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55"/>
  </bookViews>
  <sheets>
    <sheet name="Sheet1" sheetId="1" r:id="rId1"/>
  </sheets>
  <definedNames>
    <definedName name="_._SQL2014_QLTS17_DW_DimDate" localSheetId="0" hidden="1">Sheet1!$A$1:$AC$7306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343" i="1"/>
  <c r="Y2"/>
  <c r="Y3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223"/>
  <c r="Y224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406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425"/>
  <c r="Y426"/>
  <c r="Y427"/>
  <c r="Y428"/>
  <c r="Y429"/>
  <c r="Y430"/>
  <c r="Y431"/>
  <c r="Y432"/>
  <c r="Y433"/>
  <c r="Y434"/>
  <c r="Y435"/>
  <c r="Y436"/>
  <c r="Y437"/>
  <c r="Y438"/>
  <c r="Y439"/>
  <c r="Y440"/>
  <c r="Y441"/>
  <c r="Y442"/>
  <c r="Y443"/>
  <c r="Y444"/>
  <c r="Y445"/>
  <c r="Y446"/>
  <c r="Y447"/>
  <c r="Y448"/>
  <c r="Y449"/>
  <c r="Y450"/>
  <c r="Y451"/>
  <c r="Y452"/>
  <c r="Y453"/>
  <c r="Y454"/>
  <c r="Y455"/>
  <c r="Y456"/>
  <c r="Y457"/>
  <c r="Y458"/>
  <c r="Y459"/>
  <c r="Y460"/>
  <c r="Y461"/>
  <c r="Y462"/>
  <c r="Y463"/>
  <c r="Y464"/>
  <c r="Y465"/>
  <c r="Y466"/>
  <c r="Y467"/>
  <c r="Y468"/>
  <c r="Y469"/>
  <c r="Y470"/>
  <c r="Y471"/>
  <c r="Y472"/>
  <c r="Y473"/>
  <c r="Y474"/>
  <c r="Y475"/>
  <c r="Y476"/>
  <c r="Y477"/>
  <c r="Y478"/>
  <c r="Y479"/>
  <c r="Y480"/>
  <c r="Y481"/>
  <c r="Y482"/>
  <c r="Y483"/>
  <c r="Y484"/>
  <c r="Y485"/>
  <c r="Y486"/>
  <c r="Y487"/>
  <c r="Y488"/>
  <c r="Y489"/>
  <c r="Y490"/>
  <c r="Y491"/>
  <c r="Y492"/>
  <c r="Y493"/>
  <c r="Y494"/>
  <c r="Y495"/>
  <c r="Y496"/>
  <c r="Y497"/>
  <c r="Y498"/>
  <c r="Y499"/>
  <c r="Y500"/>
  <c r="Y501"/>
  <c r="Y502"/>
  <c r="Y503"/>
  <c r="Y504"/>
  <c r="Y505"/>
  <c r="Y506"/>
  <c r="Y507"/>
  <c r="Y508"/>
  <c r="Y509"/>
  <c r="Y510"/>
  <c r="Y511"/>
  <c r="Y512"/>
  <c r="Y513"/>
  <c r="Y514"/>
  <c r="Y515"/>
  <c r="Y516"/>
  <c r="Y517"/>
  <c r="Y518"/>
  <c r="Y519"/>
  <c r="Y520"/>
  <c r="Y521"/>
  <c r="Y522"/>
  <c r="Y523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544"/>
  <c r="Y545"/>
  <c r="Y546"/>
  <c r="Y547"/>
  <c r="Y548"/>
  <c r="Y549"/>
  <c r="Y550"/>
  <c r="Y551"/>
  <c r="Y552"/>
  <c r="Y553"/>
  <c r="Y554"/>
  <c r="Y555"/>
  <c r="Y556"/>
  <c r="Y557"/>
  <c r="Y558"/>
  <c r="Y559"/>
  <c r="Y560"/>
  <c r="Y561"/>
  <c r="Y562"/>
  <c r="Y563"/>
  <c r="Y564"/>
  <c r="Y565"/>
  <c r="Y566"/>
  <c r="Y567"/>
  <c r="Y568"/>
  <c r="Y569"/>
  <c r="Y570"/>
  <c r="Y571"/>
  <c r="Y572"/>
  <c r="Y573"/>
  <c r="Y574"/>
  <c r="Y575"/>
  <c r="Y576"/>
  <c r="Y577"/>
  <c r="Y578"/>
  <c r="Y579"/>
  <c r="Y580"/>
  <c r="Y581"/>
  <c r="Y582"/>
  <c r="Y583"/>
  <c r="Y584"/>
  <c r="Y585"/>
  <c r="Y586"/>
  <c r="Y587"/>
  <c r="Y588"/>
  <c r="Y589"/>
  <c r="Y590"/>
  <c r="Y591"/>
  <c r="Y592"/>
  <c r="Y593"/>
  <c r="Y594"/>
  <c r="Y595"/>
  <c r="Y596"/>
  <c r="Y597"/>
  <c r="Y598"/>
  <c r="Y599"/>
  <c r="Y600"/>
  <c r="Y601"/>
  <c r="Y602"/>
  <c r="Y603"/>
  <c r="Y604"/>
  <c r="Y605"/>
  <c r="Y606"/>
  <c r="Y607"/>
  <c r="Y608"/>
  <c r="Y609"/>
  <c r="Y610"/>
  <c r="Y611"/>
  <c r="Y612"/>
  <c r="Y613"/>
  <c r="Y614"/>
  <c r="Y615"/>
  <c r="Y616"/>
  <c r="Y617"/>
  <c r="Y618"/>
  <c r="Y619"/>
  <c r="Y620"/>
  <c r="Y621"/>
  <c r="Y622"/>
  <c r="Y623"/>
  <c r="Y624"/>
  <c r="Y625"/>
  <c r="Y626"/>
  <c r="Y627"/>
  <c r="Y628"/>
  <c r="Y629"/>
  <c r="Y630"/>
  <c r="Y631"/>
  <c r="Y632"/>
  <c r="Y633"/>
  <c r="Y634"/>
  <c r="Y635"/>
  <c r="Y636"/>
  <c r="Y637"/>
  <c r="Y638"/>
  <c r="Y639"/>
  <c r="Y640"/>
  <c r="Y641"/>
  <c r="Y642"/>
  <c r="Y643"/>
  <c r="Y644"/>
  <c r="Y645"/>
  <c r="Y646"/>
  <c r="Y647"/>
  <c r="Y648"/>
  <c r="Y649"/>
  <c r="Y650"/>
  <c r="Y651"/>
  <c r="Y652"/>
  <c r="Y653"/>
  <c r="Y654"/>
  <c r="Y655"/>
  <c r="Y656"/>
  <c r="Y657"/>
  <c r="Y658"/>
  <c r="Y659"/>
  <c r="Y660"/>
  <c r="Y661"/>
  <c r="Y662"/>
  <c r="Y663"/>
  <c r="Y664"/>
  <c r="Y665"/>
  <c r="Y666"/>
  <c r="Y667"/>
  <c r="Y668"/>
  <c r="Y669"/>
  <c r="Y670"/>
  <c r="Y671"/>
  <c r="Y672"/>
  <c r="Y673"/>
  <c r="Y674"/>
  <c r="Y675"/>
  <c r="Y676"/>
  <c r="Y677"/>
  <c r="Y678"/>
  <c r="Y679"/>
  <c r="Y680"/>
  <c r="Y681"/>
  <c r="Y682"/>
  <c r="Y683"/>
  <c r="Y684"/>
  <c r="Y685"/>
  <c r="Y686"/>
  <c r="Y687"/>
  <c r="Y688"/>
  <c r="Y689"/>
  <c r="Y690"/>
  <c r="Y691"/>
  <c r="Y692"/>
  <c r="Y693"/>
  <c r="Y694"/>
  <c r="Y695"/>
  <c r="Y696"/>
  <c r="Y697"/>
  <c r="Y698"/>
  <c r="Y699"/>
  <c r="Y700"/>
  <c r="Y701"/>
  <c r="Y702"/>
  <c r="Y703"/>
  <c r="Y704"/>
  <c r="Y705"/>
  <c r="Y706"/>
  <c r="Y707"/>
  <c r="Y708"/>
  <c r="Y709"/>
  <c r="Y710"/>
  <c r="Y711"/>
  <c r="Y712"/>
  <c r="Y713"/>
  <c r="Y714"/>
  <c r="Y715"/>
  <c r="Y716"/>
  <c r="Y717"/>
  <c r="Y718"/>
  <c r="Y719"/>
  <c r="Y720"/>
  <c r="Y721"/>
  <c r="Y722"/>
  <c r="Y723"/>
  <c r="Y724"/>
  <c r="Y725"/>
  <c r="Y726"/>
  <c r="Y727"/>
  <c r="Y728"/>
  <c r="Y729"/>
  <c r="Y730"/>
  <c r="Y731"/>
  <c r="Y732"/>
  <c r="Y733"/>
  <c r="Y734"/>
  <c r="Y735"/>
  <c r="Y736"/>
  <c r="Y737"/>
  <c r="Y738"/>
  <c r="Y739"/>
  <c r="Y740"/>
  <c r="Y741"/>
  <c r="Y742"/>
  <c r="Y743"/>
  <c r="Y744"/>
  <c r="Y745"/>
  <c r="Y746"/>
  <c r="Y747"/>
  <c r="Y748"/>
  <c r="Y749"/>
  <c r="Y750"/>
  <c r="Y751"/>
  <c r="Y752"/>
  <c r="Y753"/>
  <c r="Y754"/>
  <c r="Y755"/>
  <c r="Y756"/>
  <c r="Y757"/>
  <c r="Y758"/>
  <c r="Y759"/>
  <c r="Y760"/>
  <c r="Y761"/>
  <c r="Y762"/>
  <c r="Y763"/>
  <c r="Y764"/>
  <c r="Y765"/>
  <c r="Y766"/>
  <c r="Y767"/>
  <c r="Y768"/>
  <c r="Y769"/>
  <c r="Y770"/>
  <c r="Y771"/>
  <c r="Y772"/>
  <c r="Y773"/>
  <c r="Y774"/>
  <c r="Y775"/>
  <c r="Y776"/>
  <c r="Y777"/>
  <c r="Y778"/>
  <c r="Y779"/>
  <c r="Y780"/>
  <c r="Y781"/>
  <c r="Y782"/>
  <c r="Y783"/>
  <c r="Y784"/>
  <c r="Y785"/>
  <c r="Y786"/>
  <c r="Y787"/>
  <c r="Y788"/>
  <c r="Y789"/>
  <c r="Y790"/>
  <c r="Y791"/>
  <c r="Y792"/>
  <c r="Y793"/>
  <c r="Y794"/>
  <c r="Y795"/>
  <c r="Y796"/>
  <c r="Y797"/>
  <c r="Y798"/>
  <c r="Y799"/>
  <c r="Y800"/>
  <c r="Y801"/>
  <c r="Y802"/>
  <c r="Y803"/>
  <c r="Y804"/>
  <c r="Y805"/>
  <c r="Y806"/>
  <c r="Y807"/>
  <c r="Y808"/>
  <c r="Y809"/>
  <c r="Y810"/>
  <c r="Y811"/>
  <c r="Y812"/>
  <c r="Y813"/>
  <c r="Y814"/>
  <c r="Y815"/>
  <c r="Y816"/>
  <c r="Y817"/>
  <c r="Y818"/>
  <c r="Y819"/>
  <c r="Y820"/>
  <c r="Y821"/>
  <c r="Y822"/>
  <c r="Y823"/>
  <c r="Y824"/>
  <c r="Y825"/>
  <c r="Y826"/>
  <c r="Y827"/>
  <c r="Y828"/>
  <c r="Y829"/>
  <c r="Y830"/>
  <c r="Y831"/>
  <c r="Y832"/>
  <c r="Y833"/>
  <c r="Y834"/>
  <c r="Y835"/>
  <c r="Y836"/>
  <c r="Y837"/>
  <c r="Y838"/>
  <c r="Y839"/>
  <c r="Y840"/>
  <c r="Y841"/>
  <c r="Y842"/>
  <c r="Y843"/>
  <c r="Y844"/>
  <c r="Y845"/>
  <c r="Y846"/>
  <c r="Y847"/>
  <c r="Y848"/>
  <c r="Y849"/>
  <c r="Y850"/>
  <c r="Y851"/>
  <c r="Y852"/>
  <c r="Y853"/>
  <c r="Y854"/>
  <c r="Y855"/>
  <c r="Y856"/>
  <c r="Y857"/>
  <c r="Y858"/>
  <c r="Y859"/>
  <c r="Y860"/>
  <c r="Y861"/>
  <c r="Y862"/>
  <c r="Y863"/>
  <c r="Y864"/>
  <c r="Y865"/>
  <c r="Y866"/>
  <c r="Y867"/>
  <c r="Y868"/>
  <c r="Y869"/>
  <c r="Y870"/>
  <c r="Y871"/>
  <c r="Y872"/>
  <c r="Y873"/>
  <c r="Y874"/>
  <c r="Y875"/>
  <c r="Y876"/>
  <c r="Y877"/>
  <c r="Y878"/>
  <c r="Y879"/>
  <c r="Y880"/>
  <c r="Y881"/>
  <c r="Y882"/>
  <c r="Y883"/>
  <c r="Y884"/>
  <c r="Y885"/>
  <c r="Y886"/>
  <c r="Y887"/>
  <c r="Y888"/>
  <c r="Y889"/>
  <c r="Y890"/>
  <c r="Y891"/>
  <c r="Y892"/>
  <c r="Y893"/>
  <c r="Y894"/>
  <c r="Y895"/>
  <c r="Y896"/>
  <c r="Y897"/>
  <c r="Y898"/>
  <c r="Y899"/>
  <c r="Y900"/>
  <c r="Y901"/>
  <c r="Y902"/>
  <c r="Y903"/>
  <c r="Y904"/>
  <c r="Y905"/>
  <c r="Y906"/>
  <c r="Y907"/>
  <c r="Y908"/>
  <c r="Y909"/>
  <c r="Y910"/>
  <c r="Y911"/>
  <c r="Y912"/>
  <c r="Y913"/>
  <c r="Y914"/>
  <c r="Y915"/>
  <c r="Y916"/>
  <c r="Y917"/>
  <c r="Y918"/>
  <c r="Y919"/>
  <c r="Y920"/>
  <c r="Y921"/>
  <c r="Y922"/>
  <c r="Y923"/>
  <c r="Y924"/>
  <c r="Y925"/>
  <c r="Y926"/>
  <c r="Y927"/>
  <c r="Y928"/>
  <c r="Y929"/>
  <c r="Y930"/>
  <c r="Y931"/>
  <c r="Y932"/>
  <c r="Y933"/>
  <c r="Y934"/>
  <c r="Y935"/>
  <c r="Y936"/>
  <c r="Y937"/>
  <c r="Y938"/>
  <c r="Y939"/>
  <c r="Y940"/>
  <c r="Y941"/>
  <c r="Y942"/>
  <c r="Y943"/>
  <c r="Y944"/>
  <c r="Y945"/>
  <c r="Y946"/>
  <c r="Y947"/>
  <c r="Y948"/>
  <c r="Y949"/>
  <c r="Y950"/>
  <c r="Y951"/>
  <c r="Y952"/>
  <c r="Y953"/>
  <c r="Y954"/>
  <c r="Y955"/>
  <c r="Y956"/>
  <c r="Y957"/>
  <c r="Y958"/>
  <c r="Y959"/>
  <c r="Y960"/>
  <c r="Y961"/>
  <c r="Y962"/>
  <c r="Y963"/>
  <c r="Y964"/>
  <c r="Y965"/>
  <c r="Y966"/>
  <c r="Y967"/>
  <c r="Y968"/>
  <c r="Y969"/>
  <c r="Y970"/>
  <c r="Y971"/>
  <c r="Y972"/>
  <c r="Y973"/>
  <c r="Y974"/>
  <c r="Y975"/>
  <c r="Y976"/>
  <c r="Y977"/>
  <c r="Y978"/>
  <c r="Y979"/>
  <c r="Y980"/>
  <c r="Y981"/>
  <c r="Y982"/>
  <c r="Y983"/>
  <c r="Y984"/>
  <c r="Y985"/>
  <c r="Y986"/>
  <c r="Y987"/>
  <c r="Y988"/>
  <c r="Y989"/>
  <c r="Y990"/>
  <c r="Y991"/>
  <c r="Y992"/>
  <c r="Y993"/>
  <c r="Y994"/>
  <c r="Y995"/>
  <c r="Y996"/>
  <c r="Y997"/>
  <c r="Y998"/>
  <c r="Y999"/>
  <c r="Y1000"/>
  <c r="Y1001"/>
  <c r="Y1002"/>
  <c r="Y1003"/>
  <c r="Y1004"/>
  <c r="Y1005"/>
  <c r="Y1006"/>
  <c r="Y1007"/>
  <c r="Y1008"/>
  <c r="Y1009"/>
  <c r="Y1010"/>
  <c r="Y1011"/>
  <c r="Y1012"/>
  <c r="Y1013"/>
  <c r="Y1014"/>
  <c r="Y1015"/>
  <c r="Y1016"/>
  <c r="Y1017"/>
  <c r="Y1018"/>
  <c r="Y1019"/>
  <c r="Y1020"/>
  <c r="Y1021"/>
  <c r="Y1022"/>
  <c r="Y1023"/>
  <c r="Y1024"/>
  <c r="Y1025"/>
  <c r="Y1026"/>
  <c r="Y1027"/>
  <c r="Y1028"/>
  <c r="Y1029"/>
  <c r="Y1030"/>
  <c r="Y1031"/>
  <c r="Y1032"/>
  <c r="Y1033"/>
  <c r="Y1034"/>
  <c r="Y1035"/>
  <c r="Y1036"/>
  <c r="Y1037"/>
  <c r="Y1038"/>
  <c r="Y1039"/>
  <c r="Y1040"/>
  <c r="Y1041"/>
  <c r="Y1042"/>
  <c r="Y1043"/>
  <c r="Y1044"/>
  <c r="Y1045"/>
  <c r="Y1046"/>
  <c r="Y1047"/>
  <c r="Y1048"/>
  <c r="Y1049"/>
  <c r="Y1050"/>
  <c r="Y1051"/>
  <c r="Y1052"/>
  <c r="Y1053"/>
  <c r="Y1054"/>
  <c r="Y1055"/>
  <c r="Y1056"/>
  <c r="Y1057"/>
  <c r="Y1058"/>
  <c r="Y1059"/>
  <c r="Y1060"/>
  <c r="Y1061"/>
  <c r="Y1062"/>
  <c r="Y1063"/>
  <c r="Y1064"/>
  <c r="Y1065"/>
  <c r="Y1066"/>
  <c r="Y1067"/>
  <c r="Y1068"/>
  <c r="Y1069"/>
  <c r="Y1070"/>
  <c r="Y1071"/>
  <c r="Y1072"/>
  <c r="Y1073"/>
  <c r="Y1074"/>
  <c r="Y1075"/>
  <c r="Y1076"/>
  <c r="Y1077"/>
  <c r="Y1078"/>
  <c r="Y1079"/>
  <c r="Y1080"/>
  <c r="Y1081"/>
  <c r="Y1082"/>
  <c r="Y1083"/>
  <c r="Y1084"/>
  <c r="Y1085"/>
  <c r="Y1086"/>
  <c r="Y1087"/>
  <c r="Y1088"/>
  <c r="Y1089"/>
  <c r="Y1090"/>
  <c r="Y1091"/>
  <c r="Y1092"/>
  <c r="Y1093"/>
  <c r="Y1094"/>
  <c r="Y1095"/>
  <c r="Y1096"/>
  <c r="Y1097"/>
  <c r="Y1098"/>
  <c r="Y1099"/>
  <c r="Y1100"/>
  <c r="Y1101"/>
  <c r="Y1102"/>
  <c r="Y1103"/>
  <c r="Y1104"/>
  <c r="Y1105"/>
  <c r="Y1106"/>
  <c r="Y1107"/>
  <c r="Y1108"/>
  <c r="Y1109"/>
  <c r="Y1110"/>
  <c r="Y1111"/>
  <c r="Y1112"/>
  <c r="Y1113"/>
  <c r="Y1114"/>
  <c r="Y1115"/>
  <c r="Y1116"/>
  <c r="Y1117"/>
  <c r="Y1118"/>
  <c r="Y1119"/>
  <c r="Y1120"/>
  <c r="Y1121"/>
  <c r="Y1122"/>
  <c r="Y1123"/>
  <c r="Y1124"/>
  <c r="Y1125"/>
  <c r="Y1126"/>
  <c r="Y1127"/>
  <c r="Y1128"/>
  <c r="Y1129"/>
  <c r="Y1130"/>
  <c r="Y1131"/>
  <c r="Y1132"/>
  <c r="Y1133"/>
  <c r="Y1134"/>
  <c r="Y1135"/>
  <c r="Y1136"/>
  <c r="Y1137"/>
  <c r="Y1138"/>
  <c r="Y1139"/>
  <c r="Y1140"/>
  <c r="Y1141"/>
  <c r="Y1142"/>
  <c r="Y1143"/>
  <c r="Y1144"/>
  <c r="Y1145"/>
  <c r="Y1146"/>
  <c r="Y1147"/>
  <c r="Y1148"/>
  <c r="Y1149"/>
  <c r="Y1150"/>
  <c r="Y1151"/>
  <c r="Y1152"/>
  <c r="Y1153"/>
  <c r="Y1154"/>
  <c r="Y1155"/>
  <c r="Y1156"/>
  <c r="Y1157"/>
  <c r="Y1158"/>
  <c r="Y1159"/>
  <c r="Y1160"/>
  <c r="Y1161"/>
  <c r="Y1162"/>
  <c r="Y1163"/>
  <c r="Y1164"/>
  <c r="Y1165"/>
  <c r="Y1166"/>
  <c r="Y1167"/>
  <c r="Y1168"/>
  <c r="Y1169"/>
  <c r="Y1170"/>
  <c r="Y1171"/>
  <c r="Y1172"/>
  <c r="Y1173"/>
  <c r="Y1174"/>
  <c r="Y1175"/>
  <c r="Y1176"/>
  <c r="Y1177"/>
  <c r="Y1178"/>
  <c r="Y1179"/>
  <c r="Y1180"/>
  <c r="Y1181"/>
  <c r="Y1182"/>
  <c r="Y1183"/>
  <c r="Y1184"/>
  <c r="Y1185"/>
  <c r="Y1186"/>
  <c r="Y1187"/>
  <c r="Y1188"/>
  <c r="Y1189"/>
  <c r="Y1190"/>
  <c r="Y1191"/>
  <c r="Y1192"/>
  <c r="Y1193"/>
  <c r="Y1194"/>
  <c r="Y1195"/>
  <c r="Y1196"/>
  <c r="Y1197"/>
  <c r="Y1198"/>
  <c r="Y1199"/>
  <c r="Y1200"/>
  <c r="Y1201"/>
  <c r="Y1202"/>
  <c r="Y1203"/>
  <c r="Y1204"/>
  <c r="Y1205"/>
  <c r="Y1206"/>
  <c r="Y1207"/>
  <c r="Y1208"/>
  <c r="Y1209"/>
  <c r="Y1210"/>
  <c r="Y1211"/>
  <c r="Y1212"/>
  <c r="Y1213"/>
  <c r="Y1214"/>
  <c r="Y1215"/>
  <c r="Y1216"/>
  <c r="Y1217"/>
  <c r="Y1218"/>
  <c r="Y1219"/>
  <c r="Y1220"/>
  <c r="Y1221"/>
  <c r="Y1222"/>
  <c r="Y1223"/>
  <c r="Y1224"/>
  <c r="Y1225"/>
  <c r="Y1226"/>
  <c r="Y1227"/>
  <c r="Y1228"/>
  <c r="Y1229"/>
  <c r="Y1230"/>
  <c r="Y1231"/>
  <c r="Y1232"/>
  <c r="Y1233"/>
  <c r="Y1234"/>
  <c r="Y1235"/>
  <c r="Y1236"/>
  <c r="Y1237"/>
  <c r="Y1238"/>
  <c r="Y1239"/>
  <c r="Y1240"/>
  <c r="Y1241"/>
  <c r="Y1242"/>
  <c r="Y1243"/>
  <c r="Y1244"/>
  <c r="Y1245"/>
  <c r="Y1246"/>
  <c r="Y1247"/>
  <c r="Y1248"/>
  <c r="Y1249"/>
  <c r="Y1250"/>
  <c r="Y1251"/>
  <c r="Y1252"/>
  <c r="Y1253"/>
  <c r="Y1254"/>
  <c r="Y1255"/>
  <c r="Y1256"/>
  <c r="Y1257"/>
  <c r="Y1258"/>
  <c r="Y1259"/>
  <c r="Y1260"/>
  <c r="Y1261"/>
  <c r="Y1262"/>
  <c r="Y1263"/>
  <c r="Y1264"/>
  <c r="Y1265"/>
  <c r="Y1266"/>
  <c r="Y1267"/>
  <c r="Y1268"/>
  <c r="Y1269"/>
  <c r="Y1270"/>
  <c r="Y1271"/>
  <c r="Y1272"/>
  <c r="Y1273"/>
  <c r="Y1274"/>
  <c r="Y1275"/>
  <c r="Y1276"/>
  <c r="Y1277"/>
  <c r="Y1278"/>
  <c r="Y1279"/>
  <c r="Y1280"/>
  <c r="Y1281"/>
  <c r="Y1282"/>
  <c r="Y1283"/>
  <c r="Y1284"/>
  <c r="Y1285"/>
  <c r="Y1286"/>
  <c r="Y1287"/>
  <c r="Y1288"/>
  <c r="Y1289"/>
  <c r="Y1290"/>
  <c r="Y1291"/>
  <c r="Y1292"/>
  <c r="Y1293"/>
  <c r="Y1294"/>
  <c r="Y1295"/>
  <c r="Y1296"/>
  <c r="Y1297"/>
  <c r="Y1298"/>
  <c r="Y1299"/>
  <c r="Y1300"/>
  <c r="Y1301"/>
  <c r="Y1302"/>
  <c r="Y1303"/>
  <c r="Y1304"/>
  <c r="Y1305"/>
  <c r="Y1306"/>
  <c r="Y1307"/>
  <c r="Y1308"/>
  <c r="Y1309"/>
  <c r="Y1310"/>
  <c r="Y1311"/>
  <c r="Y1312"/>
  <c r="Y1313"/>
  <c r="Y1314"/>
  <c r="Y1315"/>
  <c r="Y1316"/>
  <c r="Y1317"/>
  <c r="Y1318"/>
  <c r="Y1319"/>
  <c r="Y1320"/>
  <c r="Y1321"/>
  <c r="Y1322"/>
  <c r="Y1323"/>
  <c r="Y1324"/>
  <c r="Y1325"/>
  <c r="Y1326"/>
  <c r="Y1327"/>
  <c r="Y1328"/>
  <c r="Y1329"/>
  <c r="Y1330"/>
  <c r="Y1331"/>
  <c r="Y1332"/>
  <c r="Y1333"/>
  <c r="Y1334"/>
  <c r="Y1335"/>
  <c r="Y1336"/>
  <c r="Y1337"/>
  <c r="Y1338"/>
  <c r="Y1339"/>
  <c r="Y1340"/>
  <c r="Y1341"/>
  <c r="Y1342"/>
  <c r="Y1343"/>
  <c r="Y1344"/>
  <c r="Y1345"/>
  <c r="Y1346"/>
  <c r="Y1347"/>
  <c r="Y1348"/>
  <c r="Y1349"/>
  <c r="Y1350"/>
  <c r="Y1351"/>
  <c r="Y1352"/>
  <c r="Y1353"/>
  <c r="Y1354"/>
  <c r="Y1355"/>
  <c r="Y1356"/>
  <c r="Y1357"/>
  <c r="Y1358"/>
  <c r="Y1359"/>
  <c r="Y1360"/>
  <c r="Y1361"/>
  <c r="Y1362"/>
  <c r="Y1363"/>
  <c r="Y1364"/>
  <c r="Y1365"/>
  <c r="Y1366"/>
  <c r="Y1367"/>
  <c r="Y1368"/>
  <c r="Y1369"/>
  <c r="Y1370"/>
  <c r="Y1371"/>
  <c r="Y1372"/>
  <c r="Y1373"/>
  <c r="Y1374"/>
  <c r="Y1375"/>
  <c r="Y1376"/>
  <c r="Y1377"/>
  <c r="Y1378"/>
  <c r="Y1379"/>
  <c r="Y1380"/>
  <c r="Y1381"/>
  <c r="Y1382"/>
  <c r="Y1383"/>
  <c r="Y1384"/>
  <c r="Y1385"/>
  <c r="Y1386"/>
  <c r="Y1387"/>
  <c r="Y1388"/>
  <c r="Y1389"/>
  <c r="Y1390"/>
  <c r="Y1391"/>
  <c r="Y1392"/>
  <c r="Y1393"/>
  <c r="Y1394"/>
  <c r="Y1395"/>
  <c r="Y1396"/>
  <c r="Y1397"/>
  <c r="Y1398"/>
  <c r="Y1399"/>
  <c r="Y1400"/>
  <c r="Y1401"/>
  <c r="Y1402"/>
  <c r="Y1403"/>
  <c r="Y1404"/>
  <c r="Y1405"/>
  <c r="Y1406"/>
  <c r="Y1407"/>
  <c r="Y1408"/>
  <c r="Y1409"/>
  <c r="Y1410"/>
  <c r="Y1411"/>
  <c r="Y1412"/>
  <c r="Y1413"/>
  <c r="Y1414"/>
  <c r="Y1415"/>
  <c r="Y1416"/>
  <c r="Y1417"/>
  <c r="Y1418"/>
  <c r="Y1419"/>
  <c r="Y1420"/>
  <c r="Y1421"/>
  <c r="Y1422"/>
  <c r="Y1423"/>
  <c r="Y1424"/>
  <c r="Y1425"/>
  <c r="Y1426"/>
  <c r="Y1427"/>
  <c r="Y1428"/>
  <c r="Y1429"/>
  <c r="Y1430"/>
  <c r="Y1431"/>
  <c r="Y1432"/>
  <c r="Y1433"/>
  <c r="Y1434"/>
  <c r="Y1435"/>
  <c r="Y1436"/>
  <c r="Y1437"/>
  <c r="Y1438"/>
  <c r="Y1439"/>
  <c r="Y1440"/>
  <c r="Y1441"/>
  <c r="Y1442"/>
  <c r="Y1443"/>
  <c r="Y1444"/>
  <c r="Y1445"/>
  <c r="Y1446"/>
  <c r="Y1447"/>
  <c r="Y1448"/>
  <c r="Y1449"/>
  <c r="Y1450"/>
  <c r="Y1451"/>
  <c r="Y1452"/>
  <c r="Y1453"/>
  <c r="Y1454"/>
  <c r="Y1455"/>
  <c r="Y1456"/>
  <c r="Y1457"/>
  <c r="Y1458"/>
  <c r="Y1459"/>
  <c r="Y1460"/>
  <c r="Y1461"/>
  <c r="Y1462"/>
  <c r="Y1463"/>
  <c r="Y1464"/>
  <c r="Y1465"/>
  <c r="Y1466"/>
  <c r="Y1467"/>
  <c r="Y1468"/>
  <c r="Y1469"/>
  <c r="Y1470"/>
  <c r="Y1471"/>
  <c r="Y1472"/>
  <c r="Y1473"/>
  <c r="Y1474"/>
  <c r="Y1475"/>
  <c r="Y1476"/>
  <c r="Y1477"/>
  <c r="Y1478"/>
  <c r="Y1479"/>
  <c r="Y1480"/>
  <c r="Y1481"/>
  <c r="Y1482"/>
  <c r="Y1483"/>
  <c r="Y1484"/>
  <c r="Y1485"/>
  <c r="Y1486"/>
  <c r="Y1487"/>
  <c r="Y1488"/>
  <c r="Y1489"/>
  <c r="Y1490"/>
  <c r="Y1491"/>
  <c r="Y1492"/>
  <c r="Y1493"/>
  <c r="Y1494"/>
  <c r="Y1495"/>
  <c r="Y1496"/>
  <c r="Y1497"/>
  <c r="Y1498"/>
  <c r="Y1499"/>
  <c r="Y1500"/>
  <c r="Y1501"/>
  <c r="Y1502"/>
  <c r="Y1503"/>
  <c r="Y1504"/>
  <c r="Y1505"/>
  <c r="Y1506"/>
  <c r="Y1507"/>
  <c r="Y1508"/>
  <c r="Y1509"/>
  <c r="Y1510"/>
  <c r="Y1511"/>
  <c r="Y1512"/>
  <c r="Y1513"/>
  <c r="Y1514"/>
  <c r="Y1515"/>
  <c r="Y1516"/>
  <c r="Y1517"/>
  <c r="Y1518"/>
  <c r="Y1519"/>
  <c r="Y1520"/>
  <c r="Y1521"/>
  <c r="Y1522"/>
  <c r="Y1523"/>
  <c r="Y1524"/>
  <c r="Y1525"/>
  <c r="Y1526"/>
  <c r="Y1527"/>
  <c r="Y1528"/>
  <c r="Y1529"/>
  <c r="Y1530"/>
  <c r="Y1531"/>
  <c r="Y1532"/>
  <c r="Y1533"/>
  <c r="Y1534"/>
  <c r="Y1535"/>
  <c r="Y1536"/>
  <c r="Y1537"/>
  <c r="Y1538"/>
  <c r="Y1539"/>
  <c r="Y1540"/>
  <c r="Y1541"/>
  <c r="Y1542"/>
  <c r="Y1543"/>
  <c r="Y1544"/>
  <c r="Y1545"/>
  <c r="Y1546"/>
  <c r="Y1547"/>
  <c r="Y1548"/>
  <c r="Y1549"/>
  <c r="Y1550"/>
  <c r="Y1551"/>
  <c r="Y1552"/>
  <c r="Y1553"/>
  <c r="Y1554"/>
  <c r="Y1555"/>
  <c r="Y1556"/>
  <c r="Y1557"/>
  <c r="Y1558"/>
  <c r="Y1559"/>
  <c r="Y1560"/>
  <c r="Y1561"/>
  <c r="Y1562"/>
  <c r="Y1563"/>
  <c r="Y1564"/>
  <c r="Y1565"/>
  <c r="Y1566"/>
  <c r="Y1567"/>
  <c r="Y1568"/>
  <c r="Y1569"/>
  <c r="Y1570"/>
  <c r="Y1571"/>
  <c r="Y1572"/>
  <c r="Y1573"/>
  <c r="Y1574"/>
  <c r="Y1575"/>
  <c r="Y1576"/>
  <c r="Y1577"/>
  <c r="Y1578"/>
  <c r="Y1579"/>
  <c r="Y1580"/>
  <c r="Y1581"/>
  <c r="Y1582"/>
  <c r="Y1583"/>
  <c r="Y1584"/>
  <c r="Y1585"/>
  <c r="Y1586"/>
  <c r="Y1587"/>
  <c r="Y1588"/>
  <c r="Y1589"/>
  <c r="Y1590"/>
  <c r="Y1591"/>
  <c r="Y1592"/>
  <c r="Y1593"/>
  <c r="Y1594"/>
  <c r="Y1595"/>
  <c r="Y1596"/>
  <c r="Y1597"/>
  <c r="Y1598"/>
  <c r="Y1599"/>
  <c r="Y1600"/>
  <c r="Y1601"/>
  <c r="Y1602"/>
  <c r="Y1603"/>
  <c r="Y1604"/>
  <c r="Y1605"/>
  <c r="Y1606"/>
  <c r="Y1607"/>
  <c r="Y1608"/>
  <c r="Y1609"/>
  <c r="Y1610"/>
  <c r="Y1611"/>
  <c r="Y1612"/>
  <c r="Y1613"/>
  <c r="Y1614"/>
  <c r="Y1615"/>
  <c r="Y1616"/>
  <c r="Y1617"/>
  <c r="Y1618"/>
  <c r="Y1619"/>
  <c r="Y1620"/>
  <c r="Y1621"/>
  <c r="Y1622"/>
  <c r="Y1623"/>
  <c r="Y1624"/>
  <c r="Y1625"/>
  <c r="Y1626"/>
  <c r="Y1627"/>
  <c r="Y1628"/>
  <c r="Y1629"/>
  <c r="Y1630"/>
  <c r="Y1631"/>
  <c r="Y1632"/>
  <c r="Y1633"/>
  <c r="Y1634"/>
  <c r="Y1635"/>
  <c r="Y1636"/>
  <c r="Y1637"/>
  <c r="Y1638"/>
  <c r="Y1639"/>
  <c r="Y1640"/>
  <c r="Y1641"/>
  <c r="Y1642"/>
  <c r="Y1643"/>
  <c r="Y1644"/>
  <c r="Y1645"/>
  <c r="Y1646"/>
  <c r="Y1647"/>
  <c r="Y1648"/>
  <c r="Y1649"/>
  <c r="Y1650"/>
  <c r="Y1651"/>
  <c r="Y1652"/>
  <c r="Y1653"/>
  <c r="Y1654"/>
  <c r="Y1655"/>
  <c r="Y1656"/>
  <c r="Y1657"/>
  <c r="Y1658"/>
  <c r="Y1659"/>
  <c r="Y1660"/>
  <c r="Y1661"/>
  <c r="Y1662"/>
  <c r="Y1663"/>
  <c r="Y1664"/>
  <c r="Y1665"/>
  <c r="Y1666"/>
  <c r="Y1667"/>
  <c r="Y1668"/>
  <c r="Y1669"/>
  <c r="Y1670"/>
  <c r="Y1671"/>
  <c r="Y1672"/>
  <c r="Y1673"/>
  <c r="Y1674"/>
  <c r="Y1675"/>
  <c r="Y1676"/>
  <c r="Y1677"/>
  <c r="Y1678"/>
  <c r="Y1679"/>
  <c r="Y1680"/>
  <c r="Y1681"/>
  <c r="Y1682"/>
  <c r="Y1683"/>
  <c r="Y1684"/>
  <c r="Y1685"/>
  <c r="Y1686"/>
  <c r="Y1687"/>
  <c r="Y1688"/>
  <c r="Y1689"/>
  <c r="Y1690"/>
  <c r="Y1691"/>
  <c r="Y1692"/>
  <c r="Y1693"/>
  <c r="Y1694"/>
  <c r="Y1695"/>
  <c r="Y1696"/>
  <c r="Y1697"/>
  <c r="Y1698"/>
  <c r="Y1699"/>
  <c r="Y1700"/>
  <c r="Y1701"/>
  <c r="Y1702"/>
  <c r="Y1703"/>
  <c r="Y1704"/>
  <c r="Y1705"/>
  <c r="Y1706"/>
  <c r="Y1707"/>
  <c r="Y1708"/>
  <c r="Y1709"/>
  <c r="Y1710"/>
  <c r="Y1711"/>
  <c r="Y1712"/>
  <c r="Y1713"/>
  <c r="Y1714"/>
  <c r="Y1715"/>
  <c r="Y1716"/>
  <c r="Y1717"/>
  <c r="Y1718"/>
  <c r="Y1719"/>
  <c r="Y1720"/>
  <c r="Y1721"/>
  <c r="Y1722"/>
  <c r="Y1723"/>
  <c r="Y1724"/>
  <c r="Y1725"/>
  <c r="Y1726"/>
  <c r="Y1727"/>
  <c r="Y1728"/>
  <c r="Y1729"/>
  <c r="Y1730"/>
  <c r="Y1731"/>
  <c r="Y1732"/>
  <c r="Y1733"/>
  <c r="Y1734"/>
  <c r="Y1735"/>
  <c r="Y1736"/>
  <c r="Y1737"/>
  <c r="Y1738"/>
  <c r="Y1739"/>
  <c r="Y1740"/>
  <c r="Y1741"/>
  <c r="Y1742"/>
  <c r="Y1743"/>
  <c r="Y1744"/>
  <c r="Y1745"/>
  <c r="Y1746"/>
  <c r="Y1747"/>
  <c r="Y1748"/>
  <c r="Y1749"/>
  <c r="Y1750"/>
  <c r="Y1751"/>
  <c r="Y1752"/>
  <c r="Y1753"/>
  <c r="Y1754"/>
  <c r="Y1755"/>
  <c r="Y1756"/>
  <c r="Y1757"/>
  <c r="Y1758"/>
  <c r="Y1759"/>
  <c r="Y1760"/>
  <c r="Y1761"/>
  <c r="Y1762"/>
  <c r="Y1763"/>
  <c r="Y1764"/>
  <c r="Y1765"/>
  <c r="Y1766"/>
  <c r="Y1767"/>
  <c r="Y1768"/>
  <c r="Y1769"/>
  <c r="Y1770"/>
  <c r="Y1771"/>
  <c r="Y1772"/>
  <c r="Y1773"/>
  <c r="Y1774"/>
  <c r="Y1775"/>
  <c r="Y1776"/>
  <c r="Y1777"/>
  <c r="Y1778"/>
  <c r="Y1779"/>
  <c r="Y1780"/>
  <c r="Y1781"/>
  <c r="Y1782"/>
  <c r="Y1783"/>
  <c r="Y1784"/>
  <c r="Y1785"/>
  <c r="Y1786"/>
  <c r="Y1787"/>
  <c r="Y1788"/>
  <c r="Y1789"/>
  <c r="Y1790"/>
  <c r="Y1791"/>
  <c r="Y1792"/>
  <c r="Y1793"/>
  <c r="Y1794"/>
  <c r="Y1795"/>
  <c r="Y1796"/>
  <c r="Y1797"/>
  <c r="Y1798"/>
  <c r="Y1799"/>
  <c r="Y1800"/>
  <c r="Y1801"/>
  <c r="Y1802"/>
  <c r="Y1803"/>
  <c r="Y1804"/>
  <c r="Y1805"/>
  <c r="Y1806"/>
  <c r="Y1807"/>
  <c r="Y1808"/>
  <c r="Y1809"/>
  <c r="Y1810"/>
  <c r="Y1811"/>
  <c r="Y1812"/>
  <c r="Y1813"/>
  <c r="Y1814"/>
  <c r="Y1815"/>
  <c r="Y1816"/>
  <c r="Y1817"/>
  <c r="Y1818"/>
  <c r="Y1819"/>
  <c r="Y1820"/>
  <c r="Y1821"/>
  <c r="Y1822"/>
  <c r="Y1823"/>
  <c r="Y1824"/>
  <c r="Y1825"/>
  <c r="Y1826"/>
  <c r="Y1827"/>
  <c r="Y1828"/>
  <c r="Y1829"/>
  <c r="Y1830"/>
  <c r="Y1831"/>
  <c r="Y1832"/>
  <c r="Y1833"/>
  <c r="Y1834"/>
  <c r="Y1835"/>
  <c r="Y1836"/>
  <c r="Y1837"/>
  <c r="Y1838"/>
  <c r="Y1839"/>
  <c r="Y1840"/>
  <c r="Y1841"/>
  <c r="Y1842"/>
  <c r="Y1843"/>
  <c r="Y1844"/>
  <c r="Y1845"/>
  <c r="Y1846"/>
  <c r="Y1847"/>
  <c r="Y1848"/>
  <c r="Y1849"/>
  <c r="Y1850"/>
  <c r="Y1851"/>
  <c r="Y1852"/>
  <c r="Y1853"/>
  <c r="Y1854"/>
  <c r="Y1855"/>
  <c r="Y1856"/>
  <c r="Y1857"/>
  <c r="Y1858"/>
  <c r="Y1859"/>
  <c r="Y1860"/>
  <c r="Y1861"/>
  <c r="Y1862"/>
  <c r="Y1863"/>
  <c r="Y1864"/>
  <c r="Y1865"/>
  <c r="Y1866"/>
  <c r="Y1867"/>
  <c r="Y1868"/>
  <c r="Y1869"/>
  <c r="Y1870"/>
  <c r="Y1871"/>
  <c r="Y1872"/>
  <c r="Y1873"/>
  <c r="Y1874"/>
  <c r="Y1875"/>
  <c r="Y1876"/>
  <c r="Y1877"/>
  <c r="Y1878"/>
  <c r="Y1879"/>
  <c r="Y1880"/>
  <c r="Y1881"/>
  <c r="Y1882"/>
  <c r="Y1883"/>
  <c r="Y1884"/>
  <c r="Y1885"/>
  <c r="Y1886"/>
  <c r="Y1887"/>
  <c r="Y1888"/>
  <c r="Y1889"/>
  <c r="Y1890"/>
  <c r="Y1891"/>
  <c r="Y1892"/>
  <c r="Y1893"/>
  <c r="Y1894"/>
  <c r="Y1895"/>
  <c r="Y1896"/>
  <c r="Y1897"/>
  <c r="Y1898"/>
  <c r="Y1899"/>
  <c r="Y1900"/>
  <c r="Y1901"/>
  <c r="Y1902"/>
  <c r="Y1903"/>
  <c r="Y1904"/>
  <c r="Y1905"/>
  <c r="Y1906"/>
  <c r="Y1907"/>
  <c r="Y1908"/>
  <c r="Y1909"/>
  <c r="Y1910"/>
  <c r="Y1911"/>
  <c r="Y1912"/>
  <c r="Y1913"/>
  <c r="Y1914"/>
  <c r="Y1915"/>
  <c r="Y1916"/>
  <c r="Y1917"/>
  <c r="Y1918"/>
  <c r="Y1919"/>
  <c r="Y1920"/>
  <c r="Y1921"/>
  <c r="Y1922"/>
  <c r="Y1923"/>
  <c r="Y1924"/>
  <c r="Y1925"/>
  <c r="Y1926"/>
  <c r="Y1927"/>
  <c r="Y1928"/>
  <c r="Y1929"/>
  <c r="Y1930"/>
  <c r="Y1931"/>
  <c r="Y1932"/>
  <c r="Y1933"/>
  <c r="Y1934"/>
  <c r="Y1935"/>
  <c r="Y1936"/>
  <c r="Y1937"/>
  <c r="Y1938"/>
  <c r="Y1939"/>
  <c r="Y1940"/>
  <c r="Y1941"/>
  <c r="Y1942"/>
  <c r="Y1943"/>
  <c r="Y1944"/>
  <c r="Y1945"/>
  <c r="Y1946"/>
  <c r="Y1947"/>
  <c r="Y1948"/>
  <c r="Y1949"/>
  <c r="Y1950"/>
  <c r="Y1951"/>
  <c r="Y1952"/>
  <c r="Y1953"/>
  <c r="Y1954"/>
  <c r="Y1955"/>
  <c r="Y1956"/>
  <c r="Y1957"/>
  <c r="Y1958"/>
  <c r="Y1959"/>
  <c r="Y1960"/>
  <c r="Y1961"/>
  <c r="Y1962"/>
  <c r="Y1963"/>
  <c r="Y1964"/>
  <c r="Y1965"/>
  <c r="Y1966"/>
  <c r="Y1967"/>
  <c r="Y1968"/>
  <c r="Y1969"/>
  <c r="Y1970"/>
  <c r="Y1971"/>
  <c r="Y1972"/>
  <c r="Y1973"/>
  <c r="Y1974"/>
  <c r="Y1975"/>
  <c r="Y1976"/>
  <c r="Y1977"/>
  <c r="Y1978"/>
  <c r="Y1979"/>
  <c r="Y1980"/>
  <c r="Y1981"/>
  <c r="Y1982"/>
  <c r="Y1983"/>
  <c r="Y1984"/>
  <c r="Y1985"/>
  <c r="Y1986"/>
  <c r="Y1987"/>
  <c r="Y1988"/>
  <c r="Y1989"/>
  <c r="Y1990"/>
  <c r="Y1991"/>
  <c r="Y1992"/>
  <c r="Y1993"/>
  <c r="Y1994"/>
  <c r="Y1995"/>
  <c r="Y1996"/>
  <c r="Y1997"/>
  <c r="Y1998"/>
  <c r="Y1999"/>
  <c r="Y2000"/>
  <c r="Y2001"/>
  <c r="Y2002"/>
  <c r="Y2003"/>
  <c r="Y2004"/>
  <c r="Y2005"/>
  <c r="Y2006"/>
  <c r="Y2007"/>
  <c r="Y2008"/>
  <c r="Y2009"/>
  <c r="Y2010"/>
  <c r="Y2011"/>
  <c r="Y2012"/>
  <c r="Y2013"/>
  <c r="Y2014"/>
  <c r="Y2015"/>
  <c r="Y2016"/>
  <c r="Y2017"/>
  <c r="Y2018"/>
  <c r="Y2019"/>
  <c r="Y2020"/>
  <c r="Y2021"/>
  <c r="Y2022"/>
  <c r="Y2023"/>
  <c r="Y2024"/>
  <c r="Y2025"/>
  <c r="Y2026"/>
  <c r="Y2027"/>
  <c r="Y2028"/>
  <c r="Y2029"/>
  <c r="Y2030"/>
  <c r="Y2031"/>
  <c r="Y2032"/>
  <c r="Y2033"/>
  <c r="Y2034"/>
  <c r="Y2035"/>
  <c r="Y2036"/>
  <c r="Y2037"/>
  <c r="Y2038"/>
  <c r="Y2039"/>
  <c r="Y2040"/>
  <c r="Y2041"/>
  <c r="Y2042"/>
  <c r="Y2043"/>
  <c r="Y2044"/>
  <c r="Y2045"/>
  <c r="Y2046"/>
  <c r="Y2047"/>
  <c r="Y2048"/>
  <c r="Y2049"/>
  <c r="Y2050"/>
  <c r="Y2051"/>
  <c r="Y2052"/>
  <c r="Y2053"/>
  <c r="Y2054"/>
  <c r="Y2055"/>
  <c r="Y2056"/>
  <c r="Y2057"/>
  <c r="Y2058"/>
  <c r="Y2059"/>
  <c r="Y2060"/>
  <c r="Y2061"/>
  <c r="Y2062"/>
  <c r="Y2063"/>
  <c r="Y2064"/>
  <c r="Y2065"/>
  <c r="Y2066"/>
  <c r="Y2067"/>
  <c r="Y2068"/>
  <c r="Y2069"/>
  <c r="Y2070"/>
  <c r="Y2071"/>
  <c r="Y2072"/>
  <c r="Y2073"/>
  <c r="Y2074"/>
  <c r="Y2075"/>
  <c r="Y2076"/>
  <c r="Y2077"/>
  <c r="Y2078"/>
  <c r="Y2079"/>
  <c r="Y2080"/>
  <c r="Y2081"/>
  <c r="Y2082"/>
  <c r="Y2083"/>
  <c r="Y2084"/>
  <c r="Y2085"/>
  <c r="Y2086"/>
  <c r="Y2087"/>
  <c r="Y2088"/>
  <c r="Y2089"/>
  <c r="Y2090"/>
  <c r="Y2091"/>
  <c r="Y2092"/>
  <c r="Y2093"/>
  <c r="Y2094"/>
  <c r="Y2095"/>
  <c r="Y2096"/>
  <c r="Y2097"/>
  <c r="Y2098"/>
  <c r="Y2099"/>
  <c r="Y2100"/>
  <c r="Y2101"/>
  <c r="Y2102"/>
  <c r="Y2103"/>
  <c r="Y2104"/>
  <c r="Y2105"/>
  <c r="Y2106"/>
  <c r="Y2107"/>
  <c r="Y2108"/>
  <c r="Y2109"/>
  <c r="Y2110"/>
  <c r="Y2111"/>
  <c r="Y2112"/>
  <c r="Y2113"/>
  <c r="Y2114"/>
  <c r="Y2115"/>
  <c r="Y2116"/>
  <c r="Y2117"/>
  <c r="Y2118"/>
  <c r="Y2119"/>
  <c r="Y2120"/>
  <c r="Y2121"/>
  <c r="Y2122"/>
  <c r="Y2123"/>
  <c r="Y2124"/>
  <c r="Y2125"/>
  <c r="Y2126"/>
  <c r="Y2127"/>
  <c r="Y2128"/>
  <c r="Y2129"/>
  <c r="Y2130"/>
  <c r="Y2131"/>
  <c r="Y2132"/>
  <c r="Y2133"/>
  <c r="Y2134"/>
  <c r="Y2135"/>
  <c r="Y2136"/>
  <c r="Y2137"/>
  <c r="Y2138"/>
  <c r="Y2139"/>
  <c r="Y2140"/>
  <c r="Y2141"/>
  <c r="Y2142"/>
  <c r="Y2143"/>
  <c r="Y2144"/>
  <c r="Y2145"/>
  <c r="Y2146"/>
  <c r="Y2147"/>
  <c r="Y2148"/>
  <c r="Y2149"/>
  <c r="Y2150"/>
  <c r="Y2151"/>
  <c r="Y2152"/>
  <c r="Y2153"/>
  <c r="Y2154"/>
  <c r="Y2155"/>
  <c r="Y2156"/>
  <c r="Y2157"/>
  <c r="Y2158"/>
  <c r="Y2159"/>
  <c r="Y2160"/>
  <c r="Y2161"/>
  <c r="Y2162"/>
  <c r="Y2163"/>
  <c r="Y2164"/>
  <c r="Y2165"/>
  <c r="Y2166"/>
  <c r="Y2167"/>
  <c r="Y2168"/>
  <c r="Y2169"/>
  <c r="Y2170"/>
  <c r="Y2171"/>
  <c r="Y2172"/>
  <c r="Y2173"/>
  <c r="Y2174"/>
  <c r="Y2175"/>
  <c r="Y2176"/>
  <c r="Y2177"/>
  <c r="Y2178"/>
  <c r="Y2179"/>
  <c r="Y2180"/>
  <c r="Y2181"/>
  <c r="Y2182"/>
  <c r="Y2183"/>
  <c r="Y2184"/>
  <c r="Y2185"/>
  <c r="Y2186"/>
  <c r="Y2187"/>
  <c r="Y2188"/>
  <c r="Y2189"/>
  <c r="Y2190"/>
  <c r="Y2191"/>
  <c r="Y2192"/>
  <c r="Y2193"/>
  <c r="Y2194"/>
  <c r="Y2195"/>
  <c r="Y2196"/>
  <c r="Y2197"/>
  <c r="Y2198"/>
  <c r="Y2199"/>
  <c r="Y2200"/>
  <c r="Y2201"/>
  <c r="Y2202"/>
  <c r="Y2203"/>
  <c r="Y2204"/>
  <c r="Y2205"/>
  <c r="Y2206"/>
  <c r="Y2207"/>
  <c r="Y2208"/>
  <c r="Y2209"/>
  <c r="Y2210"/>
  <c r="Y2211"/>
  <c r="Y2212"/>
  <c r="Y2213"/>
  <c r="Y2214"/>
  <c r="Y2215"/>
  <c r="Y2216"/>
  <c r="Y2217"/>
  <c r="Y2218"/>
  <c r="Y2219"/>
  <c r="Y2220"/>
  <c r="Y2221"/>
  <c r="Y2222"/>
  <c r="Y2223"/>
  <c r="Y2224"/>
  <c r="Y2225"/>
  <c r="Y2226"/>
  <c r="Y2227"/>
  <c r="Y2228"/>
  <c r="Y2229"/>
  <c r="Y2230"/>
  <c r="Y2231"/>
  <c r="Y2232"/>
  <c r="Y2233"/>
  <c r="Y2234"/>
  <c r="Y2235"/>
  <c r="Y2236"/>
  <c r="Y2237"/>
  <c r="Y2238"/>
  <c r="Y2239"/>
  <c r="Y2240"/>
  <c r="Y2241"/>
  <c r="Y2242"/>
  <c r="Y2243"/>
  <c r="Y2244"/>
  <c r="Y2245"/>
  <c r="Y2246"/>
  <c r="Y2247"/>
  <c r="Y2248"/>
  <c r="Y2249"/>
  <c r="Y2250"/>
  <c r="Y2251"/>
  <c r="Y2252"/>
  <c r="Y2253"/>
  <c r="Y2254"/>
  <c r="Y2255"/>
  <c r="Y2256"/>
  <c r="Y2257"/>
  <c r="Y2258"/>
  <c r="Y2259"/>
  <c r="Y2260"/>
  <c r="Y2261"/>
  <c r="Y2262"/>
  <c r="Y2263"/>
  <c r="Y2264"/>
  <c r="Y2265"/>
  <c r="Y2266"/>
  <c r="Y2267"/>
  <c r="Y2268"/>
  <c r="Y2269"/>
  <c r="Y2270"/>
  <c r="Y2271"/>
  <c r="Y2272"/>
  <c r="Y2273"/>
  <c r="Y2274"/>
  <c r="Y2275"/>
  <c r="Y2276"/>
  <c r="Y2277"/>
  <c r="Y2278"/>
  <c r="Y2279"/>
  <c r="Y2280"/>
  <c r="Y2281"/>
  <c r="Y2282"/>
  <c r="Y2283"/>
  <c r="Y2284"/>
  <c r="Y2285"/>
  <c r="Y2286"/>
  <c r="Y2287"/>
  <c r="Y2288"/>
  <c r="Y2289"/>
  <c r="Y2290"/>
  <c r="Y2291"/>
  <c r="Y2292"/>
  <c r="Y2293"/>
  <c r="Y2294"/>
  <c r="Y2295"/>
  <c r="Y2296"/>
  <c r="Y2297"/>
  <c r="Y2298"/>
  <c r="Y2299"/>
  <c r="Y2300"/>
  <c r="Y2301"/>
  <c r="Y2302"/>
  <c r="Y2303"/>
  <c r="Y2304"/>
  <c r="Y2305"/>
  <c r="Y2306"/>
  <c r="Y2307"/>
  <c r="Y2308"/>
  <c r="Y2309"/>
  <c r="Y2310"/>
  <c r="Y2311"/>
  <c r="Y2312"/>
  <c r="Y2313"/>
  <c r="Y2314"/>
  <c r="Y2315"/>
  <c r="Y2316"/>
  <c r="Y2317"/>
  <c r="Y2318"/>
  <c r="Y2319"/>
  <c r="Y2320"/>
  <c r="Y2321"/>
  <c r="Y2322"/>
  <c r="Y2323"/>
  <c r="Y2324"/>
  <c r="Y2325"/>
  <c r="Y2326"/>
  <c r="Y2327"/>
  <c r="Y2328"/>
  <c r="Y2329"/>
  <c r="Y2330"/>
  <c r="Y2331"/>
  <c r="Y2332"/>
  <c r="Y2333"/>
  <c r="Y2334"/>
  <c r="Y2335"/>
  <c r="Y2336"/>
  <c r="Y2337"/>
  <c r="Y2338"/>
  <c r="Y2339"/>
  <c r="Y2340"/>
  <c r="Y2341"/>
  <c r="Y2342"/>
  <c r="Y2343"/>
  <c r="Y2344"/>
  <c r="Y2345"/>
  <c r="Y2346"/>
  <c r="Y2347"/>
  <c r="Y2348"/>
  <c r="Y2349"/>
  <c r="Y2350"/>
  <c r="Y2351"/>
  <c r="Y2352"/>
  <c r="Y2353"/>
  <c r="Y2354"/>
  <c r="Y2355"/>
  <c r="Y2356"/>
  <c r="Y2357"/>
  <c r="Y2358"/>
  <c r="Y2359"/>
  <c r="Y2360"/>
  <c r="Y2361"/>
  <c r="Y2362"/>
  <c r="Y2363"/>
  <c r="Y2364"/>
  <c r="Y2365"/>
  <c r="Y2366"/>
  <c r="Y2367"/>
  <c r="Y2368"/>
  <c r="Y2369"/>
  <c r="Y2370"/>
  <c r="Y2371"/>
  <c r="Y2372"/>
  <c r="Y2373"/>
  <c r="Y2374"/>
  <c r="Y2375"/>
  <c r="Y2376"/>
  <c r="Y2377"/>
  <c r="Y2378"/>
  <c r="Y2379"/>
  <c r="Y2380"/>
  <c r="Y2381"/>
  <c r="Y2382"/>
  <c r="Y2383"/>
  <c r="Y2384"/>
  <c r="Y2385"/>
  <c r="Y2386"/>
  <c r="Y2387"/>
  <c r="Y2388"/>
  <c r="Y2389"/>
  <c r="Y2390"/>
  <c r="Y2391"/>
  <c r="Y2392"/>
  <c r="Y2393"/>
  <c r="Y2394"/>
  <c r="Y2395"/>
  <c r="Y2396"/>
  <c r="Y2397"/>
  <c r="Y2398"/>
  <c r="Y2399"/>
  <c r="Y2400"/>
  <c r="Y2401"/>
  <c r="Y2402"/>
  <c r="Y2403"/>
  <c r="Y2404"/>
  <c r="Y2405"/>
  <c r="Y2406"/>
  <c r="Y2407"/>
  <c r="Y2408"/>
  <c r="Y2409"/>
  <c r="Y2410"/>
  <c r="Y2411"/>
  <c r="Y2412"/>
  <c r="Y2413"/>
  <c r="Y2414"/>
  <c r="Y2415"/>
  <c r="Y2416"/>
  <c r="Y2417"/>
  <c r="Y2418"/>
  <c r="Y2419"/>
  <c r="Y2420"/>
  <c r="Y2421"/>
  <c r="Y2422"/>
  <c r="Y2423"/>
  <c r="Y2424"/>
  <c r="Y2425"/>
  <c r="Y2426"/>
  <c r="Y2427"/>
  <c r="Y2428"/>
  <c r="Y2429"/>
  <c r="Y2430"/>
  <c r="Y2431"/>
  <c r="Y2432"/>
  <c r="Y2433"/>
  <c r="Y2434"/>
  <c r="Y2435"/>
  <c r="Y2436"/>
  <c r="Y2437"/>
  <c r="Y2438"/>
  <c r="Y2439"/>
  <c r="Y2440"/>
  <c r="Y2441"/>
  <c r="Y2442"/>
  <c r="Y2443"/>
  <c r="Y2444"/>
  <c r="Y2445"/>
  <c r="Y2446"/>
  <c r="Y2447"/>
  <c r="Y2448"/>
  <c r="Y2449"/>
  <c r="Y2450"/>
  <c r="Y2451"/>
  <c r="Y2452"/>
  <c r="Y2453"/>
  <c r="Y2454"/>
  <c r="Y2455"/>
  <c r="Y2456"/>
  <c r="Y2457"/>
  <c r="Y2458"/>
  <c r="Y2459"/>
  <c r="Y2460"/>
  <c r="Y2461"/>
  <c r="Y2462"/>
  <c r="Y2463"/>
  <c r="Y2464"/>
  <c r="Y2465"/>
  <c r="Y2466"/>
  <c r="Y2467"/>
  <c r="Y2468"/>
  <c r="Y2469"/>
  <c r="Y2470"/>
  <c r="Y2471"/>
  <c r="Y2472"/>
  <c r="Y2473"/>
  <c r="Y2474"/>
  <c r="Y2475"/>
  <c r="Y2476"/>
  <c r="Y2477"/>
  <c r="Y2478"/>
  <c r="Y2479"/>
  <c r="Y2480"/>
  <c r="Y2481"/>
  <c r="Y2482"/>
  <c r="Y2483"/>
  <c r="Y2484"/>
  <c r="Y2485"/>
  <c r="Y2486"/>
  <c r="Y2487"/>
  <c r="Y2488"/>
  <c r="Y2489"/>
  <c r="Y2490"/>
  <c r="Y2491"/>
  <c r="Y2492"/>
  <c r="Y2493"/>
  <c r="Y2494"/>
  <c r="Y2495"/>
  <c r="Y2496"/>
  <c r="Y2497"/>
  <c r="Y2498"/>
  <c r="Y2499"/>
  <c r="Y2500"/>
  <c r="Y2501"/>
  <c r="Y2502"/>
  <c r="Y2503"/>
  <c r="Y2504"/>
  <c r="Y2505"/>
  <c r="Y2506"/>
  <c r="Y2507"/>
  <c r="Y2508"/>
  <c r="Y2509"/>
  <c r="Y2510"/>
  <c r="Y2511"/>
  <c r="Y2512"/>
  <c r="Y2513"/>
  <c r="Y2514"/>
  <c r="Y2515"/>
  <c r="Y2516"/>
  <c r="Y2517"/>
  <c r="Y2518"/>
  <c r="Y2519"/>
  <c r="Y2520"/>
  <c r="Y2521"/>
  <c r="Y2522"/>
  <c r="Y2523"/>
  <c r="Y2524"/>
  <c r="Y2525"/>
  <c r="Y2526"/>
  <c r="Y2527"/>
  <c r="Y2528"/>
  <c r="Y2529"/>
  <c r="Y2530"/>
  <c r="Y2531"/>
  <c r="Y2532"/>
  <c r="Y2533"/>
  <c r="Y2534"/>
  <c r="Y2535"/>
  <c r="Y2536"/>
  <c r="Y2537"/>
  <c r="Y2538"/>
  <c r="Y2539"/>
  <c r="Y2540"/>
  <c r="Y2541"/>
  <c r="Y2542"/>
  <c r="Y2543"/>
  <c r="Y2544"/>
  <c r="Y2545"/>
  <c r="Y2546"/>
  <c r="Y2547"/>
  <c r="Y2548"/>
  <c r="Y2549"/>
  <c r="Y2550"/>
  <c r="Y2551"/>
  <c r="Y2552"/>
  <c r="Y2553"/>
  <c r="Y2554"/>
  <c r="Y2555"/>
  <c r="Y2556"/>
  <c r="Y2557"/>
  <c r="Y2558"/>
  <c r="Y2559"/>
  <c r="Y2560"/>
  <c r="Y2561"/>
  <c r="Y2562"/>
  <c r="Y2563"/>
  <c r="Y2564"/>
  <c r="Y2565"/>
  <c r="Y2566"/>
  <c r="Y2567"/>
  <c r="Y2568"/>
  <c r="Y2569"/>
  <c r="Y2570"/>
  <c r="Y2571"/>
  <c r="Y2572"/>
  <c r="Y2573"/>
  <c r="Y2574"/>
  <c r="Y2575"/>
  <c r="Y2576"/>
  <c r="Y2577"/>
  <c r="Y2578"/>
  <c r="Y2579"/>
  <c r="Y2580"/>
  <c r="Y2581"/>
  <c r="Y2582"/>
  <c r="Y2583"/>
  <c r="Y2584"/>
  <c r="Y2585"/>
  <c r="Y2586"/>
  <c r="Y2587"/>
  <c r="Y2588"/>
  <c r="Y2589"/>
  <c r="Y2590"/>
  <c r="Y2591"/>
  <c r="Y2592"/>
  <c r="Y2593"/>
  <c r="Y2594"/>
  <c r="Y2595"/>
  <c r="Y2596"/>
  <c r="Y2597"/>
  <c r="Y2598"/>
  <c r="Y2599"/>
  <c r="Y2600"/>
  <c r="Y2601"/>
  <c r="Y2602"/>
  <c r="Y2603"/>
  <c r="Y2604"/>
  <c r="Y2605"/>
  <c r="Y2606"/>
  <c r="Y2607"/>
  <c r="Y2608"/>
  <c r="Y2609"/>
  <c r="Y2610"/>
  <c r="Y2611"/>
  <c r="Y2612"/>
  <c r="Y2613"/>
  <c r="Y2614"/>
  <c r="Y2615"/>
  <c r="Y2616"/>
  <c r="Y2617"/>
  <c r="Y2618"/>
  <c r="Y2619"/>
  <c r="Y2620"/>
  <c r="Y2621"/>
  <c r="Y2622"/>
  <c r="Y2623"/>
  <c r="Y2624"/>
  <c r="Y2625"/>
  <c r="Y2626"/>
  <c r="Y2627"/>
  <c r="Y2628"/>
  <c r="Y2629"/>
  <c r="Y2630"/>
  <c r="Y2631"/>
  <c r="Y2632"/>
  <c r="Y2633"/>
  <c r="Y2634"/>
  <c r="Y2635"/>
  <c r="Y2636"/>
  <c r="Y2637"/>
  <c r="Y2638"/>
  <c r="Y2639"/>
  <c r="Y2640"/>
  <c r="Y2641"/>
  <c r="Y2642"/>
  <c r="Y2643"/>
  <c r="Y2644"/>
  <c r="Y2645"/>
  <c r="Y2646"/>
  <c r="Y2647"/>
  <c r="Y2648"/>
  <c r="Y2649"/>
  <c r="Y2650"/>
  <c r="Y2651"/>
  <c r="Y2652"/>
  <c r="Y2653"/>
  <c r="Y2654"/>
  <c r="Y2655"/>
  <c r="Y2656"/>
  <c r="Y2657"/>
  <c r="Y2658"/>
  <c r="Y2659"/>
  <c r="Y2660"/>
  <c r="Y2661"/>
  <c r="Y2662"/>
  <c r="Y2663"/>
  <c r="Y2664"/>
  <c r="Y2665"/>
  <c r="Y2666"/>
  <c r="Y2667"/>
  <c r="Y2668"/>
  <c r="Y2669"/>
  <c r="Y2670"/>
  <c r="Y2671"/>
  <c r="Y2672"/>
  <c r="Y2673"/>
  <c r="Y2674"/>
  <c r="Y2675"/>
  <c r="Y2676"/>
  <c r="Y2677"/>
  <c r="Y2678"/>
  <c r="Y2679"/>
  <c r="Y2680"/>
  <c r="Y2681"/>
  <c r="Y2682"/>
  <c r="Y2683"/>
  <c r="Y2684"/>
  <c r="Y2685"/>
  <c r="Y2686"/>
  <c r="Y2687"/>
  <c r="Y2688"/>
  <c r="Y2689"/>
  <c r="Y2690"/>
  <c r="Y2691"/>
  <c r="Y2692"/>
  <c r="Y2693"/>
  <c r="Y2694"/>
  <c r="Y2695"/>
  <c r="Y2696"/>
  <c r="Y2697"/>
  <c r="Y2698"/>
  <c r="Y2699"/>
  <c r="Y2700"/>
  <c r="Y2701"/>
  <c r="Y2702"/>
  <c r="Y2703"/>
  <c r="Y2704"/>
  <c r="Y2705"/>
  <c r="Y2706"/>
  <c r="Y2707"/>
  <c r="Y2708"/>
  <c r="Y2709"/>
  <c r="Y2710"/>
  <c r="Y2711"/>
  <c r="Y2712"/>
  <c r="Y2713"/>
  <c r="Y2714"/>
  <c r="Y2715"/>
  <c r="Y2716"/>
  <c r="Y2717"/>
  <c r="Y2718"/>
  <c r="Y2719"/>
  <c r="Y2720"/>
  <c r="Y2721"/>
  <c r="Y2722"/>
  <c r="Y2723"/>
  <c r="Y2724"/>
  <c r="Y2725"/>
  <c r="Y2726"/>
  <c r="Y2727"/>
  <c r="Y2728"/>
  <c r="Y2729"/>
  <c r="Y2730"/>
  <c r="Y2731"/>
  <c r="Y2732"/>
  <c r="Y2733"/>
  <c r="Y2734"/>
  <c r="Y2735"/>
  <c r="Y2736"/>
  <c r="Y2737"/>
  <c r="Y2738"/>
  <c r="Y2739"/>
  <c r="Y2740"/>
  <c r="Y2741"/>
  <c r="Y2742"/>
  <c r="Y2743"/>
  <c r="Y2744"/>
  <c r="Y2745"/>
  <c r="Y2746"/>
  <c r="Y2747"/>
  <c r="Y2748"/>
  <c r="Y2749"/>
  <c r="Y2750"/>
  <c r="Y2751"/>
  <c r="Y2752"/>
  <c r="Y2753"/>
  <c r="Y2754"/>
  <c r="Y2755"/>
  <c r="Y2756"/>
  <c r="Y2757"/>
  <c r="Y2758"/>
  <c r="Y2759"/>
  <c r="Y2760"/>
  <c r="Y2761"/>
  <c r="Y2762"/>
  <c r="Y2763"/>
  <c r="Y2764"/>
  <c r="Y2765"/>
  <c r="Y2766"/>
  <c r="Y2767"/>
  <c r="Y2768"/>
  <c r="Y2769"/>
  <c r="Y2770"/>
  <c r="Y2771"/>
  <c r="Y2772"/>
  <c r="Y2773"/>
  <c r="Y2774"/>
  <c r="Y2775"/>
  <c r="Y2776"/>
  <c r="Y2777"/>
  <c r="Y2778"/>
  <c r="Y2779"/>
  <c r="Y2780"/>
  <c r="Y2781"/>
  <c r="Y2782"/>
  <c r="Y2783"/>
  <c r="Y2784"/>
  <c r="Y2785"/>
  <c r="Y2786"/>
  <c r="Y2787"/>
  <c r="Y2788"/>
  <c r="Y2789"/>
  <c r="Y2790"/>
  <c r="Y2791"/>
  <c r="Y2792"/>
  <c r="Y2793"/>
  <c r="Y2794"/>
  <c r="Y2795"/>
  <c r="Y2796"/>
  <c r="Y2797"/>
  <c r="Y2798"/>
  <c r="Y2799"/>
  <c r="Y2800"/>
  <c r="Y2801"/>
  <c r="Y2802"/>
  <c r="Y2803"/>
  <c r="Y2804"/>
  <c r="Y2805"/>
  <c r="Y2806"/>
  <c r="Y2807"/>
  <c r="Y2808"/>
  <c r="Y2809"/>
  <c r="Y2810"/>
  <c r="Y2811"/>
  <c r="Y2812"/>
  <c r="Y2813"/>
  <c r="Y2814"/>
  <c r="Y2815"/>
  <c r="Y2816"/>
  <c r="Y2817"/>
  <c r="Y2818"/>
  <c r="Y2819"/>
  <c r="Y2820"/>
  <c r="Y2821"/>
  <c r="Y2822"/>
  <c r="Y2823"/>
  <c r="Y2824"/>
  <c r="Y2825"/>
  <c r="Y2826"/>
  <c r="Y2827"/>
  <c r="Y2828"/>
  <c r="Y2829"/>
  <c r="Y2830"/>
  <c r="Y2831"/>
  <c r="Y2832"/>
  <c r="Y2833"/>
  <c r="Y2834"/>
  <c r="Y2835"/>
  <c r="Y2836"/>
  <c r="Y2837"/>
  <c r="Y2838"/>
  <c r="Y2839"/>
  <c r="Y2840"/>
  <c r="Y2841"/>
  <c r="Y2842"/>
  <c r="Y2843"/>
  <c r="Y2844"/>
  <c r="Y2845"/>
  <c r="Y2846"/>
  <c r="Y2847"/>
  <c r="Y2848"/>
  <c r="Y2849"/>
  <c r="Y2850"/>
  <c r="Y2851"/>
  <c r="Y2852"/>
  <c r="Y2853"/>
  <c r="Y2854"/>
  <c r="Y2855"/>
  <c r="Y2856"/>
  <c r="Y2857"/>
  <c r="Y2858"/>
  <c r="Y2859"/>
  <c r="Y2860"/>
  <c r="Y2861"/>
  <c r="Y2862"/>
  <c r="Y2863"/>
  <c r="Y2864"/>
  <c r="Y2865"/>
  <c r="Y2866"/>
  <c r="Y2867"/>
  <c r="Y2868"/>
  <c r="Y2869"/>
  <c r="Y2870"/>
  <c r="Y2871"/>
  <c r="Y2872"/>
  <c r="Y2873"/>
  <c r="Y2874"/>
  <c r="Y2875"/>
  <c r="Y2876"/>
  <c r="Y2877"/>
  <c r="Y2878"/>
  <c r="Y2879"/>
  <c r="Y2880"/>
  <c r="Y2881"/>
  <c r="Y2882"/>
  <c r="Y2883"/>
  <c r="Y2884"/>
  <c r="Y2885"/>
  <c r="Y2886"/>
  <c r="Y2887"/>
  <c r="Y2888"/>
  <c r="Y2889"/>
  <c r="Y2890"/>
  <c r="Y2891"/>
  <c r="Y2892"/>
  <c r="Y2893"/>
  <c r="Y2894"/>
  <c r="Y2895"/>
  <c r="Y2896"/>
  <c r="Y2897"/>
  <c r="Y2898"/>
  <c r="Y2899"/>
  <c r="Y2900"/>
  <c r="Y2901"/>
  <c r="Y2902"/>
  <c r="Y2903"/>
  <c r="Y2904"/>
  <c r="Y2905"/>
  <c r="Y2906"/>
  <c r="Y2907"/>
  <c r="Y2908"/>
  <c r="Y2909"/>
  <c r="Y2910"/>
  <c r="Y2911"/>
  <c r="Y2912"/>
  <c r="Y2913"/>
  <c r="Y2914"/>
  <c r="Y2915"/>
  <c r="Y2916"/>
  <c r="Y2917"/>
  <c r="Y2918"/>
  <c r="Y2919"/>
  <c r="Y2920"/>
  <c r="Y2921"/>
  <c r="Y2922"/>
  <c r="Y2923"/>
  <c r="Y2924"/>
  <c r="Y2925"/>
  <c r="Y2926"/>
  <c r="Y2927"/>
  <c r="Y2928"/>
  <c r="Y2929"/>
  <c r="Y2930"/>
  <c r="Y2931"/>
  <c r="Y2932"/>
  <c r="Y2933"/>
  <c r="Y2934"/>
  <c r="Y2935"/>
  <c r="Y2936"/>
  <c r="Y2937"/>
  <c r="Y2938"/>
  <c r="Y2939"/>
  <c r="Y2940"/>
  <c r="Y2941"/>
  <c r="Y2942"/>
  <c r="Y2943"/>
  <c r="Y2944"/>
  <c r="Y2945"/>
  <c r="Y2946"/>
  <c r="Y2947"/>
  <c r="Y2948"/>
  <c r="Y2949"/>
  <c r="Y2950"/>
  <c r="Y2951"/>
  <c r="Y2952"/>
  <c r="Y2953"/>
  <c r="Y2954"/>
  <c r="Y2955"/>
  <c r="Y2956"/>
  <c r="Y2957"/>
  <c r="Y2958"/>
  <c r="Y2959"/>
  <c r="Y2960"/>
  <c r="Y2961"/>
  <c r="Y2962"/>
  <c r="Y2963"/>
  <c r="Y2964"/>
  <c r="Y2965"/>
  <c r="Y2966"/>
  <c r="Y2967"/>
  <c r="Y2968"/>
  <c r="Y2969"/>
  <c r="Y2970"/>
  <c r="Y2971"/>
  <c r="Y2972"/>
  <c r="Y2973"/>
  <c r="Y2974"/>
  <c r="Y2975"/>
  <c r="Y2976"/>
  <c r="Y2977"/>
  <c r="Y2978"/>
  <c r="Y2979"/>
  <c r="Y2980"/>
  <c r="Y2981"/>
  <c r="Y2982"/>
  <c r="Y2983"/>
  <c r="Y2984"/>
  <c r="Y2985"/>
  <c r="Y2986"/>
  <c r="Y2987"/>
  <c r="Y2988"/>
  <c r="Y2989"/>
  <c r="Y2990"/>
  <c r="Y2991"/>
  <c r="Y2992"/>
  <c r="Y2993"/>
  <c r="Y2994"/>
  <c r="Y2995"/>
  <c r="Y2996"/>
  <c r="Y2997"/>
  <c r="Y2998"/>
  <c r="Y2999"/>
  <c r="Y3000"/>
  <c r="Y3001"/>
  <c r="Y3002"/>
  <c r="Y3003"/>
  <c r="Y3004"/>
  <c r="Y3005"/>
  <c r="Y3006"/>
  <c r="Y3007"/>
  <c r="Y3008"/>
  <c r="Y3009"/>
  <c r="Y3010"/>
  <c r="Y3011"/>
  <c r="Y3012"/>
  <c r="Y3013"/>
  <c r="Y3014"/>
  <c r="Y3015"/>
  <c r="Y3016"/>
  <c r="Y3017"/>
  <c r="Y3018"/>
  <c r="Y3019"/>
  <c r="Y3020"/>
  <c r="Y3021"/>
  <c r="Y3022"/>
  <c r="Y3023"/>
  <c r="Y3024"/>
  <c r="Y3025"/>
  <c r="Y3026"/>
  <c r="Y3027"/>
  <c r="Y3028"/>
  <c r="Y3029"/>
  <c r="Y3030"/>
  <c r="Y3031"/>
  <c r="Y3032"/>
  <c r="Y3033"/>
  <c r="Y3034"/>
  <c r="Y3035"/>
  <c r="Y3036"/>
  <c r="Y3037"/>
  <c r="Y3038"/>
  <c r="Y3039"/>
  <c r="Y3040"/>
  <c r="Y3041"/>
  <c r="Y3042"/>
  <c r="Y3043"/>
  <c r="Y3044"/>
  <c r="Y3045"/>
  <c r="Y3046"/>
  <c r="Y3047"/>
  <c r="Y3048"/>
  <c r="Y3049"/>
  <c r="Y3050"/>
  <c r="Y3051"/>
  <c r="Y3052"/>
  <c r="Y3053"/>
  <c r="Y3054"/>
  <c r="Y3055"/>
  <c r="Y3056"/>
  <c r="Y3057"/>
  <c r="Y3058"/>
  <c r="Y3059"/>
  <c r="Y3060"/>
  <c r="Y3061"/>
  <c r="Y3062"/>
  <c r="Y3063"/>
  <c r="Y3064"/>
  <c r="Y3065"/>
  <c r="Y3066"/>
  <c r="Y3067"/>
  <c r="Y3068"/>
  <c r="Y3069"/>
  <c r="Y3070"/>
  <c r="Y3071"/>
  <c r="Y3072"/>
  <c r="Y3073"/>
  <c r="Y3074"/>
  <c r="Y3075"/>
  <c r="Y3076"/>
  <c r="Y3077"/>
  <c r="Y3078"/>
  <c r="Y3079"/>
  <c r="Y3080"/>
  <c r="Y3081"/>
  <c r="Y3082"/>
  <c r="Y3083"/>
  <c r="Y3084"/>
  <c r="Y3085"/>
  <c r="Y3086"/>
  <c r="Y3087"/>
  <c r="Y3088"/>
  <c r="Y3089"/>
  <c r="Y3090"/>
  <c r="Y3091"/>
  <c r="Y3092"/>
  <c r="Y3093"/>
  <c r="Y3094"/>
  <c r="Y3095"/>
  <c r="Y3096"/>
  <c r="Y3097"/>
  <c r="Y3098"/>
  <c r="Y3099"/>
  <c r="Y3100"/>
  <c r="Y3101"/>
  <c r="Y3102"/>
  <c r="Y3103"/>
  <c r="Y3104"/>
  <c r="Y3105"/>
  <c r="Y3106"/>
  <c r="Y3107"/>
  <c r="Y3108"/>
  <c r="Y3109"/>
  <c r="Y3110"/>
  <c r="Y3111"/>
  <c r="Y3112"/>
  <c r="Y3113"/>
  <c r="Y3114"/>
  <c r="Y3115"/>
  <c r="Y3116"/>
  <c r="Y3117"/>
  <c r="Y3118"/>
  <c r="Y3119"/>
  <c r="Y3120"/>
  <c r="Y3121"/>
  <c r="Y3122"/>
  <c r="Y3123"/>
  <c r="Y3124"/>
  <c r="Y3125"/>
  <c r="Y3126"/>
  <c r="Y3127"/>
  <c r="Y3128"/>
  <c r="Y3129"/>
  <c r="Y3130"/>
  <c r="Y3131"/>
  <c r="Y3132"/>
  <c r="Y3133"/>
  <c r="Y3134"/>
  <c r="Y3135"/>
  <c r="Y3136"/>
  <c r="Y3137"/>
  <c r="Y3138"/>
  <c r="Y3139"/>
  <c r="Y3140"/>
  <c r="Y3141"/>
  <c r="Y3142"/>
  <c r="Y3143"/>
  <c r="Y3144"/>
  <c r="Y3145"/>
  <c r="Y3146"/>
  <c r="Y3147"/>
  <c r="Y3148"/>
  <c r="Y3149"/>
  <c r="Y3150"/>
  <c r="Y3151"/>
  <c r="Y3152"/>
  <c r="Y3153"/>
  <c r="Y3154"/>
  <c r="Y3155"/>
  <c r="Y3156"/>
  <c r="Y3157"/>
  <c r="Y3158"/>
  <c r="Y3159"/>
  <c r="Y3160"/>
  <c r="Y3161"/>
  <c r="Y3162"/>
  <c r="Y3163"/>
  <c r="Y3164"/>
  <c r="Y3165"/>
  <c r="Y3166"/>
  <c r="Y3167"/>
  <c r="Y3168"/>
  <c r="Y3169"/>
  <c r="Y3170"/>
  <c r="Y3171"/>
  <c r="Y3172"/>
  <c r="Y3173"/>
  <c r="Y3174"/>
  <c r="Y3175"/>
  <c r="Y3176"/>
  <c r="Y3177"/>
  <c r="Y3178"/>
  <c r="Y3179"/>
  <c r="Y3180"/>
  <c r="Y3181"/>
  <c r="Y3182"/>
  <c r="Y3183"/>
  <c r="Y3184"/>
  <c r="Y3185"/>
  <c r="Y3186"/>
  <c r="Y3187"/>
  <c r="Y3188"/>
  <c r="Y3189"/>
  <c r="Y3190"/>
  <c r="Y3191"/>
  <c r="Y3192"/>
  <c r="Y3193"/>
  <c r="Y3194"/>
  <c r="Y3195"/>
  <c r="Y3196"/>
  <c r="Y3197"/>
  <c r="Y3198"/>
  <c r="Y3199"/>
  <c r="Y3200"/>
  <c r="Y3201"/>
  <c r="Y3202"/>
  <c r="Y3203"/>
  <c r="Y3204"/>
  <c r="Y3205"/>
  <c r="Y3206"/>
  <c r="Y3207"/>
  <c r="Y3208"/>
  <c r="Y3209"/>
  <c r="Y3210"/>
  <c r="Y3211"/>
  <c r="Y3212"/>
  <c r="Y3213"/>
  <c r="Y3214"/>
  <c r="Y3215"/>
  <c r="Y3216"/>
  <c r="Y3217"/>
  <c r="Y3218"/>
  <c r="Y3219"/>
  <c r="Y3220"/>
  <c r="Y3221"/>
  <c r="Y3222"/>
  <c r="Y3223"/>
  <c r="Y3224"/>
  <c r="Y3225"/>
  <c r="Y3226"/>
  <c r="Y3227"/>
  <c r="Y3228"/>
  <c r="Y3229"/>
  <c r="Y3230"/>
  <c r="Y3231"/>
  <c r="Y3232"/>
  <c r="Y3233"/>
  <c r="Y3234"/>
  <c r="Y3235"/>
  <c r="Y3236"/>
  <c r="Y3237"/>
  <c r="Y3238"/>
  <c r="Y3239"/>
  <c r="Y3240"/>
  <c r="Y3241"/>
  <c r="Y3242"/>
  <c r="Y3243"/>
  <c r="Y3244"/>
  <c r="Y3245"/>
  <c r="Y3246"/>
  <c r="Y3247"/>
  <c r="Y3248"/>
  <c r="Y3249"/>
  <c r="Y3250"/>
  <c r="Y3251"/>
  <c r="Y3252"/>
  <c r="Y3253"/>
  <c r="Y3254"/>
  <c r="Y3255"/>
  <c r="Y3256"/>
  <c r="Y3257"/>
  <c r="Y3258"/>
  <c r="Y3259"/>
  <c r="Y3260"/>
  <c r="Y3261"/>
  <c r="Y3262"/>
  <c r="Y3263"/>
  <c r="Y3264"/>
  <c r="Y3265"/>
  <c r="Y3266"/>
  <c r="Y3267"/>
  <c r="Y3268"/>
  <c r="Y3269"/>
  <c r="Y3270"/>
  <c r="Y3271"/>
  <c r="Y3272"/>
  <c r="Y3273"/>
  <c r="Y3274"/>
  <c r="Y3275"/>
  <c r="Y3276"/>
  <c r="Y3277"/>
  <c r="Y3278"/>
  <c r="Y3279"/>
  <c r="Y3280"/>
  <c r="Y3281"/>
  <c r="Y3282"/>
  <c r="Y3283"/>
  <c r="Y3284"/>
  <c r="Y3285"/>
  <c r="Y3286"/>
  <c r="Y3287"/>
  <c r="Y3288"/>
  <c r="Y3289"/>
  <c r="Y3290"/>
  <c r="Y3291"/>
  <c r="Y3292"/>
  <c r="Y3293"/>
  <c r="Y3294"/>
  <c r="Y3295"/>
  <c r="Y3296"/>
  <c r="Y3297"/>
  <c r="Y3298"/>
  <c r="Y3299"/>
  <c r="Y3300"/>
  <c r="Y3301"/>
  <c r="Y3302"/>
  <c r="Y3303"/>
  <c r="Y3304"/>
  <c r="Y3305"/>
  <c r="Y3306"/>
  <c r="Y3307"/>
  <c r="Y3308"/>
  <c r="Y3309"/>
  <c r="Y3310"/>
  <c r="Y3311"/>
  <c r="Y3312"/>
  <c r="Y3313"/>
  <c r="Y3314"/>
  <c r="Y3315"/>
  <c r="Y3316"/>
  <c r="Y3317"/>
  <c r="Y3318"/>
  <c r="Y3319"/>
  <c r="Y3320"/>
  <c r="Y3321"/>
  <c r="Y3322"/>
  <c r="Y3323"/>
  <c r="Y3324"/>
  <c r="Y3325"/>
  <c r="Y3326"/>
  <c r="Y3327"/>
  <c r="Y3328"/>
  <c r="Y3329"/>
  <c r="Y3330"/>
  <c r="Y3331"/>
  <c r="Y3332"/>
  <c r="Y3333"/>
  <c r="Y3334"/>
  <c r="Y3335"/>
  <c r="Y3336"/>
  <c r="Y3337"/>
  <c r="Y3338"/>
  <c r="Y3339"/>
  <c r="Y3340"/>
  <c r="Y3341"/>
  <c r="Y3342"/>
  <c r="Y3343"/>
  <c r="Y3344"/>
  <c r="Y3345"/>
  <c r="Y3346"/>
  <c r="Y3347"/>
  <c r="Y3348"/>
  <c r="Y3349"/>
  <c r="Y3350"/>
  <c r="Y3351"/>
  <c r="Y3352"/>
  <c r="Y3353"/>
  <c r="Y3354"/>
  <c r="Y3355"/>
  <c r="Y3356"/>
  <c r="Y3357"/>
  <c r="Y3358"/>
  <c r="Y3359"/>
  <c r="Y3360"/>
  <c r="Y3361"/>
  <c r="Y3362"/>
  <c r="Y3363"/>
  <c r="Y3364"/>
  <c r="Y3365"/>
  <c r="Y3366"/>
  <c r="Y3367"/>
  <c r="Y3368"/>
  <c r="Y3369"/>
  <c r="Y3370"/>
  <c r="Y3371"/>
  <c r="Y3372"/>
  <c r="Y3373"/>
  <c r="Y3374"/>
  <c r="Y3375"/>
  <c r="Y3376"/>
  <c r="Y3377"/>
  <c r="Y3378"/>
  <c r="Y3379"/>
  <c r="Y3380"/>
  <c r="Y3381"/>
  <c r="Y3382"/>
  <c r="Y3383"/>
  <c r="Y3384"/>
  <c r="Y3385"/>
  <c r="Y3386"/>
  <c r="Y3387"/>
  <c r="Y3388"/>
  <c r="Y3389"/>
  <c r="Y3390"/>
  <c r="Y3391"/>
  <c r="Y3392"/>
  <c r="Y3393"/>
  <c r="Y3394"/>
  <c r="Y3395"/>
  <c r="Y3396"/>
  <c r="Y3397"/>
  <c r="Y3398"/>
  <c r="Y3399"/>
  <c r="Y3400"/>
  <c r="Y3401"/>
  <c r="Y3402"/>
  <c r="Y3403"/>
  <c r="Y3404"/>
  <c r="Y3405"/>
  <c r="Y3406"/>
  <c r="Y3407"/>
  <c r="Y3408"/>
  <c r="Y3409"/>
  <c r="Y3410"/>
  <c r="Y3411"/>
  <c r="Y3412"/>
  <c r="Y3413"/>
  <c r="Y3414"/>
  <c r="Y3415"/>
  <c r="Y3416"/>
  <c r="Y3417"/>
  <c r="Y3418"/>
  <c r="Y3419"/>
  <c r="Y3420"/>
  <c r="Y3421"/>
  <c r="Y3422"/>
  <c r="Y3423"/>
  <c r="Y3424"/>
  <c r="Y3425"/>
  <c r="Y3426"/>
  <c r="Y3427"/>
  <c r="Y3428"/>
  <c r="Y3429"/>
  <c r="Y3430"/>
  <c r="Y3431"/>
  <c r="Y3432"/>
  <c r="Y3433"/>
  <c r="Y3434"/>
  <c r="Y3435"/>
  <c r="Y3436"/>
  <c r="Y3437"/>
  <c r="Y3438"/>
  <c r="Y3439"/>
  <c r="Y3440"/>
  <c r="Y3441"/>
  <c r="Y3442"/>
  <c r="Y3443"/>
  <c r="Y3444"/>
  <c r="Y3445"/>
  <c r="Y3446"/>
  <c r="Y3447"/>
  <c r="Y3448"/>
  <c r="Y3449"/>
  <c r="Y3450"/>
  <c r="Y3451"/>
  <c r="Y3452"/>
  <c r="Y3453"/>
  <c r="Y3454"/>
  <c r="Y3455"/>
  <c r="Y3456"/>
  <c r="Y3457"/>
  <c r="Y3458"/>
  <c r="Y3459"/>
  <c r="Y3460"/>
  <c r="Y3461"/>
  <c r="Y3462"/>
  <c r="Y3463"/>
  <c r="Y3464"/>
  <c r="Y3465"/>
  <c r="Y3466"/>
  <c r="Y3467"/>
  <c r="Y3468"/>
  <c r="Y3469"/>
  <c r="Y3470"/>
  <c r="Y3471"/>
  <c r="Y3472"/>
  <c r="Y3473"/>
  <c r="Y3474"/>
  <c r="Y3475"/>
  <c r="Y3476"/>
  <c r="Y3477"/>
  <c r="Y3478"/>
  <c r="Y3479"/>
  <c r="Y3480"/>
  <c r="Y3481"/>
  <c r="Y3482"/>
  <c r="Y3483"/>
  <c r="Y3484"/>
  <c r="Y3485"/>
  <c r="Y3486"/>
  <c r="Y3487"/>
  <c r="Y3488"/>
  <c r="Y3489"/>
  <c r="Y3490"/>
  <c r="Y3491"/>
  <c r="Y3492"/>
  <c r="Y3493"/>
  <c r="Y3494"/>
  <c r="Y3495"/>
  <c r="Y3496"/>
  <c r="Y3497"/>
  <c r="Y3498"/>
  <c r="Y3499"/>
  <c r="Y3500"/>
  <c r="Y3501"/>
  <c r="Y3502"/>
  <c r="Y3503"/>
  <c r="Y3504"/>
  <c r="Y3505"/>
  <c r="Y3506"/>
  <c r="Y3507"/>
  <c r="Y3508"/>
  <c r="Y3509"/>
  <c r="Y3510"/>
  <c r="Y3511"/>
  <c r="Y3512"/>
  <c r="Y3513"/>
  <c r="Y3514"/>
  <c r="Y3515"/>
  <c r="Y3516"/>
  <c r="Y3517"/>
  <c r="Y3518"/>
  <c r="Y3519"/>
  <c r="Y3520"/>
  <c r="Y3521"/>
  <c r="Y3522"/>
  <c r="Y3523"/>
  <c r="Y3524"/>
  <c r="Y3525"/>
  <c r="Y3526"/>
  <c r="Y3527"/>
  <c r="Y3528"/>
  <c r="Y3529"/>
  <c r="Y3530"/>
  <c r="Y3531"/>
  <c r="Y3532"/>
  <c r="Y3533"/>
  <c r="Y3534"/>
  <c r="Y3535"/>
  <c r="Y3536"/>
  <c r="Y3537"/>
  <c r="Y3538"/>
  <c r="Y3539"/>
  <c r="Y3540"/>
  <c r="Y3541"/>
  <c r="Y3542"/>
  <c r="Y3543"/>
  <c r="Y3544"/>
  <c r="Y3545"/>
  <c r="Y3546"/>
  <c r="Y3547"/>
  <c r="Y3548"/>
  <c r="Y3549"/>
  <c r="Y3550"/>
  <c r="Y3551"/>
  <c r="Y3552"/>
  <c r="Y3553"/>
  <c r="Y3554"/>
  <c r="Y3555"/>
  <c r="Y3556"/>
  <c r="Y3557"/>
  <c r="Y3558"/>
  <c r="Y3559"/>
  <c r="Y3560"/>
  <c r="Y3561"/>
  <c r="Y3562"/>
  <c r="Y3563"/>
  <c r="Y3564"/>
  <c r="Y3565"/>
  <c r="Y3566"/>
  <c r="Y3567"/>
  <c r="Y3568"/>
  <c r="Y3569"/>
  <c r="Y3570"/>
  <c r="Y3571"/>
  <c r="Y3572"/>
  <c r="Y3573"/>
  <c r="Y3574"/>
  <c r="Y3575"/>
  <c r="Y3576"/>
  <c r="Y3577"/>
  <c r="Y3578"/>
  <c r="Y3579"/>
  <c r="Y3580"/>
  <c r="Y3581"/>
  <c r="Y3582"/>
  <c r="Y3583"/>
  <c r="Y3584"/>
  <c r="Y3585"/>
  <c r="Y3586"/>
  <c r="Y3587"/>
  <c r="Y3588"/>
  <c r="Y3589"/>
  <c r="Y3590"/>
  <c r="Y3591"/>
  <c r="Y3592"/>
  <c r="Y3593"/>
  <c r="Y3594"/>
  <c r="Y3595"/>
  <c r="Y3596"/>
  <c r="Y3597"/>
  <c r="Y3598"/>
  <c r="Y3599"/>
  <c r="Y3600"/>
  <c r="Y3601"/>
  <c r="Y3602"/>
  <c r="Y3603"/>
  <c r="Y3604"/>
  <c r="Y3605"/>
  <c r="Y3606"/>
  <c r="Y3607"/>
  <c r="Y3608"/>
  <c r="Y3609"/>
  <c r="Y3610"/>
  <c r="Y3611"/>
  <c r="Y3612"/>
  <c r="Y3613"/>
  <c r="Y3614"/>
  <c r="Y3615"/>
  <c r="Y3616"/>
  <c r="Y3617"/>
  <c r="Y3618"/>
  <c r="Y3619"/>
  <c r="Y3620"/>
  <c r="Y3621"/>
  <c r="Y3622"/>
  <c r="Y3623"/>
  <c r="Y3624"/>
  <c r="Y3625"/>
  <c r="Y3626"/>
  <c r="Y3627"/>
  <c r="Y3628"/>
  <c r="Y3629"/>
  <c r="Y3630"/>
  <c r="Y3631"/>
  <c r="Y3632"/>
  <c r="Y3633"/>
  <c r="Y3634"/>
  <c r="Y3635"/>
  <c r="Y3636"/>
  <c r="Y3637"/>
  <c r="Y3638"/>
  <c r="Y3639"/>
  <c r="Y3640"/>
  <c r="Y3641"/>
  <c r="Y3642"/>
  <c r="Y3643"/>
  <c r="Y3644"/>
  <c r="Y3645"/>
  <c r="Y3646"/>
  <c r="Y3647"/>
  <c r="Y3648"/>
  <c r="Y3649"/>
  <c r="Y3650"/>
  <c r="Y3651"/>
  <c r="Y3652"/>
  <c r="Y3653"/>
  <c r="Y3654"/>
  <c r="Y3655"/>
  <c r="Y3656"/>
  <c r="Y3657"/>
  <c r="Y3658"/>
  <c r="Y3659"/>
  <c r="Y3660"/>
  <c r="Y3661"/>
  <c r="Y3662"/>
  <c r="Y3663"/>
  <c r="Y3664"/>
  <c r="Y3665"/>
  <c r="Y3666"/>
  <c r="Y3667"/>
  <c r="Y3668"/>
  <c r="Y3669"/>
  <c r="Y3670"/>
  <c r="Y3671"/>
  <c r="Y3672"/>
  <c r="Y3673"/>
  <c r="Y3674"/>
  <c r="Y3675"/>
  <c r="Y3676"/>
  <c r="Y3677"/>
  <c r="Y3678"/>
  <c r="Y3679"/>
  <c r="Y3680"/>
  <c r="Y3681"/>
  <c r="Y3682"/>
  <c r="Y3683"/>
  <c r="Y3684"/>
  <c r="Y3685"/>
  <c r="Y3686"/>
  <c r="Y3687"/>
  <c r="Y3688"/>
  <c r="Y3689"/>
  <c r="Y3690"/>
  <c r="Y3691"/>
  <c r="Y3692"/>
  <c r="Y3693"/>
  <c r="Y3694"/>
  <c r="Y3695"/>
  <c r="Y3696"/>
  <c r="Y3697"/>
  <c r="Y3698"/>
  <c r="Y3699"/>
  <c r="Y3700"/>
  <c r="Y3701"/>
  <c r="Y3702"/>
  <c r="Y3703"/>
  <c r="Y3704"/>
  <c r="Y3705"/>
  <c r="Y3706"/>
  <c r="Y3707"/>
  <c r="Y3708"/>
  <c r="Y3709"/>
  <c r="Y3710"/>
  <c r="Y3711"/>
  <c r="Y3712"/>
  <c r="Y3713"/>
  <c r="Y3714"/>
  <c r="Y3715"/>
  <c r="Y3716"/>
  <c r="Y3717"/>
  <c r="Y3718"/>
  <c r="Y3719"/>
  <c r="Y3720"/>
  <c r="Y3721"/>
  <c r="Y3722"/>
  <c r="Y3723"/>
  <c r="Y3724"/>
  <c r="Y3725"/>
  <c r="Y3726"/>
  <c r="Y3727"/>
  <c r="Y3728"/>
  <c r="Y3729"/>
  <c r="Y3730"/>
  <c r="Y3731"/>
  <c r="Y3732"/>
  <c r="Y3733"/>
  <c r="Y3734"/>
  <c r="Y3735"/>
  <c r="Y3736"/>
  <c r="Y3737"/>
  <c r="Y3738"/>
  <c r="Y3739"/>
  <c r="Y3740"/>
  <c r="Y3741"/>
  <c r="Y3742"/>
  <c r="Y3743"/>
  <c r="Y3744"/>
  <c r="Y3745"/>
  <c r="Y3746"/>
  <c r="Y3747"/>
  <c r="Y3748"/>
  <c r="Y3749"/>
  <c r="Y3750"/>
  <c r="Y3751"/>
  <c r="Y3752"/>
  <c r="Y3753"/>
  <c r="Y3754"/>
  <c r="Y3755"/>
  <c r="Y3756"/>
  <c r="Y3757"/>
  <c r="Y3758"/>
  <c r="Y3759"/>
  <c r="Y3760"/>
  <c r="Y3761"/>
  <c r="Y3762"/>
  <c r="Y3763"/>
  <c r="Y3764"/>
  <c r="Y3765"/>
  <c r="Y3766"/>
  <c r="Y3767"/>
  <c r="Y3768"/>
  <c r="Y3769"/>
  <c r="Y3770"/>
  <c r="Y3771"/>
  <c r="Y3772"/>
  <c r="Y3773"/>
  <c r="Y3774"/>
  <c r="Y3775"/>
  <c r="Y3776"/>
  <c r="Y3777"/>
  <c r="Y3778"/>
  <c r="Y3779"/>
  <c r="Y3780"/>
  <c r="Y3781"/>
  <c r="Y3782"/>
  <c r="Y3783"/>
  <c r="Y3784"/>
  <c r="Y3785"/>
  <c r="Y3786"/>
  <c r="Y3787"/>
  <c r="Y3788"/>
  <c r="Y3789"/>
  <c r="Y3790"/>
  <c r="Y3791"/>
  <c r="Y3792"/>
  <c r="Y3793"/>
  <c r="Y3794"/>
  <c r="Y3795"/>
  <c r="Y3796"/>
  <c r="Y3797"/>
  <c r="Y3798"/>
  <c r="Y3799"/>
  <c r="Y3800"/>
  <c r="Y3801"/>
  <c r="Y3802"/>
  <c r="Y3803"/>
  <c r="Y3804"/>
  <c r="Y3805"/>
  <c r="Y3806"/>
  <c r="Y3807"/>
  <c r="Y3808"/>
  <c r="Y3809"/>
  <c r="Y3810"/>
  <c r="Y3811"/>
  <c r="Y3812"/>
  <c r="Y3813"/>
  <c r="Y3814"/>
  <c r="Y3815"/>
  <c r="Y3816"/>
  <c r="Y3817"/>
  <c r="Y3818"/>
  <c r="Y3819"/>
  <c r="Y3820"/>
  <c r="Y3821"/>
  <c r="Y3822"/>
  <c r="Y3823"/>
  <c r="Y3824"/>
  <c r="Y3825"/>
  <c r="Y3826"/>
  <c r="Y3827"/>
  <c r="Y3828"/>
  <c r="Y3829"/>
  <c r="Y3830"/>
  <c r="Y3831"/>
  <c r="Y3832"/>
  <c r="Y3833"/>
  <c r="Y3834"/>
  <c r="Y3835"/>
  <c r="Y3836"/>
  <c r="Y3837"/>
  <c r="Y3838"/>
  <c r="Y3839"/>
  <c r="Y3840"/>
  <c r="Y3841"/>
  <c r="Y3842"/>
  <c r="Y3843"/>
  <c r="Y3844"/>
  <c r="Y3845"/>
  <c r="Y3846"/>
  <c r="Y3847"/>
  <c r="Y3848"/>
  <c r="Y3849"/>
  <c r="Y3850"/>
  <c r="Y3851"/>
  <c r="Y3852"/>
  <c r="Y3853"/>
  <c r="Y3854"/>
  <c r="Y3855"/>
  <c r="Y3856"/>
  <c r="Y3857"/>
  <c r="Y3858"/>
  <c r="Y3859"/>
  <c r="Y3860"/>
  <c r="Y3861"/>
  <c r="Y3862"/>
  <c r="Y3863"/>
  <c r="Y3864"/>
  <c r="Y3865"/>
  <c r="Y3866"/>
  <c r="Y3867"/>
  <c r="Y3868"/>
  <c r="Y3869"/>
  <c r="Y3870"/>
  <c r="Y3871"/>
  <c r="Y3872"/>
  <c r="Y3873"/>
  <c r="Y3874"/>
  <c r="Y3875"/>
  <c r="Y3876"/>
  <c r="Y3877"/>
  <c r="Y3878"/>
  <c r="Y3879"/>
  <c r="Y3880"/>
  <c r="Y3881"/>
  <c r="Y3882"/>
  <c r="Y3883"/>
  <c r="Y3884"/>
  <c r="Y3885"/>
  <c r="Y3886"/>
  <c r="Y3887"/>
  <c r="Y3888"/>
  <c r="Y3889"/>
  <c r="Y3890"/>
  <c r="Y3891"/>
  <c r="Y3892"/>
  <c r="Y3893"/>
  <c r="Y3894"/>
  <c r="Y3895"/>
  <c r="Y3896"/>
  <c r="Y3897"/>
  <c r="Y3898"/>
  <c r="Y3899"/>
  <c r="Y3900"/>
  <c r="Y3901"/>
  <c r="Y3902"/>
  <c r="Y3903"/>
  <c r="Y3904"/>
  <c r="Y3905"/>
  <c r="Y3906"/>
  <c r="Y3907"/>
  <c r="Y3908"/>
  <c r="Y3909"/>
  <c r="Y3910"/>
  <c r="Y3911"/>
  <c r="Y3912"/>
  <c r="Y3913"/>
  <c r="Y3914"/>
  <c r="Y3915"/>
  <c r="Y3916"/>
  <c r="Y3917"/>
  <c r="Y3918"/>
  <c r="Y3919"/>
  <c r="Y3920"/>
  <c r="Y3921"/>
  <c r="Y3922"/>
  <c r="Y3923"/>
  <c r="Y3924"/>
  <c r="Y3925"/>
  <c r="Y3926"/>
  <c r="Y3927"/>
  <c r="Y3928"/>
  <c r="Y3929"/>
  <c r="Y3930"/>
  <c r="Y3931"/>
  <c r="Y3932"/>
  <c r="Y3933"/>
  <c r="Y3934"/>
  <c r="Y3935"/>
  <c r="Y3936"/>
  <c r="Y3937"/>
  <c r="Y3938"/>
  <c r="Y3939"/>
  <c r="Y3940"/>
  <c r="Y3941"/>
  <c r="Y3942"/>
  <c r="Y3943"/>
  <c r="Y3944"/>
  <c r="Y3945"/>
  <c r="Y3946"/>
  <c r="Y3947"/>
  <c r="Y3948"/>
  <c r="Y3949"/>
  <c r="Y3950"/>
  <c r="Y3951"/>
  <c r="Y3952"/>
  <c r="Y3953"/>
  <c r="Y3954"/>
  <c r="Y3955"/>
  <c r="Y3956"/>
  <c r="Y3957"/>
  <c r="Y3958"/>
  <c r="Y3959"/>
  <c r="Y3960"/>
  <c r="Y3961"/>
  <c r="Y3962"/>
  <c r="Y3963"/>
  <c r="Y3964"/>
  <c r="Y3965"/>
  <c r="Y3966"/>
  <c r="Y3967"/>
  <c r="Y3968"/>
  <c r="Y3969"/>
  <c r="Y3970"/>
  <c r="Y3971"/>
  <c r="Y3972"/>
  <c r="Y3973"/>
  <c r="Y3974"/>
  <c r="Y3975"/>
  <c r="Y3976"/>
  <c r="Y3977"/>
  <c r="Y3978"/>
  <c r="Y3979"/>
  <c r="Y3980"/>
  <c r="Y3981"/>
  <c r="Y3982"/>
  <c r="Y3983"/>
  <c r="Y3984"/>
  <c r="Y3985"/>
  <c r="Y3986"/>
  <c r="Y3987"/>
  <c r="Y3988"/>
  <c r="Y3989"/>
  <c r="Y3990"/>
  <c r="Y3991"/>
  <c r="Y3992"/>
  <c r="Y3993"/>
  <c r="Y3994"/>
  <c r="Y3995"/>
  <c r="Y3996"/>
  <c r="Y3997"/>
  <c r="Y3998"/>
  <c r="Y3999"/>
  <c r="Y4000"/>
  <c r="Y4001"/>
  <c r="Y4002"/>
  <c r="Y4003"/>
  <c r="Y4004"/>
  <c r="Y4005"/>
  <c r="Y4006"/>
  <c r="Y4007"/>
  <c r="Y4008"/>
  <c r="Y4009"/>
  <c r="Y4010"/>
  <c r="Y4011"/>
  <c r="Y4012"/>
  <c r="Y4013"/>
  <c r="Y4014"/>
  <c r="Y4015"/>
  <c r="Y4016"/>
  <c r="Y4017"/>
  <c r="Y4018"/>
  <c r="Y4019"/>
  <c r="Y4020"/>
  <c r="Y4021"/>
  <c r="Y4022"/>
  <c r="Y4023"/>
  <c r="Y4024"/>
  <c r="Y4025"/>
  <c r="Y4026"/>
  <c r="Y4027"/>
  <c r="Y4028"/>
  <c r="Y4029"/>
  <c r="Y4030"/>
  <c r="Y4031"/>
  <c r="Y4032"/>
  <c r="Y4033"/>
  <c r="Y4034"/>
  <c r="Y4035"/>
  <c r="Y4036"/>
  <c r="Y4037"/>
  <c r="Y4038"/>
  <c r="Y4039"/>
  <c r="Y4040"/>
  <c r="Y4041"/>
  <c r="Y4042"/>
  <c r="Y4043"/>
  <c r="Y4044"/>
  <c r="Y4045"/>
  <c r="Y4046"/>
  <c r="Y4047"/>
  <c r="Y4048"/>
  <c r="Y4049"/>
  <c r="Y4050"/>
  <c r="Y4051"/>
  <c r="Y4052"/>
  <c r="Y4053"/>
  <c r="Y4054"/>
  <c r="Y4055"/>
  <c r="Y4056"/>
  <c r="Y4057"/>
  <c r="Y4058"/>
  <c r="Y4059"/>
  <c r="Y4060"/>
  <c r="Y4061"/>
  <c r="Y4062"/>
  <c r="Y4063"/>
  <c r="Y4064"/>
  <c r="Y4065"/>
  <c r="Y4066"/>
  <c r="Y4067"/>
  <c r="Y4068"/>
  <c r="Y4069"/>
  <c r="Y4070"/>
  <c r="Y4071"/>
  <c r="Y4072"/>
  <c r="Y4073"/>
  <c r="Y4074"/>
  <c r="Y4075"/>
  <c r="Y4076"/>
  <c r="Y4077"/>
  <c r="Y4078"/>
  <c r="Y4079"/>
  <c r="Y4080"/>
  <c r="Y4081"/>
  <c r="Y4082"/>
  <c r="Y4083"/>
  <c r="Y4084"/>
  <c r="Y4085"/>
  <c r="Y4086"/>
  <c r="Y4087"/>
  <c r="Y4088"/>
  <c r="Y4089"/>
  <c r="Y4090"/>
  <c r="Y4091"/>
  <c r="Y4092"/>
  <c r="Y4093"/>
  <c r="Y4094"/>
  <c r="Y4095"/>
  <c r="Y4096"/>
  <c r="Y4097"/>
  <c r="Y4098"/>
  <c r="Y4099"/>
  <c r="Y4100"/>
  <c r="Y4101"/>
  <c r="Y4102"/>
  <c r="Y4103"/>
  <c r="Y4104"/>
  <c r="Y4105"/>
  <c r="Y4106"/>
  <c r="Y4107"/>
  <c r="Y4108"/>
  <c r="Y4109"/>
  <c r="Y4110"/>
  <c r="Y4111"/>
  <c r="Y4112"/>
  <c r="Y4113"/>
  <c r="Y4114"/>
  <c r="Y4115"/>
  <c r="Y4116"/>
  <c r="Y4117"/>
  <c r="Y4118"/>
  <c r="Y4119"/>
  <c r="Y4120"/>
  <c r="Y4121"/>
  <c r="Y4122"/>
  <c r="Y4123"/>
  <c r="Y4124"/>
  <c r="Y4125"/>
  <c r="Y4126"/>
  <c r="Y4127"/>
  <c r="Y4128"/>
  <c r="Y4129"/>
  <c r="Y4130"/>
  <c r="Y4131"/>
  <c r="Y4132"/>
  <c r="Y4133"/>
  <c r="Y4134"/>
  <c r="Y4135"/>
  <c r="Y4136"/>
  <c r="Y4137"/>
  <c r="Y4138"/>
  <c r="Y4139"/>
  <c r="Y4140"/>
  <c r="Y4141"/>
  <c r="Y4142"/>
  <c r="Y4143"/>
  <c r="Y4144"/>
  <c r="Y4145"/>
  <c r="Y4146"/>
  <c r="Y4147"/>
  <c r="Y4148"/>
  <c r="Y4149"/>
  <c r="Y4150"/>
  <c r="Y4151"/>
  <c r="Y4152"/>
  <c r="Y4153"/>
  <c r="Y4154"/>
  <c r="Y4155"/>
  <c r="Y4156"/>
  <c r="Y4157"/>
  <c r="Y4158"/>
  <c r="Y4159"/>
  <c r="Y4160"/>
  <c r="Y4161"/>
  <c r="Y4162"/>
  <c r="Y4163"/>
  <c r="Y4164"/>
  <c r="Y4165"/>
  <c r="Y4166"/>
  <c r="Y4167"/>
  <c r="Y4168"/>
  <c r="Y4169"/>
  <c r="Y4170"/>
  <c r="Y4171"/>
  <c r="Y4172"/>
  <c r="Y4173"/>
  <c r="Y4174"/>
  <c r="Y4175"/>
  <c r="Y4176"/>
  <c r="Y4177"/>
  <c r="Y4178"/>
  <c r="Y4179"/>
  <c r="Y4180"/>
  <c r="Y4181"/>
  <c r="Y4182"/>
  <c r="Y4183"/>
  <c r="Y4184"/>
  <c r="Y4185"/>
  <c r="Y4186"/>
  <c r="Y4187"/>
  <c r="Y4188"/>
  <c r="Y4189"/>
  <c r="Y4190"/>
  <c r="Y4191"/>
  <c r="Y4192"/>
  <c r="Y4193"/>
  <c r="Y4194"/>
  <c r="Y4195"/>
  <c r="Y4196"/>
  <c r="Y4197"/>
  <c r="Y4198"/>
  <c r="Y4199"/>
  <c r="Y4200"/>
  <c r="Y4201"/>
  <c r="Y4202"/>
  <c r="Y4203"/>
  <c r="Y4204"/>
  <c r="Y4205"/>
  <c r="Y4206"/>
  <c r="Y4207"/>
  <c r="Y4208"/>
  <c r="Y4209"/>
  <c r="Y4210"/>
  <c r="Y4211"/>
  <c r="Y4212"/>
  <c r="Y4213"/>
  <c r="Y4214"/>
  <c r="Y4215"/>
  <c r="Y4216"/>
  <c r="Y4217"/>
  <c r="Y4218"/>
  <c r="Y4219"/>
  <c r="Y4220"/>
  <c r="Y4221"/>
  <c r="Y4222"/>
  <c r="Y4223"/>
  <c r="Y4224"/>
  <c r="Y4225"/>
  <c r="Y4226"/>
  <c r="Y4227"/>
  <c r="Y4228"/>
  <c r="Y4229"/>
  <c r="Y4230"/>
  <c r="Y4231"/>
  <c r="Y4232"/>
  <c r="Y4233"/>
  <c r="Y4234"/>
  <c r="Y4235"/>
  <c r="Y4236"/>
  <c r="Y4237"/>
  <c r="Y4238"/>
  <c r="Y4239"/>
  <c r="Y4240"/>
  <c r="Y4241"/>
  <c r="Y4242"/>
  <c r="Y4243"/>
  <c r="Y4244"/>
  <c r="Y4245"/>
  <c r="Y4246"/>
  <c r="Y4247"/>
  <c r="Y4248"/>
  <c r="Y4249"/>
  <c r="Y4250"/>
  <c r="Y4251"/>
  <c r="Y4252"/>
  <c r="Y4253"/>
  <c r="Y4254"/>
  <c r="Y4255"/>
  <c r="Y4256"/>
  <c r="Y4257"/>
  <c r="Y4258"/>
  <c r="Y4259"/>
  <c r="Y4260"/>
  <c r="Y4261"/>
  <c r="Y4262"/>
  <c r="Y4263"/>
  <c r="Y4264"/>
  <c r="Y4265"/>
  <c r="Y4266"/>
  <c r="Y4267"/>
  <c r="Y4268"/>
  <c r="Y4269"/>
  <c r="Y4270"/>
  <c r="Y4271"/>
  <c r="Y4272"/>
  <c r="Y4273"/>
  <c r="Y4274"/>
  <c r="Y4275"/>
  <c r="Y4276"/>
  <c r="Y4277"/>
  <c r="Y4278"/>
  <c r="Y4279"/>
  <c r="Y4280"/>
  <c r="Y4281"/>
  <c r="Y4282"/>
  <c r="Y4283"/>
  <c r="Y4284"/>
  <c r="Y4285"/>
  <c r="Y4286"/>
  <c r="Y4287"/>
  <c r="Y4288"/>
  <c r="Y4289"/>
  <c r="Y4290"/>
  <c r="Y4291"/>
  <c r="Y4292"/>
  <c r="Y4293"/>
  <c r="Y4294"/>
  <c r="Y4295"/>
  <c r="Y4296"/>
  <c r="Y4297"/>
  <c r="Y4298"/>
  <c r="Y4299"/>
  <c r="Y4300"/>
  <c r="Y4301"/>
  <c r="Y4302"/>
  <c r="Y4303"/>
  <c r="Y4304"/>
  <c r="Y4305"/>
  <c r="Y4306"/>
  <c r="Y4307"/>
  <c r="Y4308"/>
  <c r="Y4309"/>
  <c r="Y4310"/>
  <c r="Y4311"/>
  <c r="Y4312"/>
  <c r="Y4313"/>
  <c r="Y4314"/>
  <c r="Y4315"/>
  <c r="Y4316"/>
  <c r="Y4317"/>
  <c r="Y4318"/>
  <c r="Y4319"/>
  <c r="Y4320"/>
  <c r="Y4321"/>
  <c r="Y4322"/>
  <c r="Y4323"/>
  <c r="Y4324"/>
  <c r="Y4325"/>
  <c r="Y4326"/>
  <c r="Y4327"/>
  <c r="Y4328"/>
  <c r="Y4329"/>
  <c r="Y4330"/>
  <c r="Y4331"/>
  <c r="Y4332"/>
  <c r="Y4333"/>
  <c r="Y4334"/>
  <c r="Y4335"/>
  <c r="Y4336"/>
  <c r="Y4337"/>
  <c r="Y4338"/>
  <c r="Y4339"/>
  <c r="Y4340"/>
  <c r="Y4341"/>
  <c r="Y4342"/>
  <c r="Y4343"/>
  <c r="Y4344"/>
  <c r="Y4345"/>
  <c r="Y4346"/>
  <c r="Y4347"/>
  <c r="Y4348"/>
  <c r="Y4349"/>
  <c r="Y4350"/>
  <c r="Y4351"/>
  <c r="Y4352"/>
  <c r="Y4353"/>
  <c r="Y4354"/>
  <c r="Y4355"/>
  <c r="Y4356"/>
  <c r="Y4357"/>
  <c r="Y4358"/>
  <c r="Y4359"/>
  <c r="Y4360"/>
  <c r="Y4361"/>
  <c r="Y4362"/>
  <c r="Y4363"/>
  <c r="Y4364"/>
  <c r="Y4365"/>
  <c r="Y4366"/>
  <c r="Y4367"/>
  <c r="Y4368"/>
  <c r="Y4369"/>
  <c r="Y4370"/>
  <c r="Y4371"/>
  <c r="Y4372"/>
  <c r="Y4373"/>
  <c r="Y4374"/>
  <c r="Y4375"/>
  <c r="Y4376"/>
  <c r="Y4377"/>
  <c r="Y4378"/>
  <c r="Y4379"/>
  <c r="Y4380"/>
  <c r="Y4381"/>
  <c r="Y4382"/>
  <c r="Y4383"/>
  <c r="Y4384"/>
  <c r="Y4385"/>
  <c r="Y4386"/>
  <c r="Y4387"/>
  <c r="Y4388"/>
  <c r="Y4389"/>
  <c r="Y4390"/>
  <c r="Y4391"/>
  <c r="Y4392"/>
  <c r="Y4393"/>
  <c r="Y4394"/>
  <c r="Y4395"/>
  <c r="Y4396"/>
  <c r="Y4397"/>
  <c r="Y4398"/>
  <c r="Y4399"/>
  <c r="Y4400"/>
  <c r="Y4401"/>
  <c r="Y4402"/>
  <c r="Y4403"/>
  <c r="Y4404"/>
  <c r="Y4405"/>
  <c r="Y4406"/>
  <c r="Y4407"/>
  <c r="Y4408"/>
  <c r="Y4409"/>
  <c r="Y4410"/>
  <c r="Y4411"/>
  <c r="Y4412"/>
  <c r="Y4413"/>
  <c r="Y4414"/>
  <c r="Y4415"/>
  <c r="Y4416"/>
  <c r="Y4417"/>
  <c r="Y4418"/>
  <c r="Y4419"/>
  <c r="Y4420"/>
  <c r="Y4421"/>
  <c r="Y4422"/>
  <c r="Y4423"/>
  <c r="Y4424"/>
  <c r="Y4425"/>
  <c r="Y4426"/>
  <c r="Y4427"/>
  <c r="Y4428"/>
  <c r="Y4429"/>
  <c r="Y4430"/>
  <c r="Y4431"/>
  <c r="Y4432"/>
  <c r="Y4433"/>
  <c r="Y4434"/>
  <c r="Y4435"/>
  <c r="Y4436"/>
  <c r="Y4437"/>
  <c r="Y4438"/>
  <c r="Y4439"/>
  <c r="Y4440"/>
  <c r="Y4441"/>
  <c r="Y4442"/>
  <c r="Y4443"/>
  <c r="Y4444"/>
  <c r="Y4445"/>
  <c r="Y4446"/>
  <c r="Y4447"/>
  <c r="Y4448"/>
  <c r="Y4449"/>
  <c r="Y4450"/>
  <c r="Y4451"/>
  <c r="Y4452"/>
  <c r="Y4453"/>
  <c r="Y4454"/>
  <c r="Y4455"/>
  <c r="Y4456"/>
  <c r="Y4457"/>
  <c r="Y4458"/>
  <c r="Y4459"/>
  <c r="Y4460"/>
  <c r="Y4461"/>
  <c r="Y4462"/>
  <c r="Y4463"/>
  <c r="Y4464"/>
  <c r="Y4465"/>
  <c r="Y4466"/>
  <c r="Y4467"/>
  <c r="Y4468"/>
  <c r="Y4469"/>
  <c r="Y4470"/>
  <c r="Y4471"/>
  <c r="Y4472"/>
  <c r="Y4473"/>
  <c r="Y4474"/>
  <c r="Y4475"/>
  <c r="Y4476"/>
  <c r="Y4477"/>
  <c r="Y4478"/>
  <c r="Y4479"/>
  <c r="Y4480"/>
  <c r="Y4481"/>
  <c r="Y4482"/>
  <c r="Y4483"/>
  <c r="Y4484"/>
  <c r="Y4485"/>
  <c r="Y4486"/>
  <c r="Y4487"/>
  <c r="Y4488"/>
  <c r="Y4489"/>
  <c r="Y4490"/>
  <c r="Y4491"/>
  <c r="Y4492"/>
  <c r="Y4493"/>
  <c r="Y4494"/>
  <c r="Y4495"/>
  <c r="Y4496"/>
  <c r="Y4497"/>
  <c r="Y4498"/>
  <c r="Y4499"/>
  <c r="Y4500"/>
  <c r="Y4501"/>
  <c r="Y4502"/>
  <c r="Y4503"/>
  <c r="Y4504"/>
  <c r="Y4505"/>
  <c r="Y4506"/>
  <c r="Y4507"/>
  <c r="Y4508"/>
  <c r="Y4509"/>
  <c r="Y4510"/>
  <c r="Y4511"/>
  <c r="Y4512"/>
  <c r="Y4513"/>
  <c r="Y4514"/>
  <c r="Y4515"/>
  <c r="Y4516"/>
  <c r="Y4517"/>
  <c r="Y4518"/>
  <c r="Y4519"/>
  <c r="Y4520"/>
  <c r="Y4521"/>
  <c r="Y4522"/>
  <c r="Y4523"/>
  <c r="Y4524"/>
  <c r="Y4525"/>
  <c r="Y4526"/>
  <c r="Y4527"/>
  <c r="Y4528"/>
  <c r="Y4529"/>
  <c r="Y4530"/>
  <c r="Y4531"/>
  <c r="Y4532"/>
  <c r="Y4533"/>
  <c r="Y4534"/>
  <c r="Y4535"/>
  <c r="Y4536"/>
  <c r="Y4537"/>
  <c r="Y4538"/>
  <c r="Y4539"/>
  <c r="Y4540"/>
  <c r="Y4541"/>
  <c r="Y4542"/>
  <c r="Y4543"/>
  <c r="Y4544"/>
  <c r="Y4545"/>
  <c r="Y4546"/>
  <c r="Y4547"/>
  <c r="Y4548"/>
  <c r="Y4549"/>
  <c r="Y4550"/>
  <c r="Y4551"/>
  <c r="Y4552"/>
  <c r="Y4553"/>
  <c r="Y4554"/>
  <c r="Y4555"/>
  <c r="Y4556"/>
  <c r="Y4557"/>
  <c r="Y4558"/>
  <c r="Y4559"/>
  <c r="Y4560"/>
  <c r="Y4561"/>
  <c r="Y4562"/>
  <c r="Y4563"/>
  <c r="Y4564"/>
  <c r="Y4565"/>
  <c r="Y4566"/>
  <c r="Y4567"/>
  <c r="Y4568"/>
  <c r="Y4569"/>
  <c r="Y4570"/>
  <c r="Y4571"/>
  <c r="Y4572"/>
  <c r="Y4573"/>
  <c r="Y4574"/>
  <c r="Y4575"/>
  <c r="Y4576"/>
  <c r="Y4577"/>
  <c r="Y4578"/>
  <c r="Y4579"/>
  <c r="Y4580"/>
  <c r="Y4581"/>
  <c r="Y4582"/>
  <c r="Y4583"/>
  <c r="Y4584"/>
  <c r="Y4585"/>
  <c r="Y4586"/>
  <c r="Y4587"/>
  <c r="Y4588"/>
  <c r="Y4589"/>
  <c r="Y4590"/>
  <c r="Y4591"/>
  <c r="Y4592"/>
  <c r="Y4593"/>
  <c r="Y4594"/>
  <c r="Y4595"/>
  <c r="Y4596"/>
  <c r="Y4597"/>
  <c r="Y4598"/>
  <c r="Y4599"/>
  <c r="Y4600"/>
  <c r="Y4601"/>
  <c r="Y4602"/>
  <c r="Y4603"/>
  <c r="Y4604"/>
  <c r="Y4605"/>
  <c r="Y4606"/>
  <c r="Y4607"/>
  <c r="Y4608"/>
  <c r="Y4609"/>
  <c r="Y4610"/>
  <c r="Y4611"/>
  <c r="Y4612"/>
  <c r="Y4613"/>
  <c r="Y4614"/>
  <c r="Y4615"/>
  <c r="Y4616"/>
  <c r="Y4617"/>
  <c r="Y4618"/>
  <c r="Y4619"/>
  <c r="Y4620"/>
  <c r="Y4621"/>
  <c r="Y4622"/>
  <c r="Y4623"/>
  <c r="Y4624"/>
  <c r="Y4625"/>
  <c r="Y4626"/>
  <c r="Y4627"/>
  <c r="Y4628"/>
  <c r="Y4629"/>
  <c r="Y4630"/>
  <c r="Y4631"/>
  <c r="Y4632"/>
  <c r="Y4633"/>
  <c r="Y4634"/>
  <c r="Y4635"/>
  <c r="Y4636"/>
  <c r="Y4637"/>
  <c r="Y4638"/>
  <c r="Y4639"/>
  <c r="Y4640"/>
  <c r="Y4641"/>
  <c r="Y4642"/>
  <c r="Y4643"/>
  <c r="Y4644"/>
  <c r="Y4645"/>
  <c r="Y4646"/>
  <c r="Y4647"/>
  <c r="Y4648"/>
  <c r="Y4649"/>
  <c r="Y4650"/>
  <c r="Y4651"/>
  <c r="Y4652"/>
  <c r="Y4653"/>
  <c r="Y4654"/>
  <c r="Y4655"/>
  <c r="Y4656"/>
  <c r="Y4657"/>
  <c r="Y4658"/>
  <c r="Y4659"/>
  <c r="Y4660"/>
  <c r="Y4661"/>
  <c r="Y4662"/>
  <c r="Y4663"/>
  <c r="Y4664"/>
  <c r="Y4665"/>
  <c r="Y4666"/>
  <c r="Y4667"/>
  <c r="Y4668"/>
  <c r="Y4669"/>
  <c r="Y4670"/>
  <c r="Y4671"/>
  <c r="Y4672"/>
  <c r="Y4673"/>
  <c r="Y4674"/>
  <c r="Y4675"/>
  <c r="Y4676"/>
  <c r="Y4677"/>
  <c r="Y4678"/>
  <c r="Y4679"/>
  <c r="Y4680"/>
  <c r="Y4681"/>
  <c r="Y4682"/>
  <c r="Y4683"/>
  <c r="Y4684"/>
  <c r="Y4685"/>
  <c r="Y4686"/>
  <c r="Y4687"/>
  <c r="Y4688"/>
  <c r="Y4689"/>
  <c r="Y4690"/>
  <c r="Y4691"/>
  <c r="Y4692"/>
  <c r="Y4693"/>
  <c r="Y4694"/>
  <c r="Y4695"/>
  <c r="Y4696"/>
  <c r="Y4697"/>
  <c r="Y4698"/>
  <c r="Y4699"/>
  <c r="Y4700"/>
  <c r="Y4701"/>
  <c r="Y4702"/>
  <c r="Y4703"/>
  <c r="Y4704"/>
  <c r="Y4705"/>
  <c r="Y4706"/>
  <c r="Y4707"/>
  <c r="Y4708"/>
  <c r="Y4709"/>
  <c r="Y4710"/>
  <c r="Y4711"/>
  <c r="Y4712"/>
  <c r="Y4713"/>
  <c r="Y4714"/>
  <c r="Y4715"/>
  <c r="Y4716"/>
  <c r="Y4717"/>
  <c r="Y4718"/>
  <c r="Y4719"/>
  <c r="Y4720"/>
  <c r="Y4721"/>
  <c r="Y4722"/>
  <c r="Y4723"/>
  <c r="Y4724"/>
  <c r="Y4725"/>
  <c r="Y4726"/>
  <c r="Y4727"/>
  <c r="Y4728"/>
  <c r="Y4729"/>
  <c r="Y4730"/>
  <c r="Y4731"/>
  <c r="Y4732"/>
  <c r="Y4733"/>
  <c r="Y4734"/>
  <c r="Y4735"/>
  <c r="Y4736"/>
  <c r="Y4737"/>
  <c r="Y4738"/>
  <c r="Y4739"/>
  <c r="Y4740"/>
  <c r="Y4741"/>
  <c r="Y4742"/>
  <c r="Y4743"/>
  <c r="Y4744"/>
  <c r="Y4745"/>
  <c r="Y4746"/>
  <c r="Y4747"/>
  <c r="Y4748"/>
  <c r="Y4749"/>
  <c r="Y4750"/>
  <c r="Y4751"/>
  <c r="Y4752"/>
  <c r="Y4753"/>
  <c r="Y4754"/>
  <c r="Y4755"/>
  <c r="Y4756"/>
  <c r="Y4757"/>
  <c r="Y4758"/>
  <c r="Y4759"/>
  <c r="Y4760"/>
  <c r="Y4761"/>
  <c r="Y4762"/>
  <c r="Y4763"/>
  <c r="Y4764"/>
  <c r="Y4765"/>
  <c r="Y4766"/>
  <c r="Y4767"/>
  <c r="Y4768"/>
  <c r="Y4769"/>
  <c r="Y4770"/>
  <c r="Y4771"/>
  <c r="Y4772"/>
  <c r="Y4773"/>
  <c r="Y4774"/>
  <c r="Y4775"/>
  <c r="Y4776"/>
  <c r="Y4777"/>
  <c r="Y4778"/>
  <c r="Y4779"/>
  <c r="Y4780"/>
  <c r="Y4781"/>
  <c r="Y4782"/>
  <c r="Y4783"/>
  <c r="Y4784"/>
  <c r="Y4785"/>
  <c r="Y4786"/>
  <c r="Y4787"/>
  <c r="Y4788"/>
  <c r="Y4789"/>
  <c r="Y4790"/>
  <c r="Y4791"/>
  <c r="Y4792"/>
  <c r="Y4793"/>
  <c r="Y4794"/>
  <c r="Y4795"/>
  <c r="Y4796"/>
  <c r="Y4797"/>
  <c r="Y4798"/>
  <c r="Y4799"/>
  <c r="Y4800"/>
  <c r="Y4801"/>
  <c r="Y4802"/>
  <c r="Y4803"/>
  <c r="Y4804"/>
  <c r="Y4805"/>
  <c r="Y4806"/>
  <c r="Y4807"/>
  <c r="Y4808"/>
  <c r="Y4809"/>
  <c r="Y4810"/>
  <c r="Y4811"/>
  <c r="Y4812"/>
  <c r="Y4813"/>
  <c r="Y4814"/>
  <c r="Y4815"/>
  <c r="Y4816"/>
  <c r="Y4817"/>
  <c r="Y4818"/>
  <c r="Y4819"/>
  <c r="Y4820"/>
  <c r="Y4821"/>
  <c r="Y4822"/>
  <c r="Y4823"/>
  <c r="Y4824"/>
  <c r="Y4825"/>
  <c r="Y4826"/>
  <c r="Y4827"/>
  <c r="Y4828"/>
  <c r="Y4829"/>
  <c r="Y4830"/>
  <c r="Y4831"/>
  <c r="Y4832"/>
  <c r="Y4833"/>
  <c r="Y4834"/>
  <c r="Y4835"/>
  <c r="Y4836"/>
  <c r="Y4837"/>
  <c r="Y4838"/>
  <c r="Y4839"/>
  <c r="Y4840"/>
  <c r="Y4841"/>
  <c r="Y4842"/>
  <c r="Y4843"/>
  <c r="Y4844"/>
  <c r="Y4845"/>
  <c r="Y4846"/>
  <c r="Y4847"/>
  <c r="Y4848"/>
  <c r="Y4849"/>
  <c r="Y4850"/>
  <c r="Y4851"/>
  <c r="Y4852"/>
  <c r="Y4853"/>
  <c r="Y4854"/>
  <c r="Y4855"/>
  <c r="Y4856"/>
  <c r="Y4857"/>
  <c r="Y4858"/>
  <c r="Y4859"/>
  <c r="Y4860"/>
  <c r="Y4861"/>
  <c r="Y4862"/>
  <c r="Y4863"/>
  <c r="Y4864"/>
  <c r="Y4865"/>
  <c r="Y4866"/>
  <c r="Y4867"/>
  <c r="Y4868"/>
  <c r="Y4869"/>
  <c r="Y4870"/>
  <c r="Y4871"/>
  <c r="Y4872"/>
  <c r="Y4873"/>
  <c r="Y4874"/>
  <c r="Y4875"/>
  <c r="Y4876"/>
  <c r="Y4877"/>
  <c r="Y4878"/>
  <c r="Y4879"/>
  <c r="Y4880"/>
  <c r="Y4881"/>
  <c r="Y4882"/>
  <c r="Y4883"/>
  <c r="Y4884"/>
  <c r="Y4885"/>
  <c r="Y4886"/>
  <c r="Y4887"/>
  <c r="Y4888"/>
  <c r="Y4889"/>
  <c r="Y4890"/>
  <c r="Y4891"/>
  <c r="Y4892"/>
  <c r="Y4893"/>
  <c r="Y4894"/>
  <c r="Y4895"/>
  <c r="Y4896"/>
  <c r="Y4897"/>
  <c r="Y4898"/>
  <c r="Y4899"/>
  <c r="Y4900"/>
  <c r="Y4901"/>
  <c r="Y4902"/>
  <c r="Y4903"/>
  <c r="Y4904"/>
  <c r="Y4905"/>
  <c r="Y4906"/>
  <c r="Y4907"/>
  <c r="Y4908"/>
  <c r="Y4909"/>
  <c r="Y4910"/>
  <c r="Y4911"/>
  <c r="Y4912"/>
  <c r="Y4913"/>
  <c r="Y4914"/>
  <c r="Y4915"/>
  <c r="Y4916"/>
  <c r="Y4917"/>
  <c r="Y4918"/>
  <c r="Y4919"/>
  <c r="Y4920"/>
  <c r="Y4921"/>
  <c r="Y4922"/>
  <c r="Y4923"/>
  <c r="Y4924"/>
  <c r="Y4925"/>
  <c r="Y4926"/>
  <c r="Y4927"/>
  <c r="Y4928"/>
  <c r="Y4929"/>
  <c r="Y4930"/>
  <c r="Y4931"/>
  <c r="Y4932"/>
  <c r="Y4933"/>
  <c r="Y4934"/>
  <c r="Y4935"/>
  <c r="Y4936"/>
  <c r="Y4937"/>
  <c r="Y4938"/>
  <c r="Y4939"/>
  <c r="Y4940"/>
  <c r="Y4941"/>
  <c r="Y4942"/>
  <c r="Y4943"/>
  <c r="Y4944"/>
  <c r="Y4945"/>
  <c r="Y4946"/>
  <c r="Y4947"/>
  <c r="Y4948"/>
  <c r="Y4949"/>
  <c r="Y4950"/>
  <c r="Y4951"/>
  <c r="Y4952"/>
  <c r="Y4953"/>
  <c r="Y4954"/>
  <c r="Y4955"/>
  <c r="Y4956"/>
  <c r="Y4957"/>
  <c r="Y4958"/>
  <c r="Y4959"/>
  <c r="Y4960"/>
  <c r="Y4961"/>
  <c r="Y4962"/>
  <c r="Y4963"/>
  <c r="Y4964"/>
  <c r="Y4965"/>
  <c r="Y4966"/>
  <c r="Y4967"/>
  <c r="Y4968"/>
  <c r="Y4969"/>
  <c r="Y4970"/>
  <c r="Y4971"/>
  <c r="Y4972"/>
  <c r="Y4973"/>
  <c r="Y4974"/>
  <c r="Y4975"/>
  <c r="Y4976"/>
  <c r="Y4977"/>
  <c r="Y4978"/>
  <c r="Y4979"/>
  <c r="Y4980"/>
  <c r="Y4981"/>
  <c r="Y4982"/>
  <c r="Y4983"/>
  <c r="Y4984"/>
  <c r="Y4985"/>
  <c r="Y4986"/>
  <c r="Y4987"/>
  <c r="Y4988"/>
  <c r="Y4989"/>
  <c r="Y4990"/>
  <c r="Y4991"/>
  <c r="Y4992"/>
  <c r="Y4993"/>
  <c r="Y4994"/>
  <c r="Y4995"/>
  <c r="Y4996"/>
  <c r="Y4997"/>
  <c r="Y4998"/>
  <c r="Y4999"/>
  <c r="Y5000"/>
  <c r="Y5001"/>
  <c r="Y5002"/>
  <c r="Y5003"/>
  <c r="Y5004"/>
  <c r="Y5005"/>
  <c r="Y5006"/>
  <c r="Y5007"/>
  <c r="Y5008"/>
  <c r="Y5009"/>
  <c r="Y5010"/>
  <c r="Y5011"/>
  <c r="Y5012"/>
  <c r="Y5013"/>
  <c r="Y5014"/>
  <c r="Y5015"/>
  <c r="Y5016"/>
  <c r="Y5017"/>
  <c r="Y5018"/>
  <c r="Y5019"/>
  <c r="Y5020"/>
  <c r="Y5021"/>
  <c r="Y5022"/>
  <c r="Y5023"/>
  <c r="Y5024"/>
  <c r="Y5025"/>
  <c r="Y5026"/>
  <c r="Y5027"/>
  <c r="Y5028"/>
  <c r="Y5029"/>
  <c r="Y5030"/>
  <c r="Y5031"/>
  <c r="Y5032"/>
  <c r="Y5033"/>
  <c r="Y5034"/>
  <c r="Y5035"/>
  <c r="Y5036"/>
  <c r="Y5037"/>
  <c r="Y5038"/>
  <c r="Y5039"/>
  <c r="Y5040"/>
  <c r="Y5041"/>
  <c r="Y5042"/>
  <c r="Y5043"/>
  <c r="Y5044"/>
  <c r="Y5045"/>
  <c r="Y5046"/>
  <c r="Y5047"/>
  <c r="Y5048"/>
  <c r="Y5049"/>
  <c r="Y5050"/>
  <c r="Y5051"/>
  <c r="Y5052"/>
  <c r="Y5053"/>
  <c r="Y5054"/>
  <c r="Y5055"/>
  <c r="Y5056"/>
  <c r="Y5057"/>
  <c r="Y5058"/>
  <c r="Y5059"/>
  <c r="Y5060"/>
  <c r="Y5061"/>
  <c r="Y5062"/>
  <c r="Y5063"/>
  <c r="Y5064"/>
  <c r="Y5065"/>
  <c r="Y5066"/>
  <c r="Y5067"/>
  <c r="Y5068"/>
  <c r="Y5069"/>
  <c r="Y5070"/>
  <c r="Y5071"/>
  <c r="Y5072"/>
  <c r="Y5073"/>
  <c r="Y5074"/>
  <c r="Y5075"/>
  <c r="Y5076"/>
  <c r="Y5077"/>
  <c r="Y5078"/>
  <c r="Y5079"/>
  <c r="Y5080"/>
  <c r="Y5081"/>
  <c r="Y5082"/>
  <c r="Y5083"/>
  <c r="Y5084"/>
  <c r="Y5085"/>
  <c r="Y5086"/>
  <c r="Y5087"/>
  <c r="Y5088"/>
  <c r="Y5089"/>
  <c r="Y5090"/>
  <c r="Y5091"/>
  <c r="Y5092"/>
  <c r="Y5093"/>
  <c r="Y5094"/>
  <c r="Y5095"/>
  <c r="Y5096"/>
  <c r="Y5097"/>
  <c r="Y5098"/>
  <c r="Y5099"/>
  <c r="Y5100"/>
  <c r="Y5101"/>
  <c r="Y5102"/>
  <c r="Y5103"/>
  <c r="Y5104"/>
  <c r="Y5105"/>
  <c r="Y5106"/>
  <c r="Y5107"/>
  <c r="Y5108"/>
  <c r="Y5109"/>
  <c r="Y5110"/>
  <c r="Y5111"/>
  <c r="Y5112"/>
  <c r="Y5113"/>
  <c r="Y5114"/>
  <c r="Y5115"/>
  <c r="Y5116"/>
  <c r="Y5117"/>
  <c r="Y5118"/>
  <c r="Y5119"/>
  <c r="Y5120"/>
  <c r="Y5121"/>
  <c r="Y5122"/>
  <c r="Y5123"/>
  <c r="Y5124"/>
  <c r="Y5125"/>
  <c r="Y5126"/>
  <c r="Y5127"/>
  <c r="Y5128"/>
  <c r="Y5129"/>
  <c r="Y5130"/>
  <c r="Y5131"/>
  <c r="Y5132"/>
  <c r="Y5133"/>
  <c r="Y5134"/>
  <c r="Y5135"/>
  <c r="Y5136"/>
  <c r="Y5137"/>
  <c r="Y5138"/>
  <c r="Y5139"/>
  <c r="Y5140"/>
  <c r="Y5141"/>
  <c r="Y5142"/>
  <c r="Y5143"/>
  <c r="Y5144"/>
  <c r="Y5145"/>
  <c r="Y5146"/>
  <c r="Y5147"/>
  <c r="Y5148"/>
  <c r="Y5149"/>
  <c r="Y5150"/>
  <c r="Y5151"/>
  <c r="Y5152"/>
  <c r="Y5153"/>
  <c r="Y5154"/>
  <c r="Y5155"/>
  <c r="Y5156"/>
  <c r="Y5157"/>
  <c r="Y5158"/>
  <c r="Y5159"/>
  <c r="Y5160"/>
  <c r="Y5161"/>
  <c r="Y5162"/>
  <c r="Y5163"/>
  <c r="Y5164"/>
  <c r="Y5165"/>
  <c r="Y5166"/>
  <c r="Y5167"/>
  <c r="Y5168"/>
  <c r="Y5169"/>
  <c r="Y5170"/>
  <c r="Y5171"/>
  <c r="Y5172"/>
  <c r="Y5173"/>
  <c r="Y5174"/>
  <c r="Y5175"/>
  <c r="Y5176"/>
  <c r="Y5177"/>
  <c r="Y5178"/>
  <c r="Y5179"/>
  <c r="Y5180"/>
  <c r="Y5181"/>
  <c r="Y5182"/>
  <c r="Y5183"/>
  <c r="Y5184"/>
  <c r="Y5185"/>
  <c r="Y5186"/>
  <c r="Y5187"/>
  <c r="Y5188"/>
  <c r="Y5189"/>
  <c r="Y5190"/>
  <c r="Y5191"/>
  <c r="Y5192"/>
  <c r="Y5193"/>
  <c r="Y5194"/>
  <c r="Y5195"/>
  <c r="Y5196"/>
  <c r="Y5197"/>
  <c r="Y5198"/>
  <c r="Y5199"/>
  <c r="Y5200"/>
  <c r="Y5201"/>
  <c r="Y5202"/>
  <c r="Y5203"/>
  <c r="Y5204"/>
  <c r="Y5205"/>
  <c r="Y5206"/>
  <c r="Y5207"/>
  <c r="Y5208"/>
  <c r="Y5209"/>
  <c r="Y5210"/>
  <c r="Y5211"/>
  <c r="Y5212"/>
  <c r="Y5213"/>
  <c r="Y5214"/>
  <c r="Y5215"/>
  <c r="Y5216"/>
  <c r="Y5217"/>
  <c r="Y5218"/>
  <c r="Y5219"/>
  <c r="Y5220"/>
  <c r="Y5221"/>
  <c r="Y5222"/>
  <c r="Y5223"/>
  <c r="Y5224"/>
  <c r="Y5225"/>
  <c r="Y5226"/>
  <c r="Y5227"/>
  <c r="Y5228"/>
  <c r="Y5229"/>
  <c r="Y5230"/>
  <c r="Y5231"/>
  <c r="Y5232"/>
  <c r="Y5233"/>
  <c r="Y5234"/>
  <c r="Y5235"/>
  <c r="Y5236"/>
  <c r="Y5237"/>
  <c r="Y5238"/>
  <c r="Y5239"/>
  <c r="Y5240"/>
  <c r="Y5241"/>
  <c r="Y5242"/>
  <c r="Y5243"/>
  <c r="Y5244"/>
  <c r="Y5245"/>
  <c r="Y5246"/>
  <c r="Y5247"/>
  <c r="Y5248"/>
  <c r="Y5249"/>
  <c r="Y5250"/>
  <c r="Y5251"/>
  <c r="Y5252"/>
  <c r="Y5253"/>
  <c r="Y5254"/>
  <c r="Y5255"/>
  <c r="Y5256"/>
  <c r="Y5257"/>
  <c r="Y5258"/>
  <c r="Y5259"/>
  <c r="Y5260"/>
  <c r="Y5261"/>
  <c r="Y5262"/>
  <c r="Y5263"/>
  <c r="Y5264"/>
  <c r="Y5265"/>
  <c r="Y5266"/>
  <c r="Y5267"/>
  <c r="Y5268"/>
  <c r="Y5269"/>
  <c r="Y5270"/>
  <c r="Y5271"/>
  <c r="Y5272"/>
  <c r="Y5273"/>
  <c r="Y5274"/>
  <c r="Y5275"/>
  <c r="Y5276"/>
  <c r="Y5277"/>
  <c r="Y5278"/>
  <c r="Y5279"/>
  <c r="Y5280"/>
  <c r="Y5281"/>
  <c r="Y5282"/>
  <c r="Y5283"/>
  <c r="Y5284"/>
  <c r="Y5285"/>
  <c r="Y5286"/>
  <c r="Y5287"/>
  <c r="Y5288"/>
  <c r="Y5289"/>
  <c r="Y5290"/>
  <c r="Y5291"/>
  <c r="Y5292"/>
  <c r="Y5293"/>
  <c r="Y5294"/>
  <c r="Y5295"/>
  <c r="Y5296"/>
  <c r="Y5297"/>
  <c r="Y5298"/>
  <c r="Y5299"/>
  <c r="Y5300"/>
  <c r="Y5301"/>
  <c r="Y5302"/>
  <c r="Y5303"/>
  <c r="Y5304"/>
  <c r="Y5305"/>
  <c r="Y5306"/>
  <c r="Y5307"/>
  <c r="Y5308"/>
  <c r="Y5309"/>
  <c r="Y5310"/>
  <c r="Y5311"/>
  <c r="Y5312"/>
  <c r="Y5313"/>
  <c r="Y5314"/>
  <c r="Y5315"/>
  <c r="Y5316"/>
  <c r="Y5317"/>
  <c r="Y5318"/>
  <c r="Y5319"/>
  <c r="Y5320"/>
  <c r="Y5321"/>
  <c r="Y5322"/>
  <c r="Y5323"/>
  <c r="Y5324"/>
  <c r="Y5325"/>
  <c r="Y5326"/>
  <c r="Y5327"/>
  <c r="Y5328"/>
  <c r="Y5329"/>
  <c r="Y5330"/>
  <c r="Y5331"/>
  <c r="Y5332"/>
  <c r="Y5333"/>
  <c r="Y5334"/>
  <c r="Y5335"/>
  <c r="Y5336"/>
  <c r="Y5337"/>
  <c r="Y5338"/>
  <c r="Y5339"/>
  <c r="Y5340"/>
  <c r="Y5341"/>
  <c r="Y5342"/>
  <c r="Y5343"/>
  <c r="Y5344"/>
  <c r="Y5345"/>
  <c r="Y5346"/>
  <c r="Y5347"/>
  <c r="Y5348"/>
  <c r="Y5349"/>
  <c r="Y5350"/>
  <c r="Y5351"/>
  <c r="Y5352"/>
  <c r="Y5353"/>
  <c r="Y5354"/>
  <c r="Y5355"/>
  <c r="Y5356"/>
  <c r="Y5357"/>
  <c r="Y5358"/>
  <c r="Y5359"/>
  <c r="Y5360"/>
  <c r="Y5361"/>
  <c r="Y5362"/>
  <c r="Y5363"/>
  <c r="Y5364"/>
  <c r="Y5365"/>
  <c r="Y5366"/>
  <c r="Y5367"/>
  <c r="Y5368"/>
  <c r="Y5369"/>
  <c r="Y5370"/>
  <c r="Y5371"/>
  <c r="Y5372"/>
  <c r="Y5373"/>
  <c r="Y5374"/>
  <c r="Y5375"/>
  <c r="Y5376"/>
  <c r="Y5377"/>
  <c r="Y5378"/>
  <c r="Y5379"/>
  <c r="Y5380"/>
  <c r="Y5381"/>
  <c r="Y5382"/>
  <c r="Y5383"/>
  <c r="Y5384"/>
  <c r="Y5385"/>
  <c r="Y5386"/>
  <c r="Y5387"/>
  <c r="Y5388"/>
  <c r="Y5389"/>
  <c r="Y5390"/>
  <c r="Y5391"/>
  <c r="Y5392"/>
  <c r="Y5393"/>
  <c r="Y5394"/>
  <c r="Y5395"/>
  <c r="Y5396"/>
  <c r="Y5397"/>
  <c r="Y5398"/>
  <c r="Y5399"/>
  <c r="Y5400"/>
  <c r="Y5401"/>
  <c r="Y5402"/>
  <c r="Y5403"/>
  <c r="Y5404"/>
  <c r="Y5405"/>
  <c r="Y5406"/>
  <c r="Y5407"/>
  <c r="Y5408"/>
  <c r="Y5409"/>
  <c r="Y5410"/>
  <c r="Y5411"/>
  <c r="Y5412"/>
  <c r="Y5413"/>
  <c r="Y5414"/>
  <c r="Y5415"/>
  <c r="Y5416"/>
  <c r="Y5417"/>
  <c r="Y5418"/>
  <c r="Y5419"/>
  <c r="Y5420"/>
  <c r="Y5421"/>
  <c r="Y5422"/>
  <c r="Y5423"/>
  <c r="Y5424"/>
  <c r="Y5425"/>
  <c r="Y5426"/>
  <c r="Y5427"/>
  <c r="Y5428"/>
  <c r="Y5429"/>
  <c r="Y5430"/>
  <c r="Y5431"/>
  <c r="Y5432"/>
  <c r="Y5433"/>
  <c r="Y5434"/>
  <c r="Y5435"/>
  <c r="Y5436"/>
  <c r="Y5437"/>
  <c r="Y5438"/>
  <c r="Y5439"/>
  <c r="Y5440"/>
  <c r="Y5441"/>
  <c r="Y5442"/>
  <c r="Y5443"/>
  <c r="Y5444"/>
  <c r="Y5445"/>
  <c r="Y5446"/>
  <c r="Y5447"/>
  <c r="Y5448"/>
  <c r="Y5449"/>
  <c r="Y5450"/>
  <c r="Y5451"/>
  <c r="Y5452"/>
  <c r="Y5453"/>
  <c r="Y5454"/>
  <c r="Y5455"/>
  <c r="Y5456"/>
  <c r="Y5457"/>
  <c r="Y5458"/>
  <c r="Y5459"/>
  <c r="Y5460"/>
  <c r="Y5461"/>
  <c r="Y5462"/>
  <c r="Y5463"/>
  <c r="Y5464"/>
  <c r="Y5465"/>
  <c r="Y5466"/>
  <c r="Y5467"/>
  <c r="Y5468"/>
  <c r="Y5469"/>
  <c r="Y5470"/>
  <c r="Y5471"/>
  <c r="Y5472"/>
  <c r="Y5473"/>
  <c r="Y5474"/>
  <c r="Y5475"/>
  <c r="Y5476"/>
  <c r="Y5477"/>
  <c r="Y5478"/>
  <c r="Y5479"/>
  <c r="Y5480"/>
  <c r="Y5481"/>
  <c r="Y5482"/>
  <c r="Y5483"/>
  <c r="Y5484"/>
  <c r="Y5485"/>
  <c r="Y5486"/>
  <c r="Y5487"/>
  <c r="Y5488"/>
  <c r="Y5489"/>
  <c r="Y5490"/>
  <c r="Y5491"/>
  <c r="Y5492"/>
  <c r="Y5493"/>
  <c r="Y5494"/>
  <c r="Y5495"/>
  <c r="Y5496"/>
  <c r="Y5497"/>
  <c r="Y5498"/>
  <c r="Y5499"/>
  <c r="Y5500"/>
  <c r="Y5501"/>
  <c r="Y5502"/>
  <c r="Y5503"/>
  <c r="Y5504"/>
  <c r="Y5505"/>
  <c r="Y5506"/>
  <c r="Y5507"/>
  <c r="Y5508"/>
  <c r="Y5509"/>
  <c r="Y5510"/>
  <c r="Y5511"/>
  <c r="Y5512"/>
  <c r="Y5513"/>
  <c r="Y5514"/>
  <c r="Y5515"/>
  <c r="Y5516"/>
  <c r="Y5517"/>
  <c r="Y5518"/>
  <c r="Y5519"/>
  <c r="Y5520"/>
  <c r="Y5521"/>
  <c r="Y5522"/>
  <c r="Y5523"/>
  <c r="Y5524"/>
  <c r="Y5525"/>
  <c r="Y5526"/>
  <c r="Y5527"/>
  <c r="Y5528"/>
  <c r="Y5529"/>
  <c r="Y5530"/>
  <c r="Y5531"/>
  <c r="Y5532"/>
  <c r="Y5533"/>
  <c r="Y5534"/>
  <c r="Y5535"/>
  <c r="Y5536"/>
  <c r="Y5537"/>
  <c r="Y5538"/>
  <c r="Y5539"/>
  <c r="Y5540"/>
  <c r="Y5541"/>
  <c r="Y5542"/>
  <c r="Y5543"/>
  <c r="Y5544"/>
  <c r="Y5545"/>
  <c r="Y5546"/>
  <c r="Y5547"/>
  <c r="Y5548"/>
  <c r="Y5549"/>
  <c r="Y5550"/>
  <c r="Y5551"/>
  <c r="Y5552"/>
  <c r="Y5553"/>
  <c r="Y5554"/>
  <c r="Y5555"/>
  <c r="Y5556"/>
  <c r="Y5557"/>
  <c r="Y5558"/>
  <c r="Y5559"/>
  <c r="Y5560"/>
  <c r="Y5561"/>
  <c r="Y5562"/>
  <c r="Y5563"/>
  <c r="Y5564"/>
  <c r="Y5565"/>
  <c r="Y5566"/>
  <c r="Y5567"/>
  <c r="Y5568"/>
  <c r="Y5569"/>
  <c r="Y5570"/>
  <c r="Y5571"/>
  <c r="Y5572"/>
  <c r="Y5573"/>
  <c r="Y5574"/>
  <c r="Y5575"/>
  <c r="Y5576"/>
  <c r="Y5577"/>
  <c r="Y5578"/>
  <c r="Y5579"/>
  <c r="Y5580"/>
  <c r="Y5581"/>
  <c r="Y5582"/>
  <c r="Y5583"/>
  <c r="Y5584"/>
  <c r="Y5585"/>
  <c r="Y5586"/>
  <c r="Y5587"/>
  <c r="Y5588"/>
  <c r="Y5589"/>
  <c r="Y5590"/>
  <c r="Y5591"/>
  <c r="Y5592"/>
  <c r="Y5593"/>
  <c r="Y5594"/>
  <c r="Y5595"/>
  <c r="Y5596"/>
  <c r="Y5597"/>
  <c r="Y5598"/>
  <c r="Y5599"/>
  <c r="Y5600"/>
  <c r="Y5601"/>
  <c r="Y5602"/>
  <c r="Y5603"/>
  <c r="Y5604"/>
  <c r="Y5605"/>
  <c r="Y5606"/>
  <c r="Y5607"/>
  <c r="Y5608"/>
  <c r="Y5609"/>
  <c r="Y5610"/>
  <c r="Y5611"/>
  <c r="Y5612"/>
  <c r="Y5613"/>
  <c r="Y5614"/>
  <c r="Y5615"/>
  <c r="Y5616"/>
  <c r="Y5617"/>
  <c r="Y5618"/>
  <c r="Y5619"/>
  <c r="Y5620"/>
  <c r="Y5621"/>
  <c r="Y5622"/>
  <c r="Y5623"/>
  <c r="Y5624"/>
  <c r="Y5625"/>
  <c r="Y5626"/>
  <c r="Y5627"/>
  <c r="Y5628"/>
  <c r="Y5629"/>
  <c r="Y5630"/>
  <c r="Y5631"/>
  <c r="Y5632"/>
  <c r="Y5633"/>
  <c r="Y5634"/>
  <c r="Y5635"/>
  <c r="Y5636"/>
  <c r="Y5637"/>
  <c r="Y5638"/>
  <c r="Y5639"/>
  <c r="Y5640"/>
  <c r="Y5641"/>
  <c r="Y5642"/>
  <c r="Y5643"/>
  <c r="Y5644"/>
  <c r="Y5645"/>
  <c r="Y5646"/>
  <c r="Y5647"/>
  <c r="Y5648"/>
  <c r="Y5649"/>
  <c r="Y5650"/>
  <c r="Y5651"/>
  <c r="Y5652"/>
  <c r="Y5653"/>
  <c r="Y5654"/>
  <c r="Y5655"/>
  <c r="Y5656"/>
  <c r="Y5657"/>
  <c r="Y5658"/>
  <c r="Y5659"/>
  <c r="Y5660"/>
  <c r="Y5661"/>
  <c r="Y5662"/>
  <c r="Y5663"/>
  <c r="Y5664"/>
  <c r="Y5665"/>
  <c r="Y5666"/>
  <c r="Y5667"/>
  <c r="Y5668"/>
  <c r="Y5669"/>
  <c r="Y5670"/>
  <c r="Y5671"/>
  <c r="Y5672"/>
  <c r="Y5673"/>
  <c r="Y5674"/>
  <c r="Y5675"/>
  <c r="Y5676"/>
  <c r="Y5677"/>
  <c r="Y5678"/>
  <c r="Y5679"/>
  <c r="Y5680"/>
  <c r="Y5681"/>
  <c r="Y5682"/>
  <c r="Y5683"/>
  <c r="Y5684"/>
  <c r="Y5685"/>
  <c r="Y5686"/>
  <c r="Y5687"/>
  <c r="Y5688"/>
  <c r="Y5689"/>
  <c r="Y5690"/>
  <c r="Y5691"/>
  <c r="Y5692"/>
  <c r="Y5693"/>
  <c r="Y5694"/>
  <c r="Y5695"/>
  <c r="Y5696"/>
  <c r="Y5697"/>
  <c r="Y5698"/>
  <c r="Y5699"/>
  <c r="Y5700"/>
  <c r="Y5701"/>
  <c r="Y5702"/>
  <c r="Y5703"/>
  <c r="Y5704"/>
  <c r="Y5705"/>
  <c r="Y5706"/>
  <c r="Y5707"/>
  <c r="Y5708"/>
  <c r="Y5709"/>
  <c r="Y5710"/>
  <c r="Y5711"/>
  <c r="Y5712"/>
  <c r="Y5713"/>
  <c r="Y5714"/>
  <c r="Y5715"/>
  <c r="Y5716"/>
  <c r="Y5717"/>
  <c r="Y5718"/>
  <c r="Y5719"/>
  <c r="Y5720"/>
  <c r="Y5721"/>
  <c r="Y5722"/>
  <c r="Y5723"/>
  <c r="Y5724"/>
  <c r="Y5725"/>
  <c r="Y5726"/>
  <c r="Y5727"/>
  <c r="Y5728"/>
  <c r="Y5729"/>
  <c r="Y5730"/>
  <c r="Y5731"/>
  <c r="Y5732"/>
  <c r="Y5733"/>
  <c r="Y5734"/>
  <c r="Y5735"/>
  <c r="Y5736"/>
  <c r="Y5737"/>
  <c r="Y5738"/>
  <c r="Y5739"/>
  <c r="Y5740"/>
  <c r="Y5741"/>
  <c r="Y5742"/>
  <c r="Y5743"/>
  <c r="Y5744"/>
  <c r="Y5745"/>
  <c r="Y5746"/>
  <c r="Y5747"/>
  <c r="Y5748"/>
  <c r="Y5749"/>
  <c r="Y5750"/>
  <c r="Y5751"/>
  <c r="Y5752"/>
  <c r="Y5753"/>
  <c r="Y5754"/>
  <c r="Y5755"/>
  <c r="Y5756"/>
  <c r="Y5757"/>
  <c r="Y5758"/>
  <c r="Y5759"/>
  <c r="Y5760"/>
  <c r="Y5761"/>
  <c r="Y5762"/>
  <c r="Y5763"/>
  <c r="Y5764"/>
  <c r="Y5765"/>
  <c r="Y5766"/>
  <c r="Y5767"/>
  <c r="Y5768"/>
  <c r="Y5769"/>
  <c r="Y5770"/>
  <c r="Y5771"/>
  <c r="Y5772"/>
  <c r="Y5773"/>
  <c r="Y5774"/>
  <c r="Y5775"/>
  <c r="Y5776"/>
  <c r="Y5777"/>
  <c r="Y5778"/>
  <c r="Y5779"/>
  <c r="Y5780"/>
  <c r="Y5781"/>
  <c r="Y5782"/>
  <c r="Y5783"/>
  <c r="Y5784"/>
  <c r="Y5785"/>
  <c r="Y5786"/>
  <c r="Y5787"/>
  <c r="Y5788"/>
  <c r="Y5789"/>
  <c r="Y5790"/>
  <c r="Y5791"/>
  <c r="Y5792"/>
  <c r="Y5793"/>
  <c r="Y5794"/>
  <c r="Y5795"/>
  <c r="Y5796"/>
  <c r="Y5797"/>
  <c r="Y5798"/>
  <c r="Y5799"/>
  <c r="Y5800"/>
  <c r="Y5801"/>
  <c r="Y5802"/>
  <c r="Y5803"/>
  <c r="Y5804"/>
  <c r="Y5805"/>
  <c r="Y5806"/>
  <c r="Y5807"/>
  <c r="Y5808"/>
  <c r="Y5809"/>
  <c r="Y5810"/>
  <c r="Y5811"/>
  <c r="Y5812"/>
  <c r="Y5813"/>
  <c r="Y5814"/>
  <c r="Y5815"/>
  <c r="Y5816"/>
  <c r="Y5817"/>
  <c r="Y5818"/>
  <c r="Y5819"/>
  <c r="Y5820"/>
  <c r="Y5821"/>
  <c r="Y5822"/>
  <c r="Y5823"/>
  <c r="Y5824"/>
  <c r="Y5825"/>
  <c r="Y5826"/>
  <c r="Y5827"/>
  <c r="Y5828"/>
  <c r="Y5829"/>
  <c r="Y5830"/>
  <c r="Y5831"/>
  <c r="Y5832"/>
  <c r="Y5833"/>
  <c r="Y5834"/>
  <c r="Y5835"/>
  <c r="Y5836"/>
  <c r="Y5837"/>
  <c r="Y5838"/>
  <c r="Y5839"/>
  <c r="Y5840"/>
  <c r="Y5841"/>
  <c r="Y5842"/>
  <c r="Y5843"/>
  <c r="Y5844"/>
  <c r="Y5845"/>
  <c r="Y5846"/>
  <c r="Y5847"/>
  <c r="Y5848"/>
  <c r="Y5849"/>
  <c r="Y5850"/>
  <c r="Y5851"/>
  <c r="Y5852"/>
  <c r="Y5853"/>
  <c r="Y5854"/>
  <c r="Y5855"/>
  <c r="Y5856"/>
  <c r="Y5857"/>
  <c r="Y5858"/>
  <c r="Y5859"/>
  <c r="Y5860"/>
  <c r="Y5861"/>
  <c r="Y5862"/>
  <c r="Y5863"/>
  <c r="Y5864"/>
  <c r="Y5865"/>
  <c r="Y5866"/>
  <c r="Y5867"/>
  <c r="Y5868"/>
  <c r="Y5869"/>
  <c r="Y5870"/>
  <c r="Y5871"/>
  <c r="Y5872"/>
  <c r="Y5873"/>
  <c r="Y5874"/>
  <c r="Y5875"/>
  <c r="Y5876"/>
  <c r="Y5877"/>
  <c r="Y5878"/>
  <c r="Y5879"/>
  <c r="Y5880"/>
  <c r="Y5881"/>
  <c r="Y5882"/>
  <c r="Y5883"/>
  <c r="Y5884"/>
  <c r="Y5885"/>
  <c r="Y5886"/>
  <c r="Y5887"/>
  <c r="Y5888"/>
  <c r="Y5889"/>
  <c r="Y5890"/>
  <c r="Y5891"/>
  <c r="Y5892"/>
  <c r="Y5893"/>
  <c r="Y5894"/>
  <c r="Y5895"/>
  <c r="Y5896"/>
  <c r="Y5897"/>
  <c r="Y5898"/>
  <c r="Y5899"/>
  <c r="Y5900"/>
  <c r="Y5901"/>
  <c r="Y5902"/>
  <c r="Y5903"/>
  <c r="Y5904"/>
  <c r="Y5905"/>
  <c r="Y5906"/>
  <c r="Y5907"/>
  <c r="Y5908"/>
  <c r="Y5909"/>
  <c r="Y5910"/>
  <c r="Y5911"/>
  <c r="Y5912"/>
  <c r="Y5913"/>
  <c r="Y5914"/>
  <c r="Y5915"/>
  <c r="Y5916"/>
  <c r="Y5917"/>
  <c r="Y5918"/>
  <c r="Y5919"/>
  <c r="Y5920"/>
  <c r="Y5921"/>
  <c r="Y5922"/>
  <c r="Y5923"/>
  <c r="Y5924"/>
  <c r="Y5925"/>
  <c r="Y5926"/>
  <c r="Y5927"/>
  <c r="Y5928"/>
  <c r="Y5929"/>
  <c r="Y5930"/>
  <c r="Y5931"/>
  <c r="Y5932"/>
  <c r="Y5933"/>
  <c r="Y5934"/>
  <c r="Y5935"/>
  <c r="Y5936"/>
  <c r="Y5937"/>
  <c r="Y5938"/>
  <c r="Y5939"/>
  <c r="Y5940"/>
  <c r="Y5941"/>
  <c r="Y5942"/>
  <c r="Y5943"/>
  <c r="Y5944"/>
  <c r="Y5945"/>
  <c r="Y5946"/>
  <c r="Y5947"/>
  <c r="Y5948"/>
  <c r="Y5949"/>
  <c r="Y5950"/>
  <c r="Y5951"/>
  <c r="Y5952"/>
  <c r="Y5953"/>
  <c r="Y5954"/>
  <c r="Y5955"/>
  <c r="Y5956"/>
  <c r="Y5957"/>
  <c r="Y5958"/>
  <c r="Y5959"/>
  <c r="Y5960"/>
  <c r="Y5961"/>
  <c r="Y5962"/>
  <c r="Y5963"/>
  <c r="Y5964"/>
  <c r="Y5965"/>
  <c r="Y5966"/>
  <c r="Y5967"/>
  <c r="Y5968"/>
  <c r="Y5969"/>
  <c r="Y5970"/>
  <c r="Y5971"/>
  <c r="Y5972"/>
  <c r="Y5973"/>
  <c r="Y5974"/>
  <c r="Y5975"/>
  <c r="Y5976"/>
  <c r="Y5977"/>
  <c r="Y5978"/>
  <c r="Y5979"/>
  <c r="Y5980"/>
  <c r="Y5981"/>
  <c r="Y5982"/>
  <c r="Y5983"/>
  <c r="Y5984"/>
  <c r="Y5985"/>
  <c r="Y5986"/>
  <c r="Y5987"/>
  <c r="Y5988"/>
  <c r="Y5989"/>
  <c r="Y5990"/>
  <c r="Y5991"/>
  <c r="Y5992"/>
  <c r="Y5993"/>
  <c r="Y5994"/>
  <c r="Y5995"/>
  <c r="Y5996"/>
  <c r="Y5997"/>
  <c r="Y5998"/>
  <c r="Y5999"/>
  <c r="Y6000"/>
  <c r="Y6001"/>
  <c r="Y6002"/>
  <c r="Y6003"/>
  <c r="Y6004"/>
  <c r="Y6005"/>
  <c r="Y6006"/>
  <c r="Y6007"/>
  <c r="Y6008"/>
  <c r="Y6009"/>
  <c r="Y6010"/>
  <c r="Y6011"/>
  <c r="Y6012"/>
  <c r="Y6013"/>
  <c r="Y6014"/>
  <c r="Y6015"/>
  <c r="Y6016"/>
  <c r="Y6017"/>
  <c r="Y6018"/>
  <c r="Y6019"/>
  <c r="Y6020"/>
  <c r="Y6021"/>
  <c r="Y6022"/>
  <c r="Y6023"/>
  <c r="Y6024"/>
  <c r="Y6025"/>
  <c r="Y6026"/>
  <c r="Y6027"/>
  <c r="Y6028"/>
  <c r="Y6029"/>
  <c r="Y6030"/>
  <c r="Y6031"/>
  <c r="Y6032"/>
  <c r="Y6033"/>
  <c r="Y6034"/>
  <c r="Y6035"/>
  <c r="Y6036"/>
  <c r="Y6037"/>
  <c r="Y6038"/>
  <c r="Y6039"/>
  <c r="Y6040"/>
  <c r="Y6041"/>
  <c r="Y6042"/>
  <c r="Y6043"/>
  <c r="Y6044"/>
  <c r="Y6045"/>
  <c r="Y6046"/>
  <c r="Y6047"/>
  <c r="Y6048"/>
  <c r="Y6049"/>
  <c r="Y6050"/>
  <c r="Y6051"/>
  <c r="Y6052"/>
  <c r="Y6053"/>
  <c r="Y6054"/>
  <c r="Y6055"/>
  <c r="Y6056"/>
  <c r="Y6057"/>
  <c r="Y6058"/>
  <c r="Y6059"/>
  <c r="Y6060"/>
  <c r="Y6061"/>
  <c r="Y6062"/>
  <c r="Y6063"/>
  <c r="Y6064"/>
  <c r="Y6065"/>
  <c r="Y6066"/>
  <c r="Y6067"/>
  <c r="Y6068"/>
  <c r="Y6069"/>
  <c r="Y6070"/>
  <c r="Y6071"/>
  <c r="Y6072"/>
  <c r="Y6073"/>
  <c r="Y6074"/>
  <c r="Y6075"/>
  <c r="Y6076"/>
  <c r="Y6077"/>
  <c r="Y6078"/>
  <c r="Y6079"/>
  <c r="Y6080"/>
  <c r="Y6081"/>
  <c r="Y6082"/>
  <c r="Y6083"/>
  <c r="Y6084"/>
  <c r="Y6085"/>
  <c r="Y6086"/>
  <c r="Y6087"/>
  <c r="Y6088"/>
  <c r="Y6089"/>
  <c r="Y6090"/>
  <c r="Y6091"/>
  <c r="Y6092"/>
  <c r="Y6093"/>
  <c r="Y6094"/>
  <c r="Y6095"/>
  <c r="Y6096"/>
  <c r="Y6097"/>
  <c r="Y6098"/>
  <c r="Y6099"/>
  <c r="Y6100"/>
  <c r="Y6101"/>
  <c r="Y6102"/>
  <c r="Y6103"/>
  <c r="Y6104"/>
  <c r="Y6105"/>
  <c r="Y6106"/>
  <c r="Y6107"/>
  <c r="Y6108"/>
  <c r="Y6109"/>
  <c r="Y6110"/>
  <c r="Y6111"/>
  <c r="Y6112"/>
  <c r="Y6113"/>
  <c r="Y6114"/>
  <c r="Y6115"/>
  <c r="Y6116"/>
  <c r="Y6117"/>
  <c r="Y6118"/>
  <c r="Y6119"/>
  <c r="Y6120"/>
  <c r="Y6121"/>
  <c r="Y6122"/>
  <c r="Y6123"/>
  <c r="Y6124"/>
  <c r="Y6125"/>
  <c r="Y6126"/>
  <c r="Y6127"/>
  <c r="Y6128"/>
  <c r="Y6129"/>
  <c r="Y6130"/>
  <c r="Y6131"/>
  <c r="Y6132"/>
  <c r="Y6133"/>
  <c r="Y6134"/>
  <c r="Y6135"/>
  <c r="Y6136"/>
  <c r="Y6137"/>
  <c r="Y6138"/>
  <c r="Y6139"/>
  <c r="Y6140"/>
  <c r="Y6141"/>
  <c r="Y6142"/>
  <c r="Y6143"/>
  <c r="Y6144"/>
  <c r="Y6145"/>
  <c r="Y6146"/>
  <c r="Y6147"/>
  <c r="Y6148"/>
  <c r="Y6149"/>
  <c r="Y6150"/>
  <c r="Y6151"/>
  <c r="Y6152"/>
  <c r="Y6153"/>
  <c r="Y6154"/>
  <c r="Y6155"/>
  <c r="Y6156"/>
  <c r="Y6157"/>
  <c r="Y6158"/>
  <c r="Y6159"/>
  <c r="Y6160"/>
  <c r="Y6161"/>
  <c r="Y6162"/>
  <c r="Y6163"/>
  <c r="Y6164"/>
  <c r="Y6165"/>
  <c r="Y6166"/>
  <c r="Y6167"/>
  <c r="Y6168"/>
  <c r="Y6169"/>
  <c r="Y6170"/>
  <c r="Y6171"/>
  <c r="Y6172"/>
  <c r="Y6173"/>
  <c r="Y6174"/>
  <c r="Y6175"/>
  <c r="Y6176"/>
  <c r="Y6177"/>
  <c r="Y6178"/>
  <c r="Y6179"/>
  <c r="Y6180"/>
  <c r="Y6181"/>
  <c r="Y6182"/>
  <c r="Y6183"/>
  <c r="Y6184"/>
  <c r="Y6185"/>
  <c r="Y6186"/>
  <c r="Y6187"/>
  <c r="Y6188"/>
  <c r="Y6189"/>
  <c r="Y6190"/>
  <c r="Y6191"/>
  <c r="Y6192"/>
  <c r="Y6193"/>
  <c r="Y6194"/>
  <c r="Y6195"/>
  <c r="Y6196"/>
  <c r="Y6197"/>
  <c r="Y6198"/>
  <c r="Y6199"/>
  <c r="Y6200"/>
  <c r="Y6201"/>
  <c r="Y6202"/>
  <c r="Y6203"/>
  <c r="Y6204"/>
  <c r="Y6205"/>
  <c r="Y6206"/>
  <c r="Y6207"/>
  <c r="Y6208"/>
  <c r="Y6209"/>
  <c r="Y6210"/>
  <c r="Y6211"/>
  <c r="Y6212"/>
  <c r="Y6213"/>
  <c r="Y6214"/>
  <c r="Y6215"/>
  <c r="Y6216"/>
  <c r="Y6217"/>
  <c r="Y6218"/>
  <c r="Y6219"/>
  <c r="Y6220"/>
  <c r="Y6221"/>
  <c r="Y6222"/>
  <c r="Y6223"/>
  <c r="Y6224"/>
  <c r="Y6225"/>
  <c r="Y6226"/>
  <c r="Y6227"/>
  <c r="Y6228"/>
  <c r="Y6229"/>
  <c r="Y6230"/>
  <c r="Y6231"/>
  <c r="Y6232"/>
  <c r="Y6233"/>
  <c r="Y6234"/>
  <c r="Y6235"/>
  <c r="Y6236"/>
  <c r="Y6237"/>
  <c r="Y6238"/>
  <c r="Y6239"/>
  <c r="Y6240"/>
  <c r="Y6241"/>
  <c r="Y6242"/>
  <c r="Y6243"/>
  <c r="Y6244"/>
  <c r="Y6245"/>
  <c r="Y6246"/>
  <c r="Y6247"/>
  <c r="Y6248"/>
  <c r="Y6249"/>
  <c r="Y6250"/>
  <c r="Y6251"/>
  <c r="Y6252"/>
  <c r="Y6253"/>
  <c r="Y6254"/>
  <c r="Y6255"/>
  <c r="Y6256"/>
  <c r="Y6257"/>
  <c r="Y6258"/>
  <c r="Y6259"/>
  <c r="Y6260"/>
  <c r="Y6261"/>
  <c r="Y6262"/>
  <c r="Y6263"/>
  <c r="Y6264"/>
  <c r="Y6265"/>
  <c r="Y6266"/>
  <c r="Y6267"/>
  <c r="Y6268"/>
  <c r="Y6269"/>
  <c r="Y6270"/>
  <c r="Y6271"/>
  <c r="Y6272"/>
  <c r="Y6273"/>
  <c r="Y6274"/>
  <c r="Y6275"/>
  <c r="Y6276"/>
  <c r="Y6277"/>
  <c r="Y6278"/>
  <c r="Y6279"/>
  <c r="Y6280"/>
  <c r="Y6281"/>
  <c r="Y6282"/>
  <c r="Y6283"/>
  <c r="Y6284"/>
  <c r="Y6285"/>
  <c r="Y6286"/>
  <c r="Y6287"/>
  <c r="Y6288"/>
  <c r="Y6289"/>
  <c r="Y6290"/>
  <c r="Y6291"/>
  <c r="Y6292"/>
  <c r="Y6293"/>
  <c r="Y6294"/>
  <c r="Y6295"/>
  <c r="Y6296"/>
  <c r="Y6297"/>
  <c r="Y6298"/>
  <c r="Y6299"/>
  <c r="Y6300"/>
  <c r="Y6301"/>
  <c r="Y6302"/>
  <c r="Y6303"/>
  <c r="Y6304"/>
  <c r="Y6305"/>
  <c r="Y6306"/>
  <c r="Y6307"/>
  <c r="Y6308"/>
  <c r="Y6309"/>
  <c r="Y6310"/>
  <c r="Y6311"/>
  <c r="Y6312"/>
  <c r="Y6313"/>
  <c r="Y6314"/>
  <c r="Y6315"/>
  <c r="Y6316"/>
  <c r="Y6317"/>
  <c r="Y6318"/>
  <c r="Y6319"/>
  <c r="Y6320"/>
  <c r="Y6321"/>
  <c r="Y6322"/>
  <c r="Y6323"/>
  <c r="Y6324"/>
  <c r="Y6325"/>
  <c r="Y6326"/>
  <c r="Y6327"/>
  <c r="Y6328"/>
  <c r="Y6329"/>
  <c r="Y6330"/>
  <c r="Y6331"/>
  <c r="Y6332"/>
  <c r="Y6333"/>
  <c r="Y6334"/>
  <c r="Y6335"/>
  <c r="Y6336"/>
  <c r="Y6337"/>
  <c r="Y6338"/>
  <c r="Y6339"/>
  <c r="Y6340"/>
  <c r="Y6341"/>
  <c r="Y6342"/>
  <c r="Y6343"/>
  <c r="Y6344"/>
  <c r="Y6345"/>
  <c r="Y6346"/>
  <c r="Y6347"/>
  <c r="Y6348"/>
  <c r="Y6349"/>
  <c r="Y6350"/>
  <c r="Y6351"/>
  <c r="Y6352"/>
  <c r="Y6353"/>
  <c r="Y6354"/>
  <c r="Y6355"/>
  <c r="Y6356"/>
  <c r="Y6357"/>
  <c r="Y6358"/>
  <c r="Y6359"/>
  <c r="Y6360"/>
  <c r="Y6361"/>
  <c r="Y6362"/>
  <c r="Y6363"/>
  <c r="Y6364"/>
  <c r="Y6365"/>
  <c r="Y6366"/>
  <c r="Y6367"/>
  <c r="Y6368"/>
  <c r="Y6369"/>
  <c r="Y6370"/>
  <c r="Y6371"/>
  <c r="Y6372"/>
  <c r="Y6373"/>
  <c r="Y6374"/>
  <c r="Y6375"/>
  <c r="Y6376"/>
  <c r="Y6377"/>
  <c r="Y6378"/>
  <c r="Y6379"/>
  <c r="Y6380"/>
  <c r="Y6381"/>
  <c r="Y6382"/>
  <c r="Y6383"/>
  <c r="Y6384"/>
  <c r="Y6385"/>
  <c r="Y6386"/>
  <c r="Y6387"/>
  <c r="Y6388"/>
  <c r="Y6389"/>
  <c r="Y6390"/>
  <c r="Y6391"/>
  <c r="Y6392"/>
  <c r="Y6393"/>
  <c r="Y6394"/>
  <c r="Y6395"/>
  <c r="Y6396"/>
  <c r="Y6397"/>
  <c r="Y6398"/>
  <c r="Y6399"/>
  <c r="Y6400"/>
  <c r="Y6401"/>
  <c r="Y6402"/>
  <c r="Y6403"/>
  <c r="Y6404"/>
  <c r="Y6405"/>
  <c r="Y6406"/>
  <c r="Y6407"/>
  <c r="Y6408"/>
  <c r="Y6409"/>
  <c r="Y6410"/>
  <c r="Y6411"/>
  <c r="Y6412"/>
  <c r="Y6413"/>
  <c r="Y6414"/>
  <c r="Y6415"/>
  <c r="Y6416"/>
  <c r="Y6417"/>
  <c r="Y6418"/>
  <c r="Y6419"/>
  <c r="Y6420"/>
  <c r="Y6421"/>
  <c r="Y6422"/>
  <c r="Y6423"/>
  <c r="Y6424"/>
  <c r="Y6425"/>
  <c r="Y6426"/>
  <c r="Y6427"/>
  <c r="Y6428"/>
  <c r="Y6429"/>
  <c r="Y6430"/>
  <c r="Y6431"/>
  <c r="Y6432"/>
  <c r="Y6433"/>
  <c r="Y6434"/>
  <c r="Y6435"/>
  <c r="Y6436"/>
  <c r="Y6437"/>
  <c r="Y6438"/>
  <c r="Y6439"/>
  <c r="Y6440"/>
  <c r="Y6441"/>
  <c r="Y6442"/>
  <c r="Y6443"/>
  <c r="Y6444"/>
  <c r="Y6445"/>
  <c r="Y6446"/>
  <c r="Y6447"/>
  <c r="Y6448"/>
  <c r="Y6449"/>
  <c r="Y6450"/>
  <c r="Y6451"/>
  <c r="Y6452"/>
  <c r="Y6453"/>
  <c r="Y6454"/>
  <c r="Y6455"/>
  <c r="Y6456"/>
  <c r="Y6457"/>
  <c r="Y6458"/>
  <c r="Y6459"/>
  <c r="Y6460"/>
  <c r="Y6461"/>
  <c r="Y6462"/>
  <c r="Y6463"/>
  <c r="Y6464"/>
  <c r="Y6465"/>
  <c r="Y6466"/>
  <c r="Y6467"/>
  <c r="Y6468"/>
  <c r="Y6469"/>
  <c r="Y6470"/>
  <c r="Y6471"/>
  <c r="Y6472"/>
  <c r="Y6473"/>
  <c r="Y6474"/>
  <c r="Y6475"/>
  <c r="Y6476"/>
  <c r="Y6477"/>
  <c r="Y6478"/>
  <c r="Y6479"/>
  <c r="Y6480"/>
  <c r="Y6481"/>
  <c r="Y6482"/>
  <c r="Y6483"/>
  <c r="Y6484"/>
  <c r="Y6485"/>
  <c r="Y6486"/>
  <c r="Y6487"/>
  <c r="Y6488"/>
  <c r="Y6489"/>
  <c r="Y6490"/>
  <c r="Y6491"/>
  <c r="Y6492"/>
  <c r="Y6493"/>
  <c r="Y6494"/>
  <c r="Y6495"/>
  <c r="Y6496"/>
  <c r="Y6497"/>
  <c r="Y6498"/>
  <c r="Y6499"/>
  <c r="Y6500"/>
  <c r="Y6501"/>
  <c r="Y6502"/>
  <c r="Y6503"/>
  <c r="Y6504"/>
  <c r="Y6505"/>
  <c r="Y6506"/>
  <c r="Y6507"/>
  <c r="Y6508"/>
  <c r="Y6509"/>
  <c r="Y6510"/>
  <c r="Y6511"/>
  <c r="Y6512"/>
  <c r="Y6513"/>
  <c r="Y6514"/>
  <c r="Y6515"/>
  <c r="Y6516"/>
  <c r="Y6517"/>
  <c r="Y6518"/>
  <c r="Y6519"/>
  <c r="Y6520"/>
  <c r="Y6521"/>
  <c r="Y6522"/>
  <c r="Y6523"/>
  <c r="Y6524"/>
  <c r="Y6525"/>
  <c r="Y6526"/>
  <c r="Y6527"/>
  <c r="Y6528"/>
  <c r="Y6529"/>
  <c r="Y6530"/>
  <c r="Y6531"/>
  <c r="Y6532"/>
  <c r="Y6533"/>
  <c r="Y6534"/>
  <c r="Y6535"/>
  <c r="Y6536"/>
  <c r="Y6537"/>
  <c r="Y6538"/>
  <c r="Y6539"/>
  <c r="Y6540"/>
  <c r="Y6541"/>
  <c r="Y6542"/>
  <c r="Y6543"/>
  <c r="Y6544"/>
  <c r="Y6545"/>
  <c r="Y6546"/>
  <c r="Y6547"/>
  <c r="Y6548"/>
  <c r="Y6549"/>
  <c r="Y6550"/>
  <c r="Y6551"/>
  <c r="Y6552"/>
  <c r="Y6553"/>
  <c r="Y6554"/>
  <c r="Y6555"/>
  <c r="Y6556"/>
  <c r="Y6557"/>
  <c r="Y6558"/>
  <c r="Y6559"/>
  <c r="Y6560"/>
  <c r="Y6561"/>
  <c r="Y6562"/>
  <c r="Y6563"/>
  <c r="Y6564"/>
  <c r="Y6565"/>
  <c r="Y6566"/>
  <c r="Y6567"/>
  <c r="Y6568"/>
  <c r="Y6569"/>
  <c r="Y6570"/>
  <c r="Y6571"/>
  <c r="Y6572"/>
  <c r="Y6573"/>
  <c r="Y6574"/>
  <c r="Y6575"/>
  <c r="Y6576"/>
  <c r="Y6577"/>
  <c r="Y6578"/>
  <c r="Y6579"/>
  <c r="Y6580"/>
  <c r="Y6581"/>
  <c r="Y6582"/>
  <c r="Y6583"/>
  <c r="Y6584"/>
  <c r="Y6585"/>
  <c r="Y6586"/>
  <c r="Y6587"/>
  <c r="Y6588"/>
  <c r="Y6589"/>
  <c r="Y6590"/>
  <c r="Y6591"/>
  <c r="Y6592"/>
  <c r="Y6593"/>
  <c r="Y6594"/>
  <c r="Y6595"/>
  <c r="Y6596"/>
  <c r="Y6597"/>
  <c r="Y6598"/>
  <c r="Y6599"/>
  <c r="Y6600"/>
  <c r="Y6601"/>
  <c r="Y6602"/>
  <c r="Y6603"/>
  <c r="Y6604"/>
  <c r="Y6605"/>
  <c r="Y6606"/>
  <c r="Y6607"/>
  <c r="Y6608"/>
  <c r="Y6609"/>
  <c r="Y6610"/>
  <c r="Y6611"/>
  <c r="Y6612"/>
  <c r="Y6613"/>
  <c r="Y6614"/>
  <c r="Y6615"/>
  <c r="Y6616"/>
  <c r="Y6617"/>
  <c r="Y6618"/>
  <c r="Y6619"/>
  <c r="Y6620"/>
  <c r="Y6621"/>
  <c r="Y6622"/>
  <c r="Y6623"/>
  <c r="Y6624"/>
  <c r="Y6625"/>
  <c r="Y6626"/>
  <c r="Y6627"/>
  <c r="Y6628"/>
  <c r="Y6629"/>
  <c r="Y6630"/>
  <c r="Y6631"/>
  <c r="Y6632"/>
  <c r="Y6633"/>
  <c r="Y6634"/>
  <c r="Y6635"/>
  <c r="Y6636"/>
  <c r="Y6637"/>
  <c r="Y6638"/>
  <c r="Y6639"/>
  <c r="Y6640"/>
  <c r="Y6641"/>
  <c r="Y6642"/>
  <c r="Y6643"/>
  <c r="Y6644"/>
  <c r="Y6645"/>
  <c r="Y6646"/>
  <c r="Y6647"/>
  <c r="Y6648"/>
  <c r="Y6649"/>
  <c r="Y6650"/>
  <c r="Y6651"/>
  <c r="Y6652"/>
  <c r="Y6653"/>
  <c r="Y6654"/>
  <c r="Y6655"/>
  <c r="Y6656"/>
  <c r="Y6657"/>
  <c r="Y6658"/>
  <c r="Y6659"/>
  <c r="Y6660"/>
  <c r="Y6661"/>
  <c r="Y6662"/>
  <c r="Y6663"/>
  <c r="Y6664"/>
  <c r="Y6665"/>
  <c r="Y6666"/>
  <c r="Y6667"/>
  <c r="Y6668"/>
  <c r="Y6669"/>
  <c r="Y6670"/>
  <c r="Y6671"/>
  <c r="Y6672"/>
  <c r="Y6673"/>
  <c r="Y6674"/>
  <c r="Y6675"/>
  <c r="Y6676"/>
  <c r="Y6677"/>
  <c r="Y6678"/>
  <c r="Y6679"/>
  <c r="Y6680"/>
  <c r="Y6681"/>
  <c r="Y6682"/>
  <c r="Y6683"/>
  <c r="Y6684"/>
  <c r="Y6685"/>
  <c r="Y6686"/>
  <c r="Y6687"/>
  <c r="Y6688"/>
  <c r="Y6689"/>
  <c r="Y6690"/>
  <c r="Y6691"/>
  <c r="Y6692"/>
  <c r="Y6693"/>
  <c r="Y6694"/>
  <c r="Y6695"/>
  <c r="Y6696"/>
  <c r="Y6697"/>
  <c r="Y6698"/>
  <c r="Y6699"/>
  <c r="Y6700"/>
  <c r="Y6701"/>
  <c r="Y6702"/>
  <c r="Y6703"/>
  <c r="Y6704"/>
  <c r="Y6705"/>
  <c r="Y6706"/>
  <c r="Y6707"/>
  <c r="Y6708"/>
  <c r="Y6709"/>
  <c r="Y6710"/>
  <c r="Y6711"/>
  <c r="Y6712"/>
  <c r="Y6713"/>
  <c r="Y6714"/>
  <c r="Y6715"/>
  <c r="Y6716"/>
  <c r="Y6717"/>
  <c r="Y6718"/>
  <c r="Y6719"/>
  <c r="Y6720"/>
  <c r="Y6721"/>
  <c r="Y6722"/>
  <c r="Y6723"/>
  <c r="Y6724"/>
  <c r="Y6725"/>
  <c r="Y6726"/>
  <c r="Y6727"/>
  <c r="Y6728"/>
  <c r="Y6729"/>
  <c r="Y6730"/>
  <c r="Y6731"/>
  <c r="Y6732"/>
  <c r="Y6733"/>
  <c r="Y6734"/>
  <c r="Y6735"/>
  <c r="Y6736"/>
  <c r="Y6737"/>
  <c r="Y6738"/>
  <c r="Y6739"/>
  <c r="Y6740"/>
  <c r="Y6741"/>
  <c r="Y6742"/>
  <c r="Y6743"/>
  <c r="Y6744"/>
  <c r="Y6745"/>
  <c r="Y6746"/>
  <c r="Y6747"/>
  <c r="Y6748"/>
  <c r="Y6749"/>
  <c r="Y6750"/>
  <c r="Y6751"/>
  <c r="Y6752"/>
  <c r="Y6753"/>
  <c r="Y6754"/>
  <c r="Y6755"/>
  <c r="Y6756"/>
  <c r="Y6757"/>
  <c r="Y6758"/>
  <c r="Y6759"/>
  <c r="Y6760"/>
  <c r="Y6761"/>
  <c r="Y6762"/>
  <c r="Y6763"/>
  <c r="Y6764"/>
  <c r="Y6765"/>
  <c r="Y6766"/>
  <c r="Y6767"/>
  <c r="Y6768"/>
  <c r="Y6769"/>
  <c r="Y6770"/>
  <c r="Y6771"/>
  <c r="Y6772"/>
  <c r="Y6773"/>
  <c r="Y6774"/>
  <c r="Y6775"/>
  <c r="Y6776"/>
  <c r="Y6777"/>
  <c r="Y6778"/>
  <c r="Y6779"/>
  <c r="Y6780"/>
  <c r="Y6781"/>
  <c r="Y6782"/>
  <c r="Y6783"/>
  <c r="Y6784"/>
  <c r="Y6785"/>
  <c r="Y6786"/>
  <c r="Y6787"/>
  <c r="Y6788"/>
  <c r="Y6789"/>
  <c r="Y6790"/>
  <c r="Y6791"/>
  <c r="Y6792"/>
  <c r="Y6793"/>
  <c r="Y6794"/>
  <c r="Y6795"/>
  <c r="Y6796"/>
  <c r="Y6797"/>
  <c r="Y6798"/>
  <c r="Y6799"/>
  <c r="Y6800"/>
  <c r="Y6801"/>
  <c r="Y6802"/>
  <c r="Y6803"/>
  <c r="Y6804"/>
  <c r="Y6805"/>
  <c r="Y6806"/>
  <c r="Y6807"/>
  <c r="Y6808"/>
  <c r="Y6809"/>
  <c r="Y6810"/>
  <c r="Y6811"/>
  <c r="Y6812"/>
  <c r="Y6813"/>
  <c r="Y6814"/>
  <c r="Y6815"/>
  <c r="Y6816"/>
  <c r="Y6817"/>
  <c r="Y6818"/>
  <c r="Y6819"/>
  <c r="Y6820"/>
  <c r="Y6821"/>
  <c r="Y6822"/>
  <c r="Y6823"/>
  <c r="Y6824"/>
  <c r="Y6825"/>
  <c r="Y6826"/>
  <c r="Y6827"/>
  <c r="Y6828"/>
  <c r="Y6829"/>
  <c r="Y6830"/>
  <c r="Y6831"/>
  <c r="Y6832"/>
  <c r="Y6833"/>
  <c r="Y6834"/>
  <c r="Y6835"/>
  <c r="Y6836"/>
  <c r="Y6837"/>
  <c r="Y6838"/>
  <c r="Y6839"/>
  <c r="Y6840"/>
  <c r="Y6841"/>
  <c r="Y6842"/>
  <c r="Y6843"/>
  <c r="Y6844"/>
  <c r="Y6845"/>
  <c r="Y6846"/>
  <c r="Y6847"/>
  <c r="Y6848"/>
  <c r="Y6849"/>
  <c r="Y6850"/>
  <c r="Y6851"/>
  <c r="Y6852"/>
  <c r="Y6853"/>
  <c r="Y6854"/>
  <c r="Y6855"/>
  <c r="Y6856"/>
  <c r="Y6857"/>
  <c r="Y6858"/>
  <c r="Y6859"/>
  <c r="Y6860"/>
  <c r="Y6861"/>
  <c r="Y6862"/>
  <c r="Y6863"/>
  <c r="Y6864"/>
  <c r="Y6865"/>
  <c r="Y6866"/>
  <c r="Y6867"/>
  <c r="Y6868"/>
  <c r="Y6869"/>
  <c r="Y6870"/>
  <c r="Y6871"/>
  <c r="Y6872"/>
  <c r="Y6873"/>
  <c r="Y6874"/>
  <c r="Y6875"/>
  <c r="Y6876"/>
  <c r="Y6877"/>
  <c r="Y6878"/>
  <c r="Y6879"/>
  <c r="Y6880"/>
  <c r="Y6881"/>
  <c r="Y6882"/>
  <c r="Y6883"/>
  <c r="Y6884"/>
  <c r="Y6885"/>
  <c r="Y6886"/>
  <c r="Y6887"/>
  <c r="Y6888"/>
  <c r="Y6889"/>
  <c r="Y6890"/>
  <c r="Y6891"/>
  <c r="Y6892"/>
  <c r="Y6893"/>
  <c r="Y6894"/>
  <c r="Y6895"/>
  <c r="Y6896"/>
  <c r="Y6897"/>
  <c r="Y6898"/>
  <c r="Y6899"/>
  <c r="Y6900"/>
  <c r="Y6901"/>
  <c r="Y6902"/>
  <c r="Y6903"/>
  <c r="Y6904"/>
  <c r="Y6905"/>
  <c r="Y6906"/>
  <c r="Y6907"/>
  <c r="Y6908"/>
  <c r="Y6909"/>
  <c r="Y6910"/>
  <c r="Y6911"/>
  <c r="Y6912"/>
  <c r="Y6913"/>
  <c r="Y6914"/>
  <c r="Y6915"/>
  <c r="Y6916"/>
  <c r="Y6917"/>
  <c r="Y6918"/>
  <c r="Y6919"/>
  <c r="Y6920"/>
  <c r="Y6921"/>
  <c r="Y6922"/>
  <c r="Y6923"/>
  <c r="Y6924"/>
  <c r="Y6925"/>
  <c r="Y6926"/>
  <c r="Y6927"/>
  <c r="Y6928"/>
  <c r="Y6929"/>
  <c r="Y6930"/>
  <c r="Y6931"/>
  <c r="Y6932"/>
  <c r="Y6933"/>
  <c r="Y6934"/>
  <c r="Y6935"/>
  <c r="Y6936"/>
  <c r="Y6937"/>
  <c r="Y6938"/>
  <c r="Y6939"/>
  <c r="Y6940"/>
  <c r="Y6941"/>
  <c r="Y6942"/>
  <c r="Y6943"/>
  <c r="Y6944"/>
  <c r="Y6945"/>
  <c r="Y6946"/>
  <c r="Y6947"/>
  <c r="Y6948"/>
  <c r="Y6949"/>
  <c r="Y6950"/>
  <c r="Y6951"/>
  <c r="Y6952"/>
  <c r="Y6953"/>
  <c r="Y6954"/>
  <c r="Y6955"/>
  <c r="Y6956"/>
  <c r="Y6957"/>
  <c r="Y6958"/>
  <c r="Y6959"/>
  <c r="Y6960"/>
  <c r="Y6961"/>
  <c r="Y6962"/>
  <c r="Y6963"/>
  <c r="Y6964"/>
  <c r="Y6965"/>
  <c r="Y6966"/>
  <c r="Y6967"/>
  <c r="Y6968"/>
  <c r="Y6969"/>
  <c r="Y6970"/>
  <c r="Y6971"/>
  <c r="Y6972"/>
  <c r="Y6973"/>
  <c r="Y6974"/>
  <c r="Y6975"/>
  <c r="Y6976"/>
  <c r="Y6977"/>
  <c r="Y6978"/>
  <c r="Y6979"/>
  <c r="Y6980"/>
  <c r="Y6981"/>
  <c r="Y6982"/>
  <c r="Y6983"/>
  <c r="Y6984"/>
  <c r="Y6985"/>
  <c r="Y6986"/>
  <c r="Y6987"/>
  <c r="Y6988"/>
  <c r="Y6989"/>
  <c r="Y6990"/>
  <c r="Y6991"/>
  <c r="Y6992"/>
  <c r="Y6993"/>
  <c r="Y6994"/>
  <c r="Y6995"/>
  <c r="Y6996"/>
  <c r="Y6997"/>
  <c r="Y6998"/>
  <c r="Y6999"/>
  <c r="Y7000"/>
  <c r="Y7001"/>
  <c r="Y7002"/>
  <c r="Y7003"/>
  <c r="Y7004"/>
  <c r="Y7005"/>
  <c r="Y7006"/>
  <c r="Y7007"/>
  <c r="Y7008"/>
  <c r="Y7009"/>
  <c r="Y7010"/>
  <c r="Y7011"/>
  <c r="Y7012"/>
  <c r="Y7013"/>
  <c r="Y7014"/>
  <c r="Y7015"/>
  <c r="Y7016"/>
  <c r="Y7017"/>
  <c r="Y7018"/>
  <c r="Y7019"/>
  <c r="Y7020"/>
  <c r="Y7021"/>
  <c r="Y7022"/>
  <c r="Y7023"/>
  <c r="Y7024"/>
  <c r="Y7025"/>
  <c r="Y7026"/>
  <c r="Y7027"/>
  <c r="Y7028"/>
  <c r="Y7029"/>
  <c r="Y7030"/>
  <c r="Y7031"/>
  <c r="Y7032"/>
  <c r="Y7033"/>
  <c r="Y7034"/>
  <c r="Y7035"/>
  <c r="Y7036"/>
  <c r="Y7037"/>
  <c r="Y7038"/>
  <c r="Y7039"/>
  <c r="Y7040"/>
  <c r="Y7041"/>
  <c r="Y7042"/>
  <c r="Y7043"/>
  <c r="Y7044"/>
  <c r="Y7045"/>
  <c r="Y7046"/>
  <c r="Y7047"/>
  <c r="Y7048"/>
  <c r="Y7049"/>
  <c r="Y7050"/>
  <c r="Y7051"/>
  <c r="Y7052"/>
  <c r="Y7053"/>
  <c r="Y7054"/>
  <c r="Y7055"/>
  <c r="Y7056"/>
  <c r="Y7057"/>
  <c r="Y7058"/>
  <c r="Y7059"/>
  <c r="Y7060"/>
  <c r="Y7061"/>
  <c r="Y7062"/>
  <c r="Y7063"/>
  <c r="Y7064"/>
  <c r="Y7065"/>
  <c r="Y7066"/>
  <c r="Y7067"/>
  <c r="Y7068"/>
  <c r="Y7069"/>
  <c r="Y7070"/>
  <c r="Y7071"/>
  <c r="Y7072"/>
  <c r="Y7073"/>
  <c r="Y7074"/>
  <c r="Y7075"/>
  <c r="Y7076"/>
  <c r="Y7077"/>
  <c r="Y7078"/>
  <c r="Y7079"/>
  <c r="Y7080"/>
  <c r="Y7081"/>
  <c r="Y7082"/>
  <c r="Y7083"/>
  <c r="Y7084"/>
  <c r="Y7085"/>
  <c r="Y7086"/>
  <c r="Y7087"/>
  <c r="Y7088"/>
  <c r="Y7089"/>
  <c r="Y7090"/>
  <c r="Y7091"/>
  <c r="Y7092"/>
  <c r="Y7093"/>
  <c r="Y7094"/>
  <c r="Y7095"/>
  <c r="Y7096"/>
  <c r="Y7097"/>
  <c r="Y7098"/>
  <c r="Y7099"/>
  <c r="Y7100"/>
  <c r="Y7101"/>
  <c r="Y7102"/>
  <c r="Y7103"/>
  <c r="Y7104"/>
  <c r="Y7105"/>
  <c r="Y7106"/>
  <c r="Y7107"/>
  <c r="Y7108"/>
  <c r="Y7109"/>
  <c r="Y7110"/>
  <c r="Y7111"/>
  <c r="Y7112"/>
  <c r="Y7113"/>
  <c r="Y7114"/>
  <c r="Y7115"/>
  <c r="Y7116"/>
  <c r="Y7117"/>
  <c r="Y7118"/>
  <c r="Y7119"/>
  <c r="Y7120"/>
  <c r="Y7121"/>
  <c r="Y7122"/>
  <c r="Y7123"/>
  <c r="Y7124"/>
  <c r="Y7125"/>
  <c r="Y7126"/>
  <c r="Y7127"/>
  <c r="Y7128"/>
  <c r="Y7129"/>
  <c r="Y7130"/>
  <c r="Y7131"/>
  <c r="Y7132"/>
  <c r="Y7133"/>
  <c r="Y7134"/>
  <c r="Y7135"/>
  <c r="Y7136"/>
  <c r="Y7137"/>
  <c r="Y7138"/>
  <c r="Y7139"/>
  <c r="Y7140"/>
  <c r="Y7141"/>
  <c r="Y7142"/>
  <c r="Y7143"/>
  <c r="Y7144"/>
  <c r="Y7145"/>
  <c r="Y7146"/>
  <c r="Y7147"/>
  <c r="Y7148"/>
  <c r="Y7149"/>
  <c r="Y7150"/>
  <c r="Y7151"/>
  <c r="Y7152"/>
  <c r="Y7153"/>
  <c r="Y7154"/>
  <c r="Y7155"/>
  <c r="Y7156"/>
  <c r="Y7157"/>
  <c r="Y7158"/>
  <c r="Y7159"/>
  <c r="Y7160"/>
  <c r="Y7161"/>
  <c r="Y7162"/>
  <c r="Y7163"/>
  <c r="Y7164"/>
  <c r="Y7165"/>
  <c r="Y7166"/>
  <c r="Y7167"/>
  <c r="Y7168"/>
  <c r="Y7169"/>
  <c r="Y7170"/>
  <c r="Y7171"/>
  <c r="Y7172"/>
  <c r="Y7173"/>
  <c r="Y7174"/>
  <c r="Y7175"/>
  <c r="Y7176"/>
  <c r="Y7177"/>
  <c r="Y7178"/>
  <c r="Y7179"/>
  <c r="Y7180"/>
  <c r="Y7181"/>
  <c r="Y7182"/>
  <c r="Y7183"/>
  <c r="Y7184"/>
  <c r="Y7185"/>
  <c r="Y7186"/>
  <c r="Y7187"/>
  <c r="Y7188"/>
  <c r="Y7189"/>
  <c r="Y7190"/>
  <c r="Y7191"/>
  <c r="Y7192"/>
  <c r="Y7193"/>
  <c r="Y7194"/>
  <c r="Y7195"/>
  <c r="Y7196"/>
  <c r="Y7197"/>
  <c r="Y7198"/>
  <c r="Y7199"/>
  <c r="Y7200"/>
  <c r="Y7201"/>
  <c r="Y7202"/>
  <c r="Y7203"/>
  <c r="Y7204"/>
  <c r="Y7205"/>
  <c r="Y7206"/>
  <c r="Y7207"/>
  <c r="Y7208"/>
  <c r="Y7209"/>
  <c r="Y7210"/>
  <c r="Y7211"/>
  <c r="Y7212"/>
  <c r="Y7213"/>
  <c r="Y7214"/>
  <c r="Y7215"/>
  <c r="Y7216"/>
  <c r="Y7217"/>
  <c r="Y7218"/>
  <c r="Y7219"/>
  <c r="Y7220"/>
  <c r="Y7221"/>
  <c r="Y7222"/>
  <c r="Y7223"/>
  <c r="Y7224"/>
  <c r="Y7225"/>
  <c r="Y7226"/>
  <c r="Y7227"/>
  <c r="Y7228"/>
  <c r="Y7229"/>
  <c r="Y7230"/>
  <c r="Y7231"/>
  <c r="Y7232"/>
  <c r="Y7233"/>
  <c r="Y7234"/>
  <c r="Y7235"/>
  <c r="Y7236"/>
  <c r="Y7237"/>
  <c r="Y7238"/>
  <c r="Y7239"/>
  <c r="Y7240"/>
  <c r="Y7241"/>
  <c r="Y7242"/>
  <c r="Y7243"/>
  <c r="Y7244"/>
  <c r="Y7245"/>
  <c r="Y7246"/>
  <c r="Y7247"/>
  <c r="Y7248"/>
  <c r="Y7249"/>
  <c r="Y7250"/>
  <c r="Y7251"/>
  <c r="Y7252"/>
  <c r="Y7253"/>
  <c r="Y7254"/>
  <c r="Y7255"/>
  <c r="Y7256"/>
  <c r="Y7257"/>
  <c r="Y7258"/>
  <c r="Y7259"/>
  <c r="Y7260"/>
  <c r="Y7261"/>
  <c r="Y7262"/>
  <c r="Y7263"/>
  <c r="Y7264"/>
  <c r="Y7265"/>
  <c r="Y7266"/>
  <c r="Y7267"/>
  <c r="Y7268"/>
  <c r="Y7269"/>
  <c r="Y7270"/>
  <c r="Y7271"/>
  <c r="Y7272"/>
  <c r="Y7273"/>
  <c r="Y7274"/>
  <c r="Y7275"/>
  <c r="Y7276"/>
  <c r="Y7277"/>
  <c r="Y7278"/>
  <c r="Y7279"/>
  <c r="Y7280"/>
  <c r="Y7281"/>
  <c r="Y7282"/>
  <c r="Y7283"/>
  <c r="Y7284"/>
  <c r="Y7285"/>
  <c r="Y7286"/>
  <c r="Y7287"/>
  <c r="Y7288"/>
  <c r="Y7289"/>
  <c r="Y7290"/>
  <c r="Y7291"/>
  <c r="Y7292"/>
  <c r="Y7293"/>
  <c r="Y7294"/>
  <c r="Y7295"/>
  <c r="Y7296"/>
  <c r="Y7297"/>
  <c r="Y7298"/>
  <c r="Y7299"/>
  <c r="Y7300"/>
  <c r="Y7301"/>
  <c r="Y7302"/>
  <c r="Y7303"/>
  <c r="Y7304"/>
  <c r="Y7305"/>
  <c r="Y7306"/>
  <c r="U2"/>
  <c r="Z2" s="1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1317"/>
  <c r="U1318"/>
  <c r="U1319"/>
  <c r="U1320"/>
  <c r="U1321"/>
  <c r="U1322"/>
  <c r="U1323"/>
  <c r="U1324"/>
  <c r="U1325"/>
  <c r="U1326"/>
  <c r="U1327"/>
  <c r="U1328"/>
  <c r="U1329"/>
  <c r="U1330"/>
  <c r="U133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U1348"/>
  <c r="U1349"/>
  <c r="U1350"/>
  <c r="U1351"/>
  <c r="U1352"/>
  <c r="U1353"/>
  <c r="U1354"/>
  <c r="U1355"/>
  <c r="U1356"/>
  <c r="U1357"/>
  <c r="U1358"/>
  <c r="U1359"/>
  <c r="U1360"/>
  <c r="U1361"/>
  <c r="U1362"/>
  <c r="U1363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U1380"/>
  <c r="U1381"/>
  <c r="U1382"/>
  <c r="U1383"/>
  <c r="U1384"/>
  <c r="U1385"/>
  <c r="U1386"/>
  <c r="U1387"/>
  <c r="U1388"/>
  <c r="U1389"/>
  <c r="U1390"/>
  <c r="U1391"/>
  <c r="U1392"/>
  <c r="U1393"/>
  <c r="U1394"/>
  <c r="U1395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U1412"/>
  <c r="U1413"/>
  <c r="U1414"/>
  <c r="U1415"/>
  <c r="U1416"/>
  <c r="U1417"/>
  <c r="U1418"/>
  <c r="U1419"/>
  <c r="U1420"/>
  <c r="U1421"/>
  <c r="U1422"/>
  <c r="U1423"/>
  <c r="U1424"/>
  <c r="U1425"/>
  <c r="U1426"/>
  <c r="U1427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U1444"/>
  <c r="U1445"/>
  <c r="U1446"/>
  <c r="U1447"/>
  <c r="U1448"/>
  <c r="U1449"/>
  <c r="U1450"/>
  <c r="U1451"/>
  <c r="U1452"/>
  <c r="U1453"/>
  <c r="U1454"/>
  <c r="U1455"/>
  <c r="U1456"/>
  <c r="U1457"/>
  <c r="U1458"/>
  <c r="U1459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U1476"/>
  <c r="U1477"/>
  <c r="U1478"/>
  <c r="U1479"/>
  <c r="U1480"/>
  <c r="U1481"/>
  <c r="U1482"/>
  <c r="U1483"/>
  <c r="U1484"/>
  <c r="U1485"/>
  <c r="U1486"/>
  <c r="U1487"/>
  <c r="U1488"/>
  <c r="U1489"/>
  <c r="U1490"/>
  <c r="U149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U1508"/>
  <c r="U1509"/>
  <c r="U1510"/>
  <c r="U1511"/>
  <c r="U1512"/>
  <c r="U1513"/>
  <c r="U1514"/>
  <c r="U1515"/>
  <c r="U1516"/>
  <c r="U1517"/>
  <c r="U1518"/>
  <c r="U1519"/>
  <c r="U1520"/>
  <c r="U1521"/>
  <c r="U1522"/>
  <c r="U1523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U1540"/>
  <c r="U1541"/>
  <c r="U1542"/>
  <c r="U1543"/>
  <c r="U1544"/>
  <c r="U1545"/>
  <c r="U1546"/>
  <c r="U1547"/>
  <c r="U1548"/>
  <c r="U1549"/>
  <c r="U1550"/>
  <c r="U1551"/>
  <c r="U1552"/>
  <c r="U1553"/>
  <c r="U1554"/>
  <c r="U1555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U1572"/>
  <c r="U1573"/>
  <c r="U1574"/>
  <c r="U1575"/>
  <c r="U1576"/>
  <c r="U1577"/>
  <c r="U1578"/>
  <c r="U1579"/>
  <c r="U1580"/>
  <c r="U1581"/>
  <c r="U1582"/>
  <c r="U1583"/>
  <c r="U1584"/>
  <c r="U1585"/>
  <c r="U1586"/>
  <c r="U1587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U1604"/>
  <c r="U1605"/>
  <c r="U1606"/>
  <c r="U1607"/>
  <c r="U1608"/>
  <c r="U1609"/>
  <c r="U1610"/>
  <c r="U1611"/>
  <c r="U1612"/>
  <c r="U1613"/>
  <c r="U1614"/>
  <c r="U1615"/>
  <c r="U1616"/>
  <c r="U1617"/>
  <c r="U1618"/>
  <c r="U1619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U1636"/>
  <c r="U1637"/>
  <c r="U1638"/>
  <c r="U1639"/>
  <c r="U1640"/>
  <c r="U1641"/>
  <c r="U1642"/>
  <c r="U1643"/>
  <c r="U1644"/>
  <c r="U1645"/>
  <c r="U1646"/>
  <c r="U1647"/>
  <c r="U1648"/>
  <c r="U1649"/>
  <c r="U1650"/>
  <c r="U165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U1828"/>
  <c r="U1829"/>
  <c r="U1830"/>
  <c r="U1831"/>
  <c r="U1832"/>
  <c r="U1833"/>
  <c r="U1834"/>
  <c r="U1835"/>
  <c r="U1836"/>
  <c r="U1837"/>
  <c r="U1838"/>
  <c r="U1839"/>
  <c r="U1840"/>
  <c r="U1841"/>
  <c r="U1842"/>
  <c r="U1843"/>
  <c r="U1844"/>
  <c r="U1845"/>
  <c r="U1846"/>
  <c r="U1847"/>
  <c r="U1848"/>
  <c r="U1849"/>
  <c r="U1850"/>
  <c r="U1851"/>
  <c r="U1852"/>
  <c r="U1853"/>
  <c r="U1854"/>
  <c r="U1855"/>
  <c r="U1856"/>
  <c r="U1857"/>
  <c r="U1858"/>
  <c r="U1859"/>
  <c r="U1860"/>
  <c r="U1861"/>
  <c r="U1862"/>
  <c r="U1863"/>
  <c r="U1864"/>
  <c r="U1865"/>
  <c r="U1866"/>
  <c r="U1867"/>
  <c r="U1868"/>
  <c r="U1869"/>
  <c r="U1870"/>
  <c r="U1871"/>
  <c r="U1872"/>
  <c r="U1873"/>
  <c r="U1874"/>
  <c r="U1875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U2004"/>
  <c r="U2005"/>
  <c r="U2006"/>
  <c r="U2007"/>
  <c r="U2008"/>
  <c r="U2009"/>
  <c r="U2010"/>
  <c r="U2011"/>
  <c r="U2012"/>
  <c r="U2013"/>
  <c r="U2014"/>
  <c r="U2015"/>
  <c r="U2016"/>
  <c r="U2017"/>
  <c r="U2018"/>
  <c r="U2019"/>
  <c r="U2020"/>
  <c r="U2021"/>
  <c r="U2022"/>
  <c r="U2023"/>
  <c r="U2024"/>
  <c r="U2025"/>
  <c r="U2026"/>
  <c r="U2027"/>
  <c r="U2028"/>
  <c r="U2029"/>
  <c r="U2030"/>
  <c r="U2031"/>
  <c r="U2032"/>
  <c r="U2033"/>
  <c r="U2034"/>
  <c r="U2035"/>
  <c r="U2036"/>
  <c r="U2037"/>
  <c r="U2038"/>
  <c r="U2039"/>
  <c r="U2040"/>
  <c r="U2041"/>
  <c r="U2042"/>
  <c r="U2043"/>
  <c r="U2044"/>
  <c r="U2045"/>
  <c r="U2046"/>
  <c r="U2047"/>
  <c r="U2048"/>
  <c r="U2049"/>
  <c r="U2050"/>
  <c r="U2051"/>
  <c r="U2052"/>
  <c r="U2053"/>
  <c r="U2054"/>
  <c r="U2055"/>
  <c r="U2056"/>
  <c r="U2057"/>
  <c r="U2058"/>
  <c r="U2059"/>
  <c r="U2060"/>
  <c r="U2061"/>
  <c r="U2062"/>
  <c r="U2063"/>
  <c r="U2064"/>
  <c r="U2065"/>
  <c r="U2066"/>
  <c r="U2067"/>
  <c r="U2068"/>
  <c r="U2069"/>
  <c r="U2070"/>
  <c r="U2071"/>
  <c r="U2072"/>
  <c r="U2073"/>
  <c r="U2074"/>
  <c r="U2075"/>
  <c r="U2076"/>
  <c r="U2077"/>
  <c r="U2078"/>
  <c r="U2079"/>
  <c r="U2080"/>
  <c r="U2081"/>
  <c r="U2082"/>
  <c r="U2083"/>
  <c r="U2084"/>
  <c r="U2085"/>
  <c r="U2086"/>
  <c r="U2087"/>
  <c r="U2088"/>
  <c r="U2089"/>
  <c r="U2090"/>
  <c r="U2091"/>
  <c r="U2092"/>
  <c r="U2093"/>
  <c r="U2094"/>
  <c r="U2095"/>
  <c r="U2096"/>
  <c r="U2097"/>
  <c r="U2098"/>
  <c r="U2099"/>
  <c r="U2100"/>
  <c r="U2101"/>
  <c r="U2102"/>
  <c r="U2103"/>
  <c r="U2104"/>
  <c r="U2105"/>
  <c r="U2106"/>
  <c r="U2107"/>
  <c r="U2108"/>
  <c r="U2109"/>
  <c r="U2110"/>
  <c r="U2111"/>
  <c r="U2112"/>
  <c r="U2113"/>
  <c r="U2114"/>
  <c r="U2115"/>
  <c r="U2116"/>
  <c r="U2117"/>
  <c r="U2118"/>
  <c r="U2119"/>
  <c r="U2120"/>
  <c r="U2121"/>
  <c r="U2122"/>
  <c r="U2123"/>
  <c r="U2124"/>
  <c r="U2125"/>
  <c r="U2126"/>
  <c r="U2127"/>
  <c r="U2128"/>
  <c r="U2129"/>
  <c r="U2130"/>
  <c r="U2131"/>
  <c r="U2132"/>
  <c r="U2133"/>
  <c r="U2134"/>
  <c r="U2135"/>
  <c r="U2136"/>
  <c r="U2137"/>
  <c r="U2138"/>
  <c r="U2139"/>
  <c r="U2140"/>
  <c r="U2141"/>
  <c r="U2142"/>
  <c r="U2143"/>
  <c r="U2144"/>
  <c r="U2145"/>
  <c r="U2146"/>
  <c r="U2147"/>
  <c r="U2148"/>
  <c r="U2149"/>
  <c r="U2150"/>
  <c r="U2151"/>
  <c r="U2152"/>
  <c r="U2153"/>
  <c r="U2154"/>
  <c r="U2155"/>
  <c r="U2156"/>
  <c r="U2157"/>
  <c r="U2158"/>
  <c r="U2159"/>
  <c r="U2160"/>
  <c r="U2161"/>
  <c r="U2162"/>
  <c r="U2163"/>
  <c r="U2164"/>
  <c r="U2165"/>
  <c r="U2166"/>
  <c r="U2167"/>
  <c r="U2168"/>
  <c r="U2169"/>
  <c r="U2170"/>
  <c r="U2171"/>
  <c r="U2172"/>
  <c r="U2173"/>
  <c r="U2174"/>
  <c r="U2175"/>
  <c r="U2176"/>
  <c r="U2177"/>
  <c r="U2178"/>
  <c r="U2179"/>
  <c r="U2180"/>
  <c r="U2181"/>
  <c r="U2182"/>
  <c r="U2183"/>
  <c r="U2184"/>
  <c r="U2185"/>
  <c r="U2186"/>
  <c r="U2187"/>
  <c r="U2188"/>
  <c r="U2189"/>
  <c r="U2190"/>
  <c r="U2191"/>
  <c r="U2192"/>
  <c r="U2193"/>
  <c r="U2194"/>
  <c r="U2195"/>
  <c r="U2196"/>
  <c r="U2197"/>
  <c r="U2198"/>
  <c r="U2199"/>
  <c r="U2200"/>
  <c r="U2201"/>
  <c r="U2202"/>
  <c r="U2203"/>
  <c r="U2204"/>
  <c r="U2205"/>
  <c r="U2206"/>
  <c r="U2207"/>
  <c r="U2208"/>
  <c r="U2209"/>
  <c r="U2210"/>
  <c r="U2211"/>
  <c r="U2212"/>
  <c r="U2213"/>
  <c r="U2214"/>
  <c r="U2215"/>
  <c r="U2216"/>
  <c r="U2217"/>
  <c r="U2218"/>
  <c r="U2219"/>
  <c r="U2220"/>
  <c r="U2221"/>
  <c r="U2222"/>
  <c r="U2223"/>
  <c r="U2224"/>
  <c r="U2225"/>
  <c r="U2226"/>
  <c r="U2227"/>
  <c r="U2228"/>
  <c r="U2229"/>
  <c r="U2230"/>
  <c r="U2231"/>
  <c r="U2232"/>
  <c r="U2233"/>
  <c r="U2234"/>
  <c r="U2235"/>
  <c r="U2236"/>
  <c r="U2237"/>
  <c r="U2238"/>
  <c r="U2239"/>
  <c r="U2240"/>
  <c r="U2241"/>
  <c r="U2242"/>
  <c r="U2243"/>
  <c r="U2244"/>
  <c r="U2245"/>
  <c r="U2246"/>
  <c r="U2247"/>
  <c r="U2248"/>
  <c r="U2249"/>
  <c r="U2250"/>
  <c r="U2251"/>
  <c r="U2252"/>
  <c r="U2253"/>
  <c r="U2254"/>
  <c r="U2255"/>
  <c r="U2256"/>
  <c r="U2257"/>
  <c r="U2258"/>
  <c r="U2259"/>
  <c r="U2260"/>
  <c r="U2261"/>
  <c r="U2262"/>
  <c r="U2263"/>
  <c r="U2264"/>
  <c r="U2265"/>
  <c r="U2266"/>
  <c r="U2267"/>
  <c r="U2268"/>
  <c r="U2269"/>
  <c r="U2270"/>
  <c r="U2271"/>
  <c r="U2272"/>
  <c r="U2273"/>
  <c r="U2274"/>
  <c r="U2275"/>
  <c r="U2276"/>
  <c r="U2277"/>
  <c r="U2278"/>
  <c r="U2279"/>
  <c r="U2280"/>
  <c r="U2281"/>
  <c r="U2282"/>
  <c r="U2283"/>
  <c r="U2284"/>
  <c r="U2285"/>
  <c r="U2286"/>
  <c r="U2287"/>
  <c r="U2288"/>
  <c r="U2289"/>
  <c r="U2290"/>
  <c r="U2291"/>
  <c r="U2292"/>
  <c r="U2293"/>
  <c r="U2294"/>
  <c r="U2295"/>
  <c r="U2296"/>
  <c r="U2297"/>
  <c r="U2298"/>
  <c r="U2299"/>
  <c r="U2300"/>
  <c r="U2301"/>
  <c r="U2302"/>
  <c r="U2303"/>
  <c r="U2304"/>
  <c r="U2305"/>
  <c r="U2306"/>
  <c r="U2307"/>
  <c r="U2308"/>
  <c r="U2309"/>
  <c r="U2310"/>
  <c r="U2311"/>
  <c r="U2312"/>
  <c r="U2313"/>
  <c r="U2314"/>
  <c r="U2315"/>
  <c r="U2316"/>
  <c r="U2317"/>
  <c r="U2318"/>
  <c r="U2319"/>
  <c r="U2320"/>
  <c r="U2321"/>
  <c r="U2322"/>
  <c r="U2323"/>
  <c r="U2324"/>
  <c r="U2325"/>
  <c r="U2326"/>
  <c r="U2327"/>
  <c r="U2328"/>
  <c r="U2329"/>
  <c r="U2330"/>
  <c r="U2331"/>
  <c r="U2332"/>
  <c r="U2333"/>
  <c r="U2334"/>
  <c r="U2335"/>
  <c r="U2336"/>
  <c r="U2337"/>
  <c r="U2338"/>
  <c r="U2339"/>
  <c r="U2340"/>
  <c r="U2341"/>
  <c r="U2342"/>
  <c r="U2343"/>
  <c r="U2344"/>
  <c r="U2345"/>
  <c r="U2346"/>
  <c r="U2347"/>
  <c r="U2348"/>
  <c r="U2349"/>
  <c r="U2350"/>
  <c r="U2351"/>
  <c r="U2352"/>
  <c r="U2353"/>
  <c r="U2354"/>
  <c r="U2355"/>
  <c r="U2356"/>
  <c r="U2357"/>
  <c r="U2358"/>
  <c r="U2359"/>
  <c r="U2360"/>
  <c r="U2361"/>
  <c r="U2362"/>
  <c r="U2363"/>
  <c r="U2364"/>
  <c r="U2365"/>
  <c r="U2366"/>
  <c r="U2367"/>
  <c r="U2368"/>
  <c r="U2369"/>
  <c r="U2370"/>
  <c r="U2371"/>
  <c r="U2372"/>
  <c r="U2373"/>
  <c r="U2374"/>
  <c r="U2375"/>
  <c r="U2376"/>
  <c r="U2377"/>
  <c r="U2378"/>
  <c r="U2379"/>
  <c r="U2380"/>
  <c r="U2381"/>
  <c r="U2382"/>
  <c r="U2383"/>
  <c r="U2384"/>
  <c r="U2385"/>
  <c r="U2386"/>
  <c r="U2387"/>
  <c r="U2388"/>
  <c r="U2389"/>
  <c r="U2390"/>
  <c r="U2391"/>
  <c r="U2392"/>
  <c r="U2393"/>
  <c r="U2394"/>
  <c r="U2395"/>
  <c r="U2396"/>
  <c r="U2397"/>
  <c r="U2398"/>
  <c r="U2399"/>
  <c r="U2400"/>
  <c r="U2401"/>
  <c r="U2402"/>
  <c r="U2403"/>
  <c r="U2404"/>
  <c r="U2405"/>
  <c r="U2406"/>
  <c r="U2407"/>
  <c r="U2408"/>
  <c r="U2409"/>
  <c r="U2410"/>
  <c r="U2411"/>
  <c r="U2412"/>
  <c r="U2413"/>
  <c r="U2414"/>
  <c r="U2415"/>
  <c r="U2416"/>
  <c r="U2417"/>
  <c r="U2418"/>
  <c r="U2419"/>
  <c r="U2420"/>
  <c r="U2421"/>
  <c r="U2422"/>
  <c r="U2423"/>
  <c r="U2424"/>
  <c r="U2425"/>
  <c r="U2426"/>
  <c r="U2427"/>
  <c r="U2428"/>
  <c r="U2429"/>
  <c r="U2430"/>
  <c r="U2431"/>
  <c r="U2432"/>
  <c r="U2433"/>
  <c r="U2434"/>
  <c r="U2435"/>
  <c r="U2436"/>
  <c r="U2437"/>
  <c r="U2438"/>
  <c r="U2439"/>
  <c r="U2440"/>
  <c r="U2441"/>
  <c r="U2442"/>
  <c r="U2443"/>
  <c r="U2444"/>
  <c r="U2445"/>
  <c r="U2446"/>
  <c r="U2447"/>
  <c r="U2448"/>
  <c r="U2449"/>
  <c r="U2450"/>
  <c r="U2451"/>
  <c r="U2452"/>
  <c r="U2453"/>
  <c r="U2454"/>
  <c r="U2455"/>
  <c r="U2456"/>
  <c r="U2457"/>
  <c r="U2458"/>
  <c r="U2459"/>
  <c r="U2460"/>
  <c r="U2461"/>
  <c r="U2462"/>
  <c r="U2463"/>
  <c r="U2464"/>
  <c r="U2465"/>
  <c r="U2466"/>
  <c r="U2467"/>
  <c r="U2468"/>
  <c r="U2469"/>
  <c r="U2470"/>
  <c r="U2471"/>
  <c r="U2472"/>
  <c r="U2473"/>
  <c r="U2474"/>
  <c r="U2475"/>
  <c r="U2476"/>
  <c r="U2477"/>
  <c r="U2478"/>
  <c r="U2479"/>
  <c r="U2480"/>
  <c r="U2481"/>
  <c r="U2482"/>
  <c r="U2483"/>
  <c r="U2484"/>
  <c r="U2485"/>
  <c r="U2486"/>
  <c r="U2487"/>
  <c r="U2488"/>
  <c r="U2489"/>
  <c r="U2490"/>
  <c r="U2491"/>
  <c r="U2492"/>
  <c r="U2493"/>
  <c r="U2494"/>
  <c r="U2495"/>
  <c r="U2496"/>
  <c r="U2497"/>
  <c r="U2498"/>
  <c r="U2499"/>
  <c r="U2500"/>
  <c r="U2501"/>
  <c r="U2502"/>
  <c r="U2503"/>
  <c r="U2504"/>
  <c r="U2505"/>
  <c r="U2506"/>
  <c r="U2507"/>
  <c r="U2508"/>
  <c r="U2509"/>
  <c r="U2510"/>
  <c r="U2511"/>
  <c r="U2512"/>
  <c r="U2513"/>
  <c r="U2514"/>
  <c r="U2515"/>
  <c r="U2516"/>
  <c r="U2517"/>
  <c r="U2518"/>
  <c r="U2519"/>
  <c r="U2520"/>
  <c r="U2521"/>
  <c r="U2522"/>
  <c r="U2523"/>
  <c r="U2524"/>
  <c r="U2525"/>
  <c r="U2526"/>
  <c r="U2527"/>
  <c r="U2528"/>
  <c r="U2529"/>
  <c r="U2530"/>
  <c r="U2531"/>
  <c r="U2532"/>
  <c r="U2533"/>
  <c r="U2534"/>
  <c r="U2535"/>
  <c r="U2536"/>
  <c r="U2537"/>
  <c r="U2538"/>
  <c r="U2539"/>
  <c r="U2540"/>
  <c r="U2541"/>
  <c r="U2542"/>
  <c r="U2543"/>
  <c r="U2544"/>
  <c r="U2545"/>
  <c r="U2546"/>
  <c r="U2547"/>
  <c r="U2548"/>
  <c r="U2549"/>
  <c r="U2550"/>
  <c r="U2551"/>
  <c r="U2552"/>
  <c r="U2553"/>
  <c r="U2554"/>
  <c r="U2555"/>
  <c r="U2556"/>
  <c r="U2557"/>
  <c r="U2558"/>
  <c r="U2559"/>
  <c r="U2560"/>
  <c r="U2561"/>
  <c r="U2562"/>
  <c r="U2563"/>
  <c r="U2564"/>
  <c r="U2565"/>
  <c r="U2566"/>
  <c r="U2567"/>
  <c r="U2568"/>
  <c r="U2569"/>
  <c r="U2570"/>
  <c r="U2571"/>
  <c r="U2572"/>
  <c r="U2573"/>
  <c r="U2574"/>
  <c r="U2575"/>
  <c r="U2576"/>
  <c r="U2577"/>
  <c r="U2578"/>
  <c r="U2579"/>
  <c r="U2580"/>
  <c r="U2581"/>
  <c r="U2582"/>
  <c r="U2583"/>
  <c r="U2584"/>
  <c r="U2585"/>
  <c r="U2586"/>
  <c r="U2587"/>
  <c r="U2588"/>
  <c r="U2589"/>
  <c r="U2590"/>
  <c r="U2591"/>
  <c r="U2592"/>
  <c r="U2593"/>
  <c r="U2594"/>
  <c r="U2595"/>
  <c r="U2596"/>
  <c r="AB2596" s="1"/>
  <c r="U2597"/>
  <c r="U2598"/>
  <c r="U2599"/>
  <c r="U2600"/>
  <c r="U2601"/>
  <c r="U2602"/>
  <c r="U2603"/>
  <c r="U2604"/>
  <c r="U2605"/>
  <c r="U2606"/>
  <c r="U2607"/>
  <c r="U2608"/>
  <c r="U2609"/>
  <c r="U2610"/>
  <c r="U2611"/>
  <c r="U2612"/>
  <c r="U2613"/>
  <c r="U2614"/>
  <c r="U2615"/>
  <c r="U2616"/>
  <c r="U2617"/>
  <c r="U2618"/>
  <c r="U2619"/>
  <c r="U2620"/>
  <c r="U2621"/>
  <c r="U2622"/>
  <c r="U2623"/>
  <c r="U2624"/>
  <c r="U2625"/>
  <c r="U2626"/>
  <c r="U2627"/>
  <c r="U2628"/>
  <c r="U2629"/>
  <c r="U2630"/>
  <c r="U2631"/>
  <c r="U2632"/>
  <c r="U2633"/>
  <c r="U2634"/>
  <c r="U2635"/>
  <c r="U2636"/>
  <c r="U2637"/>
  <c r="U2638"/>
  <c r="U2639"/>
  <c r="U2640"/>
  <c r="U2641"/>
  <c r="U2642"/>
  <c r="U2643"/>
  <c r="U2644"/>
  <c r="U2645"/>
  <c r="U2646"/>
  <c r="U2647"/>
  <c r="U2648"/>
  <c r="U2649"/>
  <c r="U2650"/>
  <c r="U2651"/>
  <c r="U2652"/>
  <c r="U2653"/>
  <c r="U2654"/>
  <c r="U2655"/>
  <c r="U2656"/>
  <c r="U2657"/>
  <c r="U2658"/>
  <c r="U2659"/>
  <c r="U2660"/>
  <c r="U2661"/>
  <c r="U2662"/>
  <c r="U2663"/>
  <c r="U2664"/>
  <c r="U2665"/>
  <c r="U2666"/>
  <c r="U2667"/>
  <c r="U2668"/>
  <c r="U2669"/>
  <c r="U2670"/>
  <c r="U2671"/>
  <c r="U2672"/>
  <c r="U2673"/>
  <c r="U2674"/>
  <c r="U2675"/>
  <c r="U2676"/>
  <c r="U2677"/>
  <c r="U2678"/>
  <c r="U2679"/>
  <c r="U2680"/>
  <c r="U2681"/>
  <c r="U2682"/>
  <c r="U2683"/>
  <c r="U2684"/>
  <c r="U2685"/>
  <c r="U2686"/>
  <c r="U2687"/>
  <c r="U2688"/>
  <c r="U2689"/>
  <c r="U2690"/>
  <c r="U2691"/>
  <c r="U2692"/>
  <c r="U2693"/>
  <c r="U2694"/>
  <c r="U2695"/>
  <c r="U2696"/>
  <c r="U2697"/>
  <c r="U2698"/>
  <c r="U2699"/>
  <c r="U2700"/>
  <c r="U2701"/>
  <c r="U2702"/>
  <c r="U2703"/>
  <c r="U2704"/>
  <c r="U2705"/>
  <c r="U2706"/>
  <c r="U2707"/>
  <c r="U2708"/>
  <c r="U2709"/>
  <c r="U2710"/>
  <c r="U2711"/>
  <c r="U2712"/>
  <c r="U2713"/>
  <c r="U2714"/>
  <c r="U2715"/>
  <c r="U2716"/>
  <c r="U2717"/>
  <c r="U2718"/>
  <c r="U2719"/>
  <c r="U2720"/>
  <c r="U2721"/>
  <c r="U2722"/>
  <c r="U2723"/>
  <c r="U2724"/>
  <c r="U2725"/>
  <c r="U2726"/>
  <c r="U2727"/>
  <c r="U2728"/>
  <c r="U2729"/>
  <c r="U2730"/>
  <c r="U2731"/>
  <c r="U2732"/>
  <c r="U2733"/>
  <c r="U2734"/>
  <c r="U2735"/>
  <c r="U2736"/>
  <c r="U2737"/>
  <c r="U2738"/>
  <c r="U2739"/>
  <c r="U2740"/>
  <c r="U2741"/>
  <c r="U2742"/>
  <c r="U2743"/>
  <c r="U2744"/>
  <c r="U2745"/>
  <c r="U2746"/>
  <c r="U2747"/>
  <c r="U2748"/>
  <c r="U2749"/>
  <c r="U2750"/>
  <c r="U2751"/>
  <c r="U2752"/>
  <c r="U2753"/>
  <c r="U2754"/>
  <c r="U2755"/>
  <c r="U2756"/>
  <c r="U2757"/>
  <c r="U2758"/>
  <c r="U2759"/>
  <c r="U2760"/>
  <c r="U2761"/>
  <c r="U2762"/>
  <c r="U2763"/>
  <c r="U2764"/>
  <c r="U2765"/>
  <c r="U2766"/>
  <c r="U2767"/>
  <c r="U2768"/>
  <c r="U2769"/>
  <c r="U2770"/>
  <c r="U2771"/>
  <c r="U2772"/>
  <c r="U2773"/>
  <c r="U2774"/>
  <c r="U2775"/>
  <c r="U2776"/>
  <c r="U2777"/>
  <c r="U2778"/>
  <c r="U2779"/>
  <c r="U2780"/>
  <c r="U2781"/>
  <c r="U2782"/>
  <c r="U2783"/>
  <c r="U2784"/>
  <c r="U2785"/>
  <c r="U2786"/>
  <c r="U2787"/>
  <c r="U2788"/>
  <c r="U2789"/>
  <c r="U2790"/>
  <c r="U2791"/>
  <c r="U2792"/>
  <c r="U2793"/>
  <c r="U2794"/>
  <c r="U2795"/>
  <c r="U2796"/>
  <c r="U2797"/>
  <c r="U2798"/>
  <c r="U2799"/>
  <c r="U2800"/>
  <c r="U2801"/>
  <c r="U2802"/>
  <c r="U2803"/>
  <c r="U2804"/>
  <c r="U2805"/>
  <c r="U2806"/>
  <c r="U2807"/>
  <c r="U2808"/>
  <c r="U2809"/>
  <c r="U2810"/>
  <c r="U2811"/>
  <c r="U2812"/>
  <c r="U2813"/>
  <c r="U2814"/>
  <c r="U2815"/>
  <c r="U2816"/>
  <c r="U2817"/>
  <c r="U2818"/>
  <c r="U2819"/>
  <c r="U2820"/>
  <c r="U2821"/>
  <c r="U2822"/>
  <c r="U2823"/>
  <c r="U2824"/>
  <c r="U2825"/>
  <c r="U2826"/>
  <c r="U2827"/>
  <c r="U2828"/>
  <c r="U2829"/>
  <c r="U2830"/>
  <c r="U2831"/>
  <c r="U2832"/>
  <c r="U2833"/>
  <c r="U2834"/>
  <c r="U2835"/>
  <c r="U2836"/>
  <c r="U2837"/>
  <c r="U2838"/>
  <c r="U2839"/>
  <c r="U2840"/>
  <c r="U2841"/>
  <c r="U2842"/>
  <c r="U2843"/>
  <c r="U2844"/>
  <c r="U2845"/>
  <c r="U2846"/>
  <c r="U2847"/>
  <c r="U2848"/>
  <c r="U2849"/>
  <c r="U2850"/>
  <c r="U2851"/>
  <c r="U2852"/>
  <c r="U2853"/>
  <c r="U2854"/>
  <c r="U2855"/>
  <c r="U2856"/>
  <c r="U2857"/>
  <c r="U2858"/>
  <c r="U2859"/>
  <c r="U2860"/>
  <c r="U2861"/>
  <c r="U2862"/>
  <c r="U2863"/>
  <c r="U2864"/>
  <c r="U2865"/>
  <c r="U2866"/>
  <c r="U2867"/>
  <c r="U2868"/>
  <c r="U2869"/>
  <c r="U2870"/>
  <c r="U2871"/>
  <c r="U2872"/>
  <c r="U2873"/>
  <c r="U2874"/>
  <c r="U2875"/>
  <c r="U2876"/>
  <c r="U2877"/>
  <c r="U2878"/>
  <c r="U2879"/>
  <c r="U2880"/>
  <c r="U2881"/>
  <c r="U2882"/>
  <c r="U2883"/>
  <c r="U2884"/>
  <c r="U2885"/>
  <c r="U2886"/>
  <c r="U2887"/>
  <c r="U2888"/>
  <c r="U2889"/>
  <c r="U2890"/>
  <c r="U2891"/>
  <c r="U2892"/>
  <c r="U2893"/>
  <c r="U2894"/>
  <c r="U2895"/>
  <c r="U2896"/>
  <c r="U2897"/>
  <c r="U2898"/>
  <c r="U2899"/>
  <c r="U2900"/>
  <c r="U2901"/>
  <c r="U2902"/>
  <c r="U2903"/>
  <c r="U2904"/>
  <c r="U2905"/>
  <c r="U2906"/>
  <c r="U2907"/>
  <c r="U2908"/>
  <c r="U2909"/>
  <c r="U2910"/>
  <c r="U2911"/>
  <c r="U2912"/>
  <c r="U2913"/>
  <c r="U2914"/>
  <c r="U2915"/>
  <c r="U2916"/>
  <c r="U2917"/>
  <c r="U2918"/>
  <c r="U2919"/>
  <c r="U2920"/>
  <c r="U2921"/>
  <c r="U2922"/>
  <c r="U2923"/>
  <c r="U2924"/>
  <c r="U2925"/>
  <c r="U2926"/>
  <c r="U2927"/>
  <c r="U2928"/>
  <c r="U2929"/>
  <c r="U2930"/>
  <c r="U2931"/>
  <c r="U2932"/>
  <c r="U2933"/>
  <c r="U2934"/>
  <c r="U2935"/>
  <c r="U2936"/>
  <c r="U2937"/>
  <c r="U2938"/>
  <c r="U2939"/>
  <c r="U2940"/>
  <c r="U2941"/>
  <c r="U2942"/>
  <c r="U2943"/>
  <c r="U2944"/>
  <c r="U2945"/>
  <c r="U2946"/>
  <c r="U2947"/>
  <c r="U2948"/>
  <c r="U2949"/>
  <c r="U2950"/>
  <c r="U2951"/>
  <c r="U2952"/>
  <c r="U2953"/>
  <c r="U2954"/>
  <c r="U2955"/>
  <c r="U2956"/>
  <c r="U2957"/>
  <c r="U2958"/>
  <c r="U2959"/>
  <c r="U2960"/>
  <c r="U2961"/>
  <c r="U2962"/>
  <c r="U2963"/>
  <c r="U2964"/>
  <c r="U2965"/>
  <c r="U2966"/>
  <c r="U2967"/>
  <c r="U2968"/>
  <c r="U2969"/>
  <c r="U2970"/>
  <c r="U2971"/>
  <c r="U2972"/>
  <c r="U2973"/>
  <c r="U2974"/>
  <c r="U2975"/>
  <c r="U2976"/>
  <c r="U2977"/>
  <c r="U2978"/>
  <c r="U2979"/>
  <c r="U2980"/>
  <c r="U2981"/>
  <c r="U2982"/>
  <c r="U2983"/>
  <c r="U2984"/>
  <c r="U2985"/>
  <c r="U2986"/>
  <c r="U2987"/>
  <c r="U2988"/>
  <c r="U2989"/>
  <c r="U2990"/>
  <c r="U2991"/>
  <c r="U2992"/>
  <c r="U2993"/>
  <c r="U2994"/>
  <c r="U2995"/>
  <c r="U2996"/>
  <c r="U2997"/>
  <c r="U2998"/>
  <c r="U2999"/>
  <c r="U3000"/>
  <c r="U3001"/>
  <c r="U3002"/>
  <c r="U3003"/>
  <c r="U3004"/>
  <c r="U3005"/>
  <c r="U3006"/>
  <c r="U3007"/>
  <c r="U3008"/>
  <c r="U3009"/>
  <c r="U3010"/>
  <c r="U3011"/>
  <c r="U3012"/>
  <c r="U3013"/>
  <c r="U3014"/>
  <c r="U3015"/>
  <c r="U3016"/>
  <c r="U3017"/>
  <c r="U3018"/>
  <c r="U3019"/>
  <c r="U3020"/>
  <c r="U3021"/>
  <c r="U3022"/>
  <c r="U3023"/>
  <c r="U3024"/>
  <c r="U3025"/>
  <c r="U3026"/>
  <c r="U3027"/>
  <c r="U3028"/>
  <c r="U3029"/>
  <c r="U3030"/>
  <c r="U3031"/>
  <c r="U3032"/>
  <c r="U3033"/>
  <c r="U3034"/>
  <c r="U3035"/>
  <c r="U3036"/>
  <c r="U3037"/>
  <c r="U3038"/>
  <c r="U3039"/>
  <c r="U3040"/>
  <c r="U3041"/>
  <c r="U3042"/>
  <c r="U3043"/>
  <c r="U3044"/>
  <c r="U3045"/>
  <c r="U3046"/>
  <c r="U3047"/>
  <c r="U3048"/>
  <c r="U3049"/>
  <c r="U3050"/>
  <c r="U3051"/>
  <c r="U3052"/>
  <c r="U3053"/>
  <c r="U3054"/>
  <c r="U3055"/>
  <c r="U3056"/>
  <c r="U3057"/>
  <c r="U3058"/>
  <c r="U3059"/>
  <c r="U3060"/>
  <c r="U3061"/>
  <c r="U3062"/>
  <c r="U3063"/>
  <c r="U3064"/>
  <c r="U3065"/>
  <c r="AB3065" s="1"/>
  <c r="U3066"/>
  <c r="U3067"/>
  <c r="U3068"/>
  <c r="U3069"/>
  <c r="U3070"/>
  <c r="U3071"/>
  <c r="U3072"/>
  <c r="U3073"/>
  <c r="U3074"/>
  <c r="U3075"/>
  <c r="U3076"/>
  <c r="U3077"/>
  <c r="U3078"/>
  <c r="U3079"/>
  <c r="U3080"/>
  <c r="U3081"/>
  <c r="U3082"/>
  <c r="U3083"/>
  <c r="U3084"/>
  <c r="U3085"/>
  <c r="U3086"/>
  <c r="U3087"/>
  <c r="U3088"/>
  <c r="U3089"/>
  <c r="U3090"/>
  <c r="U3091"/>
  <c r="U3092"/>
  <c r="U3093"/>
  <c r="U3094"/>
  <c r="U3095"/>
  <c r="U3096"/>
  <c r="U3097"/>
  <c r="U3098"/>
  <c r="U3099"/>
  <c r="U3100"/>
  <c r="U3101"/>
  <c r="U3102"/>
  <c r="U3103"/>
  <c r="U3104"/>
  <c r="U3105"/>
  <c r="U3106"/>
  <c r="U3107"/>
  <c r="U3108"/>
  <c r="U3109"/>
  <c r="U3110"/>
  <c r="U3111"/>
  <c r="U3112"/>
  <c r="U3113"/>
  <c r="U3114"/>
  <c r="U3115"/>
  <c r="U3116"/>
  <c r="U3117"/>
  <c r="U3118"/>
  <c r="U3119"/>
  <c r="U3120"/>
  <c r="U3121"/>
  <c r="U3122"/>
  <c r="U3123"/>
  <c r="U3124"/>
  <c r="U3125"/>
  <c r="U3126"/>
  <c r="U3127"/>
  <c r="U3128"/>
  <c r="U3129"/>
  <c r="U3130"/>
  <c r="U3131"/>
  <c r="U3132"/>
  <c r="U3133"/>
  <c r="U3134"/>
  <c r="U3135"/>
  <c r="U3136"/>
  <c r="U3137"/>
  <c r="U3138"/>
  <c r="U3139"/>
  <c r="U3140"/>
  <c r="U3141"/>
  <c r="U3142"/>
  <c r="U3143"/>
  <c r="U3144"/>
  <c r="U3145"/>
  <c r="U3146"/>
  <c r="U3147"/>
  <c r="U3148"/>
  <c r="U3149"/>
  <c r="U3150"/>
  <c r="U3151"/>
  <c r="U3152"/>
  <c r="U3153"/>
  <c r="U3154"/>
  <c r="U3155"/>
  <c r="U3156"/>
  <c r="U3157"/>
  <c r="U3158"/>
  <c r="U3159"/>
  <c r="U3160"/>
  <c r="U3161"/>
  <c r="U3162"/>
  <c r="U3163"/>
  <c r="U3164"/>
  <c r="U3165"/>
  <c r="U3166"/>
  <c r="U3167"/>
  <c r="U3168"/>
  <c r="U3169"/>
  <c r="U3170"/>
  <c r="U3171"/>
  <c r="U3172"/>
  <c r="U3173"/>
  <c r="U3174"/>
  <c r="U3175"/>
  <c r="U3176"/>
  <c r="U3177"/>
  <c r="U3178"/>
  <c r="U3179"/>
  <c r="U3180"/>
  <c r="U3181"/>
  <c r="U3182"/>
  <c r="U3183"/>
  <c r="U3184"/>
  <c r="U3185"/>
  <c r="U3186"/>
  <c r="U3187"/>
  <c r="U3188"/>
  <c r="U3189"/>
  <c r="U3190"/>
  <c r="U3191"/>
  <c r="U3192"/>
  <c r="U3193"/>
  <c r="U3194"/>
  <c r="U3195"/>
  <c r="U3196"/>
  <c r="U3197"/>
  <c r="U3198"/>
  <c r="U3199"/>
  <c r="U3200"/>
  <c r="U3201"/>
  <c r="U3202"/>
  <c r="U3203"/>
  <c r="U3204"/>
  <c r="U3205"/>
  <c r="U3206"/>
  <c r="U3207"/>
  <c r="U3208"/>
  <c r="U3209"/>
  <c r="U3210"/>
  <c r="U3211"/>
  <c r="U3212"/>
  <c r="U3213"/>
  <c r="U3214"/>
  <c r="U3215"/>
  <c r="U3216"/>
  <c r="U3217"/>
  <c r="U3218"/>
  <c r="U3219"/>
  <c r="U3220"/>
  <c r="U3221"/>
  <c r="U3222"/>
  <c r="U3223"/>
  <c r="U3224"/>
  <c r="U3225"/>
  <c r="U3226"/>
  <c r="U3227"/>
  <c r="U3228"/>
  <c r="U3229"/>
  <c r="U3230"/>
  <c r="U3231"/>
  <c r="U3232"/>
  <c r="U3233"/>
  <c r="U3234"/>
  <c r="U3235"/>
  <c r="U3236"/>
  <c r="U3237"/>
  <c r="U3238"/>
  <c r="U3239"/>
  <c r="U3240"/>
  <c r="U3241"/>
  <c r="U3242"/>
  <c r="U3243"/>
  <c r="U3244"/>
  <c r="U3245"/>
  <c r="U3246"/>
  <c r="U3247"/>
  <c r="U3248"/>
  <c r="U3249"/>
  <c r="U3250"/>
  <c r="U3251"/>
  <c r="U3252"/>
  <c r="U3253"/>
  <c r="U3254"/>
  <c r="U3255"/>
  <c r="U3256"/>
  <c r="U3257"/>
  <c r="U3258"/>
  <c r="U3259"/>
  <c r="U3260"/>
  <c r="U3261"/>
  <c r="U3262"/>
  <c r="U3263"/>
  <c r="U3264"/>
  <c r="U3265"/>
  <c r="U3266"/>
  <c r="U3267"/>
  <c r="U3268"/>
  <c r="U3269"/>
  <c r="U3270"/>
  <c r="U3271"/>
  <c r="U3272"/>
  <c r="U3273"/>
  <c r="U3274"/>
  <c r="U3275"/>
  <c r="U3276"/>
  <c r="U3277"/>
  <c r="U3278"/>
  <c r="U3279"/>
  <c r="U3280"/>
  <c r="U3281"/>
  <c r="U3282"/>
  <c r="U3283"/>
  <c r="U3284"/>
  <c r="U3285"/>
  <c r="U3286"/>
  <c r="U3287"/>
  <c r="U3288"/>
  <c r="U3289"/>
  <c r="U3290"/>
  <c r="U3291"/>
  <c r="U3292"/>
  <c r="U3293"/>
  <c r="U3294"/>
  <c r="U3295"/>
  <c r="U3296"/>
  <c r="U3297"/>
  <c r="U3298"/>
  <c r="U3299"/>
  <c r="U3300"/>
  <c r="U3301"/>
  <c r="U3302"/>
  <c r="U3303"/>
  <c r="U3304"/>
  <c r="U3305"/>
  <c r="U3306"/>
  <c r="U3307"/>
  <c r="U3308"/>
  <c r="U3309"/>
  <c r="U3310"/>
  <c r="U3311"/>
  <c r="U3312"/>
  <c r="U3313"/>
  <c r="U3314"/>
  <c r="U3315"/>
  <c r="U3316"/>
  <c r="U3317"/>
  <c r="U3318"/>
  <c r="U3319"/>
  <c r="U3320"/>
  <c r="U3321"/>
  <c r="AB3321" s="1"/>
  <c r="U3322"/>
  <c r="U3323"/>
  <c r="U3324"/>
  <c r="U3325"/>
  <c r="U3326"/>
  <c r="U3327"/>
  <c r="U3328"/>
  <c r="U3329"/>
  <c r="U3330"/>
  <c r="U3331"/>
  <c r="U3332"/>
  <c r="U3333"/>
  <c r="U3334"/>
  <c r="U3335"/>
  <c r="U3336"/>
  <c r="U3337"/>
  <c r="U3338"/>
  <c r="U3339"/>
  <c r="U3340"/>
  <c r="U3341"/>
  <c r="U3342"/>
  <c r="U3343"/>
  <c r="U3344"/>
  <c r="U3345"/>
  <c r="U3346"/>
  <c r="U3347"/>
  <c r="U3348"/>
  <c r="U3349"/>
  <c r="U3350"/>
  <c r="U3351"/>
  <c r="U3352"/>
  <c r="U3353"/>
  <c r="U3354"/>
  <c r="U3355"/>
  <c r="U3356"/>
  <c r="U3357"/>
  <c r="U3358"/>
  <c r="U3359"/>
  <c r="U3360"/>
  <c r="U3361"/>
  <c r="U3362"/>
  <c r="U3363"/>
  <c r="U3364"/>
  <c r="U3365"/>
  <c r="U3366"/>
  <c r="U3367"/>
  <c r="U3368"/>
  <c r="U3369"/>
  <c r="U3370"/>
  <c r="U3371"/>
  <c r="U3372"/>
  <c r="U3373"/>
  <c r="U3374"/>
  <c r="U3375"/>
  <c r="U3376"/>
  <c r="U3377"/>
  <c r="U3378"/>
  <c r="U3379"/>
  <c r="U3380"/>
  <c r="U3381"/>
  <c r="U3382"/>
  <c r="U3383"/>
  <c r="U3384"/>
  <c r="U3385"/>
  <c r="U3386"/>
  <c r="U3387"/>
  <c r="U3388"/>
  <c r="U3389"/>
  <c r="U3390"/>
  <c r="U3391"/>
  <c r="U3392"/>
  <c r="U3393"/>
  <c r="U3394"/>
  <c r="U3395"/>
  <c r="U3396"/>
  <c r="U3397"/>
  <c r="U3398"/>
  <c r="U3399"/>
  <c r="U3400"/>
  <c r="U3401"/>
  <c r="U3402"/>
  <c r="U3403"/>
  <c r="U3404"/>
  <c r="U3405"/>
  <c r="U3406"/>
  <c r="U3407"/>
  <c r="U3408"/>
  <c r="U3409"/>
  <c r="U3410"/>
  <c r="U3411"/>
  <c r="U3412"/>
  <c r="U3413"/>
  <c r="U3414"/>
  <c r="U3415"/>
  <c r="U3416"/>
  <c r="U3417"/>
  <c r="U3418"/>
  <c r="U3419"/>
  <c r="U3420"/>
  <c r="U3421"/>
  <c r="U3422"/>
  <c r="U3423"/>
  <c r="U3424"/>
  <c r="U3425"/>
  <c r="U3426"/>
  <c r="U3427"/>
  <c r="U3428"/>
  <c r="U3429"/>
  <c r="U3430"/>
  <c r="U3431"/>
  <c r="U3432"/>
  <c r="U3433"/>
  <c r="U3434"/>
  <c r="U3435"/>
  <c r="U3436"/>
  <c r="U3437"/>
  <c r="U3438"/>
  <c r="U3439"/>
  <c r="U3440"/>
  <c r="U3441"/>
  <c r="U3442"/>
  <c r="U3443"/>
  <c r="U3444"/>
  <c r="U3445"/>
  <c r="U3446"/>
  <c r="U3447"/>
  <c r="U3448"/>
  <c r="U3449"/>
  <c r="U3450"/>
  <c r="U3451"/>
  <c r="U3452"/>
  <c r="U3453"/>
  <c r="U3454"/>
  <c r="U3455"/>
  <c r="U3456"/>
  <c r="U3457"/>
  <c r="U3458"/>
  <c r="U3459"/>
  <c r="U3460"/>
  <c r="U3461"/>
  <c r="U3462"/>
  <c r="U3463"/>
  <c r="U3464"/>
  <c r="U3465"/>
  <c r="U3466"/>
  <c r="U3467"/>
  <c r="U3468"/>
  <c r="U3469"/>
  <c r="U3470"/>
  <c r="U3471"/>
  <c r="U3472"/>
  <c r="U3473"/>
  <c r="U3474"/>
  <c r="U3475"/>
  <c r="U3476"/>
  <c r="U3477"/>
  <c r="U3478"/>
  <c r="U3479"/>
  <c r="U3480"/>
  <c r="U3481"/>
  <c r="U3482"/>
  <c r="U3483"/>
  <c r="U3484"/>
  <c r="U3485"/>
  <c r="U3486"/>
  <c r="U3487"/>
  <c r="U3488"/>
  <c r="U3489"/>
  <c r="U3490"/>
  <c r="U3491"/>
  <c r="U3492"/>
  <c r="U3493"/>
  <c r="U3494"/>
  <c r="AB3494" s="1"/>
  <c r="U3495"/>
  <c r="U3496"/>
  <c r="U3497"/>
  <c r="U3498"/>
  <c r="U3499"/>
  <c r="U3500"/>
  <c r="U3501"/>
  <c r="U3502"/>
  <c r="U3503"/>
  <c r="U3504"/>
  <c r="U3505"/>
  <c r="U3506"/>
  <c r="U3507"/>
  <c r="U3508"/>
  <c r="U3509"/>
  <c r="U3510"/>
  <c r="U3511"/>
  <c r="U3512"/>
  <c r="U3513"/>
  <c r="U3514"/>
  <c r="U3515"/>
  <c r="U3516"/>
  <c r="U3517"/>
  <c r="U3518"/>
  <c r="U3519"/>
  <c r="U3520"/>
  <c r="U3521"/>
  <c r="U3522"/>
  <c r="U3523"/>
  <c r="U3524"/>
  <c r="U3525"/>
  <c r="U3526"/>
  <c r="U3527"/>
  <c r="U3528"/>
  <c r="U3529"/>
  <c r="U3530"/>
  <c r="U3531"/>
  <c r="U3532"/>
  <c r="U3533"/>
  <c r="U3534"/>
  <c r="U3535"/>
  <c r="U3536"/>
  <c r="U3537"/>
  <c r="U3538"/>
  <c r="U3539"/>
  <c r="U3540"/>
  <c r="U3541"/>
  <c r="U3542"/>
  <c r="U3543"/>
  <c r="U3544"/>
  <c r="U3545"/>
  <c r="U3546"/>
  <c r="U3547"/>
  <c r="U3548"/>
  <c r="U3549"/>
  <c r="U3550"/>
  <c r="U3551"/>
  <c r="U3552"/>
  <c r="U3553"/>
  <c r="U3554"/>
  <c r="U3555"/>
  <c r="U3556"/>
  <c r="U3557"/>
  <c r="U3558"/>
  <c r="U3559"/>
  <c r="U3560"/>
  <c r="U3561"/>
  <c r="U3562"/>
  <c r="U3563"/>
  <c r="U3564"/>
  <c r="U3565"/>
  <c r="U3566"/>
  <c r="U3567"/>
  <c r="U3568"/>
  <c r="U3569"/>
  <c r="U3570"/>
  <c r="U3571"/>
  <c r="U3572"/>
  <c r="U3573"/>
  <c r="U3574"/>
  <c r="U3575"/>
  <c r="U3576"/>
  <c r="U3577"/>
  <c r="U3578"/>
  <c r="U3579"/>
  <c r="U3580"/>
  <c r="U3581"/>
  <c r="U3582"/>
  <c r="U3583"/>
  <c r="U3584"/>
  <c r="U3585"/>
  <c r="U3586"/>
  <c r="U3587"/>
  <c r="U3588"/>
  <c r="U3589"/>
  <c r="U3590"/>
  <c r="U3591"/>
  <c r="U3592"/>
  <c r="U3593"/>
  <c r="U3594"/>
  <c r="U3595"/>
  <c r="U3596"/>
  <c r="U3597"/>
  <c r="U3598"/>
  <c r="U3599"/>
  <c r="U3600"/>
  <c r="U3601"/>
  <c r="U3602"/>
  <c r="U3603"/>
  <c r="U3604"/>
  <c r="U3605"/>
  <c r="U3606"/>
  <c r="U3607"/>
  <c r="U3608"/>
  <c r="U3609"/>
  <c r="U3610"/>
  <c r="U3611"/>
  <c r="U3612"/>
  <c r="U3613"/>
  <c r="U3614"/>
  <c r="U3615"/>
  <c r="U3616"/>
  <c r="U3617"/>
  <c r="U3618"/>
  <c r="U3619"/>
  <c r="U3620"/>
  <c r="U3621"/>
  <c r="U3622"/>
  <c r="AB3622" s="1"/>
  <c r="U3623"/>
  <c r="U3624"/>
  <c r="U3625"/>
  <c r="U3626"/>
  <c r="U3627"/>
  <c r="U3628"/>
  <c r="U3629"/>
  <c r="U3630"/>
  <c r="U3631"/>
  <c r="U3632"/>
  <c r="U3633"/>
  <c r="U3634"/>
  <c r="U3635"/>
  <c r="U3636"/>
  <c r="U3637"/>
  <c r="U3638"/>
  <c r="U3639"/>
  <c r="U3640"/>
  <c r="U3641"/>
  <c r="U3642"/>
  <c r="U3643"/>
  <c r="U3644"/>
  <c r="U3645"/>
  <c r="U3646"/>
  <c r="U3647"/>
  <c r="U3648"/>
  <c r="U3649"/>
  <c r="U3650"/>
  <c r="U3651"/>
  <c r="U3652"/>
  <c r="U3653"/>
  <c r="U3654"/>
  <c r="U3655"/>
  <c r="U3656"/>
  <c r="U3657"/>
  <c r="U3658"/>
  <c r="U3659"/>
  <c r="U3660"/>
  <c r="U3661"/>
  <c r="U3662"/>
  <c r="U3663"/>
  <c r="U3664"/>
  <c r="U3665"/>
  <c r="U3666"/>
  <c r="U3667"/>
  <c r="U3668"/>
  <c r="U3669"/>
  <c r="U3670"/>
  <c r="U3671"/>
  <c r="U3672"/>
  <c r="U3673"/>
  <c r="U3674"/>
  <c r="U3675"/>
  <c r="U3676"/>
  <c r="U3677"/>
  <c r="U3678"/>
  <c r="U3679"/>
  <c r="U3680"/>
  <c r="U3681"/>
  <c r="U3682"/>
  <c r="U3683"/>
  <c r="U3684"/>
  <c r="U3685"/>
  <c r="U3686"/>
  <c r="U3687"/>
  <c r="U3688"/>
  <c r="U3689"/>
  <c r="U3690"/>
  <c r="U3691"/>
  <c r="U3692"/>
  <c r="U3693"/>
  <c r="U3694"/>
  <c r="U3695"/>
  <c r="U3696"/>
  <c r="U3697"/>
  <c r="U3698"/>
  <c r="U3699"/>
  <c r="U3700"/>
  <c r="U3701"/>
  <c r="U3702"/>
  <c r="U3703"/>
  <c r="U3704"/>
  <c r="U3705"/>
  <c r="U3706"/>
  <c r="U3707"/>
  <c r="U3708"/>
  <c r="U3709"/>
  <c r="U3710"/>
  <c r="U3711"/>
  <c r="U3712"/>
  <c r="U3713"/>
  <c r="U3714"/>
  <c r="U3715"/>
  <c r="U3716"/>
  <c r="U3717"/>
  <c r="U3718"/>
  <c r="U3719"/>
  <c r="U3720"/>
  <c r="U3721"/>
  <c r="U3722"/>
  <c r="U3723"/>
  <c r="U3724"/>
  <c r="U3725"/>
  <c r="U3726"/>
  <c r="U3727"/>
  <c r="U3728"/>
  <c r="U3729"/>
  <c r="U3730"/>
  <c r="U3731"/>
  <c r="U3732"/>
  <c r="U3733"/>
  <c r="U3734"/>
  <c r="U3735"/>
  <c r="U3736"/>
  <c r="U3737"/>
  <c r="U3738"/>
  <c r="U3739"/>
  <c r="U3740"/>
  <c r="U3741"/>
  <c r="U3742"/>
  <c r="U3743"/>
  <c r="U3744"/>
  <c r="U3745"/>
  <c r="U3746"/>
  <c r="U3747"/>
  <c r="U3748"/>
  <c r="U3749"/>
  <c r="U3750"/>
  <c r="AB3750" s="1"/>
  <c r="U3751"/>
  <c r="U3752"/>
  <c r="U3753"/>
  <c r="U3754"/>
  <c r="U3755"/>
  <c r="U3756"/>
  <c r="U3757"/>
  <c r="U3758"/>
  <c r="U3759"/>
  <c r="U3760"/>
  <c r="U3761"/>
  <c r="U3762"/>
  <c r="U3763"/>
  <c r="U3764"/>
  <c r="U3765"/>
  <c r="U3766"/>
  <c r="U3767"/>
  <c r="U3768"/>
  <c r="U3769"/>
  <c r="U3770"/>
  <c r="U3771"/>
  <c r="U3772"/>
  <c r="U3773"/>
  <c r="U3774"/>
  <c r="U3775"/>
  <c r="U3776"/>
  <c r="U3777"/>
  <c r="U3778"/>
  <c r="U3779"/>
  <c r="U3780"/>
  <c r="U3781"/>
  <c r="U3782"/>
  <c r="U3783"/>
  <c r="U3784"/>
  <c r="U3785"/>
  <c r="U3786"/>
  <c r="U3787"/>
  <c r="U3788"/>
  <c r="U3789"/>
  <c r="U3790"/>
  <c r="U3791"/>
  <c r="U3792"/>
  <c r="U3793"/>
  <c r="U3794"/>
  <c r="U3795"/>
  <c r="U3796"/>
  <c r="U3797"/>
  <c r="U3798"/>
  <c r="U3799"/>
  <c r="U3800"/>
  <c r="U3801"/>
  <c r="U3802"/>
  <c r="U3803"/>
  <c r="U3804"/>
  <c r="U3805"/>
  <c r="U3806"/>
  <c r="U3807"/>
  <c r="U3808"/>
  <c r="U3809"/>
  <c r="U3810"/>
  <c r="U3811"/>
  <c r="U3812"/>
  <c r="U3813"/>
  <c r="U3814"/>
  <c r="U3815"/>
  <c r="U3816"/>
  <c r="U3817"/>
  <c r="U3818"/>
  <c r="U3819"/>
  <c r="U3820"/>
  <c r="U3821"/>
  <c r="U3822"/>
  <c r="U3823"/>
  <c r="U3824"/>
  <c r="U3825"/>
  <c r="U3826"/>
  <c r="U3827"/>
  <c r="U3828"/>
  <c r="U3829"/>
  <c r="U3830"/>
  <c r="U3831"/>
  <c r="U3832"/>
  <c r="U3833"/>
  <c r="U3834"/>
  <c r="U3835"/>
  <c r="U3836"/>
  <c r="U3837"/>
  <c r="U3838"/>
  <c r="U3839"/>
  <c r="U3840"/>
  <c r="U3841"/>
  <c r="U3842"/>
  <c r="U3843"/>
  <c r="U3844"/>
  <c r="U3845"/>
  <c r="U3846"/>
  <c r="U3847"/>
  <c r="U3848"/>
  <c r="U3849"/>
  <c r="U3850"/>
  <c r="U3851"/>
  <c r="U3852"/>
  <c r="U3853"/>
  <c r="U3854"/>
  <c r="U3855"/>
  <c r="U3856"/>
  <c r="U3857"/>
  <c r="U3858"/>
  <c r="U3859"/>
  <c r="U3860"/>
  <c r="U3861"/>
  <c r="U3862"/>
  <c r="U3863"/>
  <c r="U3864"/>
  <c r="U3865"/>
  <c r="U3866"/>
  <c r="U3867"/>
  <c r="U3868"/>
  <c r="U3869"/>
  <c r="U3870"/>
  <c r="U3871"/>
  <c r="U3872"/>
  <c r="U3873"/>
  <c r="U3874"/>
  <c r="U3875"/>
  <c r="U3876"/>
  <c r="U3877"/>
  <c r="U3878"/>
  <c r="U3879"/>
  <c r="U3880"/>
  <c r="U3881"/>
  <c r="U3882"/>
  <c r="U3883"/>
  <c r="U3884"/>
  <c r="U3885"/>
  <c r="U3886"/>
  <c r="U3887"/>
  <c r="U3888"/>
  <c r="U3889"/>
  <c r="U3890"/>
  <c r="U3891"/>
  <c r="U3892"/>
  <c r="U3893"/>
  <c r="U3894"/>
  <c r="U3895"/>
  <c r="U3896"/>
  <c r="U3897"/>
  <c r="U3898"/>
  <c r="U3899"/>
  <c r="U3900"/>
  <c r="U3901"/>
  <c r="U3902"/>
  <c r="U3903"/>
  <c r="U3904"/>
  <c r="U3905"/>
  <c r="U3906"/>
  <c r="U3907"/>
  <c r="U3908"/>
  <c r="U3909"/>
  <c r="U3910"/>
  <c r="U3911"/>
  <c r="U3912"/>
  <c r="U3913"/>
  <c r="U3914"/>
  <c r="U3915"/>
  <c r="U3916"/>
  <c r="U3917"/>
  <c r="U3918"/>
  <c r="U3919"/>
  <c r="U3920"/>
  <c r="U3921"/>
  <c r="U3922"/>
  <c r="U3923"/>
  <c r="U3924"/>
  <c r="U3925"/>
  <c r="U3926"/>
  <c r="U3927"/>
  <c r="U3928"/>
  <c r="U3929"/>
  <c r="U3930"/>
  <c r="U3931"/>
  <c r="U3932"/>
  <c r="U3933"/>
  <c r="U3934"/>
  <c r="U3935"/>
  <c r="U3936"/>
  <c r="U3937"/>
  <c r="U3938"/>
  <c r="U3939"/>
  <c r="U3940"/>
  <c r="U3941"/>
  <c r="AB3941" s="1"/>
  <c r="U3942"/>
  <c r="U3943"/>
  <c r="U3944"/>
  <c r="U3945"/>
  <c r="U3946"/>
  <c r="U3947"/>
  <c r="U3948"/>
  <c r="U3949"/>
  <c r="U3950"/>
  <c r="U3951"/>
  <c r="U3952"/>
  <c r="U3953"/>
  <c r="U3954"/>
  <c r="U3955"/>
  <c r="U3956"/>
  <c r="U3957"/>
  <c r="U3958"/>
  <c r="U3959"/>
  <c r="U3960"/>
  <c r="U3961"/>
  <c r="U3962"/>
  <c r="U3963"/>
  <c r="U3964"/>
  <c r="U3965"/>
  <c r="U3966"/>
  <c r="U3967"/>
  <c r="U3968"/>
  <c r="U3969"/>
  <c r="U3970"/>
  <c r="U3971"/>
  <c r="U3972"/>
  <c r="U3973"/>
  <c r="U3974"/>
  <c r="U3975"/>
  <c r="U3976"/>
  <c r="U3977"/>
  <c r="U3978"/>
  <c r="U3979"/>
  <c r="U3980"/>
  <c r="U3981"/>
  <c r="U3982"/>
  <c r="U3983"/>
  <c r="U3984"/>
  <c r="U3985"/>
  <c r="U3986"/>
  <c r="U3987"/>
  <c r="U3988"/>
  <c r="U3989"/>
  <c r="U3990"/>
  <c r="U3991"/>
  <c r="U3992"/>
  <c r="U3993"/>
  <c r="U3994"/>
  <c r="U3995"/>
  <c r="U3996"/>
  <c r="U3997"/>
  <c r="U3998"/>
  <c r="U3999"/>
  <c r="U4000"/>
  <c r="U4001"/>
  <c r="U4002"/>
  <c r="U4003"/>
  <c r="U4004"/>
  <c r="U4005"/>
  <c r="AB4005" s="1"/>
  <c r="U4006"/>
  <c r="U4007"/>
  <c r="U4008"/>
  <c r="U4009"/>
  <c r="U4010"/>
  <c r="U4011"/>
  <c r="U4012"/>
  <c r="U4013"/>
  <c r="U4014"/>
  <c r="U4015"/>
  <c r="U4016"/>
  <c r="U4017"/>
  <c r="U4018"/>
  <c r="U4019"/>
  <c r="U4020"/>
  <c r="U4021"/>
  <c r="U4022"/>
  <c r="U4023"/>
  <c r="U4024"/>
  <c r="U4025"/>
  <c r="U4026"/>
  <c r="U4027"/>
  <c r="U4028"/>
  <c r="U4029"/>
  <c r="U4030"/>
  <c r="U4031"/>
  <c r="U4032"/>
  <c r="U4033"/>
  <c r="U4034"/>
  <c r="U4035"/>
  <c r="U4036"/>
  <c r="U4037"/>
  <c r="U4038"/>
  <c r="U4039"/>
  <c r="U4040"/>
  <c r="U4041"/>
  <c r="U4042"/>
  <c r="U4043"/>
  <c r="U4044"/>
  <c r="U4045"/>
  <c r="U4046"/>
  <c r="U4047"/>
  <c r="U4048"/>
  <c r="U4049"/>
  <c r="U4050"/>
  <c r="U4051"/>
  <c r="U4052"/>
  <c r="U4053"/>
  <c r="U4054"/>
  <c r="U4055"/>
  <c r="U4056"/>
  <c r="U4057"/>
  <c r="U4058"/>
  <c r="U4059"/>
  <c r="U4060"/>
  <c r="U4061"/>
  <c r="U4062"/>
  <c r="U4063"/>
  <c r="U4064"/>
  <c r="U4065"/>
  <c r="U4066"/>
  <c r="U4067"/>
  <c r="U4068"/>
  <c r="U4069"/>
  <c r="AB4069" s="1"/>
  <c r="U4070"/>
  <c r="U4071"/>
  <c r="U4072"/>
  <c r="U4073"/>
  <c r="U4074"/>
  <c r="U4075"/>
  <c r="U4076"/>
  <c r="U4077"/>
  <c r="U4078"/>
  <c r="U4079"/>
  <c r="U4080"/>
  <c r="U4081"/>
  <c r="U4082"/>
  <c r="U4083"/>
  <c r="U4084"/>
  <c r="U4085"/>
  <c r="U4086"/>
  <c r="U4087"/>
  <c r="U4088"/>
  <c r="U4089"/>
  <c r="U4090"/>
  <c r="U4091"/>
  <c r="U4092"/>
  <c r="U4093"/>
  <c r="U4094"/>
  <c r="U4095"/>
  <c r="U4096"/>
  <c r="U4097"/>
  <c r="U4098"/>
  <c r="U4099"/>
  <c r="U4100"/>
  <c r="U4101"/>
  <c r="U4102"/>
  <c r="U4103"/>
  <c r="U4104"/>
  <c r="U4105"/>
  <c r="U4106"/>
  <c r="U4107"/>
  <c r="U4108"/>
  <c r="U4109"/>
  <c r="U4110"/>
  <c r="U4111"/>
  <c r="U4112"/>
  <c r="U4113"/>
  <c r="U4114"/>
  <c r="U4115"/>
  <c r="U4116"/>
  <c r="U4117"/>
  <c r="U4118"/>
  <c r="U4119"/>
  <c r="U4120"/>
  <c r="U4121"/>
  <c r="U4122"/>
  <c r="U4123"/>
  <c r="U4124"/>
  <c r="U4125"/>
  <c r="U4126"/>
  <c r="U4127"/>
  <c r="U4128"/>
  <c r="U4129"/>
  <c r="U4130"/>
  <c r="U4131"/>
  <c r="U4132"/>
  <c r="U4133"/>
  <c r="AB4133" s="1"/>
  <c r="U4134"/>
  <c r="U4135"/>
  <c r="U4136"/>
  <c r="U4137"/>
  <c r="U4138"/>
  <c r="U4139"/>
  <c r="U4140"/>
  <c r="U4141"/>
  <c r="U4142"/>
  <c r="U4143"/>
  <c r="U4144"/>
  <c r="U4145"/>
  <c r="U4146"/>
  <c r="U4147"/>
  <c r="U4148"/>
  <c r="U4149"/>
  <c r="U4150"/>
  <c r="U4151"/>
  <c r="U4152"/>
  <c r="U4153"/>
  <c r="U4154"/>
  <c r="U4155"/>
  <c r="U4156"/>
  <c r="U4157"/>
  <c r="U4158"/>
  <c r="U4159"/>
  <c r="U4160"/>
  <c r="U4161"/>
  <c r="U4162"/>
  <c r="U4163"/>
  <c r="U4164"/>
  <c r="U4165"/>
  <c r="U4166"/>
  <c r="U4167"/>
  <c r="U4168"/>
  <c r="U4169"/>
  <c r="U4170"/>
  <c r="U4171"/>
  <c r="U4172"/>
  <c r="U4173"/>
  <c r="U4174"/>
  <c r="U4175"/>
  <c r="U4176"/>
  <c r="U4177"/>
  <c r="U4178"/>
  <c r="U4179"/>
  <c r="U4180"/>
  <c r="U4181"/>
  <c r="U4182"/>
  <c r="U4183"/>
  <c r="U4184"/>
  <c r="U4185"/>
  <c r="U4186"/>
  <c r="U4187"/>
  <c r="U4188"/>
  <c r="U4189"/>
  <c r="U4190"/>
  <c r="U4191"/>
  <c r="U4192"/>
  <c r="U4193"/>
  <c r="U4194"/>
  <c r="U4195"/>
  <c r="U4196"/>
  <c r="U4197"/>
  <c r="AB4197" s="1"/>
  <c r="U4198"/>
  <c r="U4199"/>
  <c r="U4200"/>
  <c r="U4201"/>
  <c r="U4202"/>
  <c r="U4203"/>
  <c r="U4204"/>
  <c r="U4205"/>
  <c r="U4206"/>
  <c r="U4207"/>
  <c r="U4208"/>
  <c r="U4209"/>
  <c r="U4210"/>
  <c r="U4211"/>
  <c r="U4212"/>
  <c r="U4213"/>
  <c r="U4214"/>
  <c r="U4215"/>
  <c r="U4216"/>
  <c r="U4217"/>
  <c r="U4218"/>
  <c r="U4219"/>
  <c r="U4220"/>
  <c r="U4221"/>
  <c r="U4222"/>
  <c r="U4223"/>
  <c r="U4224"/>
  <c r="U4225"/>
  <c r="U4226"/>
  <c r="U4227"/>
  <c r="U4228"/>
  <c r="U4229"/>
  <c r="U4230"/>
  <c r="U4231"/>
  <c r="U4232"/>
  <c r="U4233"/>
  <c r="U4234"/>
  <c r="U4235"/>
  <c r="U4236"/>
  <c r="U4237"/>
  <c r="U4238"/>
  <c r="U4239"/>
  <c r="U4240"/>
  <c r="U4241"/>
  <c r="U4242"/>
  <c r="U4243"/>
  <c r="U4244"/>
  <c r="U4245"/>
  <c r="U4246"/>
  <c r="U4247"/>
  <c r="U4248"/>
  <c r="U4249"/>
  <c r="U4250"/>
  <c r="U4251"/>
  <c r="U4252"/>
  <c r="U4253"/>
  <c r="U4254"/>
  <c r="U4255"/>
  <c r="U4256"/>
  <c r="U4257"/>
  <c r="U4258"/>
  <c r="U4259"/>
  <c r="U4260"/>
  <c r="U4261"/>
  <c r="AB4261" s="1"/>
  <c r="U4262"/>
  <c r="U4263"/>
  <c r="U4264"/>
  <c r="U4265"/>
  <c r="U4266"/>
  <c r="U4267"/>
  <c r="U4268"/>
  <c r="U4269"/>
  <c r="U4270"/>
  <c r="U4271"/>
  <c r="U4272"/>
  <c r="U4273"/>
  <c r="U4274"/>
  <c r="U4275"/>
  <c r="U4276"/>
  <c r="U4277"/>
  <c r="U4278"/>
  <c r="U4279"/>
  <c r="U4280"/>
  <c r="U4281"/>
  <c r="U4282"/>
  <c r="U4283"/>
  <c r="U4284"/>
  <c r="U4285"/>
  <c r="U4286"/>
  <c r="U4287"/>
  <c r="U4288"/>
  <c r="U4289"/>
  <c r="U4290"/>
  <c r="U4291"/>
  <c r="U4292"/>
  <c r="U4293"/>
  <c r="U4294"/>
  <c r="U4295"/>
  <c r="U4296"/>
  <c r="U4297"/>
  <c r="U4298"/>
  <c r="U4299"/>
  <c r="U4300"/>
  <c r="U4301"/>
  <c r="U4302"/>
  <c r="U4303"/>
  <c r="U4304"/>
  <c r="U4305"/>
  <c r="U4306"/>
  <c r="U4307"/>
  <c r="U4308"/>
  <c r="U4309"/>
  <c r="U4310"/>
  <c r="U4311"/>
  <c r="U4312"/>
  <c r="U4313"/>
  <c r="U4314"/>
  <c r="U4315"/>
  <c r="U4316"/>
  <c r="U4317"/>
  <c r="U4318"/>
  <c r="U4319"/>
  <c r="U4320"/>
  <c r="U4321"/>
  <c r="U4322"/>
  <c r="U4323"/>
  <c r="U4324"/>
  <c r="U4325"/>
  <c r="AB4325" s="1"/>
  <c r="U4326"/>
  <c r="U4327"/>
  <c r="U4328"/>
  <c r="U4329"/>
  <c r="U4330"/>
  <c r="U4331"/>
  <c r="U4332"/>
  <c r="U4333"/>
  <c r="U4334"/>
  <c r="U4335"/>
  <c r="U4336"/>
  <c r="U4337"/>
  <c r="U4338"/>
  <c r="U4339"/>
  <c r="U4340"/>
  <c r="U4341"/>
  <c r="U4342"/>
  <c r="U4343"/>
  <c r="U4344"/>
  <c r="U4345"/>
  <c r="U4346"/>
  <c r="U4347"/>
  <c r="U4348"/>
  <c r="U4349"/>
  <c r="U4350"/>
  <c r="U4351"/>
  <c r="U4352"/>
  <c r="U4353"/>
  <c r="U4354"/>
  <c r="U4355"/>
  <c r="U4356"/>
  <c r="U4357"/>
  <c r="U4358"/>
  <c r="U4359"/>
  <c r="U4360"/>
  <c r="U4361"/>
  <c r="U4362"/>
  <c r="U4363"/>
  <c r="U4364"/>
  <c r="U4365"/>
  <c r="U4366"/>
  <c r="U4367"/>
  <c r="U4368"/>
  <c r="U4369"/>
  <c r="U4370"/>
  <c r="U4371"/>
  <c r="U4372"/>
  <c r="U4373"/>
  <c r="U4374"/>
  <c r="U4375"/>
  <c r="U4376"/>
  <c r="U4377"/>
  <c r="U4378"/>
  <c r="U4379"/>
  <c r="U4380"/>
  <c r="U4381"/>
  <c r="U4382"/>
  <c r="U4383"/>
  <c r="U4384"/>
  <c r="U4385"/>
  <c r="U4386"/>
  <c r="U4387"/>
  <c r="U4388"/>
  <c r="U4389"/>
  <c r="AB4389" s="1"/>
  <c r="U4390"/>
  <c r="U4391"/>
  <c r="U4392"/>
  <c r="U4393"/>
  <c r="U4394"/>
  <c r="U4395"/>
  <c r="U4396"/>
  <c r="U4397"/>
  <c r="U4398"/>
  <c r="U4399"/>
  <c r="U4400"/>
  <c r="U4401"/>
  <c r="U4402"/>
  <c r="U4403"/>
  <c r="U4404"/>
  <c r="U4405"/>
  <c r="U4406"/>
  <c r="U4407"/>
  <c r="U4408"/>
  <c r="U4409"/>
  <c r="U4410"/>
  <c r="U4411"/>
  <c r="U4412"/>
  <c r="U4413"/>
  <c r="U4414"/>
  <c r="U4415"/>
  <c r="U4416"/>
  <c r="U4417"/>
  <c r="U4418"/>
  <c r="U4419"/>
  <c r="U4420"/>
  <c r="U4421"/>
  <c r="U4422"/>
  <c r="U4423"/>
  <c r="U4424"/>
  <c r="U4425"/>
  <c r="U4426"/>
  <c r="U4427"/>
  <c r="U4428"/>
  <c r="U4429"/>
  <c r="U4430"/>
  <c r="U4431"/>
  <c r="U4432"/>
  <c r="U4433"/>
  <c r="U4434"/>
  <c r="U4435"/>
  <c r="U4436"/>
  <c r="U4437"/>
  <c r="U4438"/>
  <c r="U4439"/>
  <c r="U4440"/>
  <c r="U4441"/>
  <c r="U4442"/>
  <c r="U4443"/>
  <c r="U4444"/>
  <c r="U4445"/>
  <c r="U4446"/>
  <c r="U4447"/>
  <c r="U4448"/>
  <c r="AB4448" s="1"/>
  <c r="U4449"/>
  <c r="U4450"/>
  <c r="U4451"/>
  <c r="U4452"/>
  <c r="U4453"/>
  <c r="U4454"/>
  <c r="U4455"/>
  <c r="U4456"/>
  <c r="U4457"/>
  <c r="U4458"/>
  <c r="U4459"/>
  <c r="U4460"/>
  <c r="U4461"/>
  <c r="U4462"/>
  <c r="U4463"/>
  <c r="U4464"/>
  <c r="U4465"/>
  <c r="U4466"/>
  <c r="U4467"/>
  <c r="U4468"/>
  <c r="U4469"/>
  <c r="U4470"/>
  <c r="U4471"/>
  <c r="U4472"/>
  <c r="U4473"/>
  <c r="U4474"/>
  <c r="U4475"/>
  <c r="U4476"/>
  <c r="U4477"/>
  <c r="U4478"/>
  <c r="U4479"/>
  <c r="U4480"/>
  <c r="U4481"/>
  <c r="U4482"/>
  <c r="U4483"/>
  <c r="U4484"/>
  <c r="U4485"/>
  <c r="U4486"/>
  <c r="U4487"/>
  <c r="U4488"/>
  <c r="U4489"/>
  <c r="U4490"/>
  <c r="U4491"/>
  <c r="U4492"/>
  <c r="U4493"/>
  <c r="U4494"/>
  <c r="U4495"/>
  <c r="U4496"/>
  <c r="U4497"/>
  <c r="U4498"/>
  <c r="U4499"/>
  <c r="U4500"/>
  <c r="U4501"/>
  <c r="U4502"/>
  <c r="U4503"/>
  <c r="U4504"/>
  <c r="U4505"/>
  <c r="U4506"/>
  <c r="U4507"/>
  <c r="U4508"/>
  <c r="U4509"/>
  <c r="U4510"/>
  <c r="U4511"/>
  <c r="U4512"/>
  <c r="U4513"/>
  <c r="U4514"/>
  <c r="U4515"/>
  <c r="U4516"/>
  <c r="U4517"/>
  <c r="U4518"/>
  <c r="U4519"/>
  <c r="U4520"/>
  <c r="U4521"/>
  <c r="U4522"/>
  <c r="U4523"/>
  <c r="U4524"/>
  <c r="U4525"/>
  <c r="U4526"/>
  <c r="U4527"/>
  <c r="U4528"/>
  <c r="U4529"/>
  <c r="U4530"/>
  <c r="U4531"/>
  <c r="U4532"/>
  <c r="U4533"/>
  <c r="U4534"/>
  <c r="U4535"/>
  <c r="U4536"/>
  <c r="U4537"/>
  <c r="U4538"/>
  <c r="U4539"/>
  <c r="U4540"/>
  <c r="U4541"/>
  <c r="U4542"/>
  <c r="U4543"/>
  <c r="U4544"/>
  <c r="U4545"/>
  <c r="U4546"/>
  <c r="U4547"/>
  <c r="U4548"/>
  <c r="U4549"/>
  <c r="U4550"/>
  <c r="U4551"/>
  <c r="U4552"/>
  <c r="U4553"/>
  <c r="U4554"/>
  <c r="U4555"/>
  <c r="U4556"/>
  <c r="U4557"/>
  <c r="U4558"/>
  <c r="U4559"/>
  <c r="U4560"/>
  <c r="U4561"/>
  <c r="U4562"/>
  <c r="U4563"/>
  <c r="U4564"/>
  <c r="U4565"/>
  <c r="U4566"/>
  <c r="U4567"/>
  <c r="U4568"/>
  <c r="U4569"/>
  <c r="U4570"/>
  <c r="U4571"/>
  <c r="U4572"/>
  <c r="U4573"/>
  <c r="U4574"/>
  <c r="U4575"/>
  <c r="U4576"/>
  <c r="U4577"/>
  <c r="U4578"/>
  <c r="U4579"/>
  <c r="U4580"/>
  <c r="U4581"/>
  <c r="U4582"/>
  <c r="U4583"/>
  <c r="U4584"/>
  <c r="U4585"/>
  <c r="U4586"/>
  <c r="U4587"/>
  <c r="U4588"/>
  <c r="U4589"/>
  <c r="U4590"/>
  <c r="U4591"/>
  <c r="U4592"/>
  <c r="U4593"/>
  <c r="U4594"/>
  <c r="U4595"/>
  <c r="U4596"/>
  <c r="U4597"/>
  <c r="U4598"/>
  <c r="U4599"/>
  <c r="U4600"/>
  <c r="U4601"/>
  <c r="U4602"/>
  <c r="U4603"/>
  <c r="U4604"/>
  <c r="U4605"/>
  <c r="U4606"/>
  <c r="U4607"/>
  <c r="U4608"/>
  <c r="U4609"/>
  <c r="U4610"/>
  <c r="U4611"/>
  <c r="U4612"/>
  <c r="U4613"/>
  <c r="U4614"/>
  <c r="U4615"/>
  <c r="U4616"/>
  <c r="U4617"/>
  <c r="U4618"/>
  <c r="U4619"/>
  <c r="U4620"/>
  <c r="U4621"/>
  <c r="U4622"/>
  <c r="U4623"/>
  <c r="U4624"/>
  <c r="U4625"/>
  <c r="U4626"/>
  <c r="U4627"/>
  <c r="U4628"/>
  <c r="U4629"/>
  <c r="U4630"/>
  <c r="U4631"/>
  <c r="U4632"/>
  <c r="U4633"/>
  <c r="U4634"/>
  <c r="U4635"/>
  <c r="U4636"/>
  <c r="U4637"/>
  <c r="U4638"/>
  <c r="U4639"/>
  <c r="U4640"/>
  <c r="U4641"/>
  <c r="U4642"/>
  <c r="U4643"/>
  <c r="U4644"/>
  <c r="U4645"/>
  <c r="U4646"/>
  <c r="U4647"/>
  <c r="U4648"/>
  <c r="U4649"/>
  <c r="U4650"/>
  <c r="U4651"/>
  <c r="U4652"/>
  <c r="U4653"/>
  <c r="U4654"/>
  <c r="U4655"/>
  <c r="U4656"/>
  <c r="U4657"/>
  <c r="U4658"/>
  <c r="U4659"/>
  <c r="U4660"/>
  <c r="U4661"/>
  <c r="U4662"/>
  <c r="U4663"/>
  <c r="U4664"/>
  <c r="U4665"/>
  <c r="U4666"/>
  <c r="U4667"/>
  <c r="U4668"/>
  <c r="U4669"/>
  <c r="U4670"/>
  <c r="U4671"/>
  <c r="U4672"/>
  <c r="U4673"/>
  <c r="U4674"/>
  <c r="U4675"/>
  <c r="U4676"/>
  <c r="U4677"/>
  <c r="U4678"/>
  <c r="U4679"/>
  <c r="U4680"/>
  <c r="U4681"/>
  <c r="U4682"/>
  <c r="U4683"/>
  <c r="U4684"/>
  <c r="U4685"/>
  <c r="U4686"/>
  <c r="U4687"/>
  <c r="U4688"/>
  <c r="U4689"/>
  <c r="U4690"/>
  <c r="U4691"/>
  <c r="U4692"/>
  <c r="U4693"/>
  <c r="U4694"/>
  <c r="U4695"/>
  <c r="U4696"/>
  <c r="U4697"/>
  <c r="U4698"/>
  <c r="U4699"/>
  <c r="U4700"/>
  <c r="U4701"/>
  <c r="U4702"/>
  <c r="U4703"/>
  <c r="U4704"/>
  <c r="U4705"/>
  <c r="U4706"/>
  <c r="U4707"/>
  <c r="U4708"/>
  <c r="U4709"/>
  <c r="U4710"/>
  <c r="U4711"/>
  <c r="U4712"/>
  <c r="U4713"/>
  <c r="U4714"/>
  <c r="U4715"/>
  <c r="U4716"/>
  <c r="U4717"/>
  <c r="U4718"/>
  <c r="U4719"/>
  <c r="U4720"/>
  <c r="U4721"/>
  <c r="U4722"/>
  <c r="U4723"/>
  <c r="U4724"/>
  <c r="U4725"/>
  <c r="U4726"/>
  <c r="U4727"/>
  <c r="U4728"/>
  <c r="U4729"/>
  <c r="U4730"/>
  <c r="U4731"/>
  <c r="U4732"/>
  <c r="U4733"/>
  <c r="U4734"/>
  <c r="U4735"/>
  <c r="U4736"/>
  <c r="U4737"/>
  <c r="U4738"/>
  <c r="U4739"/>
  <c r="U4740"/>
  <c r="U4741"/>
  <c r="U4742"/>
  <c r="U4743"/>
  <c r="U4744"/>
  <c r="U4745"/>
  <c r="U4746"/>
  <c r="U4747"/>
  <c r="U4748"/>
  <c r="U4749"/>
  <c r="U4750"/>
  <c r="U4751"/>
  <c r="U4752"/>
  <c r="U4753"/>
  <c r="U4754"/>
  <c r="U4755"/>
  <c r="U4756"/>
  <c r="U4757"/>
  <c r="U4758"/>
  <c r="U4759"/>
  <c r="U4760"/>
  <c r="U4761"/>
  <c r="U4762"/>
  <c r="U4763"/>
  <c r="U4764"/>
  <c r="U4765"/>
  <c r="U4766"/>
  <c r="U4767"/>
  <c r="U4768"/>
  <c r="U4769"/>
  <c r="U4770"/>
  <c r="U4771"/>
  <c r="U4772"/>
  <c r="U4773"/>
  <c r="U4774"/>
  <c r="U4775"/>
  <c r="U4776"/>
  <c r="U4777"/>
  <c r="U4778"/>
  <c r="U4779"/>
  <c r="U4780"/>
  <c r="U4781"/>
  <c r="U4782"/>
  <c r="U4783"/>
  <c r="U4784"/>
  <c r="U4785"/>
  <c r="U4786"/>
  <c r="U4787"/>
  <c r="U4788"/>
  <c r="U4789"/>
  <c r="U4790"/>
  <c r="U4791"/>
  <c r="U4792"/>
  <c r="U4793"/>
  <c r="U4794"/>
  <c r="U4795"/>
  <c r="U4796"/>
  <c r="U4797"/>
  <c r="U4798"/>
  <c r="U4799"/>
  <c r="U4800"/>
  <c r="U4801"/>
  <c r="U4802"/>
  <c r="U4803"/>
  <c r="U4804"/>
  <c r="U4805"/>
  <c r="U4806"/>
  <c r="U4807"/>
  <c r="U4808"/>
  <c r="U4809"/>
  <c r="U4810"/>
  <c r="U4811"/>
  <c r="U4812"/>
  <c r="U4813"/>
  <c r="U4814"/>
  <c r="U4815"/>
  <c r="U4816"/>
  <c r="U4817"/>
  <c r="U4818"/>
  <c r="U4819"/>
  <c r="U4820"/>
  <c r="U4821"/>
  <c r="U4822"/>
  <c r="U4823"/>
  <c r="U4824"/>
  <c r="U4825"/>
  <c r="U4826"/>
  <c r="U4827"/>
  <c r="U4828"/>
  <c r="U4829"/>
  <c r="U4830"/>
  <c r="U4831"/>
  <c r="U4832"/>
  <c r="U4833"/>
  <c r="U4834"/>
  <c r="U4835"/>
  <c r="U4836"/>
  <c r="U4837"/>
  <c r="U4838"/>
  <c r="U4839"/>
  <c r="U4840"/>
  <c r="U4841"/>
  <c r="U4842"/>
  <c r="U4843"/>
  <c r="U4844"/>
  <c r="U4845"/>
  <c r="U4846"/>
  <c r="U4847"/>
  <c r="U4848"/>
  <c r="U4849"/>
  <c r="U4850"/>
  <c r="U4851"/>
  <c r="U4852"/>
  <c r="U4853"/>
  <c r="U4854"/>
  <c r="U4855"/>
  <c r="U4856"/>
  <c r="U4857"/>
  <c r="U4858"/>
  <c r="U4859"/>
  <c r="U4860"/>
  <c r="U4861"/>
  <c r="U4862"/>
  <c r="U4863"/>
  <c r="U4864"/>
  <c r="U4865"/>
  <c r="U4866"/>
  <c r="U4867"/>
  <c r="U4868"/>
  <c r="U4869"/>
  <c r="U4870"/>
  <c r="U4871"/>
  <c r="U4872"/>
  <c r="U4873"/>
  <c r="U4874"/>
  <c r="U4875"/>
  <c r="U4876"/>
  <c r="U4877"/>
  <c r="U4878"/>
  <c r="U4879"/>
  <c r="U4880"/>
  <c r="U4881"/>
  <c r="U4882"/>
  <c r="U4883"/>
  <c r="U4884"/>
  <c r="U4885"/>
  <c r="U4886"/>
  <c r="U4887"/>
  <c r="U4888"/>
  <c r="U4889"/>
  <c r="U4890"/>
  <c r="U4891"/>
  <c r="U4892"/>
  <c r="U4893"/>
  <c r="U4894"/>
  <c r="U4895"/>
  <c r="U4896"/>
  <c r="U4897"/>
  <c r="U4898"/>
  <c r="U4899"/>
  <c r="U4900"/>
  <c r="U4901"/>
  <c r="U4902"/>
  <c r="U4903"/>
  <c r="U4904"/>
  <c r="U4905"/>
  <c r="U4906"/>
  <c r="U4907"/>
  <c r="U4908"/>
  <c r="U4909"/>
  <c r="U4910"/>
  <c r="U4911"/>
  <c r="U4912"/>
  <c r="U4913"/>
  <c r="U4914"/>
  <c r="U4915"/>
  <c r="U4916"/>
  <c r="U4917"/>
  <c r="U4918"/>
  <c r="U4919"/>
  <c r="U4920"/>
  <c r="U4921"/>
  <c r="U4922"/>
  <c r="U4923"/>
  <c r="U4924"/>
  <c r="U4925"/>
  <c r="U4926"/>
  <c r="U4927"/>
  <c r="U4928"/>
  <c r="U4929"/>
  <c r="U4930"/>
  <c r="U4931"/>
  <c r="U4932"/>
  <c r="U4933"/>
  <c r="U4934"/>
  <c r="U4935"/>
  <c r="U4936"/>
  <c r="U4937"/>
  <c r="U4938"/>
  <c r="U4939"/>
  <c r="U4940"/>
  <c r="U4941"/>
  <c r="U4942"/>
  <c r="U4943"/>
  <c r="U4944"/>
  <c r="U4945"/>
  <c r="U4946"/>
  <c r="U4947"/>
  <c r="U4948"/>
  <c r="U4949"/>
  <c r="U4950"/>
  <c r="U4951"/>
  <c r="U4952"/>
  <c r="U4953"/>
  <c r="U4954"/>
  <c r="U4955"/>
  <c r="U4956"/>
  <c r="U4957"/>
  <c r="U4958"/>
  <c r="U4959"/>
  <c r="U4960"/>
  <c r="U4961"/>
  <c r="U4962"/>
  <c r="U4963"/>
  <c r="U4964"/>
  <c r="U4965"/>
  <c r="U4966"/>
  <c r="U4967"/>
  <c r="U4968"/>
  <c r="U4969"/>
  <c r="U4970"/>
  <c r="U4971"/>
  <c r="U4972"/>
  <c r="U4973"/>
  <c r="U4974"/>
  <c r="U4975"/>
  <c r="U4976"/>
  <c r="U4977"/>
  <c r="U4978"/>
  <c r="U4979"/>
  <c r="U4980"/>
  <c r="U4981"/>
  <c r="U4982"/>
  <c r="U4983"/>
  <c r="U4984"/>
  <c r="U4985"/>
  <c r="U4986"/>
  <c r="U4987"/>
  <c r="U4988"/>
  <c r="U4989"/>
  <c r="U4990"/>
  <c r="U4991"/>
  <c r="U4992"/>
  <c r="U4993"/>
  <c r="U4994"/>
  <c r="U4995"/>
  <c r="U4996"/>
  <c r="U4997"/>
  <c r="U4998"/>
  <c r="U4999"/>
  <c r="U5000"/>
  <c r="U5001"/>
  <c r="U5002"/>
  <c r="U5003"/>
  <c r="U5004"/>
  <c r="U5005"/>
  <c r="U5006"/>
  <c r="U5007"/>
  <c r="U5008"/>
  <c r="U5009"/>
  <c r="U5010"/>
  <c r="U5011"/>
  <c r="U5012"/>
  <c r="U5013"/>
  <c r="U5014"/>
  <c r="U5015"/>
  <c r="U5016"/>
  <c r="U5017"/>
  <c r="U5018"/>
  <c r="U5019"/>
  <c r="U5020"/>
  <c r="U5021"/>
  <c r="U5022"/>
  <c r="U5023"/>
  <c r="U5024"/>
  <c r="U5025"/>
  <c r="U5026"/>
  <c r="U5027"/>
  <c r="U5028"/>
  <c r="U5029"/>
  <c r="U5030"/>
  <c r="U5031"/>
  <c r="U5032"/>
  <c r="U5033"/>
  <c r="U5034"/>
  <c r="U5035"/>
  <c r="U5036"/>
  <c r="U5037"/>
  <c r="U5038"/>
  <c r="U5039"/>
  <c r="U5040"/>
  <c r="U5041"/>
  <c r="U5042"/>
  <c r="U5043"/>
  <c r="U5044"/>
  <c r="U5045"/>
  <c r="U5046"/>
  <c r="U5047"/>
  <c r="U5048"/>
  <c r="U5049"/>
  <c r="U5050"/>
  <c r="U5051"/>
  <c r="U5052"/>
  <c r="U5053"/>
  <c r="U5054"/>
  <c r="U5055"/>
  <c r="U5056"/>
  <c r="U5057"/>
  <c r="U5058"/>
  <c r="U5059"/>
  <c r="U5060"/>
  <c r="U5061"/>
  <c r="U5062"/>
  <c r="U5063"/>
  <c r="U5064"/>
  <c r="U5065"/>
  <c r="U5066"/>
  <c r="U5067"/>
  <c r="U5068"/>
  <c r="U5069"/>
  <c r="U5070"/>
  <c r="U5071"/>
  <c r="U5072"/>
  <c r="U5073"/>
  <c r="U5074"/>
  <c r="U5075"/>
  <c r="U5076"/>
  <c r="U5077"/>
  <c r="U5078"/>
  <c r="U5079"/>
  <c r="U5080"/>
  <c r="U5081"/>
  <c r="U5082"/>
  <c r="U5083"/>
  <c r="U5084"/>
  <c r="U5085"/>
  <c r="U5086"/>
  <c r="U5087"/>
  <c r="U5088"/>
  <c r="U5089"/>
  <c r="U5090"/>
  <c r="U5091"/>
  <c r="U5092"/>
  <c r="U5093"/>
  <c r="U5094"/>
  <c r="U5095"/>
  <c r="U5096"/>
  <c r="U5097"/>
  <c r="U5098"/>
  <c r="U5099"/>
  <c r="U5100"/>
  <c r="U5101"/>
  <c r="U5102"/>
  <c r="U5103"/>
  <c r="U5104"/>
  <c r="U5105"/>
  <c r="U5106"/>
  <c r="U5107"/>
  <c r="U5108"/>
  <c r="U5109"/>
  <c r="U5110"/>
  <c r="U5111"/>
  <c r="U5112"/>
  <c r="U5113"/>
  <c r="U5114"/>
  <c r="U5115"/>
  <c r="U5116"/>
  <c r="U5117"/>
  <c r="U5118"/>
  <c r="U5119"/>
  <c r="U5120"/>
  <c r="U5121"/>
  <c r="U5122"/>
  <c r="U5123"/>
  <c r="U5124"/>
  <c r="U5125"/>
  <c r="U5126"/>
  <c r="U5127"/>
  <c r="U5128"/>
  <c r="U5129"/>
  <c r="U5130"/>
  <c r="U5131"/>
  <c r="U5132"/>
  <c r="U5133"/>
  <c r="U5134"/>
  <c r="U5135"/>
  <c r="U5136"/>
  <c r="U5137"/>
  <c r="U5138"/>
  <c r="U5139"/>
  <c r="U5140"/>
  <c r="U5141"/>
  <c r="U5142"/>
  <c r="U5143"/>
  <c r="U5144"/>
  <c r="U5145"/>
  <c r="U5146"/>
  <c r="U5147"/>
  <c r="U5148"/>
  <c r="U5149"/>
  <c r="U5150"/>
  <c r="U5151"/>
  <c r="U5152"/>
  <c r="U5153"/>
  <c r="U5154"/>
  <c r="U5155"/>
  <c r="U5156"/>
  <c r="U5157"/>
  <c r="U5158"/>
  <c r="U5159"/>
  <c r="U5160"/>
  <c r="U5161"/>
  <c r="U5162"/>
  <c r="U5163"/>
  <c r="U5164"/>
  <c r="U5165"/>
  <c r="U5166"/>
  <c r="U5167"/>
  <c r="U5168"/>
  <c r="U5169"/>
  <c r="U5170"/>
  <c r="U5171"/>
  <c r="U5172"/>
  <c r="U5173"/>
  <c r="U5174"/>
  <c r="U5175"/>
  <c r="U5176"/>
  <c r="U5177"/>
  <c r="U5178"/>
  <c r="U5179"/>
  <c r="U5180"/>
  <c r="U5181"/>
  <c r="U5182"/>
  <c r="U5183"/>
  <c r="U5184"/>
  <c r="U5185"/>
  <c r="U5186"/>
  <c r="U5187"/>
  <c r="U5188"/>
  <c r="U5189"/>
  <c r="U5190"/>
  <c r="U5191"/>
  <c r="U5192"/>
  <c r="U5193"/>
  <c r="U5194"/>
  <c r="U5195"/>
  <c r="U5196"/>
  <c r="U5197"/>
  <c r="U5198"/>
  <c r="U5199"/>
  <c r="U5200"/>
  <c r="U5201"/>
  <c r="U5202"/>
  <c r="U5203"/>
  <c r="U5204"/>
  <c r="U5205"/>
  <c r="U5206"/>
  <c r="U5207"/>
  <c r="U5208"/>
  <c r="U5209"/>
  <c r="U5210"/>
  <c r="U5211"/>
  <c r="U5212"/>
  <c r="U5213"/>
  <c r="U5214"/>
  <c r="U5215"/>
  <c r="U5216"/>
  <c r="U5217"/>
  <c r="U5218"/>
  <c r="U5219"/>
  <c r="U5220"/>
  <c r="U5221"/>
  <c r="U5222"/>
  <c r="U5223"/>
  <c r="U5224"/>
  <c r="U5225"/>
  <c r="U5226"/>
  <c r="U5227"/>
  <c r="U5228"/>
  <c r="U5229"/>
  <c r="U5230"/>
  <c r="U5231"/>
  <c r="U5232"/>
  <c r="U5233"/>
  <c r="U5234"/>
  <c r="U5235"/>
  <c r="U5236"/>
  <c r="U5237"/>
  <c r="U5238"/>
  <c r="U5239"/>
  <c r="U5240"/>
  <c r="U5241"/>
  <c r="U5242"/>
  <c r="U5243"/>
  <c r="U5244"/>
  <c r="U5245"/>
  <c r="U5246"/>
  <c r="U5247"/>
  <c r="U5248"/>
  <c r="U5249"/>
  <c r="U5250"/>
  <c r="U5251"/>
  <c r="U5252"/>
  <c r="U5253"/>
  <c r="U5254"/>
  <c r="U5255"/>
  <c r="U5256"/>
  <c r="U5257"/>
  <c r="U5258"/>
  <c r="U5259"/>
  <c r="U5260"/>
  <c r="U5261"/>
  <c r="U5262"/>
  <c r="U5263"/>
  <c r="U5264"/>
  <c r="U5265"/>
  <c r="U5266"/>
  <c r="U5267"/>
  <c r="U5268"/>
  <c r="U5269"/>
  <c r="U5270"/>
  <c r="U5271"/>
  <c r="U5272"/>
  <c r="U5273"/>
  <c r="U5274"/>
  <c r="U5275"/>
  <c r="U5276"/>
  <c r="U5277"/>
  <c r="U5278"/>
  <c r="U5279"/>
  <c r="U5280"/>
  <c r="U5281"/>
  <c r="U5282"/>
  <c r="U5283"/>
  <c r="U5284"/>
  <c r="U5285"/>
  <c r="U5286"/>
  <c r="U5287"/>
  <c r="U5288"/>
  <c r="U5289"/>
  <c r="U5290"/>
  <c r="U5291"/>
  <c r="U5292"/>
  <c r="U5293"/>
  <c r="U5294"/>
  <c r="U5295"/>
  <c r="U5296"/>
  <c r="U5297"/>
  <c r="U5298"/>
  <c r="U5299"/>
  <c r="U5300"/>
  <c r="U5301"/>
  <c r="U5302"/>
  <c r="U5303"/>
  <c r="U5304"/>
  <c r="U5305"/>
  <c r="U5306"/>
  <c r="U5307"/>
  <c r="U5308"/>
  <c r="U5309"/>
  <c r="U5310"/>
  <c r="U5311"/>
  <c r="U5312"/>
  <c r="U5313"/>
  <c r="U5314"/>
  <c r="U5315"/>
  <c r="U5316"/>
  <c r="U5317"/>
  <c r="U5318"/>
  <c r="U5319"/>
  <c r="U5320"/>
  <c r="U5321"/>
  <c r="U5322"/>
  <c r="U5323"/>
  <c r="U5324"/>
  <c r="U5325"/>
  <c r="U5326"/>
  <c r="U5327"/>
  <c r="U5328"/>
  <c r="U5329"/>
  <c r="U5330"/>
  <c r="U5331"/>
  <c r="U5332"/>
  <c r="U5333"/>
  <c r="U5334"/>
  <c r="U5335"/>
  <c r="U5336"/>
  <c r="U5337"/>
  <c r="U5338"/>
  <c r="U5339"/>
  <c r="U5340"/>
  <c r="U5341"/>
  <c r="U5342"/>
  <c r="U5343"/>
  <c r="U5344"/>
  <c r="U5345"/>
  <c r="U5346"/>
  <c r="U5347"/>
  <c r="U5348"/>
  <c r="U5349"/>
  <c r="U5350"/>
  <c r="U5351"/>
  <c r="U5352"/>
  <c r="U5353"/>
  <c r="U5354"/>
  <c r="U5355"/>
  <c r="U5356"/>
  <c r="U5357"/>
  <c r="U5358"/>
  <c r="U5359"/>
  <c r="U5360"/>
  <c r="U5361"/>
  <c r="U5362"/>
  <c r="U5363"/>
  <c r="U5364"/>
  <c r="U5365"/>
  <c r="U5366"/>
  <c r="U5367"/>
  <c r="U5368"/>
  <c r="U5369"/>
  <c r="U5370"/>
  <c r="U5371"/>
  <c r="U5372"/>
  <c r="U5373"/>
  <c r="U5374"/>
  <c r="U5375"/>
  <c r="U5376"/>
  <c r="U5377"/>
  <c r="U5378"/>
  <c r="U5379"/>
  <c r="U5380"/>
  <c r="U5381"/>
  <c r="U5382"/>
  <c r="U5383"/>
  <c r="U5384"/>
  <c r="U5385"/>
  <c r="U5386"/>
  <c r="U5387"/>
  <c r="U5388"/>
  <c r="U5389"/>
  <c r="U5390"/>
  <c r="U5391"/>
  <c r="U5392"/>
  <c r="U5393"/>
  <c r="U5394"/>
  <c r="U5395"/>
  <c r="U5396"/>
  <c r="U5397"/>
  <c r="U5398"/>
  <c r="U5399"/>
  <c r="U5400"/>
  <c r="U5401"/>
  <c r="U5402"/>
  <c r="U5403"/>
  <c r="U5404"/>
  <c r="U5405"/>
  <c r="U5406"/>
  <c r="U5407"/>
  <c r="U5408"/>
  <c r="U5409"/>
  <c r="U5410"/>
  <c r="U5411"/>
  <c r="U5412"/>
  <c r="U5413"/>
  <c r="U5414"/>
  <c r="U5415"/>
  <c r="U5416"/>
  <c r="U5417"/>
  <c r="U5418"/>
  <c r="U5419"/>
  <c r="U5420"/>
  <c r="U5421"/>
  <c r="U5422"/>
  <c r="U5423"/>
  <c r="U5424"/>
  <c r="U5425"/>
  <c r="U5426"/>
  <c r="U5427"/>
  <c r="U5428"/>
  <c r="U5429"/>
  <c r="U5430"/>
  <c r="U5431"/>
  <c r="U5432"/>
  <c r="U5433"/>
  <c r="U5434"/>
  <c r="U5435"/>
  <c r="U5436"/>
  <c r="U5437"/>
  <c r="U5438"/>
  <c r="U5439"/>
  <c r="U5440"/>
  <c r="U5441"/>
  <c r="U5442"/>
  <c r="U5443"/>
  <c r="U5444"/>
  <c r="U5445"/>
  <c r="U5446"/>
  <c r="U5447"/>
  <c r="U5448"/>
  <c r="U5449"/>
  <c r="U5450"/>
  <c r="U5451"/>
  <c r="U5452"/>
  <c r="U5453"/>
  <c r="U5454"/>
  <c r="U5455"/>
  <c r="U5456"/>
  <c r="U5457"/>
  <c r="U5458"/>
  <c r="U5459"/>
  <c r="U5460"/>
  <c r="U5461"/>
  <c r="U5462"/>
  <c r="U5463"/>
  <c r="U5464"/>
  <c r="U5465"/>
  <c r="U5466"/>
  <c r="U5467"/>
  <c r="U5468"/>
  <c r="U5469"/>
  <c r="U5470"/>
  <c r="U5471"/>
  <c r="U5472"/>
  <c r="U5473"/>
  <c r="U5474"/>
  <c r="U5475"/>
  <c r="U5476"/>
  <c r="U5477"/>
  <c r="U5478"/>
  <c r="U5479"/>
  <c r="U5480"/>
  <c r="U5481"/>
  <c r="U5482"/>
  <c r="U5483"/>
  <c r="U5484"/>
  <c r="U5485"/>
  <c r="U5486"/>
  <c r="U5487"/>
  <c r="U5488"/>
  <c r="U5489"/>
  <c r="U5490"/>
  <c r="U5491"/>
  <c r="U5492"/>
  <c r="U5493"/>
  <c r="U5494"/>
  <c r="U5495"/>
  <c r="U5496"/>
  <c r="U5497"/>
  <c r="U5498"/>
  <c r="U5499"/>
  <c r="U5500"/>
  <c r="U5501"/>
  <c r="U5502"/>
  <c r="U5503"/>
  <c r="U5504"/>
  <c r="U5505"/>
  <c r="U5506"/>
  <c r="U5507"/>
  <c r="U5508"/>
  <c r="U5509"/>
  <c r="U5510"/>
  <c r="U5511"/>
  <c r="U5512"/>
  <c r="U5513"/>
  <c r="U5514"/>
  <c r="U5515"/>
  <c r="U5516"/>
  <c r="U5517"/>
  <c r="U5518"/>
  <c r="U5519"/>
  <c r="U5520"/>
  <c r="U5521"/>
  <c r="U5522"/>
  <c r="U5523"/>
  <c r="U5524"/>
  <c r="U5525"/>
  <c r="U5526"/>
  <c r="U5527"/>
  <c r="U5528"/>
  <c r="U5529"/>
  <c r="U5530"/>
  <c r="U5531"/>
  <c r="U5532"/>
  <c r="U5533"/>
  <c r="U5534"/>
  <c r="U5535"/>
  <c r="U5536"/>
  <c r="U5537"/>
  <c r="U5538"/>
  <c r="U5539"/>
  <c r="U5540"/>
  <c r="U5541"/>
  <c r="U5542"/>
  <c r="U5543"/>
  <c r="U5544"/>
  <c r="U5545"/>
  <c r="U5546"/>
  <c r="U5547"/>
  <c r="U5548"/>
  <c r="U5549"/>
  <c r="U5550"/>
  <c r="U5551"/>
  <c r="U5552"/>
  <c r="U5553"/>
  <c r="U5554"/>
  <c r="U5555"/>
  <c r="U5556"/>
  <c r="U5557"/>
  <c r="U5558"/>
  <c r="U5559"/>
  <c r="U5560"/>
  <c r="U5561"/>
  <c r="U5562"/>
  <c r="U5563"/>
  <c r="U5564"/>
  <c r="U5565"/>
  <c r="U5566"/>
  <c r="U5567"/>
  <c r="U5568"/>
  <c r="U5569"/>
  <c r="U5570"/>
  <c r="U5571"/>
  <c r="U5572"/>
  <c r="U5573"/>
  <c r="U5574"/>
  <c r="U5575"/>
  <c r="U5576"/>
  <c r="U5577"/>
  <c r="U5578"/>
  <c r="U5579"/>
  <c r="U5580"/>
  <c r="U5581"/>
  <c r="U5582"/>
  <c r="U5583"/>
  <c r="U5584"/>
  <c r="U5585"/>
  <c r="U5586"/>
  <c r="U5587"/>
  <c r="U5588"/>
  <c r="U5589"/>
  <c r="U5590"/>
  <c r="U5591"/>
  <c r="U5592"/>
  <c r="U5593"/>
  <c r="U5594"/>
  <c r="U5595"/>
  <c r="U5596"/>
  <c r="U5597"/>
  <c r="U5598"/>
  <c r="U5599"/>
  <c r="U5600"/>
  <c r="U5601"/>
  <c r="U5602"/>
  <c r="U5603"/>
  <c r="U5604"/>
  <c r="U5605"/>
  <c r="U5606"/>
  <c r="U5607"/>
  <c r="U5608"/>
  <c r="U5609"/>
  <c r="U5610"/>
  <c r="U5611"/>
  <c r="U5612"/>
  <c r="U5613"/>
  <c r="U5614"/>
  <c r="U5615"/>
  <c r="U5616"/>
  <c r="U5617"/>
  <c r="U5618"/>
  <c r="U5619"/>
  <c r="U5620"/>
  <c r="U5621"/>
  <c r="U5622"/>
  <c r="U5623"/>
  <c r="U5624"/>
  <c r="U5625"/>
  <c r="U5626"/>
  <c r="U5627"/>
  <c r="U5628"/>
  <c r="U5629"/>
  <c r="U5630"/>
  <c r="U5631"/>
  <c r="U5632"/>
  <c r="U5633"/>
  <c r="U5634"/>
  <c r="U5635"/>
  <c r="U5636"/>
  <c r="U5637"/>
  <c r="U5638"/>
  <c r="U5639"/>
  <c r="U5640"/>
  <c r="U5641"/>
  <c r="U5642"/>
  <c r="U5643"/>
  <c r="U5644"/>
  <c r="U5645"/>
  <c r="U5646"/>
  <c r="U5647"/>
  <c r="U5648"/>
  <c r="U5649"/>
  <c r="U5650"/>
  <c r="U5651"/>
  <c r="U5652"/>
  <c r="U5653"/>
  <c r="U5654"/>
  <c r="U5655"/>
  <c r="U5656"/>
  <c r="U5657"/>
  <c r="U5658"/>
  <c r="U5659"/>
  <c r="U5660"/>
  <c r="U5661"/>
  <c r="U5662"/>
  <c r="U5663"/>
  <c r="U5664"/>
  <c r="U5665"/>
  <c r="U5666"/>
  <c r="U5667"/>
  <c r="U5668"/>
  <c r="U5669"/>
  <c r="U5670"/>
  <c r="U5671"/>
  <c r="U5672"/>
  <c r="U5673"/>
  <c r="U5674"/>
  <c r="U5675"/>
  <c r="U5676"/>
  <c r="U5677"/>
  <c r="U5678"/>
  <c r="U5679"/>
  <c r="U5680"/>
  <c r="U5681"/>
  <c r="U5682"/>
  <c r="U5683"/>
  <c r="U5684"/>
  <c r="U5685"/>
  <c r="U5686"/>
  <c r="U5687"/>
  <c r="U5688"/>
  <c r="U5689"/>
  <c r="U5690"/>
  <c r="U5691"/>
  <c r="U5692"/>
  <c r="U5693"/>
  <c r="U5694"/>
  <c r="U5695"/>
  <c r="U5696"/>
  <c r="U5697"/>
  <c r="U5698"/>
  <c r="U5699"/>
  <c r="U5700"/>
  <c r="U5701"/>
  <c r="U5702"/>
  <c r="U5703"/>
  <c r="U5704"/>
  <c r="U5705"/>
  <c r="U5706"/>
  <c r="U5707"/>
  <c r="U5708"/>
  <c r="U5709"/>
  <c r="U5710"/>
  <c r="U5711"/>
  <c r="U5712"/>
  <c r="U5713"/>
  <c r="U5714"/>
  <c r="U5715"/>
  <c r="U5716"/>
  <c r="U5717"/>
  <c r="U5718"/>
  <c r="U5719"/>
  <c r="U5720"/>
  <c r="U5721"/>
  <c r="U5722"/>
  <c r="U5723"/>
  <c r="U5724"/>
  <c r="U5725"/>
  <c r="U5726"/>
  <c r="U5727"/>
  <c r="U5728"/>
  <c r="U5729"/>
  <c r="U5730"/>
  <c r="U5731"/>
  <c r="U5732"/>
  <c r="U5733"/>
  <c r="U5734"/>
  <c r="U5735"/>
  <c r="U5736"/>
  <c r="U5737"/>
  <c r="U5738"/>
  <c r="U5739"/>
  <c r="U5740"/>
  <c r="U5741"/>
  <c r="U5742"/>
  <c r="U5743"/>
  <c r="U5744"/>
  <c r="U5745"/>
  <c r="U5746"/>
  <c r="U5747"/>
  <c r="U5748"/>
  <c r="U5749"/>
  <c r="U5750"/>
  <c r="U5751"/>
  <c r="U5752"/>
  <c r="U5753"/>
  <c r="U5754"/>
  <c r="U5755"/>
  <c r="U5756"/>
  <c r="U5757"/>
  <c r="U5758"/>
  <c r="U5759"/>
  <c r="U5760"/>
  <c r="U5761"/>
  <c r="U5762"/>
  <c r="U5763"/>
  <c r="U5764"/>
  <c r="U5765"/>
  <c r="U5766"/>
  <c r="U5767"/>
  <c r="U5768"/>
  <c r="U5769"/>
  <c r="U5770"/>
  <c r="U5771"/>
  <c r="U5772"/>
  <c r="U5773"/>
  <c r="U5774"/>
  <c r="U5775"/>
  <c r="U5776"/>
  <c r="U5777"/>
  <c r="U5778"/>
  <c r="U5779"/>
  <c r="U5780"/>
  <c r="U5781"/>
  <c r="U5782"/>
  <c r="U5783"/>
  <c r="U5784"/>
  <c r="U5785"/>
  <c r="U5786"/>
  <c r="U5787"/>
  <c r="U5788"/>
  <c r="U5789"/>
  <c r="U5790"/>
  <c r="U5791"/>
  <c r="U5792"/>
  <c r="U5793"/>
  <c r="U5794"/>
  <c r="U5795"/>
  <c r="U5796"/>
  <c r="U5797"/>
  <c r="U5798"/>
  <c r="U5799"/>
  <c r="U5800"/>
  <c r="U5801"/>
  <c r="U5802"/>
  <c r="U5803"/>
  <c r="U5804"/>
  <c r="U5805"/>
  <c r="U5806"/>
  <c r="U5807"/>
  <c r="U5808"/>
  <c r="U5809"/>
  <c r="U5810"/>
  <c r="U5811"/>
  <c r="U5812"/>
  <c r="U5813"/>
  <c r="U5814"/>
  <c r="U5815"/>
  <c r="U5816"/>
  <c r="U5817"/>
  <c r="U5818"/>
  <c r="U5819"/>
  <c r="U5820"/>
  <c r="U5821"/>
  <c r="U5822"/>
  <c r="U5823"/>
  <c r="U5824"/>
  <c r="U5825"/>
  <c r="U5826"/>
  <c r="U5827"/>
  <c r="U5828"/>
  <c r="U5829"/>
  <c r="U5830"/>
  <c r="U5831"/>
  <c r="U5832"/>
  <c r="U5833"/>
  <c r="U5834"/>
  <c r="U5835"/>
  <c r="U5836"/>
  <c r="U5837"/>
  <c r="U5838"/>
  <c r="U5839"/>
  <c r="U5840"/>
  <c r="U5841"/>
  <c r="U5842"/>
  <c r="U5843"/>
  <c r="U5844"/>
  <c r="U5845"/>
  <c r="U5846"/>
  <c r="U5847"/>
  <c r="U5848"/>
  <c r="U5849"/>
  <c r="U5850"/>
  <c r="U5851"/>
  <c r="U5852"/>
  <c r="U5853"/>
  <c r="U5854"/>
  <c r="U5855"/>
  <c r="U5856"/>
  <c r="U5857"/>
  <c r="U5858"/>
  <c r="U5859"/>
  <c r="U5860"/>
  <c r="U5861"/>
  <c r="U5862"/>
  <c r="U5863"/>
  <c r="U5864"/>
  <c r="U5865"/>
  <c r="U5866"/>
  <c r="U5867"/>
  <c r="U5868"/>
  <c r="U5869"/>
  <c r="U5870"/>
  <c r="U5871"/>
  <c r="U5872"/>
  <c r="U5873"/>
  <c r="U5874"/>
  <c r="U5875"/>
  <c r="U5876"/>
  <c r="U5877"/>
  <c r="U5878"/>
  <c r="U5879"/>
  <c r="U5880"/>
  <c r="U5881"/>
  <c r="U5882"/>
  <c r="U5883"/>
  <c r="U5884"/>
  <c r="U5885"/>
  <c r="U5886"/>
  <c r="U5887"/>
  <c r="U5888"/>
  <c r="U5889"/>
  <c r="U5890"/>
  <c r="U5891"/>
  <c r="U5892"/>
  <c r="U5893"/>
  <c r="U5894"/>
  <c r="U5895"/>
  <c r="U5896"/>
  <c r="U5897"/>
  <c r="U5898"/>
  <c r="U5899"/>
  <c r="U5900"/>
  <c r="U5901"/>
  <c r="U5902"/>
  <c r="U5903"/>
  <c r="U5904"/>
  <c r="U5905"/>
  <c r="U5906"/>
  <c r="U5907"/>
  <c r="U5908"/>
  <c r="U5909"/>
  <c r="U5910"/>
  <c r="U5911"/>
  <c r="U5912"/>
  <c r="U5913"/>
  <c r="U5914"/>
  <c r="U5915"/>
  <c r="U5916"/>
  <c r="U5917"/>
  <c r="U5918"/>
  <c r="U5919"/>
  <c r="U5920"/>
  <c r="U5921"/>
  <c r="U5922"/>
  <c r="U5923"/>
  <c r="U5924"/>
  <c r="U5925"/>
  <c r="U5926"/>
  <c r="U5927"/>
  <c r="U5928"/>
  <c r="U5929"/>
  <c r="U5930"/>
  <c r="U5931"/>
  <c r="U5932"/>
  <c r="U5933"/>
  <c r="U5934"/>
  <c r="U5935"/>
  <c r="U5936"/>
  <c r="U5937"/>
  <c r="U5938"/>
  <c r="U5939"/>
  <c r="U5940"/>
  <c r="U5941"/>
  <c r="U5942"/>
  <c r="U5943"/>
  <c r="U5944"/>
  <c r="U5945"/>
  <c r="U5946"/>
  <c r="U5947"/>
  <c r="U5948"/>
  <c r="U5949"/>
  <c r="U5950"/>
  <c r="U5951"/>
  <c r="U5952"/>
  <c r="U5953"/>
  <c r="U5954"/>
  <c r="U5955"/>
  <c r="U5956"/>
  <c r="U5957"/>
  <c r="U5958"/>
  <c r="U5959"/>
  <c r="U5960"/>
  <c r="U5961"/>
  <c r="U5962"/>
  <c r="U5963"/>
  <c r="U5964"/>
  <c r="U5965"/>
  <c r="U5966"/>
  <c r="U5967"/>
  <c r="U5968"/>
  <c r="U5969"/>
  <c r="U5970"/>
  <c r="U5971"/>
  <c r="U5972"/>
  <c r="U5973"/>
  <c r="U5974"/>
  <c r="U5975"/>
  <c r="U5976"/>
  <c r="U5977"/>
  <c r="U5978"/>
  <c r="U5979"/>
  <c r="U5980"/>
  <c r="U5981"/>
  <c r="U5982"/>
  <c r="U5983"/>
  <c r="U5984"/>
  <c r="U5985"/>
  <c r="U5986"/>
  <c r="U5987"/>
  <c r="U5988"/>
  <c r="U5989"/>
  <c r="U5990"/>
  <c r="U5991"/>
  <c r="U5992"/>
  <c r="U5993"/>
  <c r="U5994"/>
  <c r="U5995"/>
  <c r="U5996"/>
  <c r="U5997"/>
  <c r="U5998"/>
  <c r="U5999"/>
  <c r="U6000"/>
  <c r="U6001"/>
  <c r="U6002"/>
  <c r="U6003"/>
  <c r="U6004"/>
  <c r="U6005"/>
  <c r="U6006"/>
  <c r="U6007"/>
  <c r="U6008"/>
  <c r="U6009"/>
  <c r="U6010"/>
  <c r="U6011"/>
  <c r="U6012"/>
  <c r="U6013"/>
  <c r="U6014"/>
  <c r="U6015"/>
  <c r="U6016"/>
  <c r="U6017"/>
  <c r="U6018"/>
  <c r="U6019"/>
  <c r="U6020"/>
  <c r="U6021"/>
  <c r="U6022"/>
  <c r="U6023"/>
  <c r="U6024"/>
  <c r="U6025"/>
  <c r="U6026"/>
  <c r="U6027"/>
  <c r="U6028"/>
  <c r="U6029"/>
  <c r="U6030"/>
  <c r="U6031"/>
  <c r="U6032"/>
  <c r="U6033"/>
  <c r="U6034"/>
  <c r="U6035"/>
  <c r="U6036"/>
  <c r="U6037"/>
  <c r="U6038"/>
  <c r="U6039"/>
  <c r="U6040"/>
  <c r="U6041"/>
  <c r="U6042"/>
  <c r="U6043"/>
  <c r="U6044"/>
  <c r="U6045"/>
  <c r="U6046"/>
  <c r="U6047"/>
  <c r="U6048"/>
  <c r="U6049"/>
  <c r="U6050"/>
  <c r="U6051"/>
  <c r="U6052"/>
  <c r="U6053"/>
  <c r="U6054"/>
  <c r="U6055"/>
  <c r="U6056"/>
  <c r="U6057"/>
  <c r="U6058"/>
  <c r="U6059"/>
  <c r="U6060"/>
  <c r="U6061"/>
  <c r="U6062"/>
  <c r="U6063"/>
  <c r="U6064"/>
  <c r="U6065"/>
  <c r="U6066"/>
  <c r="U6067"/>
  <c r="U6068"/>
  <c r="U6069"/>
  <c r="U6070"/>
  <c r="U6071"/>
  <c r="U6072"/>
  <c r="U6073"/>
  <c r="U6074"/>
  <c r="U6075"/>
  <c r="U6076"/>
  <c r="U6077"/>
  <c r="U6078"/>
  <c r="U6079"/>
  <c r="U6080"/>
  <c r="U6081"/>
  <c r="U6082"/>
  <c r="U6083"/>
  <c r="U6084"/>
  <c r="U6085"/>
  <c r="U6086"/>
  <c r="U6087"/>
  <c r="U6088"/>
  <c r="U6089"/>
  <c r="U6090"/>
  <c r="U6091"/>
  <c r="U6092"/>
  <c r="U6093"/>
  <c r="U6094"/>
  <c r="U6095"/>
  <c r="U6096"/>
  <c r="U6097"/>
  <c r="U6098"/>
  <c r="U6099"/>
  <c r="U6100"/>
  <c r="U6101"/>
  <c r="U6102"/>
  <c r="U6103"/>
  <c r="U6104"/>
  <c r="U6105"/>
  <c r="U6106"/>
  <c r="U6107"/>
  <c r="U6108"/>
  <c r="U6109"/>
  <c r="U6110"/>
  <c r="U6111"/>
  <c r="U6112"/>
  <c r="U6113"/>
  <c r="U6114"/>
  <c r="U6115"/>
  <c r="U6116"/>
  <c r="U6117"/>
  <c r="U6118"/>
  <c r="U6119"/>
  <c r="U6120"/>
  <c r="U6121"/>
  <c r="U6122"/>
  <c r="U6123"/>
  <c r="U6124"/>
  <c r="U6125"/>
  <c r="U6126"/>
  <c r="U6127"/>
  <c r="U6128"/>
  <c r="U6129"/>
  <c r="U6130"/>
  <c r="U6131"/>
  <c r="U6132"/>
  <c r="U6133"/>
  <c r="U6134"/>
  <c r="U6135"/>
  <c r="U6136"/>
  <c r="U6137"/>
  <c r="U6138"/>
  <c r="U6139"/>
  <c r="U6140"/>
  <c r="U6141"/>
  <c r="U6142"/>
  <c r="U6143"/>
  <c r="U6144"/>
  <c r="U6145"/>
  <c r="U6146"/>
  <c r="U6147"/>
  <c r="U6148"/>
  <c r="U6149"/>
  <c r="U6150"/>
  <c r="U6151"/>
  <c r="U6152"/>
  <c r="U6153"/>
  <c r="U6154"/>
  <c r="U6155"/>
  <c r="U6156"/>
  <c r="U6157"/>
  <c r="U6158"/>
  <c r="U6159"/>
  <c r="U6160"/>
  <c r="U6161"/>
  <c r="U6162"/>
  <c r="U6163"/>
  <c r="U6164"/>
  <c r="U6165"/>
  <c r="U6166"/>
  <c r="U6167"/>
  <c r="U6168"/>
  <c r="U6169"/>
  <c r="U6170"/>
  <c r="U6171"/>
  <c r="U6172"/>
  <c r="U6173"/>
  <c r="U6174"/>
  <c r="U6175"/>
  <c r="U6176"/>
  <c r="U6177"/>
  <c r="U6178"/>
  <c r="U6179"/>
  <c r="U6180"/>
  <c r="U6181"/>
  <c r="U6182"/>
  <c r="U6183"/>
  <c r="U6184"/>
  <c r="U6185"/>
  <c r="U6186"/>
  <c r="U6187"/>
  <c r="U6188"/>
  <c r="U6189"/>
  <c r="U6190"/>
  <c r="U6191"/>
  <c r="U6192"/>
  <c r="U6193"/>
  <c r="U6194"/>
  <c r="U6195"/>
  <c r="U6196"/>
  <c r="U6197"/>
  <c r="U6198"/>
  <c r="U6199"/>
  <c r="U6200"/>
  <c r="U6201"/>
  <c r="U6202"/>
  <c r="U6203"/>
  <c r="U6204"/>
  <c r="U6205"/>
  <c r="U6206"/>
  <c r="U6207"/>
  <c r="U6208"/>
  <c r="U6209"/>
  <c r="U6210"/>
  <c r="U6211"/>
  <c r="U6212"/>
  <c r="U6213"/>
  <c r="U6214"/>
  <c r="U6215"/>
  <c r="U6216"/>
  <c r="U6217"/>
  <c r="U6218"/>
  <c r="U6219"/>
  <c r="U6220"/>
  <c r="U6221"/>
  <c r="U6222"/>
  <c r="U6223"/>
  <c r="U6224"/>
  <c r="U6225"/>
  <c r="U6226"/>
  <c r="U6227"/>
  <c r="U6228"/>
  <c r="U6229"/>
  <c r="U6230"/>
  <c r="U6231"/>
  <c r="U6232"/>
  <c r="U6233"/>
  <c r="U6234"/>
  <c r="U6235"/>
  <c r="U6236"/>
  <c r="U6237"/>
  <c r="U6238"/>
  <c r="U6239"/>
  <c r="U6240"/>
  <c r="U6241"/>
  <c r="U6242"/>
  <c r="U6243"/>
  <c r="U6244"/>
  <c r="U6245"/>
  <c r="U6246"/>
  <c r="U6247"/>
  <c r="U6248"/>
  <c r="U6249"/>
  <c r="U6250"/>
  <c r="U6251"/>
  <c r="U6252"/>
  <c r="U6253"/>
  <c r="U6254"/>
  <c r="U6255"/>
  <c r="U6256"/>
  <c r="U6257"/>
  <c r="U6258"/>
  <c r="U6259"/>
  <c r="U6260"/>
  <c r="U6261"/>
  <c r="U6262"/>
  <c r="U6263"/>
  <c r="U6264"/>
  <c r="U6265"/>
  <c r="U6266"/>
  <c r="U6267"/>
  <c r="U6268"/>
  <c r="U6269"/>
  <c r="U6270"/>
  <c r="U6271"/>
  <c r="U6272"/>
  <c r="U6273"/>
  <c r="U6274"/>
  <c r="U6275"/>
  <c r="U6276"/>
  <c r="U6277"/>
  <c r="U6278"/>
  <c r="U6279"/>
  <c r="U6280"/>
  <c r="U6281"/>
  <c r="U6282"/>
  <c r="U6283"/>
  <c r="U6284"/>
  <c r="U6285"/>
  <c r="U6286"/>
  <c r="U6287"/>
  <c r="U6288"/>
  <c r="U6289"/>
  <c r="U6290"/>
  <c r="U6291"/>
  <c r="U6292"/>
  <c r="U6293"/>
  <c r="U6294"/>
  <c r="U6295"/>
  <c r="U6296"/>
  <c r="U6297"/>
  <c r="U6298"/>
  <c r="U6299"/>
  <c r="U6300"/>
  <c r="U6301"/>
  <c r="U6302"/>
  <c r="U6303"/>
  <c r="U6304"/>
  <c r="U6305"/>
  <c r="U6306"/>
  <c r="U6307"/>
  <c r="U6308"/>
  <c r="U6309"/>
  <c r="U6310"/>
  <c r="U6311"/>
  <c r="U6312"/>
  <c r="U6313"/>
  <c r="U6314"/>
  <c r="U6315"/>
  <c r="U6316"/>
  <c r="U6317"/>
  <c r="U6318"/>
  <c r="U6319"/>
  <c r="U6320"/>
  <c r="U6321"/>
  <c r="U6322"/>
  <c r="U6323"/>
  <c r="U6324"/>
  <c r="U6325"/>
  <c r="U6326"/>
  <c r="U6327"/>
  <c r="U6328"/>
  <c r="U6329"/>
  <c r="U6330"/>
  <c r="U6331"/>
  <c r="U6332"/>
  <c r="U6333"/>
  <c r="U6334"/>
  <c r="U6335"/>
  <c r="U6336"/>
  <c r="U6337"/>
  <c r="U6338"/>
  <c r="U6339"/>
  <c r="U6340"/>
  <c r="U6341"/>
  <c r="U6342"/>
  <c r="U6343"/>
  <c r="U6344"/>
  <c r="U6345"/>
  <c r="U6346"/>
  <c r="U6347"/>
  <c r="U6348"/>
  <c r="U6349"/>
  <c r="U6350"/>
  <c r="U6351"/>
  <c r="U6352"/>
  <c r="U6353"/>
  <c r="U6354"/>
  <c r="U6355"/>
  <c r="U6356"/>
  <c r="U6357"/>
  <c r="U6358"/>
  <c r="U6359"/>
  <c r="U6360"/>
  <c r="U6361"/>
  <c r="U6362"/>
  <c r="U6363"/>
  <c r="U6364"/>
  <c r="U6365"/>
  <c r="U6366"/>
  <c r="U6367"/>
  <c r="U6368"/>
  <c r="U6369"/>
  <c r="U6370"/>
  <c r="U6371"/>
  <c r="U6372"/>
  <c r="U6373"/>
  <c r="U6374"/>
  <c r="U6375"/>
  <c r="U6376"/>
  <c r="U6377"/>
  <c r="U6378"/>
  <c r="U6379"/>
  <c r="U6380"/>
  <c r="U6381"/>
  <c r="U6382"/>
  <c r="U6383"/>
  <c r="U6384"/>
  <c r="U6385"/>
  <c r="U6386"/>
  <c r="U6387"/>
  <c r="U6388"/>
  <c r="U6389"/>
  <c r="U6390"/>
  <c r="U6391"/>
  <c r="U6392"/>
  <c r="U6393"/>
  <c r="U6394"/>
  <c r="U6395"/>
  <c r="U6396"/>
  <c r="U6397"/>
  <c r="U6398"/>
  <c r="U6399"/>
  <c r="U6400"/>
  <c r="U6401"/>
  <c r="U6402"/>
  <c r="U6403"/>
  <c r="U6404"/>
  <c r="U6405"/>
  <c r="U6406"/>
  <c r="U6407"/>
  <c r="U6408"/>
  <c r="U6409"/>
  <c r="U6410"/>
  <c r="U6411"/>
  <c r="U6412"/>
  <c r="U6413"/>
  <c r="U6414"/>
  <c r="U6415"/>
  <c r="U6416"/>
  <c r="U6417"/>
  <c r="U6418"/>
  <c r="U6419"/>
  <c r="U6420"/>
  <c r="U6421"/>
  <c r="U6422"/>
  <c r="U6423"/>
  <c r="U6424"/>
  <c r="U6425"/>
  <c r="U6426"/>
  <c r="U6427"/>
  <c r="U6428"/>
  <c r="U6429"/>
  <c r="U6430"/>
  <c r="U6431"/>
  <c r="U6432"/>
  <c r="U6433"/>
  <c r="U6434"/>
  <c r="U6435"/>
  <c r="U6436"/>
  <c r="U6437"/>
  <c r="U6438"/>
  <c r="U6439"/>
  <c r="U6440"/>
  <c r="U6441"/>
  <c r="U6442"/>
  <c r="U6443"/>
  <c r="U6444"/>
  <c r="U6445"/>
  <c r="U6446"/>
  <c r="U6447"/>
  <c r="U6448"/>
  <c r="U6449"/>
  <c r="U6450"/>
  <c r="U6451"/>
  <c r="U6452"/>
  <c r="U6453"/>
  <c r="U6454"/>
  <c r="U6455"/>
  <c r="U6456"/>
  <c r="U6457"/>
  <c r="U6458"/>
  <c r="U6459"/>
  <c r="U6460"/>
  <c r="U6461"/>
  <c r="U6462"/>
  <c r="U6463"/>
  <c r="U6464"/>
  <c r="U6465"/>
  <c r="U6466"/>
  <c r="U6467"/>
  <c r="U6468"/>
  <c r="U6469"/>
  <c r="U6470"/>
  <c r="U6471"/>
  <c r="U6472"/>
  <c r="U6473"/>
  <c r="U6474"/>
  <c r="U6475"/>
  <c r="U6476"/>
  <c r="U6477"/>
  <c r="U6478"/>
  <c r="U6479"/>
  <c r="U6480"/>
  <c r="U6481"/>
  <c r="U6482"/>
  <c r="U6483"/>
  <c r="U6484"/>
  <c r="U6485"/>
  <c r="U6486"/>
  <c r="U6487"/>
  <c r="U6488"/>
  <c r="U6489"/>
  <c r="U6490"/>
  <c r="U6491"/>
  <c r="U6492"/>
  <c r="U6493"/>
  <c r="U6494"/>
  <c r="U6495"/>
  <c r="U6496"/>
  <c r="U6497"/>
  <c r="U6498"/>
  <c r="U6499"/>
  <c r="U6500"/>
  <c r="U6501"/>
  <c r="U6502"/>
  <c r="U6503"/>
  <c r="U6504"/>
  <c r="U6505"/>
  <c r="U6506"/>
  <c r="U6507"/>
  <c r="U6508"/>
  <c r="U6509"/>
  <c r="U6510"/>
  <c r="U6511"/>
  <c r="U6512"/>
  <c r="U6513"/>
  <c r="U6514"/>
  <c r="U6515"/>
  <c r="U6516"/>
  <c r="U6517"/>
  <c r="U6518"/>
  <c r="U6519"/>
  <c r="U6520"/>
  <c r="U6521"/>
  <c r="U6522"/>
  <c r="U6523"/>
  <c r="U6524"/>
  <c r="U6525"/>
  <c r="U6526"/>
  <c r="U6527"/>
  <c r="U6528"/>
  <c r="U6529"/>
  <c r="U6530"/>
  <c r="U6531"/>
  <c r="U6532"/>
  <c r="U6533"/>
  <c r="U6534"/>
  <c r="U6535"/>
  <c r="U6536"/>
  <c r="U6537"/>
  <c r="U6538"/>
  <c r="U6539"/>
  <c r="U6540"/>
  <c r="U6541"/>
  <c r="U6542"/>
  <c r="U6543"/>
  <c r="U6544"/>
  <c r="U6545"/>
  <c r="U6546"/>
  <c r="U6547"/>
  <c r="U6548"/>
  <c r="U6549"/>
  <c r="U6550"/>
  <c r="U6551"/>
  <c r="U6552"/>
  <c r="U6553"/>
  <c r="U6554"/>
  <c r="U6555"/>
  <c r="U6556"/>
  <c r="U6557"/>
  <c r="U6558"/>
  <c r="U6559"/>
  <c r="U6560"/>
  <c r="U6561"/>
  <c r="U6562"/>
  <c r="U6563"/>
  <c r="U6564"/>
  <c r="U6565"/>
  <c r="U6566"/>
  <c r="U6567"/>
  <c r="U6568"/>
  <c r="U6569"/>
  <c r="U6570"/>
  <c r="U6571"/>
  <c r="U6572"/>
  <c r="U6573"/>
  <c r="U6574"/>
  <c r="U6575"/>
  <c r="U6576"/>
  <c r="U6577"/>
  <c r="U6578"/>
  <c r="U6579"/>
  <c r="U6580"/>
  <c r="U6581"/>
  <c r="U6582"/>
  <c r="U6583"/>
  <c r="U6584"/>
  <c r="U6585"/>
  <c r="U6586"/>
  <c r="U6587"/>
  <c r="U6588"/>
  <c r="U6589"/>
  <c r="U6590"/>
  <c r="U6591"/>
  <c r="U6592"/>
  <c r="U6593"/>
  <c r="U6594"/>
  <c r="U6595"/>
  <c r="U6596"/>
  <c r="U6597"/>
  <c r="U6598"/>
  <c r="U6599"/>
  <c r="U6600"/>
  <c r="U6601"/>
  <c r="U6602"/>
  <c r="U6603"/>
  <c r="U6604"/>
  <c r="U6605"/>
  <c r="U6606"/>
  <c r="U6607"/>
  <c r="U6608"/>
  <c r="U6609"/>
  <c r="U6610"/>
  <c r="U6611"/>
  <c r="U6612"/>
  <c r="U6613"/>
  <c r="U6614"/>
  <c r="U6615"/>
  <c r="U6616"/>
  <c r="U6617"/>
  <c r="U6618"/>
  <c r="U6619"/>
  <c r="U6620"/>
  <c r="U6621"/>
  <c r="U6622"/>
  <c r="U6623"/>
  <c r="U6624"/>
  <c r="U6625"/>
  <c r="U6626"/>
  <c r="U6627"/>
  <c r="U6628"/>
  <c r="U6629"/>
  <c r="U6630"/>
  <c r="U6631"/>
  <c r="U6632"/>
  <c r="U6633"/>
  <c r="U6634"/>
  <c r="U6635"/>
  <c r="U6636"/>
  <c r="U6637"/>
  <c r="U6638"/>
  <c r="U6639"/>
  <c r="U6640"/>
  <c r="U6641"/>
  <c r="U6642"/>
  <c r="U6643"/>
  <c r="U6644"/>
  <c r="U6645"/>
  <c r="U6646"/>
  <c r="U6647"/>
  <c r="U6648"/>
  <c r="U6649"/>
  <c r="U6650"/>
  <c r="U6651"/>
  <c r="U6652"/>
  <c r="U6653"/>
  <c r="U6654"/>
  <c r="U6655"/>
  <c r="U6656"/>
  <c r="U6657"/>
  <c r="U6658"/>
  <c r="U6659"/>
  <c r="U6660"/>
  <c r="U6661"/>
  <c r="U6662"/>
  <c r="U6663"/>
  <c r="U6664"/>
  <c r="U6665"/>
  <c r="U6666"/>
  <c r="U6667"/>
  <c r="U6668"/>
  <c r="U6669"/>
  <c r="U6670"/>
  <c r="U6671"/>
  <c r="U6672"/>
  <c r="U6673"/>
  <c r="U6674"/>
  <c r="U6675"/>
  <c r="U6676"/>
  <c r="U6677"/>
  <c r="U6678"/>
  <c r="U6679"/>
  <c r="U6680"/>
  <c r="U6681"/>
  <c r="U6682"/>
  <c r="U6683"/>
  <c r="U6684"/>
  <c r="U6685"/>
  <c r="U6686"/>
  <c r="U6687"/>
  <c r="U6688"/>
  <c r="U6689"/>
  <c r="U6690"/>
  <c r="U6691"/>
  <c r="U6692"/>
  <c r="U6693"/>
  <c r="U6694"/>
  <c r="U6695"/>
  <c r="U6696"/>
  <c r="U6697"/>
  <c r="U6698"/>
  <c r="U6699"/>
  <c r="U6700"/>
  <c r="U6701"/>
  <c r="U6702"/>
  <c r="U6703"/>
  <c r="U6704"/>
  <c r="U6705"/>
  <c r="U6706"/>
  <c r="U6707"/>
  <c r="U6708"/>
  <c r="U6709"/>
  <c r="U6710"/>
  <c r="U6711"/>
  <c r="U6712"/>
  <c r="U6713"/>
  <c r="U6714"/>
  <c r="U6715"/>
  <c r="U6716"/>
  <c r="U6717"/>
  <c r="U6718"/>
  <c r="U6719"/>
  <c r="U6720"/>
  <c r="U6721"/>
  <c r="U6722"/>
  <c r="U6723"/>
  <c r="U6724"/>
  <c r="U6725"/>
  <c r="U6726"/>
  <c r="U6727"/>
  <c r="U6728"/>
  <c r="U6729"/>
  <c r="U6730"/>
  <c r="U6731"/>
  <c r="U6732"/>
  <c r="U6733"/>
  <c r="U6734"/>
  <c r="U6735"/>
  <c r="U6736"/>
  <c r="U6737"/>
  <c r="U6738"/>
  <c r="U6739"/>
  <c r="U6740"/>
  <c r="U6741"/>
  <c r="U6742"/>
  <c r="U6743"/>
  <c r="U6744"/>
  <c r="U6745"/>
  <c r="U6746"/>
  <c r="U6747"/>
  <c r="U6748"/>
  <c r="U6749"/>
  <c r="U6750"/>
  <c r="U6751"/>
  <c r="U6752"/>
  <c r="U6753"/>
  <c r="U6754"/>
  <c r="U6755"/>
  <c r="U6756"/>
  <c r="U6757"/>
  <c r="U6758"/>
  <c r="U6759"/>
  <c r="U6760"/>
  <c r="U6761"/>
  <c r="U6762"/>
  <c r="U6763"/>
  <c r="U6764"/>
  <c r="U6765"/>
  <c r="U6766"/>
  <c r="U6767"/>
  <c r="U6768"/>
  <c r="U6769"/>
  <c r="U6770"/>
  <c r="U6771"/>
  <c r="U6772"/>
  <c r="U6773"/>
  <c r="U6774"/>
  <c r="U6775"/>
  <c r="U6776"/>
  <c r="U6777"/>
  <c r="U6778"/>
  <c r="U6779"/>
  <c r="U6780"/>
  <c r="U6781"/>
  <c r="U6782"/>
  <c r="U6783"/>
  <c r="U6784"/>
  <c r="U6785"/>
  <c r="U6786"/>
  <c r="U6787"/>
  <c r="U6788"/>
  <c r="U6789"/>
  <c r="U6790"/>
  <c r="U6791"/>
  <c r="U6792"/>
  <c r="U6793"/>
  <c r="U6794"/>
  <c r="U6795"/>
  <c r="U6796"/>
  <c r="U6797"/>
  <c r="U6798"/>
  <c r="U6799"/>
  <c r="U6800"/>
  <c r="U6801"/>
  <c r="U6802"/>
  <c r="U6803"/>
  <c r="U6804"/>
  <c r="U6805"/>
  <c r="U6806"/>
  <c r="U6807"/>
  <c r="U6808"/>
  <c r="U6809"/>
  <c r="U6810"/>
  <c r="U6811"/>
  <c r="U6812"/>
  <c r="U6813"/>
  <c r="U6814"/>
  <c r="U6815"/>
  <c r="U6816"/>
  <c r="U6817"/>
  <c r="U6818"/>
  <c r="U6819"/>
  <c r="U6820"/>
  <c r="U6821"/>
  <c r="U6822"/>
  <c r="U6823"/>
  <c r="U6824"/>
  <c r="U6825"/>
  <c r="U6826"/>
  <c r="U6827"/>
  <c r="Z6827" s="1"/>
  <c r="U6828"/>
  <c r="U6829"/>
  <c r="U6830"/>
  <c r="U6831"/>
  <c r="Z6831" s="1"/>
  <c r="U6832"/>
  <c r="U6833"/>
  <c r="U6834"/>
  <c r="U6835"/>
  <c r="Z6835" s="1"/>
  <c r="U6836"/>
  <c r="U6837"/>
  <c r="U6838"/>
  <c r="U6839"/>
  <c r="Z6839" s="1"/>
  <c r="U6840"/>
  <c r="U6841"/>
  <c r="U6842"/>
  <c r="U6843"/>
  <c r="Z6843" s="1"/>
  <c r="U6844"/>
  <c r="U6845"/>
  <c r="U6846"/>
  <c r="U6847"/>
  <c r="Z6847" s="1"/>
  <c r="U6848"/>
  <c r="U6849"/>
  <c r="U6850"/>
  <c r="U6851"/>
  <c r="Z6851" s="1"/>
  <c r="U6852"/>
  <c r="U6853"/>
  <c r="U6854"/>
  <c r="U6855"/>
  <c r="Z6855" s="1"/>
  <c r="U6856"/>
  <c r="U6857"/>
  <c r="U6858"/>
  <c r="U6859"/>
  <c r="Z6859" s="1"/>
  <c r="U6860"/>
  <c r="U6861"/>
  <c r="U6862"/>
  <c r="U6863"/>
  <c r="Z6863" s="1"/>
  <c r="U6864"/>
  <c r="U6865"/>
  <c r="U6866"/>
  <c r="U6867"/>
  <c r="Z6867" s="1"/>
  <c r="U6868"/>
  <c r="U6869"/>
  <c r="U6870"/>
  <c r="U6871"/>
  <c r="Z6871" s="1"/>
  <c r="U6872"/>
  <c r="U6873"/>
  <c r="U6874"/>
  <c r="U6875"/>
  <c r="Z6875" s="1"/>
  <c r="U6876"/>
  <c r="U6877"/>
  <c r="U6878"/>
  <c r="U6879"/>
  <c r="Z6879" s="1"/>
  <c r="U6880"/>
  <c r="U6881"/>
  <c r="U6882"/>
  <c r="U6883"/>
  <c r="Z6883" s="1"/>
  <c r="U6884"/>
  <c r="U6885"/>
  <c r="U6886"/>
  <c r="U6887"/>
  <c r="Z6887" s="1"/>
  <c r="U6888"/>
  <c r="U6889"/>
  <c r="U6890"/>
  <c r="U6891"/>
  <c r="Z6891" s="1"/>
  <c r="U6892"/>
  <c r="Z6892" s="1"/>
  <c r="U6893"/>
  <c r="U6894"/>
  <c r="U6895"/>
  <c r="Z6895" s="1"/>
  <c r="U6896"/>
  <c r="Z6896" s="1"/>
  <c r="U6897"/>
  <c r="U6898"/>
  <c r="U6899"/>
  <c r="Z6899" s="1"/>
  <c r="U6900"/>
  <c r="Z6900" s="1"/>
  <c r="U6901"/>
  <c r="U6902"/>
  <c r="U6903"/>
  <c r="Z6903" s="1"/>
  <c r="U6904"/>
  <c r="Z6904" s="1"/>
  <c r="U6905"/>
  <c r="U6906"/>
  <c r="U6907"/>
  <c r="Z6907" s="1"/>
  <c r="U6908"/>
  <c r="Z6908" s="1"/>
  <c r="U6909"/>
  <c r="U6910"/>
  <c r="U6911"/>
  <c r="Z6911" s="1"/>
  <c r="U6912"/>
  <c r="Z6912" s="1"/>
  <c r="U6913"/>
  <c r="U6914"/>
  <c r="U6915"/>
  <c r="Z6915" s="1"/>
  <c r="U6916"/>
  <c r="Z6916" s="1"/>
  <c r="U6917"/>
  <c r="U6918"/>
  <c r="U6919"/>
  <c r="Z6919" s="1"/>
  <c r="U6920"/>
  <c r="Z6920" s="1"/>
  <c r="U6921"/>
  <c r="U6922"/>
  <c r="U6923"/>
  <c r="Z6923" s="1"/>
  <c r="U6924"/>
  <c r="Z6924" s="1"/>
  <c r="U6925"/>
  <c r="U6926"/>
  <c r="U6927"/>
  <c r="Z6927" s="1"/>
  <c r="U6928"/>
  <c r="Z6928" s="1"/>
  <c r="U6929"/>
  <c r="U6930"/>
  <c r="U6931"/>
  <c r="Z6931" s="1"/>
  <c r="U6932"/>
  <c r="Z6932" s="1"/>
  <c r="U6933"/>
  <c r="U6934"/>
  <c r="U6935"/>
  <c r="Z6935" s="1"/>
  <c r="U6936"/>
  <c r="Z6936" s="1"/>
  <c r="U6937"/>
  <c r="U6938"/>
  <c r="U6939"/>
  <c r="Z6939" s="1"/>
  <c r="U6940"/>
  <c r="Z6940" s="1"/>
  <c r="U6941"/>
  <c r="U6942"/>
  <c r="U6943"/>
  <c r="Z6943" s="1"/>
  <c r="U6944"/>
  <c r="Z6944" s="1"/>
  <c r="U6945"/>
  <c r="U6946"/>
  <c r="U6947"/>
  <c r="Z6947" s="1"/>
  <c r="U6948"/>
  <c r="Z6948" s="1"/>
  <c r="U6949"/>
  <c r="U6950"/>
  <c r="U6951"/>
  <c r="Z6951" s="1"/>
  <c r="U6952"/>
  <c r="Z6952" s="1"/>
  <c r="U6953"/>
  <c r="U6954"/>
  <c r="U6955"/>
  <c r="Z6955" s="1"/>
  <c r="U6956"/>
  <c r="Z6956" s="1"/>
  <c r="U6957"/>
  <c r="U6958"/>
  <c r="U6959"/>
  <c r="Z6959" s="1"/>
  <c r="U6960"/>
  <c r="Z6960" s="1"/>
  <c r="U6961"/>
  <c r="U6962"/>
  <c r="U6963"/>
  <c r="Z6963" s="1"/>
  <c r="U6964"/>
  <c r="Z6964" s="1"/>
  <c r="U6965"/>
  <c r="U6966"/>
  <c r="U6967"/>
  <c r="Z6967" s="1"/>
  <c r="U6968"/>
  <c r="Z6968" s="1"/>
  <c r="U6969"/>
  <c r="U6970"/>
  <c r="U6971"/>
  <c r="Z6971" s="1"/>
  <c r="U6972"/>
  <c r="Z6972" s="1"/>
  <c r="U6973"/>
  <c r="U6974"/>
  <c r="U6975"/>
  <c r="Z6975" s="1"/>
  <c r="U6976"/>
  <c r="Z6976" s="1"/>
  <c r="U6977"/>
  <c r="U6978"/>
  <c r="U6979"/>
  <c r="Z6979" s="1"/>
  <c r="U6980"/>
  <c r="Z6980" s="1"/>
  <c r="U6981"/>
  <c r="U6982"/>
  <c r="U6983"/>
  <c r="Z6983" s="1"/>
  <c r="U6984"/>
  <c r="Z6984" s="1"/>
  <c r="U6985"/>
  <c r="U6986"/>
  <c r="U6987"/>
  <c r="Z6987" s="1"/>
  <c r="U6988"/>
  <c r="Z6988" s="1"/>
  <c r="U6989"/>
  <c r="U6990"/>
  <c r="U6991"/>
  <c r="Z6991" s="1"/>
  <c r="U6992"/>
  <c r="Z6992" s="1"/>
  <c r="U6993"/>
  <c r="U6994"/>
  <c r="U6995"/>
  <c r="Z6995" s="1"/>
  <c r="U6996"/>
  <c r="Z6996" s="1"/>
  <c r="U6997"/>
  <c r="U6998"/>
  <c r="U6999"/>
  <c r="Z6999" s="1"/>
  <c r="U7000"/>
  <c r="Z7000" s="1"/>
  <c r="U7001"/>
  <c r="U7002"/>
  <c r="U7003"/>
  <c r="Z7003" s="1"/>
  <c r="U7004"/>
  <c r="Z7004" s="1"/>
  <c r="U7005"/>
  <c r="U7006"/>
  <c r="U7007"/>
  <c r="Z7007" s="1"/>
  <c r="U7008"/>
  <c r="Z7008" s="1"/>
  <c r="U7009"/>
  <c r="U7010"/>
  <c r="U7011"/>
  <c r="Z7011" s="1"/>
  <c r="U7012"/>
  <c r="Z7012" s="1"/>
  <c r="U7013"/>
  <c r="U7014"/>
  <c r="U7015"/>
  <c r="Z7015" s="1"/>
  <c r="U7016"/>
  <c r="Z7016" s="1"/>
  <c r="U7017"/>
  <c r="U7018"/>
  <c r="U7019"/>
  <c r="Z7019" s="1"/>
  <c r="U7020"/>
  <c r="Z7020" s="1"/>
  <c r="U7021"/>
  <c r="U7022"/>
  <c r="U7023"/>
  <c r="Z7023" s="1"/>
  <c r="U7024"/>
  <c r="Z7024" s="1"/>
  <c r="U7025"/>
  <c r="U7026"/>
  <c r="U7027"/>
  <c r="Z7027" s="1"/>
  <c r="U7028"/>
  <c r="Z7028" s="1"/>
  <c r="U7029"/>
  <c r="U7030"/>
  <c r="U7031"/>
  <c r="Z7031" s="1"/>
  <c r="U7032"/>
  <c r="Z7032" s="1"/>
  <c r="U7033"/>
  <c r="U7034"/>
  <c r="U7035"/>
  <c r="Z7035" s="1"/>
  <c r="U7036"/>
  <c r="Z7036" s="1"/>
  <c r="U7037"/>
  <c r="U7038"/>
  <c r="U7039"/>
  <c r="Z7039" s="1"/>
  <c r="U7040"/>
  <c r="Z7040" s="1"/>
  <c r="U7041"/>
  <c r="U7042"/>
  <c r="U7043"/>
  <c r="Z7043" s="1"/>
  <c r="U7044"/>
  <c r="Z7044" s="1"/>
  <c r="U7045"/>
  <c r="U7046"/>
  <c r="U7047"/>
  <c r="Z7047" s="1"/>
  <c r="U7048"/>
  <c r="Z7048" s="1"/>
  <c r="U7049"/>
  <c r="U7050"/>
  <c r="U7051"/>
  <c r="Z7051" s="1"/>
  <c r="U7052"/>
  <c r="Z7052" s="1"/>
  <c r="U7053"/>
  <c r="U7054"/>
  <c r="U7055"/>
  <c r="Z7055" s="1"/>
  <c r="U7056"/>
  <c r="Z7056" s="1"/>
  <c r="U7057"/>
  <c r="Z7057" s="1"/>
  <c r="U7058"/>
  <c r="U7059"/>
  <c r="Z7059" s="1"/>
  <c r="U7060"/>
  <c r="Z7060" s="1"/>
  <c r="U7061"/>
  <c r="Z7061" s="1"/>
  <c r="U7062"/>
  <c r="U7063"/>
  <c r="Z7063" s="1"/>
  <c r="U7064"/>
  <c r="Z7064" s="1"/>
  <c r="U7065"/>
  <c r="Z7065" s="1"/>
  <c r="U7066"/>
  <c r="U7067"/>
  <c r="Z7067" s="1"/>
  <c r="U7068"/>
  <c r="Z7068" s="1"/>
  <c r="U7069"/>
  <c r="Z7069" s="1"/>
  <c r="U7070"/>
  <c r="Z7070" s="1"/>
  <c r="U7071"/>
  <c r="Z7071" s="1"/>
  <c r="U7072"/>
  <c r="Z7072" s="1"/>
  <c r="U7073"/>
  <c r="Z7073" s="1"/>
  <c r="U7074"/>
  <c r="Z7074" s="1"/>
  <c r="U7075"/>
  <c r="Z7075" s="1"/>
  <c r="U7076"/>
  <c r="Z7076" s="1"/>
  <c r="U7077"/>
  <c r="Z7077" s="1"/>
  <c r="U7078"/>
  <c r="Z7078" s="1"/>
  <c r="U7079"/>
  <c r="Z7079" s="1"/>
  <c r="U7080"/>
  <c r="Z7080" s="1"/>
  <c r="U7081"/>
  <c r="Z7081" s="1"/>
  <c r="U7082"/>
  <c r="Z7082" s="1"/>
  <c r="U7083"/>
  <c r="Z7083" s="1"/>
  <c r="U7084"/>
  <c r="Z7084" s="1"/>
  <c r="U7085"/>
  <c r="Z7085" s="1"/>
  <c r="U7086"/>
  <c r="Z7086" s="1"/>
  <c r="U7087"/>
  <c r="Z7087" s="1"/>
  <c r="U7088"/>
  <c r="Z7088" s="1"/>
  <c r="U7089"/>
  <c r="Z7089" s="1"/>
  <c r="U7090"/>
  <c r="Z7090" s="1"/>
  <c r="U7091"/>
  <c r="Z7091" s="1"/>
  <c r="U7092"/>
  <c r="Z7092" s="1"/>
  <c r="U7093"/>
  <c r="Z7093" s="1"/>
  <c r="U7094"/>
  <c r="Z7094" s="1"/>
  <c r="U7095"/>
  <c r="Z7095" s="1"/>
  <c r="U7096"/>
  <c r="Z7096" s="1"/>
  <c r="U7097"/>
  <c r="Z7097" s="1"/>
  <c r="U7098"/>
  <c r="Z7098" s="1"/>
  <c r="U7099"/>
  <c r="Z7099" s="1"/>
  <c r="U7100"/>
  <c r="Z7100" s="1"/>
  <c r="U7101"/>
  <c r="Z7101" s="1"/>
  <c r="U7102"/>
  <c r="Z7102" s="1"/>
  <c r="U7103"/>
  <c r="Z7103" s="1"/>
  <c r="U7104"/>
  <c r="Z7104" s="1"/>
  <c r="U7105"/>
  <c r="Z7105" s="1"/>
  <c r="U7106"/>
  <c r="Z7106" s="1"/>
  <c r="U7107"/>
  <c r="Z7107" s="1"/>
  <c r="U7108"/>
  <c r="Z7108" s="1"/>
  <c r="U7109"/>
  <c r="Z7109" s="1"/>
  <c r="U7110"/>
  <c r="Z7110" s="1"/>
  <c r="U7111"/>
  <c r="Z7111" s="1"/>
  <c r="U7112"/>
  <c r="Z7112" s="1"/>
  <c r="U7113"/>
  <c r="Z7113" s="1"/>
  <c r="U7114"/>
  <c r="Z7114" s="1"/>
  <c r="U7115"/>
  <c r="Z7115" s="1"/>
  <c r="U7116"/>
  <c r="Z7116" s="1"/>
  <c r="U7117"/>
  <c r="Z7117" s="1"/>
  <c r="U7118"/>
  <c r="Z7118" s="1"/>
  <c r="U7119"/>
  <c r="Z7119" s="1"/>
  <c r="U7120"/>
  <c r="Z7120" s="1"/>
  <c r="U7121"/>
  <c r="Z7121" s="1"/>
  <c r="U7122"/>
  <c r="Z7122" s="1"/>
  <c r="U7123"/>
  <c r="Z7123" s="1"/>
  <c r="U7124"/>
  <c r="Z7124" s="1"/>
  <c r="U7125"/>
  <c r="Z7125" s="1"/>
  <c r="U7126"/>
  <c r="Z7126" s="1"/>
  <c r="U7127"/>
  <c r="Z7127" s="1"/>
  <c r="U7128"/>
  <c r="Z7128" s="1"/>
  <c r="U7129"/>
  <c r="Z7129" s="1"/>
  <c r="U7130"/>
  <c r="Z7130" s="1"/>
  <c r="U7131"/>
  <c r="Z7131" s="1"/>
  <c r="U7132"/>
  <c r="Z7132" s="1"/>
  <c r="U7133"/>
  <c r="Z7133" s="1"/>
  <c r="U7134"/>
  <c r="Z7134" s="1"/>
  <c r="U7135"/>
  <c r="Z7135" s="1"/>
  <c r="U7136"/>
  <c r="Z7136" s="1"/>
  <c r="U7137"/>
  <c r="Z7137" s="1"/>
  <c r="U7138"/>
  <c r="Z7138" s="1"/>
  <c r="U7139"/>
  <c r="Z7139" s="1"/>
  <c r="U7140"/>
  <c r="Z7140" s="1"/>
  <c r="U7141"/>
  <c r="Z7141" s="1"/>
  <c r="U7142"/>
  <c r="Z7142" s="1"/>
  <c r="U7143"/>
  <c r="Z7143" s="1"/>
  <c r="U7144"/>
  <c r="Z7144" s="1"/>
  <c r="U7145"/>
  <c r="Z7145" s="1"/>
  <c r="U7146"/>
  <c r="Z7146" s="1"/>
  <c r="U7147"/>
  <c r="Z7147" s="1"/>
  <c r="U7148"/>
  <c r="Z7148" s="1"/>
  <c r="U7149"/>
  <c r="Z7149" s="1"/>
  <c r="U7150"/>
  <c r="Z7150" s="1"/>
  <c r="U7151"/>
  <c r="Z7151" s="1"/>
  <c r="U7152"/>
  <c r="Z7152" s="1"/>
  <c r="U7153"/>
  <c r="Z7153" s="1"/>
  <c r="U7154"/>
  <c r="Z7154" s="1"/>
  <c r="U7155"/>
  <c r="Z7155" s="1"/>
  <c r="U7156"/>
  <c r="Z7156" s="1"/>
  <c r="U7157"/>
  <c r="Z7157" s="1"/>
  <c r="U7158"/>
  <c r="Z7158" s="1"/>
  <c r="U7159"/>
  <c r="Z7159" s="1"/>
  <c r="U7160"/>
  <c r="Z7160" s="1"/>
  <c r="U7161"/>
  <c r="Z7161" s="1"/>
  <c r="U7162"/>
  <c r="Z7162" s="1"/>
  <c r="U7163"/>
  <c r="Z7163" s="1"/>
  <c r="U7164"/>
  <c r="Z7164" s="1"/>
  <c r="U7165"/>
  <c r="Z7165" s="1"/>
  <c r="U7166"/>
  <c r="Z7166" s="1"/>
  <c r="U7167"/>
  <c r="Z7167" s="1"/>
  <c r="U7168"/>
  <c r="Z7168" s="1"/>
  <c r="U7169"/>
  <c r="Z7169" s="1"/>
  <c r="U7170"/>
  <c r="Z7170" s="1"/>
  <c r="U7171"/>
  <c r="Z7171" s="1"/>
  <c r="U7172"/>
  <c r="Z7172" s="1"/>
  <c r="U7173"/>
  <c r="Z7173" s="1"/>
  <c r="U7174"/>
  <c r="Z7174" s="1"/>
  <c r="U7175"/>
  <c r="Z7175" s="1"/>
  <c r="U7176"/>
  <c r="Z7176" s="1"/>
  <c r="U7177"/>
  <c r="Z7177" s="1"/>
  <c r="U7178"/>
  <c r="Z7178" s="1"/>
  <c r="U7179"/>
  <c r="Z7179" s="1"/>
  <c r="U7180"/>
  <c r="Z7180" s="1"/>
  <c r="U7181"/>
  <c r="Z7181" s="1"/>
  <c r="U7182"/>
  <c r="Z7182" s="1"/>
  <c r="U7183"/>
  <c r="Z7183" s="1"/>
  <c r="U7184"/>
  <c r="Z7184" s="1"/>
  <c r="U7185"/>
  <c r="Z7185" s="1"/>
  <c r="U7186"/>
  <c r="Z7186" s="1"/>
  <c r="U7187"/>
  <c r="Z7187" s="1"/>
  <c r="U7188"/>
  <c r="Z7188" s="1"/>
  <c r="U7189"/>
  <c r="Z7189" s="1"/>
  <c r="U7190"/>
  <c r="Z7190" s="1"/>
  <c r="U7191"/>
  <c r="Z7191" s="1"/>
  <c r="U7192"/>
  <c r="Z7192" s="1"/>
  <c r="U7193"/>
  <c r="Z7193" s="1"/>
  <c r="U7194"/>
  <c r="Z7194" s="1"/>
  <c r="U7195"/>
  <c r="Z7195" s="1"/>
  <c r="U7196"/>
  <c r="Z7196" s="1"/>
  <c r="U7197"/>
  <c r="Z7197" s="1"/>
  <c r="U7198"/>
  <c r="Z7198" s="1"/>
  <c r="U7199"/>
  <c r="Z7199" s="1"/>
  <c r="U7200"/>
  <c r="Z7200" s="1"/>
  <c r="U7201"/>
  <c r="Z7201" s="1"/>
  <c r="U7202"/>
  <c r="Z7202" s="1"/>
  <c r="U7203"/>
  <c r="Z7203" s="1"/>
  <c r="U7204"/>
  <c r="Z7204" s="1"/>
  <c r="U7205"/>
  <c r="Z7205" s="1"/>
  <c r="U7206"/>
  <c r="Z7206" s="1"/>
  <c r="U7207"/>
  <c r="Z7207" s="1"/>
  <c r="U7208"/>
  <c r="Z7208" s="1"/>
  <c r="U7209"/>
  <c r="Z7209" s="1"/>
  <c r="U7210"/>
  <c r="Z7210" s="1"/>
  <c r="U7211"/>
  <c r="Z7211" s="1"/>
  <c r="U7212"/>
  <c r="Z7212" s="1"/>
  <c r="U7213"/>
  <c r="Z7213" s="1"/>
  <c r="U7214"/>
  <c r="Z7214" s="1"/>
  <c r="U7215"/>
  <c r="Z7215" s="1"/>
  <c r="U7216"/>
  <c r="Z7216" s="1"/>
  <c r="U7217"/>
  <c r="Z7217" s="1"/>
  <c r="U7218"/>
  <c r="Z7218" s="1"/>
  <c r="U7219"/>
  <c r="Z7219" s="1"/>
  <c r="U7220"/>
  <c r="Z7220" s="1"/>
  <c r="U7221"/>
  <c r="Z7221" s="1"/>
  <c r="U7222"/>
  <c r="Z7222" s="1"/>
  <c r="U7223"/>
  <c r="Z7223" s="1"/>
  <c r="U7224"/>
  <c r="Z7224" s="1"/>
  <c r="U7225"/>
  <c r="Z7225" s="1"/>
  <c r="U7226"/>
  <c r="Z7226" s="1"/>
  <c r="U7227"/>
  <c r="Z7227" s="1"/>
  <c r="U7228"/>
  <c r="Z7228" s="1"/>
  <c r="U7229"/>
  <c r="Z7229" s="1"/>
  <c r="U7230"/>
  <c r="Z7230" s="1"/>
  <c r="U7231"/>
  <c r="Z7231" s="1"/>
  <c r="U7232"/>
  <c r="Z7232" s="1"/>
  <c r="U7233"/>
  <c r="Z7233" s="1"/>
  <c r="U7234"/>
  <c r="Z7234" s="1"/>
  <c r="U7235"/>
  <c r="Z7235" s="1"/>
  <c r="U7236"/>
  <c r="Z7236" s="1"/>
  <c r="U7237"/>
  <c r="Z7237" s="1"/>
  <c r="U7238"/>
  <c r="Z7238" s="1"/>
  <c r="U7239"/>
  <c r="Z7239" s="1"/>
  <c r="U7240"/>
  <c r="Z7240" s="1"/>
  <c r="U7241"/>
  <c r="Z7241" s="1"/>
  <c r="U7242"/>
  <c r="Z7242" s="1"/>
  <c r="U7243"/>
  <c r="Z7243" s="1"/>
  <c r="U7244"/>
  <c r="Z7244" s="1"/>
  <c r="U7245"/>
  <c r="Z7245" s="1"/>
  <c r="U7246"/>
  <c r="Z7246" s="1"/>
  <c r="U7247"/>
  <c r="Z7247" s="1"/>
  <c r="U7248"/>
  <c r="Z7248" s="1"/>
  <c r="U7249"/>
  <c r="Z7249" s="1"/>
  <c r="U7250"/>
  <c r="Z7250" s="1"/>
  <c r="U7251"/>
  <c r="Z7251" s="1"/>
  <c r="U7252"/>
  <c r="Z7252" s="1"/>
  <c r="U7253"/>
  <c r="Z7253" s="1"/>
  <c r="U7254"/>
  <c r="Z7254" s="1"/>
  <c r="U7255"/>
  <c r="Z7255" s="1"/>
  <c r="U7256"/>
  <c r="Z7256" s="1"/>
  <c r="U7257"/>
  <c r="Z7257" s="1"/>
  <c r="U7258"/>
  <c r="Z7258" s="1"/>
  <c r="U7259"/>
  <c r="Z7259" s="1"/>
  <c r="U7260"/>
  <c r="Z7260" s="1"/>
  <c r="U7261"/>
  <c r="Z7261" s="1"/>
  <c r="U7262"/>
  <c r="Z7262" s="1"/>
  <c r="U7263"/>
  <c r="Z7263" s="1"/>
  <c r="U7264"/>
  <c r="Z7264" s="1"/>
  <c r="U7265"/>
  <c r="Z7265" s="1"/>
  <c r="U7266"/>
  <c r="Z7266" s="1"/>
  <c r="U7267"/>
  <c r="Z7267" s="1"/>
  <c r="U7268"/>
  <c r="Z7268" s="1"/>
  <c r="U7269"/>
  <c r="Z7269" s="1"/>
  <c r="U7270"/>
  <c r="Z7270" s="1"/>
  <c r="U7271"/>
  <c r="Z7271" s="1"/>
  <c r="U7272"/>
  <c r="Z7272" s="1"/>
  <c r="U7273"/>
  <c r="Z7273" s="1"/>
  <c r="U7274"/>
  <c r="Z7274" s="1"/>
  <c r="U7275"/>
  <c r="Z7275" s="1"/>
  <c r="U7276"/>
  <c r="Z7276" s="1"/>
  <c r="U7277"/>
  <c r="Z7277" s="1"/>
  <c r="U7278"/>
  <c r="Z7278" s="1"/>
  <c r="U7279"/>
  <c r="Z7279" s="1"/>
  <c r="U7280"/>
  <c r="Z7280" s="1"/>
  <c r="U7281"/>
  <c r="Z7281" s="1"/>
  <c r="U7282"/>
  <c r="Z7282" s="1"/>
  <c r="U7283"/>
  <c r="Z7283" s="1"/>
  <c r="U7284"/>
  <c r="Z7284" s="1"/>
  <c r="U7285"/>
  <c r="Z7285" s="1"/>
  <c r="U7286"/>
  <c r="Z7286" s="1"/>
  <c r="U7287"/>
  <c r="Z7287" s="1"/>
  <c r="U7288"/>
  <c r="Z7288" s="1"/>
  <c r="U7289"/>
  <c r="Z7289" s="1"/>
  <c r="U7290"/>
  <c r="Z7290" s="1"/>
  <c r="U7291"/>
  <c r="Z7291" s="1"/>
  <c r="U7292"/>
  <c r="Z7292" s="1"/>
  <c r="U7293"/>
  <c r="Z7293" s="1"/>
  <c r="U7294"/>
  <c r="Z7294" s="1"/>
  <c r="U7295"/>
  <c r="Z7295" s="1"/>
  <c r="U7296"/>
  <c r="Z7296" s="1"/>
  <c r="U7297"/>
  <c r="Z7297" s="1"/>
  <c r="U7298"/>
  <c r="Z7298" s="1"/>
  <c r="U7299"/>
  <c r="Z7299" s="1"/>
  <c r="U7300"/>
  <c r="Z7300" s="1"/>
  <c r="U7301"/>
  <c r="Z7301" s="1"/>
  <c r="U7302"/>
  <c r="Z7302" s="1"/>
  <c r="U7303"/>
  <c r="Z7303" s="1"/>
  <c r="U7304"/>
  <c r="Z7304" s="1"/>
  <c r="U7305"/>
  <c r="Z7305" s="1"/>
  <c r="U7306"/>
  <c r="Z7306" s="1"/>
  <c r="Z6823" l="1"/>
  <c r="AB6823"/>
  <c r="Z6811"/>
  <c r="AB6811"/>
  <c r="Z6799"/>
  <c r="AB6799"/>
  <c r="Z6787"/>
  <c r="AB6787"/>
  <c r="Z6779"/>
  <c r="AB6779"/>
  <c r="Z6767"/>
  <c r="AB6767"/>
  <c r="Z6759"/>
  <c r="AB6759"/>
  <c r="Z6751"/>
  <c r="AB6751"/>
  <c r="Z6743"/>
  <c r="AB6743"/>
  <c r="Z6735"/>
  <c r="AB6735"/>
  <c r="Z6723"/>
  <c r="AB6723"/>
  <c r="Z6715"/>
  <c r="AB6715"/>
  <c r="Z6707"/>
  <c r="AB6707"/>
  <c r="Z6695"/>
  <c r="AB6695"/>
  <c r="Z6683"/>
  <c r="AB6683"/>
  <c r="Z6671"/>
  <c r="AB6671"/>
  <c r="Z6659"/>
  <c r="AB6659"/>
  <c r="Z6651"/>
  <c r="AB6651"/>
  <c r="Z6643"/>
  <c r="AB6643"/>
  <c r="Z6635"/>
  <c r="AB6635"/>
  <c r="Z6627"/>
  <c r="AB6627"/>
  <c r="Z6615"/>
  <c r="AB6615"/>
  <c r="Z6607"/>
  <c r="AB6607"/>
  <c r="Z6599"/>
  <c r="AB6599"/>
  <c r="Z6591"/>
  <c r="AB6591"/>
  <c r="Z6579"/>
  <c r="AB6579"/>
  <c r="Z6571"/>
  <c r="AB6571"/>
  <c r="Z6555"/>
  <c r="AB6555"/>
  <c r="Z6543"/>
  <c r="AB6543"/>
  <c r="Z6535"/>
  <c r="AB6535"/>
  <c r="Z6523"/>
  <c r="AB6523"/>
  <c r="Z6511"/>
  <c r="AB6511"/>
  <c r="Z6499"/>
  <c r="AB6499"/>
  <c r="Z6491"/>
  <c r="AB6491"/>
  <c r="Z6483"/>
  <c r="AB6483"/>
  <c r="Z6471"/>
  <c r="AB6471"/>
  <c r="Z6451"/>
  <c r="AB6451"/>
  <c r="Z6443"/>
  <c r="AB6443"/>
  <c r="Z6435"/>
  <c r="AB6435"/>
  <c r="Z6423"/>
  <c r="AB6423"/>
  <c r="Z6415"/>
  <c r="AB6415"/>
  <c r="Z6407"/>
  <c r="AB6407"/>
  <c r="Z6399"/>
  <c r="AB6399"/>
  <c r="Z6391"/>
  <c r="AB6391"/>
  <c r="Z6383"/>
  <c r="AB6383"/>
  <c r="Z6375"/>
  <c r="AB6375"/>
  <c r="Z6363"/>
  <c r="AB6363"/>
  <c r="Z6355"/>
  <c r="AB6355"/>
  <c r="Z6347"/>
  <c r="AB6347"/>
  <c r="Z6343"/>
  <c r="AB6343"/>
  <c r="Z6335"/>
  <c r="AB6335"/>
  <c r="Z6327"/>
  <c r="AB6327"/>
  <c r="Z6319"/>
  <c r="AB6319"/>
  <c r="Z6299"/>
  <c r="AB6299"/>
  <c r="Z6283"/>
  <c r="AB6283"/>
  <c r="Z6275"/>
  <c r="AB6275"/>
  <c r="Z6267"/>
  <c r="AB6267"/>
  <c r="Z6259"/>
  <c r="AB6259"/>
  <c r="Z6251"/>
  <c r="AB6251"/>
  <c r="Z6243"/>
  <c r="AB6243"/>
  <c r="Z6239"/>
  <c r="AB6239"/>
  <c r="Z6235"/>
  <c r="AB6235"/>
  <c r="Z6227"/>
  <c r="AB6227"/>
  <c r="Z6223"/>
  <c r="AB6223"/>
  <c r="Z6219"/>
  <c r="AB6219"/>
  <c r="Z6215"/>
  <c r="AB6215"/>
  <c r="Z6211"/>
  <c r="AB6211"/>
  <c r="Z6207"/>
  <c r="AB6207"/>
  <c r="Z6099"/>
  <c r="AB6099"/>
  <c r="Z6091"/>
  <c r="AB6091"/>
  <c r="Z6079"/>
  <c r="AB6079"/>
  <c r="Z6071"/>
  <c r="AB6071"/>
  <c r="Z6063"/>
  <c r="AB6063"/>
  <c r="Z6055"/>
  <c r="AB6055"/>
  <c r="Z6047"/>
  <c r="AB6047"/>
  <c r="Z6039"/>
  <c r="AB6039"/>
  <c r="Z6031"/>
  <c r="AB6031"/>
  <c r="Z6019"/>
  <c r="AB6019"/>
  <c r="Z6015"/>
  <c r="AB6015"/>
  <c r="Z6007"/>
  <c r="AB6007"/>
  <c r="Z5999"/>
  <c r="AB5999"/>
  <c r="Z5991"/>
  <c r="AB5991"/>
  <c r="Z5983"/>
  <c r="AB5983"/>
  <c r="Z5975"/>
  <c r="AB5975"/>
  <c r="Z5967"/>
  <c r="AB5967"/>
  <c r="Z5959"/>
  <c r="AB5959"/>
  <c r="Z5951"/>
  <c r="AB5951"/>
  <c r="Z5943"/>
  <c r="AB5943"/>
  <c r="Z5759"/>
  <c r="AB5759"/>
  <c r="Z7053"/>
  <c r="AB7053"/>
  <c r="Z7049"/>
  <c r="AB7049"/>
  <c r="Z7045"/>
  <c r="AB7045"/>
  <c r="Z7041"/>
  <c r="AB7041"/>
  <c r="Z7037"/>
  <c r="AB7037"/>
  <c r="Z7033"/>
  <c r="AB7033"/>
  <c r="Z7029"/>
  <c r="AB7029"/>
  <c r="Z7025"/>
  <c r="AB7025"/>
  <c r="Z7021"/>
  <c r="AB7021"/>
  <c r="Z7017"/>
  <c r="AB7017"/>
  <c r="Z7013"/>
  <c r="AB7013"/>
  <c r="Z7009"/>
  <c r="AB7009"/>
  <c r="Z7005"/>
  <c r="AB7005"/>
  <c r="Z7001"/>
  <c r="AB7001"/>
  <c r="Z6997"/>
  <c r="AB6997"/>
  <c r="Z6993"/>
  <c r="AB6993"/>
  <c r="Z6989"/>
  <c r="AB6989"/>
  <c r="Z6985"/>
  <c r="AB6985"/>
  <c r="Z6981"/>
  <c r="AB6981"/>
  <c r="Z6977"/>
  <c r="AB6977"/>
  <c r="Z6973"/>
  <c r="AB6973"/>
  <c r="Z6969"/>
  <c r="AB6969"/>
  <c r="Z6965"/>
  <c r="AB6965"/>
  <c r="Z6961"/>
  <c r="AB6961"/>
  <c r="Z6957"/>
  <c r="AB6957"/>
  <c r="Z6953"/>
  <c r="AB6953"/>
  <c r="Z6949"/>
  <c r="AB6949"/>
  <c r="Z6945"/>
  <c r="AB6945"/>
  <c r="Z6941"/>
  <c r="AB6941"/>
  <c r="Z6937"/>
  <c r="AB6937"/>
  <c r="Z6933"/>
  <c r="AB6933"/>
  <c r="Z6929"/>
  <c r="AB6929"/>
  <c r="Z6925"/>
  <c r="AB6925"/>
  <c r="Z6921"/>
  <c r="AB6921"/>
  <c r="Z6917"/>
  <c r="AB6917"/>
  <c r="Z6913"/>
  <c r="AB6913"/>
  <c r="Z6909"/>
  <c r="AB6909"/>
  <c r="Z6905"/>
  <c r="AB6905"/>
  <c r="Z6901"/>
  <c r="AB6901"/>
  <c r="Z6897"/>
  <c r="AB6897"/>
  <c r="Z6893"/>
  <c r="AB6893"/>
  <c r="Z6889"/>
  <c r="AB6889"/>
  <c r="Z6885"/>
  <c r="AB6885"/>
  <c r="Z6881"/>
  <c r="AB6881"/>
  <c r="Z6877"/>
  <c r="AB6877"/>
  <c r="Z6873"/>
  <c r="AB6873"/>
  <c r="Z6869"/>
  <c r="AB6869"/>
  <c r="Z6865"/>
  <c r="AB6865"/>
  <c r="Z6861"/>
  <c r="AB6861"/>
  <c r="Z6857"/>
  <c r="AB6857"/>
  <c r="Z6853"/>
  <c r="AB6853"/>
  <c r="Z6849"/>
  <c r="AB6849"/>
  <c r="Z6845"/>
  <c r="AB6845"/>
  <c r="Z6841"/>
  <c r="AB6841"/>
  <c r="Z6837"/>
  <c r="AB6837"/>
  <c r="Z6833"/>
  <c r="AB6833"/>
  <c r="Z6829"/>
  <c r="AB6829"/>
  <c r="Z6825"/>
  <c r="AB6825"/>
  <c r="Z6821"/>
  <c r="AB6821"/>
  <c r="Z6817"/>
  <c r="AB6817"/>
  <c r="Z6813"/>
  <c r="AB6813"/>
  <c r="Z6809"/>
  <c r="AB6809"/>
  <c r="Z6805"/>
  <c r="AB6805"/>
  <c r="Z6801"/>
  <c r="AB6801"/>
  <c r="Z6797"/>
  <c r="AB6797"/>
  <c r="Z6793"/>
  <c r="AB6793"/>
  <c r="Z6789"/>
  <c r="AB6789"/>
  <c r="Z6785"/>
  <c r="AB6785"/>
  <c r="Z6781"/>
  <c r="AB6781"/>
  <c r="Z6777"/>
  <c r="AB6777"/>
  <c r="Z6773"/>
  <c r="AB6773"/>
  <c r="Z6769"/>
  <c r="AB6769"/>
  <c r="Z6765"/>
  <c r="AB6765"/>
  <c r="Z6761"/>
  <c r="AB6761"/>
  <c r="Z6757"/>
  <c r="AB6757"/>
  <c r="Z6753"/>
  <c r="AB6753"/>
  <c r="Z6749"/>
  <c r="AB6749"/>
  <c r="Z6745"/>
  <c r="AB6745"/>
  <c r="Z6741"/>
  <c r="AB6741"/>
  <c r="Z6737"/>
  <c r="AB6737"/>
  <c r="Z6733"/>
  <c r="AB6733"/>
  <c r="Z6729"/>
  <c r="AB6729"/>
  <c r="Z6725"/>
  <c r="AB6725"/>
  <c r="Z6721"/>
  <c r="AB6721"/>
  <c r="Z6717"/>
  <c r="AB6717"/>
  <c r="Z6713"/>
  <c r="AB6713"/>
  <c r="Z6709"/>
  <c r="AB6709"/>
  <c r="Z6705"/>
  <c r="AB6705"/>
  <c r="Z6701"/>
  <c r="AB6701"/>
  <c r="Z6697"/>
  <c r="AB6697"/>
  <c r="Z6693"/>
  <c r="AB6693"/>
  <c r="Z6689"/>
  <c r="AB6689"/>
  <c r="Z6685"/>
  <c r="AB6685"/>
  <c r="Z6681"/>
  <c r="AB6681"/>
  <c r="Z6677"/>
  <c r="AB6677"/>
  <c r="Z6673"/>
  <c r="AB6673"/>
  <c r="Z6669"/>
  <c r="AB6669"/>
  <c r="Z6665"/>
  <c r="AB6665"/>
  <c r="Z6661"/>
  <c r="AB6661"/>
  <c r="Z6657"/>
  <c r="AB6657"/>
  <c r="Z6653"/>
  <c r="AB6653"/>
  <c r="Z6649"/>
  <c r="AB6649"/>
  <c r="Z6645"/>
  <c r="AB6645"/>
  <c r="Z6641"/>
  <c r="AB6641"/>
  <c r="Z6637"/>
  <c r="AB6637"/>
  <c r="Z6633"/>
  <c r="AB6633"/>
  <c r="Z6629"/>
  <c r="AB6629"/>
  <c r="Z6625"/>
  <c r="AB6625"/>
  <c r="Z6621"/>
  <c r="AB6621"/>
  <c r="Z6617"/>
  <c r="AB6617"/>
  <c r="Z6613"/>
  <c r="AB6613"/>
  <c r="Z6609"/>
  <c r="AB6609"/>
  <c r="Z6605"/>
  <c r="AB6605"/>
  <c r="Z6601"/>
  <c r="AB6601"/>
  <c r="Z6597"/>
  <c r="AB6597"/>
  <c r="Z6593"/>
  <c r="AB6593"/>
  <c r="Z6589"/>
  <c r="AB6589"/>
  <c r="Z6585"/>
  <c r="AB6585"/>
  <c r="Z6581"/>
  <c r="AB6581"/>
  <c r="Z6577"/>
  <c r="AB6577"/>
  <c r="Z6573"/>
  <c r="AB6573"/>
  <c r="Z6569"/>
  <c r="AB6569"/>
  <c r="Z6565"/>
  <c r="AB6565"/>
  <c r="Z6561"/>
  <c r="AB6561"/>
  <c r="Z6557"/>
  <c r="AB6557"/>
  <c r="Z6553"/>
  <c r="AB6553"/>
  <c r="Z6549"/>
  <c r="AB6549"/>
  <c r="Z6545"/>
  <c r="AB6545"/>
  <c r="Z6541"/>
  <c r="AB6541"/>
  <c r="Z6537"/>
  <c r="AB6537"/>
  <c r="Z6533"/>
  <c r="AB6533"/>
  <c r="Z6529"/>
  <c r="AB6529"/>
  <c r="Z6525"/>
  <c r="AB6525"/>
  <c r="Z6521"/>
  <c r="AB6521"/>
  <c r="Z6517"/>
  <c r="AB6517"/>
  <c r="Z6513"/>
  <c r="AB6513"/>
  <c r="Z6509"/>
  <c r="AB6509"/>
  <c r="Z6505"/>
  <c r="AB6505"/>
  <c r="Z6501"/>
  <c r="AB6501"/>
  <c r="Z6497"/>
  <c r="AB6497"/>
  <c r="Z6493"/>
  <c r="AB6493"/>
  <c r="Z6489"/>
  <c r="AB6489"/>
  <c r="Z6485"/>
  <c r="AB6485"/>
  <c r="Z6481"/>
  <c r="AB6481"/>
  <c r="Z6477"/>
  <c r="AB6477"/>
  <c r="Z6473"/>
  <c r="AB6473"/>
  <c r="Z6469"/>
  <c r="AB6469"/>
  <c r="Z6465"/>
  <c r="AB6465"/>
  <c r="Z6461"/>
  <c r="AB6461"/>
  <c r="Z6457"/>
  <c r="AB6457"/>
  <c r="Z6453"/>
  <c r="AB6453"/>
  <c r="Z6449"/>
  <c r="AB6449"/>
  <c r="Z6445"/>
  <c r="AB6445"/>
  <c r="Z6441"/>
  <c r="AB6441"/>
  <c r="Z6437"/>
  <c r="AB6437"/>
  <c r="Z6433"/>
  <c r="AB6433"/>
  <c r="Z6429"/>
  <c r="AB6429"/>
  <c r="Z6425"/>
  <c r="AB6425"/>
  <c r="Z6421"/>
  <c r="AB6421"/>
  <c r="Z6417"/>
  <c r="AB6417"/>
  <c r="Z6413"/>
  <c r="AB6413"/>
  <c r="Z6409"/>
  <c r="AB6409"/>
  <c r="Z6405"/>
  <c r="AB6405"/>
  <c r="Z6401"/>
  <c r="AB6401"/>
  <c r="Z6397"/>
  <c r="AB6397"/>
  <c r="Z6393"/>
  <c r="AB6393"/>
  <c r="Z6389"/>
  <c r="AB6389"/>
  <c r="Z6385"/>
  <c r="AB6385"/>
  <c r="Z6381"/>
  <c r="AB6381"/>
  <c r="Z6377"/>
  <c r="AB6377"/>
  <c r="Z6373"/>
  <c r="AB6373"/>
  <c r="Z6369"/>
  <c r="AB6369"/>
  <c r="Z6365"/>
  <c r="AB6365"/>
  <c r="Z6361"/>
  <c r="AB6361"/>
  <c r="Z6357"/>
  <c r="AB6357"/>
  <c r="Z6353"/>
  <c r="AB6353"/>
  <c r="Z6349"/>
  <c r="AB6349"/>
  <c r="Z6345"/>
  <c r="AB6345"/>
  <c r="Z6341"/>
  <c r="AB6341"/>
  <c r="Z6337"/>
  <c r="AB6337"/>
  <c r="Z6333"/>
  <c r="AB6333"/>
  <c r="Z6329"/>
  <c r="AB6329"/>
  <c r="Z6325"/>
  <c r="AB6325"/>
  <c r="Z6321"/>
  <c r="AB6321"/>
  <c r="Z6317"/>
  <c r="AB6317"/>
  <c r="Z6313"/>
  <c r="AB6313"/>
  <c r="Z6309"/>
  <c r="AB6309"/>
  <c r="Z6305"/>
  <c r="AB6305"/>
  <c r="Z6301"/>
  <c r="AB6301"/>
  <c r="Z6297"/>
  <c r="AB6297"/>
  <c r="Z6293"/>
  <c r="AB6293"/>
  <c r="Z6289"/>
  <c r="AB6289"/>
  <c r="Z6285"/>
  <c r="AB6285"/>
  <c r="Z6281"/>
  <c r="AB6281"/>
  <c r="Z6277"/>
  <c r="AB6277"/>
  <c r="Z6273"/>
  <c r="AB6273"/>
  <c r="Z6269"/>
  <c r="AB6269"/>
  <c r="Z6265"/>
  <c r="AB6265"/>
  <c r="Z6261"/>
  <c r="AB6261"/>
  <c r="Z6257"/>
  <c r="AB6257"/>
  <c r="Z6253"/>
  <c r="AB6253"/>
  <c r="Z6249"/>
  <c r="AB6249"/>
  <c r="Z6245"/>
  <c r="AB6245"/>
  <c r="Z6241"/>
  <c r="AB6241"/>
  <c r="Z6237"/>
  <c r="AB6237"/>
  <c r="Z6233"/>
  <c r="AB6233"/>
  <c r="Z6229"/>
  <c r="AB6229"/>
  <c r="Z6225"/>
  <c r="AB6225"/>
  <c r="Z6221"/>
  <c r="AB6221"/>
  <c r="Z6217"/>
  <c r="AB6217"/>
  <c r="Z6213"/>
  <c r="AB6213"/>
  <c r="Z6209"/>
  <c r="AB6209"/>
  <c r="Z6205"/>
  <c r="AB6205"/>
  <c r="Z6201"/>
  <c r="AB6201"/>
  <c r="Z6197"/>
  <c r="AB6197"/>
  <c r="Z6193"/>
  <c r="AB6193"/>
  <c r="Z6189"/>
  <c r="AB6189"/>
  <c r="Z6185"/>
  <c r="AB6185"/>
  <c r="Z6181"/>
  <c r="AB6181"/>
  <c r="Z6177"/>
  <c r="AB6177"/>
  <c r="Z6173"/>
  <c r="AB6173"/>
  <c r="Z6169"/>
  <c r="AB6169"/>
  <c r="Z6165"/>
  <c r="AB6165"/>
  <c r="Z6161"/>
  <c r="AB6161"/>
  <c r="Z6157"/>
  <c r="AB6157"/>
  <c r="Z6153"/>
  <c r="AB6153"/>
  <c r="Z6149"/>
  <c r="AB6149"/>
  <c r="Z6145"/>
  <c r="AB6145"/>
  <c r="Z6141"/>
  <c r="AB6141"/>
  <c r="Z6137"/>
  <c r="AB6137"/>
  <c r="Z6133"/>
  <c r="AB6133"/>
  <c r="Z6129"/>
  <c r="AB6129"/>
  <c r="Z6125"/>
  <c r="AB6125"/>
  <c r="Z6121"/>
  <c r="AB6121"/>
  <c r="Z6117"/>
  <c r="AB6117"/>
  <c r="Z6113"/>
  <c r="AB6113"/>
  <c r="Z6109"/>
  <c r="AB6109"/>
  <c r="Z6105"/>
  <c r="AB6105"/>
  <c r="Z6101"/>
  <c r="AB6101"/>
  <c r="Z6097"/>
  <c r="AB6097"/>
  <c r="Z6093"/>
  <c r="AB6093"/>
  <c r="Z6089"/>
  <c r="AB6089"/>
  <c r="Z6085"/>
  <c r="AB6085"/>
  <c r="Z6081"/>
  <c r="AB6081"/>
  <c r="Z6077"/>
  <c r="AB6077"/>
  <c r="Z6073"/>
  <c r="AB6073"/>
  <c r="Z6069"/>
  <c r="AB6069"/>
  <c r="Z6065"/>
  <c r="AB6065"/>
  <c r="Z6061"/>
  <c r="AB6061"/>
  <c r="Z6057"/>
  <c r="AB6057"/>
  <c r="Z6053"/>
  <c r="AB6053"/>
  <c r="Z6049"/>
  <c r="AB6049"/>
  <c r="Z6045"/>
  <c r="AB6045"/>
  <c r="Z6041"/>
  <c r="AB6041"/>
  <c r="Z6037"/>
  <c r="AB6037"/>
  <c r="Z6033"/>
  <c r="AB6033"/>
  <c r="Z6029"/>
  <c r="AB6029"/>
  <c r="Z6025"/>
  <c r="AB6025"/>
  <c r="Z6021"/>
  <c r="AB6021"/>
  <c r="Z6017"/>
  <c r="AB6017"/>
  <c r="Z6013"/>
  <c r="AB6013"/>
  <c r="Z6009"/>
  <c r="AB6009"/>
  <c r="Z6005"/>
  <c r="AB6005"/>
  <c r="Z6001"/>
  <c r="AB6001"/>
  <c r="Z5997"/>
  <c r="AB5997"/>
  <c r="Z5993"/>
  <c r="AB5993"/>
  <c r="Z5989"/>
  <c r="AB5989"/>
  <c r="Z5985"/>
  <c r="AB5985"/>
  <c r="Z5981"/>
  <c r="AB5981"/>
  <c r="Z5977"/>
  <c r="AB5977"/>
  <c r="Z5973"/>
  <c r="AB5973"/>
  <c r="Z5969"/>
  <c r="AB5969"/>
  <c r="Z5965"/>
  <c r="AB5965"/>
  <c r="Z5961"/>
  <c r="AB5961"/>
  <c r="Z5957"/>
  <c r="AB5957"/>
  <c r="Z5953"/>
  <c r="AB5953"/>
  <c r="Z5949"/>
  <c r="AB5949"/>
  <c r="Z5945"/>
  <c r="AB5945"/>
  <c r="Z5941"/>
  <c r="AB5941"/>
  <c r="Z5937"/>
  <c r="AB5937"/>
  <c r="Z5933"/>
  <c r="AB5933"/>
  <c r="Z5929"/>
  <c r="AB5929"/>
  <c r="Z5925"/>
  <c r="AB5925"/>
  <c r="Z5921"/>
  <c r="AB5921"/>
  <c r="Z5917"/>
  <c r="AB5917"/>
  <c r="Z5913"/>
  <c r="AB5913"/>
  <c r="Z5909"/>
  <c r="AB5909"/>
  <c r="Z5905"/>
  <c r="AB5905"/>
  <c r="Z5901"/>
  <c r="AB5901"/>
  <c r="Z5897"/>
  <c r="AB5897"/>
  <c r="Z5893"/>
  <c r="AB5893"/>
  <c r="Z5889"/>
  <c r="AB5889"/>
  <c r="Z5885"/>
  <c r="AB5885"/>
  <c r="Z5881"/>
  <c r="AB5881"/>
  <c r="Z5877"/>
  <c r="AB5877"/>
  <c r="Z5873"/>
  <c r="AB5873"/>
  <c r="Z5869"/>
  <c r="AB5869"/>
  <c r="Z5865"/>
  <c r="AB5865"/>
  <c r="Z5861"/>
  <c r="AB5861"/>
  <c r="Z5857"/>
  <c r="AB5857"/>
  <c r="Z5853"/>
  <c r="AB5853"/>
  <c r="Z5849"/>
  <c r="AB5849"/>
  <c r="Z5845"/>
  <c r="AB5845"/>
  <c r="Z5841"/>
  <c r="AB5841"/>
  <c r="Z5837"/>
  <c r="AB5837"/>
  <c r="Z5833"/>
  <c r="AB5833"/>
  <c r="Z5829"/>
  <c r="AB5829"/>
  <c r="Z5825"/>
  <c r="AB5825"/>
  <c r="Z5821"/>
  <c r="AB5821"/>
  <c r="Z5817"/>
  <c r="AB5817"/>
  <c r="Z5813"/>
  <c r="AB5813"/>
  <c r="Z5809"/>
  <c r="AB5809"/>
  <c r="Z5805"/>
  <c r="AB5805"/>
  <c r="Z5801"/>
  <c r="AB5801"/>
  <c r="Z5797"/>
  <c r="AB5797"/>
  <c r="Z5793"/>
  <c r="AB5793"/>
  <c r="Z5789"/>
  <c r="AB5789"/>
  <c r="Z5785"/>
  <c r="AB5785"/>
  <c r="Z5781"/>
  <c r="AB5781"/>
  <c r="Z5777"/>
  <c r="AB5777"/>
  <c r="Z5773"/>
  <c r="AB5773"/>
  <c r="Z5769"/>
  <c r="AB5769"/>
  <c r="Z5765"/>
  <c r="AB5765"/>
  <c r="Z5761"/>
  <c r="AB5761"/>
  <c r="Z5757"/>
  <c r="AB5757"/>
  <c r="Z5753"/>
  <c r="AB5753"/>
  <c r="Z5749"/>
  <c r="AB5749"/>
  <c r="Z5745"/>
  <c r="AB5745"/>
  <c r="Z5741"/>
  <c r="AB5741"/>
  <c r="Z5737"/>
  <c r="AB5737"/>
  <c r="Z5733"/>
  <c r="AB5733"/>
  <c r="Z5729"/>
  <c r="AB5729"/>
  <c r="Z5725"/>
  <c r="AB5725"/>
  <c r="Z5721"/>
  <c r="AB5721"/>
  <c r="Z5717"/>
  <c r="AB5717"/>
  <c r="Z5713"/>
  <c r="AB5713"/>
  <c r="Z5709"/>
  <c r="AB5709"/>
  <c r="Z5705"/>
  <c r="AB5705"/>
  <c r="Z5701"/>
  <c r="AB5701"/>
  <c r="Z5697"/>
  <c r="AB5697"/>
  <c r="Z5693"/>
  <c r="AB5693"/>
  <c r="Z5689"/>
  <c r="AB5689"/>
  <c r="Z5685"/>
  <c r="AB5685"/>
  <c r="Z5681"/>
  <c r="AB5681"/>
  <c r="Z5677"/>
  <c r="AB5677"/>
  <c r="Z5673"/>
  <c r="AB5673"/>
  <c r="Z5669"/>
  <c r="AB5669"/>
  <c r="Z5665"/>
  <c r="AB5665"/>
  <c r="Z5661"/>
  <c r="AB5661"/>
  <c r="Z5657"/>
  <c r="AB5657"/>
  <c r="Z5653"/>
  <c r="AB5653"/>
  <c r="Z5649"/>
  <c r="AB5649"/>
  <c r="Z5645"/>
  <c r="AB5645"/>
  <c r="Z5641"/>
  <c r="AB5641"/>
  <c r="Z5637"/>
  <c r="AB5637"/>
  <c r="Z5633"/>
  <c r="AB5633"/>
  <c r="Z5629"/>
  <c r="AB5629"/>
  <c r="Z5625"/>
  <c r="AB5625"/>
  <c r="Z5621"/>
  <c r="AB5621"/>
  <c r="Z5617"/>
  <c r="AB5617"/>
  <c r="Z5613"/>
  <c r="AB5613"/>
  <c r="Z5609"/>
  <c r="AB5609"/>
  <c r="Z5605"/>
  <c r="AB5605"/>
  <c r="Z5601"/>
  <c r="AB5601"/>
  <c r="Z5597"/>
  <c r="AB5597"/>
  <c r="Z5593"/>
  <c r="AB5593"/>
  <c r="Z5589"/>
  <c r="AB5589"/>
  <c r="Z5585"/>
  <c r="AB5585"/>
  <c r="Z5581"/>
  <c r="AB5581"/>
  <c r="Z5577"/>
  <c r="AB5577"/>
  <c r="Z5573"/>
  <c r="AB5573"/>
  <c r="Z5569"/>
  <c r="AB5569"/>
  <c r="Z5565"/>
  <c r="AB5565"/>
  <c r="Z5561"/>
  <c r="AB5561"/>
  <c r="Z5557"/>
  <c r="AB5557"/>
  <c r="Z5553"/>
  <c r="AB5553"/>
  <c r="Z5549"/>
  <c r="AB5549"/>
  <c r="Z5545"/>
  <c r="AB5545"/>
  <c r="Z5541"/>
  <c r="AB5541"/>
  <c r="Z5537"/>
  <c r="AB5537"/>
  <c r="Z5533"/>
  <c r="AB5533"/>
  <c r="Z5529"/>
  <c r="AB5529"/>
  <c r="Z5525"/>
  <c r="AB5525"/>
  <c r="Z5521"/>
  <c r="AB5521"/>
  <c r="Z5517"/>
  <c r="AB5517"/>
  <c r="Z5513"/>
  <c r="AB5513"/>
  <c r="Z5509"/>
  <c r="AB5509"/>
  <c r="Z5505"/>
  <c r="AB5505"/>
  <c r="Z5501"/>
  <c r="AB5501"/>
  <c r="Z5497"/>
  <c r="AB5497"/>
  <c r="Z5493"/>
  <c r="AB5493"/>
  <c r="Z5489"/>
  <c r="AB5489"/>
  <c r="Z5485"/>
  <c r="AB5485"/>
  <c r="Z5481"/>
  <c r="AB5481"/>
  <c r="Z5477"/>
  <c r="AB5477"/>
  <c r="Z5473"/>
  <c r="AB5473"/>
  <c r="Z5469"/>
  <c r="AB5469"/>
  <c r="Z5465"/>
  <c r="AB5465"/>
  <c r="Z5461"/>
  <c r="AB5461"/>
  <c r="Z5457"/>
  <c r="AB5457"/>
  <c r="Z5453"/>
  <c r="AB5453"/>
  <c r="Z5449"/>
  <c r="AB5449"/>
  <c r="Z5445"/>
  <c r="AB5445"/>
  <c r="Z5441"/>
  <c r="AB5441"/>
  <c r="Z5437"/>
  <c r="AB5437"/>
  <c r="Z5433"/>
  <c r="AB5433"/>
  <c r="Z5429"/>
  <c r="AB5429"/>
  <c r="Z5425"/>
  <c r="AB5425"/>
  <c r="Z5421"/>
  <c r="AB5421"/>
  <c r="Z5417"/>
  <c r="AB5417"/>
  <c r="Z5413"/>
  <c r="AB5413"/>
  <c r="Z5409"/>
  <c r="AB5409"/>
  <c r="Z5405"/>
  <c r="AB5405"/>
  <c r="Z5401"/>
  <c r="AB5401"/>
  <c r="Z5397"/>
  <c r="AB5397"/>
  <c r="Z5393"/>
  <c r="AB5393"/>
  <c r="Z5389"/>
  <c r="AB5389"/>
  <c r="Z5385"/>
  <c r="AB5385"/>
  <c r="Z5381"/>
  <c r="AB5381"/>
  <c r="Z5377"/>
  <c r="AB5377"/>
  <c r="Z5373"/>
  <c r="AB5373"/>
  <c r="Z5369"/>
  <c r="AB5369"/>
  <c r="Z5365"/>
  <c r="AB5365"/>
  <c r="Z5361"/>
  <c r="AB5361"/>
  <c r="Z5357"/>
  <c r="AB5357"/>
  <c r="Z5353"/>
  <c r="AB5353"/>
  <c r="Z5349"/>
  <c r="AB5349"/>
  <c r="Z5345"/>
  <c r="AB5345"/>
  <c r="Z5341"/>
  <c r="AB5341"/>
  <c r="Z5337"/>
  <c r="AB5337"/>
  <c r="Z5333"/>
  <c r="AB5333"/>
  <c r="Z5329"/>
  <c r="AB5329"/>
  <c r="Z5325"/>
  <c r="AB5325"/>
  <c r="Z5321"/>
  <c r="AB5321"/>
  <c r="Z5317"/>
  <c r="AB5317"/>
  <c r="Z5313"/>
  <c r="AB5313"/>
  <c r="Z5309"/>
  <c r="AB5309"/>
  <c r="Z5305"/>
  <c r="AB5305"/>
  <c r="Z5301"/>
  <c r="AB5301"/>
  <c r="Z5297"/>
  <c r="AB5297"/>
  <c r="Z5293"/>
  <c r="AB5293"/>
  <c r="Z5289"/>
  <c r="AB5289"/>
  <c r="Z5285"/>
  <c r="AB5285"/>
  <c r="Z5281"/>
  <c r="AB5281"/>
  <c r="Z5277"/>
  <c r="AB5277"/>
  <c r="Z5273"/>
  <c r="AB5273"/>
  <c r="Z5269"/>
  <c r="AB5269"/>
  <c r="Z5265"/>
  <c r="AB5265"/>
  <c r="Z5261"/>
  <c r="AB5261"/>
  <c r="Z5257"/>
  <c r="AB5257"/>
  <c r="Z5253"/>
  <c r="AB5253"/>
  <c r="Z5249"/>
  <c r="AB5249"/>
  <c r="Z5245"/>
  <c r="AB5245"/>
  <c r="Z5241"/>
  <c r="AB5241"/>
  <c r="Z5237"/>
  <c r="AB5237"/>
  <c r="Z5233"/>
  <c r="AB5233"/>
  <c r="Z5229"/>
  <c r="AB5229"/>
  <c r="Z5225"/>
  <c r="AB5225"/>
  <c r="Z5221"/>
  <c r="AB5221"/>
  <c r="Z5217"/>
  <c r="AB5217"/>
  <c r="Z5213"/>
  <c r="AB5213"/>
  <c r="Z5209"/>
  <c r="AB5209"/>
  <c r="Z5205"/>
  <c r="AB5205"/>
  <c r="Z5201"/>
  <c r="AB5201"/>
  <c r="Z5197"/>
  <c r="AB5197"/>
  <c r="Z5193"/>
  <c r="AB5193"/>
  <c r="Z5189"/>
  <c r="AB5189"/>
  <c r="Z5185"/>
  <c r="AB5185"/>
  <c r="Z5181"/>
  <c r="AB5181"/>
  <c r="Z5177"/>
  <c r="AB5177"/>
  <c r="Z5173"/>
  <c r="AB5173"/>
  <c r="Z5169"/>
  <c r="AB5169"/>
  <c r="Z5165"/>
  <c r="AB5165"/>
  <c r="Z5161"/>
  <c r="AB5161"/>
  <c r="Z5157"/>
  <c r="AB5157"/>
  <c r="Z5153"/>
  <c r="AB5153"/>
  <c r="Z5149"/>
  <c r="AB5149"/>
  <c r="Z5145"/>
  <c r="AB5145"/>
  <c r="Z5141"/>
  <c r="AB5141"/>
  <c r="Z5137"/>
  <c r="AB5137"/>
  <c r="Z5133"/>
  <c r="AB5133"/>
  <c r="Z5129"/>
  <c r="AB5129"/>
  <c r="Z5125"/>
  <c r="AB5125"/>
  <c r="Z5121"/>
  <c r="AB5121"/>
  <c r="Z5117"/>
  <c r="AB5117"/>
  <c r="Z5113"/>
  <c r="AB5113"/>
  <c r="Z5109"/>
  <c r="AB5109"/>
  <c r="Z5105"/>
  <c r="AB5105"/>
  <c r="Z5101"/>
  <c r="AB5101"/>
  <c r="Z5097"/>
  <c r="AB5097"/>
  <c r="Z5093"/>
  <c r="AB5093"/>
  <c r="Z5089"/>
  <c r="AB5089"/>
  <c r="Z5085"/>
  <c r="AB5085"/>
  <c r="Z5081"/>
  <c r="AB5081"/>
  <c r="Z5077"/>
  <c r="AB5077"/>
  <c r="Z5073"/>
  <c r="AB5073"/>
  <c r="Z5069"/>
  <c r="AB5069"/>
  <c r="Z5065"/>
  <c r="AB5065"/>
  <c r="Z5061"/>
  <c r="AB5061"/>
  <c r="Z5057"/>
  <c r="AB5057"/>
  <c r="Z5053"/>
  <c r="AB5053"/>
  <c r="Z5049"/>
  <c r="AB5049"/>
  <c r="Z5045"/>
  <c r="AB5045"/>
  <c r="Z5041"/>
  <c r="AB5041"/>
  <c r="Z5037"/>
  <c r="AB5037"/>
  <c r="Z5033"/>
  <c r="AB5033"/>
  <c r="Z5029"/>
  <c r="AB5029"/>
  <c r="Z5025"/>
  <c r="AB5025"/>
  <c r="Z5021"/>
  <c r="AB5021"/>
  <c r="Z5017"/>
  <c r="AB5017"/>
  <c r="Z5013"/>
  <c r="AB5013"/>
  <c r="Z5009"/>
  <c r="AB5009"/>
  <c r="Z5005"/>
  <c r="AB5005"/>
  <c r="Z5001"/>
  <c r="AB5001"/>
  <c r="Z4997"/>
  <c r="AB4997"/>
  <c r="Z4993"/>
  <c r="AB4993"/>
  <c r="Z4989"/>
  <c r="AB4989"/>
  <c r="Z4985"/>
  <c r="AB4985"/>
  <c r="Z4981"/>
  <c r="AB4981"/>
  <c r="Z4977"/>
  <c r="AB4977"/>
  <c r="Z4973"/>
  <c r="AB4973"/>
  <c r="Z4969"/>
  <c r="AB4969"/>
  <c r="Z4965"/>
  <c r="AB4965"/>
  <c r="Z4961"/>
  <c r="AB4961"/>
  <c r="Z4957"/>
  <c r="AB4957"/>
  <c r="Z4953"/>
  <c r="AB4953"/>
  <c r="Z4949"/>
  <c r="AB4949"/>
  <c r="Z4945"/>
  <c r="AB4945"/>
  <c r="Z4941"/>
  <c r="AB4941"/>
  <c r="Z4937"/>
  <c r="AB4937"/>
  <c r="Z4933"/>
  <c r="AB4933"/>
  <c r="Z4929"/>
  <c r="AB4929"/>
  <c r="Z4925"/>
  <c r="AB4925"/>
  <c r="Z4921"/>
  <c r="AB4921"/>
  <c r="Z4917"/>
  <c r="AB4917"/>
  <c r="Z4913"/>
  <c r="AB4913"/>
  <c r="Z4909"/>
  <c r="AB4909"/>
  <c r="Z4905"/>
  <c r="AB4905"/>
  <c r="Z4901"/>
  <c r="AB4901"/>
  <c r="Z4897"/>
  <c r="AB4897"/>
  <c r="Z4893"/>
  <c r="AB4893"/>
  <c r="Z4889"/>
  <c r="AB4889"/>
  <c r="Z4885"/>
  <c r="AB4885"/>
  <c r="Z4881"/>
  <c r="AB4881"/>
  <c r="Z4877"/>
  <c r="AB4877"/>
  <c r="Z4873"/>
  <c r="AB4873"/>
  <c r="Z4869"/>
  <c r="AB4869"/>
  <c r="Z4865"/>
  <c r="AB4865"/>
  <c r="Z4861"/>
  <c r="AB4861"/>
  <c r="Z4857"/>
  <c r="AB4857"/>
  <c r="Z4853"/>
  <c r="AB4853"/>
  <c r="Z4849"/>
  <c r="AB4849"/>
  <c r="Z4845"/>
  <c r="AB4845"/>
  <c r="Z4841"/>
  <c r="AB4841"/>
  <c r="Z4837"/>
  <c r="AB4837"/>
  <c r="Z4833"/>
  <c r="AB4833"/>
  <c r="Z4829"/>
  <c r="AB4829"/>
  <c r="Z4825"/>
  <c r="AB4825"/>
  <c r="Z4821"/>
  <c r="AB4821"/>
  <c r="Z4817"/>
  <c r="AB4817"/>
  <c r="Z4813"/>
  <c r="AB4813"/>
  <c r="Z4809"/>
  <c r="AB4809"/>
  <c r="Z4805"/>
  <c r="AB4805"/>
  <c r="Z4801"/>
  <c r="AB4801"/>
  <c r="Z4797"/>
  <c r="AB4797"/>
  <c r="Z4793"/>
  <c r="AB4793"/>
  <c r="Z4789"/>
  <c r="AB4789"/>
  <c r="Z4785"/>
  <c r="AB4785"/>
  <c r="Z4781"/>
  <c r="AB4781"/>
  <c r="Z4777"/>
  <c r="AB4777"/>
  <c r="Z4773"/>
  <c r="AB4773"/>
  <c r="Z4769"/>
  <c r="AB4769"/>
  <c r="Z4765"/>
  <c r="AB4765"/>
  <c r="Z4761"/>
  <c r="AB4761"/>
  <c r="Z4757"/>
  <c r="AB4757"/>
  <c r="Z4753"/>
  <c r="AB4753"/>
  <c r="Z4749"/>
  <c r="AB4749"/>
  <c r="Z4745"/>
  <c r="AB4745"/>
  <c r="Z4741"/>
  <c r="AB4741"/>
  <c r="Z4737"/>
  <c r="AB4737"/>
  <c r="Z4733"/>
  <c r="AB4733"/>
  <c r="Z4729"/>
  <c r="AB4729"/>
  <c r="Z4725"/>
  <c r="AB4725"/>
  <c r="Z4721"/>
  <c r="AB4721"/>
  <c r="Z4717"/>
  <c r="AB4717"/>
  <c r="Z4713"/>
  <c r="AB4713"/>
  <c r="Z4709"/>
  <c r="AB4709"/>
  <c r="Z4705"/>
  <c r="AB4705"/>
  <c r="Z4701"/>
  <c r="AB4701"/>
  <c r="Z4697"/>
  <c r="AB4697"/>
  <c r="Z4693"/>
  <c r="AB4693"/>
  <c r="Z4689"/>
  <c r="AB4689"/>
  <c r="Z4685"/>
  <c r="AB4685"/>
  <c r="Z4681"/>
  <c r="AB4681"/>
  <c r="Z4677"/>
  <c r="AB4677"/>
  <c r="Z4673"/>
  <c r="AB4673"/>
  <c r="Z4669"/>
  <c r="AB4669"/>
  <c r="Z4665"/>
  <c r="AB4665"/>
  <c r="Z4661"/>
  <c r="AB4661"/>
  <c r="Z4657"/>
  <c r="AB4657"/>
  <c r="Z4653"/>
  <c r="AB4653"/>
  <c r="Z4649"/>
  <c r="AB4649"/>
  <c r="Z4645"/>
  <c r="AB4645"/>
  <c r="Z4641"/>
  <c r="AB4641"/>
  <c r="Z4637"/>
  <c r="AB4637"/>
  <c r="Z4633"/>
  <c r="AB4633"/>
  <c r="Z4629"/>
  <c r="AB4629"/>
  <c r="Z4625"/>
  <c r="AB4625"/>
  <c r="Z4621"/>
  <c r="AB4621"/>
  <c r="Z4617"/>
  <c r="AB4617"/>
  <c r="Z4613"/>
  <c r="AB4613"/>
  <c r="Z4609"/>
  <c r="AB4609"/>
  <c r="Z4605"/>
  <c r="AB4605"/>
  <c r="Z4601"/>
  <c r="AB4601"/>
  <c r="Z4597"/>
  <c r="AB4597"/>
  <c r="Z4593"/>
  <c r="AB4593"/>
  <c r="Z4589"/>
  <c r="AB4589"/>
  <c r="Z4585"/>
  <c r="AB4585"/>
  <c r="Z4581"/>
  <c r="AB4581"/>
  <c r="Z4577"/>
  <c r="AB4577"/>
  <c r="Z4573"/>
  <c r="AB4573"/>
  <c r="Z4569"/>
  <c r="AB4569"/>
  <c r="Z4565"/>
  <c r="AB4565"/>
  <c r="Z4561"/>
  <c r="AB4561"/>
  <c r="Z4557"/>
  <c r="AB4557"/>
  <c r="Z4553"/>
  <c r="AB4553"/>
  <c r="Z4549"/>
  <c r="AB4549"/>
  <c r="Z4545"/>
  <c r="AB4545"/>
  <c r="Z4541"/>
  <c r="AB4541"/>
  <c r="Z4537"/>
  <c r="AB4537"/>
  <c r="Z4533"/>
  <c r="AB4533"/>
  <c r="Z4529"/>
  <c r="AB4529"/>
  <c r="Z4525"/>
  <c r="AB4525"/>
  <c r="Z4521"/>
  <c r="AB4521"/>
  <c r="Z4517"/>
  <c r="AB4517"/>
  <c r="Z4513"/>
  <c r="AB4513"/>
  <c r="Z4509"/>
  <c r="AB4509"/>
  <c r="Z4505"/>
  <c r="AB4505"/>
  <c r="Z4501"/>
  <c r="AB4501"/>
  <c r="Z4497"/>
  <c r="AB4497"/>
  <c r="Z4493"/>
  <c r="AB4493"/>
  <c r="Z4489"/>
  <c r="AB4489"/>
  <c r="Z4485"/>
  <c r="AB4485"/>
  <c r="Z4481"/>
  <c r="AB4481"/>
  <c r="Z4477"/>
  <c r="AB4477"/>
  <c r="Z4473"/>
  <c r="AB4473"/>
  <c r="Z4469"/>
  <c r="AB4469"/>
  <c r="Z4465"/>
  <c r="AB4465"/>
  <c r="Z4461"/>
  <c r="AB4461"/>
  <c r="Z4457"/>
  <c r="AB4457"/>
  <c r="Z4453"/>
  <c r="AB4453"/>
  <c r="Z4449"/>
  <c r="AB4449"/>
  <c r="Z4445"/>
  <c r="AB4445"/>
  <c r="Z4441"/>
  <c r="AB4441"/>
  <c r="Z4437"/>
  <c r="AB4437"/>
  <c r="Z4433"/>
  <c r="AB4433"/>
  <c r="Z4429"/>
  <c r="AB4429"/>
  <c r="Z4425"/>
  <c r="AB4425"/>
  <c r="Z4421"/>
  <c r="AB4421"/>
  <c r="Z4417"/>
  <c r="AB4417"/>
  <c r="Z4413"/>
  <c r="AB4413"/>
  <c r="Z4409"/>
  <c r="AB4409"/>
  <c r="Z4405"/>
  <c r="AB4405"/>
  <c r="Z4401"/>
  <c r="AB4401"/>
  <c r="Z4397"/>
  <c r="AB4397"/>
  <c r="Z4393"/>
  <c r="AB4393"/>
  <c r="Z4385"/>
  <c r="AB4385"/>
  <c r="Z4381"/>
  <c r="AB4381"/>
  <c r="Z4377"/>
  <c r="AB4377"/>
  <c r="Z4373"/>
  <c r="AB4373"/>
  <c r="Z4369"/>
  <c r="AB4369"/>
  <c r="Z4365"/>
  <c r="AB4365"/>
  <c r="Z4361"/>
  <c r="AB4361"/>
  <c r="Z4357"/>
  <c r="AB4357"/>
  <c r="Z4353"/>
  <c r="AB4353"/>
  <c r="Z4349"/>
  <c r="AB4349"/>
  <c r="Z4345"/>
  <c r="AB4345"/>
  <c r="Z4341"/>
  <c r="AB4341"/>
  <c r="Z4337"/>
  <c r="AB4337"/>
  <c r="Z4333"/>
  <c r="AB4333"/>
  <c r="Z4329"/>
  <c r="AB4329"/>
  <c r="Z4321"/>
  <c r="AB4321"/>
  <c r="Z4317"/>
  <c r="AB4317"/>
  <c r="Z4313"/>
  <c r="AB4313"/>
  <c r="Z4309"/>
  <c r="AB4309"/>
  <c r="Z4305"/>
  <c r="AB4305"/>
  <c r="Z4301"/>
  <c r="AB4301"/>
  <c r="Z4297"/>
  <c r="AB4297"/>
  <c r="Z4293"/>
  <c r="AB4293"/>
  <c r="Z4289"/>
  <c r="AB4289"/>
  <c r="Z4285"/>
  <c r="AB4285"/>
  <c r="Z4281"/>
  <c r="AB4281"/>
  <c r="Z4277"/>
  <c r="AB4277"/>
  <c r="Z4273"/>
  <c r="AB4273"/>
  <c r="Z4269"/>
  <c r="AB4269"/>
  <c r="Z4265"/>
  <c r="AB4265"/>
  <c r="Z4257"/>
  <c r="AB4257"/>
  <c r="Z4253"/>
  <c r="AB4253"/>
  <c r="Z4249"/>
  <c r="AB4249"/>
  <c r="Z4245"/>
  <c r="AB4245"/>
  <c r="Z4241"/>
  <c r="AB4241"/>
  <c r="Z4237"/>
  <c r="AB4237"/>
  <c r="Z4233"/>
  <c r="AB4233"/>
  <c r="Z4229"/>
  <c r="AB4229"/>
  <c r="Z4225"/>
  <c r="AB4225"/>
  <c r="Z4221"/>
  <c r="AB4221"/>
  <c r="Z4217"/>
  <c r="AB4217"/>
  <c r="Z4213"/>
  <c r="AB4213"/>
  <c r="Z4209"/>
  <c r="AB4209"/>
  <c r="Z4205"/>
  <c r="AB4205"/>
  <c r="Z4201"/>
  <c r="AB4201"/>
  <c r="Z4193"/>
  <c r="AB4193"/>
  <c r="Z4189"/>
  <c r="AB4189"/>
  <c r="Z4185"/>
  <c r="AB4185"/>
  <c r="Z4181"/>
  <c r="AB4181"/>
  <c r="Z4177"/>
  <c r="AB4177"/>
  <c r="Z4173"/>
  <c r="AB4173"/>
  <c r="Z4169"/>
  <c r="AB4169"/>
  <c r="Z4165"/>
  <c r="AB4165"/>
  <c r="Z4161"/>
  <c r="AB4161"/>
  <c r="Z4157"/>
  <c r="AB4157"/>
  <c r="Z4153"/>
  <c r="AB4153"/>
  <c r="Z4149"/>
  <c r="AB4149"/>
  <c r="Z4145"/>
  <c r="AB4145"/>
  <c r="Z4141"/>
  <c r="AB4141"/>
  <c r="Z4137"/>
  <c r="AB4137"/>
  <c r="Z4129"/>
  <c r="AB4129"/>
  <c r="Z4125"/>
  <c r="AB4125"/>
  <c r="Z4121"/>
  <c r="AB4121"/>
  <c r="Z4117"/>
  <c r="AB4117"/>
  <c r="Z4113"/>
  <c r="AB4113"/>
  <c r="Z4109"/>
  <c r="AB4109"/>
  <c r="Z4105"/>
  <c r="AB4105"/>
  <c r="Z4101"/>
  <c r="AB4101"/>
  <c r="Z4097"/>
  <c r="AB4097"/>
  <c r="Z4093"/>
  <c r="AB4093"/>
  <c r="Z4089"/>
  <c r="AB4089"/>
  <c r="Z4085"/>
  <c r="AB4085"/>
  <c r="Z4081"/>
  <c r="AB4081"/>
  <c r="Z4077"/>
  <c r="AB4077"/>
  <c r="Z4073"/>
  <c r="AB4073"/>
  <c r="Z4065"/>
  <c r="AB4065"/>
  <c r="Z4061"/>
  <c r="AB4061"/>
  <c r="Z4057"/>
  <c r="AB4057"/>
  <c r="Z4053"/>
  <c r="AB4053"/>
  <c r="Z4049"/>
  <c r="AB4049"/>
  <c r="Z4045"/>
  <c r="AB4045"/>
  <c r="Z4041"/>
  <c r="AB4041"/>
  <c r="Z4037"/>
  <c r="AB4037"/>
  <c r="Z4033"/>
  <c r="AB4033"/>
  <c r="Z4029"/>
  <c r="AB4029"/>
  <c r="Z4025"/>
  <c r="AB4025"/>
  <c r="Z4021"/>
  <c r="AB4021"/>
  <c r="Z4017"/>
  <c r="AB4017"/>
  <c r="Z4013"/>
  <c r="AB4013"/>
  <c r="Z4009"/>
  <c r="AB4009"/>
  <c r="Z4001"/>
  <c r="AB4001"/>
  <c r="Z3997"/>
  <c r="AB3997"/>
  <c r="Z3993"/>
  <c r="AB3993"/>
  <c r="Z3989"/>
  <c r="AB3989"/>
  <c r="Z3985"/>
  <c r="AB3985"/>
  <c r="Z3981"/>
  <c r="AB3981"/>
  <c r="Z3977"/>
  <c r="AB3977"/>
  <c r="Z3973"/>
  <c r="AB3973"/>
  <c r="Z3969"/>
  <c r="AB3969"/>
  <c r="Z3965"/>
  <c r="AB3965"/>
  <c r="Z3961"/>
  <c r="AB3961"/>
  <c r="Z3957"/>
  <c r="AB3957"/>
  <c r="Z3953"/>
  <c r="AB3953"/>
  <c r="Z3949"/>
  <c r="AB3949"/>
  <c r="Z3945"/>
  <c r="AB3945"/>
  <c r="Z3937"/>
  <c r="AB3937"/>
  <c r="Z3933"/>
  <c r="AB3933"/>
  <c r="Z3929"/>
  <c r="AB3929"/>
  <c r="Z3925"/>
  <c r="AB3925"/>
  <c r="Z3921"/>
  <c r="AB3921"/>
  <c r="Z3917"/>
  <c r="AB3917"/>
  <c r="Z3913"/>
  <c r="AB3913"/>
  <c r="Z3909"/>
  <c r="AB3909"/>
  <c r="Z3905"/>
  <c r="AB3905"/>
  <c r="Z3901"/>
  <c r="AB3901"/>
  <c r="Z3897"/>
  <c r="AB3897"/>
  <c r="Z3893"/>
  <c r="AB3893"/>
  <c r="Z3889"/>
  <c r="AB3889"/>
  <c r="Z3885"/>
  <c r="AB3885"/>
  <c r="Z3881"/>
  <c r="AB3881"/>
  <c r="Z3877"/>
  <c r="AB3877"/>
  <c r="Z3873"/>
  <c r="AB3873"/>
  <c r="Z3869"/>
  <c r="AB3869"/>
  <c r="Z3865"/>
  <c r="AB3865"/>
  <c r="Z3861"/>
  <c r="AB3861"/>
  <c r="Z3857"/>
  <c r="AB3857"/>
  <c r="Z3853"/>
  <c r="AB3853"/>
  <c r="Z3849"/>
  <c r="AB3849"/>
  <c r="Z3845"/>
  <c r="AB3845"/>
  <c r="Z3841"/>
  <c r="AB3841"/>
  <c r="Z3837"/>
  <c r="AB3837"/>
  <c r="Z3833"/>
  <c r="AB3833"/>
  <c r="Z3829"/>
  <c r="AB3829"/>
  <c r="Z3825"/>
  <c r="AB3825"/>
  <c r="Z3821"/>
  <c r="AB3821"/>
  <c r="Z3817"/>
  <c r="AB3817"/>
  <c r="Z3813"/>
  <c r="AB3813"/>
  <c r="Z3809"/>
  <c r="AB3809"/>
  <c r="Z3805"/>
  <c r="AB3805"/>
  <c r="Z3801"/>
  <c r="AB3801"/>
  <c r="Z3797"/>
  <c r="AB3797"/>
  <c r="Z3793"/>
  <c r="AB3793"/>
  <c r="Z3789"/>
  <c r="AB3789"/>
  <c r="Z3785"/>
  <c r="AB3785"/>
  <c r="Z3781"/>
  <c r="AB3781"/>
  <c r="Z3777"/>
  <c r="AB3777"/>
  <c r="Z3773"/>
  <c r="AB3773"/>
  <c r="Z3769"/>
  <c r="AB3769"/>
  <c r="Z3765"/>
  <c r="AB3765"/>
  <c r="Z3761"/>
  <c r="AB3761"/>
  <c r="Z3757"/>
  <c r="AB3757"/>
  <c r="Z3753"/>
  <c r="AB3753"/>
  <c r="Z3749"/>
  <c r="AB3749"/>
  <c r="Z3745"/>
  <c r="AB3745"/>
  <c r="Z3741"/>
  <c r="AB3741"/>
  <c r="Z3737"/>
  <c r="AB3737"/>
  <c r="Z3733"/>
  <c r="AB3733"/>
  <c r="Z3729"/>
  <c r="AB3729"/>
  <c r="Z3725"/>
  <c r="AB3725"/>
  <c r="Z3721"/>
  <c r="AB3721"/>
  <c r="Z3717"/>
  <c r="AB3717"/>
  <c r="Z3713"/>
  <c r="AB3713"/>
  <c r="Z3709"/>
  <c r="AB3709"/>
  <c r="Z3705"/>
  <c r="AB3705"/>
  <c r="Z3701"/>
  <c r="AB3701"/>
  <c r="Z3697"/>
  <c r="AB3697"/>
  <c r="Z3693"/>
  <c r="AB3693"/>
  <c r="Z3689"/>
  <c r="AB3689"/>
  <c r="Z3685"/>
  <c r="AB3685"/>
  <c r="Z3681"/>
  <c r="AB3681"/>
  <c r="Z3677"/>
  <c r="AB3677"/>
  <c r="Z3673"/>
  <c r="AB3673"/>
  <c r="Z3669"/>
  <c r="AB3669"/>
  <c r="Z3665"/>
  <c r="AB3665"/>
  <c r="Z3661"/>
  <c r="AB3661"/>
  <c r="Z3657"/>
  <c r="AB3657"/>
  <c r="Z3653"/>
  <c r="AB3653"/>
  <c r="Z3649"/>
  <c r="AB3649"/>
  <c r="Z3645"/>
  <c r="AB3645"/>
  <c r="Z3641"/>
  <c r="AB3641"/>
  <c r="Z3637"/>
  <c r="AB3637"/>
  <c r="Z3633"/>
  <c r="AB3633"/>
  <c r="Z3629"/>
  <c r="AB3629"/>
  <c r="Z3625"/>
  <c r="AB3625"/>
  <c r="Z3621"/>
  <c r="AB3621"/>
  <c r="Z3617"/>
  <c r="AB3617"/>
  <c r="Z3613"/>
  <c r="AB3613"/>
  <c r="Z3609"/>
  <c r="AB3609"/>
  <c r="Z3605"/>
  <c r="AB3605"/>
  <c r="Z3601"/>
  <c r="AB3601"/>
  <c r="Z3597"/>
  <c r="AB3597"/>
  <c r="Z3593"/>
  <c r="AB3593"/>
  <c r="Z3589"/>
  <c r="AB3589"/>
  <c r="Z3585"/>
  <c r="AB3585"/>
  <c r="Z3581"/>
  <c r="AB3581"/>
  <c r="Z3577"/>
  <c r="AB3577"/>
  <c r="Z3573"/>
  <c r="AB3573"/>
  <c r="Z3569"/>
  <c r="AB3569"/>
  <c r="Z3565"/>
  <c r="AB3565"/>
  <c r="Z3561"/>
  <c r="AB3561"/>
  <c r="Z3557"/>
  <c r="AB3557"/>
  <c r="Z3553"/>
  <c r="AB3553"/>
  <c r="Z3549"/>
  <c r="AB3549"/>
  <c r="Z3545"/>
  <c r="AB3545"/>
  <c r="Z3541"/>
  <c r="AB3541"/>
  <c r="Z3537"/>
  <c r="AB3537"/>
  <c r="Z3533"/>
  <c r="AB3533"/>
  <c r="Z3529"/>
  <c r="AB3529"/>
  <c r="Z3525"/>
  <c r="AB3525"/>
  <c r="Z3521"/>
  <c r="AB3521"/>
  <c r="Z3517"/>
  <c r="AB3517"/>
  <c r="Z3513"/>
  <c r="AB3513"/>
  <c r="Z3509"/>
  <c r="AB3509"/>
  <c r="Z3505"/>
  <c r="AB3505"/>
  <c r="Z3501"/>
  <c r="AB3501"/>
  <c r="Z3497"/>
  <c r="AB3497"/>
  <c r="Z3493"/>
  <c r="AB3493"/>
  <c r="Z3489"/>
  <c r="AB3489"/>
  <c r="Z3485"/>
  <c r="AB3485"/>
  <c r="Z3481"/>
  <c r="AB3481"/>
  <c r="Z3477"/>
  <c r="AB3477"/>
  <c r="Z3473"/>
  <c r="AB3473"/>
  <c r="Z3469"/>
  <c r="AB3469"/>
  <c r="Z3465"/>
  <c r="AB3465"/>
  <c r="Z3461"/>
  <c r="AB3461"/>
  <c r="Z3457"/>
  <c r="AB3457"/>
  <c r="Z3453"/>
  <c r="AB3453"/>
  <c r="Z3449"/>
  <c r="AB3449"/>
  <c r="Z3445"/>
  <c r="AB3445"/>
  <c r="Z3441"/>
  <c r="AB3441"/>
  <c r="Z3437"/>
  <c r="AB3437"/>
  <c r="Z3433"/>
  <c r="AB3433"/>
  <c r="Z3429"/>
  <c r="AB3429"/>
  <c r="Z3425"/>
  <c r="AB3425"/>
  <c r="Z3421"/>
  <c r="AB3421"/>
  <c r="Z3417"/>
  <c r="AB3417"/>
  <c r="Z3413"/>
  <c r="AB3413"/>
  <c r="Z3409"/>
  <c r="AB3409"/>
  <c r="Z3405"/>
  <c r="AB3405"/>
  <c r="Z3401"/>
  <c r="AB3401"/>
  <c r="Z3397"/>
  <c r="AB3397"/>
  <c r="Z3393"/>
  <c r="AB3393"/>
  <c r="Z3389"/>
  <c r="AB3389"/>
  <c r="Z3385"/>
  <c r="AB3385"/>
  <c r="Z3381"/>
  <c r="AB3381"/>
  <c r="Z3377"/>
  <c r="AB3377"/>
  <c r="Z3373"/>
  <c r="AB3373"/>
  <c r="Z3369"/>
  <c r="AB3369"/>
  <c r="Z3365"/>
  <c r="AB3365"/>
  <c r="Z3361"/>
  <c r="AB3361"/>
  <c r="Z3357"/>
  <c r="AB3357"/>
  <c r="Z3353"/>
  <c r="AB3353"/>
  <c r="Z3349"/>
  <c r="AB3349"/>
  <c r="Z3345"/>
  <c r="AB3345"/>
  <c r="Z3341"/>
  <c r="AB3341"/>
  <c r="Z3337"/>
  <c r="AB3337"/>
  <c r="Z3333"/>
  <c r="AB3333"/>
  <c r="Z3329"/>
  <c r="AB3329"/>
  <c r="Z3325"/>
  <c r="AB3325"/>
  <c r="Z3317"/>
  <c r="AB3317"/>
  <c r="Z3313"/>
  <c r="AB3313"/>
  <c r="Z3309"/>
  <c r="AB3309"/>
  <c r="Z3305"/>
  <c r="AB3305"/>
  <c r="Z3301"/>
  <c r="AB3301"/>
  <c r="Z3297"/>
  <c r="AB3297"/>
  <c r="Z3293"/>
  <c r="AB3293"/>
  <c r="Z3289"/>
  <c r="AB3289"/>
  <c r="Z3285"/>
  <c r="AB3285"/>
  <c r="Z3281"/>
  <c r="AB3281"/>
  <c r="Z3277"/>
  <c r="AB3277"/>
  <c r="Z3273"/>
  <c r="AB3273"/>
  <c r="Z3269"/>
  <c r="AB3269"/>
  <c r="Z3265"/>
  <c r="AB3265"/>
  <c r="Z3261"/>
  <c r="AB3261"/>
  <c r="Z3257"/>
  <c r="AB3257"/>
  <c r="Z3253"/>
  <c r="AB3253"/>
  <c r="Z3249"/>
  <c r="AB3249"/>
  <c r="Z3245"/>
  <c r="AB3245"/>
  <c r="Z3241"/>
  <c r="AB3241"/>
  <c r="Z3237"/>
  <c r="AB3237"/>
  <c r="Z3233"/>
  <c r="AB3233"/>
  <c r="Z3229"/>
  <c r="AB3229"/>
  <c r="Z3225"/>
  <c r="AB3225"/>
  <c r="Z3221"/>
  <c r="AB3221"/>
  <c r="Z3217"/>
  <c r="AB3217"/>
  <c r="Z3213"/>
  <c r="AB3213"/>
  <c r="Z3209"/>
  <c r="AB3209"/>
  <c r="Z3205"/>
  <c r="AB3205"/>
  <c r="Z3201"/>
  <c r="AB3201"/>
  <c r="Z3197"/>
  <c r="AB3197"/>
  <c r="Z3193"/>
  <c r="AB3193"/>
  <c r="Z3189"/>
  <c r="AB3189"/>
  <c r="Z3185"/>
  <c r="AB3185"/>
  <c r="Z3181"/>
  <c r="AB3181"/>
  <c r="Z3177"/>
  <c r="AB3177"/>
  <c r="Z3173"/>
  <c r="AB3173"/>
  <c r="Z3169"/>
  <c r="AB3169"/>
  <c r="Z3165"/>
  <c r="AB3165"/>
  <c r="Z3161"/>
  <c r="AB3161"/>
  <c r="Z3157"/>
  <c r="AB3157"/>
  <c r="Z3153"/>
  <c r="AB3153"/>
  <c r="Z3149"/>
  <c r="AB3149"/>
  <c r="Z3145"/>
  <c r="AB3145"/>
  <c r="Z3141"/>
  <c r="AB3141"/>
  <c r="Z3137"/>
  <c r="AB3137"/>
  <c r="Z3133"/>
  <c r="AB3133"/>
  <c r="Z3129"/>
  <c r="AB3129"/>
  <c r="Z3125"/>
  <c r="AB3125"/>
  <c r="Z3121"/>
  <c r="AB3121"/>
  <c r="Z3117"/>
  <c r="AB3117"/>
  <c r="Z3113"/>
  <c r="AB3113"/>
  <c r="Z3109"/>
  <c r="AB3109"/>
  <c r="Z3105"/>
  <c r="AB3105"/>
  <c r="Z3101"/>
  <c r="AB3101"/>
  <c r="Z3097"/>
  <c r="AB3097"/>
  <c r="Z3093"/>
  <c r="AB3093"/>
  <c r="Z3089"/>
  <c r="AB3089"/>
  <c r="Z3085"/>
  <c r="AB3085"/>
  <c r="Z3081"/>
  <c r="AB3081"/>
  <c r="Z3077"/>
  <c r="AB3077"/>
  <c r="Z3073"/>
  <c r="AB3073"/>
  <c r="Z3069"/>
  <c r="AB3069"/>
  <c r="Z3061"/>
  <c r="AB3061"/>
  <c r="Z3057"/>
  <c r="AB3057"/>
  <c r="Z3053"/>
  <c r="AB3053"/>
  <c r="Z3049"/>
  <c r="AB3049"/>
  <c r="Z3045"/>
  <c r="AB3045"/>
  <c r="Z3041"/>
  <c r="AB3041"/>
  <c r="Z3037"/>
  <c r="AB3037"/>
  <c r="Z3033"/>
  <c r="AB3033"/>
  <c r="Z3029"/>
  <c r="AB3029"/>
  <c r="Z3025"/>
  <c r="AB3025"/>
  <c r="Z3021"/>
  <c r="AB3021"/>
  <c r="Z3017"/>
  <c r="AB3017"/>
  <c r="Z3013"/>
  <c r="AB3013"/>
  <c r="Z3009"/>
  <c r="AB3009"/>
  <c r="Z3005"/>
  <c r="AB3005"/>
  <c r="Z3001"/>
  <c r="AB3001"/>
  <c r="Z2997"/>
  <c r="AB2997"/>
  <c r="Z2993"/>
  <c r="AB2993"/>
  <c r="Z2989"/>
  <c r="AB2989"/>
  <c r="Z2985"/>
  <c r="AB2985"/>
  <c r="Z2981"/>
  <c r="AB2981"/>
  <c r="Z2977"/>
  <c r="AB2977"/>
  <c r="Z2973"/>
  <c r="AB2973"/>
  <c r="Z2969"/>
  <c r="AB2969"/>
  <c r="Z2965"/>
  <c r="AB2965"/>
  <c r="Z2961"/>
  <c r="AB2961"/>
  <c r="Z2957"/>
  <c r="AB2957"/>
  <c r="Z2953"/>
  <c r="AB2953"/>
  <c r="Z2949"/>
  <c r="AB2949"/>
  <c r="Z2945"/>
  <c r="AB2945"/>
  <c r="Z2941"/>
  <c r="AB2941"/>
  <c r="Z2937"/>
  <c r="AB2937"/>
  <c r="Z2933"/>
  <c r="AB2933"/>
  <c r="Z2929"/>
  <c r="AB2929"/>
  <c r="Z2925"/>
  <c r="AB2925"/>
  <c r="Z2921"/>
  <c r="AB2921"/>
  <c r="Z2917"/>
  <c r="AB2917"/>
  <c r="Z2913"/>
  <c r="AB2913"/>
  <c r="Z2909"/>
  <c r="AB2909"/>
  <c r="Z2905"/>
  <c r="AB2905"/>
  <c r="Z2901"/>
  <c r="AB2901"/>
  <c r="Z2897"/>
  <c r="AB2897"/>
  <c r="Z2893"/>
  <c r="AB2893"/>
  <c r="Z2889"/>
  <c r="AB2889"/>
  <c r="Z2885"/>
  <c r="AB2885"/>
  <c r="Z2881"/>
  <c r="AB2881"/>
  <c r="Z2877"/>
  <c r="AB2877"/>
  <c r="Z2873"/>
  <c r="AB2873"/>
  <c r="Z2869"/>
  <c r="AB2869"/>
  <c r="Z2865"/>
  <c r="AB2865"/>
  <c r="Z2861"/>
  <c r="AB2861"/>
  <c r="Z2857"/>
  <c r="AB2857"/>
  <c r="Z2853"/>
  <c r="AB2853"/>
  <c r="Z2849"/>
  <c r="AB2849"/>
  <c r="Z2845"/>
  <c r="AB2845"/>
  <c r="Z2841"/>
  <c r="AB2841"/>
  <c r="Z2837"/>
  <c r="AB2837"/>
  <c r="Z2833"/>
  <c r="AB2833"/>
  <c r="Z2829"/>
  <c r="AB2829"/>
  <c r="Z2825"/>
  <c r="AB2825"/>
  <c r="Z2821"/>
  <c r="AB2821"/>
  <c r="Z2817"/>
  <c r="AB2817"/>
  <c r="Z2813"/>
  <c r="AB2813"/>
  <c r="Z2809"/>
  <c r="AB2809"/>
  <c r="Z2805"/>
  <c r="AB2805"/>
  <c r="Z2801"/>
  <c r="AB2801"/>
  <c r="Z2797"/>
  <c r="AB2797"/>
  <c r="Z2793"/>
  <c r="AB2793"/>
  <c r="Z2789"/>
  <c r="AB2789"/>
  <c r="Z2785"/>
  <c r="AB2785"/>
  <c r="Z2781"/>
  <c r="AB2781"/>
  <c r="Z2777"/>
  <c r="AB2777"/>
  <c r="Z2773"/>
  <c r="AB2773"/>
  <c r="Z2769"/>
  <c r="AB2769"/>
  <c r="Z2765"/>
  <c r="AB2765"/>
  <c r="Z2761"/>
  <c r="AB2761"/>
  <c r="Z2757"/>
  <c r="AB2757"/>
  <c r="Z2753"/>
  <c r="AB2753"/>
  <c r="Z2749"/>
  <c r="AB2749"/>
  <c r="Z2745"/>
  <c r="AB2745"/>
  <c r="Z2741"/>
  <c r="AB2741"/>
  <c r="Z2737"/>
  <c r="AB2737"/>
  <c r="Z2733"/>
  <c r="AB2733"/>
  <c r="Z2729"/>
  <c r="AB2729"/>
  <c r="Z2725"/>
  <c r="AB2725"/>
  <c r="Z2721"/>
  <c r="AB2721"/>
  <c r="Z2717"/>
  <c r="AB2717"/>
  <c r="Z2713"/>
  <c r="AB2713"/>
  <c r="Z2709"/>
  <c r="AB2709"/>
  <c r="Z2705"/>
  <c r="AB2705"/>
  <c r="Z2701"/>
  <c r="AB2701"/>
  <c r="Z2697"/>
  <c r="AB2697"/>
  <c r="Z2693"/>
  <c r="AB2693"/>
  <c r="Z2689"/>
  <c r="AB2689"/>
  <c r="Z2685"/>
  <c r="AB2685"/>
  <c r="Z2681"/>
  <c r="AB2681"/>
  <c r="Z2677"/>
  <c r="AB2677"/>
  <c r="Z2673"/>
  <c r="AB2673"/>
  <c r="Z2669"/>
  <c r="AB2669"/>
  <c r="Z2665"/>
  <c r="AB2665"/>
  <c r="Z2661"/>
  <c r="AB2661"/>
  <c r="Z2657"/>
  <c r="AB2657"/>
  <c r="Z2653"/>
  <c r="AB2653"/>
  <c r="Z2649"/>
  <c r="AB2649"/>
  <c r="Z2645"/>
  <c r="AB2645"/>
  <c r="Z2641"/>
  <c r="AB2641"/>
  <c r="Z2637"/>
  <c r="AB2637"/>
  <c r="Z2633"/>
  <c r="AB2633"/>
  <c r="Z2629"/>
  <c r="AB2629"/>
  <c r="Z2625"/>
  <c r="AB2625"/>
  <c r="Z2621"/>
  <c r="AB2621"/>
  <c r="Z2617"/>
  <c r="AB2617"/>
  <c r="Z2613"/>
  <c r="AB2613"/>
  <c r="Z2609"/>
  <c r="AB2609"/>
  <c r="Z2605"/>
  <c r="AB2605"/>
  <c r="Z2601"/>
  <c r="AB2601"/>
  <c r="Z2597"/>
  <c r="AB2597"/>
  <c r="Z2593"/>
  <c r="AB2593"/>
  <c r="Z2589"/>
  <c r="AB2589"/>
  <c r="Z2585"/>
  <c r="AB2585"/>
  <c r="Z2581"/>
  <c r="AB2581"/>
  <c r="Z2577"/>
  <c r="AB2577"/>
  <c r="Z2573"/>
  <c r="AB2573"/>
  <c r="Z2569"/>
  <c r="AB2569"/>
  <c r="Z2565"/>
  <c r="AB2565"/>
  <c r="Z2561"/>
  <c r="AB2561"/>
  <c r="Z2557"/>
  <c r="AB2557"/>
  <c r="Z2553"/>
  <c r="AB2553"/>
  <c r="Z2549"/>
  <c r="AB2549"/>
  <c r="Z2545"/>
  <c r="AB2545"/>
  <c r="Z2541"/>
  <c r="AB2541"/>
  <c r="Z2537"/>
  <c r="AB2537"/>
  <c r="Z2533"/>
  <c r="AB2533"/>
  <c r="Z2529"/>
  <c r="AB2529"/>
  <c r="Z2525"/>
  <c r="AB2525"/>
  <c r="Z2521"/>
  <c r="AB2521"/>
  <c r="Z2517"/>
  <c r="AB2517"/>
  <c r="Z2513"/>
  <c r="AB2513"/>
  <c r="Z2509"/>
  <c r="AB2509"/>
  <c r="Z2505"/>
  <c r="AB2505"/>
  <c r="Z2501"/>
  <c r="AB2501"/>
  <c r="Z2497"/>
  <c r="AB2497"/>
  <c r="Z2493"/>
  <c r="AB2493"/>
  <c r="Z2489"/>
  <c r="AB2489"/>
  <c r="Z2485"/>
  <c r="AB2485"/>
  <c r="Z2481"/>
  <c r="AB2481"/>
  <c r="Z2477"/>
  <c r="AB2477"/>
  <c r="Z2473"/>
  <c r="AB2473"/>
  <c r="Z2469"/>
  <c r="AB2469"/>
  <c r="Z2465"/>
  <c r="AB2465"/>
  <c r="Z2461"/>
  <c r="AB2461"/>
  <c r="Z2457"/>
  <c r="AB2457"/>
  <c r="Z2453"/>
  <c r="AB2453"/>
  <c r="Z2449"/>
  <c r="AB2449"/>
  <c r="Z2445"/>
  <c r="AB2445"/>
  <c r="Z2441"/>
  <c r="AB2441"/>
  <c r="Z2437"/>
  <c r="AB2437"/>
  <c r="Z2433"/>
  <c r="AB2433"/>
  <c r="Z2429"/>
  <c r="AB2429"/>
  <c r="Z2425"/>
  <c r="AB2425"/>
  <c r="Z2421"/>
  <c r="AB2421"/>
  <c r="Z2417"/>
  <c r="AB2417"/>
  <c r="Z2413"/>
  <c r="AB2413"/>
  <c r="Z2409"/>
  <c r="AB2409"/>
  <c r="Z2405"/>
  <c r="AB2405"/>
  <c r="Z2401"/>
  <c r="AB2401"/>
  <c r="Z2397"/>
  <c r="AB2397"/>
  <c r="Z2393"/>
  <c r="AB2393"/>
  <c r="Z2389"/>
  <c r="AB2389"/>
  <c r="Z2385"/>
  <c r="AB2385"/>
  <c r="Z2381"/>
  <c r="AB2381"/>
  <c r="Z2377"/>
  <c r="AB2377"/>
  <c r="Z2373"/>
  <c r="AB2373"/>
  <c r="Z2369"/>
  <c r="AB2369"/>
  <c r="Z2365"/>
  <c r="AB2365"/>
  <c r="Z2361"/>
  <c r="AB2361"/>
  <c r="Z2357"/>
  <c r="AB2357"/>
  <c r="Z2353"/>
  <c r="AB2353"/>
  <c r="Z2349"/>
  <c r="AB2349"/>
  <c r="Z2345"/>
  <c r="AB2345"/>
  <c r="Z2341"/>
  <c r="AB2341"/>
  <c r="Z2337"/>
  <c r="AB2337"/>
  <c r="Z2333"/>
  <c r="AB2333"/>
  <c r="Z2329"/>
  <c r="AB2329"/>
  <c r="Z2325"/>
  <c r="AB2325"/>
  <c r="Z2321"/>
  <c r="AB2321"/>
  <c r="Z2317"/>
  <c r="AB2317"/>
  <c r="Z2313"/>
  <c r="AB2313"/>
  <c r="Z2309"/>
  <c r="AB2309"/>
  <c r="Z2305"/>
  <c r="AB2305"/>
  <c r="Z2301"/>
  <c r="AB2301"/>
  <c r="Z2297"/>
  <c r="AB2297"/>
  <c r="Z2293"/>
  <c r="AB2293"/>
  <c r="Z2289"/>
  <c r="AB2289"/>
  <c r="Z2285"/>
  <c r="AB2285"/>
  <c r="Z2281"/>
  <c r="AB2281"/>
  <c r="Z2277"/>
  <c r="AB2277"/>
  <c r="Z2273"/>
  <c r="AB2273"/>
  <c r="Z2269"/>
  <c r="AB2269"/>
  <c r="Z2265"/>
  <c r="AB2265"/>
  <c r="Z2261"/>
  <c r="AB2261"/>
  <c r="Z2257"/>
  <c r="AB2257"/>
  <c r="Z2253"/>
  <c r="AB2253"/>
  <c r="Z2249"/>
  <c r="AB2249"/>
  <c r="Z2245"/>
  <c r="AB2245"/>
  <c r="Z2241"/>
  <c r="AB2241"/>
  <c r="Z2237"/>
  <c r="AB2237"/>
  <c r="Z2233"/>
  <c r="AB2233"/>
  <c r="Z2229"/>
  <c r="AB2229"/>
  <c r="Z2225"/>
  <c r="AB2225"/>
  <c r="Z2221"/>
  <c r="AB2221"/>
  <c r="Z2217"/>
  <c r="AB2217"/>
  <c r="Z2213"/>
  <c r="AB2213"/>
  <c r="Z2209"/>
  <c r="AB2209"/>
  <c r="Z2205"/>
  <c r="AB2205"/>
  <c r="Z2201"/>
  <c r="AB2201"/>
  <c r="Z2197"/>
  <c r="AB2197"/>
  <c r="Z2193"/>
  <c r="AB2193"/>
  <c r="Z2189"/>
  <c r="AB2189"/>
  <c r="Z2185"/>
  <c r="AB2185"/>
  <c r="Z2181"/>
  <c r="AB2181"/>
  <c r="Z2177"/>
  <c r="AB2177"/>
  <c r="Z2173"/>
  <c r="AB2173"/>
  <c r="Z2169"/>
  <c r="AB2169"/>
  <c r="Z2165"/>
  <c r="AB2165"/>
  <c r="Z2161"/>
  <c r="AB2161"/>
  <c r="Z2157"/>
  <c r="AB2157"/>
  <c r="Z2153"/>
  <c r="AB2153"/>
  <c r="Z2149"/>
  <c r="AB2149"/>
  <c r="Z2145"/>
  <c r="AB2145"/>
  <c r="Z2141"/>
  <c r="AB2141"/>
  <c r="Z2137"/>
  <c r="AB2137"/>
  <c r="Z2133"/>
  <c r="AB2133"/>
  <c r="Z2129"/>
  <c r="AB2129"/>
  <c r="Z2125"/>
  <c r="AB2125"/>
  <c r="Z2121"/>
  <c r="AB2121"/>
  <c r="Z2117"/>
  <c r="AB2117"/>
  <c r="Z2113"/>
  <c r="AB2113"/>
  <c r="Z2109"/>
  <c r="AB2109"/>
  <c r="Z2105"/>
  <c r="AB2105"/>
  <c r="Z2101"/>
  <c r="AB2101"/>
  <c r="Z2097"/>
  <c r="AB2097"/>
  <c r="Z2093"/>
  <c r="AB2093"/>
  <c r="Z2089"/>
  <c r="AB2089"/>
  <c r="Z2085"/>
  <c r="AB2085"/>
  <c r="Z2081"/>
  <c r="AB2081"/>
  <c r="Z2077"/>
  <c r="AB2077"/>
  <c r="Z2073"/>
  <c r="AB2073"/>
  <c r="Z2069"/>
  <c r="AB2069"/>
  <c r="Z2065"/>
  <c r="AB2065"/>
  <c r="Z2061"/>
  <c r="AB2061"/>
  <c r="Z2057"/>
  <c r="AB2057"/>
  <c r="Z2053"/>
  <c r="AB2053"/>
  <c r="Z2049"/>
  <c r="AB2049"/>
  <c r="Z2045"/>
  <c r="AB2045"/>
  <c r="Z2041"/>
  <c r="AB2041"/>
  <c r="Z2037"/>
  <c r="AB2037"/>
  <c r="Z2033"/>
  <c r="AB2033"/>
  <c r="Z2029"/>
  <c r="AB2029"/>
  <c r="Z2025"/>
  <c r="AB2025"/>
  <c r="Z2021"/>
  <c r="AB2021"/>
  <c r="Z2017"/>
  <c r="AB2017"/>
  <c r="Z2013"/>
  <c r="AB2013"/>
  <c r="Z2009"/>
  <c r="AB2009"/>
  <c r="Z2005"/>
  <c r="AB2005"/>
  <c r="Z2001"/>
  <c r="AB2001"/>
  <c r="Z1997"/>
  <c r="AB1997"/>
  <c r="Z1993"/>
  <c r="AB1993"/>
  <c r="Z1989"/>
  <c r="AB1989"/>
  <c r="Z1985"/>
  <c r="AB1985"/>
  <c r="Z1981"/>
  <c r="AB1981"/>
  <c r="Z1977"/>
  <c r="AB1977"/>
  <c r="Z1973"/>
  <c r="AB1973"/>
  <c r="Z1969"/>
  <c r="AB1969"/>
  <c r="Z1965"/>
  <c r="AB1965"/>
  <c r="Z1961"/>
  <c r="AB1961"/>
  <c r="Z1957"/>
  <c r="AB1957"/>
  <c r="Z1953"/>
  <c r="AB1953"/>
  <c r="Z1949"/>
  <c r="AB1949"/>
  <c r="Z1945"/>
  <c r="AB1945"/>
  <c r="Z1941"/>
  <c r="AB1941"/>
  <c r="Z1937"/>
  <c r="AB1937"/>
  <c r="Z1933"/>
  <c r="AB1933"/>
  <c r="Z1929"/>
  <c r="AB1929"/>
  <c r="Z1925"/>
  <c r="AB1925"/>
  <c r="Z1921"/>
  <c r="AB1921"/>
  <c r="Z1917"/>
  <c r="AB1917"/>
  <c r="Z1913"/>
  <c r="AB1913"/>
  <c r="Z1909"/>
  <c r="AB1909"/>
  <c r="Z1905"/>
  <c r="AB1905"/>
  <c r="Z1901"/>
  <c r="AB1901"/>
  <c r="Z1897"/>
  <c r="AB1897"/>
  <c r="Z1893"/>
  <c r="AB1893"/>
  <c r="Z1889"/>
  <c r="AB1889"/>
  <c r="Z1885"/>
  <c r="AB1885"/>
  <c r="Z1881"/>
  <c r="AB1881"/>
  <c r="Z1877"/>
  <c r="AB1877"/>
  <c r="Z1873"/>
  <c r="AB1873"/>
  <c r="Z1869"/>
  <c r="AB1869"/>
  <c r="Z1865"/>
  <c r="AB1865"/>
  <c r="Z1861"/>
  <c r="AB1861"/>
  <c r="Z1857"/>
  <c r="AB1857"/>
  <c r="Z1853"/>
  <c r="AB1853"/>
  <c r="Z1849"/>
  <c r="AB1849"/>
  <c r="Z1845"/>
  <c r="AB1845"/>
  <c r="Z1841"/>
  <c r="AB1841"/>
  <c r="Z1837"/>
  <c r="AB1837"/>
  <c r="Z1833"/>
  <c r="AB1833"/>
  <c r="Z1829"/>
  <c r="AB1829"/>
  <c r="Z1825"/>
  <c r="AB1825"/>
  <c r="Z1821"/>
  <c r="AB1821"/>
  <c r="Z1817"/>
  <c r="AB1817"/>
  <c r="Z1813"/>
  <c r="AB1813"/>
  <c r="Z1809"/>
  <c r="AB1809"/>
  <c r="Z1805"/>
  <c r="AB1805"/>
  <c r="Z1801"/>
  <c r="AB1801"/>
  <c r="Z1797"/>
  <c r="AB1797"/>
  <c r="Z1793"/>
  <c r="AB1793"/>
  <c r="Z1789"/>
  <c r="AB1789"/>
  <c r="Z1785"/>
  <c r="AB1785"/>
  <c r="Z1781"/>
  <c r="AB1781"/>
  <c r="Z1777"/>
  <c r="AB1777"/>
  <c r="Z1773"/>
  <c r="AB1773"/>
  <c r="Z1769"/>
  <c r="AB1769"/>
  <c r="Z1765"/>
  <c r="AB1765"/>
  <c r="Z1761"/>
  <c r="AB1761"/>
  <c r="Z1757"/>
  <c r="AB1757"/>
  <c r="Z1753"/>
  <c r="AB1753"/>
  <c r="Z1749"/>
  <c r="AB1749"/>
  <c r="Z1745"/>
  <c r="AB1745"/>
  <c r="Z1741"/>
  <c r="AB1741"/>
  <c r="Z1737"/>
  <c r="AB1737"/>
  <c r="Z1733"/>
  <c r="AB1733"/>
  <c r="Z1729"/>
  <c r="AB1729"/>
  <c r="Z1725"/>
  <c r="AB1725"/>
  <c r="Z1721"/>
  <c r="AB1721"/>
  <c r="Z1717"/>
  <c r="AB1717"/>
  <c r="Z1713"/>
  <c r="AB1713"/>
  <c r="Z1709"/>
  <c r="AB1709"/>
  <c r="Z1705"/>
  <c r="AB1705"/>
  <c r="Z1701"/>
  <c r="AB1701"/>
  <c r="Z1697"/>
  <c r="AB1697"/>
  <c r="Z1693"/>
  <c r="AB1693"/>
  <c r="Z1689"/>
  <c r="AB1689"/>
  <c r="Z1685"/>
  <c r="AB1685"/>
  <c r="Z1681"/>
  <c r="AB1681"/>
  <c r="Z1677"/>
  <c r="AB1677"/>
  <c r="Z1673"/>
  <c r="AB1673"/>
  <c r="Z1669"/>
  <c r="AB1669"/>
  <c r="Z1665"/>
  <c r="AB1665"/>
  <c r="Z1661"/>
  <c r="AB1661"/>
  <c r="Z1657"/>
  <c r="AB1657"/>
  <c r="Z1653"/>
  <c r="AB1653"/>
  <c r="Z1649"/>
  <c r="AB1649"/>
  <c r="Z1645"/>
  <c r="AB1645"/>
  <c r="Z1641"/>
  <c r="AB1641"/>
  <c r="Z1637"/>
  <c r="AB1637"/>
  <c r="Z1633"/>
  <c r="AB1633"/>
  <c r="Z1629"/>
  <c r="AB1629"/>
  <c r="Z1625"/>
  <c r="AB1625"/>
  <c r="Z1621"/>
  <c r="AB1621"/>
  <c r="Z1617"/>
  <c r="AB1617"/>
  <c r="Z1613"/>
  <c r="AB1613"/>
  <c r="Z1609"/>
  <c r="AB1609"/>
  <c r="Z1605"/>
  <c r="AB1605"/>
  <c r="Z1601"/>
  <c r="AB1601"/>
  <c r="Z1597"/>
  <c r="AB1597"/>
  <c r="Z1593"/>
  <c r="AB1593"/>
  <c r="Z1589"/>
  <c r="AB1589"/>
  <c r="Z1585"/>
  <c r="AB1585"/>
  <c r="Z1581"/>
  <c r="AB1581"/>
  <c r="Z1577"/>
  <c r="AB1577"/>
  <c r="Z1573"/>
  <c r="AB1573"/>
  <c r="Z1569"/>
  <c r="AB1569"/>
  <c r="Z1565"/>
  <c r="AB1565"/>
  <c r="Z1561"/>
  <c r="AB1561"/>
  <c r="Z1557"/>
  <c r="AB1557"/>
  <c r="Z1553"/>
  <c r="AB1553"/>
  <c r="Z1549"/>
  <c r="AB1549"/>
  <c r="Z1545"/>
  <c r="AB1545"/>
  <c r="Z1541"/>
  <c r="AB1541"/>
  <c r="Z1537"/>
  <c r="AB1537"/>
  <c r="Z1533"/>
  <c r="AB1533"/>
  <c r="Z1529"/>
  <c r="AB1529"/>
  <c r="Z1525"/>
  <c r="AB1525"/>
  <c r="Z1521"/>
  <c r="AB1521"/>
  <c r="Z1517"/>
  <c r="AB1517"/>
  <c r="Z1513"/>
  <c r="AB1513"/>
  <c r="Z1509"/>
  <c r="AB1509"/>
  <c r="Z1505"/>
  <c r="AB1505"/>
  <c r="Z1501"/>
  <c r="AB1501"/>
  <c r="Z1497"/>
  <c r="AB1497"/>
  <c r="Z1493"/>
  <c r="AB1493"/>
  <c r="Z1489"/>
  <c r="AB1489"/>
  <c r="Z1485"/>
  <c r="AB1485"/>
  <c r="Z1481"/>
  <c r="AB1481"/>
  <c r="Z1477"/>
  <c r="AB1477"/>
  <c r="Z1473"/>
  <c r="AB1473"/>
  <c r="Z1469"/>
  <c r="AB1469"/>
  <c r="Z1465"/>
  <c r="AB1465"/>
  <c r="Z1461"/>
  <c r="AB1461"/>
  <c r="Z1457"/>
  <c r="AB1457"/>
  <c r="Z1453"/>
  <c r="AB1453"/>
  <c r="Z1449"/>
  <c r="AB1449"/>
  <c r="Z1445"/>
  <c r="AB1445"/>
  <c r="Z1441"/>
  <c r="AB1441"/>
  <c r="Z1437"/>
  <c r="AB1437"/>
  <c r="Z1433"/>
  <c r="AB1433"/>
  <c r="Z1429"/>
  <c r="AB1429"/>
  <c r="Z1425"/>
  <c r="AB1425"/>
  <c r="Z1421"/>
  <c r="AB1421"/>
  <c r="Z1417"/>
  <c r="AB1417"/>
  <c r="Z1413"/>
  <c r="AB1413"/>
  <c r="Z1409"/>
  <c r="AB1409"/>
  <c r="Z1405"/>
  <c r="AB1405"/>
  <c r="Z1401"/>
  <c r="AB1401"/>
  <c r="Z1397"/>
  <c r="AB1397"/>
  <c r="Z1393"/>
  <c r="AB1393"/>
  <c r="Z1389"/>
  <c r="AB1389"/>
  <c r="Z1385"/>
  <c r="AB1385"/>
  <c r="Z1381"/>
  <c r="AB1381"/>
  <c r="Z1377"/>
  <c r="AB1377"/>
  <c r="Z1373"/>
  <c r="AB1373"/>
  <c r="Z1369"/>
  <c r="AB1369"/>
  <c r="Z1365"/>
  <c r="AB1365"/>
  <c r="Z1361"/>
  <c r="AB1361"/>
  <c r="Z1357"/>
  <c r="AB1357"/>
  <c r="Z1353"/>
  <c r="AB1353"/>
  <c r="Z1349"/>
  <c r="AB1349"/>
  <c r="Z1345"/>
  <c r="AB1345"/>
  <c r="Z1341"/>
  <c r="AB1341"/>
  <c r="Z1337"/>
  <c r="AB1337"/>
  <c r="Z1333"/>
  <c r="AB1333"/>
  <c r="Z1329"/>
  <c r="AB1329"/>
  <c r="Z1325"/>
  <c r="AB1325"/>
  <c r="Z1321"/>
  <c r="AB1321"/>
  <c r="Z1317"/>
  <c r="AB1317"/>
  <c r="Z1313"/>
  <c r="AB1313"/>
  <c r="Z1309"/>
  <c r="AB1309"/>
  <c r="Z1305"/>
  <c r="AB1305"/>
  <c r="Z1301"/>
  <c r="AB1301"/>
  <c r="Z1297"/>
  <c r="AB1297"/>
  <c r="Z1293"/>
  <c r="AB1293"/>
  <c r="Z1289"/>
  <c r="AB1289"/>
  <c r="Z1285"/>
  <c r="AB1285"/>
  <c r="Z1281"/>
  <c r="AB1281"/>
  <c r="Z1277"/>
  <c r="AB1277"/>
  <c r="Z1273"/>
  <c r="AB1273"/>
  <c r="Z1269"/>
  <c r="AB1269"/>
  <c r="Z1265"/>
  <c r="AB1265"/>
  <c r="Z1261"/>
  <c r="AB1261"/>
  <c r="Z1257"/>
  <c r="AB1257"/>
  <c r="Z1253"/>
  <c r="AB1253"/>
  <c r="Z1249"/>
  <c r="AB1249"/>
  <c r="Z1245"/>
  <c r="AB1245"/>
  <c r="Z1241"/>
  <c r="AB1241"/>
  <c r="Z1237"/>
  <c r="AB1237"/>
  <c r="Z1233"/>
  <c r="AB1233"/>
  <c r="Z1229"/>
  <c r="AB1229"/>
  <c r="Z1225"/>
  <c r="AB1225"/>
  <c r="Z1221"/>
  <c r="AB1221"/>
  <c r="Z1217"/>
  <c r="AB1217"/>
  <c r="Z1213"/>
  <c r="AB1213"/>
  <c r="Z1209"/>
  <c r="AB1209"/>
  <c r="Z1205"/>
  <c r="AB1205"/>
  <c r="Z1201"/>
  <c r="AB1201"/>
  <c r="Z1197"/>
  <c r="AB1197"/>
  <c r="Z1193"/>
  <c r="AB1193"/>
  <c r="Z1189"/>
  <c r="AB1189"/>
  <c r="Z1185"/>
  <c r="AB1185"/>
  <c r="Z1181"/>
  <c r="AB1181"/>
  <c r="Z1177"/>
  <c r="AB1177"/>
  <c r="Z1173"/>
  <c r="AB1173"/>
  <c r="Z1169"/>
  <c r="AB1169"/>
  <c r="Z1165"/>
  <c r="AB1165"/>
  <c r="Z1161"/>
  <c r="AB1161"/>
  <c r="Z1157"/>
  <c r="AB1157"/>
  <c r="Z1153"/>
  <c r="AB1153"/>
  <c r="Z1149"/>
  <c r="AB1149"/>
  <c r="Z1145"/>
  <c r="AB1145"/>
  <c r="Z1141"/>
  <c r="AB1141"/>
  <c r="Z1137"/>
  <c r="AB1137"/>
  <c r="Z1133"/>
  <c r="AB1133"/>
  <c r="Z1129"/>
  <c r="AB1129"/>
  <c r="Z1125"/>
  <c r="AB1125"/>
  <c r="Z1121"/>
  <c r="AB1121"/>
  <c r="Z1117"/>
  <c r="AB1117"/>
  <c r="Z1113"/>
  <c r="AB1113"/>
  <c r="Z1109"/>
  <c r="AB1109"/>
  <c r="Z1105"/>
  <c r="AB1105"/>
  <c r="Z1101"/>
  <c r="AB1101"/>
  <c r="Z1097"/>
  <c r="AB1097"/>
  <c r="Z1093"/>
  <c r="AB1093"/>
  <c r="Z1089"/>
  <c r="AB1089"/>
  <c r="Z1085"/>
  <c r="AB1085"/>
  <c r="Z1081"/>
  <c r="AB1081"/>
  <c r="Z1077"/>
  <c r="AB1077"/>
  <c r="Z1073"/>
  <c r="AB1073"/>
  <c r="Z1069"/>
  <c r="AB1069"/>
  <c r="Z1065"/>
  <c r="AB1065"/>
  <c r="Z1061"/>
  <c r="AB1061"/>
  <c r="Z1057"/>
  <c r="AB1057"/>
  <c r="Z1053"/>
  <c r="AB1053"/>
  <c r="Z1049"/>
  <c r="AB1049"/>
  <c r="Z1045"/>
  <c r="AB1045"/>
  <c r="Z1041"/>
  <c r="AB1041"/>
  <c r="Z1037"/>
  <c r="AB1037"/>
  <c r="Z1033"/>
  <c r="AB1033"/>
  <c r="Z1029"/>
  <c r="AB1029"/>
  <c r="Z1025"/>
  <c r="AB1025"/>
  <c r="Z1021"/>
  <c r="AB1021"/>
  <c r="Z1017"/>
  <c r="AB1017"/>
  <c r="Z1013"/>
  <c r="AB1013"/>
  <c r="Z1009"/>
  <c r="AB1009"/>
  <c r="Z1005"/>
  <c r="AB1005"/>
  <c r="Z1001"/>
  <c r="AB1001"/>
  <c r="Z997"/>
  <c r="AB997"/>
  <c r="Z993"/>
  <c r="AB993"/>
  <c r="Z989"/>
  <c r="AB989"/>
  <c r="Z985"/>
  <c r="AB985"/>
  <c r="Z981"/>
  <c r="AB981"/>
  <c r="Z977"/>
  <c r="AB977"/>
  <c r="Z973"/>
  <c r="AB973"/>
  <c r="Z969"/>
  <c r="AB969"/>
  <c r="Z965"/>
  <c r="AB965"/>
  <c r="Z961"/>
  <c r="AB961"/>
  <c r="Z957"/>
  <c r="AB957"/>
  <c r="Z953"/>
  <c r="AB953"/>
  <c r="Z949"/>
  <c r="AB949"/>
  <c r="Z945"/>
  <c r="AB945"/>
  <c r="Z941"/>
  <c r="AB941"/>
  <c r="Z937"/>
  <c r="AB937"/>
  <c r="Z933"/>
  <c r="AB933"/>
  <c r="Z929"/>
  <c r="AB929"/>
  <c r="Z925"/>
  <c r="AB925"/>
  <c r="Z921"/>
  <c r="AB921"/>
  <c r="Z917"/>
  <c r="AB917"/>
  <c r="Z913"/>
  <c r="AB913"/>
  <c r="Z909"/>
  <c r="AB909"/>
  <c r="Z905"/>
  <c r="AB905"/>
  <c r="Z901"/>
  <c r="AB901"/>
  <c r="Z897"/>
  <c r="AB897"/>
  <c r="Z893"/>
  <c r="AB893"/>
  <c r="Z889"/>
  <c r="AB889"/>
  <c r="Z885"/>
  <c r="AB885"/>
  <c r="Z881"/>
  <c r="AB881"/>
  <c r="Z877"/>
  <c r="AB877"/>
  <c r="Z873"/>
  <c r="AB873"/>
  <c r="Z869"/>
  <c r="AB869"/>
  <c r="Z865"/>
  <c r="AB865"/>
  <c r="Z861"/>
  <c r="AB861"/>
  <c r="Z857"/>
  <c r="AB857"/>
  <c r="Z853"/>
  <c r="AB853"/>
  <c r="Z849"/>
  <c r="AB849"/>
  <c r="Z845"/>
  <c r="AB845"/>
  <c r="Z841"/>
  <c r="AB841"/>
  <c r="Z837"/>
  <c r="AB837"/>
  <c r="Z833"/>
  <c r="AB833"/>
  <c r="Z829"/>
  <c r="AB829"/>
  <c r="Z825"/>
  <c r="AB825"/>
  <c r="Z821"/>
  <c r="AB821"/>
  <c r="Z817"/>
  <c r="AB817"/>
  <c r="Z813"/>
  <c r="AB813"/>
  <c r="Z809"/>
  <c r="AB809"/>
  <c r="Z805"/>
  <c r="AB805"/>
  <c r="Z801"/>
  <c r="AB801"/>
  <c r="Z797"/>
  <c r="AB797"/>
  <c r="Z793"/>
  <c r="AB793"/>
  <c r="Z789"/>
  <c r="AB789"/>
  <c r="Z785"/>
  <c r="AB785"/>
  <c r="Z781"/>
  <c r="AB781"/>
  <c r="Z777"/>
  <c r="AB777"/>
  <c r="Z773"/>
  <c r="AB773"/>
  <c r="Z769"/>
  <c r="AB769"/>
  <c r="Z765"/>
  <c r="AB765"/>
  <c r="Z761"/>
  <c r="AB761"/>
  <c r="Z757"/>
  <c r="AB757"/>
  <c r="Z753"/>
  <c r="AB753"/>
  <c r="Z749"/>
  <c r="AB749"/>
  <c r="Z745"/>
  <c r="AB745"/>
  <c r="Z741"/>
  <c r="AB741"/>
  <c r="Z737"/>
  <c r="AB737"/>
  <c r="Z733"/>
  <c r="AB733"/>
  <c r="Z729"/>
  <c r="AB729"/>
  <c r="Z725"/>
  <c r="AB725"/>
  <c r="Z721"/>
  <c r="AB721"/>
  <c r="Z717"/>
  <c r="AB717"/>
  <c r="Z713"/>
  <c r="AB713"/>
  <c r="Z709"/>
  <c r="AB709"/>
  <c r="Z705"/>
  <c r="AB705"/>
  <c r="Z701"/>
  <c r="AB701"/>
  <c r="Z697"/>
  <c r="AB697"/>
  <c r="Z693"/>
  <c r="AB693"/>
  <c r="Z689"/>
  <c r="AB689"/>
  <c r="Z685"/>
  <c r="AB685"/>
  <c r="Z681"/>
  <c r="AB681"/>
  <c r="Z677"/>
  <c r="AB677"/>
  <c r="Z673"/>
  <c r="AB673"/>
  <c r="Z669"/>
  <c r="AB669"/>
  <c r="Z665"/>
  <c r="AB665"/>
  <c r="Z661"/>
  <c r="AB661"/>
  <c r="Z657"/>
  <c r="AB657"/>
  <c r="Z653"/>
  <c r="AB653"/>
  <c r="Z649"/>
  <c r="AB649"/>
  <c r="Z645"/>
  <c r="AB645"/>
  <c r="Z641"/>
  <c r="AB641"/>
  <c r="Z637"/>
  <c r="AB637"/>
  <c r="Z633"/>
  <c r="AB633"/>
  <c r="Z629"/>
  <c r="AB629"/>
  <c r="Z625"/>
  <c r="AB625"/>
  <c r="Z621"/>
  <c r="AB621"/>
  <c r="Z617"/>
  <c r="AB617"/>
  <c r="Z613"/>
  <c r="AB613"/>
  <c r="Z609"/>
  <c r="AB609"/>
  <c r="Z605"/>
  <c r="AB605"/>
  <c r="Z601"/>
  <c r="AB601"/>
  <c r="Z597"/>
  <c r="AB597"/>
  <c r="Z593"/>
  <c r="AB593"/>
  <c r="Z589"/>
  <c r="AB589"/>
  <c r="Z585"/>
  <c r="AB585"/>
  <c r="Z581"/>
  <c r="AB581"/>
  <c r="Z577"/>
  <c r="AB577"/>
  <c r="Z573"/>
  <c r="AB573"/>
  <c r="Z569"/>
  <c r="AB569"/>
  <c r="Z565"/>
  <c r="AB565"/>
  <c r="Z561"/>
  <c r="AB561"/>
  <c r="Z557"/>
  <c r="AB557"/>
  <c r="Z553"/>
  <c r="AB553"/>
  <c r="Z549"/>
  <c r="AB549"/>
  <c r="Z545"/>
  <c r="AB545"/>
  <c r="Z541"/>
  <c r="AB541"/>
  <c r="Z537"/>
  <c r="AB537"/>
  <c r="Z533"/>
  <c r="AB533"/>
  <c r="Z529"/>
  <c r="AB529"/>
  <c r="Z525"/>
  <c r="AB525"/>
  <c r="Z521"/>
  <c r="AB521"/>
  <c r="Z517"/>
  <c r="AB517"/>
  <c r="Z513"/>
  <c r="AB513"/>
  <c r="Z509"/>
  <c r="AB509"/>
  <c r="Z505"/>
  <c r="AB505"/>
  <c r="Z501"/>
  <c r="AB501"/>
  <c r="Z497"/>
  <c r="AB497"/>
  <c r="Z493"/>
  <c r="AB493"/>
  <c r="Z489"/>
  <c r="AB489"/>
  <c r="Z485"/>
  <c r="AB485"/>
  <c r="Z481"/>
  <c r="AB481"/>
  <c r="Z477"/>
  <c r="AB477"/>
  <c r="Z473"/>
  <c r="AB473"/>
  <c r="Z469"/>
  <c r="AB469"/>
  <c r="Z465"/>
  <c r="AB465"/>
  <c r="Z461"/>
  <c r="AB461"/>
  <c r="Z457"/>
  <c r="AB457"/>
  <c r="Z453"/>
  <c r="AB453"/>
  <c r="Z449"/>
  <c r="AB449"/>
  <c r="Z445"/>
  <c r="AB445"/>
  <c r="Z441"/>
  <c r="AB441"/>
  <c r="Z437"/>
  <c r="AB437"/>
  <c r="Z433"/>
  <c r="AB433"/>
  <c r="Z429"/>
  <c r="AB429"/>
  <c r="Z425"/>
  <c r="AB425"/>
  <c r="Z421"/>
  <c r="AB421"/>
  <c r="Z417"/>
  <c r="AB417"/>
  <c r="Z413"/>
  <c r="AB413"/>
  <c r="Z409"/>
  <c r="AB409"/>
  <c r="Z405"/>
  <c r="AB405"/>
  <c r="Z401"/>
  <c r="AB401"/>
  <c r="Z397"/>
  <c r="AB397"/>
  <c r="Z393"/>
  <c r="AB393"/>
  <c r="Z389"/>
  <c r="AB389"/>
  <c r="Z385"/>
  <c r="AB385"/>
  <c r="Z381"/>
  <c r="AB381"/>
  <c r="Z377"/>
  <c r="AB377"/>
  <c r="Z373"/>
  <c r="AB373"/>
  <c r="Z369"/>
  <c r="AB369"/>
  <c r="Z365"/>
  <c r="AB365"/>
  <c r="Z361"/>
  <c r="AB361"/>
  <c r="Z357"/>
  <c r="AB357"/>
  <c r="Z353"/>
  <c r="AB353"/>
  <c r="Z349"/>
  <c r="AB349"/>
  <c r="Z345"/>
  <c r="AB345"/>
  <c r="Z341"/>
  <c r="AB341"/>
  <c r="Z337"/>
  <c r="AB337"/>
  <c r="Z333"/>
  <c r="AB333"/>
  <c r="Z329"/>
  <c r="AB329"/>
  <c r="Z325"/>
  <c r="AB325"/>
  <c r="Z321"/>
  <c r="AB321"/>
  <c r="Z317"/>
  <c r="AB317"/>
  <c r="Z313"/>
  <c r="AB313"/>
  <c r="Z309"/>
  <c r="AB309"/>
  <c r="Z305"/>
  <c r="AB305"/>
  <c r="Z301"/>
  <c r="AB301"/>
  <c r="Z297"/>
  <c r="AB297"/>
  <c r="Z293"/>
  <c r="AB293"/>
  <c r="Z289"/>
  <c r="AB289"/>
  <c r="Z285"/>
  <c r="AB285"/>
  <c r="Z281"/>
  <c r="AB281"/>
  <c r="Z277"/>
  <c r="AB277"/>
  <c r="Z273"/>
  <c r="AB273"/>
  <c r="Z269"/>
  <c r="AB269"/>
  <c r="Z265"/>
  <c r="AB265"/>
  <c r="Z261"/>
  <c r="AB261"/>
  <c r="Z257"/>
  <c r="AB257"/>
  <c r="Z253"/>
  <c r="AB253"/>
  <c r="Z249"/>
  <c r="AB249"/>
  <c r="Z245"/>
  <c r="AB245"/>
  <c r="Z241"/>
  <c r="AB241"/>
  <c r="Z237"/>
  <c r="AB237"/>
  <c r="Z233"/>
  <c r="AB233"/>
  <c r="Z229"/>
  <c r="AB229"/>
  <c r="Z225"/>
  <c r="AB225"/>
  <c r="Z221"/>
  <c r="AB221"/>
  <c r="Z217"/>
  <c r="AB217"/>
  <c r="Z213"/>
  <c r="AB213"/>
  <c r="Z209"/>
  <c r="AB209"/>
  <c r="Z205"/>
  <c r="AB205"/>
  <c r="Z201"/>
  <c r="AB201"/>
  <c r="Z197"/>
  <c r="AB197"/>
  <c r="Z193"/>
  <c r="AB193"/>
  <c r="Z189"/>
  <c r="AB189"/>
  <c r="Z185"/>
  <c r="AB185"/>
  <c r="Z181"/>
  <c r="AB181"/>
  <c r="Z177"/>
  <c r="AB177"/>
  <c r="Z173"/>
  <c r="AB173"/>
  <c r="Z169"/>
  <c r="AB169"/>
  <c r="Z165"/>
  <c r="AB165"/>
  <c r="Z161"/>
  <c r="AB161"/>
  <c r="Z157"/>
  <c r="AB157"/>
  <c r="Z153"/>
  <c r="AB153"/>
  <c r="Z149"/>
  <c r="AB149"/>
  <c r="Z145"/>
  <c r="AB145"/>
  <c r="Z141"/>
  <c r="AB141"/>
  <c r="Z137"/>
  <c r="AB137"/>
  <c r="Z133"/>
  <c r="AB133"/>
  <c r="Z129"/>
  <c r="AB129"/>
  <c r="Z125"/>
  <c r="AB125"/>
  <c r="Z121"/>
  <c r="AB121"/>
  <c r="Z117"/>
  <c r="AB117"/>
  <c r="Z113"/>
  <c r="AB113"/>
  <c r="Z109"/>
  <c r="AB109"/>
  <c r="Z105"/>
  <c r="AB105"/>
  <c r="Z101"/>
  <c r="AB101"/>
  <c r="Z97"/>
  <c r="AB97"/>
  <c r="Z93"/>
  <c r="AB93"/>
  <c r="Z89"/>
  <c r="AB89"/>
  <c r="Z85"/>
  <c r="AB85"/>
  <c r="Z81"/>
  <c r="AB81"/>
  <c r="Z77"/>
  <c r="AB77"/>
  <c r="Z73"/>
  <c r="AB73"/>
  <c r="Z69"/>
  <c r="AB69"/>
  <c r="Z65"/>
  <c r="AB65"/>
  <c r="Z61"/>
  <c r="AB61"/>
  <c r="Z57"/>
  <c r="AB57"/>
  <c r="Z53"/>
  <c r="AB53"/>
  <c r="Z49"/>
  <c r="AB49"/>
  <c r="Z45"/>
  <c r="AB45"/>
  <c r="Z41"/>
  <c r="AB41"/>
  <c r="Z37"/>
  <c r="AB37"/>
  <c r="Z33"/>
  <c r="AB33"/>
  <c r="Z29"/>
  <c r="AB29"/>
  <c r="Z25"/>
  <c r="AB25"/>
  <c r="Z21"/>
  <c r="AB21"/>
  <c r="Z17"/>
  <c r="AB17"/>
  <c r="Z13"/>
  <c r="AB13"/>
  <c r="Z9"/>
  <c r="AB9"/>
  <c r="Z5"/>
  <c r="AB5"/>
  <c r="Z4448"/>
  <c r="Z4197"/>
  <c r="Z3941"/>
  <c r="Z3321"/>
  <c r="AB7303"/>
  <c r="AB7299"/>
  <c r="AB7295"/>
  <c r="AB7291"/>
  <c r="AB7287"/>
  <c r="AB7283"/>
  <c r="AB7279"/>
  <c r="AB7275"/>
  <c r="AB7271"/>
  <c r="AB7267"/>
  <c r="AB7263"/>
  <c r="AB7259"/>
  <c r="AB7255"/>
  <c r="AB7251"/>
  <c r="AB7247"/>
  <c r="AB7243"/>
  <c r="AB7239"/>
  <c r="AB7235"/>
  <c r="AB7231"/>
  <c r="AB7227"/>
  <c r="AB7223"/>
  <c r="AB7219"/>
  <c r="AB7215"/>
  <c r="AB7211"/>
  <c r="AB7207"/>
  <c r="AB7203"/>
  <c r="AB7199"/>
  <c r="AB7195"/>
  <c r="AB7191"/>
  <c r="AB7187"/>
  <c r="AB7183"/>
  <c r="AB7179"/>
  <c r="AB7175"/>
  <c r="AB7171"/>
  <c r="AB7167"/>
  <c r="AB7163"/>
  <c r="AB7159"/>
  <c r="AB7155"/>
  <c r="AB7151"/>
  <c r="AB7147"/>
  <c r="AB7143"/>
  <c r="AB7139"/>
  <c r="AB7135"/>
  <c r="AB7131"/>
  <c r="AB7127"/>
  <c r="AB7123"/>
  <c r="AB7119"/>
  <c r="AB7115"/>
  <c r="AB7111"/>
  <c r="AB7107"/>
  <c r="AB7103"/>
  <c r="AB7099"/>
  <c r="AB7095"/>
  <c r="AB7091"/>
  <c r="AB7087"/>
  <c r="AB7083"/>
  <c r="AB7079"/>
  <c r="AB7075"/>
  <c r="AB7071"/>
  <c r="AB7067"/>
  <c r="AB7061"/>
  <c r="AB7056"/>
  <c r="AB7048"/>
  <c r="AB7040"/>
  <c r="AB7032"/>
  <c r="AB7024"/>
  <c r="AB7016"/>
  <c r="AB7008"/>
  <c r="AB7000"/>
  <c r="AB6992"/>
  <c r="AB6984"/>
  <c r="AB6976"/>
  <c r="AB6968"/>
  <c r="AB6960"/>
  <c r="AB6952"/>
  <c r="AB6944"/>
  <c r="AB6936"/>
  <c r="AB6928"/>
  <c r="AB6920"/>
  <c r="AB6912"/>
  <c r="AB6904"/>
  <c r="AB6896"/>
  <c r="AB6887"/>
  <c r="AB6871"/>
  <c r="AB6855"/>
  <c r="AB6839"/>
  <c r="Z6888"/>
  <c r="AB6888"/>
  <c r="Z6884"/>
  <c r="AB6884"/>
  <c r="Z6880"/>
  <c r="AB6880"/>
  <c r="Z6876"/>
  <c r="AB6876"/>
  <c r="Z6872"/>
  <c r="AB6872"/>
  <c r="Z6868"/>
  <c r="AB6868"/>
  <c r="Z6864"/>
  <c r="AB6864"/>
  <c r="Z6860"/>
  <c r="AB6860"/>
  <c r="Z6856"/>
  <c r="AB6856"/>
  <c r="Z6852"/>
  <c r="AB6852"/>
  <c r="Z6848"/>
  <c r="AB6848"/>
  <c r="Z6844"/>
  <c r="AB6844"/>
  <c r="Z6840"/>
  <c r="AB6840"/>
  <c r="Z6836"/>
  <c r="AB6836"/>
  <c r="Z6832"/>
  <c r="AB6832"/>
  <c r="Z6828"/>
  <c r="AB6828"/>
  <c r="Z6824"/>
  <c r="AB6824"/>
  <c r="Z6820"/>
  <c r="AB6820"/>
  <c r="Z6816"/>
  <c r="AB6816"/>
  <c r="Z6812"/>
  <c r="AB6812"/>
  <c r="Z6808"/>
  <c r="AB6808"/>
  <c r="Z6804"/>
  <c r="AB6804"/>
  <c r="Z6800"/>
  <c r="AB6800"/>
  <c r="Z6796"/>
  <c r="AB6796"/>
  <c r="Z6792"/>
  <c r="AB6792"/>
  <c r="Z6788"/>
  <c r="AB6788"/>
  <c r="Z6784"/>
  <c r="AB6784"/>
  <c r="Z6780"/>
  <c r="AB6780"/>
  <c r="Z6776"/>
  <c r="AB6776"/>
  <c r="Z6772"/>
  <c r="AB6772"/>
  <c r="Z6768"/>
  <c r="AB6768"/>
  <c r="Z6764"/>
  <c r="AB6764"/>
  <c r="Z6760"/>
  <c r="AB6760"/>
  <c r="Z6756"/>
  <c r="AB6756"/>
  <c r="Z6752"/>
  <c r="AB6752"/>
  <c r="Z6748"/>
  <c r="AB6748"/>
  <c r="Z6744"/>
  <c r="AB6744"/>
  <c r="Z6740"/>
  <c r="AB6740"/>
  <c r="Z6736"/>
  <c r="AB6736"/>
  <c r="Z6732"/>
  <c r="AB6732"/>
  <c r="Z6728"/>
  <c r="AB6728"/>
  <c r="Z6724"/>
  <c r="AB6724"/>
  <c r="Z6720"/>
  <c r="AB6720"/>
  <c r="Z6716"/>
  <c r="AB6716"/>
  <c r="Z6712"/>
  <c r="AB6712"/>
  <c r="Z6708"/>
  <c r="AB6708"/>
  <c r="Z6704"/>
  <c r="AB6704"/>
  <c r="Z6700"/>
  <c r="AB6700"/>
  <c r="Z6696"/>
  <c r="AB6696"/>
  <c r="Z6692"/>
  <c r="AB6692"/>
  <c r="Z6688"/>
  <c r="AB6688"/>
  <c r="Z6684"/>
  <c r="AB6684"/>
  <c r="Z6680"/>
  <c r="AB6680"/>
  <c r="Z6676"/>
  <c r="AB6676"/>
  <c r="Z6672"/>
  <c r="AB6672"/>
  <c r="Z6668"/>
  <c r="AB6668"/>
  <c r="Z6664"/>
  <c r="AB6664"/>
  <c r="Z6660"/>
  <c r="AB6660"/>
  <c r="Z6656"/>
  <c r="AB6656"/>
  <c r="Z6652"/>
  <c r="AB6652"/>
  <c r="Z6648"/>
  <c r="AB6648"/>
  <c r="Z6644"/>
  <c r="AB6644"/>
  <c r="Z6640"/>
  <c r="AB6640"/>
  <c r="Z6636"/>
  <c r="AB6636"/>
  <c r="Z6632"/>
  <c r="AB6632"/>
  <c r="Z6628"/>
  <c r="AB6628"/>
  <c r="Z6624"/>
  <c r="AB6624"/>
  <c r="Z6620"/>
  <c r="AB6620"/>
  <c r="Z6616"/>
  <c r="AB6616"/>
  <c r="Z6612"/>
  <c r="AB6612"/>
  <c r="Z6608"/>
  <c r="AB6608"/>
  <c r="Z6604"/>
  <c r="AB6604"/>
  <c r="Z6600"/>
  <c r="AB6600"/>
  <c r="Z6596"/>
  <c r="AB6596"/>
  <c r="Z6592"/>
  <c r="AB6592"/>
  <c r="Z6588"/>
  <c r="AB6588"/>
  <c r="Z6584"/>
  <c r="AB6584"/>
  <c r="Z6580"/>
  <c r="AB6580"/>
  <c r="Z6576"/>
  <c r="AB6576"/>
  <c r="Z6572"/>
  <c r="AB6572"/>
  <c r="Z6568"/>
  <c r="AB6568"/>
  <c r="Z6564"/>
  <c r="AB6564"/>
  <c r="Z6560"/>
  <c r="AB6560"/>
  <c r="Z6556"/>
  <c r="AB6556"/>
  <c r="Z6552"/>
  <c r="AB6552"/>
  <c r="Z6548"/>
  <c r="AB6548"/>
  <c r="Z6544"/>
  <c r="AB6544"/>
  <c r="Z6540"/>
  <c r="AB6540"/>
  <c r="Z6536"/>
  <c r="AB6536"/>
  <c r="Z6532"/>
  <c r="AB6532"/>
  <c r="Z6528"/>
  <c r="AB6528"/>
  <c r="Z6524"/>
  <c r="AB6524"/>
  <c r="Z6520"/>
  <c r="AB6520"/>
  <c r="Z6516"/>
  <c r="AB6516"/>
  <c r="Z6512"/>
  <c r="AB6512"/>
  <c r="Z6508"/>
  <c r="AB6508"/>
  <c r="Z6504"/>
  <c r="AB6504"/>
  <c r="Z6500"/>
  <c r="AB6500"/>
  <c r="Z6496"/>
  <c r="AB6496"/>
  <c r="Z6492"/>
  <c r="AB6492"/>
  <c r="Z6488"/>
  <c r="AB6488"/>
  <c r="Z6484"/>
  <c r="AB6484"/>
  <c r="Z6480"/>
  <c r="AB6480"/>
  <c r="Z6476"/>
  <c r="AB6476"/>
  <c r="Z6472"/>
  <c r="AB6472"/>
  <c r="Z6468"/>
  <c r="AB6468"/>
  <c r="Z6464"/>
  <c r="AB6464"/>
  <c r="Z6460"/>
  <c r="AB6460"/>
  <c r="Z6456"/>
  <c r="AB6456"/>
  <c r="Z6452"/>
  <c r="AB6452"/>
  <c r="Z6448"/>
  <c r="AB6448"/>
  <c r="Z6444"/>
  <c r="AB6444"/>
  <c r="Z6440"/>
  <c r="AB6440"/>
  <c r="Z6436"/>
  <c r="AB6436"/>
  <c r="Z6432"/>
  <c r="AB6432"/>
  <c r="Z6428"/>
  <c r="AB6428"/>
  <c r="Z6424"/>
  <c r="AB6424"/>
  <c r="Z6420"/>
  <c r="AB6420"/>
  <c r="Z6416"/>
  <c r="AB6416"/>
  <c r="Z6412"/>
  <c r="AB6412"/>
  <c r="Z6408"/>
  <c r="AB6408"/>
  <c r="Z6404"/>
  <c r="AB6404"/>
  <c r="Z6400"/>
  <c r="AB6400"/>
  <c r="Z6396"/>
  <c r="AB6396"/>
  <c r="Z6392"/>
  <c r="AB6392"/>
  <c r="Z6388"/>
  <c r="AB6388"/>
  <c r="Z6384"/>
  <c r="AB6384"/>
  <c r="Z6380"/>
  <c r="AB6380"/>
  <c r="Z6376"/>
  <c r="AB6376"/>
  <c r="Z6372"/>
  <c r="AB6372"/>
  <c r="Z6368"/>
  <c r="AB6368"/>
  <c r="Z6364"/>
  <c r="AB6364"/>
  <c r="Z6360"/>
  <c r="AB6360"/>
  <c r="Z6356"/>
  <c r="AB6356"/>
  <c r="Z6352"/>
  <c r="AB6352"/>
  <c r="Z6348"/>
  <c r="AB6348"/>
  <c r="Z6344"/>
  <c r="AB6344"/>
  <c r="Z6340"/>
  <c r="AB6340"/>
  <c r="Z6336"/>
  <c r="AB6336"/>
  <c r="Z6332"/>
  <c r="AB6332"/>
  <c r="Z6328"/>
  <c r="AB6328"/>
  <c r="Z6324"/>
  <c r="AB6324"/>
  <c r="Z6320"/>
  <c r="AB6320"/>
  <c r="Z6316"/>
  <c r="AB6316"/>
  <c r="Z6312"/>
  <c r="AB6312"/>
  <c r="Z6308"/>
  <c r="AB6308"/>
  <c r="Z6304"/>
  <c r="AB6304"/>
  <c r="Z6300"/>
  <c r="AB6300"/>
  <c r="Z6296"/>
  <c r="AB6296"/>
  <c r="Z6292"/>
  <c r="AB6292"/>
  <c r="Z6288"/>
  <c r="AB6288"/>
  <c r="Z6284"/>
  <c r="AB6284"/>
  <c r="Z6280"/>
  <c r="AB6280"/>
  <c r="Z6276"/>
  <c r="AB6276"/>
  <c r="Z6272"/>
  <c r="AB6272"/>
  <c r="Z6268"/>
  <c r="AB6268"/>
  <c r="Z6264"/>
  <c r="AB6264"/>
  <c r="Z6260"/>
  <c r="AB6260"/>
  <c r="Z6256"/>
  <c r="AB6256"/>
  <c r="Z6252"/>
  <c r="AB6252"/>
  <c r="Z6248"/>
  <c r="AB6248"/>
  <c r="Z6244"/>
  <c r="AB6244"/>
  <c r="Z6240"/>
  <c r="AB6240"/>
  <c r="Z6236"/>
  <c r="AB6236"/>
  <c r="Z6232"/>
  <c r="AB6232"/>
  <c r="Z6228"/>
  <c r="AB6228"/>
  <c r="Z6224"/>
  <c r="AB6224"/>
  <c r="Z6220"/>
  <c r="AB6220"/>
  <c r="Z6216"/>
  <c r="AB6216"/>
  <c r="Z6212"/>
  <c r="AB6212"/>
  <c r="Z6208"/>
  <c r="AB6208"/>
  <c r="Z6204"/>
  <c r="AB6204"/>
  <c r="Z6200"/>
  <c r="AB6200"/>
  <c r="Z6196"/>
  <c r="AB6196"/>
  <c r="Z6192"/>
  <c r="AB6192"/>
  <c r="Z6188"/>
  <c r="AB6188"/>
  <c r="Z6184"/>
  <c r="AB6184"/>
  <c r="Z6180"/>
  <c r="AB6180"/>
  <c r="Z6176"/>
  <c r="AB6176"/>
  <c r="Z6172"/>
  <c r="AB6172"/>
  <c r="Z6168"/>
  <c r="AB6168"/>
  <c r="Z6164"/>
  <c r="AB6164"/>
  <c r="Z6160"/>
  <c r="AB6160"/>
  <c r="Z6156"/>
  <c r="AB6156"/>
  <c r="Z6152"/>
  <c r="AB6152"/>
  <c r="Z6148"/>
  <c r="AB6148"/>
  <c r="Z6144"/>
  <c r="AB6144"/>
  <c r="Z6140"/>
  <c r="AB6140"/>
  <c r="Z6136"/>
  <c r="AB6136"/>
  <c r="Z6132"/>
  <c r="AB6132"/>
  <c r="Z6128"/>
  <c r="AB6128"/>
  <c r="Z6124"/>
  <c r="AB6124"/>
  <c r="Z6120"/>
  <c r="AB6120"/>
  <c r="Z6116"/>
  <c r="AB6116"/>
  <c r="Z6112"/>
  <c r="AB6112"/>
  <c r="Z6108"/>
  <c r="AB6108"/>
  <c r="Z6104"/>
  <c r="AB6104"/>
  <c r="Z6100"/>
  <c r="AB6100"/>
  <c r="Z6096"/>
  <c r="AB6096"/>
  <c r="Z6092"/>
  <c r="AB6092"/>
  <c r="Z6088"/>
  <c r="AB6088"/>
  <c r="Z6084"/>
  <c r="AB6084"/>
  <c r="Z6080"/>
  <c r="AB6080"/>
  <c r="Z6076"/>
  <c r="AB6076"/>
  <c r="Z6072"/>
  <c r="AB6072"/>
  <c r="Z6068"/>
  <c r="AB6068"/>
  <c r="Z6064"/>
  <c r="AB6064"/>
  <c r="Z6060"/>
  <c r="AB6060"/>
  <c r="Z6056"/>
  <c r="AB6056"/>
  <c r="Z6052"/>
  <c r="AB6052"/>
  <c r="Z6048"/>
  <c r="AB6048"/>
  <c r="Z6044"/>
  <c r="AB6044"/>
  <c r="Z6040"/>
  <c r="AB6040"/>
  <c r="Z6036"/>
  <c r="AB6036"/>
  <c r="Z6032"/>
  <c r="AB6032"/>
  <c r="Z6028"/>
  <c r="AB6028"/>
  <c r="Z6024"/>
  <c r="AB6024"/>
  <c r="Z6020"/>
  <c r="AB6020"/>
  <c r="Z6016"/>
  <c r="AB6016"/>
  <c r="Z6012"/>
  <c r="AB6012"/>
  <c r="Z6008"/>
  <c r="AB6008"/>
  <c r="Z6004"/>
  <c r="AB6004"/>
  <c r="Z6000"/>
  <c r="AB6000"/>
  <c r="Z5996"/>
  <c r="AB5996"/>
  <c r="Z5992"/>
  <c r="AB5992"/>
  <c r="Z5988"/>
  <c r="AB5988"/>
  <c r="Z5984"/>
  <c r="AB5984"/>
  <c r="Z5980"/>
  <c r="AB5980"/>
  <c r="Z5976"/>
  <c r="AB5976"/>
  <c r="Z5972"/>
  <c r="AB5972"/>
  <c r="Z5968"/>
  <c r="AB5968"/>
  <c r="Z5964"/>
  <c r="AB5964"/>
  <c r="Z5960"/>
  <c r="AB5960"/>
  <c r="Z5956"/>
  <c r="AB5956"/>
  <c r="Z5952"/>
  <c r="AB5952"/>
  <c r="Z5948"/>
  <c r="AB5948"/>
  <c r="Z5944"/>
  <c r="AB5944"/>
  <c r="Z5940"/>
  <c r="AB5940"/>
  <c r="Z5936"/>
  <c r="AB5936"/>
  <c r="Z5932"/>
  <c r="AB5932"/>
  <c r="Z5928"/>
  <c r="AB5928"/>
  <c r="Z5924"/>
  <c r="AB5924"/>
  <c r="Z5920"/>
  <c r="AB5920"/>
  <c r="Z5916"/>
  <c r="AB5916"/>
  <c r="Z5912"/>
  <c r="AB5912"/>
  <c r="Z5908"/>
  <c r="AB5908"/>
  <c r="Z5904"/>
  <c r="AB5904"/>
  <c r="Z5900"/>
  <c r="AB5900"/>
  <c r="Z5896"/>
  <c r="AB5896"/>
  <c r="Z5892"/>
  <c r="AB5892"/>
  <c r="Z5888"/>
  <c r="AB5888"/>
  <c r="Z5884"/>
  <c r="AB5884"/>
  <c r="Z5880"/>
  <c r="AB5880"/>
  <c r="Z5876"/>
  <c r="AB5876"/>
  <c r="Z5872"/>
  <c r="AB5872"/>
  <c r="Z5868"/>
  <c r="AB5868"/>
  <c r="Z5864"/>
  <c r="AB5864"/>
  <c r="Z5860"/>
  <c r="AB5860"/>
  <c r="Z5856"/>
  <c r="AB5856"/>
  <c r="Z5852"/>
  <c r="AB5852"/>
  <c r="Z5848"/>
  <c r="AB5848"/>
  <c r="Z5844"/>
  <c r="AB5844"/>
  <c r="Z5840"/>
  <c r="AB5840"/>
  <c r="Z5836"/>
  <c r="AB5836"/>
  <c r="Z5832"/>
  <c r="AB5832"/>
  <c r="Z5828"/>
  <c r="AB5828"/>
  <c r="Z5824"/>
  <c r="AB5824"/>
  <c r="Z5820"/>
  <c r="AB5820"/>
  <c r="Z5816"/>
  <c r="AB5816"/>
  <c r="Z5812"/>
  <c r="AB5812"/>
  <c r="Z5808"/>
  <c r="AB5808"/>
  <c r="Z5804"/>
  <c r="AB5804"/>
  <c r="Z5800"/>
  <c r="AB5800"/>
  <c r="Z5796"/>
  <c r="AB5796"/>
  <c r="Z5792"/>
  <c r="AB5792"/>
  <c r="Z5788"/>
  <c r="AB5788"/>
  <c r="Z5784"/>
  <c r="AB5784"/>
  <c r="Z5780"/>
  <c r="AB5780"/>
  <c r="Z5776"/>
  <c r="AB5776"/>
  <c r="Z5772"/>
  <c r="AB5772"/>
  <c r="Z5768"/>
  <c r="AB5768"/>
  <c r="Z5764"/>
  <c r="AB5764"/>
  <c r="Z5760"/>
  <c r="AB5760"/>
  <c r="Z5756"/>
  <c r="AB5756"/>
  <c r="Z5752"/>
  <c r="AB5752"/>
  <c r="Z5748"/>
  <c r="AB5748"/>
  <c r="Z5744"/>
  <c r="AB5744"/>
  <c r="Z5740"/>
  <c r="AB5740"/>
  <c r="Z5736"/>
  <c r="AB5736"/>
  <c r="Z5732"/>
  <c r="AB5732"/>
  <c r="Z5728"/>
  <c r="AB5728"/>
  <c r="Z5724"/>
  <c r="AB5724"/>
  <c r="Z5720"/>
  <c r="AB5720"/>
  <c r="Z5716"/>
  <c r="AB5716"/>
  <c r="Z5712"/>
  <c r="AB5712"/>
  <c r="Z5708"/>
  <c r="AB5708"/>
  <c r="Z5704"/>
  <c r="AB5704"/>
  <c r="Z5700"/>
  <c r="AB5700"/>
  <c r="Z5696"/>
  <c r="AB5696"/>
  <c r="Z5692"/>
  <c r="AB5692"/>
  <c r="Z5688"/>
  <c r="AB5688"/>
  <c r="Z5684"/>
  <c r="AB5684"/>
  <c r="Z5680"/>
  <c r="AB5680"/>
  <c r="Z5676"/>
  <c r="AB5676"/>
  <c r="Z5672"/>
  <c r="AB5672"/>
  <c r="Z5668"/>
  <c r="AB5668"/>
  <c r="Z5664"/>
  <c r="AB5664"/>
  <c r="Z5660"/>
  <c r="AB5660"/>
  <c r="Z5656"/>
  <c r="AB5656"/>
  <c r="Z5652"/>
  <c r="AB5652"/>
  <c r="Z5648"/>
  <c r="AB5648"/>
  <c r="Z5644"/>
  <c r="AB5644"/>
  <c r="Z5640"/>
  <c r="AB5640"/>
  <c r="Z5636"/>
  <c r="AB5636"/>
  <c r="Z5632"/>
  <c r="AB5632"/>
  <c r="Z5628"/>
  <c r="AB5628"/>
  <c r="Z5624"/>
  <c r="AB5624"/>
  <c r="Z5620"/>
  <c r="AB5620"/>
  <c r="Z5616"/>
  <c r="AB5616"/>
  <c r="Z5612"/>
  <c r="AB5612"/>
  <c r="Z5608"/>
  <c r="AB5608"/>
  <c r="Z5604"/>
  <c r="AB5604"/>
  <c r="Z5600"/>
  <c r="AB5600"/>
  <c r="Z5596"/>
  <c r="AB5596"/>
  <c r="Z5592"/>
  <c r="AB5592"/>
  <c r="Z5588"/>
  <c r="AB5588"/>
  <c r="Z5584"/>
  <c r="AB5584"/>
  <c r="Z5580"/>
  <c r="AB5580"/>
  <c r="Z5576"/>
  <c r="AB5576"/>
  <c r="Z5572"/>
  <c r="AB5572"/>
  <c r="Z5568"/>
  <c r="AB5568"/>
  <c r="Z5564"/>
  <c r="AB5564"/>
  <c r="Z5560"/>
  <c r="AB5560"/>
  <c r="Z5556"/>
  <c r="AB5556"/>
  <c r="Z5552"/>
  <c r="AB5552"/>
  <c r="Z5548"/>
  <c r="AB5548"/>
  <c r="Z5544"/>
  <c r="AB5544"/>
  <c r="Z5540"/>
  <c r="AB5540"/>
  <c r="Z5536"/>
  <c r="AB5536"/>
  <c r="Z5532"/>
  <c r="AB5532"/>
  <c r="Z5528"/>
  <c r="AB5528"/>
  <c r="Z5524"/>
  <c r="AB5524"/>
  <c r="Z5520"/>
  <c r="AB5520"/>
  <c r="Z5516"/>
  <c r="AB5516"/>
  <c r="Z5512"/>
  <c r="AB5512"/>
  <c r="Z5508"/>
  <c r="AB5508"/>
  <c r="Z5504"/>
  <c r="AB5504"/>
  <c r="Z5500"/>
  <c r="AB5500"/>
  <c r="Z5496"/>
  <c r="AB5496"/>
  <c r="Z5492"/>
  <c r="AB5492"/>
  <c r="Z5488"/>
  <c r="AB5488"/>
  <c r="Z5484"/>
  <c r="AB5484"/>
  <c r="Z5480"/>
  <c r="AB5480"/>
  <c r="Z5476"/>
  <c r="AB5476"/>
  <c r="Z5472"/>
  <c r="AB5472"/>
  <c r="Z5468"/>
  <c r="AB5468"/>
  <c r="Z5464"/>
  <c r="AB5464"/>
  <c r="Z5460"/>
  <c r="AB5460"/>
  <c r="Z5456"/>
  <c r="AB5456"/>
  <c r="Z5452"/>
  <c r="AB5452"/>
  <c r="Z5448"/>
  <c r="AB5448"/>
  <c r="Z5444"/>
  <c r="AB5444"/>
  <c r="Z5440"/>
  <c r="AB5440"/>
  <c r="Z5436"/>
  <c r="AB5436"/>
  <c r="Z5432"/>
  <c r="AB5432"/>
  <c r="Z5428"/>
  <c r="AB5428"/>
  <c r="Z5424"/>
  <c r="AB5424"/>
  <c r="Z5420"/>
  <c r="AB5420"/>
  <c r="Z5416"/>
  <c r="AB5416"/>
  <c r="Z5412"/>
  <c r="AB5412"/>
  <c r="Z5408"/>
  <c r="AB5408"/>
  <c r="Z5404"/>
  <c r="AB5404"/>
  <c r="Z5400"/>
  <c r="AB5400"/>
  <c r="Z5396"/>
  <c r="AB5396"/>
  <c r="Z5392"/>
  <c r="AB5392"/>
  <c r="Z5388"/>
  <c r="AB5388"/>
  <c r="Z5384"/>
  <c r="AB5384"/>
  <c r="Z5380"/>
  <c r="AB5380"/>
  <c r="Z5376"/>
  <c r="AB5376"/>
  <c r="Z5372"/>
  <c r="AB5372"/>
  <c r="Z5368"/>
  <c r="AB5368"/>
  <c r="Z5364"/>
  <c r="AB5364"/>
  <c r="Z5360"/>
  <c r="AB5360"/>
  <c r="Z5356"/>
  <c r="AB5356"/>
  <c r="Z5352"/>
  <c r="AB5352"/>
  <c r="Z5348"/>
  <c r="AB5348"/>
  <c r="Z5344"/>
  <c r="AB5344"/>
  <c r="Z5340"/>
  <c r="AB5340"/>
  <c r="Z5336"/>
  <c r="AB5336"/>
  <c r="Z5332"/>
  <c r="AB5332"/>
  <c r="Z5328"/>
  <c r="AB5328"/>
  <c r="Z5324"/>
  <c r="AB5324"/>
  <c r="Z5320"/>
  <c r="AB5320"/>
  <c r="Z5316"/>
  <c r="AB5316"/>
  <c r="Z5312"/>
  <c r="AB5312"/>
  <c r="Z5308"/>
  <c r="AB5308"/>
  <c r="Z5304"/>
  <c r="AB5304"/>
  <c r="Z5300"/>
  <c r="AB5300"/>
  <c r="Z5296"/>
  <c r="AB5296"/>
  <c r="Z5292"/>
  <c r="AB5292"/>
  <c r="Z5288"/>
  <c r="AB5288"/>
  <c r="Z5284"/>
  <c r="AB5284"/>
  <c r="Z5280"/>
  <c r="AB5280"/>
  <c r="Z5276"/>
  <c r="AB5276"/>
  <c r="Z5272"/>
  <c r="AB5272"/>
  <c r="Z5268"/>
  <c r="AB5268"/>
  <c r="Z5264"/>
  <c r="AB5264"/>
  <c r="Z5260"/>
  <c r="AB5260"/>
  <c r="Z5256"/>
  <c r="AB5256"/>
  <c r="Z5252"/>
  <c r="AB5252"/>
  <c r="Z5248"/>
  <c r="AB5248"/>
  <c r="Z5244"/>
  <c r="AB5244"/>
  <c r="Z5240"/>
  <c r="AB5240"/>
  <c r="Z5236"/>
  <c r="AB5236"/>
  <c r="Z5232"/>
  <c r="AB5232"/>
  <c r="Z5228"/>
  <c r="AB5228"/>
  <c r="Z5224"/>
  <c r="AB5224"/>
  <c r="Z5220"/>
  <c r="AB5220"/>
  <c r="Z5216"/>
  <c r="AB5216"/>
  <c r="Z5212"/>
  <c r="AB5212"/>
  <c r="Z5208"/>
  <c r="AB5208"/>
  <c r="Z5204"/>
  <c r="AB5204"/>
  <c r="Z5200"/>
  <c r="AB5200"/>
  <c r="Z5196"/>
  <c r="AB5196"/>
  <c r="Z5192"/>
  <c r="AB5192"/>
  <c r="Z5188"/>
  <c r="AB5188"/>
  <c r="Z5184"/>
  <c r="AB5184"/>
  <c r="Z5180"/>
  <c r="AB5180"/>
  <c r="Z5176"/>
  <c r="AB5176"/>
  <c r="Z5172"/>
  <c r="AB5172"/>
  <c r="Z5168"/>
  <c r="AB5168"/>
  <c r="Z5164"/>
  <c r="AB5164"/>
  <c r="Z5160"/>
  <c r="AB5160"/>
  <c r="Z5156"/>
  <c r="AB5156"/>
  <c r="Z5152"/>
  <c r="AB5152"/>
  <c r="Z5148"/>
  <c r="AB5148"/>
  <c r="Z5144"/>
  <c r="AB5144"/>
  <c r="Z5140"/>
  <c r="AB5140"/>
  <c r="Z5136"/>
  <c r="AB5136"/>
  <c r="Z5132"/>
  <c r="AB5132"/>
  <c r="Z5128"/>
  <c r="AB5128"/>
  <c r="Z5124"/>
  <c r="AB5124"/>
  <c r="Z5120"/>
  <c r="AB5120"/>
  <c r="Z5116"/>
  <c r="AB5116"/>
  <c r="Z5112"/>
  <c r="AB5112"/>
  <c r="Z5108"/>
  <c r="AB5108"/>
  <c r="Z5104"/>
  <c r="AB5104"/>
  <c r="Z5100"/>
  <c r="AB5100"/>
  <c r="Z5096"/>
  <c r="AB5096"/>
  <c r="Z5092"/>
  <c r="AB5092"/>
  <c r="Z5088"/>
  <c r="AB5088"/>
  <c r="Z5084"/>
  <c r="AB5084"/>
  <c r="Z5080"/>
  <c r="AB5080"/>
  <c r="Z5076"/>
  <c r="AB5076"/>
  <c r="Z5072"/>
  <c r="AB5072"/>
  <c r="Z5068"/>
  <c r="AB5068"/>
  <c r="Z5064"/>
  <c r="AB5064"/>
  <c r="Z5060"/>
  <c r="AB5060"/>
  <c r="Z5056"/>
  <c r="AB5056"/>
  <c r="Z5052"/>
  <c r="AB5052"/>
  <c r="Z5048"/>
  <c r="AB5048"/>
  <c r="Z5044"/>
  <c r="AB5044"/>
  <c r="Z5040"/>
  <c r="AB5040"/>
  <c r="Z5036"/>
  <c r="AB5036"/>
  <c r="Z5032"/>
  <c r="AB5032"/>
  <c r="Z5028"/>
  <c r="AB5028"/>
  <c r="Z5024"/>
  <c r="AB5024"/>
  <c r="Z5020"/>
  <c r="AB5020"/>
  <c r="Z5016"/>
  <c r="AB5016"/>
  <c r="Z5012"/>
  <c r="AB5012"/>
  <c r="Z5008"/>
  <c r="AB5008"/>
  <c r="Z5004"/>
  <c r="AB5004"/>
  <c r="Z5000"/>
  <c r="AB5000"/>
  <c r="Z4996"/>
  <c r="AB4996"/>
  <c r="Z4992"/>
  <c r="AB4992"/>
  <c r="Z4988"/>
  <c r="AB4988"/>
  <c r="Z4984"/>
  <c r="AB4984"/>
  <c r="Z4980"/>
  <c r="AB4980"/>
  <c r="Z4976"/>
  <c r="AB4976"/>
  <c r="Z4972"/>
  <c r="AB4972"/>
  <c r="Z4968"/>
  <c r="AB4968"/>
  <c r="Z4964"/>
  <c r="AB4964"/>
  <c r="Z4960"/>
  <c r="AB4960"/>
  <c r="Z4956"/>
  <c r="AB4956"/>
  <c r="Z4952"/>
  <c r="AB4952"/>
  <c r="Z4948"/>
  <c r="AB4948"/>
  <c r="Z4944"/>
  <c r="AB4944"/>
  <c r="Z4940"/>
  <c r="AB4940"/>
  <c r="Z4936"/>
  <c r="AB4936"/>
  <c r="Z4932"/>
  <c r="AB4932"/>
  <c r="Z4928"/>
  <c r="AB4928"/>
  <c r="Z4924"/>
  <c r="AB4924"/>
  <c r="Z4920"/>
  <c r="AB4920"/>
  <c r="Z4916"/>
  <c r="AB4916"/>
  <c r="Z4912"/>
  <c r="AB4912"/>
  <c r="Z4908"/>
  <c r="AB4908"/>
  <c r="Z4904"/>
  <c r="AB4904"/>
  <c r="Z4900"/>
  <c r="AB4900"/>
  <c r="Z4896"/>
  <c r="AB4896"/>
  <c r="Z4892"/>
  <c r="AB4892"/>
  <c r="Z4888"/>
  <c r="AB4888"/>
  <c r="Z4884"/>
  <c r="AB4884"/>
  <c r="Z4880"/>
  <c r="AB4880"/>
  <c r="Z4876"/>
  <c r="AB4876"/>
  <c r="Z4872"/>
  <c r="AB4872"/>
  <c r="Z4868"/>
  <c r="AB4868"/>
  <c r="Z4864"/>
  <c r="AB4864"/>
  <c r="Z4860"/>
  <c r="AB4860"/>
  <c r="Z4856"/>
  <c r="AB4856"/>
  <c r="Z4852"/>
  <c r="AB4852"/>
  <c r="Z4848"/>
  <c r="AB4848"/>
  <c r="Z4844"/>
  <c r="AB4844"/>
  <c r="Z4840"/>
  <c r="AB4840"/>
  <c r="Z4836"/>
  <c r="AB4836"/>
  <c r="Z4832"/>
  <c r="AB4832"/>
  <c r="Z4828"/>
  <c r="AB4828"/>
  <c r="Z4824"/>
  <c r="AB4824"/>
  <c r="Z4820"/>
  <c r="AB4820"/>
  <c r="Z4816"/>
  <c r="AB4816"/>
  <c r="Z4812"/>
  <c r="AB4812"/>
  <c r="Z4808"/>
  <c r="AB4808"/>
  <c r="Z4804"/>
  <c r="AB4804"/>
  <c r="Z4800"/>
  <c r="AB4800"/>
  <c r="Z4796"/>
  <c r="AB4796"/>
  <c r="Z4792"/>
  <c r="AB4792"/>
  <c r="Z4788"/>
  <c r="AB4788"/>
  <c r="Z4784"/>
  <c r="AB4784"/>
  <c r="Z4780"/>
  <c r="AB4780"/>
  <c r="Z4776"/>
  <c r="AB4776"/>
  <c r="Z4772"/>
  <c r="AB4772"/>
  <c r="Z4768"/>
  <c r="AB4768"/>
  <c r="Z4764"/>
  <c r="AB4764"/>
  <c r="Z4760"/>
  <c r="AB4760"/>
  <c r="Z4756"/>
  <c r="AB4756"/>
  <c r="Z4752"/>
  <c r="AB4752"/>
  <c r="Z4748"/>
  <c r="AB4748"/>
  <c r="Z4744"/>
  <c r="AB4744"/>
  <c r="Z4740"/>
  <c r="AB4740"/>
  <c r="Z4736"/>
  <c r="AB4736"/>
  <c r="Z4732"/>
  <c r="AB4732"/>
  <c r="Z4728"/>
  <c r="AB4728"/>
  <c r="Z4724"/>
  <c r="AB4724"/>
  <c r="Z4720"/>
  <c r="AB4720"/>
  <c r="Z4716"/>
  <c r="AB4716"/>
  <c r="Z4712"/>
  <c r="AB4712"/>
  <c r="Z4708"/>
  <c r="AB4708"/>
  <c r="Z4704"/>
  <c r="AB4704"/>
  <c r="Z4700"/>
  <c r="AB4700"/>
  <c r="Z4696"/>
  <c r="AB4696"/>
  <c r="Z4692"/>
  <c r="AB4692"/>
  <c r="Z4688"/>
  <c r="AB4688"/>
  <c r="Z4684"/>
  <c r="AB4684"/>
  <c r="Z4680"/>
  <c r="AB4680"/>
  <c r="Z4676"/>
  <c r="AB4676"/>
  <c r="Z4672"/>
  <c r="AB4672"/>
  <c r="Z4668"/>
  <c r="AB4668"/>
  <c r="Z4664"/>
  <c r="AB4664"/>
  <c r="Z4660"/>
  <c r="AB4660"/>
  <c r="Z4656"/>
  <c r="AB4656"/>
  <c r="Z4652"/>
  <c r="AB4652"/>
  <c r="Z4648"/>
  <c r="AB4648"/>
  <c r="Z4644"/>
  <c r="AB4644"/>
  <c r="Z4640"/>
  <c r="AB4640"/>
  <c r="Z4636"/>
  <c r="AB4636"/>
  <c r="Z4632"/>
  <c r="AB4632"/>
  <c r="Z4628"/>
  <c r="AB4628"/>
  <c r="Z4624"/>
  <c r="AB4624"/>
  <c r="Z4620"/>
  <c r="AB4620"/>
  <c r="Z4616"/>
  <c r="AB4616"/>
  <c r="Z4612"/>
  <c r="AB4612"/>
  <c r="Z4608"/>
  <c r="AB4608"/>
  <c r="Z4604"/>
  <c r="AB4604"/>
  <c r="Z4600"/>
  <c r="AB4600"/>
  <c r="Z4596"/>
  <c r="AB4596"/>
  <c r="Z4592"/>
  <c r="AB4592"/>
  <c r="Z4588"/>
  <c r="AB4588"/>
  <c r="Z4584"/>
  <c r="AB4584"/>
  <c r="Z4580"/>
  <c r="AB4580"/>
  <c r="Z4576"/>
  <c r="AB4576"/>
  <c r="Z4572"/>
  <c r="AB4572"/>
  <c r="Z4568"/>
  <c r="AB4568"/>
  <c r="Z4564"/>
  <c r="AB4564"/>
  <c r="Z4560"/>
  <c r="AB4560"/>
  <c r="Z4556"/>
  <c r="AB4556"/>
  <c r="Z4552"/>
  <c r="AB4552"/>
  <c r="Z4548"/>
  <c r="AB4548"/>
  <c r="Z4544"/>
  <c r="AB4544"/>
  <c r="Z4540"/>
  <c r="AB4540"/>
  <c r="Z4536"/>
  <c r="AB4536"/>
  <c r="Z4532"/>
  <c r="AB4532"/>
  <c r="Z4528"/>
  <c r="AB4528"/>
  <c r="Z4524"/>
  <c r="AB4524"/>
  <c r="Z4520"/>
  <c r="AB4520"/>
  <c r="Z4516"/>
  <c r="AB4516"/>
  <c r="Z4512"/>
  <c r="AB4512"/>
  <c r="Z4508"/>
  <c r="AB4508"/>
  <c r="Z4504"/>
  <c r="AB4504"/>
  <c r="Z4500"/>
  <c r="AB4500"/>
  <c r="Z4496"/>
  <c r="AB4496"/>
  <c r="Z4492"/>
  <c r="AB4492"/>
  <c r="Z4488"/>
  <c r="AB4488"/>
  <c r="Z4484"/>
  <c r="AB4484"/>
  <c r="Z4480"/>
  <c r="AB4480"/>
  <c r="Z4476"/>
  <c r="AB4476"/>
  <c r="Z4472"/>
  <c r="AB4472"/>
  <c r="Z4468"/>
  <c r="AB4468"/>
  <c r="Z4464"/>
  <c r="AB4464"/>
  <c r="Z4460"/>
  <c r="AB4460"/>
  <c r="Z4456"/>
  <c r="AB4456"/>
  <c r="Z4452"/>
  <c r="AB4452"/>
  <c r="Z4444"/>
  <c r="AB4444"/>
  <c r="Z4440"/>
  <c r="AB4440"/>
  <c r="Z4436"/>
  <c r="AB4436"/>
  <c r="Z4432"/>
  <c r="AB4432"/>
  <c r="Z4428"/>
  <c r="AB4428"/>
  <c r="Z4424"/>
  <c r="AB4424"/>
  <c r="Z4420"/>
  <c r="AB4420"/>
  <c r="Z4416"/>
  <c r="AB4416"/>
  <c r="Z4412"/>
  <c r="AB4412"/>
  <c r="Z4408"/>
  <c r="AB4408"/>
  <c r="Z4404"/>
  <c r="AB4404"/>
  <c r="Z4400"/>
  <c r="AB4400"/>
  <c r="Z4396"/>
  <c r="AB4396"/>
  <c r="Z4392"/>
  <c r="AB4392"/>
  <c r="Z4388"/>
  <c r="AB4388"/>
  <c r="Z4384"/>
  <c r="AB4384"/>
  <c r="Z4380"/>
  <c r="AB4380"/>
  <c r="Z4376"/>
  <c r="AB4376"/>
  <c r="Z4372"/>
  <c r="AB4372"/>
  <c r="Z4368"/>
  <c r="AB4368"/>
  <c r="Z4364"/>
  <c r="AB4364"/>
  <c r="Z4360"/>
  <c r="AB4360"/>
  <c r="Z4356"/>
  <c r="AB4356"/>
  <c r="Z4352"/>
  <c r="AB4352"/>
  <c r="Z4348"/>
  <c r="AB4348"/>
  <c r="Z4344"/>
  <c r="AB4344"/>
  <c r="Z4340"/>
  <c r="AB4340"/>
  <c r="Z4336"/>
  <c r="AB4336"/>
  <c r="Z4332"/>
  <c r="AB4332"/>
  <c r="Z4328"/>
  <c r="AB4328"/>
  <c r="Z4324"/>
  <c r="AB4324"/>
  <c r="Z4320"/>
  <c r="AB4320"/>
  <c r="Z4316"/>
  <c r="AB4316"/>
  <c r="Z4312"/>
  <c r="AB4312"/>
  <c r="Z4308"/>
  <c r="AB4308"/>
  <c r="Z4304"/>
  <c r="AB4304"/>
  <c r="Z4300"/>
  <c r="AB4300"/>
  <c r="Z4296"/>
  <c r="AB4296"/>
  <c r="Z4292"/>
  <c r="AB4292"/>
  <c r="Z4288"/>
  <c r="AB4288"/>
  <c r="Z4284"/>
  <c r="AB4284"/>
  <c r="Z4280"/>
  <c r="AB4280"/>
  <c r="Z4276"/>
  <c r="AB4276"/>
  <c r="Z4272"/>
  <c r="AB4272"/>
  <c r="Z4268"/>
  <c r="AB4268"/>
  <c r="Z4264"/>
  <c r="AB4264"/>
  <c r="Z4260"/>
  <c r="AB4260"/>
  <c r="Z4256"/>
  <c r="AB4256"/>
  <c r="Z4252"/>
  <c r="AB4252"/>
  <c r="Z4248"/>
  <c r="AB4248"/>
  <c r="Z4244"/>
  <c r="AB4244"/>
  <c r="Z4240"/>
  <c r="AB4240"/>
  <c r="Z4236"/>
  <c r="AB4236"/>
  <c r="Z4232"/>
  <c r="AB4232"/>
  <c r="Z4228"/>
  <c r="AB4228"/>
  <c r="Z4224"/>
  <c r="AB4224"/>
  <c r="Z4220"/>
  <c r="AB4220"/>
  <c r="Z4216"/>
  <c r="AB4216"/>
  <c r="Z4212"/>
  <c r="AB4212"/>
  <c r="Z4208"/>
  <c r="AB4208"/>
  <c r="Z4204"/>
  <c r="AB4204"/>
  <c r="Z4200"/>
  <c r="AB4200"/>
  <c r="Z4196"/>
  <c r="AB4196"/>
  <c r="Z4192"/>
  <c r="AB4192"/>
  <c r="Z4188"/>
  <c r="AB4188"/>
  <c r="Z4184"/>
  <c r="AB4184"/>
  <c r="Z4180"/>
  <c r="AB4180"/>
  <c r="Z4176"/>
  <c r="AB4176"/>
  <c r="Z4172"/>
  <c r="AB4172"/>
  <c r="Z4168"/>
  <c r="AB4168"/>
  <c r="Z4164"/>
  <c r="AB4164"/>
  <c r="Z4160"/>
  <c r="AB4160"/>
  <c r="Z4156"/>
  <c r="AB4156"/>
  <c r="Z4152"/>
  <c r="AB4152"/>
  <c r="Z4148"/>
  <c r="AB4148"/>
  <c r="Z4144"/>
  <c r="AB4144"/>
  <c r="Z4140"/>
  <c r="AB4140"/>
  <c r="Z4136"/>
  <c r="AB4136"/>
  <c r="Z4132"/>
  <c r="AB4132"/>
  <c r="Z4128"/>
  <c r="AB4128"/>
  <c r="Z4124"/>
  <c r="AB4124"/>
  <c r="Z4120"/>
  <c r="AB4120"/>
  <c r="Z4116"/>
  <c r="AB4116"/>
  <c r="Z4112"/>
  <c r="AB4112"/>
  <c r="Z4108"/>
  <c r="AB4108"/>
  <c r="Z4104"/>
  <c r="AB4104"/>
  <c r="Z4100"/>
  <c r="AB4100"/>
  <c r="Z4096"/>
  <c r="AB4096"/>
  <c r="Z4092"/>
  <c r="AB4092"/>
  <c r="Z4088"/>
  <c r="AB4088"/>
  <c r="Z4084"/>
  <c r="AB4084"/>
  <c r="Z4080"/>
  <c r="AB4080"/>
  <c r="Z4076"/>
  <c r="AB4076"/>
  <c r="Z4072"/>
  <c r="AB4072"/>
  <c r="Z4068"/>
  <c r="AB4068"/>
  <c r="Z4064"/>
  <c r="AB4064"/>
  <c r="Z4060"/>
  <c r="AB4060"/>
  <c r="Z4056"/>
  <c r="AB4056"/>
  <c r="Z4052"/>
  <c r="AB4052"/>
  <c r="Z4048"/>
  <c r="AB4048"/>
  <c r="Z4044"/>
  <c r="AB4044"/>
  <c r="Z4040"/>
  <c r="AB4040"/>
  <c r="Z4036"/>
  <c r="AB4036"/>
  <c r="Z4032"/>
  <c r="AB4032"/>
  <c r="Z4028"/>
  <c r="AB4028"/>
  <c r="Z4024"/>
  <c r="AB4024"/>
  <c r="Z4020"/>
  <c r="AB4020"/>
  <c r="Z4016"/>
  <c r="AB4016"/>
  <c r="Z4012"/>
  <c r="AB4012"/>
  <c r="Z4008"/>
  <c r="AB4008"/>
  <c r="Z4004"/>
  <c r="AB4004"/>
  <c r="Z4000"/>
  <c r="AB4000"/>
  <c r="Z3996"/>
  <c r="AB3996"/>
  <c r="Z3992"/>
  <c r="AB3992"/>
  <c r="Z3988"/>
  <c r="AB3988"/>
  <c r="Z3984"/>
  <c r="AB3984"/>
  <c r="Z3980"/>
  <c r="AB3980"/>
  <c r="Z3976"/>
  <c r="AB3976"/>
  <c r="Z3972"/>
  <c r="AB3972"/>
  <c r="Z3968"/>
  <c r="AB3968"/>
  <c r="Z3964"/>
  <c r="AB3964"/>
  <c r="Z3960"/>
  <c r="AB3960"/>
  <c r="Z3956"/>
  <c r="AB3956"/>
  <c r="Z3952"/>
  <c r="AB3952"/>
  <c r="Z3948"/>
  <c r="AB3948"/>
  <c r="Z3944"/>
  <c r="AB3944"/>
  <c r="Z3940"/>
  <c r="AB3940"/>
  <c r="Z3936"/>
  <c r="AB3936"/>
  <c r="Z3932"/>
  <c r="AB3932"/>
  <c r="Z3928"/>
  <c r="AB3928"/>
  <c r="Z3924"/>
  <c r="AB3924"/>
  <c r="Z3920"/>
  <c r="AB3920"/>
  <c r="Z3916"/>
  <c r="AB3916"/>
  <c r="Z3912"/>
  <c r="AB3912"/>
  <c r="Z3908"/>
  <c r="AB3908"/>
  <c r="Z3904"/>
  <c r="AB3904"/>
  <c r="Z3900"/>
  <c r="AB3900"/>
  <c r="Z3896"/>
  <c r="AB3896"/>
  <c r="Z3892"/>
  <c r="AB3892"/>
  <c r="Z3888"/>
  <c r="AB3888"/>
  <c r="Z3884"/>
  <c r="AB3884"/>
  <c r="Z3880"/>
  <c r="AB3880"/>
  <c r="Z3876"/>
  <c r="AB3876"/>
  <c r="Z3872"/>
  <c r="AB3872"/>
  <c r="Z3868"/>
  <c r="AB3868"/>
  <c r="Z3864"/>
  <c r="AB3864"/>
  <c r="Z3860"/>
  <c r="AB3860"/>
  <c r="Z3856"/>
  <c r="AB3856"/>
  <c r="Z3852"/>
  <c r="AB3852"/>
  <c r="Z3848"/>
  <c r="AB3848"/>
  <c r="Z3844"/>
  <c r="AB3844"/>
  <c r="Z3840"/>
  <c r="AB3840"/>
  <c r="Z3836"/>
  <c r="AB3836"/>
  <c r="Z3832"/>
  <c r="AB3832"/>
  <c r="Z3828"/>
  <c r="AB3828"/>
  <c r="Z3824"/>
  <c r="AB3824"/>
  <c r="Z3820"/>
  <c r="AB3820"/>
  <c r="Z3816"/>
  <c r="AB3816"/>
  <c r="Z3812"/>
  <c r="AB3812"/>
  <c r="Z3808"/>
  <c r="AB3808"/>
  <c r="Z3804"/>
  <c r="AB3804"/>
  <c r="Z3800"/>
  <c r="AB3800"/>
  <c r="Z3796"/>
  <c r="AB3796"/>
  <c r="Z3792"/>
  <c r="AB3792"/>
  <c r="Z3788"/>
  <c r="AB3788"/>
  <c r="Z3784"/>
  <c r="AB3784"/>
  <c r="Z3780"/>
  <c r="AB3780"/>
  <c r="Z3776"/>
  <c r="AB3776"/>
  <c r="Z3772"/>
  <c r="AB3772"/>
  <c r="Z3768"/>
  <c r="AB3768"/>
  <c r="Z3764"/>
  <c r="AB3764"/>
  <c r="Z3760"/>
  <c r="AB3760"/>
  <c r="Z3756"/>
  <c r="AB3756"/>
  <c r="Z3752"/>
  <c r="AB3752"/>
  <c r="Z3748"/>
  <c r="AB3748"/>
  <c r="Z3744"/>
  <c r="AB3744"/>
  <c r="Z3740"/>
  <c r="AB3740"/>
  <c r="Z3736"/>
  <c r="AB3736"/>
  <c r="Z3732"/>
  <c r="AB3732"/>
  <c r="Z3728"/>
  <c r="AB3728"/>
  <c r="Z3724"/>
  <c r="AB3724"/>
  <c r="Z3720"/>
  <c r="AB3720"/>
  <c r="Z3716"/>
  <c r="AB3716"/>
  <c r="Z3712"/>
  <c r="AB3712"/>
  <c r="Z3708"/>
  <c r="AB3708"/>
  <c r="Z3704"/>
  <c r="AB3704"/>
  <c r="Z3700"/>
  <c r="AB3700"/>
  <c r="Z3696"/>
  <c r="AB3696"/>
  <c r="Z3692"/>
  <c r="AB3692"/>
  <c r="Z3688"/>
  <c r="AB3688"/>
  <c r="Z3684"/>
  <c r="AB3684"/>
  <c r="Z3680"/>
  <c r="AB3680"/>
  <c r="Z3676"/>
  <c r="AB3676"/>
  <c r="Z3672"/>
  <c r="AB3672"/>
  <c r="Z3668"/>
  <c r="AB3668"/>
  <c r="Z3664"/>
  <c r="AB3664"/>
  <c r="Z3660"/>
  <c r="AB3660"/>
  <c r="Z3656"/>
  <c r="AB3656"/>
  <c r="Z3652"/>
  <c r="AB3652"/>
  <c r="Z3648"/>
  <c r="AB3648"/>
  <c r="Z3644"/>
  <c r="AB3644"/>
  <c r="Z3640"/>
  <c r="AB3640"/>
  <c r="Z3636"/>
  <c r="AB3636"/>
  <c r="Z3632"/>
  <c r="AB3632"/>
  <c r="Z3628"/>
  <c r="AB3628"/>
  <c r="Z3624"/>
  <c r="AB3624"/>
  <c r="Z3620"/>
  <c r="AB3620"/>
  <c r="Z3616"/>
  <c r="AB3616"/>
  <c r="Z3612"/>
  <c r="AB3612"/>
  <c r="Z3608"/>
  <c r="AB3608"/>
  <c r="Z3604"/>
  <c r="AB3604"/>
  <c r="Z3600"/>
  <c r="AB3600"/>
  <c r="Z3596"/>
  <c r="AB3596"/>
  <c r="Z3592"/>
  <c r="AB3592"/>
  <c r="Z3588"/>
  <c r="AB3588"/>
  <c r="Z3584"/>
  <c r="AB3584"/>
  <c r="Z3580"/>
  <c r="AB3580"/>
  <c r="Z3576"/>
  <c r="AB3576"/>
  <c r="Z3572"/>
  <c r="AB3572"/>
  <c r="Z3568"/>
  <c r="AB3568"/>
  <c r="Z3564"/>
  <c r="AB3564"/>
  <c r="Z3560"/>
  <c r="AB3560"/>
  <c r="Z3556"/>
  <c r="AB3556"/>
  <c r="Z3552"/>
  <c r="AB3552"/>
  <c r="Z3548"/>
  <c r="AB3548"/>
  <c r="Z3544"/>
  <c r="AB3544"/>
  <c r="Z3540"/>
  <c r="AB3540"/>
  <c r="Z3536"/>
  <c r="AB3536"/>
  <c r="Z3532"/>
  <c r="AB3532"/>
  <c r="Z3528"/>
  <c r="AB3528"/>
  <c r="Z3524"/>
  <c r="AB3524"/>
  <c r="Z3520"/>
  <c r="AB3520"/>
  <c r="Z3516"/>
  <c r="AB3516"/>
  <c r="Z3512"/>
  <c r="AB3512"/>
  <c r="Z3508"/>
  <c r="AB3508"/>
  <c r="Z3504"/>
  <c r="AB3504"/>
  <c r="Z3500"/>
  <c r="AB3500"/>
  <c r="Z3496"/>
  <c r="AB3496"/>
  <c r="Z3492"/>
  <c r="AB3492"/>
  <c r="Z3488"/>
  <c r="AB3488"/>
  <c r="Z3484"/>
  <c r="AB3484"/>
  <c r="Z3480"/>
  <c r="AB3480"/>
  <c r="Z3476"/>
  <c r="AB3476"/>
  <c r="Z3472"/>
  <c r="AB3472"/>
  <c r="Z3468"/>
  <c r="AB3468"/>
  <c r="Z3464"/>
  <c r="AB3464"/>
  <c r="Z3460"/>
  <c r="AB3460"/>
  <c r="Z3456"/>
  <c r="AB3456"/>
  <c r="Z3452"/>
  <c r="AB3452"/>
  <c r="Z3448"/>
  <c r="AB3448"/>
  <c r="Z3444"/>
  <c r="AB3444"/>
  <c r="Z3440"/>
  <c r="AB3440"/>
  <c r="Z3436"/>
  <c r="AB3436"/>
  <c r="Z3432"/>
  <c r="AB3432"/>
  <c r="Z3428"/>
  <c r="AB3428"/>
  <c r="Z3424"/>
  <c r="AB3424"/>
  <c r="Z3420"/>
  <c r="AB3420"/>
  <c r="Z3416"/>
  <c r="AB3416"/>
  <c r="Z3412"/>
  <c r="AB3412"/>
  <c r="Z3408"/>
  <c r="AB3408"/>
  <c r="Z3404"/>
  <c r="AB3404"/>
  <c r="Z3400"/>
  <c r="AB3400"/>
  <c r="Z3396"/>
  <c r="AB3396"/>
  <c r="Z3392"/>
  <c r="AB3392"/>
  <c r="Z3388"/>
  <c r="AB3388"/>
  <c r="Z3384"/>
  <c r="AB3384"/>
  <c r="Z3380"/>
  <c r="AB3380"/>
  <c r="Z3376"/>
  <c r="AB3376"/>
  <c r="Z3372"/>
  <c r="AB3372"/>
  <c r="Z3368"/>
  <c r="AB3368"/>
  <c r="Z3364"/>
  <c r="AB3364"/>
  <c r="Z3360"/>
  <c r="AB3360"/>
  <c r="Z3356"/>
  <c r="AB3356"/>
  <c r="Z3352"/>
  <c r="AB3352"/>
  <c r="Z3348"/>
  <c r="AB3348"/>
  <c r="Z3344"/>
  <c r="AB3344"/>
  <c r="Z3340"/>
  <c r="AB3340"/>
  <c r="Z3336"/>
  <c r="AB3336"/>
  <c r="Z3332"/>
  <c r="AB3332"/>
  <c r="Z3328"/>
  <c r="AB3328"/>
  <c r="Z3324"/>
  <c r="AB3324"/>
  <c r="Z3320"/>
  <c r="AB3320"/>
  <c r="Z3316"/>
  <c r="AB3316"/>
  <c r="Z3312"/>
  <c r="AB3312"/>
  <c r="Z3308"/>
  <c r="AB3308"/>
  <c r="Z3304"/>
  <c r="AB3304"/>
  <c r="Z3300"/>
  <c r="AB3300"/>
  <c r="Z3296"/>
  <c r="AB3296"/>
  <c r="Z3292"/>
  <c r="AB3292"/>
  <c r="Z3288"/>
  <c r="AB3288"/>
  <c r="Z3284"/>
  <c r="AB3284"/>
  <c r="Z3280"/>
  <c r="AB3280"/>
  <c r="Z3276"/>
  <c r="AB3276"/>
  <c r="Z3272"/>
  <c r="AB3272"/>
  <c r="Z3268"/>
  <c r="AB3268"/>
  <c r="Z3264"/>
  <c r="AB3264"/>
  <c r="Z3260"/>
  <c r="AB3260"/>
  <c r="Z3256"/>
  <c r="AB3256"/>
  <c r="Z3252"/>
  <c r="AB3252"/>
  <c r="Z3248"/>
  <c r="AB3248"/>
  <c r="Z3244"/>
  <c r="AB3244"/>
  <c r="Z3240"/>
  <c r="AB3240"/>
  <c r="Z3236"/>
  <c r="AB3236"/>
  <c r="Z3232"/>
  <c r="AB3232"/>
  <c r="Z3228"/>
  <c r="AB3228"/>
  <c r="Z3224"/>
  <c r="AB3224"/>
  <c r="Z3220"/>
  <c r="AB3220"/>
  <c r="Z3216"/>
  <c r="AB3216"/>
  <c r="Z3212"/>
  <c r="AB3212"/>
  <c r="Z3208"/>
  <c r="AB3208"/>
  <c r="Z3204"/>
  <c r="AB3204"/>
  <c r="Z3200"/>
  <c r="AB3200"/>
  <c r="Z3196"/>
  <c r="AB3196"/>
  <c r="Z3192"/>
  <c r="AB3192"/>
  <c r="Z3188"/>
  <c r="AB3188"/>
  <c r="Z3184"/>
  <c r="AB3184"/>
  <c r="Z3180"/>
  <c r="AB3180"/>
  <c r="Z3176"/>
  <c r="AB3176"/>
  <c r="Z3172"/>
  <c r="AB3172"/>
  <c r="Z3168"/>
  <c r="AB3168"/>
  <c r="Z3164"/>
  <c r="AB3164"/>
  <c r="Z3160"/>
  <c r="AB3160"/>
  <c r="Z3156"/>
  <c r="AB3156"/>
  <c r="Z3152"/>
  <c r="AB3152"/>
  <c r="Z3148"/>
  <c r="AB3148"/>
  <c r="Z3144"/>
  <c r="AB3144"/>
  <c r="Z3140"/>
  <c r="AB3140"/>
  <c r="Z3136"/>
  <c r="AB3136"/>
  <c r="Z3132"/>
  <c r="AB3132"/>
  <c r="Z3128"/>
  <c r="AB3128"/>
  <c r="Z3124"/>
  <c r="AB3124"/>
  <c r="Z3120"/>
  <c r="AB3120"/>
  <c r="Z3116"/>
  <c r="AB3116"/>
  <c r="Z3112"/>
  <c r="AB3112"/>
  <c r="Z3108"/>
  <c r="AB3108"/>
  <c r="Z3104"/>
  <c r="AB3104"/>
  <c r="Z3100"/>
  <c r="AB3100"/>
  <c r="Z3096"/>
  <c r="AB3096"/>
  <c r="Z3092"/>
  <c r="AB3092"/>
  <c r="Z3088"/>
  <c r="AB3088"/>
  <c r="Z3084"/>
  <c r="AB3084"/>
  <c r="Z3080"/>
  <c r="AB3080"/>
  <c r="Z3076"/>
  <c r="AB3076"/>
  <c r="Z3072"/>
  <c r="AB3072"/>
  <c r="Z3068"/>
  <c r="AB3068"/>
  <c r="Z3064"/>
  <c r="AB3064"/>
  <c r="Z3060"/>
  <c r="AB3060"/>
  <c r="Z3056"/>
  <c r="AB3056"/>
  <c r="Z3052"/>
  <c r="AB3052"/>
  <c r="Z3048"/>
  <c r="AB3048"/>
  <c r="Z3044"/>
  <c r="AB3044"/>
  <c r="Z3040"/>
  <c r="AB3040"/>
  <c r="Z3036"/>
  <c r="AB3036"/>
  <c r="Z3032"/>
  <c r="AB3032"/>
  <c r="Z3028"/>
  <c r="AB3028"/>
  <c r="Z3024"/>
  <c r="AB3024"/>
  <c r="Z3020"/>
  <c r="AB3020"/>
  <c r="Z3016"/>
  <c r="AB3016"/>
  <c r="Z3012"/>
  <c r="AB3012"/>
  <c r="Z3008"/>
  <c r="AB3008"/>
  <c r="Z3004"/>
  <c r="AB3004"/>
  <c r="Z3000"/>
  <c r="AB3000"/>
  <c r="Z2996"/>
  <c r="AB2996"/>
  <c r="Z2992"/>
  <c r="AB2992"/>
  <c r="Z2988"/>
  <c r="AB2988"/>
  <c r="Z2984"/>
  <c r="AB2984"/>
  <c r="Z2980"/>
  <c r="AB2980"/>
  <c r="Z2976"/>
  <c r="AB2976"/>
  <c r="Z2972"/>
  <c r="AB2972"/>
  <c r="Z2968"/>
  <c r="AB2968"/>
  <c r="Z2964"/>
  <c r="AB2964"/>
  <c r="Z2960"/>
  <c r="AB2960"/>
  <c r="Z2956"/>
  <c r="AB2956"/>
  <c r="Z2952"/>
  <c r="AB2952"/>
  <c r="Z2948"/>
  <c r="AB2948"/>
  <c r="Z2944"/>
  <c r="AB2944"/>
  <c r="Z2940"/>
  <c r="AB2940"/>
  <c r="Z2936"/>
  <c r="AB2936"/>
  <c r="Z2932"/>
  <c r="AB2932"/>
  <c r="Z2928"/>
  <c r="AB2928"/>
  <c r="Z2924"/>
  <c r="AB2924"/>
  <c r="Z2920"/>
  <c r="AB2920"/>
  <c r="Z2916"/>
  <c r="AB2916"/>
  <c r="Z2912"/>
  <c r="AB2912"/>
  <c r="Z2908"/>
  <c r="AB2908"/>
  <c r="Z2904"/>
  <c r="AB2904"/>
  <c r="Z2900"/>
  <c r="AB2900"/>
  <c r="Z2896"/>
  <c r="AB2896"/>
  <c r="Z2892"/>
  <c r="AB2892"/>
  <c r="Z2888"/>
  <c r="AB2888"/>
  <c r="Z2884"/>
  <c r="AB2884"/>
  <c r="Z2880"/>
  <c r="AB2880"/>
  <c r="Z2876"/>
  <c r="AB2876"/>
  <c r="Z2872"/>
  <c r="AB2872"/>
  <c r="Z2868"/>
  <c r="AB2868"/>
  <c r="Z2864"/>
  <c r="AB2864"/>
  <c r="Z2860"/>
  <c r="AB2860"/>
  <c r="Z2856"/>
  <c r="AB2856"/>
  <c r="Z2852"/>
  <c r="AB2852"/>
  <c r="Z2848"/>
  <c r="AB2848"/>
  <c r="Z2844"/>
  <c r="AB2844"/>
  <c r="Z2840"/>
  <c r="AB2840"/>
  <c r="Z2836"/>
  <c r="AB2836"/>
  <c r="Z2832"/>
  <c r="AB2832"/>
  <c r="Z2828"/>
  <c r="AB2828"/>
  <c r="Z2824"/>
  <c r="AB2824"/>
  <c r="Z2820"/>
  <c r="AB2820"/>
  <c r="Z2816"/>
  <c r="AB2816"/>
  <c r="Z2812"/>
  <c r="AB2812"/>
  <c r="Z2808"/>
  <c r="AB2808"/>
  <c r="Z2804"/>
  <c r="AB2804"/>
  <c r="Z2800"/>
  <c r="AB2800"/>
  <c r="Z2796"/>
  <c r="AB2796"/>
  <c r="Z2792"/>
  <c r="AB2792"/>
  <c r="Z2788"/>
  <c r="AB2788"/>
  <c r="Z2784"/>
  <c r="AB2784"/>
  <c r="Z2780"/>
  <c r="AB2780"/>
  <c r="Z2776"/>
  <c r="AB2776"/>
  <c r="Z2772"/>
  <c r="AB2772"/>
  <c r="Z2768"/>
  <c r="AB2768"/>
  <c r="Z2764"/>
  <c r="AB2764"/>
  <c r="Z2760"/>
  <c r="AB2760"/>
  <c r="Z2756"/>
  <c r="AB2756"/>
  <c r="Z2752"/>
  <c r="AB2752"/>
  <c r="Z2748"/>
  <c r="AB2748"/>
  <c r="Z2744"/>
  <c r="AB2744"/>
  <c r="Z2740"/>
  <c r="AB2740"/>
  <c r="Z2736"/>
  <c r="AB2736"/>
  <c r="Z2732"/>
  <c r="AB2732"/>
  <c r="Z2728"/>
  <c r="AB2728"/>
  <c r="Z2724"/>
  <c r="AB2724"/>
  <c r="Z2720"/>
  <c r="AB2720"/>
  <c r="Z2716"/>
  <c r="AB2716"/>
  <c r="Z2712"/>
  <c r="AB2712"/>
  <c r="Z2708"/>
  <c r="AB2708"/>
  <c r="Z2704"/>
  <c r="AB2704"/>
  <c r="Z2700"/>
  <c r="AB2700"/>
  <c r="Z2696"/>
  <c r="AB2696"/>
  <c r="Z2692"/>
  <c r="AB2692"/>
  <c r="Z2688"/>
  <c r="AB2688"/>
  <c r="Z2684"/>
  <c r="AB2684"/>
  <c r="Z2680"/>
  <c r="AB2680"/>
  <c r="Z2676"/>
  <c r="AB2676"/>
  <c r="Z2672"/>
  <c r="AB2672"/>
  <c r="Z2668"/>
  <c r="AB2668"/>
  <c r="Z2664"/>
  <c r="AB2664"/>
  <c r="Z2660"/>
  <c r="AB2660"/>
  <c r="Z2656"/>
  <c r="AB2656"/>
  <c r="Z2652"/>
  <c r="AB2652"/>
  <c r="Z2648"/>
  <c r="AB2648"/>
  <c r="Z2644"/>
  <c r="AB2644"/>
  <c r="Z2640"/>
  <c r="AB2640"/>
  <c r="Z2636"/>
  <c r="AB2636"/>
  <c r="Z2632"/>
  <c r="AB2632"/>
  <c r="Z2628"/>
  <c r="AB2628"/>
  <c r="Z2624"/>
  <c r="AB2624"/>
  <c r="Z2620"/>
  <c r="AB2620"/>
  <c r="Z2616"/>
  <c r="AB2616"/>
  <c r="Z2612"/>
  <c r="AB2612"/>
  <c r="Z2608"/>
  <c r="AB2608"/>
  <c r="Z2604"/>
  <c r="AB2604"/>
  <c r="Z2600"/>
  <c r="AB2600"/>
  <c r="Z2592"/>
  <c r="AB2592"/>
  <c r="Z2588"/>
  <c r="AB2588"/>
  <c r="Z2584"/>
  <c r="AB2584"/>
  <c r="Z2580"/>
  <c r="AB2580"/>
  <c r="Z2576"/>
  <c r="AB2576"/>
  <c r="Z2572"/>
  <c r="AB2572"/>
  <c r="Z2568"/>
  <c r="AB2568"/>
  <c r="Z2564"/>
  <c r="AB2564"/>
  <c r="Z2560"/>
  <c r="AB2560"/>
  <c r="Z2556"/>
  <c r="AB2556"/>
  <c r="Z2552"/>
  <c r="AB2552"/>
  <c r="Z2548"/>
  <c r="AB2548"/>
  <c r="Z2544"/>
  <c r="AB2544"/>
  <c r="Z2540"/>
  <c r="AB2540"/>
  <c r="Z2536"/>
  <c r="AB2536"/>
  <c r="Z2532"/>
  <c r="AB2532"/>
  <c r="Z2528"/>
  <c r="AB2528"/>
  <c r="Z2524"/>
  <c r="AB2524"/>
  <c r="Z2520"/>
  <c r="AB2520"/>
  <c r="Z2516"/>
  <c r="AB2516"/>
  <c r="Z2512"/>
  <c r="AB2512"/>
  <c r="Z2508"/>
  <c r="AB2508"/>
  <c r="Z2504"/>
  <c r="AB2504"/>
  <c r="Z2500"/>
  <c r="AB2500"/>
  <c r="Z2496"/>
  <c r="AB2496"/>
  <c r="Z2492"/>
  <c r="AB2492"/>
  <c r="Z2488"/>
  <c r="AB2488"/>
  <c r="Z2484"/>
  <c r="AB2484"/>
  <c r="Z2480"/>
  <c r="AB2480"/>
  <c r="Z2476"/>
  <c r="AB2476"/>
  <c r="Z2472"/>
  <c r="AB2472"/>
  <c r="Z2468"/>
  <c r="AB2468"/>
  <c r="Z2464"/>
  <c r="AB2464"/>
  <c r="Z2460"/>
  <c r="AB2460"/>
  <c r="Z2456"/>
  <c r="AB2456"/>
  <c r="Z2452"/>
  <c r="AB2452"/>
  <c r="Z2448"/>
  <c r="AB2448"/>
  <c r="Z2444"/>
  <c r="AB2444"/>
  <c r="Z2440"/>
  <c r="AB2440"/>
  <c r="Z2436"/>
  <c r="AB2436"/>
  <c r="Z2432"/>
  <c r="AB2432"/>
  <c r="Z2428"/>
  <c r="AB2428"/>
  <c r="Z2424"/>
  <c r="AB2424"/>
  <c r="Z2420"/>
  <c r="AB2420"/>
  <c r="Z2416"/>
  <c r="AB2416"/>
  <c r="Z2412"/>
  <c r="AB2412"/>
  <c r="Z2408"/>
  <c r="AB2408"/>
  <c r="Z2404"/>
  <c r="AB2404"/>
  <c r="Z2400"/>
  <c r="AB2400"/>
  <c r="Z2396"/>
  <c r="AB2396"/>
  <c r="Z2392"/>
  <c r="AB2392"/>
  <c r="Z2388"/>
  <c r="AB2388"/>
  <c r="Z2384"/>
  <c r="AB2384"/>
  <c r="Z2380"/>
  <c r="AB2380"/>
  <c r="Z2376"/>
  <c r="AB2376"/>
  <c r="Z2372"/>
  <c r="AB2372"/>
  <c r="Z2368"/>
  <c r="AB2368"/>
  <c r="Z2364"/>
  <c r="AB2364"/>
  <c r="Z2360"/>
  <c r="AB2360"/>
  <c r="Z2356"/>
  <c r="AB2356"/>
  <c r="Z2352"/>
  <c r="AB2352"/>
  <c r="Z2348"/>
  <c r="AB2348"/>
  <c r="Z2344"/>
  <c r="AB2344"/>
  <c r="Z2340"/>
  <c r="AB2340"/>
  <c r="Z2336"/>
  <c r="AB2336"/>
  <c r="Z2332"/>
  <c r="AB2332"/>
  <c r="Z2328"/>
  <c r="AB2328"/>
  <c r="Z2324"/>
  <c r="AB2324"/>
  <c r="Z2320"/>
  <c r="AB2320"/>
  <c r="Z2316"/>
  <c r="AB2316"/>
  <c r="Z2312"/>
  <c r="AB2312"/>
  <c r="Z2308"/>
  <c r="AB2308"/>
  <c r="Z2304"/>
  <c r="AB2304"/>
  <c r="Z2300"/>
  <c r="AB2300"/>
  <c r="Z2296"/>
  <c r="AB2296"/>
  <c r="Z2292"/>
  <c r="AB2292"/>
  <c r="Z2288"/>
  <c r="AB2288"/>
  <c r="Z2284"/>
  <c r="AB2284"/>
  <c r="Z2280"/>
  <c r="AB2280"/>
  <c r="Z2276"/>
  <c r="AB2276"/>
  <c r="Z2272"/>
  <c r="AB2272"/>
  <c r="Z2268"/>
  <c r="AB2268"/>
  <c r="Z2264"/>
  <c r="AB2264"/>
  <c r="Z2260"/>
  <c r="AB2260"/>
  <c r="Z2256"/>
  <c r="AB2256"/>
  <c r="Z2252"/>
  <c r="AB2252"/>
  <c r="Z2248"/>
  <c r="AB2248"/>
  <c r="Z2244"/>
  <c r="AB2244"/>
  <c r="Z2240"/>
  <c r="AB2240"/>
  <c r="Z2236"/>
  <c r="AB2236"/>
  <c r="Z2232"/>
  <c r="AB2232"/>
  <c r="Z2228"/>
  <c r="AB2228"/>
  <c r="Z2224"/>
  <c r="AB2224"/>
  <c r="Z2220"/>
  <c r="AB2220"/>
  <c r="Z2216"/>
  <c r="AB2216"/>
  <c r="Z2212"/>
  <c r="AB2212"/>
  <c r="Z2208"/>
  <c r="AB2208"/>
  <c r="Z2204"/>
  <c r="AB2204"/>
  <c r="Z2200"/>
  <c r="AB2200"/>
  <c r="Z2196"/>
  <c r="AB2196"/>
  <c r="Z2192"/>
  <c r="AB2192"/>
  <c r="Z2188"/>
  <c r="AB2188"/>
  <c r="Z2184"/>
  <c r="AB2184"/>
  <c r="Z2180"/>
  <c r="AB2180"/>
  <c r="Z2176"/>
  <c r="AB2176"/>
  <c r="Z2172"/>
  <c r="AB2172"/>
  <c r="Z2168"/>
  <c r="AB2168"/>
  <c r="Z2164"/>
  <c r="AB2164"/>
  <c r="Z2160"/>
  <c r="AB2160"/>
  <c r="Z2156"/>
  <c r="AB2156"/>
  <c r="Z2152"/>
  <c r="AB2152"/>
  <c r="Z2148"/>
  <c r="AB2148"/>
  <c r="Z2144"/>
  <c r="AB2144"/>
  <c r="Z2140"/>
  <c r="AB2140"/>
  <c r="Z2136"/>
  <c r="AB2136"/>
  <c r="Z2132"/>
  <c r="AB2132"/>
  <c r="Z2128"/>
  <c r="AB2128"/>
  <c r="Z2124"/>
  <c r="AB2124"/>
  <c r="Z2120"/>
  <c r="AB2120"/>
  <c r="Z2116"/>
  <c r="AB2116"/>
  <c r="Z2112"/>
  <c r="AB2112"/>
  <c r="Z2108"/>
  <c r="AB2108"/>
  <c r="Z2104"/>
  <c r="AB2104"/>
  <c r="Z2100"/>
  <c r="AB2100"/>
  <c r="Z2096"/>
  <c r="AB2096"/>
  <c r="Z2092"/>
  <c r="AB2092"/>
  <c r="Z2088"/>
  <c r="AB2088"/>
  <c r="Z2084"/>
  <c r="AB2084"/>
  <c r="Z2080"/>
  <c r="AB2080"/>
  <c r="Z2076"/>
  <c r="AB2076"/>
  <c r="Z2072"/>
  <c r="AB2072"/>
  <c r="Z2068"/>
  <c r="AB2068"/>
  <c r="Z2064"/>
  <c r="AB2064"/>
  <c r="Z2060"/>
  <c r="AB2060"/>
  <c r="Z2056"/>
  <c r="AB2056"/>
  <c r="Z2052"/>
  <c r="AB2052"/>
  <c r="Z2048"/>
  <c r="AB2048"/>
  <c r="Z2044"/>
  <c r="AB2044"/>
  <c r="Z2040"/>
  <c r="AB2040"/>
  <c r="Z2036"/>
  <c r="AB2036"/>
  <c r="Z2032"/>
  <c r="AB2032"/>
  <c r="Z2028"/>
  <c r="AB2028"/>
  <c r="Z2024"/>
  <c r="AB2024"/>
  <c r="Z2020"/>
  <c r="AB2020"/>
  <c r="Z2016"/>
  <c r="AB2016"/>
  <c r="Z2012"/>
  <c r="AB2012"/>
  <c r="Z2008"/>
  <c r="AB2008"/>
  <c r="Z2004"/>
  <c r="AB2004"/>
  <c r="Z2000"/>
  <c r="AB2000"/>
  <c r="Z1996"/>
  <c r="AB1996"/>
  <c r="Z1992"/>
  <c r="AB1992"/>
  <c r="Z1988"/>
  <c r="AB1988"/>
  <c r="Z1984"/>
  <c r="AB1984"/>
  <c r="Z1980"/>
  <c r="AB1980"/>
  <c r="Z1976"/>
  <c r="AB1976"/>
  <c r="Z1972"/>
  <c r="AB1972"/>
  <c r="Z1968"/>
  <c r="AB1968"/>
  <c r="Z1964"/>
  <c r="AB1964"/>
  <c r="Z1960"/>
  <c r="AB1960"/>
  <c r="Z1956"/>
  <c r="AB1956"/>
  <c r="Z1952"/>
  <c r="AB1952"/>
  <c r="Z1948"/>
  <c r="AB1948"/>
  <c r="Z1944"/>
  <c r="AB1944"/>
  <c r="Z1940"/>
  <c r="AB1940"/>
  <c r="Z1936"/>
  <c r="AB1936"/>
  <c r="Z1932"/>
  <c r="AB1932"/>
  <c r="Z1928"/>
  <c r="AB1928"/>
  <c r="Z1924"/>
  <c r="AB1924"/>
  <c r="Z1920"/>
  <c r="AB1920"/>
  <c r="Z1916"/>
  <c r="AB1916"/>
  <c r="Z1912"/>
  <c r="AB1912"/>
  <c r="Z1908"/>
  <c r="AB1908"/>
  <c r="Z1904"/>
  <c r="AB1904"/>
  <c r="Z1900"/>
  <c r="AB1900"/>
  <c r="Z1896"/>
  <c r="AB1896"/>
  <c r="Z1892"/>
  <c r="AB1892"/>
  <c r="Z1888"/>
  <c r="AB1888"/>
  <c r="Z1884"/>
  <c r="AB1884"/>
  <c r="Z1880"/>
  <c r="AB1880"/>
  <c r="Z1876"/>
  <c r="AB1876"/>
  <c r="Z1872"/>
  <c r="AB1872"/>
  <c r="Z1868"/>
  <c r="AB1868"/>
  <c r="Z1864"/>
  <c r="AB1864"/>
  <c r="Z1860"/>
  <c r="AB1860"/>
  <c r="Z1856"/>
  <c r="AB1856"/>
  <c r="Z1852"/>
  <c r="AB1852"/>
  <c r="Z1848"/>
  <c r="AB1848"/>
  <c r="Z1844"/>
  <c r="AB1844"/>
  <c r="Z1840"/>
  <c r="AB1840"/>
  <c r="Z1836"/>
  <c r="AB1836"/>
  <c r="Z1832"/>
  <c r="AB1832"/>
  <c r="Z1828"/>
  <c r="AB1828"/>
  <c r="Z1824"/>
  <c r="AB1824"/>
  <c r="Z1820"/>
  <c r="AB1820"/>
  <c r="Z1816"/>
  <c r="AB1816"/>
  <c r="Z1812"/>
  <c r="AB1812"/>
  <c r="Z1808"/>
  <c r="AB1808"/>
  <c r="Z1804"/>
  <c r="AB1804"/>
  <c r="Z1800"/>
  <c r="AB1800"/>
  <c r="Z1796"/>
  <c r="AB1796"/>
  <c r="Z1792"/>
  <c r="AB1792"/>
  <c r="Z1788"/>
  <c r="AB1788"/>
  <c r="Z1784"/>
  <c r="AB1784"/>
  <c r="Z1780"/>
  <c r="AB1780"/>
  <c r="Z1776"/>
  <c r="AB1776"/>
  <c r="Z1772"/>
  <c r="AB1772"/>
  <c r="Z1768"/>
  <c r="AB1768"/>
  <c r="Z1764"/>
  <c r="AB1764"/>
  <c r="Z1760"/>
  <c r="AB1760"/>
  <c r="Z1756"/>
  <c r="AB1756"/>
  <c r="Z1752"/>
  <c r="AB1752"/>
  <c r="Z1748"/>
  <c r="AB1748"/>
  <c r="Z1744"/>
  <c r="AB1744"/>
  <c r="Z1740"/>
  <c r="AB1740"/>
  <c r="Z1736"/>
  <c r="AB1736"/>
  <c r="Z1732"/>
  <c r="AB1732"/>
  <c r="Z1728"/>
  <c r="AB1728"/>
  <c r="Z1724"/>
  <c r="AB1724"/>
  <c r="Z1720"/>
  <c r="AB1720"/>
  <c r="Z1716"/>
  <c r="AB1716"/>
  <c r="Z1712"/>
  <c r="AB1712"/>
  <c r="Z1708"/>
  <c r="AB1708"/>
  <c r="Z1704"/>
  <c r="AB1704"/>
  <c r="Z1700"/>
  <c r="AB1700"/>
  <c r="Z1696"/>
  <c r="AB1696"/>
  <c r="Z1692"/>
  <c r="AB1692"/>
  <c r="Z1688"/>
  <c r="AB1688"/>
  <c r="Z1684"/>
  <c r="AB1684"/>
  <c r="Z1680"/>
  <c r="AB1680"/>
  <c r="Z1676"/>
  <c r="AB1676"/>
  <c r="Z1672"/>
  <c r="AB1672"/>
  <c r="Z1668"/>
  <c r="AB1668"/>
  <c r="Z1664"/>
  <c r="AB1664"/>
  <c r="Z1660"/>
  <c r="AB1660"/>
  <c r="Z1656"/>
  <c r="AB1656"/>
  <c r="Z1652"/>
  <c r="AB1652"/>
  <c r="Z1648"/>
  <c r="AB1648"/>
  <c r="Z1644"/>
  <c r="AB1644"/>
  <c r="Z1640"/>
  <c r="AB1640"/>
  <c r="Z1636"/>
  <c r="AB1636"/>
  <c r="Z1632"/>
  <c r="AB1632"/>
  <c r="Z1628"/>
  <c r="AB1628"/>
  <c r="Z1624"/>
  <c r="AB1624"/>
  <c r="Z1620"/>
  <c r="AB1620"/>
  <c r="Z1616"/>
  <c r="AB1616"/>
  <c r="Z1612"/>
  <c r="AB1612"/>
  <c r="Z1608"/>
  <c r="AB1608"/>
  <c r="Z1604"/>
  <c r="AB1604"/>
  <c r="Z1600"/>
  <c r="AB1600"/>
  <c r="Z1596"/>
  <c r="AB1596"/>
  <c r="Z1592"/>
  <c r="AB1592"/>
  <c r="Z1588"/>
  <c r="AB1588"/>
  <c r="Z1584"/>
  <c r="AB1584"/>
  <c r="Z1580"/>
  <c r="AB1580"/>
  <c r="Z1576"/>
  <c r="AB1576"/>
  <c r="Z1572"/>
  <c r="AB1572"/>
  <c r="Z1568"/>
  <c r="AB1568"/>
  <c r="Z1564"/>
  <c r="AB1564"/>
  <c r="Z1560"/>
  <c r="AB1560"/>
  <c r="Z1556"/>
  <c r="AB1556"/>
  <c r="Z1552"/>
  <c r="AB1552"/>
  <c r="Z1548"/>
  <c r="AB1548"/>
  <c r="Z1544"/>
  <c r="AB1544"/>
  <c r="Z1540"/>
  <c r="AB1540"/>
  <c r="Z1536"/>
  <c r="AB1536"/>
  <c r="Z1532"/>
  <c r="AB1532"/>
  <c r="Z1528"/>
  <c r="AB1528"/>
  <c r="Z1524"/>
  <c r="AB1524"/>
  <c r="Z1520"/>
  <c r="AB1520"/>
  <c r="Z1516"/>
  <c r="AB1516"/>
  <c r="Z1512"/>
  <c r="AB1512"/>
  <c r="Z1508"/>
  <c r="AB1508"/>
  <c r="Z1504"/>
  <c r="AB1504"/>
  <c r="Z1500"/>
  <c r="AB1500"/>
  <c r="Z1496"/>
  <c r="AB1496"/>
  <c r="Z1492"/>
  <c r="AB1492"/>
  <c r="Z1488"/>
  <c r="AB1488"/>
  <c r="Z1484"/>
  <c r="AB1484"/>
  <c r="Z1480"/>
  <c r="AB1480"/>
  <c r="Z1476"/>
  <c r="AB1476"/>
  <c r="Z1472"/>
  <c r="AB1472"/>
  <c r="Z1468"/>
  <c r="AB1468"/>
  <c r="Z1464"/>
  <c r="AB1464"/>
  <c r="Z1460"/>
  <c r="AB1460"/>
  <c r="Z1456"/>
  <c r="AB1456"/>
  <c r="Z1452"/>
  <c r="AB1452"/>
  <c r="Z1448"/>
  <c r="AB1448"/>
  <c r="Z1444"/>
  <c r="AB1444"/>
  <c r="Z1440"/>
  <c r="AB1440"/>
  <c r="Z1436"/>
  <c r="AB1436"/>
  <c r="Z1432"/>
  <c r="AB1432"/>
  <c r="Z1428"/>
  <c r="AB1428"/>
  <c r="Z1424"/>
  <c r="AB1424"/>
  <c r="Z1420"/>
  <c r="AB1420"/>
  <c r="Z1416"/>
  <c r="AB1416"/>
  <c r="Z1412"/>
  <c r="AB1412"/>
  <c r="Z1408"/>
  <c r="AB1408"/>
  <c r="Z1404"/>
  <c r="AB1404"/>
  <c r="Z1400"/>
  <c r="AB1400"/>
  <c r="Z1396"/>
  <c r="AB1396"/>
  <c r="Z1392"/>
  <c r="AB1392"/>
  <c r="Z1388"/>
  <c r="AB1388"/>
  <c r="Z1384"/>
  <c r="AB1384"/>
  <c r="Z1380"/>
  <c r="AB1380"/>
  <c r="Z1376"/>
  <c r="AB1376"/>
  <c r="Z1372"/>
  <c r="AB1372"/>
  <c r="Z1368"/>
  <c r="AB1368"/>
  <c r="Z1364"/>
  <c r="AB1364"/>
  <c r="Z1360"/>
  <c r="AB1360"/>
  <c r="Z1356"/>
  <c r="AB1356"/>
  <c r="Z1352"/>
  <c r="AB1352"/>
  <c r="Z1348"/>
  <c r="AB1348"/>
  <c r="Z1344"/>
  <c r="AB1344"/>
  <c r="Z1340"/>
  <c r="AB1340"/>
  <c r="Z1336"/>
  <c r="AB1336"/>
  <c r="Z1332"/>
  <c r="AB1332"/>
  <c r="Z1328"/>
  <c r="AB1328"/>
  <c r="Z1324"/>
  <c r="AB1324"/>
  <c r="Z1320"/>
  <c r="AB1320"/>
  <c r="Z1316"/>
  <c r="AB1316"/>
  <c r="Z1312"/>
  <c r="AB1312"/>
  <c r="Z1308"/>
  <c r="AB1308"/>
  <c r="Z1304"/>
  <c r="AB1304"/>
  <c r="Z1300"/>
  <c r="AB1300"/>
  <c r="Z1296"/>
  <c r="AB1296"/>
  <c r="Z1292"/>
  <c r="AB1292"/>
  <c r="Z1288"/>
  <c r="AB1288"/>
  <c r="Z1284"/>
  <c r="AB1284"/>
  <c r="Z1280"/>
  <c r="AB1280"/>
  <c r="Z1276"/>
  <c r="AB1276"/>
  <c r="Z1272"/>
  <c r="AB1272"/>
  <c r="Z1268"/>
  <c r="AB1268"/>
  <c r="Z1264"/>
  <c r="AB1264"/>
  <c r="Z1260"/>
  <c r="AB1260"/>
  <c r="Z1256"/>
  <c r="AB1256"/>
  <c r="Z1252"/>
  <c r="AB1252"/>
  <c r="Z1248"/>
  <c r="AB1248"/>
  <c r="Z1244"/>
  <c r="AB1244"/>
  <c r="Z1240"/>
  <c r="AB1240"/>
  <c r="Z1236"/>
  <c r="AB1236"/>
  <c r="Z1232"/>
  <c r="AB1232"/>
  <c r="Z1228"/>
  <c r="AB1228"/>
  <c r="Z1224"/>
  <c r="AB1224"/>
  <c r="Z1220"/>
  <c r="AB1220"/>
  <c r="Z1216"/>
  <c r="AB1216"/>
  <c r="Z1212"/>
  <c r="AB1212"/>
  <c r="Z1208"/>
  <c r="AB1208"/>
  <c r="Z1204"/>
  <c r="AB1204"/>
  <c r="Z1200"/>
  <c r="AB1200"/>
  <c r="Z1196"/>
  <c r="AB1196"/>
  <c r="Z1192"/>
  <c r="AB1192"/>
  <c r="Z1188"/>
  <c r="AB1188"/>
  <c r="Z1184"/>
  <c r="AB1184"/>
  <c r="Z1180"/>
  <c r="AB1180"/>
  <c r="Z1176"/>
  <c r="AB1176"/>
  <c r="Z1172"/>
  <c r="AB1172"/>
  <c r="Z1168"/>
  <c r="AB1168"/>
  <c r="Z1164"/>
  <c r="AB1164"/>
  <c r="Z1160"/>
  <c r="AB1160"/>
  <c r="Z1156"/>
  <c r="AB1156"/>
  <c r="Z1152"/>
  <c r="AB1152"/>
  <c r="Z1148"/>
  <c r="AB1148"/>
  <c r="Z1144"/>
  <c r="AB1144"/>
  <c r="Z1140"/>
  <c r="AB1140"/>
  <c r="Z1136"/>
  <c r="AB1136"/>
  <c r="Z1132"/>
  <c r="AB1132"/>
  <c r="Z1128"/>
  <c r="AB1128"/>
  <c r="Z1124"/>
  <c r="AB1124"/>
  <c r="Z1120"/>
  <c r="AB1120"/>
  <c r="Z1116"/>
  <c r="AB1116"/>
  <c r="Z1112"/>
  <c r="AB1112"/>
  <c r="Z1108"/>
  <c r="AB1108"/>
  <c r="Z1104"/>
  <c r="AB1104"/>
  <c r="Z1100"/>
  <c r="AB1100"/>
  <c r="Z1096"/>
  <c r="AB1096"/>
  <c r="Z1092"/>
  <c r="AB1092"/>
  <c r="Z1088"/>
  <c r="AB1088"/>
  <c r="Z1084"/>
  <c r="AB1084"/>
  <c r="Z1080"/>
  <c r="AB1080"/>
  <c r="Z1076"/>
  <c r="AB1076"/>
  <c r="Z1072"/>
  <c r="AB1072"/>
  <c r="Z1068"/>
  <c r="AB1068"/>
  <c r="Z1064"/>
  <c r="AB1064"/>
  <c r="Z1060"/>
  <c r="AB1060"/>
  <c r="Z1056"/>
  <c r="AB1056"/>
  <c r="Z1052"/>
  <c r="AB1052"/>
  <c r="Z1048"/>
  <c r="AB1048"/>
  <c r="Z1044"/>
  <c r="AB1044"/>
  <c r="Z1040"/>
  <c r="AB1040"/>
  <c r="Z1036"/>
  <c r="AB1036"/>
  <c r="Z1032"/>
  <c r="AB1032"/>
  <c r="Z1028"/>
  <c r="AB1028"/>
  <c r="Z1024"/>
  <c r="AB1024"/>
  <c r="Z1020"/>
  <c r="AB1020"/>
  <c r="Z1016"/>
  <c r="AB1016"/>
  <c r="Z1012"/>
  <c r="AB1012"/>
  <c r="Z1008"/>
  <c r="AB1008"/>
  <c r="Z1004"/>
  <c r="AB1004"/>
  <c r="Z1000"/>
  <c r="AB1000"/>
  <c r="Z996"/>
  <c r="AB996"/>
  <c r="Z992"/>
  <c r="AB992"/>
  <c r="Z988"/>
  <c r="AB988"/>
  <c r="Z984"/>
  <c r="AB984"/>
  <c r="Z980"/>
  <c r="AB980"/>
  <c r="Z976"/>
  <c r="AB976"/>
  <c r="Z972"/>
  <c r="AB972"/>
  <c r="Z968"/>
  <c r="AB968"/>
  <c r="Z964"/>
  <c r="AB964"/>
  <c r="Z960"/>
  <c r="AB960"/>
  <c r="Z956"/>
  <c r="AB956"/>
  <c r="Z952"/>
  <c r="AB952"/>
  <c r="Z948"/>
  <c r="AB948"/>
  <c r="Z944"/>
  <c r="AB944"/>
  <c r="Z940"/>
  <c r="AB940"/>
  <c r="Z936"/>
  <c r="AB936"/>
  <c r="Z932"/>
  <c r="AB932"/>
  <c r="Z928"/>
  <c r="AB928"/>
  <c r="Z924"/>
  <c r="AB924"/>
  <c r="Z920"/>
  <c r="AB920"/>
  <c r="Z916"/>
  <c r="AB916"/>
  <c r="Z912"/>
  <c r="AB912"/>
  <c r="Z908"/>
  <c r="AB908"/>
  <c r="Z904"/>
  <c r="AB904"/>
  <c r="Z900"/>
  <c r="AB900"/>
  <c r="Z896"/>
  <c r="AB896"/>
  <c r="Z892"/>
  <c r="AB892"/>
  <c r="Z888"/>
  <c r="AB888"/>
  <c r="Z884"/>
  <c r="AB884"/>
  <c r="Z880"/>
  <c r="AB880"/>
  <c r="Z876"/>
  <c r="AB876"/>
  <c r="Z872"/>
  <c r="AB872"/>
  <c r="Z868"/>
  <c r="AB868"/>
  <c r="Z864"/>
  <c r="AB864"/>
  <c r="Z860"/>
  <c r="AB860"/>
  <c r="Z856"/>
  <c r="AB856"/>
  <c r="Z852"/>
  <c r="AB852"/>
  <c r="Z848"/>
  <c r="AB848"/>
  <c r="Z844"/>
  <c r="AB844"/>
  <c r="Z840"/>
  <c r="AB840"/>
  <c r="Z836"/>
  <c r="AB836"/>
  <c r="Z832"/>
  <c r="AB832"/>
  <c r="Z828"/>
  <c r="AB828"/>
  <c r="Z824"/>
  <c r="AB824"/>
  <c r="Z820"/>
  <c r="AB820"/>
  <c r="Z816"/>
  <c r="AB816"/>
  <c r="Z812"/>
  <c r="AB812"/>
  <c r="Z808"/>
  <c r="AB808"/>
  <c r="Z804"/>
  <c r="AB804"/>
  <c r="Z800"/>
  <c r="AB800"/>
  <c r="Z796"/>
  <c r="AB796"/>
  <c r="Z792"/>
  <c r="AB792"/>
  <c r="Z788"/>
  <c r="AB788"/>
  <c r="Z784"/>
  <c r="AB784"/>
  <c r="Z780"/>
  <c r="AB780"/>
  <c r="Z776"/>
  <c r="AB776"/>
  <c r="Z772"/>
  <c r="AB772"/>
  <c r="Z768"/>
  <c r="AB768"/>
  <c r="Z764"/>
  <c r="AB764"/>
  <c r="Z760"/>
  <c r="AB760"/>
  <c r="Z756"/>
  <c r="AB756"/>
  <c r="Z752"/>
  <c r="AB752"/>
  <c r="Z748"/>
  <c r="AB748"/>
  <c r="Z744"/>
  <c r="AB744"/>
  <c r="Z740"/>
  <c r="AB740"/>
  <c r="Z736"/>
  <c r="AB736"/>
  <c r="Z732"/>
  <c r="AB732"/>
  <c r="Z728"/>
  <c r="AB728"/>
  <c r="Z724"/>
  <c r="AB724"/>
  <c r="Z720"/>
  <c r="AB720"/>
  <c r="Z716"/>
  <c r="AB716"/>
  <c r="Z712"/>
  <c r="AB712"/>
  <c r="Z708"/>
  <c r="AB708"/>
  <c r="Z704"/>
  <c r="AB704"/>
  <c r="Z700"/>
  <c r="AB700"/>
  <c r="Z696"/>
  <c r="AB696"/>
  <c r="Z692"/>
  <c r="AB692"/>
  <c r="Z688"/>
  <c r="AB688"/>
  <c r="Z684"/>
  <c r="AB684"/>
  <c r="Z680"/>
  <c r="AB680"/>
  <c r="Z676"/>
  <c r="AB676"/>
  <c r="Z672"/>
  <c r="AB672"/>
  <c r="Z668"/>
  <c r="AB668"/>
  <c r="Z664"/>
  <c r="AB664"/>
  <c r="Z660"/>
  <c r="AB660"/>
  <c r="Z656"/>
  <c r="AB656"/>
  <c r="Z652"/>
  <c r="AB652"/>
  <c r="Z648"/>
  <c r="AB648"/>
  <c r="Z644"/>
  <c r="AB644"/>
  <c r="Z640"/>
  <c r="AB640"/>
  <c r="Z636"/>
  <c r="AB636"/>
  <c r="Z632"/>
  <c r="AB632"/>
  <c r="Z628"/>
  <c r="AB628"/>
  <c r="Z624"/>
  <c r="AB624"/>
  <c r="Z620"/>
  <c r="AB620"/>
  <c r="Z616"/>
  <c r="AB616"/>
  <c r="Z612"/>
  <c r="AB612"/>
  <c r="Z608"/>
  <c r="AB608"/>
  <c r="Z604"/>
  <c r="AB604"/>
  <c r="Z600"/>
  <c r="AB600"/>
  <c r="Z596"/>
  <c r="AB596"/>
  <c r="Z592"/>
  <c r="AB592"/>
  <c r="Z588"/>
  <c r="AB588"/>
  <c r="Z584"/>
  <c r="AB584"/>
  <c r="Z580"/>
  <c r="AB580"/>
  <c r="Z576"/>
  <c r="AB576"/>
  <c r="Z572"/>
  <c r="AB572"/>
  <c r="Z568"/>
  <c r="AB568"/>
  <c r="Z564"/>
  <c r="AB564"/>
  <c r="Z560"/>
  <c r="AB560"/>
  <c r="Z556"/>
  <c r="AB556"/>
  <c r="Z552"/>
  <c r="AB552"/>
  <c r="Z548"/>
  <c r="AB548"/>
  <c r="Z544"/>
  <c r="AB544"/>
  <c r="Z540"/>
  <c r="AB540"/>
  <c r="Z536"/>
  <c r="AB536"/>
  <c r="Z532"/>
  <c r="AB532"/>
  <c r="Z528"/>
  <c r="AB528"/>
  <c r="Z524"/>
  <c r="AB524"/>
  <c r="Z520"/>
  <c r="AB520"/>
  <c r="Z516"/>
  <c r="AB516"/>
  <c r="Z512"/>
  <c r="AB512"/>
  <c r="Z508"/>
  <c r="AB508"/>
  <c r="Z504"/>
  <c r="AB504"/>
  <c r="Z500"/>
  <c r="AB500"/>
  <c r="Z496"/>
  <c r="AB496"/>
  <c r="Z492"/>
  <c r="AB492"/>
  <c r="Z488"/>
  <c r="AB488"/>
  <c r="Z484"/>
  <c r="AB484"/>
  <c r="Z480"/>
  <c r="AB480"/>
  <c r="Z476"/>
  <c r="AB476"/>
  <c r="Z472"/>
  <c r="AB472"/>
  <c r="Z468"/>
  <c r="AB468"/>
  <c r="Z464"/>
  <c r="AB464"/>
  <c r="Z460"/>
  <c r="AB460"/>
  <c r="Z456"/>
  <c r="AB456"/>
  <c r="Z452"/>
  <c r="AB452"/>
  <c r="Z448"/>
  <c r="AB448"/>
  <c r="Z444"/>
  <c r="AB444"/>
  <c r="Z440"/>
  <c r="AB440"/>
  <c r="Z436"/>
  <c r="AB436"/>
  <c r="Z432"/>
  <c r="AB432"/>
  <c r="Z428"/>
  <c r="AB428"/>
  <c r="Z424"/>
  <c r="AB424"/>
  <c r="Z420"/>
  <c r="AB420"/>
  <c r="Z416"/>
  <c r="AB416"/>
  <c r="Z412"/>
  <c r="AB412"/>
  <c r="Z408"/>
  <c r="AB408"/>
  <c r="Z404"/>
  <c r="AB404"/>
  <c r="Z400"/>
  <c r="AB400"/>
  <c r="Z396"/>
  <c r="AB396"/>
  <c r="Z392"/>
  <c r="AB392"/>
  <c r="Z388"/>
  <c r="AB388"/>
  <c r="Z384"/>
  <c r="AB384"/>
  <c r="Z380"/>
  <c r="AB380"/>
  <c r="Z376"/>
  <c r="AB376"/>
  <c r="Z372"/>
  <c r="AB372"/>
  <c r="Z368"/>
  <c r="AB368"/>
  <c r="Z364"/>
  <c r="AB364"/>
  <c r="Z360"/>
  <c r="AB360"/>
  <c r="Z356"/>
  <c r="AB356"/>
  <c r="Z352"/>
  <c r="AB352"/>
  <c r="Z348"/>
  <c r="AB348"/>
  <c r="Z344"/>
  <c r="AB344"/>
  <c r="Z340"/>
  <c r="AB340"/>
  <c r="Z336"/>
  <c r="AB336"/>
  <c r="Z332"/>
  <c r="AB332"/>
  <c r="Z328"/>
  <c r="AB328"/>
  <c r="Z324"/>
  <c r="AB324"/>
  <c r="Z320"/>
  <c r="AB320"/>
  <c r="Z316"/>
  <c r="AB316"/>
  <c r="Z312"/>
  <c r="AB312"/>
  <c r="Z308"/>
  <c r="AB308"/>
  <c r="Z304"/>
  <c r="AB304"/>
  <c r="Z300"/>
  <c r="AB300"/>
  <c r="Z296"/>
  <c r="AB296"/>
  <c r="Z292"/>
  <c r="AB292"/>
  <c r="Z288"/>
  <c r="AB288"/>
  <c r="Z284"/>
  <c r="AB284"/>
  <c r="Z280"/>
  <c r="AB280"/>
  <c r="Z276"/>
  <c r="AB276"/>
  <c r="Z272"/>
  <c r="AB272"/>
  <c r="Z268"/>
  <c r="AB268"/>
  <c r="Z264"/>
  <c r="AB264"/>
  <c r="Z260"/>
  <c r="AB260"/>
  <c r="Z256"/>
  <c r="AB256"/>
  <c r="Z252"/>
  <c r="AB252"/>
  <c r="Z248"/>
  <c r="AB248"/>
  <c r="Z244"/>
  <c r="AB244"/>
  <c r="Z240"/>
  <c r="AB240"/>
  <c r="Z236"/>
  <c r="AB236"/>
  <c r="Z232"/>
  <c r="AB232"/>
  <c r="Z228"/>
  <c r="AB228"/>
  <c r="Z224"/>
  <c r="AB224"/>
  <c r="Z220"/>
  <c r="AB220"/>
  <c r="Z216"/>
  <c r="AB216"/>
  <c r="Z212"/>
  <c r="AB212"/>
  <c r="Z208"/>
  <c r="AB208"/>
  <c r="Z204"/>
  <c r="AB204"/>
  <c r="Z200"/>
  <c r="AB200"/>
  <c r="Z196"/>
  <c r="AB196"/>
  <c r="Z192"/>
  <c r="AB192"/>
  <c r="Z188"/>
  <c r="AB188"/>
  <c r="Z184"/>
  <c r="AB184"/>
  <c r="Z180"/>
  <c r="AB180"/>
  <c r="Z176"/>
  <c r="AB176"/>
  <c r="Z172"/>
  <c r="AB172"/>
  <c r="Z168"/>
  <c r="AB168"/>
  <c r="Z164"/>
  <c r="AB164"/>
  <c r="Z160"/>
  <c r="AB160"/>
  <c r="Z156"/>
  <c r="AB156"/>
  <c r="Z152"/>
  <c r="AB152"/>
  <c r="Z148"/>
  <c r="AB148"/>
  <c r="Z144"/>
  <c r="AB144"/>
  <c r="Z140"/>
  <c r="AB140"/>
  <c r="Z136"/>
  <c r="AB136"/>
  <c r="Z132"/>
  <c r="AB132"/>
  <c r="Z128"/>
  <c r="AB128"/>
  <c r="Z124"/>
  <c r="AB124"/>
  <c r="Z120"/>
  <c r="AB120"/>
  <c r="Z116"/>
  <c r="AB116"/>
  <c r="Z112"/>
  <c r="AB112"/>
  <c r="Z108"/>
  <c r="AB108"/>
  <c r="Z104"/>
  <c r="AB104"/>
  <c r="Z100"/>
  <c r="AB100"/>
  <c r="Z96"/>
  <c r="AB96"/>
  <c r="Z92"/>
  <c r="AB92"/>
  <c r="Z88"/>
  <c r="AB88"/>
  <c r="Z84"/>
  <c r="AB84"/>
  <c r="Z80"/>
  <c r="AB80"/>
  <c r="Z76"/>
  <c r="AB76"/>
  <c r="Z72"/>
  <c r="AB72"/>
  <c r="Z68"/>
  <c r="AB68"/>
  <c r="Z64"/>
  <c r="AB64"/>
  <c r="Z60"/>
  <c r="AB60"/>
  <c r="Z56"/>
  <c r="AB56"/>
  <c r="Z52"/>
  <c r="AB52"/>
  <c r="Z48"/>
  <c r="AB48"/>
  <c r="Z44"/>
  <c r="AB44"/>
  <c r="Z40"/>
  <c r="AB40"/>
  <c r="Z36"/>
  <c r="AB36"/>
  <c r="Z32"/>
  <c r="AB32"/>
  <c r="Z28"/>
  <c r="AB28"/>
  <c r="Z24"/>
  <c r="AB24"/>
  <c r="Z20"/>
  <c r="AB20"/>
  <c r="Z16"/>
  <c r="AB16"/>
  <c r="Z12"/>
  <c r="AB12"/>
  <c r="Z8"/>
  <c r="AB8"/>
  <c r="Z4"/>
  <c r="AB4"/>
  <c r="Z4389"/>
  <c r="Z4133"/>
  <c r="Z3750"/>
  <c r="Z3065"/>
  <c r="AB7306"/>
  <c r="AB7302"/>
  <c r="AB7298"/>
  <c r="AB7294"/>
  <c r="AB7290"/>
  <c r="AB7286"/>
  <c r="AB7282"/>
  <c r="AB7278"/>
  <c r="AB7274"/>
  <c r="AB7270"/>
  <c r="AB7266"/>
  <c r="AB7262"/>
  <c r="AB7258"/>
  <c r="AB7254"/>
  <c r="AB7250"/>
  <c r="AB7246"/>
  <c r="AB7242"/>
  <c r="AB7238"/>
  <c r="AB7234"/>
  <c r="AB7230"/>
  <c r="AB7226"/>
  <c r="AB7222"/>
  <c r="AB7218"/>
  <c r="AB7214"/>
  <c r="AB7210"/>
  <c r="AB7206"/>
  <c r="AB7202"/>
  <c r="AB7198"/>
  <c r="AB7194"/>
  <c r="AB7190"/>
  <c r="AB7186"/>
  <c r="AB7182"/>
  <c r="AB7178"/>
  <c r="AB7174"/>
  <c r="AB7170"/>
  <c r="AB7166"/>
  <c r="AB7162"/>
  <c r="AB7158"/>
  <c r="AB7154"/>
  <c r="AB7150"/>
  <c r="AB7146"/>
  <c r="AB7142"/>
  <c r="AB7138"/>
  <c r="AB7134"/>
  <c r="AB7130"/>
  <c r="AB7126"/>
  <c r="AB7122"/>
  <c r="AB7118"/>
  <c r="AB7114"/>
  <c r="AB7110"/>
  <c r="AB7106"/>
  <c r="AB7102"/>
  <c r="AB7098"/>
  <c r="AB7094"/>
  <c r="AB7090"/>
  <c r="AB7086"/>
  <c r="AB7082"/>
  <c r="AB7078"/>
  <c r="AB7074"/>
  <c r="AB7070"/>
  <c r="AB7065"/>
  <c r="AB7060"/>
  <c r="AB7055"/>
  <c r="AB7047"/>
  <c r="AB7039"/>
  <c r="AB7031"/>
  <c r="AB7023"/>
  <c r="AB7015"/>
  <c r="AB7007"/>
  <c r="AB6999"/>
  <c r="AB6991"/>
  <c r="AB6983"/>
  <c r="AB6975"/>
  <c r="AB6967"/>
  <c r="AB6959"/>
  <c r="AB6951"/>
  <c r="AB6943"/>
  <c r="AB6935"/>
  <c r="AB6927"/>
  <c r="AB6919"/>
  <c r="AB6911"/>
  <c r="AB6903"/>
  <c r="AB6895"/>
  <c r="AB6883"/>
  <c r="AB6867"/>
  <c r="AB6851"/>
  <c r="AB6835"/>
  <c r="Z6819"/>
  <c r="AB6819"/>
  <c r="Z6807"/>
  <c r="AB6807"/>
  <c r="Z6795"/>
  <c r="AB6795"/>
  <c r="Z6783"/>
  <c r="AB6783"/>
  <c r="Z6771"/>
  <c r="AB6771"/>
  <c r="Z6731"/>
  <c r="AB6731"/>
  <c r="Z6703"/>
  <c r="AB6703"/>
  <c r="Z6691"/>
  <c r="AB6691"/>
  <c r="Z6679"/>
  <c r="AB6679"/>
  <c r="Z6667"/>
  <c r="AB6667"/>
  <c r="Z6655"/>
  <c r="AB6655"/>
  <c r="Z6619"/>
  <c r="AB6619"/>
  <c r="Z6595"/>
  <c r="AB6595"/>
  <c r="Z6587"/>
  <c r="AB6587"/>
  <c r="Z6575"/>
  <c r="AB6575"/>
  <c r="Z6563"/>
  <c r="AB6563"/>
  <c r="Z6551"/>
  <c r="AB6551"/>
  <c r="Z6539"/>
  <c r="AB6539"/>
  <c r="Z6527"/>
  <c r="AB6527"/>
  <c r="Z6515"/>
  <c r="AB6515"/>
  <c r="Z6503"/>
  <c r="AB6503"/>
  <c r="Z6455"/>
  <c r="AB6455"/>
  <c r="Z5755"/>
  <c r="AB5755"/>
  <c r="Z5751"/>
  <c r="AB5751"/>
  <c r="Z5747"/>
  <c r="AB5747"/>
  <c r="Z5743"/>
  <c r="AB5743"/>
  <c r="Z5739"/>
  <c r="AB5739"/>
  <c r="Z5735"/>
  <c r="AB5735"/>
  <c r="Z5731"/>
  <c r="AB5731"/>
  <c r="Z5727"/>
  <c r="AB5727"/>
  <c r="Z5723"/>
  <c r="AB5723"/>
  <c r="Z5719"/>
  <c r="AB5719"/>
  <c r="Z5715"/>
  <c r="AB5715"/>
  <c r="Z5711"/>
  <c r="AB5711"/>
  <c r="Z5707"/>
  <c r="AB5707"/>
  <c r="Z5703"/>
  <c r="AB5703"/>
  <c r="Z5699"/>
  <c r="AB5699"/>
  <c r="Z5695"/>
  <c r="AB5695"/>
  <c r="Z5691"/>
  <c r="AB5691"/>
  <c r="Z5687"/>
  <c r="AB5687"/>
  <c r="Z5683"/>
  <c r="AB5683"/>
  <c r="Z5679"/>
  <c r="AB5679"/>
  <c r="Z5675"/>
  <c r="AB5675"/>
  <c r="Z5671"/>
  <c r="AB5671"/>
  <c r="Z5667"/>
  <c r="AB5667"/>
  <c r="Z5663"/>
  <c r="AB5663"/>
  <c r="Z5659"/>
  <c r="AB5659"/>
  <c r="Z5655"/>
  <c r="AB5655"/>
  <c r="Z5651"/>
  <c r="AB5651"/>
  <c r="Z5647"/>
  <c r="AB5647"/>
  <c r="Z5643"/>
  <c r="AB5643"/>
  <c r="Z5639"/>
  <c r="AB5639"/>
  <c r="Z5635"/>
  <c r="AB5635"/>
  <c r="Z5631"/>
  <c r="AB5631"/>
  <c r="Z5627"/>
  <c r="AB5627"/>
  <c r="Z5623"/>
  <c r="AB5623"/>
  <c r="Z5619"/>
  <c r="AB5619"/>
  <c r="Z5615"/>
  <c r="AB5615"/>
  <c r="Z5611"/>
  <c r="AB5611"/>
  <c r="Z5607"/>
  <c r="AB5607"/>
  <c r="Z5603"/>
  <c r="AB5603"/>
  <c r="Z5599"/>
  <c r="AB5599"/>
  <c r="Z5595"/>
  <c r="AB5595"/>
  <c r="Z5591"/>
  <c r="AB5591"/>
  <c r="Z5587"/>
  <c r="AB5587"/>
  <c r="Z5583"/>
  <c r="AB5583"/>
  <c r="Z5579"/>
  <c r="AB5579"/>
  <c r="Z5575"/>
  <c r="AB5575"/>
  <c r="Z5571"/>
  <c r="AB5571"/>
  <c r="Z5567"/>
  <c r="AB5567"/>
  <c r="Z5563"/>
  <c r="AB5563"/>
  <c r="Z5559"/>
  <c r="AB5559"/>
  <c r="Z5555"/>
  <c r="AB5555"/>
  <c r="Z5551"/>
  <c r="AB5551"/>
  <c r="Z5547"/>
  <c r="AB5547"/>
  <c r="Z5543"/>
  <c r="AB5543"/>
  <c r="Z5539"/>
  <c r="AB5539"/>
  <c r="Z5535"/>
  <c r="AB5535"/>
  <c r="Z5531"/>
  <c r="AB5531"/>
  <c r="Z5527"/>
  <c r="AB5527"/>
  <c r="Z5523"/>
  <c r="AB5523"/>
  <c r="Z5519"/>
  <c r="AB5519"/>
  <c r="Z5515"/>
  <c r="AB5515"/>
  <c r="Z5511"/>
  <c r="AB5511"/>
  <c r="Z5507"/>
  <c r="AB5507"/>
  <c r="Z5503"/>
  <c r="AB5503"/>
  <c r="Z5499"/>
  <c r="AB5499"/>
  <c r="Z5495"/>
  <c r="AB5495"/>
  <c r="Z5491"/>
  <c r="AB5491"/>
  <c r="Z5487"/>
  <c r="AB5487"/>
  <c r="Z5483"/>
  <c r="AB5483"/>
  <c r="Z5479"/>
  <c r="AB5479"/>
  <c r="Z5475"/>
  <c r="AB5475"/>
  <c r="Z5471"/>
  <c r="AB5471"/>
  <c r="Z5467"/>
  <c r="AB5467"/>
  <c r="Z5463"/>
  <c r="AB5463"/>
  <c r="Z5459"/>
  <c r="AB5459"/>
  <c r="Z5455"/>
  <c r="AB5455"/>
  <c r="Z5451"/>
  <c r="AB5451"/>
  <c r="Z5447"/>
  <c r="AB5447"/>
  <c r="Z5443"/>
  <c r="AB5443"/>
  <c r="Z5439"/>
  <c r="AB5439"/>
  <c r="Z5435"/>
  <c r="AB5435"/>
  <c r="Z5431"/>
  <c r="AB5431"/>
  <c r="Z5427"/>
  <c r="AB5427"/>
  <c r="Z5423"/>
  <c r="AB5423"/>
  <c r="Z5419"/>
  <c r="AB5419"/>
  <c r="Z5415"/>
  <c r="AB5415"/>
  <c r="Z5411"/>
  <c r="AB5411"/>
  <c r="Z5407"/>
  <c r="AB5407"/>
  <c r="Z5403"/>
  <c r="AB5403"/>
  <c r="Z5399"/>
  <c r="AB5399"/>
  <c r="Z5395"/>
  <c r="AB5395"/>
  <c r="Z5391"/>
  <c r="AB5391"/>
  <c r="Z5387"/>
  <c r="AB5387"/>
  <c r="Z5383"/>
  <c r="AB5383"/>
  <c r="Z5379"/>
  <c r="AB5379"/>
  <c r="Z5375"/>
  <c r="AB5375"/>
  <c r="Z5371"/>
  <c r="AB5371"/>
  <c r="Z5367"/>
  <c r="AB5367"/>
  <c r="Z5363"/>
  <c r="AB5363"/>
  <c r="Z5359"/>
  <c r="AB5359"/>
  <c r="Z5355"/>
  <c r="AB5355"/>
  <c r="Z5351"/>
  <c r="AB5351"/>
  <c r="Z5347"/>
  <c r="AB5347"/>
  <c r="Z5343"/>
  <c r="AB5343"/>
  <c r="Z5339"/>
  <c r="AB5339"/>
  <c r="Z5335"/>
  <c r="AB5335"/>
  <c r="Z5331"/>
  <c r="AB5331"/>
  <c r="Z5327"/>
  <c r="AB5327"/>
  <c r="Z5323"/>
  <c r="AB5323"/>
  <c r="Z5319"/>
  <c r="AB5319"/>
  <c r="Z5315"/>
  <c r="AB5315"/>
  <c r="Z5311"/>
  <c r="AB5311"/>
  <c r="Z5307"/>
  <c r="AB5307"/>
  <c r="Z5303"/>
  <c r="AB5303"/>
  <c r="Z5299"/>
  <c r="AB5299"/>
  <c r="Z5295"/>
  <c r="AB5295"/>
  <c r="Z5291"/>
  <c r="AB5291"/>
  <c r="Z5287"/>
  <c r="AB5287"/>
  <c r="Z5283"/>
  <c r="AB5283"/>
  <c r="Z5279"/>
  <c r="AB5279"/>
  <c r="Z5275"/>
  <c r="AB5275"/>
  <c r="Z5271"/>
  <c r="AB5271"/>
  <c r="Z5267"/>
  <c r="AB5267"/>
  <c r="Z5263"/>
  <c r="AB5263"/>
  <c r="Z5259"/>
  <c r="AB5259"/>
  <c r="Z5255"/>
  <c r="AB5255"/>
  <c r="Z5251"/>
  <c r="AB5251"/>
  <c r="Z5247"/>
  <c r="AB5247"/>
  <c r="Z5243"/>
  <c r="AB5243"/>
  <c r="Z5239"/>
  <c r="AB5239"/>
  <c r="Z5235"/>
  <c r="AB5235"/>
  <c r="Z5231"/>
  <c r="AB5231"/>
  <c r="Z5227"/>
  <c r="AB5227"/>
  <c r="Z5223"/>
  <c r="AB5223"/>
  <c r="Z5219"/>
  <c r="AB5219"/>
  <c r="Z5215"/>
  <c r="AB5215"/>
  <c r="Z5211"/>
  <c r="AB5211"/>
  <c r="Z5207"/>
  <c r="AB5207"/>
  <c r="Z5203"/>
  <c r="AB5203"/>
  <c r="Z5199"/>
  <c r="AB5199"/>
  <c r="Z5195"/>
  <c r="AB5195"/>
  <c r="Z5191"/>
  <c r="AB5191"/>
  <c r="Z5187"/>
  <c r="AB5187"/>
  <c r="Z5183"/>
  <c r="AB5183"/>
  <c r="Z5179"/>
  <c r="AB5179"/>
  <c r="Z5175"/>
  <c r="AB5175"/>
  <c r="Z5171"/>
  <c r="AB5171"/>
  <c r="Z5167"/>
  <c r="AB5167"/>
  <c r="Z5163"/>
  <c r="AB5163"/>
  <c r="Z5159"/>
  <c r="AB5159"/>
  <c r="Z5155"/>
  <c r="AB5155"/>
  <c r="Z5151"/>
  <c r="AB5151"/>
  <c r="Z5147"/>
  <c r="AB5147"/>
  <c r="Z5143"/>
  <c r="AB5143"/>
  <c r="Z5139"/>
  <c r="AB5139"/>
  <c r="Z5135"/>
  <c r="AB5135"/>
  <c r="Z5131"/>
  <c r="AB5131"/>
  <c r="Z5127"/>
  <c r="AB5127"/>
  <c r="Z5123"/>
  <c r="AB5123"/>
  <c r="Z5119"/>
  <c r="AB5119"/>
  <c r="Z5115"/>
  <c r="AB5115"/>
  <c r="Z5111"/>
  <c r="AB5111"/>
  <c r="Z5107"/>
  <c r="AB5107"/>
  <c r="Z5103"/>
  <c r="AB5103"/>
  <c r="Z5099"/>
  <c r="AB5099"/>
  <c r="Z5095"/>
  <c r="AB5095"/>
  <c r="Z5091"/>
  <c r="AB5091"/>
  <c r="Z5087"/>
  <c r="AB5087"/>
  <c r="Z5083"/>
  <c r="AB5083"/>
  <c r="Z5079"/>
  <c r="AB5079"/>
  <c r="Z5075"/>
  <c r="AB5075"/>
  <c r="Z5071"/>
  <c r="AB5071"/>
  <c r="Z5067"/>
  <c r="AB5067"/>
  <c r="Z5063"/>
  <c r="AB5063"/>
  <c r="Z5059"/>
  <c r="AB5059"/>
  <c r="Z5055"/>
  <c r="AB5055"/>
  <c r="Z5051"/>
  <c r="AB5051"/>
  <c r="Z5047"/>
  <c r="AB5047"/>
  <c r="Z5043"/>
  <c r="AB5043"/>
  <c r="Z5039"/>
  <c r="AB5039"/>
  <c r="Z5035"/>
  <c r="AB5035"/>
  <c r="Z5031"/>
  <c r="AB5031"/>
  <c r="Z5027"/>
  <c r="AB5027"/>
  <c r="Z5023"/>
  <c r="AB5023"/>
  <c r="Z5019"/>
  <c r="AB5019"/>
  <c r="Z5015"/>
  <c r="AB5015"/>
  <c r="Z5011"/>
  <c r="AB5011"/>
  <c r="Z5007"/>
  <c r="AB5007"/>
  <c r="Z5003"/>
  <c r="AB5003"/>
  <c r="Z4999"/>
  <c r="AB4999"/>
  <c r="Z4995"/>
  <c r="AB4995"/>
  <c r="Z4991"/>
  <c r="AB4991"/>
  <c r="Z4987"/>
  <c r="AB4987"/>
  <c r="Z4983"/>
  <c r="AB4983"/>
  <c r="Z4979"/>
  <c r="AB4979"/>
  <c r="Z4975"/>
  <c r="AB4975"/>
  <c r="Z4971"/>
  <c r="AB4971"/>
  <c r="Z4967"/>
  <c r="AB4967"/>
  <c r="Z4963"/>
  <c r="AB4963"/>
  <c r="Z4959"/>
  <c r="AB4959"/>
  <c r="Z4955"/>
  <c r="AB4955"/>
  <c r="Z4951"/>
  <c r="AB4951"/>
  <c r="Z4947"/>
  <c r="AB4947"/>
  <c r="Z4943"/>
  <c r="AB4943"/>
  <c r="Z4939"/>
  <c r="AB4939"/>
  <c r="Z4935"/>
  <c r="AB4935"/>
  <c r="Z4931"/>
  <c r="AB4931"/>
  <c r="Z4927"/>
  <c r="AB4927"/>
  <c r="Z4923"/>
  <c r="AB4923"/>
  <c r="Z4919"/>
  <c r="AB4919"/>
  <c r="Z4915"/>
  <c r="AB4915"/>
  <c r="Z4911"/>
  <c r="AB4911"/>
  <c r="Z4907"/>
  <c r="AB4907"/>
  <c r="Z4903"/>
  <c r="AB4903"/>
  <c r="Z4899"/>
  <c r="AB4899"/>
  <c r="Z4895"/>
  <c r="AB4895"/>
  <c r="Z4891"/>
  <c r="AB4891"/>
  <c r="Z4887"/>
  <c r="AB4887"/>
  <c r="Z4883"/>
  <c r="AB4883"/>
  <c r="Z4879"/>
  <c r="AB4879"/>
  <c r="Z4875"/>
  <c r="AB4875"/>
  <c r="Z4871"/>
  <c r="AB4871"/>
  <c r="Z4867"/>
  <c r="AB4867"/>
  <c r="Z4863"/>
  <c r="AB4863"/>
  <c r="Z4859"/>
  <c r="AB4859"/>
  <c r="Z4855"/>
  <c r="AB4855"/>
  <c r="Z4851"/>
  <c r="AB4851"/>
  <c r="Z4847"/>
  <c r="AB4847"/>
  <c r="Z4843"/>
  <c r="AB4843"/>
  <c r="Z4839"/>
  <c r="AB4839"/>
  <c r="Z4835"/>
  <c r="AB4835"/>
  <c r="Z4831"/>
  <c r="AB4831"/>
  <c r="Z4827"/>
  <c r="AB4827"/>
  <c r="Z4823"/>
  <c r="AB4823"/>
  <c r="Z4819"/>
  <c r="AB4819"/>
  <c r="Z4815"/>
  <c r="AB4815"/>
  <c r="Z4811"/>
  <c r="AB4811"/>
  <c r="Z4807"/>
  <c r="AB4807"/>
  <c r="Z4803"/>
  <c r="AB4803"/>
  <c r="Z4799"/>
  <c r="AB4799"/>
  <c r="Z4795"/>
  <c r="AB4795"/>
  <c r="Z4791"/>
  <c r="AB4791"/>
  <c r="Z4787"/>
  <c r="AB4787"/>
  <c r="Z4783"/>
  <c r="AB4783"/>
  <c r="Z4779"/>
  <c r="AB4779"/>
  <c r="Z4775"/>
  <c r="AB4775"/>
  <c r="Z4771"/>
  <c r="AB4771"/>
  <c r="Z4767"/>
  <c r="AB4767"/>
  <c r="Z4763"/>
  <c r="AB4763"/>
  <c r="Z4759"/>
  <c r="AB4759"/>
  <c r="Z4755"/>
  <c r="AB4755"/>
  <c r="Z4751"/>
  <c r="AB4751"/>
  <c r="Z4747"/>
  <c r="AB4747"/>
  <c r="Z4743"/>
  <c r="AB4743"/>
  <c r="Z4739"/>
  <c r="AB4739"/>
  <c r="Z4735"/>
  <c r="AB4735"/>
  <c r="Z4731"/>
  <c r="AB4731"/>
  <c r="Z4727"/>
  <c r="AB4727"/>
  <c r="Z4723"/>
  <c r="AB4723"/>
  <c r="Z4719"/>
  <c r="AB4719"/>
  <c r="Z4715"/>
  <c r="AB4715"/>
  <c r="Z4711"/>
  <c r="AB4711"/>
  <c r="Z4707"/>
  <c r="AB4707"/>
  <c r="Z4703"/>
  <c r="AB4703"/>
  <c r="Z4699"/>
  <c r="AB4699"/>
  <c r="Z4695"/>
  <c r="AB4695"/>
  <c r="Z4691"/>
  <c r="AB4691"/>
  <c r="Z4687"/>
  <c r="AB4687"/>
  <c r="Z4683"/>
  <c r="AB4683"/>
  <c r="Z4679"/>
  <c r="AB4679"/>
  <c r="Z4675"/>
  <c r="AB4675"/>
  <c r="Z4671"/>
  <c r="AB4671"/>
  <c r="Z4667"/>
  <c r="AB4667"/>
  <c r="Z4663"/>
  <c r="AB4663"/>
  <c r="Z4659"/>
  <c r="AB4659"/>
  <c r="Z4655"/>
  <c r="AB4655"/>
  <c r="Z4651"/>
  <c r="AB4651"/>
  <c r="Z4647"/>
  <c r="AB4647"/>
  <c r="Z4643"/>
  <c r="AB4643"/>
  <c r="Z4639"/>
  <c r="AB4639"/>
  <c r="Z4635"/>
  <c r="AB4635"/>
  <c r="Z4631"/>
  <c r="AB4631"/>
  <c r="Z4627"/>
  <c r="AB4627"/>
  <c r="Z4623"/>
  <c r="AB4623"/>
  <c r="Z4619"/>
  <c r="AB4619"/>
  <c r="Z4615"/>
  <c r="AB4615"/>
  <c r="Z4611"/>
  <c r="AB4611"/>
  <c r="Z4607"/>
  <c r="AB4607"/>
  <c r="Z4603"/>
  <c r="AB4603"/>
  <c r="Z4599"/>
  <c r="AB4599"/>
  <c r="Z4595"/>
  <c r="AB4595"/>
  <c r="Z4591"/>
  <c r="AB4591"/>
  <c r="Z4587"/>
  <c r="AB4587"/>
  <c r="Z4583"/>
  <c r="AB4583"/>
  <c r="Z4579"/>
  <c r="AB4579"/>
  <c r="Z4575"/>
  <c r="AB4575"/>
  <c r="Z4571"/>
  <c r="AB4571"/>
  <c r="Z4567"/>
  <c r="AB4567"/>
  <c r="Z4563"/>
  <c r="AB4563"/>
  <c r="Z4559"/>
  <c r="AB4559"/>
  <c r="Z4555"/>
  <c r="AB4555"/>
  <c r="Z4551"/>
  <c r="AB4551"/>
  <c r="Z4547"/>
  <c r="AB4547"/>
  <c r="Z4543"/>
  <c r="AB4543"/>
  <c r="Z4539"/>
  <c r="AB4539"/>
  <c r="Z4535"/>
  <c r="AB4535"/>
  <c r="Z4531"/>
  <c r="AB4531"/>
  <c r="Z4527"/>
  <c r="AB4527"/>
  <c r="Z4523"/>
  <c r="AB4523"/>
  <c r="Z4519"/>
  <c r="AB4519"/>
  <c r="Z4515"/>
  <c r="AB4515"/>
  <c r="Z4511"/>
  <c r="AB4511"/>
  <c r="Z4507"/>
  <c r="AB4507"/>
  <c r="Z4503"/>
  <c r="AB4503"/>
  <c r="Z4499"/>
  <c r="AB4499"/>
  <c r="Z4495"/>
  <c r="AB4495"/>
  <c r="Z4491"/>
  <c r="AB4491"/>
  <c r="Z4487"/>
  <c r="AB4487"/>
  <c r="Z4483"/>
  <c r="AB4483"/>
  <c r="Z4479"/>
  <c r="AB4479"/>
  <c r="Z4475"/>
  <c r="AB4475"/>
  <c r="Z4471"/>
  <c r="AB4471"/>
  <c r="Z4467"/>
  <c r="AB4467"/>
  <c r="Z4463"/>
  <c r="AB4463"/>
  <c r="Z4459"/>
  <c r="AB4459"/>
  <c r="Z4455"/>
  <c r="AB4455"/>
  <c r="Z4451"/>
  <c r="AB4451"/>
  <c r="Z4447"/>
  <c r="AB4447"/>
  <c r="Z4443"/>
  <c r="AB4443"/>
  <c r="Z4439"/>
  <c r="AB4439"/>
  <c r="Z4435"/>
  <c r="AB4435"/>
  <c r="Z4431"/>
  <c r="AB4431"/>
  <c r="Z4427"/>
  <c r="AB4427"/>
  <c r="Z4423"/>
  <c r="AB4423"/>
  <c r="Z4419"/>
  <c r="AB4419"/>
  <c r="Z4415"/>
  <c r="AB4415"/>
  <c r="Z4411"/>
  <c r="AB4411"/>
  <c r="Z4407"/>
  <c r="AB4407"/>
  <c r="Z4403"/>
  <c r="AB4403"/>
  <c r="Z4399"/>
  <c r="AB4399"/>
  <c r="Z4395"/>
  <c r="AB4395"/>
  <c r="Z4391"/>
  <c r="AB4391"/>
  <c r="Z4387"/>
  <c r="AB4387"/>
  <c r="Z4383"/>
  <c r="AB4383"/>
  <c r="Z4379"/>
  <c r="AB4379"/>
  <c r="Z4375"/>
  <c r="AB4375"/>
  <c r="Z4371"/>
  <c r="AB4371"/>
  <c r="Z4367"/>
  <c r="AB4367"/>
  <c r="Z4363"/>
  <c r="AB4363"/>
  <c r="Z4359"/>
  <c r="AB4359"/>
  <c r="Z4355"/>
  <c r="AB4355"/>
  <c r="Z4351"/>
  <c r="AB4351"/>
  <c r="Z4347"/>
  <c r="AB4347"/>
  <c r="Z4343"/>
  <c r="AB4343"/>
  <c r="Z4339"/>
  <c r="AB4339"/>
  <c r="Z4335"/>
  <c r="AB4335"/>
  <c r="Z4331"/>
  <c r="AB4331"/>
  <c r="Z4327"/>
  <c r="AB4327"/>
  <c r="Z4323"/>
  <c r="AB4323"/>
  <c r="Z4319"/>
  <c r="AB4319"/>
  <c r="Z4315"/>
  <c r="AB4315"/>
  <c r="Z4311"/>
  <c r="AB4311"/>
  <c r="Z4307"/>
  <c r="AB4307"/>
  <c r="Z4303"/>
  <c r="AB4303"/>
  <c r="Z4299"/>
  <c r="AB4299"/>
  <c r="Z4295"/>
  <c r="AB4295"/>
  <c r="Z4291"/>
  <c r="AB4291"/>
  <c r="Z4287"/>
  <c r="AB4287"/>
  <c r="Z4283"/>
  <c r="AB4283"/>
  <c r="Z4279"/>
  <c r="AB4279"/>
  <c r="Z4275"/>
  <c r="AB4275"/>
  <c r="Z4271"/>
  <c r="AB4271"/>
  <c r="Z4267"/>
  <c r="AB4267"/>
  <c r="Z4263"/>
  <c r="AB4263"/>
  <c r="Z4259"/>
  <c r="AB4259"/>
  <c r="Z4255"/>
  <c r="AB4255"/>
  <c r="Z4251"/>
  <c r="AB4251"/>
  <c r="Z4247"/>
  <c r="AB4247"/>
  <c r="Z4243"/>
  <c r="AB4243"/>
  <c r="Z4239"/>
  <c r="AB4239"/>
  <c r="Z4235"/>
  <c r="AB4235"/>
  <c r="Z4231"/>
  <c r="AB4231"/>
  <c r="Z4227"/>
  <c r="AB4227"/>
  <c r="Z4223"/>
  <c r="AB4223"/>
  <c r="Z4219"/>
  <c r="AB4219"/>
  <c r="Z4215"/>
  <c r="AB4215"/>
  <c r="Z4211"/>
  <c r="AB4211"/>
  <c r="Z4207"/>
  <c r="AB4207"/>
  <c r="Z4203"/>
  <c r="AB4203"/>
  <c r="Z4199"/>
  <c r="AB4199"/>
  <c r="Z4195"/>
  <c r="AB4195"/>
  <c r="Z4191"/>
  <c r="AB4191"/>
  <c r="Z4187"/>
  <c r="AB4187"/>
  <c r="Z4183"/>
  <c r="AB4183"/>
  <c r="Z4179"/>
  <c r="AB4179"/>
  <c r="Z4175"/>
  <c r="AB4175"/>
  <c r="Z4171"/>
  <c r="AB4171"/>
  <c r="Z4167"/>
  <c r="AB4167"/>
  <c r="Z4163"/>
  <c r="AB4163"/>
  <c r="Z4159"/>
  <c r="AB4159"/>
  <c r="Z4155"/>
  <c r="AB4155"/>
  <c r="Z4151"/>
  <c r="AB4151"/>
  <c r="Z4147"/>
  <c r="AB4147"/>
  <c r="Z4143"/>
  <c r="AB4143"/>
  <c r="Z4139"/>
  <c r="AB4139"/>
  <c r="Z4135"/>
  <c r="AB4135"/>
  <c r="Z4131"/>
  <c r="AB4131"/>
  <c r="Z4127"/>
  <c r="AB4127"/>
  <c r="Z4123"/>
  <c r="AB4123"/>
  <c r="Z4119"/>
  <c r="AB4119"/>
  <c r="Z4115"/>
  <c r="AB4115"/>
  <c r="Z4111"/>
  <c r="AB4111"/>
  <c r="Z4107"/>
  <c r="AB4107"/>
  <c r="Z4103"/>
  <c r="AB4103"/>
  <c r="Z4099"/>
  <c r="AB4099"/>
  <c r="Z4095"/>
  <c r="AB4095"/>
  <c r="Z4091"/>
  <c r="AB4091"/>
  <c r="Z4087"/>
  <c r="AB4087"/>
  <c r="Z4083"/>
  <c r="AB4083"/>
  <c r="Z4079"/>
  <c r="AB4079"/>
  <c r="Z4075"/>
  <c r="AB4075"/>
  <c r="Z4071"/>
  <c r="AB4071"/>
  <c r="Z4067"/>
  <c r="AB4067"/>
  <c r="Z4063"/>
  <c r="AB4063"/>
  <c r="Z4059"/>
  <c r="AB4059"/>
  <c r="Z4055"/>
  <c r="AB4055"/>
  <c r="Z4051"/>
  <c r="AB4051"/>
  <c r="Z4047"/>
  <c r="AB4047"/>
  <c r="Z4043"/>
  <c r="AB4043"/>
  <c r="Z4039"/>
  <c r="AB4039"/>
  <c r="Z4035"/>
  <c r="AB4035"/>
  <c r="Z4031"/>
  <c r="AB4031"/>
  <c r="Z4027"/>
  <c r="AB4027"/>
  <c r="Z4023"/>
  <c r="AB4023"/>
  <c r="Z4019"/>
  <c r="AB4019"/>
  <c r="Z4015"/>
  <c r="AB4015"/>
  <c r="Z4011"/>
  <c r="AB4011"/>
  <c r="Z4007"/>
  <c r="AB4007"/>
  <c r="Z4003"/>
  <c r="AB4003"/>
  <c r="Z3999"/>
  <c r="AB3999"/>
  <c r="Z3995"/>
  <c r="AB3995"/>
  <c r="Z3991"/>
  <c r="AB3991"/>
  <c r="Z3987"/>
  <c r="AB3987"/>
  <c r="Z3983"/>
  <c r="AB3983"/>
  <c r="Z3979"/>
  <c r="AB3979"/>
  <c r="Z3975"/>
  <c r="AB3975"/>
  <c r="Z3971"/>
  <c r="AB3971"/>
  <c r="Z3967"/>
  <c r="AB3967"/>
  <c r="Z3963"/>
  <c r="AB3963"/>
  <c r="Z3959"/>
  <c r="AB3959"/>
  <c r="Z3955"/>
  <c r="AB3955"/>
  <c r="Z3951"/>
  <c r="AB3951"/>
  <c r="Z3947"/>
  <c r="AB3947"/>
  <c r="Z3943"/>
  <c r="AB3943"/>
  <c r="Z3939"/>
  <c r="AB3939"/>
  <c r="Z3935"/>
  <c r="AB3935"/>
  <c r="Z3931"/>
  <c r="AB3931"/>
  <c r="Z3927"/>
  <c r="AB3927"/>
  <c r="Z3923"/>
  <c r="AB3923"/>
  <c r="Z3919"/>
  <c r="AB3919"/>
  <c r="Z3915"/>
  <c r="AB3915"/>
  <c r="Z3911"/>
  <c r="AB3911"/>
  <c r="Z3907"/>
  <c r="AB3907"/>
  <c r="Z3903"/>
  <c r="AB3903"/>
  <c r="Z3899"/>
  <c r="AB3899"/>
  <c r="Z3895"/>
  <c r="AB3895"/>
  <c r="Z3891"/>
  <c r="AB3891"/>
  <c r="Z3887"/>
  <c r="AB3887"/>
  <c r="Z3883"/>
  <c r="AB3883"/>
  <c r="Z3879"/>
  <c r="AB3879"/>
  <c r="Z3875"/>
  <c r="AB3875"/>
  <c r="Z3871"/>
  <c r="AB3871"/>
  <c r="Z3867"/>
  <c r="AB3867"/>
  <c r="Z3863"/>
  <c r="AB3863"/>
  <c r="Z3859"/>
  <c r="AB3859"/>
  <c r="Z3855"/>
  <c r="AB3855"/>
  <c r="Z3851"/>
  <c r="AB3851"/>
  <c r="Z3847"/>
  <c r="AB3847"/>
  <c r="Z3843"/>
  <c r="AB3843"/>
  <c r="Z3839"/>
  <c r="AB3839"/>
  <c r="Z3835"/>
  <c r="AB3835"/>
  <c r="Z3831"/>
  <c r="AB3831"/>
  <c r="Z3827"/>
  <c r="AB3827"/>
  <c r="Z3823"/>
  <c r="AB3823"/>
  <c r="Z3819"/>
  <c r="AB3819"/>
  <c r="Z3815"/>
  <c r="AB3815"/>
  <c r="Z3811"/>
  <c r="AB3811"/>
  <c r="Z3807"/>
  <c r="AB3807"/>
  <c r="Z3803"/>
  <c r="AB3803"/>
  <c r="Z3799"/>
  <c r="AB3799"/>
  <c r="Z3795"/>
  <c r="AB3795"/>
  <c r="Z3791"/>
  <c r="AB3791"/>
  <c r="Z3787"/>
  <c r="AB3787"/>
  <c r="Z3783"/>
  <c r="AB3783"/>
  <c r="Z3779"/>
  <c r="AB3779"/>
  <c r="Z3775"/>
  <c r="AB3775"/>
  <c r="Z3771"/>
  <c r="AB3771"/>
  <c r="Z3767"/>
  <c r="AB3767"/>
  <c r="Z3763"/>
  <c r="AB3763"/>
  <c r="Z3759"/>
  <c r="AB3759"/>
  <c r="Z3755"/>
  <c r="AB3755"/>
  <c r="Z3751"/>
  <c r="AB3751"/>
  <c r="Z3747"/>
  <c r="AB3747"/>
  <c r="Z3743"/>
  <c r="AB3743"/>
  <c r="Z3739"/>
  <c r="AB3739"/>
  <c r="Z3735"/>
  <c r="AB3735"/>
  <c r="Z3731"/>
  <c r="AB3731"/>
  <c r="Z3727"/>
  <c r="AB3727"/>
  <c r="Z3723"/>
  <c r="AB3723"/>
  <c r="Z3719"/>
  <c r="AB3719"/>
  <c r="Z3715"/>
  <c r="AB3715"/>
  <c r="Z3711"/>
  <c r="AB3711"/>
  <c r="Z3707"/>
  <c r="AB3707"/>
  <c r="Z3703"/>
  <c r="AB3703"/>
  <c r="Z3699"/>
  <c r="AB3699"/>
  <c r="Z3695"/>
  <c r="AB3695"/>
  <c r="Z3691"/>
  <c r="AB3691"/>
  <c r="Z3687"/>
  <c r="AB3687"/>
  <c r="Z3683"/>
  <c r="AB3683"/>
  <c r="Z3679"/>
  <c r="AB3679"/>
  <c r="Z3675"/>
  <c r="AB3675"/>
  <c r="Z3671"/>
  <c r="AB3671"/>
  <c r="Z3667"/>
  <c r="AB3667"/>
  <c r="Z3663"/>
  <c r="AB3663"/>
  <c r="Z3659"/>
  <c r="AB3659"/>
  <c r="Z3655"/>
  <c r="AB3655"/>
  <c r="Z3651"/>
  <c r="AB3651"/>
  <c r="Z3647"/>
  <c r="AB3647"/>
  <c r="Z3643"/>
  <c r="AB3643"/>
  <c r="Z3639"/>
  <c r="AB3639"/>
  <c r="Z3635"/>
  <c r="AB3635"/>
  <c r="Z3631"/>
  <c r="AB3631"/>
  <c r="Z3627"/>
  <c r="AB3627"/>
  <c r="Z3623"/>
  <c r="AB3623"/>
  <c r="Z3619"/>
  <c r="AB3619"/>
  <c r="Z3615"/>
  <c r="AB3615"/>
  <c r="Z3611"/>
  <c r="AB3611"/>
  <c r="Z3607"/>
  <c r="AB3607"/>
  <c r="Z3603"/>
  <c r="AB3603"/>
  <c r="Z3599"/>
  <c r="AB3599"/>
  <c r="Z3595"/>
  <c r="AB3595"/>
  <c r="Z3591"/>
  <c r="AB3591"/>
  <c r="Z3587"/>
  <c r="AB3587"/>
  <c r="Z3583"/>
  <c r="AB3583"/>
  <c r="Z3579"/>
  <c r="AB3579"/>
  <c r="Z3575"/>
  <c r="AB3575"/>
  <c r="Z3571"/>
  <c r="AB3571"/>
  <c r="Z3567"/>
  <c r="AB3567"/>
  <c r="Z3563"/>
  <c r="AB3563"/>
  <c r="Z3559"/>
  <c r="AB3559"/>
  <c r="Z3555"/>
  <c r="AB3555"/>
  <c r="Z3551"/>
  <c r="AB3551"/>
  <c r="Z3547"/>
  <c r="AB3547"/>
  <c r="Z3543"/>
  <c r="AB3543"/>
  <c r="Z3539"/>
  <c r="AB3539"/>
  <c r="Z3535"/>
  <c r="AB3535"/>
  <c r="Z3531"/>
  <c r="AB3531"/>
  <c r="Z3527"/>
  <c r="AB3527"/>
  <c r="Z3523"/>
  <c r="AB3523"/>
  <c r="Z3519"/>
  <c r="AB3519"/>
  <c r="Z3515"/>
  <c r="AB3515"/>
  <c r="Z3511"/>
  <c r="AB3511"/>
  <c r="Z3507"/>
  <c r="AB3507"/>
  <c r="Z3503"/>
  <c r="AB3503"/>
  <c r="Z3499"/>
  <c r="AB3499"/>
  <c r="Z3495"/>
  <c r="AB3495"/>
  <c r="Z3491"/>
  <c r="AB3491"/>
  <c r="Z3487"/>
  <c r="AB3487"/>
  <c r="Z3483"/>
  <c r="AB3483"/>
  <c r="Z3479"/>
  <c r="AB3479"/>
  <c r="Z3475"/>
  <c r="AB3475"/>
  <c r="Z3471"/>
  <c r="AB3471"/>
  <c r="Z3467"/>
  <c r="AB3467"/>
  <c r="Z3463"/>
  <c r="AB3463"/>
  <c r="Z3459"/>
  <c r="AB3459"/>
  <c r="Z3455"/>
  <c r="AB3455"/>
  <c r="Z3451"/>
  <c r="AB3451"/>
  <c r="Z3447"/>
  <c r="AB3447"/>
  <c r="Z3443"/>
  <c r="AB3443"/>
  <c r="Z3439"/>
  <c r="AB3439"/>
  <c r="Z3435"/>
  <c r="AB3435"/>
  <c r="Z3431"/>
  <c r="AB3431"/>
  <c r="Z3427"/>
  <c r="AB3427"/>
  <c r="Z3423"/>
  <c r="AB3423"/>
  <c r="Z3419"/>
  <c r="AB3419"/>
  <c r="Z3415"/>
  <c r="AB3415"/>
  <c r="Z3411"/>
  <c r="AB3411"/>
  <c r="Z3407"/>
  <c r="AB3407"/>
  <c r="Z3403"/>
  <c r="AB3403"/>
  <c r="Z3399"/>
  <c r="AB3399"/>
  <c r="Z3395"/>
  <c r="AB3395"/>
  <c r="Z3391"/>
  <c r="AB3391"/>
  <c r="Z3387"/>
  <c r="AB3387"/>
  <c r="Z3383"/>
  <c r="AB3383"/>
  <c r="Z3379"/>
  <c r="AB3379"/>
  <c r="Z3375"/>
  <c r="AB3375"/>
  <c r="Z3371"/>
  <c r="AB3371"/>
  <c r="Z3367"/>
  <c r="AB3367"/>
  <c r="Z3363"/>
  <c r="AB3363"/>
  <c r="Z3359"/>
  <c r="AB3359"/>
  <c r="Z3355"/>
  <c r="AB3355"/>
  <c r="Z3351"/>
  <c r="AB3351"/>
  <c r="Z3347"/>
  <c r="AB3347"/>
  <c r="Z3343"/>
  <c r="AB3343"/>
  <c r="Z3339"/>
  <c r="AB3339"/>
  <c r="Z3335"/>
  <c r="AB3335"/>
  <c r="Z3331"/>
  <c r="AB3331"/>
  <c r="Z3327"/>
  <c r="AB3327"/>
  <c r="Z3323"/>
  <c r="AB3323"/>
  <c r="Z3319"/>
  <c r="AB3319"/>
  <c r="Z3315"/>
  <c r="AB3315"/>
  <c r="Z3311"/>
  <c r="AB3311"/>
  <c r="Z3307"/>
  <c r="AB3307"/>
  <c r="Z3303"/>
  <c r="AB3303"/>
  <c r="Z3299"/>
  <c r="AB3299"/>
  <c r="Z3295"/>
  <c r="AB3295"/>
  <c r="Z3291"/>
  <c r="AB3291"/>
  <c r="Z3287"/>
  <c r="AB3287"/>
  <c r="Z3283"/>
  <c r="AB3283"/>
  <c r="Z3279"/>
  <c r="AB3279"/>
  <c r="Z3275"/>
  <c r="AB3275"/>
  <c r="Z3271"/>
  <c r="AB3271"/>
  <c r="Z3267"/>
  <c r="AB3267"/>
  <c r="Z3263"/>
  <c r="AB3263"/>
  <c r="Z3259"/>
  <c r="AB3259"/>
  <c r="Z3255"/>
  <c r="AB3255"/>
  <c r="Z3251"/>
  <c r="AB3251"/>
  <c r="Z3247"/>
  <c r="AB3247"/>
  <c r="Z3243"/>
  <c r="AB3243"/>
  <c r="Z3239"/>
  <c r="AB3239"/>
  <c r="Z3235"/>
  <c r="AB3235"/>
  <c r="Z3231"/>
  <c r="AB3231"/>
  <c r="Z3227"/>
  <c r="AB3227"/>
  <c r="Z3223"/>
  <c r="AB3223"/>
  <c r="Z3219"/>
  <c r="AB3219"/>
  <c r="Z3215"/>
  <c r="AB3215"/>
  <c r="Z3211"/>
  <c r="AB3211"/>
  <c r="Z3207"/>
  <c r="AB3207"/>
  <c r="Z3203"/>
  <c r="AB3203"/>
  <c r="Z3199"/>
  <c r="AB3199"/>
  <c r="Z3195"/>
  <c r="AB3195"/>
  <c r="Z3191"/>
  <c r="AB3191"/>
  <c r="Z3187"/>
  <c r="AB3187"/>
  <c r="Z3183"/>
  <c r="AB3183"/>
  <c r="Z3179"/>
  <c r="AB3179"/>
  <c r="Z3175"/>
  <c r="AB3175"/>
  <c r="Z3171"/>
  <c r="AB3171"/>
  <c r="Z3167"/>
  <c r="AB3167"/>
  <c r="Z3163"/>
  <c r="AB3163"/>
  <c r="Z3159"/>
  <c r="AB3159"/>
  <c r="Z3155"/>
  <c r="AB3155"/>
  <c r="Z3151"/>
  <c r="AB3151"/>
  <c r="Z3147"/>
  <c r="AB3147"/>
  <c r="Z3143"/>
  <c r="AB3143"/>
  <c r="Z3139"/>
  <c r="AB3139"/>
  <c r="Z3135"/>
  <c r="AB3135"/>
  <c r="Z3131"/>
  <c r="AB3131"/>
  <c r="Z3127"/>
  <c r="AB3127"/>
  <c r="Z3123"/>
  <c r="AB3123"/>
  <c r="Z3119"/>
  <c r="AB3119"/>
  <c r="Z3115"/>
  <c r="AB3115"/>
  <c r="Z3111"/>
  <c r="AB3111"/>
  <c r="Z3107"/>
  <c r="AB3107"/>
  <c r="Z3103"/>
  <c r="AB3103"/>
  <c r="Z3099"/>
  <c r="AB3099"/>
  <c r="Z3095"/>
  <c r="AB3095"/>
  <c r="Z3091"/>
  <c r="AB3091"/>
  <c r="Z3087"/>
  <c r="AB3087"/>
  <c r="Z3083"/>
  <c r="AB3083"/>
  <c r="Z3079"/>
  <c r="AB3079"/>
  <c r="Z3075"/>
  <c r="AB3075"/>
  <c r="Z3071"/>
  <c r="AB3071"/>
  <c r="Z3067"/>
  <c r="AB3067"/>
  <c r="Z3063"/>
  <c r="AB3063"/>
  <c r="Z3059"/>
  <c r="AB3059"/>
  <c r="Z3055"/>
  <c r="AB3055"/>
  <c r="Z3051"/>
  <c r="AB3051"/>
  <c r="Z3047"/>
  <c r="AB3047"/>
  <c r="Z3043"/>
  <c r="AB3043"/>
  <c r="Z3039"/>
  <c r="AB3039"/>
  <c r="Z3035"/>
  <c r="AB3035"/>
  <c r="Z3031"/>
  <c r="AB3031"/>
  <c r="Z3027"/>
  <c r="AB3027"/>
  <c r="Z3023"/>
  <c r="AB3023"/>
  <c r="Z3019"/>
  <c r="AB3019"/>
  <c r="Z3015"/>
  <c r="AB3015"/>
  <c r="Z3011"/>
  <c r="AB3011"/>
  <c r="Z3007"/>
  <c r="AB3007"/>
  <c r="Z3003"/>
  <c r="AB3003"/>
  <c r="Z2999"/>
  <c r="AB2999"/>
  <c r="Z2995"/>
  <c r="AB2995"/>
  <c r="Z2991"/>
  <c r="AB2991"/>
  <c r="Z2987"/>
  <c r="AB2987"/>
  <c r="Z2983"/>
  <c r="AB2983"/>
  <c r="Z2979"/>
  <c r="AB2979"/>
  <c r="Z2975"/>
  <c r="AB2975"/>
  <c r="Z2971"/>
  <c r="AB2971"/>
  <c r="Z2967"/>
  <c r="AB2967"/>
  <c r="Z2963"/>
  <c r="AB2963"/>
  <c r="Z2959"/>
  <c r="AB2959"/>
  <c r="Z2955"/>
  <c r="AB2955"/>
  <c r="Z2951"/>
  <c r="AB2951"/>
  <c r="Z2947"/>
  <c r="AB2947"/>
  <c r="Z2943"/>
  <c r="AB2943"/>
  <c r="Z2939"/>
  <c r="AB2939"/>
  <c r="Z2935"/>
  <c r="AB2935"/>
  <c r="Z2931"/>
  <c r="AB2931"/>
  <c r="Z2927"/>
  <c r="AB2927"/>
  <c r="Z2923"/>
  <c r="AB2923"/>
  <c r="Z2919"/>
  <c r="AB2919"/>
  <c r="Z2915"/>
  <c r="AB2915"/>
  <c r="Z2911"/>
  <c r="AB2911"/>
  <c r="Z2907"/>
  <c r="AB2907"/>
  <c r="Z2903"/>
  <c r="AB2903"/>
  <c r="Z2899"/>
  <c r="AB2899"/>
  <c r="Z2895"/>
  <c r="AB2895"/>
  <c r="Z2891"/>
  <c r="AB2891"/>
  <c r="Z2887"/>
  <c r="AB2887"/>
  <c r="Z2883"/>
  <c r="AB2883"/>
  <c r="Z2879"/>
  <c r="AB2879"/>
  <c r="Z2875"/>
  <c r="AB2875"/>
  <c r="Z2871"/>
  <c r="AB2871"/>
  <c r="Z2867"/>
  <c r="AB2867"/>
  <c r="Z2863"/>
  <c r="AB2863"/>
  <c r="Z2859"/>
  <c r="AB2859"/>
  <c r="Z2855"/>
  <c r="AB2855"/>
  <c r="Z2851"/>
  <c r="AB2851"/>
  <c r="Z2847"/>
  <c r="AB2847"/>
  <c r="Z2843"/>
  <c r="AB2843"/>
  <c r="Z2839"/>
  <c r="AB2839"/>
  <c r="Z2835"/>
  <c r="AB2835"/>
  <c r="Z2831"/>
  <c r="AB2831"/>
  <c r="Z2827"/>
  <c r="AB2827"/>
  <c r="Z2823"/>
  <c r="AB2823"/>
  <c r="Z2819"/>
  <c r="AB2819"/>
  <c r="Z2815"/>
  <c r="AB2815"/>
  <c r="Z2811"/>
  <c r="AB2811"/>
  <c r="Z2807"/>
  <c r="AB2807"/>
  <c r="Z2803"/>
  <c r="AB2803"/>
  <c r="Z2799"/>
  <c r="AB2799"/>
  <c r="Z2795"/>
  <c r="AB2795"/>
  <c r="Z2791"/>
  <c r="AB2791"/>
  <c r="Z2787"/>
  <c r="AB2787"/>
  <c r="Z2783"/>
  <c r="AB2783"/>
  <c r="Z2779"/>
  <c r="AB2779"/>
  <c r="Z2775"/>
  <c r="AB2775"/>
  <c r="Z2771"/>
  <c r="AB2771"/>
  <c r="Z2767"/>
  <c r="AB2767"/>
  <c r="Z2763"/>
  <c r="AB2763"/>
  <c r="Z2759"/>
  <c r="AB2759"/>
  <c r="Z2755"/>
  <c r="AB2755"/>
  <c r="Z2751"/>
  <c r="AB2751"/>
  <c r="Z2747"/>
  <c r="AB2747"/>
  <c r="Z2743"/>
  <c r="AB2743"/>
  <c r="Z2739"/>
  <c r="AB2739"/>
  <c r="Z2735"/>
  <c r="AB2735"/>
  <c r="Z2731"/>
  <c r="AB2731"/>
  <c r="Z2727"/>
  <c r="AB2727"/>
  <c r="Z2723"/>
  <c r="AB2723"/>
  <c r="Z2719"/>
  <c r="AB2719"/>
  <c r="Z2715"/>
  <c r="AB2715"/>
  <c r="Z2711"/>
  <c r="AB2711"/>
  <c r="Z2707"/>
  <c r="AB2707"/>
  <c r="Z2703"/>
  <c r="AB2703"/>
  <c r="Z2699"/>
  <c r="AB2699"/>
  <c r="Z2695"/>
  <c r="AB2695"/>
  <c r="Z2691"/>
  <c r="AB2691"/>
  <c r="Z2687"/>
  <c r="AB2687"/>
  <c r="Z2683"/>
  <c r="AB2683"/>
  <c r="Z2679"/>
  <c r="AB2679"/>
  <c r="Z2675"/>
  <c r="AB2675"/>
  <c r="Z2671"/>
  <c r="AB2671"/>
  <c r="Z2667"/>
  <c r="AB2667"/>
  <c r="Z2663"/>
  <c r="AB2663"/>
  <c r="Z2659"/>
  <c r="AB2659"/>
  <c r="Z2655"/>
  <c r="AB2655"/>
  <c r="Z2651"/>
  <c r="AB2651"/>
  <c r="Z2647"/>
  <c r="AB2647"/>
  <c r="Z2643"/>
  <c r="AB2643"/>
  <c r="Z2639"/>
  <c r="AB2639"/>
  <c r="Z2635"/>
  <c r="AB2635"/>
  <c r="Z2631"/>
  <c r="AB2631"/>
  <c r="Z2627"/>
  <c r="AB2627"/>
  <c r="Z2623"/>
  <c r="AB2623"/>
  <c r="Z2619"/>
  <c r="AB2619"/>
  <c r="Z2615"/>
  <c r="AB2615"/>
  <c r="Z2611"/>
  <c r="AB2611"/>
  <c r="Z2607"/>
  <c r="AB2607"/>
  <c r="Z2603"/>
  <c r="AB2603"/>
  <c r="Z2599"/>
  <c r="AB2599"/>
  <c r="Z2595"/>
  <c r="AB2595"/>
  <c r="Z2591"/>
  <c r="AB2591"/>
  <c r="Z2587"/>
  <c r="AB2587"/>
  <c r="Z2583"/>
  <c r="AB2583"/>
  <c r="Z2579"/>
  <c r="AB2579"/>
  <c r="Z2575"/>
  <c r="AB2575"/>
  <c r="Z2571"/>
  <c r="AB2571"/>
  <c r="Z2567"/>
  <c r="AB2567"/>
  <c r="Z2563"/>
  <c r="AB2563"/>
  <c r="Z2559"/>
  <c r="AB2559"/>
  <c r="Z2555"/>
  <c r="AB2555"/>
  <c r="Z2551"/>
  <c r="AB2551"/>
  <c r="Z2547"/>
  <c r="AB2547"/>
  <c r="Z2543"/>
  <c r="AB2543"/>
  <c r="Z2539"/>
  <c r="AB2539"/>
  <c r="Z2535"/>
  <c r="AB2535"/>
  <c r="Z2531"/>
  <c r="AB2531"/>
  <c r="Z2527"/>
  <c r="AB2527"/>
  <c r="Z2523"/>
  <c r="AB2523"/>
  <c r="Z2519"/>
  <c r="AB2519"/>
  <c r="Z2515"/>
  <c r="AB2515"/>
  <c r="Z2511"/>
  <c r="AB2511"/>
  <c r="Z2507"/>
  <c r="AB2507"/>
  <c r="Z2503"/>
  <c r="AB2503"/>
  <c r="Z2499"/>
  <c r="AB2499"/>
  <c r="Z2495"/>
  <c r="AB2495"/>
  <c r="Z2491"/>
  <c r="AB2491"/>
  <c r="Z2487"/>
  <c r="AB2487"/>
  <c r="Z2483"/>
  <c r="AB2483"/>
  <c r="Z2479"/>
  <c r="AB2479"/>
  <c r="Z2475"/>
  <c r="AB2475"/>
  <c r="Z2471"/>
  <c r="AB2471"/>
  <c r="Z2467"/>
  <c r="AB2467"/>
  <c r="Z2463"/>
  <c r="AB2463"/>
  <c r="Z2459"/>
  <c r="AB2459"/>
  <c r="Z2455"/>
  <c r="AB2455"/>
  <c r="Z2451"/>
  <c r="AB2451"/>
  <c r="Z2447"/>
  <c r="AB2447"/>
  <c r="Z2443"/>
  <c r="AB2443"/>
  <c r="Z2439"/>
  <c r="AB2439"/>
  <c r="Z2435"/>
  <c r="AB2435"/>
  <c r="Z2431"/>
  <c r="AB2431"/>
  <c r="Z2427"/>
  <c r="AB2427"/>
  <c r="Z2423"/>
  <c r="AB2423"/>
  <c r="Z2419"/>
  <c r="AB2419"/>
  <c r="Z2415"/>
  <c r="AB2415"/>
  <c r="Z2411"/>
  <c r="AB2411"/>
  <c r="Z2407"/>
  <c r="AB2407"/>
  <c r="Z2403"/>
  <c r="AB2403"/>
  <c r="Z2399"/>
  <c r="AB2399"/>
  <c r="Z2395"/>
  <c r="AB2395"/>
  <c r="Z2391"/>
  <c r="AB2391"/>
  <c r="Z2387"/>
  <c r="AB2387"/>
  <c r="Z2383"/>
  <c r="AB2383"/>
  <c r="Z2379"/>
  <c r="AB2379"/>
  <c r="Z2375"/>
  <c r="AB2375"/>
  <c r="Z2371"/>
  <c r="AB2371"/>
  <c r="Z2367"/>
  <c r="AB2367"/>
  <c r="Z2363"/>
  <c r="AB2363"/>
  <c r="Z2359"/>
  <c r="AB2359"/>
  <c r="Z2355"/>
  <c r="AB2355"/>
  <c r="Z2351"/>
  <c r="AB2351"/>
  <c r="Z2347"/>
  <c r="AB2347"/>
  <c r="Z2343"/>
  <c r="AB2343"/>
  <c r="Z2339"/>
  <c r="AB2339"/>
  <c r="Z2335"/>
  <c r="AB2335"/>
  <c r="Z2331"/>
  <c r="AB2331"/>
  <c r="Z2327"/>
  <c r="AB2327"/>
  <c r="Z2323"/>
  <c r="AB2323"/>
  <c r="Z2319"/>
  <c r="AB2319"/>
  <c r="Z2315"/>
  <c r="AB2315"/>
  <c r="Z2311"/>
  <c r="AB2311"/>
  <c r="Z2307"/>
  <c r="AB2307"/>
  <c r="Z2303"/>
  <c r="AB2303"/>
  <c r="Z2299"/>
  <c r="AB2299"/>
  <c r="Z2295"/>
  <c r="AB2295"/>
  <c r="Z2291"/>
  <c r="AB2291"/>
  <c r="Z2287"/>
  <c r="AB2287"/>
  <c r="Z2283"/>
  <c r="AB2283"/>
  <c r="Z2279"/>
  <c r="AB2279"/>
  <c r="Z2275"/>
  <c r="AB2275"/>
  <c r="Z2271"/>
  <c r="AB2271"/>
  <c r="Z2267"/>
  <c r="AB2267"/>
  <c r="Z2263"/>
  <c r="AB2263"/>
  <c r="Z2259"/>
  <c r="AB2259"/>
  <c r="Z2255"/>
  <c r="AB2255"/>
  <c r="Z2251"/>
  <c r="AB2251"/>
  <c r="Z2247"/>
  <c r="AB2247"/>
  <c r="Z2243"/>
  <c r="AB2243"/>
  <c r="Z2239"/>
  <c r="AB2239"/>
  <c r="Z2235"/>
  <c r="AB2235"/>
  <c r="Z2231"/>
  <c r="AB2231"/>
  <c r="Z2227"/>
  <c r="AB2227"/>
  <c r="Z2223"/>
  <c r="AB2223"/>
  <c r="Z2219"/>
  <c r="AB2219"/>
  <c r="Z2215"/>
  <c r="AB2215"/>
  <c r="Z2211"/>
  <c r="AB2211"/>
  <c r="Z2207"/>
  <c r="AB2207"/>
  <c r="Z2203"/>
  <c r="AB2203"/>
  <c r="Z2199"/>
  <c r="AB2199"/>
  <c r="Z2195"/>
  <c r="AB2195"/>
  <c r="Z2191"/>
  <c r="AB2191"/>
  <c r="Z2187"/>
  <c r="AB2187"/>
  <c r="Z2183"/>
  <c r="AB2183"/>
  <c r="Z2179"/>
  <c r="AB2179"/>
  <c r="Z2175"/>
  <c r="AB2175"/>
  <c r="Z2171"/>
  <c r="AB2171"/>
  <c r="Z2167"/>
  <c r="AB2167"/>
  <c r="Z2163"/>
  <c r="AB2163"/>
  <c r="Z2159"/>
  <c r="AB2159"/>
  <c r="Z2155"/>
  <c r="AB2155"/>
  <c r="Z2151"/>
  <c r="AB2151"/>
  <c r="Z2147"/>
  <c r="AB2147"/>
  <c r="Z2143"/>
  <c r="AB2143"/>
  <c r="Z2139"/>
  <c r="AB2139"/>
  <c r="Z2135"/>
  <c r="AB2135"/>
  <c r="Z2131"/>
  <c r="AB2131"/>
  <c r="Z2127"/>
  <c r="AB2127"/>
  <c r="Z2123"/>
  <c r="AB2123"/>
  <c r="Z2119"/>
  <c r="AB2119"/>
  <c r="Z2115"/>
  <c r="AB2115"/>
  <c r="Z2111"/>
  <c r="AB2111"/>
  <c r="Z2107"/>
  <c r="AB2107"/>
  <c r="Z2103"/>
  <c r="AB2103"/>
  <c r="Z2099"/>
  <c r="AB2099"/>
  <c r="Z2095"/>
  <c r="AB2095"/>
  <c r="Z2091"/>
  <c r="AB2091"/>
  <c r="Z2087"/>
  <c r="AB2087"/>
  <c r="Z2083"/>
  <c r="AB2083"/>
  <c r="Z2079"/>
  <c r="AB2079"/>
  <c r="Z2075"/>
  <c r="AB2075"/>
  <c r="Z2071"/>
  <c r="AB2071"/>
  <c r="Z2067"/>
  <c r="AB2067"/>
  <c r="Z2063"/>
  <c r="AB2063"/>
  <c r="Z2059"/>
  <c r="AB2059"/>
  <c r="Z2055"/>
  <c r="AB2055"/>
  <c r="Z2051"/>
  <c r="AB2051"/>
  <c r="Z2047"/>
  <c r="AB2047"/>
  <c r="Z2043"/>
  <c r="AB2043"/>
  <c r="Z2039"/>
  <c r="AB2039"/>
  <c r="Z2035"/>
  <c r="AB2035"/>
  <c r="Z2031"/>
  <c r="AB2031"/>
  <c r="Z2027"/>
  <c r="AB2027"/>
  <c r="Z2023"/>
  <c r="AB2023"/>
  <c r="Z2019"/>
  <c r="AB2019"/>
  <c r="Z2015"/>
  <c r="AB2015"/>
  <c r="Z2011"/>
  <c r="AB2011"/>
  <c r="Z2007"/>
  <c r="AB2007"/>
  <c r="Z2003"/>
  <c r="AB2003"/>
  <c r="Z1999"/>
  <c r="AB1999"/>
  <c r="Z1995"/>
  <c r="AB1995"/>
  <c r="Z1991"/>
  <c r="AB1991"/>
  <c r="Z1987"/>
  <c r="AB1987"/>
  <c r="Z1983"/>
  <c r="AB1983"/>
  <c r="Z1979"/>
  <c r="AB1979"/>
  <c r="Z1975"/>
  <c r="AB1975"/>
  <c r="Z1971"/>
  <c r="AB1971"/>
  <c r="Z1967"/>
  <c r="AB1967"/>
  <c r="Z1963"/>
  <c r="AB1963"/>
  <c r="Z1959"/>
  <c r="AB1959"/>
  <c r="Z1955"/>
  <c r="AB1955"/>
  <c r="Z1951"/>
  <c r="AB1951"/>
  <c r="Z1947"/>
  <c r="AB1947"/>
  <c r="Z1943"/>
  <c r="AB1943"/>
  <c r="Z1939"/>
  <c r="AB1939"/>
  <c r="Z1935"/>
  <c r="AB1935"/>
  <c r="Z1931"/>
  <c r="AB1931"/>
  <c r="Z1927"/>
  <c r="AB1927"/>
  <c r="Z1923"/>
  <c r="AB1923"/>
  <c r="Z1919"/>
  <c r="AB1919"/>
  <c r="Z1915"/>
  <c r="AB1915"/>
  <c r="Z1911"/>
  <c r="AB1911"/>
  <c r="Z1907"/>
  <c r="AB1907"/>
  <c r="Z1903"/>
  <c r="AB1903"/>
  <c r="Z1899"/>
  <c r="AB1899"/>
  <c r="Z1895"/>
  <c r="AB1895"/>
  <c r="Z1891"/>
  <c r="AB1891"/>
  <c r="Z1887"/>
  <c r="AB1887"/>
  <c r="Z1883"/>
  <c r="AB1883"/>
  <c r="Z1879"/>
  <c r="AB1879"/>
  <c r="Z1875"/>
  <c r="AB1875"/>
  <c r="Z1871"/>
  <c r="AB1871"/>
  <c r="Z1867"/>
  <c r="AB1867"/>
  <c r="Z1863"/>
  <c r="AB1863"/>
  <c r="Z1859"/>
  <c r="AB1859"/>
  <c r="Z1855"/>
  <c r="AB1855"/>
  <c r="Z1851"/>
  <c r="AB1851"/>
  <c r="Z1847"/>
  <c r="AB1847"/>
  <c r="Z1843"/>
  <c r="AB1843"/>
  <c r="Z1839"/>
  <c r="AB1839"/>
  <c r="Z1835"/>
  <c r="AB1835"/>
  <c r="Z1831"/>
  <c r="AB1831"/>
  <c r="Z1827"/>
  <c r="AB1827"/>
  <c r="Z1823"/>
  <c r="AB1823"/>
  <c r="Z1819"/>
  <c r="AB1819"/>
  <c r="Z1815"/>
  <c r="AB1815"/>
  <c r="Z1811"/>
  <c r="AB1811"/>
  <c r="Z1807"/>
  <c r="AB1807"/>
  <c r="Z1803"/>
  <c r="AB1803"/>
  <c r="Z1799"/>
  <c r="AB1799"/>
  <c r="Z1795"/>
  <c r="AB1795"/>
  <c r="Z1791"/>
  <c r="AB1791"/>
  <c r="Z1787"/>
  <c r="AB1787"/>
  <c r="Z1783"/>
  <c r="AB1783"/>
  <c r="Z1779"/>
  <c r="AB1779"/>
  <c r="Z1775"/>
  <c r="AB1775"/>
  <c r="Z1771"/>
  <c r="AB1771"/>
  <c r="Z1767"/>
  <c r="AB1767"/>
  <c r="Z1763"/>
  <c r="AB1763"/>
  <c r="Z1759"/>
  <c r="AB1759"/>
  <c r="Z1755"/>
  <c r="AB1755"/>
  <c r="Z1751"/>
  <c r="AB1751"/>
  <c r="Z1747"/>
  <c r="AB1747"/>
  <c r="Z1743"/>
  <c r="AB1743"/>
  <c r="Z1739"/>
  <c r="AB1739"/>
  <c r="Z1735"/>
  <c r="AB1735"/>
  <c r="Z1731"/>
  <c r="AB1731"/>
  <c r="Z1727"/>
  <c r="AB1727"/>
  <c r="Z1723"/>
  <c r="AB1723"/>
  <c r="Z1719"/>
  <c r="AB1719"/>
  <c r="Z1715"/>
  <c r="AB1715"/>
  <c r="Z1711"/>
  <c r="AB1711"/>
  <c r="Z1707"/>
  <c r="AB1707"/>
  <c r="Z1703"/>
  <c r="AB1703"/>
  <c r="Z1699"/>
  <c r="AB1699"/>
  <c r="Z1695"/>
  <c r="AB1695"/>
  <c r="Z1691"/>
  <c r="AB1691"/>
  <c r="Z1687"/>
  <c r="AB1687"/>
  <c r="Z1683"/>
  <c r="AB1683"/>
  <c r="Z1679"/>
  <c r="AB1679"/>
  <c r="Z1675"/>
  <c r="AB1675"/>
  <c r="Z1671"/>
  <c r="AB1671"/>
  <c r="Z1667"/>
  <c r="AB1667"/>
  <c r="Z1663"/>
  <c r="AB1663"/>
  <c r="Z1659"/>
  <c r="AB1659"/>
  <c r="Z1655"/>
  <c r="AB1655"/>
  <c r="Z1651"/>
  <c r="AB1651"/>
  <c r="Z1647"/>
  <c r="AB1647"/>
  <c r="Z1643"/>
  <c r="AB1643"/>
  <c r="Z1639"/>
  <c r="AB1639"/>
  <c r="Z1635"/>
  <c r="AB1635"/>
  <c r="Z1631"/>
  <c r="AB1631"/>
  <c r="Z1627"/>
  <c r="AB1627"/>
  <c r="Z1623"/>
  <c r="AB1623"/>
  <c r="Z1619"/>
  <c r="AB1619"/>
  <c r="Z1615"/>
  <c r="AB1615"/>
  <c r="Z1611"/>
  <c r="AB1611"/>
  <c r="Z1607"/>
  <c r="AB1607"/>
  <c r="Z1603"/>
  <c r="AB1603"/>
  <c r="Z1599"/>
  <c r="AB1599"/>
  <c r="Z1595"/>
  <c r="AB1595"/>
  <c r="Z1591"/>
  <c r="AB1591"/>
  <c r="Z1587"/>
  <c r="AB1587"/>
  <c r="Z1583"/>
  <c r="AB1583"/>
  <c r="Z1579"/>
  <c r="AB1579"/>
  <c r="Z1575"/>
  <c r="AB1575"/>
  <c r="Z1571"/>
  <c r="AB1571"/>
  <c r="Z1567"/>
  <c r="AB1567"/>
  <c r="Z1563"/>
  <c r="AB1563"/>
  <c r="Z1559"/>
  <c r="AB1559"/>
  <c r="Z1555"/>
  <c r="AB1555"/>
  <c r="Z1551"/>
  <c r="AB1551"/>
  <c r="Z1547"/>
  <c r="AB1547"/>
  <c r="Z1543"/>
  <c r="AB1543"/>
  <c r="Z1539"/>
  <c r="AB1539"/>
  <c r="Z1535"/>
  <c r="AB1535"/>
  <c r="Z1531"/>
  <c r="AB1531"/>
  <c r="Z1527"/>
  <c r="AB1527"/>
  <c r="Z1523"/>
  <c r="AB1523"/>
  <c r="Z1519"/>
  <c r="AB1519"/>
  <c r="Z1515"/>
  <c r="AB1515"/>
  <c r="Z1511"/>
  <c r="AB1511"/>
  <c r="Z1507"/>
  <c r="AB1507"/>
  <c r="Z1503"/>
  <c r="AB1503"/>
  <c r="Z1499"/>
  <c r="AB1499"/>
  <c r="Z1495"/>
  <c r="AB1495"/>
  <c r="Z1491"/>
  <c r="AB1491"/>
  <c r="Z1487"/>
  <c r="AB1487"/>
  <c r="Z1483"/>
  <c r="AB1483"/>
  <c r="Z1479"/>
  <c r="AB1479"/>
  <c r="Z1475"/>
  <c r="AB1475"/>
  <c r="Z1471"/>
  <c r="AB1471"/>
  <c r="Z1467"/>
  <c r="AB1467"/>
  <c r="Z1463"/>
  <c r="AB1463"/>
  <c r="Z1459"/>
  <c r="AB1459"/>
  <c r="Z1455"/>
  <c r="AB1455"/>
  <c r="Z1451"/>
  <c r="AB1451"/>
  <c r="Z1447"/>
  <c r="AB1447"/>
  <c r="Z1443"/>
  <c r="AB1443"/>
  <c r="Z1439"/>
  <c r="AB1439"/>
  <c r="Z1435"/>
  <c r="AB1435"/>
  <c r="Z1431"/>
  <c r="AB1431"/>
  <c r="Z1427"/>
  <c r="AB1427"/>
  <c r="Z1423"/>
  <c r="AB1423"/>
  <c r="Z1419"/>
  <c r="AB1419"/>
  <c r="Z1415"/>
  <c r="AB1415"/>
  <c r="Z1411"/>
  <c r="AB1411"/>
  <c r="Z1407"/>
  <c r="AB1407"/>
  <c r="Z1403"/>
  <c r="AB1403"/>
  <c r="Z1399"/>
  <c r="AB1399"/>
  <c r="Z1395"/>
  <c r="AB1395"/>
  <c r="Z1391"/>
  <c r="AB1391"/>
  <c r="Z1387"/>
  <c r="AB1387"/>
  <c r="Z1383"/>
  <c r="AB1383"/>
  <c r="Z1379"/>
  <c r="AB1379"/>
  <c r="Z1375"/>
  <c r="AB1375"/>
  <c r="Z1371"/>
  <c r="AB1371"/>
  <c r="Z1367"/>
  <c r="AB1367"/>
  <c r="Z1363"/>
  <c r="AB1363"/>
  <c r="Z1359"/>
  <c r="AB1359"/>
  <c r="Z1355"/>
  <c r="AB1355"/>
  <c r="Z1351"/>
  <c r="AB1351"/>
  <c r="Z1347"/>
  <c r="AB1347"/>
  <c r="Z1343"/>
  <c r="AB1343"/>
  <c r="Z1339"/>
  <c r="AB1339"/>
  <c r="Z1335"/>
  <c r="AB1335"/>
  <c r="Z1331"/>
  <c r="AB1331"/>
  <c r="Z1327"/>
  <c r="AB1327"/>
  <c r="Z1323"/>
  <c r="AB1323"/>
  <c r="Z1319"/>
  <c r="AB1319"/>
  <c r="Z1315"/>
  <c r="AB1315"/>
  <c r="Z1311"/>
  <c r="AB1311"/>
  <c r="Z1307"/>
  <c r="AB1307"/>
  <c r="Z1303"/>
  <c r="AB1303"/>
  <c r="Z1299"/>
  <c r="AB1299"/>
  <c r="Z1295"/>
  <c r="AB1295"/>
  <c r="Z1291"/>
  <c r="AB1291"/>
  <c r="Z1287"/>
  <c r="AB1287"/>
  <c r="Z1283"/>
  <c r="AB1283"/>
  <c r="Z1279"/>
  <c r="AB1279"/>
  <c r="Z1275"/>
  <c r="AB1275"/>
  <c r="Z1271"/>
  <c r="AB1271"/>
  <c r="Z1267"/>
  <c r="AB1267"/>
  <c r="Z1263"/>
  <c r="AB1263"/>
  <c r="Z1259"/>
  <c r="AB1259"/>
  <c r="Z1255"/>
  <c r="AB1255"/>
  <c r="Z1251"/>
  <c r="AB1251"/>
  <c r="Z1247"/>
  <c r="AB1247"/>
  <c r="Z1243"/>
  <c r="AB1243"/>
  <c r="Z1239"/>
  <c r="AB1239"/>
  <c r="Z1235"/>
  <c r="AB1235"/>
  <c r="Z1231"/>
  <c r="AB1231"/>
  <c r="Z1227"/>
  <c r="AB1227"/>
  <c r="Z1223"/>
  <c r="AB1223"/>
  <c r="Z1219"/>
  <c r="AB1219"/>
  <c r="Z1215"/>
  <c r="AB1215"/>
  <c r="Z1211"/>
  <c r="AB1211"/>
  <c r="Z1207"/>
  <c r="AB1207"/>
  <c r="Z1203"/>
  <c r="AB1203"/>
  <c r="Z1199"/>
  <c r="AB1199"/>
  <c r="Z1195"/>
  <c r="AB1195"/>
  <c r="Z1191"/>
  <c r="AB1191"/>
  <c r="Z1187"/>
  <c r="AB1187"/>
  <c r="Z1183"/>
  <c r="AB1183"/>
  <c r="Z1179"/>
  <c r="AB1179"/>
  <c r="Z1175"/>
  <c r="AB1175"/>
  <c r="Z1171"/>
  <c r="AB1171"/>
  <c r="Z1167"/>
  <c r="AB1167"/>
  <c r="Z1163"/>
  <c r="AB1163"/>
  <c r="Z1159"/>
  <c r="AB1159"/>
  <c r="Z1155"/>
  <c r="AB1155"/>
  <c r="Z1151"/>
  <c r="AB1151"/>
  <c r="Z1147"/>
  <c r="AB1147"/>
  <c r="Z1143"/>
  <c r="AB1143"/>
  <c r="Z1139"/>
  <c r="AB1139"/>
  <c r="Z1135"/>
  <c r="AB1135"/>
  <c r="Z1131"/>
  <c r="AB1131"/>
  <c r="Z1127"/>
  <c r="AB1127"/>
  <c r="Z1123"/>
  <c r="AB1123"/>
  <c r="Z1119"/>
  <c r="AB1119"/>
  <c r="Z1115"/>
  <c r="AB1115"/>
  <c r="Z1111"/>
  <c r="AB1111"/>
  <c r="Z1107"/>
  <c r="AB1107"/>
  <c r="Z1103"/>
  <c r="AB1103"/>
  <c r="Z1099"/>
  <c r="AB1099"/>
  <c r="Z1095"/>
  <c r="AB1095"/>
  <c r="Z1091"/>
  <c r="AB1091"/>
  <c r="Z1087"/>
  <c r="AB1087"/>
  <c r="Z1083"/>
  <c r="AB1083"/>
  <c r="Z1079"/>
  <c r="AB1079"/>
  <c r="Z1075"/>
  <c r="AB1075"/>
  <c r="Z1071"/>
  <c r="AB1071"/>
  <c r="Z1067"/>
  <c r="AB1067"/>
  <c r="Z1063"/>
  <c r="AB1063"/>
  <c r="Z1059"/>
  <c r="AB1059"/>
  <c r="Z1055"/>
  <c r="AB1055"/>
  <c r="Z1051"/>
  <c r="AB1051"/>
  <c r="Z1047"/>
  <c r="AB1047"/>
  <c r="Z1043"/>
  <c r="AB1043"/>
  <c r="Z1039"/>
  <c r="AB1039"/>
  <c r="Z1035"/>
  <c r="AB1035"/>
  <c r="Z1031"/>
  <c r="AB1031"/>
  <c r="Z1027"/>
  <c r="AB1027"/>
  <c r="Z1023"/>
  <c r="AB1023"/>
  <c r="Z1019"/>
  <c r="AB1019"/>
  <c r="Z1015"/>
  <c r="AB1015"/>
  <c r="Z1011"/>
  <c r="AB1011"/>
  <c r="Z1007"/>
  <c r="AB1007"/>
  <c r="Z1003"/>
  <c r="AB1003"/>
  <c r="Z999"/>
  <c r="AB999"/>
  <c r="Z995"/>
  <c r="AB995"/>
  <c r="Z991"/>
  <c r="AB991"/>
  <c r="Z987"/>
  <c r="AB987"/>
  <c r="Z983"/>
  <c r="AB983"/>
  <c r="Z979"/>
  <c r="AB979"/>
  <c r="Z975"/>
  <c r="AB975"/>
  <c r="Z971"/>
  <c r="AB971"/>
  <c r="Z967"/>
  <c r="AB967"/>
  <c r="Z963"/>
  <c r="AB963"/>
  <c r="Z959"/>
  <c r="AB959"/>
  <c r="Z955"/>
  <c r="AB955"/>
  <c r="Z951"/>
  <c r="AB951"/>
  <c r="Z947"/>
  <c r="AB947"/>
  <c r="Z943"/>
  <c r="AB943"/>
  <c r="Z939"/>
  <c r="AB939"/>
  <c r="Z935"/>
  <c r="AB935"/>
  <c r="Z931"/>
  <c r="AB931"/>
  <c r="Z927"/>
  <c r="AB927"/>
  <c r="Z923"/>
  <c r="AB923"/>
  <c r="Z919"/>
  <c r="AB919"/>
  <c r="Z915"/>
  <c r="AB915"/>
  <c r="Z911"/>
  <c r="AB911"/>
  <c r="Z907"/>
  <c r="AB907"/>
  <c r="Z903"/>
  <c r="AB903"/>
  <c r="Z899"/>
  <c r="AB899"/>
  <c r="Z895"/>
  <c r="AB895"/>
  <c r="Z891"/>
  <c r="AB891"/>
  <c r="Z887"/>
  <c r="AB887"/>
  <c r="Z883"/>
  <c r="AB883"/>
  <c r="Z879"/>
  <c r="AB879"/>
  <c r="Z875"/>
  <c r="AB875"/>
  <c r="Z871"/>
  <c r="AB871"/>
  <c r="Z867"/>
  <c r="AB867"/>
  <c r="Z863"/>
  <c r="AB863"/>
  <c r="Z859"/>
  <c r="AB859"/>
  <c r="Z855"/>
  <c r="AB855"/>
  <c r="Z851"/>
  <c r="AB851"/>
  <c r="Z847"/>
  <c r="AB847"/>
  <c r="Z843"/>
  <c r="AB843"/>
  <c r="Z839"/>
  <c r="AB839"/>
  <c r="Z835"/>
  <c r="AB835"/>
  <c r="Z831"/>
  <c r="AB831"/>
  <c r="Z827"/>
  <c r="AB827"/>
  <c r="Z823"/>
  <c r="AB823"/>
  <c r="Z819"/>
  <c r="AB819"/>
  <c r="Z815"/>
  <c r="AB815"/>
  <c r="Z811"/>
  <c r="AB811"/>
  <c r="Z807"/>
  <c r="AB807"/>
  <c r="Z803"/>
  <c r="AB803"/>
  <c r="Z799"/>
  <c r="AB799"/>
  <c r="Z795"/>
  <c r="AB795"/>
  <c r="Z791"/>
  <c r="AB791"/>
  <c r="Z787"/>
  <c r="AB787"/>
  <c r="Z783"/>
  <c r="AB783"/>
  <c r="Z779"/>
  <c r="AB779"/>
  <c r="Z775"/>
  <c r="AB775"/>
  <c r="Z771"/>
  <c r="AB771"/>
  <c r="Z767"/>
  <c r="AB767"/>
  <c r="Z763"/>
  <c r="AB763"/>
  <c r="Z759"/>
  <c r="AB759"/>
  <c r="Z755"/>
  <c r="AB755"/>
  <c r="Z751"/>
  <c r="AB751"/>
  <c r="Z747"/>
  <c r="AB747"/>
  <c r="Z743"/>
  <c r="AB743"/>
  <c r="Z739"/>
  <c r="AB739"/>
  <c r="Z735"/>
  <c r="AB735"/>
  <c r="Z731"/>
  <c r="AB731"/>
  <c r="Z727"/>
  <c r="AB727"/>
  <c r="Z723"/>
  <c r="AB723"/>
  <c r="Z719"/>
  <c r="AB719"/>
  <c r="Z715"/>
  <c r="AB715"/>
  <c r="Z711"/>
  <c r="AB711"/>
  <c r="Z707"/>
  <c r="AB707"/>
  <c r="Z703"/>
  <c r="AB703"/>
  <c r="Z699"/>
  <c r="AB699"/>
  <c r="Z695"/>
  <c r="AB695"/>
  <c r="Z691"/>
  <c r="AB691"/>
  <c r="Z687"/>
  <c r="AB687"/>
  <c r="Z683"/>
  <c r="AB683"/>
  <c r="Z679"/>
  <c r="AB679"/>
  <c r="Z675"/>
  <c r="AB675"/>
  <c r="Z671"/>
  <c r="AB671"/>
  <c r="Z667"/>
  <c r="AB667"/>
  <c r="Z663"/>
  <c r="AB663"/>
  <c r="Z659"/>
  <c r="AB659"/>
  <c r="Z655"/>
  <c r="AB655"/>
  <c r="Z651"/>
  <c r="AB651"/>
  <c r="Z647"/>
  <c r="AB647"/>
  <c r="Z643"/>
  <c r="AB643"/>
  <c r="Z639"/>
  <c r="AB639"/>
  <c r="Z635"/>
  <c r="AB635"/>
  <c r="Z631"/>
  <c r="AB631"/>
  <c r="Z627"/>
  <c r="AB627"/>
  <c r="Z623"/>
  <c r="AB623"/>
  <c r="Z619"/>
  <c r="AB619"/>
  <c r="Z615"/>
  <c r="AB615"/>
  <c r="Z611"/>
  <c r="AB611"/>
  <c r="Z607"/>
  <c r="AB607"/>
  <c r="Z603"/>
  <c r="AB603"/>
  <c r="Z599"/>
  <c r="AB599"/>
  <c r="Z595"/>
  <c r="AB595"/>
  <c r="Z591"/>
  <c r="AB591"/>
  <c r="Z587"/>
  <c r="AB587"/>
  <c r="Z583"/>
  <c r="AB583"/>
  <c r="Z579"/>
  <c r="AB579"/>
  <c r="Z575"/>
  <c r="AB575"/>
  <c r="Z571"/>
  <c r="AB571"/>
  <c r="Z567"/>
  <c r="AB567"/>
  <c r="Z563"/>
  <c r="AB563"/>
  <c r="Z559"/>
  <c r="AB559"/>
  <c r="Z555"/>
  <c r="AB555"/>
  <c r="Z551"/>
  <c r="AB551"/>
  <c r="Z547"/>
  <c r="AB547"/>
  <c r="Z543"/>
  <c r="AB543"/>
  <c r="Z539"/>
  <c r="AB539"/>
  <c r="Z535"/>
  <c r="AB535"/>
  <c r="Z531"/>
  <c r="AB531"/>
  <c r="Z527"/>
  <c r="AB527"/>
  <c r="Z523"/>
  <c r="AB523"/>
  <c r="Z519"/>
  <c r="AB519"/>
  <c r="Z515"/>
  <c r="AB515"/>
  <c r="Z511"/>
  <c r="AB511"/>
  <c r="Z507"/>
  <c r="AB507"/>
  <c r="Z503"/>
  <c r="AB503"/>
  <c r="Z499"/>
  <c r="AB499"/>
  <c r="Z495"/>
  <c r="AB495"/>
  <c r="Z491"/>
  <c r="AB491"/>
  <c r="Z487"/>
  <c r="AB487"/>
  <c r="Z483"/>
  <c r="AB483"/>
  <c r="Z479"/>
  <c r="AB479"/>
  <c r="Z475"/>
  <c r="AB475"/>
  <c r="Z471"/>
  <c r="AB471"/>
  <c r="Z467"/>
  <c r="AB467"/>
  <c r="Z463"/>
  <c r="AB463"/>
  <c r="Z459"/>
  <c r="AB459"/>
  <c r="Z455"/>
  <c r="AB455"/>
  <c r="Z451"/>
  <c r="AB451"/>
  <c r="Z447"/>
  <c r="AB447"/>
  <c r="Z443"/>
  <c r="AB443"/>
  <c r="Z439"/>
  <c r="AB439"/>
  <c r="Z435"/>
  <c r="AB435"/>
  <c r="Z431"/>
  <c r="AB431"/>
  <c r="Z427"/>
  <c r="AB427"/>
  <c r="Z423"/>
  <c r="AB423"/>
  <c r="Z419"/>
  <c r="AB419"/>
  <c r="Z415"/>
  <c r="AB415"/>
  <c r="Z411"/>
  <c r="AB411"/>
  <c r="Z407"/>
  <c r="AB407"/>
  <c r="Z403"/>
  <c r="AB403"/>
  <c r="Z399"/>
  <c r="AB399"/>
  <c r="Z395"/>
  <c r="AB395"/>
  <c r="Z391"/>
  <c r="AB391"/>
  <c r="Z387"/>
  <c r="AB387"/>
  <c r="Z383"/>
  <c r="AB383"/>
  <c r="Z379"/>
  <c r="AB379"/>
  <c r="Z375"/>
  <c r="AB375"/>
  <c r="Z371"/>
  <c r="AB371"/>
  <c r="Z367"/>
  <c r="AB367"/>
  <c r="Z363"/>
  <c r="AB363"/>
  <c r="Z359"/>
  <c r="AB359"/>
  <c r="Z355"/>
  <c r="AB355"/>
  <c r="Z351"/>
  <c r="AB351"/>
  <c r="Z347"/>
  <c r="AB347"/>
  <c r="Z343"/>
  <c r="AB343"/>
  <c r="Z339"/>
  <c r="AB339"/>
  <c r="Z335"/>
  <c r="AB335"/>
  <c r="Z331"/>
  <c r="AB331"/>
  <c r="Z327"/>
  <c r="AB327"/>
  <c r="Z323"/>
  <c r="AB323"/>
  <c r="Z319"/>
  <c r="AB319"/>
  <c r="Z315"/>
  <c r="AB315"/>
  <c r="Z311"/>
  <c r="AB311"/>
  <c r="Z307"/>
  <c r="AB307"/>
  <c r="Z303"/>
  <c r="AB303"/>
  <c r="Z299"/>
  <c r="AB299"/>
  <c r="Z295"/>
  <c r="AB295"/>
  <c r="Z291"/>
  <c r="AB291"/>
  <c r="Z287"/>
  <c r="AB287"/>
  <c r="Z283"/>
  <c r="AB283"/>
  <c r="Z279"/>
  <c r="AB279"/>
  <c r="Z275"/>
  <c r="AB275"/>
  <c r="Z271"/>
  <c r="AB271"/>
  <c r="Z267"/>
  <c r="AB267"/>
  <c r="Z263"/>
  <c r="AB263"/>
  <c r="Z259"/>
  <c r="AB259"/>
  <c r="Z255"/>
  <c r="AB255"/>
  <c r="Z251"/>
  <c r="AB251"/>
  <c r="Z247"/>
  <c r="AB247"/>
  <c r="Z243"/>
  <c r="AB243"/>
  <c r="Z239"/>
  <c r="AB239"/>
  <c r="Z235"/>
  <c r="AB235"/>
  <c r="Z231"/>
  <c r="AB231"/>
  <c r="Z227"/>
  <c r="AB227"/>
  <c r="Z223"/>
  <c r="AB223"/>
  <c r="Z219"/>
  <c r="AB219"/>
  <c r="Z215"/>
  <c r="AB215"/>
  <c r="Z211"/>
  <c r="AB211"/>
  <c r="Z207"/>
  <c r="AB207"/>
  <c r="Z203"/>
  <c r="AB203"/>
  <c r="Z199"/>
  <c r="AB199"/>
  <c r="Z195"/>
  <c r="AB195"/>
  <c r="Z191"/>
  <c r="AB191"/>
  <c r="Z187"/>
  <c r="AB187"/>
  <c r="Z183"/>
  <c r="AB183"/>
  <c r="Z179"/>
  <c r="AB179"/>
  <c r="Z175"/>
  <c r="AB175"/>
  <c r="Z171"/>
  <c r="AB171"/>
  <c r="Z167"/>
  <c r="AB167"/>
  <c r="Z163"/>
  <c r="AB163"/>
  <c r="Z159"/>
  <c r="AB159"/>
  <c r="Z155"/>
  <c r="AB155"/>
  <c r="Z151"/>
  <c r="AB151"/>
  <c r="Z147"/>
  <c r="AB147"/>
  <c r="Z143"/>
  <c r="AB143"/>
  <c r="Z139"/>
  <c r="AB139"/>
  <c r="Z135"/>
  <c r="AB135"/>
  <c r="Z131"/>
  <c r="AB131"/>
  <c r="Z127"/>
  <c r="AB127"/>
  <c r="Z123"/>
  <c r="AB123"/>
  <c r="Z119"/>
  <c r="AB119"/>
  <c r="Z115"/>
  <c r="AB115"/>
  <c r="Z111"/>
  <c r="AB111"/>
  <c r="Z107"/>
  <c r="AB107"/>
  <c r="Z103"/>
  <c r="AB103"/>
  <c r="Z99"/>
  <c r="AB99"/>
  <c r="Z95"/>
  <c r="AB95"/>
  <c r="Z91"/>
  <c r="AB91"/>
  <c r="Z87"/>
  <c r="AB87"/>
  <c r="Z83"/>
  <c r="AB83"/>
  <c r="Z79"/>
  <c r="AB79"/>
  <c r="Z75"/>
  <c r="AB75"/>
  <c r="Z71"/>
  <c r="AB71"/>
  <c r="Z67"/>
  <c r="AB67"/>
  <c r="Z63"/>
  <c r="AB63"/>
  <c r="Z59"/>
  <c r="AB59"/>
  <c r="Z55"/>
  <c r="AB55"/>
  <c r="Z51"/>
  <c r="AB51"/>
  <c r="Z47"/>
  <c r="AB47"/>
  <c r="Z43"/>
  <c r="AB43"/>
  <c r="Z39"/>
  <c r="AB39"/>
  <c r="Z35"/>
  <c r="AB35"/>
  <c r="Z31"/>
  <c r="AB31"/>
  <c r="Z27"/>
  <c r="AB27"/>
  <c r="Z23"/>
  <c r="AB23"/>
  <c r="Z19"/>
  <c r="AB19"/>
  <c r="Z15"/>
  <c r="AB15"/>
  <c r="Z11"/>
  <c r="AB11"/>
  <c r="Z7"/>
  <c r="AB7"/>
  <c r="Z3"/>
  <c r="AB3"/>
  <c r="Z4325"/>
  <c r="Z4069"/>
  <c r="Z3622"/>
  <c r="Z2596"/>
  <c r="AB7305"/>
  <c r="AB7301"/>
  <c r="AB7297"/>
  <c r="AB7293"/>
  <c r="AB7289"/>
  <c r="AB7285"/>
  <c r="AB7281"/>
  <c r="AB7277"/>
  <c r="AB7273"/>
  <c r="AB7269"/>
  <c r="AB7265"/>
  <c r="AB7261"/>
  <c r="AB7257"/>
  <c r="AB7253"/>
  <c r="AB7249"/>
  <c r="AB7245"/>
  <c r="AB7241"/>
  <c r="AB7237"/>
  <c r="AB7233"/>
  <c r="AB7229"/>
  <c r="AB7225"/>
  <c r="AB7221"/>
  <c r="AB7217"/>
  <c r="AB7213"/>
  <c r="AB7209"/>
  <c r="AB7205"/>
  <c r="AB7201"/>
  <c r="AB7197"/>
  <c r="AB7193"/>
  <c r="AB7189"/>
  <c r="AB7185"/>
  <c r="AB7181"/>
  <c r="AB7177"/>
  <c r="AB7173"/>
  <c r="AB7169"/>
  <c r="AB7165"/>
  <c r="AB7161"/>
  <c r="AB7157"/>
  <c r="AB7153"/>
  <c r="AB7149"/>
  <c r="AB7145"/>
  <c r="AB7141"/>
  <c r="AB7137"/>
  <c r="AB7133"/>
  <c r="AB7129"/>
  <c r="AB7125"/>
  <c r="AB7121"/>
  <c r="AB7117"/>
  <c r="AB7113"/>
  <c r="AB7109"/>
  <c r="AB7105"/>
  <c r="AB7101"/>
  <c r="AB7097"/>
  <c r="AB7093"/>
  <c r="AB7089"/>
  <c r="AB7085"/>
  <c r="AB7081"/>
  <c r="AB7077"/>
  <c r="AB7073"/>
  <c r="AB7069"/>
  <c r="AB7064"/>
  <c r="AB7059"/>
  <c r="AB7052"/>
  <c r="AB7044"/>
  <c r="AB7036"/>
  <c r="AB7028"/>
  <c r="AB7020"/>
  <c r="AB7012"/>
  <c r="AB7004"/>
  <c r="AB6996"/>
  <c r="AB6988"/>
  <c r="AB6980"/>
  <c r="AB6972"/>
  <c r="AB6964"/>
  <c r="AB6956"/>
  <c r="AB6948"/>
  <c r="AB6940"/>
  <c r="AB6932"/>
  <c r="AB6924"/>
  <c r="AB6916"/>
  <c r="AB6908"/>
  <c r="AB6900"/>
  <c r="AB6892"/>
  <c r="AB6879"/>
  <c r="AB6863"/>
  <c r="AB6847"/>
  <c r="AB6831"/>
  <c r="Z6815"/>
  <c r="AB6815"/>
  <c r="Z6803"/>
  <c r="AB6803"/>
  <c r="Z6791"/>
  <c r="AB6791"/>
  <c r="Z6775"/>
  <c r="AB6775"/>
  <c r="Z6763"/>
  <c r="AB6763"/>
  <c r="Z6755"/>
  <c r="AB6755"/>
  <c r="Z6747"/>
  <c r="AB6747"/>
  <c r="Z6739"/>
  <c r="AB6739"/>
  <c r="Z6727"/>
  <c r="AB6727"/>
  <c r="Z6719"/>
  <c r="AB6719"/>
  <c r="Z6711"/>
  <c r="AB6711"/>
  <c r="Z6699"/>
  <c r="AB6699"/>
  <c r="Z6687"/>
  <c r="AB6687"/>
  <c r="Z6675"/>
  <c r="AB6675"/>
  <c r="Z6663"/>
  <c r="AB6663"/>
  <c r="Z6647"/>
  <c r="AB6647"/>
  <c r="Z6639"/>
  <c r="AB6639"/>
  <c r="Z6631"/>
  <c r="AB6631"/>
  <c r="Z6623"/>
  <c r="AB6623"/>
  <c r="Z6611"/>
  <c r="AB6611"/>
  <c r="Z6603"/>
  <c r="AB6603"/>
  <c r="Z6583"/>
  <c r="AB6583"/>
  <c r="Z6567"/>
  <c r="AB6567"/>
  <c r="Z6559"/>
  <c r="AB6559"/>
  <c r="Z6547"/>
  <c r="AB6547"/>
  <c r="Z6531"/>
  <c r="AB6531"/>
  <c r="Z6519"/>
  <c r="AB6519"/>
  <c r="Z6507"/>
  <c r="AB6507"/>
  <c r="Z6495"/>
  <c r="AB6495"/>
  <c r="Z6487"/>
  <c r="AB6487"/>
  <c r="Z6479"/>
  <c r="AB6479"/>
  <c r="Z6475"/>
  <c r="AB6475"/>
  <c r="Z6467"/>
  <c r="AB6467"/>
  <c r="Z6463"/>
  <c r="AB6463"/>
  <c r="Z6459"/>
  <c r="AB6459"/>
  <c r="Z6447"/>
  <c r="AB6447"/>
  <c r="Z6439"/>
  <c r="AB6439"/>
  <c r="Z6431"/>
  <c r="AB6431"/>
  <c r="Z6427"/>
  <c r="AB6427"/>
  <c r="Z6419"/>
  <c r="AB6419"/>
  <c r="Z6411"/>
  <c r="AB6411"/>
  <c r="Z6403"/>
  <c r="AB6403"/>
  <c r="Z6395"/>
  <c r="AB6395"/>
  <c r="Z6387"/>
  <c r="AB6387"/>
  <c r="Z6379"/>
  <c r="AB6379"/>
  <c r="Z6371"/>
  <c r="AB6371"/>
  <c r="Z6367"/>
  <c r="AB6367"/>
  <c r="Z6359"/>
  <c r="AB6359"/>
  <c r="Z6351"/>
  <c r="AB6351"/>
  <c r="Z6339"/>
  <c r="AB6339"/>
  <c r="Z6331"/>
  <c r="AB6331"/>
  <c r="Z6323"/>
  <c r="AB6323"/>
  <c r="Z6315"/>
  <c r="AB6315"/>
  <c r="Z6311"/>
  <c r="AB6311"/>
  <c r="Z6307"/>
  <c r="AB6307"/>
  <c r="Z6303"/>
  <c r="AB6303"/>
  <c r="Z6295"/>
  <c r="AB6295"/>
  <c r="Z6291"/>
  <c r="AB6291"/>
  <c r="Z6287"/>
  <c r="AB6287"/>
  <c r="Z6279"/>
  <c r="AB6279"/>
  <c r="Z6271"/>
  <c r="AB6271"/>
  <c r="Z6263"/>
  <c r="AB6263"/>
  <c r="Z6255"/>
  <c r="AB6255"/>
  <c r="Z6247"/>
  <c r="AB6247"/>
  <c r="Z6231"/>
  <c r="AB6231"/>
  <c r="Z6203"/>
  <c r="AB6203"/>
  <c r="Z6199"/>
  <c r="AB6199"/>
  <c r="Z6195"/>
  <c r="AB6195"/>
  <c r="Z6191"/>
  <c r="AB6191"/>
  <c r="Z6187"/>
  <c r="AB6187"/>
  <c r="Z6183"/>
  <c r="AB6183"/>
  <c r="Z6179"/>
  <c r="AB6179"/>
  <c r="Z6175"/>
  <c r="AB6175"/>
  <c r="Z6171"/>
  <c r="AB6171"/>
  <c r="Z6167"/>
  <c r="AB6167"/>
  <c r="Z6163"/>
  <c r="AB6163"/>
  <c r="Z6159"/>
  <c r="AB6159"/>
  <c r="Z6155"/>
  <c r="AB6155"/>
  <c r="Z6151"/>
  <c r="AB6151"/>
  <c r="Z6147"/>
  <c r="AB6147"/>
  <c r="Z6143"/>
  <c r="AB6143"/>
  <c r="Z6139"/>
  <c r="AB6139"/>
  <c r="Z6135"/>
  <c r="AB6135"/>
  <c r="Z6131"/>
  <c r="AB6131"/>
  <c r="Z6127"/>
  <c r="AB6127"/>
  <c r="Z6123"/>
  <c r="AB6123"/>
  <c r="Z6119"/>
  <c r="AB6119"/>
  <c r="Z6115"/>
  <c r="AB6115"/>
  <c r="Z6111"/>
  <c r="AB6111"/>
  <c r="Z6107"/>
  <c r="AB6107"/>
  <c r="Z6103"/>
  <c r="AB6103"/>
  <c r="Z6095"/>
  <c r="AB6095"/>
  <c r="Z6087"/>
  <c r="AB6087"/>
  <c r="Z6083"/>
  <c r="AB6083"/>
  <c r="Z6075"/>
  <c r="AB6075"/>
  <c r="Z6067"/>
  <c r="AB6067"/>
  <c r="Z6059"/>
  <c r="AB6059"/>
  <c r="Z6051"/>
  <c r="AB6051"/>
  <c r="Z6043"/>
  <c r="AB6043"/>
  <c r="Z6035"/>
  <c r="AB6035"/>
  <c r="Z6027"/>
  <c r="AB6027"/>
  <c r="Z6023"/>
  <c r="AB6023"/>
  <c r="Z6011"/>
  <c r="AB6011"/>
  <c r="Z6003"/>
  <c r="AB6003"/>
  <c r="Z5995"/>
  <c r="AB5995"/>
  <c r="Z5987"/>
  <c r="AB5987"/>
  <c r="Z5979"/>
  <c r="AB5979"/>
  <c r="Z5971"/>
  <c r="AB5971"/>
  <c r="Z5963"/>
  <c r="AB5963"/>
  <c r="Z5955"/>
  <c r="AB5955"/>
  <c r="Z5947"/>
  <c r="AB5947"/>
  <c r="Z5939"/>
  <c r="AB5939"/>
  <c r="Z5935"/>
  <c r="AB5935"/>
  <c r="Z5931"/>
  <c r="AB5931"/>
  <c r="Z5927"/>
  <c r="AB5927"/>
  <c r="Z5923"/>
  <c r="AB5923"/>
  <c r="Z5919"/>
  <c r="AB5919"/>
  <c r="Z5915"/>
  <c r="AB5915"/>
  <c r="Z5911"/>
  <c r="AB5911"/>
  <c r="Z5907"/>
  <c r="AB5907"/>
  <c r="Z5903"/>
  <c r="AB5903"/>
  <c r="Z5899"/>
  <c r="AB5899"/>
  <c r="Z5895"/>
  <c r="AB5895"/>
  <c r="Z5891"/>
  <c r="AB5891"/>
  <c r="Z5887"/>
  <c r="AB5887"/>
  <c r="Z5883"/>
  <c r="AB5883"/>
  <c r="Z5879"/>
  <c r="AB5879"/>
  <c r="Z5875"/>
  <c r="AB5875"/>
  <c r="Z5871"/>
  <c r="AB5871"/>
  <c r="Z5867"/>
  <c r="AB5867"/>
  <c r="Z5863"/>
  <c r="AB5863"/>
  <c r="Z5859"/>
  <c r="AB5859"/>
  <c r="Z5855"/>
  <c r="AB5855"/>
  <c r="Z5851"/>
  <c r="AB5851"/>
  <c r="Z5847"/>
  <c r="AB5847"/>
  <c r="Z5843"/>
  <c r="AB5843"/>
  <c r="Z5839"/>
  <c r="AB5839"/>
  <c r="Z5835"/>
  <c r="AB5835"/>
  <c r="Z5831"/>
  <c r="AB5831"/>
  <c r="Z5827"/>
  <c r="AB5827"/>
  <c r="Z5823"/>
  <c r="AB5823"/>
  <c r="Z5819"/>
  <c r="AB5819"/>
  <c r="Z5815"/>
  <c r="AB5815"/>
  <c r="Z5811"/>
  <c r="AB5811"/>
  <c r="Z5807"/>
  <c r="AB5807"/>
  <c r="Z5803"/>
  <c r="AB5803"/>
  <c r="Z5799"/>
  <c r="AB5799"/>
  <c r="Z5795"/>
  <c r="AB5795"/>
  <c r="Z5791"/>
  <c r="AB5791"/>
  <c r="Z5787"/>
  <c r="AB5787"/>
  <c r="Z5783"/>
  <c r="AB5783"/>
  <c r="Z5779"/>
  <c r="AB5779"/>
  <c r="Z5775"/>
  <c r="AB5775"/>
  <c r="Z5771"/>
  <c r="AB5771"/>
  <c r="Z5767"/>
  <c r="AB5767"/>
  <c r="Z5763"/>
  <c r="AB5763"/>
  <c r="Z7066"/>
  <c r="AB7066"/>
  <c r="Z7062"/>
  <c r="AB7062"/>
  <c r="Z7058"/>
  <c r="AB7058"/>
  <c r="Z7054"/>
  <c r="AB7054"/>
  <c r="Z7050"/>
  <c r="AB7050"/>
  <c r="Z7046"/>
  <c r="AB7046"/>
  <c r="Z7042"/>
  <c r="AB7042"/>
  <c r="Z7038"/>
  <c r="AB7038"/>
  <c r="Z7034"/>
  <c r="AB7034"/>
  <c r="Z7030"/>
  <c r="AB7030"/>
  <c r="Z7026"/>
  <c r="AB7026"/>
  <c r="Z7022"/>
  <c r="AB7022"/>
  <c r="Z7018"/>
  <c r="AB7018"/>
  <c r="Z7014"/>
  <c r="AB7014"/>
  <c r="Z7010"/>
  <c r="AB7010"/>
  <c r="Z7006"/>
  <c r="AB7006"/>
  <c r="Z7002"/>
  <c r="AB7002"/>
  <c r="Z6998"/>
  <c r="AB6998"/>
  <c r="Z6994"/>
  <c r="AB6994"/>
  <c r="Z6990"/>
  <c r="AB6990"/>
  <c r="Z6986"/>
  <c r="AB6986"/>
  <c r="Z6982"/>
  <c r="AB6982"/>
  <c r="Z6978"/>
  <c r="AB6978"/>
  <c r="Z6974"/>
  <c r="AB6974"/>
  <c r="Z6970"/>
  <c r="AB6970"/>
  <c r="Z6966"/>
  <c r="AB6966"/>
  <c r="Z6962"/>
  <c r="AB6962"/>
  <c r="Z6958"/>
  <c r="AB6958"/>
  <c r="Z6954"/>
  <c r="AB6954"/>
  <c r="Z6950"/>
  <c r="AB6950"/>
  <c r="Z6946"/>
  <c r="AB6946"/>
  <c r="Z6942"/>
  <c r="AB6942"/>
  <c r="Z6938"/>
  <c r="AB6938"/>
  <c r="Z6934"/>
  <c r="AB6934"/>
  <c r="Z6930"/>
  <c r="AB6930"/>
  <c r="Z6926"/>
  <c r="AB6926"/>
  <c r="Z6922"/>
  <c r="AB6922"/>
  <c r="Z6918"/>
  <c r="AB6918"/>
  <c r="Z6914"/>
  <c r="AB6914"/>
  <c r="Z6910"/>
  <c r="AB6910"/>
  <c r="Z6906"/>
  <c r="AB6906"/>
  <c r="Z6902"/>
  <c r="AB6902"/>
  <c r="Z6898"/>
  <c r="AB6898"/>
  <c r="Z6894"/>
  <c r="AB6894"/>
  <c r="Z6890"/>
  <c r="AB6890"/>
  <c r="Z6886"/>
  <c r="AB6886"/>
  <c r="Z6882"/>
  <c r="AB6882"/>
  <c r="Z6878"/>
  <c r="AB6878"/>
  <c r="Z6874"/>
  <c r="AB6874"/>
  <c r="Z6870"/>
  <c r="AB6870"/>
  <c r="Z6866"/>
  <c r="AB6866"/>
  <c r="Z6862"/>
  <c r="AB6862"/>
  <c r="Z6858"/>
  <c r="AB6858"/>
  <c r="Z6854"/>
  <c r="AB6854"/>
  <c r="Z6850"/>
  <c r="AB6850"/>
  <c r="Z6846"/>
  <c r="AB6846"/>
  <c r="Z6842"/>
  <c r="AB6842"/>
  <c r="Z6838"/>
  <c r="AB6838"/>
  <c r="Z6834"/>
  <c r="AB6834"/>
  <c r="Z6830"/>
  <c r="AB6830"/>
  <c r="Z6826"/>
  <c r="AB6826"/>
  <c r="Z6822"/>
  <c r="AB6822"/>
  <c r="Z6818"/>
  <c r="AB6818"/>
  <c r="Z6814"/>
  <c r="AB6814"/>
  <c r="Z6810"/>
  <c r="AB6810"/>
  <c r="Z6806"/>
  <c r="AB6806"/>
  <c r="Z6802"/>
  <c r="AB6802"/>
  <c r="Z6798"/>
  <c r="AB6798"/>
  <c r="Z6794"/>
  <c r="AB6794"/>
  <c r="Z6790"/>
  <c r="AB6790"/>
  <c r="Z6786"/>
  <c r="AB6786"/>
  <c r="Z6782"/>
  <c r="AB6782"/>
  <c r="Z6778"/>
  <c r="AB6778"/>
  <c r="Z6774"/>
  <c r="AB6774"/>
  <c r="Z6770"/>
  <c r="AB6770"/>
  <c r="Z6766"/>
  <c r="AB6766"/>
  <c r="Z6762"/>
  <c r="AB6762"/>
  <c r="Z6758"/>
  <c r="AB6758"/>
  <c r="Z6754"/>
  <c r="AB6754"/>
  <c r="Z6750"/>
  <c r="AB6750"/>
  <c r="Z6746"/>
  <c r="AB6746"/>
  <c r="Z6742"/>
  <c r="AB6742"/>
  <c r="Z6738"/>
  <c r="AB6738"/>
  <c r="Z6734"/>
  <c r="AB6734"/>
  <c r="Z6730"/>
  <c r="AB6730"/>
  <c r="Z6726"/>
  <c r="AB6726"/>
  <c r="Z6722"/>
  <c r="AB6722"/>
  <c r="Z6718"/>
  <c r="AB6718"/>
  <c r="Z6714"/>
  <c r="AB6714"/>
  <c r="Z6710"/>
  <c r="AB6710"/>
  <c r="Z6706"/>
  <c r="AB6706"/>
  <c r="Z6702"/>
  <c r="AB6702"/>
  <c r="Z6698"/>
  <c r="AB6698"/>
  <c r="Z6694"/>
  <c r="AB6694"/>
  <c r="Z6690"/>
  <c r="AB6690"/>
  <c r="Z6686"/>
  <c r="AB6686"/>
  <c r="Z6682"/>
  <c r="AB6682"/>
  <c r="Z6678"/>
  <c r="AB6678"/>
  <c r="Z6674"/>
  <c r="AB6674"/>
  <c r="Z6670"/>
  <c r="AB6670"/>
  <c r="Z6666"/>
  <c r="AB6666"/>
  <c r="Z6662"/>
  <c r="AB6662"/>
  <c r="Z6658"/>
  <c r="AB6658"/>
  <c r="Z6654"/>
  <c r="AB6654"/>
  <c r="Z6650"/>
  <c r="AB6650"/>
  <c r="Z6646"/>
  <c r="AB6646"/>
  <c r="Z6642"/>
  <c r="AB6642"/>
  <c r="Z6638"/>
  <c r="AB6638"/>
  <c r="Z6634"/>
  <c r="AB6634"/>
  <c r="Z6630"/>
  <c r="AB6630"/>
  <c r="Z6626"/>
  <c r="AB6626"/>
  <c r="Z6622"/>
  <c r="AB6622"/>
  <c r="Z6618"/>
  <c r="AB6618"/>
  <c r="Z6614"/>
  <c r="AB6614"/>
  <c r="Z6610"/>
  <c r="AB6610"/>
  <c r="Z6606"/>
  <c r="AB6606"/>
  <c r="Z6602"/>
  <c r="AB6602"/>
  <c r="Z6598"/>
  <c r="AB6598"/>
  <c r="Z6594"/>
  <c r="AB6594"/>
  <c r="Z6590"/>
  <c r="AB6590"/>
  <c r="Z6586"/>
  <c r="AB6586"/>
  <c r="Z6582"/>
  <c r="AB6582"/>
  <c r="Z6578"/>
  <c r="AB6578"/>
  <c r="Z6574"/>
  <c r="AB6574"/>
  <c r="Z6570"/>
  <c r="AB6570"/>
  <c r="Z6566"/>
  <c r="AB6566"/>
  <c r="Z6562"/>
  <c r="AB6562"/>
  <c r="Z6558"/>
  <c r="AB6558"/>
  <c r="Z6554"/>
  <c r="AB6554"/>
  <c r="Z6550"/>
  <c r="AB6550"/>
  <c r="Z6546"/>
  <c r="AB6546"/>
  <c r="Z6542"/>
  <c r="AB6542"/>
  <c r="Z6538"/>
  <c r="AB6538"/>
  <c r="Z6534"/>
  <c r="AB6534"/>
  <c r="Z6530"/>
  <c r="AB6530"/>
  <c r="Z6526"/>
  <c r="AB6526"/>
  <c r="Z6522"/>
  <c r="AB6522"/>
  <c r="Z6518"/>
  <c r="AB6518"/>
  <c r="Z6514"/>
  <c r="AB6514"/>
  <c r="Z6510"/>
  <c r="AB6510"/>
  <c r="Z6506"/>
  <c r="AB6506"/>
  <c r="Z6502"/>
  <c r="AB6502"/>
  <c r="Z6498"/>
  <c r="AB6498"/>
  <c r="Z6494"/>
  <c r="AB6494"/>
  <c r="Z6490"/>
  <c r="AB6490"/>
  <c r="Z6486"/>
  <c r="AB6486"/>
  <c r="Z6482"/>
  <c r="AB6482"/>
  <c r="Z6478"/>
  <c r="AB6478"/>
  <c r="Z6474"/>
  <c r="AB6474"/>
  <c r="Z6470"/>
  <c r="AB6470"/>
  <c r="Z6466"/>
  <c r="AB6466"/>
  <c r="Z6462"/>
  <c r="AB6462"/>
  <c r="Z6458"/>
  <c r="AB6458"/>
  <c r="Z6454"/>
  <c r="AB6454"/>
  <c r="Z6450"/>
  <c r="AB6450"/>
  <c r="Z6446"/>
  <c r="AB6446"/>
  <c r="Z6442"/>
  <c r="AB6442"/>
  <c r="Z6438"/>
  <c r="AB6438"/>
  <c r="Z6434"/>
  <c r="AB6434"/>
  <c r="Z6430"/>
  <c r="AB6430"/>
  <c r="Z6426"/>
  <c r="AB6426"/>
  <c r="Z6422"/>
  <c r="AB6422"/>
  <c r="Z6418"/>
  <c r="AB6418"/>
  <c r="Z6414"/>
  <c r="AB6414"/>
  <c r="Z6410"/>
  <c r="AB6410"/>
  <c r="Z6406"/>
  <c r="AB6406"/>
  <c r="Z6402"/>
  <c r="AB6402"/>
  <c r="Z6398"/>
  <c r="AB6398"/>
  <c r="Z6394"/>
  <c r="AB6394"/>
  <c r="Z6390"/>
  <c r="AB6390"/>
  <c r="Z6386"/>
  <c r="AB6386"/>
  <c r="Z6382"/>
  <c r="AB6382"/>
  <c r="Z6378"/>
  <c r="AB6378"/>
  <c r="Z6374"/>
  <c r="AB6374"/>
  <c r="Z6370"/>
  <c r="AB6370"/>
  <c r="Z6366"/>
  <c r="AB6366"/>
  <c r="Z6362"/>
  <c r="AB6362"/>
  <c r="Z6358"/>
  <c r="AB6358"/>
  <c r="Z6354"/>
  <c r="AB6354"/>
  <c r="Z6350"/>
  <c r="AB6350"/>
  <c r="Z6346"/>
  <c r="AB6346"/>
  <c r="Z6342"/>
  <c r="AB6342"/>
  <c r="Z6338"/>
  <c r="AB6338"/>
  <c r="Z6334"/>
  <c r="AB6334"/>
  <c r="Z6330"/>
  <c r="AB6330"/>
  <c r="Z6326"/>
  <c r="AB6326"/>
  <c r="Z6322"/>
  <c r="AB6322"/>
  <c r="Z6318"/>
  <c r="AB6318"/>
  <c r="Z6314"/>
  <c r="AB6314"/>
  <c r="Z6310"/>
  <c r="AB6310"/>
  <c r="Z6306"/>
  <c r="AB6306"/>
  <c r="Z6302"/>
  <c r="AB6302"/>
  <c r="Z6298"/>
  <c r="AB6298"/>
  <c r="Z6294"/>
  <c r="AB6294"/>
  <c r="Z6290"/>
  <c r="AB6290"/>
  <c r="Z6286"/>
  <c r="AB6286"/>
  <c r="Z6282"/>
  <c r="AB6282"/>
  <c r="Z6278"/>
  <c r="AB6278"/>
  <c r="Z6274"/>
  <c r="AB6274"/>
  <c r="Z6270"/>
  <c r="AB6270"/>
  <c r="Z6266"/>
  <c r="AB6266"/>
  <c r="Z6262"/>
  <c r="AB6262"/>
  <c r="Z6258"/>
  <c r="AB6258"/>
  <c r="Z6254"/>
  <c r="AB6254"/>
  <c r="Z6250"/>
  <c r="AB6250"/>
  <c r="Z6246"/>
  <c r="AB6246"/>
  <c r="Z6242"/>
  <c r="AB6242"/>
  <c r="Z6238"/>
  <c r="AB6238"/>
  <c r="Z6234"/>
  <c r="AB6234"/>
  <c r="Z6230"/>
  <c r="AB6230"/>
  <c r="Z6226"/>
  <c r="AB6226"/>
  <c r="Z6222"/>
  <c r="AB6222"/>
  <c r="Z6218"/>
  <c r="AB6218"/>
  <c r="Z6214"/>
  <c r="AB6214"/>
  <c r="Z6210"/>
  <c r="AB6210"/>
  <c r="Z6206"/>
  <c r="AB6206"/>
  <c r="Z6202"/>
  <c r="AB6202"/>
  <c r="Z6198"/>
  <c r="AB6198"/>
  <c r="Z6194"/>
  <c r="AB6194"/>
  <c r="Z6190"/>
  <c r="AB6190"/>
  <c r="Z6186"/>
  <c r="AB6186"/>
  <c r="Z6182"/>
  <c r="AB6182"/>
  <c r="Z6178"/>
  <c r="AB6178"/>
  <c r="Z6174"/>
  <c r="AB6174"/>
  <c r="Z6170"/>
  <c r="AB6170"/>
  <c r="Z6166"/>
  <c r="AB6166"/>
  <c r="Z6162"/>
  <c r="AB6162"/>
  <c r="Z6158"/>
  <c r="AB6158"/>
  <c r="Z6154"/>
  <c r="AB6154"/>
  <c r="Z6150"/>
  <c r="AB6150"/>
  <c r="Z6146"/>
  <c r="AB6146"/>
  <c r="Z6142"/>
  <c r="AB6142"/>
  <c r="Z6138"/>
  <c r="AB6138"/>
  <c r="Z6134"/>
  <c r="AB6134"/>
  <c r="Z6130"/>
  <c r="AB6130"/>
  <c r="Z6126"/>
  <c r="AB6126"/>
  <c r="Z6122"/>
  <c r="AB6122"/>
  <c r="Z6118"/>
  <c r="AB6118"/>
  <c r="Z6114"/>
  <c r="AB6114"/>
  <c r="Z6110"/>
  <c r="AB6110"/>
  <c r="Z6106"/>
  <c r="AB6106"/>
  <c r="Z6102"/>
  <c r="AB6102"/>
  <c r="Z6098"/>
  <c r="AB6098"/>
  <c r="Z6094"/>
  <c r="AB6094"/>
  <c r="Z6090"/>
  <c r="AB6090"/>
  <c r="Z6086"/>
  <c r="AB6086"/>
  <c r="Z6082"/>
  <c r="AB6082"/>
  <c r="Z6078"/>
  <c r="AB6078"/>
  <c r="Z6074"/>
  <c r="AB6074"/>
  <c r="Z6070"/>
  <c r="AB6070"/>
  <c r="Z6066"/>
  <c r="AB6066"/>
  <c r="Z6062"/>
  <c r="AB6062"/>
  <c r="Z6058"/>
  <c r="AB6058"/>
  <c r="Z6054"/>
  <c r="AB6054"/>
  <c r="Z6050"/>
  <c r="AB6050"/>
  <c r="Z6046"/>
  <c r="AB6046"/>
  <c r="Z6042"/>
  <c r="AB6042"/>
  <c r="Z6038"/>
  <c r="AB6038"/>
  <c r="Z6034"/>
  <c r="AB6034"/>
  <c r="Z6030"/>
  <c r="AB6030"/>
  <c r="Z6026"/>
  <c r="AB6026"/>
  <c r="Z6022"/>
  <c r="AB6022"/>
  <c r="Z6018"/>
  <c r="AB6018"/>
  <c r="Z6014"/>
  <c r="AB6014"/>
  <c r="Z6010"/>
  <c r="AB6010"/>
  <c r="Z6006"/>
  <c r="AB6006"/>
  <c r="Z6002"/>
  <c r="AB6002"/>
  <c r="Z5998"/>
  <c r="AB5998"/>
  <c r="Z5994"/>
  <c r="AB5994"/>
  <c r="Z5990"/>
  <c r="AB5990"/>
  <c r="Z5986"/>
  <c r="AB5986"/>
  <c r="Z5982"/>
  <c r="AB5982"/>
  <c r="Z5978"/>
  <c r="AB5978"/>
  <c r="Z5974"/>
  <c r="AB5974"/>
  <c r="Z5970"/>
  <c r="AB5970"/>
  <c r="Z5966"/>
  <c r="AB5966"/>
  <c r="Z5962"/>
  <c r="AB5962"/>
  <c r="Z5958"/>
  <c r="AB5958"/>
  <c r="Z5954"/>
  <c r="AB5954"/>
  <c r="Z5950"/>
  <c r="AB5950"/>
  <c r="Z5946"/>
  <c r="AB5946"/>
  <c r="Z5942"/>
  <c r="AB5942"/>
  <c r="Z5938"/>
  <c r="AB5938"/>
  <c r="Z5934"/>
  <c r="AB5934"/>
  <c r="Z5930"/>
  <c r="AB5930"/>
  <c r="Z5926"/>
  <c r="AB5926"/>
  <c r="Z5922"/>
  <c r="AB5922"/>
  <c r="Z5918"/>
  <c r="AB5918"/>
  <c r="Z5914"/>
  <c r="AB5914"/>
  <c r="Z5910"/>
  <c r="AB5910"/>
  <c r="Z5906"/>
  <c r="AB5906"/>
  <c r="Z5902"/>
  <c r="AB5902"/>
  <c r="Z5898"/>
  <c r="AB5898"/>
  <c r="Z5894"/>
  <c r="AB5894"/>
  <c r="Z5890"/>
  <c r="AB5890"/>
  <c r="Z5886"/>
  <c r="AB5886"/>
  <c r="Z5882"/>
  <c r="AB5882"/>
  <c r="Z5878"/>
  <c r="AB5878"/>
  <c r="Z5874"/>
  <c r="AB5874"/>
  <c r="Z5870"/>
  <c r="AB5870"/>
  <c r="Z5866"/>
  <c r="AB5866"/>
  <c r="Z5862"/>
  <c r="AB5862"/>
  <c r="Z5858"/>
  <c r="AB5858"/>
  <c r="Z5854"/>
  <c r="AB5854"/>
  <c r="Z5850"/>
  <c r="AB5850"/>
  <c r="Z5846"/>
  <c r="AB5846"/>
  <c r="Z5842"/>
  <c r="AB5842"/>
  <c r="Z5838"/>
  <c r="AB5838"/>
  <c r="Z5834"/>
  <c r="AB5834"/>
  <c r="Z5830"/>
  <c r="AB5830"/>
  <c r="Z5826"/>
  <c r="AB5826"/>
  <c r="Z5822"/>
  <c r="AB5822"/>
  <c r="Z5818"/>
  <c r="AB5818"/>
  <c r="Z5814"/>
  <c r="AB5814"/>
  <c r="Z5810"/>
  <c r="AB5810"/>
  <c r="Z5806"/>
  <c r="AB5806"/>
  <c r="Z5802"/>
  <c r="AB5802"/>
  <c r="Z5798"/>
  <c r="AB5798"/>
  <c r="Z5794"/>
  <c r="AB5794"/>
  <c r="Z5790"/>
  <c r="AB5790"/>
  <c r="Z5786"/>
  <c r="AB5786"/>
  <c r="Z5782"/>
  <c r="AB5782"/>
  <c r="Z5778"/>
  <c r="AB5778"/>
  <c r="Z5774"/>
  <c r="AB5774"/>
  <c r="Z5770"/>
  <c r="AB5770"/>
  <c r="Z5766"/>
  <c r="AB5766"/>
  <c r="Z5762"/>
  <c r="AB5762"/>
  <c r="Z5758"/>
  <c r="AB5758"/>
  <c r="Z5754"/>
  <c r="AB5754"/>
  <c r="Z5750"/>
  <c r="AB5750"/>
  <c r="Z5746"/>
  <c r="AB5746"/>
  <c r="Z5742"/>
  <c r="AB5742"/>
  <c r="Z5738"/>
  <c r="AB5738"/>
  <c r="Z5734"/>
  <c r="AB5734"/>
  <c r="Z5730"/>
  <c r="AB5730"/>
  <c r="Z5726"/>
  <c r="AB5726"/>
  <c r="Z5722"/>
  <c r="AB5722"/>
  <c r="Z5718"/>
  <c r="AB5718"/>
  <c r="Z5714"/>
  <c r="AB5714"/>
  <c r="Z5710"/>
  <c r="AB5710"/>
  <c r="Z5706"/>
  <c r="AB5706"/>
  <c r="Z5702"/>
  <c r="AB5702"/>
  <c r="Z5698"/>
  <c r="AB5698"/>
  <c r="Z5694"/>
  <c r="AB5694"/>
  <c r="Z5690"/>
  <c r="AB5690"/>
  <c r="Z5686"/>
  <c r="AB5686"/>
  <c r="Z5682"/>
  <c r="AB5682"/>
  <c r="Z5678"/>
  <c r="AB5678"/>
  <c r="Z5674"/>
  <c r="AB5674"/>
  <c r="Z5670"/>
  <c r="AB5670"/>
  <c r="Z5666"/>
  <c r="AB5666"/>
  <c r="Z5662"/>
  <c r="AB5662"/>
  <c r="Z5658"/>
  <c r="AB5658"/>
  <c r="Z5654"/>
  <c r="AB5654"/>
  <c r="Z5650"/>
  <c r="AB5650"/>
  <c r="Z5646"/>
  <c r="AB5646"/>
  <c r="Z5642"/>
  <c r="AB5642"/>
  <c r="Z5638"/>
  <c r="AB5638"/>
  <c r="Z5634"/>
  <c r="AB5634"/>
  <c r="Z5630"/>
  <c r="AB5630"/>
  <c r="Z5626"/>
  <c r="AB5626"/>
  <c r="Z5622"/>
  <c r="AB5622"/>
  <c r="Z5618"/>
  <c r="AB5618"/>
  <c r="Z5614"/>
  <c r="AB5614"/>
  <c r="Z5610"/>
  <c r="AB5610"/>
  <c r="Z5606"/>
  <c r="AB5606"/>
  <c r="Z5602"/>
  <c r="AB5602"/>
  <c r="Z5598"/>
  <c r="AB5598"/>
  <c r="Z5594"/>
  <c r="AB5594"/>
  <c r="Z5590"/>
  <c r="AB5590"/>
  <c r="Z5586"/>
  <c r="AB5586"/>
  <c r="Z5582"/>
  <c r="AB5582"/>
  <c r="Z5578"/>
  <c r="AB5578"/>
  <c r="Z5574"/>
  <c r="AB5574"/>
  <c r="Z5570"/>
  <c r="AB5570"/>
  <c r="Z5566"/>
  <c r="AB5566"/>
  <c r="Z5562"/>
  <c r="AB5562"/>
  <c r="Z5558"/>
  <c r="AB5558"/>
  <c r="Z5554"/>
  <c r="AB5554"/>
  <c r="Z5550"/>
  <c r="AB5550"/>
  <c r="Z5546"/>
  <c r="AB5546"/>
  <c r="Z5542"/>
  <c r="AB5542"/>
  <c r="Z5538"/>
  <c r="AB5538"/>
  <c r="Z5534"/>
  <c r="AB5534"/>
  <c r="Z5530"/>
  <c r="AB5530"/>
  <c r="Z5526"/>
  <c r="AB5526"/>
  <c r="Z5522"/>
  <c r="AB5522"/>
  <c r="Z5518"/>
  <c r="AB5518"/>
  <c r="Z5514"/>
  <c r="AB5514"/>
  <c r="Z5510"/>
  <c r="AB5510"/>
  <c r="Z5506"/>
  <c r="AB5506"/>
  <c r="Z5502"/>
  <c r="AB5502"/>
  <c r="Z5498"/>
  <c r="AB5498"/>
  <c r="Z5494"/>
  <c r="AB5494"/>
  <c r="Z5490"/>
  <c r="AB5490"/>
  <c r="Z5486"/>
  <c r="AB5486"/>
  <c r="Z5482"/>
  <c r="AB5482"/>
  <c r="Z5478"/>
  <c r="AB5478"/>
  <c r="Z5474"/>
  <c r="AB5474"/>
  <c r="Z5470"/>
  <c r="AB5470"/>
  <c r="Z5466"/>
  <c r="AB5466"/>
  <c r="Z5462"/>
  <c r="AB5462"/>
  <c r="Z5458"/>
  <c r="AB5458"/>
  <c r="Z5454"/>
  <c r="AB5454"/>
  <c r="Z5450"/>
  <c r="AB5450"/>
  <c r="Z5446"/>
  <c r="AB5446"/>
  <c r="Z5442"/>
  <c r="AB5442"/>
  <c r="Z5438"/>
  <c r="AB5438"/>
  <c r="Z5434"/>
  <c r="AB5434"/>
  <c r="Z5430"/>
  <c r="AB5430"/>
  <c r="Z5426"/>
  <c r="AB5426"/>
  <c r="Z5422"/>
  <c r="AB5422"/>
  <c r="Z5418"/>
  <c r="AB5418"/>
  <c r="Z5414"/>
  <c r="AB5414"/>
  <c r="Z5410"/>
  <c r="AB5410"/>
  <c r="Z5406"/>
  <c r="AB5406"/>
  <c r="Z5402"/>
  <c r="AB5402"/>
  <c r="Z5398"/>
  <c r="AB5398"/>
  <c r="Z5394"/>
  <c r="AB5394"/>
  <c r="Z5390"/>
  <c r="AB5390"/>
  <c r="Z5386"/>
  <c r="AB5386"/>
  <c r="Z5382"/>
  <c r="AB5382"/>
  <c r="Z5378"/>
  <c r="AB5378"/>
  <c r="Z5374"/>
  <c r="AB5374"/>
  <c r="Z5370"/>
  <c r="AB5370"/>
  <c r="Z5366"/>
  <c r="AB5366"/>
  <c r="Z5362"/>
  <c r="AB5362"/>
  <c r="Z5358"/>
  <c r="AB5358"/>
  <c r="Z5354"/>
  <c r="AB5354"/>
  <c r="Z5350"/>
  <c r="AB5350"/>
  <c r="Z5346"/>
  <c r="AB5346"/>
  <c r="Z5342"/>
  <c r="AB5342"/>
  <c r="Z5338"/>
  <c r="AB5338"/>
  <c r="Z5334"/>
  <c r="AB5334"/>
  <c r="Z5330"/>
  <c r="AB5330"/>
  <c r="Z5326"/>
  <c r="AB5326"/>
  <c r="Z5322"/>
  <c r="AB5322"/>
  <c r="Z5318"/>
  <c r="AB5318"/>
  <c r="Z5314"/>
  <c r="AB5314"/>
  <c r="Z5310"/>
  <c r="AB5310"/>
  <c r="Z5306"/>
  <c r="AB5306"/>
  <c r="Z5302"/>
  <c r="AB5302"/>
  <c r="Z5298"/>
  <c r="AB5298"/>
  <c r="Z5294"/>
  <c r="AB5294"/>
  <c r="Z5290"/>
  <c r="AB5290"/>
  <c r="Z5286"/>
  <c r="AB5286"/>
  <c r="Z5282"/>
  <c r="AB5282"/>
  <c r="Z5278"/>
  <c r="AB5278"/>
  <c r="Z5274"/>
  <c r="AB5274"/>
  <c r="Z5270"/>
  <c r="AB5270"/>
  <c r="Z5266"/>
  <c r="AB5266"/>
  <c r="Z5262"/>
  <c r="AB5262"/>
  <c r="Z5258"/>
  <c r="AB5258"/>
  <c r="Z5254"/>
  <c r="AB5254"/>
  <c r="Z5250"/>
  <c r="AB5250"/>
  <c r="Z5246"/>
  <c r="AB5246"/>
  <c r="Z5242"/>
  <c r="AB5242"/>
  <c r="Z5238"/>
  <c r="AB5238"/>
  <c r="Z5234"/>
  <c r="AB5234"/>
  <c r="Z5230"/>
  <c r="AB5230"/>
  <c r="Z5226"/>
  <c r="AB5226"/>
  <c r="Z5222"/>
  <c r="AB5222"/>
  <c r="Z5218"/>
  <c r="AB5218"/>
  <c r="Z5214"/>
  <c r="AB5214"/>
  <c r="Z5210"/>
  <c r="AB5210"/>
  <c r="Z5206"/>
  <c r="AB5206"/>
  <c r="Z5202"/>
  <c r="AB5202"/>
  <c r="Z5198"/>
  <c r="AB5198"/>
  <c r="Z5194"/>
  <c r="AB5194"/>
  <c r="Z5190"/>
  <c r="AB5190"/>
  <c r="Z5186"/>
  <c r="AB5186"/>
  <c r="Z5182"/>
  <c r="AB5182"/>
  <c r="Z5178"/>
  <c r="AB5178"/>
  <c r="Z5174"/>
  <c r="AB5174"/>
  <c r="Z5170"/>
  <c r="AB5170"/>
  <c r="Z5166"/>
  <c r="AB5166"/>
  <c r="Z5162"/>
  <c r="AB5162"/>
  <c r="Z5158"/>
  <c r="AB5158"/>
  <c r="Z5154"/>
  <c r="AB5154"/>
  <c r="Z5150"/>
  <c r="AB5150"/>
  <c r="Z5146"/>
  <c r="AB5146"/>
  <c r="Z5142"/>
  <c r="AB5142"/>
  <c r="Z5138"/>
  <c r="AB5138"/>
  <c r="Z5134"/>
  <c r="AB5134"/>
  <c r="Z5130"/>
  <c r="AB5130"/>
  <c r="Z5126"/>
  <c r="AB5126"/>
  <c r="Z5122"/>
  <c r="AB5122"/>
  <c r="Z5118"/>
  <c r="AB5118"/>
  <c r="Z5114"/>
  <c r="AB5114"/>
  <c r="Z5110"/>
  <c r="AB5110"/>
  <c r="Z5106"/>
  <c r="AB5106"/>
  <c r="Z5102"/>
  <c r="AB5102"/>
  <c r="Z5098"/>
  <c r="AB5098"/>
  <c r="Z5094"/>
  <c r="AB5094"/>
  <c r="Z5090"/>
  <c r="AB5090"/>
  <c r="Z5086"/>
  <c r="AB5086"/>
  <c r="Z5082"/>
  <c r="AB5082"/>
  <c r="Z5078"/>
  <c r="AB5078"/>
  <c r="Z5074"/>
  <c r="AB5074"/>
  <c r="Z5070"/>
  <c r="AB5070"/>
  <c r="Z5066"/>
  <c r="AB5066"/>
  <c r="Z5062"/>
  <c r="AB5062"/>
  <c r="Z5058"/>
  <c r="AB5058"/>
  <c r="Z5054"/>
  <c r="AB5054"/>
  <c r="Z5050"/>
  <c r="AB5050"/>
  <c r="Z5046"/>
  <c r="AB5046"/>
  <c r="Z5042"/>
  <c r="AB5042"/>
  <c r="Z5038"/>
  <c r="AB5038"/>
  <c r="Z5034"/>
  <c r="AB5034"/>
  <c r="Z5030"/>
  <c r="AB5030"/>
  <c r="Z5026"/>
  <c r="AB5026"/>
  <c r="Z5022"/>
  <c r="AB5022"/>
  <c r="Z5018"/>
  <c r="AB5018"/>
  <c r="Z5014"/>
  <c r="AB5014"/>
  <c r="Z5010"/>
  <c r="AB5010"/>
  <c r="Z5006"/>
  <c r="AB5006"/>
  <c r="Z5002"/>
  <c r="AB5002"/>
  <c r="Z4998"/>
  <c r="AB4998"/>
  <c r="Z4994"/>
  <c r="AB4994"/>
  <c r="Z4990"/>
  <c r="AB4990"/>
  <c r="Z4986"/>
  <c r="AB4986"/>
  <c r="Z4982"/>
  <c r="AB4982"/>
  <c r="Z4978"/>
  <c r="AB4978"/>
  <c r="Z4974"/>
  <c r="AB4974"/>
  <c r="Z4970"/>
  <c r="AB4970"/>
  <c r="Z4966"/>
  <c r="AB4966"/>
  <c r="Z4962"/>
  <c r="AB4962"/>
  <c r="Z4958"/>
  <c r="AB4958"/>
  <c r="Z4954"/>
  <c r="AB4954"/>
  <c r="Z4950"/>
  <c r="AB4950"/>
  <c r="Z4946"/>
  <c r="AB4946"/>
  <c r="Z4942"/>
  <c r="AB4942"/>
  <c r="Z4938"/>
  <c r="AB4938"/>
  <c r="Z4934"/>
  <c r="AB4934"/>
  <c r="Z4930"/>
  <c r="AB4930"/>
  <c r="Z4926"/>
  <c r="AB4926"/>
  <c r="Z4922"/>
  <c r="AB4922"/>
  <c r="Z4918"/>
  <c r="AB4918"/>
  <c r="Z4914"/>
  <c r="AB4914"/>
  <c r="Z4910"/>
  <c r="AB4910"/>
  <c r="Z4906"/>
  <c r="AB4906"/>
  <c r="Z4902"/>
  <c r="AB4902"/>
  <c r="Z4898"/>
  <c r="AB4898"/>
  <c r="Z4894"/>
  <c r="AB4894"/>
  <c r="Z4890"/>
  <c r="AB4890"/>
  <c r="Z4886"/>
  <c r="AB4886"/>
  <c r="Z4882"/>
  <c r="AB4882"/>
  <c r="Z4878"/>
  <c r="AB4878"/>
  <c r="Z4874"/>
  <c r="AB4874"/>
  <c r="Z4870"/>
  <c r="AB4870"/>
  <c r="Z4866"/>
  <c r="AB4866"/>
  <c r="Z4862"/>
  <c r="AB4862"/>
  <c r="Z4858"/>
  <c r="AB4858"/>
  <c r="Z4854"/>
  <c r="AB4854"/>
  <c r="Z4850"/>
  <c r="AB4850"/>
  <c r="Z4846"/>
  <c r="AB4846"/>
  <c r="Z4842"/>
  <c r="AB4842"/>
  <c r="Z4838"/>
  <c r="AB4838"/>
  <c r="Z4834"/>
  <c r="AB4834"/>
  <c r="Z4830"/>
  <c r="AB4830"/>
  <c r="Z4826"/>
  <c r="AB4826"/>
  <c r="Z4822"/>
  <c r="AB4822"/>
  <c r="Z4818"/>
  <c r="AB4818"/>
  <c r="Z4814"/>
  <c r="AB4814"/>
  <c r="Z4810"/>
  <c r="AB4810"/>
  <c r="Z4806"/>
  <c r="AB4806"/>
  <c r="Z4802"/>
  <c r="AB4802"/>
  <c r="Z4798"/>
  <c r="AB4798"/>
  <c r="Z4794"/>
  <c r="AB4794"/>
  <c r="Z4790"/>
  <c r="AB4790"/>
  <c r="Z4786"/>
  <c r="AB4786"/>
  <c r="Z4782"/>
  <c r="AB4782"/>
  <c r="Z4778"/>
  <c r="AB4778"/>
  <c r="Z4774"/>
  <c r="AB4774"/>
  <c r="Z4770"/>
  <c r="AB4770"/>
  <c r="Z4766"/>
  <c r="AB4766"/>
  <c r="Z4762"/>
  <c r="AB4762"/>
  <c r="Z4758"/>
  <c r="AB4758"/>
  <c r="Z4754"/>
  <c r="AB4754"/>
  <c r="Z4750"/>
  <c r="AB4750"/>
  <c r="Z4746"/>
  <c r="AB4746"/>
  <c r="Z4742"/>
  <c r="AB4742"/>
  <c r="Z4738"/>
  <c r="AB4738"/>
  <c r="Z4734"/>
  <c r="AB4734"/>
  <c r="Z4730"/>
  <c r="AB4730"/>
  <c r="Z4726"/>
  <c r="AB4726"/>
  <c r="Z4722"/>
  <c r="AB4722"/>
  <c r="Z4718"/>
  <c r="AB4718"/>
  <c r="Z4714"/>
  <c r="AB4714"/>
  <c r="Z4710"/>
  <c r="AB4710"/>
  <c r="Z4706"/>
  <c r="AB4706"/>
  <c r="Z4702"/>
  <c r="AB4702"/>
  <c r="Z4698"/>
  <c r="AB4698"/>
  <c r="Z4694"/>
  <c r="AB4694"/>
  <c r="Z4690"/>
  <c r="AB4690"/>
  <c r="Z4686"/>
  <c r="AB4686"/>
  <c r="Z4682"/>
  <c r="AB4682"/>
  <c r="Z4678"/>
  <c r="AB4678"/>
  <c r="Z4674"/>
  <c r="AB4674"/>
  <c r="Z4670"/>
  <c r="AB4670"/>
  <c r="Z4666"/>
  <c r="AB4666"/>
  <c r="Z4662"/>
  <c r="AB4662"/>
  <c r="Z4658"/>
  <c r="AB4658"/>
  <c r="Z4654"/>
  <c r="AB4654"/>
  <c r="Z4650"/>
  <c r="AB4650"/>
  <c r="Z4646"/>
  <c r="AB4646"/>
  <c r="Z4642"/>
  <c r="AB4642"/>
  <c r="Z4638"/>
  <c r="AB4638"/>
  <c r="Z4634"/>
  <c r="AB4634"/>
  <c r="Z4630"/>
  <c r="AB4630"/>
  <c r="Z4626"/>
  <c r="AB4626"/>
  <c r="Z4622"/>
  <c r="AB4622"/>
  <c r="Z4618"/>
  <c r="AB4618"/>
  <c r="Z4614"/>
  <c r="AB4614"/>
  <c r="Z4610"/>
  <c r="AB4610"/>
  <c r="Z4606"/>
  <c r="AB4606"/>
  <c r="Z4602"/>
  <c r="AB4602"/>
  <c r="Z4598"/>
  <c r="AB4598"/>
  <c r="Z4594"/>
  <c r="AB4594"/>
  <c r="Z4590"/>
  <c r="AB4590"/>
  <c r="Z4586"/>
  <c r="AB4586"/>
  <c r="Z4582"/>
  <c r="AB4582"/>
  <c r="Z4578"/>
  <c r="AB4578"/>
  <c r="Z4574"/>
  <c r="AB4574"/>
  <c r="Z4570"/>
  <c r="AB4570"/>
  <c r="Z4566"/>
  <c r="AB4566"/>
  <c r="Z4562"/>
  <c r="AB4562"/>
  <c r="Z4558"/>
  <c r="AB4558"/>
  <c r="Z4554"/>
  <c r="AB4554"/>
  <c r="Z4550"/>
  <c r="AB4550"/>
  <c r="Z4546"/>
  <c r="AB4546"/>
  <c r="Z4542"/>
  <c r="AB4542"/>
  <c r="Z4538"/>
  <c r="AB4538"/>
  <c r="Z4534"/>
  <c r="AB4534"/>
  <c r="Z4530"/>
  <c r="AB4530"/>
  <c r="Z4526"/>
  <c r="AB4526"/>
  <c r="Z4522"/>
  <c r="AB4522"/>
  <c r="Z4518"/>
  <c r="AB4518"/>
  <c r="Z4514"/>
  <c r="AB4514"/>
  <c r="Z4510"/>
  <c r="AB4510"/>
  <c r="Z4506"/>
  <c r="AB4506"/>
  <c r="Z4502"/>
  <c r="AB4502"/>
  <c r="Z4498"/>
  <c r="AB4498"/>
  <c r="Z4494"/>
  <c r="AB4494"/>
  <c r="Z4490"/>
  <c r="AB4490"/>
  <c r="Z4486"/>
  <c r="AB4486"/>
  <c r="Z4482"/>
  <c r="AB4482"/>
  <c r="Z4478"/>
  <c r="AB4478"/>
  <c r="Z4474"/>
  <c r="AB4474"/>
  <c r="Z4470"/>
  <c r="AB4470"/>
  <c r="Z4466"/>
  <c r="AB4466"/>
  <c r="Z4462"/>
  <c r="AB4462"/>
  <c r="Z4458"/>
  <c r="AB4458"/>
  <c r="Z4454"/>
  <c r="AB4454"/>
  <c r="Z4450"/>
  <c r="AB4450"/>
  <c r="Z4446"/>
  <c r="AB4446"/>
  <c r="Z4442"/>
  <c r="AB4442"/>
  <c r="Z4438"/>
  <c r="AB4438"/>
  <c r="Z4434"/>
  <c r="AB4434"/>
  <c r="Z4430"/>
  <c r="AB4430"/>
  <c r="Z4426"/>
  <c r="AB4426"/>
  <c r="Z4422"/>
  <c r="AB4422"/>
  <c r="Z4418"/>
  <c r="AB4418"/>
  <c r="Z4414"/>
  <c r="AB4414"/>
  <c r="Z4410"/>
  <c r="AB4410"/>
  <c r="Z4406"/>
  <c r="AB4406"/>
  <c r="Z4402"/>
  <c r="AB4402"/>
  <c r="Z4398"/>
  <c r="AB4398"/>
  <c r="Z4394"/>
  <c r="AB4394"/>
  <c r="Z4390"/>
  <c r="AB4390"/>
  <c r="Z4386"/>
  <c r="AB4386"/>
  <c r="Z4382"/>
  <c r="AB4382"/>
  <c r="Z4378"/>
  <c r="AB4378"/>
  <c r="Z4374"/>
  <c r="AB4374"/>
  <c r="Z4370"/>
  <c r="AB4370"/>
  <c r="Z4366"/>
  <c r="AB4366"/>
  <c r="Z4362"/>
  <c r="AB4362"/>
  <c r="Z4358"/>
  <c r="AB4358"/>
  <c r="Z4354"/>
  <c r="AB4354"/>
  <c r="Z4350"/>
  <c r="AB4350"/>
  <c r="Z4346"/>
  <c r="AB4346"/>
  <c r="Z4342"/>
  <c r="AB4342"/>
  <c r="Z4338"/>
  <c r="AB4338"/>
  <c r="Z4334"/>
  <c r="AB4334"/>
  <c r="Z4330"/>
  <c r="AB4330"/>
  <c r="Z4326"/>
  <c r="AB4326"/>
  <c r="Z4322"/>
  <c r="AB4322"/>
  <c r="Z4318"/>
  <c r="AB4318"/>
  <c r="Z4314"/>
  <c r="AB4314"/>
  <c r="Z4310"/>
  <c r="AB4310"/>
  <c r="Z4306"/>
  <c r="AB4306"/>
  <c r="Z4302"/>
  <c r="AB4302"/>
  <c r="Z4298"/>
  <c r="AB4298"/>
  <c r="Z4294"/>
  <c r="AB4294"/>
  <c r="Z4290"/>
  <c r="AB4290"/>
  <c r="Z4286"/>
  <c r="AB4286"/>
  <c r="Z4282"/>
  <c r="AB4282"/>
  <c r="Z4278"/>
  <c r="AB4278"/>
  <c r="Z4274"/>
  <c r="AB4274"/>
  <c r="Z4270"/>
  <c r="AB4270"/>
  <c r="Z4266"/>
  <c r="AB4266"/>
  <c r="Z4262"/>
  <c r="AB4262"/>
  <c r="Z4258"/>
  <c r="AB4258"/>
  <c r="Z4254"/>
  <c r="AB4254"/>
  <c r="Z4250"/>
  <c r="AB4250"/>
  <c r="Z4246"/>
  <c r="AB4246"/>
  <c r="Z4242"/>
  <c r="AB4242"/>
  <c r="Z4238"/>
  <c r="AB4238"/>
  <c r="Z4234"/>
  <c r="AB4234"/>
  <c r="Z4230"/>
  <c r="AB4230"/>
  <c r="Z4226"/>
  <c r="AB4226"/>
  <c r="Z4222"/>
  <c r="AB4222"/>
  <c r="Z4218"/>
  <c r="AB4218"/>
  <c r="Z4214"/>
  <c r="AB4214"/>
  <c r="Z4210"/>
  <c r="AB4210"/>
  <c r="Z4206"/>
  <c r="AB4206"/>
  <c r="Z4202"/>
  <c r="AB4202"/>
  <c r="Z4198"/>
  <c r="AB4198"/>
  <c r="Z4194"/>
  <c r="AB4194"/>
  <c r="Z4190"/>
  <c r="AB4190"/>
  <c r="Z4186"/>
  <c r="AB4186"/>
  <c r="Z4182"/>
  <c r="AB4182"/>
  <c r="Z4178"/>
  <c r="AB4178"/>
  <c r="Z4174"/>
  <c r="AB4174"/>
  <c r="Z4170"/>
  <c r="AB4170"/>
  <c r="Z4166"/>
  <c r="AB4166"/>
  <c r="Z4162"/>
  <c r="AB4162"/>
  <c r="Z4158"/>
  <c r="AB4158"/>
  <c r="Z4154"/>
  <c r="AB4154"/>
  <c r="Z4150"/>
  <c r="AB4150"/>
  <c r="Z4146"/>
  <c r="AB4146"/>
  <c r="Z4142"/>
  <c r="AB4142"/>
  <c r="Z4138"/>
  <c r="AB4138"/>
  <c r="Z4134"/>
  <c r="AB4134"/>
  <c r="Z4130"/>
  <c r="AB4130"/>
  <c r="Z4126"/>
  <c r="AB4126"/>
  <c r="Z4122"/>
  <c r="AB4122"/>
  <c r="Z4118"/>
  <c r="AB4118"/>
  <c r="Z4114"/>
  <c r="AB4114"/>
  <c r="Z4110"/>
  <c r="AB4110"/>
  <c r="Z4106"/>
  <c r="AB4106"/>
  <c r="Z4102"/>
  <c r="AB4102"/>
  <c r="Z4098"/>
  <c r="AB4098"/>
  <c r="Z4094"/>
  <c r="AB4094"/>
  <c r="Z4090"/>
  <c r="AB4090"/>
  <c r="Z4086"/>
  <c r="AB4086"/>
  <c r="Z4082"/>
  <c r="AB4082"/>
  <c r="Z4078"/>
  <c r="AB4078"/>
  <c r="Z4074"/>
  <c r="AB4074"/>
  <c r="Z4070"/>
  <c r="AB4070"/>
  <c r="Z4066"/>
  <c r="AB4066"/>
  <c r="Z4062"/>
  <c r="AB4062"/>
  <c r="Z4058"/>
  <c r="AB4058"/>
  <c r="Z4054"/>
  <c r="AB4054"/>
  <c r="Z4050"/>
  <c r="AB4050"/>
  <c r="Z4046"/>
  <c r="AB4046"/>
  <c r="Z4042"/>
  <c r="AB4042"/>
  <c r="Z4038"/>
  <c r="AB4038"/>
  <c r="Z4034"/>
  <c r="AB4034"/>
  <c r="Z4030"/>
  <c r="AB4030"/>
  <c r="Z4026"/>
  <c r="AB4026"/>
  <c r="Z4022"/>
  <c r="AB4022"/>
  <c r="Z4018"/>
  <c r="AB4018"/>
  <c r="Z4014"/>
  <c r="AB4014"/>
  <c r="Z4010"/>
  <c r="AB4010"/>
  <c r="Z4006"/>
  <c r="AB4006"/>
  <c r="Z4002"/>
  <c r="AB4002"/>
  <c r="Z3998"/>
  <c r="AB3998"/>
  <c r="Z3994"/>
  <c r="AB3994"/>
  <c r="Z3990"/>
  <c r="AB3990"/>
  <c r="Z3986"/>
  <c r="AB3986"/>
  <c r="Z3982"/>
  <c r="AB3982"/>
  <c r="Z3978"/>
  <c r="AB3978"/>
  <c r="Z3974"/>
  <c r="AB3974"/>
  <c r="Z3970"/>
  <c r="AB3970"/>
  <c r="Z3966"/>
  <c r="AB3966"/>
  <c r="Z3962"/>
  <c r="AB3962"/>
  <c r="Z3958"/>
  <c r="AB3958"/>
  <c r="Z3954"/>
  <c r="AB3954"/>
  <c r="Z3950"/>
  <c r="AB3950"/>
  <c r="Z3946"/>
  <c r="AB3946"/>
  <c r="Z3942"/>
  <c r="AB3942"/>
  <c r="Z3938"/>
  <c r="AB3938"/>
  <c r="Z3934"/>
  <c r="AB3934"/>
  <c r="Z3930"/>
  <c r="AB3930"/>
  <c r="Z3926"/>
  <c r="AB3926"/>
  <c r="Z3922"/>
  <c r="AB3922"/>
  <c r="Z3918"/>
  <c r="AB3918"/>
  <c r="Z3914"/>
  <c r="AB3914"/>
  <c r="Z3910"/>
  <c r="AB3910"/>
  <c r="Z3906"/>
  <c r="AB3906"/>
  <c r="Z3902"/>
  <c r="AB3902"/>
  <c r="Z3898"/>
  <c r="AB3898"/>
  <c r="Z3894"/>
  <c r="AB3894"/>
  <c r="Z3890"/>
  <c r="AB3890"/>
  <c r="Z3886"/>
  <c r="AB3886"/>
  <c r="Z3882"/>
  <c r="AB3882"/>
  <c r="Z3878"/>
  <c r="AB3878"/>
  <c r="Z3874"/>
  <c r="AB3874"/>
  <c r="Z3870"/>
  <c r="AB3870"/>
  <c r="Z3866"/>
  <c r="AB3866"/>
  <c r="Z3862"/>
  <c r="AB3862"/>
  <c r="Z3858"/>
  <c r="AB3858"/>
  <c r="Z3854"/>
  <c r="AB3854"/>
  <c r="Z3850"/>
  <c r="AB3850"/>
  <c r="Z3846"/>
  <c r="AB3846"/>
  <c r="Z3842"/>
  <c r="AB3842"/>
  <c r="Z3838"/>
  <c r="AB3838"/>
  <c r="Z3834"/>
  <c r="AB3834"/>
  <c r="Z3830"/>
  <c r="AB3830"/>
  <c r="Z3826"/>
  <c r="AB3826"/>
  <c r="Z3822"/>
  <c r="AB3822"/>
  <c r="Z3818"/>
  <c r="AB3818"/>
  <c r="Z3814"/>
  <c r="AB3814"/>
  <c r="Z3810"/>
  <c r="AB3810"/>
  <c r="Z3806"/>
  <c r="AB3806"/>
  <c r="Z3802"/>
  <c r="AB3802"/>
  <c r="Z3798"/>
  <c r="AB3798"/>
  <c r="Z3794"/>
  <c r="AB3794"/>
  <c r="Z3790"/>
  <c r="AB3790"/>
  <c r="Z3786"/>
  <c r="AB3786"/>
  <c r="Z3782"/>
  <c r="AB3782"/>
  <c r="Z3778"/>
  <c r="AB3778"/>
  <c r="Z3774"/>
  <c r="AB3774"/>
  <c r="Z3770"/>
  <c r="AB3770"/>
  <c r="Z3766"/>
  <c r="AB3766"/>
  <c r="Z3762"/>
  <c r="AB3762"/>
  <c r="Z3758"/>
  <c r="AB3758"/>
  <c r="Z3754"/>
  <c r="AB3754"/>
  <c r="Z3746"/>
  <c r="AB3746"/>
  <c r="Z3742"/>
  <c r="AB3742"/>
  <c r="Z3738"/>
  <c r="AB3738"/>
  <c r="Z3734"/>
  <c r="AB3734"/>
  <c r="Z3730"/>
  <c r="AB3730"/>
  <c r="Z3726"/>
  <c r="AB3726"/>
  <c r="Z3722"/>
  <c r="AB3722"/>
  <c r="Z3718"/>
  <c r="AB3718"/>
  <c r="Z3714"/>
  <c r="AB3714"/>
  <c r="Z3710"/>
  <c r="AB3710"/>
  <c r="Z3706"/>
  <c r="AB3706"/>
  <c r="Z3702"/>
  <c r="AB3702"/>
  <c r="Z3698"/>
  <c r="AB3698"/>
  <c r="Z3694"/>
  <c r="AB3694"/>
  <c r="Z3690"/>
  <c r="AB3690"/>
  <c r="Z3686"/>
  <c r="AB3686"/>
  <c r="Z3682"/>
  <c r="AB3682"/>
  <c r="Z3678"/>
  <c r="AB3678"/>
  <c r="Z3674"/>
  <c r="AB3674"/>
  <c r="Z3670"/>
  <c r="AB3670"/>
  <c r="Z3666"/>
  <c r="AB3666"/>
  <c r="Z3662"/>
  <c r="AB3662"/>
  <c r="Z3658"/>
  <c r="AB3658"/>
  <c r="Z3654"/>
  <c r="AB3654"/>
  <c r="Z3650"/>
  <c r="AB3650"/>
  <c r="Z3646"/>
  <c r="AB3646"/>
  <c r="Z3642"/>
  <c r="AB3642"/>
  <c r="Z3638"/>
  <c r="AB3638"/>
  <c r="Z3634"/>
  <c r="AB3634"/>
  <c r="Z3630"/>
  <c r="AB3630"/>
  <c r="Z3626"/>
  <c r="AB3626"/>
  <c r="Z3618"/>
  <c r="AB3618"/>
  <c r="Z3614"/>
  <c r="AB3614"/>
  <c r="Z3610"/>
  <c r="AB3610"/>
  <c r="Z3606"/>
  <c r="AB3606"/>
  <c r="Z3602"/>
  <c r="AB3602"/>
  <c r="Z3598"/>
  <c r="AB3598"/>
  <c r="Z3594"/>
  <c r="AB3594"/>
  <c r="Z3590"/>
  <c r="AB3590"/>
  <c r="Z3586"/>
  <c r="AB3586"/>
  <c r="Z3582"/>
  <c r="AB3582"/>
  <c r="Z3578"/>
  <c r="AB3578"/>
  <c r="Z3574"/>
  <c r="AB3574"/>
  <c r="Z3570"/>
  <c r="AB3570"/>
  <c r="Z3566"/>
  <c r="AB3566"/>
  <c r="Z3562"/>
  <c r="AB3562"/>
  <c r="Z3558"/>
  <c r="AB3558"/>
  <c r="Z3554"/>
  <c r="AB3554"/>
  <c r="Z3550"/>
  <c r="AB3550"/>
  <c r="Z3546"/>
  <c r="AB3546"/>
  <c r="Z3542"/>
  <c r="AB3542"/>
  <c r="Z3538"/>
  <c r="AB3538"/>
  <c r="Z3534"/>
  <c r="AB3534"/>
  <c r="Z3530"/>
  <c r="AB3530"/>
  <c r="Z3526"/>
  <c r="AB3526"/>
  <c r="Z3522"/>
  <c r="AB3522"/>
  <c r="Z3518"/>
  <c r="AB3518"/>
  <c r="Z3514"/>
  <c r="AB3514"/>
  <c r="Z3510"/>
  <c r="AB3510"/>
  <c r="Z3506"/>
  <c r="AB3506"/>
  <c r="Z3502"/>
  <c r="AB3502"/>
  <c r="Z3498"/>
  <c r="AB3498"/>
  <c r="Z3490"/>
  <c r="AB3490"/>
  <c r="Z3486"/>
  <c r="AB3486"/>
  <c r="Z3482"/>
  <c r="AB3482"/>
  <c r="Z3478"/>
  <c r="AB3478"/>
  <c r="Z3474"/>
  <c r="AB3474"/>
  <c r="Z3470"/>
  <c r="AB3470"/>
  <c r="Z3466"/>
  <c r="AB3466"/>
  <c r="Z3462"/>
  <c r="AB3462"/>
  <c r="Z3458"/>
  <c r="AB3458"/>
  <c r="Z3454"/>
  <c r="AB3454"/>
  <c r="Z3450"/>
  <c r="AB3450"/>
  <c r="Z3446"/>
  <c r="AB3446"/>
  <c r="Z3442"/>
  <c r="AB3442"/>
  <c r="Z3438"/>
  <c r="AB3438"/>
  <c r="Z3434"/>
  <c r="AB3434"/>
  <c r="Z3430"/>
  <c r="AB3430"/>
  <c r="Z3426"/>
  <c r="AB3426"/>
  <c r="Z3422"/>
  <c r="AB3422"/>
  <c r="Z3418"/>
  <c r="AB3418"/>
  <c r="Z3414"/>
  <c r="AB3414"/>
  <c r="Z3410"/>
  <c r="AB3410"/>
  <c r="Z3406"/>
  <c r="AB3406"/>
  <c r="Z3402"/>
  <c r="AB3402"/>
  <c r="Z3398"/>
  <c r="AB3398"/>
  <c r="Z3394"/>
  <c r="AB3394"/>
  <c r="Z3390"/>
  <c r="AB3390"/>
  <c r="Z3386"/>
  <c r="AB3386"/>
  <c r="Z3382"/>
  <c r="AB3382"/>
  <c r="Z3378"/>
  <c r="AB3378"/>
  <c r="Z3374"/>
  <c r="AB3374"/>
  <c r="Z3370"/>
  <c r="AB3370"/>
  <c r="Z3366"/>
  <c r="AB3366"/>
  <c r="Z3362"/>
  <c r="AB3362"/>
  <c r="Z3358"/>
  <c r="AB3358"/>
  <c r="Z3354"/>
  <c r="AB3354"/>
  <c r="Z3350"/>
  <c r="AB3350"/>
  <c r="Z3346"/>
  <c r="AB3346"/>
  <c r="Z3342"/>
  <c r="AB3342"/>
  <c r="Z3338"/>
  <c r="AB3338"/>
  <c r="Z3334"/>
  <c r="AB3334"/>
  <c r="Z3330"/>
  <c r="AB3330"/>
  <c r="Z3326"/>
  <c r="AB3326"/>
  <c r="Z3322"/>
  <c r="AB3322"/>
  <c r="Z3318"/>
  <c r="AB3318"/>
  <c r="Z3314"/>
  <c r="AB3314"/>
  <c r="Z3310"/>
  <c r="AB3310"/>
  <c r="Z3306"/>
  <c r="AB3306"/>
  <c r="Z3302"/>
  <c r="AB3302"/>
  <c r="Z3298"/>
  <c r="AB3298"/>
  <c r="Z3294"/>
  <c r="AB3294"/>
  <c r="Z3290"/>
  <c r="AB3290"/>
  <c r="Z3286"/>
  <c r="AB3286"/>
  <c r="Z3282"/>
  <c r="AB3282"/>
  <c r="Z3278"/>
  <c r="AB3278"/>
  <c r="Z3274"/>
  <c r="AB3274"/>
  <c r="Z3270"/>
  <c r="AB3270"/>
  <c r="Z3266"/>
  <c r="AB3266"/>
  <c r="Z3262"/>
  <c r="AB3262"/>
  <c r="Z3258"/>
  <c r="AB3258"/>
  <c r="Z3254"/>
  <c r="AB3254"/>
  <c r="Z3250"/>
  <c r="AB3250"/>
  <c r="Z3246"/>
  <c r="AB3246"/>
  <c r="Z3242"/>
  <c r="AB3242"/>
  <c r="Z3238"/>
  <c r="AB3238"/>
  <c r="Z3234"/>
  <c r="AB3234"/>
  <c r="Z3230"/>
  <c r="AB3230"/>
  <c r="Z3226"/>
  <c r="AB3226"/>
  <c r="Z3222"/>
  <c r="AB3222"/>
  <c r="Z3218"/>
  <c r="AB3218"/>
  <c r="Z3214"/>
  <c r="AB3214"/>
  <c r="Z3210"/>
  <c r="AB3210"/>
  <c r="Z3206"/>
  <c r="AB3206"/>
  <c r="Z3202"/>
  <c r="AB3202"/>
  <c r="Z3198"/>
  <c r="AB3198"/>
  <c r="Z3194"/>
  <c r="AB3194"/>
  <c r="Z3190"/>
  <c r="AB3190"/>
  <c r="Z3186"/>
  <c r="AB3186"/>
  <c r="Z3182"/>
  <c r="AB3182"/>
  <c r="Z3178"/>
  <c r="AB3178"/>
  <c r="Z3174"/>
  <c r="AB3174"/>
  <c r="Z3170"/>
  <c r="AB3170"/>
  <c r="Z3166"/>
  <c r="AB3166"/>
  <c r="Z3162"/>
  <c r="AB3162"/>
  <c r="Z3158"/>
  <c r="AB3158"/>
  <c r="Z3154"/>
  <c r="AB3154"/>
  <c r="Z3150"/>
  <c r="AB3150"/>
  <c r="Z3146"/>
  <c r="AB3146"/>
  <c r="Z3142"/>
  <c r="AB3142"/>
  <c r="Z3138"/>
  <c r="AB3138"/>
  <c r="Z3134"/>
  <c r="AB3134"/>
  <c r="Z3130"/>
  <c r="AB3130"/>
  <c r="Z3126"/>
  <c r="AB3126"/>
  <c r="Z3122"/>
  <c r="AB3122"/>
  <c r="Z3118"/>
  <c r="AB3118"/>
  <c r="Z3114"/>
  <c r="AB3114"/>
  <c r="Z3110"/>
  <c r="AB3110"/>
  <c r="Z3106"/>
  <c r="AB3106"/>
  <c r="Z3102"/>
  <c r="AB3102"/>
  <c r="Z3098"/>
  <c r="AB3098"/>
  <c r="Z3094"/>
  <c r="AB3094"/>
  <c r="Z3090"/>
  <c r="AB3090"/>
  <c r="Z3086"/>
  <c r="AB3086"/>
  <c r="Z3082"/>
  <c r="AB3082"/>
  <c r="Z3078"/>
  <c r="AB3078"/>
  <c r="Z3074"/>
  <c r="AB3074"/>
  <c r="Z3070"/>
  <c r="AB3070"/>
  <c r="Z3066"/>
  <c r="AB3066"/>
  <c r="Z3062"/>
  <c r="AB3062"/>
  <c r="Z3058"/>
  <c r="AB3058"/>
  <c r="Z3054"/>
  <c r="AB3054"/>
  <c r="Z3050"/>
  <c r="AB3050"/>
  <c r="Z3046"/>
  <c r="AB3046"/>
  <c r="Z3042"/>
  <c r="AB3042"/>
  <c r="Z3038"/>
  <c r="AB3038"/>
  <c r="Z3034"/>
  <c r="AB3034"/>
  <c r="Z3030"/>
  <c r="AB3030"/>
  <c r="Z3026"/>
  <c r="AB3026"/>
  <c r="Z3022"/>
  <c r="AB3022"/>
  <c r="Z3018"/>
  <c r="AB3018"/>
  <c r="Z3014"/>
  <c r="AB3014"/>
  <c r="Z3010"/>
  <c r="AB3010"/>
  <c r="Z3006"/>
  <c r="AB3006"/>
  <c r="Z3002"/>
  <c r="AB3002"/>
  <c r="Z2998"/>
  <c r="AB2998"/>
  <c r="Z2994"/>
  <c r="AB2994"/>
  <c r="Z2990"/>
  <c r="AB2990"/>
  <c r="Z2986"/>
  <c r="AB2986"/>
  <c r="Z2982"/>
  <c r="AB2982"/>
  <c r="Z2978"/>
  <c r="AB2978"/>
  <c r="Z2974"/>
  <c r="AB2974"/>
  <c r="Z2970"/>
  <c r="AB2970"/>
  <c r="Z2966"/>
  <c r="AB2966"/>
  <c r="Z2962"/>
  <c r="AB2962"/>
  <c r="Z2958"/>
  <c r="AB2958"/>
  <c r="Z2954"/>
  <c r="AB2954"/>
  <c r="Z2950"/>
  <c r="AB2950"/>
  <c r="Z2946"/>
  <c r="AB2946"/>
  <c r="Z2942"/>
  <c r="AB2942"/>
  <c r="Z2938"/>
  <c r="AB2938"/>
  <c r="Z2934"/>
  <c r="AB2934"/>
  <c r="Z2930"/>
  <c r="AB2930"/>
  <c r="Z2926"/>
  <c r="AB2926"/>
  <c r="Z2922"/>
  <c r="AB2922"/>
  <c r="Z2918"/>
  <c r="AB2918"/>
  <c r="Z2914"/>
  <c r="AB2914"/>
  <c r="Z2910"/>
  <c r="AB2910"/>
  <c r="Z2906"/>
  <c r="AB2906"/>
  <c r="Z2902"/>
  <c r="AB2902"/>
  <c r="Z2898"/>
  <c r="AB2898"/>
  <c r="Z2894"/>
  <c r="AB2894"/>
  <c r="Z2890"/>
  <c r="AB2890"/>
  <c r="Z2886"/>
  <c r="AB2886"/>
  <c r="Z2882"/>
  <c r="AB2882"/>
  <c r="Z2878"/>
  <c r="AB2878"/>
  <c r="Z2874"/>
  <c r="AB2874"/>
  <c r="Z2870"/>
  <c r="AB2870"/>
  <c r="Z2866"/>
  <c r="AB2866"/>
  <c r="Z2862"/>
  <c r="AB2862"/>
  <c r="Z2858"/>
  <c r="AB2858"/>
  <c r="Z2854"/>
  <c r="AB2854"/>
  <c r="Z2850"/>
  <c r="AB2850"/>
  <c r="Z2846"/>
  <c r="AB2846"/>
  <c r="Z2842"/>
  <c r="AB2842"/>
  <c r="Z2838"/>
  <c r="AB2838"/>
  <c r="Z2834"/>
  <c r="AB2834"/>
  <c r="Z2830"/>
  <c r="AB2830"/>
  <c r="Z2826"/>
  <c r="AB2826"/>
  <c r="Z2822"/>
  <c r="AB2822"/>
  <c r="Z2818"/>
  <c r="AB2818"/>
  <c r="Z2814"/>
  <c r="AB2814"/>
  <c r="Z2810"/>
  <c r="AB2810"/>
  <c r="Z2806"/>
  <c r="AB2806"/>
  <c r="Z2802"/>
  <c r="AB2802"/>
  <c r="Z2798"/>
  <c r="AB2798"/>
  <c r="Z2794"/>
  <c r="AB2794"/>
  <c r="Z2790"/>
  <c r="AB2790"/>
  <c r="Z2786"/>
  <c r="AB2786"/>
  <c r="Z2782"/>
  <c r="AB2782"/>
  <c r="Z2778"/>
  <c r="AB2778"/>
  <c r="Z2774"/>
  <c r="AB2774"/>
  <c r="Z2770"/>
  <c r="AB2770"/>
  <c r="Z2766"/>
  <c r="AB2766"/>
  <c r="Z2762"/>
  <c r="AB2762"/>
  <c r="Z2758"/>
  <c r="AB2758"/>
  <c r="Z2754"/>
  <c r="AB2754"/>
  <c r="Z2750"/>
  <c r="AB2750"/>
  <c r="Z2746"/>
  <c r="AB2746"/>
  <c r="Z2742"/>
  <c r="AB2742"/>
  <c r="Z2738"/>
  <c r="AB2738"/>
  <c r="Z2734"/>
  <c r="AB2734"/>
  <c r="Z2730"/>
  <c r="AB2730"/>
  <c r="Z2726"/>
  <c r="AB2726"/>
  <c r="Z2722"/>
  <c r="AB2722"/>
  <c r="Z2718"/>
  <c r="AB2718"/>
  <c r="Z2714"/>
  <c r="AB2714"/>
  <c r="Z2710"/>
  <c r="AB2710"/>
  <c r="Z2706"/>
  <c r="AB2706"/>
  <c r="Z2702"/>
  <c r="AB2702"/>
  <c r="Z2698"/>
  <c r="AB2698"/>
  <c r="Z2694"/>
  <c r="AB2694"/>
  <c r="Z2690"/>
  <c r="AB2690"/>
  <c r="Z2686"/>
  <c r="AB2686"/>
  <c r="Z2682"/>
  <c r="AB2682"/>
  <c r="Z2678"/>
  <c r="AB2678"/>
  <c r="Z2674"/>
  <c r="AB2674"/>
  <c r="Z2670"/>
  <c r="AB2670"/>
  <c r="Z2666"/>
  <c r="AB2666"/>
  <c r="Z2662"/>
  <c r="AB2662"/>
  <c r="Z2658"/>
  <c r="AB2658"/>
  <c r="Z2654"/>
  <c r="AB2654"/>
  <c r="Z2650"/>
  <c r="AB2650"/>
  <c r="Z2646"/>
  <c r="AB2646"/>
  <c r="Z2642"/>
  <c r="AB2642"/>
  <c r="Z2638"/>
  <c r="AB2638"/>
  <c r="Z2634"/>
  <c r="AB2634"/>
  <c r="Z2630"/>
  <c r="AB2630"/>
  <c r="Z2626"/>
  <c r="AB2626"/>
  <c r="Z2622"/>
  <c r="AB2622"/>
  <c r="Z2618"/>
  <c r="AB2618"/>
  <c r="Z2614"/>
  <c r="AB2614"/>
  <c r="Z2610"/>
  <c r="AB2610"/>
  <c r="Z2606"/>
  <c r="AB2606"/>
  <c r="Z2602"/>
  <c r="AB2602"/>
  <c r="Z2598"/>
  <c r="AB2598"/>
  <c r="Z2594"/>
  <c r="AB2594"/>
  <c r="Z2590"/>
  <c r="AB2590"/>
  <c r="Z2586"/>
  <c r="AB2586"/>
  <c r="Z2582"/>
  <c r="AB2582"/>
  <c r="Z2578"/>
  <c r="AB2578"/>
  <c r="Z2574"/>
  <c r="AB2574"/>
  <c r="Z2570"/>
  <c r="AB2570"/>
  <c r="Z2566"/>
  <c r="AB2566"/>
  <c r="Z2562"/>
  <c r="AB2562"/>
  <c r="Z2558"/>
  <c r="AB2558"/>
  <c r="Z2554"/>
  <c r="AB2554"/>
  <c r="Z2550"/>
  <c r="AB2550"/>
  <c r="Z2546"/>
  <c r="AB2546"/>
  <c r="Z2542"/>
  <c r="AB2542"/>
  <c r="Z2538"/>
  <c r="AB2538"/>
  <c r="Z2534"/>
  <c r="AB2534"/>
  <c r="Z2530"/>
  <c r="AB2530"/>
  <c r="Z2526"/>
  <c r="AB2526"/>
  <c r="Z2522"/>
  <c r="AB2522"/>
  <c r="Z2518"/>
  <c r="AB2518"/>
  <c r="Z2514"/>
  <c r="AB2514"/>
  <c r="Z2510"/>
  <c r="AB2510"/>
  <c r="Z2506"/>
  <c r="AB2506"/>
  <c r="Z2502"/>
  <c r="AB2502"/>
  <c r="Z2498"/>
  <c r="AB2498"/>
  <c r="Z2494"/>
  <c r="AB2494"/>
  <c r="Z2490"/>
  <c r="AB2490"/>
  <c r="Z2486"/>
  <c r="AB2486"/>
  <c r="Z2482"/>
  <c r="AB2482"/>
  <c r="Z2478"/>
  <c r="AB2478"/>
  <c r="Z2474"/>
  <c r="AB2474"/>
  <c r="Z2470"/>
  <c r="AB2470"/>
  <c r="Z2466"/>
  <c r="AB2466"/>
  <c r="Z2462"/>
  <c r="AB2462"/>
  <c r="Z2458"/>
  <c r="AB2458"/>
  <c r="Z2454"/>
  <c r="AB2454"/>
  <c r="Z2450"/>
  <c r="AB2450"/>
  <c r="Z2446"/>
  <c r="AB2446"/>
  <c r="Z2442"/>
  <c r="AB2442"/>
  <c r="Z2438"/>
  <c r="AB2438"/>
  <c r="Z2434"/>
  <c r="AB2434"/>
  <c r="Z2430"/>
  <c r="AB2430"/>
  <c r="Z2426"/>
  <c r="AB2426"/>
  <c r="Z2422"/>
  <c r="AB2422"/>
  <c r="Z2418"/>
  <c r="AB2418"/>
  <c r="Z2414"/>
  <c r="AB2414"/>
  <c r="Z2410"/>
  <c r="AB2410"/>
  <c r="Z2406"/>
  <c r="AB2406"/>
  <c r="Z2402"/>
  <c r="AB2402"/>
  <c r="Z2398"/>
  <c r="AB2398"/>
  <c r="Z2394"/>
  <c r="AB2394"/>
  <c r="Z2390"/>
  <c r="AB2390"/>
  <c r="Z2386"/>
  <c r="AB2386"/>
  <c r="Z2382"/>
  <c r="AB2382"/>
  <c r="Z2378"/>
  <c r="AB2378"/>
  <c r="Z2374"/>
  <c r="AB2374"/>
  <c r="Z2370"/>
  <c r="AB2370"/>
  <c r="Z2366"/>
  <c r="AB2366"/>
  <c r="Z2362"/>
  <c r="AB2362"/>
  <c r="Z2358"/>
  <c r="AB2358"/>
  <c r="Z2354"/>
  <c r="AB2354"/>
  <c r="Z2350"/>
  <c r="AB2350"/>
  <c r="Z2346"/>
  <c r="AB2346"/>
  <c r="Z2342"/>
  <c r="AB2342"/>
  <c r="Z2338"/>
  <c r="AB2338"/>
  <c r="Z2334"/>
  <c r="AB2334"/>
  <c r="Z2330"/>
  <c r="AB2330"/>
  <c r="Z2326"/>
  <c r="AB2326"/>
  <c r="Z2322"/>
  <c r="AB2322"/>
  <c r="Z2318"/>
  <c r="AB2318"/>
  <c r="Z2314"/>
  <c r="AB2314"/>
  <c r="Z2310"/>
  <c r="AB2310"/>
  <c r="Z2306"/>
  <c r="AB2306"/>
  <c r="Z2302"/>
  <c r="AB2302"/>
  <c r="Z2298"/>
  <c r="AB2298"/>
  <c r="Z2294"/>
  <c r="AB2294"/>
  <c r="Z2290"/>
  <c r="AB2290"/>
  <c r="Z2286"/>
  <c r="AB2286"/>
  <c r="Z2282"/>
  <c r="AB2282"/>
  <c r="Z2278"/>
  <c r="AB2278"/>
  <c r="Z2274"/>
  <c r="AB2274"/>
  <c r="Z2270"/>
  <c r="AB2270"/>
  <c r="Z2266"/>
  <c r="AB2266"/>
  <c r="Z2262"/>
  <c r="AB2262"/>
  <c r="Z2258"/>
  <c r="AB2258"/>
  <c r="Z2254"/>
  <c r="AB2254"/>
  <c r="Z2250"/>
  <c r="AB2250"/>
  <c r="Z2246"/>
  <c r="AB2246"/>
  <c r="Z2242"/>
  <c r="AB2242"/>
  <c r="Z2238"/>
  <c r="AB2238"/>
  <c r="Z2234"/>
  <c r="AB2234"/>
  <c r="Z2230"/>
  <c r="AB2230"/>
  <c r="Z2226"/>
  <c r="AB2226"/>
  <c r="Z2222"/>
  <c r="AB2222"/>
  <c r="Z2218"/>
  <c r="AB2218"/>
  <c r="Z2214"/>
  <c r="AB2214"/>
  <c r="Z2210"/>
  <c r="AB2210"/>
  <c r="Z2206"/>
  <c r="AB2206"/>
  <c r="Z2202"/>
  <c r="AB2202"/>
  <c r="Z2198"/>
  <c r="AB2198"/>
  <c r="Z2194"/>
  <c r="AB2194"/>
  <c r="Z2190"/>
  <c r="AB2190"/>
  <c r="Z2186"/>
  <c r="AB2186"/>
  <c r="Z2182"/>
  <c r="AB2182"/>
  <c r="Z2178"/>
  <c r="AB2178"/>
  <c r="Z2174"/>
  <c r="AB2174"/>
  <c r="Z2170"/>
  <c r="AB2170"/>
  <c r="Z2166"/>
  <c r="AB2166"/>
  <c r="Z2162"/>
  <c r="AB2162"/>
  <c r="Z2158"/>
  <c r="AB2158"/>
  <c r="Z2154"/>
  <c r="AB2154"/>
  <c r="Z2150"/>
  <c r="AB2150"/>
  <c r="Z2146"/>
  <c r="AB2146"/>
  <c r="Z2142"/>
  <c r="AB2142"/>
  <c r="Z2138"/>
  <c r="AB2138"/>
  <c r="Z2134"/>
  <c r="AB2134"/>
  <c r="Z2130"/>
  <c r="AB2130"/>
  <c r="Z2126"/>
  <c r="AB2126"/>
  <c r="Z2122"/>
  <c r="AB2122"/>
  <c r="Z2118"/>
  <c r="AB2118"/>
  <c r="Z2114"/>
  <c r="AB2114"/>
  <c r="Z2110"/>
  <c r="AB2110"/>
  <c r="Z2106"/>
  <c r="AB2106"/>
  <c r="Z2102"/>
  <c r="AB2102"/>
  <c r="Z2098"/>
  <c r="AB2098"/>
  <c r="Z2094"/>
  <c r="AB2094"/>
  <c r="Z2090"/>
  <c r="AB2090"/>
  <c r="Z2086"/>
  <c r="AB2086"/>
  <c r="Z2082"/>
  <c r="AB2082"/>
  <c r="Z2078"/>
  <c r="AB2078"/>
  <c r="Z2074"/>
  <c r="AB2074"/>
  <c r="Z2070"/>
  <c r="AB2070"/>
  <c r="Z2066"/>
  <c r="AB2066"/>
  <c r="Z2062"/>
  <c r="AB2062"/>
  <c r="Z2058"/>
  <c r="AB2058"/>
  <c r="Z2054"/>
  <c r="AB2054"/>
  <c r="Z2050"/>
  <c r="AB2050"/>
  <c r="Z2046"/>
  <c r="AB2046"/>
  <c r="Z2042"/>
  <c r="AB2042"/>
  <c r="Z2038"/>
  <c r="AB2038"/>
  <c r="Z2034"/>
  <c r="AB2034"/>
  <c r="Z2030"/>
  <c r="AB2030"/>
  <c r="Z2026"/>
  <c r="AB2026"/>
  <c r="Z2022"/>
  <c r="AB2022"/>
  <c r="Z2018"/>
  <c r="AB2018"/>
  <c r="Z2014"/>
  <c r="AB2014"/>
  <c r="Z2010"/>
  <c r="AB2010"/>
  <c r="Z2006"/>
  <c r="AB2006"/>
  <c r="Z2002"/>
  <c r="AB2002"/>
  <c r="Z1998"/>
  <c r="AB1998"/>
  <c r="Z1994"/>
  <c r="AB1994"/>
  <c r="Z1990"/>
  <c r="AB1990"/>
  <c r="Z1986"/>
  <c r="AB1986"/>
  <c r="Z1982"/>
  <c r="AB1982"/>
  <c r="Z1978"/>
  <c r="AB1978"/>
  <c r="Z1974"/>
  <c r="AB1974"/>
  <c r="Z1970"/>
  <c r="AB1970"/>
  <c r="Z1966"/>
  <c r="AB1966"/>
  <c r="Z1962"/>
  <c r="AB1962"/>
  <c r="Z1958"/>
  <c r="AB1958"/>
  <c r="Z1954"/>
  <c r="AB1954"/>
  <c r="Z1950"/>
  <c r="AB1950"/>
  <c r="Z1946"/>
  <c r="AB1946"/>
  <c r="Z1942"/>
  <c r="AB1942"/>
  <c r="Z1938"/>
  <c r="AB1938"/>
  <c r="Z1934"/>
  <c r="AB1934"/>
  <c r="Z1930"/>
  <c r="AB1930"/>
  <c r="Z1926"/>
  <c r="AB1926"/>
  <c r="Z1922"/>
  <c r="AB1922"/>
  <c r="Z1918"/>
  <c r="AB1918"/>
  <c r="Z1914"/>
  <c r="AB1914"/>
  <c r="Z1910"/>
  <c r="AB1910"/>
  <c r="Z1906"/>
  <c r="AB1906"/>
  <c r="Z1902"/>
  <c r="AB1902"/>
  <c r="Z1898"/>
  <c r="AB1898"/>
  <c r="Z1894"/>
  <c r="AB1894"/>
  <c r="Z1890"/>
  <c r="AB1890"/>
  <c r="Z1886"/>
  <c r="AB1886"/>
  <c r="Z1882"/>
  <c r="AB1882"/>
  <c r="Z1878"/>
  <c r="AB1878"/>
  <c r="Z1874"/>
  <c r="AB1874"/>
  <c r="Z1870"/>
  <c r="AB1870"/>
  <c r="Z1866"/>
  <c r="AB1866"/>
  <c r="Z1862"/>
  <c r="AB1862"/>
  <c r="Z1858"/>
  <c r="AB1858"/>
  <c r="Z1854"/>
  <c r="AB1854"/>
  <c r="Z1850"/>
  <c r="AB1850"/>
  <c r="Z1846"/>
  <c r="AB1846"/>
  <c r="Z1842"/>
  <c r="AB1842"/>
  <c r="Z1838"/>
  <c r="AB1838"/>
  <c r="Z1834"/>
  <c r="AB1834"/>
  <c r="Z1830"/>
  <c r="AB1830"/>
  <c r="Z1826"/>
  <c r="AB1826"/>
  <c r="Z1822"/>
  <c r="AB1822"/>
  <c r="Z1818"/>
  <c r="AB1818"/>
  <c r="Z1814"/>
  <c r="AB1814"/>
  <c r="Z1810"/>
  <c r="AB1810"/>
  <c r="Z1806"/>
  <c r="AB1806"/>
  <c r="Z1802"/>
  <c r="AB1802"/>
  <c r="Z1798"/>
  <c r="AB1798"/>
  <c r="Z1794"/>
  <c r="AB1794"/>
  <c r="Z1790"/>
  <c r="AB1790"/>
  <c r="Z1786"/>
  <c r="AB1786"/>
  <c r="Z1782"/>
  <c r="AB1782"/>
  <c r="Z1778"/>
  <c r="AB1778"/>
  <c r="Z1774"/>
  <c r="AB1774"/>
  <c r="Z1770"/>
  <c r="AB1770"/>
  <c r="Z1766"/>
  <c r="AB1766"/>
  <c r="Z1762"/>
  <c r="AB1762"/>
  <c r="Z1758"/>
  <c r="AB1758"/>
  <c r="Z1754"/>
  <c r="AB1754"/>
  <c r="Z1750"/>
  <c r="AB1750"/>
  <c r="Z1746"/>
  <c r="AB1746"/>
  <c r="Z1742"/>
  <c r="AB1742"/>
  <c r="Z1738"/>
  <c r="AB1738"/>
  <c r="Z1734"/>
  <c r="AB1734"/>
  <c r="Z1730"/>
  <c r="AB1730"/>
  <c r="Z1726"/>
  <c r="AB1726"/>
  <c r="Z1722"/>
  <c r="AB1722"/>
  <c r="Z1718"/>
  <c r="AB1718"/>
  <c r="Z1714"/>
  <c r="AB1714"/>
  <c r="Z1710"/>
  <c r="AB1710"/>
  <c r="Z1706"/>
  <c r="AB1706"/>
  <c r="Z1702"/>
  <c r="AB1702"/>
  <c r="Z1698"/>
  <c r="AB1698"/>
  <c r="Z1694"/>
  <c r="AB1694"/>
  <c r="Z1690"/>
  <c r="AB1690"/>
  <c r="Z1686"/>
  <c r="AB1686"/>
  <c r="Z1682"/>
  <c r="AB1682"/>
  <c r="Z1678"/>
  <c r="AB1678"/>
  <c r="Z1674"/>
  <c r="AB1674"/>
  <c r="Z1670"/>
  <c r="AB1670"/>
  <c r="Z1666"/>
  <c r="AB1666"/>
  <c r="Z1662"/>
  <c r="AB1662"/>
  <c r="Z1658"/>
  <c r="AB1658"/>
  <c r="Z1654"/>
  <c r="AB1654"/>
  <c r="Z1650"/>
  <c r="AB1650"/>
  <c r="Z1646"/>
  <c r="AB1646"/>
  <c r="Z1642"/>
  <c r="AB1642"/>
  <c r="Z1638"/>
  <c r="AB1638"/>
  <c r="Z1634"/>
  <c r="AB1634"/>
  <c r="Z1630"/>
  <c r="AB1630"/>
  <c r="Z1626"/>
  <c r="AB1626"/>
  <c r="Z1622"/>
  <c r="AB1622"/>
  <c r="Z1618"/>
  <c r="AB1618"/>
  <c r="Z1614"/>
  <c r="AB1614"/>
  <c r="Z1610"/>
  <c r="AB1610"/>
  <c r="Z1606"/>
  <c r="AB1606"/>
  <c r="Z1602"/>
  <c r="AB1602"/>
  <c r="Z1598"/>
  <c r="AB1598"/>
  <c r="Z1594"/>
  <c r="AB1594"/>
  <c r="Z1590"/>
  <c r="AB1590"/>
  <c r="Z1586"/>
  <c r="AB1586"/>
  <c r="Z1582"/>
  <c r="AB1582"/>
  <c r="Z1578"/>
  <c r="AB1578"/>
  <c r="Z1574"/>
  <c r="AB1574"/>
  <c r="Z1570"/>
  <c r="AB1570"/>
  <c r="Z1566"/>
  <c r="AB1566"/>
  <c r="Z1562"/>
  <c r="AB1562"/>
  <c r="Z1558"/>
  <c r="AB1558"/>
  <c r="Z1554"/>
  <c r="AB1554"/>
  <c r="Z1550"/>
  <c r="AB1550"/>
  <c r="Z1546"/>
  <c r="AB1546"/>
  <c r="Z1542"/>
  <c r="AB1542"/>
  <c r="Z1538"/>
  <c r="AB1538"/>
  <c r="Z1534"/>
  <c r="AB1534"/>
  <c r="Z1530"/>
  <c r="AB1530"/>
  <c r="Z1526"/>
  <c r="AB1526"/>
  <c r="Z1522"/>
  <c r="AB1522"/>
  <c r="Z1518"/>
  <c r="AB1518"/>
  <c r="Z1514"/>
  <c r="AB1514"/>
  <c r="Z1510"/>
  <c r="AB1510"/>
  <c r="Z1506"/>
  <c r="AB1506"/>
  <c r="Z1502"/>
  <c r="AB1502"/>
  <c r="Z1498"/>
  <c r="AB1498"/>
  <c r="Z1494"/>
  <c r="AB1494"/>
  <c r="Z1490"/>
  <c r="AB1490"/>
  <c r="Z1486"/>
  <c r="AB1486"/>
  <c r="Z1482"/>
  <c r="AB1482"/>
  <c r="Z1478"/>
  <c r="AB1478"/>
  <c r="Z1474"/>
  <c r="AB1474"/>
  <c r="Z1470"/>
  <c r="AB1470"/>
  <c r="Z1466"/>
  <c r="AB1466"/>
  <c r="Z1462"/>
  <c r="AB1462"/>
  <c r="Z1458"/>
  <c r="AB1458"/>
  <c r="Z1454"/>
  <c r="AB1454"/>
  <c r="Z1450"/>
  <c r="AB1450"/>
  <c r="Z1446"/>
  <c r="AB1446"/>
  <c r="Z1442"/>
  <c r="AB1442"/>
  <c r="Z1438"/>
  <c r="AB1438"/>
  <c r="Z1434"/>
  <c r="AB1434"/>
  <c r="Z1430"/>
  <c r="AB1430"/>
  <c r="Z1426"/>
  <c r="AB1426"/>
  <c r="Z1422"/>
  <c r="AB1422"/>
  <c r="Z1418"/>
  <c r="AB1418"/>
  <c r="Z1414"/>
  <c r="AB1414"/>
  <c r="Z1410"/>
  <c r="AB1410"/>
  <c r="Z1406"/>
  <c r="AB1406"/>
  <c r="Z1402"/>
  <c r="AB1402"/>
  <c r="Z1398"/>
  <c r="AB1398"/>
  <c r="Z1394"/>
  <c r="AB1394"/>
  <c r="Z1390"/>
  <c r="AB1390"/>
  <c r="Z1386"/>
  <c r="AB1386"/>
  <c r="Z1382"/>
  <c r="AB1382"/>
  <c r="Z1378"/>
  <c r="AB1378"/>
  <c r="Z1374"/>
  <c r="AB1374"/>
  <c r="Z1370"/>
  <c r="AB1370"/>
  <c r="Z1366"/>
  <c r="AB1366"/>
  <c r="Z1362"/>
  <c r="AB1362"/>
  <c r="Z1358"/>
  <c r="AB1358"/>
  <c r="Z1354"/>
  <c r="AB1354"/>
  <c r="Z1350"/>
  <c r="AB1350"/>
  <c r="Z1346"/>
  <c r="AB1346"/>
  <c r="Z1342"/>
  <c r="AB1342"/>
  <c r="Z1338"/>
  <c r="AB1338"/>
  <c r="Z1334"/>
  <c r="AB1334"/>
  <c r="Z1330"/>
  <c r="AB1330"/>
  <c r="Z1326"/>
  <c r="AB1326"/>
  <c r="Z1322"/>
  <c r="AB1322"/>
  <c r="Z1318"/>
  <c r="AB1318"/>
  <c r="Z1314"/>
  <c r="AB1314"/>
  <c r="Z1310"/>
  <c r="AB1310"/>
  <c r="Z1306"/>
  <c r="AB1306"/>
  <c r="Z1302"/>
  <c r="AB1302"/>
  <c r="Z1298"/>
  <c r="AB1298"/>
  <c r="Z1294"/>
  <c r="AB1294"/>
  <c r="Z1290"/>
  <c r="AB1290"/>
  <c r="Z1286"/>
  <c r="AB1286"/>
  <c r="Z1282"/>
  <c r="AB1282"/>
  <c r="Z1278"/>
  <c r="AB1278"/>
  <c r="Z1274"/>
  <c r="AB1274"/>
  <c r="Z1270"/>
  <c r="AB1270"/>
  <c r="Z1266"/>
  <c r="AB1266"/>
  <c r="Z1262"/>
  <c r="AB1262"/>
  <c r="Z1258"/>
  <c r="AB1258"/>
  <c r="Z1254"/>
  <c r="AB1254"/>
  <c r="Z1250"/>
  <c r="AB1250"/>
  <c r="Z1246"/>
  <c r="AB1246"/>
  <c r="Z1242"/>
  <c r="AB1242"/>
  <c r="Z1238"/>
  <c r="AB1238"/>
  <c r="Z1234"/>
  <c r="AB1234"/>
  <c r="Z1230"/>
  <c r="AB1230"/>
  <c r="Z1226"/>
  <c r="AB1226"/>
  <c r="Z1222"/>
  <c r="AB1222"/>
  <c r="Z1218"/>
  <c r="AB1218"/>
  <c r="Z1214"/>
  <c r="AB1214"/>
  <c r="Z1210"/>
  <c r="AB1210"/>
  <c r="Z1206"/>
  <c r="AB1206"/>
  <c r="Z1202"/>
  <c r="AB1202"/>
  <c r="Z1198"/>
  <c r="AB1198"/>
  <c r="Z1194"/>
  <c r="AB1194"/>
  <c r="Z1190"/>
  <c r="AB1190"/>
  <c r="Z1186"/>
  <c r="AB1186"/>
  <c r="Z1182"/>
  <c r="AB1182"/>
  <c r="Z1178"/>
  <c r="AB1178"/>
  <c r="Z1174"/>
  <c r="AB1174"/>
  <c r="Z1170"/>
  <c r="AB1170"/>
  <c r="Z1166"/>
  <c r="AB1166"/>
  <c r="Z1162"/>
  <c r="AB1162"/>
  <c r="Z1158"/>
  <c r="AB1158"/>
  <c r="Z1154"/>
  <c r="AB1154"/>
  <c r="Z1150"/>
  <c r="AB1150"/>
  <c r="Z1146"/>
  <c r="AB1146"/>
  <c r="Z1142"/>
  <c r="AB1142"/>
  <c r="Z1138"/>
  <c r="AB1138"/>
  <c r="Z1134"/>
  <c r="AB1134"/>
  <c r="Z1130"/>
  <c r="AB1130"/>
  <c r="Z1126"/>
  <c r="AB1126"/>
  <c r="Z1122"/>
  <c r="AB1122"/>
  <c r="Z1118"/>
  <c r="AB1118"/>
  <c r="Z1114"/>
  <c r="AB1114"/>
  <c r="Z1110"/>
  <c r="AB1110"/>
  <c r="Z1106"/>
  <c r="AB1106"/>
  <c r="Z1102"/>
  <c r="AB1102"/>
  <c r="Z1098"/>
  <c r="AB1098"/>
  <c r="Z1094"/>
  <c r="AB1094"/>
  <c r="Z1090"/>
  <c r="AB1090"/>
  <c r="Z1086"/>
  <c r="AB1086"/>
  <c r="Z1082"/>
  <c r="AB1082"/>
  <c r="Z1078"/>
  <c r="AB1078"/>
  <c r="Z1074"/>
  <c r="AB1074"/>
  <c r="Z1070"/>
  <c r="AB1070"/>
  <c r="Z1066"/>
  <c r="AB1066"/>
  <c r="Z1062"/>
  <c r="AB1062"/>
  <c r="Z1058"/>
  <c r="AB1058"/>
  <c r="Z1054"/>
  <c r="AB1054"/>
  <c r="Z1050"/>
  <c r="AB1050"/>
  <c r="Z1046"/>
  <c r="AB1046"/>
  <c r="Z1042"/>
  <c r="AB1042"/>
  <c r="Z1038"/>
  <c r="AB1038"/>
  <c r="Z1034"/>
  <c r="AB1034"/>
  <c r="Z1030"/>
  <c r="AB1030"/>
  <c r="Z1026"/>
  <c r="AB1026"/>
  <c r="Z1022"/>
  <c r="AB1022"/>
  <c r="Z1018"/>
  <c r="AB1018"/>
  <c r="Z1014"/>
  <c r="AB1014"/>
  <c r="Z1010"/>
  <c r="AB1010"/>
  <c r="Z1006"/>
  <c r="AB1006"/>
  <c r="Z1002"/>
  <c r="AB1002"/>
  <c r="Z998"/>
  <c r="AB998"/>
  <c r="Z994"/>
  <c r="AB994"/>
  <c r="Z990"/>
  <c r="AB990"/>
  <c r="Z986"/>
  <c r="AB986"/>
  <c r="Z982"/>
  <c r="AB982"/>
  <c r="Z978"/>
  <c r="AB978"/>
  <c r="Z974"/>
  <c r="AB974"/>
  <c r="Z970"/>
  <c r="AB970"/>
  <c r="Z966"/>
  <c r="AB966"/>
  <c r="Z962"/>
  <c r="AB962"/>
  <c r="Z958"/>
  <c r="AB958"/>
  <c r="Z954"/>
  <c r="AB954"/>
  <c r="Z950"/>
  <c r="AB950"/>
  <c r="Z946"/>
  <c r="AB946"/>
  <c r="Z942"/>
  <c r="AB942"/>
  <c r="Z938"/>
  <c r="AB938"/>
  <c r="Z934"/>
  <c r="AB934"/>
  <c r="Z930"/>
  <c r="AB930"/>
  <c r="Z926"/>
  <c r="AB926"/>
  <c r="Z922"/>
  <c r="AB922"/>
  <c r="Z918"/>
  <c r="AB918"/>
  <c r="Z914"/>
  <c r="AB914"/>
  <c r="Z910"/>
  <c r="AB910"/>
  <c r="Z906"/>
  <c r="AB906"/>
  <c r="Z902"/>
  <c r="AB902"/>
  <c r="Z898"/>
  <c r="AB898"/>
  <c r="Z894"/>
  <c r="AB894"/>
  <c r="Z890"/>
  <c r="AB890"/>
  <c r="Z886"/>
  <c r="AB886"/>
  <c r="Z882"/>
  <c r="AB882"/>
  <c r="Z878"/>
  <c r="AB878"/>
  <c r="Z874"/>
  <c r="AB874"/>
  <c r="Z870"/>
  <c r="AB870"/>
  <c r="Z866"/>
  <c r="AB866"/>
  <c r="Z862"/>
  <c r="AB862"/>
  <c r="Z858"/>
  <c r="AB858"/>
  <c r="Z854"/>
  <c r="AB854"/>
  <c r="Z850"/>
  <c r="AB850"/>
  <c r="Z846"/>
  <c r="AB846"/>
  <c r="Z842"/>
  <c r="AB842"/>
  <c r="Z838"/>
  <c r="AB838"/>
  <c r="Z834"/>
  <c r="AB834"/>
  <c r="Z830"/>
  <c r="AB830"/>
  <c r="Z826"/>
  <c r="AB826"/>
  <c r="Z822"/>
  <c r="AB822"/>
  <c r="Z818"/>
  <c r="AB818"/>
  <c r="Z814"/>
  <c r="AB814"/>
  <c r="Z810"/>
  <c r="AB810"/>
  <c r="Z806"/>
  <c r="AB806"/>
  <c r="Z802"/>
  <c r="AB802"/>
  <c r="Z798"/>
  <c r="AB798"/>
  <c r="Z794"/>
  <c r="AB794"/>
  <c r="Z790"/>
  <c r="AB790"/>
  <c r="Z786"/>
  <c r="AB786"/>
  <c r="Z782"/>
  <c r="AB782"/>
  <c r="Z778"/>
  <c r="AB778"/>
  <c r="Z774"/>
  <c r="AB774"/>
  <c r="Z770"/>
  <c r="AB770"/>
  <c r="Z766"/>
  <c r="AB766"/>
  <c r="Z762"/>
  <c r="AB762"/>
  <c r="Z758"/>
  <c r="AB758"/>
  <c r="Z754"/>
  <c r="AB754"/>
  <c r="Z750"/>
  <c r="AB750"/>
  <c r="Z746"/>
  <c r="AB746"/>
  <c r="Z742"/>
  <c r="AB742"/>
  <c r="Z738"/>
  <c r="AB738"/>
  <c r="Z734"/>
  <c r="AB734"/>
  <c r="Z730"/>
  <c r="AB730"/>
  <c r="Z726"/>
  <c r="AB726"/>
  <c r="Z722"/>
  <c r="AB722"/>
  <c r="Z718"/>
  <c r="AB718"/>
  <c r="Z714"/>
  <c r="AB714"/>
  <c r="Z710"/>
  <c r="AB710"/>
  <c r="Z706"/>
  <c r="AB706"/>
  <c r="Z702"/>
  <c r="AB702"/>
  <c r="Z698"/>
  <c r="AB698"/>
  <c r="Z694"/>
  <c r="AB694"/>
  <c r="Z690"/>
  <c r="AB690"/>
  <c r="Z686"/>
  <c r="AB686"/>
  <c r="Z682"/>
  <c r="AB682"/>
  <c r="Z678"/>
  <c r="AB678"/>
  <c r="Z674"/>
  <c r="AB674"/>
  <c r="Z670"/>
  <c r="AB670"/>
  <c r="Z666"/>
  <c r="AB666"/>
  <c r="Z662"/>
  <c r="AB662"/>
  <c r="Z658"/>
  <c r="AB658"/>
  <c r="Z654"/>
  <c r="AB654"/>
  <c r="Z650"/>
  <c r="AB650"/>
  <c r="Z646"/>
  <c r="AB646"/>
  <c r="Z642"/>
  <c r="AB642"/>
  <c r="Z638"/>
  <c r="AB638"/>
  <c r="Z634"/>
  <c r="AB634"/>
  <c r="Z630"/>
  <c r="AB630"/>
  <c r="Z626"/>
  <c r="AB626"/>
  <c r="Z622"/>
  <c r="AB622"/>
  <c r="Z618"/>
  <c r="AB618"/>
  <c r="Z614"/>
  <c r="AB614"/>
  <c r="Z610"/>
  <c r="AB610"/>
  <c r="Z606"/>
  <c r="AB606"/>
  <c r="Z602"/>
  <c r="AB602"/>
  <c r="Z598"/>
  <c r="AB598"/>
  <c r="Z594"/>
  <c r="AB594"/>
  <c r="Z590"/>
  <c r="AB590"/>
  <c r="Z586"/>
  <c r="AB586"/>
  <c r="Z582"/>
  <c r="AB582"/>
  <c r="Z578"/>
  <c r="AB578"/>
  <c r="Z574"/>
  <c r="AB574"/>
  <c r="Z570"/>
  <c r="AB570"/>
  <c r="Z566"/>
  <c r="AB566"/>
  <c r="Z562"/>
  <c r="AB562"/>
  <c r="Z558"/>
  <c r="AB558"/>
  <c r="Z554"/>
  <c r="AB554"/>
  <c r="Z550"/>
  <c r="AB550"/>
  <c r="Z546"/>
  <c r="AB546"/>
  <c r="Z542"/>
  <c r="AB542"/>
  <c r="Z538"/>
  <c r="AB538"/>
  <c r="Z534"/>
  <c r="AB534"/>
  <c r="Z530"/>
  <c r="AB530"/>
  <c r="Z526"/>
  <c r="AB526"/>
  <c r="Z522"/>
  <c r="AB522"/>
  <c r="Z518"/>
  <c r="AB518"/>
  <c r="Z514"/>
  <c r="AB514"/>
  <c r="Z510"/>
  <c r="AB510"/>
  <c r="Z506"/>
  <c r="AB506"/>
  <c r="Z502"/>
  <c r="AB502"/>
  <c r="Z498"/>
  <c r="AB498"/>
  <c r="Z494"/>
  <c r="AB494"/>
  <c r="Z490"/>
  <c r="AB490"/>
  <c r="Z486"/>
  <c r="AB486"/>
  <c r="Z482"/>
  <c r="AB482"/>
  <c r="Z478"/>
  <c r="AB478"/>
  <c r="Z474"/>
  <c r="AB474"/>
  <c r="Z470"/>
  <c r="AB470"/>
  <c r="Z466"/>
  <c r="AB466"/>
  <c r="Z462"/>
  <c r="AB462"/>
  <c r="Z458"/>
  <c r="AB458"/>
  <c r="Z454"/>
  <c r="AB454"/>
  <c r="Z450"/>
  <c r="AB450"/>
  <c r="Z446"/>
  <c r="AB446"/>
  <c r="Z442"/>
  <c r="AB442"/>
  <c r="Z438"/>
  <c r="AB438"/>
  <c r="Z434"/>
  <c r="AB434"/>
  <c r="Z430"/>
  <c r="AB430"/>
  <c r="Z426"/>
  <c r="AB426"/>
  <c r="Z422"/>
  <c r="AB422"/>
  <c r="Z418"/>
  <c r="AB418"/>
  <c r="Z414"/>
  <c r="AB414"/>
  <c r="Z410"/>
  <c r="AB410"/>
  <c r="Z406"/>
  <c r="AB406"/>
  <c r="Z402"/>
  <c r="AB402"/>
  <c r="Z398"/>
  <c r="AB398"/>
  <c r="Z394"/>
  <c r="AB394"/>
  <c r="Z390"/>
  <c r="AB390"/>
  <c r="Z386"/>
  <c r="AB386"/>
  <c r="Z382"/>
  <c r="AB382"/>
  <c r="Z378"/>
  <c r="AB378"/>
  <c r="Z374"/>
  <c r="AB374"/>
  <c r="Z370"/>
  <c r="AB370"/>
  <c r="Z366"/>
  <c r="AB366"/>
  <c r="Z362"/>
  <c r="AB362"/>
  <c r="Z358"/>
  <c r="AB358"/>
  <c r="Z354"/>
  <c r="AB354"/>
  <c r="Z350"/>
  <c r="AB350"/>
  <c r="Z346"/>
  <c r="AB346"/>
  <c r="Z342"/>
  <c r="AB342"/>
  <c r="Z338"/>
  <c r="AB338"/>
  <c r="Z334"/>
  <c r="AB334"/>
  <c r="Z330"/>
  <c r="AB330"/>
  <c r="Z326"/>
  <c r="AB326"/>
  <c r="Z322"/>
  <c r="AB322"/>
  <c r="Z318"/>
  <c r="AB318"/>
  <c r="Z314"/>
  <c r="AB314"/>
  <c r="Z310"/>
  <c r="AB310"/>
  <c r="Z306"/>
  <c r="AB306"/>
  <c r="Z302"/>
  <c r="AB302"/>
  <c r="Z298"/>
  <c r="AB298"/>
  <c r="Z294"/>
  <c r="AB294"/>
  <c r="Z290"/>
  <c r="AB290"/>
  <c r="Z286"/>
  <c r="AB286"/>
  <c r="Z282"/>
  <c r="AB282"/>
  <c r="Z278"/>
  <c r="AB278"/>
  <c r="Z274"/>
  <c r="AB274"/>
  <c r="Z270"/>
  <c r="AB270"/>
  <c r="Z266"/>
  <c r="AB266"/>
  <c r="Z262"/>
  <c r="AB262"/>
  <c r="Z258"/>
  <c r="AB258"/>
  <c r="Z254"/>
  <c r="AB254"/>
  <c r="Z250"/>
  <c r="AB250"/>
  <c r="Z246"/>
  <c r="AB246"/>
  <c r="Z242"/>
  <c r="AB242"/>
  <c r="Z238"/>
  <c r="AB238"/>
  <c r="Z234"/>
  <c r="AB234"/>
  <c r="Z230"/>
  <c r="AB230"/>
  <c r="Z226"/>
  <c r="AB226"/>
  <c r="Z222"/>
  <c r="AB222"/>
  <c r="Z218"/>
  <c r="AB218"/>
  <c r="Z214"/>
  <c r="AB214"/>
  <c r="Z210"/>
  <c r="AB210"/>
  <c r="Z206"/>
  <c r="AB206"/>
  <c r="Z202"/>
  <c r="AB202"/>
  <c r="Z198"/>
  <c r="AB198"/>
  <c r="Z194"/>
  <c r="AB194"/>
  <c r="Z190"/>
  <c r="AB190"/>
  <c r="Z186"/>
  <c r="AB186"/>
  <c r="Z182"/>
  <c r="AB182"/>
  <c r="Z178"/>
  <c r="AB178"/>
  <c r="Z174"/>
  <c r="AB174"/>
  <c r="Z170"/>
  <c r="AB170"/>
  <c r="Z166"/>
  <c r="AB166"/>
  <c r="Z162"/>
  <c r="AB162"/>
  <c r="Z158"/>
  <c r="AB158"/>
  <c r="Z154"/>
  <c r="AB154"/>
  <c r="Z150"/>
  <c r="AB150"/>
  <c r="Z146"/>
  <c r="AB146"/>
  <c r="Z142"/>
  <c r="AB142"/>
  <c r="Z138"/>
  <c r="AB138"/>
  <c r="Z134"/>
  <c r="AB134"/>
  <c r="Z130"/>
  <c r="AB130"/>
  <c r="Z126"/>
  <c r="AB126"/>
  <c r="Z122"/>
  <c r="AB122"/>
  <c r="Z118"/>
  <c r="AB118"/>
  <c r="Z114"/>
  <c r="AB114"/>
  <c r="Z110"/>
  <c r="AB110"/>
  <c r="Z106"/>
  <c r="AB106"/>
  <c r="Z102"/>
  <c r="AB102"/>
  <c r="Z98"/>
  <c r="AB98"/>
  <c r="Z94"/>
  <c r="AB94"/>
  <c r="Z90"/>
  <c r="AB90"/>
  <c r="Z86"/>
  <c r="AB86"/>
  <c r="Z82"/>
  <c r="AB82"/>
  <c r="Z78"/>
  <c r="AB78"/>
  <c r="Z74"/>
  <c r="AB74"/>
  <c r="Z70"/>
  <c r="AB70"/>
  <c r="Z66"/>
  <c r="AB66"/>
  <c r="Z62"/>
  <c r="AB62"/>
  <c r="Z58"/>
  <c r="AB58"/>
  <c r="Z54"/>
  <c r="AB54"/>
  <c r="Z50"/>
  <c r="AB50"/>
  <c r="Z46"/>
  <c r="AB46"/>
  <c r="Z42"/>
  <c r="AB42"/>
  <c r="Z38"/>
  <c r="AB38"/>
  <c r="Z34"/>
  <c r="AB34"/>
  <c r="Z30"/>
  <c r="AB30"/>
  <c r="Z26"/>
  <c r="AB26"/>
  <c r="Z22"/>
  <c r="AB22"/>
  <c r="Z18"/>
  <c r="AB18"/>
  <c r="Z14"/>
  <c r="AB14"/>
  <c r="Z10"/>
  <c r="AB10"/>
  <c r="Z6"/>
  <c r="AB6"/>
  <c r="Z4261"/>
  <c r="Z4005"/>
  <c r="Z3494"/>
  <c r="AB2"/>
  <c r="AB7304"/>
  <c r="AB7300"/>
  <c r="AB7296"/>
  <c r="AB7292"/>
  <c r="AB7288"/>
  <c r="AB7284"/>
  <c r="AB7280"/>
  <c r="AB7276"/>
  <c r="AB7272"/>
  <c r="AB7268"/>
  <c r="AB7264"/>
  <c r="AB7260"/>
  <c r="AB7256"/>
  <c r="AB7252"/>
  <c r="AB7248"/>
  <c r="AB7244"/>
  <c r="AB7240"/>
  <c r="AB7236"/>
  <c r="AB7232"/>
  <c r="AB7228"/>
  <c r="AB7224"/>
  <c r="AB7220"/>
  <c r="AB7216"/>
  <c r="AB7212"/>
  <c r="AB7208"/>
  <c r="AB7204"/>
  <c r="AB7200"/>
  <c r="AB7196"/>
  <c r="AB7192"/>
  <c r="AB7188"/>
  <c r="AB7184"/>
  <c r="AB7180"/>
  <c r="AB7176"/>
  <c r="AB7172"/>
  <c r="AB7168"/>
  <c r="AB7164"/>
  <c r="AB7160"/>
  <c r="AB7156"/>
  <c r="AB7152"/>
  <c r="AB7148"/>
  <c r="AB7144"/>
  <c r="AB7140"/>
  <c r="AB7136"/>
  <c r="AB7132"/>
  <c r="AB7128"/>
  <c r="AB7124"/>
  <c r="AB7120"/>
  <c r="AB7116"/>
  <c r="AB7112"/>
  <c r="AB7108"/>
  <c r="AB7104"/>
  <c r="AB7100"/>
  <c r="AB7096"/>
  <c r="AB7092"/>
  <c r="AB7088"/>
  <c r="AB7084"/>
  <c r="AB7080"/>
  <c r="AB7076"/>
  <c r="AB7072"/>
  <c r="AB7068"/>
  <c r="AB7063"/>
  <c r="AB7057"/>
  <c r="AB7051"/>
  <c r="AB7043"/>
  <c r="AB7035"/>
  <c r="AB7027"/>
  <c r="AB7019"/>
  <c r="AB7011"/>
  <c r="AB7003"/>
  <c r="AB6995"/>
  <c r="AB6987"/>
  <c r="AB6979"/>
  <c r="AB6971"/>
  <c r="AB6963"/>
  <c r="AB6955"/>
  <c r="AB6947"/>
  <c r="AB6939"/>
  <c r="AB6931"/>
  <c r="AB6923"/>
  <c r="AB6915"/>
  <c r="AB6907"/>
  <c r="AB6899"/>
  <c r="AB6891"/>
  <c r="AB6875"/>
  <c r="AB6859"/>
  <c r="AB6843"/>
  <c r="AB6827"/>
  <c r="AA7298"/>
  <c r="W7298"/>
  <c r="X7298" s="1"/>
  <c r="V7298"/>
  <c r="AC7298" s="1"/>
  <c r="W7282"/>
  <c r="X7282" s="1"/>
  <c r="V7282"/>
  <c r="W7266"/>
  <c r="X7266" s="1"/>
  <c r="V7266"/>
  <c r="W7250"/>
  <c r="X7250" s="1"/>
  <c r="V7250"/>
  <c r="W7234"/>
  <c r="X7234" s="1"/>
  <c r="V7234"/>
  <c r="AC7234" s="1"/>
  <c r="AA7218"/>
  <c r="W7218"/>
  <c r="X7218" s="1"/>
  <c r="V7218"/>
  <c r="AC7218" s="1"/>
  <c r="W7202"/>
  <c r="X7202" s="1"/>
  <c r="V7202"/>
  <c r="W7186"/>
  <c r="X7186" s="1"/>
  <c r="V7186"/>
  <c r="W7170"/>
  <c r="X7170" s="1"/>
  <c r="V7170"/>
  <c r="W7154"/>
  <c r="X7154" s="1"/>
  <c r="V7154"/>
  <c r="W7138"/>
  <c r="X7138" s="1"/>
  <c r="V7138"/>
  <c r="W7122"/>
  <c r="X7122" s="1"/>
  <c r="V7122"/>
  <c r="W7106"/>
  <c r="X7106" s="1"/>
  <c r="V7106"/>
  <c r="AC7106" s="1"/>
  <c r="W7086"/>
  <c r="X7086" s="1"/>
  <c r="V7086"/>
  <c r="AC7086" s="1"/>
  <c r="W7070"/>
  <c r="X7070" s="1"/>
  <c r="V7070"/>
  <c r="W7054"/>
  <c r="X7054" s="1"/>
  <c r="V7054"/>
  <c r="W7038"/>
  <c r="X7038" s="1"/>
  <c r="V7038"/>
  <c r="W7022"/>
  <c r="X7022" s="1"/>
  <c r="V7022"/>
  <c r="W7006"/>
  <c r="X7006" s="1"/>
  <c r="V7006"/>
  <c r="W6990"/>
  <c r="X6990" s="1"/>
  <c r="V6990"/>
  <c r="AA6974"/>
  <c r="W6974"/>
  <c r="X6974" s="1"/>
  <c r="V6974"/>
  <c r="AC6974" s="1"/>
  <c r="W6958"/>
  <c r="X6958" s="1"/>
  <c r="V6958"/>
  <c r="AC6958" s="1"/>
  <c r="W6942"/>
  <c r="X6942" s="1"/>
  <c r="V6942"/>
  <c r="W6926"/>
  <c r="X6926" s="1"/>
  <c r="V6926"/>
  <c r="W6910"/>
  <c r="X6910" s="1"/>
  <c r="V6910"/>
  <c r="W6894"/>
  <c r="X6894" s="1"/>
  <c r="V6894"/>
  <c r="W6878"/>
  <c r="X6878" s="1"/>
  <c r="V6878"/>
  <c r="W6862"/>
  <c r="X6862" s="1"/>
  <c r="V6862"/>
  <c r="W6846"/>
  <c r="X6846" s="1"/>
  <c r="V6846"/>
  <c r="AC6846" s="1"/>
  <c r="W6830"/>
  <c r="X6830" s="1"/>
  <c r="V6830"/>
  <c r="AC6830" s="1"/>
  <c r="W6814"/>
  <c r="X6814" s="1"/>
  <c r="V6814"/>
  <c r="W6794"/>
  <c r="X6794" s="1"/>
  <c r="V6794"/>
  <c r="W6782"/>
  <c r="X6782" s="1"/>
  <c r="V6782"/>
  <c r="W6774"/>
  <c r="X6774" s="1"/>
  <c r="V6774"/>
  <c r="W6762"/>
  <c r="X6762" s="1"/>
  <c r="V6762"/>
  <c r="W6750"/>
  <c r="X6750" s="1"/>
  <c r="V6750"/>
  <c r="W6738"/>
  <c r="X6738" s="1"/>
  <c r="V6738"/>
  <c r="AC6738" s="1"/>
  <c r="W6726"/>
  <c r="X6726" s="1"/>
  <c r="V6726"/>
  <c r="AC6726" s="1"/>
  <c r="W6714"/>
  <c r="X6714" s="1"/>
  <c r="V6714"/>
  <c r="W6702"/>
  <c r="X6702" s="1"/>
  <c r="V6702"/>
  <c r="W6690"/>
  <c r="X6690" s="1"/>
  <c r="V6690"/>
  <c r="W6678"/>
  <c r="X6678" s="1"/>
  <c r="V6678"/>
  <c r="W6666"/>
  <c r="X6666" s="1"/>
  <c r="V6666"/>
  <c r="W6654"/>
  <c r="X6654" s="1"/>
  <c r="V6654"/>
  <c r="W6642"/>
  <c r="X6642" s="1"/>
  <c r="V6642"/>
  <c r="AC6642" s="1"/>
  <c r="W6630"/>
  <c r="X6630" s="1"/>
  <c r="V6630"/>
  <c r="AC6630" s="1"/>
  <c r="W6614"/>
  <c r="X6614" s="1"/>
  <c r="V6614"/>
  <c r="W6602"/>
  <c r="X6602" s="1"/>
  <c r="V6602"/>
  <c r="W6590"/>
  <c r="X6590" s="1"/>
  <c r="V6590"/>
  <c r="W6578"/>
  <c r="X6578" s="1"/>
  <c r="V6578"/>
  <c r="W6562"/>
  <c r="X6562" s="1"/>
  <c r="V6562"/>
  <c r="W6550"/>
  <c r="X6550" s="1"/>
  <c r="V6550"/>
  <c r="AA6542"/>
  <c r="W6542"/>
  <c r="X6542" s="1"/>
  <c r="V6542"/>
  <c r="AC6542" s="1"/>
  <c r="W6530"/>
  <c r="X6530" s="1"/>
  <c r="V6530"/>
  <c r="AC6530" s="1"/>
  <c r="W6518"/>
  <c r="X6518" s="1"/>
  <c r="V6518"/>
  <c r="W6502"/>
  <c r="X6502" s="1"/>
  <c r="V6502"/>
  <c r="W6486"/>
  <c r="X6486" s="1"/>
  <c r="V6486"/>
  <c r="W6474"/>
  <c r="X6474" s="1"/>
  <c r="V6474"/>
  <c r="W6462"/>
  <c r="X6462" s="1"/>
  <c r="V6462"/>
  <c r="W6454"/>
  <c r="X6454" s="1"/>
  <c r="V6454"/>
  <c r="W6438"/>
  <c r="X6438" s="1"/>
  <c r="V6438"/>
  <c r="AC6438" s="1"/>
  <c r="W6426"/>
  <c r="X6426" s="1"/>
  <c r="V6426"/>
  <c r="AC6426" s="1"/>
  <c r="W6414"/>
  <c r="X6414" s="1"/>
  <c r="V6414"/>
  <c r="W6402"/>
  <c r="X6402" s="1"/>
  <c r="V6402"/>
  <c r="W6390"/>
  <c r="X6390" s="1"/>
  <c r="V6390"/>
  <c r="W6378"/>
  <c r="X6378" s="1"/>
  <c r="V6378"/>
  <c r="W6366"/>
  <c r="X6366" s="1"/>
  <c r="V6366"/>
  <c r="W6346"/>
  <c r="X6346" s="1"/>
  <c r="V6346"/>
  <c r="W6334"/>
  <c r="X6334" s="1"/>
  <c r="V6334"/>
  <c r="AC6334" s="1"/>
  <c r="W6322"/>
  <c r="X6322" s="1"/>
  <c r="V6322"/>
  <c r="AC6322" s="1"/>
  <c r="W6306"/>
  <c r="X6306" s="1"/>
  <c r="V6306"/>
  <c r="W6294"/>
  <c r="X6294" s="1"/>
  <c r="V6294"/>
  <c r="W6282"/>
  <c r="X6282" s="1"/>
  <c r="V6282"/>
  <c r="W6270"/>
  <c r="X6270" s="1"/>
  <c r="V6270"/>
  <c r="W6258"/>
  <c r="X6258" s="1"/>
  <c r="V6258"/>
  <c r="W6246"/>
  <c r="X6246" s="1"/>
  <c r="V6246"/>
  <c r="W6230"/>
  <c r="X6230" s="1"/>
  <c r="V6230"/>
  <c r="AC6230" s="1"/>
  <c r="W6214"/>
  <c r="X6214" s="1"/>
  <c r="V6214"/>
  <c r="AC6214" s="1"/>
  <c r="W6206"/>
  <c r="X6206" s="1"/>
  <c r="V6206"/>
  <c r="W6194"/>
  <c r="X6194" s="1"/>
  <c r="V6194"/>
  <c r="W6182"/>
  <c r="X6182" s="1"/>
  <c r="V6182"/>
  <c r="W6166"/>
  <c r="X6166" s="1"/>
  <c r="V6166"/>
  <c r="W6158"/>
  <c r="X6158" s="1"/>
  <c r="V6158"/>
  <c r="W6146"/>
  <c r="X6146" s="1"/>
  <c r="V6146"/>
  <c r="W6130"/>
  <c r="X6130" s="1"/>
  <c r="V6130"/>
  <c r="AC6130" s="1"/>
  <c r="W6118"/>
  <c r="X6118" s="1"/>
  <c r="V6118"/>
  <c r="AC6118" s="1"/>
  <c r="W6106"/>
  <c r="X6106" s="1"/>
  <c r="V6106"/>
  <c r="W6094"/>
  <c r="X6094" s="1"/>
  <c r="V6094"/>
  <c r="W6082"/>
  <c r="X6082" s="1"/>
  <c r="V6082"/>
  <c r="W6066"/>
  <c r="X6066" s="1"/>
  <c r="V6066"/>
  <c r="W6054"/>
  <c r="X6054" s="1"/>
  <c r="V6054"/>
  <c r="W6042"/>
  <c r="X6042" s="1"/>
  <c r="V6042"/>
  <c r="W6030"/>
  <c r="X6030" s="1"/>
  <c r="V6030"/>
  <c r="AC6030" s="1"/>
  <c r="W6018"/>
  <c r="X6018" s="1"/>
  <c r="V6018"/>
  <c r="AC6018" s="1"/>
  <c r="W6002"/>
  <c r="X6002" s="1"/>
  <c r="V6002"/>
  <c r="W5986"/>
  <c r="X5986" s="1"/>
  <c r="V5986"/>
  <c r="W5978"/>
  <c r="X5978" s="1"/>
  <c r="V5978"/>
  <c r="W5966"/>
  <c r="X5966" s="1"/>
  <c r="V5966"/>
  <c r="W5954"/>
  <c r="X5954" s="1"/>
  <c r="V5954"/>
  <c r="W5930"/>
  <c r="X5930" s="1"/>
  <c r="V5930"/>
  <c r="W5694"/>
  <c r="X5694" s="1"/>
  <c r="V5694"/>
  <c r="AC5694" s="1"/>
  <c r="W5682"/>
  <c r="X5682" s="1"/>
  <c r="V5682"/>
  <c r="AC5682" s="1"/>
  <c r="W5670"/>
  <c r="X5670" s="1"/>
  <c r="V5670"/>
  <c r="W5658"/>
  <c r="X5658" s="1"/>
  <c r="V5658"/>
  <c r="W5646"/>
  <c r="X5646" s="1"/>
  <c r="V5646"/>
  <c r="W5634"/>
  <c r="X5634" s="1"/>
  <c r="V5634"/>
  <c r="W5622"/>
  <c r="X5622" s="1"/>
  <c r="V5622"/>
  <c r="W5610"/>
  <c r="X5610" s="1"/>
  <c r="V5610"/>
  <c r="W5598"/>
  <c r="X5598" s="1"/>
  <c r="V5598"/>
  <c r="AC5598" s="1"/>
  <c r="W5586"/>
  <c r="X5586" s="1"/>
  <c r="V5586"/>
  <c r="AC5586" s="1"/>
  <c r="W5574"/>
  <c r="X5574" s="1"/>
  <c r="V5574"/>
  <c r="W5558"/>
  <c r="X5558" s="1"/>
  <c r="V5558"/>
  <c r="W5550"/>
  <c r="X5550" s="1"/>
  <c r="V5550"/>
  <c r="W5538"/>
  <c r="X5538" s="1"/>
  <c r="V5538"/>
  <c r="W5522"/>
  <c r="X5522" s="1"/>
  <c r="V5522"/>
  <c r="W5510"/>
  <c r="X5510" s="1"/>
  <c r="V5510"/>
  <c r="AA5498"/>
  <c r="W5498"/>
  <c r="X5498" s="1"/>
  <c r="V5498"/>
  <c r="AC5498" s="1"/>
  <c r="W5486"/>
  <c r="X5486" s="1"/>
  <c r="V5486"/>
  <c r="AC5486" s="1"/>
  <c r="W5478"/>
  <c r="X5478" s="1"/>
  <c r="V5478"/>
  <c r="W5466"/>
  <c r="X5466" s="1"/>
  <c r="V5466"/>
  <c r="W5454"/>
  <c r="X5454" s="1"/>
  <c r="V5454"/>
  <c r="W5442"/>
  <c r="X5442" s="1"/>
  <c r="V5442"/>
  <c r="W5430"/>
  <c r="X5430" s="1"/>
  <c r="V5430"/>
  <c r="W5418"/>
  <c r="X5418" s="1"/>
  <c r="V5418"/>
  <c r="W5406"/>
  <c r="X5406" s="1"/>
  <c r="V5406"/>
  <c r="AC5406" s="1"/>
  <c r="W5394"/>
  <c r="X5394" s="1"/>
  <c r="V5394"/>
  <c r="AC5394" s="1"/>
  <c r="W5378"/>
  <c r="X5378" s="1"/>
  <c r="V5378"/>
  <c r="W5366"/>
  <c r="X5366" s="1"/>
  <c r="V5366"/>
  <c r="W5354"/>
  <c r="X5354" s="1"/>
  <c r="V5354"/>
  <c r="W5342"/>
  <c r="X5342" s="1"/>
  <c r="V5342"/>
  <c r="W5330"/>
  <c r="X5330" s="1"/>
  <c r="V5330"/>
  <c r="W5318"/>
  <c r="X5318" s="1"/>
  <c r="V5318"/>
  <c r="AA5306"/>
  <c r="W5306"/>
  <c r="X5306" s="1"/>
  <c r="V5306"/>
  <c r="AC5306" s="1"/>
  <c r="W5294"/>
  <c r="X5294" s="1"/>
  <c r="V5294"/>
  <c r="W5282"/>
  <c r="X5282" s="1"/>
  <c r="V5282"/>
  <c r="W5266"/>
  <c r="X5266" s="1"/>
  <c r="V5266"/>
  <c r="W5190"/>
  <c r="X5190" s="1"/>
  <c r="V5190"/>
  <c r="W5178"/>
  <c r="X5178" s="1"/>
  <c r="V5178"/>
  <c r="AC5178" s="1"/>
  <c r="W5166"/>
  <c r="X5166" s="1"/>
  <c r="V5166"/>
  <c r="W5154"/>
  <c r="X5154" s="1"/>
  <c r="V5154"/>
  <c r="W5138"/>
  <c r="X5138" s="1"/>
  <c r="V5138"/>
  <c r="AC5138" s="1"/>
  <c r="W5122"/>
  <c r="X5122" s="1"/>
  <c r="V5122"/>
  <c r="W5110"/>
  <c r="X5110" s="1"/>
  <c r="V5110"/>
  <c r="W5098"/>
  <c r="X5098" s="1"/>
  <c r="V5098"/>
  <c r="W5086"/>
  <c r="X5086" s="1"/>
  <c r="V5086"/>
  <c r="W5078"/>
  <c r="X5078" s="1"/>
  <c r="V5078"/>
  <c r="AC5078" s="1"/>
  <c r="W5066"/>
  <c r="X5066" s="1"/>
  <c r="V5066"/>
  <c r="W5054"/>
  <c r="X5054" s="1"/>
  <c r="V5054"/>
  <c r="W5042"/>
  <c r="X5042" s="1"/>
  <c r="V5042"/>
  <c r="AC5042" s="1"/>
  <c r="W5026"/>
  <c r="X5026" s="1"/>
  <c r="V5026"/>
  <c r="W5014"/>
  <c r="X5014" s="1"/>
  <c r="V5014"/>
  <c r="W4942"/>
  <c r="X4942" s="1"/>
  <c r="V4942"/>
  <c r="W4930"/>
  <c r="X4930" s="1"/>
  <c r="V4930"/>
  <c r="W4914"/>
  <c r="X4914" s="1"/>
  <c r="V4914"/>
  <c r="AC4914" s="1"/>
  <c r="W4898"/>
  <c r="X4898" s="1"/>
  <c r="V4898"/>
  <c r="W4886"/>
  <c r="X4886" s="1"/>
  <c r="V4886"/>
  <c r="W4874"/>
  <c r="X4874" s="1"/>
  <c r="V4874"/>
  <c r="AC4874" s="1"/>
  <c r="W4862"/>
  <c r="X4862" s="1"/>
  <c r="V4862"/>
  <c r="W4850"/>
  <c r="X4850" s="1"/>
  <c r="V4850"/>
  <c r="W4838"/>
  <c r="X4838" s="1"/>
  <c r="V4838"/>
  <c r="W4826"/>
  <c r="X4826" s="1"/>
  <c r="V4826"/>
  <c r="W4814"/>
  <c r="X4814" s="1"/>
  <c r="V4814"/>
  <c r="AC4814" s="1"/>
  <c r="W4802"/>
  <c r="X4802" s="1"/>
  <c r="V4802"/>
  <c r="W4790"/>
  <c r="X4790" s="1"/>
  <c r="V4790"/>
  <c r="W4778"/>
  <c r="X4778" s="1"/>
  <c r="V4778"/>
  <c r="AC4778" s="1"/>
  <c r="W4694"/>
  <c r="X4694" s="1"/>
  <c r="V4694"/>
  <c r="W4682"/>
  <c r="X4682" s="1"/>
  <c r="V4682"/>
  <c r="W4670"/>
  <c r="X4670" s="1"/>
  <c r="V4670"/>
  <c r="W4654"/>
  <c r="X4654" s="1"/>
  <c r="V4654"/>
  <c r="W4646"/>
  <c r="X4646" s="1"/>
  <c r="V4646"/>
  <c r="AC4646" s="1"/>
  <c r="W4634"/>
  <c r="X4634" s="1"/>
  <c r="V4634"/>
  <c r="W4618"/>
  <c r="X4618" s="1"/>
  <c r="V4618"/>
  <c r="W4606"/>
  <c r="X4606" s="1"/>
  <c r="V4606"/>
  <c r="AC4606" s="1"/>
  <c r="W4598"/>
  <c r="X4598" s="1"/>
  <c r="V4598"/>
  <c r="W4586"/>
  <c r="X4586" s="1"/>
  <c r="V4586"/>
  <c r="W4570"/>
  <c r="X4570" s="1"/>
  <c r="V4570"/>
  <c r="W4558"/>
  <c r="X4558" s="1"/>
  <c r="V4558"/>
  <c r="W4546"/>
  <c r="X4546" s="1"/>
  <c r="V4546"/>
  <c r="AC4546" s="1"/>
  <c r="W4534"/>
  <c r="X4534" s="1"/>
  <c r="V4534"/>
  <c r="W4522"/>
  <c r="X4522" s="1"/>
  <c r="V4522"/>
  <c r="AA4510"/>
  <c r="W4510"/>
  <c r="X4510" s="1"/>
  <c r="V4510"/>
  <c r="AC4510" s="1"/>
  <c r="W4498"/>
  <c r="X4498" s="1"/>
  <c r="V4498"/>
  <c r="W4486"/>
  <c r="X4486" s="1"/>
  <c r="V4486"/>
  <c r="W4474"/>
  <c r="X4474" s="1"/>
  <c r="V4474"/>
  <c r="W4462"/>
  <c r="X4462" s="1"/>
  <c r="V4462"/>
  <c r="W4450"/>
  <c r="X4450" s="1"/>
  <c r="V4450"/>
  <c r="AC4450" s="1"/>
  <c r="W4438"/>
  <c r="X4438" s="1"/>
  <c r="V4438"/>
  <c r="W4422"/>
  <c r="X4422" s="1"/>
  <c r="V4422"/>
  <c r="W4410"/>
  <c r="X4410" s="1"/>
  <c r="V4410"/>
  <c r="AC4410" s="1"/>
  <c r="W4398"/>
  <c r="X4398" s="1"/>
  <c r="V4398"/>
  <c r="W4386"/>
  <c r="X4386" s="1"/>
  <c r="V4386"/>
  <c r="W4374"/>
  <c r="X4374" s="1"/>
  <c r="V4374"/>
  <c r="W4366"/>
  <c r="X4366" s="1"/>
  <c r="V4366"/>
  <c r="W4354"/>
  <c r="X4354" s="1"/>
  <c r="V4354"/>
  <c r="AC4354" s="1"/>
  <c r="W4342"/>
  <c r="X4342" s="1"/>
  <c r="V4342"/>
  <c r="W4326"/>
  <c r="X4326" s="1"/>
  <c r="V4326"/>
  <c r="W4314"/>
  <c r="X4314" s="1"/>
  <c r="V4314"/>
  <c r="AC4314" s="1"/>
  <c r="W4302"/>
  <c r="X4302" s="1"/>
  <c r="V4302"/>
  <c r="W4290"/>
  <c r="X4290" s="1"/>
  <c r="V4290"/>
  <c r="W4278"/>
  <c r="X4278" s="1"/>
  <c r="V4278"/>
  <c r="W4266"/>
  <c r="X4266" s="1"/>
  <c r="V4266"/>
  <c r="AA4250"/>
  <c r="W4250"/>
  <c r="X4250" s="1"/>
  <c r="V4250"/>
  <c r="AC4250" s="1"/>
  <c r="W4238"/>
  <c r="X4238" s="1"/>
  <c r="V4238"/>
  <c r="W4226"/>
  <c r="X4226" s="1"/>
  <c r="V4226"/>
  <c r="W4214"/>
  <c r="X4214" s="1"/>
  <c r="V4214"/>
  <c r="AC4214" s="1"/>
  <c r="W4202"/>
  <c r="X4202" s="1"/>
  <c r="V4202"/>
  <c r="W4190"/>
  <c r="X4190" s="1"/>
  <c r="V4190"/>
  <c r="W4182"/>
  <c r="X4182" s="1"/>
  <c r="V4182"/>
  <c r="W4170"/>
  <c r="X4170" s="1"/>
  <c r="V4170"/>
  <c r="W4158"/>
  <c r="X4158" s="1"/>
  <c r="V4158"/>
  <c r="AC4158" s="1"/>
  <c r="W4142"/>
  <c r="X4142" s="1"/>
  <c r="V4142"/>
  <c r="W4130"/>
  <c r="X4130" s="1"/>
  <c r="V4130"/>
  <c r="W4118"/>
  <c r="X4118" s="1"/>
  <c r="V4118"/>
  <c r="W4106"/>
  <c r="X4106" s="1"/>
  <c r="V4106"/>
  <c r="W4094"/>
  <c r="X4094" s="1"/>
  <c r="V4094"/>
  <c r="W4070"/>
  <c r="X4070" s="1"/>
  <c r="V4070"/>
  <c r="W3830"/>
  <c r="X3830" s="1"/>
  <c r="V3830"/>
  <c r="W3814"/>
  <c r="X3814" s="1"/>
  <c r="V3814"/>
  <c r="AC3814" s="1"/>
  <c r="W3802"/>
  <c r="X3802" s="1"/>
  <c r="V3802"/>
  <c r="W3790"/>
  <c r="X3790" s="1"/>
  <c r="V3790"/>
  <c r="W3778"/>
  <c r="X3778" s="1"/>
  <c r="V3778"/>
  <c r="W3766"/>
  <c r="X3766" s="1"/>
  <c r="V3766"/>
  <c r="W3754"/>
  <c r="X3754" s="1"/>
  <c r="V3754"/>
  <c r="W3738"/>
  <c r="X3738" s="1"/>
  <c r="V3738"/>
  <c r="W3726"/>
  <c r="X3726" s="1"/>
  <c r="V3726"/>
  <c r="AC3726" s="1"/>
  <c r="W3710"/>
  <c r="X3710" s="1"/>
  <c r="V3710"/>
  <c r="AC3710" s="1"/>
  <c r="W3630"/>
  <c r="X3630" s="1"/>
  <c r="V3630"/>
  <c r="W3618"/>
  <c r="X3618" s="1"/>
  <c r="V3618"/>
  <c r="W3606"/>
  <c r="X3606" s="1"/>
  <c r="V3606"/>
  <c r="W3594"/>
  <c r="X3594" s="1"/>
  <c r="V3594"/>
  <c r="W3582"/>
  <c r="X3582" s="1"/>
  <c r="V3582"/>
  <c r="W3570"/>
  <c r="X3570" s="1"/>
  <c r="V3570"/>
  <c r="AA3558"/>
  <c r="W3558"/>
  <c r="X3558" s="1"/>
  <c r="V3558"/>
  <c r="AC3558" s="1"/>
  <c r="W3542"/>
  <c r="X3542" s="1"/>
  <c r="V3542"/>
  <c r="AC3542" s="1"/>
  <c r="W3530"/>
  <c r="X3530" s="1"/>
  <c r="V3530"/>
  <c r="W3518"/>
  <c r="X3518" s="1"/>
  <c r="V3518"/>
  <c r="W3506"/>
  <c r="X3506" s="1"/>
  <c r="V3506"/>
  <c r="W3490"/>
  <c r="X3490" s="1"/>
  <c r="V3490"/>
  <c r="W3478"/>
  <c r="X3478" s="1"/>
  <c r="V3478"/>
  <c r="W3466"/>
  <c r="X3466" s="1"/>
  <c r="V3466"/>
  <c r="W3454"/>
  <c r="X3454" s="1"/>
  <c r="V3454"/>
  <c r="AC3454" s="1"/>
  <c r="W3438"/>
  <c r="X3438" s="1"/>
  <c r="V3438"/>
  <c r="AC3438" s="1"/>
  <c r="W3362"/>
  <c r="X3362" s="1"/>
  <c r="V3362"/>
  <c r="W3346"/>
  <c r="X3346" s="1"/>
  <c r="V3346"/>
  <c r="W3334"/>
  <c r="X3334" s="1"/>
  <c r="V3334"/>
  <c r="W3322"/>
  <c r="X3322" s="1"/>
  <c r="V3322"/>
  <c r="W3306"/>
  <c r="X3306" s="1"/>
  <c r="V3306"/>
  <c r="W3294"/>
  <c r="X3294" s="1"/>
  <c r="V3294"/>
  <c r="W3286"/>
  <c r="X3286" s="1"/>
  <c r="V3286"/>
  <c r="AC3286" s="1"/>
  <c r="W3274"/>
  <c r="X3274" s="1"/>
  <c r="V3274"/>
  <c r="AC3274" s="1"/>
  <c r="W3262"/>
  <c r="X3262" s="1"/>
  <c r="V3262"/>
  <c r="W3250"/>
  <c r="X3250" s="1"/>
  <c r="V3250"/>
  <c r="W3238"/>
  <c r="X3238" s="1"/>
  <c r="V3238"/>
  <c r="W3218"/>
  <c r="X3218" s="1"/>
  <c r="V3218"/>
  <c r="W3206"/>
  <c r="X3206" s="1"/>
  <c r="V3206"/>
  <c r="W3194"/>
  <c r="X3194" s="1"/>
  <c r="V3194"/>
  <c r="W3182"/>
  <c r="X3182" s="1"/>
  <c r="V3182"/>
  <c r="AC3182" s="1"/>
  <c r="AA3170"/>
  <c r="W3170"/>
  <c r="X3170" s="1"/>
  <c r="V3170"/>
  <c r="AC3170" s="1"/>
  <c r="W3158"/>
  <c r="X3158" s="1"/>
  <c r="V3158"/>
  <c r="W3146"/>
  <c r="X3146" s="1"/>
  <c r="V3146"/>
  <c r="W3126"/>
  <c r="X3126" s="1"/>
  <c r="V3126"/>
  <c r="W3018"/>
  <c r="X3018" s="1"/>
  <c r="V3018"/>
  <c r="W3006"/>
  <c r="X3006" s="1"/>
  <c r="V3006"/>
  <c r="W2998"/>
  <c r="X2998" s="1"/>
  <c r="V2998"/>
  <c r="W2982"/>
  <c r="X2982" s="1"/>
  <c r="V2982"/>
  <c r="AC2982" s="1"/>
  <c r="W2970"/>
  <c r="X2970" s="1"/>
  <c r="V2970"/>
  <c r="AC2970" s="1"/>
  <c r="W2954"/>
  <c r="X2954" s="1"/>
  <c r="V2954"/>
  <c r="W2942"/>
  <c r="X2942" s="1"/>
  <c r="V2942"/>
  <c r="W2934"/>
  <c r="X2934" s="1"/>
  <c r="V2934"/>
  <c r="W2922"/>
  <c r="X2922" s="1"/>
  <c r="V2922"/>
  <c r="W2910"/>
  <c r="X2910" s="1"/>
  <c r="V2910"/>
  <c r="W2898"/>
  <c r="X2898" s="1"/>
  <c r="V2898"/>
  <c r="W2882"/>
  <c r="X2882" s="1"/>
  <c r="V2882"/>
  <c r="AC2882" s="1"/>
  <c r="W2870"/>
  <c r="X2870" s="1"/>
  <c r="V2870"/>
  <c r="AC2870" s="1"/>
  <c r="W2858"/>
  <c r="X2858" s="1"/>
  <c r="V2858"/>
  <c r="W2846"/>
  <c r="X2846" s="1"/>
  <c r="V2846"/>
  <c r="W2834"/>
  <c r="X2834" s="1"/>
  <c r="V2834"/>
  <c r="W2822"/>
  <c r="X2822" s="1"/>
  <c r="V2822"/>
  <c r="W2810"/>
  <c r="X2810" s="1"/>
  <c r="V2810"/>
  <c r="W2798"/>
  <c r="X2798" s="1"/>
  <c r="V2798"/>
  <c r="W2786"/>
  <c r="X2786" s="1"/>
  <c r="V2786"/>
  <c r="AC2786" s="1"/>
  <c r="W2774"/>
  <c r="X2774" s="1"/>
  <c r="V2774"/>
  <c r="AC2774" s="1"/>
  <c r="W2762"/>
  <c r="X2762" s="1"/>
  <c r="V2762"/>
  <c r="W2750"/>
  <c r="X2750" s="1"/>
  <c r="V2750"/>
  <c r="W2738"/>
  <c r="X2738" s="1"/>
  <c r="V2738"/>
  <c r="W2726"/>
  <c r="X2726" s="1"/>
  <c r="V2726"/>
  <c r="W2714"/>
  <c r="X2714" s="1"/>
  <c r="V2714"/>
  <c r="W2702"/>
  <c r="X2702" s="1"/>
  <c r="V2702"/>
  <c r="W2690"/>
  <c r="X2690" s="1"/>
  <c r="V2690"/>
  <c r="AC2690" s="1"/>
  <c r="W2678"/>
  <c r="X2678" s="1"/>
  <c r="V2678"/>
  <c r="AC2678" s="1"/>
  <c r="W2662"/>
  <c r="X2662" s="1"/>
  <c r="V2662"/>
  <c r="W2650"/>
  <c r="X2650" s="1"/>
  <c r="V2650"/>
  <c r="W2638"/>
  <c r="X2638" s="1"/>
  <c r="V2638"/>
  <c r="W2626"/>
  <c r="X2626" s="1"/>
  <c r="V2626"/>
  <c r="W2614"/>
  <c r="X2614" s="1"/>
  <c r="V2614"/>
  <c r="W2602"/>
  <c r="X2602" s="1"/>
  <c r="V2602"/>
  <c r="W2590"/>
  <c r="X2590" s="1"/>
  <c r="V2590"/>
  <c r="AC2590" s="1"/>
  <c r="W2582"/>
  <c r="X2582" s="1"/>
  <c r="V2582"/>
  <c r="AC2582" s="1"/>
  <c r="W2570"/>
  <c r="X2570" s="1"/>
  <c r="V2570"/>
  <c r="W2558"/>
  <c r="X2558" s="1"/>
  <c r="V2558"/>
  <c r="W2542"/>
  <c r="X2542" s="1"/>
  <c r="V2542"/>
  <c r="W2534"/>
  <c r="X2534" s="1"/>
  <c r="V2534"/>
  <c r="W2514"/>
  <c r="X2514" s="1"/>
  <c r="V2514"/>
  <c r="W2506"/>
  <c r="X2506" s="1"/>
  <c r="V2506"/>
  <c r="W2494"/>
  <c r="X2494" s="1"/>
  <c r="V2494"/>
  <c r="AC2494" s="1"/>
  <c r="W2482"/>
  <c r="X2482" s="1"/>
  <c r="V2482"/>
  <c r="AC2482" s="1"/>
  <c r="W2470"/>
  <c r="X2470" s="1"/>
  <c r="V2470"/>
  <c r="W2458"/>
  <c r="X2458" s="1"/>
  <c r="V2458"/>
  <c r="W2446"/>
  <c r="X2446" s="1"/>
  <c r="V2446"/>
  <c r="W2434"/>
  <c r="X2434" s="1"/>
  <c r="V2434"/>
  <c r="W2418"/>
  <c r="X2418" s="1"/>
  <c r="V2418"/>
  <c r="W2406"/>
  <c r="X2406" s="1"/>
  <c r="V2406"/>
  <c r="W2394"/>
  <c r="X2394" s="1"/>
  <c r="V2394"/>
  <c r="AC2394" s="1"/>
  <c r="W2382"/>
  <c r="X2382" s="1"/>
  <c r="V2382"/>
  <c r="AC2382" s="1"/>
  <c r="W2370"/>
  <c r="X2370" s="1"/>
  <c r="V2370"/>
  <c r="W2358"/>
  <c r="X2358" s="1"/>
  <c r="V2358"/>
  <c r="W2346"/>
  <c r="X2346" s="1"/>
  <c r="V2346"/>
  <c r="W2334"/>
  <c r="X2334" s="1"/>
  <c r="V2334"/>
  <c r="W2322"/>
  <c r="X2322" s="1"/>
  <c r="V2322"/>
  <c r="W2310"/>
  <c r="X2310" s="1"/>
  <c r="V2310"/>
  <c r="W2298"/>
  <c r="X2298" s="1"/>
  <c r="V2298"/>
  <c r="AC2298" s="1"/>
  <c r="AA2290"/>
  <c r="W2290"/>
  <c r="X2290" s="1"/>
  <c r="V2290"/>
  <c r="AC2290" s="1"/>
  <c r="W2278"/>
  <c r="X2278" s="1"/>
  <c r="V2278"/>
  <c r="W7301"/>
  <c r="X7301" s="1"/>
  <c r="V7301"/>
  <c r="W7289"/>
  <c r="X7289" s="1"/>
  <c r="V7289"/>
  <c r="W7277"/>
  <c r="X7277" s="1"/>
  <c r="V7277"/>
  <c r="W7265"/>
  <c r="X7265" s="1"/>
  <c r="V7265"/>
  <c r="W7253"/>
  <c r="X7253" s="1"/>
  <c r="V7253"/>
  <c r="W7241"/>
  <c r="X7241" s="1"/>
  <c r="V7241"/>
  <c r="AC7241" s="1"/>
  <c r="W7225"/>
  <c r="X7225" s="1"/>
  <c r="V7225"/>
  <c r="AC7225" s="1"/>
  <c r="W7213"/>
  <c r="X7213" s="1"/>
  <c r="V7213"/>
  <c r="W7201"/>
  <c r="X7201" s="1"/>
  <c r="V7201"/>
  <c r="W7189"/>
  <c r="X7189" s="1"/>
  <c r="V7189"/>
  <c r="W7177"/>
  <c r="X7177" s="1"/>
  <c r="V7177"/>
  <c r="W7165"/>
  <c r="X7165" s="1"/>
  <c r="V7165"/>
  <c r="W7153"/>
  <c r="X7153" s="1"/>
  <c r="V7153"/>
  <c r="W7141"/>
  <c r="X7141" s="1"/>
  <c r="V7141"/>
  <c r="AC7141" s="1"/>
  <c r="W7121"/>
  <c r="X7121" s="1"/>
  <c r="V7121"/>
  <c r="AC7121" s="1"/>
  <c r="W7113"/>
  <c r="X7113" s="1"/>
  <c r="V7113"/>
  <c r="W7101"/>
  <c r="X7101" s="1"/>
  <c r="V7101"/>
  <c r="W7085"/>
  <c r="X7085" s="1"/>
  <c r="V7085"/>
  <c r="W7073"/>
  <c r="X7073" s="1"/>
  <c r="V7073"/>
  <c r="W7057"/>
  <c r="X7057" s="1"/>
  <c r="V7057"/>
  <c r="W7045"/>
  <c r="X7045" s="1"/>
  <c r="V7045"/>
  <c r="W7033"/>
  <c r="X7033" s="1"/>
  <c r="V7033"/>
  <c r="AC7033" s="1"/>
  <c r="W7021"/>
  <c r="X7021" s="1"/>
  <c r="V7021"/>
  <c r="AC7021" s="1"/>
  <c r="W7013"/>
  <c r="X7013" s="1"/>
  <c r="V7013"/>
  <c r="W7001"/>
  <c r="X7001" s="1"/>
  <c r="V7001"/>
  <c r="W6985"/>
  <c r="X6985" s="1"/>
  <c r="V6985"/>
  <c r="W6973"/>
  <c r="X6973" s="1"/>
  <c r="V6973"/>
  <c r="W6965"/>
  <c r="X6965" s="1"/>
  <c r="V6965"/>
  <c r="W6949"/>
  <c r="X6949" s="1"/>
  <c r="V6949"/>
  <c r="W6941"/>
  <c r="X6941" s="1"/>
  <c r="V6941"/>
  <c r="AC6941" s="1"/>
  <c r="AA6929"/>
  <c r="W6929"/>
  <c r="X6929" s="1"/>
  <c r="V6929"/>
  <c r="AC6929" s="1"/>
  <c r="W6917"/>
  <c r="X6917" s="1"/>
  <c r="V6917"/>
  <c r="W6901"/>
  <c r="X6901" s="1"/>
  <c r="V6901"/>
  <c r="W6885"/>
  <c r="X6885" s="1"/>
  <c r="V6885"/>
  <c r="W6873"/>
  <c r="X6873" s="1"/>
  <c r="V6873"/>
  <c r="W6861"/>
  <c r="X6861" s="1"/>
  <c r="V6861"/>
  <c r="W6849"/>
  <c r="X6849" s="1"/>
  <c r="V6849"/>
  <c r="W6837"/>
  <c r="X6837" s="1"/>
  <c r="V6837"/>
  <c r="AC6837" s="1"/>
  <c r="W6825"/>
  <c r="X6825" s="1"/>
  <c r="V6825"/>
  <c r="AC6825" s="1"/>
  <c r="W6817"/>
  <c r="X6817" s="1"/>
  <c r="V6817"/>
  <c r="W6805"/>
  <c r="X6805" s="1"/>
  <c r="V6805"/>
  <c r="W6793"/>
  <c r="X6793" s="1"/>
  <c r="V6793"/>
  <c r="W6781"/>
  <c r="X6781" s="1"/>
  <c r="V6781"/>
  <c r="W6769"/>
  <c r="X6769" s="1"/>
  <c r="V6769"/>
  <c r="W6757"/>
  <c r="X6757" s="1"/>
  <c r="V6757"/>
  <c r="W6741"/>
  <c r="X6741" s="1"/>
  <c r="V6741"/>
  <c r="AC6741" s="1"/>
  <c r="W6729"/>
  <c r="X6729" s="1"/>
  <c r="V6729"/>
  <c r="AC6729" s="1"/>
  <c r="W6717"/>
  <c r="X6717" s="1"/>
  <c r="V6717"/>
  <c r="W6705"/>
  <c r="X6705" s="1"/>
  <c r="V6705"/>
  <c r="W6693"/>
  <c r="X6693" s="1"/>
  <c r="V6693"/>
  <c r="W6681"/>
  <c r="X6681" s="1"/>
  <c r="V6681"/>
  <c r="W6669"/>
  <c r="X6669" s="1"/>
  <c r="V6669"/>
  <c r="W6657"/>
  <c r="X6657" s="1"/>
  <c r="V6657"/>
  <c r="W6645"/>
  <c r="X6645" s="1"/>
  <c r="V6645"/>
  <c r="AC6645" s="1"/>
  <c r="W6633"/>
  <c r="X6633" s="1"/>
  <c r="V6633"/>
  <c r="AC6633" s="1"/>
  <c r="W6625"/>
  <c r="X6625" s="1"/>
  <c r="V6625"/>
  <c r="W6609"/>
  <c r="X6609" s="1"/>
  <c r="V6609"/>
  <c r="W6597"/>
  <c r="X6597" s="1"/>
  <c r="V6597"/>
  <c r="W6589"/>
  <c r="X6589" s="1"/>
  <c r="V6589"/>
  <c r="W6581"/>
  <c r="X6581" s="1"/>
  <c r="V6581"/>
  <c r="W6565"/>
  <c r="X6565" s="1"/>
  <c r="V6565"/>
  <c r="AA6549"/>
  <c r="W6549"/>
  <c r="X6549" s="1"/>
  <c r="V6549"/>
  <c r="AC6549" s="1"/>
  <c r="W6501"/>
  <c r="X6501" s="1"/>
  <c r="V6501"/>
  <c r="AC6501" s="1"/>
  <c r="W6489"/>
  <c r="X6489" s="1"/>
  <c r="V6489"/>
  <c r="W6481"/>
  <c r="X6481" s="1"/>
  <c r="V6481"/>
  <c r="W6477"/>
  <c r="X6477" s="1"/>
  <c r="V6477"/>
  <c r="W6469"/>
  <c r="X6469" s="1"/>
  <c r="V6469"/>
  <c r="W6461"/>
  <c r="X6461" s="1"/>
  <c r="V6461"/>
  <c r="W6433"/>
  <c r="X6433" s="1"/>
  <c r="V6433"/>
  <c r="W6425"/>
  <c r="X6425" s="1"/>
  <c r="V6425"/>
  <c r="AC6425" s="1"/>
  <c r="W6417"/>
  <c r="X6417" s="1"/>
  <c r="V6417"/>
  <c r="AC6417" s="1"/>
  <c r="W6409"/>
  <c r="X6409" s="1"/>
  <c r="V6409"/>
  <c r="W6401"/>
  <c r="X6401" s="1"/>
  <c r="V6401"/>
  <c r="W6381"/>
  <c r="X6381" s="1"/>
  <c r="V6381"/>
  <c r="W6145"/>
  <c r="X6145" s="1"/>
  <c r="V6145"/>
  <c r="W6137"/>
  <c r="X6137" s="1"/>
  <c r="V6137"/>
  <c r="W6129"/>
  <c r="X6129" s="1"/>
  <c r="V6129"/>
  <c r="W6125"/>
  <c r="X6125" s="1"/>
  <c r="V6125"/>
  <c r="AC6125" s="1"/>
  <c r="W6121"/>
  <c r="X6121" s="1"/>
  <c r="V6121"/>
  <c r="AC6121" s="1"/>
  <c r="W6117"/>
  <c r="X6117" s="1"/>
  <c r="V6117"/>
  <c r="W6113"/>
  <c r="X6113" s="1"/>
  <c r="V6113"/>
  <c r="W6109"/>
  <c r="X6109" s="1"/>
  <c r="V6109"/>
  <c r="W6105"/>
  <c r="X6105" s="1"/>
  <c r="V6105"/>
  <c r="W6101"/>
  <c r="X6101" s="1"/>
  <c r="V6101"/>
  <c r="W6093"/>
  <c r="X6093" s="1"/>
  <c r="V6093"/>
  <c r="W6089"/>
  <c r="X6089" s="1"/>
  <c r="V6089"/>
  <c r="AC6089" s="1"/>
  <c r="W6085"/>
  <c r="X6085" s="1"/>
  <c r="V6085"/>
  <c r="AC6085" s="1"/>
  <c r="W6081"/>
  <c r="X6081" s="1"/>
  <c r="V6081"/>
  <c r="W6077"/>
  <c r="X6077" s="1"/>
  <c r="V6077"/>
  <c r="W6073"/>
  <c r="X6073" s="1"/>
  <c r="V6073"/>
  <c r="W6069"/>
  <c r="X6069" s="1"/>
  <c r="V6069"/>
  <c r="W6065"/>
  <c r="X6065" s="1"/>
  <c r="V6065"/>
  <c r="W6061"/>
  <c r="X6061" s="1"/>
  <c r="V6061"/>
  <c r="W6057"/>
  <c r="X6057" s="1"/>
  <c r="V6057"/>
  <c r="AC6057" s="1"/>
  <c r="W6053"/>
  <c r="X6053" s="1"/>
  <c r="V6053"/>
  <c r="AC6053" s="1"/>
  <c r="W6049"/>
  <c r="X6049" s="1"/>
  <c r="V6049"/>
  <c r="W6045"/>
  <c r="X6045" s="1"/>
  <c r="V6045"/>
  <c r="W6041"/>
  <c r="X6041" s="1"/>
  <c r="V6041"/>
  <c r="W6037"/>
  <c r="X6037" s="1"/>
  <c r="V6037"/>
  <c r="W6033"/>
  <c r="X6033" s="1"/>
  <c r="V6033"/>
  <c r="W6029"/>
  <c r="X6029" s="1"/>
  <c r="V6029"/>
  <c r="W6025"/>
  <c r="X6025" s="1"/>
  <c r="V6025"/>
  <c r="AC6025" s="1"/>
  <c r="W6021"/>
  <c r="X6021" s="1"/>
  <c r="V6021"/>
  <c r="AC6021" s="1"/>
  <c r="W6017"/>
  <c r="X6017" s="1"/>
  <c r="V6017"/>
  <c r="W6013"/>
  <c r="X6013" s="1"/>
  <c r="V6013"/>
  <c r="W6009"/>
  <c r="X6009" s="1"/>
  <c r="V6009"/>
  <c r="W6005"/>
  <c r="X6005" s="1"/>
  <c r="V6005"/>
  <c r="W6001"/>
  <c r="X6001" s="1"/>
  <c r="V6001"/>
  <c r="W5997"/>
  <c r="X5997" s="1"/>
  <c r="V5997"/>
  <c r="W5993"/>
  <c r="X5993" s="1"/>
  <c r="V5993"/>
  <c r="AC5993" s="1"/>
  <c r="AA5989"/>
  <c r="W5989"/>
  <c r="X5989" s="1"/>
  <c r="V5989"/>
  <c r="AC5989" s="1"/>
  <c r="W5985"/>
  <c r="X5985" s="1"/>
  <c r="V5985"/>
  <c r="W5981"/>
  <c r="X5981" s="1"/>
  <c r="V5981"/>
  <c r="W5977"/>
  <c r="X5977" s="1"/>
  <c r="V5977"/>
  <c r="W5973"/>
  <c r="X5973" s="1"/>
  <c r="V5973"/>
  <c r="W5969"/>
  <c r="X5969" s="1"/>
  <c r="V5969"/>
  <c r="W5965"/>
  <c r="X5965" s="1"/>
  <c r="V5965"/>
  <c r="W5961"/>
  <c r="X5961" s="1"/>
  <c r="V5961"/>
  <c r="AC5961" s="1"/>
  <c r="W5957"/>
  <c r="X5957" s="1"/>
  <c r="V5957"/>
  <c r="AC5957" s="1"/>
  <c r="W5953"/>
  <c r="X5953" s="1"/>
  <c r="V5953"/>
  <c r="W5949"/>
  <c r="X5949" s="1"/>
  <c r="V5949"/>
  <c r="W5945"/>
  <c r="X5945" s="1"/>
  <c r="V5945"/>
  <c r="W5941"/>
  <c r="X5941" s="1"/>
  <c r="V5941"/>
  <c r="W5937"/>
  <c r="X5937" s="1"/>
  <c r="V5937"/>
  <c r="W5933"/>
  <c r="X5933" s="1"/>
  <c r="V5933"/>
  <c r="W5929"/>
  <c r="X5929" s="1"/>
  <c r="V5929"/>
  <c r="AC5929" s="1"/>
  <c r="AA5925"/>
  <c r="W5925"/>
  <c r="X5925" s="1"/>
  <c r="V5925"/>
  <c r="AC5925" s="1"/>
  <c r="W5921"/>
  <c r="X5921" s="1"/>
  <c r="V5921"/>
  <c r="W5917"/>
  <c r="X5917" s="1"/>
  <c r="V5917"/>
  <c r="W5913"/>
  <c r="X5913" s="1"/>
  <c r="V5913"/>
  <c r="W5909"/>
  <c r="X5909" s="1"/>
  <c r="V5909"/>
  <c r="W5905"/>
  <c r="X5905" s="1"/>
  <c r="V5905"/>
  <c r="W5901"/>
  <c r="X5901" s="1"/>
  <c r="V5901"/>
  <c r="W5897"/>
  <c r="X5897" s="1"/>
  <c r="V5897"/>
  <c r="AC5897" s="1"/>
  <c r="W5893"/>
  <c r="X5893" s="1"/>
  <c r="V5893"/>
  <c r="AC5893" s="1"/>
  <c r="W5889"/>
  <c r="X5889" s="1"/>
  <c r="V5889"/>
  <c r="W5885"/>
  <c r="X5885" s="1"/>
  <c r="V5885"/>
  <c r="W5881"/>
  <c r="X5881" s="1"/>
  <c r="V5881"/>
  <c r="W5877"/>
  <c r="X5877" s="1"/>
  <c r="V5877"/>
  <c r="W5873"/>
  <c r="X5873" s="1"/>
  <c r="V5873"/>
  <c r="W5869"/>
  <c r="X5869" s="1"/>
  <c r="V5869"/>
  <c r="W5865"/>
  <c r="X5865" s="1"/>
  <c r="V5865"/>
  <c r="AC5865" s="1"/>
  <c r="W5861"/>
  <c r="X5861" s="1"/>
  <c r="V5861"/>
  <c r="AC5861" s="1"/>
  <c r="W5857"/>
  <c r="X5857" s="1"/>
  <c r="V5857"/>
  <c r="W5853"/>
  <c r="X5853" s="1"/>
  <c r="V5853"/>
  <c r="W5849"/>
  <c r="X5849" s="1"/>
  <c r="V5849"/>
  <c r="W5845"/>
  <c r="X5845" s="1"/>
  <c r="V5845"/>
  <c r="W5841"/>
  <c r="X5841" s="1"/>
  <c r="V5841"/>
  <c r="W5837"/>
  <c r="X5837" s="1"/>
  <c r="V5837"/>
  <c r="W5833"/>
  <c r="X5833" s="1"/>
  <c r="V5833"/>
  <c r="AC5833" s="1"/>
  <c r="W5829"/>
  <c r="X5829" s="1"/>
  <c r="V5829"/>
  <c r="AC5829" s="1"/>
  <c r="W5825"/>
  <c r="X5825" s="1"/>
  <c r="V5825"/>
  <c r="W5821"/>
  <c r="X5821" s="1"/>
  <c r="V5821"/>
  <c r="W5817"/>
  <c r="X5817" s="1"/>
  <c r="V5817"/>
  <c r="W5813"/>
  <c r="X5813" s="1"/>
  <c r="V5813"/>
  <c r="W5809"/>
  <c r="X5809" s="1"/>
  <c r="V5809"/>
  <c r="W5805"/>
  <c r="X5805" s="1"/>
  <c r="V5805"/>
  <c r="W5801"/>
  <c r="X5801" s="1"/>
  <c r="V5801"/>
  <c r="AC5801" s="1"/>
  <c r="W5797"/>
  <c r="X5797" s="1"/>
  <c r="V5797"/>
  <c r="AC5797" s="1"/>
  <c r="W5793"/>
  <c r="X5793" s="1"/>
  <c r="V5793"/>
  <c r="W5789"/>
  <c r="X5789" s="1"/>
  <c r="V5789"/>
  <c r="W5785"/>
  <c r="X5785" s="1"/>
  <c r="V5785"/>
  <c r="W5781"/>
  <c r="X5781" s="1"/>
  <c r="V5781"/>
  <c r="W5777"/>
  <c r="X5777" s="1"/>
  <c r="V5777"/>
  <c r="W5773"/>
  <c r="X5773" s="1"/>
  <c r="V5773"/>
  <c r="W5769"/>
  <c r="X5769" s="1"/>
  <c r="V5769"/>
  <c r="AC5769" s="1"/>
  <c r="W5765"/>
  <c r="X5765" s="1"/>
  <c r="V5765"/>
  <c r="AC5765" s="1"/>
  <c r="W5761"/>
  <c r="X5761" s="1"/>
  <c r="V5761"/>
  <c r="W5757"/>
  <c r="X5757" s="1"/>
  <c r="V5757"/>
  <c r="W5753"/>
  <c r="X5753" s="1"/>
  <c r="V5753"/>
  <c r="W5749"/>
  <c r="X5749" s="1"/>
  <c r="V5749"/>
  <c r="W5745"/>
  <c r="X5745" s="1"/>
  <c r="V5745"/>
  <c r="W5741"/>
  <c r="X5741" s="1"/>
  <c r="V5741"/>
  <c r="W5737"/>
  <c r="X5737" s="1"/>
  <c r="V5737"/>
  <c r="AC5737" s="1"/>
  <c r="W5733"/>
  <c r="X5733" s="1"/>
  <c r="V5733"/>
  <c r="AC5733" s="1"/>
  <c r="W5729"/>
  <c r="X5729" s="1"/>
  <c r="V5729"/>
  <c r="W5725"/>
  <c r="X5725" s="1"/>
  <c r="V5725"/>
  <c r="W5721"/>
  <c r="X5721" s="1"/>
  <c r="V5721"/>
  <c r="W5717"/>
  <c r="X5717" s="1"/>
  <c r="V5717"/>
  <c r="W5713"/>
  <c r="X5713" s="1"/>
  <c r="V5713"/>
  <c r="W5709"/>
  <c r="X5709" s="1"/>
  <c r="V5709"/>
  <c r="W5705"/>
  <c r="X5705" s="1"/>
  <c r="V5705"/>
  <c r="AC5705" s="1"/>
  <c r="W5701"/>
  <c r="X5701" s="1"/>
  <c r="V5701"/>
  <c r="AC5701" s="1"/>
  <c r="W5697"/>
  <c r="X5697" s="1"/>
  <c r="V5697"/>
  <c r="W5693"/>
  <c r="X5693" s="1"/>
  <c r="V5693"/>
  <c r="W5689"/>
  <c r="X5689" s="1"/>
  <c r="V5689"/>
  <c r="W5685"/>
  <c r="X5685" s="1"/>
  <c r="V5685"/>
  <c r="W5681"/>
  <c r="X5681" s="1"/>
  <c r="V5681"/>
  <c r="W5677"/>
  <c r="X5677" s="1"/>
  <c r="V5677"/>
  <c r="W5673"/>
  <c r="X5673" s="1"/>
  <c r="V5673"/>
  <c r="AC5673" s="1"/>
  <c r="AA5669"/>
  <c r="W5669"/>
  <c r="X5669" s="1"/>
  <c r="V5669"/>
  <c r="AC5669" s="1"/>
  <c r="W5665"/>
  <c r="X5665" s="1"/>
  <c r="V5665"/>
  <c r="W5661"/>
  <c r="X5661" s="1"/>
  <c r="V5661"/>
  <c r="W5657"/>
  <c r="X5657" s="1"/>
  <c r="V5657"/>
  <c r="W5653"/>
  <c r="X5653" s="1"/>
  <c r="V5653"/>
  <c r="W5649"/>
  <c r="X5649" s="1"/>
  <c r="V5649"/>
  <c r="W5645"/>
  <c r="X5645" s="1"/>
  <c r="V5645"/>
  <c r="W5641"/>
  <c r="X5641" s="1"/>
  <c r="V5641"/>
  <c r="AC5641" s="1"/>
  <c r="W5637"/>
  <c r="X5637" s="1"/>
  <c r="V5637"/>
  <c r="AC5637" s="1"/>
  <c r="W5633"/>
  <c r="X5633" s="1"/>
  <c r="V5633"/>
  <c r="W5629"/>
  <c r="X5629" s="1"/>
  <c r="V5629"/>
  <c r="W5625"/>
  <c r="X5625" s="1"/>
  <c r="V5625"/>
  <c r="W5621"/>
  <c r="X5621" s="1"/>
  <c r="V5621"/>
  <c r="W5617"/>
  <c r="X5617" s="1"/>
  <c r="V5617"/>
  <c r="W5613"/>
  <c r="X5613" s="1"/>
  <c r="V5613"/>
  <c r="W5609"/>
  <c r="X5609" s="1"/>
  <c r="V5609"/>
  <c r="AC5609" s="1"/>
  <c r="AA5605"/>
  <c r="W5605"/>
  <c r="X5605" s="1"/>
  <c r="V5605"/>
  <c r="AC5605" s="1"/>
  <c r="W5601"/>
  <c r="X5601" s="1"/>
  <c r="V5601"/>
  <c r="W5597"/>
  <c r="X5597" s="1"/>
  <c r="V5597"/>
  <c r="W5593"/>
  <c r="X5593" s="1"/>
  <c r="V5593"/>
  <c r="W5589"/>
  <c r="X5589" s="1"/>
  <c r="V5589"/>
  <c r="W5585"/>
  <c r="X5585" s="1"/>
  <c r="V5585"/>
  <c r="W5581"/>
  <c r="X5581" s="1"/>
  <c r="V5581"/>
  <c r="W5577"/>
  <c r="X5577" s="1"/>
  <c r="V5577"/>
  <c r="AC5577" s="1"/>
  <c r="W5573"/>
  <c r="X5573" s="1"/>
  <c r="V5573"/>
  <c r="AC5573" s="1"/>
  <c r="W5569"/>
  <c r="X5569" s="1"/>
  <c r="V5569"/>
  <c r="W5565"/>
  <c r="X5565" s="1"/>
  <c r="V5565"/>
  <c r="W5561"/>
  <c r="X5561" s="1"/>
  <c r="V5561"/>
  <c r="W5557"/>
  <c r="X5557" s="1"/>
  <c r="V5557"/>
  <c r="W5553"/>
  <c r="X5553" s="1"/>
  <c r="V5553"/>
  <c r="W5549"/>
  <c r="X5549" s="1"/>
  <c r="V5549"/>
  <c r="AA5545"/>
  <c r="W5545"/>
  <c r="X5545" s="1"/>
  <c r="V5545"/>
  <c r="AC5545" s="1"/>
  <c r="W5541"/>
  <c r="X5541" s="1"/>
  <c r="V5541"/>
  <c r="AC5541" s="1"/>
  <c r="W5537"/>
  <c r="X5537" s="1"/>
  <c r="V5537"/>
  <c r="W5533"/>
  <c r="X5533" s="1"/>
  <c r="V5533"/>
  <c r="W5529"/>
  <c r="X5529" s="1"/>
  <c r="V5529"/>
  <c r="W5525"/>
  <c r="X5525" s="1"/>
  <c r="V5525"/>
  <c r="W5521"/>
  <c r="X5521" s="1"/>
  <c r="V5521"/>
  <c r="W5517"/>
  <c r="X5517" s="1"/>
  <c r="V5517"/>
  <c r="W5513"/>
  <c r="X5513" s="1"/>
  <c r="V5513"/>
  <c r="AC5513" s="1"/>
  <c r="W5509"/>
  <c r="X5509" s="1"/>
  <c r="V5509"/>
  <c r="AC5509" s="1"/>
  <c r="W5505"/>
  <c r="X5505" s="1"/>
  <c r="V5505"/>
  <c r="W5501"/>
  <c r="X5501" s="1"/>
  <c r="V5501"/>
  <c r="W5497"/>
  <c r="X5497" s="1"/>
  <c r="V5497"/>
  <c r="W5493"/>
  <c r="X5493" s="1"/>
  <c r="V5493"/>
  <c r="W5489"/>
  <c r="X5489" s="1"/>
  <c r="V5489"/>
  <c r="W5485"/>
  <c r="X5485" s="1"/>
  <c r="V5485"/>
  <c r="W5481"/>
  <c r="X5481" s="1"/>
  <c r="V5481"/>
  <c r="AC5481" s="1"/>
  <c r="AA5477"/>
  <c r="W5477"/>
  <c r="X5477" s="1"/>
  <c r="V5477"/>
  <c r="AC5477" s="1"/>
  <c r="W5473"/>
  <c r="X5473" s="1"/>
  <c r="V5473"/>
  <c r="W5469"/>
  <c r="X5469" s="1"/>
  <c r="V5469"/>
  <c r="W5465"/>
  <c r="X5465" s="1"/>
  <c r="V5465"/>
  <c r="W5461"/>
  <c r="X5461" s="1"/>
  <c r="V5461"/>
  <c r="W5457"/>
  <c r="X5457" s="1"/>
  <c r="V5457"/>
  <c r="W5453"/>
  <c r="X5453" s="1"/>
  <c r="V5453"/>
  <c r="W5449"/>
  <c r="X5449" s="1"/>
  <c r="V5449"/>
  <c r="AC5449" s="1"/>
  <c r="W5445"/>
  <c r="X5445" s="1"/>
  <c r="V5445"/>
  <c r="AC5445" s="1"/>
  <c r="W5441"/>
  <c r="X5441" s="1"/>
  <c r="V5441"/>
  <c r="W5437"/>
  <c r="X5437" s="1"/>
  <c r="V5437"/>
  <c r="W5433"/>
  <c r="X5433" s="1"/>
  <c r="V5433"/>
  <c r="W5429"/>
  <c r="X5429" s="1"/>
  <c r="V5429"/>
  <c r="W5425"/>
  <c r="X5425" s="1"/>
  <c r="V5425"/>
  <c r="W5421"/>
  <c r="X5421" s="1"/>
  <c r="V5421"/>
  <c r="W5417"/>
  <c r="X5417" s="1"/>
  <c r="V5417"/>
  <c r="AC5417" s="1"/>
  <c r="AA5413"/>
  <c r="W5413"/>
  <c r="X5413" s="1"/>
  <c r="V5413"/>
  <c r="AC5413" s="1"/>
  <c r="W5409"/>
  <c r="X5409" s="1"/>
  <c r="V5409"/>
  <c r="W5405"/>
  <c r="X5405" s="1"/>
  <c r="V5405"/>
  <c r="W5401"/>
  <c r="X5401" s="1"/>
  <c r="V5401"/>
  <c r="W5397"/>
  <c r="X5397" s="1"/>
  <c r="V5397"/>
  <c r="W5393"/>
  <c r="X5393" s="1"/>
  <c r="V5393"/>
  <c r="W5389"/>
  <c r="X5389" s="1"/>
  <c r="V5389"/>
  <c r="W5385"/>
  <c r="X5385" s="1"/>
  <c r="V5385"/>
  <c r="AC5385" s="1"/>
  <c r="W5381"/>
  <c r="X5381" s="1"/>
  <c r="V5381"/>
  <c r="AC5381" s="1"/>
  <c r="W5377"/>
  <c r="X5377" s="1"/>
  <c r="V5377"/>
  <c r="W5373"/>
  <c r="X5373" s="1"/>
  <c r="V5373"/>
  <c r="W5369"/>
  <c r="X5369" s="1"/>
  <c r="V5369"/>
  <c r="W5365"/>
  <c r="X5365" s="1"/>
  <c r="V5365"/>
  <c r="W5361"/>
  <c r="X5361" s="1"/>
  <c r="V5361"/>
  <c r="W5357"/>
  <c r="X5357" s="1"/>
  <c r="V5357"/>
  <c r="W5353"/>
  <c r="X5353" s="1"/>
  <c r="V5353"/>
  <c r="AC5353" s="1"/>
  <c r="W5349"/>
  <c r="X5349" s="1"/>
  <c r="V5349"/>
  <c r="AC5349" s="1"/>
  <c r="W5345"/>
  <c r="X5345" s="1"/>
  <c r="V5345"/>
  <c r="W5341"/>
  <c r="X5341" s="1"/>
  <c r="V5341"/>
  <c r="W5337"/>
  <c r="X5337" s="1"/>
  <c r="V5337"/>
  <c r="W5333"/>
  <c r="X5333" s="1"/>
  <c r="V5333"/>
  <c r="W5329"/>
  <c r="X5329" s="1"/>
  <c r="V5329"/>
  <c r="W5325"/>
  <c r="X5325" s="1"/>
  <c r="V5325"/>
  <c r="W5321"/>
  <c r="X5321" s="1"/>
  <c r="V5321"/>
  <c r="AC5321" s="1"/>
  <c r="W5317"/>
  <c r="X5317" s="1"/>
  <c r="V5317"/>
  <c r="AC5317" s="1"/>
  <c r="W5313"/>
  <c r="X5313" s="1"/>
  <c r="V5313"/>
  <c r="W5309"/>
  <c r="X5309" s="1"/>
  <c r="V5309"/>
  <c r="W5305"/>
  <c r="X5305" s="1"/>
  <c r="V5305"/>
  <c r="W5301"/>
  <c r="X5301" s="1"/>
  <c r="V5301"/>
  <c r="W5297"/>
  <c r="X5297" s="1"/>
  <c r="V5297"/>
  <c r="W5293"/>
  <c r="X5293" s="1"/>
  <c r="V5293"/>
  <c r="W5289"/>
  <c r="X5289" s="1"/>
  <c r="V5289"/>
  <c r="AC5289" s="1"/>
  <c r="W5285"/>
  <c r="X5285" s="1"/>
  <c r="V5285"/>
  <c r="AC5285" s="1"/>
  <c r="W5281"/>
  <c r="X5281" s="1"/>
  <c r="V5281"/>
  <c r="W5277"/>
  <c r="X5277" s="1"/>
  <c r="V5277"/>
  <c r="W5273"/>
  <c r="X5273" s="1"/>
  <c r="V5273"/>
  <c r="W5269"/>
  <c r="X5269" s="1"/>
  <c r="V5269"/>
  <c r="W5265"/>
  <c r="X5265" s="1"/>
  <c r="V5265"/>
  <c r="W5261"/>
  <c r="X5261" s="1"/>
  <c r="V5261"/>
  <c r="W5257"/>
  <c r="X5257" s="1"/>
  <c r="V5257"/>
  <c r="AC5257" s="1"/>
  <c r="W5253"/>
  <c r="X5253" s="1"/>
  <c r="V5253"/>
  <c r="AC5253" s="1"/>
  <c r="W5249"/>
  <c r="X5249" s="1"/>
  <c r="V5249"/>
  <c r="W5245"/>
  <c r="X5245" s="1"/>
  <c r="V5245"/>
  <c r="W5241"/>
  <c r="X5241" s="1"/>
  <c r="V5241"/>
  <c r="W5237"/>
  <c r="X5237" s="1"/>
  <c r="V5237"/>
  <c r="W5233"/>
  <c r="X5233" s="1"/>
  <c r="V5233"/>
  <c r="W5229"/>
  <c r="X5229" s="1"/>
  <c r="V5229"/>
  <c r="W5225"/>
  <c r="X5225" s="1"/>
  <c r="V5225"/>
  <c r="AC5225" s="1"/>
  <c r="AA5221"/>
  <c r="W5221"/>
  <c r="X5221" s="1"/>
  <c r="V5221"/>
  <c r="AC5221" s="1"/>
  <c r="W5217"/>
  <c r="X5217" s="1"/>
  <c r="V5217"/>
  <c r="W5213"/>
  <c r="X5213" s="1"/>
  <c r="V5213"/>
  <c r="W5209"/>
  <c r="X5209" s="1"/>
  <c r="V5209"/>
  <c r="W5205"/>
  <c r="X5205" s="1"/>
  <c r="V5205"/>
  <c r="W5201"/>
  <c r="X5201" s="1"/>
  <c r="V5201"/>
  <c r="W5197"/>
  <c r="X5197" s="1"/>
  <c r="V5197"/>
  <c r="W5193"/>
  <c r="X5193" s="1"/>
  <c r="V5193"/>
  <c r="AC5193" s="1"/>
  <c r="W5189"/>
  <c r="X5189" s="1"/>
  <c r="V5189"/>
  <c r="AC5189" s="1"/>
  <c r="W5185"/>
  <c r="X5185" s="1"/>
  <c r="V5185"/>
  <c r="W5181"/>
  <c r="X5181" s="1"/>
  <c r="V5181"/>
  <c r="W5177"/>
  <c r="X5177" s="1"/>
  <c r="V5177"/>
  <c r="W5173"/>
  <c r="X5173" s="1"/>
  <c r="V5173"/>
  <c r="W5169"/>
  <c r="X5169" s="1"/>
  <c r="V5169"/>
  <c r="W5165"/>
  <c r="X5165" s="1"/>
  <c r="V5165"/>
  <c r="W5161"/>
  <c r="X5161" s="1"/>
  <c r="V5161"/>
  <c r="AC5161" s="1"/>
  <c r="AA5157"/>
  <c r="W5157"/>
  <c r="X5157" s="1"/>
  <c r="V5157"/>
  <c r="AC5157" s="1"/>
  <c r="W5153"/>
  <c r="X5153" s="1"/>
  <c r="V5153"/>
  <c r="W5149"/>
  <c r="X5149" s="1"/>
  <c r="V5149"/>
  <c r="W5145"/>
  <c r="X5145" s="1"/>
  <c r="V5145"/>
  <c r="W5141"/>
  <c r="X5141" s="1"/>
  <c r="V5141"/>
  <c r="W5137"/>
  <c r="X5137" s="1"/>
  <c r="V5137"/>
  <c r="W5133"/>
  <c r="X5133" s="1"/>
  <c r="V5133"/>
  <c r="W5129"/>
  <c r="X5129" s="1"/>
  <c r="V5129"/>
  <c r="AC5129" s="1"/>
  <c r="W5125"/>
  <c r="X5125" s="1"/>
  <c r="V5125"/>
  <c r="AC5125" s="1"/>
  <c r="W5121"/>
  <c r="X5121" s="1"/>
  <c r="V5121"/>
  <c r="W5117"/>
  <c r="X5117" s="1"/>
  <c r="V5117"/>
  <c r="W5113"/>
  <c r="X5113" s="1"/>
  <c r="V5113"/>
  <c r="W5109"/>
  <c r="X5109" s="1"/>
  <c r="V5109"/>
  <c r="W5105"/>
  <c r="X5105" s="1"/>
  <c r="V5105"/>
  <c r="W5101"/>
  <c r="X5101" s="1"/>
  <c r="V5101"/>
  <c r="W5097"/>
  <c r="X5097" s="1"/>
  <c r="V5097"/>
  <c r="AC5097" s="1"/>
  <c r="W5093"/>
  <c r="X5093" s="1"/>
  <c r="V5093"/>
  <c r="AC5093" s="1"/>
  <c r="W5089"/>
  <c r="X5089" s="1"/>
  <c r="V5089"/>
  <c r="W5085"/>
  <c r="X5085" s="1"/>
  <c r="V5085"/>
  <c r="W5081"/>
  <c r="X5081" s="1"/>
  <c r="V5081"/>
  <c r="W5077"/>
  <c r="X5077" s="1"/>
  <c r="V5077"/>
  <c r="W5073"/>
  <c r="X5073" s="1"/>
  <c r="V5073"/>
  <c r="W5069"/>
  <c r="X5069" s="1"/>
  <c r="V5069"/>
  <c r="W5065"/>
  <c r="X5065" s="1"/>
  <c r="V5065"/>
  <c r="AC5065" s="1"/>
  <c r="W5061"/>
  <c r="X5061" s="1"/>
  <c r="V5061"/>
  <c r="AC5061" s="1"/>
  <c r="W5057"/>
  <c r="X5057" s="1"/>
  <c r="V5057"/>
  <c r="W5053"/>
  <c r="X5053" s="1"/>
  <c r="V5053"/>
  <c r="W5049"/>
  <c r="X5049" s="1"/>
  <c r="V5049"/>
  <c r="W5045"/>
  <c r="X5045" s="1"/>
  <c r="V5045"/>
  <c r="W5041"/>
  <c r="X5041" s="1"/>
  <c r="V5041"/>
  <c r="W5037"/>
  <c r="X5037" s="1"/>
  <c r="V5037"/>
  <c r="W5033"/>
  <c r="X5033" s="1"/>
  <c r="V5033"/>
  <c r="AC5033" s="1"/>
  <c r="W5029"/>
  <c r="X5029" s="1"/>
  <c r="V5029"/>
  <c r="AC5029" s="1"/>
  <c r="W5025"/>
  <c r="X5025" s="1"/>
  <c r="V5025"/>
  <c r="W5021"/>
  <c r="X5021" s="1"/>
  <c r="V5021"/>
  <c r="W5017"/>
  <c r="X5017" s="1"/>
  <c r="V5017"/>
  <c r="W5013"/>
  <c r="X5013" s="1"/>
  <c r="V5013"/>
  <c r="W5009"/>
  <c r="X5009" s="1"/>
  <c r="V5009"/>
  <c r="W5005"/>
  <c r="X5005" s="1"/>
  <c r="V5005"/>
  <c r="W5001"/>
  <c r="X5001" s="1"/>
  <c r="V5001"/>
  <c r="AC5001" s="1"/>
  <c r="W4997"/>
  <c r="X4997" s="1"/>
  <c r="V4997"/>
  <c r="AC4997" s="1"/>
  <c r="W4993"/>
  <c r="X4993" s="1"/>
  <c r="V4993"/>
  <c r="W4989"/>
  <c r="X4989" s="1"/>
  <c r="V4989"/>
  <c r="W4985"/>
  <c r="X4985" s="1"/>
  <c r="V4985"/>
  <c r="W4981"/>
  <c r="X4981" s="1"/>
  <c r="V4981"/>
  <c r="W4977"/>
  <c r="X4977" s="1"/>
  <c r="V4977"/>
  <c r="W4973"/>
  <c r="X4973" s="1"/>
  <c r="V4973"/>
  <c r="W4969"/>
  <c r="X4969" s="1"/>
  <c r="V4969"/>
  <c r="AC4969" s="1"/>
  <c r="AA4965"/>
  <c r="W4965"/>
  <c r="X4965" s="1"/>
  <c r="V4965"/>
  <c r="AC4965" s="1"/>
  <c r="W4961"/>
  <c r="X4961" s="1"/>
  <c r="V4961"/>
  <c r="W4957"/>
  <c r="X4957" s="1"/>
  <c r="V4957"/>
  <c r="W4953"/>
  <c r="X4953" s="1"/>
  <c r="V4953"/>
  <c r="W4949"/>
  <c r="X4949" s="1"/>
  <c r="V4949"/>
  <c r="W4945"/>
  <c r="X4945" s="1"/>
  <c r="V4945"/>
  <c r="W4941"/>
  <c r="X4941" s="1"/>
  <c r="V4941"/>
  <c r="W4937"/>
  <c r="X4937" s="1"/>
  <c r="V4937"/>
  <c r="AC4937" s="1"/>
  <c r="W4933"/>
  <c r="X4933" s="1"/>
  <c r="V4933"/>
  <c r="AC4933" s="1"/>
  <c r="W4929"/>
  <c r="X4929" s="1"/>
  <c r="V4929"/>
  <c r="W4925"/>
  <c r="X4925" s="1"/>
  <c r="V4925"/>
  <c r="W4921"/>
  <c r="X4921" s="1"/>
  <c r="V4921"/>
  <c r="W4917"/>
  <c r="X4917" s="1"/>
  <c r="V4917"/>
  <c r="W4913"/>
  <c r="X4913" s="1"/>
  <c r="V4913"/>
  <c r="W4909"/>
  <c r="X4909" s="1"/>
  <c r="V4909"/>
  <c r="W4905"/>
  <c r="X4905" s="1"/>
  <c r="V4905"/>
  <c r="AC4905" s="1"/>
  <c r="W4901"/>
  <c r="X4901" s="1"/>
  <c r="V4901"/>
  <c r="AC4901" s="1"/>
  <c r="W4897"/>
  <c r="X4897" s="1"/>
  <c r="V4897"/>
  <c r="W4893"/>
  <c r="X4893" s="1"/>
  <c r="V4893"/>
  <c r="W4889"/>
  <c r="X4889" s="1"/>
  <c r="V4889"/>
  <c r="W4885"/>
  <c r="X4885" s="1"/>
  <c r="V4885"/>
  <c r="W4881"/>
  <c r="X4881" s="1"/>
  <c r="V4881"/>
  <c r="W4877"/>
  <c r="X4877" s="1"/>
  <c r="V4877"/>
  <c r="W4873"/>
  <c r="X4873" s="1"/>
  <c r="V4873"/>
  <c r="AC4873" s="1"/>
  <c r="W4869"/>
  <c r="X4869" s="1"/>
  <c r="V4869"/>
  <c r="AC4869" s="1"/>
  <c r="W4865"/>
  <c r="X4865" s="1"/>
  <c r="V4865"/>
  <c r="W4861"/>
  <c r="X4861" s="1"/>
  <c r="V4861"/>
  <c r="W4857"/>
  <c r="X4857" s="1"/>
  <c r="V4857"/>
  <c r="W4853"/>
  <c r="X4853" s="1"/>
  <c r="V4853"/>
  <c r="W4849"/>
  <c r="X4849" s="1"/>
  <c r="V4849"/>
  <c r="W4845"/>
  <c r="X4845" s="1"/>
  <c r="V4845"/>
  <c r="W4841"/>
  <c r="X4841" s="1"/>
  <c r="V4841"/>
  <c r="AC4841" s="1"/>
  <c r="W4837"/>
  <c r="X4837" s="1"/>
  <c r="V4837"/>
  <c r="AC4837" s="1"/>
  <c r="W4833"/>
  <c r="X4833" s="1"/>
  <c r="V4833"/>
  <c r="W4829"/>
  <c r="X4829" s="1"/>
  <c r="V4829"/>
  <c r="W4825"/>
  <c r="X4825" s="1"/>
  <c r="V4825"/>
  <c r="W4821"/>
  <c r="X4821" s="1"/>
  <c r="V4821"/>
  <c r="W4817"/>
  <c r="X4817" s="1"/>
  <c r="V4817"/>
  <c r="W4813"/>
  <c r="X4813" s="1"/>
  <c r="V4813"/>
  <c r="W4809"/>
  <c r="X4809" s="1"/>
  <c r="V4809"/>
  <c r="AC4809" s="1"/>
  <c r="W4805"/>
  <c r="X4805" s="1"/>
  <c r="V4805"/>
  <c r="AC4805" s="1"/>
  <c r="W4801"/>
  <c r="X4801" s="1"/>
  <c r="V4801"/>
  <c r="W4797"/>
  <c r="X4797" s="1"/>
  <c r="V4797"/>
  <c r="W4793"/>
  <c r="X4793" s="1"/>
  <c r="V4793"/>
  <c r="W4789"/>
  <c r="X4789" s="1"/>
  <c r="V4789"/>
  <c r="W4785"/>
  <c r="X4785" s="1"/>
  <c r="V4785"/>
  <c r="W4781"/>
  <c r="X4781" s="1"/>
  <c r="V4781"/>
  <c r="W4777"/>
  <c r="X4777" s="1"/>
  <c r="V4777"/>
  <c r="AC4777" s="1"/>
  <c r="W4773"/>
  <c r="X4773" s="1"/>
  <c r="V4773"/>
  <c r="AC4773" s="1"/>
  <c r="W4769"/>
  <c r="X4769" s="1"/>
  <c r="V4769"/>
  <c r="W4765"/>
  <c r="X4765" s="1"/>
  <c r="V4765"/>
  <c r="W4761"/>
  <c r="X4761" s="1"/>
  <c r="V4761"/>
  <c r="W4757"/>
  <c r="X4757" s="1"/>
  <c r="V4757"/>
  <c r="W4753"/>
  <c r="X4753" s="1"/>
  <c r="V4753"/>
  <c r="W4749"/>
  <c r="X4749" s="1"/>
  <c r="V4749"/>
  <c r="W4745"/>
  <c r="X4745" s="1"/>
  <c r="V4745"/>
  <c r="AC4745" s="1"/>
  <c r="W4741"/>
  <c r="X4741" s="1"/>
  <c r="V4741"/>
  <c r="AC4741" s="1"/>
  <c r="W4737"/>
  <c r="X4737" s="1"/>
  <c r="V4737"/>
  <c r="W4733"/>
  <c r="X4733" s="1"/>
  <c r="V4733"/>
  <c r="W4729"/>
  <c r="X4729" s="1"/>
  <c r="V4729"/>
  <c r="W4725"/>
  <c r="X4725" s="1"/>
  <c r="V4725"/>
  <c r="W4721"/>
  <c r="X4721" s="1"/>
  <c r="V4721"/>
  <c r="W4717"/>
  <c r="X4717" s="1"/>
  <c r="V4717"/>
  <c r="W4713"/>
  <c r="X4713" s="1"/>
  <c r="V4713"/>
  <c r="AC4713" s="1"/>
  <c r="AA4709"/>
  <c r="W4709"/>
  <c r="X4709" s="1"/>
  <c r="V4709"/>
  <c r="AC4709" s="1"/>
  <c r="W4705"/>
  <c r="X4705" s="1"/>
  <c r="V4705"/>
  <c r="W4701"/>
  <c r="X4701" s="1"/>
  <c r="V4701"/>
  <c r="W4697"/>
  <c r="X4697" s="1"/>
  <c r="V4697"/>
  <c r="W4693"/>
  <c r="X4693" s="1"/>
  <c r="V4693"/>
  <c r="W4689"/>
  <c r="X4689" s="1"/>
  <c r="V4689"/>
  <c r="W4685"/>
  <c r="X4685" s="1"/>
  <c r="V4685"/>
  <c r="W4681"/>
  <c r="X4681" s="1"/>
  <c r="V4681"/>
  <c r="AC4681" s="1"/>
  <c r="W4677"/>
  <c r="X4677" s="1"/>
  <c r="V4677"/>
  <c r="AC4677" s="1"/>
  <c r="W4673"/>
  <c r="X4673" s="1"/>
  <c r="V4673"/>
  <c r="W4669"/>
  <c r="X4669" s="1"/>
  <c r="V4669"/>
  <c r="W4665"/>
  <c r="X4665" s="1"/>
  <c r="V4665"/>
  <c r="W4661"/>
  <c r="X4661" s="1"/>
  <c r="V4661"/>
  <c r="W4657"/>
  <c r="X4657" s="1"/>
  <c r="V4657"/>
  <c r="W4653"/>
  <c r="X4653" s="1"/>
  <c r="V4653"/>
  <c r="W4649"/>
  <c r="X4649" s="1"/>
  <c r="V4649"/>
  <c r="AC4649" s="1"/>
  <c r="W4645"/>
  <c r="X4645" s="1"/>
  <c r="V4645"/>
  <c r="AC4645" s="1"/>
  <c r="W4641"/>
  <c r="X4641" s="1"/>
  <c r="V4641"/>
  <c r="W4637"/>
  <c r="X4637" s="1"/>
  <c r="V4637"/>
  <c r="W4633"/>
  <c r="X4633" s="1"/>
  <c r="V4633"/>
  <c r="W4629"/>
  <c r="X4629" s="1"/>
  <c r="V4629"/>
  <c r="W4625"/>
  <c r="X4625" s="1"/>
  <c r="V4625"/>
  <c r="W4621"/>
  <c r="X4621" s="1"/>
  <c r="V4621"/>
  <c r="W4617"/>
  <c r="X4617" s="1"/>
  <c r="V4617"/>
  <c r="AC4617" s="1"/>
  <c r="W4613"/>
  <c r="X4613" s="1"/>
  <c r="V4613"/>
  <c r="AC4613" s="1"/>
  <c r="W4609"/>
  <c r="X4609" s="1"/>
  <c r="V4609"/>
  <c r="W4605"/>
  <c r="X4605" s="1"/>
  <c r="V4605"/>
  <c r="W4601"/>
  <c r="X4601" s="1"/>
  <c r="V4601"/>
  <c r="W4597"/>
  <c r="X4597" s="1"/>
  <c r="V4597"/>
  <c r="W4593"/>
  <c r="X4593" s="1"/>
  <c r="V4593"/>
  <c r="W4589"/>
  <c r="X4589" s="1"/>
  <c r="V4589"/>
  <c r="W4585"/>
  <c r="X4585" s="1"/>
  <c r="V4585"/>
  <c r="AC4585" s="1"/>
  <c r="W4581"/>
  <c r="X4581" s="1"/>
  <c r="V4581"/>
  <c r="AC4581" s="1"/>
  <c r="W4577"/>
  <c r="X4577" s="1"/>
  <c r="V4577"/>
  <c r="W4573"/>
  <c r="X4573" s="1"/>
  <c r="V4573"/>
  <c r="W4569"/>
  <c r="X4569" s="1"/>
  <c r="V4569"/>
  <c r="W4565"/>
  <c r="X4565" s="1"/>
  <c r="V4565"/>
  <c r="W4561"/>
  <c r="X4561" s="1"/>
  <c r="V4561"/>
  <c r="W4557"/>
  <c r="X4557" s="1"/>
  <c r="V4557"/>
  <c r="W4553"/>
  <c r="X4553" s="1"/>
  <c r="V4553"/>
  <c r="AC4553" s="1"/>
  <c r="W4549"/>
  <c r="X4549" s="1"/>
  <c r="V4549"/>
  <c r="AC4549" s="1"/>
  <c r="W4545"/>
  <c r="X4545" s="1"/>
  <c r="V4545"/>
  <c r="W4541"/>
  <c r="X4541" s="1"/>
  <c r="V4541"/>
  <c r="W4537"/>
  <c r="X4537" s="1"/>
  <c r="V4537"/>
  <c r="W4533"/>
  <c r="X4533" s="1"/>
  <c r="V4533"/>
  <c r="W4529"/>
  <c r="X4529" s="1"/>
  <c r="V4529"/>
  <c r="W4525"/>
  <c r="X4525" s="1"/>
  <c r="V4525"/>
  <c r="W4521"/>
  <c r="X4521" s="1"/>
  <c r="V4521"/>
  <c r="AC4521" s="1"/>
  <c r="AA4517"/>
  <c r="W4517"/>
  <c r="X4517" s="1"/>
  <c r="V4517"/>
  <c r="AC4517" s="1"/>
  <c r="W4513"/>
  <c r="X4513" s="1"/>
  <c r="V4513"/>
  <c r="W4509"/>
  <c r="X4509" s="1"/>
  <c r="V4509"/>
  <c r="W4505"/>
  <c r="X4505" s="1"/>
  <c r="V4505"/>
  <c r="W4501"/>
  <c r="X4501" s="1"/>
  <c r="V4501"/>
  <c r="W4497"/>
  <c r="X4497" s="1"/>
  <c r="V4497"/>
  <c r="W4493"/>
  <c r="X4493" s="1"/>
  <c r="V4493"/>
  <c r="W4489"/>
  <c r="X4489" s="1"/>
  <c r="V4489"/>
  <c r="AC4489" s="1"/>
  <c r="W4485"/>
  <c r="X4485" s="1"/>
  <c r="V4485"/>
  <c r="AC4485" s="1"/>
  <c r="W4481"/>
  <c r="X4481" s="1"/>
  <c r="V4481"/>
  <c r="W4477"/>
  <c r="X4477" s="1"/>
  <c r="V4477"/>
  <c r="W4473"/>
  <c r="X4473" s="1"/>
  <c r="V4473"/>
  <c r="W4469"/>
  <c r="X4469" s="1"/>
  <c r="V4469"/>
  <c r="W4465"/>
  <c r="X4465" s="1"/>
  <c r="V4465"/>
  <c r="W4461"/>
  <c r="X4461" s="1"/>
  <c r="V4461"/>
  <c r="W4457"/>
  <c r="X4457" s="1"/>
  <c r="V4457"/>
  <c r="AC4457" s="1"/>
  <c r="W4453"/>
  <c r="X4453" s="1"/>
  <c r="V4453"/>
  <c r="AC4453" s="1"/>
  <c r="W4449"/>
  <c r="X4449" s="1"/>
  <c r="V4449"/>
  <c r="W4445"/>
  <c r="X4445" s="1"/>
  <c r="V4445"/>
  <c r="W4441"/>
  <c r="X4441" s="1"/>
  <c r="V4441"/>
  <c r="W4437"/>
  <c r="X4437" s="1"/>
  <c r="V4437"/>
  <c r="W4433"/>
  <c r="X4433" s="1"/>
  <c r="V4433"/>
  <c r="W4429"/>
  <c r="X4429" s="1"/>
  <c r="V4429"/>
  <c r="W4425"/>
  <c r="X4425" s="1"/>
  <c r="V4425"/>
  <c r="AC4425" s="1"/>
  <c r="W4421"/>
  <c r="X4421" s="1"/>
  <c r="V4421"/>
  <c r="AC4421" s="1"/>
  <c r="W4417"/>
  <c r="X4417" s="1"/>
  <c r="V4417"/>
  <c r="W4413"/>
  <c r="X4413" s="1"/>
  <c r="V4413"/>
  <c r="W4409"/>
  <c r="X4409" s="1"/>
  <c r="V4409"/>
  <c r="W4405"/>
  <c r="X4405" s="1"/>
  <c r="V4405"/>
  <c r="W4401"/>
  <c r="X4401" s="1"/>
  <c r="V4401"/>
  <c r="W4397"/>
  <c r="X4397" s="1"/>
  <c r="V4397"/>
  <c r="W4393"/>
  <c r="X4393" s="1"/>
  <c r="V4393"/>
  <c r="AC4393" s="1"/>
  <c r="AA4389"/>
  <c r="W4389"/>
  <c r="X4389" s="1"/>
  <c r="V4389"/>
  <c r="AC4389" s="1"/>
  <c r="W4385"/>
  <c r="X4385" s="1"/>
  <c r="V4385"/>
  <c r="W4381"/>
  <c r="X4381" s="1"/>
  <c r="V4381"/>
  <c r="W4377"/>
  <c r="X4377" s="1"/>
  <c r="V4377"/>
  <c r="W4373"/>
  <c r="X4373" s="1"/>
  <c r="V4373"/>
  <c r="W4369"/>
  <c r="X4369" s="1"/>
  <c r="V4369"/>
  <c r="W4365"/>
  <c r="X4365" s="1"/>
  <c r="V4365"/>
  <c r="W4361"/>
  <c r="X4361" s="1"/>
  <c r="V4361"/>
  <c r="AC4361" s="1"/>
  <c r="W4357"/>
  <c r="X4357" s="1"/>
  <c r="V4357"/>
  <c r="AC4357" s="1"/>
  <c r="W4353"/>
  <c r="X4353" s="1"/>
  <c r="V4353"/>
  <c r="W4349"/>
  <c r="X4349" s="1"/>
  <c r="V4349"/>
  <c r="W4345"/>
  <c r="X4345" s="1"/>
  <c r="V4345"/>
  <c r="W4341"/>
  <c r="X4341" s="1"/>
  <c r="V4341"/>
  <c r="W4337"/>
  <c r="X4337" s="1"/>
  <c r="V4337"/>
  <c r="W4333"/>
  <c r="X4333" s="1"/>
  <c r="V4333"/>
  <c r="W4329"/>
  <c r="X4329" s="1"/>
  <c r="V4329"/>
  <c r="AC4329" s="1"/>
  <c r="W4325"/>
  <c r="X4325" s="1"/>
  <c r="V4325"/>
  <c r="AC4325" s="1"/>
  <c r="W4321"/>
  <c r="X4321" s="1"/>
  <c r="V4321"/>
  <c r="W4317"/>
  <c r="X4317" s="1"/>
  <c r="V4317"/>
  <c r="W4313"/>
  <c r="X4313" s="1"/>
  <c r="V4313"/>
  <c r="W4309"/>
  <c r="X4309" s="1"/>
  <c r="V4309"/>
  <c r="W4305"/>
  <c r="X4305" s="1"/>
  <c r="V4305"/>
  <c r="W4301"/>
  <c r="X4301" s="1"/>
  <c r="V4301"/>
  <c r="W4297"/>
  <c r="X4297" s="1"/>
  <c r="V4297"/>
  <c r="AC4297" s="1"/>
  <c r="W4293"/>
  <c r="X4293" s="1"/>
  <c r="V4293"/>
  <c r="AC4293" s="1"/>
  <c r="W4289"/>
  <c r="X4289" s="1"/>
  <c r="V4289"/>
  <c r="W4285"/>
  <c r="X4285" s="1"/>
  <c r="V4285"/>
  <c r="W4281"/>
  <c r="X4281" s="1"/>
  <c r="V4281"/>
  <c r="W4277"/>
  <c r="X4277" s="1"/>
  <c r="V4277"/>
  <c r="W4273"/>
  <c r="X4273" s="1"/>
  <c r="V4273"/>
  <c r="W4269"/>
  <c r="X4269" s="1"/>
  <c r="V4269"/>
  <c r="W4265"/>
  <c r="X4265" s="1"/>
  <c r="V4265"/>
  <c r="AC4265" s="1"/>
  <c r="W4261"/>
  <c r="X4261" s="1"/>
  <c r="V4261"/>
  <c r="AC4261" s="1"/>
  <c r="W4257"/>
  <c r="X4257" s="1"/>
  <c r="V4257"/>
  <c r="W4253"/>
  <c r="X4253" s="1"/>
  <c r="V4253"/>
  <c r="W4249"/>
  <c r="X4249" s="1"/>
  <c r="V4249"/>
  <c r="W4245"/>
  <c r="X4245" s="1"/>
  <c r="V4245"/>
  <c r="W4241"/>
  <c r="X4241" s="1"/>
  <c r="V4241"/>
  <c r="W4237"/>
  <c r="X4237" s="1"/>
  <c r="V4237"/>
  <c r="W4233"/>
  <c r="X4233" s="1"/>
  <c r="V4233"/>
  <c r="AC4233" s="1"/>
  <c r="W4229"/>
  <c r="X4229" s="1"/>
  <c r="V4229"/>
  <c r="AC4229" s="1"/>
  <c r="W4225"/>
  <c r="X4225" s="1"/>
  <c r="V4225"/>
  <c r="W4221"/>
  <c r="X4221" s="1"/>
  <c r="V4221"/>
  <c r="W4217"/>
  <c r="X4217" s="1"/>
  <c r="V4217"/>
  <c r="W4213"/>
  <c r="X4213" s="1"/>
  <c r="V4213"/>
  <c r="W4209"/>
  <c r="X4209" s="1"/>
  <c r="V4209"/>
  <c r="W4205"/>
  <c r="X4205" s="1"/>
  <c r="V4205"/>
  <c r="AA4201"/>
  <c r="W4201"/>
  <c r="X4201" s="1"/>
  <c r="V4201"/>
  <c r="AC4201" s="1"/>
  <c r="AA4197"/>
  <c r="W4197"/>
  <c r="X4197" s="1"/>
  <c r="V4197"/>
  <c r="AC4197" s="1"/>
  <c r="W4193"/>
  <c r="X4193" s="1"/>
  <c r="V4193"/>
  <c r="W4189"/>
  <c r="X4189" s="1"/>
  <c r="V4189"/>
  <c r="W4185"/>
  <c r="X4185" s="1"/>
  <c r="V4185"/>
  <c r="W4181"/>
  <c r="X4181" s="1"/>
  <c r="V4181"/>
  <c r="W4177"/>
  <c r="X4177" s="1"/>
  <c r="V4177"/>
  <c r="W4173"/>
  <c r="X4173" s="1"/>
  <c r="V4173"/>
  <c r="W4169"/>
  <c r="X4169" s="1"/>
  <c r="V4169"/>
  <c r="AC4169" s="1"/>
  <c r="W4165"/>
  <c r="X4165" s="1"/>
  <c r="V4165"/>
  <c r="AC4165" s="1"/>
  <c r="W4161"/>
  <c r="X4161" s="1"/>
  <c r="V4161"/>
  <c r="W4157"/>
  <c r="X4157" s="1"/>
  <c r="V4157"/>
  <c r="W4153"/>
  <c r="X4153" s="1"/>
  <c r="V4153"/>
  <c r="W4149"/>
  <c r="X4149" s="1"/>
  <c r="V4149"/>
  <c r="W4145"/>
  <c r="X4145" s="1"/>
  <c r="V4145"/>
  <c r="W4141"/>
  <c r="X4141" s="1"/>
  <c r="V4141"/>
  <c r="W4137"/>
  <c r="X4137" s="1"/>
  <c r="V4137"/>
  <c r="AC4137" s="1"/>
  <c r="W4133"/>
  <c r="X4133" s="1"/>
  <c r="V4133"/>
  <c r="AC4133" s="1"/>
  <c r="W4129"/>
  <c r="X4129" s="1"/>
  <c r="V4129"/>
  <c r="W4125"/>
  <c r="X4125" s="1"/>
  <c r="V4125"/>
  <c r="W4121"/>
  <c r="X4121" s="1"/>
  <c r="V4121"/>
  <c r="W4117"/>
  <c r="X4117" s="1"/>
  <c r="V4117"/>
  <c r="W4113"/>
  <c r="X4113" s="1"/>
  <c r="V4113"/>
  <c r="W4109"/>
  <c r="X4109" s="1"/>
  <c r="V4109"/>
  <c r="W4105"/>
  <c r="X4105" s="1"/>
  <c r="V4105"/>
  <c r="AC4105" s="1"/>
  <c r="W4101"/>
  <c r="X4101" s="1"/>
  <c r="V4101"/>
  <c r="AC4101" s="1"/>
  <c r="W4097"/>
  <c r="X4097" s="1"/>
  <c r="V4097"/>
  <c r="W4093"/>
  <c r="X4093" s="1"/>
  <c r="V4093"/>
  <c r="W4089"/>
  <c r="X4089" s="1"/>
  <c r="V4089"/>
  <c r="W4085"/>
  <c r="X4085" s="1"/>
  <c r="V4085"/>
  <c r="W4081"/>
  <c r="X4081" s="1"/>
  <c r="V4081"/>
  <c r="W4077"/>
  <c r="X4077" s="1"/>
  <c r="V4077"/>
  <c r="W4073"/>
  <c r="X4073" s="1"/>
  <c r="V4073"/>
  <c r="AC4073" s="1"/>
  <c r="AA4069"/>
  <c r="W4069"/>
  <c r="X4069" s="1"/>
  <c r="V4069"/>
  <c r="AC4069" s="1"/>
  <c r="W4065"/>
  <c r="X4065" s="1"/>
  <c r="V4065"/>
  <c r="W4061"/>
  <c r="X4061" s="1"/>
  <c r="V4061"/>
  <c r="W4057"/>
  <c r="X4057" s="1"/>
  <c r="V4057"/>
  <c r="W4053"/>
  <c r="X4053" s="1"/>
  <c r="V4053"/>
  <c r="W4049"/>
  <c r="X4049" s="1"/>
  <c r="V4049"/>
  <c r="W4045"/>
  <c r="X4045" s="1"/>
  <c r="V4045"/>
  <c r="W4041"/>
  <c r="X4041" s="1"/>
  <c r="V4041"/>
  <c r="AC4041" s="1"/>
  <c r="W4037"/>
  <c r="X4037" s="1"/>
  <c r="V4037"/>
  <c r="AC4037" s="1"/>
  <c r="W4033"/>
  <c r="X4033" s="1"/>
  <c r="V4033"/>
  <c r="W4029"/>
  <c r="X4029" s="1"/>
  <c r="V4029"/>
  <c r="W4025"/>
  <c r="X4025" s="1"/>
  <c r="V4025"/>
  <c r="W4021"/>
  <c r="X4021" s="1"/>
  <c r="V4021"/>
  <c r="W4017"/>
  <c r="X4017" s="1"/>
  <c r="V4017"/>
  <c r="W4013"/>
  <c r="X4013" s="1"/>
  <c r="V4013"/>
  <c r="W4009"/>
  <c r="X4009" s="1"/>
  <c r="V4009"/>
  <c r="AC4009" s="1"/>
  <c r="W4005"/>
  <c r="X4005" s="1"/>
  <c r="V4005"/>
  <c r="AC4005" s="1"/>
  <c r="W4001"/>
  <c r="X4001" s="1"/>
  <c r="V4001"/>
  <c r="W3997"/>
  <c r="X3997" s="1"/>
  <c r="V3997"/>
  <c r="W3993"/>
  <c r="X3993" s="1"/>
  <c r="V3993"/>
  <c r="W3989"/>
  <c r="X3989" s="1"/>
  <c r="V3989"/>
  <c r="W3985"/>
  <c r="X3985" s="1"/>
  <c r="V3985"/>
  <c r="W3981"/>
  <c r="X3981" s="1"/>
  <c r="V3981"/>
  <c r="W3977"/>
  <c r="X3977" s="1"/>
  <c r="V3977"/>
  <c r="AC3977" s="1"/>
  <c r="W3973"/>
  <c r="X3973" s="1"/>
  <c r="V3973"/>
  <c r="AC3973" s="1"/>
  <c r="W3969"/>
  <c r="X3969" s="1"/>
  <c r="V3969"/>
  <c r="W3965"/>
  <c r="X3965" s="1"/>
  <c r="V3965"/>
  <c r="W3961"/>
  <c r="X3961" s="1"/>
  <c r="V3961"/>
  <c r="W3957"/>
  <c r="X3957" s="1"/>
  <c r="V3957"/>
  <c r="W3953"/>
  <c r="X3953" s="1"/>
  <c r="V3953"/>
  <c r="W3949"/>
  <c r="X3949" s="1"/>
  <c r="V3949"/>
  <c r="W3945"/>
  <c r="X3945" s="1"/>
  <c r="V3945"/>
  <c r="AC3945" s="1"/>
  <c r="W3941"/>
  <c r="X3941" s="1"/>
  <c r="V3941"/>
  <c r="AC3941" s="1"/>
  <c r="W3937"/>
  <c r="X3937" s="1"/>
  <c r="V3937"/>
  <c r="W3933"/>
  <c r="X3933" s="1"/>
  <c r="V3933"/>
  <c r="W3929"/>
  <c r="X3929" s="1"/>
  <c r="V3929"/>
  <c r="W3925"/>
  <c r="X3925" s="1"/>
  <c r="V3925"/>
  <c r="W3921"/>
  <c r="X3921" s="1"/>
  <c r="V3921"/>
  <c r="W3917"/>
  <c r="X3917" s="1"/>
  <c r="V3917"/>
  <c r="W3913"/>
  <c r="X3913" s="1"/>
  <c r="V3913"/>
  <c r="AC3913" s="1"/>
  <c r="W3909"/>
  <c r="X3909" s="1"/>
  <c r="V3909"/>
  <c r="AC3909" s="1"/>
  <c r="W3905"/>
  <c r="X3905" s="1"/>
  <c r="V3905"/>
  <c r="W3901"/>
  <c r="X3901" s="1"/>
  <c r="V3901"/>
  <c r="W3897"/>
  <c r="X3897" s="1"/>
  <c r="V3897"/>
  <c r="W3893"/>
  <c r="X3893" s="1"/>
  <c r="V3893"/>
  <c r="W3889"/>
  <c r="X3889" s="1"/>
  <c r="V3889"/>
  <c r="W3885"/>
  <c r="X3885" s="1"/>
  <c r="V3885"/>
  <c r="W3881"/>
  <c r="X3881" s="1"/>
  <c r="V3881"/>
  <c r="AC3881" s="1"/>
  <c r="W3877"/>
  <c r="X3877" s="1"/>
  <c r="V3877"/>
  <c r="AC3877" s="1"/>
  <c r="W3873"/>
  <c r="X3873" s="1"/>
  <c r="V3873"/>
  <c r="W3869"/>
  <c r="X3869" s="1"/>
  <c r="V3869"/>
  <c r="W3865"/>
  <c r="X3865" s="1"/>
  <c r="V3865"/>
  <c r="W3861"/>
  <c r="X3861" s="1"/>
  <c r="V3861"/>
  <c r="W3857"/>
  <c r="X3857" s="1"/>
  <c r="V3857"/>
  <c r="W3853"/>
  <c r="X3853" s="1"/>
  <c r="V3853"/>
  <c r="W3849"/>
  <c r="X3849" s="1"/>
  <c r="V3849"/>
  <c r="AC3849" s="1"/>
  <c r="W3845"/>
  <c r="X3845" s="1"/>
  <c r="V3845"/>
  <c r="AC3845" s="1"/>
  <c r="W3841"/>
  <c r="X3841" s="1"/>
  <c r="V3841"/>
  <c r="W3837"/>
  <c r="X3837" s="1"/>
  <c r="V3837"/>
  <c r="W3833"/>
  <c r="X3833" s="1"/>
  <c r="V3833"/>
  <c r="W3829"/>
  <c r="X3829" s="1"/>
  <c r="V3829"/>
  <c r="W3825"/>
  <c r="X3825" s="1"/>
  <c r="V3825"/>
  <c r="W3821"/>
  <c r="X3821" s="1"/>
  <c r="V3821"/>
  <c r="W3817"/>
  <c r="X3817" s="1"/>
  <c r="V3817"/>
  <c r="AC3817" s="1"/>
  <c r="AA3813"/>
  <c r="W3813"/>
  <c r="X3813" s="1"/>
  <c r="V3813"/>
  <c r="AC3813" s="1"/>
  <c r="W3809"/>
  <c r="X3809" s="1"/>
  <c r="V3809"/>
  <c r="W3805"/>
  <c r="X3805" s="1"/>
  <c r="V3805"/>
  <c r="W3801"/>
  <c r="X3801" s="1"/>
  <c r="V3801"/>
  <c r="W3797"/>
  <c r="X3797" s="1"/>
  <c r="V3797"/>
  <c r="W3793"/>
  <c r="X3793" s="1"/>
  <c r="V3793"/>
  <c r="W3789"/>
  <c r="X3789" s="1"/>
  <c r="V3789"/>
  <c r="W3785"/>
  <c r="X3785" s="1"/>
  <c r="V3785"/>
  <c r="AC3785" s="1"/>
  <c r="W3781"/>
  <c r="X3781" s="1"/>
  <c r="V3781"/>
  <c r="AC3781" s="1"/>
  <c r="W3777"/>
  <c r="X3777" s="1"/>
  <c r="V3777"/>
  <c r="W3773"/>
  <c r="X3773" s="1"/>
  <c r="V3773"/>
  <c r="W3769"/>
  <c r="X3769" s="1"/>
  <c r="V3769"/>
  <c r="W3765"/>
  <c r="X3765" s="1"/>
  <c r="V3765"/>
  <c r="W3761"/>
  <c r="X3761" s="1"/>
  <c r="V3761"/>
  <c r="W3757"/>
  <c r="X3757" s="1"/>
  <c r="V3757"/>
  <c r="W3753"/>
  <c r="X3753" s="1"/>
  <c r="V3753"/>
  <c r="AC3753" s="1"/>
  <c r="W3749"/>
  <c r="X3749" s="1"/>
  <c r="V3749"/>
  <c r="AC3749" s="1"/>
  <c r="W3745"/>
  <c r="X3745" s="1"/>
  <c r="V3745"/>
  <c r="W3741"/>
  <c r="X3741" s="1"/>
  <c r="V3741"/>
  <c r="W3737"/>
  <c r="X3737" s="1"/>
  <c r="V3737"/>
  <c r="W3733"/>
  <c r="X3733" s="1"/>
  <c r="V3733"/>
  <c r="W3729"/>
  <c r="X3729" s="1"/>
  <c r="V3729"/>
  <c r="W3725"/>
  <c r="X3725" s="1"/>
  <c r="V3725"/>
  <c r="W3721"/>
  <c r="X3721" s="1"/>
  <c r="V3721"/>
  <c r="AC3721" s="1"/>
  <c r="W3717"/>
  <c r="X3717" s="1"/>
  <c r="V3717"/>
  <c r="AC3717" s="1"/>
  <c r="W3713"/>
  <c r="X3713" s="1"/>
  <c r="V3713"/>
  <c r="W3709"/>
  <c r="X3709" s="1"/>
  <c r="V3709"/>
  <c r="W3705"/>
  <c r="X3705" s="1"/>
  <c r="V3705"/>
  <c r="W3701"/>
  <c r="X3701" s="1"/>
  <c r="V3701"/>
  <c r="W3697"/>
  <c r="X3697" s="1"/>
  <c r="V3697"/>
  <c r="W3693"/>
  <c r="X3693" s="1"/>
  <c r="V3693"/>
  <c r="W3689"/>
  <c r="X3689" s="1"/>
  <c r="V3689"/>
  <c r="AC3689" s="1"/>
  <c r="W3685"/>
  <c r="X3685" s="1"/>
  <c r="V3685"/>
  <c r="AC3685" s="1"/>
  <c r="W3681"/>
  <c r="X3681" s="1"/>
  <c r="V3681"/>
  <c r="W3677"/>
  <c r="X3677" s="1"/>
  <c r="V3677"/>
  <c r="W3673"/>
  <c r="X3673" s="1"/>
  <c r="V3673"/>
  <c r="W3669"/>
  <c r="X3669" s="1"/>
  <c r="V3669"/>
  <c r="W3665"/>
  <c r="X3665" s="1"/>
  <c r="V3665"/>
  <c r="W3661"/>
  <c r="X3661" s="1"/>
  <c r="V3661"/>
  <c r="W3657"/>
  <c r="X3657" s="1"/>
  <c r="V3657"/>
  <c r="AC3657" s="1"/>
  <c r="W3653"/>
  <c r="X3653" s="1"/>
  <c r="V3653"/>
  <c r="AC3653" s="1"/>
  <c r="W3649"/>
  <c r="X3649" s="1"/>
  <c r="V3649"/>
  <c r="W3645"/>
  <c r="X3645" s="1"/>
  <c r="V3645"/>
  <c r="W3641"/>
  <c r="X3641" s="1"/>
  <c r="V3641"/>
  <c r="W3637"/>
  <c r="X3637" s="1"/>
  <c r="V3637"/>
  <c r="W3633"/>
  <c r="X3633" s="1"/>
  <c r="V3633"/>
  <c r="W3629"/>
  <c r="X3629" s="1"/>
  <c r="V3629"/>
  <c r="W3625"/>
  <c r="X3625" s="1"/>
  <c r="V3625"/>
  <c r="AC3625" s="1"/>
  <c r="W3621"/>
  <c r="X3621" s="1"/>
  <c r="V3621"/>
  <c r="AC3621" s="1"/>
  <c r="W3617"/>
  <c r="X3617" s="1"/>
  <c r="V3617"/>
  <c r="W3613"/>
  <c r="X3613" s="1"/>
  <c r="V3613"/>
  <c r="W3609"/>
  <c r="X3609" s="1"/>
  <c r="V3609"/>
  <c r="W3605"/>
  <c r="X3605" s="1"/>
  <c r="V3605"/>
  <c r="W3601"/>
  <c r="X3601" s="1"/>
  <c r="V3601"/>
  <c r="W3597"/>
  <c r="X3597" s="1"/>
  <c r="V3597"/>
  <c r="W3593"/>
  <c r="X3593" s="1"/>
  <c r="V3593"/>
  <c r="AC3593" s="1"/>
  <c r="W3589"/>
  <c r="X3589" s="1"/>
  <c r="V3589"/>
  <c r="AC3589" s="1"/>
  <c r="W3585"/>
  <c r="X3585" s="1"/>
  <c r="V3585"/>
  <c r="W3581"/>
  <c r="X3581" s="1"/>
  <c r="V3581"/>
  <c r="W3577"/>
  <c r="X3577" s="1"/>
  <c r="V3577"/>
  <c r="W3573"/>
  <c r="X3573" s="1"/>
  <c r="V3573"/>
  <c r="W3569"/>
  <c r="X3569" s="1"/>
  <c r="V3569"/>
  <c r="W3565"/>
  <c r="X3565" s="1"/>
  <c r="V3565"/>
  <c r="W3561"/>
  <c r="X3561" s="1"/>
  <c r="V3561"/>
  <c r="AC3561" s="1"/>
  <c r="AA3557"/>
  <c r="W3557"/>
  <c r="X3557" s="1"/>
  <c r="V3557"/>
  <c r="AC3557" s="1"/>
  <c r="W3553"/>
  <c r="X3553" s="1"/>
  <c r="V3553"/>
  <c r="W3549"/>
  <c r="X3549" s="1"/>
  <c r="V3549"/>
  <c r="W3545"/>
  <c r="X3545" s="1"/>
  <c r="V3545"/>
  <c r="W3541"/>
  <c r="X3541" s="1"/>
  <c r="V3541"/>
  <c r="W3537"/>
  <c r="X3537" s="1"/>
  <c r="V3537"/>
  <c r="W3533"/>
  <c r="X3533" s="1"/>
  <c r="V3533"/>
  <c r="W3529"/>
  <c r="X3529" s="1"/>
  <c r="V3529"/>
  <c r="AC3529" s="1"/>
  <c r="W3525"/>
  <c r="X3525" s="1"/>
  <c r="V3525"/>
  <c r="AC3525" s="1"/>
  <c r="W3521"/>
  <c r="X3521" s="1"/>
  <c r="V3521"/>
  <c r="W3517"/>
  <c r="X3517" s="1"/>
  <c r="V3517"/>
  <c r="W3513"/>
  <c r="X3513" s="1"/>
  <c r="V3513"/>
  <c r="W3509"/>
  <c r="X3509" s="1"/>
  <c r="V3509"/>
  <c r="W3505"/>
  <c r="X3505" s="1"/>
  <c r="V3505"/>
  <c r="W3501"/>
  <c r="X3501" s="1"/>
  <c r="V3501"/>
  <c r="W3497"/>
  <c r="X3497" s="1"/>
  <c r="V3497"/>
  <c r="AC3497" s="1"/>
  <c r="W3493"/>
  <c r="X3493" s="1"/>
  <c r="V3493"/>
  <c r="AC3493" s="1"/>
  <c r="W3489"/>
  <c r="X3489" s="1"/>
  <c r="V3489"/>
  <c r="W3485"/>
  <c r="X3485" s="1"/>
  <c r="V3485"/>
  <c r="W3481"/>
  <c r="X3481" s="1"/>
  <c r="V3481"/>
  <c r="W3477"/>
  <c r="X3477" s="1"/>
  <c r="V3477"/>
  <c r="W3473"/>
  <c r="X3473" s="1"/>
  <c r="V3473"/>
  <c r="W3469"/>
  <c r="X3469" s="1"/>
  <c r="V3469"/>
  <c r="W3465"/>
  <c r="X3465" s="1"/>
  <c r="V3465"/>
  <c r="AC3465" s="1"/>
  <c r="W3461"/>
  <c r="X3461" s="1"/>
  <c r="V3461"/>
  <c r="AC3461" s="1"/>
  <c r="W3457"/>
  <c r="X3457" s="1"/>
  <c r="V3457"/>
  <c r="W3453"/>
  <c r="X3453" s="1"/>
  <c r="V3453"/>
  <c r="W3449"/>
  <c r="X3449" s="1"/>
  <c r="V3449"/>
  <c r="W3445"/>
  <c r="X3445" s="1"/>
  <c r="V3445"/>
  <c r="W3441"/>
  <c r="X3441" s="1"/>
  <c r="V3441"/>
  <c r="W3437"/>
  <c r="X3437" s="1"/>
  <c r="V3437"/>
  <c r="W3433"/>
  <c r="X3433" s="1"/>
  <c r="V3433"/>
  <c r="AC3433" s="1"/>
  <c r="W3429"/>
  <c r="X3429" s="1"/>
  <c r="V3429"/>
  <c r="AC3429" s="1"/>
  <c r="W3425"/>
  <c r="X3425" s="1"/>
  <c r="V3425"/>
  <c r="W3421"/>
  <c r="X3421" s="1"/>
  <c r="V3421"/>
  <c r="W3417"/>
  <c r="X3417" s="1"/>
  <c r="V3417"/>
  <c r="W3413"/>
  <c r="X3413" s="1"/>
  <c r="V3413"/>
  <c r="W3409"/>
  <c r="X3409" s="1"/>
  <c r="V3409"/>
  <c r="W3405"/>
  <c r="X3405" s="1"/>
  <c r="V3405"/>
  <c r="W3401"/>
  <c r="X3401" s="1"/>
  <c r="V3401"/>
  <c r="AC3401" s="1"/>
  <c r="W3397"/>
  <c r="X3397" s="1"/>
  <c r="V3397"/>
  <c r="AC3397" s="1"/>
  <c r="W3393"/>
  <c r="X3393" s="1"/>
  <c r="V3393"/>
  <c r="W3389"/>
  <c r="X3389" s="1"/>
  <c r="V3389"/>
  <c r="W3385"/>
  <c r="X3385" s="1"/>
  <c r="V3385"/>
  <c r="W3381"/>
  <c r="X3381" s="1"/>
  <c r="V3381"/>
  <c r="W3377"/>
  <c r="X3377" s="1"/>
  <c r="V3377"/>
  <c r="W3373"/>
  <c r="X3373" s="1"/>
  <c r="V3373"/>
  <c r="W3369"/>
  <c r="X3369" s="1"/>
  <c r="V3369"/>
  <c r="AC3369" s="1"/>
  <c r="W3365"/>
  <c r="X3365" s="1"/>
  <c r="V3365"/>
  <c r="AC3365" s="1"/>
  <c r="W3361"/>
  <c r="X3361" s="1"/>
  <c r="V3361"/>
  <c r="W3357"/>
  <c r="X3357" s="1"/>
  <c r="V3357"/>
  <c r="W3353"/>
  <c r="X3353" s="1"/>
  <c r="V3353"/>
  <c r="W3349"/>
  <c r="X3349" s="1"/>
  <c r="V3349"/>
  <c r="W3345"/>
  <c r="X3345" s="1"/>
  <c r="V3345"/>
  <c r="W3341"/>
  <c r="X3341" s="1"/>
  <c r="V3341"/>
  <c r="W3337"/>
  <c r="X3337" s="1"/>
  <c r="V3337"/>
  <c r="AC3337" s="1"/>
  <c r="W3333"/>
  <c r="X3333" s="1"/>
  <c r="V3333"/>
  <c r="AC3333" s="1"/>
  <c r="W3329"/>
  <c r="X3329" s="1"/>
  <c r="V3329"/>
  <c r="W3325"/>
  <c r="X3325" s="1"/>
  <c r="V3325"/>
  <c r="W3321"/>
  <c r="X3321" s="1"/>
  <c r="V3321"/>
  <c r="W3317"/>
  <c r="X3317" s="1"/>
  <c r="V3317"/>
  <c r="W3313"/>
  <c r="X3313" s="1"/>
  <c r="V3313"/>
  <c r="W3309"/>
  <c r="X3309" s="1"/>
  <c r="V3309"/>
  <c r="W3305"/>
  <c r="X3305" s="1"/>
  <c r="V3305"/>
  <c r="AC3305" s="1"/>
  <c r="AA3301"/>
  <c r="W3301"/>
  <c r="X3301" s="1"/>
  <c r="V3301"/>
  <c r="AC3301" s="1"/>
  <c r="W3297"/>
  <c r="X3297" s="1"/>
  <c r="V3297"/>
  <c r="W3293"/>
  <c r="X3293" s="1"/>
  <c r="V3293"/>
  <c r="W3289"/>
  <c r="X3289" s="1"/>
  <c r="V3289"/>
  <c r="W3285"/>
  <c r="X3285" s="1"/>
  <c r="V3285"/>
  <c r="W3281"/>
  <c r="X3281" s="1"/>
  <c r="V3281"/>
  <c r="W3277"/>
  <c r="X3277" s="1"/>
  <c r="V3277"/>
  <c r="W3273"/>
  <c r="X3273" s="1"/>
  <c r="V3273"/>
  <c r="AC3273" s="1"/>
  <c r="W3269"/>
  <c r="X3269" s="1"/>
  <c r="V3269"/>
  <c r="AC3269" s="1"/>
  <c r="W3265"/>
  <c r="X3265" s="1"/>
  <c r="V3265"/>
  <c r="W3261"/>
  <c r="X3261" s="1"/>
  <c r="V3261"/>
  <c r="W3257"/>
  <c r="X3257" s="1"/>
  <c r="V3257"/>
  <c r="W3253"/>
  <c r="X3253" s="1"/>
  <c r="V3253"/>
  <c r="W3249"/>
  <c r="X3249" s="1"/>
  <c r="V3249"/>
  <c r="W3245"/>
  <c r="X3245" s="1"/>
  <c r="V3245"/>
  <c r="W3241"/>
  <c r="X3241" s="1"/>
  <c r="V3241"/>
  <c r="AC3241" s="1"/>
  <c r="W3237"/>
  <c r="X3237" s="1"/>
  <c r="V3237"/>
  <c r="AC3237" s="1"/>
  <c r="W3233"/>
  <c r="X3233" s="1"/>
  <c r="V3233"/>
  <c r="W3229"/>
  <c r="X3229" s="1"/>
  <c r="V3229"/>
  <c r="W3225"/>
  <c r="X3225" s="1"/>
  <c r="V3225"/>
  <c r="W3221"/>
  <c r="X3221" s="1"/>
  <c r="V3221"/>
  <c r="W3217"/>
  <c r="X3217" s="1"/>
  <c r="V3217"/>
  <c r="W3213"/>
  <c r="X3213" s="1"/>
  <c r="V3213"/>
  <c r="W3209"/>
  <c r="X3209" s="1"/>
  <c r="V3209"/>
  <c r="AC3209" s="1"/>
  <c r="W3205"/>
  <c r="X3205" s="1"/>
  <c r="V3205"/>
  <c r="AC3205" s="1"/>
  <c r="W3201"/>
  <c r="X3201" s="1"/>
  <c r="V3201"/>
  <c r="W3197"/>
  <c r="X3197" s="1"/>
  <c r="V3197"/>
  <c r="W3193"/>
  <c r="X3193" s="1"/>
  <c r="V3193"/>
  <c r="W3189"/>
  <c r="X3189" s="1"/>
  <c r="V3189"/>
  <c r="W3185"/>
  <c r="X3185" s="1"/>
  <c r="V3185"/>
  <c r="W3181"/>
  <c r="X3181" s="1"/>
  <c r="V3181"/>
  <c r="W3177"/>
  <c r="X3177" s="1"/>
  <c r="V3177"/>
  <c r="AC3177" s="1"/>
  <c r="W3173"/>
  <c r="X3173" s="1"/>
  <c r="V3173"/>
  <c r="AC3173" s="1"/>
  <c r="W3169"/>
  <c r="X3169" s="1"/>
  <c r="V3169"/>
  <c r="W3165"/>
  <c r="X3165" s="1"/>
  <c r="V3165"/>
  <c r="W3161"/>
  <c r="X3161" s="1"/>
  <c r="V3161"/>
  <c r="W3157"/>
  <c r="X3157" s="1"/>
  <c r="V3157"/>
  <c r="W3153"/>
  <c r="X3153" s="1"/>
  <c r="V3153"/>
  <c r="W3149"/>
  <c r="X3149" s="1"/>
  <c r="V3149"/>
  <c r="W3145"/>
  <c r="X3145" s="1"/>
  <c r="V3145"/>
  <c r="AC3145" s="1"/>
  <c r="W3141"/>
  <c r="X3141" s="1"/>
  <c r="V3141"/>
  <c r="AC3141" s="1"/>
  <c r="W3137"/>
  <c r="X3137" s="1"/>
  <c r="V3137"/>
  <c r="W3133"/>
  <c r="X3133" s="1"/>
  <c r="V3133"/>
  <c r="W3129"/>
  <c r="X3129" s="1"/>
  <c r="V3129"/>
  <c r="W3125"/>
  <c r="X3125" s="1"/>
  <c r="V3125"/>
  <c r="W3121"/>
  <c r="X3121" s="1"/>
  <c r="V3121"/>
  <c r="W3117"/>
  <c r="X3117" s="1"/>
  <c r="V3117"/>
  <c r="W3113"/>
  <c r="X3113" s="1"/>
  <c r="V3113"/>
  <c r="AC3113" s="1"/>
  <c r="W3109"/>
  <c r="X3109" s="1"/>
  <c r="V3109"/>
  <c r="AC3109" s="1"/>
  <c r="W3105"/>
  <c r="X3105" s="1"/>
  <c r="V3105"/>
  <c r="W3101"/>
  <c r="X3101" s="1"/>
  <c r="V3101"/>
  <c r="W3097"/>
  <c r="X3097" s="1"/>
  <c r="V3097"/>
  <c r="W3093"/>
  <c r="X3093" s="1"/>
  <c r="V3093"/>
  <c r="W3089"/>
  <c r="X3089" s="1"/>
  <c r="V3089"/>
  <c r="W3085"/>
  <c r="X3085" s="1"/>
  <c r="V3085"/>
  <c r="W3081"/>
  <c r="X3081" s="1"/>
  <c r="V3081"/>
  <c r="AC3081" s="1"/>
  <c r="W3077"/>
  <c r="X3077" s="1"/>
  <c r="V3077"/>
  <c r="AC3077" s="1"/>
  <c r="W3073"/>
  <c r="X3073" s="1"/>
  <c r="V3073"/>
  <c r="W3069"/>
  <c r="X3069" s="1"/>
  <c r="V3069"/>
  <c r="W3065"/>
  <c r="X3065" s="1"/>
  <c r="V3065"/>
  <c r="W3061"/>
  <c r="X3061" s="1"/>
  <c r="V3061"/>
  <c r="W3057"/>
  <c r="X3057" s="1"/>
  <c r="V3057"/>
  <c r="W3053"/>
  <c r="X3053" s="1"/>
  <c r="V3053"/>
  <c r="W3049"/>
  <c r="X3049" s="1"/>
  <c r="V3049"/>
  <c r="AC3049" s="1"/>
  <c r="AA3045"/>
  <c r="W3045"/>
  <c r="X3045" s="1"/>
  <c r="V3045"/>
  <c r="AC3045" s="1"/>
  <c r="W3041"/>
  <c r="X3041" s="1"/>
  <c r="V3041"/>
  <c r="W3037"/>
  <c r="X3037" s="1"/>
  <c r="V3037"/>
  <c r="W3033"/>
  <c r="X3033" s="1"/>
  <c r="V3033"/>
  <c r="W3029"/>
  <c r="X3029" s="1"/>
  <c r="V3029"/>
  <c r="W3025"/>
  <c r="X3025" s="1"/>
  <c r="V3025"/>
  <c r="W3021"/>
  <c r="X3021" s="1"/>
  <c r="V3021"/>
  <c r="W3017"/>
  <c r="X3017" s="1"/>
  <c r="V3017"/>
  <c r="AC3017" s="1"/>
  <c r="W3013"/>
  <c r="X3013" s="1"/>
  <c r="V3013"/>
  <c r="AC3013" s="1"/>
  <c r="W3009"/>
  <c r="X3009" s="1"/>
  <c r="V3009"/>
  <c r="W3005"/>
  <c r="X3005" s="1"/>
  <c r="V3005"/>
  <c r="W3001"/>
  <c r="X3001" s="1"/>
  <c r="V3001"/>
  <c r="W2997"/>
  <c r="X2997" s="1"/>
  <c r="V2997"/>
  <c r="W2993"/>
  <c r="X2993" s="1"/>
  <c r="V2993"/>
  <c r="W2989"/>
  <c r="X2989" s="1"/>
  <c r="V2989"/>
  <c r="W2985"/>
  <c r="X2985" s="1"/>
  <c r="V2985"/>
  <c r="AC2985" s="1"/>
  <c r="W2981"/>
  <c r="X2981" s="1"/>
  <c r="V2981"/>
  <c r="AC2981" s="1"/>
  <c r="W2977"/>
  <c r="X2977" s="1"/>
  <c r="V2977"/>
  <c r="W2973"/>
  <c r="X2973" s="1"/>
  <c r="V2973"/>
  <c r="W2969"/>
  <c r="X2969" s="1"/>
  <c r="V2969"/>
  <c r="W2965"/>
  <c r="X2965" s="1"/>
  <c r="V2965"/>
  <c r="W2961"/>
  <c r="X2961" s="1"/>
  <c r="V2961"/>
  <c r="W2957"/>
  <c r="X2957" s="1"/>
  <c r="V2957"/>
  <c r="W2953"/>
  <c r="X2953" s="1"/>
  <c r="V2953"/>
  <c r="AC2953" s="1"/>
  <c r="W2949"/>
  <c r="X2949" s="1"/>
  <c r="V2949"/>
  <c r="AC2949" s="1"/>
  <c r="W2945"/>
  <c r="X2945" s="1"/>
  <c r="V2945"/>
  <c r="W2941"/>
  <c r="X2941" s="1"/>
  <c r="V2941"/>
  <c r="W2937"/>
  <c r="X2937" s="1"/>
  <c r="V2937"/>
  <c r="W2933"/>
  <c r="X2933" s="1"/>
  <c r="V2933"/>
  <c r="W2929"/>
  <c r="X2929" s="1"/>
  <c r="V2929"/>
  <c r="W2925"/>
  <c r="X2925" s="1"/>
  <c r="V2925"/>
  <c r="W2921"/>
  <c r="X2921" s="1"/>
  <c r="V2921"/>
  <c r="AC2921" s="1"/>
  <c r="W2917"/>
  <c r="X2917" s="1"/>
  <c r="V2917"/>
  <c r="AC2917" s="1"/>
  <c r="W2913"/>
  <c r="X2913" s="1"/>
  <c r="V2913"/>
  <c r="W2909"/>
  <c r="X2909" s="1"/>
  <c r="V2909"/>
  <c r="W2905"/>
  <c r="X2905" s="1"/>
  <c r="V2905"/>
  <c r="W2901"/>
  <c r="X2901" s="1"/>
  <c r="V2901"/>
  <c r="W2897"/>
  <c r="X2897" s="1"/>
  <c r="V2897"/>
  <c r="W2893"/>
  <c r="X2893" s="1"/>
  <c r="V2893"/>
  <c r="W2889"/>
  <c r="X2889" s="1"/>
  <c r="V2889"/>
  <c r="AC2889" s="1"/>
  <c r="W2885"/>
  <c r="X2885" s="1"/>
  <c r="V2885"/>
  <c r="AC2885" s="1"/>
  <c r="W2881"/>
  <c r="X2881" s="1"/>
  <c r="V2881"/>
  <c r="W2877"/>
  <c r="X2877" s="1"/>
  <c r="V2877"/>
  <c r="W2873"/>
  <c r="X2873" s="1"/>
  <c r="V2873"/>
  <c r="W2869"/>
  <c r="X2869" s="1"/>
  <c r="V2869"/>
  <c r="W2865"/>
  <c r="X2865" s="1"/>
  <c r="V2865"/>
  <c r="W2861"/>
  <c r="X2861" s="1"/>
  <c r="V2861"/>
  <c r="W2857"/>
  <c r="X2857" s="1"/>
  <c r="V2857"/>
  <c r="AC2857" s="1"/>
  <c r="W2853"/>
  <c r="X2853" s="1"/>
  <c r="V2853"/>
  <c r="AC2853" s="1"/>
  <c r="W2849"/>
  <c r="X2849" s="1"/>
  <c r="V2849"/>
  <c r="W2845"/>
  <c r="X2845" s="1"/>
  <c r="V2845"/>
  <c r="W2841"/>
  <c r="X2841" s="1"/>
  <c r="V2841"/>
  <c r="W2837"/>
  <c r="X2837" s="1"/>
  <c r="V2837"/>
  <c r="W2833"/>
  <c r="X2833" s="1"/>
  <c r="V2833"/>
  <c r="W2829"/>
  <c r="X2829" s="1"/>
  <c r="V2829"/>
  <c r="W2825"/>
  <c r="X2825" s="1"/>
  <c r="V2825"/>
  <c r="AC2825" s="1"/>
  <c r="W2821"/>
  <c r="X2821" s="1"/>
  <c r="V2821"/>
  <c r="AC2821" s="1"/>
  <c r="W2817"/>
  <c r="X2817" s="1"/>
  <c r="V2817"/>
  <c r="W2813"/>
  <c r="X2813" s="1"/>
  <c r="V2813"/>
  <c r="W2809"/>
  <c r="X2809" s="1"/>
  <c r="V2809"/>
  <c r="W2805"/>
  <c r="X2805" s="1"/>
  <c r="V2805"/>
  <c r="W2801"/>
  <c r="X2801" s="1"/>
  <c r="V2801"/>
  <c r="W2797"/>
  <c r="X2797" s="1"/>
  <c r="V2797"/>
  <c r="AA2793"/>
  <c r="W2793"/>
  <c r="X2793" s="1"/>
  <c r="V2793"/>
  <c r="AC2793" s="1"/>
  <c r="W2789"/>
  <c r="X2789" s="1"/>
  <c r="V2789"/>
  <c r="AC2789" s="1"/>
  <c r="W2785"/>
  <c r="X2785" s="1"/>
  <c r="V2785"/>
  <c r="W2781"/>
  <c r="X2781" s="1"/>
  <c r="V2781"/>
  <c r="W2777"/>
  <c r="X2777" s="1"/>
  <c r="V2777"/>
  <c r="W2773"/>
  <c r="X2773" s="1"/>
  <c r="V2773"/>
  <c r="W2769"/>
  <c r="X2769" s="1"/>
  <c r="V2769"/>
  <c r="W2765"/>
  <c r="X2765" s="1"/>
  <c r="V2765"/>
  <c r="W2761"/>
  <c r="X2761" s="1"/>
  <c r="V2761"/>
  <c r="AC2761" s="1"/>
  <c r="W2757"/>
  <c r="X2757" s="1"/>
  <c r="V2757"/>
  <c r="AC2757" s="1"/>
  <c r="W2753"/>
  <c r="X2753" s="1"/>
  <c r="V2753"/>
  <c r="W2749"/>
  <c r="X2749" s="1"/>
  <c r="V2749"/>
  <c r="W2745"/>
  <c r="X2745" s="1"/>
  <c r="V2745"/>
  <c r="W2741"/>
  <c r="X2741" s="1"/>
  <c r="V2741"/>
  <c r="W2737"/>
  <c r="X2737" s="1"/>
  <c r="V2737"/>
  <c r="W2733"/>
  <c r="X2733" s="1"/>
  <c r="V2733"/>
  <c r="W2729"/>
  <c r="X2729" s="1"/>
  <c r="V2729"/>
  <c r="AC2729" s="1"/>
  <c r="AA2725"/>
  <c r="W2725"/>
  <c r="X2725" s="1"/>
  <c r="V2725"/>
  <c r="AC2725" s="1"/>
  <c r="W2721"/>
  <c r="X2721" s="1"/>
  <c r="V2721"/>
  <c r="W2717"/>
  <c r="X2717" s="1"/>
  <c r="V2717"/>
  <c r="W2713"/>
  <c r="X2713" s="1"/>
  <c r="V2713"/>
  <c r="W2709"/>
  <c r="X2709" s="1"/>
  <c r="V2709"/>
  <c r="W2705"/>
  <c r="X2705" s="1"/>
  <c r="V2705"/>
  <c r="W2701"/>
  <c r="X2701" s="1"/>
  <c r="V2701"/>
  <c r="W2697"/>
  <c r="X2697" s="1"/>
  <c r="V2697"/>
  <c r="AC2697" s="1"/>
  <c r="W2693"/>
  <c r="X2693" s="1"/>
  <c r="V2693"/>
  <c r="AC2693" s="1"/>
  <c r="W2689"/>
  <c r="X2689" s="1"/>
  <c r="V2689"/>
  <c r="W2685"/>
  <c r="X2685" s="1"/>
  <c r="V2685"/>
  <c r="W2681"/>
  <c r="X2681" s="1"/>
  <c r="V2681"/>
  <c r="W2677"/>
  <c r="X2677" s="1"/>
  <c r="V2677"/>
  <c r="W2673"/>
  <c r="X2673" s="1"/>
  <c r="V2673"/>
  <c r="W2669"/>
  <c r="X2669" s="1"/>
  <c r="V2669"/>
  <c r="W2665"/>
  <c r="X2665" s="1"/>
  <c r="V2665"/>
  <c r="AC2665" s="1"/>
  <c r="W2661"/>
  <c r="X2661" s="1"/>
  <c r="V2661"/>
  <c r="AC2661" s="1"/>
  <c r="W2657"/>
  <c r="X2657" s="1"/>
  <c r="V2657"/>
  <c r="W2653"/>
  <c r="X2653" s="1"/>
  <c r="V2653"/>
  <c r="W2649"/>
  <c r="X2649" s="1"/>
  <c r="V2649"/>
  <c r="W2645"/>
  <c r="X2645" s="1"/>
  <c r="V2645"/>
  <c r="W2641"/>
  <c r="X2641" s="1"/>
  <c r="V2641"/>
  <c r="W2637"/>
  <c r="X2637" s="1"/>
  <c r="V2637"/>
  <c r="W2633"/>
  <c r="X2633" s="1"/>
  <c r="V2633"/>
  <c r="AC2633" s="1"/>
  <c r="W2629"/>
  <c r="X2629" s="1"/>
  <c r="V2629"/>
  <c r="AC2629" s="1"/>
  <c r="W2625"/>
  <c r="X2625" s="1"/>
  <c r="V2625"/>
  <c r="W2621"/>
  <c r="X2621" s="1"/>
  <c r="V2621"/>
  <c r="W2617"/>
  <c r="X2617" s="1"/>
  <c r="V2617"/>
  <c r="W2613"/>
  <c r="X2613" s="1"/>
  <c r="V2613"/>
  <c r="W2609"/>
  <c r="X2609" s="1"/>
  <c r="V2609"/>
  <c r="W2605"/>
  <c r="X2605" s="1"/>
  <c r="V2605"/>
  <c r="W2601"/>
  <c r="X2601" s="1"/>
  <c r="V2601"/>
  <c r="AC2601" s="1"/>
  <c r="W2597"/>
  <c r="X2597" s="1"/>
  <c r="V2597"/>
  <c r="AC2597" s="1"/>
  <c r="W2593"/>
  <c r="X2593" s="1"/>
  <c r="V2593"/>
  <c r="W2589"/>
  <c r="X2589" s="1"/>
  <c r="V2589"/>
  <c r="W2585"/>
  <c r="X2585" s="1"/>
  <c r="V2585"/>
  <c r="W2581"/>
  <c r="X2581" s="1"/>
  <c r="V2581"/>
  <c r="W2577"/>
  <c r="X2577" s="1"/>
  <c r="V2577"/>
  <c r="W2573"/>
  <c r="X2573" s="1"/>
  <c r="V2573"/>
  <c r="W2569"/>
  <c r="X2569" s="1"/>
  <c r="V2569"/>
  <c r="AC2569" s="1"/>
  <c r="W2565"/>
  <c r="X2565" s="1"/>
  <c r="V2565"/>
  <c r="AC2565" s="1"/>
  <c r="W2561"/>
  <c r="X2561" s="1"/>
  <c r="V2561"/>
  <c r="W2557"/>
  <c r="X2557" s="1"/>
  <c r="V2557"/>
  <c r="W2553"/>
  <c r="X2553" s="1"/>
  <c r="V2553"/>
  <c r="W2549"/>
  <c r="X2549" s="1"/>
  <c r="V2549"/>
  <c r="W2545"/>
  <c r="X2545" s="1"/>
  <c r="V2545"/>
  <c r="W2541"/>
  <c r="X2541" s="1"/>
  <c r="V2541"/>
  <c r="W2537"/>
  <c r="X2537" s="1"/>
  <c r="V2537"/>
  <c r="AC2537" s="1"/>
  <c r="W2533"/>
  <c r="X2533" s="1"/>
  <c r="V2533"/>
  <c r="AC2533" s="1"/>
  <c r="W2529"/>
  <c r="X2529" s="1"/>
  <c r="V2529"/>
  <c r="W2525"/>
  <c r="X2525" s="1"/>
  <c r="V2525"/>
  <c r="W2521"/>
  <c r="X2521" s="1"/>
  <c r="V2521"/>
  <c r="W2517"/>
  <c r="X2517" s="1"/>
  <c r="V2517"/>
  <c r="W2513"/>
  <c r="X2513" s="1"/>
  <c r="V2513"/>
  <c r="W2509"/>
  <c r="X2509" s="1"/>
  <c r="V2509"/>
  <c r="W2505"/>
  <c r="X2505" s="1"/>
  <c r="V2505"/>
  <c r="AC2505" s="1"/>
  <c r="W2501"/>
  <c r="X2501" s="1"/>
  <c r="V2501"/>
  <c r="AC2501" s="1"/>
  <c r="W2497"/>
  <c r="X2497" s="1"/>
  <c r="V2497"/>
  <c r="W2493"/>
  <c r="X2493" s="1"/>
  <c r="V2493"/>
  <c r="W2489"/>
  <c r="X2489" s="1"/>
  <c r="V2489"/>
  <c r="W2485"/>
  <c r="X2485" s="1"/>
  <c r="V2485"/>
  <c r="W2481"/>
  <c r="X2481" s="1"/>
  <c r="V2481"/>
  <c r="W2477"/>
  <c r="X2477" s="1"/>
  <c r="V2477"/>
  <c r="W2473"/>
  <c r="X2473" s="1"/>
  <c r="V2473"/>
  <c r="AC2473" s="1"/>
  <c r="AA2469"/>
  <c r="W2469"/>
  <c r="X2469" s="1"/>
  <c r="V2469"/>
  <c r="AC2469" s="1"/>
  <c r="W2465"/>
  <c r="X2465" s="1"/>
  <c r="V2465"/>
  <c r="W2461"/>
  <c r="X2461" s="1"/>
  <c r="V2461"/>
  <c r="W2457"/>
  <c r="X2457" s="1"/>
  <c r="V2457"/>
  <c r="W2453"/>
  <c r="X2453" s="1"/>
  <c r="V2453"/>
  <c r="W2449"/>
  <c r="X2449" s="1"/>
  <c r="V2449"/>
  <c r="W2445"/>
  <c r="X2445" s="1"/>
  <c r="V2445"/>
  <c r="W2441"/>
  <c r="X2441" s="1"/>
  <c r="V2441"/>
  <c r="AC2441" s="1"/>
  <c r="W2437"/>
  <c r="X2437" s="1"/>
  <c r="V2437"/>
  <c r="AC2437" s="1"/>
  <c r="W2433"/>
  <c r="X2433" s="1"/>
  <c r="V2433"/>
  <c r="W2429"/>
  <c r="X2429" s="1"/>
  <c r="V2429"/>
  <c r="W2425"/>
  <c r="X2425" s="1"/>
  <c r="V2425"/>
  <c r="W2421"/>
  <c r="X2421" s="1"/>
  <c r="V2421"/>
  <c r="W2417"/>
  <c r="X2417" s="1"/>
  <c r="V2417"/>
  <c r="W2413"/>
  <c r="X2413" s="1"/>
  <c r="V2413"/>
  <c r="W2409"/>
  <c r="X2409" s="1"/>
  <c r="V2409"/>
  <c r="AC2409" s="1"/>
  <c r="W2405"/>
  <c r="X2405" s="1"/>
  <c r="V2405"/>
  <c r="AC2405" s="1"/>
  <c r="W2401"/>
  <c r="X2401" s="1"/>
  <c r="V2401"/>
  <c r="W2397"/>
  <c r="X2397" s="1"/>
  <c r="V2397"/>
  <c r="W2393"/>
  <c r="X2393" s="1"/>
  <c r="V2393"/>
  <c r="W2389"/>
  <c r="X2389" s="1"/>
  <c r="V2389"/>
  <c r="W2385"/>
  <c r="X2385" s="1"/>
  <c r="V2385"/>
  <c r="W2381"/>
  <c r="X2381" s="1"/>
  <c r="V2381"/>
  <c r="W2377"/>
  <c r="X2377" s="1"/>
  <c r="V2377"/>
  <c r="AC2377" s="1"/>
  <c r="W2373"/>
  <c r="X2373" s="1"/>
  <c r="V2373"/>
  <c r="AC2373" s="1"/>
  <c r="W2369"/>
  <c r="X2369" s="1"/>
  <c r="V2369"/>
  <c r="W2365"/>
  <c r="X2365" s="1"/>
  <c r="V2365"/>
  <c r="W2361"/>
  <c r="X2361" s="1"/>
  <c r="V2361"/>
  <c r="W2357"/>
  <c r="X2357" s="1"/>
  <c r="V2357"/>
  <c r="W2353"/>
  <c r="X2353" s="1"/>
  <c r="V2353"/>
  <c r="W2349"/>
  <c r="X2349" s="1"/>
  <c r="V2349"/>
  <c r="W2345"/>
  <c r="X2345" s="1"/>
  <c r="V2345"/>
  <c r="AC2345" s="1"/>
  <c r="W2341"/>
  <c r="X2341" s="1"/>
  <c r="V2341"/>
  <c r="AC2341" s="1"/>
  <c r="W2337"/>
  <c r="X2337" s="1"/>
  <c r="V2337"/>
  <c r="W2333"/>
  <c r="X2333" s="1"/>
  <c r="V2333"/>
  <c r="W2329"/>
  <c r="X2329" s="1"/>
  <c r="V2329"/>
  <c r="W2325"/>
  <c r="X2325" s="1"/>
  <c r="V2325"/>
  <c r="W2321"/>
  <c r="X2321" s="1"/>
  <c r="V2321"/>
  <c r="W2317"/>
  <c r="X2317" s="1"/>
  <c r="V2317"/>
  <c r="W2313"/>
  <c r="X2313" s="1"/>
  <c r="V2313"/>
  <c r="AC2313" s="1"/>
  <c r="W2309"/>
  <c r="X2309" s="1"/>
  <c r="V2309"/>
  <c r="AC2309" s="1"/>
  <c r="W2305"/>
  <c r="X2305" s="1"/>
  <c r="V2305"/>
  <c r="W2301"/>
  <c r="X2301" s="1"/>
  <c r="V2301"/>
  <c r="W2297"/>
  <c r="X2297" s="1"/>
  <c r="V2297"/>
  <c r="W2293"/>
  <c r="X2293" s="1"/>
  <c r="V2293"/>
  <c r="W2289"/>
  <c r="X2289" s="1"/>
  <c r="V2289"/>
  <c r="W2285"/>
  <c r="X2285" s="1"/>
  <c r="V2285"/>
  <c r="W2281"/>
  <c r="X2281" s="1"/>
  <c r="V2281"/>
  <c r="AC2281" s="1"/>
  <c r="AA2277"/>
  <c r="W2277"/>
  <c r="X2277" s="1"/>
  <c r="V2277"/>
  <c r="AC2277" s="1"/>
  <c r="W2273"/>
  <c r="X2273" s="1"/>
  <c r="V2273"/>
  <c r="W2269"/>
  <c r="X2269" s="1"/>
  <c r="V2269"/>
  <c r="W2265"/>
  <c r="X2265" s="1"/>
  <c r="V2265"/>
  <c r="W2261"/>
  <c r="X2261" s="1"/>
  <c r="V2261"/>
  <c r="W2257"/>
  <c r="X2257" s="1"/>
  <c r="V2257"/>
  <c r="W2253"/>
  <c r="X2253" s="1"/>
  <c r="V2253"/>
  <c r="AA2249"/>
  <c r="W2249"/>
  <c r="X2249" s="1"/>
  <c r="V2249"/>
  <c r="AC2249" s="1"/>
  <c r="W2245"/>
  <c r="X2245" s="1"/>
  <c r="V2245"/>
  <c r="AC2245" s="1"/>
  <c r="W2241"/>
  <c r="X2241" s="1"/>
  <c r="V2241"/>
  <c r="W2237"/>
  <c r="X2237" s="1"/>
  <c r="V2237"/>
  <c r="W2233"/>
  <c r="X2233" s="1"/>
  <c r="V2233"/>
  <c r="W2229"/>
  <c r="X2229" s="1"/>
  <c r="V2229"/>
  <c r="W2225"/>
  <c r="X2225" s="1"/>
  <c r="V2225"/>
  <c r="W2221"/>
  <c r="X2221" s="1"/>
  <c r="V2221"/>
  <c r="W2217"/>
  <c r="X2217" s="1"/>
  <c r="V2217"/>
  <c r="AC2217" s="1"/>
  <c r="W2213"/>
  <c r="X2213" s="1"/>
  <c r="V2213"/>
  <c r="AC2213" s="1"/>
  <c r="W2209"/>
  <c r="X2209" s="1"/>
  <c r="V2209"/>
  <c r="W2205"/>
  <c r="X2205" s="1"/>
  <c r="V2205"/>
  <c r="W2201"/>
  <c r="X2201" s="1"/>
  <c r="V2201"/>
  <c r="W2197"/>
  <c r="X2197" s="1"/>
  <c r="V2197"/>
  <c r="W2193"/>
  <c r="X2193" s="1"/>
  <c r="V2193"/>
  <c r="W2189"/>
  <c r="X2189" s="1"/>
  <c r="V2189"/>
  <c r="W2185"/>
  <c r="X2185" s="1"/>
  <c r="V2185"/>
  <c r="AC2185" s="1"/>
  <c r="W2181"/>
  <c r="X2181" s="1"/>
  <c r="V2181"/>
  <c r="AC2181" s="1"/>
  <c r="W2177"/>
  <c r="X2177" s="1"/>
  <c r="V2177"/>
  <c r="W2173"/>
  <c r="X2173" s="1"/>
  <c r="V2173"/>
  <c r="W2169"/>
  <c r="X2169" s="1"/>
  <c r="V2169"/>
  <c r="W2165"/>
  <c r="X2165" s="1"/>
  <c r="V2165"/>
  <c r="W2161"/>
  <c r="X2161" s="1"/>
  <c r="V2161"/>
  <c r="W2157"/>
  <c r="X2157" s="1"/>
  <c r="V2157"/>
  <c r="W2153"/>
  <c r="X2153" s="1"/>
  <c r="V2153"/>
  <c r="AC2153" s="1"/>
  <c r="W2149"/>
  <c r="X2149" s="1"/>
  <c r="V2149"/>
  <c r="AC2149" s="1"/>
  <c r="W2145"/>
  <c r="X2145" s="1"/>
  <c r="V2145"/>
  <c r="W2141"/>
  <c r="X2141" s="1"/>
  <c r="V2141"/>
  <c r="W2137"/>
  <c r="X2137" s="1"/>
  <c r="V2137"/>
  <c r="W2133"/>
  <c r="X2133" s="1"/>
  <c r="V2133"/>
  <c r="W2129"/>
  <c r="X2129" s="1"/>
  <c r="V2129"/>
  <c r="W2125"/>
  <c r="X2125" s="1"/>
  <c r="V2125"/>
  <c r="W2121"/>
  <c r="X2121" s="1"/>
  <c r="V2121"/>
  <c r="AC2121" s="1"/>
  <c r="W2117"/>
  <c r="X2117" s="1"/>
  <c r="V2117"/>
  <c r="AC2117" s="1"/>
  <c r="W2113"/>
  <c r="X2113" s="1"/>
  <c r="V2113"/>
  <c r="W2109"/>
  <c r="X2109" s="1"/>
  <c r="V2109"/>
  <c r="W2105"/>
  <c r="X2105" s="1"/>
  <c r="V2105"/>
  <c r="W2101"/>
  <c r="X2101" s="1"/>
  <c r="V2101"/>
  <c r="W2097"/>
  <c r="X2097" s="1"/>
  <c r="V2097"/>
  <c r="W2093"/>
  <c r="X2093" s="1"/>
  <c r="V2093"/>
  <c r="W2089"/>
  <c r="X2089" s="1"/>
  <c r="V2089"/>
  <c r="AC2089" s="1"/>
  <c r="AA2085"/>
  <c r="W2085"/>
  <c r="X2085" s="1"/>
  <c r="V2085"/>
  <c r="AC2085" s="1"/>
  <c r="W2081"/>
  <c r="X2081" s="1"/>
  <c r="V2081"/>
  <c r="W2077"/>
  <c r="X2077" s="1"/>
  <c r="V2077"/>
  <c r="W2073"/>
  <c r="X2073" s="1"/>
  <c r="V2073"/>
  <c r="W2069"/>
  <c r="X2069" s="1"/>
  <c r="V2069"/>
  <c r="W2065"/>
  <c r="X2065" s="1"/>
  <c r="V2065"/>
  <c r="W2061"/>
  <c r="X2061" s="1"/>
  <c r="V2061"/>
  <c r="W2057"/>
  <c r="X2057" s="1"/>
  <c r="V2057"/>
  <c r="AC2057" s="1"/>
  <c r="W2053"/>
  <c r="X2053" s="1"/>
  <c r="V2053"/>
  <c r="AC2053" s="1"/>
  <c r="W2049"/>
  <c r="X2049" s="1"/>
  <c r="V2049"/>
  <c r="W2045"/>
  <c r="X2045" s="1"/>
  <c r="V2045"/>
  <c r="W2041"/>
  <c r="X2041" s="1"/>
  <c r="V2041"/>
  <c r="W2037"/>
  <c r="X2037" s="1"/>
  <c r="V2037"/>
  <c r="W2033"/>
  <c r="X2033" s="1"/>
  <c r="V2033"/>
  <c r="W2029"/>
  <c r="X2029" s="1"/>
  <c r="V2029"/>
  <c r="W2025"/>
  <c r="X2025" s="1"/>
  <c r="V2025"/>
  <c r="AC2025" s="1"/>
  <c r="AA2021"/>
  <c r="W2021"/>
  <c r="X2021" s="1"/>
  <c r="V2021"/>
  <c r="AC2021" s="1"/>
  <c r="W2017"/>
  <c r="X2017" s="1"/>
  <c r="V2017"/>
  <c r="W2013"/>
  <c r="X2013" s="1"/>
  <c r="V2013"/>
  <c r="W2009"/>
  <c r="X2009" s="1"/>
  <c r="V2009"/>
  <c r="W2005"/>
  <c r="X2005" s="1"/>
  <c r="V2005"/>
  <c r="W2001"/>
  <c r="X2001" s="1"/>
  <c r="V2001"/>
  <c r="W1997"/>
  <c r="X1997" s="1"/>
  <c r="V1997"/>
  <c r="W1993"/>
  <c r="X1993" s="1"/>
  <c r="V1993"/>
  <c r="AC1993" s="1"/>
  <c r="W1989"/>
  <c r="X1989" s="1"/>
  <c r="V1989"/>
  <c r="AC1989" s="1"/>
  <c r="W1985"/>
  <c r="X1985" s="1"/>
  <c r="V1985"/>
  <c r="W1981"/>
  <c r="X1981" s="1"/>
  <c r="V1981"/>
  <c r="W1977"/>
  <c r="X1977" s="1"/>
  <c r="V1977"/>
  <c r="W1973"/>
  <c r="X1973" s="1"/>
  <c r="V1973"/>
  <c r="W1969"/>
  <c r="X1969" s="1"/>
  <c r="V1969"/>
  <c r="W1965"/>
  <c r="X1965" s="1"/>
  <c r="V1965"/>
  <c r="W1961"/>
  <c r="X1961" s="1"/>
  <c r="V1961"/>
  <c r="AC1961" s="1"/>
  <c r="W1957"/>
  <c r="X1957" s="1"/>
  <c r="V1957"/>
  <c r="AC1957" s="1"/>
  <c r="W1953"/>
  <c r="X1953" s="1"/>
  <c r="V1953"/>
  <c r="W1949"/>
  <c r="X1949" s="1"/>
  <c r="V1949"/>
  <c r="W1945"/>
  <c r="X1945" s="1"/>
  <c r="V1945"/>
  <c r="W1941"/>
  <c r="X1941" s="1"/>
  <c r="V1941"/>
  <c r="W1937"/>
  <c r="X1937" s="1"/>
  <c r="V1937"/>
  <c r="W1933"/>
  <c r="X1933" s="1"/>
  <c r="V1933"/>
  <c r="W1929"/>
  <c r="X1929" s="1"/>
  <c r="V1929"/>
  <c r="AC1929" s="1"/>
  <c r="W1925"/>
  <c r="X1925" s="1"/>
  <c r="V1925"/>
  <c r="AC1925" s="1"/>
  <c r="W1921"/>
  <c r="X1921" s="1"/>
  <c r="V1921"/>
  <c r="W1917"/>
  <c r="X1917" s="1"/>
  <c r="V1917"/>
  <c r="W1913"/>
  <c r="X1913" s="1"/>
  <c r="V1913"/>
  <c r="W1909"/>
  <c r="X1909" s="1"/>
  <c r="V1909"/>
  <c r="W1905"/>
  <c r="X1905" s="1"/>
  <c r="V1905"/>
  <c r="W1901"/>
  <c r="X1901" s="1"/>
  <c r="V1901"/>
  <c r="W1897"/>
  <c r="X1897" s="1"/>
  <c r="V1897"/>
  <c r="AC1897" s="1"/>
  <c r="W1893"/>
  <c r="X1893" s="1"/>
  <c r="V1893"/>
  <c r="AC1893" s="1"/>
  <c r="W1889"/>
  <c r="X1889" s="1"/>
  <c r="V1889"/>
  <c r="W1885"/>
  <c r="X1885" s="1"/>
  <c r="V1885"/>
  <c r="W1881"/>
  <c r="X1881" s="1"/>
  <c r="V1881"/>
  <c r="W1877"/>
  <c r="X1877" s="1"/>
  <c r="V1877"/>
  <c r="W1873"/>
  <c r="X1873" s="1"/>
  <c r="V1873"/>
  <c r="W1869"/>
  <c r="X1869" s="1"/>
  <c r="V1869"/>
  <c r="W1865"/>
  <c r="X1865" s="1"/>
  <c r="V1865"/>
  <c r="AC1865" s="1"/>
  <c r="W1861"/>
  <c r="X1861" s="1"/>
  <c r="V1861"/>
  <c r="AC1861" s="1"/>
  <c r="W1857"/>
  <c r="X1857" s="1"/>
  <c r="V1857"/>
  <c r="W1853"/>
  <c r="X1853" s="1"/>
  <c r="V1853"/>
  <c r="W1849"/>
  <c r="X1849" s="1"/>
  <c r="V1849"/>
  <c r="W1845"/>
  <c r="X1845" s="1"/>
  <c r="V1845"/>
  <c r="W1841"/>
  <c r="X1841" s="1"/>
  <c r="V1841"/>
  <c r="W1837"/>
  <c r="X1837" s="1"/>
  <c r="V1837"/>
  <c r="W1833"/>
  <c r="X1833" s="1"/>
  <c r="V1833"/>
  <c r="AC1833" s="1"/>
  <c r="AA1829"/>
  <c r="W1829"/>
  <c r="X1829" s="1"/>
  <c r="V1829"/>
  <c r="AC1829" s="1"/>
  <c r="W1825"/>
  <c r="X1825" s="1"/>
  <c r="V1825"/>
  <c r="W1821"/>
  <c r="X1821" s="1"/>
  <c r="V1821"/>
  <c r="W1817"/>
  <c r="X1817" s="1"/>
  <c r="V1817"/>
  <c r="W1813"/>
  <c r="X1813" s="1"/>
  <c r="V1813"/>
  <c r="W1809"/>
  <c r="X1809" s="1"/>
  <c r="V1809"/>
  <c r="W1805"/>
  <c r="X1805" s="1"/>
  <c r="V1805"/>
  <c r="W1801"/>
  <c r="X1801" s="1"/>
  <c r="V1801"/>
  <c r="AC1801" s="1"/>
  <c r="W1797"/>
  <c r="X1797" s="1"/>
  <c r="V1797"/>
  <c r="AC1797" s="1"/>
  <c r="W1793"/>
  <c r="X1793" s="1"/>
  <c r="V1793"/>
  <c r="W1789"/>
  <c r="X1789" s="1"/>
  <c r="V1789"/>
  <c r="W1785"/>
  <c r="X1785" s="1"/>
  <c r="V1785"/>
  <c r="W1781"/>
  <c r="X1781" s="1"/>
  <c r="V1781"/>
  <c r="W1777"/>
  <c r="X1777" s="1"/>
  <c r="V1777"/>
  <c r="W1773"/>
  <c r="X1773" s="1"/>
  <c r="V1773"/>
  <c r="W1769"/>
  <c r="X1769" s="1"/>
  <c r="V1769"/>
  <c r="AC1769" s="1"/>
  <c r="W1765"/>
  <c r="X1765" s="1"/>
  <c r="V1765"/>
  <c r="AC1765" s="1"/>
  <c r="W1761"/>
  <c r="X1761" s="1"/>
  <c r="V1761"/>
  <c r="W1757"/>
  <c r="X1757" s="1"/>
  <c r="V1757"/>
  <c r="W1753"/>
  <c r="X1753" s="1"/>
  <c r="V1753"/>
  <c r="W1749"/>
  <c r="X1749" s="1"/>
  <c r="V1749"/>
  <c r="W1745"/>
  <c r="X1745" s="1"/>
  <c r="V1745"/>
  <c r="W1741"/>
  <c r="X1741" s="1"/>
  <c r="V1741"/>
  <c r="W1737"/>
  <c r="X1737" s="1"/>
  <c r="V1737"/>
  <c r="AC1737" s="1"/>
  <c r="W1733"/>
  <c r="X1733" s="1"/>
  <c r="V1733"/>
  <c r="AC1733" s="1"/>
  <c r="W1729"/>
  <c r="X1729" s="1"/>
  <c r="V1729"/>
  <c r="W1725"/>
  <c r="X1725" s="1"/>
  <c r="V1725"/>
  <c r="W1721"/>
  <c r="X1721" s="1"/>
  <c r="V1721"/>
  <c r="W1717"/>
  <c r="X1717" s="1"/>
  <c r="V1717"/>
  <c r="W1713"/>
  <c r="X1713" s="1"/>
  <c r="V1713"/>
  <c r="W1709"/>
  <c r="X1709" s="1"/>
  <c r="V1709"/>
  <c r="W1705"/>
  <c r="X1705" s="1"/>
  <c r="V1705"/>
  <c r="AC1705" s="1"/>
  <c r="W1701"/>
  <c r="X1701" s="1"/>
  <c r="V1701"/>
  <c r="AC1701" s="1"/>
  <c r="W1697"/>
  <c r="X1697" s="1"/>
  <c r="V1697"/>
  <c r="W1693"/>
  <c r="X1693" s="1"/>
  <c r="V1693"/>
  <c r="W1689"/>
  <c r="X1689" s="1"/>
  <c r="V1689"/>
  <c r="W1685"/>
  <c r="X1685" s="1"/>
  <c r="V1685"/>
  <c r="W1681"/>
  <c r="X1681" s="1"/>
  <c r="V1681"/>
  <c r="W1677"/>
  <c r="X1677" s="1"/>
  <c r="V1677"/>
  <c r="W1673"/>
  <c r="X1673" s="1"/>
  <c r="V1673"/>
  <c r="AC1673" s="1"/>
  <c r="W1669"/>
  <c r="X1669" s="1"/>
  <c r="V1669"/>
  <c r="AC1669" s="1"/>
  <c r="W1665"/>
  <c r="X1665" s="1"/>
  <c r="V1665"/>
  <c r="W1661"/>
  <c r="X1661" s="1"/>
  <c r="V1661"/>
  <c r="W1657"/>
  <c r="X1657" s="1"/>
  <c r="V1657"/>
  <c r="W1653"/>
  <c r="X1653" s="1"/>
  <c r="V1653"/>
  <c r="W1649"/>
  <c r="X1649" s="1"/>
  <c r="V1649"/>
  <c r="W1645"/>
  <c r="X1645" s="1"/>
  <c r="V1645"/>
  <c r="W1641"/>
  <c r="X1641" s="1"/>
  <c r="V1641"/>
  <c r="AC1641" s="1"/>
  <c r="AA1637"/>
  <c r="W1637"/>
  <c r="X1637" s="1"/>
  <c r="V1637"/>
  <c r="AC1637" s="1"/>
  <c r="W1633"/>
  <c r="X1633" s="1"/>
  <c r="V1633"/>
  <c r="W1629"/>
  <c r="X1629" s="1"/>
  <c r="V1629"/>
  <c r="W1625"/>
  <c r="X1625" s="1"/>
  <c r="V1625"/>
  <c r="W1621"/>
  <c r="X1621" s="1"/>
  <c r="V1621"/>
  <c r="W7306"/>
  <c r="X7306" s="1"/>
  <c r="V7306"/>
  <c r="W7290"/>
  <c r="X7290" s="1"/>
  <c r="V7290"/>
  <c r="W7270"/>
  <c r="X7270" s="1"/>
  <c r="V7270"/>
  <c r="AC7270" s="1"/>
  <c r="W7254"/>
  <c r="X7254" s="1"/>
  <c r="V7254"/>
  <c r="AC7254" s="1"/>
  <c r="W7238"/>
  <c r="X7238" s="1"/>
  <c r="V7238"/>
  <c r="W7226"/>
  <c r="X7226" s="1"/>
  <c r="V7226"/>
  <c r="W7214"/>
  <c r="X7214" s="1"/>
  <c r="V7214"/>
  <c r="W7198"/>
  <c r="X7198" s="1"/>
  <c r="V7198"/>
  <c r="W7182"/>
  <c r="X7182" s="1"/>
  <c r="V7182"/>
  <c r="W7166"/>
  <c r="X7166" s="1"/>
  <c r="V7166"/>
  <c r="W7150"/>
  <c r="X7150" s="1"/>
  <c r="V7150"/>
  <c r="AC7150" s="1"/>
  <c r="W7134"/>
  <c r="X7134" s="1"/>
  <c r="V7134"/>
  <c r="AC7134" s="1"/>
  <c r="W7118"/>
  <c r="X7118" s="1"/>
  <c r="V7118"/>
  <c r="W7102"/>
  <c r="X7102" s="1"/>
  <c r="V7102"/>
  <c r="W7090"/>
  <c r="X7090" s="1"/>
  <c r="V7090"/>
  <c r="W7074"/>
  <c r="X7074" s="1"/>
  <c r="V7074"/>
  <c r="W7058"/>
  <c r="X7058" s="1"/>
  <c r="V7058"/>
  <c r="W7042"/>
  <c r="X7042" s="1"/>
  <c r="V7042"/>
  <c r="W7026"/>
  <c r="X7026" s="1"/>
  <c r="V7026"/>
  <c r="AC7026" s="1"/>
  <c r="W7010"/>
  <c r="X7010" s="1"/>
  <c r="V7010"/>
  <c r="AC7010" s="1"/>
  <c r="W6994"/>
  <c r="X6994" s="1"/>
  <c r="V6994"/>
  <c r="W6978"/>
  <c r="X6978" s="1"/>
  <c r="V6978"/>
  <c r="W6962"/>
  <c r="X6962" s="1"/>
  <c r="V6962"/>
  <c r="W6946"/>
  <c r="X6946" s="1"/>
  <c r="V6946"/>
  <c r="W6930"/>
  <c r="X6930" s="1"/>
  <c r="V6930"/>
  <c r="W6914"/>
  <c r="X6914" s="1"/>
  <c r="V6914"/>
  <c r="W6898"/>
  <c r="X6898" s="1"/>
  <c r="V6898"/>
  <c r="AC6898" s="1"/>
  <c r="W6882"/>
  <c r="X6882" s="1"/>
  <c r="V6882"/>
  <c r="AC6882" s="1"/>
  <c r="W6866"/>
  <c r="X6866" s="1"/>
  <c r="V6866"/>
  <c r="W6850"/>
  <c r="X6850" s="1"/>
  <c r="V6850"/>
  <c r="W6826"/>
  <c r="X6826" s="1"/>
  <c r="V6826"/>
  <c r="W6810"/>
  <c r="X6810" s="1"/>
  <c r="V6810"/>
  <c r="W6798"/>
  <c r="X6798" s="1"/>
  <c r="V6798"/>
  <c r="W6786"/>
  <c r="X6786" s="1"/>
  <c r="V6786"/>
  <c r="W6770"/>
  <c r="X6770" s="1"/>
  <c r="V6770"/>
  <c r="AC6770" s="1"/>
  <c r="W6758"/>
  <c r="X6758" s="1"/>
  <c r="V6758"/>
  <c r="AC6758" s="1"/>
  <c r="W6746"/>
  <c r="X6746" s="1"/>
  <c r="V6746"/>
  <c r="W6734"/>
  <c r="X6734" s="1"/>
  <c r="V6734"/>
  <c r="W6722"/>
  <c r="X6722" s="1"/>
  <c r="V6722"/>
  <c r="W6710"/>
  <c r="X6710" s="1"/>
  <c r="V6710"/>
  <c r="W6698"/>
  <c r="X6698" s="1"/>
  <c r="V6698"/>
  <c r="W6686"/>
  <c r="X6686" s="1"/>
  <c r="V6686"/>
  <c r="W6674"/>
  <c r="X6674" s="1"/>
  <c r="V6674"/>
  <c r="AC6674" s="1"/>
  <c r="W6662"/>
  <c r="X6662" s="1"/>
  <c r="V6662"/>
  <c r="AC6662" s="1"/>
  <c r="W6650"/>
  <c r="X6650" s="1"/>
  <c r="V6650"/>
  <c r="W6638"/>
  <c r="X6638" s="1"/>
  <c r="V6638"/>
  <c r="W6626"/>
  <c r="X6626" s="1"/>
  <c r="V6626"/>
  <c r="W6618"/>
  <c r="X6618" s="1"/>
  <c r="V6618"/>
  <c r="W6606"/>
  <c r="X6606" s="1"/>
  <c r="V6606"/>
  <c r="W6594"/>
  <c r="X6594" s="1"/>
  <c r="V6594"/>
  <c r="W6574"/>
  <c r="X6574" s="1"/>
  <c r="V6574"/>
  <c r="AC6574" s="1"/>
  <c r="W6566"/>
  <c r="X6566" s="1"/>
  <c r="V6566"/>
  <c r="AC6566" s="1"/>
  <c r="W6554"/>
  <c r="X6554" s="1"/>
  <c r="V6554"/>
  <c r="W6538"/>
  <c r="X6538" s="1"/>
  <c r="V6538"/>
  <c r="W6526"/>
  <c r="X6526" s="1"/>
  <c r="V6526"/>
  <c r="W6514"/>
  <c r="X6514" s="1"/>
  <c r="V6514"/>
  <c r="W6498"/>
  <c r="X6498" s="1"/>
  <c r="V6498"/>
  <c r="W6490"/>
  <c r="X6490" s="1"/>
  <c r="V6490"/>
  <c r="W6478"/>
  <c r="X6478" s="1"/>
  <c r="V6478"/>
  <c r="AC6478" s="1"/>
  <c r="AA6466"/>
  <c r="W6466"/>
  <c r="X6466" s="1"/>
  <c r="V6466"/>
  <c r="AC6466" s="1"/>
  <c r="W6450"/>
  <c r="X6450" s="1"/>
  <c r="V6450"/>
  <c r="W6434"/>
  <c r="X6434" s="1"/>
  <c r="V6434"/>
  <c r="W6422"/>
  <c r="X6422" s="1"/>
  <c r="V6422"/>
  <c r="W6410"/>
  <c r="X6410" s="1"/>
  <c r="V6410"/>
  <c r="W6398"/>
  <c r="X6398" s="1"/>
  <c r="V6398"/>
  <c r="W6386"/>
  <c r="X6386" s="1"/>
  <c r="V6386"/>
  <c r="W6374"/>
  <c r="X6374" s="1"/>
  <c r="V6374"/>
  <c r="AC6374" s="1"/>
  <c r="W6362"/>
  <c r="X6362" s="1"/>
  <c r="V6362"/>
  <c r="AC6362" s="1"/>
  <c r="W6350"/>
  <c r="X6350" s="1"/>
  <c r="V6350"/>
  <c r="W6338"/>
  <c r="X6338" s="1"/>
  <c r="V6338"/>
  <c r="W6326"/>
  <c r="X6326" s="1"/>
  <c r="V6326"/>
  <c r="W6314"/>
  <c r="X6314" s="1"/>
  <c r="V6314"/>
  <c r="W6302"/>
  <c r="X6302" s="1"/>
  <c r="V6302"/>
  <c r="W6290"/>
  <c r="X6290" s="1"/>
  <c r="V6290"/>
  <c r="W6278"/>
  <c r="X6278" s="1"/>
  <c r="V6278"/>
  <c r="AC6278" s="1"/>
  <c r="W6266"/>
  <c r="X6266" s="1"/>
  <c r="V6266"/>
  <c r="AC6266" s="1"/>
  <c r="W6254"/>
  <c r="X6254" s="1"/>
  <c r="V6254"/>
  <c r="W6238"/>
  <c r="X6238" s="1"/>
  <c r="V6238"/>
  <c r="W6226"/>
  <c r="X6226" s="1"/>
  <c r="V6226"/>
  <c r="W6218"/>
  <c r="X6218" s="1"/>
  <c r="V6218"/>
  <c r="W6202"/>
  <c r="X6202" s="1"/>
  <c r="V6202"/>
  <c r="W6190"/>
  <c r="X6190" s="1"/>
  <c r="V6190"/>
  <c r="W6178"/>
  <c r="X6178" s="1"/>
  <c r="V6178"/>
  <c r="AC6178" s="1"/>
  <c r="W6170"/>
  <c r="X6170" s="1"/>
  <c r="V6170"/>
  <c r="AC6170" s="1"/>
  <c r="W6154"/>
  <c r="X6154" s="1"/>
  <c r="V6154"/>
  <c r="W6142"/>
  <c r="X6142" s="1"/>
  <c r="V6142"/>
  <c r="W6126"/>
  <c r="X6126" s="1"/>
  <c r="V6126"/>
  <c r="W6114"/>
  <c r="X6114" s="1"/>
  <c r="V6114"/>
  <c r="W6102"/>
  <c r="X6102" s="1"/>
  <c r="V6102"/>
  <c r="W6090"/>
  <c r="X6090" s="1"/>
  <c r="V6090"/>
  <c r="W6074"/>
  <c r="X6074" s="1"/>
  <c r="V6074"/>
  <c r="AC6074" s="1"/>
  <c r="W6062"/>
  <c r="X6062" s="1"/>
  <c r="V6062"/>
  <c r="AC6062" s="1"/>
  <c r="W6050"/>
  <c r="X6050" s="1"/>
  <c r="V6050"/>
  <c r="W6038"/>
  <c r="X6038" s="1"/>
  <c r="V6038"/>
  <c r="W6026"/>
  <c r="X6026" s="1"/>
  <c r="V6026"/>
  <c r="W6014"/>
  <c r="X6014" s="1"/>
  <c r="V6014"/>
  <c r="W6006"/>
  <c r="X6006" s="1"/>
  <c r="V6006"/>
  <c r="W5994"/>
  <c r="X5994" s="1"/>
  <c r="V5994"/>
  <c r="W5982"/>
  <c r="X5982" s="1"/>
  <c r="V5982"/>
  <c r="AC5982" s="1"/>
  <c r="W5970"/>
  <c r="X5970" s="1"/>
  <c r="V5970"/>
  <c r="AC5970" s="1"/>
  <c r="W5958"/>
  <c r="X5958" s="1"/>
  <c r="V5958"/>
  <c r="W5946"/>
  <c r="X5946" s="1"/>
  <c r="V5946"/>
  <c r="W5938"/>
  <c r="X5938" s="1"/>
  <c r="V5938"/>
  <c r="W5926"/>
  <c r="X5926" s="1"/>
  <c r="V5926"/>
  <c r="W5918"/>
  <c r="X5918" s="1"/>
  <c r="V5918"/>
  <c r="W5910"/>
  <c r="X5910" s="1"/>
  <c r="V5910"/>
  <c r="W5902"/>
  <c r="X5902" s="1"/>
  <c r="V5902"/>
  <c r="AC5902" s="1"/>
  <c r="W5894"/>
  <c r="X5894" s="1"/>
  <c r="V5894"/>
  <c r="AC5894" s="1"/>
  <c r="W5886"/>
  <c r="X5886" s="1"/>
  <c r="V5886"/>
  <c r="W5878"/>
  <c r="X5878" s="1"/>
  <c r="V5878"/>
  <c r="W5870"/>
  <c r="X5870" s="1"/>
  <c r="V5870"/>
  <c r="W5862"/>
  <c r="X5862" s="1"/>
  <c r="V5862"/>
  <c r="W5850"/>
  <c r="X5850" s="1"/>
  <c r="V5850"/>
  <c r="W5846"/>
  <c r="X5846" s="1"/>
  <c r="V5846"/>
  <c r="W5834"/>
  <c r="X5834" s="1"/>
  <c r="V5834"/>
  <c r="AC5834" s="1"/>
  <c r="W5830"/>
  <c r="X5830" s="1"/>
  <c r="V5830"/>
  <c r="AC5830" s="1"/>
  <c r="W5822"/>
  <c r="X5822" s="1"/>
  <c r="V5822"/>
  <c r="W5814"/>
  <c r="X5814" s="1"/>
  <c r="V5814"/>
  <c r="W5806"/>
  <c r="X5806" s="1"/>
  <c r="V5806"/>
  <c r="W5798"/>
  <c r="X5798" s="1"/>
  <c r="V5798"/>
  <c r="W5786"/>
  <c r="X5786" s="1"/>
  <c r="V5786"/>
  <c r="W5782"/>
  <c r="X5782" s="1"/>
  <c r="V5782"/>
  <c r="W5770"/>
  <c r="X5770" s="1"/>
  <c r="V5770"/>
  <c r="AC5770" s="1"/>
  <c r="AA5762"/>
  <c r="W5762"/>
  <c r="X5762" s="1"/>
  <c r="V5762"/>
  <c r="AC5762" s="1"/>
  <c r="W5754"/>
  <c r="X5754" s="1"/>
  <c r="V5754"/>
  <c r="W5746"/>
  <c r="X5746" s="1"/>
  <c r="V5746"/>
  <c r="W5742"/>
  <c r="X5742" s="1"/>
  <c r="V5742"/>
  <c r="W5734"/>
  <c r="X5734" s="1"/>
  <c r="V5734"/>
  <c r="W5726"/>
  <c r="X5726" s="1"/>
  <c r="V5726"/>
  <c r="W5718"/>
  <c r="X5718" s="1"/>
  <c r="V5718"/>
  <c r="W5710"/>
  <c r="X5710" s="1"/>
  <c r="V5710"/>
  <c r="AC5710" s="1"/>
  <c r="W5702"/>
  <c r="X5702" s="1"/>
  <c r="V5702"/>
  <c r="AC5702" s="1"/>
  <c r="W5690"/>
  <c r="X5690" s="1"/>
  <c r="V5690"/>
  <c r="W5678"/>
  <c r="X5678" s="1"/>
  <c r="V5678"/>
  <c r="W5666"/>
  <c r="X5666" s="1"/>
  <c r="V5666"/>
  <c r="W5654"/>
  <c r="X5654" s="1"/>
  <c r="V5654"/>
  <c r="W5642"/>
  <c r="X5642" s="1"/>
  <c r="V5642"/>
  <c r="W5630"/>
  <c r="X5630" s="1"/>
  <c r="V5630"/>
  <c r="W5618"/>
  <c r="X5618" s="1"/>
  <c r="V5618"/>
  <c r="AC5618" s="1"/>
  <c r="W5606"/>
  <c r="X5606" s="1"/>
  <c r="V5606"/>
  <c r="AC5606" s="1"/>
  <c r="W5594"/>
  <c r="X5594" s="1"/>
  <c r="V5594"/>
  <c r="W5582"/>
  <c r="X5582" s="1"/>
  <c r="V5582"/>
  <c r="W5570"/>
  <c r="X5570" s="1"/>
  <c r="V5570"/>
  <c r="W5562"/>
  <c r="X5562" s="1"/>
  <c r="V5562"/>
  <c r="W5546"/>
  <c r="X5546" s="1"/>
  <c r="V5546"/>
  <c r="W5534"/>
  <c r="X5534" s="1"/>
  <c r="V5534"/>
  <c r="W5526"/>
  <c r="X5526" s="1"/>
  <c r="V5526"/>
  <c r="AC5526" s="1"/>
  <c r="W5514"/>
  <c r="X5514" s="1"/>
  <c r="V5514"/>
  <c r="AC5514" s="1"/>
  <c r="W5502"/>
  <c r="X5502" s="1"/>
  <c r="V5502"/>
  <c r="W5490"/>
  <c r="X5490" s="1"/>
  <c r="V5490"/>
  <c r="W5474"/>
  <c r="X5474" s="1"/>
  <c r="V5474"/>
  <c r="W5462"/>
  <c r="X5462" s="1"/>
  <c r="V5462"/>
  <c r="W5450"/>
  <c r="X5450" s="1"/>
  <c r="V5450"/>
  <c r="W5438"/>
  <c r="X5438" s="1"/>
  <c r="V5438"/>
  <c r="W5426"/>
  <c r="X5426" s="1"/>
  <c r="V5426"/>
  <c r="AC5426" s="1"/>
  <c r="W5414"/>
  <c r="X5414" s="1"/>
  <c r="V5414"/>
  <c r="AC5414" s="1"/>
  <c r="W5402"/>
  <c r="X5402" s="1"/>
  <c r="V5402"/>
  <c r="W5390"/>
  <c r="X5390" s="1"/>
  <c r="V5390"/>
  <c r="W5382"/>
  <c r="X5382" s="1"/>
  <c r="V5382"/>
  <c r="W5370"/>
  <c r="X5370" s="1"/>
  <c r="V5370"/>
  <c r="W5362"/>
  <c r="X5362" s="1"/>
  <c r="V5362"/>
  <c r="W5350"/>
  <c r="X5350" s="1"/>
  <c r="V5350"/>
  <c r="W5338"/>
  <c r="X5338" s="1"/>
  <c r="V5338"/>
  <c r="AC5338" s="1"/>
  <c r="W5326"/>
  <c r="X5326" s="1"/>
  <c r="V5326"/>
  <c r="AC5326" s="1"/>
  <c r="W5314"/>
  <c r="X5314" s="1"/>
  <c r="V5314"/>
  <c r="W5302"/>
  <c r="X5302" s="1"/>
  <c r="V5302"/>
  <c r="W5290"/>
  <c r="X5290" s="1"/>
  <c r="V5290"/>
  <c r="W5278"/>
  <c r="X5278" s="1"/>
  <c r="V5278"/>
  <c r="W5270"/>
  <c r="X5270" s="1"/>
  <c r="V5270"/>
  <c r="W5258"/>
  <c r="X5258" s="1"/>
  <c r="V5258"/>
  <c r="W5250"/>
  <c r="X5250" s="1"/>
  <c r="V5250"/>
  <c r="AC5250" s="1"/>
  <c r="W5242"/>
  <c r="X5242" s="1"/>
  <c r="V5242"/>
  <c r="AC5242" s="1"/>
  <c r="W5234"/>
  <c r="X5234" s="1"/>
  <c r="V5234"/>
  <c r="W5230"/>
  <c r="X5230" s="1"/>
  <c r="V5230"/>
  <c r="W5222"/>
  <c r="X5222" s="1"/>
  <c r="V5222"/>
  <c r="W5214"/>
  <c r="X5214" s="1"/>
  <c r="V5214"/>
  <c r="W5206"/>
  <c r="X5206" s="1"/>
  <c r="V5206"/>
  <c r="W5198"/>
  <c r="X5198" s="1"/>
  <c r="V5198"/>
  <c r="W5186"/>
  <c r="X5186" s="1"/>
  <c r="V5186"/>
  <c r="AC5186" s="1"/>
  <c r="W5174"/>
  <c r="X5174" s="1"/>
  <c r="V5174"/>
  <c r="AC5174" s="1"/>
  <c r="W5162"/>
  <c r="X5162" s="1"/>
  <c r="V5162"/>
  <c r="W5150"/>
  <c r="X5150" s="1"/>
  <c r="V5150"/>
  <c r="W5142"/>
  <c r="X5142" s="1"/>
  <c r="V5142"/>
  <c r="W5130"/>
  <c r="X5130" s="1"/>
  <c r="V5130"/>
  <c r="W5118"/>
  <c r="X5118" s="1"/>
  <c r="V5118"/>
  <c r="W5106"/>
  <c r="X5106" s="1"/>
  <c r="V5106"/>
  <c r="W5094"/>
  <c r="X5094" s="1"/>
  <c r="V5094"/>
  <c r="AC5094" s="1"/>
  <c r="AA5082"/>
  <c r="W5082"/>
  <c r="X5082" s="1"/>
  <c r="V5082"/>
  <c r="AC5082" s="1"/>
  <c r="W5070"/>
  <c r="X5070" s="1"/>
  <c r="V5070"/>
  <c r="W5058"/>
  <c r="X5058" s="1"/>
  <c r="V5058"/>
  <c r="W5046"/>
  <c r="X5046" s="1"/>
  <c r="V5046"/>
  <c r="W5034"/>
  <c r="X5034" s="1"/>
  <c r="V5034"/>
  <c r="W5022"/>
  <c r="X5022" s="1"/>
  <c r="V5022"/>
  <c r="W5010"/>
  <c r="X5010" s="1"/>
  <c r="V5010"/>
  <c r="W5002"/>
  <c r="X5002" s="1"/>
  <c r="V5002"/>
  <c r="AC5002" s="1"/>
  <c r="W4994"/>
  <c r="X4994" s="1"/>
  <c r="V4994"/>
  <c r="AC4994" s="1"/>
  <c r="W4986"/>
  <c r="X4986" s="1"/>
  <c r="V4986"/>
  <c r="W4978"/>
  <c r="X4978" s="1"/>
  <c r="V4978"/>
  <c r="W4970"/>
  <c r="X4970" s="1"/>
  <c r="V4970"/>
  <c r="W4962"/>
  <c r="X4962" s="1"/>
  <c r="V4962"/>
  <c r="W4954"/>
  <c r="X4954" s="1"/>
  <c r="V4954"/>
  <c r="W4946"/>
  <c r="X4946" s="1"/>
  <c r="V4946"/>
  <c r="W4934"/>
  <c r="X4934" s="1"/>
  <c r="V4934"/>
  <c r="AC4934" s="1"/>
  <c r="W4922"/>
  <c r="X4922" s="1"/>
  <c r="V4922"/>
  <c r="AC4922" s="1"/>
  <c r="W4910"/>
  <c r="X4910" s="1"/>
  <c r="V4910"/>
  <c r="W4902"/>
  <c r="X4902" s="1"/>
  <c r="V4902"/>
  <c r="W4890"/>
  <c r="X4890" s="1"/>
  <c r="V4890"/>
  <c r="W4878"/>
  <c r="X4878" s="1"/>
  <c r="V4878"/>
  <c r="W4866"/>
  <c r="X4866" s="1"/>
  <c r="V4866"/>
  <c r="W4854"/>
  <c r="X4854" s="1"/>
  <c r="V4854"/>
  <c r="W4842"/>
  <c r="X4842" s="1"/>
  <c r="V4842"/>
  <c r="AC4842" s="1"/>
  <c r="W4830"/>
  <c r="X4830" s="1"/>
  <c r="V4830"/>
  <c r="AC4830" s="1"/>
  <c r="W4818"/>
  <c r="X4818" s="1"/>
  <c r="V4818"/>
  <c r="W4806"/>
  <c r="X4806" s="1"/>
  <c r="V4806"/>
  <c r="W4794"/>
  <c r="X4794" s="1"/>
  <c r="V4794"/>
  <c r="W4782"/>
  <c r="X4782" s="1"/>
  <c r="V4782"/>
  <c r="W4774"/>
  <c r="X4774" s="1"/>
  <c r="V4774"/>
  <c r="W4766"/>
  <c r="X4766" s="1"/>
  <c r="V4766"/>
  <c r="W4758"/>
  <c r="X4758" s="1"/>
  <c r="V4758"/>
  <c r="AC4758" s="1"/>
  <c r="W4750"/>
  <c r="X4750" s="1"/>
  <c r="V4750"/>
  <c r="AC4750" s="1"/>
  <c r="W4742"/>
  <c r="X4742" s="1"/>
  <c r="V4742"/>
  <c r="W4734"/>
  <c r="X4734" s="1"/>
  <c r="V4734"/>
  <c r="W4726"/>
  <c r="X4726" s="1"/>
  <c r="V4726"/>
  <c r="W4718"/>
  <c r="X4718" s="1"/>
  <c r="V4718"/>
  <c r="W4710"/>
  <c r="X4710" s="1"/>
  <c r="V4710"/>
  <c r="W4702"/>
  <c r="X4702" s="1"/>
  <c r="V4702"/>
  <c r="W4690"/>
  <c r="X4690" s="1"/>
  <c r="V4690"/>
  <c r="AC4690" s="1"/>
  <c r="W4678"/>
  <c r="X4678" s="1"/>
  <c r="V4678"/>
  <c r="AC4678" s="1"/>
  <c r="W4666"/>
  <c r="X4666" s="1"/>
  <c r="V4666"/>
  <c r="W4658"/>
  <c r="X4658" s="1"/>
  <c r="V4658"/>
  <c r="W4638"/>
  <c r="X4638" s="1"/>
  <c r="V4638"/>
  <c r="W4626"/>
  <c r="X4626" s="1"/>
  <c r="V4626"/>
  <c r="W4614"/>
  <c r="X4614" s="1"/>
  <c r="V4614"/>
  <c r="W4602"/>
  <c r="X4602" s="1"/>
  <c r="V4602"/>
  <c r="W4590"/>
  <c r="X4590" s="1"/>
  <c r="V4590"/>
  <c r="AC4590" s="1"/>
  <c r="W4578"/>
  <c r="X4578" s="1"/>
  <c r="V4578"/>
  <c r="AC4578" s="1"/>
  <c r="W4566"/>
  <c r="X4566" s="1"/>
  <c r="V4566"/>
  <c r="W4554"/>
  <c r="X4554" s="1"/>
  <c r="V4554"/>
  <c r="W4542"/>
  <c r="X4542" s="1"/>
  <c r="V4542"/>
  <c r="W4530"/>
  <c r="X4530" s="1"/>
  <c r="V4530"/>
  <c r="W4518"/>
  <c r="X4518" s="1"/>
  <c r="V4518"/>
  <c r="W4506"/>
  <c r="X4506" s="1"/>
  <c r="V4506"/>
  <c r="W4494"/>
  <c r="X4494" s="1"/>
  <c r="V4494"/>
  <c r="AC4494" s="1"/>
  <c r="W4482"/>
  <c r="X4482" s="1"/>
  <c r="V4482"/>
  <c r="AC4482" s="1"/>
  <c r="W4470"/>
  <c r="X4470" s="1"/>
  <c r="V4470"/>
  <c r="W4458"/>
  <c r="X4458" s="1"/>
  <c r="V4458"/>
  <c r="W4446"/>
  <c r="X4446" s="1"/>
  <c r="V4446"/>
  <c r="W4434"/>
  <c r="X4434" s="1"/>
  <c r="V4434"/>
  <c r="W4426"/>
  <c r="X4426" s="1"/>
  <c r="V4426"/>
  <c r="W4414"/>
  <c r="X4414" s="1"/>
  <c r="V4414"/>
  <c r="W4402"/>
  <c r="X4402" s="1"/>
  <c r="V4402"/>
  <c r="AC4402" s="1"/>
  <c r="AA4390"/>
  <c r="W4390"/>
  <c r="X4390" s="1"/>
  <c r="V4390"/>
  <c r="AC4390" s="1"/>
  <c r="W4378"/>
  <c r="X4378" s="1"/>
  <c r="V4378"/>
  <c r="W4362"/>
  <c r="X4362" s="1"/>
  <c r="V4362"/>
  <c r="W4350"/>
  <c r="X4350" s="1"/>
  <c r="V4350"/>
  <c r="W4338"/>
  <c r="X4338" s="1"/>
  <c r="V4338"/>
  <c r="W4330"/>
  <c r="X4330" s="1"/>
  <c r="V4330"/>
  <c r="W4318"/>
  <c r="X4318" s="1"/>
  <c r="V4318"/>
  <c r="W4306"/>
  <c r="X4306" s="1"/>
  <c r="V4306"/>
  <c r="AC4306" s="1"/>
  <c r="W4294"/>
  <c r="X4294" s="1"/>
  <c r="V4294"/>
  <c r="AC4294" s="1"/>
  <c r="W4282"/>
  <c r="X4282" s="1"/>
  <c r="V4282"/>
  <c r="W4270"/>
  <c r="X4270" s="1"/>
  <c r="V4270"/>
  <c r="W4258"/>
  <c r="X4258" s="1"/>
  <c r="V4258"/>
  <c r="W4242"/>
  <c r="X4242" s="1"/>
  <c r="V4242"/>
  <c r="W4230"/>
  <c r="X4230" s="1"/>
  <c r="V4230"/>
  <c r="W4218"/>
  <c r="X4218" s="1"/>
  <c r="V4218"/>
  <c r="W4206"/>
  <c r="X4206" s="1"/>
  <c r="V4206"/>
  <c r="AC4206" s="1"/>
  <c r="AA4194"/>
  <c r="W4194"/>
  <c r="X4194" s="1"/>
  <c r="V4194"/>
  <c r="AC4194" s="1"/>
  <c r="W4178"/>
  <c r="X4178" s="1"/>
  <c r="V4178"/>
  <c r="W4166"/>
  <c r="X4166" s="1"/>
  <c r="V4166"/>
  <c r="W4150"/>
  <c r="X4150" s="1"/>
  <c r="V4150"/>
  <c r="W4138"/>
  <c r="X4138" s="1"/>
  <c r="V4138"/>
  <c r="W4126"/>
  <c r="X4126" s="1"/>
  <c r="V4126"/>
  <c r="W4114"/>
  <c r="X4114" s="1"/>
  <c r="V4114"/>
  <c r="W4102"/>
  <c r="X4102" s="1"/>
  <c r="V4102"/>
  <c r="AC4102" s="1"/>
  <c r="W4090"/>
  <c r="X4090" s="1"/>
  <c r="V4090"/>
  <c r="AC4090" s="1"/>
  <c r="W4082"/>
  <c r="X4082" s="1"/>
  <c r="V4082"/>
  <c r="W4074"/>
  <c r="X4074" s="1"/>
  <c r="V4074"/>
  <c r="W4062"/>
  <c r="X4062" s="1"/>
  <c r="V4062"/>
  <c r="W4054"/>
  <c r="X4054" s="1"/>
  <c r="V4054"/>
  <c r="W4046"/>
  <c r="X4046" s="1"/>
  <c r="V4046"/>
  <c r="W4038"/>
  <c r="X4038" s="1"/>
  <c r="V4038"/>
  <c r="W4030"/>
  <c r="X4030" s="1"/>
  <c r="V4030"/>
  <c r="AC4030" s="1"/>
  <c r="W4022"/>
  <c r="X4022" s="1"/>
  <c r="V4022"/>
  <c r="AC4022" s="1"/>
  <c r="W4014"/>
  <c r="X4014" s="1"/>
  <c r="V4014"/>
  <c r="W4006"/>
  <c r="X4006" s="1"/>
  <c r="V4006"/>
  <c r="W3998"/>
  <c r="X3998" s="1"/>
  <c r="V3998"/>
  <c r="W3990"/>
  <c r="X3990" s="1"/>
  <c r="V3990"/>
  <c r="W3982"/>
  <c r="X3982" s="1"/>
  <c r="V3982"/>
  <c r="W3974"/>
  <c r="X3974" s="1"/>
  <c r="V3974"/>
  <c r="W3966"/>
  <c r="X3966" s="1"/>
  <c r="V3966"/>
  <c r="AC3966" s="1"/>
  <c r="W3958"/>
  <c r="X3958" s="1"/>
  <c r="V3958"/>
  <c r="AC3958" s="1"/>
  <c r="W3950"/>
  <c r="X3950" s="1"/>
  <c r="V3950"/>
  <c r="W3942"/>
  <c r="X3942" s="1"/>
  <c r="V3942"/>
  <c r="W3934"/>
  <c r="X3934" s="1"/>
  <c r="V3934"/>
  <c r="W3926"/>
  <c r="X3926" s="1"/>
  <c r="V3926"/>
  <c r="W3918"/>
  <c r="X3918" s="1"/>
  <c r="V3918"/>
  <c r="W3910"/>
  <c r="X3910" s="1"/>
  <c r="V3910"/>
  <c r="W3902"/>
  <c r="X3902" s="1"/>
  <c r="V3902"/>
  <c r="AC3902" s="1"/>
  <c r="W3894"/>
  <c r="X3894" s="1"/>
  <c r="V3894"/>
  <c r="AC3894" s="1"/>
  <c r="W3886"/>
  <c r="X3886" s="1"/>
  <c r="V3886"/>
  <c r="W3874"/>
  <c r="X3874" s="1"/>
  <c r="V3874"/>
  <c r="W3866"/>
  <c r="X3866" s="1"/>
  <c r="V3866"/>
  <c r="W3858"/>
  <c r="X3858" s="1"/>
  <c r="V3858"/>
  <c r="W3850"/>
  <c r="X3850" s="1"/>
  <c r="V3850"/>
  <c r="W3842"/>
  <c r="X3842" s="1"/>
  <c r="V3842"/>
  <c r="W3834"/>
  <c r="X3834" s="1"/>
  <c r="V3834"/>
  <c r="AC3834" s="1"/>
  <c r="W3822"/>
  <c r="X3822" s="1"/>
  <c r="V3822"/>
  <c r="AC3822" s="1"/>
  <c r="W3810"/>
  <c r="X3810" s="1"/>
  <c r="V3810"/>
  <c r="W3798"/>
  <c r="X3798" s="1"/>
  <c r="V3798"/>
  <c r="W3786"/>
  <c r="X3786" s="1"/>
  <c r="V3786"/>
  <c r="W3774"/>
  <c r="X3774" s="1"/>
  <c r="V3774"/>
  <c r="W3762"/>
  <c r="X3762" s="1"/>
  <c r="V3762"/>
  <c r="W3750"/>
  <c r="X3750" s="1"/>
  <c r="V3750"/>
  <c r="W3734"/>
  <c r="X3734" s="1"/>
  <c r="V3734"/>
  <c r="AC3734" s="1"/>
  <c r="AA3722"/>
  <c r="W3722"/>
  <c r="X3722" s="1"/>
  <c r="V3722"/>
  <c r="AC3722" s="1"/>
  <c r="W3714"/>
  <c r="X3714" s="1"/>
  <c r="V3714"/>
  <c r="W3702"/>
  <c r="X3702" s="1"/>
  <c r="V3702"/>
  <c r="W3694"/>
  <c r="X3694" s="1"/>
  <c r="V3694"/>
  <c r="W3686"/>
  <c r="X3686" s="1"/>
  <c r="V3686"/>
  <c r="W3678"/>
  <c r="X3678" s="1"/>
  <c r="V3678"/>
  <c r="W3670"/>
  <c r="X3670" s="1"/>
  <c r="V3670"/>
  <c r="W3662"/>
  <c r="X3662" s="1"/>
  <c r="V3662"/>
  <c r="AC3662" s="1"/>
  <c r="W3654"/>
  <c r="X3654" s="1"/>
  <c r="V3654"/>
  <c r="AC3654" s="1"/>
  <c r="W3646"/>
  <c r="X3646" s="1"/>
  <c r="V3646"/>
  <c r="W3638"/>
  <c r="X3638" s="1"/>
  <c r="V3638"/>
  <c r="W3626"/>
  <c r="X3626" s="1"/>
  <c r="V3626"/>
  <c r="W3614"/>
  <c r="X3614" s="1"/>
  <c r="V3614"/>
  <c r="W3602"/>
  <c r="X3602" s="1"/>
  <c r="V3602"/>
  <c r="W3590"/>
  <c r="X3590" s="1"/>
  <c r="V3590"/>
  <c r="W3578"/>
  <c r="X3578" s="1"/>
  <c r="V3578"/>
  <c r="AC3578" s="1"/>
  <c r="W3566"/>
  <c r="X3566" s="1"/>
  <c r="V3566"/>
  <c r="AC3566" s="1"/>
  <c r="W3554"/>
  <c r="X3554" s="1"/>
  <c r="V3554"/>
  <c r="W3546"/>
  <c r="X3546" s="1"/>
  <c r="V3546"/>
  <c r="W3534"/>
  <c r="X3534" s="1"/>
  <c r="V3534"/>
  <c r="W3522"/>
  <c r="X3522" s="1"/>
  <c r="V3522"/>
  <c r="W3510"/>
  <c r="X3510" s="1"/>
  <c r="V3510"/>
  <c r="W3498"/>
  <c r="X3498" s="1"/>
  <c r="V3498"/>
  <c r="W3486"/>
  <c r="X3486" s="1"/>
  <c r="V3486"/>
  <c r="AC3486" s="1"/>
  <c r="W3474"/>
  <c r="X3474" s="1"/>
  <c r="V3474"/>
  <c r="AC3474" s="1"/>
  <c r="W3462"/>
  <c r="X3462" s="1"/>
  <c r="V3462"/>
  <c r="W3450"/>
  <c r="X3450" s="1"/>
  <c r="V3450"/>
  <c r="W3442"/>
  <c r="X3442" s="1"/>
  <c r="V3442"/>
  <c r="W3430"/>
  <c r="X3430" s="1"/>
  <c r="V3430"/>
  <c r="W3422"/>
  <c r="X3422" s="1"/>
  <c r="V3422"/>
  <c r="W3414"/>
  <c r="X3414" s="1"/>
  <c r="V3414"/>
  <c r="W3406"/>
  <c r="X3406" s="1"/>
  <c r="V3406"/>
  <c r="AC3406" s="1"/>
  <c r="W3398"/>
  <c r="X3398" s="1"/>
  <c r="V3398"/>
  <c r="AC3398" s="1"/>
  <c r="W3390"/>
  <c r="X3390" s="1"/>
  <c r="V3390"/>
  <c r="W3382"/>
  <c r="X3382" s="1"/>
  <c r="V3382"/>
  <c r="W3374"/>
  <c r="X3374" s="1"/>
  <c r="V3374"/>
  <c r="W3366"/>
  <c r="X3366" s="1"/>
  <c r="V3366"/>
  <c r="W3354"/>
  <c r="X3354" s="1"/>
  <c r="V3354"/>
  <c r="W3342"/>
  <c r="X3342" s="1"/>
  <c r="V3342"/>
  <c r="W3330"/>
  <c r="X3330" s="1"/>
  <c r="V3330"/>
  <c r="AC3330" s="1"/>
  <c r="W3318"/>
  <c r="X3318" s="1"/>
  <c r="V3318"/>
  <c r="AC3318" s="1"/>
  <c r="W3310"/>
  <c r="X3310" s="1"/>
  <c r="V3310"/>
  <c r="W3298"/>
  <c r="X3298" s="1"/>
  <c r="V3298"/>
  <c r="W3282"/>
  <c r="X3282" s="1"/>
  <c r="V3282"/>
  <c r="W3270"/>
  <c r="X3270" s="1"/>
  <c r="V3270"/>
  <c r="W3258"/>
  <c r="X3258" s="1"/>
  <c r="V3258"/>
  <c r="W3246"/>
  <c r="X3246" s="1"/>
  <c r="V3246"/>
  <c r="W3234"/>
  <c r="X3234" s="1"/>
  <c r="V3234"/>
  <c r="AC3234" s="1"/>
  <c r="W3222"/>
  <c r="X3222" s="1"/>
  <c r="V3222"/>
  <c r="AC3222" s="1"/>
  <c r="W3210"/>
  <c r="X3210" s="1"/>
  <c r="V3210"/>
  <c r="W3198"/>
  <c r="X3198" s="1"/>
  <c r="V3198"/>
  <c r="W3186"/>
  <c r="X3186" s="1"/>
  <c r="V3186"/>
  <c r="W3174"/>
  <c r="X3174" s="1"/>
  <c r="V3174"/>
  <c r="W3166"/>
  <c r="X3166" s="1"/>
  <c r="V3166"/>
  <c r="W3154"/>
  <c r="X3154" s="1"/>
  <c r="V3154"/>
  <c r="W3142"/>
  <c r="X3142" s="1"/>
  <c r="V3142"/>
  <c r="AC3142" s="1"/>
  <c r="W3134"/>
  <c r="X3134" s="1"/>
  <c r="V3134"/>
  <c r="AC3134" s="1"/>
  <c r="W3122"/>
  <c r="X3122" s="1"/>
  <c r="V3122"/>
  <c r="W3114"/>
  <c r="X3114" s="1"/>
  <c r="V3114"/>
  <c r="W3106"/>
  <c r="X3106" s="1"/>
  <c r="V3106"/>
  <c r="W3098"/>
  <c r="X3098" s="1"/>
  <c r="V3098"/>
  <c r="W3090"/>
  <c r="X3090" s="1"/>
  <c r="V3090"/>
  <c r="W3082"/>
  <c r="X3082" s="1"/>
  <c r="V3082"/>
  <c r="W3074"/>
  <c r="X3074" s="1"/>
  <c r="V3074"/>
  <c r="AC3074" s="1"/>
  <c r="AA3066"/>
  <c r="W3066"/>
  <c r="X3066" s="1"/>
  <c r="V3066"/>
  <c r="AC3066" s="1"/>
  <c r="W3058"/>
  <c r="X3058" s="1"/>
  <c r="V3058"/>
  <c r="W3050"/>
  <c r="X3050" s="1"/>
  <c r="V3050"/>
  <c r="W3042"/>
  <c r="X3042" s="1"/>
  <c r="V3042"/>
  <c r="W3034"/>
  <c r="X3034" s="1"/>
  <c r="V3034"/>
  <c r="W3022"/>
  <c r="X3022" s="1"/>
  <c r="V3022"/>
  <c r="W3010"/>
  <c r="X3010" s="1"/>
  <c r="V3010"/>
  <c r="W2994"/>
  <c r="X2994" s="1"/>
  <c r="V2994"/>
  <c r="AC2994" s="1"/>
  <c r="W2986"/>
  <c r="X2986" s="1"/>
  <c r="V2986"/>
  <c r="AC2986" s="1"/>
  <c r="W2974"/>
  <c r="X2974" s="1"/>
  <c r="V2974"/>
  <c r="W2962"/>
  <c r="X2962" s="1"/>
  <c r="V2962"/>
  <c r="W2950"/>
  <c r="X2950" s="1"/>
  <c r="V2950"/>
  <c r="W2938"/>
  <c r="X2938" s="1"/>
  <c r="V2938"/>
  <c r="W2926"/>
  <c r="X2926" s="1"/>
  <c r="V2926"/>
  <c r="W2914"/>
  <c r="X2914" s="1"/>
  <c r="V2914"/>
  <c r="W2902"/>
  <c r="X2902" s="1"/>
  <c r="V2902"/>
  <c r="AC2902" s="1"/>
  <c r="W2890"/>
  <c r="X2890" s="1"/>
  <c r="V2890"/>
  <c r="AC2890" s="1"/>
  <c r="W2878"/>
  <c r="X2878" s="1"/>
  <c r="V2878"/>
  <c r="W2866"/>
  <c r="X2866" s="1"/>
  <c r="V2866"/>
  <c r="W2854"/>
  <c r="X2854" s="1"/>
  <c r="V2854"/>
  <c r="W2842"/>
  <c r="X2842" s="1"/>
  <c r="V2842"/>
  <c r="W2830"/>
  <c r="X2830" s="1"/>
  <c r="V2830"/>
  <c r="W2814"/>
  <c r="X2814" s="1"/>
  <c r="V2814"/>
  <c r="W2802"/>
  <c r="X2802" s="1"/>
  <c r="V2802"/>
  <c r="AC2802" s="1"/>
  <c r="W2790"/>
  <c r="X2790" s="1"/>
  <c r="V2790"/>
  <c r="AC2790" s="1"/>
  <c r="W2778"/>
  <c r="X2778" s="1"/>
  <c r="V2778"/>
  <c r="W2766"/>
  <c r="X2766" s="1"/>
  <c r="V2766"/>
  <c r="W2754"/>
  <c r="X2754" s="1"/>
  <c r="V2754"/>
  <c r="W2742"/>
  <c r="X2742" s="1"/>
  <c r="V2742"/>
  <c r="W2730"/>
  <c r="X2730" s="1"/>
  <c r="V2730"/>
  <c r="W2718"/>
  <c r="X2718" s="1"/>
  <c r="V2718"/>
  <c r="AA2706"/>
  <c r="W2706"/>
  <c r="X2706" s="1"/>
  <c r="V2706"/>
  <c r="AC2706" s="1"/>
  <c r="W2694"/>
  <c r="X2694" s="1"/>
  <c r="V2694"/>
  <c r="AC2694" s="1"/>
  <c r="W2682"/>
  <c r="X2682" s="1"/>
  <c r="V2682"/>
  <c r="W2670"/>
  <c r="X2670" s="1"/>
  <c r="V2670"/>
  <c r="W2658"/>
  <c r="X2658" s="1"/>
  <c r="V2658"/>
  <c r="W2642"/>
  <c r="X2642" s="1"/>
  <c r="V2642"/>
  <c r="W2630"/>
  <c r="X2630" s="1"/>
  <c r="V2630"/>
  <c r="W2618"/>
  <c r="X2618" s="1"/>
  <c r="V2618"/>
  <c r="W2606"/>
  <c r="X2606" s="1"/>
  <c r="V2606"/>
  <c r="AC2606" s="1"/>
  <c r="W2594"/>
  <c r="X2594" s="1"/>
  <c r="V2594"/>
  <c r="AC2594" s="1"/>
  <c r="W2578"/>
  <c r="X2578" s="1"/>
  <c r="V2578"/>
  <c r="W2562"/>
  <c r="X2562" s="1"/>
  <c r="V2562"/>
  <c r="W2550"/>
  <c r="X2550" s="1"/>
  <c r="V2550"/>
  <c r="W2538"/>
  <c r="X2538" s="1"/>
  <c r="V2538"/>
  <c r="W2526"/>
  <c r="X2526" s="1"/>
  <c r="V2526"/>
  <c r="W2518"/>
  <c r="X2518" s="1"/>
  <c r="V2518"/>
  <c r="W2502"/>
  <c r="X2502" s="1"/>
  <c r="V2502"/>
  <c r="AC2502" s="1"/>
  <c r="AA2490"/>
  <c r="W2490"/>
  <c r="X2490" s="1"/>
  <c r="V2490"/>
  <c r="AC2490" s="1"/>
  <c r="W2478"/>
  <c r="X2478" s="1"/>
  <c r="V2478"/>
  <c r="W2466"/>
  <c r="X2466" s="1"/>
  <c r="V2466"/>
  <c r="W2454"/>
  <c r="X2454" s="1"/>
  <c r="V2454"/>
  <c r="W2438"/>
  <c r="X2438" s="1"/>
  <c r="V2438"/>
  <c r="W2426"/>
  <c r="X2426" s="1"/>
  <c r="V2426"/>
  <c r="W2414"/>
  <c r="X2414" s="1"/>
  <c r="V2414"/>
  <c r="W2402"/>
  <c r="X2402" s="1"/>
  <c r="V2402"/>
  <c r="AC2402" s="1"/>
  <c r="W2390"/>
  <c r="X2390" s="1"/>
  <c r="V2390"/>
  <c r="AC2390" s="1"/>
  <c r="W2378"/>
  <c r="X2378" s="1"/>
  <c r="V2378"/>
  <c r="W2366"/>
  <c r="X2366" s="1"/>
  <c r="V2366"/>
  <c r="W2354"/>
  <c r="X2354" s="1"/>
  <c r="V2354"/>
  <c r="W2342"/>
  <c r="X2342" s="1"/>
  <c r="V2342"/>
  <c r="W2326"/>
  <c r="X2326" s="1"/>
  <c r="V2326"/>
  <c r="W2314"/>
  <c r="X2314" s="1"/>
  <c r="V2314"/>
  <c r="W2302"/>
  <c r="X2302" s="1"/>
  <c r="V2302"/>
  <c r="AC2302" s="1"/>
  <c r="W2294"/>
  <c r="X2294" s="1"/>
  <c r="V2294"/>
  <c r="AC2294" s="1"/>
  <c r="W2286"/>
  <c r="X2286" s="1"/>
  <c r="V2286"/>
  <c r="W2274"/>
  <c r="X2274" s="1"/>
  <c r="V2274"/>
  <c r="W7297"/>
  <c r="X7297" s="1"/>
  <c r="V7297"/>
  <c r="W7285"/>
  <c r="X7285" s="1"/>
  <c r="V7285"/>
  <c r="W7273"/>
  <c r="X7273" s="1"/>
  <c r="V7273"/>
  <c r="W7261"/>
  <c r="X7261" s="1"/>
  <c r="V7261"/>
  <c r="W7245"/>
  <c r="X7245" s="1"/>
  <c r="V7245"/>
  <c r="AC7245" s="1"/>
  <c r="W7233"/>
  <c r="X7233" s="1"/>
  <c r="V7233"/>
  <c r="AC7233" s="1"/>
  <c r="W7221"/>
  <c r="X7221" s="1"/>
  <c r="V7221"/>
  <c r="W7209"/>
  <c r="X7209" s="1"/>
  <c r="V7209"/>
  <c r="W7197"/>
  <c r="X7197" s="1"/>
  <c r="V7197"/>
  <c r="W7185"/>
  <c r="X7185" s="1"/>
  <c r="V7185"/>
  <c r="W7173"/>
  <c r="X7173" s="1"/>
  <c r="V7173"/>
  <c r="W7161"/>
  <c r="X7161" s="1"/>
  <c r="V7161"/>
  <c r="W7145"/>
  <c r="X7145" s="1"/>
  <c r="V7145"/>
  <c r="AC7145" s="1"/>
  <c r="W7133"/>
  <c r="X7133" s="1"/>
  <c r="V7133"/>
  <c r="AC7133" s="1"/>
  <c r="W7125"/>
  <c r="X7125" s="1"/>
  <c r="V7125"/>
  <c r="W7109"/>
  <c r="X7109" s="1"/>
  <c r="V7109"/>
  <c r="W7093"/>
  <c r="X7093" s="1"/>
  <c r="V7093"/>
  <c r="W7081"/>
  <c r="X7081" s="1"/>
  <c r="V7081"/>
  <c r="W7069"/>
  <c r="X7069" s="1"/>
  <c r="V7069"/>
  <c r="W7061"/>
  <c r="X7061" s="1"/>
  <c r="V7061"/>
  <c r="W7049"/>
  <c r="X7049" s="1"/>
  <c r="V7049"/>
  <c r="AC7049" s="1"/>
  <c r="W7037"/>
  <c r="X7037" s="1"/>
  <c r="V7037"/>
  <c r="AC7037" s="1"/>
  <c r="W7025"/>
  <c r="X7025" s="1"/>
  <c r="V7025"/>
  <c r="W7009"/>
  <c r="X7009" s="1"/>
  <c r="V7009"/>
  <c r="W6997"/>
  <c r="X6997" s="1"/>
  <c r="V6997"/>
  <c r="W6989"/>
  <c r="X6989" s="1"/>
  <c r="V6989"/>
  <c r="W6977"/>
  <c r="X6977" s="1"/>
  <c r="V6977"/>
  <c r="W6961"/>
  <c r="X6961" s="1"/>
  <c r="V6961"/>
  <c r="W6953"/>
  <c r="X6953" s="1"/>
  <c r="V6953"/>
  <c r="AC6953" s="1"/>
  <c r="W6937"/>
  <c r="X6937" s="1"/>
  <c r="V6937"/>
  <c r="AC6937" s="1"/>
  <c r="W6925"/>
  <c r="X6925" s="1"/>
  <c r="V6925"/>
  <c r="W6913"/>
  <c r="X6913" s="1"/>
  <c r="V6913"/>
  <c r="W6897"/>
  <c r="X6897" s="1"/>
  <c r="V6897"/>
  <c r="W6889"/>
  <c r="X6889" s="1"/>
  <c r="V6889"/>
  <c r="W6877"/>
  <c r="X6877" s="1"/>
  <c r="V6877"/>
  <c r="W6865"/>
  <c r="X6865" s="1"/>
  <c r="V6865"/>
  <c r="W6853"/>
  <c r="X6853" s="1"/>
  <c r="V6853"/>
  <c r="AC6853" s="1"/>
  <c r="W6841"/>
  <c r="X6841" s="1"/>
  <c r="V6841"/>
  <c r="AC6841" s="1"/>
  <c r="W6829"/>
  <c r="X6829" s="1"/>
  <c r="V6829"/>
  <c r="W6813"/>
  <c r="X6813" s="1"/>
  <c r="V6813"/>
  <c r="W6801"/>
  <c r="X6801" s="1"/>
  <c r="V6801"/>
  <c r="W6789"/>
  <c r="X6789" s="1"/>
  <c r="V6789"/>
  <c r="W6777"/>
  <c r="X6777" s="1"/>
  <c r="V6777"/>
  <c r="W6765"/>
  <c r="X6765" s="1"/>
  <c r="V6765"/>
  <c r="W6753"/>
  <c r="X6753" s="1"/>
  <c r="V6753"/>
  <c r="AC6753" s="1"/>
  <c r="AA6745"/>
  <c r="W6745"/>
  <c r="X6745" s="1"/>
  <c r="V6745"/>
  <c r="AC6745" s="1"/>
  <c r="W6733"/>
  <c r="X6733" s="1"/>
  <c r="V6733"/>
  <c r="W6721"/>
  <c r="X6721" s="1"/>
  <c r="V6721"/>
  <c r="W6709"/>
  <c r="X6709" s="1"/>
  <c r="V6709"/>
  <c r="W6697"/>
  <c r="X6697" s="1"/>
  <c r="V6697"/>
  <c r="W6685"/>
  <c r="X6685" s="1"/>
  <c r="V6685"/>
  <c r="W6673"/>
  <c r="X6673" s="1"/>
  <c r="V6673"/>
  <c r="W6665"/>
  <c r="X6665" s="1"/>
  <c r="V6665"/>
  <c r="AC6665" s="1"/>
  <c r="W6649"/>
  <c r="X6649" s="1"/>
  <c r="V6649"/>
  <c r="AC6649" s="1"/>
  <c r="W6637"/>
  <c r="X6637" s="1"/>
  <c r="V6637"/>
  <c r="W6621"/>
  <c r="X6621" s="1"/>
  <c r="V6621"/>
  <c r="W6613"/>
  <c r="X6613" s="1"/>
  <c r="V6613"/>
  <c r="W6601"/>
  <c r="X6601" s="1"/>
  <c r="V6601"/>
  <c r="W6585"/>
  <c r="X6585" s="1"/>
  <c r="V6585"/>
  <c r="W6577"/>
  <c r="X6577" s="1"/>
  <c r="V6577"/>
  <c r="W6569"/>
  <c r="X6569" s="1"/>
  <c r="V6569"/>
  <c r="AC6569" s="1"/>
  <c r="W6557"/>
  <c r="X6557" s="1"/>
  <c r="V6557"/>
  <c r="AC6557" s="1"/>
  <c r="W6545"/>
  <c r="X6545" s="1"/>
  <c r="V6545"/>
  <c r="W6537"/>
  <c r="X6537" s="1"/>
  <c r="V6537"/>
  <c r="W6533"/>
  <c r="X6533" s="1"/>
  <c r="V6533"/>
  <c r="W6525"/>
  <c r="X6525" s="1"/>
  <c r="V6525"/>
  <c r="W6517"/>
  <c r="X6517" s="1"/>
  <c r="V6517"/>
  <c r="W6509"/>
  <c r="X6509" s="1"/>
  <c r="V6509"/>
  <c r="W6497"/>
  <c r="X6497" s="1"/>
  <c r="V6497"/>
  <c r="AC6497" s="1"/>
  <c r="W6357"/>
  <c r="X6357" s="1"/>
  <c r="V6357"/>
  <c r="AC6357" s="1"/>
  <c r="W6329"/>
  <c r="X6329" s="1"/>
  <c r="V6329"/>
  <c r="W7284"/>
  <c r="X7284" s="1"/>
  <c r="V7284"/>
  <c r="W7280"/>
  <c r="X7280" s="1"/>
  <c r="V7280"/>
  <c r="W7276"/>
  <c r="X7276" s="1"/>
  <c r="V7276"/>
  <c r="W7272"/>
  <c r="X7272" s="1"/>
  <c r="V7272"/>
  <c r="W7268"/>
  <c r="X7268" s="1"/>
  <c r="V7268"/>
  <c r="W7264"/>
  <c r="X7264" s="1"/>
  <c r="V7264"/>
  <c r="AC7264" s="1"/>
  <c r="W7260"/>
  <c r="X7260" s="1"/>
  <c r="V7260"/>
  <c r="AC7260" s="1"/>
  <c r="W7256"/>
  <c r="X7256" s="1"/>
  <c r="V7256"/>
  <c r="W7252"/>
  <c r="X7252" s="1"/>
  <c r="V7252"/>
  <c r="W7248"/>
  <c r="X7248" s="1"/>
  <c r="V7248"/>
  <c r="W7244"/>
  <c r="X7244" s="1"/>
  <c r="V7244"/>
  <c r="W7240"/>
  <c r="X7240" s="1"/>
  <c r="V7240"/>
  <c r="W7236"/>
  <c r="X7236" s="1"/>
  <c r="V7236"/>
  <c r="W7232"/>
  <c r="X7232" s="1"/>
  <c r="V7232"/>
  <c r="AC7232" s="1"/>
  <c r="W7228"/>
  <c r="X7228" s="1"/>
  <c r="V7228"/>
  <c r="AC7228" s="1"/>
  <c r="W7224"/>
  <c r="X7224" s="1"/>
  <c r="V7224"/>
  <c r="W7220"/>
  <c r="X7220" s="1"/>
  <c r="V7220"/>
  <c r="W7216"/>
  <c r="X7216" s="1"/>
  <c r="V7216"/>
  <c r="W7212"/>
  <c r="X7212" s="1"/>
  <c r="V7212"/>
  <c r="W7208"/>
  <c r="X7208" s="1"/>
  <c r="V7208"/>
  <c r="W7204"/>
  <c r="X7204" s="1"/>
  <c r="V7204"/>
  <c r="W7200"/>
  <c r="X7200" s="1"/>
  <c r="V7200"/>
  <c r="AC7200" s="1"/>
  <c r="AA7196"/>
  <c r="W7196"/>
  <c r="X7196" s="1"/>
  <c r="V7196"/>
  <c r="AC7196" s="1"/>
  <c r="W7192"/>
  <c r="X7192" s="1"/>
  <c r="V7192"/>
  <c r="W7188"/>
  <c r="X7188" s="1"/>
  <c r="V7188"/>
  <c r="W7184"/>
  <c r="X7184" s="1"/>
  <c r="V7184"/>
  <c r="W7180"/>
  <c r="X7180" s="1"/>
  <c r="V7180"/>
  <c r="W7176"/>
  <c r="X7176" s="1"/>
  <c r="V7176"/>
  <c r="W7172"/>
  <c r="X7172" s="1"/>
  <c r="V7172"/>
  <c r="W7168"/>
  <c r="X7168" s="1"/>
  <c r="V7168"/>
  <c r="AC7168" s="1"/>
  <c r="W7164"/>
  <c r="X7164" s="1"/>
  <c r="V7164"/>
  <c r="AC7164" s="1"/>
  <c r="W7160"/>
  <c r="X7160" s="1"/>
  <c r="V7160"/>
  <c r="W7156"/>
  <c r="X7156" s="1"/>
  <c r="V7156"/>
  <c r="W7152"/>
  <c r="X7152" s="1"/>
  <c r="V7152"/>
  <c r="W7148"/>
  <c r="X7148" s="1"/>
  <c r="V7148"/>
  <c r="W7144"/>
  <c r="X7144" s="1"/>
  <c r="V7144"/>
  <c r="W7140"/>
  <c r="X7140" s="1"/>
  <c r="V7140"/>
  <c r="W7136"/>
  <c r="X7136" s="1"/>
  <c r="V7136"/>
  <c r="AC7136" s="1"/>
  <c r="AA7132"/>
  <c r="W7132"/>
  <c r="X7132" s="1"/>
  <c r="V7132"/>
  <c r="AC7132" s="1"/>
  <c r="W7128"/>
  <c r="X7128" s="1"/>
  <c r="V7128"/>
  <c r="W7124"/>
  <c r="X7124" s="1"/>
  <c r="V7124"/>
  <c r="W7120"/>
  <c r="X7120" s="1"/>
  <c r="V7120"/>
  <c r="W7116"/>
  <c r="X7116" s="1"/>
  <c r="V7116"/>
  <c r="W7112"/>
  <c r="X7112" s="1"/>
  <c r="V7112"/>
  <c r="W7108"/>
  <c r="X7108" s="1"/>
  <c r="V7108"/>
  <c r="W7104"/>
  <c r="X7104" s="1"/>
  <c r="V7104"/>
  <c r="AC7104" s="1"/>
  <c r="W7100"/>
  <c r="X7100" s="1"/>
  <c r="V7100"/>
  <c r="AC7100" s="1"/>
  <c r="W7096"/>
  <c r="X7096" s="1"/>
  <c r="V7096"/>
  <c r="W7092"/>
  <c r="X7092" s="1"/>
  <c r="V7092"/>
  <c r="W7088"/>
  <c r="X7088" s="1"/>
  <c r="V7088"/>
  <c r="W7084"/>
  <c r="X7084" s="1"/>
  <c r="V7084"/>
  <c r="W7080"/>
  <c r="X7080" s="1"/>
  <c r="V7080"/>
  <c r="W7076"/>
  <c r="X7076" s="1"/>
  <c r="V7076"/>
  <c r="W7072"/>
  <c r="X7072" s="1"/>
  <c r="V7072"/>
  <c r="AC7072" s="1"/>
  <c r="W7068"/>
  <c r="X7068" s="1"/>
  <c r="V7068"/>
  <c r="AC7068" s="1"/>
  <c r="W7064"/>
  <c r="X7064" s="1"/>
  <c r="V7064"/>
  <c r="W7060"/>
  <c r="X7060" s="1"/>
  <c r="V7060"/>
  <c r="W7056"/>
  <c r="X7056" s="1"/>
  <c r="V7056"/>
  <c r="W7052"/>
  <c r="X7052" s="1"/>
  <c r="V7052"/>
  <c r="W7048"/>
  <c r="X7048" s="1"/>
  <c r="V7048"/>
  <c r="W7044"/>
  <c r="X7044" s="1"/>
  <c r="V7044"/>
  <c r="W7040"/>
  <c r="X7040" s="1"/>
  <c r="V7040"/>
  <c r="AC7040" s="1"/>
  <c r="W7036"/>
  <c r="X7036" s="1"/>
  <c r="V7036"/>
  <c r="AC7036" s="1"/>
  <c r="W7032"/>
  <c r="X7032" s="1"/>
  <c r="V7032"/>
  <c r="W7028"/>
  <c r="X7028" s="1"/>
  <c r="V7028"/>
  <c r="W7024"/>
  <c r="X7024" s="1"/>
  <c r="V7024"/>
  <c r="W7020"/>
  <c r="X7020" s="1"/>
  <c r="V7020"/>
  <c r="W7016"/>
  <c r="X7016" s="1"/>
  <c r="V7016"/>
  <c r="W7012"/>
  <c r="X7012" s="1"/>
  <c r="V7012"/>
  <c r="W7008"/>
  <c r="X7008" s="1"/>
  <c r="V7008"/>
  <c r="AC7008" s="1"/>
  <c r="W7004"/>
  <c r="X7004" s="1"/>
  <c r="V7004"/>
  <c r="AC7004" s="1"/>
  <c r="W7000"/>
  <c r="X7000" s="1"/>
  <c r="V7000"/>
  <c r="W6996"/>
  <c r="X6996" s="1"/>
  <c r="V6996"/>
  <c r="W6992"/>
  <c r="X6992" s="1"/>
  <c r="V6992"/>
  <c r="W6988"/>
  <c r="X6988" s="1"/>
  <c r="V6988"/>
  <c r="W6984"/>
  <c r="X6984" s="1"/>
  <c r="V6984"/>
  <c r="W6980"/>
  <c r="X6980" s="1"/>
  <c r="V6980"/>
  <c r="W6976"/>
  <c r="X6976" s="1"/>
  <c r="V6976"/>
  <c r="AC6976" s="1"/>
  <c r="W6972"/>
  <c r="X6972" s="1"/>
  <c r="V6972"/>
  <c r="AC6972" s="1"/>
  <c r="W6968"/>
  <c r="X6968" s="1"/>
  <c r="V6968"/>
  <c r="W6964"/>
  <c r="X6964" s="1"/>
  <c r="V6964"/>
  <c r="W6960"/>
  <c r="X6960" s="1"/>
  <c r="V6960"/>
  <c r="W6956"/>
  <c r="X6956" s="1"/>
  <c r="V6956"/>
  <c r="W6952"/>
  <c r="X6952" s="1"/>
  <c r="V6952"/>
  <c r="W6948"/>
  <c r="X6948" s="1"/>
  <c r="V6948"/>
  <c r="W6944"/>
  <c r="X6944" s="1"/>
  <c r="V6944"/>
  <c r="AC6944" s="1"/>
  <c r="AA6940"/>
  <c r="W6940"/>
  <c r="X6940" s="1"/>
  <c r="V6940"/>
  <c r="AC6940" s="1"/>
  <c r="W6936"/>
  <c r="X6936" s="1"/>
  <c r="V6936"/>
  <c r="W6932"/>
  <c r="X6932" s="1"/>
  <c r="V6932"/>
  <c r="W6928"/>
  <c r="X6928" s="1"/>
  <c r="V6928"/>
  <c r="W6924"/>
  <c r="X6924" s="1"/>
  <c r="V6924"/>
  <c r="W6920"/>
  <c r="X6920" s="1"/>
  <c r="V6920"/>
  <c r="W6916"/>
  <c r="X6916" s="1"/>
  <c r="V6916"/>
  <c r="W6912"/>
  <c r="X6912" s="1"/>
  <c r="V6912"/>
  <c r="AC6912" s="1"/>
  <c r="W6908"/>
  <c r="X6908" s="1"/>
  <c r="V6908"/>
  <c r="AC6908" s="1"/>
  <c r="W6904"/>
  <c r="X6904" s="1"/>
  <c r="V6904"/>
  <c r="W6900"/>
  <c r="X6900" s="1"/>
  <c r="V6900"/>
  <c r="W6896"/>
  <c r="X6896" s="1"/>
  <c r="V6896"/>
  <c r="W6892"/>
  <c r="X6892" s="1"/>
  <c r="V6892"/>
  <c r="W6888"/>
  <c r="X6888" s="1"/>
  <c r="V6888"/>
  <c r="W6884"/>
  <c r="X6884" s="1"/>
  <c r="V6884"/>
  <c r="W6880"/>
  <c r="X6880" s="1"/>
  <c r="V6880"/>
  <c r="AC6880" s="1"/>
  <c r="AA6876"/>
  <c r="W6876"/>
  <c r="X6876" s="1"/>
  <c r="V6876"/>
  <c r="AC6876" s="1"/>
  <c r="W6872"/>
  <c r="X6872" s="1"/>
  <c r="V6872"/>
  <c r="W6868"/>
  <c r="X6868" s="1"/>
  <c r="V6868"/>
  <c r="W6864"/>
  <c r="X6864" s="1"/>
  <c r="V6864"/>
  <c r="W6860"/>
  <c r="X6860" s="1"/>
  <c r="V6860"/>
  <c r="W6856"/>
  <c r="X6856" s="1"/>
  <c r="V6856"/>
  <c r="W6852"/>
  <c r="X6852" s="1"/>
  <c r="V6852"/>
  <c r="W6848"/>
  <c r="X6848" s="1"/>
  <c r="V6848"/>
  <c r="AC6848" s="1"/>
  <c r="W6844"/>
  <c r="X6844" s="1"/>
  <c r="V6844"/>
  <c r="AC6844" s="1"/>
  <c r="W6840"/>
  <c r="X6840" s="1"/>
  <c r="V6840"/>
  <c r="W6836"/>
  <c r="X6836" s="1"/>
  <c r="V6836"/>
  <c r="W6832"/>
  <c r="X6832" s="1"/>
  <c r="V6832"/>
  <c r="W6828"/>
  <c r="X6828" s="1"/>
  <c r="V6828"/>
  <c r="W6824"/>
  <c r="X6824" s="1"/>
  <c r="V6824"/>
  <c r="W6820"/>
  <c r="X6820" s="1"/>
  <c r="V6820"/>
  <c r="W6816"/>
  <c r="X6816" s="1"/>
  <c r="V6816"/>
  <c r="AC6816" s="1"/>
  <c r="W6812"/>
  <c r="X6812" s="1"/>
  <c r="V6812"/>
  <c r="AC6812" s="1"/>
  <c r="W6808"/>
  <c r="X6808" s="1"/>
  <c r="V6808"/>
  <c r="W6804"/>
  <c r="X6804" s="1"/>
  <c r="V6804"/>
  <c r="W6800"/>
  <c r="X6800" s="1"/>
  <c r="V6800"/>
  <c r="W6796"/>
  <c r="X6796" s="1"/>
  <c r="V6796"/>
  <c r="W6792"/>
  <c r="X6792" s="1"/>
  <c r="V6792"/>
  <c r="W6788"/>
  <c r="X6788" s="1"/>
  <c r="V6788"/>
  <c r="W6784"/>
  <c r="X6784" s="1"/>
  <c r="V6784"/>
  <c r="AC6784" s="1"/>
  <c r="W6780"/>
  <c r="X6780" s="1"/>
  <c r="V6780"/>
  <c r="AC6780" s="1"/>
  <c r="W6776"/>
  <c r="X6776" s="1"/>
  <c r="V6776"/>
  <c r="W6772"/>
  <c r="X6772" s="1"/>
  <c r="V6772"/>
  <c r="W6768"/>
  <c r="X6768" s="1"/>
  <c r="V6768"/>
  <c r="W6764"/>
  <c r="X6764" s="1"/>
  <c r="V6764"/>
  <c r="W6760"/>
  <c r="X6760" s="1"/>
  <c r="V6760"/>
  <c r="W6756"/>
  <c r="X6756" s="1"/>
  <c r="V6756"/>
  <c r="W6752"/>
  <c r="X6752" s="1"/>
  <c r="V6752"/>
  <c r="AC6752" s="1"/>
  <c r="W6748"/>
  <c r="X6748" s="1"/>
  <c r="V6748"/>
  <c r="AC6748" s="1"/>
  <c r="W6744"/>
  <c r="X6744" s="1"/>
  <c r="V6744"/>
  <c r="W6740"/>
  <c r="X6740" s="1"/>
  <c r="V6740"/>
  <c r="W6736"/>
  <c r="X6736" s="1"/>
  <c r="V6736"/>
  <c r="W6732"/>
  <c r="X6732" s="1"/>
  <c r="V6732"/>
  <c r="W6728"/>
  <c r="X6728" s="1"/>
  <c r="V6728"/>
  <c r="W6724"/>
  <c r="X6724" s="1"/>
  <c r="V6724"/>
  <c r="W6720"/>
  <c r="X6720" s="1"/>
  <c r="V6720"/>
  <c r="AC6720" s="1"/>
  <c r="W6716"/>
  <c r="X6716" s="1"/>
  <c r="V6716"/>
  <c r="AC6716" s="1"/>
  <c r="W6712"/>
  <c r="X6712" s="1"/>
  <c r="V6712"/>
  <c r="W6708"/>
  <c r="X6708" s="1"/>
  <c r="V6708"/>
  <c r="W6704"/>
  <c r="X6704" s="1"/>
  <c r="V6704"/>
  <c r="W6700"/>
  <c r="X6700" s="1"/>
  <c r="V6700"/>
  <c r="W6696"/>
  <c r="X6696" s="1"/>
  <c r="V6696"/>
  <c r="W6692"/>
  <c r="X6692" s="1"/>
  <c r="V6692"/>
  <c r="W6688"/>
  <c r="X6688" s="1"/>
  <c r="V6688"/>
  <c r="AC6688" s="1"/>
  <c r="W6684"/>
  <c r="X6684" s="1"/>
  <c r="V6684"/>
  <c r="AC6684" s="1"/>
  <c r="W6680"/>
  <c r="X6680" s="1"/>
  <c r="V6680"/>
  <c r="W6676"/>
  <c r="X6676" s="1"/>
  <c r="V6676"/>
  <c r="W6672"/>
  <c r="X6672" s="1"/>
  <c r="V6672"/>
  <c r="W6668"/>
  <c r="X6668" s="1"/>
  <c r="V6668"/>
  <c r="W6664"/>
  <c r="X6664" s="1"/>
  <c r="V6664"/>
  <c r="W6660"/>
  <c r="X6660" s="1"/>
  <c r="V6660"/>
  <c r="W6656"/>
  <c r="X6656" s="1"/>
  <c r="V6656"/>
  <c r="AC6656" s="1"/>
  <c r="W6652"/>
  <c r="X6652" s="1"/>
  <c r="V6652"/>
  <c r="AC6652" s="1"/>
  <c r="W6648"/>
  <c r="X6648" s="1"/>
  <c r="V6648"/>
  <c r="W6644"/>
  <c r="X6644" s="1"/>
  <c r="V6644"/>
  <c r="W6640"/>
  <c r="X6640" s="1"/>
  <c r="V6640"/>
  <c r="W6636"/>
  <c r="X6636" s="1"/>
  <c r="V6636"/>
  <c r="W6632"/>
  <c r="X6632" s="1"/>
  <c r="V6632"/>
  <c r="W6628"/>
  <c r="X6628" s="1"/>
  <c r="V6628"/>
  <c r="W6624"/>
  <c r="X6624" s="1"/>
  <c r="V6624"/>
  <c r="AC6624" s="1"/>
  <c r="AA6620"/>
  <c r="W6620"/>
  <c r="X6620" s="1"/>
  <c r="V6620"/>
  <c r="AC6620" s="1"/>
  <c r="W6616"/>
  <c r="X6616" s="1"/>
  <c r="V6616"/>
  <c r="W6612"/>
  <c r="X6612" s="1"/>
  <c r="V6612"/>
  <c r="W6608"/>
  <c r="X6608" s="1"/>
  <c r="V6608"/>
  <c r="W6604"/>
  <c r="X6604" s="1"/>
  <c r="V6604"/>
  <c r="W6600"/>
  <c r="X6600" s="1"/>
  <c r="V6600"/>
  <c r="W6596"/>
  <c r="X6596" s="1"/>
  <c r="V6596"/>
  <c r="W6592"/>
  <c r="X6592" s="1"/>
  <c r="V6592"/>
  <c r="AC6592" s="1"/>
  <c r="W6588"/>
  <c r="X6588" s="1"/>
  <c r="V6588"/>
  <c r="AC6588" s="1"/>
  <c r="W6584"/>
  <c r="X6584" s="1"/>
  <c r="V6584"/>
  <c r="W6580"/>
  <c r="X6580" s="1"/>
  <c r="V6580"/>
  <c r="W6576"/>
  <c r="X6576" s="1"/>
  <c r="V6576"/>
  <c r="W6572"/>
  <c r="X6572" s="1"/>
  <c r="V6572"/>
  <c r="W6568"/>
  <c r="X6568" s="1"/>
  <c r="V6568"/>
  <c r="W6564"/>
  <c r="X6564" s="1"/>
  <c r="V6564"/>
  <c r="W6560"/>
  <c r="X6560" s="1"/>
  <c r="V6560"/>
  <c r="AC6560" s="1"/>
  <c r="W6556"/>
  <c r="X6556" s="1"/>
  <c r="V6556"/>
  <c r="AC6556" s="1"/>
  <c r="W6552"/>
  <c r="X6552" s="1"/>
  <c r="V6552"/>
  <c r="W6548"/>
  <c r="X6548" s="1"/>
  <c r="V6548"/>
  <c r="W6544"/>
  <c r="X6544" s="1"/>
  <c r="V6544"/>
  <c r="W6540"/>
  <c r="X6540" s="1"/>
  <c r="V6540"/>
  <c r="W6536"/>
  <c r="X6536" s="1"/>
  <c r="V6536"/>
  <c r="W6532"/>
  <c r="X6532" s="1"/>
  <c r="V6532"/>
  <c r="W6528"/>
  <c r="X6528" s="1"/>
  <c r="V6528"/>
  <c r="AC6528" s="1"/>
  <c r="W6524"/>
  <c r="X6524" s="1"/>
  <c r="V6524"/>
  <c r="AC6524" s="1"/>
  <c r="W6520"/>
  <c r="X6520" s="1"/>
  <c r="V6520"/>
  <c r="W6516"/>
  <c r="X6516" s="1"/>
  <c r="V6516"/>
  <c r="W6512"/>
  <c r="X6512" s="1"/>
  <c r="V6512"/>
  <c r="W6508"/>
  <c r="X6508" s="1"/>
  <c r="V6508"/>
  <c r="W6504"/>
  <c r="X6504" s="1"/>
  <c r="V6504"/>
  <c r="W6500"/>
  <c r="X6500" s="1"/>
  <c r="V6500"/>
  <c r="W6496"/>
  <c r="X6496" s="1"/>
  <c r="V6496"/>
  <c r="AC6496" s="1"/>
  <c r="W6492"/>
  <c r="X6492" s="1"/>
  <c r="V6492"/>
  <c r="AC6492" s="1"/>
  <c r="W6488"/>
  <c r="X6488" s="1"/>
  <c r="V6488"/>
  <c r="W6484"/>
  <c r="X6484" s="1"/>
  <c r="V6484"/>
  <c r="W6480"/>
  <c r="X6480" s="1"/>
  <c r="V6480"/>
  <c r="W6476"/>
  <c r="X6476" s="1"/>
  <c r="V6476"/>
  <c r="W6472"/>
  <c r="X6472" s="1"/>
  <c r="V6472"/>
  <c r="W6468"/>
  <c r="X6468" s="1"/>
  <c r="V6468"/>
  <c r="W6464"/>
  <c r="X6464" s="1"/>
  <c r="V6464"/>
  <c r="AC6464" s="1"/>
  <c r="W6460"/>
  <c r="X6460" s="1"/>
  <c r="V6460"/>
  <c r="AC6460" s="1"/>
  <c r="W6456"/>
  <c r="X6456" s="1"/>
  <c r="V6456"/>
  <c r="W6452"/>
  <c r="X6452" s="1"/>
  <c r="V6452"/>
  <c r="W6448"/>
  <c r="X6448" s="1"/>
  <c r="V6448"/>
  <c r="W6444"/>
  <c r="X6444" s="1"/>
  <c r="V6444"/>
  <c r="W6440"/>
  <c r="X6440" s="1"/>
  <c r="V6440"/>
  <c r="W6436"/>
  <c r="X6436" s="1"/>
  <c r="V6436"/>
  <c r="W6432"/>
  <c r="X6432" s="1"/>
  <c r="V6432"/>
  <c r="AC6432" s="1"/>
  <c r="W6428"/>
  <c r="X6428" s="1"/>
  <c r="V6428"/>
  <c r="AC6428" s="1"/>
  <c r="W6424"/>
  <c r="X6424" s="1"/>
  <c r="V6424"/>
  <c r="W6420"/>
  <c r="X6420" s="1"/>
  <c r="V6420"/>
  <c r="W6416"/>
  <c r="X6416" s="1"/>
  <c r="V6416"/>
  <c r="W6412"/>
  <c r="X6412" s="1"/>
  <c r="V6412"/>
  <c r="W6408"/>
  <c r="X6408" s="1"/>
  <c r="V6408"/>
  <c r="W6404"/>
  <c r="X6404" s="1"/>
  <c r="V6404"/>
  <c r="W6400"/>
  <c r="X6400" s="1"/>
  <c r="V6400"/>
  <c r="AC6400" s="1"/>
  <c r="W6396"/>
  <c r="X6396" s="1"/>
  <c r="V6396"/>
  <c r="AC6396" s="1"/>
  <c r="W6392"/>
  <c r="X6392" s="1"/>
  <c r="V6392"/>
  <c r="W6388"/>
  <c r="X6388" s="1"/>
  <c r="V6388"/>
  <c r="W6384"/>
  <c r="X6384" s="1"/>
  <c r="V6384"/>
  <c r="W6380"/>
  <c r="X6380" s="1"/>
  <c r="V6380"/>
  <c r="W6376"/>
  <c r="X6376" s="1"/>
  <c r="V6376"/>
  <c r="W6372"/>
  <c r="X6372" s="1"/>
  <c r="V6372"/>
  <c r="W6368"/>
  <c r="X6368" s="1"/>
  <c r="V6368"/>
  <c r="AC6368" s="1"/>
  <c r="AA6364"/>
  <c r="W6364"/>
  <c r="X6364" s="1"/>
  <c r="V6364"/>
  <c r="AC6364" s="1"/>
  <c r="W6360"/>
  <c r="X6360" s="1"/>
  <c r="V6360"/>
  <c r="W6356"/>
  <c r="X6356" s="1"/>
  <c r="V6356"/>
  <c r="W6352"/>
  <c r="X6352" s="1"/>
  <c r="V6352"/>
  <c r="W6348"/>
  <c r="X6348" s="1"/>
  <c r="V6348"/>
  <c r="W6344"/>
  <c r="X6344" s="1"/>
  <c r="V6344"/>
  <c r="W6340"/>
  <c r="X6340" s="1"/>
  <c r="V6340"/>
  <c r="W6336"/>
  <c r="X6336" s="1"/>
  <c r="V6336"/>
  <c r="AC6336" s="1"/>
  <c r="W6332"/>
  <c r="X6332" s="1"/>
  <c r="V6332"/>
  <c r="AC6332" s="1"/>
  <c r="W6328"/>
  <c r="X6328" s="1"/>
  <c r="V6328"/>
  <c r="W6324"/>
  <c r="X6324" s="1"/>
  <c r="V6324"/>
  <c r="W6320"/>
  <c r="X6320" s="1"/>
  <c r="V6320"/>
  <c r="W6316"/>
  <c r="X6316" s="1"/>
  <c r="V6316"/>
  <c r="W6312"/>
  <c r="X6312" s="1"/>
  <c r="V6312"/>
  <c r="W6308"/>
  <c r="X6308" s="1"/>
  <c r="V6308"/>
  <c r="W6304"/>
  <c r="X6304" s="1"/>
  <c r="V6304"/>
  <c r="AC6304" s="1"/>
  <c r="W6300"/>
  <c r="X6300" s="1"/>
  <c r="V6300"/>
  <c r="AC6300" s="1"/>
  <c r="W6296"/>
  <c r="X6296" s="1"/>
  <c r="V6296"/>
  <c r="W6292"/>
  <c r="X6292" s="1"/>
  <c r="V6292"/>
  <c r="W6288"/>
  <c r="X6288" s="1"/>
  <c r="V6288"/>
  <c r="W6284"/>
  <c r="X6284" s="1"/>
  <c r="V6284"/>
  <c r="W6280"/>
  <c r="X6280" s="1"/>
  <c r="V6280"/>
  <c r="W6276"/>
  <c r="X6276" s="1"/>
  <c r="V6276"/>
  <c r="W6272"/>
  <c r="X6272" s="1"/>
  <c r="V6272"/>
  <c r="AC6272" s="1"/>
  <c r="W6268"/>
  <c r="X6268" s="1"/>
  <c r="V6268"/>
  <c r="AC6268" s="1"/>
  <c r="W6264"/>
  <c r="X6264" s="1"/>
  <c r="V6264"/>
  <c r="W6260"/>
  <c r="X6260" s="1"/>
  <c r="V6260"/>
  <c r="W6256"/>
  <c r="X6256" s="1"/>
  <c r="V6256"/>
  <c r="W6252"/>
  <c r="X6252" s="1"/>
  <c r="V6252"/>
  <c r="W6248"/>
  <c r="X6248" s="1"/>
  <c r="V6248"/>
  <c r="W6244"/>
  <c r="X6244" s="1"/>
  <c r="V6244"/>
  <c r="W6240"/>
  <c r="X6240" s="1"/>
  <c r="V6240"/>
  <c r="AC6240" s="1"/>
  <c r="W6236"/>
  <c r="X6236" s="1"/>
  <c r="V6236"/>
  <c r="AC6236" s="1"/>
  <c r="W6232"/>
  <c r="X6232" s="1"/>
  <c r="V6232"/>
  <c r="W6228"/>
  <c r="X6228" s="1"/>
  <c r="V6228"/>
  <c r="W6224"/>
  <c r="X6224" s="1"/>
  <c r="V6224"/>
  <c r="W6220"/>
  <c r="X6220" s="1"/>
  <c r="V6220"/>
  <c r="W6216"/>
  <c r="X6216" s="1"/>
  <c r="V6216"/>
  <c r="W6212"/>
  <c r="X6212" s="1"/>
  <c r="V6212"/>
  <c r="W6208"/>
  <c r="X6208" s="1"/>
  <c r="V6208"/>
  <c r="AC6208" s="1"/>
  <c r="W6204"/>
  <c r="X6204" s="1"/>
  <c r="V6204"/>
  <c r="AC6204" s="1"/>
  <c r="W6200"/>
  <c r="X6200" s="1"/>
  <c r="V6200"/>
  <c r="W6196"/>
  <c r="X6196" s="1"/>
  <c r="V6196"/>
  <c r="W6192"/>
  <c r="X6192" s="1"/>
  <c r="V6192"/>
  <c r="W6188"/>
  <c r="X6188" s="1"/>
  <c r="V6188"/>
  <c r="W6184"/>
  <c r="X6184" s="1"/>
  <c r="V6184"/>
  <c r="W6180"/>
  <c r="X6180" s="1"/>
  <c r="V6180"/>
  <c r="W6176"/>
  <c r="X6176" s="1"/>
  <c r="V6176"/>
  <c r="AC6176" s="1"/>
  <c r="W6172"/>
  <c r="X6172" s="1"/>
  <c r="V6172"/>
  <c r="AC6172" s="1"/>
  <c r="W6168"/>
  <c r="X6168" s="1"/>
  <c r="V6168"/>
  <c r="W6164"/>
  <c r="X6164" s="1"/>
  <c r="V6164"/>
  <c r="W6160"/>
  <c r="X6160" s="1"/>
  <c r="V6160"/>
  <c r="W6156"/>
  <c r="X6156" s="1"/>
  <c r="V6156"/>
  <c r="W6152"/>
  <c r="X6152" s="1"/>
  <c r="V6152"/>
  <c r="W6148"/>
  <c r="X6148" s="1"/>
  <c r="V6148"/>
  <c r="W6144"/>
  <c r="X6144" s="1"/>
  <c r="V6144"/>
  <c r="AC6144" s="1"/>
  <c r="W6140"/>
  <c r="X6140" s="1"/>
  <c r="V6140"/>
  <c r="AC6140" s="1"/>
  <c r="W6136"/>
  <c r="X6136" s="1"/>
  <c r="V6136"/>
  <c r="W6132"/>
  <c r="X6132" s="1"/>
  <c r="V6132"/>
  <c r="W6128"/>
  <c r="X6128" s="1"/>
  <c r="V6128"/>
  <c r="W6124"/>
  <c r="X6124" s="1"/>
  <c r="V6124"/>
  <c r="W6120"/>
  <c r="X6120" s="1"/>
  <c r="V6120"/>
  <c r="W6116"/>
  <c r="X6116" s="1"/>
  <c r="V6116"/>
  <c r="W6112"/>
  <c r="X6112" s="1"/>
  <c r="V6112"/>
  <c r="AC6112" s="1"/>
  <c r="AA6108"/>
  <c r="W6108"/>
  <c r="X6108" s="1"/>
  <c r="V6108"/>
  <c r="AC6108" s="1"/>
  <c r="W6104"/>
  <c r="X6104" s="1"/>
  <c r="V6104"/>
  <c r="W6100"/>
  <c r="X6100" s="1"/>
  <c r="V6100"/>
  <c r="W6096"/>
  <c r="X6096" s="1"/>
  <c r="V6096"/>
  <c r="W6092"/>
  <c r="X6092" s="1"/>
  <c r="V6092"/>
  <c r="W6088"/>
  <c r="X6088" s="1"/>
  <c r="V6088"/>
  <c r="W6084"/>
  <c r="X6084" s="1"/>
  <c r="V6084"/>
  <c r="W6080"/>
  <c r="X6080" s="1"/>
  <c r="V6080"/>
  <c r="AC6080" s="1"/>
  <c r="W6076"/>
  <c r="X6076" s="1"/>
  <c r="V6076"/>
  <c r="AC6076" s="1"/>
  <c r="W6072"/>
  <c r="X6072" s="1"/>
  <c r="V6072"/>
  <c r="W6068"/>
  <c r="X6068" s="1"/>
  <c r="V6068"/>
  <c r="W6064"/>
  <c r="X6064" s="1"/>
  <c r="V6064"/>
  <c r="W6060"/>
  <c r="X6060" s="1"/>
  <c r="V6060"/>
  <c r="W6056"/>
  <c r="X6056" s="1"/>
  <c r="V6056"/>
  <c r="W6052"/>
  <c r="X6052" s="1"/>
  <c r="V6052"/>
  <c r="W6048"/>
  <c r="X6048" s="1"/>
  <c r="V6048"/>
  <c r="AC6048" s="1"/>
  <c r="W6044"/>
  <c r="X6044" s="1"/>
  <c r="V6044"/>
  <c r="AC6044" s="1"/>
  <c r="W6040"/>
  <c r="X6040" s="1"/>
  <c r="V6040"/>
  <c r="W6036"/>
  <c r="X6036" s="1"/>
  <c r="V6036"/>
  <c r="W6032"/>
  <c r="X6032" s="1"/>
  <c r="V6032"/>
  <c r="W6028"/>
  <c r="X6028" s="1"/>
  <c r="V6028"/>
  <c r="W6024"/>
  <c r="X6024" s="1"/>
  <c r="V6024"/>
  <c r="W6020"/>
  <c r="X6020" s="1"/>
  <c r="V6020"/>
  <c r="W6016"/>
  <c r="X6016" s="1"/>
  <c r="V6016"/>
  <c r="AC6016" s="1"/>
  <c r="W6012"/>
  <c r="X6012" s="1"/>
  <c r="V6012"/>
  <c r="AC6012" s="1"/>
  <c r="W6008"/>
  <c r="X6008" s="1"/>
  <c r="V6008"/>
  <c r="W6004"/>
  <c r="X6004" s="1"/>
  <c r="V6004"/>
  <c r="W6000"/>
  <c r="X6000" s="1"/>
  <c r="V6000"/>
  <c r="W5996"/>
  <c r="X5996" s="1"/>
  <c r="V5996"/>
  <c r="W5992"/>
  <c r="X5992" s="1"/>
  <c r="V5992"/>
  <c r="W5988"/>
  <c r="X5988" s="1"/>
  <c r="V5988"/>
  <c r="W5984"/>
  <c r="X5984" s="1"/>
  <c r="V5984"/>
  <c r="AC5984" s="1"/>
  <c r="W5980"/>
  <c r="X5980" s="1"/>
  <c r="V5980"/>
  <c r="AC5980" s="1"/>
  <c r="W5976"/>
  <c r="X5976" s="1"/>
  <c r="V5976"/>
  <c r="W5972"/>
  <c r="X5972" s="1"/>
  <c r="V5972"/>
  <c r="W5968"/>
  <c r="X5968" s="1"/>
  <c r="V5968"/>
  <c r="W5964"/>
  <c r="X5964" s="1"/>
  <c r="V5964"/>
  <c r="W5960"/>
  <c r="X5960" s="1"/>
  <c r="V5960"/>
  <c r="W5956"/>
  <c r="X5956" s="1"/>
  <c r="V5956"/>
  <c r="W5952"/>
  <c r="X5952" s="1"/>
  <c r="V5952"/>
  <c r="AC5952" s="1"/>
  <c r="W5948"/>
  <c r="X5948" s="1"/>
  <c r="V5948"/>
  <c r="AC5948" s="1"/>
  <c r="W5944"/>
  <c r="X5944" s="1"/>
  <c r="V5944"/>
  <c r="W5940"/>
  <c r="X5940" s="1"/>
  <c r="V5940"/>
  <c r="W5936"/>
  <c r="X5936" s="1"/>
  <c r="V5936"/>
  <c r="W5932"/>
  <c r="X5932" s="1"/>
  <c r="V5932"/>
  <c r="W5928"/>
  <c r="X5928" s="1"/>
  <c r="V5928"/>
  <c r="W5924"/>
  <c r="X5924" s="1"/>
  <c r="V5924"/>
  <c r="W5920"/>
  <c r="X5920" s="1"/>
  <c r="V5920"/>
  <c r="AC5920" s="1"/>
  <c r="W5916"/>
  <c r="X5916" s="1"/>
  <c r="V5916"/>
  <c r="AC5916" s="1"/>
  <c r="W5912"/>
  <c r="X5912" s="1"/>
  <c r="V5912"/>
  <c r="W5908"/>
  <c r="X5908" s="1"/>
  <c r="V5908"/>
  <c r="W5904"/>
  <c r="X5904" s="1"/>
  <c r="V5904"/>
  <c r="W5900"/>
  <c r="X5900" s="1"/>
  <c r="V5900"/>
  <c r="W5896"/>
  <c r="X5896" s="1"/>
  <c r="V5896"/>
  <c r="W5892"/>
  <c r="X5892" s="1"/>
  <c r="V5892"/>
  <c r="W5888"/>
  <c r="X5888" s="1"/>
  <c r="V5888"/>
  <c r="AC5888" s="1"/>
  <c r="W5884"/>
  <c r="X5884" s="1"/>
  <c r="V5884"/>
  <c r="AC5884" s="1"/>
  <c r="W5880"/>
  <c r="X5880" s="1"/>
  <c r="V5880"/>
  <c r="W5876"/>
  <c r="X5876" s="1"/>
  <c r="V5876"/>
  <c r="W5872"/>
  <c r="X5872" s="1"/>
  <c r="V5872"/>
  <c r="W5868"/>
  <c r="X5868" s="1"/>
  <c r="V5868"/>
  <c r="W5864"/>
  <c r="X5864" s="1"/>
  <c r="V5864"/>
  <c r="W5860"/>
  <c r="X5860" s="1"/>
  <c r="V5860"/>
  <c r="W5856"/>
  <c r="X5856" s="1"/>
  <c r="V5856"/>
  <c r="W5852"/>
  <c r="X5852" s="1"/>
  <c r="V5852"/>
  <c r="AC5852" s="1"/>
  <c r="W5848"/>
  <c r="X5848" s="1"/>
  <c r="V5848"/>
  <c r="W5844"/>
  <c r="X5844" s="1"/>
  <c r="V5844"/>
  <c r="W5840"/>
  <c r="X5840" s="1"/>
  <c r="V5840"/>
  <c r="W5836"/>
  <c r="X5836" s="1"/>
  <c r="V5836"/>
  <c r="W5832"/>
  <c r="X5832" s="1"/>
  <c r="V5832"/>
  <c r="W5828"/>
  <c r="X5828" s="1"/>
  <c r="V5828"/>
  <c r="W5824"/>
  <c r="X5824" s="1"/>
  <c r="V5824"/>
  <c r="AC5824" s="1"/>
  <c r="W5820"/>
  <c r="X5820" s="1"/>
  <c r="V5820"/>
  <c r="AC5820" s="1"/>
  <c r="W5816"/>
  <c r="X5816" s="1"/>
  <c r="V5816"/>
  <c r="W5812"/>
  <c r="X5812" s="1"/>
  <c r="V5812"/>
  <c r="W5808"/>
  <c r="X5808" s="1"/>
  <c r="V5808"/>
  <c r="W5804"/>
  <c r="X5804" s="1"/>
  <c r="V5804"/>
  <c r="W5800"/>
  <c r="X5800" s="1"/>
  <c r="V5800"/>
  <c r="W5796"/>
  <c r="X5796" s="1"/>
  <c r="V5796"/>
  <c r="AA5792"/>
  <c r="W5792"/>
  <c r="X5792" s="1"/>
  <c r="V5792"/>
  <c r="AC5792" s="1"/>
  <c r="W5788"/>
  <c r="X5788" s="1"/>
  <c r="V5788"/>
  <c r="AC5788" s="1"/>
  <c r="W5784"/>
  <c r="X5784" s="1"/>
  <c r="V5784"/>
  <c r="W5780"/>
  <c r="X5780" s="1"/>
  <c r="V5780"/>
  <c r="W5776"/>
  <c r="X5776" s="1"/>
  <c r="V5776"/>
  <c r="W5772"/>
  <c r="X5772" s="1"/>
  <c r="V5772"/>
  <c r="W5768"/>
  <c r="X5768" s="1"/>
  <c r="V5768"/>
  <c r="W5764"/>
  <c r="X5764" s="1"/>
  <c r="V5764"/>
  <c r="W5760"/>
  <c r="X5760" s="1"/>
  <c r="V5760"/>
  <c r="AC5760" s="1"/>
  <c r="W5756"/>
  <c r="X5756" s="1"/>
  <c r="V5756"/>
  <c r="AC5756" s="1"/>
  <c r="W5752"/>
  <c r="X5752" s="1"/>
  <c r="V5752"/>
  <c r="W5748"/>
  <c r="X5748" s="1"/>
  <c r="V5748"/>
  <c r="W5744"/>
  <c r="X5744" s="1"/>
  <c r="V5744"/>
  <c r="W5740"/>
  <c r="X5740" s="1"/>
  <c r="V5740"/>
  <c r="W5736"/>
  <c r="X5736" s="1"/>
  <c r="V5736"/>
  <c r="W5732"/>
  <c r="X5732" s="1"/>
  <c r="V5732"/>
  <c r="W5728"/>
  <c r="X5728" s="1"/>
  <c r="V5728"/>
  <c r="AC5728" s="1"/>
  <c r="AA5724"/>
  <c r="W5724"/>
  <c r="X5724" s="1"/>
  <c r="V5724"/>
  <c r="AC5724" s="1"/>
  <c r="W5720"/>
  <c r="X5720" s="1"/>
  <c r="V5720"/>
  <c r="W5716"/>
  <c r="X5716" s="1"/>
  <c r="V5716"/>
  <c r="W5712"/>
  <c r="X5712" s="1"/>
  <c r="V5712"/>
  <c r="W5708"/>
  <c r="X5708" s="1"/>
  <c r="V5708"/>
  <c r="W5704"/>
  <c r="X5704" s="1"/>
  <c r="V5704"/>
  <c r="W5700"/>
  <c r="X5700" s="1"/>
  <c r="V5700"/>
  <c r="W5696"/>
  <c r="X5696" s="1"/>
  <c r="V5696"/>
  <c r="AC5696" s="1"/>
  <c r="W5692"/>
  <c r="X5692" s="1"/>
  <c r="V5692"/>
  <c r="AC5692" s="1"/>
  <c r="W5688"/>
  <c r="X5688" s="1"/>
  <c r="V5688"/>
  <c r="W5684"/>
  <c r="X5684" s="1"/>
  <c r="V5684"/>
  <c r="W5680"/>
  <c r="X5680" s="1"/>
  <c r="V5680"/>
  <c r="W5676"/>
  <c r="X5676" s="1"/>
  <c r="V5676"/>
  <c r="W5672"/>
  <c r="X5672" s="1"/>
  <c r="V5672"/>
  <c r="W5668"/>
  <c r="X5668" s="1"/>
  <c r="V5668"/>
  <c r="W5664"/>
  <c r="X5664" s="1"/>
  <c r="V5664"/>
  <c r="AC5664" s="1"/>
  <c r="W5660"/>
  <c r="X5660" s="1"/>
  <c r="V5660"/>
  <c r="AC5660" s="1"/>
  <c r="W5656"/>
  <c r="X5656" s="1"/>
  <c r="V5656"/>
  <c r="W5652"/>
  <c r="X5652" s="1"/>
  <c r="V5652"/>
  <c r="W5648"/>
  <c r="X5648" s="1"/>
  <c r="V5648"/>
  <c r="W5644"/>
  <c r="X5644" s="1"/>
  <c r="V5644"/>
  <c r="W5640"/>
  <c r="X5640" s="1"/>
  <c r="V5640"/>
  <c r="W5636"/>
  <c r="X5636" s="1"/>
  <c r="V5636"/>
  <c r="W5632"/>
  <c r="X5632" s="1"/>
  <c r="V5632"/>
  <c r="AC5632" s="1"/>
  <c r="W5628"/>
  <c r="X5628" s="1"/>
  <c r="V5628"/>
  <c r="AC5628" s="1"/>
  <c r="W5624"/>
  <c r="X5624" s="1"/>
  <c r="V5624"/>
  <c r="W5620"/>
  <c r="X5620" s="1"/>
  <c r="V5620"/>
  <c r="W5616"/>
  <c r="X5616" s="1"/>
  <c r="V5616"/>
  <c r="W5612"/>
  <c r="X5612" s="1"/>
  <c r="V5612"/>
  <c r="W5608"/>
  <c r="X5608" s="1"/>
  <c r="V5608"/>
  <c r="W5604"/>
  <c r="X5604" s="1"/>
  <c r="V5604"/>
  <c r="W5600"/>
  <c r="X5600" s="1"/>
  <c r="V5600"/>
  <c r="AC5600" s="1"/>
  <c r="W5596"/>
  <c r="X5596" s="1"/>
  <c r="V5596"/>
  <c r="W5592"/>
  <c r="X5592" s="1"/>
  <c r="V5592"/>
  <c r="W5588"/>
  <c r="X5588" s="1"/>
  <c r="V5588"/>
  <c r="W5584"/>
  <c r="X5584" s="1"/>
  <c r="V5584"/>
  <c r="W5580"/>
  <c r="X5580" s="1"/>
  <c r="V5580"/>
  <c r="W5576"/>
  <c r="X5576" s="1"/>
  <c r="V5576"/>
  <c r="W5572"/>
  <c r="X5572" s="1"/>
  <c r="V5572"/>
  <c r="W5568"/>
  <c r="X5568" s="1"/>
  <c r="V5568"/>
  <c r="AC5568" s="1"/>
  <c r="W5564"/>
  <c r="X5564" s="1"/>
  <c r="V5564"/>
  <c r="AC5564" s="1"/>
  <c r="W5560"/>
  <c r="X5560" s="1"/>
  <c r="V5560"/>
  <c r="W5556"/>
  <c r="X5556" s="1"/>
  <c r="V5556"/>
  <c r="W5552"/>
  <c r="X5552" s="1"/>
  <c r="V5552"/>
  <c r="W5548"/>
  <c r="X5548" s="1"/>
  <c r="V5548"/>
  <c r="W5544"/>
  <c r="X5544" s="1"/>
  <c r="V5544"/>
  <c r="W5540"/>
  <c r="X5540" s="1"/>
  <c r="V5540"/>
  <c r="W5536"/>
  <c r="X5536" s="1"/>
  <c r="V5536"/>
  <c r="AC5536" s="1"/>
  <c r="AA5532"/>
  <c r="W5532"/>
  <c r="X5532" s="1"/>
  <c r="V5532"/>
  <c r="AC5532" s="1"/>
  <c r="W5528"/>
  <c r="X5528" s="1"/>
  <c r="V5528"/>
  <c r="W5524"/>
  <c r="X5524" s="1"/>
  <c r="V5524"/>
  <c r="W5520"/>
  <c r="X5520" s="1"/>
  <c r="V5520"/>
  <c r="W5516"/>
  <c r="X5516" s="1"/>
  <c r="V5516"/>
  <c r="W5512"/>
  <c r="X5512" s="1"/>
  <c r="V5512"/>
  <c r="W5508"/>
  <c r="X5508" s="1"/>
  <c r="V5508"/>
  <c r="W5504"/>
  <c r="X5504" s="1"/>
  <c r="V5504"/>
  <c r="AC5504" s="1"/>
  <c r="W5500"/>
  <c r="X5500" s="1"/>
  <c r="V5500"/>
  <c r="AC5500" s="1"/>
  <c r="W5496"/>
  <c r="X5496" s="1"/>
  <c r="V5496"/>
  <c r="W5492"/>
  <c r="X5492" s="1"/>
  <c r="V5492"/>
  <c r="W5488"/>
  <c r="X5488" s="1"/>
  <c r="V5488"/>
  <c r="W5484"/>
  <c r="X5484" s="1"/>
  <c r="V5484"/>
  <c r="W5480"/>
  <c r="X5480" s="1"/>
  <c r="V5480"/>
  <c r="W5476"/>
  <c r="X5476" s="1"/>
  <c r="V5476"/>
  <c r="W5472"/>
  <c r="X5472" s="1"/>
  <c r="V5472"/>
  <c r="AC5472" s="1"/>
  <c r="AA5468"/>
  <c r="W5468"/>
  <c r="X5468" s="1"/>
  <c r="V5468"/>
  <c r="AC5468" s="1"/>
  <c r="W5464"/>
  <c r="X5464" s="1"/>
  <c r="V5464"/>
  <c r="W5460"/>
  <c r="X5460" s="1"/>
  <c r="V5460"/>
  <c r="W5456"/>
  <c r="X5456" s="1"/>
  <c r="V5456"/>
  <c r="W5452"/>
  <c r="X5452" s="1"/>
  <c r="V5452"/>
  <c r="W5448"/>
  <c r="X5448" s="1"/>
  <c r="V5448"/>
  <c r="W5444"/>
  <c r="X5444" s="1"/>
  <c r="V5444"/>
  <c r="W5440"/>
  <c r="X5440" s="1"/>
  <c r="V5440"/>
  <c r="AC5440" s="1"/>
  <c r="W5436"/>
  <c r="X5436" s="1"/>
  <c r="V5436"/>
  <c r="AC5436" s="1"/>
  <c r="W5432"/>
  <c r="X5432" s="1"/>
  <c r="V5432"/>
  <c r="W5428"/>
  <c r="X5428" s="1"/>
  <c r="V5428"/>
  <c r="W5424"/>
  <c r="X5424" s="1"/>
  <c r="V5424"/>
  <c r="W5420"/>
  <c r="X5420" s="1"/>
  <c r="V5420"/>
  <c r="W5416"/>
  <c r="X5416" s="1"/>
  <c r="V5416"/>
  <c r="W5412"/>
  <c r="X5412" s="1"/>
  <c r="V5412"/>
  <c r="W5408"/>
  <c r="X5408" s="1"/>
  <c r="V5408"/>
  <c r="AC5408" s="1"/>
  <c r="W5404"/>
  <c r="X5404" s="1"/>
  <c r="V5404"/>
  <c r="AC5404" s="1"/>
  <c r="W5400"/>
  <c r="X5400" s="1"/>
  <c r="V5400"/>
  <c r="W5396"/>
  <c r="X5396" s="1"/>
  <c r="V5396"/>
  <c r="W5392"/>
  <c r="X5392" s="1"/>
  <c r="V5392"/>
  <c r="W5388"/>
  <c r="X5388" s="1"/>
  <c r="V5388"/>
  <c r="W5384"/>
  <c r="X5384" s="1"/>
  <c r="V5384"/>
  <c r="W5380"/>
  <c r="X5380" s="1"/>
  <c r="V5380"/>
  <c r="W5376"/>
  <c r="X5376" s="1"/>
  <c r="V5376"/>
  <c r="AC5376" s="1"/>
  <c r="W5372"/>
  <c r="X5372" s="1"/>
  <c r="V5372"/>
  <c r="AC5372" s="1"/>
  <c r="W5368"/>
  <c r="X5368" s="1"/>
  <c r="V5368"/>
  <c r="W5364"/>
  <c r="X5364" s="1"/>
  <c r="V5364"/>
  <c r="W5360"/>
  <c r="X5360" s="1"/>
  <c r="V5360"/>
  <c r="W5356"/>
  <c r="X5356" s="1"/>
  <c r="V5356"/>
  <c r="W5352"/>
  <c r="X5352" s="1"/>
  <c r="V5352"/>
  <c r="W5348"/>
  <c r="X5348" s="1"/>
  <c r="V5348"/>
  <c r="W5344"/>
  <c r="X5344" s="1"/>
  <c r="V5344"/>
  <c r="AC5344" s="1"/>
  <c r="W5340"/>
  <c r="X5340" s="1"/>
  <c r="V5340"/>
  <c r="W5336"/>
  <c r="X5336" s="1"/>
  <c r="V5336"/>
  <c r="W5332"/>
  <c r="X5332" s="1"/>
  <c r="V5332"/>
  <c r="W5328"/>
  <c r="X5328" s="1"/>
  <c r="V5328"/>
  <c r="W5324"/>
  <c r="X5324" s="1"/>
  <c r="V5324"/>
  <c r="W5320"/>
  <c r="X5320" s="1"/>
  <c r="V5320"/>
  <c r="W5316"/>
  <c r="X5316" s="1"/>
  <c r="V5316"/>
  <c r="W5312"/>
  <c r="X5312" s="1"/>
  <c r="V5312"/>
  <c r="AC5312" s="1"/>
  <c r="W5308"/>
  <c r="X5308" s="1"/>
  <c r="V5308"/>
  <c r="AC5308" s="1"/>
  <c r="W5304"/>
  <c r="X5304" s="1"/>
  <c r="V5304"/>
  <c r="W5300"/>
  <c r="X5300" s="1"/>
  <c r="V5300"/>
  <c r="W5296"/>
  <c r="X5296" s="1"/>
  <c r="V5296"/>
  <c r="W5292"/>
  <c r="X5292" s="1"/>
  <c r="V5292"/>
  <c r="W5288"/>
  <c r="X5288" s="1"/>
  <c r="V5288"/>
  <c r="W5284"/>
  <c r="X5284" s="1"/>
  <c r="V5284"/>
  <c r="W5280"/>
  <c r="X5280" s="1"/>
  <c r="V5280"/>
  <c r="AC5280" s="1"/>
  <c r="W5276"/>
  <c r="X5276" s="1"/>
  <c r="V5276"/>
  <c r="AC5276" s="1"/>
  <c r="W5272"/>
  <c r="X5272" s="1"/>
  <c r="V5272"/>
  <c r="W5268"/>
  <c r="X5268" s="1"/>
  <c r="V5268"/>
  <c r="W5264"/>
  <c r="X5264" s="1"/>
  <c r="V5264"/>
  <c r="W5260"/>
  <c r="X5260" s="1"/>
  <c r="V5260"/>
  <c r="W5256"/>
  <c r="X5256" s="1"/>
  <c r="V5256"/>
  <c r="W5252"/>
  <c r="X5252" s="1"/>
  <c r="V5252"/>
  <c r="W5248"/>
  <c r="X5248" s="1"/>
  <c r="V5248"/>
  <c r="AC5248" s="1"/>
  <c r="W5244"/>
  <c r="X5244" s="1"/>
  <c r="V5244"/>
  <c r="AC5244" s="1"/>
  <c r="W5240"/>
  <c r="X5240" s="1"/>
  <c r="V5240"/>
  <c r="W5236"/>
  <c r="X5236" s="1"/>
  <c r="V5236"/>
  <c r="W5232"/>
  <c r="X5232" s="1"/>
  <c r="V5232"/>
  <c r="W5228"/>
  <c r="X5228" s="1"/>
  <c r="V5228"/>
  <c r="W5224"/>
  <c r="X5224" s="1"/>
  <c r="V5224"/>
  <c r="W5220"/>
  <c r="X5220" s="1"/>
  <c r="V5220"/>
  <c r="W5216"/>
  <c r="X5216" s="1"/>
  <c r="V5216"/>
  <c r="AC5216" s="1"/>
  <c r="AA5212"/>
  <c r="W5212"/>
  <c r="X5212" s="1"/>
  <c r="V5212"/>
  <c r="AC5212" s="1"/>
  <c r="W5208"/>
  <c r="X5208" s="1"/>
  <c r="V5208"/>
  <c r="W5204"/>
  <c r="X5204" s="1"/>
  <c r="V5204"/>
  <c r="W5200"/>
  <c r="X5200" s="1"/>
  <c r="V5200"/>
  <c r="W5196"/>
  <c r="X5196" s="1"/>
  <c r="V5196"/>
  <c r="W5192"/>
  <c r="X5192" s="1"/>
  <c r="V5192"/>
  <c r="W5188"/>
  <c r="X5188" s="1"/>
  <c r="V5188"/>
  <c r="W5184"/>
  <c r="X5184" s="1"/>
  <c r="V5184"/>
  <c r="AC5184" s="1"/>
  <c r="W5180"/>
  <c r="X5180" s="1"/>
  <c r="V5180"/>
  <c r="AC5180" s="1"/>
  <c r="W5176"/>
  <c r="X5176" s="1"/>
  <c r="V5176"/>
  <c r="W5172"/>
  <c r="X5172" s="1"/>
  <c r="V5172"/>
  <c r="W5168"/>
  <c r="X5168" s="1"/>
  <c r="V5168"/>
  <c r="W5164"/>
  <c r="X5164" s="1"/>
  <c r="V5164"/>
  <c r="W5160"/>
  <c r="X5160" s="1"/>
  <c r="V5160"/>
  <c r="W5156"/>
  <c r="X5156" s="1"/>
  <c r="V5156"/>
  <c r="W5152"/>
  <c r="X5152" s="1"/>
  <c r="V5152"/>
  <c r="AC5152" s="1"/>
  <c r="W5148"/>
  <c r="X5148" s="1"/>
  <c r="V5148"/>
  <c r="W5144"/>
  <c r="X5144" s="1"/>
  <c r="V5144"/>
  <c r="W5140"/>
  <c r="X5140" s="1"/>
  <c r="V5140"/>
  <c r="W5136"/>
  <c r="X5136" s="1"/>
  <c r="V5136"/>
  <c r="W5132"/>
  <c r="X5132" s="1"/>
  <c r="V5132"/>
  <c r="W5128"/>
  <c r="X5128" s="1"/>
  <c r="V5128"/>
  <c r="W5124"/>
  <c r="X5124" s="1"/>
  <c r="V5124"/>
  <c r="W5120"/>
  <c r="X5120" s="1"/>
  <c r="V5120"/>
  <c r="AC5120" s="1"/>
  <c r="W5116"/>
  <c r="X5116" s="1"/>
  <c r="V5116"/>
  <c r="AC5116" s="1"/>
  <c r="W5112"/>
  <c r="X5112" s="1"/>
  <c r="V5112"/>
  <c r="W5108"/>
  <c r="X5108" s="1"/>
  <c r="V5108"/>
  <c r="W5104"/>
  <c r="X5104" s="1"/>
  <c r="V5104"/>
  <c r="W5100"/>
  <c r="X5100" s="1"/>
  <c r="V5100"/>
  <c r="W5096"/>
  <c r="X5096" s="1"/>
  <c r="V5096"/>
  <c r="W5092"/>
  <c r="X5092" s="1"/>
  <c r="V5092"/>
  <c r="W5088"/>
  <c r="X5088" s="1"/>
  <c r="V5088"/>
  <c r="AC5088" s="1"/>
  <c r="W5084"/>
  <c r="X5084" s="1"/>
  <c r="V5084"/>
  <c r="AC5084" s="1"/>
  <c r="W5080"/>
  <c r="X5080" s="1"/>
  <c r="V5080"/>
  <c r="W5076"/>
  <c r="X5076" s="1"/>
  <c r="V5076"/>
  <c r="W5072"/>
  <c r="X5072" s="1"/>
  <c r="V5072"/>
  <c r="W5068"/>
  <c r="X5068" s="1"/>
  <c r="V5068"/>
  <c r="W5064"/>
  <c r="X5064" s="1"/>
  <c r="V5064"/>
  <c r="W5060"/>
  <c r="X5060" s="1"/>
  <c r="V5060"/>
  <c r="W5056"/>
  <c r="X5056" s="1"/>
  <c r="V5056"/>
  <c r="AC5056" s="1"/>
  <c r="W5052"/>
  <c r="X5052" s="1"/>
  <c r="V5052"/>
  <c r="AC5052" s="1"/>
  <c r="W5048"/>
  <c r="X5048" s="1"/>
  <c r="V5048"/>
  <c r="W5044"/>
  <c r="X5044" s="1"/>
  <c r="V5044"/>
  <c r="W5040"/>
  <c r="X5040" s="1"/>
  <c r="V5040"/>
  <c r="W5036"/>
  <c r="X5036" s="1"/>
  <c r="V5036"/>
  <c r="W5032"/>
  <c r="X5032" s="1"/>
  <c r="V5032"/>
  <c r="W5028"/>
  <c r="X5028" s="1"/>
  <c r="V5028"/>
  <c r="W5024"/>
  <c r="X5024" s="1"/>
  <c r="V5024"/>
  <c r="AC5024" s="1"/>
  <c r="W5020"/>
  <c r="X5020" s="1"/>
  <c r="V5020"/>
  <c r="AC5020" s="1"/>
  <c r="W5016"/>
  <c r="X5016" s="1"/>
  <c r="V5016"/>
  <c r="W5012"/>
  <c r="X5012" s="1"/>
  <c r="V5012"/>
  <c r="W5008"/>
  <c r="X5008" s="1"/>
  <c r="V5008"/>
  <c r="W5004"/>
  <c r="X5004" s="1"/>
  <c r="V5004"/>
  <c r="W5000"/>
  <c r="X5000" s="1"/>
  <c r="V5000"/>
  <c r="W4996"/>
  <c r="X4996" s="1"/>
  <c r="V4996"/>
  <c r="W4992"/>
  <c r="X4992" s="1"/>
  <c r="V4992"/>
  <c r="AC4992" s="1"/>
  <c r="W4988"/>
  <c r="X4988" s="1"/>
  <c r="V4988"/>
  <c r="AC4988" s="1"/>
  <c r="W4984"/>
  <c r="X4984" s="1"/>
  <c r="V4984"/>
  <c r="W4980"/>
  <c r="X4980" s="1"/>
  <c r="V4980"/>
  <c r="W4976"/>
  <c r="X4976" s="1"/>
  <c r="V4976"/>
  <c r="W4972"/>
  <c r="X4972" s="1"/>
  <c r="V4972"/>
  <c r="W4968"/>
  <c r="X4968" s="1"/>
  <c r="V4968"/>
  <c r="W4964"/>
  <c r="X4964" s="1"/>
  <c r="V4964"/>
  <c r="W4960"/>
  <c r="X4960" s="1"/>
  <c r="V4960"/>
  <c r="AC4960" s="1"/>
  <c r="W4956"/>
  <c r="X4956" s="1"/>
  <c r="V4956"/>
  <c r="AC4956" s="1"/>
  <c r="W4952"/>
  <c r="X4952" s="1"/>
  <c r="V4952"/>
  <c r="W4948"/>
  <c r="X4948" s="1"/>
  <c r="V4948"/>
  <c r="W4944"/>
  <c r="X4944" s="1"/>
  <c r="V4944"/>
  <c r="W4940"/>
  <c r="X4940" s="1"/>
  <c r="V4940"/>
  <c r="W4936"/>
  <c r="X4936" s="1"/>
  <c r="V4936"/>
  <c r="W4932"/>
  <c r="X4932" s="1"/>
  <c r="V4932"/>
  <c r="W4928"/>
  <c r="X4928" s="1"/>
  <c r="V4928"/>
  <c r="AC4928" s="1"/>
  <c r="W4924"/>
  <c r="X4924" s="1"/>
  <c r="V4924"/>
  <c r="AC4924" s="1"/>
  <c r="W4920"/>
  <c r="X4920" s="1"/>
  <c r="V4920"/>
  <c r="W4916"/>
  <c r="X4916" s="1"/>
  <c r="V4916"/>
  <c r="W4912"/>
  <c r="X4912" s="1"/>
  <c r="V4912"/>
  <c r="W4908"/>
  <c r="X4908" s="1"/>
  <c r="V4908"/>
  <c r="W4904"/>
  <c r="X4904" s="1"/>
  <c r="V4904"/>
  <c r="W4900"/>
  <c r="X4900" s="1"/>
  <c r="V4900"/>
  <c r="W4896"/>
  <c r="X4896" s="1"/>
  <c r="V4896"/>
  <c r="AC4896" s="1"/>
  <c r="AA4892"/>
  <c r="W4892"/>
  <c r="X4892" s="1"/>
  <c r="V4892"/>
  <c r="AC4892" s="1"/>
  <c r="W4888"/>
  <c r="X4888" s="1"/>
  <c r="V4888"/>
  <c r="W4884"/>
  <c r="X4884" s="1"/>
  <c r="V4884"/>
  <c r="W4880"/>
  <c r="X4880" s="1"/>
  <c r="V4880"/>
  <c r="W4876"/>
  <c r="X4876" s="1"/>
  <c r="V4876"/>
  <c r="W4872"/>
  <c r="X4872" s="1"/>
  <c r="V4872"/>
  <c r="W4868"/>
  <c r="X4868" s="1"/>
  <c r="V4868"/>
  <c r="W4864"/>
  <c r="X4864" s="1"/>
  <c r="V4864"/>
  <c r="AC4864" s="1"/>
  <c r="W4860"/>
  <c r="X4860" s="1"/>
  <c r="V4860"/>
  <c r="AC4860" s="1"/>
  <c r="W4856"/>
  <c r="X4856" s="1"/>
  <c r="V4856"/>
  <c r="W4852"/>
  <c r="X4852" s="1"/>
  <c r="V4852"/>
  <c r="W4848"/>
  <c r="X4848" s="1"/>
  <c r="V4848"/>
  <c r="W4844"/>
  <c r="X4844" s="1"/>
  <c r="V4844"/>
  <c r="W4840"/>
  <c r="X4840" s="1"/>
  <c r="V4840"/>
  <c r="W4836"/>
  <c r="X4836" s="1"/>
  <c r="V4836"/>
  <c r="W4832"/>
  <c r="X4832" s="1"/>
  <c r="V4832"/>
  <c r="AC4832" s="1"/>
  <c r="W4828"/>
  <c r="X4828" s="1"/>
  <c r="V4828"/>
  <c r="AC4828" s="1"/>
  <c r="W4824"/>
  <c r="X4824" s="1"/>
  <c r="V4824"/>
  <c r="W4820"/>
  <c r="X4820" s="1"/>
  <c r="V4820"/>
  <c r="W4816"/>
  <c r="X4816" s="1"/>
  <c r="V4816"/>
  <c r="W4812"/>
  <c r="X4812" s="1"/>
  <c r="V4812"/>
  <c r="W4808"/>
  <c r="X4808" s="1"/>
  <c r="V4808"/>
  <c r="W4804"/>
  <c r="X4804" s="1"/>
  <c r="V4804"/>
  <c r="W4800"/>
  <c r="X4800" s="1"/>
  <c r="V4800"/>
  <c r="AC4800" s="1"/>
  <c r="W4796"/>
  <c r="X4796" s="1"/>
  <c r="V4796"/>
  <c r="AC4796" s="1"/>
  <c r="W4792"/>
  <c r="X4792" s="1"/>
  <c r="V4792"/>
  <c r="W4788"/>
  <c r="X4788" s="1"/>
  <c r="V4788"/>
  <c r="W4784"/>
  <c r="X4784" s="1"/>
  <c r="V4784"/>
  <c r="W4780"/>
  <c r="X4780" s="1"/>
  <c r="V4780"/>
  <c r="W4776"/>
  <c r="X4776" s="1"/>
  <c r="V4776"/>
  <c r="W4772"/>
  <c r="X4772" s="1"/>
  <c r="V4772"/>
  <c r="W4768"/>
  <c r="X4768" s="1"/>
  <c r="V4768"/>
  <c r="AC4768" s="1"/>
  <c r="AA4764"/>
  <c r="W4764"/>
  <c r="X4764" s="1"/>
  <c r="V4764"/>
  <c r="AC4764" s="1"/>
  <c r="W4760"/>
  <c r="X4760" s="1"/>
  <c r="V4760"/>
  <c r="W4756"/>
  <c r="X4756" s="1"/>
  <c r="V4756"/>
  <c r="W4752"/>
  <c r="X4752" s="1"/>
  <c r="V4752"/>
  <c r="W4748"/>
  <c r="X4748" s="1"/>
  <c r="V4748"/>
  <c r="W4744"/>
  <c r="X4744" s="1"/>
  <c r="V4744"/>
  <c r="W4740"/>
  <c r="X4740" s="1"/>
  <c r="V4740"/>
  <c r="W4736"/>
  <c r="X4736" s="1"/>
  <c r="V4736"/>
  <c r="AC4736" s="1"/>
  <c r="W4732"/>
  <c r="X4732" s="1"/>
  <c r="V4732"/>
  <c r="AC4732" s="1"/>
  <c r="W4728"/>
  <c r="X4728" s="1"/>
  <c r="V4728"/>
  <c r="W4724"/>
  <c r="X4724" s="1"/>
  <c r="V4724"/>
  <c r="W4720"/>
  <c r="X4720" s="1"/>
  <c r="V4720"/>
  <c r="W4716"/>
  <c r="X4716" s="1"/>
  <c r="V4716"/>
  <c r="W4712"/>
  <c r="X4712" s="1"/>
  <c r="V4712"/>
  <c r="W4708"/>
  <c r="X4708" s="1"/>
  <c r="V4708"/>
  <c r="W4704"/>
  <c r="X4704" s="1"/>
  <c r="V4704"/>
  <c r="AC4704" s="1"/>
  <c r="W4700"/>
  <c r="X4700" s="1"/>
  <c r="V4700"/>
  <c r="AC4700" s="1"/>
  <c r="W4696"/>
  <c r="X4696" s="1"/>
  <c r="V4696"/>
  <c r="W4692"/>
  <c r="X4692" s="1"/>
  <c r="V4692"/>
  <c r="W4688"/>
  <c r="X4688" s="1"/>
  <c r="V4688"/>
  <c r="W4684"/>
  <c r="X4684" s="1"/>
  <c r="V4684"/>
  <c r="W4680"/>
  <c r="X4680" s="1"/>
  <c r="V4680"/>
  <c r="W4676"/>
  <c r="X4676" s="1"/>
  <c r="V4676"/>
  <c r="W4672"/>
  <c r="X4672" s="1"/>
  <c r="V4672"/>
  <c r="AC4672" s="1"/>
  <c r="W4668"/>
  <c r="X4668" s="1"/>
  <c r="V4668"/>
  <c r="AC4668" s="1"/>
  <c r="W4664"/>
  <c r="X4664" s="1"/>
  <c r="V4664"/>
  <c r="W4660"/>
  <c r="X4660" s="1"/>
  <c r="V4660"/>
  <c r="W4656"/>
  <c r="X4656" s="1"/>
  <c r="V4656"/>
  <c r="W4652"/>
  <c r="X4652" s="1"/>
  <c r="V4652"/>
  <c r="W4648"/>
  <c r="X4648" s="1"/>
  <c r="V4648"/>
  <c r="W4644"/>
  <c r="X4644" s="1"/>
  <c r="V4644"/>
  <c r="W4640"/>
  <c r="X4640" s="1"/>
  <c r="V4640"/>
  <c r="AC4640" s="1"/>
  <c r="W4636"/>
  <c r="X4636" s="1"/>
  <c r="V4636"/>
  <c r="W4632"/>
  <c r="X4632" s="1"/>
  <c r="V4632"/>
  <c r="W4628"/>
  <c r="X4628" s="1"/>
  <c r="V4628"/>
  <c r="W4624"/>
  <c r="X4624" s="1"/>
  <c r="V4624"/>
  <c r="W4620"/>
  <c r="X4620" s="1"/>
  <c r="V4620"/>
  <c r="W4616"/>
  <c r="X4616" s="1"/>
  <c r="V4616"/>
  <c r="W4612"/>
  <c r="X4612" s="1"/>
  <c r="V4612"/>
  <c r="W4608"/>
  <c r="X4608" s="1"/>
  <c r="V4608"/>
  <c r="AC4608" s="1"/>
  <c r="W4604"/>
  <c r="X4604" s="1"/>
  <c r="V4604"/>
  <c r="AC4604" s="1"/>
  <c r="W4600"/>
  <c r="X4600" s="1"/>
  <c r="V4600"/>
  <c r="W4596"/>
  <c r="X4596" s="1"/>
  <c r="V4596"/>
  <c r="W4592"/>
  <c r="X4592" s="1"/>
  <c r="V4592"/>
  <c r="W4588"/>
  <c r="X4588" s="1"/>
  <c r="V4588"/>
  <c r="W4584"/>
  <c r="X4584" s="1"/>
  <c r="V4584"/>
  <c r="W4580"/>
  <c r="X4580" s="1"/>
  <c r="V4580"/>
  <c r="W4576"/>
  <c r="X4576" s="1"/>
  <c r="V4576"/>
  <c r="AC4576" s="1"/>
  <c r="W4572"/>
  <c r="X4572" s="1"/>
  <c r="V4572"/>
  <c r="AC4572" s="1"/>
  <c r="W4568"/>
  <c r="X4568" s="1"/>
  <c r="V4568"/>
  <c r="W4564"/>
  <c r="X4564" s="1"/>
  <c r="V4564"/>
  <c r="W4560"/>
  <c r="X4560" s="1"/>
  <c r="V4560"/>
  <c r="W4556"/>
  <c r="X4556" s="1"/>
  <c r="V4556"/>
  <c r="W4552"/>
  <c r="X4552" s="1"/>
  <c r="V4552"/>
  <c r="W4548"/>
  <c r="X4548" s="1"/>
  <c r="V4548"/>
  <c r="W4544"/>
  <c r="X4544" s="1"/>
  <c r="V4544"/>
  <c r="AC4544" s="1"/>
  <c r="W4540"/>
  <c r="X4540" s="1"/>
  <c r="V4540"/>
  <c r="AC4540" s="1"/>
  <c r="W4536"/>
  <c r="X4536" s="1"/>
  <c r="V4536"/>
  <c r="W4532"/>
  <c r="X4532" s="1"/>
  <c r="V4532"/>
  <c r="W4528"/>
  <c r="X4528" s="1"/>
  <c r="V4528"/>
  <c r="W4524"/>
  <c r="X4524" s="1"/>
  <c r="V4524"/>
  <c r="W4520"/>
  <c r="X4520" s="1"/>
  <c r="V4520"/>
  <c r="W4516"/>
  <c r="X4516" s="1"/>
  <c r="V4516"/>
  <c r="W4512"/>
  <c r="X4512" s="1"/>
  <c r="V4512"/>
  <c r="AC4512" s="1"/>
  <c r="W4508"/>
  <c r="X4508" s="1"/>
  <c r="V4508"/>
  <c r="AC4508" s="1"/>
  <c r="W4504"/>
  <c r="X4504" s="1"/>
  <c r="V4504"/>
  <c r="W4500"/>
  <c r="X4500" s="1"/>
  <c r="V4500"/>
  <c r="W4496"/>
  <c r="X4496" s="1"/>
  <c r="V4496"/>
  <c r="W4492"/>
  <c r="X4492" s="1"/>
  <c r="V4492"/>
  <c r="W4488"/>
  <c r="X4488" s="1"/>
  <c r="V4488"/>
  <c r="W4484"/>
  <c r="X4484" s="1"/>
  <c r="V4484"/>
  <c r="W4480"/>
  <c r="X4480" s="1"/>
  <c r="V4480"/>
  <c r="AC4480" s="1"/>
  <c r="W4476"/>
  <c r="X4476" s="1"/>
  <c r="V4476"/>
  <c r="AC4476" s="1"/>
  <c r="W4472"/>
  <c r="X4472" s="1"/>
  <c r="V4472"/>
  <c r="W4468"/>
  <c r="X4468" s="1"/>
  <c r="V4468"/>
  <c r="W4464"/>
  <c r="X4464" s="1"/>
  <c r="V4464"/>
  <c r="W4460"/>
  <c r="X4460" s="1"/>
  <c r="V4460"/>
  <c r="W4456"/>
  <c r="X4456" s="1"/>
  <c r="V4456"/>
  <c r="W4452"/>
  <c r="X4452" s="1"/>
  <c r="V4452"/>
  <c r="W4448"/>
  <c r="X4448" s="1"/>
  <c r="V4448"/>
  <c r="AC4448" s="1"/>
  <c r="AA4444"/>
  <c r="W4444"/>
  <c r="X4444" s="1"/>
  <c r="V4444"/>
  <c r="AC4444" s="1"/>
  <c r="W4440"/>
  <c r="X4440" s="1"/>
  <c r="V4440"/>
  <c r="W4436"/>
  <c r="X4436" s="1"/>
  <c r="V4436"/>
  <c r="W4432"/>
  <c r="X4432" s="1"/>
  <c r="V4432"/>
  <c r="W4428"/>
  <c r="X4428" s="1"/>
  <c r="V4428"/>
  <c r="W4424"/>
  <c r="X4424" s="1"/>
  <c r="V4424"/>
  <c r="W4420"/>
  <c r="X4420" s="1"/>
  <c r="V4420"/>
  <c r="W4416"/>
  <c r="X4416" s="1"/>
  <c r="V4416"/>
  <c r="AC4416" s="1"/>
  <c r="W4412"/>
  <c r="X4412" s="1"/>
  <c r="V4412"/>
  <c r="AC4412" s="1"/>
  <c r="W4408"/>
  <c r="X4408" s="1"/>
  <c r="V4408"/>
  <c r="W4404"/>
  <c r="X4404" s="1"/>
  <c r="V4404"/>
  <c r="W4400"/>
  <c r="X4400" s="1"/>
  <c r="V4400"/>
  <c r="W4396"/>
  <c r="X4396" s="1"/>
  <c r="V4396"/>
  <c r="W4392"/>
  <c r="X4392" s="1"/>
  <c r="V4392"/>
  <c r="W4388"/>
  <c r="X4388" s="1"/>
  <c r="V4388"/>
  <c r="AA4384"/>
  <c r="W4384"/>
  <c r="X4384" s="1"/>
  <c r="V4384"/>
  <c r="AC4384" s="1"/>
  <c r="W4380"/>
  <c r="X4380" s="1"/>
  <c r="V4380"/>
  <c r="W4376"/>
  <c r="X4376" s="1"/>
  <c r="V4376"/>
  <c r="W4372"/>
  <c r="X4372" s="1"/>
  <c r="V4372"/>
  <c r="W4368"/>
  <c r="X4368" s="1"/>
  <c r="V4368"/>
  <c r="W4364"/>
  <c r="X4364" s="1"/>
  <c r="V4364"/>
  <c r="W4360"/>
  <c r="X4360" s="1"/>
  <c r="V4360"/>
  <c r="W4356"/>
  <c r="X4356" s="1"/>
  <c r="V4356"/>
  <c r="W4352"/>
  <c r="X4352" s="1"/>
  <c r="V4352"/>
  <c r="AC4352" s="1"/>
  <c r="W4348"/>
  <c r="X4348" s="1"/>
  <c r="V4348"/>
  <c r="AC4348" s="1"/>
  <c r="W4344"/>
  <c r="X4344" s="1"/>
  <c r="V4344"/>
  <c r="W4340"/>
  <c r="X4340" s="1"/>
  <c r="V4340"/>
  <c r="W4336"/>
  <c r="X4336" s="1"/>
  <c r="V4336"/>
  <c r="W4332"/>
  <c r="X4332" s="1"/>
  <c r="V4332"/>
  <c r="W4328"/>
  <c r="X4328" s="1"/>
  <c r="V4328"/>
  <c r="W4324"/>
  <c r="X4324" s="1"/>
  <c r="V4324"/>
  <c r="W4320"/>
  <c r="X4320" s="1"/>
  <c r="V4320"/>
  <c r="AC4320" s="1"/>
  <c r="AA4316"/>
  <c r="W4316"/>
  <c r="X4316" s="1"/>
  <c r="V4316"/>
  <c r="AC4316" s="1"/>
  <c r="W4312"/>
  <c r="X4312" s="1"/>
  <c r="V4312"/>
  <c r="W4308"/>
  <c r="X4308" s="1"/>
  <c r="V4308"/>
  <c r="W4304"/>
  <c r="X4304" s="1"/>
  <c r="V4304"/>
  <c r="W4300"/>
  <c r="X4300" s="1"/>
  <c r="V4300"/>
  <c r="W4296"/>
  <c r="X4296" s="1"/>
  <c r="V4296"/>
  <c r="W4292"/>
  <c r="X4292" s="1"/>
  <c r="V4292"/>
  <c r="W4288"/>
  <c r="X4288" s="1"/>
  <c r="V4288"/>
  <c r="AC4288" s="1"/>
  <c r="W4284"/>
  <c r="X4284" s="1"/>
  <c r="V4284"/>
  <c r="AC4284" s="1"/>
  <c r="W4280"/>
  <c r="X4280" s="1"/>
  <c r="V4280"/>
  <c r="W4276"/>
  <c r="X4276" s="1"/>
  <c r="V4276"/>
  <c r="W4272"/>
  <c r="X4272" s="1"/>
  <c r="V4272"/>
  <c r="W4268"/>
  <c r="X4268" s="1"/>
  <c r="V4268"/>
  <c r="W4264"/>
  <c r="X4264" s="1"/>
  <c r="V4264"/>
  <c r="W4260"/>
  <c r="X4260" s="1"/>
  <c r="V4260"/>
  <c r="W4256"/>
  <c r="X4256" s="1"/>
  <c r="V4256"/>
  <c r="W4252"/>
  <c r="X4252" s="1"/>
  <c r="V4252"/>
  <c r="AC4252" s="1"/>
  <c r="W4248"/>
  <c r="X4248" s="1"/>
  <c r="V4248"/>
  <c r="W4244"/>
  <c r="X4244" s="1"/>
  <c r="V4244"/>
  <c r="W4240"/>
  <c r="X4240" s="1"/>
  <c r="V4240"/>
  <c r="W4236"/>
  <c r="X4236" s="1"/>
  <c r="V4236"/>
  <c r="W4232"/>
  <c r="X4232" s="1"/>
  <c r="V4232"/>
  <c r="W4228"/>
  <c r="X4228" s="1"/>
  <c r="V4228"/>
  <c r="W4224"/>
  <c r="X4224" s="1"/>
  <c r="V4224"/>
  <c r="AC4224" s="1"/>
  <c r="W4220"/>
  <c r="X4220" s="1"/>
  <c r="V4220"/>
  <c r="AC4220" s="1"/>
  <c r="W4216"/>
  <c r="X4216" s="1"/>
  <c r="V4216"/>
  <c r="W4212"/>
  <c r="X4212" s="1"/>
  <c r="V4212"/>
  <c r="W4208"/>
  <c r="X4208" s="1"/>
  <c r="V4208"/>
  <c r="W4204"/>
  <c r="X4204" s="1"/>
  <c r="V4204"/>
  <c r="W4200"/>
  <c r="X4200" s="1"/>
  <c r="V4200"/>
  <c r="W4196"/>
  <c r="X4196" s="1"/>
  <c r="V4196"/>
  <c r="W4192"/>
  <c r="X4192" s="1"/>
  <c r="V4192"/>
  <c r="AC4192" s="1"/>
  <c r="AA4188"/>
  <c r="W4188"/>
  <c r="X4188" s="1"/>
  <c r="V4188"/>
  <c r="AC4188" s="1"/>
  <c r="W4184"/>
  <c r="X4184" s="1"/>
  <c r="V4184"/>
  <c r="W4180"/>
  <c r="X4180" s="1"/>
  <c r="V4180"/>
  <c r="W4176"/>
  <c r="X4176" s="1"/>
  <c r="V4176"/>
  <c r="W4172"/>
  <c r="X4172" s="1"/>
  <c r="V4172"/>
  <c r="W4168"/>
  <c r="X4168" s="1"/>
  <c r="V4168"/>
  <c r="W4164"/>
  <c r="X4164" s="1"/>
  <c r="V4164"/>
  <c r="W4160"/>
  <c r="X4160" s="1"/>
  <c r="V4160"/>
  <c r="AC4160" s="1"/>
  <c r="W4156"/>
  <c r="X4156" s="1"/>
  <c r="V4156"/>
  <c r="AC4156" s="1"/>
  <c r="W4152"/>
  <c r="X4152" s="1"/>
  <c r="V4152"/>
  <c r="W4148"/>
  <c r="X4148" s="1"/>
  <c r="V4148"/>
  <c r="W4144"/>
  <c r="X4144" s="1"/>
  <c r="V4144"/>
  <c r="W4140"/>
  <c r="X4140" s="1"/>
  <c r="V4140"/>
  <c r="W4136"/>
  <c r="X4136" s="1"/>
  <c r="V4136"/>
  <c r="W4132"/>
  <c r="X4132" s="1"/>
  <c r="V4132"/>
  <c r="W4128"/>
  <c r="X4128" s="1"/>
  <c r="V4128"/>
  <c r="AC4128" s="1"/>
  <c r="W4124"/>
  <c r="X4124" s="1"/>
  <c r="V4124"/>
  <c r="W4120"/>
  <c r="X4120" s="1"/>
  <c r="V4120"/>
  <c r="W4116"/>
  <c r="X4116" s="1"/>
  <c r="V4116"/>
  <c r="W4112"/>
  <c r="X4112" s="1"/>
  <c r="V4112"/>
  <c r="W4108"/>
  <c r="X4108" s="1"/>
  <c r="V4108"/>
  <c r="W4104"/>
  <c r="X4104" s="1"/>
  <c r="V4104"/>
  <c r="W4100"/>
  <c r="X4100" s="1"/>
  <c r="V4100"/>
  <c r="W4096"/>
  <c r="X4096" s="1"/>
  <c r="V4096"/>
  <c r="AC4096" s="1"/>
  <c r="W4092"/>
  <c r="X4092" s="1"/>
  <c r="V4092"/>
  <c r="AC4092" s="1"/>
  <c r="W4088"/>
  <c r="X4088" s="1"/>
  <c r="V4088"/>
  <c r="W4084"/>
  <c r="X4084" s="1"/>
  <c r="V4084"/>
  <c r="W4080"/>
  <c r="X4080" s="1"/>
  <c r="V4080"/>
  <c r="W4076"/>
  <c r="X4076" s="1"/>
  <c r="V4076"/>
  <c r="W4072"/>
  <c r="X4072" s="1"/>
  <c r="V4072"/>
  <c r="W4068"/>
  <c r="X4068" s="1"/>
  <c r="V4068"/>
  <c r="W4064"/>
  <c r="X4064" s="1"/>
  <c r="V4064"/>
  <c r="AC4064" s="1"/>
  <c r="W4060"/>
  <c r="X4060" s="1"/>
  <c r="V4060"/>
  <c r="AC4060" s="1"/>
  <c r="W4056"/>
  <c r="X4056" s="1"/>
  <c r="V4056"/>
  <c r="W4052"/>
  <c r="X4052" s="1"/>
  <c r="V4052"/>
  <c r="W4048"/>
  <c r="X4048" s="1"/>
  <c r="V4048"/>
  <c r="W4044"/>
  <c r="X4044" s="1"/>
  <c r="V4044"/>
  <c r="W4040"/>
  <c r="X4040" s="1"/>
  <c r="V4040"/>
  <c r="W4036"/>
  <c r="X4036" s="1"/>
  <c r="V4036"/>
  <c r="W4032"/>
  <c r="X4032" s="1"/>
  <c r="V4032"/>
  <c r="AC4032" s="1"/>
  <c r="W4028"/>
  <c r="X4028" s="1"/>
  <c r="V4028"/>
  <c r="AC4028" s="1"/>
  <c r="W4024"/>
  <c r="X4024" s="1"/>
  <c r="V4024"/>
  <c r="W4020"/>
  <c r="X4020" s="1"/>
  <c r="V4020"/>
  <c r="W4016"/>
  <c r="X4016" s="1"/>
  <c r="V4016"/>
  <c r="W4012"/>
  <c r="X4012" s="1"/>
  <c r="V4012"/>
  <c r="W4008"/>
  <c r="X4008" s="1"/>
  <c r="V4008"/>
  <c r="W4004"/>
  <c r="X4004" s="1"/>
  <c r="V4004"/>
  <c r="W4000"/>
  <c r="X4000" s="1"/>
  <c r="V4000"/>
  <c r="AC4000" s="1"/>
  <c r="W3996"/>
  <c r="X3996" s="1"/>
  <c r="V3996"/>
  <c r="AC3996" s="1"/>
  <c r="W3992"/>
  <c r="X3992" s="1"/>
  <c r="V3992"/>
  <c r="W3988"/>
  <c r="X3988" s="1"/>
  <c r="V3988"/>
  <c r="W3984"/>
  <c r="X3984" s="1"/>
  <c r="V3984"/>
  <c r="W3980"/>
  <c r="X3980" s="1"/>
  <c r="V3980"/>
  <c r="W3976"/>
  <c r="X3976" s="1"/>
  <c r="V3976"/>
  <c r="W3972"/>
  <c r="X3972" s="1"/>
  <c r="V3972"/>
  <c r="W3968"/>
  <c r="X3968" s="1"/>
  <c r="V3968"/>
  <c r="AC3968" s="1"/>
  <c r="W3964"/>
  <c r="X3964" s="1"/>
  <c r="V3964"/>
  <c r="AC3964" s="1"/>
  <c r="W3960"/>
  <c r="X3960" s="1"/>
  <c r="V3960"/>
  <c r="W3956"/>
  <c r="X3956" s="1"/>
  <c r="V3956"/>
  <c r="W3952"/>
  <c r="X3952" s="1"/>
  <c r="V3952"/>
  <c r="W3948"/>
  <c r="X3948" s="1"/>
  <c r="V3948"/>
  <c r="W3944"/>
  <c r="X3944" s="1"/>
  <c r="V3944"/>
  <c r="W3940"/>
  <c r="X3940" s="1"/>
  <c r="V3940"/>
  <c r="W3936"/>
  <c r="X3936" s="1"/>
  <c r="V3936"/>
  <c r="AC3936" s="1"/>
  <c r="AA3932"/>
  <c r="W3932"/>
  <c r="X3932" s="1"/>
  <c r="V3932"/>
  <c r="AC3932" s="1"/>
  <c r="W3928"/>
  <c r="X3928" s="1"/>
  <c r="V3928"/>
  <c r="W3924"/>
  <c r="X3924" s="1"/>
  <c r="V3924"/>
  <c r="W3920"/>
  <c r="X3920" s="1"/>
  <c r="V3920"/>
  <c r="W3916"/>
  <c r="X3916" s="1"/>
  <c r="V3916"/>
  <c r="W3912"/>
  <c r="X3912" s="1"/>
  <c r="V3912"/>
  <c r="W3908"/>
  <c r="X3908" s="1"/>
  <c r="V3908"/>
  <c r="W3904"/>
  <c r="X3904" s="1"/>
  <c r="V3904"/>
  <c r="AC3904" s="1"/>
  <c r="W3900"/>
  <c r="X3900" s="1"/>
  <c r="V3900"/>
  <c r="AC3900" s="1"/>
  <c r="W3896"/>
  <c r="X3896" s="1"/>
  <c r="V3896"/>
  <c r="W3892"/>
  <c r="X3892" s="1"/>
  <c r="V3892"/>
  <c r="W3888"/>
  <c r="X3888" s="1"/>
  <c r="V3888"/>
  <c r="W3884"/>
  <c r="X3884" s="1"/>
  <c r="V3884"/>
  <c r="W3880"/>
  <c r="X3880" s="1"/>
  <c r="V3880"/>
  <c r="W3876"/>
  <c r="X3876" s="1"/>
  <c r="V3876"/>
  <c r="W3872"/>
  <c r="X3872" s="1"/>
  <c r="V3872"/>
  <c r="AC3872" s="1"/>
  <c r="AA3868"/>
  <c r="W3868"/>
  <c r="X3868" s="1"/>
  <c r="V3868"/>
  <c r="AC3868" s="1"/>
  <c r="W3864"/>
  <c r="X3864" s="1"/>
  <c r="V3864"/>
  <c r="W3860"/>
  <c r="X3860" s="1"/>
  <c r="V3860"/>
  <c r="W3856"/>
  <c r="X3856" s="1"/>
  <c r="V3856"/>
  <c r="W3852"/>
  <c r="X3852" s="1"/>
  <c r="V3852"/>
  <c r="W3848"/>
  <c r="X3848" s="1"/>
  <c r="V3848"/>
  <c r="W3844"/>
  <c r="X3844" s="1"/>
  <c r="V3844"/>
  <c r="W3840"/>
  <c r="X3840" s="1"/>
  <c r="V3840"/>
  <c r="AC3840" s="1"/>
  <c r="W3836"/>
  <c r="X3836" s="1"/>
  <c r="V3836"/>
  <c r="AC3836" s="1"/>
  <c r="W3832"/>
  <c r="X3832" s="1"/>
  <c r="V3832"/>
  <c r="W3828"/>
  <c r="X3828" s="1"/>
  <c r="V3828"/>
  <c r="W3824"/>
  <c r="X3824" s="1"/>
  <c r="V3824"/>
  <c r="W3820"/>
  <c r="X3820" s="1"/>
  <c r="V3820"/>
  <c r="W3816"/>
  <c r="X3816" s="1"/>
  <c r="V3816"/>
  <c r="W3812"/>
  <c r="X3812" s="1"/>
  <c r="V3812"/>
  <c r="W3808"/>
  <c r="X3808" s="1"/>
  <c r="V3808"/>
  <c r="AC3808" s="1"/>
  <c r="W3804"/>
  <c r="X3804" s="1"/>
  <c r="V3804"/>
  <c r="AC3804" s="1"/>
  <c r="W3800"/>
  <c r="X3800" s="1"/>
  <c r="V3800"/>
  <c r="W3796"/>
  <c r="X3796" s="1"/>
  <c r="V3796"/>
  <c r="W3792"/>
  <c r="X3792" s="1"/>
  <c r="V3792"/>
  <c r="W3788"/>
  <c r="X3788" s="1"/>
  <c r="V3788"/>
  <c r="W3784"/>
  <c r="X3784" s="1"/>
  <c r="V3784"/>
  <c r="W3780"/>
  <c r="X3780" s="1"/>
  <c r="V3780"/>
  <c r="AA3776"/>
  <c r="W3776"/>
  <c r="X3776" s="1"/>
  <c r="V3776"/>
  <c r="AC3776" s="1"/>
  <c r="W3772"/>
  <c r="X3772" s="1"/>
  <c r="V3772"/>
  <c r="AC3772" s="1"/>
  <c r="W3768"/>
  <c r="X3768" s="1"/>
  <c r="V3768"/>
  <c r="W3764"/>
  <c r="X3764" s="1"/>
  <c r="V3764"/>
  <c r="W3760"/>
  <c r="X3760" s="1"/>
  <c r="V3760"/>
  <c r="W3756"/>
  <c r="X3756" s="1"/>
  <c r="V3756"/>
  <c r="W3752"/>
  <c r="X3752" s="1"/>
  <c r="V3752"/>
  <c r="W3748"/>
  <c r="X3748" s="1"/>
  <c r="V3748"/>
  <c r="W3744"/>
  <c r="X3744" s="1"/>
  <c r="V3744"/>
  <c r="AC3744" s="1"/>
  <c r="AA3740"/>
  <c r="W3740"/>
  <c r="X3740" s="1"/>
  <c r="V3740"/>
  <c r="AC3740" s="1"/>
  <c r="W3736"/>
  <c r="X3736" s="1"/>
  <c r="V3736"/>
  <c r="W3732"/>
  <c r="X3732" s="1"/>
  <c r="V3732"/>
  <c r="W3728"/>
  <c r="X3728" s="1"/>
  <c r="V3728"/>
  <c r="W3724"/>
  <c r="X3724" s="1"/>
  <c r="V3724"/>
  <c r="W3720"/>
  <c r="X3720" s="1"/>
  <c r="V3720"/>
  <c r="W3716"/>
  <c r="X3716" s="1"/>
  <c r="V3716"/>
  <c r="W3712"/>
  <c r="X3712" s="1"/>
  <c r="V3712"/>
  <c r="W3708"/>
  <c r="X3708" s="1"/>
  <c r="V3708"/>
  <c r="AC3708" s="1"/>
  <c r="W3704"/>
  <c r="X3704" s="1"/>
  <c r="V3704"/>
  <c r="W3700"/>
  <c r="X3700" s="1"/>
  <c r="V3700"/>
  <c r="W3696"/>
  <c r="X3696" s="1"/>
  <c r="V3696"/>
  <c r="W3692"/>
  <c r="X3692" s="1"/>
  <c r="V3692"/>
  <c r="W3688"/>
  <c r="X3688" s="1"/>
  <c r="V3688"/>
  <c r="W3684"/>
  <c r="X3684" s="1"/>
  <c r="V3684"/>
  <c r="W3680"/>
  <c r="X3680" s="1"/>
  <c r="V3680"/>
  <c r="AC3680" s="1"/>
  <c r="W3676"/>
  <c r="X3676" s="1"/>
  <c r="V3676"/>
  <c r="AC3676" s="1"/>
  <c r="W3672"/>
  <c r="X3672" s="1"/>
  <c r="V3672"/>
  <c r="W3668"/>
  <c r="X3668" s="1"/>
  <c r="V3668"/>
  <c r="W3664"/>
  <c r="X3664" s="1"/>
  <c r="V3664"/>
  <c r="W3660"/>
  <c r="X3660" s="1"/>
  <c r="V3660"/>
  <c r="W3656"/>
  <c r="X3656" s="1"/>
  <c r="V3656"/>
  <c r="W3652"/>
  <c r="X3652" s="1"/>
  <c r="V3652"/>
  <c r="W3648"/>
  <c r="X3648" s="1"/>
  <c r="V3648"/>
  <c r="AC3648" s="1"/>
  <c r="W3644"/>
  <c r="X3644" s="1"/>
  <c r="V3644"/>
  <c r="AC3644" s="1"/>
  <c r="W3640"/>
  <c r="X3640" s="1"/>
  <c r="V3640"/>
  <c r="W3636"/>
  <c r="X3636" s="1"/>
  <c r="V3636"/>
  <c r="W3632"/>
  <c r="X3632" s="1"/>
  <c r="V3632"/>
  <c r="W3628"/>
  <c r="X3628" s="1"/>
  <c r="V3628"/>
  <c r="W3624"/>
  <c r="X3624" s="1"/>
  <c r="V3624"/>
  <c r="W3620"/>
  <c r="X3620" s="1"/>
  <c r="V3620"/>
  <c r="W3616"/>
  <c r="X3616" s="1"/>
  <c r="V3616"/>
  <c r="AC3616" s="1"/>
  <c r="W3612"/>
  <c r="X3612" s="1"/>
  <c r="V3612"/>
  <c r="AC3612" s="1"/>
  <c r="W3608"/>
  <c r="X3608" s="1"/>
  <c r="V3608"/>
  <c r="W3604"/>
  <c r="X3604" s="1"/>
  <c r="V3604"/>
  <c r="W3600"/>
  <c r="X3600" s="1"/>
  <c r="V3600"/>
  <c r="W3596"/>
  <c r="X3596" s="1"/>
  <c r="V3596"/>
  <c r="W3592"/>
  <c r="X3592" s="1"/>
  <c r="V3592"/>
  <c r="W3588"/>
  <c r="X3588" s="1"/>
  <c r="V3588"/>
  <c r="AA3584"/>
  <c r="W3584"/>
  <c r="X3584" s="1"/>
  <c r="V3584"/>
  <c r="AC3584" s="1"/>
  <c r="W3580"/>
  <c r="X3580" s="1"/>
  <c r="V3580"/>
  <c r="W3576"/>
  <c r="X3576" s="1"/>
  <c r="V3576"/>
  <c r="W3572"/>
  <c r="X3572" s="1"/>
  <c r="V3572"/>
  <c r="W3568"/>
  <c r="X3568" s="1"/>
  <c r="V3568"/>
  <c r="W3564"/>
  <c r="X3564" s="1"/>
  <c r="V3564"/>
  <c r="W3560"/>
  <c r="X3560" s="1"/>
  <c r="V3560"/>
  <c r="W3556"/>
  <c r="X3556" s="1"/>
  <c r="V3556"/>
  <c r="W3552"/>
  <c r="X3552" s="1"/>
  <c r="V3552"/>
  <c r="AC3552" s="1"/>
  <c r="W3548"/>
  <c r="X3548" s="1"/>
  <c r="V3548"/>
  <c r="AC3548" s="1"/>
  <c r="W3544"/>
  <c r="X3544" s="1"/>
  <c r="V3544"/>
  <c r="W3540"/>
  <c r="X3540" s="1"/>
  <c r="V3540"/>
  <c r="W3536"/>
  <c r="X3536" s="1"/>
  <c r="V3536"/>
  <c r="W3532"/>
  <c r="X3532" s="1"/>
  <c r="V3532"/>
  <c r="W3528"/>
  <c r="X3528" s="1"/>
  <c r="V3528"/>
  <c r="W3524"/>
  <c r="X3524" s="1"/>
  <c r="V3524"/>
  <c r="AA3520"/>
  <c r="W3520"/>
  <c r="X3520" s="1"/>
  <c r="V3520"/>
  <c r="AC3520" s="1"/>
  <c r="W3516"/>
  <c r="X3516" s="1"/>
  <c r="V3516"/>
  <c r="W3512"/>
  <c r="X3512" s="1"/>
  <c r="V3512"/>
  <c r="W3508"/>
  <c r="X3508" s="1"/>
  <c r="V3508"/>
  <c r="W3504"/>
  <c r="X3504" s="1"/>
  <c r="V3504"/>
  <c r="W3500"/>
  <c r="X3500" s="1"/>
  <c r="V3500"/>
  <c r="W3496"/>
  <c r="X3496" s="1"/>
  <c r="V3496"/>
  <c r="W3492"/>
  <c r="X3492" s="1"/>
  <c r="V3492"/>
  <c r="W3488"/>
  <c r="X3488" s="1"/>
  <c r="V3488"/>
  <c r="AC3488" s="1"/>
  <c r="W3484"/>
  <c r="X3484" s="1"/>
  <c r="V3484"/>
  <c r="AC3484" s="1"/>
  <c r="W3480"/>
  <c r="X3480" s="1"/>
  <c r="V3480"/>
  <c r="W3476"/>
  <c r="X3476" s="1"/>
  <c r="V3476"/>
  <c r="W3472"/>
  <c r="X3472" s="1"/>
  <c r="V3472"/>
  <c r="W3468"/>
  <c r="X3468" s="1"/>
  <c r="V3468"/>
  <c r="W3464"/>
  <c r="X3464" s="1"/>
  <c r="V3464"/>
  <c r="W3460"/>
  <c r="X3460" s="1"/>
  <c r="V3460"/>
  <c r="W3456"/>
  <c r="X3456" s="1"/>
  <c r="V3456"/>
  <c r="W3452"/>
  <c r="X3452" s="1"/>
  <c r="V3452"/>
  <c r="W3448"/>
  <c r="X3448" s="1"/>
  <c r="V3448"/>
  <c r="W3444"/>
  <c r="X3444" s="1"/>
  <c r="V3444"/>
  <c r="W3440"/>
  <c r="X3440" s="1"/>
  <c r="V3440"/>
  <c r="W3436"/>
  <c r="X3436" s="1"/>
  <c r="V3436"/>
  <c r="W3432"/>
  <c r="X3432" s="1"/>
  <c r="V3432"/>
  <c r="W3428"/>
  <c r="X3428" s="1"/>
  <c r="V3428"/>
  <c r="W3424"/>
  <c r="X3424" s="1"/>
  <c r="V3424"/>
  <c r="AC3424" s="1"/>
  <c r="W3420"/>
  <c r="X3420" s="1"/>
  <c r="V3420"/>
  <c r="AC3420" s="1"/>
  <c r="W3416"/>
  <c r="X3416" s="1"/>
  <c r="V3416"/>
  <c r="W3412"/>
  <c r="X3412" s="1"/>
  <c r="V3412"/>
  <c r="W3408"/>
  <c r="X3408" s="1"/>
  <c r="V3408"/>
  <c r="W3404"/>
  <c r="X3404" s="1"/>
  <c r="V3404"/>
  <c r="W3400"/>
  <c r="X3400" s="1"/>
  <c r="V3400"/>
  <c r="W3396"/>
  <c r="X3396" s="1"/>
  <c r="V3396"/>
  <c r="W3392"/>
  <c r="X3392" s="1"/>
  <c r="V3392"/>
  <c r="AC3392" s="1"/>
  <c r="W3388"/>
  <c r="X3388" s="1"/>
  <c r="V3388"/>
  <c r="W3384"/>
  <c r="X3384" s="1"/>
  <c r="V3384"/>
  <c r="W3380"/>
  <c r="X3380" s="1"/>
  <c r="V3380"/>
  <c r="W3376"/>
  <c r="X3376" s="1"/>
  <c r="V3376"/>
  <c r="W3372"/>
  <c r="X3372" s="1"/>
  <c r="V3372"/>
  <c r="W3368"/>
  <c r="X3368" s="1"/>
  <c r="V3368"/>
  <c r="W3364"/>
  <c r="X3364" s="1"/>
  <c r="V3364"/>
  <c r="W3360"/>
  <c r="X3360" s="1"/>
  <c r="V3360"/>
  <c r="AC3360" s="1"/>
  <c r="W3356"/>
  <c r="X3356" s="1"/>
  <c r="V3356"/>
  <c r="AC3356" s="1"/>
  <c r="W3352"/>
  <c r="X3352" s="1"/>
  <c r="V3352"/>
  <c r="W3348"/>
  <c r="X3348" s="1"/>
  <c r="V3348"/>
  <c r="W3344"/>
  <c r="X3344" s="1"/>
  <c r="V3344"/>
  <c r="W3340"/>
  <c r="X3340" s="1"/>
  <c r="V3340"/>
  <c r="W3336"/>
  <c r="X3336" s="1"/>
  <c r="V3336"/>
  <c r="W3332"/>
  <c r="X3332" s="1"/>
  <c r="V3332"/>
  <c r="AA3328"/>
  <c r="W3328"/>
  <c r="X3328" s="1"/>
  <c r="V3328"/>
  <c r="AC3328" s="1"/>
  <c r="W3324"/>
  <c r="X3324" s="1"/>
  <c r="V3324"/>
  <c r="W3320"/>
  <c r="X3320" s="1"/>
  <c r="V3320"/>
  <c r="W3316"/>
  <c r="X3316" s="1"/>
  <c r="V3316"/>
  <c r="W3312"/>
  <c r="X3312" s="1"/>
  <c r="V3312"/>
  <c r="W3308"/>
  <c r="X3308" s="1"/>
  <c r="V3308"/>
  <c r="W3304"/>
  <c r="X3304" s="1"/>
  <c r="V3304"/>
  <c r="W3300"/>
  <c r="X3300" s="1"/>
  <c r="V3300"/>
  <c r="W3296"/>
  <c r="X3296" s="1"/>
  <c r="V3296"/>
  <c r="AC3296" s="1"/>
  <c r="W3292"/>
  <c r="X3292" s="1"/>
  <c r="V3292"/>
  <c r="AC3292" s="1"/>
  <c r="W3288"/>
  <c r="X3288" s="1"/>
  <c r="V3288"/>
  <c r="W3284"/>
  <c r="X3284" s="1"/>
  <c r="V3284"/>
  <c r="W3280"/>
  <c r="X3280" s="1"/>
  <c r="V3280"/>
  <c r="W3276"/>
  <c r="X3276" s="1"/>
  <c r="V3276"/>
  <c r="W3272"/>
  <c r="X3272" s="1"/>
  <c r="V3272"/>
  <c r="W3268"/>
  <c r="X3268" s="1"/>
  <c r="V3268"/>
  <c r="AA3264"/>
  <c r="W3264"/>
  <c r="X3264" s="1"/>
  <c r="V3264"/>
  <c r="AC3264" s="1"/>
  <c r="W3260"/>
  <c r="X3260" s="1"/>
  <c r="V3260"/>
  <c r="W3256"/>
  <c r="X3256" s="1"/>
  <c r="V3256"/>
  <c r="W3252"/>
  <c r="X3252" s="1"/>
  <c r="V3252"/>
  <c r="W3248"/>
  <c r="X3248" s="1"/>
  <c r="V3248"/>
  <c r="W3244"/>
  <c r="X3244" s="1"/>
  <c r="V3244"/>
  <c r="W3240"/>
  <c r="X3240" s="1"/>
  <c r="V3240"/>
  <c r="W3236"/>
  <c r="X3236" s="1"/>
  <c r="V3236"/>
  <c r="W3232"/>
  <c r="X3232" s="1"/>
  <c r="V3232"/>
  <c r="AC3232" s="1"/>
  <c r="W3228"/>
  <c r="X3228" s="1"/>
  <c r="V3228"/>
  <c r="AC3228" s="1"/>
  <c r="W3224"/>
  <c r="X3224" s="1"/>
  <c r="V3224"/>
  <c r="W3220"/>
  <c r="X3220" s="1"/>
  <c r="V3220"/>
  <c r="W3216"/>
  <c r="X3216" s="1"/>
  <c r="V3216"/>
  <c r="W3212"/>
  <c r="X3212" s="1"/>
  <c r="V3212"/>
  <c r="W3208"/>
  <c r="X3208" s="1"/>
  <c r="V3208"/>
  <c r="W3204"/>
  <c r="X3204" s="1"/>
  <c r="V3204"/>
  <c r="W3200"/>
  <c r="X3200" s="1"/>
  <c r="V3200"/>
  <c r="W3196"/>
  <c r="X3196" s="1"/>
  <c r="V3196"/>
  <c r="W3192"/>
  <c r="X3192" s="1"/>
  <c r="V3192"/>
  <c r="W3188"/>
  <c r="X3188" s="1"/>
  <c r="V3188"/>
  <c r="W3184"/>
  <c r="X3184" s="1"/>
  <c r="V3184"/>
  <c r="W3180"/>
  <c r="X3180" s="1"/>
  <c r="V3180"/>
  <c r="W3176"/>
  <c r="X3176" s="1"/>
  <c r="V3176"/>
  <c r="W3172"/>
  <c r="X3172" s="1"/>
  <c r="V3172"/>
  <c r="W3168"/>
  <c r="X3168" s="1"/>
  <c r="V3168"/>
  <c r="AC3168" s="1"/>
  <c r="W3164"/>
  <c r="X3164" s="1"/>
  <c r="V3164"/>
  <c r="AC3164" s="1"/>
  <c r="W3160"/>
  <c r="X3160" s="1"/>
  <c r="V3160"/>
  <c r="W3156"/>
  <c r="X3156" s="1"/>
  <c r="V3156"/>
  <c r="W3152"/>
  <c r="X3152" s="1"/>
  <c r="V3152"/>
  <c r="W3148"/>
  <c r="X3148" s="1"/>
  <c r="V3148"/>
  <c r="W3144"/>
  <c r="X3144" s="1"/>
  <c r="V3144"/>
  <c r="W3140"/>
  <c r="X3140" s="1"/>
  <c r="V3140"/>
  <c r="W3136"/>
  <c r="X3136" s="1"/>
  <c r="V3136"/>
  <c r="AC3136" s="1"/>
  <c r="W3132"/>
  <c r="X3132" s="1"/>
  <c r="V3132"/>
  <c r="W3128"/>
  <c r="X3128" s="1"/>
  <c r="V3128"/>
  <c r="W3124"/>
  <c r="X3124" s="1"/>
  <c r="V3124"/>
  <c r="W3120"/>
  <c r="X3120" s="1"/>
  <c r="V3120"/>
  <c r="W3116"/>
  <c r="X3116" s="1"/>
  <c r="V3116"/>
  <c r="W3112"/>
  <c r="X3112" s="1"/>
  <c r="V3112"/>
  <c r="W3108"/>
  <c r="X3108" s="1"/>
  <c r="V3108"/>
  <c r="W3104"/>
  <c r="X3104" s="1"/>
  <c r="V3104"/>
  <c r="AC3104" s="1"/>
  <c r="W3100"/>
  <c r="X3100" s="1"/>
  <c r="V3100"/>
  <c r="AC3100" s="1"/>
  <c r="W3096"/>
  <c r="X3096" s="1"/>
  <c r="V3096"/>
  <c r="W3092"/>
  <c r="X3092" s="1"/>
  <c r="V3092"/>
  <c r="W3088"/>
  <c r="X3088" s="1"/>
  <c r="V3088"/>
  <c r="W3084"/>
  <c r="X3084" s="1"/>
  <c r="V3084"/>
  <c r="W3080"/>
  <c r="X3080" s="1"/>
  <c r="V3080"/>
  <c r="W3076"/>
  <c r="X3076" s="1"/>
  <c r="V3076"/>
  <c r="AA3072"/>
  <c r="W3072"/>
  <c r="X3072" s="1"/>
  <c r="V3072"/>
  <c r="AC3072" s="1"/>
  <c r="W3068"/>
  <c r="X3068" s="1"/>
  <c r="V3068"/>
  <c r="W3064"/>
  <c r="X3064" s="1"/>
  <c r="V3064"/>
  <c r="W3060"/>
  <c r="X3060" s="1"/>
  <c r="V3060"/>
  <c r="W3056"/>
  <c r="X3056" s="1"/>
  <c r="V3056"/>
  <c r="W3052"/>
  <c r="X3052" s="1"/>
  <c r="V3052"/>
  <c r="W3048"/>
  <c r="X3048" s="1"/>
  <c r="V3048"/>
  <c r="W3044"/>
  <c r="X3044" s="1"/>
  <c r="V3044"/>
  <c r="W3040"/>
  <c r="X3040" s="1"/>
  <c r="V3040"/>
  <c r="AC3040" s="1"/>
  <c r="W3036"/>
  <c r="X3036" s="1"/>
  <c r="V3036"/>
  <c r="AC3036" s="1"/>
  <c r="W3032"/>
  <c r="X3032" s="1"/>
  <c r="V3032"/>
  <c r="W3028"/>
  <c r="X3028" s="1"/>
  <c r="V3028"/>
  <c r="W3024"/>
  <c r="X3024" s="1"/>
  <c r="V3024"/>
  <c r="W3020"/>
  <c r="X3020" s="1"/>
  <c r="V3020"/>
  <c r="W3016"/>
  <c r="X3016" s="1"/>
  <c r="V3016"/>
  <c r="W3012"/>
  <c r="X3012" s="1"/>
  <c r="V3012"/>
  <c r="AA3008"/>
  <c r="W3008"/>
  <c r="X3008" s="1"/>
  <c r="V3008"/>
  <c r="AC3008" s="1"/>
  <c r="W3004"/>
  <c r="X3004" s="1"/>
  <c r="V3004"/>
  <c r="W3000"/>
  <c r="X3000" s="1"/>
  <c r="V3000"/>
  <c r="W2996"/>
  <c r="X2996" s="1"/>
  <c r="V2996"/>
  <c r="W2992"/>
  <c r="X2992" s="1"/>
  <c r="V2992"/>
  <c r="W2988"/>
  <c r="X2988" s="1"/>
  <c r="V2988"/>
  <c r="W2984"/>
  <c r="X2984" s="1"/>
  <c r="V2984"/>
  <c r="W2980"/>
  <c r="X2980" s="1"/>
  <c r="V2980"/>
  <c r="W2976"/>
  <c r="X2976" s="1"/>
  <c r="V2976"/>
  <c r="AC2976" s="1"/>
  <c r="AA2972"/>
  <c r="W2972"/>
  <c r="X2972" s="1"/>
  <c r="V2972"/>
  <c r="AC2972" s="1"/>
  <c r="W2968"/>
  <c r="X2968" s="1"/>
  <c r="V2968"/>
  <c r="W2964"/>
  <c r="X2964" s="1"/>
  <c r="V2964"/>
  <c r="W2960"/>
  <c r="X2960" s="1"/>
  <c r="V2960"/>
  <c r="W2956"/>
  <c r="X2956" s="1"/>
  <c r="V2956"/>
  <c r="W2952"/>
  <c r="X2952" s="1"/>
  <c r="V2952"/>
  <c r="W2948"/>
  <c r="X2948" s="1"/>
  <c r="V2948"/>
  <c r="W2944"/>
  <c r="X2944" s="1"/>
  <c r="V2944"/>
  <c r="AC2944" s="1"/>
  <c r="W2940"/>
  <c r="X2940" s="1"/>
  <c r="V2940"/>
  <c r="W2936"/>
  <c r="X2936" s="1"/>
  <c r="V2936"/>
  <c r="W2932"/>
  <c r="X2932" s="1"/>
  <c r="V2932"/>
  <c r="W2928"/>
  <c r="X2928" s="1"/>
  <c r="V2928"/>
  <c r="W2924"/>
  <c r="X2924" s="1"/>
  <c r="V2924"/>
  <c r="W2920"/>
  <c r="X2920" s="1"/>
  <c r="V2920"/>
  <c r="W2916"/>
  <c r="X2916" s="1"/>
  <c r="V2916"/>
  <c r="W2912"/>
  <c r="X2912" s="1"/>
  <c r="V2912"/>
  <c r="AC2912" s="1"/>
  <c r="W2908"/>
  <c r="X2908" s="1"/>
  <c r="V2908"/>
  <c r="AC2908" s="1"/>
  <c r="W2904"/>
  <c r="X2904" s="1"/>
  <c r="V2904"/>
  <c r="W2900"/>
  <c r="X2900" s="1"/>
  <c r="V2900"/>
  <c r="W2896"/>
  <c r="X2896" s="1"/>
  <c r="V2896"/>
  <c r="W2892"/>
  <c r="X2892" s="1"/>
  <c r="V2892"/>
  <c r="W2888"/>
  <c r="X2888" s="1"/>
  <c r="V2888"/>
  <c r="W2884"/>
  <c r="X2884" s="1"/>
  <c r="V2884"/>
  <c r="AA2880"/>
  <c r="W2880"/>
  <c r="X2880" s="1"/>
  <c r="V2880"/>
  <c r="AC2880" s="1"/>
  <c r="W2876"/>
  <c r="X2876" s="1"/>
  <c r="V2876"/>
  <c r="W2872"/>
  <c r="X2872" s="1"/>
  <c r="V2872"/>
  <c r="W2868"/>
  <c r="X2868" s="1"/>
  <c r="V2868"/>
  <c r="W2864"/>
  <c r="X2864" s="1"/>
  <c r="V2864"/>
  <c r="W2860"/>
  <c r="X2860" s="1"/>
  <c r="V2860"/>
  <c r="W2856"/>
  <c r="X2856" s="1"/>
  <c r="V2856"/>
  <c r="W2852"/>
  <c r="X2852" s="1"/>
  <c r="V2852"/>
  <c r="W2848"/>
  <c r="X2848" s="1"/>
  <c r="V2848"/>
  <c r="AC2848" s="1"/>
  <c r="W2844"/>
  <c r="X2844" s="1"/>
  <c r="V2844"/>
  <c r="AC2844" s="1"/>
  <c r="W2840"/>
  <c r="X2840" s="1"/>
  <c r="V2840"/>
  <c r="W2836"/>
  <c r="X2836" s="1"/>
  <c r="V2836"/>
  <c r="W2832"/>
  <c r="X2832" s="1"/>
  <c r="V2832"/>
  <c r="W2828"/>
  <c r="X2828" s="1"/>
  <c r="V2828"/>
  <c r="W2824"/>
  <c r="X2824" s="1"/>
  <c r="V2824"/>
  <c r="W2820"/>
  <c r="X2820" s="1"/>
  <c r="V2820"/>
  <c r="AA2816"/>
  <c r="W2816"/>
  <c r="X2816" s="1"/>
  <c r="V2816"/>
  <c r="AC2816" s="1"/>
  <c r="W2812"/>
  <c r="X2812" s="1"/>
  <c r="V2812"/>
  <c r="W2808"/>
  <c r="X2808" s="1"/>
  <c r="V2808"/>
  <c r="W2804"/>
  <c r="X2804" s="1"/>
  <c r="V2804"/>
  <c r="W2800"/>
  <c r="X2800" s="1"/>
  <c r="V2800"/>
  <c r="W2796"/>
  <c r="X2796" s="1"/>
  <c r="V2796"/>
  <c r="W2792"/>
  <c r="X2792" s="1"/>
  <c r="V2792"/>
  <c r="W2788"/>
  <c r="X2788" s="1"/>
  <c r="V2788"/>
  <c r="W2784"/>
  <c r="X2784" s="1"/>
  <c r="V2784"/>
  <c r="AC2784" s="1"/>
  <c r="W2780"/>
  <c r="X2780" s="1"/>
  <c r="V2780"/>
  <c r="AC2780" s="1"/>
  <c r="W2776"/>
  <c r="X2776" s="1"/>
  <c r="V2776"/>
  <c r="W2772"/>
  <c r="X2772" s="1"/>
  <c r="V2772"/>
  <c r="W2768"/>
  <c r="X2768" s="1"/>
  <c r="V2768"/>
  <c r="W2764"/>
  <c r="X2764" s="1"/>
  <c r="V2764"/>
  <c r="W2760"/>
  <c r="X2760" s="1"/>
  <c r="V2760"/>
  <c r="W2756"/>
  <c r="X2756" s="1"/>
  <c r="V2756"/>
  <c r="W2752"/>
  <c r="X2752" s="1"/>
  <c r="V2752"/>
  <c r="W2748"/>
  <c r="X2748" s="1"/>
  <c r="V2748"/>
  <c r="W2744"/>
  <c r="X2744" s="1"/>
  <c r="V2744"/>
  <c r="W2740"/>
  <c r="X2740" s="1"/>
  <c r="V2740"/>
  <c r="W2736"/>
  <c r="X2736" s="1"/>
  <c r="V2736"/>
  <c r="W2732"/>
  <c r="X2732" s="1"/>
  <c r="V2732"/>
  <c r="W2728"/>
  <c r="X2728" s="1"/>
  <c r="V2728"/>
  <c r="W2724"/>
  <c r="X2724" s="1"/>
  <c r="V2724"/>
  <c r="W2720"/>
  <c r="X2720" s="1"/>
  <c r="V2720"/>
  <c r="AC2720" s="1"/>
  <c r="AA2716"/>
  <c r="W2716"/>
  <c r="X2716" s="1"/>
  <c r="V2716"/>
  <c r="AC2716" s="1"/>
  <c r="W2712"/>
  <c r="X2712" s="1"/>
  <c r="V2712"/>
  <c r="W2708"/>
  <c r="X2708" s="1"/>
  <c r="V2708"/>
  <c r="W2704"/>
  <c r="X2704" s="1"/>
  <c r="V2704"/>
  <c r="W2700"/>
  <c r="X2700" s="1"/>
  <c r="V2700"/>
  <c r="W2696"/>
  <c r="X2696" s="1"/>
  <c r="V2696"/>
  <c r="W2692"/>
  <c r="X2692" s="1"/>
  <c r="V2692"/>
  <c r="AA2688"/>
  <c r="W2688"/>
  <c r="X2688" s="1"/>
  <c r="V2688"/>
  <c r="AC2688" s="1"/>
  <c r="W2684"/>
  <c r="X2684" s="1"/>
  <c r="V2684"/>
  <c r="W2680"/>
  <c r="X2680" s="1"/>
  <c r="V2680"/>
  <c r="W2676"/>
  <c r="X2676" s="1"/>
  <c r="V2676"/>
  <c r="W2672"/>
  <c r="X2672" s="1"/>
  <c r="V2672"/>
  <c r="W2668"/>
  <c r="X2668" s="1"/>
  <c r="V2668"/>
  <c r="W2664"/>
  <c r="X2664" s="1"/>
  <c r="V2664"/>
  <c r="W2660"/>
  <c r="X2660" s="1"/>
  <c r="V2660"/>
  <c r="W2656"/>
  <c r="X2656" s="1"/>
  <c r="V2656"/>
  <c r="AC2656" s="1"/>
  <c r="W2652"/>
  <c r="X2652" s="1"/>
  <c r="V2652"/>
  <c r="AC2652" s="1"/>
  <c r="W2648"/>
  <c r="X2648" s="1"/>
  <c r="V2648"/>
  <c r="W2644"/>
  <c r="X2644" s="1"/>
  <c r="V2644"/>
  <c r="W2640"/>
  <c r="X2640" s="1"/>
  <c r="V2640"/>
  <c r="W2636"/>
  <c r="X2636" s="1"/>
  <c r="V2636"/>
  <c r="W2632"/>
  <c r="X2632" s="1"/>
  <c r="V2632"/>
  <c r="W2628"/>
  <c r="X2628" s="1"/>
  <c r="V2628"/>
  <c r="AA2624"/>
  <c r="W2624"/>
  <c r="X2624" s="1"/>
  <c r="V2624"/>
  <c r="AC2624" s="1"/>
  <c r="W2620"/>
  <c r="X2620" s="1"/>
  <c r="V2620"/>
  <c r="W2616"/>
  <c r="X2616" s="1"/>
  <c r="V2616"/>
  <c r="W2612"/>
  <c r="X2612" s="1"/>
  <c r="V2612"/>
  <c r="W2608"/>
  <c r="X2608" s="1"/>
  <c r="V2608"/>
  <c r="W2604"/>
  <c r="X2604" s="1"/>
  <c r="V2604"/>
  <c r="W2600"/>
  <c r="X2600" s="1"/>
  <c r="V2600"/>
  <c r="W2596"/>
  <c r="X2596" s="1"/>
  <c r="V2596"/>
  <c r="W2592"/>
  <c r="X2592" s="1"/>
  <c r="V2592"/>
  <c r="AC2592" s="1"/>
  <c r="AA2588"/>
  <c r="W2588"/>
  <c r="X2588" s="1"/>
  <c r="V2588"/>
  <c r="AC2588" s="1"/>
  <c r="W2584"/>
  <c r="X2584" s="1"/>
  <c r="V2584"/>
  <c r="W2580"/>
  <c r="X2580" s="1"/>
  <c r="V2580"/>
  <c r="W2576"/>
  <c r="X2576" s="1"/>
  <c r="V2576"/>
  <c r="W2572"/>
  <c r="X2572" s="1"/>
  <c r="V2572"/>
  <c r="W2568"/>
  <c r="X2568" s="1"/>
  <c r="V2568"/>
  <c r="W2564"/>
  <c r="X2564" s="1"/>
  <c r="V2564"/>
  <c r="W2560"/>
  <c r="X2560" s="1"/>
  <c r="V2560"/>
  <c r="AC2560" s="1"/>
  <c r="W2556"/>
  <c r="X2556" s="1"/>
  <c r="V2556"/>
  <c r="W2552"/>
  <c r="X2552" s="1"/>
  <c r="V2552"/>
  <c r="W2548"/>
  <c r="X2548" s="1"/>
  <c r="V2548"/>
  <c r="W2544"/>
  <c r="X2544" s="1"/>
  <c r="V2544"/>
  <c r="W2540"/>
  <c r="X2540" s="1"/>
  <c r="V2540"/>
  <c r="W2536"/>
  <c r="X2536" s="1"/>
  <c r="V2536"/>
  <c r="W2532"/>
  <c r="X2532" s="1"/>
  <c r="V2532"/>
  <c r="W2528"/>
  <c r="X2528" s="1"/>
  <c r="V2528"/>
  <c r="AC2528" s="1"/>
  <c r="W2524"/>
  <c r="X2524" s="1"/>
  <c r="V2524"/>
  <c r="AC2524" s="1"/>
  <c r="W2520"/>
  <c r="X2520" s="1"/>
  <c r="V2520"/>
  <c r="W2516"/>
  <c r="X2516" s="1"/>
  <c r="V2516"/>
  <c r="W2512"/>
  <c r="X2512" s="1"/>
  <c r="V2512"/>
  <c r="W2508"/>
  <c r="X2508" s="1"/>
  <c r="V2508"/>
  <c r="W2504"/>
  <c r="X2504" s="1"/>
  <c r="V2504"/>
  <c r="W2500"/>
  <c r="X2500" s="1"/>
  <c r="V2500"/>
  <c r="AA2496"/>
  <c r="W2496"/>
  <c r="X2496" s="1"/>
  <c r="V2496"/>
  <c r="AC2496" s="1"/>
  <c r="W2492"/>
  <c r="X2492" s="1"/>
  <c r="V2492"/>
  <c r="W2488"/>
  <c r="X2488" s="1"/>
  <c r="V2488"/>
  <c r="W2484"/>
  <c r="X2484" s="1"/>
  <c r="V2484"/>
  <c r="W2480"/>
  <c r="X2480" s="1"/>
  <c r="V2480"/>
  <c r="W2476"/>
  <c r="X2476" s="1"/>
  <c r="V2476"/>
  <c r="W2472"/>
  <c r="X2472" s="1"/>
  <c r="V2472"/>
  <c r="W2468"/>
  <c r="X2468" s="1"/>
  <c r="V2468"/>
  <c r="W2464"/>
  <c r="X2464" s="1"/>
  <c r="V2464"/>
  <c r="AC2464" s="1"/>
  <c r="W2460"/>
  <c r="X2460" s="1"/>
  <c r="V2460"/>
  <c r="AC2460" s="1"/>
  <c r="W2456"/>
  <c r="X2456" s="1"/>
  <c r="V2456"/>
  <c r="W2452"/>
  <c r="X2452" s="1"/>
  <c r="V2452"/>
  <c r="W2448"/>
  <c r="X2448" s="1"/>
  <c r="V2448"/>
  <c r="W2444"/>
  <c r="X2444" s="1"/>
  <c r="V2444"/>
  <c r="W2440"/>
  <c r="X2440" s="1"/>
  <c r="V2440"/>
  <c r="W2436"/>
  <c r="X2436" s="1"/>
  <c r="V2436"/>
  <c r="AA2432"/>
  <c r="W2432"/>
  <c r="X2432" s="1"/>
  <c r="V2432"/>
  <c r="AC2432" s="1"/>
  <c r="W2428"/>
  <c r="X2428" s="1"/>
  <c r="V2428"/>
  <c r="W2424"/>
  <c r="X2424" s="1"/>
  <c r="V2424"/>
  <c r="W2420"/>
  <c r="X2420" s="1"/>
  <c r="V2420"/>
  <c r="W2416"/>
  <c r="X2416" s="1"/>
  <c r="V2416"/>
  <c r="W2412"/>
  <c r="X2412" s="1"/>
  <c r="V2412"/>
  <c r="W2408"/>
  <c r="X2408" s="1"/>
  <c r="V2408"/>
  <c r="W2404"/>
  <c r="X2404" s="1"/>
  <c r="V2404"/>
  <c r="W2400"/>
  <c r="X2400" s="1"/>
  <c r="V2400"/>
  <c r="AC2400" s="1"/>
  <c r="W2396"/>
  <c r="X2396" s="1"/>
  <c r="V2396"/>
  <c r="AC2396" s="1"/>
  <c r="W2392"/>
  <c r="X2392" s="1"/>
  <c r="V2392"/>
  <c r="W2388"/>
  <c r="X2388" s="1"/>
  <c r="V2388"/>
  <c r="W2384"/>
  <c r="X2384" s="1"/>
  <c r="V2384"/>
  <c r="W2380"/>
  <c r="X2380" s="1"/>
  <c r="V2380"/>
  <c r="W2376"/>
  <c r="X2376" s="1"/>
  <c r="V2376"/>
  <c r="W2372"/>
  <c r="X2372" s="1"/>
  <c r="V2372"/>
  <c r="W2368"/>
  <c r="X2368" s="1"/>
  <c r="V2368"/>
  <c r="W2364"/>
  <c r="X2364" s="1"/>
  <c r="V2364"/>
  <c r="W2360"/>
  <c r="X2360" s="1"/>
  <c r="V2360"/>
  <c r="W2356"/>
  <c r="X2356" s="1"/>
  <c r="V2356"/>
  <c r="W2352"/>
  <c r="X2352" s="1"/>
  <c r="V2352"/>
  <c r="W2348"/>
  <c r="X2348" s="1"/>
  <c r="V2348"/>
  <c r="W2344"/>
  <c r="X2344" s="1"/>
  <c r="V2344"/>
  <c r="W2340"/>
  <c r="X2340" s="1"/>
  <c r="V2340"/>
  <c r="W2336"/>
  <c r="X2336" s="1"/>
  <c r="V2336"/>
  <c r="AC2336" s="1"/>
  <c r="AA2332"/>
  <c r="W2332"/>
  <c r="X2332" s="1"/>
  <c r="V2332"/>
  <c r="AC2332" s="1"/>
  <c r="W2328"/>
  <c r="X2328" s="1"/>
  <c r="V2328"/>
  <c r="W2324"/>
  <c r="X2324" s="1"/>
  <c r="V2324"/>
  <c r="W2320"/>
  <c r="X2320" s="1"/>
  <c r="V2320"/>
  <c r="W2316"/>
  <c r="X2316" s="1"/>
  <c r="V2316"/>
  <c r="W2312"/>
  <c r="X2312" s="1"/>
  <c r="V2312"/>
  <c r="W2308"/>
  <c r="X2308" s="1"/>
  <c r="V2308"/>
  <c r="AA2304"/>
  <c r="W2304"/>
  <c r="X2304" s="1"/>
  <c r="V2304"/>
  <c r="AC2304" s="1"/>
  <c r="W2300"/>
  <c r="X2300" s="1"/>
  <c r="V2300"/>
  <c r="W2296"/>
  <c r="X2296" s="1"/>
  <c r="V2296"/>
  <c r="W2292"/>
  <c r="X2292" s="1"/>
  <c r="V2292"/>
  <c r="W2288"/>
  <c r="X2288" s="1"/>
  <c r="V2288"/>
  <c r="W2284"/>
  <c r="X2284" s="1"/>
  <c r="V2284"/>
  <c r="W2280"/>
  <c r="X2280" s="1"/>
  <c r="V2280"/>
  <c r="W2276"/>
  <c r="X2276" s="1"/>
  <c r="V2276"/>
  <c r="W2272"/>
  <c r="X2272" s="1"/>
  <c r="V2272"/>
  <c r="AC2272" s="1"/>
  <c r="W2268"/>
  <c r="X2268" s="1"/>
  <c r="V2268"/>
  <c r="AC2268" s="1"/>
  <c r="W2264"/>
  <c r="X2264" s="1"/>
  <c r="V2264"/>
  <c r="W2260"/>
  <c r="X2260" s="1"/>
  <c r="V2260"/>
  <c r="W2256"/>
  <c r="X2256" s="1"/>
  <c r="V2256"/>
  <c r="W2252"/>
  <c r="X2252" s="1"/>
  <c r="V2252"/>
  <c r="W2248"/>
  <c r="X2248" s="1"/>
  <c r="V2248"/>
  <c r="W2244"/>
  <c r="X2244" s="1"/>
  <c r="V2244"/>
  <c r="AA2240"/>
  <c r="W2240"/>
  <c r="X2240" s="1"/>
  <c r="V2240"/>
  <c r="AC2240" s="1"/>
  <c r="W2236"/>
  <c r="X2236" s="1"/>
  <c r="V2236"/>
  <c r="W2232"/>
  <c r="X2232" s="1"/>
  <c r="V2232"/>
  <c r="W2228"/>
  <c r="X2228" s="1"/>
  <c r="V2228"/>
  <c r="W2224"/>
  <c r="X2224" s="1"/>
  <c r="V2224"/>
  <c r="W2220"/>
  <c r="X2220" s="1"/>
  <c r="V2220"/>
  <c r="W2216"/>
  <c r="X2216" s="1"/>
  <c r="V2216"/>
  <c r="W2212"/>
  <c r="X2212" s="1"/>
  <c r="V2212"/>
  <c r="W2208"/>
  <c r="X2208" s="1"/>
  <c r="V2208"/>
  <c r="AC2208" s="1"/>
  <c r="AA2204"/>
  <c r="W2204"/>
  <c r="X2204" s="1"/>
  <c r="V2204"/>
  <c r="AC2204" s="1"/>
  <c r="W2200"/>
  <c r="X2200" s="1"/>
  <c r="V2200"/>
  <c r="W2196"/>
  <c r="X2196" s="1"/>
  <c r="V2196"/>
  <c r="W2192"/>
  <c r="X2192" s="1"/>
  <c r="V2192"/>
  <c r="W2188"/>
  <c r="X2188" s="1"/>
  <c r="V2188"/>
  <c r="W2184"/>
  <c r="X2184" s="1"/>
  <c r="V2184"/>
  <c r="W2180"/>
  <c r="X2180" s="1"/>
  <c r="V2180"/>
  <c r="W2176"/>
  <c r="X2176" s="1"/>
  <c r="V2176"/>
  <c r="AC2176" s="1"/>
  <c r="W2172"/>
  <c r="X2172" s="1"/>
  <c r="V2172"/>
  <c r="W2168"/>
  <c r="X2168" s="1"/>
  <c r="V2168"/>
  <c r="W2164"/>
  <c r="X2164" s="1"/>
  <c r="V2164"/>
  <c r="W2160"/>
  <c r="X2160" s="1"/>
  <c r="V2160"/>
  <c r="W2156"/>
  <c r="X2156" s="1"/>
  <c r="V2156"/>
  <c r="W2152"/>
  <c r="X2152" s="1"/>
  <c r="V2152"/>
  <c r="W2148"/>
  <c r="X2148" s="1"/>
  <c r="V2148"/>
  <c r="W2144"/>
  <c r="X2144" s="1"/>
  <c r="V2144"/>
  <c r="AC2144" s="1"/>
  <c r="W2140"/>
  <c r="X2140" s="1"/>
  <c r="V2140"/>
  <c r="AC2140" s="1"/>
  <c r="W2136"/>
  <c r="X2136" s="1"/>
  <c r="V2136"/>
  <c r="W2132"/>
  <c r="X2132" s="1"/>
  <c r="V2132"/>
  <c r="W2128"/>
  <c r="X2128" s="1"/>
  <c r="V2128"/>
  <c r="W2124"/>
  <c r="X2124" s="1"/>
  <c r="V2124"/>
  <c r="W2120"/>
  <c r="X2120" s="1"/>
  <c r="V2120"/>
  <c r="W2116"/>
  <c r="X2116" s="1"/>
  <c r="V2116"/>
  <c r="AA2112"/>
  <c r="W2112"/>
  <c r="X2112" s="1"/>
  <c r="V2112"/>
  <c r="AC2112" s="1"/>
  <c r="W2108"/>
  <c r="X2108" s="1"/>
  <c r="V2108"/>
  <c r="W2104"/>
  <c r="X2104" s="1"/>
  <c r="V2104"/>
  <c r="W2100"/>
  <c r="X2100" s="1"/>
  <c r="V2100"/>
  <c r="W2096"/>
  <c r="X2096" s="1"/>
  <c r="V2096"/>
  <c r="W2092"/>
  <c r="X2092" s="1"/>
  <c r="V2092"/>
  <c r="W2088"/>
  <c r="X2088" s="1"/>
  <c r="V2088"/>
  <c r="W2084"/>
  <c r="X2084" s="1"/>
  <c r="V2084"/>
  <c r="W2080"/>
  <c r="X2080" s="1"/>
  <c r="V2080"/>
  <c r="AC2080" s="1"/>
  <c r="W2076"/>
  <c r="X2076" s="1"/>
  <c r="V2076"/>
  <c r="AC2076" s="1"/>
  <c r="W2072"/>
  <c r="X2072" s="1"/>
  <c r="V2072"/>
  <c r="W2068"/>
  <c r="X2068" s="1"/>
  <c r="V2068"/>
  <c r="W2064"/>
  <c r="X2064" s="1"/>
  <c r="V2064"/>
  <c r="W2060"/>
  <c r="X2060" s="1"/>
  <c r="V2060"/>
  <c r="W2056"/>
  <c r="X2056" s="1"/>
  <c r="V2056"/>
  <c r="W2052"/>
  <c r="X2052" s="1"/>
  <c r="V2052"/>
  <c r="AA2048"/>
  <c r="W2048"/>
  <c r="X2048" s="1"/>
  <c r="V2048"/>
  <c r="AC2048" s="1"/>
  <c r="W2044"/>
  <c r="X2044" s="1"/>
  <c r="V2044"/>
  <c r="W2040"/>
  <c r="X2040" s="1"/>
  <c r="V2040"/>
  <c r="W2036"/>
  <c r="X2036" s="1"/>
  <c r="V2036"/>
  <c r="W2032"/>
  <c r="X2032" s="1"/>
  <c r="V2032"/>
  <c r="W2028"/>
  <c r="X2028" s="1"/>
  <c r="V2028"/>
  <c r="W2024"/>
  <c r="X2024" s="1"/>
  <c r="V2024"/>
  <c r="W2020"/>
  <c r="X2020" s="1"/>
  <c r="V2020"/>
  <c r="W2016"/>
  <c r="X2016" s="1"/>
  <c r="V2016"/>
  <c r="AC2016" s="1"/>
  <c r="W2012"/>
  <c r="X2012" s="1"/>
  <c r="V2012"/>
  <c r="AC2012" s="1"/>
  <c r="W2008"/>
  <c r="X2008" s="1"/>
  <c r="V2008"/>
  <c r="W2004"/>
  <c r="X2004" s="1"/>
  <c r="V2004"/>
  <c r="W2000"/>
  <c r="X2000" s="1"/>
  <c r="V2000"/>
  <c r="W1996"/>
  <c r="X1996" s="1"/>
  <c r="V1996"/>
  <c r="W1992"/>
  <c r="X1992" s="1"/>
  <c r="V1992"/>
  <c r="W1988"/>
  <c r="X1988" s="1"/>
  <c r="V1988"/>
  <c r="W1984"/>
  <c r="X1984" s="1"/>
  <c r="V1984"/>
  <c r="W1980"/>
  <c r="X1980" s="1"/>
  <c r="V1980"/>
  <c r="W1976"/>
  <c r="X1976" s="1"/>
  <c r="V1976"/>
  <c r="W1972"/>
  <c r="X1972" s="1"/>
  <c r="V1972"/>
  <c r="W1968"/>
  <c r="X1968" s="1"/>
  <c r="V1968"/>
  <c r="W1964"/>
  <c r="X1964" s="1"/>
  <c r="V1964"/>
  <c r="W1960"/>
  <c r="X1960" s="1"/>
  <c r="V1960"/>
  <c r="W1956"/>
  <c r="X1956" s="1"/>
  <c r="V1956"/>
  <c r="W1952"/>
  <c r="X1952" s="1"/>
  <c r="V1952"/>
  <c r="AC1952" s="1"/>
  <c r="W1948"/>
  <c r="X1948" s="1"/>
  <c r="V1948"/>
  <c r="AC1948" s="1"/>
  <c r="W1944"/>
  <c r="X1944" s="1"/>
  <c r="V1944"/>
  <c r="W1940"/>
  <c r="X1940" s="1"/>
  <c r="V1940"/>
  <c r="W1936"/>
  <c r="X1936" s="1"/>
  <c r="V1936"/>
  <c r="W1932"/>
  <c r="X1932" s="1"/>
  <c r="V1932"/>
  <c r="W1928"/>
  <c r="X1928" s="1"/>
  <c r="V1928"/>
  <c r="W1924"/>
  <c r="X1924" s="1"/>
  <c r="V1924"/>
  <c r="W1920"/>
  <c r="X1920" s="1"/>
  <c r="V1920"/>
  <c r="AC1920" s="1"/>
  <c r="W1916"/>
  <c r="X1916" s="1"/>
  <c r="V1916"/>
  <c r="W1912"/>
  <c r="X1912" s="1"/>
  <c r="V1912"/>
  <c r="W1908"/>
  <c r="X1908" s="1"/>
  <c r="V1908"/>
  <c r="W1904"/>
  <c r="X1904" s="1"/>
  <c r="V1904"/>
  <c r="W1900"/>
  <c r="X1900" s="1"/>
  <c r="V1900"/>
  <c r="W1896"/>
  <c r="X1896" s="1"/>
  <c r="V1896"/>
  <c r="W1892"/>
  <c r="X1892" s="1"/>
  <c r="V1892"/>
  <c r="W1888"/>
  <c r="X1888" s="1"/>
  <c r="V1888"/>
  <c r="AC1888" s="1"/>
  <c r="W1884"/>
  <c r="X1884" s="1"/>
  <c r="V1884"/>
  <c r="AC1884" s="1"/>
  <c r="W1880"/>
  <c r="X1880" s="1"/>
  <c r="V1880"/>
  <c r="W1876"/>
  <c r="X1876" s="1"/>
  <c r="V1876"/>
  <c r="W1872"/>
  <c r="X1872" s="1"/>
  <c r="V1872"/>
  <c r="W1868"/>
  <c r="X1868" s="1"/>
  <c r="V1868"/>
  <c r="W1864"/>
  <c r="X1864" s="1"/>
  <c r="V1864"/>
  <c r="W1860"/>
  <c r="X1860" s="1"/>
  <c r="V1860"/>
  <c r="AA1856"/>
  <c r="W1856"/>
  <c r="X1856" s="1"/>
  <c r="V1856"/>
  <c r="AC1856" s="1"/>
  <c r="W1852"/>
  <c r="X1852" s="1"/>
  <c r="V1852"/>
  <c r="W1848"/>
  <c r="X1848" s="1"/>
  <c r="V1848"/>
  <c r="W1844"/>
  <c r="X1844" s="1"/>
  <c r="V1844"/>
  <c r="W1840"/>
  <c r="X1840" s="1"/>
  <c r="V1840"/>
  <c r="W1836"/>
  <c r="X1836" s="1"/>
  <c r="V1836"/>
  <c r="W1832"/>
  <c r="X1832" s="1"/>
  <c r="V1832"/>
  <c r="W1828"/>
  <c r="X1828" s="1"/>
  <c r="V1828"/>
  <c r="W1824"/>
  <c r="X1824" s="1"/>
  <c r="V1824"/>
  <c r="AC1824" s="1"/>
  <c r="AA1820"/>
  <c r="W1820"/>
  <c r="X1820" s="1"/>
  <c r="V1820"/>
  <c r="AC1820" s="1"/>
  <c r="W1816"/>
  <c r="X1816" s="1"/>
  <c r="V1816"/>
  <c r="W1812"/>
  <c r="X1812" s="1"/>
  <c r="V1812"/>
  <c r="W1808"/>
  <c r="X1808" s="1"/>
  <c r="V1808"/>
  <c r="W1804"/>
  <c r="X1804" s="1"/>
  <c r="V1804"/>
  <c r="W1800"/>
  <c r="X1800" s="1"/>
  <c r="V1800"/>
  <c r="W1796"/>
  <c r="X1796" s="1"/>
  <c r="V1796"/>
  <c r="W1792"/>
  <c r="X1792" s="1"/>
  <c r="V1792"/>
  <c r="W1788"/>
  <c r="X1788" s="1"/>
  <c r="V1788"/>
  <c r="W1784"/>
  <c r="X1784" s="1"/>
  <c r="V1784"/>
  <c r="W1780"/>
  <c r="X1780" s="1"/>
  <c r="V1780"/>
  <c r="W1776"/>
  <c r="X1776" s="1"/>
  <c r="V1776"/>
  <c r="W1772"/>
  <c r="X1772" s="1"/>
  <c r="V1772"/>
  <c r="W1768"/>
  <c r="X1768" s="1"/>
  <c r="V1768"/>
  <c r="W1764"/>
  <c r="X1764" s="1"/>
  <c r="V1764"/>
  <c r="W1760"/>
  <c r="X1760" s="1"/>
  <c r="V1760"/>
  <c r="AC1760" s="1"/>
  <c r="AA1756"/>
  <c r="W1756"/>
  <c r="X1756" s="1"/>
  <c r="V1756"/>
  <c r="AC1756" s="1"/>
  <c r="W1752"/>
  <c r="X1752" s="1"/>
  <c r="V1752"/>
  <c r="W1748"/>
  <c r="X1748" s="1"/>
  <c r="V1748"/>
  <c r="W1744"/>
  <c r="X1744" s="1"/>
  <c r="V1744"/>
  <c r="W1740"/>
  <c r="X1740" s="1"/>
  <c r="V1740"/>
  <c r="W1736"/>
  <c r="X1736" s="1"/>
  <c r="V1736"/>
  <c r="W1732"/>
  <c r="X1732" s="1"/>
  <c r="V1732"/>
  <c r="W1728"/>
  <c r="X1728" s="1"/>
  <c r="V1728"/>
  <c r="AC1728" s="1"/>
  <c r="W1724"/>
  <c r="X1724" s="1"/>
  <c r="V1724"/>
  <c r="W1720"/>
  <c r="X1720" s="1"/>
  <c r="V1720"/>
  <c r="W1716"/>
  <c r="X1716" s="1"/>
  <c r="V1716"/>
  <c r="W1712"/>
  <c r="X1712" s="1"/>
  <c r="V1712"/>
  <c r="W1708"/>
  <c r="X1708" s="1"/>
  <c r="V1708"/>
  <c r="W1704"/>
  <c r="X1704" s="1"/>
  <c r="V1704"/>
  <c r="W1700"/>
  <c r="X1700" s="1"/>
  <c r="V1700"/>
  <c r="W1696"/>
  <c r="X1696" s="1"/>
  <c r="V1696"/>
  <c r="AC1696" s="1"/>
  <c r="W1692"/>
  <c r="X1692" s="1"/>
  <c r="V1692"/>
  <c r="W1688"/>
  <c r="X1688" s="1"/>
  <c r="V1688"/>
  <c r="W1684"/>
  <c r="X1684" s="1"/>
  <c r="V1684"/>
  <c r="W1680"/>
  <c r="X1680" s="1"/>
  <c r="V1680"/>
  <c r="W1676"/>
  <c r="X1676" s="1"/>
  <c r="V1676"/>
  <c r="W1672"/>
  <c r="X1672" s="1"/>
  <c r="V1672"/>
  <c r="W1668"/>
  <c r="X1668" s="1"/>
  <c r="V1668"/>
  <c r="W1664"/>
  <c r="X1664" s="1"/>
  <c r="V1664"/>
  <c r="AC1664" s="1"/>
  <c r="W1660"/>
  <c r="X1660" s="1"/>
  <c r="V1660"/>
  <c r="W1656"/>
  <c r="X1656" s="1"/>
  <c r="V1656"/>
  <c r="W1652"/>
  <c r="X1652" s="1"/>
  <c r="V1652"/>
  <c r="W1648"/>
  <c r="X1648" s="1"/>
  <c r="V1648"/>
  <c r="W1644"/>
  <c r="X1644" s="1"/>
  <c r="V1644"/>
  <c r="W1640"/>
  <c r="X1640" s="1"/>
  <c r="V1640"/>
  <c r="W1636"/>
  <c r="X1636" s="1"/>
  <c r="V1636"/>
  <c r="W1632"/>
  <c r="X1632" s="1"/>
  <c r="V1632"/>
  <c r="AC1632" s="1"/>
  <c r="W1628"/>
  <c r="X1628" s="1"/>
  <c r="V1628"/>
  <c r="AC1628" s="1"/>
  <c r="W1624"/>
  <c r="X1624" s="1"/>
  <c r="V1624"/>
  <c r="W1620"/>
  <c r="X1620" s="1"/>
  <c r="V1620"/>
  <c r="W7302"/>
  <c r="X7302" s="1"/>
  <c r="V7302"/>
  <c r="W7286"/>
  <c r="X7286" s="1"/>
  <c r="V7286"/>
  <c r="W7274"/>
  <c r="X7274" s="1"/>
  <c r="V7274"/>
  <c r="W7258"/>
  <c r="X7258" s="1"/>
  <c r="V7258"/>
  <c r="W7242"/>
  <c r="X7242" s="1"/>
  <c r="V7242"/>
  <c r="AC7242" s="1"/>
  <c r="W7222"/>
  <c r="X7222" s="1"/>
  <c r="V7222"/>
  <c r="W7206"/>
  <c r="X7206" s="1"/>
  <c r="V7206"/>
  <c r="W7190"/>
  <c r="X7190" s="1"/>
  <c r="V7190"/>
  <c r="W7174"/>
  <c r="X7174" s="1"/>
  <c r="V7174"/>
  <c r="W7162"/>
  <c r="X7162" s="1"/>
  <c r="V7162"/>
  <c r="W7142"/>
  <c r="X7142" s="1"/>
  <c r="V7142"/>
  <c r="W7126"/>
  <c r="X7126" s="1"/>
  <c r="V7126"/>
  <c r="W7110"/>
  <c r="X7110" s="1"/>
  <c r="V7110"/>
  <c r="AC7110" s="1"/>
  <c r="AA7094"/>
  <c r="W7094"/>
  <c r="X7094" s="1"/>
  <c r="V7094"/>
  <c r="AC7094" s="1"/>
  <c r="W7078"/>
  <c r="X7078" s="1"/>
  <c r="V7078"/>
  <c r="W7062"/>
  <c r="X7062" s="1"/>
  <c r="V7062"/>
  <c r="W7046"/>
  <c r="X7046" s="1"/>
  <c r="V7046"/>
  <c r="W7030"/>
  <c r="X7030" s="1"/>
  <c r="V7030"/>
  <c r="W7018"/>
  <c r="X7018" s="1"/>
  <c r="V7018"/>
  <c r="W7002"/>
  <c r="X7002" s="1"/>
  <c r="V7002"/>
  <c r="W6982"/>
  <c r="X6982" s="1"/>
  <c r="V6982"/>
  <c r="AC6982" s="1"/>
  <c r="W6966"/>
  <c r="X6966" s="1"/>
  <c r="V6966"/>
  <c r="W6950"/>
  <c r="X6950" s="1"/>
  <c r="V6950"/>
  <c r="W6934"/>
  <c r="X6934" s="1"/>
  <c r="V6934"/>
  <c r="W6918"/>
  <c r="X6918" s="1"/>
  <c r="V6918"/>
  <c r="W6906"/>
  <c r="X6906" s="1"/>
  <c r="V6906"/>
  <c r="W6890"/>
  <c r="X6890" s="1"/>
  <c r="V6890"/>
  <c r="W6874"/>
  <c r="X6874" s="1"/>
  <c r="V6874"/>
  <c r="W6858"/>
  <c r="X6858" s="1"/>
  <c r="V6858"/>
  <c r="AC6858" s="1"/>
  <c r="AA6842"/>
  <c r="W6842"/>
  <c r="X6842" s="1"/>
  <c r="V6842"/>
  <c r="AC6842" s="1"/>
  <c r="W6834"/>
  <c r="X6834" s="1"/>
  <c r="V6834"/>
  <c r="W6818"/>
  <c r="X6818" s="1"/>
  <c r="V6818"/>
  <c r="W6806"/>
  <c r="X6806" s="1"/>
  <c r="V6806"/>
  <c r="W6790"/>
  <c r="X6790" s="1"/>
  <c r="V6790"/>
  <c r="W6778"/>
  <c r="X6778" s="1"/>
  <c r="V6778"/>
  <c r="W6766"/>
  <c r="X6766" s="1"/>
  <c r="V6766"/>
  <c r="W6754"/>
  <c r="X6754" s="1"/>
  <c r="V6754"/>
  <c r="AC6754" s="1"/>
  <c r="W6742"/>
  <c r="X6742" s="1"/>
  <c r="V6742"/>
  <c r="W6730"/>
  <c r="X6730" s="1"/>
  <c r="V6730"/>
  <c r="W6718"/>
  <c r="X6718" s="1"/>
  <c r="V6718"/>
  <c r="W6706"/>
  <c r="X6706" s="1"/>
  <c r="V6706"/>
  <c r="W6694"/>
  <c r="X6694" s="1"/>
  <c r="V6694"/>
  <c r="W6682"/>
  <c r="X6682" s="1"/>
  <c r="V6682"/>
  <c r="W6670"/>
  <c r="X6670" s="1"/>
  <c r="V6670"/>
  <c r="AA6658"/>
  <c r="W6658"/>
  <c r="X6658" s="1"/>
  <c r="V6658"/>
  <c r="AC6658" s="1"/>
  <c r="W6646"/>
  <c r="X6646" s="1"/>
  <c r="V6646"/>
  <c r="AC6646" s="1"/>
  <c r="W6634"/>
  <c r="X6634" s="1"/>
  <c r="V6634"/>
  <c r="W6622"/>
  <c r="X6622" s="1"/>
  <c r="V6622"/>
  <c r="W6610"/>
  <c r="X6610" s="1"/>
  <c r="V6610"/>
  <c r="AA6598"/>
  <c r="W6598"/>
  <c r="X6598" s="1"/>
  <c r="V6598"/>
  <c r="AC6598" s="1"/>
  <c r="W6582"/>
  <c r="X6582" s="1"/>
  <c r="V6582"/>
  <c r="W6570"/>
  <c r="X6570" s="1"/>
  <c r="V6570"/>
  <c r="W6558"/>
  <c r="X6558" s="1"/>
  <c r="V6558"/>
  <c r="AC6558" s="1"/>
  <c r="W6546"/>
  <c r="X6546" s="1"/>
  <c r="V6546"/>
  <c r="W6534"/>
  <c r="X6534" s="1"/>
  <c r="V6534"/>
  <c r="W6522"/>
  <c r="X6522" s="1"/>
  <c r="V6522"/>
  <c r="W6510"/>
  <c r="X6510" s="1"/>
  <c r="V6510"/>
  <c r="W6506"/>
  <c r="X6506" s="1"/>
  <c r="V6506"/>
  <c r="AC6506" s="1"/>
  <c r="W6494"/>
  <c r="X6494" s="1"/>
  <c r="V6494"/>
  <c r="W6482"/>
  <c r="X6482" s="1"/>
  <c r="V6482"/>
  <c r="W6470"/>
  <c r="X6470" s="1"/>
  <c r="V6470"/>
  <c r="W6458"/>
  <c r="X6458" s="1"/>
  <c r="V6458"/>
  <c r="W6446"/>
  <c r="X6446" s="1"/>
  <c r="V6446"/>
  <c r="W6442"/>
  <c r="X6442" s="1"/>
  <c r="V6442"/>
  <c r="W6430"/>
  <c r="X6430" s="1"/>
  <c r="V6430"/>
  <c r="W6418"/>
  <c r="X6418" s="1"/>
  <c r="V6418"/>
  <c r="W6406"/>
  <c r="X6406" s="1"/>
  <c r="V6406"/>
  <c r="W6394"/>
  <c r="X6394" s="1"/>
  <c r="V6394"/>
  <c r="W6382"/>
  <c r="X6382" s="1"/>
  <c r="V6382"/>
  <c r="AC6382" s="1"/>
  <c r="W6370"/>
  <c r="X6370" s="1"/>
  <c r="V6370"/>
  <c r="W6358"/>
  <c r="X6358" s="1"/>
  <c r="V6358"/>
  <c r="W6354"/>
  <c r="X6354" s="1"/>
  <c r="V6354"/>
  <c r="W6342"/>
  <c r="X6342" s="1"/>
  <c r="V6342"/>
  <c r="W6330"/>
  <c r="X6330" s="1"/>
  <c r="V6330"/>
  <c r="W6318"/>
  <c r="X6318" s="1"/>
  <c r="V6318"/>
  <c r="W6310"/>
  <c r="X6310" s="1"/>
  <c r="V6310"/>
  <c r="W6298"/>
  <c r="X6298" s="1"/>
  <c r="V6298"/>
  <c r="AC6298" s="1"/>
  <c r="W6286"/>
  <c r="X6286" s="1"/>
  <c r="V6286"/>
  <c r="W6274"/>
  <c r="X6274" s="1"/>
  <c r="V6274"/>
  <c r="W6262"/>
  <c r="X6262" s="1"/>
  <c r="V6262"/>
  <c r="W6250"/>
  <c r="X6250" s="1"/>
  <c r="V6250"/>
  <c r="W6242"/>
  <c r="X6242" s="1"/>
  <c r="V6242"/>
  <c r="AC6242" s="1"/>
  <c r="W6234"/>
  <c r="X6234" s="1"/>
  <c r="V6234"/>
  <c r="W6222"/>
  <c r="X6222" s="1"/>
  <c r="V6222"/>
  <c r="AA6210"/>
  <c r="W6210"/>
  <c r="X6210" s="1"/>
  <c r="V6210"/>
  <c r="AC6210" s="1"/>
  <c r="W6198"/>
  <c r="X6198" s="1"/>
  <c r="V6198"/>
  <c r="W6186"/>
  <c r="X6186" s="1"/>
  <c r="V6186"/>
  <c r="W6174"/>
  <c r="X6174" s="1"/>
  <c r="V6174"/>
  <c r="W6162"/>
  <c r="X6162" s="1"/>
  <c r="V6162"/>
  <c r="W6150"/>
  <c r="X6150" s="1"/>
  <c r="V6150"/>
  <c r="AC6150" s="1"/>
  <c r="W6138"/>
  <c r="X6138" s="1"/>
  <c r="V6138"/>
  <c r="W6134"/>
  <c r="X6134" s="1"/>
  <c r="V6134"/>
  <c r="W6122"/>
  <c r="X6122" s="1"/>
  <c r="V6122"/>
  <c r="W6110"/>
  <c r="X6110" s="1"/>
  <c r="V6110"/>
  <c r="W6098"/>
  <c r="X6098" s="1"/>
  <c r="V6098"/>
  <c r="W6086"/>
  <c r="X6086" s="1"/>
  <c r="V6086"/>
  <c r="W6078"/>
  <c r="X6078" s="1"/>
  <c r="V6078"/>
  <c r="W6070"/>
  <c r="X6070" s="1"/>
  <c r="V6070"/>
  <c r="W6058"/>
  <c r="X6058" s="1"/>
  <c r="V6058"/>
  <c r="W6046"/>
  <c r="X6046" s="1"/>
  <c r="V6046"/>
  <c r="W6034"/>
  <c r="X6034" s="1"/>
  <c r="V6034"/>
  <c r="AC6034" s="1"/>
  <c r="W6022"/>
  <c r="X6022" s="1"/>
  <c r="V6022"/>
  <c r="W6010"/>
  <c r="X6010" s="1"/>
  <c r="V6010"/>
  <c r="W5998"/>
  <c r="X5998" s="1"/>
  <c r="V5998"/>
  <c r="W5990"/>
  <c r="X5990" s="1"/>
  <c r="V5990"/>
  <c r="W5974"/>
  <c r="X5974" s="1"/>
  <c r="V5974"/>
  <c r="W5962"/>
  <c r="X5962" s="1"/>
  <c r="V5962"/>
  <c r="W5950"/>
  <c r="X5950" s="1"/>
  <c r="V5950"/>
  <c r="W5942"/>
  <c r="X5942" s="1"/>
  <c r="V5942"/>
  <c r="AC5942" s="1"/>
  <c r="AA5934"/>
  <c r="W5934"/>
  <c r="X5934" s="1"/>
  <c r="V5934"/>
  <c r="AC5934" s="1"/>
  <c r="W5922"/>
  <c r="X5922" s="1"/>
  <c r="V5922"/>
  <c r="W5914"/>
  <c r="X5914" s="1"/>
  <c r="V5914"/>
  <c r="W5906"/>
  <c r="X5906" s="1"/>
  <c r="V5906"/>
  <c r="W5898"/>
  <c r="X5898" s="1"/>
  <c r="V5898"/>
  <c r="AC5898" s="1"/>
  <c r="W5890"/>
  <c r="X5890" s="1"/>
  <c r="V5890"/>
  <c r="W5882"/>
  <c r="X5882" s="1"/>
  <c r="V5882"/>
  <c r="W5874"/>
  <c r="X5874" s="1"/>
  <c r="V5874"/>
  <c r="AC5874" s="1"/>
  <c r="W5866"/>
  <c r="X5866" s="1"/>
  <c r="V5866"/>
  <c r="W5858"/>
  <c r="X5858" s="1"/>
  <c r="V5858"/>
  <c r="W5854"/>
  <c r="X5854" s="1"/>
  <c r="V5854"/>
  <c r="W5842"/>
  <c r="X5842" s="1"/>
  <c r="V5842"/>
  <c r="W5838"/>
  <c r="X5838" s="1"/>
  <c r="V5838"/>
  <c r="AC5838" s="1"/>
  <c r="W5826"/>
  <c r="X5826" s="1"/>
  <c r="V5826"/>
  <c r="W5818"/>
  <c r="X5818" s="1"/>
  <c r="V5818"/>
  <c r="W5810"/>
  <c r="X5810" s="1"/>
  <c r="V5810"/>
  <c r="W5802"/>
  <c r="X5802" s="1"/>
  <c r="V5802"/>
  <c r="W5794"/>
  <c r="X5794" s="1"/>
  <c r="V5794"/>
  <c r="W5790"/>
  <c r="X5790" s="1"/>
  <c r="V5790"/>
  <c r="W5778"/>
  <c r="X5778" s="1"/>
  <c r="V5778"/>
  <c r="W5774"/>
  <c r="X5774" s="1"/>
  <c r="V5774"/>
  <c r="W5766"/>
  <c r="X5766" s="1"/>
  <c r="V5766"/>
  <c r="W5758"/>
  <c r="X5758" s="1"/>
  <c r="V5758"/>
  <c r="W5750"/>
  <c r="X5750" s="1"/>
  <c r="V5750"/>
  <c r="AC5750" s="1"/>
  <c r="W5738"/>
  <c r="X5738" s="1"/>
  <c r="V5738"/>
  <c r="W5730"/>
  <c r="X5730" s="1"/>
  <c r="V5730"/>
  <c r="W5722"/>
  <c r="X5722" s="1"/>
  <c r="V5722"/>
  <c r="W5714"/>
  <c r="X5714" s="1"/>
  <c r="V5714"/>
  <c r="W5706"/>
  <c r="X5706" s="1"/>
  <c r="V5706"/>
  <c r="W5698"/>
  <c r="X5698" s="1"/>
  <c r="V5698"/>
  <c r="W5686"/>
  <c r="X5686" s="1"/>
  <c r="V5686"/>
  <c r="W5674"/>
  <c r="X5674" s="1"/>
  <c r="V5674"/>
  <c r="AC5674" s="1"/>
  <c r="W5662"/>
  <c r="X5662" s="1"/>
  <c r="V5662"/>
  <c r="W5650"/>
  <c r="X5650" s="1"/>
  <c r="V5650"/>
  <c r="W5638"/>
  <c r="X5638" s="1"/>
  <c r="V5638"/>
  <c r="W5626"/>
  <c r="X5626" s="1"/>
  <c r="V5626"/>
  <c r="W5614"/>
  <c r="X5614" s="1"/>
  <c r="V5614"/>
  <c r="AC5614" s="1"/>
  <c r="W5602"/>
  <c r="X5602" s="1"/>
  <c r="V5602"/>
  <c r="W5590"/>
  <c r="X5590" s="1"/>
  <c r="V5590"/>
  <c r="AA5578"/>
  <c r="W5578"/>
  <c r="X5578" s="1"/>
  <c r="V5578"/>
  <c r="AC5578" s="1"/>
  <c r="W5566"/>
  <c r="X5566" s="1"/>
  <c r="V5566"/>
  <c r="W5554"/>
  <c r="X5554" s="1"/>
  <c r="V5554"/>
  <c r="W5542"/>
  <c r="X5542" s="1"/>
  <c r="V5542"/>
  <c r="W5530"/>
  <c r="X5530" s="1"/>
  <c r="V5530"/>
  <c r="W5518"/>
  <c r="X5518" s="1"/>
  <c r="V5518"/>
  <c r="AC5518" s="1"/>
  <c r="W5506"/>
  <c r="X5506" s="1"/>
  <c r="V5506"/>
  <c r="W5494"/>
  <c r="X5494" s="1"/>
  <c r="V5494"/>
  <c r="W5482"/>
  <c r="X5482" s="1"/>
  <c r="V5482"/>
  <c r="W5470"/>
  <c r="X5470" s="1"/>
  <c r="V5470"/>
  <c r="W5458"/>
  <c r="X5458" s="1"/>
  <c r="V5458"/>
  <c r="W5446"/>
  <c r="X5446" s="1"/>
  <c r="V5446"/>
  <c r="W5434"/>
  <c r="X5434" s="1"/>
  <c r="V5434"/>
  <c r="W5422"/>
  <c r="X5422" s="1"/>
  <c r="V5422"/>
  <c r="W5410"/>
  <c r="X5410" s="1"/>
  <c r="V5410"/>
  <c r="W5398"/>
  <c r="X5398" s="1"/>
  <c r="V5398"/>
  <c r="W5386"/>
  <c r="X5386" s="1"/>
  <c r="V5386"/>
  <c r="AC5386" s="1"/>
  <c r="W5374"/>
  <c r="X5374" s="1"/>
  <c r="V5374"/>
  <c r="W5358"/>
  <c r="X5358" s="1"/>
  <c r="V5358"/>
  <c r="W5346"/>
  <c r="X5346" s="1"/>
  <c r="V5346"/>
  <c r="W5334"/>
  <c r="X5334" s="1"/>
  <c r="V5334"/>
  <c r="W5322"/>
  <c r="X5322" s="1"/>
  <c r="V5322"/>
  <c r="W5310"/>
  <c r="X5310" s="1"/>
  <c r="V5310"/>
  <c r="W5298"/>
  <c r="X5298" s="1"/>
  <c r="V5298"/>
  <c r="W5286"/>
  <c r="X5286" s="1"/>
  <c r="V5286"/>
  <c r="AC5286" s="1"/>
  <c r="AA5274"/>
  <c r="W5274"/>
  <c r="X5274" s="1"/>
  <c r="V5274"/>
  <c r="AC5274" s="1"/>
  <c r="W5262"/>
  <c r="X5262" s="1"/>
  <c r="V5262"/>
  <c r="W5254"/>
  <c r="X5254" s="1"/>
  <c r="V5254"/>
  <c r="W5246"/>
  <c r="X5246" s="1"/>
  <c r="V5246"/>
  <c r="AA5238"/>
  <c r="W5238"/>
  <c r="X5238" s="1"/>
  <c r="V5238"/>
  <c r="AC5238" s="1"/>
  <c r="W5226"/>
  <c r="X5226" s="1"/>
  <c r="V5226"/>
  <c r="W5218"/>
  <c r="X5218" s="1"/>
  <c r="V5218"/>
  <c r="AA5210"/>
  <c r="W5210"/>
  <c r="X5210" s="1"/>
  <c r="V5210"/>
  <c r="AC5210" s="1"/>
  <c r="W5202"/>
  <c r="X5202" s="1"/>
  <c r="V5202"/>
  <c r="W5194"/>
  <c r="X5194" s="1"/>
  <c r="V5194"/>
  <c r="W5182"/>
  <c r="X5182" s="1"/>
  <c r="V5182"/>
  <c r="W5170"/>
  <c r="X5170" s="1"/>
  <c r="V5170"/>
  <c r="W5158"/>
  <c r="X5158" s="1"/>
  <c r="V5158"/>
  <c r="AC5158" s="1"/>
  <c r="W5146"/>
  <c r="X5146" s="1"/>
  <c r="V5146"/>
  <c r="W5134"/>
  <c r="X5134" s="1"/>
  <c r="V5134"/>
  <c r="W5126"/>
  <c r="X5126" s="1"/>
  <c r="V5126"/>
  <c r="W5114"/>
  <c r="X5114" s="1"/>
  <c r="V5114"/>
  <c r="W5102"/>
  <c r="X5102" s="1"/>
  <c r="V5102"/>
  <c r="W5090"/>
  <c r="X5090" s="1"/>
  <c r="V5090"/>
  <c r="W5074"/>
  <c r="X5074" s="1"/>
  <c r="V5074"/>
  <c r="W5062"/>
  <c r="X5062" s="1"/>
  <c r="V5062"/>
  <c r="W5050"/>
  <c r="X5050" s="1"/>
  <c r="V5050"/>
  <c r="W5038"/>
  <c r="X5038" s="1"/>
  <c r="V5038"/>
  <c r="W5030"/>
  <c r="X5030" s="1"/>
  <c r="V5030"/>
  <c r="AC5030" s="1"/>
  <c r="W5018"/>
  <c r="X5018" s="1"/>
  <c r="V5018"/>
  <c r="W5006"/>
  <c r="X5006" s="1"/>
  <c r="V5006"/>
  <c r="W4998"/>
  <c r="X4998" s="1"/>
  <c r="V4998"/>
  <c r="W4990"/>
  <c r="X4990" s="1"/>
  <c r="V4990"/>
  <c r="W4982"/>
  <c r="X4982" s="1"/>
  <c r="V4982"/>
  <c r="W4974"/>
  <c r="X4974" s="1"/>
  <c r="V4974"/>
  <c r="W4966"/>
  <c r="X4966" s="1"/>
  <c r="V4966"/>
  <c r="W4958"/>
  <c r="X4958" s="1"/>
  <c r="V4958"/>
  <c r="AC4958" s="1"/>
  <c r="W4950"/>
  <c r="X4950" s="1"/>
  <c r="V4950"/>
  <c r="AC4950" s="1"/>
  <c r="W4938"/>
  <c r="X4938" s="1"/>
  <c r="V4938"/>
  <c r="W4926"/>
  <c r="X4926" s="1"/>
  <c r="V4926"/>
  <c r="W4918"/>
  <c r="X4918" s="1"/>
  <c r="V4918"/>
  <c r="W4906"/>
  <c r="X4906" s="1"/>
  <c r="V4906"/>
  <c r="AC4906" s="1"/>
  <c r="W4894"/>
  <c r="X4894" s="1"/>
  <c r="V4894"/>
  <c r="W4882"/>
  <c r="X4882" s="1"/>
  <c r="V4882"/>
  <c r="W4870"/>
  <c r="X4870" s="1"/>
  <c r="V4870"/>
  <c r="W4858"/>
  <c r="X4858" s="1"/>
  <c r="V4858"/>
  <c r="W4846"/>
  <c r="X4846" s="1"/>
  <c r="V4846"/>
  <c r="W4834"/>
  <c r="X4834" s="1"/>
  <c r="V4834"/>
  <c r="W4822"/>
  <c r="X4822" s="1"/>
  <c r="V4822"/>
  <c r="W4810"/>
  <c r="X4810" s="1"/>
  <c r="V4810"/>
  <c r="AC4810" s="1"/>
  <c r="W4798"/>
  <c r="X4798" s="1"/>
  <c r="V4798"/>
  <c r="W4786"/>
  <c r="X4786" s="1"/>
  <c r="V4786"/>
  <c r="W4770"/>
  <c r="X4770" s="1"/>
  <c r="V4770"/>
  <c r="W4762"/>
  <c r="X4762" s="1"/>
  <c r="V4762"/>
  <c r="W4754"/>
  <c r="X4754" s="1"/>
  <c r="V4754"/>
  <c r="W4746"/>
  <c r="X4746" s="1"/>
  <c r="V4746"/>
  <c r="W4738"/>
  <c r="X4738" s="1"/>
  <c r="V4738"/>
  <c r="W4730"/>
  <c r="X4730" s="1"/>
  <c r="V4730"/>
  <c r="W4722"/>
  <c r="X4722" s="1"/>
  <c r="V4722"/>
  <c r="W4714"/>
  <c r="X4714" s="1"/>
  <c r="V4714"/>
  <c r="W4706"/>
  <c r="X4706" s="1"/>
  <c r="V4706"/>
  <c r="AC4706" s="1"/>
  <c r="W4698"/>
  <c r="X4698" s="1"/>
  <c r="V4698"/>
  <c r="W4686"/>
  <c r="X4686" s="1"/>
  <c r="V4686"/>
  <c r="W4674"/>
  <c r="X4674" s="1"/>
  <c r="V4674"/>
  <c r="W4662"/>
  <c r="X4662" s="1"/>
  <c r="V4662"/>
  <c r="W4650"/>
  <c r="X4650" s="1"/>
  <c r="V4650"/>
  <c r="W4642"/>
  <c r="X4642" s="1"/>
  <c r="V4642"/>
  <c r="W4630"/>
  <c r="X4630" s="1"/>
  <c r="V4630"/>
  <c r="W4622"/>
  <c r="X4622" s="1"/>
  <c r="V4622"/>
  <c r="AC4622" s="1"/>
  <c r="AA4610"/>
  <c r="W4610"/>
  <c r="X4610" s="1"/>
  <c r="V4610"/>
  <c r="AC4610" s="1"/>
  <c r="W4594"/>
  <c r="X4594" s="1"/>
  <c r="V4594"/>
  <c r="W4582"/>
  <c r="X4582" s="1"/>
  <c r="V4582"/>
  <c r="W4574"/>
  <c r="X4574" s="1"/>
  <c r="V4574"/>
  <c r="W4562"/>
  <c r="X4562" s="1"/>
  <c r="V4562"/>
  <c r="AC4562" s="1"/>
  <c r="W4550"/>
  <c r="X4550" s="1"/>
  <c r="V4550"/>
  <c r="W4538"/>
  <c r="X4538" s="1"/>
  <c r="V4538"/>
  <c r="AA4526"/>
  <c r="W4526"/>
  <c r="X4526" s="1"/>
  <c r="V4526"/>
  <c r="AC4526" s="1"/>
  <c r="W4514"/>
  <c r="X4514" s="1"/>
  <c r="V4514"/>
  <c r="W4502"/>
  <c r="X4502" s="1"/>
  <c r="V4502"/>
  <c r="W4490"/>
  <c r="X4490" s="1"/>
  <c r="V4490"/>
  <c r="W4478"/>
  <c r="X4478" s="1"/>
  <c r="V4478"/>
  <c r="W4466"/>
  <c r="X4466" s="1"/>
  <c r="V4466"/>
  <c r="AC4466" s="1"/>
  <c r="W4454"/>
  <c r="X4454" s="1"/>
  <c r="V4454"/>
  <c r="W4442"/>
  <c r="X4442" s="1"/>
  <c r="V4442"/>
  <c r="W4430"/>
  <c r="X4430" s="1"/>
  <c r="V4430"/>
  <c r="W4418"/>
  <c r="X4418" s="1"/>
  <c r="V4418"/>
  <c r="W4406"/>
  <c r="X4406" s="1"/>
  <c r="V4406"/>
  <c r="W4394"/>
  <c r="X4394" s="1"/>
  <c r="V4394"/>
  <c r="W4382"/>
  <c r="X4382" s="1"/>
  <c r="V4382"/>
  <c r="W4370"/>
  <c r="X4370" s="1"/>
  <c r="V4370"/>
  <c r="W4358"/>
  <c r="X4358" s="1"/>
  <c r="V4358"/>
  <c r="W4346"/>
  <c r="X4346" s="1"/>
  <c r="V4346"/>
  <c r="W4334"/>
  <c r="X4334" s="1"/>
  <c r="V4334"/>
  <c r="AC4334" s="1"/>
  <c r="W4322"/>
  <c r="X4322" s="1"/>
  <c r="V4322"/>
  <c r="W4310"/>
  <c r="X4310" s="1"/>
  <c r="V4310"/>
  <c r="W4298"/>
  <c r="X4298" s="1"/>
  <c r="V4298"/>
  <c r="W4286"/>
  <c r="X4286" s="1"/>
  <c r="V4286"/>
  <c r="W4274"/>
  <c r="X4274" s="1"/>
  <c r="V4274"/>
  <c r="W4262"/>
  <c r="X4262" s="1"/>
  <c r="V4262"/>
  <c r="W4254"/>
  <c r="X4254" s="1"/>
  <c r="V4254"/>
  <c r="W4246"/>
  <c r="X4246" s="1"/>
  <c r="V4246"/>
  <c r="AC4246" s="1"/>
  <c r="W4234"/>
  <c r="X4234" s="1"/>
  <c r="V4234"/>
  <c r="AC4234" s="1"/>
  <c r="W4222"/>
  <c r="X4222" s="1"/>
  <c r="V4222"/>
  <c r="W4210"/>
  <c r="X4210" s="1"/>
  <c r="V4210"/>
  <c r="W4198"/>
  <c r="X4198" s="1"/>
  <c r="V4198"/>
  <c r="W4186"/>
  <c r="X4186" s="1"/>
  <c r="V4186"/>
  <c r="AC4186" s="1"/>
  <c r="W4174"/>
  <c r="X4174" s="1"/>
  <c r="V4174"/>
  <c r="W4162"/>
  <c r="X4162" s="1"/>
  <c r="V4162"/>
  <c r="W4154"/>
  <c r="X4154" s="1"/>
  <c r="V4154"/>
  <c r="W4146"/>
  <c r="X4146" s="1"/>
  <c r="V4146"/>
  <c r="W4134"/>
  <c r="X4134" s="1"/>
  <c r="V4134"/>
  <c r="W4122"/>
  <c r="X4122" s="1"/>
  <c r="V4122"/>
  <c r="W4110"/>
  <c r="X4110" s="1"/>
  <c r="V4110"/>
  <c r="W4098"/>
  <c r="X4098" s="1"/>
  <c r="V4098"/>
  <c r="AC4098" s="1"/>
  <c r="W4086"/>
  <c r="X4086" s="1"/>
  <c r="V4086"/>
  <c r="W4078"/>
  <c r="X4078" s="1"/>
  <c r="V4078"/>
  <c r="W4066"/>
  <c r="X4066" s="1"/>
  <c r="V4066"/>
  <c r="W4058"/>
  <c r="X4058" s="1"/>
  <c r="V4058"/>
  <c r="W4050"/>
  <c r="X4050" s="1"/>
  <c r="V4050"/>
  <c r="W4042"/>
  <c r="X4042" s="1"/>
  <c r="V4042"/>
  <c r="W4034"/>
  <c r="X4034" s="1"/>
  <c r="V4034"/>
  <c r="W4026"/>
  <c r="X4026" s="1"/>
  <c r="V4026"/>
  <c r="W4018"/>
  <c r="X4018" s="1"/>
  <c r="V4018"/>
  <c r="W4010"/>
  <c r="X4010" s="1"/>
  <c r="V4010"/>
  <c r="W4002"/>
  <c r="X4002" s="1"/>
  <c r="V4002"/>
  <c r="AC4002" s="1"/>
  <c r="W3994"/>
  <c r="X3994" s="1"/>
  <c r="V3994"/>
  <c r="W3986"/>
  <c r="X3986" s="1"/>
  <c r="V3986"/>
  <c r="W3978"/>
  <c r="X3978" s="1"/>
  <c r="V3978"/>
  <c r="W3970"/>
  <c r="X3970" s="1"/>
  <c r="V3970"/>
  <c r="W3962"/>
  <c r="X3962" s="1"/>
  <c r="V3962"/>
  <c r="W3954"/>
  <c r="X3954" s="1"/>
  <c r="V3954"/>
  <c r="W3946"/>
  <c r="X3946" s="1"/>
  <c r="V3946"/>
  <c r="W3938"/>
  <c r="X3938" s="1"/>
  <c r="V3938"/>
  <c r="AC3938" s="1"/>
  <c r="AA3930"/>
  <c r="W3930"/>
  <c r="X3930" s="1"/>
  <c r="V3930"/>
  <c r="AC3930" s="1"/>
  <c r="W3922"/>
  <c r="X3922" s="1"/>
  <c r="V3922"/>
  <c r="W3914"/>
  <c r="X3914" s="1"/>
  <c r="V3914"/>
  <c r="W3906"/>
  <c r="X3906" s="1"/>
  <c r="V3906"/>
  <c r="W3898"/>
  <c r="X3898" s="1"/>
  <c r="V3898"/>
  <c r="AC3898" s="1"/>
  <c r="W3890"/>
  <c r="X3890" s="1"/>
  <c r="V3890"/>
  <c r="W3882"/>
  <c r="X3882" s="1"/>
  <c r="V3882"/>
  <c r="AA3878"/>
  <c r="W3878"/>
  <c r="X3878" s="1"/>
  <c r="V3878"/>
  <c r="AC3878" s="1"/>
  <c r="W3870"/>
  <c r="X3870" s="1"/>
  <c r="V3870"/>
  <c r="W3862"/>
  <c r="X3862" s="1"/>
  <c r="V3862"/>
  <c r="W3854"/>
  <c r="X3854" s="1"/>
  <c r="V3854"/>
  <c r="W3846"/>
  <c r="X3846" s="1"/>
  <c r="V3846"/>
  <c r="W3838"/>
  <c r="X3838" s="1"/>
  <c r="V3838"/>
  <c r="W3826"/>
  <c r="X3826" s="1"/>
  <c r="V3826"/>
  <c r="W3818"/>
  <c r="X3818" s="1"/>
  <c r="V3818"/>
  <c r="W3806"/>
  <c r="X3806" s="1"/>
  <c r="V3806"/>
  <c r="W3794"/>
  <c r="X3794" s="1"/>
  <c r="V3794"/>
  <c r="W3782"/>
  <c r="X3782" s="1"/>
  <c r="V3782"/>
  <c r="W3770"/>
  <c r="X3770" s="1"/>
  <c r="V3770"/>
  <c r="W3758"/>
  <c r="X3758" s="1"/>
  <c r="V3758"/>
  <c r="W3746"/>
  <c r="X3746" s="1"/>
  <c r="V3746"/>
  <c r="W3742"/>
  <c r="X3742" s="1"/>
  <c r="V3742"/>
  <c r="W3730"/>
  <c r="X3730" s="1"/>
  <c r="V3730"/>
  <c r="W3718"/>
  <c r="X3718" s="1"/>
  <c r="V3718"/>
  <c r="AA3706"/>
  <c r="W3706"/>
  <c r="X3706" s="1"/>
  <c r="V3706"/>
  <c r="AC3706" s="1"/>
  <c r="W3698"/>
  <c r="X3698" s="1"/>
  <c r="V3698"/>
  <c r="W3690"/>
  <c r="X3690" s="1"/>
  <c r="V3690"/>
  <c r="W3682"/>
  <c r="X3682" s="1"/>
  <c r="V3682"/>
  <c r="W3674"/>
  <c r="X3674" s="1"/>
  <c r="V3674"/>
  <c r="W3666"/>
  <c r="X3666" s="1"/>
  <c r="V3666"/>
  <c r="W3658"/>
  <c r="X3658" s="1"/>
  <c r="V3658"/>
  <c r="W3650"/>
  <c r="X3650" s="1"/>
  <c r="V3650"/>
  <c r="W3642"/>
  <c r="X3642" s="1"/>
  <c r="V3642"/>
  <c r="AC3642" s="1"/>
  <c r="W3634"/>
  <c r="X3634" s="1"/>
  <c r="V3634"/>
  <c r="W3622"/>
  <c r="X3622" s="1"/>
  <c r="V3622"/>
  <c r="W3610"/>
  <c r="X3610" s="1"/>
  <c r="V3610"/>
  <c r="W3598"/>
  <c r="X3598" s="1"/>
  <c r="V3598"/>
  <c r="AC3598" s="1"/>
  <c r="W3586"/>
  <c r="X3586" s="1"/>
  <c r="V3586"/>
  <c r="W3574"/>
  <c r="X3574" s="1"/>
  <c r="V3574"/>
  <c r="W3562"/>
  <c r="X3562" s="1"/>
  <c r="V3562"/>
  <c r="AC3562" s="1"/>
  <c r="W3550"/>
  <c r="X3550" s="1"/>
  <c r="V3550"/>
  <c r="W3538"/>
  <c r="X3538" s="1"/>
  <c r="V3538"/>
  <c r="W3526"/>
  <c r="X3526" s="1"/>
  <c r="V3526"/>
  <c r="W3514"/>
  <c r="X3514" s="1"/>
  <c r="V3514"/>
  <c r="W3502"/>
  <c r="X3502" s="1"/>
  <c r="V3502"/>
  <c r="W3494"/>
  <c r="X3494" s="1"/>
  <c r="V3494"/>
  <c r="W3482"/>
  <c r="X3482" s="1"/>
  <c r="V3482"/>
  <c r="W3470"/>
  <c r="X3470" s="1"/>
  <c r="V3470"/>
  <c r="AC3470" s="1"/>
  <c r="W3458"/>
  <c r="X3458" s="1"/>
  <c r="V3458"/>
  <c r="W3446"/>
  <c r="X3446" s="1"/>
  <c r="V3446"/>
  <c r="W3434"/>
  <c r="X3434" s="1"/>
  <c r="V3434"/>
  <c r="W3426"/>
  <c r="X3426" s="1"/>
  <c r="V3426"/>
  <c r="W3418"/>
  <c r="X3418" s="1"/>
  <c r="V3418"/>
  <c r="W3410"/>
  <c r="X3410" s="1"/>
  <c r="V3410"/>
  <c r="W3402"/>
  <c r="X3402" s="1"/>
  <c r="V3402"/>
  <c r="W3394"/>
  <c r="X3394" s="1"/>
  <c r="V3394"/>
  <c r="W3386"/>
  <c r="X3386" s="1"/>
  <c r="V3386"/>
  <c r="AC3386" s="1"/>
  <c r="W3378"/>
  <c r="X3378" s="1"/>
  <c r="V3378"/>
  <c r="W3370"/>
  <c r="X3370" s="1"/>
  <c r="V3370"/>
  <c r="W3358"/>
  <c r="X3358" s="1"/>
  <c r="V3358"/>
  <c r="W3350"/>
  <c r="X3350" s="1"/>
  <c r="V3350"/>
  <c r="W3338"/>
  <c r="X3338" s="1"/>
  <c r="V3338"/>
  <c r="W3326"/>
  <c r="X3326" s="1"/>
  <c r="V3326"/>
  <c r="W3314"/>
  <c r="X3314" s="1"/>
  <c r="V3314"/>
  <c r="AC3314" s="1"/>
  <c r="W3302"/>
  <c r="X3302" s="1"/>
  <c r="V3302"/>
  <c r="W3290"/>
  <c r="X3290" s="1"/>
  <c r="V3290"/>
  <c r="W3278"/>
  <c r="X3278" s="1"/>
  <c r="V3278"/>
  <c r="W3266"/>
  <c r="X3266" s="1"/>
  <c r="V3266"/>
  <c r="W3254"/>
  <c r="X3254" s="1"/>
  <c r="V3254"/>
  <c r="AC3254" s="1"/>
  <c r="W3242"/>
  <c r="X3242" s="1"/>
  <c r="V3242"/>
  <c r="W3230"/>
  <c r="X3230" s="1"/>
  <c r="V3230"/>
  <c r="AA3226"/>
  <c r="W3226"/>
  <c r="X3226" s="1"/>
  <c r="V3226"/>
  <c r="AC3226" s="1"/>
  <c r="W3214"/>
  <c r="X3214" s="1"/>
  <c r="V3214"/>
  <c r="W3202"/>
  <c r="X3202" s="1"/>
  <c r="V3202"/>
  <c r="W3190"/>
  <c r="X3190" s="1"/>
  <c r="V3190"/>
  <c r="W3178"/>
  <c r="X3178" s="1"/>
  <c r="V3178"/>
  <c r="W3162"/>
  <c r="X3162" s="1"/>
  <c r="V3162"/>
  <c r="W3150"/>
  <c r="X3150" s="1"/>
  <c r="V3150"/>
  <c r="W3138"/>
  <c r="X3138" s="1"/>
  <c r="V3138"/>
  <c r="W3130"/>
  <c r="X3130" s="1"/>
  <c r="V3130"/>
  <c r="AC3130" s="1"/>
  <c r="W3118"/>
  <c r="X3118" s="1"/>
  <c r="V3118"/>
  <c r="W3110"/>
  <c r="X3110" s="1"/>
  <c r="V3110"/>
  <c r="W3102"/>
  <c r="X3102" s="1"/>
  <c r="V3102"/>
  <c r="W3094"/>
  <c r="X3094" s="1"/>
  <c r="V3094"/>
  <c r="W3086"/>
  <c r="X3086" s="1"/>
  <c r="V3086"/>
  <c r="W3078"/>
  <c r="X3078" s="1"/>
  <c r="V3078"/>
  <c r="W3070"/>
  <c r="X3070" s="1"/>
  <c r="V3070"/>
  <c r="W3062"/>
  <c r="X3062" s="1"/>
  <c r="V3062"/>
  <c r="W3054"/>
  <c r="X3054" s="1"/>
  <c r="V3054"/>
  <c r="AC3054" s="1"/>
  <c r="W3046"/>
  <c r="X3046" s="1"/>
  <c r="V3046"/>
  <c r="W3038"/>
  <c r="X3038" s="1"/>
  <c r="V3038"/>
  <c r="W3030"/>
  <c r="X3030" s="1"/>
  <c r="V3030"/>
  <c r="W3026"/>
  <c r="X3026" s="1"/>
  <c r="V3026"/>
  <c r="W3014"/>
  <c r="X3014" s="1"/>
  <c r="V3014"/>
  <c r="W3002"/>
  <c r="X3002" s="1"/>
  <c r="V3002"/>
  <c r="W2990"/>
  <c r="X2990" s="1"/>
  <c r="V2990"/>
  <c r="W2978"/>
  <c r="X2978" s="1"/>
  <c r="V2978"/>
  <c r="AC2978" s="1"/>
  <c r="W2966"/>
  <c r="X2966" s="1"/>
  <c r="V2966"/>
  <c r="W2958"/>
  <c r="X2958" s="1"/>
  <c r="V2958"/>
  <c r="W2946"/>
  <c r="X2946" s="1"/>
  <c r="V2946"/>
  <c r="W2930"/>
  <c r="X2930" s="1"/>
  <c r="V2930"/>
  <c r="AC2930" s="1"/>
  <c r="W2918"/>
  <c r="X2918" s="1"/>
  <c r="V2918"/>
  <c r="W2906"/>
  <c r="X2906" s="1"/>
  <c r="V2906"/>
  <c r="W2894"/>
  <c r="X2894" s="1"/>
  <c r="V2894"/>
  <c r="AC2894" s="1"/>
  <c r="W2886"/>
  <c r="X2886" s="1"/>
  <c r="V2886"/>
  <c r="W2874"/>
  <c r="X2874" s="1"/>
  <c r="V2874"/>
  <c r="W2862"/>
  <c r="X2862" s="1"/>
  <c r="V2862"/>
  <c r="W2850"/>
  <c r="X2850" s="1"/>
  <c r="V2850"/>
  <c r="W2838"/>
  <c r="X2838" s="1"/>
  <c r="V2838"/>
  <c r="W2826"/>
  <c r="X2826" s="1"/>
  <c r="V2826"/>
  <c r="W2818"/>
  <c r="X2818" s="1"/>
  <c r="V2818"/>
  <c r="W2806"/>
  <c r="X2806" s="1"/>
  <c r="V2806"/>
  <c r="AC2806" s="1"/>
  <c r="W2794"/>
  <c r="X2794" s="1"/>
  <c r="V2794"/>
  <c r="W2782"/>
  <c r="X2782" s="1"/>
  <c r="V2782"/>
  <c r="W2770"/>
  <c r="X2770" s="1"/>
  <c r="V2770"/>
  <c r="W2758"/>
  <c r="X2758" s="1"/>
  <c r="V2758"/>
  <c r="W2746"/>
  <c r="X2746" s="1"/>
  <c r="V2746"/>
  <c r="W2734"/>
  <c r="X2734" s="1"/>
  <c r="V2734"/>
  <c r="W2722"/>
  <c r="X2722" s="1"/>
  <c r="V2722"/>
  <c r="W2710"/>
  <c r="X2710" s="1"/>
  <c r="V2710"/>
  <c r="W2698"/>
  <c r="X2698" s="1"/>
  <c r="V2698"/>
  <c r="AC2698" s="1"/>
  <c r="W2686"/>
  <c r="X2686" s="1"/>
  <c r="V2686"/>
  <c r="W2674"/>
  <c r="X2674" s="1"/>
  <c r="V2674"/>
  <c r="W2666"/>
  <c r="X2666" s="1"/>
  <c r="V2666"/>
  <c r="W2654"/>
  <c r="X2654" s="1"/>
  <c r="V2654"/>
  <c r="W2646"/>
  <c r="X2646" s="1"/>
  <c r="V2646"/>
  <c r="W2634"/>
  <c r="X2634" s="1"/>
  <c r="V2634"/>
  <c r="W2622"/>
  <c r="X2622" s="1"/>
  <c r="V2622"/>
  <c r="AC2622" s="1"/>
  <c r="W2610"/>
  <c r="X2610" s="1"/>
  <c r="V2610"/>
  <c r="W2598"/>
  <c r="X2598" s="1"/>
  <c r="V2598"/>
  <c r="W2586"/>
  <c r="X2586" s="1"/>
  <c r="V2586"/>
  <c r="W2574"/>
  <c r="X2574" s="1"/>
  <c r="V2574"/>
  <c r="W2566"/>
  <c r="X2566" s="1"/>
  <c r="V2566"/>
  <c r="AC2566" s="1"/>
  <c r="W2554"/>
  <c r="X2554" s="1"/>
  <c r="V2554"/>
  <c r="W2546"/>
  <c r="X2546" s="1"/>
  <c r="V2546"/>
  <c r="AA2530"/>
  <c r="W2530"/>
  <c r="X2530" s="1"/>
  <c r="V2530"/>
  <c r="AC2530" s="1"/>
  <c r="W2522"/>
  <c r="X2522" s="1"/>
  <c r="V2522"/>
  <c r="W2510"/>
  <c r="X2510" s="1"/>
  <c r="V2510"/>
  <c r="W2498"/>
  <c r="X2498" s="1"/>
  <c r="V2498"/>
  <c r="W2486"/>
  <c r="X2486" s="1"/>
  <c r="V2486"/>
  <c r="W2474"/>
  <c r="X2474" s="1"/>
  <c r="V2474"/>
  <c r="W2462"/>
  <c r="X2462" s="1"/>
  <c r="V2462"/>
  <c r="W2450"/>
  <c r="X2450" s="1"/>
  <c r="V2450"/>
  <c r="W2442"/>
  <c r="X2442" s="1"/>
  <c r="V2442"/>
  <c r="AC2442" s="1"/>
  <c r="W2430"/>
  <c r="X2430" s="1"/>
  <c r="V2430"/>
  <c r="W2422"/>
  <c r="X2422" s="1"/>
  <c r="V2422"/>
  <c r="W2410"/>
  <c r="X2410" s="1"/>
  <c r="V2410"/>
  <c r="W2398"/>
  <c r="X2398" s="1"/>
  <c r="V2398"/>
  <c r="W2386"/>
  <c r="X2386" s="1"/>
  <c r="V2386"/>
  <c r="W2374"/>
  <c r="X2374" s="1"/>
  <c r="V2374"/>
  <c r="W2362"/>
  <c r="X2362" s="1"/>
  <c r="V2362"/>
  <c r="W2350"/>
  <c r="X2350" s="1"/>
  <c r="V2350"/>
  <c r="AA2338"/>
  <c r="W2338"/>
  <c r="X2338" s="1"/>
  <c r="V2338"/>
  <c r="AC2338" s="1"/>
  <c r="W2330"/>
  <c r="X2330" s="1"/>
  <c r="V2330"/>
  <c r="W2318"/>
  <c r="X2318" s="1"/>
  <c r="V2318"/>
  <c r="W2306"/>
  <c r="X2306" s="1"/>
  <c r="V2306"/>
  <c r="W2282"/>
  <c r="X2282" s="1"/>
  <c r="V2282"/>
  <c r="W7305"/>
  <c r="X7305" s="1"/>
  <c r="V7305"/>
  <c r="W7293"/>
  <c r="X7293" s="1"/>
  <c r="V7293"/>
  <c r="W7281"/>
  <c r="X7281" s="1"/>
  <c r="V7281"/>
  <c r="AC7281" s="1"/>
  <c r="W7269"/>
  <c r="X7269" s="1"/>
  <c r="V7269"/>
  <c r="AC7269" s="1"/>
  <c r="W7257"/>
  <c r="X7257" s="1"/>
  <c r="V7257"/>
  <c r="W7249"/>
  <c r="X7249" s="1"/>
  <c r="V7249"/>
  <c r="W7237"/>
  <c r="X7237" s="1"/>
  <c r="V7237"/>
  <c r="W7229"/>
  <c r="X7229" s="1"/>
  <c r="V7229"/>
  <c r="W7217"/>
  <c r="X7217" s="1"/>
  <c r="V7217"/>
  <c r="W7205"/>
  <c r="X7205" s="1"/>
  <c r="V7205"/>
  <c r="W7193"/>
  <c r="X7193" s="1"/>
  <c r="V7193"/>
  <c r="AC7193" s="1"/>
  <c r="W7181"/>
  <c r="X7181" s="1"/>
  <c r="V7181"/>
  <c r="W7169"/>
  <c r="X7169" s="1"/>
  <c r="V7169"/>
  <c r="W7157"/>
  <c r="X7157" s="1"/>
  <c r="V7157"/>
  <c r="W7149"/>
  <c r="X7149" s="1"/>
  <c r="V7149"/>
  <c r="W7137"/>
  <c r="X7137" s="1"/>
  <c r="V7137"/>
  <c r="W7129"/>
  <c r="X7129" s="1"/>
  <c r="V7129"/>
  <c r="W7117"/>
  <c r="X7117" s="1"/>
  <c r="V7117"/>
  <c r="AA7105"/>
  <c r="W7105"/>
  <c r="X7105" s="1"/>
  <c r="V7105"/>
  <c r="AC7105" s="1"/>
  <c r="W7097"/>
  <c r="X7097" s="1"/>
  <c r="V7097"/>
  <c r="W7089"/>
  <c r="X7089" s="1"/>
  <c r="V7089"/>
  <c r="W7077"/>
  <c r="X7077" s="1"/>
  <c r="V7077"/>
  <c r="W7065"/>
  <c r="X7065" s="1"/>
  <c r="V7065"/>
  <c r="W7053"/>
  <c r="X7053" s="1"/>
  <c r="V7053"/>
  <c r="W7041"/>
  <c r="X7041" s="1"/>
  <c r="V7041"/>
  <c r="W7029"/>
  <c r="X7029" s="1"/>
  <c r="V7029"/>
  <c r="W7017"/>
  <c r="X7017" s="1"/>
  <c r="V7017"/>
  <c r="W7005"/>
  <c r="X7005" s="1"/>
  <c r="V7005"/>
  <c r="AC7005" s="1"/>
  <c r="W6993"/>
  <c r="X6993" s="1"/>
  <c r="V6993"/>
  <c r="W6981"/>
  <c r="X6981" s="1"/>
  <c r="V6981"/>
  <c r="W6969"/>
  <c r="X6969" s="1"/>
  <c r="V6969"/>
  <c r="W6957"/>
  <c r="X6957" s="1"/>
  <c r="V6957"/>
  <c r="W6945"/>
  <c r="X6945" s="1"/>
  <c r="V6945"/>
  <c r="W6933"/>
  <c r="X6933" s="1"/>
  <c r="V6933"/>
  <c r="W6921"/>
  <c r="X6921" s="1"/>
  <c r="V6921"/>
  <c r="AA6909"/>
  <c r="W6909"/>
  <c r="X6909" s="1"/>
  <c r="V6909"/>
  <c r="AC6909" s="1"/>
  <c r="W6905"/>
  <c r="X6905" s="1"/>
  <c r="V6905"/>
  <c r="W6893"/>
  <c r="X6893" s="1"/>
  <c r="V6893"/>
  <c r="W6881"/>
  <c r="X6881" s="1"/>
  <c r="V6881"/>
  <c r="W6869"/>
  <c r="X6869" s="1"/>
  <c r="V6869"/>
  <c r="W6857"/>
  <c r="X6857" s="1"/>
  <c r="V6857"/>
  <c r="W6845"/>
  <c r="X6845" s="1"/>
  <c r="V6845"/>
  <c r="AA6833"/>
  <c r="W6833"/>
  <c r="X6833" s="1"/>
  <c r="V6833"/>
  <c r="AC6833" s="1"/>
  <c r="W6821"/>
  <c r="X6821" s="1"/>
  <c r="V6821"/>
  <c r="W6809"/>
  <c r="X6809" s="1"/>
  <c r="V6809"/>
  <c r="W6797"/>
  <c r="X6797" s="1"/>
  <c r="V6797"/>
  <c r="W6785"/>
  <c r="X6785" s="1"/>
  <c r="V6785"/>
  <c r="W6773"/>
  <c r="X6773" s="1"/>
  <c r="V6773"/>
  <c r="W6761"/>
  <c r="X6761" s="1"/>
  <c r="V6761"/>
  <c r="W6749"/>
  <c r="X6749" s="1"/>
  <c r="V6749"/>
  <c r="W6737"/>
  <c r="X6737" s="1"/>
  <c r="V6737"/>
  <c r="AC6737" s="1"/>
  <c r="W6725"/>
  <c r="X6725" s="1"/>
  <c r="V6725"/>
  <c r="W6713"/>
  <c r="X6713" s="1"/>
  <c r="V6713"/>
  <c r="W6701"/>
  <c r="X6701" s="1"/>
  <c r="V6701"/>
  <c r="W6689"/>
  <c r="X6689" s="1"/>
  <c r="V6689"/>
  <c r="W6677"/>
  <c r="X6677" s="1"/>
  <c r="V6677"/>
  <c r="W6661"/>
  <c r="X6661" s="1"/>
  <c r="V6661"/>
  <c r="W6653"/>
  <c r="X6653" s="1"/>
  <c r="V6653"/>
  <c r="W6641"/>
  <c r="X6641" s="1"/>
  <c r="V6641"/>
  <c r="AA6629"/>
  <c r="W6629"/>
  <c r="X6629" s="1"/>
  <c r="V6629"/>
  <c r="AC6629" s="1"/>
  <c r="W6617"/>
  <c r="X6617" s="1"/>
  <c r="V6617"/>
  <c r="W6605"/>
  <c r="X6605" s="1"/>
  <c r="V6605"/>
  <c r="W6593"/>
  <c r="X6593" s="1"/>
  <c r="V6593"/>
  <c r="W6573"/>
  <c r="X6573" s="1"/>
  <c r="V6573"/>
  <c r="W6561"/>
  <c r="X6561" s="1"/>
  <c r="V6561"/>
  <c r="W6553"/>
  <c r="X6553" s="1"/>
  <c r="V6553"/>
  <c r="W6541"/>
  <c r="X6541" s="1"/>
  <c r="V6541"/>
  <c r="AC6541" s="1"/>
  <c r="W6529"/>
  <c r="X6529" s="1"/>
  <c r="V6529"/>
  <c r="AC6529" s="1"/>
  <c r="W6521"/>
  <c r="X6521" s="1"/>
  <c r="V6521"/>
  <c r="W6513"/>
  <c r="X6513" s="1"/>
  <c r="V6513"/>
  <c r="W6505"/>
  <c r="X6505" s="1"/>
  <c r="V6505"/>
  <c r="W6493"/>
  <c r="X6493" s="1"/>
  <c r="V6493"/>
  <c r="W6485"/>
  <c r="X6485" s="1"/>
  <c r="V6485"/>
  <c r="W6473"/>
  <c r="X6473" s="1"/>
  <c r="V6473"/>
  <c r="W6465"/>
  <c r="X6465" s="1"/>
  <c r="V6465"/>
  <c r="AC6465" s="1"/>
  <c r="W6457"/>
  <c r="X6457" s="1"/>
  <c r="V6457"/>
  <c r="W6453"/>
  <c r="X6453" s="1"/>
  <c r="V6453"/>
  <c r="W6449"/>
  <c r="X6449" s="1"/>
  <c r="V6449"/>
  <c r="W6445"/>
  <c r="X6445" s="1"/>
  <c r="V6445"/>
  <c r="W6441"/>
  <c r="X6441" s="1"/>
  <c r="V6441"/>
  <c r="W6437"/>
  <c r="X6437" s="1"/>
  <c r="V6437"/>
  <c r="W6429"/>
  <c r="X6429" s="1"/>
  <c r="V6429"/>
  <c r="AA6421"/>
  <c r="W6421"/>
  <c r="X6421" s="1"/>
  <c r="V6421"/>
  <c r="AC6421" s="1"/>
  <c r="W6413"/>
  <c r="X6413" s="1"/>
  <c r="V6413"/>
  <c r="W6405"/>
  <c r="X6405" s="1"/>
  <c r="V6405"/>
  <c r="W6397"/>
  <c r="X6397" s="1"/>
  <c r="V6397"/>
  <c r="W6393"/>
  <c r="X6393" s="1"/>
  <c r="V6393"/>
  <c r="W6389"/>
  <c r="X6389" s="1"/>
  <c r="V6389"/>
  <c r="W6385"/>
  <c r="X6385" s="1"/>
  <c r="V6385"/>
  <c r="W6377"/>
  <c r="X6377" s="1"/>
  <c r="V6377"/>
  <c r="W6373"/>
  <c r="X6373" s="1"/>
  <c r="V6373"/>
  <c r="W6369"/>
  <c r="X6369" s="1"/>
  <c r="V6369"/>
  <c r="AC6369" s="1"/>
  <c r="W6365"/>
  <c r="X6365" s="1"/>
  <c r="V6365"/>
  <c r="W6361"/>
  <c r="X6361" s="1"/>
  <c r="V6361"/>
  <c r="W6353"/>
  <c r="X6353" s="1"/>
  <c r="V6353"/>
  <c r="W6349"/>
  <c r="X6349" s="1"/>
  <c r="V6349"/>
  <c r="W6345"/>
  <c r="X6345" s="1"/>
  <c r="V6345"/>
  <c r="W6341"/>
  <c r="X6341" s="1"/>
  <c r="V6341"/>
  <c r="W6337"/>
  <c r="X6337" s="1"/>
  <c r="V6337"/>
  <c r="AA6333"/>
  <c r="W6333"/>
  <c r="X6333" s="1"/>
  <c r="V6333"/>
  <c r="AC6333" s="1"/>
  <c r="W6325"/>
  <c r="X6325" s="1"/>
  <c r="V6325"/>
  <c r="W6321"/>
  <c r="X6321" s="1"/>
  <c r="V6321"/>
  <c r="W6317"/>
  <c r="X6317" s="1"/>
  <c r="V6317"/>
  <c r="W6313"/>
  <c r="X6313" s="1"/>
  <c r="V6313"/>
  <c r="W6309"/>
  <c r="X6309" s="1"/>
  <c r="V6309"/>
  <c r="W6305"/>
  <c r="X6305" s="1"/>
  <c r="V6305"/>
  <c r="AA6301"/>
  <c r="W6301"/>
  <c r="X6301" s="1"/>
  <c r="V6301"/>
  <c r="AC6301" s="1"/>
  <c r="W6297"/>
  <c r="X6297" s="1"/>
  <c r="V6297"/>
  <c r="W6293"/>
  <c r="X6293" s="1"/>
  <c r="V6293"/>
  <c r="W6289"/>
  <c r="X6289" s="1"/>
  <c r="V6289"/>
  <c r="W6285"/>
  <c r="X6285" s="1"/>
  <c r="V6285"/>
  <c r="W6281"/>
  <c r="X6281" s="1"/>
  <c r="V6281"/>
  <c r="W6277"/>
  <c r="X6277" s="1"/>
  <c r="V6277"/>
  <c r="W6273"/>
  <c r="X6273" s="1"/>
  <c r="V6273"/>
  <c r="W6269"/>
  <c r="X6269" s="1"/>
  <c r="V6269"/>
  <c r="AC6269" s="1"/>
  <c r="W6265"/>
  <c r="X6265" s="1"/>
  <c r="V6265"/>
  <c r="W6261"/>
  <c r="X6261" s="1"/>
  <c r="V6261"/>
  <c r="W6257"/>
  <c r="X6257" s="1"/>
  <c r="V6257"/>
  <c r="W6253"/>
  <c r="X6253" s="1"/>
  <c r="V6253"/>
  <c r="W6249"/>
  <c r="X6249" s="1"/>
  <c r="V6249"/>
  <c r="W6245"/>
  <c r="X6245" s="1"/>
  <c r="V6245"/>
  <c r="W6241"/>
  <c r="X6241" s="1"/>
  <c r="V6241"/>
  <c r="W6237"/>
  <c r="X6237" s="1"/>
  <c r="V6237"/>
  <c r="AA6233"/>
  <c r="W6233"/>
  <c r="X6233" s="1"/>
  <c r="V6233"/>
  <c r="AC6233" s="1"/>
  <c r="W6229"/>
  <c r="X6229" s="1"/>
  <c r="V6229"/>
  <c r="W6225"/>
  <c r="X6225" s="1"/>
  <c r="V6225"/>
  <c r="W6221"/>
  <c r="X6221" s="1"/>
  <c r="V6221"/>
  <c r="W6217"/>
  <c r="X6217" s="1"/>
  <c r="V6217"/>
  <c r="W6213"/>
  <c r="X6213" s="1"/>
  <c r="V6213"/>
  <c r="W6209"/>
  <c r="X6209" s="1"/>
  <c r="V6209"/>
  <c r="W6205"/>
  <c r="X6205" s="1"/>
  <c r="V6205"/>
  <c r="AC6205" s="1"/>
  <c r="W6201"/>
  <c r="X6201" s="1"/>
  <c r="V6201"/>
  <c r="AC6201" s="1"/>
  <c r="W6197"/>
  <c r="X6197" s="1"/>
  <c r="V6197"/>
  <c r="W6193"/>
  <c r="X6193" s="1"/>
  <c r="V6193"/>
  <c r="W6189"/>
  <c r="X6189" s="1"/>
  <c r="V6189"/>
  <c r="W6185"/>
  <c r="X6185" s="1"/>
  <c r="V6185"/>
  <c r="W6181"/>
  <c r="X6181" s="1"/>
  <c r="V6181"/>
  <c r="W6177"/>
  <c r="X6177" s="1"/>
  <c r="V6177"/>
  <c r="W6173"/>
  <c r="X6173" s="1"/>
  <c r="V6173"/>
  <c r="AC6173" s="1"/>
  <c r="W6169"/>
  <c r="X6169" s="1"/>
  <c r="V6169"/>
  <c r="W6165"/>
  <c r="X6165" s="1"/>
  <c r="V6165"/>
  <c r="W6161"/>
  <c r="X6161" s="1"/>
  <c r="V6161"/>
  <c r="W6157"/>
  <c r="X6157" s="1"/>
  <c r="V6157"/>
  <c r="W6153"/>
  <c r="X6153" s="1"/>
  <c r="V6153"/>
  <c r="W6149"/>
  <c r="X6149" s="1"/>
  <c r="V6149"/>
  <c r="W6141"/>
  <c r="X6141" s="1"/>
  <c r="V6141"/>
  <c r="AA6133"/>
  <c r="W6133"/>
  <c r="X6133" s="1"/>
  <c r="V6133"/>
  <c r="AC6133" s="1"/>
  <c r="W6097"/>
  <c r="X6097" s="1"/>
  <c r="V6097"/>
  <c r="W7304"/>
  <c r="X7304" s="1"/>
  <c r="V7304"/>
  <c r="W7300"/>
  <c r="X7300" s="1"/>
  <c r="V7300"/>
  <c r="W7296"/>
  <c r="X7296" s="1"/>
  <c r="V7296"/>
  <c r="W7292"/>
  <c r="X7292" s="1"/>
  <c r="V7292"/>
  <c r="W7288"/>
  <c r="X7288" s="1"/>
  <c r="V7288"/>
  <c r="W7303"/>
  <c r="X7303" s="1"/>
  <c r="V7303"/>
  <c r="W7299"/>
  <c r="X7299" s="1"/>
  <c r="V7299"/>
  <c r="W7295"/>
  <c r="X7295" s="1"/>
  <c r="V7295"/>
  <c r="AC7295" s="1"/>
  <c r="W7291"/>
  <c r="X7291" s="1"/>
  <c r="V7291"/>
  <c r="W7287"/>
  <c r="X7287" s="1"/>
  <c r="V7287"/>
  <c r="W7283"/>
  <c r="X7283" s="1"/>
  <c r="V7283"/>
  <c r="W7279"/>
  <c r="X7279" s="1"/>
  <c r="V7279"/>
  <c r="W7275"/>
  <c r="X7275" s="1"/>
  <c r="V7275"/>
  <c r="W7271"/>
  <c r="X7271" s="1"/>
  <c r="V7271"/>
  <c r="W7267"/>
  <c r="X7267" s="1"/>
  <c r="V7267"/>
  <c r="AA7263"/>
  <c r="W7263"/>
  <c r="X7263" s="1"/>
  <c r="V7263"/>
  <c r="AC7263" s="1"/>
  <c r="W7259"/>
  <c r="X7259" s="1"/>
  <c r="V7259"/>
  <c r="W7255"/>
  <c r="X7255" s="1"/>
  <c r="V7255"/>
  <c r="W7251"/>
  <c r="X7251" s="1"/>
  <c r="V7251"/>
  <c r="W7247"/>
  <c r="X7247" s="1"/>
  <c r="V7247"/>
  <c r="W7243"/>
  <c r="X7243" s="1"/>
  <c r="V7243"/>
  <c r="W7239"/>
  <c r="X7239" s="1"/>
  <c r="V7239"/>
  <c r="AA7235"/>
  <c r="W7235"/>
  <c r="X7235" s="1"/>
  <c r="V7235"/>
  <c r="AC7235" s="1"/>
  <c r="W7231"/>
  <c r="X7231" s="1"/>
  <c r="V7231"/>
  <c r="W7227"/>
  <c r="X7227" s="1"/>
  <c r="V7227"/>
  <c r="W7223"/>
  <c r="X7223" s="1"/>
  <c r="V7223"/>
  <c r="W7219"/>
  <c r="X7219" s="1"/>
  <c r="V7219"/>
  <c r="W7215"/>
  <c r="X7215" s="1"/>
  <c r="V7215"/>
  <c r="W7211"/>
  <c r="X7211" s="1"/>
  <c r="V7211"/>
  <c r="W7207"/>
  <c r="X7207" s="1"/>
  <c r="V7207"/>
  <c r="W7203"/>
  <c r="X7203" s="1"/>
  <c r="V7203"/>
  <c r="AC7203" s="1"/>
  <c r="W7199"/>
  <c r="X7199" s="1"/>
  <c r="V7199"/>
  <c r="W7195"/>
  <c r="X7195" s="1"/>
  <c r="V7195"/>
  <c r="W7191"/>
  <c r="X7191" s="1"/>
  <c r="V7191"/>
  <c r="W7187"/>
  <c r="X7187" s="1"/>
  <c r="V7187"/>
  <c r="W7183"/>
  <c r="X7183" s="1"/>
  <c r="V7183"/>
  <c r="W7179"/>
  <c r="X7179" s="1"/>
  <c r="V7179"/>
  <c r="W7175"/>
  <c r="X7175" s="1"/>
  <c r="V7175"/>
  <c r="W7171"/>
  <c r="X7171" s="1"/>
  <c r="V7171"/>
  <c r="AA7167"/>
  <c r="W7167"/>
  <c r="X7167" s="1"/>
  <c r="V7167"/>
  <c r="AC7167" s="1"/>
  <c r="W7163"/>
  <c r="X7163" s="1"/>
  <c r="V7163"/>
  <c r="W7159"/>
  <c r="X7159" s="1"/>
  <c r="V7159"/>
  <c r="W7155"/>
  <c r="X7155" s="1"/>
  <c r="V7155"/>
  <c r="W7151"/>
  <c r="X7151" s="1"/>
  <c r="V7151"/>
  <c r="W7147"/>
  <c r="X7147" s="1"/>
  <c r="V7147"/>
  <c r="W7143"/>
  <c r="X7143" s="1"/>
  <c r="V7143"/>
  <c r="W7139"/>
  <c r="X7139" s="1"/>
  <c r="V7139"/>
  <c r="AC7139" s="1"/>
  <c r="W7135"/>
  <c r="X7135" s="1"/>
  <c r="V7135"/>
  <c r="AC7135" s="1"/>
  <c r="W7131"/>
  <c r="X7131" s="1"/>
  <c r="V7131"/>
  <c r="W7127"/>
  <c r="X7127" s="1"/>
  <c r="V7127"/>
  <c r="W7123"/>
  <c r="X7123" s="1"/>
  <c r="V7123"/>
  <c r="W7119"/>
  <c r="X7119" s="1"/>
  <c r="V7119"/>
  <c r="W7115"/>
  <c r="X7115" s="1"/>
  <c r="V7115"/>
  <c r="W7111"/>
  <c r="X7111" s="1"/>
  <c r="V7111"/>
  <c r="W7107"/>
  <c r="X7107" s="1"/>
  <c r="V7107"/>
  <c r="AC7107" s="1"/>
  <c r="W7103"/>
  <c r="X7103" s="1"/>
  <c r="V7103"/>
  <c r="W7099"/>
  <c r="X7099" s="1"/>
  <c r="V7099"/>
  <c r="W7095"/>
  <c r="X7095" s="1"/>
  <c r="V7095"/>
  <c r="W7091"/>
  <c r="X7091" s="1"/>
  <c r="V7091"/>
  <c r="W7087"/>
  <c r="X7087" s="1"/>
  <c r="V7087"/>
  <c r="W7083"/>
  <c r="X7083" s="1"/>
  <c r="V7083"/>
  <c r="W7079"/>
  <c r="X7079" s="1"/>
  <c r="V7079"/>
  <c r="AA7075"/>
  <c r="W7075"/>
  <c r="X7075" s="1"/>
  <c r="V7075"/>
  <c r="AC7075" s="1"/>
  <c r="W7071"/>
  <c r="X7071" s="1"/>
  <c r="V7071"/>
  <c r="W7067"/>
  <c r="X7067" s="1"/>
  <c r="V7067"/>
  <c r="W7063"/>
  <c r="X7063" s="1"/>
  <c r="V7063"/>
  <c r="W7059"/>
  <c r="X7059" s="1"/>
  <c r="V7059"/>
  <c r="W7055"/>
  <c r="X7055" s="1"/>
  <c r="V7055"/>
  <c r="W7051"/>
  <c r="X7051" s="1"/>
  <c r="V7051"/>
  <c r="W7047"/>
  <c r="X7047" s="1"/>
  <c r="V7047"/>
  <c r="W7043"/>
  <c r="X7043" s="1"/>
  <c r="V7043"/>
  <c r="W7039"/>
  <c r="X7039" s="1"/>
  <c r="V7039"/>
  <c r="AC7039" s="1"/>
  <c r="W7035"/>
  <c r="X7035" s="1"/>
  <c r="V7035"/>
  <c r="W7031"/>
  <c r="X7031" s="1"/>
  <c r="V7031"/>
  <c r="W7027"/>
  <c r="X7027" s="1"/>
  <c r="V7027"/>
  <c r="W7023"/>
  <c r="X7023" s="1"/>
  <c r="V7023"/>
  <c r="W7019"/>
  <c r="X7019" s="1"/>
  <c r="V7019"/>
  <c r="W7015"/>
  <c r="X7015" s="1"/>
  <c r="V7015"/>
  <c r="W7011"/>
  <c r="X7011" s="1"/>
  <c r="V7011"/>
  <c r="AA7007"/>
  <c r="W7007"/>
  <c r="X7007" s="1"/>
  <c r="V7007"/>
  <c r="AC7007" s="1"/>
  <c r="W7003"/>
  <c r="X7003" s="1"/>
  <c r="V7003"/>
  <c r="W6999"/>
  <c r="X6999" s="1"/>
  <c r="V6999"/>
  <c r="W6995"/>
  <c r="X6995" s="1"/>
  <c r="V6995"/>
  <c r="W6991"/>
  <c r="X6991" s="1"/>
  <c r="V6991"/>
  <c r="W6987"/>
  <c r="X6987" s="1"/>
  <c r="V6987"/>
  <c r="W6983"/>
  <c r="X6983" s="1"/>
  <c r="V6983"/>
  <c r="AA6979"/>
  <c r="W6979"/>
  <c r="X6979" s="1"/>
  <c r="V6979"/>
  <c r="AC6979" s="1"/>
  <c r="W6975"/>
  <c r="X6975" s="1"/>
  <c r="V6975"/>
  <c r="W6971"/>
  <c r="X6971" s="1"/>
  <c r="V6971"/>
  <c r="W6967"/>
  <c r="X6967" s="1"/>
  <c r="V6967"/>
  <c r="W6963"/>
  <c r="X6963" s="1"/>
  <c r="V6963"/>
  <c r="W6959"/>
  <c r="X6959" s="1"/>
  <c r="V6959"/>
  <c r="W6955"/>
  <c r="X6955" s="1"/>
  <c r="V6955"/>
  <c r="W6951"/>
  <c r="X6951" s="1"/>
  <c r="V6951"/>
  <c r="W6947"/>
  <c r="X6947" s="1"/>
  <c r="V6947"/>
  <c r="AC6947" s="1"/>
  <c r="W6943"/>
  <c r="X6943" s="1"/>
  <c r="V6943"/>
  <c r="W6939"/>
  <c r="X6939" s="1"/>
  <c r="V6939"/>
  <c r="W6935"/>
  <c r="X6935" s="1"/>
  <c r="V6935"/>
  <c r="W6931"/>
  <c r="X6931" s="1"/>
  <c r="V6931"/>
  <c r="W6927"/>
  <c r="X6927" s="1"/>
  <c r="V6927"/>
  <c r="W6923"/>
  <c r="X6923" s="1"/>
  <c r="V6923"/>
  <c r="W6919"/>
  <c r="X6919" s="1"/>
  <c r="V6919"/>
  <c r="W6915"/>
  <c r="X6915" s="1"/>
  <c r="V6915"/>
  <c r="AA6911"/>
  <c r="W6911"/>
  <c r="X6911" s="1"/>
  <c r="V6911"/>
  <c r="AC6911" s="1"/>
  <c r="W6907"/>
  <c r="X6907" s="1"/>
  <c r="V6907"/>
  <c r="W6903"/>
  <c r="X6903" s="1"/>
  <c r="V6903"/>
  <c r="W6899"/>
  <c r="X6899" s="1"/>
  <c r="V6899"/>
  <c r="W6895"/>
  <c r="X6895" s="1"/>
  <c r="V6895"/>
  <c r="W6891"/>
  <c r="X6891" s="1"/>
  <c r="V6891"/>
  <c r="W6887"/>
  <c r="X6887" s="1"/>
  <c r="V6887"/>
  <c r="W6883"/>
  <c r="X6883" s="1"/>
  <c r="V6883"/>
  <c r="AC6883" s="1"/>
  <c r="W6879"/>
  <c r="X6879" s="1"/>
  <c r="V6879"/>
  <c r="AC6879" s="1"/>
  <c r="W6875"/>
  <c r="X6875" s="1"/>
  <c r="V6875"/>
  <c r="W6871"/>
  <c r="X6871" s="1"/>
  <c r="V6871"/>
  <c r="W6867"/>
  <c r="X6867" s="1"/>
  <c r="V6867"/>
  <c r="W6863"/>
  <c r="X6863" s="1"/>
  <c r="V6863"/>
  <c r="W6859"/>
  <c r="X6859" s="1"/>
  <c r="V6859"/>
  <c r="W6855"/>
  <c r="X6855" s="1"/>
  <c r="V6855"/>
  <c r="W6851"/>
  <c r="X6851" s="1"/>
  <c r="V6851"/>
  <c r="AC6851" s="1"/>
  <c r="W6847"/>
  <c r="X6847" s="1"/>
  <c r="V6847"/>
  <c r="W6843"/>
  <c r="X6843" s="1"/>
  <c r="V6843"/>
  <c r="W6839"/>
  <c r="X6839" s="1"/>
  <c r="V6839"/>
  <c r="W6835"/>
  <c r="X6835" s="1"/>
  <c r="V6835"/>
  <c r="W6831"/>
  <c r="X6831" s="1"/>
  <c r="V6831"/>
  <c r="W6827"/>
  <c r="X6827" s="1"/>
  <c r="V6827"/>
  <c r="W6823"/>
  <c r="X6823" s="1"/>
  <c r="V6823"/>
  <c r="AA6819"/>
  <c r="W6819"/>
  <c r="X6819" s="1"/>
  <c r="V6819"/>
  <c r="AC6819" s="1"/>
  <c r="W6815"/>
  <c r="X6815" s="1"/>
  <c r="V6815"/>
  <c r="W6811"/>
  <c r="X6811" s="1"/>
  <c r="V6811"/>
  <c r="W6807"/>
  <c r="X6807" s="1"/>
  <c r="V6807"/>
  <c r="W6803"/>
  <c r="X6803" s="1"/>
  <c r="V6803"/>
  <c r="W6799"/>
  <c r="X6799" s="1"/>
  <c r="V6799"/>
  <c r="W6795"/>
  <c r="X6795" s="1"/>
  <c r="V6795"/>
  <c r="W6791"/>
  <c r="X6791" s="1"/>
  <c r="V6791"/>
  <c r="W6787"/>
  <c r="X6787" s="1"/>
  <c r="V6787"/>
  <c r="W6783"/>
  <c r="X6783" s="1"/>
  <c r="V6783"/>
  <c r="AC6783" s="1"/>
  <c r="W6779"/>
  <c r="X6779" s="1"/>
  <c r="V6779"/>
  <c r="W6775"/>
  <c r="X6775" s="1"/>
  <c r="V6775"/>
  <c r="W6771"/>
  <c r="X6771" s="1"/>
  <c r="V6771"/>
  <c r="W6767"/>
  <c r="X6767" s="1"/>
  <c r="V6767"/>
  <c r="W6763"/>
  <c r="X6763" s="1"/>
  <c r="V6763"/>
  <c r="W6759"/>
  <c r="X6759" s="1"/>
  <c r="V6759"/>
  <c r="W6755"/>
  <c r="X6755" s="1"/>
  <c r="V6755"/>
  <c r="AA6751"/>
  <c r="W6751"/>
  <c r="X6751" s="1"/>
  <c r="V6751"/>
  <c r="AC6751" s="1"/>
  <c r="W6747"/>
  <c r="X6747" s="1"/>
  <c r="V6747"/>
  <c r="W6743"/>
  <c r="X6743" s="1"/>
  <c r="V6743"/>
  <c r="W6739"/>
  <c r="X6739" s="1"/>
  <c r="V6739"/>
  <c r="W6735"/>
  <c r="X6735" s="1"/>
  <c r="V6735"/>
  <c r="W6731"/>
  <c r="X6731" s="1"/>
  <c r="V6731"/>
  <c r="W6727"/>
  <c r="X6727" s="1"/>
  <c r="V6727"/>
  <c r="AA6723"/>
  <c r="W6723"/>
  <c r="X6723" s="1"/>
  <c r="V6723"/>
  <c r="AC6723" s="1"/>
  <c r="W6719"/>
  <c r="X6719" s="1"/>
  <c r="V6719"/>
  <c r="W6715"/>
  <c r="X6715" s="1"/>
  <c r="V6715"/>
  <c r="W6711"/>
  <c r="X6711" s="1"/>
  <c r="V6711"/>
  <c r="W6707"/>
  <c r="X6707" s="1"/>
  <c r="V6707"/>
  <c r="W6703"/>
  <c r="X6703" s="1"/>
  <c r="V6703"/>
  <c r="W6699"/>
  <c r="X6699" s="1"/>
  <c r="V6699"/>
  <c r="W6695"/>
  <c r="X6695" s="1"/>
  <c r="V6695"/>
  <c r="W6691"/>
  <c r="X6691" s="1"/>
  <c r="V6691"/>
  <c r="AC6691" s="1"/>
  <c r="W6687"/>
  <c r="X6687" s="1"/>
  <c r="V6687"/>
  <c r="W6683"/>
  <c r="X6683" s="1"/>
  <c r="V6683"/>
  <c r="W6679"/>
  <c r="X6679" s="1"/>
  <c r="V6679"/>
  <c r="W6675"/>
  <c r="X6675" s="1"/>
  <c r="V6675"/>
  <c r="W6671"/>
  <c r="X6671" s="1"/>
  <c r="V6671"/>
  <c r="W6667"/>
  <c r="X6667" s="1"/>
  <c r="V6667"/>
  <c r="W6663"/>
  <c r="X6663" s="1"/>
  <c r="V6663"/>
  <c r="W6659"/>
  <c r="X6659" s="1"/>
  <c r="V6659"/>
  <c r="AA6655"/>
  <c r="W6655"/>
  <c r="X6655" s="1"/>
  <c r="V6655"/>
  <c r="AC6655" s="1"/>
  <c r="W6651"/>
  <c r="X6651" s="1"/>
  <c r="V6651"/>
  <c r="W6647"/>
  <c r="X6647" s="1"/>
  <c r="V6647"/>
  <c r="W6643"/>
  <c r="X6643" s="1"/>
  <c r="V6643"/>
  <c r="W6639"/>
  <c r="X6639" s="1"/>
  <c r="V6639"/>
  <c r="W6635"/>
  <c r="X6635" s="1"/>
  <c r="V6635"/>
  <c r="W6631"/>
  <c r="X6631" s="1"/>
  <c r="V6631"/>
  <c r="W6627"/>
  <c r="X6627" s="1"/>
  <c r="V6627"/>
  <c r="AC6627" s="1"/>
  <c r="W6623"/>
  <c r="X6623" s="1"/>
  <c r="V6623"/>
  <c r="AC6623" s="1"/>
  <c r="W6619"/>
  <c r="X6619" s="1"/>
  <c r="V6619"/>
  <c r="W6615"/>
  <c r="X6615" s="1"/>
  <c r="V6615"/>
  <c r="W6611"/>
  <c r="X6611" s="1"/>
  <c r="V6611"/>
  <c r="W6607"/>
  <c r="X6607" s="1"/>
  <c r="V6607"/>
  <c r="W6603"/>
  <c r="X6603" s="1"/>
  <c r="V6603"/>
  <c r="W6599"/>
  <c r="X6599" s="1"/>
  <c r="V6599"/>
  <c r="W6595"/>
  <c r="X6595" s="1"/>
  <c r="V6595"/>
  <c r="AC6595" s="1"/>
  <c r="W6591"/>
  <c r="X6591" s="1"/>
  <c r="V6591"/>
  <c r="W6587"/>
  <c r="X6587" s="1"/>
  <c r="V6587"/>
  <c r="W6583"/>
  <c r="X6583" s="1"/>
  <c r="V6583"/>
  <c r="W6579"/>
  <c r="X6579" s="1"/>
  <c r="V6579"/>
  <c r="W6575"/>
  <c r="X6575" s="1"/>
  <c r="V6575"/>
  <c r="W6571"/>
  <c r="X6571" s="1"/>
  <c r="V6571"/>
  <c r="W6567"/>
  <c r="X6567" s="1"/>
  <c r="V6567"/>
  <c r="AA6563"/>
  <c r="W6563"/>
  <c r="X6563" s="1"/>
  <c r="V6563"/>
  <c r="AC6563" s="1"/>
  <c r="W6559"/>
  <c r="X6559" s="1"/>
  <c r="V6559"/>
  <c r="W6555"/>
  <c r="X6555" s="1"/>
  <c r="V6555"/>
  <c r="W6551"/>
  <c r="X6551" s="1"/>
  <c r="V6551"/>
  <c r="W6547"/>
  <c r="X6547" s="1"/>
  <c r="V6547"/>
  <c r="W6543"/>
  <c r="X6543" s="1"/>
  <c r="V6543"/>
  <c r="W6539"/>
  <c r="X6539" s="1"/>
  <c r="V6539"/>
  <c r="W6535"/>
  <c r="X6535" s="1"/>
  <c r="V6535"/>
  <c r="W6531"/>
  <c r="X6531" s="1"/>
  <c r="V6531"/>
  <c r="W6527"/>
  <c r="X6527" s="1"/>
  <c r="V6527"/>
  <c r="AC6527" s="1"/>
  <c r="W6523"/>
  <c r="X6523" s="1"/>
  <c r="V6523"/>
  <c r="W6519"/>
  <c r="X6519" s="1"/>
  <c r="V6519"/>
  <c r="W6515"/>
  <c r="X6515" s="1"/>
  <c r="V6515"/>
  <c r="W6511"/>
  <c r="X6511" s="1"/>
  <c r="V6511"/>
  <c r="W6507"/>
  <c r="X6507" s="1"/>
  <c r="V6507"/>
  <c r="W6503"/>
  <c r="X6503" s="1"/>
  <c r="V6503"/>
  <c r="W6499"/>
  <c r="X6499" s="1"/>
  <c r="V6499"/>
  <c r="AA6495"/>
  <c r="W6495"/>
  <c r="X6495" s="1"/>
  <c r="V6495"/>
  <c r="AC6495" s="1"/>
  <c r="W6491"/>
  <c r="X6491" s="1"/>
  <c r="V6491"/>
  <c r="W6487"/>
  <c r="X6487" s="1"/>
  <c r="V6487"/>
  <c r="W6483"/>
  <c r="X6483" s="1"/>
  <c r="V6483"/>
  <c r="W6479"/>
  <c r="X6479" s="1"/>
  <c r="V6479"/>
  <c r="W6475"/>
  <c r="X6475" s="1"/>
  <c r="V6475"/>
  <c r="W6471"/>
  <c r="X6471" s="1"/>
  <c r="V6471"/>
  <c r="AA6467"/>
  <c r="W6467"/>
  <c r="X6467" s="1"/>
  <c r="V6467"/>
  <c r="AC6467" s="1"/>
  <c r="W6463"/>
  <c r="X6463" s="1"/>
  <c r="V6463"/>
  <c r="W6459"/>
  <c r="X6459" s="1"/>
  <c r="V6459"/>
  <c r="W6455"/>
  <c r="X6455" s="1"/>
  <c r="V6455"/>
  <c r="W6451"/>
  <c r="X6451" s="1"/>
  <c r="V6451"/>
  <c r="W6447"/>
  <c r="X6447" s="1"/>
  <c r="V6447"/>
  <c r="W6443"/>
  <c r="X6443" s="1"/>
  <c r="V6443"/>
  <c r="W6439"/>
  <c r="X6439" s="1"/>
  <c r="V6439"/>
  <c r="W6435"/>
  <c r="X6435" s="1"/>
  <c r="V6435"/>
  <c r="AC6435" s="1"/>
  <c r="W6431"/>
  <c r="X6431" s="1"/>
  <c r="V6431"/>
  <c r="W6427"/>
  <c r="X6427" s="1"/>
  <c r="V6427"/>
  <c r="W6423"/>
  <c r="X6423" s="1"/>
  <c r="V6423"/>
  <c r="W6419"/>
  <c r="X6419" s="1"/>
  <c r="V6419"/>
  <c r="W6415"/>
  <c r="X6415" s="1"/>
  <c r="V6415"/>
  <c r="W6411"/>
  <c r="X6411" s="1"/>
  <c r="V6411"/>
  <c r="W6407"/>
  <c r="X6407" s="1"/>
  <c r="V6407"/>
  <c r="W6403"/>
  <c r="X6403" s="1"/>
  <c r="V6403"/>
  <c r="AA6399"/>
  <c r="W6399"/>
  <c r="X6399" s="1"/>
  <c r="V6399"/>
  <c r="AC6399" s="1"/>
  <c r="W6395"/>
  <c r="X6395" s="1"/>
  <c r="V6395"/>
  <c r="W6391"/>
  <c r="X6391" s="1"/>
  <c r="V6391"/>
  <c r="W6387"/>
  <c r="X6387" s="1"/>
  <c r="V6387"/>
  <c r="W6383"/>
  <c r="X6383" s="1"/>
  <c r="V6383"/>
  <c r="W6379"/>
  <c r="X6379" s="1"/>
  <c r="V6379"/>
  <c r="W6375"/>
  <c r="X6375" s="1"/>
  <c r="V6375"/>
  <c r="W6371"/>
  <c r="X6371" s="1"/>
  <c r="V6371"/>
  <c r="AC6371" s="1"/>
  <c r="W6367"/>
  <c r="X6367" s="1"/>
  <c r="V6367"/>
  <c r="AC6367" s="1"/>
  <c r="W6363"/>
  <c r="X6363" s="1"/>
  <c r="V6363"/>
  <c r="W6359"/>
  <c r="X6359" s="1"/>
  <c r="V6359"/>
  <c r="W6355"/>
  <c r="X6355" s="1"/>
  <c r="V6355"/>
  <c r="W6351"/>
  <c r="X6351" s="1"/>
  <c r="V6351"/>
  <c r="W6347"/>
  <c r="X6347" s="1"/>
  <c r="V6347"/>
  <c r="W6343"/>
  <c r="X6343" s="1"/>
  <c r="V6343"/>
  <c r="W6339"/>
  <c r="X6339" s="1"/>
  <c r="V6339"/>
  <c r="AC6339" s="1"/>
  <c r="W6335"/>
  <c r="X6335" s="1"/>
  <c r="V6335"/>
  <c r="W6331"/>
  <c r="X6331" s="1"/>
  <c r="V6331"/>
  <c r="W6327"/>
  <c r="X6327" s="1"/>
  <c r="V6327"/>
  <c r="W6323"/>
  <c r="X6323" s="1"/>
  <c r="V6323"/>
  <c r="W6319"/>
  <c r="X6319" s="1"/>
  <c r="V6319"/>
  <c r="W6315"/>
  <c r="X6315" s="1"/>
  <c r="V6315"/>
  <c r="W6311"/>
  <c r="X6311" s="1"/>
  <c r="V6311"/>
  <c r="AA6307"/>
  <c r="W6307"/>
  <c r="X6307" s="1"/>
  <c r="V6307"/>
  <c r="AC6307" s="1"/>
  <c r="W6303"/>
  <c r="X6303" s="1"/>
  <c r="V6303"/>
  <c r="W6299"/>
  <c r="X6299" s="1"/>
  <c r="V6299"/>
  <c r="W6295"/>
  <c r="X6295" s="1"/>
  <c r="V6295"/>
  <c r="W6291"/>
  <c r="X6291" s="1"/>
  <c r="V6291"/>
  <c r="W6287"/>
  <c r="X6287" s="1"/>
  <c r="V6287"/>
  <c r="W6283"/>
  <c r="X6283" s="1"/>
  <c r="V6283"/>
  <c r="W6279"/>
  <c r="X6279" s="1"/>
  <c r="V6279"/>
  <c r="W6275"/>
  <c r="X6275" s="1"/>
  <c r="V6275"/>
  <c r="W6271"/>
  <c r="X6271" s="1"/>
  <c r="V6271"/>
  <c r="AC6271" s="1"/>
  <c r="W6267"/>
  <c r="X6267" s="1"/>
  <c r="V6267"/>
  <c r="W6263"/>
  <c r="X6263" s="1"/>
  <c r="V6263"/>
  <c r="W6259"/>
  <c r="X6259" s="1"/>
  <c r="V6259"/>
  <c r="W6255"/>
  <c r="X6255" s="1"/>
  <c r="V6255"/>
  <c r="W6251"/>
  <c r="X6251" s="1"/>
  <c r="V6251"/>
  <c r="W6247"/>
  <c r="X6247" s="1"/>
  <c r="V6247"/>
  <c r="W6243"/>
  <c r="X6243" s="1"/>
  <c r="V6243"/>
  <c r="AA6239"/>
  <c r="W6239"/>
  <c r="X6239" s="1"/>
  <c r="V6239"/>
  <c r="AC6239" s="1"/>
  <c r="W6235"/>
  <c r="X6235" s="1"/>
  <c r="V6235"/>
  <c r="W6231"/>
  <c r="X6231" s="1"/>
  <c r="V6231"/>
  <c r="W6227"/>
  <c r="X6227" s="1"/>
  <c r="V6227"/>
  <c r="W6223"/>
  <c r="X6223" s="1"/>
  <c r="V6223"/>
  <c r="W6219"/>
  <c r="X6219" s="1"/>
  <c r="V6219"/>
  <c r="W6215"/>
  <c r="X6215" s="1"/>
  <c r="V6215"/>
  <c r="AA6211"/>
  <c r="W6211"/>
  <c r="X6211" s="1"/>
  <c r="V6211"/>
  <c r="AC6211" s="1"/>
  <c r="W6207"/>
  <c r="X6207" s="1"/>
  <c r="V6207"/>
  <c r="W6203"/>
  <c r="X6203" s="1"/>
  <c r="V6203"/>
  <c r="W6199"/>
  <c r="X6199" s="1"/>
  <c r="V6199"/>
  <c r="W6195"/>
  <c r="X6195" s="1"/>
  <c r="V6195"/>
  <c r="W6191"/>
  <c r="X6191" s="1"/>
  <c r="V6191"/>
  <c r="W6187"/>
  <c r="X6187" s="1"/>
  <c r="V6187"/>
  <c r="W6183"/>
  <c r="X6183" s="1"/>
  <c r="V6183"/>
  <c r="W6179"/>
  <c r="X6179" s="1"/>
  <c r="V6179"/>
  <c r="AC6179" s="1"/>
  <c r="W6175"/>
  <c r="X6175" s="1"/>
  <c r="V6175"/>
  <c r="W6171"/>
  <c r="X6171" s="1"/>
  <c r="V6171"/>
  <c r="W6167"/>
  <c r="X6167" s="1"/>
  <c r="V6167"/>
  <c r="W6163"/>
  <c r="X6163" s="1"/>
  <c r="V6163"/>
  <c r="W6159"/>
  <c r="X6159" s="1"/>
  <c r="V6159"/>
  <c r="W6155"/>
  <c r="X6155" s="1"/>
  <c r="V6155"/>
  <c r="W6151"/>
  <c r="X6151" s="1"/>
  <c r="V6151"/>
  <c r="W6147"/>
  <c r="X6147" s="1"/>
  <c r="V6147"/>
  <c r="AA6143"/>
  <c r="W6143"/>
  <c r="X6143" s="1"/>
  <c r="V6143"/>
  <c r="AC6143" s="1"/>
  <c r="W6139"/>
  <c r="X6139" s="1"/>
  <c r="V6139"/>
  <c r="W6135"/>
  <c r="X6135" s="1"/>
  <c r="V6135"/>
  <c r="W6131"/>
  <c r="X6131" s="1"/>
  <c r="V6131"/>
  <c r="W6127"/>
  <c r="X6127" s="1"/>
  <c r="V6127"/>
  <c r="W6123"/>
  <c r="X6123" s="1"/>
  <c r="V6123"/>
  <c r="W6119"/>
  <c r="X6119" s="1"/>
  <c r="V6119"/>
  <c r="W6115"/>
  <c r="X6115" s="1"/>
  <c r="V6115"/>
  <c r="AC6115" s="1"/>
  <c r="W6111"/>
  <c r="X6111" s="1"/>
  <c r="V6111"/>
  <c r="AC6111" s="1"/>
  <c r="W6107"/>
  <c r="X6107" s="1"/>
  <c r="V6107"/>
  <c r="W6103"/>
  <c r="X6103" s="1"/>
  <c r="V6103"/>
  <c r="W6099"/>
  <c r="X6099" s="1"/>
  <c r="V6099"/>
  <c r="W6095"/>
  <c r="X6095" s="1"/>
  <c r="V6095"/>
  <c r="W6091"/>
  <c r="X6091" s="1"/>
  <c r="V6091"/>
  <c r="W6087"/>
  <c r="X6087" s="1"/>
  <c r="V6087"/>
  <c r="W6083"/>
  <c r="X6083" s="1"/>
  <c r="V6083"/>
  <c r="AC6083" s="1"/>
  <c r="W6079"/>
  <c r="X6079" s="1"/>
  <c r="V6079"/>
  <c r="W6075"/>
  <c r="X6075" s="1"/>
  <c r="V6075"/>
  <c r="W6071"/>
  <c r="X6071" s="1"/>
  <c r="V6071"/>
  <c r="W6067"/>
  <c r="X6067" s="1"/>
  <c r="V6067"/>
  <c r="W6063"/>
  <c r="X6063" s="1"/>
  <c r="V6063"/>
  <c r="W6059"/>
  <c r="X6059" s="1"/>
  <c r="V6059"/>
  <c r="W6055"/>
  <c r="X6055" s="1"/>
  <c r="V6055"/>
  <c r="AA6051"/>
  <c r="W6051"/>
  <c r="X6051" s="1"/>
  <c r="V6051"/>
  <c r="AC6051" s="1"/>
  <c r="W6047"/>
  <c r="X6047" s="1"/>
  <c r="V6047"/>
  <c r="W6043"/>
  <c r="X6043" s="1"/>
  <c r="V6043"/>
  <c r="W6039"/>
  <c r="X6039" s="1"/>
  <c r="V6039"/>
  <c r="W6035"/>
  <c r="X6035" s="1"/>
  <c r="V6035"/>
  <c r="W6031"/>
  <c r="X6031" s="1"/>
  <c r="V6031"/>
  <c r="W6027"/>
  <c r="X6027" s="1"/>
  <c r="V6027"/>
  <c r="W6023"/>
  <c r="X6023" s="1"/>
  <c r="V6023"/>
  <c r="W6019"/>
  <c r="X6019" s="1"/>
  <c r="V6019"/>
  <c r="W6015"/>
  <c r="X6015" s="1"/>
  <c r="V6015"/>
  <c r="AC6015" s="1"/>
  <c r="W6011"/>
  <c r="X6011" s="1"/>
  <c r="V6011"/>
  <c r="W6007"/>
  <c r="X6007" s="1"/>
  <c r="V6007"/>
  <c r="W6003"/>
  <c r="X6003" s="1"/>
  <c r="V6003"/>
  <c r="W5999"/>
  <c r="X5999" s="1"/>
  <c r="V5999"/>
  <c r="W5995"/>
  <c r="X5995" s="1"/>
  <c r="V5995"/>
  <c r="W5991"/>
  <c r="X5991" s="1"/>
  <c r="V5991"/>
  <c r="W5987"/>
  <c r="X5987" s="1"/>
  <c r="V5987"/>
  <c r="AA5983"/>
  <c r="W5983"/>
  <c r="X5983" s="1"/>
  <c r="V5983"/>
  <c r="AC5983" s="1"/>
  <c r="W5979"/>
  <c r="X5979" s="1"/>
  <c r="V5979"/>
  <c r="W5975"/>
  <c r="X5975" s="1"/>
  <c r="V5975"/>
  <c r="W5971"/>
  <c r="X5971" s="1"/>
  <c r="V5971"/>
  <c r="W5967"/>
  <c r="X5967" s="1"/>
  <c r="V5967"/>
  <c r="W5963"/>
  <c r="X5963" s="1"/>
  <c r="V5963"/>
  <c r="W5959"/>
  <c r="X5959" s="1"/>
  <c r="V5959"/>
  <c r="AA5955"/>
  <c r="W5955"/>
  <c r="X5955" s="1"/>
  <c r="V5955"/>
  <c r="AC5955" s="1"/>
  <c r="W5951"/>
  <c r="X5951" s="1"/>
  <c r="V5951"/>
  <c r="W5947"/>
  <c r="X5947" s="1"/>
  <c r="V5947"/>
  <c r="W5943"/>
  <c r="X5943" s="1"/>
  <c r="V5943"/>
  <c r="W5939"/>
  <c r="X5939" s="1"/>
  <c r="V5939"/>
  <c r="W5935"/>
  <c r="X5935" s="1"/>
  <c r="V5935"/>
  <c r="W5931"/>
  <c r="X5931" s="1"/>
  <c r="V5931"/>
  <c r="W5927"/>
  <c r="X5927" s="1"/>
  <c r="V5927"/>
  <c r="W5923"/>
  <c r="X5923" s="1"/>
  <c r="V5923"/>
  <c r="AC5923" s="1"/>
  <c r="W5919"/>
  <c r="X5919" s="1"/>
  <c r="V5919"/>
  <c r="W5915"/>
  <c r="X5915" s="1"/>
  <c r="V5915"/>
  <c r="W5911"/>
  <c r="X5911" s="1"/>
  <c r="V5911"/>
  <c r="W5907"/>
  <c r="X5907" s="1"/>
  <c r="V5907"/>
  <c r="W5903"/>
  <c r="X5903" s="1"/>
  <c r="V5903"/>
  <c r="W5899"/>
  <c r="X5899" s="1"/>
  <c r="V5899"/>
  <c r="W5895"/>
  <c r="X5895" s="1"/>
  <c r="V5895"/>
  <c r="W5891"/>
  <c r="X5891" s="1"/>
  <c r="V5891"/>
  <c r="AC5891" s="1"/>
  <c r="W5887"/>
  <c r="X5887" s="1"/>
  <c r="V5887"/>
  <c r="AC5887" s="1"/>
  <c r="W5883"/>
  <c r="X5883" s="1"/>
  <c r="V5883"/>
  <c r="W5879"/>
  <c r="X5879" s="1"/>
  <c r="V5879"/>
  <c r="W5875"/>
  <c r="X5875" s="1"/>
  <c r="V5875"/>
  <c r="W5871"/>
  <c r="X5871" s="1"/>
  <c r="V5871"/>
  <c r="W5867"/>
  <c r="X5867" s="1"/>
  <c r="V5867"/>
  <c r="W5863"/>
  <c r="X5863" s="1"/>
  <c r="V5863"/>
  <c r="W5859"/>
  <c r="X5859" s="1"/>
  <c r="V5859"/>
  <c r="AA5855"/>
  <c r="W5855"/>
  <c r="X5855" s="1"/>
  <c r="V5855"/>
  <c r="AC5855" s="1"/>
  <c r="W5851"/>
  <c r="X5851" s="1"/>
  <c r="V5851"/>
  <c r="W5847"/>
  <c r="X5847" s="1"/>
  <c r="V5847"/>
  <c r="W5843"/>
  <c r="X5843" s="1"/>
  <c r="V5843"/>
  <c r="W5839"/>
  <c r="X5839" s="1"/>
  <c r="V5839"/>
  <c r="W5835"/>
  <c r="X5835" s="1"/>
  <c r="V5835"/>
  <c r="W5831"/>
  <c r="X5831" s="1"/>
  <c r="V5831"/>
  <c r="AA5827"/>
  <c r="W5827"/>
  <c r="X5827" s="1"/>
  <c r="V5827"/>
  <c r="AC5827" s="1"/>
  <c r="W5823"/>
  <c r="X5823" s="1"/>
  <c r="V5823"/>
  <c r="W5819"/>
  <c r="X5819" s="1"/>
  <c r="V5819"/>
  <c r="W5815"/>
  <c r="X5815" s="1"/>
  <c r="V5815"/>
  <c r="W5811"/>
  <c r="X5811" s="1"/>
  <c r="V5811"/>
  <c r="W5807"/>
  <c r="X5807" s="1"/>
  <c r="V5807"/>
  <c r="AC5807" s="1"/>
  <c r="W5803"/>
  <c r="X5803" s="1"/>
  <c r="V5803"/>
  <c r="W5799"/>
  <c r="X5799" s="1"/>
  <c r="V5799"/>
  <c r="W5795"/>
  <c r="X5795" s="1"/>
  <c r="V5795"/>
  <c r="AC5795" s="1"/>
  <c r="W5791"/>
  <c r="X5791" s="1"/>
  <c r="V5791"/>
  <c r="W5787"/>
  <c r="X5787" s="1"/>
  <c r="V5787"/>
  <c r="W5783"/>
  <c r="X5783" s="1"/>
  <c r="V5783"/>
  <c r="W5779"/>
  <c r="X5779" s="1"/>
  <c r="V5779"/>
  <c r="W5775"/>
  <c r="X5775" s="1"/>
  <c r="V5775"/>
  <c r="W5771"/>
  <c r="X5771" s="1"/>
  <c r="V5771"/>
  <c r="W5767"/>
  <c r="X5767" s="1"/>
  <c r="V5767"/>
  <c r="W5763"/>
  <c r="X5763" s="1"/>
  <c r="V5763"/>
  <c r="AC5763" s="1"/>
  <c r="W5759"/>
  <c r="X5759" s="1"/>
  <c r="V5759"/>
  <c r="AC5759" s="1"/>
  <c r="W5755"/>
  <c r="X5755" s="1"/>
  <c r="V5755"/>
  <c r="W5751"/>
  <c r="X5751" s="1"/>
  <c r="V5751"/>
  <c r="W5747"/>
  <c r="X5747" s="1"/>
  <c r="V5747"/>
  <c r="W5743"/>
  <c r="X5743" s="1"/>
  <c r="V5743"/>
  <c r="W5739"/>
  <c r="X5739" s="1"/>
  <c r="V5739"/>
  <c r="W5735"/>
  <c r="X5735" s="1"/>
  <c r="V5735"/>
  <c r="W5731"/>
  <c r="X5731" s="1"/>
  <c r="V5731"/>
  <c r="AA5727"/>
  <c r="W5727"/>
  <c r="X5727" s="1"/>
  <c r="V5727"/>
  <c r="AC5727" s="1"/>
  <c r="W5723"/>
  <c r="X5723" s="1"/>
  <c r="V5723"/>
  <c r="W5719"/>
  <c r="X5719" s="1"/>
  <c r="V5719"/>
  <c r="W5715"/>
  <c r="X5715" s="1"/>
  <c r="V5715"/>
  <c r="W5711"/>
  <c r="X5711" s="1"/>
  <c r="V5711"/>
  <c r="W5707"/>
  <c r="X5707" s="1"/>
  <c r="V5707"/>
  <c r="W5703"/>
  <c r="X5703" s="1"/>
  <c r="V5703"/>
  <c r="AA5699"/>
  <c r="W5699"/>
  <c r="X5699" s="1"/>
  <c r="V5699"/>
  <c r="AC5699" s="1"/>
  <c r="W5695"/>
  <c r="X5695" s="1"/>
  <c r="V5695"/>
  <c r="W5691"/>
  <c r="X5691" s="1"/>
  <c r="V5691"/>
  <c r="W5687"/>
  <c r="X5687" s="1"/>
  <c r="V5687"/>
  <c r="W5683"/>
  <c r="X5683" s="1"/>
  <c r="V5683"/>
  <c r="W5679"/>
  <c r="X5679" s="1"/>
  <c r="V5679"/>
  <c r="AC5679" s="1"/>
  <c r="W5675"/>
  <c r="X5675" s="1"/>
  <c r="V5675"/>
  <c r="W5671"/>
  <c r="X5671" s="1"/>
  <c r="V5671"/>
  <c r="W5667"/>
  <c r="X5667" s="1"/>
  <c r="V5667"/>
  <c r="AC5667" s="1"/>
  <c r="W5663"/>
  <c r="X5663" s="1"/>
  <c r="V5663"/>
  <c r="W5659"/>
  <c r="X5659" s="1"/>
  <c r="V5659"/>
  <c r="W5655"/>
  <c r="X5655" s="1"/>
  <c r="V5655"/>
  <c r="W5651"/>
  <c r="X5651" s="1"/>
  <c r="V5651"/>
  <c r="W5647"/>
  <c r="X5647" s="1"/>
  <c r="V5647"/>
  <c r="W5643"/>
  <c r="X5643" s="1"/>
  <c r="V5643"/>
  <c r="W5639"/>
  <c r="X5639" s="1"/>
  <c r="V5639"/>
  <c r="W5635"/>
  <c r="X5635" s="1"/>
  <c r="V5635"/>
  <c r="AC5635" s="1"/>
  <c r="W5631"/>
  <c r="X5631" s="1"/>
  <c r="V5631"/>
  <c r="AC5631" s="1"/>
  <c r="W5627"/>
  <c r="X5627" s="1"/>
  <c r="V5627"/>
  <c r="W5623"/>
  <c r="X5623" s="1"/>
  <c r="V5623"/>
  <c r="W5619"/>
  <c r="X5619" s="1"/>
  <c r="V5619"/>
  <c r="W5615"/>
  <c r="X5615" s="1"/>
  <c r="V5615"/>
  <c r="W5611"/>
  <c r="X5611" s="1"/>
  <c r="V5611"/>
  <c r="W5607"/>
  <c r="X5607" s="1"/>
  <c r="V5607"/>
  <c r="W5603"/>
  <c r="X5603" s="1"/>
  <c r="V5603"/>
  <c r="AA5599"/>
  <c r="W5599"/>
  <c r="X5599" s="1"/>
  <c r="V5599"/>
  <c r="AC5599" s="1"/>
  <c r="W5595"/>
  <c r="X5595" s="1"/>
  <c r="V5595"/>
  <c r="W5591"/>
  <c r="X5591" s="1"/>
  <c r="V5591"/>
  <c r="W5587"/>
  <c r="X5587" s="1"/>
  <c r="V5587"/>
  <c r="W5583"/>
  <c r="X5583" s="1"/>
  <c r="V5583"/>
  <c r="W5579"/>
  <c r="X5579" s="1"/>
  <c r="V5579"/>
  <c r="W5575"/>
  <c r="X5575" s="1"/>
  <c r="V5575"/>
  <c r="AA5571"/>
  <c r="W5571"/>
  <c r="X5571" s="1"/>
  <c r="V5571"/>
  <c r="AC5571" s="1"/>
  <c r="W5567"/>
  <c r="X5567" s="1"/>
  <c r="V5567"/>
  <c r="W5563"/>
  <c r="X5563" s="1"/>
  <c r="V5563"/>
  <c r="W5559"/>
  <c r="X5559" s="1"/>
  <c r="V5559"/>
  <c r="W5555"/>
  <c r="X5555" s="1"/>
  <c r="V5555"/>
  <c r="W5551"/>
  <c r="X5551" s="1"/>
  <c r="V5551"/>
  <c r="AC5551" s="1"/>
  <c r="W5547"/>
  <c r="X5547" s="1"/>
  <c r="V5547"/>
  <c r="W5543"/>
  <c r="X5543" s="1"/>
  <c r="V5543"/>
  <c r="W5539"/>
  <c r="X5539" s="1"/>
  <c r="V5539"/>
  <c r="AC5539" s="1"/>
  <c r="W5535"/>
  <c r="X5535" s="1"/>
  <c r="V5535"/>
  <c r="W5531"/>
  <c r="X5531" s="1"/>
  <c r="V5531"/>
  <c r="W5527"/>
  <c r="X5527" s="1"/>
  <c r="V5527"/>
  <c r="W5523"/>
  <c r="X5523" s="1"/>
  <c r="V5523"/>
  <c r="W5519"/>
  <c r="X5519" s="1"/>
  <c r="V5519"/>
  <c r="W5515"/>
  <c r="X5515" s="1"/>
  <c r="V5515"/>
  <c r="W5511"/>
  <c r="X5511" s="1"/>
  <c r="V5511"/>
  <c r="W5507"/>
  <c r="X5507" s="1"/>
  <c r="V5507"/>
  <c r="AC5507" s="1"/>
  <c r="W5503"/>
  <c r="X5503" s="1"/>
  <c r="V5503"/>
  <c r="AC5503" s="1"/>
  <c r="W5499"/>
  <c r="X5499" s="1"/>
  <c r="V5499"/>
  <c r="W5495"/>
  <c r="X5495" s="1"/>
  <c r="V5495"/>
  <c r="W5491"/>
  <c r="X5491" s="1"/>
  <c r="V5491"/>
  <c r="W5487"/>
  <c r="X5487" s="1"/>
  <c r="V5487"/>
  <c r="W5483"/>
  <c r="X5483" s="1"/>
  <c r="V5483"/>
  <c r="W5479"/>
  <c r="X5479" s="1"/>
  <c r="V5479"/>
  <c r="W5475"/>
  <c r="X5475" s="1"/>
  <c r="V5475"/>
  <c r="AA5471"/>
  <c r="W5471"/>
  <c r="X5471" s="1"/>
  <c r="V5471"/>
  <c r="AC5471" s="1"/>
  <c r="W5467"/>
  <c r="X5467" s="1"/>
  <c r="V5467"/>
  <c r="W5463"/>
  <c r="X5463" s="1"/>
  <c r="V5463"/>
  <c r="W5459"/>
  <c r="X5459" s="1"/>
  <c r="V5459"/>
  <c r="W5455"/>
  <c r="X5455" s="1"/>
  <c r="V5455"/>
  <c r="W5451"/>
  <c r="X5451" s="1"/>
  <c r="V5451"/>
  <c r="W5447"/>
  <c r="X5447" s="1"/>
  <c r="V5447"/>
  <c r="AA5443"/>
  <c r="W5443"/>
  <c r="X5443" s="1"/>
  <c r="V5443"/>
  <c r="AC5443" s="1"/>
  <c r="W5439"/>
  <c r="X5439" s="1"/>
  <c r="V5439"/>
  <c r="W5435"/>
  <c r="X5435" s="1"/>
  <c r="V5435"/>
  <c r="W5431"/>
  <c r="X5431" s="1"/>
  <c r="V5431"/>
  <c r="W5427"/>
  <c r="X5427" s="1"/>
  <c r="V5427"/>
  <c r="W5423"/>
  <c r="X5423" s="1"/>
  <c r="V5423"/>
  <c r="AC5423" s="1"/>
  <c r="W5419"/>
  <c r="X5419" s="1"/>
  <c r="V5419"/>
  <c r="W5415"/>
  <c r="X5415" s="1"/>
  <c r="V5415"/>
  <c r="W5411"/>
  <c r="X5411" s="1"/>
  <c r="V5411"/>
  <c r="AC5411" s="1"/>
  <c r="W5407"/>
  <c r="X5407" s="1"/>
  <c r="V5407"/>
  <c r="W5403"/>
  <c r="X5403" s="1"/>
  <c r="V5403"/>
  <c r="W5399"/>
  <c r="X5399" s="1"/>
  <c r="V5399"/>
  <c r="W5395"/>
  <c r="X5395" s="1"/>
  <c r="V5395"/>
  <c r="W5391"/>
  <c r="X5391" s="1"/>
  <c r="V5391"/>
  <c r="W5387"/>
  <c r="X5387" s="1"/>
  <c r="V5387"/>
  <c r="W5383"/>
  <c r="X5383" s="1"/>
  <c r="V5383"/>
  <c r="W5379"/>
  <c r="X5379" s="1"/>
  <c r="V5379"/>
  <c r="AC5379" s="1"/>
  <c r="W5375"/>
  <c r="X5375" s="1"/>
  <c r="V5375"/>
  <c r="AC5375" s="1"/>
  <c r="W5371"/>
  <c r="X5371" s="1"/>
  <c r="V5371"/>
  <c r="W5367"/>
  <c r="X5367" s="1"/>
  <c r="V5367"/>
  <c r="W5363"/>
  <c r="X5363" s="1"/>
  <c r="V5363"/>
  <c r="W5359"/>
  <c r="X5359" s="1"/>
  <c r="V5359"/>
  <c r="W5355"/>
  <c r="X5355" s="1"/>
  <c r="V5355"/>
  <c r="W5351"/>
  <c r="X5351" s="1"/>
  <c r="V5351"/>
  <c r="W5347"/>
  <c r="X5347" s="1"/>
  <c r="V5347"/>
  <c r="AA5343"/>
  <c r="W5343"/>
  <c r="X5343" s="1"/>
  <c r="V5343"/>
  <c r="AC5343" s="1"/>
  <c r="W5339"/>
  <c r="X5339" s="1"/>
  <c r="V5339"/>
  <c r="W5335"/>
  <c r="X5335" s="1"/>
  <c r="V5335"/>
  <c r="W5331"/>
  <c r="X5331" s="1"/>
  <c r="V5331"/>
  <c r="W5327"/>
  <c r="X5327" s="1"/>
  <c r="V5327"/>
  <c r="W5323"/>
  <c r="X5323" s="1"/>
  <c r="V5323"/>
  <c r="W5319"/>
  <c r="X5319" s="1"/>
  <c r="V5319"/>
  <c r="AA5315"/>
  <c r="W5315"/>
  <c r="X5315" s="1"/>
  <c r="V5315"/>
  <c r="AC5315" s="1"/>
  <c r="W5311"/>
  <c r="X5311" s="1"/>
  <c r="V5311"/>
  <c r="W5307"/>
  <c r="X5307" s="1"/>
  <c r="V5307"/>
  <c r="W5303"/>
  <c r="X5303" s="1"/>
  <c r="V5303"/>
  <c r="W5299"/>
  <c r="X5299" s="1"/>
  <c r="V5299"/>
  <c r="W5295"/>
  <c r="X5295" s="1"/>
  <c r="V5295"/>
  <c r="AC5295" s="1"/>
  <c r="W5291"/>
  <c r="X5291" s="1"/>
  <c r="V5291"/>
  <c r="W5287"/>
  <c r="X5287" s="1"/>
  <c r="V5287"/>
  <c r="W5283"/>
  <c r="X5283" s="1"/>
  <c r="V5283"/>
  <c r="AC5283" s="1"/>
  <c r="W5279"/>
  <c r="X5279" s="1"/>
  <c r="V5279"/>
  <c r="W5275"/>
  <c r="X5275" s="1"/>
  <c r="V5275"/>
  <c r="W5271"/>
  <c r="X5271" s="1"/>
  <c r="V5271"/>
  <c r="W5267"/>
  <c r="X5267" s="1"/>
  <c r="V5267"/>
  <c r="W5263"/>
  <c r="X5263" s="1"/>
  <c r="V5263"/>
  <c r="W5259"/>
  <c r="X5259" s="1"/>
  <c r="V5259"/>
  <c r="W5255"/>
  <c r="X5255" s="1"/>
  <c r="V5255"/>
  <c r="W5251"/>
  <c r="X5251" s="1"/>
  <c r="V5251"/>
  <c r="AC5251" s="1"/>
  <c r="W5247"/>
  <c r="X5247" s="1"/>
  <c r="V5247"/>
  <c r="AC5247" s="1"/>
  <c r="W5243"/>
  <c r="X5243" s="1"/>
  <c r="V5243"/>
  <c r="W5239"/>
  <c r="X5239" s="1"/>
  <c r="V5239"/>
  <c r="W5235"/>
  <c r="X5235" s="1"/>
  <c r="V5235"/>
  <c r="W5231"/>
  <c r="X5231" s="1"/>
  <c r="V5231"/>
  <c r="W5227"/>
  <c r="X5227" s="1"/>
  <c r="V5227"/>
  <c r="W5223"/>
  <c r="X5223" s="1"/>
  <c r="V5223"/>
  <c r="W5219"/>
  <c r="X5219" s="1"/>
  <c r="V5219"/>
  <c r="AA5215"/>
  <c r="W5215"/>
  <c r="X5215" s="1"/>
  <c r="V5215"/>
  <c r="AC5215" s="1"/>
  <c r="W5211"/>
  <c r="X5211" s="1"/>
  <c r="V5211"/>
  <c r="W5207"/>
  <c r="X5207" s="1"/>
  <c r="V5207"/>
  <c r="W5203"/>
  <c r="X5203" s="1"/>
  <c r="V5203"/>
  <c r="W5199"/>
  <c r="X5199" s="1"/>
  <c r="V5199"/>
  <c r="W5195"/>
  <c r="X5195" s="1"/>
  <c r="V5195"/>
  <c r="W5191"/>
  <c r="X5191" s="1"/>
  <c r="V5191"/>
  <c r="AA5187"/>
  <c r="W5187"/>
  <c r="X5187" s="1"/>
  <c r="V5187"/>
  <c r="AC5187" s="1"/>
  <c r="W5183"/>
  <c r="X5183" s="1"/>
  <c r="V5183"/>
  <c r="W5179"/>
  <c r="X5179" s="1"/>
  <c r="V5179"/>
  <c r="W5175"/>
  <c r="X5175" s="1"/>
  <c r="V5175"/>
  <c r="W5171"/>
  <c r="X5171" s="1"/>
  <c r="V5171"/>
  <c r="W5167"/>
  <c r="X5167" s="1"/>
  <c r="V5167"/>
  <c r="AC5167" s="1"/>
  <c r="W5163"/>
  <c r="X5163" s="1"/>
  <c r="V5163"/>
  <c r="W5159"/>
  <c r="X5159" s="1"/>
  <c r="V5159"/>
  <c r="W5155"/>
  <c r="X5155" s="1"/>
  <c r="V5155"/>
  <c r="AC5155" s="1"/>
  <c r="W5151"/>
  <c r="X5151" s="1"/>
  <c r="V5151"/>
  <c r="W5147"/>
  <c r="X5147" s="1"/>
  <c r="V5147"/>
  <c r="W5143"/>
  <c r="X5143" s="1"/>
  <c r="V5143"/>
  <c r="W5139"/>
  <c r="X5139" s="1"/>
  <c r="V5139"/>
  <c r="W5135"/>
  <c r="X5135" s="1"/>
  <c r="V5135"/>
  <c r="W5131"/>
  <c r="X5131" s="1"/>
  <c r="V5131"/>
  <c r="W5127"/>
  <c r="X5127" s="1"/>
  <c r="V5127"/>
  <c r="W5123"/>
  <c r="X5123" s="1"/>
  <c r="V5123"/>
  <c r="AC5123" s="1"/>
  <c r="W5119"/>
  <c r="X5119" s="1"/>
  <c r="V5119"/>
  <c r="AC5119" s="1"/>
  <c r="W5115"/>
  <c r="X5115" s="1"/>
  <c r="V5115"/>
  <c r="W5111"/>
  <c r="X5111" s="1"/>
  <c r="V5111"/>
  <c r="W5107"/>
  <c r="X5107" s="1"/>
  <c r="V5107"/>
  <c r="W5103"/>
  <c r="X5103" s="1"/>
  <c r="V5103"/>
  <c r="W5099"/>
  <c r="X5099" s="1"/>
  <c r="V5099"/>
  <c r="W5095"/>
  <c r="X5095" s="1"/>
  <c r="V5095"/>
  <c r="W5091"/>
  <c r="X5091" s="1"/>
  <c r="V5091"/>
  <c r="AA5087"/>
  <c r="W5087"/>
  <c r="X5087" s="1"/>
  <c r="V5087"/>
  <c r="AC5087" s="1"/>
  <c r="W5083"/>
  <c r="X5083" s="1"/>
  <c r="V5083"/>
  <c r="W5079"/>
  <c r="X5079" s="1"/>
  <c r="V5079"/>
  <c r="W5075"/>
  <c r="X5075" s="1"/>
  <c r="V5075"/>
  <c r="W5071"/>
  <c r="X5071" s="1"/>
  <c r="V5071"/>
  <c r="W5067"/>
  <c r="X5067" s="1"/>
  <c r="V5067"/>
  <c r="W5063"/>
  <c r="X5063" s="1"/>
  <c r="V5063"/>
  <c r="AA5059"/>
  <c r="W5059"/>
  <c r="X5059" s="1"/>
  <c r="V5059"/>
  <c r="AC5059" s="1"/>
  <c r="W5055"/>
  <c r="X5055" s="1"/>
  <c r="V5055"/>
  <c r="W5051"/>
  <c r="X5051" s="1"/>
  <c r="V5051"/>
  <c r="W5047"/>
  <c r="X5047" s="1"/>
  <c r="V5047"/>
  <c r="W5043"/>
  <c r="X5043" s="1"/>
  <c r="V5043"/>
  <c r="W5039"/>
  <c r="X5039" s="1"/>
  <c r="V5039"/>
  <c r="AC5039" s="1"/>
  <c r="W5035"/>
  <c r="X5035" s="1"/>
  <c r="V5035"/>
  <c r="W5031"/>
  <c r="X5031" s="1"/>
  <c r="V5031"/>
  <c r="W5027"/>
  <c r="X5027" s="1"/>
  <c r="V5027"/>
  <c r="AC5027" s="1"/>
  <c r="W5023"/>
  <c r="X5023" s="1"/>
  <c r="V5023"/>
  <c r="W5019"/>
  <c r="X5019" s="1"/>
  <c r="V5019"/>
  <c r="W5015"/>
  <c r="X5015" s="1"/>
  <c r="V5015"/>
  <c r="W5011"/>
  <c r="X5011" s="1"/>
  <c r="V5011"/>
  <c r="W5007"/>
  <c r="X5007" s="1"/>
  <c r="V5007"/>
  <c r="W5003"/>
  <c r="X5003" s="1"/>
  <c r="V5003"/>
  <c r="W4999"/>
  <c r="X4999" s="1"/>
  <c r="V4999"/>
  <c r="W4995"/>
  <c r="X4995" s="1"/>
  <c r="V4995"/>
  <c r="AC4995" s="1"/>
  <c r="W4991"/>
  <c r="X4991" s="1"/>
  <c r="V4991"/>
  <c r="AC4991" s="1"/>
  <c r="W4987"/>
  <c r="X4987" s="1"/>
  <c r="V4987"/>
  <c r="W4983"/>
  <c r="X4983" s="1"/>
  <c r="V4983"/>
  <c r="W4979"/>
  <c r="X4979" s="1"/>
  <c r="V4979"/>
  <c r="W4975"/>
  <c r="X4975" s="1"/>
  <c r="V4975"/>
  <c r="W4971"/>
  <c r="X4971" s="1"/>
  <c r="V4971"/>
  <c r="W4967"/>
  <c r="X4967" s="1"/>
  <c r="V4967"/>
  <c r="W4963"/>
  <c r="X4963" s="1"/>
  <c r="V4963"/>
  <c r="AA4959"/>
  <c r="W4959"/>
  <c r="X4959" s="1"/>
  <c r="V4959"/>
  <c r="AC4959" s="1"/>
  <c r="W4955"/>
  <c r="X4955" s="1"/>
  <c r="V4955"/>
  <c r="W4951"/>
  <c r="X4951" s="1"/>
  <c r="V4951"/>
  <c r="W4947"/>
  <c r="X4947" s="1"/>
  <c r="V4947"/>
  <c r="W4943"/>
  <c r="X4943" s="1"/>
  <c r="V4943"/>
  <c r="W4939"/>
  <c r="X4939" s="1"/>
  <c r="V4939"/>
  <c r="W4935"/>
  <c r="X4935" s="1"/>
  <c r="V4935"/>
  <c r="AA4931"/>
  <c r="W4931"/>
  <c r="X4931" s="1"/>
  <c r="V4931"/>
  <c r="AC4931" s="1"/>
  <c r="W4927"/>
  <c r="X4927" s="1"/>
  <c r="V4927"/>
  <c r="W4923"/>
  <c r="X4923" s="1"/>
  <c r="V4923"/>
  <c r="W4919"/>
  <c r="X4919" s="1"/>
  <c r="V4919"/>
  <c r="W4915"/>
  <c r="X4915" s="1"/>
  <c r="V4915"/>
  <c r="W4911"/>
  <c r="X4911" s="1"/>
  <c r="V4911"/>
  <c r="AC4911" s="1"/>
  <c r="W4907"/>
  <c r="X4907" s="1"/>
  <c r="V4907"/>
  <c r="W4903"/>
  <c r="X4903" s="1"/>
  <c r="V4903"/>
  <c r="W4899"/>
  <c r="X4899" s="1"/>
  <c r="V4899"/>
  <c r="AC4899" s="1"/>
  <c r="W4895"/>
  <c r="X4895" s="1"/>
  <c r="V4895"/>
  <c r="W4891"/>
  <c r="X4891" s="1"/>
  <c r="V4891"/>
  <c r="W4887"/>
  <c r="X4887" s="1"/>
  <c r="V4887"/>
  <c r="W4883"/>
  <c r="X4883" s="1"/>
  <c r="V4883"/>
  <c r="W4879"/>
  <c r="X4879" s="1"/>
  <c r="V4879"/>
  <c r="W4875"/>
  <c r="X4875" s="1"/>
  <c r="V4875"/>
  <c r="W4871"/>
  <c r="X4871" s="1"/>
  <c r="V4871"/>
  <c r="W4867"/>
  <c r="X4867" s="1"/>
  <c r="V4867"/>
  <c r="AC4867" s="1"/>
  <c r="W4863"/>
  <c r="X4863" s="1"/>
  <c r="V4863"/>
  <c r="AC4863" s="1"/>
  <c r="W4859"/>
  <c r="X4859" s="1"/>
  <c r="V4859"/>
  <c r="W4855"/>
  <c r="X4855" s="1"/>
  <c r="V4855"/>
  <c r="W4851"/>
  <c r="X4851" s="1"/>
  <c r="V4851"/>
  <c r="W4847"/>
  <c r="X4847" s="1"/>
  <c r="V4847"/>
  <c r="W4843"/>
  <c r="X4843" s="1"/>
  <c r="V4843"/>
  <c r="W4839"/>
  <c r="X4839" s="1"/>
  <c r="V4839"/>
  <c r="W4835"/>
  <c r="X4835" s="1"/>
  <c r="V4835"/>
  <c r="AA4831"/>
  <c r="W4831"/>
  <c r="X4831" s="1"/>
  <c r="V4831"/>
  <c r="AC4831" s="1"/>
  <c r="W4827"/>
  <c r="X4827" s="1"/>
  <c r="V4827"/>
  <c r="W4823"/>
  <c r="X4823" s="1"/>
  <c r="V4823"/>
  <c r="W4819"/>
  <c r="X4819" s="1"/>
  <c r="V4819"/>
  <c r="W4815"/>
  <c r="X4815" s="1"/>
  <c r="V4815"/>
  <c r="W4811"/>
  <c r="X4811" s="1"/>
  <c r="V4811"/>
  <c r="W4807"/>
  <c r="X4807" s="1"/>
  <c r="V4807"/>
  <c r="AA4803"/>
  <c r="W4803"/>
  <c r="X4803" s="1"/>
  <c r="V4803"/>
  <c r="AC4803" s="1"/>
  <c r="W4799"/>
  <c r="X4799" s="1"/>
  <c r="V4799"/>
  <c r="W4795"/>
  <c r="X4795" s="1"/>
  <c r="V4795"/>
  <c r="W4791"/>
  <c r="X4791" s="1"/>
  <c r="V4791"/>
  <c r="W4787"/>
  <c r="X4787" s="1"/>
  <c r="V4787"/>
  <c r="W4783"/>
  <c r="X4783" s="1"/>
  <c r="V4783"/>
  <c r="AC4783" s="1"/>
  <c r="W4779"/>
  <c r="X4779" s="1"/>
  <c r="V4779"/>
  <c r="W4775"/>
  <c r="X4775" s="1"/>
  <c r="V4775"/>
  <c r="W4771"/>
  <c r="X4771" s="1"/>
  <c r="V4771"/>
  <c r="AC4771" s="1"/>
  <c r="W4767"/>
  <c r="X4767" s="1"/>
  <c r="V4767"/>
  <c r="W4763"/>
  <c r="X4763" s="1"/>
  <c r="V4763"/>
  <c r="W4759"/>
  <c r="X4759" s="1"/>
  <c r="V4759"/>
  <c r="W4755"/>
  <c r="X4755" s="1"/>
  <c r="V4755"/>
  <c r="W4751"/>
  <c r="X4751" s="1"/>
  <c r="V4751"/>
  <c r="W4747"/>
  <c r="X4747" s="1"/>
  <c r="V4747"/>
  <c r="W4743"/>
  <c r="X4743" s="1"/>
  <c r="V4743"/>
  <c r="W4739"/>
  <c r="X4739" s="1"/>
  <c r="V4739"/>
  <c r="AC4739" s="1"/>
  <c r="W4735"/>
  <c r="X4735" s="1"/>
  <c r="V4735"/>
  <c r="AC4735" s="1"/>
  <c r="W4731"/>
  <c r="X4731" s="1"/>
  <c r="V4731"/>
  <c r="W4727"/>
  <c r="X4727" s="1"/>
  <c r="V4727"/>
  <c r="W4723"/>
  <c r="X4723" s="1"/>
  <c r="V4723"/>
  <c r="W4719"/>
  <c r="X4719" s="1"/>
  <c r="V4719"/>
  <c r="W4715"/>
  <c r="X4715" s="1"/>
  <c r="V4715"/>
  <c r="W4711"/>
  <c r="X4711" s="1"/>
  <c r="V4711"/>
  <c r="W4707"/>
  <c r="X4707" s="1"/>
  <c r="V4707"/>
  <c r="AA4703"/>
  <c r="W4703"/>
  <c r="X4703" s="1"/>
  <c r="V4703"/>
  <c r="AC4703" s="1"/>
  <c r="W4699"/>
  <c r="X4699" s="1"/>
  <c r="V4699"/>
  <c r="W4695"/>
  <c r="X4695" s="1"/>
  <c r="V4695"/>
  <c r="W4691"/>
  <c r="X4691" s="1"/>
  <c r="V4691"/>
  <c r="W4687"/>
  <c r="X4687" s="1"/>
  <c r="V4687"/>
  <c r="W4683"/>
  <c r="X4683" s="1"/>
  <c r="V4683"/>
  <c r="W4679"/>
  <c r="X4679" s="1"/>
  <c r="V4679"/>
  <c r="AA4675"/>
  <c r="W4675"/>
  <c r="X4675" s="1"/>
  <c r="V4675"/>
  <c r="AC4675" s="1"/>
  <c r="W4671"/>
  <c r="X4671" s="1"/>
  <c r="V4671"/>
  <c r="W4667"/>
  <c r="X4667" s="1"/>
  <c r="V4667"/>
  <c r="W4663"/>
  <c r="X4663" s="1"/>
  <c r="V4663"/>
  <c r="W4659"/>
  <c r="X4659" s="1"/>
  <c r="V4659"/>
  <c r="W4655"/>
  <c r="X4655" s="1"/>
  <c r="V4655"/>
  <c r="AC4655" s="1"/>
  <c r="W4651"/>
  <c r="X4651" s="1"/>
  <c r="V4651"/>
  <c r="W4647"/>
  <c r="X4647" s="1"/>
  <c r="V4647"/>
  <c r="W4643"/>
  <c r="X4643" s="1"/>
  <c r="V4643"/>
  <c r="AC4643" s="1"/>
  <c r="W4639"/>
  <c r="X4639" s="1"/>
  <c r="V4639"/>
  <c r="W4635"/>
  <c r="X4635" s="1"/>
  <c r="V4635"/>
  <c r="W4631"/>
  <c r="X4631" s="1"/>
  <c r="V4631"/>
  <c r="W4627"/>
  <c r="X4627" s="1"/>
  <c r="V4627"/>
  <c r="W4623"/>
  <c r="X4623" s="1"/>
  <c r="V4623"/>
  <c r="W4619"/>
  <c r="X4619" s="1"/>
  <c r="V4619"/>
  <c r="W4615"/>
  <c r="X4615" s="1"/>
  <c r="V4615"/>
  <c r="W4611"/>
  <c r="X4611" s="1"/>
  <c r="V4611"/>
  <c r="AC4611" s="1"/>
  <c r="W4607"/>
  <c r="X4607" s="1"/>
  <c r="V4607"/>
  <c r="AC4607" s="1"/>
  <c r="W4603"/>
  <c r="X4603" s="1"/>
  <c r="V4603"/>
  <c r="W4599"/>
  <c r="X4599" s="1"/>
  <c r="V4599"/>
  <c r="W4595"/>
  <c r="X4595" s="1"/>
  <c r="V4595"/>
  <c r="W4591"/>
  <c r="X4591" s="1"/>
  <c r="V4591"/>
  <c r="W4587"/>
  <c r="X4587" s="1"/>
  <c r="V4587"/>
  <c r="W4583"/>
  <c r="X4583" s="1"/>
  <c r="V4583"/>
  <c r="W4579"/>
  <c r="X4579" s="1"/>
  <c r="V4579"/>
  <c r="AA4575"/>
  <c r="W4575"/>
  <c r="X4575" s="1"/>
  <c r="V4575"/>
  <c r="AC4575" s="1"/>
  <c r="W4571"/>
  <c r="X4571" s="1"/>
  <c r="V4571"/>
  <c r="W4567"/>
  <c r="X4567" s="1"/>
  <c r="V4567"/>
  <c r="W4563"/>
  <c r="X4563" s="1"/>
  <c r="V4563"/>
  <c r="W4559"/>
  <c r="X4559" s="1"/>
  <c r="V4559"/>
  <c r="W4555"/>
  <c r="X4555" s="1"/>
  <c r="V4555"/>
  <c r="W4551"/>
  <c r="X4551" s="1"/>
  <c r="V4551"/>
  <c r="AA4547"/>
  <c r="W4547"/>
  <c r="X4547" s="1"/>
  <c r="V4547"/>
  <c r="AC4547" s="1"/>
  <c r="W4543"/>
  <c r="X4543" s="1"/>
  <c r="V4543"/>
  <c r="W4539"/>
  <c r="X4539" s="1"/>
  <c r="V4539"/>
  <c r="W4535"/>
  <c r="X4535" s="1"/>
  <c r="V4535"/>
  <c r="W4531"/>
  <c r="X4531" s="1"/>
  <c r="V4531"/>
  <c r="W4527"/>
  <c r="X4527" s="1"/>
  <c r="V4527"/>
  <c r="AC4527" s="1"/>
  <c r="W4523"/>
  <c r="X4523" s="1"/>
  <c r="V4523"/>
  <c r="W4519"/>
  <c r="X4519" s="1"/>
  <c r="V4519"/>
  <c r="W4515"/>
  <c r="X4515" s="1"/>
  <c r="V4515"/>
  <c r="AC4515" s="1"/>
  <c r="W4511"/>
  <c r="X4511" s="1"/>
  <c r="V4511"/>
  <c r="W4507"/>
  <c r="X4507" s="1"/>
  <c r="V4507"/>
  <c r="W4503"/>
  <c r="X4503" s="1"/>
  <c r="V4503"/>
  <c r="W4499"/>
  <c r="X4499" s="1"/>
  <c r="V4499"/>
  <c r="W4495"/>
  <c r="X4495" s="1"/>
  <c r="V4495"/>
  <c r="W4491"/>
  <c r="X4491" s="1"/>
  <c r="V4491"/>
  <c r="W4487"/>
  <c r="X4487" s="1"/>
  <c r="V4487"/>
  <c r="W4483"/>
  <c r="X4483" s="1"/>
  <c r="V4483"/>
  <c r="AC4483" s="1"/>
  <c r="W4479"/>
  <c r="X4479" s="1"/>
  <c r="V4479"/>
  <c r="AC4479" s="1"/>
  <c r="W4475"/>
  <c r="X4475" s="1"/>
  <c r="V4475"/>
  <c r="W4471"/>
  <c r="X4471" s="1"/>
  <c r="V4471"/>
  <c r="W4467"/>
  <c r="X4467" s="1"/>
  <c r="V4467"/>
  <c r="W4463"/>
  <c r="X4463" s="1"/>
  <c r="V4463"/>
  <c r="W4459"/>
  <c r="X4459" s="1"/>
  <c r="V4459"/>
  <c r="W4455"/>
  <c r="X4455" s="1"/>
  <c r="V4455"/>
  <c r="W4451"/>
  <c r="X4451" s="1"/>
  <c r="V4451"/>
  <c r="AA4447"/>
  <c r="W4447"/>
  <c r="X4447" s="1"/>
  <c r="V4447"/>
  <c r="AC4447" s="1"/>
  <c r="W4443"/>
  <c r="X4443" s="1"/>
  <c r="V4443"/>
  <c r="W4439"/>
  <c r="X4439" s="1"/>
  <c r="V4439"/>
  <c r="W4435"/>
  <c r="X4435" s="1"/>
  <c r="V4435"/>
  <c r="W4431"/>
  <c r="X4431" s="1"/>
  <c r="V4431"/>
  <c r="W4427"/>
  <c r="X4427" s="1"/>
  <c r="V4427"/>
  <c r="W4423"/>
  <c r="X4423" s="1"/>
  <c r="V4423"/>
  <c r="AA4419"/>
  <c r="W4419"/>
  <c r="X4419" s="1"/>
  <c r="V4419"/>
  <c r="AC4419" s="1"/>
  <c r="W4415"/>
  <c r="X4415" s="1"/>
  <c r="V4415"/>
  <c r="W4411"/>
  <c r="X4411" s="1"/>
  <c r="V4411"/>
  <c r="W4407"/>
  <c r="X4407" s="1"/>
  <c r="V4407"/>
  <c r="W4403"/>
  <c r="X4403" s="1"/>
  <c r="V4403"/>
  <c r="W4399"/>
  <c r="X4399" s="1"/>
  <c r="V4399"/>
  <c r="AC4399" s="1"/>
  <c r="W4395"/>
  <c r="X4395" s="1"/>
  <c r="V4395"/>
  <c r="W4391"/>
  <c r="X4391" s="1"/>
  <c r="V4391"/>
  <c r="W4387"/>
  <c r="X4387" s="1"/>
  <c r="V4387"/>
  <c r="AC4387" s="1"/>
  <c r="W4383"/>
  <c r="X4383" s="1"/>
  <c r="V4383"/>
  <c r="W4379"/>
  <c r="X4379" s="1"/>
  <c r="V4379"/>
  <c r="W4375"/>
  <c r="X4375" s="1"/>
  <c r="V4375"/>
  <c r="W4371"/>
  <c r="X4371" s="1"/>
  <c r="V4371"/>
  <c r="W4367"/>
  <c r="X4367" s="1"/>
  <c r="V4367"/>
  <c r="W4363"/>
  <c r="X4363" s="1"/>
  <c r="V4363"/>
  <c r="W4359"/>
  <c r="X4359" s="1"/>
  <c r="V4359"/>
  <c r="W4355"/>
  <c r="X4355" s="1"/>
  <c r="V4355"/>
  <c r="AC4355" s="1"/>
  <c r="W4351"/>
  <c r="X4351" s="1"/>
  <c r="V4351"/>
  <c r="AC4351" s="1"/>
  <c r="W4347"/>
  <c r="X4347" s="1"/>
  <c r="V4347"/>
  <c r="W4343"/>
  <c r="X4343" s="1"/>
  <c r="V4343"/>
  <c r="W4339"/>
  <c r="X4339" s="1"/>
  <c r="V4339"/>
  <c r="W4335"/>
  <c r="X4335" s="1"/>
  <c r="V4335"/>
  <c r="W4331"/>
  <c r="X4331" s="1"/>
  <c r="V4331"/>
  <c r="W4327"/>
  <c r="X4327" s="1"/>
  <c r="V4327"/>
  <c r="W4323"/>
  <c r="X4323" s="1"/>
  <c r="V4323"/>
  <c r="AA4319"/>
  <c r="W4319"/>
  <c r="X4319" s="1"/>
  <c r="V4319"/>
  <c r="AC4319" s="1"/>
  <c r="W4315"/>
  <c r="X4315" s="1"/>
  <c r="V4315"/>
  <c r="W4311"/>
  <c r="X4311" s="1"/>
  <c r="V4311"/>
  <c r="W4307"/>
  <c r="X4307" s="1"/>
  <c r="V4307"/>
  <c r="W4303"/>
  <c r="X4303" s="1"/>
  <c r="V4303"/>
  <c r="W4299"/>
  <c r="X4299" s="1"/>
  <c r="V4299"/>
  <c r="W4295"/>
  <c r="X4295" s="1"/>
  <c r="V4295"/>
  <c r="AA4291"/>
  <c r="W4291"/>
  <c r="X4291" s="1"/>
  <c r="V4291"/>
  <c r="AC4291" s="1"/>
  <c r="W4287"/>
  <c r="X4287" s="1"/>
  <c r="V4287"/>
  <c r="W4283"/>
  <c r="X4283" s="1"/>
  <c r="V4283"/>
  <c r="W4279"/>
  <c r="X4279" s="1"/>
  <c r="V4279"/>
  <c r="W4275"/>
  <c r="X4275" s="1"/>
  <c r="V4275"/>
  <c r="W4271"/>
  <c r="X4271" s="1"/>
  <c r="V4271"/>
  <c r="AC4271" s="1"/>
  <c r="W4267"/>
  <c r="X4267" s="1"/>
  <c r="V4267"/>
  <c r="W4263"/>
  <c r="X4263" s="1"/>
  <c r="V4263"/>
  <c r="W4259"/>
  <c r="X4259" s="1"/>
  <c r="V4259"/>
  <c r="AC4259" s="1"/>
  <c r="W4255"/>
  <c r="X4255" s="1"/>
  <c r="V4255"/>
  <c r="W4251"/>
  <c r="X4251" s="1"/>
  <c r="V4251"/>
  <c r="W4247"/>
  <c r="X4247" s="1"/>
  <c r="V4247"/>
  <c r="W4243"/>
  <c r="X4243" s="1"/>
  <c r="V4243"/>
  <c r="W4239"/>
  <c r="X4239" s="1"/>
  <c r="V4239"/>
  <c r="W4235"/>
  <c r="X4235" s="1"/>
  <c r="V4235"/>
  <c r="W4231"/>
  <c r="X4231" s="1"/>
  <c r="V4231"/>
  <c r="W4227"/>
  <c r="X4227" s="1"/>
  <c r="V4227"/>
  <c r="AC4227" s="1"/>
  <c r="W4223"/>
  <c r="X4223" s="1"/>
  <c r="V4223"/>
  <c r="AC4223" s="1"/>
  <c r="W4219"/>
  <c r="X4219" s="1"/>
  <c r="V4219"/>
  <c r="W4215"/>
  <c r="X4215" s="1"/>
  <c r="V4215"/>
  <c r="W4211"/>
  <c r="X4211" s="1"/>
  <c r="V4211"/>
  <c r="W4207"/>
  <c r="X4207" s="1"/>
  <c r="V4207"/>
  <c r="W4203"/>
  <c r="X4203" s="1"/>
  <c r="V4203"/>
  <c r="W4199"/>
  <c r="X4199" s="1"/>
  <c r="V4199"/>
  <c r="W4195"/>
  <c r="X4195" s="1"/>
  <c r="V4195"/>
  <c r="AA4191"/>
  <c r="W4191"/>
  <c r="X4191" s="1"/>
  <c r="V4191"/>
  <c r="AC4191" s="1"/>
  <c r="W4187"/>
  <c r="X4187" s="1"/>
  <c r="V4187"/>
  <c r="W4183"/>
  <c r="X4183" s="1"/>
  <c r="V4183"/>
  <c r="W4179"/>
  <c r="X4179" s="1"/>
  <c r="V4179"/>
  <c r="W4175"/>
  <c r="X4175" s="1"/>
  <c r="V4175"/>
  <c r="W4171"/>
  <c r="X4171" s="1"/>
  <c r="V4171"/>
  <c r="W4167"/>
  <c r="X4167" s="1"/>
  <c r="V4167"/>
  <c r="AA4163"/>
  <c r="W4163"/>
  <c r="X4163" s="1"/>
  <c r="V4163"/>
  <c r="AC4163" s="1"/>
  <c r="W4159"/>
  <c r="X4159" s="1"/>
  <c r="V4159"/>
  <c r="W4155"/>
  <c r="X4155" s="1"/>
  <c r="V4155"/>
  <c r="W4151"/>
  <c r="X4151" s="1"/>
  <c r="V4151"/>
  <c r="W4147"/>
  <c r="X4147" s="1"/>
  <c r="V4147"/>
  <c r="W4143"/>
  <c r="X4143" s="1"/>
  <c r="V4143"/>
  <c r="AC4143" s="1"/>
  <c r="W4139"/>
  <c r="X4139" s="1"/>
  <c r="V4139"/>
  <c r="W4135"/>
  <c r="X4135" s="1"/>
  <c r="V4135"/>
  <c r="W4131"/>
  <c r="X4131" s="1"/>
  <c r="V4131"/>
  <c r="AC4131" s="1"/>
  <c r="W4127"/>
  <c r="X4127" s="1"/>
  <c r="V4127"/>
  <c r="W4123"/>
  <c r="X4123" s="1"/>
  <c r="V4123"/>
  <c r="W4119"/>
  <c r="X4119" s="1"/>
  <c r="V4119"/>
  <c r="W4115"/>
  <c r="X4115" s="1"/>
  <c r="V4115"/>
  <c r="W4111"/>
  <c r="X4111" s="1"/>
  <c r="V4111"/>
  <c r="W4107"/>
  <c r="X4107" s="1"/>
  <c r="V4107"/>
  <c r="W4103"/>
  <c r="X4103" s="1"/>
  <c r="V4103"/>
  <c r="W4099"/>
  <c r="X4099" s="1"/>
  <c r="V4099"/>
  <c r="AC4099" s="1"/>
  <c r="W4095"/>
  <c r="X4095" s="1"/>
  <c r="V4095"/>
  <c r="AC4095" s="1"/>
  <c r="W4091"/>
  <c r="X4091" s="1"/>
  <c r="V4091"/>
  <c r="W4087"/>
  <c r="X4087" s="1"/>
  <c r="V4087"/>
  <c r="W4083"/>
  <c r="X4083" s="1"/>
  <c r="V4083"/>
  <c r="W4079"/>
  <c r="X4079" s="1"/>
  <c r="V4079"/>
  <c r="W4075"/>
  <c r="X4075" s="1"/>
  <c r="V4075"/>
  <c r="W4071"/>
  <c r="X4071" s="1"/>
  <c r="V4071"/>
  <c r="W4067"/>
  <c r="X4067" s="1"/>
  <c r="V4067"/>
  <c r="AA4063"/>
  <c r="W4063"/>
  <c r="X4063" s="1"/>
  <c r="V4063"/>
  <c r="AC4063" s="1"/>
  <c r="W4059"/>
  <c r="X4059" s="1"/>
  <c r="V4059"/>
  <c r="W4055"/>
  <c r="X4055" s="1"/>
  <c r="V4055"/>
  <c r="W4051"/>
  <c r="X4051" s="1"/>
  <c r="V4051"/>
  <c r="W4047"/>
  <c r="X4047" s="1"/>
  <c r="V4047"/>
  <c r="W4043"/>
  <c r="X4043" s="1"/>
  <c r="V4043"/>
  <c r="W4039"/>
  <c r="X4039" s="1"/>
  <c r="V4039"/>
  <c r="AA4035"/>
  <c r="W4035"/>
  <c r="X4035" s="1"/>
  <c r="V4035"/>
  <c r="AC4035" s="1"/>
  <c r="W4031"/>
  <c r="X4031" s="1"/>
  <c r="V4031"/>
  <c r="W4027"/>
  <c r="X4027" s="1"/>
  <c r="V4027"/>
  <c r="W4023"/>
  <c r="X4023" s="1"/>
  <c r="V4023"/>
  <c r="W4019"/>
  <c r="X4019" s="1"/>
  <c r="V4019"/>
  <c r="W4015"/>
  <c r="X4015" s="1"/>
  <c r="V4015"/>
  <c r="AC4015" s="1"/>
  <c r="W4011"/>
  <c r="X4011" s="1"/>
  <c r="V4011"/>
  <c r="W4007"/>
  <c r="X4007" s="1"/>
  <c r="V4007"/>
  <c r="W4003"/>
  <c r="X4003" s="1"/>
  <c r="V4003"/>
  <c r="AC4003" s="1"/>
  <c r="W3999"/>
  <c r="X3999" s="1"/>
  <c r="V3999"/>
  <c r="W3995"/>
  <c r="X3995" s="1"/>
  <c r="V3995"/>
  <c r="W3991"/>
  <c r="X3991" s="1"/>
  <c r="V3991"/>
  <c r="W3987"/>
  <c r="X3987" s="1"/>
  <c r="V3987"/>
  <c r="W3983"/>
  <c r="X3983" s="1"/>
  <c r="V3983"/>
  <c r="W3979"/>
  <c r="X3979" s="1"/>
  <c r="V3979"/>
  <c r="W3975"/>
  <c r="X3975" s="1"/>
  <c r="V3975"/>
  <c r="W3971"/>
  <c r="X3971" s="1"/>
  <c r="V3971"/>
  <c r="AC3971" s="1"/>
  <c r="W3967"/>
  <c r="X3967" s="1"/>
  <c r="V3967"/>
  <c r="AC3967" s="1"/>
  <c r="W3963"/>
  <c r="X3963" s="1"/>
  <c r="V3963"/>
  <c r="W3959"/>
  <c r="X3959" s="1"/>
  <c r="V3959"/>
  <c r="W3955"/>
  <c r="X3955" s="1"/>
  <c r="V3955"/>
  <c r="W3951"/>
  <c r="X3951" s="1"/>
  <c r="V3951"/>
  <c r="W3947"/>
  <c r="X3947" s="1"/>
  <c r="V3947"/>
  <c r="W3943"/>
  <c r="X3943" s="1"/>
  <c r="V3943"/>
  <c r="W3939"/>
  <c r="X3939" s="1"/>
  <c r="V3939"/>
  <c r="AA3935"/>
  <c r="W3935"/>
  <c r="X3935" s="1"/>
  <c r="V3935"/>
  <c r="AC3935" s="1"/>
  <c r="W3931"/>
  <c r="X3931" s="1"/>
  <c r="V3931"/>
  <c r="W3927"/>
  <c r="X3927" s="1"/>
  <c r="V3927"/>
  <c r="W3923"/>
  <c r="X3923" s="1"/>
  <c r="V3923"/>
  <c r="W3919"/>
  <c r="X3919" s="1"/>
  <c r="V3919"/>
  <c r="W3915"/>
  <c r="X3915" s="1"/>
  <c r="V3915"/>
  <c r="W3911"/>
  <c r="X3911" s="1"/>
  <c r="V3911"/>
  <c r="AA3907"/>
  <c r="W3907"/>
  <c r="X3907" s="1"/>
  <c r="V3907"/>
  <c r="AC3907" s="1"/>
  <c r="W3903"/>
  <c r="X3903" s="1"/>
  <c r="V3903"/>
  <c r="W3899"/>
  <c r="X3899" s="1"/>
  <c r="V3899"/>
  <c r="W3895"/>
  <c r="X3895" s="1"/>
  <c r="V3895"/>
  <c r="W3891"/>
  <c r="X3891" s="1"/>
  <c r="V3891"/>
  <c r="W3887"/>
  <c r="X3887" s="1"/>
  <c r="V3887"/>
  <c r="AC3887" s="1"/>
  <c r="W3883"/>
  <c r="X3883" s="1"/>
  <c r="V3883"/>
  <c r="W3879"/>
  <c r="X3879" s="1"/>
  <c r="V3879"/>
  <c r="W3875"/>
  <c r="X3875" s="1"/>
  <c r="V3875"/>
  <c r="AC3875" s="1"/>
  <c r="W3871"/>
  <c r="X3871" s="1"/>
  <c r="V3871"/>
  <c r="W3867"/>
  <c r="X3867" s="1"/>
  <c r="V3867"/>
  <c r="W3863"/>
  <c r="X3863" s="1"/>
  <c r="V3863"/>
  <c r="W3859"/>
  <c r="X3859" s="1"/>
  <c r="V3859"/>
  <c r="W3855"/>
  <c r="X3855" s="1"/>
  <c r="V3855"/>
  <c r="W3851"/>
  <c r="X3851" s="1"/>
  <c r="V3851"/>
  <c r="W3847"/>
  <c r="X3847" s="1"/>
  <c r="V3847"/>
  <c r="W3843"/>
  <c r="X3843" s="1"/>
  <c r="V3843"/>
  <c r="AC3843" s="1"/>
  <c r="W3839"/>
  <c r="X3839" s="1"/>
  <c r="V3839"/>
  <c r="AC3839" s="1"/>
  <c r="W3835"/>
  <c r="X3835" s="1"/>
  <c r="V3835"/>
  <c r="W3831"/>
  <c r="X3831" s="1"/>
  <c r="V3831"/>
  <c r="W3827"/>
  <c r="X3827" s="1"/>
  <c r="V3827"/>
  <c r="W3823"/>
  <c r="X3823" s="1"/>
  <c r="V3823"/>
  <c r="W3819"/>
  <c r="X3819" s="1"/>
  <c r="V3819"/>
  <c r="W3815"/>
  <c r="X3815" s="1"/>
  <c r="V3815"/>
  <c r="W3811"/>
  <c r="X3811" s="1"/>
  <c r="V3811"/>
  <c r="AA3807"/>
  <c r="W3807"/>
  <c r="X3807" s="1"/>
  <c r="V3807"/>
  <c r="AC3807" s="1"/>
  <c r="W3803"/>
  <c r="X3803" s="1"/>
  <c r="V3803"/>
  <c r="W3799"/>
  <c r="X3799" s="1"/>
  <c r="V3799"/>
  <c r="W3795"/>
  <c r="X3795" s="1"/>
  <c r="V3795"/>
  <c r="W3791"/>
  <c r="X3791" s="1"/>
  <c r="V3791"/>
  <c r="W3787"/>
  <c r="X3787" s="1"/>
  <c r="V3787"/>
  <c r="W3783"/>
  <c r="X3783" s="1"/>
  <c r="V3783"/>
  <c r="AA3779"/>
  <c r="W3779"/>
  <c r="X3779" s="1"/>
  <c r="V3779"/>
  <c r="AC3779" s="1"/>
  <c r="W3775"/>
  <c r="X3775" s="1"/>
  <c r="V3775"/>
  <c r="W3771"/>
  <c r="X3771" s="1"/>
  <c r="V3771"/>
  <c r="W3767"/>
  <c r="X3767" s="1"/>
  <c r="V3767"/>
  <c r="W3763"/>
  <c r="X3763" s="1"/>
  <c r="V3763"/>
  <c r="W3759"/>
  <c r="X3759" s="1"/>
  <c r="V3759"/>
  <c r="AC3759" s="1"/>
  <c r="W3755"/>
  <c r="X3755" s="1"/>
  <c r="V3755"/>
  <c r="W3751"/>
  <c r="X3751" s="1"/>
  <c r="V3751"/>
  <c r="W3747"/>
  <c r="X3747" s="1"/>
  <c r="V3747"/>
  <c r="AC3747" s="1"/>
  <c r="W3743"/>
  <c r="X3743" s="1"/>
  <c r="V3743"/>
  <c r="W3739"/>
  <c r="X3739" s="1"/>
  <c r="V3739"/>
  <c r="W3735"/>
  <c r="X3735" s="1"/>
  <c r="V3735"/>
  <c r="W3731"/>
  <c r="X3731" s="1"/>
  <c r="V3731"/>
  <c r="W3727"/>
  <c r="X3727" s="1"/>
  <c r="V3727"/>
  <c r="W3723"/>
  <c r="X3723" s="1"/>
  <c r="V3723"/>
  <c r="W3719"/>
  <c r="X3719" s="1"/>
  <c r="V3719"/>
  <c r="W3715"/>
  <c r="X3715" s="1"/>
  <c r="V3715"/>
  <c r="AC3715" s="1"/>
  <c r="W3711"/>
  <c r="X3711" s="1"/>
  <c r="V3711"/>
  <c r="AC3711" s="1"/>
  <c r="W3707"/>
  <c r="X3707" s="1"/>
  <c r="V3707"/>
  <c r="W3703"/>
  <c r="X3703" s="1"/>
  <c r="V3703"/>
  <c r="W3699"/>
  <c r="X3699" s="1"/>
  <c r="V3699"/>
  <c r="W3695"/>
  <c r="X3695" s="1"/>
  <c r="V3695"/>
  <c r="W3691"/>
  <c r="X3691" s="1"/>
  <c r="V3691"/>
  <c r="W3687"/>
  <c r="X3687" s="1"/>
  <c r="V3687"/>
  <c r="W3683"/>
  <c r="X3683" s="1"/>
  <c r="V3683"/>
  <c r="AA3679"/>
  <c r="W3679"/>
  <c r="X3679" s="1"/>
  <c r="V3679"/>
  <c r="AC3679" s="1"/>
  <c r="W3675"/>
  <c r="X3675" s="1"/>
  <c r="V3675"/>
  <c r="W3671"/>
  <c r="X3671" s="1"/>
  <c r="V3671"/>
  <c r="W3667"/>
  <c r="X3667" s="1"/>
  <c r="V3667"/>
  <c r="W3663"/>
  <c r="X3663" s="1"/>
  <c r="V3663"/>
  <c r="W3659"/>
  <c r="X3659" s="1"/>
  <c r="V3659"/>
  <c r="W3655"/>
  <c r="X3655" s="1"/>
  <c r="V3655"/>
  <c r="AA3651"/>
  <c r="W3651"/>
  <c r="X3651" s="1"/>
  <c r="V3651"/>
  <c r="AC3651" s="1"/>
  <c r="W3647"/>
  <c r="X3647" s="1"/>
  <c r="V3647"/>
  <c r="W3643"/>
  <c r="X3643" s="1"/>
  <c r="V3643"/>
  <c r="W3639"/>
  <c r="X3639" s="1"/>
  <c r="V3639"/>
  <c r="W3635"/>
  <c r="X3635" s="1"/>
  <c r="V3635"/>
  <c r="W3631"/>
  <c r="X3631" s="1"/>
  <c r="V3631"/>
  <c r="AC3631" s="1"/>
  <c r="W3627"/>
  <c r="X3627" s="1"/>
  <c r="V3627"/>
  <c r="W3623"/>
  <c r="X3623" s="1"/>
  <c r="V3623"/>
  <c r="W3619"/>
  <c r="X3619" s="1"/>
  <c r="V3619"/>
  <c r="AC3619" s="1"/>
  <c r="W3615"/>
  <c r="X3615" s="1"/>
  <c r="V3615"/>
  <c r="W3611"/>
  <c r="X3611" s="1"/>
  <c r="V3611"/>
  <c r="W3607"/>
  <c r="X3607" s="1"/>
  <c r="V3607"/>
  <c r="W3603"/>
  <c r="X3603" s="1"/>
  <c r="V3603"/>
  <c r="W3599"/>
  <c r="X3599" s="1"/>
  <c r="V3599"/>
  <c r="W3595"/>
  <c r="X3595" s="1"/>
  <c r="V3595"/>
  <c r="W3591"/>
  <c r="X3591" s="1"/>
  <c r="V3591"/>
  <c r="W3587"/>
  <c r="X3587" s="1"/>
  <c r="V3587"/>
  <c r="AC3587" s="1"/>
  <c r="W3583"/>
  <c r="X3583" s="1"/>
  <c r="V3583"/>
  <c r="AC3583" s="1"/>
  <c r="W3579"/>
  <c r="X3579" s="1"/>
  <c r="V3579"/>
  <c r="W3575"/>
  <c r="X3575" s="1"/>
  <c r="V3575"/>
  <c r="W3571"/>
  <c r="X3571" s="1"/>
  <c r="V3571"/>
  <c r="W3567"/>
  <c r="X3567" s="1"/>
  <c r="V3567"/>
  <c r="W3563"/>
  <c r="X3563" s="1"/>
  <c r="V3563"/>
  <c r="W3559"/>
  <c r="X3559" s="1"/>
  <c r="V3559"/>
  <c r="W3555"/>
  <c r="X3555" s="1"/>
  <c r="V3555"/>
  <c r="AA3551"/>
  <c r="W3551"/>
  <c r="X3551" s="1"/>
  <c r="V3551"/>
  <c r="AC3551" s="1"/>
  <c r="W3547"/>
  <c r="X3547" s="1"/>
  <c r="V3547"/>
  <c r="W3543"/>
  <c r="X3543" s="1"/>
  <c r="V3543"/>
  <c r="W3539"/>
  <c r="X3539" s="1"/>
  <c r="V3539"/>
  <c r="W3535"/>
  <c r="X3535" s="1"/>
  <c r="V3535"/>
  <c r="W3531"/>
  <c r="X3531" s="1"/>
  <c r="V3531"/>
  <c r="W3527"/>
  <c r="X3527" s="1"/>
  <c r="V3527"/>
  <c r="AA3523"/>
  <c r="W3523"/>
  <c r="X3523" s="1"/>
  <c r="V3523"/>
  <c r="AC3523" s="1"/>
  <c r="W3519"/>
  <c r="X3519" s="1"/>
  <c r="V3519"/>
  <c r="W3515"/>
  <c r="X3515" s="1"/>
  <c r="V3515"/>
  <c r="W3511"/>
  <c r="X3511" s="1"/>
  <c r="V3511"/>
  <c r="W3507"/>
  <c r="X3507" s="1"/>
  <c r="V3507"/>
  <c r="W3503"/>
  <c r="X3503" s="1"/>
  <c r="V3503"/>
  <c r="AC3503" s="1"/>
  <c r="W3499"/>
  <c r="X3499" s="1"/>
  <c r="V3499"/>
  <c r="W3495"/>
  <c r="X3495" s="1"/>
  <c r="V3495"/>
  <c r="W3491"/>
  <c r="X3491" s="1"/>
  <c r="V3491"/>
  <c r="AC3491" s="1"/>
  <c r="W3487"/>
  <c r="X3487" s="1"/>
  <c r="V3487"/>
  <c r="W3483"/>
  <c r="X3483" s="1"/>
  <c r="V3483"/>
  <c r="W3479"/>
  <c r="X3479" s="1"/>
  <c r="V3479"/>
  <c r="W3475"/>
  <c r="X3475" s="1"/>
  <c r="V3475"/>
  <c r="W3471"/>
  <c r="X3471" s="1"/>
  <c r="V3471"/>
  <c r="W3467"/>
  <c r="X3467" s="1"/>
  <c r="V3467"/>
  <c r="W3463"/>
  <c r="X3463" s="1"/>
  <c r="V3463"/>
  <c r="W3459"/>
  <c r="X3459" s="1"/>
  <c r="V3459"/>
  <c r="AC3459" s="1"/>
  <c r="W3455"/>
  <c r="X3455" s="1"/>
  <c r="V3455"/>
  <c r="AC3455" s="1"/>
  <c r="W3451"/>
  <c r="X3451" s="1"/>
  <c r="V3451"/>
  <c r="W3447"/>
  <c r="X3447" s="1"/>
  <c r="V3447"/>
  <c r="W3443"/>
  <c r="X3443" s="1"/>
  <c r="V3443"/>
  <c r="W3439"/>
  <c r="X3439" s="1"/>
  <c r="V3439"/>
  <c r="W3435"/>
  <c r="X3435" s="1"/>
  <c r="V3435"/>
  <c r="W3431"/>
  <c r="X3431" s="1"/>
  <c r="V3431"/>
  <c r="W3427"/>
  <c r="X3427" s="1"/>
  <c r="V3427"/>
  <c r="AA3423"/>
  <c r="W3423"/>
  <c r="X3423" s="1"/>
  <c r="V3423"/>
  <c r="AC3423" s="1"/>
  <c r="W3419"/>
  <c r="X3419" s="1"/>
  <c r="V3419"/>
  <c r="W3415"/>
  <c r="X3415" s="1"/>
  <c r="V3415"/>
  <c r="W3411"/>
  <c r="X3411" s="1"/>
  <c r="V3411"/>
  <c r="W3407"/>
  <c r="X3407" s="1"/>
  <c r="V3407"/>
  <c r="W3403"/>
  <c r="X3403" s="1"/>
  <c r="V3403"/>
  <c r="W3399"/>
  <c r="X3399" s="1"/>
  <c r="V3399"/>
  <c r="AA3395"/>
  <c r="W3395"/>
  <c r="X3395" s="1"/>
  <c r="V3395"/>
  <c r="AC3395" s="1"/>
  <c r="W3391"/>
  <c r="X3391" s="1"/>
  <c r="V3391"/>
  <c r="W3387"/>
  <c r="X3387" s="1"/>
  <c r="V3387"/>
  <c r="W3383"/>
  <c r="X3383" s="1"/>
  <c r="V3383"/>
  <c r="W3379"/>
  <c r="X3379" s="1"/>
  <c r="V3379"/>
  <c r="W3375"/>
  <c r="X3375" s="1"/>
  <c r="V3375"/>
  <c r="AC3375" s="1"/>
  <c r="W3371"/>
  <c r="X3371" s="1"/>
  <c r="V3371"/>
  <c r="W3367"/>
  <c r="X3367" s="1"/>
  <c r="V3367"/>
  <c r="W3363"/>
  <c r="X3363" s="1"/>
  <c r="V3363"/>
  <c r="AC3363" s="1"/>
  <c r="W3359"/>
  <c r="X3359" s="1"/>
  <c r="V3359"/>
  <c r="W3355"/>
  <c r="X3355" s="1"/>
  <c r="V3355"/>
  <c r="W3351"/>
  <c r="X3351" s="1"/>
  <c r="V3351"/>
  <c r="W3347"/>
  <c r="X3347" s="1"/>
  <c r="V3347"/>
  <c r="W3343"/>
  <c r="X3343" s="1"/>
  <c r="V3343"/>
  <c r="W3339"/>
  <c r="X3339" s="1"/>
  <c r="V3339"/>
  <c r="W3335"/>
  <c r="X3335" s="1"/>
  <c r="V3335"/>
  <c r="W3331"/>
  <c r="X3331" s="1"/>
  <c r="V3331"/>
  <c r="AC3331" s="1"/>
  <c r="W3327"/>
  <c r="X3327" s="1"/>
  <c r="V3327"/>
  <c r="AC3327" s="1"/>
  <c r="W3323"/>
  <c r="X3323" s="1"/>
  <c r="V3323"/>
  <c r="W3319"/>
  <c r="X3319" s="1"/>
  <c r="V3319"/>
  <c r="W3315"/>
  <c r="X3315" s="1"/>
  <c r="V3315"/>
  <c r="W3311"/>
  <c r="X3311" s="1"/>
  <c r="V3311"/>
  <c r="W3307"/>
  <c r="X3307" s="1"/>
  <c r="V3307"/>
  <c r="W3303"/>
  <c r="X3303" s="1"/>
  <c r="V3303"/>
  <c r="W3299"/>
  <c r="X3299" s="1"/>
  <c r="V3299"/>
  <c r="AC3299" s="1"/>
  <c r="AA3295"/>
  <c r="W3295"/>
  <c r="X3295" s="1"/>
  <c r="V3295"/>
  <c r="AC3295" s="1"/>
  <c r="W3291"/>
  <c r="X3291" s="1"/>
  <c r="V3291"/>
  <c r="W3287"/>
  <c r="X3287" s="1"/>
  <c r="V3287"/>
  <c r="W3283"/>
  <c r="X3283" s="1"/>
  <c r="V3283"/>
  <c r="W3279"/>
  <c r="X3279" s="1"/>
  <c r="V3279"/>
  <c r="AC3279" s="1"/>
  <c r="W3275"/>
  <c r="X3275" s="1"/>
  <c r="V3275"/>
  <c r="W3271"/>
  <c r="X3271" s="1"/>
  <c r="V3271"/>
  <c r="AA3267"/>
  <c r="W3267"/>
  <c r="X3267" s="1"/>
  <c r="V3267"/>
  <c r="AC3267" s="1"/>
  <c r="W3263"/>
  <c r="X3263" s="1"/>
  <c r="V3263"/>
  <c r="W3259"/>
  <c r="X3259" s="1"/>
  <c r="V3259"/>
  <c r="W3255"/>
  <c r="X3255" s="1"/>
  <c r="V3255"/>
  <c r="W3251"/>
  <c r="X3251" s="1"/>
  <c r="V3251"/>
  <c r="W3247"/>
  <c r="X3247" s="1"/>
  <c r="V3247"/>
  <c r="AC3247" s="1"/>
  <c r="W3243"/>
  <c r="X3243" s="1"/>
  <c r="V3243"/>
  <c r="W3239"/>
  <c r="X3239" s="1"/>
  <c r="V3239"/>
  <c r="W3235"/>
  <c r="X3235" s="1"/>
  <c r="V3235"/>
  <c r="AC3235" s="1"/>
  <c r="W3231"/>
  <c r="X3231" s="1"/>
  <c r="V3231"/>
  <c r="W3227"/>
  <c r="X3227" s="1"/>
  <c r="V3227"/>
  <c r="W3223"/>
  <c r="X3223" s="1"/>
  <c r="V3223"/>
  <c r="W3219"/>
  <c r="X3219" s="1"/>
  <c r="V3219"/>
  <c r="W3215"/>
  <c r="X3215" s="1"/>
  <c r="V3215"/>
  <c r="W3211"/>
  <c r="X3211" s="1"/>
  <c r="V3211"/>
  <c r="W3207"/>
  <c r="X3207" s="1"/>
  <c r="V3207"/>
  <c r="W3203"/>
  <c r="X3203" s="1"/>
  <c r="V3203"/>
  <c r="AC3203" s="1"/>
  <c r="W3199"/>
  <c r="X3199" s="1"/>
  <c r="V3199"/>
  <c r="AC3199" s="1"/>
  <c r="W3195"/>
  <c r="X3195" s="1"/>
  <c r="V3195"/>
  <c r="W3191"/>
  <c r="X3191" s="1"/>
  <c r="V3191"/>
  <c r="W3187"/>
  <c r="X3187" s="1"/>
  <c r="V3187"/>
  <c r="W3183"/>
  <c r="X3183" s="1"/>
  <c r="V3183"/>
  <c r="W3179"/>
  <c r="X3179" s="1"/>
  <c r="V3179"/>
  <c r="W3175"/>
  <c r="X3175" s="1"/>
  <c r="V3175"/>
  <c r="W3171"/>
  <c r="X3171" s="1"/>
  <c r="V3171"/>
  <c r="AC3171" s="1"/>
  <c r="AA3167"/>
  <c r="W3167"/>
  <c r="X3167" s="1"/>
  <c r="V3167"/>
  <c r="AC3167" s="1"/>
  <c r="W3163"/>
  <c r="X3163" s="1"/>
  <c r="V3163"/>
  <c r="W3159"/>
  <c r="X3159" s="1"/>
  <c r="V3159"/>
  <c r="W3155"/>
  <c r="X3155" s="1"/>
  <c r="V3155"/>
  <c r="W3151"/>
  <c r="X3151" s="1"/>
  <c r="V3151"/>
  <c r="AC3151" s="1"/>
  <c r="W3147"/>
  <c r="X3147" s="1"/>
  <c r="V3147"/>
  <c r="W3143"/>
  <c r="X3143" s="1"/>
  <c r="V3143"/>
  <c r="AA3139"/>
  <c r="W3139"/>
  <c r="X3139" s="1"/>
  <c r="V3139"/>
  <c r="AC3139" s="1"/>
  <c r="W3135"/>
  <c r="X3135" s="1"/>
  <c r="V3135"/>
  <c r="W3131"/>
  <c r="X3131" s="1"/>
  <c r="V3131"/>
  <c r="W3127"/>
  <c r="X3127" s="1"/>
  <c r="V3127"/>
  <c r="W3123"/>
  <c r="X3123" s="1"/>
  <c r="V3123"/>
  <c r="W3119"/>
  <c r="X3119" s="1"/>
  <c r="V3119"/>
  <c r="AC3119" s="1"/>
  <c r="W3115"/>
  <c r="X3115" s="1"/>
  <c r="V3115"/>
  <c r="W3111"/>
  <c r="X3111" s="1"/>
  <c r="V3111"/>
  <c r="W3107"/>
  <c r="X3107" s="1"/>
  <c r="V3107"/>
  <c r="AC3107" s="1"/>
  <c r="W3103"/>
  <c r="X3103" s="1"/>
  <c r="V3103"/>
  <c r="W3099"/>
  <c r="X3099" s="1"/>
  <c r="V3099"/>
  <c r="W3095"/>
  <c r="X3095" s="1"/>
  <c r="V3095"/>
  <c r="W3091"/>
  <c r="X3091" s="1"/>
  <c r="V3091"/>
  <c r="W3087"/>
  <c r="X3087" s="1"/>
  <c r="V3087"/>
  <c r="W3083"/>
  <c r="X3083" s="1"/>
  <c r="V3083"/>
  <c r="W3079"/>
  <c r="X3079" s="1"/>
  <c r="V3079"/>
  <c r="W3075"/>
  <c r="X3075" s="1"/>
  <c r="V3075"/>
  <c r="AC3075" s="1"/>
  <c r="W3071"/>
  <c r="X3071" s="1"/>
  <c r="V3071"/>
  <c r="AC3071" s="1"/>
  <c r="W3067"/>
  <c r="X3067" s="1"/>
  <c r="V3067"/>
  <c r="W3063"/>
  <c r="X3063" s="1"/>
  <c r="V3063"/>
  <c r="W3059"/>
  <c r="X3059" s="1"/>
  <c r="V3059"/>
  <c r="W3055"/>
  <c r="X3055" s="1"/>
  <c r="V3055"/>
  <c r="W3051"/>
  <c r="X3051" s="1"/>
  <c r="V3051"/>
  <c r="W3047"/>
  <c r="X3047" s="1"/>
  <c r="V3047"/>
  <c r="W3043"/>
  <c r="X3043" s="1"/>
  <c r="V3043"/>
  <c r="AC3043" s="1"/>
  <c r="AA3039"/>
  <c r="W3039"/>
  <c r="X3039" s="1"/>
  <c r="V3039"/>
  <c r="AC3039" s="1"/>
  <c r="W3035"/>
  <c r="X3035" s="1"/>
  <c r="V3035"/>
  <c r="W3031"/>
  <c r="X3031" s="1"/>
  <c r="V3031"/>
  <c r="W3027"/>
  <c r="X3027" s="1"/>
  <c r="V3027"/>
  <c r="W3023"/>
  <c r="X3023" s="1"/>
  <c r="V3023"/>
  <c r="AC3023" s="1"/>
  <c r="W3019"/>
  <c r="X3019" s="1"/>
  <c r="V3019"/>
  <c r="W3015"/>
  <c r="X3015" s="1"/>
  <c r="V3015"/>
  <c r="AA3011"/>
  <c r="W3011"/>
  <c r="X3011" s="1"/>
  <c r="V3011"/>
  <c r="AC3011" s="1"/>
  <c r="W3007"/>
  <c r="X3007" s="1"/>
  <c r="V3007"/>
  <c r="W3003"/>
  <c r="X3003" s="1"/>
  <c r="V3003"/>
  <c r="W2999"/>
  <c r="X2999" s="1"/>
  <c r="V2999"/>
  <c r="W2995"/>
  <c r="X2995" s="1"/>
  <c r="V2995"/>
  <c r="W2991"/>
  <c r="X2991" s="1"/>
  <c r="V2991"/>
  <c r="AC2991" s="1"/>
  <c r="W2987"/>
  <c r="X2987" s="1"/>
  <c r="V2987"/>
  <c r="W2983"/>
  <c r="X2983" s="1"/>
  <c r="V2983"/>
  <c r="W2979"/>
  <c r="X2979" s="1"/>
  <c r="V2979"/>
  <c r="AC2979" s="1"/>
  <c r="W2975"/>
  <c r="X2975" s="1"/>
  <c r="V2975"/>
  <c r="W2971"/>
  <c r="X2971" s="1"/>
  <c r="V2971"/>
  <c r="W2967"/>
  <c r="X2967" s="1"/>
  <c r="V2967"/>
  <c r="W2963"/>
  <c r="X2963" s="1"/>
  <c r="V2963"/>
  <c r="W2959"/>
  <c r="X2959" s="1"/>
  <c r="V2959"/>
  <c r="W2955"/>
  <c r="X2955" s="1"/>
  <c r="V2955"/>
  <c r="W2951"/>
  <c r="X2951" s="1"/>
  <c r="V2951"/>
  <c r="W2947"/>
  <c r="X2947" s="1"/>
  <c r="V2947"/>
  <c r="AC2947" s="1"/>
  <c r="W2943"/>
  <c r="X2943" s="1"/>
  <c r="V2943"/>
  <c r="AC2943" s="1"/>
  <c r="W2939"/>
  <c r="X2939" s="1"/>
  <c r="V2939"/>
  <c r="W2935"/>
  <c r="X2935" s="1"/>
  <c r="V2935"/>
  <c r="W2931"/>
  <c r="X2931" s="1"/>
  <c r="V2931"/>
  <c r="W2927"/>
  <c r="X2927" s="1"/>
  <c r="V2927"/>
  <c r="W2923"/>
  <c r="X2923" s="1"/>
  <c r="V2923"/>
  <c r="W2919"/>
  <c r="X2919" s="1"/>
  <c r="V2919"/>
  <c r="W2915"/>
  <c r="X2915" s="1"/>
  <c r="V2915"/>
  <c r="AC2915" s="1"/>
  <c r="AA2911"/>
  <c r="W2911"/>
  <c r="X2911" s="1"/>
  <c r="V2911"/>
  <c r="AC2911" s="1"/>
  <c r="W2907"/>
  <c r="X2907" s="1"/>
  <c r="V2907"/>
  <c r="W2903"/>
  <c r="X2903" s="1"/>
  <c r="V2903"/>
  <c r="W2899"/>
  <c r="X2899" s="1"/>
  <c r="V2899"/>
  <c r="W2895"/>
  <c r="X2895" s="1"/>
  <c r="V2895"/>
  <c r="AC2895" s="1"/>
  <c r="W2891"/>
  <c r="X2891" s="1"/>
  <c r="V2891"/>
  <c r="W2887"/>
  <c r="X2887" s="1"/>
  <c r="V2887"/>
  <c r="AA2883"/>
  <c r="W2883"/>
  <c r="X2883" s="1"/>
  <c r="V2883"/>
  <c r="AC2883" s="1"/>
  <c r="W2879"/>
  <c r="X2879" s="1"/>
  <c r="V2879"/>
  <c r="W2875"/>
  <c r="X2875" s="1"/>
  <c r="V2875"/>
  <c r="W2871"/>
  <c r="X2871" s="1"/>
  <c r="V2871"/>
  <c r="W2867"/>
  <c r="X2867" s="1"/>
  <c r="V2867"/>
  <c r="W2863"/>
  <c r="X2863" s="1"/>
  <c r="V2863"/>
  <c r="AC2863" s="1"/>
  <c r="W2859"/>
  <c r="X2859" s="1"/>
  <c r="V2859"/>
  <c r="W2855"/>
  <c r="X2855" s="1"/>
  <c r="V2855"/>
  <c r="W2851"/>
  <c r="X2851" s="1"/>
  <c r="V2851"/>
  <c r="AC2851" s="1"/>
  <c r="W2847"/>
  <c r="X2847" s="1"/>
  <c r="V2847"/>
  <c r="W2843"/>
  <c r="X2843" s="1"/>
  <c r="V2843"/>
  <c r="W2839"/>
  <c r="X2839" s="1"/>
  <c r="V2839"/>
  <c r="W2835"/>
  <c r="X2835" s="1"/>
  <c r="V2835"/>
  <c r="W2831"/>
  <c r="X2831" s="1"/>
  <c r="V2831"/>
  <c r="W2827"/>
  <c r="X2827" s="1"/>
  <c r="V2827"/>
  <c r="W2823"/>
  <c r="X2823" s="1"/>
  <c r="V2823"/>
  <c r="W2819"/>
  <c r="X2819" s="1"/>
  <c r="V2819"/>
  <c r="AC2819" s="1"/>
  <c r="W2815"/>
  <c r="X2815" s="1"/>
  <c r="V2815"/>
  <c r="AC2815" s="1"/>
  <c r="W2811"/>
  <c r="X2811" s="1"/>
  <c r="V2811"/>
  <c r="W2807"/>
  <c r="X2807" s="1"/>
  <c r="V2807"/>
  <c r="W2803"/>
  <c r="X2803" s="1"/>
  <c r="V2803"/>
  <c r="W2799"/>
  <c r="X2799" s="1"/>
  <c r="V2799"/>
  <c r="W2795"/>
  <c r="X2795" s="1"/>
  <c r="V2795"/>
  <c r="W2791"/>
  <c r="X2791" s="1"/>
  <c r="V2791"/>
  <c r="W2787"/>
  <c r="X2787" s="1"/>
  <c r="V2787"/>
  <c r="AC2787" s="1"/>
  <c r="AA2783"/>
  <c r="W2783"/>
  <c r="X2783" s="1"/>
  <c r="V2783"/>
  <c r="AC2783" s="1"/>
  <c r="W2779"/>
  <c r="X2779" s="1"/>
  <c r="V2779"/>
  <c r="W2775"/>
  <c r="X2775" s="1"/>
  <c r="V2775"/>
  <c r="W2771"/>
  <c r="X2771" s="1"/>
  <c r="V2771"/>
  <c r="W2767"/>
  <c r="X2767" s="1"/>
  <c r="V2767"/>
  <c r="AC2767" s="1"/>
  <c r="W2763"/>
  <c r="X2763" s="1"/>
  <c r="V2763"/>
  <c r="W2759"/>
  <c r="X2759" s="1"/>
  <c r="V2759"/>
  <c r="AA2755"/>
  <c r="W2755"/>
  <c r="X2755" s="1"/>
  <c r="V2755"/>
  <c r="AC2755" s="1"/>
  <c r="W2751"/>
  <c r="X2751" s="1"/>
  <c r="V2751"/>
  <c r="W2747"/>
  <c r="X2747" s="1"/>
  <c r="V2747"/>
  <c r="W2743"/>
  <c r="X2743" s="1"/>
  <c r="V2743"/>
  <c r="W2739"/>
  <c r="X2739" s="1"/>
  <c r="V2739"/>
  <c r="W2735"/>
  <c r="X2735" s="1"/>
  <c r="V2735"/>
  <c r="AC2735" s="1"/>
  <c r="W2731"/>
  <c r="X2731" s="1"/>
  <c r="V2731"/>
  <c r="W2727"/>
  <c r="X2727" s="1"/>
  <c r="V2727"/>
  <c r="W2723"/>
  <c r="X2723" s="1"/>
  <c r="V2723"/>
  <c r="AC2723" s="1"/>
  <c r="W2719"/>
  <c r="X2719" s="1"/>
  <c r="V2719"/>
  <c r="W2715"/>
  <c r="X2715" s="1"/>
  <c r="V2715"/>
  <c r="W2711"/>
  <c r="X2711" s="1"/>
  <c r="V2711"/>
  <c r="W2707"/>
  <c r="X2707" s="1"/>
  <c r="V2707"/>
  <c r="W2703"/>
  <c r="X2703" s="1"/>
  <c r="V2703"/>
  <c r="W2699"/>
  <c r="X2699" s="1"/>
  <c r="V2699"/>
  <c r="W2695"/>
  <c r="X2695" s="1"/>
  <c r="V2695"/>
  <c r="W2691"/>
  <c r="X2691" s="1"/>
  <c r="V2691"/>
  <c r="AC2691" s="1"/>
  <c r="W2687"/>
  <c r="X2687" s="1"/>
  <c r="V2687"/>
  <c r="AC2687" s="1"/>
  <c r="W2683"/>
  <c r="X2683" s="1"/>
  <c r="V2683"/>
  <c r="W2679"/>
  <c r="X2679" s="1"/>
  <c r="V2679"/>
  <c r="W2675"/>
  <c r="X2675" s="1"/>
  <c r="V2675"/>
  <c r="W2671"/>
  <c r="X2671" s="1"/>
  <c r="V2671"/>
  <c r="W2667"/>
  <c r="X2667" s="1"/>
  <c r="V2667"/>
  <c r="W2663"/>
  <c r="X2663" s="1"/>
  <c r="V2663"/>
  <c r="W2659"/>
  <c r="X2659" s="1"/>
  <c r="V2659"/>
  <c r="AC2659" s="1"/>
  <c r="AA2655"/>
  <c r="W2655"/>
  <c r="X2655" s="1"/>
  <c r="V2655"/>
  <c r="AC2655" s="1"/>
  <c r="W2651"/>
  <c r="X2651" s="1"/>
  <c r="V2651"/>
  <c r="W2647"/>
  <c r="X2647" s="1"/>
  <c r="V2647"/>
  <c r="W2643"/>
  <c r="X2643" s="1"/>
  <c r="V2643"/>
  <c r="W2639"/>
  <c r="X2639" s="1"/>
  <c r="V2639"/>
  <c r="AC2639" s="1"/>
  <c r="W2635"/>
  <c r="X2635" s="1"/>
  <c r="V2635"/>
  <c r="W2631"/>
  <c r="X2631" s="1"/>
  <c r="V2631"/>
  <c r="AA2627"/>
  <c r="W2627"/>
  <c r="X2627" s="1"/>
  <c r="V2627"/>
  <c r="AC2627" s="1"/>
  <c r="W2623"/>
  <c r="X2623" s="1"/>
  <c r="V2623"/>
  <c r="W2619"/>
  <c r="X2619" s="1"/>
  <c r="V2619"/>
  <c r="W2615"/>
  <c r="X2615" s="1"/>
  <c r="V2615"/>
  <c r="W2611"/>
  <c r="X2611" s="1"/>
  <c r="V2611"/>
  <c r="W2607"/>
  <c r="X2607" s="1"/>
  <c r="V2607"/>
  <c r="AC2607" s="1"/>
  <c r="W2603"/>
  <c r="X2603" s="1"/>
  <c r="V2603"/>
  <c r="W2599"/>
  <c r="X2599" s="1"/>
  <c r="V2599"/>
  <c r="W2595"/>
  <c r="X2595" s="1"/>
  <c r="V2595"/>
  <c r="AC2595" s="1"/>
  <c r="W2591"/>
  <c r="X2591" s="1"/>
  <c r="V2591"/>
  <c r="W2587"/>
  <c r="X2587" s="1"/>
  <c r="V2587"/>
  <c r="W2583"/>
  <c r="X2583" s="1"/>
  <c r="V2583"/>
  <c r="W2579"/>
  <c r="X2579" s="1"/>
  <c r="V2579"/>
  <c r="W2575"/>
  <c r="X2575" s="1"/>
  <c r="V2575"/>
  <c r="W2571"/>
  <c r="X2571" s="1"/>
  <c r="V2571"/>
  <c r="W2567"/>
  <c r="X2567" s="1"/>
  <c r="V2567"/>
  <c r="W2563"/>
  <c r="X2563" s="1"/>
  <c r="V2563"/>
  <c r="AC2563" s="1"/>
  <c r="W2559"/>
  <c r="X2559" s="1"/>
  <c r="V2559"/>
  <c r="AC2559" s="1"/>
  <c r="W2555"/>
  <c r="X2555" s="1"/>
  <c r="V2555"/>
  <c r="W2551"/>
  <c r="X2551" s="1"/>
  <c r="V2551"/>
  <c r="W2547"/>
  <c r="X2547" s="1"/>
  <c r="V2547"/>
  <c r="W2543"/>
  <c r="X2543" s="1"/>
  <c r="V2543"/>
  <c r="W2539"/>
  <c r="X2539" s="1"/>
  <c r="V2539"/>
  <c r="W2535"/>
  <c r="X2535" s="1"/>
  <c r="V2535"/>
  <c r="W2531"/>
  <c r="X2531" s="1"/>
  <c r="V2531"/>
  <c r="AC2531" s="1"/>
  <c r="AA2527"/>
  <c r="W2527"/>
  <c r="X2527" s="1"/>
  <c r="V2527"/>
  <c r="AC2527" s="1"/>
  <c r="W2523"/>
  <c r="X2523" s="1"/>
  <c r="V2523"/>
  <c r="W2519"/>
  <c r="X2519" s="1"/>
  <c r="V2519"/>
  <c r="W2515"/>
  <c r="X2515" s="1"/>
  <c r="V2515"/>
  <c r="W2511"/>
  <c r="X2511" s="1"/>
  <c r="V2511"/>
  <c r="AC2511" s="1"/>
  <c r="W2507"/>
  <c r="X2507" s="1"/>
  <c r="V2507"/>
  <c r="W2503"/>
  <c r="X2503" s="1"/>
  <c r="V2503"/>
  <c r="AA2499"/>
  <c r="W2499"/>
  <c r="X2499" s="1"/>
  <c r="V2499"/>
  <c r="AC2499" s="1"/>
  <c r="W2495"/>
  <c r="X2495" s="1"/>
  <c r="V2495"/>
  <c r="W2491"/>
  <c r="X2491" s="1"/>
  <c r="V2491"/>
  <c r="W2487"/>
  <c r="X2487" s="1"/>
  <c r="V2487"/>
  <c r="W2483"/>
  <c r="X2483" s="1"/>
  <c r="V2483"/>
  <c r="W2479"/>
  <c r="X2479" s="1"/>
  <c r="V2479"/>
  <c r="AC2479" s="1"/>
  <c r="W2475"/>
  <c r="X2475" s="1"/>
  <c r="V2475"/>
  <c r="W2471"/>
  <c r="X2471" s="1"/>
  <c r="V2471"/>
  <c r="W2467"/>
  <c r="X2467" s="1"/>
  <c r="V2467"/>
  <c r="AC2467" s="1"/>
  <c r="W2463"/>
  <c r="X2463" s="1"/>
  <c r="V2463"/>
  <c r="W2459"/>
  <c r="X2459" s="1"/>
  <c r="V2459"/>
  <c r="W2455"/>
  <c r="X2455" s="1"/>
  <c r="V2455"/>
  <c r="W2451"/>
  <c r="X2451" s="1"/>
  <c r="V2451"/>
  <c r="W2447"/>
  <c r="X2447" s="1"/>
  <c r="V2447"/>
  <c r="W2443"/>
  <c r="X2443" s="1"/>
  <c r="V2443"/>
  <c r="W2439"/>
  <c r="X2439" s="1"/>
  <c r="V2439"/>
  <c r="W2435"/>
  <c r="X2435" s="1"/>
  <c r="V2435"/>
  <c r="AC2435" s="1"/>
  <c r="W2431"/>
  <c r="X2431" s="1"/>
  <c r="V2431"/>
  <c r="AC2431" s="1"/>
  <c r="W2427"/>
  <c r="X2427" s="1"/>
  <c r="V2427"/>
  <c r="W2423"/>
  <c r="X2423" s="1"/>
  <c r="V2423"/>
  <c r="W2419"/>
  <c r="X2419" s="1"/>
  <c r="V2419"/>
  <c r="W2415"/>
  <c r="X2415" s="1"/>
  <c r="V2415"/>
  <c r="W2411"/>
  <c r="X2411" s="1"/>
  <c r="V2411"/>
  <c r="W2407"/>
  <c r="X2407" s="1"/>
  <c r="V2407"/>
  <c r="W2403"/>
  <c r="X2403" s="1"/>
  <c r="V2403"/>
  <c r="AC2403" s="1"/>
  <c r="AA2399"/>
  <c r="W2399"/>
  <c r="X2399" s="1"/>
  <c r="V2399"/>
  <c r="AC2399" s="1"/>
  <c r="W2395"/>
  <c r="X2395" s="1"/>
  <c r="V2395"/>
  <c r="W2391"/>
  <c r="X2391" s="1"/>
  <c r="V2391"/>
  <c r="W2387"/>
  <c r="X2387" s="1"/>
  <c r="V2387"/>
  <c r="W2383"/>
  <c r="X2383" s="1"/>
  <c r="V2383"/>
  <c r="AC2383" s="1"/>
  <c r="W2379"/>
  <c r="X2379" s="1"/>
  <c r="V2379"/>
  <c r="W2375"/>
  <c r="X2375" s="1"/>
  <c r="V2375"/>
  <c r="AA2371"/>
  <c r="W2371"/>
  <c r="X2371" s="1"/>
  <c r="V2371"/>
  <c r="AC2371" s="1"/>
  <c r="W2367"/>
  <c r="X2367" s="1"/>
  <c r="V2367"/>
  <c r="W2363"/>
  <c r="X2363" s="1"/>
  <c r="V2363"/>
  <c r="W2359"/>
  <c r="X2359" s="1"/>
  <c r="V2359"/>
  <c r="W2355"/>
  <c r="X2355" s="1"/>
  <c r="V2355"/>
  <c r="W2351"/>
  <c r="X2351" s="1"/>
  <c r="V2351"/>
  <c r="AC2351" s="1"/>
  <c r="W2347"/>
  <c r="X2347" s="1"/>
  <c r="V2347"/>
  <c r="W2343"/>
  <c r="X2343" s="1"/>
  <c r="V2343"/>
  <c r="W2339"/>
  <c r="X2339" s="1"/>
  <c r="V2339"/>
  <c r="AC2339" s="1"/>
  <c r="W2335"/>
  <c r="X2335" s="1"/>
  <c r="V2335"/>
  <c r="W2331"/>
  <c r="X2331" s="1"/>
  <c r="V2331"/>
  <c r="W2327"/>
  <c r="X2327" s="1"/>
  <c r="V2327"/>
  <c r="W2323"/>
  <c r="X2323" s="1"/>
  <c r="V2323"/>
  <c r="W2319"/>
  <c r="X2319" s="1"/>
  <c r="V2319"/>
  <c r="W2315"/>
  <c r="X2315" s="1"/>
  <c r="V2315"/>
  <c r="W2311"/>
  <c r="X2311" s="1"/>
  <c r="V2311"/>
  <c r="W2307"/>
  <c r="X2307" s="1"/>
  <c r="V2307"/>
  <c r="AC2307" s="1"/>
  <c r="W2303"/>
  <c r="X2303" s="1"/>
  <c r="V2303"/>
  <c r="AC2303" s="1"/>
  <c r="W2299"/>
  <c r="X2299" s="1"/>
  <c r="V2299"/>
  <c r="W2295"/>
  <c r="X2295" s="1"/>
  <c r="V2295"/>
  <c r="W2291"/>
  <c r="X2291" s="1"/>
  <c r="V2291"/>
  <c r="W2287"/>
  <c r="X2287" s="1"/>
  <c r="V2287"/>
  <c r="W2283"/>
  <c r="X2283" s="1"/>
  <c r="V2283"/>
  <c r="W2279"/>
  <c r="X2279" s="1"/>
  <c r="V2279"/>
  <c r="W2275"/>
  <c r="X2275" s="1"/>
  <c r="V2275"/>
  <c r="AC2275" s="1"/>
  <c r="AA2271"/>
  <c r="W2271"/>
  <c r="X2271" s="1"/>
  <c r="V2271"/>
  <c r="AC2271" s="1"/>
  <c r="W2267"/>
  <c r="X2267" s="1"/>
  <c r="V2267"/>
  <c r="W2263"/>
  <c r="X2263" s="1"/>
  <c r="V2263"/>
  <c r="W2259"/>
  <c r="X2259" s="1"/>
  <c r="V2259"/>
  <c r="W2255"/>
  <c r="X2255" s="1"/>
  <c r="V2255"/>
  <c r="AC2255" s="1"/>
  <c r="W2251"/>
  <c r="X2251" s="1"/>
  <c r="V2251"/>
  <c r="W2247"/>
  <c r="X2247" s="1"/>
  <c r="V2247"/>
  <c r="AA2243"/>
  <c r="W2243"/>
  <c r="X2243" s="1"/>
  <c r="V2243"/>
  <c r="AC2243" s="1"/>
  <c r="W2239"/>
  <c r="X2239" s="1"/>
  <c r="V2239"/>
  <c r="W2235"/>
  <c r="X2235" s="1"/>
  <c r="V2235"/>
  <c r="W2231"/>
  <c r="X2231" s="1"/>
  <c r="V2231"/>
  <c r="W2227"/>
  <c r="X2227" s="1"/>
  <c r="V2227"/>
  <c r="W2223"/>
  <c r="X2223" s="1"/>
  <c r="V2223"/>
  <c r="AC2223" s="1"/>
  <c r="W2219"/>
  <c r="X2219" s="1"/>
  <c r="V2219"/>
  <c r="W2215"/>
  <c r="X2215" s="1"/>
  <c r="V2215"/>
  <c r="W2211"/>
  <c r="X2211" s="1"/>
  <c r="V2211"/>
  <c r="AC2211" s="1"/>
  <c r="W2207"/>
  <c r="X2207" s="1"/>
  <c r="V2207"/>
  <c r="W2203"/>
  <c r="X2203" s="1"/>
  <c r="V2203"/>
  <c r="W2199"/>
  <c r="X2199" s="1"/>
  <c r="V2199"/>
  <c r="W2195"/>
  <c r="X2195" s="1"/>
  <c r="V2195"/>
  <c r="W2191"/>
  <c r="X2191" s="1"/>
  <c r="V2191"/>
  <c r="W2187"/>
  <c r="X2187" s="1"/>
  <c r="V2187"/>
  <c r="W2183"/>
  <c r="X2183" s="1"/>
  <c r="V2183"/>
  <c r="W2179"/>
  <c r="X2179" s="1"/>
  <c r="V2179"/>
  <c r="AC2179" s="1"/>
  <c r="W2175"/>
  <c r="X2175" s="1"/>
  <c r="V2175"/>
  <c r="AC2175" s="1"/>
  <c r="W2171"/>
  <c r="X2171" s="1"/>
  <c r="V2171"/>
  <c r="W2167"/>
  <c r="X2167" s="1"/>
  <c r="V2167"/>
  <c r="W2163"/>
  <c r="X2163" s="1"/>
  <c r="V2163"/>
  <c r="W2159"/>
  <c r="X2159" s="1"/>
  <c r="V2159"/>
  <c r="W2155"/>
  <c r="X2155" s="1"/>
  <c r="V2155"/>
  <c r="W2151"/>
  <c r="X2151" s="1"/>
  <c r="V2151"/>
  <c r="W2147"/>
  <c r="X2147" s="1"/>
  <c r="V2147"/>
  <c r="AA2143"/>
  <c r="W2143"/>
  <c r="X2143" s="1"/>
  <c r="V2143"/>
  <c r="AC2143" s="1"/>
  <c r="W2139"/>
  <c r="X2139" s="1"/>
  <c r="V2139"/>
  <c r="W2135"/>
  <c r="X2135" s="1"/>
  <c r="V2135"/>
  <c r="W2131"/>
  <c r="X2131" s="1"/>
  <c r="V2131"/>
  <c r="W2127"/>
  <c r="X2127" s="1"/>
  <c r="V2127"/>
  <c r="W2123"/>
  <c r="X2123" s="1"/>
  <c r="V2123"/>
  <c r="W2119"/>
  <c r="X2119" s="1"/>
  <c r="V2119"/>
  <c r="AA2115"/>
  <c r="W2115"/>
  <c r="X2115" s="1"/>
  <c r="V2115"/>
  <c r="AC2115" s="1"/>
  <c r="W2111"/>
  <c r="X2111" s="1"/>
  <c r="V2111"/>
  <c r="W2107"/>
  <c r="X2107" s="1"/>
  <c r="V2107"/>
  <c r="W2103"/>
  <c r="X2103" s="1"/>
  <c r="V2103"/>
  <c r="W2099"/>
  <c r="X2099" s="1"/>
  <c r="V2099"/>
  <c r="W2095"/>
  <c r="X2095" s="1"/>
  <c r="V2095"/>
  <c r="AC2095" s="1"/>
  <c r="W2091"/>
  <c r="X2091" s="1"/>
  <c r="V2091"/>
  <c r="W2087"/>
  <c r="X2087" s="1"/>
  <c r="V2087"/>
  <c r="W2083"/>
  <c r="X2083" s="1"/>
  <c r="V2083"/>
  <c r="AC2083" s="1"/>
  <c r="W2079"/>
  <c r="X2079" s="1"/>
  <c r="V2079"/>
  <c r="W2075"/>
  <c r="X2075" s="1"/>
  <c r="V2075"/>
  <c r="W2071"/>
  <c r="X2071" s="1"/>
  <c r="V2071"/>
  <c r="W2067"/>
  <c r="X2067" s="1"/>
  <c r="V2067"/>
  <c r="W2063"/>
  <c r="X2063" s="1"/>
  <c r="V2063"/>
  <c r="W2059"/>
  <c r="X2059" s="1"/>
  <c r="V2059"/>
  <c r="W2055"/>
  <c r="X2055" s="1"/>
  <c r="V2055"/>
  <c r="W2051"/>
  <c r="X2051" s="1"/>
  <c r="V2051"/>
  <c r="AC2051" s="1"/>
  <c r="W2047"/>
  <c r="X2047" s="1"/>
  <c r="V2047"/>
  <c r="AC2047" s="1"/>
  <c r="W2043"/>
  <c r="X2043" s="1"/>
  <c r="V2043"/>
  <c r="W2039"/>
  <c r="X2039" s="1"/>
  <c r="V2039"/>
  <c r="W2035"/>
  <c r="X2035" s="1"/>
  <c r="V2035"/>
  <c r="W2031"/>
  <c r="X2031" s="1"/>
  <c r="V2031"/>
  <c r="W2027"/>
  <c r="X2027" s="1"/>
  <c r="V2027"/>
  <c r="W2023"/>
  <c r="X2023" s="1"/>
  <c r="V2023"/>
  <c r="W2019"/>
  <c r="X2019" s="1"/>
  <c r="V2019"/>
  <c r="AA2015"/>
  <c r="W2015"/>
  <c r="X2015" s="1"/>
  <c r="V2015"/>
  <c r="AC2015" s="1"/>
  <c r="W2011"/>
  <c r="X2011" s="1"/>
  <c r="V2011"/>
  <c r="W2007"/>
  <c r="X2007" s="1"/>
  <c r="V2007"/>
  <c r="W2003"/>
  <c r="X2003" s="1"/>
  <c r="V2003"/>
  <c r="W1999"/>
  <c r="X1999" s="1"/>
  <c r="V1999"/>
  <c r="W1995"/>
  <c r="X1995" s="1"/>
  <c r="V1995"/>
  <c r="W1991"/>
  <c r="X1991" s="1"/>
  <c r="V1991"/>
  <c r="AA1987"/>
  <c r="W1987"/>
  <c r="X1987" s="1"/>
  <c r="V1987"/>
  <c r="AC1987" s="1"/>
  <c r="W1983"/>
  <c r="X1983" s="1"/>
  <c r="V1983"/>
  <c r="W1979"/>
  <c r="X1979" s="1"/>
  <c r="V1979"/>
  <c r="W1975"/>
  <c r="X1975" s="1"/>
  <c r="V1975"/>
  <c r="W1971"/>
  <c r="X1971" s="1"/>
  <c r="V1971"/>
  <c r="W1967"/>
  <c r="X1967" s="1"/>
  <c r="V1967"/>
  <c r="AC1967" s="1"/>
  <c r="W1963"/>
  <c r="X1963" s="1"/>
  <c r="V1963"/>
  <c r="W1959"/>
  <c r="X1959" s="1"/>
  <c r="V1959"/>
  <c r="W1955"/>
  <c r="X1955" s="1"/>
  <c r="V1955"/>
  <c r="AC1955" s="1"/>
  <c r="W1951"/>
  <c r="X1951" s="1"/>
  <c r="V1951"/>
  <c r="W1947"/>
  <c r="X1947" s="1"/>
  <c r="V1947"/>
  <c r="W1943"/>
  <c r="X1943" s="1"/>
  <c r="V1943"/>
  <c r="W1939"/>
  <c r="X1939" s="1"/>
  <c r="V1939"/>
  <c r="W1935"/>
  <c r="X1935" s="1"/>
  <c r="V1935"/>
  <c r="W1931"/>
  <c r="X1931" s="1"/>
  <c r="V1931"/>
  <c r="W1927"/>
  <c r="X1927" s="1"/>
  <c r="V1927"/>
  <c r="W1923"/>
  <c r="X1923" s="1"/>
  <c r="V1923"/>
  <c r="AC1923" s="1"/>
  <c r="W1919"/>
  <c r="X1919" s="1"/>
  <c r="V1919"/>
  <c r="AC1919" s="1"/>
  <c r="W1915"/>
  <c r="X1915" s="1"/>
  <c r="V1915"/>
  <c r="W1911"/>
  <c r="X1911" s="1"/>
  <c r="V1911"/>
  <c r="W1907"/>
  <c r="X1907" s="1"/>
  <c r="V1907"/>
  <c r="W1903"/>
  <c r="X1903" s="1"/>
  <c r="V1903"/>
  <c r="W1899"/>
  <c r="X1899" s="1"/>
  <c r="V1899"/>
  <c r="W1895"/>
  <c r="X1895" s="1"/>
  <c r="V1895"/>
  <c r="W1891"/>
  <c r="X1891" s="1"/>
  <c r="V1891"/>
  <c r="AA1887"/>
  <c r="W1887"/>
  <c r="X1887" s="1"/>
  <c r="V1887"/>
  <c r="AC1887" s="1"/>
  <c r="W1883"/>
  <c r="X1883" s="1"/>
  <c r="V1883"/>
  <c r="W1879"/>
  <c r="X1879" s="1"/>
  <c r="V1879"/>
  <c r="W1875"/>
  <c r="X1875" s="1"/>
  <c r="V1875"/>
  <c r="W1871"/>
  <c r="X1871" s="1"/>
  <c r="V1871"/>
  <c r="W1867"/>
  <c r="X1867" s="1"/>
  <c r="V1867"/>
  <c r="W1863"/>
  <c r="X1863" s="1"/>
  <c r="V1863"/>
  <c r="AA1859"/>
  <c r="W1859"/>
  <c r="X1859" s="1"/>
  <c r="V1859"/>
  <c r="AC1859" s="1"/>
  <c r="W1855"/>
  <c r="X1855" s="1"/>
  <c r="V1855"/>
  <c r="W1851"/>
  <c r="X1851" s="1"/>
  <c r="V1851"/>
  <c r="W1847"/>
  <c r="X1847" s="1"/>
  <c r="V1847"/>
  <c r="W1843"/>
  <c r="X1843" s="1"/>
  <c r="V1843"/>
  <c r="W1839"/>
  <c r="X1839" s="1"/>
  <c r="V1839"/>
  <c r="AC1839" s="1"/>
  <c r="W1835"/>
  <c r="X1835" s="1"/>
  <c r="V1835"/>
  <c r="W1831"/>
  <c r="X1831" s="1"/>
  <c r="V1831"/>
  <c r="W1827"/>
  <c r="X1827" s="1"/>
  <c r="V1827"/>
  <c r="AC1827" s="1"/>
  <c r="W1823"/>
  <c r="X1823" s="1"/>
  <c r="V1823"/>
  <c r="W1819"/>
  <c r="X1819" s="1"/>
  <c r="V1819"/>
  <c r="W1815"/>
  <c r="X1815" s="1"/>
  <c r="V1815"/>
  <c r="W1811"/>
  <c r="X1811" s="1"/>
  <c r="V1811"/>
  <c r="W1807"/>
  <c r="X1807" s="1"/>
  <c r="V1807"/>
  <c r="W1803"/>
  <c r="X1803" s="1"/>
  <c r="V1803"/>
  <c r="W1799"/>
  <c r="X1799" s="1"/>
  <c r="V1799"/>
  <c r="W1795"/>
  <c r="X1795" s="1"/>
  <c r="V1795"/>
  <c r="AC1795" s="1"/>
  <c r="W1791"/>
  <c r="X1791" s="1"/>
  <c r="V1791"/>
  <c r="AC1791" s="1"/>
  <c r="W1787"/>
  <c r="X1787" s="1"/>
  <c r="V1787"/>
  <c r="W1783"/>
  <c r="X1783" s="1"/>
  <c r="V1783"/>
  <c r="W1779"/>
  <c r="X1779" s="1"/>
  <c r="V1779"/>
  <c r="W1775"/>
  <c r="X1775" s="1"/>
  <c r="V1775"/>
  <c r="W1771"/>
  <c r="X1771" s="1"/>
  <c r="V1771"/>
  <c r="W1767"/>
  <c r="X1767" s="1"/>
  <c r="V1767"/>
  <c r="W1763"/>
  <c r="X1763" s="1"/>
  <c r="V1763"/>
  <c r="AA1759"/>
  <c r="W1759"/>
  <c r="X1759" s="1"/>
  <c r="V1759"/>
  <c r="AC1759" s="1"/>
  <c r="W1755"/>
  <c r="X1755" s="1"/>
  <c r="V1755"/>
  <c r="W1751"/>
  <c r="X1751" s="1"/>
  <c r="V1751"/>
  <c r="W1747"/>
  <c r="X1747" s="1"/>
  <c r="V1747"/>
  <c r="W1743"/>
  <c r="X1743" s="1"/>
  <c r="V1743"/>
  <c r="W1739"/>
  <c r="X1739" s="1"/>
  <c r="V1739"/>
  <c r="W1735"/>
  <c r="X1735" s="1"/>
  <c r="V1735"/>
  <c r="AA1731"/>
  <c r="W1731"/>
  <c r="X1731" s="1"/>
  <c r="V1731"/>
  <c r="AC1731" s="1"/>
  <c r="W1727"/>
  <c r="X1727" s="1"/>
  <c r="V1727"/>
  <c r="W1723"/>
  <c r="X1723" s="1"/>
  <c r="V1723"/>
  <c r="W1719"/>
  <c r="X1719" s="1"/>
  <c r="V1719"/>
  <c r="W1715"/>
  <c r="X1715" s="1"/>
  <c r="V1715"/>
  <c r="W1711"/>
  <c r="X1711" s="1"/>
  <c r="V1711"/>
  <c r="AC1711" s="1"/>
  <c r="W1707"/>
  <c r="X1707" s="1"/>
  <c r="V1707"/>
  <c r="W1703"/>
  <c r="X1703" s="1"/>
  <c r="V1703"/>
  <c r="W1699"/>
  <c r="X1699" s="1"/>
  <c r="V1699"/>
  <c r="AC1699" s="1"/>
  <c r="W1695"/>
  <c r="X1695" s="1"/>
  <c r="V1695"/>
  <c r="W1691"/>
  <c r="X1691" s="1"/>
  <c r="V1691"/>
  <c r="W1687"/>
  <c r="X1687" s="1"/>
  <c r="V1687"/>
  <c r="W1683"/>
  <c r="X1683" s="1"/>
  <c r="V1683"/>
  <c r="W1679"/>
  <c r="X1679" s="1"/>
  <c r="V1679"/>
  <c r="W1675"/>
  <c r="X1675" s="1"/>
  <c r="V1675"/>
  <c r="W1671"/>
  <c r="X1671" s="1"/>
  <c r="V1671"/>
  <c r="W1667"/>
  <c r="X1667" s="1"/>
  <c r="V1667"/>
  <c r="AC1667" s="1"/>
  <c r="W1663"/>
  <c r="X1663" s="1"/>
  <c r="V1663"/>
  <c r="AC1663" s="1"/>
  <c r="W1659"/>
  <c r="X1659" s="1"/>
  <c r="V1659"/>
  <c r="W1655"/>
  <c r="X1655" s="1"/>
  <c r="V1655"/>
  <c r="W1651"/>
  <c r="X1651" s="1"/>
  <c r="V1651"/>
  <c r="W1647"/>
  <c r="X1647" s="1"/>
  <c r="V1647"/>
  <c r="W1643"/>
  <c r="X1643" s="1"/>
  <c r="V1643"/>
  <c r="W1639"/>
  <c r="X1639" s="1"/>
  <c r="V1639"/>
  <c r="W1635"/>
  <c r="X1635" s="1"/>
  <c r="V1635"/>
  <c r="W1631"/>
  <c r="X1631" s="1"/>
  <c r="V1631"/>
  <c r="AC1631" s="1"/>
  <c r="W1627"/>
  <c r="X1627" s="1"/>
  <c r="V1627"/>
  <c r="W1623"/>
  <c r="X1623" s="1"/>
  <c r="V1623"/>
  <c r="W7294"/>
  <c r="X7294" s="1"/>
  <c r="V7294"/>
  <c r="W7278"/>
  <c r="X7278" s="1"/>
  <c r="V7278"/>
  <c r="W7262"/>
  <c r="X7262" s="1"/>
  <c r="V7262"/>
  <c r="W7246"/>
  <c r="X7246" s="1"/>
  <c r="V7246"/>
  <c r="AA7230"/>
  <c r="W7230"/>
  <c r="X7230" s="1"/>
  <c r="V7230"/>
  <c r="AC7230" s="1"/>
  <c r="W7210"/>
  <c r="X7210" s="1"/>
  <c r="V7210"/>
  <c r="W7194"/>
  <c r="X7194" s="1"/>
  <c r="V7194"/>
  <c r="W7178"/>
  <c r="X7178" s="1"/>
  <c r="V7178"/>
  <c r="W7158"/>
  <c r="X7158" s="1"/>
  <c r="V7158"/>
  <c r="W7146"/>
  <c r="X7146" s="1"/>
  <c r="V7146"/>
  <c r="AC7146" s="1"/>
  <c r="W7130"/>
  <c r="X7130" s="1"/>
  <c r="V7130"/>
  <c r="W7114"/>
  <c r="X7114" s="1"/>
  <c r="V7114"/>
  <c r="W7098"/>
  <c r="X7098" s="1"/>
  <c r="V7098"/>
  <c r="AC7098" s="1"/>
  <c r="W7082"/>
  <c r="X7082" s="1"/>
  <c r="V7082"/>
  <c r="W7066"/>
  <c r="X7066" s="1"/>
  <c r="V7066"/>
  <c r="W7050"/>
  <c r="X7050" s="1"/>
  <c r="V7050"/>
  <c r="W7034"/>
  <c r="X7034" s="1"/>
  <c r="V7034"/>
  <c r="W7014"/>
  <c r="X7014" s="1"/>
  <c r="V7014"/>
  <c r="W6998"/>
  <c r="X6998" s="1"/>
  <c r="V6998"/>
  <c r="W6986"/>
  <c r="X6986" s="1"/>
  <c r="V6986"/>
  <c r="W6970"/>
  <c r="X6970" s="1"/>
  <c r="V6970"/>
  <c r="AC6970" s="1"/>
  <c r="W6954"/>
  <c r="X6954" s="1"/>
  <c r="V6954"/>
  <c r="AC6954" s="1"/>
  <c r="W6938"/>
  <c r="X6938" s="1"/>
  <c r="V6938"/>
  <c r="W6922"/>
  <c r="X6922" s="1"/>
  <c r="V6922"/>
  <c r="W6902"/>
  <c r="X6902" s="1"/>
  <c r="V6902"/>
  <c r="W6886"/>
  <c r="X6886" s="1"/>
  <c r="V6886"/>
  <c r="W6870"/>
  <c r="X6870" s="1"/>
  <c r="V6870"/>
  <c r="W6854"/>
  <c r="X6854" s="1"/>
  <c r="V6854"/>
  <c r="W6838"/>
  <c r="X6838" s="1"/>
  <c r="V6838"/>
  <c r="W6822"/>
  <c r="X6822" s="1"/>
  <c r="V6822"/>
  <c r="AC6822" s="1"/>
  <c r="W6802"/>
  <c r="X6802" s="1"/>
  <c r="V6802"/>
  <c r="W6586"/>
  <c r="X6586" s="1"/>
  <c r="V6586"/>
  <c r="W2270"/>
  <c r="X2270" s="1"/>
  <c r="V2270"/>
  <c r="W2266"/>
  <c r="X2266" s="1"/>
  <c r="V2266"/>
  <c r="W2262"/>
  <c r="X2262" s="1"/>
  <c r="V2262"/>
  <c r="W2258"/>
  <c r="X2258" s="1"/>
  <c r="V2258"/>
  <c r="W2254"/>
  <c r="X2254" s="1"/>
  <c r="V2254"/>
  <c r="AC2254" s="1"/>
  <c r="W2250"/>
  <c r="X2250" s="1"/>
  <c r="V2250"/>
  <c r="W2246"/>
  <c r="X2246" s="1"/>
  <c r="V2246"/>
  <c r="W2242"/>
  <c r="X2242" s="1"/>
  <c r="V2242"/>
  <c r="W2238"/>
  <c r="X2238" s="1"/>
  <c r="V2238"/>
  <c r="W2234"/>
  <c r="X2234" s="1"/>
  <c r="V2234"/>
  <c r="AC2234" s="1"/>
  <c r="W2230"/>
  <c r="X2230" s="1"/>
  <c r="V2230"/>
  <c r="W2226"/>
  <c r="X2226" s="1"/>
  <c r="V2226"/>
  <c r="W2222"/>
  <c r="X2222" s="1"/>
  <c r="V2222"/>
  <c r="AC2222" s="1"/>
  <c r="W2218"/>
  <c r="X2218" s="1"/>
  <c r="V2218"/>
  <c r="W2214"/>
  <c r="X2214" s="1"/>
  <c r="V2214"/>
  <c r="W2210"/>
  <c r="X2210" s="1"/>
  <c r="V2210"/>
  <c r="W2206"/>
  <c r="X2206" s="1"/>
  <c r="V2206"/>
  <c r="W2202"/>
  <c r="X2202" s="1"/>
  <c r="V2202"/>
  <c r="W2198"/>
  <c r="X2198" s="1"/>
  <c r="V2198"/>
  <c r="W2194"/>
  <c r="X2194" s="1"/>
  <c r="V2194"/>
  <c r="W2190"/>
  <c r="X2190" s="1"/>
  <c r="V2190"/>
  <c r="AC2190" s="1"/>
  <c r="W2186"/>
  <c r="X2186" s="1"/>
  <c r="V2186"/>
  <c r="AC2186" s="1"/>
  <c r="W2182"/>
  <c r="X2182" s="1"/>
  <c r="V2182"/>
  <c r="W2178"/>
  <c r="X2178" s="1"/>
  <c r="V2178"/>
  <c r="W2174"/>
  <c r="X2174" s="1"/>
  <c r="V2174"/>
  <c r="W2170"/>
  <c r="X2170" s="1"/>
  <c r="V2170"/>
  <c r="W2166"/>
  <c r="X2166" s="1"/>
  <c r="V2166"/>
  <c r="W2162"/>
  <c r="X2162" s="1"/>
  <c r="V2162"/>
  <c r="W2158"/>
  <c r="X2158" s="1"/>
  <c r="V2158"/>
  <c r="AA2154"/>
  <c r="W2154"/>
  <c r="X2154" s="1"/>
  <c r="V2154"/>
  <c r="AC2154" s="1"/>
  <c r="W2150"/>
  <c r="X2150" s="1"/>
  <c r="V2150"/>
  <c r="W2146"/>
  <c r="X2146" s="1"/>
  <c r="V2146"/>
  <c r="W2142"/>
  <c r="X2142" s="1"/>
  <c r="V2142"/>
  <c r="W2138"/>
  <c r="X2138" s="1"/>
  <c r="V2138"/>
  <c r="W2134"/>
  <c r="X2134" s="1"/>
  <c r="V2134"/>
  <c r="W2130"/>
  <c r="X2130" s="1"/>
  <c r="V2130"/>
  <c r="AA2126"/>
  <c r="W2126"/>
  <c r="X2126" s="1"/>
  <c r="V2126"/>
  <c r="AC2126" s="1"/>
  <c r="W2122"/>
  <c r="X2122" s="1"/>
  <c r="V2122"/>
  <c r="W2118"/>
  <c r="X2118" s="1"/>
  <c r="V2118"/>
  <c r="W2114"/>
  <c r="X2114" s="1"/>
  <c r="V2114"/>
  <c r="W2110"/>
  <c r="X2110" s="1"/>
  <c r="V2110"/>
  <c r="W2106"/>
  <c r="X2106" s="1"/>
  <c r="V2106"/>
  <c r="AC2106" s="1"/>
  <c r="W2102"/>
  <c r="X2102" s="1"/>
  <c r="V2102"/>
  <c r="W2098"/>
  <c r="X2098" s="1"/>
  <c r="V2098"/>
  <c r="W2094"/>
  <c r="X2094" s="1"/>
  <c r="V2094"/>
  <c r="AC2094" s="1"/>
  <c r="W2090"/>
  <c r="X2090" s="1"/>
  <c r="V2090"/>
  <c r="W2086"/>
  <c r="X2086" s="1"/>
  <c r="V2086"/>
  <c r="W2082"/>
  <c r="X2082" s="1"/>
  <c r="V2082"/>
  <c r="W2078"/>
  <c r="X2078" s="1"/>
  <c r="V2078"/>
  <c r="W2074"/>
  <c r="X2074" s="1"/>
  <c r="V2074"/>
  <c r="W2070"/>
  <c r="X2070" s="1"/>
  <c r="V2070"/>
  <c r="W2066"/>
  <c r="X2066" s="1"/>
  <c r="V2066"/>
  <c r="W2062"/>
  <c r="X2062" s="1"/>
  <c r="V2062"/>
  <c r="AC2062" s="1"/>
  <c r="W2058"/>
  <c r="X2058" s="1"/>
  <c r="V2058"/>
  <c r="AC2058" s="1"/>
  <c r="W2054"/>
  <c r="X2054" s="1"/>
  <c r="V2054"/>
  <c r="W2050"/>
  <c r="X2050" s="1"/>
  <c r="V2050"/>
  <c r="W2046"/>
  <c r="X2046" s="1"/>
  <c r="V2046"/>
  <c r="W2042"/>
  <c r="X2042" s="1"/>
  <c r="V2042"/>
  <c r="W2038"/>
  <c r="X2038" s="1"/>
  <c r="V2038"/>
  <c r="W2034"/>
  <c r="X2034" s="1"/>
  <c r="V2034"/>
  <c r="W2030"/>
  <c r="X2030" s="1"/>
  <c r="V2030"/>
  <c r="AA2026"/>
  <c r="W2026"/>
  <c r="X2026" s="1"/>
  <c r="V2026"/>
  <c r="AC2026" s="1"/>
  <c r="W2022"/>
  <c r="X2022" s="1"/>
  <c r="V2022"/>
  <c r="W2018"/>
  <c r="X2018" s="1"/>
  <c r="V2018"/>
  <c r="W2014"/>
  <c r="X2014" s="1"/>
  <c r="V2014"/>
  <c r="W2010"/>
  <c r="X2010" s="1"/>
  <c r="V2010"/>
  <c r="W2006"/>
  <c r="X2006" s="1"/>
  <c r="V2006"/>
  <c r="W2002"/>
  <c r="X2002" s="1"/>
  <c r="V2002"/>
  <c r="W1998"/>
  <c r="X1998" s="1"/>
  <c r="V1998"/>
  <c r="AC1998" s="1"/>
  <c r="W1994"/>
  <c r="X1994" s="1"/>
  <c r="V1994"/>
  <c r="W1990"/>
  <c r="X1990" s="1"/>
  <c r="V1990"/>
  <c r="W1986"/>
  <c r="X1986" s="1"/>
  <c r="V1986"/>
  <c r="W1982"/>
  <c r="X1982" s="1"/>
  <c r="V1982"/>
  <c r="W1978"/>
  <c r="X1978" s="1"/>
  <c r="V1978"/>
  <c r="AC1978" s="1"/>
  <c r="W1974"/>
  <c r="X1974" s="1"/>
  <c r="V1974"/>
  <c r="W1970"/>
  <c r="X1970" s="1"/>
  <c r="V1970"/>
  <c r="W1966"/>
  <c r="X1966" s="1"/>
  <c r="V1966"/>
  <c r="AC1966" s="1"/>
  <c r="W1962"/>
  <c r="X1962" s="1"/>
  <c r="V1962"/>
  <c r="W1958"/>
  <c r="X1958" s="1"/>
  <c r="V1958"/>
  <c r="W1954"/>
  <c r="X1954" s="1"/>
  <c r="V1954"/>
  <c r="W1950"/>
  <c r="X1950" s="1"/>
  <c r="V1950"/>
  <c r="W1946"/>
  <c r="X1946" s="1"/>
  <c r="V1946"/>
  <c r="W1942"/>
  <c r="X1942" s="1"/>
  <c r="V1942"/>
  <c r="W1938"/>
  <c r="X1938" s="1"/>
  <c r="V1938"/>
  <c r="W1934"/>
  <c r="X1934" s="1"/>
  <c r="V1934"/>
  <c r="AC1934" s="1"/>
  <c r="W1930"/>
  <c r="X1930" s="1"/>
  <c r="V1930"/>
  <c r="AC1930" s="1"/>
  <c r="W1926"/>
  <c r="X1926" s="1"/>
  <c r="V1926"/>
  <c r="W1922"/>
  <c r="X1922" s="1"/>
  <c r="V1922"/>
  <c r="W1918"/>
  <c r="X1918" s="1"/>
  <c r="V1918"/>
  <c r="W1914"/>
  <c r="X1914" s="1"/>
  <c r="V1914"/>
  <c r="W1910"/>
  <c r="X1910" s="1"/>
  <c r="V1910"/>
  <c r="W1906"/>
  <c r="X1906" s="1"/>
  <c r="V1906"/>
  <c r="W1902"/>
  <c r="X1902" s="1"/>
  <c r="V1902"/>
  <c r="W1898"/>
  <c r="X1898" s="1"/>
  <c r="V1898"/>
  <c r="AC1898" s="1"/>
  <c r="W1894"/>
  <c r="X1894" s="1"/>
  <c r="V1894"/>
  <c r="W1890"/>
  <c r="X1890" s="1"/>
  <c r="V1890"/>
  <c r="W1886"/>
  <c r="X1886" s="1"/>
  <c r="V1886"/>
  <c r="W1882"/>
  <c r="X1882" s="1"/>
  <c r="V1882"/>
  <c r="W1878"/>
  <c r="X1878" s="1"/>
  <c r="V1878"/>
  <c r="W1874"/>
  <c r="X1874" s="1"/>
  <c r="V1874"/>
  <c r="AA1870"/>
  <c r="W1870"/>
  <c r="X1870" s="1"/>
  <c r="V1870"/>
  <c r="AC1870" s="1"/>
  <c r="W1866"/>
  <c r="X1866" s="1"/>
  <c r="V1866"/>
  <c r="W1862"/>
  <c r="X1862" s="1"/>
  <c r="V1862"/>
  <c r="W1858"/>
  <c r="X1858" s="1"/>
  <c r="V1858"/>
  <c r="W1854"/>
  <c r="X1854" s="1"/>
  <c r="V1854"/>
  <c r="W1850"/>
  <c r="X1850" s="1"/>
  <c r="V1850"/>
  <c r="AC1850" s="1"/>
  <c r="W1846"/>
  <c r="X1846" s="1"/>
  <c r="V1846"/>
  <c r="W1842"/>
  <c r="X1842" s="1"/>
  <c r="V1842"/>
  <c r="W1838"/>
  <c r="X1838" s="1"/>
  <c r="V1838"/>
  <c r="AC1838" s="1"/>
  <c r="W1834"/>
  <c r="X1834" s="1"/>
  <c r="V1834"/>
  <c r="W1830"/>
  <c r="X1830" s="1"/>
  <c r="V1830"/>
  <c r="W1826"/>
  <c r="X1826" s="1"/>
  <c r="V1826"/>
  <c r="W1822"/>
  <c r="X1822" s="1"/>
  <c r="V1822"/>
  <c r="W1818"/>
  <c r="X1818" s="1"/>
  <c r="V1818"/>
  <c r="W1814"/>
  <c r="X1814" s="1"/>
  <c r="V1814"/>
  <c r="W1810"/>
  <c r="X1810" s="1"/>
  <c r="V1810"/>
  <c r="W1806"/>
  <c r="X1806" s="1"/>
  <c r="V1806"/>
  <c r="AC1806" s="1"/>
  <c r="W1802"/>
  <c r="X1802" s="1"/>
  <c r="V1802"/>
  <c r="AC1802" s="1"/>
  <c r="W1798"/>
  <c r="X1798" s="1"/>
  <c r="V1798"/>
  <c r="W1794"/>
  <c r="X1794" s="1"/>
  <c r="V1794"/>
  <c r="W1790"/>
  <c r="X1790" s="1"/>
  <c r="V1790"/>
  <c r="W1786"/>
  <c r="X1786" s="1"/>
  <c r="V1786"/>
  <c r="W1782"/>
  <c r="X1782" s="1"/>
  <c r="V1782"/>
  <c r="W1778"/>
  <c r="X1778" s="1"/>
  <c r="V1778"/>
  <c r="W1774"/>
  <c r="X1774" s="1"/>
  <c r="V1774"/>
  <c r="W1770"/>
  <c r="X1770" s="1"/>
  <c r="V1770"/>
  <c r="AC1770" s="1"/>
  <c r="W1766"/>
  <c r="X1766" s="1"/>
  <c r="V1766"/>
  <c r="W1762"/>
  <c r="X1762" s="1"/>
  <c r="V1762"/>
  <c r="W1758"/>
  <c r="X1758" s="1"/>
  <c r="V1758"/>
  <c r="W1754"/>
  <c r="X1754" s="1"/>
  <c r="V1754"/>
  <c r="W1750"/>
  <c r="X1750" s="1"/>
  <c r="V1750"/>
  <c r="W1746"/>
  <c r="X1746" s="1"/>
  <c r="V1746"/>
  <c r="W1742"/>
  <c r="X1742" s="1"/>
  <c r="V1742"/>
  <c r="AC1742" s="1"/>
  <c r="W1738"/>
  <c r="X1738" s="1"/>
  <c r="V1738"/>
  <c r="W1734"/>
  <c r="X1734" s="1"/>
  <c r="V1734"/>
  <c r="W1730"/>
  <c r="X1730" s="1"/>
  <c r="V1730"/>
  <c r="W1726"/>
  <c r="X1726" s="1"/>
  <c r="V1726"/>
  <c r="W1722"/>
  <c r="X1722" s="1"/>
  <c r="V1722"/>
  <c r="AC1722" s="1"/>
  <c r="W1718"/>
  <c r="X1718" s="1"/>
  <c r="V1718"/>
  <c r="W1714"/>
  <c r="X1714" s="1"/>
  <c r="V1714"/>
  <c r="W1710"/>
  <c r="X1710" s="1"/>
  <c r="V1710"/>
  <c r="W1706"/>
  <c r="X1706" s="1"/>
  <c r="V1706"/>
  <c r="W1702"/>
  <c r="X1702" s="1"/>
  <c r="V1702"/>
  <c r="W1698"/>
  <c r="X1698" s="1"/>
  <c r="V1698"/>
  <c r="W1694"/>
  <c r="X1694" s="1"/>
  <c r="V1694"/>
  <c r="AC1694" s="1"/>
  <c r="AA1690"/>
  <c r="W1690"/>
  <c r="X1690" s="1"/>
  <c r="V1690"/>
  <c r="AC1690" s="1"/>
  <c r="W1686"/>
  <c r="X1686" s="1"/>
  <c r="V1686"/>
  <c r="W1682"/>
  <c r="X1682" s="1"/>
  <c r="V1682"/>
  <c r="W1678"/>
  <c r="X1678" s="1"/>
  <c r="V1678"/>
  <c r="W1674"/>
  <c r="X1674" s="1"/>
  <c r="V1674"/>
  <c r="W1670"/>
  <c r="X1670" s="1"/>
  <c r="V1670"/>
  <c r="W1666"/>
  <c r="X1666" s="1"/>
  <c r="V1666"/>
  <c r="W1662"/>
  <c r="X1662" s="1"/>
  <c r="V1662"/>
  <c r="AC1662" s="1"/>
  <c r="W1658"/>
  <c r="X1658" s="1"/>
  <c r="V1658"/>
  <c r="AC1658" s="1"/>
  <c r="W1654"/>
  <c r="X1654" s="1"/>
  <c r="V1654"/>
  <c r="W1650"/>
  <c r="X1650" s="1"/>
  <c r="V1650"/>
  <c r="W1646"/>
  <c r="X1646" s="1"/>
  <c r="V1646"/>
  <c r="W1642"/>
  <c r="X1642" s="1"/>
  <c r="V1642"/>
  <c r="W1638"/>
  <c r="X1638" s="1"/>
  <c r="V1638"/>
  <c r="W1634"/>
  <c r="X1634" s="1"/>
  <c r="V1634"/>
  <c r="W1630"/>
  <c r="X1630" s="1"/>
  <c r="V1630"/>
  <c r="AC1630" s="1"/>
  <c r="W1626"/>
  <c r="X1626" s="1"/>
  <c r="V1626"/>
  <c r="W1622"/>
  <c r="X1622" s="1"/>
  <c r="V1622"/>
  <c r="W1618"/>
  <c r="X1618" s="1"/>
  <c r="V1618"/>
  <c r="W1614"/>
  <c r="X1614" s="1"/>
  <c r="V1614"/>
  <c r="W1610"/>
  <c r="X1610" s="1"/>
  <c r="V1610"/>
  <c r="W1606"/>
  <c r="X1606" s="1"/>
  <c r="V1606"/>
  <c r="W1602"/>
  <c r="X1602" s="1"/>
  <c r="V1602"/>
  <c r="W1598"/>
  <c r="X1598" s="1"/>
  <c r="V1598"/>
  <c r="AC1598" s="1"/>
  <c r="W1594"/>
  <c r="X1594" s="1"/>
  <c r="V1594"/>
  <c r="AC1594" s="1"/>
  <c r="W1590"/>
  <c r="X1590" s="1"/>
  <c r="V1590"/>
  <c r="W1586"/>
  <c r="X1586" s="1"/>
  <c r="V1586"/>
  <c r="W1582"/>
  <c r="X1582" s="1"/>
  <c r="V1582"/>
  <c r="W1578"/>
  <c r="X1578" s="1"/>
  <c r="V1578"/>
  <c r="W1574"/>
  <c r="X1574" s="1"/>
  <c r="V1574"/>
  <c r="W1570"/>
  <c r="X1570" s="1"/>
  <c r="V1570"/>
  <c r="W1566"/>
  <c r="X1566" s="1"/>
  <c r="V1566"/>
  <c r="AC1566" s="1"/>
  <c r="AA1562"/>
  <c r="W1562"/>
  <c r="X1562" s="1"/>
  <c r="V1562"/>
  <c r="AC1562" s="1"/>
  <c r="W1558"/>
  <c r="X1558" s="1"/>
  <c r="V1558"/>
  <c r="W1554"/>
  <c r="X1554" s="1"/>
  <c r="V1554"/>
  <c r="W1550"/>
  <c r="X1550" s="1"/>
  <c r="V1550"/>
  <c r="W1546"/>
  <c r="X1546" s="1"/>
  <c r="V1546"/>
  <c r="W1542"/>
  <c r="X1542" s="1"/>
  <c r="V1542"/>
  <c r="W1538"/>
  <c r="X1538" s="1"/>
  <c r="V1538"/>
  <c r="W1534"/>
  <c r="X1534" s="1"/>
  <c r="V1534"/>
  <c r="AC1534" s="1"/>
  <c r="W1530"/>
  <c r="X1530" s="1"/>
  <c r="V1530"/>
  <c r="AC1530" s="1"/>
  <c r="W1526"/>
  <c r="X1526" s="1"/>
  <c r="V1526"/>
  <c r="W1522"/>
  <c r="X1522" s="1"/>
  <c r="V1522"/>
  <c r="W1518"/>
  <c r="X1518" s="1"/>
  <c r="V1518"/>
  <c r="W1514"/>
  <c r="X1514" s="1"/>
  <c r="V1514"/>
  <c r="W1510"/>
  <c r="X1510" s="1"/>
  <c r="V1510"/>
  <c r="W1506"/>
  <c r="X1506" s="1"/>
  <c r="V1506"/>
  <c r="W1502"/>
  <c r="X1502" s="1"/>
  <c r="V1502"/>
  <c r="AC1502" s="1"/>
  <c r="W1498"/>
  <c r="X1498" s="1"/>
  <c r="V1498"/>
  <c r="W1494"/>
  <c r="X1494" s="1"/>
  <c r="V1494"/>
  <c r="W1490"/>
  <c r="X1490" s="1"/>
  <c r="V1490"/>
  <c r="W1486"/>
  <c r="X1486" s="1"/>
  <c r="V1486"/>
  <c r="W1482"/>
  <c r="X1482" s="1"/>
  <c r="V1482"/>
  <c r="W1478"/>
  <c r="X1478" s="1"/>
  <c r="V1478"/>
  <c r="W1474"/>
  <c r="X1474" s="1"/>
  <c r="V1474"/>
  <c r="AA1470"/>
  <c r="W1470"/>
  <c r="X1470" s="1"/>
  <c r="V1470"/>
  <c r="AC1470" s="1"/>
  <c r="W1466"/>
  <c r="X1466" s="1"/>
  <c r="V1466"/>
  <c r="AC1466" s="1"/>
  <c r="W1462"/>
  <c r="X1462" s="1"/>
  <c r="V1462"/>
  <c r="W1458"/>
  <c r="X1458" s="1"/>
  <c r="V1458"/>
  <c r="W1454"/>
  <c r="X1454" s="1"/>
  <c r="V1454"/>
  <c r="W1450"/>
  <c r="X1450" s="1"/>
  <c r="V1450"/>
  <c r="W1446"/>
  <c r="X1446" s="1"/>
  <c r="V1446"/>
  <c r="W1442"/>
  <c r="X1442" s="1"/>
  <c r="V1442"/>
  <c r="W1438"/>
  <c r="X1438" s="1"/>
  <c r="V1438"/>
  <c r="AC1438" s="1"/>
  <c r="AA1434"/>
  <c r="W1434"/>
  <c r="X1434" s="1"/>
  <c r="V1434"/>
  <c r="AC1434" s="1"/>
  <c r="W1430"/>
  <c r="X1430" s="1"/>
  <c r="V1430"/>
  <c r="W1426"/>
  <c r="X1426" s="1"/>
  <c r="V1426"/>
  <c r="W1422"/>
  <c r="X1422" s="1"/>
  <c r="V1422"/>
  <c r="W1418"/>
  <c r="X1418" s="1"/>
  <c r="V1418"/>
  <c r="W1414"/>
  <c r="X1414" s="1"/>
  <c r="V1414"/>
  <c r="W1410"/>
  <c r="X1410" s="1"/>
  <c r="V1410"/>
  <c r="W1406"/>
  <c r="X1406" s="1"/>
  <c r="V1406"/>
  <c r="AC1406" s="1"/>
  <c r="W1402"/>
  <c r="X1402" s="1"/>
  <c r="V1402"/>
  <c r="AC1402" s="1"/>
  <c r="W1398"/>
  <c r="X1398" s="1"/>
  <c r="V1398"/>
  <c r="W1394"/>
  <c r="X1394" s="1"/>
  <c r="V1394"/>
  <c r="W1390"/>
  <c r="X1390" s="1"/>
  <c r="V1390"/>
  <c r="W1386"/>
  <c r="X1386" s="1"/>
  <c r="V1386"/>
  <c r="W1382"/>
  <c r="X1382" s="1"/>
  <c r="V1382"/>
  <c r="W1378"/>
  <c r="X1378" s="1"/>
  <c r="V1378"/>
  <c r="W1374"/>
  <c r="X1374" s="1"/>
  <c r="V1374"/>
  <c r="AC1374" s="1"/>
  <c r="W1370"/>
  <c r="X1370" s="1"/>
  <c r="V1370"/>
  <c r="W1366"/>
  <c r="X1366" s="1"/>
  <c r="V1366"/>
  <c r="W1362"/>
  <c r="X1362" s="1"/>
  <c r="V1362"/>
  <c r="W1358"/>
  <c r="X1358" s="1"/>
  <c r="V1358"/>
  <c r="W1354"/>
  <c r="X1354" s="1"/>
  <c r="V1354"/>
  <c r="W1350"/>
  <c r="X1350" s="1"/>
  <c r="V1350"/>
  <c r="W1346"/>
  <c r="X1346" s="1"/>
  <c r="V1346"/>
  <c r="AA1342"/>
  <c r="W1342"/>
  <c r="X1342" s="1"/>
  <c r="V1342"/>
  <c r="AC1342" s="1"/>
  <c r="W1338"/>
  <c r="X1338" s="1"/>
  <c r="V1338"/>
  <c r="AC1338" s="1"/>
  <c r="W1334"/>
  <c r="X1334" s="1"/>
  <c r="V1334"/>
  <c r="W1330"/>
  <c r="X1330" s="1"/>
  <c r="V1330"/>
  <c r="W1326"/>
  <c r="X1326" s="1"/>
  <c r="V1326"/>
  <c r="W1322"/>
  <c r="X1322" s="1"/>
  <c r="V1322"/>
  <c r="W1318"/>
  <c r="X1318" s="1"/>
  <c r="V1318"/>
  <c r="W1314"/>
  <c r="X1314" s="1"/>
  <c r="V1314"/>
  <c r="W1310"/>
  <c r="X1310" s="1"/>
  <c r="V1310"/>
  <c r="AC1310" s="1"/>
  <c r="AA1306"/>
  <c r="W1306"/>
  <c r="X1306" s="1"/>
  <c r="V1306"/>
  <c r="AC1306" s="1"/>
  <c r="W1302"/>
  <c r="X1302" s="1"/>
  <c r="V1302"/>
  <c r="W1298"/>
  <c r="X1298" s="1"/>
  <c r="V1298"/>
  <c r="W1294"/>
  <c r="X1294" s="1"/>
  <c r="V1294"/>
  <c r="W1290"/>
  <c r="X1290" s="1"/>
  <c r="V1290"/>
  <c r="W1286"/>
  <c r="X1286" s="1"/>
  <c r="V1286"/>
  <c r="W1282"/>
  <c r="X1282" s="1"/>
  <c r="V1282"/>
  <c r="W1278"/>
  <c r="X1278" s="1"/>
  <c r="V1278"/>
  <c r="AC1278" s="1"/>
  <c r="W1274"/>
  <c r="X1274" s="1"/>
  <c r="V1274"/>
  <c r="AC1274" s="1"/>
  <c r="W1270"/>
  <c r="X1270" s="1"/>
  <c r="V1270"/>
  <c r="W1266"/>
  <c r="X1266" s="1"/>
  <c r="V1266"/>
  <c r="W1262"/>
  <c r="X1262" s="1"/>
  <c r="V1262"/>
  <c r="W1258"/>
  <c r="X1258" s="1"/>
  <c r="V1258"/>
  <c r="W1254"/>
  <c r="X1254" s="1"/>
  <c r="V1254"/>
  <c r="W1250"/>
  <c r="X1250" s="1"/>
  <c r="V1250"/>
  <c r="W1246"/>
  <c r="X1246" s="1"/>
  <c r="V1246"/>
  <c r="AC1246" s="1"/>
  <c r="W1242"/>
  <c r="X1242" s="1"/>
  <c r="V1242"/>
  <c r="W1238"/>
  <c r="X1238" s="1"/>
  <c r="V1238"/>
  <c r="W1234"/>
  <c r="X1234" s="1"/>
  <c r="V1234"/>
  <c r="W1230"/>
  <c r="X1230" s="1"/>
  <c r="V1230"/>
  <c r="W1226"/>
  <c r="X1226" s="1"/>
  <c r="V1226"/>
  <c r="W1222"/>
  <c r="X1222" s="1"/>
  <c r="V1222"/>
  <c r="W1218"/>
  <c r="X1218" s="1"/>
  <c r="V1218"/>
  <c r="W1214"/>
  <c r="X1214" s="1"/>
  <c r="V1214"/>
  <c r="AC1214" s="1"/>
  <c r="W1210"/>
  <c r="X1210" s="1"/>
  <c r="V1210"/>
  <c r="AC1210" s="1"/>
  <c r="W1206"/>
  <c r="X1206" s="1"/>
  <c r="V1206"/>
  <c r="W1202"/>
  <c r="X1202" s="1"/>
  <c r="V1202"/>
  <c r="W1198"/>
  <c r="X1198" s="1"/>
  <c r="V1198"/>
  <c r="W1194"/>
  <c r="X1194" s="1"/>
  <c r="V1194"/>
  <c r="W1190"/>
  <c r="X1190" s="1"/>
  <c r="V1190"/>
  <c r="W1186"/>
  <c r="X1186" s="1"/>
  <c r="V1186"/>
  <c r="W1182"/>
  <c r="X1182" s="1"/>
  <c r="V1182"/>
  <c r="AC1182" s="1"/>
  <c r="AA1178"/>
  <c r="W1178"/>
  <c r="X1178" s="1"/>
  <c r="V1178"/>
  <c r="AC1178" s="1"/>
  <c r="W1174"/>
  <c r="X1174" s="1"/>
  <c r="V1174"/>
  <c r="W1170"/>
  <c r="X1170" s="1"/>
  <c r="V1170"/>
  <c r="W1166"/>
  <c r="X1166" s="1"/>
  <c r="V1166"/>
  <c r="W1162"/>
  <c r="X1162" s="1"/>
  <c r="V1162"/>
  <c r="W1158"/>
  <c r="X1158" s="1"/>
  <c r="V1158"/>
  <c r="W1154"/>
  <c r="X1154" s="1"/>
  <c r="V1154"/>
  <c r="W1150"/>
  <c r="X1150" s="1"/>
  <c r="V1150"/>
  <c r="AC1150" s="1"/>
  <c r="W1146"/>
  <c r="X1146" s="1"/>
  <c r="V1146"/>
  <c r="AC1146" s="1"/>
  <c r="W1142"/>
  <c r="X1142" s="1"/>
  <c r="V1142"/>
  <c r="W1138"/>
  <c r="X1138" s="1"/>
  <c r="V1138"/>
  <c r="W1134"/>
  <c r="X1134" s="1"/>
  <c r="V1134"/>
  <c r="W1130"/>
  <c r="X1130" s="1"/>
  <c r="V1130"/>
  <c r="W1126"/>
  <c r="X1126" s="1"/>
  <c r="V1126"/>
  <c r="W1122"/>
  <c r="X1122" s="1"/>
  <c r="V1122"/>
  <c r="W1118"/>
  <c r="X1118" s="1"/>
  <c r="V1118"/>
  <c r="AC1118" s="1"/>
  <c r="W1114"/>
  <c r="X1114" s="1"/>
  <c r="V1114"/>
  <c r="W1110"/>
  <c r="X1110" s="1"/>
  <c r="V1110"/>
  <c r="W1106"/>
  <c r="X1106" s="1"/>
  <c r="V1106"/>
  <c r="W1102"/>
  <c r="X1102" s="1"/>
  <c r="V1102"/>
  <c r="W1098"/>
  <c r="X1098" s="1"/>
  <c r="V1098"/>
  <c r="W1094"/>
  <c r="X1094" s="1"/>
  <c r="V1094"/>
  <c r="W1090"/>
  <c r="X1090" s="1"/>
  <c r="V1090"/>
  <c r="AA1086"/>
  <c r="W1086"/>
  <c r="X1086" s="1"/>
  <c r="V1086"/>
  <c r="AC1086" s="1"/>
  <c r="W1082"/>
  <c r="X1082" s="1"/>
  <c r="V1082"/>
  <c r="AC1082" s="1"/>
  <c r="W1078"/>
  <c r="X1078" s="1"/>
  <c r="V1078"/>
  <c r="W1074"/>
  <c r="X1074" s="1"/>
  <c r="V1074"/>
  <c r="W1070"/>
  <c r="X1070" s="1"/>
  <c r="V1070"/>
  <c r="W1066"/>
  <c r="X1066" s="1"/>
  <c r="V1066"/>
  <c r="W1062"/>
  <c r="X1062" s="1"/>
  <c r="V1062"/>
  <c r="W1058"/>
  <c r="X1058" s="1"/>
  <c r="V1058"/>
  <c r="W1054"/>
  <c r="X1054" s="1"/>
  <c r="V1054"/>
  <c r="AC1054" s="1"/>
  <c r="AA1050"/>
  <c r="W1050"/>
  <c r="X1050" s="1"/>
  <c r="V1050"/>
  <c r="AC1050" s="1"/>
  <c r="W1046"/>
  <c r="X1046" s="1"/>
  <c r="V1046"/>
  <c r="W1042"/>
  <c r="X1042" s="1"/>
  <c r="V1042"/>
  <c r="W1038"/>
  <c r="X1038" s="1"/>
  <c r="V1038"/>
  <c r="W1034"/>
  <c r="X1034" s="1"/>
  <c r="V1034"/>
  <c r="W1030"/>
  <c r="X1030" s="1"/>
  <c r="V1030"/>
  <c r="W1026"/>
  <c r="X1026" s="1"/>
  <c r="V1026"/>
  <c r="W1022"/>
  <c r="X1022" s="1"/>
  <c r="V1022"/>
  <c r="AC1022" s="1"/>
  <c r="W1018"/>
  <c r="X1018" s="1"/>
  <c r="V1018"/>
  <c r="AC1018" s="1"/>
  <c r="W1014"/>
  <c r="X1014" s="1"/>
  <c r="V1014"/>
  <c r="W1010"/>
  <c r="X1010" s="1"/>
  <c r="V1010"/>
  <c r="W1006"/>
  <c r="X1006" s="1"/>
  <c r="V1006"/>
  <c r="W1002"/>
  <c r="X1002" s="1"/>
  <c r="V1002"/>
  <c r="W998"/>
  <c r="X998" s="1"/>
  <c r="V998"/>
  <c r="W994"/>
  <c r="X994" s="1"/>
  <c r="V994"/>
  <c r="W990"/>
  <c r="X990" s="1"/>
  <c r="V990"/>
  <c r="AC990" s="1"/>
  <c r="W986"/>
  <c r="X986" s="1"/>
  <c r="V986"/>
  <c r="W982"/>
  <c r="X982" s="1"/>
  <c r="V982"/>
  <c r="W978"/>
  <c r="X978" s="1"/>
  <c r="V978"/>
  <c r="W974"/>
  <c r="X974" s="1"/>
  <c r="V974"/>
  <c r="W970"/>
  <c r="X970" s="1"/>
  <c r="V970"/>
  <c r="W966"/>
  <c r="X966" s="1"/>
  <c r="V966"/>
  <c r="W962"/>
  <c r="X962" s="1"/>
  <c r="V962"/>
  <c r="AA958"/>
  <c r="W958"/>
  <c r="X958" s="1"/>
  <c r="V958"/>
  <c r="AC958" s="1"/>
  <c r="W954"/>
  <c r="X954" s="1"/>
  <c r="V954"/>
  <c r="AC954" s="1"/>
  <c r="W950"/>
  <c r="X950" s="1"/>
  <c r="V950"/>
  <c r="W946"/>
  <c r="X946" s="1"/>
  <c r="V946"/>
  <c r="W942"/>
  <c r="X942" s="1"/>
  <c r="V942"/>
  <c r="W938"/>
  <c r="X938" s="1"/>
  <c r="V938"/>
  <c r="W934"/>
  <c r="X934" s="1"/>
  <c r="V934"/>
  <c r="W930"/>
  <c r="X930" s="1"/>
  <c r="V930"/>
  <c r="W926"/>
  <c r="X926" s="1"/>
  <c r="V926"/>
  <c r="AC926" s="1"/>
  <c r="AA922"/>
  <c r="W922"/>
  <c r="X922" s="1"/>
  <c r="V922"/>
  <c r="AC922" s="1"/>
  <c r="W918"/>
  <c r="X918" s="1"/>
  <c r="V918"/>
  <c r="W914"/>
  <c r="X914" s="1"/>
  <c r="V914"/>
  <c r="W910"/>
  <c r="X910" s="1"/>
  <c r="V910"/>
  <c r="W906"/>
  <c r="X906" s="1"/>
  <c r="V906"/>
  <c r="W902"/>
  <c r="X902" s="1"/>
  <c r="V902"/>
  <c r="W898"/>
  <c r="X898" s="1"/>
  <c r="V898"/>
  <c r="W894"/>
  <c r="X894" s="1"/>
  <c r="V894"/>
  <c r="AC894" s="1"/>
  <c r="W890"/>
  <c r="X890" s="1"/>
  <c r="V890"/>
  <c r="AC890" s="1"/>
  <c r="W886"/>
  <c r="X886" s="1"/>
  <c r="V886"/>
  <c r="W882"/>
  <c r="X882" s="1"/>
  <c r="V882"/>
  <c r="W878"/>
  <c r="X878" s="1"/>
  <c r="V878"/>
  <c r="W874"/>
  <c r="X874" s="1"/>
  <c r="V874"/>
  <c r="W870"/>
  <c r="X870" s="1"/>
  <c r="V870"/>
  <c r="W866"/>
  <c r="X866" s="1"/>
  <c r="V866"/>
  <c r="W862"/>
  <c r="X862" s="1"/>
  <c r="V862"/>
  <c r="AC862" s="1"/>
  <c r="W858"/>
  <c r="X858" s="1"/>
  <c r="V858"/>
  <c r="W854"/>
  <c r="X854" s="1"/>
  <c r="V854"/>
  <c r="W850"/>
  <c r="X850" s="1"/>
  <c r="V850"/>
  <c r="W846"/>
  <c r="X846" s="1"/>
  <c r="V846"/>
  <c r="W842"/>
  <c r="X842" s="1"/>
  <c r="V842"/>
  <c r="W838"/>
  <c r="X838" s="1"/>
  <c r="V838"/>
  <c r="W834"/>
  <c r="X834" s="1"/>
  <c r="V834"/>
  <c r="AA830"/>
  <c r="W830"/>
  <c r="X830" s="1"/>
  <c r="V830"/>
  <c r="AC830" s="1"/>
  <c r="W826"/>
  <c r="X826" s="1"/>
  <c r="V826"/>
  <c r="AC826" s="1"/>
  <c r="W822"/>
  <c r="X822" s="1"/>
  <c r="V822"/>
  <c r="W818"/>
  <c r="X818" s="1"/>
  <c r="V818"/>
  <c r="W814"/>
  <c r="X814" s="1"/>
  <c r="V814"/>
  <c r="W810"/>
  <c r="X810" s="1"/>
  <c r="V810"/>
  <c r="W806"/>
  <c r="X806" s="1"/>
  <c r="V806"/>
  <c r="W802"/>
  <c r="X802" s="1"/>
  <c r="V802"/>
  <c r="W798"/>
  <c r="X798" s="1"/>
  <c r="V798"/>
  <c r="AC798" s="1"/>
  <c r="AA794"/>
  <c r="W794"/>
  <c r="X794" s="1"/>
  <c r="V794"/>
  <c r="AC794" s="1"/>
  <c r="W790"/>
  <c r="X790" s="1"/>
  <c r="V790"/>
  <c r="W786"/>
  <c r="X786" s="1"/>
  <c r="V786"/>
  <c r="W782"/>
  <c r="X782" s="1"/>
  <c r="V782"/>
  <c r="W778"/>
  <c r="X778" s="1"/>
  <c r="V778"/>
  <c r="W774"/>
  <c r="X774" s="1"/>
  <c r="V774"/>
  <c r="W770"/>
  <c r="X770" s="1"/>
  <c r="V770"/>
  <c r="W766"/>
  <c r="X766" s="1"/>
  <c r="V766"/>
  <c r="AC766" s="1"/>
  <c r="W762"/>
  <c r="X762" s="1"/>
  <c r="V762"/>
  <c r="AC762" s="1"/>
  <c r="W758"/>
  <c r="X758" s="1"/>
  <c r="V758"/>
  <c r="W754"/>
  <c r="X754" s="1"/>
  <c r="V754"/>
  <c r="W750"/>
  <c r="X750" s="1"/>
  <c r="V750"/>
  <c r="W746"/>
  <c r="X746" s="1"/>
  <c r="V746"/>
  <c r="W742"/>
  <c r="X742" s="1"/>
  <c r="V742"/>
  <c r="W738"/>
  <c r="X738" s="1"/>
  <c r="V738"/>
  <c r="W734"/>
  <c r="X734" s="1"/>
  <c r="V734"/>
  <c r="AC734" s="1"/>
  <c r="W730"/>
  <c r="X730" s="1"/>
  <c r="V730"/>
  <c r="W726"/>
  <c r="X726" s="1"/>
  <c r="V726"/>
  <c r="W722"/>
  <c r="X722" s="1"/>
  <c r="V722"/>
  <c r="W718"/>
  <c r="X718" s="1"/>
  <c r="V718"/>
  <c r="W714"/>
  <c r="X714" s="1"/>
  <c r="V714"/>
  <c r="W710"/>
  <c r="X710" s="1"/>
  <c r="V710"/>
  <c r="W706"/>
  <c r="X706" s="1"/>
  <c r="V706"/>
  <c r="W702"/>
  <c r="X702" s="1"/>
  <c r="V702"/>
  <c r="AC702" s="1"/>
  <c r="W698"/>
  <c r="X698" s="1"/>
  <c r="V698"/>
  <c r="AC698" s="1"/>
  <c r="W694"/>
  <c r="X694" s="1"/>
  <c r="V694"/>
  <c r="W690"/>
  <c r="X690" s="1"/>
  <c r="V690"/>
  <c r="W686"/>
  <c r="X686" s="1"/>
  <c r="V686"/>
  <c r="W682"/>
  <c r="X682" s="1"/>
  <c r="V682"/>
  <c r="W678"/>
  <c r="X678" s="1"/>
  <c r="V678"/>
  <c r="W674"/>
  <c r="X674" s="1"/>
  <c r="V674"/>
  <c r="W670"/>
  <c r="X670" s="1"/>
  <c r="V670"/>
  <c r="AC670" s="1"/>
  <c r="AA666"/>
  <c r="W666"/>
  <c r="X666" s="1"/>
  <c r="V666"/>
  <c r="AC666" s="1"/>
  <c r="W662"/>
  <c r="X662" s="1"/>
  <c r="V662"/>
  <c r="W658"/>
  <c r="X658" s="1"/>
  <c r="V658"/>
  <c r="W654"/>
  <c r="X654" s="1"/>
  <c r="V654"/>
  <c r="W650"/>
  <c r="X650" s="1"/>
  <c r="V650"/>
  <c r="W646"/>
  <c r="X646" s="1"/>
  <c r="V646"/>
  <c r="W642"/>
  <c r="X642" s="1"/>
  <c r="V642"/>
  <c r="W638"/>
  <c r="X638" s="1"/>
  <c r="V638"/>
  <c r="AC638" s="1"/>
  <c r="W634"/>
  <c r="X634" s="1"/>
  <c r="V634"/>
  <c r="AC634" s="1"/>
  <c r="W630"/>
  <c r="X630" s="1"/>
  <c r="V630"/>
  <c r="W626"/>
  <c r="X626" s="1"/>
  <c r="V626"/>
  <c r="W622"/>
  <c r="X622" s="1"/>
  <c r="V622"/>
  <c r="W618"/>
  <c r="X618" s="1"/>
  <c r="V618"/>
  <c r="W614"/>
  <c r="X614" s="1"/>
  <c r="V614"/>
  <c r="W610"/>
  <c r="X610" s="1"/>
  <c r="V610"/>
  <c r="W606"/>
  <c r="X606" s="1"/>
  <c r="V606"/>
  <c r="AC606" s="1"/>
  <c r="W602"/>
  <c r="X602" s="1"/>
  <c r="V602"/>
  <c r="W598"/>
  <c r="X598" s="1"/>
  <c r="V598"/>
  <c r="W594"/>
  <c r="X594" s="1"/>
  <c r="V594"/>
  <c r="W590"/>
  <c r="X590" s="1"/>
  <c r="V590"/>
  <c r="W586"/>
  <c r="X586" s="1"/>
  <c r="V586"/>
  <c r="W582"/>
  <c r="X582" s="1"/>
  <c r="V582"/>
  <c r="W578"/>
  <c r="X578" s="1"/>
  <c r="V578"/>
  <c r="AA574"/>
  <c r="W574"/>
  <c r="X574" s="1"/>
  <c r="V574"/>
  <c r="AC574" s="1"/>
  <c r="W570"/>
  <c r="X570" s="1"/>
  <c r="V570"/>
  <c r="AC570" s="1"/>
  <c r="W566"/>
  <c r="X566" s="1"/>
  <c r="V566"/>
  <c r="W562"/>
  <c r="X562" s="1"/>
  <c r="V562"/>
  <c r="W558"/>
  <c r="X558" s="1"/>
  <c r="V558"/>
  <c r="W554"/>
  <c r="X554" s="1"/>
  <c r="V554"/>
  <c r="W550"/>
  <c r="X550" s="1"/>
  <c r="V550"/>
  <c r="W546"/>
  <c r="X546" s="1"/>
  <c r="V546"/>
  <c r="W542"/>
  <c r="X542" s="1"/>
  <c r="V542"/>
  <c r="AC542" s="1"/>
  <c r="AA538"/>
  <c r="W538"/>
  <c r="X538" s="1"/>
  <c r="V538"/>
  <c r="AC538" s="1"/>
  <c r="W534"/>
  <c r="X534" s="1"/>
  <c r="V534"/>
  <c r="W530"/>
  <c r="X530" s="1"/>
  <c r="V530"/>
  <c r="W526"/>
  <c r="X526" s="1"/>
  <c r="V526"/>
  <c r="W522"/>
  <c r="X522" s="1"/>
  <c r="V522"/>
  <c r="W518"/>
  <c r="X518" s="1"/>
  <c r="V518"/>
  <c r="W514"/>
  <c r="X514" s="1"/>
  <c r="V514"/>
  <c r="W510"/>
  <c r="X510" s="1"/>
  <c r="V510"/>
  <c r="AC510" s="1"/>
  <c r="W506"/>
  <c r="X506" s="1"/>
  <c r="V506"/>
  <c r="AC506" s="1"/>
  <c r="W502"/>
  <c r="X502" s="1"/>
  <c r="V502"/>
  <c r="W498"/>
  <c r="X498" s="1"/>
  <c r="V498"/>
  <c r="W494"/>
  <c r="X494" s="1"/>
  <c r="V494"/>
  <c r="W490"/>
  <c r="X490" s="1"/>
  <c r="V490"/>
  <c r="W486"/>
  <c r="X486" s="1"/>
  <c r="V486"/>
  <c r="W482"/>
  <c r="X482" s="1"/>
  <c r="V482"/>
  <c r="W478"/>
  <c r="X478" s="1"/>
  <c r="V478"/>
  <c r="AC478" s="1"/>
  <c r="W474"/>
  <c r="X474" s="1"/>
  <c r="V474"/>
  <c r="W470"/>
  <c r="X470" s="1"/>
  <c r="V470"/>
  <c r="W466"/>
  <c r="X466" s="1"/>
  <c r="V466"/>
  <c r="W462"/>
  <c r="X462" s="1"/>
  <c r="V462"/>
  <c r="W458"/>
  <c r="X458" s="1"/>
  <c r="V458"/>
  <c r="W454"/>
  <c r="X454" s="1"/>
  <c r="V454"/>
  <c r="W450"/>
  <c r="X450" s="1"/>
  <c r="V450"/>
  <c r="AA446"/>
  <c r="W446"/>
  <c r="X446" s="1"/>
  <c r="V446"/>
  <c r="AC446" s="1"/>
  <c r="W442"/>
  <c r="X442" s="1"/>
  <c r="V442"/>
  <c r="AC442" s="1"/>
  <c r="W438"/>
  <c r="X438" s="1"/>
  <c r="V438"/>
  <c r="W434"/>
  <c r="X434" s="1"/>
  <c r="V434"/>
  <c r="W430"/>
  <c r="X430" s="1"/>
  <c r="V430"/>
  <c r="W426"/>
  <c r="X426" s="1"/>
  <c r="V426"/>
  <c r="W422"/>
  <c r="X422" s="1"/>
  <c r="V422"/>
  <c r="W418"/>
  <c r="X418" s="1"/>
  <c r="V418"/>
  <c r="W414"/>
  <c r="X414" s="1"/>
  <c r="V414"/>
  <c r="AC414" s="1"/>
  <c r="AA410"/>
  <c r="W410"/>
  <c r="X410" s="1"/>
  <c r="V410"/>
  <c r="AC410" s="1"/>
  <c r="W406"/>
  <c r="X406" s="1"/>
  <c r="V406"/>
  <c r="W402"/>
  <c r="X402" s="1"/>
  <c r="V402"/>
  <c r="W398"/>
  <c r="X398" s="1"/>
  <c r="V398"/>
  <c r="W394"/>
  <c r="X394" s="1"/>
  <c r="V394"/>
  <c r="W390"/>
  <c r="X390" s="1"/>
  <c r="V390"/>
  <c r="W386"/>
  <c r="X386" s="1"/>
  <c r="V386"/>
  <c r="W382"/>
  <c r="X382" s="1"/>
  <c r="V382"/>
  <c r="AC382" s="1"/>
  <c r="W378"/>
  <c r="X378" s="1"/>
  <c r="V378"/>
  <c r="AC378" s="1"/>
  <c r="W374"/>
  <c r="X374" s="1"/>
  <c r="V374"/>
  <c r="W370"/>
  <c r="X370" s="1"/>
  <c r="V370"/>
  <c r="W366"/>
  <c r="X366" s="1"/>
  <c r="V366"/>
  <c r="W362"/>
  <c r="X362" s="1"/>
  <c r="V362"/>
  <c r="W358"/>
  <c r="X358" s="1"/>
  <c r="V358"/>
  <c r="W354"/>
  <c r="X354" s="1"/>
  <c r="V354"/>
  <c r="W350"/>
  <c r="X350" s="1"/>
  <c r="V350"/>
  <c r="AC350" s="1"/>
  <c r="W346"/>
  <c r="X346" s="1"/>
  <c r="V346"/>
  <c r="W342"/>
  <c r="X342" s="1"/>
  <c r="V342"/>
  <c r="W338"/>
  <c r="X338" s="1"/>
  <c r="V338"/>
  <c r="W334"/>
  <c r="X334" s="1"/>
  <c r="V334"/>
  <c r="W330"/>
  <c r="X330" s="1"/>
  <c r="V330"/>
  <c r="W326"/>
  <c r="X326" s="1"/>
  <c r="V326"/>
  <c r="W322"/>
  <c r="X322" s="1"/>
  <c r="V322"/>
  <c r="W318"/>
  <c r="X318" s="1"/>
  <c r="V318"/>
  <c r="AC318" s="1"/>
  <c r="W314"/>
  <c r="X314" s="1"/>
  <c r="V314"/>
  <c r="AC314" s="1"/>
  <c r="W310"/>
  <c r="X310" s="1"/>
  <c r="V310"/>
  <c r="W306"/>
  <c r="X306" s="1"/>
  <c r="V306"/>
  <c r="W302"/>
  <c r="X302" s="1"/>
  <c r="V302"/>
  <c r="W298"/>
  <c r="X298" s="1"/>
  <c r="V298"/>
  <c r="W294"/>
  <c r="X294" s="1"/>
  <c r="V294"/>
  <c r="W290"/>
  <c r="X290" s="1"/>
  <c r="V290"/>
  <c r="W286"/>
  <c r="X286" s="1"/>
  <c r="V286"/>
  <c r="AC286" s="1"/>
  <c r="AA282"/>
  <c r="W282"/>
  <c r="X282" s="1"/>
  <c r="V282"/>
  <c r="AC282" s="1"/>
  <c r="W278"/>
  <c r="X278" s="1"/>
  <c r="V278"/>
  <c r="W274"/>
  <c r="X274" s="1"/>
  <c r="V274"/>
  <c r="W270"/>
  <c r="X270" s="1"/>
  <c r="V270"/>
  <c r="W266"/>
  <c r="X266" s="1"/>
  <c r="V266"/>
  <c r="W262"/>
  <c r="X262" s="1"/>
  <c r="V262"/>
  <c r="W258"/>
  <c r="X258" s="1"/>
  <c r="V258"/>
  <c r="W254"/>
  <c r="X254" s="1"/>
  <c r="V254"/>
  <c r="AC254" s="1"/>
  <c r="W250"/>
  <c r="X250" s="1"/>
  <c r="V250"/>
  <c r="AC250" s="1"/>
  <c r="W246"/>
  <c r="X246" s="1"/>
  <c r="V246"/>
  <c r="W242"/>
  <c r="X242" s="1"/>
  <c r="V242"/>
  <c r="W238"/>
  <c r="X238" s="1"/>
  <c r="V238"/>
  <c r="W234"/>
  <c r="X234" s="1"/>
  <c r="V234"/>
  <c r="W230"/>
  <c r="X230" s="1"/>
  <c r="V230"/>
  <c r="W226"/>
  <c r="X226" s="1"/>
  <c r="V226"/>
  <c r="W222"/>
  <c r="X222" s="1"/>
  <c r="V222"/>
  <c r="AC222" s="1"/>
  <c r="W218"/>
  <c r="X218" s="1"/>
  <c r="V218"/>
  <c r="W214"/>
  <c r="X214" s="1"/>
  <c r="V214"/>
  <c r="W210"/>
  <c r="X210" s="1"/>
  <c r="V210"/>
  <c r="W206"/>
  <c r="X206" s="1"/>
  <c r="V206"/>
  <c r="W202"/>
  <c r="X202" s="1"/>
  <c r="V202"/>
  <c r="W198"/>
  <c r="X198" s="1"/>
  <c r="V198"/>
  <c r="W194"/>
  <c r="X194" s="1"/>
  <c r="V194"/>
  <c r="AA190"/>
  <c r="W190"/>
  <c r="X190" s="1"/>
  <c r="V190"/>
  <c r="AC190" s="1"/>
  <c r="W186"/>
  <c r="X186" s="1"/>
  <c r="V186"/>
  <c r="AC186" s="1"/>
  <c r="W182"/>
  <c r="X182" s="1"/>
  <c r="V182"/>
  <c r="W178"/>
  <c r="X178" s="1"/>
  <c r="V178"/>
  <c r="W174"/>
  <c r="X174" s="1"/>
  <c r="V174"/>
  <c r="W170"/>
  <c r="X170" s="1"/>
  <c r="V170"/>
  <c r="W166"/>
  <c r="X166" s="1"/>
  <c r="V166"/>
  <c r="W162"/>
  <c r="X162" s="1"/>
  <c r="V162"/>
  <c r="W158"/>
  <c r="X158" s="1"/>
  <c r="V158"/>
  <c r="AC158" s="1"/>
  <c r="AA154"/>
  <c r="W154"/>
  <c r="X154" s="1"/>
  <c r="V154"/>
  <c r="AC154" s="1"/>
  <c r="W150"/>
  <c r="X150" s="1"/>
  <c r="V150"/>
  <c r="W146"/>
  <c r="X146" s="1"/>
  <c r="V146"/>
  <c r="W142"/>
  <c r="X142" s="1"/>
  <c r="V142"/>
  <c r="W138"/>
  <c r="X138" s="1"/>
  <c r="V138"/>
  <c r="W134"/>
  <c r="X134" s="1"/>
  <c r="V134"/>
  <c r="W130"/>
  <c r="X130" s="1"/>
  <c r="V130"/>
  <c r="W126"/>
  <c r="X126" s="1"/>
  <c r="V126"/>
  <c r="AC126" s="1"/>
  <c r="W122"/>
  <c r="X122" s="1"/>
  <c r="V122"/>
  <c r="AC122" s="1"/>
  <c r="W118"/>
  <c r="X118" s="1"/>
  <c r="V118"/>
  <c r="W114"/>
  <c r="X114" s="1"/>
  <c r="V114"/>
  <c r="W110"/>
  <c r="X110" s="1"/>
  <c r="V110"/>
  <c r="W106"/>
  <c r="X106" s="1"/>
  <c r="V106"/>
  <c r="W102"/>
  <c r="X102" s="1"/>
  <c r="V102"/>
  <c r="W98"/>
  <c r="X98" s="1"/>
  <c r="V98"/>
  <c r="W94"/>
  <c r="X94" s="1"/>
  <c r="V94"/>
  <c r="AC94" s="1"/>
  <c r="W90"/>
  <c r="X90" s="1"/>
  <c r="V90"/>
  <c r="W86"/>
  <c r="X86" s="1"/>
  <c r="V86"/>
  <c r="W82"/>
  <c r="X82" s="1"/>
  <c r="V82"/>
  <c r="W78"/>
  <c r="X78" s="1"/>
  <c r="V78"/>
  <c r="W74"/>
  <c r="X74" s="1"/>
  <c r="V74"/>
  <c r="W70"/>
  <c r="X70" s="1"/>
  <c r="V70"/>
  <c r="W66"/>
  <c r="X66" s="1"/>
  <c r="V66"/>
  <c r="W62"/>
  <c r="X62" s="1"/>
  <c r="V62"/>
  <c r="AC62" s="1"/>
  <c r="W58"/>
  <c r="X58" s="1"/>
  <c r="V58"/>
  <c r="AC58" s="1"/>
  <c r="W54"/>
  <c r="X54" s="1"/>
  <c r="V54"/>
  <c r="W50"/>
  <c r="X50" s="1"/>
  <c r="V50"/>
  <c r="W46"/>
  <c r="X46" s="1"/>
  <c r="V46"/>
  <c r="W42"/>
  <c r="X42" s="1"/>
  <c r="V42"/>
  <c r="W38"/>
  <c r="X38" s="1"/>
  <c r="V38"/>
  <c r="W34"/>
  <c r="X34" s="1"/>
  <c r="V34"/>
  <c r="W30"/>
  <c r="X30" s="1"/>
  <c r="V30"/>
  <c r="AC30" s="1"/>
  <c r="AA26"/>
  <c r="W26"/>
  <c r="X26" s="1"/>
  <c r="V26"/>
  <c r="AC26" s="1"/>
  <c r="W22"/>
  <c r="X22" s="1"/>
  <c r="V22"/>
  <c r="W18"/>
  <c r="X18" s="1"/>
  <c r="V18"/>
  <c r="W14"/>
  <c r="X14" s="1"/>
  <c r="V14"/>
  <c r="W10"/>
  <c r="X10" s="1"/>
  <c r="V10"/>
  <c r="W6"/>
  <c r="X6" s="1"/>
  <c r="V6"/>
  <c r="W2"/>
  <c r="X2" s="1"/>
  <c r="V2"/>
  <c r="W1617"/>
  <c r="X1617" s="1"/>
  <c r="V1617"/>
  <c r="AC1617" s="1"/>
  <c r="W1613"/>
  <c r="X1613" s="1"/>
  <c r="V1613"/>
  <c r="AC1613" s="1"/>
  <c r="W1609"/>
  <c r="X1609" s="1"/>
  <c r="V1609"/>
  <c r="W1605"/>
  <c r="X1605" s="1"/>
  <c r="V1605"/>
  <c r="W1601"/>
  <c r="X1601" s="1"/>
  <c r="V1601"/>
  <c r="W1597"/>
  <c r="X1597" s="1"/>
  <c r="V1597"/>
  <c r="W1593"/>
  <c r="X1593" s="1"/>
  <c r="V1593"/>
  <c r="W1589"/>
  <c r="X1589" s="1"/>
  <c r="V1589"/>
  <c r="W1585"/>
  <c r="X1585" s="1"/>
  <c r="V1585"/>
  <c r="AC1585" s="1"/>
  <c r="W1581"/>
  <c r="X1581" s="1"/>
  <c r="V1581"/>
  <c r="W1577"/>
  <c r="X1577" s="1"/>
  <c r="V1577"/>
  <c r="W1573"/>
  <c r="X1573" s="1"/>
  <c r="V1573"/>
  <c r="W1569"/>
  <c r="X1569" s="1"/>
  <c r="V1569"/>
  <c r="W1565"/>
  <c r="X1565" s="1"/>
  <c r="V1565"/>
  <c r="W1561"/>
  <c r="X1561" s="1"/>
  <c r="V1561"/>
  <c r="W1557"/>
  <c r="X1557" s="1"/>
  <c r="V1557"/>
  <c r="W1553"/>
  <c r="X1553" s="1"/>
  <c r="V1553"/>
  <c r="AC1553" s="1"/>
  <c r="W1549"/>
  <c r="X1549" s="1"/>
  <c r="V1549"/>
  <c r="AC1549" s="1"/>
  <c r="W1545"/>
  <c r="X1545" s="1"/>
  <c r="V1545"/>
  <c r="W1541"/>
  <c r="X1541" s="1"/>
  <c r="V1541"/>
  <c r="W1537"/>
  <c r="X1537" s="1"/>
  <c r="V1537"/>
  <c r="W1533"/>
  <c r="X1533" s="1"/>
  <c r="V1533"/>
  <c r="W1529"/>
  <c r="X1529" s="1"/>
  <c r="V1529"/>
  <c r="W1525"/>
  <c r="X1525" s="1"/>
  <c r="V1525"/>
  <c r="W1521"/>
  <c r="X1521" s="1"/>
  <c r="V1521"/>
  <c r="AC1521" s="1"/>
  <c r="AA1517"/>
  <c r="W1517"/>
  <c r="X1517" s="1"/>
  <c r="V1517"/>
  <c r="AC1517" s="1"/>
  <c r="W1513"/>
  <c r="X1513" s="1"/>
  <c r="V1513"/>
  <c r="W1509"/>
  <c r="X1509" s="1"/>
  <c r="V1509"/>
  <c r="W1505"/>
  <c r="X1505" s="1"/>
  <c r="V1505"/>
  <c r="W1501"/>
  <c r="X1501" s="1"/>
  <c r="V1501"/>
  <c r="W1497"/>
  <c r="X1497" s="1"/>
  <c r="V1497"/>
  <c r="W1493"/>
  <c r="X1493" s="1"/>
  <c r="V1493"/>
  <c r="W1489"/>
  <c r="X1489" s="1"/>
  <c r="V1489"/>
  <c r="AC1489" s="1"/>
  <c r="W1485"/>
  <c r="X1485" s="1"/>
  <c r="V1485"/>
  <c r="AC1485" s="1"/>
  <c r="W1481"/>
  <c r="X1481" s="1"/>
  <c r="V1481"/>
  <c r="W1477"/>
  <c r="X1477" s="1"/>
  <c r="V1477"/>
  <c r="W1473"/>
  <c r="X1473" s="1"/>
  <c r="V1473"/>
  <c r="W1469"/>
  <c r="X1469" s="1"/>
  <c r="V1469"/>
  <c r="W1465"/>
  <c r="X1465" s="1"/>
  <c r="V1465"/>
  <c r="W1461"/>
  <c r="X1461" s="1"/>
  <c r="V1461"/>
  <c r="W1457"/>
  <c r="X1457" s="1"/>
  <c r="V1457"/>
  <c r="AC1457" s="1"/>
  <c r="W1453"/>
  <c r="X1453" s="1"/>
  <c r="V1453"/>
  <c r="W1449"/>
  <c r="X1449" s="1"/>
  <c r="V1449"/>
  <c r="W1445"/>
  <c r="X1445" s="1"/>
  <c r="V1445"/>
  <c r="W1441"/>
  <c r="X1441" s="1"/>
  <c r="V1441"/>
  <c r="W1437"/>
  <c r="X1437" s="1"/>
  <c r="V1437"/>
  <c r="W1433"/>
  <c r="X1433" s="1"/>
  <c r="V1433"/>
  <c r="W1429"/>
  <c r="X1429" s="1"/>
  <c r="V1429"/>
  <c r="W1425"/>
  <c r="X1425" s="1"/>
  <c r="V1425"/>
  <c r="AC1425" s="1"/>
  <c r="W1421"/>
  <c r="X1421" s="1"/>
  <c r="V1421"/>
  <c r="AC1421" s="1"/>
  <c r="W1417"/>
  <c r="X1417" s="1"/>
  <c r="V1417"/>
  <c r="W1413"/>
  <c r="X1413" s="1"/>
  <c r="V1413"/>
  <c r="W1409"/>
  <c r="X1409" s="1"/>
  <c r="V1409"/>
  <c r="W1405"/>
  <c r="X1405" s="1"/>
  <c r="V1405"/>
  <c r="W1401"/>
  <c r="X1401" s="1"/>
  <c r="V1401"/>
  <c r="W1397"/>
  <c r="X1397" s="1"/>
  <c r="V1397"/>
  <c r="W1393"/>
  <c r="X1393" s="1"/>
  <c r="V1393"/>
  <c r="AC1393" s="1"/>
  <c r="AA1389"/>
  <c r="W1389"/>
  <c r="X1389" s="1"/>
  <c r="V1389"/>
  <c r="AC1389" s="1"/>
  <c r="W1385"/>
  <c r="X1385" s="1"/>
  <c r="V1385"/>
  <c r="W1381"/>
  <c r="X1381" s="1"/>
  <c r="V1381"/>
  <c r="W1377"/>
  <c r="X1377" s="1"/>
  <c r="V1377"/>
  <c r="W1373"/>
  <c r="X1373" s="1"/>
  <c r="V1373"/>
  <c r="W1369"/>
  <c r="X1369" s="1"/>
  <c r="V1369"/>
  <c r="W1365"/>
  <c r="X1365" s="1"/>
  <c r="V1365"/>
  <c r="W1361"/>
  <c r="X1361" s="1"/>
  <c r="V1361"/>
  <c r="AC1361" s="1"/>
  <c r="W1357"/>
  <c r="X1357" s="1"/>
  <c r="V1357"/>
  <c r="AC1357" s="1"/>
  <c r="W1353"/>
  <c r="X1353" s="1"/>
  <c r="V1353"/>
  <c r="W1349"/>
  <c r="X1349" s="1"/>
  <c r="V1349"/>
  <c r="W1345"/>
  <c r="X1345" s="1"/>
  <c r="V1345"/>
  <c r="W1341"/>
  <c r="X1341" s="1"/>
  <c r="V1341"/>
  <c r="W1337"/>
  <c r="X1337" s="1"/>
  <c r="V1337"/>
  <c r="W1333"/>
  <c r="X1333" s="1"/>
  <c r="V1333"/>
  <c r="W1329"/>
  <c r="X1329" s="1"/>
  <c r="V1329"/>
  <c r="AC1329" s="1"/>
  <c r="W1325"/>
  <c r="X1325" s="1"/>
  <c r="V1325"/>
  <c r="W1321"/>
  <c r="X1321" s="1"/>
  <c r="V1321"/>
  <c r="W1317"/>
  <c r="X1317" s="1"/>
  <c r="V1317"/>
  <c r="W1313"/>
  <c r="X1313" s="1"/>
  <c r="V1313"/>
  <c r="W1309"/>
  <c r="X1309" s="1"/>
  <c r="V1309"/>
  <c r="W1305"/>
  <c r="X1305" s="1"/>
  <c r="V1305"/>
  <c r="W1301"/>
  <c r="X1301" s="1"/>
  <c r="V1301"/>
  <c r="W1297"/>
  <c r="X1297" s="1"/>
  <c r="V1297"/>
  <c r="AC1297" s="1"/>
  <c r="W1293"/>
  <c r="X1293" s="1"/>
  <c r="V1293"/>
  <c r="AC1293" s="1"/>
  <c r="W1289"/>
  <c r="X1289" s="1"/>
  <c r="V1289"/>
  <c r="W1285"/>
  <c r="X1285" s="1"/>
  <c r="V1285"/>
  <c r="W1281"/>
  <c r="X1281" s="1"/>
  <c r="V1281"/>
  <c r="W1277"/>
  <c r="X1277" s="1"/>
  <c r="V1277"/>
  <c r="W1273"/>
  <c r="X1273" s="1"/>
  <c r="V1273"/>
  <c r="W1269"/>
  <c r="X1269" s="1"/>
  <c r="V1269"/>
  <c r="W1265"/>
  <c r="X1265" s="1"/>
  <c r="V1265"/>
  <c r="AC1265" s="1"/>
  <c r="AA1261"/>
  <c r="W1261"/>
  <c r="X1261" s="1"/>
  <c r="V1261"/>
  <c r="AC1261" s="1"/>
  <c r="W1257"/>
  <c r="X1257" s="1"/>
  <c r="V1257"/>
  <c r="W1253"/>
  <c r="X1253" s="1"/>
  <c r="V1253"/>
  <c r="W1249"/>
  <c r="X1249" s="1"/>
  <c r="V1249"/>
  <c r="W1245"/>
  <c r="X1245" s="1"/>
  <c r="V1245"/>
  <c r="W1241"/>
  <c r="X1241" s="1"/>
  <c r="V1241"/>
  <c r="W1237"/>
  <c r="X1237" s="1"/>
  <c r="V1237"/>
  <c r="W1233"/>
  <c r="X1233" s="1"/>
  <c r="V1233"/>
  <c r="AC1233" s="1"/>
  <c r="W1229"/>
  <c r="X1229" s="1"/>
  <c r="V1229"/>
  <c r="AC1229" s="1"/>
  <c r="W1225"/>
  <c r="X1225" s="1"/>
  <c r="V1225"/>
  <c r="W1221"/>
  <c r="X1221" s="1"/>
  <c r="V1221"/>
  <c r="W1217"/>
  <c r="X1217" s="1"/>
  <c r="V1217"/>
  <c r="W1213"/>
  <c r="X1213" s="1"/>
  <c r="V1213"/>
  <c r="W1209"/>
  <c r="X1209" s="1"/>
  <c r="V1209"/>
  <c r="W1205"/>
  <c r="X1205" s="1"/>
  <c r="V1205"/>
  <c r="W1201"/>
  <c r="X1201" s="1"/>
  <c r="V1201"/>
  <c r="AC1201" s="1"/>
  <c r="W1197"/>
  <c r="X1197" s="1"/>
  <c r="V1197"/>
  <c r="W1193"/>
  <c r="X1193" s="1"/>
  <c r="V1193"/>
  <c r="W1189"/>
  <c r="X1189" s="1"/>
  <c r="V1189"/>
  <c r="W1185"/>
  <c r="X1185" s="1"/>
  <c r="V1185"/>
  <c r="W1181"/>
  <c r="X1181" s="1"/>
  <c r="V1181"/>
  <c r="W1177"/>
  <c r="X1177" s="1"/>
  <c r="V1177"/>
  <c r="W1173"/>
  <c r="X1173" s="1"/>
  <c r="V1173"/>
  <c r="AA1169"/>
  <c r="W1169"/>
  <c r="X1169" s="1"/>
  <c r="V1169"/>
  <c r="AC1169" s="1"/>
  <c r="W1165"/>
  <c r="X1165" s="1"/>
  <c r="V1165"/>
  <c r="AC1165" s="1"/>
  <c r="W1161"/>
  <c r="X1161" s="1"/>
  <c r="V1161"/>
  <c r="W1157"/>
  <c r="X1157" s="1"/>
  <c r="V1157"/>
  <c r="W1153"/>
  <c r="X1153" s="1"/>
  <c r="V1153"/>
  <c r="W1149"/>
  <c r="X1149" s="1"/>
  <c r="V1149"/>
  <c r="W1145"/>
  <c r="X1145" s="1"/>
  <c r="V1145"/>
  <c r="W1141"/>
  <c r="X1141" s="1"/>
  <c r="V1141"/>
  <c r="W1137"/>
  <c r="X1137" s="1"/>
  <c r="V1137"/>
  <c r="AC1137" s="1"/>
  <c r="AA1133"/>
  <c r="W1133"/>
  <c r="X1133" s="1"/>
  <c r="V1133"/>
  <c r="AC1133" s="1"/>
  <c r="W1129"/>
  <c r="X1129" s="1"/>
  <c r="V1129"/>
  <c r="W1125"/>
  <c r="X1125" s="1"/>
  <c r="V1125"/>
  <c r="W1121"/>
  <c r="X1121" s="1"/>
  <c r="V1121"/>
  <c r="W1117"/>
  <c r="X1117" s="1"/>
  <c r="V1117"/>
  <c r="W1113"/>
  <c r="X1113" s="1"/>
  <c r="V1113"/>
  <c r="W1109"/>
  <c r="X1109" s="1"/>
  <c r="V1109"/>
  <c r="W1105"/>
  <c r="X1105" s="1"/>
  <c r="V1105"/>
  <c r="AC1105" s="1"/>
  <c r="W1101"/>
  <c r="X1101" s="1"/>
  <c r="V1101"/>
  <c r="AC1101" s="1"/>
  <c r="W1097"/>
  <c r="X1097" s="1"/>
  <c r="V1097"/>
  <c r="W1093"/>
  <c r="X1093" s="1"/>
  <c r="V1093"/>
  <c r="W1089"/>
  <c r="X1089" s="1"/>
  <c r="V1089"/>
  <c r="W1085"/>
  <c r="X1085" s="1"/>
  <c r="V1085"/>
  <c r="W1081"/>
  <c r="X1081" s="1"/>
  <c r="V1081"/>
  <c r="W1077"/>
  <c r="X1077" s="1"/>
  <c r="V1077"/>
  <c r="W1073"/>
  <c r="X1073" s="1"/>
  <c r="V1073"/>
  <c r="AC1073" s="1"/>
  <c r="W1069"/>
  <c r="X1069" s="1"/>
  <c r="V1069"/>
  <c r="W1065"/>
  <c r="X1065" s="1"/>
  <c r="V1065"/>
  <c r="W1061"/>
  <c r="X1061" s="1"/>
  <c r="V1061"/>
  <c r="W1057"/>
  <c r="X1057" s="1"/>
  <c r="V1057"/>
  <c r="W1053"/>
  <c r="X1053" s="1"/>
  <c r="V1053"/>
  <c r="W1049"/>
  <c r="X1049" s="1"/>
  <c r="V1049"/>
  <c r="W1045"/>
  <c r="X1045" s="1"/>
  <c r="V1045"/>
  <c r="AA1041"/>
  <c r="W1041"/>
  <c r="X1041" s="1"/>
  <c r="V1041"/>
  <c r="AC1041" s="1"/>
  <c r="W1037"/>
  <c r="X1037" s="1"/>
  <c r="V1037"/>
  <c r="AC1037" s="1"/>
  <c r="W1033"/>
  <c r="X1033" s="1"/>
  <c r="V1033"/>
  <c r="W1029"/>
  <c r="X1029" s="1"/>
  <c r="V1029"/>
  <c r="W1025"/>
  <c r="X1025" s="1"/>
  <c r="V1025"/>
  <c r="W1021"/>
  <c r="X1021" s="1"/>
  <c r="V1021"/>
  <c r="W1017"/>
  <c r="X1017" s="1"/>
  <c r="V1017"/>
  <c r="W1013"/>
  <c r="X1013" s="1"/>
  <c r="V1013"/>
  <c r="W1009"/>
  <c r="X1009" s="1"/>
  <c r="V1009"/>
  <c r="AC1009" s="1"/>
  <c r="AA1005"/>
  <c r="W1005"/>
  <c r="X1005" s="1"/>
  <c r="V1005"/>
  <c r="AC1005" s="1"/>
  <c r="W1001"/>
  <c r="X1001" s="1"/>
  <c r="V1001"/>
  <c r="W997"/>
  <c r="X997" s="1"/>
  <c r="V997"/>
  <c r="W993"/>
  <c r="X993" s="1"/>
  <c r="V993"/>
  <c r="W989"/>
  <c r="X989" s="1"/>
  <c r="V989"/>
  <c r="W985"/>
  <c r="X985" s="1"/>
  <c r="V985"/>
  <c r="W981"/>
  <c r="X981" s="1"/>
  <c r="V981"/>
  <c r="W977"/>
  <c r="X977" s="1"/>
  <c r="V977"/>
  <c r="AC977" s="1"/>
  <c r="W973"/>
  <c r="X973" s="1"/>
  <c r="V973"/>
  <c r="AC973" s="1"/>
  <c r="W969"/>
  <c r="X969" s="1"/>
  <c r="V969"/>
  <c r="W965"/>
  <c r="X965" s="1"/>
  <c r="V965"/>
  <c r="W961"/>
  <c r="X961" s="1"/>
  <c r="V961"/>
  <c r="W957"/>
  <c r="X957" s="1"/>
  <c r="V957"/>
  <c r="W953"/>
  <c r="X953" s="1"/>
  <c r="V953"/>
  <c r="W949"/>
  <c r="X949" s="1"/>
  <c r="V949"/>
  <c r="W945"/>
  <c r="X945" s="1"/>
  <c r="V945"/>
  <c r="AC945" s="1"/>
  <c r="W941"/>
  <c r="X941" s="1"/>
  <c r="V941"/>
  <c r="W937"/>
  <c r="X937" s="1"/>
  <c r="V937"/>
  <c r="W933"/>
  <c r="X933" s="1"/>
  <c r="V933"/>
  <c r="W929"/>
  <c r="X929" s="1"/>
  <c r="V929"/>
  <c r="W925"/>
  <c r="X925" s="1"/>
  <c r="V925"/>
  <c r="W921"/>
  <c r="X921" s="1"/>
  <c r="V921"/>
  <c r="W917"/>
  <c r="X917" s="1"/>
  <c r="V917"/>
  <c r="W913"/>
  <c r="X913" s="1"/>
  <c r="V913"/>
  <c r="AC913" s="1"/>
  <c r="W909"/>
  <c r="X909" s="1"/>
  <c r="V909"/>
  <c r="AC909" s="1"/>
  <c r="W905"/>
  <c r="X905" s="1"/>
  <c r="V905"/>
  <c r="W901"/>
  <c r="X901" s="1"/>
  <c r="V901"/>
  <c r="W897"/>
  <c r="X897" s="1"/>
  <c r="V897"/>
  <c r="W893"/>
  <c r="X893" s="1"/>
  <c r="V893"/>
  <c r="W889"/>
  <c r="X889" s="1"/>
  <c r="V889"/>
  <c r="W885"/>
  <c r="X885" s="1"/>
  <c r="V885"/>
  <c r="W881"/>
  <c r="X881" s="1"/>
  <c r="V881"/>
  <c r="AC881" s="1"/>
  <c r="AA877"/>
  <c r="W877"/>
  <c r="X877" s="1"/>
  <c r="V877"/>
  <c r="AC877" s="1"/>
  <c r="W873"/>
  <c r="X873" s="1"/>
  <c r="V873"/>
  <c r="W869"/>
  <c r="X869" s="1"/>
  <c r="V869"/>
  <c r="W865"/>
  <c r="X865" s="1"/>
  <c r="V865"/>
  <c r="W861"/>
  <c r="X861" s="1"/>
  <c r="V861"/>
  <c r="W857"/>
  <c r="X857" s="1"/>
  <c r="V857"/>
  <c r="W853"/>
  <c r="X853" s="1"/>
  <c r="V853"/>
  <c r="W849"/>
  <c r="X849" s="1"/>
  <c r="V849"/>
  <c r="AC849" s="1"/>
  <c r="W845"/>
  <c r="X845" s="1"/>
  <c r="V845"/>
  <c r="AC845" s="1"/>
  <c r="W841"/>
  <c r="X841" s="1"/>
  <c r="V841"/>
  <c r="W837"/>
  <c r="X837" s="1"/>
  <c r="V837"/>
  <c r="W833"/>
  <c r="X833" s="1"/>
  <c r="V833"/>
  <c r="W829"/>
  <c r="X829" s="1"/>
  <c r="V829"/>
  <c r="W825"/>
  <c r="X825" s="1"/>
  <c r="V825"/>
  <c r="W821"/>
  <c r="X821" s="1"/>
  <c r="V821"/>
  <c r="W817"/>
  <c r="X817" s="1"/>
  <c r="V817"/>
  <c r="AC817" s="1"/>
  <c r="W813"/>
  <c r="X813" s="1"/>
  <c r="V813"/>
  <c r="W809"/>
  <c r="X809" s="1"/>
  <c r="V809"/>
  <c r="W805"/>
  <c r="X805" s="1"/>
  <c r="V805"/>
  <c r="W801"/>
  <c r="X801" s="1"/>
  <c r="V801"/>
  <c r="W797"/>
  <c r="X797" s="1"/>
  <c r="V797"/>
  <c r="W793"/>
  <c r="X793" s="1"/>
  <c r="V793"/>
  <c r="W789"/>
  <c r="X789" s="1"/>
  <c r="V789"/>
  <c r="AA785"/>
  <c r="W785"/>
  <c r="X785" s="1"/>
  <c r="V785"/>
  <c r="AC785" s="1"/>
  <c r="W781"/>
  <c r="X781" s="1"/>
  <c r="V781"/>
  <c r="AC781" s="1"/>
  <c r="W777"/>
  <c r="X777" s="1"/>
  <c r="V777"/>
  <c r="W773"/>
  <c r="X773" s="1"/>
  <c r="V773"/>
  <c r="W769"/>
  <c r="X769" s="1"/>
  <c r="V769"/>
  <c r="W765"/>
  <c r="X765" s="1"/>
  <c r="V765"/>
  <c r="W761"/>
  <c r="X761" s="1"/>
  <c r="V761"/>
  <c r="W757"/>
  <c r="X757" s="1"/>
  <c r="V757"/>
  <c r="W753"/>
  <c r="X753" s="1"/>
  <c r="V753"/>
  <c r="AC753" s="1"/>
  <c r="AA749"/>
  <c r="W749"/>
  <c r="X749" s="1"/>
  <c r="V749"/>
  <c r="AC749" s="1"/>
  <c r="W745"/>
  <c r="X745" s="1"/>
  <c r="V745"/>
  <c r="W741"/>
  <c r="X741" s="1"/>
  <c r="V741"/>
  <c r="W737"/>
  <c r="X737" s="1"/>
  <c r="V737"/>
  <c r="W733"/>
  <c r="X733" s="1"/>
  <c r="V733"/>
  <c r="W729"/>
  <c r="X729" s="1"/>
  <c r="V729"/>
  <c r="W725"/>
  <c r="X725" s="1"/>
  <c r="V725"/>
  <c r="W721"/>
  <c r="X721" s="1"/>
  <c r="V721"/>
  <c r="AC721" s="1"/>
  <c r="W717"/>
  <c r="X717" s="1"/>
  <c r="V717"/>
  <c r="AC717" s="1"/>
  <c r="W713"/>
  <c r="X713" s="1"/>
  <c r="V713"/>
  <c r="W709"/>
  <c r="X709" s="1"/>
  <c r="V709"/>
  <c r="W705"/>
  <c r="X705" s="1"/>
  <c r="V705"/>
  <c r="W701"/>
  <c r="X701" s="1"/>
  <c r="V701"/>
  <c r="W697"/>
  <c r="X697" s="1"/>
  <c r="V697"/>
  <c r="W693"/>
  <c r="X693" s="1"/>
  <c r="V693"/>
  <c r="W689"/>
  <c r="X689" s="1"/>
  <c r="V689"/>
  <c r="AC689" s="1"/>
  <c r="W685"/>
  <c r="X685" s="1"/>
  <c r="V685"/>
  <c r="W681"/>
  <c r="X681" s="1"/>
  <c r="V681"/>
  <c r="W677"/>
  <c r="X677" s="1"/>
  <c r="V677"/>
  <c r="W673"/>
  <c r="X673" s="1"/>
  <c r="V673"/>
  <c r="W669"/>
  <c r="X669" s="1"/>
  <c r="V669"/>
  <c r="W665"/>
  <c r="X665" s="1"/>
  <c r="V665"/>
  <c r="W661"/>
  <c r="X661" s="1"/>
  <c r="V661"/>
  <c r="W657"/>
  <c r="X657" s="1"/>
  <c r="V657"/>
  <c r="AC657" s="1"/>
  <c r="W653"/>
  <c r="X653" s="1"/>
  <c r="V653"/>
  <c r="AC653" s="1"/>
  <c r="W649"/>
  <c r="X649" s="1"/>
  <c r="V649"/>
  <c r="W645"/>
  <c r="X645" s="1"/>
  <c r="V645"/>
  <c r="W641"/>
  <c r="X641" s="1"/>
  <c r="V641"/>
  <c r="W637"/>
  <c r="X637" s="1"/>
  <c r="V637"/>
  <c r="W633"/>
  <c r="X633" s="1"/>
  <c r="V633"/>
  <c r="W629"/>
  <c r="X629" s="1"/>
  <c r="V629"/>
  <c r="W625"/>
  <c r="X625" s="1"/>
  <c r="V625"/>
  <c r="AC625" s="1"/>
  <c r="AA621"/>
  <c r="W621"/>
  <c r="X621" s="1"/>
  <c r="V621"/>
  <c r="AC621" s="1"/>
  <c r="W617"/>
  <c r="X617" s="1"/>
  <c r="V617"/>
  <c r="W613"/>
  <c r="X613" s="1"/>
  <c r="V613"/>
  <c r="W609"/>
  <c r="X609" s="1"/>
  <c r="V609"/>
  <c r="W605"/>
  <c r="X605" s="1"/>
  <c r="V605"/>
  <c r="W601"/>
  <c r="X601" s="1"/>
  <c r="V601"/>
  <c r="W597"/>
  <c r="X597" s="1"/>
  <c r="V597"/>
  <c r="W593"/>
  <c r="X593" s="1"/>
  <c r="V593"/>
  <c r="AC593" s="1"/>
  <c r="W589"/>
  <c r="X589" s="1"/>
  <c r="V589"/>
  <c r="AC589" s="1"/>
  <c r="W585"/>
  <c r="X585" s="1"/>
  <c r="V585"/>
  <c r="W581"/>
  <c r="X581" s="1"/>
  <c r="V581"/>
  <c r="W577"/>
  <c r="X577" s="1"/>
  <c r="V577"/>
  <c r="W573"/>
  <c r="X573" s="1"/>
  <c r="V573"/>
  <c r="W569"/>
  <c r="X569" s="1"/>
  <c r="V569"/>
  <c r="W565"/>
  <c r="X565" s="1"/>
  <c r="V565"/>
  <c r="W561"/>
  <c r="X561" s="1"/>
  <c r="V561"/>
  <c r="AC561" s="1"/>
  <c r="W557"/>
  <c r="X557" s="1"/>
  <c r="V557"/>
  <c r="W553"/>
  <c r="X553" s="1"/>
  <c r="V553"/>
  <c r="W549"/>
  <c r="X549" s="1"/>
  <c r="V549"/>
  <c r="W545"/>
  <c r="X545" s="1"/>
  <c r="V545"/>
  <c r="W541"/>
  <c r="X541" s="1"/>
  <c r="V541"/>
  <c r="W537"/>
  <c r="X537" s="1"/>
  <c r="V537"/>
  <c r="W533"/>
  <c r="X533" s="1"/>
  <c r="V533"/>
  <c r="AA529"/>
  <c r="W529"/>
  <c r="X529" s="1"/>
  <c r="V529"/>
  <c r="AC529" s="1"/>
  <c r="W525"/>
  <c r="X525" s="1"/>
  <c r="V525"/>
  <c r="AC525" s="1"/>
  <c r="W521"/>
  <c r="X521" s="1"/>
  <c r="V521"/>
  <c r="W517"/>
  <c r="X517" s="1"/>
  <c r="V517"/>
  <c r="W513"/>
  <c r="X513" s="1"/>
  <c r="V513"/>
  <c r="W509"/>
  <c r="X509" s="1"/>
  <c r="V509"/>
  <c r="W505"/>
  <c r="X505" s="1"/>
  <c r="V505"/>
  <c r="W501"/>
  <c r="X501" s="1"/>
  <c r="V501"/>
  <c r="W497"/>
  <c r="X497" s="1"/>
  <c r="V497"/>
  <c r="AC497" s="1"/>
  <c r="AA493"/>
  <c r="W493"/>
  <c r="X493" s="1"/>
  <c r="V493"/>
  <c r="AC493" s="1"/>
  <c r="W489"/>
  <c r="X489" s="1"/>
  <c r="V489"/>
  <c r="W485"/>
  <c r="X485" s="1"/>
  <c r="V485"/>
  <c r="W481"/>
  <c r="X481" s="1"/>
  <c r="V481"/>
  <c r="W477"/>
  <c r="X477" s="1"/>
  <c r="V477"/>
  <c r="W473"/>
  <c r="X473" s="1"/>
  <c r="V473"/>
  <c r="W469"/>
  <c r="X469" s="1"/>
  <c r="V469"/>
  <c r="W465"/>
  <c r="X465" s="1"/>
  <c r="V465"/>
  <c r="AC465" s="1"/>
  <c r="W461"/>
  <c r="X461" s="1"/>
  <c r="V461"/>
  <c r="AC461" s="1"/>
  <c r="W457"/>
  <c r="X457" s="1"/>
  <c r="V457"/>
  <c r="W453"/>
  <c r="X453" s="1"/>
  <c r="V453"/>
  <c r="W449"/>
  <c r="X449" s="1"/>
  <c r="V449"/>
  <c r="W445"/>
  <c r="X445" s="1"/>
  <c r="V445"/>
  <c r="W441"/>
  <c r="X441" s="1"/>
  <c r="V441"/>
  <c r="W437"/>
  <c r="X437" s="1"/>
  <c r="V437"/>
  <c r="W433"/>
  <c r="X433" s="1"/>
  <c r="V433"/>
  <c r="AC433" s="1"/>
  <c r="W429"/>
  <c r="X429" s="1"/>
  <c r="V429"/>
  <c r="W425"/>
  <c r="X425" s="1"/>
  <c r="V425"/>
  <c r="W421"/>
  <c r="X421" s="1"/>
  <c r="V421"/>
  <c r="W417"/>
  <c r="X417" s="1"/>
  <c r="V417"/>
  <c r="W413"/>
  <c r="X413" s="1"/>
  <c r="V413"/>
  <c r="W409"/>
  <c r="X409" s="1"/>
  <c r="V409"/>
  <c r="W405"/>
  <c r="X405" s="1"/>
  <c r="V405"/>
  <c r="AA401"/>
  <c r="W401"/>
  <c r="X401" s="1"/>
  <c r="V401"/>
  <c r="AC401" s="1"/>
  <c r="W397"/>
  <c r="X397" s="1"/>
  <c r="V397"/>
  <c r="AC397" s="1"/>
  <c r="W393"/>
  <c r="X393" s="1"/>
  <c r="V393"/>
  <c r="W389"/>
  <c r="X389" s="1"/>
  <c r="V389"/>
  <c r="W385"/>
  <c r="X385" s="1"/>
  <c r="V385"/>
  <c r="W381"/>
  <c r="X381" s="1"/>
  <c r="V381"/>
  <c r="W377"/>
  <c r="X377" s="1"/>
  <c r="V377"/>
  <c r="W373"/>
  <c r="X373" s="1"/>
  <c r="V373"/>
  <c r="W369"/>
  <c r="X369" s="1"/>
  <c r="V369"/>
  <c r="AC369" s="1"/>
  <c r="AA365"/>
  <c r="W365"/>
  <c r="X365" s="1"/>
  <c r="V365"/>
  <c r="AC365" s="1"/>
  <c r="W361"/>
  <c r="X361" s="1"/>
  <c r="V361"/>
  <c r="W357"/>
  <c r="X357" s="1"/>
  <c r="V357"/>
  <c r="W353"/>
  <c r="X353" s="1"/>
  <c r="V353"/>
  <c r="W349"/>
  <c r="X349" s="1"/>
  <c r="V349"/>
  <c r="W345"/>
  <c r="X345" s="1"/>
  <c r="V345"/>
  <c r="W341"/>
  <c r="X341" s="1"/>
  <c r="V341"/>
  <c r="W337"/>
  <c r="X337" s="1"/>
  <c r="V337"/>
  <c r="AC337" s="1"/>
  <c r="W333"/>
  <c r="X333" s="1"/>
  <c r="V333"/>
  <c r="AC333" s="1"/>
  <c r="W329"/>
  <c r="X329" s="1"/>
  <c r="V329"/>
  <c r="W325"/>
  <c r="X325" s="1"/>
  <c r="V325"/>
  <c r="W321"/>
  <c r="X321" s="1"/>
  <c r="V321"/>
  <c r="W317"/>
  <c r="X317" s="1"/>
  <c r="V317"/>
  <c r="W313"/>
  <c r="X313" s="1"/>
  <c r="V313"/>
  <c r="W309"/>
  <c r="X309" s="1"/>
  <c r="V309"/>
  <c r="W305"/>
  <c r="X305" s="1"/>
  <c r="V305"/>
  <c r="AC305" s="1"/>
  <c r="W301"/>
  <c r="X301" s="1"/>
  <c r="V301"/>
  <c r="W297"/>
  <c r="X297" s="1"/>
  <c r="V297"/>
  <c r="W293"/>
  <c r="X293" s="1"/>
  <c r="V293"/>
  <c r="W289"/>
  <c r="X289" s="1"/>
  <c r="V289"/>
  <c r="W285"/>
  <c r="X285" s="1"/>
  <c r="V285"/>
  <c r="W281"/>
  <c r="X281" s="1"/>
  <c r="V281"/>
  <c r="W277"/>
  <c r="X277" s="1"/>
  <c r="V277"/>
  <c r="AA273"/>
  <c r="W273"/>
  <c r="X273" s="1"/>
  <c r="V273"/>
  <c r="AC273" s="1"/>
  <c r="W269"/>
  <c r="X269" s="1"/>
  <c r="V269"/>
  <c r="AC269" s="1"/>
  <c r="W265"/>
  <c r="X265" s="1"/>
  <c r="V265"/>
  <c r="W261"/>
  <c r="X261" s="1"/>
  <c r="V261"/>
  <c r="W257"/>
  <c r="X257" s="1"/>
  <c r="V257"/>
  <c r="W253"/>
  <c r="X253" s="1"/>
  <c r="V253"/>
  <c r="W249"/>
  <c r="X249" s="1"/>
  <c r="V249"/>
  <c r="W245"/>
  <c r="X245" s="1"/>
  <c r="V245"/>
  <c r="W241"/>
  <c r="X241" s="1"/>
  <c r="V241"/>
  <c r="AC241" s="1"/>
  <c r="AA237"/>
  <c r="W237"/>
  <c r="X237" s="1"/>
  <c r="V237"/>
  <c r="AC237" s="1"/>
  <c r="W233"/>
  <c r="X233" s="1"/>
  <c r="V233"/>
  <c r="W229"/>
  <c r="X229" s="1"/>
  <c r="V229"/>
  <c r="W225"/>
  <c r="X225" s="1"/>
  <c r="V225"/>
  <c r="W221"/>
  <c r="X221" s="1"/>
  <c r="V221"/>
  <c r="W217"/>
  <c r="X217" s="1"/>
  <c r="V217"/>
  <c r="W213"/>
  <c r="X213" s="1"/>
  <c r="V213"/>
  <c r="W209"/>
  <c r="X209" s="1"/>
  <c r="V209"/>
  <c r="AC209" s="1"/>
  <c r="W205"/>
  <c r="X205" s="1"/>
  <c r="V205"/>
  <c r="AC205" s="1"/>
  <c r="W201"/>
  <c r="X201" s="1"/>
  <c r="V201"/>
  <c r="W197"/>
  <c r="X197" s="1"/>
  <c r="V197"/>
  <c r="W193"/>
  <c r="X193" s="1"/>
  <c r="V193"/>
  <c r="W189"/>
  <c r="X189" s="1"/>
  <c r="V189"/>
  <c r="W185"/>
  <c r="X185" s="1"/>
  <c r="V185"/>
  <c r="W181"/>
  <c r="X181" s="1"/>
  <c r="V181"/>
  <c r="W177"/>
  <c r="X177" s="1"/>
  <c r="V177"/>
  <c r="AC177" s="1"/>
  <c r="W173"/>
  <c r="X173" s="1"/>
  <c r="V173"/>
  <c r="W169"/>
  <c r="X169" s="1"/>
  <c r="V169"/>
  <c r="W165"/>
  <c r="X165" s="1"/>
  <c r="V165"/>
  <c r="W161"/>
  <c r="X161" s="1"/>
  <c r="V161"/>
  <c r="W157"/>
  <c r="X157" s="1"/>
  <c r="V157"/>
  <c r="W153"/>
  <c r="X153" s="1"/>
  <c r="V153"/>
  <c r="W149"/>
  <c r="X149" s="1"/>
  <c r="V149"/>
  <c r="AA145"/>
  <c r="W145"/>
  <c r="X145" s="1"/>
  <c r="V145"/>
  <c r="AC145" s="1"/>
  <c r="W141"/>
  <c r="X141" s="1"/>
  <c r="V141"/>
  <c r="AC141" s="1"/>
  <c r="W137"/>
  <c r="X137" s="1"/>
  <c r="V137"/>
  <c r="W133"/>
  <c r="X133" s="1"/>
  <c r="V133"/>
  <c r="W129"/>
  <c r="X129" s="1"/>
  <c r="V129"/>
  <c r="W125"/>
  <c r="X125" s="1"/>
  <c r="V125"/>
  <c r="W121"/>
  <c r="X121" s="1"/>
  <c r="V121"/>
  <c r="W117"/>
  <c r="X117" s="1"/>
  <c r="V117"/>
  <c r="W113"/>
  <c r="X113" s="1"/>
  <c r="V113"/>
  <c r="AC113" s="1"/>
  <c r="AA109"/>
  <c r="W109"/>
  <c r="X109" s="1"/>
  <c r="V109"/>
  <c r="AC109" s="1"/>
  <c r="W105"/>
  <c r="X105" s="1"/>
  <c r="V105"/>
  <c r="W101"/>
  <c r="X101" s="1"/>
  <c r="V101"/>
  <c r="W97"/>
  <c r="X97" s="1"/>
  <c r="V97"/>
  <c r="W93"/>
  <c r="X93" s="1"/>
  <c r="V93"/>
  <c r="W89"/>
  <c r="X89" s="1"/>
  <c r="V89"/>
  <c r="W85"/>
  <c r="X85" s="1"/>
  <c r="V85"/>
  <c r="W81"/>
  <c r="X81" s="1"/>
  <c r="V81"/>
  <c r="AC81" s="1"/>
  <c r="W77"/>
  <c r="X77" s="1"/>
  <c r="V77"/>
  <c r="AC77" s="1"/>
  <c r="W73"/>
  <c r="X73" s="1"/>
  <c r="V73"/>
  <c r="W69"/>
  <c r="X69" s="1"/>
  <c r="V69"/>
  <c r="W65"/>
  <c r="X65" s="1"/>
  <c r="V65"/>
  <c r="W61"/>
  <c r="X61" s="1"/>
  <c r="V61"/>
  <c r="W57"/>
  <c r="X57" s="1"/>
  <c r="V57"/>
  <c r="W53"/>
  <c r="X53" s="1"/>
  <c r="V53"/>
  <c r="W49"/>
  <c r="X49" s="1"/>
  <c r="V49"/>
  <c r="AC49" s="1"/>
  <c r="W45"/>
  <c r="X45" s="1"/>
  <c r="V45"/>
  <c r="W41"/>
  <c r="X41" s="1"/>
  <c r="V41"/>
  <c r="W37"/>
  <c r="X37" s="1"/>
  <c r="V37"/>
  <c r="W33"/>
  <c r="X33" s="1"/>
  <c r="V33"/>
  <c r="W29"/>
  <c r="X29" s="1"/>
  <c r="V29"/>
  <c r="W25"/>
  <c r="X25" s="1"/>
  <c r="V25"/>
  <c r="W21"/>
  <c r="X21" s="1"/>
  <c r="V21"/>
  <c r="AA17"/>
  <c r="W17"/>
  <c r="X17" s="1"/>
  <c r="V17"/>
  <c r="AC17" s="1"/>
  <c r="W13"/>
  <c r="X13" s="1"/>
  <c r="V13"/>
  <c r="AC13" s="1"/>
  <c r="W9"/>
  <c r="X9" s="1"/>
  <c r="V9"/>
  <c r="W5"/>
  <c r="X5" s="1"/>
  <c r="V5"/>
  <c r="W1616"/>
  <c r="X1616" s="1"/>
  <c r="V1616"/>
  <c r="W1612"/>
  <c r="X1612" s="1"/>
  <c r="V1612"/>
  <c r="W1608"/>
  <c r="X1608" s="1"/>
  <c r="V1608"/>
  <c r="W1604"/>
  <c r="X1604" s="1"/>
  <c r="V1604"/>
  <c r="W1600"/>
  <c r="X1600" s="1"/>
  <c r="V1600"/>
  <c r="AC1600" s="1"/>
  <c r="AA1596"/>
  <c r="W1596"/>
  <c r="X1596" s="1"/>
  <c r="V1596"/>
  <c r="AC1596" s="1"/>
  <c r="W1592"/>
  <c r="X1592" s="1"/>
  <c r="V1592"/>
  <c r="W1588"/>
  <c r="X1588" s="1"/>
  <c r="V1588"/>
  <c r="W1584"/>
  <c r="X1584" s="1"/>
  <c r="V1584"/>
  <c r="W1580"/>
  <c r="X1580" s="1"/>
  <c r="V1580"/>
  <c r="W1576"/>
  <c r="X1576" s="1"/>
  <c r="V1576"/>
  <c r="W1572"/>
  <c r="X1572" s="1"/>
  <c r="V1572"/>
  <c r="W1568"/>
  <c r="X1568" s="1"/>
  <c r="V1568"/>
  <c r="AC1568" s="1"/>
  <c r="W1564"/>
  <c r="X1564" s="1"/>
  <c r="V1564"/>
  <c r="AC1564" s="1"/>
  <c r="W1560"/>
  <c r="X1560" s="1"/>
  <c r="V1560"/>
  <c r="W1556"/>
  <c r="X1556" s="1"/>
  <c r="V1556"/>
  <c r="W1552"/>
  <c r="X1552" s="1"/>
  <c r="V1552"/>
  <c r="W1548"/>
  <c r="X1548" s="1"/>
  <c r="V1548"/>
  <c r="W1544"/>
  <c r="X1544" s="1"/>
  <c r="V1544"/>
  <c r="W1540"/>
  <c r="X1540" s="1"/>
  <c r="V1540"/>
  <c r="W1536"/>
  <c r="X1536" s="1"/>
  <c r="V1536"/>
  <c r="AC1536" s="1"/>
  <c r="W1532"/>
  <c r="X1532" s="1"/>
  <c r="V1532"/>
  <c r="W1528"/>
  <c r="X1528" s="1"/>
  <c r="V1528"/>
  <c r="W1524"/>
  <c r="X1524" s="1"/>
  <c r="V1524"/>
  <c r="W1520"/>
  <c r="X1520" s="1"/>
  <c r="V1520"/>
  <c r="W1516"/>
  <c r="X1516" s="1"/>
  <c r="V1516"/>
  <c r="W1512"/>
  <c r="X1512" s="1"/>
  <c r="V1512"/>
  <c r="W1508"/>
  <c r="X1508" s="1"/>
  <c r="V1508"/>
  <c r="W1504"/>
  <c r="X1504" s="1"/>
  <c r="V1504"/>
  <c r="AC1504" s="1"/>
  <c r="W1500"/>
  <c r="X1500" s="1"/>
  <c r="V1500"/>
  <c r="AC1500" s="1"/>
  <c r="W1496"/>
  <c r="X1496" s="1"/>
  <c r="V1496"/>
  <c r="W1492"/>
  <c r="X1492" s="1"/>
  <c r="V1492"/>
  <c r="W1488"/>
  <c r="X1488" s="1"/>
  <c r="V1488"/>
  <c r="W1484"/>
  <c r="X1484" s="1"/>
  <c r="V1484"/>
  <c r="W1480"/>
  <c r="X1480" s="1"/>
  <c r="V1480"/>
  <c r="W1476"/>
  <c r="X1476" s="1"/>
  <c r="V1476"/>
  <c r="W1472"/>
  <c r="X1472" s="1"/>
  <c r="V1472"/>
  <c r="AC1472" s="1"/>
  <c r="AA1468"/>
  <c r="W1468"/>
  <c r="X1468" s="1"/>
  <c r="V1468"/>
  <c r="AC1468" s="1"/>
  <c r="W1464"/>
  <c r="X1464" s="1"/>
  <c r="V1464"/>
  <c r="W1460"/>
  <c r="X1460" s="1"/>
  <c r="V1460"/>
  <c r="W1456"/>
  <c r="X1456" s="1"/>
  <c r="V1456"/>
  <c r="W1452"/>
  <c r="X1452" s="1"/>
  <c r="V1452"/>
  <c r="W1448"/>
  <c r="X1448" s="1"/>
  <c r="V1448"/>
  <c r="W1444"/>
  <c r="X1444" s="1"/>
  <c r="V1444"/>
  <c r="W1440"/>
  <c r="X1440" s="1"/>
  <c r="V1440"/>
  <c r="AC1440" s="1"/>
  <c r="W1436"/>
  <c r="X1436" s="1"/>
  <c r="V1436"/>
  <c r="AC1436" s="1"/>
  <c r="W1432"/>
  <c r="X1432" s="1"/>
  <c r="V1432"/>
  <c r="W1428"/>
  <c r="X1428" s="1"/>
  <c r="V1428"/>
  <c r="W1424"/>
  <c r="X1424" s="1"/>
  <c r="V1424"/>
  <c r="W1420"/>
  <c r="X1420" s="1"/>
  <c r="V1420"/>
  <c r="W1416"/>
  <c r="X1416" s="1"/>
  <c r="V1416"/>
  <c r="W1412"/>
  <c r="X1412" s="1"/>
  <c r="V1412"/>
  <c r="W1408"/>
  <c r="X1408" s="1"/>
  <c r="V1408"/>
  <c r="AC1408" s="1"/>
  <c r="W1404"/>
  <c r="X1404" s="1"/>
  <c r="V1404"/>
  <c r="W1400"/>
  <c r="X1400" s="1"/>
  <c r="V1400"/>
  <c r="W1396"/>
  <c r="X1396" s="1"/>
  <c r="V1396"/>
  <c r="W1392"/>
  <c r="X1392" s="1"/>
  <c r="V1392"/>
  <c r="W1388"/>
  <c r="X1388" s="1"/>
  <c r="V1388"/>
  <c r="W1384"/>
  <c r="X1384" s="1"/>
  <c r="V1384"/>
  <c r="W1380"/>
  <c r="X1380" s="1"/>
  <c r="V1380"/>
  <c r="W1376"/>
  <c r="X1376" s="1"/>
  <c r="V1376"/>
  <c r="AC1376" s="1"/>
  <c r="W1372"/>
  <c r="X1372" s="1"/>
  <c r="V1372"/>
  <c r="AC1372" s="1"/>
  <c r="W1368"/>
  <c r="X1368" s="1"/>
  <c r="V1368"/>
  <c r="W1364"/>
  <c r="X1364" s="1"/>
  <c r="V1364"/>
  <c r="W1360"/>
  <c r="X1360" s="1"/>
  <c r="V1360"/>
  <c r="W1356"/>
  <c r="X1356" s="1"/>
  <c r="V1356"/>
  <c r="W1352"/>
  <c r="X1352" s="1"/>
  <c r="V1352"/>
  <c r="W1348"/>
  <c r="X1348" s="1"/>
  <c r="V1348"/>
  <c r="W1344"/>
  <c r="X1344" s="1"/>
  <c r="V1344"/>
  <c r="AC1344" s="1"/>
  <c r="AA1340"/>
  <c r="W1340"/>
  <c r="X1340" s="1"/>
  <c r="V1340"/>
  <c r="AC1340" s="1"/>
  <c r="W1336"/>
  <c r="X1336" s="1"/>
  <c r="V1336"/>
  <c r="W1332"/>
  <c r="X1332" s="1"/>
  <c r="V1332"/>
  <c r="W1328"/>
  <c r="X1328" s="1"/>
  <c r="V1328"/>
  <c r="W1324"/>
  <c r="X1324" s="1"/>
  <c r="V1324"/>
  <c r="W1320"/>
  <c r="X1320" s="1"/>
  <c r="V1320"/>
  <c r="W1316"/>
  <c r="X1316" s="1"/>
  <c r="V1316"/>
  <c r="W1312"/>
  <c r="X1312" s="1"/>
  <c r="V1312"/>
  <c r="AC1312" s="1"/>
  <c r="W1308"/>
  <c r="X1308" s="1"/>
  <c r="V1308"/>
  <c r="AC1308" s="1"/>
  <c r="W1304"/>
  <c r="X1304" s="1"/>
  <c r="V1304"/>
  <c r="W1300"/>
  <c r="X1300" s="1"/>
  <c r="V1300"/>
  <c r="W1296"/>
  <c r="X1296" s="1"/>
  <c r="V1296"/>
  <c r="W1292"/>
  <c r="X1292" s="1"/>
  <c r="V1292"/>
  <c r="W1288"/>
  <c r="X1288" s="1"/>
  <c r="V1288"/>
  <c r="W1284"/>
  <c r="X1284" s="1"/>
  <c r="V1284"/>
  <c r="W1280"/>
  <c r="X1280" s="1"/>
  <c r="V1280"/>
  <c r="AC1280" s="1"/>
  <c r="W1276"/>
  <c r="X1276" s="1"/>
  <c r="V1276"/>
  <c r="W1272"/>
  <c r="X1272" s="1"/>
  <c r="V1272"/>
  <c r="W1268"/>
  <c r="X1268" s="1"/>
  <c r="V1268"/>
  <c r="W1264"/>
  <c r="X1264" s="1"/>
  <c r="V1264"/>
  <c r="W1260"/>
  <c r="X1260" s="1"/>
  <c r="V1260"/>
  <c r="W1256"/>
  <c r="X1256" s="1"/>
  <c r="V1256"/>
  <c r="W1252"/>
  <c r="X1252" s="1"/>
  <c r="V1252"/>
  <c r="AA1248"/>
  <c r="W1248"/>
  <c r="X1248" s="1"/>
  <c r="V1248"/>
  <c r="AC1248" s="1"/>
  <c r="W1244"/>
  <c r="X1244" s="1"/>
  <c r="V1244"/>
  <c r="AC1244" s="1"/>
  <c r="W1240"/>
  <c r="X1240" s="1"/>
  <c r="V1240"/>
  <c r="W1236"/>
  <c r="X1236" s="1"/>
  <c r="V1236"/>
  <c r="W1232"/>
  <c r="X1232" s="1"/>
  <c r="V1232"/>
  <c r="W1228"/>
  <c r="X1228" s="1"/>
  <c r="V1228"/>
  <c r="W1224"/>
  <c r="X1224" s="1"/>
  <c r="V1224"/>
  <c r="W1220"/>
  <c r="X1220" s="1"/>
  <c r="V1220"/>
  <c r="W1216"/>
  <c r="X1216" s="1"/>
  <c r="V1216"/>
  <c r="AC1216" s="1"/>
  <c r="AA1212"/>
  <c r="W1212"/>
  <c r="X1212" s="1"/>
  <c r="V1212"/>
  <c r="AC1212" s="1"/>
  <c r="W1208"/>
  <c r="X1208" s="1"/>
  <c r="V1208"/>
  <c r="W1204"/>
  <c r="X1204" s="1"/>
  <c r="V1204"/>
  <c r="W1200"/>
  <c r="X1200" s="1"/>
  <c r="V1200"/>
  <c r="W1196"/>
  <c r="X1196" s="1"/>
  <c r="V1196"/>
  <c r="W1192"/>
  <c r="X1192" s="1"/>
  <c r="V1192"/>
  <c r="W1188"/>
  <c r="X1188" s="1"/>
  <c r="V1188"/>
  <c r="W1184"/>
  <c r="X1184" s="1"/>
  <c r="V1184"/>
  <c r="AC1184" s="1"/>
  <c r="W1180"/>
  <c r="X1180" s="1"/>
  <c r="V1180"/>
  <c r="AC1180" s="1"/>
  <c r="W1176"/>
  <c r="X1176" s="1"/>
  <c r="V1176"/>
  <c r="W1172"/>
  <c r="X1172" s="1"/>
  <c r="V1172"/>
  <c r="W1168"/>
  <c r="X1168" s="1"/>
  <c r="V1168"/>
  <c r="W1164"/>
  <c r="X1164" s="1"/>
  <c r="V1164"/>
  <c r="W1160"/>
  <c r="X1160" s="1"/>
  <c r="V1160"/>
  <c r="W1156"/>
  <c r="X1156" s="1"/>
  <c r="V1156"/>
  <c r="W1152"/>
  <c r="X1152" s="1"/>
  <c r="V1152"/>
  <c r="AC1152" s="1"/>
  <c r="W1148"/>
  <c r="X1148" s="1"/>
  <c r="V1148"/>
  <c r="W1144"/>
  <c r="X1144" s="1"/>
  <c r="V1144"/>
  <c r="W1140"/>
  <c r="X1140" s="1"/>
  <c r="V1140"/>
  <c r="W1136"/>
  <c r="X1136" s="1"/>
  <c r="V1136"/>
  <c r="W1132"/>
  <c r="X1132" s="1"/>
  <c r="V1132"/>
  <c r="W1128"/>
  <c r="X1128" s="1"/>
  <c r="V1128"/>
  <c r="W1124"/>
  <c r="X1124" s="1"/>
  <c r="V1124"/>
  <c r="AA1120"/>
  <c r="W1120"/>
  <c r="X1120" s="1"/>
  <c r="V1120"/>
  <c r="AC1120" s="1"/>
  <c r="W1116"/>
  <c r="X1116" s="1"/>
  <c r="V1116"/>
  <c r="AC1116" s="1"/>
  <c r="W1112"/>
  <c r="X1112" s="1"/>
  <c r="V1112"/>
  <c r="W1108"/>
  <c r="X1108" s="1"/>
  <c r="V1108"/>
  <c r="W1104"/>
  <c r="X1104" s="1"/>
  <c r="V1104"/>
  <c r="W1100"/>
  <c r="X1100" s="1"/>
  <c r="V1100"/>
  <c r="W1096"/>
  <c r="X1096" s="1"/>
  <c r="V1096"/>
  <c r="W1092"/>
  <c r="X1092" s="1"/>
  <c r="V1092"/>
  <c r="W1088"/>
  <c r="X1088" s="1"/>
  <c r="V1088"/>
  <c r="AC1088" s="1"/>
  <c r="AA1084"/>
  <c r="W1084"/>
  <c r="X1084" s="1"/>
  <c r="V1084"/>
  <c r="AC1084" s="1"/>
  <c r="W1080"/>
  <c r="X1080" s="1"/>
  <c r="V1080"/>
  <c r="W1076"/>
  <c r="X1076" s="1"/>
  <c r="V1076"/>
  <c r="W1072"/>
  <c r="X1072" s="1"/>
  <c r="V1072"/>
  <c r="W1068"/>
  <c r="X1068" s="1"/>
  <c r="V1068"/>
  <c r="W1064"/>
  <c r="X1064" s="1"/>
  <c r="V1064"/>
  <c r="W1060"/>
  <c r="X1060" s="1"/>
  <c r="V1060"/>
  <c r="W1056"/>
  <c r="X1056" s="1"/>
  <c r="V1056"/>
  <c r="AC1056" s="1"/>
  <c r="W1052"/>
  <c r="X1052" s="1"/>
  <c r="V1052"/>
  <c r="AC1052" s="1"/>
  <c r="W1048"/>
  <c r="X1048" s="1"/>
  <c r="V1048"/>
  <c r="W1044"/>
  <c r="X1044" s="1"/>
  <c r="V1044"/>
  <c r="W1040"/>
  <c r="X1040" s="1"/>
  <c r="V1040"/>
  <c r="W1036"/>
  <c r="X1036" s="1"/>
  <c r="V1036"/>
  <c r="W1032"/>
  <c r="X1032" s="1"/>
  <c r="V1032"/>
  <c r="W1028"/>
  <c r="X1028" s="1"/>
  <c r="V1028"/>
  <c r="W1024"/>
  <c r="X1024" s="1"/>
  <c r="V1024"/>
  <c r="AC1024" s="1"/>
  <c r="W1020"/>
  <c r="X1020" s="1"/>
  <c r="V1020"/>
  <c r="W1016"/>
  <c r="X1016" s="1"/>
  <c r="V1016"/>
  <c r="W1012"/>
  <c r="X1012" s="1"/>
  <c r="V1012"/>
  <c r="W1008"/>
  <c r="X1008" s="1"/>
  <c r="V1008"/>
  <c r="W1004"/>
  <c r="X1004" s="1"/>
  <c r="V1004"/>
  <c r="W1000"/>
  <c r="X1000" s="1"/>
  <c r="V1000"/>
  <c r="W996"/>
  <c r="X996" s="1"/>
  <c r="V996"/>
  <c r="AA992"/>
  <c r="W992"/>
  <c r="X992" s="1"/>
  <c r="V992"/>
  <c r="AC992" s="1"/>
  <c r="W988"/>
  <c r="X988" s="1"/>
  <c r="V988"/>
  <c r="AC988" s="1"/>
  <c r="W984"/>
  <c r="X984" s="1"/>
  <c r="V984"/>
  <c r="W980"/>
  <c r="X980" s="1"/>
  <c r="V980"/>
  <c r="W976"/>
  <c r="X976" s="1"/>
  <c r="V976"/>
  <c r="W972"/>
  <c r="X972" s="1"/>
  <c r="V972"/>
  <c r="W968"/>
  <c r="X968" s="1"/>
  <c r="V968"/>
  <c r="W964"/>
  <c r="X964" s="1"/>
  <c r="V964"/>
  <c r="W960"/>
  <c r="X960" s="1"/>
  <c r="V960"/>
  <c r="AC960" s="1"/>
  <c r="AA956"/>
  <c r="W956"/>
  <c r="X956" s="1"/>
  <c r="V956"/>
  <c r="AC956" s="1"/>
  <c r="W952"/>
  <c r="X952" s="1"/>
  <c r="V952"/>
  <c r="W948"/>
  <c r="X948" s="1"/>
  <c r="V948"/>
  <c r="W944"/>
  <c r="X944" s="1"/>
  <c r="V944"/>
  <c r="W940"/>
  <c r="X940" s="1"/>
  <c r="V940"/>
  <c r="W936"/>
  <c r="X936" s="1"/>
  <c r="V936"/>
  <c r="W932"/>
  <c r="X932" s="1"/>
  <c r="V932"/>
  <c r="W928"/>
  <c r="X928" s="1"/>
  <c r="V928"/>
  <c r="AC928" s="1"/>
  <c r="W924"/>
  <c r="X924" s="1"/>
  <c r="V924"/>
  <c r="AC924" s="1"/>
  <c r="W920"/>
  <c r="X920" s="1"/>
  <c r="V920"/>
  <c r="W916"/>
  <c r="X916" s="1"/>
  <c r="V916"/>
  <c r="W912"/>
  <c r="X912" s="1"/>
  <c r="V912"/>
  <c r="W908"/>
  <c r="X908" s="1"/>
  <c r="V908"/>
  <c r="W904"/>
  <c r="X904" s="1"/>
  <c r="V904"/>
  <c r="W900"/>
  <c r="X900" s="1"/>
  <c r="V900"/>
  <c r="W896"/>
  <c r="X896" s="1"/>
  <c r="V896"/>
  <c r="AC896" s="1"/>
  <c r="W892"/>
  <c r="X892" s="1"/>
  <c r="V892"/>
  <c r="W888"/>
  <c r="X888" s="1"/>
  <c r="V888"/>
  <c r="W884"/>
  <c r="X884" s="1"/>
  <c r="V884"/>
  <c r="W880"/>
  <c r="X880" s="1"/>
  <c r="V880"/>
  <c r="W876"/>
  <c r="X876" s="1"/>
  <c r="V876"/>
  <c r="W872"/>
  <c r="X872" s="1"/>
  <c r="V872"/>
  <c r="W868"/>
  <c r="X868" s="1"/>
  <c r="V868"/>
  <c r="AA864"/>
  <c r="W864"/>
  <c r="X864" s="1"/>
  <c r="V864"/>
  <c r="AC864" s="1"/>
  <c r="W860"/>
  <c r="X860" s="1"/>
  <c r="V860"/>
  <c r="AC860" s="1"/>
  <c r="W856"/>
  <c r="X856" s="1"/>
  <c r="V856"/>
  <c r="W852"/>
  <c r="X852" s="1"/>
  <c r="V852"/>
  <c r="W848"/>
  <c r="X848" s="1"/>
  <c r="V848"/>
  <c r="W844"/>
  <c r="X844" s="1"/>
  <c r="V844"/>
  <c r="W840"/>
  <c r="X840" s="1"/>
  <c r="V840"/>
  <c r="W836"/>
  <c r="X836" s="1"/>
  <c r="V836"/>
  <c r="W832"/>
  <c r="X832" s="1"/>
  <c r="V832"/>
  <c r="AC832" s="1"/>
  <c r="AA828"/>
  <c r="W828"/>
  <c r="X828" s="1"/>
  <c r="V828"/>
  <c r="AC828" s="1"/>
  <c r="W824"/>
  <c r="X824" s="1"/>
  <c r="V824"/>
  <c r="W820"/>
  <c r="X820" s="1"/>
  <c r="V820"/>
  <c r="W816"/>
  <c r="X816" s="1"/>
  <c r="V816"/>
  <c r="W812"/>
  <c r="X812" s="1"/>
  <c r="V812"/>
  <c r="W808"/>
  <c r="X808" s="1"/>
  <c r="V808"/>
  <c r="W804"/>
  <c r="X804" s="1"/>
  <c r="V804"/>
  <c r="W800"/>
  <c r="X800" s="1"/>
  <c r="V800"/>
  <c r="AC800" s="1"/>
  <c r="W796"/>
  <c r="X796" s="1"/>
  <c r="V796"/>
  <c r="AC796" s="1"/>
  <c r="W792"/>
  <c r="X792" s="1"/>
  <c r="V792"/>
  <c r="W788"/>
  <c r="X788" s="1"/>
  <c r="V788"/>
  <c r="W784"/>
  <c r="X784" s="1"/>
  <c r="V784"/>
  <c r="W780"/>
  <c r="X780" s="1"/>
  <c r="V780"/>
  <c r="W776"/>
  <c r="X776" s="1"/>
  <c r="V776"/>
  <c r="W772"/>
  <c r="X772" s="1"/>
  <c r="V772"/>
  <c r="W768"/>
  <c r="X768" s="1"/>
  <c r="V768"/>
  <c r="AC768" s="1"/>
  <c r="W764"/>
  <c r="X764" s="1"/>
  <c r="V764"/>
  <c r="W760"/>
  <c r="X760" s="1"/>
  <c r="V760"/>
  <c r="W756"/>
  <c r="X756" s="1"/>
  <c r="V756"/>
  <c r="W752"/>
  <c r="X752" s="1"/>
  <c r="V752"/>
  <c r="W748"/>
  <c r="X748" s="1"/>
  <c r="V748"/>
  <c r="W744"/>
  <c r="X744" s="1"/>
  <c r="V744"/>
  <c r="W740"/>
  <c r="X740" s="1"/>
  <c r="V740"/>
  <c r="AA736"/>
  <c r="W736"/>
  <c r="X736" s="1"/>
  <c r="V736"/>
  <c r="AC736" s="1"/>
  <c r="W732"/>
  <c r="X732" s="1"/>
  <c r="V732"/>
  <c r="AC732" s="1"/>
  <c r="W728"/>
  <c r="X728" s="1"/>
  <c r="V728"/>
  <c r="W724"/>
  <c r="X724" s="1"/>
  <c r="V724"/>
  <c r="W720"/>
  <c r="X720" s="1"/>
  <c r="V720"/>
  <c r="W716"/>
  <c r="X716" s="1"/>
  <c r="V716"/>
  <c r="W712"/>
  <c r="X712" s="1"/>
  <c r="V712"/>
  <c r="W708"/>
  <c r="X708" s="1"/>
  <c r="V708"/>
  <c r="W704"/>
  <c r="X704" s="1"/>
  <c r="V704"/>
  <c r="AC704" s="1"/>
  <c r="AA700"/>
  <c r="W700"/>
  <c r="X700" s="1"/>
  <c r="V700"/>
  <c r="AC700" s="1"/>
  <c r="W696"/>
  <c r="X696" s="1"/>
  <c r="V696"/>
  <c r="W692"/>
  <c r="X692" s="1"/>
  <c r="V692"/>
  <c r="W688"/>
  <c r="X688" s="1"/>
  <c r="V688"/>
  <c r="W684"/>
  <c r="X684" s="1"/>
  <c r="V684"/>
  <c r="W680"/>
  <c r="X680" s="1"/>
  <c r="V680"/>
  <c r="W676"/>
  <c r="X676" s="1"/>
  <c r="V676"/>
  <c r="W672"/>
  <c r="X672" s="1"/>
  <c r="V672"/>
  <c r="AC672" s="1"/>
  <c r="W668"/>
  <c r="X668" s="1"/>
  <c r="V668"/>
  <c r="AC668" s="1"/>
  <c r="W664"/>
  <c r="X664" s="1"/>
  <c r="V664"/>
  <c r="W660"/>
  <c r="X660" s="1"/>
  <c r="V660"/>
  <c r="W656"/>
  <c r="X656" s="1"/>
  <c r="V656"/>
  <c r="W652"/>
  <c r="X652" s="1"/>
  <c r="V652"/>
  <c r="W648"/>
  <c r="X648" s="1"/>
  <c r="V648"/>
  <c r="W644"/>
  <c r="X644" s="1"/>
  <c r="V644"/>
  <c r="W640"/>
  <c r="X640" s="1"/>
  <c r="V640"/>
  <c r="AC640" s="1"/>
  <c r="W636"/>
  <c r="X636" s="1"/>
  <c r="V636"/>
  <c r="W632"/>
  <c r="X632" s="1"/>
  <c r="V632"/>
  <c r="W628"/>
  <c r="X628" s="1"/>
  <c r="V628"/>
  <c r="W624"/>
  <c r="X624" s="1"/>
  <c r="V624"/>
  <c r="W620"/>
  <c r="X620" s="1"/>
  <c r="V620"/>
  <c r="W616"/>
  <c r="X616" s="1"/>
  <c r="V616"/>
  <c r="W612"/>
  <c r="X612" s="1"/>
  <c r="V612"/>
  <c r="AA608"/>
  <c r="W608"/>
  <c r="X608" s="1"/>
  <c r="V608"/>
  <c r="AC608" s="1"/>
  <c r="W604"/>
  <c r="X604" s="1"/>
  <c r="V604"/>
  <c r="AC604" s="1"/>
  <c r="W600"/>
  <c r="X600" s="1"/>
  <c r="V600"/>
  <c r="W596"/>
  <c r="X596" s="1"/>
  <c r="V596"/>
  <c r="W592"/>
  <c r="X592" s="1"/>
  <c r="V592"/>
  <c r="W588"/>
  <c r="X588" s="1"/>
  <c r="V588"/>
  <c r="W584"/>
  <c r="X584" s="1"/>
  <c r="V584"/>
  <c r="W580"/>
  <c r="X580" s="1"/>
  <c r="V580"/>
  <c r="W576"/>
  <c r="X576" s="1"/>
  <c r="V576"/>
  <c r="AC576" s="1"/>
  <c r="AA572"/>
  <c r="W572"/>
  <c r="X572" s="1"/>
  <c r="V572"/>
  <c r="AC572" s="1"/>
  <c r="W568"/>
  <c r="X568" s="1"/>
  <c r="V568"/>
  <c r="W564"/>
  <c r="X564" s="1"/>
  <c r="V564"/>
  <c r="W560"/>
  <c r="X560" s="1"/>
  <c r="V560"/>
  <c r="W556"/>
  <c r="X556" s="1"/>
  <c r="V556"/>
  <c r="W552"/>
  <c r="X552" s="1"/>
  <c r="V552"/>
  <c r="W548"/>
  <c r="X548" s="1"/>
  <c r="V548"/>
  <c r="W544"/>
  <c r="X544" s="1"/>
  <c r="V544"/>
  <c r="AC544" s="1"/>
  <c r="W540"/>
  <c r="X540" s="1"/>
  <c r="V540"/>
  <c r="AC540" s="1"/>
  <c r="W536"/>
  <c r="X536" s="1"/>
  <c r="V536"/>
  <c r="W532"/>
  <c r="X532" s="1"/>
  <c r="V532"/>
  <c r="W528"/>
  <c r="X528" s="1"/>
  <c r="V528"/>
  <c r="W524"/>
  <c r="X524" s="1"/>
  <c r="V524"/>
  <c r="W520"/>
  <c r="X520" s="1"/>
  <c r="V520"/>
  <c r="W516"/>
  <c r="X516" s="1"/>
  <c r="V516"/>
  <c r="W512"/>
  <c r="X512" s="1"/>
  <c r="V512"/>
  <c r="AC512" s="1"/>
  <c r="W508"/>
  <c r="X508" s="1"/>
  <c r="V508"/>
  <c r="W504"/>
  <c r="X504" s="1"/>
  <c r="V504"/>
  <c r="W500"/>
  <c r="X500" s="1"/>
  <c r="V500"/>
  <c r="W496"/>
  <c r="X496" s="1"/>
  <c r="V496"/>
  <c r="W492"/>
  <c r="X492" s="1"/>
  <c r="V492"/>
  <c r="W488"/>
  <c r="X488" s="1"/>
  <c r="V488"/>
  <c r="W484"/>
  <c r="X484" s="1"/>
  <c r="V484"/>
  <c r="AA480"/>
  <c r="W480"/>
  <c r="X480" s="1"/>
  <c r="V480"/>
  <c r="AC480" s="1"/>
  <c r="W476"/>
  <c r="X476" s="1"/>
  <c r="V476"/>
  <c r="AC476" s="1"/>
  <c r="W472"/>
  <c r="X472" s="1"/>
  <c r="V472"/>
  <c r="W468"/>
  <c r="X468" s="1"/>
  <c r="V468"/>
  <c r="W464"/>
  <c r="X464" s="1"/>
  <c r="V464"/>
  <c r="W460"/>
  <c r="X460" s="1"/>
  <c r="V460"/>
  <c r="W456"/>
  <c r="X456" s="1"/>
  <c r="V456"/>
  <c r="W452"/>
  <c r="X452" s="1"/>
  <c r="V452"/>
  <c r="W448"/>
  <c r="X448" s="1"/>
  <c r="V448"/>
  <c r="AC448" s="1"/>
  <c r="AA444"/>
  <c r="W444"/>
  <c r="X444" s="1"/>
  <c r="V444"/>
  <c r="AC444" s="1"/>
  <c r="W440"/>
  <c r="X440" s="1"/>
  <c r="V440"/>
  <c r="W436"/>
  <c r="X436" s="1"/>
  <c r="V436"/>
  <c r="W432"/>
  <c r="X432" s="1"/>
  <c r="V432"/>
  <c r="W428"/>
  <c r="X428" s="1"/>
  <c r="V428"/>
  <c r="W424"/>
  <c r="X424" s="1"/>
  <c r="V424"/>
  <c r="W420"/>
  <c r="X420" s="1"/>
  <c r="V420"/>
  <c r="W416"/>
  <c r="X416" s="1"/>
  <c r="V416"/>
  <c r="AC416" s="1"/>
  <c r="W412"/>
  <c r="X412" s="1"/>
  <c r="V412"/>
  <c r="AC412" s="1"/>
  <c r="W408"/>
  <c r="X408" s="1"/>
  <c r="V408"/>
  <c r="W404"/>
  <c r="X404" s="1"/>
  <c r="V404"/>
  <c r="W400"/>
  <c r="X400" s="1"/>
  <c r="V400"/>
  <c r="W396"/>
  <c r="X396" s="1"/>
  <c r="V396"/>
  <c r="W392"/>
  <c r="X392" s="1"/>
  <c r="V392"/>
  <c r="W388"/>
  <c r="X388" s="1"/>
  <c r="V388"/>
  <c r="W384"/>
  <c r="X384" s="1"/>
  <c r="V384"/>
  <c r="AC384" s="1"/>
  <c r="W380"/>
  <c r="X380" s="1"/>
  <c r="V380"/>
  <c r="W376"/>
  <c r="X376" s="1"/>
  <c r="V376"/>
  <c r="W372"/>
  <c r="X372" s="1"/>
  <c r="V372"/>
  <c r="W368"/>
  <c r="X368" s="1"/>
  <c r="V368"/>
  <c r="W364"/>
  <c r="X364" s="1"/>
  <c r="V364"/>
  <c r="W360"/>
  <c r="X360" s="1"/>
  <c r="V360"/>
  <c r="W356"/>
  <c r="X356" s="1"/>
  <c r="V356"/>
  <c r="AA352"/>
  <c r="W352"/>
  <c r="X352" s="1"/>
  <c r="V352"/>
  <c r="AC352" s="1"/>
  <c r="W348"/>
  <c r="X348" s="1"/>
  <c r="V348"/>
  <c r="AC348" s="1"/>
  <c r="W344"/>
  <c r="X344" s="1"/>
  <c r="V344"/>
  <c r="W340"/>
  <c r="X340" s="1"/>
  <c r="V340"/>
  <c r="W336"/>
  <c r="X336" s="1"/>
  <c r="V336"/>
  <c r="W332"/>
  <c r="X332" s="1"/>
  <c r="V332"/>
  <c r="W328"/>
  <c r="X328" s="1"/>
  <c r="V328"/>
  <c r="W324"/>
  <c r="X324" s="1"/>
  <c r="V324"/>
  <c r="W320"/>
  <c r="X320" s="1"/>
  <c r="V320"/>
  <c r="AC320" s="1"/>
  <c r="AA316"/>
  <c r="W316"/>
  <c r="X316" s="1"/>
  <c r="V316"/>
  <c r="AC316" s="1"/>
  <c r="W312"/>
  <c r="X312" s="1"/>
  <c r="V312"/>
  <c r="W308"/>
  <c r="X308" s="1"/>
  <c r="V308"/>
  <c r="W304"/>
  <c r="X304" s="1"/>
  <c r="V304"/>
  <c r="W300"/>
  <c r="X300" s="1"/>
  <c r="V300"/>
  <c r="W296"/>
  <c r="X296" s="1"/>
  <c r="V296"/>
  <c r="W292"/>
  <c r="X292" s="1"/>
  <c r="V292"/>
  <c r="W288"/>
  <c r="X288" s="1"/>
  <c r="V288"/>
  <c r="AC288" s="1"/>
  <c r="W284"/>
  <c r="X284" s="1"/>
  <c r="V284"/>
  <c r="AC284" s="1"/>
  <c r="W280"/>
  <c r="X280" s="1"/>
  <c r="V280"/>
  <c r="W276"/>
  <c r="X276" s="1"/>
  <c r="V276"/>
  <c r="W272"/>
  <c r="X272" s="1"/>
  <c r="V272"/>
  <c r="W268"/>
  <c r="X268" s="1"/>
  <c r="V268"/>
  <c r="W264"/>
  <c r="X264" s="1"/>
  <c r="V264"/>
  <c r="W260"/>
  <c r="X260" s="1"/>
  <c r="V260"/>
  <c r="W256"/>
  <c r="X256" s="1"/>
  <c r="V256"/>
  <c r="AC256" s="1"/>
  <c r="W252"/>
  <c r="X252" s="1"/>
  <c r="V252"/>
  <c r="W248"/>
  <c r="X248" s="1"/>
  <c r="V248"/>
  <c r="W244"/>
  <c r="X244" s="1"/>
  <c r="V244"/>
  <c r="W240"/>
  <c r="X240" s="1"/>
  <c r="V240"/>
  <c r="W236"/>
  <c r="X236" s="1"/>
  <c r="V236"/>
  <c r="W232"/>
  <c r="X232" s="1"/>
  <c r="V232"/>
  <c r="W228"/>
  <c r="X228" s="1"/>
  <c r="V228"/>
  <c r="AA224"/>
  <c r="W224"/>
  <c r="X224" s="1"/>
  <c r="V224"/>
  <c r="AC224" s="1"/>
  <c r="W220"/>
  <c r="X220" s="1"/>
  <c r="V220"/>
  <c r="AC220" s="1"/>
  <c r="W216"/>
  <c r="X216" s="1"/>
  <c r="V216"/>
  <c r="W212"/>
  <c r="X212" s="1"/>
  <c r="V212"/>
  <c r="W208"/>
  <c r="X208" s="1"/>
  <c r="V208"/>
  <c r="W204"/>
  <c r="X204" s="1"/>
  <c r="V204"/>
  <c r="W200"/>
  <c r="X200" s="1"/>
  <c r="V200"/>
  <c r="W196"/>
  <c r="X196" s="1"/>
  <c r="V196"/>
  <c r="W192"/>
  <c r="X192" s="1"/>
  <c r="V192"/>
  <c r="AC192" s="1"/>
  <c r="AA188"/>
  <c r="W188"/>
  <c r="X188" s="1"/>
  <c r="V188"/>
  <c r="AC188" s="1"/>
  <c r="W184"/>
  <c r="X184" s="1"/>
  <c r="V184"/>
  <c r="W180"/>
  <c r="X180" s="1"/>
  <c r="V180"/>
  <c r="W176"/>
  <c r="X176" s="1"/>
  <c r="V176"/>
  <c r="W172"/>
  <c r="X172" s="1"/>
  <c r="V172"/>
  <c r="W168"/>
  <c r="X168" s="1"/>
  <c r="V168"/>
  <c r="W164"/>
  <c r="X164" s="1"/>
  <c r="V164"/>
  <c r="W160"/>
  <c r="X160" s="1"/>
  <c r="V160"/>
  <c r="AC160" s="1"/>
  <c r="W156"/>
  <c r="X156" s="1"/>
  <c r="V156"/>
  <c r="AC156" s="1"/>
  <c r="W152"/>
  <c r="X152" s="1"/>
  <c r="V152"/>
  <c r="W148"/>
  <c r="X148" s="1"/>
  <c r="V148"/>
  <c r="W144"/>
  <c r="X144" s="1"/>
  <c r="V144"/>
  <c r="W140"/>
  <c r="X140" s="1"/>
  <c r="V140"/>
  <c r="W136"/>
  <c r="X136" s="1"/>
  <c r="V136"/>
  <c r="W132"/>
  <c r="X132" s="1"/>
  <c r="V132"/>
  <c r="W128"/>
  <c r="X128" s="1"/>
  <c r="V128"/>
  <c r="AC128" s="1"/>
  <c r="W124"/>
  <c r="X124" s="1"/>
  <c r="V124"/>
  <c r="W120"/>
  <c r="X120" s="1"/>
  <c r="V120"/>
  <c r="W116"/>
  <c r="X116" s="1"/>
  <c r="V116"/>
  <c r="W112"/>
  <c r="X112" s="1"/>
  <c r="V112"/>
  <c r="W108"/>
  <c r="X108" s="1"/>
  <c r="V108"/>
  <c r="W104"/>
  <c r="X104" s="1"/>
  <c r="V104"/>
  <c r="W100"/>
  <c r="X100" s="1"/>
  <c r="V100"/>
  <c r="AA96"/>
  <c r="W96"/>
  <c r="X96" s="1"/>
  <c r="V96"/>
  <c r="AC96" s="1"/>
  <c r="W92"/>
  <c r="X92" s="1"/>
  <c r="V92"/>
  <c r="AC92" s="1"/>
  <c r="W88"/>
  <c r="X88" s="1"/>
  <c r="V88"/>
  <c r="W84"/>
  <c r="X84" s="1"/>
  <c r="V84"/>
  <c r="W80"/>
  <c r="X80" s="1"/>
  <c r="V80"/>
  <c r="W76"/>
  <c r="X76" s="1"/>
  <c r="V76"/>
  <c r="W72"/>
  <c r="X72" s="1"/>
  <c r="V72"/>
  <c r="W68"/>
  <c r="X68" s="1"/>
  <c r="V68"/>
  <c r="W64"/>
  <c r="X64" s="1"/>
  <c r="V64"/>
  <c r="AC64" s="1"/>
  <c r="AA60"/>
  <c r="W60"/>
  <c r="X60" s="1"/>
  <c r="V60"/>
  <c r="AC60" s="1"/>
  <c r="W56"/>
  <c r="X56" s="1"/>
  <c r="V56"/>
  <c r="W52"/>
  <c r="X52" s="1"/>
  <c r="V52"/>
  <c r="W48"/>
  <c r="X48" s="1"/>
  <c r="V48"/>
  <c r="W44"/>
  <c r="X44" s="1"/>
  <c r="V44"/>
  <c r="W40"/>
  <c r="X40" s="1"/>
  <c r="V40"/>
  <c r="W36"/>
  <c r="X36" s="1"/>
  <c r="V36"/>
  <c r="W32"/>
  <c r="X32" s="1"/>
  <c r="V32"/>
  <c r="AC32" s="1"/>
  <c r="W28"/>
  <c r="X28" s="1"/>
  <c r="V28"/>
  <c r="AC28" s="1"/>
  <c r="W24"/>
  <c r="X24" s="1"/>
  <c r="V24"/>
  <c r="W20"/>
  <c r="X20" s="1"/>
  <c r="V20"/>
  <c r="W16"/>
  <c r="X16" s="1"/>
  <c r="V16"/>
  <c r="W12"/>
  <c r="X12" s="1"/>
  <c r="V12"/>
  <c r="W8"/>
  <c r="X8" s="1"/>
  <c r="V8"/>
  <c r="W4"/>
  <c r="X4" s="1"/>
  <c r="V4"/>
  <c r="W1619"/>
  <c r="X1619" s="1"/>
  <c r="V1619"/>
  <c r="AC1619" s="1"/>
  <c r="W1615"/>
  <c r="X1615" s="1"/>
  <c r="V1615"/>
  <c r="W1611"/>
  <c r="X1611" s="1"/>
  <c r="V1611"/>
  <c r="W1607"/>
  <c r="X1607" s="1"/>
  <c r="V1607"/>
  <c r="W1603"/>
  <c r="X1603" s="1"/>
  <c r="V1603"/>
  <c r="W1599"/>
  <c r="X1599" s="1"/>
  <c r="V1599"/>
  <c r="W1595"/>
  <c r="X1595" s="1"/>
  <c r="V1595"/>
  <c r="W1591"/>
  <c r="X1591" s="1"/>
  <c r="V1591"/>
  <c r="AA1587"/>
  <c r="W1587"/>
  <c r="X1587" s="1"/>
  <c r="V1587"/>
  <c r="AC1587" s="1"/>
  <c r="W1583"/>
  <c r="X1583" s="1"/>
  <c r="V1583"/>
  <c r="AC1583" s="1"/>
  <c r="W1579"/>
  <c r="X1579" s="1"/>
  <c r="V1579"/>
  <c r="W1575"/>
  <c r="X1575" s="1"/>
  <c r="V1575"/>
  <c r="W1571"/>
  <c r="X1571" s="1"/>
  <c r="V1571"/>
  <c r="W1567"/>
  <c r="X1567" s="1"/>
  <c r="V1567"/>
  <c r="W1563"/>
  <c r="X1563" s="1"/>
  <c r="V1563"/>
  <c r="W1559"/>
  <c r="X1559" s="1"/>
  <c r="V1559"/>
  <c r="W1555"/>
  <c r="X1555" s="1"/>
  <c r="V1555"/>
  <c r="AC1555" s="1"/>
  <c r="W1551"/>
  <c r="X1551" s="1"/>
  <c r="V1551"/>
  <c r="AC1551" s="1"/>
  <c r="W1547"/>
  <c r="X1547" s="1"/>
  <c r="V1547"/>
  <c r="W1543"/>
  <c r="X1543" s="1"/>
  <c r="V1543"/>
  <c r="W1539"/>
  <c r="X1539" s="1"/>
  <c r="V1539"/>
  <c r="W1535"/>
  <c r="X1535" s="1"/>
  <c r="V1535"/>
  <c r="W1531"/>
  <c r="X1531" s="1"/>
  <c r="V1531"/>
  <c r="W1527"/>
  <c r="X1527" s="1"/>
  <c r="V1527"/>
  <c r="W1523"/>
  <c r="X1523" s="1"/>
  <c r="V1523"/>
  <c r="AC1523" s="1"/>
  <c r="W1519"/>
  <c r="X1519" s="1"/>
  <c r="V1519"/>
  <c r="AC1519" s="1"/>
  <c r="W1515"/>
  <c r="X1515" s="1"/>
  <c r="V1515"/>
  <c r="W1511"/>
  <c r="X1511" s="1"/>
  <c r="V1511"/>
  <c r="W1507"/>
  <c r="X1507" s="1"/>
  <c r="V1507"/>
  <c r="W1503"/>
  <c r="X1503" s="1"/>
  <c r="V1503"/>
  <c r="W1499"/>
  <c r="X1499" s="1"/>
  <c r="V1499"/>
  <c r="W1495"/>
  <c r="X1495" s="1"/>
  <c r="V1495"/>
  <c r="W1491"/>
  <c r="X1491" s="1"/>
  <c r="V1491"/>
  <c r="AC1491" s="1"/>
  <c r="AA1487"/>
  <c r="W1487"/>
  <c r="X1487" s="1"/>
  <c r="V1487"/>
  <c r="AC1487" s="1"/>
  <c r="W1483"/>
  <c r="X1483" s="1"/>
  <c r="V1483"/>
  <c r="W1479"/>
  <c r="X1479" s="1"/>
  <c r="V1479"/>
  <c r="W1475"/>
  <c r="X1475" s="1"/>
  <c r="V1475"/>
  <c r="W1471"/>
  <c r="X1471" s="1"/>
  <c r="V1471"/>
  <c r="W1467"/>
  <c r="X1467" s="1"/>
  <c r="V1467"/>
  <c r="W1463"/>
  <c r="X1463" s="1"/>
  <c r="V1463"/>
  <c r="AA1459"/>
  <c r="W1459"/>
  <c r="X1459" s="1"/>
  <c r="V1459"/>
  <c r="AC1459" s="1"/>
  <c r="W1455"/>
  <c r="X1455" s="1"/>
  <c r="V1455"/>
  <c r="AC1455" s="1"/>
  <c r="W1451"/>
  <c r="X1451" s="1"/>
  <c r="V1451"/>
  <c r="W1447"/>
  <c r="X1447" s="1"/>
  <c r="V1447"/>
  <c r="W1443"/>
  <c r="X1443" s="1"/>
  <c r="V1443"/>
  <c r="W1439"/>
  <c r="X1439" s="1"/>
  <c r="V1439"/>
  <c r="W1435"/>
  <c r="X1435" s="1"/>
  <c r="V1435"/>
  <c r="W1431"/>
  <c r="X1431" s="1"/>
  <c r="V1431"/>
  <c r="W1427"/>
  <c r="X1427" s="1"/>
  <c r="V1427"/>
  <c r="AC1427" s="1"/>
  <c r="W1423"/>
  <c r="X1423" s="1"/>
  <c r="V1423"/>
  <c r="AC1423" s="1"/>
  <c r="W1419"/>
  <c r="X1419" s="1"/>
  <c r="V1419"/>
  <c r="W1415"/>
  <c r="X1415" s="1"/>
  <c r="V1415"/>
  <c r="W1411"/>
  <c r="X1411" s="1"/>
  <c r="V1411"/>
  <c r="W1407"/>
  <c r="X1407" s="1"/>
  <c r="V1407"/>
  <c r="W1403"/>
  <c r="X1403" s="1"/>
  <c r="V1403"/>
  <c r="W1399"/>
  <c r="X1399" s="1"/>
  <c r="V1399"/>
  <c r="W1395"/>
  <c r="X1395" s="1"/>
  <c r="V1395"/>
  <c r="AC1395" s="1"/>
  <c r="W1391"/>
  <c r="X1391" s="1"/>
  <c r="V1391"/>
  <c r="AC1391" s="1"/>
  <c r="W1387"/>
  <c r="X1387" s="1"/>
  <c r="V1387"/>
  <c r="W1383"/>
  <c r="X1383" s="1"/>
  <c r="V1383"/>
  <c r="W1379"/>
  <c r="X1379" s="1"/>
  <c r="V1379"/>
  <c r="W1375"/>
  <c r="X1375" s="1"/>
  <c r="V1375"/>
  <c r="W1371"/>
  <c r="X1371" s="1"/>
  <c r="V1371"/>
  <c r="W1367"/>
  <c r="X1367" s="1"/>
  <c r="V1367"/>
  <c r="W1363"/>
  <c r="X1363" s="1"/>
  <c r="V1363"/>
  <c r="AC1363" s="1"/>
  <c r="W1359"/>
  <c r="X1359" s="1"/>
  <c r="V1359"/>
  <c r="AC1359" s="1"/>
  <c r="W1355"/>
  <c r="X1355" s="1"/>
  <c r="V1355"/>
  <c r="W1351"/>
  <c r="X1351" s="1"/>
  <c r="V1351"/>
  <c r="W1347"/>
  <c r="X1347" s="1"/>
  <c r="V1347"/>
  <c r="W1343"/>
  <c r="X1343" s="1"/>
  <c r="V1343"/>
  <c r="W1339"/>
  <c r="X1339" s="1"/>
  <c r="V1339"/>
  <c r="W1335"/>
  <c r="X1335" s="1"/>
  <c r="V1335"/>
  <c r="AA1331"/>
  <c r="W1331"/>
  <c r="X1331" s="1"/>
  <c r="V1331"/>
  <c r="AC1331" s="1"/>
  <c r="W1327"/>
  <c r="X1327" s="1"/>
  <c r="V1327"/>
  <c r="AC1327" s="1"/>
  <c r="W1323"/>
  <c r="X1323" s="1"/>
  <c r="V1323"/>
  <c r="W1319"/>
  <c r="X1319" s="1"/>
  <c r="V1319"/>
  <c r="W1315"/>
  <c r="X1315" s="1"/>
  <c r="V1315"/>
  <c r="W1311"/>
  <c r="X1311" s="1"/>
  <c r="V1311"/>
  <c r="W1307"/>
  <c r="X1307" s="1"/>
  <c r="V1307"/>
  <c r="W1303"/>
  <c r="X1303" s="1"/>
  <c r="V1303"/>
  <c r="W1299"/>
  <c r="X1299" s="1"/>
  <c r="V1299"/>
  <c r="AC1299" s="1"/>
  <c r="AA1295"/>
  <c r="W1295"/>
  <c r="X1295" s="1"/>
  <c r="V1295"/>
  <c r="AC1295" s="1"/>
  <c r="W1291"/>
  <c r="X1291" s="1"/>
  <c r="V1291"/>
  <c r="W1287"/>
  <c r="X1287" s="1"/>
  <c r="V1287"/>
  <c r="W1283"/>
  <c r="X1283" s="1"/>
  <c r="V1283"/>
  <c r="W1279"/>
  <c r="X1279" s="1"/>
  <c r="V1279"/>
  <c r="W1275"/>
  <c r="X1275" s="1"/>
  <c r="V1275"/>
  <c r="W1271"/>
  <c r="X1271" s="1"/>
  <c r="V1271"/>
  <c r="W1267"/>
  <c r="X1267" s="1"/>
  <c r="V1267"/>
  <c r="AC1267" s="1"/>
  <c r="W1263"/>
  <c r="X1263" s="1"/>
  <c r="V1263"/>
  <c r="AC1263" s="1"/>
  <c r="W1259"/>
  <c r="X1259" s="1"/>
  <c r="V1259"/>
  <c r="W1255"/>
  <c r="X1255" s="1"/>
  <c r="V1255"/>
  <c r="W1251"/>
  <c r="X1251" s="1"/>
  <c r="V1251"/>
  <c r="W1247"/>
  <c r="X1247" s="1"/>
  <c r="V1247"/>
  <c r="W1243"/>
  <c r="X1243" s="1"/>
  <c r="V1243"/>
  <c r="W1239"/>
  <c r="X1239" s="1"/>
  <c r="V1239"/>
  <c r="W1235"/>
  <c r="X1235" s="1"/>
  <c r="V1235"/>
  <c r="AC1235" s="1"/>
  <c r="W1231"/>
  <c r="X1231" s="1"/>
  <c r="V1231"/>
  <c r="AC1231" s="1"/>
  <c r="W1227"/>
  <c r="X1227" s="1"/>
  <c r="V1227"/>
  <c r="W1223"/>
  <c r="X1223" s="1"/>
  <c r="V1223"/>
  <c r="W1219"/>
  <c r="X1219" s="1"/>
  <c r="V1219"/>
  <c r="W1215"/>
  <c r="X1215" s="1"/>
  <c r="V1215"/>
  <c r="W1211"/>
  <c r="X1211" s="1"/>
  <c r="V1211"/>
  <c r="W1207"/>
  <c r="X1207" s="1"/>
  <c r="V1207"/>
  <c r="AA1203"/>
  <c r="W1203"/>
  <c r="X1203" s="1"/>
  <c r="V1203"/>
  <c r="AC1203" s="1"/>
  <c r="W1199"/>
  <c r="X1199" s="1"/>
  <c r="V1199"/>
  <c r="AC1199" s="1"/>
  <c r="W1195"/>
  <c r="X1195" s="1"/>
  <c r="V1195"/>
  <c r="W1191"/>
  <c r="X1191" s="1"/>
  <c r="V1191"/>
  <c r="W1187"/>
  <c r="X1187" s="1"/>
  <c r="V1187"/>
  <c r="W1183"/>
  <c r="X1183" s="1"/>
  <c r="V1183"/>
  <c r="W1179"/>
  <c r="X1179" s="1"/>
  <c r="V1179"/>
  <c r="W1175"/>
  <c r="X1175" s="1"/>
  <c r="V1175"/>
  <c r="W1171"/>
  <c r="X1171" s="1"/>
  <c r="V1171"/>
  <c r="AC1171" s="1"/>
  <c r="AA1167"/>
  <c r="W1167"/>
  <c r="X1167" s="1"/>
  <c r="V1167"/>
  <c r="AC1167" s="1"/>
  <c r="W1163"/>
  <c r="X1163" s="1"/>
  <c r="V1163"/>
  <c r="W1159"/>
  <c r="X1159" s="1"/>
  <c r="V1159"/>
  <c r="W1155"/>
  <c r="X1155" s="1"/>
  <c r="V1155"/>
  <c r="W1151"/>
  <c r="X1151" s="1"/>
  <c r="V1151"/>
  <c r="W1147"/>
  <c r="X1147" s="1"/>
  <c r="V1147"/>
  <c r="W1143"/>
  <c r="X1143" s="1"/>
  <c r="V1143"/>
  <c r="W1139"/>
  <c r="X1139" s="1"/>
  <c r="V1139"/>
  <c r="AC1139" s="1"/>
  <c r="W1135"/>
  <c r="X1135" s="1"/>
  <c r="V1135"/>
  <c r="AC1135" s="1"/>
  <c r="W1131"/>
  <c r="X1131" s="1"/>
  <c r="V1131"/>
  <c r="W1127"/>
  <c r="X1127" s="1"/>
  <c r="V1127"/>
  <c r="W1123"/>
  <c r="X1123" s="1"/>
  <c r="V1123"/>
  <c r="W1119"/>
  <c r="X1119" s="1"/>
  <c r="V1119"/>
  <c r="W1115"/>
  <c r="X1115" s="1"/>
  <c r="V1115"/>
  <c r="W1111"/>
  <c r="X1111" s="1"/>
  <c r="V1111"/>
  <c r="W1107"/>
  <c r="X1107" s="1"/>
  <c r="V1107"/>
  <c r="AC1107" s="1"/>
  <c r="AA1103"/>
  <c r="W1103"/>
  <c r="X1103" s="1"/>
  <c r="V1103"/>
  <c r="AC1103" s="1"/>
  <c r="W1099"/>
  <c r="X1099" s="1"/>
  <c r="V1099"/>
  <c r="W1095"/>
  <c r="X1095" s="1"/>
  <c r="V1095"/>
  <c r="W1091"/>
  <c r="X1091" s="1"/>
  <c r="V1091"/>
  <c r="W1087"/>
  <c r="X1087" s="1"/>
  <c r="V1087"/>
  <c r="W1083"/>
  <c r="X1083" s="1"/>
  <c r="V1083"/>
  <c r="W1079"/>
  <c r="X1079" s="1"/>
  <c r="V1079"/>
  <c r="AA1075"/>
  <c r="W1075"/>
  <c r="X1075" s="1"/>
  <c r="V1075"/>
  <c r="AC1075" s="1"/>
  <c r="W1071"/>
  <c r="X1071" s="1"/>
  <c r="V1071"/>
  <c r="AC1071" s="1"/>
  <c r="W1067"/>
  <c r="X1067" s="1"/>
  <c r="V1067"/>
  <c r="W1063"/>
  <c r="X1063" s="1"/>
  <c r="V1063"/>
  <c r="W1059"/>
  <c r="X1059" s="1"/>
  <c r="V1059"/>
  <c r="W1055"/>
  <c r="X1055" s="1"/>
  <c r="V1055"/>
  <c r="W1051"/>
  <c r="X1051" s="1"/>
  <c r="V1051"/>
  <c r="W1047"/>
  <c r="X1047" s="1"/>
  <c r="V1047"/>
  <c r="W1043"/>
  <c r="X1043" s="1"/>
  <c r="V1043"/>
  <c r="AC1043" s="1"/>
  <c r="W1039"/>
  <c r="X1039" s="1"/>
  <c r="V1039"/>
  <c r="AC1039" s="1"/>
  <c r="W1035"/>
  <c r="X1035" s="1"/>
  <c r="V1035"/>
  <c r="W1031"/>
  <c r="X1031" s="1"/>
  <c r="V1031"/>
  <c r="W1027"/>
  <c r="X1027" s="1"/>
  <c r="V1027"/>
  <c r="W1023"/>
  <c r="X1023" s="1"/>
  <c r="V1023"/>
  <c r="W1019"/>
  <c r="X1019" s="1"/>
  <c r="V1019"/>
  <c r="W1015"/>
  <c r="X1015" s="1"/>
  <c r="V1015"/>
  <c r="W1011"/>
  <c r="X1011" s="1"/>
  <c r="V1011"/>
  <c r="AC1011" s="1"/>
  <c r="W1007"/>
  <c r="X1007" s="1"/>
  <c r="V1007"/>
  <c r="AC1007" s="1"/>
  <c r="W1003"/>
  <c r="X1003" s="1"/>
  <c r="V1003"/>
  <c r="W999"/>
  <c r="X999" s="1"/>
  <c r="V999"/>
  <c r="W995"/>
  <c r="X995" s="1"/>
  <c r="V995"/>
  <c r="W991"/>
  <c r="X991" s="1"/>
  <c r="V991"/>
  <c r="W987"/>
  <c r="X987" s="1"/>
  <c r="V987"/>
  <c r="W983"/>
  <c r="X983" s="1"/>
  <c r="V983"/>
  <c r="W979"/>
  <c r="X979" s="1"/>
  <c r="V979"/>
  <c r="AC979" s="1"/>
  <c r="AA975"/>
  <c r="W975"/>
  <c r="X975" s="1"/>
  <c r="V975"/>
  <c r="AC975" s="1"/>
  <c r="W971"/>
  <c r="X971" s="1"/>
  <c r="V971"/>
  <c r="W967"/>
  <c r="X967" s="1"/>
  <c r="V967"/>
  <c r="W963"/>
  <c r="X963" s="1"/>
  <c r="V963"/>
  <c r="W959"/>
  <c r="X959" s="1"/>
  <c r="V959"/>
  <c r="W955"/>
  <c r="X955" s="1"/>
  <c r="V955"/>
  <c r="W951"/>
  <c r="X951" s="1"/>
  <c r="V951"/>
  <c r="AA947"/>
  <c r="W947"/>
  <c r="X947" s="1"/>
  <c r="V947"/>
  <c r="AC947" s="1"/>
  <c r="W943"/>
  <c r="X943" s="1"/>
  <c r="V943"/>
  <c r="AC943" s="1"/>
  <c r="W939"/>
  <c r="X939" s="1"/>
  <c r="V939"/>
  <c r="W935"/>
  <c r="X935" s="1"/>
  <c r="V935"/>
  <c r="W931"/>
  <c r="X931" s="1"/>
  <c r="V931"/>
  <c r="W927"/>
  <c r="X927" s="1"/>
  <c r="V927"/>
  <c r="W923"/>
  <c r="X923" s="1"/>
  <c r="V923"/>
  <c r="W919"/>
  <c r="X919" s="1"/>
  <c r="V919"/>
  <c r="W915"/>
  <c r="X915" s="1"/>
  <c r="V915"/>
  <c r="AC915" s="1"/>
  <c r="W911"/>
  <c r="X911" s="1"/>
  <c r="V911"/>
  <c r="AC911" s="1"/>
  <c r="W907"/>
  <c r="X907" s="1"/>
  <c r="V907"/>
  <c r="W903"/>
  <c r="X903" s="1"/>
  <c r="V903"/>
  <c r="W899"/>
  <c r="X899" s="1"/>
  <c r="V899"/>
  <c r="W895"/>
  <c r="X895" s="1"/>
  <c r="V895"/>
  <c r="W891"/>
  <c r="X891" s="1"/>
  <c r="V891"/>
  <c r="W887"/>
  <c r="X887" s="1"/>
  <c r="V887"/>
  <c r="W883"/>
  <c r="X883" s="1"/>
  <c r="V883"/>
  <c r="AC883" s="1"/>
  <c r="W879"/>
  <c r="X879" s="1"/>
  <c r="V879"/>
  <c r="AC879" s="1"/>
  <c r="W875"/>
  <c r="X875" s="1"/>
  <c r="V875"/>
  <c r="W871"/>
  <c r="X871" s="1"/>
  <c r="V871"/>
  <c r="W867"/>
  <c r="X867" s="1"/>
  <c r="V867"/>
  <c r="W863"/>
  <c r="X863" s="1"/>
  <c r="V863"/>
  <c r="W859"/>
  <c r="X859" s="1"/>
  <c r="V859"/>
  <c r="W855"/>
  <c r="X855" s="1"/>
  <c r="V855"/>
  <c r="W851"/>
  <c r="X851" s="1"/>
  <c r="V851"/>
  <c r="AC851" s="1"/>
  <c r="W847"/>
  <c r="X847" s="1"/>
  <c r="V847"/>
  <c r="AC847" s="1"/>
  <c r="W843"/>
  <c r="X843" s="1"/>
  <c r="V843"/>
  <c r="W839"/>
  <c r="X839" s="1"/>
  <c r="V839"/>
  <c r="W835"/>
  <c r="X835" s="1"/>
  <c r="V835"/>
  <c r="W831"/>
  <c r="X831" s="1"/>
  <c r="V831"/>
  <c r="W827"/>
  <c r="X827" s="1"/>
  <c r="V827"/>
  <c r="W823"/>
  <c r="X823" s="1"/>
  <c r="V823"/>
  <c r="AA819"/>
  <c r="W819"/>
  <c r="X819" s="1"/>
  <c r="V819"/>
  <c r="AC819" s="1"/>
  <c r="W815"/>
  <c r="X815" s="1"/>
  <c r="V815"/>
  <c r="AC815" s="1"/>
  <c r="W811"/>
  <c r="X811" s="1"/>
  <c r="V811"/>
  <c r="W807"/>
  <c r="X807" s="1"/>
  <c r="V807"/>
  <c r="W803"/>
  <c r="X803" s="1"/>
  <c r="V803"/>
  <c r="W799"/>
  <c r="X799" s="1"/>
  <c r="V799"/>
  <c r="W795"/>
  <c r="X795" s="1"/>
  <c r="V795"/>
  <c r="W791"/>
  <c r="X791" s="1"/>
  <c r="V791"/>
  <c r="W787"/>
  <c r="X787" s="1"/>
  <c r="V787"/>
  <c r="AC787" s="1"/>
  <c r="AA783"/>
  <c r="W783"/>
  <c r="X783" s="1"/>
  <c r="V783"/>
  <c r="AC783" s="1"/>
  <c r="W779"/>
  <c r="X779" s="1"/>
  <c r="V779"/>
  <c r="W775"/>
  <c r="X775" s="1"/>
  <c r="V775"/>
  <c r="W771"/>
  <c r="X771" s="1"/>
  <c r="V771"/>
  <c r="W767"/>
  <c r="X767" s="1"/>
  <c r="V767"/>
  <c r="W763"/>
  <c r="X763" s="1"/>
  <c r="V763"/>
  <c r="W759"/>
  <c r="X759" s="1"/>
  <c r="V759"/>
  <c r="W755"/>
  <c r="X755" s="1"/>
  <c r="V755"/>
  <c r="AC755" s="1"/>
  <c r="W751"/>
  <c r="X751" s="1"/>
  <c r="V751"/>
  <c r="AC751" s="1"/>
  <c r="W747"/>
  <c r="X747" s="1"/>
  <c r="V747"/>
  <c r="W743"/>
  <c r="X743" s="1"/>
  <c r="V743"/>
  <c r="W739"/>
  <c r="X739" s="1"/>
  <c r="V739"/>
  <c r="W735"/>
  <c r="X735" s="1"/>
  <c r="V735"/>
  <c r="W731"/>
  <c r="X731" s="1"/>
  <c r="V731"/>
  <c r="W727"/>
  <c r="X727" s="1"/>
  <c r="V727"/>
  <c r="W723"/>
  <c r="X723" s="1"/>
  <c r="V723"/>
  <c r="AC723" s="1"/>
  <c r="W719"/>
  <c r="X719" s="1"/>
  <c r="V719"/>
  <c r="AC719" s="1"/>
  <c r="W715"/>
  <c r="X715" s="1"/>
  <c r="V715"/>
  <c r="W711"/>
  <c r="X711" s="1"/>
  <c r="V711"/>
  <c r="W707"/>
  <c r="X707" s="1"/>
  <c r="V707"/>
  <c r="W703"/>
  <c r="X703" s="1"/>
  <c r="V703"/>
  <c r="W699"/>
  <c r="X699" s="1"/>
  <c r="V699"/>
  <c r="W695"/>
  <c r="X695" s="1"/>
  <c r="V695"/>
  <c r="AA691"/>
  <c r="W691"/>
  <c r="X691" s="1"/>
  <c r="V691"/>
  <c r="AC691" s="1"/>
  <c r="W687"/>
  <c r="X687" s="1"/>
  <c r="V687"/>
  <c r="AC687" s="1"/>
  <c r="W683"/>
  <c r="X683" s="1"/>
  <c r="V683"/>
  <c r="W679"/>
  <c r="X679" s="1"/>
  <c r="V679"/>
  <c r="W675"/>
  <c r="X675" s="1"/>
  <c r="V675"/>
  <c r="W671"/>
  <c r="X671" s="1"/>
  <c r="V671"/>
  <c r="W667"/>
  <c r="X667" s="1"/>
  <c r="V667"/>
  <c r="W663"/>
  <c r="X663" s="1"/>
  <c r="V663"/>
  <c r="W659"/>
  <c r="X659" s="1"/>
  <c r="V659"/>
  <c r="AC659" s="1"/>
  <c r="AA655"/>
  <c r="W655"/>
  <c r="X655" s="1"/>
  <c r="V655"/>
  <c r="AC655" s="1"/>
  <c r="W651"/>
  <c r="X651" s="1"/>
  <c r="V651"/>
  <c r="W647"/>
  <c r="X647" s="1"/>
  <c r="V647"/>
  <c r="W643"/>
  <c r="X643" s="1"/>
  <c r="V643"/>
  <c r="W639"/>
  <c r="X639" s="1"/>
  <c r="V639"/>
  <c r="W635"/>
  <c r="X635" s="1"/>
  <c r="V635"/>
  <c r="W631"/>
  <c r="X631" s="1"/>
  <c r="V631"/>
  <c r="W627"/>
  <c r="X627" s="1"/>
  <c r="V627"/>
  <c r="AC627" s="1"/>
  <c r="W623"/>
  <c r="X623" s="1"/>
  <c r="V623"/>
  <c r="AC623" s="1"/>
  <c r="W619"/>
  <c r="X619" s="1"/>
  <c r="V619"/>
  <c r="W615"/>
  <c r="X615" s="1"/>
  <c r="V615"/>
  <c r="W611"/>
  <c r="X611" s="1"/>
  <c r="V611"/>
  <c r="W607"/>
  <c r="X607" s="1"/>
  <c r="V607"/>
  <c r="W603"/>
  <c r="X603" s="1"/>
  <c r="V603"/>
  <c r="W599"/>
  <c r="X599" s="1"/>
  <c r="V599"/>
  <c r="W595"/>
  <c r="X595" s="1"/>
  <c r="V595"/>
  <c r="AC595" s="1"/>
  <c r="W591"/>
  <c r="X591" s="1"/>
  <c r="V591"/>
  <c r="AC591" s="1"/>
  <c r="W587"/>
  <c r="X587" s="1"/>
  <c r="V587"/>
  <c r="W583"/>
  <c r="X583" s="1"/>
  <c r="V583"/>
  <c r="W579"/>
  <c r="X579" s="1"/>
  <c r="V579"/>
  <c r="W575"/>
  <c r="X575" s="1"/>
  <c r="V575"/>
  <c r="W571"/>
  <c r="X571" s="1"/>
  <c r="V571"/>
  <c r="W567"/>
  <c r="X567" s="1"/>
  <c r="V567"/>
  <c r="AA563"/>
  <c r="W563"/>
  <c r="X563" s="1"/>
  <c r="V563"/>
  <c r="AC563" s="1"/>
  <c r="W559"/>
  <c r="X559" s="1"/>
  <c r="V559"/>
  <c r="AC559" s="1"/>
  <c r="W555"/>
  <c r="X555" s="1"/>
  <c r="V555"/>
  <c r="W551"/>
  <c r="X551" s="1"/>
  <c r="V551"/>
  <c r="W547"/>
  <c r="X547" s="1"/>
  <c r="V547"/>
  <c r="W543"/>
  <c r="X543" s="1"/>
  <c r="V543"/>
  <c r="W539"/>
  <c r="X539" s="1"/>
  <c r="V539"/>
  <c r="W535"/>
  <c r="X535" s="1"/>
  <c r="V535"/>
  <c r="W531"/>
  <c r="X531" s="1"/>
  <c r="V531"/>
  <c r="AC531" s="1"/>
  <c r="AA527"/>
  <c r="W527"/>
  <c r="X527" s="1"/>
  <c r="V527"/>
  <c r="AC527" s="1"/>
  <c r="W523"/>
  <c r="X523" s="1"/>
  <c r="V523"/>
  <c r="W519"/>
  <c r="X519" s="1"/>
  <c r="V519"/>
  <c r="W515"/>
  <c r="X515" s="1"/>
  <c r="V515"/>
  <c r="W511"/>
  <c r="X511" s="1"/>
  <c r="V511"/>
  <c r="W507"/>
  <c r="X507" s="1"/>
  <c r="V507"/>
  <c r="W503"/>
  <c r="X503" s="1"/>
  <c r="V503"/>
  <c r="W499"/>
  <c r="X499" s="1"/>
  <c r="V499"/>
  <c r="AC499" s="1"/>
  <c r="W495"/>
  <c r="X495" s="1"/>
  <c r="V495"/>
  <c r="AC495" s="1"/>
  <c r="W491"/>
  <c r="X491" s="1"/>
  <c r="V491"/>
  <c r="W487"/>
  <c r="X487" s="1"/>
  <c r="V487"/>
  <c r="W483"/>
  <c r="X483" s="1"/>
  <c r="V483"/>
  <c r="W479"/>
  <c r="X479" s="1"/>
  <c r="V479"/>
  <c r="W475"/>
  <c r="X475" s="1"/>
  <c r="V475"/>
  <c r="W471"/>
  <c r="X471" s="1"/>
  <c r="V471"/>
  <c r="W467"/>
  <c r="X467" s="1"/>
  <c r="V467"/>
  <c r="AC467" s="1"/>
  <c r="W463"/>
  <c r="X463" s="1"/>
  <c r="V463"/>
  <c r="AC463" s="1"/>
  <c r="W459"/>
  <c r="X459" s="1"/>
  <c r="V459"/>
  <c r="W455"/>
  <c r="X455" s="1"/>
  <c r="V455"/>
  <c r="W451"/>
  <c r="X451" s="1"/>
  <c r="V451"/>
  <c r="W447"/>
  <c r="X447" s="1"/>
  <c r="V447"/>
  <c r="W443"/>
  <c r="X443" s="1"/>
  <c r="V443"/>
  <c r="W439"/>
  <c r="X439" s="1"/>
  <c r="V439"/>
  <c r="AA435"/>
  <c r="W435"/>
  <c r="X435" s="1"/>
  <c r="V435"/>
  <c r="AC435" s="1"/>
  <c r="W431"/>
  <c r="X431" s="1"/>
  <c r="V431"/>
  <c r="AC431" s="1"/>
  <c r="W427"/>
  <c r="X427" s="1"/>
  <c r="V427"/>
  <c r="W423"/>
  <c r="X423" s="1"/>
  <c r="V423"/>
  <c r="W419"/>
  <c r="X419" s="1"/>
  <c r="V419"/>
  <c r="W415"/>
  <c r="X415" s="1"/>
  <c r="V415"/>
  <c r="W411"/>
  <c r="X411" s="1"/>
  <c r="V411"/>
  <c r="W407"/>
  <c r="X407" s="1"/>
  <c r="V407"/>
  <c r="W403"/>
  <c r="X403" s="1"/>
  <c r="V403"/>
  <c r="AC403" s="1"/>
  <c r="AA399"/>
  <c r="W399"/>
  <c r="X399" s="1"/>
  <c r="V399"/>
  <c r="AC399" s="1"/>
  <c r="W395"/>
  <c r="X395" s="1"/>
  <c r="V395"/>
  <c r="W391"/>
  <c r="X391" s="1"/>
  <c r="V391"/>
  <c r="W387"/>
  <c r="X387" s="1"/>
  <c r="V387"/>
  <c r="W383"/>
  <c r="X383" s="1"/>
  <c r="V383"/>
  <c r="W379"/>
  <c r="X379" s="1"/>
  <c r="V379"/>
  <c r="W375"/>
  <c r="X375" s="1"/>
  <c r="V375"/>
  <c r="W371"/>
  <c r="X371" s="1"/>
  <c r="V371"/>
  <c r="AC371" s="1"/>
  <c r="W367"/>
  <c r="X367" s="1"/>
  <c r="V367"/>
  <c r="AC367" s="1"/>
  <c r="W363"/>
  <c r="X363" s="1"/>
  <c r="V363"/>
  <c r="W359"/>
  <c r="X359" s="1"/>
  <c r="V359"/>
  <c r="W355"/>
  <c r="X355" s="1"/>
  <c r="V355"/>
  <c r="W351"/>
  <c r="X351" s="1"/>
  <c r="V351"/>
  <c r="W347"/>
  <c r="X347" s="1"/>
  <c r="V347"/>
  <c r="W343"/>
  <c r="X343" s="1"/>
  <c r="V343"/>
  <c r="W339"/>
  <c r="X339" s="1"/>
  <c r="V339"/>
  <c r="AC339" s="1"/>
  <c r="W335"/>
  <c r="X335" s="1"/>
  <c r="V335"/>
  <c r="AC335" s="1"/>
  <c r="W331"/>
  <c r="X331" s="1"/>
  <c r="V331"/>
  <c r="W327"/>
  <c r="X327" s="1"/>
  <c r="V327"/>
  <c r="W323"/>
  <c r="X323" s="1"/>
  <c r="V323"/>
  <c r="W319"/>
  <c r="X319" s="1"/>
  <c r="V319"/>
  <c r="W315"/>
  <c r="X315" s="1"/>
  <c r="V315"/>
  <c r="W311"/>
  <c r="X311" s="1"/>
  <c r="V311"/>
  <c r="AA307"/>
  <c r="W307"/>
  <c r="X307" s="1"/>
  <c r="V307"/>
  <c r="AC307" s="1"/>
  <c r="W303"/>
  <c r="X303" s="1"/>
  <c r="V303"/>
  <c r="AC303" s="1"/>
  <c r="W299"/>
  <c r="X299" s="1"/>
  <c r="V299"/>
  <c r="W295"/>
  <c r="X295" s="1"/>
  <c r="V295"/>
  <c r="W291"/>
  <c r="X291" s="1"/>
  <c r="V291"/>
  <c r="W287"/>
  <c r="X287" s="1"/>
  <c r="V287"/>
  <c r="W283"/>
  <c r="X283" s="1"/>
  <c r="V283"/>
  <c r="W279"/>
  <c r="X279" s="1"/>
  <c r="V279"/>
  <c r="W275"/>
  <c r="X275" s="1"/>
  <c r="V275"/>
  <c r="AC275" s="1"/>
  <c r="AA271"/>
  <c r="W271"/>
  <c r="X271" s="1"/>
  <c r="V271"/>
  <c r="AC271" s="1"/>
  <c r="W267"/>
  <c r="X267" s="1"/>
  <c r="V267"/>
  <c r="W263"/>
  <c r="X263" s="1"/>
  <c r="V263"/>
  <c r="W259"/>
  <c r="X259" s="1"/>
  <c r="V259"/>
  <c r="W255"/>
  <c r="X255" s="1"/>
  <c r="V255"/>
  <c r="W251"/>
  <c r="X251" s="1"/>
  <c r="V251"/>
  <c r="W247"/>
  <c r="X247" s="1"/>
  <c r="V247"/>
  <c r="W243"/>
  <c r="X243" s="1"/>
  <c r="V243"/>
  <c r="AC243" s="1"/>
  <c r="W239"/>
  <c r="X239" s="1"/>
  <c r="V239"/>
  <c r="AC239" s="1"/>
  <c r="W235"/>
  <c r="X235" s="1"/>
  <c r="V235"/>
  <c r="W231"/>
  <c r="X231" s="1"/>
  <c r="V231"/>
  <c r="W227"/>
  <c r="X227" s="1"/>
  <c r="V227"/>
  <c r="W223"/>
  <c r="X223" s="1"/>
  <c r="V223"/>
  <c r="W219"/>
  <c r="X219" s="1"/>
  <c r="V219"/>
  <c r="W215"/>
  <c r="X215" s="1"/>
  <c r="V215"/>
  <c r="W211"/>
  <c r="X211" s="1"/>
  <c r="V211"/>
  <c r="AC211" s="1"/>
  <c r="W207"/>
  <c r="X207" s="1"/>
  <c r="V207"/>
  <c r="AC207" s="1"/>
  <c r="W203"/>
  <c r="X203" s="1"/>
  <c r="V203"/>
  <c r="W199"/>
  <c r="X199" s="1"/>
  <c r="V199"/>
  <c r="W195"/>
  <c r="X195" s="1"/>
  <c r="V195"/>
  <c r="W191"/>
  <c r="X191" s="1"/>
  <c r="V191"/>
  <c r="W187"/>
  <c r="X187" s="1"/>
  <c r="V187"/>
  <c r="W183"/>
  <c r="X183" s="1"/>
  <c r="V183"/>
  <c r="AA179"/>
  <c r="W179"/>
  <c r="X179" s="1"/>
  <c r="V179"/>
  <c r="AC179" s="1"/>
  <c r="W175"/>
  <c r="X175" s="1"/>
  <c r="V175"/>
  <c r="AC175" s="1"/>
  <c r="W171"/>
  <c r="X171" s="1"/>
  <c r="V171"/>
  <c r="W167"/>
  <c r="X167" s="1"/>
  <c r="V167"/>
  <c r="W163"/>
  <c r="X163" s="1"/>
  <c r="V163"/>
  <c r="W159"/>
  <c r="X159" s="1"/>
  <c r="V159"/>
  <c r="W155"/>
  <c r="X155" s="1"/>
  <c r="V155"/>
  <c r="W151"/>
  <c r="X151" s="1"/>
  <c r="V151"/>
  <c r="W147"/>
  <c r="X147" s="1"/>
  <c r="V147"/>
  <c r="AC147" s="1"/>
  <c r="AA143"/>
  <c r="W143"/>
  <c r="X143" s="1"/>
  <c r="V143"/>
  <c r="AC143" s="1"/>
  <c r="W139"/>
  <c r="X139" s="1"/>
  <c r="V139"/>
  <c r="W135"/>
  <c r="X135" s="1"/>
  <c r="V135"/>
  <c r="W131"/>
  <c r="X131" s="1"/>
  <c r="V131"/>
  <c r="W127"/>
  <c r="X127" s="1"/>
  <c r="V127"/>
  <c r="W123"/>
  <c r="X123" s="1"/>
  <c r="V123"/>
  <c r="W119"/>
  <c r="X119" s="1"/>
  <c r="V119"/>
  <c r="W115"/>
  <c r="X115" s="1"/>
  <c r="V115"/>
  <c r="AC115" s="1"/>
  <c r="W111"/>
  <c r="X111" s="1"/>
  <c r="V111"/>
  <c r="AC111" s="1"/>
  <c r="W107"/>
  <c r="X107" s="1"/>
  <c r="V107"/>
  <c r="W103"/>
  <c r="X103" s="1"/>
  <c r="V103"/>
  <c r="W99"/>
  <c r="X99" s="1"/>
  <c r="V99"/>
  <c r="W95"/>
  <c r="X95" s="1"/>
  <c r="V95"/>
  <c r="W91"/>
  <c r="X91" s="1"/>
  <c r="V91"/>
  <c r="W87"/>
  <c r="X87" s="1"/>
  <c r="V87"/>
  <c r="W83"/>
  <c r="X83" s="1"/>
  <c r="V83"/>
  <c r="AC83" s="1"/>
  <c r="W79"/>
  <c r="X79" s="1"/>
  <c r="V79"/>
  <c r="AC79" s="1"/>
  <c r="W75"/>
  <c r="X75" s="1"/>
  <c r="V75"/>
  <c r="W71"/>
  <c r="X71" s="1"/>
  <c r="V71"/>
  <c r="W67"/>
  <c r="X67" s="1"/>
  <c r="V67"/>
  <c r="W63"/>
  <c r="X63" s="1"/>
  <c r="V63"/>
  <c r="W59"/>
  <c r="X59" s="1"/>
  <c r="V59"/>
  <c r="W55"/>
  <c r="X55" s="1"/>
  <c r="V55"/>
  <c r="AA51"/>
  <c r="W51"/>
  <c r="X51" s="1"/>
  <c r="V51"/>
  <c r="AC51" s="1"/>
  <c r="W47"/>
  <c r="X47" s="1"/>
  <c r="V47"/>
  <c r="AC47" s="1"/>
  <c r="W43"/>
  <c r="X43" s="1"/>
  <c r="V43"/>
  <c r="W39"/>
  <c r="X39" s="1"/>
  <c r="V39"/>
  <c r="W35"/>
  <c r="X35" s="1"/>
  <c r="V35"/>
  <c r="W31"/>
  <c r="X31" s="1"/>
  <c r="V31"/>
  <c r="W27"/>
  <c r="X27" s="1"/>
  <c r="V27"/>
  <c r="W23"/>
  <c r="X23" s="1"/>
  <c r="V23"/>
  <c r="W19"/>
  <c r="X19" s="1"/>
  <c r="V19"/>
  <c r="AC19" s="1"/>
  <c r="AA15"/>
  <c r="W15"/>
  <c r="X15" s="1"/>
  <c r="V15"/>
  <c r="AC15" s="1"/>
  <c r="W11"/>
  <c r="X11" s="1"/>
  <c r="V11"/>
  <c r="W7"/>
  <c r="X7" s="1"/>
  <c r="V7"/>
  <c r="W3"/>
  <c r="X3" s="1"/>
  <c r="V3"/>
  <c r="AC124" l="1"/>
  <c r="AA124"/>
  <c r="AC380"/>
  <c r="AA380"/>
  <c r="AC636"/>
  <c r="AA636"/>
  <c r="AC892"/>
  <c r="AA892"/>
  <c r="AC1148"/>
  <c r="AA1148"/>
  <c r="AC1532"/>
  <c r="AA1532"/>
  <c r="AC173"/>
  <c r="AA173"/>
  <c r="AC429"/>
  <c r="AA429"/>
  <c r="AC1069"/>
  <c r="AA1069"/>
  <c r="AC1453"/>
  <c r="AA1453"/>
  <c r="AC218"/>
  <c r="AA218"/>
  <c r="AC858"/>
  <c r="AA858"/>
  <c r="AC1114"/>
  <c r="AA1114"/>
  <c r="AC1882"/>
  <c r="AA1882"/>
  <c r="AC2010"/>
  <c r="AA2010"/>
  <c r="AC7278"/>
  <c r="AA7278"/>
  <c r="AC1763"/>
  <c r="AA1763"/>
  <c r="AC2019"/>
  <c r="AA2019"/>
  <c r="AC813"/>
  <c r="AA813"/>
  <c r="AC1581"/>
  <c r="AA1581"/>
  <c r="AC346"/>
  <c r="AA346"/>
  <c r="AC602"/>
  <c r="AA602"/>
  <c r="AC1242"/>
  <c r="AA1242"/>
  <c r="AC1498"/>
  <c r="AA1498"/>
  <c r="AC1774"/>
  <c r="AA1774"/>
  <c r="AC2158"/>
  <c r="AA2158"/>
  <c r="AC6838"/>
  <c r="AA6838"/>
  <c r="AC1743"/>
  <c r="AA1743"/>
  <c r="AC1999"/>
  <c r="AA1999"/>
  <c r="AA115"/>
  <c r="AA243"/>
  <c r="AA499"/>
  <c r="AA627"/>
  <c r="AA847"/>
  <c r="AA1039"/>
  <c r="AA1359"/>
  <c r="AA1551"/>
  <c r="AC1615"/>
  <c r="AA1615"/>
  <c r="AC252"/>
  <c r="AA252"/>
  <c r="AC508"/>
  <c r="AA508"/>
  <c r="AC764"/>
  <c r="AA764"/>
  <c r="AC1020"/>
  <c r="AA1020"/>
  <c r="AC1276"/>
  <c r="AA1276"/>
  <c r="AC45"/>
  <c r="AA45"/>
  <c r="AC301"/>
  <c r="AA301"/>
  <c r="AC557"/>
  <c r="AA557"/>
  <c r="AC941"/>
  <c r="AA941"/>
  <c r="AC1197"/>
  <c r="AA1197"/>
  <c r="AC90"/>
  <c r="AA90"/>
  <c r="AC730"/>
  <c r="AA730"/>
  <c r="AC986"/>
  <c r="AA986"/>
  <c r="AC1626"/>
  <c r="AA1626"/>
  <c r="AC1902"/>
  <c r="AA1902"/>
  <c r="AC2138"/>
  <c r="AA2138"/>
  <c r="AC1635"/>
  <c r="AA1635"/>
  <c r="AC1891"/>
  <c r="AA1891"/>
  <c r="AC2147"/>
  <c r="AA2147"/>
  <c r="AA371"/>
  <c r="AA79"/>
  <c r="AA207"/>
  <c r="AA335"/>
  <c r="AA463"/>
  <c r="AA591"/>
  <c r="AA719"/>
  <c r="AA911"/>
  <c r="AA1231"/>
  <c r="AA1423"/>
  <c r="AC1404"/>
  <c r="AA1404"/>
  <c r="AC685"/>
  <c r="AA685"/>
  <c r="AC1325"/>
  <c r="AA1325"/>
  <c r="AC474"/>
  <c r="AA474"/>
  <c r="AC1370"/>
  <c r="AA1370"/>
  <c r="AC1754"/>
  <c r="AA1754"/>
  <c r="AC2030"/>
  <c r="AA2030"/>
  <c r="AC2266"/>
  <c r="AA2266"/>
  <c r="AC1871"/>
  <c r="AA1871"/>
  <c r="AC2127"/>
  <c r="AA2127"/>
  <c r="AA755"/>
  <c r="AA883"/>
  <c r="AA1011"/>
  <c r="AA1139"/>
  <c r="AA1267"/>
  <c r="AA1395"/>
  <c r="AA1523"/>
  <c r="AA32"/>
  <c r="AA160"/>
  <c r="AA288"/>
  <c r="AA416"/>
  <c r="AA544"/>
  <c r="AA672"/>
  <c r="AA800"/>
  <c r="AA928"/>
  <c r="AA1056"/>
  <c r="AA1184"/>
  <c r="AA1312"/>
  <c r="AA1440"/>
  <c r="AA1568"/>
  <c r="AA81"/>
  <c r="AA209"/>
  <c r="AA337"/>
  <c r="AA465"/>
  <c r="AA593"/>
  <c r="AA721"/>
  <c r="AA849"/>
  <c r="AA977"/>
  <c r="AA1105"/>
  <c r="AA1233"/>
  <c r="AA1361"/>
  <c r="AA1489"/>
  <c r="AA1617"/>
  <c r="AA126"/>
  <c r="AA254"/>
  <c r="AA382"/>
  <c r="AA510"/>
  <c r="AA638"/>
  <c r="AA766"/>
  <c r="AA894"/>
  <c r="AA1022"/>
  <c r="AA1150"/>
  <c r="AA1278"/>
  <c r="AA1406"/>
  <c r="AA1534"/>
  <c r="AA1662"/>
  <c r="AC3555"/>
  <c r="AA3555"/>
  <c r="AC3811"/>
  <c r="AA3811"/>
  <c r="AC4067"/>
  <c r="AA4067"/>
  <c r="AC4323"/>
  <c r="AA4323"/>
  <c r="AC4579"/>
  <c r="AA4579"/>
  <c r="AC4835"/>
  <c r="AA4835"/>
  <c r="AC5091"/>
  <c r="AA5091"/>
  <c r="AC5347"/>
  <c r="AA5347"/>
  <c r="AC5603"/>
  <c r="AA5603"/>
  <c r="AC5859"/>
  <c r="AA5859"/>
  <c r="AC3302"/>
  <c r="AA3302"/>
  <c r="AC1984"/>
  <c r="AA1984"/>
  <c r="AC2752"/>
  <c r="AA2752"/>
  <c r="AC5596"/>
  <c r="AA5596"/>
  <c r="AC5856"/>
  <c r="AA5856"/>
  <c r="AA2255"/>
  <c r="AA2275"/>
  <c r="AA2383"/>
  <c r="AA2403"/>
  <c r="AA2511"/>
  <c r="AA2531"/>
  <c r="AA2639"/>
  <c r="AA2659"/>
  <c r="AA2767"/>
  <c r="AA2787"/>
  <c r="AA2895"/>
  <c r="AA2915"/>
  <c r="AA3023"/>
  <c r="AA3043"/>
  <c r="AA3151"/>
  <c r="AA3171"/>
  <c r="AA3279"/>
  <c r="AA3299"/>
  <c r="AC3535"/>
  <c r="AA3535"/>
  <c r="AC3791"/>
  <c r="AA3791"/>
  <c r="AC4047"/>
  <c r="AA4047"/>
  <c r="AC4303"/>
  <c r="AA4303"/>
  <c r="AC4559"/>
  <c r="AA4559"/>
  <c r="AC4815"/>
  <c r="AA4815"/>
  <c r="AC5071"/>
  <c r="AA5071"/>
  <c r="AC5327"/>
  <c r="AA5327"/>
  <c r="AC5583"/>
  <c r="AA5583"/>
  <c r="AC5839"/>
  <c r="AA5839"/>
  <c r="AC6095"/>
  <c r="AA6095"/>
  <c r="AC6351"/>
  <c r="AA6351"/>
  <c r="AC6607"/>
  <c r="AA6607"/>
  <c r="AC6863"/>
  <c r="AA6863"/>
  <c r="AC7119"/>
  <c r="AA7119"/>
  <c r="AC6185"/>
  <c r="AA6185"/>
  <c r="AC6493"/>
  <c r="AA6493"/>
  <c r="AC7229"/>
  <c r="AA7229"/>
  <c r="AC2990"/>
  <c r="AA2990"/>
  <c r="AC4154"/>
  <c r="AA4154"/>
  <c r="AC5662"/>
  <c r="AA5662"/>
  <c r="AC3200"/>
  <c r="AA3200"/>
  <c r="AC3712"/>
  <c r="AA3712"/>
  <c r="AC4380"/>
  <c r="AA4380"/>
  <c r="AC5148"/>
  <c r="AA5148"/>
  <c r="AA1376"/>
  <c r="AA1504"/>
  <c r="AA657"/>
  <c r="AA913"/>
  <c r="AA1297"/>
  <c r="AA1425"/>
  <c r="AA1553"/>
  <c r="AA62"/>
  <c r="AA318"/>
  <c r="AA702"/>
  <c r="AA1214"/>
  <c r="AA1598"/>
  <c r="AA1742"/>
  <c r="AA1770"/>
  <c r="AA1898"/>
  <c r="AA1998"/>
  <c r="AA2254"/>
  <c r="AA6822"/>
  <c r="AA1631"/>
  <c r="AC3427"/>
  <c r="AA3427"/>
  <c r="AC3683"/>
  <c r="AA3683"/>
  <c r="AC3939"/>
  <c r="AA3939"/>
  <c r="AC4195"/>
  <c r="AA4195"/>
  <c r="AC4451"/>
  <c r="AA4451"/>
  <c r="AC4707"/>
  <c r="AA4707"/>
  <c r="AC4963"/>
  <c r="AA4963"/>
  <c r="AC5219"/>
  <c r="AA5219"/>
  <c r="AC5475"/>
  <c r="AA5475"/>
  <c r="AC5731"/>
  <c r="AA5731"/>
  <c r="AC5987"/>
  <c r="AA5987"/>
  <c r="AC6243"/>
  <c r="AA6243"/>
  <c r="AC6499"/>
  <c r="AA6499"/>
  <c r="AC6755"/>
  <c r="AA6755"/>
  <c r="AC7011"/>
  <c r="AA7011"/>
  <c r="AC7267"/>
  <c r="AA7267"/>
  <c r="AC6337"/>
  <c r="AA6337"/>
  <c r="AC6921"/>
  <c r="AA6921"/>
  <c r="AC3650"/>
  <c r="AA3650"/>
  <c r="AC1792"/>
  <c r="AA1792"/>
  <c r="AC2368"/>
  <c r="AA2368"/>
  <c r="AC4256"/>
  <c r="AA4256"/>
  <c r="AC3407"/>
  <c r="AA3407"/>
  <c r="AC3663"/>
  <c r="AA3663"/>
  <c r="AC3919"/>
  <c r="AA3919"/>
  <c r="AC4175"/>
  <c r="AA4175"/>
  <c r="AC4431"/>
  <c r="AA4431"/>
  <c r="AC4687"/>
  <c r="AA4687"/>
  <c r="AC4943"/>
  <c r="AA4943"/>
  <c r="AC5199"/>
  <c r="AA5199"/>
  <c r="AC5455"/>
  <c r="AA5455"/>
  <c r="AC5711"/>
  <c r="AA5711"/>
  <c r="AC5967"/>
  <c r="AA5967"/>
  <c r="AC6223"/>
  <c r="AA6223"/>
  <c r="AC6479"/>
  <c r="AA6479"/>
  <c r="AC6735"/>
  <c r="AA6735"/>
  <c r="AC6991"/>
  <c r="AA6991"/>
  <c r="AC7247"/>
  <c r="AA7247"/>
  <c r="AC6313"/>
  <c r="AA6313"/>
  <c r="AC6869"/>
  <c r="AA6869"/>
  <c r="AC2610"/>
  <c r="AA2610"/>
  <c r="AC4870"/>
  <c r="AA4870"/>
  <c r="AC6286"/>
  <c r="AA6286"/>
  <c r="AC1692"/>
  <c r="AA1692"/>
  <c r="AC3456"/>
  <c r="AA3456"/>
  <c r="AC4124"/>
  <c r="AA4124"/>
  <c r="AC4636"/>
  <c r="AA4636"/>
  <c r="AA6115"/>
  <c r="AA6371"/>
  <c r="AA6627"/>
  <c r="AA6883"/>
  <c r="AA7139"/>
  <c r="AA6205"/>
  <c r="AA6541"/>
  <c r="AA7281"/>
  <c r="AA2806"/>
  <c r="AA3470"/>
  <c r="AA4234"/>
  <c r="AA4950"/>
  <c r="AA5874"/>
  <c r="AA6558"/>
  <c r="AA6646"/>
  <c r="AA1628"/>
  <c r="AA1920"/>
  <c r="AA2176"/>
  <c r="AA2560"/>
  <c r="AA2944"/>
  <c r="AA3136"/>
  <c r="AA3392"/>
  <c r="AA3648"/>
  <c r="AA3996"/>
  <c r="AA4508"/>
  <c r="AA5020"/>
  <c r="AC5340"/>
  <c r="AA5340"/>
  <c r="AA2566"/>
  <c r="AA2622"/>
  <c r="AA2930"/>
  <c r="AA3254"/>
  <c r="AA3314"/>
  <c r="AA3598"/>
  <c r="AA3898"/>
  <c r="AA3938"/>
  <c r="AA4186"/>
  <c r="AA4246"/>
  <c r="AA4562"/>
  <c r="AA4622"/>
  <c r="AA4906"/>
  <c r="AA4958"/>
  <c r="AA5286"/>
  <c r="AA5614"/>
  <c r="AA5674"/>
  <c r="AA5898"/>
  <c r="AA5942"/>
  <c r="AA6242"/>
  <c r="AA6298"/>
  <c r="AA7110"/>
  <c r="AA1696"/>
  <c r="AA1884"/>
  <c r="AA2012"/>
  <c r="AA2140"/>
  <c r="AA2268"/>
  <c r="AA2396"/>
  <c r="AA2524"/>
  <c r="AA2652"/>
  <c r="AA2780"/>
  <c r="AA2908"/>
  <c r="AA3036"/>
  <c r="AA3164"/>
  <c r="AA3292"/>
  <c r="AA3420"/>
  <c r="AA3548"/>
  <c r="AA3676"/>
  <c r="AA3804"/>
  <c r="AA4060"/>
  <c r="AA4128"/>
  <c r="AA4252"/>
  <c r="AA4448"/>
  <c r="AA4572"/>
  <c r="AA4828"/>
  <c r="AA5084"/>
  <c r="AA5184"/>
  <c r="AA5276"/>
  <c r="AA5788"/>
  <c r="AA5916"/>
  <c r="AA6172"/>
  <c r="AA6428"/>
  <c r="AA6684"/>
  <c r="AA6937"/>
  <c r="AA2694"/>
  <c r="AA3222"/>
  <c r="AA3894"/>
  <c r="AA4578"/>
  <c r="AA5242"/>
  <c r="AA5894"/>
  <c r="AA6662"/>
  <c r="AA1893"/>
  <c r="AA2149"/>
  <c r="AA2533"/>
  <c r="AA2789"/>
  <c r="AA2917"/>
  <c r="AA2985"/>
  <c r="AA3109"/>
  <c r="AA3365"/>
  <c r="AA3621"/>
  <c r="AA3877"/>
  <c r="AA4137"/>
  <c r="AA4489"/>
  <c r="AA4773"/>
  <c r="AA5029"/>
  <c r="AA5285"/>
  <c r="AA5541"/>
  <c r="AA5733"/>
  <c r="AA6501"/>
  <c r="AA7121"/>
  <c r="AA2870"/>
  <c r="AA3710"/>
  <c r="AA4314"/>
  <c r="AA6334"/>
  <c r="AA6726"/>
  <c r="AA5980"/>
  <c r="AA6236"/>
  <c r="AA6492"/>
  <c r="AA6748"/>
  <c r="AA7004"/>
  <c r="AA7260"/>
  <c r="AA7133"/>
  <c r="AA3398"/>
  <c r="AA4022"/>
  <c r="AA4750"/>
  <c r="AA5414"/>
  <c r="AA6062"/>
  <c r="AA6882"/>
  <c r="AA1701"/>
  <c r="AA1957"/>
  <c r="AA2213"/>
  <c r="AA2341"/>
  <c r="AA2597"/>
  <c r="AA2857"/>
  <c r="AA2981"/>
  <c r="AA3173"/>
  <c r="AA3429"/>
  <c r="AA3685"/>
  <c r="AA3941"/>
  <c r="AA4133"/>
  <c r="AA4261"/>
  <c r="AA4453"/>
  <c r="AA4581"/>
  <c r="AA4837"/>
  <c r="AA5093"/>
  <c r="AA5349"/>
  <c r="AA5797"/>
  <c r="AA6053"/>
  <c r="AA6125"/>
  <c r="AA3054"/>
  <c r="AA6858"/>
  <c r="AA1632"/>
  <c r="AA1760"/>
  <c r="AA1948"/>
  <c r="AA2076"/>
  <c r="AA2460"/>
  <c r="AA2844"/>
  <c r="AA3100"/>
  <c r="AA3228"/>
  <c r="AA3356"/>
  <c r="AA3484"/>
  <c r="AA3612"/>
  <c r="AA4700"/>
  <c r="AA4956"/>
  <c r="AA5404"/>
  <c r="AA5660"/>
  <c r="AA5852"/>
  <c r="AA6044"/>
  <c r="AA6300"/>
  <c r="AA6556"/>
  <c r="AA6812"/>
  <c r="AA7068"/>
  <c r="AA6557"/>
  <c r="AA2294"/>
  <c r="AA2890"/>
  <c r="AA3566"/>
  <c r="AA4922"/>
  <c r="AA5606"/>
  <c r="AA6266"/>
  <c r="AA7134"/>
  <c r="AA1641"/>
  <c r="AA1765"/>
  <c r="AA2281"/>
  <c r="AA2405"/>
  <c r="AA2661"/>
  <c r="AA2853"/>
  <c r="AA3237"/>
  <c r="AA3493"/>
  <c r="AA3749"/>
  <c r="AA4005"/>
  <c r="AA4105"/>
  <c r="AA4325"/>
  <c r="AA4425"/>
  <c r="AA4553"/>
  <c r="AA4645"/>
  <c r="AA4901"/>
  <c r="AA5861"/>
  <c r="AA6121"/>
  <c r="AA6729"/>
  <c r="AA2482"/>
  <c r="AA3438"/>
  <c r="AA4778"/>
  <c r="AA5694"/>
  <c r="AA6958"/>
  <c r="AA2678"/>
  <c r="AA5042"/>
  <c r="AA6130"/>
  <c r="AA6738"/>
  <c r="AA7234"/>
  <c r="AA3"/>
  <c r="AC3"/>
  <c r="AA11"/>
  <c r="AC11"/>
  <c r="AA31"/>
  <c r="AC31"/>
  <c r="AA59"/>
  <c r="AC59"/>
  <c r="AA67"/>
  <c r="AC67"/>
  <c r="AA75"/>
  <c r="AC75"/>
  <c r="AA87"/>
  <c r="AC87"/>
  <c r="AA103"/>
  <c r="AC103"/>
  <c r="AA131"/>
  <c r="AC131"/>
  <c r="AA139"/>
  <c r="AC139"/>
  <c r="AA151"/>
  <c r="AC151"/>
  <c r="AA167"/>
  <c r="AC167"/>
  <c r="AA195"/>
  <c r="AC195"/>
  <c r="AA203"/>
  <c r="AC203"/>
  <c r="AA215"/>
  <c r="AC215"/>
  <c r="AA231"/>
  <c r="AC231"/>
  <c r="AA259"/>
  <c r="AC259"/>
  <c r="AA267"/>
  <c r="AC267"/>
  <c r="AA279"/>
  <c r="AC279"/>
  <c r="AA295"/>
  <c r="AC295"/>
  <c r="AA323"/>
  <c r="AC323"/>
  <c r="AA331"/>
  <c r="AC331"/>
  <c r="AA343"/>
  <c r="AC343"/>
  <c r="AA379"/>
  <c r="AC379"/>
  <c r="AA415"/>
  <c r="AC415"/>
  <c r="AA443"/>
  <c r="AC443"/>
  <c r="AA479"/>
  <c r="AC479"/>
  <c r="AA487"/>
  <c r="AC487"/>
  <c r="AA515"/>
  <c r="AC515"/>
  <c r="AA523"/>
  <c r="AC523"/>
  <c r="AA535"/>
  <c r="AC535"/>
  <c r="AA551"/>
  <c r="AC551"/>
  <c r="AA579"/>
  <c r="AC579"/>
  <c r="AA587"/>
  <c r="AC587"/>
  <c r="AA599"/>
  <c r="AC599"/>
  <c r="AA615"/>
  <c r="AC615"/>
  <c r="AA671"/>
  <c r="AC671"/>
  <c r="AA699"/>
  <c r="AC699"/>
  <c r="AA735"/>
  <c r="AC735"/>
  <c r="AA763"/>
  <c r="AC763"/>
  <c r="AA799"/>
  <c r="AC799"/>
  <c r="AA807"/>
  <c r="AC807"/>
  <c r="AA835"/>
  <c r="AC835"/>
  <c r="AA843"/>
  <c r="AC843"/>
  <c r="AA855"/>
  <c r="AC855"/>
  <c r="AA891"/>
  <c r="AC891"/>
  <c r="AA927"/>
  <c r="AC927"/>
  <c r="AA935"/>
  <c r="AC935"/>
  <c r="AA963"/>
  <c r="AC963"/>
  <c r="AA971"/>
  <c r="AC971"/>
  <c r="AA983"/>
  <c r="AC983"/>
  <c r="AA999"/>
  <c r="AC999"/>
  <c r="AA1027"/>
  <c r="AC1027"/>
  <c r="AA1035"/>
  <c r="AC1035"/>
  <c r="AA1055"/>
  <c r="AC1055"/>
  <c r="AA1063"/>
  <c r="AC1063"/>
  <c r="AA1091"/>
  <c r="AC1091"/>
  <c r="AA1099"/>
  <c r="AC1099"/>
  <c r="AA1111"/>
  <c r="AC1111"/>
  <c r="AA1127"/>
  <c r="AC1127"/>
  <c r="AA1155"/>
  <c r="AC1155"/>
  <c r="AA1163"/>
  <c r="AC1163"/>
  <c r="AA1175"/>
  <c r="AC1175"/>
  <c r="AA1211"/>
  <c r="AC1211"/>
  <c r="AA1247"/>
  <c r="AC1247"/>
  <c r="AA1255"/>
  <c r="AC1255"/>
  <c r="AA1283"/>
  <c r="AC1283"/>
  <c r="AA1291"/>
  <c r="AC1291"/>
  <c r="AA1303"/>
  <c r="AC1303"/>
  <c r="AA1339"/>
  <c r="AC1339"/>
  <c r="AA1347"/>
  <c r="AC1347"/>
  <c r="AA1355"/>
  <c r="AC1355"/>
  <c r="AA1367"/>
  <c r="AC1367"/>
  <c r="AA1383"/>
  <c r="AC1383"/>
  <c r="AA1411"/>
  <c r="AC1411"/>
  <c r="AA1419"/>
  <c r="AC1419"/>
  <c r="AA1431"/>
  <c r="AC1431"/>
  <c r="AA1447"/>
  <c r="AC1447"/>
  <c r="AA1475"/>
  <c r="AC1475"/>
  <c r="AA1483"/>
  <c r="AC1483"/>
  <c r="AA1495"/>
  <c r="AC1495"/>
  <c r="AA1511"/>
  <c r="AC1511"/>
  <c r="AA1539"/>
  <c r="AC1539"/>
  <c r="AA1547"/>
  <c r="AC1547"/>
  <c r="AA1559"/>
  <c r="AC1559"/>
  <c r="AA1575"/>
  <c r="AC1575"/>
  <c r="AA1603"/>
  <c r="AC1603"/>
  <c r="AA1611"/>
  <c r="AC1611"/>
  <c r="AA4"/>
  <c r="AC4"/>
  <c r="AA48"/>
  <c r="AC48"/>
  <c r="AA56"/>
  <c r="AC56"/>
  <c r="AA68"/>
  <c r="AC68"/>
  <c r="AA112"/>
  <c r="AC112"/>
  <c r="AA120"/>
  <c r="AC120"/>
  <c r="AA132"/>
  <c r="AC132"/>
  <c r="AA148"/>
  <c r="AC148"/>
  <c r="AA176"/>
  <c r="AC176"/>
  <c r="AA184"/>
  <c r="AC184"/>
  <c r="AA196"/>
  <c r="AC196"/>
  <c r="AA232"/>
  <c r="AC232"/>
  <c r="AA260"/>
  <c r="AC260"/>
  <c r="AA296"/>
  <c r="AC296"/>
  <c r="AA332"/>
  <c r="AC332"/>
  <c r="AA360"/>
  <c r="AC360"/>
  <c r="AA396"/>
  <c r="AC396"/>
  <c r="AA404"/>
  <c r="AC404"/>
  <c r="AA432"/>
  <c r="AC432"/>
  <c r="AA440"/>
  <c r="AC440"/>
  <c r="AA452"/>
  <c r="AC452"/>
  <c r="AA488"/>
  <c r="AC488"/>
  <c r="AA524"/>
  <c r="AC524"/>
  <c r="AA552"/>
  <c r="AC552"/>
  <c r="AA568"/>
  <c r="AC568"/>
  <c r="AA616"/>
  <c r="AC616"/>
  <c r="AA624"/>
  <c r="AC624"/>
  <c r="AA632"/>
  <c r="AC632"/>
  <c r="AA644"/>
  <c r="AC644"/>
  <c r="AA652"/>
  <c r="AC652"/>
  <c r="AA660"/>
  <c r="AC660"/>
  <c r="AA688"/>
  <c r="AC688"/>
  <c r="AA696"/>
  <c r="AC696"/>
  <c r="AA708"/>
  <c r="AC708"/>
  <c r="AA744"/>
  <c r="AC744"/>
  <c r="AA780"/>
  <c r="AC780"/>
  <c r="AA808"/>
  <c r="AC808"/>
  <c r="AA844"/>
  <c r="AC844"/>
  <c r="AA852"/>
  <c r="AC852"/>
  <c r="AA880"/>
  <c r="AC880"/>
  <c r="AA888"/>
  <c r="AC888"/>
  <c r="AA900"/>
  <c r="AC900"/>
  <c r="AA936"/>
  <c r="AC936"/>
  <c r="AA972"/>
  <c r="AC972"/>
  <c r="AA1000"/>
  <c r="AC1000"/>
  <c r="AA1036"/>
  <c r="AC1036"/>
  <c r="AA1064"/>
  <c r="AC1064"/>
  <c r="AA1100"/>
  <c r="AC1100"/>
  <c r="AA1108"/>
  <c r="AC1108"/>
  <c r="AA1136"/>
  <c r="AC1136"/>
  <c r="AA1144"/>
  <c r="AC1144"/>
  <c r="AA1156"/>
  <c r="AC1156"/>
  <c r="AA1172"/>
  <c r="AC1172"/>
  <c r="AA1200"/>
  <c r="AC1200"/>
  <c r="AA1208"/>
  <c r="AC1208"/>
  <c r="AA1220"/>
  <c r="AC1220"/>
  <c r="AA1236"/>
  <c r="AC1236"/>
  <c r="AA1264"/>
  <c r="AC1264"/>
  <c r="AA1272"/>
  <c r="AC1272"/>
  <c r="AA1284"/>
  <c r="AC1284"/>
  <c r="AA1356"/>
  <c r="AC1356"/>
  <c r="AA1384"/>
  <c r="AC1384"/>
  <c r="AA1420"/>
  <c r="AC1420"/>
  <c r="AA1428"/>
  <c r="AC1428"/>
  <c r="AA1456"/>
  <c r="AC1456"/>
  <c r="AA1464"/>
  <c r="AC1464"/>
  <c r="AA1476"/>
  <c r="AC1476"/>
  <c r="AA1512"/>
  <c r="AC1512"/>
  <c r="AA1548"/>
  <c r="AC1548"/>
  <c r="AA1556"/>
  <c r="AC1556"/>
  <c r="AA1584"/>
  <c r="AC1584"/>
  <c r="AA1592"/>
  <c r="AC1592"/>
  <c r="AA1604"/>
  <c r="AC1604"/>
  <c r="AA5"/>
  <c r="AC5"/>
  <c r="AA33"/>
  <c r="AC33"/>
  <c r="AA53"/>
  <c r="AC53"/>
  <c r="AA69"/>
  <c r="AC69"/>
  <c r="AA89"/>
  <c r="AC89"/>
  <c r="AA105"/>
  <c r="AC105"/>
  <c r="AA125"/>
  <c r="AC125"/>
  <c r="AA197"/>
  <c r="AC197"/>
  <c r="AA281"/>
  <c r="AC281"/>
  <c r="AA297"/>
  <c r="AC297"/>
  <c r="AA317"/>
  <c r="AC317"/>
  <c r="AA345"/>
  <c r="AC345"/>
  <c r="AA381"/>
  <c r="AC381"/>
  <c r="AA389"/>
  <c r="AC389"/>
  <c r="AA409"/>
  <c r="AC409"/>
  <c r="AA7"/>
  <c r="AC7"/>
  <c r="AA27"/>
  <c r="AC27"/>
  <c r="AA35"/>
  <c r="AC35"/>
  <c r="AA43"/>
  <c r="AC43"/>
  <c r="AA47"/>
  <c r="AA55"/>
  <c r="AC55"/>
  <c r="AA63"/>
  <c r="AC63"/>
  <c r="AA71"/>
  <c r="AC71"/>
  <c r="AA91"/>
  <c r="AC91"/>
  <c r="AA99"/>
  <c r="AC99"/>
  <c r="AA107"/>
  <c r="AC107"/>
  <c r="AA111"/>
  <c r="AA119"/>
  <c r="AC119"/>
  <c r="AA127"/>
  <c r="AC127"/>
  <c r="AA135"/>
  <c r="AC135"/>
  <c r="AA155"/>
  <c r="AC155"/>
  <c r="AA163"/>
  <c r="AC163"/>
  <c r="AA171"/>
  <c r="AC171"/>
  <c r="AA175"/>
  <c r="AA183"/>
  <c r="AC183"/>
  <c r="AA191"/>
  <c r="AC191"/>
  <c r="AA199"/>
  <c r="AC199"/>
  <c r="AA219"/>
  <c r="AC219"/>
  <c r="AA227"/>
  <c r="AC227"/>
  <c r="AA235"/>
  <c r="AC235"/>
  <c r="AA239"/>
  <c r="AA247"/>
  <c r="AC247"/>
  <c r="AA255"/>
  <c r="AC255"/>
  <c r="AA263"/>
  <c r="AC263"/>
  <c r="AA283"/>
  <c r="AC283"/>
  <c r="AA291"/>
  <c r="AC291"/>
  <c r="AA299"/>
  <c r="AC299"/>
  <c r="AA303"/>
  <c r="AA311"/>
  <c r="AC311"/>
  <c r="AA319"/>
  <c r="AC319"/>
  <c r="AA327"/>
  <c r="AC327"/>
  <c r="AA347"/>
  <c r="AC347"/>
  <c r="AA355"/>
  <c r="AC355"/>
  <c r="AA363"/>
  <c r="AC363"/>
  <c r="AA367"/>
  <c r="AA375"/>
  <c r="AC375"/>
  <c r="AA383"/>
  <c r="AC383"/>
  <c r="AA391"/>
  <c r="AC391"/>
  <c r="AA411"/>
  <c r="AC411"/>
  <c r="AA419"/>
  <c r="AC419"/>
  <c r="AA427"/>
  <c r="AC427"/>
  <c r="AA431"/>
  <c r="AA439"/>
  <c r="AC439"/>
  <c r="AA447"/>
  <c r="AC447"/>
  <c r="AA455"/>
  <c r="AC455"/>
  <c r="AA475"/>
  <c r="AC475"/>
  <c r="AA483"/>
  <c r="AC483"/>
  <c r="AA491"/>
  <c r="AC491"/>
  <c r="AA495"/>
  <c r="AA503"/>
  <c r="AC503"/>
  <c r="AA511"/>
  <c r="AC511"/>
  <c r="AA519"/>
  <c r="AC519"/>
  <c r="AA539"/>
  <c r="AC539"/>
  <c r="AA547"/>
  <c r="AC547"/>
  <c r="AA555"/>
  <c r="AC555"/>
  <c r="AA559"/>
  <c r="AA567"/>
  <c r="AC567"/>
  <c r="AA575"/>
  <c r="AC575"/>
  <c r="AA583"/>
  <c r="AC583"/>
  <c r="AA603"/>
  <c r="AC603"/>
  <c r="AA611"/>
  <c r="AC611"/>
  <c r="AA619"/>
  <c r="AC619"/>
  <c r="AA623"/>
  <c r="AA631"/>
  <c r="AC631"/>
  <c r="AA639"/>
  <c r="AC639"/>
  <c r="AA647"/>
  <c r="AC647"/>
  <c r="AA667"/>
  <c r="AC667"/>
  <c r="AA675"/>
  <c r="AC675"/>
  <c r="AA683"/>
  <c r="AC683"/>
  <c r="AA687"/>
  <c r="AA695"/>
  <c r="AC695"/>
  <c r="AA703"/>
  <c r="AC703"/>
  <c r="AA711"/>
  <c r="AC711"/>
  <c r="AA731"/>
  <c r="AC731"/>
  <c r="AA739"/>
  <c r="AC739"/>
  <c r="AA747"/>
  <c r="AC747"/>
  <c r="AA751"/>
  <c r="AA759"/>
  <c r="AC759"/>
  <c r="AA767"/>
  <c r="AC767"/>
  <c r="AA775"/>
  <c r="AC775"/>
  <c r="AA795"/>
  <c r="AC795"/>
  <c r="AA803"/>
  <c r="AC803"/>
  <c r="AA811"/>
  <c r="AC811"/>
  <c r="AA815"/>
  <c r="AA823"/>
  <c r="AC823"/>
  <c r="AA831"/>
  <c r="AC831"/>
  <c r="AA839"/>
  <c r="AC839"/>
  <c r="AA859"/>
  <c r="AC859"/>
  <c r="AA867"/>
  <c r="AC867"/>
  <c r="AA875"/>
  <c r="AC875"/>
  <c r="AA879"/>
  <c r="AA887"/>
  <c r="AC887"/>
  <c r="AA895"/>
  <c r="AC895"/>
  <c r="AA903"/>
  <c r="AC903"/>
  <c r="AA923"/>
  <c r="AC923"/>
  <c r="AA931"/>
  <c r="AC931"/>
  <c r="AA939"/>
  <c r="AC939"/>
  <c r="AA943"/>
  <c r="AA951"/>
  <c r="AC951"/>
  <c r="AA959"/>
  <c r="AC959"/>
  <c r="AA967"/>
  <c r="AC967"/>
  <c r="AA987"/>
  <c r="AC987"/>
  <c r="AA995"/>
  <c r="AC995"/>
  <c r="AA1003"/>
  <c r="AC1003"/>
  <c r="AA1007"/>
  <c r="AA1015"/>
  <c r="AC1015"/>
  <c r="AA1023"/>
  <c r="AC1023"/>
  <c r="AA1031"/>
  <c r="AC1031"/>
  <c r="AA1051"/>
  <c r="AC1051"/>
  <c r="AA1059"/>
  <c r="AC1059"/>
  <c r="AA1067"/>
  <c r="AC1067"/>
  <c r="AA1071"/>
  <c r="AA1079"/>
  <c r="AC1079"/>
  <c r="AA1087"/>
  <c r="AC1087"/>
  <c r="AA1095"/>
  <c r="AC1095"/>
  <c r="AA1115"/>
  <c r="AC1115"/>
  <c r="AA1123"/>
  <c r="AC1123"/>
  <c r="AA1131"/>
  <c r="AC1131"/>
  <c r="AA1135"/>
  <c r="AA1143"/>
  <c r="AC1143"/>
  <c r="AA1151"/>
  <c r="AC1151"/>
  <c r="AA1159"/>
  <c r="AC1159"/>
  <c r="AA1179"/>
  <c r="AC1179"/>
  <c r="AA1187"/>
  <c r="AC1187"/>
  <c r="AA1195"/>
  <c r="AC1195"/>
  <c r="AA1199"/>
  <c r="AA1207"/>
  <c r="AC1207"/>
  <c r="AA1215"/>
  <c r="AC1215"/>
  <c r="AA1223"/>
  <c r="AC1223"/>
  <c r="AA1243"/>
  <c r="AC1243"/>
  <c r="AA1251"/>
  <c r="AC1251"/>
  <c r="AA1259"/>
  <c r="AC1259"/>
  <c r="AA1263"/>
  <c r="AA1271"/>
  <c r="AC1271"/>
  <c r="AA1279"/>
  <c r="AC1279"/>
  <c r="AA1287"/>
  <c r="AC1287"/>
  <c r="AA1307"/>
  <c r="AC1307"/>
  <c r="AA1315"/>
  <c r="AC1315"/>
  <c r="AA1323"/>
  <c r="AC1323"/>
  <c r="AA1327"/>
  <c r="AA1335"/>
  <c r="AC1335"/>
  <c r="AA1343"/>
  <c r="AC1343"/>
  <c r="AA1351"/>
  <c r="AC1351"/>
  <c r="AA1371"/>
  <c r="AC1371"/>
  <c r="AA1379"/>
  <c r="AC1379"/>
  <c r="AA1387"/>
  <c r="AC1387"/>
  <c r="AA1391"/>
  <c r="AA1399"/>
  <c r="AC1399"/>
  <c r="AA1407"/>
  <c r="AC1407"/>
  <c r="AA1415"/>
  <c r="AC1415"/>
  <c r="AA1435"/>
  <c r="AC1435"/>
  <c r="AA1443"/>
  <c r="AC1443"/>
  <c r="AA1451"/>
  <c r="AC1451"/>
  <c r="AA1455"/>
  <c r="AA1463"/>
  <c r="AC1463"/>
  <c r="AA1471"/>
  <c r="AC1471"/>
  <c r="AA1479"/>
  <c r="AC1479"/>
  <c r="AA1499"/>
  <c r="AC1499"/>
  <c r="AA1507"/>
  <c r="AC1507"/>
  <c r="AA1515"/>
  <c r="AC1515"/>
  <c r="AA1519"/>
  <c r="AA1527"/>
  <c r="AC1527"/>
  <c r="AA1535"/>
  <c r="AC1535"/>
  <c r="AA1543"/>
  <c r="AC1543"/>
  <c r="AA1563"/>
  <c r="AC1563"/>
  <c r="AA1571"/>
  <c r="AC1571"/>
  <c r="AA1579"/>
  <c r="AC1579"/>
  <c r="AA1583"/>
  <c r="AA1591"/>
  <c r="AC1591"/>
  <c r="AA1599"/>
  <c r="AC1599"/>
  <c r="AA1607"/>
  <c r="AC1607"/>
  <c r="AA8"/>
  <c r="AC8"/>
  <c r="AA16"/>
  <c r="AC16"/>
  <c r="AA24"/>
  <c r="AC24"/>
  <c r="AA28"/>
  <c r="AA36"/>
  <c r="AC36"/>
  <c r="AA44"/>
  <c r="AC44"/>
  <c r="AA52"/>
  <c r="AC52"/>
  <c r="AA72"/>
  <c r="AC72"/>
  <c r="AA80"/>
  <c r="AC80"/>
  <c r="AA88"/>
  <c r="AC88"/>
  <c r="AA92"/>
  <c r="AA100"/>
  <c r="AC100"/>
  <c r="AA108"/>
  <c r="AC108"/>
  <c r="AA116"/>
  <c r="AC116"/>
  <c r="AA136"/>
  <c r="AC136"/>
  <c r="AA144"/>
  <c r="AC144"/>
  <c r="AA152"/>
  <c r="AC152"/>
  <c r="AA156"/>
  <c r="AA164"/>
  <c r="AC164"/>
  <c r="AA172"/>
  <c r="AC172"/>
  <c r="AA180"/>
  <c r="AC180"/>
  <c r="AA200"/>
  <c r="AC200"/>
  <c r="AA208"/>
  <c r="AC208"/>
  <c r="AA216"/>
  <c r="AC216"/>
  <c r="AA220"/>
  <c r="AA228"/>
  <c r="AC228"/>
  <c r="AA236"/>
  <c r="AC236"/>
  <c r="AA244"/>
  <c r="AC244"/>
  <c r="AA264"/>
  <c r="AC264"/>
  <c r="AA272"/>
  <c r="AC272"/>
  <c r="AA280"/>
  <c r="AC280"/>
  <c r="AA284"/>
  <c r="AA292"/>
  <c r="AC292"/>
  <c r="AA300"/>
  <c r="AC300"/>
  <c r="AA308"/>
  <c r="AC308"/>
  <c r="AA328"/>
  <c r="AC328"/>
  <c r="AA336"/>
  <c r="AC336"/>
  <c r="AA344"/>
  <c r="AC344"/>
  <c r="AA348"/>
  <c r="AA356"/>
  <c r="AC356"/>
  <c r="AA364"/>
  <c r="AC364"/>
  <c r="AA372"/>
  <c r="AC372"/>
  <c r="AA392"/>
  <c r="AC392"/>
  <c r="AA400"/>
  <c r="AC400"/>
  <c r="AA408"/>
  <c r="AC408"/>
  <c r="AA412"/>
  <c r="AA420"/>
  <c r="AC420"/>
  <c r="AA428"/>
  <c r="AC428"/>
  <c r="AA436"/>
  <c r="AC436"/>
  <c r="AA456"/>
  <c r="AC456"/>
  <c r="AA464"/>
  <c r="AC464"/>
  <c r="AA472"/>
  <c r="AC472"/>
  <c r="AA476"/>
  <c r="AA484"/>
  <c r="AC484"/>
  <c r="AA492"/>
  <c r="AC492"/>
  <c r="AA500"/>
  <c r="AC500"/>
  <c r="AA520"/>
  <c r="AC520"/>
  <c r="AA528"/>
  <c r="AC528"/>
  <c r="AA536"/>
  <c r="AC536"/>
  <c r="AA540"/>
  <c r="AA548"/>
  <c r="AC548"/>
  <c r="AA556"/>
  <c r="AC556"/>
  <c r="AA564"/>
  <c r="AC564"/>
  <c r="AA584"/>
  <c r="AC584"/>
  <c r="AA592"/>
  <c r="AC592"/>
  <c r="AA600"/>
  <c r="AC600"/>
  <c r="AA604"/>
  <c r="AA612"/>
  <c r="AC612"/>
  <c r="AA620"/>
  <c r="AC620"/>
  <c r="AA628"/>
  <c r="AC628"/>
  <c r="AA648"/>
  <c r="AC648"/>
  <c r="AA656"/>
  <c r="AC656"/>
  <c r="AA664"/>
  <c r="AC664"/>
  <c r="AA668"/>
  <c r="AA676"/>
  <c r="AC676"/>
  <c r="AA684"/>
  <c r="AC684"/>
  <c r="AA692"/>
  <c r="AC692"/>
  <c r="AA712"/>
  <c r="AC712"/>
  <c r="AA720"/>
  <c r="AC720"/>
  <c r="AA728"/>
  <c r="AC728"/>
  <c r="AA732"/>
  <c r="AA740"/>
  <c r="AC740"/>
  <c r="AA748"/>
  <c r="AC748"/>
  <c r="AA756"/>
  <c r="AC756"/>
  <c r="AA776"/>
  <c r="AC776"/>
  <c r="AA784"/>
  <c r="AC784"/>
  <c r="AA792"/>
  <c r="AC792"/>
  <c r="AA796"/>
  <c r="AA804"/>
  <c r="AC804"/>
  <c r="AA812"/>
  <c r="AC812"/>
  <c r="AA820"/>
  <c r="AC820"/>
  <c r="AA840"/>
  <c r="AC840"/>
  <c r="AA848"/>
  <c r="AC848"/>
  <c r="AA856"/>
  <c r="AC856"/>
  <c r="AA860"/>
  <c r="AA868"/>
  <c r="AC868"/>
  <c r="AA876"/>
  <c r="AC876"/>
  <c r="AA884"/>
  <c r="AC884"/>
  <c r="AA904"/>
  <c r="AC904"/>
  <c r="AA912"/>
  <c r="AC912"/>
  <c r="AA920"/>
  <c r="AC920"/>
  <c r="AA924"/>
  <c r="AA932"/>
  <c r="AC932"/>
  <c r="AA940"/>
  <c r="AC940"/>
  <c r="AA948"/>
  <c r="AC948"/>
  <c r="AA968"/>
  <c r="AC968"/>
  <c r="AA976"/>
  <c r="AC976"/>
  <c r="AA984"/>
  <c r="AC984"/>
  <c r="AA988"/>
  <c r="AA996"/>
  <c r="AC996"/>
  <c r="AA1004"/>
  <c r="AC1004"/>
  <c r="AA1012"/>
  <c r="AC1012"/>
  <c r="AA1032"/>
  <c r="AC1032"/>
  <c r="AA1040"/>
  <c r="AC1040"/>
  <c r="AA1048"/>
  <c r="AC1048"/>
  <c r="AA1052"/>
  <c r="AA1060"/>
  <c r="AC1060"/>
  <c r="AA1068"/>
  <c r="AC1068"/>
  <c r="AA1076"/>
  <c r="AC1076"/>
  <c r="AA1096"/>
  <c r="AC1096"/>
  <c r="AA1104"/>
  <c r="AC1104"/>
  <c r="AA1112"/>
  <c r="AC1112"/>
  <c r="AA1116"/>
  <c r="AA1124"/>
  <c r="AC1124"/>
  <c r="AA1132"/>
  <c r="AC1132"/>
  <c r="AA1140"/>
  <c r="AC1140"/>
  <c r="AA1160"/>
  <c r="AC1160"/>
  <c r="AA1168"/>
  <c r="AC1168"/>
  <c r="AA1176"/>
  <c r="AC1176"/>
  <c r="AA1180"/>
  <c r="AA1188"/>
  <c r="AC1188"/>
  <c r="AA1196"/>
  <c r="AC1196"/>
  <c r="AA1204"/>
  <c r="AC1204"/>
  <c r="AA1224"/>
  <c r="AC1224"/>
  <c r="AA1232"/>
  <c r="AC1232"/>
  <c r="AA1240"/>
  <c r="AC1240"/>
  <c r="AA1244"/>
  <c r="AA1252"/>
  <c r="AC1252"/>
  <c r="AA1260"/>
  <c r="AC1260"/>
  <c r="AA1268"/>
  <c r="AC1268"/>
  <c r="AA1288"/>
  <c r="AC1288"/>
  <c r="AA1296"/>
  <c r="AC1296"/>
  <c r="AA1304"/>
  <c r="AC1304"/>
  <c r="AA1308"/>
  <c r="AA1316"/>
  <c r="AC1316"/>
  <c r="AA1324"/>
  <c r="AC1324"/>
  <c r="AA1332"/>
  <c r="AC1332"/>
  <c r="AA1352"/>
  <c r="AC1352"/>
  <c r="AA1360"/>
  <c r="AC1360"/>
  <c r="AA1368"/>
  <c r="AC1368"/>
  <c r="AA1372"/>
  <c r="AA1380"/>
  <c r="AC1380"/>
  <c r="AA1388"/>
  <c r="AC1388"/>
  <c r="AA1396"/>
  <c r="AC1396"/>
  <c r="AA1416"/>
  <c r="AC1416"/>
  <c r="AA1424"/>
  <c r="AC1424"/>
  <c r="AA1432"/>
  <c r="AC1432"/>
  <c r="AA1436"/>
  <c r="AA1444"/>
  <c r="AC1444"/>
  <c r="AA1452"/>
  <c r="AC1452"/>
  <c r="AA1460"/>
  <c r="AC1460"/>
  <c r="AA1480"/>
  <c r="AC1480"/>
  <c r="AA1488"/>
  <c r="AC1488"/>
  <c r="AA1496"/>
  <c r="AC1496"/>
  <c r="AA1500"/>
  <c r="AA1508"/>
  <c r="AC1508"/>
  <c r="AA1516"/>
  <c r="AC1516"/>
  <c r="AA1524"/>
  <c r="AC1524"/>
  <c r="AA1544"/>
  <c r="AC1544"/>
  <c r="AA1552"/>
  <c r="AC1552"/>
  <c r="AA1560"/>
  <c r="AC1560"/>
  <c r="AA1564"/>
  <c r="AA1572"/>
  <c r="AC1572"/>
  <c r="AA1580"/>
  <c r="AC1580"/>
  <c r="AA1588"/>
  <c r="AC1588"/>
  <c r="AA1608"/>
  <c r="AC1608"/>
  <c r="AA1616"/>
  <c r="AC1616"/>
  <c r="AA9"/>
  <c r="AC9"/>
  <c r="AA13"/>
  <c r="AA21"/>
  <c r="AC21"/>
  <c r="AA29"/>
  <c r="AC29"/>
  <c r="AA37"/>
  <c r="AC37"/>
  <c r="AA57"/>
  <c r="AC57"/>
  <c r="AA65"/>
  <c r="AC65"/>
  <c r="AA73"/>
  <c r="AC73"/>
  <c r="AA77"/>
  <c r="AA85"/>
  <c r="AC85"/>
  <c r="AA93"/>
  <c r="AC93"/>
  <c r="AA101"/>
  <c r="AC101"/>
  <c r="AA121"/>
  <c r="AC121"/>
  <c r="AA129"/>
  <c r="AC129"/>
  <c r="AA137"/>
  <c r="AC137"/>
  <c r="AA141"/>
  <c r="AA149"/>
  <c r="AC149"/>
  <c r="AA157"/>
  <c r="AC157"/>
  <c r="AA165"/>
  <c r="AC165"/>
  <c r="AA185"/>
  <c r="AC185"/>
  <c r="AA193"/>
  <c r="AC193"/>
  <c r="AA201"/>
  <c r="AC201"/>
  <c r="AA205"/>
  <c r="AA213"/>
  <c r="AC213"/>
  <c r="AA221"/>
  <c r="AC221"/>
  <c r="AA229"/>
  <c r="AC229"/>
  <c r="AA249"/>
  <c r="AC249"/>
  <c r="AA257"/>
  <c r="AC257"/>
  <c r="AA265"/>
  <c r="AC265"/>
  <c r="AA269"/>
  <c r="AA277"/>
  <c r="AC277"/>
  <c r="AA285"/>
  <c r="AC285"/>
  <c r="AA293"/>
  <c r="AC293"/>
  <c r="AA313"/>
  <c r="AC313"/>
  <c r="AA321"/>
  <c r="AC321"/>
  <c r="AA329"/>
  <c r="AC329"/>
  <c r="AA333"/>
  <c r="AA341"/>
  <c r="AC341"/>
  <c r="AA349"/>
  <c r="AC349"/>
  <c r="AA357"/>
  <c r="AC357"/>
  <c r="AA377"/>
  <c r="AC377"/>
  <c r="AA385"/>
  <c r="AC385"/>
  <c r="AA393"/>
  <c r="AC393"/>
  <c r="AA397"/>
  <c r="AA405"/>
  <c r="AC405"/>
  <c r="AA413"/>
  <c r="AC413"/>
  <c r="AA421"/>
  <c r="AC421"/>
  <c r="AA441"/>
  <c r="AC441"/>
  <c r="AA449"/>
  <c r="AC449"/>
  <c r="AA457"/>
  <c r="AC457"/>
  <c r="AA461"/>
  <c r="AA469"/>
  <c r="AC469"/>
  <c r="AA477"/>
  <c r="AC477"/>
  <c r="AA485"/>
  <c r="AC485"/>
  <c r="AA505"/>
  <c r="AC505"/>
  <c r="AA513"/>
  <c r="AC513"/>
  <c r="AA521"/>
  <c r="AC521"/>
  <c r="AA525"/>
  <c r="AA533"/>
  <c r="AC533"/>
  <c r="AA541"/>
  <c r="AC541"/>
  <c r="AA549"/>
  <c r="AC549"/>
  <c r="AA569"/>
  <c r="AC569"/>
  <c r="AA577"/>
  <c r="AC577"/>
  <c r="AA585"/>
  <c r="AC585"/>
  <c r="AA589"/>
  <c r="AA597"/>
  <c r="AC597"/>
  <c r="AA605"/>
  <c r="AC605"/>
  <c r="AA613"/>
  <c r="AC613"/>
  <c r="AA633"/>
  <c r="AC633"/>
  <c r="AA641"/>
  <c r="AC641"/>
  <c r="AA649"/>
  <c r="AC649"/>
  <c r="AA653"/>
  <c r="AA661"/>
  <c r="AC661"/>
  <c r="AA669"/>
  <c r="AC669"/>
  <c r="AA677"/>
  <c r="AC677"/>
  <c r="AA697"/>
  <c r="AC697"/>
  <c r="AA705"/>
  <c r="AC705"/>
  <c r="AA713"/>
  <c r="AC713"/>
  <c r="AA717"/>
  <c r="AA725"/>
  <c r="AC725"/>
  <c r="AA733"/>
  <c r="AC733"/>
  <c r="AA741"/>
  <c r="AC741"/>
  <c r="AA761"/>
  <c r="AC761"/>
  <c r="AA769"/>
  <c r="AC769"/>
  <c r="AA777"/>
  <c r="AC777"/>
  <c r="AA781"/>
  <c r="AA789"/>
  <c r="AC789"/>
  <c r="AA797"/>
  <c r="AC797"/>
  <c r="AA805"/>
  <c r="AC805"/>
  <c r="AA825"/>
  <c r="AC825"/>
  <c r="AA833"/>
  <c r="AC833"/>
  <c r="AA841"/>
  <c r="AC841"/>
  <c r="AA845"/>
  <c r="AA853"/>
  <c r="AC853"/>
  <c r="AA861"/>
  <c r="AC861"/>
  <c r="AA869"/>
  <c r="AC869"/>
  <c r="AA889"/>
  <c r="AC889"/>
  <c r="AA897"/>
  <c r="AC897"/>
  <c r="AA905"/>
  <c r="AC905"/>
  <c r="AA909"/>
  <c r="AA917"/>
  <c r="AC917"/>
  <c r="AA925"/>
  <c r="AC925"/>
  <c r="AA933"/>
  <c r="AC933"/>
  <c r="AA953"/>
  <c r="AC953"/>
  <c r="AA961"/>
  <c r="AC961"/>
  <c r="AA969"/>
  <c r="AC969"/>
  <c r="AA973"/>
  <c r="AA981"/>
  <c r="AC981"/>
  <c r="AA989"/>
  <c r="AC989"/>
  <c r="AA997"/>
  <c r="AC997"/>
  <c r="AA1017"/>
  <c r="AC1017"/>
  <c r="AA1025"/>
  <c r="AC1025"/>
  <c r="AA1033"/>
  <c r="AC1033"/>
  <c r="AA1037"/>
  <c r="AA1045"/>
  <c r="AC1045"/>
  <c r="AA1053"/>
  <c r="AC1053"/>
  <c r="AA1061"/>
  <c r="AC1061"/>
  <c r="AA1081"/>
  <c r="AC1081"/>
  <c r="AA1089"/>
  <c r="AC1089"/>
  <c r="AA1097"/>
  <c r="AC1097"/>
  <c r="AA1101"/>
  <c r="AA1109"/>
  <c r="AC1109"/>
  <c r="AA1117"/>
  <c r="AC1117"/>
  <c r="AA1125"/>
  <c r="AC1125"/>
  <c r="AA1145"/>
  <c r="AC1145"/>
  <c r="AA1153"/>
  <c r="AC1153"/>
  <c r="AA1161"/>
  <c r="AC1161"/>
  <c r="AA1165"/>
  <c r="AA1173"/>
  <c r="AC1173"/>
  <c r="AA1181"/>
  <c r="AC1181"/>
  <c r="AA1189"/>
  <c r="AC1189"/>
  <c r="AA1209"/>
  <c r="AC1209"/>
  <c r="AA1217"/>
  <c r="AC1217"/>
  <c r="AA1225"/>
  <c r="AC1225"/>
  <c r="AA1229"/>
  <c r="AA1237"/>
  <c r="AC1237"/>
  <c r="AA1245"/>
  <c r="AC1245"/>
  <c r="AA1253"/>
  <c r="AC1253"/>
  <c r="AA1273"/>
  <c r="AC1273"/>
  <c r="AA1281"/>
  <c r="AC1281"/>
  <c r="AA1289"/>
  <c r="AC1289"/>
  <c r="AA1293"/>
  <c r="AA1301"/>
  <c r="AC1301"/>
  <c r="AA1309"/>
  <c r="AC1309"/>
  <c r="AA1317"/>
  <c r="AC1317"/>
  <c r="AA1337"/>
  <c r="AC1337"/>
  <c r="AA1345"/>
  <c r="AC1345"/>
  <c r="AA1353"/>
  <c r="AC1353"/>
  <c r="AA1357"/>
  <c r="AA1365"/>
  <c r="AC1365"/>
  <c r="AA1373"/>
  <c r="AC1373"/>
  <c r="AA1381"/>
  <c r="AC1381"/>
  <c r="AA1401"/>
  <c r="AC1401"/>
  <c r="AA1409"/>
  <c r="AC1409"/>
  <c r="AA1417"/>
  <c r="AC1417"/>
  <c r="AA1421"/>
  <c r="AA1429"/>
  <c r="AC1429"/>
  <c r="AA1437"/>
  <c r="AC1437"/>
  <c r="AA1445"/>
  <c r="AC1445"/>
  <c r="AA1465"/>
  <c r="AC1465"/>
  <c r="AA1473"/>
  <c r="AC1473"/>
  <c r="AA1481"/>
  <c r="AC1481"/>
  <c r="AA1485"/>
  <c r="AA1493"/>
  <c r="AC1493"/>
  <c r="AA1501"/>
  <c r="AC1501"/>
  <c r="AA1509"/>
  <c r="AC1509"/>
  <c r="AA1529"/>
  <c r="AC1529"/>
  <c r="AA1537"/>
  <c r="AC1537"/>
  <c r="AA1545"/>
  <c r="AC1545"/>
  <c r="AA1549"/>
  <c r="AA1557"/>
  <c r="AC1557"/>
  <c r="AA1565"/>
  <c r="AC1565"/>
  <c r="AA1573"/>
  <c r="AC1573"/>
  <c r="AA1593"/>
  <c r="AC1593"/>
  <c r="AA1601"/>
  <c r="AC1601"/>
  <c r="AA1609"/>
  <c r="AC1609"/>
  <c r="AA1613"/>
  <c r="AA2"/>
  <c r="AC2"/>
  <c r="AA10"/>
  <c r="AC10"/>
  <c r="AA18"/>
  <c r="AC18"/>
  <c r="AA38"/>
  <c r="AC38"/>
  <c r="AA46"/>
  <c r="AC46"/>
  <c r="AA54"/>
  <c r="AC54"/>
  <c r="AA58"/>
  <c r="AA66"/>
  <c r="AC66"/>
  <c r="AA74"/>
  <c r="AC74"/>
  <c r="AA82"/>
  <c r="AC82"/>
  <c r="AA102"/>
  <c r="AC102"/>
  <c r="AA110"/>
  <c r="AC110"/>
  <c r="AA118"/>
  <c r="AC118"/>
  <c r="AA122"/>
  <c r="AA130"/>
  <c r="AC130"/>
  <c r="AA138"/>
  <c r="AC138"/>
  <c r="AA146"/>
  <c r="AC146"/>
  <c r="AA166"/>
  <c r="AC166"/>
  <c r="AA174"/>
  <c r="AC174"/>
  <c r="AA182"/>
  <c r="AC182"/>
  <c r="AA186"/>
  <c r="AA194"/>
  <c r="AC194"/>
  <c r="AA202"/>
  <c r="AC202"/>
  <c r="AA210"/>
  <c r="AC210"/>
  <c r="AA230"/>
  <c r="AC230"/>
  <c r="AA238"/>
  <c r="AC238"/>
  <c r="AA246"/>
  <c r="AC246"/>
  <c r="AA250"/>
  <c r="AA258"/>
  <c r="AC258"/>
  <c r="AA266"/>
  <c r="AC266"/>
  <c r="AA274"/>
  <c r="AC274"/>
  <c r="AA294"/>
  <c r="AC294"/>
  <c r="AA302"/>
  <c r="AC302"/>
  <c r="AA310"/>
  <c r="AC310"/>
  <c r="AA314"/>
  <c r="AA322"/>
  <c r="AC322"/>
  <c r="AA330"/>
  <c r="AC330"/>
  <c r="AA338"/>
  <c r="AC338"/>
  <c r="AA358"/>
  <c r="AC358"/>
  <c r="AA366"/>
  <c r="AC366"/>
  <c r="AA374"/>
  <c r="AC374"/>
  <c r="AA378"/>
  <c r="AA386"/>
  <c r="AC386"/>
  <c r="AA394"/>
  <c r="AC394"/>
  <c r="AA402"/>
  <c r="AC402"/>
  <c r="AA422"/>
  <c r="AC422"/>
  <c r="AA430"/>
  <c r="AC430"/>
  <c r="AA438"/>
  <c r="AC438"/>
  <c r="AA442"/>
  <c r="AA450"/>
  <c r="AC450"/>
  <c r="AA458"/>
  <c r="AC458"/>
  <c r="AA466"/>
  <c r="AC466"/>
  <c r="AA486"/>
  <c r="AC486"/>
  <c r="AA494"/>
  <c r="AC494"/>
  <c r="AA502"/>
  <c r="AC502"/>
  <c r="AA506"/>
  <c r="AA514"/>
  <c r="AC514"/>
  <c r="AA522"/>
  <c r="AC522"/>
  <c r="AA530"/>
  <c r="AC530"/>
  <c r="AA550"/>
  <c r="AC550"/>
  <c r="AA558"/>
  <c r="AC558"/>
  <c r="AA566"/>
  <c r="AC566"/>
  <c r="AA570"/>
  <c r="AA578"/>
  <c r="AC578"/>
  <c r="AA586"/>
  <c r="AC586"/>
  <c r="AA594"/>
  <c r="AC594"/>
  <c r="AA614"/>
  <c r="AC614"/>
  <c r="AA622"/>
  <c r="AC622"/>
  <c r="AA630"/>
  <c r="AC630"/>
  <c r="AA634"/>
  <c r="AA642"/>
  <c r="AC642"/>
  <c r="AA650"/>
  <c r="AC650"/>
  <c r="AA658"/>
  <c r="AC658"/>
  <c r="AA678"/>
  <c r="AC678"/>
  <c r="AA686"/>
  <c r="AC686"/>
  <c r="AA694"/>
  <c r="AC694"/>
  <c r="AA698"/>
  <c r="AA706"/>
  <c r="AC706"/>
  <c r="AA714"/>
  <c r="AC714"/>
  <c r="AA722"/>
  <c r="AC722"/>
  <c r="AA742"/>
  <c r="AC742"/>
  <c r="AA750"/>
  <c r="AC750"/>
  <c r="AA758"/>
  <c r="AC758"/>
  <c r="AA762"/>
  <c r="AA770"/>
  <c r="AC770"/>
  <c r="AA778"/>
  <c r="AC778"/>
  <c r="AA786"/>
  <c r="AC786"/>
  <c r="AA806"/>
  <c r="AC806"/>
  <c r="AA814"/>
  <c r="AC814"/>
  <c r="AA822"/>
  <c r="AC822"/>
  <c r="AA826"/>
  <c r="AA834"/>
  <c r="AC834"/>
  <c r="AA842"/>
  <c r="AC842"/>
  <c r="AA850"/>
  <c r="AC850"/>
  <c r="AA870"/>
  <c r="AC870"/>
  <c r="AA878"/>
  <c r="AC878"/>
  <c r="AA886"/>
  <c r="AC886"/>
  <c r="AA890"/>
  <c r="AA898"/>
  <c r="AC898"/>
  <c r="AA906"/>
  <c r="AC906"/>
  <c r="AA914"/>
  <c r="AC914"/>
  <c r="AA934"/>
  <c r="AC934"/>
  <c r="AA942"/>
  <c r="AC942"/>
  <c r="AA950"/>
  <c r="AC950"/>
  <c r="AA954"/>
  <c r="AA962"/>
  <c r="AC962"/>
  <c r="AA970"/>
  <c r="AC970"/>
  <c r="AA978"/>
  <c r="AC978"/>
  <c r="AA998"/>
  <c r="AC998"/>
  <c r="AA1006"/>
  <c r="AC1006"/>
  <c r="AA1014"/>
  <c r="AC1014"/>
  <c r="AA1018"/>
  <c r="AA1026"/>
  <c r="AC1026"/>
  <c r="AA1034"/>
  <c r="AC1034"/>
  <c r="AA1042"/>
  <c r="AC1042"/>
  <c r="AA1062"/>
  <c r="AC1062"/>
  <c r="AA1070"/>
  <c r="AC1070"/>
  <c r="AA1078"/>
  <c r="AC1078"/>
  <c r="AA1082"/>
  <c r="AA1090"/>
  <c r="AC1090"/>
  <c r="AA1098"/>
  <c r="AC1098"/>
  <c r="AA1106"/>
  <c r="AC1106"/>
  <c r="AA1126"/>
  <c r="AC1126"/>
  <c r="AA1134"/>
  <c r="AC1134"/>
  <c r="AA1142"/>
  <c r="AC1142"/>
  <c r="AA1146"/>
  <c r="AA1154"/>
  <c r="AC1154"/>
  <c r="AA1162"/>
  <c r="AC1162"/>
  <c r="AA1170"/>
  <c r="AC1170"/>
  <c r="AA1190"/>
  <c r="AC1190"/>
  <c r="AA1198"/>
  <c r="AC1198"/>
  <c r="AA1206"/>
  <c r="AC1206"/>
  <c r="AA1210"/>
  <c r="AA1218"/>
  <c r="AC1218"/>
  <c r="AA1226"/>
  <c r="AC1226"/>
  <c r="AA1234"/>
  <c r="AC1234"/>
  <c r="AA1254"/>
  <c r="AC1254"/>
  <c r="AA1262"/>
  <c r="AC1262"/>
  <c r="AA1270"/>
  <c r="AC1270"/>
  <c r="AA1274"/>
  <c r="AA1282"/>
  <c r="AC1282"/>
  <c r="AA1290"/>
  <c r="AC1290"/>
  <c r="AA1298"/>
  <c r="AC1298"/>
  <c r="AA1318"/>
  <c r="AC1318"/>
  <c r="AA1326"/>
  <c r="AC1326"/>
  <c r="AA1334"/>
  <c r="AC1334"/>
  <c r="AA1338"/>
  <c r="AA1346"/>
  <c r="AC1346"/>
  <c r="AA1354"/>
  <c r="AC1354"/>
  <c r="AA1362"/>
  <c r="AC1362"/>
  <c r="AA1382"/>
  <c r="AC1382"/>
  <c r="AA1390"/>
  <c r="AC1390"/>
  <c r="AA1398"/>
  <c r="AC1398"/>
  <c r="AA1402"/>
  <c r="AA1410"/>
  <c r="AC1410"/>
  <c r="AA1418"/>
  <c r="AC1418"/>
  <c r="AA1426"/>
  <c r="AC1426"/>
  <c r="AA1446"/>
  <c r="AC1446"/>
  <c r="AA1454"/>
  <c r="AC1454"/>
  <c r="AA1462"/>
  <c r="AC1462"/>
  <c r="AA1466"/>
  <c r="AA1474"/>
  <c r="AC1474"/>
  <c r="AA1482"/>
  <c r="AC1482"/>
  <c r="AA1490"/>
  <c r="AC1490"/>
  <c r="AA1510"/>
  <c r="AC1510"/>
  <c r="AA1518"/>
  <c r="AC1518"/>
  <c r="AA1526"/>
  <c r="AC1526"/>
  <c r="AA1530"/>
  <c r="AA1538"/>
  <c r="AC1538"/>
  <c r="AA1546"/>
  <c r="AC1546"/>
  <c r="AA1554"/>
  <c r="AC1554"/>
  <c r="AA1574"/>
  <c r="AC1574"/>
  <c r="AA1582"/>
  <c r="AC1582"/>
  <c r="AA1590"/>
  <c r="AC1590"/>
  <c r="AA1594"/>
  <c r="AA1602"/>
  <c r="AC1602"/>
  <c r="AA1610"/>
  <c r="AC1610"/>
  <c r="AA1618"/>
  <c r="AC1618"/>
  <c r="AA1638"/>
  <c r="AC1638"/>
  <c r="AA1646"/>
  <c r="AC1646"/>
  <c r="AA1654"/>
  <c r="AC1654"/>
  <c r="AA1658"/>
  <c r="AA1666"/>
  <c r="AC1666"/>
  <c r="AA1674"/>
  <c r="AC1674"/>
  <c r="AA1682"/>
  <c r="AC1682"/>
  <c r="AA1702"/>
  <c r="AC1702"/>
  <c r="AA1710"/>
  <c r="AC1710"/>
  <c r="AA1718"/>
  <c r="AC1718"/>
  <c r="AA1722"/>
  <c r="AA1746"/>
  <c r="AC1746"/>
  <c r="AA1806"/>
  <c r="AA1846"/>
  <c r="AC1846"/>
  <c r="AA1850"/>
  <c r="AA1874"/>
  <c r="AC1874"/>
  <c r="AA1934"/>
  <c r="AA1974"/>
  <c r="AC1974"/>
  <c r="AA1978"/>
  <c r="AA2002"/>
  <c r="AC2002"/>
  <c r="AA2062"/>
  <c r="AA2102"/>
  <c r="AC2102"/>
  <c r="AA2106"/>
  <c r="AA2130"/>
  <c r="AC2130"/>
  <c r="AA2190"/>
  <c r="AA2230"/>
  <c r="AC2230"/>
  <c r="AA2234"/>
  <c r="AA2258"/>
  <c r="AC2258"/>
  <c r="AA6970"/>
  <c r="AA7130"/>
  <c r="AC7130"/>
  <c r="AA7146"/>
  <c r="AA7246"/>
  <c r="AC7246"/>
  <c r="AA1667"/>
  <c r="AA1707"/>
  <c r="AC1707"/>
  <c r="AA1711"/>
  <c r="AA1735"/>
  <c r="AC1735"/>
  <c r="AA1795"/>
  <c r="AA1835"/>
  <c r="AC1835"/>
  <c r="AA1839"/>
  <c r="AA1863"/>
  <c r="AC1863"/>
  <c r="AA1923"/>
  <c r="AA1963"/>
  <c r="AC1963"/>
  <c r="AA1967"/>
  <c r="AA1991"/>
  <c r="AC1991"/>
  <c r="AA2051"/>
  <c r="AA2091"/>
  <c r="AC2091"/>
  <c r="AA2095"/>
  <c r="AA2119"/>
  <c r="AC2119"/>
  <c r="AA2179"/>
  <c r="AA2219"/>
  <c r="AC2219"/>
  <c r="AA2223"/>
  <c r="AA2247"/>
  <c r="AC2247"/>
  <c r="AA2307"/>
  <c r="AA2347"/>
  <c r="AC2347"/>
  <c r="AA2351"/>
  <c r="AA2375"/>
  <c r="AC2375"/>
  <c r="AA2435"/>
  <c r="AA2475"/>
  <c r="AC2475"/>
  <c r="AA2479"/>
  <c r="AA2503"/>
  <c r="AC2503"/>
  <c r="AA2563"/>
  <c r="AA2603"/>
  <c r="AC2603"/>
  <c r="AA2607"/>
  <c r="AA2631"/>
  <c r="AC2631"/>
  <c r="AA2691"/>
  <c r="AA2731"/>
  <c r="AC2731"/>
  <c r="AA2735"/>
  <c r="AA2759"/>
  <c r="AC2759"/>
  <c r="AA2819"/>
  <c r="AA2859"/>
  <c r="AC2859"/>
  <c r="AA2863"/>
  <c r="AA2887"/>
  <c r="AC2887"/>
  <c r="AA2947"/>
  <c r="AA2987"/>
  <c r="AC2987"/>
  <c r="AA2991"/>
  <c r="AA3015"/>
  <c r="AC3015"/>
  <c r="AA3075"/>
  <c r="AA3115"/>
  <c r="AC3115"/>
  <c r="AA3119"/>
  <c r="AA3143"/>
  <c r="AC3143"/>
  <c r="AA3203"/>
  <c r="AA3243"/>
  <c r="AC3243"/>
  <c r="AA3247"/>
  <c r="AA3271"/>
  <c r="AC3271"/>
  <c r="AA3331"/>
  <c r="AA3371"/>
  <c r="AC3371"/>
  <c r="AA3375"/>
  <c r="AA3399"/>
  <c r="AC3399"/>
  <c r="AA3459"/>
  <c r="AA3499"/>
  <c r="AC3499"/>
  <c r="AA3503"/>
  <c r="AA3527"/>
  <c r="AC3527"/>
  <c r="AA3587"/>
  <c r="AA3627"/>
  <c r="AC3627"/>
  <c r="AA3631"/>
  <c r="AA3655"/>
  <c r="AC3655"/>
  <c r="AA3715"/>
  <c r="AA3755"/>
  <c r="AC3755"/>
  <c r="AA3759"/>
  <c r="AA3783"/>
  <c r="AC3783"/>
  <c r="AA3843"/>
  <c r="AA3883"/>
  <c r="AC3883"/>
  <c r="AA3887"/>
  <c r="AA3911"/>
  <c r="AC3911"/>
  <c r="AA3971"/>
  <c r="AA4011"/>
  <c r="AC4011"/>
  <c r="AA4015"/>
  <c r="AA4039"/>
  <c r="AC4039"/>
  <c r="AA4099"/>
  <c r="AA4139"/>
  <c r="AC4139"/>
  <c r="AA4143"/>
  <c r="AA4167"/>
  <c r="AC4167"/>
  <c r="AA4227"/>
  <c r="AA4267"/>
  <c r="AC4267"/>
  <c r="AA4271"/>
  <c r="AA4295"/>
  <c r="AC4295"/>
  <c r="AA4355"/>
  <c r="AA4395"/>
  <c r="AC4395"/>
  <c r="AA4399"/>
  <c r="AA4423"/>
  <c r="AC4423"/>
  <c r="AA4483"/>
  <c r="AA4523"/>
  <c r="AC4523"/>
  <c r="AA4527"/>
  <c r="AA4551"/>
  <c r="AC4551"/>
  <c r="AA4611"/>
  <c r="AA4651"/>
  <c r="AC4651"/>
  <c r="AA4655"/>
  <c r="AA4679"/>
  <c r="AC4679"/>
  <c r="AA4739"/>
  <c r="AA4779"/>
  <c r="AC4779"/>
  <c r="AA4783"/>
  <c r="AA4807"/>
  <c r="AC4807"/>
  <c r="AA4867"/>
  <c r="AA4907"/>
  <c r="AC4907"/>
  <c r="AA4911"/>
  <c r="AA4935"/>
  <c r="AC4935"/>
  <c r="AA4995"/>
  <c r="AA5035"/>
  <c r="AC5035"/>
  <c r="AA5039"/>
  <c r="AA5063"/>
  <c r="AC5063"/>
  <c r="AA5123"/>
  <c r="AA5163"/>
  <c r="AC5163"/>
  <c r="AA5167"/>
  <c r="AA5191"/>
  <c r="AC5191"/>
  <c r="AA5251"/>
  <c r="AA5291"/>
  <c r="AC5291"/>
  <c r="AA5295"/>
  <c r="AA5319"/>
  <c r="AC5319"/>
  <c r="AA5379"/>
  <c r="AA5419"/>
  <c r="AC5419"/>
  <c r="AA5423"/>
  <c r="AA5447"/>
  <c r="AC5447"/>
  <c r="AA5507"/>
  <c r="AA5547"/>
  <c r="AC5547"/>
  <c r="AA5551"/>
  <c r="AA5575"/>
  <c r="AC5575"/>
  <c r="AA5635"/>
  <c r="AA5675"/>
  <c r="AC5675"/>
  <c r="AA5679"/>
  <c r="AA5703"/>
  <c r="AC5703"/>
  <c r="AA5763"/>
  <c r="AA5803"/>
  <c r="AC5803"/>
  <c r="AA5807"/>
  <c r="AA5831"/>
  <c r="AC5831"/>
  <c r="AA5891"/>
  <c r="AA5939"/>
  <c r="AC5939"/>
  <c r="AA5947"/>
  <c r="AC5947"/>
  <c r="AA5975"/>
  <c r="AC5975"/>
  <c r="AA5995"/>
  <c r="AC5995"/>
  <c r="AA6003"/>
  <c r="AC6003"/>
  <c r="AA6011"/>
  <c r="AC6011"/>
  <c r="AA6015"/>
  <c r="AA6055"/>
  <c r="AC6055"/>
  <c r="AC6063"/>
  <c r="AA6063"/>
  <c r="AA6071"/>
  <c r="AC6071"/>
  <c r="AA6079"/>
  <c r="AC6079"/>
  <c r="AA6083"/>
  <c r="AA6099"/>
  <c r="AC6099"/>
  <c r="AA6107"/>
  <c r="AC6107"/>
  <c r="AA6111"/>
  <c r="AA6119"/>
  <c r="AC6119"/>
  <c r="AA6127"/>
  <c r="AC6127"/>
  <c r="AA6135"/>
  <c r="AC6135"/>
  <c r="AA6195"/>
  <c r="AC6195"/>
  <c r="AA6203"/>
  <c r="AC6203"/>
  <c r="AA6231"/>
  <c r="AC6231"/>
  <c r="AA6251"/>
  <c r="AC6251"/>
  <c r="AA6259"/>
  <c r="AC6259"/>
  <c r="AA6267"/>
  <c r="AC6267"/>
  <c r="AA6271"/>
  <c r="AA6311"/>
  <c r="AC6311"/>
  <c r="AC6319"/>
  <c r="AA6319"/>
  <c r="AA6327"/>
  <c r="AC6327"/>
  <c r="AA6335"/>
  <c r="AC6335"/>
  <c r="AA6339"/>
  <c r="AA6355"/>
  <c r="AC6355"/>
  <c r="AA6363"/>
  <c r="AC6363"/>
  <c r="AA6367"/>
  <c r="AA6375"/>
  <c r="AC6375"/>
  <c r="AA6383"/>
  <c r="AC6383"/>
  <c r="AA6391"/>
  <c r="AC6391"/>
  <c r="AA6451"/>
  <c r="AC6451"/>
  <c r="AA6459"/>
  <c r="AC6459"/>
  <c r="AA6487"/>
  <c r="AC6487"/>
  <c r="AA6507"/>
  <c r="AC6507"/>
  <c r="AA6515"/>
  <c r="AC6515"/>
  <c r="AA6523"/>
  <c r="AC6523"/>
  <c r="AA6527"/>
  <c r="AA6567"/>
  <c r="AC6567"/>
  <c r="AC6575"/>
  <c r="AA6575"/>
  <c r="AA6583"/>
  <c r="AC6583"/>
  <c r="AA6591"/>
  <c r="AC6591"/>
  <c r="AA6595"/>
  <c r="AA6611"/>
  <c r="AC6611"/>
  <c r="AA6619"/>
  <c r="AC6619"/>
  <c r="AA6623"/>
  <c r="AA6631"/>
  <c r="AC6631"/>
  <c r="AA6639"/>
  <c r="AC6639"/>
  <c r="AA6647"/>
  <c r="AC6647"/>
  <c r="AA6707"/>
  <c r="AC6707"/>
  <c r="AA6715"/>
  <c r="AC6715"/>
  <c r="AA6743"/>
  <c r="AC6743"/>
  <c r="AA6763"/>
  <c r="AC6763"/>
  <c r="AA6771"/>
  <c r="AC6771"/>
  <c r="AA6779"/>
  <c r="AC6779"/>
  <c r="AA6783"/>
  <c r="AA6823"/>
  <c r="AC6823"/>
  <c r="AC6831"/>
  <c r="AA6831"/>
  <c r="AA6839"/>
  <c r="AC6839"/>
  <c r="AA6847"/>
  <c r="AC6847"/>
  <c r="AA6851"/>
  <c r="AA6867"/>
  <c r="AC6867"/>
  <c r="AA6875"/>
  <c r="AC6875"/>
  <c r="AA6879"/>
  <c r="AA6887"/>
  <c r="AC6887"/>
  <c r="AA6895"/>
  <c r="AC6895"/>
  <c r="AA6903"/>
  <c r="AC6903"/>
  <c r="AA6963"/>
  <c r="AC6963"/>
  <c r="AA6971"/>
  <c r="AC6971"/>
  <c r="AA6999"/>
  <c r="AC6999"/>
  <c r="AA7019"/>
  <c r="AC7019"/>
  <c r="AA7027"/>
  <c r="AC7027"/>
  <c r="AA7035"/>
  <c r="AC7035"/>
  <c r="AA7039"/>
  <c r="AA7079"/>
  <c r="AC7079"/>
  <c r="AC7087"/>
  <c r="AA7087"/>
  <c r="AA7095"/>
  <c r="AC7095"/>
  <c r="AA7103"/>
  <c r="AC7103"/>
  <c r="AA7107"/>
  <c r="AA7123"/>
  <c r="AC7123"/>
  <c r="AA7131"/>
  <c r="AC7131"/>
  <c r="AA7135"/>
  <c r="AA7143"/>
  <c r="AC7143"/>
  <c r="AA7151"/>
  <c r="AC7151"/>
  <c r="AA7159"/>
  <c r="AC7159"/>
  <c r="AA7219"/>
  <c r="AC7219"/>
  <c r="AA7227"/>
  <c r="AC7227"/>
  <c r="AA7255"/>
  <c r="AC7255"/>
  <c r="AA7275"/>
  <c r="AC7275"/>
  <c r="AA7283"/>
  <c r="AC7283"/>
  <c r="AA7291"/>
  <c r="AC7291"/>
  <c r="AA7295"/>
  <c r="AA6141"/>
  <c r="AC6141"/>
  <c r="AC6153"/>
  <c r="AA6153"/>
  <c r="AA6161"/>
  <c r="AC6161"/>
  <c r="AA6169"/>
  <c r="AC6169"/>
  <c r="AA6173"/>
  <c r="AA6189"/>
  <c r="AC6189"/>
  <c r="AA6197"/>
  <c r="AC6197"/>
  <c r="AA6201"/>
  <c r="AA6209"/>
  <c r="AC6209"/>
  <c r="AA6217"/>
  <c r="AC6217"/>
  <c r="AA6225"/>
  <c r="AC6225"/>
  <c r="AA6285"/>
  <c r="AC6285"/>
  <c r="AA6293"/>
  <c r="AC6293"/>
  <c r="AA6321"/>
  <c r="AC6321"/>
  <c r="AA6345"/>
  <c r="AC6345"/>
  <c r="AA6353"/>
  <c r="AC6353"/>
  <c r="AA6365"/>
  <c r="AC6365"/>
  <c r="AA6369"/>
  <c r="AA6429"/>
  <c r="AC6429"/>
  <c r="AC6441"/>
  <c r="AA6441"/>
  <c r="AA6449"/>
  <c r="AC6449"/>
  <c r="AA6457"/>
  <c r="AC6457"/>
  <c r="AA6465"/>
  <c r="AA6505"/>
  <c r="AC6505"/>
  <c r="AA6521"/>
  <c r="AC6521"/>
  <c r="AA6529"/>
  <c r="AA6553"/>
  <c r="AC6553"/>
  <c r="AA6573"/>
  <c r="AC6573"/>
  <c r="AA6605"/>
  <c r="AC6605"/>
  <c r="AA6785"/>
  <c r="AC6785"/>
  <c r="AA6809"/>
  <c r="AC6809"/>
  <c r="AA6893"/>
  <c r="AC6893"/>
  <c r="AA6945"/>
  <c r="AC6945"/>
  <c r="AA6969"/>
  <c r="AC6969"/>
  <c r="AA6993"/>
  <c r="AC6993"/>
  <c r="AA7005"/>
  <c r="AA7117"/>
  <c r="AC7117"/>
  <c r="AC7137"/>
  <c r="AA7137"/>
  <c r="AA7157"/>
  <c r="AC7157"/>
  <c r="AA7181"/>
  <c r="AC7181"/>
  <c r="AA7193"/>
  <c r="AA7237"/>
  <c r="AC7237"/>
  <c r="AA7257"/>
  <c r="AC7257"/>
  <c r="AA7269"/>
  <c r="AA7293"/>
  <c r="AC7293"/>
  <c r="AA2282"/>
  <c r="AC2282"/>
  <c r="AA2318"/>
  <c r="AC2318"/>
  <c r="AA2486"/>
  <c r="AC2486"/>
  <c r="AA2510"/>
  <c r="AC2510"/>
  <c r="AA2586"/>
  <c r="AC2586"/>
  <c r="AA2646"/>
  <c r="AC2646"/>
  <c r="AA2666"/>
  <c r="AC2666"/>
  <c r="AA2686"/>
  <c r="AC2686"/>
  <c r="AA2698"/>
  <c r="AA2818"/>
  <c r="AC2818"/>
  <c r="AC2838"/>
  <c r="AA2838"/>
  <c r="AA2862"/>
  <c r="AC2862"/>
  <c r="AA2886"/>
  <c r="AC2886"/>
  <c r="AA2894"/>
  <c r="AA2946"/>
  <c r="AC2946"/>
  <c r="AA2966"/>
  <c r="AC2966"/>
  <c r="AA2978"/>
  <c r="AA3002"/>
  <c r="AC3002"/>
  <c r="AA3026"/>
  <c r="AC3026"/>
  <c r="AA3038"/>
  <c r="AC3038"/>
  <c r="AA3178"/>
  <c r="AC3178"/>
  <c r="AA3202"/>
  <c r="AC3202"/>
  <c r="AA3278"/>
  <c r="AC3278"/>
  <c r="AA3338"/>
  <c r="AC3338"/>
  <c r="AA3358"/>
  <c r="AC3358"/>
  <c r="AA3378"/>
  <c r="AC3378"/>
  <c r="AA3386"/>
  <c r="AA3482"/>
  <c r="AC3482"/>
  <c r="AC3502"/>
  <c r="AA3502"/>
  <c r="AA3526"/>
  <c r="AC3526"/>
  <c r="AA3550"/>
  <c r="AC3550"/>
  <c r="AA3562"/>
  <c r="AA3610"/>
  <c r="AC3610"/>
  <c r="AA3634"/>
  <c r="AC3634"/>
  <c r="AA3642"/>
  <c r="AA3658"/>
  <c r="AC3658"/>
  <c r="AA3674"/>
  <c r="AC3674"/>
  <c r="AA3690"/>
  <c r="AC3690"/>
  <c r="AA3890"/>
  <c r="AC3890"/>
  <c r="AA1864"/>
  <c r="AC1864"/>
  <c r="AA1872"/>
  <c r="AC1872"/>
  <c r="AA1880"/>
  <c r="AC1880"/>
  <c r="AA1992"/>
  <c r="AC1992"/>
  <c r="AA2000"/>
  <c r="AC2000"/>
  <c r="AA2008"/>
  <c r="AC2008"/>
  <c r="AA2120"/>
  <c r="AC2120"/>
  <c r="AA2128"/>
  <c r="AC2128"/>
  <c r="AA2136"/>
  <c r="AC2136"/>
  <c r="AA2248"/>
  <c r="AC2248"/>
  <c r="AA2256"/>
  <c r="AC2256"/>
  <c r="AA2264"/>
  <c r="AC2264"/>
  <c r="AA2376"/>
  <c r="AC2376"/>
  <c r="AA2384"/>
  <c r="AC2384"/>
  <c r="AA2392"/>
  <c r="AC2392"/>
  <c r="AA2504"/>
  <c r="AC2504"/>
  <c r="AA2512"/>
  <c r="AC2512"/>
  <c r="AA2520"/>
  <c r="AC2520"/>
  <c r="AA2632"/>
  <c r="AC2632"/>
  <c r="AA2640"/>
  <c r="AC2640"/>
  <c r="AA2648"/>
  <c r="AC2648"/>
  <c r="AA2760"/>
  <c r="AC2760"/>
  <c r="AA2768"/>
  <c r="AC2768"/>
  <c r="AA2776"/>
  <c r="AC2776"/>
  <c r="AA2888"/>
  <c r="AC2888"/>
  <c r="AA2896"/>
  <c r="AC2896"/>
  <c r="AA2904"/>
  <c r="AC2904"/>
  <c r="AA3016"/>
  <c r="AC3016"/>
  <c r="AA3024"/>
  <c r="AC3024"/>
  <c r="AA3032"/>
  <c r="AC3032"/>
  <c r="AA3144"/>
  <c r="AC3144"/>
  <c r="AA3152"/>
  <c r="AC3152"/>
  <c r="AA3160"/>
  <c r="AC3160"/>
  <c r="AA3272"/>
  <c r="AC3272"/>
  <c r="AA3280"/>
  <c r="AC3280"/>
  <c r="AA3288"/>
  <c r="AC3288"/>
  <c r="AA3400"/>
  <c r="AC3400"/>
  <c r="AA3408"/>
  <c r="AC3408"/>
  <c r="AA3416"/>
  <c r="AC3416"/>
  <c r="AA3528"/>
  <c r="AC3528"/>
  <c r="AA3536"/>
  <c r="AC3536"/>
  <c r="AA3544"/>
  <c r="AC3544"/>
  <c r="AA23"/>
  <c r="AC23"/>
  <c r="AA39"/>
  <c r="AC39"/>
  <c r="AA95"/>
  <c r="AC95"/>
  <c r="AA123"/>
  <c r="AC123"/>
  <c r="AA159"/>
  <c r="AC159"/>
  <c r="AA187"/>
  <c r="AC187"/>
  <c r="AA223"/>
  <c r="AC223"/>
  <c r="AA251"/>
  <c r="AC251"/>
  <c r="AA287"/>
  <c r="AC287"/>
  <c r="AA315"/>
  <c r="AC315"/>
  <c r="AA351"/>
  <c r="AC351"/>
  <c r="AA359"/>
  <c r="AC359"/>
  <c r="AA387"/>
  <c r="AC387"/>
  <c r="AA395"/>
  <c r="AC395"/>
  <c r="AA407"/>
  <c r="AC407"/>
  <c r="AA423"/>
  <c r="AC423"/>
  <c r="AA451"/>
  <c r="AC451"/>
  <c r="AA459"/>
  <c r="AC459"/>
  <c r="AA471"/>
  <c r="AC471"/>
  <c r="AA507"/>
  <c r="AC507"/>
  <c r="AA543"/>
  <c r="AC543"/>
  <c r="AA571"/>
  <c r="AC571"/>
  <c r="AA607"/>
  <c r="AC607"/>
  <c r="AA635"/>
  <c r="AC635"/>
  <c r="AA643"/>
  <c r="AC643"/>
  <c r="AA651"/>
  <c r="AC651"/>
  <c r="AA663"/>
  <c r="AC663"/>
  <c r="AA679"/>
  <c r="AC679"/>
  <c r="AA707"/>
  <c r="AC707"/>
  <c r="AA715"/>
  <c r="AC715"/>
  <c r="AA727"/>
  <c r="AC727"/>
  <c r="AA743"/>
  <c r="AC743"/>
  <c r="AA771"/>
  <c r="AC771"/>
  <c r="AA779"/>
  <c r="AC779"/>
  <c r="AA791"/>
  <c r="AC791"/>
  <c r="AA827"/>
  <c r="AC827"/>
  <c r="AA863"/>
  <c r="AC863"/>
  <c r="AA871"/>
  <c r="AC871"/>
  <c r="AA899"/>
  <c r="AC899"/>
  <c r="AA907"/>
  <c r="AC907"/>
  <c r="AA919"/>
  <c r="AC919"/>
  <c r="AA955"/>
  <c r="AC955"/>
  <c r="AA991"/>
  <c r="AC991"/>
  <c r="AA1019"/>
  <c r="AC1019"/>
  <c r="AA1047"/>
  <c r="AC1047"/>
  <c r="AA1083"/>
  <c r="AC1083"/>
  <c r="AA1119"/>
  <c r="AC1119"/>
  <c r="AA1147"/>
  <c r="AC1147"/>
  <c r="AA1183"/>
  <c r="AC1183"/>
  <c r="AA1191"/>
  <c r="AC1191"/>
  <c r="AA1219"/>
  <c r="AC1219"/>
  <c r="AA1227"/>
  <c r="AC1227"/>
  <c r="AA1239"/>
  <c r="AC1239"/>
  <c r="AA1275"/>
  <c r="AC1275"/>
  <c r="AA1311"/>
  <c r="AC1311"/>
  <c r="AA1319"/>
  <c r="AC1319"/>
  <c r="AA1375"/>
  <c r="AC1375"/>
  <c r="AA1403"/>
  <c r="AC1403"/>
  <c r="AA1439"/>
  <c r="AC1439"/>
  <c r="AA1467"/>
  <c r="AC1467"/>
  <c r="AA1503"/>
  <c r="AC1503"/>
  <c r="AA1531"/>
  <c r="AC1531"/>
  <c r="AA1567"/>
  <c r="AC1567"/>
  <c r="AA1595"/>
  <c r="AC1595"/>
  <c r="AA12"/>
  <c r="AC12"/>
  <c r="AA20"/>
  <c r="AC20"/>
  <c r="AA40"/>
  <c r="AC40"/>
  <c r="AA76"/>
  <c r="AC76"/>
  <c r="AA84"/>
  <c r="AC84"/>
  <c r="AA104"/>
  <c r="AC104"/>
  <c r="AA140"/>
  <c r="AC140"/>
  <c r="AA168"/>
  <c r="AC168"/>
  <c r="AA204"/>
  <c r="AC204"/>
  <c r="AA212"/>
  <c r="AC212"/>
  <c r="AA240"/>
  <c r="AC240"/>
  <c r="AA248"/>
  <c r="AC248"/>
  <c r="AA268"/>
  <c r="AC268"/>
  <c r="AA276"/>
  <c r="AC276"/>
  <c r="AA304"/>
  <c r="AC304"/>
  <c r="AA312"/>
  <c r="AC312"/>
  <c r="AA324"/>
  <c r="AC324"/>
  <c r="AA340"/>
  <c r="AC340"/>
  <c r="AA368"/>
  <c r="AC368"/>
  <c r="AA376"/>
  <c r="AC376"/>
  <c r="AA388"/>
  <c r="AC388"/>
  <c r="AA424"/>
  <c r="AC424"/>
  <c r="AA460"/>
  <c r="AC460"/>
  <c r="AA468"/>
  <c r="AC468"/>
  <c r="AA496"/>
  <c r="AC496"/>
  <c r="AA504"/>
  <c r="AC504"/>
  <c r="AA516"/>
  <c r="AC516"/>
  <c r="AA532"/>
  <c r="AC532"/>
  <c r="AA560"/>
  <c r="AC560"/>
  <c r="AA580"/>
  <c r="AC580"/>
  <c r="AA588"/>
  <c r="AC588"/>
  <c r="AA596"/>
  <c r="AC596"/>
  <c r="AA680"/>
  <c r="AC680"/>
  <c r="AA716"/>
  <c r="AC716"/>
  <c r="AA724"/>
  <c r="AC724"/>
  <c r="AA752"/>
  <c r="AC752"/>
  <c r="AA760"/>
  <c r="AC760"/>
  <c r="AA772"/>
  <c r="AC772"/>
  <c r="AA788"/>
  <c r="AC788"/>
  <c r="AA816"/>
  <c r="AC816"/>
  <c r="AA824"/>
  <c r="AC824"/>
  <c r="AA836"/>
  <c r="AC836"/>
  <c r="AA872"/>
  <c r="AC872"/>
  <c r="AA908"/>
  <c r="AC908"/>
  <c r="AA916"/>
  <c r="AC916"/>
  <c r="AA944"/>
  <c r="AC944"/>
  <c r="AA952"/>
  <c r="AC952"/>
  <c r="AA964"/>
  <c r="AC964"/>
  <c r="AA980"/>
  <c r="AC980"/>
  <c r="AA1008"/>
  <c r="AC1008"/>
  <c r="AA1016"/>
  <c r="AC1016"/>
  <c r="AA1028"/>
  <c r="AC1028"/>
  <c r="AA1044"/>
  <c r="AC1044"/>
  <c r="AA1072"/>
  <c r="AC1072"/>
  <c r="AA1080"/>
  <c r="AC1080"/>
  <c r="AA1092"/>
  <c r="AC1092"/>
  <c r="AA1128"/>
  <c r="AC1128"/>
  <c r="AA1164"/>
  <c r="AC1164"/>
  <c r="AA1192"/>
  <c r="AC1192"/>
  <c r="AA1228"/>
  <c r="AC1228"/>
  <c r="AA1256"/>
  <c r="AC1256"/>
  <c r="AA1292"/>
  <c r="AC1292"/>
  <c r="AA1300"/>
  <c r="AC1300"/>
  <c r="AA1320"/>
  <c r="AC1320"/>
  <c r="AA1328"/>
  <c r="AC1328"/>
  <c r="AA1336"/>
  <c r="AC1336"/>
  <c r="AA1348"/>
  <c r="AC1348"/>
  <c r="AA1364"/>
  <c r="AC1364"/>
  <c r="AA1392"/>
  <c r="AC1392"/>
  <c r="AA1400"/>
  <c r="AC1400"/>
  <c r="AA1412"/>
  <c r="AC1412"/>
  <c r="AA1448"/>
  <c r="AC1448"/>
  <c r="AA1484"/>
  <c r="AC1484"/>
  <c r="AA1492"/>
  <c r="AC1492"/>
  <c r="AA1520"/>
  <c r="AC1520"/>
  <c r="AA1528"/>
  <c r="AC1528"/>
  <c r="AA1540"/>
  <c r="AC1540"/>
  <c r="AA1576"/>
  <c r="AC1576"/>
  <c r="AA1612"/>
  <c r="AC1612"/>
  <c r="AA25"/>
  <c r="AC25"/>
  <c r="AA41"/>
  <c r="AC41"/>
  <c r="AA161"/>
  <c r="AC161"/>
  <c r="AA181"/>
  <c r="AC181"/>
  <c r="AA217"/>
  <c r="AC217"/>
  <c r="AA233"/>
  <c r="AC233"/>
  <c r="AA253"/>
  <c r="AC253"/>
  <c r="AA325"/>
  <c r="AC325"/>
  <c r="AA353"/>
  <c r="AC353"/>
  <c r="AA361"/>
  <c r="AC361"/>
  <c r="AA373"/>
  <c r="AC373"/>
  <c r="AA417"/>
  <c r="AC417"/>
  <c r="AA425"/>
  <c r="AC425"/>
  <c r="AA437"/>
  <c r="AC437"/>
  <c r="AA445"/>
  <c r="AC445"/>
  <c r="AA19"/>
  <c r="AA83"/>
  <c r="AA147"/>
  <c r="AA211"/>
  <c r="AA275"/>
  <c r="AA339"/>
  <c r="AA403"/>
  <c r="AA467"/>
  <c r="AA531"/>
  <c r="AA595"/>
  <c r="AA659"/>
  <c r="AA723"/>
  <c r="AA787"/>
  <c r="AA851"/>
  <c r="AA915"/>
  <c r="AA979"/>
  <c r="AA1043"/>
  <c r="AA1107"/>
  <c r="AA1171"/>
  <c r="AA1235"/>
  <c r="AA1299"/>
  <c r="AA1363"/>
  <c r="AA1427"/>
  <c r="AA1491"/>
  <c r="AA1555"/>
  <c r="AA1619"/>
  <c r="AA64"/>
  <c r="AA128"/>
  <c r="AA192"/>
  <c r="AA256"/>
  <c r="AA320"/>
  <c r="AA384"/>
  <c r="AA448"/>
  <c r="AA512"/>
  <c r="AA576"/>
  <c r="AA640"/>
  <c r="AA704"/>
  <c r="AA768"/>
  <c r="AA832"/>
  <c r="AA896"/>
  <c r="AA960"/>
  <c r="AA1024"/>
  <c r="AA1088"/>
  <c r="AA1152"/>
  <c r="AA1216"/>
  <c r="AA1280"/>
  <c r="AA1344"/>
  <c r="AA1408"/>
  <c r="AA1472"/>
  <c r="AA1536"/>
  <c r="AA1600"/>
  <c r="AA49"/>
  <c r="AA113"/>
  <c r="AA177"/>
  <c r="AA241"/>
  <c r="AA305"/>
  <c r="AA369"/>
  <c r="AA433"/>
  <c r="AA497"/>
  <c r="AA561"/>
  <c r="AA625"/>
  <c r="AA689"/>
  <c r="AA753"/>
  <c r="AA817"/>
  <c r="AA881"/>
  <c r="AA945"/>
  <c r="AA1009"/>
  <c r="AA1073"/>
  <c r="AA1137"/>
  <c r="AA1201"/>
  <c r="AA1265"/>
  <c r="AA1329"/>
  <c r="AA1393"/>
  <c r="AA1457"/>
  <c r="AA1521"/>
  <c r="AA1585"/>
  <c r="AA30"/>
  <c r="AA94"/>
  <c r="AA158"/>
  <c r="AA222"/>
  <c r="AA286"/>
  <c r="AA350"/>
  <c r="AA414"/>
  <c r="AA478"/>
  <c r="AA542"/>
  <c r="AA606"/>
  <c r="AA670"/>
  <c r="AA734"/>
  <c r="AA798"/>
  <c r="AA862"/>
  <c r="AA926"/>
  <c r="AA990"/>
  <c r="AA1054"/>
  <c r="AA1118"/>
  <c r="AA1182"/>
  <c r="AA1246"/>
  <c r="AA1310"/>
  <c r="AA1374"/>
  <c r="AA1438"/>
  <c r="AA1502"/>
  <c r="AA1566"/>
  <c r="AA1630"/>
  <c r="AA1694"/>
  <c r="AA1726"/>
  <c r="AC1726"/>
  <c r="AA1734"/>
  <c r="AC1734"/>
  <c r="AA1762"/>
  <c r="AC1762"/>
  <c r="AA1782"/>
  <c r="AC1782"/>
  <c r="AA1790"/>
  <c r="AC1790"/>
  <c r="AA1798"/>
  <c r="AC1798"/>
  <c r="AA1802"/>
  <c r="AA1810"/>
  <c r="AC1810"/>
  <c r="AA1818"/>
  <c r="AC1818"/>
  <c r="AA1826"/>
  <c r="AC1826"/>
  <c r="AA1834"/>
  <c r="AC1834"/>
  <c r="AA1838"/>
  <c r="AA1854"/>
  <c r="AC1854"/>
  <c r="AA1862"/>
  <c r="AC1862"/>
  <c r="AA1890"/>
  <c r="AC1890"/>
  <c r="AA1910"/>
  <c r="AC1910"/>
  <c r="AA1918"/>
  <c r="AC1918"/>
  <c r="AA1926"/>
  <c r="AC1926"/>
  <c r="AA1930"/>
  <c r="AA1938"/>
  <c r="AC1938"/>
  <c r="AA1946"/>
  <c r="AC1946"/>
  <c r="AA1954"/>
  <c r="AC1954"/>
  <c r="AA1962"/>
  <c r="AC1962"/>
  <c r="AA1966"/>
  <c r="AA1982"/>
  <c r="AC1982"/>
  <c r="AA1990"/>
  <c r="AC1990"/>
  <c r="AA2018"/>
  <c r="AC2018"/>
  <c r="AA2038"/>
  <c r="AC2038"/>
  <c r="AA2046"/>
  <c r="AC2046"/>
  <c r="AA2054"/>
  <c r="AC2054"/>
  <c r="AA2058"/>
  <c r="AA2066"/>
  <c r="AC2066"/>
  <c r="AA2074"/>
  <c r="AC2074"/>
  <c r="AA2082"/>
  <c r="AC2082"/>
  <c r="AA2090"/>
  <c r="AC2090"/>
  <c r="AA2094"/>
  <c r="AA2110"/>
  <c r="AC2110"/>
  <c r="AA2118"/>
  <c r="AC2118"/>
  <c r="AA2146"/>
  <c r="AC2146"/>
  <c r="AA2166"/>
  <c r="AC2166"/>
  <c r="AA2174"/>
  <c r="AC2174"/>
  <c r="AA2182"/>
  <c r="AC2182"/>
  <c r="AA2186"/>
  <c r="AA2194"/>
  <c r="AC2194"/>
  <c r="AA2202"/>
  <c r="AC2202"/>
  <c r="AA2210"/>
  <c r="AC2210"/>
  <c r="AA2218"/>
  <c r="AC2218"/>
  <c r="AA2222"/>
  <c r="AA2238"/>
  <c r="AC2238"/>
  <c r="AA2246"/>
  <c r="AC2246"/>
  <c r="AA6586"/>
  <c r="AC6586"/>
  <c r="AA6870"/>
  <c r="AC6870"/>
  <c r="AA6902"/>
  <c r="AC6902"/>
  <c r="AA6938"/>
  <c r="AC6938"/>
  <c r="AA6954"/>
  <c r="AA6986"/>
  <c r="AC6986"/>
  <c r="AA7014"/>
  <c r="AC7014"/>
  <c r="AA7050"/>
  <c r="AC7050"/>
  <c r="AA7082"/>
  <c r="AC7082"/>
  <c r="AA7098"/>
  <c r="AA7158"/>
  <c r="AC7158"/>
  <c r="AA7194"/>
  <c r="AC7194"/>
  <c r="AA1623"/>
  <c r="AC1623"/>
  <c r="AA1643"/>
  <c r="AC1643"/>
  <c r="AA1651"/>
  <c r="AC1651"/>
  <c r="AA1659"/>
  <c r="AC1659"/>
  <c r="AA1663"/>
  <c r="AA1671"/>
  <c r="AC1671"/>
  <c r="AA1679"/>
  <c r="AC1679"/>
  <c r="AA1687"/>
  <c r="AC1687"/>
  <c r="AA1695"/>
  <c r="AC1695"/>
  <c r="AA1699"/>
  <c r="AA1715"/>
  <c r="AC1715"/>
  <c r="AA1723"/>
  <c r="AC1723"/>
  <c r="AA1751"/>
  <c r="AC1751"/>
  <c r="AA1771"/>
  <c r="AC1771"/>
  <c r="AA1779"/>
  <c r="AC1779"/>
  <c r="AA1787"/>
  <c r="AC1787"/>
  <c r="AA1791"/>
  <c r="AA1799"/>
  <c r="AC1799"/>
  <c r="AA1807"/>
  <c r="AC1807"/>
  <c r="AA1815"/>
  <c r="AC1815"/>
  <c r="AA1823"/>
  <c r="AC1823"/>
  <c r="AA1827"/>
  <c r="AA1843"/>
  <c r="AC1843"/>
  <c r="AA1851"/>
  <c r="AC1851"/>
  <c r="AA1879"/>
  <c r="AC1879"/>
  <c r="AA1899"/>
  <c r="AC1899"/>
  <c r="AA1907"/>
  <c r="AC1907"/>
  <c r="AA1915"/>
  <c r="AC1915"/>
  <c r="AA1919"/>
  <c r="AA1927"/>
  <c r="AC1927"/>
  <c r="AA1935"/>
  <c r="AC1935"/>
  <c r="AA1943"/>
  <c r="AC1943"/>
  <c r="AA1951"/>
  <c r="AC1951"/>
  <c r="AA1955"/>
  <c r="AA1971"/>
  <c r="AC1971"/>
  <c r="AA1979"/>
  <c r="AC1979"/>
  <c r="AA2007"/>
  <c r="AC2007"/>
  <c r="AA2027"/>
  <c r="AC2027"/>
  <c r="AA2035"/>
  <c r="AC2035"/>
  <c r="AA2043"/>
  <c r="AC2043"/>
  <c r="AA2047"/>
  <c r="AA2055"/>
  <c r="AC2055"/>
  <c r="AA2063"/>
  <c r="AC2063"/>
  <c r="AA2071"/>
  <c r="AC2071"/>
  <c r="AA2079"/>
  <c r="AC2079"/>
  <c r="AA2083"/>
  <c r="AA2099"/>
  <c r="AC2099"/>
  <c r="AA2107"/>
  <c r="AC2107"/>
  <c r="AA2135"/>
  <c r="AC2135"/>
  <c r="AA2155"/>
  <c r="AC2155"/>
  <c r="AA2163"/>
  <c r="AC2163"/>
  <c r="AA2171"/>
  <c r="AC2171"/>
  <c r="AA2175"/>
  <c r="AA2183"/>
  <c r="AC2183"/>
  <c r="AA2191"/>
  <c r="AC2191"/>
  <c r="AA2199"/>
  <c r="AC2199"/>
  <c r="AA2207"/>
  <c r="AC2207"/>
  <c r="AA2211"/>
  <c r="AA2227"/>
  <c r="AC2227"/>
  <c r="AA2235"/>
  <c r="AC2235"/>
  <c r="AA2263"/>
  <c r="AC2263"/>
  <c r="AA2283"/>
  <c r="AC2283"/>
  <c r="AA2291"/>
  <c r="AC2291"/>
  <c r="AA2299"/>
  <c r="AC2299"/>
  <c r="AA2303"/>
  <c r="AA2311"/>
  <c r="AC2311"/>
  <c r="AA2319"/>
  <c r="AC2319"/>
  <c r="AA2327"/>
  <c r="AC2327"/>
  <c r="AA2335"/>
  <c r="AC2335"/>
  <c r="AA2339"/>
  <c r="AA2355"/>
  <c r="AC2355"/>
  <c r="AA2363"/>
  <c r="AC2363"/>
  <c r="AA2391"/>
  <c r="AC2391"/>
  <c r="AA2411"/>
  <c r="AC2411"/>
  <c r="AA2419"/>
  <c r="AC2419"/>
  <c r="AA2427"/>
  <c r="AC2427"/>
  <c r="AA2431"/>
  <c r="AA2439"/>
  <c r="AC2439"/>
  <c r="AA2447"/>
  <c r="AC2447"/>
  <c r="AA2455"/>
  <c r="AC2455"/>
  <c r="AA2463"/>
  <c r="AC2463"/>
  <c r="AA2467"/>
  <c r="AA2483"/>
  <c r="AC2483"/>
  <c r="AA2491"/>
  <c r="AC2491"/>
  <c r="AA2519"/>
  <c r="AC2519"/>
  <c r="AA2539"/>
  <c r="AC2539"/>
  <c r="AA2547"/>
  <c r="AC2547"/>
  <c r="AA2555"/>
  <c r="AC2555"/>
  <c r="AA2559"/>
  <c r="AA2567"/>
  <c r="AC2567"/>
  <c r="AA2575"/>
  <c r="AC2575"/>
  <c r="AA2583"/>
  <c r="AC2583"/>
  <c r="AA2591"/>
  <c r="AC2591"/>
  <c r="AA2595"/>
  <c r="AA2611"/>
  <c r="AC2611"/>
  <c r="AA2619"/>
  <c r="AC2619"/>
  <c r="AA2647"/>
  <c r="AC2647"/>
  <c r="AA2667"/>
  <c r="AC2667"/>
  <c r="AA2675"/>
  <c r="AC2675"/>
  <c r="AA2683"/>
  <c r="AC2683"/>
  <c r="AA2687"/>
  <c r="AA2695"/>
  <c r="AC2695"/>
  <c r="AA2703"/>
  <c r="AC2703"/>
  <c r="AA2711"/>
  <c r="AC2711"/>
  <c r="AA2719"/>
  <c r="AC2719"/>
  <c r="AA2723"/>
  <c r="AA2739"/>
  <c r="AC2739"/>
  <c r="AA2747"/>
  <c r="AC2747"/>
  <c r="AA2775"/>
  <c r="AC2775"/>
  <c r="AA2795"/>
  <c r="AC2795"/>
  <c r="AA2803"/>
  <c r="AC2803"/>
  <c r="AA2811"/>
  <c r="AC2811"/>
  <c r="AA2815"/>
  <c r="AA2823"/>
  <c r="AC2823"/>
  <c r="AA2831"/>
  <c r="AC2831"/>
  <c r="AA2839"/>
  <c r="AC2839"/>
  <c r="AA2847"/>
  <c r="AC2847"/>
  <c r="AA2851"/>
  <c r="AA2867"/>
  <c r="AC2867"/>
  <c r="AA2875"/>
  <c r="AC2875"/>
  <c r="AA2903"/>
  <c r="AC2903"/>
  <c r="AA2923"/>
  <c r="AC2923"/>
  <c r="AA2931"/>
  <c r="AC2931"/>
  <c r="AA2939"/>
  <c r="AC2939"/>
  <c r="AA2943"/>
  <c r="AA2951"/>
  <c r="AC2951"/>
  <c r="AA2959"/>
  <c r="AC2959"/>
  <c r="AA2967"/>
  <c r="AC2967"/>
  <c r="AA2975"/>
  <c r="AC2975"/>
  <c r="AA2979"/>
  <c r="AA2995"/>
  <c r="AC2995"/>
  <c r="AA3003"/>
  <c r="AC3003"/>
  <c r="AA3031"/>
  <c r="AC3031"/>
  <c r="AA3051"/>
  <c r="AC3051"/>
  <c r="AA3059"/>
  <c r="AC3059"/>
  <c r="AA3067"/>
  <c r="AC3067"/>
  <c r="AA3071"/>
  <c r="AA3079"/>
  <c r="AC3079"/>
  <c r="AA3087"/>
  <c r="AC3087"/>
  <c r="AA3095"/>
  <c r="AC3095"/>
  <c r="AA3103"/>
  <c r="AC3103"/>
  <c r="AA3107"/>
  <c r="AA3123"/>
  <c r="AC3123"/>
  <c r="AA3131"/>
  <c r="AC3131"/>
  <c r="AA3159"/>
  <c r="AC3159"/>
  <c r="AA3179"/>
  <c r="AC3179"/>
  <c r="AA3187"/>
  <c r="AC3187"/>
  <c r="AA3195"/>
  <c r="AC3195"/>
  <c r="AA3199"/>
  <c r="AA3207"/>
  <c r="AC3207"/>
  <c r="AA3215"/>
  <c r="AC3215"/>
  <c r="AA3223"/>
  <c r="AC3223"/>
  <c r="AA3231"/>
  <c r="AC3231"/>
  <c r="AA3235"/>
  <c r="AA3251"/>
  <c r="AC3251"/>
  <c r="AA3259"/>
  <c r="AC3259"/>
  <c r="AA3287"/>
  <c r="AC3287"/>
  <c r="AA3307"/>
  <c r="AC3307"/>
  <c r="AA3315"/>
  <c r="AC3315"/>
  <c r="AA3323"/>
  <c r="AC3323"/>
  <c r="AA3327"/>
  <c r="AA3335"/>
  <c r="AC3335"/>
  <c r="AA3343"/>
  <c r="AC3343"/>
  <c r="AA3351"/>
  <c r="AC3351"/>
  <c r="AA3359"/>
  <c r="AC3359"/>
  <c r="AA3363"/>
  <c r="AA3379"/>
  <c r="AC3379"/>
  <c r="AA3387"/>
  <c r="AC3387"/>
  <c r="AA3415"/>
  <c r="AC3415"/>
  <c r="AA3435"/>
  <c r="AC3435"/>
  <c r="AA3443"/>
  <c r="AC3443"/>
  <c r="AA3451"/>
  <c r="AC3451"/>
  <c r="AA3455"/>
  <c r="AA3463"/>
  <c r="AC3463"/>
  <c r="AA3471"/>
  <c r="AC3471"/>
  <c r="AA3479"/>
  <c r="AC3479"/>
  <c r="AA3487"/>
  <c r="AC3487"/>
  <c r="AA3491"/>
  <c r="AA3507"/>
  <c r="AC3507"/>
  <c r="AA3515"/>
  <c r="AC3515"/>
  <c r="AA3543"/>
  <c r="AC3543"/>
  <c r="AA3563"/>
  <c r="AC3563"/>
  <c r="AA3571"/>
  <c r="AC3571"/>
  <c r="AA3579"/>
  <c r="AC3579"/>
  <c r="AA3583"/>
  <c r="AA3591"/>
  <c r="AC3591"/>
  <c r="AA3599"/>
  <c r="AC3599"/>
  <c r="AA3607"/>
  <c r="AC3607"/>
  <c r="AA3615"/>
  <c r="AC3615"/>
  <c r="AA3619"/>
  <c r="AA3635"/>
  <c r="AC3635"/>
  <c r="AA3643"/>
  <c r="AC3643"/>
  <c r="AA3671"/>
  <c r="AC3671"/>
  <c r="AA3691"/>
  <c r="AC3691"/>
  <c r="AA3699"/>
  <c r="AC3699"/>
  <c r="AA3707"/>
  <c r="AC3707"/>
  <c r="AA3711"/>
  <c r="AA3719"/>
  <c r="AC3719"/>
  <c r="AA3727"/>
  <c r="AC3727"/>
  <c r="AA3735"/>
  <c r="AC3735"/>
  <c r="AA3743"/>
  <c r="AC3743"/>
  <c r="AA3747"/>
  <c r="AA3763"/>
  <c r="AC3763"/>
  <c r="AA3771"/>
  <c r="AC3771"/>
  <c r="AA3799"/>
  <c r="AC3799"/>
  <c r="AA3819"/>
  <c r="AC3819"/>
  <c r="AA3827"/>
  <c r="AC3827"/>
  <c r="AA3835"/>
  <c r="AC3835"/>
  <c r="AA3839"/>
  <c r="AA3847"/>
  <c r="AC3847"/>
  <c r="AA3855"/>
  <c r="AC3855"/>
  <c r="AA3863"/>
  <c r="AC3863"/>
  <c r="AA3871"/>
  <c r="AC3871"/>
  <c r="AA3875"/>
  <c r="AA3891"/>
  <c r="AC3891"/>
  <c r="AA3899"/>
  <c r="AC3899"/>
  <c r="AA3927"/>
  <c r="AC3927"/>
  <c r="AA3947"/>
  <c r="AC3947"/>
  <c r="AA3955"/>
  <c r="AC3955"/>
  <c r="AA3963"/>
  <c r="AC3963"/>
  <c r="AA3967"/>
  <c r="AA3975"/>
  <c r="AC3975"/>
  <c r="AA3983"/>
  <c r="AC3983"/>
  <c r="AA3991"/>
  <c r="AC3991"/>
  <c r="AA3999"/>
  <c r="AC3999"/>
  <c r="AA4003"/>
  <c r="AA4019"/>
  <c r="AC4019"/>
  <c r="AA4027"/>
  <c r="AC4027"/>
  <c r="AA4055"/>
  <c r="AC4055"/>
  <c r="AA4075"/>
  <c r="AC4075"/>
  <c r="AA4083"/>
  <c r="AC4083"/>
  <c r="AA4091"/>
  <c r="AC4091"/>
  <c r="AA4095"/>
  <c r="AA4103"/>
  <c r="AC4103"/>
  <c r="AA4111"/>
  <c r="AC4111"/>
  <c r="AA4119"/>
  <c r="AC4119"/>
  <c r="AA4127"/>
  <c r="AC4127"/>
  <c r="AA4131"/>
  <c r="AA4147"/>
  <c r="AC4147"/>
  <c r="AA4155"/>
  <c r="AC4155"/>
  <c r="AA4183"/>
  <c r="AC4183"/>
  <c r="AA4203"/>
  <c r="AC4203"/>
  <c r="AA4211"/>
  <c r="AC4211"/>
  <c r="AA4219"/>
  <c r="AC4219"/>
  <c r="AA4223"/>
  <c r="AA4231"/>
  <c r="AC4231"/>
  <c r="AA4239"/>
  <c r="AC4239"/>
  <c r="AA4247"/>
  <c r="AC4247"/>
  <c r="AA4255"/>
  <c r="AC4255"/>
  <c r="AA4259"/>
  <c r="AA4275"/>
  <c r="AC4275"/>
  <c r="AA4283"/>
  <c r="AC4283"/>
  <c r="AA4311"/>
  <c r="AC4311"/>
  <c r="AA4331"/>
  <c r="AC4331"/>
  <c r="AA4339"/>
  <c r="AC4339"/>
  <c r="AA4347"/>
  <c r="AC4347"/>
  <c r="AA4351"/>
  <c r="AA4359"/>
  <c r="AC4359"/>
  <c r="AA4367"/>
  <c r="AC4367"/>
  <c r="AA4375"/>
  <c r="AC4375"/>
  <c r="AA4383"/>
  <c r="AC4383"/>
  <c r="AA4387"/>
  <c r="AA4403"/>
  <c r="AC4403"/>
  <c r="AA4411"/>
  <c r="AC4411"/>
  <c r="AA4439"/>
  <c r="AC4439"/>
  <c r="AA4459"/>
  <c r="AC4459"/>
  <c r="AA4467"/>
  <c r="AC4467"/>
  <c r="AA4475"/>
  <c r="AC4475"/>
  <c r="AA4479"/>
  <c r="AA4487"/>
  <c r="AC4487"/>
  <c r="AA4495"/>
  <c r="AC4495"/>
  <c r="AA4503"/>
  <c r="AC4503"/>
  <c r="AA4511"/>
  <c r="AC4511"/>
  <c r="AA4515"/>
  <c r="AA4531"/>
  <c r="AC4531"/>
  <c r="AA4539"/>
  <c r="AC4539"/>
  <c r="AA4567"/>
  <c r="AC4567"/>
  <c r="AA4587"/>
  <c r="AC4587"/>
  <c r="AA4595"/>
  <c r="AC4595"/>
  <c r="AA4603"/>
  <c r="AC4603"/>
  <c r="AA4607"/>
  <c r="AA4615"/>
  <c r="AC4615"/>
  <c r="AA4623"/>
  <c r="AC4623"/>
  <c r="AA4631"/>
  <c r="AC4631"/>
  <c r="AA4639"/>
  <c r="AC4639"/>
  <c r="AA4643"/>
  <c r="AA4659"/>
  <c r="AC4659"/>
  <c r="AA4667"/>
  <c r="AC4667"/>
  <c r="AA4695"/>
  <c r="AC4695"/>
  <c r="AA4715"/>
  <c r="AC4715"/>
  <c r="AA4723"/>
  <c r="AC4723"/>
  <c r="AA4731"/>
  <c r="AC4731"/>
  <c r="AA4735"/>
  <c r="AA4743"/>
  <c r="AC4743"/>
  <c r="AA4751"/>
  <c r="AC4751"/>
  <c r="AA4759"/>
  <c r="AC4759"/>
  <c r="AA4767"/>
  <c r="AC4767"/>
  <c r="AA4771"/>
  <c r="AA4787"/>
  <c r="AC4787"/>
  <c r="AA4795"/>
  <c r="AC4795"/>
  <c r="AA4823"/>
  <c r="AC4823"/>
  <c r="AA4843"/>
  <c r="AC4843"/>
  <c r="AA4851"/>
  <c r="AC4851"/>
  <c r="AA4859"/>
  <c r="AC4859"/>
  <c r="AA4863"/>
  <c r="AA4871"/>
  <c r="AC4871"/>
  <c r="AA4879"/>
  <c r="AC4879"/>
  <c r="AA4887"/>
  <c r="AC4887"/>
  <c r="AA4895"/>
  <c r="AC4895"/>
  <c r="AA4899"/>
  <c r="AA4915"/>
  <c r="AC4915"/>
  <c r="AA4923"/>
  <c r="AC4923"/>
  <c r="AA4951"/>
  <c r="AC4951"/>
  <c r="AA4971"/>
  <c r="AC4971"/>
  <c r="AA4979"/>
  <c r="AC4979"/>
  <c r="AA4987"/>
  <c r="AC4987"/>
  <c r="AA4991"/>
  <c r="AA4999"/>
  <c r="AC4999"/>
  <c r="AA5007"/>
  <c r="AC5007"/>
  <c r="AA5015"/>
  <c r="AC5015"/>
  <c r="AA5023"/>
  <c r="AC5023"/>
  <c r="AA5027"/>
  <c r="AA5043"/>
  <c r="AC5043"/>
  <c r="AA5051"/>
  <c r="AC5051"/>
  <c r="AA5079"/>
  <c r="AC5079"/>
  <c r="AA5099"/>
  <c r="AC5099"/>
  <c r="AA5107"/>
  <c r="AC5107"/>
  <c r="AA5115"/>
  <c r="AC5115"/>
  <c r="AA5119"/>
  <c r="AA5127"/>
  <c r="AC5127"/>
  <c r="AA5135"/>
  <c r="AC5135"/>
  <c r="AA5143"/>
  <c r="AC5143"/>
  <c r="AA5151"/>
  <c r="AC5151"/>
  <c r="AA5155"/>
  <c r="AA5171"/>
  <c r="AC5171"/>
  <c r="AA5179"/>
  <c r="AC5179"/>
  <c r="AA5207"/>
  <c r="AC5207"/>
  <c r="AA5227"/>
  <c r="AC5227"/>
  <c r="AA5235"/>
  <c r="AC5235"/>
  <c r="AA5243"/>
  <c r="AC5243"/>
  <c r="AA5247"/>
  <c r="AA5255"/>
  <c r="AC5255"/>
  <c r="AA5263"/>
  <c r="AC5263"/>
  <c r="AA5271"/>
  <c r="AC5271"/>
  <c r="AA5279"/>
  <c r="AC5279"/>
  <c r="AA5283"/>
  <c r="AA5299"/>
  <c r="AC5299"/>
  <c r="AA5307"/>
  <c r="AC5307"/>
  <c r="AA5335"/>
  <c r="AC5335"/>
  <c r="AA5355"/>
  <c r="AC5355"/>
  <c r="AA5363"/>
  <c r="AC5363"/>
  <c r="AA5371"/>
  <c r="AC5371"/>
  <c r="AA5375"/>
  <c r="AA5383"/>
  <c r="AC5383"/>
  <c r="AA5391"/>
  <c r="AC5391"/>
  <c r="AA5399"/>
  <c r="AC5399"/>
  <c r="AA5407"/>
  <c r="AC5407"/>
  <c r="AA5411"/>
  <c r="AA5427"/>
  <c r="AC5427"/>
  <c r="AA5435"/>
  <c r="AC5435"/>
  <c r="AA5463"/>
  <c r="AC5463"/>
  <c r="AA5483"/>
  <c r="AC5483"/>
  <c r="AA5491"/>
  <c r="AC5491"/>
  <c r="AA5499"/>
  <c r="AC5499"/>
  <c r="AA5503"/>
  <c r="AA5511"/>
  <c r="AC5511"/>
  <c r="AA5519"/>
  <c r="AC5519"/>
  <c r="AA5527"/>
  <c r="AC5527"/>
  <c r="AA5535"/>
  <c r="AC5535"/>
  <c r="AA5539"/>
  <c r="AA5555"/>
  <c r="AC5555"/>
  <c r="AA5563"/>
  <c r="AC5563"/>
  <c r="AA5591"/>
  <c r="AC5591"/>
  <c r="AA5611"/>
  <c r="AC5611"/>
  <c r="AA5619"/>
  <c r="AC5619"/>
  <c r="AA5627"/>
  <c r="AC5627"/>
  <c r="AA5631"/>
  <c r="AA5639"/>
  <c r="AC5639"/>
  <c r="AA5647"/>
  <c r="AC5647"/>
  <c r="AA5655"/>
  <c r="AC5655"/>
  <c r="AA5663"/>
  <c r="AC5663"/>
  <c r="AA5667"/>
  <c r="AA5683"/>
  <c r="AC5683"/>
  <c r="AA5691"/>
  <c r="AC5691"/>
  <c r="AA5719"/>
  <c r="AC5719"/>
  <c r="AA5739"/>
  <c r="AC5739"/>
  <c r="AA5747"/>
  <c r="AC5747"/>
  <c r="AA5755"/>
  <c r="AC5755"/>
  <c r="AA5759"/>
  <c r="AA5767"/>
  <c r="AC5767"/>
  <c r="AA5775"/>
  <c r="AC5775"/>
  <c r="AA5783"/>
  <c r="AC5783"/>
  <c r="AA5791"/>
  <c r="AC5791"/>
  <c r="AA5795"/>
  <c r="AA5811"/>
  <c r="AC5811"/>
  <c r="AA5819"/>
  <c r="AC5819"/>
  <c r="AA5847"/>
  <c r="AC5847"/>
  <c r="AA5867"/>
  <c r="AC5867"/>
  <c r="AA5875"/>
  <c r="AC5875"/>
  <c r="AA5883"/>
  <c r="AC5883"/>
  <c r="AA5887"/>
  <c r="AA5895"/>
  <c r="AC5895"/>
  <c r="AA5903"/>
  <c r="AC5903"/>
  <c r="AA5911"/>
  <c r="AC5911"/>
  <c r="AA5919"/>
  <c r="AC5919"/>
  <c r="AA5923"/>
  <c r="AA5963"/>
  <c r="AC5963"/>
  <c r="AC6019"/>
  <c r="AA6019"/>
  <c r="AA6027"/>
  <c r="AC6027"/>
  <c r="AA6035"/>
  <c r="AC6035"/>
  <c r="AA6043"/>
  <c r="AC6043"/>
  <c r="AA6151"/>
  <c r="AC6151"/>
  <c r="AA6159"/>
  <c r="AC6159"/>
  <c r="AA6167"/>
  <c r="AC6167"/>
  <c r="AA6175"/>
  <c r="AC6175"/>
  <c r="AA6179"/>
  <c r="AA6219"/>
  <c r="AC6219"/>
  <c r="AC6275"/>
  <c r="AA6275"/>
  <c r="AA6283"/>
  <c r="AC6283"/>
  <c r="AA6291"/>
  <c r="AC6291"/>
  <c r="AA6299"/>
  <c r="AC6299"/>
  <c r="AA6407"/>
  <c r="AC6407"/>
  <c r="AA6415"/>
  <c r="AC6415"/>
  <c r="AA6423"/>
  <c r="AC6423"/>
  <c r="AA6431"/>
  <c r="AC6431"/>
  <c r="AA6435"/>
  <c r="AA6475"/>
  <c r="AC6475"/>
  <c r="AC6531"/>
  <c r="AA6531"/>
  <c r="AA6539"/>
  <c r="AC6539"/>
  <c r="AA6547"/>
  <c r="AC6547"/>
  <c r="AA6555"/>
  <c r="AC6555"/>
  <c r="AA6663"/>
  <c r="AC6663"/>
  <c r="AA6671"/>
  <c r="AC6671"/>
  <c r="AA6679"/>
  <c r="AC6679"/>
  <c r="AA6687"/>
  <c r="AC6687"/>
  <c r="AA6691"/>
  <c r="AA6731"/>
  <c r="AC6731"/>
  <c r="AC6787"/>
  <c r="AA6787"/>
  <c r="AA6795"/>
  <c r="AC6795"/>
  <c r="AA6803"/>
  <c r="AC6803"/>
  <c r="AA6811"/>
  <c r="AC6811"/>
  <c r="AA6919"/>
  <c r="AC6919"/>
  <c r="AA6927"/>
  <c r="AC6927"/>
  <c r="AA6935"/>
  <c r="AC6935"/>
  <c r="AA6943"/>
  <c r="AC6943"/>
  <c r="AA6947"/>
  <c r="AA6987"/>
  <c r="AC6987"/>
  <c r="AC7043"/>
  <c r="AA7043"/>
  <c r="AA7051"/>
  <c r="AC7051"/>
  <c r="AA7059"/>
  <c r="AC7059"/>
  <c r="AA7067"/>
  <c r="AC7067"/>
  <c r="AA7175"/>
  <c r="AC7175"/>
  <c r="AA7183"/>
  <c r="AC7183"/>
  <c r="AA7191"/>
  <c r="AC7191"/>
  <c r="AA7199"/>
  <c r="AC7199"/>
  <c r="AA7203"/>
  <c r="AA7243"/>
  <c r="AC7243"/>
  <c r="AC7299"/>
  <c r="AA7299"/>
  <c r="AA7288"/>
  <c r="AC7288"/>
  <c r="AA7296"/>
  <c r="AC7296"/>
  <c r="AA7304"/>
  <c r="AC7304"/>
  <c r="AA6241"/>
  <c r="AC6241"/>
  <c r="AA6249"/>
  <c r="AC6249"/>
  <c r="AA6257"/>
  <c r="AC6257"/>
  <c r="AA6265"/>
  <c r="AC6265"/>
  <c r="AA6269"/>
  <c r="AA6309"/>
  <c r="AC6309"/>
  <c r="AC6373"/>
  <c r="AA6373"/>
  <c r="AA6385"/>
  <c r="AC6385"/>
  <c r="AA6393"/>
  <c r="AC6393"/>
  <c r="AA6405"/>
  <c r="AC6405"/>
  <c r="AA6653"/>
  <c r="AC6653"/>
  <c r="AA6677"/>
  <c r="AC6677"/>
  <c r="AA6701"/>
  <c r="AC6701"/>
  <c r="AA6725"/>
  <c r="AC6725"/>
  <c r="AA6737"/>
  <c r="AA6857"/>
  <c r="AC6857"/>
  <c r="AC7017"/>
  <c r="AA7017"/>
  <c r="AA7041"/>
  <c r="AC7041"/>
  <c r="AA7065"/>
  <c r="AC7065"/>
  <c r="AA7089"/>
  <c r="AC7089"/>
  <c r="AA2362"/>
  <c r="AC2362"/>
  <c r="AA2386"/>
  <c r="AC2386"/>
  <c r="AA2410"/>
  <c r="AC2410"/>
  <c r="AA2430"/>
  <c r="AC2430"/>
  <c r="AA2442"/>
  <c r="AA2554"/>
  <c r="AC2554"/>
  <c r="AC2710"/>
  <c r="AA2710"/>
  <c r="AA2734"/>
  <c r="AC2734"/>
  <c r="AA2758"/>
  <c r="AC2758"/>
  <c r="AA2782"/>
  <c r="AC2782"/>
  <c r="AA3070"/>
  <c r="AC3070"/>
  <c r="AA3086"/>
  <c r="AC3086"/>
  <c r="AA3102"/>
  <c r="AC3102"/>
  <c r="AA3118"/>
  <c r="AC3118"/>
  <c r="AA3130"/>
  <c r="AA3242"/>
  <c r="AC3242"/>
  <c r="AC3394"/>
  <c r="AA3394"/>
  <c r="AA3410"/>
  <c r="AC3410"/>
  <c r="AA3426"/>
  <c r="AC3426"/>
  <c r="AA3446"/>
  <c r="AC3446"/>
  <c r="AA3730"/>
  <c r="AC3730"/>
  <c r="AA3746"/>
  <c r="AC3746"/>
  <c r="AA3818"/>
  <c r="AC3818"/>
  <c r="AC3838"/>
  <c r="AA3838"/>
  <c r="AA3854"/>
  <c r="AC3854"/>
  <c r="AA3870"/>
  <c r="AC3870"/>
  <c r="AA3906"/>
  <c r="AC3906"/>
  <c r="AA3922"/>
  <c r="AC3922"/>
  <c r="AA3946"/>
  <c r="AC3946"/>
  <c r="AA3962"/>
  <c r="AC3962"/>
  <c r="AA3978"/>
  <c r="AC3978"/>
  <c r="AC3994"/>
  <c r="AA3994"/>
  <c r="AA4122"/>
  <c r="AC4122"/>
  <c r="AA4146"/>
  <c r="AC4146"/>
  <c r="AA4198"/>
  <c r="AC4198"/>
  <c r="AA4222"/>
  <c r="AC4222"/>
  <c r="AA4254"/>
  <c r="AC4254"/>
  <c r="AA4274"/>
  <c r="AC4274"/>
  <c r="AA4298"/>
  <c r="AC4298"/>
  <c r="AC4322"/>
  <c r="AA4322"/>
  <c r="AA4490"/>
  <c r="AC4490"/>
  <c r="AA4514"/>
  <c r="AC4514"/>
  <c r="AA4574"/>
  <c r="AC4574"/>
  <c r="AA4594"/>
  <c r="AC4594"/>
  <c r="AA4630"/>
  <c r="AC4630"/>
  <c r="AA4650"/>
  <c r="AC4650"/>
  <c r="AA4674"/>
  <c r="AC4674"/>
  <c r="AC4698"/>
  <c r="AA4698"/>
  <c r="AA4834"/>
  <c r="AC4834"/>
  <c r="AA4858"/>
  <c r="AC4858"/>
  <c r="AA4918"/>
  <c r="AC4918"/>
  <c r="AA4938"/>
  <c r="AC4938"/>
  <c r="AA4966"/>
  <c r="AC4966"/>
  <c r="AA4982"/>
  <c r="AC4982"/>
  <c r="AA4998"/>
  <c r="AC4998"/>
  <c r="AC5018"/>
  <c r="AA5018"/>
  <c r="AA5182"/>
  <c r="AC5182"/>
  <c r="AA5202"/>
  <c r="AC5202"/>
  <c r="AA5246"/>
  <c r="AC5246"/>
  <c r="AA5262"/>
  <c r="AC5262"/>
  <c r="AA5298"/>
  <c r="AC5298"/>
  <c r="AA5322"/>
  <c r="AC5322"/>
  <c r="AA5346"/>
  <c r="AC5346"/>
  <c r="AC5374"/>
  <c r="AA5374"/>
  <c r="AA5542"/>
  <c r="AC5542"/>
  <c r="AA5566"/>
  <c r="AC5566"/>
  <c r="AA5626"/>
  <c r="AC5626"/>
  <c r="AA5650"/>
  <c r="AC5650"/>
  <c r="AA5686"/>
  <c r="AC5686"/>
  <c r="AA5706"/>
  <c r="AC5706"/>
  <c r="AA5722"/>
  <c r="AC5722"/>
  <c r="AC5738"/>
  <c r="AA5738"/>
  <c r="AA5854"/>
  <c r="AC5854"/>
  <c r="AA5866"/>
  <c r="AC5866"/>
  <c r="AA5906"/>
  <c r="AC5906"/>
  <c r="AA5922"/>
  <c r="AC5922"/>
  <c r="AA5950"/>
  <c r="AC5950"/>
  <c r="AA5974"/>
  <c r="AC5974"/>
  <c r="AA5998"/>
  <c r="AC5998"/>
  <c r="AC6022"/>
  <c r="AA6022"/>
  <c r="AA6174"/>
  <c r="AC6174"/>
  <c r="AA6198"/>
  <c r="AC6198"/>
  <c r="AA6250"/>
  <c r="AC6250"/>
  <c r="AA6274"/>
  <c r="AC6274"/>
  <c r="AA6310"/>
  <c r="AC6310"/>
  <c r="AA6330"/>
  <c r="AC6330"/>
  <c r="AA6354"/>
  <c r="AC6354"/>
  <c r="AC6370"/>
  <c r="AA6370"/>
  <c r="AA6522"/>
  <c r="AC6522"/>
  <c r="AA6546"/>
  <c r="AC6546"/>
  <c r="AA6610"/>
  <c r="AC6610"/>
  <c r="AA6634"/>
  <c r="AC6634"/>
  <c r="AA6670"/>
  <c r="AC6670"/>
  <c r="AA6694"/>
  <c r="AC6694"/>
  <c r="AA6718"/>
  <c r="AC6718"/>
  <c r="AC6742"/>
  <c r="AA6742"/>
  <c r="AA7018"/>
  <c r="AC7018"/>
  <c r="AA7046"/>
  <c r="AC7046"/>
  <c r="AA7078"/>
  <c r="AC7078"/>
  <c r="AA7126"/>
  <c r="AC7126"/>
  <c r="AA7162"/>
  <c r="AC7162"/>
  <c r="AA7190"/>
  <c r="AC7190"/>
  <c r="AC7222"/>
  <c r="AA7222"/>
  <c r="AA1672"/>
  <c r="AC1672"/>
  <c r="AA1680"/>
  <c r="AC1680"/>
  <c r="AA1688"/>
  <c r="AC1688"/>
  <c r="AA1700"/>
  <c r="AC1700"/>
  <c r="AA1708"/>
  <c r="AC1708"/>
  <c r="AA1716"/>
  <c r="AC1716"/>
  <c r="AC1724"/>
  <c r="AA1724"/>
  <c r="AA1828"/>
  <c r="AC1828"/>
  <c r="AA1836"/>
  <c r="AC1836"/>
  <c r="AA1844"/>
  <c r="AC1844"/>
  <c r="AC1852"/>
  <c r="AA1852"/>
  <c r="AA1956"/>
  <c r="AC1956"/>
  <c r="AA1964"/>
  <c r="AC1964"/>
  <c r="AA1972"/>
  <c r="AC1972"/>
  <c r="AC1980"/>
  <c r="AA1980"/>
  <c r="AA2084"/>
  <c r="AC2084"/>
  <c r="AA2092"/>
  <c r="AC2092"/>
  <c r="AA2100"/>
  <c r="AC2100"/>
  <c r="AC2108"/>
  <c r="AA2108"/>
  <c r="AA2212"/>
  <c r="AC2212"/>
  <c r="AA2220"/>
  <c r="AC2220"/>
  <c r="AA2228"/>
  <c r="AC2228"/>
  <c r="AC2236"/>
  <c r="AA2236"/>
  <c r="AA2340"/>
  <c r="AC2340"/>
  <c r="AA2348"/>
  <c r="AC2348"/>
  <c r="AA2356"/>
  <c r="AC2356"/>
  <c r="AC2364"/>
  <c r="AA2364"/>
  <c r="AA2468"/>
  <c r="AC2468"/>
  <c r="AA2476"/>
  <c r="AC2476"/>
  <c r="AA2484"/>
  <c r="AC2484"/>
  <c r="AC2492"/>
  <c r="AA2492"/>
  <c r="AA2596"/>
  <c r="AC2596"/>
  <c r="AA2604"/>
  <c r="AC2604"/>
  <c r="AA2612"/>
  <c r="AC2612"/>
  <c r="AC2620"/>
  <c r="AA2620"/>
  <c r="AA2724"/>
  <c r="AC2724"/>
  <c r="AA2732"/>
  <c r="AC2732"/>
  <c r="AA2740"/>
  <c r="AC2740"/>
  <c r="AC2748"/>
  <c r="AA2748"/>
  <c r="AA2852"/>
  <c r="AC2852"/>
  <c r="AA2860"/>
  <c r="AC2860"/>
  <c r="AA2868"/>
  <c r="AC2868"/>
  <c r="AC2876"/>
  <c r="AA2876"/>
  <c r="AA2980"/>
  <c r="AC2980"/>
  <c r="AA2988"/>
  <c r="AC2988"/>
  <c r="AA2996"/>
  <c r="AC2996"/>
  <c r="AC3004"/>
  <c r="AA3004"/>
  <c r="AA3108"/>
  <c r="AC3108"/>
  <c r="AA3116"/>
  <c r="AC3116"/>
  <c r="AA3124"/>
  <c r="AC3124"/>
  <c r="AC3132"/>
  <c r="AA3132"/>
  <c r="AA3236"/>
  <c r="AC3236"/>
  <c r="AA3244"/>
  <c r="AC3244"/>
  <c r="AA3252"/>
  <c r="AC3252"/>
  <c r="AC3260"/>
  <c r="AA3260"/>
  <c r="AA3364"/>
  <c r="AC3364"/>
  <c r="AA3372"/>
  <c r="AC3372"/>
  <c r="AA3380"/>
  <c r="AC3380"/>
  <c r="AC3388"/>
  <c r="AA3388"/>
  <c r="AA3492"/>
  <c r="AC3492"/>
  <c r="AA3500"/>
  <c r="AC3500"/>
  <c r="AA3508"/>
  <c r="AC3508"/>
  <c r="AC3516"/>
  <c r="AA3516"/>
  <c r="AA3620"/>
  <c r="AC3620"/>
  <c r="AA473"/>
  <c r="AC473"/>
  <c r="AA481"/>
  <c r="AC481"/>
  <c r="AA489"/>
  <c r="AC489"/>
  <c r="AA501"/>
  <c r="AC501"/>
  <c r="AA509"/>
  <c r="AC509"/>
  <c r="AA517"/>
  <c r="AC517"/>
  <c r="AA537"/>
  <c r="AC537"/>
  <c r="AA545"/>
  <c r="AC545"/>
  <c r="AA553"/>
  <c r="AC553"/>
  <c r="AA565"/>
  <c r="AC565"/>
  <c r="AA573"/>
  <c r="AC573"/>
  <c r="AA581"/>
  <c r="AC581"/>
  <c r="AA601"/>
  <c r="AC601"/>
  <c r="AA609"/>
  <c r="AC609"/>
  <c r="AA617"/>
  <c r="AC617"/>
  <c r="AA629"/>
  <c r="AC629"/>
  <c r="AA637"/>
  <c r="AC637"/>
  <c r="AA645"/>
  <c r="AC645"/>
  <c r="AA665"/>
  <c r="AC665"/>
  <c r="AA673"/>
  <c r="AC673"/>
  <c r="AA681"/>
  <c r="AC681"/>
  <c r="AA693"/>
  <c r="AC693"/>
  <c r="AA701"/>
  <c r="AC701"/>
  <c r="AA709"/>
  <c r="AC709"/>
  <c r="AA729"/>
  <c r="AC729"/>
  <c r="AA737"/>
  <c r="AC737"/>
  <c r="AA745"/>
  <c r="AC745"/>
  <c r="AA757"/>
  <c r="AC757"/>
  <c r="AA765"/>
  <c r="AC765"/>
  <c r="AA773"/>
  <c r="AC773"/>
  <c r="AA793"/>
  <c r="AC793"/>
  <c r="AA801"/>
  <c r="AC801"/>
  <c r="AA809"/>
  <c r="AC809"/>
  <c r="AA821"/>
  <c r="AC821"/>
  <c r="AA829"/>
  <c r="AC829"/>
  <c r="AA837"/>
  <c r="AC837"/>
  <c r="AA857"/>
  <c r="AC857"/>
  <c r="AA865"/>
  <c r="AC865"/>
  <c r="AA873"/>
  <c r="AC873"/>
  <c r="AA885"/>
  <c r="AC885"/>
  <c r="AA893"/>
  <c r="AC893"/>
  <c r="AA901"/>
  <c r="AC901"/>
  <c r="AA921"/>
  <c r="AC921"/>
  <c r="AA929"/>
  <c r="AC929"/>
  <c r="AA937"/>
  <c r="AC937"/>
  <c r="AA949"/>
  <c r="AC949"/>
  <c r="AA957"/>
  <c r="AC957"/>
  <c r="AA965"/>
  <c r="AC965"/>
  <c r="AA985"/>
  <c r="AC985"/>
  <c r="AA993"/>
  <c r="AC993"/>
  <c r="AA1001"/>
  <c r="AC1001"/>
  <c r="AA1013"/>
  <c r="AC1013"/>
  <c r="AA1021"/>
  <c r="AC1021"/>
  <c r="AA1029"/>
  <c r="AC1029"/>
  <c r="AA1049"/>
  <c r="AC1049"/>
  <c r="AA1057"/>
  <c r="AC1057"/>
  <c r="AA1065"/>
  <c r="AC1065"/>
  <c r="AA1077"/>
  <c r="AC1077"/>
  <c r="AA1085"/>
  <c r="AC1085"/>
  <c r="AA1093"/>
  <c r="AC1093"/>
  <c r="AA1113"/>
  <c r="AC1113"/>
  <c r="AA1121"/>
  <c r="AC1121"/>
  <c r="AA1129"/>
  <c r="AC1129"/>
  <c r="AA1141"/>
  <c r="AC1141"/>
  <c r="AA1149"/>
  <c r="AC1149"/>
  <c r="AA1157"/>
  <c r="AC1157"/>
  <c r="AA1177"/>
  <c r="AC1177"/>
  <c r="AA1185"/>
  <c r="AC1185"/>
  <c r="AA1193"/>
  <c r="AC1193"/>
  <c r="AA1205"/>
  <c r="AC1205"/>
  <c r="AA1213"/>
  <c r="AC1213"/>
  <c r="AA1221"/>
  <c r="AC1221"/>
  <c r="AA1241"/>
  <c r="AC1241"/>
  <c r="AA1249"/>
  <c r="AC1249"/>
  <c r="AA1257"/>
  <c r="AC1257"/>
  <c r="AA1269"/>
  <c r="AC1269"/>
  <c r="AA1277"/>
  <c r="AC1277"/>
  <c r="AA1285"/>
  <c r="AC1285"/>
  <c r="AA1305"/>
  <c r="AC1305"/>
  <c r="AA1313"/>
  <c r="AC1313"/>
  <c r="AA1321"/>
  <c r="AC1321"/>
  <c r="AA1333"/>
  <c r="AC1333"/>
  <c r="AA1341"/>
  <c r="AC1341"/>
  <c r="AA1349"/>
  <c r="AC1349"/>
  <c r="AA1369"/>
  <c r="AC1369"/>
  <c r="AA1377"/>
  <c r="AC1377"/>
  <c r="AA1385"/>
  <c r="AC1385"/>
  <c r="AA1397"/>
  <c r="AC1397"/>
  <c r="AA1405"/>
  <c r="AC1405"/>
  <c r="AA1413"/>
  <c r="AC1413"/>
  <c r="AA1433"/>
  <c r="AC1433"/>
  <c r="AA1441"/>
  <c r="AC1441"/>
  <c r="AA1449"/>
  <c r="AC1449"/>
  <c r="AA1461"/>
  <c r="AC1461"/>
  <c r="AA1469"/>
  <c r="AC1469"/>
  <c r="AA1477"/>
  <c r="AC1477"/>
  <c r="AA1497"/>
  <c r="AC1497"/>
  <c r="AA1505"/>
  <c r="AC1505"/>
  <c r="AA1513"/>
  <c r="AC1513"/>
  <c r="AA1525"/>
  <c r="AC1525"/>
  <c r="AA1533"/>
  <c r="AC1533"/>
  <c r="AA1541"/>
  <c r="AC1541"/>
  <c r="AA1561"/>
  <c r="AC1561"/>
  <c r="AA1569"/>
  <c r="AC1569"/>
  <c r="AA1577"/>
  <c r="AC1577"/>
  <c r="AA1589"/>
  <c r="AC1589"/>
  <c r="AA1597"/>
  <c r="AC1597"/>
  <c r="AA1605"/>
  <c r="AC1605"/>
  <c r="AA6"/>
  <c r="AC6"/>
  <c r="AA14"/>
  <c r="AC14"/>
  <c r="AA22"/>
  <c r="AC22"/>
  <c r="AA34"/>
  <c r="AC34"/>
  <c r="AA42"/>
  <c r="AC42"/>
  <c r="AA50"/>
  <c r="AC50"/>
  <c r="AA70"/>
  <c r="AC70"/>
  <c r="AA78"/>
  <c r="AC78"/>
  <c r="AA86"/>
  <c r="AC86"/>
  <c r="AA98"/>
  <c r="AC98"/>
  <c r="AA106"/>
  <c r="AC106"/>
  <c r="AA114"/>
  <c r="AC114"/>
  <c r="AA134"/>
  <c r="AC134"/>
  <c r="AA142"/>
  <c r="AC142"/>
  <c r="AA150"/>
  <c r="AC150"/>
  <c r="AA162"/>
  <c r="AC162"/>
  <c r="AA170"/>
  <c r="AC170"/>
  <c r="AA178"/>
  <c r="AC178"/>
  <c r="AA198"/>
  <c r="AC198"/>
  <c r="AA206"/>
  <c r="AC206"/>
  <c r="AA214"/>
  <c r="AC214"/>
  <c r="AA226"/>
  <c r="AC226"/>
  <c r="AA234"/>
  <c r="AC234"/>
  <c r="AA242"/>
  <c r="AC242"/>
  <c r="AA262"/>
  <c r="AC262"/>
  <c r="AA270"/>
  <c r="AC270"/>
  <c r="AA278"/>
  <c r="AC278"/>
  <c r="AA290"/>
  <c r="AC290"/>
  <c r="AA298"/>
  <c r="AC298"/>
  <c r="AA306"/>
  <c r="AC306"/>
  <c r="AA326"/>
  <c r="AC326"/>
  <c r="AA334"/>
  <c r="AC334"/>
  <c r="AA342"/>
  <c r="AC342"/>
  <c r="AA354"/>
  <c r="AC354"/>
  <c r="AA362"/>
  <c r="AC362"/>
  <c r="AA370"/>
  <c r="AC370"/>
  <c r="AA390"/>
  <c r="AC390"/>
  <c r="AA398"/>
  <c r="AC398"/>
  <c r="AA406"/>
  <c r="AC406"/>
  <c r="AA418"/>
  <c r="AC418"/>
  <c r="AA426"/>
  <c r="AC426"/>
  <c r="AA434"/>
  <c r="AC434"/>
  <c r="AA454"/>
  <c r="AC454"/>
  <c r="AA462"/>
  <c r="AC462"/>
  <c r="AA470"/>
  <c r="AC470"/>
  <c r="AA482"/>
  <c r="AC482"/>
  <c r="AA490"/>
  <c r="AC490"/>
  <c r="AA498"/>
  <c r="AC498"/>
  <c r="AA518"/>
  <c r="AC518"/>
  <c r="AA526"/>
  <c r="AC526"/>
  <c r="AA534"/>
  <c r="AC534"/>
  <c r="AA546"/>
  <c r="AC546"/>
  <c r="AA554"/>
  <c r="AC554"/>
  <c r="AA562"/>
  <c r="AC562"/>
  <c r="AA582"/>
  <c r="AC582"/>
  <c r="AA590"/>
  <c r="AC590"/>
  <c r="AA598"/>
  <c r="AC598"/>
  <c r="AA610"/>
  <c r="AC610"/>
  <c r="AA618"/>
  <c r="AC618"/>
  <c r="AA626"/>
  <c r="AC626"/>
  <c r="AA646"/>
  <c r="AC646"/>
  <c r="AA654"/>
  <c r="AC654"/>
  <c r="AA662"/>
  <c r="AC662"/>
  <c r="AA674"/>
  <c r="AC674"/>
  <c r="AA682"/>
  <c r="AC682"/>
  <c r="AA690"/>
  <c r="AC690"/>
  <c r="AA710"/>
  <c r="AC710"/>
  <c r="AA718"/>
  <c r="AC718"/>
  <c r="AA726"/>
  <c r="AC726"/>
  <c r="AA738"/>
  <c r="AC738"/>
  <c r="AA746"/>
  <c r="AC746"/>
  <c r="AA754"/>
  <c r="AC754"/>
  <c r="AA774"/>
  <c r="AC774"/>
  <c r="AA782"/>
  <c r="AC782"/>
  <c r="AA790"/>
  <c r="AC790"/>
  <c r="AA802"/>
  <c r="AC802"/>
  <c r="AA810"/>
  <c r="AC810"/>
  <c r="AA818"/>
  <c r="AC818"/>
  <c r="AA838"/>
  <c r="AC838"/>
  <c r="AA846"/>
  <c r="AC846"/>
  <c r="AA854"/>
  <c r="AC854"/>
  <c r="AA866"/>
  <c r="AC866"/>
  <c r="AA874"/>
  <c r="AC874"/>
  <c r="AA882"/>
  <c r="AC882"/>
  <c r="AA902"/>
  <c r="AC902"/>
  <c r="AA910"/>
  <c r="AC910"/>
  <c r="AA918"/>
  <c r="AC918"/>
  <c r="AA930"/>
  <c r="AC930"/>
  <c r="AA938"/>
  <c r="AC938"/>
  <c r="AA946"/>
  <c r="AC946"/>
  <c r="AA966"/>
  <c r="AC966"/>
  <c r="AA974"/>
  <c r="AC974"/>
  <c r="AA982"/>
  <c r="AC982"/>
  <c r="AA994"/>
  <c r="AC994"/>
  <c r="AA1002"/>
  <c r="AC1002"/>
  <c r="AA1010"/>
  <c r="AC1010"/>
  <c r="AA1030"/>
  <c r="AC1030"/>
  <c r="AA1038"/>
  <c r="AC1038"/>
  <c r="AA1046"/>
  <c r="AC1046"/>
  <c r="AA1058"/>
  <c r="AC1058"/>
  <c r="AA1066"/>
  <c r="AC1066"/>
  <c r="AA1074"/>
  <c r="AC1074"/>
  <c r="AA1094"/>
  <c r="AC1094"/>
  <c r="AA1102"/>
  <c r="AC1102"/>
  <c r="AA1110"/>
  <c r="AC1110"/>
  <c r="AA1122"/>
  <c r="AC1122"/>
  <c r="AA1130"/>
  <c r="AC1130"/>
  <c r="AA1138"/>
  <c r="AC1138"/>
  <c r="AA1158"/>
  <c r="AC1158"/>
  <c r="AA1166"/>
  <c r="AC1166"/>
  <c r="AA1174"/>
  <c r="AC1174"/>
  <c r="AA1186"/>
  <c r="AC1186"/>
  <c r="AA1194"/>
  <c r="AC1194"/>
  <c r="AA1202"/>
  <c r="AC1202"/>
  <c r="AA1222"/>
  <c r="AC1222"/>
  <c r="AA1230"/>
  <c r="AC1230"/>
  <c r="AA1238"/>
  <c r="AC1238"/>
  <c r="AA1250"/>
  <c r="AC1250"/>
  <c r="AA1258"/>
  <c r="AC1258"/>
  <c r="AA1266"/>
  <c r="AC1266"/>
  <c r="AA1286"/>
  <c r="AC1286"/>
  <c r="AA1294"/>
  <c r="AC1294"/>
  <c r="AA1302"/>
  <c r="AC1302"/>
  <c r="AA1314"/>
  <c r="AC1314"/>
  <c r="AA1322"/>
  <c r="AC1322"/>
  <c r="AA1330"/>
  <c r="AC1330"/>
  <c r="AA1350"/>
  <c r="AC1350"/>
  <c r="AA1358"/>
  <c r="AC1358"/>
  <c r="AA1366"/>
  <c r="AC1366"/>
  <c r="AA1378"/>
  <c r="AC1378"/>
  <c r="AA1386"/>
  <c r="AC1386"/>
  <c r="AA1394"/>
  <c r="AC1394"/>
  <c r="AA1414"/>
  <c r="AC1414"/>
  <c r="AA1422"/>
  <c r="AC1422"/>
  <c r="AA1430"/>
  <c r="AC1430"/>
  <c r="AA1442"/>
  <c r="AC1442"/>
  <c r="AA1450"/>
  <c r="AC1450"/>
  <c r="AA1458"/>
  <c r="AC1458"/>
  <c r="AA1478"/>
  <c r="AC1478"/>
  <c r="AA1486"/>
  <c r="AC1486"/>
  <c r="AA1494"/>
  <c r="AC1494"/>
  <c r="AA1506"/>
  <c r="AC1506"/>
  <c r="AA1514"/>
  <c r="AC1514"/>
  <c r="AA1522"/>
  <c r="AC1522"/>
  <c r="AA1542"/>
  <c r="AC1542"/>
  <c r="AA1550"/>
  <c r="AC1550"/>
  <c r="AA1558"/>
  <c r="AC1558"/>
  <c r="AA1570"/>
  <c r="AC1570"/>
  <c r="AA1578"/>
  <c r="AC1578"/>
  <c r="AA1586"/>
  <c r="AC1586"/>
  <c r="AA1606"/>
  <c r="AC1606"/>
  <c r="AA1614"/>
  <c r="AC1614"/>
  <c r="AA1622"/>
  <c r="AC1622"/>
  <c r="AA1634"/>
  <c r="AC1634"/>
  <c r="AA1642"/>
  <c r="AC1642"/>
  <c r="AA1650"/>
  <c r="AC1650"/>
  <c r="AA1670"/>
  <c r="AC1670"/>
  <c r="AA1678"/>
  <c r="AC1678"/>
  <c r="AA1686"/>
  <c r="AC1686"/>
  <c r="AA1698"/>
  <c r="AC1698"/>
  <c r="AA1706"/>
  <c r="AC1706"/>
  <c r="AA1714"/>
  <c r="AC1714"/>
  <c r="AA1750"/>
  <c r="AC1750"/>
  <c r="AA1842"/>
  <c r="AC1842"/>
  <c r="AA1878"/>
  <c r="AC1878"/>
  <c r="AA1970"/>
  <c r="AC1970"/>
  <c r="AA2006"/>
  <c r="AC2006"/>
  <c r="AA2098"/>
  <c r="AC2098"/>
  <c r="AA2134"/>
  <c r="AC2134"/>
  <c r="AA2226"/>
  <c r="AC2226"/>
  <c r="AA2262"/>
  <c r="AC2262"/>
  <c r="AA7114"/>
  <c r="AC7114"/>
  <c r="AA7262"/>
  <c r="AC7262"/>
  <c r="AA1703"/>
  <c r="AC1703"/>
  <c r="AA1739"/>
  <c r="AC1739"/>
  <c r="AA1831"/>
  <c r="AC1831"/>
  <c r="AA1867"/>
  <c r="AC1867"/>
  <c r="AA1959"/>
  <c r="AC1959"/>
  <c r="AA1995"/>
  <c r="AC1995"/>
  <c r="AA2087"/>
  <c r="AC2087"/>
  <c r="AA2123"/>
  <c r="AC2123"/>
  <c r="AA2215"/>
  <c r="AC2215"/>
  <c r="AA2251"/>
  <c r="AC2251"/>
  <c r="AA2343"/>
  <c r="AC2343"/>
  <c r="AA2379"/>
  <c r="AC2379"/>
  <c r="AA2471"/>
  <c r="AC2471"/>
  <c r="AA2507"/>
  <c r="AC2507"/>
  <c r="AA2599"/>
  <c r="AC2599"/>
  <c r="AA2635"/>
  <c r="AC2635"/>
  <c r="AA2727"/>
  <c r="AC2727"/>
  <c r="AA2763"/>
  <c r="AC2763"/>
  <c r="AA2855"/>
  <c r="AC2855"/>
  <c r="AA2891"/>
  <c r="AC2891"/>
  <c r="AA2983"/>
  <c r="AC2983"/>
  <c r="AA3019"/>
  <c r="AC3019"/>
  <c r="AA3111"/>
  <c r="AC3111"/>
  <c r="AA3147"/>
  <c r="AC3147"/>
  <c r="AA3239"/>
  <c r="AC3239"/>
  <c r="AA3275"/>
  <c r="AC3275"/>
  <c r="AA3367"/>
  <c r="AC3367"/>
  <c r="AA3403"/>
  <c r="AC3403"/>
  <c r="AA3495"/>
  <c r="AC3495"/>
  <c r="AA3531"/>
  <c r="AC3531"/>
  <c r="AA3623"/>
  <c r="AC3623"/>
  <c r="AA3659"/>
  <c r="AC3659"/>
  <c r="AA3751"/>
  <c r="AC3751"/>
  <c r="AA3787"/>
  <c r="AC3787"/>
  <c r="AA3879"/>
  <c r="AC3879"/>
  <c r="AA3915"/>
  <c r="AC3915"/>
  <c r="AA4007"/>
  <c r="AC4007"/>
  <c r="AA4043"/>
  <c r="AC4043"/>
  <c r="AA4135"/>
  <c r="AC4135"/>
  <c r="AA4171"/>
  <c r="AC4171"/>
  <c r="AA4263"/>
  <c r="AC4263"/>
  <c r="AA4299"/>
  <c r="AC4299"/>
  <c r="AA4391"/>
  <c r="AC4391"/>
  <c r="AA4427"/>
  <c r="AC4427"/>
  <c r="AA4519"/>
  <c r="AC4519"/>
  <c r="AA4555"/>
  <c r="AC4555"/>
  <c r="AA4647"/>
  <c r="AC4647"/>
  <c r="AA4683"/>
  <c r="AC4683"/>
  <c r="AA4775"/>
  <c r="AC4775"/>
  <c r="AA4811"/>
  <c r="AC4811"/>
  <c r="AA4903"/>
  <c r="AC4903"/>
  <c r="AA4939"/>
  <c r="AC4939"/>
  <c r="AA5031"/>
  <c r="AC5031"/>
  <c r="AA5067"/>
  <c r="AC5067"/>
  <c r="AA5159"/>
  <c r="AC5159"/>
  <c r="AA5195"/>
  <c r="AC5195"/>
  <c r="AA5287"/>
  <c r="AC5287"/>
  <c r="AA5323"/>
  <c r="AC5323"/>
  <c r="AA5415"/>
  <c r="AC5415"/>
  <c r="AA5451"/>
  <c r="AC5451"/>
  <c r="AA5543"/>
  <c r="AC5543"/>
  <c r="AA5579"/>
  <c r="AC5579"/>
  <c r="AA5671"/>
  <c r="AC5671"/>
  <c r="AA5707"/>
  <c r="AC5707"/>
  <c r="AA5799"/>
  <c r="AC5799"/>
  <c r="AA5835"/>
  <c r="AC5835"/>
  <c r="AA5927"/>
  <c r="AC5927"/>
  <c r="AC5935"/>
  <c r="AA5935"/>
  <c r="AA5943"/>
  <c r="AC5943"/>
  <c r="AA5951"/>
  <c r="AC5951"/>
  <c r="AA5971"/>
  <c r="AC5971"/>
  <c r="AA5979"/>
  <c r="AC5979"/>
  <c r="AA5991"/>
  <c r="AC5991"/>
  <c r="AA5999"/>
  <c r="AC5999"/>
  <c r="AA6007"/>
  <c r="AC6007"/>
  <c r="AA6067"/>
  <c r="AC6067"/>
  <c r="AA6075"/>
  <c r="AC6075"/>
  <c r="AA6103"/>
  <c r="AC6103"/>
  <c r="AA6123"/>
  <c r="AC6123"/>
  <c r="AA6131"/>
  <c r="AC6131"/>
  <c r="AA6139"/>
  <c r="AC6139"/>
  <c r="AA6183"/>
  <c r="AC6183"/>
  <c r="AC6191"/>
  <c r="AA6191"/>
  <c r="AA6199"/>
  <c r="AC6199"/>
  <c r="AA6207"/>
  <c r="AC6207"/>
  <c r="AA6227"/>
  <c r="AC6227"/>
  <c r="AA6235"/>
  <c r="AC6235"/>
  <c r="AA6247"/>
  <c r="AC6247"/>
  <c r="AA6255"/>
  <c r="AC6255"/>
  <c r="AA6263"/>
  <c r="AC6263"/>
  <c r="AA6323"/>
  <c r="AC6323"/>
  <c r="AA6331"/>
  <c r="AC6331"/>
  <c r="AA6359"/>
  <c r="AC6359"/>
  <c r="AA6379"/>
  <c r="AC6379"/>
  <c r="AA6387"/>
  <c r="AC6387"/>
  <c r="AA6395"/>
  <c r="AC6395"/>
  <c r="AA6439"/>
  <c r="AC6439"/>
  <c r="AC6447"/>
  <c r="AA6447"/>
  <c r="AA6455"/>
  <c r="AC6455"/>
  <c r="AA6463"/>
  <c r="AC6463"/>
  <c r="AA6483"/>
  <c r="AC6483"/>
  <c r="AA6491"/>
  <c r="AC6491"/>
  <c r="AA6503"/>
  <c r="AC6503"/>
  <c r="AA6511"/>
  <c r="AC6511"/>
  <c r="AA6519"/>
  <c r="AC6519"/>
  <c r="AA6579"/>
  <c r="AC6579"/>
  <c r="AA6587"/>
  <c r="AC6587"/>
  <c r="AA6615"/>
  <c r="AC6615"/>
  <c r="AA6635"/>
  <c r="AC6635"/>
  <c r="AA6643"/>
  <c r="AC6643"/>
  <c r="AA6651"/>
  <c r="AC6651"/>
  <c r="AA6695"/>
  <c r="AC6695"/>
  <c r="AC6703"/>
  <c r="AA6703"/>
  <c r="AA6711"/>
  <c r="AC6711"/>
  <c r="AA6719"/>
  <c r="AC6719"/>
  <c r="AA6739"/>
  <c r="AC6739"/>
  <c r="AA6747"/>
  <c r="AC6747"/>
  <c r="AA6759"/>
  <c r="AC6759"/>
  <c r="AA6767"/>
  <c r="AC6767"/>
  <c r="AA6775"/>
  <c r="AC6775"/>
  <c r="AA6835"/>
  <c r="AC6835"/>
  <c r="AA6843"/>
  <c r="AC6843"/>
  <c r="AA6871"/>
  <c r="AC6871"/>
  <c r="AA6891"/>
  <c r="AC6891"/>
  <c r="AA6899"/>
  <c r="AC6899"/>
  <c r="AA6907"/>
  <c r="AC6907"/>
  <c r="AA6951"/>
  <c r="AC6951"/>
  <c r="AC6959"/>
  <c r="AA6959"/>
  <c r="AA6967"/>
  <c r="AC6967"/>
  <c r="AA6975"/>
  <c r="AC6975"/>
  <c r="AA6995"/>
  <c r="AC6995"/>
  <c r="AA7003"/>
  <c r="AC7003"/>
  <c r="AA7015"/>
  <c r="AC7015"/>
  <c r="AA7023"/>
  <c r="AC7023"/>
  <c r="AA7031"/>
  <c r="AC7031"/>
  <c r="AA7091"/>
  <c r="AC7091"/>
  <c r="AA7099"/>
  <c r="AC7099"/>
  <c r="AA7127"/>
  <c r="AC7127"/>
  <c r="AA7147"/>
  <c r="AC7147"/>
  <c r="AA7155"/>
  <c r="AC7155"/>
  <c r="AA7163"/>
  <c r="AC7163"/>
  <c r="AA7207"/>
  <c r="AC7207"/>
  <c r="AC7215"/>
  <c r="AA7215"/>
  <c r="AA7223"/>
  <c r="AC7223"/>
  <c r="AA7231"/>
  <c r="AC7231"/>
  <c r="AA7251"/>
  <c r="AC7251"/>
  <c r="AA7259"/>
  <c r="AC7259"/>
  <c r="AA7271"/>
  <c r="AC7271"/>
  <c r="AA7279"/>
  <c r="AC7279"/>
  <c r="AA7287"/>
  <c r="AC7287"/>
  <c r="AA6157"/>
  <c r="AC6157"/>
  <c r="AA6165"/>
  <c r="AC6165"/>
  <c r="AA6193"/>
  <c r="AC6193"/>
  <c r="AA6213"/>
  <c r="AC6213"/>
  <c r="AA6221"/>
  <c r="AC6221"/>
  <c r="AA6229"/>
  <c r="AC6229"/>
  <c r="AA6273"/>
  <c r="AC6273"/>
  <c r="AC6281"/>
  <c r="AA6281"/>
  <c r="AA6289"/>
  <c r="AC6289"/>
  <c r="AA6297"/>
  <c r="AC6297"/>
  <c r="AA6317"/>
  <c r="AC6317"/>
  <c r="AA6325"/>
  <c r="AC6325"/>
  <c r="AA6341"/>
  <c r="AC6341"/>
  <c r="AA6349"/>
  <c r="AC6349"/>
  <c r="AA6361"/>
  <c r="AC6361"/>
  <c r="AA6445"/>
  <c r="AC6445"/>
  <c r="AA6453"/>
  <c r="AC6453"/>
  <c r="AA6513"/>
  <c r="AC6513"/>
  <c r="AA6561"/>
  <c r="AC6561"/>
  <c r="AA6593"/>
  <c r="AC6593"/>
  <c r="AA6617"/>
  <c r="AC6617"/>
  <c r="AA6749"/>
  <c r="AC6749"/>
  <c r="AC6773"/>
  <c r="AA6773"/>
  <c r="AA6797"/>
  <c r="AC6797"/>
  <c r="AA6821"/>
  <c r="AC6821"/>
  <c r="AA6881"/>
  <c r="AC6881"/>
  <c r="AA6905"/>
  <c r="AC6905"/>
  <c r="AA6933"/>
  <c r="AC6933"/>
  <c r="AA6957"/>
  <c r="AC6957"/>
  <c r="AA6981"/>
  <c r="AC6981"/>
  <c r="AA7149"/>
  <c r="AC7149"/>
  <c r="AA7169"/>
  <c r="AC7169"/>
  <c r="AA7249"/>
  <c r="AC7249"/>
  <c r="AA7305"/>
  <c r="AC7305"/>
  <c r="AA2306"/>
  <c r="AC2306"/>
  <c r="AA2330"/>
  <c r="AC2330"/>
  <c r="AA2450"/>
  <c r="AC2450"/>
  <c r="AC2474"/>
  <c r="AA2474"/>
  <c r="AA2498"/>
  <c r="AC2498"/>
  <c r="AA2522"/>
  <c r="AC2522"/>
  <c r="AA2574"/>
  <c r="AC2574"/>
  <c r="AA2598"/>
  <c r="AC2598"/>
  <c r="AA2634"/>
  <c r="AC2634"/>
  <c r="AA2654"/>
  <c r="AC2654"/>
  <c r="AA2674"/>
  <c r="AC2674"/>
  <c r="AA2850"/>
  <c r="AC2850"/>
  <c r="AA2874"/>
  <c r="AC2874"/>
  <c r="AA2958"/>
  <c r="AC2958"/>
  <c r="AA3014"/>
  <c r="AC3014"/>
  <c r="AA3030"/>
  <c r="AC3030"/>
  <c r="AA3046"/>
  <c r="AC3046"/>
  <c r="AA3138"/>
  <c r="AC3138"/>
  <c r="AC3162"/>
  <c r="AA3162"/>
  <c r="AA3190"/>
  <c r="AC3190"/>
  <c r="AA3214"/>
  <c r="AC3214"/>
  <c r="AA3266"/>
  <c r="AC3266"/>
  <c r="AA3290"/>
  <c r="AC3290"/>
  <c r="AA3326"/>
  <c r="AC3326"/>
  <c r="AA3350"/>
  <c r="AC3350"/>
  <c r="AA3370"/>
  <c r="AC3370"/>
  <c r="AA3514"/>
  <c r="AC3514"/>
  <c r="AA3538"/>
  <c r="AC3538"/>
  <c r="AA3622"/>
  <c r="AC3622"/>
  <c r="AA3666"/>
  <c r="AC3666"/>
  <c r="AA3682"/>
  <c r="AC3682"/>
  <c r="AA3698"/>
  <c r="AC3698"/>
  <c r="AA1800"/>
  <c r="AC1800"/>
  <c r="AA1808"/>
  <c r="AC1808"/>
  <c r="AA1816"/>
  <c r="AC1816"/>
  <c r="AA1928"/>
  <c r="AC1928"/>
  <c r="AA1936"/>
  <c r="AC1936"/>
  <c r="AA1944"/>
  <c r="AC1944"/>
  <c r="AA2056"/>
  <c r="AC2056"/>
  <c r="AA2064"/>
  <c r="AC2064"/>
  <c r="AA2072"/>
  <c r="AC2072"/>
  <c r="AA2184"/>
  <c r="AC2184"/>
  <c r="AA2192"/>
  <c r="AC2192"/>
  <c r="AA2200"/>
  <c r="AC2200"/>
  <c r="AA2312"/>
  <c r="AC2312"/>
  <c r="AA2320"/>
  <c r="AC2320"/>
  <c r="AA2328"/>
  <c r="AC2328"/>
  <c r="AA2440"/>
  <c r="AC2440"/>
  <c r="AA2448"/>
  <c r="AC2448"/>
  <c r="AA2456"/>
  <c r="AC2456"/>
  <c r="AA2568"/>
  <c r="AC2568"/>
  <c r="AA2576"/>
  <c r="AC2576"/>
  <c r="AA2584"/>
  <c r="AC2584"/>
  <c r="AA2696"/>
  <c r="AC2696"/>
  <c r="AA2704"/>
  <c r="AC2704"/>
  <c r="AA2712"/>
  <c r="AC2712"/>
  <c r="AA2824"/>
  <c r="AC2824"/>
  <c r="AA2832"/>
  <c r="AC2832"/>
  <c r="AA2840"/>
  <c r="AC2840"/>
  <c r="AA2952"/>
  <c r="AC2952"/>
  <c r="AA2960"/>
  <c r="AC2960"/>
  <c r="AA2968"/>
  <c r="AC2968"/>
  <c r="AA3080"/>
  <c r="AC3080"/>
  <c r="AA3088"/>
  <c r="AC3088"/>
  <c r="AA3096"/>
  <c r="AC3096"/>
  <c r="AA3208"/>
  <c r="AC3208"/>
  <c r="AA3216"/>
  <c r="AC3216"/>
  <c r="AA3224"/>
  <c r="AC3224"/>
  <c r="AA3336"/>
  <c r="AC3336"/>
  <c r="AA3344"/>
  <c r="AC3344"/>
  <c r="AA3352"/>
  <c r="AC3352"/>
  <c r="AA3464"/>
  <c r="AC3464"/>
  <c r="AA3472"/>
  <c r="AC3472"/>
  <c r="AA3480"/>
  <c r="AC3480"/>
  <c r="AA3592"/>
  <c r="AC3592"/>
  <c r="AA3600"/>
  <c r="AC3600"/>
  <c r="AA3608"/>
  <c r="AC3608"/>
  <c r="AA61"/>
  <c r="AC61"/>
  <c r="AA97"/>
  <c r="AC97"/>
  <c r="AA117"/>
  <c r="AC117"/>
  <c r="AA133"/>
  <c r="AC133"/>
  <c r="AA153"/>
  <c r="AC153"/>
  <c r="AA169"/>
  <c r="AC169"/>
  <c r="AA189"/>
  <c r="AC189"/>
  <c r="AA225"/>
  <c r="AC225"/>
  <c r="AA245"/>
  <c r="AC245"/>
  <c r="AA261"/>
  <c r="AC261"/>
  <c r="AA289"/>
  <c r="AC289"/>
  <c r="AA309"/>
  <c r="AC309"/>
  <c r="AA453"/>
  <c r="AC453"/>
  <c r="AA1730"/>
  <c r="AC1730"/>
  <c r="AA1738"/>
  <c r="AC1738"/>
  <c r="AA1758"/>
  <c r="AC1758"/>
  <c r="AA1766"/>
  <c r="AC1766"/>
  <c r="AA1778"/>
  <c r="AC1778"/>
  <c r="AA1786"/>
  <c r="AC1786"/>
  <c r="AA1794"/>
  <c r="AC1794"/>
  <c r="AA1814"/>
  <c r="AC1814"/>
  <c r="AA1822"/>
  <c r="AC1822"/>
  <c r="AA1830"/>
  <c r="AC1830"/>
  <c r="AA1858"/>
  <c r="AC1858"/>
  <c r="AA1866"/>
  <c r="AC1866"/>
  <c r="AA1886"/>
  <c r="AC1886"/>
  <c r="AA1894"/>
  <c r="AC1894"/>
  <c r="AA1906"/>
  <c r="AC1906"/>
  <c r="AA1914"/>
  <c r="AC1914"/>
  <c r="AA1922"/>
  <c r="AC1922"/>
  <c r="AA1942"/>
  <c r="AC1942"/>
  <c r="AA1950"/>
  <c r="AC1950"/>
  <c r="AA1958"/>
  <c r="AC1958"/>
  <c r="AA1986"/>
  <c r="AC1986"/>
  <c r="AA1994"/>
  <c r="AC1994"/>
  <c r="AA2014"/>
  <c r="AC2014"/>
  <c r="AA2022"/>
  <c r="AC2022"/>
  <c r="AA2034"/>
  <c r="AC2034"/>
  <c r="AA2042"/>
  <c r="AC2042"/>
  <c r="AA2050"/>
  <c r="AC2050"/>
  <c r="AA2070"/>
  <c r="AC2070"/>
  <c r="AA2078"/>
  <c r="AC2078"/>
  <c r="AA2086"/>
  <c r="AC2086"/>
  <c r="AA2114"/>
  <c r="AC2114"/>
  <c r="AA2122"/>
  <c r="AC2122"/>
  <c r="AA2142"/>
  <c r="AC2142"/>
  <c r="AA2150"/>
  <c r="AC2150"/>
  <c r="AA2162"/>
  <c r="AC2162"/>
  <c r="AA2170"/>
  <c r="AC2170"/>
  <c r="AA2178"/>
  <c r="AC2178"/>
  <c r="AA2198"/>
  <c r="AC2198"/>
  <c r="AA2206"/>
  <c r="AC2206"/>
  <c r="AA2214"/>
  <c r="AC2214"/>
  <c r="AA2242"/>
  <c r="AC2242"/>
  <c r="AA2250"/>
  <c r="AC2250"/>
  <c r="AA2270"/>
  <c r="AC2270"/>
  <c r="AA6802"/>
  <c r="AC6802"/>
  <c r="AA6854"/>
  <c r="AC6854"/>
  <c r="AA6886"/>
  <c r="AC6886"/>
  <c r="AA6922"/>
  <c r="AC6922"/>
  <c r="AA6998"/>
  <c r="AC6998"/>
  <c r="AA7034"/>
  <c r="AC7034"/>
  <c r="AA7066"/>
  <c r="AC7066"/>
  <c r="AA7178"/>
  <c r="AC7178"/>
  <c r="AA7210"/>
  <c r="AC7210"/>
  <c r="AA7294"/>
  <c r="AC7294"/>
  <c r="AA1627"/>
  <c r="AC1627"/>
  <c r="AA1639"/>
  <c r="AC1639"/>
  <c r="AA1647"/>
  <c r="AC1647"/>
  <c r="AA1655"/>
  <c r="AC1655"/>
  <c r="AA1675"/>
  <c r="AC1675"/>
  <c r="AA1683"/>
  <c r="AC1683"/>
  <c r="AA1691"/>
  <c r="AC1691"/>
  <c r="AA1719"/>
  <c r="AC1719"/>
  <c r="AA1727"/>
  <c r="AC1727"/>
  <c r="AA1747"/>
  <c r="AC1747"/>
  <c r="AA1755"/>
  <c r="AC1755"/>
  <c r="AA1767"/>
  <c r="AC1767"/>
  <c r="AA1775"/>
  <c r="AC1775"/>
  <c r="AA1783"/>
  <c r="AC1783"/>
  <c r="AA1803"/>
  <c r="AC1803"/>
  <c r="AA1811"/>
  <c r="AC1811"/>
  <c r="AA1819"/>
  <c r="AC1819"/>
  <c r="AA1847"/>
  <c r="AC1847"/>
  <c r="AA1855"/>
  <c r="AC1855"/>
  <c r="AA1875"/>
  <c r="AC1875"/>
  <c r="AA1883"/>
  <c r="AC1883"/>
  <c r="AA1895"/>
  <c r="AC1895"/>
  <c r="AA1903"/>
  <c r="AC1903"/>
  <c r="AA1911"/>
  <c r="AC1911"/>
  <c r="AA1931"/>
  <c r="AC1931"/>
  <c r="AA1939"/>
  <c r="AC1939"/>
  <c r="AA1947"/>
  <c r="AC1947"/>
  <c r="AA1975"/>
  <c r="AC1975"/>
  <c r="AA1983"/>
  <c r="AC1983"/>
  <c r="AA2003"/>
  <c r="AC2003"/>
  <c r="AA2011"/>
  <c r="AC2011"/>
  <c r="AA2023"/>
  <c r="AC2023"/>
  <c r="AA2031"/>
  <c r="AC2031"/>
  <c r="AA2039"/>
  <c r="AC2039"/>
  <c r="AA2059"/>
  <c r="AC2059"/>
  <c r="AA2067"/>
  <c r="AC2067"/>
  <c r="AA2075"/>
  <c r="AC2075"/>
  <c r="AA2103"/>
  <c r="AC2103"/>
  <c r="AA2111"/>
  <c r="AC2111"/>
  <c r="AA2131"/>
  <c r="AC2131"/>
  <c r="AA2139"/>
  <c r="AC2139"/>
  <c r="AA2151"/>
  <c r="AC2151"/>
  <c r="AA2159"/>
  <c r="AC2159"/>
  <c r="AA2167"/>
  <c r="AC2167"/>
  <c r="AA2187"/>
  <c r="AC2187"/>
  <c r="AA2195"/>
  <c r="AC2195"/>
  <c r="AA2203"/>
  <c r="AC2203"/>
  <c r="AA2231"/>
  <c r="AC2231"/>
  <c r="AA2239"/>
  <c r="AC2239"/>
  <c r="AA2259"/>
  <c r="AC2259"/>
  <c r="AA2267"/>
  <c r="AC2267"/>
  <c r="AA2279"/>
  <c r="AC2279"/>
  <c r="AA2287"/>
  <c r="AC2287"/>
  <c r="AA2295"/>
  <c r="AC2295"/>
  <c r="AA2315"/>
  <c r="AC2315"/>
  <c r="AA2323"/>
  <c r="AC2323"/>
  <c r="AA2331"/>
  <c r="AC2331"/>
  <c r="AA2359"/>
  <c r="AC2359"/>
  <c r="AA2367"/>
  <c r="AC2367"/>
  <c r="AA2387"/>
  <c r="AC2387"/>
  <c r="AA2395"/>
  <c r="AC2395"/>
  <c r="AA2407"/>
  <c r="AC2407"/>
  <c r="AA2415"/>
  <c r="AC2415"/>
  <c r="AA2423"/>
  <c r="AC2423"/>
  <c r="AA2443"/>
  <c r="AC2443"/>
  <c r="AA2451"/>
  <c r="AC2451"/>
  <c r="AA2459"/>
  <c r="AC2459"/>
  <c r="AA2487"/>
  <c r="AC2487"/>
  <c r="AA2495"/>
  <c r="AC2495"/>
  <c r="AA2515"/>
  <c r="AC2515"/>
  <c r="AA2523"/>
  <c r="AC2523"/>
  <c r="AA2535"/>
  <c r="AC2535"/>
  <c r="AA2543"/>
  <c r="AC2543"/>
  <c r="AA2551"/>
  <c r="AC2551"/>
  <c r="AA2571"/>
  <c r="AC2571"/>
  <c r="AA2579"/>
  <c r="AC2579"/>
  <c r="AA2587"/>
  <c r="AC2587"/>
  <c r="AA2615"/>
  <c r="AC2615"/>
  <c r="AA2623"/>
  <c r="AC2623"/>
  <c r="AA2643"/>
  <c r="AC2643"/>
  <c r="AA2651"/>
  <c r="AC2651"/>
  <c r="AA2663"/>
  <c r="AC2663"/>
  <c r="AA2671"/>
  <c r="AC2671"/>
  <c r="AA2679"/>
  <c r="AC2679"/>
  <c r="AA2699"/>
  <c r="AC2699"/>
  <c r="AA2707"/>
  <c r="AC2707"/>
  <c r="AA2715"/>
  <c r="AC2715"/>
  <c r="AA2743"/>
  <c r="AC2743"/>
  <c r="AA2751"/>
  <c r="AC2751"/>
  <c r="AA2771"/>
  <c r="AC2771"/>
  <c r="AA2779"/>
  <c r="AC2779"/>
  <c r="AA2791"/>
  <c r="AC2791"/>
  <c r="AA2799"/>
  <c r="AC2799"/>
  <c r="AA2807"/>
  <c r="AC2807"/>
  <c r="AA2827"/>
  <c r="AC2827"/>
  <c r="AA2835"/>
  <c r="AC2835"/>
  <c r="AA2843"/>
  <c r="AC2843"/>
  <c r="AA2871"/>
  <c r="AC2871"/>
  <c r="AA2879"/>
  <c r="AC2879"/>
  <c r="AA2899"/>
  <c r="AC2899"/>
  <c r="AA2907"/>
  <c r="AC2907"/>
  <c r="AA2919"/>
  <c r="AC2919"/>
  <c r="AA2927"/>
  <c r="AC2927"/>
  <c r="AA2935"/>
  <c r="AC2935"/>
  <c r="AA2955"/>
  <c r="AC2955"/>
  <c r="AA2963"/>
  <c r="AC2963"/>
  <c r="AA2971"/>
  <c r="AC2971"/>
  <c r="AA2999"/>
  <c r="AC2999"/>
  <c r="AA3007"/>
  <c r="AC3007"/>
  <c r="AA3027"/>
  <c r="AC3027"/>
  <c r="AA3035"/>
  <c r="AC3035"/>
  <c r="AA3047"/>
  <c r="AC3047"/>
  <c r="AA3055"/>
  <c r="AC3055"/>
  <c r="AA3063"/>
  <c r="AC3063"/>
  <c r="AA3083"/>
  <c r="AC3083"/>
  <c r="AA3091"/>
  <c r="AC3091"/>
  <c r="AA3099"/>
  <c r="AC3099"/>
  <c r="AA3127"/>
  <c r="AC3127"/>
  <c r="AA3135"/>
  <c r="AC3135"/>
  <c r="AA3155"/>
  <c r="AC3155"/>
  <c r="AA3163"/>
  <c r="AC3163"/>
  <c r="AA3175"/>
  <c r="AC3175"/>
  <c r="AA3183"/>
  <c r="AC3183"/>
  <c r="AA3191"/>
  <c r="AC3191"/>
  <c r="AA3211"/>
  <c r="AC3211"/>
  <c r="AA3219"/>
  <c r="AC3219"/>
  <c r="AA3227"/>
  <c r="AC3227"/>
  <c r="AA3255"/>
  <c r="AC3255"/>
  <c r="AA3263"/>
  <c r="AC3263"/>
  <c r="AA3283"/>
  <c r="AC3283"/>
  <c r="AA3291"/>
  <c r="AC3291"/>
  <c r="AA3303"/>
  <c r="AC3303"/>
  <c r="AA3311"/>
  <c r="AC3311"/>
  <c r="AA3319"/>
  <c r="AC3319"/>
  <c r="AA3339"/>
  <c r="AC3339"/>
  <c r="AA3347"/>
  <c r="AC3347"/>
  <c r="AA3355"/>
  <c r="AC3355"/>
  <c r="AA3383"/>
  <c r="AC3383"/>
  <c r="AA3391"/>
  <c r="AC3391"/>
  <c r="AA3411"/>
  <c r="AC3411"/>
  <c r="AA3419"/>
  <c r="AC3419"/>
  <c r="AA3431"/>
  <c r="AC3431"/>
  <c r="AA3439"/>
  <c r="AC3439"/>
  <c r="AA3447"/>
  <c r="AC3447"/>
  <c r="AA3467"/>
  <c r="AC3467"/>
  <c r="AA3475"/>
  <c r="AC3475"/>
  <c r="AA3483"/>
  <c r="AC3483"/>
  <c r="AA3511"/>
  <c r="AC3511"/>
  <c r="AA3519"/>
  <c r="AC3519"/>
  <c r="AA3539"/>
  <c r="AC3539"/>
  <c r="AA3547"/>
  <c r="AC3547"/>
  <c r="AA3559"/>
  <c r="AC3559"/>
  <c r="AA3567"/>
  <c r="AC3567"/>
  <c r="AA3575"/>
  <c r="AC3575"/>
  <c r="AA3595"/>
  <c r="AC3595"/>
  <c r="AA3603"/>
  <c r="AC3603"/>
  <c r="AA3611"/>
  <c r="AC3611"/>
  <c r="AA3639"/>
  <c r="AC3639"/>
  <c r="AA3647"/>
  <c r="AC3647"/>
  <c r="AA3667"/>
  <c r="AC3667"/>
  <c r="AA3675"/>
  <c r="AC3675"/>
  <c r="AA3687"/>
  <c r="AC3687"/>
  <c r="AA3695"/>
  <c r="AC3695"/>
  <c r="AA3703"/>
  <c r="AC3703"/>
  <c r="AA3723"/>
  <c r="AC3723"/>
  <c r="AA3731"/>
  <c r="AC3731"/>
  <c r="AA3739"/>
  <c r="AC3739"/>
  <c r="AA3767"/>
  <c r="AC3767"/>
  <c r="AA3775"/>
  <c r="AC3775"/>
  <c r="AA3795"/>
  <c r="AC3795"/>
  <c r="AA3803"/>
  <c r="AC3803"/>
  <c r="AA3815"/>
  <c r="AC3815"/>
  <c r="AA3823"/>
  <c r="AC3823"/>
  <c r="AA3831"/>
  <c r="AC3831"/>
  <c r="AA3851"/>
  <c r="AC3851"/>
  <c r="AA3859"/>
  <c r="AC3859"/>
  <c r="AA3867"/>
  <c r="AC3867"/>
  <c r="AA3895"/>
  <c r="AC3895"/>
  <c r="AA3903"/>
  <c r="AC3903"/>
  <c r="AA3923"/>
  <c r="AC3923"/>
  <c r="AA3931"/>
  <c r="AC3931"/>
  <c r="AA3943"/>
  <c r="AC3943"/>
  <c r="AA3951"/>
  <c r="AC3951"/>
  <c r="AA3959"/>
  <c r="AC3959"/>
  <c r="AA3979"/>
  <c r="AC3979"/>
  <c r="AA3987"/>
  <c r="AC3987"/>
  <c r="AA3995"/>
  <c r="AC3995"/>
  <c r="AA4023"/>
  <c r="AC4023"/>
  <c r="AA4031"/>
  <c r="AC4031"/>
  <c r="AA4051"/>
  <c r="AC4051"/>
  <c r="AA4059"/>
  <c r="AC4059"/>
  <c r="AA4071"/>
  <c r="AC4071"/>
  <c r="AA4079"/>
  <c r="AC4079"/>
  <c r="AA4087"/>
  <c r="AC4087"/>
  <c r="AA4107"/>
  <c r="AC4107"/>
  <c r="AA4115"/>
  <c r="AC4115"/>
  <c r="AA4123"/>
  <c r="AC4123"/>
  <c r="AA4151"/>
  <c r="AC4151"/>
  <c r="AA4159"/>
  <c r="AC4159"/>
  <c r="AA4179"/>
  <c r="AC4179"/>
  <c r="AA4187"/>
  <c r="AC4187"/>
  <c r="AA4199"/>
  <c r="AC4199"/>
  <c r="AA4207"/>
  <c r="AC4207"/>
  <c r="AA4215"/>
  <c r="AC4215"/>
  <c r="AA4235"/>
  <c r="AC4235"/>
  <c r="AA4243"/>
  <c r="AC4243"/>
  <c r="AA4251"/>
  <c r="AC4251"/>
  <c r="AA4279"/>
  <c r="AC4279"/>
  <c r="AA4287"/>
  <c r="AC4287"/>
  <c r="AA4307"/>
  <c r="AC4307"/>
  <c r="AA4315"/>
  <c r="AC4315"/>
  <c r="AA4327"/>
  <c r="AC4327"/>
  <c r="AA4335"/>
  <c r="AC4335"/>
  <c r="AA4343"/>
  <c r="AC4343"/>
  <c r="AA4363"/>
  <c r="AC4363"/>
  <c r="AA4371"/>
  <c r="AC4371"/>
  <c r="AA4379"/>
  <c r="AC4379"/>
  <c r="AA4407"/>
  <c r="AC4407"/>
  <c r="AA4415"/>
  <c r="AC4415"/>
  <c r="AA4435"/>
  <c r="AC4435"/>
  <c r="AA4443"/>
  <c r="AC4443"/>
  <c r="AA4455"/>
  <c r="AC4455"/>
  <c r="AA4463"/>
  <c r="AC4463"/>
  <c r="AA4471"/>
  <c r="AC4471"/>
  <c r="AA4491"/>
  <c r="AC4491"/>
  <c r="AA4499"/>
  <c r="AC4499"/>
  <c r="AA4507"/>
  <c r="AC4507"/>
  <c r="AA4535"/>
  <c r="AC4535"/>
  <c r="AA4543"/>
  <c r="AC4543"/>
  <c r="AA4563"/>
  <c r="AC4563"/>
  <c r="AA4571"/>
  <c r="AC4571"/>
  <c r="AA4583"/>
  <c r="AC4583"/>
  <c r="AA4591"/>
  <c r="AC4591"/>
  <c r="AA4599"/>
  <c r="AC4599"/>
  <c r="AA4619"/>
  <c r="AC4619"/>
  <c r="AA4627"/>
  <c r="AC4627"/>
  <c r="AA4635"/>
  <c r="AC4635"/>
  <c r="AA4663"/>
  <c r="AC4663"/>
  <c r="AA4671"/>
  <c r="AC4671"/>
  <c r="AA4691"/>
  <c r="AC4691"/>
  <c r="AA4699"/>
  <c r="AC4699"/>
  <c r="AA4711"/>
  <c r="AC4711"/>
  <c r="AA4719"/>
  <c r="AC4719"/>
  <c r="AA4727"/>
  <c r="AC4727"/>
  <c r="AA4747"/>
  <c r="AC4747"/>
  <c r="AA4755"/>
  <c r="AC4755"/>
  <c r="AA4763"/>
  <c r="AC4763"/>
  <c r="AA4791"/>
  <c r="AC4791"/>
  <c r="AA4799"/>
  <c r="AC4799"/>
  <c r="AA4819"/>
  <c r="AC4819"/>
  <c r="AA4827"/>
  <c r="AC4827"/>
  <c r="AA4839"/>
  <c r="AC4839"/>
  <c r="AA4847"/>
  <c r="AC4847"/>
  <c r="AA4855"/>
  <c r="AC4855"/>
  <c r="AA4875"/>
  <c r="AC4875"/>
  <c r="AA4883"/>
  <c r="AC4883"/>
  <c r="AA4891"/>
  <c r="AC4891"/>
  <c r="AA4919"/>
  <c r="AC4919"/>
  <c r="AA4927"/>
  <c r="AC4927"/>
  <c r="AA4947"/>
  <c r="AC4947"/>
  <c r="AA4955"/>
  <c r="AC4955"/>
  <c r="AA4967"/>
  <c r="AC4967"/>
  <c r="AA4975"/>
  <c r="AC4975"/>
  <c r="AA4983"/>
  <c r="AC4983"/>
  <c r="AA5003"/>
  <c r="AC5003"/>
  <c r="AA5011"/>
  <c r="AC5011"/>
  <c r="AA5019"/>
  <c r="AC5019"/>
  <c r="AA5047"/>
  <c r="AC5047"/>
  <c r="AA5055"/>
  <c r="AC5055"/>
  <c r="AA5075"/>
  <c r="AC5075"/>
  <c r="AA5083"/>
  <c r="AC5083"/>
  <c r="AA5095"/>
  <c r="AC5095"/>
  <c r="AA5103"/>
  <c r="AC5103"/>
  <c r="AA5111"/>
  <c r="AC5111"/>
  <c r="AA5131"/>
  <c r="AC5131"/>
  <c r="AA5139"/>
  <c r="AC5139"/>
  <c r="AA5147"/>
  <c r="AC5147"/>
  <c r="AA5175"/>
  <c r="AC5175"/>
  <c r="AA5183"/>
  <c r="AC5183"/>
  <c r="AA5203"/>
  <c r="AC5203"/>
  <c r="AA5211"/>
  <c r="AC5211"/>
  <c r="AA5223"/>
  <c r="AC5223"/>
  <c r="AA5231"/>
  <c r="AC5231"/>
  <c r="AA5239"/>
  <c r="AC5239"/>
  <c r="AA5259"/>
  <c r="AC5259"/>
  <c r="AA5267"/>
  <c r="AC5267"/>
  <c r="AA5275"/>
  <c r="AC5275"/>
  <c r="AA5303"/>
  <c r="AC5303"/>
  <c r="AA5311"/>
  <c r="AC5311"/>
  <c r="AA5331"/>
  <c r="AC5331"/>
  <c r="AA5339"/>
  <c r="AC5339"/>
  <c r="AA5351"/>
  <c r="AC5351"/>
  <c r="AA5359"/>
  <c r="AC5359"/>
  <c r="AA5367"/>
  <c r="AC5367"/>
  <c r="AA5387"/>
  <c r="AC5387"/>
  <c r="AA5395"/>
  <c r="AC5395"/>
  <c r="AA5403"/>
  <c r="AC5403"/>
  <c r="AA5431"/>
  <c r="AC5431"/>
  <c r="AA5439"/>
  <c r="AC5439"/>
  <c r="AA5459"/>
  <c r="AC5459"/>
  <c r="AA5467"/>
  <c r="AC5467"/>
  <c r="AA5479"/>
  <c r="AC5479"/>
  <c r="AA5487"/>
  <c r="AC5487"/>
  <c r="AA5495"/>
  <c r="AC5495"/>
  <c r="AA5515"/>
  <c r="AC5515"/>
  <c r="AA5523"/>
  <c r="AC5523"/>
  <c r="AA5531"/>
  <c r="AC5531"/>
  <c r="AA5559"/>
  <c r="AC5559"/>
  <c r="AA5567"/>
  <c r="AC5567"/>
  <c r="AA5587"/>
  <c r="AC5587"/>
  <c r="AA5595"/>
  <c r="AC5595"/>
  <c r="AA5607"/>
  <c r="AC5607"/>
  <c r="AA5615"/>
  <c r="AC5615"/>
  <c r="AA5623"/>
  <c r="AC5623"/>
  <c r="AA5643"/>
  <c r="AC5643"/>
  <c r="AA5651"/>
  <c r="AC5651"/>
  <c r="AA5659"/>
  <c r="AC5659"/>
  <c r="AA5687"/>
  <c r="AC5687"/>
  <c r="AA5695"/>
  <c r="AC5695"/>
  <c r="AA5715"/>
  <c r="AC5715"/>
  <c r="AA5723"/>
  <c r="AC5723"/>
  <c r="AA5735"/>
  <c r="AC5735"/>
  <c r="AA5743"/>
  <c r="AC5743"/>
  <c r="AA5751"/>
  <c r="AC5751"/>
  <c r="AA5771"/>
  <c r="AC5771"/>
  <c r="AA5779"/>
  <c r="AC5779"/>
  <c r="AA5787"/>
  <c r="AC5787"/>
  <c r="AA5815"/>
  <c r="AC5815"/>
  <c r="AA5823"/>
  <c r="AC5823"/>
  <c r="AA5843"/>
  <c r="AC5843"/>
  <c r="AA5851"/>
  <c r="AC5851"/>
  <c r="AA5863"/>
  <c r="AC5863"/>
  <c r="AA5871"/>
  <c r="AC5871"/>
  <c r="AA5879"/>
  <c r="AC5879"/>
  <c r="AA5899"/>
  <c r="AC5899"/>
  <c r="AA5907"/>
  <c r="AC5907"/>
  <c r="AA5915"/>
  <c r="AC5915"/>
  <c r="AA6023"/>
  <c r="AC6023"/>
  <c r="AA6031"/>
  <c r="AC6031"/>
  <c r="AA6039"/>
  <c r="AC6039"/>
  <c r="AA6047"/>
  <c r="AC6047"/>
  <c r="AA6091"/>
  <c r="AC6091"/>
  <c r="AC6147"/>
  <c r="AA6147"/>
  <c r="AA6155"/>
  <c r="AC6155"/>
  <c r="AA6163"/>
  <c r="AC6163"/>
  <c r="AA6171"/>
  <c r="AC6171"/>
  <c r="AA6279"/>
  <c r="AC6279"/>
  <c r="AA6287"/>
  <c r="AC6287"/>
  <c r="AA6295"/>
  <c r="AC6295"/>
  <c r="AA6303"/>
  <c r="AC6303"/>
  <c r="AA6347"/>
  <c r="AC6347"/>
  <c r="AC6403"/>
  <c r="AA6403"/>
  <c r="AA6411"/>
  <c r="AC6411"/>
  <c r="AA6419"/>
  <c r="AC6419"/>
  <c r="AA6427"/>
  <c r="AC6427"/>
  <c r="AA6535"/>
  <c r="AC6535"/>
  <c r="AA6543"/>
  <c r="AC6543"/>
  <c r="AA6551"/>
  <c r="AC6551"/>
  <c r="AA6559"/>
  <c r="AC6559"/>
  <c r="AA6603"/>
  <c r="AC6603"/>
  <c r="AC6659"/>
  <c r="AA6659"/>
  <c r="AA6667"/>
  <c r="AC6667"/>
  <c r="AA6675"/>
  <c r="AC6675"/>
  <c r="AA6683"/>
  <c r="AC6683"/>
  <c r="AA6791"/>
  <c r="AC6791"/>
  <c r="AA6799"/>
  <c r="AC6799"/>
  <c r="AA6807"/>
  <c r="AC6807"/>
  <c r="AA6815"/>
  <c r="AC6815"/>
  <c r="AA6859"/>
  <c r="AC6859"/>
  <c r="AC6915"/>
  <c r="AA6915"/>
  <c r="AA6923"/>
  <c r="AC6923"/>
  <c r="AA6931"/>
  <c r="AC6931"/>
  <c r="AA6939"/>
  <c r="AC6939"/>
  <c r="AA7047"/>
  <c r="AC7047"/>
  <c r="AA7055"/>
  <c r="AC7055"/>
  <c r="AA7063"/>
  <c r="AC7063"/>
  <c r="AA7071"/>
  <c r="AC7071"/>
  <c r="AA7115"/>
  <c r="AC7115"/>
  <c r="AC7171"/>
  <c r="AA7171"/>
  <c r="AA7179"/>
  <c r="AC7179"/>
  <c r="AA7187"/>
  <c r="AC7187"/>
  <c r="AA7195"/>
  <c r="AC7195"/>
  <c r="AA7303"/>
  <c r="AC7303"/>
  <c r="AA7292"/>
  <c r="AC7292"/>
  <c r="AA7300"/>
  <c r="AC7300"/>
  <c r="AA6097"/>
  <c r="AC6097"/>
  <c r="AA6181"/>
  <c r="AC6181"/>
  <c r="AC6237"/>
  <c r="AA6237"/>
  <c r="AA6245"/>
  <c r="AC6245"/>
  <c r="AA6253"/>
  <c r="AC6253"/>
  <c r="AA6261"/>
  <c r="AC6261"/>
  <c r="AA6377"/>
  <c r="AC6377"/>
  <c r="AA6389"/>
  <c r="AC6389"/>
  <c r="AA6397"/>
  <c r="AC6397"/>
  <c r="AA6413"/>
  <c r="AC6413"/>
  <c r="AA6485"/>
  <c r="AC6485"/>
  <c r="AC6641"/>
  <c r="AA6641"/>
  <c r="AA6661"/>
  <c r="AC6661"/>
  <c r="AA6689"/>
  <c r="AC6689"/>
  <c r="AA6713"/>
  <c r="AC6713"/>
  <c r="AA7029"/>
  <c r="AC7029"/>
  <c r="AA7053"/>
  <c r="AC7053"/>
  <c r="AA7077"/>
  <c r="AC7077"/>
  <c r="AA7097"/>
  <c r="AC7097"/>
  <c r="AA7217"/>
  <c r="AC7217"/>
  <c r="AC2350"/>
  <c r="AA2350"/>
  <c r="AA2374"/>
  <c r="AC2374"/>
  <c r="AA2398"/>
  <c r="AC2398"/>
  <c r="AA2422"/>
  <c r="AC2422"/>
  <c r="AA2722"/>
  <c r="AC2722"/>
  <c r="AA2746"/>
  <c r="AC2746"/>
  <c r="AA2770"/>
  <c r="AC2770"/>
  <c r="AA2794"/>
  <c r="AC2794"/>
  <c r="AA2918"/>
  <c r="AC2918"/>
  <c r="AC3062"/>
  <c r="AA3062"/>
  <c r="AA3078"/>
  <c r="AC3078"/>
  <c r="AA3094"/>
  <c r="AC3094"/>
  <c r="AA3110"/>
  <c r="AC3110"/>
  <c r="AA3402"/>
  <c r="AC3402"/>
  <c r="AA3418"/>
  <c r="AC3418"/>
  <c r="AA3434"/>
  <c r="AC3434"/>
  <c r="AA3458"/>
  <c r="AC3458"/>
  <c r="AA3586"/>
  <c r="AC3586"/>
  <c r="AC3718"/>
  <c r="AA3718"/>
  <c r="AA3742"/>
  <c r="AC3742"/>
  <c r="AA3758"/>
  <c r="AC3758"/>
  <c r="AA3782"/>
  <c r="AC3782"/>
  <c r="AC3806"/>
  <c r="AA3806"/>
  <c r="AA4018"/>
  <c r="AC4018"/>
  <c r="AA4034"/>
  <c r="AC4034"/>
  <c r="AA4050"/>
  <c r="AC4050"/>
  <c r="AC4066"/>
  <c r="AA4066"/>
  <c r="AA4358"/>
  <c r="AC4358"/>
  <c r="AA4382"/>
  <c r="AC4382"/>
  <c r="AA4406"/>
  <c r="AC4406"/>
  <c r="AC4430"/>
  <c r="AA4430"/>
  <c r="AA4722"/>
  <c r="AC4722"/>
  <c r="AA4738"/>
  <c r="AC4738"/>
  <c r="AA4754"/>
  <c r="AC4754"/>
  <c r="AC4770"/>
  <c r="AA4770"/>
  <c r="AA5050"/>
  <c r="AC5050"/>
  <c r="AA5074"/>
  <c r="AC5074"/>
  <c r="AA5102"/>
  <c r="AC5102"/>
  <c r="AC5126"/>
  <c r="AA5126"/>
  <c r="AA5410"/>
  <c r="AC5410"/>
  <c r="AA5434"/>
  <c r="AC5434"/>
  <c r="AA5458"/>
  <c r="AC5458"/>
  <c r="AC5482"/>
  <c r="AA5482"/>
  <c r="AA5766"/>
  <c r="AC5766"/>
  <c r="AA5778"/>
  <c r="AC5778"/>
  <c r="AA5794"/>
  <c r="AC5794"/>
  <c r="AC5810"/>
  <c r="AA5810"/>
  <c r="AA6058"/>
  <c r="AC6058"/>
  <c r="AA6078"/>
  <c r="AC6078"/>
  <c r="AA6098"/>
  <c r="AC6098"/>
  <c r="AC6122"/>
  <c r="AA6122"/>
  <c r="AA6406"/>
  <c r="AC6406"/>
  <c r="AA6430"/>
  <c r="AC6430"/>
  <c r="AA6446"/>
  <c r="AC6446"/>
  <c r="AC6470"/>
  <c r="AA6470"/>
  <c r="AA6778"/>
  <c r="AC6778"/>
  <c r="AA6806"/>
  <c r="AC6806"/>
  <c r="AA6834"/>
  <c r="AC6834"/>
  <c r="AA6874"/>
  <c r="AC6874"/>
  <c r="AA6906"/>
  <c r="AC6906"/>
  <c r="AA6934"/>
  <c r="AC6934"/>
  <c r="AC6966"/>
  <c r="AA6966"/>
  <c r="AA7274"/>
  <c r="AC7274"/>
  <c r="AA7302"/>
  <c r="AC7302"/>
  <c r="AA1624"/>
  <c r="AC1624"/>
  <c r="AA1636"/>
  <c r="AC1636"/>
  <c r="AA1644"/>
  <c r="AC1644"/>
  <c r="AA1652"/>
  <c r="AC1652"/>
  <c r="AC1660"/>
  <c r="AA1660"/>
  <c r="AA1736"/>
  <c r="AC1736"/>
  <c r="AA1744"/>
  <c r="AC1744"/>
  <c r="AA1752"/>
  <c r="AC1752"/>
  <c r="AA1764"/>
  <c r="AC1764"/>
  <c r="AA1772"/>
  <c r="AC1772"/>
  <c r="AA1780"/>
  <c r="AC1780"/>
  <c r="AC1788"/>
  <c r="AA1788"/>
  <c r="AA1892"/>
  <c r="AC1892"/>
  <c r="AA1900"/>
  <c r="AC1900"/>
  <c r="AA1908"/>
  <c r="AC1908"/>
  <c r="AC1916"/>
  <c r="AA1916"/>
  <c r="AA2020"/>
  <c r="AC2020"/>
  <c r="AA2028"/>
  <c r="AC2028"/>
  <c r="AA2036"/>
  <c r="AC2036"/>
  <c r="AC2044"/>
  <c r="AA2044"/>
  <c r="AA2148"/>
  <c r="AC2148"/>
  <c r="AA2156"/>
  <c r="AC2156"/>
  <c r="AA2164"/>
  <c r="AC2164"/>
  <c r="AC2172"/>
  <c r="AA2172"/>
  <c r="AA2276"/>
  <c r="AC2276"/>
  <c r="AA2284"/>
  <c r="AC2284"/>
  <c r="AA2292"/>
  <c r="AC2292"/>
  <c r="AC2300"/>
  <c r="AA2300"/>
  <c r="AA2404"/>
  <c r="AC2404"/>
  <c r="AA2412"/>
  <c r="AC2412"/>
  <c r="AA2420"/>
  <c r="AC2420"/>
  <c r="AC2428"/>
  <c r="AA2428"/>
  <c r="AA2532"/>
  <c r="AC2532"/>
  <c r="AA2540"/>
  <c r="AC2540"/>
  <c r="AA2548"/>
  <c r="AC2548"/>
  <c r="AC2556"/>
  <c r="AA2556"/>
  <c r="AA2660"/>
  <c r="AC2660"/>
  <c r="AA2668"/>
  <c r="AC2668"/>
  <c r="AA2676"/>
  <c r="AC2676"/>
  <c r="AC2684"/>
  <c r="AA2684"/>
  <c r="AA2788"/>
  <c r="AC2788"/>
  <c r="AA2796"/>
  <c r="AC2796"/>
  <c r="AA2804"/>
  <c r="AC2804"/>
  <c r="AC2812"/>
  <c r="AA2812"/>
  <c r="AA2916"/>
  <c r="AC2916"/>
  <c r="AA2924"/>
  <c r="AC2924"/>
  <c r="AA2932"/>
  <c r="AC2932"/>
  <c r="AC2940"/>
  <c r="AA2940"/>
  <c r="AA3044"/>
  <c r="AC3044"/>
  <c r="AA3052"/>
  <c r="AC3052"/>
  <c r="AA3060"/>
  <c r="AC3060"/>
  <c r="AC3068"/>
  <c r="AA3068"/>
  <c r="AA3172"/>
  <c r="AC3172"/>
  <c r="AA3180"/>
  <c r="AC3180"/>
  <c r="AA3188"/>
  <c r="AC3188"/>
  <c r="AC3196"/>
  <c r="AA3196"/>
  <c r="AA3300"/>
  <c r="AC3300"/>
  <c r="AA3308"/>
  <c r="AC3308"/>
  <c r="AA3316"/>
  <c r="AC3316"/>
  <c r="AC3324"/>
  <c r="AA3324"/>
  <c r="AA3428"/>
  <c r="AC3428"/>
  <c r="AA3436"/>
  <c r="AC3436"/>
  <c r="AA3444"/>
  <c r="AC3444"/>
  <c r="AC3452"/>
  <c r="AA3452"/>
  <c r="AA3556"/>
  <c r="AC3556"/>
  <c r="AA3564"/>
  <c r="AC3564"/>
  <c r="AA3572"/>
  <c r="AC3572"/>
  <c r="AC3580"/>
  <c r="AA3580"/>
  <c r="AA5931"/>
  <c r="AC5931"/>
  <c r="AA5959"/>
  <c r="AC5959"/>
  <c r="AA6059"/>
  <c r="AC6059"/>
  <c r="AA6087"/>
  <c r="AC6087"/>
  <c r="AA6187"/>
  <c r="AC6187"/>
  <c r="AA6215"/>
  <c r="AC6215"/>
  <c r="AA6315"/>
  <c r="AC6315"/>
  <c r="AA6343"/>
  <c r="AC6343"/>
  <c r="AA6443"/>
  <c r="AC6443"/>
  <c r="AA6471"/>
  <c r="AC6471"/>
  <c r="AA6571"/>
  <c r="AC6571"/>
  <c r="AA6599"/>
  <c r="AC6599"/>
  <c r="AA6699"/>
  <c r="AC6699"/>
  <c r="AA6727"/>
  <c r="AC6727"/>
  <c r="AA6827"/>
  <c r="AC6827"/>
  <c r="AA6855"/>
  <c r="AC6855"/>
  <c r="AA6955"/>
  <c r="AC6955"/>
  <c r="AA6983"/>
  <c r="AC6983"/>
  <c r="AA7083"/>
  <c r="AC7083"/>
  <c r="AA7111"/>
  <c r="AC7111"/>
  <c r="AA7211"/>
  <c r="AC7211"/>
  <c r="AA7239"/>
  <c r="AC7239"/>
  <c r="AA6149"/>
  <c r="AC6149"/>
  <c r="AA6177"/>
  <c r="AC6177"/>
  <c r="AA6277"/>
  <c r="AC6277"/>
  <c r="AA6305"/>
  <c r="AC6305"/>
  <c r="AA6437"/>
  <c r="AC6437"/>
  <c r="AA6473"/>
  <c r="AC6473"/>
  <c r="AA6761"/>
  <c r="AC6761"/>
  <c r="AA6845"/>
  <c r="AC6845"/>
  <c r="AA7129"/>
  <c r="AC7129"/>
  <c r="AA7205"/>
  <c r="AC7205"/>
  <c r="AA2462"/>
  <c r="AC2462"/>
  <c r="AA2546"/>
  <c r="AC2546"/>
  <c r="AA2826"/>
  <c r="AC2826"/>
  <c r="AA2906"/>
  <c r="AC2906"/>
  <c r="AA3150"/>
  <c r="AC3150"/>
  <c r="AA3230"/>
  <c r="AC3230"/>
  <c r="AA3494"/>
  <c r="AC3494"/>
  <c r="AA3574"/>
  <c r="AC3574"/>
  <c r="AA3826"/>
  <c r="AC3826"/>
  <c r="AA3882"/>
  <c r="AC3882"/>
  <c r="AA4002"/>
  <c r="AA4086"/>
  <c r="AC4086"/>
  <c r="AA4098"/>
  <c r="AA4162"/>
  <c r="AC4162"/>
  <c r="AA4334"/>
  <c r="AA4454"/>
  <c r="AC4454"/>
  <c r="AA4466"/>
  <c r="AA4538"/>
  <c r="AC4538"/>
  <c r="AA4706"/>
  <c r="AA4798"/>
  <c r="AC4798"/>
  <c r="AA4810"/>
  <c r="AA4882"/>
  <c r="AC4882"/>
  <c r="AA5030"/>
  <c r="AA5146"/>
  <c r="AC5146"/>
  <c r="AA5158"/>
  <c r="AA5218"/>
  <c r="AC5218"/>
  <c r="AA5386"/>
  <c r="AA5506"/>
  <c r="AC5506"/>
  <c r="AA5518"/>
  <c r="AA5590"/>
  <c r="AC5590"/>
  <c r="AA5750"/>
  <c r="AA5826"/>
  <c r="AC5826"/>
  <c r="AA5838"/>
  <c r="AA5882"/>
  <c r="AC5882"/>
  <c r="AA6034"/>
  <c r="AA6138"/>
  <c r="AC6138"/>
  <c r="AA6150"/>
  <c r="AA6222"/>
  <c r="AC6222"/>
  <c r="AA6382"/>
  <c r="AA6494"/>
  <c r="AC6494"/>
  <c r="AA6506"/>
  <c r="AA6570"/>
  <c r="AC6570"/>
  <c r="AA6754"/>
  <c r="AA6982"/>
  <c r="AA7242"/>
  <c r="AA1664"/>
  <c r="AA1728"/>
  <c r="AA3840"/>
  <c r="AA3904"/>
  <c r="AA3968"/>
  <c r="AA4032"/>
  <c r="AA4096"/>
  <c r="AA4160"/>
  <c r="AA4224"/>
  <c r="AA4288"/>
  <c r="AA4352"/>
  <c r="AA4416"/>
  <c r="AA4480"/>
  <c r="AA4544"/>
  <c r="AA4608"/>
  <c r="AA4672"/>
  <c r="AA4736"/>
  <c r="AA4800"/>
  <c r="AA4864"/>
  <c r="AA4928"/>
  <c r="AA4992"/>
  <c r="AA5056"/>
  <c r="AA5120"/>
  <c r="AA5248"/>
  <c r="AA5312"/>
  <c r="AA5376"/>
  <c r="AA5440"/>
  <c r="AA5504"/>
  <c r="AA5568"/>
  <c r="AA5632"/>
  <c r="AA5696"/>
  <c r="AA5760"/>
  <c r="AA5824"/>
  <c r="AA5888"/>
  <c r="AA5952"/>
  <c r="AA6016"/>
  <c r="AA6080"/>
  <c r="AA6144"/>
  <c r="AA6208"/>
  <c r="AA6272"/>
  <c r="AA6336"/>
  <c r="AA6400"/>
  <c r="AA6464"/>
  <c r="AA6528"/>
  <c r="AA6592"/>
  <c r="AA6656"/>
  <c r="AA6720"/>
  <c r="AA6784"/>
  <c r="AA6848"/>
  <c r="AA6912"/>
  <c r="AA6976"/>
  <c r="AA7040"/>
  <c r="AA7104"/>
  <c r="AA7168"/>
  <c r="AA7232"/>
  <c r="AA6497"/>
  <c r="AA6665"/>
  <c r="AA6853"/>
  <c r="AA7049"/>
  <c r="AA7245"/>
  <c r="AA2402"/>
  <c r="AA2606"/>
  <c r="AA2802"/>
  <c r="AA2994"/>
  <c r="AA3142"/>
  <c r="AA3330"/>
  <c r="AA3486"/>
  <c r="AA3662"/>
  <c r="AA3834"/>
  <c r="AA3966"/>
  <c r="AA4102"/>
  <c r="AA4306"/>
  <c r="AA4494"/>
  <c r="AA4690"/>
  <c r="AA4842"/>
  <c r="AA5002"/>
  <c r="AA5186"/>
  <c r="AA5338"/>
  <c r="AA5526"/>
  <c r="AA5710"/>
  <c r="AA5834"/>
  <c r="AA5982"/>
  <c r="AA6178"/>
  <c r="AA6374"/>
  <c r="AA6574"/>
  <c r="AA6770"/>
  <c r="AA7026"/>
  <c r="AA7270"/>
  <c r="AA1673"/>
  <c r="AA1737"/>
  <c r="AA1801"/>
  <c r="AA1865"/>
  <c r="AA1929"/>
  <c r="AA1993"/>
  <c r="AA2057"/>
  <c r="AA2121"/>
  <c r="AA2185"/>
  <c r="AA2313"/>
  <c r="AA2377"/>
  <c r="AA2441"/>
  <c r="AA2505"/>
  <c r="AA2569"/>
  <c r="AA2633"/>
  <c r="AA2697"/>
  <c r="AA2761"/>
  <c r="AA2825"/>
  <c r="AA2889"/>
  <c r="AA2953"/>
  <c r="AA3017"/>
  <c r="AA3081"/>
  <c r="AA3145"/>
  <c r="AA3209"/>
  <c r="AA3273"/>
  <c r="AA3337"/>
  <c r="AA3401"/>
  <c r="AA3465"/>
  <c r="AA3529"/>
  <c r="AA3593"/>
  <c r="AA3657"/>
  <c r="AA3721"/>
  <c r="AA3785"/>
  <c r="AA3849"/>
  <c r="AA3913"/>
  <c r="AA3977"/>
  <c r="AA4041"/>
  <c r="AA4169"/>
  <c r="AA4233"/>
  <c r="AA4297"/>
  <c r="AA4361"/>
  <c r="AA4617"/>
  <c r="AA4681"/>
  <c r="AA4745"/>
  <c r="AA4809"/>
  <c r="AA4873"/>
  <c r="AA4937"/>
  <c r="AA5001"/>
  <c r="AA5065"/>
  <c r="AA5129"/>
  <c r="AA5193"/>
  <c r="AA5257"/>
  <c r="AA5321"/>
  <c r="AA5385"/>
  <c r="AA5449"/>
  <c r="AA5513"/>
  <c r="AA5577"/>
  <c r="AA5641"/>
  <c r="AA5705"/>
  <c r="AA5769"/>
  <c r="AA5833"/>
  <c r="AA5897"/>
  <c r="AA5961"/>
  <c r="AA6025"/>
  <c r="AA6089"/>
  <c r="AA6425"/>
  <c r="AA6645"/>
  <c r="AA6837"/>
  <c r="AA7033"/>
  <c r="AA7241"/>
  <c r="AA2394"/>
  <c r="AA2590"/>
  <c r="AA2786"/>
  <c r="AA2982"/>
  <c r="AA3286"/>
  <c r="AA4070"/>
  <c r="AC4070"/>
  <c r="AA4106"/>
  <c r="AC4106"/>
  <c r="AA4130"/>
  <c r="AC4130"/>
  <c r="AA4238"/>
  <c r="AC4238"/>
  <c r="AA4326"/>
  <c r="AC4326"/>
  <c r="AA4438"/>
  <c r="AC4438"/>
  <c r="AA4450"/>
  <c r="AA4522"/>
  <c r="AC4522"/>
  <c r="AA4634"/>
  <c r="AC4634"/>
  <c r="AA4646"/>
  <c r="AA4790"/>
  <c r="AC4790"/>
  <c r="AA4898"/>
  <c r="AC4898"/>
  <c r="AA4914"/>
  <c r="AA5054"/>
  <c r="AC5054"/>
  <c r="AA5166"/>
  <c r="AC5166"/>
  <c r="AA5178"/>
  <c r="AA5318"/>
  <c r="AC5318"/>
  <c r="AA5342"/>
  <c r="AC5342"/>
  <c r="AA5366"/>
  <c r="AC5366"/>
  <c r="AA5430"/>
  <c r="AC5430"/>
  <c r="AA5454"/>
  <c r="AC5454"/>
  <c r="AA5478"/>
  <c r="AC5478"/>
  <c r="AA5486"/>
  <c r="AA5510"/>
  <c r="AC5510"/>
  <c r="AA5538"/>
  <c r="AC5538"/>
  <c r="AA5558"/>
  <c r="AC5558"/>
  <c r="AA5622"/>
  <c r="AC5622"/>
  <c r="AA5646"/>
  <c r="AC5646"/>
  <c r="AA5670"/>
  <c r="AC5670"/>
  <c r="AA5682"/>
  <c r="AA5930"/>
  <c r="AC5930"/>
  <c r="AA5966"/>
  <c r="AC5966"/>
  <c r="AA5986"/>
  <c r="AC5986"/>
  <c r="AA6054"/>
  <c r="AC6054"/>
  <c r="AA6082"/>
  <c r="AC6082"/>
  <c r="AA6106"/>
  <c r="AC6106"/>
  <c r="AA6118"/>
  <c r="AA6146"/>
  <c r="AC6146"/>
  <c r="AA6166"/>
  <c r="AC6166"/>
  <c r="AA6194"/>
  <c r="AC6194"/>
  <c r="AA6258"/>
  <c r="AC6258"/>
  <c r="AA6282"/>
  <c r="AC6282"/>
  <c r="AA6306"/>
  <c r="AC6306"/>
  <c r="AA6322"/>
  <c r="AA6346"/>
  <c r="AC6346"/>
  <c r="AA6378"/>
  <c r="AC6378"/>
  <c r="AA6402"/>
  <c r="AC6402"/>
  <c r="AA6462"/>
  <c r="AC6462"/>
  <c r="AA6486"/>
  <c r="AC6486"/>
  <c r="AA6518"/>
  <c r="AC6518"/>
  <c r="AA6530"/>
  <c r="AA6550"/>
  <c r="AC6550"/>
  <c r="AA6578"/>
  <c r="AC6578"/>
  <c r="AA6602"/>
  <c r="AC6602"/>
  <c r="AA6666"/>
  <c r="AC6666"/>
  <c r="AA6690"/>
  <c r="AC6690"/>
  <c r="AA6714"/>
  <c r="AC6714"/>
  <c r="AA6750"/>
  <c r="AC6750"/>
  <c r="AA6774"/>
  <c r="AC6774"/>
  <c r="AA6794"/>
  <c r="AC6794"/>
  <c r="AA6878"/>
  <c r="AC6878"/>
  <c r="AA6910"/>
  <c r="AC6910"/>
  <c r="AA6942"/>
  <c r="AC6942"/>
  <c r="AA6990"/>
  <c r="AC6990"/>
  <c r="AA7022"/>
  <c r="AC7022"/>
  <c r="AA7054"/>
  <c r="AC7054"/>
  <c r="AA7138"/>
  <c r="AC7138"/>
  <c r="AA7170"/>
  <c r="AC7170"/>
  <c r="AA7202"/>
  <c r="AC7202"/>
  <c r="AA7250"/>
  <c r="AC7250"/>
  <c r="AA7282"/>
  <c r="AC7282"/>
  <c r="AA3770"/>
  <c r="AC3770"/>
  <c r="AA3794"/>
  <c r="AC3794"/>
  <c r="AA3846"/>
  <c r="AC3846"/>
  <c r="AA3862"/>
  <c r="AC3862"/>
  <c r="AA3914"/>
  <c r="AC3914"/>
  <c r="AA3954"/>
  <c r="AC3954"/>
  <c r="AA3970"/>
  <c r="AC3970"/>
  <c r="AA3986"/>
  <c r="AC3986"/>
  <c r="AA4010"/>
  <c r="AC4010"/>
  <c r="AA4026"/>
  <c r="AC4026"/>
  <c r="AA4042"/>
  <c r="AC4042"/>
  <c r="AA4058"/>
  <c r="AC4058"/>
  <c r="AA4110"/>
  <c r="AC4110"/>
  <c r="AA4134"/>
  <c r="AC4134"/>
  <c r="AA4210"/>
  <c r="AC4210"/>
  <c r="AA4262"/>
  <c r="AC4262"/>
  <c r="AA4286"/>
  <c r="AC4286"/>
  <c r="AA4310"/>
  <c r="AC4310"/>
  <c r="AA4346"/>
  <c r="AC4346"/>
  <c r="AA4370"/>
  <c r="AC4370"/>
  <c r="AA4394"/>
  <c r="AC4394"/>
  <c r="AA4418"/>
  <c r="AC4418"/>
  <c r="AA4478"/>
  <c r="AC4478"/>
  <c r="AA4502"/>
  <c r="AC4502"/>
  <c r="AA4582"/>
  <c r="AC4582"/>
  <c r="AA4642"/>
  <c r="AC4642"/>
  <c r="AA4662"/>
  <c r="AC4662"/>
  <c r="AA4686"/>
  <c r="AC4686"/>
  <c r="AA4714"/>
  <c r="AC4714"/>
  <c r="AA4730"/>
  <c r="AC4730"/>
  <c r="AA4746"/>
  <c r="AC4746"/>
  <c r="AA4762"/>
  <c r="AC4762"/>
  <c r="AA4822"/>
  <c r="AC4822"/>
  <c r="AA4846"/>
  <c r="AC4846"/>
  <c r="AA4926"/>
  <c r="AC4926"/>
  <c r="AA4974"/>
  <c r="AC4974"/>
  <c r="AA4990"/>
  <c r="AC4990"/>
  <c r="AA5006"/>
  <c r="AC5006"/>
  <c r="AA5038"/>
  <c r="AC5038"/>
  <c r="AA5062"/>
  <c r="AC5062"/>
  <c r="AA5090"/>
  <c r="AC5090"/>
  <c r="AA5114"/>
  <c r="AC5114"/>
  <c r="AA5170"/>
  <c r="AC5170"/>
  <c r="AA5194"/>
  <c r="AC5194"/>
  <c r="AA5254"/>
  <c r="AC5254"/>
  <c r="AA5310"/>
  <c r="AC5310"/>
  <c r="AA5334"/>
  <c r="AC5334"/>
  <c r="AA5358"/>
  <c r="AC5358"/>
  <c r="AA5398"/>
  <c r="AC5398"/>
  <c r="AA5422"/>
  <c r="AC5422"/>
  <c r="AA5446"/>
  <c r="AC5446"/>
  <c r="AA5470"/>
  <c r="AC5470"/>
  <c r="AA5530"/>
  <c r="AC5530"/>
  <c r="AA5554"/>
  <c r="AC5554"/>
  <c r="AA5638"/>
  <c r="AC5638"/>
  <c r="AA5698"/>
  <c r="AC5698"/>
  <c r="AA5714"/>
  <c r="AC5714"/>
  <c r="AA5730"/>
  <c r="AC5730"/>
  <c r="AA5758"/>
  <c r="AC5758"/>
  <c r="AA5774"/>
  <c r="AC5774"/>
  <c r="AA5790"/>
  <c r="AC5790"/>
  <c r="AA5802"/>
  <c r="AC5802"/>
  <c r="AA5842"/>
  <c r="AC5842"/>
  <c r="AA5858"/>
  <c r="AC5858"/>
  <c r="AA5914"/>
  <c r="AC5914"/>
  <c r="AA5962"/>
  <c r="AC5962"/>
  <c r="AA5990"/>
  <c r="AC5990"/>
  <c r="AA6010"/>
  <c r="AC6010"/>
  <c r="AA6046"/>
  <c r="AC6046"/>
  <c r="AA6070"/>
  <c r="AC6070"/>
  <c r="AA6086"/>
  <c r="AC6086"/>
  <c r="AA6110"/>
  <c r="AC6110"/>
  <c r="AA6162"/>
  <c r="AC6162"/>
  <c r="AA6186"/>
  <c r="AC6186"/>
  <c r="AA6262"/>
  <c r="AC6262"/>
  <c r="AA6318"/>
  <c r="AC6318"/>
  <c r="AA6342"/>
  <c r="AC6342"/>
  <c r="AA6358"/>
  <c r="AC6358"/>
  <c r="AA6394"/>
  <c r="AC6394"/>
  <c r="AA6418"/>
  <c r="AC6418"/>
  <c r="AA6442"/>
  <c r="AC6442"/>
  <c r="AA6458"/>
  <c r="AC6458"/>
  <c r="AA6510"/>
  <c r="AC6510"/>
  <c r="AA6534"/>
  <c r="AC6534"/>
  <c r="AA6622"/>
  <c r="AC6622"/>
  <c r="AA6682"/>
  <c r="AC6682"/>
  <c r="AA6706"/>
  <c r="AC6706"/>
  <c r="AA6730"/>
  <c r="AC6730"/>
  <c r="AA6766"/>
  <c r="AC6766"/>
  <c r="AA6790"/>
  <c r="AC6790"/>
  <c r="AA6818"/>
  <c r="AC6818"/>
  <c r="AA6890"/>
  <c r="AC6890"/>
  <c r="AA6918"/>
  <c r="AC6918"/>
  <c r="AA6950"/>
  <c r="AC6950"/>
  <c r="AA7002"/>
  <c r="AC7002"/>
  <c r="AA7030"/>
  <c r="AC7030"/>
  <c r="AA7062"/>
  <c r="AC7062"/>
  <c r="AA7142"/>
  <c r="AC7142"/>
  <c r="AA7174"/>
  <c r="AC7174"/>
  <c r="AA7206"/>
  <c r="AC7206"/>
  <c r="AA7258"/>
  <c r="AC7258"/>
  <c r="AA7286"/>
  <c r="AC7286"/>
  <c r="AA1620"/>
  <c r="AC1620"/>
  <c r="AA1640"/>
  <c r="AC1640"/>
  <c r="AA1648"/>
  <c r="AC1648"/>
  <c r="AA1656"/>
  <c r="AC1656"/>
  <c r="AA1668"/>
  <c r="AC1668"/>
  <c r="AA1676"/>
  <c r="AC1676"/>
  <c r="AA1684"/>
  <c r="AC1684"/>
  <c r="AA1704"/>
  <c r="AC1704"/>
  <c r="AA1712"/>
  <c r="AC1712"/>
  <c r="AA1720"/>
  <c r="AC1720"/>
  <c r="AA1732"/>
  <c r="AC1732"/>
  <c r="AA1740"/>
  <c r="AC1740"/>
  <c r="AA1748"/>
  <c r="AC1748"/>
  <c r="AA1768"/>
  <c r="AC1768"/>
  <c r="AA1776"/>
  <c r="AC1776"/>
  <c r="AA1784"/>
  <c r="AC1784"/>
  <c r="AA1796"/>
  <c r="AC1796"/>
  <c r="AA1804"/>
  <c r="AC1804"/>
  <c r="AA1812"/>
  <c r="AC1812"/>
  <c r="AA1832"/>
  <c r="AC1832"/>
  <c r="AA1840"/>
  <c r="AC1840"/>
  <c r="AA1848"/>
  <c r="AC1848"/>
  <c r="AA1860"/>
  <c r="AC1860"/>
  <c r="AA1868"/>
  <c r="AC1868"/>
  <c r="AA1876"/>
  <c r="AC1876"/>
  <c r="AA1896"/>
  <c r="AC1896"/>
  <c r="AA1904"/>
  <c r="AC1904"/>
  <c r="AA1912"/>
  <c r="AC1912"/>
  <c r="AA1924"/>
  <c r="AC1924"/>
  <c r="AA1932"/>
  <c r="AC1932"/>
  <c r="AA1940"/>
  <c r="AC1940"/>
  <c r="AA1960"/>
  <c r="AC1960"/>
  <c r="AA1968"/>
  <c r="AC1968"/>
  <c r="AA1976"/>
  <c r="AC1976"/>
  <c r="AA1988"/>
  <c r="AC1988"/>
  <c r="AA1996"/>
  <c r="AC1996"/>
  <c r="AA2004"/>
  <c r="AC2004"/>
  <c r="AA2024"/>
  <c r="AC2024"/>
  <c r="AA2032"/>
  <c r="AC2032"/>
  <c r="AA2040"/>
  <c r="AC2040"/>
  <c r="AA2052"/>
  <c r="AC2052"/>
  <c r="AA2060"/>
  <c r="AC2060"/>
  <c r="AA2068"/>
  <c r="AC2068"/>
  <c r="AA2088"/>
  <c r="AC2088"/>
  <c r="AA2096"/>
  <c r="AC2096"/>
  <c r="AA2104"/>
  <c r="AC2104"/>
  <c r="AA2116"/>
  <c r="AC2116"/>
  <c r="AA2124"/>
  <c r="AC2124"/>
  <c r="AA2132"/>
  <c r="AC2132"/>
  <c r="AA2152"/>
  <c r="AC2152"/>
  <c r="AA2160"/>
  <c r="AC2160"/>
  <c r="AA2168"/>
  <c r="AC2168"/>
  <c r="AA2180"/>
  <c r="AC2180"/>
  <c r="AA2188"/>
  <c r="AC2188"/>
  <c r="AA2196"/>
  <c r="AC2196"/>
  <c r="AA2216"/>
  <c r="AC2216"/>
  <c r="AA2224"/>
  <c r="AC2224"/>
  <c r="AA2232"/>
  <c r="AC2232"/>
  <c r="AA2244"/>
  <c r="AC2244"/>
  <c r="AA2252"/>
  <c r="AC2252"/>
  <c r="AA2260"/>
  <c r="AC2260"/>
  <c r="AA2280"/>
  <c r="AC2280"/>
  <c r="AA2288"/>
  <c r="AC2288"/>
  <c r="AA2296"/>
  <c r="AC2296"/>
  <c r="AA2308"/>
  <c r="AC2308"/>
  <c r="AA2316"/>
  <c r="AC2316"/>
  <c r="AA2324"/>
  <c r="AC2324"/>
  <c r="AA2344"/>
  <c r="AC2344"/>
  <c r="AA2352"/>
  <c r="AC2352"/>
  <c r="AA2360"/>
  <c r="AC2360"/>
  <c r="AA2372"/>
  <c r="AC2372"/>
  <c r="AA2380"/>
  <c r="AC2380"/>
  <c r="AA2388"/>
  <c r="AC2388"/>
  <c r="AA2408"/>
  <c r="AC2408"/>
  <c r="AA2416"/>
  <c r="AC2416"/>
  <c r="AA2424"/>
  <c r="AC2424"/>
  <c r="AA2436"/>
  <c r="AC2436"/>
  <c r="AA2444"/>
  <c r="AC2444"/>
  <c r="AA2452"/>
  <c r="AC2452"/>
  <c r="AA2472"/>
  <c r="AC2472"/>
  <c r="AA2480"/>
  <c r="AC2480"/>
  <c r="AA2488"/>
  <c r="AC2488"/>
  <c r="AA2500"/>
  <c r="AC2500"/>
  <c r="AA2508"/>
  <c r="AC2508"/>
  <c r="AA2516"/>
  <c r="AC2516"/>
  <c r="AA2536"/>
  <c r="AC2536"/>
  <c r="AA2544"/>
  <c r="AC2544"/>
  <c r="AA2552"/>
  <c r="AC2552"/>
  <c r="AA2564"/>
  <c r="AC2564"/>
  <c r="AA2572"/>
  <c r="AC2572"/>
  <c r="AA2580"/>
  <c r="AC2580"/>
  <c r="AA2600"/>
  <c r="AC2600"/>
  <c r="AA2608"/>
  <c r="AC2608"/>
  <c r="AA2616"/>
  <c r="AC2616"/>
  <c r="AA2628"/>
  <c r="AC2628"/>
  <c r="AA2636"/>
  <c r="AC2636"/>
  <c r="AA2644"/>
  <c r="AC2644"/>
  <c r="AA2664"/>
  <c r="AC2664"/>
  <c r="AA2672"/>
  <c r="AC2672"/>
  <c r="AA2680"/>
  <c r="AC2680"/>
  <c r="AA2692"/>
  <c r="AC2692"/>
  <c r="AA2700"/>
  <c r="AC2700"/>
  <c r="AA2708"/>
  <c r="AC2708"/>
  <c r="AA2728"/>
  <c r="AC2728"/>
  <c r="AA2736"/>
  <c r="AC2736"/>
  <c r="AA2744"/>
  <c r="AC2744"/>
  <c r="AA2756"/>
  <c r="AC2756"/>
  <c r="AA2764"/>
  <c r="AC2764"/>
  <c r="AA2772"/>
  <c r="AC2772"/>
  <c r="AA2792"/>
  <c r="AC2792"/>
  <c r="AA2800"/>
  <c r="AC2800"/>
  <c r="AA2808"/>
  <c r="AC2808"/>
  <c r="AA2820"/>
  <c r="AC2820"/>
  <c r="AA2828"/>
  <c r="AC2828"/>
  <c r="AA2836"/>
  <c r="AC2836"/>
  <c r="AA2856"/>
  <c r="AC2856"/>
  <c r="AA2864"/>
  <c r="AC2864"/>
  <c r="AA2872"/>
  <c r="AC2872"/>
  <c r="AA2884"/>
  <c r="AC2884"/>
  <c r="AA2892"/>
  <c r="AC2892"/>
  <c r="AA2900"/>
  <c r="AC2900"/>
  <c r="AA2920"/>
  <c r="AC2920"/>
  <c r="AA2928"/>
  <c r="AC2928"/>
  <c r="AA2936"/>
  <c r="AC2936"/>
  <c r="AA2948"/>
  <c r="AC2948"/>
  <c r="AA2956"/>
  <c r="AC2956"/>
  <c r="AA2964"/>
  <c r="AC2964"/>
  <c r="AA2984"/>
  <c r="AC2984"/>
  <c r="AA2992"/>
  <c r="AC2992"/>
  <c r="AA3000"/>
  <c r="AC3000"/>
  <c r="AA3012"/>
  <c r="AC3012"/>
  <c r="AA3020"/>
  <c r="AC3020"/>
  <c r="AA3028"/>
  <c r="AC3028"/>
  <c r="AA3048"/>
  <c r="AC3048"/>
  <c r="AA3056"/>
  <c r="AC3056"/>
  <c r="AA3064"/>
  <c r="AC3064"/>
  <c r="AA3076"/>
  <c r="AC3076"/>
  <c r="AA3084"/>
  <c r="AC3084"/>
  <c r="AA3092"/>
  <c r="AC3092"/>
  <c r="AA3112"/>
  <c r="AC3112"/>
  <c r="AA3120"/>
  <c r="AC3120"/>
  <c r="AA3128"/>
  <c r="AC3128"/>
  <c r="AA3140"/>
  <c r="AC3140"/>
  <c r="AA3148"/>
  <c r="AC3148"/>
  <c r="AA3156"/>
  <c r="AC3156"/>
  <c r="AA3176"/>
  <c r="AC3176"/>
  <c r="AA3184"/>
  <c r="AC3184"/>
  <c r="AA3192"/>
  <c r="AC3192"/>
  <c r="AA3204"/>
  <c r="AC3204"/>
  <c r="AA3212"/>
  <c r="AC3212"/>
  <c r="AA3220"/>
  <c r="AC3220"/>
  <c r="AA3240"/>
  <c r="AC3240"/>
  <c r="AA3248"/>
  <c r="AC3248"/>
  <c r="AA3256"/>
  <c r="AC3256"/>
  <c r="AA3268"/>
  <c r="AC3268"/>
  <c r="AA3276"/>
  <c r="AC3276"/>
  <c r="AA3284"/>
  <c r="AC3284"/>
  <c r="AA3304"/>
  <c r="AC3304"/>
  <c r="AA3312"/>
  <c r="AC3312"/>
  <c r="AA3320"/>
  <c r="AC3320"/>
  <c r="AA3332"/>
  <c r="AC3332"/>
  <c r="AA3340"/>
  <c r="AC3340"/>
  <c r="AA3348"/>
  <c r="AC3348"/>
  <c r="AA3368"/>
  <c r="AC3368"/>
  <c r="AA3376"/>
  <c r="AC3376"/>
  <c r="AA3384"/>
  <c r="AC3384"/>
  <c r="AA3396"/>
  <c r="AC3396"/>
  <c r="AA3404"/>
  <c r="AC3404"/>
  <c r="AA3412"/>
  <c r="AC3412"/>
  <c r="AA3432"/>
  <c r="AC3432"/>
  <c r="AA3440"/>
  <c r="AC3440"/>
  <c r="AA3448"/>
  <c r="AC3448"/>
  <c r="AA3460"/>
  <c r="AC3460"/>
  <c r="AA3468"/>
  <c r="AC3468"/>
  <c r="AA3476"/>
  <c r="AC3476"/>
  <c r="AA3496"/>
  <c r="AC3496"/>
  <c r="AA3504"/>
  <c r="AC3504"/>
  <c r="AA3512"/>
  <c r="AC3512"/>
  <c r="AA3524"/>
  <c r="AC3524"/>
  <c r="AA3532"/>
  <c r="AC3532"/>
  <c r="AA3540"/>
  <c r="AC3540"/>
  <c r="AA3560"/>
  <c r="AC3560"/>
  <c r="AA3568"/>
  <c r="AC3568"/>
  <c r="AA3576"/>
  <c r="AC3576"/>
  <c r="AA3588"/>
  <c r="AC3588"/>
  <c r="AA3596"/>
  <c r="AC3596"/>
  <c r="AA3604"/>
  <c r="AC3604"/>
  <c r="AA3624"/>
  <c r="AC3624"/>
  <c r="AA3632"/>
  <c r="AC3632"/>
  <c r="AA3640"/>
  <c r="AC3640"/>
  <c r="AA3644"/>
  <c r="AA3652"/>
  <c r="AC3652"/>
  <c r="AA3660"/>
  <c r="AC3660"/>
  <c r="AA3668"/>
  <c r="AC3668"/>
  <c r="AA3688"/>
  <c r="AC3688"/>
  <c r="AA3696"/>
  <c r="AC3696"/>
  <c r="AA3704"/>
  <c r="AC3704"/>
  <c r="AA3708"/>
  <c r="AA3716"/>
  <c r="AC3716"/>
  <c r="AA3724"/>
  <c r="AC3724"/>
  <c r="AA3732"/>
  <c r="AC3732"/>
  <c r="AA3752"/>
  <c r="AC3752"/>
  <c r="AA3760"/>
  <c r="AC3760"/>
  <c r="AA3768"/>
  <c r="AC3768"/>
  <c r="AA3772"/>
  <c r="AA3780"/>
  <c r="AC3780"/>
  <c r="AA3788"/>
  <c r="AC3788"/>
  <c r="AA3796"/>
  <c r="AC3796"/>
  <c r="AA3816"/>
  <c r="AC3816"/>
  <c r="AA3824"/>
  <c r="AC3824"/>
  <c r="AA3832"/>
  <c r="AC3832"/>
  <c r="AA3836"/>
  <c r="AA3844"/>
  <c r="AC3844"/>
  <c r="AA3852"/>
  <c r="AC3852"/>
  <c r="AA3860"/>
  <c r="AC3860"/>
  <c r="AA3880"/>
  <c r="AC3880"/>
  <c r="AA3888"/>
  <c r="AC3888"/>
  <c r="AA3896"/>
  <c r="AC3896"/>
  <c r="AA3900"/>
  <c r="AA3908"/>
  <c r="AC3908"/>
  <c r="AA3916"/>
  <c r="AC3916"/>
  <c r="AA3924"/>
  <c r="AC3924"/>
  <c r="AA3944"/>
  <c r="AC3944"/>
  <c r="AA3952"/>
  <c r="AC3952"/>
  <c r="AA3960"/>
  <c r="AC3960"/>
  <c r="AA3964"/>
  <c r="AA3972"/>
  <c r="AC3972"/>
  <c r="AA3980"/>
  <c r="AC3980"/>
  <c r="AA3988"/>
  <c r="AC3988"/>
  <c r="AA4008"/>
  <c r="AC4008"/>
  <c r="AA4016"/>
  <c r="AC4016"/>
  <c r="AA4024"/>
  <c r="AC4024"/>
  <c r="AA4028"/>
  <c r="AA4036"/>
  <c r="AC4036"/>
  <c r="AA4044"/>
  <c r="AC4044"/>
  <c r="AA4052"/>
  <c r="AC4052"/>
  <c r="AA4072"/>
  <c r="AC4072"/>
  <c r="AA4080"/>
  <c r="AC4080"/>
  <c r="AA4088"/>
  <c r="AC4088"/>
  <c r="AA4092"/>
  <c r="AA4100"/>
  <c r="AC4100"/>
  <c r="AA4108"/>
  <c r="AC4108"/>
  <c r="AA4116"/>
  <c r="AC4116"/>
  <c r="AA4136"/>
  <c r="AC4136"/>
  <c r="AA4144"/>
  <c r="AC4144"/>
  <c r="AA4152"/>
  <c r="AC4152"/>
  <c r="AA4156"/>
  <c r="AA4164"/>
  <c r="AC4164"/>
  <c r="AA4172"/>
  <c r="AC4172"/>
  <c r="AA4180"/>
  <c r="AC4180"/>
  <c r="AA4200"/>
  <c r="AC4200"/>
  <c r="AA4208"/>
  <c r="AC4208"/>
  <c r="AA4216"/>
  <c r="AC4216"/>
  <c r="AA4220"/>
  <c r="AA4228"/>
  <c r="AC4228"/>
  <c r="AA4236"/>
  <c r="AC4236"/>
  <c r="AA4244"/>
  <c r="AC4244"/>
  <c r="AA4264"/>
  <c r="AC4264"/>
  <c r="AA4272"/>
  <c r="AC4272"/>
  <c r="AA4280"/>
  <c r="AC4280"/>
  <c r="AA4284"/>
  <c r="AA4292"/>
  <c r="AC4292"/>
  <c r="AA4300"/>
  <c r="AC4300"/>
  <c r="AA4308"/>
  <c r="AC4308"/>
  <c r="AA4328"/>
  <c r="AC4328"/>
  <c r="AA4336"/>
  <c r="AC4336"/>
  <c r="AA4344"/>
  <c r="AC4344"/>
  <c r="AA4348"/>
  <c r="AA4356"/>
  <c r="AC4356"/>
  <c r="AA4364"/>
  <c r="AC4364"/>
  <c r="AA4372"/>
  <c r="AC4372"/>
  <c r="AA4392"/>
  <c r="AC4392"/>
  <c r="AA4400"/>
  <c r="AC4400"/>
  <c r="AA4408"/>
  <c r="AC4408"/>
  <c r="AA4412"/>
  <c r="AA4420"/>
  <c r="AC4420"/>
  <c r="AA4428"/>
  <c r="AC4428"/>
  <c r="AA4436"/>
  <c r="AC4436"/>
  <c r="AA4456"/>
  <c r="AC4456"/>
  <c r="AA4464"/>
  <c r="AC4464"/>
  <c r="AA4472"/>
  <c r="AC4472"/>
  <c r="AA4476"/>
  <c r="AA4484"/>
  <c r="AC4484"/>
  <c r="AA4492"/>
  <c r="AC4492"/>
  <c r="AA4500"/>
  <c r="AC4500"/>
  <c r="AA4520"/>
  <c r="AC4520"/>
  <c r="AA4528"/>
  <c r="AC4528"/>
  <c r="AA4536"/>
  <c r="AC4536"/>
  <c r="AA4540"/>
  <c r="AA4548"/>
  <c r="AC4548"/>
  <c r="AA4556"/>
  <c r="AC4556"/>
  <c r="AA4564"/>
  <c r="AC4564"/>
  <c r="AA4584"/>
  <c r="AC4584"/>
  <c r="AA4592"/>
  <c r="AC4592"/>
  <c r="AA4600"/>
  <c r="AC4600"/>
  <c r="AA4604"/>
  <c r="AA4612"/>
  <c r="AC4612"/>
  <c r="AA4620"/>
  <c r="AC4620"/>
  <c r="AA4628"/>
  <c r="AC4628"/>
  <c r="AA4648"/>
  <c r="AC4648"/>
  <c r="AA4656"/>
  <c r="AC4656"/>
  <c r="AA4664"/>
  <c r="AC4664"/>
  <c r="AA4668"/>
  <c r="AA4676"/>
  <c r="AC4676"/>
  <c r="AA4684"/>
  <c r="AC4684"/>
  <c r="AA4692"/>
  <c r="AC4692"/>
  <c r="AA4712"/>
  <c r="AC4712"/>
  <c r="AA4720"/>
  <c r="AC4720"/>
  <c r="AA4728"/>
  <c r="AC4728"/>
  <c r="AA4732"/>
  <c r="AA4740"/>
  <c r="AC4740"/>
  <c r="AA4748"/>
  <c r="AC4748"/>
  <c r="AA4756"/>
  <c r="AC4756"/>
  <c r="AA4776"/>
  <c r="AC4776"/>
  <c r="AA4784"/>
  <c r="AC4784"/>
  <c r="AA4792"/>
  <c r="AC4792"/>
  <c r="AA4796"/>
  <c r="AA4804"/>
  <c r="AC4804"/>
  <c r="AA4812"/>
  <c r="AC4812"/>
  <c r="AA4820"/>
  <c r="AC4820"/>
  <c r="AA4840"/>
  <c r="AC4840"/>
  <c r="AA4848"/>
  <c r="AC4848"/>
  <c r="AA4856"/>
  <c r="AC4856"/>
  <c r="AA4860"/>
  <c r="AA4868"/>
  <c r="AC4868"/>
  <c r="AA4876"/>
  <c r="AC4876"/>
  <c r="AA4884"/>
  <c r="AC4884"/>
  <c r="AA4904"/>
  <c r="AC4904"/>
  <c r="AA4912"/>
  <c r="AC4912"/>
  <c r="AA4920"/>
  <c r="AC4920"/>
  <c r="AA4924"/>
  <c r="AA4932"/>
  <c r="AC4932"/>
  <c r="AA4940"/>
  <c r="AC4940"/>
  <c r="AA4948"/>
  <c r="AC4948"/>
  <c r="AA4968"/>
  <c r="AC4968"/>
  <c r="AA4976"/>
  <c r="AC4976"/>
  <c r="AA4984"/>
  <c r="AC4984"/>
  <c r="AA4988"/>
  <c r="AA4996"/>
  <c r="AC4996"/>
  <c r="AA5004"/>
  <c r="AC5004"/>
  <c r="AA5012"/>
  <c r="AC5012"/>
  <c r="AA5032"/>
  <c r="AC5032"/>
  <c r="AA5040"/>
  <c r="AC5040"/>
  <c r="AA5048"/>
  <c r="AC5048"/>
  <c r="AA5052"/>
  <c r="AA5060"/>
  <c r="AC5060"/>
  <c r="AA5068"/>
  <c r="AC5068"/>
  <c r="AA5076"/>
  <c r="AC5076"/>
  <c r="AA5096"/>
  <c r="AC5096"/>
  <c r="AA5104"/>
  <c r="AC5104"/>
  <c r="AA5112"/>
  <c r="AC5112"/>
  <c r="AA5116"/>
  <c r="AA5124"/>
  <c r="AC5124"/>
  <c r="AA5132"/>
  <c r="AC5132"/>
  <c r="AA5140"/>
  <c r="AC5140"/>
  <c r="AA5160"/>
  <c r="AC5160"/>
  <c r="AA5168"/>
  <c r="AC5168"/>
  <c r="AA5176"/>
  <c r="AC5176"/>
  <c r="AA5180"/>
  <c r="AA5188"/>
  <c r="AC5188"/>
  <c r="AA5196"/>
  <c r="AC5196"/>
  <c r="AA5204"/>
  <c r="AC5204"/>
  <c r="AA5224"/>
  <c r="AC5224"/>
  <c r="AA5232"/>
  <c r="AC5232"/>
  <c r="AA5240"/>
  <c r="AC5240"/>
  <c r="AA5244"/>
  <c r="AA5252"/>
  <c r="AC5252"/>
  <c r="AA5260"/>
  <c r="AC5260"/>
  <c r="AA5268"/>
  <c r="AC5268"/>
  <c r="AA5288"/>
  <c r="AC5288"/>
  <c r="AA5296"/>
  <c r="AC5296"/>
  <c r="AA5304"/>
  <c r="AC5304"/>
  <c r="AA5308"/>
  <c r="AA5316"/>
  <c r="AC5316"/>
  <c r="AA5324"/>
  <c r="AC5324"/>
  <c r="AA5332"/>
  <c r="AC5332"/>
  <c r="AA5352"/>
  <c r="AC5352"/>
  <c r="AA5360"/>
  <c r="AC5360"/>
  <c r="AA5368"/>
  <c r="AC5368"/>
  <c r="AA5372"/>
  <c r="AA5380"/>
  <c r="AC5380"/>
  <c r="AA5388"/>
  <c r="AC5388"/>
  <c r="AA5396"/>
  <c r="AC5396"/>
  <c r="AA5416"/>
  <c r="AC5416"/>
  <c r="AA5424"/>
  <c r="AC5424"/>
  <c r="AA5432"/>
  <c r="AC5432"/>
  <c r="AA5436"/>
  <c r="AA5444"/>
  <c r="AC5444"/>
  <c r="AA5452"/>
  <c r="AC5452"/>
  <c r="AA5460"/>
  <c r="AC5460"/>
  <c r="AA5480"/>
  <c r="AC5480"/>
  <c r="AA5488"/>
  <c r="AC5488"/>
  <c r="AA5496"/>
  <c r="AC5496"/>
  <c r="AA5500"/>
  <c r="AA5508"/>
  <c r="AC5508"/>
  <c r="AA5516"/>
  <c r="AC5516"/>
  <c r="AA5524"/>
  <c r="AC5524"/>
  <c r="AA5544"/>
  <c r="AC5544"/>
  <c r="AA5552"/>
  <c r="AC5552"/>
  <c r="AA5560"/>
  <c r="AC5560"/>
  <c r="AA5564"/>
  <c r="AA5572"/>
  <c r="AC5572"/>
  <c r="AA5580"/>
  <c r="AC5580"/>
  <c r="AA5588"/>
  <c r="AC5588"/>
  <c r="AA5608"/>
  <c r="AC5608"/>
  <c r="AA5616"/>
  <c r="AC5616"/>
  <c r="AA5624"/>
  <c r="AC5624"/>
  <c r="AA5628"/>
  <c r="AA5636"/>
  <c r="AC5636"/>
  <c r="AA5644"/>
  <c r="AC5644"/>
  <c r="AA5652"/>
  <c r="AC5652"/>
  <c r="AA5672"/>
  <c r="AC5672"/>
  <c r="AA5680"/>
  <c r="AC5680"/>
  <c r="AA5688"/>
  <c r="AC5688"/>
  <c r="AA5692"/>
  <c r="AA5700"/>
  <c r="AC5700"/>
  <c r="AA5708"/>
  <c r="AC5708"/>
  <c r="AA5716"/>
  <c r="AC5716"/>
  <c r="AA5736"/>
  <c r="AC5736"/>
  <c r="AA5744"/>
  <c r="AC5744"/>
  <c r="AA5752"/>
  <c r="AC5752"/>
  <c r="AA5756"/>
  <c r="AA5764"/>
  <c r="AC5764"/>
  <c r="AA5772"/>
  <c r="AC5772"/>
  <c r="AA5780"/>
  <c r="AC5780"/>
  <c r="AA5800"/>
  <c r="AC5800"/>
  <c r="AA5808"/>
  <c r="AC5808"/>
  <c r="AA5816"/>
  <c r="AC5816"/>
  <c r="AA5820"/>
  <c r="AA5828"/>
  <c r="AC5828"/>
  <c r="AA5836"/>
  <c r="AC5836"/>
  <c r="AA5844"/>
  <c r="AC5844"/>
  <c r="AA5864"/>
  <c r="AC5864"/>
  <c r="AA5872"/>
  <c r="AC5872"/>
  <c r="AA5880"/>
  <c r="AC5880"/>
  <c r="AA5884"/>
  <c r="AA5892"/>
  <c r="AC5892"/>
  <c r="AA5900"/>
  <c r="AC5900"/>
  <c r="AA5908"/>
  <c r="AC5908"/>
  <c r="AA5928"/>
  <c r="AC5928"/>
  <c r="AA5936"/>
  <c r="AC5936"/>
  <c r="AA5944"/>
  <c r="AC5944"/>
  <c r="AA5948"/>
  <c r="AA5956"/>
  <c r="AC5956"/>
  <c r="AA5964"/>
  <c r="AC5964"/>
  <c r="AA5972"/>
  <c r="AC5972"/>
  <c r="AA5992"/>
  <c r="AC5992"/>
  <c r="AA6000"/>
  <c r="AC6000"/>
  <c r="AA6008"/>
  <c r="AC6008"/>
  <c r="AA6012"/>
  <c r="AA6020"/>
  <c r="AC6020"/>
  <c r="AA6028"/>
  <c r="AC6028"/>
  <c r="AA6036"/>
  <c r="AC6036"/>
  <c r="AA6056"/>
  <c r="AC6056"/>
  <c r="AA6064"/>
  <c r="AC6064"/>
  <c r="AA6072"/>
  <c r="AC6072"/>
  <c r="AA6076"/>
  <c r="AA6084"/>
  <c r="AC6084"/>
  <c r="AA6092"/>
  <c r="AC6092"/>
  <c r="AA6100"/>
  <c r="AC6100"/>
  <c r="AA6120"/>
  <c r="AC6120"/>
  <c r="AA6128"/>
  <c r="AC6128"/>
  <c r="AA6136"/>
  <c r="AC6136"/>
  <c r="AA6140"/>
  <c r="AA6148"/>
  <c r="AC6148"/>
  <c r="AA6156"/>
  <c r="AC6156"/>
  <c r="AA6164"/>
  <c r="AC6164"/>
  <c r="AA6184"/>
  <c r="AC6184"/>
  <c r="AA6192"/>
  <c r="AC6192"/>
  <c r="AA6200"/>
  <c r="AC6200"/>
  <c r="AA6204"/>
  <c r="AA6212"/>
  <c r="AC6212"/>
  <c r="AA6220"/>
  <c r="AC6220"/>
  <c r="AA6228"/>
  <c r="AC6228"/>
  <c r="AA6248"/>
  <c r="AC6248"/>
  <c r="AA6256"/>
  <c r="AC6256"/>
  <c r="AA6264"/>
  <c r="AC6264"/>
  <c r="AA6268"/>
  <c r="AA6276"/>
  <c r="AC6276"/>
  <c r="AA6284"/>
  <c r="AC6284"/>
  <c r="AA6292"/>
  <c r="AC6292"/>
  <c r="AA6312"/>
  <c r="AC6312"/>
  <c r="AA6320"/>
  <c r="AC6320"/>
  <c r="AA6328"/>
  <c r="AC6328"/>
  <c r="AA6332"/>
  <c r="AA6340"/>
  <c r="AC6340"/>
  <c r="AA6348"/>
  <c r="AC6348"/>
  <c r="AA6356"/>
  <c r="AC6356"/>
  <c r="AA6376"/>
  <c r="AC6376"/>
  <c r="AA6384"/>
  <c r="AC6384"/>
  <c r="AA6392"/>
  <c r="AC6392"/>
  <c r="AA6396"/>
  <c r="AA6404"/>
  <c r="AC6404"/>
  <c r="AA6412"/>
  <c r="AC6412"/>
  <c r="AA6420"/>
  <c r="AC6420"/>
  <c r="AA6440"/>
  <c r="AC6440"/>
  <c r="AA6448"/>
  <c r="AC6448"/>
  <c r="AA6456"/>
  <c r="AC6456"/>
  <c r="AA6460"/>
  <c r="AA6468"/>
  <c r="AC6468"/>
  <c r="AA6476"/>
  <c r="AC6476"/>
  <c r="AA6484"/>
  <c r="AC6484"/>
  <c r="AA6504"/>
  <c r="AC6504"/>
  <c r="AA6512"/>
  <c r="AC6512"/>
  <c r="AA6520"/>
  <c r="AC6520"/>
  <c r="AA6524"/>
  <c r="AA6532"/>
  <c r="AC6532"/>
  <c r="AA6540"/>
  <c r="AC6540"/>
  <c r="AA6548"/>
  <c r="AC6548"/>
  <c r="AA6568"/>
  <c r="AC6568"/>
  <c r="AA6576"/>
  <c r="AC6576"/>
  <c r="AA6584"/>
  <c r="AC6584"/>
  <c r="AA6588"/>
  <c r="AA6596"/>
  <c r="AC6596"/>
  <c r="AA6604"/>
  <c r="AC6604"/>
  <c r="AA6612"/>
  <c r="AC6612"/>
  <c r="AA6632"/>
  <c r="AC6632"/>
  <c r="AA6640"/>
  <c r="AC6640"/>
  <c r="AA6648"/>
  <c r="AC6648"/>
  <c r="AA6652"/>
  <c r="AA6660"/>
  <c r="AC6660"/>
  <c r="AA6668"/>
  <c r="AC6668"/>
  <c r="AA6676"/>
  <c r="AC6676"/>
  <c r="AA6696"/>
  <c r="AC6696"/>
  <c r="AA6704"/>
  <c r="AC6704"/>
  <c r="AA6712"/>
  <c r="AC6712"/>
  <c r="AA6716"/>
  <c r="AA6724"/>
  <c r="AC6724"/>
  <c r="AA6732"/>
  <c r="AC6732"/>
  <c r="AA6740"/>
  <c r="AC6740"/>
  <c r="AA6760"/>
  <c r="AC6760"/>
  <c r="AA6768"/>
  <c r="AC6768"/>
  <c r="AA6776"/>
  <c r="AC6776"/>
  <c r="AA6780"/>
  <c r="AA6788"/>
  <c r="AC6788"/>
  <c r="AA6796"/>
  <c r="AC6796"/>
  <c r="AA6804"/>
  <c r="AC6804"/>
  <c r="AA6824"/>
  <c r="AC6824"/>
  <c r="AA6832"/>
  <c r="AC6832"/>
  <c r="AA6840"/>
  <c r="AC6840"/>
  <c r="AA6844"/>
  <c r="AA6852"/>
  <c r="AC6852"/>
  <c r="AA6860"/>
  <c r="AC6860"/>
  <c r="AA6868"/>
  <c r="AC6868"/>
  <c r="AA6888"/>
  <c r="AC6888"/>
  <c r="AA6896"/>
  <c r="AC6896"/>
  <c r="AA6904"/>
  <c r="AC6904"/>
  <c r="AA6908"/>
  <c r="AA6916"/>
  <c r="AC6916"/>
  <c r="AA6924"/>
  <c r="AC6924"/>
  <c r="AA6932"/>
  <c r="AC6932"/>
  <c r="AA6952"/>
  <c r="AC6952"/>
  <c r="AA6960"/>
  <c r="AC6960"/>
  <c r="AA6968"/>
  <c r="AC6968"/>
  <c r="AA6972"/>
  <c r="AA6980"/>
  <c r="AC6980"/>
  <c r="AA6988"/>
  <c r="AC6988"/>
  <c r="AA6996"/>
  <c r="AC6996"/>
  <c r="AA7016"/>
  <c r="AC7016"/>
  <c r="AA7024"/>
  <c r="AC7024"/>
  <c r="AA7032"/>
  <c r="AC7032"/>
  <c r="AA7036"/>
  <c r="AA7044"/>
  <c r="AC7044"/>
  <c r="AA7052"/>
  <c r="AC7052"/>
  <c r="AA7060"/>
  <c r="AC7060"/>
  <c r="AA7080"/>
  <c r="AC7080"/>
  <c r="AA7088"/>
  <c r="AC7088"/>
  <c r="AA7096"/>
  <c r="AC7096"/>
  <c r="AA7100"/>
  <c r="AA7108"/>
  <c r="AC7108"/>
  <c r="AA7116"/>
  <c r="AC7116"/>
  <c r="AA7124"/>
  <c r="AC7124"/>
  <c r="AA7144"/>
  <c r="AC7144"/>
  <c r="AA7152"/>
  <c r="AC7152"/>
  <c r="AA7160"/>
  <c r="AC7160"/>
  <c r="AA7164"/>
  <c r="AA7172"/>
  <c r="AC7172"/>
  <c r="AA7180"/>
  <c r="AC7180"/>
  <c r="AA7188"/>
  <c r="AC7188"/>
  <c r="AA7208"/>
  <c r="AC7208"/>
  <c r="AA7216"/>
  <c r="AC7216"/>
  <c r="AA7224"/>
  <c r="AC7224"/>
  <c r="AA7228"/>
  <c r="AA7236"/>
  <c r="AC7236"/>
  <c r="AA7244"/>
  <c r="AC7244"/>
  <c r="AA7252"/>
  <c r="AC7252"/>
  <c r="AA7272"/>
  <c r="AC7272"/>
  <c r="AA7280"/>
  <c r="AC7280"/>
  <c r="AA6329"/>
  <c r="AC6329"/>
  <c r="AA6357"/>
  <c r="AA6509"/>
  <c r="AC6509"/>
  <c r="AA6525"/>
  <c r="AC6525"/>
  <c r="AA6537"/>
  <c r="AC6537"/>
  <c r="AA6585"/>
  <c r="AC6585"/>
  <c r="AA6613"/>
  <c r="AC6613"/>
  <c r="AA6637"/>
  <c r="AC6637"/>
  <c r="AA6649"/>
  <c r="AA6673"/>
  <c r="AC6673"/>
  <c r="AA6697"/>
  <c r="AC6697"/>
  <c r="AA6721"/>
  <c r="AC6721"/>
  <c r="AA6777"/>
  <c r="AC6777"/>
  <c r="AA6801"/>
  <c r="AC6801"/>
  <c r="AA6829"/>
  <c r="AC6829"/>
  <c r="AA6841"/>
  <c r="AA6865"/>
  <c r="AC6865"/>
  <c r="AA6889"/>
  <c r="AC6889"/>
  <c r="AA6913"/>
  <c r="AC6913"/>
  <c r="AA6977"/>
  <c r="AC6977"/>
  <c r="AA6997"/>
  <c r="AC6997"/>
  <c r="AA7025"/>
  <c r="AC7025"/>
  <c r="AA7037"/>
  <c r="AA7061"/>
  <c r="AC7061"/>
  <c r="AA7081"/>
  <c r="AC7081"/>
  <c r="AA7109"/>
  <c r="AC7109"/>
  <c r="AA7173"/>
  <c r="AC7173"/>
  <c r="AA7197"/>
  <c r="AC7197"/>
  <c r="AA7221"/>
  <c r="AC7221"/>
  <c r="AA7233"/>
  <c r="AA7261"/>
  <c r="AC7261"/>
  <c r="AA7285"/>
  <c r="AC7285"/>
  <c r="AA2274"/>
  <c r="AC2274"/>
  <c r="AA2326"/>
  <c r="AC2326"/>
  <c r="AA2354"/>
  <c r="AC2354"/>
  <c r="AA2378"/>
  <c r="AC2378"/>
  <c r="AA2390"/>
  <c r="AA2414"/>
  <c r="AC2414"/>
  <c r="AA2438"/>
  <c r="AC2438"/>
  <c r="AA2466"/>
  <c r="AC2466"/>
  <c r="AA2526"/>
  <c r="AC2526"/>
  <c r="AA2550"/>
  <c r="AC2550"/>
  <c r="AA2578"/>
  <c r="AC2578"/>
  <c r="AA2594"/>
  <c r="AA2618"/>
  <c r="AC2618"/>
  <c r="AA2642"/>
  <c r="AC2642"/>
  <c r="AA2670"/>
  <c r="AC2670"/>
  <c r="AA2730"/>
  <c r="AC2730"/>
  <c r="AA2754"/>
  <c r="AC2754"/>
  <c r="AA2778"/>
  <c r="AC2778"/>
  <c r="AA2790"/>
  <c r="AA2814"/>
  <c r="AC2814"/>
  <c r="AA2842"/>
  <c r="AC2842"/>
  <c r="AA2866"/>
  <c r="AC2866"/>
  <c r="AA2926"/>
  <c r="AC2926"/>
  <c r="AA2950"/>
  <c r="AC2950"/>
  <c r="AA2974"/>
  <c r="AC2974"/>
  <c r="AA2986"/>
  <c r="AA3010"/>
  <c r="AC3010"/>
  <c r="AA3034"/>
  <c r="AC3034"/>
  <c r="AA3050"/>
  <c r="AC3050"/>
  <c r="AA3090"/>
  <c r="AC3090"/>
  <c r="AA3106"/>
  <c r="AC3106"/>
  <c r="AA3122"/>
  <c r="AC3122"/>
  <c r="AA3134"/>
  <c r="AA3154"/>
  <c r="AC3154"/>
  <c r="AA3174"/>
  <c r="AC3174"/>
  <c r="AA3198"/>
  <c r="AC3198"/>
  <c r="AA3258"/>
  <c r="AC3258"/>
  <c r="AA3282"/>
  <c r="AC3282"/>
  <c r="AA3310"/>
  <c r="AC3310"/>
  <c r="AA3318"/>
  <c r="AA3342"/>
  <c r="AC3342"/>
  <c r="AA3366"/>
  <c r="AC3366"/>
  <c r="AA3382"/>
  <c r="AC3382"/>
  <c r="AA3422"/>
  <c r="AC3422"/>
  <c r="AA3442"/>
  <c r="AC3442"/>
  <c r="AA3462"/>
  <c r="AC3462"/>
  <c r="AA3474"/>
  <c r="AA3498"/>
  <c r="AC3498"/>
  <c r="AA3522"/>
  <c r="AC3522"/>
  <c r="AA3546"/>
  <c r="AC3546"/>
  <c r="AA3602"/>
  <c r="AC3602"/>
  <c r="AA3626"/>
  <c r="AC3626"/>
  <c r="AA3646"/>
  <c r="AC3646"/>
  <c r="AA3654"/>
  <c r="AA3670"/>
  <c r="AC3670"/>
  <c r="AA3686"/>
  <c r="AC3686"/>
  <c r="AA3702"/>
  <c r="AC3702"/>
  <c r="AA3762"/>
  <c r="AC3762"/>
  <c r="AA3786"/>
  <c r="AC3786"/>
  <c r="AA3810"/>
  <c r="AC3810"/>
  <c r="AA3822"/>
  <c r="AA3842"/>
  <c r="AC3842"/>
  <c r="AA3858"/>
  <c r="AC3858"/>
  <c r="AA3874"/>
  <c r="AC3874"/>
  <c r="AA3918"/>
  <c r="AC3918"/>
  <c r="AA3934"/>
  <c r="AC3934"/>
  <c r="AA3950"/>
  <c r="AC3950"/>
  <c r="AA3958"/>
  <c r="AA3974"/>
  <c r="AC3974"/>
  <c r="AA3990"/>
  <c r="AC3990"/>
  <c r="AA4006"/>
  <c r="AC4006"/>
  <c r="AA4046"/>
  <c r="AC4046"/>
  <c r="AA4062"/>
  <c r="AC4062"/>
  <c r="AA4082"/>
  <c r="AC4082"/>
  <c r="AA4090"/>
  <c r="AA4114"/>
  <c r="AC4114"/>
  <c r="AA4138"/>
  <c r="AC4138"/>
  <c r="AA4166"/>
  <c r="AC4166"/>
  <c r="AA4230"/>
  <c r="AC4230"/>
  <c r="AA4258"/>
  <c r="AC4258"/>
  <c r="AA4282"/>
  <c r="AC4282"/>
  <c r="AA4294"/>
  <c r="AA4318"/>
  <c r="AC4318"/>
  <c r="AA4338"/>
  <c r="AC4338"/>
  <c r="AA4362"/>
  <c r="AC4362"/>
  <c r="AA4426"/>
  <c r="AC4426"/>
  <c r="AA4446"/>
  <c r="AC4446"/>
  <c r="AA4470"/>
  <c r="AC4470"/>
  <c r="AA4482"/>
  <c r="AA4506"/>
  <c r="AC4506"/>
  <c r="AA4530"/>
  <c r="AC4530"/>
  <c r="AA4554"/>
  <c r="AC4554"/>
  <c r="AA4614"/>
  <c r="AC4614"/>
  <c r="AA4638"/>
  <c r="AC4638"/>
  <c r="AA4666"/>
  <c r="AC4666"/>
  <c r="AA4678"/>
  <c r="AA4702"/>
  <c r="AC4702"/>
  <c r="AA4718"/>
  <c r="AC4718"/>
  <c r="AA4734"/>
  <c r="AC4734"/>
  <c r="AA4774"/>
  <c r="AC4774"/>
  <c r="AA4794"/>
  <c r="AC4794"/>
  <c r="AA4818"/>
  <c r="AC4818"/>
  <c r="AA4830"/>
  <c r="AA4854"/>
  <c r="AC4854"/>
  <c r="AA4878"/>
  <c r="AC4878"/>
  <c r="AA4902"/>
  <c r="AC4902"/>
  <c r="AA4954"/>
  <c r="AC4954"/>
  <c r="AA4970"/>
  <c r="AC4970"/>
  <c r="AA4986"/>
  <c r="AC4986"/>
  <c r="AA4994"/>
  <c r="AA5010"/>
  <c r="AC5010"/>
  <c r="AA5034"/>
  <c r="AC5034"/>
  <c r="AA5058"/>
  <c r="AC5058"/>
  <c r="AA5118"/>
  <c r="AC5118"/>
  <c r="AA5142"/>
  <c r="AC5142"/>
  <c r="AA5162"/>
  <c r="AC5162"/>
  <c r="AA5174"/>
  <c r="AA5198"/>
  <c r="AC5198"/>
  <c r="AA5214"/>
  <c r="AC5214"/>
  <c r="AA5230"/>
  <c r="AC5230"/>
  <c r="AA5270"/>
  <c r="AC5270"/>
  <c r="AA5290"/>
  <c r="AC5290"/>
  <c r="AA5314"/>
  <c r="AC5314"/>
  <c r="AA5326"/>
  <c r="AA5350"/>
  <c r="AC5350"/>
  <c r="AA5370"/>
  <c r="AC5370"/>
  <c r="AA5390"/>
  <c r="AC5390"/>
  <c r="AA5450"/>
  <c r="AC5450"/>
  <c r="AA5474"/>
  <c r="AC5474"/>
  <c r="AA5502"/>
  <c r="AC5502"/>
  <c r="AA5514"/>
  <c r="AA5534"/>
  <c r="AC5534"/>
  <c r="AA5562"/>
  <c r="AC5562"/>
  <c r="AA5582"/>
  <c r="AC5582"/>
  <c r="AA5642"/>
  <c r="AC5642"/>
  <c r="AA5666"/>
  <c r="AC5666"/>
  <c r="AA5690"/>
  <c r="AC5690"/>
  <c r="AA5702"/>
  <c r="AA5718"/>
  <c r="AC5718"/>
  <c r="AA5734"/>
  <c r="AC5734"/>
  <c r="AA5746"/>
  <c r="AC5746"/>
  <c r="AA5786"/>
  <c r="AC5786"/>
  <c r="AA5806"/>
  <c r="AC5806"/>
  <c r="AA5822"/>
  <c r="AC5822"/>
  <c r="AA5830"/>
  <c r="AA5846"/>
  <c r="AC5846"/>
  <c r="AA5862"/>
  <c r="AC5862"/>
  <c r="AA5878"/>
  <c r="AC5878"/>
  <c r="AA5918"/>
  <c r="AC5918"/>
  <c r="AA5938"/>
  <c r="AC5938"/>
  <c r="AA5958"/>
  <c r="AC5958"/>
  <c r="AA5970"/>
  <c r="AA5994"/>
  <c r="AC5994"/>
  <c r="AA6014"/>
  <c r="AC6014"/>
  <c r="AA6038"/>
  <c r="AC6038"/>
  <c r="AA6102"/>
  <c r="AC6102"/>
  <c r="AA6126"/>
  <c r="AC6126"/>
  <c r="AA6154"/>
  <c r="AC6154"/>
  <c r="AA6170"/>
  <c r="AA6190"/>
  <c r="AC6190"/>
  <c r="AA6218"/>
  <c r="AC6218"/>
  <c r="AA6238"/>
  <c r="AC6238"/>
  <c r="AA6302"/>
  <c r="AC6302"/>
  <c r="AA6326"/>
  <c r="AC6326"/>
  <c r="AA6350"/>
  <c r="AC6350"/>
  <c r="AA6362"/>
  <c r="AA6386"/>
  <c r="AC6386"/>
  <c r="AA6410"/>
  <c r="AC6410"/>
  <c r="AA6434"/>
  <c r="AC6434"/>
  <c r="AA6498"/>
  <c r="AC6498"/>
  <c r="AA6526"/>
  <c r="AC6526"/>
  <c r="AA6554"/>
  <c r="AC6554"/>
  <c r="AA6566"/>
  <c r="AA6594"/>
  <c r="AC6594"/>
  <c r="AA6618"/>
  <c r="AC6618"/>
  <c r="AA6638"/>
  <c r="AC6638"/>
  <c r="AA6698"/>
  <c r="AC6698"/>
  <c r="AA6722"/>
  <c r="AC6722"/>
  <c r="AA6746"/>
  <c r="AC6746"/>
  <c r="AA6758"/>
  <c r="AA6786"/>
  <c r="AC6786"/>
  <c r="AA6810"/>
  <c r="AC6810"/>
  <c r="AA6850"/>
  <c r="AC6850"/>
  <c r="AA6930"/>
  <c r="AC6930"/>
  <c r="AA6962"/>
  <c r="AC6962"/>
  <c r="AA6994"/>
  <c r="AC6994"/>
  <c r="AA7010"/>
  <c r="AA7042"/>
  <c r="AC7042"/>
  <c r="AA7074"/>
  <c r="AC7074"/>
  <c r="AA7102"/>
  <c r="AC7102"/>
  <c r="AA7182"/>
  <c r="AC7182"/>
  <c r="AA7214"/>
  <c r="AC7214"/>
  <c r="AA7238"/>
  <c r="AC7238"/>
  <c r="AA7254"/>
  <c r="AA7290"/>
  <c r="AC7290"/>
  <c r="AA1621"/>
  <c r="AC1621"/>
  <c r="AA1629"/>
  <c r="AC1629"/>
  <c r="AA1649"/>
  <c r="AC1649"/>
  <c r="AA1657"/>
  <c r="AC1657"/>
  <c r="AA1665"/>
  <c r="AC1665"/>
  <c r="AA1669"/>
  <c r="AA1677"/>
  <c r="AC1677"/>
  <c r="AA1685"/>
  <c r="AC1685"/>
  <c r="AA1693"/>
  <c r="AC1693"/>
  <c r="AA1713"/>
  <c r="AC1713"/>
  <c r="AA1721"/>
  <c r="AC1721"/>
  <c r="AA1729"/>
  <c r="AC1729"/>
  <c r="AA1733"/>
  <c r="AA1741"/>
  <c r="AC1741"/>
  <c r="AA1749"/>
  <c r="AC1749"/>
  <c r="AA1757"/>
  <c r="AC1757"/>
  <c r="AA1777"/>
  <c r="AC1777"/>
  <c r="AA1785"/>
  <c r="AC1785"/>
  <c r="AA1793"/>
  <c r="AC1793"/>
  <c r="AA1797"/>
  <c r="AA1805"/>
  <c r="AC1805"/>
  <c r="AA1813"/>
  <c r="AC1813"/>
  <c r="AA1821"/>
  <c r="AC1821"/>
  <c r="AA1841"/>
  <c r="AC1841"/>
  <c r="AA1849"/>
  <c r="AC1849"/>
  <c r="AA1857"/>
  <c r="AC1857"/>
  <c r="AA1861"/>
  <c r="AA1869"/>
  <c r="AC1869"/>
  <c r="AA1877"/>
  <c r="AC1877"/>
  <c r="AA1885"/>
  <c r="AC1885"/>
  <c r="AA1905"/>
  <c r="AC1905"/>
  <c r="AA1913"/>
  <c r="AC1913"/>
  <c r="AA1921"/>
  <c r="AC1921"/>
  <c r="AA1925"/>
  <c r="AA1933"/>
  <c r="AC1933"/>
  <c r="AA1941"/>
  <c r="AC1941"/>
  <c r="AA1949"/>
  <c r="AC1949"/>
  <c r="AA1969"/>
  <c r="AC1969"/>
  <c r="AA1977"/>
  <c r="AC1977"/>
  <c r="AA1985"/>
  <c r="AC1985"/>
  <c r="AA1989"/>
  <c r="AA1997"/>
  <c r="AC1997"/>
  <c r="AA2005"/>
  <c r="AC2005"/>
  <c r="AA2013"/>
  <c r="AC2013"/>
  <c r="AA2033"/>
  <c r="AC2033"/>
  <c r="AA2041"/>
  <c r="AC2041"/>
  <c r="AA2049"/>
  <c r="AC2049"/>
  <c r="AA2053"/>
  <c r="AA2061"/>
  <c r="AC2061"/>
  <c r="AA2069"/>
  <c r="AC2069"/>
  <c r="AA2077"/>
  <c r="AC2077"/>
  <c r="AA2097"/>
  <c r="AC2097"/>
  <c r="AA2105"/>
  <c r="AC2105"/>
  <c r="AA2113"/>
  <c r="AC2113"/>
  <c r="AA2117"/>
  <c r="AA2125"/>
  <c r="AC2125"/>
  <c r="AA2133"/>
  <c r="AC2133"/>
  <c r="AA2141"/>
  <c r="AC2141"/>
  <c r="AA2161"/>
  <c r="AC2161"/>
  <c r="AA2169"/>
  <c r="AC2169"/>
  <c r="AA2177"/>
  <c r="AC2177"/>
  <c r="AA2181"/>
  <c r="AA2189"/>
  <c r="AC2189"/>
  <c r="AA2197"/>
  <c r="AC2197"/>
  <c r="AA2205"/>
  <c r="AC2205"/>
  <c r="AA2225"/>
  <c r="AC2225"/>
  <c r="AA2233"/>
  <c r="AC2233"/>
  <c r="AA2241"/>
  <c r="AC2241"/>
  <c r="AA2245"/>
  <c r="AA2253"/>
  <c r="AC2253"/>
  <c r="AA2261"/>
  <c r="AC2261"/>
  <c r="AA2269"/>
  <c r="AC2269"/>
  <c r="AA2289"/>
  <c r="AC2289"/>
  <c r="AA2297"/>
  <c r="AC2297"/>
  <c r="AA2305"/>
  <c r="AC2305"/>
  <c r="AA2309"/>
  <c r="AA2317"/>
  <c r="AC2317"/>
  <c r="AA2325"/>
  <c r="AC2325"/>
  <c r="AA2333"/>
  <c r="AC2333"/>
  <c r="AA2353"/>
  <c r="AC2353"/>
  <c r="AA2361"/>
  <c r="AC2361"/>
  <c r="AA2369"/>
  <c r="AC2369"/>
  <c r="AA2373"/>
  <c r="AA2381"/>
  <c r="AC2381"/>
  <c r="AA2389"/>
  <c r="AC2389"/>
  <c r="AA2397"/>
  <c r="AC2397"/>
  <c r="AA2417"/>
  <c r="AC2417"/>
  <c r="AA2425"/>
  <c r="AC2425"/>
  <c r="AA2433"/>
  <c r="AC2433"/>
  <c r="AA2437"/>
  <c r="AA2445"/>
  <c r="AC2445"/>
  <c r="AA2453"/>
  <c r="AC2453"/>
  <c r="AA2461"/>
  <c r="AC2461"/>
  <c r="AA2481"/>
  <c r="AC2481"/>
  <c r="AA2489"/>
  <c r="AC2489"/>
  <c r="AA2497"/>
  <c r="AC2497"/>
  <c r="AA2501"/>
  <c r="AA2509"/>
  <c r="AC2509"/>
  <c r="AA2517"/>
  <c r="AC2517"/>
  <c r="AA2525"/>
  <c r="AC2525"/>
  <c r="AA2545"/>
  <c r="AC2545"/>
  <c r="AA2553"/>
  <c r="AC2553"/>
  <c r="AA2561"/>
  <c r="AC2561"/>
  <c r="AA2565"/>
  <c r="AA2573"/>
  <c r="AC2573"/>
  <c r="AA2581"/>
  <c r="AC2581"/>
  <c r="AA2589"/>
  <c r="AC2589"/>
  <c r="AA2609"/>
  <c r="AC2609"/>
  <c r="AA2617"/>
  <c r="AC2617"/>
  <c r="AA2625"/>
  <c r="AC2625"/>
  <c r="AA2629"/>
  <c r="AA2637"/>
  <c r="AC2637"/>
  <c r="AA2645"/>
  <c r="AC2645"/>
  <c r="AA2653"/>
  <c r="AC2653"/>
  <c r="AA2673"/>
  <c r="AC2673"/>
  <c r="AA2681"/>
  <c r="AC2681"/>
  <c r="AA2689"/>
  <c r="AC2689"/>
  <c r="AA2693"/>
  <c r="AA2701"/>
  <c r="AC2701"/>
  <c r="AA2709"/>
  <c r="AC2709"/>
  <c r="AA2717"/>
  <c r="AC2717"/>
  <c r="AA2737"/>
  <c r="AC2737"/>
  <c r="AA2745"/>
  <c r="AC2745"/>
  <c r="AA2753"/>
  <c r="AC2753"/>
  <c r="AA2757"/>
  <c r="AA2765"/>
  <c r="AC2765"/>
  <c r="AA2773"/>
  <c r="AC2773"/>
  <c r="AA2781"/>
  <c r="AC2781"/>
  <c r="AA2801"/>
  <c r="AC2801"/>
  <c r="AA2809"/>
  <c r="AC2809"/>
  <c r="AA2817"/>
  <c r="AC2817"/>
  <c r="AA2821"/>
  <c r="AA2829"/>
  <c r="AC2829"/>
  <c r="AA2837"/>
  <c r="AC2837"/>
  <c r="AA2845"/>
  <c r="AC2845"/>
  <c r="AA2865"/>
  <c r="AC2865"/>
  <c r="AA2873"/>
  <c r="AC2873"/>
  <c r="AA2881"/>
  <c r="AC2881"/>
  <c r="AA2885"/>
  <c r="AA2893"/>
  <c r="AC2893"/>
  <c r="AA2901"/>
  <c r="AC2901"/>
  <c r="AA2909"/>
  <c r="AC2909"/>
  <c r="AA2929"/>
  <c r="AC2929"/>
  <c r="AA2937"/>
  <c r="AC2937"/>
  <c r="AA2945"/>
  <c r="AC2945"/>
  <c r="AA2949"/>
  <c r="AA2957"/>
  <c r="AC2957"/>
  <c r="AA2965"/>
  <c r="AC2965"/>
  <c r="AA2973"/>
  <c r="AC2973"/>
  <c r="AA2993"/>
  <c r="AC2993"/>
  <c r="AA3001"/>
  <c r="AC3001"/>
  <c r="AA3009"/>
  <c r="AC3009"/>
  <c r="AA3013"/>
  <c r="AA3021"/>
  <c r="AC3021"/>
  <c r="AA3029"/>
  <c r="AC3029"/>
  <c r="AA3037"/>
  <c r="AC3037"/>
  <c r="AA3057"/>
  <c r="AC3057"/>
  <c r="AA3065"/>
  <c r="AC3065"/>
  <c r="AA3073"/>
  <c r="AC3073"/>
  <c r="AA3077"/>
  <c r="AA3085"/>
  <c r="AC3085"/>
  <c r="AA3093"/>
  <c r="AC3093"/>
  <c r="AA3101"/>
  <c r="AC3101"/>
  <c r="AA3121"/>
  <c r="AC3121"/>
  <c r="AA3129"/>
  <c r="AC3129"/>
  <c r="AA3137"/>
  <c r="AC3137"/>
  <c r="AA3141"/>
  <c r="AA3149"/>
  <c r="AC3149"/>
  <c r="AA3157"/>
  <c r="AC3157"/>
  <c r="AA3165"/>
  <c r="AC3165"/>
  <c r="AA3185"/>
  <c r="AC3185"/>
  <c r="AA3193"/>
  <c r="AC3193"/>
  <c r="AA3201"/>
  <c r="AC3201"/>
  <c r="AA3205"/>
  <c r="AA3213"/>
  <c r="AC3213"/>
  <c r="AA3221"/>
  <c r="AC3221"/>
  <c r="AA3229"/>
  <c r="AC3229"/>
  <c r="AA3249"/>
  <c r="AC3249"/>
  <c r="AA3257"/>
  <c r="AC3257"/>
  <c r="AA3265"/>
  <c r="AC3265"/>
  <c r="AA3269"/>
  <c r="AA3277"/>
  <c r="AC3277"/>
  <c r="AA3285"/>
  <c r="AC3285"/>
  <c r="AA3293"/>
  <c r="AC3293"/>
  <c r="AA3313"/>
  <c r="AC3313"/>
  <c r="AA3321"/>
  <c r="AC3321"/>
  <c r="AA3329"/>
  <c r="AC3329"/>
  <c r="AA3333"/>
  <c r="AA3341"/>
  <c r="AC3341"/>
  <c r="AA3349"/>
  <c r="AC3349"/>
  <c r="AA3357"/>
  <c r="AC3357"/>
  <c r="AA3377"/>
  <c r="AC3377"/>
  <c r="AA3385"/>
  <c r="AC3385"/>
  <c r="AA3393"/>
  <c r="AC3393"/>
  <c r="AA3397"/>
  <c r="AA3405"/>
  <c r="AC3405"/>
  <c r="AA3413"/>
  <c r="AC3413"/>
  <c r="AA3421"/>
  <c r="AC3421"/>
  <c r="AA3441"/>
  <c r="AC3441"/>
  <c r="AA3449"/>
  <c r="AC3449"/>
  <c r="AA3457"/>
  <c r="AC3457"/>
  <c r="AA3461"/>
  <c r="AA3469"/>
  <c r="AC3469"/>
  <c r="AA3477"/>
  <c r="AC3477"/>
  <c r="AA3485"/>
  <c r="AC3485"/>
  <c r="AA3505"/>
  <c r="AC3505"/>
  <c r="AA3513"/>
  <c r="AC3513"/>
  <c r="AA3521"/>
  <c r="AC3521"/>
  <c r="AA3525"/>
  <c r="AA3533"/>
  <c r="AC3533"/>
  <c r="AA3541"/>
  <c r="AC3541"/>
  <c r="AA3549"/>
  <c r="AC3549"/>
  <c r="AA3569"/>
  <c r="AC3569"/>
  <c r="AA3577"/>
  <c r="AC3577"/>
  <c r="AA3585"/>
  <c r="AC3585"/>
  <c r="AA3589"/>
  <c r="AA3597"/>
  <c r="AC3597"/>
  <c r="AA3605"/>
  <c r="AC3605"/>
  <c r="AA3613"/>
  <c r="AC3613"/>
  <c r="AA3633"/>
  <c r="AC3633"/>
  <c r="AA3641"/>
  <c r="AC3641"/>
  <c r="AA3649"/>
  <c r="AC3649"/>
  <c r="AA3653"/>
  <c r="AA3661"/>
  <c r="AC3661"/>
  <c r="AA3669"/>
  <c r="AC3669"/>
  <c r="AA3677"/>
  <c r="AC3677"/>
  <c r="AA3697"/>
  <c r="AC3697"/>
  <c r="AA3705"/>
  <c r="AC3705"/>
  <c r="AA3713"/>
  <c r="AC3713"/>
  <c r="AA3717"/>
  <c r="AA3725"/>
  <c r="AC3725"/>
  <c r="AA3733"/>
  <c r="AC3733"/>
  <c r="AA3741"/>
  <c r="AC3741"/>
  <c r="AA3761"/>
  <c r="AC3761"/>
  <c r="AA3769"/>
  <c r="AC3769"/>
  <c r="AA3777"/>
  <c r="AC3777"/>
  <c r="AA3781"/>
  <c r="AA3789"/>
  <c r="AC3789"/>
  <c r="AA3797"/>
  <c r="AC3797"/>
  <c r="AA3805"/>
  <c r="AC3805"/>
  <c r="AA3825"/>
  <c r="AC3825"/>
  <c r="AA3833"/>
  <c r="AC3833"/>
  <c r="AA3841"/>
  <c r="AC3841"/>
  <c r="AA3845"/>
  <c r="AA3853"/>
  <c r="AC3853"/>
  <c r="AA3861"/>
  <c r="AC3861"/>
  <c r="AA3869"/>
  <c r="AC3869"/>
  <c r="AA3889"/>
  <c r="AC3889"/>
  <c r="AA3897"/>
  <c r="AC3897"/>
  <c r="AA3905"/>
  <c r="AC3905"/>
  <c r="AA3909"/>
  <c r="AA3917"/>
  <c r="AC3917"/>
  <c r="AA3925"/>
  <c r="AC3925"/>
  <c r="AA3933"/>
  <c r="AC3933"/>
  <c r="AA3953"/>
  <c r="AC3953"/>
  <c r="AA3961"/>
  <c r="AC3961"/>
  <c r="AA3969"/>
  <c r="AC3969"/>
  <c r="AA3973"/>
  <c r="AA3981"/>
  <c r="AC3981"/>
  <c r="AA3989"/>
  <c r="AC3989"/>
  <c r="AA3997"/>
  <c r="AC3997"/>
  <c r="AA4017"/>
  <c r="AC4017"/>
  <c r="AA4025"/>
  <c r="AC4025"/>
  <c r="AA4033"/>
  <c r="AC4033"/>
  <c r="AA4037"/>
  <c r="AA4045"/>
  <c r="AC4045"/>
  <c r="AA4053"/>
  <c r="AC4053"/>
  <c r="AA4061"/>
  <c r="AC4061"/>
  <c r="AA4081"/>
  <c r="AC4081"/>
  <c r="AA4089"/>
  <c r="AC4089"/>
  <c r="AA4097"/>
  <c r="AC4097"/>
  <c r="AA4101"/>
  <c r="AA4109"/>
  <c r="AC4109"/>
  <c r="AA4117"/>
  <c r="AC4117"/>
  <c r="AA4125"/>
  <c r="AC4125"/>
  <c r="AA4145"/>
  <c r="AC4145"/>
  <c r="AA4153"/>
  <c r="AC4153"/>
  <c r="AA4161"/>
  <c r="AC4161"/>
  <c r="AA4165"/>
  <c r="AA4173"/>
  <c r="AC4173"/>
  <c r="AA4181"/>
  <c r="AC4181"/>
  <c r="AA4189"/>
  <c r="AC4189"/>
  <c r="AA4209"/>
  <c r="AC4209"/>
  <c r="AA4217"/>
  <c r="AC4217"/>
  <c r="AA4225"/>
  <c r="AC4225"/>
  <c r="AA4229"/>
  <c r="AA4237"/>
  <c r="AC4237"/>
  <c r="AA4245"/>
  <c r="AC4245"/>
  <c r="AA4253"/>
  <c r="AC4253"/>
  <c r="AA4273"/>
  <c r="AC4273"/>
  <c r="AA4281"/>
  <c r="AC4281"/>
  <c r="AA4289"/>
  <c r="AC4289"/>
  <c r="AA4293"/>
  <c r="AA4301"/>
  <c r="AC4301"/>
  <c r="AA4309"/>
  <c r="AC4309"/>
  <c r="AA4317"/>
  <c r="AC4317"/>
  <c r="AA4337"/>
  <c r="AC4337"/>
  <c r="AA4345"/>
  <c r="AC4345"/>
  <c r="AA4353"/>
  <c r="AC4353"/>
  <c r="AA4357"/>
  <c r="AA4365"/>
  <c r="AC4365"/>
  <c r="AA4373"/>
  <c r="AC4373"/>
  <c r="AA4381"/>
  <c r="AC4381"/>
  <c r="AA4401"/>
  <c r="AC4401"/>
  <c r="AA4409"/>
  <c r="AC4409"/>
  <c r="AA4417"/>
  <c r="AC4417"/>
  <c r="AA4421"/>
  <c r="AA4429"/>
  <c r="AC4429"/>
  <c r="AA4437"/>
  <c r="AC4437"/>
  <c r="AA4445"/>
  <c r="AC4445"/>
  <c r="AA4465"/>
  <c r="AC4465"/>
  <c r="AA4473"/>
  <c r="AC4473"/>
  <c r="AA4481"/>
  <c r="AC4481"/>
  <c r="AA4485"/>
  <c r="AA4493"/>
  <c r="AC4493"/>
  <c r="AA4501"/>
  <c r="AC4501"/>
  <c r="AA4509"/>
  <c r="AC4509"/>
  <c r="AA4529"/>
  <c r="AC4529"/>
  <c r="AA4537"/>
  <c r="AC4537"/>
  <c r="AA4545"/>
  <c r="AC4545"/>
  <c r="AA4549"/>
  <c r="AA4557"/>
  <c r="AC4557"/>
  <c r="AA4565"/>
  <c r="AC4565"/>
  <c r="AA4573"/>
  <c r="AC4573"/>
  <c r="AA4593"/>
  <c r="AC4593"/>
  <c r="AA4601"/>
  <c r="AC4601"/>
  <c r="AA4609"/>
  <c r="AC4609"/>
  <c r="AA4613"/>
  <c r="AA4621"/>
  <c r="AC4621"/>
  <c r="AA4629"/>
  <c r="AC4629"/>
  <c r="AA4637"/>
  <c r="AC4637"/>
  <c r="AA4657"/>
  <c r="AC4657"/>
  <c r="AA4665"/>
  <c r="AC4665"/>
  <c r="AA4673"/>
  <c r="AC4673"/>
  <c r="AA4677"/>
  <c r="AA4685"/>
  <c r="AC4685"/>
  <c r="AA4693"/>
  <c r="AC4693"/>
  <c r="AA4701"/>
  <c r="AC4701"/>
  <c r="AA4721"/>
  <c r="AC4721"/>
  <c r="AA4729"/>
  <c r="AC4729"/>
  <c r="AA4737"/>
  <c r="AC4737"/>
  <c r="AA4741"/>
  <c r="AA4749"/>
  <c r="AC4749"/>
  <c r="AA4757"/>
  <c r="AC4757"/>
  <c r="AA4765"/>
  <c r="AC4765"/>
  <c r="AA4785"/>
  <c r="AC4785"/>
  <c r="AA4793"/>
  <c r="AC4793"/>
  <c r="AA4801"/>
  <c r="AC4801"/>
  <c r="AA4805"/>
  <c r="AA4813"/>
  <c r="AC4813"/>
  <c r="AA4821"/>
  <c r="AC4821"/>
  <c r="AA4829"/>
  <c r="AC4829"/>
  <c r="AA4849"/>
  <c r="AC4849"/>
  <c r="AA4857"/>
  <c r="AC4857"/>
  <c r="AA4865"/>
  <c r="AC4865"/>
  <c r="AA4869"/>
  <c r="AA4877"/>
  <c r="AC4877"/>
  <c r="AA4885"/>
  <c r="AC4885"/>
  <c r="AA4893"/>
  <c r="AC4893"/>
  <c r="AA4913"/>
  <c r="AC4913"/>
  <c r="AA4921"/>
  <c r="AC4921"/>
  <c r="AA4929"/>
  <c r="AC4929"/>
  <c r="AA4933"/>
  <c r="AA4941"/>
  <c r="AC4941"/>
  <c r="AA4949"/>
  <c r="AC4949"/>
  <c r="AA4957"/>
  <c r="AC4957"/>
  <c r="AA4977"/>
  <c r="AC4977"/>
  <c r="AA4985"/>
  <c r="AC4985"/>
  <c r="AA4993"/>
  <c r="AC4993"/>
  <c r="AA4997"/>
  <c r="AA5005"/>
  <c r="AC5005"/>
  <c r="AA5013"/>
  <c r="AC5013"/>
  <c r="AA5021"/>
  <c r="AC5021"/>
  <c r="AA5041"/>
  <c r="AC5041"/>
  <c r="AA5049"/>
  <c r="AC5049"/>
  <c r="AA5057"/>
  <c r="AC5057"/>
  <c r="AA5061"/>
  <c r="AA5069"/>
  <c r="AC5069"/>
  <c r="AA5077"/>
  <c r="AC5077"/>
  <c r="AA5085"/>
  <c r="AC5085"/>
  <c r="AA5105"/>
  <c r="AC5105"/>
  <c r="AA5113"/>
  <c r="AC5113"/>
  <c r="AA5121"/>
  <c r="AC5121"/>
  <c r="AA5125"/>
  <c r="AA5133"/>
  <c r="AC5133"/>
  <c r="AA5141"/>
  <c r="AC5141"/>
  <c r="AA5149"/>
  <c r="AC5149"/>
  <c r="AA5169"/>
  <c r="AC5169"/>
  <c r="AA5177"/>
  <c r="AC5177"/>
  <c r="AA5185"/>
  <c r="AC5185"/>
  <c r="AA5189"/>
  <c r="AA5197"/>
  <c r="AC5197"/>
  <c r="AA5205"/>
  <c r="AC5205"/>
  <c r="AA5213"/>
  <c r="AC5213"/>
  <c r="AA5233"/>
  <c r="AC5233"/>
  <c r="AA5241"/>
  <c r="AC5241"/>
  <c r="AA5249"/>
  <c r="AC5249"/>
  <c r="AA5253"/>
  <c r="AA5261"/>
  <c r="AC5261"/>
  <c r="AA5269"/>
  <c r="AC5269"/>
  <c r="AA5277"/>
  <c r="AC5277"/>
  <c r="AA5297"/>
  <c r="AC5297"/>
  <c r="AA5305"/>
  <c r="AC5305"/>
  <c r="AA5313"/>
  <c r="AC5313"/>
  <c r="AA5317"/>
  <c r="AA5325"/>
  <c r="AC5325"/>
  <c r="AA5333"/>
  <c r="AC5333"/>
  <c r="AA5341"/>
  <c r="AC5341"/>
  <c r="AA5361"/>
  <c r="AC5361"/>
  <c r="AA5369"/>
  <c r="AC5369"/>
  <c r="AA5377"/>
  <c r="AC5377"/>
  <c r="AA5381"/>
  <c r="AA5389"/>
  <c r="AC5389"/>
  <c r="AA5397"/>
  <c r="AC5397"/>
  <c r="AA5405"/>
  <c r="AC5405"/>
  <c r="AA5425"/>
  <c r="AC5425"/>
  <c r="AA5433"/>
  <c r="AC5433"/>
  <c r="AA5441"/>
  <c r="AC5441"/>
  <c r="AA5445"/>
  <c r="AA5453"/>
  <c r="AC5453"/>
  <c r="AA5461"/>
  <c r="AC5461"/>
  <c r="AA5469"/>
  <c r="AC5469"/>
  <c r="AA5489"/>
  <c r="AC5489"/>
  <c r="AA5497"/>
  <c r="AC5497"/>
  <c r="AA5505"/>
  <c r="AC5505"/>
  <c r="AA5509"/>
  <c r="AA5517"/>
  <c r="AC5517"/>
  <c r="AA5525"/>
  <c r="AC5525"/>
  <c r="AA5533"/>
  <c r="AC5533"/>
  <c r="AA5553"/>
  <c r="AC5553"/>
  <c r="AA5561"/>
  <c r="AC5561"/>
  <c r="AA5569"/>
  <c r="AC5569"/>
  <c r="AA5573"/>
  <c r="AA5581"/>
  <c r="AC5581"/>
  <c r="AA5589"/>
  <c r="AC5589"/>
  <c r="AA5597"/>
  <c r="AC5597"/>
  <c r="AA5617"/>
  <c r="AC5617"/>
  <c r="AA5625"/>
  <c r="AC5625"/>
  <c r="AA5633"/>
  <c r="AC5633"/>
  <c r="AA5637"/>
  <c r="AA5645"/>
  <c r="AC5645"/>
  <c r="AA5653"/>
  <c r="AC5653"/>
  <c r="AA5661"/>
  <c r="AC5661"/>
  <c r="AA5681"/>
  <c r="AC5681"/>
  <c r="AA5689"/>
  <c r="AC5689"/>
  <c r="AA5697"/>
  <c r="AC5697"/>
  <c r="AA5701"/>
  <c r="AA5709"/>
  <c r="AC5709"/>
  <c r="AA5717"/>
  <c r="AC5717"/>
  <c r="AA5725"/>
  <c r="AC5725"/>
  <c r="AA5745"/>
  <c r="AC5745"/>
  <c r="AA5753"/>
  <c r="AC5753"/>
  <c r="AA5761"/>
  <c r="AC5761"/>
  <c r="AA5765"/>
  <c r="AA5773"/>
  <c r="AC5773"/>
  <c r="AA5781"/>
  <c r="AC5781"/>
  <c r="AA5789"/>
  <c r="AC5789"/>
  <c r="AA5809"/>
  <c r="AC5809"/>
  <c r="AA5817"/>
  <c r="AC5817"/>
  <c r="AA5825"/>
  <c r="AC5825"/>
  <c r="AA5829"/>
  <c r="AA5837"/>
  <c r="AC5837"/>
  <c r="AA5845"/>
  <c r="AC5845"/>
  <c r="AA5853"/>
  <c r="AC5853"/>
  <c r="AA5873"/>
  <c r="AC5873"/>
  <c r="AA5881"/>
  <c r="AC5881"/>
  <c r="AA5889"/>
  <c r="AC5889"/>
  <c r="AA5893"/>
  <c r="AA5901"/>
  <c r="AC5901"/>
  <c r="AA5909"/>
  <c r="AC5909"/>
  <c r="AA5917"/>
  <c r="AC5917"/>
  <c r="AA5937"/>
  <c r="AC5937"/>
  <c r="AA5945"/>
  <c r="AC5945"/>
  <c r="AA5953"/>
  <c r="AC5953"/>
  <c r="AA5957"/>
  <c r="AA5965"/>
  <c r="AC5965"/>
  <c r="AA5973"/>
  <c r="AC5973"/>
  <c r="AA5981"/>
  <c r="AC5981"/>
  <c r="AA6001"/>
  <c r="AC6001"/>
  <c r="AA6009"/>
  <c r="AC6009"/>
  <c r="AA6017"/>
  <c r="AC6017"/>
  <c r="AA6021"/>
  <c r="AA6029"/>
  <c r="AC6029"/>
  <c r="AA6037"/>
  <c r="AC6037"/>
  <c r="AA6045"/>
  <c r="AC6045"/>
  <c r="AA6065"/>
  <c r="AC6065"/>
  <c r="AA6073"/>
  <c r="AC6073"/>
  <c r="AA6081"/>
  <c r="AC6081"/>
  <c r="AA6085"/>
  <c r="AA6093"/>
  <c r="AC6093"/>
  <c r="AA6105"/>
  <c r="AC6105"/>
  <c r="AA6113"/>
  <c r="AC6113"/>
  <c r="AA6137"/>
  <c r="AC6137"/>
  <c r="AA6381"/>
  <c r="AC6381"/>
  <c r="AA6409"/>
  <c r="AC6409"/>
  <c r="AA6417"/>
  <c r="AA6433"/>
  <c r="AC6433"/>
  <c r="AA6469"/>
  <c r="AC6469"/>
  <c r="AA6481"/>
  <c r="AC6481"/>
  <c r="AA6581"/>
  <c r="AC6581"/>
  <c r="AA6597"/>
  <c r="AC6597"/>
  <c r="AA6625"/>
  <c r="AC6625"/>
  <c r="AA6633"/>
  <c r="AA6657"/>
  <c r="AC6657"/>
  <c r="AA6681"/>
  <c r="AC6681"/>
  <c r="AA6705"/>
  <c r="AC6705"/>
  <c r="AA6769"/>
  <c r="AC6769"/>
  <c r="AA6793"/>
  <c r="AC6793"/>
  <c r="AA6817"/>
  <c r="AC6817"/>
  <c r="AA6825"/>
  <c r="AA6849"/>
  <c r="AC6849"/>
  <c r="AA6873"/>
  <c r="AC6873"/>
  <c r="AA6901"/>
  <c r="AC6901"/>
  <c r="AA6965"/>
  <c r="AC6965"/>
  <c r="AA6985"/>
  <c r="AC6985"/>
  <c r="AA7013"/>
  <c r="AC7013"/>
  <c r="AA7021"/>
  <c r="AA7045"/>
  <c r="AC7045"/>
  <c r="AA7073"/>
  <c r="AC7073"/>
  <c r="AA7101"/>
  <c r="AC7101"/>
  <c r="AA7165"/>
  <c r="AC7165"/>
  <c r="AA7189"/>
  <c r="AC7189"/>
  <c r="AA7213"/>
  <c r="AC7213"/>
  <c r="AA7225"/>
  <c r="AA7253"/>
  <c r="AC7253"/>
  <c r="AA7277"/>
  <c r="AC7277"/>
  <c r="AA7301"/>
  <c r="AC7301"/>
  <c r="AA2322"/>
  <c r="AC2322"/>
  <c r="AA2346"/>
  <c r="AC2346"/>
  <c r="AA2370"/>
  <c r="AC2370"/>
  <c r="AA2382"/>
  <c r="AA2406"/>
  <c r="AC2406"/>
  <c r="AA2434"/>
  <c r="AC2434"/>
  <c r="AA2458"/>
  <c r="AC2458"/>
  <c r="AA2514"/>
  <c r="AC2514"/>
  <c r="AA2542"/>
  <c r="AC2542"/>
  <c r="AA2570"/>
  <c r="AC2570"/>
  <c r="AA2582"/>
  <c r="AA2602"/>
  <c r="AC2602"/>
  <c r="AA2626"/>
  <c r="AC2626"/>
  <c r="AA2650"/>
  <c r="AC2650"/>
  <c r="AA2714"/>
  <c r="AC2714"/>
  <c r="AA2738"/>
  <c r="AC2738"/>
  <c r="AA2762"/>
  <c r="AC2762"/>
  <c r="AA2774"/>
  <c r="AA2798"/>
  <c r="AC2798"/>
  <c r="AA2822"/>
  <c r="AC2822"/>
  <c r="AA2846"/>
  <c r="AC2846"/>
  <c r="AA2910"/>
  <c r="AC2910"/>
  <c r="AA2934"/>
  <c r="AC2934"/>
  <c r="AA2954"/>
  <c r="AC2954"/>
  <c r="AA2970"/>
  <c r="AA2998"/>
  <c r="AC2998"/>
  <c r="AA3018"/>
  <c r="AC3018"/>
  <c r="AA3146"/>
  <c r="AC3146"/>
  <c r="AA3206"/>
  <c r="AC3206"/>
  <c r="AA3238"/>
  <c r="AC3238"/>
  <c r="AA3262"/>
  <c r="AC3262"/>
  <c r="AA3274"/>
  <c r="AA3294"/>
  <c r="AC3294"/>
  <c r="AA3322"/>
  <c r="AC3322"/>
  <c r="AA3346"/>
  <c r="AC3346"/>
  <c r="AA3478"/>
  <c r="AC3478"/>
  <c r="AA3506"/>
  <c r="AC3506"/>
  <c r="AA3530"/>
  <c r="AC3530"/>
  <c r="AA3542"/>
  <c r="AA3570"/>
  <c r="AC3570"/>
  <c r="AA3594"/>
  <c r="AC3594"/>
  <c r="AA3618"/>
  <c r="AC3618"/>
  <c r="AA3754"/>
  <c r="AC3754"/>
  <c r="AA3778"/>
  <c r="AC3778"/>
  <c r="AA3802"/>
  <c r="AC3802"/>
  <c r="AA3814"/>
  <c r="AA4182"/>
  <c r="AC4182"/>
  <c r="AA4202"/>
  <c r="AC4202"/>
  <c r="AA4214"/>
  <c r="AA4266"/>
  <c r="AC4266"/>
  <c r="AA4290"/>
  <c r="AC4290"/>
  <c r="AA4374"/>
  <c r="AC4374"/>
  <c r="AA4398"/>
  <c r="AC4398"/>
  <c r="AA4410"/>
  <c r="AA4462"/>
  <c r="AC4462"/>
  <c r="AA4486"/>
  <c r="AC4486"/>
  <c r="AA4570"/>
  <c r="AC4570"/>
  <c r="AA4598"/>
  <c r="AC4598"/>
  <c r="AA4606"/>
  <c r="AA4654"/>
  <c r="AC4654"/>
  <c r="AA4682"/>
  <c r="AC4682"/>
  <c r="AA4838"/>
  <c r="AC4838"/>
  <c r="AA4862"/>
  <c r="AC4862"/>
  <c r="AA4874"/>
  <c r="AA4930"/>
  <c r="AC4930"/>
  <c r="AA5014"/>
  <c r="AC5014"/>
  <c r="AA5098"/>
  <c r="AC5098"/>
  <c r="AA5122"/>
  <c r="AC5122"/>
  <c r="AA5138"/>
  <c r="AA5190"/>
  <c r="AC5190"/>
  <c r="AA5282"/>
  <c r="AC5282"/>
  <c r="AA5406"/>
  <c r="AA5598"/>
  <c r="AA6030"/>
  <c r="AA6230"/>
  <c r="AA6438"/>
  <c r="AA6642"/>
  <c r="AA6846"/>
  <c r="AA7106"/>
  <c r="AA4078"/>
  <c r="AC4078"/>
  <c r="AA4174"/>
  <c r="AC4174"/>
  <c r="AA4442"/>
  <c r="AC4442"/>
  <c r="AA4550"/>
  <c r="AC4550"/>
  <c r="AA4786"/>
  <c r="AC4786"/>
  <c r="AA4894"/>
  <c r="AC4894"/>
  <c r="AA5134"/>
  <c r="AC5134"/>
  <c r="AA5226"/>
  <c r="AC5226"/>
  <c r="AA5494"/>
  <c r="AC5494"/>
  <c r="AA5602"/>
  <c r="AC5602"/>
  <c r="AA5818"/>
  <c r="AC5818"/>
  <c r="AA5890"/>
  <c r="AC5890"/>
  <c r="AA6134"/>
  <c r="AC6134"/>
  <c r="AA6234"/>
  <c r="AC6234"/>
  <c r="AA6482"/>
  <c r="AC6482"/>
  <c r="AA6582"/>
  <c r="AC6582"/>
  <c r="AA1824"/>
  <c r="AA1888"/>
  <c r="AA1952"/>
  <c r="AA2016"/>
  <c r="AA2080"/>
  <c r="AA2144"/>
  <c r="AA2208"/>
  <c r="AA2272"/>
  <c r="AA2336"/>
  <c r="AA2400"/>
  <c r="AA2464"/>
  <c r="AA2528"/>
  <c r="AA2592"/>
  <c r="AA2656"/>
  <c r="AA2720"/>
  <c r="AA2784"/>
  <c r="AA2848"/>
  <c r="AA2912"/>
  <c r="AA2976"/>
  <c r="AA3040"/>
  <c r="AA3104"/>
  <c r="AA3168"/>
  <c r="AA3232"/>
  <c r="AA3296"/>
  <c r="AA3360"/>
  <c r="AA3424"/>
  <c r="AA3488"/>
  <c r="AA3552"/>
  <c r="AA3616"/>
  <c r="AA3680"/>
  <c r="AA3744"/>
  <c r="AA3808"/>
  <c r="AA3872"/>
  <c r="AA3936"/>
  <c r="AA4000"/>
  <c r="AA4064"/>
  <c r="AA4192"/>
  <c r="AA4320"/>
  <c r="AA4512"/>
  <c r="AA4576"/>
  <c r="AA4640"/>
  <c r="AA4704"/>
  <c r="AA4768"/>
  <c r="AA4832"/>
  <c r="AA4896"/>
  <c r="AA4960"/>
  <c r="AA5024"/>
  <c r="AA5088"/>
  <c r="AA5152"/>
  <c r="AA5216"/>
  <c r="AA5280"/>
  <c r="AA5344"/>
  <c r="AA5408"/>
  <c r="AA5472"/>
  <c r="AA5536"/>
  <c r="AA5600"/>
  <c r="AA5664"/>
  <c r="AA5728"/>
  <c r="AA5920"/>
  <c r="AA5984"/>
  <c r="AA6048"/>
  <c r="AA6112"/>
  <c r="AA6176"/>
  <c r="AA6240"/>
  <c r="AA6304"/>
  <c r="AA6368"/>
  <c r="AA6432"/>
  <c r="AA6496"/>
  <c r="AA6560"/>
  <c r="AA6624"/>
  <c r="AA6688"/>
  <c r="AA6752"/>
  <c r="AA6816"/>
  <c r="AA6880"/>
  <c r="AA6944"/>
  <c r="AA7008"/>
  <c r="AA7072"/>
  <c r="AA7136"/>
  <c r="AA7200"/>
  <c r="AA7264"/>
  <c r="AA6569"/>
  <c r="AA6753"/>
  <c r="AA6953"/>
  <c r="AA7145"/>
  <c r="AA2302"/>
  <c r="AA2502"/>
  <c r="AA2902"/>
  <c r="AA3074"/>
  <c r="AA3234"/>
  <c r="AA3406"/>
  <c r="AA3578"/>
  <c r="AA3734"/>
  <c r="AA3902"/>
  <c r="AA4030"/>
  <c r="AA4206"/>
  <c r="AA4402"/>
  <c r="AA4590"/>
  <c r="AA4758"/>
  <c r="AA4934"/>
  <c r="AA5094"/>
  <c r="AA5250"/>
  <c r="AA5426"/>
  <c r="AA5618"/>
  <c r="AA5770"/>
  <c r="AA5902"/>
  <c r="AA6074"/>
  <c r="AA6278"/>
  <c r="AA6478"/>
  <c r="AA6674"/>
  <c r="AA6898"/>
  <c r="AA7150"/>
  <c r="AA1705"/>
  <c r="AA1769"/>
  <c r="AA1833"/>
  <c r="AA1897"/>
  <c r="AA1961"/>
  <c r="AA2025"/>
  <c r="AA2089"/>
  <c r="AA2153"/>
  <c r="AA2217"/>
  <c r="AA2345"/>
  <c r="AA2409"/>
  <c r="AA2473"/>
  <c r="AA2537"/>
  <c r="AA2601"/>
  <c r="AA2665"/>
  <c r="AA2729"/>
  <c r="AA2921"/>
  <c r="AA3049"/>
  <c r="AA3113"/>
  <c r="AA3177"/>
  <c r="AA3241"/>
  <c r="AA3305"/>
  <c r="AA3369"/>
  <c r="AA3433"/>
  <c r="AA3497"/>
  <c r="AA3561"/>
  <c r="AA3625"/>
  <c r="AA3689"/>
  <c r="AA3753"/>
  <c r="AA3817"/>
  <c r="AA3881"/>
  <c r="AA3945"/>
  <c r="AA4009"/>
  <c r="AA4073"/>
  <c r="AA4265"/>
  <c r="AA4329"/>
  <c r="AA4393"/>
  <c r="AA4457"/>
  <c r="AA4521"/>
  <c r="AA4585"/>
  <c r="AA4649"/>
  <c r="AA4713"/>
  <c r="AA4777"/>
  <c r="AA4841"/>
  <c r="AA4905"/>
  <c r="AA4969"/>
  <c r="AA5033"/>
  <c r="AA5097"/>
  <c r="AA5161"/>
  <c r="AA5225"/>
  <c r="AA5289"/>
  <c r="AA5353"/>
  <c r="AA5417"/>
  <c r="AA5481"/>
  <c r="AA5609"/>
  <c r="AA5673"/>
  <c r="AA5737"/>
  <c r="AA5801"/>
  <c r="AA5865"/>
  <c r="AA5929"/>
  <c r="AA5993"/>
  <c r="AA6057"/>
  <c r="AA6741"/>
  <c r="AA6941"/>
  <c r="AA7141"/>
  <c r="AA2298"/>
  <c r="AA2494"/>
  <c r="AA2690"/>
  <c r="AA2882"/>
  <c r="AA3182"/>
  <c r="AA3454"/>
  <c r="AA3726"/>
  <c r="AA3830"/>
  <c r="AC3830"/>
  <c r="AA4094"/>
  <c r="AC4094"/>
  <c r="AA4118"/>
  <c r="AC4118"/>
  <c r="AA4142"/>
  <c r="AC4142"/>
  <c r="AA4158"/>
  <c r="AA4226"/>
  <c r="AC4226"/>
  <c r="AA4342"/>
  <c r="AC4342"/>
  <c r="AA4354"/>
  <c r="AA4422"/>
  <c r="AC4422"/>
  <c r="AA4534"/>
  <c r="AC4534"/>
  <c r="AA4546"/>
  <c r="AA4618"/>
  <c r="AC4618"/>
  <c r="AA4802"/>
  <c r="AC4802"/>
  <c r="AA4814"/>
  <c r="AA4886"/>
  <c r="AC4886"/>
  <c r="AA5066"/>
  <c r="AC5066"/>
  <c r="AA5078"/>
  <c r="AA5154"/>
  <c r="AC5154"/>
  <c r="AA5330"/>
  <c r="AC5330"/>
  <c r="AA5354"/>
  <c r="AC5354"/>
  <c r="AA5378"/>
  <c r="AC5378"/>
  <c r="AA5394"/>
  <c r="AA5418"/>
  <c r="AC5418"/>
  <c r="AA5442"/>
  <c r="AC5442"/>
  <c r="AA5466"/>
  <c r="AC5466"/>
  <c r="AA5522"/>
  <c r="AC5522"/>
  <c r="AA5550"/>
  <c r="AC5550"/>
  <c r="AA5574"/>
  <c r="AC5574"/>
  <c r="AA5586"/>
  <c r="AA5610"/>
  <c r="AC5610"/>
  <c r="AA5634"/>
  <c r="AC5634"/>
  <c r="AA5658"/>
  <c r="AC5658"/>
  <c r="AA5954"/>
  <c r="AC5954"/>
  <c r="AA5978"/>
  <c r="AC5978"/>
  <c r="AA6002"/>
  <c r="AC6002"/>
  <c r="AA6018"/>
  <c r="AA6042"/>
  <c r="AC6042"/>
  <c r="AA6066"/>
  <c r="AC6066"/>
  <c r="AA6094"/>
  <c r="AC6094"/>
  <c r="AA6158"/>
  <c r="AC6158"/>
  <c r="AA6182"/>
  <c r="AC6182"/>
  <c r="AA6206"/>
  <c r="AC6206"/>
  <c r="AA6214"/>
  <c r="AA6246"/>
  <c r="AC6246"/>
  <c r="AA6270"/>
  <c r="AC6270"/>
  <c r="AA6294"/>
  <c r="AC6294"/>
  <c r="AA6366"/>
  <c r="AC6366"/>
  <c r="AA6390"/>
  <c r="AC6390"/>
  <c r="AA6414"/>
  <c r="AC6414"/>
  <c r="AA6426"/>
  <c r="AA6454"/>
  <c r="AC6454"/>
  <c r="AA6474"/>
  <c r="AC6474"/>
  <c r="AA6502"/>
  <c r="AC6502"/>
  <c r="AA6562"/>
  <c r="AC6562"/>
  <c r="AA6590"/>
  <c r="AC6590"/>
  <c r="AA6614"/>
  <c r="AC6614"/>
  <c r="AA6630"/>
  <c r="AA6654"/>
  <c r="AC6654"/>
  <c r="AA6678"/>
  <c r="AC6678"/>
  <c r="AA6702"/>
  <c r="AC6702"/>
  <c r="AA6762"/>
  <c r="AC6762"/>
  <c r="AA6782"/>
  <c r="AC6782"/>
  <c r="AA6814"/>
  <c r="AC6814"/>
  <c r="AA6830"/>
  <c r="AA6862"/>
  <c r="AC6862"/>
  <c r="AA6894"/>
  <c r="AC6894"/>
  <c r="AA6926"/>
  <c r="AC6926"/>
  <c r="AA7006"/>
  <c r="AC7006"/>
  <c r="AA7038"/>
  <c r="AC7038"/>
  <c r="AA7070"/>
  <c r="AC7070"/>
  <c r="AA7086"/>
  <c r="AA7122"/>
  <c r="AC7122"/>
  <c r="AA7154"/>
  <c r="AC7154"/>
  <c r="AA7186"/>
  <c r="AC7186"/>
  <c r="AA7266"/>
  <c r="AC7266"/>
  <c r="AA3628"/>
  <c r="AC3628"/>
  <c r="AA3636"/>
  <c r="AC3636"/>
  <c r="AA3656"/>
  <c r="AC3656"/>
  <c r="AA3664"/>
  <c r="AC3664"/>
  <c r="AA3672"/>
  <c r="AC3672"/>
  <c r="AA3684"/>
  <c r="AC3684"/>
  <c r="AA3692"/>
  <c r="AC3692"/>
  <c r="AA3700"/>
  <c r="AC3700"/>
  <c r="AA3720"/>
  <c r="AC3720"/>
  <c r="AA3728"/>
  <c r="AC3728"/>
  <c r="AA3736"/>
  <c r="AC3736"/>
  <c r="AA3748"/>
  <c r="AC3748"/>
  <c r="AA3756"/>
  <c r="AC3756"/>
  <c r="AA3764"/>
  <c r="AC3764"/>
  <c r="AA3784"/>
  <c r="AC3784"/>
  <c r="AA3792"/>
  <c r="AC3792"/>
  <c r="AA3800"/>
  <c r="AC3800"/>
  <c r="AA3812"/>
  <c r="AC3812"/>
  <c r="AA3820"/>
  <c r="AC3820"/>
  <c r="AA3828"/>
  <c r="AC3828"/>
  <c r="AA3848"/>
  <c r="AC3848"/>
  <c r="AA3856"/>
  <c r="AC3856"/>
  <c r="AA3864"/>
  <c r="AC3864"/>
  <c r="AA3876"/>
  <c r="AC3876"/>
  <c r="AA3884"/>
  <c r="AC3884"/>
  <c r="AA3892"/>
  <c r="AC3892"/>
  <c r="AA3912"/>
  <c r="AC3912"/>
  <c r="AA3920"/>
  <c r="AC3920"/>
  <c r="AA3928"/>
  <c r="AC3928"/>
  <c r="AA3940"/>
  <c r="AC3940"/>
  <c r="AA3948"/>
  <c r="AC3948"/>
  <c r="AA3956"/>
  <c r="AC3956"/>
  <c r="AA3976"/>
  <c r="AC3976"/>
  <c r="AA3984"/>
  <c r="AC3984"/>
  <c r="AA3992"/>
  <c r="AC3992"/>
  <c r="AA4004"/>
  <c r="AC4004"/>
  <c r="AA4012"/>
  <c r="AC4012"/>
  <c r="AA4020"/>
  <c r="AC4020"/>
  <c r="AA4040"/>
  <c r="AC4040"/>
  <c r="AA4048"/>
  <c r="AC4048"/>
  <c r="AA4056"/>
  <c r="AC4056"/>
  <c r="AA4068"/>
  <c r="AC4068"/>
  <c r="AA4076"/>
  <c r="AC4076"/>
  <c r="AA4084"/>
  <c r="AC4084"/>
  <c r="AA4104"/>
  <c r="AC4104"/>
  <c r="AA4112"/>
  <c r="AC4112"/>
  <c r="AA4120"/>
  <c r="AC4120"/>
  <c r="AA4132"/>
  <c r="AC4132"/>
  <c r="AA4140"/>
  <c r="AC4140"/>
  <c r="AA4148"/>
  <c r="AC4148"/>
  <c r="AA4168"/>
  <c r="AC4168"/>
  <c r="AA4176"/>
  <c r="AC4176"/>
  <c r="AA4184"/>
  <c r="AC4184"/>
  <c r="AA4196"/>
  <c r="AC4196"/>
  <c r="AA4204"/>
  <c r="AC4204"/>
  <c r="AA4212"/>
  <c r="AC4212"/>
  <c r="AA4232"/>
  <c r="AC4232"/>
  <c r="AA4240"/>
  <c r="AC4240"/>
  <c r="AA4248"/>
  <c r="AC4248"/>
  <c r="AA4260"/>
  <c r="AC4260"/>
  <c r="AA4268"/>
  <c r="AC4268"/>
  <c r="AA4276"/>
  <c r="AC4276"/>
  <c r="AA4296"/>
  <c r="AC4296"/>
  <c r="AA4304"/>
  <c r="AC4304"/>
  <c r="AA4312"/>
  <c r="AC4312"/>
  <c r="AA4324"/>
  <c r="AC4324"/>
  <c r="AA4332"/>
  <c r="AC4332"/>
  <c r="AA4340"/>
  <c r="AC4340"/>
  <c r="AA4360"/>
  <c r="AC4360"/>
  <c r="AA4368"/>
  <c r="AC4368"/>
  <c r="AA4376"/>
  <c r="AC4376"/>
  <c r="AA4388"/>
  <c r="AC4388"/>
  <c r="AA4396"/>
  <c r="AC4396"/>
  <c r="AA4404"/>
  <c r="AC4404"/>
  <c r="AA4424"/>
  <c r="AC4424"/>
  <c r="AA4432"/>
  <c r="AC4432"/>
  <c r="AA4440"/>
  <c r="AC4440"/>
  <c r="AA4452"/>
  <c r="AC4452"/>
  <c r="AA4460"/>
  <c r="AC4460"/>
  <c r="AA4468"/>
  <c r="AC4468"/>
  <c r="AA4488"/>
  <c r="AC4488"/>
  <c r="AA4496"/>
  <c r="AC4496"/>
  <c r="AA4504"/>
  <c r="AC4504"/>
  <c r="AA4516"/>
  <c r="AC4516"/>
  <c r="AA4524"/>
  <c r="AC4524"/>
  <c r="AA4532"/>
  <c r="AC4532"/>
  <c r="AA4552"/>
  <c r="AC4552"/>
  <c r="AA4560"/>
  <c r="AC4560"/>
  <c r="AA4568"/>
  <c r="AC4568"/>
  <c r="AA4580"/>
  <c r="AC4580"/>
  <c r="AA4588"/>
  <c r="AC4588"/>
  <c r="AA4596"/>
  <c r="AC4596"/>
  <c r="AA4616"/>
  <c r="AC4616"/>
  <c r="AA4624"/>
  <c r="AC4624"/>
  <c r="AA4632"/>
  <c r="AC4632"/>
  <c r="AA4644"/>
  <c r="AC4644"/>
  <c r="AA4652"/>
  <c r="AC4652"/>
  <c r="AA4660"/>
  <c r="AC4660"/>
  <c r="AA4680"/>
  <c r="AC4680"/>
  <c r="AA4688"/>
  <c r="AC4688"/>
  <c r="AA4696"/>
  <c r="AC4696"/>
  <c r="AA4708"/>
  <c r="AC4708"/>
  <c r="AA4716"/>
  <c r="AC4716"/>
  <c r="AA4724"/>
  <c r="AC4724"/>
  <c r="AA4744"/>
  <c r="AC4744"/>
  <c r="AA4752"/>
  <c r="AC4752"/>
  <c r="AA4760"/>
  <c r="AC4760"/>
  <c r="AA4772"/>
  <c r="AC4772"/>
  <c r="AA4780"/>
  <c r="AC4780"/>
  <c r="AA4788"/>
  <c r="AC4788"/>
  <c r="AA4808"/>
  <c r="AC4808"/>
  <c r="AA4816"/>
  <c r="AC4816"/>
  <c r="AA4824"/>
  <c r="AC4824"/>
  <c r="AA4836"/>
  <c r="AC4836"/>
  <c r="AA4844"/>
  <c r="AC4844"/>
  <c r="AA4852"/>
  <c r="AC4852"/>
  <c r="AA4872"/>
  <c r="AC4872"/>
  <c r="AA4880"/>
  <c r="AC4880"/>
  <c r="AA4888"/>
  <c r="AC4888"/>
  <c r="AA4900"/>
  <c r="AC4900"/>
  <c r="AA4908"/>
  <c r="AC4908"/>
  <c r="AA4916"/>
  <c r="AC4916"/>
  <c r="AA4936"/>
  <c r="AC4936"/>
  <c r="AA4944"/>
  <c r="AC4944"/>
  <c r="AA4952"/>
  <c r="AC4952"/>
  <c r="AA4964"/>
  <c r="AC4964"/>
  <c r="AA4972"/>
  <c r="AC4972"/>
  <c r="AA4980"/>
  <c r="AC4980"/>
  <c r="AA5000"/>
  <c r="AC5000"/>
  <c r="AA5008"/>
  <c r="AC5008"/>
  <c r="AA5016"/>
  <c r="AC5016"/>
  <c r="AA5028"/>
  <c r="AC5028"/>
  <c r="AA5036"/>
  <c r="AC5036"/>
  <c r="AA5044"/>
  <c r="AC5044"/>
  <c r="AA5064"/>
  <c r="AC5064"/>
  <c r="AA5072"/>
  <c r="AC5072"/>
  <c r="AA5080"/>
  <c r="AC5080"/>
  <c r="AA5092"/>
  <c r="AC5092"/>
  <c r="AA5100"/>
  <c r="AC5100"/>
  <c r="AA5108"/>
  <c r="AC5108"/>
  <c r="AA5128"/>
  <c r="AC5128"/>
  <c r="AA5136"/>
  <c r="AC5136"/>
  <c r="AA5144"/>
  <c r="AC5144"/>
  <c r="AA5156"/>
  <c r="AC5156"/>
  <c r="AA5164"/>
  <c r="AC5164"/>
  <c r="AA5172"/>
  <c r="AC5172"/>
  <c r="AA5192"/>
  <c r="AC5192"/>
  <c r="AA5200"/>
  <c r="AC5200"/>
  <c r="AA5208"/>
  <c r="AC5208"/>
  <c r="AA5220"/>
  <c r="AC5220"/>
  <c r="AA5228"/>
  <c r="AC5228"/>
  <c r="AA5236"/>
  <c r="AC5236"/>
  <c r="AA5256"/>
  <c r="AC5256"/>
  <c r="AA5264"/>
  <c r="AC5264"/>
  <c r="AA5272"/>
  <c r="AC5272"/>
  <c r="AA5284"/>
  <c r="AC5284"/>
  <c r="AA5292"/>
  <c r="AC5292"/>
  <c r="AA5300"/>
  <c r="AC5300"/>
  <c r="AA5320"/>
  <c r="AC5320"/>
  <c r="AA5328"/>
  <c r="AC5328"/>
  <c r="AA5336"/>
  <c r="AC5336"/>
  <c r="AA5348"/>
  <c r="AC5348"/>
  <c r="AA5356"/>
  <c r="AC5356"/>
  <c r="AA5364"/>
  <c r="AC5364"/>
  <c r="AA5384"/>
  <c r="AC5384"/>
  <c r="AA5392"/>
  <c r="AC5392"/>
  <c r="AA5400"/>
  <c r="AC5400"/>
  <c r="AA5412"/>
  <c r="AC5412"/>
  <c r="AA5420"/>
  <c r="AC5420"/>
  <c r="AA5428"/>
  <c r="AC5428"/>
  <c r="AA5448"/>
  <c r="AC5448"/>
  <c r="AA5456"/>
  <c r="AC5456"/>
  <c r="AA5464"/>
  <c r="AC5464"/>
  <c r="AA5476"/>
  <c r="AC5476"/>
  <c r="AA5484"/>
  <c r="AC5484"/>
  <c r="AA5492"/>
  <c r="AC5492"/>
  <c r="AA5512"/>
  <c r="AC5512"/>
  <c r="AA5520"/>
  <c r="AC5520"/>
  <c r="AA5528"/>
  <c r="AC5528"/>
  <c r="AA5540"/>
  <c r="AC5540"/>
  <c r="AA5548"/>
  <c r="AC5548"/>
  <c r="AA5556"/>
  <c r="AC5556"/>
  <c r="AA5576"/>
  <c r="AC5576"/>
  <c r="AA5584"/>
  <c r="AC5584"/>
  <c r="AA5592"/>
  <c r="AC5592"/>
  <c r="AA5604"/>
  <c r="AC5604"/>
  <c r="AA5612"/>
  <c r="AC5612"/>
  <c r="AA5620"/>
  <c r="AC5620"/>
  <c r="AA5640"/>
  <c r="AC5640"/>
  <c r="AA5648"/>
  <c r="AC5648"/>
  <c r="AA5656"/>
  <c r="AC5656"/>
  <c r="AA5668"/>
  <c r="AC5668"/>
  <c r="AA5676"/>
  <c r="AC5676"/>
  <c r="AA5684"/>
  <c r="AC5684"/>
  <c r="AA5704"/>
  <c r="AC5704"/>
  <c r="AA5712"/>
  <c r="AC5712"/>
  <c r="AA5720"/>
  <c r="AC5720"/>
  <c r="AA5732"/>
  <c r="AC5732"/>
  <c r="AA5740"/>
  <c r="AC5740"/>
  <c r="AA5748"/>
  <c r="AC5748"/>
  <c r="AA5768"/>
  <c r="AC5768"/>
  <c r="AA5776"/>
  <c r="AC5776"/>
  <c r="AA5784"/>
  <c r="AC5784"/>
  <c r="AA5796"/>
  <c r="AC5796"/>
  <c r="AA5804"/>
  <c r="AC5804"/>
  <c r="AA5812"/>
  <c r="AC5812"/>
  <c r="AA5832"/>
  <c r="AC5832"/>
  <c r="AA5840"/>
  <c r="AC5840"/>
  <c r="AA5848"/>
  <c r="AC5848"/>
  <c r="AA5860"/>
  <c r="AC5860"/>
  <c r="AA5868"/>
  <c r="AC5868"/>
  <c r="AA5876"/>
  <c r="AC5876"/>
  <c r="AA5896"/>
  <c r="AC5896"/>
  <c r="AA5904"/>
  <c r="AC5904"/>
  <c r="AA5912"/>
  <c r="AC5912"/>
  <c r="AA5924"/>
  <c r="AC5924"/>
  <c r="AA5932"/>
  <c r="AC5932"/>
  <c r="AA5940"/>
  <c r="AC5940"/>
  <c r="AA5960"/>
  <c r="AC5960"/>
  <c r="AA5968"/>
  <c r="AC5968"/>
  <c r="AA5976"/>
  <c r="AC5976"/>
  <c r="AA5988"/>
  <c r="AC5988"/>
  <c r="AA5996"/>
  <c r="AC5996"/>
  <c r="AA6004"/>
  <c r="AC6004"/>
  <c r="AA6024"/>
  <c r="AC6024"/>
  <c r="AA6032"/>
  <c r="AC6032"/>
  <c r="AA6040"/>
  <c r="AC6040"/>
  <c r="AA6052"/>
  <c r="AC6052"/>
  <c r="AA6060"/>
  <c r="AC6060"/>
  <c r="AA6068"/>
  <c r="AC6068"/>
  <c r="AA6088"/>
  <c r="AC6088"/>
  <c r="AA6096"/>
  <c r="AC6096"/>
  <c r="AA6104"/>
  <c r="AC6104"/>
  <c r="AA6116"/>
  <c r="AC6116"/>
  <c r="AA6124"/>
  <c r="AC6124"/>
  <c r="AA6132"/>
  <c r="AC6132"/>
  <c r="AA6152"/>
  <c r="AC6152"/>
  <c r="AA6160"/>
  <c r="AC6160"/>
  <c r="AA6168"/>
  <c r="AC6168"/>
  <c r="AA6180"/>
  <c r="AC6180"/>
  <c r="AA6188"/>
  <c r="AC6188"/>
  <c r="AA6196"/>
  <c r="AC6196"/>
  <c r="AA6216"/>
  <c r="AC6216"/>
  <c r="AA6224"/>
  <c r="AC6224"/>
  <c r="AA6232"/>
  <c r="AC6232"/>
  <c r="AA6244"/>
  <c r="AC6244"/>
  <c r="AA6252"/>
  <c r="AC6252"/>
  <c r="AA6260"/>
  <c r="AC6260"/>
  <c r="AA6280"/>
  <c r="AC6280"/>
  <c r="AA6288"/>
  <c r="AC6288"/>
  <c r="AA6296"/>
  <c r="AC6296"/>
  <c r="AA6308"/>
  <c r="AC6308"/>
  <c r="AA6316"/>
  <c r="AC6316"/>
  <c r="AA6324"/>
  <c r="AC6324"/>
  <c r="AA6344"/>
  <c r="AC6344"/>
  <c r="AA6352"/>
  <c r="AC6352"/>
  <c r="AA6360"/>
  <c r="AC6360"/>
  <c r="AA6372"/>
  <c r="AC6372"/>
  <c r="AA6380"/>
  <c r="AC6380"/>
  <c r="AA6388"/>
  <c r="AC6388"/>
  <c r="AA6408"/>
  <c r="AC6408"/>
  <c r="AA6416"/>
  <c r="AC6416"/>
  <c r="AA6424"/>
  <c r="AC6424"/>
  <c r="AA6436"/>
  <c r="AC6436"/>
  <c r="AA6444"/>
  <c r="AC6444"/>
  <c r="AA6452"/>
  <c r="AC6452"/>
  <c r="AA6472"/>
  <c r="AC6472"/>
  <c r="AA6480"/>
  <c r="AC6480"/>
  <c r="AA6488"/>
  <c r="AC6488"/>
  <c r="AA6500"/>
  <c r="AC6500"/>
  <c r="AA6508"/>
  <c r="AC6508"/>
  <c r="AA6516"/>
  <c r="AC6516"/>
  <c r="AA6536"/>
  <c r="AC6536"/>
  <c r="AA6544"/>
  <c r="AC6544"/>
  <c r="AA6552"/>
  <c r="AC6552"/>
  <c r="AA6564"/>
  <c r="AC6564"/>
  <c r="AA6572"/>
  <c r="AC6572"/>
  <c r="AA6580"/>
  <c r="AC6580"/>
  <c r="AA6600"/>
  <c r="AC6600"/>
  <c r="AA6608"/>
  <c r="AC6608"/>
  <c r="AA6616"/>
  <c r="AC6616"/>
  <c r="AA6628"/>
  <c r="AC6628"/>
  <c r="AA6636"/>
  <c r="AC6636"/>
  <c r="AA6644"/>
  <c r="AC6644"/>
  <c r="AA6664"/>
  <c r="AC6664"/>
  <c r="AA6672"/>
  <c r="AC6672"/>
  <c r="AA6680"/>
  <c r="AC6680"/>
  <c r="AA6692"/>
  <c r="AC6692"/>
  <c r="AA6700"/>
  <c r="AC6700"/>
  <c r="AA6708"/>
  <c r="AC6708"/>
  <c r="AA6728"/>
  <c r="AC6728"/>
  <c r="AA6736"/>
  <c r="AC6736"/>
  <c r="AA6744"/>
  <c r="AC6744"/>
  <c r="AA6756"/>
  <c r="AC6756"/>
  <c r="AA6764"/>
  <c r="AC6764"/>
  <c r="AA6772"/>
  <c r="AC6772"/>
  <c r="AA6792"/>
  <c r="AC6792"/>
  <c r="AA6800"/>
  <c r="AC6800"/>
  <c r="AA6808"/>
  <c r="AC6808"/>
  <c r="AA6820"/>
  <c r="AC6820"/>
  <c r="AA6828"/>
  <c r="AC6828"/>
  <c r="AA6836"/>
  <c r="AC6836"/>
  <c r="AA6856"/>
  <c r="AC6856"/>
  <c r="AA6864"/>
  <c r="AC6864"/>
  <c r="AA6872"/>
  <c r="AC6872"/>
  <c r="AA6884"/>
  <c r="AC6884"/>
  <c r="AA6892"/>
  <c r="AC6892"/>
  <c r="AA6900"/>
  <c r="AC6900"/>
  <c r="AA6920"/>
  <c r="AC6920"/>
  <c r="AA6928"/>
  <c r="AC6928"/>
  <c r="AA6936"/>
  <c r="AC6936"/>
  <c r="AA6948"/>
  <c r="AC6948"/>
  <c r="AA6956"/>
  <c r="AC6956"/>
  <c r="AA6964"/>
  <c r="AC6964"/>
  <c r="AA6984"/>
  <c r="AC6984"/>
  <c r="AA6992"/>
  <c r="AC6992"/>
  <c r="AA7000"/>
  <c r="AC7000"/>
  <c r="AA7012"/>
  <c r="AC7012"/>
  <c r="AA7020"/>
  <c r="AC7020"/>
  <c r="AA7028"/>
  <c r="AC7028"/>
  <c r="AA7048"/>
  <c r="AC7048"/>
  <c r="AA7056"/>
  <c r="AC7056"/>
  <c r="AA7064"/>
  <c r="AC7064"/>
  <c r="AA7076"/>
  <c r="AC7076"/>
  <c r="AA7084"/>
  <c r="AC7084"/>
  <c r="AA7092"/>
  <c r="AC7092"/>
  <c r="AA7112"/>
  <c r="AC7112"/>
  <c r="AA7120"/>
  <c r="AC7120"/>
  <c r="AA7128"/>
  <c r="AC7128"/>
  <c r="AA7140"/>
  <c r="AC7140"/>
  <c r="AA7148"/>
  <c r="AC7148"/>
  <c r="AA7156"/>
  <c r="AC7156"/>
  <c r="AA7176"/>
  <c r="AC7176"/>
  <c r="AA7184"/>
  <c r="AC7184"/>
  <c r="AA7192"/>
  <c r="AC7192"/>
  <c r="AA7204"/>
  <c r="AC7204"/>
  <c r="AA7212"/>
  <c r="AC7212"/>
  <c r="AA7220"/>
  <c r="AC7220"/>
  <c r="AA7240"/>
  <c r="AC7240"/>
  <c r="AA7248"/>
  <c r="AC7248"/>
  <c r="AA7256"/>
  <c r="AC7256"/>
  <c r="AA7268"/>
  <c r="AC7268"/>
  <c r="AA7276"/>
  <c r="AC7276"/>
  <c r="AA7284"/>
  <c r="AC7284"/>
  <c r="AA6517"/>
  <c r="AC6517"/>
  <c r="AA6533"/>
  <c r="AC6533"/>
  <c r="AA6545"/>
  <c r="AC6545"/>
  <c r="AA6577"/>
  <c r="AC6577"/>
  <c r="AA6601"/>
  <c r="AC6601"/>
  <c r="AA6621"/>
  <c r="AC6621"/>
  <c r="AA6685"/>
  <c r="AC6685"/>
  <c r="AA6709"/>
  <c r="AC6709"/>
  <c r="AA6733"/>
  <c r="AC6733"/>
  <c r="AA6765"/>
  <c r="AC6765"/>
  <c r="AA6789"/>
  <c r="AC6789"/>
  <c r="AA6813"/>
  <c r="AC6813"/>
  <c r="AA6877"/>
  <c r="AC6877"/>
  <c r="AA6897"/>
  <c r="AC6897"/>
  <c r="AA6925"/>
  <c r="AC6925"/>
  <c r="AA6961"/>
  <c r="AC6961"/>
  <c r="AA6989"/>
  <c r="AC6989"/>
  <c r="AA7009"/>
  <c r="AC7009"/>
  <c r="AA7069"/>
  <c r="AC7069"/>
  <c r="AA7093"/>
  <c r="AC7093"/>
  <c r="AA7125"/>
  <c r="AC7125"/>
  <c r="AA7161"/>
  <c r="AC7161"/>
  <c r="AA7185"/>
  <c r="AC7185"/>
  <c r="AA7209"/>
  <c r="AC7209"/>
  <c r="AA7273"/>
  <c r="AC7273"/>
  <c r="AA7297"/>
  <c r="AC7297"/>
  <c r="AA2286"/>
  <c r="AC2286"/>
  <c r="AA2314"/>
  <c r="AC2314"/>
  <c r="AA2342"/>
  <c r="AC2342"/>
  <c r="AA2366"/>
  <c r="AC2366"/>
  <c r="AA2426"/>
  <c r="AC2426"/>
  <c r="AA2454"/>
  <c r="AC2454"/>
  <c r="AA2478"/>
  <c r="AC2478"/>
  <c r="AA2518"/>
  <c r="AC2518"/>
  <c r="AA2538"/>
  <c r="AC2538"/>
  <c r="AA2562"/>
  <c r="AC2562"/>
  <c r="AA2630"/>
  <c r="AC2630"/>
  <c r="AA2658"/>
  <c r="AC2658"/>
  <c r="AA2682"/>
  <c r="AC2682"/>
  <c r="AA2718"/>
  <c r="AC2718"/>
  <c r="AA2742"/>
  <c r="AC2742"/>
  <c r="AA2766"/>
  <c r="AC2766"/>
  <c r="AA2830"/>
  <c r="AC2830"/>
  <c r="AA2854"/>
  <c r="AC2854"/>
  <c r="AA2878"/>
  <c r="AC2878"/>
  <c r="AA2914"/>
  <c r="AC2914"/>
  <c r="AA2938"/>
  <c r="AC2938"/>
  <c r="AA2962"/>
  <c r="AC2962"/>
  <c r="AA3022"/>
  <c r="AC3022"/>
  <c r="AA3042"/>
  <c r="AC3042"/>
  <c r="AA3058"/>
  <c r="AC3058"/>
  <c r="AA3082"/>
  <c r="AC3082"/>
  <c r="AA3098"/>
  <c r="AC3098"/>
  <c r="AA3114"/>
  <c r="AC3114"/>
  <c r="AA3166"/>
  <c r="AC3166"/>
  <c r="AA3186"/>
  <c r="AC3186"/>
  <c r="AA3210"/>
  <c r="AC3210"/>
  <c r="AA3246"/>
  <c r="AC3246"/>
  <c r="AA3270"/>
  <c r="AC3270"/>
  <c r="AA3298"/>
  <c r="AC3298"/>
  <c r="AA3354"/>
  <c r="AC3354"/>
  <c r="AA3374"/>
  <c r="AC3374"/>
  <c r="AA3390"/>
  <c r="AC3390"/>
  <c r="AA3414"/>
  <c r="AC3414"/>
  <c r="AA3430"/>
  <c r="AC3430"/>
  <c r="AA3450"/>
  <c r="AC3450"/>
  <c r="AA3510"/>
  <c r="AC3510"/>
  <c r="AA3534"/>
  <c r="AC3534"/>
  <c r="AA3554"/>
  <c r="AC3554"/>
  <c r="AA3590"/>
  <c r="AC3590"/>
  <c r="AA3614"/>
  <c r="AC3614"/>
  <c r="AA3638"/>
  <c r="AC3638"/>
  <c r="AA3678"/>
  <c r="AC3678"/>
  <c r="AA3694"/>
  <c r="AC3694"/>
  <c r="AA3714"/>
  <c r="AC3714"/>
  <c r="AA3750"/>
  <c r="AC3750"/>
  <c r="AA3774"/>
  <c r="AC3774"/>
  <c r="AA3798"/>
  <c r="AC3798"/>
  <c r="AA3850"/>
  <c r="AC3850"/>
  <c r="AA3866"/>
  <c r="AC3866"/>
  <c r="AA3886"/>
  <c r="AC3886"/>
  <c r="AA3910"/>
  <c r="AC3910"/>
  <c r="AA3926"/>
  <c r="AC3926"/>
  <c r="AA3942"/>
  <c r="AC3942"/>
  <c r="AA3982"/>
  <c r="AC3982"/>
  <c r="AA3998"/>
  <c r="AC3998"/>
  <c r="AA4014"/>
  <c r="AC4014"/>
  <c r="AA4038"/>
  <c r="AC4038"/>
  <c r="AA4054"/>
  <c r="AC4054"/>
  <c r="AA4074"/>
  <c r="AC4074"/>
  <c r="AA4126"/>
  <c r="AC4126"/>
  <c r="AA4150"/>
  <c r="AC4150"/>
  <c r="AA4178"/>
  <c r="AC4178"/>
  <c r="AA4218"/>
  <c r="AC4218"/>
  <c r="AA4242"/>
  <c r="AC4242"/>
  <c r="AA4270"/>
  <c r="AC4270"/>
  <c r="AA4330"/>
  <c r="AC4330"/>
  <c r="AA4350"/>
  <c r="AC4350"/>
  <c r="AA4378"/>
  <c r="AC4378"/>
  <c r="AA4414"/>
  <c r="AC4414"/>
  <c r="AA4434"/>
  <c r="AC4434"/>
  <c r="AA4458"/>
  <c r="AC4458"/>
  <c r="AA4518"/>
  <c r="AC4518"/>
  <c r="AA4542"/>
  <c r="AC4542"/>
  <c r="AA4566"/>
  <c r="AC4566"/>
  <c r="AA4602"/>
  <c r="AC4602"/>
  <c r="AA4626"/>
  <c r="AC4626"/>
  <c r="AA4658"/>
  <c r="AC4658"/>
  <c r="AA4710"/>
  <c r="AC4710"/>
  <c r="AA4726"/>
  <c r="AC4726"/>
  <c r="AA4742"/>
  <c r="AC4742"/>
  <c r="AA4766"/>
  <c r="AC4766"/>
  <c r="AA4782"/>
  <c r="AC4782"/>
  <c r="AA4806"/>
  <c r="AC4806"/>
  <c r="AA4866"/>
  <c r="AC4866"/>
  <c r="AA4890"/>
  <c r="AC4890"/>
  <c r="AA4910"/>
  <c r="AC4910"/>
  <c r="AA4946"/>
  <c r="AC4946"/>
  <c r="AA4962"/>
  <c r="AC4962"/>
  <c r="AA4978"/>
  <c r="AC4978"/>
  <c r="AA5022"/>
  <c r="AC5022"/>
  <c r="AA5046"/>
  <c r="AC5046"/>
  <c r="AA5070"/>
  <c r="AC5070"/>
  <c r="AA5106"/>
  <c r="AC5106"/>
  <c r="AA5130"/>
  <c r="AC5130"/>
  <c r="AA5150"/>
  <c r="AC5150"/>
  <c r="AA5206"/>
  <c r="AC5206"/>
  <c r="AA5222"/>
  <c r="AC5222"/>
  <c r="AA5234"/>
  <c r="AC5234"/>
  <c r="AA5258"/>
  <c r="AC5258"/>
  <c r="AA5278"/>
  <c r="AC5278"/>
  <c r="AA5302"/>
  <c r="AC5302"/>
  <c r="AA5362"/>
  <c r="AC5362"/>
  <c r="AA5382"/>
  <c r="AC5382"/>
  <c r="AA5402"/>
  <c r="AC5402"/>
  <c r="AA5438"/>
  <c r="AC5438"/>
  <c r="AA5462"/>
  <c r="AC5462"/>
  <c r="AA5490"/>
  <c r="AC5490"/>
  <c r="AA5546"/>
  <c r="AC5546"/>
  <c r="AA5570"/>
  <c r="AC5570"/>
  <c r="AA5594"/>
  <c r="AC5594"/>
  <c r="AA5630"/>
  <c r="AC5630"/>
  <c r="AA5654"/>
  <c r="AC5654"/>
  <c r="AA5678"/>
  <c r="AC5678"/>
  <c r="AA5726"/>
  <c r="AC5726"/>
  <c r="AA5742"/>
  <c r="AC5742"/>
  <c r="AA5754"/>
  <c r="AC5754"/>
  <c r="AA5782"/>
  <c r="AC5782"/>
  <c r="AA5798"/>
  <c r="AC5798"/>
  <c r="AA5814"/>
  <c r="AC5814"/>
  <c r="AA5850"/>
  <c r="AC5850"/>
  <c r="AA5870"/>
  <c r="AC5870"/>
  <c r="AA5886"/>
  <c r="AC5886"/>
  <c r="AA5910"/>
  <c r="AC5910"/>
  <c r="AA5926"/>
  <c r="AC5926"/>
  <c r="AA5946"/>
  <c r="AC5946"/>
  <c r="AA6006"/>
  <c r="AC6006"/>
  <c r="AA6026"/>
  <c r="AC6026"/>
  <c r="AA6050"/>
  <c r="AC6050"/>
  <c r="AA6090"/>
  <c r="AC6090"/>
  <c r="AA6114"/>
  <c r="AC6114"/>
  <c r="AA6142"/>
  <c r="AC6142"/>
  <c r="AA6202"/>
  <c r="AC6202"/>
  <c r="AA6226"/>
  <c r="AC6226"/>
  <c r="AA6254"/>
  <c r="AC6254"/>
  <c r="AA6290"/>
  <c r="AC6290"/>
  <c r="AA6314"/>
  <c r="AC6314"/>
  <c r="AA6338"/>
  <c r="AC6338"/>
  <c r="AA6398"/>
  <c r="AC6398"/>
  <c r="AA6422"/>
  <c r="AC6422"/>
  <c r="AA6450"/>
  <c r="AC6450"/>
  <c r="AA6490"/>
  <c r="AC6490"/>
  <c r="AA6514"/>
  <c r="AC6514"/>
  <c r="AA6538"/>
  <c r="AC6538"/>
  <c r="AA6606"/>
  <c r="AC6606"/>
  <c r="AA6626"/>
  <c r="AC6626"/>
  <c r="AA6650"/>
  <c r="AC6650"/>
  <c r="AA6686"/>
  <c r="AC6686"/>
  <c r="AA6710"/>
  <c r="AC6710"/>
  <c r="AA6734"/>
  <c r="AC6734"/>
  <c r="AA6798"/>
  <c r="AC6798"/>
  <c r="AA6826"/>
  <c r="AC6826"/>
  <c r="AA6866"/>
  <c r="AC6866"/>
  <c r="AA6914"/>
  <c r="AC6914"/>
  <c r="AA6946"/>
  <c r="AC6946"/>
  <c r="AA6978"/>
  <c r="AC6978"/>
  <c r="AA7058"/>
  <c r="AC7058"/>
  <c r="AA7090"/>
  <c r="AC7090"/>
  <c r="AA7118"/>
  <c r="AC7118"/>
  <c r="AA7166"/>
  <c r="AC7166"/>
  <c r="AA7198"/>
  <c r="AC7198"/>
  <c r="AA7226"/>
  <c r="AC7226"/>
  <c r="AA7306"/>
  <c r="AC7306"/>
  <c r="AA1625"/>
  <c r="AC1625"/>
  <c r="AA1633"/>
  <c r="AC1633"/>
  <c r="AA1645"/>
  <c r="AC1645"/>
  <c r="AA1653"/>
  <c r="AC1653"/>
  <c r="AA1661"/>
  <c r="AC1661"/>
  <c r="AA1681"/>
  <c r="AC1681"/>
  <c r="AA1689"/>
  <c r="AC1689"/>
  <c r="AA1697"/>
  <c r="AC1697"/>
  <c r="AA1709"/>
  <c r="AC1709"/>
  <c r="AA1717"/>
  <c r="AC1717"/>
  <c r="AA1725"/>
  <c r="AC1725"/>
  <c r="AA1745"/>
  <c r="AC1745"/>
  <c r="AA1753"/>
  <c r="AC1753"/>
  <c r="AA1761"/>
  <c r="AC1761"/>
  <c r="AA1773"/>
  <c r="AC1773"/>
  <c r="AA1781"/>
  <c r="AC1781"/>
  <c r="AA1789"/>
  <c r="AC1789"/>
  <c r="AA1809"/>
  <c r="AC1809"/>
  <c r="AA1817"/>
  <c r="AC1817"/>
  <c r="AA1825"/>
  <c r="AC1825"/>
  <c r="AA1837"/>
  <c r="AC1837"/>
  <c r="AA1845"/>
  <c r="AC1845"/>
  <c r="AA1853"/>
  <c r="AC1853"/>
  <c r="AA1873"/>
  <c r="AC1873"/>
  <c r="AA1881"/>
  <c r="AC1881"/>
  <c r="AA1889"/>
  <c r="AC1889"/>
  <c r="AA1901"/>
  <c r="AC1901"/>
  <c r="AA1909"/>
  <c r="AC1909"/>
  <c r="AA1917"/>
  <c r="AC1917"/>
  <c r="AA1937"/>
  <c r="AC1937"/>
  <c r="AA1945"/>
  <c r="AC1945"/>
  <c r="AA1953"/>
  <c r="AC1953"/>
  <c r="AA1965"/>
  <c r="AC1965"/>
  <c r="AA1973"/>
  <c r="AC1973"/>
  <c r="AA1981"/>
  <c r="AC1981"/>
  <c r="AA2001"/>
  <c r="AC2001"/>
  <c r="AA2009"/>
  <c r="AC2009"/>
  <c r="AA2017"/>
  <c r="AC2017"/>
  <c r="AA2029"/>
  <c r="AC2029"/>
  <c r="AA2037"/>
  <c r="AC2037"/>
  <c r="AA2045"/>
  <c r="AC2045"/>
  <c r="AA2065"/>
  <c r="AC2065"/>
  <c r="AA2073"/>
  <c r="AC2073"/>
  <c r="AA2081"/>
  <c r="AC2081"/>
  <c r="AA2093"/>
  <c r="AC2093"/>
  <c r="AA2101"/>
  <c r="AC2101"/>
  <c r="AA2109"/>
  <c r="AC2109"/>
  <c r="AA2129"/>
  <c r="AC2129"/>
  <c r="AA2137"/>
  <c r="AC2137"/>
  <c r="AA2145"/>
  <c r="AC2145"/>
  <c r="AA2157"/>
  <c r="AC2157"/>
  <c r="AA2165"/>
  <c r="AC2165"/>
  <c r="AA2173"/>
  <c r="AC2173"/>
  <c r="AA2193"/>
  <c r="AC2193"/>
  <c r="AA2201"/>
  <c r="AC2201"/>
  <c r="AA2209"/>
  <c r="AC2209"/>
  <c r="AA2221"/>
  <c r="AC2221"/>
  <c r="AA2229"/>
  <c r="AC2229"/>
  <c r="AA2237"/>
  <c r="AC2237"/>
  <c r="AA2257"/>
  <c r="AC2257"/>
  <c r="AA2265"/>
  <c r="AC2265"/>
  <c r="AA2273"/>
  <c r="AC2273"/>
  <c r="AA2285"/>
  <c r="AC2285"/>
  <c r="AA2293"/>
  <c r="AC2293"/>
  <c r="AA2301"/>
  <c r="AC2301"/>
  <c r="AA2321"/>
  <c r="AC2321"/>
  <c r="AA2329"/>
  <c r="AC2329"/>
  <c r="AA2337"/>
  <c r="AC2337"/>
  <c r="AA2349"/>
  <c r="AC2349"/>
  <c r="AA2357"/>
  <c r="AC2357"/>
  <c r="AA2365"/>
  <c r="AC2365"/>
  <c r="AA2385"/>
  <c r="AC2385"/>
  <c r="AA2393"/>
  <c r="AC2393"/>
  <c r="AA2401"/>
  <c r="AC2401"/>
  <c r="AA2413"/>
  <c r="AC2413"/>
  <c r="AA2421"/>
  <c r="AC2421"/>
  <c r="AA2429"/>
  <c r="AC2429"/>
  <c r="AA2449"/>
  <c r="AC2449"/>
  <c r="AA2457"/>
  <c r="AC2457"/>
  <c r="AA2465"/>
  <c r="AC2465"/>
  <c r="AA2477"/>
  <c r="AC2477"/>
  <c r="AA2485"/>
  <c r="AC2485"/>
  <c r="AA2493"/>
  <c r="AC2493"/>
  <c r="AA2513"/>
  <c r="AC2513"/>
  <c r="AA2521"/>
  <c r="AC2521"/>
  <c r="AA2529"/>
  <c r="AC2529"/>
  <c r="AA2541"/>
  <c r="AC2541"/>
  <c r="AA2549"/>
  <c r="AC2549"/>
  <c r="AA2557"/>
  <c r="AC2557"/>
  <c r="AA2577"/>
  <c r="AC2577"/>
  <c r="AA2585"/>
  <c r="AC2585"/>
  <c r="AA2593"/>
  <c r="AC2593"/>
  <c r="AA2605"/>
  <c r="AC2605"/>
  <c r="AA2613"/>
  <c r="AC2613"/>
  <c r="AA2621"/>
  <c r="AC2621"/>
  <c r="AA2641"/>
  <c r="AC2641"/>
  <c r="AA2649"/>
  <c r="AC2649"/>
  <c r="AA2657"/>
  <c r="AC2657"/>
  <c r="AA2669"/>
  <c r="AC2669"/>
  <c r="AA2677"/>
  <c r="AC2677"/>
  <c r="AA2685"/>
  <c r="AC2685"/>
  <c r="AA2705"/>
  <c r="AC2705"/>
  <c r="AA2713"/>
  <c r="AC2713"/>
  <c r="AA2721"/>
  <c r="AC2721"/>
  <c r="AA2733"/>
  <c r="AC2733"/>
  <c r="AA2741"/>
  <c r="AC2741"/>
  <c r="AA2749"/>
  <c r="AC2749"/>
  <c r="AA2769"/>
  <c r="AC2769"/>
  <c r="AA2777"/>
  <c r="AC2777"/>
  <c r="AA2785"/>
  <c r="AC2785"/>
  <c r="AA2797"/>
  <c r="AC2797"/>
  <c r="AA2805"/>
  <c r="AC2805"/>
  <c r="AA2813"/>
  <c r="AC2813"/>
  <c r="AA2833"/>
  <c r="AC2833"/>
  <c r="AA2841"/>
  <c r="AC2841"/>
  <c r="AA2849"/>
  <c r="AC2849"/>
  <c r="AA2861"/>
  <c r="AC2861"/>
  <c r="AA2869"/>
  <c r="AC2869"/>
  <c r="AA2877"/>
  <c r="AC2877"/>
  <c r="AA2897"/>
  <c r="AC2897"/>
  <c r="AA2905"/>
  <c r="AC2905"/>
  <c r="AA2913"/>
  <c r="AC2913"/>
  <c r="AA2925"/>
  <c r="AC2925"/>
  <c r="AA2933"/>
  <c r="AC2933"/>
  <c r="AA2941"/>
  <c r="AC2941"/>
  <c r="AA2961"/>
  <c r="AC2961"/>
  <c r="AA2969"/>
  <c r="AC2969"/>
  <c r="AA2977"/>
  <c r="AC2977"/>
  <c r="AA2989"/>
  <c r="AC2989"/>
  <c r="AA2997"/>
  <c r="AC2997"/>
  <c r="AA3005"/>
  <c r="AC3005"/>
  <c r="AA3025"/>
  <c r="AC3025"/>
  <c r="AA3033"/>
  <c r="AC3033"/>
  <c r="AA3041"/>
  <c r="AC3041"/>
  <c r="AA3053"/>
  <c r="AC3053"/>
  <c r="AA3061"/>
  <c r="AC3061"/>
  <c r="AA3069"/>
  <c r="AC3069"/>
  <c r="AA3089"/>
  <c r="AC3089"/>
  <c r="AA3097"/>
  <c r="AC3097"/>
  <c r="AA3105"/>
  <c r="AC3105"/>
  <c r="AA3117"/>
  <c r="AC3117"/>
  <c r="AA3125"/>
  <c r="AC3125"/>
  <c r="AA3133"/>
  <c r="AC3133"/>
  <c r="AA3153"/>
  <c r="AC3153"/>
  <c r="AA3161"/>
  <c r="AC3161"/>
  <c r="AA3169"/>
  <c r="AC3169"/>
  <c r="AA3181"/>
  <c r="AC3181"/>
  <c r="AA3189"/>
  <c r="AC3189"/>
  <c r="AA3197"/>
  <c r="AC3197"/>
  <c r="AA3217"/>
  <c r="AC3217"/>
  <c r="AA3225"/>
  <c r="AC3225"/>
  <c r="AA3233"/>
  <c r="AC3233"/>
  <c r="AA3245"/>
  <c r="AC3245"/>
  <c r="AA3253"/>
  <c r="AC3253"/>
  <c r="AA3261"/>
  <c r="AC3261"/>
  <c r="AA3281"/>
  <c r="AC3281"/>
  <c r="AA3289"/>
  <c r="AC3289"/>
  <c r="AA3297"/>
  <c r="AC3297"/>
  <c r="AA3309"/>
  <c r="AC3309"/>
  <c r="AA3317"/>
  <c r="AC3317"/>
  <c r="AA3325"/>
  <c r="AC3325"/>
  <c r="AA3345"/>
  <c r="AC3345"/>
  <c r="AA3353"/>
  <c r="AC3353"/>
  <c r="AA3361"/>
  <c r="AC3361"/>
  <c r="AA3373"/>
  <c r="AC3373"/>
  <c r="AA3381"/>
  <c r="AC3381"/>
  <c r="AA3389"/>
  <c r="AC3389"/>
  <c r="AA3409"/>
  <c r="AC3409"/>
  <c r="AA3417"/>
  <c r="AC3417"/>
  <c r="AA3425"/>
  <c r="AC3425"/>
  <c r="AA3437"/>
  <c r="AC3437"/>
  <c r="AA3445"/>
  <c r="AC3445"/>
  <c r="AA3453"/>
  <c r="AC3453"/>
  <c r="AA3473"/>
  <c r="AC3473"/>
  <c r="AA3481"/>
  <c r="AC3481"/>
  <c r="AA3489"/>
  <c r="AC3489"/>
  <c r="AA3501"/>
  <c r="AC3501"/>
  <c r="AA3509"/>
  <c r="AC3509"/>
  <c r="AA3517"/>
  <c r="AC3517"/>
  <c r="AA3537"/>
  <c r="AC3537"/>
  <c r="AA3545"/>
  <c r="AC3545"/>
  <c r="AA3553"/>
  <c r="AC3553"/>
  <c r="AA3565"/>
  <c r="AC3565"/>
  <c r="AA3573"/>
  <c r="AC3573"/>
  <c r="AA3581"/>
  <c r="AC3581"/>
  <c r="AA3601"/>
  <c r="AC3601"/>
  <c r="AA3609"/>
  <c r="AC3609"/>
  <c r="AA3617"/>
  <c r="AC3617"/>
  <c r="AA3629"/>
  <c r="AC3629"/>
  <c r="AA3637"/>
  <c r="AC3637"/>
  <c r="AA3645"/>
  <c r="AC3645"/>
  <c r="AA3665"/>
  <c r="AC3665"/>
  <c r="AA3673"/>
  <c r="AC3673"/>
  <c r="AA3681"/>
  <c r="AC3681"/>
  <c r="AA3693"/>
  <c r="AC3693"/>
  <c r="AA3701"/>
  <c r="AC3701"/>
  <c r="AA3709"/>
  <c r="AC3709"/>
  <c r="AA3729"/>
  <c r="AC3729"/>
  <c r="AA3737"/>
  <c r="AC3737"/>
  <c r="AA3745"/>
  <c r="AC3745"/>
  <c r="AA3757"/>
  <c r="AC3757"/>
  <c r="AA3765"/>
  <c r="AC3765"/>
  <c r="AA3773"/>
  <c r="AC3773"/>
  <c r="AA3793"/>
  <c r="AC3793"/>
  <c r="AA3801"/>
  <c r="AC3801"/>
  <c r="AA3809"/>
  <c r="AC3809"/>
  <c r="AA3821"/>
  <c r="AC3821"/>
  <c r="AA3829"/>
  <c r="AC3829"/>
  <c r="AA3837"/>
  <c r="AC3837"/>
  <c r="AA3857"/>
  <c r="AC3857"/>
  <c r="AA3865"/>
  <c r="AC3865"/>
  <c r="AA3873"/>
  <c r="AC3873"/>
  <c r="AA3885"/>
  <c r="AC3885"/>
  <c r="AA3893"/>
  <c r="AC3893"/>
  <c r="AA3901"/>
  <c r="AC3901"/>
  <c r="AA3921"/>
  <c r="AC3921"/>
  <c r="AA3929"/>
  <c r="AC3929"/>
  <c r="AA3937"/>
  <c r="AC3937"/>
  <c r="AA3949"/>
  <c r="AC3949"/>
  <c r="AA3957"/>
  <c r="AC3957"/>
  <c r="AA3965"/>
  <c r="AC3965"/>
  <c r="AA3985"/>
  <c r="AC3985"/>
  <c r="AA3993"/>
  <c r="AC3993"/>
  <c r="AA4001"/>
  <c r="AC4001"/>
  <c r="AA4013"/>
  <c r="AC4013"/>
  <c r="AA4021"/>
  <c r="AC4021"/>
  <c r="AA4029"/>
  <c r="AC4029"/>
  <c r="AA4049"/>
  <c r="AC4049"/>
  <c r="AA4057"/>
  <c r="AC4057"/>
  <c r="AA4065"/>
  <c r="AC4065"/>
  <c r="AA4077"/>
  <c r="AC4077"/>
  <c r="AA4085"/>
  <c r="AC4085"/>
  <c r="AA4093"/>
  <c r="AC4093"/>
  <c r="AA4113"/>
  <c r="AC4113"/>
  <c r="AA4121"/>
  <c r="AC4121"/>
  <c r="AA4129"/>
  <c r="AC4129"/>
  <c r="AA4141"/>
  <c r="AC4141"/>
  <c r="AA4149"/>
  <c r="AC4149"/>
  <c r="AA4157"/>
  <c r="AC4157"/>
  <c r="AA4177"/>
  <c r="AC4177"/>
  <c r="AA4185"/>
  <c r="AC4185"/>
  <c r="AA4193"/>
  <c r="AC4193"/>
  <c r="AA4205"/>
  <c r="AC4205"/>
  <c r="AA4213"/>
  <c r="AC4213"/>
  <c r="AA4221"/>
  <c r="AC4221"/>
  <c r="AA4241"/>
  <c r="AC4241"/>
  <c r="AA4249"/>
  <c r="AC4249"/>
  <c r="AA4257"/>
  <c r="AC4257"/>
  <c r="AA4269"/>
  <c r="AC4269"/>
  <c r="AA4277"/>
  <c r="AC4277"/>
  <c r="AA4285"/>
  <c r="AC4285"/>
  <c r="AA4305"/>
  <c r="AC4305"/>
  <c r="AA4313"/>
  <c r="AC4313"/>
  <c r="AA4321"/>
  <c r="AC4321"/>
  <c r="AA4333"/>
  <c r="AC4333"/>
  <c r="AA4341"/>
  <c r="AC4341"/>
  <c r="AA4349"/>
  <c r="AC4349"/>
  <c r="AA4369"/>
  <c r="AC4369"/>
  <c r="AA4377"/>
  <c r="AC4377"/>
  <c r="AA4385"/>
  <c r="AC4385"/>
  <c r="AA4397"/>
  <c r="AC4397"/>
  <c r="AA4405"/>
  <c r="AC4405"/>
  <c r="AA4413"/>
  <c r="AC4413"/>
  <c r="AA4433"/>
  <c r="AC4433"/>
  <c r="AA4441"/>
  <c r="AC4441"/>
  <c r="AA4449"/>
  <c r="AC4449"/>
  <c r="AA4461"/>
  <c r="AC4461"/>
  <c r="AA4469"/>
  <c r="AC4469"/>
  <c r="AA4477"/>
  <c r="AC4477"/>
  <c r="AA4497"/>
  <c r="AC4497"/>
  <c r="AA4505"/>
  <c r="AC4505"/>
  <c r="AA4513"/>
  <c r="AC4513"/>
  <c r="AA4525"/>
  <c r="AC4525"/>
  <c r="AA4533"/>
  <c r="AC4533"/>
  <c r="AA4541"/>
  <c r="AC4541"/>
  <c r="AA4561"/>
  <c r="AC4561"/>
  <c r="AA4569"/>
  <c r="AC4569"/>
  <c r="AA4577"/>
  <c r="AC4577"/>
  <c r="AA4589"/>
  <c r="AC4589"/>
  <c r="AA4597"/>
  <c r="AC4597"/>
  <c r="AA4605"/>
  <c r="AC4605"/>
  <c r="AA4625"/>
  <c r="AC4625"/>
  <c r="AA4633"/>
  <c r="AC4633"/>
  <c r="AA4641"/>
  <c r="AC4641"/>
  <c r="AA4653"/>
  <c r="AC4653"/>
  <c r="AA4661"/>
  <c r="AC4661"/>
  <c r="AA4669"/>
  <c r="AC4669"/>
  <c r="AA4689"/>
  <c r="AC4689"/>
  <c r="AA4697"/>
  <c r="AC4697"/>
  <c r="AA4705"/>
  <c r="AC4705"/>
  <c r="AA4717"/>
  <c r="AC4717"/>
  <c r="AA4725"/>
  <c r="AC4725"/>
  <c r="AA4733"/>
  <c r="AC4733"/>
  <c r="AA4753"/>
  <c r="AC4753"/>
  <c r="AA4761"/>
  <c r="AC4761"/>
  <c r="AA4769"/>
  <c r="AC4769"/>
  <c r="AA4781"/>
  <c r="AC4781"/>
  <c r="AA4789"/>
  <c r="AC4789"/>
  <c r="AA4797"/>
  <c r="AC4797"/>
  <c r="AA4817"/>
  <c r="AC4817"/>
  <c r="AA4825"/>
  <c r="AC4825"/>
  <c r="AA4833"/>
  <c r="AC4833"/>
  <c r="AA4845"/>
  <c r="AC4845"/>
  <c r="AA4853"/>
  <c r="AC4853"/>
  <c r="AA4861"/>
  <c r="AC4861"/>
  <c r="AA4881"/>
  <c r="AC4881"/>
  <c r="AA4889"/>
  <c r="AC4889"/>
  <c r="AA4897"/>
  <c r="AC4897"/>
  <c r="AA4909"/>
  <c r="AC4909"/>
  <c r="AA4917"/>
  <c r="AC4917"/>
  <c r="AA4925"/>
  <c r="AC4925"/>
  <c r="AA4945"/>
  <c r="AC4945"/>
  <c r="AA4953"/>
  <c r="AC4953"/>
  <c r="AA4961"/>
  <c r="AC4961"/>
  <c r="AA4973"/>
  <c r="AC4973"/>
  <c r="AA4981"/>
  <c r="AC4981"/>
  <c r="AA4989"/>
  <c r="AC4989"/>
  <c r="AA5009"/>
  <c r="AC5009"/>
  <c r="AA5017"/>
  <c r="AC5017"/>
  <c r="AA5025"/>
  <c r="AC5025"/>
  <c r="AA5037"/>
  <c r="AC5037"/>
  <c r="AA5045"/>
  <c r="AC5045"/>
  <c r="AA5053"/>
  <c r="AC5053"/>
  <c r="AA5073"/>
  <c r="AC5073"/>
  <c r="AA5081"/>
  <c r="AC5081"/>
  <c r="AA5089"/>
  <c r="AC5089"/>
  <c r="AA5101"/>
  <c r="AC5101"/>
  <c r="AA5109"/>
  <c r="AC5109"/>
  <c r="AA5117"/>
  <c r="AC5117"/>
  <c r="AA5137"/>
  <c r="AC5137"/>
  <c r="AA5145"/>
  <c r="AC5145"/>
  <c r="AA5153"/>
  <c r="AC5153"/>
  <c r="AA5165"/>
  <c r="AC5165"/>
  <c r="AA5173"/>
  <c r="AC5173"/>
  <c r="AA5181"/>
  <c r="AC5181"/>
  <c r="AA5201"/>
  <c r="AC5201"/>
  <c r="AA5209"/>
  <c r="AC5209"/>
  <c r="AA5217"/>
  <c r="AC5217"/>
  <c r="AA5229"/>
  <c r="AC5229"/>
  <c r="AA5237"/>
  <c r="AC5237"/>
  <c r="AA5245"/>
  <c r="AC5245"/>
  <c r="AA5265"/>
  <c r="AC5265"/>
  <c r="AA5273"/>
  <c r="AC5273"/>
  <c r="AA5281"/>
  <c r="AC5281"/>
  <c r="AA5293"/>
  <c r="AC5293"/>
  <c r="AA5301"/>
  <c r="AC5301"/>
  <c r="AA5309"/>
  <c r="AC5309"/>
  <c r="AA5329"/>
  <c r="AC5329"/>
  <c r="AA5337"/>
  <c r="AC5337"/>
  <c r="AA5345"/>
  <c r="AC5345"/>
  <c r="AA5357"/>
  <c r="AC5357"/>
  <c r="AA5365"/>
  <c r="AC5365"/>
  <c r="AA5373"/>
  <c r="AC5373"/>
  <c r="AA5393"/>
  <c r="AC5393"/>
  <c r="AA5401"/>
  <c r="AC5401"/>
  <c r="AA5409"/>
  <c r="AC5409"/>
  <c r="AA5421"/>
  <c r="AC5421"/>
  <c r="AA5429"/>
  <c r="AC5429"/>
  <c r="AA5437"/>
  <c r="AC5437"/>
  <c r="AA5457"/>
  <c r="AC5457"/>
  <c r="AA5465"/>
  <c r="AC5465"/>
  <c r="AA5473"/>
  <c r="AC5473"/>
  <c r="AA5485"/>
  <c r="AC5485"/>
  <c r="AA5493"/>
  <c r="AC5493"/>
  <c r="AA5501"/>
  <c r="AC5501"/>
  <c r="AA5521"/>
  <c r="AC5521"/>
  <c r="AA5529"/>
  <c r="AC5529"/>
  <c r="AA5537"/>
  <c r="AC5537"/>
  <c r="AA5549"/>
  <c r="AC5549"/>
  <c r="AA5557"/>
  <c r="AC5557"/>
  <c r="AA5565"/>
  <c r="AC5565"/>
  <c r="AA5585"/>
  <c r="AC5585"/>
  <c r="AA5593"/>
  <c r="AC5593"/>
  <c r="AA5601"/>
  <c r="AC5601"/>
  <c r="AA5613"/>
  <c r="AC5613"/>
  <c r="AA5621"/>
  <c r="AC5621"/>
  <c r="AA5629"/>
  <c r="AC5629"/>
  <c r="AA5649"/>
  <c r="AC5649"/>
  <c r="AA5657"/>
  <c r="AC5657"/>
  <c r="AA5665"/>
  <c r="AC5665"/>
  <c r="AA5677"/>
  <c r="AC5677"/>
  <c r="AA5685"/>
  <c r="AC5685"/>
  <c r="AA5693"/>
  <c r="AC5693"/>
  <c r="AA5713"/>
  <c r="AC5713"/>
  <c r="AA5721"/>
  <c r="AC5721"/>
  <c r="AA5729"/>
  <c r="AC5729"/>
  <c r="AA5741"/>
  <c r="AC5741"/>
  <c r="AA5749"/>
  <c r="AC5749"/>
  <c r="AA5757"/>
  <c r="AC5757"/>
  <c r="AA5777"/>
  <c r="AC5777"/>
  <c r="AA5785"/>
  <c r="AC5785"/>
  <c r="AA5793"/>
  <c r="AC5793"/>
  <c r="AA5805"/>
  <c r="AC5805"/>
  <c r="AA5813"/>
  <c r="AC5813"/>
  <c r="AA5821"/>
  <c r="AC5821"/>
  <c r="AA5841"/>
  <c r="AC5841"/>
  <c r="AA5849"/>
  <c r="AC5849"/>
  <c r="AA5857"/>
  <c r="AC5857"/>
  <c r="AA5869"/>
  <c r="AC5869"/>
  <c r="AA5877"/>
  <c r="AC5877"/>
  <c r="AA5885"/>
  <c r="AC5885"/>
  <c r="AA5905"/>
  <c r="AC5905"/>
  <c r="AA5913"/>
  <c r="AC5913"/>
  <c r="AA5921"/>
  <c r="AC5921"/>
  <c r="AA5933"/>
  <c r="AC5933"/>
  <c r="AA5941"/>
  <c r="AC5941"/>
  <c r="AA5949"/>
  <c r="AC5949"/>
  <c r="AA5969"/>
  <c r="AC5969"/>
  <c r="AA5977"/>
  <c r="AC5977"/>
  <c r="AA5985"/>
  <c r="AC5985"/>
  <c r="AA5997"/>
  <c r="AC5997"/>
  <c r="AA6005"/>
  <c r="AC6005"/>
  <c r="AA6013"/>
  <c r="AC6013"/>
  <c r="AA6033"/>
  <c r="AC6033"/>
  <c r="AA6041"/>
  <c r="AC6041"/>
  <c r="AA6049"/>
  <c r="AC6049"/>
  <c r="AA6061"/>
  <c r="AC6061"/>
  <c r="AA6069"/>
  <c r="AC6069"/>
  <c r="AA6077"/>
  <c r="AC6077"/>
  <c r="AA6101"/>
  <c r="AC6101"/>
  <c r="AA6109"/>
  <c r="AC6109"/>
  <c r="AA6117"/>
  <c r="AC6117"/>
  <c r="AA6129"/>
  <c r="AC6129"/>
  <c r="AA6145"/>
  <c r="AC6145"/>
  <c r="AA6401"/>
  <c r="AC6401"/>
  <c r="AA6461"/>
  <c r="AC6461"/>
  <c r="AA6477"/>
  <c r="AC6477"/>
  <c r="AA6489"/>
  <c r="AC6489"/>
  <c r="AA6565"/>
  <c r="AC6565"/>
  <c r="AA6589"/>
  <c r="AC6589"/>
  <c r="AA6609"/>
  <c r="AC6609"/>
  <c r="AA6669"/>
  <c r="AC6669"/>
  <c r="AA6693"/>
  <c r="AC6693"/>
  <c r="AA6717"/>
  <c r="AC6717"/>
  <c r="AA6757"/>
  <c r="AC6757"/>
  <c r="AA6781"/>
  <c r="AC6781"/>
  <c r="AA6805"/>
  <c r="AC6805"/>
  <c r="AA6861"/>
  <c r="AC6861"/>
  <c r="AA6885"/>
  <c r="AC6885"/>
  <c r="AA6917"/>
  <c r="AC6917"/>
  <c r="AA6949"/>
  <c r="AC6949"/>
  <c r="AA6973"/>
  <c r="AC6973"/>
  <c r="AA7001"/>
  <c r="AC7001"/>
  <c r="AA7057"/>
  <c r="AC7057"/>
  <c r="AA7085"/>
  <c r="AC7085"/>
  <c r="AA7113"/>
  <c r="AC7113"/>
  <c r="AA7153"/>
  <c r="AC7153"/>
  <c r="AA7177"/>
  <c r="AC7177"/>
  <c r="AA7201"/>
  <c r="AC7201"/>
  <c r="AA7265"/>
  <c r="AC7265"/>
  <c r="AA7289"/>
  <c r="AC7289"/>
  <c r="AA2278"/>
  <c r="AC2278"/>
  <c r="AA2310"/>
  <c r="AC2310"/>
  <c r="AA2334"/>
  <c r="AC2334"/>
  <c r="AA2358"/>
  <c r="AC2358"/>
  <c r="AA2418"/>
  <c r="AC2418"/>
  <c r="AA2446"/>
  <c r="AC2446"/>
  <c r="AA2470"/>
  <c r="AC2470"/>
  <c r="AA2506"/>
  <c r="AC2506"/>
  <c r="AA2534"/>
  <c r="AC2534"/>
  <c r="AA2558"/>
  <c r="AC2558"/>
  <c r="AA2614"/>
  <c r="AC2614"/>
  <c r="AA2638"/>
  <c r="AC2638"/>
  <c r="AA2662"/>
  <c r="AC2662"/>
  <c r="AA2702"/>
  <c r="AC2702"/>
  <c r="AA2726"/>
  <c r="AC2726"/>
  <c r="AA2750"/>
  <c r="AC2750"/>
  <c r="AA2810"/>
  <c r="AC2810"/>
  <c r="AA2834"/>
  <c r="AC2834"/>
  <c r="AA2858"/>
  <c r="AC2858"/>
  <c r="AA2898"/>
  <c r="AC2898"/>
  <c r="AA2922"/>
  <c r="AC2922"/>
  <c r="AA2942"/>
  <c r="AC2942"/>
  <c r="AA3006"/>
  <c r="AC3006"/>
  <c r="AA3126"/>
  <c r="AC3126"/>
  <c r="AA3158"/>
  <c r="AC3158"/>
  <c r="AA3194"/>
  <c r="AC3194"/>
  <c r="AA3218"/>
  <c r="AC3218"/>
  <c r="AA3250"/>
  <c r="AC3250"/>
  <c r="AA3306"/>
  <c r="AC3306"/>
  <c r="AA3334"/>
  <c r="AC3334"/>
  <c r="AA3362"/>
  <c r="AC3362"/>
  <c r="AA3466"/>
  <c r="AC3466"/>
  <c r="AA3490"/>
  <c r="AC3490"/>
  <c r="AA3518"/>
  <c r="AC3518"/>
  <c r="AA3582"/>
  <c r="AC3582"/>
  <c r="AA3606"/>
  <c r="AC3606"/>
  <c r="AA3630"/>
  <c r="AC3630"/>
  <c r="AA3738"/>
  <c r="AC3738"/>
  <c r="AA3766"/>
  <c r="AC3766"/>
  <c r="AA3790"/>
  <c r="AC3790"/>
  <c r="AA4170"/>
  <c r="AC4170"/>
  <c r="AA4190"/>
  <c r="AC4190"/>
  <c r="AA4278"/>
  <c r="AC4278"/>
  <c r="AA4302"/>
  <c r="AC4302"/>
  <c r="AA4366"/>
  <c r="AC4366"/>
  <c r="AA4386"/>
  <c r="AC4386"/>
  <c r="AA4474"/>
  <c r="AC4474"/>
  <c r="AA4498"/>
  <c r="AC4498"/>
  <c r="AA4558"/>
  <c r="AC4558"/>
  <c r="AA4586"/>
  <c r="AC4586"/>
  <c r="AA4670"/>
  <c r="AC4670"/>
  <c r="AA4694"/>
  <c r="AC4694"/>
  <c r="AA4826"/>
  <c r="AC4826"/>
  <c r="AA4850"/>
  <c r="AC4850"/>
  <c r="AA4942"/>
  <c r="AC4942"/>
  <c r="AA5026"/>
  <c r="AC5026"/>
  <c r="AA5086"/>
  <c r="AC5086"/>
  <c r="AA5110"/>
  <c r="AC5110"/>
  <c r="AA5266"/>
  <c r="AC5266"/>
  <c r="AA5294"/>
  <c r="AC5294"/>
</calcChain>
</file>

<file path=xl/connections.xml><?xml version="1.0" encoding="utf-8"?>
<connections xmlns="http://schemas.openxmlformats.org/spreadsheetml/2006/main">
  <connection id="1" odcFile="C:\Users\baoan\OneDrive\Documents\My Data Sources\._SQL2014 QLTS17_DW DimDate.odc" keepAlive="1" name="._SQL2014 QLTS17_DW DimDate" type="5" refreshedVersion="5" background="1" saveData="1">
    <dbPr connection="Provider=SQLOLEDB.1;Integrated Security=SSPI;Persist Security Info=True;Initial Catalog=QLTS17_DW;Data Source=.\SQL2014;Use Procedure for Prepare=1;Auto Translate=True;Packet Size=4096;Workstation ID=DESKTOP-IQ293BF;Use Encryption for Data=False;Tag with column collation when possible=False" command="&quot;QLTS17_DW&quot;.&quot;dbo&quot;.&quot;DimDate&quot;" commandType="3"/>
  </connection>
</connections>
</file>

<file path=xl/sharedStrings.xml><?xml version="1.0" encoding="utf-8"?>
<sst xmlns="http://schemas.openxmlformats.org/spreadsheetml/2006/main" count="131519" uniqueCount="918">
  <si>
    <t>DateKey</t>
  </si>
  <si>
    <t>1</t>
  </si>
  <si>
    <t>6</t>
  </si>
  <si>
    <t>5</t>
  </si>
  <si>
    <t>2010</t>
  </si>
  <si>
    <t>2010-01-01</t>
  </si>
  <si>
    <t>2010-01-31</t>
  </si>
  <si>
    <t>2010-03-31</t>
  </si>
  <si>
    <t>2010-12-31</t>
  </si>
  <si>
    <t>363</t>
  </si>
  <si>
    <t>52</t>
  </si>
  <si>
    <t>12</t>
  </si>
  <si>
    <t>4</t>
  </si>
  <si>
    <t>2</t>
  </si>
  <si>
    <t>7</t>
  </si>
  <si>
    <t>364</t>
  </si>
  <si>
    <t>3</t>
  </si>
  <si>
    <t>2011-01-01</t>
  </si>
  <si>
    <t>8</t>
  </si>
  <si>
    <t>9</t>
  </si>
  <si>
    <t>10</t>
  </si>
  <si>
    <t>11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</si>
  <si>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</si>
  <si>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</si>
  <si>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</si>
  <si>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</si>
  <si>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</si>
  <si>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</si>
  <si>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</si>
  <si>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</si>
  <si>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</si>
  <si>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</si>
  <si>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</si>
  <si>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</si>
  <si>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</si>
  <si>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</si>
  <si>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</si>
  <si>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</si>
  <si>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</si>
  <si>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</si>
  <si>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</si>
  <si>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</si>
  <si>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2010-02-01</t>
  </si>
  <si>
    <t>2010-02-28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</si>
  <si>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</si>
  <si>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</si>
  <si>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</si>
  <si>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</si>
  <si>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</si>
  <si>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</si>
  <si>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</si>
  <si>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</si>
  <si>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</si>
  <si>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</si>
  <si>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</si>
  <si>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</si>
  <si>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</si>
  <si>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</si>
  <si>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</si>
  <si>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</si>
  <si>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</si>
  <si>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</si>
  <si>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</si>
  <si>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</si>
  <si>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</si>
  <si>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</si>
  <si>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</si>
  <si>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57</t>
  </si>
  <si>
    <t>58</t>
  </si>
  <si>
    <t>59</t>
  </si>
  <si>
    <t>60</t>
  </si>
  <si>
    <t>2010-03-01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</si>
  <si>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</si>
  <si>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</si>
  <si>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</si>
  <si>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</si>
  <si>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</si>
  <si>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</si>
  <si>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</si>
  <si>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</si>
  <si>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</si>
  <si>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</si>
  <si>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</si>
  <si>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</si>
  <si>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</si>
  <si>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</si>
  <si>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</si>
  <si>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</si>
  <si>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</si>
  <si>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</si>
  <si>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</si>
  <si>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</si>
  <si>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</si>
  <si>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</si>
  <si>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</si>
  <si>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</si>
  <si>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</si>
  <si>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</si>
  <si>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</si>
  <si>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</si>
  <si>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</si>
  <si>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</si>
  <si>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</si>
  <si>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2010-04-01</t>
  </si>
  <si>
    <t>2010-04-30</t>
  </si>
  <si>
    <t>2010-06-30</t>
  </si>
  <si>
    <t>92</t>
  </si>
  <si>
    <t>93</t>
  </si>
  <si>
    <t>94</t>
  </si>
  <si>
    <t>2010-05-01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</si>
  <si>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</si>
  <si>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</si>
  <si>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</si>
  <si>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</si>
  <si>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</si>
  <si>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</si>
  <si>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</si>
  <si>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</si>
  <si>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</si>
  <si>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</si>
  <si>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</si>
  <si>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</si>
  <si>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</si>
  <si>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</si>
  <si>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</si>
  <si>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</si>
  <si>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</si>
  <si>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</si>
  <si>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</si>
  <si>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</si>
  <si>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</si>
  <si>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</si>
  <si>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</si>
  <si>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</si>
  <si>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</si>
  <si>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</si>
  <si>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</si>
  <si>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2010-05-31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</si>
  <si>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</si>
  <si>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</si>
  <si>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</si>
  <si>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</si>
  <si>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</si>
  <si>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</si>
  <si>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</si>
  <si>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</si>
  <si>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</si>
  <si>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</si>
  <si>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</si>
  <si>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</si>
  <si>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</si>
  <si>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</si>
  <si>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</si>
  <si>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</si>
  <si>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</si>
  <si>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</si>
  <si>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</si>
  <si>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</si>
  <si>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</si>
  <si>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</si>
  <si>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</si>
  <si>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</si>
  <si>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</si>
  <si>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</si>
  <si>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</si>
  <si>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</si>
  <si>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</si>
  <si>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</si>
  <si>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</si>
  <si>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2010-06-01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</si>
  <si>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</si>
  <si>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</si>
  <si>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</si>
  <si>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</si>
  <si>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</si>
  <si>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</si>
  <si>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</si>
  <si>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</si>
  <si>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</si>
  <si>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</si>
  <si>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</si>
  <si>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</si>
  <si>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</si>
  <si>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</si>
  <si>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</si>
  <si>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</si>
  <si>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</si>
  <si>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</si>
  <si>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</si>
  <si>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</si>
  <si>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</si>
  <si>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</si>
  <si>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</si>
  <si>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</si>
  <si>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</si>
  <si>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</si>
  <si>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</si>
  <si>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</si>
  <si>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</si>
  <si>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</si>
  <si>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2010-07-01</t>
  </si>
  <si>
    <t>2010-07-31</t>
  </si>
  <si>
    <t>2010-09-30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</si>
  <si>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</si>
  <si>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</si>
  <si>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</si>
  <si>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</si>
  <si>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</si>
  <si>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</si>
  <si>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</si>
  <si>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</si>
  <si>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</si>
  <si>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</si>
  <si>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</si>
  <si>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</si>
  <si>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</si>
  <si>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</si>
  <si>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</si>
  <si>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</si>
  <si>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</si>
  <si>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</si>
  <si>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</si>
  <si>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</si>
  <si>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</si>
  <si>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</si>
  <si>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</si>
  <si>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</si>
  <si>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</si>
  <si>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</si>
  <si>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</si>
  <si>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</si>
  <si>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</si>
  <si>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</si>
  <si>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</si>
  <si>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2010-08-01</t>
  </si>
  <si>
    <t>2010-08-31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</si>
  <si>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</si>
  <si>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</si>
  <si>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</si>
  <si>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</si>
  <si>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</si>
  <si>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</si>
  <si>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</si>
  <si>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</si>
  <si>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</si>
  <si>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</si>
  <si>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</si>
  <si>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</si>
  <si>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</si>
  <si>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</si>
  <si>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</si>
  <si>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</si>
  <si>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</si>
  <si>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</si>
  <si>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</si>
  <si>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</si>
  <si>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</si>
  <si>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</si>
  <si>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</si>
  <si>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</si>
  <si>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</si>
  <si>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</si>
  <si>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</si>
  <si>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</si>
  <si>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</si>
  <si>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</si>
  <si>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</si>
  <si>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2010-09-01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</si>
  <si>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</si>
  <si>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</si>
  <si>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</si>
  <si>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</si>
  <si>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</si>
  <si>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</si>
  <si>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</si>
  <si>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</si>
  <si>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</si>
  <si>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</si>
  <si>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</si>
  <si>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</si>
  <si>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</si>
  <si>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</si>
  <si>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</si>
  <si>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</si>
  <si>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</si>
  <si>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</si>
  <si>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</si>
  <si>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</si>
  <si>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</si>
  <si>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</si>
  <si>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</si>
  <si>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</si>
  <si>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</si>
  <si>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</si>
  <si>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</si>
  <si>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</si>
  <si>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</si>
  <si>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</si>
  <si>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2010-10-01</t>
  </si>
  <si>
    <t>2010-10-31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</si>
  <si>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</si>
  <si>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</si>
  <si>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</si>
  <si>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</si>
  <si>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</si>
  <si>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</si>
  <si>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</si>
  <si>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</si>
  <si>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</si>
  <si>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</si>
  <si>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</si>
  <si>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</si>
  <si>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</si>
  <si>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</si>
  <si>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</si>
  <si>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</si>
  <si>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</si>
  <si>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</si>
  <si>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</si>
  <si>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</si>
  <si>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</si>
  <si>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</si>
  <si>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</si>
  <si>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</si>
  <si>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</si>
  <si>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</si>
  <si>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</si>
  <si>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</si>
  <si>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</si>
  <si>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</si>
  <si>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</si>
  <si>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2010-11-01</t>
  </si>
  <si>
    <t>2010-11-30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</si>
  <si>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</si>
  <si>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</si>
  <si>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</si>
  <si>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</si>
  <si>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</si>
  <si>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</si>
  <si>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</si>
  <si>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</si>
  <si>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</si>
  <si>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</si>
  <si>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</si>
  <si>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</si>
  <si>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</si>
  <si>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</si>
  <si>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</si>
  <si>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</si>
  <si>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</si>
  <si>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</si>
  <si>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</si>
  <si>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</si>
  <si>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</si>
  <si>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</si>
  <si>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</si>
  <si>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</si>
  <si>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</si>
  <si>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</si>
  <si>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</si>
  <si>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</si>
  <si>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</si>
  <si>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</si>
  <si>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2010-12-01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</si>
  <si>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</si>
  <si>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</si>
  <si>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</si>
  <si>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</si>
  <si>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</si>
  <si>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</si>
  <si>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</si>
  <si>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</si>
  <si>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</si>
  <si>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</si>
  <si>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</si>
  <si>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</si>
  <si>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</si>
  <si>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</si>
  <si>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</si>
  <si>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</si>
  <si>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</si>
  <si>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</si>
  <si>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</si>
  <si>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</si>
  <si>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</si>
  <si>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</si>
  <si>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</si>
  <si>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</si>
  <si>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</si>
  <si>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</si>
  <si>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</si>
  <si>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365</t>
  </si>
  <si>
    <t>2011</t>
  </si>
  <si>
    <t>2011-01-31</t>
  </si>
  <si>
    <t>2011-03-31</t>
  </si>
  <si>
    <t>2011-12-31</t>
  </si>
  <si>
    <t>2011-02-01</t>
  </si>
  <si>
    <t>2011-02-28</t>
  </si>
  <si>
    <t>2011-03-01</t>
  </si>
  <si>
    <t>2011-04-01</t>
  </si>
  <si>
    <t>2011-04-30</t>
  </si>
  <si>
    <t>2011-06-30</t>
  </si>
  <si>
    <t>2011-05-01</t>
  </si>
  <si>
    <t>2011-05-31</t>
  </si>
  <si>
    <t>2011-06-01</t>
  </si>
  <si>
    <t>2011-07-01</t>
  </si>
  <si>
    <t>2011-07-31</t>
  </si>
  <si>
    <t>2011-09-30</t>
  </si>
  <si>
    <t>2011-10-01</t>
  </si>
  <si>
    <t>2011-08-01</t>
  </si>
  <si>
    <t>2011-08-31</t>
  </si>
  <si>
    <t>2011-09-01</t>
  </si>
  <si>
    <t>2011-10-31</t>
  </si>
  <si>
    <t>2011-11-01</t>
  </si>
  <si>
    <t>2011-11-30</t>
  </si>
  <si>
    <t>2011-12-01</t>
  </si>
  <si>
    <t>2012</t>
  </si>
  <si>
    <t>2012-01-01</t>
  </si>
  <si>
    <t>2012-01-31</t>
  </si>
  <si>
    <t>2012-03-31</t>
  </si>
  <si>
    <t>2012-12-31</t>
  </si>
  <si>
    <t>366</t>
  </si>
  <si>
    <t>2012-02-01</t>
  </si>
  <si>
    <t>2012-02-29</t>
  </si>
  <si>
    <t>2012-03-01</t>
  </si>
  <si>
    <t>2012-04-01</t>
  </si>
  <si>
    <t>2012-04-30</t>
  </si>
  <si>
    <t>2012-06-30</t>
  </si>
  <si>
    <t>2012-05-01</t>
  </si>
  <si>
    <t>2012-05-31</t>
  </si>
  <si>
    <t>2012-06-01</t>
  </si>
  <si>
    <t>2012-07-01</t>
  </si>
  <si>
    <t>2012-07-31</t>
  </si>
  <si>
    <t>2012-09-30</t>
  </si>
  <si>
    <t>2012-08-01</t>
  </si>
  <si>
    <t>2012-08-31</t>
  </si>
  <si>
    <t>2012-09-01</t>
  </si>
  <si>
    <t>2012-10-01</t>
  </si>
  <si>
    <t>2012-10-31</t>
  </si>
  <si>
    <t>2012-11-01</t>
  </si>
  <si>
    <t>2012-11-30</t>
  </si>
  <si>
    <t>2012-12-01</t>
  </si>
  <si>
    <t>2013</t>
  </si>
  <si>
    <t>2013-01-01</t>
  </si>
  <si>
    <t>2013-01-31</t>
  </si>
  <si>
    <t>2013-03-31</t>
  </si>
  <si>
    <t>2013-12-31</t>
  </si>
  <si>
    <t>2013-02-01</t>
  </si>
  <si>
    <t>2013-02-28</t>
  </si>
  <si>
    <t>2013-03-01</t>
  </si>
  <si>
    <t>2013-04-01</t>
  </si>
  <si>
    <t>2013-04-30</t>
  </si>
  <si>
    <t>2013-06-30</t>
  </si>
  <si>
    <t>2013-05-01</t>
  </si>
  <si>
    <t>2013-05-31</t>
  </si>
  <si>
    <t>2013-06-01</t>
  </si>
  <si>
    <t>2013-07-01</t>
  </si>
  <si>
    <t>2013-07-31</t>
  </si>
  <si>
    <t>2013-09-30</t>
  </si>
  <si>
    <t>2013-08-01</t>
  </si>
  <si>
    <t>2013-08-31</t>
  </si>
  <si>
    <t>2013-09-01</t>
  </si>
  <si>
    <t>2013-10-01</t>
  </si>
  <si>
    <t>2013-10-31</t>
  </si>
  <si>
    <t>2013-11-01</t>
  </si>
  <si>
    <t>2013-11-30</t>
  </si>
  <si>
    <t>2013-12-01</t>
  </si>
  <si>
    <t>2014</t>
  </si>
  <si>
    <t>2014-01-01</t>
  </si>
  <si>
    <t>2014-01-31</t>
  </si>
  <si>
    <t>2014-03-31</t>
  </si>
  <si>
    <t>2014-12-31</t>
  </si>
  <si>
    <t>2014-02-01</t>
  </si>
  <si>
    <t>2014-02-28</t>
  </si>
  <si>
    <t>2014-03-01</t>
  </si>
  <si>
    <t>2014-04-01</t>
  </si>
  <si>
    <t>2014-04-30</t>
  </si>
  <si>
    <t>2014-06-30</t>
  </si>
  <si>
    <t>2014-05-01</t>
  </si>
  <si>
    <t>2014-05-31</t>
  </si>
  <si>
    <t>2014-06-01</t>
  </si>
  <si>
    <t>2014-07-01</t>
  </si>
  <si>
    <t>2014-07-31</t>
  </si>
  <si>
    <t>2014-09-30</t>
  </si>
  <si>
    <t>2014-08-01</t>
  </si>
  <si>
    <t>2014-08-31</t>
  </si>
  <si>
    <t>2014-09-01</t>
  </si>
  <si>
    <t>2014-10-01</t>
  </si>
  <si>
    <t>2014-10-31</t>
  </si>
  <si>
    <t>2014-11-01</t>
  </si>
  <si>
    <t>2014-11-30</t>
  </si>
  <si>
    <t>2014-12-01</t>
  </si>
  <si>
    <t>2015</t>
  </si>
  <si>
    <t>2015-01-01</t>
  </si>
  <si>
    <t>2015-01-31</t>
  </si>
  <si>
    <t>2015-03-31</t>
  </si>
  <si>
    <t>2015-12-31</t>
  </si>
  <si>
    <t>2015-02-01</t>
  </si>
  <si>
    <t>2015-02-28</t>
  </si>
  <si>
    <t>2015-03-01</t>
  </si>
  <si>
    <t>2015-04-01</t>
  </si>
  <si>
    <t>2015-04-30</t>
  </si>
  <si>
    <t>2015-06-30</t>
  </si>
  <si>
    <t>2015-05-01</t>
  </si>
  <si>
    <t>2015-05-31</t>
  </si>
  <si>
    <t>2015-06-01</t>
  </si>
  <si>
    <t>2015-07-01</t>
  </si>
  <si>
    <t>2015-07-31</t>
  </si>
  <si>
    <t>2015-09-30</t>
  </si>
  <si>
    <t>2015-08-01</t>
  </si>
  <si>
    <t>2015-08-31</t>
  </si>
  <si>
    <t>2015-09-01</t>
  </si>
  <si>
    <t>2015-10-01</t>
  </si>
  <si>
    <t>2015-10-31</t>
  </si>
  <si>
    <t>2015-11-01</t>
  </si>
  <si>
    <t>2015-11-30</t>
  </si>
  <si>
    <t>2015-12-01</t>
  </si>
  <si>
    <t>2016</t>
  </si>
  <si>
    <t>2016-01-01</t>
  </si>
  <si>
    <t>2016-01-31</t>
  </si>
  <si>
    <t>2016-03-31</t>
  </si>
  <si>
    <t>2016-12-31</t>
  </si>
  <si>
    <t>2016-02-01</t>
  </si>
  <si>
    <t>2016-02-29</t>
  </si>
  <si>
    <t>2016-03-01</t>
  </si>
  <si>
    <t>2016-04-01</t>
  </si>
  <si>
    <t>2016-04-30</t>
  </si>
  <si>
    <t>2016-06-30</t>
  </si>
  <si>
    <t>2016-05-01</t>
  </si>
  <si>
    <t>2016-05-31</t>
  </si>
  <si>
    <t>2016-06-01</t>
  </si>
  <si>
    <t>2016-07-01</t>
  </si>
  <si>
    <t>2016-07-31</t>
  </si>
  <si>
    <t>2016-09-30</t>
  </si>
  <si>
    <t>2016-10-01</t>
  </si>
  <si>
    <t>2016-08-01</t>
  </si>
  <si>
    <t>2016-08-31</t>
  </si>
  <si>
    <t>2016-09-01</t>
  </si>
  <si>
    <t>2016-10-31</t>
  </si>
  <si>
    <t>2016-11-01</t>
  </si>
  <si>
    <t>2016-11-30</t>
  </si>
  <si>
    <t>2016-12-01</t>
  </si>
  <si>
    <t>2017</t>
  </si>
  <si>
    <t>2017-01-01</t>
  </si>
  <si>
    <t>2017-01-31</t>
  </si>
  <si>
    <t>2017-03-31</t>
  </si>
  <si>
    <t>2017-12-31</t>
  </si>
  <si>
    <t>2017-02-01</t>
  </si>
  <si>
    <t>2017-02-28</t>
  </si>
  <si>
    <t>2017-03-01</t>
  </si>
  <si>
    <t>2017-04-01</t>
  </si>
  <si>
    <t>2017-04-30</t>
  </si>
  <si>
    <t>2017-06-30</t>
  </si>
  <si>
    <t>2017-05-01</t>
  </si>
  <si>
    <t>2017-05-31</t>
  </si>
  <si>
    <t>2017-06-01</t>
  </si>
  <si>
    <t>2017-07-01</t>
  </si>
  <si>
    <t>2017-07-31</t>
  </si>
  <si>
    <t>2017-09-30</t>
  </si>
  <si>
    <t>2017-08-01</t>
  </si>
  <si>
    <t>2017-08-31</t>
  </si>
  <si>
    <t>2017-09-01</t>
  </si>
  <si>
    <t>2017-10-01</t>
  </si>
  <si>
    <t>2017-10-31</t>
  </si>
  <si>
    <t>2017-11-01</t>
  </si>
  <si>
    <t>2017-11-30</t>
  </si>
  <si>
    <t>2017-12-01</t>
  </si>
  <si>
    <t>2018</t>
  </si>
  <si>
    <t>2018-01-01</t>
  </si>
  <si>
    <t>2018-01-31</t>
  </si>
  <si>
    <t>2018-03-31</t>
  </si>
  <si>
    <t>2018-12-31</t>
  </si>
  <si>
    <t>2018-02-01</t>
  </si>
  <si>
    <t>2018-02-28</t>
  </si>
  <si>
    <t>2018-03-01</t>
  </si>
  <si>
    <t>2018-04-01</t>
  </si>
  <si>
    <t>2018-04-30</t>
  </si>
  <si>
    <t>2018-06-30</t>
  </si>
  <si>
    <t>2018-05-01</t>
  </si>
  <si>
    <t>2018-05-31</t>
  </si>
  <si>
    <t>2018-06-01</t>
  </si>
  <si>
    <t>2018-07-01</t>
  </si>
  <si>
    <t>2018-07-31</t>
  </si>
  <si>
    <t>2018-09-30</t>
  </si>
  <si>
    <t>2018-08-01</t>
  </si>
  <si>
    <t>2018-08-31</t>
  </si>
  <si>
    <t>2018-09-01</t>
  </si>
  <si>
    <t>2018-10-01</t>
  </si>
  <si>
    <t>2018-10-31</t>
  </si>
  <si>
    <t>2018-11-01</t>
  </si>
  <si>
    <t>2018-11-30</t>
  </si>
  <si>
    <t>2018-12-01</t>
  </si>
  <si>
    <t>2019</t>
  </si>
  <si>
    <t>2019-01-01</t>
  </si>
  <si>
    <t>2019-01-31</t>
  </si>
  <si>
    <t>2019-03-31</t>
  </si>
  <si>
    <t>2019-12-31</t>
  </si>
  <si>
    <t>2019-02-01</t>
  </si>
  <si>
    <t>2019-02-28</t>
  </si>
  <si>
    <t>2019-03-01</t>
  </si>
  <si>
    <t>2019-04-01</t>
  </si>
  <si>
    <t>2019-04-30</t>
  </si>
  <si>
    <t>2019-06-30</t>
  </si>
  <si>
    <t>2019-05-01</t>
  </si>
  <si>
    <t>2019-05-31</t>
  </si>
  <si>
    <t>2019-06-01</t>
  </si>
  <si>
    <t>2019-07-01</t>
  </si>
  <si>
    <t>2019-07-31</t>
  </si>
  <si>
    <t>2019-09-30</t>
  </si>
  <si>
    <t>2019-08-01</t>
  </si>
  <si>
    <t>2019-08-31</t>
  </si>
  <si>
    <t>2019-09-01</t>
  </si>
  <si>
    <t>2019-10-01</t>
  </si>
  <si>
    <t>2019-10-31</t>
  </si>
  <si>
    <t>2019-11-01</t>
  </si>
  <si>
    <t>2019-11-30</t>
  </si>
  <si>
    <t>2019-12-01</t>
  </si>
  <si>
    <t>2020</t>
  </si>
  <si>
    <t>2020-01-01</t>
  </si>
  <si>
    <t>2020-01-31</t>
  </si>
  <si>
    <t>2020-03-31</t>
  </si>
  <si>
    <t>2020-12-31</t>
  </si>
  <si>
    <t>2020-02-01</t>
  </si>
  <si>
    <t>2020-02-29</t>
  </si>
  <si>
    <t>2020-03-01</t>
  </si>
  <si>
    <t>2020-04-01</t>
  </si>
  <si>
    <t>2020-04-30</t>
  </si>
  <si>
    <t>2020-06-30</t>
  </si>
  <si>
    <t>2020-05-01</t>
  </si>
  <si>
    <t>2020-05-31</t>
  </si>
  <si>
    <t>2020-06-01</t>
  </si>
  <si>
    <t>2020-07-01</t>
  </si>
  <si>
    <t>2020-07-31</t>
  </si>
  <si>
    <t>2020-09-30</t>
  </si>
  <si>
    <t>2020-08-01</t>
  </si>
  <si>
    <t>2020-08-31</t>
  </si>
  <si>
    <t>2020-09-01</t>
  </si>
  <si>
    <t>2020-10-01</t>
  </si>
  <si>
    <t>2020-10-31</t>
  </si>
  <si>
    <t>2020-11-01</t>
  </si>
  <si>
    <t>2020-11-30</t>
  </si>
  <si>
    <t>2020-12-01</t>
  </si>
  <si>
    <t>2021</t>
  </si>
  <si>
    <t>2021-01-01</t>
  </si>
  <si>
    <t>2021-01-31</t>
  </si>
  <si>
    <t>2021-03-31</t>
  </si>
  <si>
    <t>2021-12-31</t>
  </si>
  <si>
    <t>2021-02-01</t>
  </si>
  <si>
    <t>2021-02-28</t>
  </si>
  <si>
    <t>2021-03-01</t>
  </si>
  <si>
    <t>2021-04-01</t>
  </si>
  <si>
    <t>2021-04-30</t>
  </si>
  <si>
    <t>2021-06-30</t>
  </si>
  <si>
    <t>2021-05-01</t>
  </si>
  <si>
    <t>2021-05-31</t>
  </si>
  <si>
    <t>2021-06-01</t>
  </si>
  <si>
    <t>2021-07-01</t>
  </si>
  <si>
    <t>2021-07-31</t>
  </si>
  <si>
    <t>2021-09-30</t>
  </si>
  <si>
    <t>2021-08-01</t>
  </si>
  <si>
    <t>2021-08-31</t>
  </si>
  <si>
    <t>2021-09-01</t>
  </si>
  <si>
    <t>2021-10-01</t>
  </si>
  <si>
    <t>2021-10-31</t>
  </si>
  <si>
    <t>2021-11-01</t>
  </si>
  <si>
    <t>2021-11-30</t>
  </si>
  <si>
    <t>2021-12-01</t>
  </si>
  <si>
    <t>2022</t>
  </si>
  <si>
    <t>2022-01-01</t>
  </si>
  <si>
    <t>2022-01-31</t>
  </si>
  <si>
    <t>2022-03-31</t>
  </si>
  <si>
    <t>2022-12-31</t>
  </si>
  <si>
    <t>2022-02-01</t>
  </si>
  <si>
    <t>2022-02-28</t>
  </si>
  <si>
    <t>2022-03-01</t>
  </si>
  <si>
    <t>2022-04-01</t>
  </si>
  <si>
    <t>2022-04-30</t>
  </si>
  <si>
    <t>2022-06-30</t>
  </si>
  <si>
    <t>2022-05-01</t>
  </si>
  <si>
    <t>2022-05-31</t>
  </si>
  <si>
    <t>2022-06-01</t>
  </si>
  <si>
    <t>2022-07-01</t>
  </si>
  <si>
    <t>2022-07-31</t>
  </si>
  <si>
    <t>2022-09-30</t>
  </si>
  <si>
    <t>2022-08-01</t>
  </si>
  <si>
    <t>2022-08-31</t>
  </si>
  <si>
    <t>2022-09-01</t>
  </si>
  <si>
    <t>2022-10-01</t>
  </si>
  <si>
    <t>2022-10-31</t>
  </si>
  <si>
    <t>2022-11-01</t>
  </si>
  <si>
    <t>2022-11-30</t>
  </si>
  <si>
    <t>2022-12-01</t>
  </si>
  <si>
    <t>2023</t>
  </si>
  <si>
    <t>2023-01-01</t>
  </si>
  <si>
    <t>2023-01-31</t>
  </si>
  <si>
    <t>2023-03-31</t>
  </si>
  <si>
    <t>2023-12-31</t>
  </si>
  <si>
    <t>2023-02-01</t>
  </si>
  <si>
    <t>2023-02-28</t>
  </si>
  <si>
    <t>2023-03-01</t>
  </si>
  <si>
    <t>2023-04-01</t>
  </si>
  <si>
    <t>2023-04-30</t>
  </si>
  <si>
    <t>2023-06-30</t>
  </si>
  <si>
    <t>2023-05-01</t>
  </si>
  <si>
    <t>2023-05-31</t>
  </si>
  <si>
    <t>2023-06-01</t>
  </si>
  <si>
    <t>2023-07-01</t>
  </si>
  <si>
    <t>2023-07-31</t>
  </si>
  <si>
    <t>2023-09-30</t>
  </si>
  <si>
    <t>2023-08-01</t>
  </si>
  <si>
    <t>2023-08-31</t>
  </si>
  <si>
    <t>2023-09-01</t>
  </si>
  <si>
    <t>2023-10-01</t>
  </si>
  <si>
    <t>2023-10-31</t>
  </si>
  <si>
    <t>2023-11-01</t>
  </si>
  <si>
    <t>2023-11-30</t>
  </si>
  <si>
    <t>2023-12-01</t>
  </si>
  <si>
    <t>2024</t>
  </si>
  <si>
    <t>2024-01-01</t>
  </si>
  <si>
    <t>2024-01-31</t>
  </si>
  <si>
    <t>2024-03-31</t>
  </si>
  <si>
    <t>2024-12-31</t>
  </si>
  <si>
    <t>2024-02-01</t>
  </si>
  <si>
    <t>2024-02-29</t>
  </si>
  <si>
    <t>2024-03-01</t>
  </si>
  <si>
    <t>2024-04-01</t>
  </si>
  <si>
    <t>2024-04-30</t>
  </si>
  <si>
    <t>2024-06-30</t>
  </si>
  <si>
    <t>2024-05-01</t>
  </si>
  <si>
    <t>2024-05-31</t>
  </si>
  <si>
    <t>2024-06-01</t>
  </si>
  <si>
    <t>2024-07-01</t>
  </si>
  <si>
    <t>2024-07-31</t>
  </si>
  <si>
    <t>2024-09-30</t>
  </si>
  <si>
    <t>2024-08-01</t>
  </si>
  <si>
    <t>2024-08-31</t>
  </si>
  <si>
    <t>2024-09-01</t>
  </si>
  <si>
    <t>2024-10-01</t>
  </si>
  <si>
    <t>2024-10-31</t>
  </si>
  <si>
    <t>2024-11-01</t>
  </si>
  <si>
    <t>2024-11-30</t>
  </si>
  <si>
    <t>2024-12-01</t>
  </si>
  <si>
    <t>2025</t>
  </si>
  <si>
    <t>2025-01-01</t>
  </si>
  <si>
    <t>2025-01-31</t>
  </si>
  <si>
    <t>2025-03-31</t>
  </si>
  <si>
    <t>2025-12-31</t>
  </si>
  <si>
    <t>2025-02-01</t>
  </si>
  <si>
    <t>2025-02-28</t>
  </si>
  <si>
    <t>2025-03-01</t>
  </si>
  <si>
    <t>2025-04-01</t>
  </si>
  <si>
    <t>2025-04-30</t>
  </si>
  <si>
    <t>2025-06-30</t>
  </si>
  <si>
    <t>2025-05-01</t>
  </si>
  <si>
    <t>2025-05-31</t>
  </si>
  <si>
    <t>2025-06-01</t>
  </si>
  <si>
    <t>2025-07-01</t>
  </si>
  <si>
    <t>2025-07-31</t>
  </si>
  <si>
    <t>2025-09-30</t>
  </si>
  <si>
    <t>2025-08-01</t>
  </si>
  <si>
    <t>2025-08-31</t>
  </si>
  <si>
    <t>2025-09-01</t>
  </si>
  <si>
    <t>2025-10-01</t>
  </si>
  <si>
    <t>2025-10-31</t>
  </si>
  <si>
    <t>2025-11-01</t>
  </si>
  <si>
    <t>2025-11-30</t>
  </si>
  <si>
    <t>2025-12-01</t>
  </si>
  <si>
    <t>2026</t>
  </si>
  <si>
    <t>2026-01-01</t>
  </si>
  <si>
    <t>2026-01-31</t>
  </si>
  <si>
    <t>2026-03-31</t>
  </si>
  <si>
    <t>2026-12-31</t>
  </si>
  <si>
    <t>2026-02-01</t>
  </si>
  <si>
    <t>2026-02-28</t>
  </si>
  <si>
    <t>2026-03-01</t>
  </si>
  <si>
    <t>2026-04-01</t>
  </si>
  <si>
    <t>2026-04-30</t>
  </si>
  <si>
    <t>2026-06-30</t>
  </si>
  <si>
    <t>2026-05-01</t>
  </si>
  <si>
    <t>2026-05-31</t>
  </si>
  <si>
    <t>2026-06-01</t>
  </si>
  <si>
    <t>2026-07-01</t>
  </si>
  <si>
    <t>2026-07-31</t>
  </si>
  <si>
    <t>2026-09-30</t>
  </si>
  <si>
    <t>2026-08-01</t>
  </si>
  <si>
    <t>2026-08-31</t>
  </si>
  <si>
    <t>2026-09-01</t>
  </si>
  <si>
    <t>2026-10-01</t>
  </si>
  <si>
    <t>2026-10-31</t>
  </si>
  <si>
    <t>2026-11-01</t>
  </si>
  <si>
    <t>2026-11-30</t>
  </si>
  <si>
    <t>2026-12-01</t>
  </si>
  <si>
    <t>2027</t>
  </si>
  <si>
    <t>2027-01-01</t>
  </si>
  <si>
    <t>2027-01-31</t>
  </si>
  <si>
    <t>2027-03-31</t>
  </si>
  <si>
    <t>2027-12-31</t>
  </si>
  <si>
    <t>2027-02-01</t>
  </si>
  <si>
    <t>2027-02-28</t>
  </si>
  <si>
    <t>2027-03-01</t>
  </si>
  <si>
    <t>2027-04-01</t>
  </si>
  <si>
    <t>2027-04-30</t>
  </si>
  <si>
    <t>2027-06-30</t>
  </si>
  <si>
    <t>2027-05-01</t>
  </si>
  <si>
    <t>2027-05-31</t>
  </si>
  <si>
    <t>2027-06-01</t>
  </si>
  <si>
    <t>2027-07-01</t>
  </si>
  <si>
    <t>2027-07-31</t>
  </si>
  <si>
    <t>2027-09-30</t>
  </si>
  <si>
    <t>2027-08-01</t>
  </si>
  <si>
    <t>2027-08-31</t>
  </si>
  <si>
    <t>2027-09-01</t>
  </si>
  <si>
    <t>2027-10-01</t>
  </si>
  <si>
    <t>2027-10-31</t>
  </si>
  <si>
    <t>2027-11-01</t>
  </si>
  <si>
    <t>2027-11-30</t>
  </si>
  <si>
    <t>2027-12-01</t>
  </si>
  <si>
    <t>2028</t>
  </si>
  <si>
    <t>2028-01-01</t>
  </si>
  <si>
    <t>2028-01-31</t>
  </si>
  <si>
    <t>2028-03-31</t>
  </si>
  <si>
    <t>2028-12-31</t>
  </si>
  <si>
    <t>2028-02-01</t>
  </si>
  <si>
    <t>2028-02-29</t>
  </si>
  <si>
    <t>2028-03-01</t>
  </si>
  <si>
    <t>2028-04-01</t>
  </si>
  <si>
    <t>2028-04-30</t>
  </si>
  <si>
    <t>2028-06-30</t>
  </si>
  <si>
    <t>2028-05-01</t>
  </si>
  <si>
    <t>2028-05-31</t>
  </si>
  <si>
    <t>2028-06-01</t>
  </si>
  <si>
    <t>2028-07-01</t>
  </si>
  <si>
    <t>2028-07-31</t>
  </si>
  <si>
    <t>2028-09-30</t>
  </si>
  <si>
    <t>2028-08-01</t>
  </si>
  <si>
    <t>2028-08-31</t>
  </si>
  <si>
    <t>2028-09-01</t>
  </si>
  <si>
    <t>2028-10-01</t>
  </si>
  <si>
    <t>2028-10-31</t>
  </si>
  <si>
    <t>2028-11-01</t>
  </si>
  <si>
    <t>2028-11-30</t>
  </si>
  <si>
    <t>2028-12-01</t>
  </si>
  <si>
    <t>2029</t>
  </si>
  <si>
    <t>2029-01-01</t>
  </si>
  <si>
    <t>2029-01-31</t>
  </si>
  <si>
    <t>2029-03-31</t>
  </si>
  <si>
    <t>2029-12-31</t>
  </si>
  <si>
    <t>2029-02-01</t>
  </si>
  <si>
    <t>2029-02-28</t>
  </si>
  <si>
    <t>2029-03-01</t>
  </si>
  <si>
    <t>2029-04-01</t>
  </si>
  <si>
    <t>2029-04-30</t>
  </si>
  <si>
    <t>2029-06-30</t>
  </si>
  <si>
    <t>2029-05-01</t>
  </si>
  <si>
    <t>2029-05-31</t>
  </si>
  <si>
    <t>2029-06-01</t>
  </si>
  <si>
    <t>2029-07-01</t>
  </si>
  <si>
    <t>2029-07-31</t>
  </si>
  <si>
    <t>2029-09-30</t>
  </si>
  <si>
    <t>2029-08-01</t>
  </si>
  <si>
    <t>2029-08-31</t>
  </si>
  <si>
    <t>2029-09-01</t>
  </si>
  <si>
    <t>2029-10-01</t>
  </si>
  <si>
    <t>2029-10-31</t>
  </si>
  <si>
    <t>2029-11-01</t>
  </si>
  <si>
    <t>2029-11-30</t>
  </si>
  <si>
    <t>2029-12-01</t>
  </si>
  <si>
    <t>ThuTrongTuanStr</t>
  </si>
  <si>
    <t>ThuTrongTuanInt</t>
  </si>
  <si>
    <t>NgayTrongThang</t>
  </si>
  <si>
    <t>TuanTrongThang</t>
  </si>
  <si>
    <t>TuanTrongNam</t>
  </si>
  <si>
    <t>NgayTrongNam</t>
  </si>
  <si>
    <t>ThangStr</t>
  </si>
  <si>
    <t>ThangInt</t>
  </si>
  <si>
    <t>ThangTrongQuy</t>
  </si>
  <si>
    <t>QuyTrongNam</t>
  </si>
  <si>
    <t>QuyStr</t>
  </si>
  <si>
    <t>NamTheoLich</t>
  </si>
  <si>
    <t>NgayDauThang</t>
  </si>
  <si>
    <t>NgayCuoiThang</t>
  </si>
  <si>
    <t>NgayDauQuy</t>
  </si>
  <si>
    <t>NgayCuoiQuy</t>
  </si>
  <si>
    <t>NgayDauNam</t>
  </si>
  <si>
    <t>NgayCuoiNam</t>
  </si>
  <si>
    <t>TuanMuaVu</t>
  </si>
  <si>
    <t>NamMuaVu</t>
  </si>
  <si>
    <t>NamMuaVuStr</t>
  </si>
  <si>
    <t>NgayMuaVu</t>
  </si>
  <si>
    <t>NamBatDauMuaVu</t>
  </si>
  <si>
    <t>NamKetThucMuaVu</t>
  </si>
  <si>
    <t>Thứ Sáu</t>
  </si>
  <si>
    <t>Thứ Bảy</t>
  </si>
  <si>
    <t>Chủ Nhật</t>
  </si>
  <si>
    <t>Thứ Hai</t>
  </si>
  <si>
    <t>Thứ Ba</t>
  </si>
  <si>
    <t>Thứ Tư</t>
  </si>
  <si>
    <t>Thứ Năm</t>
  </si>
  <si>
    <t>Tháng 1</t>
  </si>
  <si>
    <t>Tháng 2</t>
  </si>
  <si>
    <t>Tháng 3</t>
  </si>
  <si>
    <t>Tháng 4</t>
  </si>
  <si>
    <t>Tháng 6</t>
  </si>
  <si>
    <t>Tháng 5</t>
  </si>
  <si>
    <t>Tháng 7</t>
  </si>
  <si>
    <t>Tháng 8</t>
  </si>
  <si>
    <t>Tháng 9</t>
  </si>
  <si>
    <t>Tháng 10</t>
  </si>
  <si>
    <t>Tháng 11</t>
  </si>
  <si>
    <t>Tháng 12</t>
  </si>
  <si>
    <t>Quý I</t>
  </si>
  <si>
    <t>Quý II</t>
  </si>
  <si>
    <t>Quý III</t>
  </si>
  <si>
    <t>Quý IV</t>
  </si>
  <si>
    <t>NgayBatDauMuaVu</t>
  </si>
  <si>
    <t>NgayKetThucMuaVu</t>
  </si>
  <si>
    <t>Ngay</t>
  </si>
  <si>
    <t>TuanMuaVuStr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</si>
</sst>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1" formatCode="0"/>
    </dxf>
    <dxf>
      <numFmt numFmtId="164" formatCode="m/d/yyyy"/>
    </dxf>
    <dxf>
      <numFmt numFmtId="164" formatCode="m/d/yyyy"/>
    </dxf>
    <dxf>
      <numFmt numFmtId="165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._SQL2014 QLTS17_DW DimDate" connectionId="1" autoFormatId="16" applyNumberFormats="0" applyBorderFormats="0" applyFontFormats="0" applyPatternFormats="0" applyAlignmentFormats="0" applyWidthHeightFormats="0">
  <queryTableRefresh nextId="56">
    <queryTableFields count="29">
      <queryTableField id="1" name="DateKey" tableColumnId="1"/>
      <queryTableField id="2" name="Date" tableColumnId="2"/>
      <queryTableField id="5" name="DayOfMonth" tableColumnId="5"/>
      <queryTableField id="7" name="DayName" tableColumnId="7"/>
      <queryTableField id="8" name="DayOfWeekUSA" tableColumnId="8"/>
      <queryTableField id="13" name="DayOfYear" tableColumnId="13"/>
      <queryTableField id="14" name="WeekOfMonth" tableColumnId="14"/>
      <queryTableField id="16" name="WeekOfYear" tableColumnId="16"/>
      <queryTableField id="17" name="Month" tableColumnId="17"/>
      <queryTableField id="18" name="MonthName" tableColumnId="18"/>
      <queryTableField id="19" name="MonthOfQuarter" tableColumnId="19"/>
      <queryTableField id="20" name="Quarter" tableColumnId="20"/>
      <queryTableField id="21" name="QuarterName" tableColumnId="21"/>
      <queryTableField id="22" name="Year" tableColumnId="22"/>
      <queryTableField id="26" name="FirstDayOfMonth" tableColumnId="26"/>
      <queryTableField id="27" name="LastDayOfMonth" tableColumnId="27"/>
      <queryTableField id="28" name="FirstDayOfQuarter" tableColumnId="28"/>
      <queryTableField id="29" name="LastDayOfQuarter" tableColumnId="29"/>
      <queryTableField id="30" name="FirstDayOfYear" tableColumnId="30"/>
      <queryTableField id="31" name="LastDayOfYear" tableColumnId="31"/>
      <queryTableField id="53" dataBound="0" tableColumnId="53"/>
      <queryTableField id="54" dataBound="0" tableColumnId="54"/>
      <queryTableField id="52" dataBound="0" tableColumnId="52"/>
      <queryTableField id="38" name="FiscalWeekOfYear" tableColumnId="38"/>
      <queryTableField id="55" dataBound="0" tableColumnId="55"/>
      <queryTableField id="42" name="FiscalYear" tableColumnId="42"/>
      <queryTableField id="43" name="FiscalYearName" tableColumnId="43"/>
      <queryTableField id="44" name="FiscalMonthYear" tableColumnId="44"/>
      <queryTableField id="45" name="FiscalMMYYYY" tableColumnId="45"/>
    </queryTableFields>
    <queryTableDeletedFields count="26">
      <deletedField name="DayOfWeekUK"/>
      <deletedField name="DaySuffix"/>
      <deletedField name="DayOfQuarter"/>
      <deletedField name="DayOfWeekInMonth"/>
      <deletedField name="DayOfWeekInYear"/>
      <deletedField name="WeekOfQuarter"/>
      <deletedField name="YearName"/>
      <deletedField name="MonthYear"/>
      <deletedField name="MMYYYY"/>
      <deletedField name="IsHolidayUSA"/>
      <deletedField name="IsWeekday"/>
      <deletedField name="HolidayUSA"/>
      <deletedField name="IsHolidayUK"/>
      <deletedField name="HolidayUK"/>
      <deletedField name="FiscalDayOfYear"/>
      <deletedField name="FiscalQuarter"/>
      <deletedField name="FiscalQuarterName"/>
      <deletedField name="FiscalFirstDayOfMonth"/>
      <deletedField name="FiscalLastDayOfMonth"/>
      <deletedField name="FiscalFirstDayOfQuarter"/>
      <deletedField name="FiscalLastDayOfQuarter"/>
      <deletedField name="FiscalFirstDayOfYear"/>
      <deletedField name="FiscalLastDayOfYear"/>
      <deletedField name="FiscalMonth"/>
      <deletedField name="FullDateUK"/>
      <deletedField name="FullDateUSA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_._SQL2014_QLTS17_DW_DimDate" displayName="Table__._SQL2014_QLTS17_DW_DimDate" ref="A1:AC7306" tableType="queryTable" totalsRowShown="0">
  <autoFilter ref="A1:AC7306"/>
  <tableColumns count="29">
    <tableColumn id="1" uniqueName="1" name="DateKey" queryTableFieldId="1"/>
    <tableColumn id="2" uniqueName="2" name="Ngay" queryTableFieldId="2" dataDxfId="4"/>
    <tableColumn id="5" uniqueName="5" name="NgayTrongThang" queryTableFieldId="5"/>
    <tableColumn id="7" uniqueName="7" name="ThuTrongTuanStr" queryTableFieldId="7"/>
    <tableColumn id="8" uniqueName="8" name="ThuTrongTuanInt" queryTableFieldId="8"/>
    <tableColumn id="13" uniqueName="13" name="NgayTrongNam" queryTableFieldId="13"/>
    <tableColumn id="14" uniqueName="14" name="TuanTrongThang" queryTableFieldId="14"/>
    <tableColumn id="16" uniqueName="16" name="TuanTrongNam" queryTableFieldId="16"/>
    <tableColumn id="17" uniqueName="17" name="ThangInt" queryTableFieldId="17"/>
    <tableColumn id="18" uniqueName="18" name="ThangStr" queryTableFieldId="18"/>
    <tableColumn id="19" uniqueName="19" name="ThangTrongQuy" queryTableFieldId="19"/>
    <tableColumn id="20" uniqueName="20" name="QuyTrongNam" queryTableFieldId="20"/>
    <tableColumn id="21" uniqueName="21" name="QuyStr" queryTableFieldId="21"/>
    <tableColumn id="22" uniqueName="22" name="NamTheoLich" queryTableFieldId="22"/>
    <tableColumn id="26" uniqueName="26" name="NgayDauThang" queryTableFieldId="26"/>
    <tableColumn id="27" uniqueName="27" name="NgayCuoiThang" queryTableFieldId="27"/>
    <tableColumn id="28" uniqueName="28" name="NgayDauQuy" queryTableFieldId="28"/>
    <tableColumn id="29" uniqueName="29" name="NgayCuoiQuy" queryTableFieldId="29"/>
    <tableColumn id="30" uniqueName="30" name="NgayDauNam" queryTableFieldId="30"/>
    <tableColumn id="31" uniqueName="31" name="NgayCuoiNam" queryTableFieldId="31"/>
    <tableColumn id="53" uniqueName="53" name="NgayBatDauMuaVu" queryTableFieldId="53" dataDxfId="3">
      <calculatedColumnFormula>DATE(IF(MONTH(Table__._SQL2014_QLTS17_DW_DimDate[[#This Row],[Ngay]])&lt;11,YEAR(Table__._SQL2014_QLTS17_DW_DimDate[[#This Row],[Ngay]])-1, YEAR(Table__._SQL2014_QLTS17_DW_DimDate[[#This Row],[Ngay]])),11,1)</calculatedColumnFormula>
    </tableColumn>
    <tableColumn id="54" uniqueName="54" name="NgayKetThucMuaVu" queryTableFieldId="54" dataDxfId="2">
      <calculatedColumnFormula>DATE(YEAR(Table__._SQL2014_QLTS17_DW_DimDate[[#This Row],[NgayBatDauMuaVu]])+1, 10,31)</calculatedColumnFormula>
    </tableColumn>
    <tableColumn id="52" uniqueName="52" name="NgayMuaVu" queryTableFieldId="52" dataDxfId="1">
      <calculatedColumnFormula>Table__._SQL2014_QLTS17_DW_DimDate[[#This Row],[Ngay]]-Table__._SQL2014_QLTS17_DW_DimDate[[#This Row],[NgayBatDauMuaVu]]+1</calculatedColumnFormula>
    </tableColumn>
    <tableColumn id="38" uniqueName="38" name="TuanMuaVu" queryTableFieldId="38"/>
    <tableColumn id="55" uniqueName="55" name="TuanMuaVuStr" queryTableFieldId="55" dataDxfId="0">
      <calculatedColumnFormula>"Tuần " &amp;Table__._SQL2014_QLTS17_DW_DimDate[[#This Row],[TuanMuaVu]] &amp; " năm " &amp;Table__._SQL2014_QLTS17_DW_DimDate[[#This Row],[NamMuaVuStr]]</calculatedColumnFormula>
    </tableColumn>
    <tableColumn id="42" uniqueName="42" name="NamMuaVu" queryTableFieldId="42"/>
    <tableColumn id="43" uniqueName="43" name="NamMuaVuStr" queryTableFieldId="43"/>
    <tableColumn id="44" uniqueName="44" name="NamBatDauMuaVu" queryTableFieldId="44"/>
    <tableColumn id="45" uniqueName="45" name="NamKetThucMuaVu" queryTableFieldId="4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7306"/>
  <sheetViews>
    <sheetView tabSelected="1" topLeftCell="X1" zoomScale="130" zoomScaleNormal="130" workbookViewId="0">
      <selection activeCell="D2" sqref="D2"/>
    </sheetView>
  </sheetViews>
  <sheetFormatPr defaultRowHeight="15"/>
  <cols>
    <col min="1" max="1" width="10.7109375" bestFit="1" customWidth="1"/>
    <col min="2" max="2" width="19.42578125" customWidth="1"/>
    <col min="3" max="3" width="14.7109375" bestFit="1" customWidth="1"/>
    <col min="4" max="4" width="24.85546875" customWidth="1"/>
    <col min="5" max="5" width="27.28515625" customWidth="1"/>
    <col min="6" max="6" width="15.7109375" bestFit="1" customWidth="1"/>
    <col min="7" max="7" width="21" customWidth="1"/>
    <col min="8" max="8" width="17.7109375" bestFit="1" customWidth="1"/>
    <col min="9" max="9" width="14.7109375" bestFit="1" customWidth="1"/>
    <col min="10" max="10" width="15.7109375" customWidth="1"/>
    <col min="11" max="11" width="14.5703125" bestFit="1" customWidth="1"/>
    <col min="12" max="12" width="18.42578125" bestFit="1" customWidth="1"/>
    <col min="13" max="13" width="10.140625" bestFit="1" customWidth="1"/>
    <col min="14" max="14" width="15.5703125" bestFit="1" customWidth="1"/>
    <col min="15" max="15" width="15.140625" customWidth="1"/>
    <col min="16" max="16" width="18.7109375" bestFit="1" customWidth="1"/>
    <col min="17" max="17" width="18.28515625" bestFit="1" customWidth="1"/>
    <col min="18" max="18" width="19.7109375" bestFit="1" customWidth="1"/>
    <col min="19" max="19" width="19.140625" bestFit="1" customWidth="1"/>
    <col min="20" max="20" width="16.7109375" bestFit="1" customWidth="1"/>
    <col min="21" max="21" width="24.28515625" customWidth="1"/>
    <col min="22" max="22" width="16.7109375" customWidth="1"/>
    <col min="23" max="23" width="16.7109375" style="3" customWidth="1"/>
    <col min="24" max="24" width="17.7109375" bestFit="1" customWidth="1"/>
    <col min="25" max="25" width="22.85546875" customWidth="1"/>
    <col min="26" max="26" width="16.28515625" customWidth="1"/>
    <col min="27" max="27" width="17.5703125" bestFit="1" customWidth="1"/>
    <col min="28" max="28" width="18.28515625" bestFit="1" customWidth="1"/>
    <col min="29" max="29" width="21.28515625" bestFit="1" customWidth="1"/>
  </cols>
  <sheetData>
    <row r="1" spans="1:29">
      <c r="A1" t="s">
        <v>0</v>
      </c>
      <c r="B1" t="s">
        <v>916</v>
      </c>
      <c r="C1" t="s">
        <v>869</v>
      </c>
      <c r="D1" t="s">
        <v>867</v>
      </c>
      <c r="E1" t="s">
        <v>868</v>
      </c>
      <c r="F1" t="s">
        <v>872</v>
      </c>
      <c r="G1" t="s">
        <v>870</v>
      </c>
      <c r="H1" t="s">
        <v>871</v>
      </c>
      <c r="I1" t="s">
        <v>874</v>
      </c>
      <c r="J1" t="s">
        <v>873</v>
      </c>
      <c r="K1" t="s">
        <v>875</v>
      </c>
      <c r="L1" t="s">
        <v>876</v>
      </c>
      <c r="M1" t="s">
        <v>877</v>
      </c>
      <c r="N1" t="s">
        <v>878</v>
      </c>
      <c r="O1" t="s">
        <v>879</v>
      </c>
      <c r="P1" t="s">
        <v>880</v>
      </c>
      <c r="Q1" t="s">
        <v>881</v>
      </c>
      <c r="R1" t="s">
        <v>882</v>
      </c>
      <c r="S1" t="s">
        <v>883</v>
      </c>
      <c r="T1" t="s">
        <v>884</v>
      </c>
      <c r="U1" t="s">
        <v>914</v>
      </c>
      <c r="V1" t="s">
        <v>915</v>
      </c>
      <c r="W1" s="3" t="s">
        <v>888</v>
      </c>
      <c r="X1" t="s">
        <v>885</v>
      </c>
      <c r="Y1" t="s">
        <v>917</v>
      </c>
      <c r="Z1" t="s">
        <v>886</v>
      </c>
      <c r="AA1" t="s">
        <v>887</v>
      </c>
      <c r="AB1" t="s">
        <v>889</v>
      </c>
      <c r="AC1" t="s">
        <v>890</v>
      </c>
    </row>
    <row r="2" spans="1:29">
      <c r="A2">
        <v>20100101</v>
      </c>
      <c r="B2" s="1">
        <v>40179</v>
      </c>
      <c r="C2" t="s">
        <v>1</v>
      </c>
      <c r="D2" t="s">
        <v>891</v>
      </c>
      <c r="E2" t="s">
        <v>2</v>
      </c>
      <c r="F2" t="s">
        <v>1</v>
      </c>
      <c r="G2" t="s">
        <v>1</v>
      </c>
      <c r="H2" t="s">
        <v>1</v>
      </c>
      <c r="I2" t="s">
        <v>1</v>
      </c>
      <c r="J2" t="s">
        <v>898</v>
      </c>
      <c r="K2" t="s">
        <v>1</v>
      </c>
      <c r="L2" t="s">
        <v>1</v>
      </c>
      <c r="M2" t="s">
        <v>910</v>
      </c>
      <c r="N2" t="s">
        <v>4</v>
      </c>
      <c r="O2" t="s">
        <v>5</v>
      </c>
      <c r="P2" t="s">
        <v>6</v>
      </c>
      <c r="Q2" t="s">
        <v>5</v>
      </c>
      <c r="R2" t="s">
        <v>7</v>
      </c>
      <c r="S2" t="s">
        <v>5</v>
      </c>
      <c r="T2" t="s">
        <v>8</v>
      </c>
      <c r="U2" s="2">
        <f>DATE(IF(MONTH(Table__._SQL2014_QLTS17_DW_DimDate[[#This Row],[Ngay]])&lt;11,YEAR(Table__._SQL2014_QLTS17_DW_DimDate[[#This Row],[Ngay]])-1, YEAR(Table__._SQL2014_QLTS17_DW_DimDate[[#This Row],[Ngay]])),11,1)</f>
        <v>40118</v>
      </c>
      <c r="V2" s="2">
        <f>DATE(YEAR(Table__._SQL2014_QLTS17_DW_DimDate[[#This Row],[NgayBatDauMuaVu]])+1, 10,31)</f>
        <v>40482</v>
      </c>
      <c r="W2" s="3">
        <f>Table__._SQL2014_QLTS17_DW_DimDate[[#This Row],[Ngay]]-Table__._SQL2014_QLTS17_DW_DimDate[[#This Row],[NgayBatDauMuaVu]]+1</f>
        <v>62</v>
      </c>
      <c r="X2">
        <f>INT((Table__._SQL2014_QLTS17_DW_DimDate[[#This Row],[NgayMuaVu]]-1)/7)+1</f>
        <v>9</v>
      </c>
      <c r="Y2" t="str">
        <f>"Tuần " &amp;Table__._SQL2014_QLTS17_DW_DimDate[[#This Row],[TuanMuaVu]] &amp; " năm " &amp;Table__._SQL2014_QLTS17_DW_DimDate[[#This Row],[NamMuaVuStr]]</f>
        <v>Tuần 9 năm 2009-2010</v>
      </c>
      <c r="Z2">
        <f>YEAR(Table__._SQL2014_QLTS17_DW_DimDate[[#This Row],[NgayBatDauMuaVu]])</f>
        <v>2009</v>
      </c>
      <c r="AA2" t="str">
        <f>YEAR(Table__._SQL2014_QLTS17_DW_DimDate[[#This Row],[NgayBatDauMuaVu]]) &amp;"-"&amp;YEAR(Table__._SQL2014_QLTS17_DW_DimDate[[#This Row],[NgayKetThucMuaVu]])</f>
        <v>2009-2010</v>
      </c>
      <c r="AB2">
        <f>YEAR(Table__._SQL2014_QLTS17_DW_DimDate[[#This Row],[NgayBatDauMuaVu]])</f>
        <v>2009</v>
      </c>
      <c r="AC2">
        <f>YEAR(Table__._SQL2014_QLTS17_DW_DimDate[[#This Row],[NgayKetThucMuaVu]])</f>
        <v>2010</v>
      </c>
    </row>
    <row r="3" spans="1:29">
      <c r="A3">
        <v>20100102</v>
      </c>
      <c r="B3" s="1">
        <v>40180</v>
      </c>
      <c r="C3" t="s">
        <v>13</v>
      </c>
      <c r="D3" t="s">
        <v>892</v>
      </c>
      <c r="E3" t="s">
        <v>14</v>
      </c>
      <c r="F3" t="s">
        <v>13</v>
      </c>
      <c r="G3" t="s">
        <v>1</v>
      </c>
      <c r="H3" t="s">
        <v>1</v>
      </c>
      <c r="I3" t="s">
        <v>1</v>
      </c>
      <c r="J3" t="s">
        <v>898</v>
      </c>
      <c r="K3" t="s">
        <v>1</v>
      </c>
      <c r="L3" t="s">
        <v>1</v>
      </c>
      <c r="M3" t="s">
        <v>910</v>
      </c>
      <c r="N3" t="s">
        <v>4</v>
      </c>
      <c r="O3" t="s">
        <v>5</v>
      </c>
      <c r="P3" t="s">
        <v>6</v>
      </c>
      <c r="Q3" t="s">
        <v>5</v>
      </c>
      <c r="R3" t="s">
        <v>7</v>
      </c>
      <c r="S3" t="s">
        <v>5</v>
      </c>
      <c r="T3" t="s">
        <v>8</v>
      </c>
      <c r="U3" s="2">
        <f>DATE(IF(MONTH(Table__._SQL2014_QLTS17_DW_DimDate[[#This Row],[Ngay]])&lt;11,YEAR(Table__._SQL2014_QLTS17_DW_DimDate[[#This Row],[Ngay]])-1, YEAR(Table__._SQL2014_QLTS17_DW_DimDate[[#This Row],[Ngay]])),11,1)</f>
        <v>40118</v>
      </c>
      <c r="V3" s="2">
        <f>DATE(YEAR(Table__._SQL2014_QLTS17_DW_DimDate[[#This Row],[NgayBatDauMuaVu]])+1, 10,31)</f>
        <v>40482</v>
      </c>
      <c r="W3" s="3">
        <f>Table__._SQL2014_QLTS17_DW_DimDate[[#This Row],[Ngay]]-Table__._SQL2014_QLTS17_DW_DimDate[[#This Row],[NgayBatDauMuaVu]]+1</f>
        <v>63</v>
      </c>
      <c r="X3">
        <f>INT((Table__._SQL2014_QLTS17_DW_DimDate[[#This Row],[NgayMuaVu]]-1)/7)+1</f>
        <v>9</v>
      </c>
      <c r="Y3" t="str">
        <f>"Tuần " &amp;Table__._SQL2014_QLTS17_DW_DimDate[[#This Row],[TuanMuaVu]] &amp; " năm " &amp;Table__._SQL2014_QLTS17_DW_DimDate[[#This Row],[NamMuaVuStr]]</f>
        <v>Tuần 9 năm 2009-2010</v>
      </c>
      <c r="Z3">
        <f>YEAR(Table__._SQL2014_QLTS17_DW_DimDate[[#This Row],[NgayBatDauMuaVu]])</f>
        <v>2009</v>
      </c>
      <c r="AA3" t="str">
        <f>YEAR(Table__._SQL2014_QLTS17_DW_DimDate[[#This Row],[NgayBatDauMuaVu]]) &amp;"-"&amp;YEAR(Table__._SQL2014_QLTS17_DW_DimDate[[#This Row],[NgayKetThucMuaVu]])</f>
        <v>2009-2010</v>
      </c>
      <c r="AB3">
        <f>YEAR(Table__._SQL2014_QLTS17_DW_DimDate[[#This Row],[NgayBatDauMuaVu]])</f>
        <v>2009</v>
      </c>
      <c r="AC3">
        <f>YEAR(Table__._SQL2014_QLTS17_DW_DimDate[[#This Row],[NgayKetThucMuaVu]])</f>
        <v>2010</v>
      </c>
    </row>
    <row r="4" spans="1:29">
      <c r="A4">
        <v>20100103</v>
      </c>
      <c r="B4" s="1">
        <v>40181</v>
      </c>
      <c r="C4" t="s">
        <v>16</v>
      </c>
      <c r="D4" t="s">
        <v>893</v>
      </c>
      <c r="E4" t="s">
        <v>1</v>
      </c>
      <c r="F4" t="s">
        <v>16</v>
      </c>
      <c r="G4" t="s">
        <v>13</v>
      </c>
      <c r="H4" t="s">
        <v>13</v>
      </c>
      <c r="I4" t="s">
        <v>1</v>
      </c>
      <c r="J4" t="s">
        <v>898</v>
      </c>
      <c r="K4" t="s">
        <v>1</v>
      </c>
      <c r="L4" t="s">
        <v>1</v>
      </c>
      <c r="M4" t="s">
        <v>910</v>
      </c>
      <c r="N4" t="s">
        <v>4</v>
      </c>
      <c r="O4" t="s">
        <v>5</v>
      </c>
      <c r="P4" t="s">
        <v>6</v>
      </c>
      <c r="Q4" t="s">
        <v>5</v>
      </c>
      <c r="R4" t="s">
        <v>7</v>
      </c>
      <c r="S4" t="s">
        <v>5</v>
      </c>
      <c r="T4" t="s">
        <v>8</v>
      </c>
      <c r="U4" s="2">
        <f>DATE(IF(MONTH(Table__._SQL2014_QLTS17_DW_DimDate[[#This Row],[Ngay]])&lt;11,YEAR(Table__._SQL2014_QLTS17_DW_DimDate[[#This Row],[Ngay]])-1, YEAR(Table__._SQL2014_QLTS17_DW_DimDate[[#This Row],[Ngay]])),11,1)</f>
        <v>40118</v>
      </c>
      <c r="V4" s="2">
        <f>DATE(YEAR(Table__._SQL2014_QLTS17_DW_DimDate[[#This Row],[NgayBatDauMuaVu]])+1, 10,31)</f>
        <v>40482</v>
      </c>
      <c r="W4" s="3">
        <f>Table__._SQL2014_QLTS17_DW_DimDate[[#This Row],[Ngay]]-Table__._SQL2014_QLTS17_DW_DimDate[[#This Row],[NgayBatDauMuaVu]]+1</f>
        <v>64</v>
      </c>
      <c r="X4">
        <f>INT((Table__._SQL2014_QLTS17_DW_DimDate[[#This Row],[NgayMuaVu]]-1)/7)+1</f>
        <v>10</v>
      </c>
      <c r="Y4" t="str">
        <f>"Tuần " &amp;Table__._SQL2014_QLTS17_DW_DimDate[[#This Row],[TuanMuaVu]] &amp; " năm " &amp;Table__._SQL2014_QLTS17_DW_DimDate[[#This Row],[NamMuaVuStr]]</f>
        <v>Tuần 10 năm 2009-2010</v>
      </c>
      <c r="Z4">
        <f>YEAR(Table__._SQL2014_QLTS17_DW_DimDate[[#This Row],[NgayBatDauMuaVu]])</f>
        <v>2009</v>
      </c>
      <c r="AA4" t="str">
        <f>YEAR(Table__._SQL2014_QLTS17_DW_DimDate[[#This Row],[NgayBatDauMuaVu]]) &amp;"-"&amp;YEAR(Table__._SQL2014_QLTS17_DW_DimDate[[#This Row],[NgayKetThucMuaVu]])</f>
        <v>2009-2010</v>
      </c>
      <c r="AB4">
        <f>YEAR(Table__._SQL2014_QLTS17_DW_DimDate[[#This Row],[NgayBatDauMuaVu]])</f>
        <v>2009</v>
      </c>
      <c r="AC4">
        <f>YEAR(Table__._SQL2014_QLTS17_DW_DimDate[[#This Row],[NgayKetThucMuaVu]])</f>
        <v>2010</v>
      </c>
    </row>
    <row r="5" spans="1:29">
      <c r="A5">
        <v>20100104</v>
      </c>
      <c r="B5" s="1">
        <v>40182</v>
      </c>
      <c r="C5" t="s">
        <v>12</v>
      </c>
      <c r="D5" t="s">
        <v>894</v>
      </c>
      <c r="E5" t="s">
        <v>13</v>
      </c>
      <c r="F5" t="s">
        <v>12</v>
      </c>
      <c r="G5" t="s">
        <v>13</v>
      </c>
      <c r="H5" t="s">
        <v>13</v>
      </c>
      <c r="I5" t="s">
        <v>1</v>
      </c>
      <c r="J5" t="s">
        <v>898</v>
      </c>
      <c r="K5" t="s">
        <v>1</v>
      </c>
      <c r="L5" t="s">
        <v>1</v>
      </c>
      <c r="M5" t="s">
        <v>910</v>
      </c>
      <c r="N5" t="s">
        <v>4</v>
      </c>
      <c r="O5" t="s">
        <v>5</v>
      </c>
      <c r="P5" t="s">
        <v>6</v>
      </c>
      <c r="Q5" t="s">
        <v>5</v>
      </c>
      <c r="R5" t="s">
        <v>7</v>
      </c>
      <c r="S5" t="s">
        <v>5</v>
      </c>
      <c r="T5" t="s">
        <v>8</v>
      </c>
      <c r="U5" s="2">
        <f>DATE(IF(MONTH(Table__._SQL2014_QLTS17_DW_DimDate[[#This Row],[Ngay]])&lt;11,YEAR(Table__._SQL2014_QLTS17_DW_DimDate[[#This Row],[Ngay]])-1, YEAR(Table__._SQL2014_QLTS17_DW_DimDate[[#This Row],[Ngay]])),11,1)</f>
        <v>40118</v>
      </c>
      <c r="V5" s="2">
        <f>DATE(YEAR(Table__._SQL2014_QLTS17_DW_DimDate[[#This Row],[NgayBatDauMuaVu]])+1, 10,31)</f>
        <v>40482</v>
      </c>
      <c r="W5" s="3">
        <f>Table__._SQL2014_QLTS17_DW_DimDate[[#This Row],[Ngay]]-Table__._SQL2014_QLTS17_DW_DimDate[[#This Row],[NgayBatDauMuaVu]]+1</f>
        <v>65</v>
      </c>
      <c r="X5">
        <f>INT((Table__._SQL2014_QLTS17_DW_DimDate[[#This Row],[NgayMuaVu]]-1)/7)+1</f>
        <v>10</v>
      </c>
      <c r="Y5" t="str">
        <f>"Tuần " &amp;Table__._SQL2014_QLTS17_DW_DimDate[[#This Row],[TuanMuaVu]] &amp; " năm " &amp;Table__._SQL2014_QLTS17_DW_DimDate[[#This Row],[NamMuaVuStr]]</f>
        <v>Tuần 10 năm 2009-2010</v>
      </c>
      <c r="Z5">
        <f>YEAR(Table__._SQL2014_QLTS17_DW_DimDate[[#This Row],[NgayBatDauMuaVu]])</f>
        <v>2009</v>
      </c>
      <c r="AA5" t="str">
        <f>YEAR(Table__._SQL2014_QLTS17_DW_DimDate[[#This Row],[NgayBatDauMuaVu]]) &amp;"-"&amp;YEAR(Table__._SQL2014_QLTS17_DW_DimDate[[#This Row],[NgayKetThucMuaVu]])</f>
        <v>2009-2010</v>
      </c>
      <c r="AB5">
        <f>YEAR(Table__._SQL2014_QLTS17_DW_DimDate[[#This Row],[NgayBatDauMuaVu]])</f>
        <v>2009</v>
      </c>
      <c r="AC5">
        <f>YEAR(Table__._SQL2014_QLTS17_DW_DimDate[[#This Row],[NgayKetThucMuaVu]])</f>
        <v>2010</v>
      </c>
    </row>
    <row r="6" spans="1:29">
      <c r="A6">
        <v>20100105</v>
      </c>
      <c r="B6" s="1">
        <v>40183</v>
      </c>
      <c r="C6" t="s">
        <v>3</v>
      </c>
      <c r="D6" t="s">
        <v>895</v>
      </c>
      <c r="E6" t="s">
        <v>16</v>
      </c>
      <c r="F6" t="s">
        <v>3</v>
      </c>
      <c r="G6" t="s">
        <v>13</v>
      </c>
      <c r="H6" t="s">
        <v>13</v>
      </c>
      <c r="I6" t="s">
        <v>1</v>
      </c>
      <c r="J6" t="s">
        <v>898</v>
      </c>
      <c r="K6" t="s">
        <v>1</v>
      </c>
      <c r="L6" t="s">
        <v>1</v>
      </c>
      <c r="M6" t="s">
        <v>910</v>
      </c>
      <c r="N6" t="s">
        <v>4</v>
      </c>
      <c r="O6" t="s">
        <v>5</v>
      </c>
      <c r="P6" t="s">
        <v>6</v>
      </c>
      <c r="Q6" t="s">
        <v>5</v>
      </c>
      <c r="R6" t="s">
        <v>7</v>
      </c>
      <c r="S6" t="s">
        <v>5</v>
      </c>
      <c r="T6" t="s">
        <v>8</v>
      </c>
      <c r="U6" s="2">
        <f>DATE(IF(MONTH(Table__._SQL2014_QLTS17_DW_DimDate[[#This Row],[Ngay]])&lt;11,YEAR(Table__._SQL2014_QLTS17_DW_DimDate[[#This Row],[Ngay]])-1, YEAR(Table__._SQL2014_QLTS17_DW_DimDate[[#This Row],[Ngay]])),11,1)</f>
        <v>40118</v>
      </c>
      <c r="V6" s="2">
        <f>DATE(YEAR(Table__._SQL2014_QLTS17_DW_DimDate[[#This Row],[NgayBatDauMuaVu]])+1, 10,31)</f>
        <v>40482</v>
      </c>
      <c r="W6" s="3">
        <f>Table__._SQL2014_QLTS17_DW_DimDate[[#This Row],[Ngay]]-Table__._SQL2014_QLTS17_DW_DimDate[[#This Row],[NgayBatDauMuaVu]]+1</f>
        <v>66</v>
      </c>
      <c r="X6">
        <f>INT((Table__._SQL2014_QLTS17_DW_DimDate[[#This Row],[NgayMuaVu]]-1)/7)+1</f>
        <v>10</v>
      </c>
      <c r="Y6" t="str">
        <f>"Tuần " &amp;Table__._SQL2014_QLTS17_DW_DimDate[[#This Row],[TuanMuaVu]] &amp; " năm " &amp;Table__._SQL2014_QLTS17_DW_DimDate[[#This Row],[NamMuaVuStr]]</f>
        <v>Tuần 10 năm 2009-2010</v>
      </c>
      <c r="Z6">
        <f>YEAR(Table__._SQL2014_QLTS17_DW_DimDate[[#This Row],[NgayBatDauMuaVu]])</f>
        <v>2009</v>
      </c>
      <c r="AA6" t="str">
        <f>YEAR(Table__._SQL2014_QLTS17_DW_DimDate[[#This Row],[NgayBatDauMuaVu]]) &amp;"-"&amp;YEAR(Table__._SQL2014_QLTS17_DW_DimDate[[#This Row],[NgayKetThucMuaVu]])</f>
        <v>2009-2010</v>
      </c>
      <c r="AB6">
        <f>YEAR(Table__._SQL2014_QLTS17_DW_DimDate[[#This Row],[NgayBatDauMuaVu]])</f>
        <v>2009</v>
      </c>
      <c r="AC6">
        <f>YEAR(Table__._SQL2014_QLTS17_DW_DimDate[[#This Row],[NgayKetThucMuaVu]])</f>
        <v>2010</v>
      </c>
    </row>
    <row r="7" spans="1:29">
      <c r="A7">
        <v>20100106</v>
      </c>
      <c r="B7" s="1">
        <v>40184</v>
      </c>
      <c r="C7" t="s">
        <v>2</v>
      </c>
      <c r="D7" t="s">
        <v>896</v>
      </c>
      <c r="E7" t="s">
        <v>12</v>
      </c>
      <c r="F7" t="s">
        <v>2</v>
      </c>
      <c r="G7" t="s">
        <v>13</v>
      </c>
      <c r="H7" t="s">
        <v>13</v>
      </c>
      <c r="I7" t="s">
        <v>1</v>
      </c>
      <c r="J7" t="s">
        <v>898</v>
      </c>
      <c r="K7" t="s">
        <v>1</v>
      </c>
      <c r="L7" t="s">
        <v>1</v>
      </c>
      <c r="M7" t="s">
        <v>910</v>
      </c>
      <c r="N7" t="s">
        <v>4</v>
      </c>
      <c r="O7" t="s">
        <v>5</v>
      </c>
      <c r="P7" t="s">
        <v>6</v>
      </c>
      <c r="Q7" t="s">
        <v>5</v>
      </c>
      <c r="R7" t="s">
        <v>7</v>
      </c>
      <c r="S7" t="s">
        <v>5</v>
      </c>
      <c r="T7" t="s">
        <v>8</v>
      </c>
      <c r="U7" s="2">
        <f>DATE(IF(MONTH(Table__._SQL2014_QLTS17_DW_DimDate[[#This Row],[Ngay]])&lt;11,YEAR(Table__._SQL2014_QLTS17_DW_DimDate[[#This Row],[Ngay]])-1, YEAR(Table__._SQL2014_QLTS17_DW_DimDate[[#This Row],[Ngay]])),11,1)</f>
        <v>40118</v>
      </c>
      <c r="V7" s="2">
        <f>DATE(YEAR(Table__._SQL2014_QLTS17_DW_DimDate[[#This Row],[NgayBatDauMuaVu]])+1, 10,31)</f>
        <v>40482</v>
      </c>
      <c r="W7" s="3">
        <f>Table__._SQL2014_QLTS17_DW_DimDate[[#This Row],[Ngay]]-Table__._SQL2014_QLTS17_DW_DimDate[[#This Row],[NgayBatDauMuaVu]]+1</f>
        <v>67</v>
      </c>
      <c r="X7">
        <f>INT((Table__._SQL2014_QLTS17_DW_DimDate[[#This Row],[NgayMuaVu]]-1)/7)+1</f>
        <v>10</v>
      </c>
      <c r="Y7" t="str">
        <f>"Tuần " &amp;Table__._SQL2014_QLTS17_DW_DimDate[[#This Row],[TuanMuaVu]] &amp; " năm " &amp;Table__._SQL2014_QLTS17_DW_DimDate[[#This Row],[NamMuaVuStr]]</f>
        <v>Tuần 10 năm 2009-2010</v>
      </c>
      <c r="Z7">
        <f>YEAR(Table__._SQL2014_QLTS17_DW_DimDate[[#This Row],[NgayBatDauMuaVu]])</f>
        <v>2009</v>
      </c>
      <c r="AA7" t="str">
        <f>YEAR(Table__._SQL2014_QLTS17_DW_DimDate[[#This Row],[NgayBatDauMuaVu]]) &amp;"-"&amp;YEAR(Table__._SQL2014_QLTS17_DW_DimDate[[#This Row],[NgayKetThucMuaVu]])</f>
        <v>2009-2010</v>
      </c>
      <c r="AB7">
        <f>YEAR(Table__._SQL2014_QLTS17_DW_DimDate[[#This Row],[NgayBatDauMuaVu]])</f>
        <v>2009</v>
      </c>
      <c r="AC7">
        <f>YEAR(Table__._SQL2014_QLTS17_DW_DimDate[[#This Row],[NgayKetThucMuaVu]])</f>
        <v>2010</v>
      </c>
    </row>
    <row r="8" spans="1:29">
      <c r="A8">
        <v>20100107</v>
      </c>
      <c r="B8" s="1">
        <v>40185</v>
      </c>
      <c r="C8" t="s">
        <v>14</v>
      </c>
      <c r="D8" t="s">
        <v>897</v>
      </c>
      <c r="E8" t="s">
        <v>3</v>
      </c>
      <c r="F8" t="s">
        <v>14</v>
      </c>
      <c r="G8" t="s">
        <v>13</v>
      </c>
      <c r="H8" t="s">
        <v>13</v>
      </c>
      <c r="I8" t="s">
        <v>1</v>
      </c>
      <c r="J8" t="s">
        <v>898</v>
      </c>
      <c r="K8" t="s">
        <v>1</v>
      </c>
      <c r="L8" t="s">
        <v>1</v>
      </c>
      <c r="M8" t="s">
        <v>910</v>
      </c>
      <c r="N8" t="s">
        <v>4</v>
      </c>
      <c r="O8" t="s">
        <v>5</v>
      </c>
      <c r="P8" t="s">
        <v>6</v>
      </c>
      <c r="Q8" t="s">
        <v>5</v>
      </c>
      <c r="R8" t="s">
        <v>7</v>
      </c>
      <c r="S8" t="s">
        <v>5</v>
      </c>
      <c r="T8" t="s">
        <v>8</v>
      </c>
      <c r="U8" s="2">
        <f>DATE(IF(MONTH(Table__._SQL2014_QLTS17_DW_DimDate[[#This Row],[Ngay]])&lt;11,YEAR(Table__._SQL2014_QLTS17_DW_DimDate[[#This Row],[Ngay]])-1, YEAR(Table__._SQL2014_QLTS17_DW_DimDate[[#This Row],[Ngay]])),11,1)</f>
        <v>40118</v>
      </c>
      <c r="V8" s="2">
        <f>DATE(YEAR(Table__._SQL2014_QLTS17_DW_DimDate[[#This Row],[NgayBatDauMuaVu]])+1, 10,31)</f>
        <v>40482</v>
      </c>
      <c r="W8" s="3">
        <f>Table__._SQL2014_QLTS17_DW_DimDate[[#This Row],[Ngay]]-Table__._SQL2014_QLTS17_DW_DimDate[[#This Row],[NgayBatDauMuaVu]]+1</f>
        <v>68</v>
      </c>
      <c r="X8">
        <f>INT((Table__._SQL2014_QLTS17_DW_DimDate[[#This Row],[NgayMuaVu]]-1)/7)+1</f>
        <v>10</v>
      </c>
      <c r="Y8" t="str">
        <f>"Tuần " &amp;Table__._SQL2014_QLTS17_DW_DimDate[[#This Row],[TuanMuaVu]] &amp; " năm " &amp;Table__._SQL2014_QLTS17_DW_DimDate[[#This Row],[NamMuaVuStr]]</f>
        <v>Tuần 10 năm 2009-2010</v>
      </c>
      <c r="Z8">
        <f>YEAR(Table__._SQL2014_QLTS17_DW_DimDate[[#This Row],[NgayBatDauMuaVu]])</f>
        <v>2009</v>
      </c>
      <c r="AA8" t="str">
        <f>YEAR(Table__._SQL2014_QLTS17_DW_DimDate[[#This Row],[NgayBatDauMuaVu]]) &amp;"-"&amp;YEAR(Table__._SQL2014_QLTS17_DW_DimDate[[#This Row],[NgayKetThucMuaVu]])</f>
        <v>2009-2010</v>
      </c>
      <c r="AB8">
        <f>YEAR(Table__._SQL2014_QLTS17_DW_DimDate[[#This Row],[NgayBatDauMuaVu]])</f>
        <v>2009</v>
      </c>
      <c r="AC8">
        <f>YEAR(Table__._SQL2014_QLTS17_DW_DimDate[[#This Row],[NgayKetThucMuaVu]])</f>
        <v>2010</v>
      </c>
    </row>
    <row r="9" spans="1:29">
      <c r="A9">
        <v>20100108</v>
      </c>
      <c r="B9" s="1">
        <v>40186</v>
      </c>
      <c r="C9" t="s">
        <v>18</v>
      </c>
      <c r="D9" t="s">
        <v>891</v>
      </c>
      <c r="E9" t="s">
        <v>2</v>
      </c>
      <c r="F9" t="s">
        <v>18</v>
      </c>
      <c r="G9" t="s">
        <v>13</v>
      </c>
      <c r="H9" t="s">
        <v>13</v>
      </c>
      <c r="I9" t="s">
        <v>1</v>
      </c>
      <c r="J9" t="s">
        <v>898</v>
      </c>
      <c r="K9" t="s">
        <v>1</v>
      </c>
      <c r="L9" t="s">
        <v>1</v>
      </c>
      <c r="M9" t="s">
        <v>910</v>
      </c>
      <c r="N9" t="s">
        <v>4</v>
      </c>
      <c r="O9" t="s">
        <v>5</v>
      </c>
      <c r="P9" t="s">
        <v>6</v>
      </c>
      <c r="Q9" t="s">
        <v>5</v>
      </c>
      <c r="R9" t="s">
        <v>7</v>
      </c>
      <c r="S9" t="s">
        <v>5</v>
      </c>
      <c r="T9" t="s">
        <v>8</v>
      </c>
      <c r="U9" s="2">
        <f>DATE(IF(MONTH(Table__._SQL2014_QLTS17_DW_DimDate[[#This Row],[Ngay]])&lt;11,YEAR(Table__._SQL2014_QLTS17_DW_DimDate[[#This Row],[Ngay]])-1, YEAR(Table__._SQL2014_QLTS17_DW_DimDate[[#This Row],[Ngay]])),11,1)</f>
        <v>40118</v>
      </c>
      <c r="V9" s="2">
        <f>DATE(YEAR(Table__._SQL2014_QLTS17_DW_DimDate[[#This Row],[NgayBatDauMuaVu]])+1, 10,31)</f>
        <v>40482</v>
      </c>
      <c r="W9" s="3">
        <f>Table__._SQL2014_QLTS17_DW_DimDate[[#This Row],[Ngay]]-Table__._SQL2014_QLTS17_DW_DimDate[[#This Row],[NgayBatDauMuaVu]]+1</f>
        <v>69</v>
      </c>
      <c r="X9">
        <f>INT((Table__._SQL2014_QLTS17_DW_DimDate[[#This Row],[NgayMuaVu]]-1)/7)+1</f>
        <v>10</v>
      </c>
      <c r="Y9" t="str">
        <f>"Tuần " &amp;Table__._SQL2014_QLTS17_DW_DimDate[[#This Row],[TuanMuaVu]] &amp; " năm " &amp;Table__._SQL2014_QLTS17_DW_DimDate[[#This Row],[NamMuaVuStr]]</f>
        <v>Tuần 10 năm 2009-2010</v>
      </c>
      <c r="Z9">
        <f>YEAR(Table__._SQL2014_QLTS17_DW_DimDate[[#This Row],[NgayBatDauMuaVu]])</f>
        <v>2009</v>
      </c>
      <c r="AA9" t="str">
        <f>YEAR(Table__._SQL2014_QLTS17_DW_DimDate[[#This Row],[NgayBatDauMuaVu]]) &amp;"-"&amp;YEAR(Table__._SQL2014_QLTS17_DW_DimDate[[#This Row],[NgayKetThucMuaVu]])</f>
        <v>2009-2010</v>
      </c>
      <c r="AB9">
        <f>YEAR(Table__._SQL2014_QLTS17_DW_DimDate[[#This Row],[NgayBatDauMuaVu]])</f>
        <v>2009</v>
      </c>
      <c r="AC9">
        <f>YEAR(Table__._SQL2014_QLTS17_DW_DimDate[[#This Row],[NgayKetThucMuaVu]])</f>
        <v>2010</v>
      </c>
    </row>
    <row r="10" spans="1:29">
      <c r="A10">
        <v>20100109</v>
      </c>
      <c r="B10" s="1">
        <v>40187</v>
      </c>
      <c r="C10" t="s">
        <v>19</v>
      </c>
      <c r="D10" t="s">
        <v>892</v>
      </c>
      <c r="E10" t="s">
        <v>14</v>
      </c>
      <c r="F10" t="s">
        <v>19</v>
      </c>
      <c r="G10" t="s">
        <v>13</v>
      </c>
      <c r="H10" t="s">
        <v>13</v>
      </c>
      <c r="I10" t="s">
        <v>1</v>
      </c>
      <c r="J10" t="s">
        <v>898</v>
      </c>
      <c r="K10" t="s">
        <v>1</v>
      </c>
      <c r="L10" t="s">
        <v>1</v>
      </c>
      <c r="M10" t="s">
        <v>910</v>
      </c>
      <c r="N10" t="s">
        <v>4</v>
      </c>
      <c r="O10" t="s">
        <v>5</v>
      </c>
      <c r="P10" t="s">
        <v>6</v>
      </c>
      <c r="Q10" t="s">
        <v>5</v>
      </c>
      <c r="R10" t="s">
        <v>7</v>
      </c>
      <c r="S10" t="s">
        <v>5</v>
      </c>
      <c r="T10" t="s">
        <v>8</v>
      </c>
      <c r="U10" s="2">
        <f>DATE(IF(MONTH(Table__._SQL2014_QLTS17_DW_DimDate[[#This Row],[Ngay]])&lt;11,YEAR(Table__._SQL2014_QLTS17_DW_DimDate[[#This Row],[Ngay]])-1, YEAR(Table__._SQL2014_QLTS17_DW_DimDate[[#This Row],[Ngay]])),11,1)</f>
        <v>40118</v>
      </c>
      <c r="V10" s="2">
        <f>DATE(YEAR(Table__._SQL2014_QLTS17_DW_DimDate[[#This Row],[NgayBatDauMuaVu]])+1, 10,31)</f>
        <v>40482</v>
      </c>
      <c r="W10" s="3">
        <f>Table__._SQL2014_QLTS17_DW_DimDate[[#This Row],[Ngay]]-Table__._SQL2014_QLTS17_DW_DimDate[[#This Row],[NgayBatDauMuaVu]]+1</f>
        <v>70</v>
      </c>
      <c r="X10">
        <f>INT((Table__._SQL2014_QLTS17_DW_DimDate[[#This Row],[NgayMuaVu]]-1)/7)+1</f>
        <v>10</v>
      </c>
      <c r="Y10" t="str">
        <f>"Tuần " &amp;Table__._SQL2014_QLTS17_DW_DimDate[[#This Row],[TuanMuaVu]] &amp; " năm " &amp;Table__._SQL2014_QLTS17_DW_DimDate[[#This Row],[NamMuaVuStr]]</f>
        <v>Tuần 10 năm 2009-2010</v>
      </c>
      <c r="Z10">
        <f>YEAR(Table__._SQL2014_QLTS17_DW_DimDate[[#This Row],[NgayBatDauMuaVu]])</f>
        <v>2009</v>
      </c>
      <c r="AA10" t="str">
        <f>YEAR(Table__._SQL2014_QLTS17_DW_DimDate[[#This Row],[NgayBatDauMuaVu]]) &amp;"-"&amp;YEAR(Table__._SQL2014_QLTS17_DW_DimDate[[#This Row],[NgayKetThucMuaVu]])</f>
        <v>2009-2010</v>
      </c>
      <c r="AB10">
        <f>YEAR(Table__._SQL2014_QLTS17_DW_DimDate[[#This Row],[NgayBatDauMuaVu]])</f>
        <v>2009</v>
      </c>
      <c r="AC10">
        <f>YEAR(Table__._SQL2014_QLTS17_DW_DimDate[[#This Row],[NgayKetThucMuaVu]])</f>
        <v>2010</v>
      </c>
    </row>
    <row r="11" spans="1:29">
      <c r="A11">
        <v>20100110</v>
      </c>
      <c r="B11" s="1">
        <v>40188</v>
      </c>
      <c r="C11" t="s">
        <v>20</v>
      </c>
      <c r="D11" t="s">
        <v>893</v>
      </c>
      <c r="E11" t="s">
        <v>1</v>
      </c>
      <c r="F11" t="s">
        <v>20</v>
      </c>
      <c r="G11" t="s">
        <v>16</v>
      </c>
      <c r="H11" t="s">
        <v>16</v>
      </c>
      <c r="I11" t="s">
        <v>1</v>
      </c>
      <c r="J11" t="s">
        <v>898</v>
      </c>
      <c r="K11" t="s">
        <v>1</v>
      </c>
      <c r="L11" t="s">
        <v>1</v>
      </c>
      <c r="M11" t="s">
        <v>910</v>
      </c>
      <c r="N11" t="s">
        <v>4</v>
      </c>
      <c r="O11" t="s">
        <v>5</v>
      </c>
      <c r="P11" t="s">
        <v>6</v>
      </c>
      <c r="Q11" t="s">
        <v>5</v>
      </c>
      <c r="R11" t="s">
        <v>7</v>
      </c>
      <c r="S11" t="s">
        <v>5</v>
      </c>
      <c r="T11" t="s">
        <v>8</v>
      </c>
      <c r="U11" s="2">
        <f>DATE(IF(MONTH(Table__._SQL2014_QLTS17_DW_DimDate[[#This Row],[Ngay]])&lt;11,YEAR(Table__._SQL2014_QLTS17_DW_DimDate[[#This Row],[Ngay]])-1, YEAR(Table__._SQL2014_QLTS17_DW_DimDate[[#This Row],[Ngay]])),11,1)</f>
        <v>40118</v>
      </c>
      <c r="V11" s="2">
        <f>DATE(YEAR(Table__._SQL2014_QLTS17_DW_DimDate[[#This Row],[NgayBatDauMuaVu]])+1, 10,31)</f>
        <v>40482</v>
      </c>
      <c r="W11" s="3">
        <f>Table__._SQL2014_QLTS17_DW_DimDate[[#This Row],[Ngay]]-Table__._SQL2014_QLTS17_DW_DimDate[[#This Row],[NgayBatDauMuaVu]]+1</f>
        <v>71</v>
      </c>
      <c r="X11">
        <f>INT((Table__._SQL2014_QLTS17_DW_DimDate[[#This Row],[NgayMuaVu]]-1)/7)+1</f>
        <v>11</v>
      </c>
      <c r="Y11" t="str">
        <f>"Tuần " &amp;Table__._SQL2014_QLTS17_DW_DimDate[[#This Row],[TuanMuaVu]] &amp; " năm " &amp;Table__._SQL2014_QLTS17_DW_DimDate[[#This Row],[NamMuaVuStr]]</f>
        <v>Tuần 11 năm 2009-2010</v>
      </c>
      <c r="Z11">
        <f>YEAR(Table__._SQL2014_QLTS17_DW_DimDate[[#This Row],[NgayBatDauMuaVu]])</f>
        <v>2009</v>
      </c>
      <c r="AA11" t="str">
        <f>YEAR(Table__._SQL2014_QLTS17_DW_DimDate[[#This Row],[NgayBatDauMuaVu]]) &amp;"-"&amp;YEAR(Table__._SQL2014_QLTS17_DW_DimDate[[#This Row],[NgayKetThucMuaVu]])</f>
        <v>2009-2010</v>
      </c>
      <c r="AB11">
        <f>YEAR(Table__._SQL2014_QLTS17_DW_DimDate[[#This Row],[NgayBatDauMuaVu]])</f>
        <v>2009</v>
      </c>
      <c r="AC11">
        <f>YEAR(Table__._SQL2014_QLTS17_DW_DimDate[[#This Row],[NgayKetThucMuaVu]])</f>
        <v>2010</v>
      </c>
    </row>
    <row r="12" spans="1:29">
      <c r="A12">
        <v>20100111</v>
      </c>
      <c r="B12" s="1">
        <v>40189</v>
      </c>
      <c r="C12" t="s">
        <v>21</v>
      </c>
      <c r="D12" t="s">
        <v>894</v>
      </c>
      <c r="E12" t="s">
        <v>13</v>
      </c>
      <c r="F12" t="s">
        <v>21</v>
      </c>
      <c r="G12" t="s">
        <v>16</v>
      </c>
      <c r="H12" t="s">
        <v>16</v>
      </c>
      <c r="I12" t="s">
        <v>1</v>
      </c>
      <c r="J12" t="s">
        <v>898</v>
      </c>
      <c r="K12" t="s">
        <v>1</v>
      </c>
      <c r="L12" t="s">
        <v>1</v>
      </c>
      <c r="M12" t="s">
        <v>910</v>
      </c>
      <c r="N12" t="s">
        <v>4</v>
      </c>
      <c r="O12" t="s">
        <v>5</v>
      </c>
      <c r="P12" t="s">
        <v>6</v>
      </c>
      <c r="Q12" t="s">
        <v>5</v>
      </c>
      <c r="R12" t="s">
        <v>7</v>
      </c>
      <c r="S12" t="s">
        <v>5</v>
      </c>
      <c r="T12" t="s">
        <v>8</v>
      </c>
      <c r="U12" s="2">
        <f>DATE(IF(MONTH(Table__._SQL2014_QLTS17_DW_DimDate[[#This Row],[Ngay]])&lt;11,YEAR(Table__._SQL2014_QLTS17_DW_DimDate[[#This Row],[Ngay]])-1, YEAR(Table__._SQL2014_QLTS17_DW_DimDate[[#This Row],[Ngay]])),11,1)</f>
        <v>40118</v>
      </c>
      <c r="V12" s="2">
        <f>DATE(YEAR(Table__._SQL2014_QLTS17_DW_DimDate[[#This Row],[NgayBatDauMuaVu]])+1, 10,31)</f>
        <v>40482</v>
      </c>
      <c r="W12" s="3">
        <f>Table__._SQL2014_QLTS17_DW_DimDate[[#This Row],[Ngay]]-Table__._SQL2014_QLTS17_DW_DimDate[[#This Row],[NgayBatDauMuaVu]]+1</f>
        <v>72</v>
      </c>
      <c r="X12">
        <f>INT((Table__._SQL2014_QLTS17_DW_DimDate[[#This Row],[NgayMuaVu]]-1)/7)+1</f>
        <v>11</v>
      </c>
      <c r="Y12" t="str">
        <f>"Tuần " &amp;Table__._SQL2014_QLTS17_DW_DimDate[[#This Row],[TuanMuaVu]] &amp; " năm " &amp;Table__._SQL2014_QLTS17_DW_DimDate[[#This Row],[NamMuaVuStr]]</f>
        <v>Tuần 11 năm 2009-2010</v>
      </c>
      <c r="Z12">
        <f>YEAR(Table__._SQL2014_QLTS17_DW_DimDate[[#This Row],[NgayBatDauMuaVu]])</f>
        <v>2009</v>
      </c>
      <c r="AA12" t="str">
        <f>YEAR(Table__._SQL2014_QLTS17_DW_DimDate[[#This Row],[NgayBatDauMuaVu]]) &amp;"-"&amp;YEAR(Table__._SQL2014_QLTS17_DW_DimDate[[#This Row],[NgayKetThucMuaVu]])</f>
        <v>2009-2010</v>
      </c>
      <c r="AB12">
        <f>YEAR(Table__._SQL2014_QLTS17_DW_DimDate[[#This Row],[NgayBatDauMuaVu]])</f>
        <v>2009</v>
      </c>
      <c r="AC12">
        <f>YEAR(Table__._SQL2014_QLTS17_DW_DimDate[[#This Row],[NgayKetThucMuaVu]])</f>
        <v>2010</v>
      </c>
    </row>
    <row r="13" spans="1:29">
      <c r="A13">
        <v>20100112</v>
      </c>
      <c r="B13" s="1">
        <v>40190</v>
      </c>
      <c r="C13" t="s">
        <v>11</v>
      </c>
      <c r="D13" t="s">
        <v>895</v>
      </c>
      <c r="E13" t="s">
        <v>16</v>
      </c>
      <c r="F13" t="s">
        <v>11</v>
      </c>
      <c r="G13" t="s">
        <v>16</v>
      </c>
      <c r="H13" t="s">
        <v>16</v>
      </c>
      <c r="I13" t="s">
        <v>1</v>
      </c>
      <c r="J13" t="s">
        <v>898</v>
      </c>
      <c r="K13" t="s">
        <v>1</v>
      </c>
      <c r="L13" t="s">
        <v>1</v>
      </c>
      <c r="M13" t="s">
        <v>910</v>
      </c>
      <c r="N13" t="s">
        <v>4</v>
      </c>
      <c r="O13" t="s">
        <v>5</v>
      </c>
      <c r="P13" t="s">
        <v>6</v>
      </c>
      <c r="Q13" t="s">
        <v>5</v>
      </c>
      <c r="R13" t="s">
        <v>7</v>
      </c>
      <c r="S13" t="s">
        <v>5</v>
      </c>
      <c r="T13" t="s">
        <v>8</v>
      </c>
      <c r="U13" s="2">
        <f>DATE(IF(MONTH(Table__._SQL2014_QLTS17_DW_DimDate[[#This Row],[Ngay]])&lt;11,YEAR(Table__._SQL2014_QLTS17_DW_DimDate[[#This Row],[Ngay]])-1, YEAR(Table__._SQL2014_QLTS17_DW_DimDate[[#This Row],[Ngay]])),11,1)</f>
        <v>40118</v>
      </c>
      <c r="V13" s="2">
        <f>DATE(YEAR(Table__._SQL2014_QLTS17_DW_DimDate[[#This Row],[NgayBatDauMuaVu]])+1, 10,31)</f>
        <v>40482</v>
      </c>
      <c r="W13" s="3">
        <f>Table__._SQL2014_QLTS17_DW_DimDate[[#This Row],[Ngay]]-Table__._SQL2014_QLTS17_DW_DimDate[[#This Row],[NgayBatDauMuaVu]]+1</f>
        <v>73</v>
      </c>
      <c r="X13">
        <f>INT((Table__._SQL2014_QLTS17_DW_DimDate[[#This Row],[NgayMuaVu]]-1)/7)+1</f>
        <v>11</v>
      </c>
      <c r="Y13" t="str">
        <f>"Tuần " &amp;Table__._SQL2014_QLTS17_DW_DimDate[[#This Row],[TuanMuaVu]] &amp; " năm " &amp;Table__._SQL2014_QLTS17_DW_DimDate[[#This Row],[NamMuaVuStr]]</f>
        <v>Tuần 11 năm 2009-2010</v>
      </c>
      <c r="Z13">
        <f>YEAR(Table__._SQL2014_QLTS17_DW_DimDate[[#This Row],[NgayBatDauMuaVu]])</f>
        <v>2009</v>
      </c>
      <c r="AA13" t="str">
        <f>YEAR(Table__._SQL2014_QLTS17_DW_DimDate[[#This Row],[NgayBatDauMuaVu]]) &amp;"-"&amp;YEAR(Table__._SQL2014_QLTS17_DW_DimDate[[#This Row],[NgayKetThucMuaVu]])</f>
        <v>2009-2010</v>
      </c>
      <c r="AB13">
        <f>YEAR(Table__._SQL2014_QLTS17_DW_DimDate[[#This Row],[NgayBatDauMuaVu]])</f>
        <v>2009</v>
      </c>
      <c r="AC13">
        <f>YEAR(Table__._SQL2014_QLTS17_DW_DimDate[[#This Row],[NgayKetThucMuaVu]])</f>
        <v>2010</v>
      </c>
    </row>
    <row r="14" spans="1:29">
      <c r="A14">
        <v>20100113</v>
      </c>
      <c r="B14" s="1">
        <v>40191</v>
      </c>
      <c r="C14" t="s">
        <v>22</v>
      </c>
      <c r="D14" t="s">
        <v>896</v>
      </c>
      <c r="E14" t="s">
        <v>12</v>
      </c>
      <c r="F14" t="s">
        <v>22</v>
      </c>
      <c r="G14" t="s">
        <v>16</v>
      </c>
      <c r="H14" t="s">
        <v>16</v>
      </c>
      <c r="I14" t="s">
        <v>1</v>
      </c>
      <c r="J14" t="s">
        <v>898</v>
      </c>
      <c r="K14" t="s">
        <v>1</v>
      </c>
      <c r="L14" t="s">
        <v>1</v>
      </c>
      <c r="M14" t="s">
        <v>910</v>
      </c>
      <c r="N14" t="s">
        <v>4</v>
      </c>
      <c r="O14" t="s">
        <v>5</v>
      </c>
      <c r="P14" t="s">
        <v>6</v>
      </c>
      <c r="Q14" t="s">
        <v>5</v>
      </c>
      <c r="R14" t="s">
        <v>7</v>
      </c>
      <c r="S14" t="s">
        <v>5</v>
      </c>
      <c r="T14" t="s">
        <v>8</v>
      </c>
      <c r="U14" s="2">
        <f>DATE(IF(MONTH(Table__._SQL2014_QLTS17_DW_DimDate[[#This Row],[Ngay]])&lt;11,YEAR(Table__._SQL2014_QLTS17_DW_DimDate[[#This Row],[Ngay]])-1, YEAR(Table__._SQL2014_QLTS17_DW_DimDate[[#This Row],[Ngay]])),11,1)</f>
        <v>40118</v>
      </c>
      <c r="V14" s="2">
        <f>DATE(YEAR(Table__._SQL2014_QLTS17_DW_DimDate[[#This Row],[NgayBatDauMuaVu]])+1, 10,31)</f>
        <v>40482</v>
      </c>
      <c r="W14" s="3">
        <f>Table__._SQL2014_QLTS17_DW_DimDate[[#This Row],[Ngay]]-Table__._SQL2014_QLTS17_DW_DimDate[[#This Row],[NgayBatDauMuaVu]]+1</f>
        <v>74</v>
      </c>
      <c r="X14">
        <f>INT((Table__._SQL2014_QLTS17_DW_DimDate[[#This Row],[NgayMuaVu]]-1)/7)+1</f>
        <v>11</v>
      </c>
      <c r="Y14" t="str">
        <f>"Tuần " &amp;Table__._SQL2014_QLTS17_DW_DimDate[[#This Row],[TuanMuaVu]] &amp; " năm " &amp;Table__._SQL2014_QLTS17_DW_DimDate[[#This Row],[NamMuaVuStr]]</f>
        <v>Tuần 11 năm 2009-2010</v>
      </c>
      <c r="Z14">
        <f>YEAR(Table__._SQL2014_QLTS17_DW_DimDate[[#This Row],[NgayBatDauMuaVu]])</f>
        <v>2009</v>
      </c>
      <c r="AA14" t="str">
        <f>YEAR(Table__._SQL2014_QLTS17_DW_DimDate[[#This Row],[NgayBatDauMuaVu]]) &amp;"-"&amp;YEAR(Table__._SQL2014_QLTS17_DW_DimDate[[#This Row],[NgayKetThucMuaVu]])</f>
        <v>2009-2010</v>
      </c>
      <c r="AB14">
        <f>YEAR(Table__._SQL2014_QLTS17_DW_DimDate[[#This Row],[NgayBatDauMuaVu]])</f>
        <v>2009</v>
      </c>
      <c r="AC14">
        <f>YEAR(Table__._SQL2014_QLTS17_DW_DimDate[[#This Row],[NgayKetThucMuaVu]])</f>
        <v>2010</v>
      </c>
    </row>
    <row r="15" spans="1:29">
      <c r="A15">
        <v>20100114</v>
      </c>
      <c r="B15" s="1">
        <v>40192</v>
      </c>
      <c r="C15" t="s">
        <v>23</v>
      </c>
      <c r="D15" t="s">
        <v>897</v>
      </c>
      <c r="E15" t="s">
        <v>3</v>
      </c>
      <c r="F15" t="s">
        <v>23</v>
      </c>
      <c r="G15" t="s">
        <v>16</v>
      </c>
      <c r="H15" t="s">
        <v>16</v>
      </c>
      <c r="I15" t="s">
        <v>1</v>
      </c>
      <c r="J15" t="s">
        <v>898</v>
      </c>
      <c r="K15" t="s">
        <v>1</v>
      </c>
      <c r="L15" t="s">
        <v>1</v>
      </c>
      <c r="M15" t="s">
        <v>910</v>
      </c>
      <c r="N15" t="s">
        <v>4</v>
      </c>
      <c r="O15" t="s">
        <v>5</v>
      </c>
      <c r="P15" t="s">
        <v>6</v>
      </c>
      <c r="Q15" t="s">
        <v>5</v>
      </c>
      <c r="R15" t="s">
        <v>7</v>
      </c>
      <c r="S15" t="s">
        <v>5</v>
      </c>
      <c r="T15" t="s">
        <v>8</v>
      </c>
      <c r="U15" s="2">
        <f>DATE(IF(MONTH(Table__._SQL2014_QLTS17_DW_DimDate[[#This Row],[Ngay]])&lt;11,YEAR(Table__._SQL2014_QLTS17_DW_DimDate[[#This Row],[Ngay]])-1, YEAR(Table__._SQL2014_QLTS17_DW_DimDate[[#This Row],[Ngay]])),11,1)</f>
        <v>40118</v>
      </c>
      <c r="V15" s="2">
        <f>DATE(YEAR(Table__._SQL2014_QLTS17_DW_DimDate[[#This Row],[NgayBatDauMuaVu]])+1, 10,31)</f>
        <v>40482</v>
      </c>
      <c r="W15" s="3">
        <f>Table__._SQL2014_QLTS17_DW_DimDate[[#This Row],[Ngay]]-Table__._SQL2014_QLTS17_DW_DimDate[[#This Row],[NgayBatDauMuaVu]]+1</f>
        <v>75</v>
      </c>
      <c r="X15">
        <f>INT((Table__._SQL2014_QLTS17_DW_DimDate[[#This Row],[NgayMuaVu]]-1)/7)+1</f>
        <v>11</v>
      </c>
      <c r="Y15" t="str">
        <f>"Tuần " &amp;Table__._SQL2014_QLTS17_DW_DimDate[[#This Row],[TuanMuaVu]] &amp; " năm " &amp;Table__._SQL2014_QLTS17_DW_DimDate[[#This Row],[NamMuaVuStr]]</f>
        <v>Tuần 11 năm 2009-2010</v>
      </c>
      <c r="Z15">
        <f>YEAR(Table__._SQL2014_QLTS17_DW_DimDate[[#This Row],[NgayBatDauMuaVu]])</f>
        <v>2009</v>
      </c>
      <c r="AA15" t="str">
        <f>YEAR(Table__._SQL2014_QLTS17_DW_DimDate[[#This Row],[NgayBatDauMuaVu]]) &amp;"-"&amp;YEAR(Table__._SQL2014_QLTS17_DW_DimDate[[#This Row],[NgayKetThucMuaVu]])</f>
        <v>2009-2010</v>
      </c>
      <c r="AB15">
        <f>YEAR(Table__._SQL2014_QLTS17_DW_DimDate[[#This Row],[NgayBatDauMuaVu]])</f>
        <v>2009</v>
      </c>
      <c r="AC15">
        <f>YEAR(Table__._SQL2014_QLTS17_DW_DimDate[[#This Row],[NgayKetThucMuaVu]])</f>
        <v>2010</v>
      </c>
    </row>
    <row r="16" spans="1:29">
      <c r="A16">
        <v>20100115</v>
      </c>
      <c r="B16" s="1">
        <v>40193</v>
      </c>
      <c r="C16" t="s">
        <v>24</v>
      </c>
      <c r="D16" t="s">
        <v>891</v>
      </c>
      <c r="E16" t="s">
        <v>2</v>
      </c>
      <c r="F16" t="s">
        <v>24</v>
      </c>
      <c r="G16" t="s">
        <v>16</v>
      </c>
      <c r="H16" t="s">
        <v>16</v>
      </c>
      <c r="I16" t="s">
        <v>1</v>
      </c>
      <c r="J16" t="s">
        <v>898</v>
      </c>
      <c r="K16" t="s">
        <v>1</v>
      </c>
      <c r="L16" t="s">
        <v>1</v>
      </c>
      <c r="M16" t="s">
        <v>910</v>
      </c>
      <c r="N16" t="s">
        <v>4</v>
      </c>
      <c r="O16" t="s">
        <v>5</v>
      </c>
      <c r="P16" t="s">
        <v>6</v>
      </c>
      <c r="Q16" t="s">
        <v>5</v>
      </c>
      <c r="R16" t="s">
        <v>7</v>
      </c>
      <c r="S16" t="s">
        <v>5</v>
      </c>
      <c r="T16" t="s">
        <v>8</v>
      </c>
      <c r="U16" s="2">
        <f>DATE(IF(MONTH(Table__._SQL2014_QLTS17_DW_DimDate[[#This Row],[Ngay]])&lt;11,YEAR(Table__._SQL2014_QLTS17_DW_DimDate[[#This Row],[Ngay]])-1, YEAR(Table__._SQL2014_QLTS17_DW_DimDate[[#This Row],[Ngay]])),11,1)</f>
        <v>40118</v>
      </c>
      <c r="V16" s="2">
        <f>DATE(YEAR(Table__._SQL2014_QLTS17_DW_DimDate[[#This Row],[NgayBatDauMuaVu]])+1, 10,31)</f>
        <v>40482</v>
      </c>
      <c r="W16" s="3">
        <f>Table__._SQL2014_QLTS17_DW_DimDate[[#This Row],[Ngay]]-Table__._SQL2014_QLTS17_DW_DimDate[[#This Row],[NgayBatDauMuaVu]]+1</f>
        <v>76</v>
      </c>
      <c r="X16">
        <f>INT((Table__._SQL2014_QLTS17_DW_DimDate[[#This Row],[NgayMuaVu]]-1)/7)+1</f>
        <v>11</v>
      </c>
      <c r="Y16" t="str">
        <f>"Tuần " &amp;Table__._SQL2014_QLTS17_DW_DimDate[[#This Row],[TuanMuaVu]] &amp; " năm " &amp;Table__._SQL2014_QLTS17_DW_DimDate[[#This Row],[NamMuaVuStr]]</f>
        <v>Tuần 11 năm 2009-2010</v>
      </c>
      <c r="Z16">
        <f>YEAR(Table__._SQL2014_QLTS17_DW_DimDate[[#This Row],[NgayBatDauMuaVu]])</f>
        <v>2009</v>
      </c>
      <c r="AA16" t="str">
        <f>YEAR(Table__._SQL2014_QLTS17_DW_DimDate[[#This Row],[NgayBatDauMuaVu]]) &amp;"-"&amp;YEAR(Table__._SQL2014_QLTS17_DW_DimDate[[#This Row],[NgayKetThucMuaVu]])</f>
        <v>2009-2010</v>
      </c>
      <c r="AB16">
        <f>YEAR(Table__._SQL2014_QLTS17_DW_DimDate[[#This Row],[NgayBatDauMuaVu]])</f>
        <v>2009</v>
      </c>
      <c r="AC16">
        <f>YEAR(Table__._SQL2014_QLTS17_DW_DimDate[[#This Row],[NgayKetThucMuaVu]])</f>
        <v>2010</v>
      </c>
    </row>
    <row r="17" spans="1:29">
      <c r="A17">
        <v>20100116</v>
      </c>
      <c r="B17" s="1">
        <v>40194</v>
      </c>
      <c r="C17" t="s">
        <v>25</v>
      </c>
      <c r="D17" t="s">
        <v>892</v>
      </c>
      <c r="E17" t="s">
        <v>14</v>
      </c>
      <c r="F17" t="s">
        <v>25</v>
      </c>
      <c r="G17" t="s">
        <v>16</v>
      </c>
      <c r="H17" t="s">
        <v>16</v>
      </c>
      <c r="I17" t="s">
        <v>1</v>
      </c>
      <c r="J17" t="s">
        <v>898</v>
      </c>
      <c r="K17" t="s">
        <v>1</v>
      </c>
      <c r="L17" t="s">
        <v>1</v>
      </c>
      <c r="M17" t="s">
        <v>910</v>
      </c>
      <c r="N17" t="s">
        <v>4</v>
      </c>
      <c r="O17" t="s">
        <v>5</v>
      </c>
      <c r="P17" t="s">
        <v>6</v>
      </c>
      <c r="Q17" t="s">
        <v>5</v>
      </c>
      <c r="R17" t="s">
        <v>7</v>
      </c>
      <c r="S17" t="s">
        <v>5</v>
      </c>
      <c r="T17" t="s">
        <v>8</v>
      </c>
      <c r="U17" s="2">
        <f>DATE(IF(MONTH(Table__._SQL2014_QLTS17_DW_DimDate[[#This Row],[Ngay]])&lt;11,YEAR(Table__._SQL2014_QLTS17_DW_DimDate[[#This Row],[Ngay]])-1, YEAR(Table__._SQL2014_QLTS17_DW_DimDate[[#This Row],[Ngay]])),11,1)</f>
        <v>40118</v>
      </c>
      <c r="V17" s="2">
        <f>DATE(YEAR(Table__._SQL2014_QLTS17_DW_DimDate[[#This Row],[NgayBatDauMuaVu]])+1, 10,31)</f>
        <v>40482</v>
      </c>
      <c r="W17" s="3">
        <f>Table__._SQL2014_QLTS17_DW_DimDate[[#This Row],[Ngay]]-Table__._SQL2014_QLTS17_DW_DimDate[[#This Row],[NgayBatDauMuaVu]]+1</f>
        <v>77</v>
      </c>
      <c r="X17">
        <f>INT((Table__._SQL2014_QLTS17_DW_DimDate[[#This Row],[NgayMuaVu]]-1)/7)+1</f>
        <v>11</v>
      </c>
      <c r="Y17" t="str">
        <f>"Tuần " &amp;Table__._SQL2014_QLTS17_DW_DimDate[[#This Row],[TuanMuaVu]] &amp; " năm " &amp;Table__._SQL2014_QLTS17_DW_DimDate[[#This Row],[NamMuaVuStr]]</f>
        <v>Tuần 11 năm 2009-2010</v>
      </c>
      <c r="Z17">
        <f>YEAR(Table__._SQL2014_QLTS17_DW_DimDate[[#This Row],[NgayBatDauMuaVu]])</f>
        <v>2009</v>
      </c>
      <c r="AA17" t="str">
        <f>YEAR(Table__._SQL2014_QLTS17_DW_DimDate[[#This Row],[NgayBatDauMuaVu]]) &amp;"-"&amp;YEAR(Table__._SQL2014_QLTS17_DW_DimDate[[#This Row],[NgayKetThucMuaVu]])</f>
        <v>2009-2010</v>
      </c>
      <c r="AB17">
        <f>YEAR(Table__._SQL2014_QLTS17_DW_DimDate[[#This Row],[NgayBatDauMuaVu]])</f>
        <v>2009</v>
      </c>
      <c r="AC17">
        <f>YEAR(Table__._SQL2014_QLTS17_DW_DimDate[[#This Row],[NgayKetThucMuaVu]])</f>
        <v>2010</v>
      </c>
    </row>
    <row r="18" spans="1:29">
      <c r="A18">
        <v>20100117</v>
      </c>
      <c r="B18" s="1">
        <v>40195</v>
      </c>
      <c r="C18" t="s">
        <v>26</v>
      </c>
      <c r="D18" t="s">
        <v>893</v>
      </c>
      <c r="E18" t="s">
        <v>1</v>
      </c>
      <c r="F18" t="s">
        <v>26</v>
      </c>
      <c r="G18" t="s">
        <v>12</v>
      </c>
      <c r="H18" t="s">
        <v>12</v>
      </c>
      <c r="I18" t="s">
        <v>1</v>
      </c>
      <c r="J18" t="s">
        <v>898</v>
      </c>
      <c r="K18" t="s">
        <v>1</v>
      </c>
      <c r="L18" t="s">
        <v>1</v>
      </c>
      <c r="M18" t="s">
        <v>910</v>
      </c>
      <c r="N18" t="s">
        <v>4</v>
      </c>
      <c r="O18" t="s">
        <v>5</v>
      </c>
      <c r="P18" t="s">
        <v>6</v>
      </c>
      <c r="Q18" t="s">
        <v>5</v>
      </c>
      <c r="R18" t="s">
        <v>7</v>
      </c>
      <c r="S18" t="s">
        <v>5</v>
      </c>
      <c r="T18" t="s">
        <v>8</v>
      </c>
      <c r="U18" s="2">
        <f>DATE(IF(MONTH(Table__._SQL2014_QLTS17_DW_DimDate[[#This Row],[Ngay]])&lt;11,YEAR(Table__._SQL2014_QLTS17_DW_DimDate[[#This Row],[Ngay]])-1, YEAR(Table__._SQL2014_QLTS17_DW_DimDate[[#This Row],[Ngay]])),11,1)</f>
        <v>40118</v>
      </c>
      <c r="V18" s="2">
        <f>DATE(YEAR(Table__._SQL2014_QLTS17_DW_DimDate[[#This Row],[NgayBatDauMuaVu]])+1, 10,31)</f>
        <v>40482</v>
      </c>
      <c r="W18" s="3">
        <f>Table__._SQL2014_QLTS17_DW_DimDate[[#This Row],[Ngay]]-Table__._SQL2014_QLTS17_DW_DimDate[[#This Row],[NgayBatDauMuaVu]]+1</f>
        <v>78</v>
      </c>
      <c r="X18">
        <f>INT((Table__._SQL2014_QLTS17_DW_DimDate[[#This Row],[NgayMuaVu]]-1)/7)+1</f>
        <v>12</v>
      </c>
      <c r="Y18" t="str">
        <f>"Tuần " &amp;Table__._SQL2014_QLTS17_DW_DimDate[[#This Row],[TuanMuaVu]] &amp; " năm " &amp;Table__._SQL2014_QLTS17_DW_DimDate[[#This Row],[NamMuaVuStr]]</f>
        <v>Tuần 12 năm 2009-2010</v>
      </c>
      <c r="Z18">
        <f>YEAR(Table__._SQL2014_QLTS17_DW_DimDate[[#This Row],[NgayBatDauMuaVu]])</f>
        <v>2009</v>
      </c>
      <c r="AA18" t="str">
        <f>YEAR(Table__._SQL2014_QLTS17_DW_DimDate[[#This Row],[NgayBatDauMuaVu]]) &amp;"-"&amp;YEAR(Table__._SQL2014_QLTS17_DW_DimDate[[#This Row],[NgayKetThucMuaVu]])</f>
        <v>2009-2010</v>
      </c>
      <c r="AB18">
        <f>YEAR(Table__._SQL2014_QLTS17_DW_DimDate[[#This Row],[NgayBatDauMuaVu]])</f>
        <v>2009</v>
      </c>
      <c r="AC18">
        <f>YEAR(Table__._SQL2014_QLTS17_DW_DimDate[[#This Row],[NgayKetThucMuaVu]])</f>
        <v>2010</v>
      </c>
    </row>
    <row r="19" spans="1:29">
      <c r="A19">
        <v>20100118</v>
      </c>
      <c r="B19" s="1">
        <v>40196</v>
      </c>
      <c r="C19" t="s">
        <v>27</v>
      </c>
      <c r="D19" t="s">
        <v>894</v>
      </c>
      <c r="E19" t="s">
        <v>13</v>
      </c>
      <c r="F19" t="s">
        <v>27</v>
      </c>
      <c r="G19" t="s">
        <v>12</v>
      </c>
      <c r="H19" t="s">
        <v>12</v>
      </c>
      <c r="I19" t="s">
        <v>1</v>
      </c>
      <c r="J19" t="s">
        <v>898</v>
      </c>
      <c r="K19" t="s">
        <v>1</v>
      </c>
      <c r="L19" t="s">
        <v>1</v>
      </c>
      <c r="M19" t="s">
        <v>910</v>
      </c>
      <c r="N19" t="s">
        <v>4</v>
      </c>
      <c r="O19" t="s">
        <v>5</v>
      </c>
      <c r="P19" t="s">
        <v>6</v>
      </c>
      <c r="Q19" t="s">
        <v>5</v>
      </c>
      <c r="R19" t="s">
        <v>7</v>
      </c>
      <c r="S19" t="s">
        <v>5</v>
      </c>
      <c r="T19" t="s">
        <v>8</v>
      </c>
      <c r="U19" s="2">
        <f>DATE(IF(MONTH(Table__._SQL2014_QLTS17_DW_DimDate[[#This Row],[Ngay]])&lt;11,YEAR(Table__._SQL2014_QLTS17_DW_DimDate[[#This Row],[Ngay]])-1, YEAR(Table__._SQL2014_QLTS17_DW_DimDate[[#This Row],[Ngay]])),11,1)</f>
        <v>40118</v>
      </c>
      <c r="V19" s="2">
        <f>DATE(YEAR(Table__._SQL2014_QLTS17_DW_DimDate[[#This Row],[NgayBatDauMuaVu]])+1, 10,31)</f>
        <v>40482</v>
      </c>
      <c r="W19" s="3">
        <f>Table__._SQL2014_QLTS17_DW_DimDate[[#This Row],[Ngay]]-Table__._SQL2014_QLTS17_DW_DimDate[[#This Row],[NgayBatDauMuaVu]]+1</f>
        <v>79</v>
      </c>
      <c r="X19">
        <f>INT((Table__._SQL2014_QLTS17_DW_DimDate[[#This Row],[NgayMuaVu]]-1)/7)+1</f>
        <v>12</v>
      </c>
      <c r="Y19" t="str">
        <f>"Tuần " &amp;Table__._SQL2014_QLTS17_DW_DimDate[[#This Row],[TuanMuaVu]] &amp; " năm " &amp;Table__._SQL2014_QLTS17_DW_DimDate[[#This Row],[NamMuaVuStr]]</f>
        <v>Tuần 12 năm 2009-2010</v>
      </c>
      <c r="Z19">
        <f>YEAR(Table__._SQL2014_QLTS17_DW_DimDate[[#This Row],[NgayBatDauMuaVu]])</f>
        <v>2009</v>
      </c>
      <c r="AA19" t="str">
        <f>YEAR(Table__._SQL2014_QLTS17_DW_DimDate[[#This Row],[NgayBatDauMuaVu]]) &amp;"-"&amp;YEAR(Table__._SQL2014_QLTS17_DW_DimDate[[#This Row],[NgayKetThucMuaVu]])</f>
        <v>2009-2010</v>
      </c>
      <c r="AB19">
        <f>YEAR(Table__._SQL2014_QLTS17_DW_DimDate[[#This Row],[NgayBatDauMuaVu]])</f>
        <v>2009</v>
      </c>
      <c r="AC19">
        <f>YEAR(Table__._SQL2014_QLTS17_DW_DimDate[[#This Row],[NgayKetThucMuaVu]])</f>
        <v>2010</v>
      </c>
    </row>
    <row r="20" spans="1:29">
      <c r="A20">
        <v>20100119</v>
      </c>
      <c r="B20" s="1">
        <v>40197</v>
      </c>
      <c r="C20" t="s">
        <v>28</v>
      </c>
      <c r="D20" t="s">
        <v>895</v>
      </c>
      <c r="E20" t="s">
        <v>16</v>
      </c>
      <c r="F20" t="s">
        <v>28</v>
      </c>
      <c r="G20" t="s">
        <v>12</v>
      </c>
      <c r="H20" t="s">
        <v>12</v>
      </c>
      <c r="I20" t="s">
        <v>1</v>
      </c>
      <c r="J20" t="s">
        <v>898</v>
      </c>
      <c r="K20" t="s">
        <v>1</v>
      </c>
      <c r="L20" t="s">
        <v>1</v>
      </c>
      <c r="M20" t="s">
        <v>910</v>
      </c>
      <c r="N20" t="s">
        <v>4</v>
      </c>
      <c r="O20" t="s">
        <v>5</v>
      </c>
      <c r="P20" t="s">
        <v>6</v>
      </c>
      <c r="Q20" t="s">
        <v>5</v>
      </c>
      <c r="R20" t="s">
        <v>7</v>
      </c>
      <c r="S20" t="s">
        <v>5</v>
      </c>
      <c r="T20" t="s">
        <v>8</v>
      </c>
      <c r="U20" s="2">
        <f>DATE(IF(MONTH(Table__._SQL2014_QLTS17_DW_DimDate[[#This Row],[Ngay]])&lt;11,YEAR(Table__._SQL2014_QLTS17_DW_DimDate[[#This Row],[Ngay]])-1, YEAR(Table__._SQL2014_QLTS17_DW_DimDate[[#This Row],[Ngay]])),11,1)</f>
        <v>40118</v>
      </c>
      <c r="V20" s="2">
        <f>DATE(YEAR(Table__._SQL2014_QLTS17_DW_DimDate[[#This Row],[NgayBatDauMuaVu]])+1, 10,31)</f>
        <v>40482</v>
      </c>
      <c r="W20" s="3">
        <f>Table__._SQL2014_QLTS17_DW_DimDate[[#This Row],[Ngay]]-Table__._SQL2014_QLTS17_DW_DimDate[[#This Row],[NgayBatDauMuaVu]]+1</f>
        <v>80</v>
      </c>
      <c r="X20">
        <f>INT((Table__._SQL2014_QLTS17_DW_DimDate[[#This Row],[NgayMuaVu]]-1)/7)+1</f>
        <v>12</v>
      </c>
      <c r="Y20" t="str">
        <f>"Tuần " &amp;Table__._SQL2014_QLTS17_DW_DimDate[[#This Row],[TuanMuaVu]] &amp; " năm " &amp;Table__._SQL2014_QLTS17_DW_DimDate[[#This Row],[NamMuaVuStr]]</f>
        <v>Tuần 12 năm 2009-2010</v>
      </c>
      <c r="Z20">
        <f>YEAR(Table__._SQL2014_QLTS17_DW_DimDate[[#This Row],[NgayBatDauMuaVu]])</f>
        <v>2009</v>
      </c>
      <c r="AA20" t="str">
        <f>YEAR(Table__._SQL2014_QLTS17_DW_DimDate[[#This Row],[NgayBatDauMuaVu]]) &amp;"-"&amp;YEAR(Table__._SQL2014_QLTS17_DW_DimDate[[#This Row],[NgayKetThucMuaVu]])</f>
        <v>2009-2010</v>
      </c>
      <c r="AB20">
        <f>YEAR(Table__._SQL2014_QLTS17_DW_DimDate[[#This Row],[NgayBatDauMuaVu]])</f>
        <v>2009</v>
      </c>
      <c r="AC20">
        <f>YEAR(Table__._SQL2014_QLTS17_DW_DimDate[[#This Row],[NgayKetThucMuaVu]])</f>
        <v>2010</v>
      </c>
    </row>
    <row r="21" spans="1:29">
      <c r="A21">
        <v>20100120</v>
      </c>
      <c r="B21" s="1">
        <v>40198</v>
      </c>
      <c r="C21" t="s">
        <v>29</v>
      </c>
      <c r="D21" t="s">
        <v>896</v>
      </c>
      <c r="E21" t="s">
        <v>12</v>
      </c>
      <c r="F21" t="s">
        <v>29</v>
      </c>
      <c r="G21" t="s">
        <v>12</v>
      </c>
      <c r="H21" t="s">
        <v>12</v>
      </c>
      <c r="I21" t="s">
        <v>1</v>
      </c>
      <c r="J21" t="s">
        <v>898</v>
      </c>
      <c r="K21" t="s">
        <v>1</v>
      </c>
      <c r="L21" t="s">
        <v>1</v>
      </c>
      <c r="M21" t="s">
        <v>910</v>
      </c>
      <c r="N21" t="s">
        <v>4</v>
      </c>
      <c r="O21" t="s">
        <v>5</v>
      </c>
      <c r="P21" t="s">
        <v>6</v>
      </c>
      <c r="Q21" t="s">
        <v>5</v>
      </c>
      <c r="R21" t="s">
        <v>7</v>
      </c>
      <c r="S21" t="s">
        <v>5</v>
      </c>
      <c r="T21" t="s">
        <v>8</v>
      </c>
      <c r="U21" s="2">
        <f>DATE(IF(MONTH(Table__._SQL2014_QLTS17_DW_DimDate[[#This Row],[Ngay]])&lt;11,YEAR(Table__._SQL2014_QLTS17_DW_DimDate[[#This Row],[Ngay]])-1, YEAR(Table__._SQL2014_QLTS17_DW_DimDate[[#This Row],[Ngay]])),11,1)</f>
        <v>40118</v>
      </c>
      <c r="V21" s="2">
        <f>DATE(YEAR(Table__._SQL2014_QLTS17_DW_DimDate[[#This Row],[NgayBatDauMuaVu]])+1, 10,31)</f>
        <v>40482</v>
      </c>
      <c r="W21" s="3">
        <f>Table__._SQL2014_QLTS17_DW_DimDate[[#This Row],[Ngay]]-Table__._SQL2014_QLTS17_DW_DimDate[[#This Row],[NgayBatDauMuaVu]]+1</f>
        <v>81</v>
      </c>
      <c r="X21">
        <f>INT((Table__._SQL2014_QLTS17_DW_DimDate[[#This Row],[NgayMuaVu]]-1)/7)+1</f>
        <v>12</v>
      </c>
      <c r="Y21" t="str">
        <f>"Tuần " &amp;Table__._SQL2014_QLTS17_DW_DimDate[[#This Row],[TuanMuaVu]] &amp; " năm " &amp;Table__._SQL2014_QLTS17_DW_DimDate[[#This Row],[NamMuaVuStr]]</f>
        <v>Tuần 12 năm 2009-2010</v>
      </c>
      <c r="Z21">
        <f>YEAR(Table__._SQL2014_QLTS17_DW_DimDate[[#This Row],[NgayBatDauMuaVu]])</f>
        <v>2009</v>
      </c>
      <c r="AA21" t="str">
        <f>YEAR(Table__._SQL2014_QLTS17_DW_DimDate[[#This Row],[NgayBatDauMuaVu]]) &amp;"-"&amp;YEAR(Table__._SQL2014_QLTS17_DW_DimDate[[#This Row],[NgayKetThucMuaVu]])</f>
        <v>2009-2010</v>
      </c>
      <c r="AB21">
        <f>YEAR(Table__._SQL2014_QLTS17_DW_DimDate[[#This Row],[NgayBatDauMuaVu]])</f>
        <v>2009</v>
      </c>
      <c r="AC21">
        <f>YEAR(Table__._SQL2014_QLTS17_DW_DimDate[[#This Row],[NgayKetThucMuaVu]])</f>
        <v>2010</v>
      </c>
    </row>
    <row r="22" spans="1:29">
      <c r="A22">
        <v>20100121</v>
      </c>
      <c r="B22" s="1">
        <v>40199</v>
      </c>
      <c r="C22" t="s">
        <v>30</v>
      </c>
      <c r="D22" t="s">
        <v>897</v>
      </c>
      <c r="E22" t="s">
        <v>3</v>
      </c>
      <c r="F22" t="s">
        <v>30</v>
      </c>
      <c r="G22" t="s">
        <v>12</v>
      </c>
      <c r="H22" t="s">
        <v>12</v>
      </c>
      <c r="I22" t="s">
        <v>1</v>
      </c>
      <c r="J22" t="s">
        <v>898</v>
      </c>
      <c r="K22" t="s">
        <v>1</v>
      </c>
      <c r="L22" t="s">
        <v>1</v>
      </c>
      <c r="M22" t="s">
        <v>910</v>
      </c>
      <c r="N22" t="s">
        <v>4</v>
      </c>
      <c r="O22" t="s">
        <v>5</v>
      </c>
      <c r="P22" t="s">
        <v>6</v>
      </c>
      <c r="Q22" t="s">
        <v>5</v>
      </c>
      <c r="R22" t="s">
        <v>7</v>
      </c>
      <c r="S22" t="s">
        <v>5</v>
      </c>
      <c r="T22" t="s">
        <v>8</v>
      </c>
      <c r="U22" s="2">
        <f>DATE(IF(MONTH(Table__._SQL2014_QLTS17_DW_DimDate[[#This Row],[Ngay]])&lt;11,YEAR(Table__._SQL2014_QLTS17_DW_DimDate[[#This Row],[Ngay]])-1, YEAR(Table__._SQL2014_QLTS17_DW_DimDate[[#This Row],[Ngay]])),11,1)</f>
        <v>40118</v>
      </c>
      <c r="V22" s="2">
        <f>DATE(YEAR(Table__._SQL2014_QLTS17_DW_DimDate[[#This Row],[NgayBatDauMuaVu]])+1, 10,31)</f>
        <v>40482</v>
      </c>
      <c r="W22" s="3">
        <f>Table__._SQL2014_QLTS17_DW_DimDate[[#This Row],[Ngay]]-Table__._SQL2014_QLTS17_DW_DimDate[[#This Row],[NgayBatDauMuaVu]]+1</f>
        <v>82</v>
      </c>
      <c r="X22">
        <f>INT((Table__._SQL2014_QLTS17_DW_DimDate[[#This Row],[NgayMuaVu]]-1)/7)+1</f>
        <v>12</v>
      </c>
      <c r="Y22" t="str">
        <f>"Tuần " &amp;Table__._SQL2014_QLTS17_DW_DimDate[[#This Row],[TuanMuaVu]] &amp; " năm " &amp;Table__._SQL2014_QLTS17_DW_DimDate[[#This Row],[NamMuaVuStr]]</f>
        <v>Tuần 12 năm 2009-2010</v>
      </c>
      <c r="Z22">
        <f>YEAR(Table__._SQL2014_QLTS17_DW_DimDate[[#This Row],[NgayBatDauMuaVu]])</f>
        <v>2009</v>
      </c>
      <c r="AA22" t="str">
        <f>YEAR(Table__._SQL2014_QLTS17_DW_DimDate[[#This Row],[NgayBatDauMuaVu]]) &amp;"-"&amp;YEAR(Table__._SQL2014_QLTS17_DW_DimDate[[#This Row],[NgayKetThucMuaVu]])</f>
        <v>2009-2010</v>
      </c>
      <c r="AB22">
        <f>YEAR(Table__._SQL2014_QLTS17_DW_DimDate[[#This Row],[NgayBatDauMuaVu]])</f>
        <v>2009</v>
      </c>
      <c r="AC22">
        <f>YEAR(Table__._SQL2014_QLTS17_DW_DimDate[[#This Row],[NgayKetThucMuaVu]])</f>
        <v>2010</v>
      </c>
    </row>
    <row r="23" spans="1:29">
      <c r="A23">
        <v>20100122</v>
      </c>
      <c r="B23" s="1">
        <v>40200</v>
      </c>
      <c r="C23" t="s">
        <v>31</v>
      </c>
      <c r="D23" t="s">
        <v>891</v>
      </c>
      <c r="E23" t="s">
        <v>2</v>
      </c>
      <c r="F23" t="s">
        <v>31</v>
      </c>
      <c r="G23" t="s">
        <v>12</v>
      </c>
      <c r="H23" t="s">
        <v>12</v>
      </c>
      <c r="I23" t="s">
        <v>1</v>
      </c>
      <c r="J23" t="s">
        <v>898</v>
      </c>
      <c r="K23" t="s">
        <v>1</v>
      </c>
      <c r="L23" t="s">
        <v>1</v>
      </c>
      <c r="M23" t="s">
        <v>910</v>
      </c>
      <c r="N23" t="s">
        <v>4</v>
      </c>
      <c r="O23" t="s">
        <v>5</v>
      </c>
      <c r="P23" t="s">
        <v>6</v>
      </c>
      <c r="Q23" t="s">
        <v>5</v>
      </c>
      <c r="R23" t="s">
        <v>7</v>
      </c>
      <c r="S23" t="s">
        <v>5</v>
      </c>
      <c r="T23" t="s">
        <v>8</v>
      </c>
      <c r="U23" s="2">
        <f>DATE(IF(MONTH(Table__._SQL2014_QLTS17_DW_DimDate[[#This Row],[Ngay]])&lt;11,YEAR(Table__._SQL2014_QLTS17_DW_DimDate[[#This Row],[Ngay]])-1, YEAR(Table__._SQL2014_QLTS17_DW_DimDate[[#This Row],[Ngay]])),11,1)</f>
        <v>40118</v>
      </c>
      <c r="V23" s="2">
        <f>DATE(YEAR(Table__._SQL2014_QLTS17_DW_DimDate[[#This Row],[NgayBatDauMuaVu]])+1, 10,31)</f>
        <v>40482</v>
      </c>
      <c r="W23" s="3">
        <f>Table__._SQL2014_QLTS17_DW_DimDate[[#This Row],[Ngay]]-Table__._SQL2014_QLTS17_DW_DimDate[[#This Row],[NgayBatDauMuaVu]]+1</f>
        <v>83</v>
      </c>
      <c r="X23">
        <f>INT((Table__._SQL2014_QLTS17_DW_DimDate[[#This Row],[NgayMuaVu]]-1)/7)+1</f>
        <v>12</v>
      </c>
      <c r="Y23" t="str">
        <f>"Tuần " &amp;Table__._SQL2014_QLTS17_DW_DimDate[[#This Row],[TuanMuaVu]] &amp; " năm " &amp;Table__._SQL2014_QLTS17_DW_DimDate[[#This Row],[NamMuaVuStr]]</f>
        <v>Tuần 12 năm 2009-2010</v>
      </c>
      <c r="Z23">
        <f>YEAR(Table__._SQL2014_QLTS17_DW_DimDate[[#This Row],[NgayBatDauMuaVu]])</f>
        <v>2009</v>
      </c>
      <c r="AA23" t="str">
        <f>YEAR(Table__._SQL2014_QLTS17_DW_DimDate[[#This Row],[NgayBatDauMuaVu]]) &amp;"-"&amp;YEAR(Table__._SQL2014_QLTS17_DW_DimDate[[#This Row],[NgayKetThucMuaVu]])</f>
        <v>2009-2010</v>
      </c>
      <c r="AB23">
        <f>YEAR(Table__._SQL2014_QLTS17_DW_DimDate[[#This Row],[NgayBatDauMuaVu]])</f>
        <v>2009</v>
      </c>
      <c r="AC23">
        <f>YEAR(Table__._SQL2014_QLTS17_DW_DimDate[[#This Row],[NgayKetThucMuaVu]])</f>
        <v>2010</v>
      </c>
    </row>
    <row r="24" spans="1:29">
      <c r="A24">
        <v>20100123</v>
      </c>
      <c r="B24" s="1">
        <v>40201</v>
      </c>
      <c r="C24" t="s">
        <v>32</v>
      </c>
      <c r="D24" t="s">
        <v>892</v>
      </c>
      <c r="E24" t="s">
        <v>14</v>
      </c>
      <c r="F24" t="s">
        <v>32</v>
      </c>
      <c r="G24" t="s">
        <v>12</v>
      </c>
      <c r="H24" t="s">
        <v>12</v>
      </c>
      <c r="I24" t="s">
        <v>1</v>
      </c>
      <c r="J24" t="s">
        <v>898</v>
      </c>
      <c r="K24" t="s">
        <v>1</v>
      </c>
      <c r="L24" t="s">
        <v>1</v>
      </c>
      <c r="M24" t="s">
        <v>910</v>
      </c>
      <c r="N24" t="s">
        <v>4</v>
      </c>
      <c r="O24" t="s">
        <v>5</v>
      </c>
      <c r="P24" t="s">
        <v>6</v>
      </c>
      <c r="Q24" t="s">
        <v>5</v>
      </c>
      <c r="R24" t="s">
        <v>7</v>
      </c>
      <c r="S24" t="s">
        <v>5</v>
      </c>
      <c r="T24" t="s">
        <v>8</v>
      </c>
      <c r="U24" s="2">
        <f>DATE(IF(MONTH(Table__._SQL2014_QLTS17_DW_DimDate[[#This Row],[Ngay]])&lt;11,YEAR(Table__._SQL2014_QLTS17_DW_DimDate[[#This Row],[Ngay]])-1, YEAR(Table__._SQL2014_QLTS17_DW_DimDate[[#This Row],[Ngay]])),11,1)</f>
        <v>40118</v>
      </c>
      <c r="V24" s="2">
        <f>DATE(YEAR(Table__._SQL2014_QLTS17_DW_DimDate[[#This Row],[NgayBatDauMuaVu]])+1, 10,31)</f>
        <v>40482</v>
      </c>
      <c r="W24" s="3">
        <f>Table__._SQL2014_QLTS17_DW_DimDate[[#This Row],[Ngay]]-Table__._SQL2014_QLTS17_DW_DimDate[[#This Row],[NgayBatDauMuaVu]]+1</f>
        <v>84</v>
      </c>
      <c r="X24">
        <f>INT((Table__._SQL2014_QLTS17_DW_DimDate[[#This Row],[NgayMuaVu]]-1)/7)+1</f>
        <v>12</v>
      </c>
      <c r="Y24" t="str">
        <f>"Tuần " &amp;Table__._SQL2014_QLTS17_DW_DimDate[[#This Row],[TuanMuaVu]] &amp; " năm " &amp;Table__._SQL2014_QLTS17_DW_DimDate[[#This Row],[NamMuaVuStr]]</f>
        <v>Tuần 12 năm 2009-2010</v>
      </c>
      <c r="Z24">
        <f>YEAR(Table__._SQL2014_QLTS17_DW_DimDate[[#This Row],[NgayBatDauMuaVu]])</f>
        <v>2009</v>
      </c>
      <c r="AA24" t="str">
        <f>YEAR(Table__._SQL2014_QLTS17_DW_DimDate[[#This Row],[NgayBatDauMuaVu]]) &amp;"-"&amp;YEAR(Table__._SQL2014_QLTS17_DW_DimDate[[#This Row],[NgayKetThucMuaVu]])</f>
        <v>2009-2010</v>
      </c>
      <c r="AB24">
        <f>YEAR(Table__._SQL2014_QLTS17_DW_DimDate[[#This Row],[NgayBatDauMuaVu]])</f>
        <v>2009</v>
      </c>
      <c r="AC24">
        <f>YEAR(Table__._SQL2014_QLTS17_DW_DimDate[[#This Row],[NgayKetThucMuaVu]])</f>
        <v>2010</v>
      </c>
    </row>
    <row r="25" spans="1:29">
      <c r="A25">
        <v>20100124</v>
      </c>
      <c r="B25" s="1">
        <v>40202</v>
      </c>
      <c r="C25" t="s">
        <v>33</v>
      </c>
      <c r="D25" t="s">
        <v>893</v>
      </c>
      <c r="E25" t="s">
        <v>1</v>
      </c>
      <c r="F25" t="s">
        <v>33</v>
      </c>
      <c r="G25" t="s">
        <v>3</v>
      </c>
      <c r="H25" t="s">
        <v>3</v>
      </c>
      <c r="I25" t="s">
        <v>1</v>
      </c>
      <c r="J25" t="s">
        <v>898</v>
      </c>
      <c r="K25" t="s">
        <v>1</v>
      </c>
      <c r="L25" t="s">
        <v>1</v>
      </c>
      <c r="M25" t="s">
        <v>910</v>
      </c>
      <c r="N25" t="s">
        <v>4</v>
      </c>
      <c r="O25" t="s">
        <v>5</v>
      </c>
      <c r="P25" t="s">
        <v>6</v>
      </c>
      <c r="Q25" t="s">
        <v>5</v>
      </c>
      <c r="R25" t="s">
        <v>7</v>
      </c>
      <c r="S25" t="s">
        <v>5</v>
      </c>
      <c r="T25" t="s">
        <v>8</v>
      </c>
      <c r="U25" s="2">
        <f>DATE(IF(MONTH(Table__._SQL2014_QLTS17_DW_DimDate[[#This Row],[Ngay]])&lt;11,YEAR(Table__._SQL2014_QLTS17_DW_DimDate[[#This Row],[Ngay]])-1, YEAR(Table__._SQL2014_QLTS17_DW_DimDate[[#This Row],[Ngay]])),11,1)</f>
        <v>40118</v>
      </c>
      <c r="V25" s="2">
        <f>DATE(YEAR(Table__._SQL2014_QLTS17_DW_DimDate[[#This Row],[NgayBatDauMuaVu]])+1, 10,31)</f>
        <v>40482</v>
      </c>
      <c r="W25" s="3">
        <f>Table__._SQL2014_QLTS17_DW_DimDate[[#This Row],[Ngay]]-Table__._SQL2014_QLTS17_DW_DimDate[[#This Row],[NgayBatDauMuaVu]]+1</f>
        <v>85</v>
      </c>
      <c r="X25">
        <f>INT((Table__._SQL2014_QLTS17_DW_DimDate[[#This Row],[NgayMuaVu]]-1)/7)+1</f>
        <v>13</v>
      </c>
      <c r="Y25" t="str">
        <f>"Tuần " &amp;Table__._SQL2014_QLTS17_DW_DimDate[[#This Row],[TuanMuaVu]] &amp; " năm " &amp;Table__._SQL2014_QLTS17_DW_DimDate[[#This Row],[NamMuaVuStr]]</f>
        <v>Tuần 13 năm 2009-2010</v>
      </c>
      <c r="Z25">
        <f>YEAR(Table__._SQL2014_QLTS17_DW_DimDate[[#This Row],[NgayBatDauMuaVu]])</f>
        <v>2009</v>
      </c>
      <c r="AA25" t="str">
        <f>YEAR(Table__._SQL2014_QLTS17_DW_DimDate[[#This Row],[NgayBatDauMuaVu]]) &amp;"-"&amp;YEAR(Table__._SQL2014_QLTS17_DW_DimDate[[#This Row],[NgayKetThucMuaVu]])</f>
        <v>2009-2010</v>
      </c>
      <c r="AB25">
        <f>YEAR(Table__._SQL2014_QLTS17_DW_DimDate[[#This Row],[NgayBatDauMuaVu]])</f>
        <v>2009</v>
      </c>
      <c r="AC25">
        <f>YEAR(Table__._SQL2014_QLTS17_DW_DimDate[[#This Row],[NgayKetThucMuaVu]])</f>
        <v>2010</v>
      </c>
    </row>
    <row r="26" spans="1:29">
      <c r="A26">
        <v>20100125</v>
      </c>
      <c r="B26" s="1">
        <v>40203</v>
      </c>
      <c r="C26" t="s">
        <v>34</v>
      </c>
      <c r="D26" t="s">
        <v>894</v>
      </c>
      <c r="E26" t="s">
        <v>13</v>
      </c>
      <c r="F26" t="s">
        <v>34</v>
      </c>
      <c r="G26" t="s">
        <v>3</v>
      </c>
      <c r="H26" t="s">
        <v>3</v>
      </c>
      <c r="I26" t="s">
        <v>1</v>
      </c>
      <c r="J26" t="s">
        <v>898</v>
      </c>
      <c r="K26" t="s">
        <v>1</v>
      </c>
      <c r="L26" t="s">
        <v>1</v>
      </c>
      <c r="M26" t="s">
        <v>910</v>
      </c>
      <c r="N26" t="s">
        <v>4</v>
      </c>
      <c r="O26" t="s">
        <v>5</v>
      </c>
      <c r="P26" t="s">
        <v>6</v>
      </c>
      <c r="Q26" t="s">
        <v>5</v>
      </c>
      <c r="R26" t="s">
        <v>7</v>
      </c>
      <c r="S26" t="s">
        <v>5</v>
      </c>
      <c r="T26" t="s">
        <v>8</v>
      </c>
      <c r="U26" s="2">
        <f>DATE(IF(MONTH(Table__._SQL2014_QLTS17_DW_DimDate[[#This Row],[Ngay]])&lt;11,YEAR(Table__._SQL2014_QLTS17_DW_DimDate[[#This Row],[Ngay]])-1, YEAR(Table__._SQL2014_QLTS17_DW_DimDate[[#This Row],[Ngay]])),11,1)</f>
        <v>40118</v>
      </c>
      <c r="V26" s="2">
        <f>DATE(YEAR(Table__._SQL2014_QLTS17_DW_DimDate[[#This Row],[NgayBatDauMuaVu]])+1, 10,31)</f>
        <v>40482</v>
      </c>
      <c r="W26" s="3">
        <f>Table__._SQL2014_QLTS17_DW_DimDate[[#This Row],[Ngay]]-Table__._SQL2014_QLTS17_DW_DimDate[[#This Row],[NgayBatDauMuaVu]]+1</f>
        <v>86</v>
      </c>
      <c r="X26">
        <f>INT((Table__._SQL2014_QLTS17_DW_DimDate[[#This Row],[NgayMuaVu]]-1)/7)+1</f>
        <v>13</v>
      </c>
      <c r="Y26" t="str">
        <f>"Tuần " &amp;Table__._SQL2014_QLTS17_DW_DimDate[[#This Row],[TuanMuaVu]] &amp; " năm " &amp;Table__._SQL2014_QLTS17_DW_DimDate[[#This Row],[NamMuaVuStr]]</f>
        <v>Tuần 13 năm 2009-2010</v>
      </c>
      <c r="Z26">
        <f>YEAR(Table__._SQL2014_QLTS17_DW_DimDate[[#This Row],[NgayBatDauMuaVu]])</f>
        <v>2009</v>
      </c>
      <c r="AA26" t="str">
        <f>YEAR(Table__._SQL2014_QLTS17_DW_DimDate[[#This Row],[NgayBatDauMuaVu]]) &amp;"-"&amp;YEAR(Table__._SQL2014_QLTS17_DW_DimDate[[#This Row],[NgayKetThucMuaVu]])</f>
        <v>2009-2010</v>
      </c>
      <c r="AB26">
        <f>YEAR(Table__._SQL2014_QLTS17_DW_DimDate[[#This Row],[NgayBatDauMuaVu]])</f>
        <v>2009</v>
      </c>
      <c r="AC26">
        <f>YEAR(Table__._SQL2014_QLTS17_DW_DimDate[[#This Row],[NgayKetThucMuaVu]])</f>
        <v>2010</v>
      </c>
    </row>
    <row r="27" spans="1:29">
      <c r="A27">
        <v>20100126</v>
      </c>
      <c r="B27" s="1">
        <v>40204</v>
      </c>
      <c r="C27" t="s">
        <v>35</v>
      </c>
      <c r="D27" t="s">
        <v>895</v>
      </c>
      <c r="E27" t="s">
        <v>16</v>
      </c>
      <c r="F27" t="s">
        <v>35</v>
      </c>
      <c r="G27" t="s">
        <v>3</v>
      </c>
      <c r="H27" t="s">
        <v>3</v>
      </c>
      <c r="I27" t="s">
        <v>1</v>
      </c>
      <c r="J27" t="s">
        <v>898</v>
      </c>
      <c r="K27" t="s">
        <v>1</v>
      </c>
      <c r="L27" t="s">
        <v>1</v>
      </c>
      <c r="M27" t="s">
        <v>910</v>
      </c>
      <c r="N27" t="s">
        <v>4</v>
      </c>
      <c r="O27" t="s">
        <v>5</v>
      </c>
      <c r="P27" t="s">
        <v>6</v>
      </c>
      <c r="Q27" t="s">
        <v>5</v>
      </c>
      <c r="R27" t="s">
        <v>7</v>
      </c>
      <c r="S27" t="s">
        <v>5</v>
      </c>
      <c r="T27" t="s">
        <v>8</v>
      </c>
      <c r="U27" s="2">
        <f>DATE(IF(MONTH(Table__._SQL2014_QLTS17_DW_DimDate[[#This Row],[Ngay]])&lt;11,YEAR(Table__._SQL2014_QLTS17_DW_DimDate[[#This Row],[Ngay]])-1, YEAR(Table__._SQL2014_QLTS17_DW_DimDate[[#This Row],[Ngay]])),11,1)</f>
        <v>40118</v>
      </c>
      <c r="V27" s="2">
        <f>DATE(YEAR(Table__._SQL2014_QLTS17_DW_DimDate[[#This Row],[NgayBatDauMuaVu]])+1, 10,31)</f>
        <v>40482</v>
      </c>
      <c r="W27" s="3">
        <f>Table__._SQL2014_QLTS17_DW_DimDate[[#This Row],[Ngay]]-Table__._SQL2014_QLTS17_DW_DimDate[[#This Row],[NgayBatDauMuaVu]]+1</f>
        <v>87</v>
      </c>
      <c r="X27">
        <f>INT((Table__._SQL2014_QLTS17_DW_DimDate[[#This Row],[NgayMuaVu]]-1)/7)+1</f>
        <v>13</v>
      </c>
      <c r="Y27" t="str">
        <f>"Tuần " &amp;Table__._SQL2014_QLTS17_DW_DimDate[[#This Row],[TuanMuaVu]] &amp; " năm " &amp;Table__._SQL2014_QLTS17_DW_DimDate[[#This Row],[NamMuaVuStr]]</f>
        <v>Tuần 13 năm 2009-2010</v>
      </c>
      <c r="Z27">
        <f>YEAR(Table__._SQL2014_QLTS17_DW_DimDate[[#This Row],[NgayBatDauMuaVu]])</f>
        <v>2009</v>
      </c>
      <c r="AA27" t="str">
        <f>YEAR(Table__._SQL2014_QLTS17_DW_DimDate[[#This Row],[NgayBatDauMuaVu]]) &amp;"-"&amp;YEAR(Table__._SQL2014_QLTS17_DW_DimDate[[#This Row],[NgayKetThucMuaVu]])</f>
        <v>2009-2010</v>
      </c>
      <c r="AB27">
        <f>YEAR(Table__._SQL2014_QLTS17_DW_DimDate[[#This Row],[NgayBatDauMuaVu]])</f>
        <v>2009</v>
      </c>
      <c r="AC27">
        <f>YEAR(Table__._SQL2014_QLTS17_DW_DimDate[[#This Row],[NgayKetThucMuaVu]])</f>
        <v>2010</v>
      </c>
    </row>
    <row r="28" spans="1:29">
      <c r="A28">
        <v>20100127</v>
      </c>
      <c r="B28" s="1">
        <v>40205</v>
      </c>
      <c r="C28" t="s">
        <v>36</v>
      </c>
      <c r="D28" t="s">
        <v>896</v>
      </c>
      <c r="E28" t="s">
        <v>12</v>
      </c>
      <c r="F28" t="s">
        <v>36</v>
      </c>
      <c r="G28" t="s">
        <v>3</v>
      </c>
      <c r="H28" t="s">
        <v>3</v>
      </c>
      <c r="I28" t="s">
        <v>1</v>
      </c>
      <c r="J28" t="s">
        <v>898</v>
      </c>
      <c r="K28" t="s">
        <v>1</v>
      </c>
      <c r="L28" t="s">
        <v>1</v>
      </c>
      <c r="M28" t="s">
        <v>910</v>
      </c>
      <c r="N28" t="s">
        <v>4</v>
      </c>
      <c r="O28" t="s">
        <v>5</v>
      </c>
      <c r="P28" t="s">
        <v>6</v>
      </c>
      <c r="Q28" t="s">
        <v>5</v>
      </c>
      <c r="R28" t="s">
        <v>7</v>
      </c>
      <c r="S28" t="s">
        <v>5</v>
      </c>
      <c r="T28" t="s">
        <v>8</v>
      </c>
      <c r="U28" s="2">
        <f>DATE(IF(MONTH(Table__._SQL2014_QLTS17_DW_DimDate[[#This Row],[Ngay]])&lt;11,YEAR(Table__._SQL2014_QLTS17_DW_DimDate[[#This Row],[Ngay]])-1, YEAR(Table__._SQL2014_QLTS17_DW_DimDate[[#This Row],[Ngay]])),11,1)</f>
        <v>40118</v>
      </c>
      <c r="V28" s="2">
        <f>DATE(YEAR(Table__._SQL2014_QLTS17_DW_DimDate[[#This Row],[NgayBatDauMuaVu]])+1, 10,31)</f>
        <v>40482</v>
      </c>
      <c r="W28" s="3">
        <f>Table__._SQL2014_QLTS17_DW_DimDate[[#This Row],[Ngay]]-Table__._SQL2014_QLTS17_DW_DimDate[[#This Row],[NgayBatDauMuaVu]]+1</f>
        <v>88</v>
      </c>
      <c r="X28">
        <f>INT((Table__._SQL2014_QLTS17_DW_DimDate[[#This Row],[NgayMuaVu]]-1)/7)+1</f>
        <v>13</v>
      </c>
      <c r="Y28" t="str">
        <f>"Tuần " &amp;Table__._SQL2014_QLTS17_DW_DimDate[[#This Row],[TuanMuaVu]] &amp; " năm " &amp;Table__._SQL2014_QLTS17_DW_DimDate[[#This Row],[NamMuaVuStr]]</f>
        <v>Tuần 13 năm 2009-2010</v>
      </c>
      <c r="Z28">
        <f>YEAR(Table__._SQL2014_QLTS17_DW_DimDate[[#This Row],[NgayBatDauMuaVu]])</f>
        <v>2009</v>
      </c>
      <c r="AA28" t="str">
        <f>YEAR(Table__._SQL2014_QLTS17_DW_DimDate[[#This Row],[NgayBatDauMuaVu]]) &amp;"-"&amp;YEAR(Table__._SQL2014_QLTS17_DW_DimDate[[#This Row],[NgayKetThucMuaVu]])</f>
        <v>2009-2010</v>
      </c>
      <c r="AB28">
        <f>YEAR(Table__._SQL2014_QLTS17_DW_DimDate[[#This Row],[NgayBatDauMuaVu]])</f>
        <v>2009</v>
      </c>
      <c r="AC28">
        <f>YEAR(Table__._SQL2014_QLTS17_DW_DimDate[[#This Row],[NgayKetThucMuaVu]])</f>
        <v>2010</v>
      </c>
    </row>
    <row r="29" spans="1:29">
      <c r="A29">
        <v>20100128</v>
      </c>
      <c r="B29" s="1">
        <v>40206</v>
      </c>
      <c r="C29" t="s">
        <v>37</v>
      </c>
      <c r="D29" t="s">
        <v>897</v>
      </c>
      <c r="E29" t="s">
        <v>3</v>
      </c>
      <c r="F29" t="s">
        <v>37</v>
      </c>
      <c r="G29" t="s">
        <v>3</v>
      </c>
      <c r="H29" t="s">
        <v>3</v>
      </c>
      <c r="I29" t="s">
        <v>1</v>
      </c>
      <c r="J29" t="s">
        <v>898</v>
      </c>
      <c r="K29" t="s">
        <v>1</v>
      </c>
      <c r="L29" t="s">
        <v>1</v>
      </c>
      <c r="M29" t="s">
        <v>910</v>
      </c>
      <c r="N29" t="s">
        <v>4</v>
      </c>
      <c r="O29" t="s">
        <v>5</v>
      </c>
      <c r="P29" t="s">
        <v>6</v>
      </c>
      <c r="Q29" t="s">
        <v>5</v>
      </c>
      <c r="R29" t="s">
        <v>7</v>
      </c>
      <c r="S29" t="s">
        <v>5</v>
      </c>
      <c r="T29" t="s">
        <v>8</v>
      </c>
      <c r="U29" s="2">
        <f>DATE(IF(MONTH(Table__._SQL2014_QLTS17_DW_DimDate[[#This Row],[Ngay]])&lt;11,YEAR(Table__._SQL2014_QLTS17_DW_DimDate[[#This Row],[Ngay]])-1, YEAR(Table__._SQL2014_QLTS17_DW_DimDate[[#This Row],[Ngay]])),11,1)</f>
        <v>40118</v>
      </c>
      <c r="V29" s="2">
        <f>DATE(YEAR(Table__._SQL2014_QLTS17_DW_DimDate[[#This Row],[NgayBatDauMuaVu]])+1, 10,31)</f>
        <v>40482</v>
      </c>
      <c r="W29" s="3">
        <f>Table__._SQL2014_QLTS17_DW_DimDate[[#This Row],[Ngay]]-Table__._SQL2014_QLTS17_DW_DimDate[[#This Row],[NgayBatDauMuaVu]]+1</f>
        <v>89</v>
      </c>
      <c r="X29">
        <f>INT((Table__._SQL2014_QLTS17_DW_DimDate[[#This Row],[NgayMuaVu]]-1)/7)+1</f>
        <v>13</v>
      </c>
      <c r="Y29" t="str">
        <f>"Tuần " &amp;Table__._SQL2014_QLTS17_DW_DimDate[[#This Row],[TuanMuaVu]] &amp; " năm " &amp;Table__._SQL2014_QLTS17_DW_DimDate[[#This Row],[NamMuaVuStr]]</f>
        <v>Tuần 13 năm 2009-2010</v>
      </c>
      <c r="Z29">
        <f>YEAR(Table__._SQL2014_QLTS17_DW_DimDate[[#This Row],[NgayBatDauMuaVu]])</f>
        <v>2009</v>
      </c>
      <c r="AA29" t="str">
        <f>YEAR(Table__._SQL2014_QLTS17_DW_DimDate[[#This Row],[NgayBatDauMuaVu]]) &amp;"-"&amp;YEAR(Table__._SQL2014_QLTS17_DW_DimDate[[#This Row],[NgayKetThucMuaVu]])</f>
        <v>2009-2010</v>
      </c>
      <c r="AB29">
        <f>YEAR(Table__._SQL2014_QLTS17_DW_DimDate[[#This Row],[NgayBatDauMuaVu]])</f>
        <v>2009</v>
      </c>
      <c r="AC29">
        <f>YEAR(Table__._SQL2014_QLTS17_DW_DimDate[[#This Row],[NgayKetThucMuaVu]])</f>
        <v>2010</v>
      </c>
    </row>
    <row r="30" spans="1:29">
      <c r="A30">
        <v>20100129</v>
      </c>
      <c r="B30" s="1">
        <v>40207</v>
      </c>
      <c r="C30" t="s">
        <v>38</v>
      </c>
      <c r="D30" t="s">
        <v>891</v>
      </c>
      <c r="E30" t="s">
        <v>2</v>
      </c>
      <c r="F30" t="s">
        <v>38</v>
      </c>
      <c r="G30" t="s">
        <v>3</v>
      </c>
      <c r="H30" t="s">
        <v>3</v>
      </c>
      <c r="I30" t="s">
        <v>1</v>
      </c>
      <c r="J30" t="s">
        <v>898</v>
      </c>
      <c r="K30" t="s">
        <v>1</v>
      </c>
      <c r="L30" t="s">
        <v>1</v>
      </c>
      <c r="M30" t="s">
        <v>910</v>
      </c>
      <c r="N30" t="s">
        <v>4</v>
      </c>
      <c r="O30" t="s">
        <v>5</v>
      </c>
      <c r="P30" t="s">
        <v>6</v>
      </c>
      <c r="Q30" t="s">
        <v>5</v>
      </c>
      <c r="R30" t="s">
        <v>7</v>
      </c>
      <c r="S30" t="s">
        <v>5</v>
      </c>
      <c r="T30" t="s">
        <v>8</v>
      </c>
      <c r="U30" s="2">
        <f>DATE(IF(MONTH(Table__._SQL2014_QLTS17_DW_DimDate[[#This Row],[Ngay]])&lt;11,YEAR(Table__._SQL2014_QLTS17_DW_DimDate[[#This Row],[Ngay]])-1, YEAR(Table__._SQL2014_QLTS17_DW_DimDate[[#This Row],[Ngay]])),11,1)</f>
        <v>40118</v>
      </c>
      <c r="V30" s="2">
        <f>DATE(YEAR(Table__._SQL2014_QLTS17_DW_DimDate[[#This Row],[NgayBatDauMuaVu]])+1, 10,31)</f>
        <v>40482</v>
      </c>
      <c r="W30" s="3">
        <f>Table__._SQL2014_QLTS17_DW_DimDate[[#This Row],[Ngay]]-Table__._SQL2014_QLTS17_DW_DimDate[[#This Row],[NgayBatDauMuaVu]]+1</f>
        <v>90</v>
      </c>
      <c r="X30">
        <f>INT((Table__._SQL2014_QLTS17_DW_DimDate[[#This Row],[NgayMuaVu]]-1)/7)+1</f>
        <v>13</v>
      </c>
      <c r="Y30" t="str">
        <f>"Tuần " &amp;Table__._SQL2014_QLTS17_DW_DimDate[[#This Row],[TuanMuaVu]] &amp; " năm " &amp;Table__._SQL2014_QLTS17_DW_DimDate[[#This Row],[NamMuaVuStr]]</f>
        <v>Tuần 13 năm 2009-2010</v>
      </c>
      <c r="Z30">
        <f>YEAR(Table__._SQL2014_QLTS17_DW_DimDate[[#This Row],[NgayBatDauMuaVu]])</f>
        <v>2009</v>
      </c>
      <c r="AA30" t="str">
        <f>YEAR(Table__._SQL2014_QLTS17_DW_DimDate[[#This Row],[NgayBatDauMuaVu]]) &amp;"-"&amp;YEAR(Table__._SQL2014_QLTS17_DW_DimDate[[#This Row],[NgayKetThucMuaVu]])</f>
        <v>2009-2010</v>
      </c>
      <c r="AB30">
        <f>YEAR(Table__._SQL2014_QLTS17_DW_DimDate[[#This Row],[NgayBatDauMuaVu]])</f>
        <v>2009</v>
      </c>
      <c r="AC30">
        <f>YEAR(Table__._SQL2014_QLTS17_DW_DimDate[[#This Row],[NgayKetThucMuaVu]])</f>
        <v>2010</v>
      </c>
    </row>
    <row r="31" spans="1:29">
      <c r="A31">
        <v>20100130</v>
      </c>
      <c r="B31" s="1">
        <v>40208</v>
      </c>
      <c r="C31" t="s">
        <v>39</v>
      </c>
      <c r="D31" t="s">
        <v>892</v>
      </c>
      <c r="E31" t="s">
        <v>14</v>
      </c>
      <c r="F31" t="s">
        <v>39</v>
      </c>
      <c r="G31" t="s">
        <v>3</v>
      </c>
      <c r="H31" t="s">
        <v>3</v>
      </c>
      <c r="I31" t="s">
        <v>1</v>
      </c>
      <c r="J31" t="s">
        <v>898</v>
      </c>
      <c r="K31" t="s">
        <v>1</v>
      </c>
      <c r="L31" t="s">
        <v>1</v>
      </c>
      <c r="M31" t="s">
        <v>910</v>
      </c>
      <c r="N31" t="s">
        <v>4</v>
      </c>
      <c r="O31" t="s">
        <v>5</v>
      </c>
      <c r="P31" t="s">
        <v>6</v>
      </c>
      <c r="Q31" t="s">
        <v>5</v>
      </c>
      <c r="R31" t="s">
        <v>7</v>
      </c>
      <c r="S31" t="s">
        <v>5</v>
      </c>
      <c r="T31" t="s">
        <v>8</v>
      </c>
      <c r="U31" s="2">
        <f>DATE(IF(MONTH(Table__._SQL2014_QLTS17_DW_DimDate[[#This Row],[Ngay]])&lt;11,YEAR(Table__._SQL2014_QLTS17_DW_DimDate[[#This Row],[Ngay]])-1, YEAR(Table__._SQL2014_QLTS17_DW_DimDate[[#This Row],[Ngay]])),11,1)</f>
        <v>40118</v>
      </c>
      <c r="V31" s="2">
        <f>DATE(YEAR(Table__._SQL2014_QLTS17_DW_DimDate[[#This Row],[NgayBatDauMuaVu]])+1, 10,31)</f>
        <v>40482</v>
      </c>
      <c r="W31" s="3">
        <f>Table__._SQL2014_QLTS17_DW_DimDate[[#This Row],[Ngay]]-Table__._SQL2014_QLTS17_DW_DimDate[[#This Row],[NgayBatDauMuaVu]]+1</f>
        <v>91</v>
      </c>
      <c r="X31">
        <f>INT((Table__._SQL2014_QLTS17_DW_DimDate[[#This Row],[NgayMuaVu]]-1)/7)+1</f>
        <v>13</v>
      </c>
      <c r="Y31" t="str">
        <f>"Tuần " &amp;Table__._SQL2014_QLTS17_DW_DimDate[[#This Row],[TuanMuaVu]] &amp; " năm " &amp;Table__._SQL2014_QLTS17_DW_DimDate[[#This Row],[NamMuaVuStr]]</f>
        <v>Tuần 13 năm 2009-2010</v>
      </c>
      <c r="Z31">
        <f>YEAR(Table__._SQL2014_QLTS17_DW_DimDate[[#This Row],[NgayBatDauMuaVu]])</f>
        <v>2009</v>
      </c>
      <c r="AA31" t="str">
        <f>YEAR(Table__._SQL2014_QLTS17_DW_DimDate[[#This Row],[NgayBatDauMuaVu]]) &amp;"-"&amp;YEAR(Table__._SQL2014_QLTS17_DW_DimDate[[#This Row],[NgayKetThucMuaVu]])</f>
        <v>2009-2010</v>
      </c>
      <c r="AB31">
        <f>YEAR(Table__._SQL2014_QLTS17_DW_DimDate[[#This Row],[NgayBatDauMuaVu]])</f>
        <v>2009</v>
      </c>
      <c r="AC31">
        <f>YEAR(Table__._SQL2014_QLTS17_DW_DimDate[[#This Row],[NgayKetThucMuaVu]])</f>
        <v>2010</v>
      </c>
    </row>
    <row r="32" spans="1:29">
      <c r="A32">
        <v>20100131</v>
      </c>
      <c r="B32" s="1">
        <v>40209</v>
      </c>
      <c r="C32" t="s">
        <v>40</v>
      </c>
      <c r="D32" t="s">
        <v>893</v>
      </c>
      <c r="E32" t="s">
        <v>1</v>
      </c>
      <c r="F32" t="s">
        <v>40</v>
      </c>
      <c r="G32" t="s">
        <v>2</v>
      </c>
      <c r="H32" t="s">
        <v>2</v>
      </c>
      <c r="I32" t="s">
        <v>1</v>
      </c>
      <c r="J32" t="s">
        <v>898</v>
      </c>
      <c r="K32" t="s">
        <v>1</v>
      </c>
      <c r="L32" t="s">
        <v>1</v>
      </c>
      <c r="M32" t="s">
        <v>910</v>
      </c>
      <c r="N32" t="s">
        <v>4</v>
      </c>
      <c r="O32" t="s">
        <v>5</v>
      </c>
      <c r="P32" t="s">
        <v>6</v>
      </c>
      <c r="Q32" t="s">
        <v>5</v>
      </c>
      <c r="R32" t="s">
        <v>7</v>
      </c>
      <c r="S32" t="s">
        <v>5</v>
      </c>
      <c r="T32" t="s">
        <v>8</v>
      </c>
      <c r="U32" s="2">
        <f>DATE(IF(MONTH(Table__._SQL2014_QLTS17_DW_DimDate[[#This Row],[Ngay]])&lt;11,YEAR(Table__._SQL2014_QLTS17_DW_DimDate[[#This Row],[Ngay]])-1, YEAR(Table__._SQL2014_QLTS17_DW_DimDate[[#This Row],[Ngay]])),11,1)</f>
        <v>40118</v>
      </c>
      <c r="V32" s="2">
        <f>DATE(YEAR(Table__._SQL2014_QLTS17_DW_DimDate[[#This Row],[NgayBatDauMuaVu]])+1, 10,31)</f>
        <v>40482</v>
      </c>
      <c r="W32" s="3">
        <f>Table__._SQL2014_QLTS17_DW_DimDate[[#This Row],[Ngay]]-Table__._SQL2014_QLTS17_DW_DimDate[[#This Row],[NgayBatDauMuaVu]]+1</f>
        <v>92</v>
      </c>
      <c r="X32">
        <f>INT((Table__._SQL2014_QLTS17_DW_DimDate[[#This Row],[NgayMuaVu]]-1)/7)+1</f>
        <v>14</v>
      </c>
      <c r="Y32" t="str">
        <f>"Tuần " &amp;Table__._SQL2014_QLTS17_DW_DimDate[[#This Row],[TuanMuaVu]] &amp; " năm " &amp;Table__._SQL2014_QLTS17_DW_DimDate[[#This Row],[NamMuaVuStr]]</f>
        <v>Tuần 14 năm 2009-2010</v>
      </c>
      <c r="Z32">
        <f>YEAR(Table__._SQL2014_QLTS17_DW_DimDate[[#This Row],[NgayBatDauMuaVu]])</f>
        <v>2009</v>
      </c>
      <c r="AA32" t="str">
        <f>YEAR(Table__._SQL2014_QLTS17_DW_DimDate[[#This Row],[NgayBatDauMuaVu]]) &amp;"-"&amp;YEAR(Table__._SQL2014_QLTS17_DW_DimDate[[#This Row],[NgayKetThucMuaVu]])</f>
        <v>2009-2010</v>
      </c>
      <c r="AB32">
        <f>YEAR(Table__._SQL2014_QLTS17_DW_DimDate[[#This Row],[NgayBatDauMuaVu]])</f>
        <v>2009</v>
      </c>
      <c r="AC32">
        <f>YEAR(Table__._SQL2014_QLTS17_DW_DimDate[[#This Row],[NgayKetThucMuaVu]])</f>
        <v>2010</v>
      </c>
    </row>
    <row r="33" spans="1:29">
      <c r="A33">
        <v>20100201</v>
      </c>
      <c r="B33" s="1">
        <v>40210</v>
      </c>
      <c r="C33" t="s">
        <v>1</v>
      </c>
      <c r="D33" t="s">
        <v>894</v>
      </c>
      <c r="E33" t="s">
        <v>13</v>
      </c>
      <c r="F33" t="s">
        <v>41</v>
      </c>
      <c r="G33" t="s">
        <v>1</v>
      </c>
      <c r="H33" t="s">
        <v>2</v>
      </c>
      <c r="I33" t="s">
        <v>13</v>
      </c>
      <c r="J33" t="s">
        <v>899</v>
      </c>
      <c r="K33" t="s">
        <v>13</v>
      </c>
      <c r="L33" t="s">
        <v>1</v>
      </c>
      <c r="M33" t="s">
        <v>910</v>
      </c>
      <c r="N33" t="s">
        <v>4</v>
      </c>
      <c r="O33" t="s">
        <v>42</v>
      </c>
      <c r="P33" t="s">
        <v>43</v>
      </c>
      <c r="Q33" t="s">
        <v>5</v>
      </c>
      <c r="R33" t="s">
        <v>7</v>
      </c>
      <c r="S33" t="s">
        <v>5</v>
      </c>
      <c r="T33" t="s">
        <v>8</v>
      </c>
      <c r="U33" s="2">
        <f>DATE(IF(MONTH(Table__._SQL2014_QLTS17_DW_DimDate[[#This Row],[Ngay]])&lt;11,YEAR(Table__._SQL2014_QLTS17_DW_DimDate[[#This Row],[Ngay]])-1, YEAR(Table__._SQL2014_QLTS17_DW_DimDate[[#This Row],[Ngay]])),11,1)</f>
        <v>40118</v>
      </c>
      <c r="V33" s="2">
        <f>DATE(YEAR(Table__._SQL2014_QLTS17_DW_DimDate[[#This Row],[NgayBatDauMuaVu]])+1, 10,31)</f>
        <v>40482</v>
      </c>
      <c r="W33" s="3">
        <f>Table__._SQL2014_QLTS17_DW_DimDate[[#This Row],[Ngay]]-Table__._SQL2014_QLTS17_DW_DimDate[[#This Row],[NgayBatDauMuaVu]]+1</f>
        <v>93</v>
      </c>
      <c r="X33">
        <f>INT((Table__._SQL2014_QLTS17_DW_DimDate[[#This Row],[NgayMuaVu]]-1)/7)+1</f>
        <v>14</v>
      </c>
      <c r="Y33" t="str">
        <f>"Tuần " &amp;Table__._SQL2014_QLTS17_DW_DimDate[[#This Row],[TuanMuaVu]] &amp; " năm " &amp;Table__._SQL2014_QLTS17_DW_DimDate[[#This Row],[NamMuaVuStr]]</f>
        <v>Tuần 14 năm 2009-2010</v>
      </c>
      <c r="Z33">
        <f>YEAR(Table__._SQL2014_QLTS17_DW_DimDate[[#This Row],[NgayBatDauMuaVu]])</f>
        <v>2009</v>
      </c>
      <c r="AA33" t="str">
        <f>YEAR(Table__._SQL2014_QLTS17_DW_DimDate[[#This Row],[NgayBatDauMuaVu]]) &amp;"-"&amp;YEAR(Table__._SQL2014_QLTS17_DW_DimDate[[#This Row],[NgayKetThucMuaVu]])</f>
        <v>2009-2010</v>
      </c>
      <c r="AB33">
        <f>YEAR(Table__._SQL2014_QLTS17_DW_DimDate[[#This Row],[NgayBatDauMuaVu]])</f>
        <v>2009</v>
      </c>
      <c r="AC33">
        <f>YEAR(Table__._SQL2014_QLTS17_DW_DimDate[[#This Row],[NgayKetThucMuaVu]])</f>
        <v>2010</v>
      </c>
    </row>
    <row r="34" spans="1:29">
      <c r="A34">
        <v>20100202</v>
      </c>
      <c r="B34" s="1">
        <v>40211</v>
      </c>
      <c r="C34" t="s">
        <v>13</v>
      </c>
      <c r="D34" t="s">
        <v>895</v>
      </c>
      <c r="E34" t="s">
        <v>16</v>
      </c>
      <c r="F34" t="s">
        <v>44</v>
      </c>
      <c r="G34" t="s">
        <v>1</v>
      </c>
      <c r="H34" t="s">
        <v>2</v>
      </c>
      <c r="I34" t="s">
        <v>13</v>
      </c>
      <c r="J34" t="s">
        <v>899</v>
      </c>
      <c r="K34" t="s">
        <v>13</v>
      </c>
      <c r="L34" t="s">
        <v>1</v>
      </c>
      <c r="M34" t="s">
        <v>910</v>
      </c>
      <c r="N34" t="s">
        <v>4</v>
      </c>
      <c r="O34" t="s">
        <v>42</v>
      </c>
      <c r="P34" t="s">
        <v>43</v>
      </c>
      <c r="Q34" t="s">
        <v>5</v>
      </c>
      <c r="R34" t="s">
        <v>7</v>
      </c>
      <c r="S34" t="s">
        <v>5</v>
      </c>
      <c r="T34" t="s">
        <v>8</v>
      </c>
      <c r="U34" s="2">
        <f>DATE(IF(MONTH(Table__._SQL2014_QLTS17_DW_DimDate[[#This Row],[Ngay]])&lt;11,YEAR(Table__._SQL2014_QLTS17_DW_DimDate[[#This Row],[Ngay]])-1, YEAR(Table__._SQL2014_QLTS17_DW_DimDate[[#This Row],[Ngay]])),11,1)</f>
        <v>40118</v>
      </c>
      <c r="V34" s="2">
        <f>DATE(YEAR(Table__._SQL2014_QLTS17_DW_DimDate[[#This Row],[NgayBatDauMuaVu]])+1, 10,31)</f>
        <v>40482</v>
      </c>
      <c r="W34" s="3">
        <f>Table__._SQL2014_QLTS17_DW_DimDate[[#This Row],[Ngay]]-Table__._SQL2014_QLTS17_DW_DimDate[[#This Row],[NgayBatDauMuaVu]]+1</f>
        <v>94</v>
      </c>
      <c r="X34">
        <f>INT((Table__._SQL2014_QLTS17_DW_DimDate[[#This Row],[NgayMuaVu]]-1)/7)+1</f>
        <v>14</v>
      </c>
      <c r="Y34" t="str">
        <f>"Tuần " &amp;Table__._SQL2014_QLTS17_DW_DimDate[[#This Row],[TuanMuaVu]] &amp; " năm " &amp;Table__._SQL2014_QLTS17_DW_DimDate[[#This Row],[NamMuaVuStr]]</f>
        <v>Tuần 14 năm 2009-2010</v>
      </c>
      <c r="Z34">
        <f>YEAR(Table__._SQL2014_QLTS17_DW_DimDate[[#This Row],[NgayBatDauMuaVu]])</f>
        <v>2009</v>
      </c>
      <c r="AA34" t="str">
        <f>YEAR(Table__._SQL2014_QLTS17_DW_DimDate[[#This Row],[NgayBatDauMuaVu]]) &amp;"-"&amp;YEAR(Table__._SQL2014_QLTS17_DW_DimDate[[#This Row],[NgayKetThucMuaVu]])</f>
        <v>2009-2010</v>
      </c>
      <c r="AB34">
        <f>YEAR(Table__._SQL2014_QLTS17_DW_DimDate[[#This Row],[NgayBatDauMuaVu]])</f>
        <v>2009</v>
      </c>
      <c r="AC34">
        <f>YEAR(Table__._SQL2014_QLTS17_DW_DimDate[[#This Row],[NgayKetThucMuaVu]])</f>
        <v>2010</v>
      </c>
    </row>
    <row r="35" spans="1:29">
      <c r="A35">
        <v>20100203</v>
      </c>
      <c r="B35" s="1">
        <v>40212</v>
      </c>
      <c r="C35" t="s">
        <v>16</v>
      </c>
      <c r="D35" t="s">
        <v>896</v>
      </c>
      <c r="E35" t="s">
        <v>12</v>
      </c>
      <c r="F35" t="s">
        <v>45</v>
      </c>
      <c r="G35" t="s">
        <v>1</v>
      </c>
      <c r="H35" t="s">
        <v>2</v>
      </c>
      <c r="I35" t="s">
        <v>13</v>
      </c>
      <c r="J35" t="s">
        <v>899</v>
      </c>
      <c r="K35" t="s">
        <v>13</v>
      </c>
      <c r="L35" t="s">
        <v>1</v>
      </c>
      <c r="M35" t="s">
        <v>910</v>
      </c>
      <c r="N35" t="s">
        <v>4</v>
      </c>
      <c r="O35" t="s">
        <v>42</v>
      </c>
      <c r="P35" t="s">
        <v>43</v>
      </c>
      <c r="Q35" t="s">
        <v>5</v>
      </c>
      <c r="R35" t="s">
        <v>7</v>
      </c>
      <c r="S35" t="s">
        <v>5</v>
      </c>
      <c r="T35" t="s">
        <v>8</v>
      </c>
      <c r="U35" s="2">
        <f>DATE(IF(MONTH(Table__._SQL2014_QLTS17_DW_DimDate[[#This Row],[Ngay]])&lt;11,YEAR(Table__._SQL2014_QLTS17_DW_DimDate[[#This Row],[Ngay]])-1, YEAR(Table__._SQL2014_QLTS17_DW_DimDate[[#This Row],[Ngay]])),11,1)</f>
        <v>40118</v>
      </c>
      <c r="V35" s="2">
        <f>DATE(YEAR(Table__._SQL2014_QLTS17_DW_DimDate[[#This Row],[NgayBatDauMuaVu]])+1, 10,31)</f>
        <v>40482</v>
      </c>
      <c r="W35" s="3">
        <f>Table__._SQL2014_QLTS17_DW_DimDate[[#This Row],[Ngay]]-Table__._SQL2014_QLTS17_DW_DimDate[[#This Row],[NgayBatDauMuaVu]]+1</f>
        <v>95</v>
      </c>
      <c r="X35">
        <f>INT((Table__._SQL2014_QLTS17_DW_DimDate[[#This Row],[NgayMuaVu]]-1)/7)+1</f>
        <v>14</v>
      </c>
      <c r="Y35" t="str">
        <f>"Tuần " &amp;Table__._SQL2014_QLTS17_DW_DimDate[[#This Row],[TuanMuaVu]] &amp; " năm " &amp;Table__._SQL2014_QLTS17_DW_DimDate[[#This Row],[NamMuaVuStr]]</f>
        <v>Tuần 14 năm 2009-2010</v>
      </c>
      <c r="Z35">
        <f>YEAR(Table__._SQL2014_QLTS17_DW_DimDate[[#This Row],[NgayBatDauMuaVu]])</f>
        <v>2009</v>
      </c>
      <c r="AA35" t="str">
        <f>YEAR(Table__._SQL2014_QLTS17_DW_DimDate[[#This Row],[NgayBatDauMuaVu]]) &amp;"-"&amp;YEAR(Table__._SQL2014_QLTS17_DW_DimDate[[#This Row],[NgayKetThucMuaVu]])</f>
        <v>2009-2010</v>
      </c>
      <c r="AB35">
        <f>YEAR(Table__._SQL2014_QLTS17_DW_DimDate[[#This Row],[NgayBatDauMuaVu]])</f>
        <v>2009</v>
      </c>
      <c r="AC35">
        <f>YEAR(Table__._SQL2014_QLTS17_DW_DimDate[[#This Row],[NgayKetThucMuaVu]])</f>
        <v>2010</v>
      </c>
    </row>
    <row r="36" spans="1:29">
      <c r="A36">
        <v>20100204</v>
      </c>
      <c r="B36" s="1">
        <v>40213</v>
      </c>
      <c r="C36" t="s">
        <v>12</v>
      </c>
      <c r="D36" t="s">
        <v>897</v>
      </c>
      <c r="E36" t="s">
        <v>3</v>
      </c>
      <c r="F36" t="s">
        <v>46</v>
      </c>
      <c r="G36" t="s">
        <v>1</v>
      </c>
      <c r="H36" t="s">
        <v>2</v>
      </c>
      <c r="I36" t="s">
        <v>13</v>
      </c>
      <c r="J36" t="s">
        <v>899</v>
      </c>
      <c r="K36" t="s">
        <v>13</v>
      </c>
      <c r="L36" t="s">
        <v>1</v>
      </c>
      <c r="M36" t="s">
        <v>910</v>
      </c>
      <c r="N36" t="s">
        <v>4</v>
      </c>
      <c r="O36" t="s">
        <v>42</v>
      </c>
      <c r="P36" t="s">
        <v>43</v>
      </c>
      <c r="Q36" t="s">
        <v>5</v>
      </c>
      <c r="R36" t="s">
        <v>7</v>
      </c>
      <c r="S36" t="s">
        <v>5</v>
      </c>
      <c r="T36" t="s">
        <v>8</v>
      </c>
      <c r="U36" s="2">
        <f>DATE(IF(MONTH(Table__._SQL2014_QLTS17_DW_DimDate[[#This Row],[Ngay]])&lt;11,YEAR(Table__._SQL2014_QLTS17_DW_DimDate[[#This Row],[Ngay]])-1, YEAR(Table__._SQL2014_QLTS17_DW_DimDate[[#This Row],[Ngay]])),11,1)</f>
        <v>40118</v>
      </c>
      <c r="V36" s="2">
        <f>DATE(YEAR(Table__._SQL2014_QLTS17_DW_DimDate[[#This Row],[NgayBatDauMuaVu]])+1, 10,31)</f>
        <v>40482</v>
      </c>
      <c r="W36" s="3">
        <f>Table__._SQL2014_QLTS17_DW_DimDate[[#This Row],[Ngay]]-Table__._SQL2014_QLTS17_DW_DimDate[[#This Row],[NgayBatDauMuaVu]]+1</f>
        <v>96</v>
      </c>
      <c r="X36">
        <f>INT((Table__._SQL2014_QLTS17_DW_DimDate[[#This Row],[NgayMuaVu]]-1)/7)+1</f>
        <v>14</v>
      </c>
      <c r="Y36" t="str">
        <f>"Tuần " &amp;Table__._SQL2014_QLTS17_DW_DimDate[[#This Row],[TuanMuaVu]] &amp; " năm " &amp;Table__._SQL2014_QLTS17_DW_DimDate[[#This Row],[NamMuaVuStr]]</f>
        <v>Tuần 14 năm 2009-2010</v>
      </c>
      <c r="Z36">
        <f>YEAR(Table__._SQL2014_QLTS17_DW_DimDate[[#This Row],[NgayBatDauMuaVu]])</f>
        <v>2009</v>
      </c>
      <c r="AA36" t="str">
        <f>YEAR(Table__._SQL2014_QLTS17_DW_DimDate[[#This Row],[NgayBatDauMuaVu]]) &amp;"-"&amp;YEAR(Table__._SQL2014_QLTS17_DW_DimDate[[#This Row],[NgayKetThucMuaVu]])</f>
        <v>2009-2010</v>
      </c>
      <c r="AB36">
        <f>YEAR(Table__._SQL2014_QLTS17_DW_DimDate[[#This Row],[NgayBatDauMuaVu]])</f>
        <v>2009</v>
      </c>
      <c r="AC36">
        <f>YEAR(Table__._SQL2014_QLTS17_DW_DimDate[[#This Row],[NgayKetThucMuaVu]])</f>
        <v>2010</v>
      </c>
    </row>
    <row r="37" spans="1:29">
      <c r="A37">
        <v>20100205</v>
      </c>
      <c r="B37" s="1">
        <v>40214</v>
      </c>
      <c r="C37" t="s">
        <v>3</v>
      </c>
      <c r="D37" t="s">
        <v>891</v>
      </c>
      <c r="E37" t="s">
        <v>2</v>
      </c>
      <c r="F37" t="s">
        <v>47</v>
      </c>
      <c r="G37" t="s">
        <v>1</v>
      </c>
      <c r="H37" t="s">
        <v>2</v>
      </c>
      <c r="I37" t="s">
        <v>13</v>
      </c>
      <c r="J37" t="s">
        <v>899</v>
      </c>
      <c r="K37" t="s">
        <v>13</v>
      </c>
      <c r="L37" t="s">
        <v>1</v>
      </c>
      <c r="M37" t="s">
        <v>910</v>
      </c>
      <c r="N37" t="s">
        <v>4</v>
      </c>
      <c r="O37" t="s">
        <v>42</v>
      </c>
      <c r="P37" t="s">
        <v>43</v>
      </c>
      <c r="Q37" t="s">
        <v>5</v>
      </c>
      <c r="R37" t="s">
        <v>7</v>
      </c>
      <c r="S37" t="s">
        <v>5</v>
      </c>
      <c r="T37" t="s">
        <v>8</v>
      </c>
      <c r="U37" s="2">
        <f>DATE(IF(MONTH(Table__._SQL2014_QLTS17_DW_DimDate[[#This Row],[Ngay]])&lt;11,YEAR(Table__._SQL2014_QLTS17_DW_DimDate[[#This Row],[Ngay]])-1, YEAR(Table__._SQL2014_QLTS17_DW_DimDate[[#This Row],[Ngay]])),11,1)</f>
        <v>40118</v>
      </c>
      <c r="V37" s="2">
        <f>DATE(YEAR(Table__._SQL2014_QLTS17_DW_DimDate[[#This Row],[NgayBatDauMuaVu]])+1, 10,31)</f>
        <v>40482</v>
      </c>
      <c r="W37" s="3">
        <f>Table__._SQL2014_QLTS17_DW_DimDate[[#This Row],[Ngay]]-Table__._SQL2014_QLTS17_DW_DimDate[[#This Row],[NgayBatDauMuaVu]]+1</f>
        <v>97</v>
      </c>
      <c r="X37">
        <f>INT((Table__._SQL2014_QLTS17_DW_DimDate[[#This Row],[NgayMuaVu]]-1)/7)+1</f>
        <v>14</v>
      </c>
      <c r="Y37" t="str">
        <f>"Tuần " &amp;Table__._SQL2014_QLTS17_DW_DimDate[[#This Row],[TuanMuaVu]] &amp; " năm " &amp;Table__._SQL2014_QLTS17_DW_DimDate[[#This Row],[NamMuaVuStr]]</f>
        <v>Tuần 14 năm 2009-2010</v>
      </c>
      <c r="Z37">
        <f>YEAR(Table__._SQL2014_QLTS17_DW_DimDate[[#This Row],[NgayBatDauMuaVu]])</f>
        <v>2009</v>
      </c>
      <c r="AA37" t="str">
        <f>YEAR(Table__._SQL2014_QLTS17_DW_DimDate[[#This Row],[NgayBatDauMuaVu]]) &amp;"-"&amp;YEAR(Table__._SQL2014_QLTS17_DW_DimDate[[#This Row],[NgayKetThucMuaVu]])</f>
        <v>2009-2010</v>
      </c>
      <c r="AB37">
        <f>YEAR(Table__._SQL2014_QLTS17_DW_DimDate[[#This Row],[NgayBatDauMuaVu]])</f>
        <v>2009</v>
      </c>
      <c r="AC37">
        <f>YEAR(Table__._SQL2014_QLTS17_DW_DimDate[[#This Row],[NgayKetThucMuaVu]])</f>
        <v>2010</v>
      </c>
    </row>
    <row r="38" spans="1:29">
      <c r="A38">
        <v>20100206</v>
      </c>
      <c r="B38" s="1">
        <v>40215</v>
      </c>
      <c r="C38" t="s">
        <v>2</v>
      </c>
      <c r="D38" t="s">
        <v>892</v>
      </c>
      <c r="E38" t="s">
        <v>14</v>
      </c>
      <c r="F38" t="s">
        <v>48</v>
      </c>
      <c r="G38" t="s">
        <v>1</v>
      </c>
      <c r="H38" t="s">
        <v>2</v>
      </c>
      <c r="I38" t="s">
        <v>13</v>
      </c>
      <c r="J38" t="s">
        <v>899</v>
      </c>
      <c r="K38" t="s">
        <v>13</v>
      </c>
      <c r="L38" t="s">
        <v>1</v>
      </c>
      <c r="M38" t="s">
        <v>910</v>
      </c>
      <c r="N38" t="s">
        <v>4</v>
      </c>
      <c r="O38" t="s">
        <v>42</v>
      </c>
      <c r="P38" t="s">
        <v>43</v>
      </c>
      <c r="Q38" t="s">
        <v>5</v>
      </c>
      <c r="R38" t="s">
        <v>7</v>
      </c>
      <c r="S38" t="s">
        <v>5</v>
      </c>
      <c r="T38" t="s">
        <v>8</v>
      </c>
      <c r="U38" s="2">
        <f>DATE(IF(MONTH(Table__._SQL2014_QLTS17_DW_DimDate[[#This Row],[Ngay]])&lt;11,YEAR(Table__._SQL2014_QLTS17_DW_DimDate[[#This Row],[Ngay]])-1, YEAR(Table__._SQL2014_QLTS17_DW_DimDate[[#This Row],[Ngay]])),11,1)</f>
        <v>40118</v>
      </c>
      <c r="V38" s="2">
        <f>DATE(YEAR(Table__._SQL2014_QLTS17_DW_DimDate[[#This Row],[NgayBatDauMuaVu]])+1, 10,31)</f>
        <v>40482</v>
      </c>
      <c r="W38" s="3">
        <f>Table__._SQL2014_QLTS17_DW_DimDate[[#This Row],[Ngay]]-Table__._SQL2014_QLTS17_DW_DimDate[[#This Row],[NgayBatDauMuaVu]]+1</f>
        <v>98</v>
      </c>
      <c r="X38">
        <f>INT((Table__._SQL2014_QLTS17_DW_DimDate[[#This Row],[NgayMuaVu]]-1)/7)+1</f>
        <v>14</v>
      </c>
      <c r="Y38" t="str">
        <f>"Tuần " &amp;Table__._SQL2014_QLTS17_DW_DimDate[[#This Row],[TuanMuaVu]] &amp; " năm " &amp;Table__._SQL2014_QLTS17_DW_DimDate[[#This Row],[NamMuaVuStr]]</f>
        <v>Tuần 14 năm 2009-2010</v>
      </c>
      <c r="Z38">
        <f>YEAR(Table__._SQL2014_QLTS17_DW_DimDate[[#This Row],[NgayBatDauMuaVu]])</f>
        <v>2009</v>
      </c>
      <c r="AA38" t="str">
        <f>YEAR(Table__._SQL2014_QLTS17_DW_DimDate[[#This Row],[NgayBatDauMuaVu]]) &amp;"-"&amp;YEAR(Table__._SQL2014_QLTS17_DW_DimDate[[#This Row],[NgayKetThucMuaVu]])</f>
        <v>2009-2010</v>
      </c>
      <c r="AB38">
        <f>YEAR(Table__._SQL2014_QLTS17_DW_DimDate[[#This Row],[NgayBatDauMuaVu]])</f>
        <v>2009</v>
      </c>
      <c r="AC38">
        <f>YEAR(Table__._SQL2014_QLTS17_DW_DimDate[[#This Row],[NgayKetThucMuaVu]])</f>
        <v>2010</v>
      </c>
    </row>
    <row r="39" spans="1:29">
      <c r="A39">
        <v>20100207</v>
      </c>
      <c r="B39" s="1">
        <v>40216</v>
      </c>
      <c r="C39" t="s">
        <v>14</v>
      </c>
      <c r="D39" t="s">
        <v>893</v>
      </c>
      <c r="E39" t="s">
        <v>1</v>
      </c>
      <c r="F39" t="s">
        <v>49</v>
      </c>
      <c r="G39" t="s">
        <v>13</v>
      </c>
      <c r="H39" t="s">
        <v>14</v>
      </c>
      <c r="I39" t="s">
        <v>13</v>
      </c>
      <c r="J39" t="s">
        <v>899</v>
      </c>
      <c r="K39" t="s">
        <v>13</v>
      </c>
      <c r="L39" t="s">
        <v>1</v>
      </c>
      <c r="M39" t="s">
        <v>910</v>
      </c>
      <c r="N39" t="s">
        <v>4</v>
      </c>
      <c r="O39" t="s">
        <v>42</v>
      </c>
      <c r="P39" t="s">
        <v>43</v>
      </c>
      <c r="Q39" t="s">
        <v>5</v>
      </c>
      <c r="R39" t="s">
        <v>7</v>
      </c>
      <c r="S39" t="s">
        <v>5</v>
      </c>
      <c r="T39" t="s">
        <v>8</v>
      </c>
      <c r="U39" s="2">
        <f>DATE(IF(MONTH(Table__._SQL2014_QLTS17_DW_DimDate[[#This Row],[Ngay]])&lt;11,YEAR(Table__._SQL2014_QLTS17_DW_DimDate[[#This Row],[Ngay]])-1, YEAR(Table__._SQL2014_QLTS17_DW_DimDate[[#This Row],[Ngay]])),11,1)</f>
        <v>40118</v>
      </c>
      <c r="V39" s="2">
        <f>DATE(YEAR(Table__._SQL2014_QLTS17_DW_DimDate[[#This Row],[NgayBatDauMuaVu]])+1, 10,31)</f>
        <v>40482</v>
      </c>
      <c r="W39" s="3">
        <f>Table__._SQL2014_QLTS17_DW_DimDate[[#This Row],[Ngay]]-Table__._SQL2014_QLTS17_DW_DimDate[[#This Row],[NgayBatDauMuaVu]]+1</f>
        <v>99</v>
      </c>
      <c r="X39">
        <f>INT((Table__._SQL2014_QLTS17_DW_DimDate[[#This Row],[NgayMuaVu]]-1)/7)+1</f>
        <v>15</v>
      </c>
      <c r="Y39" t="str">
        <f>"Tuần " &amp;Table__._SQL2014_QLTS17_DW_DimDate[[#This Row],[TuanMuaVu]] &amp; " năm " &amp;Table__._SQL2014_QLTS17_DW_DimDate[[#This Row],[NamMuaVuStr]]</f>
        <v>Tuần 15 năm 2009-2010</v>
      </c>
      <c r="Z39">
        <f>YEAR(Table__._SQL2014_QLTS17_DW_DimDate[[#This Row],[NgayBatDauMuaVu]])</f>
        <v>2009</v>
      </c>
      <c r="AA39" t="str">
        <f>YEAR(Table__._SQL2014_QLTS17_DW_DimDate[[#This Row],[NgayBatDauMuaVu]]) &amp;"-"&amp;YEAR(Table__._SQL2014_QLTS17_DW_DimDate[[#This Row],[NgayKetThucMuaVu]])</f>
        <v>2009-2010</v>
      </c>
      <c r="AB39">
        <f>YEAR(Table__._SQL2014_QLTS17_DW_DimDate[[#This Row],[NgayBatDauMuaVu]])</f>
        <v>2009</v>
      </c>
      <c r="AC39">
        <f>YEAR(Table__._SQL2014_QLTS17_DW_DimDate[[#This Row],[NgayKetThucMuaVu]])</f>
        <v>2010</v>
      </c>
    </row>
    <row r="40" spans="1:29">
      <c r="A40">
        <v>20100208</v>
      </c>
      <c r="B40" s="1">
        <v>40217</v>
      </c>
      <c r="C40" t="s">
        <v>18</v>
      </c>
      <c r="D40" t="s">
        <v>894</v>
      </c>
      <c r="E40" t="s">
        <v>13</v>
      </c>
      <c r="F40" t="s">
        <v>50</v>
      </c>
      <c r="G40" t="s">
        <v>13</v>
      </c>
      <c r="H40" t="s">
        <v>14</v>
      </c>
      <c r="I40" t="s">
        <v>13</v>
      </c>
      <c r="J40" t="s">
        <v>899</v>
      </c>
      <c r="K40" t="s">
        <v>13</v>
      </c>
      <c r="L40" t="s">
        <v>1</v>
      </c>
      <c r="M40" t="s">
        <v>910</v>
      </c>
      <c r="N40" t="s">
        <v>4</v>
      </c>
      <c r="O40" t="s">
        <v>42</v>
      </c>
      <c r="P40" t="s">
        <v>43</v>
      </c>
      <c r="Q40" t="s">
        <v>5</v>
      </c>
      <c r="R40" t="s">
        <v>7</v>
      </c>
      <c r="S40" t="s">
        <v>5</v>
      </c>
      <c r="T40" t="s">
        <v>8</v>
      </c>
      <c r="U40" s="2">
        <f>DATE(IF(MONTH(Table__._SQL2014_QLTS17_DW_DimDate[[#This Row],[Ngay]])&lt;11,YEAR(Table__._SQL2014_QLTS17_DW_DimDate[[#This Row],[Ngay]])-1, YEAR(Table__._SQL2014_QLTS17_DW_DimDate[[#This Row],[Ngay]])),11,1)</f>
        <v>40118</v>
      </c>
      <c r="V40" s="2">
        <f>DATE(YEAR(Table__._SQL2014_QLTS17_DW_DimDate[[#This Row],[NgayBatDauMuaVu]])+1, 10,31)</f>
        <v>40482</v>
      </c>
      <c r="W40" s="3">
        <f>Table__._SQL2014_QLTS17_DW_DimDate[[#This Row],[Ngay]]-Table__._SQL2014_QLTS17_DW_DimDate[[#This Row],[NgayBatDauMuaVu]]+1</f>
        <v>100</v>
      </c>
      <c r="X40">
        <f>INT((Table__._SQL2014_QLTS17_DW_DimDate[[#This Row],[NgayMuaVu]]-1)/7)+1</f>
        <v>15</v>
      </c>
      <c r="Y40" t="str">
        <f>"Tuần " &amp;Table__._SQL2014_QLTS17_DW_DimDate[[#This Row],[TuanMuaVu]] &amp; " năm " &amp;Table__._SQL2014_QLTS17_DW_DimDate[[#This Row],[NamMuaVuStr]]</f>
        <v>Tuần 15 năm 2009-2010</v>
      </c>
      <c r="Z40">
        <f>YEAR(Table__._SQL2014_QLTS17_DW_DimDate[[#This Row],[NgayBatDauMuaVu]])</f>
        <v>2009</v>
      </c>
      <c r="AA40" t="str">
        <f>YEAR(Table__._SQL2014_QLTS17_DW_DimDate[[#This Row],[NgayBatDauMuaVu]]) &amp;"-"&amp;YEAR(Table__._SQL2014_QLTS17_DW_DimDate[[#This Row],[NgayKetThucMuaVu]])</f>
        <v>2009-2010</v>
      </c>
      <c r="AB40">
        <f>YEAR(Table__._SQL2014_QLTS17_DW_DimDate[[#This Row],[NgayBatDauMuaVu]])</f>
        <v>2009</v>
      </c>
      <c r="AC40">
        <f>YEAR(Table__._SQL2014_QLTS17_DW_DimDate[[#This Row],[NgayKetThucMuaVu]])</f>
        <v>2010</v>
      </c>
    </row>
    <row r="41" spans="1:29">
      <c r="A41">
        <v>20100209</v>
      </c>
      <c r="B41" s="1">
        <v>40218</v>
      </c>
      <c r="C41" t="s">
        <v>19</v>
      </c>
      <c r="D41" t="s">
        <v>895</v>
      </c>
      <c r="E41" t="s">
        <v>16</v>
      </c>
      <c r="F41" t="s">
        <v>51</v>
      </c>
      <c r="G41" t="s">
        <v>13</v>
      </c>
      <c r="H41" t="s">
        <v>14</v>
      </c>
      <c r="I41" t="s">
        <v>13</v>
      </c>
      <c r="J41" t="s">
        <v>899</v>
      </c>
      <c r="K41" t="s">
        <v>13</v>
      </c>
      <c r="L41" t="s">
        <v>1</v>
      </c>
      <c r="M41" t="s">
        <v>910</v>
      </c>
      <c r="N41" t="s">
        <v>4</v>
      </c>
      <c r="O41" t="s">
        <v>42</v>
      </c>
      <c r="P41" t="s">
        <v>43</v>
      </c>
      <c r="Q41" t="s">
        <v>5</v>
      </c>
      <c r="R41" t="s">
        <v>7</v>
      </c>
      <c r="S41" t="s">
        <v>5</v>
      </c>
      <c r="T41" t="s">
        <v>8</v>
      </c>
      <c r="U41" s="2">
        <f>DATE(IF(MONTH(Table__._SQL2014_QLTS17_DW_DimDate[[#This Row],[Ngay]])&lt;11,YEAR(Table__._SQL2014_QLTS17_DW_DimDate[[#This Row],[Ngay]])-1, YEAR(Table__._SQL2014_QLTS17_DW_DimDate[[#This Row],[Ngay]])),11,1)</f>
        <v>40118</v>
      </c>
      <c r="V41" s="2">
        <f>DATE(YEAR(Table__._SQL2014_QLTS17_DW_DimDate[[#This Row],[NgayBatDauMuaVu]])+1, 10,31)</f>
        <v>40482</v>
      </c>
      <c r="W41" s="3">
        <f>Table__._SQL2014_QLTS17_DW_DimDate[[#This Row],[Ngay]]-Table__._SQL2014_QLTS17_DW_DimDate[[#This Row],[NgayBatDauMuaVu]]+1</f>
        <v>101</v>
      </c>
      <c r="X41">
        <f>INT((Table__._SQL2014_QLTS17_DW_DimDate[[#This Row],[NgayMuaVu]]-1)/7)+1</f>
        <v>15</v>
      </c>
      <c r="Y41" t="str">
        <f>"Tuần " &amp;Table__._SQL2014_QLTS17_DW_DimDate[[#This Row],[TuanMuaVu]] &amp; " năm " &amp;Table__._SQL2014_QLTS17_DW_DimDate[[#This Row],[NamMuaVuStr]]</f>
        <v>Tuần 15 năm 2009-2010</v>
      </c>
      <c r="Z41">
        <f>YEAR(Table__._SQL2014_QLTS17_DW_DimDate[[#This Row],[NgayBatDauMuaVu]])</f>
        <v>2009</v>
      </c>
      <c r="AA41" t="str">
        <f>YEAR(Table__._SQL2014_QLTS17_DW_DimDate[[#This Row],[NgayBatDauMuaVu]]) &amp;"-"&amp;YEAR(Table__._SQL2014_QLTS17_DW_DimDate[[#This Row],[NgayKetThucMuaVu]])</f>
        <v>2009-2010</v>
      </c>
      <c r="AB41">
        <f>YEAR(Table__._SQL2014_QLTS17_DW_DimDate[[#This Row],[NgayBatDauMuaVu]])</f>
        <v>2009</v>
      </c>
      <c r="AC41">
        <f>YEAR(Table__._SQL2014_QLTS17_DW_DimDate[[#This Row],[NgayKetThucMuaVu]])</f>
        <v>2010</v>
      </c>
    </row>
    <row r="42" spans="1:29">
      <c r="A42">
        <v>20100210</v>
      </c>
      <c r="B42" s="1">
        <v>40219</v>
      </c>
      <c r="C42" t="s">
        <v>20</v>
      </c>
      <c r="D42" t="s">
        <v>896</v>
      </c>
      <c r="E42" t="s">
        <v>12</v>
      </c>
      <c r="F42" t="s">
        <v>52</v>
      </c>
      <c r="G42" t="s">
        <v>13</v>
      </c>
      <c r="H42" t="s">
        <v>14</v>
      </c>
      <c r="I42" t="s">
        <v>13</v>
      </c>
      <c r="J42" t="s">
        <v>899</v>
      </c>
      <c r="K42" t="s">
        <v>13</v>
      </c>
      <c r="L42" t="s">
        <v>1</v>
      </c>
      <c r="M42" t="s">
        <v>910</v>
      </c>
      <c r="N42" t="s">
        <v>4</v>
      </c>
      <c r="O42" t="s">
        <v>42</v>
      </c>
      <c r="P42" t="s">
        <v>43</v>
      </c>
      <c r="Q42" t="s">
        <v>5</v>
      </c>
      <c r="R42" t="s">
        <v>7</v>
      </c>
      <c r="S42" t="s">
        <v>5</v>
      </c>
      <c r="T42" t="s">
        <v>8</v>
      </c>
      <c r="U42" s="2">
        <f>DATE(IF(MONTH(Table__._SQL2014_QLTS17_DW_DimDate[[#This Row],[Ngay]])&lt;11,YEAR(Table__._SQL2014_QLTS17_DW_DimDate[[#This Row],[Ngay]])-1, YEAR(Table__._SQL2014_QLTS17_DW_DimDate[[#This Row],[Ngay]])),11,1)</f>
        <v>40118</v>
      </c>
      <c r="V42" s="2">
        <f>DATE(YEAR(Table__._SQL2014_QLTS17_DW_DimDate[[#This Row],[NgayBatDauMuaVu]])+1, 10,31)</f>
        <v>40482</v>
      </c>
      <c r="W42" s="3">
        <f>Table__._SQL2014_QLTS17_DW_DimDate[[#This Row],[Ngay]]-Table__._SQL2014_QLTS17_DW_DimDate[[#This Row],[NgayBatDauMuaVu]]+1</f>
        <v>102</v>
      </c>
      <c r="X42">
        <f>INT((Table__._SQL2014_QLTS17_DW_DimDate[[#This Row],[NgayMuaVu]]-1)/7)+1</f>
        <v>15</v>
      </c>
      <c r="Y42" t="str">
        <f>"Tuần " &amp;Table__._SQL2014_QLTS17_DW_DimDate[[#This Row],[TuanMuaVu]] &amp; " năm " &amp;Table__._SQL2014_QLTS17_DW_DimDate[[#This Row],[NamMuaVuStr]]</f>
        <v>Tuần 15 năm 2009-2010</v>
      </c>
      <c r="Z42">
        <f>YEAR(Table__._SQL2014_QLTS17_DW_DimDate[[#This Row],[NgayBatDauMuaVu]])</f>
        <v>2009</v>
      </c>
      <c r="AA42" t="str">
        <f>YEAR(Table__._SQL2014_QLTS17_DW_DimDate[[#This Row],[NgayBatDauMuaVu]]) &amp;"-"&amp;YEAR(Table__._SQL2014_QLTS17_DW_DimDate[[#This Row],[NgayKetThucMuaVu]])</f>
        <v>2009-2010</v>
      </c>
      <c r="AB42">
        <f>YEAR(Table__._SQL2014_QLTS17_DW_DimDate[[#This Row],[NgayBatDauMuaVu]])</f>
        <v>2009</v>
      </c>
      <c r="AC42">
        <f>YEAR(Table__._SQL2014_QLTS17_DW_DimDate[[#This Row],[NgayKetThucMuaVu]])</f>
        <v>2010</v>
      </c>
    </row>
    <row r="43" spans="1:29">
      <c r="A43">
        <v>20100211</v>
      </c>
      <c r="B43" s="1">
        <v>40220</v>
      </c>
      <c r="C43" t="s">
        <v>21</v>
      </c>
      <c r="D43" t="s">
        <v>897</v>
      </c>
      <c r="E43" t="s">
        <v>3</v>
      </c>
      <c r="F43" t="s">
        <v>53</v>
      </c>
      <c r="G43" t="s">
        <v>13</v>
      </c>
      <c r="H43" t="s">
        <v>14</v>
      </c>
      <c r="I43" t="s">
        <v>13</v>
      </c>
      <c r="J43" t="s">
        <v>899</v>
      </c>
      <c r="K43" t="s">
        <v>13</v>
      </c>
      <c r="L43" t="s">
        <v>1</v>
      </c>
      <c r="M43" t="s">
        <v>910</v>
      </c>
      <c r="N43" t="s">
        <v>4</v>
      </c>
      <c r="O43" t="s">
        <v>42</v>
      </c>
      <c r="P43" t="s">
        <v>43</v>
      </c>
      <c r="Q43" t="s">
        <v>5</v>
      </c>
      <c r="R43" t="s">
        <v>7</v>
      </c>
      <c r="S43" t="s">
        <v>5</v>
      </c>
      <c r="T43" t="s">
        <v>8</v>
      </c>
      <c r="U43" s="2">
        <f>DATE(IF(MONTH(Table__._SQL2014_QLTS17_DW_DimDate[[#This Row],[Ngay]])&lt;11,YEAR(Table__._SQL2014_QLTS17_DW_DimDate[[#This Row],[Ngay]])-1, YEAR(Table__._SQL2014_QLTS17_DW_DimDate[[#This Row],[Ngay]])),11,1)</f>
        <v>40118</v>
      </c>
      <c r="V43" s="2">
        <f>DATE(YEAR(Table__._SQL2014_QLTS17_DW_DimDate[[#This Row],[NgayBatDauMuaVu]])+1, 10,31)</f>
        <v>40482</v>
      </c>
      <c r="W43" s="3">
        <f>Table__._SQL2014_QLTS17_DW_DimDate[[#This Row],[Ngay]]-Table__._SQL2014_QLTS17_DW_DimDate[[#This Row],[NgayBatDauMuaVu]]+1</f>
        <v>103</v>
      </c>
      <c r="X43">
        <f>INT((Table__._SQL2014_QLTS17_DW_DimDate[[#This Row],[NgayMuaVu]]-1)/7)+1</f>
        <v>15</v>
      </c>
      <c r="Y43" t="str">
        <f>"Tuần " &amp;Table__._SQL2014_QLTS17_DW_DimDate[[#This Row],[TuanMuaVu]] &amp; " năm " &amp;Table__._SQL2014_QLTS17_DW_DimDate[[#This Row],[NamMuaVuStr]]</f>
        <v>Tuần 15 năm 2009-2010</v>
      </c>
      <c r="Z43">
        <f>YEAR(Table__._SQL2014_QLTS17_DW_DimDate[[#This Row],[NgayBatDauMuaVu]])</f>
        <v>2009</v>
      </c>
      <c r="AA43" t="str">
        <f>YEAR(Table__._SQL2014_QLTS17_DW_DimDate[[#This Row],[NgayBatDauMuaVu]]) &amp;"-"&amp;YEAR(Table__._SQL2014_QLTS17_DW_DimDate[[#This Row],[NgayKetThucMuaVu]])</f>
        <v>2009-2010</v>
      </c>
      <c r="AB43">
        <f>YEAR(Table__._SQL2014_QLTS17_DW_DimDate[[#This Row],[NgayBatDauMuaVu]])</f>
        <v>2009</v>
      </c>
      <c r="AC43">
        <f>YEAR(Table__._SQL2014_QLTS17_DW_DimDate[[#This Row],[NgayKetThucMuaVu]])</f>
        <v>2010</v>
      </c>
    </row>
    <row r="44" spans="1:29">
      <c r="A44">
        <v>20100212</v>
      </c>
      <c r="B44" s="1">
        <v>40221</v>
      </c>
      <c r="C44" t="s">
        <v>11</v>
      </c>
      <c r="D44" t="s">
        <v>891</v>
      </c>
      <c r="E44" t="s">
        <v>2</v>
      </c>
      <c r="F44" t="s">
        <v>54</v>
      </c>
      <c r="G44" t="s">
        <v>13</v>
      </c>
      <c r="H44" t="s">
        <v>14</v>
      </c>
      <c r="I44" t="s">
        <v>13</v>
      </c>
      <c r="J44" t="s">
        <v>899</v>
      </c>
      <c r="K44" t="s">
        <v>13</v>
      </c>
      <c r="L44" t="s">
        <v>1</v>
      </c>
      <c r="M44" t="s">
        <v>910</v>
      </c>
      <c r="N44" t="s">
        <v>4</v>
      </c>
      <c r="O44" t="s">
        <v>42</v>
      </c>
      <c r="P44" t="s">
        <v>43</v>
      </c>
      <c r="Q44" t="s">
        <v>5</v>
      </c>
      <c r="R44" t="s">
        <v>7</v>
      </c>
      <c r="S44" t="s">
        <v>5</v>
      </c>
      <c r="T44" t="s">
        <v>8</v>
      </c>
      <c r="U44" s="2">
        <f>DATE(IF(MONTH(Table__._SQL2014_QLTS17_DW_DimDate[[#This Row],[Ngay]])&lt;11,YEAR(Table__._SQL2014_QLTS17_DW_DimDate[[#This Row],[Ngay]])-1, YEAR(Table__._SQL2014_QLTS17_DW_DimDate[[#This Row],[Ngay]])),11,1)</f>
        <v>40118</v>
      </c>
      <c r="V44" s="2">
        <f>DATE(YEAR(Table__._SQL2014_QLTS17_DW_DimDate[[#This Row],[NgayBatDauMuaVu]])+1, 10,31)</f>
        <v>40482</v>
      </c>
      <c r="W44" s="3">
        <f>Table__._SQL2014_QLTS17_DW_DimDate[[#This Row],[Ngay]]-Table__._SQL2014_QLTS17_DW_DimDate[[#This Row],[NgayBatDauMuaVu]]+1</f>
        <v>104</v>
      </c>
      <c r="X44">
        <f>INT((Table__._SQL2014_QLTS17_DW_DimDate[[#This Row],[NgayMuaVu]]-1)/7)+1</f>
        <v>15</v>
      </c>
      <c r="Y44" t="str">
        <f>"Tuần " &amp;Table__._SQL2014_QLTS17_DW_DimDate[[#This Row],[TuanMuaVu]] &amp; " năm " &amp;Table__._SQL2014_QLTS17_DW_DimDate[[#This Row],[NamMuaVuStr]]</f>
        <v>Tuần 15 năm 2009-2010</v>
      </c>
      <c r="Z44">
        <f>YEAR(Table__._SQL2014_QLTS17_DW_DimDate[[#This Row],[NgayBatDauMuaVu]])</f>
        <v>2009</v>
      </c>
      <c r="AA44" t="str">
        <f>YEAR(Table__._SQL2014_QLTS17_DW_DimDate[[#This Row],[NgayBatDauMuaVu]]) &amp;"-"&amp;YEAR(Table__._SQL2014_QLTS17_DW_DimDate[[#This Row],[NgayKetThucMuaVu]])</f>
        <v>2009-2010</v>
      </c>
      <c r="AB44">
        <f>YEAR(Table__._SQL2014_QLTS17_DW_DimDate[[#This Row],[NgayBatDauMuaVu]])</f>
        <v>2009</v>
      </c>
      <c r="AC44">
        <f>YEAR(Table__._SQL2014_QLTS17_DW_DimDate[[#This Row],[NgayKetThucMuaVu]])</f>
        <v>2010</v>
      </c>
    </row>
    <row r="45" spans="1:29">
      <c r="A45">
        <v>20100213</v>
      </c>
      <c r="B45" s="1">
        <v>40222</v>
      </c>
      <c r="C45" t="s">
        <v>22</v>
      </c>
      <c r="D45" t="s">
        <v>892</v>
      </c>
      <c r="E45" t="s">
        <v>14</v>
      </c>
      <c r="F45" t="s">
        <v>55</v>
      </c>
      <c r="G45" t="s">
        <v>13</v>
      </c>
      <c r="H45" t="s">
        <v>14</v>
      </c>
      <c r="I45" t="s">
        <v>13</v>
      </c>
      <c r="J45" t="s">
        <v>899</v>
      </c>
      <c r="K45" t="s">
        <v>13</v>
      </c>
      <c r="L45" t="s">
        <v>1</v>
      </c>
      <c r="M45" t="s">
        <v>910</v>
      </c>
      <c r="N45" t="s">
        <v>4</v>
      </c>
      <c r="O45" t="s">
        <v>42</v>
      </c>
      <c r="P45" t="s">
        <v>43</v>
      </c>
      <c r="Q45" t="s">
        <v>5</v>
      </c>
      <c r="R45" t="s">
        <v>7</v>
      </c>
      <c r="S45" t="s">
        <v>5</v>
      </c>
      <c r="T45" t="s">
        <v>8</v>
      </c>
      <c r="U45" s="2">
        <f>DATE(IF(MONTH(Table__._SQL2014_QLTS17_DW_DimDate[[#This Row],[Ngay]])&lt;11,YEAR(Table__._SQL2014_QLTS17_DW_DimDate[[#This Row],[Ngay]])-1, YEAR(Table__._SQL2014_QLTS17_DW_DimDate[[#This Row],[Ngay]])),11,1)</f>
        <v>40118</v>
      </c>
      <c r="V45" s="2">
        <f>DATE(YEAR(Table__._SQL2014_QLTS17_DW_DimDate[[#This Row],[NgayBatDauMuaVu]])+1, 10,31)</f>
        <v>40482</v>
      </c>
      <c r="W45" s="3">
        <f>Table__._SQL2014_QLTS17_DW_DimDate[[#This Row],[Ngay]]-Table__._SQL2014_QLTS17_DW_DimDate[[#This Row],[NgayBatDauMuaVu]]+1</f>
        <v>105</v>
      </c>
      <c r="X45">
        <f>INT((Table__._SQL2014_QLTS17_DW_DimDate[[#This Row],[NgayMuaVu]]-1)/7)+1</f>
        <v>15</v>
      </c>
      <c r="Y45" t="str">
        <f>"Tuần " &amp;Table__._SQL2014_QLTS17_DW_DimDate[[#This Row],[TuanMuaVu]] &amp; " năm " &amp;Table__._SQL2014_QLTS17_DW_DimDate[[#This Row],[NamMuaVuStr]]</f>
        <v>Tuần 15 năm 2009-2010</v>
      </c>
      <c r="Z45">
        <f>YEAR(Table__._SQL2014_QLTS17_DW_DimDate[[#This Row],[NgayBatDauMuaVu]])</f>
        <v>2009</v>
      </c>
      <c r="AA45" t="str">
        <f>YEAR(Table__._SQL2014_QLTS17_DW_DimDate[[#This Row],[NgayBatDauMuaVu]]) &amp;"-"&amp;YEAR(Table__._SQL2014_QLTS17_DW_DimDate[[#This Row],[NgayKetThucMuaVu]])</f>
        <v>2009-2010</v>
      </c>
      <c r="AB45">
        <f>YEAR(Table__._SQL2014_QLTS17_DW_DimDate[[#This Row],[NgayBatDauMuaVu]])</f>
        <v>2009</v>
      </c>
      <c r="AC45">
        <f>YEAR(Table__._SQL2014_QLTS17_DW_DimDate[[#This Row],[NgayKetThucMuaVu]])</f>
        <v>2010</v>
      </c>
    </row>
    <row r="46" spans="1:29">
      <c r="A46">
        <v>20100214</v>
      </c>
      <c r="B46" s="1">
        <v>40223</v>
      </c>
      <c r="C46" t="s">
        <v>23</v>
      </c>
      <c r="D46" t="s">
        <v>893</v>
      </c>
      <c r="E46" t="s">
        <v>1</v>
      </c>
      <c r="F46" t="s">
        <v>56</v>
      </c>
      <c r="G46" t="s">
        <v>16</v>
      </c>
      <c r="H46" t="s">
        <v>18</v>
      </c>
      <c r="I46" t="s">
        <v>13</v>
      </c>
      <c r="J46" t="s">
        <v>899</v>
      </c>
      <c r="K46" t="s">
        <v>13</v>
      </c>
      <c r="L46" t="s">
        <v>1</v>
      </c>
      <c r="M46" t="s">
        <v>910</v>
      </c>
      <c r="N46" t="s">
        <v>4</v>
      </c>
      <c r="O46" t="s">
        <v>42</v>
      </c>
      <c r="P46" t="s">
        <v>43</v>
      </c>
      <c r="Q46" t="s">
        <v>5</v>
      </c>
      <c r="R46" t="s">
        <v>7</v>
      </c>
      <c r="S46" t="s">
        <v>5</v>
      </c>
      <c r="T46" t="s">
        <v>8</v>
      </c>
      <c r="U46" s="2">
        <f>DATE(IF(MONTH(Table__._SQL2014_QLTS17_DW_DimDate[[#This Row],[Ngay]])&lt;11,YEAR(Table__._SQL2014_QLTS17_DW_DimDate[[#This Row],[Ngay]])-1, YEAR(Table__._SQL2014_QLTS17_DW_DimDate[[#This Row],[Ngay]])),11,1)</f>
        <v>40118</v>
      </c>
      <c r="V46" s="2">
        <f>DATE(YEAR(Table__._SQL2014_QLTS17_DW_DimDate[[#This Row],[NgayBatDauMuaVu]])+1, 10,31)</f>
        <v>40482</v>
      </c>
      <c r="W46" s="3">
        <f>Table__._SQL2014_QLTS17_DW_DimDate[[#This Row],[Ngay]]-Table__._SQL2014_QLTS17_DW_DimDate[[#This Row],[NgayBatDauMuaVu]]+1</f>
        <v>106</v>
      </c>
      <c r="X46">
        <f>INT((Table__._SQL2014_QLTS17_DW_DimDate[[#This Row],[NgayMuaVu]]-1)/7)+1</f>
        <v>16</v>
      </c>
      <c r="Y46" t="str">
        <f>"Tuần " &amp;Table__._SQL2014_QLTS17_DW_DimDate[[#This Row],[TuanMuaVu]] &amp; " năm " &amp;Table__._SQL2014_QLTS17_DW_DimDate[[#This Row],[NamMuaVuStr]]</f>
        <v>Tuần 16 năm 2009-2010</v>
      </c>
      <c r="Z46">
        <f>YEAR(Table__._SQL2014_QLTS17_DW_DimDate[[#This Row],[NgayBatDauMuaVu]])</f>
        <v>2009</v>
      </c>
      <c r="AA46" t="str">
        <f>YEAR(Table__._SQL2014_QLTS17_DW_DimDate[[#This Row],[NgayBatDauMuaVu]]) &amp;"-"&amp;YEAR(Table__._SQL2014_QLTS17_DW_DimDate[[#This Row],[NgayKetThucMuaVu]])</f>
        <v>2009-2010</v>
      </c>
      <c r="AB46">
        <f>YEAR(Table__._SQL2014_QLTS17_DW_DimDate[[#This Row],[NgayBatDauMuaVu]])</f>
        <v>2009</v>
      </c>
      <c r="AC46">
        <f>YEAR(Table__._SQL2014_QLTS17_DW_DimDate[[#This Row],[NgayKetThucMuaVu]])</f>
        <v>2010</v>
      </c>
    </row>
    <row r="47" spans="1:29">
      <c r="A47">
        <v>20100215</v>
      </c>
      <c r="B47" s="1">
        <v>40224</v>
      </c>
      <c r="C47" t="s">
        <v>24</v>
      </c>
      <c r="D47" t="s">
        <v>894</v>
      </c>
      <c r="E47" t="s">
        <v>13</v>
      </c>
      <c r="F47" t="s">
        <v>57</v>
      </c>
      <c r="G47" t="s">
        <v>16</v>
      </c>
      <c r="H47" t="s">
        <v>18</v>
      </c>
      <c r="I47" t="s">
        <v>13</v>
      </c>
      <c r="J47" t="s">
        <v>899</v>
      </c>
      <c r="K47" t="s">
        <v>13</v>
      </c>
      <c r="L47" t="s">
        <v>1</v>
      </c>
      <c r="M47" t="s">
        <v>910</v>
      </c>
      <c r="N47" t="s">
        <v>4</v>
      </c>
      <c r="O47" t="s">
        <v>42</v>
      </c>
      <c r="P47" t="s">
        <v>43</v>
      </c>
      <c r="Q47" t="s">
        <v>5</v>
      </c>
      <c r="R47" t="s">
        <v>7</v>
      </c>
      <c r="S47" t="s">
        <v>5</v>
      </c>
      <c r="T47" t="s">
        <v>8</v>
      </c>
      <c r="U47" s="2">
        <f>DATE(IF(MONTH(Table__._SQL2014_QLTS17_DW_DimDate[[#This Row],[Ngay]])&lt;11,YEAR(Table__._SQL2014_QLTS17_DW_DimDate[[#This Row],[Ngay]])-1, YEAR(Table__._SQL2014_QLTS17_DW_DimDate[[#This Row],[Ngay]])),11,1)</f>
        <v>40118</v>
      </c>
      <c r="V47" s="2">
        <f>DATE(YEAR(Table__._SQL2014_QLTS17_DW_DimDate[[#This Row],[NgayBatDauMuaVu]])+1, 10,31)</f>
        <v>40482</v>
      </c>
      <c r="W47" s="3">
        <f>Table__._SQL2014_QLTS17_DW_DimDate[[#This Row],[Ngay]]-Table__._SQL2014_QLTS17_DW_DimDate[[#This Row],[NgayBatDauMuaVu]]+1</f>
        <v>107</v>
      </c>
      <c r="X47">
        <f>INT((Table__._SQL2014_QLTS17_DW_DimDate[[#This Row],[NgayMuaVu]]-1)/7)+1</f>
        <v>16</v>
      </c>
      <c r="Y47" t="str">
        <f>"Tuần " &amp;Table__._SQL2014_QLTS17_DW_DimDate[[#This Row],[TuanMuaVu]] &amp; " năm " &amp;Table__._SQL2014_QLTS17_DW_DimDate[[#This Row],[NamMuaVuStr]]</f>
        <v>Tuần 16 năm 2009-2010</v>
      </c>
      <c r="Z47">
        <f>YEAR(Table__._SQL2014_QLTS17_DW_DimDate[[#This Row],[NgayBatDauMuaVu]])</f>
        <v>2009</v>
      </c>
      <c r="AA47" t="str">
        <f>YEAR(Table__._SQL2014_QLTS17_DW_DimDate[[#This Row],[NgayBatDauMuaVu]]) &amp;"-"&amp;YEAR(Table__._SQL2014_QLTS17_DW_DimDate[[#This Row],[NgayKetThucMuaVu]])</f>
        <v>2009-2010</v>
      </c>
      <c r="AB47">
        <f>YEAR(Table__._SQL2014_QLTS17_DW_DimDate[[#This Row],[NgayBatDauMuaVu]])</f>
        <v>2009</v>
      </c>
      <c r="AC47">
        <f>YEAR(Table__._SQL2014_QLTS17_DW_DimDate[[#This Row],[NgayKetThucMuaVu]])</f>
        <v>2010</v>
      </c>
    </row>
    <row r="48" spans="1:29">
      <c r="A48">
        <v>20100216</v>
      </c>
      <c r="B48" s="1">
        <v>40225</v>
      </c>
      <c r="C48" t="s">
        <v>25</v>
      </c>
      <c r="D48" t="s">
        <v>895</v>
      </c>
      <c r="E48" t="s">
        <v>16</v>
      </c>
      <c r="F48" t="s">
        <v>58</v>
      </c>
      <c r="G48" t="s">
        <v>16</v>
      </c>
      <c r="H48" t="s">
        <v>18</v>
      </c>
      <c r="I48" t="s">
        <v>13</v>
      </c>
      <c r="J48" t="s">
        <v>899</v>
      </c>
      <c r="K48" t="s">
        <v>13</v>
      </c>
      <c r="L48" t="s">
        <v>1</v>
      </c>
      <c r="M48" t="s">
        <v>910</v>
      </c>
      <c r="N48" t="s">
        <v>4</v>
      </c>
      <c r="O48" t="s">
        <v>42</v>
      </c>
      <c r="P48" t="s">
        <v>43</v>
      </c>
      <c r="Q48" t="s">
        <v>5</v>
      </c>
      <c r="R48" t="s">
        <v>7</v>
      </c>
      <c r="S48" t="s">
        <v>5</v>
      </c>
      <c r="T48" t="s">
        <v>8</v>
      </c>
      <c r="U48" s="2">
        <f>DATE(IF(MONTH(Table__._SQL2014_QLTS17_DW_DimDate[[#This Row],[Ngay]])&lt;11,YEAR(Table__._SQL2014_QLTS17_DW_DimDate[[#This Row],[Ngay]])-1, YEAR(Table__._SQL2014_QLTS17_DW_DimDate[[#This Row],[Ngay]])),11,1)</f>
        <v>40118</v>
      </c>
      <c r="V48" s="2">
        <f>DATE(YEAR(Table__._SQL2014_QLTS17_DW_DimDate[[#This Row],[NgayBatDauMuaVu]])+1, 10,31)</f>
        <v>40482</v>
      </c>
      <c r="W48" s="3">
        <f>Table__._SQL2014_QLTS17_DW_DimDate[[#This Row],[Ngay]]-Table__._SQL2014_QLTS17_DW_DimDate[[#This Row],[NgayBatDauMuaVu]]+1</f>
        <v>108</v>
      </c>
      <c r="X48">
        <f>INT((Table__._SQL2014_QLTS17_DW_DimDate[[#This Row],[NgayMuaVu]]-1)/7)+1</f>
        <v>16</v>
      </c>
      <c r="Y48" t="str">
        <f>"Tuần " &amp;Table__._SQL2014_QLTS17_DW_DimDate[[#This Row],[TuanMuaVu]] &amp; " năm " &amp;Table__._SQL2014_QLTS17_DW_DimDate[[#This Row],[NamMuaVuStr]]</f>
        <v>Tuần 16 năm 2009-2010</v>
      </c>
      <c r="Z48">
        <f>YEAR(Table__._SQL2014_QLTS17_DW_DimDate[[#This Row],[NgayBatDauMuaVu]])</f>
        <v>2009</v>
      </c>
      <c r="AA48" t="str">
        <f>YEAR(Table__._SQL2014_QLTS17_DW_DimDate[[#This Row],[NgayBatDauMuaVu]]) &amp;"-"&amp;YEAR(Table__._SQL2014_QLTS17_DW_DimDate[[#This Row],[NgayKetThucMuaVu]])</f>
        <v>2009-2010</v>
      </c>
      <c r="AB48">
        <f>YEAR(Table__._SQL2014_QLTS17_DW_DimDate[[#This Row],[NgayBatDauMuaVu]])</f>
        <v>2009</v>
      </c>
      <c r="AC48">
        <f>YEAR(Table__._SQL2014_QLTS17_DW_DimDate[[#This Row],[NgayKetThucMuaVu]])</f>
        <v>2010</v>
      </c>
    </row>
    <row r="49" spans="1:29">
      <c r="A49">
        <v>20100217</v>
      </c>
      <c r="B49" s="1">
        <v>40226</v>
      </c>
      <c r="C49" t="s">
        <v>26</v>
      </c>
      <c r="D49" t="s">
        <v>896</v>
      </c>
      <c r="E49" t="s">
        <v>12</v>
      </c>
      <c r="F49" t="s">
        <v>59</v>
      </c>
      <c r="G49" t="s">
        <v>16</v>
      </c>
      <c r="H49" t="s">
        <v>18</v>
      </c>
      <c r="I49" t="s">
        <v>13</v>
      </c>
      <c r="J49" t="s">
        <v>899</v>
      </c>
      <c r="K49" t="s">
        <v>13</v>
      </c>
      <c r="L49" t="s">
        <v>1</v>
      </c>
      <c r="M49" t="s">
        <v>910</v>
      </c>
      <c r="N49" t="s">
        <v>4</v>
      </c>
      <c r="O49" t="s">
        <v>42</v>
      </c>
      <c r="P49" t="s">
        <v>43</v>
      </c>
      <c r="Q49" t="s">
        <v>5</v>
      </c>
      <c r="R49" t="s">
        <v>7</v>
      </c>
      <c r="S49" t="s">
        <v>5</v>
      </c>
      <c r="T49" t="s">
        <v>8</v>
      </c>
      <c r="U49" s="2">
        <f>DATE(IF(MONTH(Table__._SQL2014_QLTS17_DW_DimDate[[#This Row],[Ngay]])&lt;11,YEAR(Table__._SQL2014_QLTS17_DW_DimDate[[#This Row],[Ngay]])-1, YEAR(Table__._SQL2014_QLTS17_DW_DimDate[[#This Row],[Ngay]])),11,1)</f>
        <v>40118</v>
      </c>
      <c r="V49" s="2">
        <f>DATE(YEAR(Table__._SQL2014_QLTS17_DW_DimDate[[#This Row],[NgayBatDauMuaVu]])+1, 10,31)</f>
        <v>40482</v>
      </c>
      <c r="W49" s="3">
        <f>Table__._SQL2014_QLTS17_DW_DimDate[[#This Row],[Ngay]]-Table__._SQL2014_QLTS17_DW_DimDate[[#This Row],[NgayBatDauMuaVu]]+1</f>
        <v>109</v>
      </c>
      <c r="X49">
        <f>INT((Table__._SQL2014_QLTS17_DW_DimDate[[#This Row],[NgayMuaVu]]-1)/7)+1</f>
        <v>16</v>
      </c>
      <c r="Y49" t="str">
        <f>"Tuần " &amp;Table__._SQL2014_QLTS17_DW_DimDate[[#This Row],[TuanMuaVu]] &amp; " năm " &amp;Table__._SQL2014_QLTS17_DW_DimDate[[#This Row],[NamMuaVuStr]]</f>
        <v>Tuần 16 năm 2009-2010</v>
      </c>
      <c r="Z49">
        <f>YEAR(Table__._SQL2014_QLTS17_DW_DimDate[[#This Row],[NgayBatDauMuaVu]])</f>
        <v>2009</v>
      </c>
      <c r="AA49" t="str">
        <f>YEAR(Table__._SQL2014_QLTS17_DW_DimDate[[#This Row],[NgayBatDauMuaVu]]) &amp;"-"&amp;YEAR(Table__._SQL2014_QLTS17_DW_DimDate[[#This Row],[NgayKetThucMuaVu]])</f>
        <v>2009-2010</v>
      </c>
      <c r="AB49">
        <f>YEAR(Table__._SQL2014_QLTS17_DW_DimDate[[#This Row],[NgayBatDauMuaVu]])</f>
        <v>2009</v>
      </c>
      <c r="AC49">
        <f>YEAR(Table__._SQL2014_QLTS17_DW_DimDate[[#This Row],[NgayKetThucMuaVu]])</f>
        <v>2010</v>
      </c>
    </row>
    <row r="50" spans="1:29">
      <c r="A50">
        <v>20100218</v>
      </c>
      <c r="B50" s="1">
        <v>40227</v>
      </c>
      <c r="C50" t="s">
        <v>27</v>
      </c>
      <c r="D50" t="s">
        <v>897</v>
      </c>
      <c r="E50" t="s">
        <v>3</v>
      </c>
      <c r="F50" t="s">
        <v>60</v>
      </c>
      <c r="G50" t="s">
        <v>16</v>
      </c>
      <c r="H50" t="s">
        <v>18</v>
      </c>
      <c r="I50" t="s">
        <v>13</v>
      </c>
      <c r="J50" t="s">
        <v>899</v>
      </c>
      <c r="K50" t="s">
        <v>13</v>
      </c>
      <c r="L50" t="s">
        <v>1</v>
      </c>
      <c r="M50" t="s">
        <v>910</v>
      </c>
      <c r="N50" t="s">
        <v>4</v>
      </c>
      <c r="O50" t="s">
        <v>42</v>
      </c>
      <c r="P50" t="s">
        <v>43</v>
      </c>
      <c r="Q50" t="s">
        <v>5</v>
      </c>
      <c r="R50" t="s">
        <v>7</v>
      </c>
      <c r="S50" t="s">
        <v>5</v>
      </c>
      <c r="T50" t="s">
        <v>8</v>
      </c>
      <c r="U50" s="2">
        <f>DATE(IF(MONTH(Table__._SQL2014_QLTS17_DW_DimDate[[#This Row],[Ngay]])&lt;11,YEAR(Table__._SQL2014_QLTS17_DW_DimDate[[#This Row],[Ngay]])-1, YEAR(Table__._SQL2014_QLTS17_DW_DimDate[[#This Row],[Ngay]])),11,1)</f>
        <v>40118</v>
      </c>
      <c r="V50" s="2">
        <f>DATE(YEAR(Table__._SQL2014_QLTS17_DW_DimDate[[#This Row],[NgayBatDauMuaVu]])+1, 10,31)</f>
        <v>40482</v>
      </c>
      <c r="W50" s="3">
        <f>Table__._SQL2014_QLTS17_DW_DimDate[[#This Row],[Ngay]]-Table__._SQL2014_QLTS17_DW_DimDate[[#This Row],[NgayBatDauMuaVu]]+1</f>
        <v>110</v>
      </c>
      <c r="X50">
        <f>INT((Table__._SQL2014_QLTS17_DW_DimDate[[#This Row],[NgayMuaVu]]-1)/7)+1</f>
        <v>16</v>
      </c>
      <c r="Y50" t="str">
        <f>"Tuần " &amp;Table__._SQL2014_QLTS17_DW_DimDate[[#This Row],[TuanMuaVu]] &amp; " năm " &amp;Table__._SQL2014_QLTS17_DW_DimDate[[#This Row],[NamMuaVuStr]]</f>
        <v>Tuần 16 năm 2009-2010</v>
      </c>
      <c r="Z50">
        <f>YEAR(Table__._SQL2014_QLTS17_DW_DimDate[[#This Row],[NgayBatDauMuaVu]])</f>
        <v>2009</v>
      </c>
      <c r="AA50" t="str">
        <f>YEAR(Table__._SQL2014_QLTS17_DW_DimDate[[#This Row],[NgayBatDauMuaVu]]) &amp;"-"&amp;YEAR(Table__._SQL2014_QLTS17_DW_DimDate[[#This Row],[NgayKetThucMuaVu]])</f>
        <v>2009-2010</v>
      </c>
      <c r="AB50">
        <f>YEAR(Table__._SQL2014_QLTS17_DW_DimDate[[#This Row],[NgayBatDauMuaVu]])</f>
        <v>2009</v>
      </c>
      <c r="AC50">
        <f>YEAR(Table__._SQL2014_QLTS17_DW_DimDate[[#This Row],[NgayKetThucMuaVu]])</f>
        <v>2010</v>
      </c>
    </row>
    <row r="51" spans="1:29">
      <c r="A51">
        <v>20100219</v>
      </c>
      <c r="B51" s="1">
        <v>40228</v>
      </c>
      <c r="C51" t="s">
        <v>28</v>
      </c>
      <c r="D51" t="s">
        <v>891</v>
      </c>
      <c r="E51" t="s">
        <v>2</v>
      </c>
      <c r="F51" t="s">
        <v>61</v>
      </c>
      <c r="G51" t="s">
        <v>16</v>
      </c>
      <c r="H51" t="s">
        <v>18</v>
      </c>
      <c r="I51" t="s">
        <v>13</v>
      </c>
      <c r="J51" t="s">
        <v>899</v>
      </c>
      <c r="K51" t="s">
        <v>13</v>
      </c>
      <c r="L51" t="s">
        <v>1</v>
      </c>
      <c r="M51" t="s">
        <v>910</v>
      </c>
      <c r="N51" t="s">
        <v>4</v>
      </c>
      <c r="O51" t="s">
        <v>42</v>
      </c>
      <c r="P51" t="s">
        <v>43</v>
      </c>
      <c r="Q51" t="s">
        <v>5</v>
      </c>
      <c r="R51" t="s">
        <v>7</v>
      </c>
      <c r="S51" t="s">
        <v>5</v>
      </c>
      <c r="T51" t="s">
        <v>8</v>
      </c>
      <c r="U51" s="2">
        <f>DATE(IF(MONTH(Table__._SQL2014_QLTS17_DW_DimDate[[#This Row],[Ngay]])&lt;11,YEAR(Table__._SQL2014_QLTS17_DW_DimDate[[#This Row],[Ngay]])-1, YEAR(Table__._SQL2014_QLTS17_DW_DimDate[[#This Row],[Ngay]])),11,1)</f>
        <v>40118</v>
      </c>
      <c r="V51" s="2">
        <f>DATE(YEAR(Table__._SQL2014_QLTS17_DW_DimDate[[#This Row],[NgayBatDauMuaVu]])+1, 10,31)</f>
        <v>40482</v>
      </c>
      <c r="W51" s="3">
        <f>Table__._SQL2014_QLTS17_DW_DimDate[[#This Row],[Ngay]]-Table__._SQL2014_QLTS17_DW_DimDate[[#This Row],[NgayBatDauMuaVu]]+1</f>
        <v>111</v>
      </c>
      <c r="X51">
        <f>INT((Table__._SQL2014_QLTS17_DW_DimDate[[#This Row],[NgayMuaVu]]-1)/7)+1</f>
        <v>16</v>
      </c>
      <c r="Y51" t="str">
        <f>"Tuần " &amp;Table__._SQL2014_QLTS17_DW_DimDate[[#This Row],[TuanMuaVu]] &amp; " năm " &amp;Table__._SQL2014_QLTS17_DW_DimDate[[#This Row],[NamMuaVuStr]]</f>
        <v>Tuần 16 năm 2009-2010</v>
      </c>
      <c r="Z51">
        <f>YEAR(Table__._SQL2014_QLTS17_DW_DimDate[[#This Row],[NgayBatDauMuaVu]])</f>
        <v>2009</v>
      </c>
      <c r="AA51" t="str">
        <f>YEAR(Table__._SQL2014_QLTS17_DW_DimDate[[#This Row],[NgayBatDauMuaVu]]) &amp;"-"&amp;YEAR(Table__._SQL2014_QLTS17_DW_DimDate[[#This Row],[NgayKetThucMuaVu]])</f>
        <v>2009-2010</v>
      </c>
      <c r="AB51">
        <f>YEAR(Table__._SQL2014_QLTS17_DW_DimDate[[#This Row],[NgayBatDauMuaVu]])</f>
        <v>2009</v>
      </c>
      <c r="AC51">
        <f>YEAR(Table__._SQL2014_QLTS17_DW_DimDate[[#This Row],[NgayKetThucMuaVu]])</f>
        <v>2010</v>
      </c>
    </row>
    <row r="52" spans="1:29">
      <c r="A52">
        <v>20100220</v>
      </c>
      <c r="B52" s="1">
        <v>40229</v>
      </c>
      <c r="C52" t="s">
        <v>29</v>
      </c>
      <c r="D52" t="s">
        <v>892</v>
      </c>
      <c r="E52" t="s">
        <v>14</v>
      </c>
      <c r="F52" t="s">
        <v>62</v>
      </c>
      <c r="G52" t="s">
        <v>16</v>
      </c>
      <c r="H52" t="s">
        <v>18</v>
      </c>
      <c r="I52" t="s">
        <v>13</v>
      </c>
      <c r="J52" t="s">
        <v>899</v>
      </c>
      <c r="K52" t="s">
        <v>13</v>
      </c>
      <c r="L52" t="s">
        <v>1</v>
      </c>
      <c r="M52" t="s">
        <v>910</v>
      </c>
      <c r="N52" t="s">
        <v>4</v>
      </c>
      <c r="O52" t="s">
        <v>42</v>
      </c>
      <c r="P52" t="s">
        <v>43</v>
      </c>
      <c r="Q52" t="s">
        <v>5</v>
      </c>
      <c r="R52" t="s">
        <v>7</v>
      </c>
      <c r="S52" t="s">
        <v>5</v>
      </c>
      <c r="T52" t="s">
        <v>8</v>
      </c>
      <c r="U52" s="2">
        <f>DATE(IF(MONTH(Table__._SQL2014_QLTS17_DW_DimDate[[#This Row],[Ngay]])&lt;11,YEAR(Table__._SQL2014_QLTS17_DW_DimDate[[#This Row],[Ngay]])-1, YEAR(Table__._SQL2014_QLTS17_DW_DimDate[[#This Row],[Ngay]])),11,1)</f>
        <v>40118</v>
      </c>
      <c r="V52" s="2">
        <f>DATE(YEAR(Table__._SQL2014_QLTS17_DW_DimDate[[#This Row],[NgayBatDauMuaVu]])+1, 10,31)</f>
        <v>40482</v>
      </c>
      <c r="W52" s="3">
        <f>Table__._SQL2014_QLTS17_DW_DimDate[[#This Row],[Ngay]]-Table__._SQL2014_QLTS17_DW_DimDate[[#This Row],[NgayBatDauMuaVu]]+1</f>
        <v>112</v>
      </c>
      <c r="X52">
        <f>INT((Table__._SQL2014_QLTS17_DW_DimDate[[#This Row],[NgayMuaVu]]-1)/7)+1</f>
        <v>16</v>
      </c>
      <c r="Y52" t="str">
        <f>"Tuần " &amp;Table__._SQL2014_QLTS17_DW_DimDate[[#This Row],[TuanMuaVu]] &amp; " năm " &amp;Table__._SQL2014_QLTS17_DW_DimDate[[#This Row],[NamMuaVuStr]]</f>
        <v>Tuần 16 năm 2009-2010</v>
      </c>
      <c r="Z52">
        <f>YEAR(Table__._SQL2014_QLTS17_DW_DimDate[[#This Row],[NgayBatDauMuaVu]])</f>
        <v>2009</v>
      </c>
      <c r="AA52" t="str">
        <f>YEAR(Table__._SQL2014_QLTS17_DW_DimDate[[#This Row],[NgayBatDauMuaVu]]) &amp;"-"&amp;YEAR(Table__._SQL2014_QLTS17_DW_DimDate[[#This Row],[NgayKetThucMuaVu]])</f>
        <v>2009-2010</v>
      </c>
      <c r="AB52">
        <f>YEAR(Table__._SQL2014_QLTS17_DW_DimDate[[#This Row],[NgayBatDauMuaVu]])</f>
        <v>2009</v>
      </c>
      <c r="AC52">
        <f>YEAR(Table__._SQL2014_QLTS17_DW_DimDate[[#This Row],[NgayKetThucMuaVu]])</f>
        <v>2010</v>
      </c>
    </row>
    <row r="53" spans="1:29">
      <c r="A53">
        <v>20100221</v>
      </c>
      <c r="B53" s="1">
        <v>40230</v>
      </c>
      <c r="C53" t="s">
        <v>30</v>
      </c>
      <c r="D53" t="s">
        <v>893</v>
      </c>
      <c r="E53" t="s">
        <v>1</v>
      </c>
      <c r="F53" t="s">
        <v>10</v>
      </c>
      <c r="G53" t="s">
        <v>12</v>
      </c>
      <c r="H53" t="s">
        <v>19</v>
      </c>
      <c r="I53" t="s">
        <v>13</v>
      </c>
      <c r="J53" t="s">
        <v>899</v>
      </c>
      <c r="K53" t="s">
        <v>13</v>
      </c>
      <c r="L53" t="s">
        <v>1</v>
      </c>
      <c r="M53" t="s">
        <v>910</v>
      </c>
      <c r="N53" t="s">
        <v>4</v>
      </c>
      <c r="O53" t="s">
        <v>42</v>
      </c>
      <c r="P53" t="s">
        <v>43</v>
      </c>
      <c r="Q53" t="s">
        <v>5</v>
      </c>
      <c r="R53" t="s">
        <v>7</v>
      </c>
      <c r="S53" t="s">
        <v>5</v>
      </c>
      <c r="T53" t="s">
        <v>8</v>
      </c>
      <c r="U53" s="2">
        <f>DATE(IF(MONTH(Table__._SQL2014_QLTS17_DW_DimDate[[#This Row],[Ngay]])&lt;11,YEAR(Table__._SQL2014_QLTS17_DW_DimDate[[#This Row],[Ngay]])-1, YEAR(Table__._SQL2014_QLTS17_DW_DimDate[[#This Row],[Ngay]])),11,1)</f>
        <v>40118</v>
      </c>
      <c r="V53" s="2">
        <f>DATE(YEAR(Table__._SQL2014_QLTS17_DW_DimDate[[#This Row],[NgayBatDauMuaVu]])+1, 10,31)</f>
        <v>40482</v>
      </c>
      <c r="W53" s="3">
        <f>Table__._SQL2014_QLTS17_DW_DimDate[[#This Row],[Ngay]]-Table__._SQL2014_QLTS17_DW_DimDate[[#This Row],[NgayBatDauMuaVu]]+1</f>
        <v>113</v>
      </c>
      <c r="X53">
        <f>INT((Table__._SQL2014_QLTS17_DW_DimDate[[#This Row],[NgayMuaVu]]-1)/7)+1</f>
        <v>17</v>
      </c>
      <c r="Y53" t="str">
        <f>"Tuần " &amp;Table__._SQL2014_QLTS17_DW_DimDate[[#This Row],[TuanMuaVu]] &amp; " năm " &amp;Table__._SQL2014_QLTS17_DW_DimDate[[#This Row],[NamMuaVuStr]]</f>
        <v>Tuần 17 năm 2009-2010</v>
      </c>
      <c r="Z53">
        <f>YEAR(Table__._SQL2014_QLTS17_DW_DimDate[[#This Row],[NgayBatDauMuaVu]])</f>
        <v>2009</v>
      </c>
      <c r="AA53" t="str">
        <f>YEAR(Table__._SQL2014_QLTS17_DW_DimDate[[#This Row],[NgayBatDauMuaVu]]) &amp;"-"&amp;YEAR(Table__._SQL2014_QLTS17_DW_DimDate[[#This Row],[NgayKetThucMuaVu]])</f>
        <v>2009-2010</v>
      </c>
      <c r="AB53">
        <f>YEAR(Table__._SQL2014_QLTS17_DW_DimDate[[#This Row],[NgayBatDauMuaVu]])</f>
        <v>2009</v>
      </c>
      <c r="AC53">
        <f>YEAR(Table__._SQL2014_QLTS17_DW_DimDate[[#This Row],[NgayKetThucMuaVu]])</f>
        <v>2010</v>
      </c>
    </row>
    <row r="54" spans="1:29">
      <c r="A54">
        <v>20100222</v>
      </c>
      <c r="B54" s="1">
        <v>40231</v>
      </c>
      <c r="C54" t="s">
        <v>31</v>
      </c>
      <c r="D54" t="s">
        <v>894</v>
      </c>
      <c r="E54" t="s">
        <v>13</v>
      </c>
      <c r="F54" t="s">
        <v>63</v>
      </c>
      <c r="G54" t="s">
        <v>12</v>
      </c>
      <c r="H54" t="s">
        <v>19</v>
      </c>
      <c r="I54" t="s">
        <v>13</v>
      </c>
      <c r="J54" t="s">
        <v>899</v>
      </c>
      <c r="K54" t="s">
        <v>13</v>
      </c>
      <c r="L54" t="s">
        <v>1</v>
      </c>
      <c r="M54" t="s">
        <v>910</v>
      </c>
      <c r="N54" t="s">
        <v>4</v>
      </c>
      <c r="O54" t="s">
        <v>42</v>
      </c>
      <c r="P54" t="s">
        <v>43</v>
      </c>
      <c r="Q54" t="s">
        <v>5</v>
      </c>
      <c r="R54" t="s">
        <v>7</v>
      </c>
      <c r="S54" t="s">
        <v>5</v>
      </c>
      <c r="T54" t="s">
        <v>8</v>
      </c>
      <c r="U54" s="2">
        <f>DATE(IF(MONTH(Table__._SQL2014_QLTS17_DW_DimDate[[#This Row],[Ngay]])&lt;11,YEAR(Table__._SQL2014_QLTS17_DW_DimDate[[#This Row],[Ngay]])-1, YEAR(Table__._SQL2014_QLTS17_DW_DimDate[[#This Row],[Ngay]])),11,1)</f>
        <v>40118</v>
      </c>
      <c r="V54" s="2">
        <f>DATE(YEAR(Table__._SQL2014_QLTS17_DW_DimDate[[#This Row],[NgayBatDauMuaVu]])+1, 10,31)</f>
        <v>40482</v>
      </c>
      <c r="W54" s="3">
        <f>Table__._SQL2014_QLTS17_DW_DimDate[[#This Row],[Ngay]]-Table__._SQL2014_QLTS17_DW_DimDate[[#This Row],[NgayBatDauMuaVu]]+1</f>
        <v>114</v>
      </c>
      <c r="X54">
        <f>INT((Table__._SQL2014_QLTS17_DW_DimDate[[#This Row],[NgayMuaVu]]-1)/7)+1</f>
        <v>17</v>
      </c>
      <c r="Y54" t="str">
        <f>"Tuần " &amp;Table__._SQL2014_QLTS17_DW_DimDate[[#This Row],[TuanMuaVu]] &amp; " năm " &amp;Table__._SQL2014_QLTS17_DW_DimDate[[#This Row],[NamMuaVuStr]]</f>
        <v>Tuần 17 năm 2009-2010</v>
      </c>
      <c r="Z54">
        <f>YEAR(Table__._SQL2014_QLTS17_DW_DimDate[[#This Row],[NgayBatDauMuaVu]])</f>
        <v>2009</v>
      </c>
      <c r="AA54" t="str">
        <f>YEAR(Table__._SQL2014_QLTS17_DW_DimDate[[#This Row],[NgayBatDauMuaVu]]) &amp;"-"&amp;YEAR(Table__._SQL2014_QLTS17_DW_DimDate[[#This Row],[NgayKetThucMuaVu]])</f>
        <v>2009-2010</v>
      </c>
      <c r="AB54">
        <f>YEAR(Table__._SQL2014_QLTS17_DW_DimDate[[#This Row],[NgayBatDauMuaVu]])</f>
        <v>2009</v>
      </c>
      <c r="AC54">
        <f>YEAR(Table__._SQL2014_QLTS17_DW_DimDate[[#This Row],[NgayKetThucMuaVu]])</f>
        <v>2010</v>
      </c>
    </row>
    <row r="55" spans="1:29">
      <c r="A55">
        <v>20100223</v>
      </c>
      <c r="B55" s="1">
        <v>40232</v>
      </c>
      <c r="C55" t="s">
        <v>32</v>
      </c>
      <c r="D55" t="s">
        <v>895</v>
      </c>
      <c r="E55" t="s">
        <v>16</v>
      </c>
      <c r="F55" t="s">
        <v>64</v>
      </c>
      <c r="G55" t="s">
        <v>12</v>
      </c>
      <c r="H55" t="s">
        <v>19</v>
      </c>
      <c r="I55" t="s">
        <v>13</v>
      </c>
      <c r="J55" t="s">
        <v>899</v>
      </c>
      <c r="K55" t="s">
        <v>13</v>
      </c>
      <c r="L55" t="s">
        <v>1</v>
      </c>
      <c r="M55" t="s">
        <v>910</v>
      </c>
      <c r="N55" t="s">
        <v>4</v>
      </c>
      <c r="O55" t="s">
        <v>42</v>
      </c>
      <c r="P55" t="s">
        <v>43</v>
      </c>
      <c r="Q55" t="s">
        <v>5</v>
      </c>
      <c r="R55" t="s">
        <v>7</v>
      </c>
      <c r="S55" t="s">
        <v>5</v>
      </c>
      <c r="T55" t="s">
        <v>8</v>
      </c>
      <c r="U55" s="2">
        <f>DATE(IF(MONTH(Table__._SQL2014_QLTS17_DW_DimDate[[#This Row],[Ngay]])&lt;11,YEAR(Table__._SQL2014_QLTS17_DW_DimDate[[#This Row],[Ngay]])-1, YEAR(Table__._SQL2014_QLTS17_DW_DimDate[[#This Row],[Ngay]])),11,1)</f>
        <v>40118</v>
      </c>
      <c r="V55" s="2">
        <f>DATE(YEAR(Table__._SQL2014_QLTS17_DW_DimDate[[#This Row],[NgayBatDauMuaVu]])+1, 10,31)</f>
        <v>40482</v>
      </c>
      <c r="W55" s="3">
        <f>Table__._SQL2014_QLTS17_DW_DimDate[[#This Row],[Ngay]]-Table__._SQL2014_QLTS17_DW_DimDate[[#This Row],[NgayBatDauMuaVu]]+1</f>
        <v>115</v>
      </c>
      <c r="X55">
        <f>INT((Table__._SQL2014_QLTS17_DW_DimDate[[#This Row],[NgayMuaVu]]-1)/7)+1</f>
        <v>17</v>
      </c>
      <c r="Y55" t="str">
        <f>"Tuần " &amp;Table__._SQL2014_QLTS17_DW_DimDate[[#This Row],[TuanMuaVu]] &amp; " năm " &amp;Table__._SQL2014_QLTS17_DW_DimDate[[#This Row],[NamMuaVuStr]]</f>
        <v>Tuần 17 năm 2009-2010</v>
      </c>
      <c r="Z55">
        <f>YEAR(Table__._SQL2014_QLTS17_DW_DimDate[[#This Row],[NgayBatDauMuaVu]])</f>
        <v>2009</v>
      </c>
      <c r="AA55" t="str">
        <f>YEAR(Table__._SQL2014_QLTS17_DW_DimDate[[#This Row],[NgayBatDauMuaVu]]) &amp;"-"&amp;YEAR(Table__._SQL2014_QLTS17_DW_DimDate[[#This Row],[NgayKetThucMuaVu]])</f>
        <v>2009-2010</v>
      </c>
      <c r="AB55">
        <f>YEAR(Table__._SQL2014_QLTS17_DW_DimDate[[#This Row],[NgayBatDauMuaVu]])</f>
        <v>2009</v>
      </c>
      <c r="AC55">
        <f>YEAR(Table__._SQL2014_QLTS17_DW_DimDate[[#This Row],[NgayKetThucMuaVu]])</f>
        <v>2010</v>
      </c>
    </row>
    <row r="56" spans="1:29">
      <c r="A56">
        <v>20100224</v>
      </c>
      <c r="B56" s="1">
        <v>40233</v>
      </c>
      <c r="C56" t="s">
        <v>33</v>
      </c>
      <c r="D56" t="s">
        <v>896</v>
      </c>
      <c r="E56" t="s">
        <v>12</v>
      </c>
      <c r="F56" t="s">
        <v>65</v>
      </c>
      <c r="G56" t="s">
        <v>12</v>
      </c>
      <c r="H56" t="s">
        <v>19</v>
      </c>
      <c r="I56" t="s">
        <v>13</v>
      </c>
      <c r="J56" t="s">
        <v>899</v>
      </c>
      <c r="K56" t="s">
        <v>13</v>
      </c>
      <c r="L56" t="s">
        <v>1</v>
      </c>
      <c r="M56" t="s">
        <v>910</v>
      </c>
      <c r="N56" t="s">
        <v>4</v>
      </c>
      <c r="O56" t="s">
        <v>42</v>
      </c>
      <c r="P56" t="s">
        <v>43</v>
      </c>
      <c r="Q56" t="s">
        <v>5</v>
      </c>
      <c r="R56" t="s">
        <v>7</v>
      </c>
      <c r="S56" t="s">
        <v>5</v>
      </c>
      <c r="T56" t="s">
        <v>8</v>
      </c>
      <c r="U56" s="2">
        <f>DATE(IF(MONTH(Table__._SQL2014_QLTS17_DW_DimDate[[#This Row],[Ngay]])&lt;11,YEAR(Table__._SQL2014_QLTS17_DW_DimDate[[#This Row],[Ngay]])-1, YEAR(Table__._SQL2014_QLTS17_DW_DimDate[[#This Row],[Ngay]])),11,1)</f>
        <v>40118</v>
      </c>
      <c r="V56" s="2">
        <f>DATE(YEAR(Table__._SQL2014_QLTS17_DW_DimDate[[#This Row],[NgayBatDauMuaVu]])+1, 10,31)</f>
        <v>40482</v>
      </c>
      <c r="W56" s="3">
        <f>Table__._SQL2014_QLTS17_DW_DimDate[[#This Row],[Ngay]]-Table__._SQL2014_QLTS17_DW_DimDate[[#This Row],[NgayBatDauMuaVu]]+1</f>
        <v>116</v>
      </c>
      <c r="X56">
        <f>INT((Table__._SQL2014_QLTS17_DW_DimDate[[#This Row],[NgayMuaVu]]-1)/7)+1</f>
        <v>17</v>
      </c>
      <c r="Y56" t="str">
        <f>"Tuần " &amp;Table__._SQL2014_QLTS17_DW_DimDate[[#This Row],[TuanMuaVu]] &amp; " năm " &amp;Table__._SQL2014_QLTS17_DW_DimDate[[#This Row],[NamMuaVuStr]]</f>
        <v>Tuần 17 năm 2009-2010</v>
      </c>
      <c r="Z56">
        <f>YEAR(Table__._SQL2014_QLTS17_DW_DimDate[[#This Row],[NgayBatDauMuaVu]])</f>
        <v>2009</v>
      </c>
      <c r="AA56" t="str">
        <f>YEAR(Table__._SQL2014_QLTS17_DW_DimDate[[#This Row],[NgayBatDauMuaVu]]) &amp;"-"&amp;YEAR(Table__._SQL2014_QLTS17_DW_DimDate[[#This Row],[NgayKetThucMuaVu]])</f>
        <v>2009-2010</v>
      </c>
      <c r="AB56">
        <f>YEAR(Table__._SQL2014_QLTS17_DW_DimDate[[#This Row],[NgayBatDauMuaVu]])</f>
        <v>2009</v>
      </c>
      <c r="AC56">
        <f>YEAR(Table__._SQL2014_QLTS17_DW_DimDate[[#This Row],[NgayKetThucMuaVu]])</f>
        <v>2010</v>
      </c>
    </row>
    <row r="57" spans="1:29">
      <c r="A57">
        <v>20100225</v>
      </c>
      <c r="B57" s="1">
        <v>40234</v>
      </c>
      <c r="C57" t="s">
        <v>34</v>
      </c>
      <c r="D57" t="s">
        <v>897</v>
      </c>
      <c r="E57" t="s">
        <v>3</v>
      </c>
      <c r="F57" t="s">
        <v>66</v>
      </c>
      <c r="G57" t="s">
        <v>12</v>
      </c>
      <c r="H57" t="s">
        <v>19</v>
      </c>
      <c r="I57" t="s">
        <v>13</v>
      </c>
      <c r="J57" t="s">
        <v>899</v>
      </c>
      <c r="K57" t="s">
        <v>13</v>
      </c>
      <c r="L57" t="s">
        <v>1</v>
      </c>
      <c r="M57" t="s">
        <v>910</v>
      </c>
      <c r="N57" t="s">
        <v>4</v>
      </c>
      <c r="O57" t="s">
        <v>42</v>
      </c>
      <c r="P57" t="s">
        <v>43</v>
      </c>
      <c r="Q57" t="s">
        <v>5</v>
      </c>
      <c r="R57" t="s">
        <v>7</v>
      </c>
      <c r="S57" t="s">
        <v>5</v>
      </c>
      <c r="T57" t="s">
        <v>8</v>
      </c>
      <c r="U57" s="2">
        <f>DATE(IF(MONTH(Table__._SQL2014_QLTS17_DW_DimDate[[#This Row],[Ngay]])&lt;11,YEAR(Table__._SQL2014_QLTS17_DW_DimDate[[#This Row],[Ngay]])-1, YEAR(Table__._SQL2014_QLTS17_DW_DimDate[[#This Row],[Ngay]])),11,1)</f>
        <v>40118</v>
      </c>
      <c r="V57" s="2">
        <f>DATE(YEAR(Table__._SQL2014_QLTS17_DW_DimDate[[#This Row],[NgayBatDauMuaVu]])+1, 10,31)</f>
        <v>40482</v>
      </c>
      <c r="W57" s="3">
        <f>Table__._SQL2014_QLTS17_DW_DimDate[[#This Row],[Ngay]]-Table__._SQL2014_QLTS17_DW_DimDate[[#This Row],[NgayBatDauMuaVu]]+1</f>
        <v>117</v>
      </c>
      <c r="X57">
        <f>INT((Table__._SQL2014_QLTS17_DW_DimDate[[#This Row],[NgayMuaVu]]-1)/7)+1</f>
        <v>17</v>
      </c>
      <c r="Y57" t="str">
        <f>"Tuần " &amp;Table__._SQL2014_QLTS17_DW_DimDate[[#This Row],[TuanMuaVu]] &amp; " năm " &amp;Table__._SQL2014_QLTS17_DW_DimDate[[#This Row],[NamMuaVuStr]]</f>
        <v>Tuần 17 năm 2009-2010</v>
      </c>
      <c r="Z57">
        <f>YEAR(Table__._SQL2014_QLTS17_DW_DimDate[[#This Row],[NgayBatDauMuaVu]])</f>
        <v>2009</v>
      </c>
      <c r="AA57" t="str">
        <f>YEAR(Table__._SQL2014_QLTS17_DW_DimDate[[#This Row],[NgayBatDauMuaVu]]) &amp;"-"&amp;YEAR(Table__._SQL2014_QLTS17_DW_DimDate[[#This Row],[NgayKetThucMuaVu]])</f>
        <v>2009-2010</v>
      </c>
      <c r="AB57">
        <f>YEAR(Table__._SQL2014_QLTS17_DW_DimDate[[#This Row],[NgayBatDauMuaVu]])</f>
        <v>2009</v>
      </c>
      <c r="AC57">
        <f>YEAR(Table__._SQL2014_QLTS17_DW_DimDate[[#This Row],[NgayKetThucMuaVu]])</f>
        <v>2010</v>
      </c>
    </row>
    <row r="58" spans="1:29">
      <c r="A58">
        <v>20100226</v>
      </c>
      <c r="B58" s="1">
        <v>40235</v>
      </c>
      <c r="C58" t="s">
        <v>35</v>
      </c>
      <c r="D58" t="s">
        <v>891</v>
      </c>
      <c r="E58" t="s">
        <v>2</v>
      </c>
      <c r="F58" t="s">
        <v>67</v>
      </c>
      <c r="G58" t="s">
        <v>12</v>
      </c>
      <c r="H58" t="s">
        <v>19</v>
      </c>
      <c r="I58" t="s">
        <v>13</v>
      </c>
      <c r="J58" t="s">
        <v>899</v>
      </c>
      <c r="K58" t="s">
        <v>13</v>
      </c>
      <c r="L58" t="s">
        <v>1</v>
      </c>
      <c r="M58" t="s">
        <v>910</v>
      </c>
      <c r="N58" t="s">
        <v>4</v>
      </c>
      <c r="O58" t="s">
        <v>42</v>
      </c>
      <c r="P58" t="s">
        <v>43</v>
      </c>
      <c r="Q58" t="s">
        <v>5</v>
      </c>
      <c r="R58" t="s">
        <v>7</v>
      </c>
      <c r="S58" t="s">
        <v>5</v>
      </c>
      <c r="T58" t="s">
        <v>8</v>
      </c>
      <c r="U58" s="2">
        <f>DATE(IF(MONTH(Table__._SQL2014_QLTS17_DW_DimDate[[#This Row],[Ngay]])&lt;11,YEAR(Table__._SQL2014_QLTS17_DW_DimDate[[#This Row],[Ngay]])-1, YEAR(Table__._SQL2014_QLTS17_DW_DimDate[[#This Row],[Ngay]])),11,1)</f>
        <v>40118</v>
      </c>
      <c r="V58" s="2">
        <f>DATE(YEAR(Table__._SQL2014_QLTS17_DW_DimDate[[#This Row],[NgayBatDauMuaVu]])+1, 10,31)</f>
        <v>40482</v>
      </c>
      <c r="W58" s="3">
        <f>Table__._SQL2014_QLTS17_DW_DimDate[[#This Row],[Ngay]]-Table__._SQL2014_QLTS17_DW_DimDate[[#This Row],[NgayBatDauMuaVu]]+1</f>
        <v>118</v>
      </c>
      <c r="X58">
        <f>INT((Table__._SQL2014_QLTS17_DW_DimDate[[#This Row],[NgayMuaVu]]-1)/7)+1</f>
        <v>17</v>
      </c>
      <c r="Y58" t="str">
        <f>"Tuần " &amp;Table__._SQL2014_QLTS17_DW_DimDate[[#This Row],[TuanMuaVu]] &amp; " năm " &amp;Table__._SQL2014_QLTS17_DW_DimDate[[#This Row],[NamMuaVuStr]]</f>
        <v>Tuần 17 năm 2009-2010</v>
      </c>
      <c r="Z58">
        <f>YEAR(Table__._SQL2014_QLTS17_DW_DimDate[[#This Row],[NgayBatDauMuaVu]])</f>
        <v>2009</v>
      </c>
      <c r="AA58" t="str">
        <f>YEAR(Table__._SQL2014_QLTS17_DW_DimDate[[#This Row],[NgayBatDauMuaVu]]) &amp;"-"&amp;YEAR(Table__._SQL2014_QLTS17_DW_DimDate[[#This Row],[NgayKetThucMuaVu]])</f>
        <v>2009-2010</v>
      </c>
      <c r="AB58">
        <f>YEAR(Table__._SQL2014_QLTS17_DW_DimDate[[#This Row],[NgayBatDauMuaVu]])</f>
        <v>2009</v>
      </c>
      <c r="AC58">
        <f>YEAR(Table__._SQL2014_QLTS17_DW_DimDate[[#This Row],[NgayKetThucMuaVu]])</f>
        <v>2010</v>
      </c>
    </row>
    <row r="59" spans="1:29">
      <c r="A59">
        <v>20100227</v>
      </c>
      <c r="B59" s="1">
        <v>40236</v>
      </c>
      <c r="C59" t="s">
        <v>36</v>
      </c>
      <c r="D59" t="s">
        <v>892</v>
      </c>
      <c r="E59" t="s">
        <v>14</v>
      </c>
      <c r="F59" t="s">
        <v>68</v>
      </c>
      <c r="G59" t="s">
        <v>12</v>
      </c>
      <c r="H59" t="s">
        <v>19</v>
      </c>
      <c r="I59" t="s">
        <v>13</v>
      </c>
      <c r="J59" t="s">
        <v>899</v>
      </c>
      <c r="K59" t="s">
        <v>13</v>
      </c>
      <c r="L59" t="s">
        <v>1</v>
      </c>
      <c r="M59" t="s">
        <v>910</v>
      </c>
      <c r="N59" t="s">
        <v>4</v>
      </c>
      <c r="O59" t="s">
        <v>42</v>
      </c>
      <c r="P59" t="s">
        <v>43</v>
      </c>
      <c r="Q59" t="s">
        <v>5</v>
      </c>
      <c r="R59" t="s">
        <v>7</v>
      </c>
      <c r="S59" t="s">
        <v>5</v>
      </c>
      <c r="T59" t="s">
        <v>8</v>
      </c>
      <c r="U59" s="2">
        <f>DATE(IF(MONTH(Table__._SQL2014_QLTS17_DW_DimDate[[#This Row],[Ngay]])&lt;11,YEAR(Table__._SQL2014_QLTS17_DW_DimDate[[#This Row],[Ngay]])-1, YEAR(Table__._SQL2014_QLTS17_DW_DimDate[[#This Row],[Ngay]])),11,1)</f>
        <v>40118</v>
      </c>
      <c r="V59" s="2">
        <f>DATE(YEAR(Table__._SQL2014_QLTS17_DW_DimDate[[#This Row],[NgayBatDauMuaVu]])+1, 10,31)</f>
        <v>40482</v>
      </c>
      <c r="W59" s="3">
        <f>Table__._SQL2014_QLTS17_DW_DimDate[[#This Row],[Ngay]]-Table__._SQL2014_QLTS17_DW_DimDate[[#This Row],[NgayBatDauMuaVu]]+1</f>
        <v>119</v>
      </c>
      <c r="X59">
        <f>INT((Table__._SQL2014_QLTS17_DW_DimDate[[#This Row],[NgayMuaVu]]-1)/7)+1</f>
        <v>17</v>
      </c>
      <c r="Y59" t="str">
        <f>"Tuần " &amp;Table__._SQL2014_QLTS17_DW_DimDate[[#This Row],[TuanMuaVu]] &amp; " năm " &amp;Table__._SQL2014_QLTS17_DW_DimDate[[#This Row],[NamMuaVuStr]]</f>
        <v>Tuần 17 năm 2009-2010</v>
      </c>
      <c r="Z59">
        <f>YEAR(Table__._SQL2014_QLTS17_DW_DimDate[[#This Row],[NgayBatDauMuaVu]])</f>
        <v>2009</v>
      </c>
      <c r="AA59" t="str">
        <f>YEAR(Table__._SQL2014_QLTS17_DW_DimDate[[#This Row],[NgayBatDauMuaVu]]) &amp;"-"&amp;YEAR(Table__._SQL2014_QLTS17_DW_DimDate[[#This Row],[NgayKetThucMuaVu]])</f>
        <v>2009-2010</v>
      </c>
      <c r="AB59">
        <f>YEAR(Table__._SQL2014_QLTS17_DW_DimDate[[#This Row],[NgayBatDauMuaVu]])</f>
        <v>2009</v>
      </c>
      <c r="AC59">
        <f>YEAR(Table__._SQL2014_QLTS17_DW_DimDate[[#This Row],[NgayKetThucMuaVu]])</f>
        <v>2010</v>
      </c>
    </row>
    <row r="60" spans="1:29">
      <c r="A60">
        <v>20100228</v>
      </c>
      <c r="B60" s="1">
        <v>40237</v>
      </c>
      <c r="C60" t="s">
        <v>37</v>
      </c>
      <c r="D60" t="s">
        <v>893</v>
      </c>
      <c r="E60" t="s">
        <v>1</v>
      </c>
      <c r="F60" t="s">
        <v>69</v>
      </c>
      <c r="G60" t="s">
        <v>3</v>
      </c>
      <c r="H60" t="s">
        <v>20</v>
      </c>
      <c r="I60" t="s">
        <v>13</v>
      </c>
      <c r="J60" t="s">
        <v>899</v>
      </c>
      <c r="K60" t="s">
        <v>13</v>
      </c>
      <c r="L60" t="s">
        <v>1</v>
      </c>
      <c r="M60" t="s">
        <v>910</v>
      </c>
      <c r="N60" t="s">
        <v>4</v>
      </c>
      <c r="O60" t="s">
        <v>42</v>
      </c>
      <c r="P60" t="s">
        <v>43</v>
      </c>
      <c r="Q60" t="s">
        <v>5</v>
      </c>
      <c r="R60" t="s">
        <v>7</v>
      </c>
      <c r="S60" t="s">
        <v>5</v>
      </c>
      <c r="T60" t="s">
        <v>8</v>
      </c>
      <c r="U60" s="2">
        <f>DATE(IF(MONTH(Table__._SQL2014_QLTS17_DW_DimDate[[#This Row],[Ngay]])&lt;11,YEAR(Table__._SQL2014_QLTS17_DW_DimDate[[#This Row],[Ngay]])-1, YEAR(Table__._SQL2014_QLTS17_DW_DimDate[[#This Row],[Ngay]])),11,1)</f>
        <v>40118</v>
      </c>
      <c r="V60" s="2">
        <f>DATE(YEAR(Table__._SQL2014_QLTS17_DW_DimDate[[#This Row],[NgayBatDauMuaVu]])+1, 10,31)</f>
        <v>40482</v>
      </c>
      <c r="W60" s="3">
        <f>Table__._SQL2014_QLTS17_DW_DimDate[[#This Row],[Ngay]]-Table__._SQL2014_QLTS17_DW_DimDate[[#This Row],[NgayBatDauMuaVu]]+1</f>
        <v>120</v>
      </c>
      <c r="X60">
        <f>INT((Table__._SQL2014_QLTS17_DW_DimDate[[#This Row],[NgayMuaVu]]-1)/7)+1</f>
        <v>18</v>
      </c>
      <c r="Y60" t="str">
        <f>"Tuần " &amp;Table__._SQL2014_QLTS17_DW_DimDate[[#This Row],[TuanMuaVu]] &amp; " năm " &amp;Table__._SQL2014_QLTS17_DW_DimDate[[#This Row],[NamMuaVuStr]]</f>
        <v>Tuần 18 năm 2009-2010</v>
      </c>
      <c r="Z60">
        <f>YEAR(Table__._SQL2014_QLTS17_DW_DimDate[[#This Row],[NgayBatDauMuaVu]])</f>
        <v>2009</v>
      </c>
      <c r="AA60" t="str">
        <f>YEAR(Table__._SQL2014_QLTS17_DW_DimDate[[#This Row],[NgayBatDauMuaVu]]) &amp;"-"&amp;YEAR(Table__._SQL2014_QLTS17_DW_DimDate[[#This Row],[NgayKetThucMuaVu]])</f>
        <v>2009-2010</v>
      </c>
      <c r="AB60">
        <f>YEAR(Table__._SQL2014_QLTS17_DW_DimDate[[#This Row],[NgayBatDauMuaVu]])</f>
        <v>2009</v>
      </c>
      <c r="AC60">
        <f>YEAR(Table__._SQL2014_QLTS17_DW_DimDate[[#This Row],[NgayKetThucMuaVu]])</f>
        <v>2010</v>
      </c>
    </row>
    <row r="61" spans="1:29">
      <c r="A61">
        <v>20100301</v>
      </c>
      <c r="B61" s="1">
        <v>40238</v>
      </c>
      <c r="C61" t="s">
        <v>1</v>
      </c>
      <c r="D61" t="s">
        <v>894</v>
      </c>
      <c r="E61" t="s">
        <v>13</v>
      </c>
      <c r="F61" t="s">
        <v>70</v>
      </c>
      <c r="G61" t="s">
        <v>1</v>
      </c>
      <c r="H61" t="s">
        <v>20</v>
      </c>
      <c r="I61" t="s">
        <v>16</v>
      </c>
      <c r="J61" t="s">
        <v>900</v>
      </c>
      <c r="K61" t="s">
        <v>16</v>
      </c>
      <c r="L61" t="s">
        <v>1</v>
      </c>
      <c r="M61" t="s">
        <v>910</v>
      </c>
      <c r="N61" t="s">
        <v>4</v>
      </c>
      <c r="O61" t="s">
        <v>71</v>
      </c>
      <c r="P61" t="s">
        <v>7</v>
      </c>
      <c r="Q61" t="s">
        <v>5</v>
      </c>
      <c r="R61" t="s">
        <v>7</v>
      </c>
      <c r="S61" t="s">
        <v>5</v>
      </c>
      <c r="T61" t="s">
        <v>8</v>
      </c>
      <c r="U61" s="2">
        <f>DATE(IF(MONTH(Table__._SQL2014_QLTS17_DW_DimDate[[#This Row],[Ngay]])&lt;11,YEAR(Table__._SQL2014_QLTS17_DW_DimDate[[#This Row],[Ngay]])-1, YEAR(Table__._SQL2014_QLTS17_DW_DimDate[[#This Row],[Ngay]])),11,1)</f>
        <v>40118</v>
      </c>
      <c r="V61" s="2">
        <f>DATE(YEAR(Table__._SQL2014_QLTS17_DW_DimDate[[#This Row],[NgayBatDauMuaVu]])+1, 10,31)</f>
        <v>40482</v>
      </c>
      <c r="W61" s="3">
        <f>Table__._SQL2014_QLTS17_DW_DimDate[[#This Row],[Ngay]]-Table__._SQL2014_QLTS17_DW_DimDate[[#This Row],[NgayBatDauMuaVu]]+1</f>
        <v>121</v>
      </c>
      <c r="X61">
        <f>INT((Table__._SQL2014_QLTS17_DW_DimDate[[#This Row],[NgayMuaVu]]-1)/7)+1</f>
        <v>18</v>
      </c>
      <c r="Y61" t="str">
        <f>"Tuần " &amp;Table__._SQL2014_QLTS17_DW_DimDate[[#This Row],[TuanMuaVu]] &amp; " năm " &amp;Table__._SQL2014_QLTS17_DW_DimDate[[#This Row],[NamMuaVuStr]]</f>
        <v>Tuần 18 năm 2009-2010</v>
      </c>
      <c r="Z61">
        <f>YEAR(Table__._SQL2014_QLTS17_DW_DimDate[[#This Row],[NgayBatDauMuaVu]])</f>
        <v>2009</v>
      </c>
      <c r="AA61" t="str">
        <f>YEAR(Table__._SQL2014_QLTS17_DW_DimDate[[#This Row],[NgayBatDauMuaVu]]) &amp;"-"&amp;YEAR(Table__._SQL2014_QLTS17_DW_DimDate[[#This Row],[NgayKetThucMuaVu]])</f>
        <v>2009-2010</v>
      </c>
      <c r="AB61">
        <f>YEAR(Table__._SQL2014_QLTS17_DW_DimDate[[#This Row],[NgayBatDauMuaVu]])</f>
        <v>2009</v>
      </c>
      <c r="AC61">
        <f>YEAR(Table__._SQL2014_QLTS17_DW_DimDate[[#This Row],[NgayKetThucMuaVu]])</f>
        <v>2010</v>
      </c>
    </row>
    <row r="62" spans="1:29">
      <c r="A62">
        <v>20100302</v>
      </c>
      <c r="B62" s="1">
        <v>40239</v>
      </c>
      <c r="C62" t="s">
        <v>13</v>
      </c>
      <c r="D62" t="s">
        <v>895</v>
      </c>
      <c r="E62" t="s">
        <v>16</v>
      </c>
      <c r="F62" t="s">
        <v>72</v>
      </c>
      <c r="G62" t="s">
        <v>1</v>
      </c>
      <c r="H62" t="s">
        <v>20</v>
      </c>
      <c r="I62" t="s">
        <v>16</v>
      </c>
      <c r="J62" t="s">
        <v>900</v>
      </c>
      <c r="K62" t="s">
        <v>16</v>
      </c>
      <c r="L62" t="s">
        <v>1</v>
      </c>
      <c r="M62" t="s">
        <v>910</v>
      </c>
      <c r="N62" t="s">
        <v>4</v>
      </c>
      <c r="O62" t="s">
        <v>71</v>
      </c>
      <c r="P62" t="s">
        <v>7</v>
      </c>
      <c r="Q62" t="s">
        <v>5</v>
      </c>
      <c r="R62" t="s">
        <v>7</v>
      </c>
      <c r="S62" t="s">
        <v>5</v>
      </c>
      <c r="T62" t="s">
        <v>8</v>
      </c>
      <c r="U62" s="2">
        <f>DATE(IF(MONTH(Table__._SQL2014_QLTS17_DW_DimDate[[#This Row],[Ngay]])&lt;11,YEAR(Table__._SQL2014_QLTS17_DW_DimDate[[#This Row],[Ngay]])-1, YEAR(Table__._SQL2014_QLTS17_DW_DimDate[[#This Row],[Ngay]])),11,1)</f>
        <v>40118</v>
      </c>
      <c r="V62" s="2">
        <f>DATE(YEAR(Table__._SQL2014_QLTS17_DW_DimDate[[#This Row],[NgayBatDauMuaVu]])+1, 10,31)</f>
        <v>40482</v>
      </c>
      <c r="W62" s="3">
        <f>Table__._SQL2014_QLTS17_DW_DimDate[[#This Row],[Ngay]]-Table__._SQL2014_QLTS17_DW_DimDate[[#This Row],[NgayBatDauMuaVu]]+1</f>
        <v>122</v>
      </c>
      <c r="X62">
        <f>INT((Table__._SQL2014_QLTS17_DW_DimDate[[#This Row],[NgayMuaVu]]-1)/7)+1</f>
        <v>18</v>
      </c>
      <c r="Y62" t="str">
        <f>"Tuần " &amp;Table__._SQL2014_QLTS17_DW_DimDate[[#This Row],[TuanMuaVu]] &amp; " năm " &amp;Table__._SQL2014_QLTS17_DW_DimDate[[#This Row],[NamMuaVuStr]]</f>
        <v>Tuần 18 năm 2009-2010</v>
      </c>
      <c r="Z62">
        <f>YEAR(Table__._SQL2014_QLTS17_DW_DimDate[[#This Row],[NgayBatDauMuaVu]])</f>
        <v>2009</v>
      </c>
      <c r="AA62" t="str">
        <f>YEAR(Table__._SQL2014_QLTS17_DW_DimDate[[#This Row],[NgayBatDauMuaVu]]) &amp;"-"&amp;YEAR(Table__._SQL2014_QLTS17_DW_DimDate[[#This Row],[NgayKetThucMuaVu]])</f>
        <v>2009-2010</v>
      </c>
      <c r="AB62">
        <f>YEAR(Table__._SQL2014_QLTS17_DW_DimDate[[#This Row],[NgayBatDauMuaVu]])</f>
        <v>2009</v>
      </c>
      <c r="AC62">
        <f>YEAR(Table__._SQL2014_QLTS17_DW_DimDate[[#This Row],[NgayKetThucMuaVu]])</f>
        <v>2010</v>
      </c>
    </row>
    <row r="63" spans="1:29">
      <c r="A63">
        <v>20100303</v>
      </c>
      <c r="B63" s="1">
        <v>40240</v>
      </c>
      <c r="C63" t="s">
        <v>16</v>
      </c>
      <c r="D63" t="s">
        <v>896</v>
      </c>
      <c r="E63" t="s">
        <v>12</v>
      </c>
      <c r="F63" t="s">
        <v>73</v>
      </c>
      <c r="G63" t="s">
        <v>1</v>
      </c>
      <c r="H63" t="s">
        <v>20</v>
      </c>
      <c r="I63" t="s">
        <v>16</v>
      </c>
      <c r="J63" t="s">
        <v>900</v>
      </c>
      <c r="K63" t="s">
        <v>16</v>
      </c>
      <c r="L63" t="s">
        <v>1</v>
      </c>
      <c r="M63" t="s">
        <v>910</v>
      </c>
      <c r="N63" t="s">
        <v>4</v>
      </c>
      <c r="O63" t="s">
        <v>71</v>
      </c>
      <c r="P63" t="s">
        <v>7</v>
      </c>
      <c r="Q63" t="s">
        <v>5</v>
      </c>
      <c r="R63" t="s">
        <v>7</v>
      </c>
      <c r="S63" t="s">
        <v>5</v>
      </c>
      <c r="T63" t="s">
        <v>8</v>
      </c>
      <c r="U63" s="2">
        <f>DATE(IF(MONTH(Table__._SQL2014_QLTS17_DW_DimDate[[#This Row],[Ngay]])&lt;11,YEAR(Table__._SQL2014_QLTS17_DW_DimDate[[#This Row],[Ngay]])-1, YEAR(Table__._SQL2014_QLTS17_DW_DimDate[[#This Row],[Ngay]])),11,1)</f>
        <v>40118</v>
      </c>
      <c r="V63" s="2">
        <f>DATE(YEAR(Table__._SQL2014_QLTS17_DW_DimDate[[#This Row],[NgayBatDauMuaVu]])+1, 10,31)</f>
        <v>40482</v>
      </c>
      <c r="W63" s="3">
        <f>Table__._SQL2014_QLTS17_DW_DimDate[[#This Row],[Ngay]]-Table__._SQL2014_QLTS17_DW_DimDate[[#This Row],[NgayBatDauMuaVu]]+1</f>
        <v>123</v>
      </c>
      <c r="X63">
        <f>INT((Table__._SQL2014_QLTS17_DW_DimDate[[#This Row],[NgayMuaVu]]-1)/7)+1</f>
        <v>18</v>
      </c>
      <c r="Y63" t="str">
        <f>"Tuần " &amp;Table__._SQL2014_QLTS17_DW_DimDate[[#This Row],[TuanMuaVu]] &amp; " năm " &amp;Table__._SQL2014_QLTS17_DW_DimDate[[#This Row],[NamMuaVuStr]]</f>
        <v>Tuần 18 năm 2009-2010</v>
      </c>
      <c r="Z63">
        <f>YEAR(Table__._SQL2014_QLTS17_DW_DimDate[[#This Row],[NgayBatDauMuaVu]])</f>
        <v>2009</v>
      </c>
      <c r="AA63" t="str">
        <f>YEAR(Table__._SQL2014_QLTS17_DW_DimDate[[#This Row],[NgayBatDauMuaVu]]) &amp;"-"&amp;YEAR(Table__._SQL2014_QLTS17_DW_DimDate[[#This Row],[NgayKetThucMuaVu]])</f>
        <v>2009-2010</v>
      </c>
      <c r="AB63">
        <f>YEAR(Table__._SQL2014_QLTS17_DW_DimDate[[#This Row],[NgayBatDauMuaVu]])</f>
        <v>2009</v>
      </c>
      <c r="AC63">
        <f>YEAR(Table__._SQL2014_QLTS17_DW_DimDate[[#This Row],[NgayKetThucMuaVu]])</f>
        <v>2010</v>
      </c>
    </row>
    <row r="64" spans="1:29">
      <c r="A64">
        <v>20100304</v>
      </c>
      <c r="B64" s="1">
        <v>40241</v>
      </c>
      <c r="C64" t="s">
        <v>12</v>
      </c>
      <c r="D64" t="s">
        <v>897</v>
      </c>
      <c r="E64" t="s">
        <v>3</v>
      </c>
      <c r="F64" t="s">
        <v>74</v>
      </c>
      <c r="G64" t="s">
        <v>1</v>
      </c>
      <c r="H64" t="s">
        <v>20</v>
      </c>
      <c r="I64" t="s">
        <v>16</v>
      </c>
      <c r="J64" t="s">
        <v>900</v>
      </c>
      <c r="K64" t="s">
        <v>16</v>
      </c>
      <c r="L64" t="s">
        <v>1</v>
      </c>
      <c r="M64" t="s">
        <v>910</v>
      </c>
      <c r="N64" t="s">
        <v>4</v>
      </c>
      <c r="O64" t="s">
        <v>71</v>
      </c>
      <c r="P64" t="s">
        <v>7</v>
      </c>
      <c r="Q64" t="s">
        <v>5</v>
      </c>
      <c r="R64" t="s">
        <v>7</v>
      </c>
      <c r="S64" t="s">
        <v>5</v>
      </c>
      <c r="T64" t="s">
        <v>8</v>
      </c>
      <c r="U64" s="2">
        <f>DATE(IF(MONTH(Table__._SQL2014_QLTS17_DW_DimDate[[#This Row],[Ngay]])&lt;11,YEAR(Table__._SQL2014_QLTS17_DW_DimDate[[#This Row],[Ngay]])-1, YEAR(Table__._SQL2014_QLTS17_DW_DimDate[[#This Row],[Ngay]])),11,1)</f>
        <v>40118</v>
      </c>
      <c r="V64" s="2">
        <f>DATE(YEAR(Table__._SQL2014_QLTS17_DW_DimDate[[#This Row],[NgayBatDauMuaVu]])+1, 10,31)</f>
        <v>40482</v>
      </c>
      <c r="W64" s="3">
        <f>Table__._SQL2014_QLTS17_DW_DimDate[[#This Row],[Ngay]]-Table__._SQL2014_QLTS17_DW_DimDate[[#This Row],[NgayBatDauMuaVu]]+1</f>
        <v>124</v>
      </c>
      <c r="X64">
        <f>INT((Table__._SQL2014_QLTS17_DW_DimDate[[#This Row],[NgayMuaVu]]-1)/7)+1</f>
        <v>18</v>
      </c>
      <c r="Y64" t="str">
        <f>"Tuần " &amp;Table__._SQL2014_QLTS17_DW_DimDate[[#This Row],[TuanMuaVu]] &amp; " năm " &amp;Table__._SQL2014_QLTS17_DW_DimDate[[#This Row],[NamMuaVuStr]]</f>
        <v>Tuần 18 năm 2009-2010</v>
      </c>
      <c r="Z64">
        <f>YEAR(Table__._SQL2014_QLTS17_DW_DimDate[[#This Row],[NgayBatDauMuaVu]])</f>
        <v>2009</v>
      </c>
      <c r="AA64" t="str">
        <f>YEAR(Table__._SQL2014_QLTS17_DW_DimDate[[#This Row],[NgayBatDauMuaVu]]) &amp;"-"&amp;YEAR(Table__._SQL2014_QLTS17_DW_DimDate[[#This Row],[NgayKetThucMuaVu]])</f>
        <v>2009-2010</v>
      </c>
      <c r="AB64">
        <f>YEAR(Table__._SQL2014_QLTS17_DW_DimDate[[#This Row],[NgayBatDauMuaVu]])</f>
        <v>2009</v>
      </c>
      <c r="AC64">
        <f>YEAR(Table__._SQL2014_QLTS17_DW_DimDate[[#This Row],[NgayKetThucMuaVu]])</f>
        <v>2010</v>
      </c>
    </row>
    <row r="65" spans="1:29">
      <c r="A65">
        <v>20100305</v>
      </c>
      <c r="B65" s="1">
        <v>40242</v>
      </c>
      <c r="C65" t="s">
        <v>3</v>
      </c>
      <c r="D65" t="s">
        <v>891</v>
      </c>
      <c r="E65" t="s">
        <v>2</v>
      </c>
      <c r="F65" t="s">
        <v>75</v>
      </c>
      <c r="G65" t="s">
        <v>1</v>
      </c>
      <c r="H65" t="s">
        <v>20</v>
      </c>
      <c r="I65" t="s">
        <v>16</v>
      </c>
      <c r="J65" t="s">
        <v>900</v>
      </c>
      <c r="K65" t="s">
        <v>16</v>
      </c>
      <c r="L65" t="s">
        <v>1</v>
      </c>
      <c r="M65" t="s">
        <v>910</v>
      </c>
      <c r="N65" t="s">
        <v>4</v>
      </c>
      <c r="O65" t="s">
        <v>71</v>
      </c>
      <c r="P65" t="s">
        <v>7</v>
      </c>
      <c r="Q65" t="s">
        <v>5</v>
      </c>
      <c r="R65" t="s">
        <v>7</v>
      </c>
      <c r="S65" t="s">
        <v>5</v>
      </c>
      <c r="T65" t="s">
        <v>8</v>
      </c>
      <c r="U65" s="2">
        <f>DATE(IF(MONTH(Table__._SQL2014_QLTS17_DW_DimDate[[#This Row],[Ngay]])&lt;11,YEAR(Table__._SQL2014_QLTS17_DW_DimDate[[#This Row],[Ngay]])-1, YEAR(Table__._SQL2014_QLTS17_DW_DimDate[[#This Row],[Ngay]])),11,1)</f>
        <v>40118</v>
      </c>
      <c r="V65" s="2">
        <f>DATE(YEAR(Table__._SQL2014_QLTS17_DW_DimDate[[#This Row],[NgayBatDauMuaVu]])+1, 10,31)</f>
        <v>40482</v>
      </c>
      <c r="W65" s="3">
        <f>Table__._SQL2014_QLTS17_DW_DimDate[[#This Row],[Ngay]]-Table__._SQL2014_QLTS17_DW_DimDate[[#This Row],[NgayBatDauMuaVu]]+1</f>
        <v>125</v>
      </c>
      <c r="X65">
        <f>INT((Table__._SQL2014_QLTS17_DW_DimDate[[#This Row],[NgayMuaVu]]-1)/7)+1</f>
        <v>18</v>
      </c>
      <c r="Y65" t="str">
        <f>"Tuần " &amp;Table__._SQL2014_QLTS17_DW_DimDate[[#This Row],[TuanMuaVu]] &amp; " năm " &amp;Table__._SQL2014_QLTS17_DW_DimDate[[#This Row],[NamMuaVuStr]]</f>
        <v>Tuần 18 năm 2009-2010</v>
      </c>
      <c r="Z65">
        <f>YEAR(Table__._SQL2014_QLTS17_DW_DimDate[[#This Row],[NgayBatDauMuaVu]])</f>
        <v>2009</v>
      </c>
      <c r="AA65" t="str">
        <f>YEAR(Table__._SQL2014_QLTS17_DW_DimDate[[#This Row],[NgayBatDauMuaVu]]) &amp;"-"&amp;YEAR(Table__._SQL2014_QLTS17_DW_DimDate[[#This Row],[NgayKetThucMuaVu]])</f>
        <v>2009-2010</v>
      </c>
      <c r="AB65">
        <f>YEAR(Table__._SQL2014_QLTS17_DW_DimDate[[#This Row],[NgayBatDauMuaVu]])</f>
        <v>2009</v>
      </c>
      <c r="AC65">
        <f>YEAR(Table__._SQL2014_QLTS17_DW_DimDate[[#This Row],[NgayKetThucMuaVu]])</f>
        <v>2010</v>
      </c>
    </row>
    <row r="66" spans="1:29">
      <c r="A66">
        <v>20100306</v>
      </c>
      <c r="B66" s="1">
        <v>40243</v>
      </c>
      <c r="C66" t="s">
        <v>2</v>
      </c>
      <c r="D66" t="s">
        <v>892</v>
      </c>
      <c r="E66" t="s">
        <v>14</v>
      </c>
      <c r="F66" t="s">
        <v>76</v>
      </c>
      <c r="G66" t="s">
        <v>1</v>
      </c>
      <c r="H66" t="s">
        <v>20</v>
      </c>
      <c r="I66" t="s">
        <v>16</v>
      </c>
      <c r="J66" t="s">
        <v>900</v>
      </c>
      <c r="K66" t="s">
        <v>16</v>
      </c>
      <c r="L66" t="s">
        <v>1</v>
      </c>
      <c r="M66" t="s">
        <v>910</v>
      </c>
      <c r="N66" t="s">
        <v>4</v>
      </c>
      <c r="O66" t="s">
        <v>71</v>
      </c>
      <c r="P66" t="s">
        <v>7</v>
      </c>
      <c r="Q66" t="s">
        <v>5</v>
      </c>
      <c r="R66" t="s">
        <v>7</v>
      </c>
      <c r="S66" t="s">
        <v>5</v>
      </c>
      <c r="T66" t="s">
        <v>8</v>
      </c>
      <c r="U66" s="2">
        <f>DATE(IF(MONTH(Table__._SQL2014_QLTS17_DW_DimDate[[#This Row],[Ngay]])&lt;11,YEAR(Table__._SQL2014_QLTS17_DW_DimDate[[#This Row],[Ngay]])-1, YEAR(Table__._SQL2014_QLTS17_DW_DimDate[[#This Row],[Ngay]])),11,1)</f>
        <v>40118</v>
      </c>
      <c r="V66" s="2">
        <f>DATE(YEAR(Table__._SQL2014_QLTS17_DW_DimDate[[#This Row],[NgayBatDauMuaVu]])+1, 10,31)</f>
        <v>40482</v>
      </c>
      <c r="W66" s="3">
        <f>Table__._SQL2014_QLTS17_DW_DimDate[[#This Row],[Ngay]]-Table__._SQL2014_QLTS17_DW_DimDate[[#This Row],[NgayBatDauMuaVu]]+1</f>
        <v>126</v>
      </c>
      <c r="X66">
        <f>INT((Table__._SQL2014_QLTS17_DW_DimDate[[#This Row],[NgayMuaVu]]-1)/7)+1</f>
        <v>18</v>
      </c>
      <c r="Y66" t="str">
        <f>"Tuần " &amp;Table__._SQL2014_QLTS17_DW_DimDate[[#This Row],[TuanMuaVu]] &amp; " năm " &amp;Table__._SQL2014_QLTS17_DW_DimDate[[#This Row],[NamMuaVuStr]]</f>
        <v>Tuần 18 năm 2009-2010</v>
      </c>
      <c r="Z66">
        <f>YEAR(Table__._SQL2014_QLTS17_DW_DimDate[[#This Row],[NgayBatDauMuaVu]])</f>
        <v>2009</v>
      </c>
      <c r="AA66" t="str">
        <f>YEAR(Table__._SQL2014_QLTS17_DW_DimDate[[#This Row],[NgayBatDauMuaVu]]) &amp;"-"&amp;YEAR(Table__._SQL2014_QLTS17_DW_DimDate[[#This Row],[NgayKetThucMuaVu]])</f>
        <v>2009-2010</v>
      </c>
      <c r="AB66">
        <f>YEAR(Table__._SQL2014_QLTS17_DW_DimDate[[#This Row],[NgayBatDauMuaVu]])</f>
        <v>2009</v>
      </c>
      <c r="AC66">
        <f>YEAR(Table__._SQL2014_QLTS17_DW_DimDate[[#This Row],[NgayKetThucMuaVu]])</f>
        <v>2010</v>
      </c>
    </row>
    <row r="67" spans="1:29">
      <c r="A67">
        <v>20100307</v>
      </c>
      <c r="B67" s="1">
        <v>40244</v>
      </c>
      <c r="C67" t="s">
        <v>14</v>
      </c>
      <c r="D67" t="s">
        <v>893</v>
      </c>
      <c r="E67" t="s">
        <v>1</v>
      </c>
      <c r="F67" t="s">
        <v>77</v>
      </c>
      <c r="G67" t="s">
        <v>13</v>
      </c>
      <c r="H67" t="s">
        <v>21</v>
      </c>
      <c r="I67" t="s">
        <v>16</v>
      </c>
      <c r="J67" t="s">
        <v>900</v>
      </c>
      <c r="K67" t="s">
        <v>16</v>
      </c>
      <c r="L67" t="s">
        <v>1</v>
      </c>
      <c r="M67" t="s">
        <v>910</v>
      </c>
      <c r="N67" t="s">
        <v>4</v>
      </c>
      <c r="O67" t="s">
        <v>71</v>
      </c>
      <c r="P67" t="s">
        <v>7</v>
      </c>
      <c r="Q67" t="s">
        <v>5</v>
      </c>
      <c r="R67" t="s">
        <v>7</v>
      </c>
      <c r="S67" t="s">
        <v>5</v>
      </c>
      <c r="T67" t="s">
        <v>8</v>
      </c>
      <c r="U67" s="2">
        <f>DATE(IF(MONTH(Table__._SQL2014_QLTS17_DW_DimDate[[#This Row],[Ngay]])&lt;11,YEAR(Table__._SQL2014_QLTS17_DW_DimDate[[#This Row],[Ngay]])-1, YEAR(Table__._SQL2014_QLTS17_DW_DimDate[[#This Row],[Ngay]])),11,1)</f>
        <v>40118</v>
      </c>
      <c r="V67" s="2">
        <f>DATE(YEAR(Table__._SQL2014_QLTS17_DW_DimDate[[#This Row],[NgayBatDauMuaVu]])+1, 10,31)</f>
        <v>40482</v>
      </c>
      <c r="W67" s="3">
        <f>Table__._SQL2014_QLTS17_DW_DimDate[[#This Row],[Ngay]]-Table__._SQL2014_QLTS17_DW_DimDate[[#This Row],[NgayBatDauMuaVu]]+1</f>
        <v>127</v>
      </c>
      <c r="X67">
        <f>INT((Table__._SQL2014_QLTS17_DW_DimDate[[#This Row],[NgayMuaVu]]-1)/7)+1</f>
        <v>19</v>
      </c>
      <c r="Y67" t="str">
        <f>"Tuần " &amp;Table__._SQL2014_QLTS17_DW_DimDate[[#This Row],[TuanMuaVu]] &amp; " năm " &amp;Table__._SQL2014_QLTS17_DW_DimDate[[#This Row],[NamMuaVuStr]]</f>
        <v>Tuần 19 năm 2009-2010</v>
      </c>
      <c r="Z67">
        <f>YEAR(Table__._SQL2014_QLTS17_DW_DimDate[[#This Row],[NgayBatDauMuaVu]])</f>
        <v>2009</v>
      </c>
      <c r="AA67" t="str">
        <f>YEAR(Table__._SQL2014_QLTS17_DW_DimDate[[#This Row],[NgayBatDauMuaVu]]) &amp;"-"&amp;YEAR(Table__._SQL2014_QLTS17_DW_DimDate[[#This Row],[NgayKetThucMuaVu]])</f>
        <v>2009-2010</v>
      </c>
      <c r="AB67">
        <f>YEAR(Table__._SQL2014_QLTS17_DW_DimDate[[#This Row],[NgayBatDauMuaVu]])</f>
        <v>2009</v>
      </c>
      <c r="AC67">
        <f>YEAR(Table__._SQL2014_QLTS17_DW_DimDate[[#This Row],[NgayKetThucMuaVu]])</f>
        <v>2010</v>
      </c>
    </row>
    <row r="68" spans="1:29">
      <c r="A68">
        <v>20100308</v>
      </c>
      <c r="B68" s="1">
        <v>40245</v>
      </c>
      <c r="C68" t="s">
        <v>18</v>
      </c>
      <c r="D68" t="s">
        <v>894</v>
      </c>
      <c r="E68" t="s">
        <v>13</v>
      </c>
      <c r="F68" t="s">
        <v>78</v>
      </c>
      <c r="G68" t="s">
        <v>13</v>
      </c>
      <c r="H68" t="s">
        <v>21</v>
      </c>
      <c r="I68" t="s">
        <v>16</v>
      </c>
      <c r="J68" t="s">
        <v>900</v>
      </c>
      <c r="K68" t="s">
        <v>16</v>
      </c>
      <c r="L68" t="s">
        <v>1</v>
      </c>
      <c r="M68" t="s">
        <v>910</v>
      </c>
      <c r="N68" t="s">
        <v>4</v>
      </c>
      <c r="O68" t="s">
        <v>71</v>
      </c>
      <c r="P68" t="s">
        <v>7</v>
      </c>
      <c r="Q68" t="s">
        <v>5</v>
      </c>
      <c r="R68" t="s">
        <v>7</v>
      </c>
      <c r="S68" t="s">
        <v>5</v>
      </c>
      <c r="T68" t="s">
        <v>8</v>
      </c>
      <c r="U68" s="2">
        <f>DATE(IF(MONTH(Table__._SQL2014_QLTS17_DW_DimDate[[#This Row],[Ngay]])&lt;11,YEAR(Table__._SQL2014_QLTS17_DW_DimDate[[#This Row],[Ngay]])-1, YEAR(Table__._SQL2014_QLTS17_DW_DimDate[[#This Row],[Ngay]])),11,1)</f>
        <v>40118</v>
      </c>
      <c r="V68" s="2">
        <f>DATE(YEAR(Table__._SQL2014_QLTS17_DW_DimDate[[#This Row],[NgayBatDauMuaVu]])+1, 10,31)</f>
        <v>40482</v>
      </c>
      <c r="W68" s="3">
        <f>Table__._SQL2014_QLTS17_DW_DimDate[[#This Row],[Ngay]]-Table__._SQL2014_QLTS17_DW_DimDate[[#This Row],[NgayBatDauMuaVu]]+1</f>
        <v>128</v>
      </c>
      <c r="X68">
        <f>INT((Table__._SQL2014_QLTS17_DW_DimDate[[#This Row],[NgayMuaVu]]-1)/7)+1</f>
        <v>19</v>
      </c>
      <c r="Y68" t="str">
        <f>"Tuần " &amp;Table__._SQL2014_QLTS17_DW_DimDate[[#This Row],[TuanMuaVu]] &amp; " năm " &amp;Table__._SQL2014_QLTS17_DW_DimDate[[#This Row],[NamMuaVuStr]]</f>
        <v>Tuần 19 năm 2009-2010</v>
      </c>
      <c r="Z68">
        <f>YEAR(Table__._SQL2014_QLTS17_DW_DimDate[[#This Row],[NgayBatDauMuaVu]])</f>
        <v>2009</v>
      </c>
      <c r="AA68" t="str">
        <f>YEAR(Table__._SQL2014_QLTS17_DW_DimDate[[#This Row],[NgayBatDauMuaVu]]) &amp;"-"&amp;YEAR(Table__._SQL2014_QLTS17_DW_DimDate[[#This Row],[NgayKetThucMuaVu]])</f>
        <v>2009-2010</v>
      </c>
      <c r="AB68">
        <f>YEAR(Table__._SQL2014_QLTS17_DW_DimDate[[#This Row],[NgayBatDauMuaVu]])</f>
        <v>2009</v>
      </c>
      <c r="AC68">
        <f>YEAR(Table__._SQL2014_QLTS17_DW_DimDate[[#This Row],[NgayKetThucMuaVu]])</f>
        <v>2010</v>
      </c>
    </row>
    <row r="69" spans="1:29">
      <c r="A69">
        <v>20100309</v>
      </c>
      <c r="B69" s="1">
        <v>40246</v>
      </c>
      <c r="C69" t="s">
        <v>19</v>
      </c>
      <c r="D69" t="s">
        <v>895</v>
      </c>
      <c r="E69" t="s">
        <v>16</v>
      </c>
      <c r="F69" t="s">
        <v>79</v>
      </c>
      <c r="G69" t="s">
        <v>13</v>
      </c>
      <c r="H69" t="s">
        <v>21</v>
      </c>
      <c r="I69" t="s">
        <v>16</v>
      </c>
      <c r="J69" t="s">
        <v>900</v>
      </c>
      <c r="K69" t="s">
        <v>16</v>
      </c>
      <c r="L69" t="s">
        <v>1</v>
      </c>
      <c r="M69" t="s">
        <v>910</v>
      </c>
      <c r="N69" t="s">
        <v>4</v>
      </c>
      <c r="O69" t="s">
        <v>71</v>
      </c>
      <c r="P69" t="s">
        <v>7</v>
      </c>
      <c r="Q69" t="s">
        <v>5</v>
      </c>
      <c r="R69" t="s">
        <v>7</v>
      </c>
      <c r="S69" t="s">
        <v>5</v>
      </c>
      <c r="T69" t="s">
        <v>8</v>
      </c>
      <c r="U69" s="2">
        <f>DATE(IF(MONTH(Table__._SQL2014_QLTS17_DW_DimDate[[#This Row],[Ngay]])&lt;11,YEAR(Table__._SQL2014_QLTS17_DW_DimDate[[#This Row],[Ngay]])-1, YEAR(Table__._SQL2014_QLTS17_DW_DimDate[[#This Row],[Ngay]])),11,1)</f>
        <v>40118</v>
      </c>
      <c r="V69" s="2">
        <f>DATE(YEAR(Table__._SQL2014_QLTS17_DW_DimDate[[#This Row],[NgayBatDauMuaVu]])+1, 10,31)</f>
        <v>40482</v>
      </c>
      <c r="W69" s="3">
        <f>Table__._SQL2014_QLTS17_DW_DimDate[[#This Row],[Ngay]]-Table__._SQL2014_QLTS17_DW_DimDate[[#This Row],[NgayBatDauMuaVu]]+1</f>
        <v>129</v>
      </c>
      <c r="X69">
        <f>INT((Table__._SQL2014_QLTS17_DW_DimDate[[#This Row],[NgayMuaVu]]-1)/7)+1</f>
        <v>19</v>
      </c>
      <c r="Y69" t="str">
        <f>"Tuần " &amp;Table__._SQL2014_QLTS17_DW_DimDate[[#This Row],[TuanMuaVu]] &amp; " năm " &amp;Table__._SQL2014_QLTS17_DW_DimDate[[#This Row],[NamMuaVuStr]]</f>
        <v>Tuần 19 năm 2009-2010</v>
      </c>
      <c r="Z69">
        <f>YEAR(Table__._SQL2014_QLTS17_DW_DimDate[[#This Row],[NgayBatDauMuaVu]])</f>
        <v>2009</v>
      </c>
      <c r="AA69" t="str">
        <f>YEAR(Table__._SQL2014_QLTS17_DW_DimDate[[#This Row],[NgayBatDauMuaVu]]) &amp;"-"&amp;YEAR(Table__._SQL2014_QLTS17_DW_DimDate[[#This Row],[NgayKetThucMuaVu]])</f>
        <v>2009-2010</v>
      </c>
      <c r="AB69">
        <f>YEAR(Table__._SQL2014_QLTS17_DW_DimDate[[#This Row],[NgayBatDauMuaVu]])</f>
        <v>2009</v>
      </c>
      <c r="AC69">
        <f>YEAR(Table__._SQL2014_QLTS17_DW_DimDate[[#This Row],[NgayKetThucMuaVu]])</f>
        <v>2010</v>
      </c>
    </row>
    <row r="70" spans="1:29">
      <c r="A70">
        <v>20100310</v>
      </c>
      <c r="B70" s="1">
        <v>40247</v>
      </c>
      <c r="C70" t="s">
        <v>20</v>
      </c>
      <c r="D70" t="s">
        <v>896</v>
      </c>
      <c r="E70" t="s">
        <v>12</v>
      </c>
      <c r="F70" t="s">
        <v>80</v>
      </c>
      <c r="G70" t="s">
        <v>13</v>
      </c>
      <c r="H70" t="s">
        <v>21</v>
      </c>
      <c r="I70" t="s">
        <v>16</v>
      </c>
      <c r="J70" t="s">
        <v>900</v>
      </c>
      <c r="K70" t="s">
        <v>16</v>
      </c>
      <c r="L70" t="s">
        <v>1</v>
      </c>
      <c r="M70" t="s">
        <v>910</v>
      </c>
      <c r="N70" t="s">
        <v>4</v>
      </c>
      <c r="O70" t="s">
        <v>71</v>
      </c>
      <c r="P70" t="s">
        <v>7</v>
      </c>
      <c r="Q70" t="s">
        <v>5</v>
      </c>
      <c r="R70" t="s">
        <v>7</v>
      </c>
      <c r="S70" t="s">
        <v>5</v>
      </c>
      <c r="T70" t="s">
        <v>8</v>
      </c>
      <c r="U70" s="2">
        <f>DATE(IF(MONTH(Table__._SQL2014_QLTS17_DW_DimDate[[#This Row],[Ngay]])&lt;11,YEAR(Table__._SQL2014_QLTS17_DW_DimDate[[#This Row],[Ngay]])-1, YEAR(Table__._SQL2014_QLTS17_DW_DimDate[[#This Row],[Ngay]])),11,1)</f>
        <v>40118</v>
      </c>
      <c r="V70" s="2">
        <f>DATE(YEAR(Table__._SQL2014_QLTS17_DW_DimDate[[#This Row],[NgayBatDauMuaVu]])+1, 10,31)</f>
        <v>40482</v>
      </c>
      <c r="W70" s="3">
        <f>Table__._SQL2014_QLTS17_DW_DimDate[[#This Row],[Ngay]]-Table__._SQL2014_QLTS17_DW_DimDate[[#This Row],[NgayBatDauMuaVu]]+1</f>
        <v>130</v>
      </c>
      <c r="X70">
        <f>INT((Table__._SQL2014_QLTS17_DW_DimDate[[#This Row],[NgayMuaVu]]-1)/7)+1</f>
        <v>19</v>
      </c>
      <c r="Y70" t="str">
        <f>"Tuần " &amp;Table__._SQL2014_QLTS17_DW_DimDate[[#This Row],[TuanMuaVu]] &amp; " năm " &amp;Table__._SQL2014_QLTS17_DW_DimDate[[#This Row],[NamMuaVuStr]]</f>
        <v>Tuần 19 năm 2009-2010</v>
      </c>
      <c r="Z70">
        <f>YEAR(Table__._SQL2014_QLTS17_DW_DimDate[[#This Row],[NgayBatDauMuaVu]])</f>
        <v>2009</v>
      </c>
      <c r="AA70" t="str">
        <f>YEAR(Table__._SQL2014_QLTS17_DW_DimDate[[#This Row],[NgayBatDauMuaVu]]) &amp;"-"&amp;YEAR(Table__._SQL2014_QLTS17_DW_DimDate[[#This Row],[NgayKetThucMuaVu]])</f>
        <v>2009-2010</v>
      </c>
      <c r="AB70">
        <f>YEAR(Table__._SQL2014_QLTS17_DW_DimDate[[#This Row],[NgayBatDauMuaVu]])</f>
        <v>2009</v>
      </c>
      <c r="AC70">
        <f>YEAR(Table__._SQL2014_QLTS17_DW_DimDate[[#This Row],[NgayKetThucMuaVu]])</f>
        <v>2010</v>
      </c>
    </row>
    <row r="71" spans="1:29">
      <c r="A71">
        <v>20100311</v>
      </c>
      <c r="B71" s="1">
        <v>40248</v>
      </c>
      <c r="C71" t="s">
        <v>21</v>
      </c>
      <c r="D71" t="s">
        <v>897</v>
      </c>
      <c r="E71" t="s">
        <v>3</v>
      </c>
      <c r="F71" t="s">
        <v>81</v>
      </c>
      <c r="G71" t="s">
        <v>13</v>
      </c>
      <c r="H71" t="s">
        <v>21</v>
      </c>
      <c r="I71" t="s">
        <v>16</v>
      </c>
      <c r="J71" t="s">
        <v>900</v>
      </c>
      <c r="K71" t="s">
        <v>16</v>
      </c>
      <c r="L71" t="s">
        <v>1</v>
      </c>
      <c r="M71" t="s">
        <v>910</v>
      </c>
      <c r="N71" t="s">
        <v>4</v>
      </c>
      <c r="O71" t="s">
        <v>71</v>
      </c>
      <c r="P71" t="s">
        <v>7</v>
      </c>
      <c r="Q71" t="s">
        <v>5</v>
      </c>
      <c r="R71" t="s">
        <v>7</v>
      </c>
      <c r="S71" t="s">
        <v>5</v>
      </c>
      <c r="T71" t="s">
        <v>8</v>
      </c>
      <c r="U71" s="2">
        <f>DATE(IF(MONTH(Table__._SQL2014_QLTS17_DW_DimDate[[#This Row],[Ngay]])&lt;11,YEAR(Table__._SQL2014_QLTS17_DW_DimDate[[#This Row],[Ngay]])-1, YEAR(Table__._SQL2014_QLTS17_DW_DimDate[[#This Row],[Ngay]])),11,1)</f>
        <v>40118</v>
      </c>
      <c r="V71" s="2">
        <f>DATE(YEAR(Table__._SQL2014_QLTS17_DW_DimDate[[#This Row],[NgayBatDauMuaVu]])+1, 10,31)</f>
        <v>40482</v>
      </c>
      <c r="W71" s="3">
        <f>Table__._SQL2014_QLTS17_DW_DimDate[[#This Row],[Ngay]]-Table__._SQL2014_QLTS17_DW_DimDate[[#This Row],[NgayBatDauMuaVu]]+1</f>
        <v>131</v>
      </c>
      <c r="X71">
        <f>INT((Table__._SQL2014_QLTS17_DW_DimDate[[#This Row],[NgayMuaVu]]-1)/7)+1</f>
        <v>19</v>
      </c>
      <c r="Y71" t="str">
        <f>"Tuần " &amp;Table__._SQL2014_QLTS17_DW_DimDate[[#This Row],[TuanMuaVu]] &amp; " năm " &amp;Table__._SQL2014_QLTS17_DW_DimDate[[#This Row],[NamMuaVuStr]]</f>
        <v>Tuần 19 năm 2009-2010</v>
      </c>
      <c r="Z71">
        <f>YEAR(Table__._SQL2014_QLTS17_DW_DimDate[[#This Row],[NgayBatDauMuaVu]])</f>
        <v>2009</v>
      </c>
      <c r="AA71" t="str">
        <f>YEAR(Table__._SQL2014_QLTS17_DW_DimDate[[#This Row],[NgayBatDauMuaVu]]) &amp;"-"&amp;YEAR(Table__._SQL2014_QLTS17_DW_DimDate[[#This Row],[NgayKetThucMuaVu]])</f>
        <v>2009-2010</v>
      </c>
      <c r="AB71">
        <f>YEAR(Table__._SQL2014_QLTS17_DW_DimDate[[#This Row],[NgayBatDauMuaVu]])</f>
        <v>2009</v>
      </c>
      <c r="AC71">
        <f>YEAR(Table__._SQL2014_QLTS17_DW_DimDate[[#This Row],[NgayKetThucMuaVu]])</f>
        <v>2010</v>
      </c>
    </row>
    <row r="72" spans="1:29">
      <c r="A72">
        <v>20100312</v>
      </c>
      <c r="B72" s="1">
        <v>40249</v>
      </c>
      <c r="C72" t="s">
        <v>11</v>
      </c>
      <c r="D72" t="s">
        <v>891</v>
      </c>
      <c r="E72" t="s">
        <v>2</v>
      </c>
      <c r="F72" t="s">
        <v>82</v>
      </c>
      <c r="G72" t="s">
        <v>13</v>
      </c>
      <c r="H72" t="s">
        <v>21</v>
      </c>
      <c r="I72" t="s">
        <v>16</v>
      </c>
      <c r="J72" t="s">
        <v>900</v>
      </c>
      <c r="K72" t="s">
        <v>16</v>
      </c>
      <c r="L72" t="s">
        <v>1</v>
      </c>
      <c r="M72" t="s">
        <v>910</v>
      </c>
      <c r="N72" t="s">
        <v>4</v>
      </c>
      <c r="O72" t="s">
        <v>71</v>
      </c>
      <c r="P72" t="s">
        <v>7</v>
      </c>
      <c r="Q72" t="s">
        <v>5</v>
      </c>
      <c r="R72" t="s">
        <v>7</v>
      </c>
      <c r="S72" t="s">
        <v>5</v>
      </c>
      <c r="T72" t="s">
        <v>8</v>
      </c>
      <c r="U72" s="2">
        <f>DATE(IF(MONTH(Table__._SQL2014_QLTS17_DW_DimDate[[#This Row],[Ngay]])&lt;11,YEAR(Table__._SQL2014_QLTS17_DW_DimDate[[#This Row],[Ngay]])-1, YEAR(Table__._SQL2014_QLTS17_DW_DimDate[[#This Row],[Ngay]])),11,1)</f>
        <v>40118</v>
      </c>
      <c r="V72" s="2">
        <f>DATE(YEAR(Table__._SQL2014_QLTS17_DW_DimDate[[#This Row],[NgayBatDauMuaVu]])+1, 10,31)</f>
        <v>40482</v>
      </c>
      <c r="W72" s="3">
        <f>Table__._SQL2014_QLTS17_DW_DimDate[[#This Row],[Ngay]]-Table__._SQL2014_QLTS17_DW_DimDate[[#This Row],[NgayBatDauMuaVu]]+1</f>
        <v>132</v>
      </c>
      <c r="X72">
        <f>INT((Table__._SQL2014_QLTS17_DW_DimDate[[#This Row],[NgayMuaVu]]-1)/7)+1</f>
        <v>19</v>
      </c>
      <c r="Y72" t="str">
        <f>"Tuần " &amp;Table__._SQL2014_QLTS17_DW_DimDate[[#This Row],[TuanMuaVu]] &amp; " năm " &amp;Table__._SQL2014_QLTS17_DW_DimDate[[#This Row],[NamMuaVuStr]]</f>
        <v>Tuần 19 năm 2009-2010</v>
      </c>
      <c r="Z72">
        <f>YEAR(Table__._SQL2014_QLTS17_DW_DimDate[[#This Row],[NgayBatDauMuaVu]])</f>
        <v>2009</v>
      </c>
      <c r="AA72" t="str">
        <f>YEAR(Table__._SQL2014_QLTS17_DW_DimDate[[#This Row],[NgayBatDauMuaVu]]) &amp;"-"&amp;YEAR(Table__._SQL2014_QLTS17_DW_DimDate[[#This Row],[NgayKetThucMuaVu]])</f>
        <v>2009-2010</v>
      </c>
      <c r="AB72">
        <f>YEAR(Table__._SQL2014_QLTS17_DW_DimDate[[#This Row],[NgayBatDauMuaVu]])</f>
        <v>2009</v>
      </c>
      <c r="AC72">
        <f>YEAR(Table__._SQL2014_QLTS17_DW_DimDate[[#This Row],[NgayKetThucMuaVu]])</f>
        <v>2010</v>
      </c>
    </row>
    <row r="73" spans="1:29">
      <c r="A73">
        <v>20100313</v>
      </c>
      <c r="B73" s="1">
        <v>40250</v>
      </c>
      <c r="C73" t="s">
        <v>22</v>
      </c>
      <c r="D73" t="s">
        <v>892</v>
      </c>
      <c r="E73" t="s">
        <v>14</v>
      </c>
      <c r="F73" t="s">
        <v>83</v>
      </c>
      <c r="G73" t="s">
        <v>13</v>
      </c>
      <c r="H73" t="s">
        <v>21</v>
      </c>
      <c r="I73" t="s">
        <v>16</v>
      </c>
      <c r="J73" t="s">
        <v>900</v>
      </c>
      <c r="K73" t="s">
        <v>16</v>
      </c>
      <c r="L73" t="s">
        <v>1</v>
      </c>
      <c r="M73" t="s">
        <v>910</v>
      </c>
      <c r="N73" t="s">
        <v>4</v>
      </c>
      <c r="O73" t="s">
        <v>71</v>
      </c>
      <c r="P73" t="s">
        <v>7</v>
      </c>
      <c r="Q73" t="s">
        <v>5</v>
      </c>
      <c r="R73" t="s">
        <v>7</v>
      </c>
      <c r="S73" t="s">
        <v>5</v>
      </c>
      <c r="T73" t="s">
        <v>8</v>
      </c>
      <c r="U73" s="2">
        <f>DATE(IF(MONTH(Table__._SQL2014_QLTS17_DW_DimDate[[#This Row],[Ngay]])&lt;11,YEAR(Table__._SQL2014_QLTS17_DW_DimDate[[#This Row],[Ngay]])-1, YEAR(Table__._SQL2014_QLTS17_DW_DimDate[[#This Row],[Ngay]])),11,1)</f>
        <v>40118</v>
      </c>
      <c r="V73" s="2">
        <f>DATE(YEAR(Table__._SQL2014_QLTS17_DW_DimDate[[#This Row],[NgayBatDauMuaVu]])+1, 10,31)</f>
        <v>40482</v>
      </c>
      <c r="W73" s="3">
        <f>Table__._SQL2014_QLTS17_DW_DimDate[[#This Row],[Ngay]]-Table__._SQL2014_QLTS17_DW_DimDate[[#This Row],[NgayBatDauMuaVu]]+1</f>
        <v>133</v>
      </c>
      <c r="X73">
        <f>INT((Table__._SQL2014_QLTS17_DW_DimDate[[#This Row],[NgayMuaVu]]-1)/7)+1</f>
        <v>19</v>
      </c>
      <c r="Y73" t="str">
        <f>"Tuần " &amp;Table__._SQL2014_QLTS17_DW_DimDate[[#This Row],[TuanMuaVu]] &amp; " năm " &amp;Table__._SQL2014_QLTS17_DW_DimDate[[#This Row],[NamMuaVuStr]]</f>
        <v>Tuần 19 năm 2009-2010</v>
      </c>
      <c r="Z73">
        <f>YEAR(Table__._SQL2014_QLTS17_DW_DimDate[[#This Row],[NgayBatDauMuaVu]])</f>
        <v>2009</v>
      </c>
      <c r="AA73" t="str">
        <f>YEAR(Table__._SQL2014_QLTS17_DW_DimDate[[#This Row],[NgayBatDauMuaVu]]) &amp;"-"&amp;YEAR(Table__._SQL2014_QLTS17_DW_DimDate[[#This Row],[NgayKetThucMuaVu]])</f>
        <v>2009-2010</v>
      </c>
      <c r="AB73">
        <f>YEAR(Table__._SQL2014_QLTS17_DW_DimDate[[#This Row],[NgayBatDauMuaVu]])</f>
        <v>2009</v>
      </c>
      <c r="AC73">
        <f>YEAR(Table__._SQL2014_QLTS17_DW_DimDate[[#This Row],[NgayKetThucMuaVu]])</f>
        <v>2010</v>
      </c>
    </row>
    <row r="74" spans="1:29">
      <c r="A74">
        <v>20100314</v>
      </c>
      <c r="B74" s="1">
        <v>40251</v>
      </c>
      <c r="C74" t="s">
        <v>23</v>
      </c>
      <c r="D74" t="s">
        <v>893</v>
      </c>
      <c r="E74" t="s">
        <v>1</v>
      </c>
      <c r="F74" t="s">
        <v>84</v>
      </c>
      <c r="G74" t="s">
        <v>16</v>
      </c>
      <c r="H74" t="s">
        <v>11</v>
      </c>
      <c r="I74" t="s">
        <v>16</v>
      </c>
      <c r="J74" t="s">
        <v>900</v>
      </c>
      <c r="K74" t="s">
        <v>16</v>
      </c>
      <c r="L74" t="s">
        <v>1</v>
      </c>
      <c r="M74" t="s">
        <v>910</v>
      </c>
      <c r="N74" t="s">
        <v>4</v>
      </c>
      <c r="O74" t="s">
        <v>71</v>
      </c>
      <c r="P74" t="s">
        <v>7</v>
      </c>
      <c r="Q74" t="s">
        <v>5</v>
      </c>
      <c r="R74" t="s">
        <v>7</v>
      </c>
      <c r="S74" t="s">
        <v>5</v>
      </c>
      <c r="T74" t="s">
        <v>8</v>
      </c>
      <c r="U74" s="2">
        <f>DATE(IF(MONTH(Table__._SQL2014_QLTS17_DW_DimDate[[#This Row],[Ngay]])&lt;11,YEAR(Table__._SQL2014_QLTS17_DW_DimDate[[#This Row],[Ngay]])-1, YEAR(Table__._SQL2014_QLTS17_DW_DimDate[[#This Row],[Ngay]])),11,1)</f>
        <v>40118</v>
      </c>
      <c r="V74" s="2">
        <f>DATE(YEAR(Table__._SQL2014_QLTS17_DW_DimDate[[#This Row],[NgayBatDauMuaVu]])+1, 10,31)</f>
        <v>40482</v>
      </c>
      <c r="W74" s="3">
        <f>Table__._SQL2014_QLTS17_DW_DimDate[[#This Row],[Ngay]]-Table__._SQL2014_QLTS17_DW_DimDate[[#This Row],[NgayBatDauMuaVu]]+1</f>
        <v>134</v>
      </c>
      <c r="X74">
        <f>INT((Table__._SQL2014_QLTS17_DW_DimDate[[#This Row],[NgayMuaVu]]-1)/7)+1</f>
        <v>20</v>
      </c>
      <c r="Y74" t="str">
        <f>"Tuần " &amp;Table__._SQL2014_QLTS17_DW_DimDate[[#This Row],[TuanMuaVu]] &amp; " năm " &amp;Table__._SQL2014_QLTS17_DW_DimDate[[#This Row],[NamMuaVuStr]]</f>
        <v>Tuần 20 năm 2009-2010</v>
      </c>
      <c r="Z74">
        <f>YEAR(Table__._SQL2014_QLTS17_DW_DimDate[[#This Row],[NgayBatDauMuaVu]])</f>
        <v>2009</v>
      </c>
      <c r="AA74" t="str">
        <f>YEAR(Table__._SQL2014_QLTS17_DW_DimDate[[#This Row],[NgayBatDauMuaVu]]) &amp;"-"&amp;YEAR(Table__._SQL2014_QLTS17_DW_DimDate[[#This Row],[NgayKetThucMuaVu]])</f>
        <v>2009-2010</v>
      </c>
      <c r="AB74">
        <f>YEAR(Table__._SQL2014_QLTS17_DW_DimDate[[#This Row],[NgayBatDauMuaVu]])</f>
        <v>2009</v>
      </c>
      <c r="AC74">
        <f>YEAR(Table__._SQL2014_QLTS17_DW_DimDate[[#This Row],[NgayKetThucMuaVu]])</f>
        <v>2010</v>
      </c>
    </row>
    <row r="75" spans="1:29">
      <c r="A75">
        <v>20100315</v>
      </c>
      <c r="B75" s="1">
        <v>40252</v>
      </c>
      <c r="C75" t="s">
        <v>24</v>
      </c>
      <c r="D75" t="s">
        <v>894</v>
      </c>
      <c r="E75" t="s">
        <v>13</v>
      </c>
      <c r="F75" t="s">
        <v>85</v>
      </c>
      <c r="G75" t="s">
        <v>16</v>
      </c>
      <c r="H75" t="s">
        <v>11</v>
      </c>
      <c r="I75" t="s">
        <v>16</v>
      </c>
      <c r="J75" t="s">
        <v>900</v>
      </c>
      <c r="K75" t="s">
        <v>16</v>
      </c>
      <c r="L75" t="s">
        <v>1</v>
      </c>
      <c r="M75" t="s">
        <v>910</v>
      </c>
      <c r="N75" t="s">
        <v>4</v>
      </c>
      <c r="O75" t="s">
        <v>71</v>
      </c>
      <c r="P75" t="s">
        <v>7</v>
      </c>
      <c r="Q75" t="s">
        <v>5</v>
      </c>
      <c r="R75" t="s">
        <v>7</v>
      </c>
      <c r="S75" t="s">
        <v>5</v>
      </c>
      <c r="T75" t="s">
        <v>8</v>
      </c>
      <c r="U75" s="2">
        <f>DATE(IF(MONTH(Table__._SQL2014_QLTS17_DW_DimDate[[#This Row],[Ngay]])&lt;11,YEAR(Table__._SQL2014_QLTS17_DW_DimDate[[#This Row],[Ngay]])-1, YEAR(Table__._SQL2014_QLTS17_DW_DimDate[[#This Row],[Ngay]])),11,1)</f>
        <v>40118</v>
      </c>
      <c r="V75" s="2">
        <f>DATE(YEAR(Table__._SQL2014_QLTS17_DW_DimDate[[#This Row],[NgayBatDauMuaVu]])+1, 10,31)</f>
        <v>40482</v>
      </c>
      <c r="W75" s="3">
        <f>Table__._SQL2014_QLTS17_DW_DimDate[[#This Row],[Ngay]]-Table__._SQL2014_QLTS17_DW_DimDate[[#This Row],[NgayBatDauMuaVu]]+1</f>
        <v>135</v>
      </c>
      <c r="X75">
        <f>INT((Table__._SQL2014_QLTS17_DW_DimDate[[#This Row],[NgayMuaVu]]-1)/7)+1</f>
        <v>20</v>
      </c>
      <c r="Y75" t="str">
        <f>"Tuần " &amp;Table__._SQL2014_QLTS17_DW_DimDate[[#This Row],[TuanMuaVu]] &amp; " năm " &amp;Table__._SQL2014_QLTS17_DW_DimDate[[#This Row],[NamMuaVuStr]]</f>
        <v>Tuần 20 năm 2009-2010</v>
      </c>
      <c r="Z75">
        <f>YEAR(Table__._SQL2014_QLTS17_DW_DimDate[[#This Row],[NgayBatDauMuaVu]])</f>
        <v>2009</v>
      </c>
      <c r="AA75" t="str">
        <f>YEAR(Table__._SQL2014_QLTS17_DW_DimDate[[#This Row],[NgayBatDauMuaVu]]) &amp;"-"&amp;YEAR(Table__._SQL2014_QLTS17_DW_DimDate[[#This Row],[NgayKetThucMuaVu]])</f>
        <v>2009-2010</v>
      </c>
      <c r="AB75">
        <f>YEAR(Table__._SQL2014_QLTS17_DW_DimDate[[#This Row],[NgayBatDauMuaVu]])</f>
        <v>2009</v>
      </c>
      <c r="AC75">
        <f>YEAR(Table__._SQL2014_QLTS17_DW_DimDate[[#This Row],[NgayKetThucMuaVu]])</f>
        <v>2010</v>
      </c>
    </row>
    <row r="76" spans="1:29">
      <c r="A76">
        <v>20100316</v>
      </c>
      <c r="B76" s="1">
        <v>40253</v>
      </c>
      <c r="C76" t="s">
        <v>25</v>
      </c>
      <c r="D76" t="s">
        <v>895</v>
      </c>
      <c r="E76" t="s">
        <v>16</v>
      </c>
      <c r="F76" t="s">
        <v>86</v>
      </c>
      <c r="G76" t="s">
        <v>16</v>
      </c>
      <c r="H76" t="s">
        <v>11</v>
      </c>
      <c r="I76" t="s">
        <v>16</v>
      </c>
      <c r="J76" t="s">
        <v>900</v>
      </c>
      <c r="K76" t="s">
        <v>16</v>
      </c>
      <c r="L76" t="s">
        <v>1</v>
      </c>
      <c r="M76" t="s">
        <v>910</v>
      </c>
      <c r="N76" t="s">
        <v>4</v>
      </c>
      <c r="O76" t="s">
        <v>71</v>
      </c>
      <c r="P76" t="s">
        <v>7</v>
      </c>
      <c r="Q76" t="s">
        <v>5</v>
      </c>
      <c r="R76" t="s">
        <v>7</v>
      </c>
      <c r="S76" t="s">
        <v>5</v>
      </c>
      <c r="T76" t="s">
        <v>8</v>
      </c>
      <c r="U76" s="2">
        <f>DATE(IF(MONTH(Table__._SQL2014_QLTS17_DW_DimDate[[#This Row],[Ngay]])&lt;11,YEAR(Table__._SQL2014_QLTS17_DW_DimDate[[#This Row],[Ngay]])-1, YEAR(Table__._SQL2014_QLTS17_DW_DimDate[[#This Row],[Ngay]])),11,1)</f>
        <v>40118</v>
      </c>
      <c r="V76" s="2">
        <f>DATE(YEAR(Table__._SQL2014_QLTS17_DW_DimDate[[#This Row],[NgayBatDauMuaVu]])+1, 10,31)</f>
        <v>40482</v>
      </c>
      <c r="W76" s="3">
        <f>Table__._SQL2014_QLTS17_DW_DimDate[[#This Row],[Ngay]]-Table__._SQL2014_QLTS17_DW_DimDate[[#This Row],[NgayBatDauMuaVu]]+1</f>
        <v>136</v>
      </c>
      <c r="X76">
        <f>INT((Table__._SQL2014_QLTS17_DW_DimDate[[#This Row],[NgayMuaVu]]-1)/7)+1</f>
        <v>20</v>
      </c>
      <c r="Y76" t="str">
        <f>"Tuần " &amp;Table__._SQL2014_QLTS17_DW_DimDate[[#This Row],[TuanMuaVu]] &amp; " năm " &amp;Table__._SQL2014_QLTS17_DW_DimDate[[#This Row],[NamMuaVuStr]]</f>
        <v>Tuần 20 năm 2009-2010</v>
      </c>
      <c r="Z76">
        <f>YEAR(Table__._SQL2014_QLTS17_DW_DimDate[[#This Row],[NgayBatDauMuaVu]])</f>
        <v>2009</v>
      </c>
      <c r="AA76" t="str">
        <f>YEAR(Table__._SQL2014_QLTS17_DW_DimDate[[#This Row],[NgayBatDauMuaVu]]) &amp;"-"&amp;YEAR(Table__._SQL2014_QLTS17_DW_DimDate[[#This Row],[NgayKetThucMuaVu]])</f>
        <v>2009-2010</v>
      </c>
      <c r="AB76">
        <f>YEAR(Table__._SQL2014_QLTS17_DW_DimDate[[#This Row],[NgayBatDauMuaVu]])</f>
        <v>2009</v>
      </c>
      <c r="AC76">
        <f>YEAR(Table__._SQL2014_QLTS17_DW_DimDate[[#This Row],[NgayKetThucMuaVu]])</f>
        <v>2010</v>
      </c>
    </row>
    <row r="77" spans="1:29">
      <c r="A77">
        <v>20100317</v>
      </c>
      <c r="B77" s="1">
        <v>40254</v>
      </c>
      <c r="C77" t="s">
        <v>26</v>
      </c>
      <c r="D77" t="s">
        <v>896</v>
      </c>
      <c r="E77" t="s">
        <v>12</v>
      </c>
      <c r="F77" t="s">
        <v>87</v>
      </c>
      <c r="G77" t="s">
        <v>16</v>
      </c>
      <c r="H77" t="s">
        <v>11</v>
      </c>
      <c r="I77" t="s">
        <v>16</v>
      </c>
      <c r="J77" t="s">
        <v>900</v>
      </c>
      <c r="K77" t="s">
        <v>16</v>
      </c>
      <c r="L77" t="s">
        <v>1</v>
      </c>
      <c r="M77" t="s">
        <v>910</v>
      </c>
      <c r="N77" t="s">
        <v>4</v>
      </c>
      <c r="O77" t="s">
        <v>71</v>
      </c>
      <c r="P77" t="s">
        <v>7</v>
      </c>
      <c r="Q77" t="s">
        <v>5</v>
      </c>
      <c r="R77" t="s">
        <v>7</v>
      </c>
      <c r="S77" t="s">
        <v>5</v>
      </c>
      <c r="T77" t="s">
        <v>8</v>
      </c>
      <c r="U77" s="2">
        <f>DATE(IF(MONTH(Table__._SQL2014_QLTS17_DW_DimDate[[#This Row],[Ngay]])&lt;11,YEAR(Table__._SQL2014_QLTS17_DW_DimDate[[#This Row],[Ngay]])-1, YEAR(Table__._SQL2014_QLTS17_DW_DimDate[[#This Row],[Ngay]])),11,1)</f>
        <v>40118</v>
      </c>
      <c r="V77" s="2">
        <f>DATE(YEAR(Table__._SQL2014_QLTS17_DW_DimDate[[#This Row],[NgayBatDauMuaVu]])+1, 10,31)</f>
        <v>40482</v>
      </c>
      <c r="W77" s="3">
        <f>Table__._SQL2014_QLTS17_DW_DimDate[[#This Row],[Ngay]]-Table__._SQL2014_QLTS17_DW_DimDate[[#This Row],[NgayBatDauMuaVu]]+1</f>
        <v>137</v>
      </c>
      <c r="X77">
        <f>INT((Table__._SQL2014_QLTS17_DW_DimDate[[#This Row],[NgayMuaVu]]-1)/7)+1</f>
        <v>20</v>
      </c>
      <c r="Y77" t="str">
        <f>"Tuần " &amp;Table__._SQL2014_QLTS17_DW_DimDate[[#This Row],[TuanMuaVu]] &amp; " năm " &amp;Table__._SQL2014_QLTS17_DW_DimDate[[#This Row],[NamMuaVuStr]]</f>
        <v>Tuần 20 năm 2009-2010</v>
      </c>
      <c r="Z77">
        <f>YEAR(Table__._SQL2014_QLTS17_DW_DimDate[[#This Row],[NgayBatDauMuaVu]])</f>
        <v>2009</v>
      </c>
      <c r="AA77" t="str">
        <f>YEAR(Table__._SQL2014_QLTS17_DW_DimDate[[#This Row],[NgayBatDauMuaVu]]) &amp;"-"&amp;YEAR(Table__._SQL2014_QLTS17_DW_DimDate[[#This Row],[NgayKetThucMuaVu]])</f>
        <v>2009-2010</v>
      </c>
      <c r="AB77">
        <f>YEAR(Table__._SQL2014_QLTS17_DW_DimDate[[#This Row],[NgayBatDauMuaVu]])</f>
        <v>2009</v>
      </c>
      <c r="AC77">
        <f>YEAR(Table__._SQL2014_QLTS17_DW_DimDate[[#This Row],[NgayKetThucMuaVu]])</f>
        <v>2010</v>
      </c>
    </row>
    <row r="78" spans="1:29">
      <c r="A78">
        <v>20100318</v>
      </c>
      <c r="B78" s="1">
        <v>40255</v>
      </c>
      <c r="C78" t="s">
        <v>27</v>
      </c>
      <c r="D78" t="s">
        <v>897</v>
      </c>
      <c r="E78" t="s">
        <v>3</v>
      </c>
      <c r="F78" t="s">
        <v>88</v>
      </c>
      <c r="G78" t="s">
        <v>16</v>
      </c>
      <c r="H78" t="s">
        <v>11</v>
      </c>
      <c r="I78" t="s">
        <v>16</v>
      </c>
      <c r="J78" t="s">
        <v>900</v>
      </c>
      <c r="K78" t="s">
        <v>16</v>
      </c>
      <c r="L78" t="s">
        <v>1</v>
      </c>
      <c r="M78" t="s">
        <v>910</v>
      </c>
      <c r="N78" t="s">
        <v>4</v>
      </c>
      <c r="O78" t="s">
        <v>71</v>
      </c>
      <c r="P78" t="s">
        <v>7</v>
      </c>
      <c r="Q78" t="s">
        <v>5</v>
      </c>
      <c r="R78" t="s">
        <v>7</v>
      </c>
      <c r="S78" t="s">
        <v>5</v>
      </c>
      <c r="T78" t="s">
        <v>8</v>
      </c>
      <c r="U78" s="2">
        <f>DATE(IF(MONTH(Table__._SQL2014_QLTS17_DW_DimDate[[#This Row],[Ngay]])&lt;11,YEAR(Table__._SQL2014_QLTS17_DW_DimDate[[#This Row],[Ngay]])-1, YEAR(Table__._SQL2014_QLTS17_DW_DimDate[[#This Row],[Ngay]])),11,1)</f>
        <v>40118</v>
      </c>
      <c r="V78" s="2">
        <f>DATE(YEAR(Table__._SQL2014_QLTS17_DW_DimDate[[#This Row],[NgayBatDauMuaVu]])+1, 10,31)</f>
        <v>40482</v>
      </c>
      <c r="W78" s="3">
        <f>Table__._SQL2014_QLTS17_DW_DimDate[[#This Row],[Ngay]]-Table__._SQL2014_QLTS17_DW_DimDate[[#This Row],[NgayBatDauMuaVu]]+1</f>
        <v>138</v>
      </c>
      <c r="X78">
        <f>INT((Table__._SQL2014_QLTS17_DW_DimDate[[#This Row],[NgayMuaVu]]-1)/7)+1</f>
        <v>20</v>
      </c>
      <c r="Y78" t="str">
        <f>"Tuần " &amp;Table__._SQL2014_QLTS17_DW_DimDate[[#This Row],[TuanMuaVu]] &amp; " năm " &amp;Table__._SQL2014_QLTS17_DW_DimDate[[#This Row],[NamMuaVuStr]]</f>
        <v>Tuần 20 năm 2009-2010</v>
      </c>
      <c r="Z78">
        <f>YEAR(Table__._SQL2014_QLTS17_DW_DimDate[[#This Row],[NgayBatDauMuaVu]])</f>
        <v>2009</v>
      </c>
      <c r="AA78" t="str">
        <f>YEAR(Table__._SQL2014_QLTS17_DW_DimDate[[#This Row],[NgayBatDauMuaVu]]) &amp;"-"&amp;YEAR(Table__._SQL2014_QLTS17_DW_DimDate[[#This Row],[NgayKetThucMuaVu]])</f>
        <v>2009-2010</v>
      </c>
      <c r="AB78">
        <f>YEAR(Table__._SQL2014_QLTS17_DW_DimDate[[#This Row],[NgayBatDauMuaVu]])</f>
        <v>2009</v>
      </c>
      <c r="AC78">
        <f>YEAR(Table__._SQL2014_QLTS17_DW_DimDate[[#This Row],[NgayKetThucMuaVu]])</f>
        <v>2010</v>
      </c>
    </row>
    <row r="79" spans="1:29">
      <c r="A79">
        <v>20100319</v>
      </c>
      <c r="B79" s="1">
        <v>40256</v>
      </c>
      <c r="C79" t="s">
        <v>28</v>
      </c>
      <c r="D79" t="s">
        <v>891</v>
      </c>
      <c r="E79" t="s">
        <v>2</v>
      </c>
      <c r="F79" t="s">
        <v>89</v>
      </c>
      <c r="G79" t="s">
        <v>16</v>
      </c>
      <c r="H79" t="s">
        <v>11</v>
      </c>
      <c r="I79" t="s">
        <v>16</v>
      </c>
      <c r="J79" t="s">
        <v>900</v>
      </c>
      <c r="K79" t="s">
        <v>16</v>
      </c>
      <c r="L79" t="s">
        <v>1</v>
      </c>
      <c r="M79" t="s">
        <v>910</v>
      </c>
      <c r="N79" t="s">
        <v>4</v>
      </c>
      <c r="O79" t="s">
        <v>71</v>
      </c>
      <c r="P79" t="s">
        <v>7</v>
      </c>
      <c r="Q79" t="s">
        <v>5</v>
      </c>
      <c r="R79" t="s">
        <v>7</v>
      </c>
      <c r="S79" t="s">
        <v>5</v>
      </c>
      <c r="T79" t="s">
        <v>8</v>
      </c>
      <c r="U79" s="2">
        <f>DATE(IF(MONTH(Table__._SQL2014_QLTS17_DW_DimDate[[#This Row],[Ngay]])&lt;11,YEAR(Table__._SQL2014_QLTS17_DW_DimDate[[#This Row],[Ngay]])-1, YEAR(Table__._SQL2014_QLTS17_DW_DimDate[[#This Row],[Ngay]])),11,1)</f>
        <v>40118</v>
      </c>
      <c r="V79" s="2">
        <f>DATE(YEAR(Table__._SQL2014_QLTS17_DW_DimDate[[#This Row],[NgayBatDauMuaVu]])+1, 10,31)</f>
        <v>40482</v>
      </c>
      <c r="W79" s="3">
        <f>Table__._SQL2014_QLTS17_DW_DimDate[[#This Row],[Ngay]]-Table__._SQL2014_QLTS17_DW_DimDate[[#This Row],[NgayBatDauMuaVu]]+1</f>
        <v>139</v>
      </c>
      <c r="X79">
        <f>INT((Table__._SQL2014_QLTS17_DW_DimDate[[#This Row],[NgayMuaVu]]-1)/7)+1</f>
        <v>20</v>
      </c>
      <c r="Y79" t="str">
        <f>"Tuần " &amp;Table__._SQL2014_QLTS17_DW_DimDate[[#This Row],[TuanMuaVu]] &amp; " năm " &amp;Table__._SQL2014_QLTS17_DW_DimDate[[#This Row],[NamMuaVuStr]]</f>
        <v>Tuần 20 năm 2009-2010</v>
      </c>
      <c r="Z79">
        <f>YEAR(Table__._SQL2014_QLTS17_DW_DimDate[[#This Row],[NgayBatDauMuaVu]])</f>
        <v>2009</v>
      </c>
      <c r="AA79" t="str">
        <f>YEAR(Table__._SQL2014_QLTS17_DW_DimDate[[#This Row],[NgayBatDauMuaVu]]) &amp;"-"&amp;YEAR(Table__._SQL2014_QLTS17_DW_DimDate[[#This Row],[NgayKetThucMuaVu]])</f>
        <v>2009-2010</v>
      </c>
      <c r="AB79">
        <f>YEAR(Table__._SQL2014_QLTS17_DW_DimDate[[#This Row],[NgayBatDauMuaVu]])</f>
        <v>2009</v>
      </c>
      <c r="AC79">
        <f>YEAR(Table__._SQL2014_QLTS17_DW_DimDate[[#This Row],[NgayKetThucMuaVu]])</f>
        <v>2010</v>
      </c>
    </row>
    <row r="80" spans="1:29">
      <c r="A80">
        <v>20100320</v>
      </c>
      <c r="B80" s="1">
        <v>40257</v>
      </c>
      <c r="C80" t="s">
        <v>29</v>
      </c>
      <c r="D80" t="s">
        <v>892</v>
      </c>
      <c r="E80" t="s">
        <v>14</v>
      </c>
      <c r="F80" t="s">
        <v>90</v>
      </c>
      <c r="G80" t="s">
        <v>16</v>
      </c>
      <c r="H80" t="s">
        <v>11</v>
      </c>
      <c r="I80" t="s">
        <v>16</v>
      </c>
      <c r="J80" t="s">
        <v>900</v>
      </c>
      <c r="K80" t="s">
        <v>16</v>
      </c>
      <c r="L80" t="s">
        <v>1</v>
      </c>
      <c r="M80" t="s">
        <v>910</v>
      </c>
      <c r="N80" t="s">
        <v>4</v>
      </c>
      <c r="O80" t="s">
        <v>71</v>
      </c>
      <c r="P80" t="s">
        <v>7</v>
      </c>
      <c r="Q80" t="s">
        <v>5</v>
      </c>
      <c r="R80" t="s">
        <v>7</v>
      </c>
      <c r="S80" t="s">
        <v>5</v>
      </c>
      <c r="T80" t="s">
        <v>8</v>
      </c>
      <c r="U80" s="2">
        <f>DATE(IF(MONTH(Table__._SQL2014_QLTS17_DW_DimDate[[#This Row],[Ngay]])&lt;11,YEAR(Table__._SQL2014_QLTS17_DW_DimDate[[#This Row],[Ngay]])-1, YEAR(Table__._SQL2014_QLTS17_DW_DimDate[[#This Row],[Ngay]])),11,1)</f>
        <v>40118</v>
      </c>
      <c r="V80" s="2">
        <f>DATE(YEAR(Table__._SQL2014_QLTS17_DW_DimDate[[#This Row],[NgayBatDauMuaVu]])+1, 10,31)</f>
        <v>40482</v>
      </c>
      <c r="W80" s="3">
        <f>Table__._SQL2014_QLTS17_DW_DimDate[[#This Row],[Ngay]]-Table__._SQL2014_QLTS17_DW_DimDate[[#This Row],[NgayBatDauMuaVu]]+1</f>
        <v>140</v>
      </c>
      <c r="X80">
        <f>INT((Table__._SQL2014_QLTS17_DW_DimDate[[#This Row],[NgayMuaVu]]-1)/7)+1</f>
        <v>20</v>
      </c>
      <c r="Y80" t="str">
        <f>"Tuần " &amp;Table__._SQL2014_QLTS17_DW_DimDate[[#This Row],[TuanMuaVu]] &amp; " năm " &amp;Table__._SQL2014_QLTS17_DW_DimDate[[#This Row],[NamMuaVuStr]]</f>
        <v>Tuần 20 năm 2009-2010</v>
      </c>
      <c r="Z80">
        <f>YEAR(Table__._SQL2014_QLTS17_DW_DimDate[[#This Row],[NgayBatDauMuaVu]])</f>
        <v>2009</v>
      </c>
      <c r="AA80" t="str">
        <f>YEAR(Table__._SQL2014_QLTS17_DW_DimDate[[#This Row],[NgayBatDauMuaVu]]) &amp;"-"&amp;YEAR(Table__._SQL2014_QLTS17_DW_DimDate[[#This Row],[NgayKetThucMuaVu]])</f>
        <v>2009-2010</v>
      </c>
      <c r="AB80">
        <f>YEAR(Table__._SQL2014_QLTS17_DW_DimDate[[#This Row],[NgayBatDauMuaVu]])</f>
        <v>2009</v>
      </c>
      <c r="AC80">
        <f>YEAR(Table__._SQL2014_QLTS17_DW_DimDate[[#This Row],[NgayKetThucMuaVu]])</f>
        <v>2010</v>
      </c>
    </row>
    <row r="81" spans="1:29">
      <c r="A81">
        <v>20100321</v>
      </c>
      <c r="B81" s="1">
        <v>40258</v>
      </c>
      <c r="C81" t="s">
        <v>30</v>
      </c>
      <c r="D81" t="s">
        <v>893</v>
      </c>
      <c r="E81" t="s">
        <v>1</v>
      </c>
      <c r="F81" t="s">
        <v>91</v>
      </c>
      <c r="G81" t="s">
        <v>12</v>
      </c>
      <c r="H81" t="s">
        <v>22</v>
      </c>
      <c r="I81" t="s">
        <v>16</v>
      </c>
      <c r="J81" t="s">
        <v>900</v>
      </c>
      <c r="K81" t="s">
        <v>16</v>
      </c>
      <c r="L81" t="s">
        <v>1</v>
      </c>
      <c r="M81" t="s">
        <v>910</v>
      </c>
      <c r="N81" t="s">
        <v>4</v>
      </c>
      <c r="O81" t="s">
        <v>71</v>
      </c>
      <c r="P81" t="s">
        <v>7</v>
      </c>
      <c r="Q81" t="s">
        <v>5</v>
      </c>
      <c r="R81" t="s">
        <v>7</v>
      </c>
      <c r="S81" t="s">
        <v>5</v>
      </c>
      <c r="T81" t="s">
        <v>8</v>
      </c>
      <c r="U81" s="2">
        <f>DATE(IF(MONTH(Table__._SQL2014_QLTS17_DW_DimDate[[#This Row],[Ngay]])&lt;11,YEAR(Table__._SQL2014_QLTS17_DW_DimDate[[#This Row],[Ngay]])-1, YEAR(Table__._SQL2014_QLTS17_DW_DimDate[[#This Row],[Ngay]])),11,1)</f>
        <v>40118</v>
      </c>
      <c r="V81" s="2">
        <f>DATE(YEAR(Table__._SQL2014_QLTS17_DW_DimDate[[#This Row],[NgayBatDauMuaVu]])+1, 10,31)</f>
        <v>40482</v>
      </c>
      <c r="W81" s="3">
        <f>Table__._SQL2014_QLTS17_DW_DimDate[[#This Row],[Ngay]]-Table__._SQL2014_QLTS17_DW_DimDate[[#This Row],[NgayBatDauMuaVu]]+1</f>
        <v>141</v>
      </c>
      <c r="X81">
        <f>INT((Table__._SQL2014_QLTS17_DW_DimDate[[#This Row],[NgayMuaVu]]-1)/7)+1</f>
        <v>21</v>
      </c>
      <c r="Y81" t="str">
        <f>"Tuần " &amp;Table__._SQL2014_QLTS17_DW_DimDate[[#This Row],[TuanMuaVu]] &amp; " năm " &amp;Table__._SQL2014_QLTS17_DW_DimDate[[#This Row],[NamMuaVuStr]]</f>
        <v>Tuần 21 năm 2009-2010</v>
      </c>
      <c r="Z81">
        <f>YEAR(Table__._SQL2014_QLTS17_DW_DimDate[[#This Row],[NgayBatDauMuaVu]])</f>
        <v>2009</v>
      </c>
      <c r="AA81" t="str">
        <f>YEAR(Table__._SQL2014_QLTS17_DW_DimDate[[#This Row],[NgayBatDauMuaVu]]) &amp;"-"&amp;YEAR(Table__._SQL2014_QLTS17_DW_DimDate[[#This Row],[NgayKetThucMuaVu]])</f>
        <v>2009-2010</v>
      </c>
      <c r="AB81">
        <f>YEAR(Table__._SQL2014_QLTS17_DW_DimDate[[#This Row],[NgayBatDauMuaVu]])</f>
        <v>2009</v>
      </c>
      <c r="AC81">
        <f>YEAR(Table__._SQL2014_QLTS17_DW_DimDate[[#This Row],[NgayKetThucMuaVu]])</f>
        <v>2010</v>
      </c>
    </row>
    <row r="82" spans="1:29">
      <c r="A82">
        <v>20100322</v>
      </c>
      <c r="B82" s="1">
        <v>40259</v>
      </c>
      <c r="C82" t="s">
        <v>31</v>
      </c>
      <c r="D82" t="s">
        <v>894</v>
      </c>
      <c r="E82" t="s">
        <v>13</v>
      </c>
      <c r="F82" t="s">
        <v>92</v>
      </c>
      <c r="G82" t="s">
        <v>12</v>
      </c>
      <c r="H82" t="s">
        <v>22</v>
      </c>
      <c r="I82" t="s">
        <v>16</v>
      </c>
      <c r="J82" t="s">
        <v>900</v>
      </c>
      <c r="K82" t="s">
        <v>16</v>
      </c>
      <c r="L82" t="s">
        <v>1</v>
      </c>
      <c r="M82" t="s">
        <v>910</v>
      </c>
      <c r="N82" t="s">
        <v>4</v>
      </c>
      <c r="O82" t="s">
        <v>71</v>
      </c>
      <c r="P82" t="s">
        <v>7</v>
      </c>
      <c r="Q82" t="s">
        <v>5</v>
      </c>
      <c r="R82" t="s">
        <v>7</v>
      </c>
      <c r="S82" t="s">
        <v>5</v>
      </c>
      <c r="T82" t="s">
        <v>8</v>
      </c>
      <c r="U82" s="2">
        <f>DATE(IF(MONTH(Table__._SQL2014_QLTS17_DW_DimDate[[#This Row],[Ngay]])&lt;11,YEAR(Table__._SQL2014_QLTS17_DW_DimDate[[#This Row],[Ngay]])-1, YEAR(Table__._SQL2014_QLTS17_DW_DimDate[[#This Row],[Ngay]])),11,1)</f>
        <v>40118</v>
      </c>
      <c r="V82" s="2">
        <f>DATE(YEAR(Table__._SQL2014_QLTS17_DW_DimDate[[#This Row],[NgayBatDauMuaVu]])+1, 10,31)</f>
        <v>40482</v>
      </c>
      <c r="W82" s="3">
        <f>Table__._SQL2014_QLTS17_DW_DimDate[[#This Row],[Ngay]]-Table__._SQL2014_QLTS17_DW_DimDate[[#This Row],[NgayBatDauMuaVu]]+1</f>
        <v>142</v>
      </c>
      <c r="X82">
        <f>INT((Table__._SQL2014_QLTS17_DW_DimDate[[#This Row],[NgayMuaVu]]-1)/7)+1</f>
        <v>21</v>
      </c>
      <c r="Y82" t="str">
        <f>"Tuần " &amp;Table__._SQL2014_QLTS17_DW_DimDate[[#This Row],[TuanMuaVu]] &amp; " năm " &amp;Table__._SQL2014_QLTS17_DW_DimDate[[#This Row],[NamMuaVuStr]]</f>
        <v>Tuần 21 năm 2009-2010</v>
      </c>
      <c r="Z82">
        <f>YEAR(Table__._SQL2014_QLTS17_DW_DimDate[[#This Row],[NgayBatDauMuaVu]])</f>
        <v>2009</v>
      </c>
      <c r="AA82" t="str">
        <f>YEAR(Table__._SQL2014_QLTS17_DW_DimDate[[#This Row],[NgayBatDauMuaVu]]) &amp;"-"&amp;YEAR(Table__._SQL2014_QLTS17_DW_DimDate[[#This Row],[NgayKetThucMuaVu]])</f>
        <v>2009-2010</v>
      </c>
      <c r="AB82">
        <f>YEAR(Table__._SQL2014_QLTS17_DW_DimDate[[#This Row],[NgayBatDauMuaVu]])</f>
        <v>2009</v>
      </c>
      <c r="AC82">
        <f>YEAR(Table__._SQL2014_QLTS17_DW_DimDate[[#This Row],[NgayKetThucMuaVu]])</f>
        <v>2010</v>
      </c>
    </row>
    <row r="83" spans="1:29">
      <c r="A83">
        <v>20100323</v>
      </c>
      <c r="B83" s="1">
        <v>40260</v>
      </c>
      <c r="C83" t="s">
        <v>32</v>
      </c>
      <c r="D83" t="s">
        <v>895</v>
      </c>
      <c r="E83" t="s">
        <v>16</v>
      </c>
      <c r="F83" t="s">
        <v>93</v>
      </c>
      <c r="G83" t="s">
        <v>12</v>
      </c>
      <c r="H83" t="s">
        <v>22</v>
      </c>
      <c r="I83" t="s">
        <v>16</v>
      </c>
      <c r="J83" t="s">
        <v>900</v>
      </c>
      <c r="K83" t="s">
        <v>16</v>
      </c>
      <c r="L83" t="s">
        <v>1</v>
      </c>
      <c r="M83" t="s">
        <v>910</v>
      </c>
      <c r="N83" t="s">
        <v>4</v>
      </c>
      <c r="O83" t="s">
        <v>71</v>
      </c>
      <c r="P83" t="s">
        <v>7</v>
      </c>
      <c r="Q83" t="s">
        <v>5</v>
      </c>
      <c r="R83" t="s">
        <v>7</v>
      </c>
      <c r="S83" t="s">
        <v>5</v>
      </c>
      <c r="T83" t="s">
        <v>8</v>
      </c>
      <c r="U83" s="2">
        <f>DATE(IF(MONTH(Table__._SQL2014_QLTS17_DW_DimDate[[#This Row],[Ngay]])&lt;11,YEAR(Table__._SQL2014_QLTS17_DW_DimDate[[#This Row],[Ngay]])-1, YEAR(Table__._SQL2014_QLTS17_DW_DimDate[[#This Row],[Ngay]])),11,1)</f>
        <v>40118</v>
      </c>
      <c r="V83" s="2">
        <f>DATE(YEAR(Table__._SQL2014_QLTS17_DW_DimDate[[#This Row],[NgayBatDauMuaVu]])+1, 10,31)</f>
        <v>40482</v>
      </c>
      <c r="W83" s="3">
        <f>Table__._SQL2014_QLTS17_DW_DimDate[[#This Row],[Ngay]]-Table__._SQL2014_QLTS17_DW_DimDate[[#This Row],[NgayBatDauMuaVu]]+1</f>
        <v>143</v>
      </c>
      <c r="X83">
        <f>INT((Table__._SQL2014_QLTS17_DW_DimDate[[#This Row],[NgayMuaVu]]-1)/7)+1</f>
        <v>21</v>
      </c>
      <c r="Y83" t="str">
        <f>"Tuần " &amp;Table__._SQL2014_QLTS17_DW_DimDate[[#This Row],[TuanMuaVu]] &amp; " năm " &amp;Table__._SQL2014_QLTS17_DW_DimDate[[#This Row],[NamMuaVuStr]]</f>
        <v>Tuần 21 năm 2009-2010</v>
      </c>
      <c r="Z83">
        <f>YEAR(Table__._SQL2014_QLTS17_DW_DimDate[[#This Row],[NgayBatDauMuaVu]])</f>
        <v>2009</v>
      </c>
      <c r="AA83" t="str">
        <f>YEAR(Table__._SQL2014_QLTS17_DW_DimDate[[#This Row],[NgayBatDauMuaVu]]) &amp;"-"&amp;YEAR(Table__._SQL2014_QLTS17_DW_DimDate[[#This Row],[NgayKetThucMuaVu]])</f>
        <v>2009-2010</v>
      </c>
      <c r="AB83">
        <f>YEAR(Table__._SQL2014_QLTS17_DW_DimDate[[#This Row],[NgayBatDauMuaVu]])</f>
        <v>2009</v>
      </c>
      <c r="AC83">
        <f>YEAR(Table__._SQL2014_QLTS17_DW_DimDate[[#This Row],[NgayKetThucMuaVu]])</f>
        <v>2010</v>
      </c>
    </row>
    <row r="84" spans="1:29">
      <c r="A84">
        <v>20100324</v>
      </c>
      <c r="B84" s="1">
        <v>40261</v>
      </c>
      <c r="C84" t="s">
        <v>33</v>
      </c>
      <c r="D84" t="s">
        <v>896</v>
      </c>
      <c r="E84" t="s">
        <v>12</v>
      </c>
      <c r="F84" t="s">
        <v>94</v>
      </c>
      <c r="G84" t="s">
        <v>12</v>
      </c>
      <c r="H84" t="s">
        <v>22</v>
      </c>
      <c r="I84" t="s">
        <v>16</v>
      </c>
      <c r="J84" t="s">
        <v>900</v>
      </c>
      <c r="K84" t="s">
        <v>16</v>
      </c>
      <c r="L84" t="s">
        <v>1</v>
      </c>
      <c r="M84" t="s">
        <v>910</v>
      </c>
      <c r="N84" t="s">
        <v>4</v>
      </c>
      <c r="O84" t="s">
        <v>71</v>
      </c>
      <c r="P84" t="s">
        <v>7</v>
      </c>
      <c r="Q84" t="s">
        <v>5</v>
      </c>
      <c r="R84" t="s">
        <v>7</v>
      </c>
      <c r="S84" t="s">
        <v>5</v>
      </c>
      <c r="T84" t="s">
        <v>8</v>
      </c>
      <c r="U84" s="2">
        <f>DATE(IF(MONTH(Table__._SQL2014_QLTS17_DW_DimDate[[#This Row],[Ngay]])&lt;11,YEAR(Table__._SQL2014_QLTS17_DW_DimDate[[#This Row],[Ngay]])-1, YEAR(Table__._SQL2014_QLTS17_DW_DimDate[[#This Row],[Ngay]])),11,1)</f>
        <v>40118</v>
      </c>
      <c r="V84" s="2">
        <f>DATE(YEAR(Table__._SQL2014_QLTS17_DW_DimDate[[#This Row],[NgayBatDauMuaVu]])+1, 10,31)</f>
        <v>40482</v>
      </c>
      <c r="W84" s="3">
        <f>Table__._SQL2014_QLTS17_DW_DimDate[[#This Row],[Ngay]]-Table__._SQL2014_QLTS17_DW_DimDate[[#This Row],[NgayBatDauMuaVu]]+1</f>
        <v>144</v>
      </c>
      <c r="X84">
        <f>INT((Table__._SQL2014_QLTS17_DW_DimDate[[#This Row],[NgayMuaVu]]-1)/7)+1</f>
        <v>21</v>
      </c>
      <c r="Y84" t="str">
        <f>"Tuần " &amp;Table__._SQL2014_QLTS17_DW_DimDate[[#This Row],[TuanMuaVu]] &amp; " năm " &amp;Table__._SQL2014_QLTS17_DW_DimDate[[#This Row],[NamMuaVuStr]]</f>
        <v>Tuần 21 năm 2009-2010</v>
      </c>
      <c r="Z84">
        <f>YEAR(Table__._SQL2014_QLTS17_DW_DimDate[[#This Row],[NgayBatDauMuaVu]])</f>
        <v>2009</v>
      </c>
      <c r="AA84" t="str">
        <f>YEAR(Table__._SQL2014_QLTS17_DW_DimDate[[#This Row],[NgayBatDauMuaVu]]) &amp;"-"&amp;YEAR(Table__._SQL2014_QLTS17_DW_DimDate[[#This Row],[NgayKetThucMuaVu]])</f>
        <v>2009-2010</v>
      </c>
      <c r="AB84">
        <f>YEAR(Table__._SQL2014_QLTS17_DW_DimDate[[#This Row],[NgayBatDauMuaVu]])</f>
        <v>2009</v>
      </c>
      <c r="AC84">
        <f>YEAR(Table__._SQL2014_QLTS17_DW_DimDate[[#This Row],[NgayKetThucMuaVu]])</f>
        <v>2010</v>
      </c>
    </row>
    <row r="85" spans="1:29">
      <c r="A85">
        <v>20100325</v>
      </c>
      <c r="B85" s="1">
        <v>40262</v>
      </c>
      <c r="C85" t="s">
        <v>34</v>
      </c>
      <c r="D85" t="s">
        <v>897</v>
      </c>
      <c r="E85" t="s">
        <v>3</v>
      </c>
      <c r="F85" t="s">
        <v>95</v>
      </c>
      <c r="G85" t="s">
        <v>12</v>
      </c>
      <c r="H85" t="s">
        <v>22</v>
      </c>
      <c r="I85" t="s">
        <v>16</v>
      </c>
      <c r="J85" t="s">
        <v>900</v>
      </c>
      <c r="K85" t="s">
        <v>16</v>
      </c>
      <c r="L85" t="s">
        <v>1</v>
      </c>
      <c r="M85" t="s">
        <v>910</v>
      </c>
      <c r="N85" t="s">
        <v>4</v>
      </c>
      <c r="O85" t="s">
        <v>71</v>
      </c>
      <c r="P85" t="s">
        <v>7</v>
      </c>
      <c r="Q85" t="s">
        <v>5</v>
      </c>
      <c r="R85" t="s">
        <v>7</v>
      </c>
      <c r="S85" t="s">
        <v>5</v>
      </c>
      <c r="T85" t="s">
        <v>8</v>
      </c>
      <c r="U85" s="2">
        <f>DATE(IF(MONTH(Table__._SQL2014_QLTS17_DW_DimDate[[#This Row],[Ngay]])&lt;11,YEAR(Table__._SQL2014_QLTS17_DW_DimDate[[#This Row],[Ngay]])-1, YEAR(Table__._SQL2014_QLTS17_DW_DimDate[[#This Row],[Ngay]])),11,1)</f>
        <v>40118</v>
      </c>
      <c r="V85" s="2">
        <f>DATE(YEAR(Table__._SQL2014_QLTS17_DW_DimDate[[#This Row],[NgayBatDauMuaVu]])+1, 10,31)</f>
        <v>40482</v>
      </c>
      <c r="W85" s="3">
        <f>Table__._SQL2014_QLTS17_DW_DimDate[[#This Row],[Ngay]]-Table__._SQL2014_QLTS17_DW_DimDate[[#This Row],[NgayBatDauMuaVu]]+1</f>
        <v>145</v>
      </c>
      <c r="X85">
        <f>INT((Table__._SQL2014_QLTS17_DW_DimDate[[#This Row],[NgayMuaVu]]-1)/7)+1</f>
        <v>21</v>
      </c>
      <c r="Y85" t="str">
        <f>"Tuần " &amp;Table__._SQL2014_QLTS17_DW_DimDate[[#This Row],[TuanMuaVu]] &amp; " năm " &amp;Table__._SQL2014_QLTS17_DW_DimDate[[#This Row],[NamMuaVuStr]]</f>
        <v>Tuần 21 năm 2009-2010</v>
      </c>
      <c r="Z85">
        <f>YEAR(Table__._SQL2014_QLTS17_DW_DimDate[[#This Row],[NgayBatDauMuaVu]])</f>
        <v>2009</v>
      </c>
      <c r="AA85" t="str">
        <f>YEAR(Table__._SQL2014_QLTS17_DW_DimDate[[#This Row],[NgayBatDauMuaVu]]) &amp;"-"&amp;YEAR(Table__._SQL2014_QLTS17_DW_DimDate[[#This Row],[NgayKetThucMuaVu]])</f>
        <v>2009-2010</v>
      </c>
      <c r="AB85">
        <f>YEAR(Table__._SQL2014_QLTS17_DW_DimDate[[#This Row],[NgayBatDauMuaVu]])</f>
        <v>2009</v>
      </c>
      <c r="AC85">
        <f>YEAR(Table__._SQL2014_QLTS17_DW_DimDate[[#This Row],[NgayKetThucMuaVu]])</f>
        <v>2010</v>
      </c>
    </row>
    <row r="86" spans="1:29">
      <c r="A86">
        <v>20100326</v>
      </c>
      <c r="B86" s="1">
        <v>40263</v>
      </c>
      <c r="C86" t="s">
        <v>35</v>
      </c>
      <c r="D86" t="s">
        <v>891</v>
      </c>
      <c r="E86" t="s">
        <v>2</v>
      </c>
      <c r="F86" t="s">
        <v>96</v>
      </c>
      <c r="G86" t="s">
        <v>12</v>
      </c>
      <c r="H86" t="s">
        <v>22</v>
      </c>
      <c r="I86" t="s">
        <v>16</v>
      </c>
      <c r="J86" t="s">
        <v>900</v>
      </c>
      <c r="K86" t="s">
        <v>16</v>
      </c>
      <c r="L86" t="s">
        <v>1</v>
      </c>
      <c r="M86" t="s">
        <v>910</v>
      </c>
      <c r="N86" t="s">
        <v>4</v>
      </c>
      <c r="O86" t="s">
        <v>71</v>
      </c>
      <c r="P86" t="s">
        <v>7</v>
      </c>
      <c r="Q86" t="s">
        <v>5</v>
      </c>
      <c r="R86" t="s">
        <v>7</v>
      </c>
      <c r="S86" t="s">
        <v>5</v>
      </c>
      <c r="T86" t="s">
        <v>8</v>
      </c>
      <c r="U86" s="2">
        <f>DATE(IF(MONTH(Table__._SQL2014_QLTS17_DW_DimDate[[#This Row],[Ngay]])&lt;11,YEAR(Table__._SQL2014_QLTS17_DW_DimDate[[#This Row],[Ngay]])-1, YEAR(Table__._SQL2014_QLTS17_DW_DimDate[[#This Row],[Ngay]])),11,1)</f>
        <v>40118</v>
      </c>
      <c r="V86" s="2">
        <f>DATE(YEAR(Table__._SQL2014_QLTS17_DW_DimDate[[#This Row],[NgayBatDauMuaVu]])+1, 10,31)</f>
        <v>40482</v>
      </c>
      <c r="W86" s="3">
        <f>Table__._SQL2014_QLTS17_DW_DimDate[[#This Row],[Ngay]]-Table__._SQL2014_QLTS17_DW_DimDate[[#This Row],[NgayBatDauMuaVu]]+1</f>
        <v>146</v>
      </c>
      <c r="X86">
        <f>INT((Table__._SQL2014_QLTS17_DW_DimDate[[#This Row],[NgayMuaVu]]-1)/7)+1</f>
        <v>21</v>
      </c>
      <c r="Y86" t="str">
        <f>"Tuần " &amp;Table__._SQL2014_QLTS17_DW_DimDate[[#This Row],[TuanMuaVu]] &amp; " năm " &amp;Table__._SQL2014_QLTS17_DW_DimDate[[#This Row],[NamMuaVuStr]]</f>
        <v>Tuần 21 năm 2009-2010</v>
      </c>
      <c r="Z86">
        <f>YEAR(Table__._SQL2014_QLTS17_DW_DimDate[[#This Row],[NgayBatDauMuaVu]])</f>
        <v>2009</v>
      </c>
      <c r="AA86" t="str">
        <f>YEAR(Table__._SQL2014_QLTS17_DW_DimDate[[#This Row],[NgayBatDauMuaVu]]) &amp;"-"&amp;YEAR(Table__._SQL2014_QLTS17_DW_DimDate[[#This Row],[NgayKetThucMuaVu]])</f>
        <v>2009-2010</v>
      </c>
      <c r="AB86">
        <f>YEAR(Table__._SQL2014_QLTS17_DW_DimDate[[#This Row],[NgayBatDauMuaVu]])</f>
        <v>2009</v>
      </c>
      <c r="AC86">
        <f>YEAR(Table__._SQL2014_QLTS17_DW_DimDate[[#This Row],[NgayKetThucMuaVu]])</f>
        <v>2010</v>
      </c>
    </row>
    <row r="87" spans="1:29">
      <c r="A87">
        <v>20100327</v>
      </c>
      <c r="B87" s="1">
        <v>40264</v>
      </c>
      <c r="C87" t="s">
        <v>36</v>
      </c>
      <c r="D87" t="s">
        <v>892</v>
      </c>
      <c r="E87" t="s">
        <v>14</v>
      </c>
      <c r="F87" t="s">
        <v>97</v>
      </c>
      <c r="G87" t="s">
        <v>12</v>
      </c>
      <c r="H87" t="s">
        <v>22</v>
      </c>
      <c r="I87" t="s">
        <v>16</v>
      </c>
      <c r="J87" t="s">
        <v>900</v>
      </c>
      <c r="K87" t="s">
        <v>16</v>
      </c>
      <c r="L87" t="s">
        <v>1</v>
      </c>
      <c r="M87" t="s">
        <v>910</v>
      </c>
      <c r="N87" t="s">
        <v>4</v>
      </c>
      <c r="O87" t="s">
        <v>71</v>
      </c>
      <c r="P87" t="s">
        <v>7</v>
      </c>
      <c r="Q87" t="s">
        <v>5</v>
      </c>
      <c r="R87" t="s">
        <v>7</v>
      </c>
      <c r="S87" t="s">
        <v>5</v>
      </c>
      <c r="T87" t="s">
        <v>8</v>
      </c>
      <c r="U87" s="2">
        <f>DATE(IF(MONTH(Table__._SQL2014_QLTS17_DW_DimDate[[#This Row],[Ngay]])&lt;11,YEAR(Table__._SQL2014_QLTS17_DW_DimDate[[#This Row],[Ngay]])-1, YEAR(Table__._SQL2014_QLTS17_DW_DimDate[[#This Row],[Ngay]])),11,1)</f>
        <v>40118</v>
      </c>
      <c r="V87" s="2">
        <f>DATE(YEAR(Table__._SQL2014_QLTS17_DW_DimDate[[#This Row],[NgayBatDauMuaVu]])+1, 10,31)</f>
        <v>40482</v>
      </c>
      <c r="W87" s="3">
        <f>Table__._SQL2014_QLTS17_DW_DimDate[[#This Row],[Ngay]]-Table__._SQL2014_QLTS17_DW_DimDate[[#This Row],[NgayBatDauMuaVu]]+1</f>
        <v>147</v>
      </c>
      <c r="X87">
        <f>INT((Table__._SQL2014_QLTS17_DW_DimDate[[#This Row],[NgayMuaVu]]-1)/7)+1</f>
        <v>21</v>
      </c>
      <c r="Y87" t="str">
        <f>"Tuần " &amp;Table__._SQL2014_QLTS17_DW_DimDate[[#This Row],[TuanMuaVu]] &amp; " năm " &amp;Table__._SQL2014_QLTS17_DW_DimDate[[#This Row],[NamMuaVuStr]]</f>
        <v>Tuần 21 năm 2009-2010</v>
      </c>
      <c r="Z87">
        <f>YEAR(Table__._SQL2014_QLTS17_DW_DimDate[[#This Row],[NgayBatDauMuaVu]])</f>
        <v>2009</v>
      </c>
      <c r="AA87" t="str">
        <f>YEAR(Table__._SQL2014_QLTS17_DW_DimDate[[#This Row],[NgayBatDauMuaVu]]) &amp;"-"&amp;YEAR(Table__._SQL2014_QLTS17_DW_DimDate[[#This Row],[NgayKetThucMuaVu]])</f>
        <v>2009-2010</v>
      </c>
      <c r="AB87">
        <f>YEAR(Table__._SQL2014_QLTS17_DW_DimDate[[#This Row],[NgayBatDauMuaVu]])</f>
        <v>2009</v>
      </c>
      <c r="AC87">
        <f>YEAR(Table__._SQL2014_QLTS17_DW_DimDate[[#This Row],[NgayKetThucMuaVu]])</f>
        <v>2010</v>
      </c>
    </row>
    <row r="88" spans="1:29">
      <c r="A88">
        <v>20100328</v>
      </c>
      <c r="B88" s="1">
        <v>40265</v>
      </c>
      <c r="C88" t="s">
        <v>37</v>
      </c>
      <c r="D88" t="s">
        <v>893</v>
      </c>
      <c r="E88" t="s">
        <v>1</v>
      </c>
      <c r="F88" t="s">
        <v>98</v>
      </c>
      <c r="G88" t="s">
        <v>3</v>
      </c>
      <c r="H88" t="s">
        <v>23</v>
      </c>
      <c r="I88" t="s">
        <v>16</v>
      </c>
      <c r="J88" t="s">
        <v>900</v>
      </c>
      <c r="K88" t="s">
        <v>16</v>
      </c>
      <c r="L88" t="s">
        <v>1</v>
      </c>
      <c r="M88" t="s">
        <v>910</v>
      </c>
      <c r="N88" t="s">
        <v>4</v>
      </c>
      <c r="O88" t="s">
        <v>71</v>
      </c>
      <c r="P88" t="s">
        <v>7</v>
      </c>
      <c r="Q88" t="s">
        <v>5</v>
      </c>
      <c r="R88" t="s">
        <v>7</v>
      </c>
      <c r="S88" t="s">
        <v>5</v>
      </c>
      <c r="T88" t="s">
        <v>8</v>
      </c>
      <c r="U88" s="2">
        <f>DATE(IF(MONTH(Table__._SQL2014_QLTS17_DW_DimDate[[#This Row],[Ngay]])&lt;11,YEAR(Table__._SQL2014_QLTS17_DW_DimDate[[#This Row],[Ngay]])-1, YEAR(Table__._SQL2014_QLTS17_DW_DimDate[[#This Row],[Ngay]])),11,1)</f>
        <v>40118</v>
      </c>
      <c r="V88" s="2">
        <f>DATE(YEAR(Table__._SQL2014_QLTS17_DW_DimDate[[#This Row],[NgayBatDauMuaVu]])+1, 10,31)</f>
        <v>40482</v>
      </c>
      <c r="W88" s="3">
        <f>Table__._SQL2014_QLTS17_DW_DimDate[[#This Row],[Ngay]]-Table__._SQL2014_QLTS17_DW_DimDate[[#This Row],[NgayBatDauMuaVu]]+1</f>
        <v>148</v>
      </c>
      <c r="X88">
        <f>INT((Table__._SQL2014_QLTS17_DW_DimDate[[#This Row],[NgayMuaVu]]-1)/7)+1</f>
        <v>22</v>
      </c>
      <c r="Y88" t="str">
        <f>"Tuần " &amp;Table__._SQL2014_QLTS17_DW_DimDate[[#This Row],[TuanMuaVu]] &amp; " năm " &amp;Table__._SQL2014_QLTS17_DW_DimDate[[#This Row],[NamMuaVuStr]]</f>
        <v>Tuần 22 năm 2009-2010</v>
      </c>
      <c r="Z88">
        <f>YEAR(Table__._SQL2014_QLTS17_DW_DimDate[[#This Row],[NgayBatDauMuaVu]])</f>
        <v>2009</v>
      </c>
      <c r="AA88" t="str">
        <f>YEAR(Table__._SQL2014_QLTS17_DW_DimDate[[#This Row],[NgayBatDauMuaVu]]) &amp;"-"&amp;YEAR(Table__._SQL2014_QLTS17_DW_DimDate[[#This Row],[NgayKetThucMuaVu]])</f>
        <v>2009-2010</v>
      </c>
      <c r="AB88">
        <f>YEAR(Table__._SQL2014_QLTS17_DW_DimDate[[#This Row],[NgayBatDauMuaVu]])</f>
        <v>2009</v>
      </c>
      <c r="AC88">
        <f>YEAR(Table__._SQL2014_QLTS17_DW_DimDate[[#This Row],[NgayKetThucMuaVu]])</f>
        <v>2010</v>
      </c>
    </row>
    <row r="89" spans="1:29">
      <c r="A89">
        <v>20100329</v>
      </c>
      <c r="B89" s="1">
        <v>40266</v>
      </c>
      <c r="C89" t="s">
        <v>38</v>
      </c>
      <c r="D89" t="s">
        <v>894</v>
      </c>
      <c r="E89" t="s">
        <v>13</v>
      </c>
      <c r="F89" t="s">
        <v>99</v>
      </c>
      <c r="G89" t="s">
        <v>3</v>
      </c>
      <c r="H89" t="s">
        <v>23</v>
      </c>
      <c r="I89" t="s">
        <v>16</v>
      </c>
      <c r="J89" t="s">
        <v>900</v>
      </c>
      <c r="K89" t="s">
        <v>16</v>
      </c>
      <c r="L89" t="s">
        <v>1</v>
      </c>
      <c r="M89" t="s">
        <v>910</v>
      </c>
      <c r="N89" t="s">
        <v>4</v>
      </c>
      <c r="O89" t="s">
        <v>71</v>
      </c>
      <c r="P89" t="s">
        <v>7</v>
      </c>
      <c r="Q89" t="s">
        <v>5</v>
      </c>
      <c r="R89" t="s">
        <v>7</v>
      </c>
      <c r="S89" t="s">
        <v>5</v>
      </c>
      <c r="T89" t="s">
        <v>8</v>
      </c>
      <c r="U89" s="2">
        <f>DATE(IF(MONTH(Table__._SQL2014_QLTS17_DW_DimDate[[#This Row],[Ngay]])&lt;11,YEAR(Table__._SQL2014_QLTS17_DW_DimDate[[#This Row],[Ngay]])-1, YEAR(Table__._SQL2014_QLTS17_DW_DimDate[[#This Row],[Ngay]])),11,1)</f>
        <v>40118</v>
      </c>
      <c r="V89" s="2">
        <f>DATE(YEAR(Table__._SQL2014_QLTS17_DW_DimDate[[#This Row],[NgayBatDauMuaVu]])+1, 10,31)</f>
        <v>40482</v>
      </c>
      <c r="W89" s="3">
        <f>Table__._SQL2014_QLTS17_DW_DimDate[[#This Row],[Ngay]]-Table__._SQL2014_QLTS17_DW_DimDate[[#This Row],[NgayBatDauMuaVu]]+1</f>
        <v>149</v>
      </c>
      <c r="X89">
        <f>INT((Table__._SQL2014_QLTS17_DW_DimDate[[#This Row],[NgayMuaVu]]-1)/7)+1</f>
        <v>22</v>
      </c>
      <c r="Y89" t="str">
        <f>"Tuần " &amp;Table__._SQL2014_QLTS17_DW_DimDate[[#This Row],[TuanMuaVu]] &amp; " năm " &amp;Table__._SQL2014_QLTS17_DW_DimDate[[#This Row],[NamMuaVuStr]]</f>
        <v>Tuần 22 năm 2009-2010</v>
      </c>
      <c r="Z89">
        <f>YEAR(Table__._SQL2014_QLTS17_DW_DimDate[[#This Row],[NgayBatDauMuaVu]])</f>
        <v>2009</v>
      </c>
      <c r="AA89" t="str">
        <f>YEAR(Table__._SQL2014_QLTS17_DW_DimDate[[#This Row],[NgayBatDauMuaVu]]) &amp;"-"&amp;YEAR(Table__._SQL2014_QLTS17_DW_DimDate[[#This Row],[NgayKetThucMuaVu]])</f>
        <v>2009-2010</v>
      </c>
      <c r="AB89">
        <f>YEAR(Table__._SQL2014_QLTS17_DW_DimDate[[#This Row],[NgayBatDauMuaVu]])</f>
        <v>2009</v>
      </c>
      <c r="AC89">
        <f>YEAR(Table__._SQL2014_QLTS17_DW_DimDate[[#This Row],[NgayKetThucMuaVu]])</f>
        <v>2010</v>
      </c>
    </row>
    <row r="90" spans="1:29">
      <c r="A90">
        <v>20100330</v>
      </c>
      <c r="B90" s="1">
        <v>40267</v>
      </c>
      <c r="C90" t="s">
        <v>39</v>
      </c>
      <c r="D90" t="s">
        <v>895</v>
      </c>
      <c r="E90" t="s">
        <v>16</v>
      </c>
      <c r="F90" t="s">
        <v>100</v>
      </c>
      <c r="G90" t="s">
        <v>3</v>
      </c>
      <c r="H90" t="s">
        <v>23</v>
      </c>
      <c r="I90" t="s">
        <v>16</v>
      </c>
      <c r="J90" t="s">
        <v>900</v>
      </c>
      <c r="K90" t="s">
        <v>16</v>
      </c>
      <c r="L90" t="s">
        <v>1</v>
      </c>
      <c r="M90" t="s">
        <v>910</v>
      </c>
      <c r="N90" t="s">
        <v>4</v>
      </c>
      <c r="O90" t="s">
        <v>71</v>
      </c>
      <c r="P90" t="s">
        <v>7</v>
      </c>
      <c r="Q90" t="s">
        <v>5</v>
      </c>
      <c r="R90" t="s">
        <v>7</v>
      </c>
      <c r="S90" t="s">
        <v>5</v>
      </c>
      <c r="T90" t="s">
        <v>8</v>
      </c>
      <c r="U90" s="2">
        <f>DATE(IF(MONTH(Table__._SQL2014_QLTS17_DW_DimDate[[#This Row],[Ngay]])&lt;11,YEAR(Table__._SQL2014_QLTS17_DW_DimDate[[#This Row],[Ngay]])-1, YEAR(Table__._SQL2014_QLTS17_DW_DimDate[[#This Row],[Ngay]])),11,1)</f>
        <v>40118</v>
      </c>
      <c r="V90" s="2">
        <f>DATE(YEAR(Table__._SQL2014_QLTS17_DW_DimDate[[#This Row],[NgayBatDauMuaVu]])+1, 10,31)</f>
        <v>40482</v>
      </c>
      <c r="W90" s="3">
        <f>Table__._SQL2014_QLTS17_DW_DimDate[[#This Row],[Ngay]]-Table__._SQL2014_QLTS17_DW_DimDate[[#This Row],[NgayBatDauMuaVu]]+1</f>
        <v>150</v>
      </c>
      <c r="X90">
        <f>INT((Table__._SQL2014_QLTS17_DW_DimDate[[#This Row],[NgayMuaVu]]-1)/7)+1</f>
        <v>22</v>
      </c>
      <c r="Y90" t="str">
        <f>"Tuần " &amp;Table__._SQL2014_QLTS17_DW_DimDate[[#This Row],[TuanMuaVu]] &amp; " năm " &amp;Table__._SQL2014_QLTS17_DW_DimDate[[#This Row],[NamMuaVuStr]]</f>
        <v>Tuần 22 năm 2009-2010</v>
      </c>
      <c r="Z90">
        <f>YEAR(Table__._SQL2014_QLTS17_DW_DimDate[[#This Row],[NgayBatDauMuaVu]])</f>
        <v>2009</v>
      </c>
      <c r="AA90" t="str">
        <f>YEAR(Table__._SQL2014_QLTS17_DW_DimDate[[#This Row],[NgayBatDauMuaVu]]) &amp;"-"&amp;YEAR(Table__._SQL2014_QLTS17_DW_DimDate[[#This Row],[NgayKetThucMuaVu]])</f>
        <v>2009-2010</v>
      </c>
      <c r="AB90">
        <f>YEAR(Table__._SQL2014_QLTS17_DW_DimDate[[#This Row],[NgayBatDauMuaVu]])</f>
        <v>2009</v>
      </c>
      <c r="AC90">
        <f>YEAR(Table__._SQL2014_QLTS17_DW_DimDate[[#This Row],[NgayKetThucMuaVu]])</f>
        <v>2010</v>
      </c>
    </row>
    <row r="91" spans="1:29">
      <c r="A91">
        <v>20100331</v>
      </c>
      <c r="B91" s="1">
        <v>40268</v>
      </c>
      <c r="C91" t="s">
        <v>40</v>
      </c>
      <c r="D91" t="s">
        <v>896</v>
      </c>
      <c r="E91" t="s">
        <v>12</v>
      </c>
      <c r="F91" t="s">
        <v>101</v>
      </c>
      <c r="G91" t="s">
        <v>3</v>
      </c>
      <c r="H91" t="s">
        <v>23</v>
      </c>
      <c r="I91" t="s">
        <v>16</v>
      </c>
      <c r="J91" t="s">
        <v>900</v>
      </c>
      <c r="K91" t="s">
        <v>16</v>
      </c>
      <c r="L91" t="s">
        <v>1</v>
      </c>
      <c r="M91" t="s">
        <v>910</v>
      </c>
      <c r="N91" t="s">
        <v>4</v>
      </c>
      <c r="O91" t="s">
        <v>71</v>
      </c>
      <c r="P91" t="s">
        <v>7</v>
      </c>
      <c r="Q91" t="s">
        <v>5</v>
      </c>
      <c r="R91" t="s">
        <v>7</v>
      </c>
      <c r="S91" t="s">
        <v>5</v>
      </c>
      <c r="T91" t="s">
        <v>8</v>
      </c>
      <c r="U91" s="2">
        <f>DATE(IF(MONTH(Table__._SQL2014_QLTS17_DW_DimDate[[#This Row],[Ngay]])&lt;11,YEAR(Table__._SQL2014_QLTS17_DW_DimDate[[#This Row],[Ngay]])-1, YEAR(Table__._SQL2014_QLTS17_DW_DimDate[[#This Row],[Ngay]])),11,1)</f>
        <v>40118</v>
      </c>
      <c r="V91" s="2">
        <f>DATE(YEAR(Table__._SQL2014_QLTS17_DW_DimDate[[#This Row],[NgayBatDauMuaVu]])+1, 10,31)</f>
        <v>40482</v>
      </c>
      <c r="W91" s="3">
        <f>Table__._SQL2014_QLTS17_DW_DimDate[[#This Row],[Ngay]]-Table__._SQL2014_QLTS17_DW_DimDate[[#This Row],[NgayBatDauMuaVu]]+1</f>
        <v>151</v>
      </c>
      <c r="X91">
        <f>INT((Table__._SQL2014_QLTS17_DW_DimDate[[#This Row],[NgayMuaVu]]-1)/7)+1</f>
        <v>22</v>
      </c>
      <c r="Y91" t="str">
        <f>"Tuần " &amp;Table__._SQL2014_QLTS17_DW_DimDate[[#This Row],[TuanMuaVu]] &amp; " năm " &amp;Table__._SQL2014_QLTS17_DW_DimDate[[#This Row],[NamMuaVuStr]]</f>
        <v>Tuần 22 năm 2009-2010</v>
      </c>
      <c r="Z91">
        <f>YEAR(Table__._SQL2014_QLTS17_DW_DimDate[[#This Row],[NgayBatDauMuaVu]])</f>
        <v>2009</v>
      </c>
      <c r="AA91" t="str">
        <f>YEAR(Table__._SQL2014_QLTS17_DW_DimDate[[#This Row],[NgayBatDauMuaVu]]) &amp;"-"&amp;YEAR(Table__._SQL2014_QLTS17_DW_DimDate[[#This Row],[NgayKetThucMuaVu]])</f>
        <v>2009-2010</v>
      </c>
      <c r="AB91">
        <f>YEAR(Table__._SQL2014_QLTS17_DW_DimDate[[#This Row],[NgayBatDauMuaVu]])</f>
        <v>2009</v>
      </c>
      <c r="AC91">
        <f>YEAR(Table__._SQL2014_QLTS17_DW_DimDate[[#This Row],[NgayKetThucMuaVu]])</f>
        <v>2010</v>
      </c>
    </row>
    <row r="92" spans="1:29">
      <c r="A92">
        <v>20100401</v>
      </c>
      <c r="B92" s="1">
        <v>40269</v>
      </c>
      <c r="C92" t="s">
        <v>1</v>
      </c>
      <c r="D92" t="s">
        <v>897</v>
      </c>
      <c r="E92" t="s">
        <v>3</v>
      </c>
      <c r="F92" t="s">
        <v>102</v>
      </c>
      <c r="G92" t="s">
        <v>1</v>
      </c>
      <c r="H92" t="s">
        <v>23</v>
      </c>
      <c r="I92" t="s">
        <v>12</v>
      </c>
      <c r="J92" t="s">
        <v>901</v>
      </c>
      <c r="K92" t="s">
        <v>1</v>
      </c>
      <c r="L92" t="s">
        <v>13</v>
      </c>
      <c r="M92" t="s">
        <v>911</v>
      </c>
      <c r="N92" t="s">
        <v>4</v>
      </c>
      <c r="O92" t="s">
        <v>103</v>
      </c>
      <c r="P92" t="s">
        <v>104</v>
      </c>
      <c r="Q92" t="s">
        <v>103</v>
      </c>
      <c r="R92" t="s">
        <v>105</v>
      </c>
      <c r="S92" t="s">
        <v>5</v>
      </c>
      <c r="T92" t="s">
        <v>8</v>
      </c>
      <c r="U92" s="2">
        <f>DATE(IF(MONTH(Table__._SQL2014_QLTS17_DW_DimDate[[#This Row],[Ngay]])&lt;11,YEAR(Table__._SQL2014_QLTS17_DW_DimDate[[#This Row],[Ngay]])-1, YEAR(Table__._SQL2014_QLTS17_DW_DimDate[[#This Row],[Ngay]])),11,1)</f>
        <v>40118</v>
      </c>
      <c r="V92" s="2">
        <f>DATE(YEAR(Table__._SQL2014_QLTS17_DW_DimDate[[#This Row],[NgayBatDauMuaVu]])+1, 10,31)</f>
        <v>40482</v>
      </c>
      <c r="W92" s="3">
        <f>Table__._SQL2014_QLTS17_DW_DimDate[[#This Row],[Ngay]]-Table__._SQL2014_QLTS17_DW_DimDate[[#This Row],[NgayBatDauMuaVu]]+1</f>
        <v>152</v>
      </c>
      <c r="X92">
        <f>INT((Table__._SQL2014_QLTS17_DW_DimDate[[#This Row],[NgayMuaVu]]-1)/7)+1</f>
        <v>22</v>
      </c>
      <c r="Y92" t="str">
        <f>"Tuần " &amp;Table__._SQL2014_QLTS17_DW_DimDate[[#This Row],[TuanMuaVu]] &amp; " năm " &amp;Table__._SQL2014_QLTS17_DW_DimDate[[#This Row],[NamMuaVuStr]]</f>
        <v>Tuần 22 năm 2009-2010</v>
      </c>
      <c r="Z92">
        <f>YEAR(Table__._SQL2014_QLTS17_DW_DimDate[[#This Row],[NgayBatDauMuaVu]])</f>
        <v>2009</v>
      </c>
      <c r="AA92" t="str">
        <f>YEAR(Table__._SQL2014_QLTS17_DW_DimDate[[#This Row],[NgayBatDauMuaVu]]) &amp;"-"&amp;YEAR(Table__._SQL2014_QLTS17_DW_DimDate[[#This Row],[NgayKetThucMuaVu]])</f>
        <v>2009-2010</v>
      </c>
      <c r="AB92">
        <f>YEAR(Table__._SQL2014_QLTS17_DW_DimDate[[#This Row],[NgayBatDauMuaVu]])</f>
        <v>2009</v>
      </c>
      <c r="AC92">
        <f>YEAR(Table__._SQL2014_QLTS17_DW_DimDate[[#This Row],[NgayKetThucMuaVu]])</f>
        <v>2010</v>
      </c>
    </row>
    <row r="93" spans="1:29">
      <c r="A93">
        <v>20100402</v>
      </c>
      <c r="B93" s="1">
        <v>40270</v>
      </c>
      <c r="C93" t="s">
        <v>13</v>
      </c>
      <c r="D93" t="s">
        <v>891</v>
      </c>
      <c r="E93" t="s">
        <v>2</v>
      </c>
      <c r="F93" t="s">
        <v>106</v>
      </c>
      <c r="G93" t="s">
        <v>1</v>
      </c>
      <c r="H93" t="s">
        <v>23</v>
      </c>
      <c r="I93" t="s">
        <v>12</v>
      </c>
      <c r="J93" t="s">
        <v>901</v>
      </c>
      <c r="K93" t="s">
        <v>1</v>
      </c>
      <c r="L93" t="s">
        <v>13</v>
      </c>
      <c r="M93" t="s">
        <v>911</v>
      </c>
      <c r="N93" t="s">
        <v>4</v>
      </c>
      <c r="O93" t="s">
        <v>103</v>
      </c>
      <c r="P93" t="s">
        <v>104</v>
      </c>
      <c r="Q93" t="s">
        <v>103</v>
      </c>
      <c r="R93" t="s">
        <v>105</v>
      </c>
      <c r="S93" t="s">
        <v>5</v>
      </c>
      <c r="T93" t="s">
        <v>8</v>
      </c>
      <c r="U93" s="2">
        <f>DATE(IF(MONTH(Table__._SQL2014_QLTS17_DW_DimDate[[#This Row],[Ngay]])&lt;11,YEAR(Table__._SQL2014_QLTS17_DW_DimDate[[#This Row],[Ngay]])-1, YEAR(Table__._SQL2014_QLTS17_DW_DimDate[[#This Row],[Ngay]])),11,1)</f>
        <v>40118</v>
      </c>
      <c r="V93" s="2">
        <f>DATE(YEAR(Table__._SQL2014_QLTS17_DW_DimDate[[#This Row],[NgayBatDauMuaVu]])+1, 10,31)</f>
        <v>40482</v>
      </c>
      <c r="W93" s="3">
        <f>Table__._SQL2014_QLTS17_DW_DimDate[[#This Row],[Ngay]]-Table__._SQL2014_QLTS17_DW_DimDate[[#This Row],[NgayBatDauMuaVu]]+1</f>
        <v>153</v>
      </c>
      <c r="X93">
        <f>INT((Table__._SQL2014_QLTS17_DW_DimDate[[#This Row],[NgayMuaVu]]-1)/7)+1</f>
        <v>22</v>
      </c>
      <c r="Y93" t="str">
        <f>"Tuần " &amp;Table__._SQL2014_QLTS17_DW_DimDate[[#This Row],[TuanMuaVu]] &amp; " năm " &amp;Table__._SQL2014_QLTS17_DW_DimDate[[#This Row],[NamMuaVuStr]]</f>
        <v>Tuần 22 năm 2009-2010</v>
      </c>
      <c r="Z93">
        <f>YEAR(Table__._SQL2014_QLTS17_DW_DimDate[[#This Row],[NgayBatDauMuaVu]])</f>
        <v>2009</v>
      </c>
      <c r="AA93" t="str">
        <f>YEAR(Table__._SQL2014_QLTS17_DW_DimDate[[#This Row],[NgayBatDauMuaVu]]) &amp;"-"&amp;YEAR(Table__._SQL2014_QLTS17_DW_DimDate[[#This Row],[NgayKetThucMuaVu]])</f>
        <v>2009-2010</v>
      </c>
      <c r="AB93">
        <f>YEAR(Table__._SQL2014_QLTS17_DW_DimDate[[#This Row],[NgayBatDauMuaVu]])</f>
        <v>2009</v>
      </c>
      <c r="AC93">
        <f>YEAR(Table__._SQL2014_QLTS17_DW_DimDate[[#This Row],[NgayKetThucMuaVu]])</f>
        <v>2010</v>
      </c>
    </row>
    <row r="94" spans="1:29">
      <c r="A94">
        <v>20100403</v>
      </c>
      <c r="B94" s="1">
        <v>40271</v>
      </c>
      <c r="C94" t="s">
        <v>16</v>
      </c>
      <c r="D94" t="s">
        <v>892</v>
      </c>
      <c r="E94" t="s">
        <v>14</v>
      </c>
      <c r="F94" t="s">
        <v>107</v>
      </c>
      <c r="G94" t="s">
        <v>1</v>
      </c>
      <c r="H94" t="s">
        <v>23</v>
      </c>
      <c r="I94" t="s">
        <v>12</v>
      </c>
      <c r="J94" t="s">
        <v>901</v>
      </c>
      <c r="K94" t="s">
        <v>1</v>
      </c>
      <c r="L94" t="s">
        <v>13</v>
      </c>
      <c r="M94" t="s">
        <v>911</v>
      </c>
      <c r="N94" t="s">
        <v>4</v>
      </c>
      <c r="O94" t="s">
        <v>103</v>
      </c>
      <c r="P94" t="s">
        <v>104</v>
      </c>
      <c r="Q94" t="s">
        <v>103</v>
      </c>
      <c r="R94" t="s">
        <v>105</v>
      </c>
      <c r="S94" t="s">
        <v>5</v>
      </c>
      <c r="T94" t="s">
        <v>8</v>
      </c>
      <c r="U94" s="2">
        <f>DATE(IF(MONTH(Table__._SQL2014_QLTS17_DW_DimDate[[#This Row],[Ngay]])&lt;11,YEAR(Table__._SQL2014_QLTS17_DW_DimDate[[#This Row],[Ngay]])-1, YEAR(Table__._SQL2014_QLTS17_DW_DimDate[[#This Row],[Ngay]])),11,1)</f>
        <v>40118</v>
      </c>
      <c r="V94" s="2">
        <f>DATE(YEAR(Table__._SQL2014_QLTS17_DW_DimDate[[#This Row],[NgayBatDauMuaVu]])+1, 10,31)</f>
        <v>40482</v>
      </c>
      <c r="W94" s="3">
        <f>Table__._SQL2014_QLTS17_DW_DimDate[[#This Row],[Ngay]]-Table__._SQL2014_QLTS17_DW_DimDate[[#This Row],[NgayBatDauMuaVu]]+1</f>
        <v>154</v>
      </c>
      <c r="X94">
        <f>INT((Table__._SQL2014_QLTS17_DW_DimDate[[#This Row],[NgayMuaVu]]-1)/7)+1</f>
        <v>22</v>
      </c>
      <c r="Y94" t="str">
        <f>"Tuần " &amp;Table__._SQL2014_QLTS17_DW_DimDate[[#This Row],[TuanMuaVu]] &amp; " năm " &amp;Table__._SQL2014_QLTS17_DW_DimDate[[#This Row],[NamMuaVuStr]]</f>
        <v>Tuần 22 năm 2009-2010</v>
      </c>
      <c r="Z94">
        <f>YEAR(Table__._SQL2014_QLTS17_DW_DimDate[[#This Row],[NgayBatDauMuaVu]])</f>
        <v>2009</v>
      </c>
      <c r="AA94" t="str">
        <f>YEAR(Table__._SQL2014_QLTS17_DW_DimDate[[#This Row],[NgayBatDauMuaVu]]) &amp;"-"&amp;YEAR(Table__._SQL2014_QLTS17_DW_DimDate[[#This Row],[NgayKetThucMuaVu]])</f>
        <v>2009-2010</v>
      </c>
      <c r="AB94">
        <f>YEAR(Table__._SQL2014_QLTS17_DW_DimDate[[#This Row],[NgayBatDauMuaVu]])</f>
        <v>2009</v>
      </c>
      <c r="AC94">
        <f>YEAR(Table__._SQL2014_QLTS17_DW_DimDate[[#This Row],[NgayKetThucMuaVu]])</f>
        <v>2010</v>
      </c>
    </row>
    <row r="95" spans="1:29">
      <c r="A95">
        <v>20100404</v>
      </c>
      <c r="B95" s="1">
        <v>40272</v>
      </c>
      <c r="C95" t="s">
        <v>12</v>
      </c>
      <c r="D95" t="s">
        <v>893</v>
      </c>
      <c r="E95" t="s">
        <v>1</v>
      </c>
      <c r="F95" t="s">
        <v>108</v>
      </c>
      <c r="G95" t="s">
        <v>13</v>
      </c>
      <c r="H95" t="s">
        <v>24</v>
      </c>
      <c r="I95" t="s">
        <v>12</v>
      </c>
      <c r="J95" t="s">
        <v>901</v>
      </c>
      <c r="K95" t="s">
        <v>1</v>
      </c>
      <c r="L95" t="s">
        <v>13</v>
      </c>
      <c r="M95" t="s">
        <v>911</v>
      </c>
      <c r="N95" t="s">
        <v>4</v>
      </c>
      <c r="O95" t="s">
        <v>103</v>
      </c>
      <c r="P95" t="s">
        <v>104</v>
      </c>
      <c r="Q95" t="s">
        <v>103</v>
      </c>
      <c r="R95" t="s">
        <v>105</v>
      </c>
      <c r="S95" t="s">
        <v>5</v>
      </c>
      <c r="T95" t="s">
        <v>8</v>
      </c>
      <c r="U95" s="2">
        <f>DATE(IF(MONTH(Table__._SQL2014_QLTS17_DW_DimDate[[#This Row],[Ngay]])&lt;11,YEAR(Table__._SQL2014_QLTS17_DW_DimDate[[#This Row],[Ngay]])-1, YEAR(Table__._SQL2014_QLTS17_DW_DimDate[[#This Row],[Ngay]])),11,1)</f>
        <v>40118</v>
      </c>
      <c r="V95" s="2">
        <f>DATE(YEAR(Table__._SQL2014_QLTS17_DW_DimDate[[#This Row],[NgayBatDauMuaVu]])+1, 10,31)</f>
        <v>40482</v>
      </c>
      <c r="W95" s="3">
        <f>Table__._SQL2014_QLTS17_DW_DimDate[[#This Row],[Ngay]]-Table__._SQL2014_QLTS17_DW_DimDate[[#This Row],[NgayBatDauMuaVu]]+1</f>
        <v>155</v>
      </c>
      <c r="X95">
        <f>INT((Table__._SQL2014_QLTS17_DW_DimDate[[#This Row],[NgayMuaVu]]-1)/7)+1</f>
        <v>23</v>
      </c>
      <c r="Y95" t="str">
        <f>"Tuần " &amp;Table__._SQL2014_QLTS17_DW_DimDate[[#This Row],[TuanMuaVu]] &amp; " năm " &amp;Table__._SQL2014_QLTS17_DW_DimDate[[#This Row],[NamMuaVuStr]]</f>
        <v>Tuần 23 năm 2009-2010</v>
      </c>
      <c r="Z95">
        <f>YEAR(Table__._SQL2014_QLTS17_DW_DimDate[[#This Row],[NgayBatDauMuaVu]])</f>
        <v>2009</v>
      </c>
      <c r="AA95" t="str">
        <f>YEAR(Table__._SQL2014_QLTS17_DW_DimDate[[#This Row],[NgayBatDauMuaVu]]) &amp;"-"&amp;YEAR(Table__._SQL2014_QLTS17_DW_DimDate[[#This Row],[NgayKetThucMuaVu]])</f>
        <v>2009-2010</v>
      </c>
      <c r="AB95">
        <f>YEAR(Table__._SQL2014_QLTS17_DW_DimDate[[#This Row],[NgayBatDauMuaVu]])</f>
        <v>2009</v>
      </c>
      <c r="AC95">
        <f>YEAR(Table__._SQL2014_QLTS17_DW_DimDate[[#This Row],[NgayKetThucMuaVu]])</f>
        <v>2010</v>
      </c>
    </row>
    <row r="96" spans="1:29">
      <c r="A96">
        <v>20100405</v>
      </c>
      <c r="B96" s="1">
        <v>40273</v>
      </c>
      <c r="C96" t="s">
        <v>3</v>
      </c>
      <c r="D96" t="s">
        <v>894</v>
      </c>
      <c r="E96" t="s">
        <v>13</v>
      </c>
      <c r="F96" t="s">
        <v>110</v>
      </c>
      <c r="G96" t="s">
        <v>13</v>
      </c>
      <c r="H96" t="s">
        <v>24</v>
      </c>
      <c r="I96" t="s">
        <v>12</v>
      </c>
      <c r="J96" t="s">
        <v>901</v>
      </c>
      <c r="K96" t="s">
        <v>1</v>
      </c>
      <c r="L96" t="s">
        <v>13</v>
      </c>
      <c r="M96" t="s">
        <v>911</v>
      </c>
      <c r="N96" t="s">
        <v>4</v>
      </c>
      <c r="O96" t="s">
        <v>103</v>
      </c>
      <c r="P96" t="s">
        <v>104</v>
      </c>
      <c r="Q96" t="s">
        <v>103</v>
      </c>
      <c r="R96" t="s">
        <v>105</v>
      </c>
      <c r="S96" t="s">
        <v>5</v>
      </c>
      <c r="T96" t="s">
        <v>8</v>
      </c>
      <c r="U96" s="2">
        <f>DATE(IF(MONTH(Table__._SQL2014_QLTS17_DW_DimDate[[#This Row],[Ngay]])&lt;11,YEAR(Table__._SQL2014_QLTS17_DW_DimDate[[#This Row],[Ngay]])-1, YEAR(Table__._SQL2014_QLTS17_DW_DimDate[[#This Row],[Ngay]])),11,1)</f>
        <v>40118</v>
      </c>
      <c r="V96" s="2">
        <f>DATE(YEAR(Table__._SQL2014_QLTS17_DW_DimDate[[#This Row],[NgayBatDauMuaVu]])+1, 10,31)</f>
        <v>40482</v>
      </c>
      <c r="W96" s="3">
        <f>Table__._SQL2014_QLTS17_DW_DimDate[[#This Row],[Ngay]]-Table__._SQL2014_QLTS17_DW_DimDate[[#This Row],[NgayBatDauMuaVu]]+1</f>
        <v>156</v>
      </c>
      <c r="X96">
        <f>INT((Table__._SQL2014_QLTS17_DW_DimDate[[#This Row],[NgayMuaVu]]-1)/7)+1</f>
        <v>23</v>
      </c>
      <c r="Y96" t="str">
        <f>"Tuần " &amp;Table__._SQL2014_QLTS17_DW_DimDate[[#This Row],[TuanMuaVu]] &amp; " năm " &amp;Table__._SQL2014_QLTS17_DW_DimDate[[#This Row],[NamMuaVuStr]]</f>
        <v>Tuần 23 năm 2009-2010</v>
      </c>
      <c r="Z96">
        <f>YEAR(Table__._SQL2014_QLTS17_DW_DimDate[[#This Row],[NgayBatDauMuaVu]])</f>
        <v>2009</v>
      </c>
      <c r="AA96" t="str">
        <f>YEAR(Table__._SQL2014_QLTS17_DW_DimDate[[#This Row],[NgayBatDauMuaVu]]) &amp;"-"&amp;YEAR(Table__._SQL2014_QLTS17_DW_DimDate[[#This Row],[NgayKetThucMuaVu]])</f>
        <v>2009-2010</v>
      </c>
      <c r="AB96">
        <f>YEAR(Table__._SQL2014_QLTS17_DW_DimDate[[#This Row],[NgayBatDauMuaVu]])</f>
        <v>2009</v>
      </c>
      <c r="AC96">
        <f>YEAR(Table__._SQL2014_QLTS17_DW_DimDate[[#This Row],[NgayKetThucMuaVu]])</f>
        <v>2010</v>
      </c>
    </row>
    <row r="97" spans="1:29">
      <c r="A97">
        <v>20100406</v>
      </c>
      <c r="B97" s="1">
        <v>40274</v>
      </c>
      <c r="C97" t="s">
        <v>2</v>
      </c>
      <c r="D97" t="s">
        <v>895</v>
      </c>
      <c r="E97" t="s">
        <v>16</v>
      </c>
      <c r="F97" t="s">
        <v>111</v>
      </c>
      <c r="G97" t="s">
        <v>13</v>
      </c>
      <c r="H97" t="s">
        <v>24</v>
      </c>
      <c r="I97" t="s">
        <v>12</v>
      </c>
      <c r="J97" t="s">
        <v>901</v>
      </c>
      <c r="K97" t="s">
        <v>1</v>
      </c>
      <c r="L97" t="s">
        <v>13</v>
      </c>
      <c r="M97" t="s">
        <v>911</v>
      </c>
      <c r="N97" t="s">
        <v>4</v>
      </c>
      <c r="O97" t="s">
        <v>103</v>
      </c>
      <c r="P97" t="s">
        <v>104</v>
      </c>
      <c r="Q97" t="s">
        <v>103</v>
      </c>
      <c r="R97" t="s">
        <v>105</v>
      </c>
      <c r="S97" t="s">
        <v>5</v>
      </c>
      <c r="T97" t="s">
        <v>8</v>
      </c>
      <c r="U97" s="2">
        <f>DATE(IF(MONTH(Table__._SQL2014_QLTS17_DW_DimDate[[#This Row],[Ngay]])&lt;11,YEAR(Table__._SQL2014_QLTS17_DW_DimDate[[#This Row],[Ngay]])-1, YEAR(Table__._SQL2014_QLTS17_DW_DimDate[[#This Row],[Ngay]])),11,1)</f>
        <v>40118</v>
      </c>
      <c r="V97" s="2">
        <f>DATE(YEAR(Table__._SQL2014_QLTS17_DW_DimDate[[#This Row],[NgayBatDauMuaVu]])+1, 10,31)</f>
        <v>40482</v>
      </c>
      <c r="W97" s="3">
        <f>Table__._SQL2014_QLTS17_DW_DimDate[[#This Row],[Ngay]]-Table__._SQL2014_QLTS17_DW_DimDate[[#This Row],[NgayBatDauMuaVu]]+1</f>
        <v>157</v>
      </c>
      <c r="X97">
        <f>INT((Table__._SQL2014_QLTS17_DW_DimDate[[#This Row],[NgayMuaVu]]-1)/7)+1</f>
        <v>23</v>
      </c>
      <c r="Y97" t="str">
        <f>"Tuần " &amp;Table__._SQL2014_QLTS17_DW_DimDate[[#This Row],[TuanMuaVu]] &amp; " năm " &amp;Table__._SQL2014_QLTS17_DW_DimDate[[#This Row],[NamMuaVuStr]]</f>
        <v>Tuần 23 năm 2009-2010</v>
      </c>
      <c r="Z97">
        <f>YEAR(Table__._SQL2014_QLTS17_DW_DimDate[[#This Row],[NgayBatDauMuaVu]])</f>
        <v>2009</v>
      </c>
      <c r="AA97" t="str">
        <f>YEAR(Table__._SQL2014_QLTS17_DW_DimDate[[#This Row],[NgayBatDauMuaVu]]) &amp;"-"&amp;YEAR(Table__._SQL2014_QLTS17_DW_DimDate[[#This Row],[NgayKetThucMuaVu]])</f>
        <v>2009-2010</v>
      </c>
      <c r="AB97">
        <f>YEAR(Table__._SQL2014_QLTS17_DW_DimDate[[#This Row],[NgayBatDauMuaVu]])</f>
        <v>2009</v>
      </c>
      <c r="AC97">
        <f>YEAR(Table__._SQL2014_QLTS17_DW_DimDate[[#This Row],[NgayKetThucMuaVu]])</f>
        <v>2010</v>
      </c>
    </row>
    <row r="98" spans="1:29">
      <c r="A98">
        <v>20100407</v>
      </c>
      <c r="B98" s="1">
        <v>40275</v>
      </c>
      <c r="C98" t="s">
        <v>14</v>
      </c>
      <c r="D98" t="s">
        <v>896</v>
      </c>
      <c r="E98" t="s">
        <v>12</v>
      </c>
      <c r="F98" t="s">
        <v>112</v>
      </c>
      <c r="G98" t="s">
        <v>13</v>
      </c>
      <c r="H98" t="s">
        <v>24</v>
      </c>
      <c r="I98" t="s">
        <v>12</v>
      </c>
      <c r="J98" t="s">
        <v>901</v>
      </c>
      <c r="K98" t="s">
        <v>1</v>
      </c>
      <c r="L98" t="s">
        <v>13</v>
      </c>
      <c r="M98" t="s">
        <v>911</v>
      </c>
      <c r="N98" t="s">
        <v>4</v>
      </c>
      <c r="O98" t="s">
        <v>103</v>
      </c>
      <c r="P98" t="s">
        <v>104</v>
      </c>
      <c r="Q98" t="s">
        <v>103</v>
      </c>
      <c r="R98" t="s">
        <v>105</v>
      </c>
      <c r="S98" t="s">
        <v>5</v>
      </c>
      <c r="T98" t="s">
        <v>8</v>
      </c>
      <c r="U98" s="2">
        <f>DATE(IF(MONTH(Table__._SQL2014_QLTS17_DW_DimDate[[#This Row],[Ngay]])&lt;11,YEAR(Table__._SQL2014_QLTS17_DW_DimDate[[#This Row],[Ngay]])-1, YEAR(Table__._SQL2014_QLTS17_DW_DimDate[[#This Row],[Ngay]])),11,1)</f>
        <v>40118</v>
      </c>
      <c r="V98" s="2">
        <f>DATE(YEAR(Table__._SQL2014_QLTS17_DW_DimDate[[#This Row],[NgayBatDauMuaVu]])+1, 10,31)</f>
        <v>40482</v>
      </c>
      <c r="W98" s="3">
        <f>Table__._SQL2014_QLTS17_DW_DimDate[[#This Row],[Ngay]]-Table__._SQL2014_QLTS17_DW_DimDate[[#This Row],[NgayBatDauMuaVu]]+1</f>
        <v>158</v>
      </c>
      <c r="X98">
        <f>INT((Table__._SQL2014_QLTS17_DW_DimDate[[#This Row],[NgayMuaVu]]-1)/7)+1</f>
        <v>23</v>
      </c>
      <c r="Y98" t="str">
        <f>"Tuần " &amp;Table__._SQL2014_QLTS17_DW_DimDate[[#This Row],[TuanMuaVu]] &amp; " năm " &amp;Table__._SQL2014_QLTS17_DW_DimDate[[#This Row],[NamMuaVuStr]]</f>
        <v>Tuần 23 năm 2009-2010</v>
      </c>
      <c r="Z98">
        <f>YEAR(Table__._SQL2014_QLTS17_DW_DimDate[[#This Row],[NgayBatDauMuaVu]])</f>
        <v>2009</v>
      </c>
      <c r="AA98" t="str">
        <f>YEAR(Table__._SQL2014_QLTS17_DW_DimDate[[#This Row],[NgayBatDauMuaVu]]) &amp;"-"&amp;YEAR(Table__._SQL2014_QLTS17_DW_DimDate[[#This Row],[NgayKetThucMuaVu]])</f>
        <v>2009-2010</v>
      </c>
      <c r="AB98">
        <f>YEAR(Table__._SQL2014_QLTS17_DW_DimDate[[#This Row],[NgayBatDauMuaVu]])</f>
        <v>2009</v>
      </c>
      <c r="AC98">
        <f>YEAR(Table__._SQL2014_QLTS17_DW_DimDate[[#This Row],[NgayKetThucMuaVu]])</f>
        <v>2010</v>
      </c>
    </row>
    <row r="99" spans="1:29">
      <c r="A99">
        <v>20100408</v>
      </c>
      <c r="B99" s="1">
        <v>40276</v>
      </c>
      <c r="C99" t="s">
        <v>18</v>
      </c>
      <c r="D99" t="s">
        <v>897</v>
      </c>
      <c r="E99" t="s">
        <v>3</v>
      </c>
      <c r="F99" t="s">
        <v>113</v>
      </c>
      <c r="G99" t="s">
        <v>13</v>
      </c>
      <c r="H99" t="s">
        <v>24</v>
      </c>
      <c r="I99" t="s">
        <v>12</v>
      </c>
      <c r="J99" t="s">
        <v>901</v>
      </c>
      <c r="K99" t="s">
        <v>1</v>
      </c>
      <c r="L99" t="s">
        <v>13</v>
      </c>
      <c r="M99" t="s">
        <v>911</v>
      </c>
      <c r="N99" t="s">
        <v>4</v>
      </c>
      <c r="O99" t="s">
        <v>103</v>
      </c>
      <c r="P99" t="s">
        <v>104</v>
      </c>
      <c r="Q99" t="s">
        <v>103</v>
      </c>
      <c r="R99" t="s">
        <v>105</v>
      </c>
      <c r="S99" t="s">
        <v>5</v>
      </c>
      <c r="T99" t="s">
        <v>8</v>
      </c>
      <c r="U99" s="2">
        <f>DATE(IF(MONTH(Table__._SQL2014_QLTS17_DW_DimDate[[#This Row],[Ngay]])&lt;11,YEAR(Table__._SQL2014_QLTS17_DW_DimDate[[#This Row],[Ngay]])-1, YEAR(Table__._SQL2014_QLTS17_DW_DimDate[[#This Row],[Ngay]])),11,1)</f>
        <v>40118</v>
      </c>
      <c r="V99" s="2">
        <f>DATE(YEAR(Table__._SQL2014_QLTS17_DW_DimDate[[#This Row],[NgayBatDauMuaVu]])+1, 10,31)</f>
        <v>40482</v>
      </c>
      <c r="W99" s="3">
        <f>Table__._SQL2014_QLTS17_DW_DimDate[[#This Row],[Ngay]]-Table__._SQL2014_QLTS17_DW_DimDate[[#This Row],[NgayBatDauMuaVu]]+1</f>
        <v>159</v>
      </c>
      <c r="X99">
        <f>INT((Table__._SQL2014_QLTS17_DW_DimDate[[#This Row],[NgayMuaVu]]-1)/7)+1</f>
        <v>23</v>
      </c>
      <c r="Y99" t="str">
        <f>"Tuần " &amp;Table__._SQL2014_QLTS17_DW_DimDate[[#This Row],[TuanMuaVu]] &amp; " năm " &amp;Table__._SQL2014_QLTS17_DW_DimDate[[#This Row],[NamMuaVuStr]]</f>
        <v>Tuần 23 năm 2009-2010</v>
      </c>
      <c r="Z99">
        <f>YEAR(Table__._SQL2014_QLTS17_DW_DimDate[[#This Row],[NgayBatDauMuaVu]])</f>
        <v>2009</v>
      </c>
      <c r="AA99" t="str">
        <f>YEAR(Table__._SQL2014_QLTS17_DW_DimDate[[#This Row],[NgayBatDauMuaVu]]) &amp;"-"&amp;YEAR(Table__._SQL2014_QLTS17_DW_DimDate[[#This Row],[NgayKetThucMuaVu]])</f>
        <v>2009-2010</v>
      </c>
      <c r="AB99">
        <f>YEAR(Table__._SQL2014_QLTS17_DW_DimDate[[#This Row],[NgayBatDauMuaVu]])</f>
        <v>2009</v>
      </c>
      <c r="AC99">
        <f>YEAR(Table__._SQL2014_QLTS17_DW_DimDate[[#This Row],[NgayKetThucMuaVu]])</f>
        <v>2010</v>
      </c>
    </row>
    <row r="100" spans="1:29">
      <c r="A100">
        <v>20100409</v>
      </c>
      <c r="B100" s="1">
        <v>40277</v>
      </c>
      <c r="C100" t="s">
        <v>19</v>
      </c>
      <c r="D100" t="s">
        <v>891</v>
      </c>
      <c r="E100" t="s">
        <v>2</v>
      </c>
      <c r="F100" t="s">
        <v>114</v>
      </c>
      <c r="G100" t="s">
        <v>13</v>
      </c>
      <c r="H100" t="s">
        <v>24</v>
      </c>
      <c r="I100" t="s">
        <v>12</v>
      </c>
      <c r="J100" t="s">
        <v>901</v>
      </c>
      <c r="K100" t="s">
        <v>1</v>
      </c>
      <c r="L100" t="s">
        <v>13</v>
      </c>
      <c r="M100" t="s">
        <v>911</v>
      </c>
      <c r="N100" t="s">
        <v>4</v>
      </c>
      <c r="O100" t="s">
        <v>103</v>
      </c>
      <c r="P100" t="s">
        <v>104</v>
      </c>
      <c r="Q100" t="s">
        <v>103</v>
      </c>
      <c r="R100" t="s">
        <v>105</v>
      </c>
      <c r="S100" t="s">
        <v>5</v>
      </c>
      <c r="T100" t="s">
        <v>8</v>
      </c>
      <c r="U100" s="2">
        <f>DATE(IF(MONTH(Table__._SQL2014_QLTS17_DW_DimDate[[#This Row],[Ngay]])&lt;11,YEAR(Table__._SQL2014_QLTS17_DW_DimDate[[#This Row],[Ngay]])-1, YEAR(Table__._SQL2014_QLTS17_DW_DimDate[[#This Row],[Ngay]])),11,1)</f>
        <v>40118</v>
      </c>
      <c r="V100" s="2">
        <f>DATE(YEAR(Table__._SQL2014_QLTS17_DW_DimDate[[#This Row],[NgayBatDauMuaVu]])+1, 10,31)</f>
        <v>40482</v>
      </c>
      <c r="W100" s="3">
        <f>Table__._SQL2014_QLTS17_DW_DimDate[[#This Row],[Ngay]]-Table__._SQL2014_QLTS17_DW_DimDate[[#This Row],[NgayBatDauMuaVu]]+1</f>
        <v>160</v>
      </c>
      <c r="X100">
        <f>INT((Table__._SQL2014_QLTS17_DW_DimDate[[#This Row],[NgayMuaVu]]-1)/7)+1</f>
        <v>23</v>
      </c>
      <c r="Y100" t="str">
        <f>"Tuần " &amp;Table__._SQL2014_QLTS17_DW_DimDate[[#This Row],[TuanMuaVu]] &amp; " năm " &amp;Table__._SQL2014_QLTS17_DW_DimDate[[#This Row],[NamMuaVuStr]]</f>
        <v>Tuần 23 năm 2009-2010</v>
      </c>
      <c r="Z100">
        <f>YEAR(Table__._SQL2014_QLTS17_DW_DimDate[[#This Row],[NgayBatDauMuaVu]])</f>
        <v>2009</v>
      </c>
      <c r="AA100" t="str">
        <f>YEAR(Table__._SQL2014_QLTS17_DW_DimDate[[#This Row],[NgayBatDauMuaVu]]) &amp;"-"&amp;YEAR(Table__._SQL2014_QLTS17_DW_DimDate[[#This Row],[NgayKetThucMuaVu]])</f>
        <v>2009-2010</v>
      </c>
      <c r="AB100">
        <f>YEAR(Table__._SQL2014_QLTS17_DW_DimDate[[#This Row],[NgayBatDauMuaVu]])</f>
        <v>2009</v>
      </c>
      <c r="AC100">
        <f>YEAR(Table__._SQL2014_QLTS17_DW_DimDate[[#This Row],[NgayKetThucMuaVu]])</f>
        <v>2010</v>
      </c>
    </row>
    <row r="101" spans="1:29">
      <c r="A101">
        <v>20100410</v>
      </c>
      <c r="B101" s="1">
        <v>40278</v>
      </c>
      <c r="C101" t="s">
        <v>20</v>
      </c>
      <c r="D101" t="s">
        <v>892</v>
      </c>
      <c r="E101" t="s">
        <v>14</v>
      </c>
      <c r="F101" t="s">
        <v>115</v>
      </c>
      <c r="G101" t="s">
        <v>13</v>
      </c>
      <c r="H101" t="s">
        <v>24</v>
      </c>
      <c r="I101" t="s">
        <v>12</v>
      </c>
      <c r="J101" t="s">
        <v>901</v>
      </c>
      <c r="K101" t="s">
        <v>1</v>
      </c>
      <c r="L101" t="s">
        <v>13</v>
      </c>
      <c r="M101" t="s">
        <v>911</v>
      </c>
      <c r="N101" t="s">
        <v>4</v>
      </c>
      <c r="O101" t="s">
        <v>103</v>
      </c>
      <c r="P101" t="s">
        <v>104</v>
      </c>
      <c r="Q101" t="s">
        <v>103</v>
      </c>
      <c r="R101" t="s">
        <v>105</v>
      </c>
      <c r="S101" t="s">
        <v>5</v>
      </c>
      <c r="T101" t="s">
        <v>8</v>
      </c>
      <c r="U101" s="2">
        <f>DATE(IF(MONTH(Table__._SQL2014_QLTS17_DW_DimDate[[#This Row],[Ngay]])&lt;11,YEAR(Table__._SQL2014_QLTS17_DW_DimDate[[#This Row],[Ngay]])-1, YEAR(Table__._SQL2014_QLTS17_DW_DimDate[[#This Row],[Ngay]])),11,1)</f>
        <v>40118</v>
      </c>
      <c r="V101" s="2">
        <f>DATE(YEAR(Table__._SQL2014_QLTS17_DW_DimDate[[#This Row],[NgayBatDauMuaVu]])+1, 10,31)</f>
        <v>40482</v>
      </c>
      <c r="W101" s="3">
        <f>Table__._SQL2014_QLTS17_DW_DimDate[[#This Row],[Ngay]]-Table__._SQL2014_QLTS17_DW_DimDate[[#This Row],[NgayBatDauMuaVu]]+1</f>
        <v>161</v>
      </c>
      <c r="X101">
        <f>INT((Table__._SQL2014_QLTS17_DW_DimDate[[#This Row],[NgayMuaVu]]-1)/7)+1</f>
        <v>23</v>
      </c>
      <c r="Y101" t="str">
        <f>"Tuần " &amp;Table__._SQL2014_QLTS17_DW_DimDate[[#This Row],[TuanMuaVu]] &amp; " năm " &amp;Table__._SQL2014_QLTS17_DW_DimDate[[#This Row],[NamMuaVuStr]]</f>
        <v>Tuần 23 năm 2009-2010</v>
      </c>
      <c r="Z101">
        <f>YEAR(Table__._SQL2014_QLTS17_DW_DimDate[[#This Row],[NgayBatDauMuaVu]])</f>
        <v>2009</v>
      </c>
      <c r="AA101" t="str">
        <f>YEAR(Table__._SQL2014_QLTS17_DW_DimDate[[#This Row],[NgayBatDauMuaVu]]) &amp;"-"&amp;YEAR(Table__._SQL2014_QLTS17_DW_DimDate[[#This Row],[NgayKetThucMuaVu]])</f>
        <v>2009-2010</v>
      </c>
      <c r="AB101">
        <f>YEAR(Table__._SQL2014_QLTS17_DW_DimDate[[#This Row],[NgayBatDauMuaVu]])</f>
        <v>2009</v>
      </c>
      <c r="AC101">
        <f>YEAR(Table__._SQL2014_QLTS17_DW_DimDate[[#This Row],[NgayKetThucMuaVu]])</f>
        <v>2010</v>
      </c>
    </row>
    <row r="102" spans="1:29">
      <c r="A102">
        <v>20100411</v>
      </c>
      <c r="B102" s="1">
        <v>40279</v>
      </c>
      <c r="C102" t="s">
        <v>21</v>
      </c>
      <c r="D102" t="s">
        <v>893</v>
      </c>
      <c r="E102" t="s">
        <v>1</v>
      </c>
      <c r="F102" t="s">
        <v>116</v>
      </c>
      <c r="G102" t="s">
        <v>16</v>
      </c>
      <c r="H102" t="s">
        <v>25</v>
      </c>
      <c r="I102" t="s">
        <v>12</v>
      </c>
      <c r="J102" t="s">
        <v>901</v>
      </c>
      <c r="K102" t="s">
        <v>1</v>
      </c>
      <c r="L102" t="s">
        <v>13</v>
      </c>
      <c r="M102" t="s">
        <v>911</v>
      </c>
      <c r="N102" t="s">
        <v>4</v>
      </c>
      <c r="O102" t="s">
        <v>103</v>
      </c>
      <c r="P102" t="s">
        <v>104</v>
      </c>
      <c r="Q102" t="s">
        <v>103</v>
      </c>
      <c r="R102" t="s">
        <v>105</v>
      </c>
      <c r="S102" t="s">
        <v>5</v>
      </c>
      <c r="T102" t="s">
        <v>8</v>
      </c>
      <c r="U102" s="2">
        <f>DATE(IF(MONTH(Table__._SQL2014_QLTS17_DW_DimDate[[#This Row],[Ngay]])&lt;11,YEAR(Table__._SQL2014_QLTS17_DW_DimDate[[#This Row],[Ngay]])-1, YEAR(Table__._SQL2014_QLTS17_DW_DimDate[[#This Row],[Ngay]])),11,1)</f>
        <v>40118</v>
      </c>
      <c r="V102" s="2">
        <f>DATE(YEAR(Table__._SQL2014_QLTS17_DW_DimDate[[#This Row],[NgayBatDauMuaVu]])+1, 10,31)</f>
        <v>40482</v>
      </c>
      <c r="W102" s="3">
        <f>Table__._SQL2014_QLTS17_DW_DimDate[[#This Row],[Ngay]]-Table__._SQL2014_QLTS17_DW_DimDate[[#This Row],[NgayBatDauMuaVu]]+1</f>
        <v>162</v>
      </c>
      <c r="X102">
        <f>INT((Table__._SQL2014_QLTS17_DW_DimDate[[#This Row],[NgayMuaVu]]-1)/7)+1</f>
        <v>24</v>
      </c>
      <c r="Y102" t="str">
        <f>"Tuần " &amp;Table__._SQL2014_QLTS17_DW_DimDate[[#This Row],[TuanMuaVu]] &amp; " năm " &amp;Table__._SQL2014_QLTS17_DW_DimDate[[#This Row],[NamMuaVuStr]]</f>
        <v>Tuần 24 năm 2009-2010</v>
      </c>
      <c r="Z102">
        <f>YEAR(Table__._SQL2014_QLTS17_DW_DimDate[[#This Row],[NgayBatDauMuaVu]])</f>
        <v>2009</v>
      </c>
      <c r="AA102" t="str">
        <f>YEAR(Table__._SQL2014_QLTS17_DW_DimDate[[#This Row],[NgayBatDauMuaVu]]) &amp;"-"&amp;YEAR(Table__._SQL2014_QLTS17_DW_DimDate[[#This Row],[NgayKetThucMuaVu]])</f>
        <v>2009-2010</v>
      </c>
      <c r="AB102">
        <f>YEAR(Table__._SQL2014_QLTS17_DW_DimDate[[#This Row],[NgayBatDauMuaVu]])</f>
        <v>2009</v>
      </c>
      <c r="AC102">
        <f>YEAR(Table__._SQL2014_QLTS17_DW_DimDate[[#This Row],[NgayKetThucMuaVu]])</f>
        <v>2010</v>
      </c>
    </row>
    <row r="103" spans="1:29">
      <c r="A103">
        <v>20100412</v>
      </c>
      <c r="B103" s="1">
        <v>40280</v>
      </c>
      <c r="C103" t="s">
        <v>11</v>
      </c>
      <c r="D103" t="s">
        <v>894</v>
      </c>
      <c r="E103" t="s">
        <v>13</v>
      </c>
      <c r="F103" t="s">
        <v>117</v>
      </c>
      <c r="G103" t="s">
        <v>16</v>
      </c>
      <c r="H103" t="s">
        <v>25</v>
      </c>
      <c r="I103" t="s">
        <v>12</v>
      </c>
      <c r="J103" t="s">
        <v>901</v>
      </c>
      <c r="K103" t="s">
        <v>1</v>
      </c>
      <c r="L103" t="s">
        <v>13</v>
      </c>
      <c r="M103" t="s">
        <v>911</v>
      </c>
      <c r="N103" t="s">
        <v>4</v>
      </c>
      <c r="O103" t="s">
        <v>103</v>
      </c>
      <c r="P103" t="s">
        <v>104</v>
      </c>
      <c r="Q103" t="s">
        <v>103</v>
      </c>
      <c r="R103" t="s">
        <v>105</v>
      </c>
      <c r="S103" t="s">
        <v>5</v>
      </c>
      <c r="T103" t="s">
        <v>8</v>
      </c>
      <c r="U103" s="2">
        <f>DATE(IF(MONTH(Table__._SQL2014_QLTS17_DW_DimDate[[#This Row],[Ngay]])&lt;11,YEAR(Table__._SQL2014_QLTS17_DW_DimDate[[#This Row],[Ngay]])-1, YEAR(Table__._SQL2014_QLTS17_DW_DimDate[[#This Row],[Ngay]])),11,1)</f>
        <v>40118</v>
      </c>
      <c r="V103" s="2">
        <f>DATE(YEAR(Table__._SQL2014_QLTS17_DW_DimDate[[#This Row],[NgayBatDauMuaVu]])+1, 10,31)</f>
        <v>40482</v>
      </c>
      <c r="W103" s="3">
        <f>Table__._SQL2014_QLTS17_DW_DimDate[[#This Row],[Ngay]]-Table__._SQL2014_QLTS17_DW_DimDate[[#This Row],[NgayBatDauMuaVu]]+1</f>
        <v>163</v>
      </c>
      <c r="X103">
        <f>INT((Table__._SQL2014_QLTS17_DW_DimDate[[#This Row],[NgayMuaVu]]-1)/7)+1</f>
        <v>24</v>
      </c>
      <c r="Y103" t="str">
        <f>"Tuần " &amp;Table__._SQL2014_QLTS17_DW_DimDate[[#This Row],[TuanMuaVu]] &amp; " năm " &amp;Table__._SQL2014_QLTS17_DW_DimDate[[#This Row],[NamMuaVuStr]]</f>
        <v>Tuần 24 năm 2009-2010</v>
      </c>
      <c r="Z103">
        <f>YEAR(Table__._SQL2014_QLTS17_DW_DimDate[[#This Row],[NgayBatDauMuaVu]])</f>
        <v>2009</v>
      </c>
      <c r="AA103" t="str">
        <f>YEAR(Table__._SQL2014_QLTS17_DW_DimDate[[#This Row],[NgayBatDauMuaVu]]) &amp;"-"&amp;YEAR(Table__._SQL2014_QLTS17_DW_DimDate[[#This Row],[NgayKetThucMuaVu]])</f>
        <v>2009-2010</v>
      </c>
      <c r="AB103">
        <f>YEAR(Table__._SQL2014_QLTS17_DW_DimDate[[#This Row],[NgayBatDauMuaVu]])</f>
        <v>2009</v>
      </c>
      <c r="AC103">
        <f>YEAR(Table__._SQL2014_QLTS17_DW_DimDate[[#This Row],[NgayKetThucMuaVu]])</f>
        <v>2010</v>
      </c>
    </row>
    <row r="104" spans="1:29">
      <c r="A104">
        <v>20100413</v>
      </c>
      <c r="B104" s="1">
        <v>40281</v>
      </c>
      <c r="C104" t="s">
        <v>22</v>
      </c>
      <c r="D104" t="s">
        <v>895</v>
      </c>
      <c r="E104" t="s">
        <v>16</v>
      </c>
      <c r="F104" t="s">
        <v>118</v>
      </c>
      <c r="G104" t="s">
        <v>16</v>
      </c>
      <c r="H104" t="s">
        <v>25</v>
      </c>
      <c r="I104" t="s">
        <v>12</v>
      </c>
      <c r="J104" t="s">
        <v>901</v>
      </c>
      <c r="K104" t="s">
        <v>1</v>
      </c>
      <c r="L104" t="s">
        <v>13</v>
      </c>
      <c r="M104" t="s">
        <v>911</v>
      </c>
      <c r="N104" t="s">
        <v>4</v>
      </c>
      <c r="O104" t="s">
        <v>103</v>
      </c>
      <c r="P104" t="s">
        <v>104</v>
      </c>
      <c r="Q104" t="s">
        <v>103</v>
      </c>
      <c r="R104" t="s">
        <v>105</v>
      </c>
      <c r="S104" t="s">
        <v>5</v>
      </c>
      <c r="T104" t="s">
        <v>8</v>
      </c>
      <c r="U104" s="2">
        <f>DATE(IF(MONTH(Table__._SQL2014_QLTS17_DW_DimDate[[#This Row],[Ngay]])&lt;11,YEAR(Table__._SQL2014_QLTS17_DW_DimDate[[#This Row],[Ngay]])-1, YEAR(Table__._SQL2014_QLTS17_DW_DimDate[[#This Row],[Ngay]])),11,1)</f>
        <v>40118</v>
      </c>
      <c r="V104" s="2">
        <f>DATE(YEAR(Table__._SQL2014_QLTS17_DW_DimDate[[#This Row],[NgayBatDauMuaVu]])+1, 10,31)</f>
        <v>40482</v>
      </c>
      <c r="W104" s="3">
        <f>Table__._SQL2014_QLTS17_DW_DimDate[[#This Row],[Ngay]]-Table__._SQL2014_QLTS17_DW_DimDate[[#This Row],[NgayBatDauMuaVu]]+1</f>
        <v>164</v>
      </c>
      <c r="X104">
        <f>INT((Table__._SQL2014_QLTS17_DW_DimDate[[#This Row],[NgayMuaVu]]-1)/7)+1</f>
        <v>24</v>
      </c>
      <c r="Y104" t="str">
        <f>"Tuần " &amp;Table__._SQL2014_QLTS17_DW_DimDate[[#This Row],[TuanMuaVu]] &amp; " năm " &amp;Table__._SQL2014_QLTS17_DW_DimDate[[#This Row],[NamMuaVuStr]]</f>
        <v>Tuần 24 năm 2009-2010</v>
      </c>
      <c r="Z104">
        <f>YEAR(Table__._SQL2014_QLTS17_DW_DimDate[[#This Row],[NgayBatDauMuaVu]])</f>
        <v>2009</v>
      </c>
      <c r="AA104" t="str">
        <f>YEAR(Table__._SQL2014_QLTS17_DW_DimDate[[#This Row],[NgayBatDauMuaVu]]) &amp;"-"&amp;YEAR(Table__._SQL2014_QLTS17_DW_DimDate[[#This Row],[NgayKetThucMuaVu]])</f>
        <v>2009-2010</v>
      </c>
      <c r="AB104">
        <f>YEAR(Table__._SQL2014_QLTS17_DW_DimDate[[#This Row],[NgayBatDauMuaVu]])</f>
        <v>2009</v>
      </c>
      <c r="AC104">
        <f>YEAR(Table__._SQL2014_QLTS17_DW_DimDate[[#This Row],[NgayKetThucMuaVu]])</f>
        <v>2010</v>
      </c>
    </row>
    <row r="105" spans="1:29">
      <c r="A105">
        <v>20100414</v>
      </c>
      <c r="B105" s="1">
        <v>40282</v>
      </c>
      <c r="C105" t="s">
        <v>23</v>
      </c>
      <c r="D105" t="s">
        <v>896</v>
      </c>
      <c r="E105" t="s">
        <v>12</v>
      </c>
      <c r="F105" t="s">
        <v>119</v>
      </c>
      <c r="G105" t="s">
        <v>16</v>
      </c>
      <c r="H105" t="s">
        <v>25</v>
      </c>
      <c r="I105" t="s">
        <v>12</v>
      </c>
      <c r="J105" t="s">
        <v>901</v>
      </c>
      <c r="K105" t="s">
        <v>1</v>
      </c>
      <c r="L105" t="s">
        <v>13</v>
      </c>
      <c r="M105" t="s">
        <v>911</v>
      </c>
      <c r="N105" t="s">
        <v>4</v>
      </c>
      <c r="O105" t="s">
        <v>103</v>
      </c>
      <c r="P105" t="s">
        <v>104</v>
      </c>
      <c r="Q105" t="s">
        <v>103</v>
      </c>
      <c r="R105" t="s">
        <v>105</v>
      </c>
      <c r="S105" t="s">
        <v>5</v>
      </c>
      <c r="T105" t="s">
        <v>8</v>
      </c>
      <c r="U105" s="2">
        <f>DATE(IF(MONTH(Table__._SQL2014_QLTS17_DW_DimDate[[#This Row],[Ngay]])&lt;11,YEAR(Table__._SQL2014_QLTS17_DW_DimDate[[#This Row],[Ngay]])-1, YEAR(Table__._SQL2014_QLTS17_DW_DimDate[[#This Row],[Ngay]])),11,1)</f>
        <v>40118</v>
      </c>
      <c r="V105" s="2">
        <f>DATE(YEAR(Table__._SQL2014_QLTS17_DW_DimDate[[#This Row],[NgayBatDauMuaVu]])+1, 10,31)</f>
        <v>40482</v>
      </c>
      <c r="W105" s="3">
        <f>Table__._SQL2014_QLTS17_DW_DimDate[[#This Row],[Ngay]]-Table__._SQL2014_QLTS17_DW_DimDate[[#This Row],[NgayBatDauMuaVu]]+1</f>
        <v>165</v>
      </c>
      <c r="X105">
        <f>INT((Table__._SQL2014_QLTS17_DW_DimDate[[#This Row],[NgayMuaVu]]-1)/7)+1</f>
        <v>24</v>
      </c>
      <c r="Y105" t="str">
        <f>"Tuần " &amp;Table__._SQL2014_QLTS17_DW_DimDate[[#This Row],[TuanMuaVu]] &amp; " năm " &amp;Table__._SQL2014_QLTS17_DW_DimDate[[#This Row],[NamMuaVuStr]]</f>
        <v>Tuần 24 năm 2009-2010</v>
      </c>
      <c r="Z105">
        <f>YEAR(Table__._SQL2014_QLTS17_DW_DimDate[[#This Row],[NgayBatDauMuaVu]])</f>
        <v>2009</v>
      </c>
      <c r="AA105" t="str">
        <f>YEAR(Table__._SQL2014_QLTS17_DW_DimDate[[#This Row],[NgayBatDauMuaVu]]) &amp;"-"&amp;YEAR(Table__._SQL2014_QLTS17_DW_DimDate[[#This Row],[NgayKetThucMuaVu]])</f>
        <v>2009-2010</v>
      </c>
      <c r="AB105">
        <f>YEAR(Table__._SQL2014_QLTS17_DW_DimDate[[#This Row],[NgayBatDauMuaVu]])</f>
        <v>2009</v>
      </c>
      <c r="AC105">
        <f>YEAR(Table__._SQL2014_QLTS17_DW_DimDate[[#This Row],[NgayKetThucMuaVu]])</f>
        <v>2010</v>
      </c>
    </row>
    <row r="106" spans="1:29">
      <c r="A106">
        <v>20100415</v>
      </c>
      <c r="B106" s="1">
        <v>40283</v>
      </c>
      <c r="C106" t="s">
        <v>24</v>
      </c>
      <c r="D106" t="s">
        <v>897</v>
      </c>
      <c r="E106" t="s">
        <v>3</v>
      </c>
      <c r="F106" t="s">
        <v>120</v>
      </c>
      <c r="G106" t="s">
        <v>16</v>
      </c>
      <c r="H106" t="s">
        <v>25</v>
      </c>
      <c r="I106" t="s">
        <v>12</v>
      </c>
      <c r="J106" t="s">
        <v>901</v>
      </c>
      <c r="K106" t="s">
        <v>1</v>
      </c>
      <c r="L106" t="s">
        <v>13</v>
      </c>
      <c r="M106" t="s">
        <v>911</v>
      </c>
      <c r="N106" t="s">
        <v>4</v>
      </c>
      <c r="O106" t="s">
        <v>103</v>
      </c>
      <c r="P106" t="s">
        <v>104</v>
      </c>
      <c r="Q106" t="s">
        <v>103</v>
      </c>
      <c r="R106" t="s">
        <v>105</v>
      </c>
      <c r="S106" t="s">
        <v>5</v>
      </c>
      <c r="T106" t="s">
        <v>8</v>
      </c>
      <c r="U106" s="2">
        <f>DATE(IF(MONTH(Table__._SQL2014_QLTS17_DW_DimDate[[#This Row],[Ngay]])&lt;11,YEAR(Table__._SQL2014_QLTS17_DW_DimDate[[#This Row],[Ngay]])-1, YEAR(Table__._SQL2014_QLTS17_DW_DimDate[[#This Row],[Ngay]])),11,1)</f>
        <v>40118</v>
      </c>
      <c r="V106" s="2">
        <f>DATE(YEAR(Table__._SQL2014_QLTS17_DW_DimDate[[#This Row],[NgayBatDauMuaVu]])+1, 10,31)</f>
        <v>40482</v>
      </c>
      <c r="W106" s="3">
        <f>Table__._SQL2014_QLTS17_DW_DimDate[[#This Row],[Ngay]]-Table__._SQL2014_QLTS17_DW_DimDate[[#This Row],[NgayBatDauMuaVu]]+1</f>
        <v>166</v>
      </c>
      <c r="X106">
        <f>INT((Table__._SQL2014_QLTS17_DW_DimDate[[#This Row],[NgayMuaVu]]-1)/7)+1</f>
        <v>24</v>
      </c>
      <c r="Y106" t="str">
        <f>"Tuần " &amp;Table__._SQL2014_QLTS17_DW_DimDate[[#This Row],[TuanMuaVu]] &amp; " năm " &amp;Table__._SQL2014_QLTS17_DW_DimDate[[#This Row],[NamMuaVuStr]]</f>
        <v>Tuần 24 năm 2009-2010</v>
      </c>
      <c r="Z106">
        <f>YEAR(Table__._SQL2014_QLTS17_DW_DimDate[[#This Row],[NgayBatDauMuaVu]])</f>
        <v>2009</v>
      </c>
      <c r="AA106" t="str">
        <f>YEAR(Table__._SQL2014_QLTS17_DW_DimDate[[#This Row],[NgayBatDauMuaVu]]) &amp;"-"&amp;YEAR(Table__._SQL2014_QLTS17_DW_DimDate[[#This Row],[NgayKetThucMuaVu]])</f>
        <v>2009-2010</v>
      </c>
      <c r="AB106">
        <f>YEAR(Table__._SQL2014_QLTS17_DW_DimDate[[#This Row],[NgayBatDauMuaVu]])</f>
        <v>2009</v>
      </c>
      <c r="AC106">
        <f>YEAR(Table__._SQL2014_QLTS17_DW_DimDate[[#This Row],[NgayKetThucMuaVu]])</f>
        <v>2010</v>
      </c>
    </row>
    <row r="107" spans="1:29">
      <c r="A107">
        <v>20100416</v>
      </c>
      <c r="B107" s="1">
        <v>40284</v>
      </c>
      <c r="C107" t="s">
        <v>25</v>
      </c>
      <c r="D107" t="s">
        <v>891</v>
      </c>
      <c r="E107" t="s">
        <v>2</v>
      </c>
      <c r="F107" t="s">
        <v>121</v>
      </c>
      <c r="G107" t="s">
        <v>16</v>
      </c>
      <c r="H107" t="s">
        <v>25</v>
      </c>
      <c r="I107" t="s">
        <v>12</v>
      </c>
      <c r="J107" t="s">
        <v>901</v>
      </c>
      <c r="K107" t="s">
        <v>1</v>
      </c>
      <c r="L107" t="s">
        <v>13</v>
      </c>
      <c r="M107" t="s">
        <v>911</v>
      </c>
      <c r="N107" t="s">
        <v>4</v>
      </c>
      <c r="O107" t="s">
        <v>103</v>
      </c>
      <c r="P107" t="s">
        <v>104</v>
      </c>
      <c r="Q107" t="s">
        <v>103</v>
      </c>
      <c r="R107" t="s">
        <v>105</v>
      </c>
      <c r="S107" t="s">
        <v>5</v>
      </c>
      <c r="T107" t="s">
        <v>8</v>
      </c>
      <c r="U107" s="2">
        <f>DATE(IF(MONTH(Table__._SQL2014_QLTS17_DW_DimDate[[#This Row],[Ngay]])&lt;11,YEAR(Table__._SQL2014_QLTS17_DW_DimDate[[#This Row],[Ngay]])-1, YEAR(Table__._SQL2014_QLTS17_DW_DimDate[[#This Row],[Ngay]])),11,1)</f>
        <v>40118</v>
      </c>
      <c r="V107" s="2">
        <f>DATE(YEAR(Table__._SQL2014_QLTS17_DW_DimDate[[#This Row],[NgayBatDauMuaVu]])+1, 10,31)</f>
        <v>40482</v>
      </c>
      <c r="W107" s="3">
        <f>Table__._SQL2014_QLTS17_DW_DimDate[[#This Row],[Ngay]]-Table__._SQL2014_QLTS17_DW_DimDate[[#This Row],[NgayBatDauMuaVu]]+1</f>
        <v>167</v>
      </c>
      <c r="X107">
        <f>INT((Table__._SQL2014_QLTS17_DW_DimDate[[#This Row],[NgayMuaVu]]-1)/7)+1</f>
        <v>24</v>
      </c>
      <c r="Y107" t="str">
        <f>"Tuần " &amp;Table__._SQL2014_QLTS17_DW_DimDate[[#This Row],[TuanMuaVu]] &amp; " năm " &amp;Table__._SQL2014_QLTS17_DW_DimDate[[#This Row],[NamMuaVuStr]]</f>
        <v>Tuần 24 năm 2009-2010</v>
      </c>
      <c r="Z107">
        <f>YEAR(Table__._SQL2014_QLTS17_DW_DimDate[[#This Row],[NgayBatDauMuaVu]])</f>
        <v>2009</v>
      </c>
      <c r="AA107" t="str">
        <f>YEAR(Table__._SQL2014_QLTS17_DW_DimDate[[#This Row],[NgayBatDauMuaVu]]) &amp;"-"&amp;YEAR(Table__._SQL2014_QLTS17_DW_DimDate[[#This Row],[NgayKetThucMuaVu]])</f>
        <v>2009-2010</v>
      </c>
      <c r="AB107">
        <f>YEAR(Table__._SQL2014_QLTS17_DW_DimDate[[#This Row],[NgayBatDauMuaVu]])</f>
        <v>2009</v>
      </c>
      <c r="AC107">
        <f>YEAR(Table__._SQL2014_QLTS17_DW_DimDate[[#This Row],[NgayKetThucMuaVu]])</f>
        <v>2010</v>
      </c>
    </row>
    <row r="108" spans="1:29">
      <c r="A108">
        <v>20100417</v>
      </c>
      <c r="B108" s="1">
        <v>40285</v>
      </c>
      <c r="C108" t="s">
        <v>26</v>
      </c>
      <c r="D108" t="s">
        <v>892</v>
      </c>
      <c r="E108" t="s">
        <v>14</v>
      </c>
      <c r="F108" t="s">
        <v>122</v>
      </c>
      <c r="G108" t="s">
        <v>16</v>
      </c>
      <c r="H108" t="s">
        <v>25</v>
      </c>
      <c r="I108" t="s">
        <v>12</v>
      </c>
      <c r="J108" t="s">
        <v>901</v>
      </c>
      <c r="K108" t="s">
        <v>1</v>
      </c>
      <c r="L108" t="s">
        <v>13</v>
      </c>
      <c r="M108" t="s">
        <v>911</v>
      </c>
      <c r="N108" t="s">
        <v>4</v>
      </c>
      <c r="O108" t="s">
        <v>103</v>
      </c>
      <c r="P108" t="s">
        <v>104</v>
      </c>
      <c r="Q108" t="s">
        <v>103</v>
      </c>
      <c r="R108" t="s">
        <v>105</v>
      </c>
      <c r="S108" t="s">
        <v>5</v>
      </c>
      <c r="T108" t="s">
        <v>8</v>
      </c>
      <c r="U108" s="2">
        <f>DATE(IF(MONTH(Table__._SQL2014_QLTS17_DW_DimDate[[#This Row],[Ngay]])&lt;11,YEAR(Table__._SQL2014_QLTS17_DW_DimDate[[#This Row],[Ngay]])-1, YEAR(Table__._SQL2014_QLTS17_DW_DimDate[[#This Row],[Ngay]])),11,1)</f>
        <v>40118</v>
      </c>
      <c r="V108" s="2">
        <f>DATE(YEAR(Table__._SQL2014_QLTS17_DW_DimDate[[#This Row],[NgayBatDauMuaVu]])+1, 10,31)</f>
        <v>40482</v>
      </c>
      <c r="W108" s="3">
        <f>Table__._SQL2014_QLTS17_DW_DimDate[[#This Row],[Ngay]]-Table__._SQL2014_QLTS17_DW_DimDate[[#This Row],[NgayBatDauMuaVu]]+1</f>
        <v>168</v>
      </c>
      <c r="X108">
        <f>INT((Table__._SQL2014_QLTS17_DW_DimDate[[#This Row],[NgayMuaVu]]-1)/7)+1</f>
        <v>24</v>
      </c>
      <c r="Y108" t="str">
        <f>"Tuần " &amp;Table__._SQL2014_QLTS17_DW_DimDate[[#This Row],[TuanMuaVu]] &amp; " năm " &amp;Table__._SQL2014_QLTS17_DW_DimDate[[#This Row],[NamMuaVuStr]]</f>
        <v>Tuần 24 năm 2009-2010</v>
      </c>
      <c r="Z108">
        <f>YEAR(Table__._SQL2014_QLTS17_DW_DimDate[[#This Row],[NgayBatDauMuaVu]])</f>
        <v>2009</v>
      </c>
      <c r="AA108" t="str">
        <f>YEAR(Table__._SQL2014_QLTS17_DW_DimDate[[#This Row],[NgayBatDauMuaVu]]) &amp;"-"&amp;YEAR(Table__._SQL2014_QLTS17_DW_DimDate[[#This Row],[NgayKetThucMuaVu]])</f>
        <v>2009-2010</v>
      </c>
      <c r="AB108">
        <f>YEAR(Table__._SQL2014_QLTS17_DW_DimDate[[#This Row],[NgayBatDauMuaVu]])</f>
        <v>2009</v>
      </c>
      <c r="AC108">
        <f>YEAR(Table__._SQL2014_QLTS17_DW_DimDate[[#This Row],[NgayKetThucMuaVu]])</f>
        <v>2010</v>
      </c>
    </row>
    <row r="109" spans="1:29">
      <c r="A109">
        <v>20100418</v>
      </c>
      <c r="B109" s="1">
        <v>40286</v>
      </c>
      <c r="C109" t="s">
        <v>27</v>
      </c>
      <c r="D109" t="s">
        <v>893</v>
      </c>
      <c r="E109" t="s">
        <v>1</v>
      </c>
      <c r="F109" t="s">
        <v>123</v>
      </c>
      <c r="G109" t="s">
        <v>12</v>
      </c>
      <c r="H109" t="s">
        <v>26</v>
      </c>
      <c r="I109" t="s">
        <v>12</v>
      </c>
      <c r="J109" t="s">
        <v>901</v>
      </c>
      <c r="K109" t="s">
        <v>1</v>
      </c>
      <c r="L109" t="s">
        <v>13</v>
      </c>
      <c r="M109" t="s">
        <v>911</v>
      </c>
      <c r="N109" t="s">
        <v>4</v>
      </c>
      <c r="O109" t="s">
        <v>103</v>
      </c>
      <c r="P109" t="s">
        <v>104</v>
      </c>
      <c r="Q109" t="s">
        <v>103</v>
      </c>
      <c r="R109" t="s">
        <v>105</v>
      </c>
      <c r="S109" t="s">
        <v>5</v>
      </c>
      <c r="T109" t="s">
        <v>8</v>
      </c>
      <c r="U109" s="2">
        <f>DATE(IF(MONTH(Table__._SQL2014_QLTS17_DW_DimDate[[#This Row],[Ngay]])&lt;11,YEAR(Table__._SQL2014_QLTS17_DW_DimDate[[#This Row],[Ngay]])-1, YEAR(Table__._SQL2014_QLTS17_DW_DimDate[[#This Row],[Ngay]])),11,1)</f>
        <v>40118</v>
      </c>
      <c r="V109" s="2">
        <f>DATE(YEAR(Table__._SQL2014_QLTS17_DW_DimDate[[#This Row],[NgayBatDauMuaVu]])+1, 10,31)</f>
        <v>40482</v>
      </c>
      <c r="W109" s="3">
        <f>Table__._SQL2014_QLTS17_DW_DimDate[[#This Row],[Ngay]]-Table__._SQL2014_QLTS17_DW_DimDate[[#This Row],[NgayBatDauMuaVu]]+1</f>
        <v>169</v>
      </c>
      <c r="X109">
        <f>INT((Table__._SQL2014_QLTS17_DW_DimDate[[#This Row],[NgayMuaVu]]-1)/7)+1</f>
        <v>25</v>
      </c>
      <c r="Y109" t="str">
        <f>"Tuần " &amp;Table__._SQL2014_QLTS17_DW_DimDate[[#This Row],[TuanMuaVu]] &amp; " năm " &amp;Table__._SQL2014_QLTS17_DW_DimDate[[#This Row],[NamMuaVuStr]]</f>
        <v>Tuần 25 năm 2009-2010</v>
      </c>
      <c r="Z109">
        <f>YEAR(Table__._SQL2014_QLTS17_DW_DimDate[[#This Row],[NgayBatDauMuaVu]])</f>
        <v>2009</v>
      </c>
      <c r="AA109" t="str">
        <f>YEAR(Table__._SQL2014_QLTS17_DW_DimDate[[#This Row],[NgayBatDauMuaVu]]) &amp;"-"&amp;YEAR(Table__._SQL2014_QLTS17_DW_DimDate[[#This Row],[NgayKetThucMuaVu]])</f>
        <v>2009-2010</v>
      </c>
      <c r="AB109">
        <f>YEAR(Table__._SQL2014_QLTS17_DW_DimDate[[#This Row],[NgayBatDauMuaVu]])</f>
        <v>2009</v>
      </c>
      <c r="AC109">
        <f>YEAR(Table__._SQL2014_QLTS17_DW_DimDate[[#This Row],[NgayKetThucMuaVu]])</f>
        <v>2010</v>
      </c>
    </row>
    <row r="110" spans="1:29">
      <c r="A110">
        <v>20100419</v>
      </c>
      <c r="B110" s="1">
        <v>40287</v>
      </c>
      <c r="C110" t="s">
        <v>28</v>
      </c>
      <c r="D110" t="s">
        <v>894</v>
      </c>
      <c r="E110" t="s">
        <v>13</v>
      </c>
      <c r="F110" t="s">
        <v>124</v>
      </c>
      <c r="G110" t="s">
        <v>12</v>
      </c>
      <c r="H110" t="s">
        <v>26</v>
      </c>
      <c r="I110" t="s">
        <v>12</v>
      </c>
      <c r="J110" t="s">
        <v>901</v>
      </c>
      <c r="K110" t="s">
        <v>1</v>
      </c>
      <c r="L110" t="s">
        <v>13</v>
      </c>
      <c r="M110" t="s">
        <v>911</v>
      </c>
      <c r="N110" t="s">
        <v>4</v>
      </c>
      <c r="O110" t="s">
        <v>103</v>
      </c>
      <c r="P110" t="s">
        <v>104</v>
      </c>
      <c r="Q110" t="s">
        <v>103</v>
      </c>
      <c r="R110" t="s">
        <v>105</v>
      </c>
      <c r="S110" t="s">
        <v>5</v>
      </c>
      <c r="T110" t="s">
        <v>8</v>
      </c>
      <c r="U110" s="2">
        <f>DATE(IF(MONTH(Table__._SQL2014_QLTS17_DW_DimDate[[#This Row],[Ngay]])&lt;11,YEAR(Table__._SQL2014_QLTS17_DW_DimDate[[#This Row],[Ngay]])-1, YEAR(Table__._SQL2014_QLTS17_DW_DimDate[[#This Row],[Ngay]])),11,1)</f>
        <v>40118</v>
      </c>
      <c r="V110" s="2">
        <f>DATE(YEAR(Table__._SQL2014_QLTS17_DW_DimDate[[#This Row],[NgayBatDauMuaVu]])+1, 10,31)</f>
        <v>40482</v>
      </c>
      <c r="W110" s="3">
        <f>Table__._SQL2014_QLTS17_DW_DimDate[[#This Row],[Ngay]]-Table__._SQL2014_QLTS17_DW_DimDate[[#This Row],[NgayBatDauMuaVu]]+1</f>
        <v>170</v>
      </c>
      <c r="X110">
        <f>INT((Table__._SQL2014_QLTS17_DW_DimDate[[#This Row],[NgayMuaVu]]-1)/7)+1</f>
        <v>25</v>
      </c>
      <c r="Y110" t="str">
        <f>"Tuần " &amp;Table__._SQL2014_QLTS17_DW_DimDate[[#This Row],[TuanMuaVu]] &amp; " năm " &amp;Table__._SQL2014_QLTS17_DW_DimDate[[#This Row],[NamMuaVuStr]]</f>
        <v>Tuần 25 năm 2009-2010</v>
      </c>
      <c r="Z110">
        <f>YEAR(Table__._SQL2014_QLTS17_DW_DimDate[[#This Row],[NgayBatDauMuaVu]])</f>
        <v>2009</v>
      </c>
      <c r="AA110" t="str">
        <f>YEAR(Table__._SQL2014_QLTS17_DW_DimDate[[#This Row],[NgayBatDauMuaVu]]) &amp;"-"&amp;YEAR(Table__._SQL2014_QLTS17_DW_DimDate[[#This Row],[NgayKetThucMuaVu]])</f>
        <v>2009-2010</v>
      </c>
      <c r="AB110">
        <f>YEAR(Table__._SQL2014_QLTS17_DW_DimDate[[#This Row],[NgayBatDauMuaVu]])</f>
        <v>2009</v>
      </c>
      <c r="AC110">
        <f>YEAR(Table__._SQL2014_QLTS17_DW_DimDate[[#This Row],[NgayKetThucMuaVu]])</f>
        <v>2010</v>
      </c>
    </row>
    <row r="111" spans="1:29">
      <c r="A111">
        <v>20100420</v>
      </c>
      <c r="B111" s="1">
        <v>40288</v>
      </c>
      <c r="C111" t="s">
        <v>29</v>
      </c>
      <c r="D111" t="s">
        <v>895</v>
      </c>
      <c r="E111" t="s">
        <v>16</v>
      </c>
      <c r="F111" t="s">
        <v>125</v>
      </c>
      <c r="G111" t="s">
        <v>12</v>
      </c>
      <c r="H111" t="s">
        <v>26</v>
      </c>
      <c r="I111" t="s">
        <v>12</v>
      </c>
      <c r="J111" t="s">
        <v>901</v>
      </c>
      <c r="K111" t="s">
        <v>1</v>
      </c>
      <c r="L111" t="s">
        <v>13</v>
      </c>
      <c r="M111" t="s">
        <v>911</v>
      </c>
      <c r="N111" t="s">
        <v>4</v>
      </c>
      <c r="O111" t="s">
        <v>103</v>
      </c>
      <c r="P111" t="s">
        <v>104</v>
      </c>
      <c r="Q111" t="s">
        <v>103</v>
      </c>
      <c r="R111" t="s">
        <v>105</v>
      </c>
      <c r="S111" t="s">
        <v>5</v>
      </c>
      <c r="T111" t="s">
        <v>8</v>
      </c>
      <c r="U111" s="2">
        <f>DATE(IF(MONTH(Table__._SQL2014_QLTS17_DW_DimDate[[#This Row],[Ngay]])&lt;11,YEAR(Table__._SQL2014_QLTS17_DW_DimDate[[#This Row],[Ngay]])-1, YEAR(Table__._SQL2014_QLTS17_DW_DimDate[[#This Row],[Ngay]])),11,1)</f>
        <v>40118</v>
      </c>
      <c r="V111" s="2">
        <f>DATE(YEAR(Table__._SQL2014_QLTS17_DW_DimDate[[#This Row],[NgayBatDauMuaVu]])+1, 10,31)</f>
        <v>40482</v>
      </c>
      <c r="W111" s="3">
        <f>Table__._SQL2014_QLTS17_DW_DimDate[[#This Row],[Ngay]]-Table__._SQL2014_QLTS17_DW_DimDate[[#This Row],[NgayBatDauMuaVu]]+1</f>
        <v>171</v>
      </c>
      <c r="X111">
        <f>INT((Table__._SQL2014_QLTS17_DW_DimDate[[#This Row],[NgayMuaVu]]-1)/7)+1</f>
        <v>25</v>
      </c>
      <c r="Y111" t="str">
        <f>"Tuần " &amp;Table__._SQL2014_QLTS17_DW_DimDate[[#This Row],[TuanMuaVu]] &amp; " năm " &amp;Table__._SQL2014_QLTS17_DW_DimDate[[#This Row],[NamMuaVuStr]]</f>
        <v>Tuần 25 năm 2009-2010</v>
      </c>
      <c r="Z111">
        <f>YEAR(Table__._SQL2014_QLTS17_DW_DimDate[[#This Row],[NgayBatDauMuaVu]])</f>
        <v>2009</v>
      </c>
      <c r="AA111" t="str">
        <f>YEAR(Table__._SQL2014_QLTS17_DW_DimDate[[#This Row],[NgayBatDauMuaVu]]) &amp;"-"&amp;YEAR(Table__._SQL2014_QLTS17_DW_DimDate[[#This Row],[NgayKetThucMuaVu]])</f>
        <v>2009-2010</v>
      </c>
      <c r="AB111">
        <f>YEAR(Table__._SQL2014_QLTS17_DW_DimDate[[#This Row],[NgayBatDauMuaVu]])</f>
        <v>2009</v>
      </c>
      <c r="AC111">
        <f>YEAR(Table__._SQL2014_QLTS17_DW_DimDate[[#This Row],[NgayKetThucMuaVu]])</f>
        <v>2010</v>
      </c>
    </row>
    <row r="112" spans="1:29">
      <c r="A112">
        <v>20100421</v>
      </c>
      <c r="B112" s="1">
        <v>40289</v>
      </c>
      <c r="C112" t="s">
        <v>30</v>
      </c>
      <c r="D112" t="s">
        <v>896</v>
      </c>
      <c r="E112" t="s">
        <v>12</v>
      </c>
      <c r="F112" t="s">
        <v>126</v>
      </c>
      <c r="G112" t="s">
        <v>12</v>
      </c>
      <c r="H112" t="s">
        <v>26</v>
      </c>
      <c r="I112" t="s">
        <v>12</v>
      </c>
      <c r="J112" t="s">
        <v>901</v>
      </c>
      <c r="K112" t="s">
        <v>1</v>
      </c>
      <c r="L112" t="s">
        <v>13</v>
      </c>
      <c r="M112" t="s">
        <v>911</v>
      </c>
      <c r="N112" t="s">
        <v>4</v>
      </c>
      <c r="O112" t="s">
        <v>103</v>
      </c>
      <c r="P112" t="s">
        <v>104</v>
      </c>
      <c r="Q112" t="s">
        <v>103</v>
      </c>
      <c r="R112" t="s">
        <v>105</v>
      </c>
      <c r="S112" t="s">
        <v>5</v>
      </c>
      <c r="T112" t="s">
        <v>8</v>
      </c>
      <c r="U112" s="2">
        <f>DATE(IF(MONTH(Table__._SQL2014_QLTS17_DW_DimDate[[#This Row],[Ngay]])&lt;11,YEAR(Table__._SQL2014_QLTS17_DW_DimDate[[#This Row],[Ngay]])-1, YEAR(Table__._SQL2014_QLTS17_DW_DimDate[[#This Row],[Ngay]])),11,1)</f>
        <v>40118</v>
      </c>
      <c r="V112" s="2">
        <f>DATE(YEAR(Table__._SQL2014_QLTS17_DW_DimDate[[#This Row],[NgayBatDauMuaVu]])+1, 10,31)</f>
        <v>40482</v>
      </c>
      <c r="W112" s="3">
        <f>Table__._SQL2014_QLTS17_DW_DimDate[[#This Row],[Ngay]]-Table__._SQL2014_QLTS17_DW_DimDate[[#This Row],[NgayBatDauMuaVu]]+1</f>
        <v>172</v>
      </c>
      <c r="X112">
        <f>INT((Table__._SQL2014_QLTS17_DW_DimDate[[#This Row],[NgayMuaVu]]-1)/7)+1</f>
        <v>25</v>
      </c>
      <c r="Y112" t="str">
        <f>"Tuần " &amp;Table__._SQL2014_QLTS17_DW_DimDate[[#This Row],[TuanMuaVu]] &amp; " năm " &amp;Table__._SQL2014_QLTS17_DW_DimDate[[#This Row],[NamMuaVuStr]]</f>
        <v>Tuần 25 năm 2009-2010</v>
      </c>
      <c r="Z112">
        <f>YEAR(Table__._SQL2014_QLTS17_DW_DimDate[[#This Row],[NgayBatDauMuaVu]])</f>
        <v>2009</v>
      </c>
      <c r="AA112" t="str">
        <f>YEAR(Table__._SQL2014_QLTS17_DW_DimDate[[#This Row],[NgayBatDauMuaVu]]) &amp;"-"&amp;YEAR(Table__._SQL2014_QLTS17_DW_DimDate[[#This Row],[NgayKetThucMuaVu]])</f>
        <v>2009-2010</v>
      </c>
      <c r="AB112">
        <f>YEAR(Table__._SQL2014_QLTS17_DW_DimDate[[#This Row],[NgayBatDauMuaVu]])</f>
        <v>2009</v>
      </c>
      <c r="AC112">
        <f>YEAR(Table__._SQL2014_QLTS17_DW_DimDate[[#This Row],[NgayKetThucMuaVu]])</f>
        <v>2010</v>
      </c>
    </row>
    <row r="113" spans="1:29">
      <c r="A113">
        <v>20100422</v>
      </c>
      <c r="B113" s="1">
        <v>40290</v>
      </c>
      <c r="C113" t="s">
        <v>31</v>
      </c>
      <c r="D113" t="s">
        <v>897</v>
      </c>
      <c r="E113" t="s">
        <v>3</v>
      </c>
      <c r="F113" t="s">
        <v>127</v>
      </c>
      <c r="G113" t="s">
        <v>12</v>
      </c>
      <c r="H113" t="s">
        <v>26</v>
      </c>
      <c r="I113" t="s">
        <v>12</v>
      </c>
      <c r="J113" t="s">
        <v>901</v>
      </c>
      <c r="K113" t="s">
        <v>1</v>
      </c>
      <c r="L113" t="s">
        <v>13</v>
      </c>
      <c r="M113" t="s">
        <v>911</v>
      </c>
      <c r="N113" t="s">
        <v>4</v>
      </c>
      <c r="O113" t="s">
        <v>103</v>
      </c>
      <c r="P113" t="s">
        <v>104</v>
      </c>
      <c r="Q113" t="s">
        <v>103</v>
      </c>
      <c r="R113" t="s">
        <v>105</v>
      </c>
      <c r="S113" t="s">
        <v>5</v>
      </c>
      <c r="T113" t="s">
        <v>8</v>
      </c>
      <c r="U113" s="2">
        <f>DATE(IF(MONTH(Table__._SQL2014_QLTS17_DW_DimDate[[#This Row],[Ngay]])&lt;11,YEAR(Table__._SQL2014_QLTS17_DW_DimDate[[#This Row],[Ngay]])-1, YEAR(Table__._SQL2014_QLTS17_DW_DimDate[[#This Row],[Ngay]])),11,1)</f>
        <v>40118</v>
      </c>
      <c r="V113" s="2">
        <f>DATE(YEAR(Table__._SQL2014_QLTS17_DW_DimDate[[#This Row],[NgayBatDauMuaVu]])+1, 10,31)</f>
        <v>40482</v>
      </c>
      <c r="W113" s="3">
        <f>Table__._SQL2014_QLTS17_DW_DimDate[[#This Row],[Ngay]]-Table__._SQL2014_QLTS17_DW_DimDate[[#This Row],[NgayBatDauMuaVu]]+1</f>
        <v>173</v>
      </c>
      <c r="X113">
        <f>INT((Table__._SQL2014_QLTS17_DW_DimDate[[#This Row],[NgayMuaVu]]-1)/7)+1</f>
        <v>25</v>
      </c>
      <c r="Y113" t="str">
        <f>"Tuần " &amp;Table__._SQL2014_QLTS17_DW_DimDate[[#This Row],[TuanMuaVu]] &amp; " năm " &amp;Table__._SQL2014_QLTS17_DW_DimDate[[#This Row],[NamMuaVuStr]]</f>
        <v>Tuần 25 năm 2009-2010</v>
      </c>
      <c r="Z113">
        <f>YEAR(Table__._SQL2014_QLTS17_DW_DimDate[[#This Row],[NgayBatDauMuaVu]])</f>
        <v>2009</v>
      </c>
      <c r="AA113" t="str">
        <f>YEAR(Table__._SQL2014_QLTS17_DW_DimDate[[#This Row],[NgayBatDauMuaVu]]) &amp;"-"&amp;YEAR(Table__._SQL2014_QLTS17_DW_DimDate[[#This Row],[NgayKetThucMuaVu]])</f>
        <v>2009-2010</v>
      </c>
      <c r="AB113">
        <f>YEAR(Table__._SQL2014_QLTS17_DW_DimDate[[#This Row],[NgayBatDauMuaVu]])</f>
        <v>2009</v>
      </c>
      <c r="AC113">
        <f>YEAR(Table__._SQL2014_QLTS17_DW_DimDate[[#This Row],[NgayKetThucMuaVu]])</f>
        <v>2010</v>
      </c>
    </row>
    <row r="114" spans="1:29">
      <c r="A114">
        <v>20100423</v>
      </c>
      <c r="B114" s="1">
        <v>40291</v>
      </c>
      <c r="C114" t="s">
        <v>32</v>
      </c>
      <c r="D114" t="s">
        <v>891</v>
      </c>
      <c r="E114" t="s">
        <v>2</v>
      </c>
      <c r="F114" t="s">
        <v>128</v>
      </c>
      <c r="G114" t="s">
        <v>12</v>
      </c>
      <c r="H114" t="s">
        <v>26</v>
      </c>
      <c r="I114" t="s">
        <v>12</v>
      </c>
      <c r="J114" t="s">
        <v>901</v>
      </c>
      <c r="K114" t="s">
        <v>1</v>
      </c>
      <c r="L114" t="s">
        <v>13</v>
      </c>
      <c r="M114" t="s">
        <v>911</v>
      </c>
      <c r="N114" t="s">
        <v>4</v>
      </c>
      <c r="O114" t="s">
        <v>103</v>
      </c>
      <c r="P114" t="s">
        <v>104</v>
      </c>
      <c r="Q114" t="s">
        <v>103</v>
      </c>
      <c r="R114" t="s">
        <v>105</v>
      </c>
      <c r="S114" t="s">
        <v>5</v>
      </c>
      <c r="T114" t="s">
        <v>8</v>
      </c>
      <c r="U114" s="2">
        <f>DATE(IF(MONTH(Table__._SQL2014_QLTS17_DW_DimDate[[#This Row],[Ngay]])&lt;11,YEAR(Table__._SQL2014_QLTS17_DW_DimDate[[#This Row],[Ngay]])-1, YEAR(Table__._SQL2014_QLTS17_DW_DimDate[[#This Row],[Ngay]])),11,1)</f>
        <v>40118</v>
      </c>
      <c r="V114" s="2">
        <f>DATE(YEAR(Table__._SQL2014_QLTS17_DW_DimDate[[#This Row],[NgayBatDauMuaVu]])+1, 10,31)</f>
        <v>40482</v>
      </c>
      <c r="W114" s="3">
        <f>Table__._SQL2014_QLTS17_DW_DimDate[[#This Row],[Ngay]]-Table__._SQL2014_QLTS17_DW_DimDate[[#This Row],[NgayBatDauMuaVu]]+1</f>
        <v>174</v>
      </c>
      <c r="X114">
        <f>INT((Table__._SQL2014_QLTS17_DW_DimDate[[#This Row],[NgayMuaVu]]-1)/7)+1</f>
        <v>25</v>
      </c>
      <c r="Y114" t="str">
        <f>"Tuần " &amp;Table__._SQL2014_QLTS17_DW_DimDate[[#This Row],[TuanMuaVu]] &amp; " năm " &amp;Table__._SQL2014_QLTS17_DW_DimDate[[#This Row],[NamMuaVuStr]]</f>
        <v>Tuần 25 năm 2009-2010</v>
      </c>
      <c r="Z114">
        <f>YEAR(Table__._SQL2014_QLTS17_DW_DimDate[[#This Row],[NgayBatDauMuaVu]])</f>
        <v>2009</v>
      </c>
      <c r="AA114" t="str">
        <f>YEAR(Table__._SQL2014_QLTS17_DW_DimDate[[#This Row],[NgayBatDauMuaVu]]) &amp;"-"&amp;YEAR(Table__._SQL2014_QLTS17_DW_DimDate[[#This Row],[NgayKetThucMuaVu]])</f>
        <v>2009-2010</v>
      </c>
      <c r="AB114">
        <f>YEAR(Table__._SQL2014_QLTS17_DW_DimDate[[#This Row],[NgayBatDauMuaVu]])</f>
        <v>2009</v>
      </c>
      <c r="AC114">
        <f>YEAR(Table__._SQL2014_QLTS17_DW_DimDate[[#This Row],[NgayKetThucMuaVu]])</f>
        <v>2010</v>
      </c>
    </row>
    <row r="115" spans="1:29">
      <c r="A115">
        <v>20100424</v>
      </c>
      <c r="B115" s="1">
        <v>40292</v>
      </c>
      <c r="C115" t="s">
        <v>33</v>
      </c>
      <c r="D115" t="s">
        <v>892</v>
      </c>
      <c r="E115" t="s">
        <v>14</v>
      </c>
      <c r="F115" t="s">
        <v>129</v>
      </c>
      <c r="G115" t="s">
        <v>12</v>
      </c>
      <c r="H115" t="s">
        <v>26</v>
      </c>
      <c r="I115" t="s">
        <v>12</v>
      </c>
      <c r="J115" t="s">
        <v>901</v>
      </c>
      <c r="K115" t="s">
        <v>1</v>
      </c>
      <c r="L115" t="s">
        <v>13</v>
      </c>
      <c r="M115" t="s">
        <v>911</v>
      </c>
      <c r="N115" t="s">
        <v>4</v>
      </c>
      <c r="O115" t="s">
        <v>103</v>
      </c>
      <c r="P115" t="s">
        <v>104</v>
      </c>
      <c r="Q115" t="s">
        <v>103</v>
      </c>
      <c r="R115" t="s">
        <v>105</v>
      </c>
      <c r="S115" t="s">
        <v>5</v>
      </c>
      <c r="T115" t="s">
        <v>8</v>
      </c>
      <c r="U115" s="2">
        <f>DATE(IF(MONTH(Table__._SQL2014_QLTS17_DW_DimDate[[#This Row],[Ngay]])&lt;11,YEAR(Table__._SQL2014_QLTS17_DW_DimDate[[#This Row],[Ngay]])-1, YEAR(Table__._SQL2014_QLTS17_DW_DimDate[[#This Row],[Ngay]])),11,1)</f>
        <v>40118</v>
      </c>
      <c r="V115" s="2">
        <f>DATE(YEAR(Table__._SQL2014_QLTS17_DW_DimDate[[#This Row],[NgayBatDauMuaVu]])+1, 10,31)</f>
        <v>40482</v>
      </c>
      <c r="W115" s="3">
        <f>Table__._SQL2014_QLTS17_DW_DimDate[[#This Row],[Ngay]]-Table__._SQL2014_QLTS17_DW_DimDate[[#This Row],[NgayBatDauMuaVu]]+1</f>
        <v>175</v>
      </c>
      <c r="X115">
        <f>INT((Table__._SQL2014_QLTS17_DW_DimDate[[#This Row],[NgayMuaVu]]-1)/7)+1</f>
        <v>25</v>
      </c>
      <c r="Y115" t="str">
        <f>"Tuần " &amp;Table__._SQL2014_QLTS17_DW_DimDate[[#This Row],[TuanMuaVu]] &amp; " năm " &amp;Table__._SQL2014_QLTS17_DW_DimDate[[#This Row],[NamMuaVuStr]]</f>
        <v>Tuần 25 năm 2009-2010</v>
      </c>
      <c r="Z115">
        <f>YEAR(Table__._SQL2014_QLTS17_DW_DimDate[[#This Row],[NgayBatDauMuaVu]])</f>
        <v>2009</v>
      </c>
      <c r="AA115" t="str">
        <f>YEAR(Table__._SQL2014_QLTS17_DW_DimDate[[#This Row],[NgayBatDauMuaVu]]) &amp;"-"&amp;YEAR(Table__._SQL2014_QLTS17_DW_DimDate[[#This Row],[NgayKetThucMuaVu]])</f>
        <v>2009-2010</v>
      </c>
      <c r="AB115">
        <f>YEAR(Table__._SQL2014_QLTS17_DW_DimDate[[#This Row],[NgayBatDauMuaVu]])</f>
        <v>2009</v>
      </c>
      <c r="AC115">
        <f>YEAR(Table__._SQL2014_QLTS17_DW_DimDate[[#This Row],[NgayKetThucMuaVu]])</f>
        <v>2010</v>
      </c>
    </row>
    <row r="116" spans="1:29">
      <c r="A116">
        <v>20100425</v>
      </c>
      <c r="B116" s="1">
        <v>40293</v>
      </c>
      <c r="C116" t="s">
        <v>34</v>
      </c>
      <c r="D116" t="s">
        <v>893</v>
      </c>
      <c r="E116" t="s">
        <v>1</v>
      </c>
      <c r="F116" t="s">
        <v>130</v>
      </c>
      <c r="G116" t="s">
        <v>3</v>
      </c>
      <c r="H116" t="s">
        <v>27</v>
      </c>
      <c r="I116" t="s">
        <v>12</v>
      </c>
      <c r="J116" t="s">
        <v>901</v>
      </c>
      <c r="K116" t="s">
        <v>1</v>
      </c>
      <c r="L116" t="s">
        <v>13</v>
      </c>
      <c r="M116" t="s">
        <v>911</v>
      </c>
      <c r="N116" t="s">
        <v>4</v>
      </c>
      <c r="O116" t="s">
        <v>103</v>
      </c>
      <c r="P116" t="s">
        <v>104</v>
      </c>
      <c r="Q116" t="s">
        <v>103</v>
      </c>
      <c r="R116" t="s">
        <v>105</v>
      </c>
      <c r="S116" t="s">
        <v>5</v>
      </c>
      <c r="T116" t="s">
        <v>8</v>
      </c>
      <c r="U116" s="2">
        <f>DATE(IF(MONTH(Table__._SQL2014_QLTS17_DW_DimDate[[#This Row],[Ngay]])&lt;11,YEAR(Table__._SQL2014_QLTS17_DW_DimDate[[#This Row],[Ngay]])-1, YEAR(Table__._SQL2014_QLTS17_DW_DimDate[[#This Row],[Ngay]])),11,1)</f>
        <v>40118</v>
      </c>
      <c r="V116" s="2">
        <f>DATE(YEAR(Table__._SQL2014_QLTS17_DW_DimDate[[#This Row],[NgayBatDauMuaVu]])+1, 10,31)</f>
        <v>40482</v>
      </c>
      <c r="W116" s="3">
        <f>Table__._SQL2014_QLTS17_DW_DimDate[[#This Row],[Ngay]]-Table__._SQL2014_QLTS17_DW_DimDate[[#This Row],[NgayBatDauMuaVu]]+1</f>
        <v>176</v>
      </c>
      <c r="X116">
        <f>INT((Table__._SQL2014_QLTS17_DW_DimDate[[#This Row],[NgayMuaVu]]-1)/7)+1</f>
        <v>26</v>
      </c>
      <c r="Y116" t="str">
        <f>"Tuần " &amp;Table__._SQL2014_QLTS17_DW_DimDate[[#This Row],[TuanMuaVu]] &amp; " năm " &amp;Table__._SQL2014_QLTS17_DW_DimDate[[#This Row],[NamMuaVuStr]]</f>
        <v>Tuần 26 năm 2009-2010</v>
      </c>
      <c r="Z116">
        <f>YEAR(Table__._SQL2014_QLTS17_DW_DimDate[[#This Row],[NgayBatDauMuaVu]])</f>
        <v>2009</v>
      </c>
      <c r="AA116" t="str">
        <f>YEAR(Table__._SQL2014_QLTS17_DW_DimDate[[#This Row],[NgayBatDauMuaVu]]) &amp;"-"&amp;YEAR(Table__._SQL2014_QLTS17_DW_DimDate[[#This Row],[NgayKetThucMuaVu]])</f>
        <v>2009-2010</v>
      </c>
      <c r="AB116">
        <f>YEAR(Table__._SQL2014_QLTS17_DW_DimDate[[#This Row],[NgayBatDauMuaVu]])</f>
        <v>2009</v>
      </c>
      <c r="AC116">
        <f>YEAR(Table__._SQL2014_QLTS17_DW_DimDate[[#This Row],[NgayKetThucMuaVu]])</f>
        <v>2010</v>
      </c>
    </row>
    <row r="117" spans="1:29">
      <c r="A117">
        <v>20100426</v>
      </c>
      <c r="B117" s="1">
        <v>40294</v>
      </c>
      <c r="C117" t="s">
        <v>35</v>
      </c>
      <c r="D117" t="s">
        <v>894</v>
      </c>
      <c r="E117" t="s">
        <v>13</v>
      </c>
      <c r="F117" t="s">
        <v>131</v>
      </c>
      <c r="G117" t="s">
        <v>3</v>
      </c>
      <c r="H117" t="s">
        <v>27</v>
      </c>
      <c r="I117" t="s">
        <v>12</v>
      </c>
      <c r="J117" t="s">
        <v>901</v>
      </c>
      <c r="K117" t="s">
        <v>1</v>
      </c>
      <c r="L117" t="s">
        <v>13</v>
      </c>
      <c r="M117" t="s">
        <v>911</v>
      </c>
      <c r="N117" t="s">
        <v>4</v>
      </c>
      <c r="O117" t="s">
        <v>103</v>
      </c>
      <c r="P117" t="s">
        <v>104</v>
      </c>
      <c r="Q117" t="s">
        <v>103</v>
      </c>
      <c r="R117" t="s">
        <v>105</v>
      </c>
      <c r="S117" t="s">
        <v>5</v>
      </c>
      <c r="T117" t="s">
        <v>8</v>
      </c>
      <c r="U117" s="2">
        <f>DATE(IF(MONTH(Table__._SQL2014_QLTS17_DW_DimDate[[#This Row],[Ngay]])&lt;11,YEAR(Table__._SQL2014_QLTS17_DW_DimDate[[#This Row],[Ngay]])-1, YEAR(Table__._SQL2014_QLTS17_DW_DimDate[[#This Row],[Ngay]])),11,1)</f>
        <v>40118</v>
      </c>
      <c r="V117" s="2">
        <f>DATE(YEAR(Table__._SQL2014_QLTS17_DW_DimDate[[#This Row],[NgayBatDauMuaVu]])+1, 10,31)</f>
        <v>40482</v>
      </c>
      <c r="W117" s="3">
        <f>Table__._SQL2014_QLTS17_DW_DimDate[[#This Row],[Ngay]]-Table__._SQL2014_QLTS17_DW_DimDate[[#This Row],[NgayBatDauMuaVu]]+1</f>
        <v>177</v>
      </c>
      <c r="X117">
        <f>INT((Table__._SQL2014_QLTS17_DW_DimDate[[#This Row],[NgayMuaVu]]-1)/7)+1</f>
        <v>26</v>
      </c>
      <c r="Y117" t="str">
        <f>"Tuần " &amp;Table__._SQL2014_QLTS17_DW_DimDate[[#This Row],[TuanMuaVu]] &amp; " năm " &amp;Table__._SQL2014_QLTS17_DW_DimDate[[#This Row],[NamMuaVuStr]]</f>
        <v>Tuần 26 năm 2009-2010</v>
      </c>
      <c r="Z117">
        <f>YEAR(Table__._SQL2014_QLTS17_DW_DimDate[[#This Row],[NgayBatDauMuaVu]])</f>
        <v>2009</v>
      </c>
      <c r="AA117" t="str">
        <f>YEAR(Table__._SQL2014_QLTS17_DW_DimDate[[#This Row],[NgayBatDauMuaVu]]) &amp;"-"&amp;YEAR(Table__._SQL2014_QLTS17_DW_DimDate[[#This Row],[NgayKetThucMuaVu]])</f>
        <v>2009-2010</v>
      </c>
      <c r="AB117">
        <f>YEAR(Table__._SQL2014_QLTS17_DW_DimDate[[#This Row],[NgayBatDauMuaVu]])</f>
        <v>2009</v>
      </c>
      <c r="AC117">
        <f>YEAR(Table__._SQL2014_QLTS17_DW_DimDate[[#This Row],[NgayKetThucMuaVu]])</f>
        <v>2010</v>
      </c>
    </row>
    <row r="118" spans="1:29">
      <c r="A118">
        <v>20100427</v>
      </c>
      <c r="B118" s="1">
        <v>40295</v>
      </c>
      <c r="C118" t="s">
        <v>36</v>
      </c>
      <c r="D118" t="s">
        <v>895</v>
      </c>
      <c r="E118" t="s">
        <v>16</v>
      </c>
      <c r="F118" t="s">
        <v>132</v>
      </c>
      <c r="G118" t="s">
        <v>3</v>
      </c>
      <c r="H118" t="s">
        <v>27</v>
      </c>
      <c r="I118" t="s">
        <v>12</v>
      </c>
      <c r="J118" t="s">
        <v>901</v>
      </c>
      <c r="K118" t="s">
        <v>1</v>
      </c>
      <c r="L118" t="s">
        <v>13</v>
      </c>
      <c r="M118" t="s">
        <v>911</v>
      </c>
      <c r="N118" t="s">
        <v>4</v>
      </c>
      <c r="O118" t="s">
        <v>103</v>
      </c>
      <c r="P118" t="s">
        <v>104</v>
      </c>
      <c r="Q118" t="s">
        <v>103</v>
      </c>
      <c r="R118" t="s">
        <v>105</v>
      </c>
      <c r="S118" t="s">
        <v>5</v>
      </c>
      <c r="T118" t="s">
        <v>8</v>
      </c>
      <c r="U118" s="2">
        <f>DATE(IF(MONTH(Table__._SQL2014_QLTS17_DW_DimDate[[#This Row],[Ngay]])&lt;11,YEAR(Table__._SQL2014_QLTS17_DW_DimDate[[#This Row],[Ngay]])-1, YEAR(Table__._SQL2014_QLTS17_DW_DimDate[[#This Row],[Ngay]])),11,1)</f>
        <v>40118</v>
      </c>
      <c r="V118" s="2">
        <f>DATE(YEAR(Table__._SQL2014_QLTS17_DW_DimDate[[#This Row],[NgayBatDauMuaVu]])+1, 10,31)</f>
        <v>40482</v>
      </c>
      <c r="W118" s="3">
        <f>Table__._SQL2014_QLTS17_DW_DimDate[[#This Row],[Ngay]]-Table__._SQL2014_QLTS17_DW_DimDate[[#This Row],[NgayBatDauMuaVu]]+1</f>
        <v>178</v>
      </c>
      <c r="X118">
        <f>INT((Table__._SQL2014_QLTS17_DW_DimDate[[#This Row],[NgayMuaVu]]-1)/7)+1</f>
        <v>26</v>
      </c>
      <c r="Y118" t="str">
        <f>"Tuần " &amp;Table__._SQL2014_QLTS17_DW_DimDate[[#This Row],[TuanMuaVu]] &amp; " năm " &amp;Table__._SQL2014_QLTS17_DW_DimDate[[#This Row],[NamMuaVuStr]]</f>
        <v>Tuần 26 năm 2009-2010</v>
      </c>
      <c r="Z118">
        <f>YEAR(Table__._SQL2014_QLTS17_DW_DimDate[[#This Row],[NgayBatDauMuaVu]])</f>
        <v>2009</v>
      </c>
      <c r="AA118" t="str">
        <f>YEAR(Table__._SQL2014_QLTS17_DW_DimDate[[#This Row],[NgayBatDauMuaVu]]) &amp;"-"&amp;YEAR(Table__._SQL2014_QLTS17_DW_DimDate[[#This Row],[NgayKetThucMuaVu]])</f>
        <v>2009-2010</v>
      </c>
      <c r="AB118">
        <f>YEAR(Table__._SQL2014_QLTS17_DW_DimDate[[#This Row],[NgayBatDauMuaVu]])</f>
        <v>2009</v>
      </c>
      <c r="AC118">
        <f>YEAR(Table__._SQL2014_QLTS17_DW_DimDate[[#This Row],[NgayKetThucMuaVu]])</f>
        <v>2010</v>
      </c>
    </row>
    <row r="119" spans="1:29">
      <c r="A119">
        <v>20100428</v>
      </c>
      <c r="B119" s="1">
        <v>40296</v>
      </c>
      <c r="C119" t="s">
        <v>37</v>
      </c>
      <c r="D119" t="s">
        <v>896</v>
      </c>
      <c r="E119" t="s">
        <v>12</v>
      </c>
      <c r="F119" t="s">
        <v>133</v>
      </c>
      <c r="G119" t="s">
        <v>3</v>
      </c>
      <c r="H119" t="s">
        <v>27</v>
      </c>
      <c r="I119" t="s">
        <v>12</v>
      </c>
      <c r="J119" t="s">
        <v>901</v>
      </c>
      <c r="K119" t="s">
        <v>1</v>
      </c>
      <c r="L119" t="s">
        <v>13</v>
      </c>
      <c r="M119" t="s">
        <v>911</v>
      </c>
      <c r="N119" t="s">
        <v>4</v>
      </c>
      <c r="O119" t="s">
        <v>103</v>
      </c>
      <c r="P119" t="s">
        <v>104</v>
      </c>
      <c r="Q119" t="s">
        <v>103</v>
      </c>
      <c r="R119" t="s">
        <v>105</v>
      </c>
      <c r="S119" t="s">
        <v>5</v>
      </c>
      <c r="T119" t="s">
        <v>8</v>
      </c>
      <c r="U119" s="2">
        <f>DATE(IF(MONTH(Table__._SQL2014_QLTS17_DW_DimDate[[#This Row],[Ngay]])&lt;11,YEAR(Table__._SQL2014_QLTS17_DW_DimDate[[#This Row],[Ngay]])-1, YEAR(Table__._SQL2014_QLTS17_DW_DimDate[[#This Row],[Ngay]])),11,1)</f>
        <v>40118</v>
      </c>
      <c r="V119" s="2">
        <f>DATE(YEAR(Table__._SQL2014_QLTS17_DW_DimDate[[#This Row],[NgayBatDauMuaVu]])+1, 10,31)</f>
        <v>40482</v>
      </c>
      <c r="W119" s="3">
        <f>Table__._SQL2014_QLTS17_DW_DimDate[[#This Row],[Ngay]]-Table__._SQL2014_QLTS17_DW_DimDate[[#This Row],[NgayBatDauMuaVu]]+1</f>
        <v>179</v>
      </c>
      <c r="X119">
        <f>INT((Table__._SQL2014_QLTS17_DW_DimDate[[#This Row],[NgayMuaVu]]-1)/7)+1</f>
        <v>26</v>
      </c>
      <c r="Y119" t="str">
        <f>"Tuần " &amp;Table__._SQL2014_QLTS17_DW_DimDate[[#This Row],[TuanMuaVu]] &amp; " năm " &amp;Table__._SQL2014_QLTS17_DW_DimDate[[#This Row],[NamMuaVuStr]]</f>
        <v>Tuần 26 năm 2009-2010</v>
      </c>
      <c r="Z119">
        <f>YEAR(Table__._SQL2014_QLTS17_DW_DimDate[[#This Row],[NgayBatDauMuaVu]])</f>
        <v>2009</v>
      </c>
      <c r="AA119" t="str">
        <f>YEAR(Table__._SQL2014_QLTS17_DW_DimDate[[#This Row],[NgayBatDauMuaVu]]) &amp;"-"&amp;YEAR(Table__._SQL2014_QLTS17_DW_DimDate[[#This Row],[NgayKetThucMuaVu]])</f>
        <v>2009-2010</v>
      </c>
      <c r="AB119">
        <f>YEAR(Table__._SQL2014_QLTS17_DW_DimDate[[#This Row],[NgayBatDauMuaVu]])</f>
        <v>2009</v>
      </c>
      <c r="AC119">
        <f>YEAR(Table__._SQL2014_QLTS17_DW_DimDate[[#This Row],[NgayKetThucMuaVu]])</f>
        <v>2010</v>
      </c>
    </row>
    <row r="120" spans="1:29">
      <c r="A120">
        <v>20100429</v>
      </c>
      <c r="B120" s="1">
        <v>40297</v>
      </c>
      <c r="C120" t="s">
        <v>38</v>
      </c>
      <c r="D120" t="s">
        <v>897</v>
      </c>
      <c r="E120" t="s">
        <v>3</v>
      </c>
      <c r="F120" t="s">
        <v>134</v>
      </c>
      <c r="G120" t="s">
        <v>3</v>
      </c>
      <c r="H120" t="s">
        <v>27</v>
      </c>
      <c r="I120" t="s">
        <v>12</v>
      </c>
      <c r="J120" t="s">
        <v>901</v>
      </c>
      <c r="K120" t="s">
        <v>1</v>
      </c>
      <c r="L120" t="s">
        <v>13</v>
      </c>
      <c r="M120" t="s">
        <v>911</v>
      </c>
      <c r="N120" t="s">
        <v>4</v>
      </c>
      <c r="O120" t="s">
        <v>103</v>
      </c>
      <c r="P120" t="s">
        <v>104</v>
      </c>
      <c r="Q120" t="s">
        <v>103</v>
      </c>
      <c r="R120" t="s">
        <v>105</v>
      </c>
      <c r="S120" t="s">
        <v>5</v>
      </c>
      <c r="T120" t="s">
        <v>8</v>
      </c>
      <c r="U120" s="2">
        <f>DATE(IF(MONTH(Table__._SQL2014_QLTS17_DW_DimDate[[#This Row],[Ngay]])&lt;11,YEAR(Table__._SQL2014_QLTS17_DW_DimDate[[#This Row],[Ngay]])-1, YEAR(Table__._SQL2014_QLTS17_DW_DimDate[[#This Row],[Ngay]])),11,1)</f>
        <v>40118</v>
      </c>
      <c r="V120" s="2">
        <f>DATE(YEAR(Table__._SQL2014_QLTS17_DW_DimDate[[#This Row],[NgayBatDauMuaVu]])+1, 10,31)</f>
        <v>40482</v>
      </c>
      <c r="W120" s="3">
        <f>Table__._SQL2014_QLTS17_DW_DimDate[[#This Row],[Ngay]]-Table__._SQL2014_QLTS17_DW_DimDate[[#This Row],[NgayBatDauMuaVu]]+1</f>
        <v>180</v>
      </c>
      <c r="X120">
        <f>INT((Table__._SQL2014_QLTS17_DW_DimDate[[#This Row],[NgayMuaVu]]-1)/7)+1</f>
        <v>26</v>
      </c>
      <c r="Y120" t="str">
        <f>"Tuần " &amp;Table__._SQL2014_QLTS17_DW_DimDate[[#This Row],[TuanMuaVu]] &amp; " năm " &amp;Table__._SQL2014_QLTS17_DW_DimDate[[#This Row],[NamMuaVuStr]]</f>
        <v>Tuần 26 năm 2009-2010</v>
      </c>
      <c r="Z120">
        <f>YEAR(Table__._SQL2014_QLTS17_DW_DimDate[[#This Row],[NgayBatDauMuaVu]])</f>
        <v>2009</v>
      </c>
      <c r="AA120" t="str">
        <f>YEAR(Table__._SQL2014_QLTS17_DW_DimDate[[#This Row],[NgayBatDauMuaVu]]) &amp;"-"&amp;YEAR(Table__._SQL2014_QLTS17_DW_DimDate[[#This Row],[NgayKetThucMuaVu]])</f>
        <v>2009-2010</v>
      </c>
      <c r="AB120">
        <f>YEAR(Table__._SQL2014_QLTS17_DW_DimDate[[#This Row],[NgayBatDauMuaVu]])</f>
        <v>2009</v>
      </c>
      <c r="AC120">
        <f>YEAR(Table__._SQL2014_QLTS17_DW_DimDate[[#This Row],[NgayKetThucMuaVu]])</f>
        <v>2010</v>
      </c>
    </row>
    <row r="121" spans="1:29">
      <c r="A121">
        <v>20100430</v>
      </c>
      <c r="B121" s="1">
        <v>40298</v>
      </c>
      <c r="C121" t="s">
        <v>39</v>
      </c>
      <c r="D121" t="s">
        <v>891</v>
      </c>
      <c r="E121" t="s">
        <v>2</v>
      </c>
      <c r="F121" t="s">
        <v>135</v>
      </c>
      <c r="G121" t="s">
        <v>3</v>
      </c>
      <c r="H121" t="s">
        <v>27</v>
      </c>
      <c r="I121" t="s">
        <v>12</v>
      </c>
      <c r="J121" t="s">
        <v>901</v>
      </c>
      <c r="K121" t="s">
        <v>1</v>
      </c>
      <c r="L121" t="s">
        <v>13</v>
      </c>
      <c r="M121" t="s">
        <v>911</v>
      </c>
      <c r="N121" t="s">
        <v>4</v>
      </c>
      <c r="O121" t="s">
        <v>103</v>
      </c>
      <c r="P121" t="s">
        <v>104</v>
      </c>
      <c r="Q121" t="s">
        <v>103</v>
      </c>
      <c r="R121" t="s">
        <v>105</v>
      </c>
      <c r="S121" t="s">
        <v>5</v>
      </c>
      <c r="T121" t="s">
        <v>8</v>
      </c>
      <c r="U121" s="2">
        <f>DATE(IF(MONTH(Table__._SQL2014_QLTS17_DW_DimDate[[#This Row],[Ngay]])&lt;11,YEAR(Table__._SQL2014_QLTS17_DW_DimDate[[#This Row],[Ngay]])-1, YEAR(Table__._SQL2014_QLTS17_DW_DimDate[[#This Row],[Ngay]])),11,1)</f>
        <v>40118</v>
      </c>
      <c r="V121" s="2">
        <f>DATE(YEAR(Table__._SQL2014_QLTS17_DW_DimDate[[#This Row],[NgayBatDauMuaVu]])+1, 10,31)</f>
        <v>40482</v>
      </c>
      <c r="W121" s="3">
        <f>Table__._SQL2014_QLTS17_DW_DimDate[[#This Row],[Ngay]]-Table__._SQL2014_QLTS17_DW_DimDate[[#This Row],[NgayBatDauMuaVu]]+1</f>
        <v>181</v>
      </c>
      <c r="X121">
        <f>INT((Table__._SQL2014_QLTS17_DW_DimDate[[#This Row],[NgayMuaVu]]-1)/7)+1</f>
        <v>26</v>
      </c>
      <c r="Y121" t="str">
        <f>"Tuần " &amp;Table__._SQL2014_QLTS17_DW_DimDate[[#This Row],[TuanMuaVu]] &amp; " năm " &amp;Table__._SQL2014_QLTS17_DW_DimDate[[#This Row],[NamMuaVuStr]]</f>
        <v>Tuần 26 năm 2009-2010</v>
      </c>
      <c r="Z121">
        <f>YEAR(Table__._SQL2014_QLTS17_DW_DimDate[[#This Row],[NgayBatDauMuaVu]])</f>
        <v>2009</v>
      </c>
      <c r="AA121" t="str">
        <f>YEAR(Table__._SQL2014_QLTS17_DW_DimDate[[#This Row],[NgayBatDauMuaVu]]) &amp;"-"&amp;YEAR(Table__._SQL2014_QLTS17_DW_DimDate[[#This Row],[NgayKetThucMuaVu]])</f>
        <v>2009-2010</v>
      </c>
      <c r="AB121">
        <f>YEAR(Table__._SQL2014_QLTS17_DW_DimDate[[#This Row],[NgayBatDauMuaVu]])</f>
        <v>2009</v>
      </c>
      <c r="AC121">
        <f>YEAR(Table__._SQL2014_QLTS17_DW_DimDate[[#This Row],[NgayKetThucMuaVu]])</f>
        <v>2010</v>
      </c>
    </row>
    <row r="122" spans="1:29">
      <c r="A122">
        <v>20100501</v>
      </c>
      <c r="B122" s="1">
        <v>40299</v>
      </c>
      <c r="C122" t="s">
        <v>1</v>
      </c>
      <c r="D122" t="s">
        <v>892</v>
      </c>
      <c r="E122" t="s">
        <v>14</v>
      </c>
      <c r="F122" t="s">
        <v>136</v>
      </c>
      <c r="G122" t="s">
        <v>1</v>
      </c>
      <c r="H122" t="s">
        <v>27</v>
      </c>
      <c r="I122" t="s">
        <v>3</v>
      </c>
      <c r="J122" t="s">
        <v>903</v>
      </c>
      <c r="K122" t="s">
        <v>13</v>
      </c>
      <c r="L122" t="s">
        <v>13</v>
      </c>
      <c r="M122" t="s">
        <v>911</v>
      </c>
      <c r="N122" t="s">
        <v>4</v>
      </c>
      <c r="O122" t="s">
        <v>109</v>
      </c>
      <c r="P122" t="s">
        <v>137</v>
      </c>
      <c r="Q122" t="s">
        <v>103</v>
      </c>
      <c r="R122" t="s">
        <v>105</v>
      </c>
      <c r="S122" t="s">
        <v>5</v>
      </c>
      <c r="T122" t="s">
        <v>8</v>
      </c>
      <c r="U122" s="2">
        <f>DATE(IF(MONTH(Table__._SQL2014_QLTS17_DW_DimDate[[#This Row],[Ngay]])&lt;11,YEAR(Table__._SQL2014_QLTS17_DW_DimDate[[#This Row],[Ngay]])-1, YEAR(Table__._SQL2014_QLTS17_DW_DimDate[[#This Row],[Ngay]])),11,1)</f>
        <v>40118</v>
      </c>
      <c r="V122" s="2">
        <f>DATE(YEAR(Table__._SQL2014_QLTS17_DW_DimDate[[#This Row],[NgayBatDauMuaVu]])+1, 10,31)</f>
        <v>40482</v>
      </c>
      <c r="W122" s="3">
        <f>Table__._SQL2014_QLTS17_DW_DimDate[[#This Row],[Ngay]]-Table__._SQL2014_QLTS17_DW_DimDate[[#This Row],[NgayBatDauMuaVu]]+1</f>
        <v>182</v>
      </c>
      <c r="X122">
        <f>INT((Table__._SQL2014_QLTS17_DW_DimDate[[#This Row],[NgayMuaVu]]-1)/7)+1</f>
        <v>26</v>
      </c>
      <c r="Y122" t="str">
        <f>"Tuần " &amp;Table__._SQL2014_QLTS17_DW_DimDate[[#This Row],[TuanMuaVu]] &amp; " năm " &amp;Table__._SQL2014_QLTS17_DW_DimDate[[#This Row],[NamMuaVuStr]]</f>
        <v>Tuần 26 năm 2009-2010</v>
      </c>
      <c r="Z122">
        <f>YEAR(Table__._SQL2014_QLTS17_DW_DimDate[[#This Row],[NgayBatDauMuaVu]])</f>
        <v>2009</v>
      </c>
      <c r="AA122" t="str">
        <f>YEAR(Table__._SQL2014_QLTS17_DW_DimDate[[#This Row],[NgayBatDauMuaVu]]) &amp;"-"&amp;YEAR(Table__._SQL2014_QLTS17_DW_DimDate[[#This Row],[NgayKetThucMuaVu]])</f>
        <v>2009-2010</v>
      </c>
      <c r="AB122">
        <f>YEAR(Table__._SQL2014_QLTS17_DW_DimDate[[#This Row],[NgayBatDauMuaVu]])</f>
        <v>2009</v>
      </c>
      <c r="AC122">
        <f>YEAR(Table__._SQL2014_QLTS17_DW_DimDate[[#This Row],[NgayKetThucMuaVu]])</f>
        <v>2010</v>
      </c>
    </row>
    <row r="123" spans="1:29">
      <c r="A123">
        <v>20100502</v>
      </c>
      <c r="B123" s="1">
        <v>40300</v>
      </c>
      <c r="C123" t="s">
        <v>13</v>
      </c>
      <c r="D123" t="s">
        <v>893</v>
      </c>
      <c r="E123" t="s">
        <v>1</v>
      </c>
      <c r="F123" t="s">
        <v>138</v>
      </c>
      <c r="G123" t="s">
        <v>13</v>
      </c>
      <c r="H123" t="s">
        <v>28</v>
      </c>
      <c r="I123" t="s">
        <v>3</v>
      </c>
      <c r="J123" t="s">
        <v>903</v>
      </c>
      <c r="K123" t="s">
        <v>13</v>
      </c>
      <c r="L123" t="s">
        <v>13</v>
      </c>
      <c r="M123" t="s">
        <v>911</v>
      </c>
      <c r="N123" t="s">
        <v>4</v>
      </c>
      <c r="O123" t="s">
        <v>109</v>
      </c>
      <c r="P123" t="s">
        <v>137</v>
      </c>
      <c r="Q123" t="s">
        <v>103</v>
      </c>
      <c r="R123" t="s">
        <v>105</v>
      </c>
      <c r="S123" t="s">
        <v>5</v>
      </c>
      <c r="T123" t="s">
        <v>8</v>
      </c>
      <c r="U123" s="2">
        <f>DATE(IF(MONTH(Table__._SQL2014_QLTS17_DW_DimDate[[#This Row],[Ngay]])&lt;11,YEAR(Table__._SQL2014_QLTS17_DW_DimDate[[#This Row],[Ngay]])-1, YEAR(Table__._SQL2014_QLTS17_DW_DimDate[[#This Row],[Ngay]])),11,1)</f>
        <v>40118</v>
      </c>
      <c r="V123" s="2">
        <f>DATE(YEAR(Table__._SQL2014_QLTS17_DW_DimDate[[#This Row],[NgayBatDauMuaVu]])+1, 10,31)</f>
        <v>40482</v>
      </c>
      <c r="W123" s="3">
        <f>Table__._SQL2014_QLTS17_DW_DimDate[[#This Row],[Ngay]]-Table__._SQL2014_QLTS17_DW_DimDate[[#This Row],[NgayBatDauMuaVu]]+1</f>
        <v>183</v>
      </c>
      <c r="X123">
        <f>INT((Table__._SQL2014_QLTS17_DW_DimDate[[#This Row],[NgayMuaVu]]-1)/7)+1</f>
        <v>27</v>
      </c>
      <c r="Y123" t="str">
        <f>"Tuần " &amp;Table__._SQL2014_QLTS17_DW_DimDate[[#This Row],[TuanMuaVu]] &amp; " năm " &amp;Table__._SQL2014_QLTS17_DW_DimDate[[#This Row],[NamMuaVuStr]]</f>
        <v>Tuần 27 năm 2009-2010</v>
      </c>
      <c r="Z123">
        <f>YEAR(Table__._SQL2014_QLTS17_DW_DimDate[[#This Row],[NgayBatDauMuaVu]])</f>
        <v>2009</v>
      </c>
      <c r="AA123" t="str">
        <f>YEAR(Table__._SQL2014_QLTS17_DW_DimDate[[#This Row],[NgayBatDauMuaVu]]) &amp;"-"&amp;YEAR(Table__._SQL2014_QLTS17_DW_DimDate[[#This Row],[NgayKetThucMuaVu]])</f>
        <v>2009-2010</v>
      </c>
      <c r="AB123">
        <f>YEAR(Table__._SQL2014_QLTS17_DW_DimDate[[#This Row],[NgayBatDauMuaVu]])</f>
        <v>2009</v>
      </c>
      <c r="AC123">
        <f>YEAR(Table__._SQL2014_QLTS17_DW_DimDate[[#This Row],[NgayKetThucMuaVu]])</f>
        <v>2010</v>
      </c>
    </row>
    <row r="124" spans="1:29">
      <c r="A124">
        <v>20100503</v>
      </c>
      <c r="B124" s="1">
        <v>40301</v>
      </c>
      <c r="C124" t="s">
        <v>16</v>
      </c>
      <c r="D124" t="s">
        <v>894</v>
      </c>
      <c r="E124" t="s">
        <v>13</v>
      </c>
      <c r="F124" t="s">
        <v>139</v>
      </c>
      <c r="G124" t="s">
        <v>13</v>
      </c>
      <c r="H124" t="s">
        <v>28</v>
      </c>
      <c r="I124" t="s">
        <v>3</v>
      </c>
      <c r="J124" t="s">
        <v>903</v>
      </c>
      <c r="K124" t="s">
        <v>13</v>
      </c>
      <c r="L124" t="s">
        <v>13</v>
      </c>
      <c r="M124" t="s">
        <v>911</v>
      </c>
      <c r="N124" t="s">
        <v>4</v>
      </c>
      <c r="O124" t="s">
        <v>109</v>
      </c>
      <c r="P124" t="s">
        <v>137</v>
      </c>
      <c r="Q124" t="s">
        <v>103</v>
      </c>
      <c r="R124" t="s">
        <v>105</v>
      </c>
      <c r="S124" t="s">
        <v>5</v>
      </c>
      <c r="T124" t="s">
        <v>8</v>
      </c>
      <c r="U124" s="2">
        <f>DATE(IF(MONTH(Table__._SQL2014_QLTS17_DW_DimDate[[#This Row],[Ngay]])&lt;11,YEAR(Table__._SQL2014_QLTS17_DW_DimDate[[#This Row],[Ngay]])-1, YEAR(Table__._SQL2014_QLTS17_DW_DimDate[[#This Row],[Ngay]])),11,1)</f>
        <v>40118</v>
      </c>
      <c r="V124" s="2">
        <f>DATE(YEAR(Table__._SQL2014_QLTS17_DW_DimDate[[#This Row],[NgayBatDauMuaVu]])+1, 10,31)</f>
        <v>40482</v>
      </c>
      <c r="W124" s="3">
        <f>Table__._SQL2014_QLTS17_DW_DimDate[[#This Row],[Ngay]]-Table__._SQL2014_QLTS17_DW_DimDate[[#This Row],[NgayBatDauMuaVu]]+1</f>
        <v>184</v>
      </c>
      <c r="X124">
        <f>INT((Table__._SQL2014_QLTS17_DW_DimDate[[#This Row],[NgayMuaVu]]-1)/7)+1</f>
        <v>27</v>
      </c>
      <c r="Y124" t="str">
        <f>"Tuần " &amp;Table__._SQL2014_QLTS17_DW_DimDate[[#This Row],[TuanMuaVu]] &amp; " năm " &amp;Table__._SQL2014_QLTS17_DW_DimDate[[#This Row],[NamMuaVuStr]]</f>
        <v>Tuần 27 năm 2009-2010</v>
      </c>
      <c r="Z124">
        <f>YEAR(Table__._SQL2014_QLTS17_DW_DimDate[[#This Row],[NgayBatDauMuaVu]])</f>
        <v>2009</v>
      </c>
      <c r="AA124" t="str">
        <f>YEAR(Table__._SQL2014_QLTS17_DW_DimDate[[#This Row],[NgayBatDauMuaVu]]) &amp;"-"&amp;YEAR(Table__._SQL2014_QLTS17_DW_DimDate[[#This Row],[NgayKetThucMuaVu]])</f>
        <v>2009-2010</v>
      </c>
      <c r="AB124">
        <f>YEAR(Table__._SQL2014_QLTS17_DW_DimDate[[#This Row],[NgayBatDauMuaVu]])</f>
        <v>2009</v>
      </c>
      <c r="AC124">
        <f>YEAR(Table__._SQL2014_QLTS17_DW_DimDate[[#This Row],[NgayKetThucMuaVu]])</f>
        <v>2010</v>
      </c>
    </row>
    <row r="125" spans="1:29">
      <c r="A125">
        <v>20100504</v>
      </c>
      <c r="B125" s="1">
        <v>40302</v>
      </c>
      <c r="C125" t="s">
        <v>12</v>
      </c>
      <c r="D125" t="s">
        <v>895</v>
      </c>
      <c r="E125" t="s">
        <v>16</v>
      </c>
      <c r="F125" t="s">
        <v>140</v>
      </c>
      <c r="G125" t="s">
        <v>13</v>
      </c>
      <c r="H125" t="s">
        <v>28</v>
      </c>
      <c r="I125" t="s">
        <v>3</v>
      </c>
      <c r="J125" t="s">
        <v>903</v>
      </c>
      <c r="K125" t="s">
        <v>13</v>
      </c>
      <c r="L125" t="s">
        <v>13</v>
      </c>
      <c r="M125" t="s">
        <v>911</v>
      </c>
      <c r="N125" t="s">
        <v>4</v>
      </c>
      <c r="O125" t="s">
        <v>109</v>
      </c>
      <c r="P125" t="s">
        <v>137</v>
      </c>
      <c r="Q125" t="s">
        <v>103</v>
      </c>
      <c r="R125" t="s">
        <v>105</v>
      </c>
      <c r="S125" t="s">
        <v>5</v>
      </c>
      <c r="T125" t="s">
        <v>8</v>
      </c>
      <c r="U125" s="2">
        <f>DATE(IF(MONTH(Table__._SQL2014_QLTS17_DW_DimDate[[#This Row],[Ngay]])&lt;11,YEAR(Table__._SQL2014_QLTS17_DW_DimDate[[#This Row],[Ngay]])-1, YEAR(Table__._SQL2014_QLTS17_DW_DimDate[[#This Row],[Ngay]])),11,1)</f>
        <v>40118</v>
      </c>
      <c r="V125" s="2">
        <f>DATE(YEAR(Table__._SQL2014_QLTS17_DW_DimDate[[#This Row],[NgayBatDauMuaVu]])+1, 10,31)</f>
        <v>40482</v>
      </c>
      <c r="W125" s="3">
        <f>Table__._SQL2014_QLTS17_DW_DimDate[[#This Row],[Ngay]]-Table__._SQL2014_QLTS17_DW_DimDate[[#This Row],[NgayBatDauMuaVu]]+1</f>
        <v>185</v>
      </c>
      <c r="X125">
        <f>INT((Table__._SQL2014_QLTS17_DW_DimDate[[#This Row],[NgayMuaVu]]-1)/7)+1</f>
        <v>27</v>
      </c>
      <c r="Y125" t="str">
        <f>"Tuần " &amp;Table__._SQL2014_QLTS17_DW_DimDate[[#This Row],[TuanMuaVu]] &amp; " năm " &amp;Table__._SQL2014_QLTS17_DW_DimDate[[#This Row],[NamMuaVuStr]]</f>
        <v>Tuần 27 năm 2009-2010</v>
      </c>
      <c r="Z125">
        <f>YEAR(Table__._SQL2014_QLTS17_DW_DimDate[[#This Row],[NgayBatDauMuaVu]])</f>
        <v>2009</v>
      </c>
      <c r="AA125" t="str">
        <f>YEAR(Table__._SQL2014_QLTS17_DW_DimDate[[#This Row],[NgayBatDauMuaVu]]) &amp;"-"&amp;YEAR(Table__._SQL2014_QLTS17_DW_DimDate[[#This Row],[NgayKetThucMuaVu]])</f>
        <v>2009-2010</v>
      </c>
      <c r="AB125">
        <f>YEAR(Table__._SQL2014_QLTS17_DW_DimDate[[#This Row],[NgayBatDauMuaVu]])</f>
        <v>2009</v>
      </c>
      <c r="AC125">
        <f>YEAR(Table__._SQL2014_QLTS17_DW_DimDate[[#This Row],[NgayKetThucMuaVu]])</f>
        <v>2010</v>
      </c>
    </row>
    <row r="126" spans="1:29">
      <c r="A126">
        <v>20100505</v>
      </c>
      <c r="B126" s="1">
        <v>40303</v>
      </c>
      <c r="C126" t="s">
        <v>3</v>
      </c>
      <c r="D126" t="s">
        <v>896</v>
      </c>
      <c r="E126" t="s">
        <v>12</v>
      </c>
      <c r="F126" t="s">
        <v>141</v>
      </c>
      <c r="G126" t="s">
        <v>13</v>
      </c>
      <c r="H126" t="s">
        <v>28</v>
      </c>
      <c r="I126" t="s">
        <v>3</v>
      </c>
      <c r="J126" t="s">
        <v>903</v>
      </c>
      <c r="K126" t="s">
        <v>13</v>
      </c>
      <c r="L126" t="s">
        <v>13</v>
      </c>
      <c r="M126" t="s">
        <v>911</v>
      </c>
      <c r="N126" t="s">
        <v>4</v>
      </c>
      <c r="O126" t="s">
        <v>109</v>
      </c>
      <c r="P126" t="s">
        <v>137</v>
      </c>
      <c r="Q126" t="s">
        <v>103</v>
      </c>
      <c r="R126" t="s">
        <v>105</v>
      </c>
      <c r="S126" t="s">
        <v>5</v>
      </c>
      <c r="T126" t="s">
        <v>8</v>
      </c>
      <c r="U126" s="2">
        <f>DATE(IF(MONTH(Table__._SQL2014_QLTS17_DW_DimDate[[#This Row],[Ngay]])&lt;11,YEAR(Table__._SQL2014_QLTS17_DW_DimDate[[#This Row],[Ngay]])-1, YEAR(Table__._SQL2014_QLTS17_DW_DimDate[[#This Row],[Ngay]])),11,1)</f>
        <v>40118</v>
      </c>
      <c r="V126" s="2">
        <f>DATE(YEAR(Table__._SQL2014_QLTS17_DW_DimDate[[#This Row],[NgayBatDauMuaVu]])+1, 10,31)</f>
        <v>40482</v>
      </c>
      <c r="W126" s="3">
        <f>Table__._SQL2014_QLTS17_DW_DimDate[[#This Row],[Ngay]]-Table__._SQL2014_QLTS17_DW_DimDate[[#This Row],[NgayBatDauMuaVu]]+1</f>
        <v>186</v>
      </c>
      <c r="X126">
        <f>INT((Table__._SQL2014_QLTS17_DW_DimDate[[#This Row],[NgayMuaVu]]-1)/7)+1</f>
        <v>27</v>
      </c>
      <c r="Y126" t="str">
        <f>"Tuần " &amp;Table__._SQL2014_QLTS17_DW_DimDate[[#This Row],[TuanMuaVu]] &amp; " năm " &amp;Table__._SQL2014_QLTS17_DW_DimDate[[#This Row],[NamMuaVuStr]]</f>
        <v>Tuần 27 năm 2009-2010</v>
      </c>
      <c r="Z126">
        <f>YEAR(Table__._SQL2014_QLTS17_DW_DimDate[[#This Row],[NgayBatDauMuaVu]])</f>
        <v>2009</v>
      </c>
      <c r="AA126" t="str">
        <f>YEAR(Table__._SQL2014_QLTS17_DW_DimDate[[#This Row],[NgayBatDauMuaVu]]) &amp;"-"&amp;YEAR(Table__._SQL2014_QLTS17_DW_DimDate[[#This Row],[NgayKetThucMuaVu]])</f>
        <v>2009-2010</v>
      </c>
      <c r="AB126">
        <f>YEAR(Table__._SQL2014_QLTS17_DW_DimDate[[#This Row],[NgayBatDauMuaVu]])</f>
        <v>2009</v>
      </c>
      <c r="AC126">
        <f>YEAR(Table__._SQL2014_QLTS17_DW_DimDate[[#This Row],[NgayKetThucMuaVu]])</f>
        <v>2010</v>
      </c>
    </row>
    <row r="127" spans="1:29">
      <c r="A127">
        <v>20100506</v>
      </c>
      <c r="B127" s="1">
        <v>40304</v>
      </c>
      <c r="C127" t="s">
        <v>2</v>
      </c>
      <c r="D127" t="s">
        <v>897</v>
      </c>
      <c r="E127" t="s">
        <v>3</v>
      </c>
      <c r="F127" t="s">
        <v>142</v>
      </c>
      <c r="G127" t="s">
        <v>13</v>
      </c>
      <c r="H127" t="s">
        <v>28</v>
      </c>
      <c r="I127" t="s">
        <v>3</v>
      </c>
      <c r="J127" t="s">
        <v>903</v>
      </c>
      <c r="K127" t="s">
        <v>13</v>
      </c>
      <c r="L127" t="s">
        <v>13</v>
      </c>
      <c r="M127" t="s">
        <v>911</v>
      </c>
      <c r="N127" t="s">
        <v>4</v>
      </c>
      <c r="O127" t="s">
        <v>109</v>
      </c>
      <c r="P127" t="s">
        <v>137</v>
      </c>
      <c r="Q127" t="s">
        <v>103</v>
      </c>
      <c r="R127" t="s">
        <v>105</v>
      </c>
      <c r="S127" t="s">
        <v>5</v>
      </c>
      <c r="T127" t="s">
        <v>8</v>
      </c>
      <c r="U127" s="2">
        <f>DATE(IF(MONTH(Table__._SQL2014_QLTS17_DW_DimDate[[#This Row],[Ngay]])&lt;11,YEAR(Table__._SQL2014_QLTS17_DW_DimDate[[#This Row],[Ngay]])-1, YEAR(Table__._SQL2014_QLTS17_DW_DimDate[[#This Row],[Ngay]])),11,1)</f>
        <v>40118</v>
      </c>
      <c r="V127" s="2">
        <f>DATE(YEAR(Table__._SQL2014_QLTS17_DW_DimDate[[#This Row],[NgayBatDauMuaVu]])+1, 10,31)</f>
        <v>40482</v>
      </c>
      <c r="W127" s="3">
        <f>Table__._SQL2014_QLTS17_DW_DimDate[[#This Row],[Ngay]]-Table__._SQL2014_QLTS17_DW_DimDate[[#This Row],[NgayBatDauMuaVu]]+1</f>
        <v>187</v>
      </c>
      <c r="X127">
        <f>INT((Table__._SQL2014_QLTS17_DW_DimDate[[#This Row],[NgayMuaVu]]-1)/7)+1</f>
        <v>27</v>
      </c>
      <c r="Y127" t="str">
        <f>"Tuần " &amp;Table__._SQL2014_QLTS17_DW_DimDate[[#This Row],[TuanMuaVu]] &amp; " năm " &amp;Table__._SQL2014_QLTS17_DW_DimDate[[#This Row],[NamMuaVuStr]]</f>
        <v>Tuần 27 năm 2009-2010</v>
      </c>
      <c r="Z127">
        <f>YEAR(Table__._SQL2014_QLTS17_DW_DimDate[[#This Row],[NgayBatDauMuaVu]])</f>
        <v>2009</v>
      </c>
      <c r="AA127" t="str">
        <f>YEAR(Table__._SQL2014_QLTS17_DW_DimDate[[#This Row],[NgayBatDauMuaVu]]) &amp;"-"&amp;YEAR(Table__._SQL2014_QLTS17_DW_DimDate[[#This Row],[NgayKetThucMuaVu]])</f>
        <v>2009-2010</v>
      </c>
      <c r="AB127">
        <f>YEAR(Table__._SQL2014_QLTS17_DW_DimDate[[#This Row],[NgayBatDauMuaVu]])</f>
        <v>2009</v>
      </c>
      <c r="AC127">
        <f>YEAR(Table__._SQL2014_QLTS17_DW_DimDate[[#This Row],[NgayKetThucMuaVu]])</f>
        <v>2010</v>
      </c>
    </row>
    <row r="128" spans="1:29">
      <c r="A128">
        <v>20100507</v>
      </c>
      <c r="B128" s="1">
        <v>40305</v>
      </c>
      <c r="C128" t="s">
        <v>14</v>
      </c>
      <c r="D128" t="s">
        <v>891</v>
      </c>
      <c r="E128" t="s">
        <v>2</v>
      </c>
      <c r="F128" t="s">
        <v>143</v>
      </c>
      <c r="G128" t="s">
        <v>13</v>
      </c>
      <c r="H128" t="s">
        <v>28</v>
      </c>
      <c r="I128" t="s">
        <v>3</v>
      </c>
      <c r="J128" t="s">
        <v>903</v>
      </c>
      <c r="K128" t="s">
        <v>13</v>
      </c>
      <c r="L128" t="s">
        <v>13</v>
      </c>
      <c r="M128" t="s">
        <v>911</v>
      </c>
      <c r="N128" t="s">
        <v>4</v>
      </c>
      <c r="O128" t="s">
        <v>109</v>
      </c>
      <c r="P128" t="s">
        <v>137</v>
      </c>
      <c r="Q128" t="s">
        <v>103</v>
      </c>
      <c r="R128" t="s">
        <v>105</v>
      </c>
      <c r="S128" t="s">
        <v>5</v>
      </c>
      <c r="T128" t="s">
        <v>8</v>
      </c>
      <c r="U128" s="2">
        <f>DATE(IF(MONTH(Table__._SQL2014_QLTS17_DW_DimDate[[#This Row],[Ngay]])&lt;11,YEAR(Table__._SQL2014_QLTS17_DW_DimDate[[#This Row],[Ngay]])-1, YEAR(Table__._SQL2014_QLTS17_DW_DimDate[[#This Row],[Ngay]])),11,1)</f>
        <v>40118</v>
      </c>
      <c r="V128" s="2">
        <f>DATE(YEAR(Table__._SQL2014_QLTS17_DW_DimDate[[#This Row],[NgayBatDauMuaVu]])+1, 10,31)</f>
        <v>40482</v>
      </c>
      <c r="W128" s="3">
        <f>Table__._SQL2014_QLTS17_DW_DimDate[[#This Row],[Ngay]]-Table__._SQL2014_QLTS17_DW_DimDate[[#This Row],[NgayBatDauMuaVu]]+1</f>
        <v>188</v>
      </c>
      <c r="X128">
        <f>INT((Table__._SQL2014_QLTS17_DW_DimDate[[#This Row],[NgayMuaVu]]-1)/7)+1</f>
        <v>27</v>
      </c>
      <c r="Y128" t="str">
        <f>"Tuần " &amp;Table__._SQL2014_QLTS17_DW_DimDate[[#This Row],[TuanMuaVu]] &amp; " năm " &amp;Table__._SQL2014_QLTS17_DW_DimDate[[#This Row],[NamMuaVuStr]]</f>
        <v>Tuần 27 năm 2009-2010</v>
      </c>
      <c r="Z128">
        <f>YEAR(Table__._SQL2014_QLTS17_DW_DimDate[[#This Row],[NgayBatDauMuaVu]])</f>
        <v>2009</v>
      </c>
      <c r="AA128" t="str">
        <f>YEAR(Table__._SQL2014_QLTS17_DW_DimDate[[#This Row],[NgayBatDauMuaVu]]) &amp;"-"&amp;YEAR(Table__._SQL2014_QLTS17_DW_DimDate[[#This Row],[NgayKetThucMuaVu]])</f>
        <v>2009-2010</v>
      </c>
      <c r="AB128">
        <f>YEAR(Table__._SQL2014_QLTS17_DW_DimDate[[#This Row],[NgayBatDauMuaVu]])</f>
        <v>2009</v>
      </c>
      <c r="AC128">
        <f>YEAR(Table__._SQL2014_QLTS17_DW_DimDate[[#This Row],[NgayKetThucMuaVu]])</f>
        <v>2010</v>
      </c>
    </row>
    <row r="129" spans="1:29">
      <c r="A129">
        <v>20100508</v>
      </c>
      <c r="B129" s="1">
        <v>40306</v>
      </c>
      <c r="C129" t="s">
        <v>18</v>
      </c>
      <c r="D129" t="s">
        <v>892</v>
      </c>
      <c r="E129" t="s">
        <v>14</v>
      </c>
      <c r="F129" t="s">
        <v>144</v>
      </c>
      <c r="G129" t="s">
        <v>13</v>
      </c>
      <c r="H129" t="s">
        <v>28</v>
      </c>
      <c r="I129" t="s">
        <v>3</v>
      </c>
      <c r="J129" t="s">
        <v>903</v>
      </c>
      <c r="K129" t="s">
        <v>13</v>
      </c>
      <c r="L129" t="s">
        <v>13</v>
      </c>
      <c r="M129" t="s">
        <v>911</v>
      </c>
      <c r="N129" t="s">
        <v>4</v>
      </c>
      <c r="O129" t="s">
        <v>109</v>
      </c>
      <c r="P129" t="s">
        <v>137</v>
      </c>
      <c r="Q129" t="s">
        <v>103</v>
      </c>
      <c r="R129" t="s">
        <v>105</v>
      </c>
      <c r="S129" t="s">
        <v>5</v>
      </c>
      <c r="T129" t="s">
        <v>8</v>
      </c>
      <c r="U129" s="2">
        <f>DATE(IF(MONTH(Table__._SQL2014_QLTS17_DW_DimDate[[#This Row],[Ngay]])&lt;11,YEAR(Table__._SQL2014_QLTS17_DW_DimDate[[#This Row],[Ngay]])-1, YEAR(Table__._SQL2014_QLTS17_DW_DimDate[[#This Row],[Ngay]])),11,1)</f>
        <v>40118</v>
      </c>
      <c r="V129" s="2">
        <f>DATE(YEAR(Table__._SQL2014_QLTS17_DW_DimDate[[#This Row],[NgayBatDauMuaVu]])+1, 10,31)</f>
        <v>40482</v>
      </c>
      <c r="W129" s="3">
        <f>Table__._SQL2014_QLTS17_DW_DimDate[[#This Row],[Ngay]]-Table__._SQL2014_QLTS17_DW_DimDate[[#This Row],[NgayBatDauMuaVu]]+1</f>
        <v>189</v>
      </c>
      <c r="X129">
        <f>INT((Table__._SQL2014_QLTS17_DW_DimDate[[#This Row],[NgayMuaVu]]-1)/7)+1</f>
        <v>27</v>
      </c>
      <c r="Y129" t="str">
        <f>"Tuần " &amp;Table__._SQL2014_QLTS17_DW_DimDate[[#This Row],[TuanMuaVu]] &amp; " năm " &amp;Table__._SQL2014_QLTS17_DW_DimDate[[#This Row],[NamMuaVuStr]]</f>
        <v>Tuần 27 năm 2009-2010</v>
      </c>
      <c r="Z129">
        <f>YEAR(Table__._SQL2014_QLTS17_DW_DimDate[[#This Row],[NgayBatDauMuaVu]])</f>
        <v>2009</v>
      </c>
      <c r="AA129" t="str">
        <f>YEAR(Table__._SQL2014_QLTS17_DW_DimDate[[#This Row],[NgayBatDauMuaVu]]) &amp;"-"&amp;YEAR(Table__._SQL2014_QLTS17_DW_DimDate[[#This Row],[NgayKetThucMuaVu]])</f>
        <v>2009-2010</v>
      </c>
      <c r="AB129">
        <f>YEAR(Table__._SQL2014_QLTS17_DW_DimDate[[#This Row],[NgayBatDauMuaVu]])</f>
        <v>2009</v>
      </c>
      <c r="AC129">
        <f>YEAR(Table__._SQL2014_QLTS17_DW_DimDate[[#This Row],[NgayKetThucMuaVu]])</f>
        <v>2010</v>
      </c>
    </row>
    <row r="130" spans="1:29">
      <c r="A130">
        <v>20100509</v>
      </c>
      <c r="B130" s="1">
        <v>40307</v>
      </c>
      <c r="C130" t="s">
        <v>19</v>
      </c>
      <c r="D130" t="s">
        <v>893</v>
      </c>
      <c r="E130" t="s">
        <v>1</v>
      </c>
      <c r="F130" t="s">
        <v>145</v>
      </c>
      <c r="G130" t="s">
        <v>16</v>
      </c>
      <c r="H130" t="s">
        <v>29</v>
      </c>
      <c r="I130" t="s">
        <v>3</v>
      </c>
      <c r="J130" t="s">
        <v>903</v>
      </c>
      <c r="K130" t="s">
        <v>13</v>
      </c>
      <c r="L130" t="s">
        <v>13</v>
      </c>
      <c r="M130" t="s">
        <v>911</v>
      </c>
      <c r="N130" t="s">
        <v>4</v>
      </c>
      <c r="O130" t="s">
        <v>109</v>
      </c>
      <c r="P130" t="s">
        <v>137</v>
      </c>
      <c r="Q130" t="s">
        <v>103</v>
      </c>
      <c r="R130" t="s">
        <v>105</v>
      </c>
      <c r="S130" t="s">
        <v>5</v>
      </c>
      <c r="T130" t="s">
        <v>8</v>
      </c>
      <c r="U130" s="2">
        <f>DATE(IF(MONTH(Table__._SQL2014_QLTS17_DW_DimDate[[#This Row],[Ngay]])&lt;11,YEAR(Table__._SQL2014_QLTS17_DW_DimDate[[#This Row],[Ngay]])-1, YEAR(Table__._SQL2014_QLTS17_DW_DimDate[[#This Row],[Ngay]])),11,1)</f>
        <v>40118</v>
      </c>
      <c r="V130" s="2">
        <f>DATE(YEAR(Table__._SQL2014_QLTS17_DW_DimDate[[#This Row],[NgayBatDauMuaVu]])+1, 10,31)</f>
        <v>40482</v>
      </c>
      <c r="W130" s="3">
        <f>Table__._SQL2014_QLTS17_DW_DimDate[[#This Row],[Ngay]]-Table__._SQL2014_QLTS17_DW_DimDate[[#This Row],[NgayBatDauMuaVu]]+1</f>
        <v>190</v>
      </c>
      <c r="X130">
        <f>INT((Table__._SQL2014_QLTS17_DW_DimDate[[#This Row],[NgayMuaVu]]-1)/7)+1</f>
        <v>28</v>
      </c>
      <c r="Y130" t="str">
        <f>"Tuần " &amp;Table__._SQL2014_QLTS17_DW_DimDate[[#This Row],[TuanMuaVu]] &amp; " năm " &amp;Table__._SQL2014_QLTS17_DW_DimDate[[#This Row],[NamMuaVuStr]]</f>
        <v>Tuần 28 năm 2009-2010</v>
      </c>
      <c r="Z130">
        <f>YEAR(Table__._SQL2014_QLTS17_DW_DimDate[[#This Row],[NgayBatDauMuaVu]])</f>
        <v>2009</v>
      </c>
      <c r="AA130" t="str">
        <f>YEAR(Table__._SQL2014_QLTS17_DW_DimDate[[#This Row],[NgayBatDauMuaVu]]) &amp;"-"&amp;YEAR(Table__._SQL2014_QLTS17_DW_DimDate[[#This Row],[NgayKetThucMuaVu]])</f>
        <v>2009-2010</v>
      </c>
      <c r="AB130">
        <f>YEAR(Table__._SQL2014_QLTS17_DW_DimDate[[#This Row],[NgayBatDauMuaVu]])</f>
        <v>2009</v>
      </c>
      <c r="AC130">
        <f>YEAR(Table__._SQL2014_QLTS17_DW_DimDate[[#This Row],[NgayKetThucMuaVu]])</f>
        <v>2010</v>
      </c>
    </row>
    <row r="131" spans="1:29">
      <c r="A131">
        <v>20100510</v>
      </c>
      <c r="B131" s="1">
        <v>40308</v>
      </c>
      <c r="C131" t="s">
        <v>20</v>
      </c>
      <c r="D131" t="s">
        <v>894</v>
      </c>
      <c r="E131" t="s">
        <v>13</v>
      </c>
      <c r="F131" t="s">
        <v>146</v>
      </c>
      <c r="G131" t="s">
        <v>16</v>
      </c>
      <c r="H131" t="s">
        <v>29</v>
      </c>
      <c r="I131" t="s">
        <v>3</v>
      </c>
      <c r="J131" t="s">
        <v>903</v>
      </c>
      <c r="K131" t="s">
        <v>13</v>
      </c>
      <c r="L131" t="s">
        <v>13</v>
      </c>
      <c r="M131" t="s">
        <v>911</v>
      </c>
      <c r="N131" t="s">
        <v>4</v>
      </c>
      <c r="O131" t="s">
        <v>109</v>
      </c>
      <c r="P131" t="s">
        <v>137</v>
      </c>
      <c r="Q131" t="s">
        <v>103</v>
      </c>
      <c r="R131" t="s">
        <v>105</v>
      </c>
      <c r="S131" t="s">
        <v>5</v>
      </c>
      <c r="T131" t="s">
        <v>8</v>
      </c>
      <c r="U131" s="2">
        <f>DATE(IF(MONTH(Table__._SQL2014_QLTS17_DW_DimDate[[#This Row],[Ngay]])&lt;11,YEAR(Table__._SQL2014_QLTS17_DW_DimDate[[#This Row],[Ngay]])-1, YEAR(Table__._SQL2014_QLTS17_DW_DimDate[[#This Row],[Ngay]])),11,1)</f>
        <v>40118</v>
      </c>
      <c r="V131" s="2">
        <f>DATE(YEAR(Table__._SQL2014_QLTS17_DW_DimDate[[#This Row],[NgayBatDauMuaVu]])+1, 10,31)</f>
        <v>40482</v>
      </c>
      <c r="W131" s="3">
        <f>Table__._SQL2014_QLTS17_DW_DimDate[[#This Row],[Ngay]]-Table__._SQL2014_QLTS17_DW_DimDate[[#This Row],[NgayBatDauMuaVu]]+1</f>
        <v>191</v>
      </c>
      <c r="X131">
        <f>INT((Table__._SQL2014_QLTS17_DW_DimDate[[#This Row],[NgayMuaVu]]-1)/7)+1</f>
        <v>28</v>
      </c>
      <c r="Y131" t="str">
        <f>"Tuần " &amp;Table__._SQL2014_QLTS17_DW_DimDate[[#This Row],[TuanMuaVu]] &amp; " năm " &amp;Table__._SQL2014_QLTS17_DW_DimDate[[#This Row],[NamMuaVuStr]]</f>
        <v>Tuần 28 năm 2009-2010</v>
      </c>
      <c r="Z131">
        <f>YEAR(Table__._SQL2014_QLTS17_DW_DimDate[[#This Row],[NgayBatDauMuaVu]])</f>
        <v>2009</v>
      </c>
      <c r="AA131" t="str">
        <f>YEAR(Table__._SQL2014_QLTS17_DW_DimDate[[#This Row],[NgayBatDauMuaVu]]) &amp;"-"&amp;YEAR(Table__._SQL2014_QLTS17_DW_DimDate[[#This Row],[NgayKetThucMuaVu]])</f>
        <v>2009-2010</v>
      </c>
      <c r="AB131">
        <f>YEAR(Table__._SQL2014_QLTS17_DW_DimDate[[#This Row],[NgayBatDauMuaVu]])</f>
        <v>2009</v>
      </c>
      <c r="AC131">
        <f>YEAR(Table__._SQL2014_QLTS17_DW_DimDate[[#This Row],[NgayKetThucMuaVu]])</f>
        <v>2010</v>
      </c>
    </row>
    <row r="132" spans="1:29">
      <c r="A132">
        <v>20100511</v>
      </c>
      <c r="B132" s="1">
        <v>40309</v>
      </c>
      <c r="C132" t="s">
        <v>21</v>
      </c>
      <c r="D132" t="s">
        <v>895</v>
      </c>
      <c r="E132" t="s">
        <v>16</v>
      </c>
      <c r="F132" t="s">
        <v>147</v>
      </c>
      <c r="G132" t="s">
        <v>16</v>
      </c>
      <c r="H132" t="s">
        <v>29</v>
      </c>
      <c r="I132" t="s">
        <v>3</v>
      </c>
      <c r="J132" t="s">
        <v>903</v>
      </c>
      <c r="K132" t="s">
        <v>13</v>
      </c>
      <c r="L132" t="s">
        <v>13</v>
      </c>
      <c r="M132" t="s">
        <v>911</v>
      </c>
      <c r="N132" t="s">
        <v>4</v>
      </c>
      <c r="O132" t="s">
        <v>109</v>
      </c>
      <c r="P132" t="s">
        <v>137</v>
      </c>
      <c r="Q132" t="s">
        <v>103</v>
      </c>
      <c r="R132" t="s">
        <v>105</v>
      </c>
      <c r="S132" t="s">
        <v>5</v>
      </c>
      <c r="T132" t="s">
        <v>8</v>
      </c>
      <c r="U132" s="2">
        <f>DATE(IF(MONTH(Table__._SQL2014_QLTS17_DW_DimDate[[#This Row],[Ngay]])&lt;11,YEAR(Table__._SQL2014_QLTS17_DW_DimDate[[#This Row],[Ngay]])-1, YEAR(Table__._SQL2014_QLTS17_DW_DimDate[[#This Row],[Ngay]])),11,1)</f>
        <v>40118</v>
      </c>
      <c r="V132" s="2">
        <f>DATE(YEAR(Table__._SQL2014_QLTS17_DW_DimDate[[#This Row],[NgayBatDauMuaVu]])+1, 10,31)</f>
        <v>40482</v>
      </c>
      <c r="W132" s="3">
        <f>Table__._SQL2014_QLTS17_DW_DimDate[[#This Row],[Ngay]]-Table__._SQL2014_QLTS17_DW_DimDate[[#This Row],[NgayBatDauMuaVu]]+1</f>
        <v>192</v>
      </c>
      <c r="X132">
        <f>INT((Table__._SQL2014_QLTS17_DW_DimDate[[#This Row],[NgayMuaVu]]-1)/7)+1</f>
        <v>28</v>
      </c>
      <c r="Y132" t="str">
        <f>"Tuần " &amp;Table__._SQL2014_QLTS17_DW_DimDate[[#This Row],[TuanMuaVu]] &amp; " năm " &amp;Table__._SQL2014_QLTS17_DW_DimDate[[#This Row],[NamMuaVuStr]]</f>
        <v>Tuần 28 năm 2009-2010</v>
      </c>
      <c r="Z132">
        <f>YEAR(Table__._SQL2014_QLTS17_DW_DimDate[[#This Row],[NgayBatDauMuaVu]])</f>
        <v>2009</v>
      </c>
      <c r="AA132" t="str">
        <f>YEAR(Table__._SQL2014_QLTS17_DW_DimDate[[#This Row],[NgayBatDauMuaVu]]) &amp;"-"&amp;YEAR(Table__._SQL2014_QLTS17_DW_DimDate[[#This Row],[NgayKetThucMuaVu]])</f>
        <v>2009-2010</v>
      </c>
      <c r="AB132">
        <f>YEAR(Table__._SQL2014_QLTS17_DW_DimDate[[#This Row],[NgayBatDauMuaVu]])</f>
        <v>2009</v>
      </c>
      <c r="AC132">
        <f>YEAR(Table__._SQL2014_QLTS17_DW_DimDate[[#This Row],[NgayKetThucMuaVu]])</f>
        <v>2010</v>
      </c>
    </row>
    <row r="133" spans="1:29">
      <c r="A133">
        <v>20100512</v>
      </c>
      <c r="B133" s="1">
        <v>40310</v>
      </c>
      <c r="C133" t="s">
        <v>11</v>
      </c>
      <c r="D133" t="s">
        <v>896</v>
      </c>
      <c r="E133" t="s">
        <v>12</v>
      </c>
      <c r="F133" t="s">
        <v>148</v>
      </c>
      <c r="G133" t="s">
        <v>16</v>
      </c>
      <c r="H133" t="s">
        <v>29</v>
      </c>
      <c r="I133" t="s">
        <v>3</v>
      </c>
      <c r="J133" t="s">
        <v>903</v>
      </c>
      <c r="K133" t="s">
        <v>13</v>
      </c>
      <c r="L133" t="s">
        <v>13</v>
      </c>
      <c r="M133" t="s">
        <v>911</v>
      </c>
      <c r="N133" t="s">
        <v>4</v>
      </c>
      <c r="O133" t="s">
        <v>109</v>
      </c>
      <c r="P133" t="s">
        <v>137</v>
      </c>
      <c r="Q133" t="s">
        <v>103</v>
      </c>
      <c r="R133" t="s">
        <v>105</v>
      </c>
      <c r="S133" t="s">
        <v>5</v>
      </c>
      <c r="T133" t="s">
        <v>8</v>
      </c>
      <c r="U133" s="2">
        <f>DATE(IF(MONTH(Table__._SQL2014_QLTS17_DW_DimDate[[#This Row],[Ngay]])&lt;11,YEAR(Table__._SQL2014_QLTS17_DW_DimDate[[#This Row],[Ngay]])-1, YEAR(Table__._SQL2014_QLTS17_DW_DimDate[[#This Row],[Ngay]])),11,1)</f>
        <v>40118</v>
      </c>
      <c r="V133" s="2">
        <f>DATE(YEAR(Table__._SQL2014_QLTS17_DW_DimDate[[#This Row],[NgayBatDauMuaVu]])+1, 10,31)</f>
        <v>40482</v>
      </c>
      <c r="W133" s="3">
        <f>Table__._SQL2014_QLTS17_DW_DimDate[[#This Row],[Ngay]]-Table__._SQL2014_QLTS17_DW_DimDate[[#This Row],[NgayBatDauMuaVu]]+1</f>
        <v>193</v>
      </c>
      <c r="X133">
        <f>INT((Table__._SQL2014_QLTS17_DW_DimDate[[#This Row],[NgayMuaVu]]-1)/7)+1</f>
        <v>28</v>
      </c>
      <c r="Y133" t="str">
        <f>"Tuần " &amp;Table__._SQL2014_QLTS17_DW_DimDate[[#This Row],[TuanMuaVu]] &amp; " năm " &amp;Table__._SQL2014_QLTS17_DW_DimDate[[#This Row],[NamMuaVuStr]]</f>
        <v>Tuần 28 năm 2009-2010</v>
      </c>
      <c r="Z133">
        <f>YEAR(Table__._SQL2014_QLTS17_DW_DimDate[[#This Row],[NgayBatDauMuaVu]])</f>
        <v>2009</v>
      </c>
      <c r="AA133" t="str">
        <f>YEAR(Table__._SQL2014_QLTS17_DW_DimDate[[#This Row],[NgayBatDauMuaVu]]) &amp;"-"&amp;YEAR(Table__._SQL2014_QLTS17_DW_DimDate[[#This Row],[NgayKetThucMuaVu]])</f>
        <v>2009-2010</v>
      </c>
      <c r="AB133">
        <f>YEAR(Table__._SQL2014_QLTS17_DW_DimDate[[#This Row],[NgayBatDauMuaVu]])</f>
        <v>2009</v>
      </c>
      <c r="AC133">
        <f>YEAR(Table__._SQL2014_QLTS17_DW_DimDate[[#This Row],[NgayKetThucMuaVu]])</f>
        <v>2010</v>
      </c>
    </row>
    <row r="134" spans="1:29">
      <c r="A134">
        <v>20100513</v>
      </c>
      <c r="B134" s="1">
        <v>40311</v>
      </c>
      <c r="C134" t="s">
        <v>22</v>
      </c>
      <c r="D134" t="s">
        <v>897</v>
      </c>
      <c r="E134" t="s">
        <v>3</v>
      </c>
      <c r="F134" t="s">
        <v>149</v>
      </c>
      <c r="G134" t="s">
        <v>16</v>
      </c>
      <c r="H134" t="s">
        <v>29</v>
      </c>
      <c r="I134" t="s">
        <v>3</v>
      </c>
      <c r="J134" t="s">
        <v>903</v>
      </c>
      <c r="K134" t="s">
        <v>13</v>
      </c>
      <c r="L134" t="s">
        <v>13</v>
      </c>
      <c r="M134" t="s">
        <v>911</v>
      </c>
      <c r="N134" t="s">
        <v>4</v>
      </c>
      <c r="O134" t="s">
        <v>109</v>
      </c>
      <c r="P134" t="s">
        <v>137</v>
      </c>
      <c r="Q134" t="s">
        <v>103</v>
      </c>
      <c r="R134" t="s">
        <v>105</v>
      </c>
      <c r="S134" t="s">
        <v>5</v>
      </c>
      <c r="T134" t="s">
        <v>8</v>
      </c>
      <c r="U134" s="2">
        <f>DATE(IF(MONTH(Table__._SQL2014_QLTS17_DW_DimDate[[#This Row],[Ngay]])&lt;11,YEAR(Table__._SQL2014_QLTS17_DW_DimDate[[#This Row],[Ngay]])-1, YEAR(Table__._SQL2014_QLTS17_DW_DimDate[[#This Row],[Ngay]])),11,1)</f>
        <v>40118</v>
      </c>
      <c r="V134" s="2">
        <f>DATE(YEAR(Table__._SQL2014_QLTS17_DW_DimDate[[#This Row],[NgayBatDauMuaVu]])+1, 10,31)</f>
        <v>40482</v>
      </c>
      <c r="W134" s="3">
        <f>Table__._SQL2014_QLTS17_DW_DimDate[[#This Row],[Ngay]]-Table__._SQL2014_QLTS17_DW_DimDate[[#This Row],[NgayBatDauMuaVu]]+1</f>
        <v>194</v>
      </c>
      <c r="X134">
        <f>INT((Table__._SQL2014_QLTS17_DW_DimDate[[#This Row],[NgayMuaVu]]-1)/7)+1</f>
        <v>28</v>
      </c>
      <c r="Y134" t="str">
        <f>"Tuần " &amp;Table__._SQL2014_QLTS17_DW_DimDate[[#This Row],[TuanMuaVu]] &amp; " năm " &amp;Table__._SQL2014_QLTS17_DW_DimDate[[#This Row],[NamMuaVuStr]]</f>
        <v>Tuần 28 năm 2009-2010</v>
      </c>
      <c r="Z134">
        <f>YEAR(Table__._SQL2014_QLTS17_DW_DimDate[[#This Row],[NgayBatDauMuaVu]])</f>
        <v>2009</v>
      </c>
      <c r="AA134" t="str">
        <f>YEAR(Table__._SQL2014_QLTS17_DW_DimDate[[#This Row],[NgayBatDauMuaVu]]) &amp;"-"&amp;YEAR(Table__._SQL2014_QLTS17_DW_DimDate[[#This Row],[NgayKetThucMuaVu]])</f>
        <v>2009-2010</v>
      </c>
      <c r="AB134">
        <f>YEAR(Table__._SQL2014_QLTS17_DW_DimDate[[#This Row],[NgayBatDauMuaVu]])</f>
        <v>2009</v>
      </c>
      <c r="AC134">
        <f>YEAR(Table__._SQL2014_QLTS17_DW_DimDate[[#This Row],[NgayKetThucMuaVu]])</f>
        <v>2010</v>
      </c>
    </row>
    <row r="135" spans="1:29">
      <c r="A135">
        <v>20100514</v>
      </c>
      <c r="B135" s="1">
        <v>40312</v>
      </c>
      <c r="C135" t="s">
        <v>23</v>
      </c>
      <c r="D135" t="s">
        <v>891</v>
      </c>
      <c r="E135" t="s">
        <v>2</v>
      </c>
      <c r="F135" t="s">
        <v>150</v>
      </c>
      <c r="G135" t="s">
        <v>16</v>
      </c>
      <c r="H135" t="s">
        <v>29</v>
      </c>
      <c r="I135" t="s">
        <v>3</v>
      </c>
      <c r="J135" t="s">
        <v>903</v>
      </c>
      <c r="K135" t="s">
        <v>13</v>
      </c>
      <c r="L135" t="s">
        <v>13</v>
      </c>
      <c r="M135" t="s">
        <v>911</v>
      </c>
      <c r="N135" t="s">
        <v>4</v>
      </c>
      <c r="O135" t="s">
        <v>109</v>
      </c>
      <c r="P135" t="s">
        <v>137</v>
      </c>
      <c r="Q135" t="s">
        <v>103</v>
      </c>
      <c r="R135" t="s">
        <v>105</v>
      </c>
      <c r="S135" t="s">
        <v>5</v>
      </c>
      <c r="T135" t="s">
        <v>8</v>
      </c>
      <c r="U135" s="2">
        <f>DATE(IF(MONTH(Table__._SQL2014_QLTS17_DW_DimDate[[#This Row],[Ngay]])&lt;11,YEAR(Table__._SQL2014_QLTS17_DW_DimDate[[#This Row],[Ngay]])-1, YEAR(Table__._SQL2014_QLTS17_DW_DimDate[[#This Row],[Ngay]])),11,1)</f>
        <v>40118</v>
      </c>
      <c r="V135" s="2">
        <f>DATE(YEAR(Table__._SQL2014_QLTS17_DW_DimDate[[#This Row],[NgayBatDauMuaVu]])+1, 10,31)</f>
        <v>40482</v>
      </c>
      <c r="W135" s="3">
        <f>Table__._SQL2014_QLTS17_DW_DimDate[[#This Row],[Ngay]]-Table__._SQL2014_QLTS17_DW_DimDate[[#This Row],[NgayBatDauMuaVu]]+1</f>
        <v>195</v>
      </c>
      <c r="X135">
        <f>INT((Table__._SQL2014_QLTS17_DW_DimDate[[#This Row],[NgayMuaVu]]-1)/7)+1</f>
        <v>28</v>
      </c>
      <c r="Y135" t="str">
        <f>"Tuần " &amp;Table__._SQL2014_QLTS17_DW_DimDate[[#This Row],[TuanMuaVu]] &amp; " năm " &amp;Table__._SQL2014_QLTS17_DW_DimDate[[#This Row],[NamMuaVuStr]]</f>
        <v>Tuần 28 năm 2009-2010</v>
      </c>
      <c r="Z135">
        <f>YEAR(Table__._SQL2014_QLTS17_DW_DimDate[[#This Row],[NgayBatDauMuaVu]])</f>
        <v>2009</v>
      </c>
      <c r="AA135" t="str">
        <f>YEAR(Table__._SQL2014_QLTS17_DW_DimDate[[#This Row],[NgayBatDauMuaVu]]) &amp;"-"&amp;YEAR(Table__._SQL2014_QLTS17_DW_DimDate[[#This Row],[NgayKetThucMuaVu]])</f>
        <v>2009-2010</v>
      </c>
      <c r="AB135">
        <f>YEAR(Table__._SQL2014_QLTS17_DW_DimDate[[#This Row],[NgayBatDauMuaVu]])</f>
        <v>2009</v>
      </c>
      <c r="AC135">
        <f>YEAR(Table__._SQL2014_QLTS17_DW_DimDate[[#This Row],[NgayKetThucMuaVu]])</f>
        <v>2010</v>
      </c>
    </row>
    <row r="136" spans="1:29">
      <c r="A136">
        <v>20100515</v>
      </c>
      <c r="B136" s="1">
        <v>40313</v>
      </c>
      <c r="C136" t="s">
        <v>24</v>
      </c>
      <c r="D136" t="s">
        <v>892</v>
      </c>
      <c r="E136" t="s">
        <v>14</v>
      </c>
      <c r="F136" t="s">
        <v>151</v>
      </c>
      <c r="G136" t="s">
        <v>16</v>
      </c>
      <c r="H136" t="s">
        <v>29</v>
      </c>
      <c r="I136" t="s">
        <v>3</v>
      </c>
      <c r="J136" t="s">
        <v>903</v>
      </c>
      <c r="K136" t="s">
        <v>13</v>
      </c>
      <c r="L136" t="s">
        <v>13</v>
      </c>
      <c r="M136" t="s">
        <v>911</v>
      </c>
      <c r="N136" t="s">
        <v>4</v>
      </c>
      <c r="O136" t="s">
        <v>109</v>
      </c>
      <c r="P136" t="s">
        <v>137</v>
      </c>
      <c r="Q136" t="s">
        <v>103</v>
      </c>
      <c r="R136" t="s">
        <v>105</v>
      </c>
      <c r="S136" t="s">
        <v>5</v>
      </c>
      <c r="T136" t="s">
        <v>8</v>
      </c>
      <c r="U136" s="2">
        <f>DATE(IF(MONTH(Table__._SQL2014_QLTS17_DW_DimDate[[#This Row],[Ngay]])&lt;11,YEAR(Table__._SQL2014_QLTS17_DW_DimDate[[#This Row],[Ngay]])-1, YEAR(Table__._SQL2014_QLTS17_DW_DimDate[[#This Row],[Ngay]])),11,1)</f>
        <v>40118</v>
      </c>
      <c r="V136" s="2">
        <f>DATE(YEAR(Table__._SQL2014_QLTS17_DW_DimDate[[#This Row],[NgayBatDauMuaVu]])+1, 10,31)</f>
        <v>40482</v>
      </c>
      <c r="W136" s="3">
        <f>Table__._SQL2014_QLTS17_DW_DimDate[[#This Row],[Ngay]]-Table__._SQL2014_QLTS17_DW_DimDate[[#This Row],[NgayBatDauMuaVu]]+1</f>
        <v>196</v>
      </c>
      <c r="X136">
        <f>INT((Table__._SQL2014_QLTS17_DW_DimDate[[#This Row],[NgayMuaVu]]-1)/7)+1</f>
        <v>28</v>
      </c>
      <c r="Y136" t="str">
        <f>"Tuần " &amp;Table__._SQL2014_QLTS17_DW_DimDate[[#This Row],[TuanMuaVu]] &amp; " năm " &amp;Table__._SQL2014_QLTS17_DW_DimDate[[#This Row],[NamMuaVuStr]]</f>
        <v>Tuần 28 năm 2009-2010</v>
      </c>
      <c r="Z136">
        <f>YEAR(Table__._SQL2014_QLTS17_DW_DimDate[[#This Row],[NgayBatDauMuaVu]])</f>
        <v>2009</v>
      </c>
      <c r="AA136" t="str">
        <f>YEAR(Table__._SQL2014_QLTS17_DW_DimDate[[#This Row],[NgayBatDauMuaVu]]) &amp;"-"&amp;YEAR(Table__._SQL2014_QLTS17_DW_DimDate[[#This Row],[NgayKetThucMuaVu]])</f>
        <v>2009-2010</v>
      </c>
      <c r="AB136">
        <f>YEAR(Table__._SQL2014_QLTS17_DW_DimDate[[#This Row],[NgayBatDauMuaVu]])</f>
        <v>2009</v>
      </c>
      <c r="AC136">
        <f>YEAR(Table__._SQL2014_QLTS17_DW_DimDate[[#This Row],[NgayKetThucMuaVu]])</f>
        <v>2010</v>
      </c>
    </row>
    <row r="137" spans="1:29">
      <c r="A137">
        <v>20100516</v>
      </c>
      <c r="B137" s="1">
        <v>40314</v>
      </c>
      <c r="C137" t="s">
        <v>25</v>
      </c>
      <c r="D137" t="s">
        <v>893</v>
      </c>
      <c r="E137" t="s">
        <v>1</v>
      </c>
      <c r="F137" t="s">
        <v>152</v>
      </c>
      <c r="G137" t="s">
        <v>12</v>
      </c>
      <c r="H137" t="s">
        <v>30</v>
      </c>
      <c r="I137" t="s">
        <v>3</v>
      </c>
      <c r="J137" t="s">
        <v>903</v>
      </c>
      <c r="K137" t="s">
        <v>13</v>
      </c>
      <c r="L137" t="s">
        <v>13</v>
      </c>
      <c r="M137" t="s">
        <v>911</v>
      </c>
      <c r="N137" t="s">
        <v>4</v>
      </c>
      <c r="O137" t="s">
        <v>109</v>
      </c>
      <c r="P137" t="s">
        <v>137</v>
      </c>
      <c r="Q137" t="s">
        <v>103</v>
      </c>
      <c r="R137" t="s">
        <v>105</v>
      </c>
      <c r="S137" t="s">
        <v>5</v>
      </c>
      <c r="T137" t="s">
        <v>8</v>
      </c>
      <c r="U137" s="2">
        <f>DATE(IF(MONTH(Table__._SQL2014_QLTS17_DW_DimDate[[#This Row],[Ngay]])&lt;11,YEAR(Table__._SQL2014_QLTS17_DW_DimDate[[#This Row],[Ngay]])-1, YEAR(Table__._SQL2014_QLTS17_DW_DimDate[[#This Row],[Ngay]])),11,1)</f>
        <v>40118</v>
      </c>
      <c r="V137" s="2">
        <f>DATE(YEAR(Table__._SQL2014_QLTS17_DW_DimDate[[#This Row],[NgayBatDauMuaVu]])+1, 10,31)</f>
        <v>40482</v>
      </c>
      <c r="W137" s="3">
        <f>Table__._SQL2014_QLTS17_DW_DimDate[[#This Row],[Ngay]]-Table__._SQL2014_QLTS17_DW_DimDate[[#This Row],[NgayBatDauMuaVu]]+1</f>
        <v>197</v>
      </c>
      <c r="X137">
        <f>INT((Table__._SQL2014_QLTS17_DW_DimDate[[#This Row],[NgayMuaVu]]-1)/7)+1</f>
        <v>29</v>
      </c>
      <c r="Y137" t="str">
        <f>"Tuần " &amp;Table__._SQL2014_QLTS17_DW_DimDate[[#This Row],[TuanMuaVu]] &amp; " năm " &amp;Table__._SQL2014_QLTS17_DW_DimDate[[#This Row],[NamMuaVuStr]]</f>
        <v>Tuần 29 năm 2009-2010</v>
      </c>
      <c r="Z137">
        <f>YEAR(Table__._SQL2014_QLTS17_DW_DimDate[[#This Row],[NgayBatDauMuaVu]])</f>
        <v>2009</v>
      </c>
      <c r="AA137" t="str">
        <f>YEAR(Table__._SQL2014_QLTS17_DW_DimDate[[#This Row],[NgayBatDauMuaVu]]) &amp;"-"&amp;YEAR(Table__._SQL2014_QLTS17_DW_DimDate[[#This Row],[NgayKetThucMuaVu]])</f>
        <v>2009-2010</v>
      </c>
      <c r="AB137">
        <f>YEAR(Table__._SQL2014_QLTS17_DW_DimDate[[#This Row],[NgayBatDauMuaVu]])</f>
        <v>2009</v>
      </c>
      <c r="AC137">
        <f>YEAR(Table__._SQL2014_QLTS17_DW_DimDate[[#This Row],[NgayKetThucMuaVu]])</f>
        <v>2010</v>
      </c>
    </row>
    <row r="138" spans="1:29">
      <c r="A138">
        <v>20100517</v>
      </c>
      <c r="B138" s="1">
        <v>40315</v>
      </c>
      <c r="C138" t="s">
        <v>26</v>
      </c>
      <c r="D138" t="s">
        <v>894</v>
      </c>
      <c r="E138" t="s">
        <v>13</v>
      </c>
      <c r="F138" t="s">
        <v>153</v>
      </c>
      <c r="G138" t="s">
        <v>12</v>
      </c>
      <c r="H138" t="s">
        <v>30</v>
      </c>
      <c r="I138" t="s">
        <v>3</v>
      </c>
      <c r="J138" t="s">
        <v>903</v>
      </c>
      <c r="K138" t="s">
        <v>13</v>
      </c>
      <c r="L138" t="s">
        <v>13</v>
      </c>
      <c r="M138" t="s">
        <v>911</v>
      </c>
      <c r="N138" t="s">
        <v>4</v>
      </c>
      <c r="O138" t="s">
        <v>109</v>
      </c>
      <c r="P138" t="s">
        <v>137</v>
      </c>
      <c r="Q138" t="s">
        <v>103</v>
      </c>
      <c r="R138" t="s">
        <v>105</v>
      </c>
      <c r="S138" t="s">
        <v>5</v>
      </c>
      <c r="T138" t="s">
        <v>8</v>
      </c>
      <c r="U138" s="2">
        <f>DATE(IF(MONTH(Table__._SQL2014_QLTS17_DW_DimDate[[#This Row],[Ngay]])&lt;11,YEAR(Table__._SQL2014_QLTS17_DW_DimDate[[#This Row],[Ngay]])-1, YEAR(Table__._SQL2014_QLTS17_DW_DimDate[[#This Row],[Ngay]])),11,1)</f>
        <v>40118</v>
      </c>
      <c r="V138" s="2">
        <f>DATE(YEAR(Table__._SQL2014_QLTS17_DW_DimDate[[#This Row],[NgayBatDauMuaVu]])+1, 10,31)</f>
        <v>40482</v>
      </c>
      <c r="W138" s="3">
        <f>Table__._SQL2014_QLTS17_DW_DimDate[[#This Row],[Ngay]]-Table__._SQL2014_QLTS17_DW_DimDate[[#This Row],[NgayBatDauMuaVu]]+1</f>
        <v>198</v>
      </c>
      <c r="X138">
        <f>INT((Table__._SQL2014_QLTS17_DW_DimDate[[#This Row],[NgayMuaVu]]-1)/7)+1</f>
        <v>29</v>
      </c>
      <c r="Y138" t="str">
        <f>"Tuần " &amp;Table__._SQL2014_QLTS17_DW_DimDate[[#This Row],[TuanMuaVu]] &amp; " năm " &amp;Table__._SQL2014_QLTS17_DW_DimDate[[#This Row],[NamMuaVuStr]]</f>
        <v>Tuần 29 năm 2009-2010</v>
      </c>
      <c r="Z138">
        <f>YEAR(Table__._SQL2014_QLTS17_DW_DimDate[[#This Row],[NgayBatDauMuaVu]])</f>
        <v>2009</v>
      </c>
      <c r="AA138" t="str">
        <f>YEAR(Table__._SQL2014_QLTS17_DW_DimDate[[#This Row],[NgayBatDauMuaVu]]) &amp;"-"&amp;YEAR(Table__._SQL2014_QLTS17_DW_DimDate[[#This Row],[NgayKetThucMuaVu]])</f>
        <v>2009-2010</v>
      </c>
      <c r="AB138">
        <f>YEAR(Table__._SQL2014_QLTS17_DW_DimDate[[#This Row],[NgayBatDauMuaVu]])</f>
        <v>2009</v>
      </c>
      <c r="AC138">
        <f>YEAR(Table__._SQL2014_QLTS17_DW_DimDate[[#This Row],[NgayKetThucMuaVu]])</f>
        <v>2010</v>
      </c>
    </row>
    <row r="139" spans="1:29">
      <c r="A139">
        <v>20100518</v>
      </c>
      <c r="B139" s="1">
        <v>40316</v>
      </c>
      <c r="C139" t="s">
        <v>27</v>
      </c>
      <c r="D139" t="s">
        <v>895</v>
      </c>
      <c r="E139" t="s">
        <v>16</v>
      </c>
      <c r="F139" t="s">
        <v>154</v>
      </c>
      <c r="G139" t="s">
        <v>12</v>
      </c>
      <c r="H139" t="s">
        <v>30</v>
      </c>
      <c r="I139" t="s">
        <v>3</v>
      </c>
      <c r="J139" t="s">
        <v>903</v>
      </c>
      <c r="K139" t="s">
        <v>13</v>
      </c>
      <c r="L139" t="s">
        <v>13</v>
      </c>
      <c r="M139" t="s">
        <v>911</v>
      </c>
      <c r="N139" t="s">
        <v>4</v>
      </c>
      <c r="O139" t="s">
        <v>109</v>
      </c>
      <c r="P139" t="s">
        <v>137</v>
      </c>
      <c r="Q139" t="s">
        <v>103</v>
      </c>
      <c r="R139" t="s">
        <v>105</v>
      </c>
      <c r="S139" t="s">
        <v>5</v>
      </c>
      <c r="T139" t="s">
        <v>8</v>
      </c>
      <c r="U139" s="2">
        <f>DATE(IF(MONTH(Table__._SQL2014_QLTS17_DW_DimDate[[#This Row],[Ngay]])&lt;11,YEAR(Table__._SQL2014_QLTS17_DW_DimDate[[#This Row],[Ngay]])-1, YEAR(Table__._SQL2014_QLTS17_DW_DimDate[[#This Row],[Ngay]])),11,1)</f>
        <v>40118</v>
      </c>
      <c r="V139" s="2">
        <f>DATE(YEAR(Table__._SQL2014_QLTS17_DW_DimDate[[#This Row],[NgayBatDauMuaVu]])+1, 10,31)</f>
        <v>40482</v>
      </c>
      <c r="W139" s="3">
        <f>Table__._SQL2014_QLTS17_DW_DimDate[[#This Row],[Ngay]]-Table__._SQL2014_QLTS17_DW_DimDate[[#This Row],[NgayBatDauMuaVu]]+1</f>
        <v>199</v>
      </c>
      <c r="X139">
        <f>INT((Table__._SQL2014_QLTS17_DW_DimDate[[#This Row],[NgayMuaVu]]-1)/7)+1</f>
        <v>29</v>
      </c>
      <c r="Y139" t="str">
        <f>"Tuần " &amp;Table__._SQL2014_QLTS17_DW_DimDate[[#This Row],[TuanMuaVu]] &amp; " năm " &amp;Table__._SQL2014_QLTS17_DW_DimDate[[#This Row],[NamMuaVuStr]]</f>
        <v>Tuần 29 năm 2009-2010</v>
      </c>
      <c r="Z139">
        <f>YEAR(Table__._SQL2014_QLTS17_DW_DimDate[[#This Row],[NgayBatDauMuaVu]])</f>
        <v>2009</v>
      </c>
      <c r="AA139" t="str">
        <f>YEAR(Table__._SQL2014_QLTS17_DW_DimDate[[#This Row],[NgayBatDauMuaVu]]) &amp;"-"&amp;YEAR(Table__._SQL2014_QLTS17_DW_DimDate[[#This Row],[NgayKetThucMuaVu]])</f>
        <v>2009-2010</v>
      </c>
      <c r="AB139">
        <f>YEAR(Table__._SQL2014_QLTS17_DW_DimDate[[#This Row],[NgayBatDauMuaVu]])</f>
        <v>2009</v>
      </c>
      <c r="AC139">
        <f>YEAR(Table__._SQL2014_QLTS17_DW_DimDate[[#This Row],[NgayKetThucMuaVu]])</f>
        <v>2010</v>
      </c>
    </row>
    <row r="140" spans="1:29">
      <c r="A140">
        <v>20100519</v>
      </c>
      <c r="B140" s="1">
        <v>40317</v>
      </c>
      <c r="C140" t="s">
        <v>28</v>
      </c>
      <c r="D140" t="s">
        <v>896</v>
      </c>
      <c r="E140" t="s">
        <v>12</v>
      </c>
      <c r="F140" t="s">
        <v>155</v>
      </c>
      <c r="G140" t="s">
        <v>12</v>
      </c>
      <c r="H140" t="s">
        <v>30</v>
      </c>
      <c r="I140" t="s">
        <v>3</v>
      </c>
      <c r="J140" t="s">
        <v>903</v>
      </c>
      <c r="K140" t="s">
        <v>13</v>
      </c>
      <c r="L140" t="s">
        <v>13</v>
      </c>
      <c r="M140" t="s">
        <v>911</v>
      </c>
      <c r="N140" t="s">
        <v>4</v>
      </c>
      <c r="O140" t="s">
        <v>109</v>
      </c>
      <c r="P140" t="s">
        <v>137</v>
      </c>
      <c r="Q140" t="s">
        <v>103</v>
      </c>
      <c r="R140" t="s">
        <v>105</v>
      </c>
      <c r="S140" t="s">
        <v>5</v>
      </c>
      <c r="T140" t="s">
        <v>8</v>
      </c>
      <c r="U140" s="2">
        <f>DATE(IF(MONTH(Table__._SQL2014_QLTS17_DW_DimDate[[#This Row],[Ngay]])&lt;11,YEAR(Table__._SQL2014_QLTS17_DW_DimDate[[#This Row],[Ngay]])-1, YEAR(Table__._SQL2014_QLTS17_DW_DimDate[[#This Row],[Ngay]])),11,1)</f>
        <v>40118</v>
      </c>
      <c r="V140" s="2">
        <f>DATE(YEAR(Table__._SQL2014_QLTS17_DW_DimDate[[#This Row],[NgayBatDauMuaVu]])+1, 10,31)</f>
        <v>40482</v>
      </c>
      <c r="W140" s="3">
        <f>Table__._SQL2014_QLTS17_DW_DimDate[[#This Row],[Ngay]]-Table__._SQL2014_QLTS17_DW_DimDate[[#This Row],[NgayBatDauMuaVu]]+1</f>
        <v>200</v>
      </c>
      <c r="X140">
        <f>INT((Table__._SQL2014_QLTS17_DW_DimDate[[#This Row],[NgayMuaVu]]-1)/7)+1</f>
        <v>29</v>
      </c>
      <c r="Y140" t="str">
        <f>"Tuần " &amp;Table__._SQL2014_QLTS17_DW_DimDate[[#This Row],[TuanMuaVu]] &amp; " năm " &amp;Table__._SQL2014_QLTS17_DW_DimDate[[#This Row],[NamMuaVuStr]]</f>
        <v>Tuần 29 năm 2009-2010</v>
      </c>
      <c r="Z140">
        <f>YEAR(Table__._SQL2014_QLTS17_DW_DimDate[[#This Row],[NgayBatDauMuaVu]])</f>
        <v>2009</v>
      </c>
      <c r="AA140" t="str">
        <f>YEAR(Table__._SQL2014_QLTS17_DW_DimDate[[#This Row],[NgayBatDauMuaVu]]) &amp;"-"&amp;YEAR(Table__._SQL2014_QLTS17_DW_DimDate[[#This Row],[NgayKetThucMuaVu]])</f>
        <v>2009-2010</v>
      </c>
      <c r="AB140">
        <f>YEAR(Table__._SQL2014_QLTS17_DW_DimDate[[#This Row],[NgayBatDauMuaVu]])</f>
        <v>2009</v>
      </c>
      <c r="AC140">
        <f>YEAR(Table__._SQL2014_QLTS17_DW_DimDate[[#This Row],[NgayKetThucMuaVu]])</f>
        <v>2010</v>
      </c>
    </row>
    <row r="141" spans="1:29">
      <c r="A141">
        <v>20100520</v>
      </c>
      <c r="B141" s="1">
        <v>40318</v>
      </c>
      <c r="C141" t="s">
        <v>29</v>
      </c>
      <c r="D141" t="s">
        <v>897</v>
      </c>
      <c r="E141" t="s">
        <v>3</v>
      </c>
      <c r="F141" t="s">
        <v>156</v>
      </c>
      <c r="G141" t="s">
        <v>12</v>
      </c>
      <c r="H141" t="s">
        <v>30</v>
      </c>
      <c r="I141" t="s">
        <v>3</v>
      </c>
      <c r="J141" t="s">
        <v>903</v>
      </c>
      <c r="K141" t="s">
        <v>13</v>
      </c>
      <c r="L141" t="s">
        <v>13</v>
      </c>
      <c r="M141" t="s">
        <v>911</v>
      </c>
      <c r="N141" t="s">
        <v>4</v>
      </c>
      <c r="O141" t="s">
        <v>109</v>
      </c>
      <c r="P141" t="s">
        <v>137</v>
      </c>
      <c r="Q141" t="s">
        <v>103</v>
      </c>
      <c r="R141" t="s">
        <v>105</v>
      </c>
      <c r="S141" t="s">
        <v>5</v>
      </c>
      <c r="T141" t="s">
        <v>8</v>
      </c>
      <c r="U141" s="2">
        <f>DATE(IF(MONTH(Table__._SQL2014_QLTS17_DW_DimDate[[#This Row],[Ngay]])&lt;11,YEAR(Table__._SQL2014_QLTS17_DW_DimDate[[#This Row],[Ngay]])-1, YEAR(Table__._SQL2014_QLTS17_DW_DimDate[[#This Row],[Ngay]])),11,1)</f>
        <v>40118</v>
      </c>
      <c r="V141" s="2">
        <f>DATE(YEAR(Table__._SQL2014_QLTS17_DW_DimDate[[#This Row],[NgayBatDauMuaVu]])+1, 10,31)</f>
        <v>40482</v>
      </c>
      <c r="W141" s="3">
        <f>Table__._SQL2014_QLTS17_DW_DimDate[[#This Row],[Ngay]]-Table__._SQL2014_QLTS17_DW_DimDate[[#This Row],[NgayBatDauMuaVu]]+1</f>
        <v>201</v>
      </c>
      <c r="X141">
        <f>INT((Table__._SQL2014_QLTS17_DW_DimDate[[#This Row],[NgayMuaVu]]-1)/7)+1</f>
        <v>29</v>
      </c>
      <c r="Y141" t="str">
        <f>"Tuần " &amp;Table__._SQL2014_QLTS17_DW_DimDate[[#This Row],[TuanMuaVu]] &amp; " năm " &amp;Table__._SQL2014_QLTS17_DW_DimDate[[#This Row],[NamMuaVuStr]]</f>
        <v>Tuần 29 năm 2009-2010</v>
      </c>
      <c r="Z141">
        <f>YEAR(Table__._SQL2014_QLTS17_DW_DimDate[[#This Row],[NgayBatDauMuaVu]])</f>
        <v>2009</v>
      </c>
      <c r="AA141" t="str">
        <f>YEAR(Table__._SQL2014_QLTS17_DW_DimDate[[#This Row],[NgayBatDauMuaVu]]) &amp;"-"&amp;YEAR(Table__._SQL2014_QLTS17_DW_DimDate[[#This Row],[NgayKetThucMuaVu]])</f>
        <v>2009-2010</v>
      </c>
      <c r="AB141">
        <f>YEAR(Table__._SQL2014_QLTS17_DW_DimDate[[#This Row],[NgayBatDauMuaVu]])</f>
        <v>2009</v>
      </c>
      <c r="AC141">
        <f>YEAR(Table__._SQL2014_QLTS17_DW_DimDate[[#This Row],[NgayKetThucMuaVu]])</f>
        <v>2010</v>
      </c>
    </row>
    <row r="142" spans="1:29">
      <c r="A142">
        <v>20100521</v>
      </c>
      <c r="B142" s="1">
        <v>40319</v>
      </c>
      <c r="C142" t="s">
        <v>30</v>
      </c>
      <c r="D142" t="s">
        <v>891</v>
      </c>
      <c r="E142" t="s">
        <v>2</v>
      </c>
      <c r="F142" t="s">
        <v>157</v>
      </c>
      <c r="G142" t="s">
        <v>12</v>
      </c>
      <c r="H142" t="s">
        <v>30</v>
      </c>
      <c r="I142" t="s">
        <v>3</v>
      </c>
      <c r="J142" t="s">
        <v>903</v>
      </c>
      <c r="K142" t="s">
        <v>13</v>
      </c>
      <c r="L142" t="s">
        <v>13</v>
      </c>
      <c r="M142" t="s">
        <v>911</v>
      </c>
      <c r="N142" t="s">
        <v>4</v>
      </c>
      <c r="O142" t="s">
        <v>109</v>
      </c>
      <c r="P142" t="s">
        <v>137</v>
      </c>
      <c r="Q142" t="s">
        <v>103</v>
      </c>
      <c r="R142" t="s">
        <v>105</v>
      </c>
      <c r="S142" t="s">
        <v>5</v>
      </c>
      <c r="T142" t="s">
        <v>8</v>
      </c>
      <c r="U142" s="2">
        <f>DATE(IF(MONTH(Table__._SQL2014_QLTS17_DW_DimDate[[#This Row],[Ngay]])&lt;11,YEAR(Table__._SQL2014_QLTS17_DW_DimDate[[#This Row],[Ngay]])-1, YEAR(Table__._SQL2014_QLTS17_DW_DimDate[[#This Row],[Ngay]])),11,1)</f>
        <v>40118</v>
      </c>
      <c r="V142" s="2">
        <f>DATE(YEAR(Table__._SQL2014_QLTS17_DW_DimDate[[#This Row],[NgayBatDauMuaVu]])+1, 10,31)</f>
        <v>40482</v>
      </c>
      <c r="W142" s="3">
        <f>Table__._SQL2014_QLTS17_DW_DimDate[[#This Row],[Ngay]]-Table__._SQL2014_QLTS17_DW_DimDate[[#This Row],[NgayBatDauMuaVu]]+1</f>
        <v>202</v>
      </c>
      <c r="X142">
        <f>INT((Table__._SQL2014_QLTS17_DW_DimDate[[#This Row],[NgayMuaVu]]-1)/7)+1</f>
        <v>29</v>
      </c>
      <c r="Y142" t="str">
        <f>"Tuần " &amp;Table__._SQL2014_QLTS17_DW_DimDate[[#This Row],[TuanMuaVu]] &amp; " năm " &amp;Table__._SQL2014_QLTS17_DW_DimDate[[#This Row],[NamMuaVuStr]]</f>
        <v>Tuần 29 năm 2009-2010</v>
      </c>
      <c r="Z142">
        <f>YEAR(Table__._SQL2014_QLTS17_DW_DimDate[[#This Row],[NgayBatDauMuaVu]])</f>
        <v>2009</v>
      </c>
      <c r="AA142" t="str">
        <f>YEAR(Table__._SQL2014_QLTS17_DW_DimDate[[#This Row],[NgayBatDauMuaVu]]) &amp;"-"&amp;YEAR(Table__._SQL2014_QLTS17_DW_DimDate[[#This Row],[NgayKetThucMuaVu]])</f>
        <v>2009-2010</v>
      </c>
      <c r="AB142">
        <f>YEAR(Table__._SQL2014_QLTS17_DW_DimDate[[#This Row],[NgayBatDauMuaVu]])</f>
        <v>2009</v>
      </c>
      <c r="AC142">
        <f>YEAR(Table__._SQL2014_QLTS17_DW_DimDate[[#This Row],[NgayKetThucMuaVu]])</f>
        <v>2010</v>
      </c>
    </row>
    <row r="143" spans="1:29">
      <c r="A143">
        <v>20100522</v>
      </c>
      <c r="B143" s="1">
        <v>40320</v>
      </c>
      <c r="C143" t="s">
        <v>31</v>
      </c>
      <c r="D143" t="s">
        <v>892</v>
      </c>
      <c r="E143" t="s">
        <v>14</v>
      </c>
      <c r="F143" t="s">
        <v>158</v>
      </c>
      <c r="G143" t="s">
        <v>12</v>
      </c>
      <c r="H143" t="s">
        <v>30</v>
      </c>
      <c r="I143" t="s">
        <v>3</v>
      </c>
      <c r="J143" t="s">
        <v>903</v>
      </c>
      <c r="K143" t="s">
        <v>13</v>
      </c>
      <c r="L143" t="s">
        <v>13</v>
      </c>
      <c r="M143" t="s">
        <v>911</v>
      </c>
      <c r="N143" t="s">
        <v>4</v>
      </c>
      <c r="O143" t="s">
        <v>109</v>
      </c>
      <c r="P143" t="s">
        <v>137</v>
      </c>
      <c r="Q143" t="s">
        <v>103</v>
      </c>
      <c r="R143" t="s">
        <v>105</v>
      </c>
      <c r="S143" t="s">
        <v>5</v>
      </c>
      <c r="T143" t="s">
        <v>8</v>
      </c>
      <c r="U143" s="2">
        <f>DATE(IF(MONTH(Table__._SQL2014_QLTS17_DW_DimDate[[#This Row],[Ngay]])&lt;11,YEAR(Table__._SQL2014_QLTS17_DW_DimDate[[#This Row],[Ngay]])-1, YEAR(Table__._SQL2014_QLTS17_DW_DimDate[[#This Row],[Ngay]])),11,1)</f>
        <v>40118</v>
      </c>
      <c r="V143" s="2">
        <f>DATE(YEAR(Table__._SQL2014_QLTS17_DW_DimDate[[#This Row],[NgayBatDauMuaVu]])+1, 10,31)</f>
        <v>40482</v>
      </c>
      <c r="W143" s="3">
        <f>Table__._SQL2014_QLTS17_DW_DimDate[[#This Row],[Ngay]]-Table__._SQL2014_QLTS17_DW_DimDate[[#This Row],[NgayBatDauMuaVu]]+1</f>
        <v>203</v>
      </c>
      <c r="X143">
        <f>INT((Table__._SQL2014_QLTS17_DW_DimDate[[#This Row],[NgayMuaVu]]-1)/7)+1</f>
        <v>29</v>
      </c>
      <c r="Y143" t="str">
        <f>"Tuần " &amp;Table__._SQL2014_QLTS17_DW_DimDate[[#This Row],[TuanMuaVu]] &amp; " năm " &amp;Table__._SQL2014_QLTS17_DW_DimDate[[#This Row],[NamMuaVuStr]]</f>
        <v>Tuần 29 năm 2009-2010</v>
      </c>
      <c r="Z143">
        <f>YEAR(Table__._SQL2014_QLTS17_DW_DimDate[[#This Row],[NgayBatDauMuaVu]])</f>
        <v>2009</v>
      </c>
      <c r="AA143" t="str">
        <f>YEAR(Table__._SQL2014_QLTS17_DW_DimDate[[#This Row],[NgayBatDauMuaVu]]) &amp;"-"&amp;YEAR(Table__._SQL2014_QLTS17_DW_DimDate[[#This Row],[NgayKetThucMuaVu]])</f>
        <v>2009-2010</v>
      </c>
      <c r="AB143">
        <f>YEAR(Table__._SQL2014_QLTS17_DW_DimDate[[#This Row],[NgayBatDauMuaVu]])</f>
        <v>2009</v>
      </c>
      <c r="AC143">
        <f>YEAR(Table__._SQL2014_QLTS17_DW_DimDate[[#This Row],[NgayKetThucMuaVu]])</f>
        <v>2010</v>
      </c>
    </row>
    <row r="144" spans="1:29">
      <c r="A144">
        <v>20100523</v>
      </c>
      <c r="B144" s="1">
        <v>40321</v>
      </c>
      <c r="C144" t="s">
        <v>32</v>
      </c>
      <c r="D144" t="s">
        <v>893</v>
      </c>
      <c r="E144" t="s">
        <v>1</v>
      </c>
      <c r="F144" t="s">
        <v>159</v>
      </c>
      <c r="G144" t="s">
        <v>3</v>
      </c>
      <c r="H144" t="s">
        <v>31</v>
      </c>
      <c r="I144" t="s">
        <v>3</v>
      </c>
      <c r="J144" t="s">
        <v>903</v>
      </c>
      <c r="K144" t="s">
        <v>13</v>
      </c>
      <c r="L144" t="s">
        <v>13</v>
      </c>
      <c r="M144" t="s">
        <v>911</v>
      </c>
      <c r="N144" t="s">
        <v>4</v>
      </c>
      <c r="O144" t="s">
        <v>109</v>
      </c>
      <c r="P144" t="s">
        <v>137</v>
      </c>
      <c r="Q144" t="s">
        <v>103</v>
      </c>
      <c r="R144" t="s">
        <v>105</v>
      </c>
      <c r="S144" t="s">
        <v>5</v>
      </c>
      <c r="T144" t="s">
        <v>8</v>
      </c>
      <c r="U144" s="2">
        <f>DATE(IF(MONTH(Table__._SQL2014_QLTS17_DW_DimDate[[#This Row],[Ngay]])&lt;11,YEAR(Table__._SQL2014_QLTS17_DW_DimDate[[#This Row],[Ngay]])-1, YEAR(Table__._SQL2014_QLTS17_DW_DimDate[[#This Row],[Ngay]])),11,1)</f>
        <v>40118</v>
      </c>
      <c r="V144" s="2">
        <f>DATE(YEAR(Table__._SQL2014_QLTS17_DW_DimDate[[#This Row],[NgayBatDauMuaVu]])+1, 10,31)</f>
        <v>40482</v>
      </c>
      <c r="W144" s="3">
        <f>Table__._SQL2014_QLTS17_DW_DimDate[[#This Row],[Ngay]]-Table__._SQL2014_QLTS17_DW_DimDate[[#This Row],[NgayBatDauMuaVu]]+1</f>
        <v>204</v>
      </c>
      <c r="X144">
        <f>INT((Table__._SQL2014_QLTS17_DW_DimDate[[#This Row],[NgayMuaVu]]-1)/7)+1</f>
        <v>30</v>
      </c>
      <c r="Y144" t="str">
        <f>"Tuần " &amp;Table__._SQL2014_QLTS17_DW_DimDate[[#This Row],[TuanMuaVu]] &amp; " năm " &amp;Table__._SQL2014_QLTS17_DW_DimDate[[#This Row],[NamMuaVuStr]]</f>
        <v>Tuần 30 năm 2009-2010</v>
      </c>
      <c r="Z144">
        <f>YEAR(Table__._SQL2014_QLTS17_DW_DimDate[[#This Row],[NgayBatDauMuaVu]])</f>
        <v>2009</v>
      </c>
      <c r="AA144" t="str">
        <f>YEAR(Table__._SQL2014_QLTS17_DW_DimDate[[#This Row],[NgayBatDauMuaVu]]) &amp;"-"&amp;YEAR(Table__._SQL2014_QLTS17_DW_DimDate[[#This Row],[NgayKetThucMuaVu]])</f>
        <v>2009-2010</v>
      </c>
      <c r="AB144">
        <f>YEAR(Table__._SQL2014_QLTS17_DW_DimDate[[#This Row],[NgayBatDauMuaVu]])</f>
        <v>2009</v>
      </c>
      <c r="AC144">
        <f>YEAR(Table__._SQL2014_QLTS17_DW_DimDate[[#This Row],[NgayKetThucMuaVu]])</f>
        <v>2010</v>
      </c>
    </row>
    <row r="145" spans="1:29">
      <c r="A145">
        <v>20100524</v>
      </c>
      <c r="B145" s="1">
        <v>40322</v>
      </c>
      <c r="C145" t="s">
        <v>33</v>
      </c>
      <c r="D145" t="s">
        <v>894</v>
      </c>
      <c r="E145" t="s">
        <v>13</v>
      </c>
      <c r="F145" t="s">
        <v>160</v>
      </c>
      <c r="G145" t="s">
        <v>3</v>
      </c>
      <c r="H145" t="s">
        <v>31</v>
      </c>
      <c r="I145" t="s">
        <v>3</v>
      </c>
      <c r="J145" t="s">
        <v>903</v>
      </c>
      <c r="K145" t="s">
        <v>13</v>
      </c>
      <c r="L145" t="s">
        <v>13</v>
      </c>
      <c r="M145" t="s">
        <v>911</v>
      </c>
      <c r="N145" t="s">
        <v>4</v>
      </c>
      <c r="O145" t="s">
        <v>109</v>
      </c>
      <c r="P145" t="s">
        <v>137</v>
      </c>
      <c r="Q145" t="s">
        <v>103</v>
      </c>
      <c r="R145" t="s">
        <v>105</v>
      </c>
      <c r="S145" t="s">
        <v>5</v>
      </c>
      <c r="T145" t="s">
        <v>8</v>
      </c>
      <c r="U145" s="2">
        <f>DATE(IF(MONTH(Table__._SQL2014_QLTS17_DW_DimDate[[#This Row],[Ngay]])&lt;11,YEAR(Table__._SQL2014_QLTS17_DW_DimDate[[#This Row],[Ngay]])-1, YEAR(Table__._SQL2014_QLTS17_DW_DimDate[[#This Row],[Ngay]])),11,1)</f>
        <v>40118</v>
      </c>
      <c r="V145" s="2">
        <f>DATE(YEAR(Table__._SQL2014_QLTS17_DW_DimDate[[#This Row],[NgayBatDauMuaVu]])+1, 10,31)</f>
        <v>40482</v>
      </c>
      <c r="W145" s="3">
        <f>Table__._SQL2014_QLTS17_DW_DimDate[[#This Row],[Ngay]]-Table__._SQL2014_QLTS17_DW_DimDate[[#This Row],[NgayBatDauMuaVu]]+1</f>
        <v>205</v>
      </c>
      <c r="X145">
        <f>INT((Table__._SQL2014_QLTS17_DW_DimDate[[#This Row],[NgayMuaVu]]-1)/7)+1</f>
        <v>30</v>
      </c>
      <c r="Y145" t="str">
        <f>"Tuần " &amp;Table__._SQL2014_QLTS17_DW_DimDate[[#This Row],[TuanMuaVu]] &amp; " năm " &amp;Table__._SQL2014_QLTS17_DW_DimDate[[#This Row],[NamMuaVuStr]]</f>
        <v>Tuần 30 năm 2009-2010</v>
      </c>
      <c r="Z145">
        <f>YEAR(Table__._SQL2014_QLTS17_DW_DimDate[[#This Row],[NgayBatDauMuaVu]])</f>
        <v>2009</v>
      </c>
      <c r="AA145" t="str">
        <f>YEAR(Table__._SQL2014_QLTS17_DW_DimDate[[#This Row],[NgayBatDauMuaVu]]) &amp;"-"&amp;YEAR(Table__._SQL2014_QLTS17_DW_DimDate[[#This Row],[NgayKetThucMuaVu]])</f>
        <v>2009-2010</v>
      </c>
      <c r="AB145">
        <f>YEAR(Table__._SQL2014_QLTS17_DW_DimDate[[#This Row],[NgayBatDauMuaVu]])</f>
        <v>2009</v>
      </c>
      <c r="AC145">
        <f>YEAR(Table__._SQL2014_QLTS17_DW_DimDate[[#This Row],[NgayKetThucMuaVu]])</f>
        <v>2010</v>
      </c>
    </row>
    <row r="146" spans="1:29">
      <c r="A146">
        <v>20100525</v>
      </c>
      <c r="B146" s="1">
        <v>40323</v>
      </c>
      <c r="C146" t="s">
        <v>34</v>
      </c>
      <c r="D146" t="s">
        <v>895</v>
      </c>
      <c r="E146" t="s">
        <v>16</v>
      </c>
      <c r="F146" t="s">
        <v>161</v>
      </c>
      <c r="G146" t="s">
        <v>3</v>
      </c>
      <c r="H146" t="s">
        <v>31</v>
      </c>
      <c r="I146" t="s">
        <v>3</v>
      </c>
      <c r="J146" t="s">
        <v>903</v>
      </c>
      <c r="K146" t="s">
        <v>13</v>
      </c>
      <c r="L146" t="s">
        <v>13</v>
      </c>
      <c r="M146" t="s">
        <v>911</v>
      </c>
      <c r="N146" t="s">
        <v>4</v>
      </c>
      <c r="O146" t="s">
        <v>109</v>
      </c>
      <c r="P146" t="s">
        <v>137</v>
      </c>
      <c r="Q146" t="s">
        <v>103</v>
      </c>
      <c r="R146" t="s">
        <v>105</v>
      </c>
      <c r="S146" t="s">
        <v>5</v>
      </c>
      <c r="T146" t="s">
        <v>8</v>
      </c>
      <c r="U146" s="2">
        <f>DATE(IF(MONTH(Table__._SQL2014_QLTS17_DW_DimDate[[#This Row],[Ngay]])&lt;11,YEAR(Table__._SQL2014_QLTS17_DW_DimDate[[#This Row],[Ngay]])-1, YEAR(Table__._SQL2014_QLTS17_DW_DimDate[[#This Row],[Ngay]])),11,1)</f>
        <v>40118</v>
      </c>
      <c r="V146" s="2">
        <f>DATE(YEAR(Table__._SQL2014_QLTS17_DW_DimDate[[#This Row],[NgayBatDauMuaVu]])+1, 10,31)</f>
        <v>40482</v>
      </c>
      <c r="W146" s="3">
        <f>Table__._SQL2014_QLTS17_DW_DimDate[[#This Row],[Ngay]]-Table__._SQL2014_QLTS17_DW_DimDate[[#This Row],[NgayBatDauMuaVu]]+1</f>
        <v>206</v>
      </c>
      <c r="X146">
        <f>INT((Table__._SQL2014_QLTS17_DW_DimDate[[#This Row],[NgayMuaVu]]-1)/7)+1</f>
        <v>30</v>
      </c>
      <c r="Y146" t="str">
        <f>"Tuần " &amp;Table__._SQL2014_QLTS17_DW_DimDate[[#This Row],[TuanMuaVu]] &amp; " năm " &amp;Table__._SQL2014_QLTS17_DW_DimDate[[#This Row],[NamMuaVuStr]]</f>
        <v>Tuần 30 năm 2009-2010</v>
      </c>
      <c r="Z146">
        <f>YEAR(Table__._SQL2014_QLTS17_DW_DimDate[[#This Row],[NgayBatDauMuaVu]])</f>
        <v>2009</v>
      </c>
      <c r="AA146" t="str">
        <f>YEAR(Table__._SQL2014_QLTS17_DW_DimDate[[#This Row],[NgayBatDauMuaVu]]) &amp;"-"&amp;YEAR(Table__._SQL2014_QLTS17_DW_DimDate[[#This Row],[NgayKetThucMuaVu]])</f>
        <v>2009-2010</v>
      </c>
      <c r="AB146">
        <f>YEAR(Table__._SQL2014_QLTS17_DW_DimDate[[#This Row],[NgayBatDauMuaVu]])</f>
        <v>2009</v>
      </c>
      <c r="AC146">
        <f>YEAR(Table__._SQL2014_QLTS17_DW_DimDate[[#This Row],[NgayKetThucMuaVu]])</f>
        <v>2010</v>
      </c>
    </row>
    <row r="147" spans="1:29">
      <c r="A147">
        <v>20100526</v>
      </c>
      <c r="B147" s="1">
        <v>40324</v>
      </c>
      <c r="C147" t="s">
        <v>35</v>
      </c>
      <c r="D147" t="s">
        <v>896</v>
      </c>
      <c r="E147" t="s">
        <v>12</v>
      </c>
      <c r="F147" t="s">
        <v>162</v>
      </c>
      <c r="G147" t="s">
        <v>3</v>
      </c>
      <c r="H147" t="s">
        <v>31</v>
      </c>
      <c r="I147" t="s">
        <v>3</v>
      </c>
      <c r="J147" t="s">
        <v>903</v>
      </c>
      <c r="K147" t="s">
        <v>13</v>
      </c>
      <c r="L147" t="s">
        <v>13</v>
      </c>
      <c r="M147" t="s">
        <v>911</v>
      </c>
      <c r="N147" t="s">
        <v>4</v>
      </c>
      <c r="O147" t="s">
        <v>109</v>
      </c>
      <c r="P147" t="s">
        <v>137</v>
      </c>
      <c r="Q147" t="s">
        <v>103</v>
      </c>
      <c r="R147" t="s">
        <v>105</v>
      </c>
      <c r="S147" t="s">
        <v>5</v>
      </c>
      <c r="T147" t="s">
        <v>8</v>
      </c>
      <c r="U147" s="2">
        <f>DATE(IF(MONTH(Table__._SQL2014_QLTS17_DW_DimDate[[#This Row],[Ngay]])&lt;11,YEAR(Table__._SQL2014_QLTS17_DW_DimDate[[#This Row],[Ngay]])-1, YEAR(Table__._SQL2014_QLTS17_DW_DimDate[[#This Row],[Ngay]])),11,1)</f>
        <v>40118</v>
      </c>
      <c r="V147" s="2">
        <f>DATE(YEAR(Table__._SQL2014_QLTS17_DW_DimDate[[#This Row],[NgayBatDauMuaVu]])+1, 10,31)</f>
        <v>40482</v>
      </c>
      <c r="W147" s="3">
        <f>Table__._SQL2014_QLTS17_DW_DimDate[[#This Row],[Ngay]]-Table__._SQL2014_QLTS17_DW_DimDate[[#This Row],[NgayBatDauMuaVu]]+1</f>
        <v>207</v>
      </c>
      <c r="X147">
        <f>INT((Table__._SQL2014_QLTS17_DW_DimDate[[#This Row],[NgayMuaVu]]-1)/7)+1</f>
        <v>30</v>
      </c>
      <c r="Y147" t="str">
        <f>"Tuần " &amp;Table__._SQL2014_QLTS17_DW_DimDate[[#This Row],[TuanMuaVu]] &amp; " năm " &amp;Table__._SQL2014_QLTS17_DW_DimDate[[#This Row],[NamMuaVuStr]]</f>
        <v>Tuần 30 năm 2009-2010</v>
      </c>
      <c r="Z147">
        <f>YEAR(Table__._SQL2014_QLTS17_DW_DimDate[[#This Row],[NgayBatDauMuaVu]])</f>
        <v>2009</v>
      </c>
      <c r="AA147" t="str">
        <f>YEAR(Table__._SQL2014_QLTS17_DW_DimDate[[#This Row],[NgayBatDauMuaVu]]) &amp;"-"&amp;YEAR(Table__._SQL2014_QLTS17_DW_DimDate[[#This Row],[NgayKetThucMuaVu]])</f>
        <v>2009-2010</v>
      </c>
      <c r="AB147">
        <f>YEAR(Table__._SQL2014_QLTS17_DW_DimDate[[#This Row],[NgayBatDauMuaVu]])</f>
        <v>2009</v>
      </c>
      <c r="AC147">
        <f>YEAR(Table__._SQL2014_QLTS17_DW_DimDate[[#This Row],[NgayKetThucMuaVu]])</f>
        <v>2010</v>
      </c>
    </row>
    <row r="148" spans="1:29">
      <c r="A148">
        <v>20100527</v>
      </c>
      <c r="B148" s="1">
        <v>40325</v>
      </c>
      <c r="C148" t="s">
        <v>36</v>
      </c>
      <c r="D148" t="s">
        <v>897</v>
      </c>
      <c r="E148" t="s">
        <v>3</v>
      </c>
      <c r="F148" t="s">
        <v>163</v>
      </c>
      <c r="G148" t="s">
        <v>3</v>
      </c>
      <c r="H148" t="s">
        <v>31</v>
      </c>
      <c r="I148" t="s">
        <v>3</v>
      </c>
      <c r="J148" t="s">
        <v>903</v>
      </c>
      <c r="K148" t="s">
        <v>13</v>
      </c>
      <c r="L148" t="s">
        <v>13</v>
      </c>
      <c r="M148" t="s">
        <v>911</v>
      </c>
      <c r="N148" t="s">
        <v>4</v>
      </c>
      <c r="O148" t="s">
        <v>109</v>
      </c>
      <c r="P148" t="s">
        <v>137</v>
      </c>
      <c r="Q148" t="s">
        <v>103</v>
      </c>
      <c r="R148" t="s">
        <v>105</v>
      </c>
      <c r="S148" t="s">
        <v>5</v>
      </c>
      <c r="T148" t="s">
        <v>8</v>
      </c>
      <c r="U148" s="2">
        <f>DATE(IF(MONTH(Table__._SQL2014_QLTS17_DW_DimDate[[#This Row],[Ngay]])&lt;11,YEAR(Table__._SQL2014_QLTS17_DW_DimDate[[#This Row],[Ngay]])-1, YEAR(Table__._SQL2014_QLTS17_DW_DimDate[[#This Row],[Ngay]])),11,1)</f>
        <v>40118</v>
      </c>
      <c r="V148" s="2">
        <f>DATE(YEAR(Table__._SQL2014_QLTS17_DW_DimDate[[#This Row],[NgayBatDauMuaVu]])+1, 10,31)</f>
        <v>40482</v>
      </c>
      <c r="W148" s="3">
        <f>Table__._SQL2014_QLTS17_DW_DimDate[[#This Row],[Ngay]]-Table__._SQL2014_QLTS17_DW_DimDate[[#This Row],[NgayBatDauMuaVu]]+1</f>
        <v>208</v>
      </c>
      <c r="X148">
        <f>INT((Table__._SQL2014_QLTS17_DW_DimDate[[#This Row],[NgayMuaVu]]-1)/7)+1</f>
        <v>30</v>
      </c>
      <c r="Y148" t="str">
        <f>"Tuần " &amp;Table__._SQL2014_QLTS17_DW_DimDate[[#This Row],[TuanMuaVu]] &amp; " năm " &amp;Table__._SQL2014_QLTS17_DW_DimDate[[#This Row],[NamMuaVuStr]]</f>
        <v>Tuần 30 năm 2009-2010</v>
      </c>
      <c r="Z148">
        <f>YEAR(Table__._SQL2014_QLTS17_DW_DimDate[[#This Row],[NgayBatDauMuaVu]])</f>
        <v>2009</v>
      </c>
      <c r="AA148" t="str">
        <f>YEAR(Table__._SQL2014_QLTS17_DW_DimDate[[#This Row],[NgayBatDauMuaVu]]) &amp;"-"&amp;YEAR(Table__._SQL2014_QLTS17_DW_DimDate[[#This Row],[NgayKetThucMuaVu]])</f>
        <v>2009-2010</v>
      </c>
      <c r="AB148">
        <f>YEAR(Table__._SQL2014_QLTS17_DW_DimDate[[#This Row],[NgayBatDauMuaVu]])</f>
        <v>2009</v>
      </c>
      <c r="AC148">
        <f>YEAR(Table__._SQL2014_QLTS17_DW_DimDate[[#This Row],[NgayKetThucMuaVu]])</f>
        <v>2010</v>
      </c>
    </row>
    <row r="149" spans="1:29">
      <c r="A149">
        <v>20100528</v>
      </c>
      <c r="B149" s="1">
        <v>40326</v>
      </c>
      <c r="C149" t="s">
        <v>37</v>
      </c>
      <c r="D149" t="s">
        <v>891</v>
      </c>
      <c r="E149" t="s">
        <v>2</v>
      </c>
      <c r="F149" t="s">
        <v>164</v>
      </c>
      <c r="G149" t="s">
        <v>3</v>
      </c>
      <c r="H149" t="s">
        <v>31</v>
      </c>
      <c r="I149" t="s">
        <v>3</v>
      </c>
      <c r="J149" t="s">
        <v>903</v>
      </c>
      <c r="K149" t="s">
        <v>13</v>
      </c>
      <c r="L149" t="s">
        <v>13</v>
      </c>
      <c r="M149" t="s">
        <v>911</v>
      </c>
      <c r="N149" t="s">
        <v>4</v>
      </c>
      <c r="O149" t="s">
        <v>109</v>
      </c>
      <c r="P149" t="s">
        <v>137</v>
      </c>
      <c r="Q149" t="s">
        <v>103</v>
      </c>
      <c r="R149" t="s">
        <v>105</v>
      </c>
      <c r="S149" t="s">
        <v>5</v>
      </c>
      <c r="T149" t="s">
        <v>8</v>
      </c>
      <c r="U149" s="2">
        <f>DATE(IF(MONTH(Table__._SQL2014_QLTS17_DW_DimDate[[#This Row],[Ngay]])&lt;11,YEAR(Table__._SQL2014_QLTS17_DW_DimDate[[#This Row],[Ngay]])-1, YEAR(Table__._SQL2014_QLTS17_DW_DimDate[[#This Row],[Ngay]])),11,1)</f>
        <v>40118</v>
      </c>
      <c r="V149" s="2">
        <f>DATE(YEAR(Table__._SQL2014_QLTS17_DW_DimDate[[#This Row],[NgayBatDauMuaVu]])+1, 10,31)</f>
        <v>40482</v>
      </c>
      <c r="W149" s="3">
        <f>Table__._SQL2014_QLTS17_DW_DimDate[[#This Row],[Ngay]]-Table__._SQL2014_QLTS17_DW_DimDate[[#This Row],[NgayBatDauMuaVu]]+1</f>
        <v>209</v>
      </c>
      <c r="X149">
        <f>INT((Table__._SQL2014_QLTS17_DW_DimDate[[#This Row],[NgayMuaVu]]-1)/7)+1</f>
        <v>30</v>
      </c>
      <c r="Y149" t="str">
        <f>"Tuần " &amp;Table__._SQL2014_QLTS17_DW_DimDate[[#This Row],[TuanMuaVu]] &amp; " năm " &amp;Table__._SQL2014_QLTS17_DW_DimDate[[#This Row],[NamMuaVuStr]]</f>
        <v>Tuần 30 năm 2009-2010</v>
      </c>
      <c r="Z149">
        <f>YEAR(Table__._SQL2014_QLTS17_DW_DimDate[[#This Row],[NgayBatDauMuaVu]])</f>
        <v>2009</v>
      </c>
      <c r="AA149" t="str">
        <f>YEAR(Table__._SQL2014_QLTS17_DW_DimDate[[#This Row],[NgayBatDauMuaVu]]) &amp;"-"&amp;YEAR(Table__._SQL2014_QLTS17_DW_DimDate[[#This Row],[NgayKetThucMuaVu]])</f>
        <v>2009-2010</v>
      </c>
      <c r="AB149">
        <f>YEAR(Table__._SQL2014_QLTS17_DW_DimDate[[#This Row],[NgayBatDauMuaVu]])</f>
        <v>2009</v>
      </c>
      <c r="AC149">
        <f>YEAR(Table__._SQL2014_QLTS17_DW_DimDate[[#This Row],[NgayKetThucMuaVu]])</f>
        <v>2010</v>
      </c>
    </row>
    <row r="150" spans="1:29">
      <c r="A150">
        <v>20100529</v>
      </c>
      <c r="B150" s="1">
        <v>40327</v>
      </c>
      <c r="C150" t="s">
        <v>38</v>
      </c>
      <c r="D150" t="s">
        <v>892</v>
      </c>
      <c r="E150" t="s">
        <v>14</v>
      </c>
      <c r="F150" t="s">
        <v>165</v>
      </c>
      <c r="G150" t="s">
        <v>3</v>
      </c>
      <c r="H150" t="s">
        <v>31</v>
      </c>
      <c r="I150" t="s">
        <v>3</v>
      </c>
      <c r="J150" t="s">
        <v>903</v>
      </c>
      <c r="K150" t="s">
        <v>13</v>
      </c>
      <c r="L150" t="s">
        <v>13</v>
      </c>
      <c r="M150" t="s">
        <v>911</v>
      </c>
      <c r="N150" t="s">
        <v>4</v>
      </c>
      <c r="O150" t="s">
        <v>109</v>
      </c>
      <c r="P150" t="s">
        <v>137</v>
      </c>
      <c r="Q150" t="s">
        <v>103</v>
      </c>
      <c r="R150" t="s">
        <v>105</v>
      </c>
      <c r="S150" t="s">
        <v>5</v>
      </c>
      <c r="T150" t="s">
        <v>8</v>
      </c>
      <c r="U150" s="2">
        <f>DATE(IF(MONTH(Table__._SQL2014_QLTS17_DW_DimDate[[#This Row],[Ngay]])&lt;11,YEAR(Table__._SQL2014_QLTS17_DW_DimDate[[#This Row],[Ngay]])-1, YEAR(Table__._SQL2014_QLTS17_DW_DimDate[[#This Row],[Ngay]])),11,1)</f>
        <v>40118</v>
      </c>
      <c r="V150" s="2">
        <f>DATE(YEAR(Table__._SQL2014_QLTS17_DW_DimDate[[#This Row],[NgayBatDauMuaVu]])+1, 10,31)</f>
        <v>40482</v>
      </c>
      <c r="W150" s="3">
        <f>Table__._SQL2014_QLTS17_DW_DimDate[[#This Row],[Ngay]]-Table__._SQL2014_QLTS17_DW_DimDate[[#This Row],[NgayBatDauMuaVu]]+1</f>
        <v>210</v>
      </c>
      <c r="X150">
        <f>INT((Table__._SQL2014_QLTS17_DW_DimDate[[#This Row],[NgayMuaVu]]-1)/7)+1</f>
        <v>30</v>
      </c>
      <c r="Y150" t="str">
        <f>"Tuần " &amp;Table__._SQL2014_QLTS17_DW_DimDate[[#This Row],[TuanMuaVu]] &amp; " năm " &amp;Table__._SQL2014_QLTS17_DW_DimDate[[#This Row],[NamMuaVuStr]]</f>
        <v>Tuần 30 năm 2009-2010</v>
      </c>
      <c r="Z150">
        <f>YEAR(Table__._SQL2014_QLTS17_DW_DimDate[[#This Row],[NgayBatDauMuaVu]])</f>
        <v>2009</v>
      </c>
      <c r="AA150" t="str">
        <f>YEAR(Table__._SQL2014_QLTS17_DW_DimDate[[#This Row],[NgayBatDauMuaVu]]) &amp;"-"&amp;YEAR(Table__._SQL2014_QLTS17_DW_DimDate[[#This Row],[NgayKetThucMuaVu]])</f>
        <v>2009-2010</v>
      </c>
      <c r="AB150">
        <f>YEAR(Table__._SQL2014_QLTS17_DW_DimDate[[#This Row],[NgayBatDauMuaVu]])</f>
        <v>2009</v>
      </c>
      <c r="AC150">
        <f>YEAR(Table__._SQL2014_QLTS17_DW_DimDate[[#This Row],[NgayKetThucMuaVu]])</f>
        <v>2010</v>
      </c>
    </row>
    <row r="151" spans="1:29">
      <c r="A151">
        <v>20100530</v>
      </c>
      <c r="B151" s="1">
        <v>40328</v>
      </c>
      <c r="C151" t="s">
        <v>39</v>
      </c>
      <c r="D151" t="s">
        <v>893</v>
      </c>
      <c r="E151" t="s">
        <v>1</v>
      </c>
      <c r="F151" t="s">
        <v>166</v>
      </c>
      <c r="G151" t="s">
        <v>2</v>
      </c>
      <c r="H151" t="s">
        <v>32</v>
      </c>
      <c r="I151" t="s">
        <v>3</v>
      </c>
      <c r="J151" t="s">
        <v>903</v>
      </c>
      <c r="K151" t="s">
        <v>13</v>
      </c>
      <c r="L151" t="s">
        <v>13</v>
      </c>
      <c r="M151" t="s">
        <v>911</v>
      </c>
      <c r="N151" t="s">
        <v>4</v>
      </c>
      <c r="O151" t="s">
        <v>109</v>
      </c>
      <c r="P151" t="s">
        <v>137</v>
      </c>
      <c r="Q151" t="s">
        <v>103</v>
      </c>
      <c r="R151" t="s">
        <v>105</v>
      </c>
      <c r="S151" t="s">
        <v>5</v>
      </c>
      <c r="T151" t="s">
        <v>8</v>
      </c>
      <c r="U151" s="2">
        <f>DATE(IF(MONTH(Table__._SQL2014_QLTS17_DW_DimDate[[#This Row],[Ngay]])&lt;11,YEAR(Table__._SQL2014_QLTS17_DW_DimDate[[#This Row],[Ngay]])-1, YEAR(Table__._SQL2014_QLTS17_DW_DimDate[[#This Row],[Ngay]])),11,1)</f>
        <v>40118</v>
      </c>
      <c r="V151" s="2">
        <f>DATE(YEAR(Table__._SQL2014_QLTS17_DW_DimDate[[#This Row],[NgayBatDauMuaVu]])+1, 10,31)</f>
        <v>40482</v>
      </c>
      <c r="W151" s="3">
        <f>Table__._SQL2014_QLTS17_DW_DimDate[[#This Row],[Ngay]]-Table__._SQL2014_QLTS17_DW_DimDate[[#This Row],[NgayBatDauMuaVu]]+1</f>
        <v>211</v>
      </c>
      <c r="X151">
        <f>INT((Table__._SQL2014_QLTS17_DW_DimDate[[#This Row],[NgayMuaVu]]-1)/7)+1</f>
        <v>31</v>
      </c>
      <c r="Y151" t="str">
        <f>"Tuần " &amp;Table__._SQL2014_QLTS17_DW_DimDate[[#This Row],[TuanMuaVu]] &amp; " năm " &amp;Table__._SQL2014_QLTS17_DW_DimDate[[#This Row],[NamMuaVuStr]]</f>
        <v>Tuần 31 năm 2009-2010</v>
      </c>
      <c r="Z151">
        <f>YEAR(Table__._SQL2014_QLTS17_DW_DimDate[[#This Row],[NgayBatDauMuaVu]])</f>
        <v>2009</v>
      </c>
      <c r="AA151" t="str">
        <f>YEAR(Table__._SQL2014_QLTS17_DW_DimDate[[#This Row],[NgayBatDauMuaVu]]) &amp;"-"&amp;YEAR(Table__._SQL2014_QLTS17_DW_DimDate[[#This Row],[NgayKetThucMuaVu]])</f>
        <v>2009-2010</v>
      </c>
      <c r="AB151">
        <f>YEAR(Table__._SQL2014_QLTS17_DW_DimDate[[#This Row],[NgayBatDauMuaVu]])</f>
        <v>2009</v>
      </c>
      <c r="AC151">
        <f>YEAR(Table__._SQL2014_QLTS17_DW_DimDate[[#This Row],[NgayKetThucMuaVu]])</f>
        <v>2010</v>
      </c>
    </row>
    <row r="152" spans="1:29">
      <c r="A152">
        <v>20100531</v>
      </c>
      <c r="B152" s="1">
        <v>40329</v>
      </c>
      <c r="C152" t="s">
        <v>40</v>
      </c>
      <c r="D152" t="s">
        <v>894</v>
      </c>
      <c r="E152" t="s">
        <v>13</v>
      </c>
      <c r="F152" t="s">
        <v>167</v>
      </c>
      <c r="G152" t="s">
        <v>2</v>
      </c>
      <c r="H152" t="s">
        <v>32</v>
      </c>
      <c r="I152" t="s">
        <v>3</v>
      </c>
      <c r="J152" t="s">
        <v>903</v>
      </c>
      <c r="K152" t="s">
        <v>13</v>
      </c>
      <c r="L152" t="s">
        <v>13</v>
      </c>
      <c r="M152" t="s">
        <v>911</v>
      </c>
      <c r="N152" t="s">
        <v>4</v>
      </c>
      <c r="O152" t="s">
        <v>109</v>
      </c>
      <c r="P152" t="s">
        <v>137</v>
      </c>
      <c r="Q152" t="s">
        <v>103</v>
      </c>
      <c r="R152" t="s">
        <v>105</v>
      </c>
      <c r="S152" t="s">
        <v>5</v>
      </c>
      <c r="T152" t="s">
        <v>8</v>
      </c>
      <c r="U152" s="2">
        <f>DATE(IF(MONTH(Table__._SQL2014_QLTS17_DW_DimDate[[#This Row],[Ngay]])&lt;11,YEAR(Table__._SQL2014_QLTS17_DW_DimDate[[#This Row],[Ngay]])-1, YEAR(Table__._SQL2014_QLTS17_DW_DimDate[[#This Row],[Ngay]])),11,1)</f>
        <v>40118</v>
      </c>
      <c r="V152" s="2">
        <f>DATE(YEAR(Table__._SQL2014_QLTS17_DW_DimDate[[#This Row],[NgayBatDauMuaVu]])+1, 10,31)</f>
        <v>40482</v>
      </c>
      <c r="W152" s="3">
        <f>Table__._SQL2014_QLTS17_DW_DimDate[[#This Row],[Ngay]]-Table__._SQL2014_QLTS17_DW_DimDate[[#This Row],[NgayBatDauMuaVu]]+1</f>
        <v>212</v>
      </c>
      <c r="X152">
        <f>INT((Table__._SQL2014_QLTS17_DW_DimDate[[#This Row],[NgayMuaVu]]-1)/7)+1</f>
        <v>31</v>
      </c>
      <c r="Y152" t="str">
        <f>"Tuần " &amp;Table__._SQL2014_QLTS17_DW_DimDate[[#This Row],[TuanMuaVu]] &amp; " năm " &amp;Table__._SQL2014_QLTS17_DW_DimDate[[#This Row],[NamMuaVuStr]]</f>
        <v>Tuần 31 năm 2009-2010</v>
      </c>
      <c r="Z152">
        <f>YEAR(Table__._SQL2014_QLTS17_DW_DimDate[[#This Row],[NgayBatDauMuaVu]])</f>
        <v>2009</v>
      </c>
      <c r="AA152" t="str">
        <f>YEAR(Table__._SQL2014_QLTS17_DW_DimDate[[#This Row],[NgayBatDauMuaVu]]) &amp;"-"&amp;YEAR(Table__._SQL2014_QLTS17_DW_DimDate[[#This Row],[NgayKetThucMuaVu]])</f>
        <v>2009-2010</v>
      </c>
      <c r="AB152">
        <f>YEAR(Table__._SQL2014_QLTS17_DW_DimDate[[#This Row],[NgayBatDauMuaVu]])</f>
        <v>2009</v>
      </c>
      <c r="AC152">
        <f>YEAR(Table__._SQL2014_QLTS17_DW_DimDate[[#This Row],[NgayKetThucMuaVu]])</f>
        <v>2010</v>
      </c>
    </row>
    <row r="153" spans="1:29">
      <c r="A153">
        <v>20100601</v>
      </c>
      <c r="B153" s="1">
        <v>40330</v>
      </c>
      <c r="C153" t="s">
        <v>1</v>
      </c>
      <c r="D153" t="s">
        <v>895</v>
      </c>
      <c r="E153" t="s">
        <v>16</v>
      </c>
      <c r="F153" t="s">
        <v>168</v>
      </c>
      <c r="G153" t="s">
        <v>1</v>
      </c>
      <c r="H153" t="s">
        <v>32</v>
      </c>
      <c r="I153" t="s">
        <v>2</v>
      </c>
      <c r="J153" t="s">
        <v>902</v>
      </c>
      <c r="K153" t="s">
        <v>16</v>
      </c>
      <c r="L153" t="s">
        <v>13</v>
      </c>
      <c r="M153" t="s">
        <v>911</v>
      </c>
      <c r="N153" t="s">
        <v>4</v>
      </c>
      <c r="O153" t="s">
        <v>169</v>
      </c>
      <c r="P153" t="s">
        <v>105</v>
      </c>
      <c r="Q153" t="s">
        <v>103</v>
      </c>
      <c r="R153" t="s">
        <v>105</v>
      </c>
      <c r="S153" t="s">
        <v>5</v>
      </c>
      <c r="T153" t="s">
        <v>8</v>
      </c>
      <c r="U153" s="2">
        <f>DATE(IF(MONTH(Table__._SQL2014_QLTS17_DW_DimDate[[#This Row],[Ngay]])&lt;11,YEAR(Table__._SQL2014_QLTS17_DW_DimDate[[#This Row],[Ngay]])-1, YEAR(Table__._SQL2014_QLTS17_DW_DimDate[[#This Row],[Ngay]])),11,1)</f>
        <v>40118</v>
      </c>
      <c r="V153" s="2">
        <f>DATE(YEAR(Table__._SQL2014_QLTS17_DW_DimDate[[#This Row],[NgayBatDauMuaVu]])+1, 10,31)</f>
        <v>40482</v>
      </c>
      <c r="W153" s="3">
        <f>Table__._SQL2014_QLTS17_DW_DimDate[[#This Row],[Ngay]]-Table__._SQL2014_QLTS17_DW_DimDate[[#This Row],[NgayBatDauMuaVu]]+1</f>
        <v>213</v>
      </c>
      <c r="X153">
        <f>INT((Table__._SQL2014_QLTS17_DW_DimDate[[#This Row],[NgayMuaVu]]-1)/7)+1</f>
        <v>31</v>
      </c>
      <c r="Y153" t="str">
        <f>"Tuần " &amp;Table__._SQL2014_QLTS17_DW_DimDate[[#This Row],[TuanMuaVu]] &amp; " năm " &amp;Table__._SQL2014_QLTS17_DW_DimDate[[#This Row],[NamMuaVuStr]]</f>
        <v>Tuần 31 năm 2009-2010</v>
      </c>
      <c r="Z153">
        <f>YEAR(Table__._SQL2014_QLTS17_DW_DimDate[[#This Row],[NgayBatDauMuaVu]])</f>
        <v>2009</v>
      </c>
      <c r="AA153" t="str">
        <f>YEAR(Table__._SQL2014_QLTS17_DW_DimDate[[#This Row],[NgayBatDauMuaVu]]) &amp;"-"&amp;YEAR(Table__._SQL2014_QLTS17_DW_DimDate[[#This Row],[NgayKetThucMuaVu]])</f>
        <v>2009-2010</v>
      </c>
      <c r="AB153">
        <f>YEAR(Table__._SQL2014_QLTS17_DW_DimDate[[#This Row],[NgayBatDauMuaVu]])</f>
        <v>2009</v>
      </c>
      <c r="AC153">
        <f>YEAR(Table__._SQL2014_QLTS17_DW_DimDate[[#This Row],[NgayKetThucMuaVu]])</f>
        <v>2010</v>
      </c>
    </row>
    <row r="154" spans="1:29">
      <c r="A154">
        <v>20100602</v>
      </c>
      <c r="B154" s="1">
        <v>40331</v>
      </c>
      <c r="C154" t="s">
        <v>13</v>
      </c>
      <c r="D154" t="s">
        <v>896</v>
      </c>
      <c r="E154" t="s">
        <v>12</v>
      </c>
      <c r="F154" t="s">
        <v>170</v>
      </c>
      <c r="G154" t="s">
        <v>1</v>
      </c>
      <c r="H154" t="s">
        <v>32</v>
      </c>
      <c r="I154" t="s">
        <v>2</v>
      </c>
      <c r="J154" t="s">
        <v>902</v>
      </c>
      <c r="K154" t="s">
        <v>16</v>
      </c>
      <c r="L154" t="s">
        <v>13</v>
      </c>
      <c r="M154" t="s">
        <v>911</v>
      </c>
      <c r="N154" t="s">
        <v>4</v>
      </c>
      <c r="O154" t="s">
        <v>169</v>
      </c>
      <c r="P154" t="s">
        <v>105</v>
      </c>
      <c r="Q154" t="s">
        <v>103</v>
      </c>
      <c r="R154" t="s">
        <v>105</v>
      </c>
      <c r="S154" t="s">
        <v>5</v>
      </c>
      <c r="T154" t="s">
        <v>8</v>
      </c>
      <c r="U154" s="2">
        <f>DATE(IF(MONTH(Table__._SQL2014_QLTS17_DW_DimDate[[#This Row],[Ngay]])&lt;11,YEAR(Table__._SQL2014_QLTS17_DW_DimDate[[#This Row],[Ngay]])-1, YEAR(Table__._SQL2014_QLTS17_DW_DimDate[[#This Row],[Ngay]])),11,1)</f>
        <v>40118</v>
      </c>
      <c r="V154" s="2">
        <f>DATE(YEAR(Table__._SQL2014_QLTS17_DW_DimDate[[#This Row],[NgayBatDauMuaVu]])+1, 10,31)</f>
        <v>40482</v>
      </c>
      <c r="W154" s="3">
        <f>Table__._SQL2014_QLTS17_DW_DimDate[[#This Row],[Ngay]]-Table__._SQL2014_QLTS17_DW_DimDate[[#This Row],[NgayBatDauMuaVu]]+1</f>
        <v>214</v>
      </c>
      <c r="X154">
        <f>INT((Table__._SQL2014_QLTS17_DW_DimDate[[#This Row],[NgayMuaVu]]-1)/7)+1</f>
        <v>31</v>
      </c>
      <c r="Y154" t="str">
        <f>"Tuần " &amp;Table__._SQL2014_QLTS17_DW_DimDate[[#This Row],[TuanMuaVu]] &amp; " năm " &amp;Table__._SQL2014_QLTS17_DW_DimDate[[#This Row],[NamMuaVuStr]]</f>
        <v>Tuần 31 năm 2009-2010</v>
      </c>
      <c r="Z154">
        <f>YEAR(Table__._SQL2014_QLTS17_DW_DimDate[[#This Row],[NgayBatDauMuaVu]])</f>
        <v>2009</v>
      </c>
      <c r="AA154" t="str">
        <f>YEAR(Table__._SQL2014_QLTS17_DW_DimDate[[#This Row],[NgayBatDauMuaVu]]) &amp;"-"&amp;YEAR(Table__._SQL2014_QLTS17_DW_DimDate[[#This Row],[NgayKetThucMuaVu]])</f>
        <v>2009-2010</v>
      </c>
      <c r="AB154">
        <f>YEAR(Table__._SQL2014_QLTS17_DW_DimDate[[#This Row],[NgayBatDauMuaVu]])</f>
        <v>2009</v>
      </c>
      <c r="AC154">
        <f>YEAR(Table__._SQL2014_QLTS17_DW_DimDate[[#This Row],[NgayKetThucMuaVu]])</f>
        <v>2010</v>
      </c>
    </row>
    <row r="155" spans="1:29">
      <c r="A155">
        <v>20100603</v>
      </c>
      <c r="B155" s="1">
        <v>40332</v>
      </c>
      <c r="C155" t="s">
        <v>16</v>
      </c>
      <c r="D155" t="s">
        <v>897</v>
      </c>
      <c r="E155" t="s">
        <v>3</v>
      </c>
      <c r="F155" t="s">
        <v>171</v>
      </c>
      <c r="G155" t="s">
        <v>1</v>
      </c>
      <c r="H155" t="s">
        <v>32</v>
      </c>
      <c r="I155" t="s">
        <v>2</v>
      </c>
      <c r="J155" t="s">
        <v>902</v>
      </c>
      <c r="K155" t="s">
        <v>16</v>
      </c>
      <c r="L155" t="s">
        <v>13</v>
      </c>
      <c r="M155" t="s">
        <v>911</v>
      </c>
      <c r="N155" t="s">
        <v>4</v>
      </c>
      <c r="O155" t="s">
        <v>169</v>
      </c>
      <c r="P155" t="s">
        <v>105</v>
      </c>
      <c r="Q155" t="s">
        <v>103</v>
      </c>
      <c r="R155" t="s">
        <v>105</v>
      </c>
      <c r="S155" t="s">
        <v>5</v>
      </c>
      <c r="T155" t="s">
        <v>8</v>
      </c>
      <c r="U155" s="2">
        <f>DATE(IF(MONTH(Table__._SQL2014_QLTS17_DW_DimDate[[#This Row],[Ngay]])&lt;11,YEAR(Table__._SQL2014_QLTS17_DW_DimDate[[#This Row],[Ngay]])-1, YEAR(Table__._SQL2014_QLTS17_DW_DimDate[[#This Row],[Ngay]])),11,1)</f>
        <v>40118</v>
      </c>
      <c r="V155" s="2">
        <f>DATE(YEAR(Table__._SQL2014_QLTS17_DW_DimDate[[#This Row],[NgayBatDauMuaVu]])+1, 10,31)</f>
        <v>40482</v>
      </c>
      <c r="W155" s="3">
        <f>Table__._SQL2014_QLTS17_DW_DimDate[[#This Row],[Ngay]]-Table__._SQL2014_QLTS17_DW_DimDate[[#This Row],[NgayBatDauMuaVu]]+1</f>
        <v>215</v>
      </c>
      <c r="X155">
        <f>INT((Table__._SQL2014_QLTS17_DW_DimDate[[#This Row],[NgayMuaVu]]-1)/7)+1</f>
        <v>31</v>
      </c>
      <c r="Y155" t="str">
        <f>"Tuần " &amp;Table__._SQL2014_QLTS17_DW_DimDate[[#This Row],[TuanMuaVu]] &amp; " năm " &amp;Table__._SQL2014_QLTS17_DW_DimDate[[#This Row],[NamMuaVuStr]]</f>
        <v>Tuần 31 năm 2009-2010</v>
      </c>
      <c r="Z155">
        <f>YEAR(Table__._SQL2014_QLTS17_DW_DimDate[[#This Row],[NgayBatDauMuaVu]])</f>
        <v>2009</v>
      </c>
      <c r="AA155" t="str">
        <f>YEAR(Table__._SQL2014_QLTS17_DW_DimDate[[#This Row],[NgayBatDauMuaVu]]) &amp;"-"&amp;YEAR(Table__._SQL2014_QLTS17_DW_DimDate[[#This Row],[NgayKetThucMuaVu]])</f>
        <v>2009-2010</v>
      </c>
      <c r="AB155">
        <f>YEAR(Table__._SQL2014_QLTS17_DW_DimDate[[#This Row],[NgayBatDauMuaVu]])</f>
        <v>2009</v>
      </c>
      <c r="AC155">
        <f>YEAR(Table__._SQL2014_QLTS17_DW_DimDate[[#This Row],[NgayKetThucMuaVu]])</f>
        <v>2010</v>
      </c>
    </row>
    <row r="156" spans="1:29">
      <c r="A156">
        <v>20100604</v>
      </c>
      <c r="B156" s="1">
        <v>40333</v>
      </c>
      <c r="C156" t="s">
        <v>12</v>
      </c>
      <c r="D156" t="s">
        <v>891</v>
      </c>
      <c r="E156" t="s">
        <v>2</v>
      </c>
      <c r="F156" t="s">
        <v>172</v>
      </c>
      <c r="G156" t="s">
        <v>1</v>
      </c>
      <c r="H156" t="s">
        <v>32</v>
      </c>
      <c r="I156" t="s">
        <v>2</v>
      </c>
      <c r="J156" t="s">
        <v>902</v>
      </c>
      <c r="K156" t="s">
        <v>16</v>
      </c>
      <c r="L156" t="s">
        <v>13</v>
      </c>
      <c r="M156" t="s">
        <v>911</v>
      </c>
      <c r="N156" t="s">
        <v>4</v>
      </c>
      <c r="O156" t="s">
        <v>169</v>
      </c>
      <c r="P156" t="s">
        <v>105</v>
      </c>
      <c r="Q156" t="s">
        <v>103</v>
      </c>
      <c r="R156" t="s">
        <v>105</v>
      </c>
      <c r="S156" t="s">
        <v>5</v>
      </c>
      <c r="T156" t="s">
        <v>8</v>
      </c>
      <c r="U156" s="2">
        <f>DATE(IF(MONTH(Table__._SQL2014_QLTS17_DW_DimDate[[#This Row],[Ngay]])&lt;11,YEAR(Table__._SQL2014_QLTS17_DW_DimDate[[#This Row],[Ngay]])-1, YEAR(Table__._SQL2014_QLTS17_DW_DimDate[[#This Row],[Ngay]])),11,1)</f>
        <v>40118</v>
      </c>
      <c r="V156" s="2">
        <f>DATE(YEAR(Table__._SQL2014_QLTS17_DW_DimDate[[#This Row],[NgayBatDauMuaVu]])+1, 10,31)</f>
        <v>40482</v>
      </c>
      <c r="W156" s="3">
        <f>Table__._SQL2014_QLTS17_DW_DimDate[[#This Row],[Ngay]]-Table__._SQL2014_QLTS17_DW_DimDate[[#This Row],[NgayBatDauMuaVu]]+1</f>
        <v>216</v>
      </c>
      <c r="X156">
        <f>INT((Table__._SQL2014_QLTS17_DW_DimDate[[#This Row],[NgayMuaVu]]-1)/7)+1</f>
        <v>31</v>
      </c>
      <c r="Y156" t="str">
        <f>"Tuần " &amp;Table__._SQL2014_QLTS17_DW_DimDate[[#This Row],[TuanMuaVu]] &amp; " năm " &amp;Table__._SQL2014_QLTS17_DW_DimDate[[#This Row],[NamMuaVuStr]]</f>
        <v>Tuần 31 năm 2009-2010</v>
      </c>
      <c r="Z156">
        <f>YEAR(Table__._SQL2014_QLTS17_DW_DimDate[[#This Row],[NgayBatDauMuaVu]])</f>
        <v>2009</v>
      </c>
      <c r="AA156" t="str">
        <f>YEAR(Table__._SQL2014_QLTS17_DW_DimDate[[#This Row],[NgayBatDauMuaVu]]) &amp;"-"&amp;YEAR(Table__._SQL2014_QLTS17_DW_DimDate[[#This Row],[NgayKetThucMuaVu]])</f>
        <v>2009-2010</v>
      </c>
      <c r="AB156">
        <f>YEAR(Table__._SQL2014_QLTS17_DW_DimDate[[#This Row],[NgayBatDauMuaVu]])</f>
        <v>2009</v>
      </c>
      <c r="AC156">
        <f>YEAR(Table__._SQL2014_QLTS17_DW_DimDate[[#This Row],[NgayKetThucMuaVu]])</f>
        <v>2010</v>
      </c>
    </row>
    <row r="157" spans="1:29">
      <c r="A157">
        <v>20100605</v>
      </c>
      <c r="B157" s="1">
        <v>40334</v>
      </c>
      <c r="C157" t="s">
        <v>3</v>
      </c>
      <c r="D157" t="s">
        <v>892</v>
      </c>
      <c r="E157" t="s">
        <v>14</v>
      </c>
      <c r="F157" t="s">
        <v>173</v>
      </c>
      <c r="G157" t="s">
        <v>1</v>
      </c>
      <c r="H157" t="s">
        <v>32</v>
      </c>
      <c r="I157" t="s">
        <v>2</v>
      </c>
      <c r="J157" t="s">
        <v>902</v>
      </c>
      <c r="K157" t="s">
        <v>16</v>
      </c>
      <c r="L157" t="s">
        <v>13</v>
      </c>
      <c r="M157" t="s">
        <v>911</v>
      </c>
      <c r="N157" t="s">
        <v>4</v>
      </c>
      <c r="O157" t="s">
        <v>169</v>
      </c>
      <c r="P157" t="s">
        <v>105</v>
      </c>
      <c r="Q157" t="s">
        <v>103</v>
      </c>
      <c r="R157" t="s">
        <v>105</v>
      </c>
      <c r="S157" t="s">
        <v>5</v>
      </c>
      <c r="T157" t="s">
        <v>8</v>
      </c>
      <c r="U157" s="2">
        <f>DATE(IF(MONTH(Table__._SQL2014_QLTS17_DW_DimDate[[#This Row],[Ngay]])&lt;11,YEAR(Table__._SQL2014_QLTS17_DW_DimDate[[#This Row],[Ngay]])-1, YEAR(Table__._SQL2014_QLTS17_DW_DimDate[[#This Row],[Ngay]])),11,1)</f>
        <v>40118</v>
      </c>
      <c r="V157" s="2">
        <f>DATE(YEAR(Table__._SQL2014_QLTS17_DW_DimDate[[#This Row],[NgayBatDauMuaVu]])+1, 10,31)</f>
        <v>40482</v>
      </c>
      <c r="W157" s="3">
        <f>Table__._SQL2014_QLTS17_DW_DimDate[[#This Row],[Ngay]]-Table__._SQL2014_QLTS17_DW_DimDate[[#This Row],[NgayBatDauMuaVu]]+1</f>
        <v>217</v>
      </c>
      <c r="X157">
        <f>INT((Table__._SQL2014_QLTS17_DW_DimDate[[#This Row],[NgayMuaVu]]-1)/7)+1</f>
        <v>31</v>
      </c>
      <c r="Y157" t="str">
        <f>"Tuần " &amp;Table__._SQL2014_QLTS17_DW_DimDate[[#This Row],[TuanMuaVu]] &amp; " năm " &amp;Table__._SQL2014_QLTS17_DW_DimDate[[#This Row],[NamMuaVuStr]]</f>
        <v>Tuần 31 năm 2009-2010</v>
      </c>
      <c r="Z157">
        <f>YEAR(Table__._SQL2014_QLTS17_DW_DimDate[[#This Row],[NgayBatDauMuaVu]])</f>
        <v>2009</v>
      </c>
      <c r="AA157" t="str">
        <f>YEAR(Table__._SQL2014_QLTS17_DW_DimDate[[#This Row],[NgayBatDauMuaVu]]) &amp;"-"&amp;YEAR(Table__._SQL2014_QLTS17_DW_DimDate[[#This Row],[NgayKetThucMuaVu]])</f>
        <v>2009-2010</v>
      </c>
      <c r="AB157">
        <f>YEAR(Table__._SQL2014_QLTS17_DW_DimDate[[#This Row],[NgayBatDauMuaVu]])</f>
        <v>2009</v>
      </c>
      <c r="AC157">
        <f>YEAR(Table__._SQL2014_QLTS17_DW_DimDate[[#This Row],[NgayKetThucMuaVu]])</f>
        <v>2010</v>
      </c>
    </row>
    <row r="158" spans="1:29">
      <c r="A158">
        <v>20100606</v>
      </c>
      <c r="B158" s="1">
        <v>40335</v>
      </c>
      <c r="C158" t="s">
        <v>2</v>
      </c>
      <c r="D158" t="s">
        <v>893</v>
      </c>
      <c r="E158" t="s">
        <v>1</v>
      </c>
      <c r="F158" t="s">
        <v>174</v>
      </c>
      <c r="G158" t="s">
        <v>13</v>
      </c>
      <c r="H158" t="s">
        <v>33</v>
      </c>
      <c r="I158" t="s">
        <v>2</v>
      </c>
      <c r="J158" t="s">
        <v>902</v>
      </c>
      <c r="K158" t="s">
        <v>16</v>
      </c>
      <c r="L158" t="s">
        <v>13</v>
      </c>
      <c r="M158" t="s">
        <v>911</v>
      </c>
      <c r="N158" t="s">
        <v>4</v>
      </c>
      <c r="O158" t="s">
        <v>169</v>
      </c>
      <c r="P158" t="s">
        <v>105</v>
      </c>
      <c r="Q158" t="s">
        <v>103</v>
      </c>
      <c r="R158" t="s">
        <v>105</v>
      </c>
      <c r="S158" t="s">
        <v>5</v>
      </c>
      <c r="T158" t="s">
        <v>8</v>
      </c>
      <c r="U158" s="2">
        <f>DATE(IF(MONTH(Table__._SQL2014_QLTS17_DW_DimDate[[#This Row],[Ngay]])&lt;11,YEAR(Table__._SQL2014_QLTS17_DW_DimDate[[#This Row],[Ngay]])-1, YEAR(Table__._SQL2014_QLTS17_DW_DimDate[[#This Row],[Ngay]])),11,1)</f>
        <v>40118</v>
      </c>
      <c r="V158" s="2">
        <f>DATE(YEAR(Table__._SQL2014_QLTS17_DW_DimDate[[#This Row],[NgayBatDauMuaVu]])+1, 10,31)</f>
        <v>40482</v>
      </c>
      <c r="W158" s="3">
        <f>Table__._SQL2014_QLTS17_DW_DimDate[[#This Row],[Ngay]]-Table__._SQL2014_QLTS17_DW_DimDate[[#This Row],[NgayBatDauMuaVu]]+1</f>
        <v>218</v>
      </c>
      <c r="X158">
        <f>INT((Table__._SQL2014_QLTS17_DW_DimDate[[#This Row],[NgayMuaVu]]-1)/7)+1</f>
        <v>32</v>
      </c>
      <c r="Y158" t="str">
        <f>"Tuần " &amp;Table__._SQL2014_QLTS17_DW_DimDate[[#This Row],[TuanMuaVu]] &amp; " năm " &amp;Table__._SQL2014_QLTS17_DW_DimDate[[#This Row],[NamMuaVuStr]]</f>
        <v>Tuần 32 năm 2009-2010</v>
      </c>
      <c r="Z158">
        <f>YEAR(Table__._SQL2014_QLTS17_DW_DimDate[[#This Row],[NgayBatDauMuaVu]])</f>
        <v>2009</v>
      </c>
      <c r="AA158" t="str">
        <f>YEAR(Table__._SQL2014_QLTS17_DW_DimDate[[#This Row],[NgayBatDauMuaVu]]) &amp;"-"&amp;YEAR(Table__._SQL2014_QLTS17_DW_DimDate[[#This Row],[NgayKetThucMuaVu]])</f>
        <v>2009-2010</v>
      </c>
      <c r="AB158">
        <f>YEAR(Table__._SQL2014_QLTS17_DW_DimDate[[#This Row],[NgayBatDauMuaVu]])</f>
        <v>2009</v>
      </c>
      <c r="AC158">
        <f>YEAR(Table__._SQL2014_QLTS17_DW_DimDate[[#This Row],[NgayKetThucMuaVu]])</f>
        <v>2010</v>
      </c>
    </row>
    <row r="159" spans="1:29">
      <c r="A159">
        <v>20100607</v>
      </c>
      <c r="B159" s="1">
        <v>40336</v>
      </c>
      <c r="C159" t="s">
        <v>14</v>
      </c>
      <c r="D159" t="s">
        <v>894</v>
      </c>
      <c r="E159" t="s">
        <v>13</v>
      </c>
      <c r="F159" t="s">
        <v>175</v>
      </c>
      <c r="G159" t="s">
        <v>13</v>
      </c>
      <c r="H159" t="s">
        <v>33</v>
      </c>
      <c r="I159" t="s">
        <v>2</v>
      </c>
      <c r="J159" t="s">
        <v>902</v>
      </c>
      <c r="K159" t="s">
        <v>16</v>
      </c>
      <c r="L159" t="s">
        <v>13</v>
      </c>
      <c r="M159" t="s">
        <v>911</v>
      </c>
      <c r="N159" t="s">
        <v>4</v>
      </c>
      <c r="O159" t="s">
        <v>169</v>
      </c>
      <c r="P159" t="s">
        <v>105</v>
      </c>
      <c r="Q159" t="s">
        <v>103</v>
      </c>
      <c r="R159" t="s">
        <v>105</v>
      </c>
      <c r="S159" t="s">
        <v>5</v>
      </c>
      <c r="T159" t="s">
        <v>8</v>
      </c>
      <c r="U159" s="2">
        <f>DATE(IF(MONTH(Table__._SQL2014_QLTS17_DW_DimDate[[#This Row],[Ngay]])&lt;11,YEAR(Table__._SQL2014_QLTS17_DW_DimDate[[#This Row],[Ngay]])-1, YEAR(Table__._SQL2014_QLTS17_DW_DimDate[[#This Row],[Ngay]])),11,1)</f>
        <v>40118</v>
      </c>
      <c r="V159" s="2">
        <f>DATE(YEAR(Table__._SQL2014_QLTS17_DW_DimDate[[#This Row],[NgayBatDauMuaVu]])+1, 10,31)</f>
        <v>40482</v>
      </c>
      <c r="W159" s="3">
        <f>Table__._SQL2014_QLTS17_DW_DimDate[[#This Row],[Ngay]]-Table__._SQL2014_QLTS17_DW_DimDate[[#This Row],[NgayBatDauMuaVu]]+1</f>
        <v>219</v>
      </c>
      <c r="X159">
        <f>INT((Table__._SQL2014_QLTS17_DW_DimDate[[#This Row],[NgayMuaVu]]-1)/7)+1</f>
        <v>32</v>
      </c>
      <c r="Y159" t="str">
        <f>"Tuần " &amp;Table__._SQL2014_QLTS17_DW_DimDate[[#This Row],[TuanMuaVu]] &amp; " năm " &amp;Table__._SQL2014_QLTS17_DW_DimDate[[#This Row],[NamMuaVuStr]]</f>
        <v>Tuần 32 năm 2009-2010</v>
      </c>
      <c r="Z159">
        <f>YEAR(Table__._SQL2014_QLTS17_DW_DimDate[[#This Row],[NgayBatDauMuaVu]])</f>
        <v>2009</v>
      </c>
      <c r="AA159" t="str">
        <f>YEAR(Table__._SQL2014_QLTS17_DW_DimDate[[#This Row],[NgayBatDauMuaVu]]) &amp;"-"&amp;YEAR(Table__._SQL2014_QLTS17_DW_DimDate[[#This Row],[NgayKetThucMuaVu]])</f>
        <v>2009-2010</v>
      </c>
      <c r="AB159">
        <f>YEAR(Table__._SQL2014_QLTS17_DW_DimDate[[#This Row],[NgayBatDauMuaVu]])</f>
        <v>2009</v>
      </c>
      <c r="AC159">
        <f>YEAR(Table__._SQL2014_QLTS17_DW_DimDate[[#This Row],[NgayKetThucMuaVu]])</f>
        <v>2010</v>
      </c>
    </row>
    <row r="160" spans="1:29">
      <c r="A160">
        <v>20100608</v>
      </c>
      <c r="B160" s="1">
        <v>40337</v>
      </c>
      <c r="C160" t="s">
        <v>18</v>
      </c>
      <c r="D160" t="s">
        <v>895</v>
      </c>
      <c r="E160" t="s">
        <v>16</v>
      </c>
      <c r="F160" t="s">
        <v>176</v>
      </c>
      <c r="G160" t="s">
        <v>13</v>
      </c>
      <c r="H160" t="s">
        <v>33</v>
      </c>
      <c r="I160" t="s">
        <v>2</v>
      </c>
      <c r="J160" t="s">
        <v>902</v>
      </c>
      <c r="K160" t="s">
        <v>16</v>
      </c>
      <c r="L160" t="s">
        <v>13</v>
      </c>
      <c r="M160" t="s">
        <v>911</v>
      </c>
      <c r="N160" t="s">
        <v>4</v>
      </c>
      <c r="O160" t="s">
        <v>169</v>
      </c>
      <c r="P160" t="s">
        <v>105</v>
      </c>
      <c r="Q160" t="s">
        <v>103</v>
      </c>
      <c r="R160" t="s">
        <v>105</v>
      </c>
      <c r="S160" t="s">
        <v>5</v>
      </c>
      <c r="T160" t="s">
        <v>8</v>
      </c>
      <c r="U160" s="2">
        <f>DATE(IF(MONTH(Table__._SQL2014_QLTS17_DW_DimDate[[#This Row],[Ngay]])&lt;11,YEAR(Table__._SQL2014_QLTS17_DW_DimDate[[#This Row],[Ngay]])-1, YEAR(Table__._SQL2014_QLTS17_DW_DimDate[[#This Row],[Ngay]])),11,1)</f>
        <v>40118</v>
      </c>
      <c r="V160" s="2">
        <f>DATE(YEAR(Table__._SQL2014_QLTS17_DW_DimDate[[#This Row],[NgayBatDauMuaVu]])+1, 10,31)</f>
        <v>40482</v>
      </c>
      <c r="W160" s="3">
        <f>Table__._SQL2014_QLTS17_DW_DimDate[[#This Row],[Ngay]]-Table__._SQL2014_QLTS17_DW_DimDate[[#This Row],[NgayBatDauMuaVu]]+1</f>
        <v>220</v>
      </c>
      <c r="X160">
        <f>INT((Table__._SQL2014_QLTS17_DW_DimDate[[#This Row],[NgayMuaVu]]-1)/7)+1</f>
        <v>32</v>
      </c>
      <c r="Y160" t="str">
        <f>"Tuần " &amp;Table__._SQL2014_QLTS17_DW_DimDate[[#This Row],[TuanMuaVu]] &amp; " năm " &amp;Table__._SQL2014_QLTS17_DW_DimDate[[#This Row],[NamMuaVuStr]]</f>
        <v>Tuần 32 năm 2009-2010</v>
      </c>
      <c r="Z160">
        <f>YEAR(Table__._SQL2014_QLTS17_DW_DimDate[[#This Row],[NgayBatDauMuaVu]])</f>
        <v>2009</v>
      </c>
      <c r="AA160" t="str">
        <f>YEAR(Table__._SQL2014_QLTS17_DW_DimDate[[#This Row],[NgayBatDauMuaVu]]) &amp;"-"&amp;YEAR(Table__._SQL2014_QLTS17_DW_DimDate[[#This Row],[NgayKetThucMuaVu]])</f>
        <v>2009-2010</v>
      </c>
      <c r="AB160">
        <f>YEAR(Table__._SQL2014_QLTS17_DW_DimDate[[#This Row],[NgayBatDauMuaVu]])</f>
        <v>2009</v>
      </c>
      <c r="AC160">
        <f>YEAR(Table__._SQL2014_QLTS17_DW_DimDate[[#This Row],[NgayKetThucMuaVu]])</f>
        <v>2010</v>
      </c>
    </row>
    <row r="161" spans="1:29">
      <c r="A161">
        <v>20100609</v>
      </c>
      <c r="B161" s="1">
        <v>40338</v>
      </c>
      <c r="C161" t="s">
        <v>19</v>
      </c>
      <c r="D161" t="s">
        <v>896</v>
      </c>
      <c r="E161" t="s">
        <v>12</v>
      </c>
      <c r="F161" t="s">
        <v>177</v>
      </c>
      <c r="G161" t="s">
        <v>13</v>
      </c>
      <c r="H161" t="s">
        <v>33</v>
      </c>
      <c r="I161" t="s">
        <v>2</v>
      </c>
      <c r="J161" t="s">
        <v>902</v>
      </c>
      <c r="K161" t="s">
        <v>16</v>
      </c>
      <c r="L161" t="s">
        <v>13</v>
      </c>
      <c r="M161" t="s">
        <v>911</v>
      </c>
      <c r="N161" t="s">
        <v>4</v>
      </c>
      <c r="O161" t="s">
        <v>169</v>
      </c>
      <c r="P161" t="s">
        <v>105</v>
      </c>
      <c r="Q161" t="s">
        <v>103</v>
      </c>
      <c r="R161" t="s">
        <v>105</v>
      </c>
      <c r="S161" t="s">
        <v>5</v>
      </c>
      <c r="T161" t="s">
        <v>8</v>
      </c>
      <c r="U161" s="2">
        <f>DATE(IF(MONTH(Table__._SQL2014_QLTS17_DW_DimDate[[#This Row],[Ngay]])&lt;11,YEAR(Table__._SQL2014_QLTS17_DW_DimDate[[#This Row],[Ngay]])-1, YEAR(Table__._SQL2014_QLTS17_DW_DimDate[[#This Row],[Ngay]])),11,1)</f>
        <v>40118</v>
      </c>
      <c r="V161" s="2">
        <f>DATE(YEAR(Table__._SQL2014_QLTS17_DW_DimDate[[#This Row],[NgayBatDauMuaVu]])+1, 10,31)</f>
        <v>40482</v>
      </c>
      <c r="W161" s="3">
        <f>Table__._SQL2014_QLTS17_DW_DimDate[[#This Row],[Ngay]]-Table__._SQL2014_QLTS17_DW_DimDate[[#This Row],[NgayBatDauMuaVu]]+1</f>
        <v>221</v>
      </c>
      <c r="X161">
        <f>INT((Table__._SQL2014_QLTS17_DW_DimDate[[#This Row],[NgayMuaVu]]-1)/7)+1</f>
        <v>32</v>
      </c>
      <c r="Y161" t="str">
        <f>"Tuần " &amp;Table__._SQL2014_QLTS17_DW_DimDate[[#This Row],[TuanMuaVu]] &amp; " năm " &amp;Table__._SQL2014_QLTS17_DW_DimDate[[#This Row],[NamMuaVuStr]]</f>
        <v>Tuần 32 năm 2009-2010</v>
      </c>
      <c r="Z161">
        <f>YEAR(Table__._SQL2014_QLTS17_DW_DimDate[[#This Row],[NgayBatDauMuaVu]])</f>
        <v>2009</v>
      </c>
      <c r="AA161" t="str">
        <f>YEAR(Table__._SQL2014_QLTS17_DW_DimDate[[#This Row],[NgayBatDauMuaVu]]) &amp;"-"&amp;YEAR(Table__._SQL2014_QLTS17_DW_DimDate[[#This Row],[NgayKetThucMuaVu]])</f>
        <v>2009-2010</v>
      </c>
      <c r="AB161">
        <f>YEAR(Table__._SQL2014_QLTS17_DW_DimDate[[#This Row],[NgayBatDauMuaVu]])</f>
        <v>2009</v>
      </c>
      <c r="AC161">
        <f>YEAR(Table__._SQL2014_QLTS17_DW_DimDate[[#This Row],[NgayKetThucMuaVu]])</f>
        <v>2010</v>
      </c>
    </row>
    <row r="162" spans="1:29">
      <c r="A162">
        <v>20100610</v>
      </c>
      <c r="B162" s="1">
        <v>40339</v>
      </c>
      <c r="C162" t="s">
        <v>20</v>
      </c>
      <c r="D162" t="s">
        <v>897</v>
      </c>
      <c r="E162" t="s">
        <v>3</v>
      </c>
      <c r="F162" t="s">
        <v>178</v>
      </c>
      <c r="G162" t="s">
        <v>13</v>
      </c>
      <c r="H162" t="s">
        <v>33</v>
      </c>
      <c r="I162" t="s">
        <v>2</v>
      </c>
      <c r="J162" t="s">
        <v>902</v>
      </c>
      <c r="K162" t="s">
        <v>16</v>
      </c>
      <c r="L162" t="s">
        <v>13</v>
      </c>
      <c r="M162" t="s">
        <v>911</v>
      </c>
      <c r="N162" t="s">
        <v>4</v>
      </c>
      <c r="O162" t="s">
        <v>169</v>
      </c>
      <c r="P162" t="s">
        <v>105</v>
      </c>
      <c r="Q162" t="s">
        <v>103</v>
      </c>
      <c r="R162" t="s">
        <v>105</v>
      </c>
      <c r="S162" t="s">
        <v>5</v>
      </c>
      <c r="T162" t="s">
        <v>8</v>
      </c>
      <c r="U162" s="2">
        <f>DATE(IF(MONTH(Table__._SQL2014_QLTS17_DW_DimDate[[#This Row],[Ngay]])&lt;11,YEAR(Table__._SQL2014_QLTS17_DW_DimDate[[#This Row],[Ngay]])-1, YEAR(Table__._SQL2014_QLTS17_DW_DimDate[[#This Row],[Ngay]])),11,1)</f>
        <v>40118</v>
      </c>
      <c r="V162" s="2">
        <f>DATE(YEAR(Table__._SQL2014_QLTS17_DW_DimDate[[#This Row],[NgayBatDauMuaVu]])+1, 10,31)</f>
        <v>40482</v>
      </c>
      <c r="W162" s="3">
        <f>Table__._SQL2014_QLTS17_DW_DimDate[[#This Row],[Ngay]]-Table__._SQL2014_QLTS17_DW_DimDate[[#This Row],[NgayBatDauMuaVu]]+1</f>
        <v>222</v>
      </c>
      <c r="X162">
        <f>INT((Table__._SQL2014_QLTS17_DW_DimDate[[#This Row],[NgayMuaVu]]-1)/7)+1</f>
        <v>32</v>
      </c>
      <c r="Y162" t="str">
        <f>"Tuần " &amp;Table__._SQL2014_QLTS17_DW_DimDate[[#This Row],[TuanMuaVu]] &amp; " năm " &amp;Table__._SQL2014_QLTS17_DW_DimDate[[#This Row],[NamMuaVuStr]]</f>
        <v>Tuần 32 năm 2009-2010</v>
      </c>
      <c r="Z162">
        <f>YEAR(Table__._SQL2014_QLTS17_DW_DimDate[[#This Row],[NgayBatDauMuaVu]])</f>
        <v>2009</v>
      </c>
      <c r="AA162" t="str">
        <f>YEAR(Table__._SQL2014_QLTS17_DW_DimDate[[#This Row],[NgayBatDauMuaVu]]) &amp;"-"&amp;YEAR(Table__._SQL2014_QLTS17_DW_DimDate[[#This Row],[NgayKetThucMuaVu]])</f>
        <v>2009-2010</v>
      </c>
      <c r="AB162">
        <f>YEAR(Table__._SQL2014_QLTS17_DW_DimDate[[#This Row],[NgayBatDauMuaVu]])</f>
        <v>2009</v>
      </c>
      <c r="AC162">
        <f>YEAR(Table__._SQL2014_QLTS17_DW_DimDate[[#This Row],[NgayKetThucMuaVu]])</f>
        <v>2010</v>
      </c>
    </row>
    <row r="163" spans="1:29">
      <c r="A163">
        <v>20100611</v>
      </c>
      <c r="B163" s="1">
        <v>40340</v>
      </c>
      <c r="C163" t="s">
        <v>21</v>
      </c>
      <c r="D163" t="s">
        <v>891</v>
      </c>
      <c r="E163" t="s">
        <v>2</v>
      </c>
      <c r="F163" t="s">
        <v>179</v>
      </c>
      <c r="G163" t="s">
        <v>13</v>
      </c>
      <c r="H163" t="s">
        <v>33</v>
      </c>
      <c r="I163" t="s">
        <v>2</v>
      </c>
      <c r="J163" t="s">
        <v>902</v>
      </c>
      <c r="K163" t="s">
        <v>16</v>
      </c>
      <c r="L163" t="s">
        <v>13</v>
      </c>
      <c r="M163" t="s">
        <v>911</v>
      </c>
      <c r="N163" t="s">
        <v>4</v>
      </c>
      <c r="O163" t="s">
        <v>169</v>
      </c>
      <c r="P163" t="s">
        <v>105</v>
      </c>
      <c r="Q163" t="s">
        <v>103</v>
      </c>
      <c r="R163" t="s">
        <v>105</v>
      </c>
      <c r="S163" t="s">
        <v>5</v>
      </c>
      <c r="T163" t="s">
        <v>8</v>
      </c>
      <c r="U163" s="2">
        <f>DATE(IF(MONTH(Table__._SQL2014_QLTS17_DW_DimDate[[#This Row],[Ngay]])&lt;11,YEAR(Table__._SQL2014_QLTS17_DW_DimDate[[#This Row],[Ngay]])-1, YEAR(Table__._SQL2014_QLTS17_DW_DimDate[[#This Row],[Ngay]])),11,1)</f>
        <v>40118</v>
      </c>
      <c r="V163" s="2">
        <f>DATE(YEAR(Table__._SQL2014_QLTS17_DW_DimDate[[#This Row],[NgayBatDauMuaVu]])+1, 10,31)</f>
        <v>40482</v>
      </c>
      <c r="W163" s="3">
        <f>Table__._SQL2014_QLTS17_DW_DimDate[[#This Row],[Ngay]]-Table__._SQL2014_QLTS17_DW_DimDate[[#This Row],[NgayBatDauMuaVu]]+1</f>
        <v>223</v>
      </c>
      <c r="X163">
        <f>INT((Table__._SQL2014_QLTS17_DW_DimDate[[#This Row],[NgayMuaVu]]-1)/7)+1</f>
        <v>32</v>
      </c>
      <c r="Y163" t="str">
        <f>"Tuần " &amp;Table__._SQL2014_QLTS17_DW_DimDate[[#This Row],[TuanMuaVu]] &amp; " năm " &amp;Table__._SQL2014_QLTS17_DW_DimDate[[#This Row],[NamMuaVuStr]]</f>
        <v>Tuần 32 năm 2009-2010</v>
      </c>
      <c r="Z163">
        <f>YEAR(Table__._SQL2014_QLTS17_DW_DimDate[[#This Row],[NgayBatDauMuaVu]])</f>
        <v>2009</v>
      </c>
      <c r="AA163" t="str">
        <f>YEAR(Table__._SQL2014_QLTS17_DW_DimDate[[#This Row],[NgayBatDauMuaVu]]) &amp;"-"&amp;YEAR(Table__._SQL2014_QLTS17_DW_DimDate[[#This Row],[NgayKetThucMuaVu]])</f>
        <v>2009-2010</v>
      </c>
      <c r="AB163">
        <f>YEAR(Table__._SQL2014_QLTS17_DW_DimDate[[#This Row],[NgayBatDauMuaVu]])</f>
        <v>2009</v>
      </c>
      <c r="AC163">
        <f>YEAR(Table__._SQL2014_QLTS17_DW_DimDate[[#This Row],[NgayKetThucMuaVu]])</f>
        <v>2010</v>
      </c>
    </row>
    <row r="164" spans="1:29">
      <c r="A164">
        <v>20100612</v>
      </c>
      <c r="B164" s="1">
        <v>40341</v>
      </c>
      <c r="C164" t="s">
        <v>11</v>
      </c>
      <c r="D164" t="s">
        <v>892</v>
      </c>
      <c r="E164" t="s">
        <v>14</v>
      </c>
      <c r="F164" t="s">
        <v>180</v>
      </c>
      <c r="G164" t="s">
        <v>13</v>
      </c>
      <c r="H164" t="s">
        <v>33</v>
      </c>
      <c r="I164" t="s">
        <v>2</v>
      </c>
      <c r="J164" t="s">
        <v>902</v>
      </c>
      <c r="K164" t="s">
        <v>16</v>
      </c>
      <c r="L164" t="s">
        <v>13</v>
      </c>
      <c r="M164" t="s">
        <v>911</v>
      </c>
      <c r="N164" t="s">
        <v>4</v>
      </c>
      <c r="O164" t="s">
        <v>169</v>
      </c>
      <c r="P164" t="s">
        <v>105</v>
      </c>
      <c r="Q164" t="s">
        <v>103</v>
      </c>
      <c r="R164" t="s">
        <v>105</v>
      </c>
      <c r="S164" t="s">
        <v>5</v>
      </c>
      <c r="T164" t="s">
        <v>8</v>
      </c>
      <c r="U164" s="2">
        <f>DATE(IF(MONTH(Table__._SQL2014_QLTS17_DW_DimDate[[#This Row],[Ngay]])&lt;11,YEAR(Table__._SQL2014_QLTS17_DW_DimDate[[#This Row],[Ngay]])-1, YEAR(Table__._SQL2014_QLTS17_DW_DimDate[[#This Row],[Ngay]])),11,1)</f>
        <v>40118</v>
      </c>
      <c r="V164" s="2">
        <f>DATE(YEAR(Table__._SQL2014_QLTS17_DW_DimDate[[#This Row],[NgayBatDauMuaVu]])+1, 10,31)</f>
        <v>40482</v>
      </c>
      <c r="W164" s="3">
        <f>Table__._SQL2014_QLTS17_DW_DimDate[[#This Row],[Ngay]]-Table__._SQL2014_QLTS17_DW_DimDate[[#This Row],[NgayBatDauMuaVu]]+1</f>
        <v>224</v>
      </c>
      <c r="X164">
        <f>INT((Table__._SQL2014_QLTS17_DW_DimDate[[#This Row],[NgayMuaVu]]-1)/7)+1</f>
        <v>32</v>
      </c>
      <c r="Y164" t="str">
        <f>"Tuần " &amp;Table__._SQL2014_QLTS17_DW_DimDate[[#This Row],[TuanMuaVu]] &amp; " năm " &amp;Table__._SQL2014_QLTS17_DW_DimDate[[#This Row],[NamMuaVuStr]]</f>
        <v>Tuần 32 năm 2009-2010</v>
      </c>
      <c r="Z164">
        <f>YEAR(Table__._SQL2014_QLTS17_DW_DimDate[[#This Row],[NgayBatDauMuaVu]])</f>
        <v>2009</v>
      </c>
      <c r="AA164" t="str">
        <f>YEAR(Table__._SQL2014_QLTS17_DW_DimDate[[#This Row],[NgayBatDauMuaVu]]) &amp;"-"&amp;YEAR(Table__._SQL2014_QLTS17_DW_DimDate[[#This Row],[NgayKetThucMuaVu]])</f>
        <v>2009-2010</v>
      </c>
      <c r="AB164">
        <f>YEAR(Table__._SQL2014_QLTS17_DW_DimDate[[#This Row],[NgayBatDauMuaVu]])</f>
        <v>2009</v>
      </c>
      <c r="AC164">
        <f>YEAR(Table__._SQL2014_QLTS17_DW_DimDate[[#This Row],[NgayKetThucMuaVu]])</f>
        <v>2010</v>
      </c>
    </row>
    <row r="165" spans="1:29">
      <c r="A165">
        <v>20100613</v>
      </c>
      <c r="B165" s="1">
        <v>40342</v>
      </c>
      <c r="C165" t="s">
        <v>22</v>
      </c>
      <c r="D165" t="s">
        <v>893</v>
      </c>
      <c r="E165" t="s">
        <v>1</v>
      </c>
      <c r="F165" t="s">
        <v>181</v>
      </c>
      <c r="G165" t="s">
        <v>16</v>
      </c>
      <c r="H165" t="s">
        <v>34</v>
      </c>
      <c r="I165" t="s">
        <v>2</v>
      </c>
      <c r="J165" t="s">
        <v>902</v>
      </c>
      <c r="K165" t="s">
        <v>16</v>
      </c>
      <c r="L165" t="s">
        <v>13</v>
      </c>
      <c r="M165" t="s">
        <v>911</v>
      </c>
      <c r="N165" t="s">
        <v>4</v>
      </c>
      <c r="O165" t="s">
        <v>169</v>
      </c>
      <c r="P165" t="s">
        <v>105</v>
      </c>
      <c r="Q165" t="s">
        <v>103</v>
      </c>
      <c r="R165" t="s">
        <v>105</v>
      </c>
      <c r="S165" t="s">
        <v>5</v>
      </c>
      <c r="T165" t="s">
        <v>8</v>
      </c>
      <c r="U165" s="2">
        <f>DATE(IF(MONTH(Table__._SQL2014_QLTS17_DW_DimDate[[#This Row],[Ngay]])&lt;11,YEAR(Table__._SQL2014_QLTS17_DW_DimDate[[#This Row],[Ngay]])-1, YEAR(Table__._SQL2014_QLTS17_DW_DimDate[[#This Row],[Ngay]])),11,1)</f>
        <v>40118</v>
      </c>
      <c r="V165" s="2">
        <f>DATE(YEAR(Table__._SQL2014_QLTS17_DW_DimDate[[#This Row],[NgayBatDauMuaVu]])+1, 10,31)</f>
        <v>40482</v>
      </c>
      <c r="W165" s="3">
        <f>Table__._SQL2014_QLTS17_DW_DimDate[[#This Row],[Ngay]]-Table__._SQL2014_QLTS17_DW_DimDate[[#This Row],[NgayBatDauMuaVu]]+1</f>
        <v>225</v>
      </c>
      <c r="X165">
        <f>INT((Table__._SQL2014_QLTS17_DW_DimDate[[#This Row],[NgayMuaVu]]-1)/7)+1</f>
        <v>33</v>
      </c>
      <c r="Y165" t="str">
        <f>"Tuần " &amp;Table__._SQL2014_QLTS17_DW_DimDate[[#This Row],[TuanMuaVu]] &amp; " năm " &amp;Table__._SQL2014_QLTS17_DW_DimDate[[#This Row],[NamMuaVuStr]]</f>
        <v>Tuần 33 năm 2009-2010</v>
      </c>
      <c r="Z165">
        <f>YEAR(Table__._SQL2014_QLTS17_DW_DimDate[[#This Row],[NgayBatDauMuaVu]])</f>
        <v>2009</v>
      </c>
      <c r="AA165" t="str">
        <f>YEAR(Table__._SQL2014_QLTS17_DW_DimDate[[#This Row],[NgayBatDauMuaVu]]) &amp;"-"&amp;YEAR(Table__._SQL2014_QLTS17_DW_DimDate[[#This Row],[NgayKetThucMuaVu]])</f>
        <v>2009-2010</v>
      </c>
      <c r="AB165">
        <f>YEAR(Table__._SQL2014_QLTS17_DW_DimDate[[#This Row],[NgayBatDauMuaVu]])</f>
        <v>2009</v>
      </c>
      <c r="AC165">
        <f>YEAR(Table__._SQL2014_QLTS17_DW_DimDate[[#This Row],[NgayKetThucMuaVu]])</f>
        <v>2010</v>
      </c>
    </row>
    <row r="166" spans="1:29">
      <c r="A166">
        <v>20100614</v>
      </c>
      <c r="B166" s="1">
        <v>40343</v>
      </c>
      <c r="C166" t="s">
        <v>23</v>
      </c>
      <c r="D166" t="s">
        <v>894</v>
      </c>
      <c r="E166" t="s">
        <v>13</v>
      </c>
      <c r="F166" t="s">
        <v>182</v>
      </c>
      <c r="G166" t="s">
        <v>16</v>
      </c>
      <c r="H166" t="s">
        <v>34</v>
      </c>
      <c r="I166" t="s">
        <v>2</v>
      </c>
      <c r="J166" t="s">
        <v>902</v>
      </c>
      <c r="K166" t="s">
        <v>16</v>
      </c>
      <c r="L166" t="s">
        <v>13</v>
      </c>
      <c r="M166" t="s">
        <v>911</v>
      </c>
      <c r="N166" t="s">
        <v>4</v>
      </c>
      <c r="O166" t="s">
        <v>169</v>
      </c>
      <c r="P166" t="s">
        <v>105</v>
      </c>
      <c r="Q166" t="s">
        <v>103</v>
      </c>
      <c r="R166" t="s">
        <v>105</v>
      </c>
      <c r="S166" t="s">
        <v>5</v>
      </c>
      <c r="T166" t="s">
        <v>8</v>
      </c>
      <c r="U166" s="2">
        <f>DATE(IF(MONTH(Table__._SQL2014_QLTS17_DW_DimDate[[#This Row],[Ngay]])&lt;11,YEAR(Table__._SQL2014_QLTS17_DW_DimDate[[#This Row],[Ngay]])-1, YEAR(Table__._SQL2014_QLTS17_DW_DimDate[[#This Row],[Ngay]])),11,1)</f>
        <v>40118</v>
      </c>
      <c r="V166" s="2">
        <f>DATE(YEAR(Table__._SQL2014_QLTS17_DW_DimDate[[#This Row],[NgayBatDauMuaVu]])+1, 10,31)</f>
        <v>40482</v>
      </c>
      <c r="W166" s="3">
        <f>Table__._SQL2014_QLTS17_DW_DimDate[[#This Row],[Ngay]]-Table__._SQL2014_QLTS17_DW_DimDate[[#This Row],[NgayBatDauMuaVu]]+1</f>
        <v>226</v>
      </c>
      <c r="X166">
        <f>INT((Table__._SQL2014_QLTS17_DW_DimDate[[#This Row],[NgayMuaVu]]-1)/7)+1</f>
        <v>33</v>
      </c>
      <c r="Y166" t="str">
        <f>"Tuần " &amp;Table__._SQL2014_QLTS17_DW_DimDate[[#This Row],[TuanMuaVu]] &amp; " năm " &amp;Table__._SQL2014_QLTS17_DW_DimDate[[#This Row],[NamMuaVuStr]]</f>
        <v>Tuần 33 năm 2009-2010</v>
      </c>
      <c r="Z166">
        <f>YEAR(Table__._SQL2014_QLTS17_DW_DimDate[[#This Row],[NgayBatDauMuaVu]])</f>
        <v>2009</v>
      </c>
      <c r="AA166" t="str">
        <f>YEAR(Table__._SQL2014_QLTS17_DW_DimDate[[#This Row],[NgayBatDauMuaVu]]) &amp;"-"&amp;YEAR(Table__._SQL2014_QLTS17_DW_DimDate[[#This Row],[NgayKetThucMuaVu]])</f>
        <v>2009-2010</v>
      </c>
      <c r="AB166">
        <f>YEAR(Table__._SQL2014_QLTS17_DW_DimDate[[#This Row],[NgayBatDauMuaVu]])</f>
        <v>2009</v>
      </c>
      <c r="AC166">
        <f>YEAR(Table__._SQL2014_QLTS17_DW_DimDate[[#This Row],[NgayKetThucMuaVu]])</f>
        <v>2010</v>
      </c>
    </row>
    <row r="167" spans="1:29">
      <c r="A167">
        <v>20100615</v>
      </c>
      <c r="B167" s="1">
        <v>40344</v>
      </c>
      <c r="C167" t="s">
        <v>24</v>
      </c>
      <c r="D167" t="s">
        <v>895</v>
      </c>
      <c r="E167" t="s">
        <v>16</v>
      </c>
      <c r="F167" t="s">
        <v>183</v>
      </c>
      <c r="G167" t="s">
        <v>16</v>
      </c>
      <c r="H167" t="s">
        <v>34</v>
      </c>
      <c r="I167" t="s">
        <v>2</v>
      </c>
      <c r="J167" t="s">
        <v>902</v>
      </c>
      <c r="K167" t="s">
        <v>16</v>
      </c>
      <c r="L167" t="s">
        <v>13</v>
      </c>
      <c r="M167" t="s">
        <v>911</v>
      </c>
      <c r="N167" t="s">
        <v>4</v>
      </c>
      <c r="O167" t="s">
        <v>169</v>
      </c>
      <c r="P167" t="s">
        <v>105</v>
      </c>
      <c r="Q167" t="s">
        <v>103</v>
      </c>
      <c r="R167" t="s">
        <v>105</v>
      </c>
      <c r="S167" t="s">
        <v>5</v>
      </c>
      <c r="T167" t="s">
        <v>8</v>
      </c>
      <c r="U167" s="2">
        <f>DATE(IF(MONTH(Table__._SQL2014_QLTS17_DW_DimDate[[#This Row],[Ngay]])&lt;11,YEAR(Table__._SQL2014_QLTS17_DW_DimDate[[#This Row],[Ngay]])-1, YEAR(Table__._SQL2014_QLTS17_DW_DimDate[[#This Row],[Ngay]])),11,1)</f>
        <v>40118</v>
      </c>
      <c r="V167" s="2">
        <f>DATE(YEAR(Table__._SQL2014_QLTS17_DW_DimDate[[#This Row],[NgayBatDauMuaVu]])+1, 10,31)</f>
        <v>40482</v>
      </c>
      <c r="W167" s="3">
        <f>Table__._SQL2014_QLTS17_DW_DimDate[[#This Row],[Ngay]]-Table__._SQL2014_QLTS17_DW_DimDate[[#This Row],[NgayBatDauMuaVu]]+1</f>
        <v>227</v>
      </c>
      <c r="X167">
        <f>INT((Table__._SQL2014_QLTS17_DW_DimDate[[#This Row],[NgayMuaVu]]-1)/7)+1</f>
        <v>33</v>
      </c>
      <c r="Y167" t="str">
        <f>"Tuần " &amp;Table__._SQL2014_QLTS17_DW_DimDate[[#This Row],[TuanMuaVu]] &amp; " năm " &amp;Table__._SQL2014_QLTS17_DW_DimDate[[#This Row],[NamMuaVuStr]]</f>
        <v>Tuần 33 năm 2009-2010</v>
      </c>
      <c r="Z167">
        <f>YEAR(Table__._SQL2014_QLTS17_DW_DimDate[[#This Row],[NgayBatDauMuaVu]])</f>
        <v>2009</v>
      </c>
      <c r="AA167" t="str">
        <f>YEAR(Table__._SQL2014_QLTS17_DW_DimDate[[#This Row],[NgayBatDauMuaVu]]) &amp;"-"&amp;YEAR(Table__._SQL2014_QLTS17_DW_DimDate[[#This Row],[NgayKetThucMuaVu]])</f>
        <v>2009-2010</v>
      </c>
      <c r="AB167">
        <f>YEAR(Table__._SQL2014_QLTS17_DW_DimDate[[#This Row],[NgayBatDauMuaVu]])</f>
        <v>2009</v>
      </c>
      <c r="AC167">
        <f>YEAR(Table__._SQL2014_QLTS17_DW_DimDate[[#This Row],[NgayKetThucMuaVu]])</f>
        <v>2010</v>
      </c>
    </row>
    <row r="168" spans="1:29">
      <c r="A168">
        <v>20100616</v>
      </c>
      <c r="B168" s="1">
        <v>40345</v>
      </c>
      <c r="C168" t="s">
        <v>25</v>
      </c>
      <c r="D168" t="s">
        <v>896</v>
      </c>
      <c r="E168" t="s">
        <v>12</v>
      </c>
      <c r="F168" t="s">
        <v>184</v>
      </c>
      <c r="G168" t="s">
        <v>16</v>
      </c>
      <c r="H168" t="s">
        <v>34</v>
      </c>
      <c r="I168" t="s">
        <v>2</v>
      </c>
      <c r="J168" t="s">
        <v>902</v>
      </c>
      <c r="K168" t="s">
        <v>16</v>
      </c>
      <c r="L168" t="s">
        <v>13</v>
      </c>
      <c r="M168" t="s">
        <v>911</v>
      </c>
      <c r="N168" t="s">
        <v>4</v>
      </c>
      <c r="O168" t="s">
        <v>169</v>
      </c>
      <c r="P168" t="s">
        <v>105</v>
      </c>
      <c r="Q168" t="s">
        <v>103</v>
      </c>
      <c r="R168" t="s">
        <v>105</v>
      </c>
      <c r="S168" t="s">
        <v>5</v>
      </c>
      <c r="T168" t="s">
        <v>8</v>
      </c>
      <c r="U168" s="2">
        <f>DATE(IF(MONTH(Table__._SQL2014_QLTS17_DW_DimDate[[#This Row],[Ngay]])&lt;11,YEAR(Table__._SQL2014_QLTS17_DW_DimDate[[#This Row],[Ngay]])-1, YEAR(Table__._SQL2014_QLTS17_DW_DimDate[[#This Row],[Ngay]])),11,1)</f>
        <v>40118</v>
      </c>
      <c r="V168" s="2">
        <f>DATE(YEAR(Table__._SQL2014_QLTS17_DW_DimDate[[#This Row],[NgayBatDauMuaVu]])+1, 10,31)</f>
        <v>40482</v>
      </c>
      <c r="W168" s="3">
        <f>Table__._SQL2014_QLTS17_DW_DimDate[[#This Row],[Ngay]]-Table__._SQL2014_QLTS17_DW_DimDate[[#This Row],[NgayBatDauMuaVu]]+1</f>
        <v>228</v>
      </c>
      <c r="X168">
        <f>INT((Table__._SQL2014_QLTS17_DW_DimDate[[#This Row],[NgayMuaVu]]-1)/7)+1</f>
        <v>33</v>
      </c>
      <c r="Y168" t="str">
        <f>"Tuần " &amp;Table__._SQL2014_QLTS17_DW_DimDate[[#This Row],[TuanMuaVu]] &amp; " năm " &amp;Table__._SQL2014_QLTS17_DW_DimDate[[#This Row],[NamMuaVuStr]]</f>
        <v>Tuần 33 năm 2009-2010</v>
      </c>
      <c r="Z168">
        <f>YEAR(Table__._SQL2014_QLTS17_DW_DimDate[[#This Row],[NgayBatDauMuaVu]])</f>
        <v>2009</v>
      </c>
      <c r="AA168" t="str">
        <f>YEAR(Table__._SQL2014_QLTS17_DW_DimDate[[#This Row],[NgayBatDauMuaVu]]) &amp;"-"&amp;YEAR(Table__._SQL2014_QLTS17_DW_DimDate[[#This Row],[NgayKetThucMuaVu]])</f>
        <v>2009-2010</v>
      </c>
      <c r="AB168">
        <f>YEAR(Table__._SQL2014_QLTS17_DW_DimDate[[#This Row],[NgayBatDauMuaVu]])</f>
        <v>2009</v>
      </c>
      <c r="AC168">
        <f>YEAR(Table__._SQL2014_QLTS17_DW_DimDate[[#This Row],[NgayKetThucMuaVu]])</f>
        <v>2010</v>
      </c>
    </row>
    <row r="169" spans="1:29">
      <c r="A169">
        <v>20100617</v>
      </c>
      <c r="B169" s="1">
        <v>40346</v>
      </c>
      <c r="C169" t="s">
        <v>26</v>
      </c>
      <c r="D169" t="s">
        <v>897</v>
      </c>
      <c r="E169" t="s">
        <v>3</v>
      </c>
      <c r="F169" t="s">
        <v>185</v>
      </c>
      <c r="G169" t="s">
        <v>16</v>
      </c>
      <c r="H169" t="s">
        <v>34</v>
      </c>
      <c r="I169" t="s">
        <v>2</v>
      </c>
      <c r="J169" t="s">
        <v>902</v>
      </c>
      <c r="K169" t="s">
        <v>16</v>
      </c>
      <c r="L169" t="s">
        <v>13</v>
      </c>
      <c r="M169" t="s">
        <v>911</v>
      </c>
      <c r="N169" t="s">
        <v>4</v>
      </c>
      <c r="O169" t="s">
        <v>169</v>
      </c>
      <c r="P169" t="s">
        <v>105</v>
      </c>
      <c r="Q169" t="s">
        <v>103</v>
      </c>
      <c r="R169" t="s">
        <v>105</v>
      </c>
      <c r="S169" t="s">
        <v>5</v>
      </c>
      <c r="T169" t="s">
        <v>8</v>
      </c>
      <c r="U169" s="2">
        <f>DATE(IF(MONTH(Table__._SQL2014_QLTS17_DW_DimDate[[#This Row],[Ngay]])&lt;11,YEAR(Table__._SQL2014_QLTS17_DW_DimDate[[#This Row],[Ngay]])-1, YEAR(Table__._SQL2014_QLTS17_DW_DimDate[[#This Row],[Ngay]])),11,1)</f>
        <v>40118</v>
      </c>
      <c r="V169" s="2">
        <f>DATE(YEAR(Table__._SQL2014_QLTS17_DW_DimDate[[#This Row],[NgayBatDauMuaVu]])+1, 10,31)</f>
        <v>40482</v>
      </c>
      <c r="W169" s="3">
        <f>Table__._SQL2014_QLTS17_DW_DimDate[[#This Row],[Ngay]]-Table__._SQL2014_QLTS17_DW_DimDate[[#This Row],[NgayBatDauMuaVu]]+1</f>
        <v>229</v>
      </c>
      <c r="X169">
        <f>INT((Table__._SQL2014_QLTS17_DW_DimDate[[#This Row],[NgayMuaVu]]-1)/7)+1</f>
        <v>33</v>
      </c>
      <c r="Y169" t="str">
        <f>"Tuần " &amp;Table__._SQL2014_QLTS17_DW_DimDate[[#This Row],[TuanMuaVu]] &amp; " năm " &amp;Table__._SQL2014_QLTS17_DW_DimDate[[#This Row],[NamMuaVuStr]]</f>
        <v>Tuần 33 năm 2009-2010</v>
      </c>
      <c r="Z169">
        <f>YEAR(Table__._SQL2014_QLTS17_DW_DimDate[[#This Row],[NgayBatDauMuaVu]])</f>
        <v>2009</v>
      </c>
      <c r="AA169" t="str">
        <f>YEAR(Table__._SQL2014_QLTS17_DW_DimDate[[#This Row],[NgayBatDauMuaVu]]) &amp;"-"&amp;YEAR(Table__._SQL2014_QLTS17_DW_DimDate[[#This Row],[NgayKetThucMuaVu]])</f>
        <v>2009-2010</v>
      </c>
      <c r="AB169">
        <f>YEAR(Table__._SQL2014_QLTS17_DW_DimDate[[#This Row],[NgayBatDauMuaVu]])</f>
        <v>2009</v>
      </c>
      <c r="AC169">
        <f>YEAR(Table__._SQL2014_QLTS17_DW_DimDate[[#This Row],[NgayKetThucMuaVu]])</f>
        <v>2010</v>
      </c>
    </row>
    <row r="170" spans="1:29">
      <c r="A170">
        <v>20100618</v>
      </c>
      <c r="B170" s="1">
        <v>40347</v>
      </c>
      <c r="C170" t="s">
        <v>27</v>
      </c>
      <c r="D170" t="s">
        <v>891</v>
      </c>
      <c r="E170" t="s">
        <v>2</v>
      </c>
      <c r="F170" t="s">
        <v>186</v>
      </c>
      <c r="G170" t="s">
        <v>16</v>
      </c>
      <c r="H170" t="s">
        <v>34</v>
      </c>
      <c r="I170" t="s">
        <v>2</v>
      </c>
      <c r="J170" t="s">
        <v>902</v>
      </c>
      <c r="K170" t="s">
        <v>16</v>
      </c>
      <c r="L170" t="s">
        <v>13</v>
      </c>
      <c r="M170" t="s">
        <v>911</v>
      </c>
      <c r="N170" t="s">
        <v>4</v>
      </c>
      <c r="O170" t="s">
        <v>169</v>
      </c>
      <c r="P170" t="s">
        <v>105</v>
      </c>
      <c r="Q170" t="s">
        <v>103</v>
      </c>
      <c r="R170" t="s">
        <v>105</v>
      </c>
      <c r="S170" t="s">
        <v>5</v>
      </c>
      <c r="T170" t="s">
        <v>8</v>
      </c>
      <c r="U170" s="2">
        <f>DATE(IF(MONTH(Table__._SQL2014_QLTS17_DW_DimDate[[#This Row],[Ngay]])&lt;11,YEAR(Table__._SQL2014_QLTS17_DW_DimDate[[#This Row],[Ngay]])-1, YEAR(Table__._SQL2014_QLTS17_DW_DimDate[[#This Row],[Ngay]])),11,1)</f>
        <v>40118</v>
      </c>
      <c r="V170" s="2">
        <f>DATE(YEAR(Table__._SQL2014_QLTS17_DW_DimDate[[#This Row],[NgayBatDauMuaVu]])+1, 10,31)</f>
        <v>40482</v>
      </c>
      <c r="W170" s="3">
        <f>Table__._SQL2014_QLTS17_DW_DimDate[[#This Row],[Ngay]]-Table__._SQL2014_QLTS17_DW_DimDate[[#This Row],[NgayBatDauMuaVu]]+1</f>
        <v>230</v>
      </c>
      <c r="X170">
        <f>INT((Table__._SQL2014_QLTS17_DW_DimDate[[#This Row],[NgayMuaVu]]-1)/7)+1</f>
        <v>33</v>
      </c>
      <c r="Y170" t="str">
        <f>"Tuần " &amp;Table__._SQL2014_QLTS17_DW_DimDate[[#This Row],[TuanMuaVu]] &amp; " năm " &amp;Table__._SQL2014_QLTS17_DW_DimDate[[#This Row],[NamMuaVuStr]]</f>
        <v>Tuần 33 năm 2009-2010</v>
      </c>
      <c r="Z170">
        <f>YEAR(Table__._SQL2014_QLTS17_DW_DimDate[[#This Row],[NgayBatDauMuaVu]])</f>
        <v>2009</v>
      </c>
      <c r="AA170" t="str">
        <f>YEAR(Table__._SQL2014_QLTS17_DW_DimDate[[#This Row],[NgayBatDauMuaVu]]) &amp;"-"&amp;YEAR(Table__._SQL2014_QLTS17_DW_DimDate[[#This Row],[NgayKetThucMuaVu]])</f>
        <v>2009-2010</v>
      </c>
      <c r="AB170">
        <f>YEAR(Table__._SQL2014_QLTS17_DW_DimDate[[#This Row],[NgayBatDauMuaVu]])</f>
        <v>2009</v>
      </c>
      <c r="AC170">
        <f>YEAR(Table__._SQL2014_QLTS17_DW_DimDate[[#This Row],[NgayKetThucMuaVu]])</f>
        <v>2010</v>
      </c>
    </row>
    <row r="171" spans="1:29">
      <c r="A171">
        <v>20100619</v>
      </c>
      <c r="B171" s="1">
        <v>40348</v>
      </c>
      <c r="C171" t="s">
        <v>28</v>
      </c>
      <c r="D171" t="s">
        <v>892</v>
      </c>
      <c r="E171" t="s">
        <v>14</v>
      </c>
      <c r="F171" t="s">
        <v>187</v>
      </c>
      <c r="G171" t="s">
        <v>16</v>
      </c>
      <c r="H171" t="s">
        <v>34</v>
      </c>
      <c r="I171" t="s">
        <v>2</v>
      </c>
      <c r="J171" t="s">
        <v>902</v>
      </c>
      <c r="K171" t="s">
        <v>16</v>
      </c>
      <c r="L171" t="s">
        <v>13</v>
      </c>
      <c r="M171" t="s">
        <v>911</v>
      </c>
      <c r="N171" t="s">
        <v>4</v>
      </c>
      <c r="O171" t="s">
        <v>169</v>
      </c>
      <c r="P171" t="s">
        <v>105</v>
      </c>
      <c r="Q171" t="s">
        <v>103</v>
      </c>
      <c r="R171" t="s">
        <v>105</v>
      </c>
      <c r="S171" t="s">
        <v>5</v>
      </c>
      <c r="T171" t="s">
        <v>8</v>
      </c>
      <c r="U171" s="2">
        <f>DATE(IF(MONTH(Table__._SQL2014_QLTS17_DW_DimDate[[#This Row],[Ngay]])&lt;11,YEAR(Table__._SQL2014_QLTS17_DW_DimDate[[#This Row],[Ngay]])-1, YEAR(Table__._SQL2014_QLTS17_DW_DimDate[[#This Row],[Ngay]])),11,1)</f>
        <v>40118</v>
      </c>
      <c r="V171" s="2">
        <f>DATE(YEAR(Table__._SQL2014_QLTS17_DW_DimDate[[#This Row],[NgayBatDauMuaVu]])+1, 10,31)</f>
        <v>40482</v>
      </c>
      <c r="W171" s="3">
        <f>Table__._SQL2014_QLTS17_DW_DimDate[[#This Row],[Ngay]]-Table__._SQL2014_QLTS17_DW_DimDate[[#This Row],[NgayBatDauMuaVu]]+1</f>
        <v>231</v>
      </c>
      <c r="X171">
        <f>INT((Table__._SQL2014_QLTS17_DW_DimDate[[#This Row],[NgayMuaVu]]-1)/7)+1</f>
        <v>33</v>
      </c>
      <c r="Y171" t="str">
        <f>"Tuần " &amp;Table__._SQL2014_QLTS17_DW_DimDate[[#This Row],[TuanMuaVu]] &amp; " năm " &amp;Table__._SQL2014_QLTS17_DW_DimDate[[#This Row],[NamMuaVuStr]]</f>
        <v>Tuần 33 năm 2009-2010</v>
      </c>
      <c r="Z171">
        <f>YEAR(Table__._SQL2014_QLTS17_DW_DimDate[[#This Row],[NgayBatDauMuaVu]])</f>
        <v>2009</v>
      </c>
      <c r="AA171" t="str">
        <f>YEAR(Table__._SQL2014_QLTS17_DW_DimDate[[#This Row],[NgayBatDauMuaVu]]) &amp;"-"&amp;YEAR(Table__._SQL2014_QLTS17_DW_DimDate[[#This Row],[NgayKetThucMuaVu]])</f>
        <v>2009-2010</v>
      </c>
      <c r="AB171">
        <f>YEAR(Table__._SQL2014_QLTS17_DW_DimDate[[#This Row],[NgayBatDauMuaVu]])</f>
        <v>2009</v>
      </c>
      <c r="AC171">
        <f>YEAR(Table__._SQL2014_QLTS17_DW_DimDate[[#This Row],[NgayKetThucMuaVu]])</f>
        <v>2010</v>
      </c>
    </row>
    <row r="172" spans="1:29">
      <c r="A172">
        <v>20100620</v>
      </c>
      <c r="B172" s="1">
        <v>40349</v>
      </c>
      <c r="C172" t="s">
        <v>29</v>
      </c>
      <c r="D172" t="s">
        <v>893</v>
      </c>
      <c r="E172" t="s">
        <v>1</v>
      </c>
      <c r="F172" t="s">
        <v>188</v>
      </c>
      <c r="G172" t="s">
        <v>12</v>
      </c>
      <c r="H172" t="s">
        <v>35</v>
      </c>
      <c r="I172" t="s">
        <v>2</v>
      </c>
      <c r="J172" t="s">
        <v>902</v>
      </c>
      <c r="K172" t="s">
        <v>16</v>
      </c>
      <c r="L172" t="s">
        <v>13</v>
      </c>
      <c r="M172" t="s">
        <v>911</v>
      </c>
      <c r="N172" t="s">
        <v>4</v>
      </c>
      <c r="O172" t="s">
        <v>169</v>
      </c>
      <c r="P172" t="s">
        <v>105</v>
      </c>
      <c r="Q172" t="s">
        <v>103</v>
      </c>
      <c r="R172" t="s">
        <v>105</v>
      </c>
      <c r="S172" t="s">
        <v>5</v>
      </c>
      <c r="T172" t="s">
        <v>8</v>
      </c>
      <c r="U172" s="2">
        <f>DATE(IF(MONTH(Table__._SQL2014_QLTS17_DW_DimDate[[#This Row],[Ngay]])&lt;11,YEAR(Table__._SQL2014_QLTS17_DW_DimDate[[#This Row],[Ngay]])-1, YEAR(Table__._SQL2014_QLTS17_DW_DimDate[[#This Row],[Ngay]])),11,1)</f>
        <v>40118</v>
      </c>
      <c r="V172" s="2">
        <f>DATE(YEAR(Table__._SQL2014_QLTS17_DW_DimDate[[#This Row],[NgayBatDauMuaVu]])+1, 10,31)</f>
        <v>40482</v>
      </c>
      <c r="W172" s="3">
        <f>Table__._SQL2014_QLTS17_DW_DimDate[[#This Row],[Ngay]]-Table__._SQL2014_QLTS17_DW_DimDate[[#This Row],[NgayBatDauMuaVu]]+1</f>
        <v>232</v>
      </c>
      <c r="X172">
        <f>INT((Table__._SQL2014_QLTS17_DW_DimDate[[#This Row],[NgayMuaVu]]-1)/7)+1</f>
        <v>34</v>
      </c>
      <c r="Y172" t="str">
        <f>"Tuần " &amp;Table__._SQL2014_QLTS17_DW_DimDate[[#This Row],[TuanMuaVu]] &amp; " năm " &amp;Table__._SQL2014_QLTS17_DW_DimDate[[#This Row],[NamMuaVuStr]]</f>
        <v>Tuần 34 năm 2009-2010</v>
      </c>
      <c r="Z172">
        <f>YEAR(Table__._SQL2014_QLTS17_DW_DimDate[[#This Row],[NgayBatDauMuaVu]])</f>
        <v>2009</v>
      </c>
      <c r="AA172" t="str">
        <f>YEAR(Table__._SQL2014_QLTS17_DW_DimDate[[#This Row],[NgayBatDauMuaVu]]) &amp;"-"&amp;YEAR(Table__._SQL2014_QLTS17_DW_DimDate[[#This Row],[NgayKetThucMuaVu]])</f>
        <v>2009-2010</v>
      </c>
      <c r="AB172">
        <f>YEAR(Table__._SQL2014_QLTS17_DW_DimDate[[#This Row],[NgayBatDauMuaVu]])</f>
        <v>2009</v>
      </c>
      <c r="AC172">
        <f>YEAR(Table__._SQL2014_QLTS17_DW_DimDate[[#This Row],[NgayKetThucMuaVu]])</f>
        <v>2010</v>
      </c>
    </row>
    <row r="173" spans="1:29">
      <c r="A173">
        <v>20100621</v>
      </c>
      <c r="B173" s="1">
        <v>40350</v>
      </c>
      <c r="C173" t="s">
        <v>30</v>
      </c>
      <c r="D173" t="s">
        <v>894</v>
      </c>
      <c r="E173" t="s">
        <v>13</v>
      </c>
      <c r="F173" t="s">
        <v>189</v>
      </c>
      <c r="G173" t="s">
        <v>12</v>
      </c>
      <c r="H173" t="s">
        <v>35</v>
      </c>
      <c r="I173" t="s">
        <v>2</v>
      </c>
      <c r="J173" t="s">
        <v>902</v>
      </c>
      <c r="K173" t="s">
        <v>16</v>
      </c>
      <c r="L173" t="s">
        <v>13</v>
      </c>
      <c r="M173" t="s">
        <v>911</v>
      </c>
      <c r="N173" t="s">
        <v>4</v>
      </c>
      <c r="O173" t="s">
        <v>169</v>
      </c>
      <c r="P173" t="s">
        <v>105</v>
      </c>
      <c r="Q173" t="s">
        <v>103</v>
      </c>
      <c r="R173" t="s">
        <v>105</v>
      </c>
      <c r="S173" t="s">
        <v>5</v>
      </c>
      <c r="T173" t="s">
        <v>8</v>
      </c>
      <c r="U173" s="2">
        <f>DATE(IF(MONTH(Table__._SQL2014_QLTS17_DW_DimDate[[#This Row],[Ngay]])&lt;11,YEAR(Table__._SQL2014_QLTS17_DW_DimDate[[#This Row],[Ngay]])-1, YEAR(Table__._SQL2014_QLTS17_DW_DimDate[[#This Row],[Ngay]])),11,1)</f>
        <v>40118</v>
      </c>
      <c r="V173" s="2">
        <f>DATE(YEAR(Table__._SQL2014_QLTS17_DW_DimDate[[#This Row],[NgayBatDauMuaVu]])+1, 10,31)</f>
        <v>40482</v>
      </c>
      <c r="W173" s="3">
        <f>Table__._SQL2014_QLTS17_DW_DimDate[[#This Row],[Ngay]]-Table__._SQL2014_QLTS17_DW_DimDate[[#This Row],[NgayBatDauMuaVu]]+1</f>
        <v>233</v>
      </c>
      <c r="X173">
        <f>INT((Table__._SQL2014_QLTS17_DW_DimDate[[#This Row],[NgayMuaVu]]-1)/7)+1</f>
        <v>34</v>
      </c>
      <c r="Y173" t="str">
        <f>"Tuần " &amp;Table__._SQL2014_QLTS17_DW_DimDate[[#This Row],[TuanMuaVu]] &amp; " năm " &amp;Table__._SQL2014_QLTS17_DW_DimDate[[#This Row],[NamMuaVuStr]]</f>
        <v>Tuần 34 năm 2009-2010</v>
      </c>
      <c r="Z173">
        <f>YEAR(Table__._SQL2014_QLTS17_DW_DimDate[[#This Row],[NgayBatDauMuaVu]])</f>
        <v>2009</v>
      </c>
      <c r="AA173" t="str">
        <f>YEAR(Table__._SQL2014_QLTS17_DW_DimDate[[#This Row],[NgayBatDauMuaVu]]) &amp;"-"&amp;YEAR(Table__._SQL2014_QLTS17_DW_DimDate[[#This Row],[NgayKetThucMuaVu]])</f>
        <v>2009-2010</v>
      </c>
      <c r="AB173">
        <f>YEAR(Table__._SQL2014_QLTS17_DW_DimDate[[#This Row],[NgayBatDauMuaVu]])</f>
        <v>2009</v>
      </c>
      <c r="AC173">
        <f>YEAR(Table__._SQL2014_QLTS17_DW_DimDate[[#This Row],[NgayKetThucMuaVu]])</f>
        <v>2010</v>
      </c>
    </row>
    <row r="174" spans="1:29">
      <c r="A174">
        <v>20100622</v>
      </c>
      <c r="B174" s="1">
        <v>40351</v>
      </c>
      <c r="C174" t="s">
        <v>31</v>
      </c>
      <c r="D174" t="s">
        <v>895</v>
      </c>
      <c r="E174" t="s">
        <v>16</v>
      </c>
      <c r="F174" t="s">
        <v>190</v>
      </c>
      <c r="G174" t="s">
        <v>12</v>
      </c>
      <c r="H174" t="s">
        <v>35</v>
      </c>
      <c r="I174" t="s">
        <v>2</v>
      </c>
      <c r="J174" t="s">
        <v>902</v>
      </c>
      <c r="K174" t="s">
        <v>16</v>
      </c>
      <c r="L174" t="s">
        <v>13</v>
      </c>
      <c r="M174" t="s">
        <v>911</v>
      </c>
      <c r="N174" t="s">
        <v>4</v>
      </c>
      <c r="O174" t="s">
        <v>169</v>
      </c>
      <c r="P174" t="s">
        <v>105</v>
      </c>
      <c r="Q174" t="s">
        <v>103</v>
      </c>
      <c r="R174" t="s">
        <v>105</v>
      </c>
      <c r="S174" t="s">
        <v>5</v>
      </c>
      <c r="T174" t="s">
        <v>8</v>
      </c>
      <c r="U174" s="2">
        <f>DATE(IF(MONTH(Table__._SQL2014_QLTS17_DW_DimDate[[#This Row],[Ngay]])&lt;11,YEAR(Table__._SQL2014_QLTS17_DW_DimDate[[#This Row],[Ngay]])-1, YEAR(Table__._SQL2014_QLTS17_DW_DimDate[[#This Row],[Ngay]])),11,1)</f>
        <v>40118</v>
      </c>
      <c r="V174" s="2">
        <f>DATE(YEAR(Table__._SQL2014_QLTS17_DW_DimDate[[#This Row],[NgayBatDauMuaVu]])+1, 10,31)</f>
        <v>40482</v>
      </c>
      <c r="W174" s="3">
        <f>Table__._SQL2014_QLTS17_DW_DimDate[[#This Row],[Ngay]]-Table__._SQL2014_QLTS17_DW_DimDate[[#This Row],[NgayBatDauMuaVu]]+1</f>
        <v>234</v>
      </c>
      <c r="X174">
        <f>INT((Table__._SQL2014_QLTS17_DW_DimDate[[#This Row],[NgayMuaVu]]-1)/7)+1</f>
        <v>34</v>
      </c>
      <c r="Y174" t="str">
        <f>"Tuần " &amp;Table__._SQL2014_QLTS17_DW_DimDate[[#This Row],[TuanMuaVu]] &amp; " năm " &amp;Table__._SQL2014_QLTS17_DW_DimDate[[#This Row],[NamMuaVuStr]]</f>
        <v>Tuần 34 năm 2009-2010</v>
      </c>
      <c r="Z174">
        <f>YEAR(Table__._SQL2014_QLTS17_DW_DimDate[[#This Row],[NgayBatDauMuaVu]])</f>
        <v>2009</v>
      </c>
      <c r="AA174" t="str">
        <f>YEAR(Table__._SQL2014_QLTS17_DW_DimDate[[#This Row],[NgayBatDauMuaVu]]) &amp;"-"&amp;YEAR(Table__._SQL2014_QLTS17_DW_DimDate[[#This Row],[NgayKetThucMuaVu]])</f>
        <v>2009-2010</v>
      </c>
      <c r="AB174">
        <f>YEAR(Table__._SQL2014_QLTS17_DW_DimDate[[#This Row],[NgayBatDauMuaVu]])</f>
        <v>2009</v>
      </c>
      <c r="AC174">
        <f>YEAR(Table__._SQL2014_QLTS17_DW_DimDate[[#This Row],[NgayKetThucMuaVu]])</f>
        <v>2010</v>
      </c>
    </row>
    <row r="175" spans="1:29">
      <c r="A175">
        <v>20100623</v>
      </c>
      <c r="B175" s="1">
        <v>40352</v>
      </c>
      <c r="C175" t="s">
        <v>32</v>
      </c>
      <c r="D175" t="s">
        <v>896</v>
      </c>
      <c r="E175" t="s">
        <v>12</v>
      </c>
      <c r="F175" t="s">
        <v>191</v>
      </c>
      <c r="G175" t="s">
        <v>12</v>
      </c>
      <c r="H175" t="s">
        <v>35</v>
      </c>
      <c r="I175" t="s">
        <v>2</v>
      </c>
      <c r="J175" t="s">
        <v>902</v>
      </c>
      <c r="K175" t="s">
        <v>16</v>
      </c>
      <c r="L175" t="s">
        <v>13</v>
      </c>
      <c r="M175" t="s">
        <v>911</v>
      </c>
      <c r="N175" t="s">
        <v>4</v>
      </c>
      <c r="O175" t="s">
        <v>169</v>
      </c>
      <c r="P175" t="s">
        <v>105</v>
      </c>
      <c r="Q175" t="s">
        <v>103</v>
      </c>
      <c r="R175" t="s">
        <v>105</v>
      </c>
      <c r="S175" t="s">
        <v>5</v>
      </c>
      <c r="T175" t="s">
        <v>8</v>
      </c>
      <c r="U175" s="2">
        <f>DATE(IF(MONTH(Table__._SQL2014_QLTS17_DW_DimDate[[#This Row],[Ngay]])&lt;11,YEAR(Table__._SQL2014_QLTS17_DW_DimDate[[#This Row],[Ngay]])-1, YEAR(Table__._SQL2014_QLTS17_DW_DimDate[[#This Row],[Ngay]])),11,1)</f>
        <v>40118</v>
      </c>
      <c r="V175" s="2">
        <f>DATE(YEAR(Table__._SQL2014_QLTS17_DW_DimDate[[#This Row],[NgayBatDauMuaVu]])+1, 10,31)</f>
        <v>40482</v>
      </c>
      <c r="W175" s="3">
        <f>Table__._SQL2014_QLTS17_DW_DimDate[[#This Row],[Ngay]]-Table__._SQL2014_QLTS17_DW_DimDate[[#This Row],[NgayBatDauMuaVu]]+1</f>
        <v>235</v>
      </c>
      <c r="X175">
        <f>INT((Table__._SQL2014_QLTS17_DW_DimDate[[#This Row],[NgayMuaVu]]-1)/7)+1</f>
        <v>34</v>
      </c>
      <c r="Y175" t="str">
        <f>"Tuần " &amp;Table__._SQL2014_QLTS17_DW_DimDate[[#This Row],[TuanMuaVu]] &amp; " năm " &amp;Table__._SQL2014_QLTS17_DW_DimDate[[#This Row],[NamMuaVuStr]]</f>
        <v>Tuần 34 năm 2009-2010</v>
      </c>
      <c r="Z175">
        <f>YEAR(Table__._SQL2014_QLTS17_DW_DimDate[[#This Row],[NgayBatDauMuaVu]])</f>
        <v>2009</v>
      </c>
      <c r="AA175" t="str">
        <f>YEAR(Table__._SQL2014_QLTS17_DW_DimDate[[#This Row],[NgayBatDauMuaVu]]) &amp;"-"&amp;YEAR(Table__._SQL2014_QLTS17_DW_DimDate[[#This Row],[NgayKetThucMuaVu]])</f>
        <v>2009-2010</v>
      </c>
      <c r="AB175">
        <f>YEAR(Table__._SQL2014_QLTS17_DW_DimDate[[#This Row],[NgayBatDauMuaVu]])</f>
        <v>2009</v>
      </c>
      <c r="AC175">
        <f>YEAR(Table__._SQL2014_QLTS17_DW_DimDate[[#This Row],[NgayKetThucMuaVu]])</f>
        <v>2010</v>
      </c>
    </row>
    <row r="176" spans="1:29">
      <c r="A176">
        <v>20100624</v>
      </c>
      <c r="B176" s="1">
        <v>40353</v>
      </c>
      <c r="C176" t="s">
        <v>33</v>
      </c>
      <c r="D176" t="s">
        <v>897</v>
      </c>
      <c r="E176" t="s">
        <v>3</v>
      </c>
      <c r="F176" t="s">
        <v>192</v>
      </c>
      <c r="G176" t="s">
        <v>12</v>
      </c>
      <c r="H176" t="s">
        <v>35</v>
      </c>
      <c r="I176" t="s">
        <v>2</v>
      </c>
      <c r="J176" t="s">
        <v>902</v>
      </c>
      <c r="K176" t="s">
        <v>16</v>
      </c>
      <c r="L176" t="s">
        <v>13</v>
      </c>
      <c r="M176" t="s">
        <v>911</v>
      </c>
      <c r="N176" t="s">
        <v>4</v>
      </c>
      <c r="O176" t="s">
        <v>169</v>
      </c>
      <c r="P176" t="s">
        <v>105</v>
      </c>
      <c r="Q176" t="s">
        <v>103</v>
      </c>
      <c r="R176" t="s">
        <v>105</v>
      </c>
      <c r="S176" t="s">
        <v>5</v>
      </c>
      <c r="T176" t="s">
        <v>8</v>
      </c>
      <c r="U176" s="2">
        <f>DATE(IF(MONTH(Table__._SQL2014_QLTS17_DW_DimDate[[#This Row],[Ngay]])&lt;11,YEAR(Table__._SQL2014_QLTS17_DW_DimDate[[#This Row],[Ngay]])-1, YEAR(Table__._SQL2014_QLTS17_DW_DimDate[[#This Row],[Ngay]])),11,1)</f>
        <v>40118</v>
      </c>
      <c r="V176" s="2">
        <f>DATE(YEAR(Table__._SQL2014_QLTS17_DW_DimDate[[#This Row],[NgayBatDauMuaVu]])+1, 10,31)</f>
        <v>40482</v>
      </c>
      <c r="W176" s="3">
        <f>Table__._SQL2014_QLTS17_DW_DimDate[[#This Row],[Ngay]]-Table__._SQL2014_QLTS17_DW_DimDate[[#This Row],[NgayBatDauMuaVu]]+1</f>
        <v>236</v>
      </c>
      <c r="X176">
        <f>INT((Table__._SQL2014_QLTS17_DW_DimDate[[#This Row],[NgayMuaVu]]-1)/7)+1</f>
        <v>34</v>
      </c>
      <c r="Y176" t="str">
        <f>"Tuần " &amp;Table__._SQL2014_QLTS17_DW_DimDate[[#This Row],[TuanMuaVu]] &amp; " năm " &amp;Table__._SQL2014_QLTS17_DW_DimDate[[#This Row],[NamMuaVuStr]]</f>
        <v>Tuần 34 năm 2009-2010</v>
      </c>
      <c r="Z176">
        <f>YEAR(Table__._SQL2014_QLTS17_DW_DimDate[[#This Row],[NgayBatDauMuaVu]])</f>
        <v>2009</v>
      </c>
      <c r="AA176" t="str">
        <f>YEAR(Table__._SQL2014_QLTS17_DW_DimDate[[#This Row],[NgayBatDauMuaVu]]) &amp;"-"&amp;YEAR(Table__._SQL2014_QLTS17_DW_DimDate[[#This Row],[NgayKetThucMuaVu]])</f>
        <v>2009-2010</v>
      </c>
      <c r="AB176">
        <f>YEAR(Table__._SQL2014_QLTS17_DW_DimDate[[#This Row],[NgayBatDauMuaVu]])</f>
        <v>2009</v>
      </c>
      <c r="AC176">
        <f>YEAR(Table__._SQL2014_QLTS17_DW_DimDate[[#This Row],[NgayKetThucMuaVu]])</f>
        <v>2010</v>
      </c>
    </row>
    <row r="177" spans="1:29">
      <c r="A177">
        <v>20100625</v>
      </c>
      <c r="B177" s="1">
        <v>40354</v>
      </c>
      <c r="C177" t="s">
        <v>34</v>
      </c>
      <c r="D177" t="s">
        <v>891</v>
      </c>
      <c r="E177" t="s">
        <v>2</v>
      </c>
      <c r="F177" t="s">
        <v>193</v>
      </c>
      <c r="G177" t="s">
        <v>12</v>
      </c>
      <c r="H177" t="s">
        <v>35</v>
      </c>
      <c r="I177" t="s">
        <v>2</v>
      </c>
      <c r="J177" t="s">
        <v>902</v>
      </c>
      <c r="K177" t="s">
        <v>16</v>
      </c>
      <c r="L177" t="s">
        <v>13</v>
      </c>
      <c r="M177" t="s">
        <v>911</v>
      </c>
      <c r="N177" t="s">
        <v>4</v>
      </c>
      <c r="O177" t="s">
        <v>169</v>
      </c>
      <c r="P177" t="s">
        <v>105</v>
      </c>
      <c r="Q177" t="s">
        <v>103</v>
      </c>
      <c r="R177" t="s">
        <v>105</v>
      </c>
      <c r="S177" t="s">
        <v>5</v>
      </c>
      <c r="T177" t="s">
        <v>8</v>
      </c>
      <c r="U177" s="2">
        <f>DATE(IF(MONTH(Table__._SQL2014_QLTS17_DW_DimDate[[#This Row],[Ngay]])&lt;11,YEAR(Table__._SQL2014_QLTS17_DW_DimDate[[#This Row],[Ngay]])-1, YEAR(Table__._SQL2014_QLTS17_DW_DimDate[[#This Row],[Ngay]])),11,1)</f>
        <v>40118</v>
      </c>
      <c r="V177" s="2">
        <f>DATE(YEAR(Table__._SQL2014_QLTS17_DW_DimDate[[#This Row],[NgayBatDauMuaVu]])+1, 10,31)</f>
        <v>40482</v>
      </c>
      <c r="W177" s="3">
        <f>Table__._SQL2014_QLTS17_DW_DimDate[[#This Row],[Ngay]]-Table__._SQL2014_QLTS17_DW_DimDate[[#This Row],[NgayBatDauMuaVu]]+1</f>
        <v>237</v>
      </c>
      <c r="X177">
        <f>INT((Table__._SQL2014_QLTS17_DW_DimDate[[#This Row],[NgayMuaVu]]-1)/7)+1</f>
        <v>34</v>
      </c>
      <c r="Y177" t="str">
        <f>"Tuần " &amp;Table__._SQL2014_QLTS17_DW_DimDate[[#This Row],[TuanMuaVu]] &amp; " năm " &amp;Table__._SQL2014_QLTS17_DW_DimDate[[#This Row],[NamMuaVuStr]]</f>
        <v>Tuần 34 năm 2009-2010</v>
      </c>
      <c r="Z177">
        <f>YEAR(Table__._SQL2014_QLTS17_DW_DimDate[[#This Row],[NgayBatDauMuaVu]])</f>
        <v>2009</v>
      </c>
      <c r="AA177" t="str">
        <f>YEAR(Table__._SQL2014_QLTS17_DW_DimDate[[#This Row],[NgayBatDauMuaVu]]) &amp;"-"&amp;YEAR(Table__._SQL2014_QLTS17_DW_DimDate[[#This Row],[NgayKetThucMuaVu]])</f>
        <v>2009-2010</v>
      </c>
      <c r="AB177">
        <f>YEAR(Table__._SQL2014_QLTS17_DW_DimDate[[#This Row],[NgayBatDauMuaVu]])</f>
        <v>2009</v>
      </c>
      <c r="AC177">
        <f>YEAR(Table__._SQL2014_QLTS17_DW_DimDate[[#This Row],[NgayKetThucMuaVu]])</f>
        <v>2010</v>
      </c>
    </row>
    <row r="178" spans="1:29">
      <c r="A178">
        <v>20100626</v>
      </c>
      <c r="B178" s="1">
        <v>40355</v>
      </c>
      <c r="C178" t="s">
        <v>35</v>
      </c>
      <c r="D178" t="s">
        <v>892</v>
      </c>
      <c r="E178" t="s">
        <v>14</v>
      </c>
      <c r="F178" t="s">
        <v>194</v>
      </c>
      <c r="G178" t="s">
        <v>12</v>
      </c>
      <c r="H178" t="s">
        <v>35</v>
      </c>
      <c r="I178" t="s">
        <v>2</v>
      </c>
      <c r="J178" t="s">
        <v>902</v>
      </c>
      <c r="K178" t="s">
        <v>16</v>
      </c>
      <c r="L178" t="s">
        <v>13</v>
      </c>
      <c r="M178" t="s">
        <v>911</v>
      </c>
      <c r="N178" t="s">
        <v>4</v>
      </c>
      <c r="O178" t="s">
        <v>169</v>
      </c>
      <c r="P178" t="s">
        <v>105</v>
      </c>
      <c r="Q178" t="s">
        <v>103</v>
      </c>
      <c r="R178" t="s">
        <v>105</v>
      </c>
      <c r="S178" t="s">
        <v>5</v>
      </c>
      <c r="T178" t="s">
        <v>8</v>
      </c>
      <c r="U178" s="2">
        <f>DATE(IF(MONTH(Table__._SQL2014_QLTS17_DW_DimDate[[#This Row],[Ngay]])&lt;11,YEAR(Table__._SQL2014_QLTS17_DW_DimDate[[#This Row],[Ngay]])-1, YEAR(Table__._SQL2014_QLTS17_DW_DimDate[[#This Row],[Ngay]])),11,1)</f>
        <v>40118</v>
      </c>
      <c r="V178" s="2">
        <f>DATE(YEAR(Table__._SQL2014_QLTS17_DW_DimDate[[#This Row],[NgayBatDauMuaVu]])+1, 10,31)</f>
        <v>40482</v>
      </c>
      <c r="W178" s="3">
        <f>Table__._SQL2014_QLTS17_DW_DimDate[[#This Row],[Ngay]]-Table__._SQL2014_QLTS17_DW_DimDate[[#This Row],[NgayBatDauMuaVu]]+1</f>
        <v>238</v>
      </c>
      <c r="X178">
        <f>INT((Table__._SQL2014_QLTS17_DW_DimDate[[#This Row],[NgayMuaVu]]-1)/7)+1</f>
        <v>34</v>
      </c>
      <c r="Y178" t="str">
        <f>"Tuần " &amp;Table__._SQL2014_QLTS17_DW_DimDate[[#This Row],[TuanMuaVu]] &amp; " năm " &amp;Table__._SQL2014_QLTS17_DW_DimDate[[#This Row],[NamMuaVuStr]]</f>
        <v>Tuần 34 năm 2009-2010</v>
      </c>
      <c r="Z178">
        <f>YEAR(Table__._SQL2014_QLTS17_DW_DimDate[[#This Row],[NgayBatDauMuaVu]])</f>
        <v>2009</v>
      </c>
      <c r="AA178" t="str">
        <f>YEAR(Table__._SQL2014_QLTS17_DW_DimDate[[#This Row],[NgayBatDauMuaVu]]) &amp;"-"&amp;YEAR(Table__._SQL2014_QLTS17_DW_DimDate[[#This Row],[NgayKetThucMuaVu]])</f>
        <v>2009-2010</v>
      </c>
      <c r="AB178">
        <f>YEAR(Table__._SQL2014_QLTS17_DW_DimDate[[#This Row],[NgayBatDauMuaVu]])</f>
        <v>2009</v>
      </c>
      <c r="AC178">
        <f>YEAR(Table__._SQL2014_QLTS17_DW_DimDate[[#This Row],[NgayKetThucMuaVu]])</f>
        <v>2010</v>
      </c>
    </row>
    <row r="179" spans="1:29">
      <c r="A179">
        <v>20100627</v>
      </c>
      <c r="B179" s="1">
        <v>40356</v>
      </c>
      <c r="C179" t="s">
        <v>36</v>
      </c>
      <c r="D179" t="s">
        <v>893</v>
      </c>
      <c r="E179" t="s">
        <v>1</v>
      </c>
      <c r="F179" t="s">
        <v>195</v>
      </c>
      <c r="G179" t="s">
        <v>3</v>
      </c>
      <c r="H179" t="s">
        <v>36</v>
      </c>
      <c r="I179" t="s">
        <v>2</v>
      </c>
      <c r="J179" t="s">
        <v>902</v>
      </c>
      <c r="K179" t="s">
        <v>16</v>
      </c>
      <c r="L179" t="s">
        <v>13</v>
      </c>
      <c r="M179" t="s">
        <v>911</v>
      </c>
      <c r="N179" t="s">
        <v>4</v>
      </c>
      <c r="O179" t="s">
        <v>169</v>
      </c>
      <c r="P179" t="s">
        <v>105</v>
      </c>
      <c r="Q179" t="s">
        <v>103</v>
      </c>
      <c r="R179" t="s">
        <v>105</v>
      </c>
      <c r="S179" t="s">
        <v>5</v>
      </c>
      <c r="T179" t="s">
        <v>8</v>
      </c>
      <c r="U179" s="2">
        <f>DATE(IF(MONTH(Table__._SQL2014_QLTS17_DW_DimDate[[#This Row],[Ngay]])&lt;11,YEAR(Table__._SQL2014_QLTS17_DW_DimDate[[#This Row],[Ngay]])-1, YEAR(Table__._SQL2014_QLTS17_DW_DimDate[[#This Row],[Ngay]])),11,1)</f>
        <v>40118</v>
      </c>
      <c r="V179" s="2">
        <f>DATE(YEAR(Table__._SQL2014_QLTS17_DW_DimDate[[#This Row],[NgayBatDauMuaVu]])+1, 10,31)</f>
        <v>40482</v>
      </c>
      <c r="W179" s="3">
        <f>Table__._SQL2014_QLTS17_DW_DimDate[[#This Row],[Ngay]]-Table__._SQL2014_QLTS17_DW_DimDate[[#This Row],[NgayBatDauMuaVu]]+1</f>
        <v>239</v>
      </c>
      <c r="X179">
        <f>INT((Table__._SQL2014_QLTS17_DW_DimDate[[#This Row],[NgayMuaVu]]-1)/7)+1</f>
        <v>35</v>
      </c>
      <c r="Y179" t="str">
        <f>"Tuần " &amp;Table__._SQL2014_QLTS17_DW_DimDate[[#This Row],[TuanMuaVu]] &amp; " năm " &amp;Table__._SQL2014_QLTS17_DW_DimDate[[#This Row],[NamMuaVuStr]]</f>
        <v>Tuần 35 năm 2009-2010</v>
      </c>
      <c r="Z179">
        <f>YEAR(Table__._SQL2014_QLTS17_DW_DimDate[[#This Row],[NgayBatDauMuaVu]])</f>
        <v>2009</v>
      </c>
      <c r="AA179" t="str">
        <f>YEAR(Table__._SQL2014_QLTS17_DW_DimDate[[#This Row],[NgayBatDauMuaVu]]) &amp;"-"&amp;YEAR(Table__._SQL2014_QLTS17_DW_DimDate[[#This Row],[NgayKetThucMuaVu]])</f>
        <v>2009-2010</v>
      </c>
      <c r="AB179">
        <f>YEAR(Table__._SQL2014_QLTS17_DW_DimDate[[#This Row],[NgayBatDauMuaVu]])</f>
        <v>2009</v>
      </c>
      <c r="AC179">
        <f>YEAR(Table__._SQL2014_QLTS17_DW_DimDate[[#This Row],[NgayKetThucMuaVu]])</f>
        <v>2010</v>
      </c>
    </row>
    <row r="180" spans="1:29">
      <c r="A180">
        <v>20100628</v>
      </c>
      <c r="B180" s="1">
        <v>40357</v>
      </c>
      <c r="C180" t="s">
        <v>37</v>
      </c>
      <c r="D180" t="s">
        <v>894</v>
      </c>
      <c r="E180" t="s">
        <v>13</v>
      </c>
      <c r="F180" t="s">
        <v>196</v>
      </c>
      <c r="G180" t="s">
        <v>3</v>
      </c>
      <c r="H180" t="s">
        <v>36</v>
      </c>
      <c r="I180" t="s">
        <v>2</v>
      </c>
      <c r="J180" t="s">
        <v>902</v>
      </c>
      <c r="K180" t="s">
        <v>16</v>
      </c>
      <c r="L180" t="s">
        <v>13</v>
      </c>
      <c r="M180" t="s">
        <v>911</v>
      </c>
      <c r="N180" t="s">
        <v>4</v>
      </c>
      <c r="O180" t="s">
        <v>169</v>
      </c>
      <c r="P180" t="s">
        <v>105</v>
      </c>
      <c r="Q180" t="s">
        <v>103</v>
      </c>
      <c r="R180" t="s">
        <v>105</v>
      </c>
      <c r="S180" t="s">
        <v>5</v>
      </c>
      <c r="T180" t="s">
        <v>8</v>
      </c>
      <c r="U180" s="2">
        <f>DATE(IF(MONTH(Table__._SQL2014_QLTS17_DW_DimDate[[#This Row],[Ngay]])&lt;11,YEAR(Table__._SQL2014_QLTS17_DW_DimDate[[#This Row],[Ngay]])-1, YEAR(Table__._SQL2014_QLTS17_DW_DimDate[[#This Row],[Ngay]])),11,1)</f>
        <v>40118</v>
      </c>
      <c r="V180" s="2">
        <f>DATE(YEAR(Table__._SQL2014_QLTS17_DW_DimDate[[#This Row],[NgayBatDauMuaVu]])+1, 10,31)</f>
        <v>40482</v>
      </c>
      <c r="W180" s="3">
        <f>Table__._SQL2014_QLTS17_DW_DimDate[[#This Row],[Ngay]]-Table__._SQL2014_QLTS17_DW_DimDate[[#This Row],[NgayBatDauMuaVu]]+1</f>
        <v>240</v>
      </c>
      <c r="X180">
        <f>INT((Table__._SQL2014_QLTS17_DW_DimDate[[#This Row],[NgayMuaVu]]-1)/7)+1</f>
        <v>35</v>
      </c>
      <c r="Y180" t="str">
        <f>"Tuần " &amp;Table__._SQL2014_QLTS17_DW_DimDate[[#This Row],[TuanMuaVu]] &amp; " năm " &amp;Table__._SQL2014_QLTS17_DW_DimDate[[#This Row],[NamMuaVuStr]]</f>
        <v>Tuần 35 năm 2009-2010</v>
      </c>
      <c r="Z180">
        <f>YEAR(Table__._SQL2014_QLTS17_DW_DimDate[[#This Row],[NgayBatDauMuaVu]])</f>
        <v>2009</v>
      </c>
      <c r="AA180" t="str">
        <f>YEAR(Table__._SQL2014_QLTS17_DW_DimDate[[#This Row],[NgayBatDauMuaVu]]) &amp;"-"&amp;YEAR(Table__._SQL2014_QLTS17_DW_DimDate[[#This Row],[NgayKetThucMuaVu]])</f>
        <v>2009-2010</v>
      </c>
      <c r="AB180">
        <f>YEAR(Table__._SQL2014_QLTS17_DW_DimDate[[#This Row],[NgayBatDauMuaVu]])</f>
        <v>2009</v>
      </c>
      <c r="AC180">
        <f>YEAR(Table__._SQL2014_QLTS17_DW_DimDate[[#This Row],[NgayKetThucMuaVu]])</f>
        <v>2010</v>
      </c>
    </row>
    <row r="181" spans="1:29">
      <c r="A181">
        <v>20100629</v>
      </c>
      <c r="B181" s="1">
        <v>40358</v>
      </c>
      <c r="C181" t="s">
        <v>38</v>
      </c>
      <c r="D181" t="s">
        <v>895</v>
      </c>
      <c r="E181" t="s">
        <v>16</v>
      </c>
      <c r="F181" t="s">
        <v>197</v>
      </c>
      <c r="G181" t="s">
        <v>3</v>
      </c>
      <c r="H181" t="s">
        <v>36</v>
      </c>
      <c r="I181" t="s">
        <v>2</v>
      </c>
      <c r="J181" t="s">
        <v>902</v>
      </c>
      <c r="K181" t="s">
        <v>16</v>
      </c>
      <c r="L181" t="s">
        <v>13</v>
      </c>
      <c r="M181" t="s">
        <v>911</v>
      </c>
      <c r="N181" t="s">
        <v>4</v>
      </c>
      <c r="O181" t="s">
        <v>169</v>
      </c>
      <c r="P181" t="s">
        <v>105</v>
      </c>
      <c r="Q181" t="s">
        <v>103</v>
      </c>
      <c r="R181" t="s">
        <v>105</v>
      </c>
      <c r="S181" t="s">
        <v>5</v>
      </c>
      <c r="T181" t="s">
        <v>8</v>
      </c>
      <c r="U181" s="2">
        <f>DATE(IF(MONTH(Table__._SQL2014_QLTS17_DW_DimDate[[#This Row],[Ngay]])&lt;11,YEAR(Table__._SQL2014_QLTS17_DW_DimDate[[#This Row],[Ngay]])-1, YEAR(Table__._SQL2014_QLTS17_DW_DimDate[[#This Row],[Ngay]])),11,1)</f>
        <v>40118</v>
      </c>
      <c r="V181" s="2">
        <f>DATE(YEAR(Table__._SQL2014_QLTS17_DW_DimDate[[#This Row],[NgayBatDauMuaVu]])+1, 10,31)</f>
        <v>40482</v>
      </c>
      <c r="W181" s="3">
        <f>Table__._SQL2014_QLTS17_DW_DimDate[[#This Row],[Ngay]]-Table__._SQL2014_QLTS17_DW_DimDate[[#This Row],[NgayBatDauMuaVu]]+1</f>
        <v>241</v>
      </c>
      <c r="X181">
        <f>INT((Table__._SQL2014_QLTS17_DW_DimDate[[#This Row],[NgayMuaVu]]-1)/7)+1</f>
        <v>35</v>
      </c>
      <c r="Y181" t="str">
        <f>"Tuần " &amp;Table__._SQL2014_QLTS17_DW_DimDate[[#This Row],[TuanMuaVu]] &amp; " năm " &amp;Table__._SQL2014_QLTS17_DW_DimDate[[#This Row],[NamMuaVuStr]]</f>
        <v>Tuần 35 năm 2009-2010</v>
      </c>
      <c r="Z181">
        <f>YEAR(Table__._SQL2014_QLTS17_DW_DimDate[[#This Row],[NgayBatDauMuaVu]])</f>
        <v>2009</v>
      </c>
      <c r="AA181" t="str">
        <f>YEAR(Table__._SQL2014_QLTS17_DW_DimDate[[#This Row],[NgayBatDauMuaVu]]) &amp;"-"&amp;YEAR(Table__._SQL2014_QLTS17_DW_DimDate[[#This Row],[NgayKetThucMuaVu]])</f>
        <v>2009-2010</v>
      </c>
      <c r="AB181">
        <f>YEAR(Table__._SQL2014_QLTS17_DW_DimDate[[#This Row],[NgayBatDauMuaVu]])</f>
        <v>2009</v>
      </c>
      <c r="AC181">
        <f>YEAR(Table__._SQL2014_QLTS17_DW_DimDate[[#This Row],[NgayKetThucMuaVu]])</f>
        <v>2010</v>
      </c>
    </row>
    <row r="182" spans="1:29">
      <c r="A182">
        <v>20100630</v>
      </c>
      <c r="B182" s="1">
        <v>40359</v>
      </c>
      <c r="C182" t="s">
        <v>39</v>
      </c>
      <c r="D182" t="s">
        <v>896</v>
      </c>
      <c r="E182" t="s">
        <v>12</v>
      </c>
      <c r="F182" t="s">
        <v>198</v>
      </c>
      <c r="G182" t="s">
        <v>3</v>
      </c>
      <c r="H182" t="s">
        <v>36</v>
      </c>
      <c r="I182" t="s">
        <v>2</v>
      </c>
      <c r="J182" t="s">
        <v>902</v>
      </c>
      <c r="K182" t="s">
        <v>16</v>
      </c>
      <c r="L182" t="s">
        <v>13</v>
      </c>
      <c r="M182" t="s">
        <v>911</v>
      </c>
      <c r="N182" t="s">
        <v>4</v>
      </c>
      <c r="O182" t="s">
        <v>169</v>
      </c>
      <c r="P182" t="s">
        <v>105</v>
      </c>
      <c r="Q182" t="s">
        <v>103</v>
      </c>
      <c r="R182" t="s">
        <v>105</v>
      </c>
      <c r="S182" t="s">
        <v>5</v>
      </c>
      <c r="T182" t="s">
        <v>8</v>
      </c>
      <c r="U182" s="2">
        <f>DATE(IF(MONTH(Table__._SQL2014_QLTS17_DW_DimDate[[#This Row],[Ngay]])&lt;11,YEAR(Table__._SQL2014_QLTS17_DW_DimDate[[#This Row],[Ngay]])-1, YEAR(Table__._SQL2014_QLTS17_DW_DimDate[[#This Row],[Ngay]])),11,1)</f>
        <v>40118</v>
      </c>
      <c r="V182" s="2">
        <f>DATE(YEAR(Table__._SQL2014_QLTS17_DW_DimDate[[#This Row],[NgayBatDauMuaVu]])+1, 10,31)</f>
        <v>40482</v>
      </c>
      <c r="W182" s="3">
        <f>Table__._SQL2014_QLTS17_DW_DimDate[[#This Row],[Ngay]]-Table__._SQL2014_QLTS17_DW_DimDate[[#This Row],[NgayBatDauMuaVu]]+1</f>
        <v>242</v>
      </c>
      <c r="X182">
        <f>INT((Table__._SQL2014_QLTS17_DW_DimDate[[#This Row],[NgayMuaVu]]-1)/7)+1</f>
        <v>35</v>
      </c>
      <c r="Y182" t="str">
        <f>"Tuần " &amp;Table__._SQL2014_QLTS17_DW_DimDate[[#This Row],[TuanMuaVu]] &amp; " năm " &amp;Table__._SQL2014_QLTS17_DW_DimDate[[#This Row],[NamMuaVuStr]]</f>
        <v>Tuần 35 năm 2009-2010</v>
      </c>
      <c r="Z182">
        <f>YEAR(Table__._SQL2014_QLTS17_DW_DimDate[[#This Row],[NgayBatDauMuaVu]])</f>
        <v>2009</v>
      </c>
      <c r="AA182" t="str">
        <f>YEAR(Table__._SQL2014_QLTS17_DW_DimDate[[#This Row],[NgayBatDauMuaVu]]) &amp;"-"&amp;YEAR(Table__._SQL2014_QLTS17_DW_DimDate[[#This Row],[NgayKetThucMuaVu]])</f>
        <v>2009-2010</v>
      </c>
      <c r="AB182">
        <f>YEAR(Table__._SQL2014_QLTS17_DW_DimDate[[#This Row],[NgayBatDauMuaVu]])</f>
        <v>2009</v>
      </c>
      <c r="AC182">
        <f>YEAR(Table__._SQL2014_QLTS17_DW_DimDate[[#This Row],[NgayKetThucMuaVu]])</f>
        <v>2010</v>
      </c>
    </row>
    <row r="183" spans="1:29">
      <c r="A183">
        <v>20100701</v>
      </c>
      <c r="B183" s="1">
        <v>40360</v>
      </c>
      <c r="C183" t="s">
        <v>1</v>
      </c>
      <c r="D183" t="s">
        <v>897</v>
      </c>
      <c r="E183" t="s">
        <v>3</v>
      </c>
      <c r="F183" t="s">
        <v>199</v>
      </c>
      <c r="G183" t="s">
        <v>1</v>
      </c>
      <c r="H183" t="s">
        <v>36</v>
      </c>
      <c r="I183" t="s">
        <v>14</v>
      </c>
      <c r="J183" t="s">
        <v>904</v>
      </c>
      <c r="K183" t="s">
        <v>1</v>
      </c>
      <c r="L183" t="s">
        <v>16</v>
      </c>
      <c r="M183" t="s">
        <v>912</v>
      </c>
      <c r="N183" t="s">
        <v>4</v>
      </c>
      <c r="O183" t="s">
        <v>200</v>
      </c>
      <c r="P183" t="s">
        <v>201</v>
      </c>
      <c r="Q183" t="s">
        <v>200</v>
      </c>
      <c r="R183" t="s">
        <v>202</v>
      </c>
      <c r="S183" t="s">
        <v>5</v>
      </c>
      <c r="T183" t="s">
        <v>8</v>
      </c>
      <c r="U183" s="2">
        <f>DATE(IF(MONTH(Table__._SQL2014_QLTS17_DW_DimDate[[#This Row],[Ngay]])&lt;11,YEAR(Table__._SQL2014_QLTS17_DW_DimDate[[#This Row],[Ngay]])-1, YEAR(Table__._SQL2014_QLTS17_DW_DimDate[[#This Row],[Ngay]])),11,1)</f>
        <v>40118</v>
      </c>
      <c r="V183" s="2">
        <f>DATE(YEAR(Table__._SQL2014_QLTS17_DW_DimDate[[#This Row],[NgayBatDauMuaVu]])+1, 10,31)</f>
        <v>40482</v>
      </c>
      <c r="W183" s="3">
        <f>Table__._SQL2014_QLTS17_DW_DimDate[[#This Row],[Ngay]]-Table__._SQL2014_QLTS17_DW_DimDate[[#This Row],[NgayBatDauMuaVu]]+1</f>
        <v>243</v>
      </c>
      <c r="X183">
        <f>INT((Table__._SQL2014_QLTS17_DW_DimDate[[#This Row],[NgayMuaVu]]-1)/7)+1</f>
        <v>35</v>
      </c>
      <c r="Y183" t="str">
        <f>"Tuần " &amp;Table__._SQL2014_QLTS17_DW_DimDate[[#This Row],[TuanMuaVu]] &amp; " năm " &amp;Table__._SQL2014_QLTS17_DW_DimDate[[#This Row],[NamMuaVuStr]]</f>
        <v>Tuần 35 năm 2009-2010</v>
      </c>
      <c r="Z183">
        <f>YEAR(Table__._SQL2014_QLTS17_DW_DimDate[[#This Row],[NgayBatDauMuaVu]])</f>
        <v>2009</v>
      </c>
      <c r="AA183" t="str">
        <f>YEAR(Table__._SQL2014_QLTS17_DW_DimDate[[#This Row],[NgayBatDauMuaVu]]) &amp;"-"&amp;YEAR(Table__._SQL2014_QLTS17_DW_DimDate[[#This Row],[NgayKetThucMuaVu]])</f>
        <v>2009-2010</v>
      </c>
      <c r="AB183">
        <f>YEAR(Table__._SQL2014_QLTS17_DW_DimDate[[#This Row],[NgayBatDauMuaVu]])</f>
        <v>2009</v>
      </c>
      <c r="AC183">
        <f>YEAR(Table__._SQL2014_QLTS17_DW_DimDate[[#This Row],[NgayKetThucMuaVu]])</f>
        <v>2010</v>
      </c>
    </row>
    <row r="184" spans="1:29">
      <c r="A184">
        <v>20100702</v>
      </c>
      <c r="B184" s="1">
        <v>40361</v>
      </c>
      <c r="C184" t="s">
        <v>13</v>
      </c>
      <c r="D184" t="s">
        <v>891</v>
      </c>
      <c r="E184" t="s">
        <v>2</v>
      </c>
      <c r="F184" t="s">
        <v>203</v>
      </c>
      <c r="G184" t="s">
        <v>1</v>
      </c>
      <c r="H184" t="s">
        <v>36</v>
      </c>
      <c r="I184" t="s">
        <v>14</v>
      </c>
      <c r="J184" t="s">
        <v>904</v>
      </c>
      <c r="K184" t="s">
        <v>1</v>
      </c>
      <c r="L184" t="s">
        <v>16</v>
      </c>
      <c r="M184" t="s">
        <v>912</v>
      </c>
      <c r="N184" t="s">
        <v>4</v>
      </c>
      <c r="O184" t="s">
        <v>200</v>
      </c>
      <c r="P184" t="s">
        <v>201</v>
      </c>
      <c r="Q184" t="s">
        <v>200</v>
      </c>
      <c r="R184" t="s">
        <v>202</v>
      </c>
      <c r="S184" t="s">
        <v>5</v>
      </c>
      <c r="T184" t="s">
        <v>8</v>
      </c>
      <c r="U184" s="2">
        <f>DATE(IF(MONTH(Table__._SQL2014_QLTS17_DW_DimDate[[#This Row],[Ngay]])&lt;11,YEAR(Table__._SQL2014_QLTS17_DW_DimDate[[#This Row],[Ngay]])-1, YEAR(Table__._SQL2014_QLTS17_DW_DimDate[[#This Row],[Ngay]])),11,1)</f>
        <v>40118</v>
      </c>
      <c r="V184" s="2">
        <f>DATE(YEAR(Table__._SQL2014_QLTS17_DW_DimDate[[#This Row],[NgayBatDauMuaVu]])+1, 10,31)</f>
        <v>40482</v>
      </c>
      <c r="W184" s="3">
        <f>Table__._SQL2014_QLTS17_DW_DimDate[[#This Row],[Ngay]]-Table__._SQL2014_QLTS17_DW_DimDate[[#This Row],[NgayBatDauMuaVu]]+1</f>
        <v>244</v>
      </c>
      <c r="X184">
        <f>INT((Table__._SQL2014_QLTS17_DW_DimDate[[#This Row],[NgayMuaVu]]-1)/7)+1</f>
        <v>35</v>
      </c>
      <c r="Y184" t="str">
        <f>"Tuần " &amp;Table__._SQL2014_QLTS17_DW_DimDate[[#This Row],[TuanMuaVu]] &amp; " năm " &amp;Table__._SQL2014_QLTS17_DW_DimDate[[#This Row],[NamMuaVuStr]]</f>
        <v>Tuần 35 năm 2009-2010</v>
      </c>
      <c r="Z184">
        <f>YEAR(Table__._SQL2014_QLTS17_DW_DimDate[[#This Row],[NgayBatDauMuaVu]])</f>
        <v>2009</v>
      </c>
      <c r="AA184" t="str">
        <f>YEAR(Table__._SQL2014_QLTS17_DW_DimDate[[#This Row],[NgayBatDauMuaVu]]) &amp;"-"&amp;YEAR(Table__._SQL2014_QLTS17_DW_DimDate[[#This Row],[NgayKetThucMuaVu]])</f>
        <v>2009-2010</v>
      </c>
      <c r="AB184">
        <f>YEAR(Table__._SQL2014_QLTS17_DW_DimDate[[#This Row],[NgayBatDauMuaVu]])</f>
        <v>2009</v>
      </c>
      <c r="AC184">
        <f>YEAR(Table__._SQL2014_QLTS17_DW_DimDate[[#This Row],[NgayKetThucMuaVu]])</f>
        <v>2010</v>
      </c>
    </row>
    <row r="185" spans="1:29">
      <c r="A185">
        <v>20100703</v>
      </c>
      <c r="B185" s="1">
        <v>40362</v>
      </c>
      <c r="C185" t="s">
        <v>16</v>
      </c>
      <c r="D185" t="s">
        <v>892</v>
      </c>
      <c r="E185" t="s">
        <v>14</v>
      </c>
      <c r="F185" t="s">
        <v>204</v>
      </c>
      <c r="G185" t="s">
        <v>1</v>
      </c>
      <c r="H185" t="s">
        <v>36</v>
      </c>
      <c r="I185" t="s">
        <v>14</v>
      </c>
      <c r="J185" t="s">
        <v>904</v>
      </c>
      <c r="K185" t="s">
        <v>1</v>
      </c>
      <c r="L185" t="s">
        <v>16</v>
      </c>
      <c r="M185" t="s">
        <v>912</v>
      </c>
      <c r="N185" t="s">
        <v>4</v>
      </c>
      <c r="O185" t="s">
        <v>200</v>
      </c>
      <c r="P185" t="s">
        <v>201</v>
      </c>
      <c r="Q185" t="s">
        <v>200</v>
      </c>
      <c r="R185" t="s">
        <v>202</v>
      </c>
      <c r="S185" t="s">
        <v>5</v>
      </c>
      <c r="T185" t="s">
        <v>8</v>
      </c>
      <c r="U185" s="2">
        <f>DATE(IF(MONTH(Table__._SQL2014_QLTS17_DW_DimDate[[#This Row],[Ngay]])&lt;11,YEAR(Table__._SQL2014_QLTS17_DW_DimDate[[#This Row],[Ngay]])-1, YEAR(Table__._SQL2014_QLTS17_DW_DimDate[[#This Row],[Ngay]])),11,1)</f>
        <v>40118</v>
      </c>
      <c r="V185" s="2">
        <f>DATE(YEAR(Table__._SQL2014_QLTS17_DW_DimDate[[#This Row],[NgayBatDauMuaVu]])+1, 10,31)</f>
        <v>40482</v>
      </c>
      <c r="W185" s="3">
        <f>Table__._SQL2014_QLTS17_DW_DimDate[[#This Row],[Ngay]]-Table__._SQL2014_QLTS17_DW_DimDate[[#This Row],[NgayBatDauMuaVu]]+1</f>
        <v>245</v>
      </c>
      <c r="X185">
        <f>INT((Table__._SQL2014_QLTS17_DW_DimDate[[#This Row],[NgayMuaVu]]-1)/7)+1</f>
        <v>35</v>
      </c>
      <c r="Y185" t="str">
        <f>"Tuần " &amp;Table__._SQL2014_QLTS17_DW_DimDate[[#This Row],[TuanMuaVu]] &amp; " năm " &amp;Table__._SQL2014_QLTS17_DW_DimDate[[#This Row],[NamMuaVuStr]]</f>
        <v>Tuần 35 năm 2009-2010</v>
      </c>
      <c r="Z185">
        <f>YEAR(Table__._SQL2014_QLTS17_DW_DimDate[[#This Row],[NgayBatDauMuaVu]])</f>
        <v>2009</v>
      </c>
      <c r="AA185" t="str">
        <f>YEAR(Table__._SQL2014_QLTS17_DW_DimDate[[#This Row],[NgayBatDauMuaVu]]) &amp;"-"&amp;YEAR(Table__._SQL2014_QLTS17_DW_DimDate[[#This Row],[NgayKetThucMuaVu]])</f>
        <v>2009-2010</v>
      </c>
      <c r="AB185">
        <f>YEAR(Table__._SQL2014_QLTS17_DW_DimDate[[#This Row],[NgayBatDauMuaVu]])</f>
        <v>2009</v>
      </c>
      <c r="AC185">
        <f>YEAR(Table__._SQL2014_QLTS17_DW_DimDate[[#This Row],[NgayKetThucMuaVu]])</f>
        <v>2010</v>
      </c>
    </row>
    <row r="186" spans="1:29">
      <c r="A186">
        <v>20100704</v>
      </c>
      <c r="B186" s="1">
        <v>40363</v>
      </c>
      <c r="C186" t="s">
        <v>12</v>
      </c>
      <c r="D186" t="s">
        <v>893</v>
      </c>
      <c r="E186" t="s">
        <v>1</v>
      </c>
      <c r="F186" t="s">
        <v>205</v>
      </c>
      <c r="G186" t="s">
        <v>13</v>
      </c>
      <c r="H186" t="s">
        <v>37</v>
      </c>
      <c r="I186" t="s">
        <v>14</v>
      </c>
      <c r="J186" t="s">
        <v>904</v>
      </c>
      <c r="K186" t="s">
        <v>1</v>
      </c>
      <c r="L186" t="s">
        <v>16</v>
      </c>
      <c r="M186" t="s">
        <v>912</v>
      </c>
      <c r="N186" t="s">
        <v>4</v>
      </c>
      <c r="O186" t="s">
        <v>200</v>
      </c>
      <c r="P186" t="s">
        <v>201</v>
      </c>
      <c r="Q186" t="s">
        <v>200</v>
      </c>
      <c r="R186" t="s">
        <v>202</v>
      </c>
      <c r="S186" t="s">
        <v>5</v>
      </c>
      <c r="T186" t="s">
        <v>8</v>
      </c>
      <c r="U186" s="2">
        <f>DATE(IF(MONTH(Table__._SQL2014_QLTS17_DW_DimDate[[#This Row],[Ngay]])&lt;11,YEAR(Table__._SQL2014_QLTS17_DW_DimDate[[#This Row],[Ngay]])-1, YEAR(Table__._SQL2014_QLTS17_DW_DimDate[[#This Row],[Ngay]])),11,1)</f>
        <v>40118</v>
      </c>
      <c r="V186" s="2">
        <f>DATE(YEAR(Table__._SQL2014_QLTS17_DW_DimDate[[#This Row],[NgayBatDauMuaVu]])+1, 10,31)</f>
        <v>40482</v>
      </c>
      <c r="W186" s="3">
        <f>Table__._SQL2014_QLTS17_DW_DimDate[[#This Row],[Ngay]]-Table__._SQL2014_QLTS17_DW_DimDate[[#This Row],[NgayBatDauMuaVu]]+1</f>
        <v>246</v>
      </c>
      <c r="X186">
        <f>INT((Table__._SQL2014_QLTS17_DW_DimDate[[#This Row],[NgayMuaVu]]-1)/7)+1</f>
        <v>36</v>
      </c>
      <c r="Y186" t="str">
        <f>"Tuần " &amp;Table__._SQL2014_QLTS17_DW_DimDate[[#This Row],[TuanMuaVu]] &amp; " năm " &amp;Table__._SQL2014_QLTS17_DW_DimDate[[#This Row],[NamMuaVuStr]]</f>
        <v>Tuần 36 năm 2009-2010</v>
      </c>
      <c r="Z186">
        <f>YEAR(Table__._SQL2014_QLTS17_DW_DimDate[[#This Row],[NgayBatDauMuaVu]])</f>
        <v>2009</v>
      </c>
      <c r="AA186" t="str">
        <f>YEAR(Table__._SQL2014_QLTS17_DW_DimDate[[#This Row],[NgayBatDauMuaVu]]) &amp;"-"&amp;YEAR(Table__._SQL2014_QLTS17_DW_DimDate[[#This Row],[NgayKetThucMuaVu]])</f>
        <v>2009-2010</v>
      </c>
      <c r="AB186">
        <f>YEAR(Table__._SQL2014_QLTS17_DW_DimDate[[#This Row],[NgayBatDauMuaVu]])</f>
        <v>2009</v>
      </c>
      <c r="AC186">
        <f>YEAR(Table__._SQL2014_QLTS17_DW_DimDate[[#This Row],[NgayKetThucMuaVu]])</f>
        <v>2010</v>
      </c>
    </row>
    <row r="187" spans="1:29">
      <c r="A187">
        <v>20100705</v>
      </c>
      <c r="B187" s="1">
        <v>40364</v>
      </c>
      <c r="C187" t="s">
        <v>3</v>
      </c>
      <c r="D187" t="s">
        <v>894</v>
      </c>
      <c r="E187" t="s">
        <v>13</v>
      </c>
      <c r="F187" t="s">
        <v>206</v>
      </c>
      <c r="G187" t="s">
        <v>13</v>
      </c>
      <c r="H187" t="s">
        <v>37</v>
      </c>
      <c r="I187" t="s">
        <v>14</v>
      </c>
      <c r="J187" t="s">
        <v>904</v>
      </c>
      <c r="K187" t="s">
        <v>1</v>
      </c>
      <c r="L187" t="s">
        <v>16</v>
      </c>
      <c r="M187" t="s">
        <v>912</v>
      </c>
      <c r="N187" t="s">
        <v>4</v>
      </c>
      <c r="O187" t="s">
        <v>200</v>
      </c>
      <c r="P187" t="s">
        <v>201</v>
      </c>
      <c r="Q187" t="s">
        <v>200</v>
      </c>
      <c r="R187" t="s">
        <v>202</v>
      </c>
      <c r="S187" t="s">
        <v>5</v>
      </c>
      <c r="T187" t="s">
        <v>8</v>
      </c>
      <c r="U187" s="2">
        <f>DATE(IF(MONTH(Table__._SQL2014_QLTS17_DW_DimDate[[#This Row],[Ngay]])&lt;11,YEAR(Table__._SQL2014_QLTS17_DW_DimDate[[#This Row],[Ngay]])-1, YEAR(Table__._SQL2014_QLTS17_DW_DimDate[[#This Row],[Ngay]])),11,1)</f>
        <v>40118</v>
      </c>
      <c r="V187" s="2">
        <f>DATE(YEAR(Table__._SQL2014_QLTS17_DW_DimDate[[#This Row],[NgayBatDauMuaVu]])+1, 10,31)</f>
        <v>40482</v>
      </c>
      <c r="W187" s="3">
        <f>Table__._SQL2014_QLTS17_DW_DimDate[[#This Row],[Ngay]]-Table__._SQL2014_QLTS17_DW_DimDate[[#This Row],[NgayBatDauMuaVu]]+1</f>
        <v>247</v>
      </c>
      <c r="X187">
        <f>INT((Table__._SQL2014_QLTS17_DW_DimDate[[#This Row],[NgayMuaVu]]-1)/7)+1</f>
        <v>36</v>
      </c>
      <c r="Y187" t="str">
        <f>"Tuần " &amp;Table__._SQL2014_QLTS17_DW_DimDate[[#This Row],[TuanMuaVu]] &amp; " năm " &amp;Table__._SQL2014_QLTS17_DW_DimDate[[#This Row],[NamMuaVuStr]]</f>
        <v>Tuần 36 năm 2009-2010</v>
      </c>
      <c r="Z187">
        <f>YEAR(Table__._SQL2014_QLTS17_DW_DimDate[[#This Row],[NgayBatDauMuaVu]])</f>
        <v>2009</v>
      </c>
      <c r="AA187" t="str">
        <f>YEAR(Table__._SQL2014_QLTS17_DW_DimDate[[#This Row],[NgayBatDauMuaVu]]) &amp;"-"&amp;YEAR(Table__._SQL2014_QLTS17_DW_DimDate[[#This Row],[NgayKetThucMuaVu]])</f>
        <v>2009-2010</v>
      </c>
      <c r="AB187">
        <f>YEAR(Table__._SQL2014_QLTS17_DW_DimDate[[#This Row],[NgayBatDauMuaVu]])</f>
        <v>2009</v>
      </c>
      <c r="AC187">
        <f>YEAR(Table__._SQL2014_QLTS17_DW_DimDate[[#This Row],[NgayKetThucMuaVu]])</f>
        <v>2010</v>
      </c>
    </row>
    <row r="188" spans="1:29">
      <c r="A188">
        <v>20100706</v>
      </c>
      <c r="B188" s="1">
        <v>40365</v>
      </c>
      <c r="C188" t="s">
        <v>2</v>
      </c>
      <c r="D188" t="s">
        <v>895</v>
      </c>
      <c r="E188" t="s">
        <v>16</v>
      </c>
      <c r="F188" t="s">
        <v>207</v>
      </c>
      <c r="G188" t="s">
        <v>13</v>
      </c>
      <c r="H188" t="s">
        <v>37</v>
      </c>
      <c r="I188" t="s">
        <v>14</v>
      </c>
      <c r="J188" t="s">
        <v>904</v>
      </c>
      <c r="K188" t="s">
        <v>1</v>
      </c>
      <c r="L188" t="s">
        <v>16</v>
      </c>
      <c r="M188" t="s">
        <v>912</v>
      </c>
      <c r="N188" t="s">
        <v>4</v>
      </c>
      <c r="O188" t="s">
        <v>200</v>
      </c>
      <c r="P188" t="s">
        <v>201</v>
      </c>
      <c r="Q188" t="s">
        <v>200</v>
      </c>
      <c r="R188" t="s">
        <v>202</v>
      </c>
      <c r="S188" t="s">
        <v>5</v>
      </c>
      <c r="T188" t="s">
        <v>8</v>
      </c>
      <c r="U188" s="2">
        <f>DATE(IF(MONTH(Table__._SQL2014_QLTS17_DW_DimDate[[#This Row],[Ngay]])&lt;11,YEAR(Table__._SQL2014_QLTS17_DW_DimDate[[#This Row],[Ngay]])-1, YEAR(Table__._SQL2014_QLTS17_DW_DimDate[[#This Row],[Ngay]])),11,1)</f>
        <v>40118</v>
      </c>
      <c r="V188" s="2">
        <f>DATE(YEAR(Table__._SQL2014_QLTS17_DW_DimDate[[#This Row],[NgayBatDauMuaVu]])+1, 10,31)</f>
        <v>40482</v>
      </c>
      <c r="W188" s="3">
        <f>Table__._SQL2014_QLTS17_DW_DimDate[[#This Row],[Ngay]]-Table__._SQL2014_QLTS17_DW_DimDate[[#This Row],[NgayBatDauMuaVu]]+1</f>
        <v>248</v>
      </c>
      <c r="X188">
        <f>INT((Table__._SQL2014_QLTS17_DW_DimDate[[#This Row],[NgayMuaVu]]-1)/7)+1</f>
        <v>36</v>
      </c>
      <c r="Y188" t="str">
        <f>"Tuần " &amp;Table__._SQL2014_QLTS17_DW_DimDate[[#This Row],[TuanMuaVu]] &amp; " năm " &amp;Table__._SQL2014_QLTS17_DW_DimDate[[#This Row],[NamMuaVuStr]]</f>
        <v>Tuần 36 năm 2009-2010</v>
      </c>
      <c r="Z188">
        <f>YEAR(Table__._SQL2014_QLTS17_DW_DimDate[[#This Row],[NgayBatDauMuaVu]])</f>
        <v>2009</v>
      </c>
      <c r="AA188" t="str">
        <f>YEAR(Table__._SQL2014_QLTS17_DW_DimDate[[#This Row],[NgayBatDauMuaVu]]) &amp;"-"&amp;YEAR(Table__._SQL2014_QLTS17_DW_DimDate[[#This Row],[NgayKetThucMuaVu]])</f>
        <v>2009-2010</v>
      </c>
      <c r="AB188">
        <f>YEAR(Table__._SQL2014_QLTS17_DW_DimDate[[#This Row],[NgayBatDauMuaVu]])</f>
        <v>2009</v>
      </c>
      <c r="AC188">
        <f>YEAR(Table__._SQL2014_QLTS17_DW_DimDate[[#This Row],[NgayKetThucMuaVu]])</f>
        <v>2010</v>
      </c>
    </row>
    <row r="189" spans="1:29">
      <c r="A189">
        <v>20100707</v>
      </c>
      <c r="B189" s="1">
        <v>40366</v>
      </c>
      <c r="C189" t="s">
        <v>14</v>
      </c>
      <c r="D189" t="s">
        <v>896</v>
      </c>
      <c r="E189" t="s">
        <v>12</v>
      </c>
      <c r="F189" t="s">
        <v>208</v>
      </c>
      <c r="G189" t="s">
        <v>13</v>
      </c>
      <c r="H189" t="s">
        <v>37</v>
      </c>
      <c r="I189" t="s">
        <v>14</v>
      </c>
      <c r="J189" t="s">
        <v>904</v>
      </c>
      <c r="K189" t="s">
        <v>1</v>
      </c>
      <c r="L189" t="s">
        <v>16</v>
      </c>
      <c r="M189" t="s">
        <v>912</v>
      </c>
      <c r="N189" t="s">
        <v>4</v>
      </c>
      <c r="O189" t="s">
        <v>200</v>
      </c>
      <c r="P189" t="s">
        <v>201</v>
      </c>
      <c r="Q189" t="s">
        <v>200</v>
      </c>
      <c r="R189" t="s">
        <v>202</v>
      </c>
      <c r="S189" t="s">
        <v>5</v>
      </c>
      <c r="T189" t="s">
        <v>8</v>
      </c>
      <c r="U189" s="2">
        <f>DATE(IF(MONTH(Table__._SQL2014_QLTS17_DW_DimDate[[#This Row],[Ngay]])&lt;11,YEAR(Table__._SQL2014_QLTS17_DW_DimDate[[#This Row],[Ngay]])-1, YEAR(Table__._SQL2014_QLTS17_DW_DimDate[[#This Row],[Ngay]])),11,1)</f>
        <v>40118</v>
      </c>
      <c r="V189" s="2">
        <f>DATE(YEAR(Table__._SQL2014_QLTS17_DW_DimDate[[#This Row],[NgayBatDauMuaVu]])+1, 10,31)</f>
        <v>40482</v>
      </c>
      <c r="W189" s="3">
        <f>Table__._SQL2014_QLTS17_DW_DimDate[[#This Row],[Ngay]]-Table__._SQL2014_QLTS17_DW_DimDate[[#This Row],[NgayBatDauMuaVu]]+1</f>
        <v>249</v>
      </c>
      <c r="X189">
        <f>INT((Table__._SQL2014_QLTS17_DW_DimDate[[#This Row],[NgayMuaVu]]-1)/7)+1</f>
        <v>36</v>
      </c>
      <c r="Y189" t="str">
        <f>"Tuần " &amp;Table__._SQL2014_QLTS17_DW_DimDate[[#This Row],[TuanMuaVu]] &amp; " năm " &amp;Table__._SQL2014_QLTS17_DW_DimDate[[#This Row],[NamMuaVuStr]]</f>
        <v>Tuần 36 năm 2009-2010</v>
      </c>
      <c r="Z189">
        <f>YEAR(Table__._SQL2014_QLTS17_DW_DimDate[[#This Row],[NgayBatDauMuaVu]])</f>
        <v>2009</v>
      </c>
      <c r="AA189" t="str">
        <f>YEAR(Table__._SQL2014_QLTS17_DW_DimDate[[#This Row],[NgayBatDauMuaVu]]) &amp;"-"&amp;YEAR(Table__._SQL2014_QLTS17_DW_DimDate[[#This Row],[NgayKetThucMuaVu]])</f>
        <v>2009-2010</v>
      </c>
      <c r="AB189">
        <f>YEAR(Table__._SQL2014_QLTS17_DW_DimDate[[#This Row],[NgayBatDauMuaVu]])</f>
        <v>2009</v>
      </c>
      <c r="AC189">
        <f>YEAR(Table__._SQL2014_QLTS17_DW_DimDate[[#This Row],[NgayKetThucMuaVu]])</f>
        <v>2010</v>
      </c>
    </row>
    <row r="190" spans="1:29">
      <c r="A190">
        <v>20100708</v>
      </c>
      <c r="B190" s="1">
        <v>40367</v>
      </c>
      <c r="C190" t="s">
        <v>18</v>
      </c>
      <c r="D190" t="s">
        <v>897</v>
      </c>
      <c r="E190" t="s">
        <v>3</v>
      </c>
      <c r="F190" t="s">
        <v>209</v>
      </c>
      <c r="G190" t="s">
        <v>13</v>
      </c>
      <c r="H190" t="s">
        <v>37</v>
      </c>
      <c r="I190" t="s">
        <v>14</v>
      </c>
      <c r="J190" t="s">
        <v>904</v>
      </c>
      <c r="K190" t="s">
        <v>1</v>
      </c>
      <c r="L190" t="s">
        <v>16</v>
      </c>
      <c r="M190" t="s">
        <v>912</v>
      </c>
      <c r="N190" t="s">
        <v>4</v>
      </c>
      <c r="O190" t="s">
        <v>200</v>
      </c>
      <c r="P190" t="s">
        <v>201</v>
      </c>
      <c r="Q190" t="s">
        <v>200</v>
      </c>
      <c r="R190" t="s">
        <v>202</v>
      </c>
      <c r="S190" t="s">
        <v>5</v>
      </c>
      <c r="T190" t="s">
        <v>8</v>
      </c>
      <c r="U190" s="2">
        <f>DATE(IF(MONTH(Table__._SQL2014_QLTS17_DW_DimDate[[#This Row],[Ngay]])&lt;11,YEAR(Table__._SQL2014_QLTS17_DW_DimDate[[#This Row],[Ngay]])-1, YEAR(Table__._SQL2014_QLTS17_DW_DimDate[[#This Row],[Ngay]])),11,1)</f>
        <v>40118</v>
      </c>
      <c r="V190" s="2">
        <f>DATE(YEAR(Table__._SQL2014_QLTS17_DW_DimDate[[#This Row],[NgayBatDauMuaVu]])+1, 10,31)</f>
        <v>40482</v>
      </c>
      <c r="W190" s="3">
        <f>Table__._SQL2014_QLTS17_DW_DimDate[[#This Row],[Ngay]]-Table__._SQL2014_QLTS17_DW_DimDate[[#This Row],[NgayBatDauMuaVu]]+1</f>
        <v>250</v>
      </c>
      <c r="X190">
        <f>INT((Table__._SQL2014_QLTS17_DW_DimDate[[#This Row],[NgayMuaVu]]-1)/7)+1</f>
        <v>36</v>
      </c>
      <c r="Y190" t="str">
        <f>"Tuần " &amp;Table__._SQL2014_QLTS17_DW_DimDate[[#This Row],[TuanMuaVu]] &amp; " năm " &amp;Table__._SQL2014_QLTS17_DW_DimDate[[#This Row],[NamMuaVuStr]]</f>
        <v>Tuần 36 năm 2009-2010</v>
      </c>
      <c r="Z190">
        <f>YEAR(Table__._SQL2014_QLTS17_DW_DimDate[[#This Row],[NgayBatDauMuaVu]])</f>
        <v>2009</v>
      </c>
      <c r="AA190" t="str">
        <f>YEAR(Table__._SQL2014_QLTS17_DW_DimDate[[#This Row],[NgayBatDauMuaVu]]) &amp;"-"&amp;YEAR(Table__._SQL2014_QLTS17_DW_DimDate[[#This Row],[NgayKetThucMuaVu]])</f>
        <v>2009-2010</v>
      </c>
      <c r="AB190">
        <f>YEAR(Table__._SQL2014_QLTS17_DW_DimDate[[#This Row],[NgayBatDauMuaVu]])</f>
        <v>2009</v>
      </c>
      <c r="AC190">
        <f>YEAR(Table__._SQL2014_QLTS17_DW_DimDate[[#This Row],[NgayKetThucMuaVu]])</f>
        <v>2010</v>
      </c>
    </row>
    <row r="191" spans="1:29">
      <c r="A191">
        <v>20100709</v>
      </c>
      <c r="B191" s="1">
        <v>40368</v>
      </c>
      <c r="C191" t="s">
        <v>19</v>
      </c>
      <c r="D191" t="s">
        <v>891</v>
      </c>
      <c r="E191" t="s">
        <v>2</v>
      </c>
      <c r="F191" t="s">
        <v>210</v>
      </c>
      <c r="G191" t="s">
        <v>13</v>
      </c>
      <c r="H191" t="s">
        <v>37</v>
      </c>
      <c r="I191" t="s">
        <v>14</v>
      </c>
      <c r="J191" t="s">
        <v>904</v>
      </c>
      <c r="K191" t="s">
        <v>1</v>
      </c>
      <c r="L191" t="s">
        <v>16</v>
      </c>
      <c r="M191" t="s">
        <v>912</v>
      </c>
      <c r="N191" t="s">
        <v>4</v>
      </c>
      <c r="O191" t="s">
        <v>200</v>
      </c>
      <c r="P191" t="s">
        <v>201</v>
      </c>
      <c r="Q191" t="s">
        <v>200</v>
      </c>
      <c r="R191" t="s">
        <v>202</v>
      </c>
      <c r="S191" t="s">
        <v>5</v>
      </c>
      <c r="T191" t="s">
        <v>8</v>
      </c>
      <c r="U191" s="2">
        <f>DATE(IF(MONTH(Table__._SQL2014_QLTS17_DW_DimDate[[#This Row],[Ngay]])&lt;11,YEAR(Table__._SQL2014_QLTS17_DW_DimDate[[#This Row],[Ngay]])-1, YEAR(Table__._SQL2014_QLTS17_DW_DimDate[[#This Row],[Ngay]])),11,1)</f>
        <v>40118</v>
      </c>
      <c r="V191" s="2">
        <f>DATE(YEAR(Table__._SQL2014_QLTS17_DW_DimDate[[#This Row],[NgayBatDauMuaVu]])+1, 10,31)</f>
        <v>40482</v>
      </c>
      <c r="W191" s="3">
        <f>Table__._SQL2014_QLTS17_DW_DimDate[[#This Row],[Ngay]]-Table__._SQL2014_QLTS17_DW_DimDate[[#This Row],[NgayBatDauMuaVu]]+1</f>
        <v>251</v>
      </c>
      <c r="X191">
        <f>INT((Table__._SQL2014_QLTS17_DW_DimDate[[#This Row],[NgayMuaVu]]-1)/7)+1</f>
        <v>36</v>
      </c>
      <c r="Y191" t="str">
        <f>"Tuần " &amp;Table__._SQL2014_QLTS17_DW_DimDate[[#This Row],[TuanMuaVu]] &amp; " năm " &amp;Table__._SQL2014_QLTS17_DW_DimDate[[#This Row],[NamMuaVuStr]]</f>
        <v>Tuần 36 năm 2009-2010</v>
      </c>
      <c r="Z191">
        <f>YEAR(Table__._SQL2014_QLTS17_DW_DimDate[[#This Row],[NgayBatDauMuaVu]])</f>
        <v>2009</v>
      </c>
      <c r="AA191" t="str">
        <f>YEAR(Table__._SQL2014_QLTS17_DW_DimDate[[#This Row],[NgayBatDauMuaVu]]) &amp;"-"&amp;YEAR(Table__._SQL2014_QLTS17_DW_DimDate[[#This Row],[NgayKetThucMuaVu]])</f>
        <v>2009-2010</v>
      </c>
      <c r="AB191">
        <f>YEAR(Table__._SQL2014_QLTS17_DW_DimDate[[#This Row],[NgayBatDauMuaVu]])</f>
        <v>2009</v>
      </c>
      <c r="AC191">
        <f>YEAR(Table__._SQL2014_QLTS17_DW_DimDate[[#This Row],[NgayKetThucMuaVu]])</f>
        <v>2010</v>
      </c>
    </row>
    <row r="192" spans="1:29">
      <c r="A192">
        <v>20100710</v>
      </c>
      <c r="B192" s="1">
        <v>40369</v>
      </c>
      <c r="C192" t="s">
        <v>20</v>
      </c>
      <c r="D192" t="s">
        <v>892</v>
      </c>
      <c r="E192" t="s">
        <v>14</v>
      </c>
      <c r="F192" t="s">
        <v>211</v>
      </c>
      <c r="G192" t="s">
        <v>13</v>
      </c>
      <c r="H192" t="s">
        <v>37</v>
      </c>
      <c r="I192" t="s">
        <v>14</v>
      </c>
      <c r="J192" t="s">
        <v>904</v>
      </c>
      <c r="K192" t="s">
        <v>1</v>
      </c>
      <c r="L192" t="s">
        <v>16</v>
      </c>
      <c r="M192" t="s">
        <v>912</v>
      </c>
      <c r="N192" t="s">
        <v>4</v>
      </c>
      <c r="O192" t="s">
        <v>200</v>
      </c>
      <c r="P192" t="s">
        <v>201</v>
      </c>
      <c r="Q192" t="s">
        <v>200</v>
      </c>
      <c r="R192" t="s">
        <v>202</v>
      </c>
      <c r="S192" t="s">
        <v>5</v>
      </c>
      <c r="T192" t="s">
        <v>8</v>
      </c>
      <c r="U192" s="2">
        <f>DATE(IF(MONTH(Table__._SQL2014_QLTS17_DW_DimDate[[#This Row],[Ngay]])&lt;11,YEAR(Table__._SQL2014_QLTS17_DW_DimDate[[#This Row],[Ngay]])-1, YEAR(Table__._SQL2014_QLTS17_DW_DimDate[[#This Row],[Ngay]])),11,1)</f>
        <v>40118</v>
      </c>
      <c r="V192" s="2">
        <f>DATE(YEAR(Table__._SQL2014_QLTS17_DW_DimDate[[#This Row],[NgayBatDauMuaVu]])+1, 10,31)</f>
        <v>40482</v>
      </c>
      <c r="W192" s="3">
        <f>Table__._SQL2014_QLTS17_DW_DimDate[[#This Row],[Ngay]]-Table__._SQL2014_QLTS17_DW_DimDate[[#This Row],[NgayBatDauMuaVu]]+1</f>
        <v>252</v>
      </c>
      <c r="X192">
        <f>INT((Table__._SQL2014_QLTS17_DW_DimDate[[#This Row],[NgayMuaVu]]-1)/7)+1</f>
        <v>36</v>
      </c>
      <c r="Y192" t="str">
        <f>"Tuần " &amp;Table__._SQL2014_QLTS17_DW_DimDate[[#This Row],[TuanMuaVu]] &amp; " năm " &amp;Table__._SQL2014_QLTS17_DW_DimDate[[#This Row],[NamMuaVuStr]]</f>
        <v>Tuần 36 năm 2009-2010</v>
      </c>
      <c r="Z192">
        <f>YEAR(Table__._SQL2014_QLTS17_DW_DimDate[[#This Row],[NgayBatDauMuaVu]])</f>
        <v>2009</v>
      </c>
      <c r="AA192" t="str">
        <f>YEAR(Table__._SQL2014_QLTS17_DW_DimDate[[#This Row],[NgayBatDauMuaVu]]) &amp;"-"&amp;YEAR(Table__._SQL2014_QLTS17_DW_DimDate[[#This Row],[NgayKetThucMuaVu]])</f>
        <v>2009-2010</v>
      </c>
      <c r="AB192">
        <f>YEAR(Table__._SQL2014_QLTS17_DW_DimDate[[#This Row],[NgayBatDauMuaVu]])</f>
        <v>2009</v>
      </c>
      <c r="AC192">
        <f>YEAR(Table__._SQL2014_QLTS17_DW_DimDate[[#This Row],[NgayKetThucMuaVu]])</f>
        <v>2010</v>
      </c>
    </row>
    <row r="193" spans="1:29">
      <c r="A193">
        <v>20100711</v>
      </c>
      <c r="B193" s="1">
        <v>40370</v>
      </c>
      <c r="C193" t="s">
        <v>21</v>
      </c>
      <c r="D193" t="s">
        <v>893</v>
      </c>
      <c r="E193" t="s">
        <v>1</v>
      </c>
      <c r="F193" t="s">
        <v>212</v>
      </c>
      <c r="G193" t="s">
        <v>16</v>
      </c>
      <c r="H193" t="s">
        <v>38</v>
      </c>
      <c r="I193" t="s">
        <v>14</v>
      </c>
      <c r="J193" t="s">
        <v>904</v>
      </c>
      <c r="K193" t="s">
        <v>1</v>
      </c>
      <c r="L193" t="s">
        <v>16</v>
      </c>
      <c r="M193" t="s">
        <v>912</v>
      </c>
      <c r="N193" t="s">
        <v>4</v>
      </c>
      <c r="O193" t="s">
        <v>200</v>
      </c>
      <c r="P193" t="s">
        <v>201</v>
      </c>
      <c r="Q193" t="s">
        <v>200</v>
      </c>
      <c r="R193" t="s">
        <v>202</v>
      </c>
      <c r="S193" t="s">
        <v>5</v>
      </c>
      <c r="T193" t="s">
        <v>8</v>
      </c>
      <c r="U193" s="2">
        <f>DATE(IF(MONTH(Table__._SQL2014_QLTS17_DW_DimDate[[#This Row],[Ngay]])&lt;11,YEAR(Table__._SQL2014_QLTS17_DW_DimDate[[#This Row],[Ngay]])-1, YEAR(Table__._SQL2014_QLTS17_DW_DimDate[[#This Row],[Ngay]])),11,1)</f>
        <v>40118</v>
      </c>
      <c r="V193" s="2">
        <f>DATE(YEAR(Table__._SQL2014_QLTS17_DW_DimDate[[#This Row],[NgayBatDauMuaVu]])+1, 10,31)</f>
        <v>40482</v>
      </c>
      <c r="W193" s="3">
        <f>Table__._SQL2014_QLTS17_DW_DimDate[[#This Row],[Ngay]]-Table__._SQL2014_QLTS17_DW_DimDate[[#This Row],[NgayBatDauMuaVu]]+1</f>
        <v>253</v>
      </c>
      <c r="X193">
        <f>INT((Table__._SQL2014_QLTS17_DW_DimDate[[#This Row],[NgayMuaVu]]-1)/7)+1</f>
        <v>37</v>
      </c>
      <c r="Y193" t="str">
        <f>"Tuần " &amp;Table__._SQL2014_QLTS17_DW_DimDate[[#This Row],[TuanMuaVu]] &amp; " năm " &amp;Table__._SQL2014_QLTS17_DW_DimDate[[#This Row],[NamMuaVuStr]]</f>
        <v>Tuần 37 năm 2009-2010</v>
      </c>
      <c r="Z193">
        <f>YEAR(Table__._SQL2014_QLTS17_DW_DimDate[[#This Row],[NgayBatDauMuaVu]])</f>
        <v>2009</v>
      </c>
      <c r="AA193" t="str">
        <f>YEAR(Table__._SQL2014_QLTS17_DW_DimDate[[#This Row],[NgayBatDauMuaVu]]) &amp;"-"&amp;YEAR(Table__._SQL2014_QLTS17_DW_DimDate[[#This Row],[NgayKetThucMuaVu]])</f>
        <v>2009-2010</v>
      </c>
      <c r="AB193">
        <f>YEAR(Table__._SQL2014_QLTS17_DW_DimDate[[#This Row],[NgayBatDauMuaVu]])</f>
        <v>2009</v>
      </c>
      <c r="AC193">
        <f>YEAR(Table__._SQL2014_QLTS17_DW_DimDate[[#This Row],[NgayKetThucMuaVu]])</f>
        <v>2010</v>
      </c>
    </row>
    <row r="194" spans="1:29">
      <c r="A194">
        <v>20100712</v>
      </c>
      <c r="B194" s="1">
        <v>40371</v>
      </c>
      <c r="C194" t="s">
        <v>11</v>
      </c>
      <c r="D194" t="s">
        <v>894</v>
      </c>
      <c r="E194" t="s">
        <v>13</v>
      </c>
      <c r="F194" t="s">
        <v>213</v>
      </c>
      <c r="G194" t="s">
        <v>16</v>
      </c>
      <c r="H194" t="s">
        <v>38</v>
      </c>
      <c r="I194" t="s">
        <v>14</v>
      </c>
      <c r="J194" t="s">
        <v>904</v>
      </c>
      <c r="K194" t="s">
        <v>1</v>
      </c>
      <c r="L194" t="s">
        <v>16</v>
      </c>
      <c r="M194" t="s">
        <v>912</v>
      </c>
      <c r="N194" t="s">
        <v>4</v>
      </c>
      <c r="O194" t="s">
        <v>200</v>
      </c>
      <c r="P194" t="s">
        <v>201</v>
      </c>
      <c r="Q194" t="s">
        <v>200</v>
      </c>
      <c r="R194" t="s">
        <v>202</v>
      </c>
      <c r="S194" t="s">
        <v>5</v>
      </c>
      <c r="T194" t="s">
        <v>8</v>
      </c>
      <c r="U194" s="2">
        <f>DATE(IF(MONTH(Table__._SQL2014_QLTS17_DW_DimDate[[#This Row],[Ngay]])&lt;11,YEAR(Table__._SQL2014_QLTS17_DW_DimDate[[#This Row],[Ngay]])-1, YEAR(Table__._SQL2014_QLTS17_DW_DimDate[[#This Row],[Ngay]])),11,1)</f>
        <v>40118</v>
      </c>
      <c r="V194" s="2">
        <f>DATE(YEAR(Table__._SQL2014_QLTS17_DW_DimDate[[#This Row],[NgayBatDauMuaVu]])+1, 10,31)</f>
        <v>40482</v>
      </c>
      <c r="W194" s="3">
        <f>Table__._SQL2014_QLTS17_DW_DimDate[[#This Row],[Ngay]]-Table__._SQL2014_QLTS17_DW_DimDate[[#This Row],[NgayBatDauMuaVu]]+1</f>
        <v>254</v>
      </c>
      <c r="X194">
        <f>INT((Table__._SQL2014_QLTS17_DW_DimDate[[#This Row],[NgayMuaVu]]-1)/7)+1</f>
        <v>37</v>
      </c>
      <c r="Y194" t="str">
        <f>"Tuần " &amp;Table__._SQL2014_QLTS17_DW_DimDate[[#This Row],[TuanMuaVu]] &amp; " năm " &amp;Table__._SQL2014_QLTS17_DW_DimDate[[#This Row],[NamMuaVuStr]]</f>
        <v>Tuần 37 năm 2009-2010</v>
      </c>
      <c r="Z194">
        <f>YEAR(Table__._SQL2014_QLTS17_DW_DimDate[[#This Row],[NgayBatDauMuaVu]])</f>
        <v>2009</v>
      </c>
      <c r="AA194" t="str">
        <f>YEAR(Table__._SQL2014_QLTS17_DW_DimDate[[#This Row],[NgayBatDauMuaVu]]) &amp;"-"&amp;YEAR(Table__._SQL2014_QLTS17_DW_DimDate[[#This Row],[NgayKetThucMuaVu]])</f>
        <v>2009-2010</v>
      </c>
      <c r="AB194">
        <f>YEAR(Table__._SQL2014_QLTS17_DW_DimDate[[#This Row],[NgayBatDauMuaVu]])</f>
        <v>2009</v>
      </c>
      <c r="AC194">
        <f>YEAR(Table__._SQL2014_QLTS17_DW_DimDate[[#This Row],[NgayKetThucMuaVu]])</f>
        <v>2010</v>
      </c>
    </row>
    <row r="195" spans="1:29">
      <c r="A195">
        <v>20100713</v>
      </c>
      <c r="B195" s="1">
        <v>40372</v>
      </c>
      <c r="C195" t="s">
        <v>22</v>
      </c>
      <c r="D195" t="s">
        <v>895</v>
      </c>
      <c r="E195" t="s">
        <v>16</v>
      </c>
      <c r="F195" t="s">
        <v>214</v>
      </c>
      <c r="G195" t="s">
        <v>16</v>
      </c>
      <c r="H195" t="s">
        <v>38</v>
      </c>
      <c r="I195" t="s">
        <v>14</v>
      </c>
      <c r="J195" t="s">
        <v>904</v>
      </c>
      <c r="K195" t="s">
        <v>1</v>
      </c>
      <c r="L195" t="s">
        <v>16</v>
      </c>
      <c r="M195" t="s">
        <v>912</v>
      </c>
      <c r="N195" t="s">
        <v>4</v>
      </c>
      <c r="O195" t="s">
        <v>200</v>
      </c>
      <c r="P195" t="s">
        <v>201</v>
      </c>
      <c r="Q195" t="s">
        <v>200</v>
      </c>
      <c r="R195" t="s">
        <v>202</v>
      </c>
      <c r="S195" t="s">
        <v>5</v>
      </c>
      <c r="T195" t="s">
        <v>8</v>
      </c>
      <c r="U195" s="2">
        <f>DATE(IF(MONTH(Table__._SQL2014_QLTS17_DW_DimDate[[#This Row],[Ngay]])&lt;11,YEAR(Table__._SQL2014_QLTS17_DW_DimDate[[#This Row],[Ngay]])-1, YEAR(Table__._SQL2014_QLTS17_DW_DimDate[[#This Row],[Ngay]])),11,1)</f>
        <v>40118</v>
      </c>
      <c r="V195" s="2">
        <f>DATE(YEAR(Table__._SQL2014_QLTS17_DW_DimDate[[#This Row],[NgayBatDauMuaVu]])+1, 10,31)</f>
        <v>40482</v>
      </c>
      <c r="W195" s="3">
        <f>Table__._SQL2014_QLTS17_DW_DimDate[[#This Row],[Ngay]]-Table__._SQL2014_QLTS17_DW_DimDate[[#This Row],[NgayBatDauMuaVu]]+1</f>
        <v>255</v>
      </c>
      <c r="X195">
        <f>INT((Table__._SQL2014_QLTS17_DW_DimDate[[#This Row],[NgayMuaVu]]-1)/7)+1</f>
        <v>37</v>
      </c>
      <c r="Y195" t="str">
        <f>"Tuần " &amp;Table__._SQL2014_QLTS17_DW_DimDate[[#This Row],[TuanMuaVu]] &amp; " năm " &amp;Table__._SQL2014_QLTS17_DW_DimDate[[#This Row],[NamMuaVuStr]]</f>
        <v>Tuần 37 năm 2009-2010</v>
      </c>
      <c r="Z195">
        <f>YEAR(Table__._SQL2014_QLTS17_DW_DimDate[[#This Row],[NgayBatDauMuaVu]])</f>
        <v>2009</v>
      </c>
      <c r="AA195" t="str">
        <f>YEAR(Table__._SQL2014_QLTS17_DW_DimDate[[#This Row],[NgayBatDauMuaVu]]) &amp;"-"&amp;YEAR(Table__._SQL2014_QLTS17_DW_DimDate[[#This Row],[NgayKetThucMuaVu]])</f>
        <v>2009-2010</v>
      </c>
      <c r="AB195">
        <f>YEAR(Table__._SQL2014_QLTS17_DW_DimDate[[#This Row],[NgayBatDauMuaVu]])</f>
        <v>2009</v>
      </c>
      <c r="AC195">
        <f>YEAR(Table__._SQL2014_QLTS17_DW_DimDate[[#This Row],[NgayKetThucMuaVu]])</f>
        <v>2010</v>
      </c>
    </row>
    <row r="196" spans="1:29">
      <c r="A196">
        <v>20100714</v>
      </c>
      <c r="B196" s="1">
        <v>40373</v>
      </c>
      <c r="C196" t="s">
        <v>23</v>
      </c>
      <c r="D196" t="s">
        <v>896</v>
      </c>
      <c r="E196" t="s">
        <v>12</v>
      </c>
      <c r="F196" t="s">
        <v>215</v>
      </c>
      <c r="G196" t="s">
        <v>16</v>
      </c>
      <c r="H196" t="s">
        <v>38</v>
      </c>
      <c r="I196" t="s">
        <v>14</v>
      </c>
      <c r="J196" t="s">
        <v>904</v>
      </c>
      <c r="K196" t="s">
        <v>1</v>
      </c>
      <c r="L196" t="s">
        <v>16</v>
      </c>
      <c r="M196" t="s">
        <v>912</v>
      </c>
      <c r="N196" t="s">
        <v>4</v>
      </c>
      <c r="O196" t="s">
        <v>200</v>
      </c>
      <c r="P196" t="s">
        <v>201</v>
      </c>
      <c r="Q196" t="s">
        <v>200</v>
      </c>
      <c r="R196" t="s">
        <v>202</v>
      </c>
      <c r="S196" t="s">
        <v>5</v>
      </c>
      <c r="T196" t="s">
        <v>8</v>
      </c>
      <c r="U196" s="2">
        <f>DATE(IF(MONTH(Table__._SQL2014_QLTS17_DW_DimDate[[#This Row],[Ngay]])&lt;11,YEAR(Table__._SQL2014_QLTS17_DW_DimDate[[#This Row],[Ngay]])-1, YEAR(Table__._SQL2014_QLTS17_DW_DimDate[[#This Row],[Ngay]])),11,1)</f>
        <v>40118</v>
      </c>
      <c r="V196" s="2">
        <f>DATE(YEAR(Table__._SQL2014_QLTS17_DW_DimDate[[#This Row],[NgayBatDauMuaVu]])+1, 10,31)</f>
        <v>40482</v>
      </c>
      <c r="W196" s="3">
        <f>Table__._SQL2014_QLTS17_DW_DimDate[[#This Row],[Ngay]]-Table__._SQL2014_QLTS17_DW_DimDate[[#This Row],[NgayBatDauMuaVu]]+1</f>
        <v>256</v>
      </c>
      <c r="X196">
        <f>INT((Table__._SQL2014_QLTS17_DW_DimDate[[#This Row],[NgayMuaVu]]-1)/7)+1</f>
        <v>37</v>
      </c>
      <c r="Y196" t="str">
        <f>"Tuần " &amp;Table__._SQL2014_QLTS17_DW_DimDate[[#This Row],[TuanMuaVu]] &amp; " năm " &amp;Table__._SQL2014_QLTS17_DW_DimDate[[#This Row],[NamMuaVuStr]]</f>
        <v>Tuần 37 năm 2009-2010</v>
      </c>
      <c r="Z196">
        <f>YEAR(Table__._SQL2014_QLTS17_DW_DimDate[[#This Row],[NgayBatDauMuaVu]])</f>
        <v>2009</v>
      </c>
      <c r="AA196" t="str">
        <f>YEAR(Table__._SQL2014_QLTS17_DW_DimDate[[#This Row],[NgayBatDauMuaVu]]) &amp;"-"&amp;YEAR(Table__._SQL2014_QLTS17_DW_DimDate[[#This Row],[NgayKetThucMuaVu]])</f>
        <v>2009-2010</v>
      </c>
      <c r="AB196">
        <f>YEAR(Table__._SQL2014_QLTS17_DW_DimDate[[#This Row],[NgayBatDauMuaVu]])</f>
        <v>2009</v>
      </c>
      <c r="AC196">
        <f>YEAR(Table__._SQL2014_QLTS17_DW_DimDate[[#This Row],[NgayKetThucMuaVu]])</f>
        <v>2010</v>
      </c>
    </row>
    <row r="197" spans="1:29">
      <c r="A197">
        <v>20100715</v>
      </c>
      <c r="B197" s="1">
        <v>40374</v>
      </c>
      <c r="C197" t="s">
        <v>24</v>
      </c>
      <c r="D197" t="s">
        <v>897</v>
      </c>
      <c r="E197" t="s">
        <v>3</v>
      </c>
      <c r="F197" t="s">
        <v>216</v>
      </c>
      <c r="G197" t="s">
        <v>16</v>
      </c>
      <c r="H197" t="s">
        <v>38</v>
      </c>
      <c r="I197" t="s">
        <v>14</v>
      </c>
      <c r="J197" t="s">
        <v>904</v>
      </c>
      <c r="K197" t="s">
        <v>1</v>
      </c>
      <c r="L197" t="s">
        <v>16</v>
      </c>
      <c r="M197" t="s">
        <v>912</v>
      </c>
      <c r="N197" t="s">
        <v>4</v>
      </c>
      <c r="O197" t="s">
        <v>200</v>
      </c>
      <c r="P197" t="s">
        <v>201</v>
      </c>
      <c r="Q197" t="s">
        <v>200</v>
      </c>
      <c r="R197" t="s">
        <v>202</v>
      </c>
      <c r="S197" t="s">
        <v>5</v>
      </c>
      <c r="T197" t="s">
        <v>8</v>
      </c>
      <c r="U197" s="2">
        <f>DATE(IF(MONTH(Table__._SQL2014_QLTS17_DW_DimDate[[#This Row],[Ngay]])&lt;11,YEAR(Table__._SQL2014_QLTS17_DW_DimDate[[#This Row],[Ngay]])-1, YEAR(Table__._SQL2014_QLTS17_DW_DimDate[[#This Row],[Ngay]])),11,1)</f>
        <v>40118</v>
      </c>
      <c r="V197" s="2">
        <f>DATE(YEAR(Table__._SQL2014_QLTS17_DW_DimDate[[#This Row],[NgayBatDauMuaVu]])+1, 10,31)</f>
        <v>40482</v>
      </c>
      <c r="W197" s="3">
        <f>Table__._SQL2014_QLTS17_DW_DimDate[[#This Row],[Ngay]]-Table__._SQL2014_QLTS17_DW_DimDate[[#This Row],[NgayBatDauMuaVu]]+1</f>
        <v>257</v>
      </c>
      <c r="X197">
        <f>INT((Table__._SQL2014_QLTS17_DW_DimDate[[#This Row],[NgayMuaVu]]-1)/7)+1</f>
        <v>37</v>
      </c>
      <c r="Y197" t="str">
        <f>"Tuần " &amp;Table__._SQL2014_QLTS17_DW_DimDate[[#This Row],[TuanMuaVu]] &amp; " năm " &amp;Table__._SQL2014_QLTS17_DW_DimDate[[#This Row],[NamMuaVuStr]]</f>
        <v>Tuần 37 năm 2009-2010</v>
      </c>
      <c r="Z197">
        <f>YEAR(Table__._SQL2014_QLTS17_DW_DimDate[[#This Row],[NgayBatDauMuaVu]])</f>
        <v>2009</v>
      </c>
      <c r="AA197" t="str">
        <f>YEAR(Table__._SQL2014_QLTS17_DW_DimDate[[#This Row],[NgayBatDauMuaVu]]) &amp;"-"&amp;YEAR(Table__._SQL2014_QLTS17_DW_DimDate[[#This Row],[NgayKetThucMuaVu]])</f>
        <v>2009-2010</v>
      </c>
      <c r="AB197">
        <f>YEAR(Table__._SQL2014_QLTS17_DW_DimDate[[#This Row],[NgayBatDauMuaVu]])</f>
        <v>2009</v>
      </c>
      <c r="AC197">
        <f>YEAR(Table__._SQL2014_QLTS17_DW_DimDate[[#This Row],[NgayKetThucMuaVu]])</f>
        <v>2010</v>
      </c>
    </row>
    <row r="198" spans="1:29">
      <c r="A198">
        <v>20100716</v>
      </c>
      <c r="B198" s="1">
        <v>40375</v>
      </c>
      <c r="C198" t="s">
        <v>25</v>
      </c>
      <c r="D198" t="s">
        <v>891</v>
      </c>
      <c r="E198" t="s">
        <v>2</v>
      </c>
      <c r="F198" t="s">
        <v>217</v>
      </c>
      <c r="G198" t="s">
        <v>16</v>
      </c>
      <c r="H198" t="s">
        <v>38</v>
      </c>
      <c r="I198" t="s">
        <v>14</v>
      </c>
      <c r="J198" t="s">
        <v>904</v>
      </c>
      <c r="K198" t="s">
        <v>1</v>
      </c>
      <c r="L198" t="s">
        <v>16</v>
      </c>
      <c r="M198" t="s">
        <v>912</v>
      </c>
      <c r="N198" t="s">
        <v>4</v>
      </c>
      <c r="O198" t="s">
        <v>200</v>
      </c>
      <c r="P198" t="s">
        <v>201</v>
      </c>
      <c r="Q198" t="s">
        <v>200</v>
      </c>
      <c r="R198" t="s">
        <v>202</v>
      </c>
      <c r="S198" t="s">
        <v>5</v>
      </c>
      <c r="T198" t="s">
        <v>8</v>
      </c>
      <c r="U198" s="2">
        <f>DATE(IF(MONTH(Table__._SQL2014_QLTS17_DW_DimDate[[#This Row],[Ngay]])&lt;11,YEAR(Table__._SQL2014_QLTS17_DW_DimDate[[#This Row],[Ngay]])-1, YEAR(Table__._SQL2014_QLTS17_DW_DimDate[[#This Row],[Ngay]])),11,1)</f>
        <v>40118</v>
      </c>
      <c r="V198" s="2">
        <f>DATE(YEAR(Table__._SQL2014_QLTS17_DW_DimDate[[#This Row],[NgayBatDauMuaVu]])+1, 10,31)</f>
        <v>40482</v>
      </c>
      <c r="W198" s="3">
        <f>Table__._SQL2014_QLTS17_DW_DimDate[[#This Row],[Ngay]]-Table__._SQL2014_QLTS17_DW_DimDate[[#This Row],[NgayBatDauMuaVu]]+1</f>
        <v>258</v>
      </c>
      <c r="X198">
        <f>INT((Table__._SQL2014_QLTS17_DW_DimDate[[#This Row],[NgayMuaVu]]-1)/7)+1</f>
        <v>37</v>
      </c>
      <c r="Y198" t="str">
        <f>"Tuần " &amp;Table__._SQL2014_QLTS17_DW_DimDate[[#This Row],[TuanMuaVu]] &amp; " năm " &amp;Table__._SQL2014_QLTS17_DW_DimDate[[#This Row],[NamMuaVuStr]]</f>
        <v>Tuần 37 năm 2009-2010</v>
      </c>
      <c r="Z198">
        <f>YEAR(Table__._SQL2014_QLTS17_DW_DimDate[[#This Row],[NgayBatDauMuaVu]])</f>
        <v>2009</v>
      </c>
      <c r="AA198" t="str">
        <f>YEAR(Table__._SQL2014_QLTS17_DW_DimDate[[#This Row],[NgayBatDauMuaVu]]) &amp;"-"&amp;YEAR(Table__._SQL2014_QLTS17_DW_DimDate[[#This Row],[NgayKetThucMuaVu]])</f>
        <v>2009-2010</v>
      </c>
      <c r="AB198">
        <f>YEAR(Table__._SQL2014_QLTS17_DW_DimDate[[#This Row],[NgayBatDauMuaVu]])</f>
        <v>2009</v>
      </c>
      <c r="AC198">
        <f>YEAR(Table__._SQL2014_QLTS17_DW_DimDate[[#This Row],[NgayKetThucMuaVu]])</f>
        <v>2010</v>
      </c>
    </row>
    <row r="199" spans="1:29">
      <c r="A199">
        <v>20100717</v>
      </c>
      <c r="B199" s="1">
        <v>40376</v>
      </c>
      <c r="C199" t="s">
        <v>26</v>
      </c>
      <c r="D199" t="s">
        <v>892</v>
      </c>
      <c r="E199" t="s">
        <v>14</v>
      </c>
      <c r="F199" t="s">
        <v>218</v>
      </c>
      <c r="G199" t="s">
        <v>16</v>
      </c>
      <c r="H199" t="s">
        <v>38</v>
      </c>
      <c r="I199" t="s">
        <v>14</v>
      </c>
      <c r="J199" t="s">
        <v>904</v>
      </c>
      <c r="K199" t="s">
        <v>1</v>
      </c>
      <c r="L199" t="s">
        <v>16</v>
      </c>
      <c r="M199" t="s">
        <v>912</v>
      </c>
      <c r="N199" t="s">
        <v>4</v>
      </c>
      <c r="O199" t="s">
        <v>200</v>
      </c>
      <c r="P199" t="s">
        <v>201</v>
      </c>
      <c r="Q199" t="s">
        <v>200</v>
      </c>
      <c r="R199" t="s">
        <v>202</v>
      </c>
      <c r="S199" t="s">
        <v>5</v>
      </c>
      <c r="T199" t="s">
        <v>8</v>
      </c>
      <c r="U199" s="2">
        <f>DATE(IF(MONTH(Table__._SQL2014_QLTS17_DW_DimDate[[#This Row],[Ngay]])&lt;11,YEAR(Table__._SQL2014_QLTS17_DW_DimDate[[#This Row],[Ngay]])-1, YEAR(Table__._SQL2014_QLTS17_DW_DimDate[[#This Row],[Ngay]])),11,1)</f>
        <v>40118</v>
      </c>
      <c r="V199" s="2">
        <f>DATE(YEAR(Table__._SQL2014_QLTS17_DW_DimDate[[#This Row],[NgayBatDauMuaVu]])+1, 10,31)</f>
        <v>40482</v>
      </c>
      <c r="W199" s="3">
        <f>Table__._SQL2014_QLTS17_DW_DimDate[[#This Row],[Ngay]]-Table__._SQL2014_QLTS17_DW_DimDate[[#This Row],[NgayBatDauMuaVu]]+1</f>
        <v>259</v>
      </c>
      <c r="X199">
        <f>INT((Table__._SQL2014_QLTS17_DW_DimDate[[#This Row],[NgayMuaVu]]-1)/7)+1</f>
        <v>37</v>
      </c>
      <c r="Y199" t="str">
        <f>"Tuần " &amp;Table__._SQL2014_QLTS17_DW_DimDate[[#This Row],[TuanMuaVu]] &amp; " năm " &amp;Table__._SQL2014_QLTS17_DW_DimDate[[#This Row],[NamMuaVuStr]]</f>
        <v>Tuần 37 năm 2009-2010</v>
      </c>
      <c r="Z199">
        <f>YEAR(Table__._SQL2014_QLTS17_DW_DimDate[[#This Row],[NgayBatDauMuaVu]])</f>
        <v>2009</v>
      </c>
      <c r="AA199" t="str">
        <f>YEAR(Table__._SQL2014_QLTS17_DW_DimDate[[#This Row],[NgayBatDauMuaVu]]) &amp;"-"&amp;YEAR(Table__._SQL2014_QLTS17_DW_DimDate[[#This Row],[NgayKetThucMuaVu]])</f>
        <v>2009-2010</v>
      </c>
      <c r="AB199">
        <f>YEAR(Table__._SQL2014_QLTS17_DW_DimDate[[#This Row],[NgayBatDauMuaVu]])</f>
        <v>2009</v>
      </c>
      <c r="AC199">
        <f>YEAR(Table__._SQL2014_QLTS17_DW_DimDate[[#This Row],[NgayKetThucMuaVu]])</f>
        <v>2010</v>
      </c>
    </row>
    <row r="200" spans="1:29">
      <c r="A200">
        <v>20100718</v>
      </c>
      <c r="B200" s="1">
        <v>40377</v>
      </c>
      <c r="C200" t="s">
        <v>27</v>
      </c>
      <c r="D200" t="s">
        <v>893</v>
      </c>
      <c r="E200" t="s">
        <v>1</v>
      </c>
      <c r="F200" t="s">
        <v>219</v>
      </c>
      <c r="G200" t="s">
        <v>12</v>
      </c>
      <c r="H200" t="s">
        <v>39</v>
      </c>
      <c r="I200" t="s">
        <v>14</v>
      </c>
      <c r="J200" t="s">
        <v>904</v>
      </c>
      <c r="K200" t="s">
        <v>1</v>
      </c>
      <c r="L200" t="s">
        <v>16</v>
      </c>
      <c r="M200" t="s">
        <v>912</v>
      </c>
      <c r="N200" t="s">
        <v>4</v>
      </c>
      <c r="O200" t="s">
        <v>200</v>
      </c>
      <c r="P200" t="s">
        <v>201</v>
      </c>
      <c r="Q200" t="s">
        <v>200</v>
      </c>
      <c r="R200" t="s">
        <v>202</v>
      </c>
      <c r="S200" t="s">
        <v>5</v>
      </c>
      <c r="T200" t="s">
        <v>8</v>
      </c>
      <c r="U200" s="2">
        <f>DATE(IF(MONTH(Table__._SQL2014_QLTS17_DW_DimDate[[#This Row],[Ngay]])&lt;11,YEAR(Table__._SQL2014_QLTS17_DW_DimDate[[#This Row],[Ngay]])-1, YEAR(Table__._SQL2014_QLTS17_DW_DimDate[[#This Row],[Ngay]])),11,1)</f>
        <v>40118</v>
      </c>
      <c r="V200" s="2">
        <f>DATE(YEAR(Table__._SQL2014_QLTS17_DW_DimDate[[#This Row],[NgayBatDauMuaVu]])+1, 10,31)</f>
        <v>40482</v>
      </c>
      <c r="W200" s="3">
        <f>Table__._SQL2014_QLTS17_DW_DimDate[[#This Row],[Ngay]]-Table__._SQL2014_QLTS17_DW_DimDate[[#This Row],[NgayBatDauMuaVu]]+1</f>
        <v>260</v>
      </c>
      <c r="X200">
        <f>INT((Table__._SQL2014_QLTS17_DW_DimDate[[#This Row],[NgayMuaVu]]-1)/7)+1</f>
        <v>38</v>
      </c>
      <c r="Y200" t="str">
        <f>"Tuần " &amp;Table__._SQL2014_QLTS17_DW_DimDate[[#This Row],[TuanMuaVu]] &amp; " năm " &amp;Table__._SQL2014_QLTS17_DW_DimDate[[#This Row],[NamMuaVuStr]]</f>
        <v>Tuần 38 năm 2009-2010</v>
      </c>
      <c r="Z200">
        <f>YEAR(Table__._SQL2014_QLTS17_DW_DimDate[[#This Row],[NgayBatDauMuaVu]])</f>
        <v>2009</v>
      </c>
      <c r="AA200" t="str">
        <f>YEAR(Table__._SQL2014_QLTS17_DW_DimDate[[#This Row],[NgayBatDauMuaVu]]) &amp;"-"&amp;YEAR(Table__._SQL2014_QLTS17_DW_DimDate[[#This Row],[NgayKetThucMuaVu]])</f>
        <v>2009-2010</v>
      </c>
      <c r="AB200">
        <f>YEAR(Table__._SQL2014_QLTS17_DW_DimDate[[#This Row],[NgayBatDauMuaVu]])</f>
        <v>2009</v>
      </c>
      <c r="AC200">
        <f>YEAR(Table__._SQL2014_QLTS17_DW_DimDate[[#This Row],[NgayKetThucMuaVu]])</f>
        <v>2010</v>
      </c>
    </row>
    <row r="201" spans="1:29">
      <c r="A201">
        <v>20100719</v>
      </c>
      <c r="B201" s="1">
        <v>40378</v>
      </c>
      <c r="C201" t="s">
        <v>28</v>
      </c>
      <c r="D201" t="s">
        <v>894</v>
      </c>
      <c r="E201" t="s">
        <v>13</v>
      </c>
      <c r="F201" t="s">
        <v>220</v>
      </c>
      <c r="G201" t="s">
        <v>12</v>
      </c>
      <c r="H201" t="s">
        <v>39</v>
      </c>
      <c r="I201" t="s">
        <v>14</v>
      </c>
      <c r="J201" t="s">
        <v>904</v>
      </c>
      <c r="K201" t="s">
        <v>1</v>
      </c>
      <c r="L201" t="s">
        <v>16</v>
      </c>
      <c r="M201" t="s">
        <v>912</v>
      </c>
      <c r="N201" t="s">
        <v>4</v>
      </c>
      <c r="O201" t="s">
        <v>200</v>
      </c>
      <c r="P201" t="s">
        <v>201</v>
      </c>
      <c r="Q201" t="s">
        <v>200</v>
      </c>
      <c r="R201" t="s">
        <v>202</v>
      </c>
      <c r="S201" t="s">
        <v>5</v>
      </c>
      <c r="T201" t="s">
        <v>8</v>
      </c>
      <c r="U201" s="2">
        <f>DATE(IF(MONTH(Table__._SQL2014_QLTS17_DW_DimDate[[#This Row],[Ngay]])&lt;11,YEAR(Table__._SQL2014_QLTS17_DW_DimDate[[#This Row],[Ngay]])-1, YEAR(Table__._SQL2014_QLTS17_DW_DimDate[[#This Row],[Ngay]])),11,1)</f>
        <v>40118</v>
      </c>
      <c r="V201" s="2">
        <f>DATE(YEAR(Table__._SQL2014_QLTS17_DW_DimDate[[#This Row],[NgayBatDauMuaVu]])+1, 10,31)</f>
        <v>40482</v>
      </c>
      <c r="W201" s="3">
        <f>Table__._SQL2014_QLTS17_DW_DimDate[[#This Row],[Ngay]]-Table__._SQL2014_QLTS17_DW_DimDate[[#This Row],[NgayBatDauMuaVu]]+1</f>
        <v>261</v>
      </c>
      <c r="X201">
        <f>INT((Table__._SQL2014_QLTS17_DW_DimDate[[#This Row],[NgayMuaVu]]-1)/7)+1</f>
        <v>38</v>
      </c>
      <c r="Y201" t="str">
        <f>"Tuần " &amp;Table__._SQL2014_QLTS17_DW_DimDate[[#This Row],[TuanMuaVu]] &amp; " năm " &amp;Table__._SQL2014_QLTS17_DW_DimDate[[#This Row],[NamMuaVuStr]]</f>
        <v>Tuần 38 năm 2009-2010</v>
      </c>
      <c r="Z201">
        <f>YEAR(Table__._SQL2014_QLTS17_DW_DimDate[[#This Row],[NgayBatDauMuaVu]])</f>
        <v>2009</v>
      </c>
      <c r="AA201" t="str">
        <f>YEAR(Table__._SQL2014_QLTS17_DW_DimDate[[#This Row],[NgayBatDauMuaVu]]) &amp;"-"&amp;YEAR(Table__._SQL2014_QLTS17_DW_DimDate[[#This Row],[NgayKetThucMuaVu]])</f>
        <v>2009-2010</v>
      </c>
      <c r="AB201">
        <f>YEAR(Table__._SQL2014_QLTS17_DW_DimDate[[#This Row],[NgayBatDauMuaVu]])</f>
        <v>2009</v>
      </c>
      <c r="AC201">
        <f>YEAR(Table__._SQL2014_QLTS17_DW_DimDate[[#This Row],[NgayKetThucMuaVu]])</f>
        <v>2010</v>
      </c>
    </row>
    <row r="202" spans="1:29">
      <c r="A202">
        <v>20100720</v>
      </c>
      <c r="B202" s="1">
        <v>40379</v>
      </c>
      <c r="C202" t="s">
        <v>29</v>
      </c>
      <c r="D202" t="s">
        <v>895</v>
      </c>
      <c r="E202" t="s">
        <v>16</v>
      </c>
      <c r="F202" t="s">
        <v>221</v>
      </c>
      <c r="G202" t="s">
        <v>12</v>
      </c>
      <c r="H202" t="s">
        <v>39</v>
      </c>
      <c r="I202" t="s">
        <v>14</v>
      </c>
      <c r="J202" t="s">
        <v>904</v>
      </c>
      <c r="K202" t="s">
        <v>1</v>
      </c>
      <c r="L202" t="s">
        <v>16</v>
      </c>
      <c r="M202" t="s">
        <v>912</v>
      </c>
      <c r="N202" t="s">
        <v>4</v>
      </c>
      <c r="O202" t="s">
        <v>200</v>
      </c>
      <c r="P202" t="s">
        <v>201</v>
      </c>
      <c r="Q202" t="s">
        <v>200</v>
      </c>
      <c r="R202" t="s">
        <v>202</v>
      </c>
      <c r="S202" t="s">
        <v>5</v>
      </c>
      <c r="T202" t="s">
        <v>8</v>
      </c>
      <c r="U202" s="2">
        <f>DATE(IF(MONTH(Table__._SQL2014_QLTS17_DW_DimDate[[#This Row],[Ngay]])&lt;11,YEAR(Table__._SQL2014_QLTS17_DW_DimDate[[#This Row],[Ngay]])-1, YEAR(Table__._SQL2014_QLTS17_DW_DimDate[[#This Row],[Ngay]])),11,1)</f>
        <v>40118</v>
      </c>
      <c r="V202" s="2">
        <f>DATE(YEAR(Table__._SQL2014_QLTS17_DW_DimDate[[#This Row],[NgayBatDauMuaVu]])+1, 10,31)</f>
        <v>40482</v>
      </c>
      <c r="W202" s="3">
        <f>Table__._SQL2014_QLTS17_DW_DimDate[[#This Row],[Ngay]]-Table__._SQL2014_QLTS17_DW_DimDate[[#This Row],[NgayBatDauMuaVu]]+1</f>
        <v>262</v>
      </c>
      <c r="X202">
        <f>INT((Table__._SQL2014_QLTS17_DW_DimDate[[#This Row],[NgayMuaVu]]-1)/7)+1</f>
        <v>38</v>
      </c>
      <c r="Y202" t="str">
        <f>"Tuần " &amp;Table__._SQL2014_QLTS17_DW_DimDate[[#This Row],[TuanMuaVu]] &amp; " năm " &amp;Table__._SQL2014_QLTS17_DW_DimDate[[#This Row],[NamMuaVuStr]]</f>
        <v>Tuần 38 năm 2009-2010</v>
      </c>
      <c r="Z202">
        <f>YEAR(Table__._SQL2014_QLTS17_DW_DimDate[[#This Row],[NgayBatDauMuaVu]])</f>
        <v>2009</v>
      </c>
      <c r="AA202" t="str">
        <f>YEAR(Table__._SQL2014_QLTS17_DW_DimDate[[#This Row],[NgayBatDauMuaVu]]) &amp;"-"&amp;YEAR(Table__._SQL2014_QLTS17_DW_DimDate[[#This Row],[NgayKetThucMuaVu]])</f>
        <v>2009-2010</v>
      </c>
      <c r="AB202">
        <f>YEAR(Table__._SQL2014_QLTS17_DW_DimDate[[#This Row],[NgayBatDauMuaVu]])</f>
        <v>2009</v>
      </c>
      <c r="AC202">
        <f>YEAR(Table__._SQL2014_QLTS17_DW_DimDate[[#This Row],[NgayKetThucMuaVu]])</f>
        <v>2010</v>
      </c>
    </row>
    <row r="203" spans="1:29">
      <c r="A203">
        <v>20100721</v>
      </c>
      <c r="B203" s="1">
        <v>40380</v>
      </c>
      <c r="C203" t="s">
        <v>30</v>
      </c>
      <c r="D203" t="s">
        <v>896</v>
      </c>
      <c r="E203" t="s">
        <v>12</v>
      </c>
      <c r="F203" t="s">
        <v>222</v>
      </c>
      <c r="G203" t="s">
        <v>12</v>
      </c>
      <c r="H203" t="s">
        <v>39</v>
      </c>
      <c r="I203" t="s">
        <v>14</v>
      </c>
      <c r="J203" t="s">
        <v>904</v>
      </c>
      <c r="K203" t="s">
        <v>1</v>
      </c>
      <c r="L203" t="s">
        <v>16</v>
      </c>
      <c r="M203" t="s">
        <v>912</v>
      </c>
      <c r="N203" t="s">
        <v>4</v>
      </c>
      <c r="O203" t="s">
        <v>200</v>
      </c>
      <c r="P203" t="s">
        <v>201</v>
      </c>
      <c r="Q203" t="s">
        <v>200</v>
      </c>
      <c r="R203" t="s">
        <v>202</v>
      </c>
      <c r="S203" t="s">
        <v>5</v>
      </c>
      <c r="T203" t="s">
        <v>8</v>
      </c>
      <c r="U203" s="2">
        <f>DATE(IF(MONTH(Table__._SQL2014_QLTS17_DW_DimDate[[#This Row],[Ngay]])&lt;11,YEAR(Table__._SQL2014_QLTS17_DW_DimDate[[#This Row],[Ngay]])-1, YEAR(Table__._SQL2014_QLTS17_DW_DimDate[[#This Row],[Ngay]])),11,1)</f>
        <v>40118</v>
      </c>
      <c r="V203" s="2">
        <f>DATE(YEAR(Table__._SQL2014_QLTS17_DW_DimDate[[#This Row],[NgayBatDauMuaVu]])+1, 10,31)</f>
        <v>40482</v>
      </c>
      <c r="W203" s="3">
        <f>Table__._SQL2014_QLTS17_DW_DimDate[[#This Row],[Ngay]]-Table__._SQL2014_QLTS17_DW_DimDate[[#This Row],[NgayBatDauMuaVu]]+1</f>
        <v>263</v>
      </c>
      <c r="X203">
        <f>INT((Table__._SQL2014_QLTS17_DW_DimDate[[#This Row],[NgayMuaVu]]-1)/7)+1</f>
        <v>38</v>
      </c>
      <c r="Y203" t="str">
        <f>"Tuần " &amp;Table__._SQL2014_QLTS17_DW_DimDate[[#This Row],[TuanMuaVu]] &amp; " năm " &amp;Table__._SQL2014_QLTS17_DW_DimDate[[#This Row],[NamMuaVuStr]]</f>
        <v>Tuần 38 năm 2009-2010</v>
      </c>
      <c r="Z203">
        <f>YEAR(Table__._SQL2014_QLTS17_DW_DimDate[[#This Row],[NgayBatDauMuaVu]])</f>
        <v>2009</v>
      </c>
      <c r="AA203" t="str">
        <f>YEAR(Table__._SQL2014_QLTS17_DW_DimDate[[#This Row],[NgayBatDauMuaVu]]) &amp;"-"&amp;YEAR(Table__._SQL2014_QLTS17_DW_DimDate[[#This Row],[NgayKetThucMuaVu]])</f>
        <v>2009-2010</v>
      </c>
      <c r="AB203">
        <f>YEAR(Table__._SQL2014_QLTS17_DW_DimDate[[#This Row],[NgayBatDauMuaVu]])</f>
        <v>2009</v>
      </c>
      <c r="AC203">
        <f>YEAR(Table__._SQL2014_QLTS17_DW_DimDate[[#This Row],[NgayKetThucMuaVu]])</f>
        <v>2010</v>
      </c>
    </row>
    <row r="204" spans="1:29">
      <c r="A204">
        <v>20100722</v>
      </c>
      <c r="B204" s="1">
        <v>40381</v>
      </c>
      <c r="C204" t="s">
        <v>31</v>
      </c>
      <c r="D204" t="s">
        <v>897</v>
      </c>
      <c r="E204" t="s">
        <v>3</v>
      </c>
      <c r="F204" t="s">
        <v>223</v>
      </c>
      <c r="G204" t="s">
        <v>12</v>
      </c>
      <c r="H204" t="s">
        <v>39</v>
      </c>
      <c r="I204" t="s">
        <v>14</v>
      </c>
      <c r="J204" t="s">
        <v>904</v>
      </c>
      <c r="K204" t="s">
        <v>1</v>
      </c>
      <c r="L204" t="s">
        <v>16</v>
      </c>
      <c r="M204" t="s">
        <v>912</v>
      </c>
      <c r="N204" t="s">
        <v>4</v>
      </c>
      <c r="O204" t="s">
        <v>200</v>
      </c>
      <c r="P204" t="s">
        <v>201</v>
      </c>
      <c r="Q204" t="s">
        <v>200</v>
      </c>
      <c r="R204" t="s">
        <v>202</v>
      </c>
      <c r="S204" t="s">
        <v>5</v>
      </c>
      <c r="T204" t="s">
        <v>8</v>
      </c>
      <c r="U204" s="2">
        <f>DATE(IF(MONTH(Table__._SQL2014_QLTS17_DW_DimDate[[#This Row],[Ngay]])&lt;11,YEAR(Table__._SQL2014_QLTS17_DW_DimDate[[#This Row],[Ngay]])-1, YEAR(Table__._SQL2014_QLTS17_DW_DimDate[[#This Row],[Ngay]])),11,1)</f>
        <v>40118</v>
      </c>
      <c r="V204" s="2">
        <f>DATE(YEAR(Table__._SQL2014_QLTS17_DW_DimDate[[#This Row],[NgayBatDauMuaVu]])+1, 10,31)</f>
        <v>40482</v>
      </c>
      <c r="W204" s="3">
        <f>Table__._SQL2014_QLTS17_DW_DimDate[[#This Row],[Ngay]]-Table__._SQL2014_QLTS17_DW_DimDate[[#This Row],[NgayBatDauMuaVu]]+1</f>
        <v>264</v>
      </c>
      <c r="X204">
        <f>INT((Table__._SQL2014_QLTS17_DW_DimDate[[#This Row],[NgayMuaVu]]-1)/7)+1</f>
        <v>38</v>
      </c>
      <c r="Y204" t="str">
        <f>"Tuần " &amp;Table__._SQL2014_QLTS17_DW_DimDate[[#This Row],[TuanMuaVu]] &amp; " năm " &amp;Table__._SQL2014_QLTS17_DW_DimDate[[#This Row],[NamMuaVuStr]]</f>
        <v>Tuần 38 năm 2009-2010</v>
      </c>
      <c r="Z204">
        <f>YEAR(Table__._SQL2014_QLTS17_DW_DimDate[[#This Row],[NgayBatDauMuaVu]])</f>
        <v>2009</v>
      </c>
      <c r="AA204" t="str">
        <f>YEAR(Table__._SQL2014_QLTS17_DW_DimDate[[#This Row],[NgayBatDauMuaVu]]) &amp;"-"&amp;YEAR(Table__._SQL2014_QLTS17_DW_DimDate[[#This Row],[NgayKetThucMuaVu]])</f>
        <v>2009-2010</v>
      </c>
      <c r="AB204">
        <f>YEAR(Table__._SQL2014_QLTS17_DW_DimDate[[#This Row],[NgayBatDauMuaVu]])</f>
        <v>2009</v>
      </c>
      <c r="AC204">
        <f>YEAR(Table__._SQL2014_QLTS17_DW_DimDate[[#This Row],[NgayKetThucMuaVu]])</f>
        <v>2010</v>
      </c>
    </row>
    <row r="205" spans="1:29">
      <c r="A205">
        <v>20100723</v>
      </c>
      <c r="B205" s="1">
        <v>40382</v>
      </c>
      <c r="C205" t="s">
        <v>32</v>
      </c>
      <c r="D205" t="s">
        <v>891</v>
      </c>
      <c r="E205" t="s">
        <v>2</v>
      </c>
      <c r="F205" t="s">
        <v>224</v>
      </c>
      <c r="G205" t="s">
        <v>12</v>
      </c>
      <c r="H205" t="s">
        <v>39</v>
      </c>
      <c r="I205" t="s">
        <v>14</v>
      </c>
      <c r="J205" t="s">
        <v>904</v>
      </c>
      <c r="K205" t="s">
        <v>1</v>
      </c>
      <c r="L205" t="s">
        <v>16</v>
      </c>
      <c r="M205" t="s">
        <v>912</v>
      </c>
      <c r="N205" t="s">
        <v>4</v>
      </c>
      <c r="O205" t="s">
        <v>200</v>
      </c>
      <c r="P205" t="s">
        <v>201</v>
      </c>
      <c r="Q205" t="s">
        <v>200</v>
      </c>
      <c r="R205" t="s">
        <v>202</v>
      </c>
      <c r="S205" t="s">
        <v>5</v>
      </c>
      <c r="T205" t="s">
        <v>8</v>
      </c>
      <c r="U205" s="2">
        <f>DATE(IF(MONTH(Table__._SQL2014_QLTS17_DW_DimDate[[#This Row],[Ngay]])&lt;11,YEAR(Table__._SQL2014_QLTS17_DW_DimDate[[#This Row],[Ngay]])-1, YEAR(Table__._SQL2014_QLTS17_DW_DimDate[[#This Row],[Ngay]])),11,1)</f>
        <v>40118</v>
      </c>
      <c r="V205" s="2">
        <f>DATE(YEAR(Table__._SQL2014_QLTS17_DW_DimDate[[#This Row],[NgayBatDauMuaVu]])+1, 10,31)</f>
        <v>40482</v>
      </c>
      <c r="W205" s="3">
        <f>Table__._SQL2014_QLTS17_DW_DimDate[[#This Row],[Ngay]]-Table__._SQL2014_QLTS17_DW_DimDate[[#This Row],[NgayBatDauMuaVu]]+1</f>
        <v>265</v>
      </c>
      <c r="X205">
        <f>INT((Table__._SQL2014_QLTS17_DW_DimDate[[#This Row],[NgayMuaVu]]-1)/7)+1</f>
        <v>38</v>
      </c>
      <c r="Y205" t="str">
        <f>"Tuần " &amp;Table__._SQL2014_QLTS17_DW_DimDate[[#This Row],[TuanMuaVu]] &amp; " năm " &amp;Table__._SQL2014_QLTS17_DW_DimDate[[#This Row],[NamMuaVuStr]]</f>
        <v>Tuần 38 năm 2009-2010</v>
      </c>
      <c r="Z205">
        <f>YEAR(Table__._SQL2014_QLTS17_DW_DimDate[[#This Row],[NgayBatDauMuaVu]])</f>
        <v>2009</v>
      </c>
      <c r="AA205" t="str">
        <f>YEAR(Table__._SQL2014_QLTS17_DW_DimDate[[#This Row],[NgayBatDauMuaVu]]) &amp;"-"&amp;YEAR(Table__._SQL2014_QLTS17_DW_DimDate[[#This Row],[NgayKetThucMuaVu]])</f>
        <v>2009-2010</v>
      </c>
      <c r="AB205">
        <f>YEAR(Table__._SQL2014_QLTS17_DW_DimDate[[#This Row],[NgayBatDauMuaVu]])</f>
        <v>2009</v>
      </c>
      <c r="AC205">
        <f>YEAR(Table__._SQL2014_QLTS17_DW_DimDate[[#This Row],[NgayKetThucMuaVu]])</f>
        <v>2010</v>
      </c>
    </row>
    <row r="206" spans="1:29">
      <c r="A206">
        <v>20100724</v>
      </c>
      <c r="B206" s="1">
        <v>40383</v>
      </c>
      <c r="C206" t="s">
        <v>33</v>
      </c>
      <c r="D206" t="s">
        <v>892</v>
      </c>
      <c r="E206" t="s">
        <v>14</v>
      </c>
      <c r="F206" t="s">
        <v>225</v>
      </c>
      <c r="G206" t="s">
        <v>12</v>
      </c>
      <c r="H206" t="s">
        <v>39</v>
      </c>
      <c r="I206" t="s">
        <v>14</v>
      </c>
      <c r="J206" t="s">
        <v>904</v>
      </c>
      <c r="K206" t="s">
        <v>1</v>
      </c>
      <c r="L206" t="s">
        <v>16</v>
      </c>
      <c r="M206" t="s">
        <v>912</v>
      </c>
      <c r="N206" t="s">
        <v>4</v>
      </c>
      <c r="O206" t="s">
        <v>200</v>
      </c>
      <c r="P206" t="s">
        <v>201</v>
      </c>
      <c r="Q206" t="s">
        <v>200</v>
      </c>
      <c r="R206" t="s">
        <v>202</v>
      </c>
      <c r="S206" t="s">
        <v>5</v>
      </c>
      <c r="T206" t="s">
        <v>8</v>
      </c>
      <c r="U206" s="2">
        <f>DATE(IF(MONTH(Table__._SQL2014_QLTS17_DW_DimDate[[#This Row],[Ngay]])&lt;11,YEAR(Table__._SQL2014_QLTS17_DW_DimDate[[#This Row],[Ngay]])-1, YEAR(Table__._SQL2014_QLTS17_DW_DimDate[[#This Row],[Ngay]])),11,1)</f>
        <v>40118</v>
      </c>
      <c r="V206" s="2">
        <f>DATE(YEAR(Table__._SQL2014_QLTS17_DW_DimDate[[#This Row],[NgayBatDauMuaVu]])+1, 10,31)</f>
        <v>40482</v>
      </c>
      <c r="W206" s="3">
        <f>Table__._SQL2014_QLTS17_DW_DimDate[[#This Row],[Ngay]]-Table__._SQL2014_QLTS17_DW_DimDate[[#This Row],[NgayBatDauMuaVu]]+1</f>
        <v>266</v>
      </c>
      <c r="X206">
        <f>INT((Table__._SQL2014_QLTS17_DW_DimDate[[#This Row],[NgayMuaVu]]-1)/7)+1</f>
        <v>38</v>
      </c>
      <c r="Y206" t="str">
        <f>"Tuần " &amp;Table__._SQL2014_QLTS17_DW_DimDate[[#This Row],[TuanMuaVu]] &amp; " năm " &amp;Table__._SQL2014_QLTS17_DW_DimDate[[#This Row],[NamMuaVuStr]]</f>
        <v>Tuần 38 năm 2009-2010</v>
      </c>
      <c r="Z206">
        <f>YEAR(Table__._SQL2014_QLTS17_DW_DimDate[[#This Row],[NgayBatDauMuaVu]])</f>
        <v>2009</v>
      </c>
      <c r="AA206" t="str">
        <f>YEAR(Table__._SQL2014_QLTS17_DW_DimDate[[#This Row],[NgayBatDauMuaVu]]) &amp;"-"&amp;YEAR(Table__._SQL2014_QLTS17_DW_DimDate[[#This Row],[NgayKetThucMuaVu]])</f>
        <v>2009-2010</v>
      </c>
      <c r="AB206">
        <f>YEAR(Table__._SQL2014_QLTS17_DW_DimDate[[#This Row],[NgayBatDauMuaVu]])</f>
        <v>2009</v>
      </c>
      <c r="AC206">
        <f>YEAR(Table__._SQL2014_QLTS17_DW_DimDate[[#This Row],[NgayKetThucMuaVu]])</f>
        <v>2010</v>
      </c>
    </row>
    <row r="207" spans="1:29">
      <c r="A207">
        <v>20100725</v>
      </c>
      <c r="B207" s="1">
        <v>40384</v>
      </c>
      <c r="C207" t="s">
        <v>34</v>
      </c>
      <c r="D207" t="s">
        <v>893</v>
      </c>
      <c r="E207" t="s">
        <v>1</v>
      </c>
      <c r="F207" t="s">
        <v>226</v>
      </c>
      <c r="G207" t="s">
        <v>3</v>
      </c>
      <c r="H207" t="s">
        <v>40</v>
      </c>
      <c r="I207" t="s">
        <v>14</v>
      </c>
      <c r="J207" t="s">
        <v>904</v>
      </c>
      <c r="K207" t="s">
        <v>1</v>
      </c>
      <c r="L207" t="s">
        <v>16</v>
      </c>
      <c r="M207" t="s">
        <v>912</v>
      </c>
      <c r="N207" t="s">
        <v>4</v>
      </c>
      <c r="O207" t="s">
        <v>200</v>
      </c>
      <c r="P207" t="s">
        <v>201</v>
      </c>
      <c r="Q207" t="s">
        <v>200</v>
      </c>
      <c r="R207" t="s">
        <v>202</v>
      </c>
      <c r="S207" t="s">
        <v>5</v>
      </c>
      <c r="T207" t="s">
        <v>8</v>
      </c>
      <c r="U207" s="2">
        <f>DATE(IF(MONTH(Table__._SQL2014_QLTS17_DW_DimDate[[#This Row],[Ngay]])&lt;11,YEAR(Table__._SQL2014_QLTS17_DW_DimDate[[#This Row],[Ngay]])-1, YEAR(Table__._SQL2014_QLTS17_DW_DimDate[[#This Row],[Ngay]])),11,1)</f>
        <v>40118</v>
      </c>
      <c r="V207" s="2">
        <f>DATE(YEAR(Table__._SQL2014_QLTS17_DW_DimDate[[#This Row],[NgayBatDauMuaVu]])+1, 10,31)</f>
        <v>40482</v>
      </c>
      <c r="W207" s="3">
        <f>Table__._SQL2014_QLTS17_DW_DimDate[[#This Row],[Ngay]]-Table__._SQL2014_QLTS17_DW_DimDate[[#This Row],[NgayBatDauMuaVu]]+1</f>
        <v>267</v>
      </c>
      <c r="X207">
        <f>INT((Table__._SQL2014_QLTS17_DW_DimDate[[#This Row],[NgayMuaVu]]-1)/7)+1</f>
        <v>39</v>
      </c>
      <c r="Y207" t="str">
        <f>"Tuần " &amp;Table__._SQL2014_QLTS17_DW_DimDate[[#This Row],[TuanMuaVu]] &amp; " năm " &amp;Table__._SQL2014_QLTS17_DW_DimDate[[#This Row],[NamMuaVuStr]]</f>
        <v>Tuần 39 năm 2009-2010</v>
      </c>
      <c r="Z207">
        <f>YEAR(Table__._SQL2014_QLTS17_DW_DimDate[[#This Row],[NgayBatDauMuaVu]])</f>
        <v>2009</v>
      </c>
      <c r="AA207" t="str">
        <f>YEAR(Table__._SQL2014_QLTS17_DW_DimDate[[#This Row],[NgayBatDauMuaVu]]) &amp;"-"&amp;YEAR(Table__._SQL2014_QLTS17_DW_DimDate[[#This Row],[NgayKetThucMuaVu]])</f>
        <v>2009-2010</v>
      </c>
      <c r="AB207">
        <f>YEAR(Table__._SQL2014_QLTS17_DW_DimDate[[#This Row],[NgayBatDauMuaVu]])</f>
        <v>2009</v>
      </c>
      <c r="AC207">
        <f>YEAR(Table__._SQL2014_QLTS17_DW_DimDate[[#This Row],[NgayKetThucMuaVu]])</f>
        <v>2010</v>
      </c>
    </row>
    <row r="208" spans="1:29">
      <c r="A208">
        <v>20100726</v>
      </c>
      <c r="B208" s="1">
        <v>40385</v>
      </c>
      <c r="C208" t="s">
        <v>35</v>
      </c>
      <c r="D208" t="s">
        <v>894</v>
      </c>
      <c r="E208" t="s">
        <v>13</v>
      </c>
      <c r="F208" t="s">
        <v>227</v>
      </c>
      <c r="G208" t="s">
        <v>3</v>
      </c>
      <c r="H208" t="s">
        <v>40</v>
      </c>
      <c r="I208" t="s">
        <v>14</v>
      </c>
      <c r="J208" t="s">
        <v>904</v>
      </c>
      <c r="K208" t="s">
        <v>1</v>
      </c>
      <c r="L208" t="s">
        <v>16</v>
      </c>
      <c r="M208" t="s">
        <v>912</v>
      </c>
      <c r="N208" t="s">
        <v>4</v>
      </c>
      <c r="O208" t="s">
        <v>200</v>
      </c>
      <c r="P208" t="s">
        <v>201</v>
      </c>
      <c r="Q208" t="s">
        <v>200</v>
      </c>
      <c r="R208" t="s">
        <v>202</v>
      </c>
      <c r="S208" t="s">
        <v>5</v>
      </c>
      <c r="T208" t="s">
        <v>8</v>
      </c>
      <c r="U208" s="2">
        <f>DATE(IF(MONTH(Table__._SQL2014_QLTS17_DW_DimDate[[#This Row],[Ngay]])&lt;11,YEAR(Table__._SQL2014_QLTS17_DW_DimDate[[#This Row],[Ngay]])-1, YEAR(Table__._SQL2014_QLTS17_DW_DimDate[[#This Row],[Ngay]])),11,1)</f>
        <v>40118</v>
      </c>
      <c r="V208" s="2">
        <f>DATE(YEAR(Table__._SQL2014_QLTS17_DW_DimDate[[#This Row],[NgayBatDauMuaVu]])+1, 10,31)</f>
        <v>40482</v>
      </c>
      <c r="W208" s="3">
        <f>Table__._SQL2014_QLTS17_DW_DimDate[[#This Row],[Ngay]]-Table__._SQL2014_QLTS17_DW_DimDate[[#This Row],[NgayBatDauMuaVu]]+1</f>
        <v>268</v>
      </c>
      <c r="X208">
        <f>INT((Table__._SQL2014_QLTS17_DW_DimDate[[#This Row],[NgayMuaVu]]-1)/7)+1</f>
        <v>39</v>
      </c>
      <c r="Y208" t="str">
        <f>"Tuần " &amp;Table__._SQL2014_QLTS17_DW_DimDate[[#This Row],[TuanMuaVu]] &amp; " năm " &amp;Table__._SQL2014_QLTS17_DW_DimDate[[#This Row],[NamMuaVuStr]]</f>
        <v>Tuần 39 năm 2009-2010</v>
      </c>
      <c r="Z208">
        <f>YEAR(Table__._SQL2014_QLTS17_DW_DimDate[[#This Row],[NgayBatDauMuaVu]])</f>
        <v>2009</v>
      </c>
      <c r="AA208" t="str">
        <f>YEAR(Table__._SQL2014_QLTS17_DW_DimDate[[#This Row],[NgayBatDauMuaVu]]) &amp;"-"&amp;YEAR(Table__._SQL2014_QLTS17_DW_DimDate[[#This Row],[NgayKetThucMuaVu]])</f>
        <v>2009-2010</v>
      </c>
      <c r="AB208">
        <f>YEAR(Table__._SQL2014_QLTS17_DW_DimDate[[#This Row],[NgayBatDauMuaVu]])</f>
        <v>2009</v>
      </c>
      <c r="AC208">
        <f>YEAR(Table__._SQL2014_QLTS17_DW_DimDate[[#This Row],[NgayKetThucMuaVu]])</f>
        <v>2010</v>
      </c>
    </row>
    <row r="209" spans="1:29">
      <c r="A209">
        <v>20100727</v>
      </c>
      <c r="B209" s="1">
        <v>40386</v>
      </c>
      <c r="C209" t="s">
        <v>36</v>
      </c>
      <c r="D209" t="s">
        <v>895</v>
      </c>
      <c r="E209" t="s">
        <v>16</v>
      </c>
      <c r="F209" t="s">
        <v>228</v>
      </c>
      <c r="G209" t="s">
        <v>3</v>
      </c>
      <c r="H209" t="s">
        <v>40</v>
      </c>
      <c r="I209" t="s">
        <v>14</v>
      </c>
      <c r="J209" t="s">
        <v>904</v>
      </c>
      <c r="K209" t="s">
        <v>1</v>
      </c>
      <c r="L209" t="s">
        <v>16</v>
      </c>
      <c r="M209" t="s">
        <v>912</v>
      </c>
      <c r="N209" t="s">
        <v>4</v>
      </c>
      <c r="O209" t="s">
        <v>200</v>
      </c>
      <c r="P209" t="s">
        <v>201</v>
      </c>
      <c r="Q209" t="s">
        <v>200</v>
      </c>
      <c r="R209" t="s">
        <v>202</v>
      </c>
      <c r="S209" t="s">
        <v>5</v>
      </c>
      <c r="T209" t="s">
        <v>8</v>
      </c>
      <c r="U209" s="2">
        <f>DATE(IF(MONTH(Table__._SQL2014_QLTS17_DW_DimDate[[#This Row],[Ngay]])&lt;11,YEAR(Table__._SQL2014_QLTS17_DW_DimDate[[#This Row],[Ngay]])-1, YEAR(Table__._SQL2014_QLTS17_DW_DimDate[[#This Row],[Ngay]])),11,1)</f>
        <v>40118</v>
      </c>
      <c r="V209" s="2">
        <f>DATE(YEAR(Table__._SQL2014_QLTS17_DW_DimDate[[#This Row],[NgayBatDauMuaVu]])+1, 10,31)</f>
        <v>40482</v>
      </c>
      <c r="W209" s="3">
        <f>Table__._SQL2014_QLTS17_DW_DimDate[[#This Row],[Ngay]]-Table__._SQL2014_QLTS17_DW_DimDate[[#This Row],[NgayBatDauMuaVu]]+1</f>
        <v>269</v>
      </c>
      <c r="X209">
        <f>INT((Table__._SQL2014_QLTS17_DW_DimDate[[#This Row],[NgayMuaVu]]-1)/7)+1</f>
        <v>39</v>
      </c>
      <c r="Y209" t="str">
        <f>"Tuần " &amp;Table__._SQL2014_QLTS17_DW_DimDate[[#This Row],[TuanMuaVu]] &amp; " năm " &amp;Table__._SQL2014_QLTS17_DW_DimDate[[#This Row],[NamMuaVuStr]]</f>
        <v>Tuần 39 năm 2009-2010</v>
      </c>
      <c r="Z209">
        <f>YEAR(Table__._SQL2014_QLTS17_DW_DimDate[[#This Row],[NgayBatDauMuaVu]])</f>
        <v>2009</v>
      </c>
      <c r="AA209" t="str">
        <f>YEAR(Table__._SQL2014_QLTS17_DW_DimDate[[#This Row],[NgayBatDauMuaVu]]) &amp;"-"&amp;YEAR(Table__._SQL2014_QLTS17_DW_DimDate[[#This Row],[NgayKetThucMuaVu]])</f>
        <v>2009-2010</v>
      </c>
      <c r="AB209">
        <f>YEAR(Table__._SQL2014_QLTS17_DW_DimDate[[#This Row],[NgayBatDauMuaVu]])</f>
        <v>2009</v>
      </c>
      <c r="AC209">
        <f>YEAR(Table__._SQL2014_QLTS17_DW_DimDate[[#This Row],[NgayKetThucMuaVu]])</f>
        <v>2010</v>
      </c>
    </row>
    <row r="210" spans="1:29">
      <c r="A210">
        <v>20100728</v>
      </c>
      <c r="B210" s="1">
        <v>40387</v>
      </c>
      <c r="C210" t="s">
        <v>37</v>
      </c>
      <c r="D210" t="s">
        <v>896</v>
      </c>
      <c r="E210" t="s">
        <v>12</v>
      </c>
      <c r="F210" t="s">
        <v>229</v>
      </c>
      <c r="G210" t="s">
        <v>3</v>
      </c>
      <c r="H210" t="s">
        <v>40</v>
      </c>
      <c r="I210" t="s">
        <v>14</v>
      </c>
      <c r="J210" t="s">
        <v>904</v>
      </c>
      <c r="K210" t="s">
        <v>1</v>
      </c>
      <c r="L210" t="s">
        <v>16</v>
      </c>
      <c r="M210" t="s">
        <v>912</v>
      </c>
      <c r="N210" t="s">
        <v>4</v>
      </c>
      <c r="O210" t="s">
        <v>200</v>
      </c>
      <c r="P210" t="s">
        <v>201</v>
      </c>
      <c r="Q210" t="s">
        <v>200</v>
      </c>
      <c r="R210" t="s">
        <v>202</v>
      </c>
      <c r="S210" t="s">
        <v>5</v>
      </c>
      <c r="T210" t="s">
        <v>8</v>
      </c>
      <c r="U210" s="2">
        <f>DATE(IF(MONTH(Table__._SQL2014_QLTS17_DW_DimDate[[#This Row],[Ngay]])&lt;11,YEAR(Table__._SQL2014_QLTS17_DW_DimDate[[#This Row],[Ngay]])-1, YEAR(Table__._SQL2014_QLTS17_DW_DimDate[[#This Row],[Ngay]])),11,1)</f>
        <v>40118</v>
      </c>
      <c r="V210" s="2">
        <f>DATE(YEAR(Table__._SQL2014_QLTS17_DW_DimDate[[#This Row],[NgayBatDauMuaVu]])+1, 10,31)</f>
        <v>40482</v>
      </c>
      <c r="W210" s="3">
        <f>Table__._SQL2014_QLTS17_DW_DimDate[[#This Row],[Ngay]]-Table__._SQL2014_QLTS17_DW_DimDate[[#This Row],[NgayBatDauMuaVu]]+1</f>
        <v>270</v>
      </c>
      <c r="X210">
        <f>INT((Table__._SQL2014_QLTS17_DW_DimDate[[#This Row],[NgayMuaVu]]-1)/7)+1</f>
        <v>39</v>
      </c>
      <c r="Y210" t="str">
        <f>"Tuần " &amp;Table__._SQL2014_QLTS17_DW_DimDate[[#This Row],[TuanMuaVu]] &amp; " năm " &amp;Table__._SQL2014_QLTS17_DW_DimDate[[#This Row],[NamMuaVuStr]]</f>
        <v>Tuần 39 năm 2009-2010</v>
      </c>
      <c r="Z210">
        <f>YEAR(Table__._SQL2014_QLTS17_DW_DimDate[[#This Row],[NgayBatDauMuaVu]])</f>
        <v>2009</v>
      </c>
      <c r="AA210" t="str">
        <f>YEAR(Table__._SQL2014_QLTS17_DW_DimDate[[#This Row],[NgayBatDauMuaVu]]) &amp;"-"&amp;YEAR(Table__._SQL2014_QLTS17_DW_DimDate[[#This Row],[NgayKetThucMuaVu]])</f>
        <v>2009-2010</v>
      </c>
      <c r="AB210">
        <f>YEAR(Table__._SQL2014_QLTS17_DW_DimDate[[#This Row],[NgayBatDauMuaVu]])</f>
        <v>2009</v>
      </c>
      <c r="AC210">
        <f>YEAR(Table__._SQL2014_QLTS17_DW_DimDate[[#This Row],[NgayKetThucMuaVu]])</f>
        <v>2010</v>
      </c>
    </row>
    <row r="211" spans="1:29">
      <c r="A211">
        <v>20100729</v>
      </c>
      <c r="B211" s="1">
        <v>40388</v>
      </c>
      <c r="C211" t="s">
        <v>38</v>
      </c>
      <c r="D211" t="s">
        <v>897</v>
      </c>
      <c r="E211" t="s">
        <v>3</v>
      </c>
      <c r="F211" t="s">
        <v>230</v>
      </c>
      <c r="G211" t="s">
        <v>3</v>
      </c>
      <c r="H211" t="s">
        <v>40</v>
      </c>
      <c r="I211" t="s">
        <v>14</v>
      </c>
      <c r="J211" t="s">
        <v>904</v>
      </c>
      <c r="K211" t="s">
        <v>1</v>
      </c>
      <c r="L211" t="s">
        <v>16</v>
      </c>
      <c r="M211" t="s">
        <v>912</v>
      </c>
      <c r="N211" t="s">
        <v>4</v>
      </c>
      <c r="O211" t="s">
        <v>200</v>
      </c>
      <c r="P211" t="s">
        <v>201</v>
      </c>
      <c r="Q211" t="s">
        <v>200</v>
      </c>
      <c r="R211" t="s">
        <v>202</v>
      </c>
      <c r="S211" t="s">
        <v>5</v>
      </c>
      <c r="T211" t="s">
        <v>8</v>
      </c>
      <c r="U211" s="2">
        <f>DATE(IF(MONTH(Table__._SQL2014_QLTS17_DW_DimDate[[#This Row],[Ngay]])&lt;11,YEAR(Table__._SQL2014_QLTS17_DW_DimDate[[#This Row],[Ngay]])-1, YEAR(Table__._SQL2014_QLTS17_DW_DimDate[[#This Row],[Ngay]])),11,1)</f>
        <v>40118</v>
      </c>
      <c r="V211" s="2">
        <f>DATE(YEAR(Table__._SQL2014_QLTS17_DW_DimDate[[#This Row],[NgayBatDauMuaVu]])+1, 10,31)</f>
        <v>40482</v>
      </c>
      <c r="W211" s="3">
        <f>Table__._SQL2014_QLTS17_DW_DimDate[[#This Row],[Ngay]]-Table__._SQL2014_QLTS17_DW_DimDate[[#This Row],[NgayBatDauMuaVu]]+1</f>
        <v>271</v>
      </c>
      <c r="X211">
        <f>INT((Table__._SQL2014_QLTS17_DW_DimDate[[#This Row],[NgayMuaVu]]-1)/7)+1</f>
        <v>39</v>
      </c>
      <c r="Y211" t="str">
        <f>"Tuần " &amp;Table__._SQL2014_QLTS17_DW_DimDate[[#This Row],[TuanMuaVu]] &amp; " năm " &amp;Table__._SQL2014_QLTS17_DW_DimDate[[#This Row],[NamMuaVuStr]]</f>
        <v>Tuần 39 năm 2009-2010</v>
      </c>
      <c r="Z211">
        <f>YEAR(Table__._SQL2014_QLTS17_DW_DimDate[[#This Row],[NgayBatDauMuaVu]])</f>
        <v>2009</v>
      </c>
      <c r="AA211" t="str">
        <f>YEAR(Table__._SQL2014_QLTS17_DW_DimDate[[#This Row],[NgayBatDauMuaVu]]) &amp;"-"&amp;YEAR(Table__._SQL2014_QLTS17_DW_DimDate[[#This Row],[NgayKetThucMuaVu]])</f>
        <v>2009-2010</v>
      </c>
      <c r="AB211">
        <f>YEAR(Table__._SQL2014_QLTS17_DW_DimDate[[#This Row],[NgayBatDauMuaVu]])</f>
        <v>2009</v>
      </c>
      <c r="AC211">
        <f>YEAR(Table__._SQL2014_QLTS17_DW_DimDate[[#This Row],[NgayKetThucMuaVu]])</f>
        <v>2010</v>
      </c>
    </row>
    <row r="212" spans="1:29">
      <c r="A212">
        <v>20100730</v>
      </c>
      <c r="B212" s="1">
        <v>40389</v>
      </c>
      <c r="C212" t="s">
        <v>39</v>
      </c>
      <c r="D212" t="s">
        <v>891</v>
      </c>
      <c r="E212" t="s">
        <v>2</v>
      </c>
      <c r="F212" t="s">
        <v>231</v>
      </c>
      <c r="G212" t="s">
        <v>3</v>
      </c>
      <c r="H212" t="s">
        <v>40</v>
      </c>
      <c r="I212" t="s">
        <v>14</v>
      </c>
      <c r="J212" t="s">
        <v>904</v>
      </c>
      <c r="K212" t="s">
        <v>1</v>
      </c>
      <c r="L212" t="s">
        <v>16</v>
      </c>
      <c r="M212" t="s">
        <v>912</v>
      </c>
      <c r="N212" t="s">
        <v>4</v>
      </c>
      <c r="O212" t="s">
        <v>200</v>
      </c>
      <c r="P212" t="s">
        <v>201</v>
      </c>
      <c r="Q212" t="s">
        <v>200</v>
      </c>
      <c r="R212" t="s">
        <v>202</v>
      </c>
      <c r="S212" t="s">
        <v>5</v>
      </c>
      <c r="T212" t="s">
        <v>8</v>
      </c>
      <c r="U212" s="2">
        <f>DATE(IF(MONTH(Table__._SQL2014_QLTS17_DW_DimDate[[#This Row],[Ngay]])&lt;11,YEAR(Table__._SQL2014_QLTS17_DW_DimDate[[#This Row],[Ngay]])-1, YEAR(Table__._SQL2014_QLTS17_DW_DimDate[[#This Row],[Ngay]])),11,1)</f>
        <v>40118</v>
      </c>
      <c r="V212" s="2">
        <f>DATE(YEAR(Table__._SQL2014_QLTS17_DW_DimDate[[#This Row],[NgayBatDauMuaVu]])+1, 10,31)</f>
        <v>40482</v>
      </c>
      <c r="W212" s="3">
        <f>Table__._SQL2014_QLTS17_DW_DimDate[[#This Row],[Ngay]]-Table__._SQL2014_QLTS17_DW_DimDate[[#This Row],[NgayBatDauMuaVu]]+1</f>
        <v>272</v>
      </c>
      <c r="X212">
        <f>INT((Table__._SQL2014_QLTS17_DW_DimDate[[#This Row],[NgayMuaVu]]-1)/7)+1</f>
        <v>39</v>
      </c>
      <c r="Y212" t="str">
        <f>"Tuần " &amp;Table__._SQL2014_QLTS17_DW_DimDate[[#This Row],[TuanMuaVu]] &amp; " năm " &amp;Table__._SQL2014_QLTS17_DW_DimDate[[#This Row],[NamMuaVuStr]]</f>
        <v>Tuần 39 năm 2009-2010</v>
      </c>
      <c r="Z212">
        <f>YEAR(Table__._SQL2014_QLTS17_DW_DimDate[[#This Row],[NgayBatDauMuaVu]])</f>
        <v>2009</v>
      </c>
      <c r="AA212" t="str">
        <f>YEAR(Table__._SQL2014_QLTS17_DW_DimDate[[#This Row],[NgayBatDauMuaVu]]) &amp;"-"&amp;YEAR(Table__._SQL2014_QLTS17_DW_DimDate[[#This Row],[NgayKetThucMuaVu]])</f>
        <v>2009-2010</v>
      </c>
      <c r="AB212">
        <f>YEAR(Table__._SQL2014_QLTS17_DW_DimDate[[#This Row],[NgayBatDauMuaVu]])</f>
        <v>2009</v>
      </c>
      <c r="AC212">
        <f>YEAR(Table__._SQL2014_QLTS17_DW_DimDate[[#This Row],[NgayKetThucMuaVu]])</f>
        <v>2010</v>
      </c>
    </row>
    <row r="213" spans="1:29">
      <c r="A213">
        <v>20100731</v>
      </c>
      <c r="B213" s="1">
        <v>40390</v>
      </c>
      <c r="C213" t="s">
        <v>40</v>
      </c>
      <c r="D213" t="s">
        <v>892</v>
      </c>
      <c r="E213" t="s">
        <v>14</v>
      </c>
      <c r="F213" t="s">
        <v>232</v>
      </c>
      <c r="G213" t="s">
        <v>3</v>
      </c>
      <c r="H213" t="s">
        <v>40</v>
      </c>
      <c r="I213" t="s">
        <v>14</v>
      </c>
      <c r="J213" t="s">
        <v>904</v>
      </c>
      <c r="K213" t="s">
        <v>1</v>
      </c>
      <c r="L213" t="s">
        <v>16</v>
      </c>
      <c r="M213" t="s">
        <v>912</v>
      </c>
      <c r="N213" t="s">
        <v>4</v>
      </c>
      <c r="O213" t="s">
        <v>200</v>
      </c>
      <c r="P213" t="s">
        <v>201</v>
      </c>
      <c r="Q213" t="s">
        <v>200</v>
      </c>
      <c r="R213" t="s">
        <v>202</v>
      </c>
      <c r="S213" t="s">
        <v>5</v>
      </c>
      <c r="T213" t="s">
        <v>8</v>
      </c>
      <c r="U213" s="2">
        <f>DATE(IF(MONTH(Table__._SQL2014_QLTS17_DW_DimDate[[#This Row],[Ngay]])&lt;11,YEAR(Table__._SQL2014_QLTS17_DW_DimDate[[#This Row],[Ngay]])-1, YEAR(Table__._SQL2014_QLTS17_DW_DimDate[[#This Row],[Ngay]])),11,1)</f>
        <v>40118</v>
      </c>
      <c r="V213" s="2">
        <f>DATE(YEAR(Table__._SQL2014_QLTS17_DW_DimDate[[#This Row],[NgayBatDauMuaVu]])+1, 10,31)</f>
        <v>40482</v>
      </c>
      <c r="W213" s="3">
        <f>Table__._SQL2014_QLTS17_DW_DimDate[[#This Row],[Ngay]]-Table__._SQL2014_QLTS17_DW_DimDate[[#This Row],[NgayBatDauMuaVu]]+1</f>
        <v>273</v>
      </c>
      <c r="X213">
        <f>INT((Table__._SQL2014_QLTS17_DW_DimDate[[#This Row],[NgayMuaVu]]-1)/7)+1</f>
        <v>39</v>
      </c>
      <c r="Y213" t="str">
        <f>"Tuần " &amp;Table__._SQL2014_QLTS17_DW_DimDate[[#This Row],[TuanMuaVu]] &amp; " năm " &amp;Table__._SQL2014_QLTS17_DW_DimDate[[#This Row],[NamMuaVuStr]]</f>
        <v>Tuần 39 năm 2009-2010</v>
      </c>
      <c r="Z213">
        <f>YEAR(Table__._SQL2014_QLTS17_DW_DimDate[[#This Row],[NgayBatDauMuaVu]])</f>
        <v>2009</v>
      </c>
      <c r="AA213" t="str">
        <f>YEAR(Table__._SQL2014_QLTS17_DW_DimDate[[#This Row],[NgayBatDauMuaVu]]) &amp;"-"&amp;YEAR(Table__._SQL2014_QLTS17_DW_DimDate[[#This Row],[NgayKetThucMuaVu]])</f>
        <v>2009-2010</v>
      </c>
      <c r="AB213">
        <f>YEAR(Table__._SQL2014_QLTS17_DW_DimDate[[#This Row],[NgayBatDauMuaVu]])</f>
        <v>2009</v>
      </c>
      <c r="AC213">
        <f>YEAR(Table__._SQL2014_QLTS17_DW_DimDate[[#This Row],[NgayKetThucMuaVu]])</f>
        <v>2010</v>
      </c>
    </row>
    <row r="214" spans="1:29">
      <c r="A214">
        <v>20100801</v>
      </c>
      <c r="B214" s="1">
        <v>40391</v>
      </c>
      <c r="C214" t="s">
        <v>1</v>
      </c>
      <c r="D214" t="s">
        <v>893</v>
      </c>
      <c r="E214" t="s">
        <v>1</v>
      </c>
      <c r="F214" t="s">
        <v>233</v>
      </c>
      <c r="G214" t="s">
        <v>1</v>
      </c>
      <c r="H214" t="s">
        <v>41</v>
      </c>
      <c r="I214" t="s">
        <v>18</v>
      </c>
      <c r="J214" t="s">
        <v>905</v>
      </c>
      <c r="K214" t="s">
        <v>13</v>
      </c>
      <c r="L214" t="s">
        <v>16</v>
      </c>
      <c r="M214" t="s">
        <v>912</v>
      </c>
      <c r="N214" t="s">
        <v>4</v>
      </c>
      <c r="O214" t="s">
        <v>234</v>
      </c>
      <c r="P214" t="s">
        <v>235</v>
      </c>
      <c r="Q214" t="s">
        <v>200</v>
      </c>
      <c r="R214" t="s">
        <v>202</v>
      </c>
      <c r="S214" t="s">
        <v>5</v>
      </c>
      <c r="T214" t="s">
        <v>8</v>
      </c>
      <c r="U214" s="2">
        <f>DATE(IF(MONTH(Table__._SQL2014_QLTS17_DW_DimDate[[#This Row],[Ngay]])&lt;11,YEAR(Table__._SQL2014_QLTS17_DW_DimDate[[#This Row],[Ngay]])-1, YEAR(Table__._SQL2014_QLTS17_DW_DimDate[[#This Row],[Ngay]])),11,1)</f>
        <v>40118</v>
      </c>
      <c r="V214" s="2">
        <f>DATE(YEAR(Table__._SQL2014_QLTS17_DW_DimDate[[#This Row],[NgayBatDauMuaVu]])+1, 10,31)</f>
        <v>40482</v>
      </c>
      <c r="W214" s="3">
        <f>Table__._SQL2014_QLTS17_DW_DimDate[[#This Row],[Ngay]]-Table__._SQL2014_QLTS17_DW_DimDate[[#This Row],[NgayBatDauMuaVu]]+1</f>
        <v>274</v>
      </c>
      <c r="X214">
        <f>INT((Table__._SQL2014_QLTS17_DW_DimDate[[#This Row],[NgayMuaVu]]-1)/7)+1</f>
        <v>40</v>
      </c>
      <c r="Y214" t="str">
        <f>"Tuần " &amp;Table__._SQL2014_QLTS17_DW_DimDate[[#This Row],[TuanMuaVu]] &amp; " năm " &amp;Table__._SQL2014_QLTS17_DW_DimDate[[#This Row],[NamMuaVuStr]]</f>
        <v>Tuần 40 năm 2009-2010</v>
      </c>
      <c r="Z214">
        <f>YEAR(Table__._SQL2014_QLTS17_DW_DimDate[[#This Row],[NgayBatDauMuaVu]])</f>
        <v>2009</v>
      </c>
      <c r="AA214" t="str">
        <f>YEAR(Table__._SQL2014_QLTS17_DW_DimDate[[#This Row],[NgayBatDauMuaVu]]) &amp;"-"&amp;YEAR(Table__._SQL2014_QLTS17_DW_DimDate[[#This Row],[NgayKetThucMuaVu]])</f>
        <v>2009-2010</v>
      </c>
      <c r="AB214">
        <f>YEAR(Table__._SQL2014_QLTS17_DW_DimDate[[#This Row],[NgayBatDauMuaVu]])</f>
        <v>2009</v>
      </c>
      <c r="AC214">
        <f>YEAR(Table__._SQL2014_QLTS17_DW_DimDate[[#This Row],[NgayKetThucMuaVu]])</f>
        <v>2010</v>
      </c>
    </row>
    <row r="215" spans="1:29">
      <c r="A215">
        <v>20100802</v>
      </c>
      <c r="B215" s="1">
        <v>40392</v>
      </c>
      <c r="C215" t="s">
        <v>13</v>
      </c>
      <c r="D215" t="s">
        <v>894</v>
      </c>
      <c r="E215" t="s">
        <v>13</v>
      </c>
      <c r="F215" t="s">
        <v>236</v>
      </c>
      <c r="G215" t="s">
        <v>1</v>
      </c>
      <c r="H215" t="s">
        <v>41</v>
      </c>
      <c r="I215" t="s">
        <v>18</v>
      </c>
      <c r="J215" t="s">
        <v>905</v>
      </c>
      <c r="K215" t="s">
        <v>13</v>
      </c>
      <c r="L215" t="s">
        <v>16</v>
      </c>
      <c r="M215" t="s">
        <v>912</v>
      </c>
      <c r="N215" t="s">
        <v>4</v>
      </c>
      <c r="O215" t="s">
        <v>234</v>
      </c>
      <c r="P215" t="s">
        <v>235</v>
      </c>
      <c r="Q215" t="s">
        <v>200</v>
      </c>
      <c r="R215" t="s">
        <v>202</v>
      </c>
      <c r="S215" t="s">
        <v>5</v>
      </c>
      <c r="T215" t="s">
        <v>8</v>
      </c>
      <c r="U215" s="2">
        <f>DATE(IF(MONTH(Table__._SQL2014_QLTS17_DW_DimDate[[#This Row],[Ngay]])&lt;11,YEAR(Table__._SQL2014_QLTS17_DW_DimDate[[#This Row],[Ngay]])-1, YEAR(Table__._SQL2014_QLTS17_DW_DimDate[[#This Row],[Ngay]])),11,1)</f>
        <v>40118</v>
      </c>
      <c r="V215" s="2">
        <f>DATE(YEAR(Table__._SQL2014_QLTS17_DW_DimDate[[#This Row],[NgayBatDauMuaVu]])+1, 10,31)</f>
        <v>40482</v>
      </c>
      <c r="W215" s="3">
        <f>Table__._SQL2014_QLTS17_DW_DimDate[[#This Row],[Ngay]]-Table__._SQL2014_QLTS17_DW_DimDate[[#This Row],[NgayBatDauMuaVu]]+1</f>
        <v>275</v>
      </c>
      <c r="X215">
        <f>INT((Table__._SQL2014_QLTS17_DW_DimDate[[#This Row],[NgayMuaVu]]-1)/7)+1</f>
        <v>40</v>
      </c>
      <c r="Y215" t="str">
        <f>"Tuần " &amp;Table__._SQL2014_QLTS17_DW_DimDate[[#This Row],[TuanMuaVu]] &amp; " năm " &amp;Table__._SQL2014_QLTS17_DW_DimDate[[#This Row],[NamMuaVuStr]]</f>
        <v>Tuần 40 năm 2009-2010</v>
      </c>
      <c r="Z215">
        <f>YEAR(Table__._SQL2014_QLTS17_DW_DimDate[[#This Row],[NgayBatDauMuaVu]])</f>
        <v>2009</v>
      </c>
      <c r="AA215" t="str">
        <f>YEAR(Table__._SQL2014_QLTS17_DW_DimDate[[#This Row],[NgayBatDauMuaVu]]) &amp;"-"&amp;YEAR(Table__._SQL2014_QLTS17_DW_DimDate[[#This Row],[NgayKetThucMuaVu]])</f>
        <v>2009-2010</v>
      </c>
      <c r="AB215">
        <f>YEAR(Table__._SQL2014_QLTS17_DW_DimDate[[#This Row],[NgayBatDauMuaVu]])</f>
        <v>2009</v>
      </c>
      <c r="AC215">
        <f>YEAR(Table__._SQL2014_QLTS17_DW_DimDate[[#This Row],[NgayKetThucMuaVu]])</f>
        <v>2010</v>
      </c>
    </row>
    <row r="216" spans="1:29">
      <c r="A216">
        <v>20100803</v>
      </c>
      <c r="B216" s="1">
        <v>40393</v>
      </c>
      <c r="C216" t="s">
        <v>16</v>
      </c>
      <c r="D216" t="s">
        <v>895</v>
      </c>
      <c r="E216" t="s">
        <v>16</v>
      </c>
      <c r="F216" t="s">
        <v>237</v>
      </c>
      <c r="G216" t="s">
        <v>1</v>
      </c>
      <c r="H216" t="s">
        <v>41</v>
      </c>
      <c r="I216" t="s">
        <v>18</v>
      </c>
      <c r="J216" t="s">
        <v>905</v>
      </c>
      <c r="K216" t="s">
        <v>13</v>
      </c>
      <c r="L216" t="s">
        <v>16</v>
      </c>
      <c r="M216" t="s">
        <v>912</v>
      </c>
      <c r="N216" t="s">
        <v>4</v>
      </c>
      <c r="O216" t="s">
        <v>234</v>
      </c>
      <c r="P216" t="s">
        <v>235</v>
      </c>
      <c r="Q216" t="s">
        <v>200</v>
      </c>
      <c r="R216" t="s">
        <v>202</v>
      </c>
      <c r="S216" t="s">
        <v>5</v>
      </c>
      <c r="T216" t="s">
        <v>8</v>
      </c>
      <c r="U216" s="2">
        <f>DATE(IF(MONTH(Table__._SQL2014_QLTS17_DW_DimDate[[#This Row],[Ngay]])&lt;11,YEAR(Table__._SQL2014_QLTS17_DW_DimDate[[#This Row],[Ngay]])-1, YEAR(Table__._SQL2014_QLTS17_DW_DimDate[[#This Row],[Ngay]])),11,1)</f>
        <v>40118</v>
      </c>
      <c r="V216" s="2">
        <f>DATE(YEAR(Table__._SQL2014_QLTS17_DW_DimDate[[#This Row],[NgayBatDauMuaVu]])+1, 10,31)</f>
        <v>40482</v>
      </c>
      <c r="W216" s="3">
        <f>Table__._SQL2014_QLTS17_DW_DimDate[[#This Row],[Ngay]]-Table__._SQL2014_QLTS17_DW_DimDate[[#This Row],[NgayBatDauMuaVu]]+1</f>
        <v>276</v>
      </c>
      <c r="X216">
        <f>INT((Table__._SQL2014_QLTS17_DW_DimDate[[#This Row],[NgayMuaVu]]-1)/7)+1</f>
        <v>40</v>
      </c>
      <c r="Y216" t="str">
        <f>"Tuần " &amp;Table__._SQL2014_QLTS17_DW_DimDate[[#This Row],[TuanMuaVu]] &amp; " năm " &amp;Table__._SQL2014_QLTS17_DW_DimDate[[#This Row],[NamMuaVuStr]]</f>
        <v>Tuần 40 năm 2009-2010</v>
      </c>
      <c r="Z216">
        <f>YEAR(Table__._SQL2014_QLTS17_DW_DimDate[[#This Row],[NgayBatDauMuaVu]])</f>
        <v>2009</v>
      </c>
      <c r="AA216" t="str">
        <f>YEAR(Table__._SQL2014_QLTS17_DW_DimDate[[#This Row],[NgayBatDauMuaVu]]) &amp;"-"&amp;YEAR(Table__._SQL2014_QLTS17_DW_DimDate[[#This Row],[NgayKetThucMuaVu]])</f>
        <v>2009-2010</v>
      </c>
      <c r="AB216">
        <f>YEAR(Table__._SQL2014_QLTS17_DW_DimDate[[#This Row],[NgayBatDauMuaVu]])</f>
        <v>2009</v>
      </c>
      <c r="AC216">
        <f>YEAR(Table__._SQL2014_QLTS17_DW_DimDate[[#This Row],[NgayKetThucMuaVu]])</f>
        <v>2010</v>
      </c>
    </row>
    <row r="217" spans="1:29">
      <c r="A217">
        <v>20100804</v>
      </c>
      <c r="B217" s="1">
        <v>40394</v>
      </c>
      <c r="C217" t="s">
        <v>12</v>
      </c>
      <c r="D217" t="s">
        <v>896</v>
      </c>
      <c r="E217" t="s">
        <v>12</v>
      </c>
      <c r="F217" t="s">
        <v>238</v>
      </c>
      <c r="G217" t="s">
        <v>1</v>
      </c>
      <c r="H217" t="s">
        <v>41</v>
      </c>
      <c r="I217" t="s">
        <v>18</v>
      </c>
      <c r="J217" t="s">
        <v>905</v>
      </c>
      <c r="K217" t="s">
        <v>13</v>
      </c>
      <c r="L217" t="s">
        <v>16</v>
      </c>
      <c r="M217" t="s">
        <v>912</v>
      </c>
      <c r="N217" t="s">
        <v>4</v>
      </c>
      <c r="O217" t="s">
        <v>234</v>
      </c>
      <c r="P217" t="s">
        <v>235</v>
      </c>
      <c r="Q217" t="s">
        <v>200</v>
      </c>
      <c r="R217" t="s">
        <v>202</v>
      </c>
      <c r="S217" t="s">
        <v>5</v>
      </c>
      <c r="T217" t="s">
        <v>8</v>
      </c>
      <c r="U217" s="2">
        <f>DATE(IF(MONTH(Table__._SQL2014_QLTS17_DW_DimDate[[#This Row],[Ngay]])&lt;11,YEAR(Table__._SQL2014_QLTS17_DW_DimDate[[#This Row],[Ngay]])-1, YEAR(Table__._SQL2014_QLTS17_DW_DimDate[[#This Row],[Ngay]])),11,1)</f>
        <v>40118</v>
      </c>
      <c r="V217" s="2">
        <f>DATE(YEAR(Table__._SQL2014_QLTS17_DW_DimDate[[#This Row],[NgayBatDauMuaVu]])+1, 10,31)</f>
        <v>40482</v>
      </c>
      <c r="W217" s="3">
        <f>Table__._SQL2014_QLTS17_DW_DimDate[[#This Row],[Ngay]]-Table__._SQL2014_QLTS17_DW_DimDate[[#This Row],[NgayBatDauMuaVu]]+1</f>
        <v>277</v>
      </c>
      <c r="X217">
        <f>INT((Table__._SQL2014_QLTS17_DW_DimDate[[#This Row],[NgayMuaVu]]-1)/7)+1</f>
        <v>40</v>
      </c>
      <c r="Y217" t="str">
        <f>"Tuần " &amp;Table__._SQL2014_QLTS17_DW_DimDate[[#This Row],[TuanMuaVu]] &amp; " năm " &amp;Table__._SQL2014_QLTS17_DW_DimDate[[#This Row],[NamMuaVuStr]]</f>
        <v>Tuần 40 năm 2009-2010</v>
      </c>
      <c r="Z217">
        <f>YEAR(Table__._SQL2014_QLTS17_DW_DimDate[[#This Row],[NgayBatDauMuaVu]])</f>
        <v>2009</v>
      </c>
      <c r="AA217" t="str">
        <f>YEAR(Table__._SQL2014_QLTS17_DW_DimDate[[#This Row],[NgayBatDauMuaVu]]) &amp;"-"&amp;YEAR(Table__._SQL2014_QLTS17_DW_DimDate[[#This Row],[NgayKetThucMuaVu]])</f>
        <v>2009-2010</v>
      </c>
      <c r="AB217">
        <f>YEAR(Table__._SQL2014_QLTS17_DW_DimDate[[#This Row],[NgayBatDauMuaVu]])</f>
        <v>2009</v>
      </c>
      <c r="AC217">
        <f>YEAR(Table__._SQL2014_QLTS17_DW_DimDate[[#This Row],[NgayKetThucMuaVu]])</f>
        <v>2010</v>
      </c>
    </row>
    <row r="218" spans="1:29">
      <c r="A218">
        <v>20100805</v>
      </c>
      <c r="B218" s="1">
        <v>40395</v>
      </c>
      <c r="C218" t="s">
        <v>3</v>
      </c>
      <c r="D218" t="s">
        <v>897</v>
      </c>
      <c r="E218" t="s">
        <v>3</v>
      </c>
      <c r="F218" t="s">
        <v>239</v>
      </c>
      <c r="G218" t="s">
        <v>1</v>
      </c>
      <c r="H218" t="s">
        <v>41</v>
      </c>
      <c r="I218" t="s">
        <v>18</v>
      </c>
      <c r="J218" t="s">
        <v>905</v>
      </c>
      <c r="K218" t="s">
        <v>13</v>
      </c>
      <c r="L218" t="s">
        <v>16</v>
      </c>
      <c r="M218" t="s">
        <v>912</v>
      </c>
      <c r="N218" t="s">
        <v>4</v>
      </c>
      <c r="O218" t="s">
        <v>234</v>
      </c>
      <c r="P218" t="s">
        <v>235</v>
      </c>
      <c r="Q218" t="s">
        <v>200</v>
      </c>
      <c r="R218" t="s">
        <v>202</v>
      </c>
      <c r="S218" t="s">
        <v>5</v>
      </c>
      <c r="T218" t="s">
        <v>8</v>
      </c>
      <c r="U218" s="2">
        <f>DATE(IF(MONTH(Table__._SQL2014_QLTS17_DW_DimDate[[#This Row],[Ngay]])&lt;11,YEAR(Table__._SQL2014_QLTS17_DW_DimDate[[#This Row],[Ngay]])-1, YEAR(Table__._SQL2014_QLTS17_DW_DimDate[[#This Row],[Ngay]])),11,1)</f>
        <v>40118</v>
      </c>
      <c r="V218" s="2">
        <f>DATE(YEAR(Table__._SQL2014_QLTS17_DW_DimDate[[#This Row],[NgayBatDauMuaVu]])+1, 10,31)</f>
        <v>40482</v>
      </c>
      <c r="W218" s="3">
        <f>Table__._SQL2014_QLTS17_DW_DimDate[[#This Row],[Ngay]]-Table__._SQL2014_QLTS17_DW_DimDate[[#This Row],[NgayBatDauMuaVu]]+1</f>
        <v>278</v>
      </c>
      <c r="X218">
        <f>INT((Table__._SQL2014_QLTS17_DW_DimDate[[#This Row],[NgayMuaVu]]-1)/7)+1</f>
        <v>40</v>
      </c>
      <c r="Y218" t="str">
        <f>"Tuần " &amp;Table__._SQL2014_QLTS17_DW_DimDate[[#This Row],[TuanMuaVu]] &amp; " năm " &amp;Table__._SQL2014_QLTS17_DW_DimDate[[#This Row],[NamMuaVuStr]]</f>
        <v>Tuần 40 năm 2009-2010</v>
      </c>
      <c r="Z218">
        <f>YEAR(Table__._SQL2014_QLTS17_DW_DimDate[[#This Row],[NgayBatDauMuaVu]])</f>
        <v>2009</v>
      </c>
      <c r="AA218" t="str">
        <f>YEAR(Table__._SQL2014_QLTS17_DW_DimDate[[#This Row],[NgayBatDauMuaVu]]) &amp;"-"&amp;YEAR(Table__._SQL2014_QLTS17_DW_DimDate[[#This Row],[NgayKetThucMuaVu]])</f>
        <v>2009-2010</v>
      </c>
      <c r="AB218">
        <f>YEAR(Table__._SQL2014_QLTS17_DW_DimDate[[#This Row],[NgayBatDauMuaVu]])</f>
        <v>2009</v>
      </c>
      <c r="AC218">
        <f>YEAR(Table__._SQL2014_QLTS17_DW_DimDate[[#This Row],[NgayKetThucMuaVu]])</f>
        <v>2010</v>
      </c>
    </row>
    <row r="219" spans="1:29">
      <c r="A219">
        <v>20100806</v>
      </c>
      <c r="B219" s="1">
        <v>40396</v>
      </c>
      <c r="C219" t="s">
        <v>2</v>
      </c>
      <c r="D219" t="s">
        <v>891</v>
      </c>
      <c r="E219" t="s">
        <v>2</v>
      </c>
      <c r="F219" t="s">
        <v>240</v>
      </c>
      <c r="G219" t="s">
        <v>1</v>
      </c>
      <c r="H219" t="s">
        <v>41</v>
      </c>
      <c r="I219" t="s">
        <v>18</v>
      </c>
      <c r="J219" t="s">
        <v>905</v>
      </c>
      <c r="K219" t="s">
        <v>13</v>
      </c>
      <c r="L219" t="s">
        <v>16</v>
      </c>
      <c r="M219" t="s">
        <v>912</v>
      </c>
      <c r="N219" t="s">
        <v>4</v>
      </c>
      <c r="O219" t="s">
        <v>234</v>
      </c>
      <c r="P219" t="s">
        <v>235</v>
      </c>
      <c r="Q219" t="s">
        <v>200</v>
      </c>
      <c r="R219" t="s">
        <v>202</v>
      </c>
      <c r="S219" t="s">
        <v>5</v>
      </c>
      <c r="T219" t="s">
        <v>8</v>
      </c>
      <c r="U219" s="2">
        <f>DATE(IF(MONTH(Table__._SQL2014_QLTS17_DW_DimDate[[#This Row],[Ngay]])&lt;11,YEAR(Table__._SQL2014_QLTS17_DW_DimDate[[#This Row],[Ngay]])-1, YEAR(Table__._SQL2014_QLTS17_DW_DimDate[[#This Row],[Ngay]])),11,1)</f>
        <v>40118</v>
      </c>
      <c r="V219" s="2">
        <f>DATE(YEAR(Table__._SQL2014_QLTS17_DW_DimDate[[#This Row],[NgayBatDauMuaVu]])+1, 10,31)</f>
        <v>40482</v>
      </c>
      <c r="W219" s="3">
        <f>Table__._SQL2014_QLTS17_DW_DimDate[[#This Row],[Ngay]]-Table__._SQL2014_QLTS17_DW_DimDate[[#This Row],[NgayBatDauMuaVu]]+1</f>
        <v>279</v>
      </c>
      <c r="X219">
        <f>INT((Table__._SQL2014_QLTS17_DW_DimDate[[#This Row],[NgayMuaVu]]-1)/7)+1</f>
        <v>40</v>
      </c>
      <c r="Y219" t="str">
        <f>"Tuần " &amp;Table__._SQL2014_QLTS17_DW_DimDate[[#This Row],[TuanMuaVu]] &amp; " năm " &amp;Table__._SQL2014_QLTS17_DW_DimDate[[#This Row],[NamMuaVuStr]]</f>
        <v>Tuần 40 năm 2009-2010</v>
      </c>
      <c r="Z219">
        <f>YEAR(Table__._SQL2014_QLTS17_DW_DimDate[[#This Row],[NgayBatDauMuaVu]])</f>
        <v>2009</v>
      </c>
      <c r="AA219" t="str">
        <f>YEAR(Table__._SQL2014_QLTS17_DW_DimDate[[#This Row],[NgayBatDauMuaVu]]) &amp;"-"&amp;YEAR(Table__._SQL2014_QLTS17_DW_DimDate[[#This Row],[NgayKetThucMuaVu]])</f>
        <v>2009-2010</v>
      </c>
      <c r="AB219">
        <f>YEAR(Table__._SQL2014_QLTS17_DW_DimDate[[#This Row],[NgayBatDauMuaVu]])</f>
        <v>2009</v>
      </c>
      <c r="AC219">
        <f>YEAR(Table__._SQL2014_QLTS17_DW_DimDate[[#This Row],[NgayKetThucMuaVu]])</f>
        <v>2010</v>
      </c>
    </row>
    <row r="220" spans="1:29">
      <c r="A220">
        <v>20100807</v>
      </c>
      <c r="B220" s="1">
        <v>40397</v>
      </c>
      <c r="C220" t="s">
        <v>14</v>
      </c>
      <c r="D220" t="s">
        <v>892</v>
      </c>
      <c r="E220" t="s">
        <v>14</v>
      </c>
      <c r="F220" t="s">
        <v>241</v>
      </c>
      <c r="G220" t="s">
        <v>1</v>
      </c>
      <c r="H220" t="s">
        <v>41</v>
      </c>
      <c r="I220" t="s">
        <v>18</v>
      </c>
      <c r="J220" t="s">
        <v>905</v>
      </c>
      <c r="K220" t="s">
        <v>13</v>
      </c>
      <c r="L220" t="s">
        <v>16</v>
      </c>
      <c r="M220" t="s">
        <v>912</v>
      </c>
      <c r="N220" t="s">
        <v>4</v>
      </c>
      <c r="O220" t="s">
        <v>234</v>
      </c>
      <c r="P220" t="s">
        <v>235</v>
      </c>
      <c r="Q220" t="s">
        <v>200</v>
      </c>
      <c r="R220" t="s">
        <v>202</v>
      </c>
      <c r="S220" t="s">
        <v>5</v>
      </c>
      <c r="T220" t="s">
        <v>8</v>
      </c>
      <c r="U220" s="2">
        <f>DATE(IF(MONTH(Table__._SQL2014_QLTS17_DW_DimDate[[#This Row],[Ngay]])&lt;11,YEAR(Table__._SQL2014_QLTS17_DW_DimDate[[#This Row],[Ngay]])-1, YEAR(Table__._SQL2014_QLTS17_DW_DimDate[[#This Row],[Ngay]])),11,1)</f>
        <v>40118</v>
      </c>
      <c r="V220" s="2">
        <f>DATE(YEAR(Table__._SQL2014_QLTS17_DW_DimDate[[#This Row],[NgayBatDauMuaVu]])+1, 10,31)</f>
        <v>40482</v>
      </c>
      <c r="W220" s="3">
        <f>Table__._SQL2014_QLTS17_DW_DimDate[[#This Row],[Ngay]]-Table__._SQL2014_QLTS17_DW_DimDate[[#This Row],[NgayBatDauMuaVu]]+1</f>
        <v>280</v>
      </c>
      <c r="X220">
        <f>INT((Table__._SQL2014_QLTS17_DW_DimDate[[#This Row],[NgayMuaVu]]-1)/7)+1</f>
        <v>40</v>
      </c>
      <c r="Y220" t="str">
        <f>"Tuần " &amp;Table__._SQL2014_QLTS17_DW_DimDate[[#This Row],[TuanMuaVu]] &amp; " năm " &amp;Table__._SQL2014_QLTS17_DW_DimDate[[#This Row],[NamMuaVuStr]]</f>
        <v>Tuần 40 năm 2009-2010</v>
      </c>
      <c r="Z220">
        <f>YEAR(Table__._SQL2014_QLTS17_DW_DimDate[[#This Row],[NgayBatDauMuaVu]])</f>
        <v>2009</v>
      </c>
      <c r="AA220" t="str">
        <f>YEAR(Table__._SQL2014_QLTS17_DW_DimDate[[#This Row],[NgayBatDauMuaVu]]) &amp;"-"&amp;YEAR(Table__._SQL2014_QLTS17_DW_DimDate[[#This Row],[NgayKetThucMuaVu]])</f>
        <v>2009-2010</v>
      </c>
      <c r="AB220">
        <f>YEAR(Table__._SQL2014_QLTS17_DW_DimDate[[#This Row],[NgayBatDauMuaVu]])</f>
        <v>2009</v>
      </c>
      <c r="AC220">
        <f>YEAR(Table__._SQL2014_QLTS17_DW_DimDate[[#This Row],[NgayKetThucMuaVu]])</f>
        <v>2010</v>
      </c>
    </row>
    <row r="221" spans="1:29">
      <c r="A221">
        <v>20100808</v>
      </c>
      <c r="B221" s="1">
        <v>40398</v>
      </c>
      <c r="C221" t="s">
        <v>18</v>
      </c>
      <c r="D221" t="s">
        <v>893</v>
      </c>
      <c r="E221" t="s">
        <v>1</v>
      </c>
      <c r="F221" t="s">
        <v>242</v>
      </c>
      <c r="G221" t="s">
        <v>13</v>
      </c>
      <c r="H221" t="s">
        <v>44</v>
      </c>
      <c r="I221" t="s">
        <v>18</v>
      </c>
      <c r="J221" t="s">
        <v>905</v>
      </c>
      <c r="K221" t="s">
        <v>13</v>
      </c>
      <c r="L221" t="s">
        <v>16</v>
      </c>
      <c r="M221" t="s">
        <v>912</v>
      </c>
      <c r="N221" t="s">
        <v>4</v>
      </c>
      <c r="O221" t="s">
        <v>234</v>
      </c>
      <c r="P221" t="s">
        <v>235</v>
      </c>
      <c r="Q221" t="s">
        <v>200</v>
      </c>
      <c r="R221" t="s">
        <v>202</v>
      </c>
      <c r="S221" t="s">
        <v>5</v>
      </c>
      <c r="T221" t="s">
        <v>8</v>
      </c>
      <c r="U221" s="2">
        <f>DATE(IF(MONTH(Table__._SQL2014_QLTS17_DW_DimDate[[#This Row],[Ngay]])&lt;11,YEAR(Table__._SQL2014_QLTS17_DW_DimDate[[#This Row],[Ngay]])-1, YEAR(Table__._SQL2014_QLTS17_DW_DimDate[[#This Row],[Ngay]])),11,1)</f>
        <v>40118</v>
      </c>
      <c r="V221" s="2">
        <f>DATE(YEAR(Table__._SQL2014_QLTS17_DW_DimDate[[#This Row],[NgayBatDauMuaVu]])+1, 10,31)</f>
        <v>40482</v>
      </c>
      <c r="W221" s="3">
        <f>Table__._SQL2014_QLTS17_DW_DimDate[[#This Row],[Ngay]]-Table__._SQL2014_QLTS17_DW_DimDate[[#This Row],[NgayBatDauMuaVu]]+1</f>
        <v>281</v>
      </c>
      <c r="X221">
        <f>INT((Table__._SQL2014_QLTS17_DW_DimDate[[#This Row],[NgayMuaVu]]-1)/7)+1</f>
        <v>41</v>
      </c>
      <c r="Y221" t="str">
        <f>"Tuần " &amp;Table__._SQL2014_QLTS17_DW_DimDate[[#This Row],[TuanMuaVu]] &amp; " năm " &amp;Table__._SQL2014_QLTS17_DW_DimDate[[#This Row],[NamMuaVuStr]]</f>
        <v>Tuần 41 năm 2009-2010</v>
      </c>
      <c r="Z221">
        <f>YEAR(Table__._SQL2014_QLTS17_DW_DimDate[[#This Row],[NgayBatDauMuaVu]])</f>
        <v>2009</v>
      </c>
      <c r="AA221" t="str">
        <f>YEAR(Table__._SQL2014_QLTS17_DW_DimDate[[#This Row],[NgayBatDauMuaVu]]) &amp;"-"&amp;YEAR(Table__._SQL2014_QLTS17_DW_DimDate[[#This Row],[NgayKetThucMuaVu]])</f>
        <v>2009-2010</v>
      </c>
      <c r="AB221">
        <f>YEAR(Table__._SQL2014_QLTS17_DW_DimDate[[#This Row],[NgayBatDauMuaVu]])</f>
        <v>2009</v>
      </c>
      <c r="AC221">
        <f>YEAR(Table__._SQL2014_QLTS17_DW_DimDate[[#This Row],[NgayKetThucMuaVu]])</f>
        <v>2010</v>
      </c>
    </row>
    <row r="222" spans="1:29">
      <c r="A222">
        <v>20100809</v>
      </c>
      <c r="B222" s="1">
        <v>40399</v>
      </c>
      <c r="C222" t="s">
        <v>19</v>
      </c>
      <c r="D222" t="s">
        <v>894</v>
      </c>
      <c r="E222" t="s">
        <v>13</v>
      </c>
      <c r="F222" t="s">
        <v>243</v>
      </c>
      <c r="G222" t="s">
        <v>13</v>
      </c>
      <c r="H222" t="s">
        <v>44</v>
      </c>
      <c r="I222" t="s">
        <v>18</v>
      </c>
      <c r="J222" t="s">
        <v>905</v>
      </c>
      <c r="K222" t="s">
        <v>13</v>
      </c>
      <c r="L222" t="s">
        <v>16</v>
      </c>
      <c r="M222" t="s">
        <v>912</v>
      </c>
      <c r="N222" t="s">
        <v>4</v>
      </c>
      <c r="O222" t="s">
        <v>234</v>
      </c>
      <c r="P222" t="s">
        <v>235</v>
      </c>
      <c r="Q222" t="s">
        <v>200</v>
      </c>
      <c r="R222" t="s">
        <v>202</v>
      </c>
      <c r="S222" t="s">
        <v>5</v>
      </c>
      <c r="T222" t="s">
        <v>8</v>
      </c>
      <c r="U222" s="2">
        <f>DATE(IF(MONTH(Table__._SQL2014_QLTS17_DW_DimDate[[#This Row],[Ngay]])&lt;11,YEAR(Table__._SQL2014_QLTS17_DW_DimDate[[#This Row],[Ngay]])-1, YEAR(Table__._SQL2014_QLTS17_DW_DimDate[[#This Row],[Ngay]])),11,1)</f>
        <v>40118</v>
      </c>
      <c r="V222" s="2">
        <f>DATE(YEAR(Table__._SQL2014_QLTS17_DW_DimDate[[#This Row],[NgayBatDauMuaVu]])+1, 10,31)</f>
        <v>40482</v>
      </c>
      <c r="W222" s="3">
        <f>Table__._SQL2014_QLTS17_DW_DimDate[[#This Row],[Ngay]]-Table__._SQL2014_QLTS17_DW_DimDate[[#This Row],[NgayBatDauMuaVu]]+1</f>
        <v>282</v>
      </c>
      <c r="X222">
        <f>INT((Table__._SQL2014_QLTS17_DW_DimDate[[#This Row],[NgayMuaVu]]-1)/7)+1</f>
        <v>41</v>
      </c>
      <c r="Y222" t="str">
        <f>"Tuần " &amp;Table__._SQL2014_QLTS17_DW_DimDate[[#This Row],[TuanMuaVu]] &amp; " năm " &amp;Table__._SQL2014_QLTS17_DW_DimDate[[#This Row],[NamMuaVuStr]]</f>
        <v>Tuần 41 năm 2009-2010</v>
      </c>
      <c r="Z222">
        <f>YEAR(Table__._SQL2014_QLTS17_DW_DimDate[[#This Row],[NgayBatDauMuaVu]])</f>
        <v>2009</v>
      </c>
      <c r="AA222" t="str">
        <f>YEAR(Table__._SQL2014_QLTS17_DW_DimDate[[#This Row],[NgayBatDauMuaVu]]) &amp;"-"&amp;YEAR(Table__._SQL2014_QLTS17_DW_DimDate[[#This Row],[NgayKetThucMuaVu]])</f>
        <v>2009-2010</v>
      </c>
      <c r="AB222">
        <f>YEAR(Table__._SQL2014_QLTS17_DW_DimDate[[#This Row],[NgayBatDauMuaVu]])</f>
        <v>2009</v>
      </c>
      <c r="AC222">
        <f>YEAR(Table__._SQL2014_QLTS17_DW_DimDate[[#This Row],[NgayKetThucMuaVu]])</f>
        <v>2010</v>
      </c>
    </row>
    <row r="223" spans="1:29">
      <c r="A223">
        <v>20100810</v>
      </c>
      <c r="B223" s="1">
        <v>40400</v>
      </c>
      <c r="C223" t="s">
        <v>20</v>
      </c>
      <c r="D223" t="s">
        <v>895</v>
      </c>
      <c r="E223" t="s">
        <v>16</v>
      </c>
      <c r="F223" t="s">
        <v>244</v>
      </c>
      <c r="G223" t="s">
        <v>13</v>
      </c>
      <c r="H223" t="s">
        <v>44</v>
      </c>
      <c r="I223" t="s">
        <v>18</v>
      </c>
      <c r="J223" t="s">
        <v>905</v>
      </c>
      <c r="K223" t="s">
        <v>13</v>
      </c>
      <c r="L223" t="s">
        <v>16</v>
      </c>
      <c r="M223" t="s">
        <v>912</v>
      </c>
      <c r="N223" t="s">
        <v>4</v>
      </c>
      <c r="O223" t="s">
        <v>234</v>
      </c>
      <c r="P223" t="s">
        <v>235</v>
      </c>
      <c r="Q223" t="s">
        <v>200</v>
      </c>
      <c r="R223" t="s">
        <v>202</v>
      </c>
      <c r="S223" t="s">
        <v>5</v>
      </c>
      <c r="T223" t="s">
        <v>8</v>
      </c>
      <c r="U223" s="2">
        <f>DATE(IF(MONTH(Table__._SQL2014_QLTS17_DW_DimDate[[#This Row],[Ngay]])&lt;11,YEAR(Table__._SQL2014_QLTS17_DW_DimDate[[#This Row],[Ngay]])-1, YEAR(Table__._SQL2014_QLTS17_DW_DimDate[[#This Row],[Ngay]])),11,1)</f>
        <v>40118</v>
      </c>
      <c r="V223" s="2">
        <f>DATE(YEAR(Table__._SQL2014_QLTS17_DW_DimDate[[#This Row],[NgayBatDauMuaVu]])+1, 10,31)</f>
        <v>40482</v>
      </c>
      <c r="W223" s="3">
        <f>Table__._SQL2014_QLTS17_DW_DimDate[[#This Row],[Ngay]]-Table__._SQL2014_QLTS17_DW_DimDate[[#This Row],[NgayBatDauMuaVu]]+1</f>
        <v>283</v>
      </c>
      <c r="X223">
        <f>INT((Table__._SQL2014_QLTS17_DW_DimDate[[#This Row],[NgayMuaVu]]-1)/7)+1</f>
        <v>41</v>
      </c>
      <c r="Y223" t="str">
        <f>"Tuần " &amp;Table__._SQL2014_QLTS17_DW_DimDate[[#This Row],[TuanMuaVu]] &amp; " năm " &amp;Table__._SQL2014_QLTS17_DW_DimDate[[#This Row],[NamMuaVuStr]]</f>
        <v>Tuần 41 năm 2009-2010</v>
      </c>
      <c r="Z223">
        <f>YEAR(Table__._SQL2014_QLTS17_DW_DimDate[[#This Row],[NgayBatDauMuaVu]])</f>
        <v>2009</v>
      </c>
      <c r="AA223" t="str">
        <f>YEAR(Table__._SQL2014_QLTS17_DW_DimDate[[#This Row],[NgayBatDauMuaVu]]) &amp;"-"&amp;YEAR(Table__._SQL2014_QLTS17_DW_DimDate[[#This Row],[NgayKetThucMuaVu]])</f>
        <v>2009-2010</v>
      </c>
      <c r="AB223">
        <f>YEAR(Table__._SQL2014_QLTS17_DW_DimDate[[#This Row],[NgayBatDauMuaVu]])</f>
        <v>2009</v>
      </c>
      <c r="AC223">
        <f>YEAR(Table__._SQL2014_QLTS17_DW_DimDate[[#This Row],[NgayKetThucMuaVu]])</f>
        <v>2010</v>
      </c>
    </row>
    <row r="224" spans="1:29">
      <c r="A224">
        <v>20100811</v>
      </c>
      <c r="B224" s="1">
        <v>40401</v>
      </c>
      <c r="C224" t="s">
        <v>21</v>
      </c>
      <c r="D224" t="s">
        <v>896</v>
      </c>
      <c r="E224" t="s">
        <v>12</v>
      </c>
      <c r="F224" t="s">
        <v>245</v>
      </c>
      <c r="G224" t="s">
        <v>13</v>
      </c>
      <c r="H224" t="s">
        <v>44</v>
      </c>
      <c r="I224" t="s">
        <v>18</v>
      </c>
      <c r="J224" t="s">
        <v>905</v>
      </c>
      <c r="K224" t="s">
        <v>13</v>
      </c>
      <c r="L224" t="s">
        <v>16</v>
      </c>
      <c r="M224" t="s">
        <v>912</v>
      </c>
      <c r="N224" t="s">
        <v>4</v>
      </c>
      <c r="O224" t="s">
        <v>234</v>
      </c>
      <c r="P224" t="s">
        <v>235</v>
      </c>
      <c r="Q224" t="s">
        <v>200</v>
      </c>
      <c r="R224" t="s">
        <v>202</v>
      </c>
      <c r="S224" t="s">
        <v>5</v>
      </c>
      <c r="T224" t="s">
        <v>8</v>
      </c>
      <c r="U224" s="2">
        <f>DATE(IF(MONTH(Table__._SQL2014_QLTS17_DW_DimDate[[#This Row],[Ngay]])&lt;11,YEAR(Table__._SQL2014_QLTS17_DW_DimDate[[#This Row],[Ngay]])-1, YEAR(Table__._SQL2014_QLTS17_DW_DimDate[[#This Row],[Ngay]])),11,1)</f>
        <v>40118</v>
      </c>
      <c r="V224" s="2">
        <f>DATE(YEAR(Table__._SQL2014_QLTS17_DW_DimDate[[#This Row],[NgayBatDauMuaVu]])+1, 10,31)</f>
        <v>40482</v>
      </c>
      <c r="W224" s="3">
        <f>Table__._SQL2014_QLTS17_DW_DimDate[[#This Row],[Ngay]]-Table__._SQL2014_QLTS17_DW_DimDate[[#This Row],[NgayBatDauMuaVu]]+1</f>
        <v>284</v>
      </c>
      <c r="X224">
        <f>INT((Table__._SQL2014_QLTS17_DW_DimDate[[#This Row],[NgayMuaVu]]-1)/7)+1</f>
        <v>41</v>
      </c>
      <c r="Y224" t="str">
        <f>"Tuần " &amp;Table__._SQL2014_QLTS17_DW_DimDate[[#This Row],[TuanMuaVu]] &amp; " năm " &amp;Table__._SQL2014_QLTS17_DW_DimDate[[#This Row],[NamMuaVuStr]]</f>
        <v>Tuần 41 năm 2009-2010</v>
      </c>
      <c r="Z224">
        <f>YEAR(Table__._SQL2014_QLTS17_DW_DimDate[[#This Row],[NgayBatDauMuaVu]])</f>
        <v>2009</v>
      </c>
      <c r="AA224" t="str">
        <f>YEAR(Table__._SQL2014_QLTS17_DW_DimDate[[#This Row],[NgayBatDauMuaVu]]) &amp;"-"&amp;YEAR(Table__._SQL2014_QLTS17_DW_DimDate[[#This Row],[NgayKetThucMuaVu]])</f>
        <v>2009-2010</v>
      </c>
      <c r="AB224">
        <f>YEAR(Table__._SQL2014_QLTS17_DW_DimDate[[#This Row],[NgayBatDauMuaVu]])</f>
        <v>2009</v>
      </c>
      <c r="AC224">
        <f>YEAR(Table__._SQL2014_QLTS17_DW_DimDate[[#This Row],[NgayKetThucMuaVu]])</f>
        <v>2010</v>
      </c>
    </row>
    <row r="225" spans="1:29">
      <c r="A225">
        <v>20100812</v>
      </c>
      <c r="B225" s="1">
        <v>40402</v>
      </c>
      <c r="C225" t="s">
        <v>11</v>
      </c>
      <c r="D225" t="s">
        <v>897</v>
      </c>
      <c r="E225" t="s">
        <v>3</v>
      </c>
      <c r="F225" t="s">
        <v>246</v>
      </c>
      <c r="G225" t="s">
        <v>13</v>
      </c>
      <c r="H225" t="s">
        <v>44</v>
      </c>
      <c r="I225" t="s">
        <v>18</v>
      </c>
      <c r="J225" t="s">
        <v>905</v>
      </c>
      <c r="K225" t="s">
        <v>13</v>
      </c>
      <c r="L225" t="s">
        <v>16</v>
      </c>
      <c r="M225" t="s">
        <v>912</v>
      </c>
      <c r="N225" t="s">
        <v>4</v>
      </c>
      <c r="O225" t="s">
        <v>234</v>
      </c>
      <c r="P225" t="s">
        <v>235</v>
      </c>
      <c r="Q225" t="s">
        <v>200</v>
      </c>
      <c r="R225" t="s">
        <v>202</v>
      </c>
      <c r="S225" t="s">
        <v>5</v>
      </c>
      <c r="T225" t="s">
        <v>8</v>
      </c>
      <c r="U225" s="2">
        <f>DATE(IF(MONTH(Table__._SQL2014_QLTS17_DW_DimDate[[#This Row],[Ngay]])&lt;11,YEAR(Table__._SQL2014_QLTS17_DW_DimDate[[#This Row],[Ngay]])-1, YEAR(Table__._SQL2014_QLTS17_DW_DimDate[[#This Row],[Ngay]])),11,1)</f>
        <v>40118</v>
      </c>
      <c r="V225" s="2">
        <f>DATE(YEAR(Table__._SQL2014_QLTS17_DW_DimDate[[#This Row],[NgayBatDauMuaVu]])+1, 10,31)</f>
        <v>40482</v>
      </c>
      <c r="W225" s="3">
        <f>Table__._SQL2014_QLTS17_DW_DimDate[[#This Row],[Ngay]]-Table__._SQL2014_QLTS17_DW_DimDate[[#This Row],[NgayBatDauMuaVu]]+1</f>
        <v>285</v>
      </c>
      <c r="X225">
        <f>INT((Table__._SQL2014_QLTS17_DW_DimDate[[#This Row],[NgayMuaVu]]-1)/7)+1</f>
        <v>41</v>
      </c>
      <c r="Y225" t="str">
        <f>"Tuần " &amp;Table__._SQL2014_QLTS17_DW_DimDate[[#This Row],[TuanMuaVu]] &amp; " năm " &amp;Table__._SQL2014_QLTS17_DW_DimDate[[#This Row],[NamMuaVuStr]]</f>
        <v>Tuần 41 năm 2009-2010</v>
      </c>
      <c r="Z225">
        <f>YEAR(Table__._SQL2014_QLTS17_DW_DimDate[[#This Row],[NgayBatDauMuaVu]])</f>
        <v>2009</v>
      </c>
      <c r="AA225" t="str">
        <f>YEAR(Table__._SQL2014_QLTS17_DW_DimDate[[#This Row],[NgayBatDauMuaVu]]) &amp;"-"&amp;YEAR(Table__._SQL2014_QLTS17_DW_DimDate[[#This Row],[NgayKetThucMuaVu]])</f>
        <v>2009-2010</v>
      </c>
      <c r="AB225">
        <f>YEAR(Table__._SQL2014_QLTS17_DW_DimDate[[#This Row],[NgayBatDauMuaVu]])</f>
        <v>2009</v>
      </c>
      <c r="AC225">
        <f>YEAR(Table__._SQL2014_QLTS17_DW_DimDate[[#This Row],[NgayKetThucMuaVu]])</f>
        <v>2010</v>
      </c>
    </row>
    <row r="226" spans="1:29">
      <c r="A226">
        <v>20100813</v>
      </c>
      <c r="B226" s="1">
        <v>40403</v>
      </c>
      <c r="C226" t="s">
        <v>22</v>
      </c>
      <c r="D226" t="s">
        <v>891</v>
      </c>
      <c r="E226" t="s">
        <v>2</v>
      </c>
      <c r="F226" t="s">
        <v>247</v>
      </c>
      <c r="G226" t="s">
        <v>13</v>
      </c>
      <c r="H226" t="s">
        <v>44</v>
      </c>
      <c r="I226" t="s">
        <v>18</v>
      </c>
      <c r="J226" t="s">
        <v>905</v>
      </c>
      <c r="K226" t="s">
        <v>13</v>
      </c>
      <c r="L226" t="s">
        <v>16</v>
      </c>
      <c r="M226" t="s">
        <v>912</v>
      </c>
      <c r="N226" t="s">
        <v>4</v>
      </c>
      <c r="O226" t="s">
        <v>234</v>
      </c>
      <c r="P226" t="s">
        <v>235</v>
      </c>
      <c r="Q226" t="s">
        <v>200</v>
      </c>
      <c r="R226" t="s">
        <v>202</v>
      </c>
      <c r="S226" t="s">
        <v>5</v>
      </c>
      <c r="T226" t="s">
        <v>8</v>
      </c>
      <c r="U226" s="2">
        <f>DATE(IF(MONTH(Table__._SQL2014_QLTS17_DW_DimDate[[#This Row],[Ngay]])&lt;11,YEAR(Table__._SQL2014_QLTS17_DW_DimDate[[#This Row],[Ngay]])-1, YEAR(Table__._SQL2014_QLTS17_DW_DimDate[[#This Row],[Ngay]])),11,1)</f>
        <v>40118</v>
      </c>
      <c r="V226" s="2">
        <f>DATE(YEAR(Table__._SQL2014_QLTS17_DW_DimDate[[#This Row],[NgayBatDauMuaVu]])+1, 10,31)</f>
        <v>40482</v>
      </c>
      <c r="W226" s="3">
        <f>Table__._SQL2014_QLTS17_DW_DimDate[[#This Row],[Ngay]]-Table__._SQL2014_QLTS17_DW_DimDate[[#This Row],[NgayBatDauMuaVu]]+1</f>
        <v>286</v>
      </c>
      <c r="X226">
        <f>INT((Table__._SQL2014_QLTS17_DW_DimDate[[#This Row],[NgayMuaVu]]-1)/7)+1</f>
        <v>41</v>
      </c>
      <c r="Y226" t="str">
        <f>"Tuần " &amp;Table__._SQL2014_QLTS17_DW_DimDate[[#This Row],[TuanMuaVu]] &amp; " năm " &amp;Table__._SQL2014_QLTS17_DW_DimDate[[#This Row],[NamMuaVuStr]]</f>
        <v>Tuần 41 năm 2009-2010</v>
      </c>
      <c r="Z226">
        <f>YEAR(Table__._SQL2014_QLTS17_DW_DimDate[[#This Row],[NgayBatDauMuaVu]])</f>
        <v>2009</v>
      </c>
      <c r="AA226" t="str">
        <f>YEAR(Table__._SQL2014_QLTS17_DW_DimDate[[#This Row],[NgayBatDauMuaVu]]) &amp;"-"&amp;YEAR(Table__._SQL2014_QLTS17_DW_DimDate[[#This Row],[NgayKetThucMuaVu]])</f>
        <v>2009-2010</v>
      </c>
      <c r="AB226">
        <f>YEAR(Table__._SQL2014_QLTS17_DW_DimDate[[#This Row],[NgayBatDauMuaVu]])</f>
        <v>2009</v>
      </c>
      <c r="AC226">
        <f>YEAR(Table__._SQL2014_QLTS17_DW_DimDate[[#This Row],[NgayKetThucMuaVu]])</f>
        <v>2010</v>
      </c>
    </row>
    <row r="227" spans="1:29">
      <c r="A227">
        <v>20100814</v>
      </c>
      <c r="B227" s="1">
        <v>40404</v>
      </c>
      <c r="C227" t="s">
        <v>23</v>
      </c>
      <c r="D227" t="s">
        <v>892</v>
      </c>
      <c r="E227" t="s">
        <v>14</v>
      </c>
      <c r="F227" t="s">
        <v>248</v>
      </c>
      <c r="G227" t="s">
        <v>13</v>
      </c>
      <c r="H227" t="s">
        <v>44</v>
      </c>
      <c r="I227" t="s">
        <v>18</v>
      </c>
      <c r="J227" t="s">
        <v>905</v>
      </c>
      <c r="K227" t="s">
        <v>13</v>
      </c>
      <c r="L227" t="s">
        <v>16</v>
      </c>
      <c r="M227" t="s">
        <v>912</v>
      </c>
      <c r="N227" t="s">
        <v>4</v>
      </c>
      <c r="O227" t="s">
        <v>234</v>
      </c>
      <c r="P227" t="s">
        <v>235</v>
      </c>
      <c r="Q227" t="s">
        <v>200</v>
      </c>
      <c r="R227" t="s">
        <v>202</v>
      </c>
      <c r="S227" t="s">
        <v>5</v>
      </c>
      <c r="T227" t="s">
        <v>8</v>
      </c>
      <c r="U227" s="2">
        <f>DATE(IF(MONTH(Table__._SQL2014_QLTS17_DW_DimDate[[#This Row],[Ngay]])&lt;11,YEAR(Table__._SQL2014_QLTS17_DW_DimDate[[#This Row],[Ngay]])-1, YEAR(Table__._SQL2014_QLTS17_DW_DimDate[[#This Row],[Ngay]])),11,1)</f>
        <v>40118</v>
      </c>
      <c r="V227" s="2">
        <f>DATE(YEAR(Table__._SQL2014_QLTS17_DW_DimDate[[#This Row],[NgayBatDauMuaVu]])+1, 10,31)</f>
        <v>40482</v>
      </c>
      <c r="W227" s="3">
        <f>Table__._SQL2014_QLTS17_DW_DimDate[[#This Row],[Ngay]]-Table__._SQL2014_QLTS17_DW_DimDate[[#This Row],[NgayBatDauMuaVu]]+1</f>
        <v>287</v>
      </c>
      <c r="X227">
        <f>INT((Table__._SQL2014_QLTS17_DW_DimDate[[#This Row],[NgayMuaVu]]-1)/7)+1</f>
        <v>41</v>
      </c>
      <c r="Y227" t="str">
        <f>"Tuần " &amp;Table__._SQL2014_QLTS17_DW_DimDate[[#This Row],[TuanMuaVu]] &amp; " năm " &amp;Table__._SQL2014_QLTS17_DW_DimDate[[#This Row],[NamMuaVuStr]]</f>
        <v>Tuần 41 năm 2009-2010</v>
      </c>
      <c r="Z227">
        <f>YEAR(Table__._SQL2014_QLTS17_DW_DimDate[[#This Row],[NgayBatDauMuaVu]])</f>
        <v>2009</v>
      </c>
      <c r="AA227" t="str">
        <f>YEAR(Table__._SQL2014_QLTS17_DW_DimDate[[#This Row],[NgayBatDauMuaVu]]) &amp;"-"&amp;YEAR(Table__._SQL2014_QLTS17_DW_DimDate[[#This Row],[NgayKetThucMuaVu]])</f>
        <v>2009-2010</v>
      </c>
      <c r="AB227">
        <f>YEAR(Table__._SQL2014_QLTS17_DW_DimDate[[#This Row],[NgayBatDauMuaVu]])</f>
        <v>2009</v>
      </c>
      <c r="AC227">
        <f>YEAR(Table__._SQL2014_QLTS17_DW_DimDate[[#This Row],[NgayKetThucMuaVu]])</f>
        <v>2010</v>
      </c>
    </row>
    <row r="228" spans="1:29">
      <c r="A228">
        <v>20100815</v>
      </c>
      <c r="B228" s="1">
        <v>40405</v>
      </c>
      <c r="C228" t="s">
        <v>24</v>
      </c>
      <c r="D228" t="s">
        <v>893</v>
      </c>
      <c r="E228" t="s">
        <v>1</v>
      </c>
      <c r="F228" t="s">
        <v>249</v>
      </c>
      <c r="G228" t="s">
        <v>16</v>
      </c>
      <c r="H228" t="s">
        <v>45</v>
      </c>
      <c r="I228" t="s">
        <v>18</v>
      </c>
      <c r="J228" t="s">
        <v>905</v>
      </c>
      <c r="K228" t="s">
        <v>13</v>
      </c>
      <c r="L228" t="s">
        <v>16</v>
      </c>
      <c r="M228" t="s">
        <v>912</v>
      </c>
      <c r="N228" t="s">
        <v>4</v>
      </c>
      <c r="O228" t="s">
        <v>234</v>
      </c>
      <c r="P228" t="s">
        <v>235</v>
      </c>
      <c r="Q228" t="s">
        <v>200</v>
      </c>
      <c r="R228" t="s">
        <v>202</v>
      </c>
      <c r="S228" t="s">
        <v>5</v>
      </c>
      <c r="T228" t="s">
        <v>8</v>
      </c>
      <c r="U228" s="2">
        <f>DATE(IF(MONTH(Table__._SQL2014_QLTS17_DW_DimDate[[#This Row],[Ngay]])&lt;11,YEAR(Table__._SQL2014_QLTS17_DW_DimDate[[#This Row],[Ngay]])-1, YEAR(Table__._SQL2014_QLTS17_DW_DimDate[[#This Row],[Ngay]])),11,1)</f>
        <v>40118</v>
      </c>
      <c r="V228" s="2">
        <f>DATE(YEAR(Table__._SQL2014_QLTS17_DW_DimDate[[#This Row],[NgayBatDauMuaVu]])+1, 10,31)</f>
        <v>40482</v>
      </c>
      <c r="W228" s="3">
        <f>Table__._SQL2014_QLTS17_DW_DimDate[[#This Row],[Ngay]]-Table__._SQL2014_QLTS17_DW_DimDate[[#This Row],[NgayBatDauMuaVu]]+1</f>
        <v>288</v>
      </c>
      <c r="X228">
        <f>INT((Table__._SQL2014_QLTS17_DW_DimDate[[#This Row],[NgayMuaVu]]-1)/7)+1</f>
        <v>42</v>
      </c>
      <c r="Y228" t="str">
        <f>"Tuần " &amp;Table__._SQL2014_QLTS17_DW_DimDate[[#This Row],[TuanMuaVu]] &amp; " năm " &amp;Table__._SQL2014_QLTS17_DW_DimDate[[#This Row],[NamMuaVuStr]]</f>
        <v>Tuần 42 năm 2009-2010</v>
      </c>
      <c r="Z228">
        <f>YEAR(Table__._SQL2014_QLTS17_DW_DimDate[[#This Row],[NgayBatDauMuaVu]])</f>
        <v>2009</v>
      </c>
      <c r="AA228" t="str">
        <f>YEAR(Table__._SQL2014_QLTS17_DW_DimDate[[#This Row],[NgayBatDauMuaVu]]) &amp;"-"&amp;YEAR(Table__._SQL2014_QLTS17_DW_DimDate[[#This Row],[NgayKetThucMuaVu]])</f>
        <v>2009-2010</v>
      </c>
      <c r="AB228">
        <f>YEAR(Table__._SQL2014_QLTS17_DW_DimDate[[#This Row],[NgayBatDauMuaVu]])</f>
        <v>2009</v>
      </c>
      <c r="AC228">
        <f>YEAR(Table__._SQL2014_QLTS17_DW_DimDate[[#This Row],[NgayKetThucMuaVu]])</f>
        <v>2010</v>
      </c>
    </row>
    <row r="229" spans="1:29">
      <c r="A229">
        <v>20100816</v>
      </c>
      <c r="B229" s="1">
        <v>40406</v>
      </c>
      <c r="C229" t="s">
        <v>25</v>
      </c>
      <c r="D229" t="s">
        <v>894</v>
      </c>
      <c r="E229" t="s">
        <v>13</v>
      </c>
      <c r="F229" t="s">
        <v>250</v>
      </c>
      <c r="G229" t="s">
        <v>16</v>
      </c>
      <c r="H229" t="s">
        <v>45</v>
      </c>
      <c r="I229" t="s">
        <v>18</v>
      </c>
      <c r="J229" t="s">
        <v>905</v>
      </c>
      <c r="K229" t="s">
        <v>13</v>
      </c>
      <c r="L229" t="s">
        <v>16</v>
      </c>
      <c r="M229" t="s">
        <v>912</v>
      </c>
      <c r="N229" t="s">
        <v>4</v>
      </c>
      <c r="O229" t="s">
        <v>234</v>
      </c>
      <c r="P229" t="s">
        <v>235</v>
      </c>
      <c r="Q229" t="s">
        <v>200</v>
      </c>
      <c r="R229" t="s">
        <v>202</v>
      </c>
      <c r="S229" t="s">
        <v>5</v>
      </c>
      <c r="T229" t="s">
        <v>8</v>
      </c>
      <c r="U229" s="2">
        <f>DATE(IF(MONTH(Table__._SQL2014_QLTS17_DW_DimDate[[#This Row],[Ngay]])&lt;11,YEAR(Table__._SQL2014_QLTS17_DW_DimDate[[#This Row],[Ngay]])-1, YEAR(Table__._SQL2014_QLTS17_DW_DimDate[[#This Row],[Ngay]])),11,1)</f>
        <v>40118</v>
      </c>
      <c r="V229" s="2">
        <f>DATE(YEAR(Table__._SQL2014_QLTS17_DW_DimDate[[#This Row],[NgayBatDauMuaVu]])+1, 10,31)</f>
        <v>40482</v>
      </c>
      <c r="W229" s="3">
        <f>Table__._SQL2014_QLTS17_DW_DimDate[[#This Row],[Ngay]]-Table__._SQL2014_QLTS17_DW_DimDate[[#This Row],[NgayBatDauMuaVu]]+1</f>
        <v>289</v>
      </c>
      <c r="X229">
        <f>INT((Table__._SQL2014_QLTS17_DW_DimDate[[#This Row],[NgayMuaVu]]-1)/7)+1</f>
        <v>42</v>
      </c>
      <c r="Y229" t="str">
        <f>"Tuần " &amp;Table__._SQL2014_QLTS17_DW_DimDate[[#This Row],[TuanMuaVu]] &amp; " năm " &amp;Table__._SQL2014_QLTS17_DW_DimDate[[#This Row],[NamMuaVuStr]]</f>
        <v>Tuần 42 năm 2009-2010</v>
      </c>
      <c r="Z229">
        <f>YEAR(Table__._SQL2014_QLTS17_DW_DimDate[[#This Row],[NgayBatDauMuaVu]])</f>
        <v>2009</v>
      </c>
      <c r="AA229" t="str">
        <f>YEAR(Table__._SQL2014_QLTS17_DW_DimDate[[#This Row],[NgayBatDauMuaVu]]) &amp;"-"&amp;YEAR(Table__._SQL2014_QLTS17_DW_DimDate[[#This Row],[NgayKetThucMuaVu]])</f>
        <v>2009-2010</v>
      </c>
      <c r="AB229">
        <f>YEAR(Table__._SQL2014_QLTS17_DW_DimDate[[#This Row],[NgayBatDauMuaVu]])</f>
        <v>2009</v>
      </c>
      <c r="AC229">
        <f>YEAR(Table__._SQL2014_QLTS17_DW_DimDate[[#This Row],[NgayKetThucMuaVu]])</f>
        <v>2010</v>
      </c>
    </row>
    <row r="230" spans="1:29">
      <c r="A230">
        <v>20100817</v>
      </c>
      <c r="B230" s="1">
        <v>40407</v>
      </c>
      <c r="C230" t="s">
        <v>26</v>
      </c>
      <c r="D230" t="s">
        <v>895</v>
      </c>
      <c r="E230" t="s">
        <v>16</v>
      </c>
      <c r="F230" t="s">
        <v>251</v>
      </c>
      <c r="G230" t="s">
        <v>16</v>
      </c>
      <c r="H230" t="s">
        <v>45</v>
      </c>
      <c r="I230" t="s">
        <v>18</v>
      </c>
      <c r="J230" t="s">
        <v>905</v>
      </c>
      <c r="K230" t="s">
        <v>13</v>
      </c>
      <c r="L230" t="s">
        <v>16</v>
      </c>
      <c r="M230" t="s">
        <v>912</v>
      </c>
      <c r="N230" t="s">
        <v>4</v>
      </c>
      <c r="O230" t="s">
        <v>234</v>
      </c>
      <c r="P230" t="s">
        <v>235</v>
      </c>
      <c r="Q230" t="s">
        <v>200</v>
      </c>
      <c r="R230" t="s">
        <v>202</v>
      </c>
      <c r="S230" t="s">
        <v>5</v>
      </c>
      <c r="T230" t="s">
        <v>8</v>
      </c>
      <c r="U230" s="2">
        <f>DATE(IF(MONTH(Table__._SQL2014_QLTS17_DW_DimDate[[#This Row],[Ngay]])&lt;11,YEAR(Table__._SQL2014_QLTS17_DW_DimDate[[#This Row],[Ngay]])-1, YEAR(Table__._SQL2014_QLTS17_DW_DimDate[[#This Row],[Ngay]])),11,1)</f>
        <v>40118</v>
      </c>
      <c r="V230" s="2">
        <f>DATE(YEAR(Table__._SQL2014_QLTS17_DW_DimDate[[#This Row],[NgayBatDauMuaVu]])+1, 10,31)</f>
        <v>40482</v>
      </c>
      <c r="W230" s="3">
        <f>Table__._SQL2014_QLTS17_DW_DimDate[[#This Row],[Ngay]]-Table__._SQL2014_QLTS17_DW_DimDate[[#This Row],[NgayBatDauMuaVu]]+1</f>
        <v>290</v>
      </c>
      <c r="X230">
        <f>INT((Table__._SQL2014_QLTS17_DW_DimDate[[#This Row],[NgayMuaVu]]-1)/7)+1</f>
        <v>42</v>
      </c>
      <c r="Y230" t="str">
        <f>"Tuần " &amp;Table__._SQL2014_QLTS17_DW_DimDate[[#This Row],[TuanMuaVu]] &amp; " năm " &amp;Table__._SQL2014_QLTS17_DW_DimDate[[#This Row],[NamMuaVuStr]]</f>
        <v>Tuần 42 năm 2009-2010</v>
      </c>
      <c r="Z230">
        <f>YEAR(Table__._SQL2014_QLTS17_DW_DimDate[[#This Row],[NgayBatDauMuaVu]])</f>
        <v>2009</v>
      </c>
      <c r="AA230" t="str">
        <f>YEAR(Table__._SQL2014_QLTS17_DW_DimDate[[#This Row],[NgayBatDauMuaVu]]) &amp;"-"&amp;YEAR(Table__._SQL2014_QLTS17_DW_DimDate[[#This Row],[NgayKetThucMuaVu]])</f>
        <v>2009-2010</v>
      </c>
      <c r="AB230">
        <f>YEAR(Table__._SQL2014_QLTS17_DW_DimDate[[#This Row],[NgayBatDauMuaVu]])</f>
        <v>2009</v>
      </c>
      <c r="AC230">
        <f>YEAR(Table__._SQL2014_QLTS17_DW_DimDate[[#This Row],[NgayKetThucMuaVu]])</f>
        <v>2010</v>
      </c>
    </row>
    <row r="231" spans="1:29">
      <c r="A231">
        <v>20100818</v>
      </c>
      <c r="B231" s="1">
        <v>40408</v>
      </c>
      <c r="C231" t="s">
        <v>27</v>
      </c>
      <c r="D231" t="s">
        <v>896</v>
      </c>
      <c r="E231" t="s">
        <v>12</v>
      </c>
      <c r="F231" t="s">
        <v>252</v>
      </c>
      <c r="G231" t="s">
        <v>16</v>
      </c>
      <c r="H231" t="s">
        <v>45</v>
      </c>
      <c r="I231" t="s">
        <v>18</v>
      </c>
      <c r="J231" t="s">
        <v>905</v>
      </c>
      <c r="K231" t="s">
        <v>13</v>
      </c>
      <c r="L231" t="s">
        <v>16</v>
      </c>
      <c r="M231" t="s">
        <v>912</v>
      </c>
      <c r="N231" t="s">
        <v>4</v>
      </c>
      <c r="O231" t="s">
        <v>234</v>
      </c>
      <c r="P231" t="s">
        <v>235</v>
      </c>
      <c r="Q231" t="s">
        <v>200</v>
      </c>
      <c r="R231" t="s">
        <v>202</v>
      </c>
      <c r="S231" t="s">
        <v>5</v>
      </c>
      <c r="T231" t="s">
        <v>8</v>
      </c>
      <c r="U231" s="2">
        <f>DATE(IF(MONTH(Table__._SQL2014_QLTS17_DW_DimDate[[#This Row],[Ngay]])&lt;11,YEAR(Table__._SQL2014_QLTS17_DW_DimDate[[#This Row],[Ngay]])-1, YEAR(Table__._SQL2014_QLTS17_DW_DimDate[[#This Row],[Ngay]])),11,1)</f>
        <v>40118</v>
      </c>
      <c r="V231" s="2">
        <f>DATE(YEAR(Table__._SQL2014_QLTS17_DW_DimDate[[#This Row],[NgayBatDauMuaVu]])+1, 10,31)</f>
        <v>40482</v>
      </c>
      <c r="W231" s="3">
        <f>Table__._SQL2014_QLTS17_DW_DimDate[[#This Row],[Ngay]]-Table__._SQL2014_QLTS17_DW_DimDate[[#This Row],[NgayBatDauMuaVu]]+1</f>
        <v>291</v>
      </c>
      <c r="X231">
        <f>INT((Table__._SQL2014_QLTS17_DW_DimDate[[#This Row],[NgayMuaVu]]-1)/7)+1</f>
        <v>42</v>
      </c>
      <c r="Y231" t="str">
        <f>"Tuần " &amp;Table__._SQL2014_QLTS17_DW_DimDate[[#This Row],[TuanMuaVu]] &amp; " năm " &amp;Table__._SQL2014_QLTS17_DW_DimDate[[#This Row],[NamMuaVuStr]]</f>
        <v>Tuần 42 năm 2009-2010</v>
      </c>
      <c r="Z231">
        <f>YEAR(Table__._SQL2014_QLTS17_DW_DimDate[[#This Row],[NgayBatDauMuaVu]])</f>
        <v>2009</v>
      </c>
      <c r="AA231" t="str">
        <f>YEAR(Table__._SQL2014_QLTS17_DW_DimDate[[#This Row],[NgayBatDauMuaVu]]) &amp;"-"&amp;YEAR(Table__._SQL2014_QLTS17_DW_DimDate[[#This Row],[NgayKetThucMuaVu]])</f>
        <v>2009-2010</v>
      </c>
      <c r="AB231">
        <f>YEAR(Table__._SQL2014_QLTS17_DW_DimDate[[#This Row],[NgayBatDauMuaVu]])</f>
        <v>2009</v>
      </c>
      <c r="AC231">
        <f>YEAR(Table__._SQL2014_QLTS17_DW_DimDate[[#This Row],[NgayKetThucMuaVu]])</f>
        <v>2010</v>
      </c>
    </row>
    <row r="232" spans="1:29">
      <c r="A232">
        <v>20100819</v>
      </c>
      <c r="B232" s="1">
        <v>40409</v>
      </c>
      <c r="C232" t="s">
        <v>28</v>
      </c>
      <c r="D232" t="s">
        <v>897</v>
      </c>
      <c r="E232" t="s">
        <v>3</v>
      </c>
      <c r="F232" t="s">
        <v>253</v>
      </c>
      <c r="G232" t="s">
        <v>16</v>
      </c>
      <c r="H232" t="s">
        <v>45</v>
      </c>
      <c r="I232" t="s">
        <v>18</v>
      </c>
      <c r="J232" t="s">
        <v>905</v>
      </c>
      <c r="K232" t="s">
        <v>13</v>
      </c>
      <c r="L232" t="s">
        <v>16</v>
      </c>
      <c r="M232" t="s">
        <v>912</v>
      </c>
      <c r="N232" t="s">
        <v>4</v>
      </c>
      <c r="O232" t="s">
        <v>234</v>
      </c>
      <c r="P232" t="s">
        <v>235</v>
      </c>
      <c r="Q232" t="s">
        <v>200</v>
      </c>
      <c r="R232" t="s">
        <v>202</v>
      </c>
      <c r="S232" t="s">
        <v>5</v>
      </c>
      <c r="T232" t="s">
        <v>8</v>
      </c>
      <c r="U232" s="2">
        <f>DATE(IF(MONTH(Table__._SQL2014_QLTS17_DW_DimDate[[#This Row],[Ngay]])&lt;11,YEAR(Table__._SQL2014_QLTS17_DW_DimDate[[#This Row],[Ngay]])-1, YEAR(Table__._SQL2014_QLTS17_DW_DimDate[[#This Row],[Ngay]])),11,1)</f>
        <v>40118</v>
      </c>
      <c r="V232" s="2">
        <f>DATE(YEAR(Table__._SQL2014_QLTS17_DW_DimDate[[#This Row],[NgayBatDauMuaVu]])+1, 10,31)</f>
        <v>40482</v>
      </c>
      <c r="W232" s="3">
        <f>Table__._SQL2014_QLTS17_DW_DimDate[[#This Row],[Ngay]]-Table__._SQL2014_QLTS17_DW_DimDate[[#This Row],[NgayBatDauMuaVu]]+1</f>
        <v>292</v>
      </c>
      <c r="X232">
        <f>INT((Table__._SQL2014_QLTS17_DW_DimDate[[#This Row],[NgayMuaVu]]-1)/7)+1</f>
        <v>42</v>
      </c>
      <c r="Y232" t="str">
        <f>"Tuần " &amp;Table__._SQL2014_QLTS17_DW_DimDate[[#This Row],[TuanMuaVu]] &amp; " năm " &amp;Table__._SQL2014_QLTS17_DW_DimDate[[#This Row],[NamMuaVuStr]]</f>
        <v>Tuần 42 năm 2009-2010</v>
      </c>
      <c r="Z232">
        <f>YEAR(Table__._SQL2014_QLTS17_DW_DimDate[[#This Row],[NgayBatDauMuaVu]])</f>
        <v>2009</v>
      </c>
      <c r="AA232" t="str">
        <f>YEAR(Table__._SQL2014_QLTS17_DW_DimDate[[#This Row],[NgayBatDauMuaVu]]) &amp;"-"&amp;YEAR(Table__._SQL2014_QLTS17_DW_DimDate[[#This Row],[NgayKetThucMuaVu]])</f>
        <v>2009-2010</v>
      </c>
      <c r="AB232">
        <f>YEAR(Table__._SQL2014_QLTS17_DW_DimDate[[#This Row],[NgayBatDauMuaVu]])</f>
        <v>2009</v>
      </c>
      <c r="AC232">
        <f>YEAR(Table__._SQL2014_QLTS17_DW_DimDate[[#This Row],[NgayKetThucMuaVu]])</f>
        <v>2010</v>
      </c>
    </row>
    <row r="233" spans="1:29">
      <c r="A233">
        <v>20100820</v>
      </c>
      <c r="B233" s="1">
        <v>40410</v>
      </c>
      <c r="C233" t="s">
        <v>29</v>
      </c>
      <c r="D233" t="s">
        <v>891</v>
      </c>
      <c r="E233" t="s">
        <v>2</v>
      </c>
      <c r="F233" t="s">
        <v>254</v>
      </c>
      <c r="G233" t="s">
        <v>16</v>
      </c>
      <c r="H233" t="s">
        <v>45</v>
      </c>
      <c r="I233" t="s">
        <v>18</v>
      </c>
      <c r="J233" t="s">
        <v>905</v>
      </c>
      <c r="K233" t="s">
        <v>13</v>
      </c>
      <c r="L233" t="s">
        <v>16</v>
      </c>
      <c r="M233" t="s">
        <v>912</v>
      </c>
      <c r="N233" t="s">
        <v>4</v>
      </c>
      <c r="O233" t="s">
        <v>234</v>
      </c>
      <c r="P233" t="s">
        <v>235</v>
      </c>
      <c r="Q233" t="s">
        <v>200</v>
      </c>
      <c r="R233" t="s">
        <v>202</v>
      </c>
      <c r="S233" t="s">
        <v>5</v>
      </c>
      <c r="T233" t="s">
        <v>8</v>
      </c>
      <c r="U233" s="2">
        <f>DATE(IF(MONTH(Table__._SQL2014_QLTS17_DW_DimDate[[#This Row],[Ngay]])&lt;11,YEAR(Table__._SQL2014_QLTS17_DW_DimDate[[#This Row],[Ngay]])-1, YEAR(Table__._SQL2014_QLTS17_DW_DimDate[[#This Row],[Ngay]])),11,1)</f>
        <v>40118</v>
      </c>
      <c r="V233" s="2">
        <f>DATE(YEAR(Table__._SQL2014_QLTS17_DW_DimDate[[#This Row],[NgayBatDauMuaVu]])+1, 10,31)</f>
        <v>40482</v>
      </c>
      <c r="W233" s="3">
        <f>Table__._SQL2014_QLTS17_DW_DimDate[[#This Row],[Ngay]]-Table__._SQL2014_QLTS17_DW_DimDate[[#This Row],[NgayBatDauMuaVu]]+1</f>
        <v>293</v>
      </c>
      <c r="X233">
        <f>INT((Table__._SQL2014_QLTS17_DW_DimDate[[#This Row],[NgayMuaVu]]-1)/7)+1</f>
        <v>42</v>
      </c>
      <c r="Y233" t="str">
        <f>"Tuần " &amp;Table__._SQL2014_QLTS17_DW_DimDate[[#This Row],[TuanMuaVu]] &amp; " năm " &amp;Table__._SQL2014_QLTS17_DW_DimDate[[#This Row],[NamMuaVuStr]]</f>
        <v>Tuần 42 năm 2009-2010</v>
      </c>
      <c r="Z233">
        <f>YEAR(Table__._SQL2014_QLTS17_DW_DimDate[[#This Row],[NgayBatDauMuaVu]])</f>
        <v>2009</v>
      </c>
      <c r="AA233" t="str">
        <f>YEAR(Table__._SQL2014_QLTS17_DW_DimDate[[#This Row],[NgayBatDauMuaVu]]) &amp;"-"&amp;YEAR(Table__._SQL2014_QLTS17_DW_DimDate[[#This Row],[NgayKetThucMuaVu]])</f>
        <v>2009-2010</v>
      </c>
      <c r="AB233">
        <f>YEAR(Table__._SQL2014_QLTS17_DW_DimDate[[#This Row],[NgayBatDauMuaVu]])</f>
        <v>2009</v>
      </c>
      <c r="AC233">
        <f>YEAR(Table__._SQL2014_QLTS17_DW_DimDate[[#This Row],[NgayKetThucMuaVu]])</f>
        <v>2010</v>
      </c>
    </row>
    <row r="234" spans="1:29">
      <c r="A234">
        <v>20100821</v>
      </c>
      <c r="B234" s="1">
        <v>40411</v>
      </c>
      <c r="C234" t="s">
        <v>30</v>
      </c>
      <c r="D234" t="s">
        <v>892</v>
      </c>
      <c r="E234" t="s">
        <v>14</v>
      </c>
      <c r="F234" t="s">
        <v>255</v>
      </c>
      <c r="G234" t="s">
        <v>16</v>
      </c>
      <c r="H234" t="s">
        <v>45</v>
      </c>
      <c r="I234" t="s">
        <v>18</v>
      </c>
      <c r="J234" t="s">
        <v>905</v>
      </c>
      <c r="K234" t="s">
        <v>13</v>
      </c>
      <c r="L234" t="s">
        <v>16</v>
      </c>
      <c r="M234" t="s">
        <v>912</v>
      </c>
      <c r="N234" t="s">
        <v>4</v>
      </c>
      <c r="O234" t="s">
        <v>234</v>
      </c>
      <c r="P234" t="s">
        <v>235</v>
      </c>
      <c r="Q234" t="s">
        <v>200</v>
      </c>
      <c r="R234" t="s">
        <v>202</v>
      </c>
      <c r="S234" t="s">
        <v>5</v>
      </c>
      <c r="T234" t="s">
        <v>8</v>
      </c>
      <c r="U234" s="2">
        <f>DATE(IF(MONTH(Table__._SQL2014_QLTS17_DW_DimDate[[#This Row],[Ngay]])&lt;11,YEAR(Table__._SQL2014_QLTS17_DW_DimDate[[#This Row],[Ngay]])-1, YEAR(Table__._SQL2014_QLTS17_DW_DimDate[[#This Row],[Ngay]])),11,1)</f>
        <v>40118</v>
      </c>
      <c r="V234" s="2">
        <f>DATE(YEAR(Table__._SQL2014_QLTS17_DW_DimDate[[#This Row],[NgayBatDauMuaVu]])+1, 10,31)</f>
        <v>40482</v>
      </c>
      <c r="W234" s="3">
        <f>Table__._SQL2014_QLTS17_DW_DimDate[[#This Row],[Ngay]]-Table__._SQL2014_QLTS17_DW_DimDate[[#This Row],[NgayBatDauMuaVu]]+1</f>
        <v>294</v>
      </c>
      <c r="X234">
        <f>INT((Table__._SQL2014_QLTS17_DW_DimDate[[#This Row],[NgayMuaVu]]-1)/7)+1</f>
        <v>42</v>
      </c>
      <c r="Y234" t="str">
        <f>"Tuần " &amp;Table__._SQL2014_QLTS17_DW_DimDate[[#This Row],[TuanMuaVu]] &amp; " năm " &amp;Table__._SQL2014_QLTS17_DW_DimDate[[#This Row],[NamMuaVuStr]]</f>
        <v>Tuần 42 năm 2009-2010</v>
      </c>
      <c r="Z234">
        <f>YEAR(Table__._SQL2014_QLTS17_DW_DimDate[[#This Row],[NgayBatDauMuaVu]])</f>
        <v>2009</v>
      </c>
      <c r="AA234" t="str">
        <f>YEAR(Table__._SQL2014_QLTS17_DW_DimDate[[#This Row],[NgayBatDauMuaVu]]) &amp;"-"&amp;YEAR(Table__._SQL2014_QLTS17_DW_DimDate[[#This Row],[NgayKetThucMuaVu]])</f>
        <v>2009-2010</v>
      </c>
      <c r="AB234">
        <f>YEAR(Table__._SQL2014_QLTS17_DW_DimDate[[#This Row],[NgayBatDauMuaVu]])</f>
        <v>2009</v>
      </c>
      <c r="AC234">
        <f>YEAR(Table__._SQL2014_QLTS17_DW_DimDate[[#This Row],[NgayKetThucMuaVu]])</f>
        <v>2010</v>
      </c>
    </row>
    <row r="235" spans="1:29">
      <c r="A235">
        <v>20100822</v>
      </c>
      <c r="B235" s="1">
        <v>40412</v>
      </c>
      <c r="C235" t="s">
        <v>31</v>
      </c>
      <c r="D235" t="s">
        <v>893</v>
      </c>
      <c r="E235" t="s">
        <v>1</v>
      </c>
      <c r="F235" t="s">
        <v>256</v>
      </c>
      <c r="G235" t="s">
        <v>12</v>
      </c>
      <c r="H235" t="s">
        <v>46</v>
      </c>
      <c r="I235" t="s">
        <v>18</v>
      </c>
      <c r="J235" t="s">
        <v>905</v>
      </c>
      <c r="K235" t="s">
        <v>13</v>
      </c>
      <c r="L235" t="s">
        <v>16</v>
      </c>
      <c r="M235" t="s">
        <v>912</v>
      </c>
      <c r="N235" t="s">
        <v>4</v>
      </c>
      <c r="O235" t="s">
        <v>234</v>
      </c>
      <c r="P235" t="s">
        <v>235</v>
      </c>
      <c r="Q235" t="s">
        <v>200</v>
      </c>
      <c r="R235" t="s">
        <v>202</v>
      </c>
      <c r="S235" t="s">
        <v>5</v>
      </c>
      <c r="T235" t="s">
        <v>8</v>
      </c>
      <c r="U235" s="2">
        <f>DATE(IF(MONTH(Table__._SQL2014_QLTS17_DW_DimDate[[#This Row],[Ngay]])&lt;11,YEAR(Table__._SQL2014_QLTS17_DW_DimDate[[#This Row],[Ngay]])-1, YEAR(Table__._SQL2014_QLTS17_DW_DimDate[[#This Row],[Ngay]])),11,1)</f>
        <v>40118</v>
      </c>
      <c r="V235" s="2">
        <f>DATE(YEAR(Table__._SQL2014_QLTS17_DW_DimDate[[#This Row],[NgayBatDauMuaVu]])+1, 10,31)</f>
        <v>40482</v>
      </c>
      <c r="W235" s="3">
        <f>Table__._SQL2014_QLTS17_DW_DimDate[[#This Row],[Ngay]]-Table__._SQL2014_QLTS17_DW_DimDate[[#This Row],[NgayBatDauMuaVu]]+1</f>
        <v>295</v>
      </c>
      <c r="X235">
        <f>INT((Table__._SQL2014_QLTS17_DW_DimDate[[#This Row],[NgayMuaVu]]-1)/7)+1</f>
        <v>43</v>
      </c>
      <c r="Y235" t="str">
        <f>"Tuần " &amp;Table__._SQL2014_QLTS17_DW_DimDate[[#This Row],[TuanMuaVu]] &amp; " năm " &amp;Table__._SQL2014_QLTS17_DW_DimDate[[#This Row],[NamMuaVuStr]]</f>
        <v>Tuần 43 năm 2009-2010</v>
      </c>
      <c r="Z235">
        <f>YEAR(Table__._SQL2014_QLTS17_DW_DimDate[[#This Row],[NgayBatDauMuaVu]])</f>
        <v>2009</v>
      </c>
      <c r="AA235" t="str">
        <f>YEAR(Table__._SQL2014_QLTS17_DW_DimDate[[#This Row],[NgayBatDauMuaVu]]) &amp;"-"&amp;YEAR(Table__._SQL2014_QLTS17_DW_DimDate[[#This Row],[NgayKetThucMuaVu]])</f>
        <v>2009-2010</v>
      </c>
      <c r="AB235">
        <f>YEAR(Table__._SQL2014_QLTS17_DW_DimDate[[#This Row],[NgayBatDauMuaVu]])</f>
        <v>2009</v>
      </c>
      <c r="AC235">
        <f>YEAR(Table__._SQL2014_QLTS17_DW_DimDate[[#This Row],[NgayKetThucMuaVu]])</f>
        <v>2010</v>
      </c>
    </row>
    <row r="236" spans="1:29">
      <c r="A236">
        <v>20100823</v>
      </c>
      <c r="B236" s="1">
        <v>40413</v>
      </c>
      <c r="C236" t="s">
        <v>32</v>
      </c>
      <c r="D236" t="s">
        <v>894</v>
      </c>
      <c r="E236" t="s">
        <v>13</v>
      </c>
      <c r="F236" t="s">
        <v>257</v>
      </c>
      <c r="G236" t="s">
        <v>12</v>
      </c>
      <c r="H236" t="s">
        <v>46</v>
      </c>
      <c r="I236" t="s">
        <v>18</v>
      </c>
      <c r="J236" t="s">
        <v>905</v>
      </c>
      <c r="K236" t="s">
        <v>13</v>
      </c>
      <c r="L236" t="s">
        <v>16</v>
      </c>
      <c r="M236" t="s">
        <v>912</v>
      </c>
      <c r="N236" t="s">
        <v>4</v>
      </c>
      <c r="O236" t="s">
        <v>234</v>
      </c>
      <c r="P236" t="s">
        <v>235</v>
      </c>
      <c r="Q236" t="s">
        <v>200</v>
      </c>
      <c r="R236" t="s">
        <v>202</v>
      </c>
      <c r="S236" t="s">
        <v>5</v>
      </c>
      <c r="T236" t="s">
        <v>8</v>
      </c>
      <c r="U236" s="2">
        <f>DATE(IF(MONTH(Table__._SQL2014_QLTS17_DW_DimDate[[#This Row],[Ngay]])&lt;11,YEAR(Table__._SQL2014_QLTS17_DW_DimDate[[#This Row],[Ngay]])-1, YEAR(Table__._SQL2014_QLTS17_DW_DimDate[[#This Row],[Ngay]])),11,1)</f>
        <v>40118</v>
      </c>
      <c r="V236" s="2">
        <f>DATE(YEAR(Table__._SQL2014_QLTS17_DW_DimDate[[#This Row],[NgayBatDauMuaVu]])+1, 10,31)</f>
        <v>40482</v>
      </c>
      <c r="W236" s="3">
        <f>Table__._SQL2014_QLTS17_DW_DimDate[[#This Row],[Ngay]]-Table__._SQL2014_QLTS17_DW_DimDate[[#This Row],[NgayBatDauMuaVu]]+1</f>
        <v>296</v>
      </c>
      <c r="X236">
        <f>INT((Table__._SQL2014_QLTS17_DW_DimDate[[#This Row],[NgayMuaVu]]-1)/7)+1</f>
        <v>43</v>
      </c>
      <c r="Y236" t="str">
        <f>"Tuần " &amp;Table__._SQL2014_QLTS17_DW_DimDate[[#This Row],[TuanMuaVu]] &amp; " năm " &amp;Table__._SQL2014_QLTS17_DW_DimDate[[#This Row],[NamMuaVuStr]]</f>
        <v>Tuần 43 năm 2009-2010</v>
      </c>
      <c r="Z236">
        <f>YEAR(Table__._SQL2014_QLTS17_DW_DimDate[[#This Row],[NgayBatDauMuaVu]])</f>
        <v>2009</v>
      </c>
      <c r="AA236" t="str">
        <f>YEAR(Table__._SQL2014_QLTS17_DW_DimDate[[#This Row],[NgayBatDauMuaVu]]) &amp;"-"&amp;YEAR(Table__._SQL2014_QLTS17_DW_DimDate[[#This Row],[NgayKetThucMuaVu]])</f>
        <v>2009-2010</v>
      </c>
      <c r="AB236">
        <f>YEAR(Table__._SQL2014_QLTS17_DW_DimDate[[#This Row],[NgayBatDauMuaVu]])</f>
        <v>2009</v>
      </c>
      <c r="AC236">
        <f>YEAR(Table__._SQL2014_QLTS17_DW_DimDate[[#This Row],[NgayKetThucMuaVu]])</f>
        <v>2010</v>
      </c>
    </row>
    <row r="237" spans="1:29">
      <c r="A237">
        <v>20100824</v>
      </c>
      <c r="B237" s="1">
        <v>40414</v>
      </c>
      <c r="C237" t="s">
        <v>33</v>
      </c>
      <c r="D237" t="s">
        <v>895</v>
      </c>
      <c r="E237" t="s">
        <v>16</v>
      </c>
      <c r="F237" t="s">
        <v>258</v>
      </c>
      <c r="G237" t="s">
        <v>12</v>
      </c>
      <c r="H237" t="s">
        <v>46</v>
      </c>
      <c r="I237" t="s">
        <v>18</v>
      </c>
      <c r="J237" t="s">
        <v>905</v>
      </c>
      <c r="K237" t="s">
        <v>13</v>
      </c>
      <c r="L237" t="s">
        <v>16</v>
      </c>
      <c r="M237" t="s">
        <v>912</v>
      </c>
      <c r="N237" t="s">
        <v>4</v>
      </c>
      <c r="O237" t="s">
        <v>234</v>
      </c>
      <c r="P237" t="s">
        <v>235</v>
      </c>
      <c r="Q237" t="s">
        <v>200</v>
      </c>
      <c r="R237" t="s">
        <v>202</v>
      </c>
      <c r="S237" t="s">
        <v>5</v>
      </c>
      <c r="T237" t="s">
        <v>8</v>
      </c>
      <c r="U237" s="2">
        <f>DATE(IF(MONTH(Table__._SQL2014_QLTS17_DW_DimDate[[#This Row],[Ngay]])&lt;11,YEAR(Table__._SQL2014_QLTS17_DW_DimDate[[#This Row],[Ngay]])-1, YEAR(Table__._SQL2014_QLTS17_DW_DimDate[[#This Row],[Ngay]])),11,1)</f>
        <v>40118</v>
      </c>
      <c r="V237" s="2">
        <f>DATE(YEAR(Table__._SQL2014_QLTS17_DW_DimDate[[#This Row],[NgayBatDauMuaVu]])+1, 10,31)</f>
        <v>40482</v>
      </c>
      <c r="W237" s="3">
        <f>Table__._SQL2014_QLTS17_DW_DimDate[[#This Row],[Ngay]]-Table__._SQL2014_QLTS17_DW_DimDate[[#This Row],[NgayBatDauMuaVu]]+1</f>
        <v>297</v>
      </c>
      <c r="X237">
        <f>INT((Table__._SQL2014_QLTS17_DW_DimDate[[#This Row],[NgayMuaVu]]-1)/7)+1</f>
        <v>43</v>
      </c>
      <c r="Y237" t="str">
        <f>"Tuần " &amp;Table__._SQL2014_QLTS17_DW_DimDate[[#This Row],[TuanMuaVu]] &amp; " năm " &amp;Table__._SQL2014_QLTS17_DW_DimDate[[#This Row],[NamMuaVuStr]]</f>
        <v>Tuần 43 năm 2009-2010</v>
      </c>
      <c r="Z237">
        <f>YEAR(Table__._SQL2014_QLTS17_DW_DimDate[[#This Row],[NgayBatDauMuaVu]])</f>
        <v>2009</v>
      </c>
      <c r="AA237" t="str">
        <f>YEAR(Table__._SQL2014_QLTS17_DW_DimDate[[#This Row],[NgayBatDauMuaVu]]) &amp;"-"&amp;YEAR(Table__._SQL2014_QLTS17_DW_DimDate[[#This Row],[NgayKetThucMuaVu]])</f>
        <v>2009-2010</v>
      </c>
      <c r="AB237">
        <f>YEAR(Table__._SQL2014_QLTS17_DW_DimDate[[#This Row],[NgayBatDauMuaVu]])</f>
        <v>2009</v>
      </c>
      <c r="AC237">
        <f>YEAR(Table__._SQL2014_QLTS17_DW_DimDate[[#This Row],[NgayKetThucMuaVu]])</f>
        <v>2010</v>
      </c>
    </row>
    <row r="238" spans="1:29">
      <c r="A238">
        <v>20100825</v>
      </c>
      <c r="B238" s="1">
        <v>40415</v>
      </c>
      <c r="C238" t="s">
        <v>34</v>
      </c>
      <c r="D238" t="s">
        <v>896</v>
      </c>
      <c r="E238" t="s">
        <v>12</v>
      </c>
      <c r="F238" t="s">
        <v>259</v>
      </c>
      <c r="G238" t="s">
        <v>12</v>
      </c>
      <c r="H238" t="s">
        <v>46</v>
      </c>
      <c r="I238" t="s">
        <v>18</v>
      </c>
      <c r="J238" t="s">
        <v>905</v>
      </c>
      <c r="K238" t="s">
        <v>13</v>
      </c>
      <c r="L238" t="s">
        <v>16</v>
      </c>
      <c r="M238" t="s">
        <v>912</v>
      </c>
      <c r="N238" t="s">
        <v>4</v>
      </c>
      <c r="O238" t="s">
        <v>234</v>
      </c>
      <c r="P238" t="s">
        <v>235</v>
      </c>
      <c r="Q238" t="s">
        <v>200</v>
      </c>
      <c r="R238" t="s">
        <v>202</v>
      </c>
      <c r="S238" t="s">
        <v>5</v>
      </c>
      <c r="T238" t="s">
        <v>8</v>
      </c>
      <c r="U238" s="2">
        <f>DATE(IF(MONTH(Table__._SQL2014_QLTS17_DW_DimDate[[#This Row],[Ngay]])&lt;11,YEAR(Table__._SQL2014_QLTS17_DW_DimDate[[#This Row],[Ngay]])-1, YEAR(Table__._SQL2014_QLTS17_DW_DimDate[[#This Row],[Ngay]])),11,1)</f>
        <v>40118</v>
      </c>
      <c r="V238" s="2">
        <f>DATE(YEAR(Table__._SQL2014_QLTS17_DW_DimDate[[#This Row],[NgayBatDauMuaVu]])+1, 10,31)</f>
        <v>40482</v>
      </c>
      <c r="W238" s="3">
        <f>Table__._SQL2014_QLTS17_DW_DimDate[[#This Row],[Ngay]]-Table__._SQL2014_QLTS17_DW_DimDate[[#This Row],[NgayBatDauMuaVu]]+1</f>
        <v>298</v>
      </c>
      <c r="X238">
        <f>INT((Table__._SQL2014_QLTS17_DW_DimDate[[#This Row],[NgayMuaVu]]-1)/7)+1</f>
        <v>43</v>
      </c>
      <c r="Y238" t="str">
        <f>"Tuần " &amp;Table__._SQL2014_QLTS17_DW_DimDate[[#This Row],[TuanMuaVu]] &amp; " năm " &amp;Table__._SQL2014_QLTS17_DW_DimDate[[#This Row],[NamMuaVuStr]]</f>
        <v>Tuần 43 năm 2009-2010</v>
      </c>
      <c r="Z238">
        <f>YEAR(Table__._SQL2014_QLTS17_DW_DimDate[[#This Row],[NgayBatDauMuaVu]])</f>
        <v>2009</v>
      </c>
      <c r="AA238" t="str">
        <f>YEAR(Table__._SQL2014_QLTS17_DW_DimDate[[#This Row],[NgayBatDauMuaVu]]) &amp;"-"&amp;YEAR(Table__._SQL2014_QLTS17_DW_DimDate[[#This Row],[NgayKetThucMuaVu]])</f>
        <v>2009-2010</v>
      </c>
      <c r="AB238">
        <f>YEAR(Table__._SQL2014_QLTS17_DW_DimDate[[#This Row],[NgayBatDauMuaVu]])</f>
        <v>2009</v>
      </c>
      <c r="AC238">
        <f>YEAR(Table__._SQL2014_QLTS17_DW_DimDate[[#This Row],[NgayKetThucMuaVu]])</f>
        <v>2010</v>
      </c>
    </row>
    <row r="239" spans="1:29">
      <c r="A239">
        <v>20100826</v>
      </c>
      <c r="B239" s="1">
        <v>40416</v>
      </c>
      <c r="C239" t="s">
        <v>35</v>
      </c>
      <c r="D239" t="s">
        <v>897</v>
      </c>
      <c r="E239" t="s">
        <v>3</v>
      </c>
      <c r="F239" t="s">
        <v>260</v>
      </c>
      <c r="G239" t="s">
        <v>12</v>
      </c>
      <c r="H239" t="s">
        <v>46</v>
      </c>
      <c r="I239" t="s">
        <v>18</v>
      </c>
      <c r="J239" t="s">
        <v>905</v>
      </c>
      <c r="K239" t="s">
        <v>13</v>
      </c>
      <c r="L239" t="s">
        <v>16</v>
      </c>
      <c r="M239" t="s">
        <v>912</v>
      </c>
      <c r="N239" t="s">
        <v>4</v>
      </c>
      <c r="O239" t="s">
        <v>234</v>
      </c>
      <c r="P239" t="s">
        <v>235</v>
      </c>
      <c r="Q239" t="s">
        <v>200</v>
      </c>
      <c r="R239" t="s">
        <v>202</v>
      </c>
      <c r="S239" t="s">
        <v>5</v>
      </c>
      <c r="T239" t="s">
        <v>8</v>
      </c>
      <c r="U239" s="2">
        <f>DATE(IF(MONTH(Table__._SQL2014_QLTS17_DW_DimDate[[#This Row],[Ngay]])&lt;11,YEAR(Table__._SQL2014_QLTS17_DW_DimDate[[#This Row],[Ngay]])-1, YEAR(Table__._SQL2014_QLTS17_DW_DimDate[[#This Row],[Ngay]])),11,1)</f>
        <v>40118</v>
      </c>
      <c r="V239" s="2">
        <f>DATE(YEAR(Table__._SQL2014_QLTS17_DW_DimDate[[#This Row],[NgayBatDauMuaVu]])+1, 10,31)</f>
        <v>40482</v>
      </c>
      <c r="W239" s="3">
        <f>Table__._SQL2014_QLTS17_DW_DimDate[[#This Row],[Ngay]]-Table__._SQL2014_QLTS17_DW_DimDate[[#This Row],[NgayBatDauMuaVu]]+1</f>
        <v>299</v>
      </c>
      <c r="X239">
        <f>INT((Table__._SQL2014_QLTS17_DW_DimDate[[#This Row],[NgayMuaVu]]-1)/7)+1</f>
        <v>43</v>
      </c>
      <c r="Y239" t="str">
        <f>"Tuần " &amp;Table__._SQL2014_QLTS17_DW_DimDate[[#This Row],[TuanMuaVu]] &amp; " năm " &amp;Table__._SQL2014_QLTS17_DW_DimDate[[#This Row],[NamMuaVuStr]]</f>
        <v>Tuần 43 năm 2009-2010</v>
      </c>
      <c r="Z239">
        <f>YEAR(Table__._SQL2014_QLTS17_DW_DimDate[[#This Row],[NgayBatDauMuaVu]])</f>
        <v>2009</v>
      </c>
      <c r="AA239" t="str">
        <f>YEAR(Table__._SQL2014_QLTS17_DW_DimDate[[#This Row],[NgayBatDauMuaVu]]) &amp;"-"&amp;YEAR(Table__._SQL2014_QLTS17_DW_DimDate[[#This Row],[NgayKetThucMuaVu]])</f>
        <v>2009-2010</v>
      </c>
      <c r="AB239">
        <f>YEAR(Table__._SQL2014_QLTS17_DW_DimDate[[#This Row],[NgayBatDauMuaVu]])</f>
        <v>2009</v>
      </c>
      <c r="AC239">
        <f>YEAR(Table__._SQL2014_QLTS17_DW_DimDate[[#This Row],[NgayKetThucMuaVu]])</f>
        <v>2010</v>
      </c>
    </row>
    <row r="240" spans="1:29">
      <c r="A240">
        <v>20100827</v>
      </c>
      <c r="B240" s="1">
        <v>40417</v>
      </c>
      <c r="C240" t="s">
        <v>36</v>
      </c>
      <c r="D240" t="s">
        <v>891</v>
      </c>
      <c r="E240" t="s">
        <v>2</v>
      </c>
      <c r="F240" t="s">
        <v>261</v>
      </c>
      <c r="G240" t="s">
        <v>12</v>
      </c>
      <c r="H240" t="s">
        <v>46</v>
      </c>
      <c r="I240" t="s">
        <v>18</v>
      </c>
      <c r="J240" t="s">
        <v>905</v>
      </c>
      <c r="K240" t="s">
        <v>13</v>
      </c>
      <c r="L240" t="s">
        <v>16</v>
      </c>
      <c r="M240" t="s">
        <v>912</v>
      </c>
      <c r="N240" t="s">
        <v>4</v>
      </c>
      <c r="O240" t="s">
        <v>234</v>
      </c>
      <c r="P240" t="s">
        <v>235</v>
      </c>
      <c r="Q240" t="s">
        <v>200</v>
      </c>
      <c r="R240" t="s">
        <v>202</v>
      </c>
      <c r="S240" t="s">
        <v>5</v>
      </c>
      <c r="T240" t="s">
        <v>8</v>
      </c>
      <c r="U240" s="2">
        <f>DATE(IF(MONTH(Table__._SQL2014_QLTS17_DW_DimDate[[#This Row],[Ngay]])&lt;11,YEAR(Table__._SQL2014_QLTS17_DW_DimDate[[#This Row],[Ngay]])-1, YEAR(Table__._SQL2014_QLTS17_DW_DimDate[[#This Row],[Ngay]])),11,1)</f>
        <v>40118</v>
      </c>
      <c r="V240" s="2">
        <f>DATE(YEAR(Table__._SQL2014_QLTS17_DW_DimDate[[#This Row],[NgayBatDauMuaVu]])+1, 10,31)</f>
        <v>40482</v>
      </c>
      <c r="W240" s="3">
        <f>Table__._SQL2014_QLTS17_DW_DimDate[[#This Row],[Ngay]]-Table__._SQL2014_QLTS17_DW_DimDate[[#This Row],[NgayBatDauMuaVu]]+1</f>
        <v>300</v>
      </c>
      <c r="X240">
        <f>INT((Table__._SQL2014_QLTS17_DW_DimDate[[#This Row],[NgayMuaVu]]-1)/7)+1</f>
        <v>43</v>
      </c>
      <c r="Y240" t="str">
        <f>"Tuần " &amp;Table__._SQL2014_QLTS17_DW_DimDate[[#This Row],[TuanMuaVu]] &amp; " năm " &amp;Table__._SQL2014_QLTS17_DW_DimDate[[#This Row],[NamMuaVuStr]]</f>
        <v>Tuần 43 năm 2009-2010</v>
      </c>
      <c r="Z240">
        <f>YEAR(Table__._SQL2014_QLTS17_DW_DimDate[[#This Row],[NgayBatDauMuaVu]])</f>
        <v>2009</v>
      </c>
      <c r="AA240" t="str">
        <f>YEAR(Table__._SQL2014_QLTS17_DW_DimDate[[#This Row],[NgayBatDauMuaVu]]) &amp;"-"&amp;YEAR(Table__._SQL2014_QLTS17_DW_DimDate[[#This Row],[NgayKetThucMuaVu]])</f>
        <v>2009-2010</v>
      </c>
      <c r="AB240">
        <f>YEAR(Table__._SQL2014_QLTS17_DW_DimDate[[#This Row],[NgayBatDauMuaVu]])</f>
        <v>2009</v>
      </c>
      <c r="AC240">
        <f>YEAR(Table__._SQL2014_QLTS17_DW_DimDate[[#This Row],[NgayKetThucMuaVu]])</f>
        <v>2010</v>
      </c>
    </row>
    <row r="241" spans="1:29">
      <c r="A241">
        <v>20100828</v>
      </c>
      <c r="B241" s="1">
        <v>40418</v>
      </c>
      <c r="C241" t="s">
        <v>37</v>
      </c>
      <c r="D241" t="s">
        <v>892</v>
      </c>
      <c r="E241" t="s">
        <v>14</v>
      </c>
      <c r="F241" t="s">
        <v>262</v>
      </c>
      <c r="G241" t="s">
        <v>12</v>
      </c>
      <c r="H241" t="s">
        <v>46</v>
      </c>
      <c r="I241" t="s">
        <v>18</v>
      </c>
      <c r="J241" t="s">
        <v>905</v>
      </c>
      <c r="K241" t="s">
        <v>13</v>
      </c>
      <c r="L241" t="s">
        <v>16</v>
      </c>
      <c r="M241" t="s">
        <v>912</v>
      </c>
      <c r="N241" t="s">
        <v>4</v>
      </c>
      <c r="O241" t="s">
        <v>234</v>
      </c>
      <c r="P241" t="s">
        <v>235</v>
      </c>
      <c r="Q241" t="s">
        <v>200</v>
      </c>
      <c r="R241" t="s">
        <v>202</v>
      </c>
      <c r="S241" t="s">
        <v>5</v>
      </c>
      <c r="T241" t="s">
        <v>8</v>
      </c>
      <c r="U241" s="2">
        <f>DATE(IF(MONTH(Table__._SQL2014_QLTS17_DW_DimDate[[#This Row],[Ngay]])&lt;11,YEAR(Table__._SQL2014_QLTS17_DW_DimDate[[#This Row],[Ngay]])-1, YEAR(Table__._SQL2014_QLTS17_DW_DimDate[[#This Row],[Ngay]])),11,1)</f>
        <v>40118</v>
      </c>
      <c r="V241" s="2">
        <f>DATE(YEAR(Table__._SQL2014_QLTS17_DW_DimDate[[#This Row],[NgayBatDauMuaVu]])+1, 10,31)</f>
        <v>40482</v>
      </c>
      <c r="W241" s="3">
        <f>Table__._SQL2014_QLTS17_DW_DimDate[[#This Row],[Ngay]]-Table__._SQL2014_QLTS17_DW_DimDate[[#This Row],[NgayBatDauMuaVu]]+1</f>
        <v>301</v>
      </c>
      <c r="X241">
        <f>INT((Table__._SQL2014_QLTS17_DW_DimDate[[#This Row],[NgayMuaVu]]-1)/7)+1</f>
        <v>43</v>
      </c>
      <c r="Y241" t="str">
        <f>"Tuần " &amp;Table__._SQL2014_QLTS17_DW_DimDate[[#This Row],[TuanMuaVu]] &amp; " năm " &amp;Table__._SQL2014_QLTS17_DW_DimDate[[#This Row],[NamMuaVuStr]]</f>
        <v>Tuần 43 năm 2009-2010</v>
      </c>
      <c r="Z241">
        <f>YEAR(Table__._SQL2014_QLTS17_DW_DimDate[[#This Row],[NgayBatDauMuaVu]])</f>
        <v>2009</v>
      </c>
      <c r="AA241" t="str">
        <f>YEAR(Table__._SQL2014_QLTS17_DW_DimDate[[#This Row],[NgayBatDauMuaVu]]) &amp;"-"&amp;YEAR(Table__._SQL2014_QLTS17_DW_DimDate[[#This Row],[NgayKetThucMuaVu]])</f>
        <v>2009-2010</v>
      </c>
      <c r="AB241">
        <f>YEAR(Table__._SQL2014_QLTS17_DW_DimDate[[#This Row],[NgayBatDauMuaVu]])</f>
        <v>2009</v>
      </c>
      <c r="AC241">
        <f>YEAR(Table__._SQL2014_QLTS17_DW_DimDate[[#This Row],[NgayKetThucMuaVu]])</f>
        <v>2010</v>
      </c>
    </row>
    <row r="242" spans="1:29">
      <c r="A242">
        <v>20100829</v>
      </c>
      <c r="B242" s="1">
        <v>40419</v>
      </c>
      <c r="C242" t="s">
        <v>38</v>
      </c>
      <c r="D242" t="s">
        <v>893</v>
      </c>
      <c r="E242" t="s">
        <v>1</v>
      </c>
      <c r="F242" t="s">
        <v>263</v>
      </c>
      <c r="G242" t="s">
        <v>3</v>
      </c>
      <c r="H242" t="s">
        <v>47</v>
      </c>
      <c r="I242" t="s">
        <v>18</v>
      </c>
      <c r="J242" t="s">
        <v>905</v>
      </c>
      <c r="K242" t="s">
        <v>13</v>
      </c>
      <c r="L242" t="s">
        <v>16</v>
      </c>
      <c r="M242" t="s">
        <v>912</v>
      </c>
      <c r="N242" t="s">
        <v>4</v>
      </c>
      <c r="O242" t="s">
        <v>234</v>
      </c>
      <c r="P242" t="s">
        <v>235</v>
      </c>
      <c r="Q242" t="s">
        <v>200</v>
      </c>
      <c r="R242" t="s">
        <v>202</v>
      </c>
      <c r="S242" t="s">
        <v>5</v>
      </c>
      <c r="T242" t="s">
        <v>8</v>
      </c>
      <c r="U242" s="2">
        <f>DATE(IF(MONTH(Table__._SQL2014_QLTS17_DW_DimDate[[#This Row],[Ngay]])&lt;11,YEAR(Table__._SQL2014_QLTS17_DW_DimDate[[#This Row],[Ngay]])-1, YEAR(Table__._SQL2014_QLTS17_DW_DimDate[[#This Row],[Ngay]])),11,1)</f>
        <v>40118</v>
      </c>
      <c r="V242" s="2">
        <f>DATE(YEAR(Table__._SQL2014_QLTS17_DW_DimDate[[#This Row],[NgayBatDauMuaVu]])+1, 10,31)</f>
        <v>40482</v>
      </c>
      <c r="W242" s="3">
        <f>Table__._SQL2014_QLTS17_DW_DimDate[[#This Row],[Ngay]]-Table__._SQL2014_QLTS17_DW_DimDate[[#This Row],[NgayBatDauMuaVu]]+1</f>
        <v>302</v>
      </c>
      <c r="X242">
        <f>INT((Table__._SQL2014_QLTS17_DW_DimDate[[#This Row],[NgayMuaVu]]-1)/7)+1</f>
        <v>44</v>
      </c>
      <c r="Y242" t="str">
        <f>"Tuần " &amp;Table__._SQL2014_QLTS17_DW_DimDate[[#This Row],[TuanMuaVu]] &amp; " năm " &amp;Table__._SQL2014_QLTS17_DW_DimDate[[#This Row],[NamMuaVuStr]]</f>
        <v>Tuần 44 năm 2009-2010</v>
      </c>
      <c r="Z242">
        <f>YEAR(Table__._SQL2014_QLTS17_DW_DimDate[[#This Row],[NgayBatDauMuaVu]])</f>
        <v>2009</v>
      </c>
      <c r="AA242" t="str">
        <f>YEAR(Table__._SQL2014_QLTS17_DW_DimDate[[#This Row],[NgayBatDauMuaVu]]) &amp;"-"&amp;YEAR(Table__._SQL2014_QLTS17_DW_DimDate[[#This Row],[NgayKetThucMuaVu]])</f>
        <v>2009-2010</v>
      </c>
      <c r="AB242">
        <f>YEAR(Table__._SQL2014_QLTS17_DW_DimDate[[#This Row],[NgayBatDauMuaVu]])</f>
        <v>2009</v>
      </c>
      <c r="AC242">
        <f>YEAR(Table__._SQL2014_QLTS17_DW_DimDate[[#This Row],[NgayKetThucMuaVu]])</f>
        <v>2010</v>
      </c>
    </row>
    <row r="243" spans="1:29">
      <c r="A243">
        <v>20100830</v>
      </c>
      <c r="B243" s="1">
        <v>40420</v>
      </c>
      <c r="C243" t="s">
        <v>39</v>
      </c>
      <c r="D243" t="s">
        <v>894</v>
      </c>
      <c r="E243" t="s">
        <v>13</v>
      </c>
      <c r="F243" t="s">
        <v>264</v>
      </c>
      <c r="G243" t="s">
        <v>3</v>
      </c>
      <c r="H243" t="s">
        <v>47</v>
      </c>
      <c r="I243" t="s">
        <v>18</v>
      </c>
      <c r="J243" t="s">
        <v>905</v>
      </c>
      <c r="K243" t="s">
        <v>13</v>
      </c>
      <c r="L243" t="s">
        <v>16</v>
      </c>
      <c r="M243" t="s">
        <v>912</v>
      </c>
      <c r="N243" t="s">
        <v>4</v>
      </c>
      <c r="O243" t="s">
        <v>234</v>
      </c>
      <c r="P243" t="s">
        <v>235</v>
      </c>
      <c r="Q243" t="s">
        <v>200</v>
      </c>
      <c r="R243" t="s">
        <v>202</v>
      </c>
      <c r="S243" t="s">
        <v>5</v>
      </c>
      <c r="T243" t="s">
        <v>8</v>
      </c>
      <c r="U243" s="2">
        <f>DATE(IF(MONTH(Table__._SQL2014_QLTS17_DW_DimDate[[#This Row],[Ngay]])&lt;11,YEAR(Table__._SQL2014_QLTS17_DW_DimDate[[#This Row],[Ngay]])-1, YEAR(Table__._SQL2014_QLTS17_DW_DimDate[[#This Row],[Ngay]])),11,1)</f>
        <v>40118</v>
      </c>
      <c r="V243" s="2">
        <f>DATE(YEAR(Table__._SQL2014_QLTS17_DW_DimDate[[#This Row],[NgayBatDauMuaVu]])+1, 10,31)</f>
        <v>40482</v>
      </c>
      <c r="W243" s="3">
        <f>Table__._SQL2014_QLTS17_DW_DimDate[[#This Row],[Ngay]]-Table__._SQL2014_QLTS17_DW_DimDate[[#This Row],[NgayBatDauMuaVu]]+1</f>
        <v>303</v>
      </c>
      <c r="X243">
        <f>INT((Table__._SQL2014_QLTS17_DW_DimDate[[#This Row],[NgayMuaVu]]-1)/7)+1</f>
        <v>44</v>
      </c>
      <c r="Y243" t="str">
        <f>"Tuần " &amp;Table__._SQL2014_QLTS17_DW_DimDate[[#This Row],[TuanMuaVu]] &amp; " năm " &amp;Table__._SQL2014_QLTS17_DW_DimDate[[#This Row],[NamMuaVuStr]]</f>
        <v>Tuần 44 năm 2009-2010</v>
      </c>
      <c r="Z243">
        <f>YEAR(Table__._SQL2014_QLTS17_DW_DimDate[[#This Row],[NgayBatDauMuaVu]])</f>
        <v>2009</v>
      </c>
      <c r="AA243" t="str">
        <f>YEAR(Table__._SQL2014_QLTS17_DW_DimDate[[#This Row],[NgayBatDauMuaVu]]) &amp;"-"&amp;YEAR(Table__._SQL2014_QLTS17_DW_DimDate[[#This Row],[NgayKetThucMuaVu]])</f>
        <v>2009-2010</v>
      </c>
      <c r="AB243">
        <f>YEAR(Table__._SQL2014_QLTS17_DW_DimDate[[#This Row],[NgayBatDauMuaVu]])</f>
        <v>2009</v>
      </c>
      <c r="AC243">
        <f>YEAR(Table__._SQL2014_QLTS17_DW_DimDate[[#This Row],[NgayKetThucMuaVu]])</f>
        <v>2010</v>
      </c>
    </row>
    <row r="244" spans="1:29">
      <c r="A244">
        <v>20100831</v>
      </c>
      <c r="B244" s="1">
        <v>40421</v>
      </c>
      <c r="C244" t="s">
        <v>40</v>
      </c>
      <c r="D244" t="s">
        <v>895</v>
      </c>
      <c r="E244" t="s">
        <v>16</v>
      </c>
      <c r="F244" t="s">
        <v>265</v>
      </c>
      <c r="G244" t="s">
        <v>3</v>
      </c>
      <c r="H244" t="s">
        <v>47</v>
      </c>
      <c r="I244" t="s">
        <v>18</v>
      </c>
      <c r="J244" t="s">
        <v>905</v>
      </c>
      <c r="K244" t="s">
        <v>13</v>
      </c>
      <c r="L244" t="s">
        <v>16</v>
      </c>
      <c r="M244" t="s">
        <v>912</v>
      </c>
      <c r="N244" t="s">
        <v>4</v>
      </c>
      <c r="O244" t="s">
        <v>234</v>
      </c>
      <c r="P244" t="s">
        <v>235</v>
      </c>
      <c r="Q244" t="s">
        <v>200</v>
      </c>
      <c r="R244" t="s">
        <v>202</v>
      </c>
      <c r="S244" t="s">
        <v>5</v>
      </c>
      <c r="T244" t="s">
        <v>8</v>
      </c>
      <c r="U244" s="2">
        <f>DATE(IF(MONTH(Table__._SQL2014_QLTS17_DW_DimDate[[#This Row],[Ngay]])&lt;11,YEAR(Table__._SQL2014_QLTS17_DW_DimDate[[#This Row],[Ngay]])-1, YEAR(Table__._SQL2014_QLTS17_DW_DimDate[[#This Row],[Ngay]])),11,1)</f>
        <v>40118</v>
      </c>
      <c r="V244" s="2">
        <f>DATE(YEAR(Table__._SQL2014_QLTS17_DW_DimDate[[#This Row],[NgayBatDauMuaVu]])+1, 10,31)</f>
        <v>40482</v>
      </c>
      <c r="W244" s="3">
        <f>Table__._SQL2014_QLTS17_DW_DimDate[[#This Row],[Ngay]]-Table__._SQL2014_QLTS17_DW_DimDate[[#This Row],[NgayBatDauMuaVu]]+1</f>
        <v>304</v>
      </c>
      <c r="X244">
        <f>INT((Table__._SQL2014_QLTS17_DW_DimDate[[#This Row],[NgayMuaVu]]-1)/7)+1</f>
        <v>44</v>
      </c>
      <c r="Y244" t="str">
        <f>"Tuần " &amp;Table__._SQL2014_QLTS17_DW_DimDate[[#This Row],[TuanMuaVu]] &amp; " năm " &amp;Table__._SQL2014_QLTS17_DW_DimDate[[#This Row],[NamMuaVuStr]]</f>
        <v>Tuần 44 năm 2009-2010</v>
      </c>
      <c r="Z244">
        <f>YEAR(Table__._SQL2014_QLTS17_DW_DimDate[[#This Row],[NgayBatDauMuaVu]])</f>
        <v>2009</v>
      </c>
      <c r="AA244" t="str">
        <f>YEAR(Table__._SQL2014_QLTS17_DW_DimDate[[#This Row],[NgayBatDauMuaVu]]) &amp;"-"&amp;YEAR(Table__._SQL2014_QLTS17_DW_DimDate[[#This Row],[NgayKetThucMuaVu]])</f>
        <v>2009-2010</v>
      </c>
      <c r="AB244">
        <f>YEAR(Table__._SQL2014_QLTS17_DW_DimDate[[#This Row],[NgayBatDauMuaVu]])</f>
        <v>2009</v>
      </c>
      <c r="AC244">
        <f>YEAR(Table__._SQL2014_QLTS17_DW_DimDate[[#This Row],[NgayKetThucMuaVu]])</f>
        <v>2010</v>
      </c>
    </row>
    <row r="245" spans="1:29">
      <c r="A245">
        <v>20100901</v>
      </c>
      <c r="B245" s="1">
        <v>40422</v>
      </c>
      <c r="C245" t="s">
        <v>1</v>
      </c>
      <c r="D245" t="s">
        <v>896</v>
      </c>
      <c r="E245" t="s">
        <v>12</v>
      </c>
      <c r="F245" t="s">
        <v>266</v>
      </c>
      <c r="G245" t="s">
        <v>1</v>
      </c>
      <c r="H245" t="s">
        <v>47</v>
      </c>
      <c r="I245" t="s">
        <v>19</v>
      </c>
      <c r="J245" t="s">
        <v>906</v>
      </c>
      <c r="K245" t="s">
        <v>16</v>
      </c>
      <c r="L245" t="s">
        <v>16</v>
      </c>
      <c r="M245" t="s">
        <v>912</v>
      </c>
      <c r="N245" t="s">
        <v>4</v>
      </c>
      <c r="O245" t="s">
        <v>267</v>
      </c>
      <c r="P245" t="s">
        <v>202</v>
      </c>
      <c r="Q245" t="s">
        <v>200</v>
      </c>
      <c r="R245" t="s">
        <v>202</v>
      </c>
      <c r="S245" t="s">
        <v>5</v>
      </c>
      <c r="T245" t="s">
        <v>8</v>
      </c>
      <c r="U245" s="2">
        <f>DATE(IF(MONTH(Table__._SQL2014_QLTS17_DW_DimDate[[#This Row],[Ngay]])&lt;11,YEAR(Table__._SQL2014_QLTS17_DW_DimDate[[#This Row],[Ngay]])-1, YEAR(Table__._SQL2014_QLTS17_DW_DimDate[[#This Row],[Ngay]])),11,1)</f>
        <v>40118</v>
      </c>
      <c r="V245" s="2">
        <f>DATE(YEAR(Table__._SQL2014_QLTS17_DW_DimDate[[#This Row],[NgayBatDauMuaVu]])+1, 10,31)</f>
        <v>40482</v>
      </c>
      <c r="W245" s="3">
        <f>Table__._SQL2014_QLTS17_DW_DimDate[[#This Row],[Ngay]]-Table__._SQL2014_QLTS17_DW_DimDate[[#This Row],[NgayBatDauMuaVu]]+1</f>
        <v>305</v>
      </c>
      <c r="X245">
        <f>INT((Table__._SQL2014_QLTS17_DW_DimDate[[#This Row],[NgayMuaVu]]-1)/7)+1</f>
        <v>44</v>
      </c>
      <c r="Y245" t="str">
        <f>"Tuần " &amp;Table__._SQL2014_QLTS17_DW_DimDate[[#This Row],[TuanMuaVu]] &amp; " năm " &amp;Table__._SQL2014_QLTS17_DW_DimDate[[#This Row],[NamMuaVuStr]]</f>
        <v>Tuần 44 năm 2009-2010</v>
      </c>
      <c r="Z245">
        <f>YEAR(Table__._SQL2014_QLTS17_DW_DimDate[[#This Row],[NgayBatDauMuaVu]])</f>
        <v>2009</v>
      </c>
      <c r="AA245" t="str">
        <f>YEAR(Table__._SQL2014_QLTS17_DW_DimDate[[#This Row],[NgayBatDauMuaVu]]) &amp;"-"&amp;YEAR(Table__._SQL2014_QLTS17_DW_DimDate[[#This Row],[NgayKetThucMuaVu]])</f>
        <v>2009-2010</v>
      </c>
      <c r="AB245">
        <f>YEAR(Table__._SQL2014_QLTS17_DW_DimDate[[#This Row],[NgayBatDauMuaVu]])</f>
        <v>2009</v>
      </c>
      <c r="AC245">
        <f>YEAR(Table__._SQL2014_QLTS17_DW_DimDate[[#This Row],[NgayKetThucMuaVu]])</f>
        <v>2010</v>
      </c>
    </row>
    <row r="246" spans="1:29">
      <c r="A246">
        <v>20100902</v>
      </c>
      <c r="B246" s="1">
        <v>40423</v>
      </c>
      <c r="C246" t="s">
        <v>13</v>
      </c>
      <c r="D246" t="s">
        <v>897</v>
      </c>
      <c r="E246" t="s">
        <v>3</v>
      </c>
      <c r="F246" t="s">
        <v>268</v>
      </c>
      <c r="G246" t="s">
        <v>1</v>
      </c>
      <c r="H246" t="s">
        <v>47</v>
      </c>
      <c r="I246" t="s">
        <v>19</v>
      </c>
      <c r="J246" t="s">
        <v>906</v>
      </c>
      <c r="K246" t="s">
        <v>16</v>
      </c>
      <c r="L246" t="s">
        <v>16</v>
      </c>
      <c r="M246" t="s">
        <v>912</v>
      </c>
      <c r="N246" t="s">
        <v>4</v>
      </c>
      <c r="O246" t="s">
        <v>267</v>
      </c>
      <c r="P246" t="s">
        <v>202</v>
      </c>
      <c r="Q246" t="s">
        <v>200</v>
      </c>
      <c r="R246" t="s">
        <v>202</v>
      </c>
      <c r="S246" t="s">
        <v>5</v>
      </c>
      <c r="T246" t="s">
        <v>8</v>
      </c>
      <c r="U246" s="2">
        <f>DATE(IF(MONTH(Table__._SQL2014_QLTS17_DW_DimDate[[#This Row],[Ngay]])&lt;11,YEAR(Table__._SQL2014_QLTS17_DW_DimDate[[#This Row],[Ngay]])-1, YEAR(Table__._SQL2014_QLTS17_DW_DimDate[[#This Row],[Ngay]])),11,1)</f>
        <v>40118</v>
      </c>
      <c r="V246" s="2">
        <f>DATE(YEAR(Table__._SQL2014_QLTS17_DW_DimDate[[#This Row],[NgayBatDauMuaVu]])+1, 10,31)</f>
        <v>40482</v>
      </c>
      <c r="W246" s="3">
        <f>Table__._SQL2014_QLTS17_DW_DimDate[[#This Row],[Ngay]]-Table__._SQL2014_QLTS17_DW_DimDate[[#This Row],[NgayBatDauMuaVu]]+1</f>
        <v>306</v>
      </c>
      <c r="X246">
        <f>INT((Table__._SQL2014_QLTS17_DW_DimDate[[#This Row],[NgayMuaVu]]-1)/7)+1</f>
        <v>44</v>
      </c>
      <c r="Y246" t="str">
        <f>"Tuần " &amp;Table__._SQL2014_QLTS17_DW_DimDate[[#This Row],[TuanMuaVu]] &amp; " năm " &amp;Table__._SQL2014_QLTS17_DW_DimDate[[#This Row],[NamMuaVuStr]]</f>
        <v>Tuần 44 năm 2009-2010</v>
      </c>
      <c r="Z246">
        <f>YEAR(Table__._SQL2014_QLTS17_DW_DimDate[[#This Row],[NgayBatDauMuaVu]])</f>
        <v>2009</v>
      </c>
      <c r="AA246" t="str">
        <f>YEAR(Table__._SQL2014_QLTS17_DW_DimDate[[#This Row],[NgayBatDauMuaVu]]) &amp;"-"&amp;YEAR(Table__._SQL2014_QLTS17_DW_DimDate[[#This Row],[NgayKetThucMuaVu]])</f>
        <v>2009-2010</v>
      </c>
      <c r="AB246">
        <f>YEAR(Table__._SQL2014_QLTS17_DW_DimDate[[#This Row],[NgayBatDauMuaVu]])</f>
        <v>2009</v>
      </c>
      <c r="AC246">
        <f>YEAR(Table__._SQL2014_QLTS17_DW_DimDate[[#This Row],[NgayKetThucMuaVu]])</f>
        <v>2010</v>
      </c>
    </row>
    <row r="247" spans="1:29">
      <c r="A247">
        <v>20100903</v>
      </c>
      <c r="B247" s="1">
        <v>40424</v>
      </c>
      <c r="C247" t="s">
        <v>16</v>
      </c>
      <c r="D247" t="s">
        <v>891</v>
      </c>
      <c r="E247" t="s">
        <v>2</v>
      </c>
      <c r="F247" t="s">
        <v>269</v>
      </c>
      <c r="G247" t="s">
        <v>1</v>
      </c>
      <c r="H247" t="s">
        <v>47</v>
      </c>
      <c r="I247" t="s">
        <v>19</v>
      </c>
      <c r="J247" t="s">
        <v>906</v>
      </c>
      <c r="K247" t="s">
        <v>16</v>
      </c>
      <c r="L247" t="s">
        <v>16</v>
      </c>
      <c r="M247" t="s">
        <v>912</v>
      </c>
      <c r="N247" t="s">
        <v>4</v>
      </c>
      <c r="O247" t="s">
        <v>267</v>
      </c>
      <c r="P247" t="s">
        <v>202</v>
      </c>
      <c r="Q247" t="s">
        <v>200</v>
      </c>
      <c r="R247" t="s">
        <v>202</v>
      </c>
      <c r="S247" t="s">
        <v>5</v>
      </c>
      <c r="T247" t="s">
        <v>8</v>
      </c>
      <c r="U247" s="2">
        <f>DATE(IF(MONTH(Table__._SQL2014_QLTS17_DW_DimDate[[#This Row],[Ngay]])&lt;11,YEAR(Table__._SQL2014_QLTS17_DW_DimDate[[#This Row],[Ngay]])-1, YEAR(Table__._SQL2014_QLTS17_DW_DimDate[[#This Row],[Ngay]])),11,1)</f>
        <v>40118</v>
      </c>
      <c r="V247" s="2">
        <f>DATE(YEAR(Table__._SQL2014_QLTS17_DW_DimDate[[#This Row],[NgayBatDauMuaVu]])+1, 10,31)</f>
        <v>40482</v>
      </c>
      <c r="W247" s="3">
        <f>Table__._SQL2014_QLTS17_DW_DimDate[[#This Row],[Ngay]]-Table__._SQL2014_QLTS17_DW_DimDate[[#This Row],[NgayBatDauMuaVu]]+1</f>
        <v>307</v>
      </c>
      <c r="X247">
        <f>INT((Table__._SQL2014_QLTS17_DW_DimDate[[#This Row],[NgayMuaVu]]-1)/7)+1</f>
        <v>44</v>
      </c>
      <c r="Y247" t="str">
        <f>"Tuần " &amp;Table__._SQL2014_QLTS17_DW_DimDate[[#This Row],[TuanMuaVu]] &amp; " năm " &amp;Table__._SQL2014_QLTS17_DW_DimDate[[#This Row],[NamMuaVuStr]]</f>
        <v>Tuần 44 năm 2009-2010</v>
      </c>
      <c r="Z247">
        <f>YEAR(Table__._SQL2014_QLTS17_DW_DimDate[[#This Row],[NgayBatDauMuaVu]])</f>
        <v>2009</v>
      </c>
      <c r="AA247" t="str">
        <f>YEAR(Table__._SQL2014_QLTS17_DW_DimDate[[#This Row],[NgayBatDauMuaVu]]) &amp;"-"&amp;YEAR(Table__._SQL2014_QLTS17_DW_DimDate[[#This Row],[NgayKetThucMuaVu]])</f>
        <v>2009-2010</v>
      </c>
      <c r="AB247">
        <f>YEAR(Table__._SQL2014_QLTS17_DW_DimDate[[#This Row],[NgayBatDauMuaVu]])</f>
        <v>2009</v>
      </c>
      <c r="AC247">
        <f>YEAR(Table__._SQL2014_QLTS17_DW_DimDate[[#This Row],[NgayKetThucMuaVu]])</f>
        <v>2010</v>
      </c>
    </row>
    <row r="248" spans="1:29">
      <c r="A248">
        <v>20100904</v>
      </c>
      <c r="B248" s="1">
        <v>40425</v>
      </c>
      <c r="C248" t="s">
        <v>12</v>
      </c>
      <c r="D248" t="s">
        <v>892</v>
      </c>
      <c r="E248" t="s">
        <v>14</v>
      </c>
      <c r="F248" t="s">
        <v>270</v>
      </c>
      <c r="G248" t="s">
        <v>1</v>
      </c>
      <c r="H248" t="s">
        <v>47</v>
      </c>
      <c r="I248" t="s">
        <v>19</v>
      </c>
      <c r="J248" t="s">
        <v>906</v>
      </c>
      <c r="K248" t="s">
        <v>16</v>
      </c>
      <c r="L248" t="s">
        <v>16</v>
      </c>
      <c r="M248" t="s">
        <v>912</v>
      </c>
      <c r="N248" t="s">
        <v>4</v>
      </c>
      <c r="O248" t="s">
        <v>267</v>
      </c>
      <c r="P248" t="s">
        <v>202</v>
      </c>
      <c r="Q248" t="s">
        <v>200</v>
      </c>
      <c r="R248" t="s">
        <v>202</v>
      </c>
      <c r="S248" t="s">
        <v>5</v>
      </c>
      <c r="T248" t="s">
        <v>8</v>
      </c>
      <c r="U248" s="2">
        <f>DATE(IF(MONTH(Table__._SQL2014_QLTS17_DW_DimDate[[#This Row],[Ngay]])&lt;11,YEAR(Table__._SQL2014_QLTS17_DW_DimDate[[#This Row],[Ngay]])-1, YEAR(Table__._SQL2014_QLTS17_DW_DimDate[[#This Row],[Ngay]])),11,1)</f>
        <v>40118</v>
      </c>
      <c r="V248" s="2">
        <f>DATE(YEAR(Table__._SQL2014_QLTS17_DW_DimDate[[#This Row],[NgayBatDauMuaVu]])+1, 10,31)</f>
        <v>40482</v>
      </c>
      <c r="W248" s="3">
        <f>Table__._SQL2014_QLTS17_DW_DimDate[[#This Row],[Ngay]]-Table__._SQL2014_QLTS17_DW_DimDate[[#This Row],[NgayBatDauMuaVu]]+1</f>
        <v>308</v>
      </c>
      <c r="X248">
        <f>INT((Table__._SQL2014_QLTS17_DW_DimDate[[#This Row],[NgayMuaVu]]-1)/7)+1</f>
        <v>44</v>
      </c>
      <c r="Y248" t="str">
        <f>"Tuần " &amp;Table__._SQL2014_QLTS17_DW_DimDate[[#This Row],[TuanMuaVu]] &amp; " năm " &amp;Table__._SQL2014_QLTS17_DW_DimDate[[#This Row],[NamMuaVuStr]]</f>
        <v>Tuần 44 năm 2009-2010</v>
      </c>
      <c r="Z248">
        <f>YEAR(Table__._SQL2014_QLTS17_DW_DimDate[[#This Row],[NgayBatDauMuaVu]])</f>
        <v>2009</v>
      </c>
      <c r="AA248" t="str">
        <f>YEAR(Table__._SQL2014_QLTS17_DW_DimDate[[#This Row],[NgayBatDauMuaVu]]) &amp;"-"&amp;YEAR(Table__._SQL2014_QLTS17_DW_DimDate[[#This Row],[NgayKetThucMuaVu]])</f>
        <v>2009-2010</v>
      </c>
      <c r="AB248">
        <f>YEAR(Table__._SQL2014_QLTS17_DW_DimDate[[#This Row],[NgayBatDauMuaVu]])</f>
        <v>2009</v>
      </c>
      <c r="AC248">
        <f>YEAR(Table__._SQL2014_QLTS17_DW_DimDate[[#This Row],[NgayKetThucMuaVu]])</f>
        <v>2010</v>
      </c>
    </row>
    <row r="249" spans="1:29">
      <c r="A249">
        <v>20100905</v>
      </c>
      <c r="B249" s="1">
        <v>40426</v>
      </c>
      <c r="C249" t="s">
        <v>3</v>
      </c>
      <c r="D249" t="s">
        <v>893</v>
      </c>
      <c r="E249" t="s">
        <v>1</v>
      </c>
      <c r="F249" t="s">
        <v>271</v>
      </c>
      <c r="G249" t="s">
        <v>13</v>
      </c>
      <c r="H249" t="s">
        <v>48</v>
      </c>
      <c r="I249" t="s">
        <v>19</v>
      </c>
      <c r="J249" t="s">
        <v>906</v>
      </c>
      <c r="K249" t="s">
        <v>16</v>
      </c>
      <c r="L249" t="s">
        <v>16</v>
      </c>
      <c r="M249" t="s">
        <v>912</v>
      </c>
      <c r="N249" t="s">
        <v>4</v>
      </c>
      <c r="O249" t="s">
        <v>267</v>
      </c>
      <c r="P249" t="s">
        <v>202</v>
      </c>
      <c r="Q249" t="s">
        <v>200</v>
      </c>
      <c r="R249" t="s">
        <v>202</v>
      </c>
      <c r="S249" t="s">
        <v>5</v>
      </c>
      <c r="T249" t="s">
        <v>8</v>
      </c>
      <c r="U249" s="2">
        <f>DATE(IF(MONTH(Table__._SQL2014_QLTS17_DW_DimDate[[#This Row],[Ngay]])&lt;11,YEAR(Table__._SQL2014_QLTS17_DW_DimDate[[#This Row],[Ngay]])-1, YEAR(Table__._SQL2014_QLTS17_DW_DimDate[[#This Row],[Ngay]])),11,1)</f>
        <v>40118</v>
      </c>
      <c r="V249" s="2">
        <f>DATE(YEAR(Table__._SQL2014_QLTS17_DW_DimDate[[#This Row],[NgayBatDauMuaVu]])+1, 10,31)</f>
        <v>40482</v>
      </c>
      <c r="W249" s="3">
        <f>Table__._SQL2014_QLTS17_DW_DimDate[[#This Row],[Ngay]]-Table__._SQL2014_QLTS17_DW_DimDate[[#This Row],[NgayBatDauMuaVu]]+1</f>
        <v>309</v>
      </c>
      <c r="X249">
        <f>INT((Table__._SQL2014_QLTS17_DW_DimDate[[#This Row],[NgayMuaVu]]-1)/7)+1</f>
        <v>45</v>
      </c>
      <c r="Y249" t="str">
        <f>"Tuần " &amp;Table__._SQL2014_QLTS17_DW_DimDate[[#This Row],[TuanMuaVu]] &amp; " năm " &amp;Table__._SQL2014_QLTS17_DW_DimDate[[#This Row],[NamMuaVuStr]]</f>
        <v>Tuần 45 năm 2009-2010</v>
      </c>
      <c r="Z249">
        <f>YEAR(Table__._SQL2014_QLTS17_DW_DimDate[[#This Row],[NgayBatDauMuaVu]])</f>
        <v>2009</v>
      </c>
      <c r="AA249" t="str">
        <f>YEAR(Table__._SQL2014_QLTS17_DW_DimDate[[#This Row],[NgayBatDauMuaVu]]) &amp;"-"&amp;YEAR(Table__._SQL2014_QLTS17_DW_DimDate[[#This Row],[NgayKetThucMuaVu]])</f>
        <v>2009-2010</v>
      </c>
      <c r="AB249">
        <f>YEAR(Table__._SQL2014_QLTS17_DW_DimDate[[#This Row],[NgayBatDauMuaVu]])</f>
        <v>2009</v>
      </c>
      <c r="AC249">
        <f>YEAR(Table__._SQL2014_QLTS17_DW_DimDate[[#This Row],[NgayKetThucMuaVu]])</f>
        <v>2010</v>
      </c>
    </row>
    <row r="250" spans="1:29">
      <c r="A250">
        <v>20100906</v>
      </c>
      <c r="B250" s="1">
        <v>40427</v>
      </c>
      <c r="C250" t="s">
        <v>2</v>
      </c>
      <c r="D250" t="s">
        <v>894</v>
      </c>
      <c r="E250" t="s">
        <v>13</v>
      </c>
      <c r="F250" t="s">
        <v>272</v>
      </c>
      <c r="G250" t="s">
        <v>13</v>
      </c>
      <c r="H250" t="s">
        <v>48</v>
      </c>
      <c r="I250" t="s">
        <v>19</v>
      </c>
      <c r="J250" t="s">
        <v>906</v>
      </c>
      <c r="K250" t="s">
        <v>16</v>
      </c>
      <c r="L250" t="s">
        <v>16</v>
      </c>
      <c r="M250" t="s">
        <v>912</v>
      </c>
      <c r="N250" t="s">
        <v>4</v>
      </c>
      <c r="O250" t="s">
        <v>267</v>
      </c>
      <c r="P250" t="s">
        <v>202</v>
      </c>
      <c r="Q250" t="s">
        <v>200</v>
      </c>
      <c r="R250" t="s">
        <v>202</v>
      </c>
      <c r="S250" t="s">
        <v>5</v>
      </c>
      <c r="T250" t="s">
        <v>8</v>
      </c>
      <c r="U250" s="2">
        <f>DATE(IF(MONTH(Table__._SQL2014_QLTS17_DW_DimDate[[#This Row],[Ngay]])&lt;11,YEAR(Table__._SQL2014_QLTS17_DW_DimDate[[#This Row],[Ngay]])-1, YEAR(Table__._SQL2014_QLTS17_DW_DimDate[[#This Row],[Ngay]])),11,1)</f>
        <v>40118</v>
      </c>
      <c r="V250" s="2">
        <f>DATE(YEAR(Table__._SQL2014_QLTS17_DW_DimDate[[#This Row],[NgayBatDauMuaVu]])+1, 10,31)</f>
        <v>40482</v>
      </c>
      <c r="W250" s="3">
        <f>Table__._SQL2014_QLTS17_DW_DimDate[[#This Row],[Ngay]]-Table__._SQL2014_QLTS17_DW_DimDate[[#This Row],[NgayBatDauMuaVu]]+1</f>
        <v>310</v>
      </c>
      <c r="X250">
        <f>INT((Table__._SQL2014_QLTS17_DW_DimDate[[#This Row],[NgayMuaVu]]-1)/7)+1</f>
        <v>45</v>
      </c>
      <c r="Y250" t="str">
        <f>"Tuần " &amp;Table__._SQL2014_QLTS17_DW_DimDate[[#This Row],[TuanMuaVu]] &amp; " năm " &amp;Table__._SQL2014_QLTS17_DW_DimDate[[#This Row],[NamMuaVuStr]]</f>
        <v>Tuần 45 năm 2009-2010</v>
      </c>
      <c r="Z250">
        <f>YEAR(Table__._SQL2014_QLTS17_DW_DimDate[[#This Row],[NgayBatDauMuaVu]])</f>
        <v>2009</v>
      </c>
      <c r="AA250" t="str">
        <f>YEAR(Table__._SQL2014_QLTS17_DW_DimDate[[#This Row],[NgayBatDauMuaVu]]) &amp;"-"&amp;YEAR(Table__._SQL2014_QLTS17_DW_DimDate[[#This Row],[NgayKetThucMuaVu]])</f>
        <v>2009-2010</v>
      </c>
      <c r="AB250">
        <f>YEAR(Table__._SQL2014_QLTS17_DW_DimDate[[#This Row],[NgayBatDauMuaVu]])</f>
        <v>2009</v>
      </c>
      <c r="AC250">
        <f>YEAR(Table__._SQL2014_QLTS17_DW_DimDate[[#This Row],[NgayKetThucMuaVu]])</f>
        <v>2010</v>
      </c>
    </row>
    <row r="251" spans="1:29">
      <c r="A251">
        <v>20100907</v>
      </c>
      <c r="B251" s="1">
        <v>40428</v>
      </c>
      <c r="C251" t="s">
        <v>14</v>
      </c>
      <c r="D251" t="s">
        <v>895</v>
      </c>
      <c r="E251" t="s">
        <v>16</v>
      </c>
      <c r="F251" t="s">
        <v>273</v>
      </c>
      <c r="G251" t="s">
        <v>13</v>
      </c>
      <c r="H251" t="s">
        <v>48</v>
      </c>
      <c r="I251" t="s">
        <v>19</v>
      </c>
      <c r="J251" t="s">
        <v>906</v>
      </c>
      <c r="K251" t="s">
        <v>16</v>
      </c>
      <c r="L251" t="s">
        <v>16</v>
      </c>
      <c r="M251" t="s">
        <v>912</v>
      </c>
      <c r="N251" t="s">
        <v>4</v>
      </c>
      <c r="O251" t="s">
        <v>267</v>
      </c>
      <c r="P251" t="s">
        <v>202</v>
      </c>
      <c r="Q251" t="s">
        <v>200</v>
      </c>
      <c r="R251" t="s">
        <v>202</v>
      </c>
      <c r="S251" t="s">
        <v>5</v>
      </c>
      <c r="T251" t="s">
        <v>8</v>
      </c>
      <c r="U251" s="2">
        <f>DATE(IF(MONTH(Table__._SQL2014_QLTS17_DW_DimDate[[#This Row],[Ngay]])&lt;11,YEAR(Table__._SQL2014_QLTS17_DW_DimDate[[#This Row],[Ngay]])-1, YEAR(Table__._SQL2014_QLTS17_DW_DimDate[[#This Row],[Ngay]])),11,1)</f>
        <v>40118</v>
      </c>
      <c r="V251" s="2">
        <f>DATE(YEAR(Table__._SQL2014_QLTS17_DW_DimDate[[#This Row],[NgayBatDauMuaVu]])+1, 10,31)</f>
        <v>40482</v>
      </c>
      <c r="W251" s="3">
        <f>Table__._SQL2014_QLTS17_DW_DimDate[[#This Row],[Ngay]]-Table__._SQL2014_QLTS17_DW_DimDate[[#This Row],[NgayBatDauMuaVu]]+1</f>
        <v>311</v>
      </c>
      <c r="X251">
        <f>INT((Table__._SQL2014_QLTS17_DW_DimDate[[#This Row],[NgayMuaVu]]-1)/7)+1</f>
        <v>45</v>
      </c>
      <c r="Y251" t="str">
        <f>"Tuần " &amp;Table__._SQL2014_QLTS17_DW_DimDate[[#This Row],[TuanMuaVu]] &amp; " năm " &amp;Table__._SQL2014_QLTS17_DW_DimDate[[#This Row],[NamMuaVuStr]]</f>
        <v>Tuần 45 năm 2009-2010</v>
      </c>
      <c r="Z251">
        <f>YEAR(Table__._SQL2014_QLTS17_DW_DimDate[[#This Row],[NgayBatDauMuaVu]])</f>
        <v>2009</v>
      </c>
      <c r="AA251" t="str">
        <f>YEAR(Table__._SQL2014_QLTS17_DW_DimDate[[#This Row],[NgayBatDauMuaVu]]) &amp;"-"&amp;YEAR(Table__._SQL2014_QLTS17_DW_DimDate[[#This Row],[NgayKetThucMuaVu]])</f>
        <v>2009-2010</v>
      </c>
      <c r="AB251">
        <f>YEAR(Table__._SQL2014_QLTS17_DW_DimDate[[#This Row],[NgayBatDauMuaVu]])</f>
        <v>2009</v>
      </c>
      <c r="AC251">
        <f>YEAR(Table__._SQL2014_QLTS17_DW_DimDate[[#This Row],[NgayKetThucMuaVu]])</f>
        <v>2010</v>
      </c>
    </row>
    <row r="252" spans="1:29">
      <c r="A252">
        <v>20100908</v>
      </c>
      <c r="B252" s="1">
        <v>40429</v>
      </c>
      <c r="C252" t="s">
        <v>18</v>
      </c>
      <c r="D252" t="s">
        <v>896</v>
      </c>
      <c r="E252" t="s">
        <v>12</v>
      </c>
      <c r="F252" t="s">
        <v>274</v>
      </c>
      <c r="G252" t="s">
        <v>13</v>
      </c>
      <c r="H252" t="s">
        <v>48</v>
      </c>
      <c r="I252" t="s">
        <v>19</v>
      </c>
      <c r="J252" t="s">
        <v>906</v>
      </c>
      <c r="K252" t="s">
        <v>16</v>
      </c>
      <c r="L252" t="s">
        <v>16</v>
      </c>
      <c r="M252" t="s">
        <v>912</v>
      </c>
      <c r="N252" t="s">
        <v>4</v>
      </c>
      <c r="O252" t="s">
        <v>267</v>
      </c>
      <c r="P252" t="s">
        <v>202</v>
      </c>
      <c r="Q252" t="s">
        <v>200</v>
      </c>
      <c r="R252" t="s">
        <v>202</v>
      </c>
      <c r="S252" t="s">
        <v>5</v>
      </c>
      <c r="T252" t="s">
        <v>8</v>
      </c>
      <c r="U252" s="2">
        <f>DATE(IF(MONTH(Table__._SQL2014_QLTS17_DW_DimDate[[#This Row],[Ngay]])&lt;11,YEAR(Table__._SQL2014_QLTS17_DW_DimDate[[#This Row],[Ngay]])-1, YEAR(Table__._SQL2014_QLTS17_DW_DimDate[[#This Row],[Ngay]])),11,1)</f>
        <v>40118</v>
      </c>
      <c r="V252" s="2">
        <f>DATE(YEAR(Table__._SQL2014_QLTS17_DW_DimDate[[#This Row],[NgayBatDauMuaVu]])+1, 10,31)</f>
        <v>40482</v>
      </c>
      <c r="W252" s="3">
        <f>Table__._SQL2014_QLTS17_DW_DimDate[[#This Row],[Ngay]]-Table__._SQL2014_QLTS17_DW_DimDate[[#This Row],[NgayBatDauMuaVu]]+1</f>
        <v>312</v>
      </c>
      <c r="X252">
        <f>INT((Table__._SQL2014_QLTS17_DW_DimDate[[#This Row],[NgayMuaVu]]-1)/7)+1</f>
        <v>45</v>
      </c>
      <c r="Y252" t="str">
        <f>"Tuần " &amp;Table__._SQL2014_QLTS17_DW_DimDate[[#This Row],[TuanMuaVu]] &amp; " năm " &amp;Table__._SQL2014_QLTS17_DW_DimDate[[#This Row],[NamMuaVuStr]]</f>
        <v>Tuần 45 năm 2009-2010</v>
      </c>
      <c r="Z252">
        <f>YEAR(Table__._SQL2014_QLTS17_DW_DimDate[[#This Row],[NgayBatDauMuaVu]])</f>
        <v>2009</v>
      </c>
      <c r="AA252" t="str">
        <f>YEAR(Table__._SQL2014_QLTS17_DW_DimDate[[#This Row],[NgayBatDauMuaVu]]) &amp;"-"&amp;YEAR(Table__._SQL2014_QLTS17_DW_DimDate[[#This Row],[NgayKetThucMuaVu]])</f>
        <v>2009-2010</v>
      </c>
      <c r="AB252">
        <f>YEAR(Table__._SQL2014_QLTS17_DW_DimDate[[#This Row],[NgayBatDauMuaVu]])</f>
        <v>2009</v>
      </c>
      <c r="AC252">
        <f>YEAR(Table__._SQL2014_QLTS17_DW_DimDate[[#This Row],[NgayKetThucMuaVu]])</f>
        <v>2010</v>
      </c>
    </row>
    <row r="253" spans="1:29">
      <c r="A253">
        <v>20100909</v>
      </c>
      <c r="B253" s="1">
        <v>40430</v>
      </c>
      <c r="C253" t="s">
        <v>19</v>
      </c>
      <c r="D253" t="s">
        <v>897</v>
      </c>
      <c r="E253" t="s">
        <v>3</v>
      </c>
      <c r="F253" t="s">
        <v>275</v>
      </c>
      <c r="G253" t="s">
        <v>13</v>
      </c>
      <c r="H253" t="s">
        <v>48</v>
      </c>
      <c r="I253" t="s">
        <v>19</v>
      </c>
      <c r="J253" t="s">
        <v>906</v>
      </c>
      <c r="K253" t="s">
        <v>16</v>
      </c>
      <c r="L253" t="s">
        <v>16</v>
      </c>
      <c r="M253" t="s">
        <v>912</v>
      </c>
      <c r="N253" t="s">
        <v>4</v>
      </c>
      <c r="O253" t="s">
        <v>267</v>
      </c>
      <c r="P253" t="s">
        <v>202</v>
      </c>
      <c r="Q253" t="s">
        <v>200</v>
      </c>
      <c r="R253" t="s">
        <v>202</v>
      </c>
      <c r="S253" t="s">
        <v>5</v>
      </c>
      <c r="T253" t="s">
        <v>8</v>
      </c>
      <c r="U253" s="2">
        <f>DATE(IF(MONTH(Table__._SQL2014_QLTS17_DW_DimDate[[#This Row],[Ngay]])&lt;11,YEAR(Table__._SQL2014_QLTS17_DW_DimDate[[#This Row],[Ngay]])-1, YEAR(Table__._SQL2014_QLTS17_DW_DimDate[[#This Row],[Ngay]])),11,1)</f>
        <v>40118</v>
      </c>
      <c r="V253" s="2">
        <f>DATE(YEAR(Table__._SQL2014_QLTS17_DW_DimDate[[#This Row],[NgayBatDauMuaVu]])+1, 10,31)</f>
        <v>40482</v>
      </c>
      <c r="W253" s="3">
        <f>Table__._SQL2014_QLTS17_DW_DimDate[[#This Row],[Ngay]]-Table__._SQL2014_QLTS17_DW_DimDate[[#This Row],[NgayBatDauMuaVu]]+1</f>
        <v>313</v>
      </c>
      <c r="X253">
        <f>INT((Table__._SQL2014_QLTS17_DW_DimDate[[#This Row],[NgayMuaVu]]-1)/7)+1</f>
        <v>45</v>
      </c>
      <c r="Y253" t="str">
        <f>"Tuần " &amp;Table__._SQL2014_QLTS17_DW_DimDate[[#This Row],[TuanMuaVu]] &amp; " năm " &amp;Table__._SQL2014_QLTS17_DW_DimDate[[#This Row],[NamMuaVuStr]]</f>
        <v>Tuần 45 năm 2009-2010</v>
      </c>
      <c r="Z253">
        <f>YEAR(Table__._SQL2014_QLTS17_DW_DimDate[[#This Row],[NgayBatDauMuaVu]])</f>
        <v>2009</v>
      </c>
      <c r="AA253" t="str">
        <f>YEAR(Table__._SQL2014_QLTS17_DW_DimDate[[#This Row],[NgayBatDauMuaVu]]) &amp;"-"&amp;YEAR(Table__._SQL2014_QLTS17_DW_DimDate[[#This Row],[NgayKetThucMuaVu]])</f>
        <v>2009-2010</v>
      </c>
      <c r="AB253">
        <f>YEAR(Table__._SQL2014_QLTS17_DW_DimDate[[#This Row],[NgayBatDauMuaVu]])</f>
        <v>2009</v>
      </c>
      <c r="AC253">
        <f>YEAR(Table__._SQL2014_QLTS17_DW_DimDate[[#This Row],[NgayKetThucMuaVu]])</f>
        <v>2010</v>
      </c>
    </row>
    <row r="254" spans="1:29">
      <c r="A254">
        <v>20100910</v>
      </c>
      <c r="B254" s="1">
        <v>40431</v>
      </c>
      <c r="C254" t="s">
        <v>20</v>
      </c>
      <c r="D254" t="s">
        <v>891</v>
      </c>
      <c r="E254" t="s">
        <v>2</v>
      </c>
      <c r="F254" t="s">
        <v>276</v>
      </c>
      <c r="G254" t="s">
        <v>13</v>
      </c>
      <c r="H254" t="s">
        <v>48</v>
      </c>
      <c r="I254" t="s">
        <v>19</v>
      </c>
      <c r="J254" t="s">
        <v>906</v>
      </c>
      <c r="K254" t="s">
        <v>16</v>
      </c>
      <c r="L254" t="s">
        <v>16</v>
      </c>
      <c r="M254" t="s">
        <v>912</v>
      </c>
      <c r="N254" t="s">
        <v>4</v>
      </c>
      <c r="O254" t="s">
        <v>267</v>
      </c>
      <c r="P254" t="s">
        <v>202</v>
      </c>
      <c r="Q254" t="s">
        <v>200</v>
      </c>
      <c r="R254" t="s">
        <v>202</v>
      </c>
      <c r="S254" t="s">
        <v>5</v>
      </c>
      <c r="T254" t="s">
        <v>8</v>
      </c>
      <c r="U254" s="2">
        <f>DATE(IF(MONTH(Table__._SQL2014_QLTS17_DW_DimDate[[#This Row],[Ngay]])&lt;11,YEAR(Table__._SQL2014_QLTS17_DW_DimDate[[#This Row],[Ngay]])-1, YEAR(Table__._SQL2014_QLTS17_DW_DimDate[[#This Row],[Ngay]])),11,1)</f>
        <v>40118</v>
      </c>
      <c r="V254" s="2">
        <f>DATE(YEAR(Table__._SQL2014_QLTS17_DW_DimDate[[#This Row],[NgayBatDauMuaVu]])+1, 10,31)</f>
        <v>40482</v>
      </c>
      <c r="W254" s="3">
        <f>Table__._SQL2014_QLTS17_DW_DimDate[[#This Row],[Ngay]]-Table__._SQL2014_QLTS17_DW_DimDate[[#This Row],[NgayBatDauMuaVu]]+1</f>
        <v>314</v>
      </c>
      <c r="X254">
        <f>INT((Table__._SQL2014_QLTS17_DW_DimDate[[#This Row],[NgayMuaVu]]-1)/7)+1</f>
        <v>45</v>
      </c>
      <c r="Y254" t="str">
        <f>"Tuần " &amp;Table__._SQL2014_QLTS17_DW_DimDate[[#This Row],[TuanMuaVu]] &amp; " năm " &amp;Table__._SQL2014_QLTS17_DW_DimDate[[#This Row],[NamMuaVuStr]]</f>
        <v>Tuần 45 năm 2009-2010</v>
      </c>
      <c r="Z254">
        <f>YEAR(Table__._SQL2014_QLTS17_DW_DimDate[[#This Row],[NgayBatDauMuaVu]])</f>
        <v>2009</v>
      </c>
      <c r="AA254" t="str">
        <f>YEAR(Table__._SQL2014_QLTS17_DW_DimDate[[#This Row],[NgayBatDauMuaVu]]) &amp;"-"&amp;YEAR(Table__._SQL2014_QLTS17_DW_DimDate[[#This Row],[NgayKetThucMuaVu]])</f>
        <v>2009-2010</v>
      </c>
      <c r="AB254">
        <f>YEAR(Table__._SQL2014_QLTS17_DW_DimDate[[#This Row],[NgayBatDauMuaVu]])</f>
        <v>2009</v>
      </c>
      <c r="AC254">
        <f>YEAR(Table__._SQL2014_QLTS17_DW_DimDate[[#This Row],[NgayKetThucMuaVu]])</f>
        <v>2010</v>
      </c>
    </row>
    <row r="255" spans="1:29">
      <c r="A255">
        <v>20100911</v>
      </c>
      <c r="B255" s="1">
        <v>40432</v>
      </c>
      <c r="C255" t="s">
        <v>21</v>
      </c>
      <c r="D255" t="s">
        <v>892</v>
      </c>
      <c r="E255" t="s">
        <v>14</v>
      </c>
      <c r="F255" t="s">
        <v>277</v>
      </c>
      <c r="G255" t="s">
        <v>13</v>
      </c>
      <c r="H255" t="s">
        <v>48</v>
      </c>
      <c r="I255" t="s">
        <v>19</v>
      </c>
      <c r="J255" t="s">
        <v>906</v>
      </c>
      <c r="K255" t="s">
        <v>16</v>
      </c>
      <c r="L255" t="s">
        <v>16</v>
      </c>
      <c r="M255" t="s">
        <v>912</v>
      </c>
      <c r="N255" t="s">
        <v>4</v>
      </c>
      <c r="O255" t="s">
        <v>267</v>
      </c>
      <c r="P255" t="s">
        <v>202</v>
      </c>
      <c r="Q255" t="s">
        <v>200</v>
      </c>
      <c r="R255" t="s">
        <v>202</v>
      </c>
      <c r="S255" t="s">
        <v>5</v>
      </c>
      <c r="T255" t="s">
        <v>8</v>
      </c>
      <c r="U255" s="2">
        <f>DATE(IF(MONTH(Table__._SQL2014_QLTS17_DW_DimDate[[#This Row],[Ngay]])&lt;11,YEAR(Table__._SQL2014_QLTS17_DW_DimDate[[#This Row],[Ngay]])-1, YEAR(Table__._SQL2014_QLTS17_DW_DimDate[[#This Row],[Ngay]])),11,1)</f>
        <v>40118</v>
      </c>
      <c r="V255" s="2">
        <f>DATE(YEAR(Table__._SQL2014_QLTS17_DW_DimDate[[#This Row],[NgayBatDauMuaVu]])+1, 10,31)</f>
        <v>40482</v>
      </c>
      <c r="W255" s="3">
        <f>Table__._SQL2014_QLTS17_DW_DimDate[[#This Row],[Ngay]]-Table__._SQL2014_QLTS17_DW_DimDate[[#This Row],[NgayBatDauMuaVu]]+1</f>
        <v>315</v>
      </c>
      <c r="X255">
        <f>INT((Table__._SQL2014_QLTS17_DW_DimDate[[#This Row],[NgayMuaVu]]-1)/7)+1</f>
        <v>45</v>
      </c>
      <c r="Y255" t="str">
        <f>"Tuần " &amp;Table__._SQL2014_QLTS17_DW_DimDate[[#This Row],[TuanMuaVu]] &amp; " năm " &amp;Table__._SQL2014_QLTS17_DW_DimDate[[#This Row],[NamMuaVuStr]]</f>
        <v>Tuần 45 năm 2009-2010</v>
      </c>
      <c r="Z255">
        <f>YEAR(Table__._SQL2014_QLTS17_DW_DimDate[[#This Row],[NgayBatDauMuaVu]])</f>
        <v>2009</v>
      </c>
      <c r="AA255" t="str">
        <f>YEAR(Table__._SQL2014_QLTS17_DW_DimDate[[#This Row],[NgayBatDauMuaVu]]) &amp;"-"&amp;YEAR(Table__._SQL2014_QLTS17_DW_DimDate[[#This Row],[NgayKetThucMuaVu]])</f>
        <v>2009-2010</v>
      </c>
      <c r="AB255">
        <f>YEAR(Table__._SQL2014_QLTS17_DW_DimDate[[#This Row],[NgayBatDauMuaVu]])</f>
        <v>2009</v>
      </c>
      <c r="AC255">
        <f>YEAR(Table__._SQL2014_QLTS17_DW_DimDate[[#This Row],[NgayKetThucMuaVu]])</f>
        <v>2010</v>
      </c>
    </row>
    <row r="256" spans="1:29">
      <c r="A256">
        <v>20100912</v>
      </c>
      <c r="B256" s="1">
        <v>40433</v>
      </c>
      <c r="C256" t="s">
        <v>11</v>
      </c>
      <c r="D256" t="s">
        <v>893</v>
      </c>
      <c r="E256" t="s">
        <v>1</v>
      </c>
      <c r="F256" t="s">
        <v>278</v>
      </c>
      <c r="G256" t="s">
        <v>16</v>
      </c>
      <c r="H256" t="s">
        <v>49</v>
      </c>
      <c r="I256" t="s">
        <v>19</v>
      </c>
      <c r="J256" t="s">
        <v>906</v>
      </c>
      <c r="K256" t="s">
        <v>16</v>
      </c>
      <c r="L256" t="s">
        <v>16</v>
      </c>
      <c r="M256" t="s">
        <v>912</v>
      </c>
      <c r="N256" t="s">
        <v>4</v>
      </c>
      <c r="O256" t="s">
        <v>267</v>
      </c>
      <c r="P256" t="s">
        <v>202</v>
      </c>
      <c r="Q256" t="s">
        <v>200</v>
      </c>
      <c r="R256" t="s">
        <v>202</v>
      </c>
      <c r="S256" t="s">
        <v>5</v>
      </c>
      <c r="T256" t="s">
        <v>8</v>
      </c>
      <c r="U256" s="2">
        <f>DATE(IF(MONTH(Table__._SQL2014_QLTS17_DW_DimDate[[#This Row],[Ngay]])&lt;11,YEAR(Table__._SQL2014_QLTS17_DW_DimDate[[#This Row],[Ngay]])-1, YEAR(Table__._SQL2014_QLTS17_DW_DimDate[[#This Row],[Ngay]])),11,1)</f>
        <v>40118</v>
      </c>
      <c r="V256" s="2">
        <f>DATE(YEAR(Table__._SQL2014_QLTS17_DW_DimDate[[#This Row],[NgayBatDauMuaVu]])+1, 10,31)</f>
        <v>40482</v>
      </c>
      <c r="W256" s="3">
        <f>Table__._SQL2014_QLTS17_DW_DimDate[[#This Row],[Ngay]]-Table__._SQL2014_QLTS17_DW_DimDate[[#This Row],[NgayBatDauMuaVu]]+1</f>
        <v>316</v>
      </c>
      <c r="X256">
        <f>INT((Table__._SQL2014_QLTS17_DW_DimDate[[#This Row],[NgayMuaVu]]-1)/7)+1</f>
        <v>46</v>
      </c>
      <c r="Y256" t="str">
        <f>"Tuần " &amp;Table__._SQL2014_QLTS17_DW_DimDate[[#This Row],[TuanMuaVu]] &amp; " năm " &amp;Table__._SQL2014_QLTS17_DW_DimDate[[#This Row],[NamMuaVuStr]]</f>
        <v>Tuần 46 năm 2009-2010</v>
      </c>
      <c r="Z256">
        <f>YEAR(Table__._SQL2014_QLTS17_DW_DimDate[[#This Row],[NgayBatDauMuaVu]])</f>
        <v>2009</v>
      </c>
      <c r="AA256" t="str">
        <f>YEAR(Table__._SQL2014_QLTS17_DW_DimDate[[#This Row],[NgayBatDauMuaVu]]) &amp;"-"&amp;YEAR(Table__._SQL2014_QLTS17_DW_DimDate[[#This Row],[NgayKetThucMuaVu]])</f>
        <v>2009-2010</v>
      </c>
      <c r="AB256">
        <f>YEAR(Table__._SQL2014_QLTS17_DW_DimDate[[#This Row],[NgayBatDauMuaVu]])</f>
        <v>2009</v>
      </c>
      <c r="AC256">
        <f>YEAR(Table__._SQL2014_QLTS17_DW_DimDate[[#This Row],[NgayKetThucMuaVu]])</f>
        <v>2010</v>
      </c>
    </row>
    <row r="257" spans="1:29">
      <c r="A257">
        <v>20100913</v>
      </c>
      <c r="B257" s="1">
        <v>40434</v>
      </c>
      <c r="C257" t="s">
        <v>22</v>
      </c>
      <c r="D257" t="s">
        <v>894</v>
      </c>
      <c r="E257" t="s">
        <v>13</v>
      </c>
      <c r="F257" t="s">
        <v>279</v>
      </c>
      <c r="G257" t="s">
        <v>16</v>
      </c>
      <c r="H257" t="s">
        <v>49</v>
      </c>
      <c r="I257" t="s">
        <v>19</v>
      </c>
      <c r="J257" t="s">
        <v>906</v>
      </c>
      <c r="K257" t="s">
        <v>16</v>
      </c>
      <c r="L257" t="s">
        <v>16</v>
      </c>
      <c r="M257" t="s">
        <v>912</v>
      </c>
      <c r="N257" t="s">
        <v>4</v>
      </c>
      <c r="O257" t="s">
        <v>267</v>
      </c>
      <c r="P257" t="s">
        <v>202</v>
      </c>
      <c r="Q257" t="s">
        <v>200</v>
      </c>
      <c r="R257" t="s">
        <v>202</v>
      </c>
      <c r="S257" t="s">
        <v>5</v>
      </c>
      <c r="T257" t="s">
        <v>8</v>
      </c>
      <c r="U257" s="2">
        <f>DATE(IF(MONTH(Table__._SQL2014_QLTS17_DW_DimDate[[#This Row],[Ngay]])&lt;11,YEAR(Table__._SQL2014_QLTS17_DW_DimDate[[#This Row],[Ngay]])-1, YEAR(Table__._SQL2014_QLTS17_DW_DimDate[[#This Row],[Ngay]])),11,1)</f>
        <v>40118</v>
      </c>
      <c r="V257" s="2">
        <f>DATE(YEAR(Table__._SQL2014_QLTS17_DW_DimDate[[#This Row],[NgayBatDauMuaVu]])+1, 10,31)</f>
        <v>40482</v>
      </c>
      <c r="W257" s="3">
        <f>Table__._SQL2014_QLTS17_DW_DimDate[[#This Row],[Ngay]]-Table__._SQL2014_QLTS17_DW_DimDate[[#This Row],[NgayBatDauMuaVu]]+1</f>
        <v>317</v>
      </c>
      <c r="X257">
        <f>INT((Table__._SQL2014_QLTS17_DW_DimDate[[#This Row],[NgayMuaVu]]-1)/7)+1</f>
        <v>46</v>
      </c>
      <c r="Y257" t="str">
        <f>"Tuần " &amp;Table__._SQL2014_QLTS17_DW_DimDate[[#This Row],[TuanMuaVu]] &amp; " năm " &amp;Table__._SQL2014_QLTS17_DW_DimDate[[#This Row],[NamMuaVuStr]]</f>
        <v>Tuần 46 năm 2009-2010</v>
      </c>
      <c r="Z257">
        <f>YEAR(Table__._SQL2014_QLTS17_DW_DimDate[[#This Row],[NgayBatDauMuaVu]])</f>
        <v>2009</v>
      </c>
      <c r="AA257" t="str">
        <f>YEAR(Table__._SQL2014_QLTS17_DW_DimDate[[#This Row],[NgayBatDauMuaVu]]) &amp;"-"&amp;YEAR(Table__._SQL2014_QLTS17_DW_DimDate[[#This Row],[NgayKetThucMuaVu]])</f>
        <v>2009-2010</v>
      </c>
      <c r="AB257">
        <f>YEAR(Table__._SQL2014_QLTS17_DW_DimDate[[#This Row],[NgayBatDauMuaVu]])</f>
        <v>2009</v>
      </c>
      <c r="AC257">
        <f>YEAR(Table__._SQL2014_QLTS17_DW_DimDate[[#This Row],[NgayKetThucMuaVu]])</f>
        <v>2010</v>
      </c>
    </row>
    <row r="258" spans="1:29">
      <c r="A258">
        <v>20100914</v>
      </c>
      <c r="B258" s="1">
        <v>40435</v>
      </c>
      <c r="C258" t="s">
        <v>23</v>
      </c>
      <c r="D258" t="s">
        <v>895</v>
      </c>
      <c r="E258" t="s">
        <v>16</v>
      </c>
      <c r="F258" t="s">
        <v>280</v>
      </c>
      <c r="G258" t="s">
        <v>16</v>
      </c>
      <c r="H258" t="s">
        <v>49</v>
      </c>
      <c r="I258" t="s">
        <v>19</v>
      </c>
      <c r="J258" t="s">
        <v>906</v>
      </c>
      <c r="K258" t="s">
        <v>16</v>
      </c>
      <c r="L258" t="s">
        <v>16</v>
      </c>
      <c r="M258" t="s">
        <v>912</v>
      </c>
      <c r="N258" t="s">
        <v>4</v>
      </c>
      <c r="O258" t="s">
        <v>267</v>
      </c>
      <c r="P258" t="s">
        <v>202</v>
      </c>
      <c r="Q258" t="s">
        <v>200</v>
      </c>
      <c r="R258" t="s">
        <v>202</v>
      </c>
      <c r="S258" t="s">
        <v>5</v>
      </c>
      <c r="T258" t="s">
        <v>8</v>
      </c>
      <c r="U258" s="2">
        <f>DATE(IF(MONTH(Table__._SQL2014_QLTS17_DW_DimDate[[#This Row],[Ngay]])&lt;11,YEAR(Table__._SQL2014_QLTS17_DW_DimDate[[#This Row],[Ngay]])-1, YEAR(Table__._SQL2014_QLTS17_DW_DimDate[[#This Row],[Ngay]])),11,1)</f>
        <v>40118</v>
      </c>
      <c r="V258" s="2">
        <f>DATE(YEAR(Table__._SQL2014_QLTS17_DW_DimDate[[#This Row],[NgayBatDauMuaVu]])+1, 10,31)</f>
        <v>40482</v>
      </c>
      <c r="W258" s="3">
        <f>Table__._SQL2014_QLTS17_DW_DimDate[[#This Row],[Ngay]]-Table__._SQL2014_QLTS17_DW_DimDate[[#This Row],[NgayBatDauMuaVu]]+1</f>
        <v>318</v>
      </c>
      <c r="X258">
        <f>INT((Table__._SQL2014_QLTS17_DW_DimDate[[#This Row],[NgayMuaVu]]-1)/7)+1</f>
        <v>46</v>
      </c>
      <c r="Y258" t="str">
        <f>"Tuần " &amp;Table__._SQL2014_QLTS17_DW_DimDate[[#This Row],[TuanMuaVu]] &amp; " năm " &amp;Table__._SQL2014_QLTS17_DW_DimDate[[#This Row],[NamMuaVuStr]]</f>
        <v>Tuần 46 năm 2009-2010</v>
      </c>
      <c r="Z258">
        <f>YEAR(Table__._SQL2014_QLTS17_DW_DimDate[[#This Row],[NgayBatDauMuaVu]])</f>
        <v>2009</v>
      </c>
      <c r="AA258" t="str">
        <f>YEAR(Table__._SQL2014_QLTS17_DW_DimDate[[#This Row],[NgayBatDauMuaVu]]) &amp;"-"&amp;YEAR(Table__._SQL2014_QLTS17_DW_DimDate[[#This Row],[NgayKetThucMuaVu]])</f>
        <v>2009-2010</v>
      </c>
      <c r="AB258">
        <f>YEAR(Table__._SQL2014_QLTS17_DW_DimDate[[#This Row],[NgayBatDauMuaVu]])</f>
        <v>2009</v>
      </c>
      <c r="AC258">
        <f>YEAR(Table__._SQL2014_QLTS17_DW_DimDate[[#This Row],[NgayKetThucMuaVu]])</f>
        <v>2010</v>
      </c>
    </row>
    <row r="259" spans="1:29">
      <c r="A259">
        <v>20100915</v>
      </c>
      <c r="B259" s="1">
        <v>40436</v>
      </c>
      <c r="C259" t="s">
        <v>24</v>
      </c>
      <c r="D259" t="s">
        <v>896</v>
      </c>
      <c r="E259" t="s">
        <v>12</v>
      </c>
      <c r="F259" t="s">
        <v>281</v>
      </c>
      <c r="G259" t="s">
        <v>16</v>
      </c>
      <c r="H259" t="s">
        <v>49</v>
      </c>
      <c r="I259" t="s">
        <v>19</v>
      </c>
      <c r="J259" t="s">
        <v>906</v>
      </c>
      <c r="K259" t="s">
        <v>16</v>
      </c>
      <c r="L259" t="s">
        <v>16</v>
      </c>
      <c r="M259" t="s">
        <v>912</v>
      </c>
      <c r="N259" t="s">
        <v>4</v>
      </c>
      <c r="O259" t="s">
        <v>267</v>
      </c>
      <c r="P259" t="s">
        <v>202</v>
      </c>
      <c r="Q259" t="s">
        <v>200</v>
      </c>
      <c r="R259" t="s">
        <v>202</v>
      </c>
      <c r="S259" t="s">
        <v>5</v>
      </c>
      <c r="T259" t="s">
        <v>8</v>
      </c>
      <c r="U259" s="2">
        <f>DATE(IF(MONTH(Table__._SQL2014_QLTS17_DW_DimDate[[#This Row],[Ngay]])&lt;11,YEAR(Table__._SQL2014_QLTS17_DW_DimDate[[#This Row],[Ngay]])-1, YEAR(Table__._SQL2014_QLTS17_DW_DimDate[[#This Row],[Ngay]])),11,1)</f>
        <v>40118</v>
      </c>
      <c r="V259" s="2">
        <f>DATE(YEAR(Table__._SQL2014_QLTS17_DW_DimDate[[#This Row],[NgayBatDauMuaVu]])+1, 10,31)</f>
        <v>40482</v>
      </c>
      <c r="W259" s="3">
        <f>Table__._SQL2014_QLTS17_DW_DimDate[[#This Row],[Ngay]]-Table__._SQL2014_QLTS17_DW_DimDate[[#This Row],[NgayBatDauMuaVu]]+1</f>
        <v>319</v>
      </c>
      <c r="X259">
        <f>INT((Table__._SQL2014_QLTS17_DW_DimDate[[#This Row],[NgayMuaVu]]-1)/7)+1</f>
        <v>46</v>
      </c>
      <c r="Y259" t="str">
        <f>"Tuần " &amp;Table__._SQL2014_QLTS17_DW_DimDate[[#This Row],[TuanMuaVu]] &amp; " năm " &amp;Table__._SQL2014_QLTS17_DW_DimDate[[#This Row],[NamMuaVuStr]]</f>
        <v>Tuần 46 năm 2009-2010</v>
      </c>
      <c r="Z259">
        <f>YEAR(Table__._SQL2014_QLTS17_DW_DimDate[[#This Row],[NgayBatDauMuaVu]])</f>
        <v>2009</v>
      </c>
      <c r="AA259" t="str">
        <f>YEAR(Table__._SQL2014_QLTS17_DW_DimDate[[#This Row],[NgayBatDauMuaVu]]) &amp;"-"&amp;YEAR(Table__._SQL2014_QLTS17_DW_DimDate[[#This Row],[NgayKetThucMuaVu]])</f>
        <v>2009-2010</v>
      </c>
      <c r="AB259">
        <f>YEAR(Table__._SQL2014_QLTS17_DW_DimDate[[#This Row],[NgayBatDauMuaVu]])</f>
        <v>2009</v>
      </c>
      <c r="AC259">
        <f>YEAR(Table__._SQL2014_QLTS17_DW_DimDate[[#This Row],[NgayKetThucMuaVu]])</f>
        <v>2010</v>
      </c>
    </row>
    <row r="260" spans="1:29">
      <c r="A260">
        <v>20100916</v>
      </c>
      <c r="B260" s="1">
        <v>40437</v>
      </c>
      <c r="C260" t="s">
        <v>25</v>
      </c>
      <c r="D260" t="s">
        <v>897</v>
      </c>
      <c r="E260" t="s">
        <v>3</v>
      </c>
      <c r="F260" t="s">
        <v>282</v>
      </c>
      <c r="G260" t="s">
        <v>16</v>
      </c>
      <c r="H260" t="s">
        <v>49</v>
      </c>
      <c r="I260" t="s">
        <v>19</v>
      </c>
      <c r="J260" t="s">
        <v>906</v>
      </c>
      <c r="K260" t="s">
        <v>16</v>
      </c>
      <c r="L260" t="s">
        <v>16</v>
      </c>
      <c r="M260" t="s">
        <v>912</v>
      </c>
      <c r="N260" t="s">
        <v>4</v>
      </c>
      <c r="O260" t="s">
        <v>267</v>
      </c>
      <c r="P260" t="s">
        <v>202</v>
      </c>
      <c r="Q260" t="s">
        <v>200</v>
      </c>
      <c r="R260" t="s">
        <v>202</v>
      </c>
      <c r="S260" t="s">
        <v>5</v>
      </c>
      <c r="T260" t="s">
        <v>8</v>
      </c>
      <c r="U260" s="2">
        <f>DATE(IF(MONTH(Table__._SQL2014_QLTS17_DW_DimDate[[#This Row],[Ngay]])&lt;11,YEAR(Table__._SQL2014_QLTS17_DW_DimDate[[#This Row],[Ngay]])-1, YEAR(Table__._SQL2014_QLTS17_DW_DimDate[[#This Row],[Ngay]])),11,1)</f>
        <v>40118</v>
      </c>
      <c r="V260" s="2">
        <f>DATE(YEAR(Table__._SQL2014_QLTS17_DW_DimDate[[#This Row],[NgayBatDauMuaVu]])+1, 10,31)</f>
        <v>40482</v>
      </c>
      <c r="W260" s="3">
        <f>Table__._SQL2014_QLTS17_DW_DimDate[[#This Row],[Ngay]]-Table__._SQL2014_QLTS17_DW_DimDate[[#This Row],[NgayBatDauMuaVu]]+1</f>
        <v>320</v>
      </c>
      <c r="X260">
        <f>INT((Table__._SQL2014_QLTS17_DW_DimDate[[#This Row],[NgayMuaVu]]-1)/7)+1</f>
        <v>46</v>
      </c>
      <c r="Y260" t="str">
        <f>"Tuần " &amp;Table__._SQL2014_QLTS17_DW_DimDate[[#This Row],[TuanMuaVu]] &amp; " năm " &amp;Table__._SQL2014_QLTS17_DW_DimDate[[#This Row],[NamMuaVuStr]]</f>
        <v>Tuần 46 năm 2009-2010</v>
      </c>
      <c r="Z260">
        <f>YEAR(Table__._SQL2014_QLTS17_DW_DimDate[[#This Row],[NgayBatDauMuaVu]])</f>
        <v>2009</v>
      </c>
      <c r="AA260" t="str">
        <f>YEAR(Table__._SQL2014_QLTS17_DW_DimDate[[#This Row],[NgayBatDauMuaVu]]) &amp;"-"&amp;YEAR(Table__._SQL2014_QLTS17_DW_DimDate[[#This Row],[NgayKetThucMuaVu]])</f>
        <v>2009-2010</v>
      </c>
      <c r="AB260">
        <f>YEAR(Table__._SQL2014_QLTS17_DW_DimDate[[#This Row],[NgayBatDauMuaVu]])</f>
        <v>2009</v>
      </c>
      <c r="AC260">
        <f>YEAR(Table__._SQL2014_QLTS17_DW_DimDate[[#This Row],[NgayKetThucMuaVu]])</f>
        <v>2010</v>
      </c>
    </row>
    <row r="261" spans="1:29">
      <c r="A261">
        <v>20100917</v>
      </c>
      <c r="B261" s="1">
        <v>40438</v>
      </c>
      <c r="C261" t="s">
        <v>26</v>
      </c>
      <c r="D261" t="s">
        <v>891</v>
      </c>
      <c r="E261" t="s">
        <v>2</v>
      </c>
      <c r="F261" t="s">
        <v>283</v>
      </c>
      <c r="G261" t="s">
        <v>16</v>
      </c>
      <c r="H261" t="s">
        <v>49</v>
      </c>
      <c r="I261" t="s">
        <v>19</v>
      </c>
      <c r="J261" t="s">
        <v>906</v>
      </c>
      <c r="K261" t="s">
        <v>16</v>
      </c>
      <c r="L261" t="s">
        <v>16</v>
      </c>
      <c r="M261" t="s">
        <v>912</v>
      </c>
      <c r="N261" t="s">
        <v>4</v>
      </c>
      <c r="O261" t="s">
        <v>267</v>
      </c>
      <c r="P261" t="s">
        <v>202</v>
      </c>
      <c r="Q261" t="s">
        <v>200</v>
      </c>
      <c r="R261" t="s">
        <v>202</v>
      </c>
      <c r="S261" t="s">
        <v>5</v>
      </c>
      <c r="T261" t="s">
        <v>8</v>
      </c>
      <c r="U261" s="2">
        <f>DATE(IF(MONTH(Table__._SQL2014_QLTS17_DW_DimDate[[#This Row],[Ngay]])&lt;11,YEAR(Table__._SQL2014_QLTS17_DW_DimDate[[#This Row],[Ngay]])-1, YEAR(Table__._SQL2014_QLTS17_DW_DimDate[[#This Row],[Ngay]])),11,1)</f>
        <v>40118</v>
      </c>
      <c r="V261" s="2">
        <f>DATE(YEAR(Table__._SQL2014_QLTS17_DW_DimDate[[#This Row],[NgayBatDauMuaVu]])+1, 10,31)</f>
        <v>40482</v>
      </c>
      <c r="W261" s="3">
        <f>Table__._SQL2014_QLTS17_DW_DimDate[[#This Row],[Ngay]]-Table__._SQL2014_QLTS17_DW_DimDate[[#This Row],[NgayBatDauMuaVu]]+1</f>
        <v>321</v>
      </c>
      <c r="X261">
        <f>INT((Table__._SQL2014_QLTS17_DW_DimDate[[#This Row],[NgayMuaVu]]-1)/7)+1</f>
        <v>46</v>
      </c>
      <c r="Y261" t="str">
        <f>"Tuần " &amp;Table__._SQL2014_QLTS17_DW_DimDate[[#This Row],[TuanMuaVu]] &amp; " năm " &amp;Table__._SQL2014_QLTS17_DW_DimDate[[#This Row],[NamMuaVuStr]]</f>
        <v>Tuần 46 năm 2009-2010</v>
      </c>
      <c r="Z261">
        <f>YEAR(Table__._SQL2014_QLTS17_DW_DimDate[[#This Row],[NgayBatDauMuaVu]])</f>
        <v>2009</v>
      </c>
      <c r="AA261" t="str">
        <f>YEAR(Table__._SQL2014_QLTS17_DW_DimDate[[#This Row],[NgayBatDauMuaVu]]) &amp;"-"&amp;YEAR(Table__._SQL2014_QLTS17_DW_DimDate[[#This Row],[NgayKetThucMuaVu]])</f>
        <v>2009-2010</v>
      </c>
      <c r="AB261">
        <f>YEAR(Table__._SQL2014_QLTS17_DW_DimDate[[#This Row],[NgayBatDauMuaVu]])</f>
        <v>2009</v>
      </c>
      <c r="AC261">
        <f>YEAR(Table__._SQL2014_QLTS17_DW_DimDate[[#This Row],[NgayKetThucMuaVu]])</f>
        <v>2010</v>
      </c>
    </row>
    <row r="262" spans="1:29">
      <c r="A262">
        <v>20100918</v>
      </c>
      <c r="B262" s="1">
        <v>40439</v>
      </c>
      <c r="C262" t="s">
        <v>27</v>
      </c>
      <c r="D262" t="s">
        <v>892</v>
      </c>
      <c r="E262" t="s">
        <v>14</v>
      </c>
      <c r="F262" t="s">
        <v>284</v>
      </c>
      <c r="G262" t="s">
        <v>16</v>
      </c>
      <c r="H262" t="s">
        <v>49</v>
      </c>
      <c r="I262" t="s">
        <v>19</v>
      </c>
      <c r="J262" t="s">
        <v>906</v>
      </c>
      <c r="K262" t="s">
        <v>16</v>
      </c>
      <c r="L262" t="s">
        <v>16</v>
      </c>
      <c r="M262" t="s">
        <v>912</v>
      </c>
      <c r="N262" t="s">
        <v>4</v>
      </c>
      <c r="O262" t="s">
        <v>267</v>
      </c>
      <c r="P262" t="s">
        <v>202</v>
      </c>
      <c r="Q262" t="s">
        <v>200</v>
      </c>
      <c r="R262" t="s">
        <v>202</v>
      </c>
      <c r="S262" t="s">
        <v>5</v>
      </c>
      <c r="T262" t="s">
        <v>8</v>
      </c>
      <c r="U262" s="2">
        <f>DATE(IF(MONTH(Table__._SQL2014_QLTS17_DW_DimDate[[#This Row],[Ngay]])&lt;11,YEAR(Table__._SQL2014_QLTS17_DW_DimDate[[#This Row],[Ngay]])-1, YEAR(Table__._SQL2014_QLTS17_DW_DimDate[[#This Row],[Ngay]])),11,1)</f>
        <v>40118</v>
      </c>
      <c r="V262" s="2">
        <f>DATE(YEAR(Table__._SQL2014_QLTS17_DW_DimDate[[#This Row],[NgayBatDauMuaVu]])+1, 10,31)</f>
        <v>40482</v>
      </c>
      <c r="W262" s="3">
        <f>Table__._SQL2014_QLTS17_DW_DimDate[[#This Row],[Ngay]]-Table__._SQL2014_QLTS17_DW_DimDate[[#This Row],[NgayBatDauMuaVu]]+1</f>
        <v>322</v>
      </c>
      <c r="X262">
        <f>INT((Table__._SQL2014_QLTS17_DW_DimDate[[#This Row],[NgayMuaVu]]-1)/7)+1</f>
        <v>46</v>
      </c>
      <c r="Y262" t="str">
        <f>"Tuần " &amp;Table__._SQL2014_QLTS17_DW_DimDate[[#This Row],[TuanMuaVu]] &amp; " năm " &amp;Table__._SQL2014_QLTS17_DW_DimDate[[#This Row],[NamMuaVuStr]]</f>
        <v>Tuần 46 năm 2009-2010</v>
      </c>
      <c r="Z262">
        <f>YEAR(Table__._SQL2014_QLTS17_DW_DimDate[[#This Row],[NgayBatDauMuaVu]])</f>
        <v>2009</v>
      </c>
      <c r="AA262" t="str">
        <f>YEAR(Table__._SQL2014_QLTS17_DW_DimDate[[#This Row],[NgayBatDauMuaVu]]) &amp;"-"&amp;YEAR(Table__._SQL2014_QLTS17_DW_DimDate[[#This Row],[NgayKetThucMuaVu]])</f>
        <v>2009-2010</v>
      </c>
      <c r="AB262">
        <f>YEAR(Table__._SQL2014_QLTS17_DW_DimDate[[#This Row],[NgayBatDauMuaVu]])</f>
        <v>2009</v>
      </c>
      <c r="AC262">
        <f>YEAR(Table__._SQL2014_QLTS17_DW_DimDate[[#This Row],[NgayKetThucMuaVu]])</f>
        <v>2010</v>
      </c>
    </row>
    <row r="263" spans="1:29">
      <c r="A263">
        <v>20100919</v>
      </c>
      <c r="B263" s="1">
        <v>40440</v>
      </c>
      <c r="C263" t="s">
        <v>28</v>
      </c>
      <c r="D263" t="s">
        <v>893</v>
      </c>
      <c r="E263" t="s">
        <v>1</v>
      </c>
      <c r="F263" t="s">
        <v>285</v>
      </c>
      <c r="G263" t="s">
        <v>12</v>
      </c>
      <c r="H263" t="s">
        <v>50</v>
      </c>
      <c r="I263" t="s">
        <v>19</v>
      </c>
      <c r="J263" t="s">
        <v>906</v>
      </c>
      <c r="K263" t="s">
        <v>16</v>
      </c>
      <c r="L263" t="s">
        <v>16</v>
      </c>
      <c r="M263" t="s">
        <v>912</v>
      </c>
      <c r="N263" t="s">
        <v>4</v>
      </c>
      <c r="O263" t="s">
        <v>267</v>
      </c>
      <c r="P263" t="s">
        <v>202</v>
      </c>
      <c r="Q263" t="s">
        <v>200</v>
      </c>
      <c r="R263" t="s">
        <v>202</v>
      </c>
      <c r="S263" t="s">
        <v>5</v>
      </c>
      <c r="T263" t="s">
        <v>8</v>
      </c>
      <c r="U263" s="2">
        <f>DATE(IF(MONTH(Table__._SQL2014_QLTS17_DW_DimDate[[#This Row],[Ngay]])&lt;11,YEAR(Table__._SQL2014_QLTS17_DW_DimDate[[#This Row],[Ngay]])-1, YEAR(Table__._SQL2014_QLTS17_DW_DimDate[[#This Row],[Ngay]])),11,1)</f>
        <v>40118</v>
      </c>
      <c r="V263" s="2">
        <f>DATE(YEAR(Table__._SQL2014_QLTS17_DW_DimDate[[#This Row],[NgayBatDauMuaVu]])+1, 10,31)</f>
        <v>40482</v>
      </c>
      <c r="W263" s="3">
        <f>Table__._SQL2014_QLTS17_DW_DimDate[[#This Row],[Ngay]]-Table__._SQL2014_QLTS17_DW_DimDate[[#This Row],[NgayBatDauMuaVu]]+1</f>
        <v>323</v>
      </c>
      <c r="X263">
        <f>INT((Table__._SQL2014_QLTS17_DW_DimDate[[#This Row],[NgayMuaVu]]-1)/7)+1</f>
        <v>47</v>
      </c>
      <c r="Y263" t="str">
        <f>"Tuần " &amp;Table__._SQL2014_QLTS17_DW_DimDate[[#This Row],[TuanMuaVu]] &amp; " năm " &amp;Table__._SQL2014_QLTS17_DW_DimDate[[#This Row],[NamMuaVuStr]]</f>
        <v>Tuần 47 năm 2009-2010</v>
      </c>
      <c r="Z263">
        <f>YEAR(Table__._SQL2014_QLTS17_DW_DimDate[[#This Row],[NgayBatDauMuaVu]])</f>
        <v>2009</v>
      </c>
      <c r="AA263" t="str">
        <f>YEAR(Table__._SQL2014_QLTS17_DW_DimDate[[#This Row],[NgayBatDauMuaVu]]) &amp;"-"&amp;YEAR(Table__._SQL2014_QLTS17_DW_DimDate[[#This Row],[NgayKetThucMuaVu]])</f>
        <v>2009-2010</v>
      </c>
      <c r="AB263">
        <f>YEAR(Table__._SQL2014_QLTS17_DW_DimDate[[#This Row],[NgayBatDauMuaVu]])</f>
        <v>2009</v>
      </c>
      <c r="AC263">
        <f>YEAR(Table__._SQL2014_QLTS17_DW_DimDate[[#This Row],[NgayKetThucMuaVu]])</f>
        <v>2010</v>
      </c>
    </row>
    <row r="264" spans="1:29">
      <c r="A264">
        <v>20100920</v>
      </c>
      <c r="B264" s="1">
        <v>40441</v>
      </c>
      <c r="C264" t="s">
        <v>29</v>
      </c>
      <c r="D264" t="s">
        <v>894</v>
      </c>
      <c r="E264" t="s">
        <v>13</v>
      </c>
      <c r="F264" t="s">
        <v>286</v>
      </c>
      <c r="G264" t="s">
        <v>12</v>
      </c>
      <c r="H264" t="s">
        <v>50</v>
      </c>
      <c r="I264" t="s">
        <v>19</v>
      </c>
      <c r="J264" t="s">
        <v>906</v>
      </c>
      <c r="K264" t="s">
        <v>16</v>
      </c>
      <c r="L264" t="s">
        <v>16</v>
      </c>
      <c r="M264" t="s">
        <v>912</v>
      </c>
      <c r="N264" t="s">
        <v>4</v>
      </c>
      <c r="O264" t="s">
        <v>267</v>
      </c>
      <c r="P264" t="s">
        <v>202</v>
      </c>
      <c r="Q264" t="s">
        <v>200</v>
      </c>
      <c r="R264" t="s">
        <v>202</v>
      </c>
      <c r="S264" t="s">
        <v>5</v>
      </c>
      <c r="T264" t="s">
        <v>8</v>
      </c>
      <c r="U264" s="2">
        <f>DATE(IF(MONTH(Table__._SQL2014_QLTS17_DW_DimDate[[#This Row],[Ngay]])&lt;11,YEAR(Table__._SQL2014_QLTS17_DW_DimDate[[#This Row],[Ngay]])-1, YEAR(Table__._SQL2014_QLTS17_DW_DimDate[[#This Row],[Ngay]])),11,1)</f>
        <v>40118</v>
      </c>
      <c r="V264" s="2">
        <f>DATE(YEAR(Table__._SQL2014_QLTS17_DW_DimDate[[#This Row],[NgayBatDauMuaVu]])+1, 10,31)</f>
        <v>40482</v>
      </c>
      <c r="W264" s="3">
        <f>Table__._SQL2014_QLTS17_DW_DimDate[[#This Row],[Ngay]]-Table__._SQL2014_QLTS17_DW_DimDate[[#This Row],[NgayBatDauMuaVu]]+1</f>
        <v>324</v>
      </c>
      <c r="X264">
        <f>INT((Table__._SQL2014_QLTS17_DW_DimDate[[#This Row],[NgayMuaVu]]-1)/7)+1</f>
        <v>47</v>
      </c>
      <c r="Y264" t="str">
        <f>"Tuần " &amp;Table__._SQL2014_QLTS17_DW_DimDate[[#This Row],[TuanMuaVu]] &amp; " năm " &amp;Table__._SQL2014_QLTS17_DW_DimDate[[#This Row],[NamMuaVuStr]]</f>
        <v>Tuần 47 năm 2009-2010</v>
      </c>
      <c r="Z264">
        <f>YEAR(Table__._SQL2014_QLTS17_DW_DimDate[[#This Row],[NgayBatDauMuaVu]])</f>
        <v>2009</v>
      </c>
      <c r="AA264" t="str">
        <f>YEAR(Table__._SQL2014_QLTS17_DW_DimDate[[#This Row],[NgayBatDauMuaVu]]) &amp;"-"&amp;YEAR(Table__._SQL2014_QLTS17_DW_DimDate[[#This Row],[NgayKetThucMuaVu]])</f>
        <v>2009-2010</v>
      </c>
      <c r="AB264">
        <f>YEAR(Table__._SQL2014_QLTS17_DW_DimDate[[#This Row],[NgayBatDauMuaVu]])</f>
        <v>2009</v>
      </c>
      <c r="AC264">
        <f>YEAR(Table__._SQL2014_QLTS17_DW_DimDate[[#This Row],[NgayKetThucMuaVu]])</f>
        <v>2010</v>
      </c>
    </row>
    <row r="265" spans="1:29">
      <c r="A265">
        <v>20100921</v>
      </c>
      <c r="B265" s="1">
        <v>40442</v>
      </c>
      <c r="C265" t="s">
        <v>30</v>
      </c>
      <c r="D265" t="s">
        <v>895</v>
      </c>
      <c r="E265" t="s">
        <v>16</v>
      </c>
      <c r="F265" t="s">
        <v>287</v>
      </c>
      <c r="G265" t="s">
        <v>12</v>
      </c>
      <c r="H265" t="s">
        <v>50</v>
      </c>
      <c r="I265" t="s">
        <v>19</v>
      </c>
      <c r="J265" t="s">
        <v>906</v>
      </c>
      <c r="K265" t="s">
        <v>16</v>
      </c>
      <c r="L265" t="s">
        <v>16</v>
      </c>
      <c r="M265" t="s">
        <v>912</v>
      </c>
      <c r="N265" t="s">
        <v>4</v>
      </c>
      <c r="O265" t="s">
        <v>267</v>
      </c>
      <c r="P265" t="s">
        <v>202</v>
      </c>
      <c r="Q265" t="s">
        <v>200</v>
      </c>
      <c r="R265" t="s">
        <v>202</v>
      </c>
      <c r="S265" t="s">
        <v>5</v>
      </c>
      <c r="T265" t="s">
        <v>8</v>
      </c>
      <c r="U265" s="2">
        <f>DATE(IF(MONTH(Table__._SQL2014_QLTS17_DW_DimDate[[#This Row],[Ngay]])&lt;11,YEAR(Table__._SQL2014_QLTS17_DW_DimDate[[#This Row],[Ngay]])-1, YEAR(Table__._SQL2014_QLTS17_DW_DimDate[[#This Row],[Ngay]])),11,1)</f>
        <v>40118</v>
      </c>
      <c r="V265" s="2">
        <f>DATE(YEAR(Table__._SQL2014_QLTS17_DW_DimDate[[#This Row],[NgayBatDauMuaVu]])+1, 10,31)</f>
        <v>40482</v>
      </c>
      <c r="W265" s="3">
        <f>Table__._SQL2014_QLTS17_DW_DimDate[[#This Row],[Ngay]]-Table__._SQL2014_QLTS17_DW_DimDate[[#This Row],[NgayBatDauMuaVu]]+1</f>
        <v>325</v>
      </c>
      <c r="X265">
        <f>INT((Table__._SQL2014_QLTS17_DW_DimDate[[#This Row],[NgayMuaVu]]-1)/7)+1</f>
        <v>47</v>
      </c>
      <c r="Y265" t="str">
        <f>"Tuần " &amp;Table__._SQL2014_QLTS17_DW_DimDate[[#This Row],[TuanMuaVu]] &amp; " năm " &amp;Table__._SQL2014_QLTS17_DW_DimDate[[#This Row],[NamMuaVuStr]]</f>
        <v>Tuần 47 năm 2009-2010</v>
      </c>
      <c r="Z265">
        <f>YEAR(Table__._SQL2014_QLTS17_DW_DimDate[[#This Row],[NgayBatDauMuaVu]])</f>
        <v>2009</v>
      </c>
      <c r="AA265" t="str">
        <f>YEAR(Table__._SQL2014_QLTS17_DW_DimDate[[#This Row],[NgayBatDauMuaVu]]) &amp;"-"&amp;YEAR(Table__._SQL2014_QLTS17_DW_DimDate[[#This Row],[NgayKetThucMuaVu]])</f>
        <v>2009-2010</v>
      </c>
      <c r="AB265">
        <f>YEAR(Table__._SQL2014_QLTS17_DW_DimDate[[#This Row],[NgayBatDauMuaVu]])</f>
        <v>2009</v>
      </c>
      <c r="AC265">
        <f>YEAR(Table__._SQL2014_QLTS17_DW_DimDate[[#This Row],[NgayKetThucMuaVu]])</f>
        <v>2010</v>
      </c>
    </row>
    <row r="266" spans="1:29">
      <c r="A266">
        <v>20100922</v>
      </c>
      <c r="B266" s="1">
        <v>40443</v>
      </c>
      <c r="C266" t="s">
        <v>31</v>
      </c>
      <c r="D266" t="s">
        <v>896</v>
      </c>
      <c r="E266" t="s">
        <v>12</v>
      </c>
      <c r="F266" t="s">
        <v>288</v>
      </c>
      <c r="G266" t="s">
        <v>12</v>
      </c>
      <c r="H266" t="s">
        <v>50</v>
      </c>
      <c r="I266" t="s">
        <v>19</v>
      </c>
      <c r="J266" t="s">
        <v>906</v>
      </c>
      <c r="K266" t="s">
        <v>16</v>
      </c>
      <c r="L266" t="s">
        <v>16</v>
      </c>
      <c r="M266" t="s">
        <v>912</v>
      </c>
      <c r="N266" t="s">
        <v>4</v>
      </c>
      <c r="O266" t="s">
        <v>267</v>
      </c>
      <c r="P266" t="s">
        <v>202</v>
      </c>
      <c r="Q266" t="s">
        <v>200</v>
      </c>
      <c r="R266" t="s">
        <v>202</v>
      </c>
      <c r="S266" t="s">
        <v>5</v>
      </c>
      <c r="T266" t="s">
        <v>8</v>
      </c>
      <c r="U266" s="2">
        <f>DATE(IF(MONTH(Table__._SQL2014_QLTS17_DW_DimDate[[#This Row],[Ngay]])&lt;11,YEAR(Table__._SQL2014_QLTS17_DW_DimDate[[#This Row],[Ngay]])-1, YEAR(Table__._SQL2014_QLTS17_DW_DimDate[[#This Row],[Ngay]])),11,1)</f>
        <v>40118</v>
      </c>
      <c r="V266" s="2">
        <f>DATE(YEAR(Table__._SQL2014_QLTS17_DW_DimDate[[#This Row],[NgayBatDauMuaVu]])+1, 10,31)</f>
        <v>40482</v>
      </c>
      <c r="W266" s="3">
        <f>Table__._SQL2014_QLTS17_DW_DimDate[[#This Row],[Ngay]]-Table__._SQL2014_QLTS17_DW_DimDate[[#This Row],[NgayBatDauMuaVu]]+1</f>
        <v>326</v>
      </c>
      <c r="X266">
        <f>INT((Table__._SQL2014_QLTS17_DW_DimDate[[#This Row],[NgayMuaVu]]-1)/7)+1</f>
        <v>47</v>
      </c>
      <c r="Y266" t="str">
        <f>"Tuần " &amp;Table__._SQL2014_QLTS17_DW_DimDate[[#This Row],[TuanMuaVu]] &amp; " năm " &amp;Table__._SQL2014_QLTS17_DW_DimDate[[#This Row],[NamMuaVuStr]]</f>
        <v>Tuần 47 năm 2009-2010</v>
      </c>
      <c r="Z266">
        <f>YEAR(Table__._SQL2014_QLTS17_DW_DimDate[[#This Row],[NgayBatDauMuaVu]])</f>
        <v>2009</v>
      </c>
      <c r="AA266" t="str">
        <f>YEAR(Table__._SQL2014_QLTS17_DW_DimDate[[#This Row],[NgayBatDauMuaVu]]) &amp;"-"&amp;YEAR(Table__._SQL2014_QLTS17_DW_DimDate[[#This Row],[NgayKetThucMuaVu]])</f>
        <v>2009-2010</v>
      </c>
      <c r="AB266">
        <f>YEAR(Table__._SQL2014_QLTS17_DW_DimDate[[#This Row],[NgayBatDauMuaVu]])</f>
        <v>2009</v>
      </c>
      <c r="AC266">
        <f>YEAR(Table__._SQL2014_QLTS17_DW_DimDate[[#This Row],[NgayKetThucMuaVu]])</f>
        <v>2010</v>
      </c>
    </row>
    <row r="267" spans="1:29">
      <c r="A267">
        <v>20100923</v>
      </c>
      <c r="B267" s="1">
        <v>40444</v>
      </c>
      <c r="C267" t="s">
        <v>32</v>
      </c>
      <c r="D267" t="s">
        <v>897</v>
      </c>
      <c r="E267" t="s">
        <v>3</v>
      </c>
      <c r="F267" t="s">
        <v>289</v>
      </c>
      <c r="G267" t="s">
        <v>12</v>
      </c>
      <c r="H267" t="s">
        <v>50</v>
      </c>
      <c r="I267" t="s">
        <v>19</v>
      </c>
      <c r="J267" t="s">
        <v>906</v>
      </c>
      <c r="K267" t="s">
        <v>16</v>
      </c>
      <c r="L267" t="s">
        <v>16</v>
      </c>
      <c r="M267" t="s">
        <v>912</v>
      </c>
      <c r="N267" t="s">
        <v>4</v>
      </c>
      <c r="O267" t="s">
        <v>267</v>
      </c>
      <c r="P267" t="s">
        <v>202</v>
      </c>
      <c r="Q267" t="s">
        <v>200</v>
      </c>
      <c r="R267" t="s">
        <v>202</v>
      </c>
      <c r="S267" t="s">
        <v>5</v>
      </c>
      <c r="T267" t="s">
        <v>8</v>
      </c>
      <c r="U267" s="2">
        <f>DATE(IF(MONTH(Table__._SQL2014_QLTS17_DW_DimDate[[#This Row],[Ngay]])&lt;11,YEAR(Table__._SQL2014_QLTS17_DW_DimDate[[#This Row],[Ngay]])-1, YEAR(Table__._SQL2014_QLTS17_DW_DimDate[[#This Row],[Ngay]])),11,1)</f>
        <v>40118</v>
      </c>
      <c r="V267" s="2">
        <f>DATE(YEAR(Table__._SQL2014_QLTS17_DW_DimDate[[#This Row],[NgayBatDauMuaVu]])+1, 10,31)</f>
        <v>40482</v>
      </c>
      <c r="W267" s="3">
        <f>Table__._SQL2014_QLTS17_DW_DimDate[[#This Row],[Ngay]]-Table__._SQL2014_QLTS17_DW_DimDate[[#This Row],[NgayBatDauMuaVu]]+1</f>
        <v>327</v>
      </c>
      <c r="X267">
        <f>INT((Table__._SQL2014_QLTS17_DW_DimDate[[#This Row],[NgayMuaVu]]-1)/7)+1</f>
        <v>47</v>
      </c>
      <c r="Y267" t="str">
        <f>"Tuần " &amp;Table__._SQL2014_QLTS17_DW_DimDate[[#This Row],[TuanMuaVu]] &amp; " năm " &amp;Table__._SQL2014_QLTS17_DW_DimDate[[#This Row],[NamMuaVuStr]]</f>
        <v>Tuần 47 năm 2009-2010</v>
      </c>
      <c r="Z267">
        <f>YEAR(Table__._SQL2014_QLTS17_DW_DimDate[[#This Row],[NgayBatDauMuaVu]])</f>
        <v>2009</v>
      </c>
      <c r="AA267" t="str">
        <f>YEAR(Table__._SQL2014_QLTS17_DW_DimDate[[#This Row],[NgayBatDauMuaVu]]) &amp;"-"&amp;YEAR(Table__._SQL2014_QLTS17_DW_DimDate[[#This Row],[NgayKetThucMuaVu]])</f>
        <v>2009-2010</v>
      </c>
      <c r="AB267">
        <f>YEAR(Table__._SQL2014_QLTS17_DW_DimDate[[#This Row],[NgayBatDauMuaVu]])</f>
        <v>2009</v>
      </c>
      <c r="AC267">
        <f>YEAR(Table__._SQL2014_QLTS17_DW_DimDate[[#This Row],[NgayKetThucMuaVu]])</f>
        <v>2010</v>
      </c>
    </row>
    <row r="268" spans="1:29">
      <c r="A268">
        <v>20100924</v>
      </c>
      <c r="B268" s="1">
        <v>40445</v>
      </c>
      <c r="C268" t="s">
        <v>33</v>
      </c>
      <c r="D268" t="s">
        <v>891</v>
      </c>
      <c r="E268" t="s">
        <v>2</v>
      </c>
      <c r="F268" t="s">
        <v>290</v>
      </c>
      <c r="G268" t="s">
        <v>12</v>
      </c>
      <c r="H268" t="s">
        <v>50</v>
      </c>
      <c r="I268" t="s">
        <v>19</v>
      </c>
      <c r="J268" t="s">
        <v>906</v>
      </c>
      <c r="K268" t="s">
        <v>16</v>
      </c>
      <c r="L268" t="s">
        <v>16</v>
      </c>
      <c r="M268" t="s">
        <v>912</v>
      </c>
      <c r="N268" t="s">
        <v>4</v>
      </c>
      <c r="O268" t="s">
        <v>267</v>
      </c>
      <c r="P268" t="s">
        <v>202</v>
      </c>
      <c r="Q268" t="s">
        <v>200</v>
      </c>
      <c r="R268" t="s">
        <v>202</v>
      </c>
      <c r="S268" t="s">
        <v>5</v>
      </c>
      <c r="T268" t="s">
        <v>8</v>
      </c>
      <c r="U268" s="2">
        <f>DATE(IF(MONTH(Table__._SQL2014_QLTS17_DW_DimDate[[#This Row],[Ngay]])&lt;11,YEAR(Table__._SQL2014_QLTS17_DW_DimDate[[#This Row],[Ngay]])-1, YEAR(Table__._SQL2014_QLTS17_DW_DimDate[[#This Row],[Ngay]])),11,1)</f>
        <v>40118</v>
      </c>
      <c r="V268" s="2">
        <f>DATE(YEAR(Table__._SQL2014_QLTS17_DW_DimDate[[#This Row],[NgayBatDauMuaVu]])+1, 10,31)</f>
        <v>40482</v>
      </c>
      <c r="W268" s="3">
        <f>Table__._SQL2014_QLTS17_DW_DimDate[[#This Row],[Ngay]]-Table__._SQL2014_QLTS17_DW_DimDate[[#This Row],[NgayBatDauMuaVu]]+1</f>
        <v>328</v>
      </c>
      <c r="X268">
        <f>INT((Table__._SQL2014_QLTS17_DW_DimDate[[#This Row],[NgayMuaVu]]-1)/7)+1</f>
        <v>47</v>
      </c>
      <c r="Y268" t="str">
        <f>"Tuần " &amp;Table__._SQL2014_QLTS17_DW_DimDate[[#This Row],[TuanMuaVu]] &amp; " năm " &amp;Table__._SQL2014_QLTS17_DW_DimDate[[#This Row],[NamMuaVuStr]]</f>
        <v>Tuần 47 năm 2009-2010</v>
      </c>
      <c r="Z268">
        <f>YEAR(Table__._SQL2014_QLTS17_DW_DimDate[[#This Row],[NgayBatDauMuaVu]])</f>
        <v>2009</v>
      </c>
      <c r="AA268" t="str">
        <f>YEAR(Table__._SQL2014_QLTS17_DW_DimDate[[#This Row],[NgayBatDauMuaVu]]) &amp;"-"&amp;YEAR(Table__._SQL2014_QLTS17_DW_DimDate[[#This Row],[NgayKetThucMuaVu]])</f>
        <v>2009-2010</v>
      </c>
      <c r="AB268">
        <f>YEAR(Table__._SQL2014_QLTS17_DW_DimDate[[#This Row],[NgayBatDauMuaVu]])</f>
        <v>2009</v>
      </c>
      <c r="AC268">
        <f>YEAR(Table__._SQL2014_QLTS17_DW_DimDate[[#This Row],[NgayKetThucMuaVu]])</f>
        <v>2010</v>
      </c>
    </row>
    <row r="269" spans="1:29">
      <c r="A269">
        <v>20100925</v>
      </c>
      <c r="B269" s="1">
        <v>40446</v>
      </c>
      <c r="C269" t="s">
        <v>34</v>
      </c>
      <c r="D269" t="s">
        <v>892</v>
      </c>
      <c r="E269" t="s">
        <v>14</v>
      </c>
      <c r="F269" t="s">
        <v>291</v>
      </c>
      <c r="G269" t="s">
        <v>12</v>
      </c>
      <c r="H269" t="s">
        <v>50</v>
      </c>
      <c r="I269" t="s">
        <v>19</v>
      </c>
      <c r="J269" t="s">
        <v>906</v>
      </c>
      <c r="K269" t="s">
        <v>16</v>
      </c>
      <c r="L269" t="s">
        <v>16</v>
      </c>
      <c r="M269" t="s">
        <v>912</v>
      </c>
      <c r="N269" t="s">
        <v>4</v>
      </c>
      <c r="O269" t="s">
        <v>267</v>
      </c>
      <c r="P269" t="s">
        <v>202</v>
      </c>
      <c r="Q269" t="s">
        <v>200</v>
      </c>
      <c r="R269" t="s">
        <v>202</v>
      </c>
      <c r="S269" t="s">
        <v>5</v>
      </c>
      <c r="T269" t="s">
        <v>8</v>
      </c>
      <c r="U269" s="2">
        <f>DATE(IF(MONTH(Table__._SQL2014_QLTS17_DW_DimDate[[#This Row],[Ngay]])&lt;11,YEAR(Table__._SQL2014_QLTS17_DW_DimDate[[#This Row],[Ngay]])-1, YEAR(Table__._SQL2014_QLTS17_DW_DimDate[[#This Row],[Ngay]])),11,1)</f>
        <v>40118</v>
      </c>
      <c r="V269" s="2">
        <f>DATE(YEAR(Table__._SQL2014_QLTS17_DW_DimDate[[#This Row],[NgayBatDauMuaVu]])+1, 10,31)</f>
        <v>40482</v>
      </c>
      <c r="W269" s="3">
        <f>Table__._SQL2014_QLTS17_DW_DimDate[[#This Row],[Ngay]]-Table__._SQL2014_QLTS17_DW_DimDate[[#This Row],[NgayBatDauMuaVu]]+1</f>
        <v>329</v>
      </c>
      <c r="X269">
        <f>INT((Table__._SQL2014_QLTS17_DW_DimDate[[#This Row],[NgayMuaVu]]-1)/7)+1</f>
        <v>47</v>
      </c>
      <c r="Y269" t="str">
        <f>"Tuần " &amp;Table__._SQL2014_QLTS17_DW_DimDate[[#This Row],[TuanMuaVu]] &amp; " năm " &amp;Table__._SQL2014_QLTS17_DW_DimDate[[#This Row],[NamMuaVuStr]]</f>
        <v>Tuần 47 năm 2009-2010</v>
      </c>
      <c r="Z269">
        <f>YEAR(Table__._SQL2014_QLTS17_DW_DimDate[[#This Row],[NgayBatDauMuaVu]])</f>
        <v>2009</v>
      </c>
      <c r="AA269" t="str">
        <f>YEAR(Table__._SQL2014_QLTS17_DW_DimDate[[#This Row],[NgayBatDauMuaVu]]) &amp;"-"&amp;YEAR(Table__._SQL2014_QLTS17_DW_DimDate[[#This Row],[NgayKetThucMuaVu]])</f>
        <v>2009-2010</v>
      </c>
      <c r="AB269">
        <f>YEAR(Table__._SQL2014_QLTS17_DW_DimDate[[#This Row],[NgayBatDauMuaVu]])</f>
        <v>2009</v>
      </c>
      <c r="AC269">
        <f>YEAR(Table__._SQL2014_QLTS17_DW_DimDate[[#This Row],[NgayKetThucMuaVu]])</f>
        <v>2010</v>
      </c>
    </row>
    <row r="270" spans="1:29">
      <c r="A270">
        <v>20100926</v>
      </c>
      <c r="B270" s="1">
        <v>40447</v>
      </c>
      <c r="C270" t="s">
        <v>35</v>
      </c>
      <c r="D270" t="s">
        <v>893</v>
      </c>
      <c r="E270" t="s">
        <v>1</v>
      </c>
      <c r="F270" t="s">
        <v>292</v>
      </c>
      <c r="G270" t="s">
        <v>3</v>
      </c>
      <c r="H270" t="s">
        <v>51</v>
      </c>
      <c r="I270" t="s">
        <v>19</v>
      </c>
      <c r="J270" t="s">
        <v>906</v>
      </c>
      <c r="K270" t="s">
        <v>16</v>
      </c>
      <c r="L270" t="s">
        <v>16</v>
      </c>
      <c r="M270" t="s">
        <v>912</v>
      </c>
      <c r="N270" t="s">
        <v>4</v>
      </c>
      <c r="O270" t="s">
        <v>267</v>
      </c>
      <c r="P270" t="s">
        <v>202</v>
      </c>
      <c r="Q270" t="s">
        <v>200</v>
      </c>
      <c r="R270" t="s">
        <v>202</v>
      </c>
      <c r="S270" t="s">
        <v>5</v>
      </c>
      <c r="T270" t="s">
        <v>8</v>
      </c>
      <c r="U270" s="2">
        <f>DATE(IF(MONTH(Table__._SQL2014_QLTS17_DW_DimDate[[#This Row],[Ngay]])&lt;11,YEAR(Table__._SQL2014_QLTS17_DW_DimDate[[#This Row],[Ngay]])-1, YEAR(Table__._SQL2014_QLTS17_DW_DimDate[[#This Row],[Ngay]])),11,1)</f>
        <v>40118</v>
      </c>
      <c r="V270" s="2">
        <f>DATE(YEAR(Table__._SQL2014_QLTS17_DW_DimDate[[#This Row],[NgayBatDauMuaVu]])+1, 10,31)</f>
        <v>40482</v>
      </c>
      <c r="W270" s="3">
        <f>Table__._SQL2014_QLTS17_DW_DimDate[[#This Row],[Ngay]]-Table__._SQL2014_QLTS17_DW_DimDate[[#This Row],[NgayBatDauMuaVu]]+1</f>
        <v>330</v>
      </c>
      <c r="X270">
        <f>INT((Table__._SQL2014_QLTS17_DW_DimDate[[#This Row],[NgayMuaVu]]-1)/7)+1</f>
        <v>48</v>
      </c>
      <c r="Y270" t="str">
        <f>"Tuần " &amp;Table__._SQL2014_QLTS17_DW_DimDate[[#This Row],[TuanMuaVu]] &amp; " năm " &amp;Table__._SQL2014_QLTS17_DW_DimDate[[#This Row],[NamMuaVuStr]]</f>
        <v>Tuần 48 năm 2009-2010</v>
      </c>
      <c r="Z270">
        <f>YEAR(Table__._SQL2014_QLTS17_DW_DimDate[[#This Row],[NgayBatDauMuaVu]])</f>
        <v>2009</v>
      </c>
      <c r="AA270" t="str">
        <f>YEAR(Table__._SQL2014_QLTS17_DW_DimDate[[#This Row],[NgayBatDauMuaVu]]) &amp;"-"&amp;YEAR(Table__._SQL2014_QLTS17_DW_DimDate[[#This Row],[NgayKetThucMuaVu]])</f>
        <v>2009-2010</v>
      </c>
      <c r="AB270">
        <f>YEAR(Table__._SQL2014_QLTS17_DW_DimDate[[#This Row],[NgayBatDauMuaVu]])</f>
        <v>2009</v>
      </c>
      <c r="AC270">
        <f>YEAR(Table__._SQL2014_QLTS17_DW_DimDate[[#This Row],[NgayKetThucMuaVu]])</f>
        <v>2010</v>
      </c>
    </row>
    <row r="271" spans="1:29">
      <c r="A271">
        <v>20100927</v>
      </c>
      <c r="B271" s="1">
        <v>40448</v>
      </c>
      <c r="C271" t="s">
        <v>36</v>
      </c>
      <c r="D271" t="s">
        <v>894</v>
      </c>
      <c r="E271" t="s">
        <v>13</v>
      </c>
      <c r="F271" t="s">
        <v>293</v>
      </c>
      <c r="G271" t="s">
        <v>3</v>
      </c>
      <c r="H271" t="s">
        <v>51</v>
      </c>
      <c r="I271" t="s">
        <v>19</v>
      </c>
      <c r="J271" t="s">
        <v>906</v>
      </c>
      <c r="K271" t="s">
        <v>16</v>
      </c>
      <c r="L271" t="s">
        <v>16</v>
      </c>
      <c r="M271" t="s">
        <v>912</v>
      </c>
      <c r="N271" t="s">
        <v>4</v>
      </c>
      <c r="O271" t="s">
        <v>267</v>
      </c>
      <c r="P271" t="s">
        <v>202</v>
      </c>
      <c r="Q271" t="s">
        <v>200</v>
      </c>
      <c r="R271" t="s">
        <v>202</v>
      </c>
      <c r="S271" t="s">
        <v>5</v>
      </c>
      <c r="T271" t="s">
        <v>8</v>
      </c>
      <c r="U271" s="2">
        <f>DATE(IF(MONTH(Table__._SQL2014_QLTS17_DW_DimDate[[#This Row],[Ngay]])&lt;11,YEAR(Table__._SQL2014_QLTS17_DW_DimDate[[#This Row],[Ngay]])-1, YEAR(Table__._SQL2014_QLTS17_DW_DimDate[[#This Row],[Ngay]])),11,1)</f>
        <v>40118</v>
      </c>
      <c r="V271" s="2">
        <f>DATE(YEAR(Table__._SQL2014_QLTS17_DW_DimDate[[#This Row],[NgayBatDauMuaVu]])+1, 10,31)</f>
        <v>40482</v>
      </c>
      <c r="W271" s="3">
        <f>Table__._SQL2014_QLTS17_DW_DimDate[[#This Row],[Ngay]]-Table__._SQL2014_QLTS17_DW_DimDate[[#This Row],[NgayBatDauMuaVu]]+1</f>
        <v>331</v>
      </c>
      <c r="X271">
        <f>INT((Table__._SQL2014_QLTS17_DW_DimDate[[#This Row],[NgayMuaVu]]-1)/7)+1</f>
        <v>48</v>
      </c>
      <c r="Y271" t="str">
        <f>"Tuần " &amp;Table__._SQL2014_QLTS17_DW_DimDate[[#This Row],[TuanMuaVu]] &amp; " năm " &amp;Table__._SQL2014_QLTS17_DW_DimDate[[#This Row],[NamMuaVuStr]]</f>
        <v>Tuần 48 năm 2009-2010</v>
      </c>
      <c r="Z271">
        <f>YEAR(Table__._SQL2014_QLTS17_DW_DimDate[[#This Row],[NgayBatDauMuaVu]])</f>
        <v>2009</v>
      </c>
      <c r="AA271" t="str">
        <f>YEAR(Table__._SQL2014_QLTS17_DW_DimDate[[#This Row],[NgayBatDauMuaVu]]) &amp;"-"&amp;YEAR(Table__._SQL2014_QLTS17_DW_DimDate[[#This Row],[NgayKetThucMuaVu]])</f>
        <v>2009-2010</v>
      </c>
      <c r="AB271">
        <f>YEAR(Table__._SQL2014_QLTS17_DW_DimDate[[#This Row],[NgayBatDauMuaVu]])</f>
        <v>2009</v>
      </c>
      <c r="AC271">
        <f>YEAR(Table__._SQL2014_QLTS17_DW_DimDate[[#This Row],[NgayKetThucMuaVu]])</f>
        <v>2010</v>
      </c>
    </row>
    <row r="272" spans="1:29">
      <c r="A272">
        <v>20100928</v>
      </c>
      <c r="B272" s="1">
        <v>40449</v>
      </c>
      <c r="C272" t="s">
        <v>37</v>
      </c>
      <c r="D272" t="s">
        <v>895</v>
      </c>
      <c r="E272" t="s">
        <v>16</v>
      </c>
      <c r="F272" t="s">
        <v>294</v>
      </c>
      <c r="G272" t="s">
        <v>3</v>
      </c>
      <c r="H272" t="s">
        <v>51</v>
      </c>
      <c r="I272" t="s">
        <v>19</v>
      </c>
      <c r="J272" t="s">
        <v>906</v>
      </c>
      <c r="K272" t="s">
        <v>16</v>
      </c>
      <c r="L272" t="s">
        <v>16</v>
      </c>
      <c r="M272" t="s">
        <v>912</v>
      </c>
      <c r="N272" t="s">
        <v>4</v>
      </c>
      <c r="O272" t="s">
        <v>267</v>
      </c>
      <c r="P272" t="s">
        <v>202</v>
      </c>
      <c r="Q272" t="s">
        <v>200</v>
      </c>
      <c r="R272" t="s">
        <v>202</v>
      </c>
      <c r="S272" t="s">
        <v>5</v>
      </c>
      <c r="T272" t="s">
        <v>8</v>
      </c>
      <c r="U272" s="2">
        <f>DATE(IF(MONTH(Table__._SQL2014_QLTS17_DW_DimDate[[#This Row],[Ngay]])&lt;11,YEAR(Table__._SQL2014_QLTS17_DW_DimDate[[#This Row],[Ngay]])-1, YEAR(Table__._SQL2014_QLTS17_DW_DimDate[[#This Row],[Ngay]])),11,1)</f>
        <v>40118</v>
      </c>
      <c r="V272" s="2">
        <f>DATE(YEAR(Table__._SQL2014_QLTS17_DW_DimDate[[#This Row],[NgayBatDauMuaVu]])+1, 10,31)</f>
        <v>40482</v>
      </c>
      <c r="W272" s="3">
        <f>Table__._SQL2014_QLTS17_DW_DimDate[[#This Row],[Ngay]]-Table__._SQL2014_QLTS17_DW_DimDate[[#This Row],[NgayBatDauMuaVu]]+1</f>
        <v>332</v>
      </c>
      <c r="X272">
        <f>INT((Table__._SQL2014_QLTS17_DW_DimDate[[#This Row],[NgayMuaVu]]-1)/7)+1</f>
        <v>48</v>
      </c>
      <c r="Y272" t="str">
        <f>"Tuần " &amp;Table__._SQL2014_QLTS17_DW_DimDate[[#This Row],[TuanMuaVu]] &amp; " năm " &amp;Table__._SQL2014_QLTS17_DW_DimDate[[#This Row],[NamMuaVuStr]]</f>
        <v>Tuần 48 năm 2009-2010</v>
      </c>
      <c r="Z272">
        <f>YEAR(Table__._SQL2014_QLTS17_DW_DimDate[[#This Row],[NgayBatDauMuaVu]])</f>
        <v>2009</v>
      </c>
      <c r="AA272" t="str">
        <f>YEAR(Table__._SQL2014_QLTS17_DW_DimDate[[#This Row],[NgayBatDauMuaVu]]) &amp;"-"&amp;YEAR(Table__._SQL2014_QLTS17_DW_DimDate[[#This Row],[NgayKetThucMuaVu]])</f>
        <v>2009-2010</v>
      </c>
      <c r="AB272">
        <f>YEAR(Table__._SQL2014_QLTS17_DW_DimDate[[#This Row],[NgayBatDauMuaVu]])</f>
        <v>2009</v>
      </c>
      <c r="AC272">
        <f>YEAR(Table__._SQL2014_QLTS17_DW_DimDate[[#This Row],[NgayKetThucMuaVu]])</f>
        <v>2010</v>
      </c>
    </row>
    <row r="273" spans="1:29">
      <c r="A273">
        <v>20100929</v>
      </c>
      <c r="B273" s="1">
        <v>40450</v>
      </c>
      <c r="C273" t="s">
        <v>38</v>
      </c>
      <c r="D273" t="s">
        <v>896</v>
      </c>
      <c r="E273" t="s">
        <v>12</v>
      </c>
      <c r="F273" t="s">
        <v>295</v>
      </c>
      <c r="G273" t="s">
        <v>3</v>
      </c>
      <c r="H273" t="s">
        <v>51</v>
      </c>
      <c r="I273" t="s">
        <v>19</v>
      </c>
      <c r="J273" t="s">
        <v>906</v>
      </c>
      <c r="K273" t="s">
        <v>16</v>
      </c>
      <c r="L273" t="s">
        <v>16</v>
      </c>
      <c r="M273" t="s">
        <v>912</v>
      </c>
      <c r="N273" t="s">
        <v>4</v>
      </c>
      <c r="O273" t="s">
        <v>267</v>
      </c>
      <c r="P273" t="s">
        <v>202</v>
      </c>
      <c r="Q273" t="s">
        <v>200</v>
      </c>
      <c r="R273" t="s">
        <v>202</v>
      </c>
      <c r="S273" t="s">
        <v>5</v>
      </c>
      <c r="T273" t="s">
        <v>8</v>
      </c>
      <c r="U273" s="2">
        <f>DATE(IF(MONTH(Table__._SQL2014_QLTS17_DW_DimDate[[#This Row],[Ngay]])&lt;11,YEAR(Table__._SQL2014_QLTS17_DW_DimDate[[#This Row],[Ngay]])-1, YEAR(Table__._SQL2014_QLTS17_DW_DimDate[[#This Row],[Ngay]])),11,1)</f>
        <v>40118</v>
      </c>
      <c r="V273" s="2">
        <f>DATE(YEAR(Table__._SQL2014_QLTS17_DW_DimDate[[#This Row],[NgayBatDauMuaVu]])+1, 10,31)</f>
        <v>40482</v>
      </c>
      <c r="W273" s="3">
        <f>Table__._SQL2014_QLTS17_DW_DimDate[[#This Row],[Ngay]]-Table__._SQL2014_QLTS17_DW_DimDate[[#This Row],[NgayBatDauMuaVu]]+1</f>
        <v>333</v>
      </c>
      <c r="X273">
        <f>INT((Table__._SQL2014_QLTS17_DW_DimDate[[#This Row],[NgayMuaVu]]-1)/7)+1</f>
        <v>48</v>
      </c>
      <c r="Y273" t="str">
        <f>"Tuần " &amp;Table__._SQL2014_QLTS17_DW_DimDate[[#This Row],[TuanMuaVu]] &amp; " năm " &amp;Table__._SQL2014_QLTS17_DW_DimDate[[#This Row],[NamMuaVuStr]]</f>
        <v>Tuần 48 năm 2009-2010</v>
      </c>
      <c r="Z273">
        <f>YEAR(Table__._SQL2014_QLTS17_DW_DimDate[[#This Row],[NgayBatDauMuaVu]])</f>
        <v>2009</v>
      </c>
      <c r="AA273" t="str">
        <f>YEAR(Table__._SQL2014_QLTS17_DW_DimDate[[#This Row],[NgayBatDauMuaVu]]) &amp;"-"&amp;YEAR(Table__._SQL2014_QLTS17_DW_DimDate[[#This Row],[NgayKetThucMuaVu]])</f>
        <v>2009-2010</v>
      </c>
      <c r="AB273">
        <f>YEAR(Table__._SQL2014_QLTS17_DW_DimDate[[#This Row],[NgayBatDauMuaVu]])</f>
        <v>2009</v>
      </c>
      <c r="AC273">
        <f>YEAR(Table__._SQL2014_QLTS17_DW_DimDate[[#This Row],[NgayKetThucMuaVu]])</f>
        <v>2010</v>
      </c>
    </row>
    <row r="274" spans="1:29">
      <c r="A274">
        <v>20100930</v>
      </c>
      <c r="B274" s="1">
        <v>40451</v>
      </c>
      <c r="C274" t="s">
        <v>39</v>
      </c>
      <c r="D274" t="s">
        <v>897</v>
      </c>
      <c r="E274" t="s">
        <v>3</v>
      </c>
      <c r="F274" t="s">
        <v>296</v>
      </c>
      <c r="G274" t="s">
        <v>3</v>
      </c>
      <c r="H274" t="s">
        <v>51</v>
      </c>
      <c r="I274" t="s">
        <v>19</v>
      </c>
      <c r="J274" t="s">
        <v>906</v>
      </c>
      <c r="K274" t="s">
        <v>16</v>
      </c>
      <c r="L274" t="s">
        <v>16</v>
      </c>
      <c r="M274" t="s">
        <v>912</v>
      </c>
      <c r="N274" t="s">
        <v>4</v>
      </c>
      <c r="O274" t="s">
        <v>267</v>
      </c>
      <c r="P274" t="s">
        <v>202</v>
      </c>
      <c r="Q274" t="s">
        <v>200</v>
      </c>
      <c r="R274" t="s">
        <v>202</v>
      </c>
      <c r="S274" t="s">
        <v>5</v>
      </c>
      <c r="T274" t="s">
        <v>8</v>
      </c>
      <c r="U274" s="2">
        <f>DATE(IF(MONTH(Table__._SQL2014_QLTS17_DW_DimDate[[#This Row],[Ngay]])&lt;11,YEAR(Table__._SQL2014_QLTS17_DW_DimDate[[#This Row],[Ngay]])-1, YEAR(Table__._SQL2014_QLTS17_DW_DimDate[[#This Row],[Ngay]])),11,1)</f>
        <v>40118</v>
      </c>
      <c r="V274" s="2">
        <f>DATE(YEAR(Table__._SQL2014_QLTS17_DW_DimDate[[#This Row],[NgayBatDauMuaVu]])+1, 10,31)</f>
        <v>40482</v>
      </c>
      <c r="W274" s="3">
        <f>Table__._SQL2014_QLTS17_DW_DimDate[[#This Row],[Ngay]]-Table__._SQL2014_QLTS17_DW_DimDate[[#This Row],[NgayBatDauMuaVu]]+1</f>
        <v>334</v>
      </c>
      <c r="X274">
        <f>INT((Table__._SQL2014_QLTS17_DW_DimDate[[#This Row],[NgayMuaVu]]-1)/7)+1</f>
        <v>48</v>
      </c>
      <c r="Y274" t="str">
        <f>"Tuần " &amp;Table__._SQL2014_QLTS17_DW_DimDate[[#This Row],[TuanMuaVu]] &amp; " năm " &amp;Table__._SQL2014_QLTS17_DW_DimDate[[#This Row],[NamMuaVuStr]]</f>
        <v>Tuần 48 năm 2009-2010</v>
      </c>
      <c r="Z274">
        <f>YEAR(Table__._SQL2014_QLTS17_DW_DimDate[[#This Row],[NgayBatDauMuaVu]])</f>
        <v>2009</v>
      </c>
      <c r="AA274" t="str">
        <f>YEAR(Table__._SQL2014_QLTS17_DW_DimDate[[#This Row],[NgayBatDauMuaVu]]) &amp;"-"&amp;YEAR(Table__._SQL2014_QLTS17_DW_DimDate[[#This Row],[NgayKetThucMuaVu]])</f>
        <v>2009-2010</v>
      </c>
      <c r="AB274">
        <f>YEAR(Table__._SQL2014_QLTS17_DW_DimDate[[#This Row],[NgayBatDauMuaVu]])</f>
        <v>2009</v>
      </c>
      <c r="AC274">
        <f>YEAR(Table__._SQL2014_QLTS17_DW_DimDate[[#This Row],[NgayKetThucMuaVu]])</f>
        <v>2010</v>
      </c>
    </row>
    <row r="275" spans="1:29">
      <c r="A275">
        <v>20101001</v>
      </c>
      <c r="B275" s="1">
        <v>40452</v>
      </c>
      <c r="C275" t="s">
        <v>1</v>
      </c>
      <c r="D275" t="s">
        <v>891</v>
      </c>
      <c r="E275" t="s">
        <v>2</v>
      </c>
      <c r="F275" t="s">
        <v>297</v>
      </c>
      <c r="G275" t="s">
        <v>1</v>
      </c>
      <c r="H275" t="s">
        <v>51</v>
      </c>
      <c r="I275" t="s">
        <v>20</v>
      </c>
      <c r="J275" t="s">
        <v>907</v>
      </c>
      <c r="K275" t="s">
        <v>1</v>
      </c>
      <c r="L275" t="s">
        <v>12</v>
      </c>
      <c r="M275" t="s">
        <v>913</v>
      </c>
      <c r="N275" t="s">
        <v>4</v>
      </c>
      <c r="O275" t="s">
        <v>298</v>
      </c>
      <c r="P275" t="s">
        <v>299</v>
      </c>
      <c r="Q275" t="s">
        <v>298</v>
      </c>
      <c r="R275" t="s">
        <v>8</v>
      </c>
      <c r="S275" t="s">
        <v>5</v>
      </c>
      <c r="T275" t="s">
        <v>8</v>
      </c>
      <c r="U275" s="2">
        <f>DATE(IF(MONTH(Table__._SQL2014_QLTS17_DW_DimDate[[#This Row],[Ngay]])&lt;11,YEAR(Table__._SQL2014_QLTS17_DW_DimDate[[#This Row],[Ngay]])-1, YEAR(Table__._SQL2014_QLTS17_DW_DimDate[[#This Row],[Ngay]])),11,1)</f>
        <v>40118</v>
      </c>
      <c r="V275" s="2">
        <f>DATE(YEAR(Table__._SQL2014_QLTS17_DW_DimDate[[#This Row],[NgayBatDauMuaVu]])+1, 10,31)</f>
        <v>40482</v>
      </c>
      <c r="W275" s="3">
        <f>Table__._SQL2014_QLTS17_DW_DimDate[[#This Row],[Ngay]]-Table__._SQL2014_QLTS17_DW_DimDate[[#This Row],[NgayBatDauMuaVu]]+1</f>
        <v>335</v>
      </c>
      <c r="X275">
        <f>INT((Table__._SQL2014_QLTS17_DW_DimDate[[#This Row],[NgayMuaVu]]-1)/7)+1</f>
        <v>48</v>
      </c>
      <c r="Y275" t="str">
        <f>"Tuần " &amp;Table__._SQL2014_QLTS17_DW_DimDate[[#This Row],[TuanMuaVu]] &amp; " năm " &amp;Table__._SQL2014_QLTS17_DW_DimDate[[#This Row],[NamMuaVuStr]]</f>
        <v>Tuần 48 năm 2009-2010</v>
      </c>
      <c r="Z275">
        <f>YEAR(Table__._SQL2014_QLTS17_DW_DimDate[[#This Row],[NgayBatDauMuaVu]])</f>
        <v>2009</v>
      </c>
      <c r="AA275" t="str">
        <f>YEAR(Table__._SQL2014_QLTS17_DW_DimDate[[#This Row],[NgayBatDauMuaVu]]) &amp;"-"&amp;YEAR(Table__._SQL2014_QLTS17_DW_DimDate[[#This Row],[NgayKetThucMuaVu]])</f>
        <v>2009-2010</v>
      </c>
      <c r="AB275">
        <f>YEAR(Table__._SQL2014_QLTS17_DW_DimDate[[#This Row],[NgayBatDauMuaVu]])</f>
        <v>2009</v>
      </c>
      <c r="AC275">
        <f>YEAR(Table__._SQL2014_QLTS17_DW_DimDate[[#This Row],[NgayKetThucMuaVu]])</f>
        <v>2010</v>
      </c>
    </row>
    <row r="276" spans="1:29">
      <c r="A276">
        <v>20101002</v>
      </c>
      <c r="B276" s="1">
        <v>40453</v>
      </c>
      <c r="C276" t="s">
        <v>13</v>
      </c>
      <c r="D276" t="s">
        <v>892</v>
      </c>
      <c r="E276" t="s">
        <v>14</v>
      </c>
      <c r="F276" t="s">
        <v>300</v>
      </c>
      <c r="G276" t="s">
        <v>1</v>
      </c>
      <c r="H276" t="s">
        <v>51</v>
      </c>
      <c r="I276" t="s">
        <v>20</v>
      </c>
      <c r="J276" t="s">
        <v>907</v>
      </c>
      <c r="K276" t="s">
        <v>1</v>
      </c>
      <c r="L276" t="s">
        <v>12</v>
      </c>
      <c r="M276" t="s">
        <v>913</v>
      </c>
      <c r="N276" t="s">
        <v>4</v>
      </c>
      <c r="O276" t="s">
        <v>298</v>
      </c>
      <c r="P276" t="s">
        <v>299</v>
      </c>
      <c r="Q276" t="s">
        <v>298</v>
      </c>
      <c r="R276" t="s">
        <v>8</v>
      </c>
      <c r="S276" t="s">
        <v>5</v>
      </c>
      <c r="T276" t="s">
        <v>8</v>
      </c>
      <c r="U276" s="2">
        <f>DATE(IF(MONTH(Table__._SQL2014_QLTS17_DW_DimDate[[#This Row],[Ngay]])&lt;11,YEAR(Table__._SQL2014_QLTS17_DW_DimDate[[#This Row],[Ngay]])-1, YEAR(Table__._SQL2014_QLTS17_DW_DimDate[[#This Row],[Ngay]])),11,1)</f>
        <v>40118</v>
      </c>
      <c r="V276" s="2">
        <f>DATE(YEAR(Table__._SQL2014_QLTS17_DW_DimDate[[#This Row],[NgayBatDauMuaVu]])+1, 10,31)</f>
        <v>40482</v>
      </c>
      <c r="W276" s="3">
        <f>Table__._SQL2014_QLTS17_DW_DimDate[[#This Row],[Ngay]]-Table__._SQL2014_QLTS17_DW_DimDate[[#This Row],[NgayBatDauMuaVu]]+1</f>
        <v>336</v>
      </c>
      <c r="X276">
        <f>INT((Table__._SQL2014_QLTS17_DW_DimDate[[#This Row],[NgayMuaVu]]-1)/7)+1</f>
        <v>48</v>
      </c>
      <c r="Y276" t="str">
        <f>"Tuần " &amp;Table__._SQL2014_QLTS17_DW_DimDate[[#This Row],[TuanMuaVu]] &amp; " năm " &amp;Table__._SQL2014_QLTS17_DW_DimDate[[#This Row],[NamMuaVuStr]]</f>
        <v>Tuần 48 năm 2009-2010</v>
      </c>
      <c r="Z276">
        <f>YEAR(Table__._SQL2014_QLTS17_DW_DimDate[[#This Row],[NgayBatDauMuaVu]])</f>
        <v>2009</v>
      </c>
      <c r="AA276" t="str">
        <f>YEAR(Table__._SQL2014_QLTS17_DW_DimDate[[#This Row],[NgayBatDauMuaVu]]) &amp;"-"&amp;YEAR(Table__._SQL2014_QLTS17_DW_DimDate[[#This Row],[NgayKetThucMuaVu]])</f>
        <v>2009-2010</v>
      </c>
      <c r="AB276">
        <f>YEAR(Table__._SQL2014_QLTS17_DW_DimDate[[#This Row],[NgayBatDauMuaVu]])</f>
        <v>2009</v>
      </c>
      <c r="AC276">
        <f>YEAR(Table__._SQL2014_QLTS17_DW_DimDate[[#This Row],[NgayKetThucMuaVu]])</f>
        <v>2010</v>
      </c>
    </row>
    <row r="277" spans="1:29">
      <c r="A277">
        <v>20101003</v>
      </c>
      <c r="B277" s="1">
        <v>40454</v>
      </c>
      <c r="C277" t="s">
        <v>16</v>
      </c>
      <c r="D277" t="s">
        <v>893</v>
      </c>
      <c r="E277" t="s">
        <v>1</v>
      </c>
      <c r="F277" t="s">
        <v>301</v>
      </c>
      <c r="G277" t="s">
        <v>13</v>
      </c>
      <c r="H277" t="s">
        <v>52</v>
      </c>
      <c r="I277" t="s">
        <v>20</v>
      </c>
      <c r="J277" t="s">
        <v>907</v>
      </c>
      <c r="K277" t="s">
        <v>1</v>
      </c>
      <c r="L277" t="s">
        <v>12</v>
      </c>
      <c r="M277" t="s">
        <v>913</v>
      </c>
      <c r="N277" t="s">
        <v>4</v>
      </c>
      <c r="O277" t="s">
        <v>298</v>
      </c>
      <c r="P277" t="s">
        <v>299</v>
      </c>
      <c r="Q277" t="s">
        <v>298</v>
      </c>
      <c r="R277" t="s">
        <v>8</v>
      </c>
      <c r="S277" t="s">
        <v>5</v>
      </c>
      <c r="T277" t="s">
        <v>8</v>
      </c>
      <c r="U277" s="2">
        <f>DATE(IF(MONTH(Table__._SQL2014_QLTS17_DW_DimDate[[#This Row],[Ngay]])&lt;11,YEAR(Table__._SQL2014_QLTS17_DW_DimDate[[#This Row],[Ngay]])-1, YEAR(Table__._SQL2014_QLTS17_DW_DimDate[[#This Row],[Ngay]])),11,1)</f>
        <v>40118</v>
      </c>
      <c r="V277" s="2">
        <f>DATE(YEAR(Table__._SQL2014_QLTS17_DW_DimDate[[#This Row],[NgayBatDauMuaVu]])+1, 10,31)</f>
        <v>40482</v>
      </c>
      <c r="W277" s="3">
        <f>Table__._SQL2014_QLTS17_DW_DimDate[[#This Row],[Ngay]]-Table__._SQL2014_QLTS17_DW_DimDate[[#This Row],[NgayBatDauMuaVu]]+1</f>
        <v>337</v>
      </c>
      <c r="X277">
        <f>INT((Table__._SQL2014_QLTS17_DW_DimDate[[#This Row],[NgayMuaVu]]-1)/7)+1</f>
        <v>49</v>
      </c>
      <c r="Y277" t="str">
        <f>"Tuần " &amp;Table__._SQL2014_QLTS17_DW_DimDate[[#This Row],[TuanMuaVu]] &amp; " năm " &amp;Table__._SQL2014_QLTS17_DW_DimDate[[#This Row],[NamMuaVuStr]]</f>
        <v>Tuần 49 năm 2009-2010</v>
      </c>
      <c r="Z277">
        <f>YEAR(Table__._SQL2014_QLTS17_DW_DimDate[[#This Row],[NgayBatDauMuaVu]])</f>
        <v>2009</v>
      </c>
      <c r="AA277" t="str">
        <f>YEAR(Table__._SQL2014_QLTS17_DW_DimDate[[#This Row],[NgayBatDauMuaVu]]) &amp;"-"&amp;YEAR(Table__._SQL2014_QLTS17_DW_DimDate[[#This Row],[NgayKetThucMuaVu]])</f>
        <v>2009-2010</v>
      </c>
      <c r="AB277">
        <f>YEAR(Table__._SQL2014_QLTS17_DW_DimDate[[#This Row],[NgayBatDauMuaVu]])</f>
        <v>2009</v>
      </c>
      <c r="AC277">
        <f>YEAR(Table__._SQL2014_QLTS17_DW_DimDate[[#This Row],[NgayKetThucMuaVu]])</f>
        <v>2010</v>
      </c>
    </row>
    <row r="278" spans="1:29">
      <c r="A278">
        <v>20101004</v>
      </c>
      <c r="B278" s="1">
        <v>40455</v>
      </c>
      <c r="C278" t="s">
        <v>12</v>
      </c>
      <c r="D278" t="s">
        <v>894</v>
      </c>
      <c r="E278" t="s">
        <v>13</v>
      </c>
      <c r="F278" t="s">
        <v>302</v>
      </c>
      <c r="G278" t="s">
        <v>13</v>
      </c>
      <c r="H278" t="s">
        <v>52</v>
      </c>
      <c r="I278" t="s">
        <v>20</v>
      </c>
      <c r="J278" t="s">
        <v>907</v>
      </c>
      <c r="K278" t="s">
        <v>1</v>
      </c>
      <c r="L278" t="s">
        <v>12</v>
      </c>
      <c r="M278" t="s">
        <v>913</v>
      </c>
      <c r="N278" t="s">
        <v>4</v>
      </c>
      <c r="O278" t="s">
        <v>298</v>
      </c>
      <c r="P278" t="s">
        <v>299</v>
      </c>
      <c r="Q278" t="s">
        <v>298</v>
      </c>
      <c r="R278" t="s">
        <v>8</v>
      </c>
      <c r="S278" t="s">
        <v>5</v>
      </c>
      <c r="T278" t="s">
        <v>8</v>
      </c>
      <c r="U278" s="2">
        <f>DATE(IF(MONTH(Table__._SQL2014_QLTS17_DW_DimDate[[#This Row],[Ngay]])&lt;11,YEAR(Table__._SQL2014_QLTS17_DW_DimDate[[#This Row],[Ngay]])-1, YEAR(Table__._SQL2014_QLTS17_DW_DimDate[[#This Row],[Ngay]])),11,1)</f>
        <v>40118</v>
      </c>
      <c r="V278" s="2">
        <f>DATE(YEAR(Table__._SQL2014_QLTS17_DW_DimDate[[#This Row],[NgayBatDauMuaVu]])+1, 10,31)</f>
        <v>40482</v>
      </c>
      <c r="W278" s="3">
        <f>Table__._SQL2014_QLTS17_DW_DimDate[[#This Row],[Ngay]]-Table__._SQL2014_QLTS17_DW_DimDate[[#This Row],[NgayBatDauMuaVu]]+1</f>
        <v>338</v>
      </c>
      <c r="X278">
        <f>INT((Table__._SQL2014_QLTS17_DW_DimDate[[#This Row],[NgayMuaVu]]-1)/7)+1</f>
        <v>49</v>
      </c>
      <c r="Y278" t="str">
        <f>"Tuần " &amp;Table__._SQL2014_QLTS17_DW_DimDate[[#This Row],[TuanMuaVu]] &amp; " năm " &amp;Table__._SQL2014_QLTS17_DW_DimDate[[#This Row],[NamMuaVuStr]]</f>
        <v>Tuần 49 năm 2009-2010</v>
      </c>
      <c r="Z278">
        <f>YEAR(Table__._SQL2014_QLTS17_DW_DimDate[[#This Row],[NgayBatDauMuaVu]])</f>
        <v>2009</v>
      </c>
      <c r="AA278" t="str">
        <f>YEAR(Table__._SQL2014_QLTS17_DW_DimDate[[#This Row],[NgayBatDauMuaVu]]) &amp;"-"&amp;YEAR(Table__._SQL2014_QLTS17_DW_DimDate[[#This Row],[NgayKetThucMuaVu]])</f>
        <v>2009-2010</v>
      </c>
      <c r="AB278">
        <f>YEAR(Table__._SQL2014_QLTS17_DW_DimDate[[#This Row],[NgayBatDauMuaVu]])</f>
        <v>2009</v>
      </c>
      <c r="AC278">
        <f>YEAR(Table__._SQL2014_QLTS17_DW_DimDate[[#This Row],[NgayKetThucMuaVu]])</f>
        <v>2010</v>
      </c>
    </row>
    <row r="279" spans="1:29">
      <c r="A279">
        <v>20101005</v>
      </c>
      <c r="B279" s="1">
        <v>40456</v>
      </c>
      <c r="C279" t="s">
        <v>3</v>
      </c>
      <c r="D279" t="s">
        <v>895</v>
      </c>
      <c r="E279" t="s">
        <v>16</v>
      </c>
      <c r="F279" t="s">
        <v>303</v>
      </c>
      <c r="G279" t="s">
        <v>13</v>
      </c>
      <c r="H279" t="s">
        <v>52</v>
      </c>
      <c r="I279" t="s">
        <v>20</v>
      </c>
      <c r="J279" t="s">
        <v>907</v>
      </c>
      <c r="K279" t="s">
        <v>1</v>
      </c>
      <c r="L279" t="s">
        <v>12</v>
      </c>
      <c r="M279" t="s">
        <v>913</v>
      </c>
      <c r="N279" t="s">
        <v>4</v>
      </c>
      <c r="O279" t="s">
        <v>298</v>
      </c>
      <c r="P279" t="s">
        <v>299</v>
      </c>
      <c r="Q279" t="s">
        <v>298</v>
      </c>
      <c r="R279" t="s">
        <v>8</v>
      </c>
      <c r="S279" t="s">
        <v>5</v>
      </c>
      <c r="T279" t="s">
        <v>8</v>
      </c>
      <c r="U279" s="2">
        <f>DATE(IF(MONTH(Table__._SQL2014_QLTS17_DW_DimDate[[#This Row],[Ngay]])&lt;11,YEAR(Table__._SQL2014_QLTS17_DW_DimDate[[#This Row],[Ngay]])-1, YEAR(Table__._SQL2014_QLTS17_DW_DimDate[[#This Row],[Ngay]])),11,1)</f>
        <v>40118</v>
      </c>
      <c r="V279" s="2">
        <f>DATE(YEAR(Table__._SQL2014_QLTS17_DW_DimDate[[#This Row],[NgayBatDauMuaVu]])+1, 10,31)</f>
        <v>40482</v>
      </c>
      <c r="W279" s="3">
        <f>Table__._SQL2014_QLTS17_DW_DimDate[[#This Row],[Ngay]]-Table__._SQL2014_QLTS17_DW_DimDate[[#This Row],[NgayBatDauMuaVu]]+1</f>
        <v>339</v>
      </c>
      <c r="X279">
        <f>INT((Table__._SQL2014_QLTS17_DW_DimDate[[#This Row],[NgayMuaVu]]-1)/7)+1</f>
        <v>49</v>
      </c>
      <c r="Y279" t="str">
        <f>"Tuần " &amp;Table__._SQL2014_QLTS17_DW_DimDate[[#This Row],[TuanMuaVu]] &amp; " năm " &amp;Table__._SQL2014_QLTS17_DW_DimDate[[#This Row],[NamMuaVuStr]]</f>
        <v>Tuần 49 năm 2009-2010</v>
      </c>
      <c r="Z279">
        <f>YEAR(Table__._SQL2014_QLTS17_DW_DimDate[[#This Row],[NgayBatDauMuaVu]])</f>
        <v>2009</v>
      </c>
      <c r="AA279" t="str">
        <f>YEAR(Table__._SQL2014_QLTS17_DW_DimDate[[#This Row],[NgayBatDauMuaVu]]) &amp;"-"&amp;YEAR(Table__._SQL2014_QLTS17_DW_DimDate[[#This Row],[NgayKetThucMuaVu]])</f>
        <v>2009-2010</v>
      </c>
      <c r="AB279">
        <f>YEAR(Table__._SQL2014_QLTS17_DW_DimDate[[#This Row],[NgayBatDauMuaVu]])</f>
        <v>2009</v>
      </c>
      <c r="AC279">
        <f>YEAR(Table__._SQL2014_QLTS17_DW_DimDate[[#This Row],[NgayKetThucMuaVu]])</f>
        <v>2010</v>
      </c>
    </row>
    <row r="280" spans="1:29">
      <c r="A280">
        <v>20101006</v>
      </c>
      <c r="B280" s="1">
        <v>40457</v>
      </c>
      <c r="C280" t="s">
        <v>2</v>
      </c>
      <c r="D280" t="s">
        <v>896</v>
      </c>
      <c r="E280" t="s">
        <v>12</v>
      </c>
      <c r="F280" t="s">
        <v>304</v>
      </c>
      <c r="G280" t="s">
        <v>13</v>
      </c>
      <c r="H280" t="s">
        <v>52</v>
      </c>
      <c r="I280" t="s">
        <v>20</v>
      </c>
      <c r="J280" t="s">
        <v>907</v>
      </c>
      <c r="K280" t="s">
        <v>1</v>
      </c>
      <c r="L280" t="s">
        <v>12</v>
      </c>
      <c r="M280" t="s">
        <v>913</v>
      </c>
      <c r="N280" t="s">
        <v>4</v>
      </c>
      <c r="O280" t="s">
        <v>298</v>
      </c>
      <c r="P280" t="s">
        <v>299</v>
      </c>
      <c r="Q280" t="s">
        <v>298</v>
      </c>
      <c r="R280" t="s">
        <v>8</v>
      </c>
      <c r="S280" t="s">
        <v>5</v>
      </c>
      <c r="T280" t="s">
        <v>8</v>
      </c>
      <c r="U280" s="2">
        <f>DATE(IF(MONTH(Table__._SQL2014_QLTS17_DW_DimDate[[#This Row],[Ngay]])&lt;11,YEAR(Table__._SQL2014_QLTS17_DW_DimDate[[#This Row],[Ngay]])-1, YEAR(Table__._SQL2014_QLTS17_DW_DimDate[[#This Row],[Ngay]])),11,1)</f>
        <v>40118</v>
      </c>
      <c r="V280" s="2">
        <f>DATE(YEAR(Table__._SQL2014_QLTS17_DW_DimDate[[#This Row],[NgayBatDauMuaVu]])+1, 10,31)</f>
        <v>40482</v>
      </c>
      <c r="W280" s="3">
        <f>Table__._SQL2014_QLTS17_DW_DimDate[[#This Row],[Ngay]]-Table__._SQL2014_QLTS17_DW_DimDate[[#This Row],[NgayBatDauMuaVu]]+1</f>
        <v>340</v>
      </c>
      <c r="X280">
        <f>INT((Table__._SQL2014_QLTS17_DW_DimDate[[#This Row],[NgayMuaVu]]-1)/7)+1</f>
        <v>49</v>
      </c>
      <c r="Y280" t="str">
        <f>"Tuần " &amp;Table__._SQL2014_QLTS17_DW_DimDate[[#This Row],[TuanMuaVu]] &amp; " năm " &amp;Table__._SQL2014_QLTS17_DW_DimDate[[#This Row],[NamMuaVuStr]]</f>
        <v>Tuần 49 năm 2009-2010</v>
      </c>
      <c r="Z280">
        <f>YEAR(Table__._SQL2014_QLTS17_DW_DimDate[[#This Row],[NgayBatDauMuaVu]])</f>
        <v>2009</v>
      </c>
      <c r="AA280" t="str">
        <f>YEAR(Table__._SQL2014_QLTS17_DW_DimDate[[#This Row],[NgayBatDauMuaVu]]) &amp;"-"&amp;YEAR(Table__._SQL2014_QLTS17_DW_DimDate[[#This Row],[NgayKetThucMuaVu]])</f>
        <v>2009-2010</v>
      </c>
      <c r="AB280">
        <f>YEAR(Table__._SQL2014_QLTS17_DW_DimDate[[#This Row],[NgayBatDauMuaVu]])</f>
        <v>2009</v>
      </c>
      <c r="AC280">
        <f>YEAR(Table__._SQL2014_QLTS17_DW_DimDate[[#This Row],[NgayKetThucMuaVu]])</f>
        <v>2010</v>
      </c>
    </row>
    <row r="281" spans="1:29">
      <c r="A281">
        <v>20101007</v>
      </c>
      <c r="B281" s="1">
        <v>40458</v>
      </c>
      <c r="C281" t="s">
        <v>14</v>
      </c>
      <c r="D281" t="s">
        <v>897</v>
      </c>
      <c r="E281" t="s">
        <v>3</v>
      </c>
      <c r="F281" t="s">
        <v>305</v>
      </c>
      <c r="G281" t="s">
        <v>13</v>
      </c>
      <c r="H281" t="s">
        <v>52</v>
      </c>
      <c r="I281" t="s">
        <v>20</v>
      </c>
      <c r="J281" t="s">
        <v>907</v>
      </c>
      <c r="K281" t="s">
        <v>1</v>
      </c>
      <c r="L281" t="s">
        <v>12</v>
      </c>
      <c r="M281" t="s">
        <v>913</v>
      </c>
      <c r="N281" t="s">
        <v>4</v>
      </c>
      <c r="O281" t="s">
        <v>298</v>
      </c>
      <c r="P281" t="s">
        <v>299</v>
      </c>
      <c r="Q281" t="s">
        <v>298</v>
      </c>
      <c r="R281" t="s">
        <v>8</v>
      </c>
      <c r="S281" t="s">
        <v>5</v>
      </c>
      <c r="T281" t="s">
        <v>8</v>
      </c>
      <c r="U281" s="2">
        <f>DATE(IF(MONTH(Table__._SQL2014_QLTS17_DW_DimDate[[#This Row],[Ngay]])&lt;11,YEAR(Table__._SQL2014_QLTS17_DW_DimDate[[#This Row],[Ngay]])-1, YEAR(Table__._SQL2014_QLTS17_DW_DimDate[[#This Row],[Ngay]])),11,1)</f>
        <v>40118</v>
      </c>
      <c r="V281" s="2">
        <f>DATE(YEAR(Table__._SQL2014_QLTS17_DW_DimDate[[#This Row],[NgayBatDauMuaVu]])+1, 10,31)</f>
        <v>40482</v>
      </c>
      <c r="W281" s="3">
        <f>Table__._SQL2014_QLTS17_DW_DimDate[[#This Row],[Ngay]]-Table__._SQL2014_QLTS17_DW_DimDate[[#This Row],[NgayBatDauMuaVu]]+1</f>
        <v>341</v>
      </c>
      <c r="X281">
        <f>INT((Table__._SQL2014_QLTS17_DW_DimDate[[#This Row],[NgayMuaVu]]-1)/7)+1</f>
        <v>49</v>
      </c>
      <c r="Y281" t="str">
        <f>"Tuần " &amp;Table__._SQL2014_QLTS17_DW_DimDate[[#This Row],[TuanMuaVu]] &amp; " năm " &amp;Table__._SQL2014_QLTS17_DW_DimDate[[#This Row],[NamMuaVuStr]]</f>
        <v>Tuần 49 năm 2009-2010</v>
      </c>
      <c r="Z281">
        <f>YEAR(Table__._SQL2014_QLTS17_DW_DimDate[[#This Row],[NgayBatDauMuaVu]])</f>
        <v>2009</v>
      </c>
      <c r="AA281" t="str">
        <f>YEAR(Table__._SQL2014_QLTS17_DW_DimDate[[#This Row],[NgayBatDauMuaVu]]) &amp;"-"&amp;YEAR(Table__._SQL2014_QLTS17_DW_DimDate[[#This Row],[NgayKetThucMuaVu]])</f>
        <v>2009-2010</v>
      </c>
      <c r="AB281">
        <f>YEAR(Table__._SQL2014_QLTS17_DW_DimDate[[#This Row],[NgayBatDauMuaVu]])</f>
        <v>2009</v>
      </c>
      <c r="AC281">
        <f>YEAR(Table__._SQL2014_QLTS17_DW_DimDate[[#This Row],[NgayKetThucMuaVu]])</f>
        <v>2010</v>
      </c>
    </row>
    <row r="282" spans="1:29">
      <c r="A282">
        <v>20101008</v>
      </c>
      <c r="B282" s="1">
        <v>40459</v>
      </c>
      <c r="C282" t="s">
        <v>18</v>
      </c>
      <c r="D282" t="s">
        <v>891</v>
      </c>
      <c r="E282" t="s">
        <v>2</v>
      </c>
      <c r="F282" t="s">
        <v>306</v>
      </c>
      <c r="G282" t="s">
        <v>13</v>
      </c>
      <c r="H282" t="s">
        <v>52</v>
      </c>
      <c r="I282" t="s">
        <v>20</v>
      </c>
      <c r="J282" t="s">
        <v>907</v>
      </c>
      <c r="K282" t="s">
        <v>1</v>
      </c>
      <c r="L282" t="s">
        <v>12</v>
      </c>
      <c r="M282" t="s">
        <v>913</v>
      </c>
      <c r="N282" t="s">
        <v>4</v>
      </c>
      <c r="O282" t="s">
        <v>298</v>
      </c>
      <c r="P282" t="s">
        <v>299</v>
      </c>
      <c r="Q282" t="s">
        <v>298</v>
      </c>
      <c r="R282" t="s">
        <v>8</v>
      </c>
      <c r="S282" t="s">
        <v>5</v>
      </c>
      <c r="T282" t="s">
        <v>8</v>
      </c>
      <c r="U282" s="2">
        <f>DATE(IF(MONTH(Table__._SQL2014_QLTS17_DW_DimDate[[#This Row],[Ngay]])&lt;11,YEAR(Table__._SQL2014_QLTS17_DW_DimDate[[#This Row],[Ngay]])-1, YEAR(Table__._SQL2014_QLTS17_DW_DimDate[[#This Row],[Ngay]])),11,1)</f>
        <v>40118</v>
      </c>
      <c r="V282" s="2">
        <f>DATE(YEAR(Table__._SQL2014_QLTS17_DW_DimDate[[#This Row],[NgayBatDauMuaVu]])+1, 10,31)</f>
        <v>40482</v>
      </c>
      <c r="W282" s="3">
        <f>Table__._SQL2014_QLTS17_DW_DimDate[[#This Row],[Ngay]]-Table__._SQL2014_QLTS17_DW_DimDate[[#This Row],[NgayBatDauMuaVu]]+1</f>
        <v>342</v>
      </c>
      <c r="X282">
        <f>INT((Table__._SQL2014_QLTS17_DW_DimDate[[#This Row],[NgayMuaVu]]-1)/7)+1</f>
        <v>49</v>
      </c>
      <c r="Y282" t="str">
        <f>"Tuần " &amp;Table__._SQL2014_QLTS17_DW_DimDate[[#This Row],[TuanMuaVu]] &amp; " năm " &amp;Table__._SQL2014_QLTS17_DW_DimDate[[#This Row],[NamMuaVuStr]]</f>
        <v>Tuần 49 năm 2009-2010</v>
      </c>
      <c r="Z282">
        <f>YEAR(Table__._SQL2014_QLTS17_DW_DimDate[[#This Row],[NgayBatDauMuaVu]])</f>
        <v>2009</v>
      </c>
      <c r="AA282" t="str">
        <f>YEAR(Table__._SQL2014_QLTS17_DW_DimDate[[#This Row],[NgayBatDauMuaVu]]) &amp;"-"&amp;YEAR(Table__._SQL2014_QLTS17_DW_DimDate[[#This Row],[NgayKetThucMuaVu]])</f>
        <v>2009-2010</v>
      </c>
      <c r="AB282">
        <f>YEAR(Table__._SQL2014_QLTS17_DW_DimDate[[#This Row],[NgayBatDauMuaVu]])</f>
        <v>2009</v>
      </c>
      <c r="AC282">
        <f>YEAR(Table__._SQL2014_QLTS17_DW_DimDate[[#This Row],[NgayKetThucMuaVu]])</f>
        <v>2010</v>
      </c>
    </row>
    <row r="283" spans="1:29">
      <c r="A283">
        <v>20101009</v>
      </c>
      <c r="B283" s="1">
        <v>40460</v>
      </c>
      <c r="C283" t="s">
        <v>19</v>
      </c>
      <c r="D283" t="s">
        <v>892</v>
      </c>
      <c r="E283" t="s">
        <v>14</v>
      </c>
      <c r="F283" t="s">
        <v>307</v>
      </c>
      <c r="G283" t="s">
        <v>13</v>
      </c>
      <c r="H283" t="s">
        <v>52</v>
      </c>
      <c r="I283" t="s">
        <v>20</v>
      </c>
      <c r="J283" t="s">
        <v>907</v>
      </c>
      <c r="K283" t="s">
        <v>1</v>
      </c>
      <c r="L283" t="s">
        <v>12</v>
      </c>
      <c r="M283" t="s">
        <v>913</v>
      </c>
      <c r="N283" t="s">
        <v>4</v>
      </c>
      <c r="O283" t="s">
        <v>298</v>
      </c>
      <c r="P283" t="s">
        <v>299</v>
      </c>
      <c r="Q283" t="s">
        <v>298</v>
      </c>
      <c r="R283" t="s">
        <v>8</v>
      </c>
      <c r="S283" t="s">
        <v>5</v>
      </c>
      <c r="T283" t="s">
        <v>8</v>
      </c>
      <c r="U283" s="2">
        <f>DATE(IF(MONTH(Table__._SQL2014_QLTS17_DW_DimDate[[#This Row],[Ngay]])&lt;11,YEAR(Table__._SQL2014_QLTS17_DW_DimDate[[#This Row],[Ngay]])-1, YEAR(Table__._SQL2014_QLTS17_DW_DimDate[[#This Row],[Ngay]])),11,1)</f>
        <v>40118</v>
      </c>
      <c r="V283" s="2">
        <f>DATE(YEAR(Table__._SQL2014_QLTS17_DW_DimDate[[#This Row],[NgayBatDauMuaVu]])+1, 10,31)</f>
        <v>40482</v>
      </c>
      <c r="W283" s="3">
        <f>Table__._SQL2014_QLTS17_DW_DimDate[[#This Row],[Ngay]]-Table__._SQL2014_QLTS17_DW_DimDate[[#This Row],[NgayBatDauMuaVu]]+1</f>
        <v>343</v>
      </c>
      <c r="X283">
        <f>INT((Table__._SQL2014_QLTS17_DW_DimDate[[#This Row],[NgayMuaVu]]-1)/7)+1</f>
        <v>49</v>
      </c>
      <c r="Y283" t="str">
        <f>"Tuần " &amp;Table__._SQL2014_QLTS17_DW_DimDate[[#This Row],[TuanMuaVu]] &amp; " năm " &amp;Table__._SQL2014_QLTS17_DW_DimDate[[#This Row],[NamMuaVuStr]]</f>
        <v>Tuần 49 năm 2009-2010</v>
      </c>
      <c r="Z283">
        <f>YEAR(Table__._SQL2014_QLTS17_DW_DimDate[[#This Row],[NgayBatDauMuaVu]])</f>
        <v>2009</v>
      </c>
      <c r="AA283" t="str">
        <f>YEAR(Table__._SQL2014_QLTS17_DW_DimDate[[#This Row],[NgayBatDauMuaVu]]) &amp;"-"&amp;YEAR(Table__._SQL2014_QLTS17_DW_DimDate[[#This Row],[NgayKetThucMuaVu]])</f>
        <v>2009-2010</v>
      </c>
      <c r="AB283">
        <f>YEAR(Table__._SQL2014_QLTS17_DW_DimDate[[#This Row],[NgayBatDauMuaVu]])</f>
        <v>2009</v>
      </c>
      <c r="AC283">
        <f>YEAR(Table__._SQL2014_QLTS17_DW_DimDate[[#This Row],[NgayKetThucMuaVu]])</f>
        <v>2010</v>
      </c>
    </row>
    <row r="284" spans="1:29">
      <c r="A284">
        <v>20101010</v>
      </c>
      <c r="B284" s="1">
        <v>40461</v>
      </c>
      <c r="C284" t="s">
        <v>20</v>
      </c>
      <c r="D284" t="s">
        <v>893</v>
      </c>
      <c r="E284" t="s">
        <v>1</v>
      </c>
      <c r="F284" t="s">
        <v>308</v>
      </c>
      <c r="G284" t="s">
        <v>16</v>
      </c>
      <c r="H284" t="s">
        <v>53</v>
      </c>
      <c r="I284" t="s">
        <v>20</v>
      </c>
      <c r="J284" t="s">
        <v>907</v>
      </c>
      <c r="K284" t="s">
        <v>1</v>
      </c>
      <c r="L284" t="s">
        <v>12</v>
      </c>
      <c r="M284" t="s">
        <v>913</v>
      </c>
      <c r="N284" t="s">
        <v>4</v>
      </c>
      <c r="O284" t="s">
        <v>298</v>
      </c>
      <c r="P284" t="s">
        <v>299</v>
      </c>
      <c r="Q284" t="s">
        <v>298</v>
      </c>
      <c r="R284" t="s">
        <v>8</v>
      </c>
      <c r="S284" t="s">
        <v>5</v>
      </c>
      <c r="T284" t="s">
        <v>8</v>
      </c>
      <c r="U284" s="2">
        <f>DATE(IF(MONTH(Table__._SQL2014_QLTS17_DW_DimDate[[#This Row],[Ngay]])&lt;11,YEAR(Table__._SQL2014_QLTS17_DW_DimDate[[#This Row],[Ngay]])-1, YEAR(Table__._SQL2014_QLTS17_DW_DimDate[[#This Row],[Ngay]])),11,1)</f>
        <v>40118</v>
      </c>
      <c r="V284" s="2">
        <f>DATE(YEAR(Table__._SQL2014_QLTS17_DW_DimDate[[#This Row],[NgayBatDauMuaVu]])+1, 10,31)</f>
        <v>40482</v>
      </c>
      <c r="W284" s="3">
        <f>Table__._SQL2014_QLTS17_DW_DimDate[[#This Row],[Ngay]]-Table__._SQL2014_QLTS17_DW_DimDate[[#This Row],[NgayBatDauMuaVu]]+1</f>
        <v>344</v>
      </c>
      <c r="X284">
        <f>INT((Table__._SQL2014_QLTS17_DW_DimDate[[#This Row],[NgayMuaVu]]-1)/7)+1</f>
        <v>50</v>
      </c>
      <c r="Y284" t="str">
        <f>"Tuần " &amp;Table__._SQL2014_QLTS17_DW_DimDate[[#This Row],[TuanMuaVu]] &amp; " năm " &amp;Table__._SQL2014_QLTS17_DW_DimDate[[#This Row],[NamMuaVuStr]]</f>
        <v>Tuần 50 năm 2009-2010</v>
      </c>
      <c r="Z284">
        <f>YEAR(Table__._SQL2014_QLTS17_DW_DimDate[[#This Row],[NgayBatDauMuaVu]])</f>
        <v>2009</v>
      </c>
      <c r="AA284" t="str">
        <f>YEAR(Table__._SQL2014_QLTS17_DW_DimDate[[#This Row],[NgayBatDauMuaVu]]) &amp;"-"&amp;YEAR(Table__._SQL2014_QLTS17_DW_DimDate[[#This Row],[NgayKetThucMuaVu]])</f>
        <v>2009-2010</v>
      </c>
      <c r="AB284">
        <f>YEAR(Table__._SQL2014_QLTS17_DW_DimDate[[#This Row],[NgayBatDauMuaVu]])</f>
        <v>2009</v>
      </c>
      <c r="AC284">
        <f>YEAR(Table__._SQL2014_QLTS17_DW_DimDate[[#This Row],[NgayKetThucMuaVu]])</f>
        <v>2010</v>
      </c>
    </row>
    <row r="285" spans="1:29">
      <c r="A285">
        <v>20101011</v>
      </c>
      <c r="B285" s="1">
        <v>40462</v>
      </c>
      <c r="C285" t="s">
        <v>21</v>
      </c>
      <c r="D285" t="s">
        <v>894</v>
      </c>
      <c r="E285" t="s">
        <v>13</v>
      </c>
      <c r="F285" t="s">
        <v>309</v>
      </c>
      <c r="G285" t="s">
        <v>16</v>
      </c>
      <c r="H285" t="s">
        <v>53</v>
      </c>
      <c r="I285" t="s">
        <v>20</v>
      </c>
      <c r="J285" t="s">
        <v>907</v>
      </c>
      <c r="K285" t="s">
        <v>1</v>
      </c>
      <c r="L285" t="s">
        <v>12</v>
      </c>
      <c r="M285" t="s">
        <v>913</v>
      </c>
      <c r="N285" t="s">
        <v>4</v>
      </c>
      <c r="O285" t="s">
        <v>298</v>
      </c>
      <c r="P285" t="s">
        <v>299</v>
      </c>
      <c r="Q285" t="s">
        <v>298</v>
      </c>
      <c r="R285" t="s">
        <v>8</v>
      </c>
      <c r="S285" t="s">
        <v>5</v>
      </c>
      <c r="T285" t="s">
        <v>8</v>
      </c>
      <c r="U285" s="2">
        <f>DATE(IF(MONTH(Table__._SQL2014_QLTS17_DW_DimDate[[#This Row],[Ngay]])&lt;11,YEAR(Table__._SQL2014_QLTS17_DW_DimDate[[#This Row],[Ngay]])-1, YEAR(Table__._SQL2014_QLTS17_DW_DimDate[[#This Row],[Ngay]])),11,1)</f>
        <v>40118</v>
      </c>
      <c r="V285" s="2">
        <f>DATE(YEAR(Table__._SQL2014_QLTS17_DW_DimDate[[#This Row],[NgayBatDauMuaVu]])+1, 10,31)</f>
        <v>40482</v>
      </c>
      <c r="W285" s="3">
        <f>Table__._SQL2014_QLTS17_DW_DimDate[[#This Row],[Ngay]]-Table__._SQL2014_QLTS17_DW_DimDate[[#This Row],[NgayBatDauMuaVu]]+1</f>
        <v>345</v>
      </c>
      <c r="X285">
        <f>INT((Table__._SQL2014_QLTS17_DW_DimDate[[#This Row],[NgayMuaVu]]-1)/7)+1</f>
        <v>50</v>
      </c>
      <c r="Y285" t="str">
        <f>"Tuần " &amp;Table__._SQL2014_QLTS17_DW_DimDate[[#This Row],[TuanMuaVu]] &amp; " năm " &amp;Table__._SQL2014_QLTS17_DW_DimDate[[#This Row],[NamMuaVuStr]]</f>
        <v>Tuần 50 năm 2009-2010</v>
      </c>
      <c r="Z285">
        <f>YEAR(Table__._SQL2014_QLTS17_DW_DimDate[[#This Row],[NgayBatDauMuaVu]])</f>
        <v>2009</v>
      </c>
      <c r="AA285" t="str">
        <f>YEAR(Table__._SQL2014_QLTS17_DW_DimDate[[#This Row],[NgayBatDauMuaVu]]) &amp;"-"&amp;YEAR(Table__._SQL2014_QLTS17_DW_DimDate[[#This Row],[NgayKetThucMuaVu]])</f>
        <v>2009-2010</v>
      </c>
      <c r="AB285">
        <f>YEAR(Table__._SQL2014_QLTS17_DW_DimDate[[#This Row],[NgayBatDauMuaVu]])</f>
        <v>2009</v>
      </c>
      <c r="AC285">
        <f>YEAR(Table__._SQL2014_QLTS17_DW_DimDate[[#This Row],[NgayKetThucMuaVu]])</f>
        <v>2010</v>
      </c>
    </row>
    <row r="286" spans="1:29">
      <c r="A286">
        <v>20101012</v>
      </c>
      <c r="B286" s="1">
        <v>40463</v>
      </c>
      <c r="C286" t="s">
        <v>11</v>
      </c>
      <c r="D286" t="s">
        <v>895</v>
      </c>
      <c r="E286" t="s">
        <v>16</v>
      </c>
      <c r="F286" t="s">
        <v>310</v>
      </c>
      <c r="G286" t="s">
        <v>16</v>
      </c>
      <c r="H286" t="s">
        <v>53</v>
      </c>
      <c r="I286" t="s">
        <v>20</v>
      </c>
      <c r="J286" t="s">
        <v>907</v>
      </c>
      <c r="K286" t="s">
        <v>1</v>
      </c>
      <c r="L286" t="s">
        <v>12</v>
      </c>
      <c r="M286" t="s">
        <v>913</v>
      </c>
      <c r="N286" t="s">
        <v>4</v>
      </c>
      <c r="O286" t="s">
        <v>298</v>
      </c>
      <c r="P286" t="s">
        <v>299</v>
      </c>
      <c r="Q286" t="s">
        <v>298</v>
      </c>
      <c r="R286" t="s">
        <v>8</v>
      </c>
      <c r="S286" t="s">
        <v>5</v>
      </c>
      <c r="T286" t="s">
        <v>8</v>
      </c>
      <c r="U286" s="2">
        <f>DATE(IF(MONTH(Table__._SQL2014_QLTS17_DW_DimDate[[#This Row],[Ngay]])&lt;11,YEAR(Table__._SQL2014_QLTS17_DW_DimDate[[#This Row],[Ngay]])-1, YEAR(Table__._SQL2014_QLTS17_DW_DimDate[[#This Row],[Ngay]])),11,1)</f>
        <v>40118</v>
      </c>
      <c r="V286" s="2">
        <f>DATE(YEAR(Table__._SQL2014_QLTS17_DW_DimDate[[#This Row],[NgayBatDauMuaVu]])+1, 10,31)</f>
        <v>40482</v>
      </c>
      <c r="W286" s="3">
        <f>Table__._SQL2014_QLTS17_DW_DimDate[[#This Row],[Ngay]]-Table__._SQL2014_QLTS17_DW_DimDate[[#This Row],[NgayBatDauMuaVu]]+1</f>
        <v>346</v>
      </c>
      <c r="X286">
        <f>INT((Table__._SQL2014_QLTS17_DW_DimDate[[#This Row],[NgayMuaVu]]-1)/7)+1</f>
        <v>50</v>
      </c>
      <c r="Y286" t="str">
        <f>"Tuần " &amp;Table__._SQL2014_QLTS17_DW_DimDate[[#This Row],[TuanMuaVu]] &amp; " năm " &amp;Table__._SQL2014_QLTS17_DW_DimDate[[#This Row],[NamMuaVuStr]]</f>
        <v>Tuần 50 năm 2009-2010</v>
      </c>
      <c r="Z286">
        <f>YEAR(Table__._SQL2014_QLTS17_DW_DimDate[[#This Row],[NgayBatDauMuaVu]])</f>
        <v>2009</v>
      </c>
      <c r="AA286" t="str">
        <f>YEAR(Table__._SQL2014_QLTS17_DW_DimDate[[#This Row],[NgayBatDauMuaVu]]) &amp;"-"&amp;YEAR(Table__._SQL2014_QLTS17_DW_DimDate[[#This Row],[NgayKetThucMuaVu]])</f>
        <v>2009-2010</v>
      </c>
      <c r="AB286">
        <f>YEAR(Table__._SQL2014_QLTS17_DW_DimDate[[#This Row],[NgayBatDauMuaVu]])</f>
        <v>2009</v>
      </c>
      <c r="AC286">
        <f>YEAR(Table__._SQL2014_QLTS17_DW_DimDate[[#This Row],[NgayKetThucMuaVu]])</f>
        <v>2010</v>
      </c>
    </row>
    <row r="287" spans="1:29">
      <c r="A287">
        <v>20101013</v>
      </c>
      <c r="B287" s="1">
        <v>40464</v>
      </c>
      <c r="C287" t="s">
        <v>22</v>
      </c>
      <c r="D287" t="s">
        <v>896</v>
      </c>
      <c r="E287" t="s">
        <v>12</v>
      </c>
      <c r="F287" t="s">
        <v>311</v>
      </c>
      <c r="G287" t="s">
        <v>16</v>
      </c>
      <c r="H287" t="s">
        <v>53</v>
      </c>
      <c r="I287" t="s">
        <v>20</v>
      </c>
      <c r="J287" t="s">
        <v>907</v>
      </c>
      <c r="K287" t="s">
        <v>1</v>
      </c>
      <c r="L287" t="s">
        <v>12</v>
      </c>
      <c r="M287" t="s">
        <v>913</v>
      </c>
      <c r="N287" t="s">
        <v>4</v>
      </c>
      <c r="O287" t="s">
        <v>298</v>
      </c>
      <c r="P287" t="s">
        <v>299</v>
      </c>
      <c r="Q287" t="s">
        <v>298</v>
      </c>
      <c r="R287" t="s">
        <v>8</v>
      </c>
      <c r="S287" t="s">
        <v>5</v>
      </c>
      <c r="T287" t="s">
        <v>8</v>
      </c>
      <c r="U287" s="2">
        <f>DATE(IF(MONTH(Table__._SQL2014_QLTS17_DW_DimDate[[#This Row],[Ngay]])&lt;11,YEAR(Table__._SQL2014_QLTS17_DW_DimDate[[#This Row],[Ngay]])-1, YEAR(Table__._SQL2014_QLTS17_DW_DimDate[[#This Row],[Ngay]])),11,1)</f>
        <v>40118</v>
      </c>
      <c r="V287" s="2">
        <f>DATE(YEAR(Table__._SQL2014_QLTS17_DW_DimDate[[#This Row],[NgayBatDauMuaVu]])+1, 10,31)</f>
        <v>40482</v>
      </c>
      <c r="W287" s="3">
        <f>Table__._SQL2014_QLTS17_DW_DimDate[[#This Row],[Ngay]]-Table__._SQL2014_QLTS17_DW_DimDate[[#This Row],[NgayBatDauMuaVu]]+1</f>
        <v>347</v>
      </c>
      <c r="X287">
        <f>INT((Table__._SQL2014_QLTS17_DW_DimDate[[#This Row],[NgayMuaVu]]-1)/7)+1</f>
        <v>50</v>
      </c>
      <c r="Y287" t="str">
        <f>"Tuần " &amp;Table__._SQL2014_QLTS17_DW_DimDate[[#This Row],[TuanMuaVu]] &amp; " năm " &amp;Table__._SQL2014_QLTS17_DW_DimDate[[#This Row],[NamMuaVuStr]]</f>
        <v>Tuần 50 năm 2009-2010</v>
      </c>
      <c r="Z287">
        <f>YEAR(Table__._SQL2014_QLTS17_DW_DimDate[[#This Row],[NgayBatDauMuaVu]])</f>
        <v>2009</v>
      </c>
      <c r="AA287" t="str">
        <f>YEAR(Table__._SQL2014_QLTS17_DW_DimDate[[#This Row],[NgayBatDauMuaVu]]) &amp;"-"&amp;YEAR(Table__._SQL2014_QLTS17_DW_DimDate[[#This Row],[NgayKetThucMuaVu]])</f>
        <v>2009-2010</v>
      </c>
      <c r="AB287">
        <f>YEAR(Table__._SQL2014_QLTS17_DW_DimDate[[#This Row],[NgayBatDauMuaVu]])</f>
        <v>2009</v>
      </c>
      <c r="AC287">
        <f>YEAR(Table__._SQL2014_QLTS17_DW_DimDate[[#This Row],[NgayKetThucMuaVu]])</f>
        <v>2010</v>
      </c>
    </row>
    <row r="288" spans="1:29">
      <c r="A288">
        <v>20101014</v>
      </c>
      <c r="B288" s="1">
        <v>40465</v>
      </c>
      <c r="C288" t="s">
        <v>23</v>
      </c>
      <c r="D288" t="s">
        <v>897</v>
      </c>
      <c r="E288" t="s">
        <v>3</v>
      </c>
      <c r="F288" t="s">
        <v>312</v>
      </c>
      <c r="G288" t="s">
        <v>16</v>
      </c>
      <c r="H288" t="s">
        <v>53</v>
      </c>
      <c r="I288" t="s">
        <v>20</v>
      </c>
      <c r="J288" t="s">
        <v>907</v>
      </c>
      <c r="K288" t="s">
        <v>1</v>
      </c>
      <c r="L288" t="s">
        <v>12</v>
      </c>
      <c r="M288" t="s">
        <v>913</v>
      </c>
      <c r="N288" t="s">
        <v>4</v>
      </c>
      <c r="O288" t="s">
        <v>298</v>
      </c>
      <c r="P288" t="s">
        <v>299</v>
      </c>
      <c r="Q288" t="s">
        <v>298</v>
      </c>
      <c r="R288" t="s">
        <v>8</v>
      </c>
      <c r="S288" t="s">
        <v>5</v>
      </c>
      <c r="T288" t="s">
        <v>8</v>
      </c>
      <c r="U288" s="2">
        <f>DATE(IF(MONTH(Table__._SQL2014_QLTS17_DW_DimDate[[#This Row],[Ngay]])&lt;11,YEAR(Table__._SQL2014_QLTS17_DW_DimDate[[#This Row],[Ngay]])-1, YEAR(Table__._SQL2014_QLTS17_DW_DimDate[[#This Row],[Ngay]])),11,1)</f>
        <v>40118</v>
      </c>
      <c r="V288" s="2">
        <f>DATE(YEAR(Table__._SQL2014_QLTS17_DW_DimDate[[#This Row],[NgayBatDauMuaVu]])+1, 10,31)</f>
        <v>40482</v>
      </c>
      <c r="W288" s="3">
        <f>Table__._SQL2014_QLTS17_DW_DimDate[[#This Row],[Ngay]]-Table__._SQL2014_QLTS17_DW_DimDate[[#This Row],[NgayBatDauMuaVu]]+1</f>
        <v>348</v>
      </c>
      <c r="X288">
        <f>INT((Table__._SQL2014_QLTS17_DW_DimDate[[#This Row],[NgayMuaVu]]-1)/7)+1</f>
        <v>50</v>
      </c>
      <c r="Y288" t="str">
        <f>"Tuần " &amp;Table__._SQL2014_QLTS17_DW_DimDate[[#This Row],[TuanMuaVu]] &amp; " năm " &amp;Table__._SQL2014_QLTS17_DW_DimDate[[#This Row],[NamMuaVuStr]]</f>
        <v>Tuần 50 năm 2009-2010</v>
      </c>
      <c r="Z288">
        <f>YEAR(Table__._SQL2014_QLTS17_DW_DimDate[[#This Row],[NgayBatDauMuaVu]])</f>
        <v>2009</v>
      </c>
      <c r="AA288" t="str">
        <f>YEAR(Table__._SQL2014_QLTS17_DW_DimDate[[#This Row],[NgayBatDauMuaVu]]) &amp;"-"&amp;YEAR(Table__._SQL2014_QLTS17_DW_DimDate[[#This Row],[NgayKetThucMuaVu]])</f>
        <v>2009-2010</v>
      </c>
      <c r="AB288">
        <f>YEAR(Table__._SQL2014_QLTS17_DW_DimDate[[#This Row],[NgayBatDauMuaVu]])</f>
        <v>2009</v>
      </c>
      <c r="AC288">
        <f>YEAR(Table__._SQL2014_QLTS17_DW_DimDate[[#This Row],[NgayKetThucMuaVu]])</f>
        <v>2010</v>
      </c>
    </row>
    <row r="289" spans="1:29">
      <c r="A289">
        <v>20101015</v>
      </c>
      <c r="B289" s="1">
        <v>40466</v>
      </c>
      <c r="C289" t="s">
        <v>24</v>
      </c>
      <c r="D289" t="s">
        <v>891</v>
      </c>
      <c r="E289" t="s">
        <v>2</v>
      </c>
      <c r="F289" t="s">
        <v>313</v>
      </c>
      <c r="G289" t="s">
        <v>16</v>
      </c>
      <c r="H289" t="s">
        <v>53</v>
      </c>
      <c r="I289" t="s">
        <v>20</v>
      </c>
      <c r="J289" t="s">
        <v>907</v>
      </c>
      <c r="K289" t="s">
        <v>1</v>
      </c>
      <c r="L289" t="s">
        <v>12</v>
      </c>
      <c r="M289" t="s">
        <v>913</v>
      </c>
      <c r="N289" t="s">
        <v>4</v>
      </c>
      <c r="O289" t="s">
        <v>298</v>
      </c>
      <c r="P289" t="s">
        <v>299</v>
      </c>
      <c r="Q289" t="s">
        <v>298</v>
      </c>
      <c r="R289" t="s">
        <v>8</v>
      </c>
      <c r="S289" t="s">
        <v>5</v>
      </c>
      <c r="T289" t="s">
        <v>8</v>
      </c>
      <c r="U289" s="2">
        <f>DATE(IF(MONTH(Table__._SQL2014_QLTS17_DW_DimDate[[#This Row],[Ngay]])&lt;11,YEAR(Table__._SQL2014_QLTS17_DW_DimDate[[#This Row],[Ngay]])-1, YEAR(Table__._SQL2014_QLTS17_DW_DimDate[[#This Row],[Ngay]])),11,1)</f>
        <v>40118</v>
      </c>
      <c r="V289" s="2">
        <f>DATE(YEAR(Table__._SQL2014_QLTS17_DW_DimDate[[#This Row],[NgayBatDauMuaVu]])+1, 10,31)</f>
        <v>40482</v>
      </c>
      <c r="W289" s="3">
        <f>Table__._SQL2014_QLTS17_DW_DimDate[[#This Row],[Ngay]]-Table__._SQL2014_QLTS17_DW_DimDate[[#This Row],[NgayBatDauMuaVu]]+1</f>
        <v>349</v>
      </c>
      <c r="X289">
        <f>INT((Table__._SQL2014_QLTS17_DW_DimDate[[#This Row],[NgayMuaVu]]-1)/7)+1</f>
        <v>50</v>
      </c>
      <c r="Y289" t="str">
        <f>"Tuần " &amp;Table__._SQL2014_QLTS17_DW_DimDate[[#This Row],[TuanMuaVu]] &amp; " năm " &amp;Table__._SQL2014_QLTS17_DW_DimDate[[#This Row],[NamMuaVuStr]]</f>
        <v>Tuần 50 năm 2009-2010</v>
      </c>
      <c r="Z289">
        <f>YEAR(Table__._SQL2014_QLTS17_DW_DimDate[[#This Row],[NgayBatDauMuaVu]])</f>
        <v>2009</v>
      </c>
      <c r="AA289" t="str">
        <f>YEAR(Table__._SQL2014_QLTS17_DW_DimDate[[#This Row],[NgayBatDauMuaVu]]) &amp;"-"&amp;YEAR(Table__._SQL2014_QLTS17_DW_DimDate[[#This Row],[NgayKetThucMuaVu]])</f>
        <v>2009-2010</v>
      </c>
      <c r="AB289">
        <f>YEAR(Table__._SQL2014_QLTS17_DW_DimDate[[#This Row],[NgayBatDauMuaVu]])</f>
        <v>2009</v>
      </c>
      <c r="AC289">
        <f>YEAR(Table__._SQL2014_QLTS17_DW_DimDate[[#This Row],[NgayKetThucMuaVu]])</f>
        <v>2010</v>
      </c>
    </row>
    <row r="290" spans="1:29">
      <c r="A290">
        <v>20101016</v>
      </c>
      <c r="B290" s="1">
        <v>40467</v>
      </c>
      <c r="C290" t="s">
        <v>25</v>
      </c>
      <c r="D290" t="s">
        <v>892</v>
      </c>
      <c r="E290" t="s">
        <v>14</v>
      </c>
      <c r="F290" t="s">
        <v>314</v>
      </c>
      <c r="G290" t="s">
        <v>16</v>
      </c>
      <c r="H290" t="s">
        <v>53</v>
      </c>
      <c r="I290" t="s">
        <v>20</v>
      </c>
      <c r="J290" t="s">
        <v>907</v>
      </c>
      <c r="K290" t="s">
        <v>1</v>
      </c>
      <c r="L290" t="s">
        <v>12</v>
      </c>
      <c r="M290" t="s">
        <v>913</v>
      </c>
      <c r="N290" t="s">
        <v>4</v>
      </c>
      <c r="O290" t="s">
        <v>298</v>
      </c>
      <c r="P290" t="s">
        <v>299</v>
      </c>
      <c r="Q290" t="s">
        <v>298</v>
      </c>
      <c r="R290" t="s">
        <v>8</v>
      </c>
      <c r="S290" t="s">
        <v>5</v>
      </c>
      <c r="T290" t="s">
        <v>8</v>
      </c>
      <c r="U290" s="2">
        <f>DATE(IF(MONTH(Table__._SQL2014_QLTS17_DW_DimDate[[#This Row],[Ngay]])&lt;11,YEAR(Table__._SQL2014_QLTS17_DW_DimDate[[#This Row],[Ngay]])-1, YEAR(Table__._SQL2014_QLTS17_DW_DimDate[[#This Row],[Ngay]])),11,1)</f>
        <v>40118</v>
      </c>
      <c r="V290" s="2">
        <f>DATE(YEAR(Table__._SQL2014_QLTS17_DW_DimDate[[#This Row],[NgayBatDauMuaVu]])+1, 10,31)</f>
        <v>40482</v>
      </c>
      <c r="W290" s="3">
        <f>Table__._SQL2014_QLTS17_DW_DimDate[[#This Row],[Ngay]]-Table__._SQL2014_QLTS17_DW_DimDate[[#This Row],[NgayBatDauMuaVu]]+1</f>
        <v>350</v>
      </c>
      <c r="X290">
        <f>INT((Table__._SQL2014_QLTS17_DW_DimDate[[#This Row],[NgayMuaVu]]-1)/7)+1</f>
        <v>50</v>
      </c>
      <c r="Y290" t="str">
        <f>"Tuần " &amp;Table__._SQL2014_QLTS17_DW_DimDate[[#This Row],[TuanMuaVu]] &amp; " năm " &amp;Table__._SQL2014_QLTS17_DW_DimDate[[#This Row],[NamMuaVuStr]]</f>
        <v>Tuần 50 năm 2009-2010</v>
      </c>
      <c r="Z290">
        <f>YEAR(Table__._SQL2014_QLTS17_DW_DimDate[[#This Row],[NgayBatDauMuaVu]])</f>
        <v>2009</v>
      </c>
      <c r="AA290" t="str">
        <f>YEAR(Table__._SQL2014_QLTS17_DW_DimDate[[#This Row],[NgayBatDauMuaVu]]) &amp;"-"&amp;YEAR(Table__._SQL2014_QLTS17_DW_DimDate[[#This Row],[NgayKetThucMuaVu]])</f>
        <v>2009-2010</v>
      </c>
      <c r="AB290">
        <f>YEAR(Table__._SQL2014_QLTS17_DW_DimDate[[#This Row],[NgayBatDauMuaVu]])</f>
        <v>2009</v>
      </c>
      <c r="AC290">
        <f>YEAR(Table__._SQL2014_QLTS17_DW_DimDate[[#This Row],[NgayKetThucMuaVu]])</f>
        <v>2010</v>
      </c>
    </row>
    <row r="291" spans="1:29">
      <c r="A291">
        <v>20101017</v>
      </c>
      <c r="B291" s="1">
        <v>40468</v>
      </c>
      <c r="C291" t="s">
        <v>26</v>
      </c>
      <c r="D291" t="s">
        <v>893</v>
      </c>
      <c r="E291" t="s">
        <v>1</v>
      </c>
      <c r="F291" t="s">
        <v>315</v>
      </c>
      <c r="G291" t="s">
        <v>12</v>
      </c>
      <c r="H291" t="s">
        <v>54</v>
      </c>
      <c r="I291" t="s">
        <v>20</v>
      </c>
      <c r="J291" t="s">
        <v>907</v>
      </c>
      <c r="K291" t="s">
        <v>1</v>
      </c>
      <c r="L291" t="s">
        <v>12</v>
      </c>
      <c r="M291" t="s">
        <v>913</v>
      </c>
      <c r="N291" t="s">
        <v>4</v>
      </c>
      <c r="O291" t="s">
        <v>298</v>
      </c>
      <c r="P291" t="s">
        <v>299</v>
      </c>
      <c r="Q291" t="s">
        <v>298</v>
      </c>
      <c r="R291" t="s">
        <v>8</v>
      </c>
      <c r="S291" t="s">
        <v>5</v>
      </c>
      <c r="T291" t="s">
        <v>8</v>
      </c>
      <c r="U291" s="2">
        <f>DATE(IF(MONTH(Table__._SQL2014_QLTS17_DW_DimDate[[#This Row],[Ngay]])&lt;11,YEAR(Table__._SQL2014_QLTS17_DW_DimDate[[#This Row],[Ngay]])-1, YEAR(Table__._SQL2014_QLTS17_DW_DimDate[[#This Row],[Ngay]])),11,1)</f>
        <v>40118</v>
      </c>
      <c r="V291" s="2">
        <f>DATE(YEAR(Table__._SQL2014_QLTS17_DW_DimDate[[#This Row],[NgayBatDauMuaVu]])+1, 10,31)</f>
        <v>40482</v>
      </c>
      <c r="W291" s="3">
        <f>Table__._SQL2014_QLTS17_DW_DimDate[[#This Row],[Ngay]]-Table__._SQL2014_QLTS17_DW_DimDate[[#This Row],[NgayBatDauMuaVu]]+1</f>
        <v>351</v>
      </c>
      <c r="X291">
        <f>INT((Table__._SQL2014_QLTS17_DW_DimDate[[#This Row],[NgayMuaVu]]-1)/7)+1</f>
        <v>51</v>
      </c>
      <c r="Y291" t="str">
        <f>"Tuần " &amp;Table__._SQL2014_QLTS17_DW_DimDate[[#This Row],[TuanMuaVu]] &amp; " năm " &amp;Table__._SQL2014_QLTS17_DW_DimDate[[#This Row],[NamMuaVuStr]]</f>
        <v>Tuần 51 năm 2009-2010</v>
      </c>
      <c r="Z291">
        <f>YEAR(Table__._SQL2014_QLTS17_DW_DimDate[[#This Row],[NgayBatDauMuaVu]])</f>
        <v>2009</v>
      </c>
      <c r="AA291" t="str">
        <f>YEAR(Table__._SQL2014_QLTS17_DW_DimDate[[#This Row],[NgayBatDauMuaVu]]) &amp;"-"&amp;YEAR(Table__._SQL2014_QLTS17_DW_DimDate[[#This Row],[NgayKetThucMuaVu]])</f>
        <v>2009-2010</v>
      </c>
      <c r="AB291">
        <f>YEAR(Table__._SQL2014_QLTS17_DW_DimDate[[#This Row],[NgayBatDauMuaVu]])</f>
        <v>2009</v>
      </c>
      <c r="AC291">
        <f>YEAR(Table__._SQL2014_QLTS17_DW_DimDate[[#This Row],[NgayKetThucMuaVu]])</f>
        <v>2010</v>
      </c>
    </row>
    <row r="292" spans="1:29">
      <c r="A292">
        <v>20101018</v>
      </c>
      <c r="B292" s="1">
        <v>40469</v>
      </c>
      <c r="C292" t="s">
        <v>27</v>
      </c>
      <c r="D292" t="s">
        <v>894</v>
      </c>
      <c r="E292" t="s">
        <v>13</v>
      </c>
      <c r="F292" t="s">
        <v>316</v>
      </c>
      <c r="G292" t="s">
        <v>12</v>
      </c>
      <c r="H292" t="s">
        <v>54</v>
      </c>
      <c r="I292" t="s">
        <v>20</v>
      </c>
      <c r="J292" t="s">
        <v>907</v>
      </c>
      <c r="K292" t="s">
        <v>1</v>
      </c>
      <c r="L292" t="s">
        <v>12</v>
      </c>
      <c r="M292" t="s">
        <v>913</v>
      </c>
      <c r="N292" t="s">
        <v>4</v>
      </c>
      <c r="O292" t="s">
        <v>298</v>
      </c>
      <c r="P292" t="s">
        <v>299</v>
      </c>
      <c r="Q292" t="s">
        <v>298</v>
      </c>
      <c r="R292" t="s">
        <v>8</v>
      </c>
      <c r="S292" t="s">
        <v>5</v>
      </c>
      <c r="T292" t="s">
        <v>8</v>
      </c>
      <c r="U292" s="2">
        <f>DATE(IF(MONTH(Table__._SQL2014_QLTS17_DW_DimDate[[#This Row],[Ngay]])&lt;11,YEAR(Table__._SQL2014_QLTS17_DW_DimDate[[#This Row],[Ngay]])-1, YEAR(Table__._SQL2014_QLTS17_DW_DimDate[[#This Row],[Ngay]])),11,1)</f>
        <v>40118</v>
      </c>
      <c r="V292" s="2">
        <f>DATE(YEAR(Table__._SQL2014_QLTS17_DW_DimDate[[#This Row],[NgayBatDauMuaVu]])+1, 10,31)</f>
        <v>40482</v>
      </c>
      <c r="W292" s="3">
        <f>Table__._SQL2014_QLTS17_DW_DimDate[[#This Row],[Ngay]]-Table__._SQL2014_QLTS17_DW_DimDate[[#This Row],[NgayBatDauMuaVu]]+1</f>
        <v>352</v>
      </c>
      <c r="X292">
        <f>INT((Table__._SQL2014_QLTS17_DW_DimDate[[#This Row],[NgayMuaVu]]-1)/7)+1</f>
        <v>51</v>
      </c>
      <c r="Y292" t="str">
        <f>"Tuần " &amp;Table__._SQL2014_QLTS17_DW_DimDate[[#This Row],[TuanMuaVu]] &amp; " năm " &amp;Table__._SQL2014_QLTS17_DW_DimDate[[#This Row],[NamMuaVuStr]]</f>
        <v>Tuần 51 năm 2009-2010</v>
      </c>
      <c r="Z292">
        <f>YEAR(Table__._SQL2014_QLTS17_DW_DimDate[[#This Row],[NgayBatDauMuaVu]])</f>
        <v>2009</v>
      </c>
      <c r="AA292" t="str">
        <f>YEAR(Table__._SQL2014_QLTS17_DW_DimDate[[#This Row],[NgayBatDauMuaVu]]) &amp;"-"&amp;YEAR(Table__._SQL2014_QLTS17_DW_DimDate[[#This Row],[NgayKetThucMuaVu]])</f>
        <v>2009-2010</v>
      </c>
      <c r="AB292">
        <f>YEAR(Table__._SQL2014_QLTS17_DW_DimDate[[#This Row],[NgayBatDauMuaVu]])</f>
        <v>2009</v>
      </c>
      <c r="AC292">
        <f>YEAR(Table__._SQL2014_QLTS17_DW_DimDate[[#This Row],[NgayKetThucMuaVu]])</f>
        <v>2010</v>
      </c>
    </row>
    <row r="293" spans="1:29">
      <c r="A293">
        <v>20101019</v>
      </c>
      <c r="B293" s="1">
        <v>40470</v>
      </c>
      <c r="C293" t="s">
        <v>28</v>
      </c>
      <c r="D293" t="s">
        <v>895</v>
      </c>
      <c r="E293" t="s">
        <v>16</v>
      </c>
      <c r="F293" t="s">
        <v>317</v>
      </c>
      <c r="G293" t="s">
        <v>12</v>
      </c>
      <c r="H293" t="s">
        <v>54</v>
      </c>
      <c r="I293" t="s">
        <v>20</v>
      </c>
      <c r="J293" t="s">
        <v>907</v>
      </c>
      <c r="K293" t="s">
        <v>1</v>
      </c>
      <c r="L293" t="s">
        <v>12</v>
      </c>
      <c r="M293" t="s">
        <v>913</v>
      </c>
      <c r="N293" t="s">
        <v>4</v>
      </c>
      <c r="O293" t="s">
        <v>298</v>
      </c>
      <c r="P293" t="s">
        <v>299</v>
      </c>
      <c r="Q293" t="s">
        <v>298</v>
      </c>
      <c r="R293" t="s">
        <v>8</v>
      </c>
      <c r="S293" t="s">
        <v>5</v>
      </c>
      <c r="T293" t="s">
        <v>8</v>
      </c>
      <c r="U293" s="2">
        <f>DATE(IF(MONTH(Table__._SQL2014_QLTS17_DW_DimDate[[#This Row],[Ngay]])&lt;11,YEAR(Table__._SQL2014_QLTS17_DW_DimDate[[#This Row],[Ngay]])-1, YEAR(Table__._SQL2014_QLTS17_DW_DimDate[[#This Row],[Ngay]])),11,1)</f>
        <v>40118</v>
      </c>
      <c r="V293" s="2">
        <f>DATE(YEAR(Table__._SQL2014_QLTS17_DW_DimDate[[#This Row],[NgayBatDauMuaVu]])+1, 10,31)</f>
        <v>40482</v>
      </c>
      <c r="W293" s="3">
        <f>Table__._SQL2014_QLTS17_DW_DimDate[[#This Row],[Ngay]]-Table__._SQL2014_QLTS17_DW_DimDate[[#This Row],[NgayBatDauMuaVu]]+1</f>
        <v>353</v>
      </c>
      <c r="X293">
        <f>INT((Table__._SQL2014_QLTS17_DW_DimDate[[#This Row],[NgayMuaVu]]-1)/7)+1</f>
        <v>51</v>
      </c>
      <c r="Y293" t="str">
        <f>"Tuần " &amp;Table__._SQL2014_QLTS17_DW_DimDate[[#This Row],[TuanMuaVu]] &amp; " năm " &amp;Table__._SQL2014_QLTS17_DW_DimDate[[#This Row],[NamMuaVuStr]]</f>
        <v>Tuần 51 năm 2009-2010</v>
      </c>
      <c r="Z293">
        <f>YEAR(Table__._SQL2014_QLTS17_DW_DimDate[[#This Row],[NgayBatDauMuaVu]])</f>
        <v>2009</v>
      </c>
      <c r="AA293" t="str">
        <f>YEAR(Table__._SQL2014_QLTS17_DW_DimDate[[#This Row],[NgayBatDauMuaVu]]) &amp;"-"&amp;YEAR(Table__._SQL2014_QLTS17_DW_DimDate[[#This Row],[NgayKetThucMuaVu]])</f>
        <v>2009-2010</v>
      </c>
      <c r="AB293">
        <f>YEAR(Table__._SQL2014_QLTS17_DW_DimDate[[#This Row],[NgayBatDauMuaVu]])</f>
        <v>2009</v>
      </c>
      <c r="AC293">
        <f>YEAR(Table__._SQL2014_QLTS17_DW_DimDate[[#This Row],[NgayKetThucMuaVu]])</f>
        <v>2010</v>
      </c>
    </row>
    <row r="294" spans="1:29">
      <c r="A294">
        <v>20101020</v>
      </c>
      <c r="B294" s="1">
        <v>40471</v>
      </c>
      <c r="C294" t="s">
        <v>29</v>
      </c>
      <c r="D294" t="s">
        <v>896</v>
      </c>
      <c r="E294" t="s">
        <v>12</v>
      </c>
      <c r="F294" t="s">
        <v>318</v>
      </c>
      <c r="G294" t="s">
        <v>12</v>
      </c>
      <c r="H294" t="s">
        <v>54</v>
      </c>
      <c r="I294" t="s">
        <v>20</v>
      </c>
      <c r="J294" t="s">
        <v>907</v>
      </c>
      <c r="K294" t="s">
        <v>1</v>
      </c>
      <c r="L294" t="s">
        <v>12</v>
      </c>
      <c r="M294" t="s">
        <v>913</v>
      </c>
      <c r="N294" t="s">
        <v>4</v>
      </c>
      <c r="O294" t="s">
        <v>298</v>
      </c>
      <c r="P294" t="s">
        <v>299</v>
      </c>
      <c r="Q294" t="s">
        <v>298</v>
      </c>
      <c r="R294" t="s">
        <v>8</v>
      </c>
      <c r="S294" t="s">
        <v>5</v>
      </c>
      <c r="T294" t="s">
        <v>8</v>
      </c>
      <c r="U294" s="2">
        <f>DATE(IF(MONTH(Table__._SQL2014_QLTS17_DW_DimDate[[#This Row],[Ngay]])&lt;11,YEAR(Table__._SQL2014_QLTS17_DW_DimDate[[#This Row],[Ngay]])-1, YEAR(Table__._SQL2014_QLTS17_DW_DimDate[[#This Row],[Ngay]])),11,1)</f>
        <v>40118</v>
      </c>
      <c r="V294" s="2">
        <f>DATE(YEAR(Table__._SQL2014_QLTS17_DW_DimDate[[#This Row],[NgayBatDauMuaVu]])+1, 10,31)</f>
        <v>40482</v>
      </c>
      <c r="W294" s="3">
        <f>Table__._SQL2014_QLTS17_DW_DimDate[[#This Row],[Ngay]]-Table__._SQL2014_QLTS17_DW_DimDate[[#This Row],[NgayBatDauMuaVu]]+1</f>
        <v>354</v>
      </c>
      <c r="X294">
        <f>INT((Table__._SQL2014_QLTS17_DW_DimDate[[#This Row],[NgayMuaVu]]-1)/7)+1</f>
        <v>51</v>
      </c>
      <c r="Y294" t="str">
        <f>"Tuần " &amp;Table__._SQL2014_QLTS17_DW_DimDate[[#This Row],[TuanMuaVu]] &amp; " năm " &amp;Table__._SQL2014_QLTS17_DW_DimDate[[#This Row],[NamMuaVuStr]]</f>
        <v>Tuần 51 năm 2009-2010</v>
      </c>
      <c r="Z294">
        <f>YEAR(Table__._SQL2014_QLTS17_DW_DimDate[[#This Row],[NgayBatDauMuaVu]])</f>
        <v>2009</v>
      </c>
      <c r="AA294" t="str">
        <f>YEAR(Table__._SQL2014_QLTS17_DW_DimDate[[#This Row],[NgayBatDauMuaVu]]) &amp;"-"&amp;YEAR(Table__._SQL2014_QLTS17_DW_DimDate[[#This Row],[NgayKetThucMuaVu]])</f>
        <v>2009-2010</v>
      </c>
      <c r="AB294">
        <f>YEAR(Table__._SQL2014_QLTS17_DW_DimDate[[#This Row],[NgayBatDauMuaVu]])</f>
        <v>2009</v>
      </c>
      <c r="AC294">
        <f>YEAR(Table__._SQL2014_QLTS17_DW_DimDate[[#This Row],[NgayKetThucMuaVu]])</f>
        <v>2010</v>
      </c>
    </row>
    <row r="295" spans="1:29">
      <c r="A295">
        <v>20101021</v>
      </c>
      <c r="B295" s="1">
        <v>40472</v>
      </c>
      <c r="C295" t="s">
        <v>30</v>
      </c>
      <c r="D295" t="s">
        <v>897</v>
      </c>
      <c r="E295" t="s">
        <v>3</v>
      </c>
      <c r="F295" t="s">
        <v>319</v>
      </c>
      <c r="G295" t="s">
        <v>12</v>
      </c>
      <c r="H295" t="s">
        <v>54</v>
      </c>
      <c r="I295" t="s">
        <v>20</v>
      </c>
      <c r="J295" t="s">
        <v>907</v>
      </c>
      <c r="K295" t="s">
        <v>1</v>
      </c>
      <c r="L295" t="s">
        <v>12</v>
      </c>
      <c r="M295" t="s">
        <v>913</v>
      </c>
      <c r="N295" t="s">
        <v>4</v>
      </c>
      <c r="O295" t="s">
        <v>298</v>
      </c>
      <c r="P295" t="s">
        <v>299</v>
      </c>
      <c r="Q295" t="s">
        <v>298</v>
      </c>
      <c r="R295" t="s">
        <v>8</v>
      </c>
      <c r="S295" t="s">
        <v>5</v>
      </c>
      <c r="T295" t="s">
        <v>8</v>
      </c>
      <c r="U295" s="2">
        <f>DATE(IF(MONTH(Table__._SQL2014_QLTS17_DW_DimDate[[#This Row],[Ngay]])&lt;11,YEAR(Table__._SQL2014_QLTS17_DW_DimDate[[#This Row],[Ngay]])-1, YEAR(Table__._SQL2014_QLTS17_DW_DimDate[[#This Row],[Ngay]])),11,1)</f>
        <v>40118</v>
      </c>
      <c r="V295" s="2">
        <f>DATE(YEAR(Table__._SQL2014_QLTS17_DW_DimDate[[#This Row],[NgayBatDauMuaVu]])+1, 10,31)</f>
        <v>40482</v>
      </c>
      <c r="W295" s="3">
        <f>Table__._SQL2014_QLTS17_DW_DimDate[[#This Row],[Ngay]]-Table__._SQL2014_QLTS17_DW_DimDate[[#This Row],[NgayBatDauMuaVu]]+1</f>
        <v>355</v>
      </c>
      <c r="X295">
        <f>INT((Table__._SQL2014_QLTS17_DW_DimDate[[#This Row],[NgayMuaVu]]-1)/7)+1</f>
        <v>51</v>
      </c>
      <c r="Y295" t="str">
        <f>"Tuần " &amp;Table__._SQL2014_QLTS17_DW_DimDate[[#This Row],[TuanMuaVu]] &amp; " năm " &amp;Table__._SQL2014_QLTS17_DW_DimDate[[#This Row],[NamMuaVuStr]]</f>
        <v>Tuần 51 năm 2009-2010</v>
      </c>
      <c r="Z295">
        <f>YEAR(Table__._SQL2014_QLTS17_DW_DimDate[[#This Row],[NgayBatDauMuaVu]])</f>
        <v>2009</v>
      </c>
      <c r="AA295" t="str">
        <f>YEAR(Table__._SQL2014_QLTS17_DW_DimDate[[#This Row],[NgayBatDauMuaVu]]) &amp;"-"&amp;YEAR(Table__._SQL2014_QLTS17_DW_DimDate[[#This Row],[NgayKetThucMuaVu]])</f>
        <v>2009-2010</v>
      </c>
      <c r="AB295">
        <f>YEAR(Table__._SQL2014_QLTS17_DW_DimDate[[#This Row],[NgayBatDauMuaVu]])</f>
        <v>2009</v>
      </c>
      <c r="AC295">
        <f>YEAR(Table__._SQL2014_QLTS17_DW_DimDate[[#This Row],[NgayKetThucMuaVu]])</f>
        <v>2010</v>
      </c>
    </row>
    <row r="296" spans="1:29">
      <c r="A296">
        <v>20101022</v>
      </c>
      <c r="B296" s="1">
        <v>40473</v>
      </c>
      <c r="C296" t="s">
        <v>31</v>
      </c>
      <c r="D296" t="s">
        <v>891</v>
      </c>
      <c r="E296" t="s">
        <v>2</v>
      </c>
      <c r="F296" t="s">
        <v>320</v>
      </c>
      <c r="G296" t="s">
        <v>12</v>
      </c>
      <c r="H296" t="s">
        <v>54</v>
      </c>
      <c r="I296" t="s">
        <v>20</v>
      </c>
      <c r="J296" t="s">
        <v>907</v>
      </c>
      <c r="K296" t="s">
        <v>1</v>
      </c>
      <c r="L296" t="s">
        <v>12</v>
      </c>
      <c r="M296" t="s">
        <v>913</v>
      </c>
      <c r="N296" t="s">
        <v>4</v>
      </c>
      <c r="O296" t="s">
        <v>298</v>
      </c>
      <c r="P296" t="s">
        <v>299</v>
      </c>
      <c r="Q296" t="s">
        <v>298</v>
      </c>
      <c r="R296" t="s">
        <v>8</v>
      </c>
      <c r="S296" t="s">
        <v>5</v>
      </c>
      <c r="T296" t="s">
        <v>8</v>
      </c>
      <c r="U296" s="2">
        <f>DATE(IF(MONTH(Table__._SQL2014_QLTS17_DW_DimDate[[#This Row],[Ngay]])&lt;11,YEAR(Table__._SQL2014_QLTS17_DW_DimDate[[#This Row],[Ngay]])-1, YEAR(Table__._SQL2014_QLTS17_DW_DimDate[[#This Row],[Ngay]])),11,1)</f>
        <v>40118</v>
      </c>
      <c r="V296" s="2">
        <f>DATE(YEAR(Table__._SQL2014_QLTS17_DW_DimDate[[#This Row],[NgayBatDauMuaVu]])+1, 10,31)</f>
        <v>40482</v>
      </c>
      <c r="W296" s="3">
        <f>Table__._SQL2014_QLTS17_DW_DimDate[[#This Row],[Ngay]]-Table__._SQL2014_QLTS17_DW_DimDate[[#This Row],[NgayBatDauMuaVu]]+1</f>
        <v>356</v>
      </c>
      <c r="X296">
        <f>INT((Table__._SQL2014_QLTS17_DW_DimDate[[#This Row],[NgayMuaVu]]-1)/7)+1</f>
        <v>51</v>
      </c>
      <c r="Y296" t="str">
        <f>"Tuần " &amp;Table__._SQL2014_QLTS17_DW_DimDate[[#This Row],[TuanMuaVu]] &amp; " năm " &amp;Table__._SQL2014_QLTS17_DW_DimDate[[#This Row],[NamMuaVuStr]]</f>
        <v>Tuần 51 năm 2009-2010</v>
      </c>
      <c r="Z296">
        <f>YEAR(Table__._SQL2014_QLTS17_DW_DimDate[[#This Row],[NgayBatDauMuaVu]])</f>
        <v>2009</v>
      </c>
      <c r="AA296" t="str">
        <f>YEAR(Table__._SQL2014_QLTS17_DW_DimDate[[#This Row],[NgayBatDauMuaVu]]) &amp;"-"&amp;YEAR(Table__._SQL2014_QLTS17_DW_DimDate[[#This Row],[NgayKetThucMuaVu]])</f>
        <v>2009-2010</v>
      </c>
      <c r="AB296">
        <f>YEAR(Table__._SQL2014_QLTS17_DW_DimDate[[#This Row],[NgayBatDauMuaVu]])</f>
        <v>2009</v>
      </c>
      <c r="AC296">
        <f>YEAR(Table__._SQL2014_QLTS17_DW_DimDate[[#This Row],[NgayKetThucMuaVu]])</f>
        <v>2010</v>
      </c>
    </row>
    <row r="297" spans="1:29">
      <c r="A297">
        <v>20101023</v>
      </c>
      <c r="B297" s="1">
        <v>40474</v>
      </c>
      <c r="C297" t="s">
        <v>32</v>
      </c>
      <c r="D297" t="s">
        <v>892</v>
      </c>
      <c r="E297" t="s">
        <v>14</v>
      </c>
      <c r="F297" t="s">
        <v>321</v>
      </c>
      <c r="G297" t="s">
        <v>12</v>
      </c>
      <c r="H297" t="s">
        <v>54</v>
      </c>
      <c r="I297" t="s">
        <v>20</v>
      </c>
      <c r="J297" t="s">
        <v>907</v>
      </c>
      <c r="K297" t="s">
        <v>1</v>
      </c>
      <c r="L297" t="s">
        <v>12</v>
      </c>
      <c r="M297" t="s">
        <v>913</v>
      </c>
      <c r="N297" t="s">
        <v>4</v>
      </c>
      <c r="O297" t="s">
        <v>298</v>
      </c>
      <c r="P297" t="s">
        <v>299</v>
      </c>
      <c r="Q297" t="s">
        <v>298</v>
      </c>
      <c r="R297" t="s">
        <v>8</v>
      </c>
      <c r="S297" t="s">
        <v>5</v>
      </c>
      <c r="T297" t="s">
        <v>8</v>
      </c>
      <c r="U297" s="2">
        <f>DATE(IF(MONTH(Table__._SQL2014_QLTS17_DW_DimDate[[#This Row],[Ngay]])&lt;11,YEAR(Table__._SQL2014_QLTS17_DW_DimDate[[#This Row],[Ngay]])-1, YEAR(Table__._SQL2014_QLTS17_DW_DimDate[[#This Row],[Ngay]])),11,1)</f>
        <v>40118</v>
      </c>
      <c r="V297" s="2">
        <f>DATE(YEAR(Table__._SQL2014_QLTS17_DW_DimDate[[#This Row],[NgayBatDauMuaVu]])+1, 10,31)</f>
        <v>40482</v>
      </c>
      <c r="W297" s="3">
        <f>Table__._SQL2014_QLTS17_DW_DimDate[[#This Row],[Ngay]]-Table__._SQL2014_QLTS17_DW_DimDate[[#This Row],[NgayBatDauMuaVu]]+1</f>
        <v>357</v>
      </c>
      <c r="X297">
        <f>INT((Table__._SQL2014_QLTS17_DW_DimDate[[#This Row],[NgayMuaVu]]-1)/7)+1</f>
        <v>51</v>
      </c>
      <c r="Y297" t="str">
        <f>"Tuần " &amp;Table__._SQL2014_QLTS17_DW_DimDate[[#This Row],[TuanMuaVu]] &amp; " năm " &amp;Table__._SQL2014_QLTS17_DW_DimDate[[#This Row],[NamMuaVuStr]]</f>
        <v>Tuần 51 năm 2009-2010</v>
      </c>
      <c r="Z297">
        <f>YEAR(Table__._SQL2014_QLTS17_DW_DimDate[[#This Row],[NgayBatDauMuaVu]])</f>
        <v>2009</v>
      </c>
      <c r="AA297" t="str">
        <f>YEAR(Table__._SQL2014_QLTS17_DW_DimDate[[#This Row],[NgayBatDauMuaVu]]) &amp;"-"&amp;YEAR(Table__._SQL2014_QLTS17_DW_DimDate[[#This Row],[NgayKetThucMuaVu]])</f>
        <v>2009-2010</v>
      </c>
      <c r="AB297">
        <f>YEAR(Table__._SQL2014_QLTS17_DW_DimDate[[#This Row],[NgayBatDauMuaVu]])</f>
        <v>2009</v>
      </c>
      <c r="AC297">
        <f>YEAR(Table__._SQL2014_QLTS17_DW_DimDate[[#This Row],[NgayKetThucMuaVu]])</f>
        <v>2010</v>
      </c>
    </row>
    <row r="298" spans="1:29">
      <c r="A298">
        <v>20101024</v>
      </c>
      <c r="B298" s="1">
        <v>40475</v>
      </c>
      <c r="C298" t="s">
        <v>33</v>
      </c>
      <c r="D298" t="s">
        <v>893</v>
      </c>
      <c r="E298" t="s">
        <v>1</v>
      </c>
      <c r="F298" t="s">
        <v>322</v>
      </c>
      <c r="G298" t="s">
        <v>3</v>
      </c>
      <c r="H298" t="s">
        <v>55</v>
      </c>
      <c r="I298" t="s">
        <v>20</v>
      </c>
      <c r="J298" t="s">
        <v>907</v>
      </c>
      <c r="K298" t="s">
        <v>1</v>
      </c>
      <c r="L298" t="s">
        <v>12</v>
      </c>
      <c r="M298" t="s">
        <v>913</v>
      </c>
      <c r="N298" t="s">
        <v>4</v>
      </c>
      <c r="O298" t="s">
        <v>298</v>
      </c>
      <c r="P298" t="s">
        <v>299</v>
      </c>
      <c r="Q298" t="s">
        <v>298</v>
      </c>
      <c r="R298" t="s">
        <v>8</v>
      </c>
      <c r="S298" t="s">
        <v>5</v>
      </c>
      <c r="T298" t="s">
        <v>8</v>
      </c>
      <c r="U298" s="2">
        <f>DATE(IF(MONTH(Table__._SQL2014_QLTS17_DW_DimDate[[#This Row],[Ngay]])&lt;11,YEAR(Table__._SQL2014_QLTS17_DW_DimDate[[#This Row],[Ngay]])-1, YEAR(Table__._SQL2014_QLTS17_DW_DimDate[[#This Row],[Ngay]])),11,1)</f>
        <v>40118</v>
      </c>
      <c r="V298" s="2">
        <f>DATE(YEAR(Table__._SQL2014_QLTS17_DW_DimDate[[#This Row],[NgayBatDauMuaVu]])+1, 10,31)</f>
        <v>40482</v>
      </c>
      <c r="W298" s="3">
        <f>Table__._SQL2014_QLTS17_DW_DimDate[[#This Row],[Ngay]]-Table__._SQL2014_QLTS17_DW_DimDate[[#This Row],[NgayBatDauMuaVu]]+1</f>
        <v>358</v>
      </c>
      <c r="X298">
        <f>INT((Table__._SQL2014_QLTS17_DW_DimDate[[#This Row],[NgayMuaVu]]-1)/7)+1</f>
        <v>52</v>
      </c>
      <c r="Y298" t="str">
        <f>"Tuần " &amp;Table__._SQL2014_QLTS17_DW_DimDate[[#This Row],[TuanMuaVu]] &amp; " năm " &amp;Table__._SQL2014_QLTS17_DW_DimDate[[#This Row],[NamMuaVuStr]]</f>
        <v>Tuần 52 năm 2009-2010</v>
      </c>
      <c r="Z298">
        <f>YEAR(Table__._SQL2014_QLTS17_DW_DimDate[[#This Row],[NgayBatDauMuaVu]])</f>
        <v>2009</v>
      </c>
      <c r="AA298" t="str">
        <f>YEAR(Table__._SQL2014_QLTS17_DW_DimDate[[#This Row],[NgayBatDauMuaVu]]) &amp;"-"&amp;YEAR(Table__._SQL2014_QLTS17_DW_DimDate[[#This Row],[NgayKetThucMuaVu]])</f>
        <v>2009-2010</v>
      </c>
      <c r="AB298">
        <f>YEAR(Table__._SQL2014_QLTS17_DW_DimDate[[#This Row],[NgayBatDauMuaVu]])</f>
        <v>2009</v>
      </c>
      <c r="AC298">
        <f>YEAR(Table__._SQL2014_QLTS17_DW_DimDate[[#This Row],[NgayKetThucMuaVu]])</f>
        <v>2010</v>
      </c>
    </row>
    <row r="299" spans="1:29">
      <c r="A299">
        <v>20101025</v>
      </c>
      <c r="B299" s="1">
        <v>40476</v>
      </c>
      <c r="C299" t="s">
        <v>34</v>
      </c>
      <c r="D299" t="s">
        <v>894</v>
      </c>
      <c r="E299" t="s">
        <v>13</v>
      </c>
      <c r="F299" t="s">
        <v>323</v>
      </c>
      <c r="G299" t="s">
        <v>3</v>
      </c>
      <c r="H299" t="s">
        <v>55</v>
      </c>
      <c r="I299" t="s">
        <v>20</v>
      </c>
      <c r="J299" t="s">
        <v>907</v>
      </c>
      <c r="K299" t="s">
        <v>1</v>
      </c>
      <c r="L299" t="s">
        <v>12</v>
      </c>
      <c r="M299" t="s">
        <v>913</v>
      </c>
      <c r="N299" t="s">
        <v>4</v>
      </c>
      <c r="O299" t="s">
        <v>298</v>
      </c>
      <c r="P299" t="s">
        <v>299</v>
      </c>
      <c r="Q299" t="s">
        <v>298</v>
      </c>
      <c r="R299" t="s">
        <v>8</v>
      </c>
      <c r="S299" t="s">
        <v>5</v>
      </c>
      <c r="T299" t="s">
        <v>8</v>
      </c>
      <c r="U299" s="2">
        <f>DATE(IF(MONTH(Table__._SQL2014_QLTS17_DW_DimDate[[#This Row],[Ngay]])&lt;11,YEAR(Table__._SQL2014_QLTS17_DW_DimDate[[#This Row],[Ngay]])-1, YEAR(Table__._SQL2014_QLTS17_DW_DimDate[[#This Row],[Ngay]])),11,1)</f>
        <v>40118</v>
      </c>
      <c r="V299" s="2">
        <f>DATE(YEAR(Table__._SQL2014_QLTS17_DW_DimDate[[#This Row],[NgayBatDauMuaVu]])+1, 10,31)</f>
        <v>40482</v>
      </c>
      <c r="W299" s="3">
        <f>Table__._SQL2014_QLTS17_DW_DimDate[[#This Row],[Ngay]]-Table__._SQL2014_QLTS17_DW_DimDate[[#This Row],[NgayBatDauMuaVu]]+1</f>
        <v>359</v>
      </c>
      <c r="X299">
        <f>INT((Table__._SQL2014_QLTS17_DW_DimDate[[#This Row],[NgayMuaVu]]-1)/7)+1</f>
        <v>52</v>
      </c>
      <c r="Y299" t="str">
        <f>"Tuần " &amp;Table__._SQL2014_QLTS17_DW_DimDate[[#This Row],[TuanMuaVu]] &amp; " năm " &amp;Table__._SQL2014_QLTS17_DW_DimDate[[#This Row],[NamMuaVuStr]]</f>
        <v>Tuần 52 năm 2009-2010</v>
      </c>
      <c r="Z299">
        <f>YEAR(Table__._SQL2014_QLTS17_DW_DimDate[[#This Row],[NgayBatDauMuaVu]])</f>
        <v>2009</v>
      </c>
      <c r="AA299" t="str">
        <f>YEAR(Table__._SQL2014_QLTS17_DW_DimDate[[#This Row],[NgayBatDauMuaVu]]) &amp;"-"&amp;YEAR(Table__._SQL2014_QLTS17_DW_DimDate[[#This Row],[NgayKetThucMuaVu]])</f>
        <v>2009-2010</v>
      </c>
      <c r="AB299">
        <f>YEAR(Table__._SQL2014_QLTS17_DW_DimDate[[#This Row],[NgayBatDauMuaVu]])</f>
        <v>2009</v>
      </c>
      <c r="AC299">
        <f>YEAR(Table__._SQL2014_QLTS17_DW_DimDate[[#This Row],[NgayKetThucMuaVu]])</f>
        <v>2010</v>
      </c>
    </row>
    <row r="300" spans="1:29">
      <c r="A300">
        <v>20101026</v>
      </c>
      <c r="B300" s="1">
        <v>40477</v>
      </c>
      <c r="C300" t="s">
        <v>35</v>
      </c>
      <c r="D300" t="s">
        <v>895</v>
      </c>
      <c r="E300" t="s">
        <v>16</v>
      </c>
      <c r="F300" t="s">
        <v>324</v>
      </c>
      <c r="G300" t="s">
        <v>3</v>
      </c>
      <c r="H300" t="s">
        <v>55</v>
      </c>
      <c r="I300" t="s">
        <v>20</v>
      </c>
      <c r="J300" t="s">
        <v>907</v>
      </c>
      <c r="K300" t="s">
        <v>1</v>
      </c>
      <c r="L300" t="s">
        <v>12</v>
      </c>
      <c r="M300" t="s">
        <v>913</v>
      </c>
      <c r="N300" t="s">
        <v>4</v>
      </c>
      <c r="O300" t="s">
        <v>298</v>
      </c>
      <c r="P300" t="s">
        <v>299</v>
      </c>
      <c r="Q300" t="s">
        <v>298</v>
      </c>
      <c r="R300" t="s">
        <v>8</v>
      </c>
      <c r="S300" t="s">
        <v>5</v>
      </c>
      <c r="T300" t="s">
        <v>8</v>
      </c>
      <c r="U300" s="2">
        <f>DATE(IF(MONTH(Table__._SQL2014_QLTS17_DW_DimDate[[#This Row],[Ngay]])&lt;11,YEAR(Table__._SQL2014_QLTS17_DW_DimDate[[#This Row],[Ngay]])-1, YEAR(Table__._SQL2014_QLTS17_DW_DimDate[[#This Row],[Ngay]])),11,1)</f>
        <v>40118</v>
      </c>
      <c r="V300" s="2">
        <f>DATE(YEAR(Table__._SQL2014_QLTS17_DW_DimDate[[#This Row],[NgayBatDauMuaVu]])+1, 10,31)</f>
        <v>40482</v>
      </c>
      <c r="W300" s="3">
        <f>Table__._SQL2014_QLTS17_DW_DimDate[[#This Row],[Ngay]]-Table__._SQL2014_QLTS17_DW_DimDate[[#This Row],[NgayBatDauMuaVu]]+1</f>
        <v>360</v>
      </c>
      <c r="X300">
        <f>INT((Table__._SQL2014_QLTS17_DW_DimDate[[#This Row],[NgayMuaVu]]-1)/7)+1</f>
        <v>52</v>
      </c>
      <c r="Y300" t="str">
        <f>"Tuần " &amp;Table__._SQL2014_QLTS17_DW_DimDate[[#This Row],[TuanMuaVu]] &amp; " năm " &amp;Table__._SQL2014_QLTS17_DW_DimDate[[#This Row],[NamMuaVuStr]]</f>
        <v>Tuần 52 năm 2009-2010</v>
      </c>
      <c r="Z300">
        <f>YEAR(Table__._SQL2014_QLTS17_DW_DimDate[[#This Row],[NgayBatDauMuaVu]])</f>
        <v>2009</v>
      </c>
      <c r="AA300" t="str">
        <f>YEAR(Table__._SQL2014_QLTS17_DW_DimDate[[#This Row],[NgayBatDauMuaVu]]) &amp;"-"&amp;YEAR(Table__._SQL2014_QLTS17_DW_DimDate[[#This Row],[NgayKetThucMuaVu]])</f>
        <v>2009-2010</v>
      </c>
      <c r="AB300">
        <f>YEAR(Table__._SQL2014_QLTS17_DW_DimDate[[#This Row],[NgayBatDauMuaVu]])</f>
        <v>2009</v>
      </c>
      <c r="AC300">
        <f>YEAR(Table__._SQL2014_QLTS17_DW_DimDate[[#This Row],[NgayKetThucMuaVu]])</f>
        <v>2010</v>
      </c>
    </row>
    <row r="301" spans="1:29">
      <c r="A301">
        <v>20101027</v>
      </c>
      <c r="B301" s="1">
        <v>40478</v>
      </c>
      <c r="C301" t="s">
        <v>36</v>
      </c>
      <c r="D301" t="s">
        <v>896</v>
      </c>
      <c r="E301" t="s">
        <v>12</v>
      </c>
      <c r="F301" t="s">
        <v>325</v>
      </c>
      <c r="G301" t="s">
        <v>3</v>
      </c>
      <c r="H301" t="s">
        <v>55</v>
      </c>
      <c r="I301" t="s">
        <v>20</v>
      </c>
      <c r="J301" t="s">
        <v>907</v>
      </c>
      <c r="K301" t="s">
        <v>1</v>
      </c>
      <c r="L301" t="s">
        <v>12</v>
      </c>
      <c r="M301" t="s">
        <v>913</v>
      </c>
      <c r="N301" t="s">
        <v>4</v>
      </c>
      <c r="O301" t="s">
        <v>298</v>
      </c>
      <c r="P301" t="s">
        <v>299</v>
      </c>
      <c r="Q301" t="s">
        <v>298</v>
      </c>
      <c r="R301" t="s">
        <v>8</v>
      </c>
      <c r="S301" t="s">
        <v>5</v>
      </c>
      <c r="T301" t="s">
        <v>8</v>
      </c>
      <c r="U301" s="2">
        <f>DATE(IF(MONTH(Table__._SQL2014_QLTS17_DW_DimDate[[#This Row],[Ngay]])&lt;11,YEAR(Table__._SQL2014_QLTS17_DW_DimDate[[#This Row],[Ngay]])-1, YEAR(Table__._SQL2014_QLTS17_DW_DimDate[[#This Row],[Ngay]])),11,1)</f>
        <v>40118</v>
      </c>
      <c r="V301" s="2">
        <f>DATE(YEAR(Table__._SQL2014_QLTS17_DW_DimDate[[#This Row],[NgayBatDauMuaVu]])+1, 10,31)</f>
        <v>40482</v>
      </c>
      <c r="W301" s="3">
        <f>Table__._SQL2014_QLTS17_DW_DimDate[[#This Row],[Ngay]]-Table__._SQL2014_QLTS17_DW_DimDate[[#This Row],[NgayBatDauMuaVu]]+1</f>
        <v>361</v>
      </c>
      <c r="X301">
        <f>INT((Table__._SQL2014_QLTS17_DW_DimDate[[#This Row],[NgayMuaVu]]-1)/7)+1</f>
        <v>52</v>
      </c>
      <c r="Y301" t="str">
        <f>"Tuần " &amp;Table__._SQL2014_QLTS17_DW_DimDate[[#This Row],[TuanMuaVu]] &amp; " năm " &amp;Table__._SQL2014_QLTS17_DW_DimDate[[#This Row],[NamMuaVuStr]]</f>
        <v>Tuần 52 năm 2009-2010</v>
      </c>
      <c r="Z301">
        <f>YEAR(Table__._SQL2014_QLTS17_DW_DimDate[[#This Row],[NgayBatDauMuaVu]])</f>
        <v>2009</v>
      </c>
      <c r="AA301" t="str">
        <f>YEAR(Table__._SQL2014_QLTS17_DW_DimDate[[#This Row],[NgayBatDauMuaVu]]) &amp;"-"&amp;YEAR(Table__._SQL2014_QLTS17_DW_DimDate[[#This Row],[NgayKetThucMuaVu]])</f>
        <v>2009-2010</v>
      </c>
      <c r="AB301">
        <f>YEAR(Table__._SQL2014_QLTS17_DW_DimDate[[#This Row],[NgayBatDauMuaVu]])</f>
        <v>2009</v>
      </c>
      <c r="AC301">
        <f>YEAR(Table__._SQL2014_QLTS17_DW_DimDate[[#This Row],[NgayKetThucMuaVu]])</f>
        <v>2010</v>
      </c>
    </row>
    <row r="302" spans="1:29">
      <c r="A302">
        <v>20101028</v>
      </c>
      <c r="B302" s="1">
        <v>40479</v>
      </c>
      <c r="C302" t="s">
        <v>37</v>
      </c>
      <c r="D302" t="s">
        <v>897</v>
      </c>
      <c r="E302" t="s">
        <v>3</v>
      </c>
      <c r="F302" t="s">
        <v>326</v>
      </c>
      <c r="G302" t="s">
        <v>3</v>
      </c>
      <c r="H302" t="s">
        <v>55</v>
      </c>
      <c r="I302" t="s">
        <v>20</v>
      </c>
      <c r="J302" t="s">
        <v>907</v>
      </c>
      <c r="K302" t="s">
        <v>1</v>
      </c>
      <c r="L302" t="s">
        <v>12</v>
      </c>
      <c r="M302" t="s">
        <v>913</v>
      </c>
      <c r="N302" t="s">
        <v>4</v>
      </c>
      <c r="O302" t="s">
        <v>298</v>
      </c>
      <c r="P302" t="s">
        <v>299</v>
      </c>
      <c r="Q302" t="s">
        <v>298</v>
      </c>
      <c r="R302" t="s">
        <v>8</v>
      </c>
      <c r="S302" t="s">
        <v>5</v>
      </c>
      <c r="T302" t="s">
        <v>8</v>
      </c>
      <c r="U302" s="2">
        <f>DATE(IF(MONTH(Table__._SQL2014_QLTS17_DW_DimDate[[#This Row],[Ngay]])&lt;11,YEAR(Table__._SQL2014_QLTS17_DW_DimDate[[#This Row],[Ngay]])-1, YEAR(Table__._SQL2014_QLTS17_DW_DimDate[[#This Row],[Ngay]])),11,1)</f>
        <v>40118</v>
      </c>
      <c r="V302" s="2">
        <f>DATE(YEAR(Table__._SQL2014_QLTS17_DW_DimDate[[#This Row],[NgayBatDauMuaVu]])+1, 10,31)</f>
        <v>40482</v>
      </c>
      <c r="W302" s="3">
        <f>Table__._SQL2014_QLTS17_DW_DimDate[[#This Row],[Ngay]]-Table__._SQL2014_QLTS17_DW_DimDate[[#This Row],[NgayBatDauMuaVu]]+1</f>
        <v>362</v>
      </c>
      <c r="X302">
        <f>INT((Table__._SQL2014_QLTS17_DW_DimDate[[#This Row],[NgayMuaVu]]-1)/7)+1</f>
        <v>52</v>
      </c>
      <c r="Y302" t="str">
        <f>"Tuần " &amp;Table__._SQL2014_QLTS17_DW_DimDate[[#This Row],[TuanMuaVu]] &amp; " năm " &amp;Table__._SQL2014_QLTS17_DW_DimDate[[#This Row],[NamMuaVuStr]]</f>
        <v>Tuần 52 năm 2009-2010</v>
      </c>
      <c r="Z302">
        <f>YEAR(Table__._SQL2014_QLTS17_DW_DimDate[[#This Row],[NgayBatDauMuaVu]])</f>
        <v>2009</v>
      </c>
      <c r="AA302" t="str">
        <f>YEAR(Table__._SQL2014_QLTS17_DW_DimDate[[#This Row],[NgayBatDauMuaVu]]) &amp;"-"&amp;YEAR(Table__._SQL2014_QLTS17_DW_DimDate[[#This Row],[NgayKetThucMuaVu]])</f>
        <v>2009-2010</v>
      </c>
      <c r="AB302">
        <f>YEAR(Table__._SQL2014_QLTS17_DW_DimDate[[#This Row],[NgayBatDauMuaVu]])</f>
        <v>2009</v>
      </c>
      <c r="AC302">
        <f>YEAR(Table__._SQL2014_QLTS17_DW_DimDate[[#This Row],[NgayKetThucMuaVu]])</f>
        <v>2010</v>
      </c>
    </row>
    <row r="303" spans="1:29">
      <c r="A303">
        <v>20101029</v>
      </c>
      <c r="B303" s="1">
        <v>40480</v>
      </c>
      <c r="C303" t="s">
        <v>38</v>
      </c>
      <c r="D303" t="s">
        <v>891</v>
      </c>
      <c r="E303" t="s">
        <v>2</v>
      </c>
      <c r="F303" t="s">
        <v>327</v>
      </c>
      <c r="G303" t="s">
        <v>3</v>
      </c>
      <c r="H303" t="s">
        <v>55</v>
      </c>
      <c r="I303" t="s">
        <v>20</v>
      </c>
      <c r="J303" t="s">
        <v>907</v>
      </c>
      <c r="K303" t="s">
        <v>1</v>
      </c>
      <c r="L303" t="s">
        <v>12</v>
      </c>
      <c r="M303" t="s">
        <v>913</v>
      </c>
      <c r="N303" t="s">
        <v>4</v>
      </c>
      <c r="O303" t="s">
        <v>298</v>
      </c>
      <c r="P303" t="s">
        <v>299</v>
      </c>
      <c r="Q303" t="s">
        <v>298</v>
      </c>
      <c r="R303" t="s">
        <v>8</v>
      </c>
      <c r="S303" t="s">
        <v>5</v>
      </c>
      <c r="T303" t="s">
        <v>8</v>
      </c>
      <c r="U303" s="2">
        <f>DATE(IF(MONTH(Table__._SQL2014_QLTS17_DW_DimDate[[#This Row],[Ngay]])&lt;11,YEAR(Table__._SQL2014_QLTS17_DW_DimDate[[#This Row],[Ngay]])-1, YEAR(Table__._SQL2014_QLTS17_DW_DimDate[[#This Row],[Ngay]])),11,1)</f>
        <v>40118</v>
      </c>
      <c r="V303" s="2">
        <f>DATE(YEAR(Table__._SQL2014_QLTS17_DW_DimDate[[#This Row],[NgayBatDauMuaVu]])+1, 10,31)</f>
        <v>40482</v>
      </c>
      <c r="W303" s="3">
        <f>Table__._SQL2014_QLTS17_DW_DimDate[[#This Row],[Ngay]]-Table__._SQL2014_QLTS17_DW_DimDate[[#This Row],[NgayBatDauMuaVu]]+1</f>
        <v>363</v>
      </c>
      <c r="X303">
        <f>INT((Table__._SQL2014_QLTS17_DW_DimDate[[#This Row],[NgayMuaVu]]-1)/7)+1</f>
        <v>52</v>
      </c>
      <c r="Y303" t="str">
        <f>"Tuần " &amp;Table__._SQL2014_QLTS17_DW_DimDate[[#This Row],[TuanMuaVu]] &amp; " năm " &amp;Table__._SQL2014_QLTS17_DW_DimDate[[#This Row],[NamMuaVuStr]]</f>
        <v>Tuần 52 năm 2009-2010</v>
      </c>
      <c r="Z303">
        <f>YEAR(Table__._SQL2014_QLTS17_DW_DimDate[[#This Row],[NgayBatDauMuaVu]])</f>
        <v>2009</v>
      </c>
      <c r="AA303" t="str">
        <f>YEAR(Table__._SQL2014_QLTS17_DW_DimDate[[#This Row],[NgayBatDauMuaVu]]) &amp;"-"&amp;YEAR(Table__._SQL2014_QLTS17_DW_DimDate[[#This Row],[NgayKetThucMuaVu]])</f>
        <v>2009-2010</v>
      </c>
      <c r="AB303">
        <f>YEAR(Table__._SQL2014_QLTS17_DW_DimDate[[#This Row],[NgayBatDauMuaVu]])</f>
        <v>2009</v>
      </c>
      <c r="AC303">
        <f>YEAR(Table__._SQL2014_QLTS17_DW_DimDate[[#This Row],[NgayKetThucMuaVu]])</f>
        <v>2010</v>
      </c>
    </row>
    <row r="304" spans="1:29">
      <c r="A304">
        <v>20101030</v>
      </c>
      <c r="B304" s="1">
        <v>40481</v>
      </c>
      <c r="C304" t="s">
        <v>39</v>
      </c>
      <c r="D304" t="s">
        <v>892</v>
      </c>
      <c r="E304" t="s">
        <v>14</v>
      </c>
      <c r="F304" t="s">
        <v>328</v>
      </c>
      <c r="G304" t="s">
        <v>3</v>
      </c>
      <c r="H304" t="s">
        <v>55</v>
      </c>
      <c r="I304" t="s">
        <v>20</v>
      </c>
      <c r="J304" t="s">
        <v>907</v>
      </c>
      <c r="K304" t="s">
        <v>1</v>
      </c>
      <c r="L304" t="s">
        <v>12</v>
      </c>
      <c r="M304" t="s">
        <v>913</v>
      </c>
      <c r="N304" t="s">
        <v>4</v>
      </c>
      <c r="O304" t="s">
        <v>298</v>
      </c>
      <c r="P304" t="s">
        <v>299</v>
      </c>
      <c r="Q304" t="s">
        <v>298</v>
      </c>
      <c r="R304" t="s">
        <v>8</v>
      </c>
      <c r="S304" t="s">
        <v>5</v>
      </c>
      <c r="T304" t="s">
        <v>8</v>
      </c>
      <c r="U304" s="2">
        <f>DATE(IF(MONTH(Table__._SQL2014_QLTS17_DW_DimDate[[#This Row],[Ngay]])&lt;11,YEAR(Table__._SQL2014_QLTS17_DW_DimDate[[#This Row],[Ngay]])-1, YEAR(Table__._SQL2014_QLTS17_DW_DimDate[[#This Row],[Ngay]])),11,1)</f>
        <v>40118</v>
      </c>
      <c r="V304" s="2">
        <f>DATE(YEAR(Table__._SQL2014_QLTS17_DW_DimDate[[#This Row],[NgayBatDauMuaVu]])+1, 10,31)</f>
        <v>40482</v>
      </c>
      <c r="W304" s="3">
        <f>Table__._SQL2014_QLTS17_DW_DimDate[[#This Row],[Ngay]]-Table__._SQL2014_QLTS17_DW_DimDate[[#This Row],[NgayBatDauMuaVu]]+1</f>
        <v>364</v>
      </c>
      <c r="X304">
        <f>INT((Table__._SQL2014_QLTS17_DW_DimDate[[#This Row],[NgayMuaVu]]-1)/7)+1</f>
        <v>52</v>
      </c>
      <c r="Y304" t="str">
        <f>"Tuần " &amp;Table__._SQL2014_QLTS17_DW_DimDate[[#This Row],[TuanMuaVu]] &amp; " năm " &amp;Table__._SQL2014_QLTS17_DW_DimDate[[#This Row],[NamMuaVuStr]]</f>
        <v>Tuần 52 năm 2009-2010</v>
      </c>
      <c r="Z304">
        <f>YEAR(Table__._SQL2014_QLTS17_DW_DimDate[[#This Row],[NgayBatDauMuaVu]])</f>
        <v>2009</v>
      </c>
      <c r="AA304" t="str">
        <f>YEAR(Table__._SQL2014_QLTS17_DW_DimDate[[#This Row],[NgayBatDauMuaVu]]) &amp;"-"&amp;YEAR(Table__._SQL2014_QLTS17_DW_DimDate[[#This Row],[NgayKetThucMuaVu]])</f>
        <v>2009-2010</v>
      </c>
      <c r="AB304">
        <f>YEAR(Table__._SQL2014_QLTS17_DW_DimDate[[#This Row],[NgayBatDauMuaVu]])</f>
        <v>2009</v>
      </c>
      <c r="AC304">
        <f>YEAR(Table__._SQL2014_QLTS17_DW_DimDate[[#This Row],[NgayKetThucMuaVu]])</f>
        <v>2010</v>
      </c>
    </row>
    <row r="305" spans="1:29">
      <c r="A305">
        <v>20101031</v>
      </c>
      <c r="B305" s="1">
        <v>40482</v>
      </c>
      <c r="C305" t="s">
        <v>40</v>
      </c>
      <c r="D305" t="s">
        <v>893</v>
      </c>
      <c r="E305" t="s">
        <v>1</v>
      </c>
      <c r="F305" t="s">
        <v>329</v>
      </c>
      <c r="G305" t="s">
        <v>2</v>
      </c>
      <c r="H305" t="s">
        <v>56</v>
      </c>
      <c r="I305" t="s">
        <v>20</v>
      </c>
      <c r="J305" t="s">
        <v>907</v>
      </c>
      <c r="K305" t="s">
        <v>1</v>
      </c>
      <c r="L305" t="s">
        <v>12</v>
      </c>
      <c r="M305" t="s">
        <v>913</v>
      </c>
      <c r="N305" t="s">
        <v>4</v>
      </c>
      <c r="O305" t="s">
        <v>298</v>
      </c>
      <c r="P305" t="s">
        <v>299</v>
      </c>
      <c r="Q305" t="s">
        <v>298</v>
      </c>
      <c r="R305" t="s">
        <v>8</v>
      </c>
      <c r="S305" t="s">
        <v>5</v>
      </c>
      <c r="T305" t="s">
        <v>8</v>
      </c>
      <c r="U305" s="2">
        <f>DATE(IF(MONTH(Table__._SQL2014_QLTS17_DW_DimDate[[#This Row],[Ngay]])&lt;11,YEAR(Table__._SQL2014_QLTS17_DW_DimDate[[#This Row],[Ngay]])-1, YEAR(Table__._SQL2014_QLTS17_DW_DimDate[[#This Row],[Ngay]])),11,1)</f>
        <v>40118</v>
      </c>
      <c r="V305" s="2">
        <f>DATE(YEAR(Table__._SQL2014_QLTS17_DW_DimDate[[#This Row],[NgayBatDauMuaVu]])+1, 10,31)</f>
        <v>40482</v>
      </c>
      <c r="W305" s="3">
        <f>Table__._SQL2014_QLTS17_DW_DimDate[[#This Row],[Ngay]]-Table__._SQL2014_QLTS17_DW_DimDate[[#This Row],[NgayBatDauMuaVu]]+1</f>
        <v>365</v>
      </c>
      <c r="X305">
        <f>INT((Table__._SQL2014_QLTS17_DW_DimDate[[#This Row],[NgayMuaVu]]-1)/7)+1</f>
        <v>53</v>
      </c>
      <c r="Y305" t="str">
        <f>"Tuần " &amp;Table__._SQL2014_QLTS17_DW_DimDate[[#This Row],[TuanMuaVu]] &amp; " năm " &amp;Table__._SQL2014_QLTS17_DW_DimDate[[#This Row],[NamMuaVuStr]]</f>
        <v>Tuần 53 năm 2009-2010</v>
      </c>
      <c r="Z305">
        <f>YEAR(Table__._SQL2014_QLTS17_DW_DimDate[[#This Row],[NgayBatDauMuaVu]])</f>
        <v>2009</v>
      </c>
      <c r="AA305" t="str">
        <f>YEAR(Table__._SQL2014_QLTS17_DW_DimDate[[#This Row],[NgayBatDauMuaVu]]) &amp;"-"&amp;YEAR(Table__._SQL2014_QLTS17_DW_DimDate[[#This Row],[NgayKetThucMuaVu]])</f>
        <v>2009-2010</v>
      </c>
      <c r="AB305">
        <f>YEAR(Table__._SQL2014_QLTS17_DW_DimDate[[#This Row],[NgayBatDauMuaVu]])</f>
        <v>2009</v>
      </c>
      <c r="AC305">
        <f>YEAR(Table__._SQL2014_QLTS17_DW_DimDate[[#This Row],[NgayKetThucMuaVu]])</f>
        <v>2010</v>
      </c>
    </row>
    <row r="306" spans="1:29">
      <c r="A306">
        <v>20101101</v>
      </c>
      <c r="B306" s="1">
        <v>40483</v>
      </c>
      <c r="C306" t="s">
        <v>1</v>
      </c>
      <c r="D306" t="s">
        <v>894</v>
      </c>
      <c r="E306" t="s">
        <v>13</v>
      </c>
      <c r="F306" t="s">
        <v>330</v>
      </c>
      <c r="G306" t="s">
        <v>1</v>
      </c>
      <c r="H306" t="s">
        <v>56</v>
      </c>
      <c r="I306" t="s">
        <v>21</v>
      </c>
      <c r="J306" t="s">
        <v>908</v>
      </c>
      <c r="K306" t="s">
        <v>13</v>
      </c>
      <c r="L306" t="s">
        <v>12</v>
      </c>
      <c r="M306" t="s">
        <v>913</v>
      </c>
      <c r="N306" t="s">
        <v>4</v>
      </c>
      <c r="O306" t="s">
        <v>331</v>
      </c>
      <c r="P306" t="s">
        <v>332</v>
      </c>
      <c r="Q306" t="s">
        <v>298</v>
      </c>
      <c r="R306" t="s">
        <v>8</v>
      </c>
      <c r="S306" t="s">
        <v>5</v>
      </c>
      <c r="T306" t="s">
        <v>8</v>
      </c>
      <c r="U306" s="2">
        <f>DATE(IF(MONTH(Table__._SQL2014_QLTS17_DW_DimDate[[#This Row],[Ngay]])&lt;11,YEAR(Table__._SQL2014_QLTS17_DW_DimDate[[#This Row],[Ngay]])-1, YEAR(Table__._SQL2014_QLTS17_DW_DimDate[[#This Row],[Ngay]])),11,1)</f>
        <v>40483</v>
      </c>
      <c r="V306" s="2">
        <f>DATE(YEAR(Table__._SQL2014_QLTS17_DW_DimDate[[#This Row],[NgayBatDauMuaVu]])+1, 10,31)</f>
        <v>40847</v>
      </c>
      <c r="W306" s="3">
        <f>Table__._SQL2014_QLTS17_DW_DimDate[[#This Row],[Ngay]]-Table__._SQL2014_QLTS17_DW_DimDate[[#This Row],[NgayBatDauMuaVu]]+1</f>
        <v>1</v>
      </c>
      <c r="X306">
        <f>INT((Table__._SQL2014_QLTS17_DW_DimDate[[#This Row],[NgayMuaVu]]-1)/7)+1</f>
        <v>1</v>
      </c>
      <c r="Y306" t="str">
        <f>"Tuần " &amp;Table__._SQL2014_QLTS17_DW_DimDate[[#This Row],[TuanMuaVu]] &amp; " năm " &amp;Table__._SQL2014_QLTS17_DW_DimDate[[#This Row],[NamMuaVuStr]]</f>
        <v>Tuần 1 năm 2010-2011</v>
      </c>
      <c r="Z306">
        <f>YEAR(Table__._SQL2014_QLTS17_DW_DimDate[[#This Row],[NgayBatDauMuaVu]])</f>
        <v>2010</v>
      </c>
      <c r="AA306" t="str">
        <f>YEAR(Table__._SQL2014_QLTS17_DW_DimDate[[#This Row],[NgayBatDauMuaVu]]) &amp;"-"&amp;YEAR(Table__._SQL2014_QLTS17_DW_DimDate[[#This Row],[NgayKetThucMuaVu]])</f>
        <v>2010-2011</v>
      </c>
      <c r="AB306">
        <f>YEAR(Table__._SQL2014_QLTS17_DW_DimDate[[#This Row],[NgayBatDauMuaVu]])</f>
        <v>2010</v>
      </c>
      <c r="AC306">
        <f>YEAR(Table__._SQL2014_QLTS17_DW_DimDate[[#This Row],[NgayKetThucMuaVu]])</f>
        <v>2011</v>
      </c>
    </row>
    <row r="307" spans="1:29">
      <c r="A307">
        <v>20101102</v>
      </c>
      <c r="B307" s="1">
        <v>40484</v>
      </c>
      <c r="C307" t="s">
        <v>13</v>
      </c>
      <c r="D307" t="s">
        <v>895</v>
      </c>
      <c r="E307" t="s">
        <v>16</v>
      </c>
      <c r="F307" t="s">
        <v>333</v>
      </c>
      <c r="G307" t="s">
        <v>1</v>
      </c>
      <c r="H307" t="s">
        <v>56</v>
      </c>
      <c r="I307" t="s">
        <v>21</v>
      </c>
      <c r="J307" t="s">
        <v>908</v>
      </c>
      <c r="K307" t="s">
        <v>13</v>
      </c>
      <c r="L307" t="s">
        <v>12</v>
      </c>
      <c r="M307" t="s">
        <v>913</v>
      </c>
      <c r="N307" t="s">
        <v>4</v>
      </c>
      <c r="O307" t="s">
        <v>331</v>
      </c>
      <c r="P307" t="s">
        <v>332</v>
      </c>
      <c r="Q307" t="s">
        <v>298</v>
      </c>
      <c r="R307" t="s">
        <v>8</v>
      </c>
      <c r="S307" t="s">
        <v>5</v>
      </c>
      <c r="T307" t="s">
        <v>8</v>
      </c>
      <c r="U307" s="2">
        <f>DATE(IF(MONTH(Table__._SQL2014_QLTS17_DW_DimDate[[#This Row],[Ngay]])&lt;11,YEAR(Table__._SQL2014_QLTS17_DW_DimDate[[#This Row],[Ngay]])-1, YEAR(Table__._SQL2014_QLTS17_DW_DimDate[[#This Row],[Ngay]])),11,1)</f>
        <v>40483</v>
      </c>
      <c r="V307" s="2">
        <f>DATE(YEAR(Table__._SQL2014_QLTS17_DW_DimDate[[#This Row],[NgayBatDauMuaVu]])+1, 10,31)</f>
        <v>40847</v>
      </c>
      <c r="W307" s="3">
        <f>Table__._SQL2014_QLTS17_DW_DimDate[[#This Row],[Ngay]]-Table__._SQL2014_QLTS17_DW_DimDate[[#This Row],[NgayBatDauMuaVu]]+1</f>
        <v>2</v>
      </c>
      <c r="X307">
        <f>INT((Table__._SQL2014_QLTS17_DW_DimDate[[#This Row],[NgayMuaVu]]-1)/7)+1</f>
        <v>1</v>
      </c>
      <c r="Y307" t="str">
        <f>"Tuần " &amp;Table__._SQL2014_QLTS17_DW_DimDate[[#This Row],[TuanMuaVu]] &amp; " năm " &amp;Table__._SQL2014_QLTS17_DW_DimDate[[#This Row],[NamMuaVuStr]]</f>
        <v>Tuần 1 năm 2010-2011</v>
      </c>
      <c r="Z307">
        <f>YEAR(Table__._SQL2014_QLTS17_DW_DimDate[[#This Row],[NgayBatDauMuaVu]])</f>
        <v>2010</v>
      </c>
      <c r="AA307" t="str">
        <f>YEAR(Table__._SQL2014_QLTS17_DW_DimDate[[#This Row],[NgayBatDauMuaVu]]) &amp;"-"&amp;YEAR(Table__._SQL2014_QLTS17_DW_DimDate[[#This Row],[NgayKetThucMuaVu]])</f>
        <v>2010-2011</v>
      </c>
      <c r="AB307">
        <f>YEAR(Table__._SQL2014_QLTS17_DW_DimDate[[#This Row],[NgayBatDauMuaVu]])</f>
        <v>2010</v>
      </c>
      <c r="AC307">
        <f>YEAR(Table__._SQL2014_QLTS17_DW_DimDate[[#This Row],[NgayKetThucMuaVu]])</f>
        <v>2011</v>
      </c>
    </row>
    <row r="308" spans="1:29">
      <c r="A308">
        <v>20101103</v>
      </c>
      <c r="B308" s="1">
        <v>40485</v>
      </c>
      <c r="C308" t="s">
        <v>16</v>
      </c>
      <c r="D308" t="s">
        <v>896</v>
      </c>
      <c r="E308" t="s">
        <v>12</v>
      </c>
      <c r="F308" t="s">
        <v>334</v>
      </c>
      <c r="G308" t="s">
        <v>1</v>
      </c>
      <c r="H308" t="s">
        <v>56</v>
      </c>
      <c r="I308" t="s">
        <v>21</v>
      </c>
      <c r="J308" t="s">
        <v>908</v>
      </c>
      <c r="K308" t="s">
        <v>13</v>
      </c>
      <c r="L308" t="s">
        <v>12</v>
      </c>
      <c r="M308" t="s">
        <v>913</v>
      </c>
      <c r="N308" t="s">
        <v>4</v>
      </c>
      <c r="O308" t="s">
        <v>331</v>
      </c>
      <c r="P308" t="s">
        <v>332</v>
      </c>
      <c r="Q308" t="s">
        <v>298</v>
      </c>
      <c r="R308" t="s">
        <v>8</v>
      </c>
      <c r="S308" t="s">
        <v>5</v>
      </c>
      <c r="T308" t="s">
        <v>8</v>
      </c>
      <c r="U308" s="2">
        <f>DATE(IF(MONTH(Table__._SQL2014_QLTS17_DW_DimDate[[#This Row],[Ngay]])&lt;11,YEAR(Table__._SQL2014_QLTS17_DW_DimDate[[#This Row],[Ngay]])-1, YEAR(Table__._SQL2014_QLTS17_DW_DimDate[[#This Row],[Ngay]])),11,1)</f>
        <v>40483</v>
      </c>
      <c r="V308" s="2">
        <f>DATE(YEAR(Table__._SQL2014_QLTS17_DW_DimDate[[#This Row],[NgayBatDauMuaVu]])+1, 10,31)</f>
        <v>40847</v>
      </c>
      <c r="W308" s="3">
        <f>Table__._SQL2014_QLTS17_DW_DimDate[[#This Row],[Ngay]]-Table__._SQL2014_QLTS17_DW_DimDate[[#This Row],[NgayBatDauMuaVu]]+1</f>
        <v>3</v>
      </c>
      <c r="X308">
        <f>INT((Table__._SQL2014_QLTS17_DW_DimDate[[#This Row],[NgayMuaVu]]-1)/7)+1</f>
        <v>1</v>
      </c>
      <c r="Y308" t="str">
        <f>"Tuần " &amp;Table__._SQL2014_QLTS17_DW_DimDate[[#This Row],[TuanMuaVu]] &amp; " năm " &amp;Table__._SQL2014_QLTS17_DW_DimDate[[#This Row],[NamMuaVuStr]]</f>
        <v>Tuần 1 năm 2010-2011</v>
      </c>
      <c r="Z308">
        <f>YEAR(Table__._SQL2014_QLTS17_DW_DimDate[[#This Row],[NgayBatDauMuaVu]])</f>
        <v>2010</v>
      </c>
      <c r="AA308" t="str">
        <f>YEAR(Table__._SQL2014_QLTS17_DW_DimDate[[#This Row],[NgayBatDauMuaVu]]) &amp;"-"&amp;YEAR(Table__._SQL2014_QLTS17_DW_DimDate[[#This Row],[NgayKetThucMuaVu]])</f>
        <v>2010-2011</v>
      </c>
      <c r="AB308">
        <f>YEAR(Table__._SQL2014_QLTS17_DW_DimDate[[#This Row],[NgayBatDauMuaVu]])</f>
        <v>2010</v>
      </c>
      <c r="AC308">
        <f>YEAR(Table__._SQL2014_QLTS17_DW_DimDate[[#This Row],[NgayKetThucMuaVu]])</f>
        <v>2011</v>
      </c>
    </row>
    <row r="309" spans="1:29">
      <c r="A309">
        <v>20101104</v>
      </c>
      <c r="B309" s="1">
        <v>40486</v>
      </c>
      <c r="C309" t="s">
        <v>12</v>
      </c>
      <c r="D309" t="s">
        <v>897</v>
      </c>
      <c r="E309" t="s">
        <v>3</v>
      </c>
      <c r="F309" t="s">
        <v>335</v>
      </c>
      <c r="G309" t="s">
        <v>1</v>
      </c>
      <c r="H309" t="s">
        <v>56</v>
      </c>
      <c r="I309" t="s">
        <v>21</v>
      </c>
      <c r="J309" t="s">
        <v>908</v>
      </c>
      <c r="K309" t="s">
        <v>13</v>
      </c>
      <c r="L309" t="s">
        <v>12</v>
      </c>
      <c r="M309" t="s">
        <v>913</v>
      </c>
      <c r="N309" t="s">
        <v>4</v>
      </c>
      <c r="O309" t="s">
        <v>331</v>
      </c>
      <c r="P309" t="s">
        <v>332</v>
      </c>
      <c r="Q309" t="s">
        <v>298</v>
      </c>
      <c r="R309" t="s">
        <v>8</v>
      </c>
      <c r="S309" t="s">
        <v>5</v>
      </c>
      <c r="T309" t="s">
        <v>8</v>
      </c>
      <c r="U309" s="2">
        <f>DATE(IF(MONTH(Table__._SQL2014_QLTS17_DW_DimDate[[#This Row],[Ngay]])&lt;11,YEAR(Table__._SQL2014_QLTS17_DW_DimDate[[#This Row],[Ngay]])-1, YEAR(Table__._SQL2014_QLTS17_DW_DimDate[[#This Row],[Ngay]])),11,1)</f>
        <v>40483</v>
      </c>
      <c r="V309" s="2">
        <f>DATE(YEAR(Table__._SQL2014_QLTS17_DW_DimDate[[#This Row],[NgayBatDauMuaVu]])+1, 10,31)</f>
        <v>40847</v>
      </c>
      <c r="W309" s="3">
        <f>Table__._SQL2014_QLTS17_DW_DimDate[[#This Row],[Ngay]]-Table__._SQL2014_QLTS17_DW_DimDate[[#This Row],[NgayBatDauMuaVu]]+1</f>
        <v>4</v>
      </c>
      <c r="X309">
        <f>INT((Table__._SQL2014_QLTS17_DW_DimDate[[#This Row],[NgayMuaVu]]-1)/7)+1</f>
        <v>1</v>
      </c>
      <c r="Y309" t="str">
        <f>"Tuần " &amp;Table__._SQL2014_QLTS17_DW_DimDate[[#This Row],[TuanMuaVu]] &amp; " năm " &amp;Table__._SQL2014_QLTS17_DW_DimDate[[#This Row],[NamMuaVuStr]]</f>
        <v>Tuần 1 năm 2010-2011</v>
      </c>
      <c r="Z309">
        <f>YEAR(Table__._SQL2014_QLTS17_DW_DimDate[[#This Row],[NgayBatDauMuaVu]])</f>
        <v>2010</v>
      </c>
      <c r="AA309" t="str">
        <f>YEAR(Table__._SQL2014_QLTS17_DW_DimDate[[#This Row],[NgayBatDauMuaVu]]) &amp;"-"&amp;YEAR(Table__._SQL2014_QLTS17_DW_DimDate[[#This Row],[NgayKetThucMuaVu]])</f>
        <v>2010-2011</v>
      </c>
      <c r="AB309">
        <f>YEAR(Table__._SQL2014_QLTS17_DW_DimDate[[#This Row],[NgayBatDauMuaVu]])</f>
        <v>2010</v>
      </c>
      <c r="AC309">
        <f>YEAR(Table__._SQL2014_QLTS17_DW_DimDate[[#This Row],[NgayKetThucMuaVu]])</f>
        <v>2011</v>
      </c>
    </row>
    <row r="310" spans="1:29">
      <c r="A310">
        <v>20101105</v>
      </c>
      <c r="B310" s="1">
        <v>40487</v>
      </c>
      <c r="C310" t="s">
        <v>3</v>
      </c>
      <c r="D310" t="s">
        <v>891</v>
      </c>
      <c r="E310" t="s">
        <v>2</v>
      </c>
      <c r="F310" t="s">
        <v>336</v>
      </c>
      <c r="G310" t="s">
        <v>1</v>
      </c>
      <c r="H310" t="s">
        <v>56</v>
      </c>
      <c r="I310" t="s">
        <v>21</v>
      </c>
      <c r="J310" t="s">
        <v>908</v>
      </c>
      <c r="K310" t="s">
        <v>13</v>
      </c>
      <c r="L310" t="s">
        <v>12</v>
      </c>
      <c r="M310" t="s">
        <v>913</v>
      </c>
      <c r="N310" t="s">
        <v>4</v>
      </c>
      <c r="O310" t="s">
        <v>331</v>
      </c>
      <c r="P310" t="s">
        <v>332</v>
      </c>
      <c r="Q310" t="s">
        <v>298</v>
      </c>
      <c r="R310" t="s">
        <v>8</v>
      </c>
      <c r="S310" t="s">
        <v>5</v>
      </c>
      <c r="T310" t="s">
        <v>8</v>
      </c>
      <c r="U310" s="2">
        <f>DATE(IF(MONTH(Table__._SQL2014_QLTS17_DW_DimDate[[#This Row],[Ngay]])&lt;11,YEAR(Table__._SQL2014_QLTS17_DW_DimDate[[#This Row],[Ngay]])-1, YEAR(Table__._SQL2014_QLTS17_DW_DimDate[[#This Row],[Ngay]])),11,1)</f>
        <v>40483</v>
      </c>
      <c r="V310" s="2">
        <f>DATE(YEAR(Table__._SQL2014_QLTS17_DW_DimDate[[#This Row],[NgayBatDauMuaVu]])+1, 10,31)</f>
        <v>40847</v>
      </c>
      <c r="W310" s="3">
        <f>Table__._SQL2014_QLTS17_DW_DimDate[[#This Row],[Ngay]]-Table__._SQL2014_QLTS17_DW_DimDate[[#This Row],[NgayBatDauMuaVu]]+1</f>
        <v>5</v>
      </c>
      <c r="X310">
        <f>INT((Table__._SQL2014_QLTS17_DW_DimDate[[#This Row],[NgayMuaVu]]-1)/7)+1</f>
        <v>1</v>
      </c>
      <c r="Y310" t="str">
        <f>"Tuần " &amp;Table__._SQL2014_QLTS17_DW_DimDate[[#This Row],[TuanMuaVu]] &amp; " năm " &amp;Table__._SQL2014_QLTS17_DW_DimDate[[#This Row],[NamMuaVuStr]]</f>
        <v>Tuần 1 năm 2010-2011</v>
      </c>
      <c r="Z310">
        <f>YEAR(Table__._SQL2014_QLTS17_DW_DimDate[[#This Row],[NgayBatDauMuaVu]])</f>
        <v>2010</v>
      </c>
      <c r="AA310" t="str">
        <f>YEAR(Table__._SQL2014_QLTS17_DW_DimDate[[#This Row],[NgayBatDauMuaVu]]) &amp;"-"&amp;YEAR(Table__._SQL2014_QLTS17_DW_DimDate[[#This Row],[NgayKetThucMuaVu]])</f>
        <v>2010-2011</v>
      </c>
      <c r="AB310">
        <f>YEAR(Table__._SQL2014_QLTS17_DW_DimDate[[#This Row],[NgayBatDauMuaVu]])</f>
        <v>2010</v>
      </c>
      <c r="AC310">
        <f>YEAR(Table__._SQL2014_QLTS17_DW_DimDate[[#This Row],[NgayKetThucMuaVu]])</f>
        <v>2011</v>
      </c>
    </row>
    <row r="311" spans="1:29">
      <c r="A311">
        <v>20101106</v>
      </c>
      <c r="B311" s="1">
        <v>40488</v>
      </c>
      <c r="C311" t="s">
        <v>2</v>
      </c>
      <c r="D311" t="s">
        <v>892</v>
      </c>
      <c r="E311" t="s">
        <v>14</v>
      </c>
      <c r="F311" t="s">
        <v>337</v>
      </c>
      <c r="G311" t="s">
        <v>1</v>
      </c>
      <c r="H311" t="s">
        <v>56</v>
      </c>
      <c r="I311" t="s">
        <v>21</v>
      </c>
      <c r="J311" t="s">
        <v>908</v>
      </c>
      <c r="K311" t="s">
        <v>13</v>
      </c>
      <c r="L311" t="s">
        <v>12</v>
      </c>
      <c r="M311" t="s">
        <v>913</v>
      </c>
      <c r="N311" t="s">
        <v>4</v>
      </c>
      <c r="O311" t="s">
        <v>331</v>
      </c>
      <c r="P311" t="s">
        <v>332</v>
      </c>
      <c r="Q311" t="s">
        <v>298</v>
      </c>
      <c r="R311" t="s">
        <v>8</v>
      </c>
      <c r="S311" t="s">
        <v>5</v>
      </c>
      <c r="T311" t="s">
        <v>8</v>
      </c>
      <c r="U311" s="2">
        <f>DATE(IF(MONTH(Table__._SQL2014_QLTS17_DW_DimDate[[#This Row],[Ngay]])&lt;11,YEAR(Table__._SQL2014_QLTS17_DW_DimDate[[#This Row],[Ngay]])-1, YEAR(Table__._SQL2014_QLTS17_DW_DimDate[[#This Row],[Ngay]])),11,1)</f>
        <v>40483</v>
      </c>
      <c r="V311" s="2">
        <f>DATE(YEAR(Table__._SQL2014_QLTS17_DW_DimDate[[#This Row],[NgayBatDauMuaVu]])+1, 10,31)</f>
        <v>40847</v>
      </c>
      <c r="W311" s="3">
        <f>Table__._SQL2014_QLTS17_DW_DimDate[[#This Row],[Ngay]]-Table__._SQL2014_QLTS17_DW_DimDate[[#This Row],[NgayBatDauMuaVu]]+1</f>
        <v>6</v>
      </c>
      <c r="X311">
        <f>INT((Table__._SQL2014_QLTS17_DW_DimDate[[#This Row],[NgayMuaVu]]-1)/7)+1</f>
        <v>1</v>
      </c>
      <c r="Y311" t="str">
        <f>"Tuần " &amp;Table__._SQL2014_QLTS17_DW_DimDate[[#This Row],[TuanMuaVu]] &amp; " năm " &amp;Table__._SQL2014_QLTS17_DW_DimDate[[#This Row],[NamMuaVuStr]]</f>
        <v>Tuần 1 năm 2010-2011</v>
      </c>
      <c r="Z311">
        <f>YEAR(Table__._SQL2014_QLTS17_DW_DimDate[[#This Row],[NgayBatDauMuaVu]])</f>
        <v>2010</v>
      </c>
      <c r="AA311" t="str">
        <f>YEAR(Table__._SQL2014_QLTS17_DW_DimDate[[#This Row],[NgayBatDauMuaVu]]) &amp;"-"&amp;YEAR(Table__._SQL2014_QLTS17_DW_DimDate[[#This Row],[NgayKetThucMuaVu]])</f>
        <v>2010-2011</v>
      </c>
      <c r="AB311">
        <f>YEAR(Table__._SQL2014_QLTS17_DW_DimDate[[#This Row],[NgayBatDauMuaVu]])</f>
        <v>2010</v>
      </c>
      <c r="AC311">
        <f>YEAR(Table__._SQL2014_QLTS17_DW_DimDate[[#This Row],[NgayKetThucMuaVu]])</f>
        <v>2011</v>
      </c>
    </row>
    <row r="312" spans="1:29">
      <c r="A312">
        <v>20101107</v>
      </c>
      <c r="B312" s="1">
        <v>40489</v>
      </c>
      <c r="C312" t="s">
        <v>14</v>
      </c>
      <c r="D312" t="s">
        <v>893</v>
      </c>
      <c r="E312" t="s">
        <v>1</v>
      </c>
      <c r="F312" t="s">
        <v>338</v>
      </c>
      <c r="G312" t="s">
        <v>13</v>
      </c>
      <c r="H312" t="s">
        <v>57</v>
      </c>
      <c r="I312" t="s">
        <v>21</v>
      </c>
      <c r="J312" t="s">
        <v>908</v>
      </c>
      <c r="K312" t="s">
        <v>13</v>
      </c>
      <c r="L312" t="s">
        <v>12</v>
      </c>
      <c r="M312" t="s">
        <v>913</v>
      </c>
      <c r="N312" t="s">
        <v>4</v>
      </c>
      <c r="O312" t="s">
        <v>331</v>
      </c>
      <c r="P312" t="s">
        <v>332</v>
      </c>
      <c r="Q312" t="s">
        <v>298</v>
      </c>
      <c r="R312" t="s">
        <v>8</v>
      </c>
      <c r="S312" t="s">
        <v>5</v>
      </c>
      <c r="T312" t="s">
        <v>8</v>
      </c>
      <c r="U312" s="2">
        <f>DATE(IF(MONTH(Table__._SQL2014_QLTS17_DW_DimDate[[#This Row],[Ngay]])&lt;11,YEAR(Table__._SQL2014_QLTS17_DW_DimDate[[#This Row],[Ngay]])-1, YEAR(Table__._SQL2014_QLTS17_DW_DimDate[[#This Row],[Ngay]])),11,1)</f>
        <v>40483</v>
      </c>
      <c r="V312" s="2">
        <f>DATE(YEAR(Table__._SQL2014_QLTS17_DW_DimDate[[#This Row],[NgayBatDauMuaVu]])+1, 10,31)</f>
        <v>40847</v>
      </c>
      <c r="W312" s="3">
        <f>Table__._SQL2014_QLTS17_DW_DimDate[[#This Row],[Ngay]]-Table__._SQL2014_QLTS17_DW_DimDate[[#This Row],[NgayBatDauMuaVu]]+1</f>
        <v>7</v>
      </c>
      <c r="X312">
        <f>INT((Table__._SQL2014_QLTS17_DW_DimDate[[#This Row],[NgayMuaVu]]-1)/7)+1</f>
        <v>1</v>
      </c>
      <c r="Y312" t="str">
        <f>"Tuần " &amp;Table__._SQL2014_QLTS17_DW_DimDate[[#This Row],[TuanMuaVu]] &amp; " năm " &amp;Table__._SQL2014_QLTS17_DW_DimDate[[#This Row],[NamMuaVuStr]]</f>
        <v>Tuần 1 năm 2010-2011</v>
      </c>
      <c r="Z312">
        <f>YEAR(Table__._SQL2014_QLTS17_DW_DimDate[[#This Row],[NgayBatDauMuaVu]])</f>
        <v>2010</v>
      </c>
      <c r="AA312" t="str">
        <f>YEAR(Table__._SQL2014_QLTS17_DW_DimDate[[#This Row],[NgayBatDauMuaVu]]) &amp;"-"&amp;YEAR(Table__._SQL2014_QLTS17_DW_DimDate[[#This Row],[NgayKetThucMuaVu]])</f>
        <v>2010-2011</v>
      </c>
      <c r="AB312">
        <f>YEAR(Table__._SQL2014_QLTS17_DW_DimDate[[#This Row],[NgayBatDauMuaVu]])</f>
        <v>2010</v>
      </c>
      <c r="AC312">
        <f>YEAR(Table__._SQL2014_QLTS17_DW_DimDate[[#This Row],[NgayKetThucMuaVu]])</f>
        <v>2011</v>
      </c>
    </row>
    <row r="313" spans="1:29">
      <c r="A313">
        <v>20101108</v>
      </c>
      <c r="B313" s="1">
        <v>40490</v>
      </c>
      <c r="C313" t="s">
        <v>18</v>
      </c>
      <c r="D313" t="s">
        <v>894</v>
      </c>
      <c r="E313" t="s">
        <v>13</v>
      </c>
      <c r="F313" t="s">
        <v>339</v>
      </c>
      <c r="G313" t="s">
        <v>13</v>
      </c>
      <c r="H313" t="s">
        <v>57</v>
      </c>
      <c r="I313" t="s">
        <v>21</v>
      </c>
      <c r="J313" t="s">
        <v>908</v>
      </c>
      <c r="K313" t="s">
        <v>13</v>
      </c>
      <c r="L313" t="s">
        <v>12</v>
      </c>
      <c r="M313" t="s">
        <v>913</v>
      </c>
      <c r="N313" t="s">
        <v>4</v>
      </c>
      <c r="O313" t="s">
        <v>331</v>
      </c>
      <c r="P313" t="s">
        <v>332</v>
      </c>
      <c r="Q313" t="s">
        <v>298</v>
      </c>
      <c r="R313" t="s">
        <v>8</v>
      </c>
      <c r="S313" t="s">
        <v>5</v>
      </c>
      <c r="T313" t="s">
        <v>8</v>
      </c>
      <c r="U313" s="2">
        <f>DATE(IF(MONTH(Table__._SQL2014_QLTS17_DW_DimDate[[#This Row],[Ngay]])&lt;11,YEAR(Table__._SQL2014_QLTS17_DW_DimDate[[#This Row],[Ngay]])-1, YEAR(Table__._SQL2014_QLTS17_DW_DimDate[[#This Row],[Ngay]])),11,1)</f>
        <v>40483</v>
      </c>
      <c r="V313" s="2">
        <f>DATE(YEAR(Table__._SQL2014_QLTS17_DW_DimDate[[#This Row],[NgayBatDauMuaVu]])+1, 10,31)</f>
        <v>40847</v>
      </c>
      <c r="W313" s="3">
        <f>Table__._SQL2014_QLTS17_DW_DimDate[[#This Row],[Ngay]]-Table__._SQL2014_QLTS17_DW_DimDate[[#This Row],[NgayBatDauMuaVu]]+1</f>
        <v>8</v>
      </c>
      <c r="X313">
        <f>INT((Table__._SQL2014_QLTS17_DW_DimDate[[#This Row],[NgayMuaVu]]-1)/7)+1</f>
        <v>2</v>
      </c>
      <c r="Y313" t="str">
        <f>"Tuần " &amp;Table__._SQL2014_QLTS17_DW_DimDate[[#This Row],[TuanMuaVu]] &amp; " năm " &amp;Table__._SQL2014_QLTS17_DW_DimDate[[#This Row],[NamMuaVuStr]]</f>
        <v>Tuần 2 năm 2010-2011</v>
      </c>
      <c r="Z313">
        <f>YEAR(Table__._SQL2014_QLTS17_DW_DimDate[[#This Row],[NgayBatDauMuaVu]])</f>
        <v>2010</v>
      </c>
      <c r="AA313" t="str">
        <f>YEAR(Table__._SQL2014_QLTS17_DW_DimDate[[#This Row],[NgayBatDauMuaVu]]) &amp;"-"&amp;YEAR(Table__._SQL2014_QLTS17_DW_DimDate[[#This Row],[NgayKetThucMuaVu]])</f>
        <v>2010-2011</v>
      </c>
      <c r="AB313">
        <f>YEAR(Table__._SQL2014_QLTS17_DW_DimDate[[#This Row],[NgayBatDauMuaVu]])</f>
        <v>2010</v>
      </c>
      <c r="AC313">
        <f>YEAR(Table__._SQL2014_QLTS17_DW_DimDate[[#This Row],[NgayKetThucMuaVu]])</f>
        <v>2011</v>
      </c>
    </row>
    <row r="314" spans="1:29">
      <c r="A314">
        <v>20101109</v>
      </c>
      <c r="B314" s="1">
        <v>40491</v>
      </c>
      <c r="C314" t="s">
        <v>19</v>
      </c>
      <c r="D314" t="s">
        <v>895</v>
      </c>
      <c r="E314" t="s">
        <v>16</v>
      </c>
      <c r="F314" t="s">
        <v>340</v>
      </c>
      <c r="G314" t="s">
        <v>13</v>
      </c>
      <c r="H314" t="s">
        <v>57</v>
      </c>
      <c r="I314" t="s">
        <v>21</v>
      </c>
      <c r="J314" t="s">
        <v>908</v>
      </c>
      <c r="K314" t="s">
        <v>13</v>
      </c>
      <c r="L314" t="s">
        <v>12</v>
      </c>
      <c r="M314" t="s">
        <v>913</v>
      </c>
      <c r="N314" t="s">
        <v>4</v>
      </c>
      <c r="O314" t="s">
        <v>331</v>
      </c>
      <c r="P314" t="s">
        <v>332</v>
      </c>
      <c r="Q314" t="s">
        <v>298</v>
      </c>
      <c r="R314" t="s">
        <v>8</v>
      </c>
      <c r="S314" t="s">
        <v>5</v>
      </c>
      <c r="T314" t="s">
        <v>8</v>
      </c>
      <c r="U314" s="2">
        <f>DATE(IF(MONTH(Table__._SQL2014_QLTS17_DW_DimDate[[#This Row],[Ngay]])&lt;11,YEAR(Table__._SQL2014_QLTS17_DW_DimDate[[#This Row],[Ngay]])-1, YEAR(Table__._SQL2014_QLTS17_DW_DimDate[[#This Row],[Ngay]])),11,1)</f>
        <v>40483</v>
      </c>
      <c r="V314" s="2">
        <f>DATE(YEAR(Table__._SQL2014_QLTS17_DW_DimDate[[#This Row],[NgayBatDauMuaVu]])+1, 10,31)</f>
        <v>40847</v>
      </c>
      <c r="W314" s="3">
        <f>Table__._SQL2014_QLTS17_DW_DimDate[[#This Row],[Ngay]]-Table__._SQL2014_QLTS17_DW_DimDate[[#This Row],[NgayBatDauMuaVu]]+1</f>
        <v>9</v>
      </c>
      <c r="X314">
        <f>INT((Table__._SQL2014_QLTS17_DW_DimDate[[#This Row],[NgayMuaVu]]-1)/7)+1</f>
        <v>2</v>
      </c>
      <c r="Y314" t="str">
        <f>"Tuần " &amp;Table__._SQL2014_QLTS17_DW_DimDate[[#This Row],[TuanMuaVu]] &amp; " năm " &amp;Table__._SQL2014_QLTS17_DW_DimDate[[#This Row],[NamMuaVuStr]]</f>
        <v>Tuần 2 năm 2010-2011</v>
      </c>
      <c r="Z314">
        <f>YEAR(Table__._SQL2014_QLTS17_DW_DimDate[[#This Row],[NgayBatDauMuaVu]])</f>
        <v>2010</v>
      </c>
      <c r="AA314" t="str">
        <f>YEAR(Table__._SQL2014_QLTS17_DW_DimDate[[#This Row],[NgayBatDauMuaVu]]) &amp;"-"&amp;YEAR(Table__._SQL2014_QLTS17_DW_DimDate[[#This Row],[NgayKetThucMuaVu]])</f>
        <v>2010-2011</v>
      </c>
      <c r="AB314">
        <f>YEAR(Table__._SQL2014_QLTS17_DW_DimDate[[#This Row],[NgayBatDauMuaVu]])</f>
        <v>2010</v>
      </c>
      <c r="AC314">
        <f>YEAR(Table__._SQL2014_QLTS17_DW_DimDate[[#This Row],[NgayKetThucMuaVu]])</f>
        <v>2011</v>
      </c>
    </row>
    <row r="315" spans="1:29">
      <c r="A315">
        <v>20101110</v>
      </c>
      <c r="B315" s="1">
        <v>40492</v>
      </c>
      <c r="C315" t="s">
        <v>20</v>
      </c>
      <c r="D315" t="s">
        <v>896</v>
      </c>
      <c r="E315" t="s">
        <v>12</v>
      </c>
      <c r="F315" t="s">
        <v>341</v>
      </c>
      <c r="G315" t="s">
        <v>13</v>
      </c>
      <c r="H315" t="s">
        <v>57</v>
      </c>
      <c r="I315" t="s">
        <v>21</v>
      </c>
      <c r="J315" t="s">
        <v>908</v>
      </c>
      <c r="K315" t="s">
        <v>13</v>
      </c>
      <c r="L315" t="s">
        <v>12</v>
      </c>
      <c r="M315" t="s">
        <v>913</v>
      </c>
      <c r="N315" t="s">
        <v>4</v>
      </c>
      <c r="O315" t="s">
        <v>331</v>
      </c>
      <c r="P315" t="s">
        <v>332</v>
      </c>
      <c r="Q315" t="s">
        <v>298</v>
      </c>
      <c r="R315" t="s">
        <v>8</v>
      </c>
      <c r="S315" t="s">
        <v>5</v>
      </c>
      <c r="T315" t="s">
        <v>8</v>
      </c>
      <c r="U315" s="2">
        <f>DATE(IF(MONTH(Table__._SQL2014_QLTS17_DW_DimDate[[#This Row],[Ngay]])&lt;11,YEAR(Table__._SQL2014_QLTS17_DW_DimDate[[#This Row],[Ngay]])-1, YEAR(Table__._SQL2014_QLTS17_DW_DimDate[[#This Row],[Ngay]])),11,1)</f>
        <v>40483</v>
      </c>
      <c r="V315" s="2">
        <f>DATE(YEAR(Table__._SQL2014_QLTS17_DW_DimDate[[#This Row],[NgayBatDauMuaVu]])+1, 10,31)</f>
        <v>40847</v>
      </c>
      <c r="W315" s="3">
        <f>Table__._SQL2014_QLTS17_DW_DimDate[[#This Row],[Ngay]]-Table__._SQL2014_QLTS17_DW_DimDate[[#This Row],[NgayBatDauMuaVu]]+1</f>
        <v>10</v>
      </c>
      <c r="X315">
        <f>INT((Table__._SQL2014_QLTS17_DW_DimDate[[#This Row],[NgayMuaVu]]-1)/7)+1</f>
        <v>2</v>
      </c>
      <c r="Y315" t="str">
        <f>"Tuần " &amp;Table__._SQL2014_QLTS17_DW_DimDate[[#This Row],[TuanMuaVu]] &amp; " năm " &amp;Table__._SQL2014_QLTS17_DW_DimDate[[#This Row],[NamMuaVuStr]]</f>
        <v>Tuần 2 năm 2010-2011</v>
      </c>
      <c r="Z315">
        <f>YEAR(Table__._SQL2014_QLTS17_DW_DimDate[[#This Row],[NgayBatDauMuaVu]])</f>
        <v>2010</v>
      </c>
      <c r="AA315" t="str">
        <f>YEAR(Table__._SQL2014_QLTS17_DW_DimDate[[#This Row],[NgayBatDauMuaVu]]) &amp;"-"&amp;YEAR(Table__._SQL2014_QLTS17_DW_DimDate[[#This Row],[NgayKetThucMuaVu]])</f>
        <v>2010-2011</v>
      </c>
      <c r="AB315">
        <f>YEAR(Table__._SQL2014_QLTS17_DW_DimDate[[#This Row],[NgayBatDauMuaVu]])</f>
        <v>2010</v>
      </c>
      <c r="AC315">
        <f>YEAR(Table__._SQL2014_QLTS17_DW_DimDate[[#This Row],[NgayKetThucMuaVu]])</f>
        <v>2011</v>
      </c>
    </row>
    <row r="316" spans="1:29">
      <c r="A316">
        <v>20101111</v>
      </c>
      <c r="B316" s="1">
        <v>40493</v>
      </c>
      <c r="C316" t="s">
        <v>21</v>
      </c>
      <c r="D316" t="s">
        <v>897</v>
      </c>
      <c r="E316" t="s">
        <v>3</v>
      </c>
      <c r="F316" t="s">
        <v>342</v>
      </c>
      <c r="G316" t="s">
        <v>13</v>
      </c>
      <c r="H316" t="s">
        <v>57</v>
      </c>
      <c r="I316" t="s">
        <v>21</v>
      </c>
      <c r="J316" t="s">
        <v>908</v>
      </c>
      <c r="K316" t="s">
        <v>13</v>
      </c>
      <c r="L316" t="s">
        <v>12</v>
      </c>
      <c r="M316" t="s">
        <v>913</v>
      </c>
      <c r="N316" t="s">
        <v>4</v>
      </c>
      <c r="O316" t="s">
        <v>331</v>
      </c>
      <c r="P316" t="s">
        <v>332</v>
      </c>
      <c r="Q316" t="s">
        <v>298</v>
      </c>
      <c r="R316" t="s">
        <v>8</v>
      </c>
      <c r="S316" t="s">
        <v>5</v>
      </c>
      <c r="T316" t="s">
        <v>8</v>
      </c>
      <c r="U316" s="2">
        <f>DATE(IF(MONTH(Table__._SQL2014_QLTS17_DW_DimDate[[#This Row],[Ngay]])&lt;11,YEAR(Table__._SQL2014_QLTS17_DW_DimDate[[#This Row],[Ngay]])-1, YEAR(Table__._SQL2014_QLTS17_DW_DimDate[[#This Row],[Ngay]])),11,1)</f>
        <v>40483</v>
      </c>
      <c r="V316" s="2">
        <f>DATE(YEAR(Table__._SQL2014_QLTS17_DW_DimDate[[#This Row],[NgayBatDauMuaVu]])+1, 10,31)</f>
        <v>40847</v>
      </c>
      <c r="W316" s="3">
        <f>Table__._SQL2014_QLTS17_DW_DimDate[[#This Row],[Ngay]]-Table__._SQL2014_QLTS17_DW_DimDate[[#This Row],[NgayBatDauMuaVu]]+1</f>
        <v>11</v>
      </c>
      <c r="X316">
        <f>INT((Table__._SQL2014_QLTS17_DW_DimDate[[#This Row],[NgayMuaVu]]-1)/7)+1</f>
        <v>2</v>
      </c>
      <c r="Y316" t="str">
        <f>"Tuần " &amp;Table__._SQL2014_QLTS17_DW_DimDate[[#This Row],[TuanMuaVu]] &amp; " năm " &amp;Table__._SQL2014_QLTS17_DW_DimDate[[#This Row],[NamMuaVuStr]]</f>
        <v>Tuần 2 năm 2010-2011</v>
      </c>
      <c r="Z316">
        <f>YEAR(Table__._SQL2014_QLTS17_DW_DimDate[[#This Row],[NgayBatDauMuaVu]])</f>
        <v>2010</v>
      </c>
      <c r="AA316" t="str">
        <f>YEAR(Table__._SQL2014_QLTS17_DW_DimDate[[#This Row],[NgayBatDauMuaVu]]) &amp;"-"&amp;YEAR(Table__._SQL2014_QLTS17_DW_DimDate[[#This Row],[NgayKetThucMuaVu]])</f>
        <v>2010-2011</v>
      </c>
      <c r="AB316">
        <f>YEAR(Table__._SQL2014_QLTS17_DW_DimDate[[#This Row],[NgayBatDauMuaVu]])</f>
        <v>2010</v>
      </c>
      <c r="AC316">
        <f>YEAR(Table__._SQL2014_QLTS17_DW_DimDate[[#This Row],[NgayKetThucMuaVu]])</f>
        <v>2011</v>
      </c>
    </row>
    <row r="317" spans="1:29">
      <c r="A317">
        <v>20101112</v>
      </c>
      <c r="B317" s="1">
        <v>40494</v>
      </c>
      <c r="C317" t="s">
        <v>11</v>
      </c>
      <c r="D317" t="s">
        <v>891</v>
      </c>
      <c r="E317" t="s">
        <v>2</v>
      </c>
      <c r="F317" t="s">
        <v>343</v>
      </c>
      <c r="G317" t="s">
        <v>13</v>
      </c>
      <c r="H317" t="s">
        <v>57</v>
      </c>
      <c r="I317" t="s">
        <v>21</v>
      </c>
      <c r="J317" t="s">
        <v>908</v>
      </c>
      <c r="K317" t="s">
        <v>13</v>
      </c>
      <c r="L317" t="s">
        <v>12</v>
      </c>
      <c r="M317" t="s">
        <v>913</v>
      </c>
      <c r="N317" t="s">
        <v>4</v>
      </c>
      <c r="O317" t="s">
        <v>331</v>
      </c>
      <c r="P317" t="s">
        <v>332</v>
      </c>
      <c r="Q317" t="s">
        <v>298</v>
      </c>
      <c r="R317" t="s">
        <v>8</v>
      </c>
      <c r="S317" t="s">
        <v>5</v>
      </c>
      <c r="T317" t="s">
        <v>8</v>
      </c>
      <c r="U317" s="2">
        <f>DATE(IF(MONTH(Table__._SQL2014_QLTS17_DW_DimDate[[#This Row],[Ngay]])&lt;11,YEAR(Table__._SQL2014_QLTS17_DW_DimDate[[#This Row],[Ngay]])-1, YEAR(Table__._SQL2014_QLTS17_DW_DimDate[[#This Row],[Ngay]])),11,1)</f>
        <v>40483</v>
      </c>
      <c r="V317" s="2">
        <f>DATE(YEAR(Table__._SQL2014_QLTS17_DW_DimDate[[#This Row],[NgayBatDauMuaVu]])+1, 10,31)</f>
        <v>40847</v>
      </c>
      <c r="W317" s="3">
        <f>Table__._SQL2014_QLTS17_DW_DimDate[[#This Row],[Ngay]]-Table__._SQL2014_QLTS17_DW_DimDate[[#This Row],[NgayBatDauMuaVu]]+1</f>
        <v>12</v>
      </c>
      <c r="X317">
        <f>INT((Table__._SQL2014_QLTS17_DW_DimDate[[#This Row],[NgayMuaVu]]-1)/7)+1</f>
        <v>2</v>
      </c>
      <c r="Y317" t="str">
        <f>"Tuần " &amp;Table__._SQL2014_QLTS17_DW_DimDate[[#This Row],[TuanMuaVu]] &amp; " năm " &amp;Table__._SQL2014_QLTS17_DW_DimDate[[#This Row],[NamMuaVuStr]]</f>
        <v>Tuần 2 năm 2010-2011</v>
      </c>
      <c r="Z317">
        <f>YEAR(Table__._SQL2014_QLTS17_DW_DimDate[[#This Row],[NgayBatDauMuaVu]])</f>
        <v>2010</v>
      </c>
      <c r="AA317" t="str">
        <f>YEAR(Table__._SQL2014_QLTS17_DW_DimDate[[#This Row],[NgayBatDauMuaVu]]) &amp;"-"&amp;YEAR(Table__._SQL2014_QLTS17_DW_DimDate[[#This Row],[NgayKetThucMuaVu]])</f>
        <v>2010-2011</v>
      </c>
      <c r="AB317">
        <f>YEAR(Table__._SQL2014_QLTS17_DW_DimDate[[#This Row],[NgayBatDauMuaVu]])</f>
        <v>2010</v>
      </c>
      <c r="AC317">
        <f>YEAR(Table__._SQL2014_QLTS17_DW_DimDate[[#This Row],[NgayKetThucMuaVu]])</f>
        <v>2011</v>
      </c>
    </row>
    <row r="318" spans="1:29">
      <c r="A318">
        <v>20101113</v>
      </c>
      <c r="B318" s="1">
        <v>40495</v>
      </c>
      <c r="C318" t="s">
        <v>22</v>
      </c>
      <c r="D318" t="s">
        <v>892</v>
      </c>
      <c r="E318" t="s">
        <v>14</v>
      </c>
      <c r="F318" t="s">
        <v>344</v>
      </c>
      <c r="G318" t="s">
        <v>13</v>
      </c>
      <c r="H318" t="s">
        <v>57</v>
      </c>
      <c r="I318" t="s">
        <v>21</v>
      </c>
      <c r="J318" t="s">
        <v>908</v>
      </c>
      <c r="K318" t="s">
        <v>13</v>
      </c>
      <c r="L318" t="s">
        <v>12</v>
      </c>
      <c r="M318" t="s">
        <v>913</v>
      </c>
      <c r="N318" t="s">
        <v>4</v>
      </c>
      <c r="O318" t="s">
        <v>331</v>
      </c>
      <c r="P318" t="s">
        <v>332</v>
      </c>
      <c r="Q318" t="s">
        <v>298</v>
      </c>
      <c r="R318" t="s">
        <v>8</v>
      </c>
      <c r="S318" t="s">
        <v>5</v>
      </c>
      <c r="T318" t="s">
        <v>8</v>
      </c>
      <c r="U318" s="2">
        <f>DATE(IF(MONTH(Table__._SQL2014_QLTS17_DW_DimDate[[#This Row],[Ngay]])&lt;11,YEAR(Table__._SQL2014_QLTS17_DW_DimDate[[#This Row],[Ngay]])-1, YEAR(Table__._SQL2014_QLTS17_DW_DimDate[[#This Row],[Ngay]])),11,1)</f>
        <v>40483</v>
      </c>
      <c r="V318" s="2">
        <f>DATE(YEAR(Table__._SQL2014_QLTS17_DW_DimDate[[#This Row],[NgayBatDauMuaVu]])+1, 10,31)</f>
        <v>40847</v>
      </c>
      <c r="W318" s="3">
        <f>Table__._SQL2014_QLTS17_DW_DimDate[[#This Row],[Ngay]]-Table__._SQL2014_QLTS17_DW_DimDate[[#This Row],[NgayBatDauMuaVu]]+1</f>
        <v>13</v>
      </c>
      <c r="X318">
        <f>INT((Table__._SQL2014_QLTS17_DW_DimDate[[#This Row],[NgayMuaVu]]-1)/7)+1</f>
        <v>2</v>
      </c>
      <c r="Y318" t="str">
        <f>"Tuần " &amp;Table__._SQL2014_QLTS17_DW_DimDate[[#This Row],[TuanMuaVu]] &amp; " năm " &amp;Table__._SQL2014_QLTS17_DW_DimDate[[#This Row],[NamMuaVuStr]]</f>
        <v>Tuần 2 năm 2010-2011</v>
      </c>
      <c r="Z318">
        <f>YEAR(Table__._SQL2014_QLTS17_DW_DimDate[[#This Row],[NgayBatDauMuaVu]])</f>
        <v>2010</v>
      </c>
      <c r="AA318" t="str">
        <f>YEAR(Table__._SQL2014_QLTS17_DW_DimDate[[#This Row],[NgayBatDauMuaVu]]) &amp;"-"&amp;YEAR(Table__._SQL2014_QLTS17_DW_DimDate[[#This Row],[NgayKetThucMuaVu]])</f>
        <v>2010-2011</v>
      </c>
      <c r="AB318">
        <f>YEAR(Table__._SQL2014_QLTS17_DW_DimDate[[#This Row],[NgayBatDauMuaVu]])</f>
        <v>2010</v>
      </c>
      <c r="AC318">
        <f>YEAR(Table__._SQL2014_QLTS17_DW_DimDate[[#This Row],[NgayKetThucMuaVu]])</f>
        <v>2011</v>
      </c>
    </row>
    <row r="319" spans="1:29">
      <c r="A319">
        <v>20101114</v>
      </c>
      <c r="B319" s="1">
        <v>40496</v>
      </c>
      <c r="C319" t="s">
        <v>23</v>
      </c>
      <c r="D319" t="s">
        <v>893</v>
      </c>
      <c r="E319" t="s">
        <v>1</v>
      </c>
      <c r="F319" t="s">
        <v>345</v>
      </c>
      <c r="G319" t="s">
        <v>16</v>
      </c>
      <c r="H319" t="s">
        <v>58</v>
      </c>
      <c r="I319" t="s">
        <v>21</v>
      </c>
      <c r="J319" t="s">
        <v>908</v>
      </c>
      <c r="K319" t="s">
        <v>13</v>
      </c>
      <c r="L319" t="s">
        <v>12</v>
      </c>
      <c r="M319" t="s">
        <v>913</v>
      </c>
      <c r="N319" t="s">
        <v>4</v>
      </c>
      <c r="O319" t="s">
        <v>331</v>
      </c>
      <c r="P319" t="s">
        <v>332</v>
      </c>
      <c r="Q319" t="s">
        <v>298</v>
      </c>
      <c r="R319" t="s">
        <v>8</v>
      </c>
      <c r="S319" t="s">
        <v>5</v>
      </c>
      <c r="T319" t="s">
        <v>8</v>
      </c>
      <c r="U319" s="2">
        <f>DATE(IF(MONTH(Table__._SQL2014_QLTS17_DW_DimDate[[#This Row],[Ngay]])&lt;11,YEAR(Table__._SQL2014_QLTS17_DW_DimDate[[#This Row],[Ngay]])-1, YEAR(Table__._SQL2014_QLTS17_DW_DimDate[[#This Row],[Ngay]])),11,1)</f>
        <v>40483</v>
      </c>
      <c r="V319" s="2">
        <f>DATE(YEAR(Table__._SQL2014_QLTS17_DW_DimDate[[#This Row],[NgayBatDauMuaVu]])+1, 10,31)</f>
        <v>40847</v>
      </c>
      <c r="W319" s="3">
        <f>Table__._SQL2014_QLTS17_DW_DimDate[[#This Row],[Ngay]]-Table__._SQL2014_QLTS17_DW_DimDate[[#This Row],[NgayBatDauMuaVu]]+1</f>
        <v>14</v>
      </c>
      <c r="X319">
        <f>INT((Table__._SQL2014_QLTS17_DW_DimDate[[#This Row],[NgayMuaVu]]-1)/7)+1</f>
        <v>2</v>
      </c>
      <c r="Y319" t="str">
        <f>"Tuần " &amp;Table__._SQL2014_QLTS17_DW_DimDate[[#This Row],[TuanMuaVu]] &amp; " năm " &amp;Table__._SQL2014_QLTS17_DW_DimDate[[#This Row],[NamMuaVuStr]]</f>
        <v>Tuần 2 năm 2010-2011</v>
      </c>
      <c r="Z319">
        <f>YEAR(Table__._SQL2014_QLTS17_DW_DimDate[[#This Row],[NgayBatDauMuaVu]])</f>
        <v>2010</v>
      </c>
      <c r="AA319" t="str">
        <f>YEAR(Table__._SQL2014_QLTS17_DW_DimDate[[#This Row],[NgayBatDauMuaVu]]) &amp;"-"&amp;YEAR(Table__._SQL2014_QLTS17_DW_DimDate[[#This Row],[NgayKetThucMuaVu]])</f>
        <v>2010-2011</v>
      </c>
      <c r="AB319">
        <f>YEAR(Table__._SQL2014_QLTS17_DW_DimDate[[#This Row],[NgayBatDauMuaVu]])</f>
        <v>2010</v>
      </c>
      <c r="AC319">
        <f>YEAR(Table__._SQL2014_QLTS17_DW_DimDate[[#This Row],[NgayKetThucMuaVu]])</f>
        <v>2011</v>
      </c>
    </row>
    <row r="320" spans="1:29">
      <c r="A320">
        <v>20101115</v>
      </c>
      <c r="B320" s="1">
        <v>40497</v>
      </c>
      <c r="C320" t="s">
        <v>24</v>
      </c>
      <c r="D320" t="s">
        <v>894</v>
      </c>
      <c r="E320" t="s">
        <v>13</v>
      </c>
      <c r="F320" t="s">
        <v>346</v>
      </c>
      <c r="G320" t="s">
        <v>16</v>
      </c>
      <c r="H320" t="s">
        <v>58</v>
      </c>
      <c r="I320" t="s">
        <v>21</v>
      </c>
      <c r="J320" t="s">
        <v>908</v>
      </c>
      <c r="K320" t="s">
        <v>13</v>
      </c>
      <c r="L320" t="s">
        <v>12</v>
      </c>
      <c r="M320" t="s">
        <v>913</v>
      </c>
      <c r="N320" t="s">
        <v>4</v>
      </c>
      <c r="O320" t="s">
        <v>331</v>
      </c>
      <c r="P320" t="s">
        <v>332</v>
      </c>
      <c r="Q320" t="s">
        <v>298</v>
      </c>
      <c r="R320" t="s">
        <v>8</v>
      </c>
      <c r="S320" t="s">
        <v>5</v>
      </c>
      <c r="T320" t="s">
        <v>8</v>
      </c>
      <c r="U320" s="2">
        <f>DATE(IF(MONTH(Table__._SQL2014_QLTS17_DW_DimDate[[#This Row],[Ngay]])&lt;11,YEAR(Table__._SQL2014_QLTS17_DW_DimDate[[#This Row],[Ngay]])-1, YEAR(Table__._SQL2014_QLTS17_DW_DimDate[[#This Row],[Ngay]])),11,1)</f>
        <v>40483</v>
      </c>
      <c r="V320" s="2">
        <f>DATE(YEAR(Table__._SQL2014_QLTS17_DW_DimDate[[#This Row],[NgayBatDauMuaVu]])+1, 10,31)</f>
        <v>40847</v>
      </c>
      <c r="W320" s="3">
        <f>Table__._SQL2014_QLTS17_DW_DimDate[[#This Row],[Ngay]]-Table__._SQL2014_QLTS17_DW_DimDate[[#This Row],[NgayBatDauMuaVu]]+1</f>
        <v>15</v>
      </c>
      <c r="X320">
        <f>INT((Table__._SQL2014_QLTS17_DW_DimDate[[#This Row],[NgayMuaVu]]-1)/7)+1</f>
        <v>3</v>
      </c>
      <c r="Y320" t="str">
        <f>"Tuần " &amp;Table__._SQL2014_QLTS17_DW_DimDate[[#This Row],[TuanMuaVu]] &amp; " năm " &amp;Table__._SQL2014_QLTS17_DW_DimDate[[#This Row],[NamMuaVuStr]]</f>
        <v>Tuần 3 năm 2010-2011</v>
      </c>
      <c r="Z320">
        <f>YEAR(Table__._SQL2014_QLTS17_DW_DimDate[[#This Row],[NgayBatDauMuaVu]])</f>
        <v>2010</v>
      </c>
      <c r="AA320" t="str">
        <f>YEAR(Table__._SQL2014_QLTS17_DW_DimDate[[#This Row],[NgayBatDauMuaVu]]) &amp;"-"&amp;YEAR(Table__._SQL2014_QLTS17_DW_DimDate[[#This Row],[NgayKetThucMuaVu]])</f>
        <v>2010-2011</v>
      </c>
      <c r="AB320">
        <f>YEAR(Table__._SQL2014_QLTS17_DW_DimDate[[#This Row],[NgayBatDauMuaVu]])</f>
        <v>2010</v>
      </c>
      <c r="AC320">
        <f>YEAR(Table__._SQL2014_QLTS17_DW_DimDate[[#This Row],[NgayKetThucMuaVu]])</f>
        <v>2011</v>
      </c>
    </row>
    <row r="321" spans="1:29">
      <c r="A321">
        <v>20101116</v>
      </c>
      <c r="B321" s="1">
        <v>40498</v>
      </c>
      <c r="C321" t="s">
        <v>25</v>
      </c>
      <c r="D321" t="s">
        <v>895</v>
      </c>
      <c r="E321" t="s">
        <v>16</v>
      </c>
      <c r="F321" t="s">
        <v>347</v>
      </c>
      <c r="G321" t="s">
        <v>16</v>
      </c>
      <c r="H321" t="s">
        <v>58</v>
      </c>
      <c r="I321" t="s">
        <v>21</v>
      </c>
      <c r="J321" t="s">
        <v>908</v>
      </c>
      <c r="K321" t="s">
        <v>13</v>
      </c>
      <c r="L321" t="s">
        <v>12</v>
      </c>
      <c r="M321" t="s">
        <v>913</v>
      </c>
      <c r="N321" t="s">
        <v>4</v>
      </c>
      <c r="O321" t="s">
        <v>331</v>
      </c>
      <c r="P321" t="s">
        <v>332</v>
      </c>
      <c r="Q321" t="s">
        <v>298</v>
      </c>
      <c r="R321" t="s">
        <v>8</v>
      </c>
      <c r="S321" t="s">
        <v>5</v>
      </c>
      <c r="T321" t="s">
        <v>8</v>
      </c>
      <c r="U321" s="2">
        <f>DATE(IF(MONTH(Table__._SQL2014_QLTS17_DW_DimDate[[#This Row],[Ngay]])&lt;11,YEAR(Table__._SQL2014_QLTS17_DW_DimDate[[#This Row],[Ngay]])-1, YEAR(Table__._SQL2014_QLTS17_DW_DimDate[[#This Row],[Ngay]])),11,1)</f>
        <v>40483</v>
      </c>
      <c r="V321" s="2">
        <f>DATE(YEAR(Table__._SQL2014_QLTS17_DW_DimDate[[#This Row],[NgayBatDauMuaVu]])+1, 10,31)</f>
        <v>40847</v>
      </c>
      <c r="W321" s="3">
        <f>Table__._SQL2014_QLTS17_DW_DimDate[[#This Row],[Ngay]]-Table__._SQL2014_QLTS17_DW_DimDate[[#This Row],[NgayBatDauMuaVu]]+1</f>
        <v>16</v>
      </c>
      <c r="X321">
        <f>INT((Table__._SQL2014_QLTS17_DW_DimDate[[#This Row],[NgayMuaVu]]-1)/7)+1</f>
        <v>3</v>
      </c>
      <c r="Y321" t="str">
        <f>"Tuần " &amp;Table__._SQL2014_QLTS17_DW_DimDate[[#This Row],[TuanMuaVu]] &amp; " năm " &amp;Table__._SQL2014_QLTS17_DW_DimDate[[#This Row],[NamMuaVuStr]]</f>
        <v>Tuần 3 năm 2010-2011</v>
      </c>
      <c r="Z321">
        <f>YEAR(Table__._SQL2014_QLTS17_DW_DimDate[[#This Row],[NgayBatDauMuaVu]])</f>
        <v>2010</v>
      </c>
      <c r="AA321" t="str">
        <f>YEAR(Table__._SQL2014_QLTS17_DW_DimDate[[#This Row],[NgayBatDauMuaVu]]) &amp;"-"&amp;YEAR(Table__._SQL2014_QLTS17_DW_DimDate[[#This Row],[NgayKetThucMuaVu]])</f>
        <v>2010-2011</v>
      </c>
      <c r="AB321">
        <f>YEAR(Table__._SQL2014_QLTS17_DW_DimDate[[#This Row],[NgayBatDauMuaVu]])</f>
        <v>2010</v>
      </c>
      <c r="AC321">
        <f>YEAR(Table__._SQL2014_QLTS17_DW_DimDate[[#This Row],[NgayKetThucMuaVu]])</f>
        <v>2011</v>
      </c>
    </row>
    <row r="322" spans="1:29">
      <c r="A322">
        <v>20101117</v>
      </c>
      <c r="B322" s="1">
        <v>40499</v>
      </c>
      <c r="C322" t="s">
        <v>26</v>
      </c>
      <c r="D322" t="s">
        <v>896</v>
      </c>
      <c r="E322" t="s">
        <v>12</v>
      </c>
      <c r="F322" t="s">
        <v>348</v>
      </c>
      <c r="G322" t="s">
        <v>16</v>
      </c>
      <c r="H322" t="s">
        <v>58</v>
      </c>
      <c r="I322" t="s">
        <v>21</v>
      </c>
      <c r="J322" t="s">
        <v>908</v>
      </c>
      <c r="K322" t="s">
        <v>13</v>
      </c>
      <c r="L322" t="s">
        <v>12</v>
      </c>
      <c r="M322" t="s">
        <v>913</v>
      </c>
      <c r="N322" t="s">
        <v>4</v>
      </c>
      <c r="O322" t="s">
        <v>331</v>
      </c>
      <c r="P322" t="s">
        <v>332</v>
      </c>
      <c r="Q322" t="s">
        <v>298</v>
      </c>
      <c r="R322" t="s">
        <v>8</v>
      </c>
      <c r="S322" t="s">
        <v>5</v>
      </c>
      <c r="T322" t="s">
        <v>8</v>
      </c>
      <c r="U322" s="2">
        <f>DATE(IF(MONTH(Table__._SQL2014_QLTS17_DW_DimDate[[#This Row],[Ngay]])&lt;11,YEAR(Table__._SQL2014_QLTS17_DW_DimDate[[#This Row],[Ngay]])-1, YEAR(Table__._SQL2014_QLTS17_DW_DimDate[[#This Row],[Ngay]])),11,1)</f>
        <v>40483</v>
      </c>
      <c r="V322" s="2">
        <f>DATE(YEAR(Table__._SQL2014_QLTS17_DW_DimDate[[#This Row],[NgayBatDauMuaVu]])+1, 10,31)</f>
        <v>40847</v>
      </c>
      <c r="W322" s="3">
        <f>Table__._SQL2014_QLTS17_DW_DimDate[[#This Row],[Ngay]]-Table__._SQL2014_QLTS17_DW_DimDate[[#This Row],[NgayBatDauMuaVu]]+1</f>
        <v>17</v>
      </c>
      <c r="X322">
        <f>INT((Table__._SQL2014_QLTS17_DW_DimDate[[#This Row],[NgayMuaVu]]-1)/7)+1</f>
        <v>3</v>
      </c>
      <c r="Y322" t="str">
        <f>"Tuần " &amp;Table__._SQL2014_QLTS17_DW_DimDate[[#This Row],[TuanMuaVu]] &amp; " năm " &amp;Table__._SQL2014_QLTS17_DW_DimDate[[#This Row],[NamMuaVuStr]]</f>
        <v>Tuần 3 năm 2010-2011</v>
      </c>
      <c r="Z322">
        <f>YEAR(Table__._SQL2014_QLTS17_DW_DimDate[[#This Row],[NgayBatDauMuaVu]])</f>
        <v>2010</v>
      </c>
      <c r="AA322" t="str">
        <f>YEAR(Table__._SQL2014_QLTS17_DW_DimDate[[#This Row],[NgayBatDauMuaVu]]) &amp;"-"&amp;YEAR(Table__._SQL2014_QLTS17_DW_DimDate[[#This Row],[NgayKetThucMuaVu]])</f>
        <v>2010-2011</v>
      </c>
      <c r="AB322">
        <f>YEAR(Table__._SQL2014_QLTS17_DW_DimDate[[#This Row],[NgayBatDauMuaVu]])</f>
        <v>2010</v>
      </c>
      <c r="AC322">
        <f>YEAR(Table__._SQL2014_QLTS17_DW_DimDate[[#This Row],[NgayKetThucMuaVu]])</f>
        <v>2011</v>
      </c>
    </row>
    <row r="323" spans="1:29">
      <c r="A323">
        <v>20101118</v>
      </c>
      <c r="B323" s="1">
        <v>40500</v>
      </c>
      <c r="C323" t="s">
        <v>27</v>
      </c>
      <c r="D323" t="s">
        <v>897</v>
      </c>
      <c r="E323" t="s">
        <v>3</v>
      </c>
      <c r="F323" t="s">
        <v>349</v>
      </c>
      <c r="G323" t="s">
        <v>16</v>
      </c>
      <c r="H323" t="s">
        <v>58</v>
      </c>
      <c r="I323" t="s">
        <v>21</v>
      </c>
      <c r="J323" t="s">
        <v>908</v>
      </c>
      <c r="K323" t="s">
        <v>13</v>
      </c>
      <c r="L323" t="s">
        <v>12</v>
      </c>
      <c r="M323" t="s">
        <v>913</v>
      </c>
      <c r="N323" t="s">
        <v>4</v>
      </c>
      <c r="O323" t="s">
        <v>331</v>
      </c>
      <c r="P323" t="s">
        <v>332</v>
      </c>
      <c r="Q323" t="s">
        <v>298</v>
      </c>
      <c r="R323" t="s">
        <v>8</v>
      </c>
      <c r="S323" t="s">
        <v>5</v>
      </c>
      <c r="T323" t="s">
        <v>8</v>
      </c>
      <c r="U323" s="2">
        <f>DATE(IF(MONTH(Table__._SQL2014_QLTS17_DW_DimDate[[#This Row],[Ngay]])&lt;11,YEAR(Table__._SQL2014_QLTS17_DW_DimDate[[#This Row],[Ngay]])-1, YEAR(Table__._SQL2014_QLTS17_DW_DimDate[[#This Row],[Ngay]])),11,1)</f>
        <v>40483</v>
      </c>
      <c r="V323" s="2">
        <f>DATE(YEAR(Table__._SQL2014_QLTS17_DW_DimDate[[#This Row],[NgayBatDauMuaVu]])+1, 10,31)</f>
        <v>40847</v>
      </c>
      <c r="W323" s="3">
        <f>Table__._SQL2014_QLTS17_DW_DimDate[[#This Row],[Ngay]]-Table__._SQL2014_QLTS17_DW_DimDate[[#This Row],[NgayBatDauMuaVu]]+1</f>
        <v>18</v>
      </c>
      <c r="X323">
        <f>INT((Table__._SQL2014_QLTS17_DW_DimDate[[#This Row],[NgayMuaVu]]-1)/7)+1</f>
        <v>3</v>
      </c>
      <c r="Y323" t="str">
        <f>"Tuần " &amp;Table__._SQL2014_QLTS17_DW_DimDate[[#This Row],[TuanMuaVu]] &amp; " năm " &amp;Table__._SQL2014_QLTS17_DW_DimDate[[#This Row],[NamMuaVuStr]]</f>
        <v>Tuần 3 năm 2010-2011</v>
      </c>
      <c r="Z323">
        <f>YEAR(Table__._SQL2014_QLTS17_DW_DimDate[[#This Row],[NgayBatDauMuaVu]])</f>
        <v>2010</v>
      </c>
      <c r="AA323" t="str">
        <f>YEAR(Table__._SQL2014_QLTS17_DW_DimDate[[#This Row],[NgayBatDauMuaVu]]) &amp;"-"&amp;YEAR(Table__._SQL2014_QLTS17_DW_DimDate[[#This Row],[NgayKetThucMuaVu]])</f>
        <v>2010-2011</v>
      </c>
      <c r="AB323">
        <f>YEAR(Table__._SQL2014_QLTS17_DW_DimDate[[#This Row],[NgayBatDauMuaVu]])</f>
        <v>2010</v>
      </c>
      <c r="AC323">
        <f>YEAR(Table__._SQL2014_QLTS17_DW_DimDate[[#This Row],[NgayKetThucMuaVu]])</f>
        <v>2011</v>
      </c>
    </row>
    <row r="324" spans="1:29">
      <c r="A324">
        <v>20101119</v>
      </c>
      <c r="B324" s="1">
        <v>40501</v>
      </c>
      <c r="C324" t="s">
        <v>28</v>
      </c>
      <c r="D324" t="s">
        <v>891</v>
      </c>
      <c r="E324" t="s">
        <v>2</v>
      </c>
      <c r="F324" t="s">
        <v>350</v>
      </c>
      <c r="G324" t="s">
        <v>16</v>
      </c>
      <c r="H324" t="s">
        <v>58</v>
      </c>
      <c r="I324" t="s">
        <v>21</v>
      </c>
      <c r="J324" t="s">
        <v>908</v>
      </c>
      <c r="K324" t="s">
        <v>13</v>
      </c>
      <c r="L324" t="s">
        <v>12</v>
      </c>
      <c r="M324" t="s">
        <v>913</v>
      </c>
      <c r="N324" t="s">
        <v>4</v>
      </c>
      <c r="O324" t="s">
        <v>331</v>
      </c>
      <c r="P324" t="s">
        <v>332</v>
      </c>
      <c r="Q324" t="s">
        <v>298</v>
      </c>
      <c r="R324" t="s">
        <v>8</v>
      </c>
      <c r="S324" t="s">
        <v>5</v>
      </c>
      <c r="T324" t="s">
        <v>8</v>
      </c>
      <c r="U324" s="2">
        <f>DATE(IF(MONTH(Table__._SQL2014_QLTS17_DW_DimDate[[#This Row],[Ngay]])&lt;11,YEAR(Table__._SQL2014_QLTS17_DW_DimDate[[#This Row],[Ngay]])-1, YEAR(Table__._SQL2014_QLTS17_DW_DimDate[[#This Row],[Ngay]])),11,1)</f>
        <v>40483</v>
      </c>
      <c r="V324" s="2">
        <f>DATE(YEAR(Table__._SQL2014_QLTS17_DW_DimDate[[#This Row],[NgayBatDauMuaVu]])+1, 10,31)</f>
        <v>40847</v>
      </c>
      <c r="W324" s="3">
        <f>Table__._SQL2014_QLTS17_DW_DimDate[[#This Row],[Ngay]]-Table__._SQL2014_QLTS17_DW_DimDate[[#This Row],[NgayBatDauMuaVu]]+1</f>
        <v>19</v>
      </c>
      <c r="X324">
        <f>INT((Table__._SQL2014_QLTS17_DW_DimDate[[#This Row],[NgayMuaVu]]-1)/7)+1</f>
        <v>3</v>
      </c>
      <c r="Y324" t="str">
        <f>"Tuần " &amp;Table__._SQL2014_QLTS17_DW_DimDate[[#This Row],[TuanMuaVu]] &amp; " năm " &amp;Table__._SQL2014_QLTS17_DW_DimDate[[#This Row],[NamMuaVuStr]]</f>
        <v>Tuần 3 năm 2010-2011</v>
      </c>
      <c r="Z324">
        <f>YEAR(Table__._SQL2014_QLTS17_DW_DimDate[[#This Row],[NgayBatDauMuaVu]])</f>
        <v>2010</v>
      </c>
      <c r="AA324" t="str">
        <f>YEAR(Table__._SQL2014_QLTS17_DW_DimDate[[#This Row],[NgayBatDauMuaVu]]) &amp;"-"&amp;YEAR(Table__._SQL2014_QLTS17_DW_DimDate[[#This Row],[NgayKetThucMuaVu]])</f>
        <v>2010-2011</v>
      </c>
      <c r="AB324">
        <f>YEAR(Table__._SQL2014_QLTS17_DW_DimDate[[#This Row],[NgayBatDauMuaVu]])</f>
        <v>2010</v>
      </c>
      <c r="AC324">
        <f>YEAR(Table__._SQL2014_QLTS17_DW_DimDate[[#This Row],[NgayKetThucMuaVu]])</f>
        <v>2011</v>
      </c>
    </row>
    <row r="325" spans="1:29">
      <c r="A325">
        <v>20101120</v>
      </c>
      <c r="B325" s="1">
        <v>40502</v>
      </c>
      <c r="C325" t="s">
        <v>29</v>
      </c>
      <c r="D325" t="s">
        <v>892</v>
      </c>
      <c r="E325" t="s">
        <v>14</v>
      </c>
      <c r="F325" t="s">
        <v>351</v>
      </c>
      <c r="G325" t="s">
        <v>16</v>
      </c>
      <c r="H325" t="s">
        <v>58</v>
      </c>
      <c r="I325" t="s">
        <v>21</v>
      </c>
      <c r="J325" t="s">
        <v>908</v>
      </c>
      <c r="K325" t="s">
        <v>13</v>
      </c>
      <c r="L325" t="s">
        <v>12</v>
      </c>
      <c r="M325" t="s">
        <v>913</v>
      </c>
      <c r="N325" t="s">
        <v>4</v>
      </c>
      <c r="O325" t="s">
        <v>331</v>
      </c>
      <c r="P325" t="s">
        <v>332</v>
      </c>
      <c r="Q325" t="s">
        <v>298</v>
      </c>
      <c r="R325" t="s">
        <v>8</v>
      </c>
      <c r="S325" t="s">
        <v>5</v>
      </c>
      <c r="T325" t="s">
        <v>8</v>
      </c>
      <c r="U325" s="2">
        <f>DATE(IF(MONTH(Table__._SQL2014_QLTS17_DW_DimDate[[#This Row],[Ngay]])&lt;11,YEAR(Table__._SQL2014_QLTS17_DW_DimDate[[#This Row],[Ngay]])-1, YEAR(Table__._SQL2014_QLTS17_DW_DimDate[[#This Row],[Ngay]])),11,1)</f>
        <v>40483</v>
      </c>
      <c r="V325" s="2">
        <f>DATE(YEAR(Table__._SQL2014_QLTS17_DW_DimDate[[#This Row],[NgayBatDauMuaVu]])+1, 10,31)</f>
        <v>40847</v>
      </c>
      <c r="W325" s="3">
        <f>Table__._SQL2014_QLTS17_DW_DimDate[[#This Row],[Ngay]]-Table__._SQL2014_QLTS17_DW_DimDate[[#This Row],[NgayBatDauMuaVu]]+1</f>
        <v>20</v>
      </c>
      <c r="X325">
        <f>INT((Table__._SQL2014_QLTS17_DW_DimDate[[#This Row],[NgayMuaVu]]-1)/7)+1</f>
        <v>3</v>
      </c>
      <c r="Y325" t="str">
        <f>"Tuần " &amp;Table__._SQL2014_QLTS17_DW_DimDate[[#This Row],[TuanMuaVu]] &amp; " năm " &amp;Table__._SQL2014_QLTS17_DW_DimDate[[#This Row],[NamMuaVuStr]]</f>
        <v>Tuần 3 năm 2010-2011</v>
      </c>
      <c r="Z325">
        <f>YEAR(Table__._SQL2014_QLTS17_DW_DimDate[[#This Row],[NgayBatDauMuaVu]])</f>
        <v>2010</v>
      </c>
      <c r="AA325" t="str">
        <f>YEAR(Table__._SQL2014_QLTS17_DW_DimDate[[#This Row],[NgayBatDauMuaVu]]) &amp;"-"&amp;YEAR(Table__._SQL2014_QLTS17_DW_DimDate[[#This Row],[NgayKetThucMuaVu]])</f>
        <v>2010-2011</v>
      </c>
      <c r="AB325">
        <f>YEAR(Table__._SQL2014_QLTS17_DW_DimDate[[#This Row],[NgayBatDauMuaVu]])</f>
        <v>2010</v>
      </c>
      <c r="AC325">
        <f>YEAR(Table__._SQL2014_QLTS17_DW_DimDate[[#This Row],[NgayKetThucMuaVu]])</f>
        <v>2011</v>
      </c>
    </row>
    <row r="326" spans="1:29">
      <c r="A326">
        <v>20101121</v>
      </c>
      <c r="B326" s="1">
        <v>40503</v>
      </c>
      <c r="C326" t="s">
        <v>30</v>
      </c>
      <c r="D326" t="s">
        <v>893</v>
      </c>
      <c r="E326" t="s">
        <v>1</v>
      </c>
      <c r="F326" t="s">
        <v>352</v>
      </c>
      <c r="G326" t="s">
        <v>12</v>
      </c>
      <c r="H326" t="s">
        <v>59</v>
      </c>
      <c r="I326" t="s">
        <v>21</v>
      </c>
      <c r="J326" t="s">
        <v>908</v>
      </c>
      <c r="K326" t="s">
        <v>13</v>
      </c>
      <c r="L326" t="s">
        <v>12</v>
      </c>
      <c r="M326" t="s">
        <v>913</v>
      </c>
      <c r="N326" t="s">
        <v>4</v>
      </c>
      <c r="O326" t="s">
        <v>331</v>
      </c>
      <c r="P326" t="s">
        <v>332</v>
      </c>
      <c r="Q326" t="s">
        <v>298</v>
      </c>
      <c r="R326" t="s">
        <v>8</v>
      </c>
      <c r="S326" t="s">
        <v>5</v>
      </c>
      <c r="T326" t="s">
        <v>8</v>
      </c>
      <c r="U326" s="2">
        <f>DATE(IF(MONTH(Table__._SQL2014_QLTS17_DW_DimDate[[#This Row],[Ngay]])&lt;11,YEAR(Table__._SQL2014_QLTS17_DW_DimDate[[#This Row],[Ngay]])-1, YEAR(Table__._SQL2014_QLTS17_DW_DimDate[[#This Row],[Ngay]])),11,1)</f>
        <v>40483</v>
      </c>
      <c r="V326" s="2">
        <f>DATE(YEAR(Table__._SQL2014_QLTS17_DW_DimDate[[#This Row],[NgayBatDauMuaVu]])+1, 10,31)</f>
        <v>40847</v>
      </c>
      <c r="W326" s="3">
        <f>Table__._SQL2014_QLTS17_DW_DimDate[[#This Row],[Ngay]]-Table__._SQL2014_QLTS17_DW_DimDate[[#This Row],[NgayBatDauMuaVu]]+1</f>
        <v>21</v>
      </c>
      <c r="X326">
        <f>INT((Table__._SQL2014_QLTS17_DW_DimDate[[#This Row],[NgayMuaVu]]-1)/7)+1</f>
        <v>3</v>
      </c>
      <c r="Y326" t="str">
        <f>"Tuần " &amp;Table__._SQL2014_QLTS17_DW_DimDate[[#This Row],[TuanMuaVu]] &amp; " năm " &amp;Table__._SQL2014_QLTS17_DW_DimDate[[#This Row],[NamMuaVuStr]]</f>
        <v>Tuần 3 năm 2010-2011</v>
      </c>
      <c r="Z326">
        <f>YEAR(Table__._SQL2014_QLTS17_DW_DimDate[[#This Row],[NgayBatDauMuaVu]])</f>
        <v>2010</v>
      </c>
      <c r="AA326" t="str">
        <f>YEAR(Table__._SQL2014_QLTS17_DW_DimDate[[#This Row],[NgayBatDauMuaVu]]) &amp;"-"&amp;YEAR(Table__._SQL2014_QLTS17_DW_DimDate[[#This Row],[NgayKetThucMuaVu]])</f>
        <v>2010-2011</v>
      </c>
      <c r="AB326">
        <f>YEAR(Table__._SQL2014_QLTS17_DW_DimDate[[#This Row],[NgayBatDauMuaVu]])</f>
        <v>2010</v>
      </c>
      <c r="AC326">
        <f>YEAR(Table__._SQL2014_QLTS17_DW_DimDate[[#This Row],[NgayKetThucMuaVu]])</f>
        <v>2011</v>
      </c>
    </row>
    <row r="327" spans="1:29">
      <c r="A327">
        <v>20101122</v>
      </c>
      <c r="B327" s="1">
        <v>40504</v>
      </c>
      <c r="C327" t="s">
        <v>31</v>
      </c>
      <c r="D327" t="s">
        <v>894</v>
      </c>
      <c r="E327" t="s">
        <v>13</v>
      </c>
      <c r="F327" t="s">
        <v>353</v>
      </c>
      <c r="G327" t="s">
        <v>12</v>
      </c>
      <c r="H327" t="s">
        <v>59</v>
      </c>
      <c r="I327" t="s">
        <v>21</v>
      </c>
      <c r="J327" t="s">
        <v>908</v>
      </c>
      <c r="K327" t="s">
        <v>13</v>
      </c>
      <c r="L327" t="s">
        <v>12</v>
      </c>
      <c r="M327" t="s">
        <v>913</v>
      </c>
      <c r="N327" t="s">
        <v>4</v>
      </c>
      <c r="O327" t="s">
        <v>331</v>
      </c>
      <c r="P327" t="s">
        <v>332</v>
      </c>
      <c r="Q327" t="s">
        <v>298</v>
      </c>
      <c r="R327" t="s">
        <v>8</v>
      </c>
      <c r="S327" t="s">
        <v>5</v>
      </c>
      <c r="T327" t="s">
        <v>8</v>
      </c>
      <c r="U327" s="2">
        <f>DATE(IF(MONTH(Table__._SQL2014_QLTS17_DW_DimDate[[#This Row],[Ngay]])&lt;11,YEAR(Table__._SQL2014_QLTS17_DW_DimDate[[#This Row],[Ngay]])-1, YEAR(Table__._SQL2014_QLTS17_DW_DimDate[[#This Row],[Ngay]])),11,1)</f>
        <v>40483</v>
      </c>
      <c r="V327" s="2">
        <f>DATE(YEAR(Table__._SQL2014_QLTS17_DW_DimDate[[#This Row],[NgayBatDauMuaVu]])+1, 10,31)</f>
        <v>40847</v>
      </c>
      <c r="W327" s="3">
        <f>Table__._SQL2014_QLTS17_DW_DimDate[[#This Row],[Ngay]]-Table__._SQL2014_QLTS17_DW_DimDate[[#This Row],[NgayBatDauMuaVu]]+1</f>
        <v>22</v>
      </c>
      <c r="X327">
        <f>INT((Table__._SQL2014_QLTS17_DW_DimDate[[#This Row],[NgayMuaVu]]-1)/7)+1</f>
        <v>4</v>
      </c>
      <c r="Y327" t="str">
        <f>"Tuần " &amp;Table__._SQL2014_QLTS17_DW_DimDate[[#This Row],[TuanMuaVu]] &amp; " năm " &amp;Table__._SQL2014_QLTS17_DW_DimDate[[#This Row],[NamMuaVuStr]]</f>
        <v>Tuần 4 năm 2010-2011</v>
      </c>
      <c r="Z327">
        <f>YEAR(Table__._SQL2014_QLTS17_DW_DimDate[[#This Row],[NgayBatDauMuaVu]])</f>
        <v>2010</v>
      </c>
      <c r="AA327" t="str">
        <f>YEAR(Table__._SQL2014_QLTS17_DW_DimDate[[#This Row],[NgayBatDauMuaVu]]) &amp;"-"&amp;YEAR(Table__._SQL2014_QLTS17_DW_DimDate[[#This Row],[NgayKetThucMuaVu]])</f>
        <v>2010-2011</v>
      </c>
      <c r="AB327">
        <f>YEAR(Table__._SQL2014_QLTS17_DW_DimDate[[#This Row],[NgayBatDauMuaVu]])</f>
        <v>2010</v>
      </c>
      <c r="AC327">
        <f>YEAR(Table__._SQL2014_QLTS17_DW_DimDate[[#This Row],[NgayKetThucMuaVu]])</f>
        <v>2011</v>
      </c>
    </row>
    <row r="328" spans="1:29">
      <c r="A328">
        <v>20101123</v>
      </c>
      <c r="B328" s="1">
        <v>40505</v>
      </c>
      <c r="C328" t="s">
        <v>32</v>
      </c>
      <c r="D328" t="s">
        <v>895</v>
      </c>
      <c r="E328" t="s">
        <v>16</v>
      </c>
      <c r="F328" t="s">
        <v>354</v>
      </c>
      <c r="G328" t="s">
        <v>12</v>
      </c>
      <c r="H328" t="s">
        <v>59</v>
      </c>
      <c r="I328" t="s">
        <v>21</v>
      </c>
      <c r="J328" t="s">
        <v>908</v>
      </c>
      <c r="K328" t="s">
        <v>13</v>
      </c>
      <c r="L328" t="s">
        <v>12</v>
      </c>
      <c r="M328" t="s">
        <v>913</v>
      </c>
      <c r="N328" t="s">
        <v>4</v>
      </c>
      <c r="O328" t="s">
        <v>331</v>
      </c>
      <c r="P328" t="s">
        <v>332</v>
      </c>
      <c r="Q328" t="s">
        <v>298</v>
      </c>
      <c r="R328" t="s">
        <v>8</v>
      </c>
      <c r="S328" t="s">
        <v>5</v>
      </c>
      <c r="T328" t="s">
        <v>8</v>
      </c>
      <c r="U328" s="2">
        <f>DATE(IF(MONTH(Table__._SQL2014_QLTS17_DW_DimDate[[#This Row],[Ngay]])&lt;11,YEAR(Table__._SQL2014_QLTS17_DW_DimDate[[#This Row],[Ngay]])-1, YEAR(Table__._SQL2014_QLTS17_DW_DimDate[[#This Row],[Ngay]])),11,1)</f>
        <v>40483</v>
      </c>
      <c r="V328" s="2">
        <f>DATE(YEAR(Table__._SQL2014_QLTS17_DW_DimDate[[#This Row],[NgayBatDauMuaVu]])+1, 10,31)</f>
        <v>40847</v>
      </c>
      <c r="W328" s="3">
        <f>Table__._SQL2014_QLTS17_DW_DimDate[[#This Row],[Ngay]]-Table__._SQL2014_QLTS17_DW_DimDate[[#This Row],[NgayBatDauMuaVu]]+1</f>
        <v>23</v>
      </c>
      <c r="X328">
        <f>INT((Table__._SQL2014_QLTS17_DW_DimDate[[#This Row],[NgayMuaVu]]-1)/7)+1</f>
        <v>4</v>
      </c>
      <c r="Y328" t="str">
        <f>"Tuần " &amp;Table__._SQL2014_QLTS17_DW_DimDate[[#This Row],[TuanMuaVu]] &amp; " năm " &amp;Table__._SQL2014_QLTS17_DW_DimDate[[#This Row],[NamMuaVuStr]]</f>
        <v>Tuần 4 năm 2010-2011</v>
      </c>
      <c r="Z328">
        <f>YEAR(Table__._SQL2014_QLTS17_DW_DimDate[[#This Row],[NgayBatDauMuaVu]])</f>
        <v>2010</v>
      </c>
      <c r="AA328" t="str">
        <f>YEAR(Table__._SQL2014_QLTS17_DW_DimDate[[#This Row],[NgayBatDauMuaVu]]) &amp;"-"&amp;YEAR(Table__._SQL2014_QLTS17_DW_DimDate[[#This Row],[NgayKetThucMuaVu]])</f>
        <v>2010-2011</v>
      </c>
      <c r="AB328">
        <f>YEAR(Table__._SQL2014_QLTS17_DW_DimDate[[#This Row],[NgayBatDauMuaVu]])</f>
        <v>2010</v>
      </c>
      <c r="AC328">
        <f>YEAR(Table__._SQL2014_QLTS17_DW_DimDate[[#This Row],[NgayKetThucMuaVu]])</f>
        <v>2011</v>
      </c>
    </row>
    <row r="329" spans="1:29">
      <c r="A329">
        <v>20101124</v>
      </c>
      <c r="B329" s="1">
        <v>40506</v>
      </c>
      <c r="C329" t="s">
        <v>33</v>
      </c>
      <c r="D329" t="s">
        <v>896</v>
      </c>
      <c r="E329" t="s">
        <v>12</v>
      </c>
      <c r="F329" t="s">
        <v>355</v>
      </c>
      <c r="G329" t="s">
        <v>12</v>
      </c>
      <c r="H329" t="s">
        <v>59</v>
      </c>
      <c r="I329" t="s">
        <v>21</v>
      </c>
      <c r="J329" t="s">
        <v>908</v>
      </c>
      <c r="K329" t="s">
        <v>13</v>
      </c>
      <c r="L329" t="s">
        <v>12</v>
      </c>
      <c r="M329" t="s">
        <v>913</v>
      </c>
      <c r="N329" t="s">
        <v>4</v>
      </c>
      <c r="O329" t="s">
        <v>331</v>
      </c>
      <c r="P329" t="s">
        <v>332</v>
      </c>
      <c r="Q329" t="s">
        <v>298</v>
      </c>
      <c r="R329" t="s">
        <v>8</v>
      </c>
      <c r="S329" t="s">
        <v>5</v>
      </c>
      <c r="T329" t="s">
        <v>8</v>
      </c>
      <c r="U329" s="2">
        <f>DATE(IF(MONTH(Table__._SQL2014_QLTS17_DW_DimDate[[#This Row],[Ngay]])&lt;11,YEAR(Table__._SQL2014_QLTS17_DW_DimDate[[#This Row],[Ngay]])-1, YEAR(Table__._SQL2014_QLTS17_DW_DimDate[[#This Row],[Ngay]])),11,1)</f>
        <v>40483</v>
      </c>
      <c r="V329" s="2">
        <f>DATE(YEAR(Table__._SQL2014_QLTS17_DW_DimDate[[#This Row],[NgayBatDauMuaVu]])+1, 10,31)</f>
        <v>40847</v>
      </c>
      <c r="W329" s="3">
        <f>Table__._SQL2014_QLTS17_DW_DimDate[[#This Row],[Ngay]]-Table__._SQL2014_QLTS17_DW_DimDate[[#This Row],[NgayBatDauMuaVu]]+1</f>
        <v>24</v>
      </c>
      <c r="X329">
        <f>INT((Table__._SQL2014_QLTS17_DW_DimDate[[#This Row],[NgayMuaVu]]-1)/7)+1</f>
        <v>4</v>
      </c>
      <c r="Y329" t="str">
        <f>"Tuần " &amp;Table__._SQL2014_QLTS17_DW_DimDate[[#This Row],[TuanMuaVu]] &amp; " năm " &amp;Table__._SQL2014_QLTS17_DW_DimDate[[#This Row],[NamMuaVuStr]]</f>
        <v>Tuần 4 năm 2010-2011</v>
      </c>
      <c r="Z329">
        <f>YEAR(Table__._SQL2014_QLTS17_DW_DimDate[[#This Row],[NgayBatDauMuaVu]])</f>
        <v>2010</v>
      </c>
      <c r="AA329" t="str">
        <f>YEAR(Table__._SQL2014_QLTS17_DW_DimDate[[#This Row],[NgayBatDauMuaVu]]) &amp;"-"&amp;YEAR(Table__._SQL2014_QLTS17_DW_DimDate[[#This Row],[NgayKetThucMuaVu]])</f>
        <v>2010-2011</v>
      </c>
      <c r="AB329">
        <f>YEAR(Table__._SQL2014_QLTS17_DW_DimDate[[#This Row],[NgayBatDauMuaVu]])</f>
        <v>2010</v>
      </c>
      <c r="AC329">
        <f>YEAR(Table__._SQL2014_QLTS17_DW_DimDate[[#This Row],[NgayKetThucMuaVu]])</f>
        <v>2011</v>
      </c>
    </row>
    <row r="330" spans="1:29">
      <c r="A330">
        <v>20101125</v>
      </c>
      <c r="B330" s="1">
        <v>40507</v>
      </c>
      <c r="C330" t="s">
        <v>34</v>
      </c>
      <c r="D330" t="s">
        <v>897</v>
      </c>
      <c r="E330" t="s">
        <v>3</v>
      </c>
      <c r="F330" t="s">
        <v>356</v>
      </c>
      <c r="G330" t="s">
        <v>12</v>
      </c>
      <c r="H330" t="s">
        <v>59</v>
      </c>
      <c r="I330" t="s">
        <v>21</v>
      </c>
      <c r="J330" t="s">
        <v>908</v>
      </c>
      <c r="K330" t="s">
        <v>13</v>
      </c>
      <c r="L330" t="s">
        <v>12</v>
      </c>
      <c r="M330" t="s">
        <v>913</v>
      </c>
      <c r="N330" t="s">
        <v>4</v>
      </c>
      <c r="O330" t="s">
        <v>331</v>
      </c>
      <c r="P330" t="s">
        <v>332</v>
      </c>
      <c r="Q330" t="s">
        <v>298</v>
      </c>
      <c r="R330" t="s">
        <v>8</v>
      </c>
      <c r="S330" t="s">
        <v>5</v>
      </c>
      <c r="T330" t="s">
        <v>8</v>
      </c>
      <c r="U330" s="2">
        <f>DATE(IF(MONTH(Table__._SQL2014_QLTS17_DW_DimDate[[#This Row],[Ngay]])&lt;11,YEAR(Table__._SQL2014_QLTS17_DW_DimDate[[#This Row],[Ngay]])-1, YEAR(Table__._SQL2014_QLTS17_DW_DimDate[[#This Row],[Ngay]])),11,1)</f>
        <v>40483</v>
      </c>
      <c r="V330" s="2">
        <f>DATE(YEAR(Table__._SQL2014_QLTS17_DW_DimDate[[#This Row],[NgayBatDauMuaVu]])+1, 10,31)</f>
        <v>40847</v>
      </c>
      <c r="W330" s="3">
        <f>Table__._SQL2014_QLTS17_DW_DimDate[[#This Row],[Ngay]]-Table__._SQL2014_QLTS17_DW_DimDate[[#This Row],[NgayBatDauMuaVu]]+1</f>
        <v>25</v>
      </c>
      <c r="X330">
        <f>INT((Table__._SQL2014_QLTS17_DW_DimDate[[#This Row],[NgayMuaVu]]-1)/7)+1</f>
        <v>4</v>
      </c>
      <c r="Y330" t="str">
        <f>"Tuần " &amp;Table__._SQL2014_QLTS17_DW_DimDate[[#This Row],[TuanMuaVu]] &amp; " năm " &amp;Table__._SQL2014_QLTS17_DW_DimDate[[#This Row],[NamMuaVuStr]]</f>
        <v>Tuần 4 năm 2010-2011</v>
      </c>
      <c r="Z330">
        <f>YEAR(Table__._SQL2014_QLTS17_DW_DimDate[[#This Row],[NgayBatDauMuaVu]])</f>
        <v>2010</v>
      </c>
      <c r="AA330" t="str">
        <f>YEAR(Table__._SQL2014_QLTS17_DW_DimDate[[#This Row],[NgayBatDauMuaVu]]) &amp;"-"&amp;YEAR(Table__._SQL2014_QLTS17_DW_DimDate[[#This Row],[NgayKetThucMuaVu]])</f>
        <v>2010-2011</v>
      </c>
      <c r="AB330">
        <f>YEAR(Table__._SQL2014_QLTS17_DW_DimDate[[#This Row],[NgayBatDauMuaVu]])</f>
        <v>2010</v>
      </c>
      <c r="AC330">
        <f>YEAR(Table__._SQL2014_QLTS17_DW_DimDate[[#This Row],[NgayKetThucMuaVu]])</f>
        <v>2011</v>
      </c>
    </row>
    <row r="331" spans="1:29">
      <c r="A331">
        <v>20101126</v>
      </c>
      <c r="B331" s="1">
        <v>40508</v>
      </c>
      <c r="C331" t="s">
        <v>35</v>
      </c>
      <c r="D331" t="s">
        <v>891</v>
      </c>
      <c r="E331" t="s">
        <v>2</v>
      </c>
      <c r="F331" t="s">
        <v>357</v>
      </c>
      <c r="G331" t="s">
        <v>12</v>
      </c>
      <c r="H331" t="s">
        <v>59</v>
      </c>
      <c r="I331" t="s">
        <v>21</v>
      </c>
      <c r="J331" t="s">
        <v>908</v>
      </c>
      <c r="K331" t="s">
        <v>13</v>
      </c>
      <c r="L331" t="s">
        <v>12</v>
      </c>
      <c r="M331" t="s">
        <v>913</v>
      </c>
      <c r="N331" t="s">
        <v>4</v>
      </c>
      <c r="O331" t="s">
        <v>331</v>
      </c>
      <c r="P331" t="s">
        <v>332</v>
      </c>
      <c r="Q331" t="s">
        <v>298</v>
      </c>
      <c r="R331" t="s">
        <v>8</v>
      </c>
      <c r="S331" t="s">
        <v>5</v>
      </c>
      <c r="T331" t="s">
        <v>8</v>
      </c>
      <c r="U331" s="2">
        <f>DATE(IF(MONTH(Table__._SQL2014_QLTS17_DW_DimDate[[#This Row],[Ngay]])&lt;11,YEAR(Table__._SQL2014_QLTS17_DW_DimDate[[#This Row],[Ngay]])-1, YEAR(Table__._SQL2014_QLTS17_DW_DimDate[[#This Row],[Ngay]])),11,1)</f>
        <v>40483</v>
      </c>
      <c r="V331" s="2">
        <f>DATE(YEAR(Table__._SQL2014_QLTS17_DW_DimDate[[#This Row],[NgayBatDauMuaVu]])+1, 10,31)</f>
        <v>40847</v>
      </c>
      <c r="W331" s="3">
        <f>Table__._SQL2014_QLTS17_DW_DimDate[[#This Row],[Ngay]]-Table__._SQL2014_QLTS17_DW_DimDate[[#This Row],[NgayBatDauMuaVu]]+1</f>
        <v>26</v>
      </c>
      <c r="X331">
        <f>INT((Table__._SQL2014_QLTS17_DW_DimDate[[#This Row],[NgayMuaVu]]-1)/7)+1</f>
        <v>4</v>
      </c>
      <c r="Y331" t="str">
        <f>"Tuần " &amp;Table__._SQL2014_QLTS17_DW_DimDate[[#This Row],[TuanMuaVu]] &amp; " năm " &amp;Table__._SQL2014_QLTS17_DW_DimDate[[#This Row],[NamMuaVuStr]]</f>
        <v>Tuần 4 năm 2010-2011</v>
      </c>
      <c r="Z331">
        <f>YEAR(Table__._SQL2014_QLTS17_DW_DimDate[[#This Row],[NgayBatDauMuaVu]])</f>
        <v>2010</v>
      </c>
      <c r="AA331" t="str">
        <f>YEAR(Table__._SQL2014_QLTS17_DW_DimDate[[#This Row],[NgayBatDauMuaVu]]) &amp;"-"&amp;YEAR(Table__._SQL2014_QLTS17_DW_DimDate[[#This Row],[NgayKetThucMuaVu]])</f>
        <v>2010-2011</v>
      </c>
      <c r="AB331">
        <f>YEAR(Table__._SQL2014_QLTS17_DW_DimDate[[#This Row],[NgayBatDauMuaVu]])</f>
        <v>2010</v>
      </c>
      <c r="AC331">
        <f>YEAR(Table__._SQL2014_QLTS17_DW_DimDate[[#This Row],[NgayKetThucMuaVu]])</f>
        <v>2011</v>
      </c>
    </row>
    <row r="332" spans="1:29">
      <c r="A332">
        <v>20101127</v>
      </c>
      <c r="B332" s="1">
        <v>40509</v>
      </c>
      <c r="C332" t="s">
        <v>36</v>
      </c>
      <c r="D332" t="s">
        <v>892</v>
      </c>
      <c r="E332" t="s">
        <v>14</v>
      </c>
      <c r="F332" t="s">
        <v>358</v>
      </c>
      <c r="G332" t="s">
        <v>12</v>
      </c>
      <c r="H332" t="s">
        <v>59</v>
      </c>
      <c r="I332" t="s">
        <v>21</v>
      </c>
      <c r="J332" t="s">
        <v>908</v>
      </c>
      <c r="K332" t="s">
        <v>13</v>
      </c>
      <c r="L332" t="s">
        <v>12</v>
      </c>
      <c r="M332" t="s">
        <v>913</v>
      </c>
      <c r="N332" t="s">
        <v>4</v>
      </c>
      <c r="O332" t="s">
        <v>331</v>
      </c>
      <c r="P332" t="s">
        <v>332</v>
      </c>
      <c r="Q332" t="s">
        <v>298</v>
      </c>
      <c r="R332" t="s">
        <v>8</v>
      </c>
      <c r="S332" t="s">
        <v>5</v>
      </c>
      <c r="T332" t="s">
        <v>8</v>
      </c>
      <c r="U332" s="2">
        <f>DATE(IF(MONTH(Table__._SQL2014_QLTS17_DW_DimDate[[#This Row],[Ngay]])&lt;11,YEAR(Table__._SQL2014_QLTS17_DW_DimDate[[#This Row],[Ngay]])-1, YEAR(Table__._SQL2014_QLTS17_DW_DimDate[[#This Row],[Ngay]])),11,1)</f>
        <v>40483</v>
      </c>
      <c r="V332" s="2">
        <f>DATE(YEAR(Table__._SQL2014_QLTS17_DW_DimDate[[#This Row],[NgayBatDauMuaVu]])+1, 10,31)</f>
        <v>40847</v>
      </c>
      <c r="W332" s="3">
        <f>Table__._SQL2014_QLTS17_DW_DimDate[[#This Row],[Ngay]]-Table__._SQL2014_QLTS17_DW_DimDate[[#This Row],[NgayBatDauMuaVu]]+1</f>
        <v>27</v>
      </c>
      <c r="X332">
        <f>INT((Table__._SQL2014_QLTS17_DW_DimDate[[#This Row],[NgayMuaVu]]-1)/7)+1</f>
        <v>4</v>
      </c>
      <c r="Y332" t="str">
        <f>"Tuần " &amp;Table__._SQL2014_QLTS17_DW_DimDate[[#This Row],[TuanMuaVu]] &amp; " năm " &amp;Table__._SQL2014_QLTS17_DW_DimDate[[#This Row],[NamMuaVuStr]]</f>
        <v>Tuần 4 năm 2010-2011</v>
      </c>
      <c r="Z332">
        <f>YEAR(Table__._SQL2014_QLTS17_DW_DimDate[[#This Row],[NgayBatDauMuaVu]])</f>
        <v>2010</v>
      </c>
      <c r="AA332" t="str">
        <f>YEAR(Table__._SQL2014_QLTS17_DW_DimDate[[#This Row],[NgayBatDauMuaVu]]) &amp;"-"&amp;YEAR(Table__._SQL2014_QLTS17_DW_DimDate[[#This Row],[NgayKetThucMuaVu]])</f>
        <v>2010-2011</v>
      </c>
      <c r="AB332">
        <f>YEAR(Table__._SQL2014_QLTS17_DW_DimDate[[#This Row],[NgayBatDauMuaVu]])</f>
        <v>2010</v>
      </c>
      <c r="AC332">
        <f>YEAR(Table__._SQL2014_QLTS17_DW_DimDate[[#This Row],[NgayKetThucMuaVu]])</f>
        <v>2011</v>
      </c>
    </row>
    <row r="333" spans="1:29">
      <c r="A333">
        <v>20101128</v>
      </c>
      <c r="B333" s="1">
        <v>40510</v>
      </c>
      <c r="C333" t="s">
        <v>37</v>
      </c>
      <c r="D333" t="s">
        <v>893</v>
      </c>
      <c r="E333" t="s">
        <v>1</v>
      </c>
      <c r="F333" t="s">
        <v>359</v>
      </c>
      <c r="G333" t="s">
        <v>3</v>
      </c>
      <c r="H333" t="s">
        <v>60</v>
      </c>
      <c r="I333" t="s">
        <v>21</v>
      </c>
      <c r="J333" t="s">
        <v>908</v>
      </c>
      <c r="K333" t="s">
        <v>13</v>
      </c>
      <c r="L333" t="s">
        <v>12</v>
      </c>
      <c r="M333" t="s">
        <v>913</v>
      </c>
      <c r="N333" t="s">
        <v>4</v>
      </c>
      <c r="O333" t="s">
        <v>331</v>
      </c>
      <c r="P333" t="s">
        <v>332</v>
      </c>
      <c r="Q333" t="s">
        <v>298</v>
      </c>
      <c r="R333" t="s">
        <v>8</v>
      </c>
      <c r="S333" t="s">
        <v>5</v>
      </c>
      <c r="T333" t="s">
        <v>8</v>
      </c>
      <c r="U333" s="2">
        <f>DATE(IF(MONTH(Table__._SQL2014_QLTS17_DW_DimDate[[#This Row],[Ngay]])&lt;11,YEAR(Table__._SQL2014_QLTS17_DW_DimDate[[#This Row],[Ngay]])-1, YEAR(Table__._SQL2014_QLTS17_DW_DimDate[[#This Row],[Ngay]])),11,1)</f>
        <v>40483</v>
      </c>
      <c r="V333" s="2">
        <f>DATE(YEAR(Table__._SQL2014_QLTS17_DW_DimDate[[#This Row],[NgayBatDauMuaVu]])+1, 10,31)</f>
        <v>40847</v>
      </c>
      <c r="W333" s="3">
        <f>Table__._SQL2014_QLTS17_DW_DimDate[[#This Row],[Ngay]]-Table__._SQL2014_QLTS17_DW_DimDate[[#This Row],[NgayBatDauMuaVu]]+1</f>
        <v>28</v>
      </c>
      <c r="X333">
        <f>INT((Table__._SQL2014_QLTS17_DW_DimDate[[#This Row],[NgayMuaVu]]-1)/7)+1</f>
        <v>4</v>
      </c>
      <c r="Y333" t="str">
        <f>"Tuần " &amp;Table__._SQL2014_QLTS17_DW_DimDate[[#This Row],[TuanMuaVu]] &amp; " năm " &amp;Table__._SQL2014_QLTS17_DW_DimDate[[#This Row],[NamMuaVuStr]]</f>
        <v>Tuần 4 năm 2010-2011</v>
      </c>
      <c r="Z333">
        <f>YEAR(Table__._SQL2014_QLTS17_DW_DimDate[[#This Row],[NgayBatDauMuaVu]])</f>
        <v>2010</v>
      </c>
      <c r="AA333" t="str">
        <f>YEAR(Table__._SQL2014_QLTS17_DW_DimDate[[#This Row],[NgayBatDauMuaVu]]) &amp;"-"&amp;YEAR(Table__._SQL2014_QLTS17_DW_DimDate[[#This Row],[NgayKetThucMuaVu]])</f>
        <v>2010-2011</v>
      </c>
      <c r="AB333">
        <f>YEAR(Table__._SQL2014_QLTS17_DW_DimDate[[#This Row],[NgayBatDauMuaVu]])</f>
        <v>2010</v>
      </c>
      <c r="AC333">
        <f>YEAR(Table__._SQL2014_QLTS17_DW_DimDate[[#This Row],[NgayKetThucMuaVu]])</f>
        <v>2011</v>
      </c>
    </row>
    <row r="334" spans="1:29">
      <c r="A334">
        <v>20101129</v>
      </c>
      <c r="B334" s="1">
        <v>40511</v>
      </c>
      <c r="C334" t="s">
        <v>38</v>
      </c>
      <c r="D334" t="s">
        <v>894</v>
      </c>
      <c r="E334" t="s">
        <v>13</v>
      </c>
      <c r="F334" t="s">
        <v>360</v>
      </c>
      <c r="G334" t="s">
        <v>3</v>
      </c>
      <c r="H334" t="s">
        <v>60</v>
      </c>
      <c r="I334" t="s">
        <v>21</v>
      </c>
      <c r="J334" t="s">
        <v>908</v>
      </c>
      <c r="K334" t="s">
        <v>13</v>
      </c>
      <c r="L334" t="s">
        <v>12</v>
      </c>
      <c r="M334" t="s">
        <v>913</v>
      </c>
      <c r="N334" t="s">
        <v>4</v>
      </c>
      <c r="O334" t="s">
        <v>331</v>
      </c>
      <c r="P334" t="s">
        <v>332</v>
      </c>
      <c r="Q334" t="s">
        <v>298</v>
      </c>
      <c r="R334" t="s">
        <v>8</v>
      </c>
      <c r="S334" t="s">
        <v>5</v>
      </c>
      <c r="T334" t="s">
        <v>8</v>
      </c>
      <c r="U334" s="2">
        <f>DATE(IF(MONTH(Table__._SQL2014_QLTS17_DW_DimDate[[#This Row],[Ngay]])&lt;11,YEAR(Table__._SQL2014_QLTS17_DW_DimDate[[#This Row],[Ngay]])-1, YEAR(Table__._SQL2014_QLTS17_DW_DimDate[[#This Row],[Ngay]])),11,1)</f>
        <v>40483</v>
      </c>
      <c r="V334" s="2">
        <f>DATE(YEAR(Table__._SQL2014_QLTS17_DW_DimDate[[#This Row],[NgayBatDauMuaVu]])+1, 10,31)</f>
        <v>40847</v>
      </c>
      <c r="W334" s="3">
        <f>Table__._SQL2014_QLTS17_DW_DimDate[[#This Row],[Ngay]]-Table__._SQL2014_QLTS17_DW_DimDate[[#This Row],[NgayBatDauMuaVu]]+1</f>
        <v>29</v>
      </c>
      <c r="X334">
        <f>INT((Table__._SQL2014_QLTS17_DW_DimDate[[#This Row],[NgayMuaVu]]-1)/7)+1</f>
        <v>5</v>
      </c>
      <c r="Y334" t="str">
        <f>"Tuần " &amp;Table__._SQL2014_QLTS17_DW_DimDate[[#This Row],[TuanMuaVu]] &amp; " năm " &amp;Table__._SQL2014_QLTS17_DW_DimDate[[#This Row],[NamMuaVuStr]]</f>
        <v>Tuần 5 năm 2010-2011</v>
      </c>
      <c r="Z334">
        <f>YEAR(Table__._SQL2014_QLTS17_DW_DimDate[[#This Row],[NgayBatDauMuaVu]])</f>
        <v>2010</v>
      </c>
      <c r="AA334" t="str">
        <f>YEAR(Table__._SQL2014_QLTS17_DW_DimDate[[#This Row],[NgayBatDauMuaVu]]) &amp;"-"&amp;YEAR(Table__._SQL2014_QLTS17_DW_DimDate[[#This Row],[NgayKetThucMuaVu]])</f>
        <v>2010-2011</v>
      </c>
      <c r="AB334">
        <f>YEAR(Table__._SQL2014_QLTS17_DW_DimDate[[#This Row],[NgayBatDauMuaVu]])</f>
        <v>2010</v>
      </c>
      <c r="AC334">
        <f>YEAR(Table__._SQL2014_QLTS17_DW_DimDate[[#This Row],[NgayKetThucMuaVu]])</f>
        <v>2011</v>
      </c>
    </row>
    <row r="335" spans="1:29">
      <c r="A335">
        <v>20101130</v>
      </c>
      <c r="B335" s="1">
        <v>40512</v>
      </c>
      <c r="C335" t="s">
        <v>39</v>
      </c>
      <c r="D335" t="s">
        <v>895</v>
      </c>
      <c r="E335" t="s">
        <v>16</v>
      </c>
      <c r="F335" t="s">
        <v>361</v>
      </c>
      <c r="G335" t="s">
        <v>3</v>
      </c>
      <c r="H335" t="s">
        <v>60</v>
      </c>
      <c r="I335" t="s">
        <v>21</v>
      </c>
      <c r="J335" t="s">
        <v>908</v>
      </c>
      <c r="K335" t="s">
        <v>13</v>
      </c>
      <c r="L335" t="s">
        <v>12</v>
      </c>
      <c r="M335" t="s">
        <v>913</v>
      </c>
      <c r="N335" t="s">
        <v>4</v>
      </c>
      <c r="O335" t="s">
        <v>331</v>
      </c>
      <c r="P335" t="s">
        <v>332</v>
      </c>
      <c r="Q335" t="s">
        <v>298</v>
      </c>
      <c r="R335" t="s">
        <v>8</v>
      </c>
      <c r="S335" t="s">
        <v>5</v>
      </c>
      <c r="T335" t="s">
        <v>8</v>
      </c>
      <c r="U335" s="2">
        <f>DATE(IF(MONTH(Table__._SQL2014_QLTS17_DW_DimDate[[#This Row],[Ngay]])&lt;11,YEAR(Table__._SQL2014_QLTS17_DW_DimDate[[#This Row],[Ngay]])-1, YEAR(Table__._SQL2014_QLTS17_DW_DimDate[[#This Row],[Ngay]])),11,1)</f>
        <v>40483</v>
      </c>
      <c r="V335" s="2">
        <f>DATE(YEAR(Table__._SQL2014_QLTS17_DW_DimDate[[#This Row],[NgayBatDauMuaVu]])+1, 10,31)</f>
        <v>40847</v>
      </c>
      <c r="W335" s="3">
        <f>Table__._SQL2014_QLTS17_DW_DimDate[[#This Row],[Ngay]]-Table__._SQL2014_QLTS17_DW_DimDate[[#This Row],[NgayBatDauMuaVu]]+1</f>
        <v>30</v>
      </c>
      <c r="X335">
        <f>INT((Table__._SQL2014_QLTS17_DW_DimDate[[#This Row],[NgayMuaVu]]-1)/7)+1</f>
        <v>5</v>
      </c>
      <c r="Y335" t="str">
        <f>"Tuần " &amp;Table__._SQL2014_QLTS17_DW_DimDate[[#This Row],[TuanMuaVu]] &amp; " năm " &amp;Table__._SQL2014_QLTS17_DW_DimDate[[#This Row],[NamMuaVuStr]]</f>
        <v>Tuần 5 năm 2010-2011</v>
      </c>
      <c r="Z335">
        <f>YEAR(Table__._SQL2014_QLTS17_DW_DimDate[[#This Row],[NgayBatDauMuaVu]])</f>
        <v>2010</v>
      </c>
      <c r="AA335" t="str">
        <f>YEAR(Table__._SQL2014_QLTS17_DW_DimDate[[#This Row],[NgayBatDauMuaVu]]) &amp;"-"&amp;YEAR(Table__._SQL2014_QLTS17_DW_DimDate[[#This Row],[NgayKetThucMuaVu]])</f>
        <v>2010-2011</v>
      </c>
      <c r="AB335">
        <f>YEAR(Table__._SQL2014_QLTS17_DW_DimDate[[#This Row],[NgayBatDauMuaVu]])</f>
        <v>2010</v>
      </c>
      <c r="AC335">
        <f>YEAR(Table__._SQL2014_QLTS17_DW_DimDate[[#This Row],[NgayKetThucMuaVu]])</f>
        <v>2011</v>
      </c>
    </row>
    <row r="336" spans="1:29">
      <c r="A336">
        <v>20101201</v>
      </c>
      <c r="B336" s="1">
        <v>40513</v>
      </c>
      <c r="C336" t="s">
        <v>1</v>
      </c>
      <c r="D336" t="s">
        <v>896</v>
      </c>
      <c r="E336" t="s">
        <v>12</v>
      </c>
      <c r="F336" t="s">
        <v>362</v>
      </c>
      <c r="G336" t="s">
        <v>1</v>
      </c>
      <c r="H336" t="s">
        <v>60</v>
      </c>
      <c r="I336" t="s">
        <v>11</v>
      </c>
      <c r="J336" t="s">
        <v>909</v>
      </c>
      <c r="K336" t="s">
        <v>16</v>
      </c>
      <c r="L336" t="s">
        <v>12</v>
      </c>
      <c r="M336" t="s">
        <v>913</v>
      </c>
      <c r="N336" t="s">
        <v>4</v>
      </c>
      <c r="O336" t="s">
        <v>363</v>
      </c>
      <c r="P336" t="s">
        <v>8</v>
      </c>
      <c r="Q336" t="s">
        <v>298</v>
      </c>
      <c r="R336" t="s">
        <v>8</v>
      </c>
      <c r="S336" t="s">
        <v>5</v>
      </c>
      <c r="T336" t="s">
        <v>8</v>
      </c>
      <c r="U336" s="2">
        <f>DATE(IF(MONTH(Table__._SQL2014_QLTS17_DW_DimDate[[#This Row],[Ngay]])&lt;11,YEAR(Table__._SQL2014_QLTS17_DW_DimDate[[#This Row],[Ngay]])-1, YEAR(Table__._SQL2014_QLTS17_DW_DimDate[[#This Row],[Ngay]])),11,1)</f>
        <v>40483</v>
      </c>
      <c r="V336" s="2">
        <f>DATE(YEAR(Table__._SQL2014_QLTS17_DW_DimDate[[#This Row],[NgayBatDauMuaVu]])+1, 10,31)</f>
        <v>40847</v>
      </c>
      <c r="W336" s="3">
        <f>Table__._SQL2014_QLTS17_DW_DimDate[[#This Row],[Ngay]]-Table__._SQL2014_QLTS17_DW_DimDate[[#This Row],[NgayBatDauMuaVu]]+1</f>
        <v>31</v>
      </c>
      <c r="X336">
        <f>INT((Table__._SQL2014_QLTS17_DW_DimDate[[#This Row],[NgayMuaVu]]-1)/7)+1</f>
        <v>5</v>
      </c>
      <c r="Y336" t="str">
        <f>"Tuần " &amp;Table__._SQL2014_QLTS17_DW_DimDate[[#This Row],[TuanMuaVu]] &amp; " năm " &amp;Table__._SQL2014_QLTS17_DW_DimDate[[#This Row],[NamMuaVuStr]]</f>
        <v>Tuần 5 năm 2010-2011</v>
      </c>
      <c r="Z336">
        <f>YEAR(Table__._SQL2014_QLTS17_DW_DimDate[[#This Row],[NgayBatDauMuaVu]])</f>
        <v>2010</v>
      </c>
      <c r="AA336" t="str">
        <f>YEAR(Table__._SQL2014_QLTS17_DW_DimDate[[#This Row],[NgayBatDauMuaVu]]) &amp;"-"&amp;YEAR(Table__._SQL2014_QLTS17_DW_DimDate[[#This Row],[NgayKetThucMuaVu]])</f>
        <v>2010-2011</v>
      </c>
      <c r="AB336">
        <f>YEAR(Table__._SQL2014_QLTS17_DW_DimDate[[#This Row],[NgayBatDauMuaVu]])</f>
        <v>2010</v>
      </c>
      <c r="AC336">
        <f>YEAR(Table__._SQL2014_QLTS17_DW_DimDate[[#This Row],[NgayKetThucMuaVu]])</f>
        <v>2011</v>
      </c>
    </row>
    <row r="337" spans="1:29">
      <c r="A337">
        <v>20101202</v>
      </c>
      <c r="B337" s="1">
        <v>40514</v>
      </c>
      <c r="C337" t="s">
        <v>13</v>
      </c>
      <c r="D337" t="s">
        <v>897</v>
      </c>
      <c r="E337" t="s">
        <v>3</v>
      </c>
      <c r="F337" t="s">
        <v>364</v>
      </c>
      <c r="G337" t="s">
        <v>1</v>
      </c>
      <c r="H337" t="s">
        <v>60</v>
      </c>
      <c r="I337" t="s">
        <v>11</v>
      </c>
      <c r="J337" t="s">
        <v>909</v>
      </c>
      <c r="K337" t="s">
        <v>16</v>
      </c>
      <c r="L337" t="s">
        <v>12</v>
      </c>
      <c r="M337" t="s">
        <v>913</v>
      </c>
      <c r="N337" t="s">
        <v>4</v>
      </c>
      <c r="O337" t="s">
        <v>363</v>
      </c>
      <c r="P337" t="s">
        <v>8</v>
      </c>
      <c r="Q337" t="s">
        <v>298</v>
      </c>
      <c r="R337" t="s">
        <v>8</v>
      </c>
      <c r="S337" t="s">
        <v>5</v>
      </c>
      <c r="T337" t="s">
        <v>8</v>
      </c>
      <c r="U337" s="2">
        <f>DATE(IF(MONTH(Table__._SQL2014_QLTS17_DW_DimDate[[#This Row],[Ngay]])&lt;11,YEAR(Table__._SQL2014_QLTS17_DW_DimDate[[#This Row],[Ngay]])-1, YEAR(Table__._SQL2014_QLTS17_DW_DimDate[[#This Row],[Ngay]])),11,1)</f>
        <v>40483</v>
      </c>
      <c r="V337" s="2">
        <f>DATE(YEAR(Table__._SQL2014_QLTS17_DW_DimDate[[#This Row],[NgayBatDauMuaVu]])+1, 10,31)</f>
        <v>40847</v>
      </c>
      <c r="W337" s="3">
        <f>Table__._SQL2014_QLTS17_DW_DimDate[[#This Row],[Ngay]]-Table__._SQL2014_QLTS17_DW_DimDate[[#This Row],[NgayBatDauMuaVu]]+1</f>
        <v>32</v>
      </c>
      <c r="X337">
        <f>INT((Table__._SQL2014_QLTS17_DW_DimDate[[#This Row],[NgayMuaVu]]-1)/7)+1</f>
        <v>5</v>
      </c>
      <c r="Y337" t="str">
        <f>"Tuần " &amp;Table__._SQL2014_QLTS17_DW_DimDate[[#This Row],[TuanMuaVu]] &amp; " năm " &amp;Table__._SQL2014_QLTS17_DW_DimDate[[#This Row],[NamMuaVuStr]]</f>
        <v>Tuần 5 năm 2010-2011</v>
      </c>
      <c r="Z337">
        <f>YEAR(Table__._SQL2014_QLTS17_DW_DimDate[[#This Row],[NgayBatDauMuaVu]])</f>
        <v>2010</v>
      </c>
      <c r="AA337" t="str">
        <f>YEAR(Table__._SQL2014_QLTS17_DW_DimDate[[#This Row],[NgayBatDauMuaVu]]) &amp;"-"&amp;YEAR(Table__._SQL2014_QLTS17_DW_DimDate[[#This Row],[NgayKetThucMuaVu]])</f>
        <v>2010-2011</v>
      </c>
      <c r="AB337">
        <f>YEAR(Table__._SQL2014_QLTS17_DW_DimDate[[#This Row],[NgayBatDauMuaVu]])</f>
        <v>2010</v>
      </c>
      <c r="AC337">
        <f>YEAR(Table__._SQL2014_QLTS17_DW_DimDate[[#This Row],[NgayKetThucMuaVu]])</f>
        <v>2011</v>
      </c>
    </row>
    <row r="338" spans="1:29">
      <c r="A338">
        <v>20101203</v>
      </c>
      <c r="B338" s="1">
        <v>40515</v>
      </c>
      <c r="C338" t="s">
        <v>16</v>
      </c>
      <c r="D338" t="s">
        <v>891</v>
      </c>
      <c r="E338" t="s">
        <v>2</v>
      </c>
      <c r="F338" t="s">
        <v>365</v>
      </c>
      <c r="G338" t="s">
        <v>1</v>
      </c>
      <c r="H338" t="s">
        <v>60</v>
      </c>
      <c r="I338" t="s">
        <v>11</v>
      </c>
      <c r="J338" t="s">
        <v>909</v>
      </c>
      <c r="K338" t="s">
        <v>16</v>
      </c>
      <c r="L338" t="s">
        <v>12</v>
      </c>
      <c r="M338" t="s">
        <v>913</v>
      </c>
      <c r="N338" t="s">
        <v>4</v>
      </c>
      <c r="O338" t="s">
        <v>363</v>
      </c>
      <c r="P338" t="s">
        <v>8</v>
      </c>
      <c r="Q338" t="s">
        <v>298</v>
      </c>
      <c r="R338" t="s">
        <v>8</v>
      </c>
      <c r="S338" t="s">
        <v>5</v>
      </c>
      <c r="T338" t="s">
        <v>8</v>
      </c>
      <c r="U338" s="2">
        <f>DATE(IF(MONTH(Table__._SQL2014_QLTS17_DW_DimDate[[#This Row],[Ngay]])&lt;11,YEAR(Table__._SQL2014_QLTS17_DW_DimDate[[#This Row],[Ngay]])-1, YEAR(Table__._SQL2014_QLTS17_DW_DimDate[[#This Row],[Ngay]])),11,1)</f>
        <v>40483</v>
      </c>
      <c r="V338" s="2">
        <f>DATE(YEAR(Table__._SQL2014_QLTS17_DW_DimDate[[#This Row],[NgayBatDauMuaVu]])+1, 10,31)</f>
        <v>40847</v>
      </c>
      <c r="W338" s="3">
        <f>Table__._SQL2014_QLTS17_DW_DimDate[[#This Row],[Ngay]]-Table__._SQL2014_QLTS17_DW_DimDate[[#This Row],[NgayBatDauMuaVu]]+1</f>
        <v>33</v>
      </c>
      <c r="X338">
        <f>INT((Table__._SQL2014_QLTS17_DW_DimDate[[#This Row],[NgayMuaVu]]-1)/7)+1</f>
        <v>5</v>
      </c>
      <c r="Y338" t="str">
        <f>"Tuần " &amp;Table__._SQL2014_QLTS17_DW_DimDate[[#This Row],[TuanMuaVu]] &amp; " năm " &amp;Table__._SQL2014_QLTS17_DW_DimDate[[#This Row],[NamMuaVuStr]]</f>
        <v>Tuần 5 năm 2010-2011</v>
      </c>
      <c r="Z338">
        <f>YEAR(Table__._SQL2014_QLTS17_DW_DimDate[[#This Row],[NgayBatDauMuaVu]])</f>
        <v>2010</v>
      </c>
      <c r="AA338" t="str">
        <f>YEAR(Table__._SQL2014_QLTS17_DW_DimDate[[#This Row],[NgayBatDauMuaVu]]) &amp;"-"&amp;YEAR(Table__._SQL2014_QLTS17_DW_DimDate[[#This Row],[NgayKetThucMuaVu]])</f>
        <v>2010-2011</v>
      </c>
      <c r="AB338">
        <f>YEAR(Table__._SQL2014_QLTS17_DW_DimDate[[#This Row],[NgayBatDauMuaVu]])</f>
        <v>2010</v>
      </c>
      <c r="AC338">
        <f>YEAR(Table__._SQL2014_QLTS17_DW_DimDate[[#This Row],[NgayKetThucMuaVu]])</f>
        <v>2011</v>
      </c>
    </row>
    <row r="339" spans="1:29">
      <c r="A339">
        <v>20101204</v>
      </c>
      <c r="B339" s="1">
        <v>40516</v>
      </c>
      <c r="C339" t="s">
        <v>12</v>
      </c>
      <c r="D339" t="s">
        <v>892</v>
      </c>
      <c r="E339" t="s">
        <v>14</v>
      </c>
      <c r="F339" t="s">
        <v>366</v>
      </c>
      <c r="G339" t="s">
        <v>1</v>
      </c>
      <c r="H339" t="s">
        <v>60</v>
      </c>
      <c r="I339" t="s">
        <v>11</v>
      </c>
      <c r="J339" t="s">
        <v>909</v>
      </c>
      <c r="K339" t="s">
        <v>16</v>
      </c>
      <c r="L339" t="s">
        <v>12</v>
      </c>
      <c r="M339" t="s">
        <v>913</v>
      </c>
      <c r="N339" t="s">
        <v>4</v>
      </c>
      <c r="O339" t="s">
        <v>363</v>
      </c>
      <c r="P339" t="s">
        <v>8</v>
      </c>
      <c r="Q339" t="s">
        <v>298</v>
      </c>
      <c r="R339" t="s">
        <v>8</v>
      </c>
      <c r="S339" t="s">
        <v>5</v>
      </c>
      <c r="T339" t="s">
        <v>8</v>
      </c>
      <c r="U339" s="2">
        <f>DATE(IF(MONTH(Table__._SQL2014_QLTS17_DW_DimDate[[#This Row],[Ngay]])&lt;11,YEAR(Table__._SQL2014_QLTS17_DW_DimDate[[#This Row],[Ngay]])-1, YEAR(Table__._SQL2014_QLTS17_DW_DimDate[[#This Row],[Ngay]])),11,1)</f>
        <v>40483</v>
      </c>
      <c r="V339" s="2">
        <f>DATE(YEAR(Table__._SQL2014_QLTS17_DW_DimDate[[#This Row],[NgayBatDauMuaVu]])+1, 10,31)</f>
        <v>40847</v>
      </c>
      <c r="W339" s="3">
        <f>Table__._SQL2014_QLTS17_DW_DimDate[[#This Row],[Ngay]]-Table__._SQL2014_QLTS17_DW_DimDate[[#This Row],[NgayBatDauMuaVu]]+1</f>
        <v>34</v>
      </c>
      <c r="X339">
        <f>INT((Table__._SQL2014_QLTS17_DW_DimDate[[#This Row],[NgayMuaVu]]-1)/7)+1</f>
        <v>5</v>
      </c>
      <c r="Y339" t="str">
        <f>"Tuần " &amp;Table__._SQL2014_QLTS17_DW_DimDate[[#This Row],[TuanMuaVu]] &amp; " năm " &amp;Table__._SQL2014_QLTS17_DW_DimDate[[#This Row],[NamMuaVuStr]]</f>
        <v>Tuần 5 năm 2010-2011</v>
      </c>
      <c r="Z339">
        <f>YEAR(Table__._SQL2014_QLTS17_DW_DimDate[[#This Row],[NgayBatDauMuaVu]])</f>
        <v>2010</v>
      </c>
      <c r="AA339" t="str">
        <f>YEAR(Table__._SQL2014_QLTS17_DW_DimDate[[#This Row],[NgayBatDauMuaVu]]) &amp;"-"&amp;YEAR(Table__._SQL2014_QLTS17_DW_DimDate[[#This Row],[NgayKetThucMuaVu]])</f>
        <v>2010-2011</v>
      </c>
      <c r="AB339">
        <f>YEAR(Table__._SQL2014_QLTS17_DW_DimDate[[#This Row],[NgayBatDauMuaVu]])</f>
        <v>2010</v>
      </c>
      <c r="AC339">
        <f>YEAR(Table__._SQL2014_QLTS17_DW_DimDate[[#This Row],[NgayKetThucMuaVu]])</f>
        <v>2011</v>
      </c>
    </row>
    <row r="340" spans="1:29">
      <c r="A340">
        <v>20101205</v>
      </c>
      <c r="B340" s="1">
        <v>40517</v>
      </c>
      <c r="C340" t="s">
        <v>3</v>
      </c>
      <c r="D340" t="s">
        <v>893</v>
      </c>
      <c r="E340" t="s">
        <v>1</v>
      </c>
      <c r="F340" t="s">
        <v>367</v>
      </c>
      <c r="G340" t="s">
        <v>13</v>
      </c>
      <c r="H340" t="s">
        <v>61</v>
      </c>
      <c r="I340" t="s">
        <v>11</v>
      </c>
      <c r="J340" t="s">
        <v>909</v>
      </c>
      <c r="K340" t="s">
        <v>16</v>
      </c>
      <c r="L340" t="s">
        <v>12</v>
      </c>
      <c r="M340" t="s">
        <v>913</v>
      </c>
      <c r="N340" t="s">
        <v>4</v>
      </c>
      <c r="O340" t="s">
        <v>363</v>
      </c>
      <c r="P340" t="s">
        <v>8</v>
      </c>
      <c r="Q340" t="s">
        <v>298</v>
      </c>
      <c r="R340" t="s">
        <v>8</v>
      </c>
      <c r="S340" t="s">
        <v>5</v>
      </c>
      <c r="T340" t="s">
        <v>8</v>
      </c>
      <c r="U340" s="2">
        <f>DATE(IF(MONTH(Table__._SQL2014_QLTS17_DW_DimDate[[#This Row],[Ngay]])&lt;11,YEAR(Table__._SQL2014_QLTS17_DW_DimDate[[#This Row],[Ngay]])-1, YEAR(Table__._SQL2014_QLTS17_DW_DimDate[[#This Row],[Ngay]])),11,1)</f>
        <v>40483</v>
      </c>
      <c r="V340" s="2">
        <f>DATE(YEAR(Table__._SQL2014_QLTS17_DW_DimDate[[#This Row],[NgayBatDauMuaVu]])+1, 10,31)</f>
        <v>40847</v>
      </c>
      <c r="W340" s="3">
        <f>Table__._SQL2014_QLTS17_DW_DimDate[[#This Row],[Ngay]]-Table__._SQL2014_QLTS17_DW_DimDate[[#This Row],[NgayBatDauMuaVu]]+1</f>
        <v>35</v>
      </c>
      <c r="X340">
        <f>INT((Table__._SQL2014_QLTS17_DW_DimDate[[#This Row],[NgayMuaVu]]-1)/7)+1</f>
        <v>5</v>
      </c>
      <c r="Y340" t="str">
        <f>"Tuần " &amp;Table__._SQL2014_QLTS17_DW_DimDate[[#This Row],[TuanMuaVu]] &amp; " năm " &amp;Table__._SQL2014_QLTS17_DW_DimDate[[#This Row],[NamMuaVuStr]]</f>
        <v>Tuần 5 năm 2010-2011</v>
      </c>
      <c r="Z340">
        <f>YEAR(Table__._SQL2014_QLTS17_DW_DimDate[[#This Row],[NgayBatDauMuaVu]])</f>
        <v>2010</v>
      </c>
      <c r="AA340" t="str">
        <f>YEAR(Table__._SQL2014_QLTS17_DW_DimDate[[#This Row],[NgayBatDauMuaVu]]) &amp;"-"&amp;YEAR(Table__._SQL2014_QLTS17_DW_DimDate[[#This Row],[NgayKetThucMuaVu]])</f>
        <v>2010-2011</v>
      </c>
      <c r="AB340">
        <f>YEAR(Table__._SQL2014_QLTS17_DW_DimDate[[#This Row],[NgayBatDauMuaVu]])</f>
        <v>2010</v>
      </c>
      <c r="AC340">
        <f>YEAR(Table__._SQL2014_QLTS17_DW_DimDate[[#This Row],[NgayKetThucMuaVu]])</f>
        <v>2011</v>
      </c>
    </row>
    <row r="341" spans="1:29">
      <c r="A341">
        <v>20101206</v>
      </c>
      <c r="B341" s="1">
        <v>40518</v>
      </c>
      <c r="C341" t="s">
        <v>2</v>
      </c>
      <c r="D341" t="s">
        <v>894</v>
      </c>
      <c r="E341" t="s">
        <v>13</v>
      </c>
      <c r="F341" t="s">
        <v>368</v>
      </c>
      <c r="G341" t="s">
        <v>13</v>
      </c>
      <c r="H341" t="s">
        <v>61</v>
      </c>
      <c r="I341" t="s">
        <v>11</v>
      </c>
      <c r="J341" t="s">
        <v>909</v>
      </c>
      <c r="K341" t="s">
        <v>16</v>
      </c>
      <c r="L341" t="s">
        <v>12</v>
      </c>
      <c r="M341" t="s">
        <v>913</v>
      </c>
      <c r="N341" t="s">
        <v>4</v>
      </c>
      <c r="O341" t="s">
        <v>363</v>
      </c>
      <c r="P341" t="s">
        <v>8</v>
      </c>
      <c r="Q341" t="s">
        <v>298</v>
      </c>
      <c r="R341" t="s">
        <v>8</v>
      </c>
      <c r="S341" t="s">
        <v>5</v>
      </c>
      <c r="T341" t="s">
        <v>8</v>
      </c>
      <c r="U341" s="2">
        <f>DATE(IF(MONTH(Table__._SQL2014_QLTS17_DW_DimDate[[#This Row],[Ngay]])&lt;11,YEAR(Table__._SQL2014_QLTS17_DW_DimDate[[#This Row],[Ngay]])-1, YEAR(Table__._SQL2014_QLTS17_DW_DimDate[[#This Row],[Ngay]])),11,1)</f>
        <v>40483</v>
      </c>
      <c r="V341" s="2">
        <f>DATE(YEAR(Table__._SQL2014_QLTS17_DW_DimDate[[#This Row],[NgayBatDauMuaVu]])+1, 10,31)</f>
        <v>40847</v>
      </c>
      <c r="W341" s="3">
        <f>Table__._SQL2014_QLTS17_DW_DimDate[[#This Row],[Ngay]]-Table__._SQL2014_QLTS17_DW_DimDate[[#This Row],[NgayBatDauMuaVu]]+1</f>
        <v>36</v>
      </c>
      <c r="X341">
        <f>INT((Table__._SQL2014_QLTS17_DW_DimDate[[#This Row],[NgayMuaVu]]-1)/7)+1</f>
        <v>6</v>
      </c>
      <c r="Y341" t="str">
        <f>"Tuần " &amp;Table__._SQL2014_QLTS17_DW_DimDate[[#This Row],[TuanMuaVu]] &amp; " năm " &amp;Table__._SQL2014_QLTS17_DW_DimDate[[#This Row],[NamMuaVuStr]]</f>
        <v>Tuần 6 năm 2010-2011</v>
      </c>
      <c r="Z341">
        <f>YEAR(Table__._SQL2014_QLTS17_DW_DimDate[[#This Row],[NgayBatDauMuaVu]])</f>
        <v>2010</v>
      </c>
      <c r="AA341" t="str">
        <f>YEAR(Table__._SQL2014_QLTS17_DW_DimDate[[#This Row],[NgayBatDauMuaVu]]) &amp;"-"&amp;YEAR(Table__._SQL2014_QLTS17_DW_DimDate[[#This Row],[NgayKetThucMuaVu]])</f>
        <v>2010-2011</v>
      </c>
      <c r="AB341">
        <f>YEAR(Table__._SQL2014_QLTS17_DW_DimDate[[#This Row],[NgayBatDauMuaVu]])</f>
        <v>2010</v>
      </c>
      <c r="AC341">
        <f>YEAR(Table__._SQL2014_QLTS17_DW_DimDate[[#This Row],[NgayKetThucMuaVu]])</f>
        <v>2011</v>
      </c>
    </row>
    <row r="342" spans="1:29">
      <c r="A342">
        <v>20101207</v>
      </c>
      <c r="B342" s="1">
        <v>40519</v>
      </c>
      <c r="C342" t="s">
        <v>14</v>
      </c>
      <c r="D342" t="s">
        <v>895</v>
      </c>
      <c r="E342" t="s">
        <v>16</v>
      </c>
      <c r="F342" t="s">
        <v>369</v>
      </c>
      <c r="G342" t="s">
        <v>13</v>
      </c>
      <c r="H342" t="s">
        <v>61</v>
      </c>
      <c r="I342" t="s">
        <v>11</v>
      </c>
      <c r="J342" t="s">
        <v>909</v>
      </c>
      <c r="K342" t="s">
        <v>16</v>
      </c>
      <c r="L342" t="s">
        <v>12</v>
      </c>
      <c r="M342" t="s">
        <v>913</v>
      </c>
      <c r="N342" t="s">
        <v>4</v>
      </c>
      <c r="O342" t="s">
        <v>363</v>
      </c>
      <c r="P342" t="s">
        <v>8</v>
      </c>
      <c r="Q342" t="s">
        <v>298</v>
      </c>
      <c r="R342" t="s">
        <v>8</v>
      </c>
      <c r="S342" t="s">
        <v>5</v>
      </c>
      <c r="T342" t="s">
        <v>8</v>
      </c>
      <c r="U342" s="2">
        <f>DATE(IF(MONTH(Table__._SQL2014_QLTS17_DW_DimDate[[#This Row],[Ngay]])&lt;11,YEAR(Table__._SQL2014_QLTS17_DW_DimDate[[#This Row],[Ngay]])-1, YEAR(Table__._SQL2014_QLTS17_DW_DimDate[[#This Row],[Ngay]])),11,1)</f>
        <v>40483</v>
      </c>
      <c r="V342" s="2">
        <f>DATE(YEAR(Table__._SQL2014_QLTS17_DW_DimDate[[#This Row],[NgayBatDauMuaVu]])+1, 10,31)</f>
        <v>40847</v>
      </c>
      <c r="W342" s="3">
        <f>Table__._SQL2014_QLTS17_DW_DimDate[[#This Row],[Ngay]]-Table__._SQL2014_QLTS17_DW_DimDate[[#This Row],[NgayBatDauMuaVu]]+1</f>
        <v>37</v>
      </c>
      <c r="X342">
        <f>INT((Table__._SQL2014_QLTS17_DW_DimDate[[#This Row],[NgayMuaVu]]-1)/7)+1</f>
        <v>6</v>
      </c>
      <c r="Y342" t="str">
        <f>"Tuần " &amp;Table__._SQL2014_QLTS17_DW_DimDate[[#This Row],[TuanMuaVu]] &amp; " năm " &amp;Table__._SQL2014_QLTS17_DW_DimDate[[#This Row],[NamMuaVuStr]]</f>
        <v>Tuần 6 năm 2010-2011</v>
      </c>
      <c r="Z342">
        <f>YEAR(Table__._SQL2014_QLTS17_DW_DimDate[[#This Row],[NgayBatDauMuaVu]])</f>
        <v>2010</v>
      </c>
      <c r="AA342" t="str">
        <f>YEAR(Table__._SQL2014_QLTS17_DW_DimDate[[#This Row],[NgayBatDauMuaVu]]) &amp;"-"&amp;YEAR(Table__._SQL2014_QLTS17_DW_DimDate[[#This Row],[NgayKetThucMuaVu]])</f>
        <v>2010-2011</v>
      </c>
      <c r="AB342">
        <f>YEAR(Table__._SQL2014_QLTS17_DW_DimDate[[#This Row],[NgayBatDauMuaVu]])</f>
        <v>2010</v>
      </c>
      <c r="AC342">
        <f>YEAR(Table__._SQL2014_QLTS17_DW_DimDate[[#This Row],[NgayKetThucMuaVu]])</f>
        <v>2011</v>
      </c>
    </row>
    <row r="343" spans="1:29">
      <c r="A343">
        <v>20101208</v>
      </c>
      <c r="B343" s="1">
        <v>40520</v>
      </c>
      <c r="C343" t="s">
        <v>18</v>
      </c>
      <c r="D343" t="s">
        <v>896</v>
      </c>
      <c r="E343" t="s">
        <v>12</v>
      </c>
      <c r="F343" t="s">
        <v>370</v>
      </c>
      <c r="G343" t="s">
        <v>13</v>
      </c>
      <c r="H343" t="s">
        <v>61</v>
      </c>
      <c r="I343" t="s">
        <v>11</v>
      </c>
      <c r="J343" t="s">
        <v>909</v>
      </c>
      <c r="K343" t="s">
        <v>16</v>
      </c>
      <c r="L343" t="s">
        <v>12</v>
      </c>
      <c r="M343" t="s">
        <v>913</v>
      </c>
      <c r="N343" t="s">
        <v>4</v>
      </c>
      <c r="O343" t="s">
        <v>363</v>
      </c>
      <c r="P343" t="s">
        <v>8</v>
      </c>
      <c r="Q343" t="s">
        <v>298</v>
      </c>
      <c r="R343" t="s">
        <v>8</v>
      </c>
      <c r="S343" t="s">
        <v>5</v>
      </c>
      <c r="T343" t="s">
        <v>8</v>
      </c>
      <c r="U343" s="2">
        <f>DATE(IF(MONTH(Table__._SQL2014_QLTS17_DW_DimDate[[#This Row],[Ngay]])&lt;11,YEAR(Table__._SQL2014_QLTS17_DW_DimDate[[#This Row],[Ngay]])-1, YEAR(Table__._SQL2014_QLTS17_DW_DimDate[[#This Row],[Ngay]])),11,1)</f>
        <v>40483</v>
      </c>
      <c r="V343" s="2">
        <f>DATE(YEAR(Table__._SQL2014_QLTS17_DW_DimDate[[#This Row],[NgayBatDauMuaVu]])+1, 10,31)</f>
        <v>40847</v>
      </c>
      <c r="W343" s="3">
        <f>Table__._SQL2014_QLTS17_DW_DimDate[[#This Row],[Ngay]]-Table__._SQL2014_QLTS17_DW_DimDate[[#This Row],[NgayBatDauMuaVu]]+1</f>
        <v>38</v>
      </c>
      <c r="X343">
        <f>INT((Table__._SQL2014_QLTS17_DW_DimDate[[#This Row],[NgayMuaVu]]-1)/7)+1</f>
        <v>6</v>
      </c>
      <c r="Y343" t="str">
        <f>"Tuần " &amp;Table__._SQL2014_QLTS17_DW_DimDate[[#This Row],[TuanMuaVu]] &amp; " năm " &amp;Table__._SQL2014_QLTS17_DW_DimDate[[#This Row],[NamMuaVuStr]]</f>
        <v>Tuần 6 năm 2010-2011</v>
      </c>
      <c r="Z343">
        <f>YEAR(Table__._SQL2014_QLTS17_DW_DimDate[[#This Row],[NgayBatDauMuaVu]])</f>
        <v>2010</v>
      </c>
      <c r="AA343" t="str">
        <f>YEAR(Table__._SQL2014_QLTS17_DW_DimDate[[#This Row],[NgayBatDauMuaVu]]) &amp;"-"&amp;YEAR(Table__._SQL2014_QLTS17_DW_DimDate[[#This Row],[NgayKetThucMuaVu]])</f>
        <v>2010-2011</v>
      </c>
      <c r="AB343">
        <f>YEAR(Table__._SQL2014_QLTS17_DW_DimDate[[#This Row],[NgayBatDauMuaVu]])</f>
        <v>2010</v>
      </c>
      <c r="AC343">
        <f>YEAR(Table__._SQL2014_QLTS17_DW_DimDate[[#This Row],[NgayKetThucMuaVu]])</f>
        <v>2011</v>
      </c>
    </row>
    <row r="344" spans="1:29">
      <c r="A344">
        <v>20101209</v>
      </c>
      <c r="B344" s="1">
        <v>40521</v>
      </c>
      <c r="C344" t="s">
        <v>19</v>
      </c>
      <c r="D344" t="s">
        <v>897</v>
      </c>
      <c r="E344" t="s">
        <v>3</v>
      </c>
      <c r="F344" t="s">
        <v>371</v>
      </c>
      <c r="G344" t="s">
        <v>13</v>
      </c>
      <c r="H344" t="s">
        <v>61</v>
      </c>
      <c r="I344" t="s">
        <v>11</v>
      </c>
      <c r="J344" t="s">
        <v>909</v>
      </c>
      <c r="K344" t="s">
        <v>16</v>
      </c>
      <c r="L344" t="s">
        <v>12</v>
      </c>
      <c r="M344" t="s">
        <v>913</v>
      </c>
      <c r="N344" t="s">
        <v>4</v>
      </c>
      <c r="O344" t="s">
        <v>363</v>
      </c>
      <c r="P344" t="s">
        <v>8</v>
      </c>
      <c r="Q344" t="s">
        <v>298</v>
      </c>
      <c r="R344" t="s">
        <v>8</v>
      </c>
      <c r="S344" t="s">
        <v>5</v>
      </c>
      <c r="T344" t="s">
        <v>8</v>
      </c>
      <c r="U344" s="2">
        <f>DATE(IF(MONTH(Table__._SQL2014_QLTS17_DW_DimDate[[#This Row],[Ngay]])&lt;11,YEAR(Table__._SQL2014_QLTS17_DW_DimDate[[#This Row],[Ngay]])-1, YEAR(Table__._SQL2014_QLTS17_DW_DimDate[[#This Row],[Ngay]])),11,1)</f>
        <v>40483</v>
      </c>
      <c r="V344" s="2">
        <f>DATE(YEAR(Table__._SQL2014_QLTS17_DW_DimDate[[#This Row],[NgayBatDauMuaVu]])+1, 10,31)</f>
        <v>40847</v>
      </c>
      <c r="W344" s="3">
        <f>Table__._SQL2014_QLTS17_DW_DimDate[[#This Row],[Ngay]]-Table__._SQL2014_QLTS17_DW_DimDate[[#This Row],[NgayBatDauMuaVu]]+1</f>
        <v>39</v>
      </c>
      <c r="X344">
        <f>INT((Table__._SQL2014_QLTS17_DW_DimDate[[#This Row],[NgayMuaVu]]-1)/7)+1</f>
        <v>6</v>
      </c>
      <c r="Y344" t="str">
        <f>"Tuần " &amp;Table__._SQL2014_QLTS17_DW_DimDate[[#This Row],[TuanMuaVu]] &amp; " năm " &amp;Table__._SQL2014_QLTS17_DW_DimDate[[#This Row],[NamMuaVuStr]]</f>
        <v>Tuần 6 năm 2010-2011</v>
      </c>
      <c r="Z344">
        <f>YEAR(Table__._SQL2014_QLTS17_DW_DimDate[[#This Row],[NgayBatDauMuaVu]])</f>
        <v>2010</v>
      </c>
      <c r="AA344" t="str">
        <f>YEAR(Table__._SQL2014_QLTS17_DW_DimDate[[#This Row],[NgayBatDauMuaVu]]) &amp;"-"&amp;YEAR(Table__._SQL2014_QLTS17_DW_DimDate[[#This Row],[NgayKetThucMuaVu]])</f>
        <v>2010-2011</v>
      </c>
      <c r="AB344">
        <f>YEAR(Table__._SQL2014_QLTS17_DW_DimDate[[#This Row],[NgayBatDauMuaVu]])</f>
        <v>2010</v>
      </c>
      <c r="AC344">
        <f>YEAR(Table__._SQL2014_QLTS17_DW_DimDate[[#This Row],[NgayKetThucMuaVu]])</f>
        <v>2011</v>
      </c>
    </row>
    <row r="345" spans="1:29">
      <c r="A345">
        <v>20101210</v>
      </c>
      <c r="B345" s="1">
        <v>40522</v>
      </c>
      <c r="C345" t="s">
        <v>20</v>
      </c>
      <c r="D345" t="s">
        <v>891</v>
      </c>
      <c r="E345" t="s">
        <v>2</v>
      </c>
      <c r="F345" t="s">
        <v>372</v>
      </c>
      <c r="G345" t="s">
        <v>13</v>
      </c>
      <c r="H345" t="s">
        <v>61</v>
      </c>
      <c r="I345" t="s">
        <v>11</v>
      </c>
      <c r="J345" t="s">
        <v>909</v>
      </c>
      <c r="K345" t="s">
        <v>16</v>
      </c>
      <c r="L345" t="s">
        <v>12</v>
      </c>
      <c r="M345" t="s">
        <v>913</v>
      </c>
      <c r="N345" t="s">
        <v>4</v>
      </c>
      <c r="O345" t="s">
        <v>363</v>
      </c>
      <c r="P345" t="s">
        <v>8</v>
      </c>
      <c r="Q345" t="s">
        <v>298</v>
      </c>
      <c r="R345" t="s">
        <v>8</v>
      </c>
      <c r="S345" t="s">
        <v>5</v>
      </c>
      <c r="T345" t="s">
        <v>8</v>
      </c>
      <c r="U345" s="2">
        <f>DATE(IF(MONTH(Table__._SQL2014_QLTS17_DW_DimDate[[#This Row],[Ngay]])&lt;11,YEAR(Table__._SQL2014_QLTS17_DW_DimDate[[#This Row],[Ngay]])-1, YEAR(Table__._SQL2014_QLTS17_DW_DimDate[[#This Row],[Ngay]])),11,1)</f>
        <v>40483</v>
      </c>
      <c r="V345" s="2">
        <f>DATE(YEAR(Table__._SQL2014_QLTS17_DW_DimDate[[#This Row],[NgayBatDauMuaVu]])+1, 10,31)</f>
        <v>40847</v>
      </c>
      <c r="W345" s="3">
        <f>Table__._SQL2014_QLTS17_DW_DimDate[[#This Row],[Ngay]]-Table__._SQL2014_QLTS17_DW_DimDate[[#This Row],[NgayBatDauMuaVu]]+1</f>
        <v>40</v>
      </c>
      <c r="X345">
        <f>INT((Table__._SQL2014_QLTS17_DW_DimDate[[#This Row],[NgayMuaVu]]-1)/7)+1</f>
        <v>6</v>
      </c>
      <c r="Y345" t="str">
        <f>"Tuần " &amp;Table__._SQL2014_QLTS17_DW_DimDate[[#This Row],[TuanMuaVu]] &amp; " năm " &amp;Table__._SQL2014_QLTS17_DW_DimDate[[#This Row],[NamMuaVuStr]]</f>
        <v>Tuần 6 năm 2010-2011</v>
      </c>
      <c r="Z345">
        <f>YEAR(Table__._SQL2014_QLTS17_DW_DimDate[[#This Row],[NgayBatDauMuaVu]])</f>
        <v>2010</v>
      </c>
      <c r="AA345" t="str">
        <f>YEAR(Table__._SQL2014_QLTS17_DW_DimDate[[#This Row],[NgayBatDauMuaVu]]) &amp;"-"&amp;YEAR(Table__._SQL2014_QLTS17_DW_DimDate[[#This Row],[NgayKetThucMuaVu]])</f>
        <v>2010-2011</v>
      </c>
      <c r="AB345">
        <f>YEAR(Table__._SQL2014_QLTS17_DW_DimDate[[#This Row],[NgayBatDauMuaVu]])</f>
        <v>2010</v>
      </c>
      <c r="AC345">
        <f>YEAR(Table__._SQL2014_QLTS17_DW_DimDate[[#This Row],[NgayKetThucMuaVu]])</f>
        <v>2011</v>
      </c>
    </row>
    <row r="346" spans="1:29">
      <c r="A346">
        <v>20101211</v>
      </c>
      <c r="B346" s="1">
        <v>40523</v>
      </c>
      <c r="C346" t="s">
        <v>21</v>
      </c>
      <c r="D346" t="s">
        <v>892</v>
      </c>
      <c r="E346" t="s">
        <v>14</v>
      </c>
      <c r="F346" t="s">
        <v>373</v>
      </c>
      <c r="G346" t="s">
        <v>13</v>
      </c>
      <c r="H346" t="s">
        <v>61</v>
      </c>
      <c r="I346" t="s">
        <v>11</v>
      </c>
      <c r="J346" t="s">
        <v>909</v>
      </c>
      <c r="K346" t="s">
        <v>16</v>
      </c>
      <c r="L346" t="s">
        <v>12</v>
      </c>
      <c r="M346" t="s">
        <v>913</v>
      </c>
      <c r="N346" t="s">
        <v>4</v>
      </c>
      <c r="O346" t="s">
        <v>363</v>
      </c>
      <c r="P346" t="s">
        <v>8</v>
      </c>
      <c r="Q346" t="s">
        <v>298</v>
      </c>
      <c r="R346" t="s">
        <v>8</v>
      </c>
      <c r="S346" t="s">
        <v>5</v>
      </c>
      <c r="T346" t="s">
        <v>8</v>
      </c>
      <c r="U346" s="2">
        <f>DATE(IF(MONTH(Table__._SQL2014_QLTS17_DW_DimDate[[#This Row],[Ngay]])&lt;11,YEAR(Table__._SQL2014_QLTS17_DW_DimDate[[#This Row],[Ngay]])-1, YEAR(Table__._SQL2014_QLTS17_DW_DimDate[[#This Row],[Ngay]])),11,1)</f>
        <v>40483</v>
      </c>
      <c r="V346" s="2">
        <f>DATE(YEAR(Table__._SQL2014_QLTS17_DW_DimDate[[#This Row],[NgayBatDauMuaVu]])+1, 10,31)</f>
        <v>40847</v>
      </c>
      <c r="W346" s="3">
        <f>Table__._SQL2014_QLTS17_DW_DimDate[[#This Row],[Ngay]]-Table__._SQL2014_QLTS17_DW_DimDate[[#This Row],[NgayBatDauMuaVu]]+1</f>
        <v>41</v>
      </c>
      <c r="X346">
        <f>INT((Table__._SQL2014_QLTS17_DW_DimDate[[#This Row],[NgayMuaVu]]-1)/7)+1</f>
        <v>6</v>
      </c>
      <c r="Y346" t="str">
        <f>"Tuần " &amp;Table__._SQL2014_QLTS17_DW_DimDate[[#This Row],[TuanMuaVu]] &amp; " năm " &amp;Table__._SQL2014_QLTS17_DW_DimDate[[#This Row],[NamMuaVuStr]]</f>
        <v>Tuần 6 năm 2010-2011</v>
      </c>
      <c r="Z346">
        <f>YEAR(Table__._SQL2014_QLTS17_DW_DimDate[[#This Row],[NgayBatDauMuaVu]])</f>
        <v>2010</v>
      </c>
      <c r="AA346" t="str">
        <f>YEAR(Table__._SQL2014_QLTS17_DW_DimDate[[#This Row],[NgayBatDauMuaVu]]) &amp;"-"&amp;YEAR(Table__._SQL2014_QLTS17_DW_DimDate[[#This Row],[NgayKetThucMuaVu]])</f>
        <v>2010-2011</v>
      </c>
      <c r="AB346">
        <f>YEAR(Table__._SQL2014_QLTS17_DW_DimDate[[#This Row],[NgayBatDauMuaVu]])</f>
        <v>2010</v>
      </c>
      <c r="AC346">
        <f>YEAR(Table__._SQL2014_QLTS17_DW_DimDate[[#This Row],[NgayKetThucMuaVu]])</f>
        <v>2011</v>
      </c>
    </row>
    <row r="347" spans="1:29">
      <c r="A347">
        <v>20101212</v>
      </c>
      <c r="B347" s="1">
        <v>40524</v>
      </c>
      <c r="C347" t="s">
        <v>11</v>
      </c>
      <c r="D347" t="s">
        <v>893</v>
      </c>
      <c r="E347" t="s">
        <v>1</v>
      </c>
      <c r="F347" t="s">
        <v>374</v>
      </c>
      <c r="G347" t="s">
        <v>16</v>
      </c>
      <c r="H347" t="s">
        <v>62</v>
      </c>
      <c r="I347" t="s">
        <v>11</v>
      </c>
      <c r="J347" t="s">
        <v>909</v>
      </c>
      <c r="K347" t="s">
        <v>16</v>
      </c>
      <c r="L347" t="s">
        <v>12</v>
      </c>
      <c r="M347" t="s">
        <v>913</v>
      </c>
      <c r="N347" t="s">
        <v>4</v>
      </c>
      <c r="O347" t="s">
        <v>363</v>
      </c>
      <c r="P347" t="s">
        <v>8</v>
      </c>
      <c r="Q347" t="s">
        <v>298</v>
      </c>
      <c r="R347" t="s">
        <v>8</v>
      </c>
      <c r="S347" t="s">
        <v>5</v>
      </c>
      <c r="T347" t="s">
        <v>8</v>
      </c>
      <c r="U347" s="2">
        <f>DATE(IF(MONTH(Table__._SQL2014_QLTS17_DW_DimDate[[#This Row],[Ngay]])&lt;11,YEAR(Table__._SQL2014_QLTS17_DW_DimDate[[#This Row],[Ngay]])-1, YEAR(Table__._SQL2014_QLTS17_DW_DimDate[[#This Row],[Ngay]])),11,1)</f>
        <v>40483</v>
      </c>
      <c r="V347" s="2">
        <f>DATE(YEAR(Table__._SQL2014_QLTS17_DW_DimDate[[#This Row],[NgayBatDauMuaVu]])+1, 10,31)</f>
        <v>40847</v>
      </c>
      <c r="W347" s="3">
        <f>Table__._SQL2014_QLTS17_DW_DimDate[[#This Row],[Ngay]]-Table__._SQL2014_QLTS17_DW_DimDate[[#This Row],[NgayBatDauMuaVu]]+1</f>
        <v>42</v>
      </c>
      <c r="X347">
        <f>INT((Table__._SQL2014_QLTS17_DW_DimDate[[#This Row],[NgayMuaVu]]-1)/7)+1</f>
        <v>6</v>
      </c>
      <c r="Y347" t="str">
        <f>"Tuần " &amp;Table__._SQL2014_QLTS17_DW_DimDate[[#This Row],[TuanMuaVu]] &amp; " năm " &amp;Table__._SQL2014_QLTS17_DW_DimDate[[#This Row],[NamMuaVuStr]]</f>
        <v>Tuần 6 năm 2010-2011</v>
      </c>
      <c r="Z347">
        <f>YEAR(Table__._SQL2014_QLTS17_DW_DimDate[[#This Row],[NgayBatDauMuaVu]])</f>
        <v>2010</v>
      </c>
      <c r="AA347" t="str">
        <f>YEAR(Table__._SQL2014_QLTS17_DW_DimDate[[#This Row],[NgayBatDauMuaVu]]) &amp;"-"&amp;YEAR(Table__._SQL2014_QLTS17_DW_DimDate[[#This Row],[NgayKetThucMuaVu]])</f>
        <v>2010-2011</v>
      </c>
      <c r="AB347">
        <f>YEAR(Table__._SQL2014_QLTS17_DW_DimDate[[#This Row],[NgayBatDauMuaVu]])</f>
        <v>2010</v>
      </c>
      <c r="AC347">
        <f>YEAR(Table__._SQL2014_QLTS17_DW_DimDate[[#This Row],[NgayKetThucMuaVu]])</f>
        <v>2011</v>
      </c>
    </row>
    <row r="348" spans="1:29">
      <c r="A348">
        <v>20101213</v>
      </c>
      <c r="B348" s="1">
        <v>40525</v>
      </c>
      <c r="C348" t="s">
        <v>22</v>
      </c>
      <c r="D348" t="s">
        <v>894</v>
      </c>
      <c r="E348" t="s">
        <v>13</v>
      </c>
      <c r="F348" t="s">
        <v>375</v>
      </c>
      <c r="G348" t="s">
        <v>16</v>
      </c>
      <c r="H348" t="s">
        <v>62</v>
      </c>
      <c r="I348" t="s">
        <v>11</v>
      </c>
      <c r="J348" t="s">
        <v>909</v>
      </c>
      <c r="K348" t="s">
        <v>16</v>
      </c>
      <c r="L348" t="s">
        <v>12</v>
      </c>
      <c r="M348" t="s">
        <v>913</v>
      </c>
      <c r="N348" t="s">
        <v>4</v>
      </c>
      <c r="O348" t="s">
        <v>363</v>
      </c>
      <c r="P348" t="s">
        <v>8</v>
      </c>
      <c r="Q348" t="s">
        <v>298</v>
      </c>
      <c r="R348" t="s">
        <v>8</v>
      </c>
      <c r="S348" t="s">
        <v>5</v>
      </c>
      <c r="T348" t="s">
        <v>8</v>
      </c>
      <c r="U348" s="2">
        <f>DATE(IF(MONTH(Table__._SQL2014_QLTS17_DW_DimDate[[#This Row],[Ngay]])&lt;11,YEAR(Table__._SQL2014_QLTS17_DW_DimDate[[#This Row],[Ngay]])-1, YEAR(Table__._SQL2014_QLTS17_DW_DimDate[[#This Row],[Ngay]])),11,1)</f>
        <v>40483</v>
      </c>
      <c r="V348" s="2">
        <f>DATE(YEAR(Table__._SQL2014_QLTS17_DW_DimDate[[#This Row],[NgayBatDauMuaVu]])+1, 10,31)</f>
        <v>40847</v>
      </c>
      <c r="W348" s="3">
        <f>Table__._SQL2014_QLTS17_DW_DimDate[[#This Row],[Ngay]]-Table__._SQL2014_QLTS17_DW_DimDate[[#This Row],[NgayBatDauMuaVu]]+1</f>
        <v>43</v>
      </c>
      <c r="X348">
        <f>INT((Table__._SQL2014_QLTS17_DW_DimDate[[#This Row],[NgayMuaVu]]-1)/7)+1</f>
        <v>7</v>
      </c>
      <c r="Y348" t="str">
        <f>"Tuần " &amp;Table__._SQL2014_QLTS17_DW_DimDate[[#This Row],[TuanMuaVu]] &amp; " năm " &amp;Table__._SQL2014_QLTS17_DW_DimDate[[#This Row],[NamMuaVuStr]]</f>
        <v>Tuần 7 năm 2010-2011</v>
      </c>
      <c r="Z348">
        <f>YEAR(Table__._SQL2014_QLTS17_DW_DimDate[[#This Row],[NgayBatDauMuaVu]])</f>
        <v>2010</v>
      </c>
      <c r="AA348" t="str">
        <f>YEAR(Table__._SQL2014_QLTS17_DW_DimDate[[#This Row],[NgayBatDauMuaVu]]) &amp;"-"&amp;YEAR(Table__._SQL2014_QLTS17_DW_DimDate[[#This Row],[NgayKetThucMuaVu]])</f>
        <v>2010-2011</v>
      </c>
      <c r="AB348">
        <f>YEAR(Table__._SQL2014_QLTS17_DW_DimDate[[#This Row],[NgayBatDauMuaVu]])</f>
        <v>2010</v>
      </c>
      <c r="AC348">
        <f>YEAR(Table__._SQL2014_QLTS17_DW_DimDate[[#This Row],[NgayKetThucMuaVu]])</f>
        <v>2011</v>
      </c>
    </row>
    <row r="349" spans="1:29">
      <c r="A349">
        <v>20101214</v>
      </c>
      <c r="B349" s="1">
        <v>40526</v>
      </c>
      <c r="C349" t="s">
        <v>23</v>
      </c>
      <c r="D349" t="s">
        <v>895</v>
      </c>
      <c r="E349" t="s">
        <v>16</v>
      </c>
      <c r="F349" t="s">
        <v>376</v>
      </c>
      <c r="G349" t="s">
        <v>16</v>
      </c>
      <c r="H349" t="s">
        <v>62</v>
      </c>
      <c r="I349" t="s">
        <v>11</v>
      </c>
      <c r="J349" t="s">
        <v>909</v>
      </c>
      <c r="K349" t="s">
        <v>16</v>
      </c>
      <c r="L349" t="s">
        <v>12</v>
      </c>
      <c r="M349" t="s">
        <v>913</v>
      </c>
      <c r="N349" t="s">
        <v>4</v>
      </c>
      <c r="O349" t="s">
        <v>363</v>
      </c>
      <c r="P349" t="s">
        <v>8</v>
      </c>
      <c r="Q349" t="s">
        <v>298</v>
      </c>
      <c r="R349" t="s">
        <v>8</v>
      </c>
      <c r="S349" t="s">
        <v>5</v>
      </c>
      <c r="T349" t="s">
        <v>8</v>
      </c>
      <c r="U349" s="2">
        <f>DATE(IF(MONTH(Table__._SQL2014_QLTS17_DW_DimDate[[#This Row],[Ngay]])&lt;11,YEAR(Table__._SQL2014_QLTS17_DW_DimDate[[#This Row],[Ngay]])-1, YEAR(Table__._SQL2014_QLTS17_DW_DimDate[[#This Row],[Ngay]])),11,1)</f>
        <v>40483</v>
      </c>
      <c r="V349" s="2">
        <f>DATE(YEAR(Table__._SQL2014_QLTS17_DW_DimDate[[#This Row],[NgayBatDauMuaVu]])+1, 10,31)</f>
        <v>40847</v>
      </c>
      <c r="W349" s="3">
        <f>Table__._SQL2014_QLTS17_DW_DimDate[[#This Row],[Ngay]]-Table__._SQL2014_QLTS17_DW_DimDate[[#This Row],[NgayBatDauMuaVu]]+1</f>
        <v>44</v>
      </c>
      <c r="X349">
        <f>INT((Table__._SQL2014_QLTS17_DW_DimDate[[#This Row],[NgayMuaVu]]-1)/7)+1</f>
        <v>7</v>
      </c>
      <c r="Y349" t="str">
        <f>"Tuần " &amp;Table__._SQL2014_QLTS17_DW_DimDate[[#This Row],[TuanMuaVu]] &amp; " năm " &amp;Table__._SQL2014_QLTS17_DW_DimDate[[#This Row],[NamMuaVuStr]]</f>
        <v>Tuần 7 năm 2010-2011</v>
      </c>
      <c r="Z349">
        <f>YEAR(Table__._SQL2014_QLTS17_DW_DimDate[[#This Row],[NgayBatDauMuaVu]])</f>
        <v>2010</v>
      </c>
      <c r="AA349" t="str">
        <f>YEAR(Table__._SQL2014_QLTS17_DW_DimDate[[#This Row],[NgayBatDauMuaVu]]) &amp;"-"&amp;YEAR(Table__._SQL2014_QLTS17_DW_DimDate[[#This Row],[NgayKetThucMuaVu]])</f>
        <v>2010-2011</v>
      </c>
      <c r="AB349">
        <f>YEAR(Table__._SQL2014_QLTS17_DW_DimDate[[#This Row],[NgayBatDauMuaVu]])</f>
        <v>2010</v>
      </c>
      <c r="AC349">
        <f>YEAR(Table__._SQL2014_QLTS17_DW_DimDate[[#This Row],[NgayKetThucMuaVu]])</f>
        <v>2011</v>
      </c>
    </row>
    <row r="350" spans="1:29">
      <c r="A350">
        <v>20101215</v>
      </c>
      <c r="B350" s="1">
        <v>40527</v>
      </c>
      <c r="C350" t="s">
        <v>24</v>
      </c>
      <c r="D350" t="s">
        <v>896</v>
      </c>
      <c r="E350" t="s">
        <v>12</v>
      </c>
      <c r="F350" t="s">
        <v>377</v>
      </c>
      <c r="G350" t="s">
        <v>16</v>
      </c>
      <c r="H350" t="s">
        <v>62</v>
      </c>
      <c r="I350" t="s">
        <v>11</v>
      </c>
      <c r="J350" t="s">
        <v>909</v>
      </c>
      <c r="K350" t="s">
        <v>16</v>
      </c>
      <c r="L350" t="s">
        <v>12</v>
      </c>
      <c r="M350" t="s">
        <v>913</v>
      </c>
      <c r="N350" t="s">
        <v>4</v>
      </c>
      <c r="O350" t="s">
        <v>363</v>
      </c>
      <c r="P350" t="s">
        <v>8</v>
      </c>
      <c r="Q350" t="s">
        <v>298</v>
      </c>
      <c r="R350" t="s">
        <v>8</v>
      </c>
      <c r="S350" t="s">
        <v>5</v>
      </c>
      <c r="T350" t="s">
        <v>8</v>
      </c>
      <c r="U350" s="2">
        <f>DATE(IF(MONTH(Table__._SQL2014_QLTS17_DW_DimDate[[#This Row],[Ngay]])&lt;11,YEAR(Table__._SQL2014_QLTS17_DW_DimDate[[#This Row],[Ngay]])-1, YEAR(Table__._SQL2014_QLTS17_DW_DimDate[[#This Row],[Ngay]])),11,1)</f>
        <v>40483</v>
      </c>
      <c r="V350" s="2">
        <f>DATE(YEAR(Table__._SQL2014_QLTS17_DW_DimDate[[#This Row],[NgayBatDauMuaVu]])+1, 10,31)</f>
        <v>40847</v>
      </c>
      <c r="W350" s="3">
        <f>Table__._SQL2014_QLTS17_DW_DimDate[[#This Row],[Ngay]]-Table__._SQL2014_QLTS17_DW_DimDate[[#This Row],[NgayBatDauMuaVu]]+1</f>
        <v>45</v>
      </c>
      <c r="X350">
        <f>INT((Table__._SQL2014_QLTS17_DW_DimDate[[#This Row],[NgayMuaVu]]-1)/7)+1</f>
        <v>7</v>
      </c>
      <c r="Y350" t="str">
        <f>"Tuần " &amp;Table__._SQL2014_QLTS17_DW_DimDate[[#This Row],[TuanMuaVu]] &amp; " năm " &amp;Table__._SQL2014_QLTS17_DW_DimDate[[#This Row],[NamMuaVuStr]]</f>
        <v>Tuần 7 năm 2010-2011</v>
      </c>
      <c r="Z350">
        <f>YEAR(Table__._SQL2014_QLTS17_DW_DimDate[[#This Row],[NgayBatDauMuaVu]])</f>
        <v>2010</v>
      </c>
      <c r="AA350" t="str">
        <f>YEAR(Table__._SQL2014_QLTS17_DW_DimDate[[#This Row],[NgayBatDauMuaVu]]) &amp;"-"&amp;YEAR(Table__._SQL2014_QLTS17_DW_DimDate[[#This Row],[NgayKetThucMuaVu]])</f>
        <v>2010-2011</v>
      </c>
      <c r="AB350">
        <f>YEAR(Table__._SQL2014_QLTS17_DW_DimDate[[#This Row],[NgayBatDauMuaVu]])</f>
        <v>2010</v>
      </c>
      <c r="AC350">
        <f>YEAR(Table__._SQL2014_QLTS17_DW_DimDate[[#This Row],[NgayKetThucMuaVu]])</f>
        <v>2011</v>
      </c>
    </row>
    <row r="351" spans="1:29">
      <c r="A351">
        <v>20101216</v>
      </c>
      <c r="B351" s="1">
        <v>40528</v>
      </c>
      <c r="C351" t="s">
        <v>25</v>
      </c>
      <c r="D351" t="s">
        <v>897</v>
      </c>
      <c r="E351" t="s">
        <v>3</v>
      </c>
      <c r="F351" t="s">
        <v>378</v>
      </c>
      <c r="G351" t="s">
        <v>16</v>
      </c>
      <c r="H351" t="s">
        <v>62</v>
      </c>
      <c r="I351" t="s">
        <v>11</v>
      </c>
      <c r="J351" t="s">
        <v>909</v>
      </c>
      <c r="K351" t="s">
        <v>16</v>
      </c>
      <c r="L351" t="s">
        <v>12</v>
      </c>
      <c r="M351" t="s">
        <v>913</v>
      </c>
      <c r="N351" t="s">
        <v>4</v>
      </c>
      <c r="O351" t="s">
        <v>363</v>
      </c>
      <c r="P351" t="s">
        <v>8</v>
      </c>
      <c r="Q351" t="s">
        <v>298</v>
      </c>
      <c r="R351" t="s">
        <v>8</v>
      </c>
      <c r="S351" t="s">
        <v>5</v>
      </c>
      <c r="T351" t="s">
        <v>8</v>
      </c>
      <c r="U351" s="2">
        <f>DATE(IF(MONTH(Table__._SQL2014_QLTS17_DW_DimDate[[#This Row],[Ngay]])&lt;11,YEAR(Table__._SQL2014_QLTS17_DW_DimDate[[#This Row],[Ngay]])-1, YEAR(Table__._SQL2014_QLTS17_DW_DimDate[[#This Row],[Ngay]])),11,1)</f>
        <v>40483</v>
      </c>
      <c r="V351" s="2">
        <f>DATE(YEAR(Table__._SQL2014_QLTS17_DW_DimDate[[#This Row],[NgayBatDauMuaVu]])+1, 10,31)</f>
        <v>40847</v>
      </c>
      <c r="W351" s="3">
        <f>Table__._SQL2014_QLTS17_DW_DimDate[[#This Row],[Ngay]]-Table__._SQL2014_QLTS17_DW_DimDate[[#This Row],[NgayBatDauMuaVu]]+1</f>
        <v>46</v>
      </c>
      <c r="X351">
        <f>INT((Table__._SQL2014_QLTS17_DW_DimDate[[#This Row],[NgayMuaVu]]-1)/7)+1</f>
        <v>7</v>
      </c>
      <c r="Y351" t="str">
        <f>"Tuần " &amp;Table__._SQL2014_QLTS17_DW_DimDate[[#This Row],[TuanMuaVu]] &amp; " năm " &amp;Table__._SQL2014_QLTS17_DW_DimDate[[#This Row],[NamMuaVuStr]]</f>
        <v>Tuần 7 năm 2010-2011</v>
      </c>
      <c r="Z351">
        <f>YEAR(Table__._SQL2014_QLTS17_DW_DimDate[[#This Row],[NgayBatDauMuaVu]])</f>
        <v>2010</v>
      </c>
      <c r="AA351" t="str">
        <f>YEAR(Table__._SQL2014_QLTS17_DW_DimDate[[#This Row],[NgayBatDauMuaVu]]) &amp;"-"&amp;YEAR(Table__._SQL2014_QLTS17_DW_DimDate[[#This Row],[NgayKetThucMuaVu]])</f>
        <v>2010-2011</v>
      </c>
      <c r="AB351">
        <f>YEAR(Table__._SQL2014_QLTS17_DW_DimDate[[#This Row],[NgayBatDauMuaVu]])</f>
        <v>2010</v>
      </c>
      <c r="AC351">
        <f>YEAR(Table__._SQL2014_QLTS17_DW_DimDate[[#This Row],[NgayKetThucMuaVu]])</f>
        <v>2011</v>
      </c>
    </row>
    <row r="352" spans="1:29">
      <c r="A352">
        <v>20101217</v>
      </c>
      <c r="B352" s="1">
        <v>40529</v>
      </c>
      <c r="C352" t="s">
        <v>26</v>
      </c>
      <c r="D352" t="s">
        <v>891</v>
      </c>
      <c r="E352" t="s">
        <v>2</v>
      </c>
      <c r="F352" t="s">
        <v>379</v>
      </c>
      <c r="G352" t="s">
        <v>16</v>
      </c>
      <c r="H352" t="s">
        <v>62</v>
      </c>
      <c r="I352" t="s">
        <v>11</v>
      </c>
      <c r="J352" t="s">
        <v>909</v>
      </c>
      <c r="K352" t="s">
        <v>16</v>
      </c>
      <c r="L352" t="s">
        <v>12</v>
      </c>
      <c r="M352" t="s">
        <v>913</v>
      </c>
      <c r="N352" t="s">
        <v>4</v>
      </c>
      <c r="O352" t="s">
        <v>363</v>
      </c>
      <c r="P352" t="s">
        <v>8</v>
      </c>
      <c r="Q352" t="s">
        <v>298</v>
      </c>
      <c r="R352" t="s">
        <v>8</v>
      </c>
      <c r="S352" t="s">
        <v>5</v>
      </c>
      <c r="T352" t="s">
        <v>8</v>
      </c>
      <c r="U352" s="2">
        <f>DATE(IF(MONTH(Table__._SQL2014_QLTS17_DW_DimDate[[#This Row],[Ngay]])&lt;11,YEAR(Table__._SQL2014_QLTS17_DW_DimDate[[#This Row],[Ngay]])-1, YEAR(Table__._SQL2014_QLTS17_DW_DimDate[[#This Row],[Ngay]])),11,1)</f>
        <v>40483</v>
      </c>
      <c r="V352" s="2">
        <f>DATE(YEAR(Table__._SQL2014_QLTS17_DW_DimDate[[#This Row],[NgayBatDauMuaVu]])+1, 10,31)</f>
        <v>40847</v>
      </c>
      <c r="W352" s="3">
        <f>Table__._SQL2014_QLTS17_DW_DimDate[[#This Row],[Ngay]]-Table__._SQL2014_QLTS17_DW_DimDate[[#This Row],[NgayBatDauMuaVu]]+1</f>
        <v>47</v>
      </c>
      <c r="X352">
        <f>INT((Table__._SQL2014_QLTS17_DW_DimDate[[#This Row],[NgayMuaVu]]-1)/7)+1</f>
        <v>7</v>
      </c>
      <c r="Y352" t="str">
        <f>"Tuần " &amp;Table__._SQL2014_QLTS17_DW_DimDate[[#This Row],[TuanMuaVu]] &amp; " năm " &amp;Table__._SQL2014_QLTS17_DW_DimDate[[#This Row],[NamMuaVuStr]]</f>
        <v>Tuần 7 năm 2010-2011</v>
      </c>
      <c r="Z352">
        <f>YEAR(Table__._SQL2014_QLTS17_DW_DimDate[[#This Row],[NgayBatDauMuaVu]])</f>
        <v>2010</v>
      </c>
      <c r="AA352" t="str">
        <f>YEAR(Table__._SQL2014_QLTS17_DW_DimDate[[#This Row],[NgayBatDauMuaVu]]) &amp;"-"&amp;YEAR(Table__._SQL2014_QLTS17_DW_DimDate[[#This Row],[NgayKetThucMuaVu]])</f>
        <v>2010-2011</v>
      </c>
      <c r="AB352">
        <f>YEAR(Table__._SQL2014_QLTS17_DW_DimDate[[#This Row],[NgayBatDauMuaVu]])</f>
        <v>2010</v>
      </c>
      <c r="AC352">
        <f>YEAR(Table__._SQL2014_QLTS17_DW_DimDate[[#This Row],[NgayKetThucMuaVu]])</f>
        <v>2011</v>
      </c>
    </row>
    <row r="353" spans="1:29">
      <c r="A353">
        <v>20101218</v>
      </c>
      <c r="B353" s="1">
        <v>40530</v>
      </c>
      <c r="C353" t="s">
        <v>27</v>
      </c>
      <c r="D353" t="s">
        <v>892</v>
      </c>
      <c r="E353" t="s">
        <v>14</v>
      </c>
      <c r="F353" t="s">
        <v>380</v>
      </c>
      <c r="G353" t="s">
        <v>16</v>
      </c>
      <c r="H353" t="s">
        <v>62</v>
      </c>
      <c r="I353" t="s">
        <v>11</v>
      </c>
      <c r="J353" t="s">
        <v>909</v>
      </c>
      <c r="K353" t="s">
        <v>16</v>
      </c>
      <c r="L353" t="s">
        <v>12</v>
      </c>
      <c r="M353" t="s">
        <v>913</v>
      </c>
      <c r="N353" t="s">
        <v>4</v>
      </c>
      <c r="O353" t="s">
        <v>363</v>
      </c>
      <c r="P353" t="s">
        <v>8</v>
      </c>
      <c r="Q353" t="s">
        <v>298</v>
      </c>
      <c r="R353" t="s">
        <v>8</v>
      </c>
      <c r="S353" t="s">
        <v>5</v>
      </c>
      <c r="T353" t="s">
        <v>8</v>
      </c>
      <c r="U353" s="2">
        <f>DATE(IF(MONTH(Table__._SQL2014_QLTS17_DW_DimDate[[#This Row],[Ngay]])&lt;11,YEAR(Table__._SQL2014_QLTS17_DW_DimDate[[#This Row],[Ngay]])-1, YEAR(Table__._SQL2014_QLTS17_DW_DimDate[[#This Row],[Ngay]])),11,1)</f>
        <v>40483</v>
      </c>
      <c r="V353" s="2">
        <f>DATE(YEAR(Table__._SQL2014_QLTS17_DW_DimDate[[#This Row],[NgayBatDauMuaVu]])+1, 10,31)</f>
        <v>40847</v>
      </c>
      <c r="W353" s="3">
        <f>Table__._SQL2014_QLTS17_DW_DimDate[[#This Row],[Ngay]]-Table__._SQL2014_QLTS17_DW_DimDate[[#This Row],[NgayBatDauMuaVu]]+1</f>
        <v>48</v>
      </c>
      <c r="X353">
        <f>INT((Table__._SQL2014_QLTS17_DW_DimDate[[#This Row],[NgayMuaVu]]-1)/7)+1</f>
        <v>7</v>
      </c>
      <c r="Y353" t="str">
        <f>"Tuần " &amp;Table__._SQL2014_QLTS17_DW_DimDate[[#This Row],[TuanMuaVu]] &amp; " năm " &amp;Table__._SQL2014_QLTS17_DW_DimDate[[#This Row],[NamMuaVuStr]]</f>
        <v>Tuần 7 năm 2010-2011</v>
      </c>
      <c r="Z353">
        <f>YEAR(Table__._SQL2014_QLTS17_DW_DimDate[[#This Row],[NgayBatDauMuaVu]])</f>
        <v>2010</v>
      </c>
      <c r="AA353" t="str">
        <f>YEAR(Table__._SQL2014_QLTS17_DW_DimDate[[#This Row],[NgayBatDauMuaVu]]) &amp;"-"&amp;YEAR(Table__._SQL2014_QLTS17_DW_DimDate[[#This Row],[NgayKetThucMuaVu]])</f>
        <v>2010-2011</v>
      </c>
      <c r="AB353">
        <f>YEAR(Table__._SQL2014_QLTS17_DW_DimDate[[#This Row],[NgayBatDauMuaVu]])</f>
        <v>2010</v>
      </c>
      <c r="AC353">
        <f>YEAR(Table__._SQL2014_QLTS17_DW_DimDate[[#This Row],[NgayKetThucMuaVu]])</f>
        <v>2011</v>
      </c>
    </row>
    <row r="354" spans="1:29">
      <c r="A354">
        <v>20101219</v>
      </c>
      <c r="B354" s="1">
        <v>40531</v>
      </c>
      <c r="C354" t="s">
        <v>28</v>
      </c>
      <c r="D354" t="s">
        <v>893</v>
      </c>
      <c r="E354" t="s">
        <v>1</v>
      </c>
      <c r="F354" t="s">
        <v>381</v>
      </c>
      <c r="G354" t="s">
        <v>12</v>
      </c>
      <c r="H354" t="s">
        <v>10</v>
      </c>
      <c r="I354" t="s">
        <v>11</v>
      </c>
      <c r="J354" t="s">
        <v>909</v>
      </c>
      <c r="K354" t="s">
        <v>16</v>
      </c>
      <c r="L354" t="s">
        <v>12</v>
      </c>
      <c r="M354" t="s">
        <v>913</v>
      </c>
      <c r="N354" t="s">
        <v>4</v>
      </c>
      <c r="O354" t="s">
        <v>363</v>
      </c>
      <c r="P354" t="s">
        <v>8</v>
      </c>
      <c r="Q354" t="s">
        <v>298</v>
      </c>
      <c r="R354" t="s">
        <v>8</v>
      </c>
      <c r="S354" t="s">
        <v>5</v>
      </c>
      <c r="T354" t="s">
        <v>8</v>
      </c>
      <c r="U354" s="2">
        <f>DATE(IF(MONTH(Table__._SQL2014_QLTS17_DW_DimDate[[#This Row],[Ngay]])&lt;11,YEAR(Table__._SQL2014_QLTS17_DW_DimDate[[#This Row],[Ngay]])-1, YEAR(Table__._SQL2014_QLTS17_DW_DimDate[[#This Row],[Ngay]])),11,1)</f>
        <v>40483</v>
      </c>
      <c r="V354" s="2">
        <f>DATE(YEAR(Table__._SQL2014_QLTS17_DW_DimDate[[#This Row],[NgayBatDauMuaVu]])+1, 10,31)</f>
        <v>40847</v>
      </c>
      <c r="W354" s="3">
        <f>Table__._SQL2014_QLTS17_DW_DimDate[[#This Row],[Ngay]]-Table__._SQL2014_QLTS17_DW_DimDate[[#This Row],[NgayBatDauMuaVu]]+1</f>
        <v>49</v>
      </c>
      <c r="X354">
        <f>INT((Table__._SQL2014_QLTS17_DW_DimDate[[#This Row],[NgayMuaVu]]-1)/7)+1</f>
        <v>7</v>
      </c>
      <c r="Y354" t="str">
        <f>"Tuần " &amp;Table__._SQL2014_QLTS17_DW_DimDate[[#This Row],[TuanMuaVu]] &amp; " năm " &amp;Table__._SQL2014_QLTS17_DW_DimDate[[#This Row],[NamMuaVuStr]]</f>
        <v>Tuần 7 năm 2010-2011</v>
      </c>
      <c r="Z354">
        <f>YEAR(Table__._SQL2014_QLTS17_DW_DimDate[[#This Row],[NgayBatDauMuaVu]])</f>
        <v>2010</v>
      </c>
      <c r="AA354" t="str">
        <f>YEAR(Table__._SQL2014_QLTS17_DW_DimDate[[#This Row],[NgayBatDauMuaVu]]) &amp;"-"&amp;YEAR(Table__._SQL2014_QLTS17_DW_DimDate[[#This Row],[NgayKetThucMuaVu]])</f>
        <v>2010-2011</v>
      </c>
      <c r="AB354">
        <f>YEAR(Table__._SQL2014_QLTS17_DW_DimDate[[#This Row],[NgayBatDauMuaVu]])</f>
        <v>2010</v>
      </c>
      <c r="AC354">
        <f>YEAR(Table__._SQL2014_QLTS17_DW_DimDate[[#This Row],[NgayKetThucMuaVu]])</f>
        <v>2011</v>
      </c>
    </row>
    <row r="355" spans="1:29">
      <c r="A355">
        <v>20101220</v>
      </c>
      <c r="B355" s="1">
        <v>40532</v>
      </c>
      <c r="C355" t="s">
        <v>29</v>
      </c>
      <c r="D355" t="s">
        <v>894</v>
      </c>
      <c r="E355" t="s">
        <v>13</v>
      </c>
      <c r="F355" t="s">
        <v>382</v>
      </c>
      <c r="G355" t="s">
        <v>12</v>
      </c>
      <c r="H355" t="s">
        <v>10</v>
      </c>
      <c r="I355" t="s">
        <v>11</v>
      </c>
      <c r="J355" t="s">
        <v>909</v>
      </c>
      <c r="K355" t="s">
        <v>16</v>
      </c>
      <c r="L355" t="s">
        <v>12</v>
      </c>
      <c r="M355" t="s">
        <v>913</v>
      </c>
      <c r="N355" t="s">
        <v>4</v>
      </c>
      <c r="O355" t="s">
        <v>363</v>
      </c>
      <c r="P355" t="s">
        <v>8</v>
      </c>
      <c r="Q355" t="s">
        <v>298</v>
      </c>
      <c r="R355" t="s">
        <v>8</v>
      </c>
      <c r="S355" t="s">
        <v>5</v>
      </c>
      <c r="T355" t="s">
        <v>8</v>
      </c>
      <c r="U355" s="2">
        <f>DATE(IF(MONTH(Table__._SQL2014_QLTS17_DW_DimDate[[#This Row],[Ngay]])&lt;11,YEAR(Table__._SQL2014_QLTS17_DW_DimDate[[#This Row],[Ngay]])-1, YEAR(Table__._SQL2014_QLTS17_DW_DimDate[[#This Row],[Ngay]])),11,1)</f>
        <v>40483</v>
      </c>
      <c r="V355" s="2">
        <f>DATE(YEAR(Table__._SQL2014_QLTS17_DW_DimDate[[#This Row],[NgayBatDauMuaVu]])+1, 10,31)</f>
        <v>40847</v>
      </c>
      <c r="W355" s="3">
        <f>Table__._SQL2014_QLTS17_DW_DimDate[[#This Row],[Ngay]]-Table__._SQL2014_QLTS17_DW_DimDate[[#This Row],[NgayBatDauMuaVu]]+1</f>
        <v>50</v>
      </c>
      <c r="X355">
        <f>INT((Table__._SQL2014_QLTS17_DW_DimDate[[#This Row],[NgayMuaVu]]-1)/7)+1</f>
        <v>8</v>
      </c>
      <c r="Y355" t="str">
        <f>"Tuần " &amp;Table__._SQL2014_QLTS17_DW_DimDate[[#This Row],[TuanMuaVu]] &amp; " năm " &amp;Table__._SQL2014_QLTS17_DW_DimDate[[#This Row],[NamMuaVuStr]]</f>
        <v>Tuần 8 năm 2010-2011</v>
      </c>
      <c r="Z355">
        <f>YEAR(Table__._SQL2014_QLTS17_DW_DimDate[[#This Row],[NgayBatDauMuaVu]])</f>
        <v>2010</v>
      </c>
      <c r="AA355" t="str">
        <f>YEAR(Table__._SQL2014_QLTS17_DW_DimDate[[#This Row],[NgayBatDauMuaVu]]) &amp;"-"&amp;YEAR(Table__._SQL2014_QLTS17_DW_DimDate[[#This Row],[NgayKetThucMuaVu]])</f>
        <v>2010-2011</v>
      </c>
      <c r="AB355">
        <f>YEAR(Table__._SQL2014_QLTS17_DW_DimDate[[#This Row],[NgayBatDauMuaVu]])</f>
        <v>2010</v>
      </c>
      <c r="AC355">
        <f>YEAR(Table__._SQL2014_QLTS17_DW_DimDate[[#This Row],[NgayKetThucMuaVu]])</f>
        <v>2011</v>
      </c>
    </row>
    <row r="356" spans="1:29">
      <c r="A356">
        <v>20101221</v>
      </c>
      <c r="B356" s="1">
        <v>40533</v>
      </c>
      <c r="C356" t="s">
        <v>30</v>
      </c>
      <c r="D356" t="s">
        <v>895</v>
      </c>
      <c r="E356" t="s">
        <v>16</v>
      </c>
      <c r="F356" t="s">
        <v>383</v>
      </c>
      <c r="G356" t="s">
        <v>12</v>
      </c>
      <c r="H356" t="s">
        <v>10</v>
      </c>
      <c r="I356" t="s">
        <v>11</v>
      </c>
      <c r="J356" t="s">
        <v>909</v>
      </c>
      <c r="K356" t="s">
        <v>16</v>
      </c>
      <c r="L356" t="s">
        <v>12</v>
      </c>
      <c r="M356" t="s">
        <v>913</v>
      </c>
      <c r="N356" t="s">
        <v>4</v>
      </c>
      <c r="O356" t="s">
        <v>363</v>
      </c>
      <c r="P356" t="s">
        <v>8</v>
      </c>
      <c r="Q356" t="s">
        <v>298</v>
      </c>
      <c r="R356" t="s">
        <v>8</v>
      </c>
      <c r="S356" t="s">
        <v>5</v>
      </c>
      <c r="T356" t="s">
        <v>8</v>
      </c>
      <c r="U356" s="2">
        <f>DATE(IF(MONTH(Table__._SQL2014_QLTS17_DW_DimDate[[#This Row],[Ngay]])&lt;11,YEAR(Table__._SQL2014_QLTS17_DW_DimDate[[#This Row],[Ngay]])-1, YEAR(Table__._SQL2014_QLTS17_DW_DimDate[[#This Row],[Ngay]])),11,1)</f>
        <v>40483</v>
      </c>
      <c r="V356" s="2">
        <f>DATE(YEAR(Table__._SQL2014_QLTS17_DW_DimDate[[#This Row],[NgayBatDauMuaVu]])+1, 10,31)</f>
        <v>40847</v>
      </c>
      <c r="W356" s="3">
        <f>Table__._SQL2014_QLTS17_DW_DimDate[[#This Row],[Ngay]]-Table__._SQL2014_QLTS17_DW_DimDate[[#This Row],[NgayBatDauMuaVu]]+1</f>
        <v>51</v>
      </c>
      <c r="X356">
        <f>INT((Table__._SQL2014_QLTS17_DW_DimDate[[#This Row],[NgayMuaVu]]-1)/7)+1</f>
        <v>8</v>
      </c>
      <c r="Y356" t="str">
        <f>"Tuần " &amp;Table__._SQL2014_QLTS17_DW_DimDate[[#This Row],[TuanMuaVu]] &amp; " năm " &amp;Table__._SQL2014_QLTS17_DW_DimDate[[#This Row],[NamMuaVuStr]]</f>
        <v>Tuần 8 năm 2010-2011</v>
      </c>
      <c r="Z356">
        <f>YEAR(Table__._SQL2014_QLTS17_DW_DimDate[[#This Row],[NgayBatDauMuaVu]])</f>
        <v>2010</v>
      </c>
      <c r="AA356" t="str">
        <f>YEAR(Table__._SQL2014_QLTS17_DW_DimDate[[#This Row],[NgayBatDauMuaVu]]) &amp;"-"&amp;YEAR(Table__._SQL2014_QLTS17_DW_DimDate[[#This Row],[NgayKetThucMuaVu]])</f>
        <v>2010-2011</v>
      </c>
      <c r="AB356">
        <f>YEAR(Table__._SQL2014_QLTS17_DW_DimDate[[#This Row],[NgayBatDauMuaVu]])</f>
        <v>2010</v>
      </c>
      <c r="AC356">
        <f>YEAR(Table__._SQL2014_QLTS17_DW_DimDate[[#This Row],[NgayKetThucMuaVu]])</f>
        <v>2011</v>
      </c>
    </row>
    <row r="357" spans="1:29">
      <c r="A357">
        <v>20101222</v>
      </c>
      <c r="B357" s="1">
        <v>40534</v>
      </c>
      <c r="C357" t="s">
        <v>31</v>
      </c>
      <c r="D357" t="s">
        <v>896</v>
      </c>
      <c r="E357" t="s">
        <v>12</v>
      </c>
      <c r="F357" t="s">
        <v>384</v>
      </c>
      <c r="G357" t="s">
        <v>12</v>
      </c>
      <c r="H357" t="s">
        <v>10</v>
      </c>
      <c r="I357" t="s">
        <v>11</v>
      </c>
      <c r="J357" t="s">
        <v>909</v>
      </c>
      <c r="K357" t="s">
        <v>16</v>
      </c>
      <c r="L357" t="s">
        <v>12</v>
      </c>
      <c r="M357" t="s">
        <v>913</v>
      </c>
      <c r="N357" t="s">
        <v>4</v>
      </c>
      <c r="O357" t="s">
        <v>363</v>
      </c>
      <c r="P357" t="s">
        <v>8</v>
      </c>
      <c r="Q357" t="s">
        <v>298</v>
      </c>
      <c r="R357" t="s">
        <v>8</v>
      </c>
      <c r="S357" t="s">
        <v>5</v>
      </c>
      <c r="T357" t="s">
        <v>8</v>
      </c>
      <c r="U357" s="2">
        <f>DATE(IF(MONTH(Table__._SQL2014_QLTS17_DW_DimDate[[#This Row],[Ngay]])&lt;11,YEAR(Table__._SQL2014_QLTS17_DW_DimDate[[#This Row],[Ngay]])-1, YEAR(Table__._SQL2014_QLTS17_DW_DimDate[[#This Row],[Ngay]])),11,1)</f>
        <v>40483</v>
      </c>
      <c r="V357" s="2">
        <f>DATE(YEAR(Table__._SQL2014_QLTS17_DW_DimDate[[#This Row],[NgayBatDauMuaVu]])+1, 10,31)</f>
        <v>40847</v>
      </c>
      <c r="W357" s="3">
        <f>Table__._SQL2014_QLTS17_DW_DimDate[[#This Row],[Ngay]]-Table__._SQL2014_QLTS17_DW_DimDate[[#This Row],[NgayBatDauMuaVu]]+1</f>
        <v>52</v>
      </c>
      <c r="X357">
        <f>INT((Table__._SQL2014_QLTS17_DW_DimDate[[#This Row],[NgayMuaVu]]-1)/7)+1</f>
        <v>8</v>
      </c>
      <c r="Y357" t="str">
        <f>"Tuần " &amp;Table__._SQL2014_QLTS17_DW_DimDate[[#This Row],[TuanMuaVu]] &amp; " năm " &amp;Table__._SQL2014_QLTS17_DW_DimDate[[#This Row],[NamMuaVuStr]]</f>
        <v>Tuần 8 năm 2010-2011</v>
      </c>
      <c r="Z357">
        <f>YEAR(Table__._SQL2014_QLTS17_DW_DimDate[[#This Row],[NgayBatDauMuaVu]])</f>
        <v>2010</v>
      </c>
      <c r="AA357" t="str">
        <f>YEAR(Table__._SQL2014_QLTS17_DW_DimDate[[#This Row],[NgayBatDauMuaVu]]) &amp;"-"&amp;YEAR(Table__._SQL2014_QLTS17_DW_DimDate[[#This Row],[NgayKetThucMuaVu]])</f>
        <v>2010-2011</v>
      </c>
      <c r="AB357">
        <f>YEAR(Table__._SQL2014_QLTS17_DW_DimDate[[#This Row],[NgayBatDauMuaVu]])</f>
        <v>2010</v>
      </c>
      <c r="AC357">
        <f>YEAR(Table__._SQL2014_QLTS17_DW_DimDate[[#This Row],[NgayKetThucMuaVu]])</f>
        <v>2011</v>
      </c>
    </row>
    <row r="358" spans="1:29">
      <c r="A358">
        <v>20101223</v>
      </c>
      <c r="B358" s="1">
        <v>40535</v>
      </c>
      <c r="C358" t="s">
        <v>32</v>
      </c>
      <c r="D358" t="s">
        <v>897</v>
      </c>
      <c r="E358" t="s">
        <v>3</v>
      </c>
      <c r="F358" t="s">
        <v>385</v>
      </c>
      <c r="G358" t="s">
        <v>12</v>
      </c>
      <c r="H358" t="s">
        <v>10</v>
      </c>
      <c r="I358" t="s">
        <v>11</v>
      </c>
      <c r="J358" t="s">
        <v>909</v>
      </c>
      <c r="K358" t="s">
        <v>16</v>
      </c>
      <c r="L358" t="s">
        <v>12</v>
      </c>
      <c r="M358" t="s">
        <v>913</v>
      </c>
      <c r="N358" t="s">
        <v>4</v>
      </c>
      <c r="O358" t="s">
        <v>363</v>
      </c>
      <c r="P358" t="s">
        <v>8</v>
      </c>
      <c r="Q358" t="s">
        <v>298</v>
      </c>
      <c r="R358" t="s">
        <v>8</v>
      </c>
      <c r="S358" t="s">
        <v>5</v>
      </c>
      <c r="T358" t="s">
        <v>8</v>
      </c>
      <c r="U358" s="2">
        <f>DATE(IF(MONTH(Table__._SQL2014_QLTS17_DW_DimDate[[#This Row],[Ngay]])&lt;11,YEAR(Table__._SQL2014_QLTS17_DW_DimDate[[#This Row],[Ngay]])-1, YEAR(Table__._SQL2014_QLTS17_DW_DimDate[[#This Row],[Ngay]])),11,1)</f>
        <v>40483</v>
      </c>
      <c r="V358" s="2">
        <f>DATE(YEAR(Table__._SQL2014_QLTS17_DW_DimDate[[#This Row],[NgayBatDauMuaVu]])+1, 10,31)</f>
        <v>40847</v>
      </c>
      <c r="W358" s="3">
        <f>Table__._SQL2014_QLTS17_DW_DimDate[[#This Row],[Ngay]]-Table__._SQL2014_QLTS17_DW_DimDate[[#This Row],[NgayBatDauMuaVu]]+1</f>
        <v>53</v>
      </c>
      <c r="X358">
        <f>INT((Table__._SQL2014_QLTS17_DW_DimDate[[#This Row],[NgayMuaVu]]-1)/7)+1</f>
        <v>8</v>
      </c>
      <c r="Y358" t="str">
        <f>"Tuần " &amp;Table__._SQL2014_QLTS17_DW_DimDate[[#This Row],[TuanMuaVu]] &amp; " năm " &amp;Table__._SQL2014_QLTS17_DW_DimDate[[#This Row],[NamMuaVuStr]]</f>
        <v>Tuần 8 năm 2010-2011</v>
      </c>
      <c r="Z358">
        <f>YEAR(Table__._SQL2014_QLTS17_DW_DimDate[[#This Row],[NgayBatDauMuaVu]])</f>
        <v>2010</v>
      </c>
      <c r="AA358" t="str">
        <f>YEAR(Table__._SQL2014_QLTS17_DW_DimDate[[#This Row],[NgayBatDauMuaVu]]) &amp;"-"&amp;YEAR(Table__._SQL2014_QLTS17_DW_DimDate[[#This Row],[NgayKetThucMuaVu]])</f>
        <v>2010-2011</v>
      </c>
      <c r="AB358">
        <f>YEAR(Table__._SQL2014_QLTS17_DW_DimDate[[#This Row],[NgayBatDauMuaVu]])</f>
        <v>2010</v>
      </c>
      <c r="AC358">
        <f>YEAR(Table__._SQL2014_QLTS17_DW_DimDate[[#This Row],[NgayKetThucMuaVu]])</f>
        <v>2011</v>
      </c>
    </row>
    <row r="359" spans="1:29">
      <c r="A359">
        <v>20101224</v>
      </c>
      <c r="B359" s="1">
        <v>40536</v>
      </c>
      <c r="C359" t="s">
        <v>33</v>
      </c>
      <c r="D359" t="s">
        <v>891</v>
      </c>
      <c r="E359" t="s">
        <v>2</v>
      </c>
      <c r="F359" t="s">
        <v>386</v>
      </c>
      <c r="G359" t="s">
        <v>12</v>
      </c>
      <c r="H359" t="s">
        <v>10</v>
      </c>
      <c r="I359" t="s">
        <v>11</v>
      </c>
      <c r="J359" t="s">
        <v>909</v>
      </c>
      <c r="K359" t="s">
        <v>16</v>
      </c>
      <c r="L359" t="s">
        <v>12</v>
      </c>
      <c r="M359" t="s">
        <v>913</v>
      </c>
      <c r="N359" t="s">
        <v>4</v>
      </c>
      <c r="O359" t="s">
        <v>363</v>
      </c>
      <c r="P359" t="s">
        <v>8</v>
      </c>
      <c r="Q359" t="s">
        <v>298</v>
      </c>
      <c r="R359" t="s">
        <v>8</v>
      </c>
      <c r="S359" t="s">
        <v>5</v>
      </c>
      <c r="T359" t="s">
        <v>8</v>
      </c>
      <c r="U359" s="2">
        <f>DATE(IF(MONTH(Table__._SQL2014_QLTS17_DW_DimDate[[#This Row],[Ngay]])&lt;11,YEAR(Table__._SQL2014_QLTS17_DW_DimDate[[#This Row],[Ngay]])-1, YEAR(Table__._SQL2014_QLTS17_DW_DimDate[[#This Row],[Ngay]])),11,1)</f>
        <v>40483</v>
      </c>
      <c r="V359" s="2">
        <f>DATE(YEAR(Table__._SQL2014_QLTS17_DW_DimDate[[#This Row],[NgayBatDauMuaVu]])+1, 10,31)</f>
        <v>40847</v>
      </c>
      <c r="W359" s="3">
        <f>Table__._SQL2014_QLTS17_DW_DimDate[[#This Row],[Ngay]]-Table__._SQL2014_QLTS17_DW_DimDate[[#This Row],[NgayBatDauMuaVu]]+1</f>
        <v>54</v>
      </c>
      <c r="X359">
        <f>INT((Table__._SQL2014_QLTS17_DW_DimDate[[#This Row],[NgayMuaVu]]-1)/7)+1</f>
        <v>8</v>
      </c>
      <c r="Y359" t="str">
        <f>"Tuần " &amp;Table__._SQL2014_QLTS17_DW_DimDate[[#This Row],[TuanMuaVu]] &amp; " năm " &amp;Table__._SQL2014_QLTS17_DW_DimDate[[#This Row],[NamMuaVuStr]]</f>
        <v>Tuần 8 năm 2010-2011</v>
      </c>
      <c r="Z359">
        <f>YEAR(Table__._SQL2014_QLTS17_DW_DimDate[[#This Row],[NgayBatDauMuaVu]])</f>
        <v>2010</v>
      </c>
      <c r="AA359" t="str">
        <f>YEAR(Table__._SQL2014_QLTS17_DW_DimDate[[#This Row],[NgayBatDauMuaVu]]) &amp;"-"&amp;YEAR(Table__._SQL2014_QLTS17_DW_DimDate[[#This Row],[NgayKetThucMuaVu]])</f>
        <v>2010-2011</v>
      </c>
      <c r="AB359">
        <f>YEAR(Table__._SQL2014_QLTS17_DW_DimDate[[#This Row],[NgayBatDauMuaVu]])</f>
        <v>2010</v>
      </c>
      <c r="AC359">
        <f>YEAR(Table__._SQL2014_QLTS17_DW_DimDate[[#This Row],[NgayKetThucMuaVu]])</f>
        <v>2011</v>
      </c>
    </row>
    <row r="360" spans="1:29">
      <c r="A360">
        <v>20101225</v>
      </c>
      <c r="B360" s="1">
        <v>40537</v>
      </c>
      <c r="C360" t="s">
        <v>34</v>
      </c>
      <c r="D360" t="s">
        <v>892</v>
      </c>
      <c r="E360" t="s">
        <v>14</v>
      </c>
      <c r="F360" t="s">
        <v>387</v>
      </c>
      <c r="G360" t="s">
        <v>12</v>
      </c>
      <c r="H360" t="s">
        <v>10</v>
      </c>
      <c r="I360" t="s">
        <v>11</v>
      </c>
      <c r="J360" t="s">
        <v>909</v>
      </c>
      <c r="K360" t="s">
        <v>16</v>
      </c>
      <c r="L360" t="s">
        <v>12</v>
      </c>
      <c r="M360" t="s">
        <v>913</v>
      </c>
      <c r="N360" t="s">
        <v>4</v>
      </c>
      <c r="O360" t="s">
        <v>363</v>
      </c>
      <c r="P360" t="s">
        <v>8</v>
      </c>
      <c r="Q360" t="s">
        <v>298</v>
      </c>
      <c r="R360" t="s">
        <v>8</v>
      </c>
      <c r="S360" t="s">
        <v>5</v>
      </c>
      <c r="T360" t="s">
        <v>8</v>
      </c>
      <c r="U360" s="2">
        <f>DATE(IF(MONTH(Table__._SQL2014_QLTS17_DW_DimDate[[#This Row],[Ngay]])&lt;11,YEAR(Table__._SQL2014_QLTS17_DW_DimDate[[#This Row],[Ngay]])-1, YEAR(Table__._SQL2014_QLTS17_DW_DimDate[[#This Row],[Ngay]])),11,1)</f>
        <v>40483</v>
      </c>
      <c r="V360" s="2">
        <f>DATE(YEAR(Table__._SQL2014_QLTS17_DW_DimDate[[#This Row],[NgayBatDauMuaVu]])+1, 10,31)</f>
        <v>40847</v>
      </c>
      <c r="W360" s="3">
        <f>Table__._SQL2014_QLTS17_DW_DimDate[[#This Row],[Ngay]]-Table__._SQL2014_QLTS17_DW_DimDate[[#This Row],[NgayBatDauMuaVu]]+1</f>
        <v>55</v>
      </c>
      <c r="X360">
        <f>INT((Table__._SQL2014_QLTS17_DW_DimDate[[#This Row],[NgayMuaVu]]-1)/7)+1</f>
        <v>8</v>
      </c>
      <c r="Y360" t="str">
        <f>"Tuần " &amp;Table__._SQL2014_QLTS17_DW_DimDate[[#This Row],[TuanMuaVu]] &amp; " năm " &amp;Table__._SQL2014_QLTS17_DW_DimDate[[#This Row],[NamMuaVuStr]]</f>
        <v>Tuần 8 năm 2010-2011</v>
      </c>
      <c r="Z360">
        <f>YEAR(Table__._SQL2014_QLTS17_DW_DimDate[[#This Row],[NgayBatDauMuaVu]])</f>
        <v>2010</v>
      </c>
      <c r="AA360" t="str">
        <f>YEAR(Table__._SQL2014_QLTS17_DW_DimDate[[#This Row],[NgayBatDauMuaVu]]) &amp;"-"&amp;YEAR(Table__._SQL2014_QLTS17_DW_DimDate[[#This Row],[NgayKetThucMuaVu]])</f>
        <v>2010-2011</v>
      </c>
      <c r="AB360">
        <f>YEAR(Table__._SQL2014_QLTS17_DW_DimDate[[#This Row],[NgayBatDauMuaVu]])</f>
        <v>2010</v>
      </c>
      <c r="AC360">
        <f>YEAR(Table__._SQL2014_QLTS17_DW_DimDate[[#This Row],[NgayKetThucMuaVu]])</f>
        <v>2011</v>
      </c>
    </row>
    <row r="361" spans="1:29">
      <c r="A361">
        <v>20101226</v>
      </c>
      <c r="B361" s="1">
        <v>40538</v>
      </c>
      <c r="C361" t="s">
        <v>35</v>
      </c>
      <c r="D361" t="s">
        <v>893</v>
      </c>
      <c r="E361" t="s">
        <v>1</v>
      </c>
      <c r="F361" t="s">
        <v>388</v>
      </c>
      <c r="G361" t="s">
        <v>3</v>
      </c>
      <c r="H361" t="s">
        <v>63</v>
      </c>
      <c r="I361" t="s">
        <v>11</v>
      </c>
      <c r="J361" t="s">
        <v>909</v>
      </c>
      <c r="K361" t="s">
        <v>16</v>
      </c>
      <c r="L361" t="s">
        <v>12</v>
      </c>
      <c r="M361" t="s">
        <v>913</v>
      </c>
      <c r="N361" t="s">
        <v>4</v>
      </c>
      <c r="O361" t="s">
        <v>363</v>
      </c>
      <c r="P361" t="s">
        <v>8</v>
      </c>
      <c r="Q361" t="s">
        <v>298</v>
      </c>
      <c r="R361" t="s">
        <v>8</v>
      </c>
      <c r="S361" t="s">
        <v>5</v>
      </c>
      <c r="T361" t="s">
        <v>8</v>
      </c>
      <c r="U361" s="2">
        <f>DATE(IF(MONTH(Table__._SQL2014_QLTS17_DW_DimDate[[#This Row],[Ngay]])&lt;11,YEAR(Table__._SQL2014_QLTS17_DW_DimDate[[#This Row],[Ngay]])-1, YEAR(Table__._SQL2014_QLTS17_DW_DimDate[[#This Row],[Ngay]])),11,1)</f>
        <v>40483</v>
      </c>
      <c r="V361" s="2">
        <f>DATE(YEAR(Table__._SQL2014_QLTS17_DW_DimDate[[#This Row],[NgayBatDauMuaVu]])+1, 10,31)</f>
        <v>40847</v>
      </c>
      <c r="W361" s="3">
        <f>Table__._SQL2014_QLTS17_DW_DimDate[[#This Row],[Ngay]]-Table__._SQL2014_QLTS17_DW_DimDate[[#This Row],[NgayBatDauMuaVu]]+1</f>
        <v>56</v>
      </c>
      <c r="X361">
        <f>INT((Table__._SQL2014_QLTS17_DW_DimDate[[#This Row],[NgayMuaVu]]-1)/7)+1</f>
        <v>8</v>
      </c>
      <c r="Y361" t="str">
        <f>"Tuần " &amp;Table__._SQL2014_QLTS17_DW_DimDate[[#This Row],[TuanMuaVu]] &amp; " năm " &amp;Table__._SQL2014_QLTS17_DW_DimDate[[#This Row],[NamMuaVuStr]]</f>
        <v>Tuần 8 năm 2010-2011</v>
      </c>
      <c r="Z361">
        <f>YEAR(Table__._SQL2014_QLTS17_DW_DimDate[[#This Row],[NgayBatDauMuaVu]])</f>
        <v>2010</v>
      </c>
      <c r="AA361" t="str">
        <f>YEAR(Table__._SQL2014_QLTS17_DW_DimDate[[#This Row],[NgayBatDauMuaVu]]) &amp;"-"&amp;YEAR(Table__._SQL2014_QLTS17_DW_DimDate[[#This Row],[NgayKetThucMuaVu]])</f>
        <v>2010-2011</v>
      </c>
      <c r="AB361">
        <f>YEAR(Table__._SQL2014_QLTS17_DW_DimDate[[#This Row],[NgayBatDauMuaVu]])</f>
        <v>2010</v>
      </c>
      <c r="AC361">
        <f>YEAR(Table__._SQL2014_QLTS17_DW_DimDate[[#This Row],[NgayKetThucMuaVu]])</f>
        <v>2011</v>
      </c>
    </row>
    <row r="362" spans="1:29">
      <c r="A362">
        <v>20101227</v>
      </c>
      <c r="B362" s="1">
        <v>40539</v>
      </c>
      <c r="C362" t="s">
        <v>36</v>
      </c>
      <c r="D362" t="s">
        <v>894</v>
      </c>
      <c r="E362" t="s">
        <v>13</v>
      </c>
      <c r="F362" t="s">
        <v>389</v>
      </c>
      <c r="G362" t="s">
        <v>3</v>
      </c>
      <c r="H362" t="s">
        <v>63</v>
      </c>
      <c r="I362" t="s">
        <v>11</v>
      </c>
      <c r="J362" t="s">
        <v>909</v>
      </c>
      <c r="K362" t="s">
        <v>16</v>
      </c>
      <c r="L362" t="s">
        <v>12</v>
      </c>
      <c r="M362" t="s">
        <v>913</v>
      </c>
      <c r="N362" t="s">
        <v>4</v>
      </c>
      <c r="O362" t="s">
        <v>363</v>
      </c>
      <c r="P362" t="s">
        <v>8</v>
      </c>
      <c r="Q362" t="s">
        <v>298</v>
      </c>
      <c r="R362" t="s">
        <v>8</v>
      </c>
      <c r="S362" t="s">
        <v>5</v>
      </c>
      <c r="T362" t="s">
        <v>8</v>
      </c>
      <c r="U362" s="2">
        <f>DATE(IF(MONTH(Table__._SQL2014_QLTS17_DW_DimDate[[#This Row],[Ngay]])&lt;11,YEAR(Table__._SQL2014_QLTS17_DW_DimDate[[#This Row],[Ngay]])-1, YEAR(Table__._SQL2014_QLTS17_DW_DimDate[[#This Row],[Ngay]])),11,1)</f>
        <v>40483</v>
      </c>
      <c r="V362" s="2">
        <f>DATE(YEAR(Table__._SQL2014_QLTS17_DW_DimDate[[#This Row],[NgayBatDauMuaVu]])+1, 10,31)</f>
        <v>40847</v>
      </c>
      <c r="W362" s="3">
        <f>Table__._SQL2014_QLTS17_DW_DimDate[[#This Row],[Ngay]]-Table__._SQL2014_QLTS17_DW_DimDate[[#This Row],[NgayBatDauMuaVu]]+1</f>
        <v>57</v>
      </c>
      <c r="X362">
        <f>INT((Table__._SQL2014_QLTS17_DW_DimDate[[#This Row],[NgayMuaVu]]-1)/7)+1</f>
        <v>9</v>
      </c>
      <c r="Y362" t="str">
        <f>"Tuần " &amp;Table__._SQL2014_QLTS17_DW_DimDate[[#This Row],[TuanMuaVu]] &amp; " năm " &amp;Table__._SQL2014_QLTS17_DW_DimDate[[#This Row],[NamMuaVuStr]]</f>
        <v>Tuần 9 năm 2010-2011</v>
      </c>
      <c r="Z362">
        <f>YEAR(Table__._SQL2014_QLTS17_DW_DimDate[[#This Row],[NgayBatDauMuaVu]])</f>
        <v>2010</v>
      </c>
      <c r="AA362" t="str">
        <f>YEAR(Table__._SQL2014_QLTS17_DW_DimDate[[#This Row],[NgayBatDauMuaVu]]) &amp;"-"&amp;YEAR(Table__._SQL2014_QLTS17_DW_DimDate[[#This Row],[NgayKetThucMuaVu]])</f>
        <v>2010-2011</v>
      </c>
      <c r="AB362">
        <f>YEAR(Table__._SQL2014_QLTS17_DW_DimDate[[#This Row],[NgayBatDauMuaVu]])</f>
        <v>2010</v>
      </c>
      <c r="AC362">
        <f>YEAR(Table__._SQL2014_QLTS17_DW_DimDate[[#This Row],[NgayKetThucMuaVu]])</f>
        <v>2011</v>
      </c>
    </row>
    <row r="363" spans="1:29">
      <c r="A363">
        <v>20101228</v>
      </c>
      <c r="B363" s="1">
        <v>40540</v>
      </c>
      <c r="C363" t="s">
        <v>37</v>
      </c>
      <c r="D363" t="s">
        <v>895</v>
      </c>
      <c r="E363" t="s">
        <v>16</v>
      </c>
      <c r="F363" t="s">
        <v>390</v>
      </c>
      <c r="G363" t="s">
        <v>3</v>
      </c>
      <c r="H363" t="s">
        <v>63</v>
      </c>
      <c r="I363" t="s">
        <v>11</v>
      </c>
      <c r="J363" t="s">
        <v>909</v>
      </c>
      <c r="K363" t="s">
        <v>16</v>
      </c>
      <c r="L363" t="s">
        <v>12</v>
      </c>
      <c r="M363" t="s">
        <v>913</v>
      </c>
      <c r="N363" t="s">
        <v>4</v>
      </c>
      <c r="O363" t="s">
        <v>363</v>
      </c>
      <c r="P363" t="s">
        <v>8</v>
      </c>
      <c r="Q363" t="s">
        <v>298</v>
      </c>
      <c r="R363" t="s">
        <v>8</v>
      </c>
      <c r="S363" t="s">
        <v>5</v>
      </c>
      <c r="T363" t="s">
        <v>8</v>
      </c>
      <c r="U363" s="2">
        <f>DATE(IF(MONTH(Table__._SQL2014_QLTS17_DW_DimDate[[#This Row],[Ngay]])&lt;11,YEAR(Table__._SQL2014_QLTS17_DW_DimDate[[#This Row],[Ngay]])-1, YEAR(Table__._SQL2014_QLTS17_DW_DimDate[[#This Row],[Ngay]])),11,1)</f>
        <v>40483</v>
      </c>
      <c r="V363" s="2">
        <f>DATE(YEAR(Table__._SQL2014_QLTS17_DW_DimDate[[#This Row],[NgayBatDauMuaVu]])+1, 10,31)</f>
        <v>40847</v>
      </c>
      <c r="W363" s="3">
        <f>Table__._SQL2014_QLTS17_DW_DimDate[[#This Row],[Ngay]]-Table__._SQL2014_QLTS17_DW_DimDate[[#This Row],[NgayBatDauMuaVu]]+1</f>
        <v>58</v>
      </c>
      <c r="X363">
        <f>INT((Table__._SQL2014_QLTS17_DW_DimDate[[#This Row],[NgayMuaVu]]-1)/7)+1</f>
        <v>9</v>
      </c>
      <c r="Y363" t="str">
        <f>"Tuần " &amp;Table__._SQL2014_QLTS17_DW_DimDate[[#This Row],[TuanMuaVu]] &amp; " năm " &amp;Table__._SQL2014_QLTS17_DW_DimDate[[#This Row],[NamMuaVuStr]]</f>
        <v>Tuần 9 năm 2010-2011</v>
      </c>
      <c r="Z363">
        <f>YEAR(Table__._SQL2014_QLTS17_DW_DimDate[[#This Row],[NgayBatDauMuaVu]])</f>
        <v>2010</v>
      </c>
      <c r="AA363" t="str">
        <f>YEAR(Table__._SQL2014_QLTS17_DW_DimDate[[#This Row],[NgayBatDauMuaVu]]) &amp;"-"&amp;YEAR(Table__._SQL2014_QLTS17_DW_DimDate[[#This Row],[NgayKetThucMuaVu]])</f>
        <v>2010-2011</v>
      </c>
      <c r="AB363">
        <f>YEAR(Table__._SQL2014_QLTS17_DW_DimDate[[#This Row],[NgayBatDauMuaVu]])</f>
        <v>2010</v>
      </c>
      <c r="AC363">
        <f>YEAR(Table__._SQL2014_QLTS17_DW_DimDate[[#This Row],[NgayKetThucMuaVu]])</f>
        <v>2011</v>
      </c>
    </row>
    <row r="364" spans="1:29">
      <c r="A364">
        <v>20101229</v>
      </c>
      <c r="B364" s="1">
        <v>40541</v>
      </c>
      <c r="C364" t="s">
        <v>38</v>
      </c>
      <c r="D364" t="s">
        <v>896</v>
      </c>
      <c r="E364" t="s">
        <v>12</v>
      </c>
      <c r="F364" t="s">
        <v>9</v>
      </c>
      <c r="G364" t="s">
        <v>3</v>
      </c>
      <c r="H364" t="s">
        <v>63</v>
      </c>
      <c r="I364" t="s">
        <v>11</v>
      </c>
      <c r="J364" t="s">
        <v>909</v>
      </c>
      <c r="K364" t="s">
        <v>16</v>
      </c>
      <c r="L364" t="s">
        <v>12</v>
      </c>
      <c r="M364" t="s">
        <v>913</v>
      </c>
      <c r="N364" t="s">
        <v>4</v>
      </c>
      <c r="O364" t="s">
        <v>363</v>
      </c>
      <c r="P364" t="s">
        <v>8</v>
      </c>
      <c r="Q364" t="s">
        <v>298</v>
      </c>
      <c r="R364" t="s">
        <v>8</v>
      </c>
      <c r="S364" t="s">
        <v>5</v>
      </c>
      <c r="T364" t="s">
        <v>8</v>
      </c>
      <c r="U364" s="2">
        <f>DATE(IF(MONTH(Table__._SQL2014_QLTS17_DW_DimDate[[#This Row],[Ngay]])&lt;11,YEAR(Table__._SQL2014_QLTS17_DW_DimDate[[#This Row],[Ngay]])-1, YEAR(Table__._SQL2014_QLTS17_DW_DimDate[[#This Row],[Ngay]])),11,1)</f>
        <v>40483</v>
      </c>
      <c r="V364" s="2">
        <f>DATE(YEAR(Table__._SQL2014_QLTS17_DW_DimDate[[#This Row],[NgayBatDauMuaVu]])+1, 10,31)</f>
        <v>40847</v>
      </c>
      <c r="W364" s="3">
        <f>Table__._SQL2014_QLTS17_DW_DimDate[[#This Row],[Ngay]]-Table__._SQL2014_QLTS17_DW_DimDate[[#This Row],[NgayBatDauMuaVu]]+1</f>
        <v>59</v>
      </c>
      <c r="X364">
        <f>INT((Table__._SQL2014_QLTS17_DW_DimDate[[#This Row],[NgayMuaVu]]-1)/7)+1</f>
        <v>9</v>
      </c>
      <c r="Y364" t="str">
        <f>"Tuần " &amp;Table__._SQL2014_QLTS17_DW_DimDate[[#This Row],[TuanMuaVu]] &amp; " năm " &amp;Table__._SQL2014_QLTS17_DW_DimDate[[#This Row],[NamMuaVuStr]]</f>
        <v>Tuần 9 năm 2010-2011</v>
      </c>
      <c r="Z364">
        <f>YEAR(Table__._SQL2014_QLTS17_DW_DimDate[[#This Row],[NgayBatDauMuaVu]])</f>
        <v>2010</v>
      </c>
      <c r="AA364" t="str">
        <f>YEAR(Table__._SQL2014_QLTS17_DW_DimDate[[#This Row],[NgayBatDauMuaVu]]) &amp;"-"&amp;YEAR(Table__._SQL2014_QLTS17_DW_DimDate[[#This Row],[NgayKetThucMuaVu]])</f>
        <v>2010-2011</v>
      </c>
      <c r="AB364">
        <f>YEAR(Table__._SQL2014_QLTS17_DW_DimDate[[#This Row],[NgayBatDauMuaVu]])</f>
        <v>2010</v>
      </c>
      <c r="AC364">
        <f>YEAR(Table__._SQL2014_QLTS17_DW_DimDate[[#This Row],[NgayKetThucMuaVu]])</f>
        <v>2011</v>
      </c>
    </row>
    <row r="365" spans="1:29">
      <c r="A365">
        <v>20101230</v>
      </c>
      <c r="B365" s="1">
        <v>40542</v>
      </c>
      <c r="C365" t="s">
        <v>39</v>
      </c>
      <c r="D365" t="s">
        <v>897</v>
      </c>
      <c r="E365" t="s">
        <v>3</v>
      </c>
      <c r="F365" t="s">
        <v>15</v>
      </c>
      <c r="G365" t="s">
        <v>3</v>
      </c>
      <c r="H365" t="s">
        <v>63</v>
      </c>
      <c r="I365" t="s">
        <v>11</v>
      </c>
      <c r="J365" t="s">
        <v>909</v>
      </c>
      <c r="K365" t="s">
        <v>16</v>
      </c>
      <c r="L365" t="s">
        <v>12</v>
      </c>
      <c r="M365" t="s">
        <v>913</v>
      </c>
      <c r="N365" t="s">
        <v>4</v>
      </c>
      <c r="O365" t="s">
        <v>363</v>
      </c>
      <c r="P365" t="s">
        <v>8</v>
      </c>
      <c r="Q365" t="s">
        <v>298</v>
      </c>
      <c r="R365" t="s">
        <v>8</v>
      </c>
      <c r="S365" t="s">
        <v>5</v>
      </c>
      <c r="T365" t="s">
        <v>8</v>
      </c>
      <c r="U365" s="2">
        <f>DATE(IF(MONTH(Table__._SQL2014_QLTS17_DW_DimDate[[#This Row],[Ngay]])&lt;11,YEAR(Table__._SQL2014_QLTS17_DW_DimDate[[#This Row],[Ngay]])-1, YEAR(Table__._SQL2014_QLTS17_DW_DimDate[[#This Row],[Ngay]])),11,1)</f>
        <v>40483</v>
      </c>
      <c r="V365" s="2">
        <f>DATE(YEAR(Table__._SQL2014_QLTS17_DW_DimDate[[#This Row],[NgayBatDauMuaVu]])+1, 10,31)</f>
        <v>40847</v>
      </c>
      <c r="W365" s="3">
        <f>Table__._SQL2014_QLTS17_DW_DimDate[[#This Row],[Ngay]]-Table__._SQL2014_QLTS17_DW_DimDate[[#This Row],[NgayBatDauMuaVu]]+1</f>
        <v>60</v>
      </c>
      <c r="X365">
        <f>INT((Table__._SQL2014_QLTS17_DW_DimDate[[#This Row],[NgayMuaVu]]-1)/7)+1</f>
        <v>9</v>
      </c>
      <c r="Y365" t="str">
        <f>"Tuần " &amp;Table__._SQL2014_QLTS17_DW_DimDate[[#This Row],[TuanMuaVu]] &amp; " năm " &amp;Table__._SQL2014_QLTS17_DW_DimDate[[#This Row],[NamMuaVuStr]]</f>
        <v>Tuần 9 năm 2010-2011</v>
      </c>
      <c r="Z365">
        <f>YEAR(Table__._SQL2014_QLTS17_DW_DimDate[[#This Row],[NgayBatDauMuaVu]])</f>
        <v>2010</v>
      </c>
      <c r="AA365" t="str">
        <f>YEAR(Table__._SQL2014_QLTS17_DW_DimDate[[#This Row],[NgayBatDauMuaVu]]) &amp;"-"&amp;YEAR(Table__._SQL2014_QLTS17_DW_DimDate[[#This Row],[NgayKetThucMuaVu]])</f>
        <v>2010-2011</v>
      </c>
      <c r="AB365">
        <f>YEAR(Table__._SQL2014_QLTS17_DW_DimDate[[#This Row],[NgayBatDauMuaVu]])</f>
        <v>2010</v>
      </c>
      <c r="AC365">
        <f>YEAR(Table__._SQL2014_QLTS17_DW_DimDate[[#This Row],[NgayKetThucMuaVu]])</f>
        <v>2011</v>
      </c>
    </row>
    <row r="366" spans="1:29">
      <c r="A366">
        <v>20101231</v>
      </c>
      <c r="B366" s="1">
        <v>40543</v>
      </c>
      <c r="C366" t="s">
        <v>40</v>
      </c>
      <c r="D366" t="s">
        <v>891</v>
      </c>
      <c r="E366" t="s">
        <v>2</v>
      </c>
      <c r="F366" t="s">
        <v>391</v>
      </c>
      <c r="G366" t="s">
        <v>3</v>
      </c>
      <c r="H366" t="s">
        <v>63</v>
      </c>
      <c r="I366" t="s">
        <v>11</v>
      </c>
      <c r="J366" t="s">
        <v>909</v>
      </c>
      <c r="K366" t="s">
        <v>16</v>
      </c>
      <c r="L366" t="s">
        <v>12</v>
      </c>
      <c r="M366" t="s">
        <v>913</v>
      </c>
      <c r="N366" t="s">
        <v>4</v>
      </c>
      <c r="O366" t="s">
        <v>363</v>
      </c>
      <c r="P366" t="s">
        <v>8</v>
      </c>
      <c r="Q366" t="s">
        <v>298</v>
      </c>
      <c r="R366" t="s">
        <v>8</v>
      </c>
      <c r="S366" t="s">
        <v>5</v>
      </c>
      <c r="T366" t="s">
        <v>8</v>
      </c>
      <c r="U366" s="2">
        <f>DATE(IF(MONTH(Table__._SQL2014_QLTS17_DW_DimDate[[#This Row],[Ngay]])&lt;11,YEAR(Table__._SQL2014_QLTS17_DW_DimDate[[#This Row],[Ngay]])-1, YEAR(Table__._SQL2014_QLTS17_DW_DimDate[[#This Row],[Ngay]])),11,1)</f>
        <v>40483</v>
      </c>
      <c r="V366" s="2">
        <f>DATE(YEAR(Table__._SQL2014_QLTS17_DW_DimDate[[#This Row],[NgayBatDauMuaVu]])+1, 10,31)</f>
        <v>40847</v>
      </c>
      <c r="W366" s="3">
        <f>Table__._SQL2014_QLTS17_DW_DimDate[[#This Row],[Ngay]]-Table__._SQL2014_QLTS17_DW_DimDate[[#This Row],[NgayBatDauMuaVu]]+1</f>
        <v>61</v>
      </c>
      <c r="X366">
        <f>INT((Table__._SQL2014_QLTS17_DW_DimDate[[#This Row],[NgayMuaVu]]-1)/7)+1</f>
        <v>9</v>
      </c>
      <c r="Y366" t="str">
        <f>"Tuần " &amp;Table__._SQL2014_QLTS17_DW_DimDate[[#This Row],[TuanMuaVu]] &amp; " năm " &amp;Table__._SQL2014_QLTS17_DW_DimDate[[#This Row],[NamMuaVuStr]]</f>
        <v>Tuần 9 năm 2010-2011</v>
      </c>
      <c r="Z366">
        <f>YEAR(Table__._SQL2014_QLTS17_DW_DimDate[[#This Row],[NgayBatDauMuaVu]])</f>
        <v>2010</v>
      </c>
      <c r="AA366" t="str">
        <f>YEAR(Table__._SQL2014_QLTS17_DW_DimDate[[#This Row],[NgayBatDauMuaVu]]) &amp;"-"&amp;YEAR(Table__._SQL2014_QLTS17_DW_DimDate[[#This Row],[NgayKetThucMuaVu]])</f>
        <v>2010-2011</v>
      </c>
      <c r="AB366">
        <f>YEAR(Table__._SQL2014_QLTS17_DW_DimDate[[#This Row],[NgayBatDauMuaVu]])</f>
        <v>2010</v>
      </c>
      <c r="AC366">
        <f>YEAR(Table__._SQL2014_QLTS17_DW_DimDate[[#This Row],[NgayKetThucMuaVu]])</f>
        <v>2011</v>
      </c>
    </row>
    <row r="367" spans="1:29">
      <c r="A367">
        <v>20110101</v>
      </c>
      <c r="B367" s="1">
        <v>40544</v>
      </c>
      <c r="C367" t="s">
        <v>1</v>
      </c>
      <c r="D367" t="s">
        <v>892</v>
      </c>
      <c r="E367" t="s">
        <v>14</v>
      </c>
      <c r="F367" t="s">
        <v>1</v>
      </c>
      <c r="G367" t="s">
        <v>1</v>
      </c>
      <c r="H367" t="s">
        <v>1</v>
      </c>
      <c r="I367" t="s">
        <v>1</v>
      </c>
      <c r="J367" t="s">
        <v>898</v>
      </c>
      <c r="K367" t="s">
        <v>1</v>
      </c>
      <c r="L367" t="s">
        <v>1</v>
      </c>
      <c r="M367" t="s">
        <v>910</v>
      </c>
      <c r="N367" t="s">
        <v>392</v>
      </c>
      <c r="O367" t="s">
        <v>17</v>
      </c>
      <c r="P367" t="s">
        <v>393</v>
      </c>
      <c r="Q367" t="s">
        <v>17</v>
      </c>
      <c r="R367" t="s">
        <v>394</v>
      </c>
      <c r="S367" t="s">
        <v>17</v>
      </c>
      <c r="T367" t="s">
        <v>395</v>
      </c>
      <c r="U367" s="2">
        <f>DATE(IF(MONTH(Table__._SQL2014_QLTS17_DW_DimDate[[#This Row],[Ngay]])&lt;11,YEAR(Table__._SQL2014_QLTS17_DW_DimDate[[#This Row],[Ngay]])-1, YEAR(Table__._SQL2014_QLTS17_DW_DimDate[[#This Row],[Ngay]])),11,1)</f>
        <v>40483</v>
      </c>
      <c r="V367" s="2">
        <f>DATE(YEAR(Table__._SQL2014_QLTS17_DW_DimDate[[#This Row],[NgayBatDauMuaVu]])+1, 10,31)</f>
        <v>40847</v>
      </c>
      <c r="W367" s="3">
        <f>Table__._SQL2014_QLTS17_DW_DimDate[[#This Row],[Ngay]]-Table__._SQL2014_QLTS17_DW_DimDate[[#This Row],[NgayBatDauMuaVu]]+1</f>
        <v>62</v>
      </c>
      <c r="X367">
        <f>INT((Table__._SQL2014_QLTS17_DW_DimDate[[#This Row],[NgayMuaVu]]-1)/7)+1</f>
        <v>9</v>
      </c>
      <c r="Y367" t="str">
        <f>"Tuần " &amp;Table__._SQL2014_QLTS17_DW_DimDate[[#This Row],[TuanMuaVu]] &amp; " năm " &amp;Table__._SQL2014_QLTS17_DW_DimDate[[#This Row],[NamMuaVuStr]]</f>
        <v>Tuần 9 năm 2010-2011</v>
      </c>
      <c r="Z367">
        <f>YEAR(Table__._SQL2014_QLTS17_DW_DimDate[[#This Row],[NgayBatDauMuaVu]])</f>
        <v>2010</v>
      </c>
      <c r="AA367" t="str">
        <f>YEAR(Table__._SQL2014_QLTS17_DW_DimDate[[#This Row],[NgayBatDauMuaVu]]) &amp;"-"&amp;YEAR(Table__._SQL2014_QLTS17_DW_DimDate[[#This Row],[NgayKetThucMuaVu]])</f>
        <v>2010-2011</v>
      </c>
      <c r="AB367">
        <f>YEAR(Table__._SQL2014_QLTS17_DW_DimDate[[#This Row],[NgayBatDauMuaVu]])</f>
        <v>2010</v>
      </c>
      <c r="AC367">
        <f>YEAR(Table__._SQL2014_QLTS17_DW_DimDate[[#This Row],[NgayKetThucMuaVu]])</f>
        <v>2011</v>
      </c>
    </row>
    <row r="368" spans="1:29">
      <c r="A368">
        <v>20110102</v>
      </c>
      <c r="B368" s="1">
        <v>40545</v>
      </c>
      <c r="C368" t="s">
        <v>13</v>
      </c>
      <c r="D368" t="s">
        <v>893</v>
      </c>
      <c r="E368" t="s">
        <v>1</v>
      </c>
      <c r="F368" t="s">
        <v>13</v>
      </c>
      <c r="G368" t="s">
        <v>13</v>
      </c>
      <c r="H368" t="s">
        <v>13</v>
      </c>
      <c r="I368" t="s">
        <v>1</v>
      </c>
      <c r="J368" t="s">
        <v>898</v>
      </c>
      <c r="K368" t="s">
        <v>1</v>
      </c>
      <c r="L368" t="s">
        <v>1</v>
      </c>
      <c r="M368" t="s">
        <v>910</v>
      </c>
      <c r="N368" t="s">
        <v>392</v>
      </c>
      <c r="O368" t="s">
        <v>17</v>
      </c>
      <c r="P368" t="s">
        <v>393</v>
      </c>
      <c r="Q368" t="s">
        <v>17</v>
      </c>
      <c r="R368" t="s">
        <v>394</v>
      </c>
      <c r="S368" t="s">
        <v>17</v>
      </c>
      <c r="T368" t="s">
        <v>395</v>
      </c>
      <c r="U368" s="2">
        <f>DATE(IF(MONTH(Table__._SQL2014_QLTS17_DW_DimDate[[#This Row],[Ngay]])&lt;11,YEAR(Table__._SQL2014_QLTS17_DW_DimDate[[#This Row],[Ngay]])-1, YEAR(Table__._SQL2014_QLTS17_DW_DimDate[[#This Row],[Ngay]])),11,1)</f>
        <v>40483</v>
      </c>
      <c r="V368" s="2">
        <f>DATE(YEAR(Table__._SQL2014_QLTS17_DW_DimDate[[#This Row],[NgayBatDauMuaVu]])+1, 10,31)</f>
        <v>40847</v>
      </c>
      <c r="W368" s="3">
        <f>Table__._SQL2014_QLTS17_DW_DimDate[[#This Row],[Ngay]]-Table__._SQL2014_QLTS17_DW_DimDate[[#This Row],[NgayBatDauMuaVu]]+1</f>
        <v>63</v>
      </c>
      <c r="X368">
        <f>INT((Table__._SQL2014_QLTS17_DW_DimDate[[#This Row],[NgayMuaVu]]-1)/7)+1</f>
        <v>9</v>
      </c>
      <c r="Y368" t="str">
        <f>"Tuần " &amp;Table__._SQL2014_QLTS17_DW_DimDate[[#This Row],[TuanMuaVu]] &amp; " năm " &amp;Table__._SQL2014_QLTS17_DW_DimDate[[#This Row],[NamMuaVuStr]]</f>
        <v>Tuần 9 năm 2010-2011</v>
      </c>
      <c r="Z368">
        <f>YEAR(Table__._SQL2014_QLTS17_DW_DimDate[[#This Row],[NgayBatDauMuaVu]])</f>
        <v>2010</v>
      </c>
      <c r="AA368" t="str">
        <f>YEAR(Table__._SQL2014_QLTS17_DW_DimDate[[#This Row],[NgayBatDauMuaVu]]) &amp;"-"&amp;YEAR(Table__._SQL2014_QLTS17_DW_DimDate[[#This Row],[NgayKetThucMuaVu]])</f>
        <v>2010-2011</v>
      </c>
      <c r="AB368">
        <f>YEAR(Table__._SQL2014_QLTS17_DW_DimDate[[#This Row],[NgayBatDauMuaVu]])</f>
        <v>2010</v>
      </c>
      <c r="AC368">
        <f>YEAR(Table__._SQL2014_QLTS17_DW_DimDate[[#This Row],[NgayKetThucMuaVu]])</f>
        <v>2011</v>
      </c>
    </row>
    <row r="369" spans="1:29">
      <c r="A369">
        <v>20110103</v>
      </c>
      <c r="B369" s="1">
        <v>40546</v>
      </c>
      <c r="C369" t="s">
        <v>16</v>
      </c>
      <c r="D369" t="s">
        <v>894</v>
      </c>
      <c r="E369" t="s">
        <v>13</v>
      </c>
      <c r="F369" t="s">
        <v>16</v>
      </c>
      <c r="G369" t="s">
        <v>13</v>
      </c>
      <c r="H369" t="s">
        <v>13</v>
      </c>
      <c r="I369" t="s">
        <v>1</v>
      </c>
      <c r="J369" t="s">
        <v>898</v>
      </c>
      <c r="K369" t="s">
        <v>1</v>
      </c>
      <c r="L369" t="s">
        <v>1</v>
      </c>
      <c r="M369" t="s">
        <v>910</v>
      </c>
      <c r="N369" t="s">
        <v>392</v>
      </c>
      <c r="O369" t="s">
        <v>17</v>
      </c>
      <c r="P369" t="s">
        <v>393</v>
      </c>
      <c r="Q369" t="s">
        <v>17</v>
      </c>
      <c r="R369" t="s">
        <v>394</v>
      </c>
      <c r="S369" t="s">
        <v>17</v>
      </c>
      <c r="T369" t="s">
        <v>395</v>
      </c>
      <c r="U369" s="2">
        <f>DATE(IF(MONTH(Table__._SQL2014_QLTS17_DW_DimDate[[#This Row],[Ngay]])&lt;11,YEAR(Table__._SQL2014_QLTS17_DW_DimDate[[#This Row],[Ngay]])-1, YEAR(Table__._SQL2014_QLTS17_DW_DimDate[[#This Row],[Ngay]])),11,1)</f>
        <v>40483</v>
      </c>
      <c r="V369" s="2">
        <f>DATE(YEAR(Table__._SQL2014_QLTS17_DW_DimDate[[#This Row],[NgayBatDauMuaVu]])+1, 10,31)</f>
        <v>40847</v>
      </c>
      <c r="W369" s="3">
        <f>Table__._SQL2014_QLTS17_DW_DimDate[[#This Row],[Ngay]]-Table__._SQL2014_QLTS17_DW_DimDate[[#This Row],[NgayBatDauMuaVu]]+1</f>
        <v>64</v>
      </c>
      <c r="X369">
        <f>INT((Table__._SQL2014_QLTS17_DW_DimDate[[#This Row],[NgayMuaVu]]-1)/7)+1</f>
        <v>10</v>
      </c>
      <c r="Y369" t="str">
        <f>"Tuần " &amp;Table__._SQL2014_QLTS17_DW_DimDate[[#This Row],[TuanMuaVu]] &amp; " năm " &amp;Table__._SQL2014_QLTS17_DW_DimDate[[#This Row],[NamMuaVuStr]]</f>
        <v>Tuần 10 năm 2010-2011</v>
      </c>
      <c r="Z369">
        <f>YEAR(Table__._SQL2014_QLTS17_DW_DimDate[[#This Row],[NgayBatDauMuaVu]])</f>
        <v>2010</v>
      </c>
      <c r="AA369" t="str">
        <f>YEAR(Table__._SQL2014_QLTS17_DW_DimDate[[#This Row],[NgayBatDauMuaVu]]) &amp;"-"&amp;YEAR(Table__._SQL2014_QLTS17_DW_DimDate[[#This Row],[NgayKetThucMuaVu]])</f>
        <v>2010-2011</v>
      </c>
      <c r="AB369">
        <f>YEAR(Table__._SQL2014_QLTS17_DW_DimDate[[#This Row],[NgayBatDauMuaVu]])</f>
        <v>2010</v>
      </c>
      <c r="AC369">
        <f>YEAR(Table__._SQL2014_QLTS17_DW_DimDate[[#This Row],[NgayKetThucMuaVu]])</f>
        <v>2011</v>
      </c>
    </row>
    <row r="370" spans="1:29">
      <c r="A370">
        <v>20110104</v>
      </c>
      <c r="B370" s="1">
        <v>40547</v>
      </c>
      <c r="C370" t="s">
        <v>12</v>
      </c>
      <c r="D370" t="s">
        <v>895</v>
      </c>
      <c r="E370" t="s">
        <v>16</v>
      </c>
      <c r="F370" t="s">
        <v>12</v>
      </c>
      <c r="G370" t="s">
        <v>13</v>
      </c>
      <c r="H370" t="s">
        <v>13</v>
      </c>
      <c r="I370" t="s">
        <v>1</v>
      </c>
      <c r="J370" t="s">
        <v>898</v>
      </c>
      <c r="K370" t="s">
        <v>1</v>
      </c>
      <c r="L370" t="s">
        <v>1</v>
      </c>
      <c r="M370" t="s">
        <v>910</v>
      </c>
      <c r="N370" t="s">
        <v>392</v>
      </c>
      <c r="O370" t="s">
        <v>17</v>
      </c>
      <c r="P370" t="s">
        <v>393</v>
      </c>
      <c r="Q370" t="s">
        <v>17</v>
      </c>
      <c r="R370" t="s">
        <v>394</v>
      </c>
      <c r="S370" t="s">
        <v>17</v>
      </c>
      <c r="T370" t="s">
        <v>395</v>
      </c>
      <c r="U370" s="2">
        <f>DATE(IF(MONTH(Table__._SQL2014_QLTS17_DW_DimDate[[#This Row],[Ngay]])&lt;11,YEAR(Table__._SQL2014_QLTS17_DW_DimDate[[#This Row],[Ngay]])-1, YEAR(Table__._SQL2014_QLTS17_DW_DimDate[[#This Row],[Ngay]])),11,1)</f>
        <v>40483</v>
      </c>
      <c r="V370" s="2">
        <f>DATE(YEAR(Table__._SQL2014_QLTS17_DW_DimDate[[#This Row],[NgayBatDauMuaVu]])+1, 10,31)</f>
        <v>40847</v>
      </c>
      <c r="W370" s="3">
        <f>Table__._SQL2014_QLTS17_DW_DimDate[[#This Row],[Ngay]]-Table__._SQL2014_QLTS17_DW_DimDate[[#This Row],[NgayBatDauMuaVu]]+1</f>
        <v>65</v>
      </c>
      <c r="X370">
        <f>INT((Table__._SQL2014_QLTS17_DW_DimDate[[#This Row],[NgayMuaVu]]-1)/7)+1</f>
        <v>10</v>
      </c>
      <c r="Y370" t="str">
        <f>"Tuần " &amp;Table__._SQL2014_QLTS17_DW_DimDate[[#This Row],[TuanMuaVu]] &amp; " năm " &amp;Table__._SQL2014_QLTS17_DW_DimDate[[#This Row],[NamMuaVuStr]]</f>
        <v>Tuần 10 năm 2010-2011</v>
      </c>
      <c r="Z370">
        <f>YEAR(Table__._SQL2014_QLTS17_DW_DimDate[[#This Row],[NgayBatDauMuaVu]])</f>
        <v>2010</v>
      </c>
      <c r="AA370" t="str">
        <f>YEAR(Table__._SQL2014_QLTS17_DW_DimDate[[#This Row],[NgayBatDauMuaVu]]) &amp;"-"&amp;YEAR(Table__._SQL2014_QLTS17_DW_DimDate[[#This Row],[NgayKetThucMuaVu]])</f>
        <v>2010-2011</v>
      </c>
      <c r="AB370">
        <f>YEAR(Table__._SQL2014_QLTS17_DW_DimDate[[#This Row],[NgayBatDauMuaVu]])</f>
        <v>2010</v>
      </c>
      <c r="AC370">
        <f>YEAR(Table__._SQL2014_QLTS17_DW_DimDate[[#This Row],[NgayKetThucMuaVu]])</f>
        <v>2011</v>
      </c>
    </row>
    <row r="371" spans="1:29">
      <c r="A371">
        <v>20110105</v>
      </c>
      <c r="B371" s="1">
        <v>40548</v>
      </c>
      <c r="C371" t="s">
        <v>3</v>
      </c>
      <c r="D371" t="s">
        <v>896</v>
      </c>
      <c r="E371" t="s">
        <v>12</v>
      </c>
      <c r="F371" t="s">
        <v>3</v>
      </c>
      <c r="G371" t="s">
        <v>13</v>
      </c>
      <c r="H371" t="s">
        <v>13</v>
      </c>
      <c r="I371" t="s">
        <v>1</v>
      </c>
      <c r="J371" t="s">
        <v>898</v>
      </c>
      <c r="K371" t="s">
        <v>1</v>
      </c>
      <c r="L371" t="s">
        <v>1</v>
      </c>
      <c r="M371" t="s">
        <v>910</v>
      </c>
      <c r="N371" t="s">
        <v>392</v>
      </c>
      <c r="O371" t="s">
        <v>17</v>
      </c>
      <c r="P371" t="s">
        <v>393</v>
      </c>
      <c r="Q371" t="s">
        <v>17</v>
      </c>
      <c r="R371" t="s">
        <v>394</v>
      </c>
      <c r="S371" t="s">
        <v>17</v>
      </c>
      <c r="T371" t="s">
        <v>395</v>
      </c>
      <c r="U371" s="2">
        <f>DATE(IF(MONTH(Table__._SQL2014_QLTS17_DW_DimDate[[#This Row],[Ngay]])&lt;11,YEAR(Table__._SQL2014_QLTS17_DW_DimDate[[#This Row],[Ngay]])-1, YEAR(Table__._SQL2014_QLTS17_DW_DimDate[[#This Row],[Ngay]])),11,1)</f>
        <v>40483</v>
      </c>
      <c r="V371" s="2">
        <f>DATE(YEAR(Table__._SQL2014_QLTS17_DW_DimDate[[#This Row],[NgayBatDauMuaVu]])+1, 10,31)</f>
        <v>40847</v>
      </c>
      <c r="W371" s="3">
        <f>Table__._SQL2014_QLTS17_DW_DimDate[[#This Row],[Ngay]]-Table__._SQL2014_QLTS17_DW_DimDate[[#This Row],[NgayBatDauMuaVu]]+1</f>
        <v>66</v>
      </c>
      <c r="X371">
        <f>INT((Table__._SQL2014_QLTS17_DW_DimDate[[#This Row],[NgayMuaVu]]-1)/7)+1</f>
        <v>10</v>
      </c>
      <c r="Y371" t="str">
        <f>"Tuần " &amp;Table__._SQL2014_QLTS17_DW_DimDate[[#This Row],[TuanMuaVu]] &amp; " năm " &amp;Table__._SQL2014_QLTS17_DW_DimDate[[#This Row],[NamMuaVuStr]]</f>
        <v>Tuần 10 năm 2010-2011</v>
      </c>
      <c r="Z371">
        <f>YEAR(Table__._SQL2014_QLTS17_DW_DimDate[[#This Row],[NgayBatDauMuaVu]])</f>
        <v>2010</v>
      </c>
      <c r="AA371" t="str">
        <f>YEAR(Table__._SQL2014_QLTS17_DW_DimDate[[#This Row],[NgayBatDauMuaVu]]) &amp;"-"&amp;YEAR(Table__._SQL2014_QLTS17_DW_DimDate[[#This Row],[NgayKetThucMuaVu]])</f>
        <v>2010-2011</v>
      </c>
      <c r="AB371">
        <f>YEAR(Table__._SQL2014_QLTS17_DW_DimDate[[#This Row],[NgayBatDauMuaVu]])</f>
        <v>2010</v>
      </c>
      <c r="AC371">
        <f>YEAR(Table__._SQL2014_QLTS17_DW_DimDate[[#This Row],[NgayKetThucMuaVu]])</f>
        <v>2011</v>
      </c>
    </row>
    <row r="372" spans="1:29">
      <c r="A372">
        <v>20110106</v>
      </c>
      <c r="B372" s="1">
        <v>40549</v>
      </c>
      <c r="C372" t="s">
        <v>2</v>
      </c>
      <c r="D372" t="s">
        <v>897</v>
      </c>
      <c r="E372" t="s">
        <v>3</v>
      </c>
      <c r="F372" t="s">
        <v>2</v>
      </c>
      <c r="G372" t="s">
        <v>13</v>
      </c>
      <c r="H372" t="s">
        <v>13</v>
      </c>
      <c r="I372" t="s">
        <v>1</v>
      </c>
      <c r="J372" t="s">
        <v>898</v>
      </c>
      <c r="K372" t="s">
        <v>1</v>
      </c>
      <c r="L372" t="s">
        <v>1</v>
      </c>
      <c r="M372" t="s">
        <v>910</v>
      </c>
      <c r="N372" t="s">
        <v>392</v>
      </c>
      <c r="O372" t="s">
        <v>17</v>
      </c>
      <c r="P372" t="s">
        <v>393</v>
      </c>
      <c r="Q372" t="s">
        <v>17</v>
      </c>
      <c r="R372" t="s">
        <v>394</v>
      </c>
      <c r="S372" t="s">
        <v>17</v>
      </c>
      <c r="T372" t="s">
        <v>395</v>
      </c>
      <c r="U372" s="2">
        <f>DATE(IF(MONTH(Table__._SQL2014_QLTS17_DW_DimDate[[#This Row],[Ngay]])&lt;11,YEAR(Table__._SQL2014_QLTS17_DW_DimDate[[#This Row],[Ngay]])-1, YEAR(Table__._SQL2014_QLTS17_DW_DimDate[[#This Row],[Ngay]])),11,1)</f>
        <v>40483</v>
      </c>
      <c r="V372" s="2">
        <f>DATE(YEAR(Table__._SQL2014_QLTS17_DW_DimDate[[#This Row],[NgayBatDauMuaVu]])+1, 10,31)</f>
        <v>40847</v>
      </c>
      <c r="W372" s="3">
        <f>Table__._SQL2014_QLTS17_DW_DimDate[[#This Row],[Ngay]]-Table__._SQL2014_QLTS17_DW_DimDate[[#This Row],[NgayBatDauMuaVu]]+1</f>
        <v>67</v>
      </c>
      <c r="X372">
        <f>INT((Table__._SQL2014_QLTS17_DW_DimDate[[#This Row],[NgayMuaVu]]-1)/7)+1</f>
        <v>10</v>
      </c>
      <c r="Y372" t="str">
        <f>"Tuần " &amp;Table__._SQL2014_QLTS17_DW_DimDate[[#This Row],[TuanMuaVu]] &amp; " năm " &amp;Table__._SQL2014_QLTS17_DW_DimDate[[#This Row],[NamMuaVuStr]]</f>
        <v>Tuần 10 năm 2010-2011</v>
      </c>
      <c r="Z372">
        <f>YEAR(Table__._SQL2014_QLTS17_DW_DimDate[[#This Row],[NgayBatDauMuaVu]])</f>
        <v>2010</v>
      </c>
      <c r="AA372" t="str">
        <f>YEAR(Table__._SQL2014_QLTS17_DW_DimDate[[#This Row],[NgayBatDauMuaVu]]) &amp;"-"&amp;YEAR(Table__._SQL2014_QLTS17_DW_DimDate[[#This Row],[NgayKetThucMuaVu]])</f>
        <v>2010-2011</v>
      </c>
      <c r="AB372">
        <f>YEAR(Table__._SQL2014_QLTS17_DW_DimDate[[#This Row],[NgayBatDauMuaVu]])</f>
        <v>2010</v>
      </c>
      <c r="AC372">
        <f>YEAR(Table__._SQL2014_QLTS17_DW_DimDate[[#This Row],[NgayKetThucMuaVu]])</f>
        <v>2011</v>
      </c>
    </row>
    <row r="373" spans="1:29">
      <c r="A373">
        <v>20110107</v>
      </c>
      <c r="B373" s="1">
        <v>40550</v>
      </c>
      <c r="C373" t="s">
        <v>14</v>
      </c>
      <c r="D373" t="s">
        <v>891</v>
      </c>
      <c r="E373" t="s">
        <v>2</v>
      </c>
      <c r="F373" t="s">
        <v>14</v>
      </c>
      <c r="G373" t="s">
        <v>13</v>
      </c>
      <c r="H373" t="s">
        <v>13</v>
      </c>
      <c r="I373" t="s">
        <v>1</v>
      </c>
      <c r="J373" t="s">
        <v>898</v>
      </c>
      <c r="K373" t="s">
        <v>1</v>
      </c>
      <c r="L373" t="s">
        <v>1</v>
      </c>
      <c r="M373" t="s">
        <v>910</v>
      </c>
      <c r="N373" t="s">
        <v>392</v>
      </c>
      <c r="O373" t="s">
        <v>17</v>
      </c>
      <c r="P373" t="s">
        <v>393</v>
      </c>
      <c r="Q373" t="s">
        <v>17</v>
      </c>
      <c r="R373" t="s">
        <v>394</v>
      </c>
      <c r="S373" t="s">
        <v>17</v>
      </c>
      <c r="T373" t="s">
        <v>395</v>
      </c>
      <c r="U373" s="2">
        <f>DATE(IF(MONTH(Table__._SQL2014_QLTS17_DW_DimDate[[#This Row],[Ngay]])&lt;11,YEAR(Table__._SQL2014_QLTS17_DW_DimDate[[#This Row],[Ngay]])-1, YEAR(Table__._SQL2014_QLTS17_DW_DimDate[[#This Row],[Ngay]])),11,1)</f>
        <v>40483</v>
      </c>
      <c r="V373" s="2">
        <f>DATE(YEAR(Table__._SQL2014_QLTS17_DW_DimDate[[#This Row],[NgayBatDauMuaVu]])+1, 10,31)</f>
        <v>40847</v>
      </c>
      <c r="W373" s="3">
        <f>Table__._SQL2014_QLTS17_DW_DimDate[[#This Row],[Ngay]]-Table__._SQL2014_QLTS17_DW_DimDate[[#This Row],[NgayBatDauMuaVu]]+1</f>
        <v>68</v>
      </c>
      <c r="X373">
        <f>INT((Table__._SQL2014_QLTS17_DW_DimDate[[#This Row],[NgayMuaVu]]-1)/7)+1</f>
        <v>10</v>
      </c>
      <c r="Y373" t="str">
        <f>"Tuần " &amp;Table__._SQL2014_QLTS17_DW_DimDate[[#This Row],[TuanMuaVu]] &amp; " năm " &amp;Table__._SQL2014_QLTS17_DW_DimDate[[#This Row],[NamMuaVuStr]]</f>
        <v>Tuần 10 năm 2010-2011</v>
      </c>
      <c r="Z373">
        <f>YEAR(Table__._SQL2014_QLTS17_DW_DimDate[[#This Row],[NgayBatDauMuaVu]])</f>
        <v>2010</v>
      </c>
      <c r="AA373" t="str">
        <f>YEAR(Table__._SQL2014_QLTS17_DW_DimDate[[#This Row],[NgayBatDauMuaVu]]) &amp;"-"&amp;YEAR(Table__._SQL2014_QLTS17_DW_DimDate[[#This Row],[NgayKetThucMuaVu]])</f>
        <v>2010-2011</v>
      </c>
      <c r="AB373">
        <f>YEAR(Table__._SQL2014_QLTS17_DW_DimDate[[#This Row],[NgayBatDauMuaVu]])</f>
        <v>2010</v>
      </c>
      <c r="AC373">
        <f>YEAR(Table__._SQL2014_QLTS17_DW_DimDate[[#This Row],[NgayKetThucMuaVu]])</f>
        <v>2011</v>
      </c>
    </row>
    <row r="374" spans="1:29">
      <c r="A374">
        <v>20110108</v>
      </c>
      <c r="B374" s="1">
        <v>40551</v>
      </c>
      <c r="C374" t="s">
        <v>18</v>
      </c>
      <c r="D374" t="s">
        <v>892</v>
      </c>
      <c r="E374" t="s">
        <v>14</v>
      </c>
      <c r="F374" t="s">
        <v>18</v>
      </c>
      <c r="G374" t="s">
        <v>13</v>
      </c>
      <c r="H374" t="s">
        <v>13</v>
      </c>
      <c r="I374" t="s">
        <v>1</v>
      </c>
      <c r="J374" t="s">
        <v>898</v>
      </c>
      <c r="K374" t="s">
        <v>1</v>
      </c>
      <c r="L374" t="s">
        <v>1</v>
      </c>
      <c r="M374" t="s">
        <v>910</v>
      </c>
      <c r="N374" t="s">
        <v>392</v>
      </c>
      <c r="O374" t="s">
        <v>17</v>
      </c>
      <c r="P374" t="s">
        <v>393</v>
      </c>
      <c r="Q374" t="s">
        <v>17</v>
      </c>
      <c r="R374" t="s">
        <v>394</v>
      </c>
      <c r="S374" t="s">
        <v>17</v>
      </c>
      <c r="T374" t="s">
        <v>395</v>
      </c>
      <c r="U374" s="2">
        <f>DATE(IF(MONTH(Table__._SQL2014_QLTS17_DW_DimDate[[#This Row],[Ngay]])&lt;11,YEAR(Table__._SQL2014_QLTS17_DW_DimDate[[#This Row],[Ngay]])-1, YEAR(Table__._SQL2014_QLTS17_DW_DimDate[[#This Row],[Ngay]])),11,1)</f>
        <v>40483</v>
      </c>
      <c r="V374" s="2">
        <f>DATE(YEAR(Table__._SQL2014_QLTS17_DW_DimDate[[#This Row],[NgayBatDauMuaVu]])+1, 10,31)</f>
        <v>40847</v>
      </c>
      <c r="W374" s="3">
        <f>Table__._SQL2014_QLTS17_DW_DimDate[[#This Row],[Ngay]]-Table__._SQL2014_QLTS17_DW_DimDate[[#This Row],[NgayBatDauMuaVu]]+1</f>
        <v>69</v>
      </c>
      <c r="X374">
        <f>INT((Table__._SQL2014_QLTS17_DW_DimDate[[#This Row],[NgayMuaVu]]-1)/7)+1</f>
        <v>10</v>
      </c>
      <c r="Y374" t="str">
        <f>"Tuần " &amp;Table__._SQL2014_QLTS17_DW_DimDate[[#This Row],[TuanMuaVu]] &amp; " năm " &amp;Table__._SQL2014_QLTS17_DW_DimDate[[#This Row],[NamMuaVuStr]]</f>
        <v>Tuần 10 năm 2010-2011</v>
      </c>
      <c r="Z374">
        <f>YEAR(Table__._SQL2014_QLTS17_DW_DimDate[[#This Row],[NgayBatDauMuaVu]])</f>
        <v>2010</v>
      </c>
      <c r="AA374" t="str">
        <f>YEAR(Table__._SQL2014_QLTS17_DW_DimDate[[#This Row],[NgayBatDauMuaVu]]) &amp;"-"&amp;YEAR(Table__._SQL2014_QLTS17_DW_DimDate[[#This Row],[NgayKetThucMuaVu]])</f>
        <v>2010-2011</v>
      </c>
      <c r="AB374">
        <f>YEAR(Table__._SQL2014_QLTS17_DW_DimDate[[#This Row],[NgayBatDauMuaVu]])</f>
        <v>2010</v>
      </c>
      <c r="AC374">
        <f>YEAR(Table__._SQL2014_QLTS17_DW_DimDate[[#This Row],[NgayKetThucMuaVu]])</f>
        <v>2011</v>
      </c>
    </row>
    <row r="375" spans="1:29">
      <c r="A375">
        <v>20110109</v>
      </c>
      <c r="B375" s="1">
        <v>40552</v>
      </c>
      <c r="C375" t="s">
        <v>19</v>
      </c>
      <c r="D375" t="s">
        <v>893</v>
      </c>
      <c r="E375" t="s">
        <v>1</v>
      </c>
      <c r="F375" t="s">
        <v>19</v>
      </c>
      <c r="G375" t="s">
        <v>16</v>
      </c>
      <c r="H375" t="s">
        <v>16</v>
      </c>
      <c r="I375" t="s">
        <v>1</v>
      </c>
      <c r="J375" t="s">
        <v>898</v>
      </c>
      <c r="K375" t="s">
        <v>1</v>
      </c>
      <c r="L375" t="s">
        <v>1</v>
      </c>
      <c r="M375" t="s">
        <v>910</v>
      </c>
      <c r="N375" t="s">
        <v>392</v>
      </c>
      <c r="O375" t="s">
        <v>17</v>
      </c>
      <c r="P375" t="s">
        <v>393</v>
      </c>
      <c r="Q375" t="s">
        <v>17</v>
      </c>
      <c r="R375" t="s">
        <v>394</v>
      </c>
      <c r="S375" t="s">
        <v>17</v>
      </c>
      <c r="T375" t="s">
        <v>395</v>
      </c>
      <c r="U375" s="2">
        <f>DATE(IF(MONTH(Table__._SQL2014_QLTS17_DW_DimDate[[#This Row],[Ngay]])&lt;11,YEAR(Table__._SQL2014_QLTS17_DW_DimDate[[#This Row],[Ngay]])-1, YEAR(Table__._SQL2014_QLTS17_DW_DimDate[[#This Row],[Ngay]])),11,1)</f>
        <v>40483</v>
      </c>
      <c r="V375" s="2">
        <f>DATE(YEAR(Table__._SQL2014_QLTS17_DW_DimDate[[#This Row],[NgayBatDauMuaVu]])+1, 10,31)</f>
        <v>40847</v>
      </c>
      <c r="W375" s="3">
        <f>Table__._SQL2014_QLTS17_DW_DimDate[[#This Row],[Ngay]]-Table__._SQL2014_QLTS17_DW_DimDate[[#This Row],[NgayBatDauMuaVu]]+1</f>
        <v>70</v>
      </c>
      <c r="X375">
        <f>INT((Table__._SQL2014_QLTS17_DW_DimDate[[#This Row],[NgayMuaVu]]-1)/7)+1</f>
        <v>10</v>
      </c>
      <c r="Y375" t="str">
        <f>"Tuần " &amp;Table__._SQL2014_QLTS17_DW_DimDate[[#This Row],[TuanMuaVu]] &amp; " năm " &amp;Table__._SQL2014_QLTS17_DW_DimDate[[#This Row],[NamMuaVuStr]]</f>
        <v>Tuần 10 năm 2010-2011</v>
      </c>
      <c r="Z375">
        <f>YEAR(Table__._SQL2014_QLTS17_DW_DimDate[[#This Row],[NgayBatDauMuaVu]])</f>
        <v>2010</v>
      </c>
      <c r="AA375" t="str">
        <f>YEAR(Table__._SQL2014_QLTS17_DW_DimDate[[#This Row],[NgayBatDauMuaVu]]) &amp;"-"&amp;YEAR(Table__._SQL2014_QLTS17_DW_DimDate[[#This Row],[NgayKetThucMuaVu]])</f>
        <v>2010-2011</v>
      </c>
      <c r="AB375">
        <f>YEAR(Table__._SQL2014_QLTS17_DW_DimDate[[#This Row],[NgayBatDauMuaVu]])</f>
        <v>2010</v>
      </c>
      <c r="AC375">
        <f>YEAR(Table__._SQL2014_QLTS17_DW_DimDate[[#This Row],[NgayKetThucMuaVu]])</f>
        <v>2011</v>
      </c>
    </row>
    <row r="376" spans="1:29">
      <c r="A376">
        <v>20110110</v>
      </c>
      <c r="B376" s="1">
        <v>40553</v>
      </c>
      <c r="C376" t="s">
        <v>20</v>
      </c>
      <c r="D376" t="s">
        <v>894</v>
      </c>
      <c r="E376" t="s">
        <v>13</v>
      </c>
      <c r="F376" t="s">
        <v>20</v>
      </c>
      <c r="G376" t="s">
        <v>16</v>
      </c>
      <c r="H376" t="s">
        <v>16</v>
      </c>
      <c r="I376" t="s">
        <v>1</v>
      </c>
      <c r="J376" t="s">
        <v>898</v>
      </c>
      <c r="K376" t="s">
        <v>1</v>
      </c>
      <c r="L376" t="s">
        <v>1</v>
      </c>
      <c r="M376" t="s">
        <v>910</v>
      </c>
      <c r="N376" t="s">
        <v>392</v>
      </c>
      <c r="O376" t="s">
        <v>17</v>
      </c>
      <c r="P376" t="s">
        <v>393</v>
      </c>
      <c r="Q376" t="s">
        <v>17</v>
      </c>
      <c r="R376" t="s">
        <v>394</v>
      </c>
      <c r="S376" t="s">
        <v>17</v>
      </c>
      <c r="T376" t="s">
        <v>395</v>
      </c>
      <c r="U376" s="2">
        <f>DATE(IF(MONTH(Table__._SQL2014_QLTS17_DW_DimDate[[#This Row],[Ngay]])&lt;11,YEAR(Table__._SQL2014_QLTS17_DW_DimDate[[#This Row],[Ngay]])-1, YEAR(Table__._SQL2014_QLTS17_DW_DimDate[[#This Row],[Ngay]])),11,1)</f>
        <v>40483</v>
      </c>
      <c r="V376" s="2">
        <f>DATE(YEAR(Table__._SQL2014_QLTS17_DW_DimDate[[#This Row],[NgayBatDauMuaVu]])+1, 10,31)</f>
        <v>40847</v>
      </c>
      <c r="W376" s="3">
        <f>Table__._SQL2014_QLTS17_DW_DimDate[[#This Row],[Ngay]]-Table__._SQL2014_QLTS17_DW_DimDate[[#This Row],[NgayBatDauMuaVu]]+1</f>
        <v>71</v>
      </c>
      <c r="X376">
        <f>INT((Table__._SQL2014_QLTS17_DW_DimDate[[#This Row],[NgayMuaVu]]-1)/7)+1</f>
        <v>11</v>
      </c>
      <c r="Y376" t="str">
        <f>"Tuần " &amp;Table__._SQL2014_QLTS17_DW_DimDate[[#This Row],[TuanMuaVu]] &amp; " năm " &amp;Table__._SQL2014_QLTS17_DW_DimDate[[#This Row],[NamMuaVuStr]]</f>
        <v>Tuần 11 năm 2010-2011</v>
      </c>
      <c r="Z376">
        <f>YEAR(Table__._SQL2014_QLTS17_DW_DimDate[[#This Row],[NgayBatDauMuaVu]])</f>
        <v>2010</v>
      </c>
      <c r="AA376" t="str">
        <f>YEAR(Table__._SQL2014_QLTS17_DW_DimDate[[#This Row],[NgayBatDauMuaVu]]) &amp;"-"&amp;YEAR(Table__._SQL2014_QLTS17_DW_DimDate[[#This Row],[NgayKetThucMuaVu]])</f>
        <v>2010-2011</v>
      </c>
      <c r="AB376">
        <f>YEAR(Table__._SQL2014_QLTS17_DW_DimDate[[#This Row],[NgayBatDauMuaVu]])</f>
        <v>2010</v>
      </c>
      <c r="AC376">
        <f>YEAR(Table__._SQL2014_QLTS17_DW_DimDate[[#This Row],[NgayKetThucMuaVu]])</f>
        <v>2011</v>
      </c>
    </row>
    <row r="377" spans="1:29">
      <c r="A377">
        <v>20110111</v>
      </c>
      <c r="B377" s="1">
        <v>40554</v>
      </c>
      <c r="C377" t="s">
        <v>21</v>
      </c>
      <c r="D377" t="s">
        <v>895</v>
      </c>
      <c r="E377" t="s">
        <v>16</v>
      </c>
      <c r="F377" t="s">
        <v>21</v>
      </c>
      <c r="G377" t="s">
        <v>16</v>
      </c>
      <c r="H377" t="s">
        <v>16</v>
      </c>
      <c r="I377" t="s">
        <v>1</v>
      </c>
      <c r="J377" t="s">
        <v>898</v>
      </c>
      <c r="K377" t="s">
        <v>1</v>
      </c>
      <c r="L377" t="s">
        <v>1</v>
      </c>
      <c r="M377" t="s">
        <v>910</v>
      </c>
      <c r="N377" t="s">
        <v>392</v>
      </c>
      <c r="O377" t="s">
        <v>17</v>
      </c>
      <c r="P377" t="s">
        <v>393</v>
      </c>
      <c r="Q377" t="s">
        <v>17</v>
      </c>
      <c r="R377" t="s">
        <v>394</v>
      </c>
      <c r="S377" t="s">
        <v>17</v>
      </c>
      <c r="T377" t="s">
        <v>395</v>
      </c>
      <c r="U377" s="2">
        <f>DATE(IF(MONTH(Table__._SQL2014_QLTS17_DW_DimDate[[#This Row],[Ngay]])&lt;11,YEAR(Table__._SQL2014_QLTS17_DW_DimDate[[#This Row],[Ngay]])-1, YEAR(Table__._SQL2014_QLTS17_DW_DimDate[[#This Row],[Ngay]])),11,1)</f>
        <v>40483</v>
      </c>
      <c r="V377" s="2">
        <f>DATE(YEAR(Table__._SQL2014_QLTS17_DW_DimDate[[#This Row],[NgayBatDauMuaVu]])+1, 10,31)</f>
        <v>40847</v>
      </c>
      <c r="W377" s="3">
        <f>Table__._SQL2014_QLTS17_DW_DimDate[[#This Row],[Ngay]]-Table__._SQL2014_QLTS17_DW_DimDate[[#This Row],[NgayBatDauMuaVu]]+1</f>
        <v>72</v>
      </c>
      <c r="X377">
        <f>INT((Table__._SQL2014_QLTS17_DW_DimDate[[#This Row],[NgayMuaVu]]-1)/7)+1</f>
        <v>11</v>
      </c>
      <c r="Y377" t="str">
        <f>"Tuần " &amp;Table__._SQL2014_QLTS17_DW_DimDate[[#This Row],[TuanMuaVu]] &amp; " năm " &amp;Table__._SQL2014_QLTS17_DW_DimDate[[#This Row],[NamMuaVuStr]]</f>
        <v>Tuần 11 năm 2010-2011</v>
      </c>
      <c r="Z377">
        <f>YEAR(Table__._SQL2014_QLTS17_DW_DimDate[[#This Row],[NgayBatDauMuaVu]])</f>
        <v>2010</v>
      </c>
      <c r="AA377" t="str">
        <f>YEAR(Table__._SQL2014_QLTS17_DW_DimDate[[#This Row],[NgayBatDauMuaVu]]) &amp;"-"&amp;YEAR(Table__._SQL2014_QLTS17_DW_DimDate[[#This Row],[NgayKetThucMuaVu]])</f>
        <v>2010-2011</v>
      </c>
      <c r="AB377">
        <f>YEAR(Table__._SQL2014_QLTS17_DW_DimDate[[#This Row],[NgayBatDauMuaVu]])</f>
        <v>2010</v>
      </c>
      <c r="AC377">
        <f>YEAR(Table__._SQL2014_QLTS17_DW_DimDate[[#This Row],[NgayKetThucMuaVu]])</f>
        <v>2011</v>
      </c>
    </row>
    <row r="378" spans="1:29">
      <c r="A378">
        <v>20110112</v>
      </c>
      <c r="B378" s="1">
        <v>40555</v>
      </c>
      <c r="C378" t="s">
        <v>11</v>
      </c>
      <c r="D378" t="s">
        <v>896</v>
      </c>
      <c r="E378" t="s">
        <v>12</v>
      </c>
      <c r="F378" t="s">
        <v>11</v>
      </c>
      <c r="G378" t="s">
        <v>16</v>
      </c>
      <c r="H378" t="s">
        <v>16</v>
      </c>
      <c r="I378" t="s">
        <v>1</v>
      </c>
      <c r="J378" t="s">
        <v>898</v>
      </c>
      <c r="K378" t="s">
        <v>1</v>
      </c>
      <c r="L378" t="s">
        <v>1</v>
      </c>
      <c r="M378" t="s">
        <v>910</v>
      </c>
      <c r="N378" t="s">
        <v>392</v>
      </c>
      <c r="O378" t="s">
        <v>17</v>
      </c>
      <c r="P378" t="s">
        <v>393</v>
      </c>
      <c r="Q378" t="s">
        <v>17</v>
      </c>
      <c r="R378" t="s">
        <v>394</v>
      </c>
      <c r="S378" t="s">
        <v>17</v>
      </c>
      <c r="T378" t="s">
        <v>395</v>
      </c>
      <c r="U378" s="2">
        <f>DATE(IF(MONTH(Table__._SQL2014_QLTS17_DW_DimDate[[#This Row],[Ngay]])&lt;11,YEAR(Table__._SQL2014_QLTS17_DW_DimDate[[#This Row],[Ngay]])-1, YEAR(Table__._SQL2014_QLTS17_DW_DimDate[[#This Row],[Ngay]])),11,1)</f>
        <v>40483</v>
      </c>
      <c r="V378" s="2">
        <f>DATE(YEAR(Table__._SQL2014_QLTS17_DW_DimDate[[#This Row],[NgayBatDauMuaVu]])+1, 10,31)</f>
        <v>40847</v>
      </c>
      <c r="W378" s="3">
        <f>Table__._SQL2014_QLTS17_DW_DimDate[[#This Row],[Ngay]]-Table__._SQL2014_QLTS17_DW_DimDate[[#This Row],[NgayBatDauMuaVu]]+1</f>
        <v>73</v>
      </c>
      <c r="X378">
        <f>INT((Table__._SQL2014_QLTS17_DW_DimDate[[#This Row],[NgayMuaVu]]-1)/7)+1</f>
        <v>11</v>
      </c>
      <c r="Y378" t="str">
        <f>"Tuần " &amp;Table__._SQL2014_QLTS17_DW_DimDate[[#This Row],[TuanMuaVu]] &amp; " năm " &amp;Table__._SQL2014_QLTS17_DW_DimDate[[#This Row],[NamMuaVuStr]]</f>
        <v>Tuần 11 năm 2010-2011</v>
      </c>
      <c r="Z378">
        <f>YEAR(Table__._SQL2014_QLTS17_DW_DimDate[[#This Row],[NgayBatDauMuaVu]])</f>
        <v>2010</v>
      </c>
      <c r="AA378" t="str">
        <f>YEAR(Table__._SQL2014_QLTS17_DW_DimDate[[#This Row],[NgayBatDauMuaVu]]) &amp;"-"&amp;YEAR(Table__._SQL2014_QLTS17_DW_DimDate[[#This Row],[NgayKetThucMuaVu]])</f>
        <v>2010-2011</v>
      </c>
      <c r="AB378">
        <f>YEAR(Table__._SQL2014_QLTS17_DW_DimDate[[#This Row],[NgayBatDauMuaVu]])</f>
        <v>2010</v>
      </c>
      <c r="AC378">
        <f>YEAR(Table__._SQL2014_QLTS17_DW_DimDate[[#This Row],[NgayKetThucMuaVu]])</f>
        <v>2011</v>
      </c>
    </row>
    <row r="379" spans="1:29">
      <c r="A379">
        <v>20110113</v>
      </c>
      <c r="B379" s="1">
        <v>40556</v>
      </c>
      <c r="C379" t="s">
        <v>22</v>
      </c>
      <c r="D379" t="s">
        <v>897</v>
      </c>
      <c r="E379" t="s">
        <v>3</v>
      </c>
      <c r="F379" t="s">
        <v>22</v>
      </c>
      <c r="G379" t="s">
        <v>16</v>
      </c>
      <c r="H379" t="s">
        <v>16</v>
      </c>
      <c r="I379" t="s">
        <v>1</v>
      </c>
      <c r="J379" t="s">
        <v>898</v>
      </c>
      <c r="K379" t="s">
        <v>1</v>
      </c>
      <c r="L379" t="s">
        <v>1</v>
      </c>
      <c r="M379" t="s">
        <v>910</v>
      </c>
      <c r="N379" t="s">
        <v>392</v>
      </c>
      <c r="O379" t="s">
        <v>17</v>
      </c>
      <c r="P379" t="s">
        <v>393</v>
      </c>
      <c r="Q379" t="s">
        <v>17</v>
      </c>
      <c r="R379" t="s">
        <v>394</v>
      </c>
      <c r="S379" t="s">
        <v>17</v>
      </c>
      <c r="T379" t="s">
        <v>395</v>
      </c>
      <c r="U379" s="2">
        <f>DATE(IF(MONTH(Table__._SQL2014_QLTS17_DW_DimDate[[#This Row],[Ngay]])&lt;11,YEAR(Table__._SQL2014_QLTS17_DW_DimDate[[#This Row],[Ngay]])-1, YEAR(Table__._SQL2014_QLTS17_DW_DimDate[[#This Row],[Ngay]])),11,1)</f>
        <v>40483</v>
      </c>
      <c r="V379" s="2">
        <f>DATE(YEAR(Table__._SQL2014_QLTS17_DW_DimDate[[#This Row],[NgayBatDauMuaVu]])+1, 10,31)</f>
        <v>40847</v>
      </c>
      <c r="W379" s="3">
        <f>Table__._SQL2014_QLTS17_DW_DimDate[[#This Row],[Ngay]]-Table__._SQL2014_QLTS17_DW_DimDate[[#This Row],[NgayBatDauMuaVu]]+1</f>
        <v>74</v>
      </c>
      <c r="X379">
        <f>INT((Table__._SQL2014_QLTS17_DW_DimDate[[#This Row],[NgayMuaVu]]-1)/7)+1</f>
        <v>11</v>
      </c>
      <c r="Y379" t="str">
        <f>"Tuần " &amp;Table__._SQL2014_QLTS17_DW_DimDate[[#This Row],[TuanMuaVu]] &amp; " năm " &amp;Table__._SQL2014_QLTS17_DW_DimDate[[#This Row],[NamMuaVuStr]]</f>
        <v>Tuần 11 năm 2010-2011</v>
      </c>
      <c r="Z379">
        <f>YEAR(Table__._SQL2014_QLTS17_DW_DimDate[[#This Row],[NgayBatDauMuaVu]])</f>
        <v>2010</v>
      </c>
      <c r="AA379" t="str">
        <f>YEAR(Table__._SQL2014_QLTS17_DW_DimDate[[#This Row],[NgayBatDauMuaVu]]) &amp;"-"&amp;YEAR(Table__._SQL2014_QLTS17_DW_DimDate[[#This Row],[NgayKetThucMuaVu]])</f>
        <v>2010-2011</v>
      </c>
      <c r="AB379">
        <f>YEAR(Table__._SQL2014_QLTS17_DW_DimDate[[#This Row],[NgayBatDauMuaVu]])</f>
        <v>2010</v>
      </c>
      <c r="AC379">
        <f>YEAR(Table__._SQL2014_QLTS17_DW_DimDate[[#This Row],[NgayKetThucMuaVu]])</f>
        <v>2011</v>
      </c>
    </row>
    <row r="380" spans="1:29">
      <c r="A380">
        <v>20110114</v>
      </c>
      <c r="B380" s="1">
        <v>40557</v>
      </c>
      <c r="C380" t="s">
        <v>23</v>
      </c>
      <c r="D380" t="s">
        <v>891</v>
      </c>
      <c r="E380" t="s">
        <v>2</v>
      </c>
      <c r="F380" t="s">
        <v>23</v>
      </c>
      <c r="G380" t="s">
        <v>16</v>
      </c>
      <c r="H380" t="s">
        <v>16</v>
      </c>
      <c r="I380" t="s">
        <v>1</v>
      </c>
      <c r="J380" t="s">
        <v>898</v>
      </c>
      <c r="K380" t="s">
        <v>1</v>
      </c>
      <c r="L380" t="s">
        <v>1</v>
      </c>
      <c r="M380" t="s">
        <v>910</v>
      </c>
      <c r="N380" t="s">
        <v>392</v>
      </c>
      <c r="O380" t="s">
        <v>17</v>
      </c>
      <c r="P380" t="s">
        <v>393</v>
      </c>
      <c r="Q380" t="s">
        <v>17</v>
      </c>
      <c r="R380" t="s">
        <v>394</v>
      </c>
      <c r="S380" t="s">
        <v>17</v>
      </c>
      <c r="T380" t="s">
        <v>395</v>
      </c>
      <c r="U380" s="2">
        <f>DATE(IF(MONTH(Table__._SQL2014_QLTS17_DW_DimDate[[#This Row],[Ngay]])&lt;11,YEAR(Table__._SQL2014_QLTS17_DW_DimDate[[#This Row],[Ngay]])-1, YEAR(Table__._SQL2014_QLTS17_DW_DimDate[[#This Row],[Ngay]])),11,1)</f>
        <v>40483</v>
      </c>
      <c r="V380" s="2">
        <f>DATE(YEAR(Table__._SQL2014_QLTS17_DW_DimDate[[#This Row],[NgayBatDauMuaVu]])+1, 10,31)</f>
        <v>40847</v>
      </c>
      <c r="W380" s="3">
        <f>Table__._SQL2014_QLTS17_DW_DimDate[[#This Row],[Ngay]]-Table__._SQL2014_QLTS17_DW_DimDate[[#This Row],[NgayBatDauMuaVu]]+1</f>
        <v>75</v>
      </c>
      <c r="X380">
        <f>INT((Table__._SQL2014_QLTS17_DW_DimDate[[#This Row],[NgayMuaVu]]-1)/7)+1</f>
        <v>11</v>
      </c>
      <c r="Y380" t="str">
        <f>"Tuần " &amp;Table__._SQL2014_QLTS17_DW_DimDate[[#This Row],[TuanMuaVu]] &amp; " năm " &amp;Table__._SQL2014_QLTS17_DW_DimDate[[#This Row],[NamMuaVuStr]]</f>
        <v>Tuần 11 năm 2010-2011</v>
      </c>
      <c r="Z380">
        <f>YEAR(Table__._SQL2014_QLTS17_DW_DimDate[[#This Row],[NgayBatDauMuaVu]])</f>
        <v>2010</v>
      </c>
      <c r="AA380" t="str">
        <f>YEAR(Table__._SQL2014_QLTS17_DW_DimDate[[#This Row],[NgayBatDauMuaVu]]) &amp;"-"&amp;YEAR(Table__._SQL2014_QLTS17_DW_DimDate[[#This Row],[NgayKetThucMuaVu]])</f>
        <v>2010-2011</v>
      </c>
      <c r="AB380">
        <f>YEAR(Table__._SQL2014_QLTS17_DW_DimDate[[#This Row],[NgayBatDauMuaVu]])</f>
        <v>2010</v>
      </c>
      <c r="AC380">
        <f>YEAR(Table__._SQL2014_QLTS17_DW_DimDate[[#This Row],[NgayKetThucMuaVu]])</f>
        <v>2011</v>
      </c>
    </row>
    <row r="381" spans="1:29">
      <c r="A381">
        <v>20110115</v>
      </c>
      <c r="B381" s="1">
        <v>40558</v>
      </c>
      <c r="C381" t="s">
        <v>24</v>
      </c>
      <c r="D381" t="s">
        <v>892</v>
      </c>
      <c r="E381" t="s">
        <v>14</v>
      </c>
      <c r="F381" t="s">
        <v>24</v>
      </c>
      <c r="G381" t="s">
        <v>16</v>
      </c>
      <c r="H381" t="s">
        <v>16</v>
      </c>
      <c r="I381" t="s">
        <v>1</v>
      </c>
      <c r="J381" t="s">
        <v>898</v>
      </c>
      <c r="K381" t="s">
        <v>1</v>
      </c>
      <c r="L381" t="s">
        <v>1</v>
      </c>
      <c r="M381" t="s">
        <v>910</v>
      </c>
      <c r="N381" t="s">
        <v>392</v>
      </c>
      <c r="O381" t="s">
        <v>17</v>
      </c>
      <c r="P381" t="s">
        <v>393</v>
      </c>
      <c r="Q381" t="s">
        <v>17</v>
      </c>
      <c r="R381" t="s">
        <v>394</v>
      </c>
      <c r="S381" t="s">
        <v>17</v>
      </c>
      <c r="T381" t="s">
        <v>395</v>
      </c>
      <c r="U381" s="2">
        <f>DATE(IF(MONTH(Table__._SQL2014_QLTS17_DW_DimDate[[#This Row],[Ngay]])&lt;11,YEAR(Table__._SQL2014_QLTS17_DW_DimDate[[#This Row],[Ngay]])-1, YEAR(Table__._SQL2014_QLTS17_DW_DimDate[[#This Row],[Ngay]])),11,1)</f>
        <v>40483</v>
      </c>
      <c r="V381" s="2">
        <f>DATE(YEAR(Table__._SQL2014_QLTS17_DW_DimDate[[#This Row],[NgayBatDauMuaVu]])+1, 10,31)</f>
        <v>40847</v>
      </c>
      <c r="W381" s="3">
        <f>Table__._SQL2014_QLTS17_DW_DimDate[[#This Row],[Ngay]]-Table__._SQL2014_QLTS17_DW_DimDate[[#This Row],[NgayBatDauMuaVu]]+1</f>
        <v>76</v>
      </c>
      <c r="X381">
        <f>INT((Table__._SQL2014_QLTS17_DW_DimDate[[#This Row],[NgayMuaVu]]-1)/7)+1</f>
        <v>11</v>
      </c>
      <c r="Y381" t="str">
        <f>"Tuần " &amp;Table__._SQL2014_QLTS17_DW_DimDate[[#This Row],[TuanMuaVu]] &amp; " năm " &amp;Table__._SQL2014_QLTS17_DW_DimDate[[#This Row],[NamMuaVuStr]]</f>
        <v>Tuần 11 năm 2010-2011</v>
      </c>
      <c r="Z381">
        <f>YEAR(Table__._SQL2014_QLTS17_DW_DimDate[[#This Row],[NgayBatDauMuaVu]])</f>
        <v>2010</v>
      </c>
      <c r="AA381" t="str">
        <f>YEAR(Table__._SQL2014_QLTS17_DW_DimDate[[#This Row],[NgayBatDauMuaVu]]) &amp;"-"&amp;YEAR(Table__._SQL2014_QLTS17_DW_DimDate[[#This Row],[NgayKetThucMuaVu]])</f>
        <v>2010-2011</v>
      </c>
      <c r="AB381">
        <f>YEAR(Table__._SQL2014_QLTS17_DW_DimDate[[#This Row],[NgayBatDauMuaVu]])</f>
        <v>2010</v>
      </c>
      <c r="AC381">
        <f>YEAR(Table__._SQL2014_QLTS17_DW_DimDate[[#This Row],[NgayKetThucMuaVu]])</f>
        <v>2011</v>
      </c>
    </row>
    <row r="382" spans="1:29">
      <c r="A382">
        <v>20110116</v>
      </c>
      <c r="B382" s="1">
        <v>40559</v>
      </c>
      <c r="C382" t="s">
        <v>25</v>
      </c>
      <c r="D382" t="s">
        <v>893</v>
      </c>
      <c r="E382" t="s">
        <v>1</v>
      </c>
      <c r="F382" t="s">
        <v>25</v>
      </c>
      <c r="G382" t="s">
        <v>12</v>
      </c>
      <c r="H382" t="s">
        <v>12</v>
      </c>
      <c r="I382" t="s">
        <v>1</v>
      </c>
      <c r="J382" t="s">
        <v>898</v>
      </c>
      <c r="K382" t="s">
        <v>1</v>
      </c>
      <c r="L382" t="s">
        <v>1</v>
      </c>
      <c r="M382" t="s">
        <v>910</v>
      </c>
      <c r="N382" t="s">
        <v>392</v>
      </c>
      <c r="O382" t="s">
        <v>17</v>
      </c>
      <c r="P382" t="s">
        <v>393</v>
      </c>
      <c r="Q382" t="s">
        <v>17</v>
      </c>
      <c r="R382" t="s">
        <v>394</v>
      </c>
      <c r="S382" t="s">
        <v>17</v>
      </c>
      <c r="T382" t="s">
        <v>395</v>
      </c>
      <c r="U382" s="2">
        <f>DATE(IF(MONTH(Table__._SQL2014_QLTS17_DW_DimDate[[#This Row],[Ngay]])&lt;11,YEAR(Table__._SQL2014_QLTS17_DW_DimDate[[#This Row],[Ngay]])-1, YEAR(Table__._SQL2014_QLTS17_DW_DimDate[[#This Row],[Ngay]])),11,1)</f>
        <v>40483</v>
      </c>
      <c r="V382" s="2">
        <f>DATE(YEAR(Table__._SQL2014_QLTS17_DW_DimDate[[#This Row],[NgayBatDauMuaVu]])+1, 10,31)</f>
        <v>40847</v>
      </c>
      <c r="W382" s="3">
        <f>Table__._SQL2014_QLTS17_DW_DimDate[[#This Row],[Ngay]]-Table__._SQL2014_QLTS17_DW_DimDate[[#This Row],[NgayBatDauMuaVu]]+1</f>
        <v>77</v>
      </c>
      <c r="X382">
        <f>INT((Table__._SQL2014_QLTS17_DW_DimDate[[#This Row],[NgayMuaVu]]-1)/7)+1</f>
        <v>11</v>
      </c>
      <c r="Y382" t="str">
        <f>"Tuần " &amp;Table__._SQL2014_QLTS17_DW_DimDate[[#This Row],[TuanMuaVu]] &amp; " năm " &amp;Table__._SQL2014_QLTS17_DW_DimDate[[#This Row],[NamMuaVuStr]]</f>
        <v>Tuần 11 năm 2010-2011</v>
      </c>
      <c r="Z382">
        <f>YEAR(Table__._SQL2014_QLTS17_DW_DimDate[[#This Row],[NgayBatDauMuaVu]])</f>
        <v>2010</v>
      </c>
      <c r="AA382" t="str">
        <f>YEAR(Table__._SQL2014_QLTS17_DW_DimDate[[#This Row],[NgayBatDauMuaVu]]) &amp;"-"&amp;YEAR(Table__._SQL2014_QLTS17_DW_DimDate[[#This Row],[NgayKetThucMuaVu]])</f>
        <v>2010-2011</v>
      </c>
      <c r="AB382">
        <f>YEAR(Table__._SQL2014_QLTS17_DW_DimDate[[#This Row],[NgayBatDauMuaVu]])</f>
        <v>2010</v>
      </c>
      <c r="AC382">
        <f>YEAR(Table__._SQL2014_QLTS17_DW_DimDate[[#This Row],[NgayKetThucMuaVu]])</f>
        <v>2011</v>
      </c>
    </row>
    <row r="383" spans="1:29">
      <c r="A383">
        <v>20110117</v>
      </c>
      <c r="B383" s="1">
        <v>40560</v>
      </c>
      <c r="C383" t="s">
        <v>26</v>
      </c>
      <c r="D383" t="s">
        <v>894</v>
      </c>
      <c r="E383" t="s">
        <v>13</v>
      </c>
      <c r="F383" t="s">
        <v>26</v>
      </c>
      <c r="G383" t="s">
        <v>12</v>
      </c>
      <c r="H383" t="s">
        <v>12</v>
      </c>
      <c r="I383" t="s">
        <v>1</v>
      </c>
      <c r="J383" t="s">
        <v>898</v>
      </c>
      <c r="K383" t="s">
        <v>1</v>
      </c>
      <c r="L383" t="s">
        <v>1</v>
      </c>
      <c r="M383" t="s">
        <v>910</v>
      </c>
      <c r="N383" t="s">
        <v>392</v>
      </c>
      <c r="O383" t="s">
        <v>17</v>
      </c>
      <c r="P383" t="s">
        <v>393</v>
      </c>
      <c r="Q383" t="s">
        <v>17</v>
      </c>
      <c r="R383" t="s">
        <v>394</v>
      </c>
      <c r="S383" t="s">
        <v>17</v>
      </c>
      <c r="T383" t="s">
        <v>395</v>
      </c>
      <c r="U383" s="2">
        <f>DATE(IF(MONTH(Table__._SQL2014_QLTS17_DW_DimDate[[#This Row],[Ngay]])&lt;11,YEAR(Table__._SQL2014_QLTS17_DW_DimDate[[#This Row],[Ngay]])-1, YEAR(Table__._SQL2014_QLTS17_DW_DimDate[[#This Row],[Ngay]])),11,1)</f>
        <v>40483</v>
      </c>
      <c r="V383" s="2">
        <f>DATE(YEAR(Table__._SQL2014_QLTS17_DW_DimDate[[#This Row],[NgayBatDauMuaVu]])+1, 10,31)</f>
        <v>40847</v>
      </c>
      <c r="W383" s="3">
        <f>Table__._SQL2014_QLTS17_DW_DimDate[[#This Row],[Ngay]]-Table__._SQL2014_QLTS17_DW_DimDate[[#This Row],[NgayBatDauMuaVu]]+1</f>
        <v>78</v>
      </c>
      <c r="X383">
        <f>INT((Table__._SQL2014_QLTS17_DW_DimDate[[#This Row],[NgayMuaVu]]-1)/7)+1</f>
        <v>12</v>
      </c>
      <c r="Y383" t="str">
        <f>"Tuần " &amp;Table__._SQL2014_QLTS17_DW_DimDate[[#This Row],[TuanMuaVu]] &amp; " năm " &amp;Table__._SQL2014_QLTS17_DW_DimDate[[#This Row],[NamMuaVuStr]]</f>
        <v>Tuần 12 năm 2010-2011</v>
      </c>
      <c r="Z383">
        <f>YEAR(Table__._SQL2014_QLTS17_DW_DimDate[[#This Row],[NgayBatDauMuaVu]])</f>
        <v>2010</v>
      </c>
      <c r="AA383" t="str">
        <f>YEAR(Table__._SQL2014_QLTS17_DW_DimDate[[#This Row],[NgayBatDauMuaVu]]) &amp;"-"&amp;YEAR(Table__._SQL2014_QLTS17_DW_DimDate[[#This Row],[NgayKetThucMuaVu]])</f>
        <v>2010-2011</v>
      </c>
      <c r="AB383">
        <f>YEAR(Table__._SQL2014_QLTS17_DW_DimDate[[#This Row],[NgayBatDauMuaVu]])</f>
        <v>2010</v>
      </c>
      <c r="AC383">
        <f>YEAR(Table__._SQL2014_QLTS17_DW_DimDate[[#This Row],[NgayKetThucMuaVu]])</f>
        <v>2011</v>
      </c>
    </row>
    <row r="384" spans="1:29">
      <c r="A384">
        <v>20110118</v>
      </c>
      <c r="B384" s="1">
        <v>40561</v>
      </c>
      <c r="C384" t="s">
        <v>27</v>
      </c>
      <c r="D384" t="s">
        <v>895</v>
      </c>
      <c r="E384" t="s">
        <v>16</v>
      </c>
      <c r="F384" t="s">
        <v>27</v>
      </c>
      <c r="G384" t="s">
        <v>12</v>
      </c>
      <c r="H384" t="s">
        <v>12</v>
      </c>
      <c r="I384" t="s">
        <v>1</v>
      </c>
      <c r="J384" t="s">
        <v>898</v>
      </c>
      <c r="K384" t="s">
        <v>1</v>
      </c>
      <c r="L384" t="s">
        <v>1</v>
      </c>
      <c r="M384" t="s">
        <v>910</v>
      </c>
      <c r="N384" t="s">
        <v>392</v>
      </c>
      <c r="O384" t="s">
        <v>17</v>
      </c>
      <c r="P384" t="s">
        <v>393</v>
      </c>
      <c r="Q384" t="s">
        <v>17</v>
      </c>
      <c r="R384" t="s">
        <v>394</v>
      </c>
      <c r="S384" t="s">
        <v>17</v>
      </c>
      <c r="T384" t="s">
        <v>395</v>
      </c>
      <c r="U384" s="2">
        <f>DATE(IF(MONTH(Table__._SQL2014_QLTS17_DW_DimDate[[#This Row],[Ngay]])&lt;11,YEAR(Table__._SQL2014_QLTS17_DW_DimDate[[#This Row],[Ngay]])-1, YEAR(Table__._SQL2014_QLTS17_DW_DimDate[[#This Row],[Ngay]])),11,1)</f>
        <v>40483</v>
      </c>
      <c r="V384" s="2">
        <f>DATE(YEAR(Table__._SQL2014_QLTS17_DW_DimDate[[#This Row],[NgayBatDauMuaVu]])+1, 10,31)</f>
        <v>40847</v>
      </c>
      <c r="W384" s="3">
        <f>Table__._SQL2014_QLTS17_DW_DimDate[[#This Row],[Ngay]]-Table__._SQL2014_QLTS17_DW_DimDate[[#This Row],[NgayBatDauMuaVu]]+1</f>
        <v>79</v>
      </c>
      <c r="X384">
        <f>INT((Table__._SQL2014_QLTS17_DW_DimDate[[#This Row],[NgayMuaVu]]-1)/7)+1</f>
        <v>12</v>
      </c>
      <c r="Y384" t="str">
        <f>"Tuần " &amp;Table__._SQL2014_QLTS17_DW_DimDate[[#This Row],[TuanMuaVu]] &amp; " năm " &amp;Table__._SQL2014_QLTS17_DW_DimDate[[#This Row],[NamMuaVuStr]]</f>
        <v>Tuần 12 năm 2010-2011</v>
      </c>
      <c r="Z384">
        <f>YEAR(Table__._SQL2014_QLTS17_DW_DimDate[[#This Row],[NgayBatDauMuaVu]])</f>
        <v>2010</v>
      </c>
      <c r="AA384" t="str">
        <f>YEAR(Table__._SQL2014_QLTS17_DW_DimDate[[#This Row],[NgayBatDauMuaVu]]) &amp;"-"&amp;YEAR(Table__._SQL2014_QLTS17_DW_DimDate[[#This Row],[NgayKetThucMuaVu]])</f>
        <v>2010-2011</v>
      </c>
      <c r="AB384">
        <f>YEAR(Table__._SQL2014_QLTS17_DW_DimDate[[#This Row],[NgayBatDauMuaVu]])</f>
        <v>2010</v>
      </c>
      <c r="AC384">
        <f>YEAR(Table__._SQL2014_QLTS17_DW_DimDate[[#This Row],[NgayKetThucMuaVu]])</f>
        <v>2011</v>
      </c>
    </row>
    <row r="385" spans="1:29">
      <c r="A385">
        <v>20110119</v>
      </c>
      <c r="B385" s="1">
        <v>40562</v>
      </c>
      <c r="C385" t="s">
        <v>28</v>
      </c>
      <c r="D385" t="s">
        <v>896</v>
      </c>
      <c r="E385" t="s">
        <v>12</v>
      </c>
      <c r="F385" t="s">
        <v>28</v>
      </c>
      <c r="G385" t="s">
        <v>12</v>
      </c>
      <c r="H385" t="s">
        <v>12</v>
      </c>
      <c r="I385" t="s">
        <v>1</v>
      </c>
      <c r="J385" t="s">
        <v>898</v>
      </c>
      <c r="K385" t="s">
        <v>1</v>
      </c>
      <c r="L385" t="s">
        <v>1</v>
      </c>
      <c r="M385" t="s">
        <v>910</v>
      </c>
      <c r="N385" t="s">
        <v>392</v>
      </c>
      <c r="O385" t="s">
        <v>17</v>
      </c>
      <c r="P385" t="s">
        <v>393</v>
      </c>
      <c r="Q385" t="s">
        <v>17</v>
      </c>
      <c r="R385" t="s">
        <v>394</v>
      </c>
      <c r="S385" t="s">
        <v>17</v>
      </c>
      <c r="T385" t="s">
        <v>395</v>
      </c>
      <c r="U385" s="2">
        <f>DATE(IF(MONTH(Table__._SQL2014_QLTS17_DW_DimDate[[#This Row],[Ngay]])&lt;11,YEAR(Table__._SQL2014_QLTS17_DW_DimDate[[#This Row],[Ngay]])-1, YEAR(Table__._SQL2014_QLTS17_DW_DimDate[[#This Row],[Ngay]])),11,1)</f>
        <v>40483</v>
      </c>
      <c r="V385" s="2">
        <f>DATE(YEAR(Table__._SQL2014_QLTS17_DW_DimDate[[#This Row],[NgayBatDauMuaVu]])+1, 10,31)</f>
        <v>40847</v>
      </c>
      <c r="W385" s="3">
        <f>Table__._SQL2014_QLTS17_DW_DimDate[[#This Row],[Ngay]]-Table__._SQL2014_QLTS17_DW_DimDate[[#This Row],[NgayBatDauMuaVu]]+1</f>
        <v>80</v>
      </c>
      <c r="X385">
        <f>INT((Table__._SQL2014_QLTS17_DW_DimDate[[#This Row],[NgayMuaVu]]-1)/7)+1</f>
        <v>12</v>
      </c>
      <c r="Y385" t="str">
        <f>"Tuần " &amp;Table__._SQL2014_QLTS17_DW_DimDate[[#This Row],[TuanMuaVu]] &amp; " năm " &amp;Table__._SQL2014_QLTS17_DW_DimDate[[#This Row],[NamMuaVuStr]]</f>
        <v>Tuần 12 năm 2010-2011</v>
      </c>
      <c r="Z385">
        <f>YEAR(Table__._SQL2014_QLTS17_DW_DimDate[[#This Row],[NgayBatDauMuaVu]])</f>
        <v>2010</v>
      </c>
      <c r="AA385" t="str">
        <f>YEAR(Table__._SQL2014_QLTS17_DW_DimDate[[#This Row],[NgayBatDauMuaVu]]) &amp;"-"&amp;YEAR(Table__._SQL2014_QLTS17_DW_DimDate[[#This Row],[NgayKetThucMuaVu]])</f>
        <v>2010-2011</v>
      </c>
      <c r="AB385">
        <f>YEAR(Table__._SQL2014_QLTS17_DW_DimDate[[#This Row],[NgayBatDauMuaVu]])</f>
        <v>2010</v>
      </c>
      <c r="AC385">
        <f>YEAR(Table__._SQL2014_QLTS17_DW_DimDate[[#This Row],[NgayKetThucMuaVu]])</f>
        <v>2011</v>
      </c>
    </row>
    <row r="386" spans="1:29">
      <c r="A386">
        <v>20110120</v>
      </c>
      <c r="B386" s="1">
        <v>40563</v>
      </c>
      <c r="C386" t="s">
        <v>29</v>
      </c>
      <c r="D386" t="s">
        <v>897</v>
      </c>
      <c r="E386" t="s">
        <v>3</v>
      </c>
      <c r="F386" t="s">
        <v>29</v>
      </c>
      <c r="G386" t="s">
        <v>12</v>
      </c>
      <c r="H386" t="s">
        <v>12</v>
      </c>
      <c r="I386" t="s">
        <v>1</v>
      </c>
      <c r="J386" t="s">
        <v>898</v>
      </c>
      <c r="K386" t="s">
        <v>1</v>
      </c>
      <c r="L386" t="s">
        <v>1</v>
      </c>
      <c r="M386" t="s">
        <v>910</v>
      </c>
      <c r="N386" t="s">
        <v>392</v>
      </c>
      <c r="O386" t="s">
        <v>17</v>
      </c>
      <c r="P386" t="s">
        <v>393</v>
      </c>
      <c r="Q386" t="s">
        <v>17</v>
      </c>
      <c r="R386" t="s">
        <v>394</v>
      </c>
      <c r="S386" t="s">
        <v>17</v>
      </c>
      <c r="T386" t="s">
        <v>395</v>
      </c>
      <c r="U386" s="2">
        <f>DATE(IF(MONTH(Table__._SQL2014_QLTS17_DW_DimDate[[#This Row],[Ngay]])&lt;11,YEAR(Table__._SQL2014_QLTS17_DW_DimDate[[#This Row],[Ngay]])-1, YEAR(Table__._SQL2014_QLTS17_DW_DimDate[[#This Row],[Ngay]])),11,1)</f>
        <v>40483</v>
      </c>
      <c r="V386" s="2">
        <f>DATE(YEAR(Table__._SQL2014_QLTS17_DW_DimDate[[#This Row],[NgayBatDauMuaVu]])+1, 10,31)</f>
        <v>40847</v>
      </c>
      <c r="W386" s="3">
        <f>Table__._SQL2014_QLTS17_DW_DimDate[[#This Row],[Ngay]]-Table__._SQL2014_QLTS17_DW_DimDate[[#This Row],[NgayBatDauMuaVu]]+1</f>
        <v>81</v>
      </c>
      <c r="X386">
        <f>INT((Table__._SQL2014_QLTS17_DW_DimDate[[#This Row],[NgayMuaVu]]-1)/7)+1</f>
        <v>12</v>
      </c>
      <c r="Y386" t="str">
        <f>"Tuần " &amp;Table__._SQL2014_QLTS17_DW_DimDate[[#This Row],[TuanMuaVu]] &amp; " năm " &amp;Table__._SQL2014_QLTS17_DW_DimDate[[#This Row],[NamMuaVuStr]]</f>
        <v>Tuần 12 năm 2010-2011</v>
      </c>
      <c r="Z386">
        <f>YEAR(Table__._SQL2014_QLTS17_DW_DimDate[[#This Row],[NgayBatDauMuaVu]])</f>
        <v>2010</v>
      </c>
      <c r="AA386" t="str">
        <f>YEAR(Table__._SQL2014_QLTS17_DW_DimDate[[#This Row],[NgayBatDauMuaVu]]) &amp;"-"&amp;YEAR(Table__._SQL2014_QLTS17_DW_DimDate[[#This Row],[NgayKetThucMuaVu]])</f>
        <v>2010-2011</v>
      </c>
      <c r="AB386">
        <f>YEAR(Table__._SQL2014_QLTS17_DW_DimDate[[#This Row],[NgayBatDauMuaVu]])</f>
        <v>2010</v>
      </c>
      <c r="AC386">
        <f>YEAR(Table__._SQL2014_QLTS17_DW_DimDate[[#This Row],[NgayKetThucMuaVu]])</f>
        <v>2011</v>
      </c>
    </row>
    <row r="387" spans="1:29">
      <c r="A387">
        <v>20110121</v>
      </c>
      <c r="B387" s="1">
        <v>40564</v>
      </c>
      <c r="C387" t="s">
        <v>30</v>
      </c>
      <c r="D387" t="s">
        <v>891</v>
      </c>
      <c r="E387" t="s">
        <v>2</v>
      </c>
      <c r="F387" t="s">
        <v>30</v>
      </c>
      <c r="G387" t="s">
        <v>12</v>
      </c>
      <c r="H387" t="s">
        <v>12</v>
      </c>
      <c r="I387" t="s">
        <v>1</v>
      </c>
      <c r="J387" t="s">
        <v>898</v>
      </c>
      <c r="K387" t="s">
        <v>1</v>
      </c>
      <c r="L387" t="s">
        <v>1</v>
      </c>
      <c r="M387" t="s">
        <v>910</v>
      </c>
      <c r="N387" t="s">
        <v>392</v>
      </c>
      <c r="O387" t="s">
        <v>17</v>
      </c>
      <c r="P387" t="s">
        <v>393</v>
      </c>
      <c r="Q387" t="s">
        <v>17</v>
      </c>
      <c r="R387" t="s">
        <v>394</v>
      </c>
      <c r="S387" t="s">
        <v>17</v>
      </c>
      <c r="T387" t="s">
        <v>395</v>
      </c>
      <c r="U387" s="2">
        <f>DATE(IF(MONTH(Table__._SQL2014_QLTS17_DW_DimDate[[#This Row],[Ngay]])&lt;11,YEAR(Table__._SQL2014_QLTS17_DW_DimDate[[#This Row],[Ngay]])-1, YEAR(Table__._SQL2014_QLTS17_DW_DimDate[[#This Row],[Ngay]])),11,1)</f>
        <v>40483</v>
      </c>
      <c r="V387" s="2">
        <f>DATE(YEAR(Table__._SQL2014_QLTS17_DW_DimDate[[#This Row],[NgayBatDauMuaVu]])+1, 10,31)</f>
        <v>40847</v>
      </c>
      <c r="W387" s="3">
        <f>Table__._SQL2014_QLTS17_DW_DimDate[[#This Row],[Ngay]]-Table__._SQL2014_QLTS17_DW_DimDate[[#This Row],[NgayBatDauMuaVu]]+1</f>
        <v>82</v>
      </c>
      <c r="X387">
        <f>INT((Table__._SQL2014_QLTS17_DW_DimDate[[#This Row],[NgayMuaVu]]-1)/7)+1</f>
        <v>12</v>
      </c>
      <c r="Y387" t="str">
        <f>"Tuần " &amp;Table__._SQL2014_QLTS17_DW_DimDate[[#This Row],[TuanMuaVu]] &amp; " năm " &amp;Table__._SQL2014_QLTS17_DW_DimDate[[#This Row],[NamMuaVuStr]]</f>
        <v>Tuần 12 năm 2010-2011</v>
      </c>
      <c r="Z387">
        <f>YEAR(Table__._SQL2014_QLTS17_DW_DimDate[[#This Row],[NgayBatDauMuaVu]])</f>
        <v>2010</v>
      </c>
      <c r="AA387" t="str">
        <f>YEAR(Table__._SQL2014_QLTS17_DW_DimDate[[#This Row],[NgayBatDauMuaVu]]) &amp;"-"&amp;YEAR(Table__._SQL2014_QLTS17_DW_DimDate[[#This Row],[NgayKetThucMuaVu]])</f>
        <v>2010-2011</v>
      </c>
      <c r="AB387">
        <f>YEAR(Table__._SQL2014_QLTS17_DW_DimDate[[#This Row],[NgayBatDauMuaVu]])</f>
        <v>2010</v>
      </c>
      <c r="AC387">
        <f>YEAR(Table__._SQL2014_QLTS17_DW_DimDate[[#This Row],[NgayKetThucMuaVu]])</f>
        <v>2011</v>
      </c>
    </row>
    <row r="388" spans="1:29">
      <c r="A388">
        <v>20110122</v>
      </c>
      <c r="B388" s="1">
        <v>40565</v>
      </c>
      <c r="C388" t="s">
        <v>31</v>
      </c>
      <c r="D388" t="s">
        <v>892</v>
      </c>
      <c r="E388" t="s">
        <v>14</v>
      </c>
      <c r="F388" t="s">
        <v>31</v>
      </c>
      <c r="G388" t="s">
        <v>12</v>
      </c>
      <c r="H388" t="s">
        <v>12</v>
      </c>
      <c r="I388" t="s">
        <v>1</v>
      </c>
      <c r="J388" t="s">
        <v>898</v>
      </c>
      <c r="K388" t="s">
        <v>1</v>
      </c>
      <c r="L388" t="s">
        <v>1</v>
      </c>
      <c r="M388" t="s">
        <v>910</v>
      </c>
      <c r="N388" t="s">
        <v>392</v>
      </c>
      <c r="O388" t="s">
        <v>17</v>
      </c>
      <c r="P388" t="s">
        <v>393</v>
      </c>
      <c r="Q388" t="s">
        <v>17</v>
      </c>
      <c r="R388" t="s">
        <v>394</v>
      </c>
      <c r="S388" t="s">
        <v>17</v>
      </c>
      <c r="T388" t="s">
        <v>395</v>
      </c>
      <c r="U388" s="2">
        <f>DATE(IF(MONTH(Table__._SQL2014_QLTS17_DW_DimDate[[#This Row],[Ngay]])&lt;11,YEAR(Table__._SQL2014_QLTS17_DW_DimDate[[#This Row],[Ngay]])-1, YEAR(Table__._SQL2014_QLTS17_DW_DimDate[[#This Row],[Ngay]])),11,1)</f>
        <v>40483</v>
      </c>
      <c r="V388" s="2">
        <f>DATE(YEAR(Table__._SQL2014_QLTS17_DW_DimDate[[#This Row],[NgayBatDauMuaVu]])+1, 10,31)</f>
        <v>40847</v>
      </c>
      <c r="W388" s="3">
        <f>Table__._SQL2014_QLTS17_DW_DimDate[[#This Row],[Ngay]]-Table__._SQL2014_QLTS17_DW_DimDate[[#This Row],[NgayBatDauMuaVu]]+1</f>
        <v>83</v>
      </c>
      <c r="X388">
        <f>INT((Table__._SQL2014_QLTS17_DW_DimDate[[#This Row],[NgayMuaVu]]-1)/7)+1</f>
        <v>12</v>
      </c>
      <c r="Y388" t="str">
        <f>"Tuần " &amp;Table__._SQL2014_QLTS17_DW_DimDate[[#This Row],[TuanMuaVu]] &amp; " năm " &amp;Table__._SQL2014_QLTS17_DW_DimDate[[#This Row],[NamMuaVuStr]]</f>
        <v>Tuần 12 năm 2010-2011</v>
      </c>
      <c r="Z388">
        <f>YEAR(Table__._SQL2014_QLTS17_DW_DimDate[[#This Row],[NgayBatDauMuaVu]])</f>
        <v>2010</v>
      </c>
      <c r="AA388" t="str">
        <f>YEAR(Table__._SQL2014_QLTS17_DW_DimDate[[#This Row],[NgayBatDauMuaVu]]) &amp;"-"&amp;YEAR(Table__._SQL2014_QLTS17_DW_DimDate[[#This Row],[NgayKetThucMuaVu]])</f>
        <v>2010-2011</v>
      </c>
      <c r="AB388">
        <f>YEAR(Table__._SQL2014_QLTS17_DW_DimDate[[#This Row],[NgayBatDauMuaVu]])</f>
        <v>2010</v>
      </c>
      <c r="AC388">
        <f>YEAR(Table__._SQL2014_QLTS17_DW_DimDate[[#This Row],[NgayKetThucMuaVu]])</f>
        <v>2011</v>
      </c>
    </row>
    <row r="389" spans="1:29">
      <c r="A389">
        <v>20110123</v>
      </c>
      <c r="B389" s="1">
        <v>40566</v>
      </c>
      <c r="C389" t="s">
        <v>32</v>
      </c>
      <c r="D389" t="s">
        <v>893</v>
      </c>
      <c r="E389" t="s">
        <v>1</v>
      </c>
      <c r="F389" t="s">
        <v>32</v>
      </c>
      <c r="G389" t="s">
        <v>3</v>
      </c>
      <c r="H389" t="s">
        <v>3</v>
      </c>
      <c r="I389" t="s">
        <v>1</v>
      </c>
      <c r="J389" t="s">
        <v>898</v>
      </c>
      <c r="K389" t="s">
        <v>1</v>
      </c>
      <c r="L389" t="s">
        <v>1</v>
      </c>
      <c r="M389" t="s">
        <v>910</v>
      </c>
      <c r="N389" t="s">
        <v>392</v>
      </c>
      <c r="O389" t="s">
        <v>17</v>
      </c>
      <c r="P389" t="s">
        <v>393</v>
      </c>
      <c r="Q389" t="s">
        <v>17</v>
      </c>
      <c r="R389" t="s">
        <v>394</v>
      </c>
      <c r="S389" t="s">
        <v>17</v>
      </c>
      <c r="T389" t="s">
        <v>395</v>
      </c>
      <c r="U389" s="2">
        <f>DATE(IF(MONTH(Table__._SQL2014_QLTS17_DW_DimDate[[#This Row],[Ngay]])&lt;11,YEAR(Table__._SQL2014_QLTS17_DW_DimDate[[#This Row],[Ngay]])-1, YEAR(Table__._SQL2014_QLTS17_DW_DimDate[[#This Row],[Ngay]])),11,1)</f>
        <v>40483</v>
      </c>
      <c r="V389" s="2">
        <f>DATE(YEAR(Table__._SQL2014_QLTS17_DW_DimDate[[#This Row],[NgayBatDauMuaVu]])+1, 10,31)</f>
        <v>40847</v>
      </c>
      <c r="W389" s="3">
        <f>Table__._SQL2014_QLTS17_DW_DimDate[[#This Row],[Ngay]]-Table__._SQL2014_QLTS17_DW_DimDate[[#This Row],[NgayBatDauMuaVu]]+1</f>
        <v>84</v>
      </c>
      <c r="X389">
        <f>INT((Table__._SQL2014_QLTS17_DW_DimDate[[#This Row],[NgayMuaVu]]-1)/7)+1</f>
        <v>12</v>
      </c>
      <c r="Y389" t="str">
        <f>"Tuần " &amp;Table__._SQL2014_QLTS17_DW_DimDate[[#This Row],[TuanMuaVu]] &amp; " năm " &amp;Table__._SQL2014_QLTS17_DW_DimDate[[#This Row],[NamMuaVuStr]]</f>
        <v>Tuần 12 năm 2010-2011</v>
      </c>
      <c r="Z389">
        <f>YEAR(Table__._SQL2014_QLTS17_DW_DimDate[[#This Row],[NgayBatDauMuaVu]])</f>
        <v>2010</v>
      </c>
      <c r="AA389" t="str">
        <f>YEAR(Table__._SQL2014_QLTS17_DW_DimDate[[#This Row],[NgayBatDauMuaVu]]) &amp;"-"&amp;YEAR(Table__._SQL2014_QLTS17_DW_DimDate[[#This Row],[NgayKetThucMuaVu]])</f>
        <v>2010-2011</v>
      </c>
      <c r="AB389">
        <f>YEAR(Table__._SQL2014_QLTS17_DW_DimDate[[#This Row],[NgayBatDauMuaVu]])</f>
        <v>2010</v>
      </c>
      <c r="AC389">
        <f>YEAR(Table__._SQL2014_QLTS17_DW_DimDate[[#This Row],[NgayKetThucMuaVu]])</f>
        <v>2011</v>
      </c>
    </row>
    <row r="390" spans="1:29">
      <c r="A390">
        <v>20110124</v>
      </c>
      <c r="B390" s="1">
        <v>40567</v>
      </c>
      <c r="C390" t="s">
        <v>33</v>
      </c>
      <c r="D390" t="s">
        <v>894</v>
      </c>
      <c r="E390" t="s">
        <v>13</v>
      </c>
      <c r="F390" t="s">
        <v>33</v>
      </c>
      <c r="G390" t="s">
        <v>3</v>
      </c>
      <c r="H390" t="s">
        <v>3</v>
      </c>
      <c r="I390" t="s">
        <v>1</v>
      </c>
      <c r="J390" t="s">
        <v>898</v>
      </c>
      <c r="K390" t="s">
        <v>1</v>
      </c>
      <c r="L390" t="s">
        <v>1</v>
      </c>
      <c r="M390" t="s">
        <v>910</v>
      </c>
      <c r="N390" t="s">
        <v>392</v>
      </c>
      <c r="O390" t="s">
        <v>17</v>
      </c>
      <c r="P390" t="s">
        <v>393</v>
      </c>
      <c r="Q390" t="s">
        <v>17</v>
      </c>
      <c r="R390" t="s">
        <v>394</v>
      </c>
      <c r="S390" t="s">
        <v>17</v>
      </c>
      <c r="T390" t="s">
        <v>395</v>
      </c>
      <c r="U390" s="2">
        <f>DATE(IF(MONTH(Table__._SQL2014_QLTS17_DW_DimDate[[#This Row],[Ngay]])&lt;11,YEAR(Table__._SQL2014_QLTS17_DW_DimDate[[#This Row],[Ngay]])-1, YEAR(Table__._SQL2014_QLTS17_DW_DimDate[[#This Row],[Ngay]])),11,1)</f>
        <v>40483</v>
      </c>
      <c r="V390" s="2">
        <f>DATE(YEAR(Table__._SQL2014_QLTS17_DW_DimDate[[#This Row],[NgayBatDauMuaVu]])+1, 10,31)</f>
        <v>40847</v>
      </c>
      <c r="W390" s="3">
        <f>Table__._SQL2014_QLTS17_DW_DimDate[[#This Row],[Ngay]]-Table__._SQL2014_QLTS17_DW_DimDate[[#This Row],[NgayBatDauMuaVu]]+1</f>
        <v>85</v>
      </c>
      <c r="X390">
        <f>INT((Table__._SQL2014_QLTS17_DW_DimDate[[#This Row],[NgayMuaVu]]-1)/7)+1</f>
        <v>13</v>
      </c>
      <c r="Y390" t="str">
        <f>"Tuần " &amp;Table__._SQL2014_QLTS17_DW_DimDate[[#This Row],[TuanMuaVu]] &amp; " năm " &amp;Table__._SQL2014_QLTS17_DW_DimDate[[#This Row],[NamMuaVuStr]]</f>
        <v>Tuần 13 năm 2010-2011</v>
      </c>
      <c r="Z390">
        <f>YEAR(Table__._SQL2014_QLTS17_DW_DimDate[[#This Row],[NgayBatDauMuaVu]])</f>
        <v>2010</v>
      </c>
      <c r="AA390" t="str">
        <f>YEAR(Table__._SQL2014_QLTS17_DW_DimDate[[#This Row],[NgayBatDauMuaVu]]) &amp;"-"&amp;YEAR(Table__._SQL2014_QLTS17_DW_DimDate[[#This Row],[NgayKetThucMuaVu]])</f>
        <v>2010-2011</v>
      </c>
      <c r="AB390">
        <f>YEAR(Table__._SQL2014_QLTS17_DW_DimDate[[#This Row],[NgayBatDauMuaVu]])</f>
        <v>2010</v>
      </c>
      <c r="AC390">
        <f>YEAR(Table__._SQL2014_QLTS17_DW_DimDate[[#This Row],[NgayKetThucMuaVu]])</f>
        <v>2011</v>
      </c>
    </row>
    <row r="391" spans="1:29">
      <c r="A391">
        <v>20110125</v>
      </c>
      <c r="B391" s="1">
        <v>40568</v>
      </c>
      <c r="C391" t="s">
        <v>34</v>
      </c>
      <c r="D391" t="s">
        <v>895</v>
      </c>
      <c r="E391" t="s">
        <v>16</v>
      </c>
      <c r="F391" t="s">
        <v>34</v>
      </c>
      <c r="G391" t="s">
        <v>3</v>
      </c>
      <c r="H391" t="s">
        <v>3</v>
      </c>
      <c r="I391" t="s">
        <v>1</v>
      </c>
      <c r="J391" t="s">
        <v>898</v>
      </c>
      <c r="K391" t="s">
        <v>1</v>
      </c>
      <c r="L391" t="s">
        <v>1</v>
      </c>
      <c r="M391" t="s">
        <v>910</v>
      </c>
      <c r="N391" t="s">
        <v>392</v>
      </c>
      <c r="O391" t="s">
        <v>17</v>
      </c>
      <c r="P391" t="s">
        <v>393</v>
      </c>
      <c r="Q391" t="s">
        <v>17</v>
      </c>
      <c r="R391" t="s">
        <v>394</v>
      </c>
      <c r="S391" t="s">
        <v>17</v>
      </c>
      <c r="T391" t="s">
        <v>395</v>
      </c>
      <c r="U391" s="2">
        <f>DATE(IF(MONTH(Table__._SQL2014_QLTS17_DW_DimDate[[#This Row],[Ngay]])&lt;11,YEAR(Table__._SQL2014_QLTS17_DW_DimDate[[#This Row],[Ngay]])-1, YEAR(Table__._SQL2014_QLTS17_DW_DimDate[[#This Row],[Ngay]])),11,1)</f>
        <v>40483</v>
      </c>
      <c r="V391" s="2">
        <f>DATE(YEAR(Table__._SQL2014_QLTS17_DW_DimDate[[#This Row],[NgayBatDauMuaVu]])+1, 10,31)</f>
        <v>40847</v>
      </c>
      <c r="W391" s="3">
        <f>Table__._SQL2014_QLTS17_DW_DimDate[[#This Row],[Ngay]]-Table__._SQL2014_QLTS17_DW_DimDate[[#This Row],[NgayBatDauMuaVu]]+1</f>
        <v>86</v>
      </c>
      <c r="X391">
        <f>INT((Table__._SQL2014_QLTS17_DW_DimDate[[#This Row],[NgayMuaVu]]-1)/7)+1</f>
        <v>13</v>
      </c>
      <c r="Y391" t="str">
        <f>"Tuần " &amp;Table__._SQL2014_QLTS17_DW_DimDate[[#This Row],[TuanMuaVu]] &amp; " năm " &amp;Table__._SQL2014_QLTS17_DW_DimDate[[#This Row],[NamMuaVuStr]]</f>
        <v>Tuần 13 năm 2010-2011</v>
      </c>
      <c r="Z391">
        <f>YEAR(Table__._SQL2014_QLTS17_DW_DimDate[[#This Row],[NgayBatDauMuaVu]])</f>
        <v>2010</v>
      </c>
      <c r="AA391" t="str">
        <f>YEAR(Table__._SQL2014_QLTS17_DW_DimDate[[#This Row],[NgayBatDauMuaVu]]) &amp;"-"&amp;YEAR(Table__._SQL2014_QLTS17_DW_DimDate[[#This Row],[NgayKetThucMuaVu]])</f>
        <v>2010-2011</v>
      </c>
      <c r="AB391">
        <f>YEAR(Table__._SQL2014_QLTS17_DW_DimDate[[#This Row],[NgayBatDauMuaVu]])</f>
        <v>2010</v>
      </c>
      <c r="AC391">
        <f>YEAR(Table__._SQL2014_QLTS17_DW_DimDate[[#This Row],[NgayKetThucMuaVu]])</f>
        <v>2011</v>
      </c>
    </row>
    <row r="392" spans="1:29">
      <c r="A392">
        <v>20110126</v>
      </c>
      <c r="B392" s="1">
        <v>40569</v>
      </c>
      <c r="C392" t="s">
        <v>35</v>
      </c>
      <c r="D392" t="s">
        <v>896</v>
      </c>
      <c r="E392" t="s">
        <v>12</v>
      </c>
      <c r="F392" t="s">
        <v>35</v>
      </c>
      <c r="G392" t="s">
        <v>3</v>
      </c>
      <c r="H392" t="s">
        <v>3</v>
      </c>
      <c r="I392" t="s">
        <v>1</v>
      </c>
      <c r="J392" t="s">
        <v>898</v>
      </c>
      <c r="K392" t="s">
        <v>1</v>
      </c>
      <c r="L392" t="s">
        <v>1</v>
      </c>
      <c r="M392" t="s">
        <v>910</v>
      </c>
      <c r="N392" t="s">
        <v>392</v>
      </c>
      <c r="O392" t="s">
        <v>17</v>
      </c>
      <c r="P392" t="s">
        <v>393</v>
      </c>
      <c r="Q392" t="s">
        <v>17</v>
      </c>
      <c r="R392" t="s">
        <v>394</v>
      </c>
      <c r="S392" t="s">
        <v>17</v>
      </c>
      <c r="T392" t="s">
        <v>395</v>
      </c>
      <c r="U392" s="2">
        <f>DATE(IF(MONTH(Table__._SQL2014_QLTS17_DW_DimDate[[#This Row],[Ngay]])&lt;11,YEAR(Table__._SQL2014_QLTS17_DW_DimDate[[#This Row],[Ngay]])-1, YEAR(Table__._SQL2014_QLTS17_DW_DimDate[[#This Row],[Ngay]])),11,1)</f>
        <v>40483</v>
      </c>
      <c r="V392" s="2">
        <f>DATE(YEAR(Table__._SQL2014_QLTS17_DW_DimDate[[#This Row],[NgayBatDauMuaVu]])+1, 10,31)</f>
        <v>40847</v>
      </c>
      <c r="W392" s="3">
        <f>Table__._SQL2014_QLTS17_DW_DimDate[[#This Row],[Ngay]]-Table__._SQL2014_QLTS17_DW_DimDate[[#This Row],[NgayBatDauMuaVu]]+1</f>
        <v>87</v>
      </c>
      <c r="X392">
        <f>INT((Table__._SQL2014_QLTS17_DW_DimDate[[#This Row],[NgayMuaVu]]-1)/7)+1</f>
        <v>13</v>
      </c>
      <c r="Y392" t="str">
        <f>"Tuần " &amp;Table__._SQL2014_QLTS17_DW_DimDate[[#This Row],[TuanMuaVu]] &amp; " năm " &amp;Table__._SQL2014_QLTS17_DW_DimDate[[#This Row],[NamMuaVuStr]]</f>
        <v>Tuần 13 năm 2010-2011</v>
      </c>
      <c r="Z392">
        <f>YEAR(Table__._SQL2014_QLTS17_DW_DimDate[[#This Row],[NgayBatDauMuaVu]])</f>
        <v>2010</v>
      </c>
      <c r="AA392" t="str">
        <f>YEAR(Table__._SQL2014_QLTS17_DW_DimDate[[#This Row],[NgayBatDauMuaVu]]) &amp;"-"&amp;YEAR(Table__._SQL2014_QLTS17_DW_DimDate[[#This Row],[NgayKetThucMuaVu]])</f>
        <v>2010-2011</v>
      </c>
      <c r="AB392">
        <f>YEAR(Table__._SQL2014_QLTS17_DW_DimDate[[#This Row],[NgayBatDauMuaVu]])</f>
        <v>2010</v>
      </c>
      <c r="AC392">
        <f>YEAR(Table__._SQL2014_QLTS17_DW_DimDate[[#This Row],[NgayKetThucMuaVu]])</f>
        <v>2011</v>
      </c>
    </row>
    <row r="393" spans="1:29">
      <c r="A393">
        <v>20110127</v>
      </c>
      <c r="B393" s="1">
        <v>40570</v>
      </c>
      <c r="C393" t="s">
        <v>36</v>
      </c>
      <c r="D393" t="s">
        <v>897</v>
      </c>
      <c r="E393" t="s">
        <v>3</v>
      </c>
      <c r="F393" t="s">
        <v>36</v>
      </c>
      <c r="G393" t="s">
        <v>3</v>
      </c>
      <c r="H393" t="s">
        <v>3</v>
      </c>
      <c r="I393" t="s">
        <v>1</v>
      </c>
      <c r="J393" t="s">
        <v>898</v>
      </c>
      <c r="K393" t="s">
        <v>1</v>
      </c>
      <c r="L393" t="s">
        <v>1</v>
      </c>
      <c r="M393" t="s">
        <v>910</v>
      </c>
      <c r="N393" t="s">
        <v>392</v>
      </c>
      <c r="O393" t="s">
        <v>17</v>
      </c>
      <c r="P393" t="s">
        <v>393</v>
      </c>
      <c r="Q393" t="s">
        <v>17</v>
      </c>
      <c r="R393" t="s">
        <v>394</v>
      </c>
      <c r="S393" t="s">
        <v>17</v>
      </c>
      <c r="T393" t="s">
        <v>395</v>
      </c>
      <c r="U393" s="2">
        <f>DATE(IF(MONTH(Table__._SQL2014_QLTS17_DW_DimDate[[#This Row],[Ngay]])&lt;11,YEAR(Table__._SQL2014_QLTS17_DW_DimDate[[#This Row],[Ngay]])-1, YEAR(Table__._SQL2014_QLTS17_DW_DimDate[[#This Row],[Ngay]])),11,1)</f>
        <v>40483</v>
      </c>
      <c r="V393" s="2">
        <f>DATE(YEAR(Table__._SQL2014_QLTS17_DW_DimDate[[#This Row],[NgayBatDauMuaVu]])+1, 10,31)</f>
        <v>40847</v>
      </c>
      <c r="W393" s="3">
        <f>Table__._SQL2014_QLTS17_DW_DimDate[[#This Row],[Ngay]]-Table__._SQL2014_QLTS17_DW_DimDate[[#This Row],[NgayBatDauMuaVu]]+1</f>
        <v>88</v>
      </c>
      <c r="X393">
        <f>INT((Table__._SQL2014_QLTS17_DW_DimDate[[#This Row],[NgayMuaVu]]-1)/7)+1</f>
        <v>13</v>
      </c>
      <c r="Y393" t="str">
        <f>"Tuần " &amp;Table__._SQL2014_QLTS17_DW_DimDate[[#This Row],[TuanMuaVu]] &amp; " năm " &amp;Table__._SQL2014_QLTS17_DW_DimDate[[#This Row],[NamMuaVuStr]]</f>
        <v>Tuần 13 năm 2010-2011</v>
      </c>
      <c r="Z393">
        <f>YEAR(Table__._SQL2014_QLTS17_DW_DimDate[[#This Row],[NgayBatDauMuaVu]])</f>
        <v>2010</v>
      </c>
      <c r="AA393" t="str">
        <f>YEAR(Table__._SQL2014_QLTS17_DW_DimDate[[#This Row],[NgayBatDauMuaVu]]) &amp;"-"&amp;YEAR(Table__._SQL2014_QLTS17_DW_DimDate[[#This Row],[NgayKetThucMuaVu]])</f>
        <v>2010-2011</v>
      </c>
      <c r="AB393">
        <f>YEAR(Table__._SQL2014_QLTS17_DW_DimDate[[#This Row],[NgayBatDauMuaVu]])</f>
        <v>2010</v>
      </c>
      <c r="AC393">
        <f>YEAR(Table__._SQL2014_QLTS17_DW_DimDate[[#This Row],[NgayKetThucMuaVu]])</f>
        <v>2011</v>
      </c>
    </row>
    <row r="394" spans="1:29">
      <c r="A394">
        <v>20110128</v>
      </c>
      <c r="B394" s="1">
        <v>40571</v>
      </c>
      <c r="C394" t="s">
        <v>37</v>
      </c>
      <c r="D394" t="s">
        <v>891</v>
      </c>
      <c r="E394" t="s">
        <v>2</v>
      </c>
      <c r="F394" t="s">
        <v>37</v>
      </c>
      <c r="G394" t="s">
        <v>3</v>
      </c>
      <c r="H394" t="s">
        <v>3</v>
      </c>
      <c r="I394" t="s">
        <v>1</v>
      </c>
      <c r="J394" t="s">
        <v>898</v>
      </c>
      <c r="K394" t="s">
        <v>1</v>
      </c>
      <c r="L394" t="s">
        <v>1</v>
      </c>
      <c r="M394" t="s">
        <v>910</v>
      </c>
      <c r="N394" t="s">
        <v>392</v>
      </c>
      <c r="O394" t="s">
        <v>17</v>
      </c>
      <c r="P394" t="s">
        <v>393</v>
      </c>
      <c r="Q394" t="s">
        <v>17</v>
      </c>
      <c r="R394" t="s">
        <v>394</v>
      </c>
      <c r="S394" t="s">
        <v>17</v>
      </c>
      <c r="T394" t="s">
        <v>395</v>
      </c>
      <c r="U394" s="2">
        <f>DATE(IF(MONTH(Table__._SQL2014_QLTS17_DW_DimDate[[#This Row],[Ngay]])&lt;11,YEAR(Table__._SQL2014_QLTS17_DW_DimDate[[#This Row],[Ngay]])-1, YEAR(Table__._SQL2014_QLTS17_DW_DimDate[[#This Row],[Ngay]])),11,1)</f>
        <v>40483</v>
      </c>
      <c r="V394" s="2">
        <f>DATE(YEAR(Table__._SQL2014_QLTS17_DW_DimDate[[#This Row],[NgayBatDauMuaVu]])+1, 10,31)</f>
        <v>40847</v>
      </c>
      <c r="W394" s="3">
        <f>Table__._SQL2014_QLTS17_DW_DimDate[[#This Row],[Ngay]]-Table__._SQL2014_QLTS17_DW_DimDate[[#This Row],[NgayBatDauMuaVu]]+1</f>
        <v>89</v>
      </c>
      <c r="X394">
        <f>INT((Table__._SQL2014_QLTS17_DW_DimDate[[#This Row],[NgayMuaVu]]-1)/7)+1</f>
        <v>13</v>
      </c>
      <c r="Y394" t="str">
        <f>"Tuần " &amp;Table__._SQL2014_QLTS17_DW_DimDate[[#This Row],[TuanMuaVu]] &amp; " năm " &amp;Table__._SQL2014_QLTS17_DW_DimDate[[#This Row],[NamMuaVuStr]]</f>
        <v>Tuần 13 năm 2010-2011</v>
      </c>
      <c r="Z394">
        <f>YEAR(Table__._SQL2014_QLTS17_DW_DimDate[[#This Row],[NgayBatDauMuaVu]])</f>
        <v>2010</v>
      </c>
      <c r="AA394" t="str">
        <f>YEAR(Table__._SQL2014_QLTS17_DW_DimDate[[#This Row],[NgayBatDauMuaVu]]) &amp;"-"&amp;YEAR(Table__._SQL2014_QLTS17_DW_DimDate[[#This Row],[NgayKetThucMuaVu]])</f>
        <v>2010-2011</v>
      </c>
      <c r="AB394">
        <f>YEAR(Table__._SQL2014_QLTS17_DW_DimDate[[#This Row],[NgayBatDauMuaVu]])</f>
        <v>2010</v>
      </c>
      <c r="AC394">
        <f>YEAR(Table__._SQL2014_QLTS17_DW_DimDate[[#This Row],[NgayKetThucMuaVu]])</f>
        <v>2011</v>
      </c>
    </row>
    <row r="395" spans="1:29">
      <c r="A395">
        <v>20110129</v>
      </c>
      <c r="B395" s="1">
        <v>40572</v>
      </c>
      <c r="C395" t="s">
        <v>38</v>
      </c>
      <c r="D395" t="s">
        <v>892</v>
      </c>
      <c r="E395" t="s">
        <v>14</v>
      </c>
      <c r="F395" t="s">
        <v>38</v>
      </c>
      <c r="G395" t="s">
        <v>3</v>
      </c>
      <c r="H395" t="s">
        <v>3</v>
      </c>
      <c r="I395" t="s">
        <v>1</v>
      </c>
      <c r="J395" t="s">
        <v>898</v>
      </c>
      <c r="K395" t="s">
        <v>1</v>
      </c>
      <c r="L395" t="s">
        <v>1</v>
      </c>
      <c r="M395" t="s">
        <v>910</v>
      </c>
      <c r="N395" t="s">
        <v>392</v>
      </c>
      <c r="O395" t="s">
        <v>17</v>
      </c>
      <c r="P395" t="s">
        <v>393</v>
      </c>
      <c r="Q395" t="s">
        <v>17</v>
      </c>
      <c r="R395" t="s">
        <v>394</v>
      </c>
      <c r="S395" t="s">
        <v>17</v>
      </c>
      <c r="T395" t="s">
        <v>395</v>
      </c>
      <c r="U395" s="2">
        <f>DATE(IF(MONTH(Table__._SQL2014_QLTS17_DW_DimDate[[#This Row],[Ngay]])&lt;11,YEAR(Table__._SQL2014_QLTS17_DW_DimDate[[#This Row],[Ngay]])-1, YEAR(Table__._SQL2014_QLTS17_DW_DimDate[[#This Row],[Ngay]])),11,1)</f>
        <v>40483</v>
      </c>
      <c r="V395" s="2">
        <f>DATE(YEAR(Table__._SQL2014_QLTS17_DW_DimDate[[#This Row],[NgayBatDauMuaVu]])+1, 10,31)</f>
        <v>40847</v>
      </c>
      <c r="W395" s="3">
        <f>Table__._SQL2014_QLTS17_DW_DimDate[[#This Row],[Ngay]]-Table__._SQL2014_QLTS17_DW_DimDate[[#This Row],[NgayBatDauMuaVu]]+1</f>
        <v>90</v>
      </c>
      <c r="X395">
        <f>INT((Table__._SQL2014_QLTS17_DW_DimDate[[#This Row],[NgayMuaVu]]-1)/7)+1</f>
        <v>13</v>
      </c>
      <c r="Y395" t="str">
        <f>"Tuần " &amp;Table__._SQL2014_QLTS17_DW_DimDate[[#This Row],[TuanMuaVu]] &amp; " năm " &amp;Table__._SQL2014_QLTS17_DW_DimDate[[#This Row],[NamMuaVuStr]]</f>
        <v>Tuần 13 năm 2010-2011</v>
      </c>
      <c r="Z395">
        <f>YEAR(Table__._SQL2014_QLTS17_DW_DimDate[[#This Row],[NgayBatDauMuaVu]])</f>
        <v>2010</v>
      </c>
      <c r="AA395" t="str">
        <f>YEAR(Table__._SQL2014_QLTS17_DW_DimDate[[#This Row],[NgayBatDauMuaVu]]) &amp;"-"&amp;YEAR(Table__._SQL2014_QLTS17_DW_DimDate[[#This Row],[NgayKetThucMuaVu]])</f>
        <v>2010-2011</v>
      </c>
      <c r="AB395">
        <f>YEAR(Table__._SQL2014_QLTS17_DW_DimDate[[#This Row],[NgayBatDauMuaVu]])</f>
        <v>2010</v>
      </c>
      <c r="AC395">
        <f>YEAR(Table__._SQL2014_QLTS17_DW_DimDate[[#This Row],[NgayKetThucMuaVu]])</f>
        <v>2011</v>
      </c>
    </row>
    <row r="396" spans="1:29">
      <c r="A396">
        <v>20110130</v>
      </c>
      <c r="B396" s="1">
        <v>40573</v>
      </c>
      <c r="C396" t="s">
        <v>39</v>
      </c>
      <c r="D396" t="s">
        <v>893</v>
      </c>
      <c r="E396" t="s">
        <v>1</v>
      </c>
      <c r="F396" t="s">
        <v>39</v>
      </c>
      <c r="G396" t="s">
        <v>2</v>
      </c>
      <c r="H396" t="s">
        <v>2</v>
      </c>
      <c r="I396" t="s">
        <v>1</v>
      </c>
      <c r="J396" t="s">
        <v>898</v>
      </c>
      <c r="K396" t="s">
        <v>1</v>
      </c>
      <c r="L396" t="s">
        <v>1</v>
      </c>
      <c r="M396" t="s">
        <v>910</v>
      </c>
      <c r="N396" t="s">
        <v>392</v>
      </c>
      <c r="O396" t="s">
        <v>17</v>
      </c>
      <c r="P396" t="s">
        <v>393</v>
      </c>
      <c r="Q396" t="s">
        <v>17</v>
      </c>
      <c r="R396" t="s">
        <v>394</v>
      </c>
      <c r="S396" t="s">
        <v>17</v>
      </c>
      <c r="T396" t="s">
        <v>395</v>
      </c>
      <c r="U396" s="2">
        <f>DATE(IF(MONTH(Table__._SQL2014_QLTS17_DW_DimDate[[#This Row],[Ngay]])&lt;11,YEAR(Table__._SQL2014_QLTS17_DW_DimDate[[#This Row],[Ngay]])-1, YEAR(Table__._SQL2014_QLTS17_DW_DimDate[[#This Row],[Ngay]])),11,1)</f>
        <v>40483</v>
      </c>
      <c r="V396" s="2">
        <f>DATE(YEAR(Table__._SQL2014_QLTS17_DW_DimDate[[#This Row],[NgayBatDauMuaVu]])+1, 10,31)</f>
        <v>40847</v>
      </c>
      <c r="W396" s="3">
        <f>Table__._SQL2014_QLTS17_DW_DimDate[[#This Row],[Ngay]]-Table__._SQL2014_QLTS17_DW_DimDate[[#This Row],[NgayBatDauMuaVu]]+1</f>
        <v>91</v>
      </c>
      <c r="X396">
        <f>INT((Table__._SQL2014_QLTS17_DW_DimDate[[#This Row],[NgayMuaVu]]-1)/7)+1</f>
        <v>13</v>
      </c>
      <c r="Y396" t="str">
        <f>"Tuần " &amp;Table__._SQL2014_QLTS17_DW_DimDate[[#This Row],[TuanMuaVu]] &amp; " năm " &amp;Table__._SQL2014_QLTS17_DW_DimDate[[#This Row],[NamMuaVuStr]]</f>
        <v>Tuần 13 năm 2010-2011</v>
      </c>
      <c r="Z396">
        <f>YEAR(Table__._SQL2014_QLTS17_DW_DimDate[[#This Row],[NgayBatDauMuaVu]])</f>
        <v>2010</v>
      </c>
      <c r="AA396" t="str">
        <f>YEAR(Table__._SQL2014_QLTS17_DW_DimDate[[#This Row],[NgayBatDauMuaVu]]) &amp;"-"&amp;YEAR(Table__._SQL2014_QLTS17_DW_DimDate[[#This Row],[NgayKetThucMuaVu]])</f>
        <v>2010-2011</v>
      </c>
      <c r="AB396">
        <f>YEAR(Table__._SQL2014_QLTS17_DW_DimDate[[#This Row],[NgayBatDauMuaVu]])</f>
        <v>2010</v>
      </c>
      <c r="AC396">
        <f>YEAR(Table__._SQL2014_QLTS17_DW_DimDate[[#This Row],[NgayKetThucMuaVu]])</f>
        <v>2011</v>
      </c>
    </row>
    <row r="397" spans="1:29">
      <c r="A397">
        <v>20110131</v>
      </c>
      <c r="B397" s="1">
        <v>40574</v>
      </c>
      <c r="C397" t="s">
        <v>40</v>
      </c>
      <c r="D397" t="s">
        <v>894</v>
      </c>
      <c r="E397" t="s">
        <v>13</v>
      </c>
      <c r="F397" t="s">
        <v>40</v>
      </c>
      <c r="G397" t="s">
        <v>2</v>
      </c>
      <c r="H397" t="s">
        <v>2</v>
      </c>
      <c r="I397" t="s">
        <v>1</v>
      </c>
      <c r="J397" t="s">
        <v>898</v>
      </c>
      <c r="K397" t="s">
        <v>1</v>
      </c>
      <c r="L397" t="s">
        <v>1</v>
      </c>
      <c r="M397" t="s">
        <v>910</v>
      </c>
      <c r="N397" t="s">
        <v>392</v>
      </c>
      <c r="O397" t="s">
        <v>17</v>
      </c>
      <c r="P397" t="s">
        <v>393</v>
      </c>
      <c r="Q397" t="s">
        <v>17</v>
      </c>
      <c r="R397" t="s">
        <v>394</v>
      </c>
      <c r="S397" t="s">
        <v>17</v>
      </c>
      <c r="T397" t="s">
        <v>395</v>
      </c>
      <c r="U397" s="2">
        <f>DATE(IF(MONTH(Table__._SQL2014_QLTS17_DW_DimDate[[#This Row],[Ngay]])&lt;11,YEAR(Table__._SQL2014_QLTS17_DW_DimDate[[#This Row],[Ngay]])-1, YEAR(Table__._SQL2014_QLTS17_DW_DimDate[[#This Row],[Ngay]])),11,1)</f>
        <v>40483</v>
      </c>
      <c r="V397" s="2">
        <f>DATE(YEAR(Table__._SQL2014_QLTS17_DW_DimDate[[#This Row],[NgayBatDauMuaVu]])+1, 10,31)</f>
        <v>40847</v>
      </c>
      <c r="W397" s="3">
        <f>Table__._SQL2014_QLTS17_DW_DimDate[[#This Row],[Ngay]]-Table__._SQL2014_QLTS17_DW_DimDate[[#This Row],[NgayBatDauMuaVu]]+1</f>
        <v>92</v>
      </c>
      <c r="X397">
        <f>INT((Table__._SQL2014_QLTS17_DW_DimDate[[#This Row],[NgayMuaVu]]-1)/7)+1</f>
        <v>14</v>
      </c>
      <c r="Y397" t="str">
        <f>"Tuần " &amp;Table__._SQL2014_QLTS17_DW_DimDate[[#This Row],[TuanMuaVu]] &amp; " năm " &amp;Table__._SQL2014_QLTS17_DW_DimDate[[#This Row],[NamMuaVuStr]]</f>
        <v>Tuần 14 năm 2010-2011</v>
      </c>
      <c r="Z397">
        <f>YEAR(Table__._SQL2014_QLTS17_DW_DimDate[[#This Row],[NgayBatDauMuaVu]])</f>
        <v>2010</v>
      </c>
      <c r="AA397" t="str">
        <f>YEAR(Table__._SQL2014_QLTS17_DW_DimDate[[#This Row],[NgayBatDauMuaVu]]) &amp;"-"&amp;YEAR(Table__._SQL2014_QLTS17_DW_DimDate[[#This Row],[NgayKetThucMuaVu]])</f>
        <v>2010-2011</v>
      </c>
      <c r="AB397">
        <f>YEAR(Table__._SQL2014_QLTS17_DW_DimDate[[#This Row],[NgayBatDauMuaVu]])</f>
        <v>2010</v>
      </c>
      <c r="AC397">
        <f>YEAR(Table__._SQL2014_QLTS17_DW_DimDate[[#This Row],[NgayKetThucMuaVu]])</f>
        <v>2011</v>
      </c>
    </row>
    <row r="398" spans="1:29">
      <c r="A398">
        <v>20110201</v>
      </c>
      <c r="B398" s="1">
        <v>40575</v>
      </c>
      <c r="C398" t="s">
        <v>1</v>
      </c>
      <c r="D398" t="s">
        <v>895</v>
      </c>
      <c r="E398" t="s">
        <v>16</v>
      </c>
      <c r="F398" t="s">
        <v>41</v>
      </c>
      <c r="G398" t="s">
        <v>1</v>
      </c>
      <c r="H398" t="s">
        <v>2</v>
      </c>
      <c r="I398" t="s">
        <v>13</v>
      </c>
      <c r="J398" t="s">
        <v>899</v>
      </c>
      <c r="K398" t="s">
        <v>13</v>
      </c>
      <c r="L398" t="s">
        <v>1</v>
      </c>
      <c r="M398" t="s">
        <v>910</v>
      </c>
      <c r="N398" t="s">
        <v>392</v>
      </c>
      <c r="O398" t="s">
        <v>396</v>
      </c>
      <c r="P398" t="s">
        <v>397</v>
      </c>
      <c r="Q398" t="s">
        <v>17</v>
      </c>
      <c r="R398" t="s">
        <v>394</v>
      </c>
      <c r="S398" t="s">
        <v>17</v>
      </c>
      <c r="T398" t="s">
        <v>395</v>
      </c>
      <c r="U398" s="2">
        <f>DATE(IF(MONTH(Table__._SQL2014_QLTS17_DW_DimDate[[#This Row],[Ngay]])&lt;11,YEAR(Table__._SQL2014_QLTS17_DW_DimDate[[#This Row],[Ngay]])-1, YEAR(Table__._SQL2014_QLTS17_DW_DimDate[[#This Row],[Ngay]])),11,1)</f>
        <v>40483</v>
      </c>
      <c r="V398" s="2">
        <f>DATE(YEAR(Table__._SQL2014_QLTS17_DW_DimDate[[#This Row],[NgayBatDauMuaVu]])+1, 10,31)</f>
        <v>40847</v>
      </c>
      <c r="W398" s="3">
        <f>Table__._SQL2014_QLTS17_DW_DimDate[[#This Row],[Ngay]]-Table__._SQL2014_QLTS17_DW_DimDate[[#This Row],[NgayBatDauMuaVu]]+1</f>
        <v>93</v>
      </c>
      <c r="X398">
        <f>INT((Table__._SQL2014_QLTS17_DW_DimDate[[#This Row],[NgayMuaVu]]-1)/7)+1</f>
        <v>14</v>
      </c>
      <c r="Y398" t="str">
        <f>"Tuần " &amp;Table__._SQL2014_QLTS17_DW_DimDate[[#This Row],[TuanMuaVu]] &amp; " năm " &amp;Table__._SQL2014_QLTS17_DW_DimDate[[#This Row],[NamMuaVuStr]]</f>
        <v>Tuần 14 năm 2010-2011</v>
      </c>
      <c r="Z398">
        <f>YEAR(Table__._SQL2014_QLTS17_DW_DimDate[[#This Row],[NgayBatDauMuaVu]])</f>
        <v>2010</v>
      </c>
      <c r="AA398" t="str">
        <f>YEAR(Table__._SQL2014_QLTS17_DW_DimDate[[#This Row],[NgayBatDauMuaVu]]) &amp;"-"&amp;YEAR(Table__._SQL2014_QLTS17_DW_DimDate[[#This Row],[NgayKetThucMuaVu]])</f>
        <v>2010-2011</v>
      </c>
      <c r="AB398">
        <f>YEAR(Table__._SQL2014_QLTS17_DW_DimDate[[#This Row],[NgayBatDauMuaVu]])</f>
        <v>2010</v>
      </c>
      <c r="AC398">
        <f>YEAR(Table__._SQL2014_QLTS17_DW_DimDate[[#This Row],[NgayKetThucMuaVu]])</f>
        <v>2011</v>
      </c>
    </row>
    <row r="399" spans="1:29">
      <c r="A399">
        <v>20110202</v>
      </c>
      <c r="B399" s="1">
        <v>40576</v>
      </c>
      <c r="C399" t="s">
        <v>13</v>
      </c>
      <c r="D399" t="s">
        <v>896</v>
      </c>
      <c r="E399" t="s">
        <v>12</v>
      </c>
      <c r="F399" t="s">
        <v>44</v>
      </c>
      <c r="G399" t="s">
        <v>1</v>
      </c>
      <c r="H399" t="s">
        <v>2</v>
      </c>
      <c r="I399" t="s">
        <v>13</v>
      </c>
      <c r="J399" t="s">
        <v>899</v>
      </c>
      <c r="K399" t="s">
        <v>13</v>
      </c>
      <c r="L399" t="s">
        <v>1</v>
      </c>
      <c r="M399" t="s">
        <v>910</v>
      </c>
      <c r="N399" t="s">
        <v>392</v>
      </c>
      <c r="O399" t="s">
        <v>396</v>
      </c>
      <c r="P399" t="s">
        <v>397</v>
      </c>
      <c r="Q399" t="s">
        <v>17</v>
      </c>
      <c r="R399" t="s">
        <v>394</v>
      </c>
      <c r="S399" t="s">
        <v>17</v>
      </c>
      <c r="T399" t="s">
        <v>395</v>
      </c>
      <c r="U399" s="2">
        <f>DATE(IF(MONTH(Table__._SQL2014_QLTS17_DW_DimDate[[#This Row],[Ngay]])&lt;11,YEAR(Table__._SQL2014_QLTS17_DW_DimDate[[#This Row],[Ngay]])-1, YEAR(Table__._SQL2014_QLTS17_DW_DimDate[[#This Row],[Ngay]])),11,1)</f>
        <v>40483</v>
      </c>
      <c r="V399" s="2">
        <f>DATE(YEAR(Table__._SQL2014_QLTS17_DW_DimDate[[#This Row],[NgayBatDauMuaVu]])+1, 10,31)</f>
        <v>40847</v>
      </c>
      <c r="W399" s="3">
        <f>Table__._SQL2014_QLTS17_DW_DimDate[[#This Row],[Ngay]]-Table__._SQL2014_QLTS17_DW_DimDate[[#This Row],[NgayBatDauMuaVu]]+1</f>
        <v>94</v>
      </c>
      <c r="X399">
        <f>INT((Table__._SQL2014_QLTS17_DW_DimDate[[#This Row],[NgayMuaVu]]-1)/7)+1</f>
        <v>14</v>
      </c>
      <c r="Y399" t="str">
        <f>"Tuần " &amp;Table__._SQL2014_QLTS17_DW_DimDate[[#This Row],[TuanMuaVu]] &amp; " năm " &amp;Table__._SQL2014_QLTS17_DW_DimDate[[#This Row],[NamMuaVuStr]]</f>
        <v>Tuần 14 năm 2010-2011</v>
      </c>
      <c r="Z399">
        <f>YEAR(Table__._SQL2014_QLTS17_DW_DimDate[[#This Row],[NgayBatDauMuaVu]])</f>
        <v>2010</v>
      </c>
      <c r="AA399" t="str">
        <f>YEAR(Table__._SQL2014_QLTS17_DW_DimDate[[#This Row],[NgayBatDauMuaVu]]) &amp;"-"&amp;YEAR(Table__._SQL2014_QLTS17_DW_DimDate[[#This Row],[NgayKetThucMuaVu]])</f>
        <v>2010-2011</v>
      </c>
      <c r="AB399">
        <f>YEAR(Table__._SQL2014_QLTS17_DW_DimDate[[#This Row],[NgayBatDauMuaVu]])</f>
        <v>2010</v>
      </c>
      <c r="AC399">
        <f>YEAR(Table__._SQL2014_QLTS17_DW_DimDate[[#This Row],[NgayKetThucMuaVu]])</f>
        <v>2011</v>
      </c>
    </row>
    <row r="400" spans="1:29">
      <c r="A400">
        <v>20110203</v>
      </c>
      <c r="B400" s="1">
        <v>40577</v>
      </c>
      <c r="C400" t="s">
        <v>16</v>
      </c>
      <c r="D400" t="s">
        <v>897</v>
      </c>
      <c r="E400" t="s">
        <v>3</v>
      </c>
      <c r="F400" t="s">
        <v>45</v>
      </c>
      <c r="G400" t="s">
        <v>1</v>
      </c>
      <c r="H400" t="s">
        <v>2</v>
      </c>
      <c r="I400" t="s">
        <v>13</v>
      </c>
      <c r="J400" t="s">
        <v>899</v>
      </c>
      <c r="K400" t="s">
        <v>13</v>
      </c>
      <c r="L400" t="s">
        <v>1</v>
      </c>
      <c r="M400" t="s">
        <v>910</v>
      </c>
      <c r="N400" t="s">
        <v>392</v>
      </c>
      <c r="O400" t="s">
        <v>396</v>
      </c>
      <c r="P400" t="s">
        <v>397</v>
      </c>
      <c r="Q400" t="s">
        <v>17</v>
      </c>
      <c r="R400" t="s">
        <v>394</v>
      </c>
      <c r="S400" t="s">
        <v>17</v>
      </c>
      <c r="T400" t="s">
        <v>395</v>
      </c>
      <c r="U400" s="2">
        <f>DATE(IF(MONTH(Table__._SQL2014_QLTS17_DW_DimDate[[#This Row],[Ngay]])&lt;11,YEAR(Table__._SQL2014_QLTS17_DW_DimDate[[#This Row],[Ngay]])-1, YEAR(Table__._SQL2014_QLTS17_DW_DimDate[[#This Row],[Ngay]])),11,1)</f>
        <v>40483</v>
      </c>
      <c r="V400" s="2">
        <f>DATE(YEAR(Table__._SQL2014_QLTS17_DW_DimDate[[#This Row],[NgayBatDauMuaVu]])+1, 10,31)</f>
        <v>40847</v>
      </c>
      <c r="W400" s="3">
        <f>Table__._SQL2014_QLTS17_DW_DimDate[[#This Row],[Ngay]]-Table__._SQL2014_QLTS17_DW_DimDate[[#This Row],[NgayBatDauMuaVu]]+1</f>
        <v>95</v>
      </c>
      <c r="X400">
        <f>INT((Table__._SQL2014_QLTS17_DW_DimDate[[#This Row],[NgayMuaVu]]-1)/7)+1</f>
        <v>14</v>
      </c>
      <c r="Y400" t="str">
        <f>"Tuần " &amp;Table__._SQL2014_QLTS17_DW_DimDate[[#This Row],[TuanMuaVu]] &amp; " năm " &amp;Table__._SQL2014_QLTS17_DW_DimDate[[#This Row],[NamMuaVuStr]]</f>
        <v>Tuần 14 năm 2010-2011</v>
      </c>
      <c r="Z400">
        <f>YEAR(Table__._SQL2014_QLTS17_DW_DimDate[[#This Row],[NgayBatDauMuaVu]])</f>
        <v>2010</v>
      </c>
      <c r="AA400" t="str">
        <f>YEAR(Table__._SQL2014_QLTS17_DW_DimDate[[#This Row],[NgayBatDauMuaVu]]) &amp;"-"&amp;YEAR(Table__._SQL2014_QLTS17_DW_DimDate[[#This Row],[NgayKetThucMuaVu]])</f>
        <v>2010-2011</v>
      </c>
      <c r="AB400">
        <f>YEAR(Table__._SQL2014_QLTS17_DW_DimDate[[#This Row],[NgayBatDauMuaVu]])</f>
        <v>2010</v>
      </c>
      <c r="AC400">
        <f>YEAR(Table__._SQL2014_QLTS17_DW_DimDate[[#This Row],[NgayKetThucMuaVu]])</f>
        <v>2011</v>
      </c>
    </row>
    <row r="401" spans="1:29">
      <c r="A401">
        <v>20110204</v>
      </c>
      <c r="B401" s="1">
        <v>40578</v>
      </c>
      <c r="C401" t="s">
        <v>12</v>
      </c>
      <c r="D401" t="s">
        <v>891</v>
      </c>
      <c r="E401" t="s">
        <v>2</v>
      </c>
      <c r="F401" t="s">
        <v>46</v>
      </c>
      <c r="G401" t="s">
        <v>1</v>
      </c>
      <c r="H401" t="s">
        <v>2</v>
      </c>
      <c r="I401" t="s">
        <v>13</v>
      </c>
      <c r="J401" t="s">
        <v>899</v>
      </c>
      <c r="K401" t="s">
        <v>13</v>
      </c>
      <c r="L401" t="s">
        <v>1</v>
      </c>
      <c r="M401" t="s">
        <v>910</v>
      </c>
      <c r="N401" t="s">
        <v>392</v>
      </c>
      <c r="O401" t="s">
        <v>396</v>
      </c>
      <c r="P401" t="s">
        <v>397</v>
      </c>
      <c r="Q401" t="s">
        <v>17</v>
      </c>
      <c r="R401" t="s">
        <v>394</v>
      </c>
      <c r="S401" t="s">
        <v>17</v>
      </c>
      <c r="T401" t="s">
        <v>395</v>
      </c>
      <c r="U401" s="2">
        <f>DATE(IF(MONTH(Table__._SQL2014_QLTS17_DW_DimDate[[#This Row],[Ngay]])&lt;11,YEAR(Table__._SQL2014_QLTS17_DW_DimDate[[#This Row],[Ngay]])-1, YEAR(Table__._SQL2014_QLTS17_DW_DimDate[[#This Row],[Ngay]])),11,1)</f>
        <v>40483</v>
      </c>
      <c r="V401" s="2">
        <f>DATE(YEAR(Table__._SQL2014_QLTS17_DW_DimDate[[#This Row],[NgayBatDauMuaVu]])+1, 10,31)</f>
        <v>40847</v>
      </c>
      <c r="W401" s="3">
        <f>Table__._SQL2014_QLTS17_DW_DimDate[[#This Row],[Ngay]]-Table__._SQL2014_QLTS17_DW_DimDate[[#This Row],[NgayBatDauMuaVu]]+1</f>
        <v>96</v>
      </c>
      <c r="X401">
        <f>INT((Table__._SQL2014_QLTS17_DW_DimDate[[#This Row],[NgayMuaVu]]-1)/7)+1</f>
        <v>14</v>
      </c>
      <c r="Y401" t="str">
        <f>"Tuần " &amp;Table__._SQL2014_QLTS17_DW_DimDate[[#This Row],[TuanMuaVu]] &amp; " năm " &amp;Table__._SQL2014_QLTS17_DW_DimDate[[#This Row],[NamMuaVuStr]]</f>
        <v>Tuần 14 năm 2010-2011</v>
      </c>
      <c r="Z401">
        <f>YEAR(Table__._SQL2014_QLTS17_DW_DimDate[[#This Row],[NgayBatDauMuaVu]])</f>
        <v>2010</v>
      </c>
      <c r="AA401" t="str">
        <f>YEAR(Table__._SQL2014_QLTS17_DW_DimDate[[#This Row],[NgayBatDauMuaVu]]) &amp;"-"&amp;YEAR(Table__._SQL2014_QLTS17_DW_DimDate[[#This Row],[NgayKetThucMuaVu]])</f>
        <v>2010-2011</v>
      </c>
      <c r="AB401">
        <f>YEAR(Table__._SQL2014_QLTS17_DW_DimDate[[#This Row],[NgayBatDauMuaVu]])</f>
        <v>2010</v>
      </c>
      <c r="AC401">
        <f>YEAR(Table__._SQL2014_QLTS17_DW_DimDate[[#This Row],[NgayKetThucMuaVu]])</f>
        <v>2011</v>
      </c>
    </row>
    <row r="402" spans="1:29">
      <c r="A402">
        <v>20110205</v>
      </c>
      <c r="B402" s="1">
        <v>40579</v>
      </c>
      <c r="C402" t="s">
        <v>3</v>
      </c>
      <c r="D402" t="s">
        <v>892</v>
      </c>
      <c r="E402" t="s">
        <v>14</v>
      </c>
      <c r="F402" t="s">
        <v>47</v>
      </c>
      <c r="G402" t="s">
        <v>1</v>
      </c>
      <c r="H402" t="s">
        <v>2</v>
      </c>
      <c r="I402" t="s">
        <v>13</v>
      </c>
      <c r="J402" t="s">
        <v>899</v>
      </c>
      <c r="K402" t="s">
        <v>13</v>
      </c>
      <c r="L402" t="s">
        <v>1</v>
      </c>
      <c r="M402" t="s">
        <v>910</v>
      </c>
      <c r="N402" t="s">
        <v>392</v>
      </c>
      <c r="O402" t="s">
        <v>396</v>
      </c>
      <c r="P402" t="s">
        <v>397</v>
      </c>
      <c r="Q402" t="s">
        <v>17</v>
      </c>
      <c r="R402" t="s">
        <v>394</v>
      </c>
      <c r="S402" t="s">
        <v>17</v>
      </c>
      <c r="T402" t="s">
        <v>395</v>
      </c>
      <c r="U402" s="2">
        <f>DATE(IF(MONTH(Table__._SQL2014_QLTS17_DW_DimDate[[#This Row],[Ngay]])&lt;11,YEAR(Table__._SQL2014_QLTS17_DW_DimDate[[#This Row],[Ngay]])-1, YEAR(Table__._SQL2014_QLTS17_DW_DimDate[[#This Row],[Ngay]])),11,1)</f>
        <v>40483</v>
      </c>
      <c r="V402" s="2">
        <f>DATE(YEAR(Table__._SQL2014_QLTS17_DW_DimDate[[#This Row],[NgayBatDauMuaVu]])+1, 10,31)</f>
        <v>40847</v>
      </c>
      <c r="W402" s="3">
        <f>Table__._SQL2014_QLTS17_DW_DimDate[[#This Row],[Ngay]]-Table__._SQL2014_QLTS17_DW_DimDate[[#This Row],[NgayBatDauMuaVu]]+1</f>
        <v>97</v>
      </c>
      <c r="X402">
        <f>INT((Table__._SQL2014_QLTS17_DW_DimDate[[#This Row],[NgayMuaVu]]-1)/7)+1</f>
        <v>14</v>
      </c>
      <c r="Y402" t="str">
        <f>"Tuần " &amp;Table__._SQL2014_QLTS17_DW_DimDate[[#This Row],[TuanMuaVu]] &amp; " năm " &amp;Table__._SQL2014_QLTS17_DW_DimDate[[#This Row],[NamMuaVuStr]]</f>
        <v>Tuần 14 năm 2010-2011</v>
      </c>
      <c r="Z402">
        <f>YEAR(Table__._SQL2014_QLTS17_DW_DimDate[[#This Row],[NgayBatDauMuaVu]])</f>
        <v>2010</v>
      </c>
      <c r="AA402" t="str">
        <f>YEAR(Table__._SQL2014_QLTS17_DW_DimDate[[#This Row],[NgayBatDauMuaVu]]) &amp;"-"&amp;YEAR(Table__._SQL2014_QLTS17_DW_DimDate[[#This Row],[NgayKetThucMuaVu]])</f>
        <v>2010-2011</v>
      </c>
      <c r="AB402">
        <f>YEAR(Table__._SQL2014_QLTS17_DW_DimDate[[#This Row],[NgayBatDauMuaVu]])</f>
        <v>2010</v>
      </c>
      <c r="AC402">
        <f>YEAR(Table__._SQL2014_QLTS17_DW_DimDate[[#This Row],[NgayKetThucMuaVu]])</f>
        <v>2011</v>
      </c>
    </row>
    <row r="403" spans="1:29">
      <c r="A403">
        <v>20110206</v>
      </c>
      <c r="B403" s="1">
        <v>40580</v>
      </c>
      <c r="C403" t="s">
        <v>2</v>
      </c>
      <c r="D403" t="s">
        <v>893</v>
      </c>
      <c r="E403" t="s">
        <v>1</v>
      </c>
      <c r="F403" t="s">
        <v>48</v>
      </c>
      <c r="G403" t="s">
        <v>13</v>
      </c>
      <c r="H403" t="s">
        <v>14</v>
      </c>
      <c r="I403" t="s">
        <v>13</v>
      </c>
      <c r="J403" t="s">
        <v>899</v>
      </c>
      <c r="K403" t="s">
        <v>13</v>
      </c>
      <c r="L403" t="s">
        <v>1</v>
      </c>
      <c r="M403" t="s">
        <v>910</v>
      </c>
      <c r="N403" t="s">
        <v>392</v>
      </c>
      <c r="O403" t="s">
        <v>396</v>
      </c>
      <c r="P403" t="s">
        <v>397</v>
      </c>
      <c r="Q403" t="s">
        <v>17</v>
      </c>
      <c r="R403" t="s">
        <v>394</v>
      </c>
      <c r="S403" t="s">
        <v>17</v>
      </c>
      <c r="T403" t="s">
        <v>395</v>
      </c>
      <c r="U403" s="2">
        <f>DATE(IF(MONTH(Table__._SQL2014_QLTS17_DW_DimDate[[#This Row],[Ngay]])&lt;11,YEAR(Table__._SQL2014_QLTS17_DW_DimDate[[#This Row],[Ngay]])-1, YEAR(Table__._SQL2014_QLTS17_DW_DimDate[[#This Row],[Ngay]])),11,1)</f>
        <v>40483</v>
      </c>
      <c r="V403" s="2">
        <f>DATE(YEAR(Table__._SQL2014_QLTS17_DW_DimDate[[#This Row],[NgayBatDauMuaVu]])+1, 10,31)</f>
        <v>40847</v>
      </c>
      <c r="W403" s="3">
        <f>Table__._SQL2014_QLTS17_DW_DimDate[[#This Row],[Ngay]]-Table__._SQL2014_QLTS17_DW_DimDate[[#This Row],[NgayBatDauMuaVu]]+1</f>
        <v>98</v>
      </c>
      <c r="X403">
        <f>INT((Table__._SQL2014_QLTS17_DW_DimDate[[#This Row],[NgayMuaVu]]-1)/7)+1</f>
        <v>14</v>
      </c>
      <c r="Y403" t="str">
        <f>"Tuần " &amp;Table__._SQL2014_QLTS17_DW_DimDate[[#This Row],[TuanMuaVu]] &amp; " năm " &amp;Table__._SQL2014_QLTS17_DW_DimDate[[#This Row],[NamMuaVuStr]]</f>
        <v>Tuần 14 năm 2010-2011</v>
      </c>
      <c r="Z403">
        <f>YEAR(Table__._SQL2014_QLTS17_DW_DimDate[[#This Row],[NgayBatDauMuaVu]])</f>
        <v>2010</v>
      </c>
      <c r="AA403" t="str">
        <f>YEAR(Table__._SQL2014_QLTS17_DW_DimDate[[#This Row],[NgayBatDauMuaVu]]) &amp;"-"&amp;YEAR(Table__._SQL2014_QLTS17_DW_DimDate[[#This Row],[NgayKetThucMuaVu]])</f>
        <v>2010-2011</v>
      </c>
      <c r="AB403">
        <f>YEAR(Table__._SQL2014_QLTS17_DW_DimDate[[#This Row],[NgayBatDauMuaVu]])</f>
        <v>2010</v>
      </c>
      <c r="AC403">
        <f>YEAR(Table__._SQL2014_QLTS17_DW_DimDate[[#This Row],[NgayKetThucMuaVu]])</f>
        <v>2011</v>
      </c>
    </row>
    <row r="404" spans="1:29">
      <c r="A404">
        <v>20110207</v>
      </c>
      <c r="B404" s="1">
        <v>40581</v>
      </c>
      <c r="C404" t="s">
        <v>14</v>
      </c>
      <c r="D404" t="s">
        <v>894</v>
      </c>
      <c r="E404" t="s">
        <v>13</v>
      </c>
      <c r="F404" t="s">
        <v>49</v>
      </c>
      <c r="G404" t="s">
        <v>13</v>
      </c>
      <c r="H404" t="s">
        <v>14</v>
      </c>
      <c r="I404" t="s">
        <v>13</v>
      </c>
      <c r="J404" t="s">
        <v>899</v>
      </c>
      <c r="K404" t="s">
        <v>13</v>
      </c>
      <c r="L404" t="s">
        <v>1</v>
      </c>
      <c r="M404" t="s">
        <v>910</v>
      </c>
      <c r="N404" t="s">
        <v>392</v>
      </c>
      <c r="O404" t="s">
        <v>396</v>
      </c>
      <c r="P404" t="s">
        <v>397</v>
      </c>
      <c r="Q404" t="s">
        <v>17</v>
      </c>
      <c r="R404" t="s">
        <v>394</v>
      </c>
      <c r="S404" t="s">
        <v>17</v>
      </c>
      <c r="T404" t="s">
        <v>395</v>
      </c>
      <c r="U404" s="2">
        <f>DATE(IF(MONTH(Table__._SQL2014_QLTS17_DW_DimDate[[#This Row],[Ngay]])&lt;11,YEAR(Table__._SQL2014_QLTS17_DW_DimDate[[#This Row],[Ngay]])-1, YEAR(Table__._SQL2014_QLTS17_DW_DimDate[[#This Row],[Ngay]])),11,1)</f>
        <v>40483</v>
      </c>
      <c r="V404" s="2">
        <f>DATE(YEAR(Table__._SQL2014_QLTS17_DW_DimDate[[#This Row],[NgayBatDauMuaVu]])+1, 10,31)</f>
        <v>40847</v>
      </c>
      <c r="W404" s="3">
        <f>Table__._SQL2014_QLTS17_DW_DimDate[[#This Row],[Ngay]]-Table__._SQL2014_QLTS17_DW_DimDate[[#This Row],[NgayBatDauMuaVu]]+1</f>
        <v>99</v>
      </c>
      <c r="X404">
        <f>INT((Table__._SQL2014_QLTS17_DW_DimDate[[#This Row],[NgayMuaVu]]-1)/7)+1</f>
        <v>15</v>
      </c>
      <c r="Y404" t="str">
        <f>"Tuần " &amp;Table__._SQL2014_QLTS17_DW_DimDate[[#This Row],[TuanMuaVu]] &amp; " năm " &amp;Table__._SQL2014_QLTS17_DW_DimDate[[#This Row],[NamMuaVuStr]]</f>
        <v>Tuần 15 năm 2010-2011</v>
      </c>
      <c r="Z404">
        <f>YEAR(Table__._SQL2014_QLTS17_DW_DimDate[[#This Row],[NgayBatDauMuaVu]])</f>
        <v>2010</v>
      </c>
      <c r="AA404" t="str">
        <f>YEAR(Table__._SQL2014_QLTS17_DW_DimDate[[#This Row],[NgayBatDauMuaVu]]) &amp;"-"&amp;YEAR(Table__._SQL2014_QLTS17_DW_DimDate[[#This Row],[NgayKetThucMuaVu]])</f>
        <v>2010-2011</v>
      </c>
      <c r="AB404">
        <f>YEAR(Table__._SQL2014_QLTS17_DW_DimDate[[#This Row],[NgayBatDauMuaVu]])</f>
        <v>2010</v>
      </c>
      <c r="AC404">
        <f>YEAR(Table__._SQL2014_QLTS17_DW_DimDate[[#This Row],[NgayKetThucMuaVu]])</f>
        <v>2011</v>
      </c>
    </row>
    <row r="405" spans="1:29">
      <c r="A405">
        <v>20110208</v>
      </c>
      <c r="B405" s="1">
        <v>40582</v>
      </c>
      <c r="C405" t="s">
        <v>18</v>
      </c>
      <c r="D405" t="s">
        <v>895</v>
      </c>
      <c r="E405" t="s">
        <v>16</v>
      </c>
      <c r="F405" t="s">
        <v>50</v>
      </c>
      <c r="G405" t="s">
        <v>13</v>
      </c>
      <c r="H405" t="s">
        <v>14</v>
      </c>
      <c r="I405" t="s">
        <v>13</v>
      </c>
      <c r="J405" t="s">
        <v>899</v>
      </c>
      <c r="K405" t="s">
        <v>13</v>
      </c>
      <c r="L405" t="s">
        <v>1</v>
      </c>
      <c r="M405" t="s">
        <v>910</v>
      </c>
      <c r="N405" t="s">
        <v>392</v>
      </c>
      <c r="O405" t="s">
        <v>396</v>
      </c>
      <c r="P405" t="s">
        <v>397</v>
      </c>
      <c r="Q405" t="s">
        <v>17</v>
      </c>
      <c r="R405" t="s">
        <v>394</v>
      </c>
      <c r="S405" t="s">
        <v>17</v>
      </c>
      <c r="T405" t="s">
        <v>395</v>
      </c>
      <c r="U405" s="2">
        <f>DATE(IF(MONTH(Table__._SQL2014_QLTS17_DW_DimDate[[#This Row],[Ngay]])&lt;11,YEAR(Table__._SQL2014_QLTS17_DW_DimDate[[#This Row],[Ngay]])-1, YEAR(Table__._SQL2014_QLTS17_DW_DimDate[[#This Row],[Ngay]])),11,1)</f>
        <v>40483</v>
      </c>
      <c r="V405" s="2">
        <f>DATE(YEAR(Table__._SQL2014_QLTS17_DW_DimDate[[#This Row],[NgayBatDauMuaVu]])+1, 10,31)</f>
        <v>40847</v>
      </c>
      <c r="W405" s="3">
        <f>Table__._SQL2014_QLTS17_DW_DimDate[[#This Row],[Ngay]]-Table__._SQL2014_QLTS17_DW_DimDate[[#This Row],[NgayBatDauMuaVu]]+1</f>
        <v>100</v>
      </c>
      <c r="X405">
        <f>INT((Table__._SQL2014_QLTS17_DW_DimDate[[#This Row],[NgayMuaVu]]-1)/7)+1</f>
        <v>15</v>
      </c>
      <c r="Y405" t="str">
        <f>"Tuần " &amp;Table__._SQL2014_QLTS17_DW_DimDate[[#This Row],[TuanMuaVu]] &amp; " năm " &amp;Table__._SQL2014_QLTS17_DW_DimDate[[#This Row],[NamMuaVuStr]]</f>
        <v>Tuần 15 năm 2010-2011</v>
      </c>
      <c r="Z405">
        <f>YEAR(Table__._SQL2014_QLTS17_DW_DimDate[[#This Row],[NgayBatDauMuaVu]])</f>
        <v>2010</v>
      </c>
      <c r="AA405" t="str">
        <f>YEAR(Table__._SQL2014_QLTS17_DW_DimDate[[#This Row],[NgayBatDauMuaVu]]) &amp;"-"&amp;YEAR(Table__._SQL2014_QLTS17_DW_DimDate[[#This Row],[NgayKetThucMuaVu]])</f>
        <v>2010-2011</v>
      </c>
      <c r="AB405">
        <f>YEAR(Table__._SQL2014_QLTS17_DW_DimDate[[#This Row],[NgayBatDauMuaVu]])</f>
        <v>2010</v>
      </c>
      <c r="AC405">
        <f>YEAR(Table__._SQL2014_QLTS17_DW_DimDate[[#This Row],[NgayKetThucMuaVu]])</f>
        <v>2011</v>
      </c>
    </row>
    <row r="406" spans="1:29">
      <c r="A406">
        <v>20110209</v>
      </c>
      <c r="B406" s="1">
        <v>40583</v>
      </c>
      <c r="C406" t="s">
        <v>19</v>
      </c>
      <c r="D406" t="s">
        <v>896</v>
      </c>
      <c r="E406" t="s">
        <v>12</v>
      </c>
      <c r="F406" t="s">
        <v>51</v>
      </c>
      <c r="G406" t="s">
        <v>13</v>
      </c>
      <c r="H406" t="s">
        <v>14</v>
      </c>
      <c r="I406" t="s">
        <v>13</v>
      </c>
      <c r="J406" t="s">
        <v>899</v>
      </c>
      <c r="K406" t="s">
        <v>13</v>
      </c>
      <c r="L406" t="s">
        <v>1</v>
      </c>
      <c r="M406" t="s">
        <v>910</v>
      </c>
      <c r="N406" t="s">
        <v>392</v>
      </c>
      <c r="O406" t="s">
        <v>396</v>
      </c>
      <c r="P406" t="s">
        <v>397</v>
      </c>
      <c r="Q406" t="s">
        <v>17</v>
      </c>
      <c r="R406" t="s">
        <v>394</v>
      </c>
      <c r="S406" t="s">
        <v>17</v>
      </c>
      <c r="T406" t="s">
        <v>395</v>
      </c>
      <c r="U406" s="2">
        <f>DATE(IF(MONTH(Table__._SQL2014_QLTS17_DW_DimDate[[#This Row],[Ngay]])&lt;11,YEAR(Table__._SQL2014_QLTS17_DW_DimDate[[#This Row],[Ngay]])-1, YEAR(Table__._SQL2014_QLTS17_DW_DimDate[[#This Row],[Ngay]])),11,1)</f>
        <v>40483</v>
      </c>
      <c r="V406" s="2">
        <f>DATE(YEAR(Table__._SQL2014_QLTS17_DW_DimDate[[#This Row],[NgayBatDauMuaVu]])+1, 10,31)</f>
        <v>40847</v>
      </c>
      <c r="W406" s="3">
        <f>Table__._SQL2014_QLTS17_DW_DimDate[[#This Row],[Ngay]]-Table__._SQL2014_QLTS17_DW_DimDate[[#This Row],[NgayBatDauMuaVu]]+1</f>
        <v>101</v>
      </c>
      <c r="X406">
        <f>INT((Table__._SQL2014_QLTS17_DW_DimDate[[#This Row],[NgayMuaVu]]-1)/7)+1</f>
        <v>15</v>
      </c>
      <c r="Y406" t="str">
        <f>"Tuần " &amp;Table__._SQL2014_QLTS17_DW_DimDate[[#This Row],[TuanMuaVu]] &amp; " năm " &amp;Table__._SQL2014_QLTS17_DW_DimDate[[#This Row],[NamMuaVuStr]]</f>
        <v>Tuần 15 năm 2010-2011</v>
      </c>
      <c r="Z406">
        <f>YEAR(Table__._SQL2014_QLTS17_DW_DimDate[[#This Row],[NgayBatDauMuaVu]])</f>
        <v>2010</v>
      </c>
      <c r="AA406" t="str">
        <f>YEAR(Table__._SQL2014_QLTS17_DW_DimDate[[#This Row],[NgayBatDauMuaVu]]) &amp;"-"&amp;YEAR(Table__._SQL2014_QLTS17_DW_DimDate[[#This Row],[NgayKetThucMuaVu]])</f>
        <v>2010-2011</v>
      </c>
      <c r="AB406">
        <f>YEAR(Table__._SQL2014_QLTS17_DW_DimDate[[#This Row],[NgayBatDauMuaVu]])</f>
        <v>2010</v>
      </c>
      <c r="AC406">
        <f>YEAR(Table__._SQL2014_QLTS17_DW_DimDate[[#This Row],[NgayKetThucMuaVu]])</f>
        <v>2011</v>
      </c>
    </row>
    <row r="407" spans="1:29">
      <c r="A407">
        <v>20110210</v>
      </c>
      <c r="B407" s="1">
        <v>40584</v>
      </c>
      <c r="C407" t="s">
        <v>20</v>
      </c>
      <c r="D407" t="s">
        <v>897</v>
      </c>
      <c r="E407" t="s">
        <v>3</v>
      </c>
      <c r="F407" t="s">
        <v>52</v>
      </c>
      <c r="G407" t="s">
        <v>13</v>
      </c>
      <c r="H407" t="s">
        <v>14</v>
      </c>
      <c r="I407" t="s">
        <v>13</v>
      </c>
      <c r="J407" t="s">
        <v>899</v>
      </c>
      <c r="K407" t="s">
        <v>13</v>
      </c>
      <c r="L407" t="s">
        <v>1</v>
      </c>
      <c r="M407" t="s">
        <v>910</v>
      </c>
      <c r="N407" t="s">
        <v>392</v>
      </c>
      <c r="O407" t="s">
        <v>396</v>
      </c>
      <c r="P407" t="s">
        <v>397</v>
      </c>
      <c r="Q407" t="s">
        <v>17</v>
      </c>
      <c r="R407" t="s">
        <v>394</v>
      </c>
      <c r="S407" t="s">
        <v>17</v>
      </c>
      <c r="T407" t="s">
        <v>395</v>
      </c>
      <c r="U407" s="2">
        <f>DATE(IF(MONTH(Table__._SQL2014_QLTS17_DW_DimDate[[#This Row],[Ngay]])&lt;11,YEAR(Table__._SQL2014_QLTS17_DW_DimDate[[#This Row],[Ngay]])-1, YEAR(Table__._SQL2014_QLTS17_DW_DimDate[[#This Row],[Ngay]])),11,1)</f>
        <v>40483</v>
      </c>
      <c r="V407" s="2">
        <f>DATE(YEAR(Table__._SQL2014_QLTS17_DW_DimDate[[#This Row],[NgayBatDauMuaVu]])+1, 10,31)</f>
        <v>40847</v>
      </c>
      <c r="W407" s="3">
        <f>Table__._SQL2014_QLTS17_DW_DimDate[[#This Row],[Ngay]]-Table__._SQL2014_QLTS17_DW_DimDate[[#This Row],[NgayBatDauMuaVu]]+1</f>
        <v>102</v>
      </c>
      <c r="X407">
        <f>INT((Table__._SQL2014_QLTS17_DW_DimDate[[#This Row],[NgayMuaVu]]-1)/7)+1</f>
        <v>15</v>
      </c>
      <c r="Y407" t="str">
        <f>"Tuần " &amp;Table__._SQL2014_QLTS17_DW_DimDate[[#This Row],[TuanMuaVu]] &amp; " năm " &amp;Table__._SQL2014_QLTS17_DW_DimDate[[#This Row],[NamMuaVuStr]]</f>
        <v>Tuần 15 năm 2010-2011</v>
      </c>
      <c r="Z407">
        <f>YEAR(Table__._SQL2014_QLTS17_DW_DimDate[[#This Row],[NgayBatDauMuaVu]])</f>
        <v>2010</v>
      </c>
      <c r="AA407" t="str">
        <f>YEAR(Table__._SQL2014_QLTS17_DW_DimDate[[#This Row],[NgayBatDauMuaVu]]) &amp;"-"&amp;YEAR(Table__._SQL2014_QLTS17_DW_DimDate[[#This Row],[NgayKetThucMuaVu]])</f>
        <v>2010-2011</v>
      </c>
      <c r="AB407">
        <f>YEAR(Table__._SQL2014_QLTS17_DW_DimDate[[#This Row],[NgayBatDauMuaVu]])</f>
        <v>2010</v>
      </c>
      <c r="AC407">
        <f>YEAR(Table__._SQL2014_QLTS17_DW_DimDate[[#This Row],[NgayKetThucMuaVu]])</f>
        <v>2011</v>
      </c>
    </row>
    <row r="408" spans="1:29">
      <c r="A408">
        <v>20110211</v>
      </c>
      <c r="B408" s="1">
        <v>40585</v>
      </c>
      <c r="C408" t="s">
        <v>21</v>
      </c>
      <c r="D408" t="s">
        <v>891</v>
      </c>
      <c r="E408" t="s">
        <v>2</v>
      </c>
      <c r="F408" t="s">
        <v>53</v>
      </c>
      <c r="G408" t="s">
        <v>13</v>
      </c>
      <c r="H408" t="s">
        <v>14</v>
      </c>
      <c r="I408" t="s">
        <v>13</v>
      </c>
      <c r="J408" t="s">
        <v>899</v>
      </c>
      <c r="K408" t="s">
        <v>13</v>
      </c>
      <c r="L408" t="s">
        <v>1</v>
      </c>
      <c r="M408" t="s">
        <v>910</v>
      </c>
      <c r="N408" t="s">
        <v>392</v>
      </c>
      <c r="O408" t="s">
        <v>396</v>
      </c>
      <c r="P408" t="s">
        <v>397</v>
      </c>
      <c r="Q408" t="s">
        <v>17</v>
      </c>
      <c r="R408" t="s">
        <v>394</v>
      </c>
      <c r="S408" t="s">
        <v>17</v>
      </c>
      <c r="T408" t="s">
        <v>395</v>
      </c>
      <c r="U408" s="2">
        <f>DATE(IF(MONTH(Table__._SQL2014_QLTS17_DW_DimDate[[#This Row],[Ngay]])&lt;11,YEAR(Table__._SQL2014_QLTS17_DW_DimDate[[#This Row],[Ngay]])-1, YEAR(Table__._SQL2014_QLTS17_DW_DimDate[[#This Row],[Ngay]])),11,1)</f>
        <v>40483</v>
      </c>
      <c r="V408" s="2">
        <f>DATE(YEAR(Table__._SQL2014_QLTS17_DW_DimDate[[#This Row],[NgayBatDauMuaVu]])+1, 10,31)</f>
        <v>40847</v>
      </c>
      <c r="W408" s="3">
        <f>Table__._SQL2014_QLTS17_DW_DimDate[[#This Row],[Ngay]]-Table__._SQL2014_QLTS17_DW_DimDate[[#This Row],[NgayBatDauMuaVu]]+1</f>
        <v>103</v>
      </c>
      <c r="X408">
        <f>INT((Table__._SQL2014_QLTS17_DW_DimDate[[#This Row],[NgayMuaVu]]-1)/7)+1</f>
        <v>15</v>
      </c>
      <c r="Y408" t="str">
        <f>"Tuần " &amp;Table__._SQL2014_QLTS17_DW_DimDate[[#This Row],[TuanMuaVu]] &amp; " năm " &amp;Table__._SQL2014_QLTS17_DW_DimDate[[#This Row],[NamMuaVuStr]]</f>
        <v>Tuần 15 năm 2010-2011</v>
      </c>
      <c r="Z408">
        <f>YEAR(Table__._SQL2014_QLTS17_DW_DimDate[[#This Row],[NgayBatDauMuaVu]])</f>
        <v>2010</v>
      </c>
      <c r="AA408" t="str">
        <f>YEAR(Table__._SQL2014_QLTS17_DW_DimDate[[#This Row],[NgayBatDauMuaVu]]) &amp;"-"&amp;YEAR(Table__._SQL2014_QLTS17_DW_DimDate[[#This Row],[NgayKetThucMuaVu]])</f>
        <v>2010-2011</v>
      </c>
      <c r="AB408">
        <f>YEAR(Table__._SQL2014_QLTS17_DW_DimDate[[#This Row],[NgayBatDauMuaVu]])</f>
        <v>2010</v>
      </c>
      <c r="AC408">
        <f>YEAR(Table__._SQL2014_QLTS17_DW_DimDate[[#This Row],[NgayKetThucMuaVu]])</f>
        <v>2011</v>
      </c>
    </row>
    <row r="409" spans="1:29">
      <c r="A409">
        <v>20110212</v>
      </c>
      <c r="B409" s="1">
        <v>40586</v>
      </c>
      <c r="C409" t="s">
        <v>11</v>
      </c>
      <c r="D409" t="s">
        <v>892</v>
      </c>
      <c r="E409" t="s">
        <v>14</v>
      </c>
      <c r="F409" t="s">
        <v>54</v>
      </c>
      <c r="G409" t="s">
        <v>13</v>
      </c>
      <c r="H409" t="s">
        <v>14</v>
      </c>
      <c r="I409" t="s">
        <v>13</v>
      </c>
      <c r="J409" t="s">
        <v>899</v>
      </c>
      <c r="K409" t="s">
        <v>13</v>
      </c>
      <c r="L409" t="s">
        <v>1</v>
      </c>
      <c r="M409" t="s">
        <v>910</v>
      </c>
      <c r="N409" t="s">
        <v>392</v>
      </c>
      <c r="O409" t="s">
        <v>396</v>
      </c>
      <c r="P409" t="s">
        <v>397</v>
      </c>
      <c r="Q409" t="s">
        <v>17</v>
      </c>
      <c r="R409" t="s">
        <v>394</v>
      </c>
      <c r="S409" t="s">
        <v>17</v>
      </c>
      <c r="T409" t="s">
        <v>395</v>
      </c>
      <c r="U409" s="2">
        <f>DATE(IF(MONTH(Table__._SQL2014_QLTS17_DW_DimDate[[#This Row],[Ngay]])&lt;11,YEAR(Table__._SQL2014_QLTS17_DW_DimDate[[#This Row],[Ngay]])-1, YEAR(Table__._SQL2014_QLTS17_DW_DimDate[[#This Row],[Ngay]])),11,1)</f>
        <v>40483</v>
      </c>
      <c r="V409" s="2">
        <f>DATE(YEAR(Table__._SQL2014_QLTS17_DW_DimDate[[#This Row],[NgayBatDauMuaVu]])+1, 10,31)</f>
        <v>40847</v>
      </c>
      <c r="W409" s="3">
        <f>Table__._SQL2014_QLTS17_DW_DimDate[[#This Row],[Ngay]]-Table__._SQL2014_QLTS17_DW_DimDate[[#This Row],[NgayBatDauMuaVu]]+1</f>
        <v>104</v>
      </c>
      <c r="X409">
        <f>INT((Table__._SQL2014_QLTS17_DW_DimDate[[#This Row],[NgayMuaVu]]-1)/7)+1</f>
        <v>15</v>
      </c>
      <c r="Y409" t="str">
        <f>"Tuần " &amp;Table__._SQL2014_QLTS17_DW_DimDate[[#This Row],[TuanMuaVu]] &amp; " năm " &amp;Table__._SQL2014_QLTS17_DW_DimDate[[#This Row],[NamMuaVuStr]]</f>
        <v>Tuần 15 năm 2010-2011</v>
      </c>
      <c r="Z409">
        <f>YEAR(Table__._SQL2014_QLTS17_DW_DimDate[[#This Row],[NgayBatDauMuaVu]])</f>
        <v>2010</v>
      </c>
      <c r="AA409" t="str">
        <f>YEAR(Table__._SQL2014_QLTS17_DW_DimDate[[#This Row],[NgayBatDauMuaVu]]) &amp;"-"&amp;YEAR(Table__._SQL2014_QLTS17_DW_DimDate[[#This Row],[NgayKetThucMuaVu]])</f>
        <v>2010-2011</v>
      </c>
      <c r="AB409">
        <f>YEAR(Table__._SQL2014_QLTS17_DW_DimDate[[#This Row],[NgayBatDauMuaVu]])</f>
        <v>2010</v>
      </c>
      <c r="AC409">
        <f>YEAR(Table__._SQL2014_QLTS17_DW_DimDate[[#This Row],[NgayKetThucMuaVu]])</f>
        <v>2011</v>
      </c>
    </row>
    <row r="410" spans="1:29">
      <c r="A410">
        <v>20110213</v>
      </c>
      <c r="B410" s="1">
        <v>40587</v>
      </c>
      <c r="C410" t="s">
        <v>22</v>
      </c>
      <c r="D410" t="s">
        <v>893</v>
      </c>
      <c r="E410" t="s">
        <v>1</v>
      </c>
      <c r="F410" t="s">
        <v>55</v>
      </c>
      <c r="G410" t="s">
        <v>16</v>
      </c>
      <c r="H410" t="s">
        <v>18</v>
      </c>
      <c r="I410" t="s">
        <v>13</v>
      </c>
      <c r="J410" t="s">
        <v>899</v>
      </c>
      <c r="K410" t="s">
        <v>13</v>
      </c>
      <c r="L410" t="s">
        <v>1</v>
      </c>
      <c r="M410" t="s">
        <v>910</v>
      </c>
      <c r="N410" t="s">
        <v>392</v>
      </c>
      <c r="O410" t="s">
        <v>396</v>
      </c>
      <c r="P410" t="s">
        <v>397</v>
      </c>
      <c r="Q410" t="s">
        <v>17</v>
      </c>
      <c r="R410" t="s">
        <v>394</v>
      </c>
      <c r="S410" t="s">
        <v>17</v>
      </c>
      <c r="T410" t="s">
        <v>395</v>
      </c>
      <c r="U410" s="2">
        <f>DATE(IF(MONTH(Table__._SQL2014_QLTS17_DW_DimDate[[#This Row],[Ngay]])&lt;11,YEAR(Table__._SQL2014_QLTS17_DW_DimDate[[#This Row],[Ngay]])-1, YEAR(Table__._SQL2014_QLTS17_DW_DimDate[[#This Row],[Ngay]])),11,1)</f>
        <v>40483</v>
      </c>
      <c r="V410" s="2">
        <f>DATE(YEAR(Table__._SQL2014_QLTS17_DW_DimDate[[#This Row],[NgayBatDauMuaVu]])+1, 10,31)</f>
        <v>40847</v>
      </c>
      <c r="W410" s="3">
        <f>Table__._SQL2014_QLTS17_DW_DimDate[[#This Row],[Ngay]]-Table__._SQL2014_QLTS17_DW_DimDate[[#This Row],[NgayBatDauMuaVu]]+1</f>
        <v>105</v>
      </c>
      <c r="X410">
        <f>INT((Table__._SQL2014_QLTS17_DW_DimDate[[#This Row],[NgayMuaVu]]-1)/7)+1</f>
        <v>15</v>
      </c>
      <c r="Y410" t="str">
        <f>"Tuần " &amp;Table__._SQL2014_QLTS17_DW_DimDate[[#This Row],[TuanMuaVu]] &amp; " năm " &amp;Table__._SQL2014_QLTS17_DW_DimDate[[#This Row],[NamMuaVuStr]]</f>
        <v>Tuần 15 năm 2010-2011</v>
      </c>
      <c r="Z410">
        <f>YEAR(Table__._SQL2014_QLTS17_DW_DimDate[[#This Row],[NgayBatDauMuaVu]])</f>
        <v>2010</v>
      </c>
      <c r="AA410" t="str">
        <f>YEAR(Table__._SQL2014_QLTS17_DW_DimDate[[#This Row],[NgayBatDauMuaVu]]) &amp;"-"&amp;YEAR(Table__._SQL2014_QLTS17_DW_DimDate[[#This Row],[NgayKetThucMuaVu]])</f>
        <v>2010-2011</v>
      </c>
      <c r="AB410">
        <f>YEAR(Table__._SQL2014_QLTS17_DW_DimDate[[#This Row],[NgayBatDauMuaVu]])</f>
        <v>2010</v>
      </c>
      <c r="AC410">
        <f>YEAR(Table__._SQL2014_QLTS17_DW_DimDate[[#This Row],[NgayKetThucMuaVu]])</f>
        <v>2011</v>
      </c>
    </row>
    <row r="411" spans="1:29">
      <c r="A411">
        <v>20110214</v>
      </c>
      <c r="B411" s="1">
        <v>40588</v>
      </c>
      <c r="C411" t="s">
        <v>23</v>
      </c>
      <c r="D411" t="s">
        <v>894</v>
      </c>
      <c r="E411" t="s">
        <v>13</v>
      </c>
      <c r="F411" t="s">
        <v>56</v>
      </c>
      <c r="G411" t="s">
        <v>16</v>
      </c>
      <c r="H411" t="s">
        <v>18</v>
      </c>
      <c r="I411" t="s">
        <v>13</v>
      </c>
      <c r="J411" t="s">
        <v>899</v>
      </c>
      <c r="K411" t="s">
        <v>13</v>
      </c>
      <c r="L411" t="s">
        <v>1</v>
      </c>
      <c r="M411" t="s">
        <v>910</v>
      </c>
      <c r="N411" t="s">
        <v>392</v>
      </c>
      <c r="O411" t="s">
        <v>396</v>
      </c>
      <c r="P411" t="s">
        <v>397</v>
      </c>
      <c r="Q411" t="s">
        <v>17</v>
      </c>
      <c r="R411" t="s">
        <v>394</v>
      </c>
      <c r="S411" t="s">
        <v>17</v>
      </c>
      <c r="T411" t="s">
        <v>395</v>
      </c>
      <c r="U411" s="2">
        <f>DATE(IF(MONTH(Table__._SQL2014_QLTS17_DW_DimDate[[#This Row],[Ngay]])&lt;11,YEAR(Table__._SQL2014_QLTS17_DW_DimDate[[#This Row],[Ngay]])-1, YEAR(Table__._SQL2014_QLTS17_DW_DimDate[[#This Row],[Ngay]])),11,1)</f>
        <v>40483</v>
      </c>
      <c r="V411" s="2">
        <f>DATE(YEAR(Table__._SQL2014_QLTS17_DW_DimDate[[#This Row],[NgayBatDauMuaVu]])+1, 10,31)</f>
        <v>40847</v>
      </c>
      <c r="W411" s="3">
        <f>Table__._SQL2014_QLTS17_DW_DimDate[[#This Row],[Ngay]]-Table__._SQL2014_QLTS17_DW_DimDate[[#This Row],[NgayBatDauMuaVu]]+1</f>
        <v>106</v>
      </c>
      <c r="X411">
        <f>INT((Table__._SQL2014_QLTS17_DW_DimDate[[#This Row],[NgayMuaVu]]-1)/7)+1</f>
        <v>16</v>
      </c>
      <c r="Y411" t="str">
        <f>"Tuần " &amp;Table__._SQL2014_QLTS17_DW_DimDate[[#This Row],[TuanMuaVu]] &amp; " năm " &amp;Table__._SQL2014_QLTS17_DW_DimDate[[#This Row],[NamMuaVuStr]]</f>
        <v>Tuần 16 năm 2010-2011</v>
      </c>
      <c r="Z411">
        <f>YEAR(Table__._SQL2014_QLTS17_DW_DimDate[[#This Row],[NgayBatDauMuaVu]])</f>
        <v>2010</v>
      </c>
      <c r="AA411" t="str">
        <f>YEAR(Table__._SQL2014_QLTS17_DW_DimDate[[#This Row],[NgayBatDauMuaVu]]) &amp;"-"&amp;YEAR(Table__._SQL2014_QLTS17_DW_DimDate[[#This Row],[NgayKetThucMuaVu]])</f>
        <v>2010-2011</v>
      </c>
      <c r="AB411">
        <f>YEAR(Table__._SQL2014_QLTS17_DW_DimDate[[#This Row],[NgayBatDauMuaVu]])</f>
        <v>2010</v>
      </c>
      <c r="AC411">
        <f>YEAR(Table__._SQL2014_QLTS17_DW_DimDate[[#This Row],[NgayKetThucMuaVu]])</f>
        <v>2011</v>
      </c>
    </row>
    <row r="412" spans="1:29">
      <c r="A412">
        <v>20110215</v>
      </c>
      <c r="B412" s="1">
        <v>40589</v>
      </c>
      <c r="C412" t="s">
        <v>24</v>
      </c>
      <c r="D412" t="s">
        <v>895</v>
      </c>
      <c r="E412" t="s">
        <v>16</v>
      </c>
      <c r="F412" t="s">
        <v>57</v>
      </c>
      <c r="G412" t="s">
        <v>16</v>
      </c>
      <c r="H412" t="s">
        <v>18</v>
      </c>
      <c r="I412" t="s">
        <v>13</v>
      </c>
      <c r="J412" t="s">
        <v>899</v>
      </c>
      <c r="K412" t="s">
        <v>13</v>
      </c>
      <c r="L412" t="s">
        <v>1</v>
      </c>
      <c r="M412" t="s">
        <v>910</v>
      </c>
      <c r="N412" t="s">
        <v>392</v>
      </c>
      <c r="O412" t="s">
        <v>396</v>
      </c>
      <c r="P412" t="s">
        <v>397</v>
      </c>
      <c r="Q412" t="s">
        <v>17</v>
      </c>
      <c r="R412" t="s">
        <v>394</v>
      </c>
      <c r="S412" t="s">
        <v>17</v>
      </c>
      <c r="T412" t="s">
        <v>395</v>
      </c>
      <c r="U412" s="2">
        <f>DATE(IF(MONTH(Table__._SQL2014_QLTS17_DW_DimDate[[#This Row],[Ngay]])&lt;11,YEAR(Table__._SQL2014_QLTS17_DW_DimDate[[#This Row],[Ngay]])-1, YEAR(Table__._SQL2014_QLTS17_DW_DimDate[[#This Row],[Ngay]])),11,1)</f>
        <v>40483</v>
      </c>
      <c r="V412" s="2">
        <f>DATE(YEAR(Table__._SQL2014_QLTS17_DW_DimDate[[#This Row],[NgayBatDauMuaVu]])+1, 10,31)</f>
        <v>40847</v>
      </c>
      <c r="W412" s="3">
        <f>Table__._SQL2014_QLTS17_DW_DimDate[[#This Row],[Ngay]]-Table__._SQL2014_QLTS17_DW_DimDate[[#This Row],[NgayBatDauMuaVu]]+1</f>
        <v>107</v>
      </c>
      <c r="X412">
        <f>INT((Table__._SQL2014_QLTS17_DW_DimDate[[#This Row],[NgayMuaVu]]-1)/7)+1</f>
        <v>16</v>
      </c>
      <c r="Y412" t="str">
        <f>"Tuần " &amp;Table__._SQL2014_QLTS17_DW_DimDate[[#This Row],[TuanMuaVu]] &amp; " năm " &amp;Table__._SQL2014_QLTS17_DW_DimDate[[#This Row],[NamMuaVuStr]]</f>
        <v>Tuần 16 năm 2010-2011</v>
      </c>
      <c r="Z412">
        <f>YEAR(Table__._SQL2014_QLTS17_DW_DimDate[[#This Row],[NgayBatDauMuaVu]])</f>
        <v>2010</v>
      </c>
      <c r="AA412" t="str">
        <f>YEAR(Table__._SQL2014_QLTS17_DW_DimDate[[#This Row],[NgayBatDauMuaVu]]) &amp;"-"&amp;YEAR(Table__._SQL2014_QLTS17_DW_DimDate[[#This Row],[NgayKetThucMuaVu]])</f>
        <v>2010-2011</v>
      </c>
      <c r="AB412">
        <f>YEAR(Table__._SQL2014_QLTS17_DW_DimDate[[#This Row],[NgayBatDauMuaVu]])</f>
        <v>2010</v>
      </c>
      <c r="AC412">
        <f>YEAR(Table__._SQL2014_QLTS17_DW_DimDate[[#This Row],[NgayKetThucMuaVu]])</f>
        <v>2011</v>
      </c>
    </row>
    <row r="413" spans="1:29">
      <c r="A413">
        <v>20110216</v>
      </c>
      <c r="B413" s="1">
        <v>40590</v>
      </c>
      <c r="C413" t="s">
        <v>25</v>
      </c>
      <c r="D413" t="s">
        <v>896</v>
      </c>
      <c r="E413" t="s">
        <v>12</v>
      </c>
      <c r="F413" t="s">
        <v>58</v>
      </c>
      <c r="G413" t="s">
        <v>16</v>
      </c>
      <c r="H413" t="s">
        <v>18</v>
      </c>
      <c r="I413" t="s">
        <v>13</v>
      </c>
      <c r="J413" t="s">
        <v>899</v>
      </c>
      <c r="K413" t="s">
        <v>13</v>
      </c>
      <c r="L413" t="s">
        <v>1</v>
      </c>
      <c r="M413" t="s">
        <v>910</v>
      </c>
      <c r="N413" t="s">
        <v>392</v>
      </c>
      <c r="O413" t="s">
        <v>396</v>
      </c>
      <c r="P413" t="s">
        <v>397</v>
      </c>
      <c r="Q413" t="s">
        <v>17</v>
      </c>
      <c r="R413" t="s">
        <v>394</v>
      </c>
      <c r="S413" t="s">
        <v>17</v>
      </c>
      <c r="T413" t="s">
        <v>395</v>
      </c>
      <c r="U413" s="2">
        <f>DATE(IF(MONTH(Table__._SQL2014_QLTS17_DW_DimDate[[#This Row],[Ngay]])&lt;11,YEAR(Table__._SQL2014_QLTS17_DW_DimDate[[#This Row],[Ngay]])-1, YEAR(Table__._SQL2014_QLTS17_DW_DimDate[[#This Row],[Ngay]])),11,1)</f>
        <v>40483</v>
      </c>
      <c r="V413" s="2">
        <f>DATE(YEAR(Table__._SQL2014_QLTS17_DW_DimDate[[#This Row],[NgayBatDauMuaVu]])+1, 10,31)</f>
        <v>40847</v>
      </c>
      <c r="W413" s="3">
        <f>Table__._SQL2014_QLTS17_DW_DimDate[[#This Row],[Ngay]]-Table__._SQL2014_QLTS17_DW_DimDate[[#This Row],[NgayBatDauMuaVu]]+1</f>
        <v>108</v>
      </c>
      <c r="X413">
        <f>INT((Table__._SQL2014_QLTS17_DW_DimDate[[#This Row],[NgayMuaVu]]-1)/7)+1</f>
        <v>16</v>
      </c>
      <c r="Y413" t="str">
        <f>"Tuần " &amp;Table__._SQL2014_QLTS17_DW_DimDate[[#This Row],[TuanMuaVu]] &amp; " năm " &amp;Table__._SQL2014_QLTS17_DW_DimDate[[#This Row],[NamMuaVuStr]]</f>
        <v>Tuần 16 năm 2010-2011</v>
      </c>
      <c r="Z413">
        <f>YEAR(Table__._SQL2014_QLTS17_DW_DimDate[[#This Row],[NgayBatDauMuaVu]])</f>
        <v>2010</v>
      </c>
      <c r="AA413" t="str">
        <f>YEAR(Table__._SQL2014_QLTS17_DW_DimDate[[#This Row],[NgayBatDauMuaVu]]) &amp;"-"&amp;YEAR(Table__._SQL2014_QLTS17_DW_DimDate[[#This Row],[NgayKetThucMuaVu]])</f>
        <v>2010-2011</v>
      </c>
      <c r="AB413">
        <f>YEAR(Table__._SQL2014_QLTS17_DW_DimDate[[#This Row],[NgayBatDauMuaVu]])</f>
        <v>2010</v>
      </c>
      <c r="AC413">
        <f>YEAR(Table__._SQL2014_QLTS17_DW_DimDate[[#This Row],[NgayKetThucMuaVu]])</f>
        <v>2011</v>
      </c>
    </row>
    <row r="414" spans="1:29">
      <c r="A414">
        <v>20110217</v>
      </c>
      <c r="B414" s="1">
        <v>40591</v>
      </c>
      <c r="C414" t="s">
        <v>26</v>
      </c>
      <c r="D414" t="s">
        <v>897</v>
      </c>
      <c r="E414" t="s">
        <v>3</v>
      </c>
      <c r="F414" t="s">
        <v>59</v>
      </c>
      <c r="G414" t="s">
        <v>16</v>
      </c>
      <c r="H414" t="s">
        <v>18</v>
      </c>
      <c r="I414" t="s">
        <v>13</v>
      </c>
      <c r="J414" t="s">
        <v>899</v>
      </c>
      <c r="K414" t="s">
        <v>13</v>
      </c>
      <c r="L414" t="s">
        <v>1</v>
      </c>
      <c r="M414" t="s">
        <v>910</v>
      </c>
      <c r="N414" t="s">
        <v>392</v>
      </c>
      <c r="O414" t="s">
        <v>396</v>
      </c>
      <c r="P414" t="s">
        <v>397</v>
      </c>
      <c r="Q414" t="s">
        <v>17</v>
      </c>
      <c r="R414" t="s">
        <v>394</v>
      </c>
      <c r="S414" t="s">
        <v>17</v>
      </c>
      <c r="T414" t="s">
        <v>395</v>
      </c>
      <c r="U414" s="2">
        <f>DATE(IF(MONTH(Table__._SQL2014_QLTS17_DW_DimDate[[#This Row],[Ngay]])&lt;11,YEAR(Table__._SQL2014_QLTS17_DW_DimDate[[#This Row],[Ngay]])-1, YEAR(Table__._SQL2014_QLTS17_DW_DimDate[[#This Row],[Ngay]])),11,1)</f>
        <v>40483</v>
      </c>
      <c r="V414" s="2">
        <f>DATE(YEAR(Table__._SQL2014_QLTS17_DW_DimDate[[#This Row],[NgayBatDauMuaVu]])+1, 10,31)</f>
        <v>40847</v>
      </c>
      <c r="W414" s="3">
        <f>Table__._SQL2014_QLTS17_DW_DimDate[[#This Row],[Ngay]]-Table__._SQL2014_QLTS17_DW_DimDate[[#This Row],[NgayBatDauMuaVu]]+1</f>
        <v>109</v>
      </c>
      <c r="X414">
        <f>INT((Table__._SQL2014_QLTS17_DW_DimDate[[#This Row],[NgayMuaVu]]-1)/7)+1</f>
        <v>16</v>
      </c>
      <c r="Y414" t="str">
        <f>"Tuần " &amp;Table__._SQL2014_QLTS17_DW_DimDate[[#This Row],[TuanMuaVu]] &amp; " năm " &amp;Table__._SQL2014_QLTS17_DW_DimDate[[#This Row],[NamMuaVuStr]]</f>
        <v>Tuần 16 năm 2010-2011</v>
      </c>
      <c r="Z414">
        <f>YEAR(Table__._SQL2014_QLTS17_DW_DimDate[[#This Row],[NgayBatDauMuaVu]])</f>
        <v>2010</v>
      </c>
      <c r="AA414" t="str">
        <f>YEAR(Table__._SQL2014_QLTS17_DW_DimDate[[#This Row],[NgayBatDauMuaVu]]) &amp;"-"&amp;YEAR(Table__._SQL2014_QLTS17_DW_DimDate[[#This Row],[NgayKetThucMuaVu]])</f>
        <v>2010-2011</v>
      </c>
      <c r="AB414">
        <f>YEAR(Table__._SQL2014_QLTS17_DW_DimDate[[#This Row],[NgayBatDauMuaVu]])</f>
        <v>2010</v>
      </c>
      <c r="AC414">
        <f>YEAR(Table__._SQL2014_QLTS17_DW_DimDate[[#This Row],[NgayKetThucMuaVu]])</f>
        <v>2011</v>
      </c>
    </row>
    <row r="415" spans="1:29">
      <c r="A415">
        <v>20110218</v>
      </c>
      <c r="B415" s="1">
        <v>40592</v>
      </c>
      <c r="C415" t="s">
        <v>27</v>
      </c>
      <c r="D415" t="s">
        <v>891</v>
      </c>
      <c r="E415" t="s">
        <v>2</v>
      </c>
      <c r="F415" t="s">
        <v>60</v>
      </c>
      <c r="G415" t="s">
        <v>16</v>
      </c>
      <c r="H415" t="s">
        <v>18</v>
      </c>
      <c r="I415" t="s">
        <v>13</v>
      </c>
      <c r="J415" t="s">
        <v>899</v>
      </c>
      <c r="K415" t="s">
        <v>13</v>
      </c>
      <c r="L415" t="s">
        <v>1</v>
      </c>
      <c r="M415" t="s">
        <v>910</v>
      </c>
      <c r="N415" t="s">
        <v>392</v>
      </c>
      <c r="O415" t="s">
        <v>396</v>
      </c>
      <c r="P415" t="s">
        <v>397</v>
      </c>
      <c r="Q415" t="s">
        <v>17</v>
      </c>
      <c r="R415" t="s">
        <v>394</v>
      </c>
      <c r="S415" t="s">
        <v>17</v>
      </c>
      <c r="T415" t="s">
        <v>395</v>
      </c>
      <c r="U415" s="2">
        <f>DATE(IF(MONTH(Table__._SQL2014_QLTS17_DW_DimDate[[#This Row],[Ngay]])&lt;11,YEAR(Table__._SQL2014_QLTS17_DW_DimDate[[#This Row],[Ngay]])-1, YEAR(Table__._SQL2014_QLTS17_DW_DimDate[[#This Row],[Ngay]])),11,1)</f>
        <v>40483</v>
      </c>
      <c r="V415" s="2">
        <f>DATE(YEAR(Table__._SQL2014_QLTS17_DW_DimDate[[#This Row],[NgayBatDauMuaVu]])+1, 10,31)</f>
        <v>40847</v>
      </c>
      <c r="W415" s="3">
        <f>Table__._SQL2014_QLTS17_DW_DimDate[[#This Row],[Ngay]]-Table__._SQL2014_QLTS17_DW_DimDate[[#This Row],[NgayBatDauMuaVu]]+1</f>
        <v>110</v>
      </c>
      <c r="X415">
        <f>INT((Table__._SQL2014_QLTS17_DW_DimDate[[#This Row],[NgayMuaVu]]-1)/7)+1</f>
        <v>16</v>
      </c>
      <c r="Y415" t="str">
        <f>"Tuần " &amp;Table__._SQL2014_QLTS17_DW_DimDate[[#This Row],[TuanMuaVu]] &amp; " năm " &amp;Table__._SQL2014_QLTS17_DW_DimDate[[#This Row],[NamMuaVuStr]]</f>
        <v>Tuần 16 năm 2010-2011</v>
      </c>
      <c r="Z415">
        <f>YEAR(Table__._SQL2014_QLTS17_DW_DimDate[[#This Row],[NgayBatDauMuaVu]])</f>
        <v>2010</v>
      </c>
      <c r="AA415" t="str">
        <f>YEAR(Table__._SQL2014_QLTS17_DW_DimDate[[#This Row],[NgayBatDauMuaVu]]) &amp;"-"&amp;YEAR(Table__._SQL2014_QLTS17_DW_DimDate[[#This Row],[NgayKetThucMuaVu]])</f>
        <v>2010-2011</v>
      </c>
      <c r="AB415">
        <f>YEAR(Table__._SQL2014_QLTS17_DW_DimDate[[#This Row],[NgayBatDauMuaVu]])</f>
        <v>2010</v>
      </c>
      <c r="AC415">
        <f>YEAR(Table__._SQL2014_QLTS17_DW_DimDate[[#This Row],[NgayKetThucMuaVu]])</f>
        <v>2011</v>
      </c>
    </row>
    <row r="416" spans="1:29">
      <c r="A416">
        <v>20110219</v>
      </c>
      <c r="B416" s="1">
        <v>40593</v>
      </c>
      <c r="C416" t="s">
        <v>28</v>
      </c>
      <c r="D416" t="s">
        <v>892</v>
      </c>
      <c r="E416" t="s">
        <v>14</v>
      </c>
      <c r="F416" t="s">
        <v>61</v>
      </c>
      <c r="G416" t="s">
        <v>16</v>
      </c>
      <c r="H416" t="s">
        <v>18</v>
      </c>
      <c r="I416" t="s">
        <v>13</v>
      </c>
      <c r="J416" t="s">
        <v>899</v>
      </c>
      <c r="K416" t="s">
        <v>13</v>
      </c>
      <c r="L416" t="s">
        <v>1</v>
      </c>
      <c r="M416" t="s">
        <v>910</v>
      </c>
      <c r="N416" t="s">
        <v>392</v>
      </c>
      <c r="O416" t="s">
        <v>396</v>
      </c>
      <c r="P416" t="s">
        <v>397</v>
      </c>
      <c r="Q416" t="s">
        <v>17</v>
      </c>
      <c r="R416" t="s">
        <v>394</v>
      </c>
      <c r="S416" t="s">
        <v>17</v>
      </c>
      <c r="T416" t="s">
        <v>395</v>
      </c>
      <c r="U416" s="2">
        <f>DATE(IF(MONTH(Table__._SQL2014_QLTS17_DW_DimDate[[#This Row],[Ngay]])&lt;11,YEAR(Table__._SQL2014_QLTS17_DW_DimDate[[#This Row],[Ngay]])-1, YEAR(Table__._SQL2014_QLTS17_DW_DimDate[[#This Row],[Ngay]])),11,1)</f>
        <v>40483</v>
      </c>
      <c r="V416" s="2">
        <f>DATE(YEAR(Table__._SQL2014_QLTS17_DW_DimDate[[#This Row],[NgayBatDauMuaVu]])+1, 10,31)</f>
        <v>40847</v>
      </c>
      <c r="W416" s="3">
        <f>Table__._SQL2014_QLTS17_DW_DimDate[[#This Row],[Ngay]]-Table__._SQL2014_QLTS17_DW_DimDate[[#This Row],[NgayBatDauMuaVu]]+1</f>
        <v>111</v>
      </c>
      <c r="X416">
        <f>INT((Table__._SQL2014_QLTS17_DW_DimDate[[#This Row],[NgayMuaVu]]-1)/7)+1</f>
        <v>16</v>
      </c>
      <c r="Y416" t="str">
        <f>"Tuần " &amp;Table__._SQL2014_QLTS17_DW_DimDate[[#This Row],[TuanMuaVu]] &amp; " năm " &amp;Table__._SQL2014_QLTS17_DW_DimDate[[#This Row],[NamMuaVuStr]]</f>
        <v>Tuần 16 năm 2010-2011</v>
      </c>
      <c r="Z416">
        <f>YEAR(Table__._SQL2014_QLTS17_DW_DimDate[[#This Row],[NgayBatDauMuaVu]])</f>
        <v>2010</v>
      </c>
      <c r="AA416" t="str">
        <f>YEAR(Table__._SQL2014_QLTS17_DW_DimDate[[#This Row],[NgayBatDauMuaVu]]) &amp;"-"&amp;YEAR(Table__._SQL2014_QLTS17_DW_DimDate[[#This Row],[NgayKetThucMuaVu]])</f>
        <v>2010-2011</v>
      </c>
      <c r="AB416">
        <f>YEAR(Table__._SQL2014_QLTS17_DW_DimDate[[#This Row],[NgayBatDauMuaVu]])</f>
        <v>2010</v>
      </c>
      <c r="AC416">
        <f>YEAR(Table__._SQL2014_QLTS17_DW_DimDate[[#This Row],[NgayKetThucMuaVu]])</f>
        <v>2011</v>
      </c>
    </row>
    <row r="417" spans="1:29">
      <c r="A417">
        <v>20110220</v>
      </c>
      <c r="B417" s="1">
        <v>40594</v>
      </c>
      <c r="C417" t="s">
        <v>29</v>
      </c>
      <c r="D417" t="s">
        <v>893</v>
      </c>
      <c r="E417" t="s">
        <v>1</v>
      </c>
      <c r="F417" t="s">
        <v>62</v>
      </c>
      <c r="G417" t="s">
        <v>12</v>
      </c>
      <c r="H417" t="s">
        <v>19</v>
      </c>
      <c r="I417" t="s">
        <v>13</v>
      </c>
      <c r="J417" t="s">
        <v>899</v>
      </c>
      <c r="K417" t="s">
        <v>13</v>
      </c>
      <c r="L417" t="s">
        <v>1</v>
      </c>
      <c r="M417" t="s">
        <v>910</v>
      </c>
      <c r="N417" t="s">
        <v>392</v>
      </c>
      <c r="O417" t="s">
        <v>396</v>
      </c>
      <c r="P417" t="s">
        <v>397</v>
      </c>
      <c r="Q417" t="s">
        <v>17</v>
      </c>
      <c r="R417" t="s">
        <v>394</v>
      </c>
      <c r="S417" t="s">
        <v>17</v>
      </c>
      <c r="T417" t="s">
        <v>395</v>
      </c>
      <c r="U417" s="2">
        <f>DATE(IF(MONTH(Table__._SQL2014_QLTS17_DW_DimDate[[#This Row],[Ngay]])&lt;11,YEAR(Table__._SQL2014_QLTS17_DW_DimDate[[#This Row],[Ngay]])-1, YEAR(Table__._SQL2014_QLTS17_DW_DimDate[[#This Row],[Ngay]])),11,1)</f>
        <v>40483</v>
      </c>
      <c r="V417" s="2">
        <f>DATE(YEAR(Table__._SQL2014_QLTS17_DW_DimDate[[#This Row],[NgayBatDauMuaVu]])+1, 10,31)</f>
        <v>40847</v>
      </c>
      <c r="W417" s="3">
        <f>Table__._SQL2014_QLTS17_DW_DimDate[[#This Row],[Ngay]]-Table__._SQL2014_QLTS17_DW_DimDate[[#This Row],[NgayBatDauMuaVu]]+1</f>
        <v>112</v>
      </c>
      <c r="X417">
        <f>INT((Table__._SQL2014_QLTS17_DW_DimDate[[#This Row],[NgayMuaVu]]-1)/7)+1</f>
        <v>16</v>
      </c>
      <c r="Y417" t="str">
        <f>"Tuần " &amp;Table__._SQL2014_QLTS17_DW_DimDate[[#This Row],[TuanMuaVu]] &amp; " năm " &amp;Table__._SQL2014_QLTS17_DW_DimDate[[#This Row],[NamMuaVuStr]]</f>
        <v>Tuần 16 năm 2010-2011</v>
      </c>
      <c r="Z417">
        <f>YEAR(Table__._SQL2014_QLTS17_DW_DimDate[[#This Row],[NgayBatDauMuaVu]])</f>
        <v>2010</v>
      </c>
      <c r="AA417" t="str">
        <f>YEAR(Table__._SQL2014_QLTS17_DW_DimDate[[#This Row],[NgayBatDauMuaVu]]) &amp;"-"&amp;YEAR(Table__._SQL2014_QLTS17_DW_DimDate[[#This Row],[NgayKetThucMuaVu]])</f>
        <v>2010-2011</v>
      </c>
      <c r="AB417">
        <f>YEAR(Table__._SQL2014_QLTS17_DW_DimDate[[#This Row],[NgayBatDauMuaVu]])</f>
        <v>2010</v>
      </c>
      <c r="AC417">
        <f>YEAR(Table__._SQL2014_QLTS17_DW_DimDate[[#This Row],[NgayKetThucMuaVu]])</f>
        <v>2011</v>
      </c>
    </row>
    <row r="418" spans="1:29">
      <c r="A418">
        <v>20110221</v>
      </c>
      <c r="B418" s="1">
        <v>40595</v>
      </c>
      <c r="C418" t="s">
        <v>30</v>
      </c>
      <c r="D418" t="s">
        <v>894</v>
      </c>
      <c r="E418" t="s">
        <v>13</v>
      </c>
      <c r="F418" t="s">
        <v>10</v>
      </c>
      <c r="G418" t="s">
        <v>12</v>
      </c>
      <c r="H418" t="s">
        <v>19</v>
      </c>
      <c r="I418" t="s">
        <v>13</v>
      </c>
      <c r="J418" t="s">
        <v>899</v>
      </c>
      <c r="K418" t="s">
        <v>13</v>
      </c>
      <c r="L418" t="s">
        <v>1</v>
      </c>
      <c r="M418" t="s">
        <v>910</v>
      </c>
      <c r="N418" t="s">
        <v>392</v>
      </c>
      <c r="O418" t="s">
        <v>396</v>
      </c>
      <c r="P418" t="s">
        <v>397</v>
      </c>
      <c r="Q418" t="s">
        <v>17</v>
      </c>
      <c r="R418" t="s">
        <v>394</v>
      </c>
      <c r="S418" t="s">
        <v>17</v>
      </c>
      <c r="T418" t="s">
        <v>395</v>
      </c>
      <c r="U418" s="2">
        <f>DATE(IF(MONTH(Table__._SQL2014_QLTS17_DW_DimDate[[#This Row],[Ngay]])&lt;11,YEAR(Table__._SQL2014_QLTS17_DW_DimDate[[#This Row],[Ngay]])-1, YEAR(Table__._SQL2014_QLTS17_DW_DimDate[[#This Row],[Ngay]])),11,1)</f>
        <v>40483</v>
      </c>
      <c r="V418" s="2">
        <f>DATE(YEAR(Table__._SQL2014_QLTS17_DW_DimDate[[#This Row],[NgayBatDauMuaVu]])+1, 10,31)</f>
        <v>40847</v>
      </c>
      <c r="W418" s="3">
        <f>Table__._SQL2014_QLTS17_DW_DimDate[[#This Row],[Ngay]]-Table__._SQL2014_QLTS17_DW_DimDate[[#This Row],[NgayBatDauMuaVu]]+1</f>
        <v>113</v>
      </c>
      <c r="X418">
        <f>INT((Table__._SQL2014_QLTS17_DW_DimDate[[#This Row],[NgayMuaVu]]-1)/7)+1</f>
        <v>17</v>
      </c>
      <c r="Y418" t="str">
        <f>"Tuần " &amp;Table__._SQL2014_QLTS17_DW_DimDate[[#This Row],[TuanMuaVu]] &amp; " năm " &amp;Table__._SQL2014_QLTS17_DW_DimDate[[#This Row],[NamMuaVuStr]]</f>
        <v>Tuần 17 năm 2010-2011</v>
      </c>
      <c r="Z418">
        <f>YEAR(Table__._SQL2014_QLTS17_DW_DimDate[[#This Row],[NgayBatDauMuaVu]])</f>
        <v>2010</v>
      </c>
      <c r="AA418" t="str">
        <f>YEAR(Table__._SQL2014_QLTS17_DW_DimDate[[#This Row],[NgayBatDauMuaVu]]) &amp;"-"&amp;YEAR(Table__._SQL2014_QLTS17_DW_DimDate[[#This Row],[NgayKetThucMuaVu]])</f>
        <v>2010-2011</v>
      </c>
      <c r="AB418">
        <f>YEAR(Table__._SQL2014_QLTS17_DW_DimDate[[#This Row],[NgayBatDauMuaVu]])</f>
        <v>2010</v>
      </c>
      <c r="AC418">
        <f>YEAR(Table__._SQL2014_QLTS17_DW_DimDate[[#This Row],[NgayKetThucMuaVu]])</f>
        <v>2011</v>
      </c>
    </row>
    <row r="419" spans="1:29">
      <c r="A419">
        <v>20110222</v>
      </c>
      <c r="B419" s="1">
        <v>40596</v>
      </c>
      <c r="C419" t="s">
        <v>31</v>
      </c>
      <c r="D419" t="s">
        <v>895</v>
      </c>
      <c r="E419" t="s">
        <v>16</v>
      </c>
      <c r="F419" t="s">
        <v>63</v>
      </c>
      <c r="G419" t="s">
        <v>12</v>
      </c>
      <c r="H419" t="s">
        <v>19</v>
      </c>
      <c r="I419" t="s">
        <v>13</v>
      </c>
      <c r="J419" t="s">
        <v>899</v>
      </c>
      <c r="K419" t="s">
        <v>13</v>
      </c>
      <c r="L419" t="s">
        <v>1</v>
      </c>
      <c r="M419" t="s">
        <v>910</v>
      </c>
      <c r="N419" t="s">
        <v>392</v>
      </c>
      <c r="O419" t="s">
        <v>396</v>
      </c>
      <c r="P419" t="s">
        <v>397</v>
      </c>
      <c r="Q419" t="s">
        <v>17</v>
      </c>
      <c r="R419" t="s">
        <v>394</v>
      </c>
      <c r="S419" t="s">
        <v>17</v>
      </c>
      <c r="T419" t="s">
        <v>395</v>
      </c>
      <c r="U419" s="2">
        <f>DATE(IF(MONTH(Table__._SQL2014_QLTS17_DW_DimDate[[#This Row],[Ngay]])&lt;11,YEAR(Table__._SQL2014_QLTS17_DW_DimDate[[#This Row],[Ngay]])-1, YEAR(Table__._SQL2014_QLTS17_DW_DimDate[[#This Row],[Ngay]])),11,1)</f>
        <v>40483</v>
      </c>
      <c r="V419" s="2">
        <f>DATE(YEAR(Table__._SQL2014_QLTS17_DW_DimDate[[#This Row],[NgayBatDauMuaVu]])+1, 10,31)</f>
        <v>40847</v>
      </c>
      <c r="W419" s="3">
        <f>Table__._SQL2014_QLTS17_DW_DimDate[[#This Row],[Ngay]]-Table__._SQL2014_QLTS17_DW_DimDate[[#This Row],[NgayBatDauMuaVu]]+1</f>
        <v>114</v>
      </c>
      <c r="X419">
        <f>INT((Table__._SQL2014_QLTS17_DW_DimDate[[#This Row],[NgayMuaVu]]-1)/7)+1</f>
        <v>17</v>
      </c>
      <c r="Y419" t="str">
        <f>"Tuần " &amp;Table__._SQL2014_QLTS17_DW_DimDate[[#This Row],[TuanMuaVu]] &amp; " năm " &amp;Table__._SQL2014_QLTS17_DW_DimDate[[#This Row],[NamMuaVuStr]]</f>
        <v>Tuần 17 năm 2010-2011</v>
      </c>
      <c r="Z419">
        <f>YEAR(Table__._SQL2014_QLTS17_DW_DimDate[[#This Row],[NgayBatDauMuaVu]])</f>
        <v>2010</v>
      </c>
      <c r="AA419" t="str">
        <f>YEAR(Table__._SQL2014_QLTS17_DW_DimDate[[#This Row],[NgayBatDauMuaVu]]) &amp;"-"&amp;YEAR(Table__._SQL2014_QLTS17_DW_DimDate[[#This Row],[NgayKetThucMuaVu]])</f>
        <v>2010-2011</v>
      </c>
      <c r="AB419">
        <f>YEAR(Table__._SQL2014_QLTS17_DW_DimDate[[#This Row],[NgayBatDauMuaVu]])</f>
        <v>2010</v>
      </c>
      <c r="AC419">
        <f>YEAR(Table__._SQL2014_QLTS17_DW_DimDate[[#This Row],[NgayKetThucMuaVu]])</f>
        <v>2011</v>
      </c>
    </row>
    <row r="420" spans="1:29">
      <c r="A420">
        <v>20110223</v>
      </c>
      <c r="B420" s="1">
        <v>40597</v>
      </c>
      <c r="C420" t="s">
        <v>32</v>
      </c>
      <c r="D420" t="s">
        <v>896</v>
      </c>
      <c r="E420" t="s">
        <v>12</v>
      </c>
      <c r="F420" t="s">
        <v>64</v>
      </c>
      <c r="G420" t="s">
        <v>12</v>
      </c>
      <c r="H420" t="s">
        <v>19</v>
      </c>
      <c r="I420" t="s">
        <v>13</v>
      </c>
      <c r="J420" t="s">
        <v>899</v>
      </c>
      <c r="K420" t="s">
        <v>13</v>
      </c>
      <c r="L420" t="s">
        <v>1</v>
      </c>
      <c r="M420" t="s">
        <v>910</v>
      </c>
      <c r="N420" t="s">
        <v>392</v>
      </c>
      <c r="O420" t="s">
        <v>396</v>
      </c>
      <c r="P420" t="s">
        <v>397</v>
      </c>
      <c r="Q420" t="s">
        <v>17</v>
      </c>
      <c r="R420" t="s">
        <v>394</v>
      </c>
      <c r="S420" t="s">
        <v>17</v>
      </c>
      <c r="T420" t="s">
        <v>395</v>
      </c>
      <c r="U420" s="2">
        <f>DATE(IF(MONTH(Table__._SQL2014_QLTS17_DW_DimDate[[#This Row],[Ngay]])&lt;11,YEAR(Table__._SQL2014_QLTS17_DW_DimDate[[#This Row],[Ngay]])-1, YEAR(Table__._SQL2014_QLTS17_DW_DimDate[[#This Row],[Ngay]])),11,1)</f>
        <v>40483</v>
      </c>
      <c r="V420" s="2">
        <f>DATE(YEAR(Table__._SQL2014_QLTS17_DW_DimDate[[#This Row],[NgayBatDauMuaVu]])+1, 10,31)</f>
        <v>40847</v>
      </c>
      <c r="W420" s="3">
        <f>Table__._SQL2014_QLTS17_DW_DimDate[[#This Row],[Ngay]]-Table__._SQL2014_QLTS17_DW_DimDate[[#This Row],[NgayBatDauMuaVu]]+1</f>
        <v>115</v>
      </c>
      <c r="X420">
        <f>INT((Table__._SQL2014_QLTS17_DW_DimDate[[#This Row],[NgayMuaVu]]-1)/7)+1</f>
        <v>17</v>
      </c>
      <c r="Y420" t="str">
        <f>"Tuần " &amp;Table__._SQL2014_QLTS17_DW_DimDate[[#This Row],[TuanMuaVu]] &amp; " năm " &amp;Table__._SQL2014_QLTS17_DW_DimDate[[#This Row],[NamMuaVuStr]]</f>
        <v>Tuần 17 năm 2010-2011</v>
      </c>
      <c r="Z420">
        <f>YEAR(Table__._SQL2014_QLTS17_DW_DimDate[[#This Row],[NgayBatDauMuaVu]])</f>
        <v>2010</v>
      </c>
      <c r="AA420" t="str">
        <f>YEAR(Table__._SQL2014_QLTS17_DW_DimDate[[#This Row],[NgayBatDauMuaVu]]) &amp;"-"&amp;YEAR(Table__._SQL2014_QLTS17_DW_DimDate[[#This Row],[NgayKetThucMuaVu]])</f>
        <v>2010-2011</v>
      </c>
      <c r="AB420">
        <f>YEAR(Table__._SQL2014_QLTS17_DW_DimDate[[#This Row],[NgayBatDauMuaVu]])</f>
        <v>2010</v>
      </c>
      <c r="AC420">
        <f>YEAR(Table__._SQL2014_QLTS17_DW_DimDate[[#This Row],[NgayKetThucMuaVu]])</f>
        <v>2011</v>
      </c>
    </row>
    <row r="421" spans="1:29">
      <c r="A421">
        <v>20110224</v>
      </c>
      <c r="B421" s="1">
        <v>40598</v>
      </c>
      <c r="C421" t="s">
        <v>33</v>
      </c>
      <c r="D421" t="s">
        <v>897</v>
      </c>
      <c r="E421" t="s">
        <v>3</v>
      </c>
      <c r="F421" t="s">
        <v>65</v>
      </c>
      <c r="G421" t="s">
        <v>12</v>
      </c>
      <c r="H421" t="s">
        <v>19</v>
      </c>
      <c r="I421" t="s">
        <v>13</v>
      </c>
      <c r="J421" t="s">
        <v>899</v>
      </c>
      <c r="K421" t="s">
        <v>13</v>
      </c>
      <c r="L421" t="s">
        <v>1</v>
      </c>
      <c r="M421" t="s">
        <v>910</v>
      </c>
      <c r="N421" t="s">
        <v>392</v>
      </c>
      <c r="O421" t="s">
        <v>396</v>
      </c>
      <c r="P421" t="s">
        <v>397</v>
      </c>
      <c r="Q421" t="s">
        <v>17</v>
      </c>
      <c r="R421" t="s">
        <v>394</v>
      </c>
      <c r="S421" t="s">
        <v>17</v>
      </c>
      <c r="T421" t="s">
        <v>395</v>
      </c>
      <c r="U421" s="2">
        <f>DATE(IF(MONTH(Table__._SQL2014_QLTS17_DW_DimDate[[#This Row],[Ngay]])&lt;11,YEAR(Table__._SQL2014_QLTS17_DW_DimDate[[#This Row],[Ngay]])-1, YEAR(Table__._SQL2014_QLTS17_DW_DimDate[[#This Row],[Ngay]])),11,1)</f>
        <v>40483</v>
      </c>
      <c r="V421" s="2">
        <f>DATE(YEAR(Table__._SQL2014_QLTS17_DW_DimDate[[#This Row],[NgayBatDauMuaVu]])+1, 10,31)</f>
        <v>40847</v>
      </c>
      <c r="W421" s="3">
        <f>Table__._SQL2014_QLTS17_DW_DimDate[[#This Row],[Ngay]]-Table__._SQL2014_QLTS17_DW_DimDate[[#This Row],[NgayBatDauMuaVu]]+1</f>
        <v>116</v>
      </c>
      <c r="X421">
        <f>INT((Table__._SQL2014_QLTS17_DW_DimDate[[#This Row],[NgayMuaVu]]-1)/7)+1</f>
        <v>17</v>
      </c>
      <c r="Y421" t="str">
        <f>"Tuần " &amp;Table__._SQL2014_QLTS17_DW_DimDate[[#This Row],[TuanMuaVu]] &amp; " năm " &amp;Table__._SQL2014_QLTS17_DW_DimDate[[#This Row],[NamMuaVuStr]]</f>
        <v>Tuần 17 năm 2010-2011</v>
      </c>
      <c r="Z421">
        <f>YEAR(Table__._SQL2014_QLTS17_DW_DimDate[[#This Row],[NgayBatDauMuaVu]])</f>
        <v>2010</v>
      </c>
      <c r="AA421" t="str">
        <f>YEAR(Table__._SQL2014_QLTS17_DW_DimDate[[#This Row],[NgayBatDauMuaVu]]) &amp;"-"&amp;YEAR(Table__._SQL2014_QLTS17_DW_DimDate[[#This Row],[NgayKetThucMuaVu]])</f>
        <v>2010-2011</v>
      </c>
      <c r="AB421">
        <f>YEAR(Table__._SQL2014_QLTS17_DW_DimDate[[#This Row],[NgayBatDauMuaVu]])</f>
        <v>2010</v>
      </c>
      <c r="AC421">
        <f>YEAR(Table__._SQL2014_QLTS17_DW_DimDate[[#This Row],[NgayKetThucMuaVu]])</f>
        <v>2011</v>
      </c>
    </row>
    <row r="422" spans="1:29">
      <c r="A422">
        <v>20110225</v>
      </c>
      <c r="B422" s="1">
        <v>40599</v>
      </c>
      <c r="C422" t="s">
        <v>34</v>
      </c>
      <c r="D422" t="s">
        <v>891</v>
      </c>
      <c r="E422" t="s">
        <v>2</v>
      </c>
      <c r="F422" t="s">
        <v>66</v>
      </c>
      <c r="G422" t="s">
        <v>12</v>
      </c>
      <c r="H422" t="s">
        <v>19</v>
      </c>
      <c r="I422" t="s">
        <v>13</v>
      </c>
      <c r="J422" t="s">
        <v>899</v>
      </c>
      <c r="K422" t="s">
        <v>13</v>
      </c>
      <c r="L422" t="s">
        <v>1</v>
      </c>
      <c r="M422" t="s">
        <v>910</v>
      </c>
      <c r="N422" t="s">
        <v>392</v>
      </c>
      <c r="O422" t="s">
        <v>396</v>
      </c>
      <c r="P422" t="s">
        <v>397</v>
      </c>
      <c r="Q422" t="s">
        <v>17</v>
      </c>
      <c r="R422" t="s">
        <v>394</v>
      </c>
      <c r="S422" t="s">
        <v>17</v>
      </c>
      <c r="T422" t="s">
        <v>395</v>
      </c>
      <c r="U422" s="2">
        <f>DATE(IF(MONTH(Table__._SQL2014_QLTS17_DW_DimDate[[#This Row],[Ngay]])&lt;11,YEAR(Table__._SQL2014_QLTS17_DW_DimDate[[#This Row],[Ngay]])-1, YEAR(Table__._SQL2014_QLTS17_DW_DimDate[[#This Row],[Ngay]])),11,1)</f>
        <v>40483</v>
      </c>
      <c r="V422" s="2">
        <f>DATE(YEAR(Table__._SQL2014_QLTS17_DW_DimDate[[#This Row],[NgayBatDauMuaVu]])+1, 10,31)</f>
        <v>40847</v>
      </c>
      <c r="W422" s="3">
        <f>Table__._SQL2014_QLTS17_DW_DimDate[[#This Row],[Ngay]]-Table__._SQL2014_QLTS17_DW_DimDate[[#This Row],[NgayBatDauMuaVu]]+1</f>
        <v>117</v>
      </c>
      <c r="X422">
        <f>INT((Table__._SQL2014_QLTS17_DW_DimDate[[#This Row],[NgayMuaVu]]-1)/7)+1</f>
        <v>17</v>
      </c>
      <c r="Y422" t="str">
        <f>"Tuần " &amp;Table__._SQL2014_QLTS17_DW_DimDate[[#This Row],[TuanMuaVu]] &amp; " năm " &amp;Table__._SQL2014_QLTS17_DW_DimDate[[#This Row],[NamMuaVuStr]]</f>
        <v>Tuần 17 năm 2010-2011</v>
      </c>
      <c r="Z422">
        <f>YEAR(Table__._SQL2014_QLTS17_DW_DimDate[[#This Row],[NgayBatDauMuaVu]])</f>
        <v>2010</v>
      </c>
      <c r="AA422" t="str">
        <f>YEAR(Table__._SQL2014_QLTS17_DW_DimDate[[#This Row],[NgayBatDauMuaVu]]) &amp;"-"&amp;YEAR(Table__._SQL2014_QLTS17_DW_DimDate[[#This Row],[NgayKetThucMuaVu]])</f>
        <v>2010-2011</v>
      </c>
      <c r="AB422">
        <f>YEAR(Table__._SQL2014_QLTS17_DW_DimDate[[#This Row],[NgayBatDauMuaVu]])</f>
        <v>2010</v>
      </c>
      <c r="AC422">
        <f>YEAR(Table__._SQL2014_QLTS17_DW_DimDate[[#This Row],[NgayKetThucMuaVu]])</f>
        <v>2011</v>
      </c>
    </row>
    <row r="423" spans="1:29">
      <c r="A423">
        <v>20110226</v>
      </c>
      <c r="B423" s="1">
        <v>40600</v>
      </c>
      <c r="C423" t="s">
        <v>35</v>
      </c>
      <c r="D423" t="s">
        <v>892</v>
      </c>
      <c r="E423" t="s">
        <v>14</v>
      </c>
      <c r="F423" t="s">
        <v>67</v>
      </c>
      <c r="G423" t="s">
        <v>12</v>
      </c>
      <c r="H423" t="s">
        <v>19</v>
      </c>
      <c r="I423" t="s">
        <v>13</v>
      </c>
      <c r="J423" t="s">
        <v>899</v>
      </c>
      <c r="K423" t="s">
        <v>13</v>
      </c>
      <c r="L423" t="s">
        <v>1</v>
      </c>
      <c r="M423" t="s">
        <v>910</v>
      </c>
      <c r="N423" t="s">
        <v>392</v>
      </c>
      <c r="O423" t="s">
        <v>396</v>
      </c>
      <c r="P423" t="s">
        <v>397</v>
      </c>
      <c r="Q423" t="s">
        <v>17</v>
      </c>
      <c r="R423" t="s">
        <v>394</v>
      </c>
      <c r="S423" t="s">
        <v>17</v>
      </c>
      <c r="T423" t="s">
        <v>395</v>
      </c>
      <c r="U423" s="2">
        <f>DATE(IF(MONTH(Table__._SQL2014_QLTS17_DW_DimDate[[#This Row],[Ngay]])&lt;11,YEAR(Table__._SQL2014_QLTS17_DW_DimDate[[#This Row],[Ngay]])-1, YEAR(Table__._SQL2014_QLTS17_DW_DimDate[[#This Row],[Ngay]])),11,1)</f>
        <v>40483</v>
      </c>
      <c r="V423" s="2">
        <f>DATE(YEAR(Table__._SQL2014_QLTS17_DW_DimDate[[#This Row],[NgayBatDauMuaVu]])+1, 10,31)</f>
        <v>40847</v>
      </c>
      <c r="W423" s="3">
        <f>Table__._SQL2014_QLTS17_DW_DimDate[[#This Row],[Ngay]]-Table__._SQL2014_QLTS17_DW_DimDate[[#This Row],[NgayBatDauMuaVu]]+1</f>
        <v>118</v>
      </c>
      <c r="X423">
        <f>INT((Table__._SQL2014_QLTS17_DW_DimDate[[#This Row],[NgayMuaVu]]-1)/7)+1</f>
        <v>17</v>
      </c>
      <c r="Y423" t="str">
        <f>"Tuần " &amp;Table__._SQL2014_QLTS17_DW_DimDate[[#This Row],[TuanMuaVu]] &amp; " năm " &amp;Table__._SQL2014_QLTS17_DW_DimDate[[#This Row],[NamMuaVuStr]]</f>
        <v>Tuần 17 năm 2010-2011</v>
      </c>
      <c r="Z423">
        <f>YEAR(Table__._SQL2014_QLTS17_DW_DimDate[[#This Row],[NgayBatDauMuaVu]])</f>
        <v>2010</v>
      </c>
      <c r="AA423" t="str">
        <f>YEAR(Table__._SQL2014_QLTS17_DW_DimDate[[#This Row],[NgayBatDauMuaVu]]) &amp;"-"&amp;YEAR(Table__._SQL2014_QLTS17_DW_DimDate[[#This Row],[NgayKetThucMuaVu]])</f>
        <v>2010-2011</v>
      </c>
      <c r="AB423">
        <f>YEAR(Table__._SQL2014_QLTS17_DW_DimDate[[#This Row],[NgayBatDauMuaVu]])</f>
        <v>2010</v>
      </c>
      <c r="AC423">
        <f>YEAR(Table__._SQL2014_QLTS17_DW_DimDate[[#This Row],[NgayKetThucMuaVu]])</f>
        <v>2011</v>
      </c>
    </row>
    <row r="424" spans="1:29">
      <c r="A424">
        <v>20110227</v>
      </c>
      <c r="B424" s="1">
        <v>40601</v>
      </c>
      <c r="C424" t="s">
        <v>36</v>
      </c>
      <c r="D424" t="s">
        <v>893</v>
      </c>
      <c r="E424" t="s">
        <v>1</v>
      </c>
      <c r="F424" t="s">
        <v>68</v>
      </c>
      <c r="G424" t="s">
        <v>3</v>
      </c>
      <c r="H424" t="s">
        <v>20</v>
      </c>
      <c r="I424" t="s">
        <v>13</v>
      </c>
      <c r="J424" t="s">
        <v>899</v>
      </c>
      <c r="K424" t="s">
        <v>13</v>
      </c>
      <c r="L424" t="s">
        <v>1</v>
      </c>
      <c r="M424" t="s">
        <v>910</v>
      </c>
      <c r="N424" t="s">
        <v>392</v>
      </c>
      <c r="O424" t="s">
        <v>396</v>
      </c>
      <c r="P424" t="s">
        <v>397</v>
      </c>
      <c r="Q424" t="s">
        <v>17</v>
      </c>
      <c r="R424" t="s">
        <v>394</v>
      </c>
      <c r="S424" t="s">
        <v>17</v>
      </c>
      <c r="T424" t="s">
        <v>395</v>
      </c>
      <c r="U424" s="2">
        <f>DATE(IF(MONTH(Table__._SQL2014_QLTS17_DW_DimDate[[#This Row],[Ngay]])&lt;11,YEAR(Table__._SQL2014_QLTS17_DW_DimDate[[#This Row],[Ngay]])-1, YEAR(Table__._SQL2014_QLTS17_DW_DimDate[[#This Row],[Ngay]])),11,1)</f>
        <v>40483</v>
      </c>
      <c r="V424" s="2">
        <f>DATE(YEAR(Table__._SQL2014_QLTS17_DW_DimDate[[#This Row],[NgayBatDauMuaVu]])+1, 10,31)</f>
        <v>40847</v>
      </c>
      <c r="W424" s="3">
        <f>Table__._SQL2014_QLTS17_DW_DimDate[[#This Row],[Ngay]]-Table__._SQL2014_QLTS17_DW_DimDate[[#This Row],[NgayBatDauMuaVu]]+1</f>
        <v>119</v>
      </c>
      <c r="X424">
        <f>INT((Table__._SQL2014_QLTS17_DW_DimDate[[#This Row],[NgayMuaVu]]-1)/7)+1</f>
        <v>17</v>
      </c>
      <c r="Y424" t="str">
        <f>"Tuần " &amp;Table__._SQL2014_QLTS17_DW_DimDate[[#This Row],[TuanMuaVu]] &amp; " năm " &amp;Table__._SQL2014_QLTS17_DW_DimDate[[#This Row],[NamMuaVuStr]]</f>
        <v>Tuần 17 năm 2010-2011</v>
      </c>
      <c r="Z424">
        <f>YEAR(Table__._SQL2014_QLTS17_DW_DimDate[[#This Row],[NgayBatDauMuaVu]])</f>
        <v>2010</v>
      </c>
      <c r="AA424" t="str">
        <f>YEAR(Table__._SQL2014_QLTS17_DW_DimDate[[#This Row],[NgayBatDauMuaVu]]) &amp;"-"&amp;YEAR(Table__._SQL2014_QLTS17_DW_DimDate[[#This Row],[NgayKetThucMuaVu]])</f>
        <v>2010-2011</v>
      </c>
      <c r="AB424">
        <f>YEAR(Table__._SQL2014_QLTS17_DW_DimDate[[#This Row],[NgayBatDauMuaVu]])</f>
        <v>2010</v>
      </c>
      <c r="AC424">
        <f>YEAR(Table__._SQL2014_QLTS17_DW_DimDate[[#This Row],[NgayKetThucMuaVu]])</f>
        <v>2011</v>
      </c>
    </row>
    <row r="425" spans="1:29">
      <c r="A425">
        <v>20110228</v>
      </c>
      <c r="B425" s="1">
        <v>40602</v>
      </c>
      <c r="C425" t="s">
        <v>37</v>
      </c>
      <c r="D425" t="s">
        <v>894</v>
      </c>
      <c r="E425" t="s">
        <v>13</v>
      </c>
      <c r="F425" t="s">
        <v>69</v>
      </c>
      <c r="G425" t="s">
        <v>3</v>
      </c>
      <c r="H425" t="s">
        <v>20</v>
      </c>
      <c r="I425" t="s">
        <v>13</v>
      </c>
      <c r="J425" t="s">
        <v>899</v>
      </c>
      <c r="K425" t="s">
        <v>13</v>
      </c>
      <c r="L425" t="s">
        <v>1</v>
      </c>
      <c r="M425" t="s">
        <v>910</v>
      </c>
      <c r="N425" t="s">
        <v>392</v>
      </c>
      <c r="O425" t="s">
        <v>396</v>
      </c>
      <c r="P425" t="s">
        <v>397</v>
      </c>
      <c r="Q425" t="s">
        <v>17</v>
      </c>
      <c r="R425" t="s">
        <v>394</v>
      </c>
      <c r="S425" t="s">
        <v>17</v>
      </c>
      <c r="T425" t="s">
        <v>395</v>
      </c>
      <c r="U425" s="2">
        <f>DATE(IF(MONTH(Table__._SQL2014_QLTS17_DW_DimDate[[#This Row],[Ngay]])&lt;11,YEAR(Table__._SQL2014_QLTS17_DW_DimDate[[#This Row],[Ngay]])-1, YEAR(Table__._SQL2014_QLTS17_DW_DimDate[[#This Row],[Ngay]])),11,1)</f>
        <v>40483</v>
      </c>
      <c r="V425" s="2">
        <f>DATE(YEAR(Table__._SQL2014_QLTS17_DW_DimDate[[#This Row],[NgayBatDauMuaVu]])+1, 10,31)</f>
        <v>40847</v>
      </c>
      <c r="W425" s="3">
        <f>Table__._SQL2014_QLTS17_DW_DimDate[[#This Row],[Ngay]]-Table__._SQL2014_QLTS17_DW_DimDate[[#This Row],[NgayBatDauMuaVu]]+1</f>
        <v>120</v>
      </c>
      <c r="X425">
        <f>INT((Table__._SQL2014_QLTS17_DW_DimDate[[#This Row],[NgayMuaVu]]-1)/7)+1</f>
        <v>18</v>
      </c>
      <c r="Y425" t="str">
        <f>"Tuần " &amp;Table__._SQL2014_QLTS17_DW_DimDate[[#This Row],[TuanMuaVu]] &amp; " năm " &amp;Table__._SQL2014_QLTS17_DW_DimDate[[#This Row],[NamMuaVuStr]]</f>
        <v>Tuần 18 năm 2010-2011</v>
      </c>
      <c r="Z425">
        <f>YEAR(Table__._SQL2014_QLTS17_DW_DimDate[[#This Row],[NgayBatDauMuaVu]])</f>
        <v>2010</v>
      </c>
      <c r="AA425" t="str">
        <f>YEAR(Table__._SQL2014_QLTS17_DW_DimDate[[#This Row],[NgayBatDauMuaVu]]) &amp;"-"&amp;YEAR(Table__._SQL2014_QLTS17_DW_DimDate[[#This Row],[NgayKetThucMuaVu]])</f>
        <v>2010-2011</v>
      </c>
      <c r="AB425">
        <f>YEAR(Table__._SQL2014_QLTS17_DW_DimDate[[#This Row],[NgayBatDauMuaVu]])</f>
        <v>2010</v>
      </c>
      <c r="AC425">
        <f>YEAR(Table__._SQL2014_QLTS17_DW_DimDate[[#This Row],[NgayKetThucMuaVu]])</f>
        <v>2011</v>
      </c>
    </row>
    <row r="426" spans="1:29">
      <c r="A426">
        <v>20110301</v>
      </c>
      <c r="B426" s="1">
        <v>40603</v>
      </c>
      <c r="C426" t="s">
        <v>1</v>
      </c>
      <c r="D426" t="s">
        <v>895</v>
      </c>
      <c r="E426" t="s">
        <v>16</v>
      </c>
      <c r="F426" t="s">
        <v>70</v>
      </c>
      <c r="G426" t="s">
        <v>1</v>
      </c>
      <c r="H426" t="s">
        <v>20</v>
      </c>
      <c r="I426" t="s">
        <v>16</v>
      </c>
      <c r="J426" t="s">
        <v>900</v>
      </c>
      <c r="K426" t="s">
        <v>16</v>
      </c>
      <c r="L426" t="s">
        <v>1</v>
      </c>
      <c r="M426" t="s">
        <v>910</v>
      </c>
      <c r="N426" t="s">
        <v>392</v>
      </c>
      <c r="O426" t="s">
        <v>398</v>
      </c>
      <c r="P426" t="s">
        <v>394</v>
      </c>
      <c r="Q426" t="s">
        <v>17</v>
      </c>
      <c r="R426" t="s">
        <v>394</v>
      </c>
      <c r="S426" t="s">
        <v>17</v>
      </c>
      <c r="T426" t="s">
        <v>395</v>
      </c>
      <c r="U426" s="2">
        <f>DATE(IF(MONTH(Table__._SQL2014_QLTS17_DW_DimDate[[#This Row],[Ngay]])&lt;11,YEAR(Table__._SQL2014_QLTS17_DW_DimDate[[#This Row],[Ngay]])-1, YEAR(Table__._SQL2014_QLTS17_DW_DimDate[[#This Row],[Ngay]])),11,1)</f>
        <v>40483</v>
      </c>
      <c r="V426" s="2">
        <f>DATE(YEAR(Table__._SQL2014_QLTS17_DW_DimDate[[#This Row],[NgayBatDauMuaVu]])+1, 10,31)</f>
        <v>40847</v>
      </c>
      <c r="W426" s="3">
        <f>Table__._SQL2014_QLTS17_DW_DimDate[[#This Row],[Ngay]]-Table__._SQL2014_QLTS17_DW_DimDate[[#This Row],[NgayBatDauMuaVu]]+1</f>
        <v>121</v>
      </c>
      <c r="X426">
        <f>INT((Table__._SQL2014_QLTS17_DW_DimDate[[#This Row],[NgayMuaVu]]-1)/7)+1</f>
        <v>18</v>
      </c>
      <c r="Y426" t="str">
        <f>"Tuần " &amp;Table__._SQL2014_QLTS17_DW_DimDate[[#This Row],[TuanMuaVu]] &amp; " năm " &amp;Table__._SQL2014_QLTS17_DW_DimDate[[#This Row],[NamMuaVuStr]]</f>
        <v>Tuần 18 năm 2010-2011</v>
      </c>
      <c r="Z426">
        <f>YEAR(Table__._SQL2014_QLTS17_DW_DimDate[[#This Row],[NgayBatDauMuaVu]])</f>
        <v>2010</v>
      </c>
      <c r="AA426" t="str">
        <f>YEAR(Table__._SQL2014_QLTS17_DW_DimDate[[#This Row],[NgayBatDauMuaVu]]) &amp;"-"&amp;YEAR(Table__._SQL2014_QLTS17_DW_DimDate[[#This Row],[NgayKetThucMuaVu]])</f>
        <v>2010-2011</v>
      </c>
      <c r="AB426">
        <f>YEAR(Table__._SQL2014_QLTS17_DW_DimDate[[#This Row],[NgayBatDauMuaVu]])</f>
        <v>2010</v>
      </c>
      <c r="AC426">
        <f>YEAR(Table__._SQL2014_QLTS17_DW_DimDate[[#This Row],[NgayKetThucMuaVu]])</f>
        <v>2011</v>
      </c>
    </row>
    <row r="427" spans="1:29">
      <c r="A427">
        <v>20110302</v>
      </c>
      <c r="B427" s="1">
        <v>40604</v>
      </c>
      <c r="C427" t="s">
        <v>13</v>
      </c>
      <c r="D427" t="s">
        <v>896</v>
      </c>
      <c r="E427" t="s">
        <v>12</v>
      </c>
      <c r="F427" t="s">
        <v>72</v>
      </c>
      <c r="G427" t="s">
        <v>1</v>
      </c>
      <c r="H427" t="s">
        <v>20</v>
      </c>
      <c r="I427" t="s">
        <v>16</v>
      </c>
      <c r="J427" t="s">
        <v>900</v>
      </c>
      <c r="K427" t="s">
        <v>16</v>
      </c>
      <c r="L427" t="s">
        <v>1</v>
      </c>
      <c r="M427" t="s">
        <v>910</v>
      </c>
      <c r="N427" t="s">
        <v>392</v>
      </c>
      <c r="O427" t="s">
        <v>398</v>
      </c>
      <c r="P427" t="s">
        <v>394</v>
      </c>
      <c r="Q427" t="s">
        <v>17</v>
      </c>
      <c r="R427" t="s">
        <v>394</v>
      </c>
      <c r="S427" t="s">
        <v>17</v>
      </c>
      <c r="T427" t="s">
        <v>395</v>
      </c>
      <c r="U427" s="2">
        <f>DATE(IF(MONTH(Table__._SQL2014_QLTS17_DW_DimDate[[#This Row],[Ngay]])&lt;11,YEAR(Table__._SQL2014_QLTS17_DW_DimDate[[#This Row],[Ngay]])-1, YEAR(Table__._SQL2014_QLTS17_DW_DimDate[[#This Row],[Ngay]])),11,1)</f>
        <v>40483</v>
      </c>
      <c r="V427" s="2">
        <f>DATE(YEAR(Table__._SQL2014_QLTS17_DW_DimDate[[#This Row],[NgayBatDauMuaVu]])+1, 10,31)</f>
        <v>40847</v>
      </c>
      <c r="W427" s="3">
        <f>Table__._SQL2014_QLTS17_DW_DimDate[[#This Row],[Ngay]]-Table__._SQL2014_QLTS17_DW_DimDate[[#This Row],[NgayBatDauMuaVu]]+1</f>
        <v>122</v>
      </c>
      <c r="X427">
        <f>INT((Table__._SQL2014_QLTS17_DW_DimDate[[#This Row],[NgayMuaVu]]-1)/7)+1</f>
        <v>18</v>
      </c>
      <c r="Y427" t="str">
        <f>"Tuần " &amp;Table__._SQL2014_QLTS17_DW_DimDate[[#This Row],[TuanMuaVu]] &amp; " năm " &amp;Table__._SQL2014_QLTS17_DW_DimDate[[#This Row],[NamMuaVuStr]]</f>
        <v>Tuần 18 năm 2010-2011</v>
      </c>
      <c r="Z427">
        <f>YEAR(Table__._SQL2014_QLTS17_DW_DimDate[[#This Row],[NgayBatDauMuaVu]])</f>
        <v>2010</v>
      </c>
      <c r="AA427" t="str">
        <f>YEAR(Table__._SQL2014_QLTS17_DW_DimDate[[#This Row],[NgayBatDauMuaVu]]) &amp;"-"&amp;YEAR(Table__._SQL2014_QLTS17_DW_DimDate[[#This Row],[NgayKetThucMuaVu]])</f>
        <v>2010-2011</v>
      </c>
      <c r="AB427">
        <f>YEAR(Table__._SQL2014_QLTS17_DW_DimDate[[#This Row],[NgayBatDauMuaVu]])</f>
        <v>2010</v>
      </c>
      <c r="AC427">
        <f>YEAR(Table__._SQL2014_QLTS17_DW_DimDate[[#This Row],[NgayKetThucMuaVu]])</f>
        <v>2011</v>
      </c>
    </row>
    <row r="428" spans="1:29">
      <c r="A428">
        <v>20110303</v>
      </c>
      <c r="B428" s="1">
        <v>40605</v>
      </c>
      <c r="C428" t="s">
        <v>16</v>
      </c>
      <c r="D428" t="s">
        <v>897</v>
      </c>
      <c r="E428" t="s">
        <v>3</v>
      </c>
      <c r="F428" t="s">
        <v>73</v>
      </c>
      <c r="G428" t="s">
        <v>1</v>
      </c>
      <c r="H428" t="s">
        <v>20</v>
      </c>
      <c r="I428" t="s">
        <v>16</v>
      </c>
      <c r="J428" t="s">
        <v>900</v>
      </c>
      <c r="K428" t="s">
        <v>16</v>
      </c>
      <c r="L428" t="s">
        <v>1</v>
      </c>
      <c r="M428" t="s">
        <v>910</v>
      </c>
      <c r="N428" t="s">
        <v>392</v>
      </c>
      <c r="O428" t="s">
        <v>398</v>
      </c>
      <c r="P428" t="s">
        <v>394</v>
      </c>
      <c r="Q428" t="s">
        <v>17</v>
      </c>
      <c r="R428" t="s">
        <v>394</v>
      </c>
      <c r="S428" t="s">
        <v>17</v>
      </c>
      <c r="T428" t="s">
        <v>395</v>
      </c>
      <c r="U428" s="2">
        <f>DATE(IF(MONTH(Table__._SQL2014_QLTS17_DW_DimDate[[#This Row],[Ngay]])&lt;11,YEAR(Table__._SQL2014_QLTS17_DW_DimDate[[#This Row],[Ngay]])-1, YEAR(Table__._SQL2014_QLTS17_DW_DimDate[[#This Row],[Ngay]])),11,1)</f>
        <v>40483</v>
      </c>
      <c r="V428" s="2">
        <f>DATE(YEAR(Table__._SQL2014_QLTS17_DW_DimDate[[#This Row],[NgayBatDauMuaVu]])+1, 10,31)</f>
        <v>40847</v>
      </c>
      <c r="W428" s="3">
        <f>Table__._SQL2014_QLTS17_DW_DimDate[[#This Row],[Ngay]]-Table__._SQL2014_QLTS17_DW_DimDate[[#This Row],[NgayBatDauMuaVu]]+1</f>
        <v>123</v>
      </c>
      <c r="X428">
        <f>INT((Table__._SQL2014_QLTS17_DW_DimDate[[#This Row],[NgayMuaVu]]-1)/7)+1</f>
        <v>18</v>
      </c>
      <c r="Y428" t="str">
        <f>"Tuần " &amp;Table__._SQL2014_QLTS17_DW_DimDate[[#This Row],[TuanMuaVu]] &amp; " năm " &amp;Table__._SQL2014_QLTS17_DW_DimDate[[#This Row],[NamMuaVuStr]]</f>
        <v>Tuần 18 năm 2010-2011</v>
      </c>
      <c r="Z428">
        <f>YEAR(Table__._SQL2014_QLTS17_DW_DimDate[[#This Row],[NgayBatDauMuaVu]])</f>
        <v>2010</v>
      </c>
      <c r="AA428" t="str">
        <f>YEAR(Table__._SQL2014_QLTS17_DW_DimDate[[#This Row],[NgayBatDauMuaVu]]) &amp;"-"&amp;YEAR(Table__._SQL2014_QLTS17_DW_DimDate[[#This Row],[NgayKetThucMuaVu]])</f>
        <v>2010-2011</v>
      </c>
      <c r="AB428">
        <f>YEAR(Table__._SQL2014_QLTS17_DW_DimDate[[#This Row],[NgayBatDauMuaVu]])</f>
        <v>2010</v>
      </c>
      <c r="AC428">
        <f>YEAR(Table__._SQL2014_QLTS17_DW_DimDate[[#This Row],[NgayKetThucMuaVu]])</f>
        <v>2011</v>
      </c>
    </row>
    <row r="429" spans="1:29">
      <c r="A429">
        <v>20110304</v>
      </c>
      <c r="B429" s="1">
        <v>40606</v>
      </c>
      <c r="C429" t="s">
        <v>12</v>
      </c>
      <c r="D429" t="s">
        <v>891</v>
      </c>
      <c r="E429" t="s">
        <v>2</v>
      </c>
      <c r="F429" t="s">
        <v>74</v>
      </c>
      <c r="G429" t="s">
        <v>1</v>
      </c>
      <c r="H429" t="s">
        <v>20</v>
      </c>
      <c r="I429" t="s">
        <v>16</v>
      </c>
      <c r="J429" t="s">
        <v>900</v>
      </c>
      <c r="K429" t="s">
        <v>16</v>
      </c>
      <c r="L429" t="s">
        <v>1</v>
      </c>
      <c r="M429" t="s">
        <v>910</v>
      </c>
      <c r="N429" t="s">
        <v>392</v>
      </c>
      <c r="O429" t="s">
        <v>398</v>
      </c>
      <c r="P429" t="s">
        <v>394</v>
      </c>
      <c r="Q429" t="s">
        <v>17</v>
      </c>
      <c r="R429" t="s">
        <v>394</v>
      </c>
      <c r="S429" t="s">
        <v>17</v>
      </c>
      <c r="T429" t="s">
        <v>395</v>
      </c>
      <c r="U429" s="2">
        <f>DATE(IF(MONTH(Table__._SQL2014_QLTS17_DW_DimDate[[#This Row],[Ngay]])&lt;11,YEAR(Table__._SQL2014_QLTS17_DW_DimDate[[#This Row],[Ngay]])-1, YEAR(Table__._SQL2014_QLTS17_DW_DimDate[[#This Row],[Ngay]])),11,1)</f>
        <v>40483</v>
      </c>
      <c r="V429" s="2">
        <f>DATE(YEAR(Table__._SQL2014_QLTS17_DW_DimDate[[#This Row],[NgayBatDauMuaVu]])+1, 10,31)</f>
        <v>40847</v>
      </c>
      <c r="W429" s="3">
        <f>Table__._SQL2014_QLTS17_DW_DimDate[[#This Row],[Ngay]]-Table__._SQL2014_QLTS17_DW_DimDate[[#This Row],[NgayBatDauMuaVu]]+1</f>
        <v>124</v>
      </c>
      <c r="X429">
        <f>INT((Table__._SQL2014_QLTS17_DW_DimDate[[#This Row],[NgayMuaVu]]-1)/7)+1</f>
        <v>18</v>
      </c>
      <c r="Y429" t="str">
        <f>"Tuần " &amp;Table__._SQL2014_QLTS17_DW_DimDate[[#This Row],[TuanMuaVu]] &amp; " năm " &amp;Table__._SQL2014_QLTS17_DW_DimDate[[#This Row],[NamMuaVuStr]]</f>
        <v>Tuần 18 năm 2010-2011</v>
      </c>
      <c r="Z429">
        <f>YEAR(Table__._SQL2014_QLTS17_DW_DimDate[[#This Row],[NgayBatDauMuaVu]])</f>
        <v>2010</v>
      </c>
      <c r="AA429" t="str">
        <f>YEAR(Table__._SQL2014_QLTS17_DW_DimDate[[#This Row],[NgayBatDauMuaVu]]) &amp;"-"&amp;YEAR(Table__._SQL2014_QLTS17_DW_DimDate[[#This Row],[NgayKetThucMuaVu]])</f>
        <v>2010-2011</v>
      </c>
      <c r="AB429">
        <f>YEAR(Table__._SQL2014_QLTS17_DW_DimDate[[#This Row],[NgayBatDauMuaVu]])</f>
        <v>2010</v>
      </c>
      <c r="AC429">
        <f>YEAR(Table__._SQL2014_QLTS17_DW_DimDate[[#This Row],[NgayKetThucMuaVu]])</f>
        <v>2011</v>
      </c>
    </row>
    <row r="430" spans="1:29">
      <c r="A430">
        <v>20110305</v>
      </c>
      <c r="B430" s="1">
        <v>40607</v>
      </c>
      <c r="C430" t="s">
        <v>3</v>
      </c>
      <c r="D430" t="s">
        <v>892</v>
      </c>
      <c r="E430" t="s">
        <v>14</v>
      </c>
      <c r="F430" t="s">
        <v>75</v>
      </c>
      <c r="G430" t="s">
        <v>1</v>
      </c>
      <c r="H430" t="s">
        <v>20</v>
      </c>
      <c r="I430" t="s">
        <v>16</v>
      </c>
      <c r="J430" t="s">
        <v>900</v>
      </c>
      <c r="K430" t="s">
        <v>16</v>
      </c>
      <c r="L430" t="s">
        <v>1</v>
      </c>
      <c r="M430" t="s">
        <v>910</v>
      </c>
      <c r="N430" t="s">
        <v>392</v>
      </c>
      <c r="O430" t="s">
        <v>398</v>
      </c>
      <c r="P430" t="s">
        <v>394</v>
      </c>
      <c r="Q430" t="s">
        <v>17</v>
      </c>
      <c r="R430" t="s">
        <v>394</v>
      </c>
      <c r="S430" t="s">
        <v>17</v>
      </c>
      <c r="T430" t="s">
        <v>395</v>
      </c>
      <c r="U430" s="2">
        <f>DATE(IF(MONTH(Table__._SQL2014_QLTS17_DW_DimDate[[#This Row],[Ngay]])&lt;11,YEAR(Table__._SQL2014_QLTS17_DW_DimDate[[#This Row],[Ngay]])-1, YEAR(Table__._SQL2014_QLTS17_DW_DimDate[[#This Row],[Ngay]])),11,1)</f>
        <v>40483</v>
      </c>
      <c r="V430" s="2">
        <f>DATE(YEAR(Table__._SQL2014_QLTS17_DW_DimDate[[#This Row],[NgayBatDauMuaVu]])+1, 10,31)</f>
        <v>40847</v>
      </c>
      <c r="W430" s="3">
        <f>Table__._SQL2014_QLTS17_DW_DimDate[[#This Row],[Ngay]]-Table__._SQL2014_QLTS17_DW_DimDate[[#This Row],[NgayBatDauMuaVu]]+1</f>
        <v>125</v>
      </c>
      <c r="X430">
        <f>INT((Table__._SQL2014_QLTS17_DW_DimDate[[#This Row],[NgayMuaVu]]-1)/7)+1</f>
        <v>18</v>
      </c>
      <c r="Y430" t="str">
        <f>"Tuần " &amp;Table__._SQL2014_QLTS17_DW_DimDate[[#This Row],[TuanMuaVu]] &amp; " năm " &amp;Table__._SQL2014_QLTS17_DW_DimDate[[#This Row],[NamMuaVuStr]]</f>
        <v>Tuần 18 năm 2010-2011</v>
      </c>
      <c r="Z430">
        <f>YEAR(Table__._SQL2014_QLTS17_DW_DimDate[[#This Row],[NgayBatDauMuaVu]])</f>
        <v>2010</v>
      </c>
      <c r="AA430" t="str">
        <f>YEAR(Table__._SQL2014_QLTS17_DW_DimDate[[#This Row],[NgayBatDauMuaVu]]) &amp;"-"&amp;YEAR(Table__._SQL2014_QLTS17_DW_DimDate[[#This Row],[NgayKetThucMuaVu]])</f>
        <v>2010-2011</v>
      </c>
      <c r="AB430">
        <f>YEAR(Table__._SQL2014_QLTS17_DW_DimDate[[#This Row],[NgayBatDauMuaVu]])</f>
        <v>2010</v>
      </c>
      <c r="AC430">
        <f>YEAR(Table__._SQL2014_QLTS17_DW_DimDate[[#This Row],[NgayKetThucMuaVu]])</f>
        <v>2011</v>
      </c>
    </row>
    <row r="431" spans="1:29">
      <c r="A431">
        <v>20110306</v>
      </c>
      <c r="B431" s="1">
        <v>40608</v>
      </c>
      <c r="C431" t="s">
        <v>2</v>
      </c>
      <c r="D431" t="s">
        <v>893</v>
      </c>
      <c r="E431" t="s">
        <v>1</v>
      </c>
      <c r="F431" t="s">
        <v>76</v>
      </c>
      <c r="G431" t="s">
        <v>13</v>
      </c>
      <c r="H431" t="s">
        <v>21</v>
      </c>
      <c r="I431" t="s">
        <v>16</v>
      </c>
      <c r="J431" t="s">
        <v>900</v>
      </c>
      <c r="K431" t="s">
        <v>16</v>
      </c>
      <c r="L431" t="s">
        <v>1</v>
      </c>
      <c r="M431" t="s">
        <v>910</v>
      </c>
      <c r="N431" t="s">
        <v>392</v>
      </c>
      <c r="O431" t="s">
        <v>398</v>
      </c>
      <c r="P431" t="s">
        <v>394</v>
      </c>
      <c r="Q431" t="s">
        <v>17</v>
      </c>
      <c r="R431" t="s">
        <v>394</v>
      </c>
      <c r="S431" t="s">
        <v>17</v>
      </c>
      <c r="T431" t="s">
        <v>395</v>
      </c>
      <c r="U431" s="2">
        <f>DATE(IF(MONTH(Table__._SQL2014_QLTS17_DW_DimDate[[#This Row],[Ngay]])&lt;11,YEAR(Table__._SQL2014_QLTS17_DW_DimDate[[#This Row],[Ngay]])-1, YEAR(Table__._SQL2014_QLTS17_DW_DimDate[[#This Row],[Ngay]])),11,1)</f>
        <v>40483</v>
      </c>
      <c r="V431" s="2">
        <f>DATE(YEAR(Table__._SQL2014_QLTS17_DW_DimDate[[#This Row],[NgayBatDauMuaVu]])+1, 10,31)</f>
        <v>40847</v>
      </c>
      <c r="W431" s="3">
        <f>Table__._SQL2014_QLTS17_DW_DimDate[[#This Row],[Ngay]]-Table__._SQL2014_QLTS17_DW_DimDate[[#This Row],[NgayBatDauMuaVu]]+1</f>
        <v>126</v>
      </c>
      <c r="X431">
        <f>INT((Table__._SQL2014_QLTS17_DW_DimDate[[#This Row],[NgayMuaVu]]-1)/7)+1</f>
        <v>18</v>
      </c>
      <c r="Y431" t="str">
        <f>"Tuần " &amp;Table__._SQL2014_QLTS17_DW_DimDate[[#This Row],[TuanMuaVu]] &amp; " năm " &amp;Table__._SQL2014_QLTS17_DW_DimDate[[#This Row],[NamMuaVuStr]]</f>
        <v>Tuần 18 năm 2010-2011</v>
      </c>
      <c r="Z431">
        <f>YEAR(Table__._SQL2014_QLTS17_DW_DimDate[[#This Row],[NgayBatDauMuaVu]])</f>
        <v>2010</v>
      </c>
      <c r="AA431" t="str">
        <f>YEAR(Table__._SQL2014_QLTS17_DW_DimDate[[#This Row],[NgayBatDauMuaVu]]) &amp;"-"&amp;YEAR(Table__._SQL2014_QLTS17_DW_DimDate[[#This Row],[NgayKetThucMuaVu]])</f>
        <v>2010-2011</v>
      </c>
      <c r="AB431">
        <f>YEAR(Table__._SQL2014_QLTS17_DW_DimDate[[#This Row],[NgayBatDauMuaVu]])</f>
        <v>2010</v>
      </c>
      <c r="AC431">
        <f>YEAR(Table__._SQL2014_QLTS17_DW_DimDate[[#This Row],[NgayKetThucMuaVu]])</f>
        <v>2011</v>
      </c>
    </row>
    <row r="432" spans="1:29">
      <c r="A432">
        <v>20110307</v>
      </c>
      <c r="B432" s="1">
        <v>40609</v>
      </c>
      <c r="C432" t="s">
        <v>14</v>
      </c>
      <c r="D432" t="s">
        <v>894</v>
      </c>
      <c r="E432" t="s">
        <v>13</v>
      </c>
      <c r="F432" t="s">
        <v>77</v>
      </c>
      <c r="G432" t="s">
        <v>13</v>
      </c>
      <c r="H432" t="s">
        <v>21</v>
      </c>
      <c r="I432" t="s">
        <v>16</v>
      </c>
      <c r="J432" t="s">
        <v>900</v>
      </c>
      <c r="K432" t="s">
        <v>16</v>
      </c>
      <c r="L432" t="s">
        <v>1</v>
      </c>
      <c r="M432" t="s">
        <v>910</v>
      </c>
      <c r="N432" t="s">
        <v>392</v>
      </c>
      <c r="O432" t="s">
        <v>398</v>
      </c>
      <c r="P432" t="s">
        <v>394</v>
      </c>
      <c r="Q432" t="s">
        <v>17</v>
      </c>
      <c r="R432" t="s">
        <v>394</v>
      </c>
      <c r="S432" t="s">
        <v>17</v>
      </c>
      <c r="T432" t="s">
        <v>395</v>
      </c>
      <c r="U432" s="2">
        <f>DATE(IF(MONTH(Table__._SQL2014_QLTS17_DW_DimDate[[#This Row],[Ngay]])&lt;11,YEAR(Table__._SQL2014_QLTS17_DW_DimDate[[#This Row],[Ngay]])-1, YEAR(Table__._SQL2014_QLTS17_DW_DimDate[[#This Row],[Ngay]])),11,1)</f>
        <v>40483</v>
      </c>
      <c r="V432" s="2">
        <f>DATE(YEAR(Table__._SQL2014_QLTS17_DW_DimDate[[#This Row],[NgayBatDauMuaVu]])+1, 10,31)</f>
        <v>40847</v>
      </c>
      <c r="W432" s="3">
        <f>Table__._SQL2014_QLTS17_DW_DimDate[[#This Row],[Ngay]]-Table__._SQL2014_QLTS17_DW_DimDate[[#This Row],[NgayBatDauMuaVu]]+1</f>
        <v>127</v>
      </c>
      <c r="X432">
        <f>INT((Table__._SQL2014_QLTS17_DW_DimDate[[#This Row],[NgayMuaVu]]-1)/7)+1</f>
        <v>19</v>
      </c>
      <c r="Y432" t="str">
        <f>"Tuần " &amp;Table__._SQL2014_QLTS17_DW_DimDate[[#This Row],[TuanMuaVu]] &amp; " năm " &amp;Table__._SQL2014_QLTS17_DW_DimDate[[#This Row],[NamMuaVuStr]]</f>
        <v>Tuần 19 năm 2010-2011</v>
      </c>
      <c r="Z432">
        <f>YEAR(Table__._SQL2014_QLTS17_DW_DimDate[[#This Row],[NgayBatDauMuaVu]])</f>
        <v>2010</v>
      </c>
      <c r="AA432" t="str">
        <f>YEAR(Table__._SQL2014_QLTS17_DW_DimDate[[#This Row],[NgayBatDauMuaVu]]) &amp;"-"&amp;YEAR(Table__._SQL2014_QLTS17_DW_DimDate[[#This Row],[NgayKetThucMuaVu]])</f>
        <v>2010-2011</v>
      </c>
      <c r="AB432">
        <f>YEAR(Table__._SQL2014_QLTS17_DW_DimDate[[#This Row],[NgayBatDauMuaVu]])</f>
        <v>2010</v>
      </c>
      <c r="AC432">
        <f>YEAR(Table__._SQL2014_QLTS17_DW_DimDate[[#This Row],[NgayKetThucMuaVu]])</f>
        <v>2011</v>
      </c>
    </row>
    <row r="433" spans="1:29">
      <c r="A433">
        <v>20110308</v>
      </c>
      <c r="B433" s="1">
        <v>40610</v>
      </c>
      <c r="C433" t="s">
        <v>18</v>
      </c>
      <c r="D433" t="s">
        <v>895</v>
      </c>
      <c r="E433" t="s">
        <v>16</v>
      </c>
      <c r="F433" t="s">
        <v>78</v>
      </c>
      <c r="G433" t="s">
        <v>13</v>
      </c>
      <c r="H433" t="s">
        <v>21</v>
      </c>
      <c r="I433" t="s">
        <v>16</v>
      </c>
      <c r="J433" t="s">
        <v>900</v>
      </c>
      <c r="K433" t="s">
        <v>16</v>
      </c>
      <c r="L433" t="s">
        <v>1</v>
      </c>
      <c r="M433" t="s">
        <v>910</v>
      </c>
      <c r="N433" t="s">
        <v>392</v>
      </c>
      <c r="O433" t="s">
        <v>398</v>
      </c>
      <c r="P433" t="s">
        <v>394</v>
      </c>
      <c r="Q433" t="s">
        <v>17</v>
      </c>
      <c r="R433" t="s">
        <v>394</v>
      </c>
      <c r="S433" t="s">
        <v>17</v>
      </c>
      <c r="T433" t="s">
        <v>395</v>
      </c>
      <c r="U433" s="2">
        <f>DATE(IF(MONTH(Table__._SQL2014_QLTS17_DW_DimDate[[#This Row],[Ngay]])&lt;11,YEAR(Table__._SQL2014_QLTS17_DW_DimDate[[#This Row],[Ngay]])-1, YEAR(Table__._SQL2014_QLTS17_DW_DimDate[[#This Row],[Ngay]])),11,1)</f>
        <v>40483</v>
      </c>
      <c r="V433" s="2">
        <f>DATE(YEAR(Table__._SQL2014_QLTS17_DW_DimDate[[#This Row],[NgayBatDauMuaVu]])+1, 10,31)</f>
        <v>40847</v>
      </c>
      <c r="W433" s="3">
        <f>Table__._SQL2014_QLTS17_DW_DimDate[[#This Row],[Ngay]]-Table__._SQL2014_QLTS17_DW_DimDate[[#This Row],[NgayBatDauMuaVu]]+1</f>
        <v>128</v>
      </c>
      <c r="X433">
        <f>INT((Table__._SQL2014_QLTS17_DW_DimDate[[#This Row],[NgayMuaVu]]-1)/7)+1</f>
        <v>19</v>
      </c>
      <c r="Y433" t="str">
        <f>"Tuần " &amp;Table__._SQL2014_QLTS17_DW_DimDate[[#This Row],[TuanMuaVu]] &amp; " năm " &amp;Table__._SQL2014_QLTS17_DW_DimDate[[#This Row],[NamMuaVuStr]]</f>
        <v>Tuần 19 năm 2010-2011</v>
      </c>
      <c r="Z433">
        <f>YEAR(Table__._SQL2014_QLTS17_DW_DimDate[[#This Row],[NgayBatDauMuaVu]])</f>
        <v>2010</v>
      </c>
      <c r="AA433" t="str">
        <f>YEAR(Table__._SQL2014_QLTS17_DW_DimDate[[#This Row],[NgayBatDauMuaVu]]) &amp;"-"&amp;YEAR(Table__._SQL2014_QLTS17_DW_DimDate[[#This Row],[NgayKetThucMuaVu]])</f>
        <v>2010-2011</v>
      </c>
      <c r="AB433">
        <f>YEAR(Table__._SQL2014_QLTS17_DW_DimDate[[#This Row],[NgayBatDauMuaVu]])</f>
        <v>2010</v>
      </c>
      <c r="AC433">
        <f>YEAR(Table__._SQL2014_QLTS17_DW_DimDate[[#This Row],[NgayKetThucMuaVu]])</f>
        <v>2011</v>
      </c>
    </row>
    <row r="434" spans="1:29">
      <c r="A434">
        <v>20110309</v>
      </c>
      <c r="B434" s="1">
        <v>40611</v>
      </c>
      <c r="C434" t="s">
        <v>19</v>
      </c>
      <c r="D434" t="s">
        <v>896</v>
      </c>
      <c r="E434" t="s">
        <v>12</v>
      </c>
      <c r="F434" t="s">
        <v>79</v>
      </c>
      <c r="G434" t="s">
        <v>13</v>
      </c>
      <c r="H434" t="s">
        <v>21</v>
      </c>
      <c r="I434" t="s">
        <v>16</v>
      </c>
      <c r="J434" t="s">
        <v>900</v>
      </c>
      <c r="K434" t="s">
        <v>16</v>
      </c>
      <c r="L434" t="s">
        <v>1</v>
      </c>
      <c r="M434" t="s">
        <v>910</v>
      </c>
      <c r="N434" t="s">
        <v>392</v>
      </c>
      <c r="O434" t="s">
        <v>398</v>
      </c>
      <c r="P434" t="s">
        <v>394</v>
      </c>
      <c r="Q434" t="s">
        <v>17</v>
      </c>
      <c r="R434" t="s">
        <v>394</v>
      </c>
      <c r="S434" t="s">
        <v>17</v>
      </c>
      <c r="T434" t="s">
        <v>395</v>
      </c>
      <c r="U434" s="2">
        <f>DATE(IF(MONTH(Table__._SQL2014_QLTS17_DW_DimDate[[#This Row],[Ngay]])&lt;11,YEAR(Table__._SQL2014_QLTS17_DW_DimDate[[#This Row],[Ngay]])-1, YEAR(Table__._SQL2014_QLTS17_DW_DimDate[[#This Row],[Ngay]])),11,1)</f>
        <v>40483</v>
      </c>
      <c r="V434" s="2">
        <f>DATE(YEAR(Table__._SQL2014_QLTS17_DW_DimDate[[#This Row],[NgayBatDauMuaVu]])+1, 10,31)</f>
        <v>40847</v>
      </c>
      <c r="W434" s="3">
        <f>Table__._SQL2014_QLTS17_DW_DimDate[[#This Row],[Ngay]]-Table__._SQL2014_QLTS17_DW_DimDate[[#This Row],[NgayBatDauMuaVu]]+1</f>
        <v>129</v>
      </c>
      <c r="X434">
        <f>INT((Table__._SQL2014_QLTS17_DW_DimDate[[#This Row],[NgayMuaVu]]-1)/7)+1</f>
        <v>19</v>
      </c>
      <c r="Y434" t="str">
        <f>"Tuần " &amp;Table__._SQL2014_QLTS17_DW_DimDate[[#This Row],[TuanMuaVu]] &amp; " năm " &amp;Table__._SQL2014_QLTS17_DW_DimDate[[#This Row],[NamMuaVuStr]]</f>
        <v>Tuần 19 năm 2010-2011</v>
      </c>
      <c r="Z434">
        <f>YEAR(Table__._SQL2014_QLTS17_DW_DimDate[[#This Row],[NgayBatDauMuaVu]])</f>
        <v>2010</v>
      </c>
      <c r="AA434" t="str">
        <f>YEAR(Table__._SQL2014_QLTS17_DW_DimDate[[#This Row],[NgayBatDauMuaVu]]) &amp;"-"&amp;YEAR(Table__._SQL2014_QLTS17_DW_DimDate[[#This Row],[NgayKetThucMuaVu]])</f>
        <v>2010-2011</v>
      </c>
      <c r="AB434">
        <f>YEAR(Table__._SQL2014_QLTS17_DW_DimDate[[#This Row],[NgayBatDauMuaVu]])</f>
        <v>2010</v>
      </c>
      <c r="AC434">
        <f>YEAR(Table__._SQL2014_QLTS17_DW_DimDate[[#This Row],[NgayKetThucMuaVu]])</f>
        <v>2011</v>
      </c>
    </row>
    <row r="435" spans="1:29">
      <c r="A435">
        <v>20110310</v>
      </c>
      <c r="B435" s="1">
        <v>40612</v>
      </c>
      <c r="C435" t="s">
        <v>20</v>
      </c>
      <c r="D435" t="s">
        <v>897</v>
      </c>
      <c r="E435" t="s">
        <v>3</v>
      </c>
      <c r="F435" t="s">
        <v>80</v>
      </c>
      <c r="G435" t="s">
        <v>13</v>
      </c>
      <c r="H435" t="s">
        <v>21</v>
      </c>
      <c r="I435" t="s">
        <v>16</v>
      </c>
      <c r="J435" t="s">
        <v>900</v>
      </c>
      <c r="K435" t="s">
        <v>16</v>
      </c>
      <c r="L435" t="s">
        <v>1</v>
      </c>
      <c r="M435" t="s">
        <v>910</v>
      </c>
      <c r="N435" t="s">
        <v>392</v>
      </c>
      <c r="O435" t="s">
        <v>398</v>
      </c>
      <c r="P435" t="s">
        <v>394</v>
      </c>
      <c r="Q435" t="s">
        <v>17</v>
      </c>
      <c r="R435" t="s">
        <v>394</v>
      </c>
      <c r="S435" t="s">
        <v>17</v>
      </c>
      <c r="T435" t="s">
        <v>395</v>
      </c>
      <c r="U435" s="2">
        <f>DATE(IF(MONTH(Table__._SQL2014_QLTS17_DW_DimDate[[#This Row],[Ngay]])&lt;11,YEAR(Table__._SQL2014_QLTS17_DW_DimDate[[#This Row],[Ngay]])-1, YEAR(Table__._SQL2014_QLTS17_DW_DimDate[[#This Row],[Ngay]])),11,1)</f>
        <v>40483</v>
      </c>
      <c r="V435" s="2">
        <f>DATE(YEAR(Table__._SQL2014_QLTS17_DW_DimDate[[#This Row],[NgayBatDauMuaVu]])+1, 10,31)</f>
        <v>40847</v>
      </c>
      <c r="W435" s="3">
        <f>Table__._SQL2014_QLTS17_DW_DimDate[[#This Row],[Ngay]]-Table__._SQL2014_QLTS17_DW_DimDate[[#This Row],[NgayBatDauMuaVu]]+1</f>
        <v>130</v>
      </c>
      <c r="X435">
        <f>INT((Table__._SQL2014_QLTS17_DW_DimDate[[#This Row],[NgayMuaVu]]-1)/7)+1</f>
        <v>19</v>
      </c>
      <c r="Y435" t="str">
        <f>"Tuần " &amp;Table__._SQL2014_QLTS17_DW_DimDate[[#This Row],[TuanMuaVu]] &amp; " năm " &amp;Table__._SQL2014_QLTS17_DW_DimDate[[#This Row],[NamMuaVuStr]]</f>
        <v>Tuần 19 năm 2010-2011</v>
      </c>
      <c r="Z435">
        <f>YEAR(Table__._SQL2014_QLTS17_DW_DimDate[[#This Row],[NgayBatDauMuaVu]])</f>
        <v>2010</v>
      </c>
      <c r="AA435" t="str">
        <f>YEAR(Table__._SQL2014_QLTS17_DW_DimDate[[#This Row],[NgayBatDauMuaVu]]) &amp;"-"&amp;YEAR(Table__._SQL2014_QLTS17_DW_DimDate[[#This Row],[NgayKetThucMuaVu]])</f>
        <v>2010-2011</v>
      </c>
      <c r="AB435">
        <f>YEAR(Table__._SQL2014_QLTS17_DW_DimDate[[#This Row],[NgayBatDauMuaVu]])</f>
        <v>2010</v>
      </c>
      <c r="AC435">
        <f>YEAR(Table__._SQL2014_QLTS17_DW_DimDate[[#This Row],[NgayKetThucMuaVu]])</f>
        <v>2011</v>
      </c>
    </row>
    <row r="436" spans="1:29">
      <c r="A436">
        <v>20110311</v>
      </c>
      <c r="B436" s="1">
        <v>40613</v>
      </c>
      <c r="C436" t="s">
        <v>21</v>
      </c>
      <c r="D436" t="s">
        <v>891</v>
      </c>
      <c r="E436" t="s">
        <v>2</v>
      </c>
      <c r="F436" t="s">
        <v>81</v>
      </c>
      <c r="G436" t="s">
        <v>13</v>
      </c>
      <c r="H436" t="s">
        <v>21</v>
      </c>
      <c r="I436" t="s">
        <v>16</v>
      </c>
      <c r="J436" t="s">
        <v>900</v>
      </c>
      <c r="K436" t="s">
        <v>16</v>
      </c>
      <c r="L436" t="s">
        <v>1</v>
      </c>
      <c r="M436" t="s">
        <v>910</v>
      </c>
      <c r="N436" t="s">
        <v>392</v>
      </c>
      <c r="O436" t="s">
        <v>398</v>
      </c>
      <c r="P436" t="s">
        <v>394</v>
      </c>
      <c r="Q436" t="s">
        <v>17</v>
      </c>
      <c r="R436" t="s">
        <v>394</v>
      </c>
      <c r="S436" t="s">
        <v>17</v>
      </c>
      <c r="T436" t="s">
        <v>395</v>
      </c>
      <c r="U436" s="2">
        <f>DATE(IF(MONTH(Table__._SQL2014_QLTS17_DW_DimDate[[#This Row],[Ngay]])&lt;11,YEAR(Table__._SQL2014_QLTS17_DW_DimDate[[#This Row],[Ngay]])-1, YEAR(Table__._SQL2014_QLTS17_DW_DimDate[[#This Row],[Ngay]])),11,1)</f>
        <v>40483</v>
      </c>
      <c r="V436" s="2">
        <f>DATE(YEAR(Table__._SQL2014_QLTS17_DW_DimDate[[#This Row],[NgayBatDauMuaVu]])+1, 10,31)</f>
        <v>40847</v>
      </c>
      <c r="W436" s="3">
        <f>Table__._SQL2014_QLTS17_DW_DimDate[[#This Row],[Ngay]]-Table__._SQL2014_QLTS17_DW_DimDate[[#This Row],[NgayBatDauMuaVu]]+1</f>
        <v>131</v>
      </c>
      <c r="X436">
        <f>INT((Table__._SQL2014_QLTS17_DW_DimDate[[#This Row],[NgayMuaVu]]-1)/7)+1</f>
        <v>19</v>
      </c>
      <c r="Y436" t="str">
        <f>"Tuần " &amp;Table__._SQL2014_QLTS17_DW_DimDate[[#This Row],[TuanMuaVu]] &amp; " năm " &amp;Table__._SQL2014_QLTS17_DW_DimDate[[#This Row],[NamMuaVuStr]]</f>
        <v>Tuần 19 năm 2010-2011</v>
      </c>
      <c r="Z436">
        <f>YEAR(Table__._SQL2014_QLTS17_DW_DimDate[[#This Row],[NgayBatDauMuaVu]])</f>
        <v>2010</v>
      </c>
      <c r="AA436" t="str">
        <f>YEAR(Table__._SQL2014_QLTS17_DW_DimDate[[#This Row],[NgayBatDauMuaVu]]) &amp;"-"&amp;YEAR(Table__._SQL2014_QLTS17_DW_DimDate[[#This Row],[NgayKetThucMuaVu]])</f>
        <v>2010-2011</v>
      </c>
      <c r="AB436">
        <f>YEAR(Table__._SQL2014_QLTS17_DW_DimDate[[#This Row],[NgayBatDauMuaVu]])</f>
        <v>2010</v>
      </c>
      <c r="AC436">
        <f>YEAR(Table__._SQL2014_QLTS17_DW_DimDate[[#This Row],[NgayKetThucMuaVu]])</f>
        <v>2011</v>
      </c>
    </row>
    <row r="437" spans="1:29">
      <c r="A437">
        <v>20110312</v>
      </c>
      <c r="B437" s="1">
        <v>40614</v>
      </c>
      <c r="C437" t="s">
        <v>11</v>
      </c>
      <c r="D437" t="s">
        <v>892</v>
      </c>
      <c r="E437" t="s">
        <v>14</v>
      </c>
      <c r="F437" t="s">
        <v>82</v>
      </c>
      <c r="G437" t="s">
        <v>13</v>
      </c>
      <c r="H437" t="s">
        <v>21</v>
      </c>
      <c r="I437" t="s">
        <v>16</v>
      </c>
      <c r="J437" t="s">
        <v>900</v>
      </c>
      <c r="K437" t="s">
        <v>16</v>
      </c>
      <c r="L437" t="s">
        <v>1</v>
      </c>
      <c r="M437" t="s">
        <v>910</v>
      </c>
      <c r="N437" t="s">
        <v>392</v>
      </c>
      <c r="O437" t="s">
        <v>398</v>
      </c>
      <c r="P437" t="s">
        <v>394</v>
      </c>
      <c r="Q437" t="s">
        <v>17</v>
      </c>
      <c r="R437" t="s">
        <v>394</v>
      </c>
      <c r="S437" t="s">
        <v>17</v>
      </c>
      <c r="T437" t="s">
        <v>395</v>
      </c>
      <c r="U437" s="2">
        <f>DATE(IF(MONTH(Table__._SQL2014_QLTS17_DW_DimDate[[#This Row],[Ngay]])&lt;11,YEAR(Table__._SQL2014_QLTS17_DW_DimDate[[#This Row],[Ngay]])-1, YEAR(Table__._SQL2014_QLTS17_DW_DimDate[[#This Row],[Ngay]])),11,1)</f>
        <v>40483</v>
      </c>
      <c r="V437" s="2">
        <f>DATE(YEAR(Table__._SQL2014_QLTS17_DW_DimDate[[#This Row],[NgayBatDauMuaVu]])+1, 10,31)</f>
        <v>40847</v>
      </c>
      <c r="W437" s="3">
        <f>Table__._SQL2014_QLTS17_DW_DimDate[[#This Row],[Ngay]]-Table__._SQL2014_QLTS17_DW_DimDate[[#This Row],[NgayBatDauMuaVu]]+1</f>
        <v>132</v>
      </c>
      <c r="X437">
        <f>INT((Table__._SQL2014_QLTS17_DW_DimDate[[#This Row],[NgayMuaVu]]-1)/7)+1</f>
        <v>19</v>
      </c>
      <c r="Y437" t="str">
        <f>"Tuần " &amp;Table__._SQL2014_QLTS17_DW_DimDate[[#This Row],[TuanMuaVu]] &amp; " năm " &amp;Table__._SQL2014_QLTS17_DW_DimDate[[#This Row],[NamMuaVuStr]]</f>
        <v>Tuần 19 năm 2010-2011</v>
      </c>
      <c r="Z437">
        <f>YEAR(Table__._SQL2014_QLTS17_DW_DimDate[[#This Row],[NgayBatDauMuaVu]])</f>
        <v>2010</v>
      </c>
      <c r="AA437" t="str">
        <f>YEAR(Table__._SQL2014_QLTS17_DW_DimDate[[#This Row],[NgayBatDauMuaVu]]) &amp;"-"&amp;YEAR(Table__._SQL2014_QLTS17_DW_DimDate[[#This Row],[NgayKetThucMuaVu]])</f>
        <v>2010-2011</v>
      </c>
      <c r="AB437">
        <f>YEAR(Table__._SQL2014_QLTS17_DW_DimDate[[#This Row],[NgayBatDauMuaVu]])</f>
        <v>2010</v>
      </c>
      <c r="AC437">
        <f>YEAR(Table__._SQL2014_QLTS17_DW_DimDate[[#This Row],[NgayKetThucMuaVu]])</f>
        <v>2011</v>
      </c>
    </row>
    <row r="438" spans="1:29">
      <c r="A438">
        <v>20110313</v>
      </c>
      <c r="B438" s="1">
        <v>40615</v>
      </c>
      <c r="C438" t="s">
        <v>22</v>
      </c>
      <c r="D438" t="s">
        <v>893</v>
      </c>
      <c r="E438" t="s">
        <v>1</v>
      </c>
      <c r="F438" t="s">
        <v>83</v>
      </c>
      <c r="G438" t="s">
        <v>16</v>
      </c>
      <c r="H438" t="s">
        <v>11</v>
      </c>
      <c r="I438" t="s">
        <v>16</v>
      </c>
      <c r="J438" t="s">
        <v>900</v>
      </c>
      <c r="K438" t="s">
        <v>16</v>
      </c>
      <c r="L438" t="s">
        <v>1</v>
      </c>
      <c r="M438" t="s">
        <v>910</v>
      </c>
      <c r="N438" t="s">
        <v>392</v>
      </c>
      <c r="O438" t="s">
        <v>398</v>
      </c>
      <c r="P438" t="s">
        <v>394</v>
      </c>
      <c r="Q438" t="s">
        <v>17</v>
      </c>
      <c r="R438" t="s">
        <v>394</v>
      </c>
      <c r="S438" t="s">
        <v>17</v>
      </c>
      <c r="T438" t="s">
        <v>395</v>
      </c>
      <c r="U438" s="2">
        <f>DATE(IF(MONTH(Table__._SQL2014_QLTS17_DW_DimDate[[#This Row],[Ngay]])&lt;11,YEAR(Table__._SQL2014_QLTS17_DW_DimDate[[#This Row],[Ngay]])-1, YEAR(Table__._SQL2014_QLTS17_DW_DimDate[[#This Row],[Ngay]])),11,1)</f>
        <v>40483</v>
      </c>
      <c r="V438" s="2">
        <f>DATE(YEAR(Table__._SQL2014_QLTS17_DW_DimDate[[#This Row],[NgayBatDauMuaVu]])+1, 10,31)</f>
        <v>40847</v>
      </c>
      <c r="W438" s="3">
        <f>Table__._SQL2014_QLTS17_DW_DimDate[[#This Row],[Ngay]]-Table__._SQL2014_QLTS17_DW_DimDate[[#This Row],[NgayBatDauMuaVu]]+1</f>
        <v>133</v>
      </c>
      <c r="X438">
        <f>INT((Table__._SQL2014_QLTS17_DW_DimDate[[#This Row],[NgayMuaVu]]-1)/7)+1</f>
        <v>19</v>
      </c>
      <c r="Y438" t="str">
        <f>"Tuần " &amp;Table__._SQL2014_QLTS17_DW_DimDate[[#This Row],[TuanMuaVu]] &amp; " năm " &amp;Table__._SQL2014_QLTS17_DW_DimDate[[#This Row],[NamMuaVuStr]]</f>
        <v>Tuần 19 năm 2010-2011</v>
      </c>
      <c r="Z438">
        <f>YEAR(Table__._SQL2014_QLTS17_DW_DimDate[[#This Row],[NgayBatDauMuaVu]])</f>
        <v>2010</v>
      </c>
      <c r="AA438" t="str">
        <f>YEAR(Table__._SQL2014_QLTS17_DW_DimDate[[#This Row],[NgayBatDauMuaVu]]) &amp;"-"&amp;YEAR(Table__._SQL2014_QLTS17_DW_DimDate[[#This Row],[NgayKetThucMuaVu]])</f>
        <v>2010-2011</v>
      </c>
      <c r="AB438">
        <f>YEAR(Table__._SQL2014_QLTS17_DW_DimDate[[#This Row],[NgayBatDauMuaVu]])</f>
        <v>2010</v>
      </c>
      <c r="AC438">
        <f>YEAR(Table__._SQL2014_QLTS17_DW_DimDate[[#This Row],[NgayKetThucMuaVu]])</f>
        <v>2011</v>
      </c>
    </row>
    <row r="439" spans="1:29">
      <c r="A439">
        <v>20110314</v>
      </c>
      <c r="B439" s="1">
        <v>40616</v>
      </c>
      <c r="C439" t="s">
        <v>23</v>
      </c>
      <c r="D439" t="s">
        <v>894</v>
      </c>
      <c r="E439" t="s">
        <v>13</v>
      </c>
      <c r="F439" t="s">
        <v>84</v>
      </c>
      <c r="G439" t="s">
        <v>16</v>
      </c>
      <c r="H439" t="s">
        <v>11</v>
      </c>
      <c r="I439" t="s">
        <v>16</v>
      </c>
      <c r="J439" t="s">
        <v>900</v>
      </c>
      <c r="K439" t="s">
        <v>16</v>
      </c>
      <c r="L439" t="s">
        <v>1</v>
      </c>
      <c r="M439" t="s">
        <v>910</v>
      </c>
      <c r="N439" t="s">
        <v>392</v>
      </c>
      <c r="O439" t="s">
        <v>398</v>
      </c>
      <c r="P439" t="s">
        <v>394</v>
      </c>
      <c r="Q439" t="s">
        <v>17</v>
      </c>
      <c r="R439" t="s">
        <v>394</v>
      </c>
      <c r="S439" t="s">
        <v>17</v>
      </c>
      <c r="T439" t="s">
        <v>395</v>
      </c>
      <c r="U439" s="2">
        <f>DATE(IF(MONTH(Table__._SQL2014_QLTS17_DW_DimDate[[#This Row],[Ngay]])&lt;11,YEAR(Table__._SQL2014_QLTS17_DW_DimDate[[#This Row],[Ngay]])-1, YEAR(Table__._SQL2014_QLTS17_DW_DimDate[[#This Row],[Ngay]])),11,1)</f>
        <v>40483</v>
      </c>
      <c r="V439" s="2">
        <f>DATE(YEAR(Table__._SQL2014_QLTS17_DW_DimDate[[#This Row],[NgayBatDauMuaVu]])+1, 10,31)</f>
        <v>40847</v>
      </c>
      <c r="W439" s="3">
        <f>Table__._SQL2014_QLTS17_DW_DimDate[[#This Row],[Ngay]]-Table__._SQL2014_QLTS17_DW_DimDate[[#This Row],[NgayBatDauMuaVu]]+1</f>
        <v>134</v>
      </c>
      <c r="X439">
        <f>INT((Table__._SQL2014_QLTS17_DW_DimDate[[#This Row],[NgayMuaVu]]-1)/7)+1</f>
        <v>20</v>
      </c>
      <c r="Y439" t="str">
        <f>"Tuần " &amp;Table__._SQL2014_QLTS17_DW_DimDate[[#This Row],[TuanMuaVu]] &amp; " năm " &amp;Table__._SQL2014_QLTS17_DW_DimDate[[#This Row],[NamMuaVuStr]]</f>
        <v>Tuần 20 năm 2010-2011</v>
      </c>
      <c r="Z439">
        <f>YEAR(Table__._SQL2014_QLTS17_DW_DimDate[[#This Row],[NgayBatDauMuaVu]])</f>
        <v>2010</v>
      </c>
      <c r="AA439" t="str">
        <f>YEAR(Table__._SQL2014_QLTS17_DW_DimDate[[#This Row],[NgayBatDauMuaVu]]) &amp;"-"&amp;YEAR(Table__._SQL2014_QLTS17_DW_DimDate[[#This Row],[NgayKetThucMuaVu]])</f>
        <v>2010-2011</v>
      </c>
      <c r="AB439">
        <f>YEAR(Table__._SQL2014_QLTS17_DW_DimDate[[#This Row],[NgayBatDauMuaVu]])</f>
        <v>2010</v>
      </c>
      <c r="AC439">
        <f>YEAR(Table__._SQL2014_QLTS17_DW_DimDate[[#This Row],[NgayKetThucMuaVu]])</f>
        <v>2011</v>
      </c>
    </row>
    <row r="440" spans="1:29">
      <c r="A440">
        <v>20110315</v>
      </c>
      <c r="B440" s="1">
        <v>40617</v>
      </c>
      <c r="C440" t="s">
        <v>24</v>
      </c>
      <c r="D440" t="s">
        <v>895</v>
      </c>
      <c r="E440" t="s">
        <v>16</v>
      </c>
      <c r="F440" t="s">
        <v>85</v>
      </c>
      <c r="G440" t="s">
        <v>16</v>
      </c>
      <c r="H440" t="s">
        <v>11</v>
      </c>
      <c r="I440" t="s">
        <v>16</v>
      </c>
      <c r="J440" t="s">
        <v>900</v>
      </c>
      <c r="K440" t="s">
        <v>16</v>
      </c>
      <c r="L440" t="s">
        <v>1</v>
      </c>
      <c r="M440" t="s">
        <v>910</v>
      </c>
      <c r="N440" t="s">
        <v>392</v>
      </c>
      <c r="O440" t="s">
        <v>398</v>
      </c>
      <c r="P440" t="s">
        <v>394</v>
      </c>
      <c r="Q440" t="s">
        <v>17</v>
      </c>
      <c r="R440" t="s">
        <v>394</v>
      </c>
      <c r="S440" t="s">
        <v>17</v>
      </c>
      <c r="T440" t="s">
        <v>395</v>
      </c>
      <c r="U440" s="2">
        <f>DATE(IF(MONTH(Table__._SQL2014_QLTS17_DW_DimDate[[#This Row],[Ngay]])&lt;11,YEAR(Table__._SQL2014_QLTS17_DW_DimDate[[#This Row],[Ngay]])-1, YEAR(Table__._SQL2014_QLTS17_DW_DimDate[[#This Row],[Ngay]])),11,1)</f>
        <v>40483</v>
      </c>
      <c r="V440" s="2">
        <f>DATE(YEAR(Table__._SQL2014_QLTS17_DW_DimDate[[#This Row],[NgayBatDauMuaVu]])+1, 10,31)</f>
        <v>40847</v>
      </c>
      <c r="W440" s="3">
        <f>Table__._SQL2014_QLTS17_DW_DimDate[[#This Row],[Ngay]]-Table__._SQL2014_QLTS17_DW_DimDate[[#This Row],[NgayBatDauMuaVu]]+1</f>
        <v>135</v>
      </c>
      <c r="X440">
        <f>INT((Table__._SQL2014_QLTS17_DW_DimDate[[#This Row],[NgayMuaVu]]-1)/7)+1</f>
        <v>20</v>
      </c>
      <c r="Y440" t="str">
        <f>"Tuần " &amp;Table__._SQL2014_QLTS17_DW_DimDate[[#This Row],[TuanMuaVu]] &amp; " năm " &amp;Table__._SQL2014_QLTS17_DW_DimDate[[#This Row],[NamMuaVuStr]]</f>
        <v>Tuần 20 năm 2010-2011</v>
      </c>
      <c r="Z440">
        <f>YEAR(Table__._SQL2014_QLTS17_DW_DimDate[[#This Row],[NgayBatDauMuaVu]])</f>
        <v>2010</v>
      </c>
      <c r="AA440" t="str">
        <f>YEAR(Table__._SQL2014_QLTS17_DW_DimDate[[#This Row],[NgayBatDauMuaVu]]) &amp;"-"&amp;YEAR(Table__._SQL2014_QLTS17_DW_DimDate[[#This Row],[NgayKetThucMuaVu]])</f>
        <v>2010-2011</v>
      </c>
      <c r="AB440">
        <f>YEAR(Table__._SQL2014_QLTS17_DW_DimDate[[#This Row],[NgayBatDauMuaVu]])</f>
        <v>2010</v>
      </c>
      <c r="AC440">
        <f>YEAR(Table__._SQL2014_QLTS17_DW_DimDate[[#This Row],[NgayKetThucMuaVu]])</f>
        <v>2011</v>
      </c>
    </row>
    <row r="441" spans="1:29">
      <c r="A441">
        <v>20110316</v>
      </c>
      <c r="B441" s="1">
        <v>40618</v>
      </c>
      <c r="C441" t="s">
        <v>25</v>
      </c>
      <c r="D441" t="s">
        <v>896</v>
      </c>
      <c r="E441" t="s">
        <v>12</v>
      </c>
      <c r="F441" t="s">
        <v>86</v>
      </c>
      <c r="G441" t="s">
        <v>16</v>
      </c>
      <c r="H441" t="s">
        <v>11</v>
      </c>
      <c r="I441" t="s">
        <v>16</v>
      </c>
      <c r="J441" t="s">
        <v>900</v>
      </c>
      <c r="K441" t="s">
        <v>16</v>
      </c>
      <c r="L441" t="s">
        <v>1</v>
      </c>
      <c r="M441" t="s">
        <v>910</v>
      </c>
      <c r="N441" t="s">
        <v>392</v>
      </c>
      <c r="O441" t="s">
        <v>398</v>
      </c>
      <c r="P441" t="s">
        <v>394</v>
      </c>
      <c r="Q441" t="s">
        <v>17</v>
      </c>
      <c r="R441" t="s">
        <v>394</v>
      </c>
      <c r="S441" t="s">
        <v>17</v>
      </c>
      <c r="T441" t="s">
        <v>395</v>
      </c>
      <c r="U441" s="2">
        <f>DATE(IF(MONTH(Table__._SQL2014_QLTS17_DW_DimDate[[#This Row],[Ngay]])&lt;11,YEAR(Table__._SQL2014_QLTS17_DW_DimDate[[#This Row],[Ngay]])-1, YEAR(Table__._SQL2014_QLTS17_DW_DimDate[[#This Row],[Ngay]])),11,1)</f>
        <v>40483</v>
      </c>
      <c r="V441" s="2">
        <f>DATE(YEAR(Table__._SQL2014_QLTS17_DW_DimDate[[#This Row],[NgayBatDauMuaVu]])+1, 10,31)</f>
        <v>40847</v>
      </c>
      <c r="W441" s="3">
        <f>Table__._SQL2014_QLTS17_DW_DimDate[[#This Row],[Ngay]]-Table__._SQL2014_QLTS17_DW_DimDate[[#This Row],[NgayBatDauMuaVu]]+1</f>
        <v>136</v>
      </c>
      <c r="X441">
        <f>INT((Table__._SQL2014_QLTS17_DW_DimDate[[#This Row],[NgayMuaVu]]-1)/7)+1</f>
        <v>20</v>
      </c>
      <c r="Y441" t="str">
        <f>"Tuần " &amp;Table__._SQL2014_QLTS17_DW_DimDate[[#This Row],[TuanMuaVu]] &amp; " năm " &amp;Table__._SQL2014_QLTS17_DW_DimDate[[#This Row],[NamMuaVuStr]]</f>
        <v>Tuần 20 năm 2010-2011</v>
      </c>
      <c r="Z441">
        <f>YEAR(Table__._SQL2014_QLTS17_DW_DimDate[[#This Row],[NgayBatDauMuaVu]])</f>
        <v>2010</v>
      </c>
      <c r="AA441" t="str">
        <f>YEAR(Table__._SQL2014_QLTS17_DW_DimDate[[#This Row],[NgayBatDauMuaVu]]) &amp;"-"&amp;YEAR(Table__._SQL2014_QLTS17_DW_DimDate[[#This Row],[NgayKetThucMuaVu]])</f>
        <v>2010-2011</v>
      </c>
      <c r="AB441">
        <f>YEAR(Table__._SQL2014_QLTS17_DW_DimDate[[#This Row],[NgayBatDauMuaVu]])</f>
        <v>2010</v>
      </c>
      <c r="AC441">
        <f>YEAR(Table__._SQL2014_QLTS17_DW_DimDate[[#This Row],[NgayKetThucMuaVu]])</f>
        <v>2011</v>
      </c>
    </row>
    <row r="442" spans="1:29">
      <c r="A442">
        <v>20110317</v>
      </c>
      <c r="B442" s="1">
        <v>40619</v>
      </c>
      <c r="C442" t="s">
        <v>26</v>
      </c>
      <c r="D442" t="s">
        <v>897</v>
      </c>
      <c r="E442" t="s">
        <v>3</v>
      </c>
      <c r="F442" t="s">
        <v>87</v>
      </c>
      <c r="G442" t="s">
        <v>16</v>
      </c>
      <c r="H442" t="s">
        <v>11</v>
      </c>
      <c r="I442" t="s">
        <v>16</v>
      </c>
      <c r="J442" t="s">
        <v>900</v>
      </c>
      <c r="K442" t="s">
        <v>16</v>
      </c>
      <c r="L442" t="s">
        <v>1</v>
      </c>
      <c r="M442" t="s">
        <v>910</v>
      </c>
      <c r="N442" t="s">
        <v>392</v>
      </c>
      <c r="O442" t="s">
        <v>398</v>
      </c>
      <c r="P442" t="s">
        <v>394</v>
      </c>
      <c r="Q442" t="s">
        <v>17</v>
      </c>
      <c r="R442" t="s">
        <v>394</v>
      </c>
      <c r="S442" t="s">
        <v>17</v>
      </c>
      <c r="T442" t="s">
        <v>395</v>
      </c>
      <c r="U442" s="2">
        <f>DATE(IF(MONTH(Table__._SQL2014_QLTS17_DW_DimDate[[#This Row],[Ngay]])&lt;11,YEAR(Table__._SQL2014_QLTS17_DW_DimDate[[#This Row],[Ngay]])-1, YEAR(Table__._SQL2014_QLTS17_DW_DimDate[[#This Row],[Ngay]])),11,1)</f>
        <v>40483</v>
      </c>
      <c r="V442" s="2">
        <f>DATE(YEAR(Table__._SQL2014_QLTS17_DW_DimDate[[#This Row],[NgayBatDauMuaVu]])+1, 10,31)</f>
        <v>40847</v>
      </c>
      <c r="W442" s="3">
        <f>Table__._SQL2014_QLTS17_DW_DimDate[[#This Row],[Ngay]]-Table__._SQL2014_QLTS17_DW_DimDate[[#This Row],[NgayBatDauMuaVu]]+1</f>
        <v>137</v>
      </c>
      <c r="X442">
        <f>INT((Table__._SQL2014_QLTS17_DW_DimDate[[#This Row],[NgayMuaVu]]-1)/7)+1</f>
        <v>20</v>
      </c>
      <c r="Y442" t="str">
        <f>"Tuần " &amp;Table__._SQL2014_QLTS17_DW_DimDate[[#This Row],[TuanMuaVu]] &amp; " năm " &amp;Table__._SQL2014_QLTS17_DW_DimDate[[#This Row],[NamMuaVuStr]]</f>
        <v>Tuần 20 năm 2010-2011</v>
      </c>
      <c r="Z442">
        <f>YEAR(Table__._SQL2014_QLTS17_DW_DimDate[[#This Row],[NgayBatDauMuaVu]])</f>
        <v>2010</v>
      </c>
      <c r="AA442" t="str">
        <f>YEAR(Table__._SQL2014_QLTS17_DW_DimDate[[#This Row],[NgayBatDauMuaVu]]) &amp;"-"&amp;YEAR(Table__._SQL2014_QLTS17_DW_DimDate[[#This Row],[NgayKetThucMuaVu]])</f>
        <v>2010-2011</v>
      </c>
      <c r="AB442">
        <f>YEAR(Table__._SQL2014_QLTS17_DW_DimDate[[#This Row],[NgayBatDauMuaVu]])</f>
        <v>2010</v>
      </c>
      <c r="AC442">
        <f>YEAR(Table__._SQL2014_QLTS17_DW_DimDate[[#This Row],[NgayKetThucMuaVu]])</f>
        <v>2011</v>
      </c>
    </row>
    <row r="443" spans="1:29">
      <c r="A443">
        <v>20110318</v>
      </c>
      <c r="B443" s="1">
        <v>40620</v>
      </c>
      <c r="C443" t="s">
        <v>27</v>
      </c>
      <c r="D443" t="s">
        <v>891</v>
      </c>
      <c r="E443" t="s">
        <v>2</v>
      </c>
      <c r="F443" t="s">
        <v>88</v>
      </c>
      <c r="G443" t="s">
        <v>16</v>
      </c>
      <c r="H443" t="s">
        <v>11</v>
      </c>
      <c r="I443" t="s">
        <v>16</v>
      </c>
      <c r="J443" t="s">
        <v>900</v>
      </c>
      <c r="K443" t="s">
        <v>16</v>
      </c>
      <c r="L443" t="s">
        <v>1</v>
      </c>
      <c r="M443" t="s">
        <v>910</v>
      </c>
      <c r="N443" t="s">
        <v>392</v>
      </c>
      <c r="O443" t="s">
        <v>398</v>
      </c>
      <c r="P443" t="s">
        <v>394</v>
      </c>
      <c r="Q443" t="s">
        <v>17</v>
      </c>
      <c r="R443" t="s">
        <v>394</v>
      </c>
      <c r="S443" t="s">
        <v>17</v>
      </c>
      <c r="T443" t="s">
        <v>395</v>
      </c>
      <c r="U443" s="2">
        <f>DATE(IF(MONTH(Table__._SQL2014_QLTS17_DW_DimDate[[#This Row],[Ngay]])&lt;11,YEAR(Table__._SQL2014_QLTS17_DW_DimDate[[#This Row],[Ngay]])-1, YEAR(Table__._SQL2014_QLTS17_DW_DimDate[[#This Row],[Ngay]])),11,1)</f>
        <v>40483</v>
      </c>
      <c r="V443" s="2">
        <f>DATE(YEAR(Table__._SQL2014_QLTS17_DW_DimDate[[#This Row],[NgayBatDauMuaVu]])+1, 10,31)</f>
        <v>40847</v>
      </c>
      <c r="W443" s="3">
        <f>Table__._SQL2014_QLTS17_DW_DimDate[[#This Row],[Ngay]]-Table__._SQL2014_QLTS17_DW_DimDate[[#This Row],[NgayBatDauMuaVu]]+1</f>
        <v>138</v>
      </c>
      <c r="X443">
        <f>INT((Table__._SQL2014_QLTS17_DW_DimDate[[#This Row],[NgayMuaVu]]-1)/7)+1</f>
        <v>20</v>
      </c>
      <c r="Y443" t="str">
        <f>"Tuần " &amp;Table__._SQL2014_QLTS17_DW_DimDate[[#This Row],[TuanMuaVu]] &amp; " năm " &amp;Table__._SQL2014_QLTS17_DW_DimDate[[#This Row],[NamMuaVuStr]]</f>
        <v>Tuần 20 năm 2010-2011</v>
      </c>
      <c r="Z443">
        <f>YEAR(Table__._SQL2014_QLTS17_DW_DimDate[[#This Row],[NgayBatDauMuaVu]])</f>
        <v>2010</v>
      </c>
      <c r="AA443" t="str">
        <f>YEAR(Table__._SQL2014_QLTS17_DW_DimDate[[#This Row],[NgayBatDauMuaVu]]) &amp;"-"&amp;YEAR(Table__._SQL2014_QLTS17_DW_DimDate[[#This Row],[NgayKetThucMuaVu]])</f>
        <v>2010-2011</v>
      </c>
      <c r="AB443">
        <f>YEAR(Table__._SQL2014_QLTS17_DW_DimDate[[#This Row],[NgayBatDauMuaVu]])</f>
        <v>2010</v>
      </c>
      <c r="AC443">
        <f>YEAR(Table__._SQL2014_QLTS17_DW_DimDate[[#This Row],[NgayKetThucMuaVu]])</f>
        <v>2011</v>
      </c>
    </row>
    <row r="444" spans="1:29">
      <c r="A444">
        <v>20110319</v>
      </c>
      <c r="B444" s="1">
        <v>40621</v>
      </c>
      <c r="C444" t="s">
        <v>28</v>
      </c>
      <c r="D444" t="s">
        <v>892</v>
      </c>
      <c r="E444" t="s">
        <v>14</v>
      </c>
      <c r="F444" t="s">
        <v>89</v>
      </c>
      <c r="G444" t="s">
        <v>16</v>
      </c>
      <c r="H444" t="s">
        <v>11</v>
      </c>
      <c r="I444" t="s">
        <v>16</v>
      </c>
      <c r="J444" t="s">
        <v>900</v>
      </c>
      <c r="K444" t="s">
        <v>16</v>
      </c>
      <c r="L444" t="s">
        <v>1</v>
      </c>
      <c r="M444" t="s">
        <v>910</v>
      </c>
      <c r="N444" t="s">
        <v>392</v>
      </c>
      <c r="O444" t="s">
        <v>398</v>
      </c>
      <c r="P444" t="s">
        <v>394</v>
      </c>
      <c r="Q444" t="s">
        <v>17</v>
      </c>
      <c r="R444" t="s">
        <v>394</v>
      </c>
      <c r="S444" t="s">
        <v>17</v>
      </c>
      <c r="T444" t="s">
        <v>395</v>
      </c>
      <c r="U444" s="2">
        <f>DATE(IF(MONTH(Table__._SQL2014_QLTS17_DW_DimDate[[#This Row],[Ngay]])&lt;11,YEAR(Table__._SQL2014_QLTS17_DW_DimDate[[#This Row],[Ngay]])-1, YEAR(Table__._SQL2014_QLTS17_DW_DimDate[[#This Row],[Ngay]])),11,1)</f>
        <v>40483</v>
      </c>
      <c r="V444" s="2">
        <f>DATE(YEAR(Table__._SQL2014_QLTS17_DW_DimDate[[#This Row],[NgayBatDauMuaVu]])+1, 10,31)</f>
        <v>40847</v>
      </c>
      <c r="W444" s="3">
        <f>Table__._SQL2014_QLTS17_DW_DimDate[[#This Row],[Ngay]]-Table__._SQL2014_QLTS17_DW_DimDate[[#This Row],[NgayBatDauMuaVu]]+1</f>
        <v>139</v>
      </c>
      <c r="X444">
        <f>INT((Table__._SQL2014_QLTS17_DW_DimDate[[#This Row],[NgayMuaVu]]-1)/7)+1</f>
        <v>20</v>
      </c>
      <c r="Y444" t="str">
        <f>"Tuần " &amp;Table__._SQL2014_QLTS17_DW_DimDate[[#This Row],[TuanMuaVu]] &amp; " năm " &amp;Table__._SQL2014_QLTS17_DW_DimDate[[#This Row],[NamMuaVuStr]]</f>
        <v>Tuần 20 năm 2010-2011</v>
      </c>
      <c r="Z444">
        <f>YEAR(Table__._SQL2014_QLTS17_DW_DimDate[[#This Row],[NgayBatDauMuaVu]])</f>
        <v>2010</v>
      </c>
      <c r="AA444" t="str">
        <f>YEAR(Table__._SQL2014_QLTS17_DW_DimDate[[#This Row],[NgayBatDauMuaVu]]) &amp;"-"&amp;YEAR(Table__._SQL2014_QLTS17_DW_DimDate[[#This Row],[NgayKetThucMuaVu]])</f>
        <v>2010-2011</v>
      </c>
      <c r="AB444">
        <f>YEAR(Table__._SQL2014_QLTS17_DW_DimDate[[#This Row],[NgayBatDauMuaVu]])</f>
        <v>2010</v>
      </c>
      <c r="AC444">
        <f>YEAR(Table__._SQL2014_QLTS17_DW_DimDate[[#This Row],[NgayKetThucMuaVu]])</f>
        <v>2011</v>
      </c>
    </row>
    <row r="445" spans="1:29">
      <c r="A445">
        <v>20110320</v>
      </c>
      <c r="B445" s="1">
        <v>40622</v>
      </c>
      <c r="C445" t="s">
        <v>29</v>
      </c>
      <c r="D445" t="s">
        <v>893</v>
      </c>
      <c r="E445" t="s">
        <v>1</v>
      </c>
      <c r="F445" t="s">
        <v>90</v>
      </c>
      <c r="G445" t="s">
        <v>12</v>
      </c>
      <c r="H445" t="s">
        <v>22</v>
      </c>
      <c r="I445" t="s">
        <v>16</v>
      </c>
      <c r="J445" t="s">
        <v>900</v>
      </c>
      <c r="K445" t="s">
        <v>16</v>
      </c>
      <c r="L445" t="s">
        <v>1</v>
      </c>
      <c r="M445" t="s">
        <v>910</v>
      </c>
      <c r="N445" t="s">
        <v>392</v>
      </c>
      <c r="O445" t="s">
        <v>398</v>
      </c>
      <c r="P445" t="s">
        <v>394</v>
      </c>
      <c r="Q445" t="s">
        <v>17</v>
      </c>
      <c r="R445" t="s">
        <v>394</v>
      </c>
      <c r="S445" t="s">
        <v>17</v>
      </c>
      <c r="T445" t="s">
        <v>395</v>
      </c>
      <c r="U445" s="2">
        <f>DATE(IF(MONTH(Table__._SQL2014_QLTS17_DW_DimDate[[#This Row],[Ngay]])&lt;11,YEAR(Table__._SQL2014_QLTS17_DW_DimDate[[#This Row],[Ngay]])-1, YEAR(Table__._SQL2014_QLTS17_DW_DimDate[[#This Row],[Ngay]])),11,1)</f>
        <v>40483</v>
      </c>
      <c r="V445" s="2">
        <f>DATE(YEAR(Table__._SQL2014_QLTS17_DW_DimDate[[#This Row],[NgayBatDauMuaVu]])+1, 10,31)</f>
        <v>40847</v>
      </c>
      <c r="W445" s="3">
        <f>Table__._SQL2014_QLTS17_DW_DimDate[[#This Row],[Ngay]]-Table__._SQL2014_QLTS17_DW_DimDate[[#This Row],[NgayBatDauMuaVu]]+1</f>
        <v>140</v>
      </c>
      <c r="X445">
        <f>INT((Table__._SQL2014_QLTS17_DW_DimDate[[#This Row],[NgayMuaVu]]-1)/7)+1</f>
        <v>20</v>
      </c>
      <c r="Y445" t="str">
        <f>"Tuần " &amp;Table__._SQL2014_QLTS17_DW_DimDate[[#This Row],[TuanMuaVu]] &amp; " năm " &amp;Table__._SQL2014_QLTS17_DW_DimDate[[#This Row],[NamMuaVuStr]]</f>
        <v>Tuần 20 năm 2010-2011</v>
      </c>
      <c r="Z445">
        <f>YEAR(Table__._SQL2014_QLTS17_DW_DimDate[[#This Row],[NgayBatDauMuaVu]])</f>
        <v>2010</v>
      </c>
      <c r="AA445" t="str">
        <f>YEAR(Table__._SQL2014_QLTS17_DW_DimDate[[#This Row],[NgayBatDauMuaVu]]) &amp;"-"&amp;YEAR(Table__._SQL2014_QLTS17_DW_DimDate[[#This Row],[NgayKetThucMuaVu]])</f>
        <v>2010-2011</v>
      </c>
      <c r="AB445">
        <f>YEAR(Table__._SQL2014_QLTS17_DW_DimDate[[#This Row],[NgayBatDauMuaVu]])</f>
        <v>2010</v>
      </c>
      <c r="AC445">
        <f>YEAR(Table__._SQL2014_QLTS17_DW_DimDate[[#This Row],[NgayKetThucMuaVu]])</f>
        <v>2011</v>
      </c>
    </row>
    <row r="446" spans="1:29">
      <c r="A446">
        <v>20110321</v>
      </c>
      <c r="B446" s="1">
        <v>40623</v>
      </c>
      <c r="C446" t="s">
        <v>30</v>
      </c>
      <c r="D446" t="s">
        <v>894</v>
      </c>
      <c r="E446" t="s">
        <v>13</v>
      </c>
      <c r="F446" t="s">
        <v>91</v>
      </c>
      <c r="G446" t="s">
        <v>12</v>
      </c>
      <c r="H446" t="s">
        <v>22</v>
      </c>
      <c r="I446" t="s">
        <v>16</v>
      </c>
      <c r="J446" t="s">
        <v>900</v>
      </c>
      <c r="K446" t="s">
        <v>16</v>
      </c>
      <c r="L446" t="s">
        <v>1</v>
      </c>
      <c r="M446" t="s">
        <v>910</v>
      </c>
      <c r="N446" t="s">
        <v>392</v>
      </c>
      <c r="O446" t="s">
        <v>398</v>
      </c>
      <c r="P446" t="s">
        <v>394</v>
      </c>
      <c r="Q446" t="s">
        <v>17</v>
      </c>
      <c r="R446" t="s">
        <v>394</v>
      </c>
      <c r="S446" t="s">
        <v>17</v>
      </c>
      <c r="T446" t="s">
        <v>395</v>
      </c>
      <c r="U446" s="2">
        <f>DATE(IF(MONTH(Table__._SQL2014_QLTS17_DW_DimDate[[#This Row],[Ngay]])&lt;11,YEAR(Table__._SQL2014_QLTS17_DW_DimDate[[#This Row],[Ngay]])-1, YEAR(Table__._SQL2014_QLTS17_DW_DimDate[[#This Row],[Ngay]])),11,1)</f>
        <v>40483</v>
      </c>
      <c r="V446" s="2">
        <f>DATE(YEAR(Table__._SQL2014_QLTS17_DW_DimDate[[#This Row],[NgayBatDauMuaVu]])+1, 10,31)</f>
        <v>40847</v>
      </c>
      <c r="W446" s="3">
        <f>Table__._SQL2014_QLTS17_DW_DimDate[[#This Row],[Ngay]]-Table__._SQL2014_QLTS17_DW_DimDate[[#This Row],[NgayBatDauMuaVu]]+1</f>
        <v>141</v>
      </c>
      <c r="X446">
        <f>INT((Table__._SQL2014_QLTS17_DW_DimDate[[#This Row],[NgayMuaVu]]-1)/7)+1</f>
        <v>21</v>
      </c>
      <c r="Y446" t="str">
        <f>"Tuần " &amp;Table__._SQL2014_QLTS17_DW_DimDate[[#This Row],[TuanMuaVu]] &amp; " năm " &amp;Table__._SQL2014_QLTS17_DW_DimDate[[#This Row],[NamMuaVuStr]]</f>
        <v>Tuần 21 năm 2010-2011</v>
      </c>
      <c r="Z446">
        <f>YEAR(Table__._SQL2014_QLTS17_DW_DimDate[[#This Row],[NgayBatDauMuaVu]])</f>
        <v>2010</v>
      </c>
      <c r="AA446" t="str">
        <f>YEAR(Table__._SQL2014_QLTS17_DW_DimDate[[#This Row],[NgayBatDauMuaVu]]) &amp;"-"&amp;YEAR(Table__._SQL2014_QLTS17_DW_DimDate[[#This Row],[NgayKetThucMuaVu]])</f>
        <v>2010-2011</v>
      </c>
      <c r="AB446">
        <f>YEAR(Table__._SQL2014_QLTS17_DW_DimDate[[#This Row],[NgayBatDauMuaVu]])</f>
        <v>2010</v>
      </c>
      <c r="AC446">
        <f>YEAR(Table__._SQL2014_QLTS17_DW_DimDate[[#This Row],[NgayKetThucMuaVu]])</f>
        <v>2011</v>
      </c>
    </row>
    <row r="447" spans="1:29">
      <c r="A447">
        <v>20110322</v>
      </c>
      <c r="B447" s="1">
        <v>40624</v>
      </c>
      <c r="C447" t="s">
        <v>31</v>
      </c>
      <c r="D447" t="s">
        <v>895</v>
      </c>
      <c r="E447" t="s">
        <v>16</v>
      </c>
      <c r="F447" t="s">
        <v>92</v>
      </c>
      <c r="G447" t="s">
        <v>12</v>
      </c>
      <c r="H447" t="s">
        <v>22</v>
      </c>
      <c r="I447" t="s">
        <v>16</v>
      </c>
      <c r="J447" t="s">
        <v>900</v>
      </c>
      <c r="K447" t="s">
        <v>16</v>
      </c>
      <c r="L447" t="s">
        <v>1</v>
      </c>
      <c r="M447" t="s">
        <v>910</v>
      </c>
      <c r="N447" t="s">
        <v>392</v>
      </c>
      <c r="O447" t="s">
        <v>398</v>
      </c>
      <c r="P447" t="s">
        <v>394</v>
      </c>
      <c r="Q447" t="s">
        <v>17</v>
      </c>
      <c r="R447" t="s">
        <v>394</v>
      </c>
      <c r="S447" t="s">
        <v>17</v>
      </c>
      <c r="T447" t="s">
        <v>395</v>
      </c>
      <c r="U447" s="2">
        <f>DATE(IF(MONTH(Table__._SQL2014_QLTS17_DW_DimDate[[#This Row],[Ngay]])&lt;11,YEAR(Table__._SQL2014_QLTS17_DW_DimDate[[#This Row],[Ngay]])-1, YEAR(Table__._SQL2014_QLTS17_DW_DimDate[[#This Row],[Ngay]])),11,1)</f>
        <v>40483</v>
      </c>
      <c r="V447" s="2">
        <f>DATE(YEAR(Table__._SQL2014_QLTS17_DW_DimDate[[#This Row],[NgayBatDauMuaVu]])+1, 10,31)</f>
        <v>40847</v>
      </c>
      <c r="W447" s="3">
        <f>Table__._SQL2014_QLTS17_DW_DimDate[[#This Row],[Ngay]]-Table__._SQL2014_QLTS17_DW_DimDate[[#This Row],[NgayBatDauMuaVu]]+1</f>
        <v>142</v>
      </c>
      <c r="X447">
        <f>INT((Table__._SQL2014_QLTS17_DW_DimDate[[#This Row],[NgayMuaVu]]-1)/7)+1</f>
        <v>21</v>
      </c>
      <c r="Y447" t="str">
        <f>"Tuần " &amp;Table__._SQL2014_QLTS17_DW_DimDate[[#This Row],[TuanMuaVu]] &amp; " năm " &amp;Table__._SQL2014_QLTS17_DW_DimDate[[#This Row],[NamMuaVuStr]]</f>
        <v>Tuần 21 năm 2010-2011</v>
      </c>
      <c r="Z447">
        <f>YEAR(Table__._SQL2014_QLTS17_DW_DimDate[[#This Row],[NgayBatDauMuaVu]])</f>
        <v>2010</v>
      </c>
      <c r="AA447" t="str">
        <f>YEAR(Table__._SQL2014_QLTS17_DW_DimDate[[#This Row],[NgayBatDauMuaVu]]) &amp;"-"&amp;YEAR(Table__._SQL2014_QLTS17_DW_DimDate[[#This Row],[NgayKetThucMuaVu]])</f>
        <v>2010-2011</v>
      </c>
      <c r="AB447">
        <f>YEAR(Table__._SQL2014_QLTS17_DW_DimDate[[#This Row],[NgayBatDauMuaVu]])</f>
        <v>2010</v>
      </c>
      <c r="AC447">
        <f>YEAR(Table__._SQL2014_QLTS17_DW_DimDate[[#This Row],[NgayKetThucMuaVu]])</f>
        <v>2011</v>
      </c>
    </row>
    <row r="448" spans="1:29">
      <c r="A448">
        <v>20110323</v>
      </c>
      <c r="B448" s="1">
        <v>40625</v>
      </c>
      <c r="C448" t="s">
        <v>32</v>
      </c>
      <c r="D448" t="s">
        <v>896</v>
      </c>
      <c r="E448" t="s">
        <v>12</v>
      </c>
      <c r="F448" t="s">
        <v>93</v>
      </c>
      <c r="G448" t="s">
        <v>12</v>
      </c>
      <c r="H448" t="s">
        <v>22</v>
      </c>
      <c r="I448" t="s">
        <v>16</v>
      </c>
      <c r="J448" t="s">
        <v>900</v>
      </c>
      <c r="K448" t="s">
        <v>16</v>
      </c>
      <c r="L448" t="s">
        <v>1</v>
      </c>
      <c r="M448" t="s">
        <v>910</v>
      </c>
      <c r="N448" t="s">
        <v>392</v>
      </c>
      <c r="O448" t="s">
        <v>398</v>
      </c>
      <c r="P448" t="s">
        <v>394</v>
      </c>
      <c r="Q448" t="s">
        <v>17</v>
      </c>
      <c r="R448" t="s">
        <v>394</v>
      </c>
      <c r="S448" t="s">
        <v>17</v>
      </c>
      <c r="T448" t="s">
        <v>395</v>
      </c>
      <c r="U448" s="2">
        <f>DATE(IF(MONTH(Table__._SQL2014_QLTS17_DW_DimDate[[#This Row],[Ngay]])&lt;11,YEAR(Table__._SQL2014_QLTS17_DW_DimDate[[#This Row],[Ngay]])-1, YEAR(Table__._SQL2014_QLTS17_DW_DimDate[[#This Row],[Ngay]])),11,1)</f>
        <v>40483</v>
      </c>
      <c r="V448" s="2">
        <f>DATE(YEAR(Table__._SQL2014_QLTS17_DW_DimDate[[#This Row],[NgayBatDauMuaVu]])+1, 10,31)</f>
        <v>40847</v>
      </c>
      <c r="W448" s="3">
        <f>Table__._SQL2014_QLTS17_DW_DimDate[[#This Row],[Ngay]]-Table__._SQL2014_QLTS17_DW_DimDate[[#This Row],[NgayBatDauMuaVu]]+1</f>
        <v>143</v>
      </c>
      <c r="X448">
        <f>INT((Table__._SQL2014_QLTS17_DW_DimDate[[#This Row],[NgayMuaVu]]-1)/7)+1</f>
        <v>21</v>
      </c>
      <c r="Y448" t="str">
        <f>"Tuần " &amp;Table__._SQL2014_QLTS17_DW_DimDate[[#This Row],[TuanMuaVu]] &amp; " năm " &amp;Table__._SQL2014_QLTS17_DW_DimDate[[#This Row],[NamMuaVuStr]]</f>
        <v>Tuần 21 năm 2010-2011</v>
      </c>
      <c r="Z448">
        <f>YEAR(Table__._SQL2014_QLTS17_DW_DimDate[[#This Row],[NgayBatDauMuaVu]])</f>
        <v>2010</v>
      </c>
      <c r="AA448" t="str">
        <f>YEAR(Table__._SQL2014_QLTS17_DW_DimDate[[#This Row],[NgayBatDauMuaVu]]) &amp;"-"&amp;YEAR(Table__._SQL2014_QLTS17_DW_DimDate[[#This Row],[NgayKetThucMuaVu]])</f>
        <v>2010-2011</v>
      </c>
      <c r="AB448">
        <f>YEAR(Table__._SQL2014_QLTS17_DW_DimDate[[#This Row],[NgayBatDauMuaVu]])</f>
        <v>2010</v>
      </c>
      <c r="AC448">
        <f>YEAR(Table__._SQL2014_QLTS17_DW_DimDate[[#This Row],[NgayKetThucMuaVu]])</f>
        <v>2011</v>
      </c>
    </row>
    <row r="449" spans="1:29">
      <c r="A449">
        <v>20110324</v>
      </c>
      <c r="B449" s="1">
        <v>40626</v>
      </c>
      <c r="C449" t="s">
        <v>33</v>
      </c>
      <c r="D449" t="s">
        <v>897</v>
      </c>
      <c r="E449" t="s">
        <v>3</v>
      </c>
      <c r="F449" t="s">
        <v>94</v>
      </c>
      <c r="G449" t="s">
        <v>12</v>
      </c>
      <c r="H449" t="s">
        <v>22</v>
      </c>
      <c r="I449" t="s">
        <v>16</v>
      </c>
      <c r="J449" t="s">
        <v>900</v>
      </c>
      <c r="K449" t="s">
        <v>16</v>
      </c>
      <c r="L449" t="s">
        <v>1</v>
      </c>
      <c r="M449" t="s">
        <v>910</v>
      </c>
      <c r="N449" t="s">
        <v>392</v>
      </c>
      <c r="O449" t="s">
        <v>398</v>
      </c>
      <c r="P449" t="s">
        <v>394</v>
      </c>
      <c r="Q449" t="s">
        <v>17</v>
      </c>
      <c r="R449" t="s">
        <v>394</v>
      </c>
      <c r="S449" t="s">
        <v>17</v>
      </c>
      <c r="T449" t="s">
        <v>395</v>
      </c>
      <c r="U449" s="2">
        <f>DATE(IF(MONTH(Table__._SQL2014_QLTS17_DW_DimDate[[#This Row],[Ngay]])&lt;11,YEAR(Table__._SQL2014_QLTS17_DW_DimDate[[#This Row],[Ngay]])-1, YEAR(Table__._SQL2014_QLTS17_DW_DimDate[[#This Row],[Ngay]])),11,1)</f>
        <v>40483</v>
      </c>
      <c r="V449" s="2">
        <f>DATE(YEAR(Table__._SQL2014_QLTS17_DW_DimDate[[#This Row],[NgayBatDauMuaVu]])+1, 10,31)</f>
        <v>40847</v>
      </c>
      <c r="W449" s="3">
        <f>Table__._SQL2014_QLTS17_DW_DimDate[[#This Row],[Ngay]]-Table__._SQL2014_QLTS17_DW_DimDate[[#This Row],[NgayBatDauMuaVu]]+1</f>
        <v>144</v>
      </c>
      <c r="X449">
        <f>INT((Table__._SQL2014_QLTS17_DW_DimDate[[#This Row],[NgayMuaVu]]-1)/7)+1</f>
        <v>21</v>
      </c>
      <c r="Y449" t="str">
        <f>"Tuần " &amp;Table__._SQL2014_QLTS17_DW_DimDate[[#This Row],[TuanMuaVu]] &amp; " năm " &amp;Table__._SQL2014_QLTS17_DW_DimDate[[#This Row],[NamMuaVuStr]]</f>
        <v>Tuần 21 năm 2010-2011</v>
      </c>
      <c r="Z449">
        <f>YEAR(Table__._SQL2014_QLTS17_DW_DimDate[[#This Row],[NgayBatDauMuaVu]])</f>
        <v>2010</v>
      </c>
      <c r="AA449" t="str">
        <f>YEAR(Table__._SQL2014_QLTS17_DW_DimDate[[#This Row],[NgayBatDauMuaVu]]) &amp;"-"&amp;YEAR(Table__._SQL2014_QLTS17_DW_DimDate[[#This Row],[NgayKetThucMuaVu]])</f>
        <v>2010-2011</v>
      </c>
      <c r="AB449">
        <f>YEAR(Table__._SQL2014_QLTS17_DW_DimDate[[#This Row],[NgayBatDauMuaVu]])</f>
        <v>2010</v>
      </c>
      <c r="AC449">
        <f>YEAR(Table__._SQL2014_QLTS17_DW_DimDate[[#This Row],[NgayKetThucMuaVu]])</f>
        <v>2011</v>
      </c>
    </row>
    <row r="450" spans="1:29">
      <c r="A450">
        <v>20110325</v>
      </c>
      <c r="B450" s="1">
        <v>40627</v>
      </c>
      <c r="C450" t="s">
        <v>34</v>
      </c>
      <c r="D450" t="s">
        <v>891</v>
      </c>
      <c r="E450" t="s">
        <v>2</v>
      </c>
      <c r="F450" t="s">
        <v>95</v>
      </c>
      <c r="G450" t="s">
        <v>12</v>
      </c>
      <c r="H450" t="s">
        <v>22</v>
      </c>
      <c r="I450" t="s">
        <v>16</v>
      </c>
      <c r="J450" t="s">
        <v>900</v>
      </c>
      <c r="K450" t="s">
        <v>16</v>
      </c>
      <c r="L450" t="s">
        <v>1</v>
      </c>
      <c r="M450" t="s">
        <v>910</v>
      </c>
      <c r="N450" t="s">
        <v>392</v>
      </c>
      <c r="O450" t="s">
        <v>398</v>
      </c>
      <c r="P450" t="s">
        <v>394</v>
      </c>
      <c r="Q450" t="s">
        <v>17</v>
      </c>
      <c r="R450" t="s">
        <v>394</v>
      </c>
      <c r="S450" t="s">
        <v>17</v>
      </c>
      <c r="T450" t="s">
        <v>395</v>
      </c>
      <c r="U450" s="2">
        <f>DATE(IF(MONTH(Table__._SQL2014_QLTS17_DW_DimDate[[#This Row],[Ngay]])&lt;11,YEAR(Table__._SQL2014_QLTS17_DW_DimDate[[#This Row],[Ngay]])-1, YEAR(Table__._SQL2014_QLTS17_DW_DimDate[[#This Row],[Ngay]])),11,1)</f>
        <v>40483</v>
      </c>
      <c r="V450" s="2">
        <f>DATE(YEAR(Table__._SQL2014_QLTS17_DW_DimDate[[#This Row],[NgayBatDauMuaVu]])+1, 10,31)</f>
        <v>40847</v>
      </c>
      <c r="W450" s="3">
        <f>Table__._SQL2014_QLTS17_DW_DimDate[[#This Row],[Ngay]]-Table__._SQL2014_QLTS17_DW_DimDate[[#This Row],[NgayBatDauMuaVu]]+1</f>
        <v>145</v>
      </c>
      <c r="X450">
        <f>INT((Table__._SQL2014_QLTS17_DW_DimDate[[#This Row],[NgayMuaVu]]-1)/7)+1</f>
        <v>21</v>
      </c>
      <c r="Y450" t="str">
        <f>"Tuần " &amp;Table__._SQL2014_QLTS17_DW_DimDate[[#This Row],[TuanMuaVu]] &amp; " năm " &amp;Table__._SQL2014_QLTS17_DW_DimDate[[#This Row],[NamMuaVuStr]]</f>
        <v>Tuần 21 năm 2010-2011</v>
      </c>
      <c r="Z450">
        <f>YEAR(Table__._SQL2014_QLTS17_DW_DimDate[[#This Row],[NgayBatDauMuaVu]])</f>
        <v>2010</v>
      </c>
      <c r="AA450" t="str">
        <f>YEAR(Table__._SQL2014_QLTS17_DW_DimDate[[#This Row],[NgayBatDauMuaVu]]) &amp;"-"&amp;YEAR(Table__._SQL2014_QLTS17_DW_DimDate[[#This Row],[NgayKetThucMuaVu]])</f>
        <v>2010-2011</v>
      </c>
      <c r="AB450">
        <f>YEAR(Table__._SQL2014_QLTS17_DW_DimDate[[#This Row],[NgayBatDauMuaVu]])</f>
        <v>2010</v>
      </c>
      <c r="AC450">
        <f>YEAR(Table__._SQL2014_QLTS17_DW_DimDate[[#This Row],[NgayKetThucMuaVu]])</f>
        <v>2011</v>
      </c>
    </row>
    <row r="451" spans="1:29">
      <c r="A451">
        <v>20110326</v>
      </c>
      <c r="B451" s="1">
        <v>40628</v>
      </c>
      <c r="C451" t="s">
        <v>35</v>
      </c>
      <c r="D451" t="s">
        <v>892</v>
      </c>
      <c r="E451" t="s">
        <v>14</v>
      </c>
      <c r="F451" t="s">
        <v>96</v>
      </c>
      <c r="G451" t="s">
        <v>12</v>
      </c>
      <c r="H451" t="s">
        <v>22</v>
      </c>
      <c r="I451" t="s">
        <v>16</v>
      </c>
      <c r="J451" t="s">
        <v>900</v>
      </c>
      <c r="K451" t="s">
        <v>16</v>
      </c>
      <c r="L451" t="s">
        <v>1</v>
      </c>
      <c r="M451" t="s">
        <v>910</v>
      </c>
      <c r="N451" t="s">
        <v>392</v>
      </c>
      <c r="O451" t="s">
        <v>398</v>
      </c>
      <c r="P451" t="s">
        <v>394</v>
      </c>
      <c r="Q451" t="s">
        <v>17</v>
      </c>
      <c r="R451" t="s">
        <v>394</v>
      </c>
      <c r="S451" t="s">
        <v>17</v>
      </c>
      <c r="T451" t="s">
        <v>395</v>
      </c>
      <c r="U451" s="2">
        <f>DATE(IF(MONTH(Table__._SQL2014_QLTS17_DW_DimDate[[#This Row],[Ngay]])&lt;11,YEAR(Table__._SQL2014_QLTS17_DW_DimDate[[#This Row],[Ngay]])-1, YEAR(Table__._SQL2014_QLTS17_DW_DimDate[[#This Row],[Ngay]])),11,1)</f>
        <v>40483</v>
      </c>
      <c r="V451" s="2">
        <f>DATE(YEAR(Table__._SQL2014_QLTS17_DW_DimDate[[#This Row],[NgayBatDauMuaVu]])+1, 10,31)</f>
        <v>40847</v>
      </c>
      <c r="W451" s="3">
        <f>Table__._SQL2014_QLTS17_DW_DimDate[[#This Row],[Ngay]]-Table__._SQL2014_QLTS17_DW_DimDate[[#This Row],[NgayBatDauMuaVu]]+1</f>
        <v>146</v>
      </c>
      <c r="X451">
        <f>INT((Table__._SQL2014_QLTS17_DW_DimDate[[#This Row],[NgayMuaVu]]-1)/7)+1</f>
        <v>21</v>
      </c>
      <c r="Y451" t="str">
        <f>"Tuần " &amp;Table__._SQL2014_QLTS17_DW_DimDate[[#This Row],[TuanMuaVu]] &amp; " năm " &amp;Table__._SQL2014_QLTS17_DW_DimDate[[#This Row],[NamMuaVuStr]]</f>
        <v>Tuần 21 năm 2010-2011</v>
      </c>
      <c r="Z451">
        <f>YEAR(Table__._SQL2014_QLTS17_DW_DimDate[[#This Row],[NgayBatDauMuaVu]])</f>
        <v>2010</v>
      </c>
      <c r="AA451" t="str">
        <f>YEAR(Table__._SQL2014_QLTS17_DW_DimDate[[#This Row],[NgayBatDauMuaVu]]) &amp;"-"&amp;YEAR(Table__._SQL2014_QLTS17_DW_DimDate[[#This Row],[NgayKetThucMuaVu]])</f>
        <v>2010-2011</v>
      </c>
      <c r="AB451">
        <f>YEAR(Table__._SQL2014_QLTS17_DW_DimDate[[#This Row],[NgayBatDauMuaVu]])</f>
        <v>2010</v>
      </c>
      <c r="AC451">
        <f>YEAR(Table__._SQL2014_QLTS17_DW_DimDate[[#This Row],[NgayKetThucMuaVu]])</f>
        <v>2011</v>
      </c>
    </row>
    <row r="452" spans="1:29">
      <c r="A452">
        <v>20110327</v>
      </c>
      <c r="B452" s="1">
        <v>40629</v>
      </c>
      <c r="C452" t="s">
        <v>36</v>
      </c>
      <c r="D452" t="s">
        <v>893</v>
      </c>
      <c r="E452" t="s">
        <v>1</v>
      </c>
      <c r="F452" t="s">
        <v>97</v>
      </c>
      <c r="G452" t="s">
        <v>3</v>
      </c>
      <c r="H452" t="s">
        <v>23</v>
      </c>
      <c r="I452" t="s">
        <v>16</v>
      </c>
      <c r="J452" t="s">
        <v>900</v>
      </c>
      <c r="K452" t="s">
        <v>16</v>
      </c>
      <c r="L452" t="s">
        <v>1</v>
      </c>
      <c r="M452" t="s">
        <v>910</v>
      </c>
      <c r="N452" t="s">
        <v>392</v>
      </c>
      <c r="O452" t="s">
        <v>398</v>
      </c>
      <c r="P452" t="s">
        <v>394</v>
      </c>
      <c r="Q452" t="s">
        <v>17</v>
      </c>
      <c r="R452" t="s">
        <v>394</v>
      </c>
      <c r="S452" t="s">
        <v>17</v>
      </c>
      <c r="T452" t="s">
        <v>395</v>
      </c>
      <c r="U452" s="2">
        <f>DATE(IF(MONTH(Table__._SQL2014_QLTS17_DW_DimDate[[#This Row],[Ngay]])&lt;11,YEAR(Table__._SQL2014_QLTS17_DW_DimDate[[#This Row],[Ngay]])-1, YEAR(Table__._SQL2014_QLTS17_DW_DimDate[[#This Row],[Ngay]])),11,1)</f>
        <v>40483</v>
      </c>
      <c r="V452" s="2">
        <f>DATE(YEAR(Table__._SQL2014_QLTS17_DW_DimDate[[#This Row],[NgayBatDauMuaVu]])+1, 10,31)</f>
        <v>40847</v>
      </c>
      <c r="W452" s="3">
        <f>Table__._SQL2014_QLTS17_DW_DimDate[[#This Row],[Ngay]]-Table__._SQL2014_QLTS17_DW_DimDate[[#This Row],[NgayBatDauMuaVu]]+1</f>
        <v>147</v>
      </c>
      <c r="X452">
        <f>INT((Table__._SQL2014_QLTS17_DW_DimDate[[#This Row],[NgayMuaVu]]-1)/7)+1</f>
        <v>21</v>
      </c>
      <c r="Y452" t="str">
        <f>"Tuần " &amp;Table__._SQL2014_QLTS17_DW_DimDate[[#This Row],[TuanMuaVu]] &amp; " năm " &amp;Table__._SQL2014_QLTS17_DW_DimDate[[#This Row],[NamMuaVuStr]]</f>
        <v>Tuần 21 năm 2010-2011</v>
      </c>
      <c r="Z452">
        <f>YEAR(Table__._SQL2014_QLTS17_DW_DimDate[[#This Row],[NgayBatDauMuaVu]])</f>
        <v>2010</v>
      </c>
      <c r="AA452" t="str">
        <f>YEAR(Table__._SQL2014_QLTS17_DW_DimDate[[#This Row],[NgayBatDauMuaVu]]) &amp;"-"&amp;YEAR(Table__._SQL2014_QLTS17_DW_DimDate[[#This Row],[NgayKetThucMuaVu]])</f>
        <v>2010-2011</v>
      </c>
      <c r="AB452">
        <f>YEAR(Table__._SQL2014_QLTS17_DW_DimDate[[#This Row],[NgayBatDauMuaVu]])</f>
        <v>2010</v>
      </c>
      <c r="AC452">
        <f>YEAR(Table__._SQL2014_QLTS17_DW_DimDate[[#This Row],[NgayKetThucMuaVu]])</f>
        <v>2011</v>
      </c>
    </row>
    <row r="453" spans="1:29">
      <c r="A453">
        <v>20110328</v>
      </c>
      <c r="B453" s="1">
        <v>40630</v>
      </c>
      <c r="C453" t="s">
        <v>37</v>
      </c>
      <c r="D453" t="s">
        <v>894</v>
      </c>
      <c r="E453" t="s">
        <v>13</v>
      </c>
      <c r="F453" t="s">
        <v>98</v>
      </c>
      <c r="G453" t="s">
        <v>3</v>
      </c>
      <c r="H453" t="s">
        <v>23</v>
      </c>
      <c r="I453" t="s">
        <v>16</v>
      </c>
      <c r="J453" t="s">
        <v>900</v>
      </c>
      <c r="K453" t="s">
        <v>16</v>
      </c>
      <c r="L453" t="s">
        <v>1</v>
      </c>
      <c r="M453" t="s">
        <v>910</v>
      </c>
      <c r="N453" t="s">
        <v>392</v>
      </c>
      <c r="O453" t="s">
        <v>398</v>
      </c>
      <c r="P453" t="s">
        <v>394</v>
      </c>
      <c r="Q453" t="s">
        <v>17</v>
      </c>
      <c r="R453" t="s">
        <v>394</v>
      </c>
      <c r="S453" t="s">
        <v>17</v>
      </c>
      <c r="T453" t="s">
        <v>395</v>
      </c>
      <c r="U453" s="2">
        <f>DATE(IF(MONTH(Table__._SQL2014_QLTS17_DW_DimDate[[#This Row],[Ngay]])&lt;11,YEAR(Table__._SQL2014_QLTS17_DW_DimDate[[#This Row],[Ngay]])-1, YEAR(Table__._SQL2014_QLTS17_DW_DimDate[[#This Row],[Ngay]])),11,1)</f>
        <v>40483</v>
      </c>
      <c r="V453" s="2">
        <f>DATE(YEAR(Table__._SQL2014_QLTS17_DW_DimDate[[#This Row],[NgayBatDauMuaVu]])+1, 10,31)</f>
        <v>40847</v>
      </c>
      <c r="W453" s="3">
        <f>Table__._SQL2014_QLTS17_DW_DimDate[[#This Row],[Ngay]]-Table__._SQL2014_QLTS17_DW_DimDate[[#This Row],[NgayBatDauMuaVu]]+1</f>
        <v>148</v>
      </c>
      <c r="X453">
        <f>INT((Table__._SQL2014_QLTS17_DW_DimDate[[#This Row],[NgayMuaVu]]-1)/7)+1</f>
        <v>22</v>
      </c>
      <c r="Y453" t="str">
        <f>"Tuần " &amp;Table__._SQL2014_QLTS17_DW_DimDate[[#This Row],[TuanMuaVu]] &amp; " năm " &amp;Table__._SQL2014_QLTS17_DW_DimDate[[#This Row],[NamMuaVuStr]]</f>
        <v>Tuần 22 năm 2010-2011</v>
      </c>
      <c r="Z453">
        <f>YEAR(Table__._SQL2014_QLTS17_DW_DimDate[[#This Row],[NgayBatDauMuaVu]])</f>
        <v>2010</v>
      </c>
      <c r="AA453" t="str">
        <f>YEAR(Table__._SQL2014_QLTS17_DW_DimDate[[#This Row],[NgayBatDauMuaVu]]) &amp;"-"&amp;YEAR(Table__._SQL2014_QLTS17_DW_DimDate[[#This Row],[NgayKetThucMuaVu]])</f>
        <v>2010-2011</v>
      </c>
      <c r="AB453">
        <f>YEAR(Table__._SQL2014_QLTS17_DW_DimDate[[#This Row],[NgayBatDauMuaVu]])</f>
        <v>2010</v>
      </c>
      <c r="AC453">
        <f>YEAR(Table__._SQL2014_QLTS17_DW_DimDate[[#This Row],[NgayKetThucMuaVu]])</f>
        <v>2011</v>
      </c>
    </row>
    <row r="454" spans="1:29">
      <c r="A454">
        <v>20110329</v>
      </c>
      <c r="B454" s="1">
        <v>40631</v>
      </c>
      <c r="C454" t="s">
        <v>38</v>
      </c>
      <c r="D454" t="s">
        <v>895</v>
      </c>
      <c r="E454" t="s">
        <v>16</v>
      </c>
      <c r="F454" t="s">
        <v>99</v>
      </c>
      <c r="G454" t="s">
        <v>3</v>
      </c>
      <c r="H454" t="s">
        <v>23</v>
      </c>
      <c r="I454" t="s">
        <v>16</v>
      </c>
      <c r="J454" t="s">
        <v>900</v>
      </c>
      <c r="K454" t="s">
        <v>16</v>
      </c>
      <c r="L454" t="s">
        <v>1</v>
      </c>
      <c r="M454" t="s">
        <v>910</v>
      </c>
      <c r="N454" t="s">
        <v>392</v>
      </c>
      <c r="O454" t="s">
        <v>398</v>
      </c>
      <c r="P454" t="s">
        <v>394</v>
      </c>
      <c r="Q454" t="s">
        <v>17</v>
      </c>
      <c r="R454" t="s">
        <v>394</v>
      </c>
      <c r="S454" t="s">
        <v>17</v>
      </c>
      <c r="T454" t="s">
        <v>395</v>
      </c>
      <c r="U454" s="2">
        <f>DATE(IF(MONTH(Table__._SQL2014_QLTS17_DW_DimDate[[#This Row],[Ngay]])&lt;11,YEAR(Table__._SQL2014_QLTS17_DW_DimDate[[#This Row],[Ngay]])-1, YEAR(Table__._SQL2014_QLTS17_DW_DimDate[[#This Row],[Ngay]])),11,1)</f>
        <v>40483</v>
      </c>
      <c r="V454" s="2">
        <f>DATE(YEAR(Table__._SQL2014_QLTS17_DW_DimDate[[#This Row],[NgayBatDauMuaVu]])+1, 10,31)</f>
        <v>40847</v>
      </c>
      <c r="W454" s="3">
        <f>Table__._SQL2014_QLTS17_DW_DimDate[[#This Row],[Ngay]]-Table__._SQL2014_QLTS17_DW_DimDate[[#This Row],[NgayBatDauMuaVu]]+1</f>
        <v>149</v>
      </c>
      <c r="X454">
        <f>INT((Table__._SQL2014_QLTS17_DW_DimDate[[#This Row],[NgayMuaVu]]-1)/7)+1</f>
        <v>22</v>
      </c>
      <c r="Y454" t="str">
        <f>"Tuần " &amp;Table__._SQL2014_QLTS17_DW_DimDate[[#This Row],[TuanMuaVu]] &amp; " năm " &amp;Table__._SQL2014_QLTS17_DW_DimDate[[#This Row],[NamMuaVuStr]]</f>
        <v>Tuần 22 năm 2010-2011</v>
      </c>
      <c r="Z454">
        <f>YEAR(Table__._SQL2014_QLTS17_DW_DimDate[[#This Row],[NgayBatDauMuaVu]])</f>
        <v>2010</v>
      </c>
      <c r="AA454" t="str">
        <f>YEAR(Table__._SQL2014_QLTS17_DW_DimDate[[#This Row],[NgayBatDauMuaVu]]) &amp;"-"&amp;YEAR(Table__._SQL2014_QLTS17_DW_DimDate[[#This Row],[NgayKetThucMuaVu]])</f>
        <v>2010-2011</v>
      </c>
      <c r="AB454">
        <f>YEAR(Table__._SQL2014_QLTS17_DW_DimDate[[#This Row],[NgayBatDauMuaVu]])</f>
        <v>2010</v>
      </c>
      <c r="AC454">
        <f>YEAR(Table__._SQL2014_QLTS17_DW_DimDate[[#This Row],[NgayKetThucMuaVu]])</f>
        <v>2011</v>
      </c>
    </row>
    <row r="455" spans="1:29">
      <c r="A455">
        <v>20110330</v>
      </c>
      <c r="B455" s="1">
        <v>40632</v>
      </c>
      <c r="C455" t="s">
        <v>39</v>
      </c>
      <c r="D455" t="s">
        <v>896</v>
      </c>
      <c r="E455" t="s">
        <v>12</v>
      </c>
      <c r="F455" t="s">
        <v>100</v>
      </c>
      <c r="G455" t="s">
        <v>3</v>
      </c>
      <c r="H455" t="s">
        <v>23</v>
      </c>
      <c r="I455" t="s">
        <v>16</v>
      </c>
      <c r="J455" t="s">
        <v>900</v>
      </c>
      <c r="K455" t="s">
        <v>16</v>
      </c>
      <c r="L455" t="s">
        <v>1</v>
      </c>
      <c r="M455" t="s">
        <v>910</v>
      </c>
      <c r="N455" t="s">
        <v>392</v>
      </c>
      <c r="O455" t="s">
        <v>398</v>
      </c>
      <c r="P455" t="s">
        <v>394</v>
      </c>
      <c r="Q455" t="s">
        <v>17</v>
      </c>
      <c r="R455" t="s">
        <v>394</v>
      </c>
      <c r="S455" t="s">
        <v>17</v>
      </c>
      <c r="T455" t="s">
        <v>395</v>
      </c>
      <c r="U455" s="2">
        <f>DATE(IF(MONTH(Table__._SQL2014_QLTS17_DW_DimDate[[#This Row],[Ngay]])&lt;11,YEAR(Table__._SQL2014_QLTS17_DW_DimDate[[#This Row],[Ngay]])-1, YEAR(Table__._SQL2014_QLTS17_DW_DimDate[[#This Row],[Ngay]])),11,1)</f>
        <v>40483</v>
      </c>
      <c r="V455" s="2">
        <f>DATE(YEAR(Table__._SQL2014_QLTS17_DW_DimDate[[#This Row],[NgayBatDauMuaVu]])+1, 10,31)</f>
        <v>40847</v>
      </c>
      <c r="W455" s="3">
        <f>Table__._SQL2014_QLTS17_DW_DimDate[[#This Row],[Ngay]]-Table__._SQL2014_QLTS17_DW_DimDate[[#This Row],[NgayBatDauMuaVu]]+1</f>
        <v>150</v>
      </c>
      <c r="X455">
        <f>INT((Table__._SQL2014_QLTS17_DW_DimDate[[#This Row],[NgayMuaVu]]-1)/7)+1</f>
        <v>22</v>
      </c>
      <c r="Y455" t="str">
        <f>"Tuần " &amp;Table__._SQL2014_QLTS17_DW_DimDate[[#This Row],[TuanMuaVu]] &amp; " năm " &amp;Table__._SQL2014_QLTS17_DW_DimDate[[#This Row],[NamMuaVuStr]]</f>
        <v>Tuần 22 năm 2010-2011</v>
      </c>
      <c r="Z455">
        <f>YEAR(Table__._SQL2014_QLTS17_DW_DimDate[[#This Row],[NgayBatDauMuaVu]])</f>
        <v>2010</v>
      </c>
      <c r="AA455" t="str">
        <f>YEAR(Table__._SQL2014_QLTS17_DW_DimDate[[#This Row],[NgayBatDauMuaVu]]) &amp;"-"&amp;YEAR(Table__._SQL2014_QLTS17_DW_DimDate[[#This Row],[NgayKetThucMuaVu]])</f>
        <v>2010-2011</v>
      </c>
      <c r="AB455">
        <f>YEAR(Table__._SQL2014_QLTS17_DW_DimDate[[#This Row],[NgayBatDauMuaVu]])</f>
        <v>2010</v>
      </c>
      <c r="AC455">
        <f>YEAR(Table__._SQL2014_QLTS17_DW_DimDate[[#This Row],[NgayKetThucMuaVu]])</f>
        <v>2011</v>
      </c>
    </row>
    <row r="456" spans="1:29">
      <c r="A456">
        <v>20110331</v>
      </c>
      <c r="B456" s="1">
        <v>40633</v>
      </c>
      <c r="C456" t="s">
        <v>40</v>
      </c>
      <c r="D456" t="s">
        <v>897</v>
      </c>
      <c r="E456" t="s">
        <v>3</v>
      </c>
      <c r="F456" t="s">
        <v>101</v>
      </c>
      <c r="G456" t="s">
        <v>3</v>
      </c>
      <c r="H456" t="s">
        <v>23</v>
      </c>
      <c r="I456" t="s">
        <v>16</v>
      </c>
      <c r="J456" t="s">
        <v>900</v>
      </c>
      <c r="K456" t="s">
        <v>16</v>
      </c>
      <c r="L456" t="s">
        <v>1</v>
      </c>
      <c r="M456" t="s">
        <v>910</v>
      </c>
      <c r="N456" t="s">
        <v>392</v>
      </c>
      <c r="O456" t="s">
        <v>398</v>
      </c>
      <c r="P456" t="s">
        <v>394</v>
      </c>
      <c r="Q456" t="s">
        <v>17</v>
      </c>
      <c r="R456" t="s">
        <v>394</v>
      </c>
      <c r="S456" t="s">
        <v>17</v>
      </c>
      <c r="T456" t="s">
        <v>395</v>
      </c>
      <c r="U456" s="2">
        <f>DATE(IF(MONTH(Table__._SQL2014_QLTS17_DW_DimDate[[#This Row],[Ngay]])&lt;11,YEAR(Table__._SQL2014_QLTS17_DW_DimDate[[#This Row],[Ngay]])-1, YEAR(Table__._SQL2014_QLTS17_DW_DimDate[[#This Row],[Ngay]])),11,1)</f>
        <v>40483</v>
      </c>
      <c r="V456" s="2">
        <f>DATE(YEAR(Table__._SQL2014_QLTS17_DW_DimDate[[#This Row],[NgayBatDauMuaVu]])+1, 10,31)</f>
        <v>40847</v>
      </c>
      <c r="W456" s="3">
        <f>Table__._SQL2014_QLTS17_DW_DimDate[[#This Row],[Ngay]]-Table__._SQL2014_QLTS17_DW_DimDate[[#This Row],[NgayBatDauMuaVu]]+1</f>
        <v>151</v>
      </c>
      <c r="X456">
        <f>INT((Table__._SQL2014_QLTS17_DW_DimDate[[#This Row],[NgayMuaVu]]-1)/7)+1</f>
        <v>22</v>
      </c>
      <c r="Y456" t="str">
        <f>"Tuần " &amp;Table__._SQL2014_QLTS17_DW_DimDate[[#This Row],[TuanMuaVu]] &amp; " năm " &amp;Table__._SQL2014_QLTS17_DW_DimDate[[#This Row],[NamMuaVuStr]]</f>
        <v>Tuần 22 năm 2010-2011</v>
      </c>
      <c r="Z456">
        <f>YEAR(Table__._SQL2014_QLTS17_DW_DimDate[[#This Row],[NgayBatDauMuaVu]])</f>
        <v>2010</v>
      </c>
      <c r="AA456" t="str">
        <f>YEAR(Table__._SQL2014_QLTS17_DW_DimDate[[#This Row],[NgayBatDauMuaVu]]) &amp;"-"&amp;YEAR(Table__._SQL2014_QLTS17_DW_DimDate[[#This Row],[NgayKetThucMuaVu]])</f>
        <v>2010-2011</v>
      </c>
      <c r="AB456">
        <f>YEAR(Table__._SQL2014_QLTS17_DW_DimDate[[#This Row],[NgayBatDauMuaVu]])</f>
        <v>2010</v>
      </c>
      <c r="AC456">
        <f>YEAR(Table__._SQL2014_QLTS17_DW_DimDate[[#This Row],[NgayKetThucMuaVu]])</f>
        <v>2011</v>
      </c>
    </row>
    <row r="457" spans="1:29">
      <c r="A457">
        <v>20110401</v>
      </c>
      <c r="B457" s="1">
        <v>40634</v>
      </c>
      <c r="C457" t="s">
        <v>1</v>
      </c>
      <c r="D457" t="s">
        <v>891</v>
      </c>
      <c r="E457" t="s">
        <v>2</v>
      </c>
      <c r="F457" t="s">
        <v>102</v>
      </c>
      <c r="G457" t="s">
        <v>1</v>
      </c>
      <c r="H457" t="s">
        <v>23</v>
      </c>
      <c r="I457" t="s">
        <v>12</v>
      </c>
      <c r="J457" t="s">
        <v>901</v>
      </c>
      <c r="K457" t="s">
        <v>1</v>
      </c>
      <c r="L457" t="s">
        <v>13</v>
      </c>
      <c r="M457" t="s">
        <v>911</v>
      </c>
      <c r="N457" t="s">
        <v>392</v>
      </c>
      <c r="O457" t="s">
        <v>399</v>
      </c>
      <c r="P457" t="s">
        <v>400</v>
      </c>
      <c r="Q457" t="s">
        <v>399</v>
      </c>
      <c r="R457" t="s">
        <v>401</v>
      </c>
      <c r="S457" t="s">
        <v>17</v>
      </c>
      <c r="T457" t="s">
        <v>395</v>
      </c>
      <c r="U457" s="2">
        <f>DATE(IF(MONTH(Table__._SQL2014_QLTS17_DW_DimDate[[#This Row],[Ngay]])&lt;11,YEAR(Table__._SQL2014_QLTS17_DW_DimDate[[#This Row],[Ngay]])-1, YEAR(Table__._SQL2014_QLTS17_DW_DimDate[[#This Row],[Ngay]])),11,1)</f>
        <v>40483</v>
      </c>
      <c r="V457" s="2">
        <f>DATE(YEAR(Table__._SQL2014_QLTS17_DW_DimDate[[#This Row],[NgayBatDauMuaVu]])+1, 10,31)</f>
        <v>40847</v>
      </c>
      <c r="W457" s="3">
        <f>Table__._SQL2014_QLTS17_DW_DimDate[[#This Row],[Ngay]]-Table__._SQL2014_QLTS17_DW_DimDate[[#This Row],[NgayBatDauMuaVu]]+1</f>
        <v>152</v>
      </c>
      <c r="X457">
        <f>INT((Table__._SQL2014_QLTS17_DW_DimDate[[#This Row],[NgayMuaVu]]-1)/7)+1</f>
        <v>22</v>
      </c>
      <c r="Y457" t="str">
        <f>"Tuần " &amp;Table__._SQL2014_QLTS17_DW_DimDate[[#This Row],[TuanMuaVu]] &amp; " năm " &amp;Table__._SQL2014_QLTS17_DW_DimDate[[#This Row],[NamMuaVuStr]]</f>
        <v>Tuần 22 năm 2010-2011</v>
      </c>
      <c r="Z457">
        <f>YEAR(Table__._SQL2014_QLTS17_DW_DimDate[[#This Row],[NgayBatDauMuaVu]])</f>
        <v>2010</v>
      </c>
      <c r="AA457" t="str">
        <f>YEAR(Table__._SQL2014_QLTS17_DW_DimDate[[#This Row],[NgayBatDauMuaVu]]) &amp;"-"&amp;YEAR(Table__._SQL2014_QLTS17_DW_DimDate[[#This Row],[NgayKetThucMuaVu]])</f>
        <v>2010-2011</v>
      </c>
      <c r="AB457">
        <f>YEAR(Table__._SQL2014_QLTS17_DW_DimDate[[#This Row],[NgayBatDauMuaVu]])</f>
        <v>2010</v>
      </c>
      <c r="AC457">
        <f>YEAR(Table__._SQL2014_QLTS17_DW_DimDate[[#This Row],[NgayKetThucMuaVu]])</f>
        <v>2011</v>
      </c>
    </row>
    <row r="458" spans="1:29">
      <c r="A458">
        <v>20110402</v>
      </c>
      <c r="B458" s="1">
        <v>40635</v>
      </c>
      <c r="C458" t="s">
        <v>13</v>
      </c>
      <c r="D458" t="s">
        <v>892</v>
      </c>
      <c r="E458" t="s">
        <v>14</v>
      </c>
      <c r="F458" t="s">
        <v>106</v>
      </c>
      <c r="G458" t="s">
        <v>1</v>
      </c>
      <c r="H458" t="s">
        <v>23</v>
      </c>
      <c r="I458" t="s">
        <v>12</v>
      </c>
      <c r="J458" t="s">
        <v>901</v>
      </c>
      <c r="K458" t="s">
        <v>1</v>
      </c>
      <c r="L458" t="s">
        <v>13</v>
      </c>
      <c r="M458" t="s">
        <v>911</v>
      </c>
      <c r="N458" t="s">
        <v>392</v>
      </c>
      <c r="O458" t="s">
        <v>399</v>
      </c>
      <c r="P458" t="s">
        <v>400</v>
      </c>
      <c r="Q458" t="s">
        <v>399</v>
      </c>
      <c r="R458" t="s">
        <v>401</v>
      </c>
      <c r="S458" t="s">
        <v>17</v>
      </c>
      <c r="T458" t="s">
        <v>395</v>
      </c>
      <c r="U458" s="2">
        <f>DATE(IF(MONTH(Table__._SQL2014_QLTS17_DW_DimDate[[#This Row],[Ngay]])&lt;11,YEAR(Table__._SQL2014_QLTS17_DW_DimDate[[#This Row],[Ngay]])-1, YEAR(Table__._SQL2014_QLTS17_DW_DimDate[[#This Row],[Ngay]])),11,1)</f>
        <v>40483</v>
      </c>
      <c r="V458" s="2">
        <f>DATE(YEAR(Table__._SQL2014_QLTS17_DW_DimDate[[#This Row],[NgayBatDauMuaVu]])+1, 10,31)</f>
        <v>40847</v>
      </c>
      <c r="W458" s="3">
        <f>Table__._SQL2014_QLTS17_DW_DimDate[[#This Row],[Ngay]]-Table__._SQL2014_QLTS17_DW_DimDate[[#This Row],[NgayBatDauMuaVu]]+1</f>
        <v>153</v>
      </c>
      <c r="X458">
        <f>INT((Table__._SQL2014_QLTS17_DW_DimDate[[#This Row],[NgayMuaVu]]-1)/7)+1</f>
        <v>22</v>
      </c>
      <c r="Y458" t="str">
        <f>"Tuần " &amp;Table__._SQL2014_QLTS17_DW_DimDate[[#This Row],[TuanMuaVu]] &amp; " năm " &amp;Table__._SQL2014_QLTS17_DW_DimDate[[#This Row],[NamMuaVuStr]]</f>
        <v>Tuần 22 năm 2010-2011</v>
      </c>
      <c r="Z458">
        <f>YEAR(Table__._SQL2014_QLTS17_DW_DimDate[[#This Row],[NgayBatDauMuaVu]])</f>
        <v>2010</v>
      </c>
      <c r="AA458" t="str">
        <f>YEAR(Table__._SQL2014_QLTS17_DW_DimDate[[#This Row],[NgayBatDauMuaVu]]) &amp;"-"&amp;YEAR(Table__._SQL2014_QLTS17_DW_DimDate[[#This Row],[NgayKetThucMuaVu]])</f>
        <v>2010-2011</v>
      </c>
      <c r="AB458">
        <f>YEAR(Table__._SQL2014_QLTS17_DW_DimDate[[#This Row],[NgayBatDauMuaVu]])</f>
        <v>2010</v>
      </c>
      <c r="AC458">
        <f>YEAR(Table__._SQL2014_QLTS17_DW_DimDate[[#This Row],[NgayKetThucMuaVu]])</f>
        <v>2011</v>
      </c>
    </row>
    <row r="459" spans="1:29">
      <c r="A459">
        <v>20110403</v>
      </c>
      <c r="B459" s="1">
        <v>40636</v>
      </c>
      <c r="C459" t="s">
        <v>16</v>
      </c>
      <c r="D459" t="s">
        <v>893</v>
      </c>
      <c r="E459" t="s">
        <v>1</v>
      </c>
      <c r="F459" t="s">
        <v>107</v>
      </c>
      <c r="G459" t="s">
        <v>13</v>
      </c>
      <c r="H459" t="s">
        <v>24</v>
      </c>
      <c r="I459" t="s">
        <v>12</v>
      </c>
      <c r="J459" t="s">
        <v>901</v>
      </c>
      <c r="K459" t="s">
        <v>1</v>
      </c>
      <c r="L459" t="s">
        <v>13</v>
      </c>
      <c r="M459" t="s">
        <v>911</v>
      </c>
      <c r="N459" t="s">
        <v>392</v>
      </c>
      <c r="O459" t="s">
        <v>399</v>
      </c>
      <c r="P459" t="s">
        <v>400</v>
      </c>
      <c r="Q459" t="s">
        <v>399</v>
      </c>
      <c r="R459" t="s">
        <v>401</v>
      </c>
      <c r="S459" t="s">
        <v>17</v>
      </c>
      <c r="T459" t="s">
        <v>395</v>
      </c>
      <c r="U459" s="2">
        <f>DATE(IF(MONTH(Table__._SQL2014_QLTS17_DW_DimDate[[#This Row],[Ngay]])&lt;11,YEAR(Table__._SQL2014_QLTS17_DW_DimDate[[#This Row],[Ngay]])-1, YEAR(Table__._SQL2014_QLTS17_DW_DimDate[[#This Row],[Ngay]])),11,1)</f>
        <v>40483</v>
      </c>
      <c r="V459" s="2">
        <f>DATE(YEAR(Table__._SQL2014_QLTS17_DW_DimDate[[#This Row],[NgayBatDauMuaVu]])+1, 10,31)</f>
        <v>40847</v>
      </c>
      <c r="W459" s="3">
        <f>Table__._SQL2014_QLTS17_DW_DimDate[[#This Row],[Ngay]]-Table__._SQL2014_QLTS17_DW_DimDate[[#This Row],[NgayBatDauMuaVu]]+1</f>
        <v>154</v>
      </c>
      <c r="X459">
        <f>INT((Table__._SQL2014_QLTS17_DW_DimDate[[#This Row],[NgayMuaVu]]-1)/7)+1</f>
        <v>22</v>
      </c>
      <c r="Y459" t="str">
        <f>"Tuần " &amp;Table__._SQL2014_QLTS17_DW_DimDate[[#This Row],[TuanMuaVu]] &amp; " năm " &amp;Table__._SQL2014_QLTS17_DW_DimDate[[#This Row],[NamMuaVuStr]]</f>
        <v>Tuần 22 năm 2010-2011</v>
      </c>
      <c r="Z459">
        <f>YEAR(Table__._SQL2014_QLTS17_DW_DimDate[[#This Row],[NgayBatDauMuaVu]])</f>
        <v>2010</v>
      </c>
      <c r="AA459" t="str">
        <f>YEAR(Table__._SQL2014_QLTS17_DW_DimDate[[#This Row],[NgayBatDauMuaVu]]) &amp;"-"&amp;YEAR(Table__._SQL2014_QLTS17_DW_DimDate[[#This Row],[NgayKetThucMuaVu]])</f>
        <v>2010-2011</v>
      </c>
      <c r="AB459">
        <f>YEAR(Table__._SQL2014_QLTS17_DW_DimDate[[#This Row],[NgayBatDauMuaVu]])</f>
        <v>2010</v>
      </c>
      <c r="AC459">
        <f>YEAR(Table__._SQL2014_QLTS17_DW_DimDate[[#This Row],[NgayKetThucMuaVu]])</f>
        <v>2011</v>
      </c>
    </row>
    <row r="460" spans="1:29">
      <c r="A460">
        <v>20110404</v>
      </c>
      <c r="B460" s="1">
        <v>40637</v>
      </c>
      <c r="C460" t="s">
        <v>12</v>
      </c>
      <c r="D460" t="s">
        <v>894</v>
      </c>
      <c r="E460" t="s">
        <v>13</v>
      </c>
      <c r="F460" t="s">
        <v>108</v>
      </c>
      <c r="G460" t="s">
        <v>13</v>
      </c>
      <c r="H460" t="s">
        <v>24</v>
      </c>
      <c r="I460" t="s">
        <v>12</v>
      </c>
      <c r="J460" t="s">
        <v>901</v>
      </c>
      <c r="K460" t="s">
        <v>1</v>
      </c>
      <c r="L460" t="s">
        <v>13</v>
      </c>
      <c r="M460" t="s">
        <v>911</v>
      </c>
      <c r="N460" t="s">
        <v>392</v>
      </c>
      <c r="O460" t="s">
        <v>399</v>
      </c>
      <c r="P460" t="s">
        <v>400</v>
      </c>
      <c r="Q460" t="s">
        <v>399</v>
      </c>
      <c r="R460" t="s">
        <v>401</v>
      </c>
      <c r="S460" t="s">
        <v>17</v>
      </c>
      <c r="T460" t="s">
        <v>395</v>
      </c>
      <c r="U460" s="2">
        <f>DATE(IF(MONTH(Table__._SQL2014_QLTS17_DW_DimDate[[#This Row],[Ngay]])&lt;11,YEAR(Table__._SQL2014_QLTS17_DW_DimDate[[#This Row],[Ngay]])-1, YEAR(Table__._SQL2014_QLTS17_DW_DimDate[[#This Row],[Ngay]])),11,1)</f>
        <v>40483</v>
      </c>
      <c r="V460" s="2">
        <f>DATE(YEAR(Table__._SQL2014_QLTS17_DW_DimDate[[#This Row],[NgayBatDauMuaVu]])+1, 10,31)</f>
        <v>40847</v>
      </c>
      <c r="W460" s="3">
        <f>Table__._SQL2014_QLTS17_DW_DimDate[[#This Row],[Ngay]]-Table__._SQL2014_QLTS17_DW_DimDate[[#This Row],[NgayBatDauMuaVu]]+1</f>
        <v>155</v>
      </c>
      <c r="X460">
        <f>INT((Table__._SQL2014_QLTS17_DW_DimDate[[#This Row],[NgayMuaVu]]-1)/7)+1</f>
        <v>23</v>
      </c>
      <c r="Y460" t="str">
        <f>"Tuần " &amp;Table__._SQL2014_QLTS17_DW_DimDate[[#This Row],[TuanMuaVu]] &amp; " năm " &amp;Table__._SQL2014_QLTS17_DW_DimDate[[#This Row],[NamMuaVuStr]]</f>
        <v>Tuần 23 năm 2010-2011</v>
      </c>
      <c r="Z460">
        <f>YEAR(Table__._SQL2014_QLTS17_DW_DimDate[[#This Row],[NgayBatDauMuaVu]])</f>
        <v>2010</v>
      </c>
      <c r="AA460" t="str">
        <f>YEAR(Table__._SQL2014_QLTS17_DW_DimDate[[#This Row],[NgayBatDauMuaVu]]) &amp;"-"&amp;YEAR(Table__._SQL2014_QLTS17_DW_DimDate[[#This Row],[NgayKetThucMuaVu]])</f>
        <v>2010-2011</v>
      </c>
      <c r="AB460">
        <f>YEAR(Table__._SQL2014_QLTS17_DW_DimDate[[#This Row],[NgayBatDauMuaVu]])</f>
        <v>2010</v>
      </c>
      <c r="AC460">
        <f>YEAR(Table__._SQL2014_QLTS17_DW_DimDate[[#This Row],[NgayKetThucMuaVu]])</f>
        <v>2011</v>
      </c>
    </row>
    <row r="461" spans="1:29">
      <c r="A461">
        <v>20110405</v>
      </c>
      <c r="B461" s="1">
        <v>40638</v>
      </c>
      <c r="C461" t="s">
        <v>3</v>
      </c>
      <c r="D461" t="s">
        <v>895</v>
      </c>
      <c r="E461" t="s">
        <v>16</v>
      </c>
      <c r="F461" t="s">
        <v>110</v>
      </c>
      <c r="G461" t="s">
        <v>13</v>
      </c>
      <c r="H461" t="s">
        <v>24</v>
      </c>
      <c r="I461" t="s">
        <v>12</v>
      </c>
      <c r="J461" t="s">
        <v>901</v>
      </c>
      <c r="K461" t="s">
        <v>1</v>
      </c>
      <c r="L461" t="s">
        <v>13</v>
      </c>
      <c r="M461" t="s">
        <v>911</v>
      </c>
      <c r="N461" t="s">
        <v>392</v>
      </c>
      <c r="O461" t="s">
        <v>399</v>
      </c>
      <c r="P461" t="s">
        <v>400</v>
      </c>
      <c r="Q461" t="s">
        <v>399</v>
      </c>
      <c r="R461" t="s">
        <v>401</v>
      </c>
      <c r="S461" t="s">
        <v>17</v>
      </c>
      <c r="T461" t="s">
        <v>395</v>
      </c>
      <c r="U461" s="2">
        <f>DATE(IF(MONTH(Table__._SQL2014_QLTS17_DW_DimDate[[#This Row],[Ngay]])&lt;11,YEAR(Table__._SQL2014_QLTS17_DW_DimDate[[#This Row],[Ngay]])-1, YEAR(Table__._SQL2014_QLTS17_DW_DimDate[[#This Row],[Ngay]])),11,1)</f>
        <v>40483</v>
      </c>
      <c r="V461" s="2">
        <f>DATE(YEAR(Table__._SQL2014_QLTS17_DW_DimDate[[#This Row],[NgayBatDauMuaVu]])+1, 10,31)</f>
        <v>40847</v>
      </c>
      <c r="W461" s="3">
        <f>Table__._SQL2014_QLTS17_DW_DimDate[[#This Row],[Ngay]]-Table__._SQL2014_QLTS17_DW_DimDate[[#This Row],[NgayBatDauMuaVu]]+1</f>
        <v>156</v>
      </c>
      <c r="X461">
        <f>INT((Table__._SQL2014_QLTS17_DW_DimDate[[#This Row],[NgayMuaVu]]-1)/7)+1</f>
        <v>23</v>
      </c>
      <c r="Y461" t="str">
        <f>"Tuần " &amp;Table__._SQL2014_QLTS17_DW_DimDate[[#This Row],[TuanMuaVu]] &amp; " năm " &amp;Table__._SQL2014_QLTS17_DW_DimDate[[#This Row],[NamMuaVuStr]]</f>
        <v>Tuần 23 năm 2010-2011</v>
      </c>
      <c r="Z461">
        <f>YEAR(Table__._SQL2014_QLTS17_DW_DimDate[[#This Row],[NgayBatDauMuaVu]])</f>
        <v>2010</v>
      </c>
      <c r="AA461" t="str">
        <f>YEAR(Table__._SQL2014_QLTS17_DW_DimDate[[#This Row],[NgayBatDauMuaVu]]) &amp;"-"&amp;YEAR(Table__._SQL2014_QLTS17_DW_DimDate[[#This Row],[NgayKetThucMuaVu]])</f>
        <v>2010-2011</v>
      </c>
      <c r="AB461">
        <f>YEAR(Table__._SQL2014_QLTS17_DW_DimDate[[#This Row],[NgayBatDauMuaVu]])</f>
        <v>2010</v>
      </c>
      <c r="AC461">
        <f>YEAR(Table__._SQL2014_QLTS17_DW_DimDate[[#This Row],[NgayKetThucMuaVu]])</f>
        <v>2011</v>
      </c>
    </row>
    <row r="462" spans="1:29">
      <c r="A462">
        <v>20110406</v>
      </c>
      <c r="B462" s="1">
        <v>40639</v>
      </c>
      <c r="C462" t="s">
        <v>2</v>
      </c>
      <c r="D462" t="s">
        <v>896</v>
      </c>
      <c r="E462" t="s">
        <v>12</v>
      </c>
      <c r="F462" t="s">
        <v>111</v>
      </c>
      <c r="G462" t="s">
        <v>13</v>
      </c>
      <c r="H462" t="s">
        <v>24</v>
      </c>
      <c r="I462" t="s">
        <v>12</v>
      </c>
      <c r="J462" t="s">
        <v>901</v>
      </c>
      <c r="K462" t="s">
        <v>1</v>
      </c>
      <c r="L462" t="s">
        <v>13</v>
      </c>
      <c r="M462" t="s">
        <v>911</v>
      </c>
      <c r="N462" t="s">
        <v>392</v>
      </c>
      <c r="O462" t="s">
        <v>399</v>
      </c>
      <c r="P462" t="s">
        <v>400</v>
      </c>
      <c r="Q462" t="s">
        <v>399</v>
      </c>
      <c r="R462" t="s">
        <v>401</v>
      </c>
      <c r="S462" t="s">
        <v>17</v>
      </c>
      <c r="T462" t="s">
        <v>395</v>
      </c>
      <c r="U462" s="2">
        <f>DATE(IF(MONTH(Table__._SQL2014_QLTS17_DW_DimDate[[#This Row],[Ngay]])&lt;11,YEAR(Table__._SQL2014_QLTS17_DW_DimDate[[#This Row],[Ngay]])-1, YEAR(Table__._SQL2014_QLTS17_DW_DimDate[[#This Row],[Ngay]])),11,1)</f>
        <v>40483</v>
      </c>
      <c r="V462" s="2">
        <f>DATE(YEAR(Table__._SQL2014_QLTS17_DW_DimDate[[#This Row],[NgayBatDauMuaVu]])+1, 10,31)</f>
        <v>40847</v>
      </c>
      <c r="W462" s="3">
        <f>Table__._SQL2014_QLTS17_DW_DimDate[[#This Row],[Ngay]]-Table__._SQL2014_QLTS17_DW_DimDate[[#This Row],[NgayBatDauMuaVu]]+1</f>
        <v>157</v>
      </c>
      <c r="X462">
        <f>INT((Table__._SQL2014_QLTS17_DW_DimDate[[#This Row],[NgayMuaVu]]-1)/7)+1</f>
        <v>23</v>
      </c>
      <c r="Y462" t="str">
        <f>"Tuần " &amp;Table__._SQL2014_QLTS17_DW_DimDate[[#This Row],[TuanMuaVu]] &amp; " năm " &amp;Table__._SQL2014_QLTS17_DW_DimDate[[#This Row],[NamMuaVuStr]]</f>
        <v>Tuần 23 năm 2010-2011</v>
      </c>
      <c r="Z462">
        <f>YEAR(Table__._SQL2014_QLTS17_DW_DimDate[[#This Row],[NgayBatDauMuaVu]])</f>
        <v>2010</v>
      </c>
      <c r="AA462" t="str">
        <f>YEAR(Table__._SQL2014_QLTS17_DW_DimDate[[#This Row],[NgayBatDauMuaVu]]) &amp;"-"&amp;YEAR(Table__._SQL2014_QLTS17_DW_DimDate[[#This Row],[NgayKetThucMuaVu]])</f>
        <v>2010-2011</v>
      </c>
      <c r="AB462">
        <f>YEAR(Table__._SQL2014_QLTS17_DW_DimDate[[#This Row],[NgayBatDauMuaVu]])</f>
        <v>2010</v>
      </c>
      <c r="AC462">
        <f>YEAR(Table__._SQL2014_QLTS17_DW_DimDate[[#This Row],[NgayKetThucMuaVu]])</f>
        <v>2011</v>
      </c>
    </row>
    <row r="463" spans="1:29">
      <c r="A463">
        <v>20110407</v>
      </c>
      <c r="B463" s="1">
        <v>40640</v>
      </c>
      <c r="C463" t="s">
        <v>14</v>
      </c>
      <c r="D463" t="s">
        <v>897</v>
      </c>
      <c r="E463" t="s">
        <v>3</v>
      </c>
      <c r="F463" t="s">
        <v>112</v>
      </c>
      <c r="G463" t="s">
        <v>13</v>
      </c>
      <c r="H463" t="s">
        <v>24</v>
      </c>
      <c r="I463" t="s">
        <v>12</v>
      </c>
      <c r="J463" t="s">
        <v>901</v>
      </c>
      <c r="K463" t="s">
        <v>1</v>
      </c>
      <c r="L463" t="s">
        <v>13</v>
      </c>
      <c r="M463" t="s">
        <v>911</v>
      </c>
      <c r="N463" t="s">
        <v>392</v>
      </c>
      <c r="O463" t="s">
        <v>399</v>
      </c>
      <c r="P463" t="s">
        <v>400</v>
      </c>
      <c r="Q463" t="s">
        <v>399</v>
      </c>
      <c r="R463" t="s">
        <v>401</v>
      </c>
      <c r="S463" t="s">
        <v>17</v>
      </c>
      <c r="T463" t="s">
        <v>395</v>
      </c>
      <c r="U463" s="2">
        <f>DATE(IF(MONTH(Table__._SQL2014_QLTS17_DW_DimDate[[#This Row],[Ngay]])&lt;11,YEAR(Table__._SQL2014_QLTS17_DW_DimDate[[#This Row],[Ngay]])-1, YEAR(Table__._SQL2014_QLTS17_DW_DimDate[[#This Row],[Ngay]])),11,1)</f>
        <v>40483</v>
      </c>
      <c r="V463" s="2">
        <f>DATE(YEAR(Table__._SQL2014_QLTS17_DW_DimDate[[#This Row],[NgayBatDauMuaVu]])+1, 10,31)</f>
        <v>40847</v>
      </c>
      <c r="W463" s="3">
        <f>Table__._SQL2014_QLTS17_DW_DimDate[[#This Row],[Ngay]]-Table__._SQL2014_QLTS17_DW_DimDate[[#This Row],[NgayBatDauMuaVu]]+1</f>
        <v>158</v>
      </c>
      <c r="X463">
        <f>INT((Table__._SQL2014_QLTS17_DW_DimDate[[#This Row],[NgayMuaVu]]-1)/7)+1</f>
        <v>23</v>
      </c>
      <c r="Y463" t="str">
        <f>"Tuần " &amp;Table__._SQL2014_QLTS17_DW_DimDate[[#This Row],[TuanMuaVu]] &amp; " năm " &amp;Table__._SQL2014_QLTS17_DW_DimDate[[#This Row],[NamMuaVuStr]]</f>
        <v>Tuần 23 năm 2010-2011</v>
      </c>
      <c r="Z463">
        <f>YEAR(Table__._SQL2014_QLTS17_DW_DimDate[[#This Row],[NgayBatDauMuaVu]])</f>
        <v>2010</v>
      </c>
      <c r="AA463" t="str">
        <f>YEAR(Table__._SQL2014_QLTS17_DW_DimDate[[#This Row],[NgayBatDauMuaVu]]) &amp;"-"&amp;YEAR(Table__._SQL2014_QLTS17_DW_DimDate[[#This Row],[NgayKetThucMuaVu]])</f>
        <v>2010-2011</v>
      </c>
      <c r="AB463">
        <f>YEAR(Table__._SQL2014_QLTS17_DW_DimDate[[#This Row],[NgayBatDauMuaVu]])</f>
        <v>2010</v>
      </c>
      <c r="AC463">
        <f>YEAR(Table__._SQL2014_QLTS17_DW_DimDate[[#This Row],[NgayKetThucMuaVu]])</f>
        <v>2011</v>
      </c>
    </row>
    <row r="464" spans="1:29">
      <c r="A464">
        <v>20110408</v>
      </c>
      <c r="B464" s="1">
        <v>40641</v>
      </c>
      <c r="C464" t="s">
        <v>18</v>
      </c>
      <c r="D464" t="s">
        <v>891</v>
      </c>
      <c r="E464" t="s">
        <v>2</v>
      </c>
      <c r="F464" t="s">
        <v>113</v>
      </c>
      <c r="G464" t="s">
        <v>13</v>
      </c>
      <c r="H464" t="s">
        <v>24</v>
      </c>
      <c r="I464" t="s">
        <v>12</v>
      </c>
      <c r="J464" t="s">
        <v>901</v>
      </c>
      <c r="K464" t="s">
        <v>1</v>
      </c>
      <c r="L464" t="s">
        <v>13</v>
      </c>
      <c r="M464" t="s">
        <v>911</v>
      </c>
      <c r="N464" t="s">
        <v>392</v>
      </c>
      <c r="O464" t="s">
        <v>399</v>
      </c>
      <c r="P464" t="s">
        <v>400</v>
      </c>
      <c r="Q464" t="s">
        <v>399</v>
      </c>
      <c r="R464" t="s">
        <v>401</v>
      </c>
      <c r="S464" t="s">
        <v>17</v>
      </c>
      <c r="T464" t="s">
        <v>395</v>
      </c>
      <c r="U464" s="2">
        <f>DATE(IF(MONTH(Table__._SQL2014_QLTS17_DW_DimDate[[#This Row],[Ngay]])&lt;11,YEAR(Table__._SQL2014_QLTS17_DW_DimDate[[#This Row],[Ngay]])-1, YEAR(Table__._SQL2014_QLTS17_DW_DimDate[[#This Row],[Ngay]])),11,1)</f>
        <v>40483</v>
      </c>
      <c r="V464" s="2">
        <f>DATE(YEAR(Table__._SQL2014_QLTS17_DW_DimDate[[#This Row],[NgayBatDauMuaVu]])+1, 10,31)</f>
        <v>40847</v>
      </c>
      <c r="W464" s="3">
        <f>Table__._SQL2014_QLTS17_DW_DimDate[[#This Row],[Ngay]]-Table__._SQL2014_QLTS17_DW_DimDate[[#This Row],[NgayBatDauMuaVu]]+1</f>
        <v>159</v>
      </c>
      <c r="X464">
        <f>INT((Table__._SQL2014_QLTS17_DW_DimDate[[#This Row],[NgayMuaVu]]-1)/7)+1</f>
        <v>23</v>
      </c>
      <c r="Y464" t="str">
        <f>"Tuần " &amp;Table__._SQL2014_QLTS17_DW_DimDate[[#This Row],[TuanMuaVu]] &amp; " năm " &amp;Table__._SQL2014_QLTS17_DW_DimDate[[#This Row],[NamMuaVuStr]]</f>
        <v>Tuần 23 năm 2010-2011</v>
      </c>
      <c r="Z464">
        <f>YEAR(Table__._SQL2014_QLTS17_DW_DimDate[[#This Row],[NgayBatDauMuaVu]])</f>
        <v>2010</v>
      </c>
      <c r="AA464" t="str">
        <f>YEAR(Table__._SQL2014_QLTS17_DW_DimDate[[#This Row],[NgayBatDauMuaVu]]) &amp;"-"&amp;YEAR(Table__._SQL2014_QLTS17_DW_DimDate[[#This Row],[NgayKetThucMuaVu]])</f>
        <v>2010-2011</v>
      </c>
      <c r="AB464">
        <f>YEAR(Table__._SQL2014_QLTS17_DW_DimDate[[#This Row],[NgayBatDauMuaVu]])</f>
        <v>2010</v>
      </c>
      <c r="AC464">
        <f>YEAR(Table__._SQL2014_QLTS17_DW_DimDate[[#This Row],[NgayKetThucMuaVu]])</f>
        <v>2011</v>
      </c>
    </row>
    <row r="465" spans="1:29">
      <c r="A465">
        <v>20110409</v>
      </c>
      <c r="B465" s="1">
        <v>40642</v>
      </c>
      <c r="C465" t="s">
        <v>19</v>
      </c>
      <c r="D465" t="s">
        <v>892</v>
      </c>
      <c r="E465" t="s">
        <v>14</v>
      </c>
      <c r="F465" t="s">
        <v>114</v>
      </c>
      <c r="G465" t="s">
        <v>13</v>
      </c>
      <c r="H465" t="s">
        <v>24</v>
      </c>
      <c r="I465" t="s">
        <v>12</v>
      </c>
      <c r="J465" t="s">
        <v>901</v>
      </c>
      <c r="K465" t="s">
        <v>1</v>
      </c>
      <c r="L465" t="s">
        <v>13</v>
      </c>
      <c r="M465" t="s">
        <v>911</v>
      </c>
      <c r="N465" t="s">
        <v>392</v>
      </c>
      <c r="O465" t="s">
        <v>399</v>
      </c>
      <c r="P465" t="s">
        <v>400</v>
      </c>
      <c r="Q465" t="s">
        <v>399</v>
      </c>
      <c r="R465" t="s">
        <v>401</v>
      </c>
      <c r="S465" t="s">
        <v>17</v>
      </c>
      <c r="T465" t="s">
        <v>395</v>
      </c>
      <c r="U465" s="2">
        <f>DATE(IF(MONTH(Table__._SQL2014_QLTS17_DW_DimDate[[#This Row],[Ngay]])&lt;11,YEAR(Table__._SQL2014_QLTS17_DW_DimDate[[#This Row],[Ngay]])-1, YEAR(Table__._SQL2014_QLTS17_DW_DimDate[[#This Row],[Ngay]])),11,1)</f>
        <v>40483</v>
      </c>
      <c r="V465" s="2">
        <f>DATE(YEAR(Table__._SQL2014_QLTS17_DW_DimDate[[#This Row],[NgayBatDauMuaVu]])+1, 10,31)</f>
        <v>40847</v>
      </c>
      <c r="W465" s="3">
        <f>Table__._SQL2014_QLTS17_DW_DimDate[[#This Row],[Ngay]]-Table__._SQL2014_QLTS17_DW_DimDate[[#This Row],[NgayBatDauMuaVu]]+1</f>
        <v>160</v>
      </c>
      <c r="X465">
        <f>INT((Table__._SQL2014_QLTS17_DW_DimDate[[#This Row],[NgayMuaVu]]-1)/7)+1</f>
        <v>23</v>
      </c>
      <c r="Y465" t="str">
        <f>"Tuần " &amp;Table__._SQL2014_QLTS17_DW_DimDate[[#This Row],[TuanMuaVu]] &amp; " năm " &amp;Table__._SQL2014_QLTS17_DW_DimDate[[#This Row],[NamMuaVuStr]]</f>
        <v>Tuần 23 năm 2010-2011</v>
      </c>
      <c r="Z465">
        <f>YEAR(Table__._SQL2014_QLTS17_DW_DimDate[[#This Row],[NgayBatDauMuaVu]])</f>
        <v>2010</v>
      </c>
      <c r="AA465" t="str">
        <f>YEAR(Table__._SQL2014_QLTS17_DW_DimDate[[#This Row],[NgayBatDauMuaVu]]) &amp;"-"&amp;YEAR(Table__._SQL2014_QLTS17_DW_DimDate[[#This Row],[NgayKetThucMuaVu]])</f>
        <v>2010-2011</v>
      </c>
      <c r="AB465">
        <f>YEAR(Table__._SQL2014_QLTS17_DW_DimDate[[#This Row],[NgayBatDauMuaVu]])</f>
        <v>2010</v>
      </c>
      <c r="AC465">
        <f>YEAR(Table__._SQL2014_QLTS17_DW_DimDate[[#This Row],[NgayKetThucMuaVu]])</f>
        <v>2011</v>
      </c>
    </row>
    <row r="466" spans="1:29">
      <c r="A466">
        <v>20110410</v>
      </c>
      <c r="B466" s="1">
        <v>40643</v>
      </c>
      <c r="C466" t="s">
        <v>20</v>
      </c>
      <c r="D466" t="s">
        <v>893</v>
      </c>
      <c r="E466" t="s">
        <v>1</v>
      </c>
      <c r="F466" t="s">
        <v>115</v>
      </c>
      <c r="G466" t="s">
        <v>16</v>
      </c>
      <c r="H466" t="s">
        <v>25</v>
      </c>
      <c r="I466" t="s">
        <v>12</v>
      </c>
      <c r="J466" t="s">
        <v>901</v>
      </c>
      <c r="K466" t="s">
        <v>1</v>
      </c>
      <c r="L466" t="s">
        <v>13</v>
      </c>
      <c r="M466" t="s">
        <v>911</v>
      </c>
      <c r="N466" t="s">
        <v>392</v>
      </c>
      <c r="O466" t="s">
        <v>399</v>
      </c>
      <c r="P466" t="s">
        <v>400</v>
      </c>
      <c r="Q466" t="s">
        <v>399</v>
      </c>
      <c r="R466" t="s">
        <v>401</v>
      </c>
      <c r="S466" t="s">
        <v>17</v>
      </c>
      <c r="T466" t="s">
        <v>395</v>
      </c>
      <c r="U466" s="2">
        <f>DATE(IF(MONTH(Table__._SQL2014_QLTS17_DW_DimDate[[#This Row],[Ngay]])&lt;11,YEAR(Table__._SQL2014_QLTS17_DW_DimDate[[#This Row],[Ngay]])-1, YEAR(Table__._SQL2014_QLTS17_DW_DimDate[[#This Row],[Ngay]])),11,1)</f>
        <v>40483</v>
      </c>
      <c r="V466" s="2">
        <f>DATE(YEAR(Table__._SQL2014_QLTS17_DW_DimDate[[#This Row],[NgayBatDauMuaVu]])+1, 10,31)</f>
        <v>40847</v>
      </c>
      <c r="W466" s="3">
        <f>Table__._SQL2014_QLTS17_DW_DimDate[[#This Row],[Ngay]]-Table__._SQL2014_QLTS17_DW_DimDate[[#This Row],[NgayBatDauMuaVu]]+1</f>
        <v>161</v>
      </c>
      <c r="X466">
        <f>INT((Table__._SQL2014_QLTS17_DW_DimDate[[#This Row],[NgayMuaVu]]-1)/7)+1</f>
        <v>23</v>
      </c>
      <c r="Y466" t="str">
        <f>"Tuần " &amp;Table__._SQL2014_QLTS17_DW_DimDate[[#This Row],[TuanMuaVu]] &amp; " năm " &amp;Table__._SQL2014_QLTS17_DW_DimDate[[#This Row],[NamMuaVuStr]]</f>
        <v>Tuần 23 năm 2010-2011</v>
      </c>
      <c r="Z466">
        <f>YEAR(Table__._SQL2014_QLTS17_DW_DimDate[[#This Row],[NgayBatDauMuaVu]])</f>
        <v>2010</v>
      </c>
      <c r="AA466" t="str">
        <f>YEAR(Table__._SQL2014_QLTS17_DW_DimDate[[#This Row],[NgayBatDauMuaVu]]) &amp;"-"&amp;YEAR(Table__._SQL2014_QLTS17_DW_DimDate[[#This Row],[NgayKetThucMuaVu]])</f>
        <v>2010-2011</v>
      </c>
      <c r="AB466">
        <f>YEAR(Table__._SQL2014_QLTS17_DW_DimDate[[#This Row],[NgayBatDauMuaVu]])</f>
        <v>2010</v>
      </c>
      <c r="AC466">
        <f>YEAR(Table__._SQL2014_QLTS17_DW_DimDate[[#This Row],[NgayKetThucMuaVu]])</f>
        <v>2011</v>
      </c>
    </row>
    <row r="467" spans="1:29">
      <c r="A467">
        <v>20110411</v>
      </c>
      <c r="B467" s="1">
        <v>40644</v>
      </c>
      <c r="C467" t="s">
        <v>21</v>
      </c>
      <c r="D467" t="s">
        <v>894</v>
      </c>
      <c r="E467" t="s">
        <v>13</v>
      </c>
      <c r="F467" t="s">
        <v>116</v>
      </c>
      <c r="G467" t="s">
        <v>16</v>
      </c>
      <c r="H467" t="s">
        <v>25</v>
      </c>
      <c r="I467" t="s">
        <v>12</v>
      </c>
      <c r="J467" t="s">
        <v>901</v>
      </c>
      <c r="K467" t="s">
        <v>1</v>
      </c>
      <c r="L467" t="s">
        <v>13</v>
      </c>
      <c r="M467" t="s">
        <v>911</v>
      </c>
      <c r="N467" t="s">
        <v>392</v>
      </c>
      <c r="O467" t="s">
        <v>399</v>
      </c>
      <c r="P467" t="s">
        <v>400</v>
      </c>
      <c r="Q467" t="s">
        <v>399</v>
      </c>
      <c r="R467" t="s">
        <v>401</v>
      </c>
      <c r="S467" t="s">
        <v>17</v>
      </c>
      <c r="T467" t="s">
        <v>395</v>
      </c>
      <c r="U467" s="2">
        <f>DATE(IF(MONTH(Table__._SQL2014_QLTS17_DW_DimDate[[#This Row],[Ngay]])&lt;11,YEAR(Table__._SQL2014_QLTS17_DW_DimDate[[#This Row],[Ngay]])-1, YEAR(Table__._SQL2014_QLTS17_DW_DimDate[[#This Row],[Ngay]])),11,1)</f>
        <v>40483</v>
      </c>
      <c r="V467" s="2">
        <f>DATE(YEAR(Table__._SQL2014_QLTS17_DW_DimDate[[#This Row],[NgayBatDauMuaVu]])+1, 10,31)</f>
        <v>40847</v>
      </c>
      <c r="W467" s="3">
        <f>Table__._SQL2014_QLTS17_DW_DimDate[[#This Row],[Ngay]]-Table__._SQL2014_QLTS17_DW_DimDate[[#This Row],[NgayBatDauMuaVu]]+1</f>
        <v>162</v>
      </c>
      <c r="X467">
        <f>INT((Table__._SQL2014_QLTS17_DW_DimDate[[#This Row],[NgayMuaVu]]-1)/7)+1</f>
        <v>24</v>
      </c>
      <c r="Y467" t="str">
        <f>"Tuần " &amp;Table__._SQL2014_QLTS17_DW_DimDate[[#This Row],[TuanMuaVu]] &amp; " năm " &amp;Table__._SQL2014_QLTS17_DW_DimDate[[#This Row],[NamMuaVuStr]]</f>
        <v>Tuần 24 năm 2010-2011</v>
      </c>
      <c r="Z467">
        <f>YEAR(Table__._SQL2014_QLTS17_DW_DimDate[[#This Row],[NgayBatDauMuaVu]])</f>
        <v>2010</v>
      </c>
      <c r="AA467" t="str">
        <f>YEAR(Table__._SQL2014_QLTS17_DW_DimDate[[#This Row],[NgayBatDauMuaVu]]) &amp;"-"&amp;YEAR(Table__._SQL2014_QLTS17_DW_DimDate[[#This Row],[NgayKetThucMuaVu]])</f>
        <v>2010-2011</v>
      </c>
      <c r="AB467">
        <f>YEAR(Table__._SQL2014_QLTS17_DW_DimDate[[#This Row],[NgayBatDauMuaVu]])</f>
        <v>2010</v>
      </c>
      <c r="AC467">
        <f>YEAR(Table__._SQL2014_QLTS17_DW_DimDate[[#This Row],[NgayKetThucMuaVu]])</f>
        <v>2011</v>
      </c>
    </row>
    <row r="468" spans="1:29">
      <c r="A468">
        <v>20110412</v>
      </c>
      <c r="B468" s="1">
        <v>40645</v>
      </c>
      <c r="C468" t="s">
        <v>11</v>
      </c>
      <c r="D468" t="s">
        <v>895</v>
      </c>
      <c r="E468" t="s">
        <v>16</v>
      </c>
      <c r="F468" t="s">
        <v>117</v>
      </c>
      <c r="G468" t="s">
        <v>16</v>
      </c>
      <c r="H468" t="s">
        <v>25</v>
      </c>
      <c r="I468" t="s">
        <v>12</v>
      </c>
      <c r="J468" t="s">
        <v>901</v>
      </c>
      <c r="K468" t="s">
        <v>1</v>
      </c>
      <c r="L468" t="s">
        <v>13</v>
      </c>
      <c r="M468" t="s">
        <v>911</v>
      </c>
      <c r="N468" t="s">
        <v>392</v>
      </c>
      <c r="O468" t="s">
        <v>399</v>
      </c>
      <c r="P468" t="s">
        <v>400</v>
      </c>
      <c r="Q468" t="s">
        <v>399</v>
      </c>
      <c r="R468" t="s">
        <v>401</v>
      </c>
      <c r="S468" t="s">
        <v>17</v>
      </c>
      <c r="T468" t="s">
        <v>395</v>
      </c>
      <c r="U468" s="2">
        <f>DATE(IF(MONTH(Table__._SQL2014_QLTS17_DW_DimDate[[#This Row],[Ngay]])&lt;11,YEAR(Table__._SQL2014_QLTS17_DW_DimDate[[#This Row],[Ngay]])-1, YEAR(Table__._SQL2014_QLTS17_DW_DimDate[[#This Row],[Ngay]])),11,1)</f>
        <v>40483</v>
      </c>
      <c r="V468" s="2">
        <f>DATE(YEAR(Table__._SQL2014_QLTS17_DW_DimDate[[#This Row],[NgayBatDauMuaVu]])+1, 10,31)</f>
        <v>40847</v>
      </c>
      <c r="W468" s="3">
        <f>Table__._SQL2014_QLTS17_DW_DimDate[[#This Row],[Ngay]]-Table__._SQL2014_QLTS17_DW_DimDate[[#This Row],[NgayBatDauMuaVu]]+1</f>
        <v>163</v>
      </c>
      <c r="X468">
        <f>INT((Table__._SQL2014_QLTS17_DW_DimDate[[#This Row],[NgayMuaVu]]-1)/7)+1</f>
        <v>24</v>
      </c>
      <c r="Y468" t="str">
        <f>"Tuần " &amp;Table__._SQL2014_QLTS17_DW_DimDate[[#This Row],[TuanMuaVu]] &amp; " năm " &amp;Table__._SQL2014_QLTS17_DW_DimDate[[#This Row],[NamMuaVuStr]]</f>
        <v>Tuần 24 năm 2010-2011</v>
      </c>
      <c r="Z468">
        <f>YEAR(Table__._SQL2014_QLTS17_DW_DimDate[[#This Row],[NgayBatDauMuaVu]])</f>
        <v>2010</v>
      </c>
      <c r="AA468" t="str">
        <f>YEAR(Table__._SQL2014_QLTS17_DW_DimDate[[#This Row],[NgayBatDauMuaVu]]) &amp;"-"&amp;YEAR(Table__._SQL2014_QLTS17_DW_DimDate[[#This Row],[NgayKetThucMuaVu]])</f>
        <v>2010-2011</v>
      </c>
      <c r="AB468">
        <f>YEAR(Table__._SQL2014_QLTS17_DW_DimDate[[#This Row],[NgayBatDauMuaVu]])</f>
        <v>2010</v>
      </c>
      <c r="AC468">
        <f>YEAR(Table__._SQL2014_QLTS17_DW_DimDate[[#This Row],[NgayKetThucMuaVu]])</f>
        <v>2011</v>
      </c>
    </row>
    <row r="469" spans="1:29">
      <c r="A469">
        <v>20110413</v>
      </c>
      <c r="B469" s="1">
        <v>40646</v>
      </c>
      <c r="C469" t="s">
        <v>22</v>
      </c>
      <c r="D469" t="s">
        <v>896</v>
      </c>
      <c r="E469" t="s">
        <v>12</v>
      </c>
      <c r="F469" t="s">
        <v>118</v>
      </c>
      <c r="G469" t="s">
        <v>16</v>
      </c>
      <c r="H469" t="s">
        <v>25</v>
      </c>
      <c r="I469" t="s">
        <v>12</v>
      </c>
      <c r="J469" t="s">
        <v>901</v>
      </c>
      <c r="K469" t="s">
        <v>1</v>
      </c>
      <c r="L469" t="s">
        <v>13</v>
      </c>
      <c r="M469" t="s">
        <v>911</v>
      </c>
      <c r="N469" t="s">
        <v>392</v>
      </c>
      <c r="O469" t="s">
        <v>399</v>
      </c>
      <c r="P469" t="s">
        <v>400</v>
      </c>
      <c r="Q469" t="s">
        <v>399</v>
      </c>
      <c r="R469" t="s">
        <v>401</v>
      </c>
      <c r="S469" t="s">
        <v>17</v>
      </c>
      <c r="T469" t="s">
        <v>395</v>
      </c>
      <c r="U469" s="2">
        <f>DATE(IF(MONTH(Table__._SQL2014_QLTS17_DW_DimDate[[#This Row],[Ngay]])&lt;11,YEAR(Table__._SQL2014_QLTS17_DW_DimDate[[#This Row],[Ngay]])-1, YEAR(Table__._SQL2014_QLTS17_DW_DimDate[[#This Row],[Ngay]])),11,1)</f>
        <v>40483</v>
      </c>
      <c r="V469" s="2">
        <f>DATE(YEAR(Table__._SQL2014_QLTS17_DW_DimDate[[#This Row],[NgayBatDauMuaVu]])+1, 10,31)</f>
        <v>40847</v>
      </c>
      <c r="W469" s="3">
        <f>Table__._SQL2014_QLTS17_DW_DimDate[[#This Row],[Ngay]]-Table__._SQL2014_QLTS17_DW_DimDate[[#This Row],[NgayBatDauMuaVu]]+1</f>
        <v>164</v>
      </c>
      <c r="X469">
        <f>INT((Table__._SQL2014_QLTS17_DW_DimDate[[#This Row],[NgayMuaVu]]-1)/7)+1</f>
        <v>24</v>
      </c>
      <c r="Y469" t="str">
        <f>"Tuần " &amp;Table__._SQL2014_QLTS17_DW_DimDate[[#This Row],[TuanMuaVu]] &amp; " năm " &amp;Table__._SQL2014_QLTS17_DW_DimDate[[#This Row],[NamMuaVuStr]]</f>
        <v>Tuần 24 năm 2010-2011</v>
      </c>
      <c r="Z469">
        <f>YEAR(Table__._SQL2014_QLTS17_DW_DimDate[[#This Row],[NgayBatDauMuaVu]])</f>
        <v>2010</v>
      </c>
      <c r="AA469" t="str">
        <f>YEAR(Table__._SQL2014_QLTS17_DW_DimDate[[#This Row],[NgayBatDauMuaVu]]) &amp;"-"&amp;YEAR(Table__._SQL2014_QLTS17_DW_DimDate[[#This Row],[NgayKetThucMuaVu]])</f>
        <v>2010-2011</v>
      </c>
      <c r="AB469">
        <f>YEAR(Table__._SQL2014_QLTS17_DW_DimDate[[#This Row],[NgayBatDauMuaVu]])</f>
        <v>2010</v>
      </c>
      <c r="AC469">
        <f>YEAR(Table__._SQL2014_QLTS17_DW_DimDate[[#This Row],[NgayKetThucMuaVu]])</f>
        <v>2011</v>
      </c>
    </row>
    <row r="470" spans="1:29">
      <c r="A470">
        <v>20110414</v>
      </c>
      <c r="B470" s="1">
        <v>40647</v>
      </c>
      <c r="C470" t="s">
        <v>23</v>
      </c>
      <c r="D470" t="s">
        <v>897</v>
      </c>
      <c r="E470" t="s">
        <v>3</v>
      </c>
      <c r="F470" t="s">
        <v>119</v>
      </c>
      <c r="G470" t="s">
        <v>16</v>
      </c>
      <c r="H470" t="s">
        <v>25</v>
      </c>
      <c r="I470" t="s">
        <v>12</v>
      </c>
      <c r="J470" t="s">
        <v>901</v>
      </c>
      <c r="K470" t="s">
        <v>1</v>
      </c>
      <c r="L470" t="s">
        <v>13</v>
      </c>
      <c r="M470" t="s">
        <v>911</v>
      </c>
      <c r="N470" t="s">
        <v>392</v>
      </c>
      <c r="O470" t="s">
        <v>399</v>
      </c>
      <c r="P470" t="s">
        <v>400</v>
      </c>
      <c r="Q470" t="s">
        <v>399</v>
      </c>
      <c r="R470" t="s">
        <v>401</v>
      </c>
      <c r="S470" t="s">
        <v>17</v>
      </c>
      <c r="T470" t="s">
        <v>395</v>
      </c>
      <c r="U470" s="2">
        <f>DATE(IF(MONTH(Table__._SQL2014_QLTS17_DW_DimDate[[#This Row],[Ngay]])&lt;11,YEAR(Table__._SQL2014_QLTS17_DW_DimDate[[#This Row],[Ngay]])-1, YEAR(Table__._SQL2014_QLTS17_DW_DimDate[[#This Row],[Ngay]])),11,1)</f>
        <v>40483</v>
      </c>
      <c r="V470" s="2">
        <f>DATE(YEAR(Table__._SQL2014_QLTS17_DW_DimDate[[#This Row],[NgayBatDauMuaVu]])+1, 10,31)</f>
        <v>40847</v>
      </c>
      <c r="W470" s="3">
        <f>Table__._SQL2014_QLTS17_DW_DimDate[[#This Row],[Ngay]]-Table__._SQL2014_QLTS17_DW_DimDate[[#This Row],[NgayBatDauMuaVu]]+1</f>
        <v>165</v>
      </c>
      <c r="X470">
        <f>INT((Table__._SQL2014_QLTS17_DW_DimDate[[#This Row],[NgayMuaVu]]-1)/7)+1</f>
        <v>24</v>
      </c>
      <c r="Y470" t="str">
        <f>"Tuần " &amp;Table__._SQL2014_QLTS17_DW_DimDate[[#This Row],[TuanMuaVu]] &amp; " năm " &amp;Table__._SQL2014_QLTS17_DW_DimDate[[#This Row],[NamMuaVuStr]]</f>
        <v>Tuần 24 năm 2010-2011</v>
      </c>
      <c r="Z470">
        <f>YEAR(Table__._SQL2014_QLTS17_DW_DimDate[[#This Row],[NgayBatDauMuaVu]])</f>
        <v>2010</v>
      </c>
      <c r="AA470" t="str">
        <f>YEAR(Table__._SQL2014_QLTS17_DW_DimDate[[#This Row],[NgayBatDauMuaVu]]) &amp;"-"&amp;YEAR(Table__._SQL2014_QLTS17_DW_DimDate[[#This Row],[NgayKetThucMuaVu]])</f>
        <v>2010-2011</v>
      </c>
      <c r="AB470">
        <f>YEAR(Table__._SQL2014_QLTS17_DW_DimDate[[#This Row],[NgayBatDauMuaVu]])</f>
        <v>2010</v>
      </c>
      <c r="AC470">
        <f>YEAR(Table__._SQL2014_QLTS17_DW_DimDate[[#This Row],[NgayKetThucMuaVu]])</f>
        <v>2011</v>
      </c>
    </row>
    <row r="471" spans="1:29">
      <c r="A471">
        <v>20110415</v>
      </c>
      <c r="B471" s="1">
        <v>40648</v>
      </c>
      <c r="C471" t="s">
        <v>24</v>
      </c>
      <c r="D471" t="s">
        <v>891</v>
      </c>
      <c r="E471" t="s">
        <v>2</v>
      </c>
      <c r="F471" t="s">
        <v>120</v>
      </c>
      <c r="G471" t="s">
        <v>16</v>
      </c>
      <c r="H471" t="s">
        <v>25</v>
      </c>
      <c r="I471" t="s">
        <v>12</v>
      </c>
      <c r="J471" t="s">
        <v>901</v>
      </c>
      <c r="K471" t="s">
        <v>1</v>
      </c>
      <c r="L471" t="s">
        <v>13</v>
      </c>
      <c r="M471" t="s">
        <v>911</v>
      </c>
      <c r="N471" t="s">
        <v>392</v>
      </c>
      <c r="O471" t="s">
        <v>399</v>
      </c>
      <c r="P471" t="s">
        <v>400</v>
      </c>
      <c r="Q471" t="s">
        <v>399</v>
      </c>
      <c r="R471" t="s">
        <v>401</v>
      </c>
      <c r="S471" t="s">
        <v>17</v>
      </c>
      <c r="T471" t="s">
        <v>395</v>
      </c>
      <c r="U471" s="2">
        <f>DATE(IF(MONTH(Table__._SQL2014_QLTS17_DW_DimDate[[#This Row],[Ngay]])&lt;11,YEAR(Table__._SQL2014_QLTS17_DW_DimDate[[#This Row],[Ngay]])-1, YEAR(Table__._SQL2014_QLTS17_DW_DimDate[[#This Row],[Ngay]])),11,1)</f>
        <v>40483</v>
      </c>
      <c r="V471" s="2">
        <f>DATE(YEAR(Table__._SQL2014_QLTS17_DW_DimDate[[#This Row],[NgayBatDauMuaVu]])+1, 10,31)</f>
        <v>40847</v>
      </c>
      <c r="W471" s="3">
        <f>Table__._SQL2014_QLTS17_DW_DimDate[[#This Row],[Ngay]]-Table__._SQL2014_QLTS17_DW_DimDate[[#This Row],[NgayBatDauMuaVu]]+1</f>
        <v>166</v>
      </c>
      <c r="X471">
        <f>INT((Table__._SQL2014_QLTS17_DW_DimDate[[#This Row],[NgayMuaVu]]-1)/7)+1</f>
        <v>24</v>
      </c>
      <c r="Y471" t="str">
        <f>"Tuần " &amp;Table__._SQL2014_QLTS17_DW_DimDate[[#This Row],[TuanMuaVu]] &amp; " năm " &amp;Table__._SQL2014_QLTS17_DW_DimDate[[#This Row],[NamMuaVuStr]]</f>
        <v>Tuần 24 năm 2010-2011</v>
      </c>
      <c r="Z471">
        <f>YEAR(Table__._SQL2014_QLTS17_DW_DimDate[[#This Row],[NgayBatDauMuaVu]])</f>
        <v>2010</v>
      </c>
      <c r="AA471" t="str">
        <f>YEAR(Table__._SQL2014_QLTS17_DW_DimDate[[#This Row],[NgayBatDauMuaVu]]) &amp;"-"&amp;YEAR(Table__._SQL2014_QLTS17_DW_DimDate[[#This Row],[NgayKetThucMuaVu]])</f>
        <v>2010-2011</v>
      </c>
      <c r="AB471">
        <f>YEAR(Table__._SQL2014_QLTS17_DW_DimDate[[#This Row],[NgayBatDauMuaVu]])</f>
        <v>2010</v>
      </c>
      <c r="AC471">
        <f>YEAR(Table__._SQL2014_QLTS17_DW_DimDate[[#This Row],[NgayKetThucMuaVu]])</f>
        <v>2011</v>
      </c>
    </row>
    <row r="472" spans="1:29">
      <c r="A472">
        <v>20110416</v>
      </c>
      <c r="B472" s="1">
        <v>40649</v>
      </c>
      <c r="C472" t="s">
        <v>25</v>
      </c>
      <c r="D472" t="s">
        <v>892</v>
      </c>
      <c r="E472" t="s">
        <v>14</v>
      </c>
      <c r="F472" t="s">
        <v>121</v>
      </c>
      <c r="G472" t="s">
        <v>16</v>
      </c>
      <c r="H472" t="s">
        <v>25</v>
      </c>
      <c r="I472" t="s">
        <v>12</v>
      </c>
      <c r="J472" t="s">
        <v>901</v>
      </c>
      <c r="K472" t="s">
        <v>1</v>
      </c>
      <c r="L472" t="s">
        <v>13</v>
      </c>
      <c r="M472" t="s">
        <v>911</v>
      </c>
      <c r="N472" t="s">
        <v>392</v>
      </c>
      <c r="O472" t="s">
        <v>399</v>
      </c>
      <c r="P472" t="s">
        <v>400</v>
      </c>
      <c r="Q472" t="s">
        <v>399</v>
      </c>
      <c r="R472" t="s">
        <v>401</v>
      </c>
      <c r="S472" t="s">
        <v>17</v>
      </c>
      <c r="T472" t="s">
        <v>395</v>
      </c>
      <c r="U472" s="2">
        <f>DATE(IF(MONTH(Table__._SQL2014_QLTS17_DW_DimDate[[#This Row],[Ngay]])&lt;11,YEAR(Table__._SQL2014_QLTS17_DW_DimDate[[#This Row],[Ngay]])-1, YEAR(Table__._SQL2014_QLTS17_DW_DimDate[[#This Row],[Ngay]])),11,1)</f>
        <v>40483</v>
      </c>
      <c r="V472" s="2">
        <f>DATE(YEAR(Table__._SQL2014_QLTS17_DW_DimDate[[#This Row],[NgayBatDauMuaVu]])+1, 10,31)</f>
        <v>40847</v>
      </c>
      <c r="W472" s="3">
        <f>Table__._SQL2014_QLTS17_DW_DimDate[[#This Row],[Ngay]]-Table__._SQL2014_QLTS17_DW_DimDate[[#This Row],[NgayBatDauMuaVu]]+1</f>
        <v>167</v>
      </c>
      <c r="X472">
        <f>INT((Table__._SQL2014_QLTS17_DW_DimDate[[#This Row],[NgayMuaVu]]-1)/7)+1</f>
        <v>24</v>
      </c>
      <c r="Y472" t="str">
        <f>"Tuần " &amp;Table__._SQL2014_QLTS17_DW_DimDate[[#This Row],[TuanMuaVu]] &amp; " năm " &amp;Table__._SQL2014_QLTS17_DW_DimDate[[#This Row],[NamMuaVuStr]]</f>
        <v>Tuần 24 năm 2010-2011</v>
      </c>
      <c r="Z472">
        <f>YEAR(Table__._SQL2014_QLTS17_DW_DimDate[[#This Row],[NgayBatDauMuaVu]])</f>
        <v>2010</v>
      </c>
      <c r="AA472" t="str">
        <f>YEAR(Table__._SQL2014_QLTS17_DW_DimDate[[#This Row],[NgayBatDauMuaVu]]) &amp;"-"&amp;YEAR(Table__._SQL2014_QLTS17_DW_DimDate[[#This Row],[NgayKetThucMuaVu]])</f>
        <v>2010-2011</v>
      </c>
      <c r="AB472">
        <f>YEAR(Table__._SQL2014_QLTS17_DW_DimDate[[#This Row],[NgayBatDauMuaVu]])</f>
        <v>2010</v>
      </c>
      <c r="AC472">
        <f>YEAR(Table__._SQL2014_QLTS17_DW_DimDate[[#This Row],[NgayKetThucMuaVu]])</f>
        <v>2011</v>
      </c>
    </row>
    <row r="473" spans="1:29">
      <c r="A473">
        <v>20110417</v>
      </c>
      <c r="B473" s="1">
        <v>40650</v>
      </c>
      <c r="C473" t="s">
        <v>26</v>
      </c>
      <c r="D473" t="s">
        <v>893</v>
      </c>
      <c r="E473" t="s">
        <v>1</v>
      </c>
      <c r="F473" t="s">
        <v>122</v>
      </c>
      <c r="G473" t="s">
        <v>12</v>
      </c>
      <c r="H473" t="s">
        <v>26</v>
      </c>
      <c r="I473" t="s">
        <v>12</v>
      </c>
      <c r="J473" t="s">
        <v>901</v>
      </c>
      <c r="K473" t="s">
        <v>1</v>
      </c>
      <c r="L473" t="s">
        <v>13</v>
      </c>
      <c r="M473" t="s">
        <v>911</v>
      </c>
      <c r="N473" t="s">
        <v>392</v>
      </c>
      <c r="O473" t="s">
        <v>399</v>
      </c>
      <c r="P473" t="s">
        <v>400</v>
      </c>
      <c r="Q473" t="s">
        <v>399</v>
      </c>
      <c r="R473" t="s">
        <v>401</v>
      </c>
      <c r="S473" t="s">
        <v>17</v>
      </c>
      <c r="T473" t="s">
        <v>395</v>
      </c>
      <c r="U473" s="2">
        <f>DATE(IF(MONTH(Table__._SQL2014_QLTS17_DW_DimDate[[#This Row],[Ngay]])&lt;11,YEAR(Table__._SQL2014_QLTS17_DW_DimDate[[#This Row],[Ngay]])-1, YEAR(Table__._SQL2014_QLTS17_DW_DimDate[[#This Row],[Ngay]])),11,1)</f>
        <v>40483</v>
      </c>
      <c r="V473" s="2">
        <f>DATE(YEAR(Table__._SQL2014_QLTS17_DW_DimDate[[#This Row],[NgayBatDauMuaVu]])+1, 10,31)</f>
        <v>40847</v>
      </c>
      <c r="W473" s="3">
        <f>Table__._SQL2014_QLTS17_DW_DimDate[[#This Row],[Ngay]]-Table__._SQL2014_QLTS17_DW_DimDate[[#This Row],[NgayBatDauMuaVu]]+1</f>
        <v>168</v>
      </c>
      <c r="X473">
        <f>INT((Table__._SQL2014_QLTS17_DW_DimDate[[#This Row],[NgayMuaVu]]-1)/7)+1</f>
        <v>24</v>
      </c>
      <c r="Y473" t="str">
        <f>"Tuần " &amp;Table__._SQL2014_QLTS17_DW_DimDate[[#This Row],[TuanMuaVu]] &amp; " năm " &amp;Table__._SQL2014_QLTS17_DW_DimDate[[#This Row],[NamMuaVuStr]]</f>
        <v>Tuần 24 năm 2010-2011</v>
      </c>
      <c r="Z473">
        <f>YEAR(Table__._SQL2014_QLTS17_DW_DimDate[[#This Row],[NgayBatDauMuaVu]])</f>
        <v>2010</v>
      </c>
      <c r="AA473" t="str">
        <f>YEAR(Table__._SQL2014_QLTS17_DW_DimDate[[#This Row],[NgayBatDauMuaVu]]) &amp;"-"&amp;YEAR(Table__._SQL2014_QLTS17_DW_DimDate[[#This Row],[NgayKetThucMuaVu]])</f>
        <v>2010-2011</v>
      </c>
      <c r="AB473">
        <f>YEAR(Table__._SQL2014_QLTS17_DW_DimDate[[#This Row],[NgayBatDauMuaVu]])</f>
        <v>2010</v>
      </c>
      <c r="AC473">
        <f>YEAR(Table__._SQL2014_QLTS17_DW_DimDate[[#This Row],[NgayKetThucMuaVu]])</f>
        <v>2011</v>
      </c>
    </row>
    <row r="474" spans="1:29">
      <c r="A474">
        <v>20110418</v>
      </c>
      <c r="B474" s="1">
        <v>40651</v>
      </c>
      <c r="C474" t="s">
        <v>27</v>
      </c>
      <c r="D474" t="s">
        <v>894</v>
      </c>
      <c r="E474" t="s">
        <v>13</v>
      </c>
      <c r="F474" t="s">
        <v>123</v>
      </c>
      <c r="G474" t="s">
        <v>12</v>
      </c>
      <c r="H474" t="s">
        <v>26</v>
      </c>
      <c r="I474" t="s">
        <v>12</v>
      </c>
      <c r="J474" t="s">
        <v>901</v>
      </c>
      <c r="K474" t="s">
        <v>1</v>
      </c>
      <c r="L474" t="s">
        <v>13</v>
      </c>
      <c r="M474" t="s">
        <v>911</v>
      </c>
      <c r="N474" t="s">
        <v>392</v>
      </c>
      <c r="O474" t="s">
        <v>399</v>
      </c>
      <c r="P474" t="s">
        <v>400</v>
      </c>
      <c r="Q474" t="s">
        <v>399</v>
      </c>
      <c r="R474" t="s">
        <v>401</v>
      </c>
      <c r="S474" t="s">
        <v>17</v>
      </c>
      <c r="T474" t="s">
        <v>395</v>
      </c>
      <c r="U474" s="2">
        <f>DATE(IF(MONTH(Table__._SQL2014_QLTS17_DW_DimDate[[#This Row],[Ngay]])&lt;11,YEAR(Table__._SQL2014_QLTS17_DW_DimDate[[#This Row],[Ngay]])-1, YEAR(Table__._SQL2014_QLTS17_DW_DimDate[[#This Row],[Ngay]])),11,1)</f>
        <v>40483</v>
      </c>
      <c r="V474" s="2">
        <f>DATE(YEAR(Table__._SQL2014_QLTS17_DW_DimDate[[#This Row],[NgayBatDauMuaVu]])+1, 10,31)</f>
        <v>40847</v>
      </c>
      <c r="W474" s="3">
        <f>Table__._SQL2014_QLTS17_DW_DimDate[[#This Row],[Ngay]]-Table__._SQL2014_QLTS17_DW_DimDate[[#This Row],[NgayBatDauMuaVu]]+1</f>
        <v>169</v>
      </c>
      <c r="X474">
        <f>INT((Table__._SQL2014_QLTS17_DW_DimDate[[#This Row],[NgayMuaVu]]-1)/7)+1</f>
        <v>25</v>
      </c>
      <c r="Y474" t="str">
        <f>"Tuần " &amp;Table__._SQL2014_QLTS17_DW_DimDate[[#This Row],[TuanMuaVu]] &amp; " năm " &amp;Table__._SQL2014_QLTS17_DW_DimDate[[#This Row],[NamMuaVuStr]]</f>
        <v>Tuần 25 năm 2010-2011</v>
      </c>
      <c r="Z474">
        <f>YEAR(Table__._SQL2014_QLTS17_DW_DimDate[[#This Row],[NgayBatDauMuaVu]])</f>
        <v>2010</v>
      </c>
      <c r="AA474" t="str">
        <f>YEAR(Table__._SQL2014_QLTS17_DW_DimDate[[#This Row],[NgayBatDauMuaVu]]) &amp;"-"&amp;YEAR(Table__._SQL2014_QLTS17_DW_DimDate[[#This Row],[NgayKetThucMuaVu]])</f>
        <v>2010-2011</v>
      </c>
      <c r="AB474">
        <f>YEAR(Table__._SQL2014_QLTS17_DW_DimDate[[#This Row],[NgayBatDauMuaVu]])</f>
        <v>2010</v>
      </c>
      <c r="AC474">
        <f>YEAR(Table__._SQL2014_QLTS17_DW_DimDate[[#This Row],[NgayKetThucMuaVu]])</f>
        <v>2011</v>
      </c>
    </row>
    <row r="475" spans="1:29">
      <c r="A475">
        <v>20110419</v>
      </c>
      <c r="B475" s="1">
        <v>40652</v>
      </c>
      <c r="C475" t="s">
        <v>28</v>
      </c>
      <c r="D475" t="s">
        <v>895</v>
      </c>
      <c r="E475" t="s">
        <v>16</v>
      </c>
      <c r="F475" t="s">
        <v>124</v>
      </c>
      <c r="G475" t="s">
        <v>12</v>
      </c>
      <c r="H475" t="s">
        <v>26</v>
      </c>
      <c r="I475" t="s">
        <v>12</v>
      </c>
      <c r="J475" t="s">
        <v>901</v>
      </c>
      <c r="K475" t="s">
        <v>1</v>
      </c>
      <c r="L475" t="s">
        <v>13</v>
      </c>
      <c r="M475" t="s">
        <v>911</v>
      </c>
      <c r="N475" t="s">
        <v>392</v>
      </c>
      <c r="O475" t="s">
        <v>399</v>
      </c>
      <c r="P475" t="s">
        <v>400</v>
      </c>
      <c r="Q475" t="s">
        <v>399</v>
      </c>
      <c r="R475" t="s">
        <v>401</v>
      </c>
      <c r="S475" t="s">
        <v>17</v>
      </c>
      <c r="T475" t="s">
        <v>395</v>
      </c>
      <c r="U475" s="2">
        <f>DATE(IF(MONTH(Table__._SQL2014_QLTS17_DW_DimDate[[#This Row],[Ngay]])&lt;11,YEAR(Table__._SQL2014_QLTS17_DW_DimDate[[#This Row],[Ngay]])-1, YEAR(Table__._SQL2014_QLTS17_DW_DimDate[[#This Row],[Ngay]])),11,1)</f>
        <v>40483</v>
      </c>
      <c r="V475" s="2">
        <f>DATE(YEAR(Table__._SQL2014_QLTS17_DW_DimDate[[#This Row],[NgayBatDauMuaVu]])+1, 10,31)</f>
        <v>40847</v>
      </c>
      <c r="W475" s="3">
        <f>Table__._SQL2014_QLTS17_DW_DimDate[[#This Row],[Ngay]]-Table__._SQL2014_QLTS17_DW_DimDate[[#This Row],[NgayBatDauMuaVu]]+1</f>
        <v>170</v>
      </c>
      <c r="X475">
        <f>INT((Table__._SQL2014_QLTS17_DW_DimDate[[#This Row],[NgayMuaVu]]-1)/7)+1</f>
        <v>25</v>
      </c>
      <c r="Y475" t="str">
        <f>"Tuần " &amp;Table__._SQL2014_QLTS17_DW_DimDate[[#This Row],[TuanMuaVu]] &amp; " năm " &amp;Table__._SQL2014_QLTS17_DW_DimDate[[#This Row],[NamMuaVuStr]]</f>
        <v>Tuần 25 năm 2010-2011</v>
      </c>
      <c r="Z475">
        <f>YEAR(Table__._SQL2014_QLTS17_DW_DimDate[[#This Row],[NgayBatDauMuaVu]])</f>
        <v>2010</v>
      </c>
      <c r="AA475" t="str">
        <f>YEAR(Table__._SQL2014_QLTS17_DW_DimDate[[#This Row],[NgayBatDauMuaVu]]) &amp;"-"&amp;YEAR(Table__._SQL2014_QLTS17_DW_DimDate[[#This Row],[NgayKetThucMuaVu]])</f>
        <v>2010-2011</v>
      </c>
      <c r="AB475">
        <f>YEAR(Table__._SQL2014_QLTS17_DW_DimDate[[#This Row],[NgayBatDauMuaVu]])</f>
        <v>2010</v>
      </c>
      <c r="AC475">
        <f>YEAR(Table__._SQL2014_QLTS17_DW_DimDate[[#This Row],[NgayKetThucMuaVu]])</f>
        <v>2011</v>
      </c>
    </row>
    <row r="476" spans="1:29">
      <c r="A476">
        <v>20110420</v>
      </c>
      <c r="B476" s="1">
        <v>40653</v>
      </c>
      <c r="C476" t="s">
        <v>29</v>
      </c>
      <c r="D476" t="s">
        <v>896</v>
      </c>
      <c r="E476" t="s">
        <v>12</v>
      </c>
      <c r="F476" t="s">
        <v>125</v>
      </c>
      <c r="G476" t="s">
        <v>12</v>
      </c>
      <c r="H476" t="s">
        <v>26</v>
      </c>
      <c r="I476" t="s">
        <v>12</v>
      </c>
      <c r="J476" t="s">
        <v>901</v>
      </c>
      <c r="K476" t="s">
        <v>1</v>
      </c>
      <c r="L476" t="s">
        <v>13</v>
      </c>
      <c r="M476" t="s">
        <v>911</v>
      </c>
      <c r="N476" t="s">
        <v>392</v>
      </c>
      <c r="O476" t="s">
        <v>399</v>
      </c>
      <c r="P476" t="s">
        <v>400</v>
      </c>
      <c r="Q476" t="s">
        <v>399</v>
      </c>
      <c r="R476" t="s">
        <v>401</v>
      </c>
      <c r="S476" t="s">
        <v>17</v>
      </c>
      <c r="T476" t="s">
        <v>395</v>
      </c>
      <c r="U476" s="2">
        <f>DATE(IF(MONTH(Table__._SQL2014_QLTS17_DW_DimDate[[#This Row],[Ngay]])&lt;11,YEAR(Table__._SQL2014_QLTS17_DW_DimDate[[#This Row],[Ngay]])-1, YEAR(Table__._SQL2014_QLTS17_DW_DimDate[[#This Row],[Ngay]])),11,1)</f>
        <v>40483</v>
      </c>
      <c r="V476" s="2">
        <f>DATE(YEAR(Table__._SQL2014_QLTS17_DW_DimDate[[#This Row],[NgayBatDauMuaVu]])+1, 10,31)</f>
        <v>40847</v>
      </c>
      <c r="W476" s="3">
        <f>Table__._SQL2014_QLTS17_DW_DimDate[[#This Row],[Ngay]]-Table__._SQL2014_QLTS17_DW_DimDate[[#This Row],[NgayBatDauMuaVu]]+1</f>
        <v>171</v>
      </c>
      <c r="X476">
        <f>INT((Table__._SQL2014_QLTS17_DW_DimDate[[#This Row],[NgayMuaVu]]-1)/7)+1</f>
        <v>25</v>
      </c>
      <c r="Y476" t="str">
        <f>"Tuần " &amp;Table__._SQL2014_QLTS17_DW_DimDate[[#This Row],[TuanMuaVu]] &amp; " năm " &amp;Table__._SQL2014_QLTS17_DW_DimDate[[#This Row],[NamMuaVuStr]]</f>
        <v>Tuần 25 năm 2010-2011</v>
      </c>
      <c r="Z476">
        <f>YEAR(Table__._SQL2014_QLTS17_DW_DimDate[[#This Row],[NgayBatDauMuaVu]])</f>
        <v>2010</v>
      </c>
      <c r="AA476" t="str">
        <f>YEAR(Table__._SQL2014_QLTS17_DW_DimDate[[#This Row],[NgayBatDauMuaVu]]) &amp;"-"&amp;YEAR(Table__._SQL2014_QLTS17_DW_DimDate[[#This Row],[NgayKetThucMuaVu]])</f>
        <v>2010-2011</v>
      </c>
      <c r="AB476">
        <f>YEAR(Table__._SQL2014_QLTS17_DW_DimDate[[#This Row],[NgayBatDauMuaVu]])</f>
        <v>2010</v>
      </c>
      <c r="AC476">
        <f>YEAR(Table__._SQL2014_QLTS17_DW_DimDate[[#This Row],[NgayKetThucMuaVu]])</f>
        <v>2011</v>
      </c>
    </row>
    <row r="477" spans="1:29">
      <c r="A477">
        <v>20110421</v>
      </c>
      <c r="B477" s="1">
        <v>40654</v>
      </c>
      <c r="C477" t="s">
        <v>30</v>
      </c>
      <c r="D477" t="s">
        <v>897</v>
      </c>
      <c r="E477" t="s">
        <v>3</v>
      </c>
      <c r="F477" t="s">
        <v>126</v>
      </c>
      <c r="G477" t="s">
        <v>12</v>
      </c>
      <c r="H477" t="s">
        <v>26</v>
      </c>
      <c r="I477" t="s">
        <v>12</v>
      </c>
      <c r="J477" t="s">
        <v>901</v>
      </c>
      <c r="K477" t="s">
        <v>1</v>
      </c>
      <c r="L477" t="s">
        <v>13</v>
      </c>
      <c r="M477" t="s">
        <v>911</v>
      </c>
      <c r="N477" t="s">
        <v>392</v>
      </c>
      <c r="O477" t="s">
        <v>399</v>
      </c>
      <c r="P477" t="s">
        <v>400</v>
      </c>
      <c r="Q477" t="s">
        <v>399</v>
      </c>
      <c r="R477" t="s">
        <v>401</v>
      </c>
      <c r="S477" t="s">
        <v>17</v>
      </c>
      <c r="T477" t="s">
        <v>395</v>
      </c>
      <c r="U477" s="2">
        <f>DATE(IF(MONTH(Table__._SQL2014_QLTS17_DW_DimDate[[#This Row],[Ngay]])&lt;11,YEAR(Table__._SQL2014_QLTS17_DW_DimDate[[#This Row],[Ngay]])-1, YEAR(Table__._SQL2014_QLTS17_DW_DimDate[[#This Row],[Ngay]])),11,1)</f>
        <v>40483</v>
      </c>
      <c r="V477" s="2">
        <f>DATE(YEAR(Table__._SQL2014_QLTS17_DW_DimDate[[#This Row],[NgayBatDauMuaVu]])+1, 10,31)</f>
        <v>40847</v>
      </c>
      <c r="W477" s="3">
        <f>Table__._SQL2014_QLTS17_DW_DimDate[[#This Row],[Ngay]]-Table__._SQL2014_QLTS17_DW_DimDate[[#This Row],[NgayBatDauMuaVu]]+1</f>
        <v>172</v>
      </c>
      <c r="X477">
        <f>INT((Table__._SQL2014_QLTS17_DW_DimDate[[#This Row],[NgayMuaVu]]-1)/7)+1</f>
        <v>25</v>
      </c>
      <c r="Y477" t="str">
        <f>"Tuần " &amp;Table__._SQL2014_QLTS17_DW_DimDate[[#This Row],[TuanMuaVu]] &amp; " năm " &amp;Table__._SQL2014_QLTS17_DW_DimDate[[#This Row],[NamMuaVuStr]]</f>
        <v>Tuần 25 năm 2010-2011</v>
      </c>
      <c r="Z477">
        <f>YEAR(Table__._SQL2014_QLTS17_DW_DimDate[[#This Row],[NgayBatDauMuaVu]])</f>
        <v>2010</v>
      </c>
      <c r="AA477" t="str">
        <f>YEAR(Table__._SQL2014_QLTS17_DW_DimDate[[#This Row],[NgayBatDauMuaVu]]) &amp;"-"&amp;YEAR(Table__._SQL2014_QLTS17_DW_DimDate[[#This Row],[NgayKetThucMuaVu]])</f>
        <v>2010-2011</v>
      </c>
      <c r="AB477">
        <f>YEAR(Table__._SQL2014_QLTS17_DW_DimDate[[#This Row],[NgayBatDauMuaVu]])</f>
        <v>2010</v>
      </c>
      <c r="AC477">
        <f>YEAR(Table__._SQL2014_QLTS17_DW_DimDate[[#This Row],[NgayKetThucMuaVu]])</f>
        <v>2011</v>
      </c>
    </row>
    <row r="478" spans="1:29">
      <c r="A478">
        <v>20110422</v>
      </c>
      <c r="B478" s="1">
        <v>40655</v>
      </c>
      <c r="C478" t="s">
        <v>31</v>
      </c>
      <c r="D478" t="s">
        <v>891</v>
      </c>
      <c r="E478" t="s">
        <v>2</v>
      </c>
      <c r="F478" t="s">
        <v>127</v>
      </c>
      <c r="G478" t="s">
        <v>12</v>
      </c>
      <c r="H478" t="s">
        <v>26</v>
      </c>
      <c r="I478" t="s">
        <v>12</v>
      </c>
      <c r="J478" t="s">
        <v>901</v>
      </c>
      <c r="K478" t="s">
        <v>1</v>
      </c>
      <c r="L478" t="s">
        <v>13</v>
      </c>
      <c r="M478" t="s">
        <v>911</v>
      </c>
      <c r="N478" t="s">
        <v>392</v>
      </c>
      <c r="O478" t="s">
        <v>399</v>
      </c>
      <c r="P478" t="s">
        <v>400</v>
      </c>
      <c r="Q478" t="s">
        <v>399</v>
      </c>
      <c r="R478" t="s">
        <v>401</v>
      </c>
      <c r="S478" t="s">
        <v>17</v>
      </c>
      <c r="T478" t="s">
        <v>395</v>
      </c>
      <c r="U478" s="2">
        <f>DATE(IF(MONTH(Table__._SQL2014_QLTS17_DW_DimDate[[#This Row],[Ngay]])&lt;11,YEAR(Table__._SQL2014_QLTS17_DW_DimDate[[#This Row],[Ngay]])-1, YEAR(Table__._SQL2014_QLTS17_DW_DimDate[[#This Row],[Ngay]])),11,1)</f>
        <v>40483</v>
      </c>
      <c r="V478" s="2">
        <f>DATE(YEAR(Table__._SQL2014_QLTS17_DW_DimDate[[#This Row],[NgayBatDauMuaVu]])+1, 10,31)</f>
        <v>40847</v>
      </c>
      <c r="W478" s="3">
        <f>Table__._SQL2014_QLTS17_DW_DimDate[[#This Row],[Ngay]]-Table__._SQL2014_QLTS17_DW_DimDate[[#This Row],[NgayBatDauMuaVu]]+1</f>
        <v>173</v>
      </c>
      <c r="X478">
        <f>INT((Table__._SQL2014_QLTS17_DW_DimDate[[#This Row],[NgayMuaVu]]-1)/7)+1</f>
        <v>25</v>
      </c>
      <c r="Y478" t="str">
        <f>"Tuần " &amp;Table__._SQL2014_QLTS17_DW_DimDate[[#This Row],[TuanMuaVu]] &amp; " năm " &amp;Table__._SQL2014_QLTS17_DW_DimDate[[#This Row],[NamMuaVuStr]]</f>
        <v>Tuần 25 năm 2010-2011</v>
      </c>
      <c r="Z478">
        <f>YEAR(Table__._SQL2014_QLTS17_DW_DimDate[[#This Row],[NgayBatDauMuaVu]])</f>
        <v>2010</v>
      </c>
      <c r="AA478" t="str">
        <f>YEAR(Table__._SQL2014_QLTS17_DW_DimDate[[#This Row],[NgayBatDauMuaVu]]) &amp;"-"&amp;YEAR(Table__._SQL2014_QLTS17_DW_DimDate[[#This Row],[NgayKetThucMuaVu]])</f>
        <v>2010-2011</v>
      </c>
      <c r="AB478">
        <f>YEAR(Table__._SQL2014_QLTS17_DW_DimDate[[#This Row],[NgayBatDauMuaVu]])</f>
        <v>2010</v>
      </c>
      <c r="AC478">
        <f>YEAR(Table__._SQL2014_QLTS17_DW_DimDate[[#This Row],[NgayKetThucMuaVu]])</f>
        <v>2011</v>
      </c>
    </row>
    <row r="479" spans="1:29">
      <c r="A479">
        <v>20110423</v>
      </c>
      <c r="B479" s="1">
        <v>40656</v>
      </c>
      <c r="C479" t="s">
        <v>32</v>
      </c>
      <c r="D479" t="s">
        <v>892</v>
      </c>
      <c r="E479" t="s">
        <v>14</v>
      </c>
      <c r="F479" t="s">
        <v>128</v>
      </c>
      <c r="G479" t="s">
        <v>12</v>
      </c>
      <c r="H479" t="s">
        <v>26</v>
      </c>
      <c r="I479" t="s">
        <v>12</v>
      </c>
      <c r="J479" t="s">
        <v>901</v>
      </c>
      <c r="K479" t="s">
        <v>1</v>
      </c>
      <c r="L479" t="s">
        <v>13</v>
      </c>
      <c r="M479" t="s">
        <v>911</v>
      </c>
      <c r="N479" t="s">
        <v>392</v>
      </c>
      <c r="O479" t="s">
        <v>399</v>
      </c>
      <c r="P479" t="s">
        <v>400</v>
      </c>
      <c r="Q479" t="s">
        <v>399</v>
      </c>
      <c r="R479" t="s">
        <v>401</v>
      </c>
      <c r="S479" t="s">
        <v>17</v>
      </c>
      <c r="T479" t="s">
        <v>395</v>
      </c>
      <c r="U479" s="2">
        <f>DATE(IF(MONTH(Table__._SQL2014_QLTS17_DW_DimDate[[#This Row],[Ngay]])&lt;11,YEAR(Table__._SQL2014_QLTS17_DW_DimDate[[#This Row],[Ngay]])-1, YEAR(Table__._SQL2014_QLTS17_DW_DimDate[[#This Row],[Ngay]])),11,1)</f>
        <v>40483</v>
      </c>
      <c r="V479" s="2">
        <f>DATE(YEAR(Table__._SQL2014_QLTS17_DW_DimDate[[#This Row],[NgayBatDauMuaVu]])+1, 10,31)</f>
        <v>40847</v>
      </c>
      <c r="W479" s="3">
        <f>Table__._SQL2014_QLTS17_DW_DimDate[[#This Row],[Ngay]]-Table__._SQL2014_QLTS17_DW_DimDate[[#This Row],[NgayBatDauMuaVu]]+1</f>
        <v>174</v>
      </c>
      <c r="X479">
        <f>INT((Table__._SQL2014_QLTS17_DW_DimDate[[#This Row],[NgayMuaVu]]-1)/7)+1</f>
        <v>25</v>
      </c>
      <c r="Y479" t="str">
        <f>"Tuần " &amp;Table__._SQL2014_QLTS17_DW_DimDate[[#This Row],[TuanMuaVu]] &amp; " năm " &amp;Table__._SQL2014_QLTS17_DW_DimDate[[#This Row],[NamMuaVuStr]]</f>
        <v>Tuần 25 năm 2010-2011</v>
      </c>
      <c r="Z479">
        <f>YEAR(Table__._SQL2014_QLTS17_DW_DimDate[[#This Row],[NgayBatDauMuaVu]])</f>
        <v>2010</v>
      </c>
      <c r="AA479" t="str">
        <f>YEAR(Table__._SQL2014_QLTS17_DW_DimDate[[#This Row],[NgayBatDauMuaVu]]) &amp;"-"&amp;YEAR(Table__._SQL2014_QLTS17_DW_DimDate[[#This Row],[NgayKetThucMuaVu]])</f>
        <v>2010-2011</v>
      </c>
      <c r="AB479">
        <f>YEAR(Table__._SQL2014_QLTS17_DW_DimDate[[#This Row],[NgayBatDauMuaVu]])</f>
        <v>2010</v>
      </c>
      <c r="AC479">
        <f>YEAR(Table__._SQL2014_QLTS17_DW_DimDate[[#This Row],[NgayKetThucMuaVu]])</f>
        <v>2011</v>
      </c>
    </row>
    <row r="480" spans="1:29">
      <c r="A480">
        <v>20110424</v>
      </c>
      <c r="B480" s="1">
        <v>40657</v>
      </c>
      <c r="C480" t="s">
        <v>33</v>
      </c>
      <c r="D480" t="s">
        <v>893</v>
      </c>
      <c r="E480" t="s">
        <v>1</v>
      </c>
      <c r="F480" t="s">
        <v>129</v>
      </c>
      <c r="G480" t="s">
        <v>3</v>
      </c>
      <c r="H480" t="s">
        <v>27</v>
      </c>
      <c r="I480" t="s">
        <v>12</v>
      </c>
      <c r="J480" t="s">
        <v>901</v>
      </c>
      <c r="K480" t="s">
        <v>1</v>
      </c>
      <c r="L480" t="s">
        <v>13</v>
      </c>
      <c r="M480" t="s">
        <v>911</v>
      </c>
      <c r="N480" t="s">
        <v>392</v>
      </c>
      <c r="O480" t="s">
        <v>399</v>
      </c>
      <c r="P480" t="s">
        <v>400</v>
      </c>
      <c r="Q480" t="s">
        <v>399</v>
      </c>
      <c r="R480" t="s">
        <v>401</v>
      </c>
      <c r="S480" t="s">
        <v>17</v>
      </c>
      <c r="T480" t="s">
        <v>395</v>
      </c>
      <c r="U480" s="2">
        <f>DATE(IF(MONTH(Table__._SQL2014_QLTS17_DW_DimDate[[#This Row],[Ngay]])&lt;11,YEAR(Table__._SQL2014_QLTS17_DW_DimDate[[#This Row],[Ngay]])-1, YEAR(Table__._SQL2014_QLTS17_DW_DimDate[[#This Row],[Ngay]])),11,1)</f>
        <v>40483</v>
      </c>
      <c r="V480" s="2">
        <f>DATE(YEAR(Table__._SQL2014_QLTS17_DW_DimDate[[#This Row],[NgayBatDauMuaVu]])+1, 10,31)</f>
        <v>40847</v>
      </c>
      <c r="W480" s="3">
        <f>Table__._SQL2014_QLTS17_DW_DimDate[[#This Row],[Ngay]]-Table__._SQL2014_QLTS17_DW_DimDate[[#This Row],[NgayBatDauMuaVu]]+1</f>
        <v>175</v>
      </c>
      <c r="X480">
        <f>INT((Table__._SQL2014_QLTS17_DW_DimDate[[#This Row],[NgayMuaVu]]-1)/7)+1</f>
        <v>25</v>
      </c>
      <c r="Y480" t="str">
        <f>"Tuần " &amp;Table__._SQL2014_QLTS17_DW_DimDate[[#This Row],[TuanMuaVu]] &amp; " năm " &amp;Table__._SQL2014_QLTS17_DW_DimDate[[#This Row],[NamMuaVuStr]]</f>
        <v>Tuần 25 năm 2010-2011</v>
      </c>
      <c r="Z480">
        <f>YEAR(Table__._SQL2014_QLTS17_DW_DimDate[[#This Row],[NgayBatDauMuaVu]])</f>
        <v>2010</v>
      </c>
      <c r="AA480" t="str">
        <f>YEAR(Table__._SQL2014_QLTS17_DW_DimDate[[#This Row],[NgayBatDauMuaVu]]) &amp;"-"&amp;YEAR(Table__._SQL2014_QLTS17_DW_DimDate[[#This Row],[NgayKetThucMuaVu]])</f>
        <v>2010-2011</v>
      </c>
      <c r="AB480">
        <f>YEAR(Table__._SQL2014_QLTS17_DW_DimDate[[#This Row],[NgayBatDauMuaVu]])</f>
        <v>2010</v>
      </c>
      <c r="AC480">
        <f>YEAR(Table__._SQL2014_QLTS17_DW_DimDate[[#This Row],[NgayKetThucMuaVu]])</f>
        <v>2011</v>
      </c>
    </row>
    <row r="481" spans="1:29">
      <c r="A481">
        <v>20110425</v>
      </c>
      <c r="B481" s="1">
        <v>40658</v>
      </c>
      <c r="C481" t="s">
        <v>34</v>
      </c>
      <c r="D481" t="s">
        <v>894</v>
      </c>
      <c r="E481" t="s">
        <v>13</v>
      </c>
      <c r="F481" t="s">
        <v>130</v>
      </c>
      <c r="G481" t="s">
        <v>3</v>
      </c>
      <c r="H481" t="s">
        <v>27</v>
      </c>
      <c r="I481" t="s">
        <v>12</v>
      </c>
      <c r="J481" t="s">
        <v>901</v>
      </c>
      <c r="K481" t="s">
        <v>1</v>
      </c>
      <c r="L481" t="s">
        <v>13</v>
      </c>
      <c r="M481" t="s">
        <v>911</v>
      </c>
      <c r="N481" t="s">
        <v>392</v>
      </c>
      <c r="O481" t="s">
        <v>399</v>
      </c>
      <c r="P481" t="s">
        <v>400</v>
      </c>
      <c r="Q481" t="s">
        <v>399</v>
      </c>
      <c r="R481" t="s">
        <v>401</v>
      </c>
      <c r="S481" t="s">
        <v>17</v>
      </c>
      <c r="T481" t="s">
        <v>395</v>
      </c>
      <c r="U481" s="2">
        <f>DATE(IF(MONTH(Table__._SQL2014_QLTS17_DW_DimDate[[#This Row],[Ngay]])&lt;11,YEAR(Table__._SQL2014_QLTS17_DW_DimDate[[#This Row],[Ngay]])-1, YEAR(Table__._SQL2014_QLTS17_DW_DimDate[[#This Row],[Ngay]])),11,1)</f>
        <v>40483</v>
      </c>
      <c r="V481" s="2">
        <f>DATE(YEAR(Table__._SQL2014_QLTS17_DW_DimDate[[#This Row],[NgayBatDauMuaVu]])+1, 10,31)</f>
        <v>40847</v>
      </c>
      <c r="W481" s="3">
        <f>Table__._SQL2014_QLTS17_DW_DimDate[[#This Row],[Ngay]]-Table__._SQL2014_QLTS17_DW_DimDate[[#This Row],[NgayBatDauMuaVu]]+1</f>
        <v>176</v>
      </c>
      <c r="X481">
        <f>INT((Table__._SQL2014_QLTS17_DW_DimDate[[#This Row],[NgayMuaVu]]-1)/7)+1</f>
        <v>26</v>
      </c>
      <c r="Y481" t="str">
        <f>"Tuần " &amp;Table__._SQL2014_QLTS17_DW_DimDate[[#This Row],[TuanMuaVu]] &amp; " năm " &amp;Table__._SQL2014_QLTS17_DW_DimDate[[#This Row],[NamMuaVuStr]]</f>
        <v>Tuần 26 năm 2010-2011</v>
      </c>
      <c r="Z481">
        <f>YEAR(Table__._SQL2014_QLTS17_DW_DimDate[[#This Row],[NgayBatDauMuaVu]])</f>
        <v>2010</v>
      </c>
      <c r="AA481" t="str">
        <f>YEAR(Table__._SQL2014_QLTS17_DW_DimDate[[#This Row],[NgayBatDauMuaVu]]) &amp;"-"&amp;YEAR(Table__._SQL2014_QLTS17_DW_DimDate[[#This Row],[NgayKetThucMuaVu]])</f>
        <v>2010-2011</v>
      </c>
      <c r="AB481">
        <f>YEAR(Table__._SQL2014_QLTS17_DW_DimDate[[#This Row],[NgayBatDauMuaVu]])</f>
        <v>2010</v>
      </c>
      <c r="AC481">
        <f>YEAR(Table__._SQL2014_QLTS17_DW_DimDate[[#This Row],[NgayKetThucMuaVu]])</f>
        <v>2011</v>
      </c>
    </row>
    <row r="482" spans="1:29">
      <c r="A482">
        <v>20110426</v>
      </c>
      <c r="B482" s="1">
        <v>40659</v>
      </c>
      <c r="C482" t="s">
        <v>35</v>
      </c>
      <c r="D482" t="s">
        <v>895</v>
      </c>
      <c r="E482" t="s">
        <v>16</v>
      </c>
      <c r="F482" t="s">
        <v>131</v>
      </c>
      <c r="G482" t="s">
        <v>3</v>
      </c>
      <c r="H482" t="s">
        <v>27</v>
      </c>
      <c r="I482" t="s">
        <v>12</v>
      </c>
      <c r="J482" t="s">
        <v>901</v>
      </c>
      <c r="K482" t="s">
        <v>1</v>
      </c>
      <c r="L482" t="s">
        <v>13</v>
      </c>
      <c r="M482" t="s">
        <v>911</v>
      </c>
      <c r="N482" t="s">
        <v>392</v>
      </c>
      <c r="O482" t="s">
        <v>399</v>
      </c>
      <c r="P482" t="s">
        <v>400</v>
      </c>
      <c r="Q482" t="s">
        <v>399</v>
      </c>
      <c r="R482" t="s">
        <v>401</v>
      </c>
      <c r="S482" t="s">
        <v>17</v>
      </c>
      <c r="T482" t="s">
        <v>395</v>
      </c>
      <c r="U482" s="2">
        <f>DATE(IF(MONTH(Table__._SQL2014_QLTS17_DW_DimDate[[#This Row],[Ngay]])&lt;11,YEAR(Table__._SQL2014_QLTS17_DW_DimDate[[#This Row],[Ngay]])-1, YEAR(Table__._SQL2014_QLTS17_DW_DimDate[[#This Row],[Ngay]])),11,1)</f>
        <v>40483</v>
      </c>
      <c r="V482" s="2">
        <f>DATE(YEAR(Table__._SQL2014_QLTS17_DW_DimDate[[#This Row],[NgayBatDauMuaVu]])+1, 10,31)</f>
        <v>40847</v>
      </c>
      <c r="W482" s="3">
        <f>Table__._SQL2014_QLTS17_DW_DimDate[[#This Row],[Ngay]]-Table__._SQL2014_QLTS17_DW_DimDate[[#This Row],[NgayBatDauMuaVu]]+1</f>
        <v>177</v>
      </c>
      <c r="X482">
        <f>INT((Table__._SQL2014_QLTS17_DW_DimDate[[#This Row],[NgayMuaVu]]-1)/7)+1</f>
        <v>26</v>
      </c>
      <c r="Y482" t="str">
        <f>"Tuần " &amp;Table__._SQL2014_QLTS17_DW_DimDate[[#This Row],[TuanMuaVu]] &amp; " năm " &amp;Table__._SQL2014_QLTS17_DW_DimDate[[#This Row],[NamMuaVuStr]]</f>
        <v>Tuần 26 năm 2010-2011</v>
      </c>
      <c r="Z482">
        <f>YEAR(Table__._SQL2014_QLTS17_DW_DimDate[[#This Row],[NgayBatDauMuaVu]])</f>
        <v>2010</v>
      </c>
      <c r="AA482" t="str">
        <f>YEAR(Table__._SQL2014_QLTS17_DW_DimDate[[#This Row],[NgayBatDauMuaVu]]) &amp;"-"&amp;YEAR(Table__._SQL2014_QLTS17_DW_DimDate[[#This Row],[NgayKetThucMuaVu]])</f>
        <v>2010-2011</v>
      </c>
      <c r="AB482">
        <f>YEAR(Table__._SQL2014_QLTS17_DW_DimDate[[#This Row],[NgayBatDauMuaVu]])</f>
        <v>2010</v>
      </c>
      <c r="AC482">
        <f>YEAR(Table__._SQL2014_QLTS17_DW_DimDate[[#This Row],[NgayKetThucMuaVu]])</f>
        <v>2011</v>
      </c>
    </row>
    <row r="483" spans="1:29">
      <c r="A483">
        <v>20110427</v>
      </c>
      <c r="B483" s="1">
        <v>40660</v>
      </c>
      <c r="C483" t="s">
        <v>36</v>
      </c>
      <c r="D483" t="s">
        <v>896</v>
      </c>
      <c r="E483" t="s">
        <v>12</v>
      </c>
      <c r="F483" t="s">
        <v>132</v>
      </c>
      <c r="G483" t="s">
        <v>3</v>
      </c>
      <c r="H483" t="s">
        <v>27</v>
      </c>
      <c r="I483" t="s">
        <v>12</v>
      </c>
      <c r="J483" t="s">
        <v>901</v>
      </c>
      <c r="K483" t="s">
        <v>1</v>
      </c>
      <c r="L483" t="s">
        <v>13</v>
      </c>
      <c r="M483" t="s">
        <v>911</v>
      </c>
      <c r="N483" t="s">
        <v>392</v>
      </c>
      <c r="O483" t="s">
        <v>399</v>
      </c>
      <c r="P483" t="s">
        <v>400</v>
      </c>
      <c r="Q483" t="s">
        <v>399</v>
      </c>
      <c r="R483" t="s">
        <v>401</v>
      </c>
      <c r="S483" t="s">
        <v>17</v>
      </c>
      <c r="T483" t="s">
        <v>395</v>
      </c>
      <c r="U483" s="2">
        <f>DATE(IF(MONTH(Table__._SQL2014_QLTS17_DW_DimDate[[#This Row],[Ngay]])&lt;11,YEAR(Table__._SQL2014_QLTS17_DW_DimDate[[#This Row],[Ngay]])-1, YEAR(Table__._SQL2014_QLTS17_DW_DimDate[[#This Row],[Ngay]])),11,1)</f>
        <v>40483</v>
      </c>
      <c r="V483" s="2">
        <f>DATE(YEAR(Table__._SQL2014_QLTS17_DW_DimDate[[#This Row],[NgayBatDauMuaVu]])+1, 10,31)</f>
        <v>40847</v>
      </c>
      <c r="W483" s="3">
        <f>Table__._SQL2014_QLTS17_DW_DimDate[[#This Row],[Ngay]]-Table__._SQL2014_QLTS17_DW_DimDate[[#This Row],[NgayBatDauMuaVu]]+1</f>
        <v>178</v>
      </c>
      <c r="X483">
        <f>INT((Table__._SQL2014_QLTS17_DW_DimDate[[#This Row],[NgayMuaVu]]-1)/7)+1</f>
        <v>26</v>
      </c>
      <c r="Y483" t="str">
        <f>"Tuần " &amp;Table__._SQL2014_QLTS17_DW_DimDate[[#This Row],[TuanMuaVu]] &amp; " năm " &amp;Table__._SQL2014_QLTS17_DW_DimDate[[#This Row],[NamMuaVuStr]]</f>
        <v>Tuần 26 năm 2010-2011</v>
      </c>
      <c r="Z483">
        <f>YEAR(Table__._SQL2014_QLTS17_DW_DimDate[[#This Row],[NgayBatDauMuaVu]])</f>
        <v>2010</v>
      </c>
      <c r="AA483" t="str">
        <f>YEAR(Table__._SQL2014_QLTS17_DW_DimDate[[#This Row],[NgayBatDauMuaVu]]) &amp;"-"&amp;YEAR(Table__._SQL2014_QLTS17_DW_DimDate[[#This Row],[NgayKetThucMuaVu]])</f>
        <v>2010-2011</v>
      </c>
      <c r="AB483">
        <f>YEAR(Table__._SQL2014_QLTS17_DW_DimDate[[#This Row],[NgayBatDauMuaVu]])</f>
        <v>2010</v>
      </c>
      <c r="AC483">
        <f>YEAR(Table__._SQL2014_QLTS17_DW_DimDate[[#This Row],[NgayKetThucMuaVu]])</f>
        <v>2011</v>
      </c>
    </row>
    <row r="484" spans="1:29">
      <c r="A484">
        <v>20110428</v>
      </c>
      <c r="B484" s="1">
        <v>40661</v>
      </c>
      <c r="C484" t="s">
        <v>37</v>
      </c>
      <c r="D484" t="s">
        <v>897</v>
      </c>
      <c r="E484" t="s">
        <v>3</v>
      </c>
      <c r="F484" t="s">
        <v>133</v>
      </c>
      <c r="G484" t="s">
        <v>3</v>
      </c>
      <c r="H484" t="s">
        <v>27</v>
      </c>
      <c r="I484" t="s">
        <v>12</v>
      </c>
      <c r="J484" t="s">
        <v>901</v>
      </c>
      <c r="K484" t="s">
        <v>1</v>
      </c>
      <c r="L484" t="s">
        <v>13</v>
      </c>
      <c r="M484" t="s">
        <v>911</v>
      </c>
      <c r="N484" t="s">
        <v>392</v>
      </c>
      <c r="O484" t="s">
        <v>399</v>
      </c>
      <c r="P484" t="s">
        <v>400</v>
      </c>
      <c r="Q484" t="s">
        <v>399</v>
      </c>
      <c r="R484" t="s">
        <v>401</v>
      </c>
      <c r="S484" t="s">
        <v>17</v>
      </c>
      <c r="T484" t="s">
        <v>395</v>
      </c>
      <c r="U484" s="2">
        <f>DATE(IF(MONTH(Table__._SQL2014_QLTS17_DW_DimDate[[#This Row],[Ngay]])&lt;11,YEAR(Table__._SQL2014_QLTS17_DW_DimDate[[#This Row],[Ngay]])-1, YEAR(Table__._SQL2014_QLTS17_DW_DimDate[[#This Row],[Ngay]])),11,1)</f>
        <v>40483</v>
      </c>
      <c r="V484" s="2">
        <f>DATE(YEAR(Table__._SQL2014_QLTS17_DW_DimDate[[#This Row],[NgayBatDauMuaVu]])+1, 10,31)</f>
        <v>40847</v>
      </c>
      <c r="W484" s="3">
        <f>Table__._SQL2014_QLTS17_DW_DimDate[[#This Row],[Ngay]]-Table__._SQL2014_QLTS17_DW_DimDate[[#This Row],[NgayBatDauMuaVu]]+1</f>
        <v>179</v>
      </c>
      <c r="X484">
        <f>INT((Table__._SQL2014_QLTS17_DW_DimDate[[#This Row],[NgayMuaVu]]-1)/7)+1</f>
        <v>26</v>
      </c>
      <c r="Y484" t="str">
        <f>"Tuần " &amp;Table__._SQL2014_QLTS17_DW_DimDate[[#This Row],[TuanMuaVu]] &amp; " năm " &amp;Table__._SQL2014_QLTS17_DW_DimDate[[#This Row],[NamMuaVuStr]]</f>
        <v>Tuần 26 năm 2010-2011</v>
      </c>
      <c r="Z484">
        <f>YEAR(Table__._SQL2014_QLTS17_DW_DimDate[[#This Row],[NgayBatDauMuaVu]])</f>
        <v>2010</v>
      </c>
      <c r="AA484" t="str">
        <f>YEAR(Table__._SQL2014_QLTS17_DW_DimDate[[#This Row],[NgayBatDauMuaVu]]) &amp;"-"&amp;YEAR(Table__._SQL2014_QLTS17_DW_DimDate[[#This Row],[NgayKetThucMuaVu]])</f>
        <v>2010-2011</v>
      </c>
      <c r="AB484">
        <f>YEAR(Table__._SQL2014_QLTS17_DW_DimDate[[#This Row],[NgayBatDauMuaVu]])</f>
        <v>2010</v>
      </c>
      <c r="AC484">
        <f>YEAR(Table__._SQL2014_QLTS17_DW_DimDate[[#This Row],[NgayKetThucMuaVu]])</f>
        <v>2011</v>
      </c>
    </row>
    <row r="485" spans="1:29">
      <c r="A485">
        <v>20110429</v>
      </c>
      <c r="B485" s="1">
        <v>40662</v>
      </c>
      <c r="C485" t="s">
        <v>38</v>
      </c>
      <c r="D485" t="s">
        <v>891</v>
      </c>
      <c r="E485" t="s">
        <v>2</v>
      </c>
      <c r="F485" t="s">
        <v>134</v>
      </c>
      <c r="G485" t="s">
        <v>3</v>
      </c>
      <c r="H485" t="s">
        <v>27</v>
      </c>
      <c r="I485" t="s">
        <v>12</v>
      </c>
      <c r="J485" t="s">
        <v>901</v>
      </c>
      <c r="K485" t="s">
        <v>1</v>
      </c>
      <c r="L485" t="s">
        <v>13</v>
      </c>
      <c r="M485" t="s">
        <v>911</v>
      </c>
      <c r="N485" t="s">
        <v>392</v>
      </c>
      <c r="O485" t="s">
        <v>399</v>
      </c>
      <c r="P485" t="s">
        <v>400</v>
      </c>
      <c r="Q485" t="s">
        <v>399</v>
      </c>
      <c r="R485" t="s">
        <v>401</v>
      </c>
      <c r="S485" t="s">
        <v>17</v>
      </c>
      <c r="T485" t="s">
        <v>395</v>
      </c>
      <c r="U485" s="2">
        <f>DATE(IF(MONTH(Table__._SQL2014_QLTS17_DW_DimDate[[#This Row],[Ngay]])&lt;11,YEAR(Table__._SQL2014_QLTS17_DW_DimDate[[#This Row],[Ngay]])-1, YEAR(Table__._SQL2014_QLTS17_DW_DimDate[[#This Row],[Ngay]])),11,1)</f>
        <v>40483</v>
      </c>
      <c r="V485" s="2">
        <f>DATE(YEAR(Table__._SQL2014_QLTS17_DW_DimDate[[#This Row],[NgayBatDauMuaVu]])+1, 10,31)</f>
        <v>40847</v>
      </c>
      <c r="W485" s="3">
        <f>Table__._SQL2014_QLTS17_DW_DimDate[[#This Row],[Ngay]]-Table__._SQL2014_QLTS17_DW_DimDate[[#This Row],[NgayBatDauMuaVu]]+1</f>
        <v>180</v>
      </c>
      <c r="X485">
        <f>INT((Table__._SQL2014_QLTS17_DW_DimDate[[#This Row],[NgayMuaVu]]-1)/7)+1</f>
        <v>26</v>
      </c>
      <c r="Y485" t="str">
        <f>"Tuần " &amp;Table__._SQL2014_QLTS17_DW_DimDate[[#This Row],[TuanMuaVu]] &amp; " năm " &amp;Table__._SQL2014_QLTS17_DW_DimDate[[#This Row],[NamMuaVuStr]]</f>
        <v>Tuần 26 năm 2010-2011</v>
      </c>
      <c r="Z485">
        <f>YEAR(Table__._SQL2014_QLTS17_DW_DimDate[[#This Row],[NgayBatDauMuaVu]])</f>
        <v>2010</v>
      </c>
      <c r="AA485" t="str">
        <f>YEAR(Table__._SQL2014_QLTS17_DW_DimDate[[#This Row],[NgayBatDauMuaVu]]) &amp;"-"&amp;YEAR(Table__._SQL2014_QLTS17_DW_DimDate[[#This Row],[NgayKetThucMuaVu]])</f>
        <v>2010-2011</v>
      </c>
      <c r="AB485">
        <f>YEAR(Table__._SQL2014_QLTS17_DW_DimDate[[#This Row],[NgayBatDauMuaVu]])</f>
        <v>2010</v>
      </c>
      <c r="AC485">
        <f>YEAR(Table__._SQL2014_QLTS17_DW_DimDate[[#This Row],[NgayKetThucMuaVu]])</f>
        <v>2011</v>
      </c>
    </row>
    <row r="486" spans="1:29">
      <c r="A486">
        <v>20110430</v>
      </c>
      <c r="B486" s="1">
        <v>40663</v>
      </c>
      <c r="C486" t="s">
        <v>39</v>
      </c>
      <c r="D486" t="s">
        <v>892</v>
      </c>
      <c r="E486" t="s">
        <v>14</v>
      </c>
      <c r="F486" t="s">
        <v>135</v>
      </c>
      <c r="G486" t="s">
        <v>3</v>
      </c>
      <c r="H486" t="s">
        <v>27</v>
      </c>
      <c r="I486" t="s">
        <v>12</v>
      </c>
      <c r="J486" t="s">
        <v>901</v>
      </c>
      <c r="K486" t="s">
        <v>1</v>
      </c>
      <c r="L486" t="s">
        <v>13</v>
      </c>
      <c r="M486" t="s">
        <v>911</v>
      </c>
      <c r="N486" t="s">
        <v>392</v>
      </c>
      <c r="O486" t="s">
        <v>399</v>
      </c>
      <c r="P486" t="s">
        <v>400</v>
      </c>
      <c r="Q486" t="s">
        <v>399</v>
      </c>
      <c r="R486" t="s">
        <v>401</v>
      </c>
      <c r="S486" t="s">
        <v>17</v>
      </c>
      <c r="T486" t="s">
        <v>395</v>
      </c>
      <c r="U486" s="2">
        <f>DATE(IF(MONTH(Table__._SQL2014_QLTS17_DW_DimDate[[#This Row],[Ngay]])&lt;11,YEAR(Table__._SQL2014_QLTS17_DW_DimDate[[#This Row],[Ngay]])-1, YEAR(Table__._SQL2014_QLTS17_DW_DimDate[[#This Row],[Ngay]])),11,1)</f>
        <v>40483</v>
      </c>
      <c r="V486" s="2">
        <f>DATE(YEAR(Table__._SQL2014_QLTS17_DW_DimDate[[#This Row],[NgayBatDauMuaVu]])+1, 10,31)</f>
        <v>40847</v>
      </c>
      <c r="W486" s="3">
        <f>Table__._SQL2014_QLTS17_DW_DimDate[[#This Row],[Ngay]]-Table__._SQL2014_QLTS17_DW_DimDate[[#This Row],[NgayBatDauMuaVu]]+1</f>
        <v>181</v>
      </c>
      <c r="X486">
        <f>INT((Table__._SQL2014_QLTS17_DW_DimDate[[#This Row],[NgayMuaVu]]-1)/7)+1</f>
        <v>26</v>
      </c>
      <c r="Y486" t="str">
        <f>"Tuần " &amp;Table__._SQL2014_QLTS17_DW_DimDate[[#This Row],[TuanMuaVu]] &amp; " năm " &amp;Table__._SQL2014_QLTS17_DW_DimDate[[#This Row],[NamMuaVuStr]]</f>
        <v>Tuần 26 năm 2010-2011</v>
      </c>
      <c r="Z486">
        <f>YEAR(Table__._SQL2014_QLTS17_DW_DimDate[[#This Row],[NgayBatDauMuaVu]])</f>
        <v>2010</v>
      </c>
      <c r="AA486" t="str">
        <f>YEAR(Table__._SQL2014_QLTS17_DW_DimDate[[#This Row],[NgayBatDauMuaVu]]) &amp;"-"&amp;YEAR(Table__._SQL2014_QLTS17_DW_DimDate[[#This Row],[NgayKetThucMuaVu]])</f>
        <v>2010-2011</v>
      </c>
      <c r="AB486">
        <f>YEAR(Table__._SQL2014_QLTS17_DW_DimDate[[#This Row],[NgayBatDauMuaVu]])</f>
        <v>2010</v>
      </c>
      <c r="AC486">
        <f>YEAR(Table__._SQL2014_QLTS17_DW_DimDate[[#This Row],[NgayKetThucMuaVu]])</f>
        <v>2011</v>
      </c>
    </row>
    <row r="487" spans="1:29">
      <c r="A487">
        <v>20110501</v>
      </c>
      <c r="B487" s="1">
        <v>40664</v>
      </c>
      <c r="C487" t="s">
        <v>1</v>
      </c>
      <c r="D487" t="s">
        <v>893</v>
      </c>
      <c r="E487" t="s">
        <v>1</v>
      </c>
      <c r="F487" t="s">
        <v>136</v>
      </c>
      <c r="G487" t="s">
        <v>1</v>
      </c>
      <c r="H487" t="s">
        <v>28</v>
      </c>
      <c r="I487" t="s">
        <v>3</v>
      </c>
      <c r="J487" t="s">
        <v>903</v>
      </c>
      <c r="K487" t="s">
        <v>13</v>
      </c>
      <c r="L487" t="s">
        <v>13</v>
      </c>
      <c r="M487" t="s">
        <v>911</v>
      </c>
      <c r="N487" t="s">
        <v>392</v>
      </c>
      <c r="O487" t="s">
        <v>402</v>
      </c>
      <c r="P487" t="s">
        <v>403</v>
      </c>
      <c r="Q487" t="s">
        <v>399</v>
      </c>
      <c r="R487" t="s">
        <v>401</v>
      </c>
      <c r="S487" t="s">
        <v>17</v>
      </c>
      <c r="T487" t="s">
        <v>395</v>
      </c>
      <c r="U487" s="2">
        <f>DATE(IF(MONTH(Table__._SQL2014_QLTS17_DW_DimDate[[#This Row],[Ngay]])&lt;11,YEAR(Table__._SQL2014_QLTS17_DW_DimDate[[#This Row],[Ngay]])-1, YEAR(Table__._SQL2014_QLTS17_DW_DimDate[[#This Row],[Ngay]])),11,1)</f>
        <v>40483</v>
      </c>
      <c r="V487" s="2">
        <f>DATE(YEAR(Table__._SQL2014_QLTS17_DW_DimDate[[#This Row],[NgayBatDauMuaVu]])+1, 10,31)</f>
        <v>40847</v>
      </c>
      <c r="W487" s="3">
        <f>Table__._SQL2014_QLTS17_DW_DimDate[[#This Row],[Ngay]]-Table__._SQL2014_QLTS17_DW_DimDate[[#This Row],[NgayBatDauMuaVu]]+1</f>
        <v>182</v>
      </c>
      <c r="X487">
        <f>INT((Table__._SQL2014_QLTS17_DW_DimDate[[#This Row],[NgayMuaVu]]-1)/7)+1</f>
        <v>26</v>
      </c>
      <c r="Y487" t="str">
        <f>"Tuần " &amp;Table__._SQL2014_QLTS17_DW_DimDate[[#This Row],[TuanMuaVu]] &amp; " năm " &amp;Table__._SQL2014_QLTS17_DW_DimDate[[#This Row],[NamMuaVuStr]]</f>
        <v>Tuần 26 năm 2010-2011</v>
      </c>
      <c r="Z487">
        <f>YEAR(Table__._SQL2014_QLTS17_DW_DimDate[[#This Row],[NgayBatDauMuaVu]])</f>
        <v>2010</v>
      </c>
      <c r="AA487" t="str">
        <f>YEAR(Table__._SQL2014_QLTS17_DW_DimDate[[#This Row],[NgayBatDauMuaVu]]) &amp;"-"&amp;YEAR(Table__._SQL2014_QLTS17_DW_DimDate[[#This Row],[NgayKetThucMuaVu]])</f>
        <v>2010-2011</v>
      </c>
      <c r="AB487">
        <f>YEAR(Table__._SQL2014_QLTS17_DW_DimDate[[#This Row],[NgayBatDauMuaVu]])</f>
        <v>2010</v>
      </c>
      <c r="AC487">
        <f>YEAR(Table__._SQL2014_QLTS17_DW_DimDate[[#This Row],[NgayKetThucMuaVu]])</f>
        <v>2011</v>
      </c>
    </row>
    <row r="488" spans="1:29">
      <c r="A488">
        <v>20110502</v>
      </c>
      <c r="B488" s="1">
        <v>40665</v>
      </c>
      <c r="C488" t="s">
        <v>13</v>
      </c>
      <c r="D488" t="s">
        <v>894</v>
      </c>
      <c r="E488" t="s">
        <v>13</v>
      </c>
      <c r="F488" t="s">
        <v>138</v>
      </c>
      <c r="G488" t="s">
        <v>1</v>
      </c>
      <c r="H488" t="s">
        <v>28</v>
      </c>
      <c r="I488" t="s">
        <v>3</v>
      </c>
      <c r="J488" t="s">
        <v>903</v>
      </c>
      <c r="K488" t="s">
        <v>13</v>
      </c>
      <c r="L488" t="s">
        <v>13</v>
      </c>
      <c r="M488" t="s">
        <v>911</v>
      </c>
      <c r="N488" t="s">
        <v>392</v>
      </c>
      <c r="O488" t="s">
        <v>402</v>
      </c>
      <c r="P488" t="s">
        <v>403</v>
      </c>
      <c r="Q488" t="s">
        <v>399</v>
      </c>
      <c r="R488" t="s">
        <v>401</v>
      </c>
      <c r="S488" t="s">
        <v>17</v>
      </c>
      <c r="T488" t="s">
        <v>395</v>
      </c>
      <c r="U488" s="2">
        <f>DATE(IF(MONTH(Table__._SQL2014_QLTS17_DW_DimDate[[#This Row],[Ngay]])&lt;11,YEAR(Table__._SQL2014_QLTS17_DW_DimDate[[#This Row],[Ngay]])-1, YEAR(Table__._SQL2014_QLTS17_DW_DimDate[[#This Row],[Ngay]])),11,1)</f>
        <v>40483</v>
      </c>
      <c r="V488" s="2">
        <f>DATE(YEAR(Table__._SQL2014_QLTS17_DW_DimDate[[#This Row],[NgayBatDauMuaVu]])+1, 10,31)</f>
        <v>40847</v>
      </c>
      <c r="W488" s="3">
        <f>Table__._SQL2014_QLTS17_DW_DimDate[[#This Row],[Ngay]]-Table__._SQL2014_QLTS17_DW_DimDate[[#This Row],[NgayBatDauMuaVu]]+1</f>
        <v>183</v>
      </c>
      <c r="X488">
        <f>INT((Table__._SQL2014_QLTS17_DW_DimDate[[#This Row],[NgayMuaVu]]-1)/7)+1</f>
        <v>27</v>
      </c>
      <c r="Y488" t="str">
        <f>"Tuần " &amp;Table__._SQL2014_QLTS17_DW_DimDate[[#This Row],[TuanMuaVu]] &amp; " năm " &amp;Table__._SQL2014_QLTS17_DW_DimDate[[#This Row],[NamMuaVuStr]]</f>
        <v>Tuần 27 năm 2010-2011</v>
      </c>
      <c r="Z488">
        <f>YEAR(Table__._SQL2014_QLTS17_DW_DimDate[[#This Row],[NgayBatDauMuaVu]])</f>
        <v>2010</v>
      </c>
      <c r="AA488" t="str">
        <f>YEAR(Table__._SQL2014_QLTS17_DW_DimDate[[#This Row],[NgayBatDauMuaVu]]) &amp;"-"&amp;YEAR(Table__._SQL2014_QLTS17_DW_DimDate[[#This Row],[NgayKetThucMuaVu]])</f>
        <v>2010-2011</v>
      </c>
      <c r="AB488">
        <f>YEAR(Table__._SQL2014_QLTS17_DW_DimDate[[#This Row],[NgayBatDauMuaVu]])</f>
        <v>2010</v>
      </c>
      <c r="AC488">
        <f>YEAR(Table__._SQL2014_QLTS17_DW_DimDate[[#This Row],[NgayKetThucMuaVu]])</f>
        <v>2011</v>
      </c>
    </row>
    <row r="489" spans="1:29">
      <c r="A489">
        <v>20110503</v>
      </c>
      <c r="B489" s="1">
        <v>40666</v>
      </c>
      <c r="C489" t="s">
        <v>16</v>
      </c>
      <c r="D489" t="s">
        <v>895</v>
      </c>
      <c r="E489" t="s">
        <v>16</v>
      </c>
      <c r="F489" t="s">
        <v>139</v>
      </c>
      <c r="G489" t="s">
        <v>1</v>
      </c>
      <c r="H489" t="s">
        <v>28</v>
      </c>
      <c r="I489" t="s">
        <v>3</v>
      </c>
      <c r="J489" t="s">
        <v>903</v>
      </c>
      <c r="K489" t="s">
        <v>13</v>
      </c>
      <c r="L489" t="s">
        <v>13</v>
      </c>
      <c r="M489" t="s">
        <v>911</v>
      </c>
      <c r="N489" t="s">
        <v>392</v>
      </c>
      <c r="O489" t="s">
        <v>402</v>
      </c>
      <c r="P489" t="s">
        <v>403</v>
      </c>
      <c r="Q489" t="s">
        <v>399</v>
      </c>
      <c r="R489" t="s">
        <v>401</v>
      </c>
      <c r="S489" t="s">
        <v>17</v>
      </c>
      <c r="T489" t="s">
        <v>395</v>
      </c>
      <c r="U489" s="2">
        <f>DATE(IF(MONTH(Table__._SQL2014_QLTS17_DW_DimDate[[#This Row],[Ngay]])&lt;11,YEAR(Table__._SQL2014_QLTS17_DW_DimDate[[#This Row],[Ngay]])-1, YEAR(Table__._SQL2014_QLTS17_DW_DimDate[[#This Row],[Ngay]])),11,1)</f>
        <v>40483</v>
      </c>
      <c r="V489" s="2">
        <f>DATE(YEAR(Table__._SQL2014_QLTS17_DW_DimDate[[#This Row],[NgayBatDauMuaVu]])+1, 10,31)</f>
        <v>40847</v>
      </c>
      <c r="W489" s="3">
        <f>Table__._SQL2014_QLTS17_DW_DimDate[[#This Row],[Ngay]]-Table__._SQL2014_QLTS17_DW_DimDate[[#This Row],[NgayBatDauMuaVu]]+1</f>
        <v>184</v>
      </c>
      <c r="X489">
        <f>INT((Table__._SQL2014_QLTS17_DW_DimDate[[#This Row],[NgayMuaVu]]-1)/7)+1</f>
        <v>27</v>
      </c>
      <c r="Y489" t="str">
        <f>"Tuần " &amp;Table__._SQL2014_QLTS17_DW_DimDate[[#This Row],[TuanMuaVu]] &amp; " năm " &amp;Table__._SQL2014_QLTS17_DW_DimDate[[#This Row],[NamMuaVuStr]]</f>
        <v>Tuần 27 năm 2010-2011</v>
      </c>
      <c r="Z489">
        <f>YEAR(Table__._SQL2014_QLTS17_DW_DimDate[[#This Row],[NgayBatDauMuaVu]])</f>
        <v>2010</v>
      </c>
      <c r="AA489" t="str">
        <f>YEAR(Table__._SQL2014_QLTS17_DW_DimDate[[#This Row],[NgayBatDauMuaVu]]) &amp;"-"&amp;YEAR(Table__._SQL2014_QLTS17_DW_DimDate[[#This Row],[NgayKetThucMuaVu]])</f>
        <v>2010-2011</v>
      </c>
      <c r="AB489">
        <f>YEAR(Table__._SQL2014_QLTS17_DW_DimDate[[#This Row],[NgayBatDauMuaVu]])</f>
        <v>2010</v>
      </c>
      <c r="AC489">
        <f>YEAR(Table__._SQL2014_QLTS17_DW_DimDate[[#This Row],[NgayKetThucMuaVu]])</f>
        <v>2011</v>
      </c>
    </row>
    <row r="490" spans="1:29">
      <c r="A490">
        <v>20110504</v>
      </c>
      <c r="B490" s="1">
        <v>40667</v>
      </c>
      <c r="C490" t="s">
        <v>12</v>
      </c>
      <c r="D490" t="s">
        <v>896</v>
      </c>
      <c r="E490" t="s">
        <v>12</v>
      </c>
      <c r="F490" t="s">
        <v>140</v>
      </c>
      <c r="G490" t="s">
        <v>1</v>
      </c>
      <c r="H490" t="s">
        <v>28</v>
      </c>
      <c r="I490" t="s">
        <v>3</v>
      </c>
      <c r="J490" t="s">
        <v>903</v>
      </c>
      <c r="K490" t="s">
        <v>13</v>
      </c>
      <c r="L490" t="s">
        <v>13</v>
      </c>
      <c r="M490" t="s">
        <v>911</v>
      </c>
      <c r="N490" t="s">
        <v>392</v>
      </c>
      <c r="O490" t="s">
        <v>402</v>
      </c>
      <c r="P490" t="s">
        <v>403</v>
      </c>
      <c r="Q490" t="s">
        <v>399</v>
      </c>
      <c r="R490" t="s">
        <v>401</v>
      </c>
      <c r="S490" t="s">
        <v>17</v>
      </c>
      <c r="T490" t="s">
        <v>395</v>
      </c>
      <c r="U490" s="2">
        <f>DATE(IF(MONTH(Table__._SQL2014_QLTS17_DW_DimDate[[#This Row],[Ngay]])&lt;11,YEAR(Table__._SQL2014_QLTS17_DW_DimDate[[#This Row],[Ngay]])-1, YEAR(Table__._SQL2014_QLTS17_DW_DimDate[[#This Row],[Ngay]])),11,1)</f>
        <v>40483</v>
      </c>
      <c r="V490" s="2">
        <f>DATE(YEAR(Table__._SQL2014_QLTS17_DW_DimDate[[#This Row],[NgayBatDauMuaVu]])+1, 10,31)</f>
        <v>40847</v>
      </c>
      <c r="W490" s="3">
        <f>Table__._SQL2014_QLTS17_DW_DimDate[[#This Row],[Ngay]]-Table__._SQL2014_QLTS17_DW_DimDate[[#This Row],[NgayBatDauMuaVu]]+1</f>
        <v>185</v>
      </c>
      <c r="X490">
        <f>INT((Table__._SQL2014_QLTS17_DW_DimDate[[#This Row],[NgayMuaVu]]-1)/7)+1</f>
        <v>27</v>
      </c>
      <c r="Y490" t="str">
        <f>"Tuần " &amp;Table__._SQL2014_QLTS17_DW_DimDate[[#This Row],[TuanMuaVu]] &amp; " năm " &amp;Table__._SQL2014_QLTS17_DW_DimDate[[#This Row],[NamMuaVuStr]]</f>
        <v>Tuần 27 năm 2010-2011</v>
      </c>
      <c r="Z490">
        <f>YEAR(Table__._SQL2014_QLTS17_DW_DimDate[[#This Row],[NgayBatDauMuaVu]])</f>
        <v>2010</v>
      </c>
      <c r="AA490" t="str">
        <f>YEAR(Table__._SQL2014_QLTS17_DW_DimDate[[#This Row],[NgayBatDauMuaVu]]) &amp;"-"&amp;YEAR(Table__._SQL2014_QLTS17_DW_DimDate[[#This Row],[NgayKetThucMuaVu]])</f>
        <v>2010-2011</v>
      </c>
      <c r="AB490">
        <f>YEAR(Table__._SQL2014_QLTS17_DW_DimDate[[#This Row],[NgayBatDauMuaVu]])</f>
        <v>2010</v>
      </c>
      <c r="AC490">
        <f>YEAR(Table__._SQL2014_QLTS17_DW_DimDate[[#This Row],[NgayKetThucMuaVu]])</f>
        <v>2011</v>
      </c>
    </row>
    <row r="491" spans="1:29">
      <c r="A491">
        <v>20110505</v>
      </c>
      <c r="B491" s="1">
        <v>40668</v>
      </c>
      <c r="C491" t="s">
        <v>3</v>
      </c>
      <c r="D491" t="s">
        <v>897</v>
      </c>
      <c r="E491" t="s">
        <v>3</v>
      </c>
      <c r="F491" t="s">
        <v>141</v>
      </c>
      <c r="G491" t="s">
        <v>1</v>
      </c>
      <c r="H491" t="s">
        <v>28</v>
      </c>
      <c r="I491" t="s">
        <v>3</v>
      </c>
      <c r="J491" t="s">
        <v>903</v>
      </c>
      <c r="K491" t="s">
        <v>13</v>
      </c>
      <c r="L491" t="s">
        <v>13</v>
      </c>
      <c r="M491" t="s">
        <v>911</v>
      </c>
      <c r="N491" t="s">
        <v>392</v>
      </c>
      <c r="O491" t="s">
        <v>402</v>
      </c>
      <c r="P491" t="s">
        <v>403</v>
      </c>
      <c r="Q491" t="s">
        <v>399</v>
      </c>
      <c r="R491" t="s">
        <v>401</v>
      </c>
      <c r="S491" t="s">
        <v>17</v>
      </c>
      <c r="T491" t="s">
        <v>395</v>
      </c>
      <c r="U491" s="2">
        <f>DATE(IF(MONTH(Table__._SQL2014_QLTS17_DW_DimDate[[#This Row],[Ngay]])&lt;11,YEAR(Table__._SQL2014_QLTS17_DW_DimDate[[#This Row],[Ngay]])-1, YEAR(Table__._SQL2014_QLTS17_DW_DimDate[[#This Row],[Ngay]])),11,1)</f>
        <v>40483</v>
      </c>
      <c r="V491" s="2">
        <f>DATE(YEAR(Table__._SQL2014_QLTS17_DW_DimDate[[#This Row],[NgayBatDauMuaVu]])+1, 10,31)</f>
        <v>40847</v>
      </c>
      <c r="W491" s="3">
        <f>Table__._SQL2014_QLTS17_DW_DimDate[[#This Row],[Ngay]]-Table__._SQL2014_QLTS17_DW_DimDate[[#This Row],[NgayBatDauMuaVu]]+1</f>
        <v>186</v>
      </c>
      <c r="X491">
        <f>INT((Table__._SQL2014_QLTS17_DW_DimDate[[#This Row],[NgayMuaVu]]-1)/7)+1</f>
        <v>27</v>
      </c>
      <c r="Y491" t="str">
        <f>"Tuần " &amp;Table__._SQL2014_QLTS17_DW_DimDate[[#This Row],[TuanMuaVu]] &amp; " năm " &amp;Table__._SQL2014_QLTS17_DW_DimDate[[#This Row],[NamMuaVuStr]]</f>
        <v>Tuần 27 năm 2010-2011</v>
      </c>
      <c r="Z491">
        <f>YEAR(Table__._SQL2014_QLTS17_DW_DimDate[[#This Row],[NgayBatDauMuaVu]])</f>
        <v>2010</v>
      </c>
      <c r="AA491" t="str">
        <f>YEAR(Table__._SQL2014_QLTS17_DW_DimDate[[#This Row],[NgayBatDauMuaVu]]) &amp;"-"&amp;YEAR(Table__._SQL2014_QLTS17_DW_DimDate[[#This Row],[NgayKetThucMuaVu]])</f>
        <v>2010-2011</v>
      </c>
      <c r="AB491">
        <f>YEAR(Table__._SQL2014_QLTS17_DW_DimDate[[#This Row],[NgayBatDauMuaVu]])</f>
        <v>2010</v>
      </c>
      <c r="AC491">
        <f>YEAR(Table__._SQL2014_QLTS17_DW_DimDate[[#This Row],[NgayKetThucMuaVu]])</f>
        <v>2011</v>
      </c>
    </row>
    <row r="492" spans="1:29">
      <c r="A492">
        <v>20110506</v>
      </c>
      <c r="B492" s="1">
        <v>40669</v>
      </c>
      <c r="C492" t="s">
        <v>2</v>
      </c>
      <c r="D492" t="s">
        <v>891</v>
      </c>
      <c r="E492" t="s">
        <v>2</v>
      </c>
      <c r="F492" t="s">
        <v>142</v>
      </c>
      <c r="G492" t="s">
        <v>1</v>
      </c>
      <c r="H492" t="s">
        <v>28</v>
      </c>
      <c r="I492" t="s">
        <v>3</v>
      </c>
      <c r="J492" t="s">
        <v>903</v>
      </c>
      <c r="K492" t="s">
        <v>13</v>
      </c>
      <c r="L492" t="s">
        <v>13</v>
      </c>
      <c r="M492" t="s">
        <v>911</v>
      </c>
      <c r="N492" t="s">
        <v>392</v>
      </c>
      <c r="O492" t="s">
        <v>402</v>
      </c>
      <c r="P492" t="s">
        <v>403</v>
      </c>
      <c r="Q492" t="s">
        <v>399</v>
      </c>
      <c r="R492" t="s">
        <v>401</v>
      </c>
      <c r="S492" t="s">
        <v>17</v>
      </c>
      <c r="T492" t="s">
        <v>395</v>
      </c>
      <c r="U492" s="2">
        <f>DATE(IF(MONTH(Table__._SQL2014_QLTS17_DW_DimDate[[#This Row],[Ngay]])&lt;11,YEAR(Table__._SQL2014_QLTS17_DW_DimDate[[#This Row],[Ngay]])-1, YEAR(Table__._SQL2014_QLTS17_DW_DimDate[[#This Row],[Ngay]])),11,1)</f>
        <v>40483</v>
      </c>
      <c r="V492" s="2">
        <f>DATE(YEAR(Table__._SQL2014_QLTS17_DW_DimDate[[#This Row],[NgayBatDauMuaVu]])+1, 10,31)</f>
        <v>40847</v>
      </c>
      <c r="W492" s="3">
        <f>Table__._SQL2014_QLTS17_DW_DimDate[[#This Row],[Ngay]]-Table__._SQL2014_QLTS17_DW_DimDate[[#This Row],[NgayBatDauMuaVu]]+1</f>
        <v>187</v>
      </c>
      <c r="X492">
        <f>INT((Table__._SQL2014_QLTS17_DW_DimDate[[#This Row],[NgayMuaVu]]-1)/7)+1</f>
        <v>27</v>
      </c>
      <c r="Y492" t="str">
        <f>"Tuần " &amp;Table__._SQL2014_QLTS17_DW_DimDate[[#This Row],[TuanMuaVu]] &amp; " năm " &amp;Table__._SQL2014_QLTS17_DW_DimDate[[#This Row],[NamMuaVuStr]]</f>
        <v>Tuần 27 năm 2010-2011</v>
      </c>
      <c r="Z492">
        <f>YEAR(Table__._SQL2014_QLTS17_DW_DimDate[[#This Row],[NgayBatDauMuaVu]])</f>
        <v>2010</v>
      </c>
      <c r="AA492" t="str">
        <f>YEAR(Table__._SQL2014_QLTS17_DW_DimDate[[#This Row],[NgayBatDauMuaVu]]) &amp;"-"&amp;YEAR(Table__._SQL2014_QLTS17_DW_DimDate[[#This Row],[NgayKetThucMuaVu]])</f>
        <v>2010-2011</v>
      </c>
      <c r="AB492">
        <f>YEAR(Table__._SQL2014_QLTS17_DW_DimDate[[#This Row],[NgayBatDauMuaVu]])</f>
        <v>2010</v>
      </c>
      <c r="AC492">
        <f>YEAR(Table__._SQL2014_QLTS17_DW_DimDate[[#This Row],[NgayKetThucMuaVu]])</f>
        <v>2011</v>
      </c>
    </row>
    <row r="493" spans="1:29">
      <c r="A493">
        <v>20110507</v>
      </c>
      <c r="B493" s="1">
        <v>40670</v>
      </c>
      <c r="C493" t="s">
        <v>14</v>
      </c>
      <c r="D493" t="s">
        <v>892</v>
      </c>
      <c r="E493" t="s">
        <v>14</v>
      </c>
      <c r="F493" t="s">
        <v>143</v>
      </c>
      <c r="G493" t="s">
        <v>1</v>
      </c>
      <c r="H493" t="s">
        <v>28</v>
      </c>
      <c r="I493" t="s">
        <v>3</v>
      </c>
      <c r="J493" t="s">
        <v>903</v>
      </c>
      <c r="K493" t="s">
        <v>13</v>
      </c>
      <c r="L493" t="s">
        <v>13</v>
      </c>
      <c r="M493" t="s">
        <v>911</v>
      </c>
      <c r="N493" t="s">
        <v>392</v>
      </c>
      <c r="O493" t="s">
        <v>402</v>
      </c>
      <c r="P493" t="s">
        <v>403</v>
      </c>
      <c r="Q493" t="s">
        <v>399</v>
      </c>
      <c r="R493" t="s">
        <v>401</v>
      </c>
      <c r="S493" t="s">
        <v>17</v>
      </c>
      <c r="T493" t="s">
        <v>395</v>
      </c>
      <c r="U493" s="2">
        <f>DATE(IF(MONTH(Table__._SQL2014_QLTS17_DW_DimDate[[#This Row],[Ngay]])&lt;11,YEAR(Table__._SQL2014_QLTS17_DW_DimDate[[#This Row],[Ngay]])-1, YEAR(Table__._SQL2014_QLTS17_DW_DimDate[[#This Row],[Ngay]])),11,1)</f>
        <v>40483</v>
      </c>
      <c r="V493" s="2">
        <f>DATE(YEAR(Table__._SQL2014_QLTS17_DW_DimDate[[#This Row],[NgayBatDauMuaVu]])+1, 10,31)</f>
        <v>40847</v>
      </c>
      <c r="W493" s="3">
        <f>Table__._SQL2014_QLTS17_DW_DimDate[[#This Row],[Ngay]]-Table__._SQL2014_QLTS17_DW_DimDate[[#This Row],[NgayBatDauMuaVu]]+1</f>
        <v>188</v>
      </c>
      <c r="X493">
        <f>INT((Table__._SQL2014_QLTS17_DW_DimDate[[#This Row],[NgayMuaVu]]-1)/7)+1</f>
        <v>27</v>
      </c>
      <c r="Y493" t="str">
        <f>"Tuần " &amp;Table__._SQL2014_QLTS17_DW_DimDate[[#This Row],[TuanMuaVu]] &amp; " năm " &amp;Table__._SQL2014_QLTS17_DW_DimDate[[#This Row],[NamMuaVuStr]]</f>
        <v>Tuần 27 năm 2010-2011</v>
      </c>
      <c r="Z493">
        <f>YEAR(Table__._SQL2014_QLTS17_DW_DimDate[[#This Row],[NgayBatDauMuaVu]])</f>
        <v>2010</v>
      </c>
      <c r="AA493" t="str">
        <f>YEAR(Table__._SQL2014_QLTS17_DW_DimDate[[#This Row],[NgayBatDauMuaVu]]) &amp;"-"&amp;YEAR(Table__._SQL2014_QLTS17_DW_DimDate[[#This Row],[NgayKetThucMuaVu]])</f>
        <v>2010-2011</v>
      </c>
      <c r="AB493">
        <f>YEAR(Table__._SQL2014_QLTS17_DW_DimDate[[#This Row],[NgayBatDauMuaVu]])</f>
        <v>2010</v>
      </c>
      <c r="AC493">
        <f>YEAR(Table__._SQL2014_QLTS17_DW_DimDate[[#This Row],[NgayKetThucMuaVu]])</f>
        <v>2011</v>
      </c>
    </row>
    <row r="494" spans="1:29">
      <c r="A494">
        <v>20110508</v>
      </c>
      <c r="B494" s="1">
        <v>40671</v>
      </c>
      <c r="C494" t="s">
        <v>18</v>
      </c>
      <c r="D494" t="s">
        <v>893</v>
      </c>
      <c r="E494" t="s">
        <v>1</v>
      </c>
      <c r="F494" t="s">
        <v>144</v>
      </c>
      <c r="G494" t="s">
        <v>13</v>
      </c>
      <c r="H494" t="s">
        <v>29</v>
      </c>
      <c r="I494" t="s">
        <v>3</v>
      </c>
      <c r="J494" t="s">
        <v>903</v>
      </c>
      <c r="K494" t="s">
        <v>13</v>
      </c>
      <c r="L494" t="s">
        <v>13</v>
      </c>
      <c r="M494" t="s">
        <v>911</v>
      </c>
      <c r="N494" t="s">
        <v>392</v>
      </c>
      <c r="O494" t="s">
        <v>402</v>
      </c>
      <c r="P494" t="s">
        <v>403</v>
      </c>
      <c r="Q494" t="s">
        <v>399</v>
      </c>
      <c r="R494" t="s">
        <v>401</v>
      </c>
      <c r="S494" t="s">
        <v>17</v>
      </c>
      <c r="T494" t="s">
        <v>395</v>
      </c>
      <c r="U494" s="2">
        <f>DATE(IF(MONTH(Table__._SQL2014_QLTS17_DW_DimDate[[#This Row],[Ngay]])&lt;11,YEAR(Table__._SQL2014_QLTS17_DW_DimDate[[#This Row],[Ngay]])-1, YEAR(Table__._SQL2014_QLTS17_DW_DimDate[[#This Row],[Ngay]])),11,1)</f>
        <v>40483</v>
      </c>
      <c r="V494" s="2">
        <f>DATE(YEAR(Table__._SQL2014_QLTS17_DW_DimDate[[#This Row],[NgayBatDauMuaVu]])+1, 10,31)</f>
        <v>40847</v>
      </c>
      <c r="W494" s="3">
        <f>Table__._SQL2014_QLTS17_DW_DimDate[[#This Row],[Ngay]]-Table__._SQL2014_QLTS17_DW_DimDate[[#This Row],[NgayBatDauMuaVu]]+1</f>
        <v>189</v>
      </c>
      <c r="X494">
        <f>INT((Table__._SQL2014_QLTS17_DW_DimDate[[#This Row],[NgayMuaVu]]-1)/7)+1</f>
        <v>27</v>
      </c>
      <c r="Y494" t="str">
        <f>"Tuần " &amp;Table__._SQL2014_QLTS17_DW_DimDate[[#This Row],[TuanMuaVu]] &amp; " năm " &amp;Table__._SQL2014_QLTS17_DW_DimDate[[#This Row],[NamMuaVuStr]]</f>
        <v>Tuần 27 năm 2010-2011</v>
      </c>
      <c r="Z494">
        <f>YEAR(Table__._SQL2014_QLTS17_DW_DimDate[[#This Row],[NgayBatDauMuaVu]])</f>
        <v>2010</v>
      </c>
      <c r="AA494" t="str">
        <f>YEAR(Table__._SQL2014_QLTS17_DW_DimDate[[#This Row],[NgayBatDauMuaVu]]) &amp;"-"&amp;YEAR(Table__._SQL2014_QLTS17_DW_DimDate[[#This Row],[NgayKetThucMuaVu]])</f>
        <v>2010-2011</v>
      </c>
      <c r="AB494">
        <f>YEAR(Table__._SQL2014_QLTS17_DW_DimDate[[#This Row],[NgayBatDauMuaVu]])</f>
        <v>2010</v>
      </c>
      <c r="AC494">
        <f>YEAR(Table__._SQL2014_QLTS17_DW_DimDate[[#This Row],[NgayKetThucMuaVu]])</f>
        <v>2011</v>
      </c>
    </row>
    <row r="495" spans="1:29">
      <c r="A495">
        <v>20110509</v>
      </c>
      <c r="B495" s="1">
        <v>40672</v>
      </c>
      <c r="C495" t="s">
        <v>19</v>
      </c>
      <c r="D495" t="s">
        <v>894</v>
      </c>
      <c r="E495" t="s">
        <v>13</v>
      </c>
      <c r="F495" t="s">
        <v>145</v>
      </c>
      <c r="G495" t="s">
        <v>13</v>
      </c>
      <c r="H495" t="s">
        <v>29</v>
      </c>
      <c r="I495" t="s">
        <v>3</v>
      </c>
      <c r="J495" t="s">
        <v>903</v>
      </c>
      <c r="K495" t="s">
        <v>13</v>
      </c>
      <c r="L495" t="s">
        <v>13</v>
      </c>
      <c r="M495" t="s">
        <v>911</v>
      </c>
      <c r="N495" t="s">
        <v>392</v>
      </c>
      <c r="O495" t="s">
        <v>402</v>
      </c>
      <c r="P495" t="s">
        <v>403</v>
      </c>
      <c r="Q495" t="s">
        <v>399</v>
      </c>
      <c r="R495" t="s">
        <v>401</v>
      </c>
      <c r="S495" t="s">
        <v>17</v>
      </c>
      <c r="T495" t="s">
        <v>395</v>
      </c>
      <c r="U495" s="2">
        <f>DATE(IF(MONTH(Table__._SQL2014_QLTS17_DW_DimDate[[#This Row],[Ngay]])&lt;11,YEAR(Table__._SQL2014_QLTS17_DW_DimDate[[#This Row],[Ngay]])-1, YEAR(Table__._SQL2014_QLTS17_DW_DimDate[[#This Row],[Ngay]])),11,1)</f>
        <v>40483</v>
      </c>
      <c r="V495" s="2">
        <f>DATE(YEAR(Table__._SQL2014_QLTS17_DW_DimDate[[#This Row],[NgayBatDauMuaVu]])+1, 10,31)</f>
        <v>40847</v>
      </c>
      <c r="W495" s="3">
        <f>Table__._SQL2014_QLTS17_DW_DimDate[[#This Row],[Ngay]]-Table__._SQL2014_QLTS17_DW_DimDate[[#This Row],[NgayBatDauMuaVu]]+1</f>
        <v>190</v>
      </c>
      <c r="X495">
        <f>INT((Table__._SQL2014_QLTS17_DW_DimDate[[#This Row],[NgayMuaVu]]-1)/7)+1</f>
        <v>28</v>
      </c>
      <c r="Y495" t="str">
        <f>"Tuần " &amp;Table__._SQL2014_QLTS17_DW_DimDate[[#This Row],[TuanMuaVu]] &amp; " năm " &amp;Table__._SQL2014_QLTS17_DW_DimDate[[#This Row],[NamMuaVuStr]]</f>
        <v>Tuần 28 năm 2010-2011</v>
      </c>
      <c r="Z495">
        <f>YEAR(Table__._SQL2014_QLTS17_DW_DimDate[[#This Row],[NgayBatDauMuaVu]])</f>
        <v>2010</v>
      </c>
      <c r="AA495" t="str">
        <f>YEAR(Table__._SQL2014_QLTS17_DW_DimDate[[#This Row],[NgayBatDauMuaVu]]) &amp;"-"&amp;YEAR(Table__._SQL2014_QLTS17_DW_DimDate[[#This Row],[NgayKetThucMuaVu]])</f>
        <v>2010-2011</v>
      </c>
      <c r="AB495">
        <f>YEAR(Table__._SQL2014_QLTS17_DW_DimDate[[#This Row],[NgayBatDauMuaVu]])</f>
        <v>2010</v>
      </c>
      <c r="AC495">
        <f>YEAR(Table__._SQL2014_QLTS17_DW_DimDate[[#This Row],[NgayKetThucMuaVu]])</f>
        <v>2011</v>
      </c>
    </row>
    <row r="496" spans="1:29">
      <c r="A496">
        <v>20110510</v>
      </c>
      <c r="B496" s="1">
        <v>40673</v>
      </c>
      <c r="C496" t="s">
        <v>20</v>
      </c>
      <c r="D496" t="s">
        <v>895</v>
      </c>
      <c r="E496" t="s">
        <v>16</v>
      </c>
      <c r="F496" t="s">
        <v>146</v>
      </c>
      <c r="G496" t="s">
        <v>13</v>
      </c>
      <c r="H496" t="s">
        <v>29</v>
      </c>
      <c r="I496" t="s">
        <v>3</v>
      </c>
      <c r="J496" t="s">
        <v>903</v>
      </c>
      <c r="K496" t="s">
        <v>13</v>
      </c>
      <c r="L496" t="s">
        <v>13</v>
      </c>
      <c r="M496" t="s">
        <v>911</v>
      </c>
      <c r="N496" t="s">
        <v>392</v>
      </c>
      <c r="O496" t="s">
        <v>402</v>
      </c>
      <c r="P496" t="s">
        <v>403</v>
      </c>
      <c r="Q496" t="s">
        <v>399</v>
      </c>
      <c r="R496" t="s">
        <v>401</v>
      </c>
      <c r="S496" t="s">
        <v>17</v>
      </c>
      <c r="T496" t="s">
        <v>395</v>
      </c>
      <c r="U496" s="2">
        <f>DATE(IF(MONTH(Table__._SQL2014_QLTS17_DW_DimDate[[#This Row],[Ngay]])&lt;11,YEAR(Table__._SQL2014_QLTS17_DW_DimDate[[#This Row],[Ngay]])-1, YEAR(Table__._SQL2014_QLTS17_DW_DimDate[[#This Row],[Ngay]])),11,1)</f>
        <v>40483</v>
      </c>
      <c r="V496" s="2">
        <f>DATE(YEAR(Table__._SQL2014_QLTS17_DW_DimDate[[#This Row],[NgayBatDauMuaVu]])+1, 10,31)</f>
        <v>40847</v>
      </c>
      <c r="W496" s="3">
        <f>Table__._SQL2014_QLTS17_DW_DimDate[[#This Row],[Ngay]]-Table__._SQL2014_QLTS17_DW_DimDate[[#This Row],[NgayBatDauMuaVu]]+1</f>
        <v>191</v>
      </c>
      <c r="X496">
        <f>INT((Table__._SQL2014_QLTS17_DW_DimDate[[#This Row],[NgayMuaVu]]-1)/7)+1</f>
        <v>28</v>
      </c>
      <c r="Y496" t="str">
        <f>"Tuần " &amp;Table__._SQL2014_QLTS17_DW_DimDate[[#This Row],[TuanMuaVu]] &amp; " năm " &amp;Table__._SQL2014_QLTS17_DW_DimDate[[#This Row],[NamMuaVuStr]]</f>
        <v>Tuần 28 năm 2010-2011</v>
      </c>
      <c r="Z496">
        <f>YEAR(Table__._SQL2014_QLTS17_DW_DimDate[[#This Row],[NgayBatDauMuaVu]])</f>
        <v>2010</v>
      </c>
      <c r="AA496" t="str">
        <f>YEAR(Table__._SQL2014_QLTS17_DW_DimDate[[#This Row],[NgayBatDauMuaVu]]) &amp;"-"&amp;YEAR(Table__._SQL2014_QLTS17_DW_DimDate[[#This Row],[NgayKetThucMuaVu]])</f>
        <v>2010-2011</v>
      </c>
      <c r="AB496">
        <f>YEAR(Table__._SQL2014_QLTS17_DW_DimDate[[#This Row],[NgayBatDauMuaVu]])</f>
        <v>2010</v>
      </c>
      <c r="AC496">
        <f>YEAR(Table__._SQL2014_QLTS17_DW_DimDate[[#This Row],[NgayKetThucMuaVu]])</f>
        <v>2011</v>
      </c>
    </row>
    <row r="497" spans="1:29">
      <c r="A497">
        <v>20110511</v>
      </c>
      <c r="B497" s="1">
        <v>40674</v>
      </c>
      <c r="C497" t="s">
        <v>21</v>
      </c>
      <c r="D497" t="s">
        <v>896</v>
      </c>
      <c r="E497" t="s">
        <v>12</v>
      </c>
      <c r="F497" t="s">
        <v>147</v>
      </c>
      <c r="G497" t="s">
        <v>13</v>
      </c>
      <c r="H497" t="s">
        <v>29</v>
      </c>
      <c r="I497" t="s">
        <v>3</v>
      </c>
      <c r="J497" t="s">
        <v>903</v>
      </c>
      <c r="K497" t="s">
        <v>13</v>
      </c>
      <c r="L497" t="s">
        <v>13</v>
      </c>
      <c r="M497" t="s">
        <v>911</v>
      </c>
      <c r="N497" t="s">
        <v>392</v>
      </c>
      <c r="O497" t="s">
        <v>402</v>
      </c>
      <c r="P497" t="s">
        <v>403</v>
      </c>
      <c r="Q497" t="s">
        <v>399</v>
      </c>
      <c r="R497" t="s">
        <v>401</v>
      </c>
      <c r="S497" t="s">
        <v>17</v>
      </c>
      <c r="T497" t="s">
        <v>395</v>
      </c>
      <c r="U497" s="2">
        <f>DATE(IF(MONTH(Table__._SQL2014_QLTS17_DW_DimDate[[#This Row],[Ngay]])&lt;11,YEAR(Table__._SQL2014_QLTS17_DW_DimDate[[#This Row],[Ngay]])-1, YEAR(Table__._SQL2014_QLTS17_DW_DimDate[[#This Row],[Ngay]])),11,1)</f>
        <v>40483</v>
      </c>
      <c r="V497" s="2">
        <f>DATE(YEAR(Table__._SQL2014_QLTS17_DW_DimDate[[#This Row],[NgayBatDauMuaVu]])+1, 10,31)</f>
        <v>40847</v>
      </c>
      <c r="W497" s="3">
        <f>Table__._SQL2014_QLTS17_DW_DimDate[[#This Row],[Ngay]]-Table__._SQL2014_QLTS17_DW_DimDate[[#This Row],[NgayBatDauMuaVu]]+1</f>
        <v>192</v>
      </c>
      <c r="X497">
        <f>INT((Table__._SQL2014_QLTS17_DW_DimDate[[#This Row],[NgayMuaVu]]-1)/7)+1</f>
        <v>28</v>
      </c>
      <c r="Y497" t="str">
        <f>"Tuần " &amp;Table__._SQL2014_QLTS17_DW_DimDate[[#This Row],[TuanMuaVu]] &amp; " năm " &amp;Table__._SQL2014_QLTS17_DW_DimDate[[#This Row],[NamMuaVuStr]]</f>
        <v>Tuần 28 năm 2010-2011</v>
      </c>
      <c r="Z497">
        <f>YEAR(Table__._SQL2014_QLTS17_DW_DimDate[[#This Row],[NgayBatDauMuaVu]])</f>
        <v>2010</v>
      </c>
      <c r="AA497" t="str">
        <f>YEAR(Table__._SQL2014_QLTS17_DW_DimDate[[#This Row],[NgayBatDauMuaVu]]) &amp;"-"&amp;YEAR(Table__._SQL2014_QLTS17_DW_DimDate[[#This Row],[NgayKetThucMuaVu]])</f>
        <v>2010-2011</v>
      </c>
      <c r="AB497">
        <f>YEAR(Table__._SQL2014_QLTS17_DW_DimDate[[#This Row],[NgayBatDauMuaVu]])</f>
        <v>2010</v>
      </c>
      <c r="AC497">
        <f>YEAR(Table__._SQL2014_QLTS17_DW_DimDate[[#This Row],[NgayKetThucMuaVu]])</f>
        <v>2011</v>
      </c>
    </row>
    <row r="498" spans="1:29">
      <c r="A498">
        <v>20110512</v>
      </c>
      <c r="B498" s="1">
        <v>40675</v>
      </c>
      <c r="C498" t="s">
        <v>11</v>
      </c>
      <c r="D498" t="s">
        <v>897</v>
      </c>
      <c r="E498" t="s">
        <v>3</v>
      </c>
      <c r="F498" t="s">
        <v>148</v>
      </c>
      <c r="G498" t="s">
        <v>13</v>
      </c>
      <c r="H498" t="s">
        <v>29</v>
      </c>
      <c r="I498" t="s">
        <v>3</v>
      </c>
      <c r="J498" t="s">
        <v>903</v>
      </c>
      <c r="K498" t="s">
        <v>13</v>
      </c>
      <c r="L498" t="s">
        <v>13</v>
      </c>
      <c r="M498" t="s">
        <v>911</v>
      </c>
      <c r="N498" t="s">
        <v>392</v>
      </c>
      <c r="O498" t="s">
        <v>402</v>
      </c>
      <c r="P498" t="s">
        <v>403</v>
      </c>
      <c r="Q498" t="s">
        <v>399</v>
      </c>
      <c r="R498" t="s">
        <v>401</v>
      </c>
      <c r="S498" t="s">
        <v>17</v>
      </c>
      <c r="T498" t="s">
        <v>395</v>
      </c>
      <c r="U498" s="2">
        <f>DATE(IF(MONTH(Table__._SQL2014_QLTS17_DW_DimDate[[#This Row],[Ngay]])&lt;11,YEAR(Table__._SQL2014_QLTS17_DW_DimDate[[#This Row],[Ngay]])-1, YEAR(Table__._SQL2014_QLTS17_DW_DimDate[[#This Row],[Ngay]])),11,1)</f>
        <v>40483</v>
      </c>
      <c r="V498" s="2">
        <f>DATE(YEAR(Table__._SQL2014_QLTS17_DW_DimDate[[#This Row],[NgayBatDauMuaVu]])+1, 10,31)</f>
        <v>40847</v>
      </c>
      <c r="W498" s="3">
        <f>Table__._SQL2014_QLTS17_DW_DimDate[[#This Row],[Ngay]]-Table__._SQL2014_QLTS17_DW_DimDate[[#This Row],[NgayBatDauMuaVu]]+1</f>
        <v>193</v>
      </c>
      <c r="X498">
        <f>INT((Table__._SQL2014_QLTS17_DW_DimDate[[#This Row],[NgayMuaVu]]-1)/7)+1</f>
        <v>28</v>
      </c>
      <c r="Y498" t="str">
        <f>"Tuần " &amp;Table__._SQL2014_QLTS17_DW_DimDate[[#This Row],[TuanMuaVu]] &amp; " năm " &amp;Table__._SQL2014_QLTS17_DW_DimDate[[#This Row],[NamMuaVuStr]]</f>
        <v>Tuần 28 năm 2010-2011</v>
      </c>
      <c r="Z498">
        <f>YEAR(Table__._SQL2014_QLTS17_DW_DimDate[[#This Row],[NgayBatDauMuaVu]])</f>
        <v>2010</v>
      </c>
      <c r="AA498" t="str">
        <f>YEAR(Table__._SQL2014_QLTS17_DW_DimDate[[#This Row],[NgayBatDauMuaVu]]) &amp;"-"&amp;YEAR(Table__._SQL2014_QLTS17_DW_DimDate[[#This Row],[NgayKetThucMuaVu]])</f>
        <v>2010-2011</v>
      </c>
      <c r="AB498">
        <f>YEAR(Table__._SQL2014_QLTS17_DW_DimDate[[#This Row],[NgayBatDauMuaVu]])</f>
        <v>2010</v>
      </c>
      <c r="AC498">
        <f>YEAR(Table__._SQL2014_QLTS17_DW_DimDate[[#This Row],[NgayKetThucMuaVu]])</f>
        <v>2011</v>
      </c>
    </row>
    <row r="499" spans="1:29">
      <c r="A499">
        <v>20110513</v>
      </c>
      <c r="B499" s="1">
        <v>40676</v>
      </c>
      <c r="C499" t="s">
        <v>22</v>
      </c>
      <c r="D499" t="s">
        <v>891</v>
      </c>
      <c r="E499" t="s">
        <v>2</v>
      </c>
      <c r="F499" t="s">
        <v>149</v>
      </c>
      <c r="G499" t="s">
        <v>13</v>
      </c>
      <c r="H499" t="s">
        <v>29</v>
      </c>
      <c r="I499" t="s">
        <v>3</v>
      </c>
      <c r="J499" t="s">
        <v>903</v>
      </c>
      <c r="K499" t="s">
        <v>13</v>
      </c>
      <c r="L499" t="s">
        <v>13</v>
      </c>
      <c r="M499" t="s">
        <v>911</v>
      </c>
      <c r="N499" t="s">
        <v>392</v>
      </c>
      <c r="O499" t="s">
        <v>402</v>
      </c>
      <c r="P499" t="s">
        <v>403</v>
      </c>
      <c r="Q499" t="s">
        <v>399</v>
      </c>
      <c r="R499" t="s">
        <v>401</v>
      </c>
      <c r="S499" t="s">
        <v>17</v>
      </c>
      <c r="T499" t="s">
        <v>395</v>
      </c>
      <c r="U499" s="2">
        <f>DATE(IF(MONTH(Table__._SQL2014_QLTS17_DW_DimDate[[#This Row],[Ngay]])&lt;11,YEAR(Table__._SQL2014_QLTS17_DW_DimDate[[#This Row],[Ngay]])-1, YEAR(Table__._SQL2014_QLTS17_DW_DimDate[[#This Row],[Ngay]])),11,1)</f>
        <v>40483</v>
      </c>
      <c r="V499" s="2">
        <f>DATE(YEAR(Table__._SQL2014_QLTS17_DW_DimDate[[#This Row],[NgayBatDauMuaVu]])+1, 10,31)</f>
        <v>40847</v>
      </c>
      <c r="W499" s="3">
        <f>Table__._SQL2014_QLTS17_DW_DimDate[[#This Row],[Ngay]]-Table__._SQL2014_QLTS17_DW_DimDate[[#This Row],[NgayBatDauMuaVu]]+1</f>
        <v>194</v>
      </c>
      <c r="X499">
        <f>INT((Table__._SQL2014_QLTS17_DW_DimDate[[#This Row],[NgayMuaVu]]-1)/7)+1</f>
        <v>28</v>
      </c>
      <c r="Y499" t="str">
        <f>"Tuần " &amp;Table__._SQL2014_QLTS17_DW_DimDate[[#This Row],[TuanMuaVu]] &amp; " năm " &amp;Table__._SQL2014_QLTS17_DW_DimDate[[#This Row],[NamMuaVuStr]]</f>
        <v>Tuần 28 năm 2010-2011</v>
      </c>
      <c r="Z499">
        <f>YEAR(Table__._SQL2014_QLTS17_DW_DimDate[[#This Row],[NgayBatDauMuaVu]])</f>
        <v>2010</v>
      </c>
      <c r="AA499" t="str">
        <f>YEAR(Table__._SQL2014_QLTS17_DW_DimDate[[#This Row],[NgayBatDauMuaVu]]) &amp;"-"&amp;YEAR(Table__._SQL2014_QLTS17_DW_DimDate[[#This Row],[NgayKetThucMuaVu]])</f>
        <v>2010-2011</v>
      </c>
      <c r="AB499">
        <f>YEAR(Table__._SQL2014_QLTS17_DW_DimDate[[#This Row],[NgayBatDauMuaVu]])</f>
        <v>2010</v>
      </c>
      <c r="AC499">
        <f>YEAR(Table__._SQL2014_QLTS17_DW_DimDate[[#This Row],[NgayKetThucMuaVu]])</f>
        <v>2011</v>
      </c>
    </row>
    <row r="500" spans="1:29">
      <c r="A500">
        <v>20110514</v>
      </c>
      <c r="B500" s="1">
        <v>40677</v>
      </c>
      <c r="C500" t="s">
        <v>23</v>
      </c>
      <c r="D500" t="s">
        <v>892</v>
      </c>
      <c r="E500" t="s">
        <v>14</v>
      </c>
      <c r="F500" t="s">
        <v>150</v>
      </c>
      <c r="G500" t="s">
        <v>13</v>
      </c>
      <c r="H500" t="s">
        <v>29</v>
      </c>
      <c r="I500" t="s">
        <v>3</v>
      </c>
      <c r="J500" t="s">
        <v>903</v>
      </c>
      <c r="K500" t="s">
        <v>13</v>
      </c>
      <c r="L500" t="s">
        <v>13</v>
      </c>
      <c r="M500" t="s">
        <v>911</v>
      </c>
      <c r="N500" t="s">
        <v>392</v>
      </c>
      <c r="O500" t="s">
        <v>402</v>
      </c>
      <c r="P500" t="s">
        <v>403</v>
      </c>
      <c r="Q500" t="s">
        <v>399</v>
      </c>
      <c r="R500" t="s">
        <v>401</v>
      </c>
      <c r="S500" t="s">
        <v>17</v>
      </c>
      <c r="T500" t="s">
        <v>395</v>
      </c>
      <c r="U500" s="2">
        <f>DATE(IF(MONTH(Table__._SQL2014_QLTS17_DW_DimDate[[#This Row],[Ngay]])&lt;11,YEAR(Table__._SQL2014_QLTS17_DW_DimDate[[#This Row],[Ngay]])-1, YEAR(Table__._SQL2014_QLTS17_DW_DimDate[[#This Row],[Ngay]])),11,1)</f>
        <v>40483</v>
      </c>
      <c r="V500" s="2">
        <f>DATE(YEAR(Table__._SQL2014_QLTS17_DW_DimDate[[#This Row],[NgayBatDauMuaVu]])+1, 10,31)</f>
        <v>40847</v>
      </c>
      <c r="W500" s="3">
        <f>Table__._SQL2014_QLTS17_DW_DimDate[[#This Row],[Ngay]]-Table__._SQL2014_QLTS17_DW_DimDate[[#This Row],[NgayBatDauMuaVu]]+1</f>
        <v>195</v>
      </c>
      <c r="X500">
        <f>INT((Table__._SQL2014_QLTS17_DW_DimDate[[#This Row],[NgayMuaVu]]-1)/7)+1</f>
        <v>28</v>
      </c>
      <c r="Y500" t="str">
        <f>"Tuần " &amp;Table__._SQL2014_QLTS17_DW_DimDate[[#This Row],[TuanMuaVu]] &amp; " năm " &amp;Table__._SQL2014_QLTS17_DW_DimDate[[#This Row],[NamMuaVuStr]]</f>
        <v>Tuần 28 năm 2010-2011</v>
      </c>
      <c r="Z500">
        <f>YEAR(Table__._SQL2014_QLTS17_DW_DimDate[[#This Row],[NgayBatDauMuaVu]])</f>
        <v>2010</v>
      </c>
      <c r="AA500" t="str">
        <f>YEAR(Table__._SQL2014_QLTS17_DW_DimDate[[#This Row],[NgayBatDauMuaVu]]) &amp;"-"&amp;YEAR(Table__._SQL2014_QLTS17_DW_DimDate[[#This Row],[NgayKetThucMuaVu]])</f>
        <v>2010-2011</v>
      </c>
      <c r="AB500">
        <f>YEAR(Table__._SQL2014_QLTS17_DW_DimDate[[#This Row],[NgayBatDauMuaVu]])</f>
        <v>2010</v>
      </c>
      <c r="AC500">
        <f>YEAR(Table__._SQL2014_QLTS17_DW_DimDate[[#This Row],[NgayKetThucMuaVu]])</f>
        <v>2011</v>
      </c>
    </row>
    <row r="501" spans="1:29">
      <c r="A501">
        <v>20110515</v>
      </c>
      <c r="B501" s="1">
        <v>40678</v>
      </c>
      <c r="C501" t="s">
        <v>24</v>
      </c>
      <c r="D501" t="s">
        <v>893</v>
      </c>
      <c r="E501" t="s">
        <v>1</v>
      </c>
      <c r="F501" t="s">
        <v>151</v>
      </c>
      <c r="G501" t="s">
        <v>16</v>
      </c>
      <c r="H501" t="s">
        <v>30</v>
      </c>
      <c r="I501" t="s">
        <v>3</v>
      </c>
      <c r="J501" t="s">
        <v>903</v>
      </c>
      <c r="K501" t="s">
        <v>13</v>
      </c>
      <c r="L501" t="s">
        <v>13</v>
      </c>
      <c r="M501" t="s">
        <v>911</v>
      </c>
      <c r="N501" t="s">
        <v>392</v>
      </c>
      <c r="O501" t="s">
        <v>402</v>
      </c>
      <c r="P501" t="s">
        <v>403</v>
      </c>
      <c r="Q501" t="s">
        <v>399</v>
      </c>
      <c r="R501" t="s">
        <v>401</v>
      </c>
      <c r="S501" t="s">
        <v>17</v>
      </c>
      <c r="T501" t="s">
        <v>395</v>
      </c>
      <c r="U501" s="2">
        <f>DATE(IF(MONTH(Table__._SQL2014_QLTS17_DW_DimDate[[#This Row],[Ngay]])&lt;11,YEAR(Table__._SQL2014_QLTS17_DW_DimDate[[#This Row],[Ngay]])-1, YEAR(Table__._SQL2014_QLTS17_DW_DimDate[[#This Row],[Ngay]])),11,1)</f>
        <v>40483</v>
      </c>
      <c r="V501" s="2">
        <f>DATE(YEAR(Table__._SQL2014_QLTS17_DW_DimDate[[#This Row],[NgayBatDauMuaVu]])+1, 10,31)</f>
        <v>40847</v>
      </c>
      <c r="W501" s="3">
        <f>Table__._SQL2014_QLTS17_DW_DimDate[[#This Row],[Ngay]]-Table__._SQL2014_QLTS17_DW_DimDate[[#This Row],[NgayBatDauMuaVu]]+1</f>
        <v>196</v>
      </c>
      <c r="X501">
        <f>INT((Table__._SQL2014_QLTS17_DW_DimDate[[#This Row],[NgayMuaVu]]-1)/7)+1</f>
        <v>28</v>
      </c>
      <c r="Y501" t="str">
        <f>"Tuần " &amp;Table__._SQL2014_QLTS17_DW_DimDate[[#This Row],[TuanMuaVu]] &amp; " năm " &amp;Table__._SQL2014_QLTS17_DW_DimDate[[#This Row],[NamMuaVuStr]]</f>
        <v>Tuần 28 năm 2010-2011</v>
      </c>
      <c r="Z501">
        <f>YEAR(Table__._SQL2014_QLTS17_DW_DimDate[[#This Row],[NgayBatDauMuaVu]])</f>
        <v>2010</v>
      </c>
      <c r="AA501" t="str">
        <f>YEAR(Table__._SQL2014_QLTS17_DW_DimDate[[#This Row],[NgayBatDauMuaVu]]) &amp;"-"&amp;YEAR(Table__._SQL2014_QLTS17_DW_DimDate[[#This Row],[NgayKetThucMuaVu]])</f>
        <v>2010-2011</v>
      </c>
      <c r="AB501">
        <f>YEAR(Table__._SQL2014_QLTS17_DW_DimDate[[#This Row],[NgayBatDauMuaVu]])</f>
        <v>2010</v>
      </c>
      <c r="AC501">
        <f>YEAR(Table__._SQL2014_QLTS17_DW_DimDate[[#This Row],[NgayKetThucMuaVu]])</f>
        <v>2011</v>
      </c>
    </row>
    <row r="502" spans="1:29">
      <c r="A502">
        <v>20110516</v>
      </c>
      <c r="B502" s="1">
        <v>40679</v>
      </c>
      <c r="C502" t="s">
        <v>25</v>
      </c>
      <c r="D502" t="s">
        <v>894</v>
      </c>
      <c r="E502" t="s">
        <v>13</v>
      </c>
      <c r="F502" t="s">
        <v>152</v>
      </c>
      <c r="G502" t="s">
        <v>16</v>
      </c>
      <c r="H502" t="s">
        <v>30</v>
      </c>
      <c r="I502" t="s">
        <v>3</v>
      </c>
      <c r="J502" t="s">
        <v>903</v>
      </c>
      <c r="K502" t="s">
        <v>13</v>
      </c>
      <c r="L502" t="s">
        <v>13</v>
      </c>
      <c r="M502" t="s">
        <v>911</v>
      </c>
      <c r="N502" t="s">
        <v>392</v>
      </c>
      <c r="O502" t="s">
        <v>402</v>
      </c>
      <c r="P502" t="s">
        <v>403</v>
      </c>
      <c r="Q502" t="s">
        <v>399</v>
      </c>
      <c r="R502" t="s">
        <v>401</v>
      </c>
      <c r="S502" t="s">
        <v>17</v>
      </c>
      <c r="T502" t="s">
        <v>395</v>
      </c>
      <c r="U502" s="2">
        <f>DATE(IF(MONTH(Table__._SQL2014_QLTS17_DW_DimDate[[#This Row],[Ngay]])&lt;11,YEAR(Table__._SQL2014_QLTS17_DW_DimDate[[#This Row],[Ngay]])-1, YEAR(Table__._SQL2014_QLTS17_DW_DimDate[[#This Row],[Ngay]])),11,1)</f>
        <v>40483</v>
      </c>
      <c r="V502" s="2">
        <f>DATE(YEAR(Table__._SQL2014_QLTS17_DW_DimDate[[#This Row],[NgayBatDauMuaVu]])+1, 10,31)</f>
        <v>40847</v>
      </c>
      <c r="W502" s="3">
        <f>Table__._SQL2014_QLTS17_DW_DimDate[[#This Row],[Ngay]]-Table__._SQL2014_QLTS17_DW_DimDate[[#This Row],[NgayBatDauMuaVu]]+1</f>
        <v>197</v>
      </c>
      <c r="X502">
        <f>INT((Table__._SQL2014_QLTS17_DW_DimDate[[#This Row],[NgayMuaVu]]-1)/7)+1</f>
        <v>29</v>
      </c>
      <c r="Y502" t="str">
        <f>"Tuần " &amp;Table__._SQL2014_QLTS17_DW_DimDate[[#This Row],[TuanMuaVu]] &amp; " năm " &amp;Table__._SQL2014_QLTS17_DW_DimDate[[#This Row],[NamMuaVuStr]]</f>
        <v>Tuần 29 năm 2010-2011</v>
      </c>
      <c r="Z502">
        <f>YEAR(Table__._SQL2014_QLTS17_DW_DimDate[[#This Row],[NgayBatDauMuaVu]])</f>
        <v>2010</v>
      </c>
      <c r="AA502" t="str">
        <f>YEAR(Table__._SQL2014_QLTS17_DW_DimDate[[#This Row],[NgayBatDauMuaVu]]) &amp;"-"&amp;YEAR(Table__._SQL2014_QLTS17_DW_DimDate[[#This Row],[NgayKetThucMuaVu]])</f>
        <v>2010-2011</v>
      </c>
      <c r="AB502">
        <f>YEAR(Table__._SQL2014_QLTS17_DW_DimDate[[#This Row],[NgayBatDauMuaVu]])</f>
        <v>2010</v>
      </c>
      <c r="AC502">
        <f>YEAR(Table__._SQL2014_QLTS17_DW_DimDate[[#This Row],[NgayKetThucMuaVu]])</f>
        <v>2011</v>
      </c>
    </row>
    <row r="503" spans="1:29">
      <c r="A503">
        <v>20110517</v>
      </c>
      <c r="B503" s="1">
        <v>40680</v>
      </c>
      <c r="C503" t="s">
        <v>26</v>
      </c>
      <c r="D503" t="s">
        <v>895</v>
      </c>
      <c r="E503" t="s">
        <v>16</v>
      </c>
      <c r="F503" t="s">
        <v>153</v>
      </c>
      <c r="G503" t="s">
        <v>16</v>
      </c>
      <c r="H503" t="s">
        <v>30</v>
      </c>
      <c r="I503" t="s">
        <v>3</v>
      </c>
      <c r="J503" t="s">
        <v>903</v>
      </c>
      <c r="K503" t="s">
        <v>13</v>
      </c>
      <c r="L503" t="s">
        <v>13</v>
      </c>
      <c r="M503" t="s">
        <v>911</v>
      </c>
      <c r="N503" t="s">
        <v>392</v>
      </c>
      <c r="O503" t="s">
        <v>402</v>
      </c>
      <c r="P503" t="s">
        <v>403</v>
      </c>
      <c r="Q503" t="s">
        <v>399</v>
      </c>
      <c r="R503" t="s">
        <v>401</v>
      </c>
      <c r="S503" t="s">
        <v>17</v>
      </c>
      <c r="T503" t="s">
        <v>395</v>
      </c>
      <c r="U503" s="2">
        <f>DATE(IF(MONTH(Table__._SQL2014_QLTS17_DW_DimDate[[#This Row],[Ngay]])&lt;11,YEAR(Table__._SQL2014_QLTS17_DW_DimDate[[#This Row],[Ngay]])-1, YEAR(Table__._SQL2014_QLTS17_DW_DimDate[[#This Row],[Ngay]])),11,1)</f>
        <v>40483</v>
      </c>
      <c r="V503" s="2">
        <f>DATE(YEAR(Table__._SQL2014_QLTS17_DW_DimDate[[#This Row],[NgayBatDauMuaVu]])+1, 10,31)</f>
        <v>40847</v>
      </c>
      <c r="W503" s="3">
        <f>Table__._SQL2014_QLTS17_DW_DimDate[[#This Row],[Ngay]]-Table__._SQL2014_QLTS17_DW_DimDate[[#This Row],[NgayBatDauMuaVu]]+1</f>
        <v>198</v>
      </c>
      <c r="X503">
        <f>INT((Table__._SQL2014_QLTS17_DW_DimDate[[#This Row],[NgayMuaVu]]-1)/7)+1</f>
        <v>29</v>
      </c>
      <c r="Y503" t="str">
        <f>"Tuần " &amp;Table__._SQL2014_QLTS17_DW_DimDate[[#This Row],[TuanMuaVu]] &amp; " năm " &amp;Table__._SQL2014_QLTS17_DW_DimDate[[#This Row],[NamMuaVuStr]]</f>
        <v>Tuần 29 năm 2010-2011</v>
      </c>
      <c r="Z503">
        <f>YEAR(Table__._SQL2014_QLTS17_DW_DimDate[[#This Row],[NgayBatDauMuaVu]])</f>
        <v>2010</v>
      </c>
      <c r="AA503" t="str">
        <f>YEAR(Table__._SQL2014_QLTS17_DW_DimDate[[#This Row],[NgayBatDauMuaVu]]) &amp;"-"&amp;YEAR(Table__._SQL2014_QLTS17_DW_DimDate[[#This Row],[NgayKetThucMuaVu]])</f>
        <v>2010-2011</v>
      </c>
      <c r="AB503">
        <f>YEAR(Table__._SQL2014_QLTS17_DW_DimDate[[#This Row],[NgayBatDauMuaVu]])</f>
        <v>2010</v>
      </c>
      <c r="AC503">
        <f>YEAR(Table__._SQL2014_QLTS17_DW_DimDate[[#This Row],[NgayKetThucMuaVu]])</f>
        <v>2011</v>
      </c>
    </row>
    <row r="504" spans="1:29">
      <c r="A504">
        <v>20110518</v>
      </c>
      <c r="B504" s="1">
        <v>40681</v>
      </c>
      <c r="C504" t="s">
        <v>27</v>
      </c>
      <c r="D504" t="s">
        <v>896</v>
      </c>
      <c r="E504" t="s">
        <v>12</v>
      </c>
      <c r="F504" t="s">
        <v>154</v>
      </c>
      <c r="G504" t="s">
        <v>16</v>
      </c>
      <c r="H504" t="s">
        <v>30</v>
      </c>
      <c r="I504" t="s">
        <v>3</v>
      </c>
      <c r="J504" t="s">
        <v>903</v>
      </c>
      <c r="K504" t="s">
        <v>13</v>
      </c>
      <c r="L504" t="s">
        <v>13</v>
      </c>
      <c r="M504" t="s">
        <v>911</v>
      </c>
      <c r="N504" t="s">
        <v>392</v>
      </c>
      <c r="O504" t="s">
        <v>402</v>
      </c>
      <c r="P504" t="s">
        <v>403</v>
      </c>
      <c r="Q504" t="s">
        <v>399</v>
      </c>
      <c r="R504" t="s">
        <v>401</v>
      </c>
      <c r="S504" t="s">
        <v>17</v>
      </c>
      <c r="T504" t="s">
        <v>395</v>
      </c>
      <c r="U504" s="2">
        <f>DATE(IF(MONTH(Table__._SQL2014_QLTS17_DW_DimDate[[#This Row],[Ngay]])&lt;11,YEAR(Table__._SQL2014_QLTS17_DW_DimDate[[#This Row],[Ngay]])-1, YEAR(Table__._SQL2014_QLTS17_DW_DimDate[[#This Row],[Ngay]])),11,1)</f>
        <v>40483</v>
      </c>
      <c r="V504" s="2">
        <f>DATE(YEAR(Table__._SQL2014_QLTS17_DW_DimDate[[#This Row],[NgayBatDauMuaVu]])+1, 10,31)</f>
        <v>40847</v>
      </c>
      <c r="W504" s="3">
        <f>Table__._SQL2014_QLTS17_DW_DimDate[[#This Row],[Ngay]]-Table__._SQL2014_QLTS17_DW_DimDate[[#This Row],[NgayBatDauMuaVu]]+1</f>
        <v>199</v>
      </c>
      <c r="X504">
        <f>INT((Table__._SQL2014_QLTS17_DW_DimDate[[#This Row],[NgayMuaVu]]-1)/7)+1</f>
        <v>29</v>
      </c>
      <c r="Y504" t="str">
        <f>"Tuần " &amp;Table__._SQL2014_QLTS17_DW_DimDate[[#This Row],[TuanMuaVu]] &amp; " năm " &amp;Table__._SQL2014_QLTS17_DW_DimDate[[#This Row],[NamMuaVuStr]]</f>
        <v>Tuần 29 năm 2010-2011</v>
      </c>
      <c r="Z504">
        <f>YEAR(Table__._SQL2014_QLTS17_DW_DimDate[[#This Row],[NgayBatDauMuaVu]])</f>
        <v>2010</v>
      </c>
      <c r="AA504" t="str">
        <f>YEAR(Table__._SQL2014_QLTS17_DW_DimDate[[#This Row],[NgayBatDauMuaVu]]) &amp;"-"&amp;YEAR(Table__._SQL2014_QLTS17_DW_DimDate[[#This Row],[NgayKetThucMuaVu]])</f>
        <v>2010-2011</v>
      </c>
      <c r="AB504">
        <f>YEAR(Table__._SQL2014_QLTS17_DW_DimDate[[#This Row],[NgayBatDauMuaVu]])</f>
        <v>2010</v>
      </c>
      <c r="AC504">
        <f>YEAR(Table__._SQL2014_QLTS17_DW_DimDate[[#This Row],[NgayKetThucMuaVu]])</f>
        <v>2011</v>
      </c>
    </row>
    <row r="505" spans="1:29">
      <c r="A505">
        <v>20110519</v>
      </c>
      <c r="B505" s="1">
        <v>40682</v>
      </c>
      <c r="C505" t="s">
        <v>28</v>
      </c>
      <c r="D505" t="s">
        <v>897</v>
      </c>
      <c r="E505" t="s">
        <v>3</v>
      </c>
      <c r="F505" t="s">
        <v>155</v>
      </c>
      <c r="G505" t="s">
        <v>16</v>
      </c>
      <c r="H505" t="s">
        <v>30</v>
      </c>
      <c r="I505" t="s">
        <v>3</v>
      </c>
      <c r="J505" t="s">
        <v>903</v>
      </c>
      <c r="K505" t="s">
        <v>13</v>
      </c>
      <c r="L505" t="s">
        <v>13</v>
      </c>
      <c r="M505" t="s">
        <v>911</v>
      </c>
      <c r="N505" t="s">
        <v>392</v>
      </c>
      <c r="O505" t="s">
        <v>402</v>
      </c>
      <c r="P505" t="s">
        <v>403</v>
      </c>
      <c r="Q505" t="s">
        <v>399</v>
      </c>
      <c r="R505" t="s">
        <v>401</v>
      </c>
      <c r="S505" t="s">
        <v>17</v>
      </c>
      <c r="T505" t="s">
        <v>395</v>
      </c>
      <c r="U505" s="2">
        <f>DATE(IF(MONTH(Table__._SQL2014_QLTS17_DW_DimDate[[#This Row],[Ngay]])&lt;11,YEAR(Table__._SQL2014_QLTS17_DW_DimDate[[#This Row],[Ngay]])-1, YEAR(Table__._SQL2014_QLTS17_DW_DimDate[[#This Row],[Ngay]])),11,1)</f>
        <v>40483</v>
      </c>
      <c r="V505" s="2">
        <f>DATE(YEAR(Table__._SQL2014_QLTS17_DW_DimDate[[#This Row],[NgayBatDauMuaVu]])+1, 10,31)</f>
        <v>40847</v>
      </c>
      <c r="W505" s="3">
        <f>Table__._SQL2014_QLTS17_DW_DimDate[[#This Row],[Ngay]]-Table__._SQL2014_QLTS17_DW_DimDate[[#This Row],[NgayBatDauMuaVu]]+1</f>
        <v>200</v>
      </c>
      <c r="X505">
        <f>INT((Table__._SQL2014_QLTS17_DW_DimDate[[#This Row],[NgayMuaVu]]-1)/7)+1</f>
        <v>29</v>
      </c>
      <c r="Y505" t="str">
        <f>"Tuần " &amp;Table__._SQL2014_QLTS17_DW_DimDate[[#This Row],[TuanMuaVu]] &amp; " năm " &amp;Table__._SQL2014_QLTS17_DW_DimDate[[#This Row],[NamMuaVuStr]]</f>
        <v>Tuần 29 năm 2010-2011</v>
      </c>
      <c r="Z505">
        <f>YEAR(Table__._SQL2014_QLTS17_DW_DimDate[[#This Row],[NgayBatDauMuaVu]])</f>
        <v>2010</v>
      </c>
      <c r="AA505" t="str">
        <f>YEAR(Table__._SQL2014_QLTS17_DW_DimDate[[#This Row],[NgayBatDauMuaVu]]) &amp;"-"&amp;YEAR(Table__._SQL2014_QLTS17_DW_DimDate[[#This Row],[NgayKetThucMuaVu]])</f>
        <v>2010-2011</v>
      </c>
      <c r="AB505">
        <f>YEAR(Table__._SQL2014_QLTS17_DW_DimDate[[#This Row],[NgayBatDauMuaVu]])</f>
        <v>2010</v>
      </c>
      <c r="AC505">
        <f>YEAR(Table__._SQL2014_QLTS17_DW_DimDate[[#This Row],[NgayKetThucMuaVu]])</f>
        <v>2011</v>
      </c>
    </row>
    <row r="506" spans="1:29">
      <c r="A506">
        <v>20110520</v>
      </c>
      <c r="B506" s="1">
        <v>40683</v>
      </c>
      <c r="C506" t="s">
        <v>29</v>
      </c>
      <c r="D506" t="s">
        <v>891</v>
      </c>
      <c r="E506" t="s">
        <v>2</v>
      </c>
      <c r="F506" t="s">
        <v>156</v>
      </c>
      <c r="G506" t="s">
        <v>16</v>
      </c>
      <c r="H506" t="s">
        <v>30</v>
      </c>
      <c r="I506" t="s">
        <v>3</v>
      </c>
      <c r="J506" t="s">
        <v>903</v>
      </c>
      <c r="K506" t="s">
        <v>13</v>
      </c>
      <c r="L506" t="s">
        <v>13</v>
      </c>
      <c r="M506" t="s">
        <v>911</v>
      </c>
      <c r="N506" t="s">
        <v>392</v>
      </c>
      <c r="O506" t="s">
        <v>402</v>
      </c>
      <c r="P506" t="s">
        <v>403</v>
      </c>
      <c r="Q506" t="s">
        <v>399</v>
      </c>
      <c r="R506" t="s">
        <v>401</v>
      </c>
      <c r="S506" t="s">
        <v>17</v>
      </c>
      <c r="T506" t="s">
        <v>395</v>
      </c>
      <c r="U506" s="2">
        <f>DATE(IF(MONTH(Table__._SQL2014_QLTS17_DW_DimDate[[#This Row],[Ngay]])&lt;11,YEAR(Table__._SQL2014_QLTS17_DW_DimDate[[#This Row],[Ngay]])-1, YEAR(Table__._SQL2014_QLTS17_DW_DimDate[[#This Row],[Ngay]])),11,1)</f>
        <v>40483</v>
      </c>
      <c r="V506" s="2">
        <f>DATE(YEAR(Table__._SQL2014_QLTS17_DW_DimDate[[#This Row],[NgayBatDauMuaVu]])+1, 10,31)</f>
        <v>40847</v>
      </c>
      <c r="W506" s="3">
        <f>Table__._SQL2014_QLTS17_DW_DimDate[[#This Row],[Ngay]]-Table__._SQL2014_QLTS17_DW_DimDate[[#This Row],[NgayBatDauMuaVu]]+1</f>
        <v>201</v>
      </c>
      <c r="X506">
        <f>INT((Table__._SQL2014_QLTS17_DW_DimDate[[#This Row],[NgayMuaVu]]-1)/7)+1</f>
        <v>29</v>
      </c>
      <c r="Y506" t="str">
        <f>"Tuần " &amp;Table__._SQL2014_QLTS17_DW_DimDate[[#This Row],[TuanMuaVu]] &amp; " năm " &amp;Table__._SQL2014_QLTS17_DW_DimDate[[#This Row],[NamMuaVuStr]]</f>
        <v>Tuần 29 năm 2010-2011</v>
      </c>
      <c r="Z506">
        <f>YEAR(Table__._SQL2014_QLTS17_DW_DimDate[[#This Row],[NgayBatDauMuaVu]])</f>
        <v>2010</v>
      </c>
      <c r="AA506" t="str">
        <f>YEAR(Table__._SQL2014_QLTS17_DW_DimDate[[#This Row],[NgayBatDauMuaVu]]) &amp;"-"&amp;YEAR(Table__._SQL2014_QLTS17_DW_DimDate[[#This Row],[NgayKetThucMuaVu]])</f>
        <v>2010-2011</v>
      </c>
      <c r="AB506">
        <f>YEAR(Table__._SQL2014_QLTS17_DW_DimDate[[#This Row],[NgayBatDauMuaVu]])</f>
        <v>2010</v>
      </c>
      <c r="AC506">
        <f>YEAR(Table__._SQL2014_QLTS17_DW_DimDate[[#This Row],[NgayKetThucMuaVu]])</f>
        <v>2011</v>
      </c>
    </row>
    <row r="507" spans="1:29">
      <c r="A507">
        <v>20110521</v>
      </c>
      <c r="B507" s="1">
        <v>40684</v>
      </c>
      <c r="C507" t="s">
        <v>30</v>
      </c>
      <c r="D507" t="s">
        <v>892</v>
      </c>
      <c r="E507" t="s">
        <v>14</v>
      </c>
      <c r="F507" t="s">
        <v>157</v>
      </c>
      <c r="G507" t="s">
        <v>16</v>
      </c>
      <c r="H507" t="s">
        <v>30</v>
      </c>
      <c r="I507" t="s">
        <v>3</v>
      </c>
      <c r="J507" t="s">
        <v>903</v>
      </c>
      <c r="K507" t="s">
        <v>13</v>
      </c>
      <c r="L507" t="s">
        <v>13</v>
      </c>
      <c r="M507" t="s">
        <v>911</v>
      </c>
      <c r="N507" t="s">
        <v>392</v>
      </c>
      <c r="O507" t="s">
        <v>402</v>
      </c>
      <c r="P507" t="s">
        <v>403</v>
      </c>
      <c r="Q507" t="s">
        <v>399</v>
      </c>
      <c r="R507" t="s">
        <v>401</v>
      </c>
      <c r="S507" t="s">
        <v>17</v>
      </c>
      <c r="T507" t="s">
        <v>395</v>
      </c>
      <c r="U507" s="2">
        <f>DATE(IF(MONTH(Table__._SQL2014_QLTS17_DW_DimDate[[#This Row],[Ngay]])&lt;11,YEAR(Table__._SQL2014_QLTS17_DW_DimDate[[#This Row],[Ngay]])-1, YEAR(Table__._SQL2014_QLTS17_DW_DimDate[[#This Row],[Ngay]])),11,1)</f>
        <v>40483</v>
      </c>
      <c r="V507" s="2">
        <f>DATE(YEAR(Table__._SQL2014_QLTS17_DW_DimDate[[#This Row],[NgayBatDauMuaVu]])+1, 10,31)</f>
        <v>40847</v>
      </c>
      <c r="W507" s="3">
        <f>Table__._SQL2014_QLTS17_DW_DimDate[[#This Row],[Ngay]]-Table__._SQL2014_QLTS17_DW_DimDate[[#This Row],[NgayBatDauMuaVu]]+1</f>
        <v>202</v>
      </c>
      <c r="X507">
        <f>INT((Table__._SQL2014_QLTS17_DW_DimDate[[#This Row],[NgayMuaVu]]-1)/7)+1</f>
        <v>29</v>
      </c>
      <c r="Y507" t="str">
        <f>"Tuần " &amp;Table__._SQL2014_QLTS17_DW_DimDate[[#This Row],[TuanMuaVu]] &amp; " năm " &amp;Table__._SQL2014_QLTS17_DW_DimDate[[#This Row],[NamMuaVuStr]]</f>
        <v>Tuần 29 năm 2010-2011</v>
      </c>
      <c r="Z507">
        <f>YEAR(Table__._SQL2014_QLTS17_DW_DimDate[[#This Row],[NgayBatDauMuaVu]])</f>
        <v>2010</v>
      </c>
      <c r="AA507" t="str">
        <f>YEAR(Table__._SQL2014_QLTS17_DW_DimDate[[#This Row],[NgayBatDauMuaVu]]) &amp;"-"&amp;YEAR(Table__._SQL2014_QLTS17_DW_DimDate[[#This Row],[NgayKetThucMuaVu]])</f>
        <v>2010-2011</v>
      </c>
      <c r="AB507">
        <f>YEAR(Table__._SQL2014_QLTS17_DW_DimDate[[#This Row],[NgayBatDauMuaVu]])</f>
        <v>2010</v>
      </c>
      <c r="AC507">
        <f>YEAR(Table__._SQL2014_QLTS17_DW_DimDate[[#This Row],[NgayKetThucMuaVu]])</f>
        <v>2011</v>
      </c>
    </row>
    <row r="508" spans="1:29">
      <c r="A508">
        <v>20110522</v>
      </c>
      <c r="B508" s="1">
        <v>40685</v>
      </c>
      <c r="C508" t="s">
        <v>31</v>
      </c>
      <c r="D508" t="s">
        <v>893</v>
      </c>
      <c r="E508" t="s">
        <v>1</v>
      </c>
      <c r="F508" t="s">
        <v>158</v>
      </c>
      <c r="G508" t="s">
        <v>12</v>
      </c>
      <c r="H508" t="s">
        <v>31</v>
      </c>
      <c r="I508" t="s">
        <v>3</v>
      </c>
      <c r="J508" t="s">
        <v>903</v>
      </c>
      <c r="K508" t="s">
        <v>13</v>
      </c>
      <c r="L508" t="s">
        <v>13</v>
      </c>
      <c r="M508" t="s">
        <v>911</v>
      </c>
      <c r="N508" t="s">
        <v>392</v>
      </c>
      <c r="O508" t="s">
        <v>402</v>
      </c>
      <c r="P508" t="s">
        <v>403</v>
      </c>
      <c r="Q508" t="s">
        <v>399</v>
      </c>
      <c r="R508" t="s">
        <v>401</v>
      </c>
      <c r="S508" t="s">
        <v>17</v>
      </c>
      <c r="T508" t="s">
        <v>395</v>
      </c>
      <c r="U508" s="2">
        <f>DATE(IF(MONTH(Table__._SQL2014_QLTS17_DW_DimDate[[#This Row],[Ngay]])&lt;11,YEAR(Table__._SQL2014_QLTS17_DW_DimDate[[#This Row],[Ngay]])-1, YEAR(Table__._SQL2014_QLTS17_DW_DimDate[[#This Row],[Ngay]])),11,1)</f>
        <v>40483</v>
      </c>
      <c r="V508" s="2">
        <f>DATE(YEAR(Table__._SQL2014_QLTS17_DW_DimDate[[#This Row],[NgayBatDauMuaVu]])+1, 10,31)</f>
        <v>40847</v>
      </c>
      <c r="W508" s="3">
        <f>Table__._SQL2014_QLTS17_DW_DimDate[[#This Row],[Ngay]]-Table__._SQL2014_QLTS17_DW_DimDate[[#This Row],[NgayBatDauMuaVu]]+1</f>
        <v>203</v>
      </c>
      <c r="X508">
        <f>INT((Table__._SQL2014_QLTS17_DW_DimDate[[#This Row],[NgayMuaVu]]-1)/7)+1</f>
        <v>29</v>
      </c>
      <c r="Y508" t="str">
        <f>"Tuần " &amp;Table__._SQL2014_QLTS17_DW_DimDate[[#This Row],[TuanMuaVu]] &amp; " năm " &amp;Table__._SQL2014_QLTS17_DW_DimDate[[#This Row],[NamMuaVuStr]]</f>
        <v>Tuần 29 năm 2010-2011</v>
      </c>
      <c r="Z508">
        <f>YEAR(Table__._SQL2014_QLTS17_DW_DimDate[[#This Row],[NgayBatDauMuaVu]])</f>
        <v>2010</v>
      </c>
      <c r="AA508" t="str">
        <f>YEAR(Table__._SQL2014_QLTS17_DW_DimDate[[#This Row],[NgayBatDauMuaVu]]) &amp;"-"&amp;YEAR(Table__._SQL2014_QLTS17_DW_DimDate[[#This Row],[NgayKetThucMuaVu]])</f>
        <v>2010-2011</v>
      </c>
      <c r="AB508">
        <f>YEAR(Table__._SQL2014_QLTS17_DW_DimDate[[#This Row],[NgayBatDauMuaVu]])</f>
        <v>2010</v>
      </c>
      <c r="AC508">
        <f>YEAR(Table__._SQL2014_QLTS17_DW_DimDate[[#This Row],[NgayKetThucMuaVu]])</f>
        <v>2011</v>
      </c>
    </row>
    <row r="509" spans="1:29">
      <c r="A509">
        <v>20110523</v>
      </c>
      <c r="B509" s="1">
        <v>40686</v>
      </c>
      <c r="C509" t="s">
        <v>32</v>
      </c>
      <c r="D509" t="s">
        <v>894</v>
      </c>
      <c r="E509" t="s">
        <v>13</v>
      </c>
      <c r="F509" t="s">
        <v>159</v>
      </c>
      <c r="G509" t="s">
        <v>12</v>
      </c>
      <c r="H509" t="s">
        <v>31</v>
      </c>
      <c r="I509" t="s">
        <v>3</v>
      </c>
      <c r="J509" t="s">
        <v>903</v>
      </c>
      <c r="K509" t="s">
        <v>13</v>
      </c>
      <c r="L509" t="s">
        <v>13</v>
      </c>
      <c r="M509" t="s">
        <v>911</v>
      </c>
      <c r="N509" t="s">
        <v>392</v>
      </c>
      <c r="O509" t="s">
        <v>402</v>
      </c>
      <c r="P509" t="s">
        <v>403</v>
      </c>
      <c r="Q509" t="s">
        <v>399</v>
      </c>
      <c r="R509" t="s">
        <v>401</v>
      </c>
      <c r="S509" t="s">
        <v>17</v>
      </c>
      <c r="T509" t="s">
        <v>395</v>
      </c>
      <c r="U509" s="2">
        <f>DATE(IF(MONTH(Table__._SQL2014_QLTS17_DW_DimDate[[#This Row],[Ngay]])&lt;11,YEAR(Table__._SQL2014_QLTS17_DW_DimDate[[#This Row],[Ngay]])-1, YEAR(Table__._SQL2014_QLTS17_DW_DimDate[[#This Row],[Ngay]])),11,1)</f>
        <v>40483</v>
      </c>
      <c r="V509" s="2">
        <f>DATE(YEAR(Table__._SQL2014_QLTS17_DW_DimDate[[#This Row],[NgayBatDauMuaVu]])+1, 10,31)</f>
        <v>40847</v>
      </c>
      <c r="W509" s="3">
        <f>Table__._SQL2014_QLTS17_DW_DimDate[[#This Row],[Ngay]]-Table__._SQL2014_QLTS17_DW_DimDate[[#This Row],[NgayBatDauMuaVu]]+1</f>
        <v>204</v>
      </c>
      <c r="X509">
        <f>INT((Table__._SQL2014_QLTS17_DW_DimDate[[#This Row],[NgayMuaVu]]-1)/7)+1</f>
        <v>30</v>
      </c>
      <c r="Y509" t="str">
        <f>"Tuần " &amp;Table__._SQL2014_QLTS17_DW_DimDate[[#This Row],[TuanMuaVu]] &amp; " năm " &amp;Table__._SQL2014_QLTS17_DW_DimDate[[#This Row],[NamMuaVuStr]]</f>
        <v>Tuần 30 năm 2010-2011</v>
      </c>
      <c r="Z509">
        <f>YEAR(Table__._SQL2014_QLTS17_DW_DimDate[[#This Row],[NgayBatDauMuaVu]])</f>
        <v>2010</v>
      </c>
      <c r="AA509" t="str">
        <f>YEAR(Table__._SQL2014_QLTS17_DW_DimDate[[#This Row],[NgayBatDauMuaVu]]) &amp;"-"&amp;YEAR(Table__._SQL2014_QLTS17_DW_DimDate[[#This Row],[NgayKetThucMuaVu]])</f>
        <v>2010-2011</v>
      </c>
      <c r="AB509">
        <f>YEAR(Table__._SQL2014_QLTS17_DW_DimDate[[#This Row],[NgayBatDauMuaVu]])</f>
        <v>2010</v>
      </c>
      <c r="AC509">
        <f>YEAR(Table__._SQL2014_QLTS17_DW_DimDate[[#This Row],[NgayKetThucMuaVu]])</f>
        <v>2011</v>
      </c>
    </row>
    <row r="510" spans="1:29">
      <c r="A510">
        <v>20110524</v>
      </c>
      <c r="B510" s="1">
        <v>40687</v>
      </c>
      <c r="C510" t="s">
        <v>33</v>
      </c>
      <c r="D510" t="s">
        <v>895</v>
      </c>
      <c r="E510" t="s">
        <v>16</v>
      </c>
      <c r="F510" t="s">
        <v>160</v>
      </c>
      <c r="G510" t="s">
        <v>12</v>
      </c>
      <c r="H510" t="s">
        <v>31</v>
      </c>
      <c r="I510" t="s">
        <v>3</v>
      </c>
      <c r="J510" t="s">
        <v>903</v>
      </c>
      <c r="K510" t="s">
        <v>13</v>
      </c>
      <c r="L510" t="s">
        <v>13</v>
      </c>
      <c r="M510" t="s">
        <v>911</v>
      </c>
      <c r="N510" t="s">
        <v>392</v>
      </c>
      <c r="O510" t="s">
        <v>402</v>
      </c>
      <c r="P510" t="s">
        <v>403</v>
      </c>
      <c r="Q510" t="s">
        <v>399</v>
      </c>
      <c r="R510" t="s">
        <v>401</v>
      </c>
      <c r="S510" t="s">
        <v>17</v>
      </c>
      <c r="T510" t="s">
        <v>395</v>
      </c>
      <c r="U510" s="2">
        <f>DATE(IF(MONTH(Table__._SQL2014_QLTS17_DW_DimDate[[#This Row],[Ngay]])&lt;11,YEAR(Table__._SQL2014_QLTS17_DW_DimDate[[#This Row],[Ngay]])-1, YEAR(Table__._SQL2014_QLTS17_DW_DimDate[[#This Row],[Ngay]])),11,1)</f>
        <v>40483</v>
      </c>
      <c r="V510" s="2">
        <f>DATE(YEAR(Table__._SQL2014_QLTS17_DW_DimDate[[#This Row],[NgayBatDauMuaVu]])+1, 10,31)</f>
        <v>40847</v>
      </c>
      <c r="W510" s="3">
        <f>Table__._SQL2014_QLTS17_DW_DimDate[[#This Row],[Ngay]]-Table__._SQL2014_QLTS17_DW_DimDate[[#This Row],[NgayBatDauMuaVu]]+1</f>
        <v>205</v>
      </c>
      <c r="X510">
        <f>INT((Table__._SQL2014_QLTS17_DW_DimDate[[#This Row],[NgayMuaVu]]-1)/7)+1</f>
        <v>30</v>
      </c>
      <c r="Y510" t="str">
        <f>"Tuần " &amp;Table__._SQL2014_QLTS17_DW_DimDate[[#This Row],[TuanMuaVu]] &amp; " năm " &amp;Table__._SQL2014_QLTS17_DW_DimDate[[#This Row],[NamMuaVuStr]]</f>
        <v>Tuần 30 năm 2010-2011</v>
      </c>
      <c r="Z510">
        <f>YEAR(Table__._SQL2014_QLTS17_DW_DimDate[[#This Row],[NgayBatDauMuaVu]])</f>
        <v>2010</v>
      </c>
      <c r="AA510" t="str">
        <f>YEAR(Table__._SQL2014_QLTS17_DW_DimDate[[#This Row],[NgayBatDauMuaVu]]) &amp;"-"&amp;YEAR(Table__._SQL2014_QLTS17_DW_DimDate[[#This Row],[NgayKetThucMuaVu]])</f>
        <v>2010-2011</v>
      </c>
      <c r="AB510">
        <f>YEAR(Table__._SQL2014_QLTS17_DW_DimDate[[#This Row],[NgayBatDauMuaVu]])</f>
        <v>2010</v>
      </c>
      <c r="AC510">
        <f>YEAR(Table__._SQL2014_QLTS17_DW_DimDate[[#This Row],[NgayKetThucMuaVu]])</f>
        <v>2011</v>
      </c>
    </row>
    <row r="511" spans="1:29">
      <c r="A511">
        <v>20110525</v>
      </c>
      <c r="B511" s="1">
        <v>40688</v>
      </c>
      <c r="C511" t="s">
        <v>34</v>
      </c>
      <c r="D511" t="s">
        <v>896</v>
      </c>
      <c r="E511" t="s">
        <v>12</v>
      </c>
      <c r="F511" t="s">
        <v>161</v>
      </c>
      <c r="G511" t="s">
        <v>12</v>
      </c>
      <c r="H511" t="s">
        <v>31</v>
      </c>
      <c r="I511" t="s">
        <v>3</v>
      </c>
      <c r="J511" t="s">
        <v>903</v>
      </c>
      <c r="K511" t="s">
        <v>13</v>
      </c>
      <c r="L511" t="s">
        <v>13</v>
      </c>
      <c r="M511" t="s">
        <v>911</v>
      </c>
      <c r="N511" t="s">
        <v>392</v>
      </c>
      <c r="O511" t="s">
        <v>402</v>
      </c>
      <c r="P511" t="s">
        <v>403</v>
      </c>
      <c r="Q511" t="s">
        <v>399</v>
      </c>
      <c r="R511" t="s">
        <v>401</v>
      </c>
      <c r="S511" t="s">
        <v>17</v>
      </c>
      <c r="T511" t="s">
        <v>395</v>
      </c>
      <c r="U511" s="2">
        <f>DATE(IF(MONTH(Table__._SQL2014_QLTS17_DW_DimDate[[#This Row],[Ngay]])&lt;11,YEAR(Table__._SQL2014_QLTS17_DW_DimDate[[#This Row],[Ngay]])-1, YEAR(Table__._SQL2014_QLTS17_DW_DimDate[[#This Row],[Ngay]])),11,1)</f>
        <v>40483</v>
      </c>
      <c r="V511" s="2">
        <f>DATE(YEAR(Table__._SQL2014_QLTS17_DW_DimDate[[#This Row],[NgayBatDauMuaVu]])+1, 10,31)</f>
        <v>40847</v>
      </c>
      <c r="W511" s="3">
        <f>Table__._SQL2014_QLTS17_DW_DimDate[[#This Row],[Ngay]]-Table__._SQL2014_QLTS17_DW_DimDate[[#This Row],[NgayBatDauMuaVu]]+1</f>
        <v>206</v>
      </c>
      <c r="X511">
        <f>INT((Table__._SQL2014_QLTS17_DW_DimDate[[#This Row],[NgayMuaVu]]-1)/7)+1</f>
        <v>30</v>
      </c>
      <c r="Y511" t="str">
        <f>"Tuần " &amp;Table__._SQL2014_QLTS17_DW_DimDate[[#This Row],[TuanMuaVu]] &amp; " năm " &amp;Table__._SQL2014_QLTS17_DW_DimDate[[#This Row],[NamMuaVuStr]]</f>
        <v>Tuần 30 năm 2010-2011</v>
      </c>
      <c r="Z511">
        <f>YEAR(Table__._SQL2014_QLTS17_DW_DimDate[[#This Row],[NgayBatDauMuaVu]])</f>
        <v>2010</v>
      </c>
      <c r="AA511" t="str">
        <f>YEAR(Table__._SQL2014_QLTS17_DW_DimDate[[#This Row],[NgayBatDauMuaVu]]) &amp;"-"&amp;YEAR(Table__._SQL2014_QLTS17_DW_DimDate[[#This Row],[NgayKetThucMuaVu]])</f>
        <v>2010-2011</v>
      </c>
      <c r="AB511">
        <f>YEAR(Table__._SQL2014_QLTS17_DW_DimDate[[#This Row],[NgayBatDauMuaVu]])</f>
        <v>2010</v>
      </c>
      <c r="AC511">
        <f>YEAR(Table__._SQL2014_QLTS17_DW_DimDate[[#This Row],[NgayKetThucMuaVu]])</f>
        <v>2011</v>
      </c>
    </row>
    <row r="512" spans="1:29">
      <c r="A512">
        <v>20110526</v>
      </c>
      <c r="B512" s="1">
        <v>40689</v>
      </c>
      <c r="C512" t="s">
        <v>35</v>
      </c>
      <c r="D512" t="s">
        <v>897</v>
      </c>
      <c r="E512" t="s">
        <v>3</v>
      </c>
      <c r="F512" t="s">
        <v>162</v>
      </c>
      <c r="G512" t="s">
        <v>12</v>
      </c>
      <c r="H512" t="s">
        <v>31</v>
      </c>
      <c r="I512" t="s">
        <v>3</v>
      </c>
      <c r="J512" t="s">
        <v>903</v>
      </c>
      <c r="K512" t="s">
        <v>13</v>
      </c>
      <c r="L512" t="s">
        <v>13</v>
      </c>
      <c r="M512" t="s">
        <v>911</v>
      </c>
      <c r="N512" t="s">
        <v>392</v>
      </c>
      <c r="O512" t="s">
        <v>402</v>
      </c>
      <c r="P512" t="s">
        <v>403</v>
      </c>
      <c r="Q512" t="s">
        <v>399</v>
      </c>
      <c r="R512" t="s">
        <v>401</v>
      </c>
      <c r="S512" t="s">
        <v>17</v>
      </c>
      <c r="T512" t="s">
        <v>395</v>
      </c>
      <c r="U512" s="2">
        <f>DATE(IF(MONTH(Table__._SQL2014_QLTS17_DW_DimDate[[#This Row],[Ngay]])&lt;11,YEAR(Table__._SQL2014_QLTS17_DW_DimDate[[#This Row],[Ngay]])-1, YEAR(Table__._SQL2014_QLTS17_DW_DimDate[[#This Row],[Ngay]])),11,1)</f>
        <v>40483</v>
      </c>
      <c r="V512" s="2">
        <f>DATE(YEAR(Table__._SQL2014_QLTS17_DW_DimDate[[#This Row],[NgayBatDauMuaVu]])+1, 10,31)</f>
        <v>40847</v>
      </c>
      <c r="W512" s="3">
        <f>Table__._SQL2014_QLTS17_DW_DimDate[[#This Row],[Ngay]]-Table__._SQL2014_QLTS17_DW_DimDate[[#This Row],[NgayBatDauMuaVu]]+1</f>
        <v>207</v>
      </c>
      <c r="X512">
        <f>INT((Table__._SQL2014_QLTS17_DW_DimDate[[#This Row],[NgayMuaVu]]-1)/7)+1</f>
        <v>30</v>
      </c>
      <c r="Y512" t="str">
        <f>"Tuần " &amp;Table__._SQL2014_QLTS17_DW_DimDate[[#This Row],[TuanMuaVu]] &amp; " năm " &amp;Table__._SQL2014_QLTS17_DW_DimDate[[#This Row],[NamMuaVuStr]]</f>
        <v>Tuần 30 năm 2010-2011</v>
      </c>
      <c r="Z512">
        <f>YEAR(Table__._SQL2014_QLTS17_DW_DimDate[[#This Row],[NgayBatDauMuaVu]])</f>
        <v>2010</v>
      </c>
      <c r="AA512" t="str">
        <f>YEAR(Table__._SQL2014_QLTS17_DW_DimDate[[#This Row],[NgayBatDauMuaVu]]) &amp;"-"&amp;YEAR(Table__._SQL2014_QLTS17_DW_DimDate[[#This Row],[NgayKetThucMuaVu]])</f>
        <v>2010-2011</v>
      </c>
      <c r="AB512">
        <f>YEAR(Table__._SQL2014_QLTS17_DW_DimDate[[#This Row],[NgayBatDauMuaVu]])</f>
        <v>2010</v>
      </c>
      <c r="AC512">
        <f>YEAR(Table__._SQL2014_QLTS17_DW_DimDate[[#This Row],[NgayKetThucMuaVu]])</f>
        <v>2011</v>
      </c>
    </row>
    <row r="513" spans="1:29">
      <c r="A513">
        <v>20110527</v>
      </c>
      <c r="B513" s="1">
        <v>40690</v>
      </c>
      <c r="C513" t="s">
        <v>36</v>
      </c>
      <c r="D513" t="s">
        <v>891</v>
      </c>
      <c r="E513" t="s">
        <v>2</v>
      </c>
      <c r="F513" t="s">
        <v>163</v>
      </c>
      <c r="G513" t="s">
        <v>12</v>
      </c>
      <c r="H513" t="s">
        <v>31</v>
      </c>
      <c r="I513" t="s">
        <v>3</v>
      </c>
      <c r="J513" t="s">
        <v>903</v>
      </c>
      <c r="K513" t="s">
        <v>13</v>
      </c>
      <c r="L513" t="s">
        <v>13</v>
      </c>
      <c r="M513" t="s">
        <v>911</v>
      </c>
      <c r="N513" t="s">
        <v>392</v>
      </c>
      <c r="O513" t="s">
        <v>402</v>
      </c>
      <c r="P513" t="s">
        <v>403</v>
      </c>
      <c r="Q513" t="s">
        <v>399</v>
      </c>
      <c r="R513" t="s">
        <v>401</v>
      </c>
      <c r="S513" t="s">
        <v>17</v>
      </c>
      <c r="T513" t="s">
        <v>395</v>
      </c>
      <c r="U513" s="2">
        <f>DATE(IF(MONTH(Table__._SQL2014_QLTS17_DW_DimDate[[#This Row],[Ngay]])&lt;11,YEAR(Table__._SQL2014_QLTS17_DW_DimDate[[#This Row],[Ngay]])-1, YEAR(Table__._SQL2014_QLTS17_DW_DimDate[[#This Row],[Ngay]])),11,1)</f>
        <v>40483</v>
      </c>
      <c r="V513" s="2">
        <f>DATE(YEAR(Table__._SQL2014_QLTS17_DW_DimDate[[#This Row],[NgayBatDauMuaVu]])+1, 10,31)</f>
        <v>40847</v>
      </c>
      <c r="W513" s="3">
        <f>Table__._SQL2014_QLTS17_DW_DimDate[[#This Row],[Ngay]]-Table__._SQL2014_QLTS17_DW_DimDate[[#This Row],[NgayBatDauMuaVu]]+1</f>
        <v>208</v>
      </c>
      <c r="X513">
        <f>INT((Table__._SQL2014_QLTS17_DW_DimDate[[#This Row],[NgayMuaVu]]-1)/7)+1</f>
        <v>30</v>
      </c>
      <c r="Y513" t="str">
        <f>"Tuần " &amp;Table__._SQL2014_QLTS17_DW_DimDate[[#This Row],[TuanMuaVu]] &amp; " năm " &amp;Table__._SQL2014_QLTS17_DW_DimDate[[#This Row],[NamMuaVuStr]]</f>
        <v>Tuần 30 năm 2010-2011</v>
      </c>
      <c r="Z513">
        <f>YEAR(Table__._SQL2014_QLTS17_DW_DimDate[[#This Row],[NgayBatDauMuaVu]])</f>
        <v>2010</v>
      </c>
      <c r="AA513" t="str">
        <f>YEAR(Table__._SQL2014_QLTS17_DW_DimDate[[#This Row],[NgayBatDauMuaVu]]) &amp;"-"&amp;YEAR(Table__._SQL2014_QLTS17_DW_DimDate[[#This Row],[NgayKetThucMuaVu]])</f>
        <v>2010-2011</v>
      </c>
      <c r="AB513">
        <f>YEAR(Table__._SQL2014_QLTS17_DW_DimDate[[#This Row],[NgayBatDauMuaVu]])</f>
        <v>2010</v>
      </c>
      <c r="AC513">
        <f>YEAR(Table__._SQL2014_QLTS17_DW_DimDate[[#This Row],[NgayKetThucMuaVu]])</f>
        <v>2011</v>
      </c>
    </row>
    <row r="514" spans="1:29">
      <c r="A514">
        <v>20110528</v>
      </c>
      <c r="B514" s="1">
        <v>40691</v>
      </c>
      <c r="C514" t="s">
        <v>37</v>
      </c>
      <c r="D514" t="s">
        <v>892</v>
      </c>
      <c r="E514" t="s">
        <v>14</v>
      </c>
      <c r="F514" t="s">
        <v>164</v>
      </c>
      <c r="G514" t="s">
        <v>12</v>
      </c>
      <c r="H514" t="s">
        <v>31</v>
      </c>
      <c r="I514" t="s">
        <v>3</v>
      </c>
      <c r="J514" t="s">
        <v>903</v>
      </c>
      <c r="K514" t="s">
        <v>13</v>
      </c>
      <c r="L514" t="s">
        <v>13</v>
      </c>
      <c r="M514" t="s">
        <v>911</v>
      </c>
      <c r="N514" t="s">
        <v>392</v>
      </c>
      <c r="O514" t="s">
        <v>402</v>
      </c>
      <c r="P514" t="s">
        <v>403</v>
      </c>
      <c r="Q514" t="s">
        <v>399</v>
      </c>
      <c r="R514" t="s">
        <v>401</v>
      </c>
      <c r="S514" t="s">
        <v>17</v>
      </c>
      <c r="T514" t="s">
        <v>395</v>
      </c>
      <c r="U514" s="2">
        <f>DATE(IF(MONTH(Table__._SQL2014_QLTS17_DW_DimDate[[#This Row],[Ngay]])&lt;11,YEAR(Table__._SQL2014_QLTS17_DW_DimDate[[#This Row],[Ngay]])-1, YEAR(Table__._SQL2014_QLTS17_DW_DimDate[[#This Row],[Ngay]])),11,1)</f>
        <v>40483</v>
      </c>
      <c r="V514" s="2">
        <f>DATE(YEAR(Table__._SQL2014_QLTS17_DW_DimDate[[#This Row],[NgayBatDauMuaVu]])+1, 10,31)</f>
        <v>40847</v>
      </c>
      <c r="W514" s="3">
        <f>Table__._SQL2014_QLTS17_DW_DimDate[[#This Row],[Ngay]]-Table__._SQL2014_QLTS17_DW_DimDate[[#This Row],[NgayBatDauMuaVu]]+1</f>
        <v>209</v>
      </c>
      <c r="X514">
        <f>INT((Table__._SQL2014_QLTS17_DW_DimDate[[#This Row],[NgayMuaVu]]-1)/7)+1</f>
        <v>30</v>
      </c>
      <c r="Y514" t="str">
        <f>"Tuần " &amp;Table__._SQL2014_QLTS17_DW_DimDate[[#This Row],[TuanMuaVu]] &amp; " năm " &amp;Table__._SQL2014_QLTS17_DW_DimDate[[#This Row],[NamMuaVuStr]]</f>
        <v>Tuần 30 năm 2010-2011</v>
      </c>
      <c r="Z514">
        <f>YEAR(Table__._SQL2014_QLTS17_DW_DimDate[[#This Row],[NgayBatDauMuaVu]])</f>
        <v>2010</v>
      </c>
      <c r="AA514" t="str">
        <f>YEAR(Table__._SQL2014_QLTS17_DW_DimDate[[#This Row],[NgayBatDauMuaVu]]) &amp;"-"&amp;YEAR(Table__._SQL2014_QLTS17_DW_DimDate[[#This Row],[NgayKetThucMuaVu]])</f>
        <v>2010-2011</v>
      </c>
      <c r="AB514">
        <f>YEAR(Table__._SQL2014_QLTS17_DW_DimDate[[#This Row],[NgayBatDauMuaVu]])</f>
        <v>2010</v>
      </c>
      <c r="AC514">
        <f>YEAR(Table__._SQL2014_QLTS17_DW_DimDate[[#This Row],[NgayKetThucMuaVu]])</f>
        <v>2011</v>
      </c>
    </row>
    <row r="515" spans="1:29">
      <c r="A515">
        <v>20110529</v>
      </c>
      <c r="B515" s="1">
        <v>40692</v>
      </c>
      <c r="C515" t="s">
        <v>38</v>
      </c>
      <c r="D515" t="s">
        <v>893</v>
      </c>
      <c r="E515" t="s">
        <v>1</v>
      </c>
      <c r="F515" t="s">
        <v>165</v>
      </c>
      <c r="G515" t="s">
        <v>3</v>
      </c>
      <c r="H515" t="s">
        <v>32</v>
      </c>
      <c r="I515" t="s">
        <v>3</v>
      </c>
      <c r="J515" t="s">
        <v>903</v>
      </c>
      <c r="K515" t="s">
        <v>13</v>
      </c>
      <c r="L515" t="s">
        <v>13</v>
      </c>
      <c r="M515" t="s">
        <v>911</v>
      </c>
      <c r="N515" t="s">
        <v>392</v>
      </c>
      <c r="O515" t="s">
        <v>402</v>
      </c>
      <c r="P515" t="s">
        <v>403</v>
      </c>
      <c r="Q515" t="s">
        <v>399</v>
      </c>
      <c r="R515" t="s">
        <v>401</v>
      </c>
      <c r="S515" t="s">
        <v>17</v>
      </c>
      <c r="T515" t="s">
        <v>395</v>
      </c>
      <c r="U515" s="2">
        <f>DATE(IF(MONTH(Table__._SQL2014_QLTS17_DW_DimDate[[#This Row],[Ngay]])&lt;11,YEAR(Table__._SQL2014_QLTS17_DW_DimDate[[#This Row],[Ngay]])-1, YEAR(Table__._SQL2014_QLTS17_DW_DimDate[[#This Row],[Ngay]])),11,1)</f>
        <v>40483</v>
      </c>
      <c r="V515" s="2">
        <f>DATE(YEAR(Table__._SQL2014_QLTS17_DW_DimDate[[#This Row],[NgayBatDauMuaVu]])+1, 10,31)</f>
        <v>40847</v>
      </c>
      <c r="W515" s="3">
        <f>Table__._SQL2014_QLTS17_DW_DimDate[[#This Row],[Ngay]]-Table__._SQL2014_QLTS17_DW_DimDate[[#This Row],[NgayBatDauMuaVu]]+1</f>
        <v>210</v>
      </c>
      <c r="X515">
        <f>INT((Table__._SQL2014_QLTS17_DW_DimDate[[#This Row],[NgayMuaVu]]-1)/7)+1</f>
        <v>30</v>
      </c>
      <c r="Y515" t="str">
        <f>"Tuần " &amp;Table__._SQL2014_QLTS17_DW_DimDate[[#This Row],[TuanMuaVu]] &amp; " năm " &amp;Table__._SQL2014_QLTS17_DW_DimDate[[#This Row],[NamMuaVuStr]]</f>
        <v>Tuần 30 năm 2010-2011</v>
      </c>
      <c r="Z515">
        <f>YEAR(Table__._SQL2014_QLTS17_DW_DimDate[[#This Row],[NgayBatDauMuaVu]])</f>
        <v>2010</v>
      </c>
      <c r="AA515" t="str">
        <f>YEAR(Table__._SQL2014_QLTS17_DW_DimDate[[#This Row],[NgayBatDauMuaVu]]) &amp;"-"&amp;YEAR(Table__._SQL2014_QLTS17_DW_DimDate[[#This Row],[NgayKetThucMuaVu]])</f>
        <v>2010-2011</v>
      </c>
      <c r="AB515">
        <f>YEAR(Table__._SQL2014_QLTS17_DW_DimDate[[#This Row],[NgayBatDauMuaVu]])</f>
        <v>2010</v>
      </c>
      <c r="AC515">
        <f>YEAR(Table__._SQL2014_QLTS17_DW_DimDate[[#This Row],[NgayKetThucMuaVu]])</f>
        <v>2011</v>
      </c>
    </row>
    <row r="516" spans="1:29">
      <c r="A516">
        <v>20110530</v>
      </c>
      <c r="B516" s="1">
        <v>40693</v>
      </c>
      <c r="C516" t="s">
        <v>39</v>
      </c>
      <c r="D516" t="s">
        <v>894</v>
      </c>
      <c r="E516" t="s">
        <v>13</v>
      </c>
      <c r="F516" t="s">
        <v>166</v>
      </c>
      <c r="G516" t="s">
        <v>3</v>
      </c>
      <c r="H516" t="s">
        <v>32</v>
      </c>
      <c r="I516" t="s">
        <v>3</v>
      </c>
      <c r="J516" t="s">
        <v>903</v>
      </c>
      <c r="K516" t="s">
        <v>13</v>
      </c>
      <c r="L516" t="s">
        <v>13</v>
      </c>
      <c r="M516" t="s">
        <v>911</v>
      </c>
      <c r="N516" t="s">
        <v>392</v>
      </c>
      <c r="O516" t="s">
        <v>402</v>
      </c>
      <c r="P516" t="s">
        <v>403</v>
      </c>
      <c r="Q516" t="s">
        <v>399</v>
      </c>
      <c r="R516" t="s">
        <v>401</v>
      </c>
      <c r="S516" t="s">
        <v>17</v>
      </c>
      <c r="T516" t="s">
        <v>395</v>
      </c>
      <c r="U516" s="2">
        <f>DATE(IF(MONTH(Table__._SQL2014_QLTS17_DW_DimDate[[#This Row],[Ngay]])&lt;11,YEAR(Table__._SQL2014_QLTS17_DW_DimDate[[#This Row],[Ngay]])-1, YEAR(Table__._SQL2014_QLTS17_DW_DimDate[[#This Row],[Ngay]])),11,1)</f>
        <v>40483</v>
      </c>
      <c r="V516" s="2">
        <f>DATE(YEAR(Table__._SQL2014_QLTS17_DW_DimDate[[#This Row],[NgayBatDauMuaVu]])+1, 10,31)</f>
        <v>40847</v>
      </c>
      <c r="W516" s="3">
        <f>Table__._SQL2014_QLTS17_DW_DimDate[[#This Row],[Ngay]]-Table__._SQL2014_QLTS17_DW_DimDate[[#This Row],[NgayBatDauMuaVu]]+1</f>
        <v>211</v>
      </c>
      <c r="X516">
        <f>INT((Table__._SQL2014_QLTS17_DW_DimDate[[#This Row],[NgayMuaVu]]-1)/7)+1</f>
        <v>31</v>
      </c>
      <c r="Y516" t="str">
        <f>"Tuần " &amp;Table__._SQL2014_QLTS17_DW_DimDate[[#This Row],[TuanMuaVu]] &amp; " năm " &amp;Table__._SQL2014_QLTS17_DW_DimDate[[#This Row],[NamMuaVuStr]]</f>
        <v>Tuần 31 năm 2010-2011</v>
      </c>
      <c r="Z516">
        <f>YEAR(Table__._SQL2014_QLTS17_DW_DimDate[[#This Row],[NgayBatDauMuaVu]])</f>
        <v>2010</v>
      </c>
      <c r="AA516" t="str">
        <f>YEAR(Table__._SQL2014_QLTS17_DW_DimDate[[#This Row],[NgayBatDauMuaVu]]) &amp;"-"&amp;YEAR(Table__._SQL2014_QLTS17_DW_DimDate[[#This Row],[NgayKetThucMuaVu]])</f>
        <v>2010-2011</v>
      </c>
      <c r="AB516">
        <f>YEAR(Table__._SQL2014_QLTS17_DW_DimDate[[#This Row],[NgayBatDauMuaVu]])</f>
        <v>2010</v>
      </c>
      <c r="AC516">
        <f>YEAR(Table__._SQL2014_QLTS17_DW_DimDate[[#This Row],[NgayKetThucMuaVu]])</f>
        <v>2011</v>
      </c>
    </row>
    <row r="517" spans="1:29">
      <c r="A517">
        <v>20110531</v>
      </c>
      <c r="B517" s="1">
        <v>40694</v>
      </c>
      <c r="C517" t="s">
        <v>40</v>
      </c>
      <c r="D517" t="s">
        <v>895</v>
      </c>
      <c r="E517" t="s">
        <v>16</v>
      </c>
      <c r="F517" t="s">
        <v>167</v>
      </c>
      <c r="G517" t="s">
        <v>3</v>
      </c>
      <c r="H517" t="s">
        <v>32</v>
      </c>
      <c r="I517" t="s">
        <v>3</v>
      </c>
      <c r="J517" t="s">
        <v>903</v>
      </c>
      <c r="K517" t="s">
        <v>13</v>
      </c>
      <c r="L517" t="s">
        <v>13</v>
      </c>
      <c r="M517" t="s">
        <v>911</v>
      </c>
      <c r="N517" t="s">
        <v>392</v>
      </c>
      <c r="O517" t="s">
        <v>402</v>
      </c>
      <c r="P517" t="s">
        <v>403</v>
      </c>
      <c r="Q517" t="s">
        <v>399</v>
      </c>
      <c r="R517" t="s">
        <v>401</v>
      </c>
      <c r="S517" t="s">
        <v>17</v>
      </c>
      <c r="T517" t="s">
        <v>395</v>
      </c>
      <c r="U517" s="2">
        <f>DATE(IF(MONTH(Table__._SQL2014_QLTS17_DW_DimDate[[#This Row],[Ngay]])&lt;11,YEAR(Table__._SQL2014_QLTS17_DW_DimDate[[#This Row],[Ngay]])-1, YEAR(Table__._SQL2014_QLTS17_DW_DimDate[[#This Row],[Ngay]])),11,1)</f>
        <v>40483</v>
      </c>
      <c r="V517" s="2">
        <f>DATE(YEAR(Table__._SQL2014_QLTS17_DW_DimDate[[#This Row],[NgayBatDauMuaVu]])+1, 10,31)</f>
        <v>40847</v>
      </c>
      <c r="W517" s="3">
        <f>Table__._SQL2014_QLTS17_DW_DimDate[[#This Row],[Ngay]]-Table__._SQL2014_QLTS17_DW_DimDate[[#This Row],[NgayBatDauMuaVu]]+1</f>
        <v>212</v>
      </c>
      <c r="X517">
        <f>INT((Table__._SQL2014_QLTS17_DW_DimDate[[#This Row],[NgayMuaVu]]-1)/7)+1</f>
        <v>31</v>
      </c>
      <c r="Y517" t="str">
        <f>"Tuần " &amp;Table__._SQL2014_QLTS17_DW_DimDate[[#This Row],[TuanMuaVu]] &amp; " năm " &amp;Table__._SQL2014_QLTS17_DW_DimDate[[#This Row],[NamMuaVuStr]]</f>
        <v>Tuần 31 năm 2010-2011</v>
      </c>
      <c r="Z517">
        <f>YEAR(Table__._SQL2014_QLTS17_DW_DimDate[[#This Row],[NgayBatDauMuaVu]])</f>
        <v>2010</v>
      </c>
      <c r="AA517" t="str">
        <f>YEAR(Table__._SQL2014_QLTS17_DW_DimDate[[#This Row],[NgayBatDauMuaVu]]) &amp;"-"&amp;YEAR(Table__._SQL2014_QLTS17_DW_DimDate[[#This Row],[NgayKetThucMuaVu]])</f>
        <v>2010-2011</v>
      </c>
      <c r="AB517">
        <f>YEAR(Table__._SQL2014_QLTS17_DW_DimDate[[#This Row],[NgayBatDauMuaVu]])</f>
        <v>2010</v>
      </c>
      <c r="AC517">
        <f>YEAR(Table__._SQL2014_QLTS17_DW_DimDate[[#This Row],[NgayKetThucMuaVu]])</f>
        <v>2011</v>
      </c>
    </row>
    <row r="518" spans="1:29">
      <c r="A518">
        <v>20110601</v>
      </c>
      <c r="B518" s="1">
        <v>40695</v>
      </c>
      <c r="C518" t="s">
        <v>1</v>
      </c>
      <c r="D518" t="s">
        <v>896</v>
      </c>
      <c r="E518" t="s">
        <v>12</v>
      </c>
      <c r="F518" t="s">
        <v>168</v>
      </c>
      <c r="G518" t="s">
        <v>1</v>
      </c>
      <c r="H518" t="s">
        <v>32</v>
      </c>
      <c r="I518" t="s">
        <v>2</v>
      </c>
      <c r="J518" t="s">
        <v>902</v>
      </c>
      <c r="K518" t="s">
        <v>16</v>
      </c>
      <c r="L518" t="s">
        <v>13</v>
      </c>
      <c r="M518" t="s">
        <v>911</v>
      </c>
      <c r="N518" t="s">
        <v>392</v>
      </c>
      <c r="O518" t="s">
        <v>404</v>
      </c>
      <c r="P518" t="s">
        <v>401</v>
      </c>
      <c r="Q518" t="s">
        <v>399</v>
      </c>
      <c r="R518" t="s">
        <v>401</v>
      </c>
      <c r="S518" t="s">
        <v>17</v>
      </c>
      <c r="T518" t="s">
        <v>395</v>
      </c>
      <c r="U518" s="2">
        <f>DATE(IF(MONTH(Table__._SQL2014_QLTS17_DW_DimDate[[#This Row],[Ngay]])&lt;11,YEAR(Table__._SQL2014_QLTS17_DW_DimDate[[#This Row],[Ngay]])-1, YEAR(Table__._SQL2014_QLTS17_DW_DimDate[[#This Row],[Ngay]])),11,1)</f>
        <v>40483</v>
      </c>
      <c r="V518" s="2">
        <f>DATE(YEAR(Table__._SQL2014_QLTS17_DW_DimDate[[#This Row],[NgayBatDauMuaVu]])+1, 10,31)</f>
        <v>40847</v>
      </c>
      <c r="W518" s="3">
        <f>Table__._SQL2014_QLTS17_DW_DimDate[[#This Row],[Ngay]]-Table__._SQL2014_QLTS17_DW_DimDate[[#This Row],[NgayBatDauMuaVu]]+1</f>
        <v>213</v>
      </c>
      <c r="X518">
        <f>INT((Table__._SQL2014_QLTS17_DW_DimDate[[#This Row],[NgayMuaVu]]-1)/7)+1</f>
        <v>31</v>
      </c>
      <c r="Y518" t="str">
        <f>"Tuần " &amp;Table__._SQL2014_QLTS17_DW_DimDate[[#This Row],[TuanMuaVu]] &amp; " năm " &amp;Table__._SQL2014_QLTS17_DW_DimDate[[#This Row],[NamMuaVuStr]]</f>
        <v>Tuần 31 năm 2010-2011</v>
      </c>
      <c r="Z518">
        <f>YEAR(Table__._SQL2014_QLTS17_DW_DimDate[[#This Row],[NgayBatDauMuaVu]])</f>
        <v>2010</v>
      </c>
      <c r="AA518" t="str">
        <f>YEAR(Table__._SQL2014_QLTS17_DW_DimDate[[#This Row],[NgayBatDauMuaVu]]) &amp;"-"&amp;YEAR(Table__._SQL2014_QLTS17_DW_DimDate[[#This Row],[NgayKetThucMuaVu]])</f>
        <v>2010-2011</v>
      </c>
      <c r="AB518">
        <f>YEAR(Table__._SQL2014_QLTS17_DW_DimDate[[#This Row],[NgayBatDauMuaVu]])</f>
        <v>2010</v>
      </c>
      <c r="AC518">
        <f>YEAR(Table__._SQL2014_QLTS17_DW_DimDate[[#This Row],[NgayKetThucMuaVu]])</f>
        <v>2011</v>
      </c>
    </row>
    <row r="519" spans="1:29">
      <c r="A519">
        <v>20110602</v>
      </c>
      <c r="B519" s="1">
        <v>40696</v>
      </c>
      <c r="C519" t="s">
        <v>13</v>
      </c>
      <c r="D519" t="s">
        <v>897</v>
      </c>
      <c r="E519" t="s">
        <v>3</v>
      </c>
      <c r="F519" t="s">
        <v>170</v>
      </c>
      <c r="G519" t="s">
        <v>1</v>
      </c>
      <c r="H519" t="s">
        <v>32</v>
      </c>
      <c r="I519" t="s">
        <v>2</v>
      </c>
      <c r="J519" t="s">
        <v>902</v>
      </c>
      <c r="K519" t="s">
        <v>16</v>
      </c>
      <c r="L519" t="s">
        <v>13</v>
      </c>
      <c r="M519" t="s">
        <v>911</v>
      </c>
      <c r="N519" t="s">
        <v>392</v>
      </c>
      <c r="O519" t="s">
        <v>404</v>
      </c>
      <c r="P519" t="s">
        <v>401</v>
      </c>
      <c r="Q519" t="s">
        <v>399</v>
      </c>
      <c r="R519" t="s">
        <v>401</v>
      </c>
      <c r="S519" t="s">
        <v>17</v>
      </c>
      <c r="T519" t="s">
        <v>395</v>
      </c>
      <c r="U519" s="2">
        <f>DATE(IF(MONTH(Table__._SQL2014_QLTS17_DW_DimDate[[#This Row],[Ngay]])&lt;11,YEAR(Table__._SQL2014_QLTS17_DW_DimDate[[#This Row],[Ngay]])-1, YEAR(Table__._SQL2014_QLTS17_DW_DimDate[[#This Row],[Ngay]])),11,1)</f>
        <v>40483</v>
      </c>
      <c r="V519" s="2">
        <f>DATE(YEAR(Table__._SQL2014_QLTS17_DW_DimDate[[#This Row],[NgayBatDauMuaVu]])+1, 10,31)</f>
        <v>40847</v>
      </c>
      <c r="W519" s="3">
        <f>Table__._SQL2014_QLTS17_DW_DimDate[[#This Row],[Ngay]]-Table__._SQL2014_QLTS17_DW_DimDate[[#This Row],[NgayBatDauMuaVu]]+1</f>
        <v>214</v>
      </c>
      <c r="X519">
        <f>INT((Table__._SQL2014_QLTS17_DW_DimDate[[#This Row],[NgayMuaVu]]-1)/7)+1</f>
        <v>31</v>
      </c>
      <c r="Y519" t="str">
        <f>"Tuần " &amp;Table__._SQL2014_QLTS17_DW_DimDate[[#This Row],[TuanMuaVu]] &amp; " năm " &amp;Table__._SQL2014_QLTS17_DW_DimDate[[#This Row],[NamMuaVuStr]]</f>
        <v>Tuần 31 năm 2010-2011</v>
      </c>
      <c r="Z519">
        <f>YEAR(Table__._SQL2014_QLTS17_DW_DimDate[[#This Row],[NgayBatDauMuaVu]])</f>
        <v>2010</v>
      </c>
      <c r="AA519" t="str">
        <f>YEAR(Table__._SQL2014_QLTS17_DW_DimDate[[#This Row],[NgayBatDauMuaVu]]) &amp;"-"&amp;YEAR(Table__._SQL2014_QLTS17_DW_DimDate[[#This Row],[NgayKetThucMuaVu]])</f>
        <v>2010-2011</v>
      </c>
      <c r="AB519">
        <f>YEAR(Table__._SQL2014_QLTS17_DW_DimDate[[#This Row],[NgayBatDauMuaVu]])</f>
        <v>2010</v>
      </c>
      <c r="AC519">
        <f>YEAR(Table__._SQL2014_QLTS17_DW_DimDate[[#This Row],[NgayKetThucMuaVu]])</f>
        <v>2011</v>
      </c>
    </row>
    <row r="520" spans="1:29">
      <c r="A520">
        <v>20110603</v>
      </c>
      <c r="B520" s="1">
        <v>40697</v>
      </c>
      <c r="C520" t="s">
        <v>16</v>
      </c>
      <c r="D520" t="s">
        <v>891</v>
      </c>
      <c r="E520" t="s">
        <v>2</v>
      </c>
      <c r="F520" t="s">
        <v>171</v>
      </c>
      <c r="G520" t="s">
        <v>1</v>
      </c>
      <c r="H520" t="s">
        <v>32</v>
      </c>
      <c r="I520" t="s">
        <v>2</v>
      </c>
      <c r="J520" t="s">
        <v>902</v>
      </c>
      <c r="K520" t="s">
        <v>16</v>
      </c>
      <c r="L520" t="s">
        <v>13</v>
      </c>
      <c r="M520" t="s">
        <v>911</v>
      </c>
      <c r="N520" t="s">
        <v>392</v>
      </c>
      <c r="O520" t="s">
        <v>404</v>
      </c>
      <c r="P520" t="s">
        <v>401</v>
      </c>
      <c r="Q520" t="s">
        <v>399</v>
      </c>
      <c r="R520" t="s">
        <v>401</v>
      </c>
      <c r="S520" t="s">
        <v>17</v>
      </c>
      <c r="T520" t="s">
        <v>395</v>
      </c>
      <c r="U520" s="2">
        <f>DATE(IF(MONTH(Table__._SQL2014_QLTS17_DW_DimDate[[#This Row],[Ngay]])&lt;11,YEAR(Table__._SQL2014_QLTS17_DW_DimDate[[#This Row],[Ngay]])-1, YEAR(Table__._SQL2014_QLTS17_DW_DimDate[[#This Row],[Ngay]])),11,1)</f>
        <v>40483</v>
      </c>
      <c r="V520" s="2">
        <f>DATE(YEAR(Table__._SQL2014_QLTS17_DW_DimDate[[#This Row],[NgayBatDauMuaVu]])+1, 10,31)</f>
        <v>40847</v>
      </c>
      <c r="W520" s="3">
        <f>Table__._SQL2014_QLTS17_DW_DimDate[[#This Row],[Ngay]]-Table__._SQL2014_QLTS17_DW_DimDate[[#This Row],[NgayBatDauMuaVu]]+1</f>
        <v>215</v>
      </c>
      <c r="X520">
        <f>INT((Table__._SQL2014_QLTS17_DW_DimDate[[#This Row],[NgayMuaVu]]-1)/7)+1</f>
        <v>31</v>
      </c>
      <c r="Y520" t="str">
        <f>"Tuần " &amp;Table__._SQL2014_QLTS17_DW_DimDate[[#This Row],[TuanMuaVu]] &amp; " năm " &amp;Table__._SQL2014_QLTS17_DW_DimDate[[#This Row],[NamMuaVuStr]]</f>
        <v>Tuần 31 năm 2010-2011</v>
      </c>
      <c r="Z520">
        <f>YEAR(Table__._SQL2014_QLTS17_DW_DimDate[[#This Row],[NgayBatDauMuaVu]])</f>
        <v>2010</v>
      </c>
      <c r="AA520" t="str">
        <f>YEAR(Table__._SQL2014_QLTS17_DW_DimDate[[#This Row],[NgayBatDauMuaVu]]) &amp;"-"&amp;YEAR(Table__._SQL2014_QLTS17_DW_DimDate[[#This Row],[NgayKetThucMuaVu]])</f>
        <v>2010-2011</v>
      </c>
      <c r="AB520">
        <f>YEAR(Table__._SQL2014_QLTS17_DW_DimDate[[#This Row],[NgayBatDauMuaVu]])</f>
        <v>2010</v>
      </c>
      <c r="AC520">
        <f>YEAR(Table__._SQL2014_QLTS17_DW_DimDate[[#This Row],[NgayKetThucMuaVu]])</f>
        <v>2011</v>
      </c>
    </row>
    <row r="521" spans="1:29">
      <c r="A521">
        <v>20110604</v>
      </c>
      <c r="B521" s="1">
        <v>40698</v>
      </c>
      <c r="C521" t="s">
        <v>12</v>
      </c>
      <c r="D521" t="s">
        <v>892</v>
      </c>
      <c r="E521" t="s">
        <v>14</v>
      </c>
      <c r="F521" t="s">
        <v>172</v>
      </c>
      <c r="G521" t="s">
        <v>1</v>
      </c>
      <c r="H521" t="s">
        <v>32</v>
      </c>
      <c r="I521" t="s">
        <v>2</v>
      </c>
      <c r="J521" t="s">
        <v>902</v>
      </c>
      <c r="K521" t="s">
        <v>16</v>
      </c>
      <c r="L521" t="s">
        <v>13</v>
      </c>
      <c r="M521" t="s">
        <v>911</v>
      </c>
      <c r="N521" t="s">
        <v>392</v>
      </c>
      <c r="O521" t="s">
        <v>404</v>
      </c>
      <c r="P521" t="s">
        <v>401</v>
      </c>
      <c r="Q521" t="s">
        <v>399</v>
      </c>
      <c r="R521" t="s">
        <v>401</v>
      </c>
      <c r="S521" t="s">
        <v>17</v>
      </c>
      <c r="T521" t="s">
        <v>395</v>
      </c>
      <c r="U521" s="2">
        <f>DATE(IF(MONTH(Table__._SQL2014_QLTS17_DW_DimDate[[#This Row],[Ngay]])&lt;11,YEAR(Table__._SQL2014_QLTS17_DW_DimDate[[#This Row],[Ngay]])-1, YEAR(Table__._SQL2014_QLTS17_DW_DimDate[[#This Row],[Ngay]])),11,1)</f>
        <v>40483</v>
      </c>
      <c r="V521" s="2">
        <f>DATE(YEAR(Table__._SQL2014_QLTS17_DW_DimDate[[#This Row],[NgayBatDauMuaVu]])+1, 10,31)</f>
        <v>40847</v>
      </c>
      <c r="W521" s="3">
        <f>Table__._SQL2014_QLTS17_DW_DimDate[[#This Row],[Ngay]]-Table__._SQL2014_QLTS17_DW_DimDate[[#This Row],[NgayBatDauMuaVu]]+1</f>
        <v>216</v>
      </c>
      <c r="X521">
        <f>INT((Table__._SQL2014_QLTS17_DW_DimDate[[#This Row],[NgayMuaVu]]-1)/7)+1</f>
        <v>31</v>
      </c>
      <c r="Y521" t="str">
        <f>"Tuần " &amp;Table__._SQL2014_QLTS17_DW_DimDate[[#This Row],[TuanMuaVu]] &amp; " năm " &amp;Table__._SQL2014_QLTS17_DW_DimDate[[#This Row],[NamMuaVuStr]]</f>
        <v>Tuần 31 năm 2010-2011</v>
      </c>
      <c r="Z521">
        <f>YEAR(Table__._SQL2014_QLTS17_DW_DimDate[[#This Row],[NgayBatDauMuaVu]])</f>
        <v>2010</v>
      </c>
      <c r="AA521" t="str">
        <f>YEAR(Table__._SQL2014_QLTS17_DW_DimDate[[#This Row],[NgayBatDauMuaVu]]) &amp;"-"&amp;YEAR(Table__._SQL2014_QLTS17_DW_DimDate[[#This Row],[NgayKetThucMuaVu]])</f>
        <v>2010-2011</v>
      </c>
      <c r="AB521">
        <f>YEAR(Table__._SQL2014_QLTS17_DW_DimDate[[#This Row],[NgayBatDauMuaVu]])</f>
        <v>2010</v>
      </c>
      <c r="AC521">
        <f>YEAR(Table__._SQL2014_QLTS17_DW_DimDate[[#This Row],[NgayKetThucMuaVu]])</f>
        <v>2011</v>
      </c>
    </row>
    <row r="522" spans="1:29">
      <c r="A522">
        <v>20110605</v>
      </c>
      <c r="B522" s="1">
        <v>40699</v>
      </c>
      <c r="C522" t="s">
        <v>3</v>
      </c>
      <c r="D522" t="s">
        <v>893</v>
      </c>
      <c r="E522" t="s">
        <v>1</v>
      </c>
      <c r="F522" t="s">
        <v>173</v>
      </c>
      <c r="G522" t="s">
        <v>13</v>
      </c>
      <c r="H522" t="s">
        <v>33</v>
      </c>
      <c r="I522" t="s">
        <v>2</v>
      </c>
      <c r="J522" t="s">
        <v>902</v>
      </c>
      <c r="K522" t="s">
        <v>16</v>
      </c>
      <c r="L522" t="s">
        <v>13</v>
      </c>
      <c r="M522" t="s">
        <v>911</v>
      </c>
      <c r="N522" t="s">
        <v>392</v>
      </c>
      <c r="O522" t="s">
        <v>404</v>
      </c>
      <c r="P522" t="s">
        <v>401</v>
      </c>
      <c r="Q522" t="s">
        <v>399</v>
      </c>
      <c r="R522" t="s">
        <v>401</v>
      </c>
      <c r="S522" t="s">
        <v>17</v>
      </c>
      <c r="T522" t="s">
        <v>395</v>
      </c>
      <c r="U522" s="2">
        <f>DATE(IF(MONTH(Table__._SQL2014_QLTS17_DW_DimDate[[#This Row],[Ngay]])&lt;11,YEAR(Table__._SQL2014_QLTS17_DW_DimDate[[#This Row],[Ngay]])-1, YEAR(Table__._SQL2014_QLTS17_DW_DimDate[[#This Row],[Ngay]])),11,1)</f>
        <v>40483</v>
      </c>
      <c r="V522" s="2">
        <f>DATE(YEAR(Table__._SQL2014_QLTS17_DW_DimDate[[#This Row],[NgayBatDauMuaVu]])+1, 10,31)</f>
        <v>40847</v>
      </c>
      <c r="W522" s="3">
        <f>Table__._SQL2014_QLTS17_DW_DimDate[[#This Row],[Ngay]]-Table__._SQL2014_QLTS17_DW_DimDate[[#This Row],[NgayBatDauMuaVu]]+1</f>
        <v>217</v>
      </c>
      <c r="X522">
        <f>INT((Table__._SQL2014_QLTS17_DW_DimDate[[#This Row],[NgayMuaVu]]-1)/7)+1</f>
        <v>31</v>
      </c>
      <c r="Y522" t="str">
        <f>"Tuần " &amp;Table__._SQL2014_QLTS17_DW_DimDate[[#This Row],[TuanMuaVu]] &amp; " năm " &amp;Table__._SQL2014_QLTS17_DW_DimDate[[#This Row],[NamMuaVuStr]]</f>
        <v>Tuần 31 năm 2010-2011</v>
      </c>
      <c r="Z522">
        <f>YEAR(Table__._SQL2014_QLTS17_DW_DimDate[[#This Row],[NgayBatDauMuaVu]])</f>
        <v>2010</v>
      </c>
      <c r="AA522" t="str">
        <f>YEAR(Table__._SQL2014_QLTS17_DW_DimDate[[#This Row],[NgayBatDauMuaVu]]) &amp;"-"&amp;YEAR(Table__._SQL2014_QLTS17_DW_DimDate[[#This Row],[NgayKetThucMuaVu]])</f>
        <v>2010-2011</v>
      </c>
      <c r="AB522">
        <f>YEAR(Table__._SQL2014_QLTS17_DW_DimDate[[#This Row],[NgayBatDauMuaVu]])</f>
        <v>2010</v>
      </c>
      <c r="AC522">
        <f>YEAR(Table__._SQL2014_QLTS17_DW_DimDate[[#This Row],[NgayKetThucMuaVu]])</f>
        <v>2011</v>
      </c>
    </row>
    <row r="523" spans="1:29">
      <c r="A523">
        <v>20110606</v>
      </c>
      <c r="B523" s="1">
        <v>40700</v>
      </c>
      <c r="C523" t="s">
        <v>2</v>
      </c>
      <c r="D523" t="s">
        <v>894</v>
      </c>
      <c r="E523" t="s">
        <v>13</v>
      </c>
      <c r="F523" t="s">
        <v>174</v>
      </c>
      <c r="G523" t="s">
        <v>13</v>
      </c>
      <c r="H523" t="s">
        <v>33</v>
      </c>
      <c r="I523" t="s">
        <v>2</v>
      </c>
      <c r="J523" t="s">
        <v>902</v>
      </c>
      <c r="K523" t="s">
        <v>16</v>
      </c>
      <c r="L523" t="s">
        <v>13</v>
      </c>
      <c r="M523" t="s">
        <v>911</v>
      </c>
      <c r="N523" t="s">
        <v>392</v>
      </c>
      <c r="O523" t="s">
        <v>404</v>
      </c>
      <c r="P523" t="s">
        <v>401</v>
      </c>
      <c r="Q523" t="s">
        <v>399</v>
      </c>
      <c r="R523" t="s">
        <v>401</v>
      </c>
      <c r="S523" t="s">
        <v>17</v>
      </c>
      <c r="T523" t="s">
        <v>395</v>
      </c>
      <c r="U523" s="2">
        <f>DATE(IF(MONTH(Table__._SQL2014_QLTS17_DW_DimDate[[#This Row],[Ngay]])&lt;11,YEAR(Table__._SQL2014_QLTS17_DW_DimDate[[#This Row],[Ngay]])-1, YEAR(Table__._SQL2014_QLTS17_DW_DimDate[[#This Row],[Ngay]])),11,1)</f>
        <v>40483</v>
      </c>
      <c r="V523" s="2">
        <f>DATE(YEAR(Table__._SQL2014_QLTS17_DW_DimDate[[#This Row],[NgayBatDauMuaVu]])+1, 10,31)</f>
        <v>40847</v>
      </c>
      <c r="W523" s="3">
        <f>Table__._SQL2014_QLTS17_DW_DimDate[[#This Row],[Ngay]]-Table__._SQL2014_QLTS17_DW_DimDate[[#This Row],[NgayBatDauMuaVu]]+1</f>
        <v>218</v>
      </c>
      <c r="X523">
        <f>INT((Table__._SQL2014_QLTS17_DW_DimDate[[#This Row],[NgayMuaVu]]-1)/7)+1</f>
        <v>32</v>
      </c>
      <c r="Y523" t="str">
        <f>"Tuần " &amp;Table__._SQL2014_QLTS17_DW_DimDate[[#This Row],[TuanMuaVu]] &amp; " năm " &amp;Table__._SQL2014_QLTS17_DW_DimDate[[#This Row],[NamMuaVuStr]]</f>
        <v>Tuần 32 năm 2010-2011</v>
      </c>
      <c r="Z523">
        <f>YEAR(Table__._SQL2014_QLTS17_DW_DimDate[[#This Row],[NgayBatDauMuaVu]])</f>
        <v>2010</v>
      </c>
      <c r="AA523" t="str">
        <f>YEAR(Table__._SQL2014_QLTS17_DW_DimDate[[#This Row],[NgayBatDauMuaVu]]) &amp;"-"&amp;YEAR(Table__._SQL2014_QLTS17_DW_DimDate[[#This Row],[NgayKetThucMuaVu]])</f>
        <v>2010-2011</v>
      </c>
      <c r="AB523">
        <f>YEAR(Table__._SQL2014_QLTS17_DW_DimDate[[#This Row],[NgayBatDauMuaVu]])</f>
        <v>2010</v>
      </c>
      <c r="AC523">
        <f>YEAR(Table__._SQL2014_QLTS17_DW_DimDate[[#This Row],[NgayKetThucMuaVu]])</f>
        <v>2011</v>
      </c>
    </row>
    <row r="524" spans="1:29">
      <c r="A524">
        <v>20110607</v>
      </c>
      <c r="B524" s="1">
        <v>40701</v>
      </c>
      <c r="C524" t="s">
        <v>14</v>
      </c>
      <c r="D524" t="s">
        <v>895</v>
      </c>
      <c r="E524" t="s">
        <v>16</v>
      </c>
      <c r="F524" t="s">
        <v>175</v>
      </c>
      <c r="G524" t="s">
        <v>13</v>
      </c>
      <c r="H524" t="s">
        <v>33</v>
      </c>
      <c r="I524" t="s">
        <v>2</v>
      </c>
      <c r="J524" t="s">
        <v>902</v>
      </c>
      <c r="K524" t="s">
        <v>16</v>
      </c>
      <c r="L524" t="s">
        <v>13</v>
      </c>
      <c r="M524" t="s">
        <v>911</v>
      </c>
      <c r="N524" t="s">
        <v>392</v>
      </c>
      <c r="O524" t="s">
        <v>404</v>
      </c>
      <c r="P524" t="s">
        <v>401</v>
      </c>
      <c r="Q524" t="s">
        <v>399</v>
      </c>
      <c r="R524" t="s">
        <v>401</v>
      </c>
      <c r="S524" t="s">
        <v>17</v>
      </c>
      <c r="T524" t="s">
        <v>395</v>
      </c>
      <c r="U524" s="2">
        <f>DATE(IF(MONTH(Table__._SQL2014_QLTS17_DW_DimDate[[#This Row],[Ngay]])&lt;11,YEAR(Table__._SQL2014_QLTS17_DW_DimDate[[#This Row],[Ngay]])-1, YEAR(Table__._SQL2014_QLTS17_DW_DimDate[[#This Row],[Ngay]])),11,1)</f>
        <v>40483</v>
      </c>
      <c r="V524" s="2">
        <f>DATE(YEAR(Table__._SQL2014_QLTS17_DW_DimDate[[#This Row],[NgayBatDauMuaVu]])+1, 10,31)</f>
        <v>40847</v>
      </c>
      <c r="W524" s="3">
        <f>Table__._SQL2014_QLTS17_DW_DimDate[[#This Row],[Ngay]]-Table__._SQL2014_QLTS17_DW_DimDate[[#This Row],[NgayBatDauMuaVu]]+1</f>
        <v>219</v>
      </c>
      <c r="X524">
        <f>INT((Table__._SQL2014_QLTS17_DW_DimDate[[#This Row],[NgayMuaVu]]-1)/7)+1</f>
        <v>32</v>
      </c>
      <c r="Y524" t="str">
        <f>"Tuần " &amp;Table__._SQL2014_QLTS17_DW_DimDate[[#This Row],[TuanMuaVu]] &amp; " năm " &amp;Table__._SQL2014_QLTS17_DW_DimDate[[#This Row],[NamMuaVuStr]]</f>
        <v>Tuần 32 năm 2010-2011</v>
      </c>
      <c r="Z524">
        <f>YEAR(Table__._SQL2014_QLTS17_DW_DimDate[[#This Row],[NgayBatDauMuaVu]])</f>
        <v>2010</v>
      </c>
      <c r="AA524" t="str">
        <f>YEAR(Table__._SQL2014_QLTS17_DW_DimDate[[#This Row],[NgayBatDauMuaVu]]) &amp;"-"&amp;YEAR(Table__._SQL2014_QLTS17_DW_DimDate[[#This Row],[NgayKetThucMuaVu]])</f>
        <v>2010-2011</v>
      </c>
      <c r="AB524">
        <f>YEAR(Table__._SQL2014_QLTS17_DW_DimDate[[#This Row],[NgayBatDauMuaVu]])</f>
        <v>2010</v>
      </c>
      <c r="AC524">
        <f>YEAR(Table__._SQL2014_QLTS17_DW_DimDate[[#This Row],[NgayKetThucMuaVu]])</f>
        <v>2011</v>
      </c>
    </row>
    <row r="525" spans="1:29">
      <c r="A525">
        <v>20110608</v>
      </c>
      <c r="B525" s="1">
        <v>40702</v>
      </c>
      <c r="C525" t="s">
        <v>18</v>
      </c>
      <c r="D525" t="s">
        <v>896</v>
      </c>
      <c r="E525" t="s">
        <v>12</v>
      </c>
      <c r="F525" t="s">
        <v>176</v>
      </c>
      <c r="G525" t="s">
        <v>13</v>
      </c>
      <c r="H525" t="s">
        <v>33</v>
      </c>
      <c r="I525" t="s">
        <v>2</v>
      </c>
      <c r="J525" t="s">
        <v>902</v>
      </c>
      <c r="K525" t="s">
        <v>16</v>
      </c>
      <c r="L525" t="s">
        <v>13</v>
      </c>
      <c r="M525" t="s">
        <v>911</v>
      </c>
      <c r="N525" t="s">
        <v>392</v>
      </c>
      <c r="O525" t="s">
        <v>404</v>
      </c>
      <c r="P525" t="s">
        <v>401</v>
      </c>
      <c r="Q525" t="s">
        <v>399</v>
      </c>
      <c r="R525" t="s">
        <v>401</v>
      </c>
      <c r="S525" t="s">
        <v>17</v>
      </c>
      <c r="T525" t="s">
        <v>395</v>
      </c>
      <c r="U525" s="2">
        <f>DATE(IF(MONTH(Table__._SQL2014_QLTS17_DW_DimDate[[#This Row],[Ngay]])&lt;11,YEAR(Table__._SQL2014_QLTS17_DW_DimDate[[#This Row],[Ngay]])-1, YEAR(Table__._SQL2014_QLTS17_DW_DimDate[[#This Row],[Ngay]])),11,1)</f>
        <v>40483</v>
      </c>
      <c r="V525" s="2">
        <f>DATE(YEAR(Table__._SQL2014_QLTS17_DW_DimDate[[#This Row],[NgayBatDauMuaVu]])+1, 10,31)</f>
        <v>40847</v>
      </c>
      <c r="W525" s="3">
        <f>Table__._SQL2014_QLTS17_DW_DimDate[[#This Row],[Ngay]]-Table__._SQL2014_QLTS17_DW_DimDate[[#This Row],[NgayBatDauMuaVu]]+1</f>
        <v>220</v>
      </c>
      <c r="X525">
        <f>INT((Table__._SQL2014_QLTS17_DW_DimDate[[#This Row],[NgayMuaVu]]-1)/7)+1</f>
        <v>32</v>
      </c>
      <c r="Y525" t="str">
        <f>"Tuần " &amp;Table__._SQL2014_QLTS17_DW_DimDate[[#This Row],[TuanMuaVu]] &amp; " năm " &amp;Table__._SQL2014_QLTS17_DW_DimDate[[#This Row],[NamMuaVuStr]]</f>
        <v>Tuần 32 năm 2010-2011</v>
      </c>
      <c r="Z525">
        <f>YEAR(Table__._SQL2014_QLTS17_DW_DimDate[[#This Row],[NgayBatDauMuaVu]])</f>
        <v>2010</v>
      </c>
      <c r="AA525" t="str">
        <f>YEAR(Table__._SQL2014_QLTS17_DW_DimDate[[#This Row],[NgayBatDauMuaVu]]) &amp;"-"&amp;YEAR(Table__._SQL2014_QLTS17_DW_DimDate[[#This Row],[NgayKetThucMuaVu]])</f>
        <v>2010-2011</v>
      </c>
      <c r="AB525">
        <f>YEAR(Table__._SQL2014_QLTS17_DW_DimDate[[#This Row],[NgayBatDauMuaVu]])</f>
        <v>2010</v>
      </c>
      <c r="AC525">
        <f>YEAR(Table__._SQL2014_QLTS17_DW_DimDate[[#This Row],[NgayKetThucMuaVu]])</f>
        <v>2011</v>
      </c>
    </row>
    <row r="526" spans="1:29">
      <c r="A526">
        <v>20110609</v>
      </c>
      <c r="B526" s="1">
        <v>40703</v>
      </c>
      <c r="C526" t="s">
        <v>19</v>
      </c>
      <c r="D526" t="s">
        <v>897</v>
      </c>
      <c r="E526" t="s">
        <v>3</v>
      </c>
      <c r="F526" t="s">
        <v>177</v>
      </c>
      <c r="G526" t="s">
        <v>13</v>
      </c>
      <c r="H526" t="s">
        <v>33</v>
      </c>
      <c r="I526" t="s">
        <v>2</v>
      </c>
      <c r="J526" t="s">
        <v>902</v>
      </c>
      <c r="K526" t="s">
        <v>16</v>
      </c>
      <c r="L526" t="s">
        <v>13</v>
      </c>
      <c r="M526" t="s">
        <v>911</v>
      </c>
      <c r="N526" t="s">
        <v>392</v>
      </c>
      <c r="O526" t="s">
        <v>404</v>
      </c>
      <c r="P526" t="s">
        <v>401</v>
      </c>
      <c r="Q526" t="s">
        <v>399</v>
      </c>
      <c r="R526" t="s">
        <v>401</v>
      </c>
      <c r="S526" t="s">
        <v>17</v>
      </c>
      <c r="T526" t="s">
        <v>395</v>
      </c>
      <c r="U526" s="2">
        <f>DATE(IF(MONTH(Table__._SQL2014_QLTS17_DW_DimDate[[#This Row],[Ngay]])&lt;11,YEAR(Table__._SQL2014_QLTS17_DW_DimDate[[#This Row],[Ngay]])-1, YEAR(Table__._SQL2014_QLTS17_DW_DimDate[[#This Row],[Ngay]])),11,1)</f>
        <v>40483</v>
      </c>
      <c r="V526" s="2">
        <f>DATE(YEAR(Table__._SQL2014_QLTS17_DW_DimDate[[#This Row],[NgayBatDauMuaVu]])+1, 10,31)</f>
        <v>40847</v>
      </c>
      <c r="W526" s="3">
        <f>Table__._SQL2014_QLTS17_DW_DimDate[[#This Row],[Ngay]]-Table__._SQL2014_QLTS17_DW_DimDate[[#This Row],[NgayBatDauMuaVu]]+1</f>
        <v>221</v>
      </c>
      <c r="X526">
        <f>INT((Table__._SQL2014_QLTS17_DW_DimDate[[#This Row],[NgayMuaVu]]-1)/7)+1</f>
        <v>32</v>
      </c>
      <c r="Y526" t="str">
        <f>"Tuần " &amp;Table__._SQL2014_QLTS17_DW_DimDate[[#This Row],[TuanMuaVu]] &amp; " năm " &amp;Table__._SQL2014_QLTS17_DW_DimDate[[#This Row],[NamMuaVuStr]]</f>
        <v>Tuần 32 năm 2010-2011</v>
      </c>
      <c r="Z526">
        <f>YEAR(Table__._SQL2014_QLTS17_DW_DimDate[[#This Row],[NgayBatDauMuaVu]])</f>
        <v>2010</v>
      </c>
      <c r="AA526" t="str">
        <f>YEAR(Table__._SQL2014_QLTS17_DW_DimDate[[#This Row],[NgayBatDauMuaVu]]) &amp;"-"&amp;YEAR(Table__._SQL2014_QLTS17_DW_DimDate[[#This Row],[NgayKetThucMuaVu]])</f>
        <v>2010-2011</v>
      </c>
      <c r="AB526">
        <f>YEAR(Table__._SQL2014_QLTS17_DW_DimDate[[#This Row],[NgayBatDauMuaVu]])</f>
        <v>2010</v>
      </c>
      <c r="AC526">
        <f>YEAR(Table__._SQL2014_QLTS17_DW_DimDate[[#This Row],[NgayKetThucMuaVu]])</f>
        <v>2011</v>
      </c>
    </row>
    <row r="527" spans="1:29">
      <c r="A527">
        <v>20110610</v>
      </c>
      <c r="B527" s="1">
        <v>40704</v>
      </c>
      <c r="C527" t="s">
        <v>20</v>
      </c>
      <c r="D527" t="s">
        <v>891</v>
      </c>
      <c r="E527" t="s">
        <v>2</v>
      </c>
      <c r="F527" t="s">
        <v>178</v>
      </c>
      <c r="G527" t="s">
        <v>13</v>
      </c>
      <c r="H527" t="s">
        <v>33</v>
      </c>
      <c r="I527" t="s">
        <v>2</v>
      </c>
      <c r="J527" t="s">
        <v>902</v>
      </c>
      <c r="K527" t="s">
        <v>16</v>
      </c>
      <c r="L527" t="s">
        <v>13</v>
      </c>
      <c r="M527" t="s">
        <v>911</v>
      </c>
      <c r="N527" t="s">
        <v>392</v>
      </c>
      <c r="O527" t="s">
        <v>404</v>
      </c>
      <c r="P527" t="s">
        <v>401</v>
      </c>
      <c r="Q527" t="s">
        <v>399</v>
      </c>
      <c r="R527" t="s">
        <v>401</v>
      </c>
      <c r="S527" t="s">
        <v>17</v>
      </c>
      <c r="T527" t="s">
        <v>395</v>
      </c>
      <c r="U527" s="2">
        <f>DATE(IF(MONTH(Table__._SQL2014_QLTS17_DW_DimDate[[#This Row],[Ngay]])&lt;11,YEAR(Table__._SQL2014_QLTS17_DW_DimDate[[#This Row],[Ngay]])-1, YEAR(Table__._SQL2014_QLTS17_DW_DimDate[[#This Row],[Ngay]])),11,1)</f>
        <v>40483</v>
      </c>
      <c r="V527" s="2">
        <f>DATE(YEAR(Table__._SQL2014_QLTS17_DW_DimDate[[#This Row],[NgayBatDauMuaVu]])+1, 10,31)</f>
        <v>40847</v>
      </c>
      <c r="W527" s="3">
        <f>Table__._SQL2014_QLTS17_DW_DimDate[[#This Row],[Ngay]]-Table__._SQL2014_QLTS17_DW_DimDate[[#This Row],[NgayBatDauMuaVu]]+1</f>
        <v>222</v>
      </c>
      <c r="X527">
        <f>INT((Table__._SQL2014_QLTS17_DW_DimDate[[#This Row],[NgayMuaVu]]-1)/7)+1</f>
        <v>32</v>
      </c>
      <c r="Y527" t="str">
        <f>"Tuần " &amp;Table__._SQL2014_QLTS17_DW_DimDate[[#This Row],[TuanMuaVu]] &amp; " năm " &amp;Table__._SQL2014_QLTS17_DW_DimDate[[#This Row],[NamMuaVuStr]]</f>
        <v>Tuần 32 năm 2010-2011</v>
      </c>
      <c r="Z527">
        <f>YEAR(Table__._SQL2014_QLTS17_DW_DimDate[[#This Row],[NgayBatDauMuaVu]])</f>
        <v>2010</v>
      </c>
      <c r="AA527" t="str">
        <f>YEAR(Table__._SQL2014_QLTS17_DW_DimDate[[#This Row],[NgayBatDauMuaVu]]) &amp;"-"&amp;YEAR(Table__._SQL2014_QLTS17_DW_DimDate[[#This Row],[NgayKetThucMuaVu]])</f>
        <v>2010-2011</v>
      </c>
      <c r="AB527">
        <f>YEAR(Table__._SQL2014_QLTS17_DW_DimDate[[#This Row],[NgayBatDauMuaVu]])</f>
        <v>2010</v>
      </c>
      <c r="AC527">
        <f>YEAR(Table__._SQL2014_QLTS17_DW_DimDate[[#This Row],[NgayKetThucMuaVu]])</f>
        <v>2011</v>
      </c>
    </row>
    <row r="528" spans="1:29">
      <c r="A528">
        <v>20110611</v>
      </c>
      <c r="B528" s="1">
        <v>40705</v>
      </c>
      <c r="C528" t="s">
        <v>21</v>
      </c>
      <c r="D528" t="s">
        <v>892</v>
      </c>
      <c r="E528" t="s">
        <v>14</v>
      </c>
      <c r="F528" t="s">
        <v>179</v>
      </c>
      <c r="G528" t="s">
        <v>13</v>
      </c>
      <c r="H528" t="s">
        <v>33</v>
      </c>
      <c r="I528" t="s">
        <v>2</v>
      </c>
      <c r="J528" t="s">
        <v>902</v>
      </c>
      <c r="K528" t="s">
        <v>16</v>
      </c>
      <c r="L528" t="s">
        <v>13</v>
      </c>
      <c r="M528" t="s">
        <v>911</v>
      </c>
      <c r="N528" t="s">
        <v>392</v>
      </c>
      <c r="O528" t="s">
        <v>404</v>
      </c>
      <c r="P528" t="s">
        <v>401</v>
      </c>
      <c r="Q528" t="s">
        <v>399</v>
      </c>
      <c r="R528" t="s">
        <v>401</v>
      </c>
      <c r="S528" t="s">
        <v>17</v>
      </c>
      <c r="T528" t="s">
        <v>395</v>
      </c>
      <c r="U528" s="2">
        <f>DATE(IF(MONTH(Table__._SQL2014_QLTS17_DW_DimDate[[#This Row],[Ngay]])&lt;11,YEAR(Table__._SQL2014_QLTS17_DW_DimDate[[#This Row],[Ngay]])-1, YEAR(Table__._SQL2014_QLTS17_DW_DimDate[[#This Row],[Ngay]])),11,1)</f>
        <v>40483</v>
      </c>
      <c r="V528" s="2">
        <f>DATE(YEAR(Table__._SQL2014_QLTS17_DW_DimDate[[#This Row],[NgayBatDauMuaVu]])+1, 10,31)</f>
        <v>40847</v>
      </c>
      <c r="W528" s="3">
        <f>Table__._SQL2014_QLTS17_DW_DimDate[[#This Row],[Ngay]]-Table__._SQL2014_QLTS17_DW_DimDate[[#This Row],[NgayBatDauMuaVu]]+1</f>
        <v>223</v>
      </c>
      <c r="X528">
        <f>INT((Table__._SQL2014_QLTS17_DW_DimDate[[#This Row],[NgayMuaVu]]-1)/7)+1</f>
        <v>32</v>
      </c>
      <c r="Y528" t="str">
        <f>"Tuần " &amp;Table__._SQL2014_QLTS17_DW_DimDate[[#This Row],[TuanMuaVu]] &amp; " năm " &amp;Table__._SQL2014_QLTS17_DW_DimDate[[#This Row],[NamMuaVuStr]]</f>
        <v>Tuần 32 năm 2010-2011</v>
      </c>
      <c r="Z528">
        <f>YEAR(Table__._SQL2014_QLTS17_DW_DimDate[[#This Row],[NgayBatDauMuaVu]])</f>
        <v>2010</v>
      </c>
      <c r="AA528" t="str">
        <f>YEAR(Table__._SQL2014_QLTS17_DW_DimDate[[#This Row],[NgayBatDauMuaVu]]) &amp;"-"&amp;YEAR(Table__._SQL2014_QLTS17_DW_DimDate[[#This Row],[NgayKetThucMuaVu]])</f>
        <v>2010-2011</v>
      </c>
      <c r="AB528">
        <f>YEAR(Table__._SQL2014_QLTS17_DW_DimDate[[#This Row],[NgayBatDauMuaVu]])</f>
        <v>2010</v>
      </c>
      <c r="AC528">
        <f>YEAR(Table__._SQL2014_QLTS17_DW_DimDate[[#This Row],[NgayKetThucMuaVu]])</f>
        <v>2011</v>
      </c>
    </row>
    <row r="529" spans="1:29">
      <c r="A529">
        <v>20110612</v>
      </c>
      <c r="B529" s="1">
        <v>40706</v>
      </c>
      <c r="C529" t="s">
        <v>11</v>
      </c>
      <c r="D529" t="s">
        <v>893</v>
      </c>
      <c r="E529" t="s">
        <v>1</v>
      </c>
      <c r="F529" t="s">
        <v>180</v>
      </c>
      <c r="G529" t="s">
        <v>16</v>
      </c>
      <c r="H529" t="s">
        <v>34</v>
      </c>
      <c r="I529" t="s">
        <v>2</v>
      </c>
      <c r="J529" t="s">
        <v>902</v>
      </c>
      <c r="K529" t="s">
        <v>16</v>
      </c>
      <c r="L529" t="s">
        <v>13</v>
      </c>
      <c r="M529" t="s">
        <v>911</v>
      </c>
      <c r="N529" t="s">
        <v>392</v>
      </c>
      <c r="O529" t="s">
        <v>404</v>
      </c>
      <c r="P529" t="s">
        <v>401</v>
      </c>
      <c r="Q529" t="s">
        <v>399</v>
      </c>
      <c r="R529" t="s">
        <v>401</v>
      </c>
      <c r="S529" t="s">
        <v>17</v>
      </c>
      <c r="T529" t="s">
        <v>395</v>
      </c>
      <c r="U529" s="2">
        <f>DATE(IF(MONTH(Table__._SQL2014_QLTS17_DW_DimDate[[#This Row],[Ngay]])&lt;11,YEAR(Table__._SQL2014_QLTS17_DW_DimDate[[#This Row],[Ngay]])-1, YEAR(Table__._SQL2014_QLTS17_DW_DimDate[[#This Row],[Ngay]])),11,1)</f>
        <v>40483</v>
      </c>
      <c r="V529" s="2">
        <f>DATE(YEAR(Table__._SQL2014_QLTS17_DW_DimDate[[#This Row],[NgayBatDauMuaVu]])+1, 10,31)</f>
        <v>40847</v>
      </c>
      <c r="W529" s="3">
        <f>Table__._SQL2014_QLTS17_DW_DimDate[[#This Row],[Ngay]]-Table__._SQL2014_QLTS17_DW_DimDate[[#This Row],[NgayBatDauMuaVu]]+1</f>
        <v>224</v>
      </c>
      <c r="X529">
        <f>INT((Table__._SQL2014_QLTS17_DW_DimDate[[#This Row],[NgayMuaVu]]-1)/7)+1</f>
        <v>32</v>
      </c>
      <c r="Y529" t="str">
        <f>"Tuần " &amp;Table__._SQL2014_QLTS17_DW_DimDate[[#This Row],[TuanMuaVu]] &amp; " năm " &amp;Table__._SQL2014_QLTS17_DW_DimDate[[#This Row],[NamMuaVuStr]]</f>
        <v>Tuần 32 năm 2010-2011</v>
      </c>
      <c r="Z529">
        <f>YEAR(Table__._SQL2014_QLTS17_DW_DimDate[[#This Row],[NgayBatDauMuaVu]])</f>
        <v>2010</v>
      </c>
      <c r="AA529" t="str">
        <f>YEAR(Table__._SQL2014_QLTS17_DW_DimDate[[#This Row],[NgayBatDauMuaVu]]) &amp;"-"&amp;YEAR(Table__._SQL2014_QLTS17_DW_DimDate[[#This Row],[NgayKetThucMuaVu]])</f>
        <v>2010-2011</v>
      </c>
      <c r="AB529">
        <f>YEAR(Table__._SQL2014_QLTS17_DW_DimDate[[#This Row],[NgayBatDauMuaVu]])</f>
        <v>2010</v>
      </c>
      <c r="AC529">
        <f>YEAR(Table__._SQL2014_QLTS17_DW_DimDate[[#This Row],[NgayKetThucMuaVu]])</f>
        <v>2011</v>
      </c>
    </row>
    <row r="530" spans="1:29">
      <c r="A530">
        <v>20110613</v>
      </c>
      <c r="B530" s="1">
        <v>40707</v>
      </c>
      <c r="C530" t="s">
        <v>22</v>
      </c>
      <c r="D530" t="s">
        <v>894</v>
      </c>
      <c r="E530" t="s">
        <v>13</v>
      </c>
      <c r="F530" t="s">
        <v>181</v>
      </c>
      <c r="G530" t="s">
        <v>16</v>
      </c>
      <c r="H530" t="s">
        <v>34</v>
      </c>
      <c r="I530" t="s">
        <v>2</v>
      </c>
      <c r="J530" t="s">
        <v>902</v>
      </c>
      <c r="K530" t="s">
        <v>16</v>
      </c>
      <c r="L530" t="s">
        <v>13</v>
      </c>
      <c r="M530" t="s">
        <v>911</v>
      </c>
      <c r="N530" t="s">
        <v>392</v>
      </c>
      <c r="O530" t="s">
        <v>404</v>
      </c>
      <c r="P530" t="s">
        <v>401</v>
      </c>
      <c r="Q530" t="s">
        <v>399</v>
      </c>
      <c r="R530" t="s">
        <v>401</v>
      </c>
      <c r="S530" t="s">
        <v>17</v>
      </c>
      <c r="T530" t="s">
        <v>395</v>
      </c>
      <c r="U530" s="2">
        <f>DATE(IF(MONTH(Table__._SQL2014_QLTS17_DW_DimDate[[#This Row],[Ngay]])&lt;11,YEAR(Table__._SQL2014_QLTS17_DW_DimDate[[#This Row],[Ngay]])-1, YEAR(Table__._SQL2014_QLTS17_DW_DimDate[[#This Row],[Ngay]])),11,1)</f>
        <v>40483</v>
      </c>
      <c r="V530" s="2">
        <f>DATE(YEAR(Table__._SQL2014_QLTS17_DW_DimDate[[#This Row],[NgayBatDauMuaVu]])+1, 10,31)</f>
        <v>40847</v>
      </c>
      <c r="W530" s="3">
        <f>Table__._SQL2014_QLTS17_DW_DimDate[[#This Row],[Ngay]]-Table__._SQL2014_QLTS17_DW_DimDate[[#This Row],[NgayBatDauMuaVu]]+1</f>
        <v>225</v>
      </c>
      <c r="X530">
        <f>INT((Table__._SQL2014_QLTS17_DW_DimDate[[#This Row],[NgayMuaVu]]-1)/7)+1</f>
        <v>33</v>
      </c>
      <c r="Y530" t="str">
        <f>"Tuần " &amp;Table__._SQL2014_QLTS17_DW_DimDate[[#This Row],[TuanMuaVu]] &amp; " năm " &amp;Table__._SQL2014_QLTS17_DW_DimDate[[#This Row],[NamMuaVuStr]]</f>
        <v>Tuần 33 năm 2010-2011</v>
      </c>
      <c r="Z530">
        <f>YEAR(Table__._SQL2014_QLTS17_DW_DimDate[[#This Row],[NgayBatDauMuaVu]])</f>
        <v>2010</v>
      </c>
      <c r="AA530" t="str">
        <f>YEAR(Table__._SQL2014_QLTS17_DW_DimDate[[#This Row],[NgayBatDauMuaVu]]) &amp;"-"&amp;YEAR(Table__._SQL2014_QLTS17_DW_DimDate[[#This Row],[NgayKetThucMuaVu]])</f>
        <v>2010-2011</v>
      </c>
      <c r="AB530">
        <f>YEAR(Table__._SQL2014_QLTS17_DW_DimDate[[#This Row],[NgayBatDauMuaVu]])</f>
        <v>2010</v>
      </c>
      <c r="AC530">
        <f>YEAR(Table__._SQL2014_QLTS17_DW_DimDate[[#This Row],[NgayKetThucMuaVu]])</f>
        <v>2011</v>
      </c>
    </row>
    <row r="531" spans="1:29">
      <c r="A531">
        <v>20110614</v>
      </c>
      <c r="B531" s="1">
        <v>40708</v>
      </c>
      <c r="C531" t="s">
        <v>23</v>
      </c>
      <c r="D531" t="s">
        <v>895</v>
      </c>
      <c r="E531" t="s">
        <v>16</v>
      </c>
      <c r="F531" t="s">
        <v>182</v>
      </c>
      <c r="G531" t="s">
        <v>16</v>
      </c>
      <c r="H531" t="s">
        <v>34</v>
      </c>
      <c r="I531" t="s">
        <v>2</v>
      </c>
      <c r="J531" t="s">
        <v>902</v>
      </c>
      <c r="K531" t="s">
        <v>16</v>
      </c>
      <c r="L531" t="s">
        <v>13</v>
      </c>
      <c r="M531" t="s">
        <v>911</v>
      </c>
      <c r="N531" t="s">
        <v>392</v>
      </c>
      <c r="O531" t="s">
        <v>404</v>
      </c>
      <c r="P531" t="s">
        <v>401</v>
      </c>
      <c r="Q531" t="s">
        <v>399</v>
      </c>
      <c r="R531" t="s">
        <v>401</v>
      </c>
      <c r="S531" t="s">
        <v>17</v>
      </c>
      <c r="T531" t="s">
        <v>395</v>
      </c>
      <c r="U531" s="2">
        <f>DATE(IF(MONTH(Table__._SQL2014_QLTS17_DW_DimDate[[#This Row],[Ngay]])&lt;11,YEAR(Table__._SQL2014_QLTS17_DW_DimDate[[#This Row],[Ngay]])-1, YEAR(Table__._SQL2014_QLTS17_DW_DimDate[[#This Row],[Ngay]])),11,1)</f>
        <v>40483</v>
      </c>
      <c r="V531" s="2">
        <f>DATE(YEAR(Table__._SQL2014_QLTS17_DW_DimDate[[#This Row],[NgayBatDauMuaVu]])+1, 10,31)</f>
        <v>40847</v>
      </c>
      <c r="W531" s="3">
        <f>Table__._SQL2014_QLTS17_DW_DimDate[[#This Row],[Ngay]]-Table__._SQL2014_QLTS17_DW_DimDate[[#This Row],[NgayBatDauMuaVu]]+1</f>
        <v>226</v>
      </c>
      <c r="X531">
        <f>INT((Table__._SQL2014_QLTS17_DW_DimDate[[#This Row],[NgayMuaVu]]-1)/7)+1</f>
        <v>33</v>
      </c>
      <c r="Y531" t="str">
        <f>"Tuần " &amp;Table__._SQL2014_QLTS17_DW_DimDate[[#This Row],[TuanMuaVu]] &amp; " năm " &amp;Table__._SQL2014_QLTS17_DW_DimDate[[#This Row],[NamMuaVuStr]]</f>
        <v>Tuần 33 năm 2010-2011</v>
      </c>
      <c r="Z531">
        <f>YEAR(Table__._SQL2014_QLTS17_DW_DimDate[[#This Row],[NgayBatDauMuaVu]])</f>
        <v>2010</v>
      </c>
      <c r="AA531" t="str">
        <f>YEAR(Table__._SQL2014_QLTS17_DW_DimDate[[#This Row],[NgayBatDauMuaVu]]) &amp;"-"&amp;YEAR(Table__._SQL2014_QLTS17_DW_DimDate[[#This Row],[NgayKetThucMuaVu]])</f>
        <v>2010-2011</v>
      </c>
      <c r="AB531">
        <f>YEAR(Table__._SQL2014_QLTS17_DW_DimDate[[#This Row],[NgayBatDauMuaVu]])</f>
        <v>2010</v>
      </c>
      <c r="AC531">
        <f>YEAR(Table__._SQL2014_QLTS17_DW_DimDate[[#This Row],[NgayKetThucMuaVu]])</f>
        <v>2011</v>
      </c>
    </row>
    <row r="532" spans="1:29">
      <c r="A532">
        <v>20110615</v>
      </c>
      <c r="B532" s="1">
        <v>40709</v>
      </c>
      <c r="C532" t="s">
        <v>24</v>
      </c>
      <c r="D532" t="s">
        <v>896</v>
      </c>
      <c r="E532" t="s">
        <v>12</v>
      </c>
      <c r="F532" t="s">
        <v>183</v>
      </c>
      <c r="G532" t="s">
        <v>16</v>
      </c>
      <c r="H532" t="s">
        <v>34</v>
      </c>
      <c r="I532" t="s">
        <v>2</v>
      </c>
      <c r="J532" t="s">
        <v>902</v>
      </c>
      <c r="K532" t="s">
        <v>16</v>
      </c>
      <c r="L532" t="s">
        <v>13</v>
      </c>
      <c r="M532" t="s">
        <v>911</v>
      </c>
      <c r="N532" t="s">
        <v>392</v>
      </c>
      <c r="O532" t="s">
        <v>404</v>
      </c>
      <c r="P532" t="s">
        <v>401</v>
      </c>
      <c r="Q532" t="s">
        <v>399</v>
      </c>
      <c r="R532" t="s">
        <v>401</v>
      </c>
      <c r="S532" t="s">
        <v>17</v>
      </c>
      <c r="T532" t="s">
        <v>395</v>
      </c>
      <c r="U532" s="2">
        <f>DATE(IF(MONTH(Table__._SQL2014_QLTS17_DW_DimDate[[#This Row],[Ngay]])&lt;11,YEAR(Table__._SQL2014_QLTS17_DW_DimDate[[#This Row],[Ngay]])-1, YEAR(Table__._SQL2014_QLTS17_DW_DimDate[[#This Row],[Ngay]])),11,1)</f>
        <v>40483</v>
      </c>
      <c r="V532" s="2">
        <f>DATE(YEAR(Table__._SQL2014_QLTS17_DW_DimDate[[#This Row],[NgayBatDauMuaVu]])+1, 10,31)</f>
        <v>40847</v>
      </c>
      <c r="W532" s="3">
        <f>Table__._SQL2014_QLTS17_DW_DimDate[[#This Row],[Ngay]]-Table__._SQL2014_QLTS17_DW_DimDate[[#This Row],[NgayBatDauMuaVu]]+1</f>
        <v>227</v>
      </c>
      <c r="X532">
        <f>INT((Table__._SQL2014_QLTS17_DW_DimDate[[#This Row],[NgayMuaVu]]-1)/7)+1</f>
        <v>33</v>
      </c>
      <c r="Y532" t="str">
        <f>"Tuần " &amp;Table__._SQL2014_QLTS17_DW_DimDate[[#This Row],[TuanMuaVu]] &amp; " năm " &amp;Table__._SQL2014_QLTS17_DW_DimDate[[#This Row],[NamMuaVuStr]]</f>
        <v>Tuần 33 năm 2010-2011</v>
      </c>
      <c r="Z532">
        <f>YEAR(Table__._SQL2014_QLTS17_DW_DimDate[[#This Row],[NgayBatDauMuaVu]])</f>
        <v>2010</v>
      </c>
      <c r="AA532" t="str">
        <f>YEAR(Table__._SQL2014_QLTS17_DW_DimDate[[#This Row],[NgayBatDauMuaVu]]) &amp;"-"&amp;YEAR(Table__._SQL2014_QLTS17_DW_DimDate[[#This Row],[NgayKetThucMuaVu]])</f>
        <v>2010-2011</v>
      </c>
      <c r="AB532">
        <f>YEAR(Table__._SQL2014_QLTS17_DW_DimDate[[#This Row],[NgayBatDauMuaVu]])</f>
        <v>2010</v>
      </c>
      <c r="AC532">
        <f>YEAR(Table__._SQL2014_QLTS17_DW_DimDate[[#This Row],[NgayKetThucMuaVu]])</f>
        <v>2011</v>
      </c>
    </row>
    <row r="533" spans="1:29">
      <c r="A533">
        <v>20110616</v>
      </c>
      <c r="B533" s="1">
        <v>40710</v>
      </c>
      <c r="C533" t="s">
        <v>25</v>
      </c>
      <c r="D533" t="s">
        <v>897</v>
      </c>
      <c r="E533" t="s">
        <v>3</v>
      </c>
      <c r="F533" t="s">
        <v>184</v>
      </c>
      <c r="G533" t="s">
        <v>16</v>
      </c>
      <c r="H533" t="s">
        <v>34</v>
      </c>
      <c r="I533" t="s">
        <v>2</v>
      </c>
      <c r="J533" t="s">
        <v>902</v>
      </c>
      <c r="K533" t="s">
        <v>16</v>
      </c>
      <c r="L533" t="s">
        <v>13</v>
      </c>
      <c r="M533" t="s">
        <v>911</v>
      </c>
      <c r="N533" t="s">
        <v>392</v>
      </c>
      <c r="O533" t="s">
        <v>404</v>
      </c>
      <c r="P533" t="s">
        <v>401</v>
      </c>
      <c r="Q533" t="s">
        <v>399</v>
      </c>
      <c r="R533" t="s">
        <v>401</v>
      </c>
      <c r="S533" t="s">
        <v>17</v>
      </c>
      <c r="T533" t="s">
        <v>395</v>
      </c>
      <c r="U533" s="2">
        <f>DATE(IF(MONTH(Table__._SQL2014_QLTS17_DW_DimDate[[#This Row],[Ngay]])&lt;11,YEAR(Table__._SQL2014_QLTS17_DW_DimDate[[#This Row],[Ngay]])-1, YEAR(Table__._SQL2014_QLTS17_DW_DimDate[[#This Row],[Ngay]])),11,1)</f>
        <v>40483</v>
      </c>
      <c r="V533" s="2">
        <f>DATE(YEAR(Table__._SQL2014_QLTS17_DW_DimDate[[#This Row],[NgayBatDauMuaVu]])+1, 10,31)</f>
        <v>40847</v>
      </c>
      <c r="W533" s="3">
        <f>Table__._SQL2014_QLTS17_DW_DimDate[[#This Row],[Ngay]]-Table__._SQL2014_QLTS17_DW_DimDate[[#This Row],[NgayBatDauMuaVu]]+1</f>
        <v>228</v>
      </c>
      <c r="X533">
        <f>INT((Table__._SQL2014_QLTS17_DW_DimDate[[#This Row],[NgayMuaVu]]-1)/7)+1</f>
        <v>33</v>
      </c>
      <c r="Y533" t="str">
        <f>"Tuần " &amp;Table__._SQL2014_QLTS17_DW_DimDate[[#This Row],[TuanMuaVu]] &amp; " năm " &amp;Table__._SQL2014_QLTS17_DW_DimDate[[#This Row],[NamMuaVuStr]]</f>
        <v>Tuần 33 năm 2010-2011</v>
      </c>
      <c r="Z533">
        <f>YEAR(Table__._SQL2014_QLTS17_DW_DimDate[[#This Row],[NgayBatDauMuaVu]])</f>
        <v>2010</v>
      </c>
      <c r="AA533" t="str">
        <f>YEAR(Table__._SQL2014_QLTS17_DW_DimDate[[#This Row],[NgayBatDauMuaVu]]) &amp;"-"&amp;YEAR(Table__._SQL2014_QLTS17_DW_DimDate[[#This Row],[NgayKetThucMuaVu]])</f>
        <v>2010-2011</v>
      </c>
      <c r="AB533">
        <f>YEAR(Table__._SQL2014_QLTS17_DW_DimDate[[#This Row],[NgayBatDauMuaVu]])</f>
        <v>2010</v>
      </c>
      <c r="AC533">
        <f>YEAR(Table__._SQL2014_QLTS17_DW_DimDate[[#This Row],[NgayKetThucMuaVu]])</f>
        <v>2011</v>
      </c>
    </row>
    <row r="534" spans="1:29">
      <c r="A534">
        <v>20110617</v>
      </c>
      <c r="B534" s="1">
        <v>40711</v>
      </c>
      <c r="C534" t="s">
        <v>26</v>
      </c>
      <c r="D534" t="s">
        <v>891</v>
      </c>
      <c r="E534" t="s">
        <v>2</v>
      </c>
      <c r="F534" t="s">
        <v>185</v>
      </c>
      <c r="G534" t="s">
        <v>16</v>
      </c>
      <c r="H534" t="s">
        <v>34</v>
      </c>
      <c r="I534" t="s">
        <v>2</v>
      </c>
      <c r="J534" t="s">
        <v>902</v>
      </c>
      <c r="K534" t="s">
        <v>16</v>
      </c>
      <c r="L534" t="s">
        <v>13</v>
      </c>
      <c r="M534" t="s">
        <v>911</v>
      </c>
      <c r="N534" t="s">
        <v>392</v>
      </c>
      <c r="O534" t="s">
        <v>404</v>
      </c>
      <c r="P534" t="s">
        <v>401</v>
      </c>
      <c r="Q534" t="s">
        <v>399</v>
      </c>
      <c r="R534" t="s">
        <v>401</v>
      </c>
      <c r="S534" t="s">
        <v>17</v>
      </c>
      <c r="T534" t="s">
        <v>395</v>
      </c>
      <c r="U534" s="2">
        <f>DATE(IF(MONTH(Table__._SQL2014_QLTS17_DW_DimDate[[#This Row],[Ngay]])&lt;11,YEAR(Table__._SQL2014_QLTS17_DW_DimDate[[#This Row],[Ngay]])-1, YEAR(Table__._SQL2014_QLTS17_DW_DimDate[[#This Row],[Ngay]])),11,1)</f>
        <v>40483</v>
      </c>
      <c r="V534" s="2">
        <f>DATE(YEAR(Table__._SQL2014_QLTS17_DW_DimDate[[#This Row],[NgayBatDauMuaVu]])+1, 10,31)</f>
        <v>40847</v>
      </c>
      <c r="W534" s="3">
        <f>Table__._SQL2014_QLTS17_DW_DimDate[[#This Row],[Ngay]]-Table__._SQL2014_QLTS17_DW_DimDate[[#This Row],[NgayBatDauMuaVu]]+1</f>
        <v>229</v>
      </c>
      <c r="X534">
        <f>INT((Table__._SQL2014_QLTS17_DW_DimDate[[#This Row],[NgayMuaVu]]-1)/7)+1</f>
        <v>33</v>
      </c>
      <c r="Y534" t="str">
        <f>"Tuần " &amp;Table__._SQL2014_QLTS17_DW_DimDate[[#This Row],[TuanMuaVu]] &amp; " năm " &amp;Table__._SQL2014_QLTS17_DW_DimDate[[#This Row],[NamMuaVuStr]]</f>
        <v>Tuần 33 năm 2010-2011</v>
      </c>
      <c r="Z534">
        <f>YEAR(Table__._SQL2014_QLTS17_DW_DimDate[[#This Row],[NgayBatDauMuaVu]])</f>
        <v>2010</v>
      </c>
      <c r="AA534" t="str">
        <f>YEAR(Table__._SQL2014_QLTS17_DW_DimDate[[#This Row],[NgayBatDauMuaVu]]) &amp;"-"&amp;YEAR(Table__._SQL2014_QLTS17_DW_DimDate[[#This Row],[NgayKetThucMuaVu]])</f>
        <v>2010-2011</v>
      </c>
      <c r="AB534">
        <f>YEAR(Table__._SQL2014_QLTS17_DW_DimDate[[#This Row],[NgayBatDauMuaVu]])</f>
        <v>2010</v>
      </c>
      <c r="AC534">
        <f>YEAR(Table__._SQL2014_QLTS17_DW_DimDate[[#This Row],[NgayKetThucMuaVu]])</f>
        <v>2011</v>
      </c>
    </row>
    <row r="535" spans="1:29">
      <c r="A535">
        <v>20110618</v>
      </c>
      <c r="B535" s="1">
        <v>40712</v>
      </c>
      <c r="C535" t="s">
        <v>27</v>
      </c>
      <c r="D535" t="s">
        <v>892</v>
      </c>
      <c r="E535" t="s">
        <v>14</v>
      </c>
      <c r="F535" t="s">
        <v>186</v>
      </c>
      <c r="G535" t="s">
        <v>16</v>
      </c>
      <c r="H535" t="s">
        <v>34</v>
      </c>
      <c r="I535" t="s">
        <v>2</v>
      </c>
      <c r="J535" t="s">
        <v>902</v>
      </c>
      <c r="K535" t="s">
        <v>16</v>
      </c>
      <c r="L535" t="s">
        <v>13</v>
      </c>
      <c r="M535" t="s">
        <v>911</v>
      </c>
      <c r="N535" t="s">
        <v>392</v>
      </c>
      <c r="O535" t="s">
        <v>404</v>
      </c>
      <c r="P535" t="s">
        <v>401</v>
      </c>
      <c r="Q535" t="s">
        <v>399</v>
      </c>
      <c r="R535" t="s">
        <v>401</v>
      </c>
      <c r="S535" t="s">
        <v>17</v>
      </c>
      <c r="T535" t="s">
        <v>395</v>
      </c>
      <c r="U535" s="2">
        <f>DATE(IF(MONTH(Table__._SQL2014_QLTS17_DW_DimDate[[#This Row],[Ngay]])&lt;11,YEAR(Table__._SQL2014_QLTS17_DW_DimDate[[#This Row],[Ngay]])-1, YEAR(Table__._SQL2014_QLTS17_DW_DimDate[[#This Row],[Ngay]])),11,1)</f>
        <v>40483</v>
      </c>
      <c r="V535" s="2">
        <f>DATE(YEAR(Table__._SQL2014_QLTS17_DW_DimDate[[#This Row],[NgayBatDauMuaVu]])+1, 10,31)</f>
        <v>40847</v>
      </c>
      <c r="W535" s="3">
        <f>Table__._SQL2014_QLTS17_DW_DimDate[[#This Row],[Ngay]]-Table__._SQL2014_QLTS17_DW_DimDate[[#This Row],[NgayBatDauMuaVu]]+1</f>
        <v>230</v>
      </c>
      <c r="X535">
        <f>INT((Table__._SQL2014_QLTS17_DW_DimDate[[#This Row],[NgayMuaVu]]-1)/7)+1</f>
        <v>33</v>
      </c>
      <c r="Y535" t="str">
        <f>"Tuần " &amp;Table__._SQL2014_QLTS17_DW_DimDate[[#This Row],[TuanMuaVu]] &amp; " năm " &amp;Table__._SQL2014_QLTS17_DW_DimDate[[#This Row],[NamMuaVuStr]]</f>
        <v>Tuần 33 năm 2010-2011</v>
      </c>
      <c r="Z535">
        <f>YEAR(Table__._SQL2014_QLTS17_DW_DimDate[[#This Row],[NgayBatDauMuaVu]])</f>
        <v>2010</v>
      </c>
      <c r="AA535" t="str">
        <f>YEAR(Table__._SQL2014_QLTS17_DW_DimDate[[#This Row],[NgayBatDauMuaVu]]) &amp;"-"&amp;YEAR(Table__._SQL2014_QLTS17_DW_DimDate[[#This Row],[NgayKetThucMuaVu]])</f>
        <v>2010-2011</v>
      </c>
      <c r="AB535">
        <f>YEAR(Table__._SQL2014_QLTS17_DW_DimDate[[#This Row],[NgayBatDauMuaVu]])</f>
        <v>2010</v>
      </c>
      <c r="AC535">
        <f>YEAR(Table__._SQL2014_QLTS17_DW_DimDate[[#This Row],[NgayKetThucMuaVu]])</f>
        <v>2011</v>
      </c>
    </row>
    <row r="536" spans="1:29">
      <c r="A536">
        <v>20110619</v>
      </c>
      <c r="B536" s="1">
        <v>40713</v>
      </c>
      <c r="C536" t="s">
        <v>28</v>
      </c>
      <c r="D536" t="s">
        <v>893</v>
      </c>
      <c r="E536" t="s">
        <v>1</v>
      </c>
      <c r="F536" t="s">
        <v>187</v>
      </c>
      <c r="G536" t="s">
        <v>12</v>
      </c>
      <c r="H536" t="s">
        <v>35</v>
      </c>
      <c r="I536" t="s">
        <v>2</v>
      </c>
      <c r="J536" t="s">
        <v>902</v>
      </c>
      <c r="K536" t="s">
        <v>16</v>
      </c>
      <c r="L536" t="s">
        <v>13</v>
      </c>
      <c r="M536" t="s">
        <v>911</v>
      </c>
      <c r="N536" t="s">
        <v>392</v>
      </c>
      <c r="O536" t="s">
        <v>404</v>
      </c>
      <c r="P536" t="s">
        <v>401</v>
      </c>
      <c r="Q536" t="s">
        <v>399</v>
      </c>
      <c r="R536" t="s">
        <v>401</v>
      </c>
      <c r="S536" t="s">
        <v>17</v>
      </c>
      <c r="T536" t="s">
        <v>395</v>
      </c>
      <c r="U536" s="2">
        <f>DATE(IF(MONTH(Table__._SQL2014_QLTS17_DW_DimDate[[#This Row],[Ngay]])&lt;11,YEAR(Table__._SQL2014_QLTS17_DW_DimDate[[#This Row],[Ngay]])-1, YEAR(Table__._SQL2014_QLTS17_DW_DimDate[[#This Row],[Ngay]])),11,1)</f>
        <v>40483</v>
      </c>
      <c r="V536" s="2">
        <f>DATE(YEAR(Table__._SQL2014_QLTS17_DW_DimDate[[#This Row],[NgayBatDauMuaVu]])+1, 10,31)</f>
        <v>40847</v>
      </c>
      <c r="W536" s="3">
        <f>Table__._SQL2014_QLTS17_DW_DimDate[[#This Row],[Ngay]]-Table__._SQL2014_QLTS17_DW_DimDate[[#This Row],[NgayBatDauMuaVu]]+1</f>
        <v>231</v>
      </c>
      <c r="X536">
        <f>INT((Table__._SQL2014_QLTS17_DW_DimDate[[#This Row],[NgayMuaVu]]-1)/7)+1</f>
        <v>33</v>
      </c>
      <c r="Y536" t="str">
        <f>"Tuần " &amp;Table__._SQL2014_QLTS17_DW_DimDate[[#This Row],[TuanMuaVu]] &amp; " năm " &amp;Table__._SQL2014_QLTS17_DW_DimDate[[#This Row],[NamMuaVuStr]]</f>
        <v>Tuần 33 năm 2010-2011</v>
      </c>
      <c r="Z536">
        <f>YEAR(Table__._SQL2014_QLTS17_DW_DimDate[[#This Row],[NgayBatDauMuaVu]])</f>
        <v>2010</v>
      </c>
      <c r="AA536" t="str">
        <f>YEAR(Table__._SQL2014_QLTS17_DW_DimDate[[#This Row],[NgayBatDauMuaVu]]) &amp;"-"&amp;YEAR(Table__._SQL2014_QLTS17_DW_DimDate[[#This Row],[NgayKetThucMuaVu]])</f>
        <v>2010-2011</v>
      </c>
      <c r="AB536">
        <f>YEAR(Table__._SQL2014_QLTS17_DW_DimDate[[#This Row],[NgayBatDauMuaVu]])</f>
        <v>2010</v>
      </c>
      <c r="AC536">
        <f>YEAR(Table__._SQL2014_QLTS17_DW_DimDate[[#This Row],[NgayKetThucMuaVu]])</f>
        <v>2011</v>
      </c>
    </row>
    <row r="537" spans="1:29">
      <c r="A537">
        <v>20110620</v>
      </c>
      <c r="B537" s="1">
        <v>40714</v>
      </c>
      <c r="C537" t="s">
        <v>29</v>
      </c>
      <c r="D537" t="s">
        <v>894</v>
      </c>
      <c r="E537" t="s">
        <v>13</v>
      </c>
      <c r="F537" t="s">
        <v>188</v>
      </c>
      <c r="G537" t="s">
        <v>12</v>
      </c>
      <c r="H537" t="s">
        <v>35</v>
      </c>
      <c r="I537" t="s">
        <v>2</v>
      </c>
      <c r="J537" t="s">
        <v>902</v>
      </c>
      <c r="K537" t="s">
        <v>16</v>
      </c>
      <c r="L537" t="s">
        <v>13</v>
      </c>
      <c r="M537" t="s">
        <v>911</v>
      </c>
      <c r="N537" t="s">
        <v>392</v>
      </c>
      <c r="O537" t="s">
        <v>404</v>
      </c>
      <c r="P537" t="s">
        <v>401</v>
      </c>
      <c r="Q537" t="s">
        <v>399</v>
      </c>
      <c r="R537" t="s">
        <v>401</v>
      </c>
      <c r="S537" t="s">
        <v>17</v>
      </c>
      <c r="T537" t="s">
        <v>395</v>
      </c>
      <c r="U537" s="2">
        <f>DATE(IF(MONTH(Table__._SQL2014_QLTS17_DW_DimDate[[#This Row],[Ngay]])&lt;11,YEAR(Table__._SQL2014_QLTS17_DW_DimDate[[#This Row],[Ngay]])-1, YEAR(Table__._SQL2014_QLTS17_DW_DimDate[[#This Row],[Ngay]])),11,1)</f>
        <v>40483</v>
      </c>
      <c r="V537" s="2">
        <f>DATE(YEAR(Table__._SQL2014_QLTS17_DW_DimDate[[#This Row],[NgayBatDauMuaVu]])+1, 10,31)</f>
        <v>40847</v>
      </c>
      <c r="W537" s="3">
        <f>Table__._SQL2014_QLTS17_DW_DimDate[[#This Row],[Ngay]]-Table__._SQL2014_QLTS17_DW_DimDate[[#This Row],[NgayBatDauMuaVu]]+1</f>
        <v>232</v>
      </c>
      <c r="X537">
        <f>INT((Table__._SQL2014_QLTS17_DW_DimDate[[#This Row],[NgayMuaVu]]-1)/7)+1</f>
        <v>34</v>
      </c>
      <c r="Y537" t="str">
        <f>"Tuần " &amp;Table__._SQL2014_QLTS17_DW_DimDate[[#This Row],[TuanMuaVu]] &amp; " năm " &amp;Table__._SQL2014_QLTS17_DW_DimDate[[#This Row],[NamMuaVuStr]]</f>
        <v>Tuần 34 năm 2010-2011</v>
      </c>
      <c r="Z537">
        <f>YEAR(Table__._SQL2014_QLTS17_DW_DimDate[[#This Row],[NgayBatDauMuaVu]])</f>
        <v>2010</v>
      </c>
      <c r="AA537" t="str">
        <f>YEAR(Table__._SQL2014_QLTS17_DW_DimDate[[#This Row],[NgayBatDauMuaVu]]) &amp;"-"&amp;YEAR(Table__._SQL2014_QLTS17_DW_DimDate[[#This Row],[NgayKetThucMuaVu]])</f>
        <v>2010-2011</v>
      </c>
      <c r="AB537">
        <f>YEAR(Table__._SQL2014_QLTS17_DW_DimDate[[#This Row],[NgayBatDauMuaVu]])</f>
        <v>2010</v>
      </c>
      <c r="AC537">
        <f>YEAR(Table__._SQL2014_QLTS17_DW_DimDate[[#This Row],[NgayKetThucMuaVu]])</f>
        <v>2011</v>
      </c>
    </row>
    <row r="538" spans="1:29">
      <c r="A538">
        <v>20110621</v>
      </c>
      <c r="B538" s="1">
        <v>40715</v>
      </c>
      <c r="C538" t="s">
        <v>30</v>
      </c>
      <c r="D538" t="s">
        <v>895</v>
      </c>
      <c r="E538" t="s">
        <v>16</v>
      </c>
      <c r="F538" t="s">
        <v>189</v>
      </c>
      <c r="G538" t="s">
        <v>12</v>
      </c>
      <c r="H538" t="s">
        <v>35</v>
      </c>
      <c r="I538" t="s">
        <v>2</v>
      </c>
      <c r="J538" t="s">
        <v>902</v>
      </c>
      <c r="K538" t="s">
        <v>16</v>
      </c>
      <c r="L538" t="s">
        <v>13</v>
      </c>
      <c r="M538" t="s">
        <v>911</v>
      </c>
      <c r="N538" t="s">
        <v>392</v>
      </c>
      <c r="O538" t="s">
        <v>404</v>
      </c>
      <c r="P538" t="s">
        <v>401</v>
      </c>
      <c r="Q538" t="s">
        <v>399</v>
      </c>
      <c r="R538" t="s">
        <v>401</v>
      </c>
      <c r="S538" t="s">
        <v>17</v>
      </c>
      <c r="T538" t="s">
        <v>395</v>
      </c>
      <c r="U538" s="2">
        <f>DATE(IF(MONTH(Table__._SQL2014_QLTS17_DW_DimDate[[#This Row],[Ngay]])&lt;11,YEAR(Table__._SQL2014_QLTS17_DW_DimDate[[#This Row],[Ngay]])-1, YEAR(Table__._SQL2014_QLTS17_DW_DimDate[[#This Row],[Ngay]])),11,1)</f>
        <v>40483</v>
      </c>
      <c r="V538" s="2">
        <f>DATE(YEAR(Table__._SQL2014_QLTS17_DW_DimDate[[#This Row],[NgayBatDauMuaVu]])+1, 10,31)</f>
        <v>40847</v>
      </c>
      <c r="W538" s="3">
        <f>Table__._SQL2014_QLTS17_DW_DimDate[[#This Row],[Ngay]]-Table__._SQL2014_QLTS17_DW_DimDate[[#This Row],[NgayBatDauMuaVu]]+1</f>
        <v>233</v>
      </c>
      <c r="X538">
        <f>INT((Table__._SQL2014_QLTS17_DW_DimDate[[#This Row],[NgayMuaVu]]-1)/7)+1</f>
        <v>34</v>
      </c>
      <c r="Y538" t="str">
        <f>"Tuần " &amp;Table__._SQL2014_QLTS17_DW_DimDate[[#This Row],[TuanMuaVu]] &amp; " năm " &amp;Table__._SQL2014_QLTS17_DW_DimDate[[#This Row],[NamMuaVuStr]]</f>
        <v>Tuần 34 năm 2010-2011</v>
      </c>
      <c r="Z538">
        <f>YEAR(Table__._SQL2014_QLTS17_DW_DimDate[[#This Row],[NgayBatDauMuaVu]])</f>
        <v>2010</v>
      </c>
      <c r="AA538" t="str">
        <f>YEAR(Table__._SQL2014_QLTS17_DW_DimDate[[#This Row],[NgayBatDauMuaVu]]) &amp;"-"&amp;YEAR(Table__._SQL2014_QLTS17_DW_DimDate[[#This Row],[NgayKetThucMuaVu]])</f>
        <v>2010-2011</v>
      </c>
      <c r="AB538">
        <f>YEAR(Table__._SQL2014_QLTS17_DW_DimDate[[#This Row],[NgayBatDauMuaVu]])</f>
        <v>2010</v>
      </c>
      <c r="AC538">
        <f>YEAR(Table__._SQL2014_QLTS17_DW_DimDate[[#This Row],[NgayKetThucMuaVu]])</f>
        <v>2011</v>
      </c>
    </row>
    <row r="539" spans="1:29">
      <c r="A539">
        <v>20110622</v>
      </c>
      <c r="B539" s="1">
        <v>40716</v>
      </c>
      <c r="C539" t="s">
        <v>31</v>
      </c>
      <c r="D539" t="s">
        <v>896</v>
      </c>
      <c r="E539" t="s">
        <v>12</v>
      </c>
      <c r="F539" t="s">
        <v>190</v>
      </c>
      <c r="G539" t="s">
        <v>12</v>
      </c>
      <c r="H539" t="s">
        <v>35</v>
      </c>
      <c r="I539" t="s">
        <v>2</v>
      </c>
      <c r="J539" t="s">
        <v>902</v>
      </c>
      <c r="K539" t="s">
        <v>16</v>
      </c>
      <c r="L539" t="s">
        <v>13</v>
      </c>
      <c r="M539" t="s">
        <v>911</v>
      </c>
      <c r="N539" t="s">
        <v>392</v>
      </c>
      <c r="O539" t="s">
        <v>404</v>
      </c>
      <c r="P539" t="s">
        <v>401</v>
      </c>
      <c r="Q539" t="s">
        <v>399</v>
      </c>
      <c r="R539" t="s">
        <v>401</v>
      </c>
      <c r="S539" t="s">
        <v>17</v>
      </c>
      <c r="T539" t="s">
        <v>395</v>
      </c>
      <c r="U539" s="2">
        <f>DATE(IF(MONTH(Table__._SQL2014_QLTS17_DW_DimDate[[#This Row],[Ngay]])&lt;11,YEAR(Table__._SQL2014_QLTS17_DW_DimDate[[#This Row],[Ngay]])-1, YEAR(Table__._SQL2014_QLTS17_DW_DimDate[[#This Row],[Ngay]])),11,1)</f>
        <v>40483</v>
      </c>
      <c r="V539" s="2">
        <f>DATE(YEAR(Table__._SQL2014_QLTS17_DW_DimDate[[#This Row],[NgayBatDauMuaVu]])+1, 10,31)</f>
        <v>40847</v>
      </c>
      <c r="W539" s="3">
        <f>Table__._SQL2014_QLTS17_DW_DimDate[[#This Row],[Ngay]]-Table__._SQL2014_QLTS17_DW_DimDate[[#This Row],[NgayBatDauMuaVu]]+1</f>
        <v>234</v>
      </c>
      <c r="X539">
        <f>INT((Table__._SQL2014_QLTS17_DW_DimDate[[#This Row],[NgayMuaVu]]-1)/7)+1</f>
        <v>34</v>
      </c>
      <c r="Y539" t="str">
        <f>"Tuần " &amp;Table__._SQL2014_QLTS17_DW_DimDate[[#This Row],[TuanMuaVu]] &amp; " năm " &amp;Table__._SQL2014_QLTS17_DW_DimDate[[#This Row],[NamMuaVuStr]]</f>
        <v>Tuần 34 năm 2010-2011</v>
      </c>
      <c r="Z539">
        <f>YEAR(Table__._SQL2014_QLTS17_DW_DimDate[[#This Row],[NgayBatDauMuaVu]])</f>
        <v>2010</v>
      </c>
      <c r="AA539" t="str">
        <f>YEAR(Table__._SQL2014_QLTS17_DW_DimDate[[#This Row],[NgayBatDauMuaVu]]) &amp;"-"&amp;YEAR(Table__._SQL2014_QLTS17_DW_DimDate[[#This Row],[NgayKetThucMuaVu]])</f>
        <v>2010-2011</v>
      </c>
      <c r="AB539">
        <f>YEAR(Table__._SQL2014_QLTS17_DW_DimDate[[#This Row],[NgayBatDauMuaVu]])</f>
        <v>2010</v>
      </c>
      <c r="AC539">
        <f>YEAR(Table__._SQL2014_QLTS17_DW_DimDate[[#This Row],[NgayKetThucMuaVu]])</f>
        <v>2011</v>
      </c>
    </row>
    <row r="540" spans="1:29">
      <c r="A540">
        <v>20110623</v>
      </c>
      <c r="B540" s="1">
        <v>40717</v>
      </c>
      <c r="C540" t="s">
        <v>32</v>
      </c>
      <c r="D540" t="s">
        <v>897</v>
      </c>
      <c r="E540" t="s">
        <v>3</v>
      </c>
      <c r="F540" t="s">
        <v>191</v>
      </c>
      <c r="G540" t="s">
        <v>12</v>
      </c>
      <c r="H540" t="s">
        <v>35</v>
      </c>
      <c r="I540" t="s">
        <v>2</v>
      </c>
      <c r="J540" t="s">
        <v>902</v>
      </c>
      <c r="K540" t="s">
        <v>16</v>
      </c>
      <c r="L540" t="s">
        <v>13</v>
      </c>
      <c r="M540" t="s">
        <v>911</v>
      </c>
      <c r="N540" t="s">
        <v>392</v>
      </c>
      <c r="O540" t="s">
        <v>404</v>
      </c>
      <c r="P540" t="s">
        <v>401</v>
      </c>
      <c r="Q540" t="s">
        <v>399</v>
      </c>
      <c r="R540" t="s">
        <v>401</v>
      </c>
      <c r="S540" t="s">
        <v>17</v>
      </c>
      <c r="T540" t="s">
        <v>395</v>
      </c>
      <c r="U540" s="2">
        <f>DATE(IF(MONTH(Table__._SQL2014_QLTS17_DW_DimDate[[#This Row],[Ngay]])&lt;11,YEAR(Table__._SQL2014_QLTS17_DW_DimDate[[#This Row],[Ngay]])-1, YEAR(Table__._SQL2014_QLTS17_DW_DimDate[[#This Row],[Ngay]])),11,1)</f>
        <v>40483</v>
      </c>
      <c r="V540" s="2">
        <f>DATE(YEAR(Table__._SQL2014_QLTS17_DW_DimDate[[#This Row],[NgayBatDauMuaVu]])+1, 10,31)</f>
        <v>40847</v>
      </c>
      <c r="W540" s="3">
        <f>Table__._SQL2014_QLTS17_DW_DimDate[[#This Row],[Ngay]]-Table__._SQL2014_QLTS17_DW_DimDate[[#This Row],[NgayBatDauMuaVu]]+1</f>
        <v>235</v>
      </c>
      <c r="X540">
        <f>INT((Table__._SQL2014_QLTS17_DW_DimDate[[#This Row],[NgayMuaVu]]-1)/7)+1</f>
        <v>34</v>
      </c>
      <c r="Y540" t="str">
        <f>"Tuần " &amp;Table__._SQL2014_QLTS17_DW_DimDate[[#This Row],[TuanMuaVu]] &amp; " năm " &amp;Table__._SQL2014_QLTS17_DW_DimDate[[#This Row],[NamMuaVuStr]]</f>
        <v>Tuần 34 năm 2010-2011</v>
      </c>
      <c r="Z540">
        <f>YEAR(Table__._SQL2014_QLTS17_DW_DimDate[[#This Row],[NgayBatDauMuaVu]])</f>
        <v>2010</v>
      </c>
      <c r="AA540" t="str">
        <f>YEAR(Table__._SQL2014_QLTS17_DW_DimDate[[#This Row],[NgayBatDauMuaVu]]) &amp;"-"&amp;YEAR(Table__._SQL2014_QLTS17_DW_DimDate[[#This Row],[NgayKetThucMuaVu]])</f>
        <v>2010-2011</v>
      </c>
      <c r="AB540">
        <f>YEAR(Table__._SQL2014_QLTS17_DW_DimDate[[#This Row],[NgayBatDauMuaVu]])</f>
        <v>2010</v>
      </c>
      <c r="AC540">
        <f>YEAR(Table__._SQL2014_QLTS17_DW_DimDate[[#This Row],[NgayKetThucMuaVu]])</f>
        <v>2011</v>
      </c>
    </row>
    <row r="541" spans="1:29">
      <c r="A541">
        <v>20110624</v>
      </c>
      <c r="B541" s="1">
        <v>40718</v>
      </c>
      <c r="C541" t="s">
        <v>33</v>
      </c>
      <c r="D541" t="s">
        <v>891</v>
      </c>
      <c r="E541" t="s">
        <v>2</v>
      </c>
      <c r="F541" t="s">
        <v>192</v>
      </c>
      <c r="G541" t="s">
        <v>12</v>
      </c>
      <c r="H541" t="s">
        <v>35</v>
      </c>
      <c r="I541" t="s">
        <v>2</v>
      </c>
      <c r="J541" t="s">
        <v>902</v>
      </c>
      <c r="K541" t="s">
        <v>16</v>
      </c>
      <c r="L541" t="s">
        <v>13</v>
      </c>
      <c r="M541" t="s">
        <v>911</v>
      </c>
      <c r="N541" t="s">
        <v>392</v>
      </c>
      <c r="O541" t="s">
        <v>404</v>
      </c>
      <c r="P541" t="s">
        <v>401</v>
      </c>
      <c r="Q541" t="s">
        <v>399</v>
      </c>
      <c r="R541" t="s">
        <v>401</v>
      </c>
      <c r="S541" t="s">
        <v>17</v>
      </c>
      <c r="T541" t="s">
        <v>395</v>
      </c>
      <c r="U541" s="2">
        <f>DATE(IF(MONTH(Table__._SQL2014_QLTS17_DW_DimDate[[#This Row],[Ngay]])&lt;11,YEAR(Table__._SQL2014_QLTS17_DW_DimDate[[#This Row],[Ngay]])-1, YEAR(Table__._SQL2014_QLTS17_DW_DimDate[[#This Row],[Ngay]])),11,1)</f>
        <v>40483</v>
      </c>
      <c r="V541" s="2">
        <f>DATE(YEAR(Table__._SQL2014_QLTS17_DW_DimDate[[#This Row],[NgayBatDauMuaVu]])+1, 10,31)</f>
        <v>40847</v>
      </c>
      <c r="W541" s="3">
        <f>Table__._SQL2014_QLTS17_DW_DimDate[[#This Row],[Ngay]]-Table__._SQL2014_QLTS17_DW_DimDate[[#This Row],[NgayBatDauMuaVu]]+1</f>
        <v>236</v>
      </c>
      <c r="X541">
        <f>INT((Table__._SQL2014_QLTS17_DW_DimDate[[#This Row],[NgayMuaVu]]-1)/7)+1</f>
        <v>34</v>
      </c>
      <c r="Y541" t="str">
        <f>"Tuần " &amp;Table__._SQL2014_QLTS17_DW_DimDate[[#This Row],[TuanMuaVu]] &amp; " năm " &amp;Table__._SQL2014_QLTS17_DW_DimDate[[#This Row],[NamMuaVuStr]]</f>
        <v>Tuần 34 năm 2010-2011</v>
      </c>
      <c r="Z541">
        <f>YEAR(Table__._SQL2014_QLTS17_DW_DimDate[[#This Row],[NgayBatDauMuaVu]])</f>
        <v>2010</v>
      </c>
      <c r="AA541" t="str">
        <f>YEAR(Table__._SQL2014_QLTS17_DW_DimDate[[#This Row],[NgayBatDauMuaVu]]) &amp;"-"&amp;YEAR(Table__._SQL2014_QLTS17_DW_DimDate[[#This Row],[NgayKetThucMuaVu]])</f>
        <v>2010-2011</v>
      </c>
      <c r="AB541">
        <f>YEAR(Table__._SQL2014_QLTS17_DW_DimDate[[#This Row],[NgayBatDauMuaVu]])</f>
        <v>2010</v>
      </c>
      <c r="AC541">
        <f>YEAR(Table__._SQL2014_QLTS17_DW_DimDate[[#This Row],[NgayKetThucMuaVu]])</f>
        <v>2011</v>
      </c>
    </row>
    <row r="542" spans="1:29">
      <c r="A542">
        <v>20110625</v>
      </c>
      <c r="B542" s="1">
        <v>40719</v>
      </c>
      <c r="C542" t="s">
        <v>34</v>
      </c>
      <c r="D542" t="s">
        <v>892</v>
      </c>
      <c r="E542" t="s">
        <v>14</v>
      </c>
      <c r="F542" t="s">
        <v>193</v>
      </c>
      <c r="G542" t="s">
        <v>12</v>
      </c>
      <c r="H542" t="s">
        <v>35</v>
      </c>
      <c r="I542" t="s">
        <v>2</v>
      </c>
      <c r="J542" t="s">
        <v>902</v>
      </c>
      <c r="K542" t="s">
        <v>16</v>
      </c>
      <c r="L542" t="s">
        <v>13</v>
      </c>
      <c r="M542" t="s">
        <v>911</v>
      </c>
      <c r="N542" t="s">
        <v>392</v>
      </c>
      <c r="O542" t="s">
        <v>404</v>
      </c>
      <c r="P542" t="s">
        <v>401</v>
      </c>
      <c r="Q542" t="s">
        <v>399</v>
      </c>
      <c r="R542" t="s">
        <v>401</v>
      </c>
      <c r="S542" t="s">
        <v>17</v>
      </c>
      <c r="T542" t="s">
        <v>395</v>
      </c>
      <c r="U542" s="2">
        <f>DATE(IF(MONTH(Table__._SQL2014_QLTS17_DW_DimDate[[#This Row],[Ngay]])&lt;11,YEAR(Table__._SQL2014_QLTS17_DW_DimDate[[#This Row],[Ngay]])-1, YEAR(Table__._SQL2014_QLTS17_DW_DimDate[[#This Row],[Ngay]])),11,1)</f>
        <v>40483</v>
      </c>
      <c r="V542" s="2">
        <f>DATE(YEAR(Table__._SQL2014_QLTS17_DW_DimDate[[#This Row],[NgayBatDauMuaVu]])+1, 10,31)</f>
        <v>40847</v>
      </c>
      <c r="W542" s="3">
        <f>Table__._SQL2014_QLTS17_DW_DimDate[[#This Row],[Ngay]]-Table__._SQL2014_QLTS17_DW_DimDate[[#This Row],[NgayBatDauMuaVu]]+1</f>
        <v>237</v>
      </c>
      <c r="X542">
        <f>INT((Table__._SQL2014_QLTS17_DW_DimDate[[#This Row],[NgayMuaVu]]-1)/7)+1</f>
        <v>34</v>
      </c>
      <c r="Y542" t="str">
        <f>"Tuần " &amp;Table__._SQL2014_QLTS17_DW_DimDate[[#This Row],[TuanMuaVu]] &amp; " năm " &amp;Table__._SQL2014_QLTS17_DW_DimDate[[#This Row],[NamMuaVuStr]]</f>
        <v>Tuần 34 năm 2010-2011</v>
      </c>
      <c r="Z542">
        <f>YEAR(Table__._SQL2014_QLTS17_DW_DimDate[[#This Row],[NgayBatDauMuaVu]])</f>
        <v>2010</v>
      </c>
      <c r="AA542" t="str">
        <f>YEAR(Table__._SQL2014_QLTS17_DW_DimDate[[#This Row],[NgayBatDauMuaVu]]) &amp;"-"&amp;YEAR(Table__._SQL2014_QLTS17_DW_DimDate[[#This Row],[NgayKetThucMuaVu]])</f>
        <v>2010-2011</v>
      </c>
      <c r="AB542">
        <f>YEAR(Table__._SQL2014_QLTS17_DW_DimDate[[#This Row],[NgayBatDauMuaVu]])</f>
        <v>2010</v>
      </c>
      <c r="AC542">
        <f>YEAR(Table__._SQL2014_QLTS17_DW_DimDate[[#This Row],[NgayKetThucMuaVu]])</f>
        <v>2011</v>
      </c>
    </row>
    <row r="543" spans="1:29">
      <c r="A543">
        <v>20110626</v>
      </c>
      <c r="B543" s="1">
        <v>40720</v>
      </c>
      <c r="C543" t="s">
        <v>35</v>
      </c>
      <c r="D543" t="s">
        <v>893</v>
      </c>
      <c r="E543" t="s">
        <v>1</v>
      </c>
      <c r="F543" t="s">
        <v>194</v>
      </c>
      <c r="G543" t="s">
        <v>3</v>
      </c>
      <c r="H543" t="s">
        <v>36</v>
      </c>
      <c r="I543" t="s">
        <v>2</v>
      </c>
      <c r="J543" t="s">
        <v>902</v>
      </c>
      <c r="K543" t="s">
        <v>16</v>
      </c>
      <c r="L543" t="s">
        <v>13</v>
      </c>
      <c r="M543" t="s">
        <v>911</v>
      </c>
      <c r="N543" t="s">
        <v>392</v>
      </c>
      <c r="O543" t="s">
        <v>404</v>
      </c>
      <c r="P543" t="s">
        <v>401</v>
      </c>
      <c r="Q543" t="s">
        <v>399</v>
      </c>
      <c r="R543" t="s">
        <v>401</v>
      </c>
      <c r="S543" t="s">
        <v>17</v>
      </c>
      <c r="T543" t="s">
        <v>395</v>
      </c>
      <c r="U543" s="2">
        <f>DATE(IF(MONTH(Table__._SQL2014_QLTS17_DW_DimDate[[#This Row],[Ngay]])&lt;11,YEAR(Table__._SQL2014_QLTS17_DW_DimDate[[#This Row],[Ngay]])-1, YEAR(Table__._SQL2014_QLTS17_DW_DimDate[[#This Row],[Ngay]])),11,1)</f>
        <v>40483</v>
      </c>
      <c r="V543" s="2">
        <f>DATE(YEAR(Table__._SQL2014_QLTS17_DW_DimDate[[#This Row],[NgayBatDauMuaVu]])+1, 10,31)</f>
        <v>40847</v>
      </c>
      <c r="W543" s="3">
        <f>Table__._SQL2014_QLTS17_DW_DimDate[[#This Row],[Ngay]]-Table__._SQL2014_QLTS17_DW_DimDate[[#This Row],[NgayBatDauMuaVu]]+1</f>
        <v>238</v>
      </c>
      <c r="X543">
        <f>INT((Table__._SQL2014_QLTS17_DW_DimDate[[#This Row],[NgayMuaVu]]-1)/7)+1</f>
        <v>34</v>
      </c>
      <c r="Y543" t="str">
        <f>"Tuần " &amp;Table__._SQL2014_QLTS17_DW_DimDate[[#This Row],[TuanMuaVu]] &amp; " năm " &amp;Table__._SQL2014_QLTS17_DW_DimDate[[#This Row],[NamMuaVuStr]]</f>
        <v>Tuần 34 năm 2010-2011</v>
      </c>
      <c r="Z543">
        <f>YEAR(Table__._SQL2014_QLTS17_DW_DimDate[[#This Row],[NgayBatDauMuaVu]])</f>
        <v>2010</v>
      </c>
      <c r="AA543" t="str">
        <f>YEAR(Table__._SQL2014_QLTS17_DW_DimDate[[#This Row],[NgayBatDauMuaVu]]) &amp;"-"&amp;YEAR(Table__._SQL2014_QLTS17_DW_DimDate[[#This Row],[NgayKetThucMuaVu]])</f>
        <v>2010-2011</v>
      </c>
      <c r="AB543">
        <f>YEAR(Table__._SQL2014_QLTS17_DW_DimDate[[#This Row],[NgayBatDauMuaVu]])</f>
        <v>2010</v>
      </c>
      <c r="AC543">
        <f>YEAR(Table__._SQL2014_QLTS17_DW_DimDate[[#This Row],[NgayKetThucMuaVu]])</f>
        <v>2011</v>
      </c>
    </row>
    <row r="544" spans="1:29">
      <c r="A544">
        <v>20110627</v>
      </c>
      <c r="B544" s="1">
        <v>40721</v>
      </c>
      <c r="C544" t="s">
        <v>36</v>
      </c>
      <c r="D544" t="s">
        <v>894</v>
      </c>
      <c r="E544" t="s">
        <v>13</v>
      </c>
      <c r="F544" t="s">
        <v>195</v>
      </c>
      <c r="G544" t="s">
        <v>3</v>
      </c>
      <c r="H544" t="s">
        <v>36</v>
      </c>
      <c r="I544" t="s">
        <v>2</v>
      </c>
      <c r="J544" t="s">
        <v>902</v>
      </c>
      <c r="K544" t="s">
        <v>16</v>
      </c>
      <c r="L544" t="s">
        <v>13</v>
      </c>
      <c r="M544" t="s">
        <v>911</v>
      </c>
      <c r="N544" t="s">
        <v>392</v>
      </c>
      <c r="O544" t="s">
        <v>404</v>
      </c>
      <c r="P544" t="s">
        <v>401</v>
      </c>
      <c r="Q544" t="s">
        <v>399</v>
      </c>
      <c r="R544" t="s">
        <v>401</v>
      </c>
      <c r="S544" t="s">
        <v>17</v>
      </c>
      <c r="T544" t="s">
        <v>395</v>
      </c>
      <c r="U544" s="2">
        <f>DATE(IF(MONTH(Table__._SQL2014_QLTS17_DW_DimDate[[#This Row],[Ngay]])&lt;11,YEAR(Table__._SQL2014_QLTS17_DW_DimDate[[#This Row],[Ngay]])-1, YEAR(Table__._SQL2014_QLTS17_DW_DimDate[[#This Row],[Ngay]])),11,1)</f>
        <v>40483</v>
      </c>
      <c r="V544" s="2">
        <f>DATE(YEAR(Table__._SQL2014_QLTS17_DW_DimDate[[#This Row],[NgayBatDauMuaVu]])+1, 10,31)</f>
        <v>40847</v>
      </c>
      <c r="W544" s="3">
        <f>Table__._SQL2014_QLTS17_DW_DimDate[[#This Row],[Ngay]]-Table__._SQL2014_QLTS17_DW_DimDate[[#This Row],[NgayBatDauMuaVu]]+1</f>
        <v>239</v>
      </c>
      <c r="X544">
        <f>INT((Table__._SQL2014_QLTS17_DW_DimDate[[#This Row],[NgayMuaVu]]-1)/7)+1</f>
        <v>35</v>
      </c>
      <c r="Y544" t="str">
        <f>"Tuần " &amp;Table__._SQL2014_QLTS17_DW_DimDate[[#This Row],[TuanMuaVu]] &amp; " năm " &amp;Table__._SQL2014_QLTS17_DW_DimDate[[#This Row],[NamMuaVuStr]]</f>
        <v>Tuần 35 năm 2010-2011</v>
      </c>
      <c r="Z544">
        <f>YEAR(Table__._SQL2014_QLTS17_DW_DimDate[[#This Row],[NgayBatDauMuaVu]])</f>
        <v>2010</v>
      </c>
      <c r="AA544" t="str">
        <f>YEAR(Table__._SQL2014_QLTS17_DW_DimDate[[#This Row],[NgayBatDauMuaVu]]) &amp;"-"&amp;YEAR(Table__._SQL2014_QLTS17_DW_DimDate[[#This Row],[NgayKetThucMuaVu]])</f>
        <v>2010-2011</v>
      </c>
      <c r="AB544">
        <f>YEAR(Table__._SQL2014_QLTS17_DW_DimDate[[#This Row],[NgayBatDauMuaVu]])</f>
        <v>2010</v>
      </c>
      <c r="AC544">
        <f>YEAR(Table__._SQL2014_QLTS17_DW_DimDate[[#This Row],[NgayKetThucMuaVu]])</f>
        <v>2011</v>
      </c>
    </row>
    <row r="545" spans="1:29">
      <c r="A545">
        <v>20110628</v>
      </c>
      <c r="B545" s="1">
        <v>40722</v>
      </c>
      <c r="C545" t="s">
        <v>37</v>
      </c>
      <c r="D545" t="s">
        <v>895</v>
      </c>
      <c r="E545" t="s">
        <v>16</v>
      </c>
      <c r="F545" t="s">
        <v>196</v>
      </c>
      <c r="G545" t="s">
        <v>3</v>
      </c>
      <c r="H545" t="s">
        <v>36</v>
      </c>
      <c r="I545" t="s">
        <v>2</v>
      </c>
      <c r="J545" t="s">
        <v>902</v>
      </c>
      <c r="K545" t="s">
        <v>16</v>
      </c>
      <c r="L545" t="s">
        <v>13</v>
      </c>
      <c r="M545" t="s">
        <v>911</v>
      </c>
      <c r="N545" t="s">
        <v>392</v>
      </c>
      <c r="O545" t="s">
        <v>404</v>
      </c>
      <c r="P545" t="s">
        <v>401</v>
      </c>
      <c r="Q545" t="s">
        <v>399</v>
      </c>
      <c r="R545" t="s">
        <v>401</v>
      </c>
      <c r="S545" t="s">
        <v>17</v>
      </c>
      <c r="T545" t="s">
        <v>395</v>
      </c>
      <c r="U545" s="2">
        <f>DATE(IF(MONTH(Table__._SQL2014_QLTS17_DW_DimDate[[#This Row],[Ngay]])&lt;11,YEAR(Table__._SQL2014_QLTS17_DW_DimDate[[#This Row],[Ngay]])-1, YEAR(Table__._SQL2014_QLTS17_DW_DimDate[[#This Row],[Ngay]])),11,1)</f>
        <v>40483</v>
      </c>
      <c r="V545" s="2">
        <f>DATE(YEAR(Table__._SQL2014_QLTS17_DW_DimDate[[#This Row],[NgayBatDauMuaVu]])+1, 10,31)</f>
        <v>40847</v>
      </c>
      <c r="W545" s="3">
        <f>Table__._SQL2014_QLTS17_DW_DimDate[[#This Row],[Ngay]]-Table__._SQL2014_QLTS17_DW_DimDate[[#This Row],[NgayBatDauMuaVu]]+1</f>
        <v>240</v>
      </c>
      <c r="X545">
        <f>INT((Table__._SQL2014_QLTS17_DW_DimDate[[#This Row],[NgayMuaVu]]-1)/7)+1</f>
        <v>35</v>
      </c>
      <c r="Y545" t="str">
        <f>"Tuần " &amp;Table__._SQL2014_QLTS17_DW_DimDate[[#This Row],[TuanMuaVu]] &amp; " năm " &amp;Table__._SQL2014_QLTS17_DW_DimDate[[#This Row],[NamMuaVuStr]]</f>
        <v>Tuần 35 năm 2010-2011</v>
      </c>
      <c r="Z545">
        <f>YEAR(Table__._SQL2014_QLTS17_DW_DimDate[[#This Row],[NgayBatDauMuaVu]])</f>
        <v>2010</v>
      </c>
      <c r="AA545" t="str">
        <f>YEAR(Table__._SQL2014_QLTS17_DW_DimDate[[#This Row],[NgayBatDauMuaVu]]) &amp;"-"&amp;YEAR(Table__._SQL2014_QLTS17_DW_DimDate[[#This Row],[NgayKetThucMuaVu]])</f>
        <v>2010-2011</v>
      </c>
      <c r="AB545">
        <f>YEAR(Table__._SQL2014_QLTS17_DW_DimDate[[#This Row],[NgayBatDauMuaVu]])</f>
        <v>2010</v>
      </c>
      <c r="AC545">
        <f>YEAR(Table__._SQL2014_QLTS17_DW_DimDate[[#This Row],[NgayKetThucMuaVu]])</f>
        <v>2011</v>
      </c>
    </row>
    <row r="546" spans="1:29">
      <c r="A546">
        <v>20110629</v>
      </c>
      <c r="B546" s="1">
        <v>40723</v>
      </c>
      <c r="C546" t="s">
        <v>38</v>
      </c>
      <c r="D546" t="s">
        <v>896</v>
      </c>
      <c r="E546" t="s">
        <v>12</v>
      </c>
      <c r="F546" t="s">
        <v>197</v>
      </c>
      <c r="G546" t="s">
        <v>3</v>
      </c>
      <c r="H546" t="s">
        <v>36</v>
      </c>
      <c r="I546" t="s">
        <v>2</v>
      </c>
      <c r="J546" t="s">
        <v>902</v>
      </c>
      <c r="K546" t="s">
        <v>16</v>
      </c>
      <c r="L546" t="s">
        <v>13</v>
      </c>
      <c r="M546" t="s">
        <v>911</v>
      </c>
      <c r="N546" t="s">
        <v>392</v>
      </c>
      <c r="O546" t="s">
        <v>404</v>
      </c>
      <c r="P546" t="s">
        <v>401</v>
      </c>
      <c r="Q546" t="s">
        <v>399</v>
      </c>
      <c r="R546" t="s">
        <v>401</v>
      </c>
      <c r="S546" t="s">
        <v>17</v>
      </c>
      <c r="T546" t="s">
        <v>395</v>
      </c>
      <c r="U546" s="2">
        <f>DATE(IF(MONTH(Table__._SQL2014_QLTS17_DW_DimDate[[#This Row],[Ngay]])&lt;11,YEAR(Table__._SQL2014_QLTS17_DW_DimDate[[#This Row],[Ngay]])-1, YEAR(Table__._SQL2014_QLTS17_DW_DimDate[[#This Row],[Ngay]])),11,1)</f>
        <v>40483</v>
      </c>
      <c r="V546" s="2">
        <f>DATE(YEAR(Table__._SQL2014_QLTS17_DW_DimDate[[#This Row],[NgayBatDauMuaVu]])+1, 10,31)</f>
        <v>40847</v>
      </c>
      <c r="W546" s="3">
        <f>Table__._SQL2014_QLTS17_DW_DimDate[[#This Row],[Ngay]]-Table__._SQL2014_QLTS17_DW_DimDate[[#This Row],[NgayBatDauMuaVu]]+1</f>
        <v>241</v>
      </c>
      <c r="X546">
        <f>INT((Table__._SQL2014_QLTS17_DW_DimDate[[#This Row],[NgayMuaVu]]-1)/7)+1</f>
        <v>35</v>
      </c>
      <c r="Y546" t="str">
        <f>"Tuần " &amp;Table__._SQL2014_QLTS17_DW_DimDate[[#This Row],[TuanMuaVu]] &amp; " năm " &amp;Table__._SQL2014_QLTS17_DW_DimDate[[#This Row],[NamMuaVuStr]]</f>
        <v>Tuần 35 năm 2010-2011</v>
      </c>
      <c r="Z546">
        <f>YEAR(Table__._SQL2014_QLTS17_DW_DimDate[[#This Row],[NgayBatDauMuaVu]])</f>
        <v>2010</v>
      </c>
      <c r="AA546" t="str">
        <f>YEAR(Table__._SQL2014_QLTS17_DW_DimDate[[#This Row],[NgayBatDauMuaVu]]) &amp;"-"&amp;YEAR(Table__._SQL2014_QLTS17_DW_DimDate[[#This Row],[NgayKetThucMuaVu]])</f>
        <v>2010-2011</v>
      </c>
      <c r="AB546">
        <f>YEAR(Table__._SQL2014_QLTS17_DW_DimDate[[#This Row],[NgayBatDauMuaVu]])</f>
        <v>2010</v>
      </c>
      <c r="AC546">
        <f>YEAR(Table__._SQL2014_QLTS17_DW_DimDate[[#This Row],[NgayKetThucMuaVu]])</f>
        <v>2011</v>
      </c>
    </row>
    <row r="547" spans="1:29">
      <c r="A547">
        <v>20110630</v>
      </c>
      <c r="B547" s="1">
        <v>40724</v>
      </c>
      <c r="C547" t="s">
        <v>39</v>
      </c>
      <c r="D547" t="s">
        <v>897</v>
      </c>
      <c r="E547" t="s">
        <v>3</v>
      </c>
      <c r="F547" t="s">
        <v>198</v>
      </c>
      <c r="G547" t="s">
        <v>3</v>
      </c>
      <c r="H547" t="s">
        <v>36</v>
      </c>
      <c r="I547" t="s">
        <v>2</v>
      </c>
      <c r="J547" t="s">
        <v>902</v>
      </c>
      <c r="K547" t="s">
        <v>16</v>
      </c>
      <c r="L547" t="s">
        <v>13</v>
      </c>
      <c r="M547" t="s">
        <v>911</v>
      </c>
      <c r="N547" t="s">
        <v>392</v>
      </c>
      <c r="O547" t="s">
        <v>404</v>
      </c>
      <c r="P547" t="s">
        <v>401</v>
      </c>
      <c r="Q547" t="s">
        <v>399</v>
      </c>
      <c r="R547" t="s">
        <v>401</v>
      </c>
      <c r="S547" t="s">
        <v>17</v>
      </c>
      <c r="T547" t="s">
        <v>395</v>
      </c>
      <c r="U547" s="2">
        <f>DATE(IF(MONTH(Table__._SQL2014_QLTS17_DW_DimDate[[#This Row],[Ngay]])&lt;11,YEAR(Table__._SQL2014_QLTS17_DW_DimDate[[#This Row],[Ngay]])-1, YEAR(Table__._SQL2014_QLTS17_DW_DimDate[[#This Row],[Ngay]])),11,1)</f>
        <v>40483</v>
      </c>
      <c r="V547" s="2">
        <f>DATE(YEAR(Table__._SQL2014_QLTS17_DW_DimDate[[#This Row],[NgayBatDauMuaVu]])+1, 10,31)</f>
        <v>40847</v>
      </c>
      <c r="W547" s="3">
        <f>Table__._SQL2014_QLTS17_DW_DimDate[[#This Row],[Ngay]]-Table__._SQL2014_QLTS17_DW_DimDate[[#This Row],[NgayBatDauMuaVu]]+1</f>
        <v>242</v>
      </c>
      <c r="X547">
        <f>INT((Table__._SQL2014_QLTS17_DW_DimDate[[#This Row],[NgayMuaVu]]-1)/7)+1</f>
        <v>35</v>
      </c>
      <c r="Y547" t="str">
        <f>"Tuần " &amp;Table__._SQL2014_QLTS17_DW_DimDate[[#This Row],[TuanMuaVu]] &amp; " năm " &amp;Table__._SQL2014_QLTS17_DW_DimDate[[#This Row],[NamMuaVuStr]]</f>
        <v>Tuần 35 năm 2010-2011</v>
      </c>
      <c r="Z547">
        <f>YEAR(Table__._SQL2014_QLTS17_DW_DimDate[[#This Row],[NgayBatDauMuaVu]])</f>
        <v>2010</v>
      </c>
      <c r="AA547" t="str">
        <f>YEAR(Table__._SQL2014_QLTS17_DW_DimDate[[#This Row],[NgayBatDauMuaVu]]) &amp;"-"&amp;YEAR(Table__._SQL2014_QLTS17_DW_DimDate[[#This Row],[NgayKetThucMuaVu]])</f>
        <v>2010-2011</v>
      </c>
      <c r="AB547">
        <f>YEAR(Table__._SQL2014_QLTS17_DW_DimDate[[#This Row],[NgayBatDauMuaVu]])</f>
        <v>2010</v>
      </c>
      <c r="AC547">
        <f>YEAR(Table__._SQL2014_QLTS17_DW_DimDate[[#This Row],[NgayKetThucMuaVu]])</f>
        <v>2011</v>
      </c>
    </row>
    <row r="548" spans="1:29">
      <c r="A548">
        <v>20110701</v>
      </c>
      <c r="B548" s="1">
        <v>40725</v>
      </c>
      <c r="C548" t="s">
        <v>1</v>
      </c>
      <c r="D548" t="s">
        <v>891</v>
      </c>
      <c r="E548" t="s">
        <v>2</v>
      </c>
      <c r="F548" t="s">
        <v>199</v>
      </c>
      <c r="G548" t="s">
        <v>1</v>
      </c>
      <c r="H548" t="s">
        <v>36</v>
      </c>
      <c r="I548" t="s">
        <v>14</v>
      </c>
      <c r="J548" t="s">
        <v>904</v>
      </c>
      <c r="K548" t="s">
        <v>1</v>
      </c>
      <c r="L548" t="s">
        <v>16</v>
      </c>
      <c r="M548" t="s">
        <v>912</v>
      </c>
      <c r="N548" t="s">
        <v>392</v>
      </c>
      <c r="O548" t="s">
        <v>405</v>
      </c>
      <c r="P548" t="s">
        <v>406</v>
      </c>
      <c r="Q548" t="s">
        <v>405</v>
      </c>
      <c r="R548" t="s">
        <v>407</v>
      </c>
      <c r="S548" t="s">
        <v>17</v>
      </c>
      <c r="T548" t="s">
        <v>395</v>
      </c>
      <c r="U548" s="2">
        <f>DATE(IF(MONTH(Table__._SQL2014_QLTS17_DW_DimDate[[#This Row],[Ngay]])&lt;11,YEAR(Table__._SQL2014_QLTS17_DW_DimDate[[#This Row],[Ngay]])-1, YEAR(Table__._SQL2014_QLTS17_DW_DimDate[[#This Row],[Ngay]])),11,1)</f>
        <v>40483</v>
      </c>
      <c r="V548" s="2">
        <f>DATE(YEAR(Table__._SQL2014_QLTS17_DW_DimDate[[#This Row],[NgayBatDauMuaVu]])+1, 10,31)</f>
        <v>40847</v>
      </c>
      <c r="W548" s="3">
        <f>Table__._SQL2014_QLTS17_DW_DimDate[[#This Row],[Ngay]]-Table__._SQL2014_QLTS17_DW_DimDate[[#This Row],[NgayBatDauMuaVu]]+1</f>
        <v>243</v>
      </c>
      <c r="X548">
        <f>INT((Table__._SQL2014_QLTS17_DW_DimDate[[#This Row],[NgayMuaVu]]-1)/7)+1</f>
        <v>35</v>
      </c>
      <c r="Y548" t="str">
        <f>"Tuần " &amp;Table__._SQL2014_QLTS17_DW_DimDate[[#This Row],[TuanMuaVu]] &amp; " năm " &amp;Table__._SQL2014_QLTS17_DW_DimDate[[#This Row],[NamMuaVuStr]]</f>
        <v>Tuần 35 năm 2010-2011</v>
      </c>
      <c r="Z548">
        <f>YEAR(Table__._SQL2014_QLTS17_DW_DimDate[[#This Row],[NgayBatDauMuaVu]])</f>
        <v>2010</v>
      </c>
      <c r="AA548" t="str">
        <f>YEAR(Table__._SQL2014_QLTS17_DW_DimDate[[#This Row],[NgayBatDauMuaVu]]) &amp;"-"&amp;YEAR(Table__._SQL2014_QLTS17_DW_DimDate[[#This Row],[NgayKetThucMuaVu]])</f>
        <v>2010-2011</v>
      </c>
      <c r="AB548">
        <f>YEAR(Table__._SQL2014_QLTS17_DW_DimDate[[#This Row],[NgayBatDauMuaVu]])</f>
        <v>2010</v>
      </c>
      <c r="AC548">
        <f>YEAR(Table__._SQL2014_QLTS17_DW_DimDate[[#This Row],[NgayKetThucMuaVu]])</f>
        <v>2011</v>
      </c>
    </row>
    <row r="549" spans="1:29">
      <c r="A549">
        <v>20110702</v>
      </c>
      <c r="B549" s="1">
        <v>40726</v>
      </c>
      <c r="C549" t="s">
        <v>13</v>
      </c>
      <c r="D549" t="s">
        <v>892</v>
      </c>
      <c r="E549" t="s">
        <v>14</v>
      </c>
      <c r="F549" t="s">
        <v>203</v>
      </c>
      <c r="G549" t="s">
        <v>1</v>
      </c>
      <c r="H549" t="s">
        <v>36</v>
      </c>
      <c r="I549" t="s">
        <v>14</v>
      </c>
      <c r="J549" t="s">
        <v>904</v>
      </c>
      <c r="K549" t="s">
        <v>1</v>
      </c>
      <c r="L549" t="s">
        <v>16</v>
      </c>
      <c r="M549" t="s">
        <v>912</v>
      </c>
      <c r="N549" t="s">
        <v>392</v>
      </c>
      <c r="O549" t="s">
        <v>405</v>
      </c>
      <c r="P549" t="s">
        <v>406</v>
      </c>
      <c r="Q549" t="s">
        <v>405</v>
      </c>
      <c r="R549" t="s">
        <v>407</v>
      </c>
      <c r="S549" t="s">
        <v>17</v>
      </c>
      <c r="T549" t="s">
        <v>395</v>
      </c>
      <c r="U549" s="2">
        <f>DATE(IF(MONTH(Table__._SQL2014_QLTS17_DW_DimDate[[#This Row],[Ngay]])&lt;11,YEAR(Table__._SQL2014_QLTS17_DW_DimDate[[#This Row],[Ngay]])-1, YEAR(Table__._SQL2014_QLTS17_DW_DimDate[[#This Row],[Ngay]])),11,1)</f>
        <v>40483</v>
      </c>
      <c r="V549" s="2">
        <f>DATE(YEAR(Table__._SQL2014_QLTS17_DW_DimDate[[#This Row],[NgayBatDauMuaVu]])+1, 10,31)</f>
        <v>40847</v>
      </c>
      <c r="W549" s="3">
        <f>Table__._SQL2014_QLTS17_DW_DimDate[[#This Row],[Ngay]]-Table__._SQL2014_QLTS17_DW_DimDate[[#This Row],[NgayBatDauMuaVu]]+1</f>
        <v>244</v>
      </c>
      <c r="X549">
        <f>INT((Table__._SQL2014_QLTS17_DW_DimDate[[#This Row],[NgayMuaVu]]-1)/7)+1</f>
        <v>35</v>
      </c>
      <c r="Y549" t="str">
        <f>"Tuần " &amp;Table__._SQL2014_QLTS17_DW_DimDate[[#This Row],[TuanMuaVu]] &amp; " năm " &amp;Table__._SQL2014_QLTS17_DW_DimDate[[#This Row],[NamMuaVuStr]]</f>
        <v>Tuần 35 năm 2010-2011</v>
      </c>
      <c r="Z549">
        <f>YEAR(Table__._SQL2014_QLTS17_DW_DimDate[[#This Row],[NgayBatDauMuaVu]])</f>
        <v>2010</v>
      </c>
      <c r="AA549" t="str">
        <f>YEAR(Table__._SQL2014_QLTS17_DW_DimDate[[#This Row],[NgayBatDauMuaVu]]) &amp;"-"&amp;YEAR(Table__._SQL2014_QLTS17_DW_DimDate[[#This Row],[NgayKetThucMuaVu]])</f>
        <v>2010-2011</v>
      </c>
      <c r="AB549">
        <f>YEAR(Table__._SQL2014_QLTS17_DW_DimDate[[#This Row],[NgayBatDauMuaVu]])</f>
        <v>2010</v>
      </c>
      <c r="AC549">
        <f>YEAR(Table__._SQL2014_QLTS17_DW_DimDate[[#This Row],[NgayKetThucMuaVu]])</f>
        <v>2011</v>
      </c>
    </row>
    <row r="550" spans="1:29">
      <c r="A550">
        <v>20110703</v>
      </c>
      <c r="B550" s="1">
        <v>40727</v>
      </c>
      <c r="C550" t="s">
        <v>16</v>
      </c>
      <c r="D550" t="s">
        <v>893</v>
      </c>
      <c r="E550" t="s">
        <v>1</v>
      </c>
      <c r="F550" t="s">
        <v>204</v>
      </c>
      <c r="G550" t="s">
        <v>13</v>
      </c>
      <c r="H550" t="s">
        <v>37</v>
      </c>
      <c r="I550" t="s">
        <v>14</v>
      </c>
      <c r="J550" t="s">
        <v>904</v>
      </c>
      <c r="K550" t="s">
        <v>1</v>
      </c>
      <c r="L550" t="s">
        <v>16</v>
      </c>
      <c r="M550" t="s">
        <v>912</v>
      </c>
      <c r="N550" t="s">
        <v>392</v>
      </c>
      <c r="O550" t="s">
        <v>405</v>
      </c>
      <c r="P550" t="s">
        <v>406</v>
      </c>
      <c r="Q550" t="s">
        <v>405</v>
      </c>
      <c r="R550" t="s">
        <v>407</v>
      </c>
      <c r="S550" t="s">
        <v>17</v>
      </c>
      <c r="T550" t="s">
        <v>395</v>
      </c>
      <c r="U550" s="2">
        <f>DATE(IF(MONTH(Table__._SQL2014_QLTS17_DW_DimDate[[#This Row],[Ngay]])&lt;11,YEAR(Table__._SQL2014_QLTS17_DW_DimDate[[#This Row],[Ngay]])-1, YEAR(Table__._SQL2014_QLTS17_DW_DimDate[[#This Row],[Ngay]])),11,1)</f>
        <v>40483</v>
      </c>
      <c r="V550" s="2">
        <f>DATE(YEAR(Table__._SQL2014_QLTS17_DW_DimDate[[#This Row],[NgayBatDauMuaVu]])+1, 10,31)</f>
        <v>40847</v>
      </c>
      <c r="W550" s="3">
        <f>Table__._SQL2014_QLTS17_DW_DimDate[[#This Row],[Ngay]]-Table__._SQL2014_QLTS17_DW_DimDate[[#This Row],[NgayBatDauMuaVu]]+1</f>
        <v>245</v>
      </c>
      <c r="X550">
        <f>INT((Table__._SQL2014_QLTS17_DW_DimDate[[#This Row],[NgayMuaVu]]-1)/7)+1</f>
        <v>35</v>
      </c>
      <c r="Y550" t="str">
        <f>"Tuần " &amp;Table__._SQL2014_QLTS17_DW_DimDate[[#This Row],[TuanMuaVu]] &amp; " năm " &amp;Table__._SQL2014_QLTS17_DW_DimDate[[#This Row],[NamMuaVuStr]]</f>
        <v>Tuần 35 năm 2010-2011</v>
      </c>
      <c r="Z550">
        <f>YEAR(Table__._SQL2014_QLTS17_DW_DimDate[[#This Row],[NgayBatDauMuaVu]])</f>
        <v>2010</v>
      </c>
      <c r="AA550" t="str">
        <f>YEAR(Table__._SQL2014_QLTS17_DW_DimDate[[#This Row],[NgayBatDauMuaVu]]) &amp;"-"&amp;YEAR(Table__._SQL2014_QLTS17_DW_DimDate[[#This Row],[NgayKetThucMuaVu]])</f>
        <v>2010-2011</v>
      </c>
      <c r="AB550">
        <f>YEAR(Table__._SQL2014_QLTS17_DW_DimDate[[#This Row],[NgayBatDauMuaVu]])</f>
        <v>2010</v>
      </c>
      <c r="AC550">
        <f>YEAR(Table__._SQL2014_QLTS17_DW_DimDate[[#This Row],[NgayKetThucMuaVu]])</f>
        <v>2011</v>
      </c>
    </row>
    <row r="551" spans="1:29">
      <c r="A551">
        <v>20110704</v>
      </c>
      <c r="B551" s="1">
        <v>40728</v>
      </c>
      <c r="C551" t="s">
        <v>12</v>
      </c>
      <c r="D551" t="s">
        <v>894</v>
      </c>
      <c r="E551" t="s">
        <v>13</v>
      </c>
      <c r="F551" t="s">
        <v>205</v>
      </c>
      <c r="G551" t="s">
        <v>13</v>
      </c>
      <c r="H551" t="s">
        <v>37</v>
      </c>
      <c r="I551" t="s">
        <v>14</v>
      </c>
      <c r="J551" t="s">
        <v>904</v>
      </c>
      <c r="K551" t="s">
        <v>1</v>
      </c>
      <c r="L551" t="s">
        <v>16</v>
      </c>
      <c r="M551" t="s">
        <v>912</v>
      </c>
      <c r="N551" t="s">
        <v>392</v>
      </c>
      <c r="O551" t="s">
        <v>405</v>
      </c>
      <c r="P551" t="s">
        <v>406</v>
      </c>
      <c r="Q551" t="s">
        <v>405</v>
      </c>
      <c r="R551" t="s">
        <v>407</v>
      </c>
      <c r="S551" t="s">
        <v>17</v>
      </c>
      <c r="T551" t="s">
        <v>395</v>
      </c>
      <c r="U551" s="2">
        <f>DATE(IF(MONTH(Table__._SQL2014_QLTS17_DW_DimDate[[#This Row],[Ngay]])&lt;11,YEAR(Table__._SQL2014_QLTS17_DW_DimDate[[#This Row],[Ngay]])-1, YEAR(Table__._SQL2014_QLTS17_DW_DimDate[[#This Row],[Ngay]])),11,1)</f>
        <v>40483</v>
      </c>
      <c r="V551" s="2">
        <f>DATE(YEAR(Table__._SQL2014_QLTS17_DW_DimDate[[#This Row],[NgayBatDauMuaVu]])+1, 10,31)</f>
        <v>40847</v>
      </c>
      <c r="W551" s="3">
        <f>Table__._SQL2014_QLTS17_DW_DimDate[[#This Row],[Ngay]]-Table__._SQL2014_QLTS17_DW_DimDate[[#This Row],[NgayBatDauMuaVu]]+1</f>
        <v>246</v>
      </c>
      <c r="X551">
        <f>INT((Table__._SQL2014_QLTS17_DW_DimDate[[#This Row],[NgayMuaVu]]-1)/7)+1</f>
        <v>36</v>
      </c>
      <c r="Y551" t="str">
        <f>"Tuần " &amp;Table__._SQL2014_QLTS17_DW_DimDate[[#This Row],[TuanMuaVu]] &amp; " năm " &amp;Table__._SQL2014_QLTS17_DW_DimDate[[#This Row],[NamMuaVuStr]]</f>
        <v>Tuần 36 năm 2010-2011</v>
      </c>
      <c r="Z551">
        <f>YEAR(Table__._SQL2014_QLTS17_DW_DimDate[[#This Row],[NgayBatDauMuaVu]])</f>
        <v>2010</v>
      </c>
      <c r="AA551" t="str">
        <f>YEAR(Table__._SQL2014_QLTS17_DW_DimDate[[#This Row],[NgayBatDauMuaVu]]) &amp;"-"&amp;YEAR(Table__._SQL2014_QLTS17_DW_DimDate[[#This Row],[NgayKetThucMuaVu]])</f>
        <v>2010-2011</v>
      </c>
      <c r="AB551">
        <f>YEAR(Table__._SQL2014_QLTS17_DW_DimDate[[#This Row],[NgayBatDauMuaVu]])</f>
        <v>2010</v>
      </c>
      <c r="AC551">
        <f>YEAR(Table__._SQL2014_QLTS17_DW_DimDate[[#This Row],[NgayKetThucMuaVu]])</f>
        <v>2011</v>
      </c>
    </row>
    <row r="552" spans="1:29">
      <c r="A552">
        <v>20110705</v>
      </c>
      <c r="B552" s="1">
        <v>40729</v>
      </c>
      <c r="C552" t="s">
        <v>3</v>
      </c>
      <c r="D552" t="s">
        <v>895</v>
      </c>
      <c r="E552" t="s">
        <v>16</v>
      </c>
      <c r="F552" t="s">
        <v>206</v>
      </c>
      <c r="G552" t="s">
        <v>13</v>
      </c>
      <c r="H552" t="s">
        <v>37</v>
      </c>
      <c r="I552" t="s">
        <v>14</v>
      </c>
      <c r="J552" t="s">
        <v>904</v>
      </c>
      <c r="K552" t="s">
        <v>1</v>
      </c>
      <c r="L552" t="s">
        <v>16</v>
      </c>
      <c r="M552" t="s">
        <v>912</v>
      </c>
      <c r="N552" t="s">
        <v>392</v>
      </c>
      <c r="O552" t="s">
        <v>405</v>
      </c>
      <c r="P552" t="s">
        <v>406</v>
      </c>
      <c r="Q552" t="s">
        <v>405</v>
      </c>
      <c r="R552" t="s">
        <v>407</v>
      </c>
      <c r="S552" t="s">
        <v>17</v>
      </c>
      <c r="T552" t="s">
        <v>395</v>
      </c>
      <c r="U552" s="2">
        <f>DATE(IF(MONTH(Table__._SQL2014_QLTS17_DW_DimDate[[#This Row],[Ngay]])&lt;11,YEAR(Table__._SQL2014_QLTS17_DW_DimDate[[#This Row],[Ngay]])-1, YEAR(Table__._SQL2014_QLTS17_DW_DimDate[[#This Row],[Ngay]])),11,1)</f>
        <v>40483</v>
      </c>
      <c r="V552" s="2">
        <f>DATE(YEAR(Table__._SQL2014_QLTS17_DW_DimDate[[#This Row],[NgayBatDauMuaVu]])+1, 10,31)</f>
        <v>40847</v>
      </c>
      <c r="W552" s="3">
        <f>Table__._SQL2014_QLTS17_DW_DimDate[[#This Row],[Ngay]]-Table__._SQL2014_QLTS17_DW_DimDate[[#This Row],[NgayBatDauMuaVu]]+1</f>
        <v>247</v>
      </c>
      <c r="X552">
        <f>INT((Table__._SQL2014_QLTS17_DW_DimDate[[#This Row],[NgayMuaVu]]-1)/7)+1</f>
        <v>36</v>
      </c>
      <c r="Y552" t="str">
        <f>"Tuần " &amp;Table__._SQL2014_QLTS17_DW_DimDate[[#This Row],[TuanMuaVu]] &amp; " năm " &amp;Table__._SQL2014_QLTS17_DW_DimDate[[#This Row],[NamMuaVuStr]]</f>
        <v>Tuần 36 năm 2010-2011</v>
      </c>
      <c r="Z552">
        <f>YEAR(Table__._SQL2014_QLTS17_DW_DimDate[[#This Row],[NgayBatDauMuaVu]])</f>
        <v>2010</v>
      </c>
      <c r="AA552" t="str">
        <f>YEAR(Table__._SQL2014_QLTS17_DW_DimDate[[#This Row],[NgayBatDauMuaVu]]) &amp;"-"&amp;YEAR(Table__._SQL2014_QLTS17_DW_DimDate[[#This Row],[NgayKetThucMuaVu]])</f>
        <v>2010-2011</v>
      </c>
      <c r="AB552">
        <f>YEAR(Table__._SQL2014_QLTS17_DW_DimDate[[#This Row],[NgayBatDauMuaVu]])</f>
        <v>2010</v>
      </c>
      <c r="AC552">
        <f>YEAR(Table__._SQL2014_QLTS17_DW_DimDate[[#This Row],[NgayKetThucMuaVu]])</f>
        <v>2011</v>
      </c>
    </row>
    <row r="553" spans="1:29">
      <c r="A553">
        <v>20110706</v>
      </c>
      <c r="B553" s="1">
        <v>40730</v>
      </c>
      <c r="C553" t="s">
        <v>2</v>
      </c>
      <c r="D553" t="s">
        <v>896</v>
      </c>
      <c r="E553" t="s">
        <v>12</v>
      </c>
      <c r="F553" t="s">
        <v>207</v>
      </c>
      <c r="G553" t="s">
        <v>13</v>
      </c>
      <c r="H553" t="s">
        <v>37</v>
      </c>
      <c r="I553" t="s">
        <v>14</v>
      </c>
      <c r="J553" t="s">
        <v>904</v>
      </c>
      <c r="K553" t="s">
        <v>1</v>
      </c>
      <c r="L553" t="s">
        <v>16</v>
      </c>
      <c r="M553" t="s">
        <v>912</v>
      </c>
      <c r="N553" t="s">
        <v>392</v>
      </c>
      <c r="O553" t="s">
        <v>405</v>
      </c>
      <c r="P553" t="s">
        <v>406</v>
      </c>
      <c r="Q553" t="s">
        <v>405</v>
      </c>
      <c r="R553" t="s">
        <v>407</v>
      </c>
      <c r="S553" t="s">
        <v>17</v>
      </c>
      <c r="T553" t="s">
        <v>395</v>
      </c>
      <c r="U553" s="2">
        <f>DATE(IF(MONTH(Table__._SQL2014_QLTS17_DW_DimDate[[#This Row],[Ngay]])&lt;11,YEAR(Table__._SQL2014_QLTS17_DW_DimDate[[#This Row],[Ngay]])-1, YEAR(Table__._SQL2014_QLTS17_DW_DimDate[[#This Row],[Ngay]])),11,1)</f>
        <v>40483</v>
      </c>
      <c r="V553" s="2">
        <f>DATE(YEAR(Table__._SQL2014_QLTS17_DW_DimDate[[#This Row],[NgayBatDauMuaVu]])+1, 10,31)</f>
        <v>40847</v>
      </c>
      <c r="W553" s="3">
        <f>Table__._SQL2014_QLTS17_DW_DimDate[[#This Row],[Ngay]]-Table__._SQL2014_QLTS17_DW_DimDate[[#This Row],[NgayBatDauMuaVu]]+1</f>
        <v>248</v>
      </c>
      <c r="X553">
        <f>INT((Table__._SQL2014_QLTS17_DW_DimDate[[#This Row],[NgayMuaVu]]-1)/7)+1</f>
        <v>36</v>
      </c>
      <c r="Y553" t="str">
        <f>"Tuần " &amp;Table__._SQL2014_QLTS17_DW_DimDate[[#This Row],[TuanMuaVu]] &amp; " năm " &amp;Table__._SQL2014_QLTS17_DW_DimDate[[#This Row],[NamMuaVuStr]]</f>
        <v>Tuần 36 năm 2010-2011</v>
      </c>
      <c r="Z553">
        <f>YEAR(Table__._SQL2014_QLTS17_DW_DimDate[[#This Row],[NgayBatDauMuaVu]])</f>
        <v>2010</v>
      </c>
      <c r="AA553" t="str">
        <f>YEAR(Table__._SQL2014_QLTS17_DW_DimDate[[#This Row],[NgayBatDauMuaVu]]) &amp;"-"&amp;YEAR(Table__._SQL2014_QLTS17_DW_DimDate[[#This Row],[NgayKetThucMuaVu]])</f>
        <v>2010-2011</v>
      </c>
      <c r="AB553">
        <f>YEAR(Table__._SQL2014_QLTS17_DW_DimDate[[#This Row],[NgayBatDauMuaVu]])</f>
        <v>2010</v>
      </c>
      <c r="AC553">
        <f>YEAR(Table__._SQL2014_QLTS17_DW_DimDate[[#This Row],[NgayKetThucMuaVu]])</f>
        <v>2011</v>
      </c>
    </row>
    <row r="554" spans="1:29">
      <c r="A554">
        <v>20110707</v>
      </c>
      <c r="B554" s="1">
        <v>40731</v>
      </c>
      <c r="C554" t="s">
        <v>14</v>
      </c>
      <c r="D554" t="s">
        <v>897</v>
      </c>
      <c r="E554" t="s">
        <v>3</v>
      </c>
      <c r="F554" t="s">
        <v>208</v>
      </c>
      <c r="G554" t="s">
        <v>13</v>
      </c>
      <c r="H554" t="s">
        <v>37</v>
      </c>
      <c r="I554" t="s">
        <v>14</v>
      </c>
      <c r="J554" t="s">
        <v>904</v>
      </c>
      <c r="K554" t="s">
        <v>1</v>
      </c>
      <c r="L554" t="s">
        <v>16</v>
      </c>
      <c r="M554" t="s">
        <v>912</v>
      </c>
      <c r="N554" t="s">
        <v>392</v>
      </c>
      <c r="O554" t="s">
        <v>405</v>
      </c>
      <c r="P554" t="s">
        <v>406</v>
      </c>
      <c r="Q554" t="s">
        <v>405</v>
      </c>
      <c r="R554" t="s">
        <v>407</v>
      </c>
      <c r="S554" t="s">
        <v>17</v>
      </c>
      <c r="T554" t="s">
        <v>395</v>
      </c>
      <c r="U554" s="2">
        <f>DATE(IF(MONTH(Table__._SQL2014_QLTS17_DW_DimDate[[#This Row],[Ngay]])&lt;11,YEAR(Table__._SQL2014_QLTS17_DW_DimDate[[#This Row],[Ngay]])-1, YEAR(Table__._SQL2014_QLTS17_DW_DimDate[[#This Row],[Ngay]])),11,1)</f>
        <v>40483</v>
      </c>
      <c r="V554" s="2">
        <f>DATE(YEAR(Table__._SQL2014_QLTS17_DW_DimDate[[#This Row],[NgayBatDauMuaVu]])+1, 10,31)</f>
        <v>40847</v>
      </c>
      <c r="W554" s="3">
        <f>Table__._SQL2014_QLTS17_DW_DimDate[[#This Row],[Ngay]]-Table__._SQL2014_QLTS17_DW_DimDate[[#This Row],[NgayBatDauMuaVu]]+1</f>
        <v>249</v>
      </c>
      <c r="X554">
        <f>INT((Table__._SQL2014_QLTS17_DW_DimDate[[#This Row],[NgayMuaVu]]-1)/7)+1</f>
        <v>36</v>
      </c>
      <c r="Y554" t="str">
        <f>"Tuần " &amp;Table__._SQL2014_QLTS17_DW_DimDate[[#This Row],[TuanMuaVu]] &amp; " năm " &amp;Table__._SQL2014_QLTS17_DW_DimDate[[#This Row],[NamMuaVuStr]]</f>
        <v>Tuần 36 năm 2010-2011</v>
      </c>
      <c r="Z554">
        <f>YEAR(Table__._SQL2014_QLTS17_DW_DimDate[[#This Row],[NgayBatDauMuaVu]])</f>
        <v>2010</v>
      </c>
      <c r="AA554" t="str">
        <f>YEAR(Table__._SQL2014_QLTS17_DW_DimDate[[#This Row],[NgayBatDauMuaVu]]) &amp;"-"&amp;YEAR(Table__._SQL2014_QLTS17_DW_DimDate[[#This Row],[NgayKetThucMuaVu]])</f>
        <v>2010-2011</v>
      </c>
      <c r="AB554">
        <f>YEAR(Table__._SQL2014_QLTS17_DW_DimDate[[#This Row],[NgayBatDauMuaVu]])</f>
        <v>2010</v>
      </c>
      <c r="AC554">
        <f>YEAR(Table__._SQL2014_QLTS17_DW_DimDate[[#This Row],[NgayKetThucMuaVu]])</f>
        <v>2011</v>
      </c>
    </row>
    <row r="555" spans="1:29">
      <c r="A555">
        <v>20110708</v>
      </c>
      <c r="B555" s="1">
        <v>40732</v>
      </c>
      <c r="C555" t="s">
        <v>18</v>
      </c>
      <c r="D555" t="s">
        <v>891</v>
      </c>
      <c r="E555" t="s">
        <v>2</v>
      </c>
      <c r="F555" t="s">
        <v>209</v>
      </c>
      <c r="G555" t="s">
        <v>13</v>
      </c>
      <c r="H555" t="s">
        <v>37</v>
      </c>
      <c r="I555" t="s">
        <v>14</v>
      </c>
      <c r="J555" t="s">
        <v>904</v>
      </c>
      <c r="K555" t="s">
        <v>1</v>
      </c>
      <c r="L555" t="s">
        <v>16</v>
      </c>
      <c r="M555" t="s">
        <v>912</v>
      </c>
      <c r="N555" t="s">
        <v>392</v>
      </c>
      <c r="O555" t="s">
        <v>405</v>
      </c>
      <c r="P555" t="s">
        <v>406</v>
      </c>
      <c r="Q555" t="s">
        <v>405</v>
      </c>
      <c r="R555" t="s">
        <v>407</v>
      </c>
      <c r="S555" t="s">
        <v>17</v>
      </c>
      <c r="T555" t="s">
        <v>395</v>
      </c>
      <c r="U555" s="2">
        <f>DATE(IF(MONTH(Table__._SQL2014_QLTS17_DW_DimDate[[#This Row],[Ngay]])&lt;11,YEAR(Table__._SQL2014_QLTS17_DW_DimDate[[#This Row],[Ngay]])-1, YEAR(Table__._SQL2014_QLTS17_DW_DimDate[[#This Row],[Ngay]])),11,1)</f>
        <v>40483</v>
      </c>
      <c r="V555" s="2">
        <f>DATE(YEAR(Table__._SQL2014_QLTS17_DW_DimDate[[#This Row],[NgayBatDauMuaVu]])+1, 10,31)</f>
        <v>40847</v>
      </c>
      <c r="W555" s="3">
        <f>Table__._SQL2014_QLTS17_DW_DimDate[[#This Row],[Ngay]]-Table__._SQL2014_QLTS17_DW_DimDate[[#This Row],[NgayBatDauMuaVu]]+1</f>
        <v>250</v>
      </c>
      <c r="X555">
        <f>INT((Table__._SQL2014_QLTS17_DW_DimDate[[#This Row],[NgayMuaVu]]-1)/7)+1</f>
        <v>36</v>
      </c>
      <c r="Y555" t="str">
        <f>"Tuần " &amp;Table__._SQL2014_QLTS17_DW_DimDate[[#This Row],[TuanMuaVu]] &amp; " năm " &amp;Table__._SQL2014_QLTS17_DW_DimDate[[#This Row],[NamMuaVuStr]]</f>
        <v>Tuần 36 năm 2010-2011</v>
      </c>
      <c r="Z555">
        <f>YEAR(Table__._SQL2014_QLTS17_DW_DimDate[[#This Row],[NgayBatDauMuaVu]])</f>
        <v>2010</v>
      </c>
      <c r="AA555" t="str">
        <f>YEAR(Table__._SQL2014_QLTS17_DW_DimDate[[#This Row],[NgayBatDauMuaVu]]) &amp;"-"&amp;YEAR(Table__._SQL2014_QLTS17_DW_DimDate[[#This Row],[NgayKetThucMuaVu]])</f>
        <v>2010-2011</v>
      </c>
      <c r="AB555">
        <f>YEAR(Table__._SQL2014_QLTS17_DW_DimDate[[#This Row],[NgayBatDauMuaVu]])</f>
        <v>2010</v>
      </c>
      <c r="AC555">
        <f>YEAR(Table__._SQL2014_QLTS17_DW_DimDate[[#This Row],[NgayKetThucMuaVu]])</f>
        <v>2011</v>
      </c>
    </row>
    <row r="556" spans="1:29">
      <c r="A556">
        <v>20110709</v>
      </c>
      <c r="B556" s="1">
        <v>40733</v>
      </c>
      <c r="C556" t="s">
        <v>19</v>
      </c>
      <c r="D556" t="s">
        <v>892</v>
      </c>
      <c r="E556" t="s">
        <v>14</v>
      </c>
      <c r="F556" t="s">
        <v>210</v>
      </c>
      <c r="G556" t="s">
        <v>13</v>
      </c>
      <c r="H556" t="s">
        <v>37</v>
      </c>
      <c r="I556" t="s">
        <v>14</v>
      </c>
      <c r="J556" t="s">
        <v>904</v>
      </c>
      <c r="K556" t="s">
        <v>1</v>
      </c>
      <c r="L556" t="s">
        <v>16</v>
      </c>
      <c r="M556" t="s">
        <v>912</v>
      </c>
      <c r="N556" t="s">
        <v>392</v>
      </c>
      <c r="O556" t="s">
        <v>405</v>
      </c>
      <c r="P556" t="s">
        <v>406</v>
      </c>
      <c r="Q556" t="s">
        <v>405</v>
      </c>
      <c r="R556" t="s">
        <v>407</v>
      </c>
      <c r="S556" t="s">
        <v>17</v>
      </c>
      <c r="T556" t="s">
        <v>395</v>
      </c>
      <c r="U556" s="2">
        <f>DATE(IF(MONTH(Table__._SQL2014_QLTS17_DW_DimDate[[#This Row],[Ngay]])&lt;11,YEAR(Table__._SQL2014_QLTS17_DW_DimDate[[#This Row],[Ngay]])-1, YEAR(Table__._SQL2014_QLTS17_DW_DimDate[[#This Row],[Ngay]])),11,1)</f>
        <v>40483</v>
      </c>
      <c r="V556" s="2">
        <f>DATE(YEAR(Table__._SQL2014_QLTS17_DW_DimDate[[#This Row],[NgayBatDauMuaVu]])+1, 10,31)</f>
        <v>40847</v>
      </c>
      <c r="W556" s="3">
        <f>Table__._SQL2014_QLTS17_DW_DimDate[[#This Row],[Ngay]]-Table__._SQL2014_QLTS17_DW_DimDate[[#This Row],[NgayBatDauMuaVu]]+1</f>
        <v>251</v>
      </c>
      <c r="X556">
        <f>INT((Table__._SQL2014_QLTS17_DW_DimDate[[#This Row],[NgayMuaVu]]-1)/7)+1</f>
        <v>36</v>
      </c>
      <c r="Y556" t="str">
        <f>"Tuần " &amp;Table__._SQL2014_QLTS17_DW_DimDate[[#This Row],[TuanMuaVu]] &amp; " năm " &amp;Table__._SQL2014_QLTS17_DW_DimDate[[#This Row],[NamMuaVuStr]]</f>
        <v>Tuần 36 năm 2010-2011</v>
      </c>
      <c r="Z556">
        <f>YEAR(Table__._SQL2014_QLTS17_DW_DimDate[[#This Row],[NgayBatDauMuaVu]])</f>
        <v>2010</v>
      </c>
      <c r="AA556" t="str">
        <f>YEAR(Table__._SQL2014_QLTS17_DW_DimDate[[#This Row],[NgayBatDauMuaVu]]) &amp;"-"&amp;YEAR(Table__._SQL2014_QLTS17_DW_DimDate[[#This Row],[NgayKetThucMuaVu]])</f>
        <v>2010-2011</v>
      </c>
      <c r="AB556">
        <f>YEAR(Table__._SQL2014_QLTS17_DW_DimDate[[#This Row],[NgayBatDauMuaVu]])</f>
        <v>2010</v>
      </c>
      <c r="AC556">
        <f>YEAR(Table__._SQL2014_QLTS17_DW_DimDate[[#This Row],[NgayKetThucMuaVu]])</f>
        <v>2011</v>
      </c>
    </row>
    <row r="557" spans="1:29">
      <c r="A557">
        <v>20110710</v>
      </c>
      <c r="B557" s="1">
        <v>40734</v>
      </c>
      <c r="C557" t="s">
        <v>20</v>
      </c>
      <c r="D557" t="s">
        <v>893</v>
      </c>
      <c r="E557" t="s">
        <v>1</v>
      </c>
      <c r="F557" t="s">
        <v>211</v>
      </c>
      <c r="G557" t="s">
        <v>16</v>
      </c>
      <c r="H557" t="s">
        <v>38</v>
      </c>
      <c r="I557" t="s">
        <v>14</v>
      </c>
      <c r="J557" t="s">
        <v>904</v>
      </c>
      <c r="K557" t="s">
        <v>1</v>
      </c>
      <c r="L557" t="s">
        <v>16</v>
      </c>
      <c r="M557" t="s">
        <v>912</v>
      </c>
      <c r="N557" t="s">
        <v>392</v>
      </c>
      <c r="O557" t="s">
        <v>405</v>
      </c>
      <c r="P557" t="s">
        <v>406</v>
      </c>
      <c r="Q557" t="s">
        <v>405</v>
      </c>
      <c r="R557" t="s">
        <v>407</v>
      </c>
      <c r="S557" t="s">
        <v>17</v>
      </c>
      <c r="T557" t="s">
        <v>395</v>
      </c>
      <c r="U557" s="2">
        <f>DATE(IF(MONTH(Table__._SQL2014_QLTS17_DW_DimDate[[#This Row],[Ngay]])&lt;11,YEAR(Table__._SQL2014_QLTS17_DW_DimDate[[#This Row],[Ngay]])-1, YEAR(Table__._SQL2014_QLTS17_DW_DimDate[[#This Row],[Ngay]])),11,1)</f>
        <v>40483</v>
      </c>
      <c r="V557" s="2">
        <f>DATE(YEAR(Table__._SQL2014_QLTS17_DW_DimDate[[#This Row],[NgayBatDauMuaVu]])+1, 10,31)</f>
        <v>40847</v>
      </c>
      <c r="W557" s="3">
        <f>Table__._SQL2014_QLTS17_DW_DimDate[[#This Row],[Ngay]]-Table__._SQL2014_QLTS17_DW_DimDate[[#This Row],[NgayBatDauMuaVu]]+1</f>
        <v>252</v>
      </c>
      <c r="X557">
        <f>INT((Table__._SQL2014_QLTS17_DW_DimDate[[#This Row],[NgayMuaVu]]-1)/7)+1</f>
        <v>36</v>
      </c>
      <c r="Y557" t="str">
        <f>"Tuần " &amp;Table__._SQL2014_QLTS17_DW_DimDate[[#This Row],[TuanMuaVu]] &amp; " năm " &amp;Table__._SQL2014_QLTS17_DW_DimDate[[#This Row],[NamMuaVuStr]]</f>
        <v>Tuần 36 năm 2010-2011</v>
      </c>
      <c r="Z557">
        <f>YEAR(Table__._SQL2014_QLTS17_DW_DimDate[[#This Row],[NgayBatDauMuaVu]])</f>
        <v>2010</v>
      </c>
      <c r="AA557" t="str">
        <f>YEAR(Table__._SQL2014_QLTS17_DW_DimDate[[#This Row],[NgayBatDauMuaVu]]) &amp;"-"&amp;YEAR(Table__._SQL2014_QLTS17_DW_DimDate[[#This Row],[NgayKetThucMuaVu]])</f>
        <v>2010-2011</v>
      </c>
      <c r="AB557">
        <f>YEAR(Table__._SQL2014_QLTS17_DW_DimDate[[#This Row],[NgayBatDauMuaVu]])</f>
        <v>2010</v>
      </c>
      <c r="AC557">
        <f>YEAR(Table__._SQL2014_QLTS17_DW_DimDate[[#This Row],[NgayKetThucMuaVu]])</f>
        <v>2011</v>
      </c>
    </row>
    <row r="558" spans="1:29">
      <c r="A558">
        <v>20110711</v>
      </c>
      <c r="B558" s="1">
        <v>40735</v>
      </c>
      <c r="C558" t="s">
        <v>21</v>
      </c>
      <c r="D558" t="s">
        <v>894</v>
      </c>
      <c r="E558" t="s">
        <v>13</v>
      </c>
      <c r="F558" t="s">
        <v>212</v>
      </c>
      <c r="G558" t="s">
        <v>16</v>
      </c>
      <c r="H558" t="s">
        <v>38</v>
      </c>
      <c r="I558" t="s">
        <v>14</v>
      </c>
      <c r="J558" t="s">
        <v>904</v>
      </c>
      <c r="K558" t="s">
        <v>1</v>
      </c>
      <c r="L558" t="s">
        <v>16</v>
      </c>
      <c r="M558" t="s">
        <v>912</v>
      </c>
      <c r="N558" t="s">
        <v>392</v>
      </c>
      <c r="O558" t="s">
        <v>405</v>
      </c>
      <c r="P558" t="s">
        <v>406</v>
      </c>
      <c r="Q558" t="s">
        <v>405</v>
      </c>
      <c r="R558" t="s">
        <v>407</v>
      </c>
      <c r="S558" t="s">
        <v>17</v>
      </c>
      <c r="T558" t="s">
        <v>395</v>
      </c>
      <c r="U558" s="2">
        <f>DATE(IF(MONTH(Table__._SQL2014_QLTS17_DW_DimDate[[#This Row],[Ngay]])&lt;11,YEAR(Table__._SQL2014_QLTS17_DW_DimDate[[#This Row],[Ngay]])-1, YEAR(Table__._SQL2014_QLTS17_DW_DimDate[[#This Row],[Ngay]])),11,1)</f>
        <v>40483</v>
      </c>
      <c r="V558" s="2">
        <f>DATE(YEAR(Table__._SQL2014_QLTS17_DW_DimDate[[#This Row],[NgayBatDauMuaVu]])+1, 10,31)</f>
        <v>40847</v>
      </c>
      <c r="W558" s="3">
        <f>Table__._SQL2014_QLTS17_DW_DimDate[[#This Row],[Ngay]]-Table__._SQL2014_QLTS17_DW_DimDate[[#This Row],[NgayBatDauMuaVu]]+1</f>
        <v>253</v>
      </c>
      <c r="X558">
        <f>INT((Table__._SQL2014_QLTS17_DW_DimDate[[#This Row],[NgayMuaVu]]-1)/7)+1</f>
        <v>37</v>
      </c>
      <c r="Y558" t="str">
        <f>"Tuần " &amp;Table__._SQL2014_QLTS17_DW_DimDate[[#This Row],[TuanMuaVu]] &amp; " năm " &amp;Table__._SQL2014_QLTS17_DW_DimDate[[#This Row],[NamMuaVuStr]]</f>
        <v>Tuần 37 năm 2010-2011</v>
      </c>
      <c r="Z558">
        <f>YEAR(Table__._SQL2014_QLTS17_DW_DimDate[[#This Row],[NgayBatDauMuaVu]])</f>
        <v>2010</v>
      </c>
      <c r="AA558" t="str">
        <f>YEAR(Table__._SQL2014_QLTS17_DW_DimDate[[#This Row],[NgayBatDauMuaVu]]) &amp;"-"&amp;YEAR(Table__._SQL2014_QLTS17_DW_DimDate[[#This Row],[NgayKetThucMuaVu]])</f>
        <v>2010-2011</v>
      </c>
      <c r="AB558">
        <f>YEAR(Table__._SQL2014_QLTS17_DW_DimDate[[#This Row],[NgayBatDauMuaVu]])</f>
        <v>2010</v>
      </c>
      <c r="AC558">
        <f>YEAR(Table__._SQL2014_QLTS17_DW_DimDate[[#This Row],[NgayKetThucMuaVu]])</f>
        <v>2011</v>
      </c>
    </row>
    <row r="559" spans="1:29">
      <c r="A559">
        <v>20110712</v>
      </c>
      <c r="B559" s="1">
        <v>40736</v>
      </c>
      <c r="C559" t="s">
        <v>11</v>
      </c>
      <c r="D559" t="s">
        <v>895</v>
      </c>
      <c r="E559" t="s">
        <v>16</v>
      </c>
      <c r="F559" t="s">
        <v>213</v>
      </c>
      <c r="G559" t="s">
        <v>16</v>
      </c>
      <c r="H559" t="s">
        <v>38</v>
      </c>
      <c r="I559" t="s">
        <v>14</v>
      </c>
      <c r="J559" t="s">
        <v>904</v>
      </c>
      <c r="K559" t="s">
        <v>1</v>
      </c>
      <c r="L559" t="s">
        <v>16</v>
      </c>
      <c r="M559" t="s">
        <v>912</v>
      </c>
      <c r="N559" t="s">
        <v>392</v>
      </c>
      <c r="O559" t="s">
        <v>405</v>
      </c>
      <c r="P559" t="s">
        <v>406</v>
      </c>
      <c r="Q559" t="s">
        <v>405</v>
      </c>
      <c r="R559" t="s">
        <v>407</v>
      </c>
      <c r="S559" t="s">
        <v>17</v>
      </c>
      <c r="T559" t="s">
        <v>395</v>
      </c>
      <c r="U559" s="2">
        <f>DATE(IF(MONTH(Table__._SQL2014_QLTS17_DW_DimDate[[#This Row],[Ngay]])&lt;11,YEAR(Table__._SQL2014_QLTS17_DW_DimDate[[#This Row],[Ngay]])-1, YEAR(Table__._SQL2014_QLTS17_DW_DimDate[[#This Row],[Ngay]])),11,1)</f>
        <v>40483</v>
      </c>
      <c r="V559" s="2">
        <f>DATE(YEAR(Table__._SQL2014_QLTS17_DW_DimDate[[#This Row],[NgayBatDauMuaVu]])+1, 10,31)</f>
        <v>40847</v>
      </c>
      <c r="W559" s="3">
        <f>Table__._SQL2014_QLTS17_DW_DimDate[[#This Row],[Ngay]]-Table__._SQL2014_QLTS17_DW_DimDate[[#This Row],[NgayBatDauMuaVu]]+1</f>
        <v>254</v>
      </c>
      <c r="X559">
        <f>INT((Table__._SQL2014_QLTS17_DW_DimDate[[#This Row],[NgayMuaVu]]-1)/7)+1</f>
        <v>37</v>
      </c>
      <c r="Y559" t="str">
        <f>"Tuần " &amp;Table__._SQL2014_QLTS17_DW_DimDate[[#This Row],[TuanMuaVu]] &amp; " năm " &amp;Table__._SQL2014_QLTS17_DW_DimDate[[#This Row],[NamMuaVuStr]]</f>
        <v>Tuần 37 năm 2010-2011</v>
      </c>
      <c r="Z559">
        <f>YEAR(Table__._SQL2014_QLTS17_DW_DimDate[[#This Row],[NgayBatDauMuaVu]])</f>
        <v>2010</v>
      </c>
      <c r="AA559" t="str">
        <f>YEAR(Table__._SQL2014_QLTS17_DW_DimDate[[#This Row],[NgayBatDauMuaVu]]) &amp;"-"&amp;YEAR(Table__._SQL2014_QLTS17_DW_DimDate[[#This Row],[NgayKetThucMuaVu]])</f>
        <v>2010-2011</v>
      </c>
      <c r="AB559">
        <f>YEAR(Table__._SQL2014_QLTS17_DW_DimDate[[#This Row],[NgayBatDauMuaVu]])</f>
        <v>2010</v>
      </c>
      <c r="AC559">
        <f>YEAR(Table__._SQL2014_QLTS17_DW_DimDate[[#This Row],[NgayKetThucMuaVu]])</f>
        <v>2011</v>
      </c>
    </row>
    <row r="560" spans="1:29">
      <c r="A560">
        <v>20110713</v>
      </c>
      <c r="B560" s="1">
        <v>40737</v>
      </c>
      <c r="C560" t="s">
        <v>22</v>
      </c>
      <c r="D560" t="s">
        <v>896</v>
      </c>
      <c r="E560" t="s">
        <v>12</v>
      </c>
      <c r="F560" t="s">
        <v>214</v>
      </c>
      <c r="G560" t="s">
        <v>16</v>
      </c>
      <c r="H560" t="s">
        <v>38</v>
      </c>
      <c r="I560" t="s">
        <v>14</v>
      </c>
      <c r="J560" t="s">
        <v>904</v>
      </c>
      <c r="K560" t="s">
        <v>1</v>
      </c>
      <c r="L560" t="s">
        <v>16</v>
      </c>
      <c r="M560" t="s">
        <v>912</v>
      </c>
      <c r="N560" t="s">
        <v>392</v>
      </c>
      <c r="O560" t="s">
        <v>405</v>
      </c>
      <c r="P560" t="s">
        <v>406</v>
      </c>
      <c r="Q560" t="s">
        <v>405</v>
      </c>
      <c r="R560" t="s">
        <v>407</v>
      </c>
      <c r="S560" t="s">
        <v>17</v>
      </c>
      <c r="T560" t="s">
        <v>395</v>
      </c>
      <c r="U560" s="2">
        <f>DATE(IF(MONTH(Table__._SQL2014_QLTS17_DW_DimDate[[#This Row],[Ngay]])&lt;11,YEAR(Table__._SQL2014_QLTS17_DW_DimDate[[#This Row],[Ngay]])-1, YEAR(Table__._SQL2014_QLTS17_DW_DimDate[[#This Row],[Ngay]])),11,1)</f>
        <v>40483</v>
      </c>
      <c r="V560" s="2">
        <f>DATE(YEAR(Table__._SQL2014_QLTS17_DW_DimDate[[#This Row],[NgayBatDauMuaVu]])+1, 10,31)</f>
        <v>40847</v>
      </c>
      <c r="W560" s="3">
        <f>Table__._SQL2014_QLTS17_DW_DimDate[[#This Row],[Ngay]]-Table__._SQL2014_QLTS17_DW_DimDate[[#This Row],[NgayBatDauMuaVu]]+1</f>
        <v>255</v>
      </c>
      <c r="X560">
        <f>INT((Table__._SQL2014_QLTS17_DW_DimDate[[#This Row],[NgayMuaVu]]-1)/7)+1</f>
        <v>37</v>
      </c>
      <c r="Y560" t="str">
        <f>"Tuần " &amp;Table__._SQL2014_QLTS17_DW_DimDate[[#This Row],[TuanMuaVu]] &amp; " năm " &amp;Table__._SQL2014_QLTS17_DW_DimDate[[#This Row],[NamMuaVuStr]]</f>
        <v>Tuần 37 năm 2010-2011</v>
      </c>
      <c r="Z560">
        <f>YEAR(Table__._SQL2014_QLTS17_DW_DimDate[[#This Row],[NgayBatDauMuaVu]])</f>
        <v>2010</v>
      </c>
      <c r="AA560" t="str">
        <f>YEAR(Table__._SQL2014_QLTS17_DW_DimDate[[#This Row],[NgayBatDauMuaVu]]) &amp;"-"&amp;YEAR(Table__._SQL2014_QLTS17_DW_DimDate[[#This Row],[NgayKetThucMuaVu]])</f>
        <v>2010-2011</v>
      </c>
      <c r="AB560">
        <f>YEAR(Table__._SQL2014_QLTS17_DW_DimDate[[#This Row],[NgayBatDauMuaVu]])</f>
        <v>2010</v>
      </c>
      <c r="AC560">
        <f>YEAR(Table__._SQL2014_QLTS17_DW_DimDate[[#This Row],[NgayKetThucMuaVu]])</f>
        <v>2011</v>
      </c>
    </row>
    <row r="561" spans="1:29">
      <c r="A561">
        <v>20110714</v>
      </c>
      <c r="B561" s="1">
        <v>40738</v>
      </c>
      <c r="C561" t="s">
        <v>23</v>
      </c>
      <c r="D561" t="s">
        <v>897</v>
      </c>
      <c r="E561" t="s">
        <v>3</v>
      </c>
      <c r="F561" t="s">
        <v>215</v>
      </c>
      <c r="G561" t="s">
        <v>16</v>
      </c>
      <c r="H561" t="s">
        <v>38</v>
      </c>
      <c r="I561" t="s">
        <v>14</v>
      </c>
      <c r="J561" t="s">
        <v>904</v>
      </c>
      <c r="K561" t="s">
        <v>1</v>
      </c>
      <c r="L561" t="s">
        <v>16</v>
      </c>
      <c r="M561" t="s">
        <v>912</v>
      </c>
      <c r="N561" t="s">
        <v>392</v>
      </c>
      <c r="O561" t="s">
        <v>405</v>
      </c>
      <c r="P561" t="s">
        <v>406</v>
      </c>
      <c r="Q561" t="s">
        <v>405</v>
      </c>
      <c r="R561" t="s">
        <v>407</v>
      </c>
      <c r="S561" t="s">
        <v>17</v>
      </c>
      <c r="T561" t="s">
        <v>395</v>
      </c>
      <c r="U561" s="2">
        <f>DATE(IF(MONTH(Table__._SQL2014_QLTS17_DW_DimDate[[#This Row],[Ngay]])&lt;11,YEAR(Table__._SQL2014_QLTS17_DW_DimDate[[#This Row],[Ngay]])-1, YEAR(Table__._SQL2014_QLTS17_DW_DimDate[[#This Row],[Ngay]])),11,1)</f>
        <v>40483</v>
      </c>
      <c r="V561" s="2">
        <f>DATE(YEAR(Table__._SQL2014_QLTS17_DW_DimDate[[#This Row],[NgayBatDauMuaVu]])+1, 10,31)</f>
        <v>40847</v>
      </c>
      <c r="W561" s="3">
        <f>Table__._SQL2014_QLTS17_DW_DimDate[[#This Row],[Ngay]]-Table__._SQL2014_QLTS17_DW_DimDate[[#This Row],[NgayBatDauMuaVu]]+1</f>
        <v>256</v>
      </c>
      <c r="X561">
        <f>INT((Table__._SQL2014_QLTS17_DW_DimDate[[#This Row],[NgayMuaVu]]-1)/7)+1</f>
        <v>37</v>
      </c>
      <c r="Y561" t="str">
        <f>"Tuần " &amp;Table__._SQL2014_QLTS17_DW_DimDate[[#This Row],[TuanMuaVu]] &amp; " năm " &amp;Table__._SQL2014_QLTS17_DW_DimDate[[#This Row],[NamMuaVuStr]]</f>
        <v>Tuần 37 năm 2010-2011</v>
      </c>
      <c r="Z561">
        <f>YEAR(Table__._SQL2014_QLTS17_DW_DimDate[[#This Row],[NgayBatDauMuaVu]])</f>
        <v>2010</v>
      </c>
      <c r="AA561" t="str">
        <f>YEAR(Table__._SQL2014_QLTS17_DW_DimDate[[#This Row],[NgayBatDauMuaVu]]) &amp;"-"&amp;YEAR(Table__._SQL2014_QLTS17_DW_DimDate[[#This Row],[NgayKetThucMuaVu]])</f>
        <v>2010-2011</v>
      </c>
      <c r="AB561">
        <f>YEAR(Table__._SQL2014_QLTS17_DW_DimDate[[#This Row],[NgayBatDauMuaVu]])</f>
        <v>2010</v>
      </c>
      <c r="AC561">
        <f>YEAR(Table__._SQL2014_QLTS17_DW_DimDate[[#This Row],[NgayKetThucMuaVu]])</f>
        <v>2011</v>
      </c>
    </row>
    <row r="562" spans="1:29">
      <c r="A562">
        <v>20110715</v>
      </c>
      <c r="B562" s="1">
        <v>40739</v>
      </c>
      <c r="C562" t="s">
        <v>24</v>
      </c>
      <c r="D562" t="s">
        <v>891</v>
      </c>
      <c r="E562" t="s">
        <v>2</v>
      </c>
      <c r="F562" t="s">
        <v>216</v>
      </c>
      <c r="G562" t="s">
        <v>16</v>
      </c>
      <c r="H562" t="s">
        <v>38</v>
      </c>
      <c r="I562" t="s">
        <v>14</v>
      </c>
      <c r="J562" t="s">
        <v>904</v>
      </c>
      <c r="K562" t="s">
        <v>1</v>
      </c>
      <c r="L562" t="s">
        <v>16</v>
      </c>
      <c r="M562" t="s">
        <v>912</v>
      </c>
      <c r="N562" t="s">
        <v>392</v>
      </c>
      <c r="O562" t="s">
        <v>405</v>
      </c>
      <c r="P562" t="s">
        <v>406</v>
      </c>
      <c r="Q562" t="s">
        <v>405</v>
      </c>
      <c r="R562" t="s">
        <v>407</v>
      </c>
      <c r="S562" t="s">
        <v>17</v>
      </c>
      <c r="T562" t="s">
        <v>395</v>
      </c>
      <c r="U562" s="2">
        <f>DATE(IF(MONTH(Table__._SQL2014_QLTS17_DW_DimDate[[#This Row],[Ngay]])&lt;11,YEAR(Table__._SQL2014_QLTS17_DW_DimDate[[#This Row],[Ngay]])-1, YEAR(Table__._SQL2014_QLTS17_DW_DimDate[[#This Row],[Ngay]])),11,1)</f>
        <v>40483</v>
      </c>
      <c r="V562" s="2">
        <f>DATE(YEAR(Table__._SQL2014_QLTS17_DW_DimDate[[#This Row],[NgayBatDauMuaVu]])+1, 10,31)</f>
        <v>40847</v>
      </c>
      <c r="W562" s="3">
        <f>Table__._SQL2014_QLTS17_DW_DimDate[[#This Row],[Ngay]]-Table__._SQL2014_QLTS17_DW_DimDate[[#This Row],[NgayBatDauMuaVu]]+1</f>
        <v>257</v>
      </c>
      <c r="X562">
        <f>INT((Table__._SQL2014_QLTS17_DW_DimDate[[#This Row],[NgayMuaVu]]-1)/7)+1</f>
        <v>37</v>
      </c>
      <c r="Y562" t="str">
        <f>"Tuần " &amp;Table__._SQL2014_QLTS17_DW_DimDate[[#This Row],[TuanMuaVu]] &amp; " năm " &amp;Table__._SQL2014_QLTS17_DW_DimDate[[#This Row],[NamMuaVuStr]]</f>
        <v>Tuần 37 năm 2010-2011</v>
      </c>
      <c r="Z562">
        <f>YEAR(Table__._SQL2014_QLTS17_DW_DimDate[[#This Row],[NgayBatDauMuaVu]])</f>
        <v>2010</v>
      </c>
      <c r="AA562" t="str">
        <f>YEAR(Table__._SQL2014_QLTS17_DW_DimDate[[#This Row],[NgayBatDauMuaVu]]) &amp;"-"&amp;YEAR(Table__._SQL2014_QLTS17_DW_DimDate[[#This Row],[NgayKetThucMuaVu]])</f>
        <v>2010-2011</v>
      </c>
      <c r="AB562">
        <f>YEAR(Table__._SQL2014_QLTS17_DW_DimDate[[#This Row],[NgayBatDauMuaVu]])</f>
        <v>2010</v>
      </c>
      <c r="AC562">
        <f>YEAR(Table__._SQL2014_QLTS17_DW_DimDate[[#This Row],[NgayKetThucMuaVu]])</f>
        <v>2011</v>
      </c>
    </row>
    <row r="563" spans="1:29">
      <c r="A563">
        <v>20110716</v>
      </c>
      <c r="B563" s="1">
        <v>40740</v>
      </c>
      <c r="C563" t="s">
        <v>25</v>
      </c>
      <c r="D563" t="s">
        <v>892</v>
      </c>
      <c r="E563" t="s">
        <v>14</v>
      </c>
      <c r="F563" t="s">
        <v>217</v>
      </c>
      <c r="G563" t="s">
        <v>16</v>
      </c>
      <c r="H563" t="s">
        <v>38</v>
      </c>
      <c r="I563" t="s">
        <v>14</v>
      </c>
      <c r="J563" t="s">
        <v>904</v>
      </c>
      <c r="K563" t="s">
        <v>1</v>
      </c>
      <c r="L563" t="s">
        <v>16</v>
      </c>
      <c r="M563" t="s">
        <v>912</v>
      </c>
      <c r="N563" t="s">
        <v>392</v>
      </c>
      <c r="O563" t="s">
        <v>405</v>
      </c>
      <c r="P563" t="s">
        <v>406</v>
      </c>
      <c r="Q563" t="s">
        <v>405</v>
      </c>
      <c r="R563" t="s">
        <v>407</v>
      </c>
      <c r="S563" t="s">
        <v>17</v>
      </c>
      <c r="T563" t="s">
        <v>395</v>
      </c>
      <c r="U563" s="2">
        <f>DATE(IF(MONTH(Table__._SQL2014_QLTS17_DW_DimDate[[#This Row],[Ngay]])&lt;11,YEAR(Table__._SQL2014_QLTS17_DW_DimDate[[#This Row],[Ngay]])-1, YEAR(Table__._SQL2014_QLTS17_DW_DimDate[[#This Row],[Ngay]])),11,1)</f>
        <v>40483</v>
      </c>
      <c r="V563" s="2">
        <f>DATE(YEAR(Table__._SQL2014_QLTS17_DW_DimDate[[#This Row],[NgayBatDauMuaVu]])+1, 10,31)</f>
        <v>40847</v>
      </c>
      <c r="W563" s="3">
        <f>Table__._SQL2014_QLTS17_DW_DimDate[[#This Row],[Ngay]]-Table__._SQL2014_QLTS17_DW_DimDate[[#This Row],[NgayBatDauMuaVu]]+1</f>
        <v>258</v>
      </c>
      <c r="X563">
        <f>INT((Table__._SQL2014_QLTS17_DW_DimDate[[#This Row],[NgayMuaVu]]-1)/7)+1</f>
        <v>37</v>
      </c>
      <c r="Y563" t="str">
        <f>"Tuần " &amp;Table__._SQL2014_QLTS17_DW_DimDate[[#This Row],[TuanMuaVu]] &amp; " năm " &amp;Table__._SQL2014_QLTS17_DW_DimDate[[#This Row],[NamMuaVuStr]]</f>
        <v>Tuần 37 năm 2010-2011</v>
      </c>
      <c r="Z563">
        <f>YEAR(Table__._SQL2014_QLTS17_DW_DimDate[[#This Row],[NgayBatDauMuaVu]])</f>
        <v>2010</v>
      </c>
      <c r="AA563" t="str">
        <f>YEAR(Table__._SQL2014_QLTS17_DW_DimDate[[#This Row],[NgayBatDauMuaVu]]) &amp;"-"&amp;YEAR(Table__._SQL2014_QLTS17_DW_DimDate[[#This Row],[NgayKetThucMuaVu]])</f>
        <v>2010-2011</v>
      </c>
      <c r="AB563">
        <f>YEAR(Table__._SQL2014_QLTS17_DW_DimDate[[#This Row],[NgayBatDauMuaVu]])</f>
        <v>2010</v>
      </c>
      <c r="AC563">
        <f>YEAR(Table__._SQL2014_QLTS17_DW_DimDate[[#This Row],[NgayKetThucMuaVu]])</f>
        <v>2011</v>
      </c>
    </row>
    <row r="564" spans="1:29">
      <c r="A564">
        <v>20110717</v>
      </c>
      <c r="B564" s="1">
        <v>40741</v>
      </c>
      <c r="C564" t="s">
        <v>26</v>
      </c>
      <c r="D564" t="s">
        <v>893</v>
      </c>
      <c r="E564" t="s">
        <v>1</v>
      </c>
      <c r="F564" t="s">
        <v>218</v>
      </c>
      <c r="G564" t="s">
        <v>12</v>
      </c>
      <c r="H564" t="s">
        <v>39</v>
      </c>
      <c r="I564" t="s">
        <v>14</v>
      </c>
      <c r="J564" t="s">
        <v>904</v>
      </c>
      <c r="K564" t="s">
        <v>1</v>
      </c>
      <c r="L564" t="s">
        <v>16</v>
      </c>
      <c r="M564" t="s">
        <v>912</v>
      </c>
      <c r="N564" t="s">
        <v>392</v>
      </c>
      <c r="O564" t="s">
        <v>405</v>
      </c>
      <c r="P564" t="s">
        <v>406</v>
      </c>
      <c r="Q564" t="s">
        <v>405</v>
      </c>
      <c r="R564" t="s">
        <v>407</v>
      </c>
      <c r="S564" t="s">
        <v>17</v>
      </c>
      <c r="T564" t="s">
        <v>395</v>
      </c>
      <c r="U564" s="2">
        <f>DATE(IF(MONTH(Table__._SQL2014_QLTS17_DW_DimDate[[#This Row],[Ngay]])&lt;11,YEAR(Table__._SQL2014_QLTS17_DW_DimDate[[#This Row],[Ngay]])-1, YEAR(Table__._SQL2014_QLTS17_DW_DimDate[[#This Row],[Ngay]])),11,1)</f>
        <v>40483</v>
      </c>
      <c r="V564" s="2">
        <f>DATE(YEAR(Table__._SQL2014_QLTS17_DW_DimDate[[#This Row],[NgayBatDauMuaVu]])+1, 10,31)</f>
        <v>40847</v>
      </c>
      <c r="W564" s="3">
        <f>Table__._SQL2014_QLTS17_DW_DimDate[[#This Row],[Ngay]]-Table__._SQL2014_QLTS17_DW_DimDate[[#This Row],[NgayBatDauMuaVu]]+1</f>
        <v>259</v>
      </c>
      <c r="X564">
        <f>INT((Table__._SQL2014_QLTS17_DW_DimDate[[#This Row],[NgayMuaVu]]-1)/7)+1</f>
        <v>37</v>
      </c>
      <c r="Y564" t="str">
        <f>"Tuần " &amp;Table__._SQL2014_QLTS17_DW_DimDate[[#This Row],[TuanMuaVu]] &amp; " năm " &amp;Table__._SQL2014_QLTS17_DW_DimDate[[#This Row],[NamMuaVuStr]]</f>
        <v>Tuần 37 năm 2010-2011</v>
      </c>
      <c r="Z564">
        <f>YEAR(Table__._SQL2014_QLTS17_DW_DimDate[[#This Row],[NgayBatDauMuaVu]])</f>
        <v>2010</v>
      </c>
      <c r="AA564" t="str">
        <f>YEAR(Table__._SQL2014_QLTS17_DW_DimDate[[#This Row],[NgayBatDauMuaVu]]) &amp;"-"&amp;YEAR(Table__._SQL2014_QLTS17_DW_DimDate[[#This Row],[NgayKetThucMuaVu]])</f>
        <v>2010-2011</v>
      </c>
      <c r="AB564">
        <f>YEAR(Table__._SQL2014_QLTS17_DW_DimDate[[#This Row],[NgayBatDauMuaVu]])</f>
        <v>2010</v>
      </c>
      <c r="AC564">
        <f>YEAR(Table__._SQL2014_QLTS17_DW_DimDate[[#This Row],[NgayKetThucMuaVu]])</f>
        <v>2011</v>
      </c>
    </row>
    <row r="565" spans="1:29">
      <c r="A565">
        <v>20110718</v>
      </c>
      <c r="B565" s="1">
        <v>40742</v>
      </c>
      <c r="C565" t="s">
        <v>27</v>
      </c>
      <c r="D565" t="s">
        <v>894</v>
      </c>
      <c r="E565" t="s">
        <v>13</v>
      </c>
      <c r="F565" t="s">
        <v>219</v>
      </c>
      <c r="G565" t="s">
        <v>12</v>
      </c>
      <c r="H565" t="s">
        <v>39</v>
      </c>
      <c r="I565" t="s">
        <v>14</v>
      </c>
      <c r="J565" t="s">
        <v>904</v>
      </c>
      <c r="K565" t="s">
        <v>1</v>
      </c>
      <c r="L565" t="s">
        <v>16</v>
      </c>
      <c r="M565" t="s">
        <v>912</v>
      </c>
      <c r="N565" t="s">
        <v>392</v>
      </c>
      <c r="O565" t="s">
        <v>405</v>
      </c>
      <c r="P565" t="s">
        <v>406</v>
      </c>
      <c r="Q565" t="s">
        <v>405</v>
      </c>
      <c r="R565" t="s">
        <v>407</v>
      </c>
      <c r="S565" t="s">
        <v>17</v>
      </c>
      <c r="T565" t="s">
        <v>395</v>
      </c>
      <c r="U565" s="2">
        <f>DATE(IF(MONTH(Table__._SQL2014_QLTS17_DW_DimDate[[#This Row],[Ngay]])&lt;11,YEAR(Table__._SQL2014_QLTS17_DW_DimDate[[#This Row],[Ngay]])-1, YEAR(Table__._SQL2014_QLTS17_DW_DimDate[[#This Row],[Ngay]])),11,1)</f>
        <v>40483</v>
      </c>
      <c r="V565" s="2">
        <f>DATE(YEAR(Table__._SQL2014_QLTS17_DW_DimDate[[#This Row],[NgayBatDauMuaVu]])+1, 10,31)</f>
        <v>40847</v>
      </c>
      <c r="W565" s="3">
        <f>Table__._SQL2014_QLTS17_DW_DimDate[[#This Row],[Ngay]]-Table__._SQL2014_QLTS17_DW_DimDate[[#This Row],[NgayBatDauMuaVu]]+1</f>
        <v>260</v>
      </c>
      <c r="X565">
        <f>INT((Table__._SQL2014_QLTS17_DW_DimDate[[#This Row],[NgayMuaVu]]-1)/7)+1</f>
        <v>38</v>
      </c>
      <c r="Y565" t="str">
        <f>"Tuần " &amp;Table__._SQL2014_QLTS17_DW_DimDate[[#This Row],[TuanMuaVu]] &amp; " năm " &amp;Table__._SQL2014_QLTS17_DW_DimDate[[#This Row],[NamMuaVuStr]]</f>
        <v>Tuần 38 năm 2010-2011</v>
      </c>
      <c r="Z565">
        <f>YEAR(Table__._SQL2014_QLTS17_DW_DimDate[[#This Row],[NgayBatDauMuaVu]])</f>
        <v>2010</v>
      </c>
      <c r="AA565" t="str">
        <f>YEAR(Table__._SQL2014_QLTS17_DW_DimDate[[#This Row],[NgayBatDauMuaVu]]) &amp;"-"&amp;YEAR(Table__._SQL2014_QLTS17_DW_DimDate[[#This Row],[NgayKetThucMuaVu]])</f>
        <v>2010-2011</v>
      </c>
      <c r="AB565">
        <f>YEAR(Table__._SQL2014_QLTS17_DW_DimDate[[#This Row],[NgayBatDauMuaVu]])</f>
        <v>2010</v>
      </c>
      <c r="AC565">
        <f>YEAR(Table__._SQL2014_QLTS17_DW_DimDate[[#This Row],[NgayKetThucMuaVu]])</f>
        <v>2011</v>
      </c>
    </row>
    <row r="566" spans="1:29">
      <c r="A566">
        <v>20110719</v>
      </c>
      <c r="B566" s="1">
        <v>40743</v>
      </c>
      <c r="C566" t="s">
        <v>28</v>
      </c>
      <c r="D566" t="s">
        <v>895</v>
      </c>
      <c r="E566" t="s">
        <v>16</v>
      </c>
      <c r="F566" t="s">
        <v>220</v>
      </c>
      <c r="G566" t="s">
        <v>12</v>
      </c>
      <c r="H566" t="s">
        <v>39</v>
      </c>
      <c r="I566" t="s">
        <v>14</v>
      </c>
      <c r="J566" t="s">
        <v>904</v>
      </c>
      <c r="K566" t="s">
        <v>1</v>
      </c>
      <c r="L566" t="s">
        <v>16</v>
      </c>
      <c r="M566" t="s">
        <v>912</v>
      </c>
      <c r="N566" t="s">
        <v>392</v>
      </c>
      <c r="O566" t="s">
        <v>405</v>
      </c>
      <c r="P566" t="s">
        <v>406</v>
      </c>
      <c r="Q566" t="s">
        <v>405</v>
      </c>
      <c r="R566" t="s">
        <v>407</v>
      </c>
      <c r="S566" t="s">
        <v>17</v>
      </c>
      <c r="T566" t="s">
        <v>395</v>
      </c>
      <c r="U566" s="2">
        <f>DATE(IF(MONTH(Table__._SQL2014_QLTS17_DW_DimDate[[#This Row],[Ngay]])&lt;11,YEAR(Table__._SQL2014_QLTS17_DW_DimDate[[#This Row],[Ngay]])-1, YEAR(Table__._SQL2014_QLTS17_DW_DimDate[[#This Row],[Ngay]])),11,1)</f>
        <v>40483</v>
      </c>
      <c r="V566" s="2">
        <f>DATE(YEAR(Table__._SQL2014_QLTS17_DW_DimDate[[#This Row],[NgayBatDauMuaVu]])+1, 10,31)</f>
        <v>40847</v>
      </c>
      <c r="W566" s="3">
        <f>Table__._SQL2014_QLTS17_DW_DimDate[[#This Row],[Ngay]]-Table__._SQL2014_QLTS17_DW_DimDate[[#This Row],[NgayBatDauMuaVu]]+1</f>
        <v>261</v>
      </c>
      <c r="X566">
        <f>INT((Table__._SQL2014_QLTS17_DW_DimDate[[#This Row],[NgayMuaVu]]-1)/7)+1</f>
        <v>38</v>
      </c>
      <c r="Y566" t="str">
        <f>"Tuần " &amp;Table__._SQL2014_QLTS17_DW_DimDate[[#This Row],[TuanMuaVu]] &amp; " năm " &amp;Table__._SQL2014_QLTS17_DW_DimDate[[#This Row],[NamMuaVuStr]]</f>
        <v>Tuần 38 năm 2010-2011</v>
      </c>
      <c r="Z566">
        <f>YEAR(Table__._SQL2014_QLTS17_DW_DimDate[[#This Row],[NgayBatDauMuaVu]])</f>
        <v>2010</v>
      </c>
      <c r="AA566" t="str">
        <f>YEAR(Table__._SQL2014_QLTS17_DW_DimDate[[#This Row],[NgayBatDauMuaVu]]) &amp;"-"&amp;YEAR(Table__._SQL2014_QLTS17_DW_DimDate[[#This Row],[NgayKetThucMuaVu]])</f>
        <v>2010-2011</v>
      </c>
      <c r="AB566">
        <f>YEAR(Table__._SQL2014_QLTS17_DW_DimDate[[#This Row],[NgayBatDauMuaVu]])</f>
        <v>2010</v>
      </c>
      <c r="AC566">
        <f>YEAR(Table__._SQL2014_QLTS17_DW_DimDate[[#This Row],[NgayKetThucMuaVu]])</f>
        <v>2011</v>
      </c>
    </row>
    <row r="567" spans="1:29">
      <c r="A567">
        <v>20110720</v>
      </c>
      <c r="B567" s="1">
        <v>40744</v>
      </c>
      <c r="C567" t="s">
        <v>29</v>
      </c>
      <c r="D567" t="s">
        <v>896</v>
      </c>
      <c r="E567" t="s">
        <v>12</v>
      </c>
      <c r="F567" t="s">
        <v>221</v>
      </c>
      <c r="G567" t="s">
        <v>12</v>
      </c>
      <c r="H567" t="s">
        <v>39</v>
      </c>
      <c r="I567" t="s">
        <v>14</v>
      </c>
      <c r="J567" t="s">
        <v>904</v>
      </c>
      <c r="K567" t="s">
        <v>1</v>
      </c>
      <c r="L567" t="s">
        <v>16</v>
      </c>
      <c r="M567" t="s">
        <v>912</v>
      </c>
      <c r="N567" t="s">
        <v>392</v>
      </c>
      <c r="O567" t="s">
        <v>405</v>
      </c>
      <c r="P567" t="s">
        <v>406</v>
      </c>
      <c r="Q567" t="s">
        <v>405</v>
      </c>
      <c r="R567" t="s">
        <v>407</v>
      </c>
      <c r="S567" t="s">
        <v>17</v>
      </c>
      <c r="T567" t="s">
        <v>395</v>
      </c>
      <c r="U567" s="2">
        <f>DATE(IF(MONTH(Table__._SQL2014_QLTS17_DW_DimDate[[#This Row],[Ngay]])&lt;11,YEAR(Table__._SQL2014_QLTS17_DW_DimDate[[#This Row],[Ngay]])-1, YEAR(Table__._SQL2014_QLTS17_DW_DimDate[[#This Row],[Ngay]])),11,1)</f>
        <v>40483</v>
      </c>
      <c r="V567" s="2">
        <f>DATE(YEAR(Table__._SQL2014_QLTS17_DW_DimDate[[#This Row],[NgayBatDauMuaVu]])+1, 10,31)</f>
        <v>40847</v>
      </c>
      <c r="W567" s="3">
        <f>Table__._SQL2014_QLTS17_DW_DimDate[[#This Row],[Ngay]]-Table__._SQL2014_QLTS17_DW_DimDate[[#This Row],[NgayBatDauMuaVu]]+1</f>
        <v>262</v>
      </c>
      <c r="X567">
        <f>INT((Table__._SQL2014_QLTS17_DW_DimDate[[#This Row],[NgayMuaVu]]-1)/7)+1</f>
        <v>38</v>
      </c>
      <c r="Y567" t="str">
        <f>"Tuần " &amp;Table__._SQL2014_QLTS17_DW_DimDate[[#This Row],[TuanMuaVu]] &amp; " năm " &amp;Table__._SQL2014_QLTS17_DW_DimDate[[#This Row],[NamMuaVuStr]]</f>
        <v>Tuần 38 năm 2010-2011</v>
      </c>
      <c r="Z567">
        <f>YEAR(Table__._SQL2014_QLTS17_DW_DimDate[[#This Row],[NgayBatDauMuaVu]])</f>
        <v>2010</v>
      </c>
      <c r="AA567" t="str">
        <f>YEAR(Table__._SQL2014_QLTS17_DW_DimDate[[#This Row],[NgayBatDauMuaVu]]) &amp;"-"&amp;YEAR(Table__._SQL2014_QLTS17_DW_DimDate[[#This Row],[NgayKetThucMuaVu]])</f>
        <v>2010-2011</v>
      </c>
      <c r="AB567">
        <f>YEAR(Table__._SQL2014_QLTS17_DW_DimDate[[#This Row],[NgayBatDauMuaVu]])</f>
        <v>2010</v>
      </c>
      <c r="AC567">
        <f>YEAR(Table__._SQL2014_QLTS17_DW_DimDate[[#This Row],[NgayKetThucMuaVu]])</f>
        <v>2011</v>
      </c>
    </row>
    <row r="568" spans="1:29">
      <c r="A568">
        <v>20110721</v>
      </c>
      <c r="B568" s="1">
        <v>40745</v>
      </c>
      <c r="C568" t="s">
        <v>30</v>
      </c>
      <c r="D568" t="s">
        <v>897</v>
      </c>
      <c r="E568" t="s">
        <v>3</v>
      </c>
      <c r="F568" t="s">
        <v>222</v>
      </c>
      <c r="G568" t="s">
        <v>12</v>
      </c>
      <c r="H568" t="s">
        <v>39</v>
      </c>
      <c r="I568" t="s">
        <v>14</v>
      </c>
      <c r="J568" t="s">
        <v>904</v>
      </c>
      <c r="K568" t="s">
        <v>1</v>
      </c>
      <c r="L568" t="s">
        <v>16</v>
      </c>
      <c r="M568" t="s">
        <v>912</v>
      </c>
      <c r="N568" t="s">
        <v>392</v>
      </c>
      <c r="O568" t="s">
        <v>405</v>
      </c>
      <c r="P568" t="s">
        <v>406</v>
      </c>
      <c r="Q568" t="s">
        <v>405</v>
      </c>
      <c r="R568" t="s">
        <v>407</v>
      </c>
      <c r="S568" t="s">
        <v>17</v>
      </c>
      <c r="T568" t="s">
        <v>395</v>
      </c>
      <c r="U568" s="2">
        <f>DATE(IF(MONTH(Table__._SQL2014_QLTS17_DW_DimDate[[#This Row],[Ngay]])&lt;11,YEAR(Table__._SQL2014_QLTS17_DW_DimDate[[#This Row],[Ngay]])-1, YEAR(Table__._SQL2014_QLTS17_DW_DimDate[[#This Row],[Ngay]])),11,1)</f>
        <v>40483</v>
      </c>
      <c r="V568" s="2">
        <f>DATE(YEAR(Table__._SQL2014_QLTS17_DW_DimDate[[#This Row],[NgayBatDauMuaVu]])+1, 10,31)</f>
        <v>40847</v>
      </c>
      <c r="W568" s="3">
        <f>Table__._SQL2014_QLTS17_DW_DimDate[[#This Row],[Ngay]]-Table__._SQL2014_QLTS17_DW_DimDate[[#This Row],[NgayBatDauMuaVu]]+1</f>
        <v>263</v>
      </c>
      <c r="X568">
        <f>INT((Table__._SQL2014_QLTS17_DW_DimDate[[#This Row],[NgayMuaVu]]-1)/7)+1</f>
        <v>38</v>
      </c>
      <c r="Y568" t="str">
        <f>"Tuần " &amp;Table__._SQL2014_QLTS17_DW_DimDate[[#This Row],[TuanMuaVu]] &amp; " năm " &amp;Table__._SQL2014_QLTS17_DW_DimDate[[#This Row],[NamMuaVuStr]]</f>
        <v>Tuần 38 năm 2010-2011</v>
      </c>
      <c r="Z568">
        <f>YEAR(Table__._SQL2014_QLTS17_DW_DimDate[[#This Row],[NgayBatDauMuaVu]])</f>
        <v>2010</v>
      </c>
      <c r="AA568" t="str">
        <f>YEAR(Table__._SQL2014_QLTS17_DW_DimDate[[#This Row],[NgayBatDauMuaVu]]) &amp;"-"&amp;YEAR(Table__._SQL2014_QLTS17_DW_DimDate[[#This Row],[NgayKetThucMuaVu]])</f>
        <v>2010-2011</v>
      </c>
      <c r="AB568">
        <f>YEAR(Table__._SQL2014_QLTS17_DW_DimDate[[#This Row],[NgayBatDauMuaVu]])</f>
        <v>2010</v>
      </c>
      <c r="AC568">
        <f>YEAR(Table__._SQL2014_QLTS17_DW_DimDate[[#This Row],[NgayKetThucMuaVu]])</f>
        <v>2011</v>
      </c>
    </row>
    <row r="569" spans="1:29">
      <c r="A569">
        <v>20110722</v>
      </c>
      <c r="B569" s="1">
        <v>40746</v>
      </c>
      <c r="C569" t="s">
        <v>31</v>
      </c>
      <c r="D569" t="s">
        <v>891</v>
      </c>
      <c r="E569" t="s">
        <v>2</v>
      </c>
      <c r="F569" t="s">
        <v>223</v>
      </c>
      <c r="G569" t="s">
        <v>12</v>
      </c>
      <c r="H569" t="s">
        <v>39</v>
      </c>
      <c r="I569" t="s">
        <v>14</v>
      </c>
      <c r="J569" t="s">
        <v>904</v>
      </c>
      <c r="K569" t="s">
        <v>1</v>
      </c>
      <c r="L569" t="s">
        <v>16</v>
      </c>
      <c r="M569" t="s">
        <v>912</v>
      </c>
      <c r="N569" t="s">
        <v>392</v>
      </c>
      <c r="O569" t="s">
        <v>405</v>
      </c>
      <c r="P569" t="s">
        <v>406</v>
      </c>
      <c r="Q569" t="s">
        <v>405</v>
      </c>
      <c r="R569" t="s">
        <v>407</v>
      </c>
      <c r="S569" t="s">
        <v>17</v>
      </c>
      <c r="T569" t="s">
        <v>395</v>
      </c>
      <c r="U569" s="2">
        <f>DATE(IF(MONTH(Table__._SQL2014_QLTS17_DW_DimDate[[#This Row],[Ngay]])&lt;11,YEAR(Table__._SQL2014_QLTS17_DW_DimDate[[#This Row],[Ngay]])-1, YEAR(Table__._SQL2014_QLTS17_DW_DimDate[[#This Row],[Ngay]])),11,1)</f>
        <v>40483</v>
      </c>
      <c r="V569" s="2">
        <f>DATE(YEAR(Table__._SQL2014_QLTS17_DW_DimDate[[#This Row],[NgayBatDauMuaVu]])+1, 10,31)</f>
        <v>40847</v>
      </c>
      <c r="W569" s="3">
        <f>Table__._SQL2014_QLTS17_DW_DimDate[[#This Row],[Ngay]]-Table__._SQL2014_QLTS17_DW_DimDate[[#This Row],[NgayBatDauMuaVu]]+1</f>
        <v>264</v>
      </c>
      <c r="X569">
        <f>INT((Table__._SQL2014_QLTS17_DW_DimDate[[#This Row],[NgayMuaVu]]-1)/7)+1</f>
        <v>38</v>
      </c>
      <c r="Y569" t="str">
        <f>"Tuần " &amp;Table__._SQL2014_QLTS17_DW_DimDate[[#This Row],[TuanMuaVu]] &amp; " năm " &amp;Table__._SQL2014_QLTS17_DW_DimDate[[#This Row],[NamMuaVuStr]]</f>
        <v>Tuần 38 năm 2010-2011</v>
      </c>
      <c r="Z569">
        <f>YEAR(Table__._SQL2014_QLTS17_DW_DimDate[[#This Row],[NgayBatDauMuaVu]])</f>
        <v>2010</v>
      </c>
      <c r="AA569" t="str">
        <f>YEAR(Table__._SQL2014_QLTS17_DW_DimDate[[#This Row],[NgayBatDauMuaVu]]) &amp;"-"&amp;YEAR(Table__._SQL2014_QLTS17_DW_DimDate[[#This Row],[NgayKetThucMuaVu]])</f>
        <v>2010-2011</v>
      </c>
      <c r="AB569">
        <f>YEAR(Table__._SQL2014_QLTS17_DW_DimDate[[#This Row],[NgayBatDauMuaVu]])</f>
        <v>2010</v>
      </c>
      <c r="AC569">
        <f>YEAR(Table__._SQL2014_QLTS17_DW_DimDate[[#This Row],[NgayKetThucMuaVu]])</f>
        <v>2011</v>
      </c>
    </row>
    <row r="570" spans="1:29">
      <c r="A570">
        <v>20110723</v>
      </c>
      <c r="B570" s="1">
        <v>40747</v>
      </c>
      <c r="C570" t="s">
        <v>32</v>
      </c>
      <c r="D570" t="s">
        <v>892</v>
      </c>
      <c r="E570" t="s">
        <v>14</v>
      </c>
      <c r="F570" t="s">
        <v>224</v>
      </c>
      <c r="G570" t="s">
        <v>12</v>
      </c>
      <c r="H570" t="s">
        <v>39</v>
      </c>
      <c r="I570" t="s">
        <v>14</v>
      </c>
      <c r="J570" t="s">
        <v>904</v>
      </c>
      <c r="K570" t="s">
        <v>1</v>
      </c>
      <c r="L570" t="s">
        <v>16</v>
      </c>
      <c r="M570" t="s">
        <v>912</v>
      </c>
      <c r="N570" t="s">
        <v>392</v>
      </c>
      <c r="O570" t="s">
        <v>405</v>
      </c>
      <c r="P570" t="s">
        <v>406</v>
      </c>
      <c r="Q570" t="s">
        <v>405</v>
      </c>
      <c r="R570" t="s">
        <v>407</v>
      </c>
      <c r="S570" t="s">
        <v>17</v>
      </c>
      <c r="T570" t="s">
        <v>395</v>
      </c>
      <c r="U570" s="2">
        <f>DATE(IF(MONTH(Table__._SQL2014_QLTS17_DW_DimDate[[#This Row],[Ngay]])&lt;11,YEAR(Table__._SQL2014_QLTS17_DW_DimDate[[#This Row],[Ngay]])-1, YEAR(Table__._SQL2014_QLTS17_DW_DimDate[[#This Row],[Ngay]])),11,1)</f>
        <v>40483</v>
      </c>
      <c r="V570" s="2">
        <f>DATE(YEAR(Table__._SQL2014_QLTS17_DW_DimDate[[#This Row],[NgayBatDauMuaVu]])+1, 10,31)</f>
        <v>40847</v>
      </c>
      <c r="W570" s="3">
        <f>Table__._SQL2014_QLTS17_DW_DimDate[[#This Row],[Ngay]]-Table__._SQL2014_QLTS17_DW_DimDate[[#This Row],[NgayBatDauMuaVu]]+1</f>
        <v>265</v>
      </c>
      <c r="X570">
        <f>INT((Table__._SQL2014_QLTS17_DW_DimDate[[#This Row],[NgayMuaVu]]-1)/7)+1</f>
        <v>38</v>
      </c>
      <c r="Y570" t="str">
        <f>"Tuần " &amp;Table__._SQL2014_QLTS17_DW_DimDate[[#This Row],[TuanMuaVu]] &amp; " năm " &amp;Table__._SQL2014_QLTS17_DW_DimDate[[#This Row],[NamMuaVuStr]]</f>
        <v>Tuần 38 năm 2010-2011</v>
      </c>
      <c r="Z570">
        <f>YEAR(Table__._SQL2014_QLTS17_DW_DimDate[[#This Row],[NgayBatDauMuaVu]])</f>
        <v>2010</v>
      </c>
      <c r="AA570" t="str">
        <f>YEAR(Table__._SQL2014_QLTS17_DW_DimDate[[#This Row],[NgayBatDauMuaVu]]) &amp;"-"&amp;YEAR(Table__._SQL2014_QLTS17_DW_DimDate[[#This Row],[NgayKetThucMuaVu]])</f>
        <v>2010-2011</v>
      </c>
      <c r="AB570">
        <f>YEAR(Table__._SQL2014_QLTS17_DW_DimDate[[#This Row],[NgayBatDauMuaVu]])</f>
        <v>2010</v>
      </c>
      <c r="AC570">
        <f>YEAR(Table__._SQL2014_QLTS17_DW_DimDate[[#This Row],[NgayKetThucMuaVu]])</f>
        <v>2011</v>
      </c>
    </row>
    <row r="571" spans="1:29">
      <c r="A571">
        <v>20110724</v>
      </c>
      <c r="B571" s="1">
        <v>40748</v>
      </c>
      <c r="C571" t="s">
        <v>33</v>
      </c>
      <c r="D571" t="s">
        <v>893</v>
      </c>
      <c r="E571" t="s">
        <v>1</v>
      </c>
      <c r="F571" t="s">
        <v>225</v>
      </c>
      <c r="G571" t="s">
        <v>3</v>
      </c>
      <c r="H571" t="s">
        <v>40</v>
      </c>
      <c r="I571" t="s">
        <v>14</v>
      </c>
      <c r="J571" t="s">
        <v>904</v>
      </c>
      <c r="K571" t="s">
        <v>1</v>
      </c>
      <c r="L571" t="s">
        <v>16</v>
      </c>
      <c r="M571" t="s">
        <v>912</v>
      </c>
      <c r="N571" t="s">
        <v>392</v>
      </c>
      <c r="O571" t="s">
        <v>405</v>
      </c>
      <c r="P571" t="s">
        <v>406</v>
      </c>
      <c r="Q571" t="s">
        <v>405</v>
      </c>
      <c r="R571" t="s">
        <v>407</v>
      </c>
      <c r="S571" t="s">
        <v>17</v>
      </c>
      <c r="T571" t="s">
        <v>395</v>
      </c>
      <c r="U571" s="2">
        <f>DATE(IF(MONTH(Table__._SQL2014_QLTS17_DW_DimDate[[#This Row],[Ngay]])&lt;11,YEAR(Table__._SQL2014_QLTS17_DW_DimDate[[#This Row],[Ngay]])-1, YEAR(Table__._SQL2014_QLTS17_DW_DimDate[[#This Row],[Ngay]])),11,1)</f>
        <v>40483</v>
      </c>
      <c r="V571" s="2">
        <f>DATE(YEAR(Table__._SQL2014_QLTS17_DW_DimDate[[#This Row],[NgayBatDauMuaVu]])+1, 10,31)</f>
        <v>40847</v>
      </c>
      <c r="W571" s="3">
        <f>Table__._SQL2014_QLTS17_DW_DimDate[[#This Row],[Ngay]]-Table__._SQL2014_QLTS17_DW_DimDate[[#This Row],[NgayBatDauMuaVu]]+1</f>
        <v>266</v>
      </c>
      <c r="X571">
        <f>INT((Table__._SQL2014_QLTS17_DW_DimDate[[#This Row],[NgayMuaVu]]-1)/7)+1</f>
        <v>38</v>
      </c>
      <c r="Y571" t="str">
        <f>"Tuần " &amp;Table__._SQL2014_QLTS17_DW_DimDate[[#This Row],[TuanMuaVu]] &amp; " năm " &amp;Table__._SQL2014_QLTS17_DW_DimDate[[#This Row],[NamMuaVuStr]]</f>
        <v>Tuần 38 năm 2010-2011</v>
      </c>
      <c r="Z571">
        <f>YEAR(Table__._SQL2014_QLTS17_DW_DimDate[[#This Row],[NgayBatDauMuaVu]])</f>
        <v>2010</v>
      </c>
      <c r="AA571" t="str">
        <f>YEAR(Table__._SQL2014_QLTS17_DW_DimDate[[#This Row],[NgayBatDauMuaVu]]) &amp;"-"&amp;YEAR(Table__._SQL2014_QLTS17_DW_DimDate[[#This Row],[NgayKetThucMuaVu]])</f>
        <v>2010-2011</v>
      </c>
      <c r="AB571">
        <f>YEAR(Table__._SQL2014_QLTS17_DW_DimDate[[#This Row],[NgayBatDauMuaVu]])</f>
        <v>2010</v>
      </c>
      <c r="AC571">
        <f>YEAR(Table__._SQL2014_QLTS17_DW_DimDate[[#This Row],[NgayKetThucMuaVu]])</f>
        <v>2011</v>
      </c>
    </row>
    <row r="572" spans="1:29">
      <c r="A572">
        <v>20110725</v>
      </c>
      <c r="B572" s="1">
        <v>40749</v>
      </c>
      <c r="C572" t="s">
        <v>34</v>
      </c>
      <c r="D572" t="s">
        <v>894</v>
      </c>
      <c r="E572" t="s">
        <v>13</v>
      </c>
      <c r="F572" t="s">
        <v>226</v>
      </c>
      <c r="G572" t="s">
        <v>3</v>
      </c>
      <c r="H572" t="s">
        <v>40</v>
      </c>
      <c r="I572" t="s">
        <v>14</v>
      </c>
      <c r="J572" t="s">
        <v>904</v>
      </c>
      <c r="K572" t="s">
        <v>1</v>
      </c>
      <c r="L572" t="s">
        <v>16</v>
      </c>
      <c r="M572" t="s">
        <v>912</v>
      </c>
      <c r="N572" t="s">
        <v>392</v>
      </c>
      <c r="O572" t="s">
        <v>405</v>
      </c>
      <c r="P572" t="s">
        <v>406</v>
      </c>
      <c r="Q572" t="s">
        <v>405</v>
      </c>
      <c r="R572" t="s">
        <v>407</v>
      </c>
      <c r="S572" t="s">
        <v>17</v>
      </c>
      <c r="T572" t="s">
        <v>395</v>
      </c>
      <c r="U572" s="2">
        <f>DATE(IF(MONTH(Table__._SQL2014_QLTS17_DW_DimDate[[#This Row],[Ngay]])&lt;11,YEAR(Table__._SQL2014_QLTS17_DW_DimDate[[#This Row],[Ngay]])-1, YEAR(Table__._SQL2014_QLTS17_DW_DimDate[[#This Row],[Ngay]])),11,1)</f>
        <v>40483</v>
      </c>
      <c r="V572" s="2">
        <f>DATE(YEAR(Table__._SQL2014_QLTS17_DW_DimDate[[#This Row],[NgayBatDauMuaVu]])+1, 10,31)</f>
        <v>40847</v>
      </c>
      <c r="W572" s="3">
        <f>Table__._SQL2014_QLTS17_DW_DimDate[[#This Row],[Ngay]]-Table__._SQL2014_QLTS17_DW_DimDate[[#This Row],[NgayBatDauMuaVu]]+1</f>
        <v>267</v>
      </c>
      <c r="X572">
        <f>INT((Table__._SQL2014_QLTS17_DW_DimDate[[#This Row],[NgayMuaVu]]-1)/7)+1</f>
        <v>39</v>
      </c>
      <c r="Y572" t="str">
        <f>"Tuần " &amp;Table__._SQL2014_QLTS17_DW_DimDate[[#This Row],[TuanMuaVu]] &amp; " năm " &amp;Table__._SQL2014_QLTS17_DW_DimDate[[#This Row],[NamMuaVuStr]]</f>
        <v>Tuần 39 năm 2010-2011</v>
      </c>
      <c r="Z572">
        <f>YEAR(Table__._SQL2014_QLTS17_DW_DimDate[[#This Row],[NgayBatDauMuaVu]])</f>
        <v>2010</v>
      </c>
      <c r="AA572" t="str">
        <f>YEAR(Table__._SQL2014_QLTS17_DW_DimDate[[#This Row],[NgayBatDauMuaVu]]) &amp;"-"&amp;YEAR(Table__._SQL2014_QLTS17_DW_DimDate[[#This Row],[NgayKetThucMuaVu]])</f>
        <v>2010-2011</v>
      </c>
      <c r="AB572">
        <f>YEAR(Table__._SQL2014_QLTS17_DW_DimDate[[#This Row],[NgayBatDauMuaVu]])</f>
        <v>2010</v>
      </c>
      <c r="AC572">
        <f>YEAR(Table__._SQL2014_QLTS17_DW_DimDate[[#This Row],[NgayKetThucMuaVu]])</f>
        <v>2011</v>
      </c>
    </row>
    <row r="573" spans="1:29">
      <c r="A573">
        <v>20110726</v>
      </c>
      <c r="B573" s="1">
        <v>40750</v>
      </c>
      <c r="C573" t="s">
        <v>35</v>
      </c>
      <c r="D573" t="s">
        <v>895</v>
      </c>
      <c r="E573" t="s">
        <v>16</v>
      </c>
      <c r="F573" t="s">
        <v>227</v>
      </c>
      <c r="G573" t="s">
        <v>3</v>
      </c>
      <c r="H573" t="s">
        <v>40</v>
      </c>
      <c r="I573" t="s">
        <v>14</v>
      </c>
      <c r="J573" t="s">
        <v>904</v>
      </c>
      <c r="K573" t="s">
        <v>1</v>
      </c>
      <c r="L573" t="s">
        <v>16</v>
      </c>
      <c r="M573" t="s">
        <v>912</v>
      </c>
      <c r="N573" t="s">
        <v>392</v>
      </c>
      <c r="O573" t="s">
        <v>405</v>
      </c>
      <c r="P573" t="s">
        <v>406</v>
      </c>
      <c r="Q573" t="s">
        <v>405</v>
      </c>
      <c r="R573" t="s">
        <v>407</v>
      </c>
      <c r="S573" t="s">
        <v>17</v>
      </c>
      <c r="T573" t="s">
        <v>395</v>
      </c>
      <c r="U573" s="2">
        <f>DATE(IF(MONTH(Table__._SQL2014_QLTS17_DW_DimDate[[#This Row],[Ngay]])&lt;11,YEAR(Table__._SQL2014_QLTS17_DW_DimDate[[#This Row],[Ngay]])-1, YEAR(Table__._SQL2014_QLTS17_DW_DimDate[[#This Row],[Ngay]])),11,1)</f>
        <v>40483</v>
      </c>
      <c r="V573" s="2">
        <f>DATE(YEAR(Table__._SQL2014_QLTS17_DW_DimDate[[#This Row],[NgayBatDauMuaVu]])+1, 10,31)</f>
        <v>40847</v>
      </c>
      <c r="W573" s="3">
        <f>Table__._SQL2014_QLTS17_DW_DimDate[[#This Row],[Ngay]]-Table__._SQL2014_QLTS17_DW_DimDate[[#This Row],[NgayBatDauMuaVu]]+1</f>
        <v>268</v>
      </c>
      <c r="X573">
        <f>INT((Table__._SQL2014_QLTS17_DW_DimDate[[#This Row],[NgayMuaVu]]-1)/7)+1</f>
        <v>39</v>
      </c>
      <c r="Y573" t="str">
        <f>"Tuần " &amp;Table__._SQL2014_QLTS17_DW_DimDate[[#This Row],[TuanMuaVu]] &amp; " năm " &amp;Table__._SQL2014_QLTS17_DW_DimDate[[#This Row],[NamMuaVuStr]]</f>
        <v>Tuần 39 năm 2010-2011</v>
      </c>
      <c r="Z573">
        <f>YEAR(Table__._SQL2014_QLTS17_DW_DimDate[[#This Row],[NgayBatDauMuaVu]])</f>
        <v>2010</v>
      </c>
      <c r="AA573" t="str">
        <f>YEAR(Table__._SQL2014_QLTS17_DW_DimDate[[#This Row],[NgayBatDauMuaVu]]) &amp;"-"&amp;YEAR(Table__._SQL2014_QLTS17_DW_DimDate[[#This Row],[NgayKetThucMuaVu]])</f>
        <v>2010-2011</v>
      </c>
      <c r="AB573">
        <f>YEAR(Table__._SQL2014_QLTS17_DW_DimDate[[#This Row],[NgayBatDauMuaVu]])</f>
        <v>2010</v>
      </c>
      <c r="AC573">
        <f>YEAR(Table__._SQL2014_QLTS17_DW_DimDate[[#This Row],[NgayKetThucMuaVu]])</f>
        <v>2011</v>
      </c>
    </row>
    <row r="574" spans="1:29">
      <c r="A574">
        <v>20110727</v>
      </c>
      <c r="B574" s="1">
        <v>40751</v>
      </c>
      <c r="C574" t="s">
        <v>36</v>
      </c>
      <c r="D574" t="s">
        <v>896</v>
      </c>
      <c r="E574" t="s">
        <v>12</v>
      </c>
      <c r="F574" t="s">
        <v>228</v>
      </c>
      <c r="G574" t="s">
        <v>3</v>
      </c>
      <c r="H574" t="s">
        <v>40</v>
      </c>
      <c r="I574" t="s">
        <v>14</v>
      </c>
      <c r="J574" t="s">
        <v>904</v>
      </c>
      <c r="K574" t="s">
        <v>1</v>
      </c>
      <c r="L574" t="s">
        <v>16</v>
      </c>
      <c r="M574" t="s">
        <v>912</v>
      </c>
      <c r="N574" t="s">
        <v>392</v>
      </c>
      <c r="O574" t="s">
        <v>405</v>
      </c>
      <c r="P574" t="s">
        <v>406</v>
      </c>
      <c r="Q574" t="s">
        <v>405</v>
      </c>
      <c r="R574" t="s">
        <v>407</v>
      </c>
      <c r="S574" t="s">
        <v>17</v>
      </c>
      <c r="T574" t="s">
        <v>395</v>
      </c>
      <c r="U574" s="2">
        <f>DATE(IF(MONTH(Table__._SQL2014_QLTS17_DW_DimDate[[#This Row],[Ngay]])&lt;11,YEAR(Table__._SQL2014_QLTS17_DW_DimDate[[#This Row],[Ngay]])-1, YEAR(Table__._SQL2014_QLTS17_DW_DimDate[[#This Row],[Ngay]])),11,1)</f>
        <v>40483</v>
      </c>
      <c r="V574" s="2">
        <f>DATE(YEAR(Table__._SQL2014_QLTS17_DW_DimDate[[#This Row],[NgayBatDauMuaVu]])+1, 10,31)</f>
        <v>40847</v>
      </c>
      <c r="W574" s="3">
        <f>Table__._SQL2014_QLTS17_DW_DimDate[[#This Row],[Ngay]]-Table__._SQL2014_QLTS17_DW_DimDate[[#This Row],[NgayBatDauMuaVu]]+1</f>
        <v>269</v>
      </c>
      <c r="X574">
        <f>INT((Table__._SQL2014_QLTS17_DW_DimDate[[#This Row],[NgayMuaVu]]-1)/7)+1</f>
        <v>39</v>
      </c>
      <c r="Y574" t="str">
        <f>"Tuần " &amp;Table__._SQL2014_QLTS17_DW_DimDate[[#This Row],[TuanMuaVu]] &amp; " năm " &amp;Table__._SQL2014_QLTS17_DW_DimDate[[#This Row],[NamMuaVuStr]]</f>
        <v>Tuần 39 năm 2010-2011</v>
      </c>
      <c r="Z574">
        <f>YEAR(Table__._SQL2014_QLTS17_DW_DimDate[[#This Row],[NgayBatDauMuaVu]])</f>
        <v>2010</v>
      </c>
      <c r="AA574" t="str">
        <f>YEAR(Table__._SQL2014_QLTS17_DW_DimDate[[#This Row],[NgayBatDauMuaVu]]) &amp;"-"&amp;YEAR(Table__._SQL2014_QLTS17_DW_DimDate[[#This Row],[NgayKetThucMuaVu]])</f>
        <v>2010-2011</v>
      </c>
      <c r="AB574">
        <f>YEAR(Table__._SQL2014_QLTS17_DW_DimDate[[#This Row],[NgayBatDauMuaVu]])</f>
        <v>2010</v>
      </c>
      <c r="AC574">
        <f>YEAR(Table__._SQL2014_QLTS17_DW_DimDate[[#This Row],[NgayKetThucMuaVu]])</f>
        <v>2011</v>
      </c>
    </row>
    <row r="575" spans="1:29">
      <c r="A575">
        <v>20110728</v>
      </c>
      <c r="B575" s="1">
        <v>40752</v>
      </c>
      <c r="C575" t="s">
        <v>37</v>
      </c>
      <c r="D575" t="s">
        <v>897</v>
      </c>
      <c r="E575" t="s">
        <v>3</v>
      </c>
      <c r="F575" t="s">
        <v>229</v>
      </c>
      <c r="G575" t="s">
        <v>3</v>
      </c>
      <c r="H575" t="s">
        <v>40</v>
      </c>
      <c r="I575" t="s">
        <v>14</v>
      </c>
      <c r="J575" t="s">
        <v>904</v>
      </c>
      <c r="K575" t="s">
        <v>1</v>
      </c>
      <c r="L575" t="s">
        <v>16</v>
      </c>
      <c r="M575" t="s">
        <v>912</v>
      </c>
      <c r="N575" t="s">
        <v>392</v>
      </c>
      <c r="O575" t="s">
        <v>405</v>
      </c>
      <c r="P575" t="s">
        <v>406</v>
      </c>
      <c r="Q575" t="s">
        <v>405</v>
      </c>
      <c r="R575" t="s">
        <v>407</v>
      </c>
      <c r="S575" t="s">
        <v>17</v>
      </c>
      <c r="T575" t="s">
        <v>395</v>
      </c>
      <c r="U575" s="2">
        <f>DATE(IF(MONTH(Table__._SQL2014_QLTS17_DW_DimDate[[#This Row],[Ngay]])&lt;11,YEAR(Table__._SQL2014_QLTS17_DW_DimDate[[#This Row],[Ngay]])-1, YEAR(Table__._SQL2014_QLTS17_DW_DimDate[[#This Row],[Ngay]])),11,1)</f>
        <v>40483</v>
      </c>
      <c r="V575" s="2">
        <f>DATE(YEAR(Table__._SQL2014_QLTS17_DW_DimDate[[#This Row],[NgayBatDauMuaVu]])+1, 10,31)</f>
        <v>40847</v>
      </c>
      <c r="W575" s="3">
        <f>Table__._SQL2014_QLTS17_DW_DimDate[[#This Row],[Ngay]]-Table__._SQL2014_QLTS17_DW_DimDate[[#This Row],[NgayBatDauMuaVu]]+1</f>
        <v>270</v>
      </c>
      <c r="X575">
        <f>INT((Table__._SQL2014_QLTS17_DW_DimDate[[#This Row],[NgayMuaVu]]-1)/7)+1</f>
        <v>39</v>
      </c>
      <c r="Y575" t="str">
        <f>"Tuần " &amp;Table__._SQL2014_QLTS17_DW_DimDate[[#This Row],[TuanMuaVu]] &amp; " năm " &amp;Table__._SQL2014_QLTS17_DW_DimDate[[#This Row],[NamMuaVuStr]]</f>
        <v>Tuần 39 năm 2010-2011</v>
      </c>
      <c r="Z575">
        <f>YEAR(Table__._SQL2014_QLTS17_DW_DimDate[[#This Row],[NgayBatDauMuaVu]])</f>
        <v>2010</v>
      </c>
      <c r="AA575" t="str">
        <f>YEAR(Table__._SQL2014_QLTS17_DW_DimDate[[#This Row],[NgayBatDauMuaVu]]) &amp;"-"&amp;YEAR(Table__._SQL2014_QLTS17_DW_DimDate[[#This Row],[NgayKetThucMuaVu]])</f>
        <v>2010-2011</v>
      </c>
      <c r="AB575">
        <f>YEAR(Table__._SQL2014_QLTS17_DW_DimDate[[#This Row],[NgayBatDauMuaVu]])</f>
        <v>2010</v>
      </c>
      <c r="AC575">
        <f>YEAR(Table__._SQL2014_QLTS17_DW_DimDate[[#This Row],[NgayKetThucMuaVu]])</f>
        <v>2011</v>
      </c>
    </row>
    <row r="576" spans="1:29">
      <c r="A576">
        <v>20110729</v>
      </c>
      <c r="B576" s="1">
        <v>40753</v>
      </c>
      <c r="C576" t="s">
        <v>38</v>
      </c>
      <c r="D576" t="s">
        <v>891</v>
      </c>
      <c r="E576" t="s">
        <v>2</v>
      </c>
      <c r="F576" t="s">
        <v>230</v>
      </c>
      <c r="G576" t="s">
        <v>3</v>
      </c>
      <c r="H576" t="s">
        <v>40</v>
      </c>
      <c r="I576" t="s">
        <v>14</v>
      </c>
      <c r="J576" t="s">
        <v>904</v>
      </c>
      <c r="K576" t="s">
        <v>1</v>
      </c>
      <c r="L576" t="s">
        <v>16</v>
      </c>
      <c r="M576" t="s">
        <v>912</v>
      </c>
      <c r="N576" t="s">
        <v>392</v>
      </c>
      <c r="O576" t="s">
        <v>405</v>
      </c>
      <c r="P576" t="s">
        <v>406</v>
      </c>
      <c r="Q576" t="s">
        <v>405</v>
      </c>
      <c r="R576" t="s">
        <v>407</v>
      </c>
      <c r="S576" t="s">
        <v>17</v>
      </c>
      <c r="T576" t="s">
        <v>395</v>
      </c>
      <c r="U576" s="2">
        <f>DATE(IF(MONTH(Table__._SQL2014_QLTS17_DW_DimDate[[#This Row],[Ngay]])&lt;11,YEAR(Table__._SQL2014_QLTS17_DW_DimDate[[#This Row],[Ngay]])-1, YEAR(Table__._SQL2014_QLTS17_DW_DimDate[[#This Row],[Ngay]])),11,1)</f>
        <v>40483</v>
      </c>
      <c r="V576" s="2">
        <f>DATE(YEAR(Table__._SQL2014_QLTS17_DW_DimDate[[#This Row],[NgayBatDauMuaVu]])+1, 10,31)</f>
        <v>40847</v>
      </c>
      <c r="W576" s="3">
        <f>Table__._SQL2014_QLTS17_DW_DimDate[[#This Row],[Ngay]]-Table__._SQL2014_QLTS17_DW_DimDate[[#This Row],[NgayBatDauMuaVu]]+1</f>
        <v>271</v>
      </c>
      <c r="X576">
        <f>INT((Table__._SQL2014_QLTS17_DW_DimDate[[#This Row],[NgayMuaVu]]-1)/7)+1</f>
        <v>39</v>
      </c>
      <c r="Y576" t="str">
        <f>"Tuần " &amp;Table__._SQL2014_QLTS17_DW_DimDate[[#This Row],[TuanMuaVu]] &amp; " năm " &amp;Table__._SQL2014_QLTS17_DW_DimDate[[#This Row],[NamMuaVuStr]]</f>
        <v>Tuần 39 năm 2010-2011</v>
      </c>
      <c r="Z576">
        <f>YEAR(Table__._SQL2014_QLTS17_DW_DimDate[[#This Row],[NgayBatDauMuaVu]])</f>
        <v>2010</v>
      </c>
      <c r="AA576" t="str">
        <f>YEAR(Table__._SQL2014_QLTS17_DW_DimDate[[#This Row],[NgayBatDauMuaVu]]) &amp;"-"&amp;YEAR(Table__._SQL2014_QLTS17_DW_DimDate[[#This Row],[NgayKetThucMuaVu]])</f>
        <v>2010-2011</v>
      </c>
      <c r="AB576">
        <f>YEAR(Table__._SQL2014_QLTS17_DW_DimDate[[#This Row],[NgayBatDauMuaVu]])</f>
        <v>2010</v>
      </c>
      <c r="AC576">
        <f>YEAR(Table__._SQL2014_QLTS17_DW_DimDate[[#This Row],[NgayKetThucMuaVu]])</f>
        <v>2011</v>
      </c>
    </row>
    <row r="577" spans="1:29">
      <c r="A577">
        <v>20110730</v>
      </c>
      <c r="B577" s="1">
        <v>40754</v>
      </c>
      <c r="C577" t="s">
        <v>39</v>
      </c>
      <c r="D577" t="s">
        <v>892</v>
      </c>
      <c r="E577" t="s">
        <v>14</v>
      </c>
      <c r="F577" t="s">
        <v>231</v>
      </c>
      <c r="G577" t="s">
        <v>3</v>
      </c>
      <c r="H577" t="s">
        <v>40</v>
      </c>
      <c r="I577" t="s">
        <v>14</v>
      </c>
      <c r="J577" t="s">
        <v>904</v>
      </c>
      <c r="K577" t="s">
        <v>1</v>
      </c>
      <c r="L577" t="s">
        <v>16</v>
      </c>
      <c r="M577" t="s">
        <v>912</v>
      </c>
      <c r="N577" t="s">
        <v>392</v>
      </c>
      <c r="O577" t="s">
        <v>405</v>
      </c>
      <c r="P577" t="s">
        <v>406</v>
      </c>
      <c r="Q577" t="s">
        <v>405</v>
      </c>
      <c r="R577" t="s">
        <v>407</v>
      </c>
      <c r="S577" t="s">
        <v>17</v>
      </c>
      <c r="T577" t="s">
        <v>395</v>
      </c>
      <c r="U577" s="2">
        <f>DATE(IF(MONTH(Table__._SQL2014_QLTS17_DW_DimDate[[#This Row],[Ngay]])&lt;11,YEAR(Table__._SQL2014_QLTS17_DW_DimDate[[#This Row],[Ngay]])-1, YEAR(Table__._SQL2014_QLTS17_DW_DimDate[[#This Row],[Ngay]])),11,1)</f>
        <v>40483</v>
      </c>
      <c r="V577" s="2">
        <f>DATE(YEAR(Table__._SQL2014_QLTS17_DW_DimDate[[#This Row],[NgayBatDauMuaVu]])+1, 10,31)</f>
        <v>40847</v>
      </c>
      <c r="W577" s="3">
        <f>Table__._SQL2014_QLTS17_DW_DimDate[[#This Row],[Ngay]]-Table__._SQL2014_QLTS17_DW_DimDate[[#This Row],[NgayBatDauMuaVu]]+1</f>
        <v>272</v>
      </c>
      <c r="X577">
        <f>INT((Table__._SQL2014_QLTS17_DW_DimDate[[#This Row],[NgayMuaVu]]-1)/7)+1</f>
        <v>39</v>
      </c>
      <c r="Y577" t="str">
        <f>"Tuần " &amp;Table__._SQL2014_QLTS17_DW_DimDate[[#This Row],[TuanMuaVu]] &amp; " năm " &amp;Table__._SQL2014_QLTS17_DW_DimDate[[#This Row],[NamMuaVuStr]]</f>
        <v>Tuần 39 năm 2010-2011</v>
      </c>
      <c r="Z577">
        <f>YEAR(Table__._SQL2014_QLTS17_DW_DimDate[[#This Row],[NgayBatDauMuaVu]])</f>
        <v>2010</v>
      </c>
      <c r="AA577" t="str">
        <f>YEAR(Table__._SQL2014_QLTS17_DW_DimDate[[#This Row],[NgayBatDauMuaVu]]) &amp;"-"&amp;YEAR(Table__._SQL2014_QLTS17_DW_DimDate[[#This Row],[NgayKetThucMuaVu]])</f>
        <v>2010-2011</v>
      </c>
      <c r="AB577">
        <f>YEAR(Table__._SQL2014_QLTS17_DW_DimDate[[#This Row],[NgayBatDauMuaVu]])</f>
        <v>2010</v>
      </c>
      <c r="AC577">
        <f>YEAR(Table__._SQL2014_QLTS17_DW_DimDate[[#This Row],[NgayKetThucMuaVu]])</f>
        <v>2011</v>
      </c>
    </row>
    <row r="578" spans="1:29">
      <c r="A578">
        <v>20110731</v>
      </c>
      <c r="B578" s="1">
        <v>40755</v>
      </c>
      <c r="C578" t="s">
        <v>40</v>
      </c>
      <c r="D578" t="s">
        <v>893</v>
      </c>
      <c r="E578" t="s">
        <v>1</v>
      </c>
      <c r="F578" t="s">
        <v>232</v>
      </c>
      <c r="G578" t="s">
        <v>2</v>
      </c>
      <c r="H578" t="s">
        <v>41</v>
      </c>
      <c r="I578" t="s">
        <v>14</v>
      </c>
      <c r="J578" t="s">
        <v>904</v>
      </c>
      <c r="K578" t="s">
        <v>1</v>
      </c>
      <c r="L578" t="s">
        <v>16</v>
      </c>
      <c r="M578" t="s">
        <v>912</v>
      </c>
      <c r="N578" t="s">
        <v>392</v>
      </c>
      <c r="O578" t="s">
        <v>405</v>
      </c>
      <c r="P578" t="s">
        <v>406</v>
      </c>
      <c r="Q578" t="s">
        <v>405</v>
      </c>
      <c r="R578" t="s">
        <v>407</v>
      </c>
      <c r="S578" t="s">
        <v>17</v>
      </c>
      <c r="T578" t="s">
        <v>395</v>
      </c>
      <c r="U578" s="2">
        <f>DATE(IF(MONTH(Table__._SQL2014_QLTS17_DW_DimDate[[#This Row],[Ngay]])&lt;11,YEAR(Table__._SQL2014_QLTS17_DW_DimDate[[#This Row],[Ngay]])-1, YEAR(Table__._SQL2014_QLTS17_DW_DimDate[[#This Row],[Ngay]])),11,1)</f>
        <v>40483</v>
      </c>
      <c r="V578" s="2">
        <f>DATE(YEAR(Table__._SQL2014_QLTS17_DW_DimDate[[#This Row],[NgayBatDauMuaVu]])+1, 10,31)</f>
        <v>40847</v>
      </c>
      <c r="W578" s="3">
        <f>Table__._SQL2014_QLTS17_DW_DimDate[[#This Row],[Ngay]]-Table__._SQL2014_QLTS17_DW_DimDate[[#This Row],[NgayBatDauMuaVu]]+1</f>
        <v>273</v>
      </c>
      <c r="X578">
        <f>INT((Table__._SQL2014_QLTS17_DW_DimDate[[#This Row],[NgayMuaVu]]-1)/7)+1</f>
        <v>39</v>
      </c>
      <c r="Y578" t="str">
        <f>"Tuần " &amp;Table__._SQL2014_QLTS17_DW_DimDate[[#This Row],[TuanMuaVu]] &amp; " năm " &amp;Table__._SQL2014_QLTS17_DW_DimDate[[#This Row],[NamMuaVuStr]]</f>
        <v>Tuần 39 năm 2010-2011</v>
      </c>
      <c r="Z578">
        <f>YEAR(Table__._SQL2014_QLTS17_DW_DimDate[[#This Row],[NgayBatDauMuaVu]])</f>
        <v>2010</v>
      </c>
      <c r="AA578" t="str">
        <f>YEAR(Table__._SQL2014_QLTS17_DW_DimDate[[#This Row],[NgayBatDauMuaVu]]) &amp;"-"&amp;YEAR(Table__._SQL2014_QLTS17_DW_DimDate[[#This Row],[NgayKetThucMuaVu]])</f>
        <v>2010-2011</v>
      </c>
      <c r="AB578">
        <f>YEAR(Table__._SQL2014_QLTS17_DW_DimDate[[#This Row],[NgayBatDauMuaVu]])</f>
        <v>2010</v>
      </c>
      <c r="AC578">
        <f>YEAR(Table__._SQL2014_QLTS17_DW_DimDate[[#This Row],[NgayKetThucMuaVu]])</f>
        <v>2011</v>
      </c>
    </row>
    <row r="579" spans="1:29">
      <c r="A579">
        <v>20110801</v>
      </c>
      <c r="B579" s="1">
        <v>40756</v>
      </c>
      <c r="C579" t="s">
        <v>1</v>
      </c>
      <c r="D579" t="s">
        <v>894</v>
      </c>
      <c r="E579" t="s">
        <v>13</v>
      </c>
      <c r="F579" t="s">
        <v>233</v>
      </c>
      <c r="G579" t="s">
        <v>1</v>
      </c>
      <c r="H579" t="s">
        <v>41</v>
      </c>
      <c r="I579" t="s">
        <v>18</v>
      </c>
      <c r="J579" t="s">
        <v>905</v>
      </c>
      <c r="K579" t="s">
        <v>13</v>
      </c>
      <c r="L579" t="s">
        <v>16</v>
      </c>
      <c r="M579" t="s">
        <v>912</v>
      </c>
      <c r="N579" t="s">
        <v>392</v>
      </c>
      <c r="O579" t="s">
        <v>409</v>
      </c>
      <c r="P579" t="s">
        <v>410</v>
      </c>
      <c r="Q579" t="s">
        <v>405</v>
      </c>
      <c r="R579" t="s">
        <v>407</v>
      </c>
      <c r="S579" t="s">
        <v>17</v>
      </c>
      <c r="T579" t="s">
        <v>395</v>
      </c>
      <c r="U579" s="2">
        <f>DATE(IF(MONTH(Table__._SQL2014_QLTS17_DW_DimDate[[#This Row],[Ngay]])&lt;11,YEAR(Table__._SQL2014_QLTS17_DW_DimDate[[#This Row],[Ngay]])-1, YEAR(Table__._SQL2014_QLTS17_DW_DimDate[[#This Row],[Ngay]])),11,1)</f>
        <v>40483</v>
      </c>
      <c r="V579" s="2">
        <f>DATE(YEAR(Table__._SQL2014_QLTS17_DW_DimDate[[#This Row],[NgayBatDauMuaVu]])+1, 10,31)</f>
        <v>40847</v>
      </c>
      <c r="W579" s="3">
        <f>Table__._SQL2014_QLTS17_DW_DimDate[[#This Row],[Ngay]]-Table__._SQL2014_QLTS17_DW_DimDate[[#This Row],[NgayBatDauMuaVu]]+1</f>
        <v>274</v>
      </c>
      <c r="X579">
        <f>INT((Table__._SQL2014_QLTS17_DW_DimDate[[#This Row],[NgayMuaVu]]-1)/7)+1</f>
        <v>40</v>
      </c>
      <c r="Y579" t="str">
        <f>"Tuần " &amp;Table__._SQL2014_QLTS17_DW_DimDate[[#This Row],[TuanMuaVu]] &amp; " năm " &amp;Table__._SQL2014_QLTS17_DW_DimDate[[#This Row],[NamMuaVuStr]]</f>
        <v>Tuần 40 năm 2010-2011</v>
      </c>
      <c r="Z579">
        <f>YEAR(Table__._SQL2014_QLTS17_DW_DimDate[[#This Row],[NgayBatDauMuaVu]])</f>
        <v>2010</v>
      </c>
      <c r="AA579" t="str">
        <f>YEAR(Table__._SQL2014_QLTS17_DW_DimDate[[#This Row],[NgayBatDauMuaVu]]) &amp;"-"&amp;YEAR(Table__._SQL2014_QLTS17_DW_DimDate[[#This Row],[NgayKetThucMuaVu]])</f>
        <v>2010-2011</v>
      </c>
      <c r="AB579">
        <f>YEAR(Table__._SQL2014_QLTS17_DW_DimDate[[#This Row],[NgayBatDauMuaVu]])</f>
        <v>2010</v>
      </c>
      <c r="AC579">
        <f>YEAR(Table__._SQL2014_QLTS17_DW_DimDate[[#This Row],[NgayKetThucMuaVu]])</f>
        <v>2011</v>
      </c>
    </row>
    <row r="580" spans="1:29">
      <c r="A580">
        <v>20110802</v>
      </c>
      <c r="B580" s="1">
        <v>40757</v>
      </c>
      <c r="C580" t="s">
        <v>13</v>
      </c>
      <c r="D580" t="s">
        <v>895</v>
      </c>
      <c r="E580" t="s">
        <v>16</v>
      </c>
      <c r="F580" t="s">
        <v>236</v>
      </c>
      <c r="G580" t="s">
        <v>1</v>
      </c>
      <c r="H580" t="s">
        <v>41</v>
      </c>
      <c r="I580" t="s">
        <v>18</v>
      </c>
      <c r="J580" t="s">
        <v>905</v>
      </c>
      <c r="K580" t="s">
        <v>13</v>
      </c>
      <c r="L580" t="s">
        <v>16</v>
      </c>
      <c r="M580" t="s">
        <v>912</v>
      </c>
      <c r="N580" t="s">
        <v>392</v>
      </c>
      <c r="O580" t="s">
        <v>409</v>
      </c>
      <c r="P580" t="s">
        <v>410</v>
      </c>
      <c r="Q580" t="s">
        <v>405</v>
      </c>
      <c r="R580" t="s">
        <v>407</v>
      </c>
      <c r="S580" t="s">
        <v>17</v>
      </c>
      <c r="T580" t="s">
        <v>395</v>
      </c>
      <c r="U580" s="2">
        <f>DATE(IF(MONTH(Table__._SQL2014_QLTS17_DW_DimDate[[#This Row],[Ngay]])&lt;11,YEAR(Table__._SQL2014_QLTS17_DW_DimDate[[#This Row],[Ngay]])-1, YEAR(Table__._SQL2014_QLTS17_DW_DimDate[[#This Row],[Ngay]])),11,1)</f>
        <v>40483</v>
      </c>
      <c r="V580" s="2">
        <f>DATE(YEAR(Table__._SQL2014_QLTS17_DW_DimDate[[#This Row],[NgayBatDauMuaVu]])+1, 10,31)</f>
        <v>40847</v>
      </c>
      <c r="W580" s="3">
        <f>Table__._SQL2014_QLTS17_DW_DimDate[[#This Row],[Ngay]]-Table__._SQL2014_QLTS17_DW_DimDate[[#This Row],[NgayBatDauMuaVu]]+1</f>
        <v>275</v>
      </c>
      <c r="X580">
        <f>INT((Table__._SQL2014_QLTS17_DW_DimDate[[#This Row],[NgayMuaVu]]-1)/7)+1</f>
        <v>40</v>
      </c>
      <c r="Y580" t="str">
        <f>"Tuần " &amp;Table__._SQL2014_QLTS17_DW_DimDate[[#This Row],[TuanMuaVu]] &amp; " năm " &amp;Table__._SQL2014_QLTS17_DW_DimDate[[#This Row],[NamMuaVuStr]]</f>
        <v>Tuần 40 năm 2010-2011</v>
      </c>
      <c r="Z580">
        <f>YEAR(Table__._SQL2014_QLTS17_DW_DimDate[[#This Row],[NgayBatDauMuaVu]])</f>
        <v>2010</v>
      </c>
      <c r="AA580" t="str">
        <f>YEAR(Table__._SQL2014_QLTS17_DW_DimDate[[#This Row],[NgayBatDauMuaVu]]) &amp;"-"&amp;YEAR(Table__._SQL2014_QLTS17_DW_DimDate[[#This Row],[NgayKetThucMuaVu]])</f>
        <v>2010-2011</v>
      </c>
      <c r="AB580">
        <f>YEAR(Table__._SQL2014_QLTS17_DW_DimDate[[#This Row],[NgayBatDauMuaVu]])</f>
        <v>2010</v>
      </c>
      <c r="AC580">
        <f>YEAR(Table__._SQL2014_QLTS17_DW_DimDate[[#This Row],[NgayKetThucMuaVu]])</f>
        <v>2011</v>
      </c>
    </row>
    <row r="581" spans="1:29">
      <c r="A581">
        <v>20110803</v>
      </c>
      <c r="B581" s="1">
        <v>40758</v>
      </c>
      <c r="C581" t="s">
        <v>16</v>
      </c>
      <c r="D581" t="s">
        <v>896</v>
      </c>
      <c r="E581" t="s">
        <v>12</v>
      </c>
      <c r="F581" t="s">
        <v>237</v>
      </c>
      <c r="G581" t="s">
        <v>1</v>
      </c>
      <c r="H581" t="s">
        <v>41</v>
      </c>
      <c r="I581" t="s">
        <v>18</v>
      </c>
      <c r="J581" t="s">
        <v>905</v>
      </c>
      <c r="K581" t="s">
        <v>13</v>
      </c>
      <c r="L581" t="s">
        <v>16</v>
      </c>
      <c r="M581" t="s">
        <v>912</v>
      </c>
      <c r="N581" t="s">
        <v>392</v>
      </c>
      <c r="O581" t="s">
        <v>409</v>
      </c>
      <c r="P581" t="s">
        <v>410</v>
      </c>
      <c r="Q581" t="s">
        <v>405</v>
      </c>
      <c r="R581" t="s">
        <v>407</v>
      </c>
      <c r="S581" t="s">
        <v>17</v>
      </c>
      <c r="T581" t="s">
        <v>395</v>
      </c>
      <c r="U581" s="2">
        <f>DATE(IF(MONTH(Table__._SQL2014_QLTS17_DW_DimDate[[#This Row],[Ngay]])&lt;11,YEAR(Table__._SQL2014_QLTS17_DW_DimDate[[#This Row],[Ngay]])-1, YEAR(Table__._SQL2014_QLTS17_DW_DimDate[[#This Row],[Ngay]])),11,1)</f>
        <v>40483</v>
      </c>
      <c r="V581" s="2">
        <f>DATE(YEAR(Table__._SQL2014_QLTS17_DW_DimDate[[#This Row],[NgayBatDauMuaVu]])+1, 10,31)</f>
        <v>40847</v>
      </c>
      <c r="W581" s="3">
        <f>Table__._SQL2014_QLTS17_DW_DimDate[[#This Row],[Ngay]]-Table__._SQL2014_QLTS17_DW_DimDate[[#This Row],[NgayBatDauMuaVu]]+1</f>
        <v>276</v>
      </c>
      <c r="X581">
        <f>INT((Table__._SQL2014_QLTS17_DW_DimDate[[#This Row],[NgayMuaVu]]-1)/7)+1</f>
        <v>40</v>
      </c>
      <c r="Y581" t="str">
        <f>"Tuần " &amp;Table__._SQL2014_QLTS17_DW_DimDate[[#This Row],[TuanMuaVu]] &amp; " năm " &amp;Table__._SQL2014_QLTS17_DW_DimDate[[#This Row],[NamMuaVuStr]]</f>
        <v>Tuần 40 năm 2010-2011</v>
      </c>
      <c r="Z581">
        <f>YEAR(Table__._SQL2014_QLTS17_DW_DimDate[[#This Row],[NgayBatDauMuaVu]])</f>
        <v>2010</v>
      </c>
      <c r="AA581" t="str">
        <f>YEAR(Table__._SQL2014_QLTS17_DW_DimDate[[#This Row],[NgayBatDauMuaVu]]) &amp;"-"&amp;YEAR(Table__._SQL2014_QLTS17_DW_DimDate[[#This Row],[NgayKetThucMuaVu]])</f>
        <v>2010-2011</v>
      </c>
      <c r="AB581">
        <f>YEAR(Table__._SQL2014_QLTS17_DW_DimDate[[#This Row],[NgayBatDauMuaVu]])</f>
        <v>2010</v>
      </c>
      <c r="AC581">
        <f>YEAR(Table__._SQL2014_QLTS17_DW_DimDate[[#This Row],[NgayKetThucMuaVu]])</f>
        <v>2011</v>
      </c>
    </row>
    <row r="582" spans="1:29">
      <c r="A582">
        <v>20110804</v>
      </c>
      <c r="B582" s="1">
        <v>40759</v>
      </c>
      <c r="C582" t="s">
        <v>12</v>
      </c>
      <c r="D582" t="s">
        <v>897</v>
      </c>
      <c r="E582" t="s">
        <v>3</v>
      </c>
      <c r="F582" t="s">
        <v>238</v>
      </c>
      <c r="G582" t="s">
        <v>1</v>
      </c>
      <c r="H582" t="s">
        <v>41</v>
      </c>
      <c r="I582" t="s">
        <v>18</v>
      </c>
      <c r="J582" t="s">
        <v>905</v>
      </c>
      <c r="K582" t="s">
        <v>13</v>
      </c>
      <c r="L582" t="s">
        <v>16</v>
      </c>
      <c r="M582" t="s">
        <v>912</v>
      </c>
      <c r="N582" t="s">
        <v>392</v>
      </c>
      <c r="O582" t="s">
        <v>409</v>
      </c>
      <c r="P582" t="s">
        <v>410</v>
      </c>
      <c r="Q582" t="s">
        <v>405</v>
      </c>
      <c r="R582" t="s">
        <v>407</v>
      </c>
      <c r="S582" t="s">
        <v>17</v>
      </c>
      <c r="T582" t="s">
        <v>395</v>
      </c>
      <c r="U582" s="2">
        <f>DATE(IF(MONTH(Table__._SQL2014_QLTS17_DW_DimDate[[#This Row],[Ngay]])&lt;11,YEAR(Table__._SQL2014_QLTS17_DW_DimDate[[#This Row],[Ngay]])-1, YEAR(Table__._SQL2014_QLTS17_DW_DimDate[[#This Row],[Ngay]])),11,1)</f>
        <v>40483</v>
      </c>
      <c r="V582" s="2">
        <f>DATE(YEAR(Table__._SQL2014_QLTS17_DW_DimDate[[#This Row],[NgayBatDauMuaVu]])+1, 10,31)</f>
        <v>40847</v>
      </c>
      <c r="W582" s="3">
        <f>Table__._SQL2014_QLTS17_DW_DimDate[[#This Row],[Ngay]]-Table__._SQL2014_QLTS17_DW_DimDate[[#This Row],[NgayBatDauMuaVu]]+1</f>
        <v>277</v>
      </c>
      <c r="X582">
        <f>INT((Table__._SQL2014_QLTS17_DW_DimDate[[#This Row],[NgayMuaVu]]-1)/7)+1</f>
        <v>40</v>
      </c>
      <c r="Y582" t="str">
        <f>"Tuần " &amp;Table__._SQL2014_QLTS17_DW_DimDate[[#This Row],[TuanMuaVu]] &amp; " năm " &amp;Table__._SQL2014_QLTS17_DW_DimDate[[#This Row],[NamMuaVuStr]]</f>
        <v>Tuần 40 năm 2010-2011</v>
      </c>
      <c r="Z582">
        <f>YEAR(Table__._SQL2014_QLTS17_DW_DimDate[[#This Row],[NgayBatDauMuaVu]])</f>
        <v>2010</v>
      </c>
      <c r="AA582" t="str">
        <f>YEAR(Table__._SQL2014_QLTS17_DW_DimDate[[#This Row],[NgayBatDauMuaVu]]) &amp;"-"&amp;YEAR(Table__._SQL2014_QLTS17_DW_DimDate[[#This Row],[NgayKetThucMuaVu]])</f>
        <v>2010-2011</v>
      </c>
      <c r="AB582">
        <f>YEAR(Table__._SQL2014_QLTS17_DW_DimDate[[#This Row],[NgayBatDauMuaVu]])</f>
        <v>2010</v>
      </c>
      <c r="AC582">
        <f>YEAR(Table__._SQL2014_QLTS17_DW_DimDate[[#This Row],[NgayKetThucMuaVu]])</f>
        <v>2011</v>
      </c>
    </row>
    <row r="583" spans="1:29">
      <c r="A583">
        <v>20110805</v>
      </c>
      <c r="B583" s="1">
        <v>40760</v>
      </c>
      <c r="C583" t="s">
        <v>3</v>
      </c>
      <c r="D583" t="s">
        <v>891</v>
      </c>
      <c r="E583" t="s">
        <v>2</v>
      </c>
      <c r="F583" t="s">
        <v>239</v>
      </c>
      <c r="G583" t="s">
        <v>1</v>
      </c>
      <c r="H583" t="s">
        <v>41</v>
      </c>
      <c r="I583" t="s">
        <v>18</v>
      </c>
      <c r="J583" t="s">
        <v>905</v>
      </c>
      <c r="K583" t="s">
        <v>13</v>
      </c>
      <c r="L583" t="s">
        <v>16</v>
      </c>
      <c r="M583" t="s">
        <v>912</v>
      </c>
      <c r="N583" t="s">
        <v>392</v>
      </c>
      <c r="O583" t="s">
        <v>409</v>
      </c>
      <c r="P583" t="s">
        <v>410</v>
      </c>
      <c r="Q583" t="s">
        <v>405</v>
      </c>
      <c r="R583" t="s">
        <v>407</v>
      </c>
      <c r="S583" t="s">
        <v>17</v>
      </c>
      <c r="T583" t="s">
        <v>395</v>
      </c>
      <c r="U583" s="2">
        <f>DATE(IF(MONTH(Table__._SQL2014_QLTS17_DW_DimDate[[#This Row],[Ngay]])&lt;11,YEAR(Table__._SQL2014_QLTS17_DW_DimDate[[#This Row],[Ngay]])-1, YEAR(Table__._SQL2014_QLTS17_DW_DimDate[[#This Row],[Ngay]])),11,1)</f>
        <v>40483</v>
      </c>
      <c r="V583" s="2">
        <f>DATE(YEAR(Table__._SQL2014_QLTS17_DW_DimDate[[#This Row],[NgayBatDauMuaVu]])+1, 10,31)</f>
        <v>40847</v>
      </c>
      <c r="W583" s="3">
        <f>Table__._SQL2014_QLTS17_DW_DimDate[[#This Row],[Ngay]]-Table__._SQL2014_QLTS17_DW_DimDate[[#This Row],[NgayBatDauMuaVu]]+1</f>
        <v>278</v>
      </c>
      <c r="X583">
        <f>INT((Table__._SQL2014_QLTS17_DW_DimDate[[#This Row],[NgayMuaVu]]-1)/7)+1</f>
        <v>40</v>
      </c>
      <c r="Y583" t="str">
        <f>"Tuần " &amp;Table__._SQL2014_QLTS17_DW_DimDate[[#This Row],[TuanMuaVu]] &amp; " năm " &amp;Table__._SQL2014_QLTS17_DW_DimDate[[#This Row],[NamMuaVuStr]]</f>
        <v>Tuần 40 năm 2010-2011</v>
      </c>
      <c r="Z583">
        <f>YEAR(Table__._SQL2014_QLTS17_DW_DimDate[[#This Row],[NgayBatDauMuaVu]])</f>
        <v>2010</v>
      </c>
      <c r="AA583" t="str">
        <f>YEAR(Table__._SQL2014_QLTS17_DW_DimDate[[#This Row],[NgayBatDauMuaVu]]) &amp;"-"&amp;YEAR(Table__._SQL2014_QLTS17_DW_DimDate[[#This Row],[NgayKetThucMuaVu]])</f>
        <v>2010-2011</v>
      </c>
      <c r="AB583">
        <f>YEAR(Table__._SQL2014_QLTS17_DW_DimDate[[#This Row],[NgayBatDauMuaVu]])</f>
        <v>2010</v>
      </c>
      <c r="AC583">
        <f>YEAR(Table__._SQL2014_QLTS17_DW_DimDate[[#This Row],[NgayKetThucMuaVu]])</f>
        <v>2011</v>
      </c>
    </row>
    <row r="584" spans="1:29">
      <c r="A584">
        <v>20110806</v>
      </c>
      <c r="B584" s="1">
        <v>40761</v>
      </c>
      <c r="C584" t="s">
        <v>2</v>
      </c>
      <c r="D584" t="s">
        <v>892</v>
      </c>
      <c r="E584" t="s">
        <v>14</v>
      </c>
      <c r="F584" t="s">
        <v>240</v>
      </c>
      <c r="G584" t="s">
        <v>1</v>
      </c>
      <c r="H584" t="s">
        <v>41</v>
      </c>
      <c r="I584" t="s">
        <v>18</v>
      </c>
      <c r="J584" t="s">
        <v>905</v>
      </c>
      <c r="K584" t="s">
        <v>13</v>
      </c>
      <c r="L584" t="s">
        <v>16</v>
      </c>
      <c r="M584" t="s">
        <v>912</v>
      </c>
      <c r="N584" t="s">
        <v>392</v>
      </c>
      <c r="O584" t="s">
        <v>409</v>
      </c>
      <c r="P584" t="s">
        <v>410</v>
      </c>
      <c r="Q584" t="s">
        <v>405</v>
      </c>
      <c r="R584" t="s">
        <v>407</v>
      </c>
      <c r="S584" t="s">
        <v>17</v>
      </c>
      <c r="T584" t="s">
        <v>395</v>
      </c>
      <c r="U584" s="2">
        <f>DATE(IF(MONTH(Table__._SQL2014_QLTS17_DW_DimDate[[#This Row],[Ngay]])&lt;11,YEAR(Table__._SQL2014_QLTS17_DW_DimDate[[#This Row],[Ngay]])-1, YEAR(Table__._SQL2014_QLTS17_DW_DimDate[[#This Row],[Ngay]])),11,1)</f>
        <v>40483</v>
      </c>
      <c r="V584" s="2">
        <f>DATE(YEAR(Table__._SQL2014_QLTS17_DW_DimDate[[#This Row],[NgayBatDauMuaVu]])+1, 10,31)</f>
        <v>40847</v>
      </c>
      <c r="W584" s="3">
        <f>Table__._SQL2014_QLTS17_DW_DimDate[[#This Row],[Ngay]]-Table__._SQL2014_QLTS17_DW_DimDate[[#This Row],[NgayBatDauMuaVu]]+1</f>
        <v>279</v>
      </c>
      <c r="X584">
        <f>INT((Table__._SQL2014_QLTS17_DW_DimDate[[#This Row],[NgayMuaVu]]-1)/7)+1</f>
        <v>40</v>
      </c>
      <c r="Y584" t="str">
        <f>"Tuần " &amp;Table__._SQL2014_QLTS17_DW_DimDate[[#This Row],[TuanMuaVu]] &amp; " năm " &amp;Table__._SQL2014_QLTS17_DW_DimDate[[#This Row],[NamMuaVuStr]]</f>
        <v>Tuần 40 năm 2010-2011</v>
      </c>
      <c r="Z584">
        <f>YEAR(Table__._SQL2014_QLTS17_DW_DimDate[[#This Row],[NgayBatDauMuaVu]])</f>
        <v>2010</v>
      </c>
      <c r="AA584" t="str">
        <f>YEAR(Table__._SQL2014_QLTS17_DW_DimDate[[#This Row],[NgayBatDauMuaVu]]) &amp;"-"&amp;YEAR(Table__._SQL2014_QLTS17_DW_DimDate[[#This Row],[NgayKetThucMuaVu]])</f>
        <v>2010-2011</v>
      </c>
      <c r="AB584">
        <f>YEAR(Table__._SQL2014_QLTS17_DW_DimDate[[#This Row],[NgayBatDauMuaVu]])</f>
        <v>2010</v>
      </c>
      <c r="AC584">
        <f>YEAR(Table__._SQL2014_QLTS17_DW_DimDate[[#This Row],[NgayKetThucMuaVu]])</f>
        <v>2011</v>
      </c>
    </row>
    <row r="585" spans="1:29">
      <c r="A585">
        <v>20110807</v>
      </c>
      <c r="B585" s="1">
        <v>40762</v>
      </c>
      <c r="C585" t="s">
        <v>14</v>
      </c>
      <c r="D585" t="s">
        <v>893</v>
      </c>
      <c r="E585" t="s">
        <v>1</v>
      </c>
      <c r="F585" t="s">
        <v>241</v>
      </c>
      <c r="G585" t="s">
        <v>13</v>
      </c>
      <c r="H585" t="s">
        <v>44</v>
      </c>
      <c r="I585" t="s">
        <v>18</v>
      </c>
      <c r="J585" t="s">
        <v>905</v>
      </c>
      <c r="K585" t="s">
        <v>13</v>
      </c>
      <c r="L585" t="s">
        <v>16</v>
      </c>
      <c r="M585" t="s">
        <v>912</v>
      </c>
      <c r="N585" t="s">
        <v>392</v>
      </c>
      <c r="O585" t="s">
        <v>409</v>
      </c>
      <c r="P585" t="s">
        <v>410</v>
      </c>
      <c r="Q585" t="s">
        <v>405</v>
      </c>
      <c r="R585" t="s">
        <v>407</v>
      </c>
      <c r="S585" t="s">
        <v>17</v>
      </c>
      <c r="T585" t="s">
        <v>395</v>
      </c>
      <c r="U585" s="2">
        <f>DATE(IF(MONTH(Table__._SQL2014_QLTS17_DW_DimDate[[#This Row],[Ngay]])&lt;11,YEAR(Table__._SQL2014_QLTS17_DW_DimDate[[#This Row],[Ngay]])-1, YEAR(Table__._SQL2014_QLTS17_DW_DimDate[[#This Row],[Ngay]])),11,1)</f>
        <v>40483</v>
      </c>
      <c r="V585" s="2">
        <f>DATE(YEAR(Table__._SQL2014_QLTS17_DW_DimDate[[#This Row],[NgayBatDauMuaVu]])+1, 10,31)</f>
        <v>40847</v>
      </c>
      <c r="W585" s="3">
        <f>Table__._SQL2014_QLTS17_DW_DimDate[[#This Row],[Ngay]]-Table__._SQL2014_QLTS17_DW_DimDate[[#This Row],[NgayBatDauMuaVu]]+1</f>
        <v>280</v>
      </c>
      <c r="X585">
        <f>INT((Table__._SQL2014_QLTS17_DW_DimDate[[#This Row],[NgayMuaVu]]-1)/7)+1</f>
        <v>40</v>
      </c>
      <c r="Y585" t="str">
        <f>"Tuần " &amp;Table__._SQL2014_QLTS17_DW_DimDate[[#This Row],[TuanMuaVu]] &amp; " năm " &amp;Table__._SQL2014_QLTS17_DW_DimDate[[#This Row],[NamMuaVuStr]]</f>
        <v>Tuần 40 năm 2010-2011</v>
      </c>
      <c r="Z585">
        <f>YEAR(Table__._SQL2014_QLTS17_DW_DimDate[[#This Row],[NgayBatDauMuaVu]])</f>
        <v>2010</v>
      </c>
      <c r="AA585" t="str">
        <f>YEAR(Table__._SQL2014_QLTS17_DW_DimDate[[#This Row],[NgayBatDauMuaVu]]) &amp;"-"&amp;YEAR(Table__._SQL2014_QLTS17_DW_DimDate[[#This Row],[NgayKetThucMuaVu]])</f>
        <v>2010-2011</v>
      </c>
      <c r="AB585">
        <f>YEAR(Table__._SQL2014_QLTS17_DW_DimDate[[#This Row],[NgayBatDauMuaVu]])</f>
        <v>2010</v>
      </c>
      <c r="AC585">
        <f>YEAR(Table__._SQL2014_QLTS17_DW_DimDate[[#This Row],[NgayKetThucMuaVu]])</f>
        <v>2011</v>
      </c>
    </row>
    <row r="586" spans="1:29">
      <c r="A586">
        <v>20110808</v>
      </c>
      <c r="B586" s="1">
        <v>40763</v>
      </c>
      <c r="C586" t="s">
        <v>18</v>
      </c>
      <c r="D586" t="s">
        <v>894</v>
      </c>
      <c r="E586" t="s">
        <v>13</v>
      </c>
      <c r="F586" t="s">
        <v>242</v>
      </c>
      <c r="G586" t="s">
        <v>13</v>
      </c>
      <c r="H586" t="s">
        <v>44</v>
      </c>
      <c r="I586" t="s">
        <v>18</v>
      </c>
      <c r="J586" t="s">
        <v>905</v>
      </c>
      <c r="K586" t="s">
        <v>13</v>
      </c>
      <c r="L586" t="s">
        <v>16</v>
      </c>
      <c r="M586" t="s">
        <v>912</v>
      </c>
      <c r="N586" t="s">
        <v>392</v>
      </c>
      <c r="O586" t="s">
        <v>409</v>
      </c>
      <c r="P586" t="s">
        <v>410</v>
      </c>
      <c r="Q586" t="s">
        <v>405</v>
      </c>
      <c r="R586" t="s">
        <v>407</v>
      </c>
      <c r="S586" t="s">
        <v>17</v>
      </c>
      <c r="T586" t="s">
        <v>395</v>
      </c>
      <c r="U586" s="2">
        <f>DATE(IF(MONTH(Table__._SQL2014_QLTS17_DW_DimDate[[#This Row],[Ngay]])&lt;11,YEAR(Table__._SQL2014_QLTS17_DW_DimDate[[#This Row],[Ngay]])-1, YEAR(Table__._SQL2014_QLTS17_DW_DimDate[[#This Row],[Ngay]])),11,1)</f>
        <v>40483</v>
      </c>
      <c r="V586" s="2">
        <f>DATE(YEAR(Table__._SQL2014_QLTS17_DW_DimDate[[#This Row],[NgayBatDauMuaVu]])+1, 10,31)</f>
        <v>40847</v>
      </c>
      <c r="W586" s="3">
        <f>Table__._SQL2014_QLTS17_DW_DimDate[[#This Row],[Ngay]]-Table__._SQL2014_QLTS17_DW_DimDate[[#This Row],[NgayBatDauMuaVu]]+1</f>
        <v>281</v>
      </c>
      <c r="X586">
        <f>INT((Table__._SQL2014_QLTS17_DW_DimDate[[#This Row],[NgayMuaVu]]-1)/7)+1</f>
        <v>41</v>
      </c>
      <c r="Y586" t="str">
        <f>"Tuần " &amp;Table__._SQL2014_QLTS17_DW_DimDate[[#This Row],[TuanMuaVu]] &amp; " năm " &amp;Table__._SQL2014_QLTS17_DW_DimDate[[#This Row],[NamMuaVuStr]]</f>
        <v>Tuần 41 năm 2010-2011</v>
      </c>
      <c r="Z586">
        <f>YEAR(Table__._SQL2014_QLTS17_DW_DimDate[[#This Row],[NgayBatDauMuaVu]])</f>
        <v>2010</v>
      </c>
      <c r="AA586" t="str">
        <f>YEAR(Table__._SQL2014_QLTS17_DW_DimDate[[#This Row],[NgayBatDauMuaVu]]) &amp;"-"&amp;YEAR(Table__._SQL2014_QLTS17_DW_DimDate[[#This Row],[NgayKetThucMuaVu]])</f>
        <v>2010-2011</v>
      </c>
      <c r="AB586">
        <f>YEAR(Table__._SQL2014_QLTS17_DW_DimDate[[#This Row],[NgayBatDauMuaVu]])</f>
        <v>2010</v>
      </c>
      <c r="AC586">
        <f>YEAR(Table__._SQL2014_QLTS17_DW_DimDate[[#This Row],[NgayKetThucMuaVu]])</f>
        <v>2011</v>
      </c>
    </row>
    <row r="587" spans="1:29">
      <c r="A587">
        <v>20110809</v>
      </c>
      <c r="B587" s="1">
        <v>40764</v>
      </c>
      <c r="C587" t="s">
        <v>19</v>
      </c>
      <c r="D587" t="s">
        <v>895</v>
      </c>
      <c r="E587" t="s">
        <v>16</v>
      </c>
      <c r="F587" t="s">
        <v>243</v>
      </c>
      <c r="G587" t="s">
        <v>13</v>
      </c>
      <c r="H587" t="s">
        <v>44</v>
      </c>
      <c r="I587" t="s">
        <v>18</v>
      </c>
      <c r="J587" t="s">
        <v>905</v>
      </c>
      <c r="K587" t="s">
        <v>13</v>
      </c>
      <c r="L587" t="s">
        <v>16</v>
      </c>
      <c r="M587" t="s">
        <v>912</v>
      </c>
      <c r="N587" t="s">
        <v>392</v>
      </c>
      <c r="O587" t="s">
        <v>409</v>
      </c>
      <c r="P587" t="s">
        <v>410</v>
      </c>
      <c r="Q587" t="s">
        <v>405</v>
      </c>
      <c r="R587" t="s">
        <v>407</v>
      </c>
      <c r="S587" t="s">
        <v>17</v>
      </c>
      <c r="T587" t="s">
        <v>395</v>
      </c>
      <c r="U587" s="2">
        <f>DATE(IF(MONTH(Table__._SQL2014_QLTS17_DW_DimDate[[#This Row],[Ngay]])&lt;11,YEAR(Table__._SQL2014_QLTS17_DW_DimDate[[#This Row],[Ngay]])-1, YEAR(Table__._SQL2014_QLTS17_DW_DimDate[[#This Row],[Ngay]])),11,1)</f>
        <v>40483</v>
      </c>
      <c r="V587" s="2">
        <f>DATE(YEAR(Table__._SQL2014_QLTS17_DW_DimDate[[#This Row],[NgayBatDauMuaVu]])+1, 10,31)</f>
        <v>40847</v>
      </c>
      <c r="W587" s="3">
        <f>Table__._SQL2014_QLTS17_DW_DimDate[[#This Row],[Ngay]]-Table__._SQL2014_QLTS17_DW_DimDate[[#This Row],[NgayBatDauMuaVu]]+1</f>
        <v>282</v>
      </c>
      <c r="X587">
        <f>INT((Table__._SQL2014_QLTS17_DW_DimDate[[#This Row],[NgayMuaVu]]-1)/7)+1</f>
        <v>41</v>
      </c>
      <c r="Y587" t="str">
        <f>"Tuần " &amp;Table__._SQL2014_QLTS17_DW_DimDate[[#This Row],[TuanMuaVu]] &amp; " năm " &amp;Table__._SQL2014_QLTS17_DW_DimDate[[#This Row],[NamMuaVuStr]]</f>
        <v>Tuần 41 năm 2010-2011</v>
      </c>
      <c r="Z587">
        <f>YEAR(Table__._SQL2014_QLTS17_DW_DimDate[[#This Row],[NgayBatDauMuaVu]])</f>
        <v>2010</v>
      </c>
      <c r="AA587" t="str">
        <f>YEAR(Table__._SQL2014_QLTS17_DW_DimDate[[#This Row],[NgayBatDauMuaVu]]) &amp;"-"&amp;YEAR(Table__._SQL2014_QLTS17_DW_DimDate[[#This Row],[NgayKetThucMuaVu]])</f>
        <v>2010-2011</v>
      </c>
      <c r="AB587">
        <f>YEAR(Table__._SQL2014_QLTS17_DW_DimDate[[#This Row],[NgayBatDauMuaVu]])</f>
        <v>2010</v>
      </c>
      <c r="AC587">
        <f>YEAR(Table__._SQL2014_QLTS17_DW_DimDate[[#This Row],[NgayKetThucMuaVu]])</f>
        <v>2011</v>
      </c>
    </row>
    <row r="588" spans="1:29">
      <c r="A588">
        <v>20110810</v>
      </c>
      <c r="B588" s="1">
        <v>40765</v>
      </c>
      <c r="C588" t="s">
        <v>20</v>
      </c>
      <c r="D588" t="s">
        <v>896</v>
      </c>
      <c r="E588" t="s">
        <v>12</v>
      </c>
      <c r="F588" t="s">
        <v>244</v>
      </c>
      <c r="G588" t="s">
        <v>13</v>
      </c>
      <c r="H588" t="s">
        <v>44</v>
      </c>
      <c r="I588" t="s">
        <v>18</v>
      </c>
      <c r="J588" t="s">
        <v>905</v>
      </c>
      <c r="K588" t="s">
        <v>13</v>
      </c>
      <c r="L588" t="s">
        <v>16</v>
      </c>
      <c r="M588" t="s">
        <v>912</v>
      </c>
      <c r="N588" t="s">
        <v>392</v>
      </c>
      <c r="O588" t="s">
        <v>409</v>
      </c>
      <c r="P588" t="s">
        <v>410</v>
      </c>
      <c r="Q588" t="s">
        <v>405</v>
      </c>
      <c r="R588" t="s">
        <v>407</v>
      </c>
      <c r="S588" t="s">
        <v>17</v>
      </c>
      <c r="T588" t="s">
        <v>395</v>
      </c>
      <c r="U588" s="2">
        <f>DATE(IF(MONTH(Table__._SQL2014_QLTS17_DW_DimDate[[#This Row],[Ngay]])&lt;11,YEAR(Table__._SQL2014_QLTS17_DW_DimDate[[#This Row],[Ngay]])-1, YEAR(Table__._SQL2014_QLTS17_DW_DimDate[[#This Row],[Ngay]])),11,1)</f>
        <v>40483</v>
      </c>
      <c r="V588" s="2">
        <f>DATE(YEAR(Table__._SQL2014_QLTS17_DW_DimDate[[#This Row],[NgayBatDauMuaVu]])+1, 10,31)</f>
        <v>40847</v>
      </c>
      <c r="W588" s="3">
        <f>Table__._SQL2014_QLTS17_DW_DimDate[[#This Row],[Ngay]]-Table__._SQL2014_QLTS17_DW_DimDate[[#This Row],[NgayBatDauMuaVu]]+1</f>
        <v>283</v>
      </c>
      <c r="X588">
        <f>INT((Table__._SQL2014_QLTS17_DW_DimDate[[#This Row],[NgayMuaVu]]-1)/7)+1</f>
        <v>41</v>
      </c>
      <c r="Y588" t="str">
        <f>"Tuần " &amp;Table__._SQL2014_QLTS17_DW_DimDate[[#This Row],[TuanMuaVu]] &amp; " năm " &amp;Table__._SQL2014_QLTS17_DW_DimDate[[#This Row],[NamMuaVuStr]]</f>
        <v>Tuần 41 năm 2010-2011</v>
      </c>
      <c r="Z588">
        <f>YEAR(Table__._SQL2014_QLTS17_DW_DimDate[[#This Row],[NgayBatDauMuaVu]])</f>
        <v>2010</v>
      </c>
      <c r="AA588" t="str">
        <f>YEAR(Table__._SQL2014_QLTS17_DW_DimDate[[#This Row],[NgayBatDauMuaVu]]) &amp;"-"&amp;YEAR(Table__._SQL2014_QLTS17_DW_DimDate[[#This Row],[NgayKetThucMuaVu]])</f>
        <v>2010-2011</v>
      </c>
      <c r="AB588">
        <f>YEAR(Table__._SQL2014_QLTS17_DW_DimDate[[#This Row],[NgayBatDauMuaVu]])</f>
        <v>2010</v>
      </c>
      <c r="AC588">
        <f>YEAR(Table__._SQL2014_QLTS17_DW_DimDate[[#This Row],[NgayKetThucMuaVu]])</f>
        <v>2011</v>
      </c>
    </row>
    <row r="589" spans="1:29">
      <c r="A589">
        <v>20110811</v>
      </c>
      <c r="B589" s="1">
        <v>40766</v>
      </c>
      <c r="C589" t="s">
        <v>21</v>
      </c>
      <c r="D589" t="s">
        <v>897</v>
      </c>
      <c r="E589" t="s">
        <v>3</v>
      </c>
      <c r="F589" t="s">
        <v>245</v>
      </c>
      <c r="G589" t="s">
        <v>13</v>
      </c>
      <c r="H589" t="s">
        <v>44</v>
      </c>
      <c r="I589" t="s">
        <v>18</v>
      </c>
      <c r="J589" t="s">
        <v>905</v>
      </c>
      <c r="K589" t="s">
        <v>13</v>
      </c>
      <c r="L589" t="s">
        <v>16</v>
      </c>
      <c r="M589" t="s">
        <v>912</v>
      </c>
      <c r="N589" t="s">
        <v>392</v>
      </c>
      <c r="O589" t="s">
        <v>409</v>
      </c>
      <c r="P589" t="s">
        <v>410</v>
      </c>
      <c r="Q589" t="s">
        <v>405</v>
      </c>
      <c r="R589" t="s">
        <v>407</v>
      </c>
      <c r="S589" t="s">
        <v>17</v>
      </c>
      <c r="T589" t="s">
        <v>395</v>
      </c>
      <c r="U589" s="2">
        <f>DATE(IF(MONTH(Table__._SQL2014_QLTS17_DW_DimDate[[#This Row],[Ngay]])&lt;11,YEAR(Table__._SQL2014_QLTS17_DW_DimDate[[#This Row],[Ngay]])-1, YEAR(Table__._SQL2014_QLTS17_DW_DimDate[[#This Row],[Ngay]])),11,1)</f>
        <v>40483</v>
      </c>
      <c r="V589" s="2">
        <f>DATE(YEAR(Table__._SQL2014_QLTS17_DW_DimDate[[#This Row],[NgayBatDauMuaVu]])+1, 10,31)</f>
        <v>40847</v>
      </c>
      <c r="W589" s="3">
        <f>Table__._SQL2014_QLTS17_DW_DimDate[[#This Row],[Ngay]]-Table__._SQL2014_QLTS17_DW_DimDate[[#This Row],[NgayBatDauMuaVu]]+1</f>
        <v>284</v>
      </c>
      <c r="X589">
        <f>INT((Table__._SQL2014_QLTS17_DW_DimDate[[#This Row],[NgayMuaVu]]-1)/7)+1</f>
        <v>41</v>
      </c>
      <c r="Y589" t="str">
        <f>"Tuần " &amp;Table__._SQL2014_QLTS17_DW_DimDate[[#This Row],[TuanMuaVu]] &amp; " năm " &amp;Table__._SQL2014_QLTS17_DW_DimDate[[#This Row],[NamMuaVuStr]]</f>
        <v>Tuần 41 năm 2010-2011</v>
      </c>
      <c r="Z589">
        <f>YEAR(Table__._SQL2014_QLTS17_DW_DimDate[[#This Row],[NgayBatDauMuaVu]])</f>
        <v>2010</v>
      </c>
      <c r="AA589" t="str">
        <f>YEAR(Table__._SQL2014_QLTS17_DW_DimDate[[#This Row],[NgayBatDauMuaVu]]) &amp;"-"&amp;YEAR(Table__._SQL2014_QLTS17_DW_DimDate[[#This Row],[NgayKetThucMuaVu]])</f>
        <v>2010-2011</v>
      </c>
      <c r="AB589">
        <f>YEAR(Table__._SQL2014_QLTS17_DW_DimDate[[#This Row],[NgayBatDauMuaVu]])</f>
        <v>2010</v>
      </c>
      <c r="AC589">
        <f>YEAR(Table__._SQL2014_QLTS17_DW_DimDate[[#This Row],[NgayKetThucMuaVu]])</f>
        <v>2011</v>
      </c>
    </row>
    <row r="590" spans="1:29">
      <c r="A590">
        <v>20110812</v>
      </c>
      <c r="B590" s="1">
        <v>40767</v>
      </c>
      <c r="C590" t="s">
        <v>11</v>
      </c>
      <c r="D590" t="s">
        <v>891</v>
      </c>
      <c r="E590" t="s">
        <v>2</v>
      </c>
      <c r="F590" t="s">
        <v>246</v>
      </c>
      <c r="G590" t="s">
        <v>13</v>
      </c>
      <c r="H590" t="s">
        <v>44</v>
      </c>
      <c r="I590" t="s">
        <v>18</v>
      </c>
      <c r="J590" t="s">
        <v>905</v>
      </c>
      <c r="K590" t="s">
        <v>13</v>
      </c>
      <c r="L590" t="s">
        <v>16</v>
      </c>
      <c r="M590" t="s">
        <v>912</v>
      </c>
      <c r="N590" t="s">
        <v>392</v>
      </c>
      <c r="O590" t="s">
        <v>409</v>
      </c>
      <c r="P590" t="s">
        <v>410</v>
      </c>
      <c r="Q590" t="s">
        <v>405</v>
      </c>
      <c r="R590" t="s">
        <v>407</v>
      </c>
      <c r="S590" t="s">
        <v>17</v>
      </c>
      <c r="T590" t="s">
        <v>395</v>
      </c>
      <c r="U590" s="2">
        <f>DATE(IF(MONTH(Table__._SQL2014_QLTS17_DW_DimDate[[#This Row],[Ngay]])&lt;11,YEAR(Table__._SQL2014_QLTS17_DW_DimDate[[#This Row],[Ngay]])-1, YEAR(Table__._SQL2014_QLTS17_DW_DimDate[[#This Row],[Ngay]])),11,1)</f>
        <v>40483</v>
      </c>
      <c r="V590" s="2">
        <f>DATE(YEAR(Table__._SQL2014_QLTS17_DW_DimDate[[#This Row],[NgayBatDauMuaVu]])+1, 10,31)</f>
        <v>40847</v>
      </c>
      <c r="W590" s="3">
        <f>Table__._SQL2014_QLTS17_DW_DimDate[[#This Row],[Ngay]]-Table__._SQL2014_QLTS17_DW_DimDate[[#This Row],[NgayBatDauMuaVu]]+1</f>
        <v>285</v>
      </c>
      <c r="X590">
        <f>INT((Table__._SQL2014_QLTS17_DW_DimDate[[#This Row],[NgayMuaVu]]-1)/7)+1</f>
        <v>41</v>
      </c>
      <c r="Y590" t="str">
        <f>"Tuần " &amp;Table__._SQL2014_QLTS17_DW_DimDate[[#This Row],[TuanMuaVu]] &amp; " năm " &amp;Table__._SQL2014_QLTS17_DW_DimDate[[#This Row],[NamMuaVuStr]]</f>
        <v>Tuần 41 năm 2010-2011</v>
      </c>
      <c r="Z590">
        <f>YEAR(Table__._SQL2014_QLTS17_DW_DimDate[[#This Row],[NgayBatDauMuaVu]])</f>
        <v>2010</v>
      </c>
      <c r="AA590" t="str">
        <f>YEAR(Table__._SQL2014_QLTS17_DW_DimDate[[#This Row],[NgayBatDauMuaVu]]) &amp;"-"&amp;YEAR(Table__._SQL2014_QLTS17_DW_DimDate[[#This Row],[NgayKetThucMuaVu]])</f>
        <v>2010-2011</v>
      </c>
      <c r="AB590">
        <f>YEAR(Table__._SQL2014_QLTS17_DW_DimDate[[#This Row],[NgayBatDauMuaVu]])</f>
        <v>2010</v>
      </c>
      <c r="AC590">
        <f>YEAR(Table__._SQL2014_QLTS17_DW_DimDate[[#This Row],[NgayKetThucMuaVu]])</f>
        <v>2011</v>
      </c>
    </row>
    <row r="591" spans="1:29">
      <c r="A591">
        <v>20110813</v>
      </c>
      <c r="B591" s="1">
        <v>40768</v>
      </c>
      <c r="C591" t="s">
        <v>22</v>
      </c>
      <c r="D591" t="s">
        <v>892</v>
      </c>
      <c r="E591" t="s">
        <v>14</v>
      </c>
      <c r="F591" t="s">
        <v>247</v>
      </c>
      <c r="G591" t="s">
        <v>13</v>
      </c>
      <c r="H591" t="s">
        <v>44</v>
      </c>
      <c r="I591" t="s">
        <v>18</v>
      </c>
      <c r="J591" t="s">
        <v>905</v>
      </c>
      <c r="K591" t="s">
        <v>13</v>
      </c>
      <c r="L591" t="s">
        <v>16</v>
      </c>
      <c r="M591" t="s">
        <v>912</v>
      </c>
      <c r="N591" t="s">
        <v>392</v>
      </c>
      <c r="O591" t="s">
        <v>409</v>
      </c>
      <c r="P591" t="s">
        <v>410</v>
      </c>
      <c r="Q591" t="s">
        <v>405</v>
      </c>
      <c r="R591" t="s">
        <v>407</v>
      </c>
      <c r="S591" t="s">
        <v>17</v>
      </c>
      <c r="T591" t="s">
        <v>395</v>
      </c>
      <c r="U591" s="2">
        <f>DATE(IF(MONTH(Table__._SQL2014_QLTS17_DW_DimDate[[#This Row],[Ngay]])&lt;11,YEAR(Table__._SQL2014_QLTS17_DW_DimDate[[#This Row],[Ngay]])-1, YEAR(Table__._SQL2014_QLTS17_DW_DimDate[[#This Row],[Ngay]])),11,1)</f>
        <v>40483</v>
      </c>
      <c r="V591" s="2">
        <f>DATE(YEAR(Table__._SQL2014_QLTS17_DW_DimDate[[#This Row],[NgayBatDauMuaVu]])+1, 10,31)</f>
        <v>40847</v>
      </c>
      <c r="W591" s="3">
        <f>Table__._SQL2014_QLTS17_DW_DimDate[[#This Row],[Ngay]]-Table__._SQL2014_QLTS17_DW_DimDate[[#This Row],[NgayBatDauMuaVu]]+1</f>
        <v>286</v>
      </c>
      <c r="X591">
        <f>INT((Table__._SQL2014_QLTS17_DW_DimDate[[#This Row],[NgayMuaVu]]-1)/7)+1</f>
        <v>41</v>
      </c>
      <c r="Y591" t="str">
        <f>"Tuần " &amp;Table__._SQL2014_QLTS17_DW_DimDate[[#This Row],[TuanMuaVu]] &amp; " năm " &amp;Table__._SQL2014_QLTS17_DW_DimDate[[#This Row],[NamMuaVuStr]]</f>
        <v>Tuần 41 năm 2010-2011</v>
      </c>
      <c r="Z591">
        <f>YEAR(Table__._SQL2014_QLTS17_DW_DimDate[[#This Row],[NgayBatDauMuaVu]])</f>
        <v>2010</v>
      </c>
      <c r="AA591" t="str">
        <f>YEAR(Table__._SQL2014_QLTS17_DW_DimDate[[#This Row],[NgayBatDauMuaVu]]) &amp;"-"&amp;YEAR(Table__._SQL2014_QLTS17_DW_DimDate[[#This Row],[NgayKetThucMuaVu]])</f>
        <v>2010-2011</v>
      </c>
      <c r="AB591">
        <f>YEAR(Table__._SQL2014_QLTS17_DW_DimDate[[#This Row],[NgayBatDauMuaVu]])</f>
        <v>2010</v>
      </c>
      <c r="AC591">
        <f>YEAR(Table__._SQL2014_QLTS17_DW_DimDate[[#This Row],[NgayKetThucMuaVu]])</f>
        <v>2011</v>
      </c>
    </row>
    <row r="592" spans="1:29">
      <c r="A592">
        <v>20110814</v>
      </c>
      <c r="B592" s="1">
        <v>40769</v>
      </c>
      <c r="C592" t="s">
        <v>23</v>
      </c>
      <c r="D592" t="s">
        <v>893</v>
      </c>
      <c r="E592" t="s">
        <v>1</v>
      </c>
      <c r="F592" t="s">
        <v>248</v>
      </c>
      <c r="G592" t="s">
        <v>16</v>
      </c>
      <c r="H592" t="s">
        <v>45</v>
      </c>
      <c r="I592" t="s">
        <v>18</v>
      </c>
      <c r="J592" t="s">
        <v>905</v>
      </c>
      <c r="K592" t="s">
        <v>13</v>
      </c>
      <c r="L592" t="s">
        <v>16</v>
      </c>
      <c r="M592" t="s">
        <v>912</v>
      </c>
      <c r="N592" t="s">
        <v>392</v>
      </c>
      <c r="O592" t="s">
        <v>409</v>
      </c>
      <c r="P592" t="s">
        <v>410</v>
      </c>
      <c r="Q592" t="s">
        <v>405</v>
      </c>
      <c r="R592" t="s">
        <v>407</v>
      </c>
      <c r="S592" t="s">
        <v>17</v>
      </c>
      <c r="T592" t="s">
        <v>395</v>
      </c>
      <c r="U592" s="2">
        <f>DATE(IF(MONTH(Table__._SQL2014_QLTS17_DW_DimDate[[#This Row],[Ngay]])&lt;11,YEAR(Table__._SQL2014_QLTS17_DW_DimDate[[#This Row],[Ngay]])-1, YEAR(Table__._SQL2014_QLTS17_DW_DimDate[[#This Row],[Ngay]])),11,1)</f>
        <v>40483</v>
      </c>
      <c r="V592" s="2">
        <f>DATE(YEAR(Table__._SQL2014_QLTS17_DW_DimDate[[#This Row],[NgayBatDauMuaVu]])+1, 10,31)</f>
        <v>40847</v>
      </c>
      <c r="W592" s="3">
        <f>Table__._SQL2014_QLTS17_DW_DimDate[[#This Row],[Ngay]]-Table__._SQL2014_QLTS17_DW_DimDate[[#This Row],[NgayBatDauMuaVu]]+1</f>
        <v>287</v>
      </c>
      <c r="X592">
        <f>INT((Table__._SQL2014_QLTS17_DW_DimDate[[#This Row],[NgayMuaVu]]-1)/7)+1</f>
        <v>41</v>
      </c>
      <c r="Y592" t="str">
        <f>"Tuần " &amp;Table__._SQL2014_QLTS17_DW_DimDate[[#This Row],[TuanMuaVu]] &amp; " năm " &amp;Table__._SQL2014_QLTS17_DW_DimDate[[#This Row],[NamMuaVuStr]]</f>
        <v>Tuần 41 năm 2010-2011</v>
      </c>
      <c r="Z592">
        <f>YEAR(Table__._SQL2014_QLTS17_DW_DimDate[[#This Row],[NgayBatDauMuaVu]])</f>
        <v>2010</v>
      </c>
      <c r="AA592" t="str">
        <f>YEAR(Table__._SQL2014_QLTS17_DW_DimDate[[#This Row],[NgayBatDauMuaVu]]) &amp;"-"&amp;YEAR(Table__._SQL2014_QLTS17_DW_DimDate[[#This Row],[NgayKetThucMuaVu]])</f>
        <v>2010-2011</v>
      </c>
      <c r="AB592">
        <f>YEAR(Table__._SQL2014_QLTS17_DW_DimDate[[#This Row],[NgayBatDauMuaVu]])</f>
        <v>2010</v>
      </c>
      <c r="AC592">
        <f>YEAR(Table__._SQL2014_QLTS17_DW_DimDate[[#This Row],[NgayKetThucMuaVu]])</f>
        <v>2011</v>
      </c>
    </row>
    <row r="593" spans="1:29">
      <c r="A593">
        <v>20110815</v>
      </c>
      <c r="B593" s="1">
        <v>40770</v>
      </c>
      <c r="C593" t="s">
        <v>24</v>
      </c>
      <c r="D593" t="s">
        <v>894</v>
      </c>
      <c r="E593" t="s">
        <v>13</v>
      </c>
      <c r="F593" t="s">
        <v>249</v>
      </c>
      <c r="G593" t="s">
        <v>16</v>
      </c>
      <c r="H593" t="s">
        <v>45</v>
      </c>
      <c r="I593" t="s">
        <v>18</v>
      </c>
      <c r="J593" t="s">
        <v>905</v>
      </c>
      <c r="K593" t="s">
        <v>13</v>
      </c>
      <c r="L593" t="s">
        <v>16</v>
      </c>
      <c r="M593" t="s">
        <v>912</v>
      </c>
      <c r="N593" t="s">
        <v>392</v>
      </c>
      <c r="O593" t="s">
        <v>409</v>
      </c>
      <c r="P593" t="s">
        <v>410</v>
      </c>
      <c r="Q593" t="s">
        <v>405</v>
      </c>
      <c r="R593" t="s">
        <v>407</v>
      </c>
      <c r="S593" t="s">
        <v>17</v>
      </c>
      <c r="T593" t="s">
        <v>395</v>
      </c>
      <c r="U593" s="2">
        <f>DATE(IF(MONTH(Table__._SQL2014_QLTS17_DW_DimDate[[#This Row],[Ngay]])&lt;11,YEAR(Table__._SQL2014_QLTS17_DW_DimDate[[#This Row],[Ngay]])-1, YEAR(Table__._SQL2014_QLTS17_DW_DimDate[[#This Row],[Ngay]])),11,1)</f>
        <v>40483</v>
      </c>
      <c r="V593" s="2">
        <f>DATE(YEAR(Table__._SQL2014_QLTS17_DW_DimDate[[#This Row],[NgayBatDauMuaVu]])+1, 10,31)</f>
        <v>40847</v>
      </c>
      <c r="W593" s="3">
        <f>Table__._SQL2014_QLTS17_DW_DimDate[[#This Row],[Ngay]]-Table__._SQL2014_QLTS17_DW_DimDate[[#This Row],[NgayBatDauMuaVu]]+1</f>
        <v>288</v>
      </c>
      <c r="X593">
        <f>INT((Table__._SQL2014_QLTS17_DW_DimDate[[#This Row],[NgayMuaVu]]-1)/7)+1</f>
        <v>42</v>
      </c>
      <c r="Y593" t="str">
        <f>"Tuần " &amp;Table__._SQL2014_QLTS17_DW_DimDate[[#This Row],[TuanMuaVu]] &amp; " năm " &amp;Table__._SQL2014_QLTS17_DW_DimDate[[#This Row],[NamMuaVuStr]]</f>
        <v>Tuần 42 năm 2010-2011</v>
      </c>
      <c r="Z593">
        <f>YEAR(Table__._SQL2014_QLTS17_DW_DimDate[[#This Row],[NgayBatDauMuaVu]])</f>
        <v>2010</v>
      </c>
      <c r="AA593" t="str">
        <f>YEAR(Table__._SQL2014_QLTS17_DW_DimDate[[#This Row],[NgayBatDauMuaVu]]) &amp;"-"&amp;YEAR(Table__._SQL2014_QLTS17_DW_DimDate[[#This Row],[NgayKetThucMuaVu]])</f>
        <v>2010-2011</v>
      </c>
      <c r="AB593">
        <f>YEAR(Table__._SQL2014_QLTS17_DW_DimDate[[#This Row],[NgayBatDauMuaVu]])</f>
        <v>2010</v>
      </c>
      <c r="AC593">
        <f>YEAR(Table__._SQL2014_QLTS17_DW_DimDate[[#This Row],[NgayKetThucMuaVu]])</f>
        <v>2011</v>
      </c>
    </row>
    <row r="594" spans="1:29">
      <c r="A594">
        <v>20110816</v>
      </c>
      <c r="B594" s="1">
        <v>40771</v>
      </c>
      <c r="C594" t="s">
        <v>25</v>
      </c>
      <c r="D594" t="s">
        <v>895</v>
      </c>
      <c r="E594" t="s">
        <v>16</v>
      </c>
      <c r="F594" t="s">
        <v>250</v>
      </c>
      <c r="G594" t="s">
        <v>16</v>
      </c>
      <c r="H594" t="s">
        <v>45</v>
      </c>
      <c r="I594" t="s">
        <v>18</v>
      </c>
      <c r="J594" t="s">
        <v>905</v>
      </c>
      <c r="K594" t="s">
        <v>13</v>
      </c>
      <c r="L594" t="s">
        <v>16</v>
      </c>
      <c r="M594" t="s">
        <v>912</v>
      </c>
      <c r="N594" t="s">
        <v>392</v>
      </c>
      <c r="O594" t="s">
        <v>409</v>
      </c>
      <c r="P594" t="s">
        <v>410</v>
      </c>
      <c r="Q594" t="s">
        <v>405</v>
      </c>
      <c r="R594" t="s">
        <v>407</v>
      </c>
      <c r="S594" t="s">
        <v>17</v>
      </c>
      <c r="T594" t="s">
        <v>395</v>
      </c>
      <c r="U594" s="2">
        <f>DATE(IF(MONTH(Table__._SQL2014_QLTS17_DW_DimDate[[#This Row],[Ngay]])&lt;11,YEAR(Table__._SQL2014_QLTS17_DW_DimDate[[#This Row],[Ngay]])-1, YEAR(Table__._SQL2014_QLTS17_DW_DimDate[[#This Row],[Ngay]])),11,1)</f>
        <v>40483</v>
      </c>
      <c r="V594" s="2">
        <f>DATE(YEAR(Table__._SQL2014_QLTS17_DW_DimDate[[#This Row],[NgayBatDauMuaVu]])+1, 10,31)</f>
        <v>40847</v>
      </c>
      <c r="W594" s="3">
        <f>Table__._SQL2014_QLTS17_DW_DimDate[[#This Row],[Ngay]]-Table__._SQL2014_QLTS17_DW_DimDate[[#This Row],[NgayBatDauMuaVu]]+1</f>
        <v>289</v>
      </c>
      <c r="X594">
        <f>INT((Table__._SQL2014_QLTS17_DW_DimDate[[#This Row],[NgayMuaVu]]-1)/7)+1</f>
        <v>42</v>
      </c>
      <c r="Y594" t="str">
        <f>"Tuần " &amp;Table__._SQL2014_QLTS17_DW_DimDate[[#This Row],[TuanMuaVu]] &amp; " năm " &amp;Table__._SQL2014_QLTS17_DW_DimDate[[#This Row],[NamMuaVuStr]]</f>
        <v>Tuần 42 năm 2010-2011</v>
      </c>
      <c r="Z594">
        <f>YEAR(Table__._SQL2014_QLTS17_DW_DimDate[[#This Row],[NgayBatDauMuaVu]])</f>
        <v>2010</v>
      </c>
      <c r="AA594" t="str">
        <f>YEAR(Table__._SQL2014_QLTS17_DW_DimDate[[#This Row],[NgayBatDauMuaVu]]) &amp;"-"&amp;YEAR(Table__._SQL2014_QLTS17_DW_DimDate[[#This Row],[NgayKetThucMuaVu]])</f>
        <v>2010-2011</v>
      </c>
      <c r="AB594">
        <f>YEAR(Table__._SQL2014_QLTS17_DW_DimDate[[#This Row],[NgayBatDauMuaVu]])</f>
        <v>2010</v>
      </c>
      <c r="AC594">
        <f>YEAR(Table__._SQL2014_QLTS17_DW_DimDate[[#This Row],[NgayKetThucMuaVu]])</f>
        <v>2011</v>
      </c>
    </row>
    <row r="595" spans="1:29">
      <c r="A595">
        <v>20110817</v>
      </c>
      <c r="B595" s="1">
        <v>40772</v>
      </c>
      <c r="C595" t="s">
        <v>26</v>
      </c>
      <c r="D595" t="s">
        <v>896</v>
      </c>
      <c r="E595" t="s">
        <v>12</v>
      </c>
      <c r="F595" t="s">
        <v>251</v>
      </c>
      <c r="G595" t="s">
        <v>16</v>
      </c>
      <c r="H595" t="s">
        <v>45</v>
      </c>
      <c r="I595" t="s">
        <v>18</v>
      </c>
      <c r="J595" t="s">
        <v>905</v>
      </c>
      <c r="K595" t="s">
        <v>13</v>
      </c>
      <c r="L595" t="s">
        <v>16</v>
      </c>
      <c r="M595" t="s">
        <v>912</v>
      </c>
      <c r="N595" t="s">
        <v>392</v>
      </c>
      <c r="O595" t="s">
        <v>409</v>
      </c>
      <c r="P595" t="s">
        <v>410</v>
      </c>
      <c r="Q595" t="s">
        <v>405</v>
      </c>
      <c r="R595" t="s">
        <v>407</v>
      </c>
      <c r="S595" t="s">
        <v>17</v>
      </c>
      <c r="T595" t="s">
        <v>395</v>
      </c>
      <c r="U595" s="2">
        <f>DATE(IF(MONTH(Table__._SQL2014_QLTS17_DW_DimDate[[#This Row],[Ngay]])&lt;11,YEAR(Table__._SQL2014_QLTS17_DW_DimDate[[#This Row],[Ngay]])-1, YEAR(Table__._SQL2014_QLTS17_DW_DimDate[[#This Row],[Ngay]])),11,1)</f>
        <v>40483</v>
      </c>
      <c r="V595" s="2">
        <f>DATE(YEAR(Table__._SQL2014_QLTS17_DW_DimDate[[#This Row],[NgayBatDauMuaVu]])+1, 10,31)</f>
        <v>40847</v>
      </c>
      <c r="W595" s="3">
        <f>Table__._SQL2014_QLTS17_DW_DimDate[[#This Row],[Ngay]]-Table__._SQL2014_QLTS17_DW_DimDate[[#This Row],[NgayBatDauMuaVu]]+1</f>
        <v>290</v>
      </c>
      <c r="X595">
        <f>INT((Table__._SQL2014_QLTS17_DW_DimDate[[#This Row],[NgayMuaVu]]-1)/7)+1</f>
        <v>42</v>
      </c>
      <c r="Y595" t="str">
        <f>"Tuần " &amp;Table__._SQL2014_QLTS17_DW_DimDate[[#This Row],[TuanMuaVu]] &amp; " năm " &amp;Table__._SQL2014_QLTS17_DW_DimDate[[#This Row],[NamMuaVuStr]]</f>
        <v>Tuần 42 năm 2010-2011</v>
      </c>
      <c r="Z595">
        <f>YEAR(Table__._SQL2014_QLTS17_DW_DimDate[[#This Row],[NgayBatDauMuaVu]])</f>
        <v>2010</v>
      </c>
      <c r="AA595" t="str">
        <f>YEAR(Table__._SQL2014_QLTS17_DW_DimDate[[#This Row],[NgayBatDauMuaVu]]) &amp;"-"&amp;YEAR(Table__._SQL2014_QLTS17_DW_DimDate[[#This Row],[NgayKetThucMuaVu]])</f>
        <v>2010-2011</v>
      </c>
      <c r="AB595">
        <f>YEAR(Table__._SQL2014_QLTS17_DW_DimDate[[#This Row],[NgayBatDauMuaVu]])</f>
        <v>2010</v>
      </c>
      <c r="AC595">
        <f>YEAR(Table__._SQL2014_QLTS17_DW_DimDate[[#This Row],[NgayKetThucMuaVu]])</f>
        <v>2011</v>
      </c>
    </row>
    <row r="596" spans="1:29">
      <c r="A596">
        <v>20110818</v>
      </c>
      <c r="B596" s="1">
        <v>40773</v>
      </c>
      <c r="C596" t="s">
        <v>27</v>
      </c>
      <c r="D596" t="s">
        <v>897</v>
      </c>
      <c r="E596" t="s">
        <v>3</v>
      </c>
      <c r="F596" t="s">
        <v>252</v>
      </c>
      <c r="G596" t="s">
        <v>16</v>
      </c>
      <c r="H596" t="s">
        <v>45</v>
      </c>
      <c r="I596" t="s">
        <v>18</v>
      </c>
      <c r="J596" t="s">
        <v>905</v>
      </c>
      <c r="K596" t="s">
        <v>13</v>
      </c>
      <c r="L596" t="s">
        <v>16</v>
      </c>
      <c r="M596" t="s">
        <v>912</v>
      </c>
      <c r="N596" t="s">
        <v>392</v>
      </c>
      <c r="O596" t="s">
        <v>409</v>
      </c>
      <c r="P596" t="s">
        <v>410</v>
      </c>
      <c r="Q596" t="s">
        <v>405</v>
      </c>
      <c r="R596" t="s">
        <v>407</v>
      </c>
      <c r="S596" t="s">
        <v>17</v>
      </c>
      <c r="T596" t="s">
        <v>395</v>
      </c>
      <c r="U596" s="2">
        <f>DATE(IF(MONTH(Table__._SQL2014_QLTS17_DW_DimDate[[#This Row],[Ngay]])&lt;11,YEAR(Table__._SQL2014_QLTS17_DW_DimDate[[#This Row],[Ngay]])-1, YEAR(Table__._SQL2014_QLTS17_DW_DimDate[[#This Row],[Ngay]])),11,1)</f>
        <v>40483</v>
      </c>
      <c r="V596" s="2">
        <f>DATE(YEAR(Table__._SQL2014_QLTS17_DW_DimDate[[#This Row],[NgayBatDauMuaVu]])+1, 10,31)</f>
        <v>40847</v>
      </c>
      <c r="W596" s="3">
        <f>Table__._SQL2014_QLTS17_DW_DimDate[[#This Row],[Ngay]]-Table__._SQL2014_QLTS17_DW_DimDate[[#This Row],[NgayBatDauMuaVu]]+1</f>
        <v>291</v>
      </c>
      <c r="X596">
        <f>INT((Table__._SQL2014_QLTS17_DW_DimDate[[#This Row],[NgayMuaVu]]-1)/7)+1</f>
        <v>42</v>
      </c>
      <c r="Y596" t="str">
        <f>"Tuần " &amp;Table__._SQL2014_QLTS17_DW_DimDate[[#This Row],[TuanMuaVu]] &amp; " năm " &amp;Table__._SQL2014_QLTS17_DW_DimDate[[#This Row],[NamMuaVuStr]]</f>
        <v>Tuần 42 năm 2010-2011</v>
      </c>
      <c r="Z596">
        <f>YEAR(Table__._SQL2014_QLTS17_DW_DimDate[[#This Row],[NgayBatDauMuaVu]])</f>
        <v>2010</v>
      </c>
      <c r="AA596" t="str">
        <f>YEAR(Table__._SQL2014_QLTS17_DW_DimDate[[#This Row],[NgayBatDauMuaVu]]) &amp;"-"&amp;YEAR(Table__._SQL2014_QLTS17_DW_DimDate[[#This Row],[NgayKetThucMuaVu]])</f>
        <v>2010-2011</v>
      </c>
      <c r="AB596">
        <f>YEAR(Table__._SQL2014_QLTS17_DW_DimDate[[#This Row],[NgayBatDauMuaVu]])</f>
        <v>2010</v>
      </c>
      <c r="AC596">
        <f>YEAR(Table__._SQL2014_QLTS17_DW_DimDate[[#This Row],[NgayKetThucMuaVu]])</f>
        <v>2011</v>
      </c>
    </row>
    <row r="597" spans="1:29">
      <c r="A597">
        <v>20110819</v>
      </c>
      <c r="B597" s="1">
        <v>40774</v>
      </c>
      <c r="C597" t="s">
        <v>28</v>
      </c>
      <c r="D597" t="s">
        <v>891</v>
      </c>
      <c r="E597" t="s">
        <v>2</v>
      </c>
      <c r="F597" t="s">
        <v>253</v>
      </c>
      <c r="G597" t="s">
        <v>16</v>
      </c>
      <c r="H597" t="s">
        <v>45</v>
      </c>
      <c r="I597" t="s">
        <v>18</v>
      </c>
      <c r="J597" t="s">
        <v>905</v>
      </c>
      <c r="K597" t="s">
        <v>13</v>
      </c>
      <c r="L597" t="s">
        <v>16</v>
      </c>
      <c r="M597" t="s">
        <v>912</v>
      </c>
      <c r="N597" t="s">
        <v>392</v>
      </c>
      <c r="O597" t="s">
        <v>409</v>
      </c>
      <c r="P597" t="s">
        <v>410</v>
      </c>
      <c r="Q597" t="s">
        <v>405</v>
      </c>
      <c r="R597" t="s">
        <v>407</v>
      </c>
      <c r="S597" t="s">
        <v>17</v>
      </c>
      <c r="T597" t="s">
        <v>395</v>
      </c>
      <c r="U597" s="2">
        <f>DATE(IF(MONTH(Table__._SQL2014_QLTS17_DW_DimDate[[#This Row],[Ngay]])&lt;11,YEAR(Table__._SQL2014_QLTS17_DW_DimDate[[#This Row],[Ngay]])-1, YEAR(Table__._SQL2014_QLTS17_DW_DimDate[[#This Row],[Ngay]])),11,1)</f>
        <v>40483</v>
      </c>
      <c r="V597" s="2">
        <f>DATE(YEAR(Table__._SQL2014_QLTS17_DW_DimDate[[#This Row],[NgayBatDauMuaVu]])+1, 10,31)</f>
        <v>40847</v>
      </c>
      <c r="W597" s="3">
        <f>Table__._SQL2014_QLTS17_DW_DimDate[[#This Row],[Ngay]]-Table__._SQL2014_QLTS17_DW_DimDate[[#This Row],[NgayBatDauMuaVu]]+1</f>
        <v>292</v>
      </c>
      <c r="X597">
        <f>INT((Table__._SQL2014_QLTS17_DW_DimDate[[#This Row],[NgayMuaVu]]-1)/7)+1</f>
        <v>42</v>
      </c>
      <c r="Y597" t="str">
        <f>"Tuần " &amp;Table__._SQL2014_QLTS17_DW_DimDate[[#This Row],[TuanMuaVu]] &amp; " năm " &amp;Table__._SQL2014_QLTS17_DW_DimDate[[#This Row],[NamMuaVuStr]]</f>
        <v>Tuần 42 năm 2010-2011</v>
      </c>
      <c r="Z597">
        <f>YEAR(Table__._SQL2014_QLTS17_DW_DimDate[[#This Row],[NgayBatDauMuaVu]])</f>
        <v>2010</v>
      </c>
      <c r="AA597" t="str">
        <f>YEAR(Table__._SQL2014_QLTS17_DW_DimDate[[#This Row],[NgayBatDauMuaVu]]) &amp;"-"&amp;YEAR(Table__._SQL2014_QLTS17_DW_DimDate[[#This Row],[NgayKetThucMuaVu]])</f>
        <v>2010-2011</v>
      </c>
      <c r="AB597">
        <f>YEAR(Table__._SQL2014_QLTS17_DW_DimDate[[#This Row],[NgayBatDauMuaVu]])</f>
        <v>2010</v>
      </c>
      <c r="AC597">
        <f>YEAR(Table__._SQL2014_QLTS17_DW_DimDate[[#This Row],[NgayKetThucMuaVu]])</f>
        <v>2011</v>
      </c>
    </row>
    <row r="598" spans="1:29">
      <c r="A598">
        <v>20110820</v>
      </c>
      <c r="B598" s="1">
        <v>40775</v>
      </c>
      <c r="C598" t="s">
        <v>29</v>
      </c>
      <c r="D598" t="s">
        <v>892</v>
      </c>
      <c r="E598" t="s">
        <v>14</v>
      </c>
      <c r="F598" t="s">
        <v>254</v>
      </c>
      <c r="G598" t="s">
        <v>16</v>
      </c>
      <c r="H598" t="s">
        <v>45</v>
      </c>
      <c r="I598" t="s">
        <v>18</v>
      </c>
      <c r="J598" t="s">
        <v>905</v>
      </c>
      <c r="K598" t="s">
        <v>13</v>
      </c>
      <c r="L598" t="s">
        <v>16</v>
      </c>
      <c r="M598" t="s">
        <v>912</v>
      </c>
      <c r="N598" t="s">
        <v>392</v>
      </c>
      <c r="O598" t="s">
        <v>409</v>
      </c>
      <c r="P598" t="s">
        <v>410</v>
      </c>
      <c r="Q598" t="s">
        <v>405</v>
      </c>
      <c r="R598" t="s">
        <v>407</v>
      </c>
      <c r="S598" t="s">
        <v>17</v>
      </c>
      <c r="T598" t="s">
        <v>395</v>
      </c>
      <c r="U598" s="2">
        <f>DATE(IF(MONTH(Table__._SQL2014_QLTS17_DW_DimDate[[#This Row],[Ngay]])&lt;11,YEAR(Table__._SQL2014_QLTS17_DW_DimDate[[#This Row],[Ngay]])-1, YEAR(Table__._SQL2014_QLTS17_DW_DimDate[[#This Row],[Ngay]])),11,1)</f>
        <v>40483</v>
      </c>
      <c r="V598" s="2">
        <f>DATE(YEAR(Table__._SQL2014_QLTS17_DW_DimDate[[#This Row],[NgayBatDauMuaVu]])+1, 10,31)</f>
        <v>40847</v>
      </c>
      <c r="W598" s="3">
        <f>Table__._SQL2014_QLTS17_DW_DimDate[[#This Row],[Ngay]]-Table__._SQL2014_QLTS17_DW_DimDate[[#This Row],[NgayBatDauMuaVu]]+1</f>
        <v>293</v>
      </c>
      <c r="X598">
        <f>INT((Table__._SQL2014_QLTS17_DW_DimDate[[#This Row],[NgayMuaVu]]-1)/7)+1</f>
        <v>42</v>
      </c>
      <c r="Y598" t="str">
        <f>"Tuần " &amp;Table__._SQL2014_QLTS17_DW_DimDate[[#This Row],[TuanMuaVu]] &amp; " năm " &amp;Table__._SQL2014_QLTS17_DW_DimDate[[#This Row],[NamMuaVuStr]]</f>
        <v>Tuần 42 năm 2010-2011</v>
      </c>
      <c r="Z598">
        <f>YEAR(Table__._SQL2014_QLTS17_DW_DimDate[[#This Row],[NgayBatDauMuaVu]])</f>
        <v>2010</v>
      </c>
      <c r="AA598" t="str">
        <f>YEAR(Table__._SQL2014_QLTS17_DW_DimDate[[#This Row],[NgayBatDauMuaVu]]) &amp;"-"&amp;YEAR(Table__._SQL2014_QLTS17_DW_DimDate[[#This Row],[NgayKetThucMuaVu]])</f>
        <v>2010-2011</v>
      </c>
      <c r="AB598">
        <f>YEAR(Table__._SQL2014_QLTS17_DW_DimDate[[#This Row],[NgayBatDauMuaVu]])</f>
        <v>2010</v>
      </c>
      <c r="AC598">
        <f>YEAR(Table__._SQL2014_QLTS17_DW_DimDate[[#This Row],[NgayKetThucMuaVu]])</f>
        <v>2011</v>
      </c>
    </row>
    <row r="599" spans="1:29">
      <c r="A599">
        <v>20110821</v>
      </c>
      <c r="B599" s="1">
        <v>40776</v>
      </c>
      <c r="C599" t="s">
        <v>30</v>
      </c>
      <c r="D599" t="s">
        <v>893</v>
      </c>
      <c r="E599" t="s">
        <v>1</v>
      </c>
      <c r="F599" t="s">
        <v>255</v>
      </c>
      <c r="G599" t="s">
        <v>12</v>
      </c>
      <c r="H599" t="s">
        <v>46</v>
      </c>
      <c r="I599" t="s">
        <v>18</v>
      </c>
      <c r="J599" t="s">
        <v>905</v>
      </c>
      <c r="K599" t="s">
        <v>13</v>
      </c>
      <c r="L599" t="s">
        <v>16</v>
      </c>
      <c r="M599" t="s">
        <v>912</v>
      </c>
      <c r="N599" t="s">
        <v>392</v>
      </c>
      <c r="O599" t="s">
        <v>409</v>
      </c>
      <c r="P599" t="s">
        <v>410</v>
      </c>
      <c r="Q599" t="s">
        <v>405</v>
      </c>
      <c r="R599" t="s">
        <v>407</v>
      </c>
      <c r="S599" t="s">
        <v>17</v>
      </c>
      <c r="T599" t="s">
        <v>395</v>
      </c>
      <c r="U599" s="2">
        <f>DATE(IF(MONTH(Table__._SQL2014_QLTS17_DW_DimDate[[#This Row],[Ngay]])&lt;11,YEAR(Table__._SQL2014_QLTS17_DW_DimDate[[#This Row],[Ngay]])-1, YEAR(Table__._SQL2014_QLTS17_DW_DimDate[[#This Row],[Ngay]])),11,1)</f>
        <v>40483</v>
      </c>
      <c r="V599" s="2">
        <f>DATE(YEAR(Table__._SQL2014_QLTS17_DW_DimDate[[#This Row],[NgayBatDauMuaVu]])+1, 10,31)</f>
        <v>40847</v>
      </c>
      <c r="W599" s="3">
        <f>Table__._SQL2014_QLTS17_DW_DimDate[[#This Row],[Ngay]]-Table__._SQL2014_QLTS17_DW_DimDate[[#This Row],[NgayBatDauMuaVu]]+1</f>
        <v>294</v>
      </c>
      <c r="X599">
        <f>INT((Table__._SQL2014_QLTS17_DW_DimDate[[#This Row],[NgayMuaVu]]-1)/7)+1</f>
        <v>42</v>
      </c>
      <c r="Y599" t="str">
        <f>"Tuần " &amp;Table__._SQL2014_QLTS17_DW_DimDate[[#This Row],[TuanMuaVu]] &amp; " năm " &amp;Table__._SQL2014_QLTS17_DW_DimDate[[#This Row],[NamMuaVuStr]]</f>
        <v>Tuần 42 năm 2010-2011</v>
      </c>
      <c r="Z599">
        <f>YEAR(Table__._SQL2014_QLTS17_DW_DimDate[[#This Row],[NgayBatDauMuaVu]])</f>
        <v>2010</v>
      </c>
      <c r="AA599" t="str">
        <f>YEAR(Table__._SQL2014_QLTS17_DW_DimDate[[#This Row],[NgayBatDauMuaVu]]) &amp;"-"&amp;YEAR(Table__._SQL2014_QLTS17_DW_DimDate[[#This Row],[NgayKetThucMuaVu]])</f>
        <v>2010-2011</v>
      </c>
      <c r="AB599">
        <f>YEAR(Table__._SQL2014_QLTS17_DW_DimDate[[#This Row],[NgayBatDauMuaVu]])</f>
        <v>2010</v>
      </c>
      <c r="AC599">
        <f>YEAR(Table__._SQL2014_QLTS17_DW_DimDate[[#This Row],[NgayKetThucMuaVu]])</f>
        <v>2011</v>
      </c>
    </row>
    <row r="600" spans="1:29">
      <c r="A600">
        <v>20110822</v>
      </c>
      <c r="B600" s="1">
        <v>40777</v>
      </c>
      <c r="C600" t="s">
        <v>31</v>
      </c>
      <c r="D600" t="s">
        <v>894</v>
      </c>
      <c r="E600" t="s">
        <v>13</v>
      </c>
      <c r="F600" t="s">
        <v>256</v>
      </c>
      <c r="G600" t="s">
        <v>12</v>
      </c>
      <c r="H600" t="s">
        <v>46</v>
      </c>
      <c r="I600" t="s">
        <v>18</v>
      </c>
      <c r="J600" t="s">
        <v>905</v>
      </c>
      <c r="K600" t="s">
        <v>13</v>
      </c>
      <c r="L600" t="s">
        <v>16</v>
      </c>
      <c r="M600" t="s">
        <v>912</v>
      </c>
      <c r="N600" t="s">
        <v>392</v>
      </c>
      <c r="O600" t="s">
        <v>409</v>
      </c>
      <c r="P600" t="s">
        <v>410</v>
      </c>
      <c r="Q600" t="s">
        <v>405</v>
      </c>
      <c r="R600" t="s">
        <v>407</v>
      </c>
      <c r="S600" t="s">
        <v>17</v>
      </c>
      <c r="T600" t="s">
        <v>395</v>
      </c>
      <c r="U600" s="2">
        <f>DATE(IF(MONTH(Table__._SQL2014_QLTS17_DW_DimDate[[#This Row],[Ngay]])&lt;11,YEAR(Table__._SQL2014_QLTS17_DW_DimDate[[#This Row],[Ngay]])-1, YEAR(Table__._SQL2014_QLTS17_DW_DimDate[[#This Row],[Ngay]])),11,1)</f>
        <v>40483</v>
      </c>
      <c r="V600" s="2">
        <f>DATE(YEAR(Table__._SQL2014_QLTS17_DW_DimDate[[#This Row],[NgayBatDauMuaVu]])+1, 10,31)</f>
        <v>40847</v>
      </c>
      <c r="W600" s="3">
        <f>Table__._SQL2014_QLTS17_DW_DimDate[[#This Row],[Ngay]]-Table__._SQL2014_QLTS17_DW_DimDate[[#This Row],[NgayBatDauMuaVu]]+1</f>
        <v>295</v>
      </c>
      <c r="X600">
        <f>INT((Table__._SQL2014_QLTS17_DW_DimDate[[#This Row],[NgayMuaVu]]-1)/7)+1</f>
        <v>43</v>
      </c>
      <c r="Y600" t="str">
        <f>"Tuần " &amp;Table__._SQL2014_QLTS17_DW_DimDate[[#This Row],[TuanMuaVu]] &amp; " năm " &amp;Table__._SQL2014_QLTS17_DW_DimDate[[#This Row],[NamMuaVuStr]]</f>
        <v>Tuần 43 năm 2010-2011</v>
      </c>
      <c r="Z600">
        <f>YEAR(Table__._SQL2014_QLTS17_DW_DimDate[[#This Row],[NgayBatDauMuaVu]])</f>
        <v>2010</v>
      </c>
      <c r="AA600" t="str">
        <f>YEAR(Table__._SQL2014_QLTS17_DW_DimDate[[#This Row],[NgayBatDauMuaVu]]) &amp;"-"&amp;YEAR(Table__._SQL2014_QLTS17_DW_DimDate[[#This Row],[NgayKetThucMuaVu]])</f>
        <v>2010-2011</v>
      </c>
      <c r="AB600">
        <f>YEAR(Table__._SQL2014_QLTS17_DW_DimDate[[#This Row],[NgayBatDauMuaVu]])</f>
        <v>2010</v>
      </c>
      <c r="AC600">
        <f>YEAR(Table__._SQL2014_QLTS17_DW_DimDate[[#This Row],[NgayKetThucMuaVu]])</f>
        <v>2011</v>
      </c>
    </row>
    <row r="601" spans="1:29">
      <c r="A601">
        <v>20110823</v>
      </c>
      <c r="B601" s="1">
        <v>40778</v>
      </c>
      <c r="C601" t="s">
        <v>32</v>
      </c>
      <c r="D601" t="s">
        <v>895</v>
      </c>
      <c r="E601" t="s">
        <v>16</v>
      </c>
      <c r="F601" t="s">
        <v>257</v>
      </c>
      <c r="G601" t="s">
        <v>12</v>
      </c>
      <c r="H601" t="s">
        <v>46</v>
      </c>
      <c r="I601" t="s">
        <v>18</v>
      </c>
      <c r="J601" t="s">
        <v>905</v>
      </c>
      <c r="K601" t="s">
        <v>13</v>
      </c>
      <c r="L601" t="s">
        <v>16</v>
      </c>
      <c r="M601" t="s">
        <v>912</v>
      </c>
      <c r="N601" t="s">
        <v>392</v>
      </c>
      <c r="O601" t="s">
        <v>409</v>
      </c>
      <c r="P601" t="s">
        <v>410</v>
      </c>
      <c r="Q601" t="s">
        <v>405</v>
      </c>
      <c r="R601" t="s">
        <v>407</v>
      </c>
      <c r="S601" t="s">
        <v>17</v>
      </c>
      <c r="T601" t="s">
        <v>395</v>
      </c>
      <c r="U601" s="2">
        <f>DATE(IF(MONTH(Table__._SQL2014_QLTS17_DW_DimDate[[#This Row],[Ngay]])&lt;11,YEAR(Table__._SQL2014_QLTS17_DW_DimDate[[#This Row],[Ngay]])-1, YEAR(Table__._SQL2014_QLTS17_DW_DimDate[[#This Row],[Ngay]])),11,1)</f>
        <v>40483</v>
      </c>
      <c r="V601" s="2">
        <f>DATE(YEAR(Table__._SQL2014_QLTS17_DW_DimDate[[#This Row],[NgayBatDauMuaVu]])+1, 10,31)</f>
        <v>40847</v>
      </c>
      <c r="W601" s="3">
        <f>Table__._SQL2014_QLTS17_DW_DimDate[[#This Row],[Ngay]]-Table__._SQL2014_QLTS17_DW_DimDate[[#This Row],[NgayBatDauMuaVu]]+1</f>
        <v>296</v>
      </c>
      <c r="X601">
        <f>INT((Table__._SQL2014_QLTS17_DW_DimDate[[#This Row],[NgayMuaVu]]-1)/7)+1</f>
        <v>43</v>
      </c>
      <c r="Y601" t="str">
        <f>"Tuần " &amp;Table__._SQL2014_QLTS17_DW_DimDate[[#This Row],[TuanMuaVu]] &amp; " năm " &amp;Table__._SQL2014_QLTS17_DW_DimDate[[#This Row],[NamMuaVuStr]]</f>
        <v>Tuần 43 năm 2010-2011</v>
      </c>
      <c r="Z601">
        <f>YEAR(Table__._SQL2014_QLTS17_DW_DimDate[[#This Row],[NgayBatDauMuaVu]])</f>
        <v>2010</v>
      </c>
      <c r="AA601" t="str">
        <f>YEAR(Table__._SQL2014_QLTS17_DW_DimDate[[#This Row],[NgayBatDauMuaVu]]) &amp;"-"&amp;YEAR(Table__._SQL2014_QLTS17_DW_DimDate[[#This Row],[NgayKetThucMuaVu]])</f>
        <v>2010-2011</v>
      </c>
      <c r="AB601">
        <f>YEAR(Table__._SQL2014_QLTS17_DW_DimDate[[#This Row],[NgayBatDauMuaVu]])</f>
        <v>2010</v>
      </c>
      <c r="AC601">
        <f>YEAR(Table__._SQL2014_QLTS17_DW_DimDate[[#This Row],[NgayKetThucMuaVu]])</f>
        <v>2011</v>
      </c>
    </row>
    <row r="602" spans="1:29">
      <c r="A602">
        <v>20110824</v>
      </c>
      <c r="B602" s="1">
        <v>40779</v>
      </c>
      <c r="C602" t="s">
        <v>33</v>
      </c>
      <c r="D602" t="s">
        <v>896</v>
      </c>
      <c r="E602" t="s">
        <v>12</v>
      </c>
      <c r="F602" t="s">
        <v>258</v>
      </c>
      <c r="G602" t="s">
        <v>12</v>
      </c>
      <c r="H602" t="s">
        <v>46</v>
      </c>
      <c r="I602" t="s">
        <v>18</v>
      </c>
      <c r="J602" t="s">
        <v>905</v>
      </c>
      <c r="K602" t="s">
        <v>13</v>
      </c>
      <c r="L602" t="s">
        <v>16</v>
      </c>
      <c r="M602" t="s">
        <v>912</v>
      </c>
      <c r="N602" t="s">
        <v>392</v>
      </c>
      <c r="O602" t="s">
        <v>409</v>
      </c>
      <c r="P602" t="s">
        <v>410</v>
      </c>
      <c r="Q602" t="s">
        <v>405</v>
      </c>
      <c r="R602" t="s">
        <v>407</v>
      </c>
      <c r="S602" t="s">
        <v>17</v>
      </c>
      <c r="T602" t="s">
        <v>395</v>
      </c>
      <c r="U602" s="2">
        <f>DATE(IF(MONTH(Table__._SQL2014_QLTS17_DW_DimDate[[#This Row],[Ngay]])&lt;11,YEAR(Table__._SQL2014_QLTS17_DW_DimDate[[#This Row],[Ngay]])-1, YEAR(Table__._SQL2014_QLTS17_DW_DimDate[[#This Row],[Ngay]])),11,1)</f>
        <v>40483</v>
      </c>
      <c r="V602" s="2">
        <f>DATE(YEAR(Table__._SQL2014_QLTS17_DW_DimDate[[#This Row],[NgayBatDauMuaVu]])+1, 10,31)</f>
        <v>40847</v>
      </c>
      <c r="W602" s="3">
        <f>Table__._SQL2014_QLTS17_DW_DimDate[[#This Row],[Ngay]]-Table__._SQL2014_QLTS17_DW_DimDate[[#This Row],[NgayBatDauMuaVu]]+1</f>
        <v>297</v>
      </c>
      <c r="X602">
        <f>INT((Table__._SQL2014_QLTS17_DW_DimDate[[#This Row],[NgayMuaVu]]-1)/7)+1</f>
        <v>43</v>
      </c>
      <c r="Y602" t="str">
        <f>"Tuần " &amp;Table__._SQL2014_QLTS17_DW_DimDate[[#This Row],[TuanMuaVu]] &amp; " năm " &amp;Table__._SQL2014_QLTS17_DW_DimDate[[#This Row],[NamMuaVuStr]]</f>
        <v>Tuần 43 năm 2010-2011</v>
      </c>
      <c r="Z602">
        <f>YEAR(Table__._SQL2014_QLTS17_DW_DimDate[[#This Row],[NgayBatDauMuaVu]])</f>
        <v>2010</v>
      </c>
      <c r="AA602" t="str">
        <f>YEAR(Table__._SQL2014_QLTS17_DW_DimDate[[#This Row],[NgayBatDauMuaVu]]) &amp;"-"&amp;YEAR(Table__._SQL2014_QLTS17_DW_DimDate[[#This Row],[NgayKetThucMuaVu]])</f>
        <v>2010-2011</v>
      </c>
      <c r="AB602">
        <f>YEAR(Table__._SQL2014_QLTS17_DW_DimDate[[#This Row],[NgayBatDauMuaVu]])</f>
        <v>2010</v>
      </c>
      <c r="AC602">
        <f>YEAR(Table__._SQL2014_QLTS17_DW_DimDate[[#This Row],[NgayKetThucMuaVu]])</f>
        <v>2011</v>
      </c>
    </row>
    <row r="603" spans="1:29">
      <c r="A603">
        <v>20110825</v>
      </c>
      <c r="B603" s="1">
        <v>40780</v>
      </c>
      <c r="C603" t="s">
        <v>34</v>
      </c>
      <c r="D603" t="s">
        <v>897</v>
      </c>
      <c r="E603" t="s">
        <v>3</v>
      </c>
      <c r="F603" t="s">
        <v>259</v>
      </c>
      <c r="G603" t="s">
        <v>12</v>
      </c>
      <c r="H603" t="s">
        <v>46</v>
      </c>
      <c r="I603" t="s">
        <v>18</v>
      </c>
      <c r="J603" t="s">
        <v>905</v>
      </c>
      <c r="K603" t="s">
        <v>13</v>
      </c>
      <c r="L603" t="s">
        <v>16</v>
      </c>
      <c r="M603" t="s">
        <v>912</v>
      </c>
      <c r="N603" t="s">
        <v>392</v>
      </c>
      <c r="O603" t="s">
        <v>409</v>
      </c>
      <c r="P603" t="s">
        <v>410</v>
      </c>
      <c r="Q603" t="s">
        <v>405</v>
      </c>
      <c r="R603" t="s">
        <v>407</v>
      </c>
      <c r="S603" t="s">
        <v>17</v>
      </c>
      <c r="T603" t="s">
        <v>395</v>
      </c>
      <c r="U603" s="2">
        <f>DATE(IF(MONTH(Table__._SQL2014_QLTS17_DW_DimDate[[#This Row],[Ngay]])&lt;11,YEAR(Table__._SQL2014_QLTS17_DW_DimDate[[#This Row],[Ngay]])-1, YEAR(Table__._SQL2014_QLTS17_DW_DimDate[[#This Row],[Ngay]])),11,1)</f>
        <v>40483</v>
      </c>
      <c r="V603" s="2">
        <f>DATE(YEAR(Table__._SQL2014_QLTS17_DW_DimDate[[#This Row],[NgayBatDauMuaVu]])+1, 10,31)</f>
        <v>40847</v>
      </c>
      <c r="W603" s="3">
        <f>Table__._SQL2014_QLTS17_DW_DimDate[[#This Row],[Ngay]]-Table__._SQL2014_QLTS17_DW_DimDate[[#This Row],[NgayBatDauMuaVu]]+1</f>
        <v>298</v>
      </c>
      <c r="X603">
        <f>INT((Table__._SQL2014_QLTS17_DW_DimDate[[#This Row],[NgayMuaVu]]-1)/7)+1</f>
        <v>43</v>
      </c>
      <c r="Y603" t="str">
        <f>"Tuần " &amp;Table__._SQL2014_QLTS17_DW_DimDate[[#This Row],[TuanMuaVu]] &amp; " năm " &amp;Table__._SQL2014_QLTS17_DW_DimDate[[#This Row],[NamMuaVuStr]]</f>
        <v>Tuần 43 năm 2010-2011</v>
      </c>
      <c r="Z603">
        <f>YEAR(Table__._SQL2014_QLTS17_DW_DimDate[[#This Row],[NgayBatDauMuaVu]])</f>
        <v>2010</v>
      </c>
      <c r="AA603" t="str">
        <f>YEAR(Table__._SQL2014_QLTS17_DW_DimDate[[#This Row],[NgayBatDauMuaVu]]) &amp;"-"&amp;YEAR(Table__._SQL2014_QLTS17_DW_DimDate[[#This Row],[NgayKetThucMuaVu]])</f>
        <v>2010-2011</v>
      </c>
      <c r="AB603">
        <f>YEAR(Table__._SQL2014_QLTS17_DW_DimDate[[#This Row],[NgayBatDauMuaVu]])</f>
        <v>2010</v>
      </c>
      <c r="AC603">
        <f>YEAR(Table__._SQL2014_QLTS17_DW_DimDate[[#This Row],[NgayKetThucMuaVu]])</f>
        <v>2011</v>
      </c>
    </row>
    <row r="604" spans="1:29">
      <c r="A604">
        <v>20110826</v>
      </c>
      <c r="B604" s="1">
        <v>40781</v>
      </c>
      <c r="C604" t="s">
        <v>35</v>
      </c>
      <c r="D604" t="s">
        <v>891</v>
      </c>
      <c r="E604" t="s">
        <v>2</v>
      </c>
      <c r="F604" t="s">
        <v>260</v>
      </c>
      <c r="G604" t="s">
        <v>12</v>
      </c>
      <c r="H604" t="s">
        <v>46</v>
      </c>
      <c r="I604" t="s">
        <v>18</v>
      </c>
      <c r="J604" t="s">
        <v>905</v>
      </c>
      <c r="K604" t="s">
        <v>13</v>
      </c>
      <c r="L604" t="s">
        <v>16</v>
      </c>
      <c r="M604" t="s">
        <v>912</v>
      </c>
      <c r="N604" t="s">
        <v>392</v>
      </c>
      <c r="O604" t="s">
        <v>409</v>
      </c>
      <c r="P604" t="s">
        <v>410</v>
      </c>
      <c r="Q604" t="s">
        <v>405</v>
      </c>
      <c r="R604" t="s">
        <v>407</v>
      </c>
      <c r="S604" t="s">
        <v>17</v>
      </c>
      <c r="T604" t="s">
        <v>395</v>
      </c>
      <c r="U604" s="2">
        <f>DATE(IF(MONTH(Table__._SQL2014_QLTS17_DW_DimDate[[#This Row],[Ngay]])&lt;11,YEAR(Table__._SQL2014_QLTS17_DW_DimDate[[#This Row],[Ngay]])-1, YEAR(Table__._SQL2014_QLTS17_DW_DimDate[[#This Row],[Ngay]])),11,1)</f>
        <v>40483</v>
      </c>
      <c r="V604" s="2">
        <f>DATE(YEAR(Table__._SQL2014_QLTS17_DW_DimDate[[#This Row],[NgayBatDauMuaVu]])+1, 10,31)</f>
        <v>40847</v>
      </c>
      <c r="W604" s="3">
        <f>Table__._SQL2014_QLTS17_DW_DimDate[[#This Row],[Ngay]]-Table__._SQL2014_QLTS17_DW_DimDate[[#This Row],[NgayBatDauMuaVu]]+1</f>
        <v>299</v>
      </c>
      <c r="X604">
        <f>INT((Table__._SQL2014_QLTS17_DW_DimDate[[#This Row],[NgayMuaVu]]-1)/7)+1</f>
        <v>43</v>
      </c>
      <c r="Y604" t="str">
        <f>"Tuần " &amp;Table__._SQL2014_QLTS17_DW_DimDate[[#This Row],[TuanMuaVu]] &amp; " năm " &amp;Table__._SQL2014_QLTS17_DW_DimDate[[#This Row],[NamMuaVuStr]]</f>
        <v>Tuần 43 năm 2010-2011</v>
      </c>
      <c r="Z604">
        <f>YEAR(Table__._SQL2014_QLTS17_DW_DimDate[[#This Row],[NgayBatDauMuaVu]])</f>
        <v>2010</v>
      </c>
      <c r="AA604" t="str">
        <f>YEAR(Table__._SQL2014_QLTS17_DW_DimDate[[#This Row],[NgayBatDauMuaVu]]) &amp;"-"&amp;YEAR(Table__._SQL2014_QLTS17_DW_DimDate[[#This Row],[NgayKetThucMuaVu]])</f>
        <v>2010-2011</v>
      </c>
      <c r="AB604">
        <f>YEAR(Table__._SQL2014_QLTS17_DW_DimDate[[#This Row],[NgayBatDauMuaVu]])</f>
        <v>2010</v>
      </c>
      <c r="AC604">
        <f>YEAR(Table__._SQL2014_QLTS17_DW_DimDate[[#This Row],[NgayKetThucMuaVu]])</f>
        <v>2011</v>
      </c>
    </row>
    <row r="605" spans="1:29">
      <c r="A605">
        <v>20110827</v>
      </c>
      <c r="B605" s="1">
        <v>40782</v>
      </c>
      <c r="C605" t="s">
        <v>36</v>
      </c>
      <c r="D605" t="s">
        <v>892</v>
      </c>
      <c r="E605" t="s">
        <v>14</v>
      </c>
      <c r="F605" t="s">
        <v>261</v>
      </c>
      <c r="G605" t="s">
        <v>12</v>
      </c>
      <c r="H605" t="s">
        <v>46</v>
      </c>
      <c r="I605" t="s">
        <v>18</v>
      </c>
      <c r="J605" t="s">
        <v>905</v>
      </c>
      <c r="K605" t="s">
        <v>13</v>
      </c>
      <c r="L605" t="s">
        <v>16</v>
      </c>
      <c r="M605" t="s">
        <v>912</v>
      </c>
      <c r="N605" t="s">
        <v>392</v>
      </c>
      <c r="O605" t="s">
        <v>409</v>
      </c>
      <c r="P605" t="s">
        <v>410</v>
      </c>
      <c r="Q605" t="s">
        <v>405</v>
      </c>
      <c r="R605" t="s">
        <v>407</v>
      </c>
      <c r="S605" t="s">
        <v>17</v>
      </c>
      <c r="T605" t="s">
        <v>395</v>
      </c>
      <c r="U605" s="2">
        <f>DATE(IF(MONTH(Table__._SQL2014_QLTS17_DW_DimDate[[#This Row],[Ngay]])&lt;11,YEAR(Table__._SQL2014_QLTS17_DW_DimDate[[#This Row],[Ngay]])-1, YEAR(Table__._SQL2014_QLTS17_DW_DimDate[[#This Row],[Ngay]])),11,1)</f>
        <v>40483</v>
      </c>
      <c r="V605" s="2">
        <f>DATE(YEAR(Table__._SQL2014_QLTS17_DW_DimDate[[#This Row],[NgayBatDauMuaVu]])+1, 10,31)</f>
        <v>40847</v>
      </c>
      <c r="W605" s="3">
        <f>Table__._SQL2014_QLTS17_DW_DimDate[[#This Row],[Ngay]]-Table__._SQL2014_QLTS17_DW_DimDate[[#This Row],[NgayBatDauMuaVu]]+1</f>
        <v>300</v>
      </c>
      <c r="X605">
        <f>INT((Table__._SQL2014_QLTS17_DW_DimDate[[#This Row],[NgayMuaVu]]-1)/7)+1</f>
        <v>43</v>
      </c>
      <c r="Y605" t="str">
        <f>"Tuần " &amp;Table__._SQL2014_QLTS17_DW_DimDate[[#This Row],[TuanMuaVu]] &amp; " năm " &amp;Table__._SQL2014_QLTS17_DW_DimDate[[#This Row],[NamMuaVuStr]]</f>
        <v>Tuần 43 năm 2010-2011</v>
      </c>
      <c r="Z605">
        <f>YEAR(Table__._SQL2014_QLTS17_DW_DimDate[[#This Row],[NgayBatDauMuaVu]])</f>
        <v>2010</v>
      </c>
      <c r="AA605" t="str">
        <f>YEAR(Table__._SQL2014_QLTS17_DW_DimDate[[#This Row],[NgayBatDauMuaVu]]) &amp;"-"&amp;YEAR(Table__._SQL2014_QLTS17_DW_DimDate[[#This Row],[NgayKetThucMuaVu]])</f>
        <v>2010-2011</v>
      </c>
      <c r="AB605">
        <f>YEAR(Table__._SQL2014_QLTS17_DW_DimDate[[#This Row],[NgayBatDauMuaVu]])</f>
        <v>2010</v>
      </c>
      <c r="AC605">
        <f>YEAR(Table__._SQL2014_QLTS17_DW_DimDate[[#This Row],[NgayKetThucMuaVu]])</f>
        <v>2011</v>
      </c>
    </row>
    <row r="606" spans="1:29">
      <c r="A606">
        <v>20110828</v>
      </c>
      <c r="B606" s="1">
        <v>40783</v>
      </c>
      <c r="C606" t="s">
        <v>37</v>
      </c>
      <c r="D606" t="s">
        <v>893</v>
      </c>
      <c r="E606" t="s">
        <v>1</v>
      </c>
      <c r="F606" t="s">
        <v>262</v>
      </c>
      <c r="G606" t="s">
        <v>3</v>
      </c>
      <c r="H606" t="s">
        <v>47</v>
      </c>
      <c r="I606" t="s">
        <v>18</v>
      </c>
      <c r="J606" t="s">
        <v>905</v>
      </c>
      <c r="K606" t="s">
        <v>13</v>
      </c>
      <c r="L606" t="s">
        <v>16</v>
      </c>
      <c r="M606" t="s">
        <v>912</v>
      </c>
      <c r="N606" t="s">
        <v>392</v>
      </c>
      <c r="O606" t="s">
        <v>409</v>
      </c>
      <c r="P606" t="s">
        <v>410</v>
      </c>
      <c r="Q606" t="s">
        <v>405</v>
      </c>
      <c r="R606" t="s">
        <v>407</v>
      </c>
      <c r="S606" t="s">
        <v>17</v>
      </c>
      <c r="T606" t="s">
        <v>395</v>
      </c>
      <c r="U606" s="2">
        <f>DATE(IF(MONTH(Table__._SQL2014_QLTS17_DW_DimDate[[#This Row],[Ngay]])&lt;11,YEAR(Table__._SQL2014_QLTS17_DW_DimDate[[#This Row],[Ngay]])-1, YEAR(Table__._SQL2014_QLTS17_DW_DimDate[[#This Row],[Ngay]])),11,1)</f>
        <v>40483</v>
      </c>
      <c r="V606" s="2">
        <f>DATE(YEAR(Table__._SQL2014_QLTS17_DW_DimDate[[#This Row],[NgayBatDauMuaVu]])+1, 10,31)</f>
        <v>40847</v>
      </c>
      <c r="W606" s="3">
        <f>Table__._SQL2014_QLTS17_DW_DimDate[[#This Row],[Ngay]]-Table__._SQL2014_QLTS17_DW_DimDate[[#This Row],[NgayBatDauMuaVu]]+1</f>
        <v>301</v>
      </c>
      <c r="X606">
        <f>INT((Table__._SQL2014_QLTS17_DW_DimDate[[#This Row],[NgayMuaVu]]-1)/7)+1</f>
        <v>43</v>
      </c>
      <c r="Y606" t="str">
        <f>"Tuần " &amp;Table__._SQL2014_QLTS17_DW_DimDate[[#This Row],[TuanMuaVu]] &amp; " năm " &amp;Table__._SQL2014_QLTS17_DW_DimDate[[#This Row],[NamMuaVuStr]]</f>
        <v>Tuần 43 năm 2010-2011</v>
      </c>
      <c r="Z606">
        <f>YEAR(Table__._SQL2014_QLTS17_DW_DimDate[[#This Row],[NgayBatDauMuaVu]])</f>
        <v>2010</v>
      </c>
      <c r="AA606" t="str">
        <f>YEAR(Table__._SQL2014_QLTS17_DW_DimDate[[#This Row],[NgayBatDauMuaVu]]) &amp;"-"&amp;YEAR(Table__._SQL2014_QLTS17_DW_DimDate[[#This Row],[NgayKetThucMuaVu]])</f>
        <v>2010-2011</v>
      </c>
      <c r="AB606">
        <f>YEAR(Table__._SQL2014_QLTS17_DW_DimDate[[#This Row],[NgayBatDauMuaVu]])</f>
        <v>2010</v>
      </c>
      <c r="AC606">
        <f>YEAR(Table__._SQL2014_QLTS17_DW_DimDate[[#This Row],[NgayKetThucMuaVu]])</f>
        <v>2011</v>
      </c>
    </row>
    <row r="607" spans="1:29">
      <c r="A607">
        <v>20110829</v>
      </c>
      <c r="B607" s="1">
        <v>40784</v>
      </c>
      <c r="C607" t="s">
        <v>38</v>
      </c>
      <c r="D607" t="s">
        <v>894</v>
      </c>
      <c r="E607" t="s">
        <v>13</v>
      </c>
      <c r="F607" t="s">
        <v>263</v>
      </c>
      <c r="G607" t="s">
        <v>3</v>
      </c>
      <c r="H607" t="s">
        <v>47</v>
      </c>
      <c r="I607" t="s">
        <v>18</v>
      </c>
      <c r="J607" t="s">
        <v>905</v>
      </c>
      <c r="K607" t="s">
        <v>13</v>
      </c>
      <c r="L607" t="s">
        <v>16</v>
      </c>
      <c r="M607" t="s">
        <v>912</v>
      </c>
      <c r="N607" t="s">
        <v>392</v>
      </c>
      <c r="O607" t="s">
        <v>409</v>
      </c>
      <c r="P607" t="s">
        <v>410</v>
      </c>
      <c r="Q607" t="s">
        <v>405</v>
      </c>
      <c r="R607" t="s">
        <v>407</v>
      </c>
      <c r="S607" t="s">
        <v>17</v>
      </c>
      <c r="T607" t="s">
        <v>395</v>
      </c>
      <c r="U607" s="2">
        <f>DATE(IF(MONTH(Table__._SQL2014_QLTS17_DW_DimDate[[#This Row],[Ngay]])&lt;11,YEAR(Table__._SQL2014_QLTS17_DW_DimDate[[#This Row],[Ngay]])-1, YEAR(Table__._SQL2014_QLTS17_DW_DimDate[[#This Row],[Ngay]])),11,1)</f>
        <v>40483</v>
      </c>
      <c r="V607" s="2">
        <f>DATE(YEAR(Table__._SQL2014_QLTS17_DW_DimDate[[#This Row],[NgayBatDauMuaVu]])+1, 10,31)</f>
        <v>40847</v>
      </c>
      <c r="W607" s="3">
        <f>Table__._SQL2014_QLTS17_DW_DimDate[[#This Row],[Ngay]]-Table__._SQL2014_QLTS17_DW_DimDate[[#This Row],[NgayBatDauMuaVu]]+1</f>
        <v>302</v>
      </c>
      <c r="X607">
        <f>INT((Table__._SQL2014_QLTS17_DW_DimDate[[#This Row],[NgayMuaVu]]-1)/7)+1</f>
        <v>44</v>
      </c>
      <c r="Y607" t="str">
        <f>"Tuần " &amp;Table__._SQL2014_QLTS17_DW_DimDate[[#This Row],[TuanMuaVu]] &amp; " năm " &amp;Table__._SQL2014_QLTS17_DW_DimDate[[#This Row],[NamMuaVuStr]]</f>
        <v>Tuần 44 năm 2010-2011</v>
      </c>
      <c r="Z607">
        <f>YEAR(Table__._SQL2014_QLTS17_DW_DimDate[[#This Row],[NgayBatDauMuaVu]])</f>
        <v>2010</v>
      </c>
      <c r="AA607" t="str">
        <f>YEAR(Table__._SQL2014_QLTS17_DW_DimDate[[#This Row],[NgayBatDauMuaVu]]) &amp;"-"&amp;YEAR(Table__._SQL2014_QLTS17_DW_DimDate[[#This Row],[NgayKetThucMuaVu]])</f>
        <v>2010-2011</v>
      </c>
      <c r="AB607">
        <f>YEAR(Table__._SQL2014_QLTS17_DW_DimDate[[#This Row],[NgayBatDauMuaVu]])</f>
        <v>2010</v>
      </c>
      <c r="AC607">
        <f>YEAR(Table__._SQL2014_QLTS17_DW_DimDate[[#This Row],[NgayKetThucMuaVu]])</f>
        <v>2011</v>
      </c>
    </row>
    <row r="608" spans="1:29">
      <c r="A608">
        <v>20110830</v>
      </c>
      <c r="B608" s="1">
        <v>40785</v>
      </c>
      <c r="C608" t="s">
        <v>39</v>
      </c>
      <c r="D608" t="s">
        <v>895</v>
      </c>
      <c r="E608" t="s">
        <v>16</v>
      </c>
      <c r="F608" t="s">
        <v>264</v>
      </c>
      <c r="G608" t="s">
        <v>3</v>
      </c>
      <c r="H608" t="s">
        <v>47</v>
      </c>
      <c r="I608" t="s">
        <v>18</v>
      </c>
      <c r="J608" t="s">
        <v>905</v>
      </c>
      <c r="K608" t="s">
        <v>13</v>
      </c>
      <c r="L608" t="s">
        <v>16</v>
      </c>
      <c r="M608" t="s">
        <v>912</v>
      </c>
      <c r="N608" t="s">
        <v>392</v>
      </c>
      <c r="O608" t="s">
        <v>409</v>
      </c>
      <c r="P608" t="s">
        <v>410</v>
      </c>
      <c r="Q608" t="s">
        <v>405</v>
      </c>
      <c r="R608" t="s">
        <v>407</v>
      </c>
      <c r="S608" t="s">
        <v>17</v>
      </c>
      <c r="T608" t="s">
        <v>395</v>
      </c>
      <c r="U608" s="2">
        <f>DATE(IF(MONTH(Table__._SQL2014_QLTS17_DW_DimDate[[#This Row],[Ngay]])&lt;11,YEAR(Table__._SQL2014_QLTS17_DW_DimDate[[#This Row],[Ngay]])-1, YEAR(Table__._SQL2014_QLTS17_DW_DimDate[[#This Row],[Ngay]])),11,1)</f>
        <v>40483</v>
      </c>
      <c r="V608" s="2">
        <f>DATE(YEAR(Table__._SQL2014_QLTS17_DW_DimDate[[#This Row],[NgayBatDauMuaVu]])+1, 10,31)</f>
        <v>40847</v>
      </c>
      <c r="W608" s="3">
        <f>Table__._SQL2014_QLTS17_DW_DimDate[[#This Row],[Ngay]]-Table__._SQL2014_QLTS17_DW_DimDate[[#This Row],[NgayBatDauMuaVu]]+1</f>
        <v>303</v>
      </c>
      <c r="X608">
        <f>INT((Table__._SQL2014_QLTS17_DW_DimDate[[#This Row],[NgayMuaVu]]-1)/7)+1</f>
        <v>44</v>
      </c>
      <c r="Y608" t="str">
        <f>"Tuần " &amp;Table__._SQL2014_QLTS17_DW_DimDate[[#This Row],[TuanMuaVu]] &amp; " năm " &amp;Table__._SQL2014_QLTS17_DW_DimDate[[#This Row],[NamMuaVuStr]]</f>
        <v>Tuần 44 năm 2010-2011</v>
      </c>
      <c r="Z608">
        <f>YEAR(Table__._SQL2014_QLTS17_DW_DimDate[[#This Row],[NgayBatDauMuaVu]])</f>
        <v>2010</v>
      </c>
      <c r="AA608" t="str">
        <f>YEAR(Table__._SQL2014_QLTS17_DW_DimDate[[#This Row],[NgayBatDauMuaVu]]) &amp;"-"&amp;YEAR(Table__._SQL2014_QLTS17_DW_DimDate[[#This Row],[NgayKetThucMuaVu]])</f>
        <v>2010-2011</v>
      </c>
      <c r="AB608">
        <f>YEAR(Table__._SQL2014_QLTS17_DW_DimDate[[#This Row],[NgayBatDauMuaVu]])</f>
        <v>2010</v>
      </c>
      <c r="AC608">
        <f>YEAR(Table__._SQL2014_QLTS17_DW_DimDate[[#This Row],[NgayKetThucMuaVu]])</f>
        <v>2011</v>
      </c>
    </row>
    <row r="609" spans="1:29">
      <c r="A609">
        <v>20110831</v>
      </c>
      <c r="B609" s="1">
        <v>40786</v>
      </c>
      <c r="C609" t="s">
        <v>40</v>
      </c>
      <c r="D609" t="s">
        <v>896</v>
      </c>
      <c r="E609" t="s">
        <v>12</v>
      </c>
      <c r="F609" t="s">
        <v>265</v>
      </c>
      <c r="G609" t="s">
        <v>3</v>
      </c>
      <c r="H609" t="s">
        <v>47</v>
      </c>
      <c r="I609" t="s">
        <v>18</v>
      </c>
      <c r="J609" t="s">
        <v>905</v>
      </c>
      <c r="K609" t="s">
        <v>13</v>
      </c>
      <c r="L609" t="s">
        <v>16</v>
      </c>
      <c r="M609" t="s">
        <v>912</v>
      </c>
      <c r="N609" t="s">
        <v>392</v>
      </c>
      <c r="O609" t="s">
        <v>409</v>
      </c>
      <c r="P609" t="s">
        <v>410</v>
      </c>
      <c r="Q609" t="s">
        <v>405</v>
      </c>
      <c r="R609" t="s">
        <v>407</v>
      </c>
      <c r="S609" t="s">
        <v>17</v>
      </c>
      <c r="T609" t="s">
        <v>395</v>
      </c>
      <c r="U609" s="2">
        <f>DATE(IF(MONTH(Table__._SQL2014_QLTS17_DW_DimDate[[#This Row],[Ngay]])&lt;11,YEAR(Table__._SQL2014_QLTS17_DW_DimDate[[#This Row],[Ngay]])-1, YEAR(Table__._SQL2014_QLTS17_DW_DimDate[[#This Row],[Ngay]])),11,1)</f>
        <v>40483</v>
      </c>
      <c r="V609" s="2">
        <f>DATE(YEAR(Table__._SQL2014_QLTS17_DW_DimDate[[#This Row],[NgayBatDauMuaVu]])+1, 10,31)</f>
        <v>40847</v>
      </c>
      <c r="W609" s="3">
        <f>Table__._SQL2014_QLTS17_DW_DimDate[[#This Row],[Ngay]]-Table__._SQL2014_QLTS17_DW_DimDate[[#This Row],[NgayBatDauMuaVu]]+1</f>
        <v>304</v>
      </c>
      <c r="X609">
        <f>INT((Table__._SQL2014_QLTS17_DW_DimDate[[#This Row],[NgayMuaVu]]-1)/7)+1</f>
        <v>44</v>
      </c>
      <c r="Y609" t="str">
        <f>"Tuần " &amp;Table__._SQL2014_QLTS17_DW_DimDate[[#This Row],[TuanMuaVu]] &amp; " năm " &amp;Table__._SQL2014_QLTS17_DW_DimDate[[#This Row],[NamMuaVuStr]]</f>
        <v>Tuần 44 năm 2010-2011</v>
      </c>
      <c r="Z609">
        <f>YEAR(Table__._SQL2014_QLTS17_DW_DimDate[[#This Row],[NgayBatDauMuaVu]])</f>
        <v>2010</v>
      </c>
      <c r="AA609" t="str">
        <f>YEAR(Table__._SQL2014_QLTS17_DW_DimDate[[#This Row],[NgayBatDauMuaVu]]) &amp;"-"&amp;YEAR(Table__._SQL2014_QLTS17_DW_DimDate[[#This Row],[NgayKetThucMuaVu]])</f>
        <v>2010-2011</v>
      </c>
      <c r="AB609">
        <f>YEAR(Table__._SQL2014_QLTS17_DW_DimDate[[#This Row],[NgayBatDauMuaVu]])</f>
        <v>2010</v>
      </c>
      <c r="AC609">
        <f>YEAR(Table__._SQL2014_QLTS17_DW_DimDate[[#This Row],[NgayKetThucMuaVu]])</f>
        <v>2011</v>
      </c>
    </row>
    <row r="610" spans="1:29">
      <c r="A610">
        <v>20110901</v>
      </c>
      <c r="B610" s="1">
        <v>40787</v>
      </c>
      <c r="C610" t="s">
        <v>1</v>
      </c>
      <c r="D610" t="s">
        <v>897</v>
      </c>
      <c r="E610" t="s">
        <v>3</v>
      </c>
      <c r="F610" t="s">
        <v>266</v>
      </c>
      <c r="G610" t="s">
        <v>1</v>
      </c>
      <c r="H610" t="s">
        <v>47</v>
      </c>
      <c r="I610" t="s">
        <v>19</v>
      </c>
      <c r="J610" t="s">
        <v>906</v>
      </c>
      <c r="K610" t="s">
        <v>16</v>
      </c>
      <c r="L610" t="s">
        <v>16</v>
      </c>
      <c r="M610" t="s">
        <v>912</v>
      </c>
      <c r="N610" t="s">
        <v>392</v>
      </c>
      <c r="O610" t="s">
        <v>411</v>
      </c>
      <c r="P610" t="s">
        <v>407</v>
      </c>
      <c r="Q610" t="s">
        <v>405</v>
      </c>
      <c r="R610" t="s">
        <v>407</v>
      </c>
      <c r="S610" t="s">
        <v>17</v>
      </c>
      <c r="T610" t="s">
        <v>395</v>
      </c>
      <c r="U610" s="2">
        <f>DATE(IF(MONTH(Table__._SQL2014_QLTS17_DW_DimDate[[#This Row],[Ngay]])&lt;11,YEAR(Table__._SQL2014_QLTS17_DW_DimDate[[#This Row],[Ngay]])-1, YEAR(Table__._SQL2014_QLTS17_DW_DimDate[[#This Row],[Ngay]])),11,1)</f>
        <v>40483</v>
      </c>
      <c r="V610" s="2">
        <f>DATE(YEAR(Table__._SQL2014_QLTS17_DW_DimDate[[#This Row],[NgayBatDauMuaVu]])+1, 10,31)</f>
        <v>40847</v>
      </c>
      <c r="W610" s="3">
        <f>Table__._SQL2014_QLTS17_DW_DimDate[[#This Row],[Ngay]]-Table__._SQL2014_QLTS17_DW_DimDate[[#This Row],[NgayBatDauMuaVu]]+1</f>
        <v>305</v>
      </c>
      <c r="X610">
        <f>INT((Table__._SQL2014_QLTS17_DW_DimDate[[#This Row],[NgayMuaVu]]-1)/7)+1</f>
        <v>44</v>
      </c>
      <c r="Y610" t="str">
        <f>"Tuần " &amp;Table__._SQL2014_QLTS17_DW_DimDate[[#This Row],[TuanMuaVu]] &amp; " năm " &amp;Table__._SQL2014_QLTS17_DW_DimDate[[#This Row],[NamMuaVuStr]]</f>
        <v>Tuần 44 năm 2010-2011</v>
      </c>
      <c r="Z610">
        <f>YEAR(Table__._SQL2014_QLTS17_DW_DimDate[[#This Row],[NgayBatDauMuaVu]])</f>
        <v>2010</v>
      </c>
      <c r="AA610" t="str">
        <f>YEAR(Table__._SQL2014_QLTS17_DW_DimDate[[#This Row],[NgayBatDauMuaVu]]) &amp;"-"&amp;YEAR(Table__._SQL2014_QLTS17_DW_DimDate[[#This Row],[NgayKetThucMuaVu]])</f>
        <v>2010-2011</v>
      </c>
      <c r="AB610">
        <f>YEAR(Table__._SQL2014_QLTS17_DW_DimDate[[#This Row],[NgayBatDauMuaVu]])</f>
        <v>2010</v>
      </c>
      <c r="AC610">
        <f>YEAR(Table__._SQL2014_QLTS17_DW_DimDate[[#This Row],[NgayKetThucMuaVu]])</f>
        <v>2011</v>
      </c>
    </row>
    <row r="611" spans="1:29">
      <c r="A611">
        <v>20110902</v>
      </c>
      <c r="B611" s="1">
        <v>40788</v>
      </c>
      <c r="C611" t="s">
        <v>13</v>
      </c>
      <c r="D611" t="s">
        <v>891</v>
      </c>
      <c r="E611" t="s">
        <v>2</v>
      </c>
      <c r="F611" t="s">
        <v>268</v>
      </c>
      <c r="G611" t="s">
        <v>1</v>
      </c>
      <c r="H611" t="s">
        <v>47</v>
      </c>
      <c r="I611" t="s">
        <v>19</v>
      </c>
      <c r="J611" t="s">
        <v>906</v>
      </c>
      <c r="K611" t="s">
        <v>16</v>
      </c>
      <c r="L611" t="s">
        <v>16</v>
      </c>
      <c r="M611" t="s">
        <v>912</v>
      </c>
      <c r="N611" t="s">
        <v>392</v>
      </c>
      <c r="O611" t="s">
        <v>411</v>
      </c>
      <c r="P611" t="s">
        <v>407</v>
      </c>
      <c r="Q611" t="s">
        <v>405</v>
      </c>
      <c r="R611" t="s">
        <v>407</v>
      </c>
      <c r="S611" t="s">
        <v>17</v>
      </c>
      <c r="T611" t="s">
        <v>395</v>
      </c>
      <c r="U611" s="2">
        <f>DATE(IF(MONTH(Table__._SQL2014_QLTS17_DW_DimDate[[#This Row],[Ngay]])&lt;11,YEAR(Table__._SQL2014_QLTS17_DW_DimDate[[#This Row],[Ngay]])-1, YEAR(Table__._SQL2014_QLTS17_DW_DimDate[[#This Row],[Ngay]])),11,1)</f>
        <v>40483</v>
      </c>
      <c r="V611" s="2">
        <f>DATE(YEAR(Table__._SQL2014_QLTS17_DW_DimDate[[#This Row],[NgayBatDauMuaVu]])+1, 10,31)</f>
        <v>40847</v>
      </c>
      <c r="W611" s="3">
        <f>Table__._SQL2014_QLTS17_DW_DimDate[[#This Row],[Ngay]]-Table__._SQL2014_QLTS17_DW_DimDate[[#This Row],[NgayBatDauMuaVu]]+1</f>
        <v>306</v>
      </c>
      <c r="X611">
        <f>INT((Table__._SQL2014_QLTS17_DW_DimDate[[#This Row],[NgayMuaVu]]-1)/7)+1</f>
        <v>44</v>
      </c>
      <c r="Y611" t="str">
        <f>"Tuần " &amp;Table__._SQL2014_QLTS17_DW_DimDate[[#This Row],[TuanMuaVu]] &amp; " năm " &amp;Table__._SQL2014_QLTS17_DW_DimDate[[#This Row],[NamMuaVuStr]]</f>
        <v>Tuần 44 năm 2010-2011</v>
      </c>
      <c r="Z611">
        <f>YEAR(Table__._SQL2014_QLTS17_DW_DimDate[[#This Row],[NgayBatDauMuaVu]])</f>
        <v>2010</v>
      </c>
      <c r="AA611" t="str">
        <f>YEAR(Table__._SQL2014_QLTS17_DW_DimDate[[#This Row],[NgayBatDauMuaVu]]) &amp;"-"&amp;YEAR(Table__._SQL2014_QLTS17_DW_DimDate[[#This Row],[NgayKetThucMuaVu]])</f>
        <v>2010-2011</v>
      </c>
      <c r="AB611">
        <f>YEAR(Table__._SQL2014_QLTS17_DW_DimDate[[#This Row],[NgayBatDauMuaVu]])</f>
        <v>2010</v>
      </c>
      <c r="AC611">
        <f>YEAR(Table__._SQL2014_QLTS17_DW_DimDate[[#This Row],[NgayKetThucMuaVu]])</f>
        <v>2011</v>
      </c>
    </row>
    <row r="612" spans="1:29">
      <c r="A612">
        <v>20110903</v>
      </c>
      <c r="B612" s="1">
        <v>40789</v>
      </c>
      <c r="C612" t="s">
        <v>16</v>
      </c>
      <c r="D612" t="s">
        <v>892</v>
      </c>
      <c r="E612" t="s">
        <v>14</v>
      </c>
      <c r="F612" t="s">
        <v>269</v>
      </c>
      <c r="G612" t="s">
        <v>1</v>
      </c>
      <c r="H612" t="s">
        <v>47</v>
      </c>
      <c r="I612" t="s">
        <v>19</v>
      </c>
      <c r="J612" t="s">
        <v>906</v>
      </c>
      <c r="K612" t="s">
        <v>16</v>
      </c>
      <c r="L612" t="s">
        <v>16</v>
      </c>
      <c r="M612" t="s">
        <v>912</v>
      </c>
      <c r="N612" t="s">
        <v>392</v>
      </c>
      <c r="O612" t="s">
        <v>411</v>
      </c>
      <c r="P612" t="s">
        <v>407</v>
      </c>
      <c r="Q612" t="s">
        <v>405</v>
      </c>
      <c r="R612" t="s">
        <v>407</v>
      </c>
      <c r="S612" t="s">
        <v>17</v>
      </c>
      <c r="T612" t="s">
        <v>395</v>
      </c>
      <c r="U612" s="2">
        <f>DATE(IF(MONTH(Table__._SQL2014_QLTS17_DW_DimDate[[#This Row],[Ngay]])&lt;11,YEAR(Table__._SQL2014_QLTS17_DW_DimDate[[#This Row],[Ngay]])-1, YEAR(Table__._SQL2014_QLTS17_DW_DimDate[[#This Row],[Ngay]])),11,1)</f>
        <v>40483</v>
      </c>
      <c r="V612" s="2">
        <f>DATE(YEAR(Table__._SQL2014_QLTS17_DW_DimDate[[#This Row],[NgayBatDauMuaVu]])+1, 10,31)</f>
        <v>40847</v>
      </c>
      <c r="W612" s="3">
        <f>Table__._SQL2014_QLTS17_DW_DimDate[[#This Row],[Ngay]]-Table__._SQL2014_QLTS17_DW_DimDate[[#This Row],[NgayBatDauMuaVu]]+1</f>
        <v>307</v>
      </c>
      <c r="X612">
        <f>INT((Table__._SQL2014_QLTS17_DW_DimDate[[#This Row],[NgayMuaVu]]-1)/7)+1</f>
        <v>44</v>
      </c>
      <c r="Y612" t="str">
        <f>"Tuần " &amp;Table__._SQL2014_QLTS17_DW_DimDate[[#This Row],[TuanMuaVu]] &amp; " năm " &amp;Table__._SQL2014_QLTS17_DW_DimDate[[#This Row],[NamMuaVuStr]]</f>
        <v>Tuần 44 năm 2010-2011</v>
      </c>
      <c r="Z612">
        <f>YEAR(Table__._SQL2014_QLTS17_DW_DimDate[[#This Row],[NgayBatDauMuaVu]])</f>
        <v>2010</v>
      </c>
      <c r="AA612" t="str">
        <f>YEAR(Table__._SQL2014_QLTS17_DW_DimDate[[#This Row],[NgayBatDauMuaVu]]) &amp;"-"&amp;YEAR(Table__._SQL2014_QLTS17_DW_DimDate[[#This Row],[NgayKetThucMuaVu]])</f>
        <v>2010-2011</v>
      </c>
      <c r="AB612">
        <f>YEAR(Table__._SQL2014_QLTS17_DW_DimDate[[#This Row],[NgayBatDauMuaVu]])</f>
        <v>2010</v>
      </c>
      <c r="AC612">
        <f>YEAR(Table__._SQL2014_QLTS17_DW_DimDate[[#This Row],[NgayKetThucMuaVu]])</f>
        <v>2011</v>
      </c>
    </row>
    <row r="613" spans="1:29">
      <c r="A613">
        <v>20110904</v>
      </c>
      <c r="B613" s="1">
        <v>40790</v>
      </c>
      <c r="C613" t="s">
        <v>12</v>
      </c>
      <c r="D613" t="s">
        <v>893</v>
      </c>
      <c r="E613" t="s">
        <v>1</v>
      </c>
      <c r="F613" t="s">
        <v>270</v>
      </c>
      <c r="G613" t="s">
        <v>13</v>
      </c>
      <c r="H613" t="s">
        <v>48</v>
      </c>
      <c r="I613" t="s">
        <v>19</v>
      </c>
      <c r="J613" t="s">
        <v>906</v>
      </c>
      <c r="K613" t="s">
        <v>16</v>
      </c>
      <c r="L613" t="s">
        <v>16</v>
      </c>
      <c r="M613" t="s">
        <v>912</v>
      </c>
      <c r="N613" t="s">
        <v>392</v>
      </c>
      <c r="O613" t="s">
        <v>411</v>
      </c>
      <c r="P613" t="s">
        <v>407</v>
      </c>
      <c r="Q613" t="s">
        <v>405</v>
      </c>
      <c r="R613" t="s">
        <v>407</v>
      </c>
      <c r="S613" t="s">
        <v>17</v>
      </c>
      <c r="T613" t="s">
        <v>395</v>
      </c>
      <c r="U613" s="2">
        <f>DATE(IF(MONTH(Table__._SQL2014_QLTS17_DW_DimDate[[#This Row],[Ngay]])&lt;11,YEAR(Table__._SQL2014_QLTS17_DW_DimDate[[#This Row],[Ngay]])-1, YEAR(Table__._SQL2014_QLTS17_DW_DimDate[[#This Row],[Ngay]])),11,1)</f>
        <v>40483</v>
      </c>
      <c r="V613" s="2">
        <f>DATE(YEAR(Table__._SQL2014_QLTS17_DW_DimDate[[#This Row],[NgayBatDauMuaVu]])+1, 10,31)</f>
        <v>40847</v>
      </c>
      <c r="W613" s="3">
        <f>Table__._SQL2014_QLTS17_DW_DimDate[[#This Row],[Ngay]]-Table__._SQL2014_QLTS17_DW_DimDate[[#This Row],[NgayBatDauMuaVu]]+1</f>
        <v>308</v>
      </c>
      <c r="X613">
        <f>INT((Table__._SQL2014_QLTS17_DW_DimDate[[#This Row],[NgayMuaVu]]-1)/7)+1</f>
        <v>44</v>
      </c>
      <c r="Y613" t="str">
        <f>"Tuần " &amp;Table__._SQL2014_QLTS17_DW_DimDate[[#This Row],[TuanMuaVu]] &amp; " năm " &amp;Table__._SQL2014_QLTS17_DW_DimDate[[#This Row],[NamMuaVuStr]]</f>
        <v>Tuần 44 năm 2010-2011</v>
      </c>
      <c r="Z613">
        <f>YEAR(Table__._SQL2014_QLTS17_DW_DimDate[[#This Row],[NgayBatDauMuaVu]])</f>
        <v>2010</v>
      </c>
      <c r="AA613" t="str">
        <f>YEAR(Table__._SQL2014_QLTS17_DW_DimDate[[#This Row],[NgayBatDauMuaVu]]) &amp;"-"&amp;YEAR(Table__._SQL2014_QLTS17_DW_DimDate[[#This Row],[NgayKetThucMuaVu]])</f>
        <v>2010-2011</v>
      </c>
      <c r="AB613">
        <f>YEAR(Table__._SQL2014_QLTS17_DW_DimDate[[#This Row],[NgayBatDauMuaVu]])</f>
        <v>2010</v>
      </c>
      <c r="AC613">
        <f>YEAR(Table__._SQL2014_QLTS17_DW_DimDate[[#This Row],[NgayKetThucMuaVu]])</f>
        <v>2011</v>
      </c>
    </row>
    <row r="614" spans="1:29">
      <c r="A614">
        <v>20110905</v>
      </c>
      <c r="B614" s="1">
        <v>40791</v>
      </c>
      <c r="C614" t="s">
        <v>3</v>
      </c>
      <c r="D614" t="s">
        <v>894</v>
      </c>
      <c r="E614" t="s">
        <v>13</v>
      </c>
      <c r="F614" t="s">
        <v>271</v>
      </c>
      <c r="G614" t="s">
        <v>13</v>
      </c>
      <c r="H614" t="s">
        <v>48</v>
      </c>
      <c r="I614" t="s">
        <v>19</v>
      </c>
      <c r="J614" t="s">
        <v>906</v>
      </c>
      <c r="K614" t="s">
        <v>16</v>
      </c>
      <c r="L614" t="s">
        <v>16</v>
      </c>
      <c r="M614" t="s">
        <v>912</v>
      </c>
      <c r="N614" t="s">
        <v>392</v>
      </c>
      <c r="O614" t="s">
        <v>411</v>
      </c>
      <c r="P614" t="s">
        <v>407</v>
      </c>
      <c r="Q614" t="s">
        <v>405</v>
      </c>
      <c r="R614" t="s">
        <v>407</v>
      </c>
      <c r="S614" t="s">
        <v>17</v>
      </c>
      <c r="T614" t="s">
        <v>395</v>
      </c>
      <c r="U614" s="2">
        <f>DATE(IF(MONTH(Table__._SQL2014_QLTS17_DW_DimDate[[#This Row],[Ngay]])&lt;11,YEAR(Table__._SQL2014_QLTS17_DW_DimDate[[#This Row],[Ngay]])-1, YEAR(Table__._SQL2014_QLTS17_DW_DimDate[[#This Row],[Ngay]])),11,1)</f>
        <v>40483</v>
      </c>
      <c r="V614" s="2">
        <f>DATE(YEAR(Table__._SQL2014_QLTS17_DW_DimDate[[#This Row],[NgayBatDauMuaVu]])+1, 10,31)</f>
        <v>40847</v>
      </c>
      <c r="W614" s="3">
        <f>Table__._SQL2014_QLTS17_DW_DimDate[[#This Row],[Ngay]]-Table__._SQL2014_QLTS17_DW_DimDate[[#This Row],[NgayBatDauMuaVu]]+1</f>
        <v>309</v>
      </c>
      <c r="X614">
        <f>INT((Table__._SQL2014_QLTS17_DW_DimDate[[#This Row],[NgayMuaVu]]-1)/7)+1</f>
        <v>45</v>
      </c>
      <c r="Y614" t="str">
        <f>"Tuần " &amp;Table__._SQL2014_QLTS17_DW_DimDate[[#This Row],[TuanMuaVu]] &amp; " năm " &amp;Table__._SQL2014_QLTS17_DW_DimDate[[#This Row],[NamMuaVuStr]]</f>
        <v>Tuần 45 năm 2010-2011</v>
      </c>
      <c r="Z614">
        <f>YEAR(Table__._SQL2014_QLTS17_DW_DimDate[[#This Row],[NgayBatDauMuaVu]])</f>
        <v>2010</v>
      </c>
      <c r="AA614" t="str">
        <f>YEAR(Table__._SQL2014_QLTS17_DW_DimDate[[#This Row],[NgayBatDauMuaVu]]) &amp;"-"&amp;YEAR(Table__._SQL2014_QLTS17_DW_DimDate[[#This Row],[NgayKetThucMuaVu]])</f>
        <v>2010-2011</v>
      </c>
      <c r="AB614">
        <f>YEAR(Table__._SQL2014_QLTS17_DW_DimDate[[#This Row],[NgayBatDauMuaVu]])</f>
        <v>2010</v>
      </c>
      <c r="AC614">
        <f>YEAR(Table__._SQL2014_QLTS17_DW_DimDate[[#This Row],[NgayKetThucMuaVu]])</f>
        <v>2011</v>
      </c>
    </row>
    <row r="615" spans="1:29">
      <c r="A615">
        <v>20110906</v>
      </c>
      <c r="B615" s="1">
        <v>40792</v>
      </c>
      <c r="C615" t="s">
        <v>2</v>
      </c>
      <c r="D615" t="s">
        <v>895</v>
      </c>
      <c r="E615" t="s">
        <v>16</v>
      </c>
      <c r="F615" t="s">
        <v>272</v>
      </c>
      <c r="G615" t="s">
        <v>13</v>
      </c>
      <c r="H615" t="s">
        <v>48</v>
      </c>
      <c r="I615" t="s">
        <v>19</v>
      </c>
      <c r="J615" t="s">
        <v>906</v>
      </c>
      <c r="K615" t="s">
        <v>16</v>
      </c>
      <c r="L615" t="s">
        <v>16</v>
      </c>
      <c r="M615" t="s">
        <v>912</v>
      </c>
      <c r="N615" t="s">
        <v>392</v>
      </c>
      <c r="O615" t="s">
        <v>411</v>
      </c>
      <c r="P615" t="s">
        <v>407</v>
      </c>
      <c r="Q615" t="s">
        <v>405</v>
      </c>
      <c r="R615" t="s">
        <v>407</v>
      </c>
      <c r="S615" t="s">
        <v>17</v>
      </c>
      <c r="T615" t="s">
        <v>395</v>
      </c>
      <c r="U615" s="2">
        <f>DATE(IF(MONTH(Table__._SQL2014_QLTS17_DW_DimDate[[#This Row],[Ngay]])&lt;11,YEAR(Table__._SQL2014_QLTS17_DW_DimDate[[#This Row],[Ngay]])-1, YEAR(Table__._SQL2014_QLTS17_DW_DimDate[[#This Row],[Ngay]])),11,1)</f>
        <v>40483</v>
      </c>
      <c r="V615" s="2">
        <f>DATE(YEAR(Table__._SQL2014_QLTS17_DW_DimDate[[#This Row],[NgayBatDauMuaVu]])+1, 10,31)</f>
        <v>40847</v>
      </c>
      <c r="W615" s="3">
        <f>Table__._SQL2014_QLTS17_DW_DimDate[[#This Row],[Ngay]]-Table__._SQL2014_QLTS17_DW_DimDate[[#This Row],[NgayBatDauMuaVu]]+1</f>
        <v>310</v>
      </c>
      <c r="X615">
        <f>INT((Table__._SQL2014_QLTS17_DW_DimDate[[#This Row],[NgayMuaVu]]-1)/7)+1</f>
        <v>45</v>
      </c>
      <c r="Y615" t="str">
        <f>"Tuần " &amp;Table__._SQL2014_QLTS17_DW_DimDate[[#This Row],[TuanMuaVu]] &amp; " năm " &amp;Table__._SQL2014_QLTS17_DW_DimDate[[#This Row],[NamMuaVuStr]]</f>
        <v>Tuần 45 năm 2010-2011</v>
      </c>
      <c r="Z615">
        <f>YEAR(Table__._SQL2014_QLTS17_DW_DimDate[[#This Row],[NgayBatDauMuaVu]])</f>
        <v>2010</v>
      </c>
      <c r="AA615" t="str">
        <f>YEAR(Table__._SQL2014_QLTS17_DW_DimDate[[#This Row],[NgayBatDauMuaVu]]) &amp;"-"&amp;YEAR(Table__._SQL2014_QLTS17_DW_DimDate[[#This Row],[NgayKetThucMuaVu]])</f>
        <v>2010-2011</v>
      </c>
      <c r="AB615">
        <f>YEAR(Table__._SQL2014_QLTS17_DW_DimDate[[#This Row],[NgayBatDauMuaVu]])</f>
        <v>2010</v>
      </c>
      <c r="AC615">
        <f>YEAR(Table__._SQL2014_QLTS17_DW_DimDate[[#This Row],[NgayKetThucMuaVu]])</f>
        <v>2011</v>
      </c>
    </row>
    <row r="616" spans="1:29">
      <c r="A616">
        <v>20110907</v>
      </c>
      <c r="B616" s="1">
        <v>40793</v>
      </c>
      <c r="C616" t="s">
        <v>14</v>
      </c>
      <c r="D616" t="s">
        <v>896</v>
      </c>
      <c r="E616" t="s">
        <v>12</v>
      </c>
      <c r="F616" t="s">
        <v>273</v>
      </c>
      <c r="G616" t="s">
        <v>13</v>
      </c>
      <c r="H616" t="s">
        <v>48</v>
      </c>
      <c r="I616" t="s">
        <v>19</v>
      </c>
      <c r="J616" t="s">
        <v>906</v>
      </c>
      <c r="K616" t="s">
        <v>16</v>
      </c>
      <c r="L616" t="s">
        <v>16</v>
      </c>
      <c r="M616" t="s">
        <v>912</v>
      </c>
      <c r="N616" t="s">
        <v>392</v>
      </c>
      <c r="O616" t="s">
        <v>411</v>
      </c>
      <c r="P616" t="s">
        <v>407</v>
      </c>
      <c r="Q616" t="s">
        <v>405</v>
      </c>
      <c r="R616" t="s">
        <v>407</v>
      </c>
      <c r="S616" t="s">
        <v>17</v>
      </c>
      <c r="T616" t="s">
        <v>395</v>
      </c>
      <c r="U616" s="2">
        <f>DATE(IF(MONTH(Table__._SQL2014_QLTS17_DW_DimDate[[#This Row],[Ngay]])&lt;11,YEAR(Table__._SQL2014_QLTS17_DW_DimDate[[#This Row],[Ngay]])-1, YEAR(Table__._SQL2014_QLTS17_DW_DimDate[[#This Row],[Ngay]])),11,1)</f>
        <v>40483</v>
      </c>
      <c r="V616" s="2">
        <f>DATE(YEAR(Table__._SQL2014_QLTS17_DW_DimDate[[#This Row],[NgayBatDauMuaVu]])+1, 10,31)</f>
        <v>40847</v>
      </c>
      <c r="W616" s="3">
        <f>Table__._SQL2014_QLTS17_DW_DimDate[[#This Row],[Ngay]]-Table__._SQL2014_QLTS17_DW_DimDate[[#This Row],[NgayBatDauMuaVu]]+1</f>
        <v>311</v>
      </c>
      <c r="X616">
        <f>INT((Table__._SQL2014_QLTS17_DW_DimDate[[#This Row],[NgayMuaVu]]-1)/7)+1</f>
        <v>45</v>
      </c>
      <c r="Y616" t="str">
        <f>"Tuần " &amp;Table__._SQL2014_QLTS17_DW_DimDate[[#This Row],[TuanMuaVu]] &amp; " năm " &amp;Table__._SQL2014_QLTS17_DW_DimDate[[#This Row],[NamMuaVuStr]]</f>
        <v>Tuần 45 năm 2010-2011</v>
      </c>
      <c r="Z616">
        <f>YEAR(Table__._SQL2014_QLTS17_DW_DimDate[[#This Row],[NgayBatDauMuaVu]])</f>
        <v>2010</v>
      </c>
      <c r="AA616" t="str">
        <f>YEAR(Table__._SQL2014_QLTS17_DW_DimDate[[#This Row],[NgayBatDauMuaVu]]) &amp;"-"&amp;YEAR(Table__._SQL2014_QLTS17_DW_DimDate[[#This Row],[NgayKetThucMuaVu]])</f>
        <v>2010-2011</v>
      </c>
      <c r="AB616">
        <f>YEAR(Table__._SQL2014_QLTS17_DW_DimDate[[#This Row],[NgayBatDauMuaVu]])</f>
        <v>2010</v>
      </c>
      <c r="AC616">
        <f>YEAR(Table__._SQL2014_QLTS17_DW_DimDate[[#This Row],[NgayKetThucMuaVu]])</f>
        <v>2011</v>
      </c>
    </row>
    <row r="617" spans="1:29">
      <c r="A617">
        <v>20110908</v>
      </c>
      <c r="B617" s="1">
        <v>40794</v>
      </c>
      <c r="C617" t="s">
        <v>18</v>
      </c>
      <c r="D617" t="s">
        <v>897</v>
      </c>
      <c r="E617" t="s">
        <v>3</v>
      </c>
      <c r="F617" t="s">
        <v>274</v>
      </c>
      <c r="G617" t="s">
        <v>13</v>
      </c>
      <c r="H617" t="s">
        <v>48</v>
      </c>
      <c r="I617" t="s">
        <v>19</v>
      </c>
      <c r="J617" t="s">
        <v>906</v>
      </c>
      <c r="K617" t="s">
        <v>16</v>
      </c>
      <c r="L617" t="s">
        <v>16</v>
      </c>
      <c r="M617" t="s">
        <v>912</v>
      </c>
      <c r="N617" t="s">
        <v>392</v>
      </c>
      <c r="O617" t="s">
        <v>411</v>
      </c>
      <c r="P617" t="s">
        <v>407</v>
      </c>
      <c r="Q617" t="s">
        <v>405</v>
      </c>
      <c r="R617" t="s">
        <v>407</v>
      </c>
      <c r="S617" t="s">
        <v>17</v>
      </c>
      <c r="T617" t="s">
        <v>395</v>
      </c>
      <c r="U617" s="2">
        <f>DATE(IF(MONTH(Table__._SQL2014_QLTS17_DW_DimDate[[#This Row],[Ngay]])&lt;11,YEAR(Table__._SQL2014_QLTS17_DW_DimDate[[#This Row],[Ngay]])-1, YEAR(Table__._SQL2014_QLTS17_DW_DimDate[[#This Row],[Ngay]])),11,1)</f>
        <v>40483</v>
      </c>
      <c r="V617" s="2">
        <f>DATE(YEAR(Table__._SQL2014_QLTS17_DW_DimDate[[#This Row],[NgayBatDauMuaVu]])+1, 10,31)</f>
        <v>40847</v>
      </c>
      <c r="W617" s="3">
        <f>Table__._SQL2014_QLTS17_DW_DimDate[[#This Row],[Ngay]]-Table__._SQL2014_QLTS17_DW_DimDate[[#This Row],[NgayBatDauMuaVu]]+1</f>
        <v>312</v>
      </c>
      <c r="X617">
        <f>INT((Table__._SQL2014_QLTS17_DW_DimDate[[#This Row],[NgayMuaVu]]-1)/7)+1</f>
        <v>45</v>
      </c>
      <c r="Y617" t="str">
        <f>"Tuần " &amp;Table__._SQL2014_QLTS17_DW_DimDate[[#This Row],[TuanMuaVu]] &amp; " năm " &amp;Table__._SQL2014_QLTS17_DW_DimDate[[#This Row],[NamMuaVuStr]]</f>
        <v>Tuần 45 năm 2010-2011</v>
      </c>
      <c r="Z617">
        <f>YEAR(Table__._SQL2014_QLTS17_DW_DimDate[[#This Row],[NgayBatDauMuaVu]])</f>
        <v>2010</v>
      </c>
      <c r="AA617" t="str">
        <f>YEAR(Table__._SQL2014_QLTS17_DW_DimDate[[#This Row],[NgayBatDauMuaVu]]) &amp;"-"&amp;YEAR(Table__._SQL2014_QLTS17_DW_DimDate[[#This Row],[NgayKetThucMuaVu]])</f>
        <v>2010-2011</v>
      </c>
      <c r="AB617">
        <f>YEAR(Table__._SQL2014_QLTS17_DW_DimDate[[#This Row],[NgayBatDauMuaVu]])</f>
        <v>2010</v>
      </c>
      <c r="AC617">
        <f>YEAR(Table__._SQL2014_QLTS17_DW_DimDate[[#This Row],[NgayKetThucMuaVu]])</f>
        <v>2011</v>
      </c>
    </row>
    <row r="618" spans="1:29">
      <c r="A618">
        <v>20110909</v>
      </c>
      <c r="B618" s="1">
        <v>40795</v>
      </c>
      <c r="C618" t="s">
        <v>19</v>
      </c>
      <c r="D618" t="s">
        <v>891</v>
      </c>
      <c r="E618" t="s">
        <v>2</v>
      </c>
      <c r="F618" t="s">
        <v>275</v>
      </c>
      <c r="G618" t="s">
        <v>13</v>
      </c>
      <c r="H618" t="s">
        <v>48</v>
      </c>
      <c r="I618" t="s">
        <v>19</v>
      </c>
      <c r="J618" t="s">
        <v>906</v>
      </c>
      <c r="K618" t="s">
        <v>16</v>
      </c>
      <c r="L618" t="s">
        <v>16</v>
      </c>
      <c r="M618" t="s">
        <v>912</v>
      </c>
      <c r="N618" t="s">
        <v>392</v>
      </c>
      <c r="O618" t="s">
        <v>411</v>
      </c>
      <c r="P618" t="s">
        <v>407</v>
      </c>
      <c r="Q618" t="s">
        <v>405</v>
      </c>
      <c r="R618" t="s">
        <v>407</v>
      </c>
      <c r="S618" t="s">
        <v>17</v>
      </c>
      <c r="T618" t="s">
        <v>395</v>
      </c>
      <c r="U618" s="2">
        <f>DATE(IF(MONTH(Table__._SQL2014_QLTS17_DW_DimDate[[#This Row],[Ngay]])&lt;11,YEAR(Table__._SQL2014_QLTS17_DW_DimDate[[#This Row],[Ngay]])-1, YEAR(Table__._SQL2014_QLTS17_DW_DimDate[[#This Row],[Ngay]])),11,1)</f>
        <v>40483</v>
      </c>
      <c r="V618" s="2">
        <f>DATE(YEAR(Table__._SQL2014_QLTS17_DW_DimDate[[#This Row],[NgayBatDauMuaVu]])+1, 10,31)</f>
        <v>40847</v>
      </c>
      <c r="W618" s="3">
        <f>Table__._SQL2014_QLTS17_DW_DimDate[[#This Row],[Ngay]]-Table__._SQL2014_QLTS17_DW_DimDate[[#This Row],[NgayBatDauMuaVu]]+1</f>
        <v>313</v>
      </c>
      <c r="X618">
        <f>INT((Table__._SQL2014_QLTS17_DW_DimDate[[#This Row],[NgayMuaVu]]-1)/7)+1</f>
        <v>45</v>
      </c>
      <c r="Y618" t="str">
        <f>"Tuần " &amp;Table__._SQL2014_QLTS17_DW_DimDate[[#This Row],[TuanMuaVu]] &amp; " năm " &amp;Table__._SQL2014_QLTS17_DW_DimDate[[#This Row],[NamMuaVuStr]]</f>
        <v>Tuần 45 năm 2010-2011</v>
      </c>
      <c r="Z618">
        <f>YEAR(Table__._SQL2014_QLTS17_DW_DimDate[[#This Row],[NgayBatDauMuaVu]])</f>
        <v>2010</v>
      </c>
      <c r="AA618" t="str">
        <f>YEAR(Table__._SQL2014_QLTS17_DW_DimDate[[#This Row],[NgayBatDauMuaVu]]) &amp;"-"&amp;YEAR(Table__._SQL2014_QLTS17_DW_DimDate[[#This Row],[NgayKetThucMuaVu]])</f>
        <v>2010-2011</v>
      </c>
      <c r="AB618">
        <f>YEAR(Table__._SQL2014_QLTS17_DW_DimDate[[#This Row],[NgayBatDauMuaVu]])</f>
        <v>2010</v>
      </c>
      <c r="AC618">
        <f>YEAR(Table__._SQL2014_QLTS17_DW_DimDate[[#This Row],[NgayKetThucMuaVu]])</f>
        <v>2011</v>
      </c>
    </row>
    <row r="619" spans="1:29">
      <c r="A619">
        <v>20110910</v>
      </c>
      <c r="B619" s="1">
        <v>40796</v>
      </c>
      <c r="C619" t="s">
        <v>20</v>
      </c>
      <c r="D619" t="s">
        <v>892</v>
      </c>
      <c r="E619" t="s">
        <v>14</v>
      </c>
      <c r="F619" t="s">
        <v>276</v>
      </c>
      <c r="G619" t="s">
        <v>13</v>
      </c>
      <c r="H619" t="s">
        <v>48</v>
      </c>
      <c r="I619" t="s">
        <v>19</v>
      </c>
      <c r="J619" t="s">
        <v>906</v>
      </c>
      <c r="K619" t="s">
        <v>16</v>
      </c>
      <c r="L619" t="s">
        <v>16</v>
      </c>
      <c r="M619" t="s">
        <v>912</v>
      </c>
      <c r="N619" t="s">
        <v>392</v>
      </c>
      <c r="O619" t="s">
        <v>411</v>
      </c>
      <c r="P619" t="s">
        <v>407</v>
      </c>
      <c r="Q619" t="s">
        <v>405</v>
      </c>
      <c r="R619" t="s">
        <v>407</v>
      </c>
      <c r="S619" t="s">
        <v>17</v>
      </c>
      <c r="T619" t="s">
        <v>395</v>
      </c>
      <c r="U619" s="2">
        <f>DATE(IF(MONTH(Table__._SQL2014_QLTS17_DW_DimDate[[#This Row],[Ngay]])&lt;11,YEAR(Table__._SQL2014_QLTS17_DW_DimDate[[#This Row],[Ngay]])-1, YEAR(Table__._SQL2014_QLTS17_DW_DimDate[[#This Row],[Ngay]])),11,1)</f>
        <v>40483</v>
      </c>
      <c r="V619" s="2">
        <f>DATE(YEAR(Table__._SQL2014_QLTS17_DW_DimDate[[#This Row],[NgayBatDauMuaVu]])+1, 10,31)</f>
        <v>40847</v>
      </c>
      <c r="W619" s="3">
        <f>Table__._SQL2014_QLTS17_DW_DimDate[[#This Row],[Ngay]]-Table__._SQL2014_QLTS17_DW_DimDate[[#This Row],[NgayBatDauMuaVu]]+1</f>
        <v>314</v>
      </c>
      <c r="X619">
        <f>INT((Table__._SQL2014_QLTS17_DW_DimDate[[#This Row],[NgayMuaVu]]-1)/7)+1</f>
        <v>45</v>
      </c>
      <c r="Y619" t="str">
        <f>"Tuần " &amp;Table__._SQL2014_QLTS17_DW_DimDate[[#This Row],[TuanMuaVu]] &amp; " năm " &amp;Table__._SQL2014_QLTS17_DW_DimDate[[#This Row],[NamMuaVuStr]]</f>
        <v>Tuần 45 năm 2010-2011</v>
      </c>
      <c r="Z619">
        <f>YEAR(Table__._SQL2014_QLTS17_DW_DimDate[[#This Row],[NgayBatDauMuaVu]])</f>
        <v>2010</v>
      </c>
      <c r="AA619" t="str">
        <f>YEAR(Table__._SQL2014_QLTS17_DW_DimDate[[#This Row],[NgayBatDauMuaVu]]) &amp;"-"&amp;YEAR(Table__._SQL2014_QLTS17_DW_DimDate[[#This Row],[NgayKetThucMuaVu]])</f>
        <v>2010-2011</v>
      </c>
      <c r="AB619">
        <f>YEAR(Table__._SQL2014_QLTS17_DW_DimDate[[#This Row],[NgayBatDauMuaVu]])</f>
        <v>2010</v>
      </c>
      <c r="AC619">
        <f>YEAR(Table__._SQL2014_QLTS17_DW_DimDate[[#This Row],[NgayKetThucMuaVu]])</f>
        <v>2011</v>
      </c>
    </row>
    <row r="620" spans="1:29">
      <c r="A620">
        <v>20110911</v>
      </c>
      <c r="B620" s="1">
        <v>40797</v>
      </c>
      <c r="C620" t="s">
        <v>21</v>
      </c>
      <c r="D620" t="s">
        <v>893</v>
      </c>
      <c r="E620" t="s">
        <v>1</v>
      </c>
      <c r="F620" t="s">
        <v>277</v>
      </c>
      <c r="G620" t="s">
        <v>16</v>
      </c>
      <c r="H620" t="s">
        <v>49</v>
      </c>
      <c r="I620" t="s">
        <v>19</v>
      </c>
      <c r="J620" t="s">
        <v>906</v>
      </c>
      <c r="K620" t="s">
        <v>16</v>
      </c>
      <c r="L620" t="s">
        <v>16</v>
      </c>
      <c r="M620" t="s">
        <v>912</v>
      </c>
      <c r="N620" t="s">
        <v>392</v>
      </c>
      <c r="O620" t="s">
        <v>411</v>
      </c>
      <c r="P620" t="s">
        <v>407</v>
      </c>
      <c r="Q620" t="s">
        <v>405</v>
      </c>
      <c r="R620" t="s">
        <v>407</v>
      </c>
      <c r="S620" t="s">
        <v>17</v>
      </c>
      <c r="T620" t="s">
        <v>395</v>
      </c>
      <c r="U620" s="2">
        <f>DATE(IF(MONTH(Table__._SQL2014_QLTS17_DW_DimDate[[#This Row],[Ngay]])&lt;11,YEAR(Table__._SQL2014_QLTS17_DW_DimDate[[#This Row],[Ngay]])-1, YEAR(Table__._SQL2014_QLTS17_DW_DimDate[[#This Row],[Ngay]])),11,1)</f>
        <v>40483</v>
      </c>
      <c r="V620" s="2">
        <f>DATE(YEAR(Table__._SQL2014_QLTS17_DW_DimDate[[#This Row],[NgayBatDauMuaVu]])+1, 10,31)</f>
        <v>40847</v>
      </c>
      <c r="W620" s="3">
        <f>Table__._SQL2014_QLTS17_DW_DimDate[[#This Row],[Ngay]]-Table__._SQL2014_QLTS17_DW_DimDate[[#This Row],[NgayBatDauMuaVu]]+1</f>
        <v>315</v>
      </c>
      <c r="X620">
        <f>INT((Table__._SQL2014_QLTS17_DW_DimDate[[#This Row],[NgayMuaVu]]-1)/7)+1</f>
        <v>45</v>
      </c>
      <c r="Y620" t="str">
        <f>"Tuần " &amp;Table__._SQL2014_QLTS17_DW_DimDate[[#This Row],[TuanMuaVu]] &amp; " năm " &amp;Table__._SQL2014_QLTS17_DW_DimDate[[#This Row],[NamMuaVuStr]]</f>
        <v>Tuần 45 năm 2010-2011</v>
      </c>
      <c r="Z620">
        <f>YEAR(Table__._SQL2014_QLTS17_DW_DimDate[[#This Row],[NgayBatDauMuaVu]])</f>
        <v>2010</v>
      </c>
      <c r="AA620" t="str">
        <f>YEAR(Table__._SQL2014_QLTS17_DW_DimDate[[#This Row],[NgayBatDauMuaVu]]) &amp;"-"&amp;YEAR(Table__._SQL2014_QLTS17_DW_DimDate[[#This Row],[NgayKetThucMuaVu]])</f>
        <v>2010-2011</v>
      </c>
      <c r="AB620">
        <f>YEAR(Table__._SQL2014_QLTS17_DW_DimDate[[#This Row],[NgayBatDauMuaVu]])</f>
        <v>2010</v>
      </c>
      <c r="AC620">
        <f>YEAR(Table__._SQL2014_QLTS17_DW_DimDate[[#This Row],[NgayKetThucMuaVu]])</f>
        <v>2011</v>
      </c>
    </row>
    <row r="621" spans="1:29">
      <c r="A621">
        <v>20110912</v>
      </c>
      <c r="B621" s="1">
        <v>40798</v>
      </c>
      <c r="C621" t="s">
        <v>11</v>
      </c>
      <c r="D621" t="s">
        <v>894</v>
      </c>
      <c r="E621" t="s">
        <v>13</v>
      </c>
      <c r="F621" t="s">
        <v>278</v>
      </c>
      <c r="G621" t="s">
        <v>16</v>
      </c>
      <c r="H621" t="s">
        <v>49</v>
      </c>
      <c r="I621" t="s">
        <v>19</v>
      </c>
      <c r="J621" t="s">
        <v>906</v>
      </c>
      <c r="K621" t="s">
        <v>16</v>
      </c>
      <c r="L621" t="s">
        <v>16</v>
      </c>
      <c r="M621" t="s">
        <v>912</v>
      </c>
      <c r="N621" t="s">
        <v>392</v>
      </c>
      <c r="O621" t="s">
        <v>411</v>
      </c>
      <c r="P621" t="s">
        <v>407</v>
      </c>
      <c r="Q621" t="s">
        <v>405</v>
      </c>
      <c r="R621" t="s">
        <v>407</v>
      </c>
      <c r="S621" t="s">
        <v>17</v>
      </c>
      <c r="T621" t="s">
        <v>395</v>
      </c>
      <c r="U621" s="2">
        <f>DATE(IF(MONTH(Table__._SQL2014_QLTS17_DW_DimDate[[#This Row],[Ngay]])&lt;11,YEAR(Table__._SQL2014_QLTS17_DW_DimDate[[#This Row],[Ngay]])-1, YEAR(Table__._SQL2014_QLTS17_DW_DimDate[[#This Row],[Ngay]])),11,1)</f>
        <v>40483</v>
      </c>
      <c r="V621" s="2">
        <f>DATE(YEAR(Table__._SQL2014_QLTS17_DW_DimDate[[#This Row],[NgayBatDauMuaVu]])+1, 10,31)</f>
        <v>40847</v>
      </c>
      <c r="W621" s="3">
        <f>Table__._SQL2014_QLTS17_DW_DimDate[[#This Row],[Ngay]]-Table__._SQL2014_QLTS17_DW_DimDate[[#This Row],[NgayBatDauMuaVu]]+1</f>
        <v>316</v>
      </c>
      <c r="X621">
        <f>INT((Table__._SQL2014_QLTS17_DW_DimDate[[#This Row],[NgayMuaVu]]-1)/7)+1</f>
        <v>46</v>
      </c>
      <c r="Y621" t="str">
        <f>"Tuần " &amp;Table__._SQL2014_QLTS17_DW_DimDate[[#This Row],[TuanMuaVu]] &amp; " năm " &amp;Table__._SQL2014_QLTS17_DW_DimDate[[#This Row],[NamMuaVuStr]]</f>
        <v>Tuần 46 năm 2010-2011</v>
      </c>
      <c r="Z621">
        <f>YEAR(Table__._SQL2014_QLTS17_DW_DimDate[[#This Row],[NgayBatDauMuaVu]])</f>
        <v>2010</v>
      </c>
      <c r="AA621" t="str">
        <f>YEAR(Table__._SQL2014_QLTS17_DW_DimDate[[#This Row],[NgayBatDauMuaVu]]) &amp;"-"&amp;YEAR(Table__._SQL2014_QLTS17_DW_DimDate[[#This Row],[NgayKetThucMuaVu]])</f>
        <v>2010-2011</v>
      </c>
      <c r="AB621">
        <f>YEAR(Table__._SQL2014_QLTS17_DW_DimDate[[#This Row],[NgayBatDauMuaVu]])</f>
        <v>2010</v>
      </c>
      <c r="AC621">
        <f>YEAR(Table__._SQL2014_QLTS17_DW_DimDate[[#This Row],[NgayKetThucMuaVu]])</f>
        <v>2011</v>
      </c>
    </row>
    <row r="622" spans="1:29">
      <c r="A622">
        <v>20110913</v>
      </c>
      <c r="B622" s="1">
        <v>40799</v>
      </c>
      <c r="C622" t="s">
        <v>22</v>
      </c>
      <c r="D622" t="s">
        <v>895</v>
      </c>
      <c r="E622" t="s">
        <v>16</v>
      </c>
      <c r="F622" t="s">
        <v>279</v>
      </c>
      <c r="G622" t="s">
        <v>16</v>
      </c>
      <c r="H622" t="s">
        <v>49</v>
      </c>
      <c r="I622" t="s">
        <v>19</v>
      </c>
      <c r="J622" t="s">
        <v>906</v>
      </c>
      <c r="K622" t="s">
        <v>16</v>
      </c>
      <c r="L622" t="s">
        <v>16</v>
      </c>
      <c r="M622" t="s">
        <v>912</v>
      </c>
      <c r="N622" t="s">
        <v>392</v>
      </c>
      <c r="O622" t="s">
        <v>411</v>
      </c>
      <c r="P622" t="s">
        <v>407</v>
      </c>
      <c r="Q622" t="s">
        <v>405</v>
      </c>
      <c r="R622" t="s">
        <v>407</v>
      </c>
      <c r="S622" t="s">
        <v>17</v>
      </c>
      <c r="T622" t="s">
        <v>395</v>
      </c>
      <c r="U622" s="2">
        <f>DATE(IF(MONTH(Table__._SQL2014_QLTS17_DW_DimDate[[#This Row],[Ngay]])&lt;11,YEAR(Table__._SQL2014_QLTS17_DW_DimDate[[#This Row],[Ngay]])-1, YEAR(Table__._SQL2014_QLTS17_DW_DimDate[[#This Row],[Ngay]])),11,1)</f>
        <v>40483</v>
      </c>
      <c r="V622" s="2">
        <f>DATE(YEAR(Table__._SQL2014_QLTS17_DW_DimDate[[#This Row],[NgayBatDauMuaVu]])+1, 10,31)</f>
        <v>40847</v>
      </c>
      <c r="W622" s="3">
        <f>Table__._SQL2014_QLTS17_DW_DimDate[[#This Row],[Ngay]]-Table__._SQL2014_QLTS17_DW_DimDate[[#This Row],[NgayBatDauMuaVu]]+1</f>
        <v>317</v>
      </c>
      <c r="X622">
        <f>INT((Table__._SQL2014_QLTS17_DW_DimDate[[#This Row],[NgayMuaVu]]-1)/7)+1</f>
        <v>46</v>
      </c>
      <c r="Y622" t="str">
        <f>"Tuần " &amp;Table__._SQL2014_QLTS17_DW_DimDate[[#This Row],[TuanMuaVu]] &amp; " năm " &amp;Table__._SQL2014_QLTS17_DW_DimDate[[#This Row],[NamMuaVuStr]]</f>
        <v>Tuần 46 năm 2010-2011</v>
      </c>
      <c r="Z622">
        <f>YEAR(Table__._SQL2014_QLTS17_DW_DimDate[[#This Row],[NgayBatDauMuaVu]])</f>
        <v>2010</v>
      </c>
      <c r="AA622" t="str">
        <f>YEAR(Table__._SQL2014_QLTS17_DW_DimDate[[#This Row],[NgayBatDauMuaVu]]) &amp;"-"&amp;YEAR(Table__._SQL2014_QLTS17_DW_DimDate[[#This Row],[NgayKetThucMuaVu]])</f>
        <v>2010-2011</v>
      </c>
      <c r="AB622">
        <f>YEAR(Table__._SQL2014_QLTS17_DW_DimDate[[#This Row],[NgayBatDauMuaVu]])</f>
        <v>2010</v>
      </c>
      <c r="AC622">
        <f>YEAR(Table__._SQL2014_QLTS17_DW_DimDate[[#This Row],[NgayKetThucMuaVu]])</f>
        <v>2011</v>
      </c>
    </row>
    <row r="623" spans="1:29">
      <c r="A623">
        <v>20110914</v>
      </c>
      <c r="B623" s="1">
        <v>40800</v>
      </c>
      <c r="C623" t="s">
        <v>23</v>
      </c>
      <c r="D623" t="s">
        <v>896</v>
      </c>
      <c r="E623" t="s">
        <v>12</v>
      </c>
      <c r="F623" t="s">
        <v>280</v>
      </c>
      <c r="G623" t="s">
        <v>16</v>
      </c>
      <c r="H623" t="s">
        <v>49</v>
      </c>
      <c r="I623" t="s">
        <v>19</v>
      </c>
      <c r="J623" t="s">
        <v>906</v>
      </c>
      <c r="K623" t="s">
        <v>16</v>
      </c>
      <c r="L623" t="s">
        <v>16</v>
      </c>
      <c r="M623" t="s">
        <v>912</v>
      </c>
      <c r="N623" t="s">
        <v>392</v>
      </c>
      <c r="O623" t="s">
        <v>411</v>
      </c>
      <c r="P623" t="s">
        <v>407</v>
      </c>
      <c r="Q623" t="s">
        <v>405</v>
      </c>
      <c r="R623" t="s">
        <v>407</v>
      </c>
      <c r="S623" t="s">
        <v>17</v>
      </c>
      <c r="T623" t="s">
        <v>395</v>
      </c>
      <c r="U623" s="2">
        <f>DATE(IF(MONTH(Table__._SQL2014_QLTS17_DW_DimDate[[#This Row],[Ngay]])&lt;11,YEAR(Table__._SQL2014_QLTS17_DW_DimDate[[#This Row],[Ngay]])-1, YEAR(Table__._SQL2014_QLTS17_DW_DimDate[[#This Row],[Ngay]])),11,1)</f>
        <v>40483</v>
      </c>
      <c r="V623" s="2">
        <f>DATE(YEAR(Table__._SQL2014_QLTS17_DW_DimDate[[#This Row],[NgayBatDauMuaVu]])+1, 10,31)</f>
        <v>40847</v>
      </c>
      <c r="W623" s="3">
        <f>Table__._SQL2014_QLTS17_DW_DimDate[[#This Row],[Ngay]]-Table__._SQL2014_QLTS17_DW_DimDate[[#This Row],[NgayBatDauMuaVu]]+1</f>
        <v>318</v>
      </c>
      <c r="X623">
        <f>INT((Table__._SQL2014_QLTS17_DW_DimDate[[#This Row],[NgayMuaVu]]-1)/7)+1</f>
        <v>46</v>
      </c>
      <c r="Y623" t="str">
        <f>"Tuần " &amp;Table__._SQL2014_QLTS17_DW_DimDate[[#This Row],[TuanMuaVu]] &amp; " năm " &amp;Table__._SQL2014_QLTS17_DW_DimDate[[#This Row],[NamMuaVuStr]]</f>
        <v>Tuần 46 năm 2010-2011</v>
      </c>
      <c r="Z623">
        <f>YEAR(Table__._SQL2014_QLTS17_DW_DimDate[[#This Row],[NgayBatDauMuaVu]])</f>
        <v>2010</v>
      </c>
      <c r="AA623" t="str">
        <f>YEAR(Table__._SQL2014_QLTS17_DW_DimDate[[#This Row],[NgayBatDauMuaVu]]) &amp;"-"&amp;YEAR(Table__._SQL2014_QLTS17_DW_DimDate[[#This Row],[NgayKetThucMuaVu]])</f>
        <v>2010-2011</v>
      </c>
      <c r="AB623">
        <f>YEAR(Table__._SQL2014_QLTS17_DW_DimDate[[#This Row],[NgayBatDauMuaVu]])</f>
        <v>2010</v>
      </c>
      <c r="AC623">
        <f>YEAR(Table__._SQL2014_QLTS17_DW_DimDate[[#This Row],[NgayKetThucMuaVu]])</f>
        <v>2011</v>
      </c>
    </row>
    <row r="624" spans="1:29">
      <c r="A624">
        <v>20110915</v>
      </c>
      <c r="B624" s="1">
        <v>40801</v>
      </c>
      <c r="C624" t="s">
        <v>24</v>
      </c>
      <c r="D624" t="s">
        <v>897</v>
      </c>
      <c r="E624" t="s">
        <v>3</v>
      </c>
      <c r="F624" t="s">
        <v>281</v>
      </c>
      <c r="G624" t="s">
        <v>16</v>
      </c>
      <c r="H624" t="s">
        <v>49</v>
      </c>
      <c r="I624" t="s">
        <v>19</v>
      </c>
      <c r="J624" t="s">
        <v>906</v>
      </c>
      <c r="K624" t="s">
        <v>16</v>
      </c>
      <c r="L624" t="s">
        <v>16</v>
      </c>
      <c r="M624" t="s">
        <v>912</v>
      </c>
      <c r="N624" t="s">
        <v>392</v>
      </c>
      <c r="O624" t="s">
        <v>411</v>
      </c>
      <c r="P624" t="s">
        <v>407</v>
      </c>
      <c r="Q624" t="s">
        <v>405</v>
      </c>
      <c r="R624" t="s">
        <v>407</v>
      </c>
      <c r="S624" t="s">
        <v>17</v>
      </c>
      <c r="T624" t="s">
        <v>395</v>
      </c>
      <c r="U624" s="2">
        <f>DATE(IF(MONTH(Table__._SQL2014_QLTS17_DW_DimDate[[#This Row],[Ngay]])&lt;11,YEAR(Table__._SQL2014_QLTS17_DW_DimDate[[#This Row],[Ngay]])-1, YEAR(Table__._SQL2014_QLTS17_DW_DimDate[[#This Row],[Ngay]])),11,1)</f>
        <v>40483</v>
      </c>
      <c r="V624" s="2">
        <f>DATE(YEAR(Table__._SQL2014_QLTS17_DW_DimDate[[#This Row],[NgayBatDauMuaVu]])+1, 10,31)</f>
        <v>40847</v>
      </c>
      <c r="W624" s="3">
        <f>Table__._SQL2014_QLTS17_DW_DimDate[[#This Row],[Ngay]]-Table__._SQL2014_QLTS17_DW_DimDate[[#This Row],[NgayBatDauMuaVu]]+1</f>
        <v>319</v>
      </c>
      <c r="X624">
        <f>INT((Table__._SQL2014_QLTS17_DW_DimDate[[#This Row],[NgayMuaVu]]-1)/7)+1</f>
        <v>46</v>
      </c>
      <c r="Y624" t="str">
        <f>"Tuần " &amp;Table__._SQL2014_QLTS17_DW_DimDate[[#This Row],[TuanMuaVu]] &amp; " năm " &amp;Table__._SQL2014_QLTS17_DW_DimDate[[#This Row],[NamMuaVuStr]]</f>
        <v>Tuần 46 năm 2010-2011</v>
      </c>
      <c r="Z624">
        <f>YEAR(Table__._SQL2014_QLTS17_DW_DimDate[[#This Row],[NgayBatDauMuaVu]])</f>
        <v>2010</v>
      </c>
      <c r="AA624" t="str">
        <f>YEAR(Table__._SQL2014_QLTS17_DW_DimDate[[#This Row],[NgayBatDauMuaVu]]) &amp;"-"&amp;YEAR(Table__._SQL2014_QLTS17_DW_DimDate[[#This Row],[NgayKetThucMuaVu]])</f>
        <v>2010-2011</v>
      </c>
      <c r="AB624">
        <f>YEAR(Table__._SQL2014_QLTS17_DW_DimDate[[#This Row],[NgayBatDauMuaVu]])</f>
        <v>2010</v>
      </c>
      <c r="AC624">
        <f>YEAR(Table__._SQL2014_QLTS17_DW_DimDate[[#This Row],[NgayKetThucMuaVu]])</f>
        <v>2011</v>
      </c>
    </row>
    <row r="625" spans="1:29">
      <c r="A625">
        <v>20110916</v>
      </c>
      <c r="B625" s="1">
        <v>40802</v>
      </c>
      <c r="C625" t="s">
        <v>25</v>
      </c>
      <c r="D625" t="s">
        <v>891</v>
      </c>
      <c r="E625" t="s">
        <v>2</v>
      </c>
      <c r="F625" t="s">
        <v>282</v>
      </c>
      <c r="G625" t="s">
        <v>16</v>
      </c>
      <c r="H625" t="s">
        <v>49</v>
      </c>
      <c r="I625" t="s">
        <v>19</v>
      </c>
      <c r="J625" t="s">
        <v>906</v>
      </c>
      <c r="K625" t="s">
        <v>16</v>
      </c>
      <c r="L625" t="s">
        <v>16</v>
      </c>
      <c r="M625" t="s">
        <v>912</v>
      </c>
      <c r="N625" t="s">
        <v>392</v>
      </c>
      <c r="O625" t="s">
        <v>411</v>
      </c>
      <c r="P625" t="s">
        <v>407</v>
      </c>
      <c r="Q625" t="s">
        <v>405</v>
      </c>
      <c r="R625" t="s">
        <v>407</v>
      </c>
      <c r="S625" t="s">
        <v>17</v>
      </c>
      <c r="T625" t="s">
        <v>395</v>
      </c>
      <c r="U625" s="2">
        <f>DATE(IF(MONTH(Table__._SQL2014_QLTS17_DW_DimDate[[#This Row],[Ngay]])&lt;11,YEAR(Table__._SQL2014_QLTS17_DW_DimDate[[#This Row],[Ngay]])-1, YEAR(Table__._SQL2014_QLTS17_DW_DimDate[[#This Row],[Ngay]])),11,1)</f>
        <v>40483</v>
      </c>
      <c r="V625" s="2">
        <f>DATE(YEAR(Table__._SQL2014_QLTS17_DW_DimDate[[#This Row],[NgayBatDauMuaVu]])+1, 10,31)</f>
        <v>40847</v>
      </c>
      <c r="W625" s="3">
        <f>Table__._SQL2014_QLTS17_DW_DimDate[[#This Row],[Ngay]]-Table__._SQL2014_QLTS17_DW_DimDate[[#This Row],[NgayBatDauMuaVu]]+1</f>
        <v>320</v>
      </c>
      <c r="X625">
        <f>INT((Table__._SQL2014_QLTS17_DW_DimDate[[#This Row],[NgayMuaVu]]-1)/7)+1</f>
        <v>46</v>
      </c>
      <c r="Y625" t="str">
        <f>"Tuần " &amp;Table__._SQL2014_QLTS17_DW_DimDate[[#This Row],[TuanMuaVu]] &amp; " năm " &amp;Table__._SQL2014_QLTS17_DW_DimDate[[#This Row],[NamMuaVuStr]]</f>
        <v>Tuần 46 năm 2010-2011</v>
      </c>
      <c r="Z625">
        <f>YEAR(Table__._SQL2014_QLTS17_DW_DimDate[[#This Row],[NgayBatDauMuaVu]])</f>
        <v>2010</v>
      </c>
      <c r="AA625" t="str">
        <f>YEAR(Table__._SQL2014_QLTS17_DW_DimDate[[#This Row],[NgayBatDauMuaVu]]) &amp;"-"&amp;YEAR(Table__._SQL2014_QLTS17_DW_DimDate[[#This Row],[NgayKetThucMuaVu]])</f>
        <v>2010-2011</v>
      </c>
      <c r="AB625">
        <f>YEAR(Table__._SQL2014_QLTS17_DW_DimDate[[#This Row],[NgayBatDauMuaVu]])</f>
        <v>2010</v>
      </c>
      <c r="AC625">
        <f>YEAR(Table__._SQL2014_QLTS17_DW_DimDate[[#This Row],[NgayKetThucMuaVu]])</f>
        <v>2011</v>
      </c>
    </row>
    <row r="626" spans="1:29">
      <c r="A626">
        <v>20110917</v>
      </c>
      <c r="B626" s="1">
        <v>40803</v>
      </c>
      <c r="C626" t="s">
        <v>26</v>
      </c>
      <c r="D626" t="s">
        <v>892</v>
      </c>
      <c r="E626" t="s">
        <v>14</v>
      </c>
      <c r="F626" t="s">
        <v>283</v>
      </c>
      <c r="G626" t="s">
        <v>16</v>
      </c>
      <c r="H626" t="s">
        <v>49</v>
      </c>
      <c r="I626" t="s">
        <v>19</v>
      </c>
      <c r="J626" t="s">
        <v>906</v>
      </c>
      <c r="K626" t="s">
        <v>16</v>
      </c>
      <c r="L626" t="s">
        <v>16</v>
      </c>
      <c r="M626" t="s">
        <v>912</v>
      </c>
      <c r="N626" t="s">
        <v>392</v>
      </c>
      <c r="O626" t="s">
        <v>411</v>
      </c>
      <c r="P626" t="s">
        <v>407</v>
      </c>
      <c r="Q626" t="s">
        <v>405</v>
      </c>
      <c r="R626" t="s">
        <v>407</v>
      </c>
      <c r="S626" t="s">
        <v>17</v>
      </c>
      <c r="T626" t="s">
        <v>395</v>
      </c>
      <c r="U626" s="2">
        <f>DATE(IF(MONTH(Table__._SQL2014_QLTS17_DW_DimDate[[#This Row],[Ngay]])&lt;11,YEAR(Table__._SQL2014_QLTS17_DW_DimDate[[#This Row],[Ngay]])-1, YEAR(Table__._SQL2014_QLTS17_DW_DimDate[[#This Row],[Ngay]])),11,1)</f>
        <v>40483</v>
      </c>
      <c r="V626" s="2">
        <f>DATE(YEAR(Table__._SQL2014_QLTS17_DW_DimDate[[#This Row],[NgayBatDauMuaVu]])+1, 10,31)</f>
        <v>40847</v>
      </c>
      <c r="W626" s="3">
        <f>Table__._SQL2014_QLTS17_DW_DimDate[[#This Row],[Ngay]]-Table__._SQL2014_QLTS17_DW_DimDate[[#This Row],[NgayBatDauMuaVu]]+1</f>
        <v>321</v>
      </c>
      <c r="X626">
        <f>INT((Table__._SQL2014_QLTS17_DW_DimDate[[#This Row],[NgayMuaVu]]-1)/7)+1</f>
        <v>46</v>
      </c>
      <c r="Y626" t="str">
        <f>"Tuần " &amp;Table__._SQL2014_QLTS17_DW_DimDate[[#This Row],[TuanMuaVu]] &amp; " năm " &amp;Table__._SQL2014_QLTS17_DW_DimDate[[#This Row],[NamMuaVuStr]]</f>
        <v>Tuần 46 năm 2010-2011</v>
      </c>
      <c r="Z626">
        <f>YEAR(Table__._SQL2014_QLTS17_DW_DimDate[[#This Row],[NgayBatDauMuaVu]])</f>
        <v>2010</v>
      </c>
      <c r="AA626" t="str">
        <f>YEAR(Table__._SQL2014_QLTS17_DW_DimDate[[#This Row],[NgayBatDauMuaVu]]) &amp;"-"&amp;YEAR(Table__._SQL2014_QLTS17_DW_DimDate[[#This Row],[NgayKetThucMuaVu]])</f>
        <v>2010-2011</v>
      </c>
      <c r="AB626">
        <f>YEAR(Table__._SQL2014_QLTS17_DW_DimDate[[#This Row],[NgayBatDauMuaVu]])</f>
        <v>2010</v>
      </c>
      <c r="AC626">
        <f>YEAR(Table__._SQL2014_QLTS17_DW_DimDate[[#This Row],[NgayKetThucMuaVu]])</f>
        <v>2011</v>
      </c>
    </row>
    <row r="627" spans="1:29">
      <c r="A627">
        <v>20110918</v>
      </c>
      <c r="B627" s="1">
        <v>40804</v>
      </c>
      <c r="C627" t="s">
        <v>27</v>
      </c>
      <c r="D627" t="s">
        <v>893</v>
      </c>
      <c r="E627" t="s">
        <v>1</v>
      </c>
      <c r="F627" t="s">
        <v>284</v>
      </c>
      <c r="G627" t="s">
        <v>12</v>
      </c>
      <c r="H627" t="s">
        <v>50</v>
      </c>
      <c r="I627" t="s">
        <v>19</v>
      </c>
      <c r="J627" t="s">
        <v>906</v>
      </c>
      <c r="K627" t="s">
        <v>16</v>
      </c>
      <c r="L627" t="s">
        <v>16</v>
      </c>
      <c r="M627" t="s">
        <v>912</v>
      </c>
      <c r="N627" t="s">
        <v>392</v>
      </c>
      <c r="O627" t="s">
        <v>411</v>
      </c>
      <c r="P627" t="s">
        <v>407</v>
      </c>
      <c r="Q627" t="s">
        <v>405</v>
      </c>
      <c r="R627" t="s">
        <v>407</v>
      </c>
      <c r="S627" t="s">
        <v>17</v>
      </c>
      <c r="T627" t="s">
        <v>395</v>
      </c>
      <c r="U627" s="2">
        <f>DATE(IF(MONTH(Table__._SQL2014_QLTS17_DW_DimDate[[#This Row],[Ngay]])&lt;11,YEAR(Table__._SQL2014_QLTS17_DW_DimDate[[#This Row],[Ngay]])-1, YEAR(Table__._SQL2014_QLTS17_DW_DimDate[[#This Row],[Ngay]])),11,1)</f>
        <v>40483</v>
      </c>
      <c r="V627" s="2">
        <f>DATE(YEAR(Table__._SQL2014_QLTS17_DW_DimDate[[#This Row],[NgayBatDauMuaVu]])+1, 10,31)</f>
        <v>40847</v>
      </c>
      <c r="W627" s="3">
        <f>Table__._SQL2014_QLTS17_DW_DimDate[[#This Row],[Ngay]]-Table__._SQL2014_QLTS17_DW_DimDate[[#This Row],[NgayBatDauMuaVu]]+1</f>
        <v>322</v>
      </c>
      <c r="X627">
        <f>INT((Table__._SQL2014_QLTS17_DW_DimDate[[#This Row],[NgayMuaVu]]-1)/7)+1</f>
        <v>46</v>
      </c>
      <c r="Y627" t="str">
        <f>"Tuần " &amp;Table__._SQL2014_QLTS17_DW_DimDate[[#This Row],[TuanMuaVu]] &amp; " năm " &amp;Table__._SQL2014_QLTS17_DW_DimDate[[#This Row],[NamMuaVuStr]]</f>
        <v>Tuần 46 năm 2010-2011</v>
      </c>
      <c r="Z627">
        <f>YEAR(Table__._SQL2014_QLTS17_DW_DimDate[[#This Row],[NgayBatDauMuaVu]])</f>
        <v>2010</v>
      </c>
      <c r="AA627" t="str">
        <f>YEAR(Table__._SQL2014_QLTS17_DW_DimDate[[#This Row],[NgayBatDauMuaVu]]) &amp;"-"&amp;YEAR(Table__._SQL2014_QLTS17_DW_DimDate[[#This Row],[NgayKetThucMuaVu]])</f>
        <v>2010-2011</v>
      </c>
      <c r="AB627">
        <f>YEAR(Table__._SQL2014_QLTS17_DW_DimDate[[#This Row],[NgayBatDauMuaVu]])</f>
        <v>2010</v>
      </c>
      <c r="AC627">
        <f>YEAR(Table__._SQL2014_QLTS17_DW_DimDate[[#This Row],[NgayKetThucMuaVu]])</f>
        <v>2011</v>
      </c>
    </row>
    <row r="628" spans="1:29">
      <c r="A628">
        <v>20110919</v>
      </c>
      <c r="B628" s="1">
        <v>40805</v>
      </c>
      <c r="C628" t="s">
        <v>28</v>
      </c>
      <c r="D628" t="s">
        <v>894</v>
      </c>
      <c r="E628" t="s">
        <v>13</v>
      </c>
      <c r="F628" t="s">
        <v>285</v>
      </c>
      <c r="G628" t="s">
        <v>12</v>
      </c>
      <c r="H628" t="s">
        <v>50</v>
      </c>
      <c r="I628" t="s">
        <v>19</v>
      </c>
      <c r="J628" t="s">
        <v>906</v>
      </c>
      <c r="K628" t="s">
        <v>16</v>
      </c>
      <c r="L628" t="s">
        <v>16</v>
      </c>
      <c r="M628" t="s">
        <v>912</v>
      </c>
      <c r="N628" t="s">
        <v>392</v>
      </c>
      <c r="O628" t="s">
        <v>411</v>
      </c>
      <c r="P628" t="s">
        <v>407</v>
      </c>
      <c r="Q628" t="s">
        <v>405</v>
      </c>
      <c r="R628" t="s">
        <v>407</v>
      </c>
      <c r="S628" t="s">
        <v>17</v>
      </c>
      <c r="T628" t="s">
        <v>395</v>
      </c>
      <c r="U628" s="2">
        <f>DATE(IF(MONTH(Table__._SQL2014_QLTS17_DW_DimDate[[#This Row],[Ngay]])&lt;11,YEAR(Table__._SQL2014_QLTS17_DW_DimDate[[#This Row],[Ngay]])-1, YEAR(Table__._SQL2014_QLTS17_DW_DimDate[[#This Row],[Ngay]])),11,1)</f>
        <v>40483</v>
      </c>
      <c r="V628" s="2">
        <f>DATE(YEAR(Table__._SQL2014_QLTS17_DW_DimDate[[#This Row],[NgayBatDauMuaVu]])+1, 10,31)</f>
        <v>40847</v>
      </c>
      <c r="W628" s="3">
        <f>Table__._SQL2014_QLTS17_DW_DimDate[[#This Row],[Ngay]]-Table__._SQL2014_QLTS17_DW_DimDate[[#This Row],[NgayBatDauMuaVu]]+1</f>
        <v>323</v>
      </c>
      <c r="X628">
        <f>INT((Table__._SQL2014_QLTS17_DW_DimDate[[#This Row],[NgayMuaVu]]-1)/7)+1</f>
        <v>47</v>
      </c>
      <c r="Y628" t="str">
        <f>"Tuần " &amp;Table__._SQL2014_QLTS17_DW_DimDate[[#This Row],[TuanMuaVu]] &amp; " năm " &amp;Table__._SQL2014_QLTS17_DW_DimDate[[#This Row],[NamMuaVuStr]]</f>
        <v>Tuần 47 năm 2010-2011</v>
      </c>
      <c r="Z628">
        <f>YEAR(Table__._SQL2014_QLTS17_DW_DimDate[[#This Row],[NgayBatDauMuaVu]])</f>
        <v>2010</v>
      </c>
      <c r="AA628" t="str">
        <f>YEAR(Table__._SQL2014_QLTS17_DW_DimDate[[#This Row],[NgayBatDauMuaVu]]) &amp;"-"&amp;YEAR(Table__._SQL2014_QLTS17_DW_DimDate[[#This Row],[NgayKetThucMuaVu]])</f>
        <v>2010-2011</v>
      </c>
      <c r="AB628">
        <f>YEAR(Table__._SQL2014_QLTS17_DW_DimDate[[#This Row],[NgayBatDauMuaVu]])</f>
        <v>2010</v>
      </c>
      <c r="AC628">
        <f>YEAR(Table__._SQL2014_QLTS17_DW_DimDate[[#This Row],[NgayKetThucMuaVu]])</f>
        <v>2011</v>
      </c>
    </row>
    <row r="629" spans="1:29">
      <c r="A629">
        <v>20110920</v>
      </c>
      <c r="B629" s="1">
        <v>40806</v>
      </c>
      <c r="C629" t="s">
        <v>29</v>
      </c>
      <c r="D629" t="s">
        <v>895</v>
      </c>
      <c r="E629" t="s">
        <v>16</v>
      </c>
      <c r="F629" t="s">
        <v>286</v>
      </c>
      <c r="G629" t="s">
        <v>12</v>
      </c>
      <c r="H629" t="s">
        <v>50</v>
      </c>
      <c r="I629" t="s">
        <v>19</v>
      </c>
      <c r="J629" t="s">
        <v>906</v>
      </c>
      <c r="K629" t="s">
        <v>16</v>
      </c>
      <c r="L629" t="s">
        <v>16</v>
      </c>
      <c r="M629" t="s">
        <v>912</v>
      </c>
      <c r="N629" t="s">
        <v>392</v>
      </c>
      <c r="O629" t="s">
        <v>411</v>
      </c>
      <c r="P629" t="s">
        <v>407</v>
      </c>
      <c r="Q629" t="s">
        <v>405</v>
      </c>
      <c r="R629" t="s">
        <v>407</v>
      </c>
      <c r="S629" t="s">
        <v>17</v>
      </c>
      <c r="T629" t="s">
        <v>395</v>
      </c>
      <c r="U629" s="2">
        <f>DATE(IF(MONTH(Table__._SQL2014_QLTS17_DW_DimDate[[#This Row],[Ngay]])&lt;11,YEAR(Table__._SQL2014_QLTS17_DW_DimDate[[#This Row],[Ngay]])-1, YEAR(Table__._SQL2014_QLTS17_DW_DimDate[[#This Row],[Ngay]])),11,1)</f>
        <v>40483</v>
      </c>
      <c r="V629" s="2">
        <f>DATE(YEAR(Table__._SQL2014_QLTS17_DW_DimDate[[#This Row],[NgayBatDauMuaVu]])+1, 10,31)</f>
        <v>40847</v>
      </c>
      <c r="W629" s="3">
        <f>Table__._SQL2014_QLTS17_DW_DimDate[[#This Row],[Ngay]]-Table__._SQL2014_QLTS17_DW_DimDate[[#This Row],[NgayBatDauMuaVu]]+1</f>
        <v>324</v>
      </c>
      <c r="X629">
        <f>INT((Table__._SQL2014_QLTS17_DW_DimDate[[#This Row],[NgayMuaVu]]-1)/7)+1</f>
        <v>47</v>
      </c>
      <c r="Y629" t="str">
        <f>"Tuần " &amp;Table__._SQL2014_QLTS17_DW_DimDate[[#This Row],[TuanMuaVu]] &amp; " năm " &amp;Table__._SQL2014_QLTS17_DW_DimDate[[#This Row],[NamMuaVuStr]]</f>
        <v>Tuần 47 năm 2010-2011</v>
      </c>
      <c r="Z629">
        <f>YEAR(Table__._SQL2014_QLTS17_DW_DimDate[[#This Row],[NgayBatDauMuaVu]])</f>
        <v>2010</v>
      </c>
      <c r="AA629" t="str">
        <f>YEAR(Table__._SQL2014_QLTS17_DW_DimDate[[#This Row],[NgayBatDauMuaVu]]) &amp;"-"&amp;YEAR(Table__._SQL2014_QLTS17_DW_DimDate[[#This Row],[NgayKetThucMuaVu]])</f>
        <v>2010-2011</v>
      </c>
      <c r="AB629">
        <f>YEAR(Table__._SQL2014_QLTS17_DW_DimDate[[#This Row],[NgayBatDauMuaVu]])</f>
        <v>2010</v>
      </c>
      <c r="AC629">
        <f>YEAR(Table__._SQL2014_QLTS17_DW_DimDate[[#This Row],[NgayKetThucMuaVu]])</f>
        <v>2011</v>
      </c>
    </row>
    <row r="630" spans="1:29">
      <c r="A630">
        <v>20110921</v>
      </c>
      <c r="B630" s="1">
        <v>40807</v>
      </c>
      <c r="C630" t="s">
        <v>30</v>
      </c>
      <c r="D630" t="s">
        <v>896</v>
      </c>
      <c r="E630" t="s">
        <v>12</v>
      </c>
      <c r="F630" t="s">
        <v>287</v>
      </c>
      <c r="G630" t="s">
        <v>12</v>
      </c>
      <c r="H630" t="s">
        <v>50</v>
      </c>
      <c r="I630" t="s">
        <v>19</v>
      </c>
      <c r="J630" t="s">
        <v>906</v>
      </c>
      <c r="K630" t="s">
        <v>16</v>
      </c>
      <c r="L630" t="s">
        <v>16</v>
      </c>
      <c r="M630" t="s">
        <v>912</v>
      </c>
      <c r="N630" t="s">
        <v>392</v>
      </c>
      <c r="O630" t="s">
        <v>411</v>
      </c>
      <c r="P630" t="s">
        <v>407</v>
      </c>
      <c r="Q630" t="s">
        <v>405</v>
      </c>
      <c r="R630" t="s">
        <v>407</v>
      </c>
      <c r="S630" t="s">
        <v>17</v>
      </c>
      <c r="T630" t="s">
        <v>395</v>
      </c>
      <c r="U630" s="2">
        <f>DATE(IF(MONTH(Table__._SQL2014_QLTS17_DW_DimDate[[#This Row],[Ngay]])&lt;11,YEAR(Table__._SQL2014_QLTS17_DW_DimDate[[#This Row],[Ngay]])-1, YEAR(Table__._SQL2014_QLTS17_DW_DimDate[[#This Row],[Ngay]])),11,1)</f>
        <v>40483</v>
      </c>
      <c r="V630" s="2">
        <f>DATE(YEAR(Table__._SQL2014_QLTS17_DW_DimDate[[#This Row],[NgayBatDauMuaVu]])+1, 10,31)</f>
        <v>40847</v>
      </c>
      <c r="W630" s="3">
        <f>Table__._SQL2014_QLTS17_DW_DimDate[[#This Row],[Ngay]]-Table__._SQL2014_QLTS17_DW_DimDate[[#This Row],[NgayBatDauMuaVu]]+1</f>
        <v>325</v>
      </c>
      <c r="X630">
        <f>INT((Table__._SQL2014_QLTS17_DW_DimDate[[#This Row],[NgayMuaVu]]-1)/7)+1</f>
        <v>47</v>
      </c>
      <c r="Y630" t="str">
        <f>"Tuần " &amp;Table__._SQL2014_QLTS17_DW_DimDate[[#This Row],[TuanMuaVu]] &amp; " năm " &amp;Table__._SQL2014_QLTS17_DW_DimDate[[#This Row],[NamMuaVuStr]]</f>
        <v>Tuần 47 năm 2010-2011</v>
      </c>
      <c r="Z630">
        <f>YEAR(Table__._SQL2014_QLTS17_DW_DimDate[[#This Row],[NgayBatDauMuaVu]])</f>
        <v>2010</v>
      </c>
      <c r="AA630" t="str">
        <f>YEAR(Table__._SQL2014_QLTS17_DW_DimDate[[#This Row],[NgayBatDauMuaVu]]) &amp;"-"&amp;YEAR(Table__._SQL2014_QLTS17_DW_DimDate[[#This Row],[NgayKetThucMuaVu]])</f>
        <v>2010-2011</v>
      </c>
      <c r="AB630">
        <f>YEAR(Table__._SQL2014_QLTS17_DW_DimDate[[#This Row],[NgayBatDauMuaVu]])</f>
        <v>2010</v>
      </c>
      <c r="AC630">
        <f>YEAR(Table__._SQL2014_QLTS17_DW_DimDate[[#This Row],[NgayKetThucMuaVu]])</f>
        <v>2011</v>
      </c>
    </row>
    <row r="631" spans="1:29">
      <c r="A631">
        <v>20110922</v>
      </c>
      <c r="B631" s="1">
        <v>40808</v>
      </c>
      <c r="C631" t="s">
        <v>31</v>
      </c>
      <c r="D631" t="s">
        <v>897</v>
      </c>
      <c r="E631" t="s">
        <v>3</v>
      </c>
      <c r="F631" t="s">
        <v>288</v>
      </c>
      <c r="G631" t="s">
        <v>12</v>
      </c>
      <c r="H631" t="s">
        <v>50</v>
      </c>
      <c r="I631" t="s">
        <v>19</v>
      </c>
      <c r="J631" t="s">
        <v>906</v>
      </c>
      <c r="K631" t="s">
        <v>16</v>
      </c>
      <c r="L631" t="s">
        <v>16</v>
      </c>
      <c r="M631" t="s">
        <v>912</v>
      </c>
      <c r="N631" t="s">
        <v>392</v>
      </c>
      <c r="O631" t="s">
        <v>411</v>
      </c>
      <c r="P631" t="s">
        <v>407</v>
      </c>
      <c r="Q631" t="s">
        <v>405</v>
      </c>
      <c r="R631" t="s">
        <v>407</v>
      </c>
      <c r="S631" t="s">
        <v>17</v>
      </c>
      <c r="T631" t="s">
        <v>395</v>
      </c>
      <c r="U631" s="2">
        <f>DATE(IF(MONTH(Table__._SQL2014_QLTS17_DW_DimDate[[#This Row],[Ngay]])&lt;11,YEAR(Table__._SQL2014_QLTS17_DW_DimDate[[#This Row],[Ngay]])-1, YEAR(Table__._SQL2014_QLTS17_DW_DimDate[[#This Row],[Ngay]])),11,1)</f>
        <v>40483</v>
      </c>
      <c r="V631" s="2">
        <f>DATE(YEAR(Table__._SQL2014_QLTS17_DW_DimDate[[#This Row],[NgayBatDauMuaVu]])+1, 10,31)</f>
        <v>40847</v>
      </c>
      <c r="W631" s="3">
        <f>Table__._SQL2014_QLTS17_DW_DimDate[[#This Row],[Ngay]]-Table__._SQL2014_QLTS17_DW_DimDate[[#This Row],[NgayBatDauMuaVu]]+1</f>
        <v>326</v>
      </c>
      <c r="X631">
        <f>INT((Table__._SQL2014_QLTS17_DW_DimDate[[#This Row],[NgayMuaVu]]-1)/7)+1</f>
        <v>47</v>
      </c>
      <c r="Y631" t="str">
        <f>"Tuần " &amp;Table__._SQL2014_QLTS17_DW_DimDate[[#This Row],[TuanMuaVu]] &amp; " năm " &amp;Table__._SQL2014_QLTS17_DW_DimDate[[#This Row],[NamMuaVuStr]]</f>
        <v>Tuần 47 năm 2010-2011</v>
      </c>
      <c r="Z631">
        <f>YEAR(Table__._SQL2014_QLTS17_DW_DimDate[[#This Row],[NgayBatDauMuaVu]])</f>
        <v>2010</v>
      </c>
      <c r="AA631" t="str">
        <f>YEAR(Table__._SQL2014_QLTS17_DW_DimDate[[#This Row],[NgayBatDauMuaVu]]) &amp;"-"&amp;YEAR(Table__._SQL2014_QLTS17_DW_DimDate[[#This Row],[NgayKetThucMuaVu]])</f>
        <v>2010-2011</v>
      </c>
      <c r="AB631">
        <f>YEAR(Table__._SQL2014_QLTS17_DW_DimDate[[#This Row],[NgayBatDauMuaVu]])</f>
        <v>2010</v>
      </c>
      <c r="AC631">
        <f>YEAR(Table__._SQL2014_QLTS17_DW_DimDate[[#This Row],[NgayKetThucMuaVu]])</f>
        <v>2011</v>
      </c>
    </row>
    <row r="632" spans="1:29">
      <c r="A632">
        <v>20110923</v>
      </c>
      <c r="B632" s="1">
        <v>40809</v>
      </c>
      <c r="C632" t="s">
        <v>32</v>
      </c>
      <c r="D632" t="s">
        <v>891</v>
      </c>
      <c r="E632" t="s">
        <v>2</v>
      </c>
      <c r="F632" t="s">
        <v>289</v>
      </c>
      <c r="G632" t="s">
        <v>12</v>
      </c>
      <c r="H632" t="s">
        <v>50</v>
      </c>
      <c r="I632" t="s">
        <v>19</v>
      </c>
      <c r="J632" t="s">
        <v>906</v>
      </c>
      <c r="K632" t="s">
        <v>16</v>
      </c>
      <c r="L632" t="s">
        <v>16</v>
      </c>
      <c r="M632" t="s">
        <v>912</v>
      </c>
      <c r="N632" t="s">
        <v>392</v>
      </c>
      <c r="O632" t="s">
        <v>411</v>
      </c>
      <c r="P632" t="s">
        <v>407</v>
      </c>
      <c r="Q632" t="s">
        <v>405</v>
      </c>
      <c r="R632" t="s">
        <v>407</v>
      </c>
      <c r="S632" t="s">
        <v>17</v>
      </c>
      <c r="T632" t="s">
        <v>395</v>
      </c>
      <c r="U632" s="2">
        <f>DATE(IF(MONTH(Table__._SQL2014_QLTS17_DW_DimDate[[#This Row],[Ngay]])&lt;11,YEAR(Table__._SQL2014_QLTS17_DW_DimDate[[#This Row],[Ngay]])-1, YEAR(Table__._SQL2014_QLTS17_DW_DimDate[[#This Row],[Ngay]])),11,1)</f>
        <v>40483</v>
      </c>
      <c r="V632" s="2">
        <f>DATE(YEAR(Table__._SQL2014_QLTS17_DW_DimDate[[#This Row],[NgayBatDauMuaVu]])+1, 10,31)</f>
        <v>40847</v>
      </c>
      <c r="W632" s="3">
        <f>Table__._SQL2014_QLTS17_DW_DimDate[[#This Row],[Ngay]]-Table__._SQL2014_QLTS17_DW_DimDate[[#This Row],[NgayBatDauMuaVu]]+1</f>
        <v>327</v>
      </c>
      <c r="X632">
        <f>INT((Table__._SQL2014_QLTS17_DW_DimDate[[#This Row],[NgayMuaVu]]-1)/7)+1</f>
        <v>47</v>
      </c>
      <c r="Y632" t="str">
        <f>"Tuần " &amp;Table__._SQL2014_QLTS17_DW_DimDate[[#This Row],[TuanMuaVu]] &amp; " năm " &amp;Table__._SQL2014_QLTS17_DW_DimDate[[#This Row],[NamMuaVuStr]]</f>
        <v>Tuần 47 năm 2010-2011</v>
      </c>
      <c r="Z632">
        <f>YEAR(Table__._SQL2014_QLTS17_DW_DimDate[[#This Row],[NgayBatDauMuaVu]])</f>
        <v>2010</v>
      </c>
      <c r="AA632" t="str">
        <f>YEAR(Table__._SQL2014_QLTS17_DW_DimDate[[#This Row],[NgayBatDauMuaVu]]) &amp;"-"&amp;YEAR(Table__._SQL2014_QLTS17_DW_DimDate[[#This Row],[NgayKetThucMuaVu]])</f>
        <v>2010-2011</v>
      </c>
      <c r="AB632">
        <f>YEAR(Table__._SQL2014_QLTS17_DW_DimDate[[#This Row],[NgayBatDauMuaVu]])</f>
        <v>2010</v>
      </c>
      <c r="AC632">
        <f>YEAR(Table__._SQL2014_QLTS17_DW_DimDate[[#This Row],[NgayKetThucMuaVu]])</f>
        <v>2011</v>
      </c>
    </row>
    <row r="633" spans="1:29">
      <c r="A633">
        <v>20110924</v>
      </c>
      <c r="B633" s="1">
        <v>40810</v>
      </c>
      <c r="C633" t="s">
        <v>33</v>
      </c>
      <c r="D633" t="s">
        <v>892</v>
      </c>
      <c r="E633" t="s">
        <v>14</v>
      </c>
      <c r="F633" t="s">
        <v>290</v>
      </c>
      <c r="G633" t="s">
        <v>12</v>
      </c>
      <c r="H633" t="s">
        <v>50</v>
      </c>
      <c r="I633" t="s">
        <v>19</v>
      </c>
      <c r="J633" t="s">
        <v>906</v>
      </c>
      <c r="K633" t="s">
        <v>16</v>
      </c>
      <c r="L633" t="s">
        <v>16</v>
      </c>
      <c r="M633" t="s">
        <v>912</v>
      </c>
      <c r="N633" t="s">
        <v>392</v>
      </c>
      <c r="O633" t="s">
        <v>411</v>
      </c>
      <c r="P633" t="s">
        <v>407</v>
      </c>
      <c r="Q633" t="s">
        <v>405</v>
      </c>
      <c r="R633" t="s">
        <v>407</v>
      </c>
      <c r="S633" t="s">
        <v>17</v>
      </c>
      <c r="T633" t="s">
        <v>395</v>
      </c>
      <c r="U633" s="2">
        <f>DATE(IF(MONTH(Table__._SQL2014_QLTS17_DW_DimDate[[#This Row],[Ngay]])&lt;11,YEAR(Table__._SQL2014_QLTS17_DW_DimDate[[#This Row],[Ngay]])-1, YEAR(Table__._SQL2014_QLTS17_DW_DimDate[[#This Row],[Ngay]])),11,1)</f>
        <v>40483</v>
      </c>
      <c r="V633" s="2">
        <f>DATE(YEAR(Table__._SQL2014_QLTS17_DW_DimDate[[#This Row],[NgayBatDauMuaVu]])+1, 10,31)</f>
        <v>40847</v>
      </c>
      <c r="W633" s="3">
        <f>Table__._SQL2014_QLTS17_DW_DimDate[[#This Row],[Ngay]]-Table__._SQL2014_QLTS17_DW_DimDate[[#This Row],[NgayBatDauMuaVu]]+1</f>
        <v>328</v>
      </c>
      <c r="X633">
        <f>INT((Table__._SQL2014_QLTS17_DW_DimDate[[#This Row],[NgayMuaVu]]-1)/7)+1</f>
        <v>47</v>
      </c>
      <c r="Y633" t="str">
        <f>"Tuần " &amp;Table__._SQL2014_QLTS17_DW_DimDate[[#This Row],[TuanMuaVu]] &amp; " năm " &amp;Table__._SQL2014_QLTS17_DW_DimDate[[#This Row],[NamMuaVuStr]]</f>
        <v>Tuần 47 năm 2010-2011</v>
      </c>
      <c r="Z633">
        <f>YEAR(Table__._SQL2014_QLTS17_DW_DimDate[[#This Row],[NgayBatDauMuaVu]])</f>
        <v>2010</v>
      </c>
      <c r="AA633" t="str">
        <f>YEAR(Table__._SQL2014_QLTS17_DW_DimDate[[#This Row],[NgayBatDauMuaVu]]) &amp;"-"&amp;YEAR(Table__._SQL2014_QLTS17_DW_DimDate[[#This Row],[NgayKetThucMuaVu]])</f>
        <v>2010-2011</v>
      </c>
      <c r="AB633">
        <f>YEAR(Table__._SQL2014_QLTS17_DW_DimDate[[#This Row],[NgayBatDauMuaVu]])</f>
        <v>2010</v>
      </c>
      <c r="AC633">
        <f>YEAR(Table__._SQL2014_QLTS17_DW_DimDate[[#This Row],[NgayKetThucMuaVu]])</f>
        <v>2011</v>
      </c>
    </row>
    <row r="634" spans="1:29">
      <c r="A634">
        <v>20110925</v>
      </c>
      <c r="B634" s="1">
        <v>40811</v>
      </c>
      <c r="C634" t="s">
        <v>34</v>
      </c>
      <c r="D634" t="s">
        <v>893</v>
      </c>
      <c r="E634" t="s">
        <v>1</v>
      </c>
      <c r="F634" t="s">
        <v>291</v>
      </c>
      <c r="G634" t="s">
        <v>3</v>
      </c>
      <c r="H634" t="s">
        <v>51</v>
      </c>
      <c r="I634" t="s">
        <v>19</v>
      </c>
      <c r="J634" t="s">
        <v>906</v>
      </c>
      <c r="K634" t="s">
        <v>16</v>
      </c>
      <c r="L634" t="s">
        <v>16</v>
      </c>
      <c r="M634" t="s">
        <v>912</v>
      </c>
      <c r="N634" t="s">
        <v>392</v>
      </c>
      <c r="O634" t="s">
        <v>411</v>
      </c>
      <c r="P634" t="s">
        <v>407</v>
      </c>
      <c r="Q634" t="s">
        <v>405</v>
      </c>
      <c r="R634" t="s">
        <v>407</v>
      </c>
      <c r="S634" t="s">
        <v>17</v>
      </c>
      <c r="T634" t="s">
        <v>395</v>
      </c>
      <c r="U634" s="2">
        <f>DATE(IF(MONTH(Table__._SQL2014_QLTS17_DW_DimDate[[#This Row],[Ngay]])&lt;11,YEAR(Table__._SQL2014_QLTS17_DW_DimDate[[#This Row],[Ngay]])-1, YEAR(Table__._SQL2014_QLTS17_DW_DimDate[[#This Row],[Ngay]])),11,1)</f>
        <v>40483</v>
      </c>
      <c r="V634" s="2">
        <f>DATE(YEAR(Table__._SQL2014_QLTS17_DW_DimDate[[#This Row],[NgayBatDauMuaVu]])+1, 10,31)</f>
        <v>40847</v>
      </c>
      <c r="W634" s="3">
        <f>Table__._SQL2014_QLTS17_DW_DimDate[[#This Row],[Ngay]]-Table__._SQL2014_QLTS17_DW_DimDate[[#This Row],[NgayBatDauMuaVu]]+1</f>
        <v>329</v>
      </c>
      <c r="X634">
        <f>INT((Table__._SQL2014_QLTS17_DW_DimDate[[#This Row],[NgayMuaVu]]-1)/7)+1</f>
        <v>47</v>
      </c>
      <c r="Y634" t="str">
        <f>"Tuần " &amp;Table__._SQL2014_QLTS17_DW_DimDate[[#This Row],[TuanMuaVu]] &amp; " năm " &amp;Table__._SQL2014_QLTS17_DW_DimDate[[#This Row],[NamMuaVuStr]]</f>
        <v>Tuần 47 năm 2010-2011</v>
      </c>
      <c r="Z634">
        <f>YEAR(Table__._SQL2014_QLTS17_DW_DimDate[[#This Row],[NgayBatDauMuaVu]])</f>
        <v>2010</v>
      </c>
      <c r="AA634" t="str">
        <f>YEAR(Table__._SQL2014_QLTS17_DW_DimDate[[#This Row],[NgayBatDauMuaVu]]) &amp;"-"&amp;YEAR(Table__._SQL2014_QLTS17_DW_DimDate[[#This Row],[NgayKetThucMuaVu]])</f>
        <v>2010-2011</v>
      </c>
      <c r="AB634">
        <f>YEAR(Table__._SQL2014_QLTS17_DW_DimDate[[#This Row],[NgayBatDauMuaVu]])</f>
        <v>2010</v>
      </c>
      <c r="AC634">
        <f>YEAR(Table__._SQL2014_QLTS17_DW_DimDate[[#This Row],[NgayKetThucMuaVu]])</f>
        <v>2011</v>
      </c>
    </row>
    <row r="635" spans="1:29">
      <c r="A635">
        <v>20110926</v>
      </c>
      <c r="B635" s="1">
        <v>40812</v>
      </c>
      <c r="C635" t="s">
        <v>35</v>
      </c>
      <c r="D635" t="s">
        <v>894</v>
      </c>
      <c r="E635" t="s">
        <v>13</v>
      </c>
      <c r="F635" t="s">
        <v>292</v>
      </c>
      <c r="G635" t="s">
        <v>3</v>
      </c>
      <c r="H635" t="s">
        <v>51</v>
      </c>
      <c r="I635" t="s">
        <v>19</v>
      </c>
      <c r="J635" t="s">
        <v>906</v>
      </c>
      <c r="K635" t="s">
        <v>16</v>
      </c>
      <c r="L635" t="s">
        <v>16</v>
      </c>
      <c r="M635" t="s">
        <v>912</v>
      </c>
      <c r="N635" t="s">
        <v>392</v>
      </c>
      <c r="O635" t="s">
        <v>411</v>
      </c>
      <c r="P635" t="s">
        <v>407</v>
      </c>
      <c r="Q635" t="s">
        <v>405</v>
      </c>
      <c r="R635" t="s">
        <v>407</v>
      </c>
      <c r="S635" t="s">
        <v>17</v>
      </c>
      <c r="T635" t="s">
        <v>395</v>
      </c>
      <c r="U635" s="2">
        <f>DATE(IF(MONTH(Table__._SQL2014_QLTS17_DW_DimDate[[#This Row],[Ngay]])&lt;11,YEAR(Table__._SQL2014_QLTS17_DW_DimDate[[#This Row],[Ngay]])-1, YEAR(Table__._SQL2014_QLTS17_DW_DimDate[[#This Row],[Ngay]])),11,1)</f>
        <v>40483</v>
      </c>
      <c r="V635" s="2">
        <f>DATE(YEAR(Table__._SQL2014_QLTS17_DW_DimDate[[#This Row],[NgayBatDauMuaVu]])+1, 10,31)</f>
        <v>40847</v>
      </c>
      <c r="W635" s="3">
        <f>Table__._SQL2014_QLTS17_DW_DimDate[[#This Row],[Ngay]]-Table__._SQL2014_QLTS17_DW_DimDate[[#This Row],[NgayBatDauMuaVu]]+1</f>
        <v>330</v>
      </c>
      <c r="X635">
        <f>INT((Table__._SQL2014_QLTS17_DW_DimDate[[#This Row],[NgayMuaVu]]-1)/7)+1</f>
        <v>48</v>
      </c>
      <c r="Y635" t="str">
        <f>"Tuần " &amp;Table__._SQL2014_QLTS17_DW_DimDate[[#This Row],[TuanMuaVu]] &amp; " năm " &amp;Table__._SQL2014_QLTS17_DW_DimDate[[#This Row],[NamMuaVuStr]]</f>
        <v>Tuần 48 năm 2010-2011</v>
      </c>
      <c r="Z635">
        <f>YEAR(Table__._SQL2014_QLTS17_DW_DimDate[[#This Row],[NgayBatDauMuaVu]])</f>
        <v>2010</v>
      </c>
      <c r="AA635" t="str">
        <f>YEAR(Table__._SQL2014_QLTS17_DW_DimDate[[#This Row],[NgayBatDauMuaVu]]) &amp;"-"&amp;YEAR(Table__._SQL2014_QLTS17_DW_DimDate[[#This Row],[NgayKetThucMuaVu]])</f>
        <v>2010-2011</v>
      </c>
      <c r="AB635">
        <f>YEAR(Table__._SQL2014_QLTS17_DW_DimDate[[#This Row],[NgayBatDauMuaVu]])</f>
        <v>2010</v>
      </c>
      <c r="AC635">
        <f>YEAR(Table__._SQL2014_QLTS17_DW_DimDate[[#This Row],[NgayKetThucMuaVu]])</f>
        <v>2011</v>
      </c>
    </row>
    <row r="636" spans="1:29">
      <c r="A636">
        <v>20110927</v>
      </c>
      <c r="B636" s="1">
        <v>40813</v>
      </c>
      <c r="C636" t="s">
        <v>36</v>
      </c>
      <c r="D636" t="s">
        <v>895</v>
      </c>
      <c r="E636" t="s">
        <v>16</v>
      </c>
      <c r="F636" t="s">
        <v>293</v>
      </c>
      <c r="G636" t="s">
        <v>3</v>
      </c>
      <c r="H636" t="s">
        <v>51</v>
      </c>
      <c r="I636" t="s">
        <v>19</v>
      </c>
      <c r="J636" t="s">
        <v>906</v>
      </c>
      <c r="K636" t="s">
        <v>16</v>
      </c>
      <c r="L636" t="s">
        <v>16</v>
      </c>
      <c r="M636" t="s">
        <v>912</v>
      </c>
      <c r="N636" t="s">
        <v>392</v>
      </c>
      <c r="O636" t="s">
        <v>411</v>
      </c>
      <c r="P636" t="s">
        <v>407</v>
      </c>
      <c r="Q636" t="s">
        <v>405</v>
      </c>
      <c r="R636" t="s">
        <v>407</v>
      </c>
      <c r="S636" t="s">
        <v>17</v>
      </c>
      <c r="T636" t="s">
        <v>395</v>
      </c>
      <c r="U636" s="2">
        <f>DATE(IF(MONTH(Table__._SQL2014_QLTS17_DW_DimDate[[#This Row],[Ngay]])&lt;11,YEAR(Table__._SQL2014_QLTS17_DW_DimDate[[#This Row],[Ngay]])-1, YEAR(Table__._SQL2014_QLTS17_DW_DimDate[[#This Row],[Ngay]])),11,1)</f>
        <v>40483</v>
      </c>
      <c r="V636" s="2">
        <f>DATE(YEAR(Table__._SQL2014_QLTS17_DW_DimDate[[#This Row],[NgayBatDauMuaVu]])+1, 10,31)</f>
        <v>40847</v>
      </c>
      <c r="W636" s="3">
        <f>Table__._SQL2014_QLTS17_DW_DimDate[[#This Row],[Ngay]]-Table__._SQL2014_QLTS17_DW_DimDate[[#This Row],[NgayBatDauMuaVu]]+1</f>
        <v>331</v>
      </c>
      <c r="X636">
        <f>INT((Table__._SQL2014_QLTS17_DW_DimDate[[#This Row],[NgayMuaVu]]-1)/7)+1</f>
        <v>48</v>
      </c>
      <c r="Y636" t="str">
        <f>"Tuần " &amp;Table__._SQL2014_QLTS17_DW_DimDate[[#This Row],[TuanMuaVu]] &amp; " năm " &amp;Table__._SQL2014_QLTS17_DW_DimDate[[#This Row],[NamMuaVuStr]]</f>
        <v>Tuần 48 năm 2010-2011</v>
      </c>
      <c r="Z636">
        <f>YEAR(Table__._SQL2014_QLTS17_DW_DimDate[[#This Row],[NgayBatDauMuaVu]])</f>
        <v>2010</v>
      </c>
      <c r="AA636" t="str">
        <f>YEAR(Table__._SQL2014_QLTS17_DW_DimDate[[#This Row],[NgayBatDauMuaVu]]) &amp;"-"&amp;YEAR(Table__._SQL2014_QLTS17_DW_DimDate[[#This Row],[NgayKetThucMuaVu]])</f>
        <v>2010-2011</v>
      </c>
      <c r="AB636">
        <f>YEAR(Table__._SQL2014_QLTS17_DW_DimDate[[#This Row],[NgayBatDauMuaVu]])</f>
        <v>2010</v>
      </c>
      <c r="AC636">
        <f>YEAR(Table__._SQL2014_QLTS17_DW_DimDate[[#This Row],[NgayKetThucMuaVu]])</f>
        <v>2011</v>
      </c>
    </row>
    <row r="637" spans="1:29">
      <c r="A637">
        <v>20110928</v>
      </c>
      <c r="B637" s="1">
        <v>40814</v>
      </c>
      <c r="C637" t="s">
        <v>37</v>
      </c>
      <c r="D637" t="s">
        <v>896</v>
      </c>
      <c r="E637" t="s">
        <v>12</v>
      </c>
      <c r="F637" t="s">
        <v>294</v>
      </c>
      <c r="G637" t="s">
        <v>3</v>
      </c>
      <c r="H637" t="s">
        <v>51</v>
      </c>
      <c r="I637" t="s">
        <v>19</v>
      </c>
      <c r="J637" t="s">
        <v>906</v>
      </c>
      <c r="K637" t="s">
        <v>16</v>
      </c>
      <c r="L637" t="s">
        <v>16</v>
      </c>
      <c r="M637" t="s">
        <v>912</v>
      </c>
      <c r="N637" t="s">
        <v>392</v>
      </c>
      <c r="O637" t="s">
        <v>411</v>
      </c>
      <c r="P637" t="s">
        <v>407</v>
      </c>
      <c r="Q637" t="s">
        <v>405</v>
      </c>
      <c r="R637" t="s">
        <v>407</v>
      </c>
      <c r="S637" t="s">
        <v>17</v>
      </c>
      <c r="T637" t="s">
        <v>395</v>
      </c>
      <c r="U637" s="2">
        <f>DATE(IF(MONTH(Table__._SQL2014_QLTS17_DW_DimDate[[#This Row],[Ngay]])&lt;11,YEAR(Table__._SQL2014_QLTS17_DW_DimDate[[#This Row],[Ngay]])-1, YEAR(Table__._SQL2014_QLTS17_DW_DimDate[[#This Row],[Ngay]])),11,1)</f>
        <v>40483</v>
      </c>
      <c r="V637" s="2">
        <f>DATE(YEAR(Table__._SQL2014_QLTS17_DW_DimDate[[#This Row],[NgayBatDauMuaVu]])+1, 10,31)</f>
        <v>40847</v>
      </c>
      <c r="W637" s="3">
        <f>Table__._SQL2014_QLTS17_DW_DimDate[[#This Row],[Ngay]]-Table__._SQL2014_QLTS17_DW_DimDate[[#This Row],[NgayBatDauMuaVu]]+1</f>
        <v>332</v>
      </c>
      <c r="X637">
        <f>INT((Table__._SQL2014_QLTS17_DW_DimDate[[#This Row],[NgayMuaVu]]-1)/7)+1</f>
        <v>48</v>
      </c>
      <c r="Y637" t="str">
        <f>"Tuần " &amp;Table__._SQL2014_QLTS17_DW_DimDate[[#This Row],[TuanMuaVu]] &amp; " năm " &amp;Table__._SQL2014_QLTS17_DW_DimDate[[#This Row],[NamMuaVuStr]]</f>
        <v>Tuần 48 năm 2010-2011</v>
      </c>
      <c r="Z637">
        <f>YEAR(Table__._SQL2014_QLTS17_DW_DimDate[[#This Row],[NgayBatDauMuaVu]])</f>
        <v>2010</v>
      </c>
      <c r="AA637" t="str">
        <f>YEAR(Table__._SQL2014_QLTS17_DW_DimDate[[#This Row],[NgayBatDauMuaVu]]) &amp;"-"&amp;YEAR(Table__._SQL2014_QLTS17_DW_DimDate[[#This Row],[NgayKetThucMuaVu]])</f>
        <v>2010-2011</v>
      </c>
      <c r="AB637">
        <f>YEAR(Table__._SQL2014_QLTS17_DW_DimDate[[#This Row],[NgayBatDauMuaVu]])</f>
        <v>2010</v>
      </c>
      <c r="AC637">
        <f>YEAR(Table__._SQL2014_QLTS17_DW_DimDate[[#This Row],[NgayKetThucMuaVu]])</f>
        <v>2011</v>
      </c>
    </row>
    <row r="638" spans="1:29">
      <c r="A638">
        <v>20110929</v>
      </c>
      <c r="B638" s="1">
        <v>40815</v>
      </c>
      <c r="C638" t="s">
        <v>38</v>
      </c>
      <c r="D638" t="s">
        <v>897</v>
      </c>
      <c r="E638" t="s">
        <v>3</v>
      </c>
      <c r="F638" t="s">
        <v>295</v>
      </c>
      <c r="G638" t="s">
        <v>3</v>
      </c>
      <c r="H638" t="s">
        <v>51</v>
      </c>
      <c r="I638" t="s">
        <v>19</v>
      </c>
      <c r="J638" t="s">
        <v>906</v>
      </c>
      <c r="K638" t="s">
        <v>16</v>
      </c>
      <c r="L638" t="s">
        <v>16</v>
      </c>
      <c r="M638" t="s">
        <v>912</v>
      </c>
      <c r="N638" t="s">
        <v>392</v>
      </c>
      <c r="O638" t="s">
        <v>411</v>
      </c>
      <c r="P638" t="s">
        <v>407</v>
      </c>
      <c r="Q638" t="s">
        <v>405</v>
      </c>
      <c r="R638" t="s">
        <v>407</v>
      </c>
      <c r="S638" t="s">
        <v>17</v>
      </c>
      <c r="T638" t="s">
        <v>395</v>
      </c>
      <c r="U638" s="2">
        <f>DATE(IF(MONTH(Table__._SQL2014_QLTS17_DW_DimDate[[#This Row],[Ngay]])&lt;11,YEAR(Table__._SQL2014_QLTS17_DW_DimDate[[#This Row],[Ngay]])-1, YEAR(Table__._SQL2014_QLTS17_DW_DimDate[[#This Row],[Ngay]])),11,1)</f>
        <v>40483</v>
      </c>
      <c r="V638" s="2">
        <f>DATE(YEAR(Table__._SQL2014_QLTS17_DW_DimDate[[#This Row],[NgayBatDauMuaVu]])+1, 10,31)</f>
        <v>40847</v>
      </c>
      <c r="W638" s="3">
        <f>Table__._SQL2014_QLTS17_DW_DimDate[[#This Row],[Ngay]]-Table__._SQL2014_QLTS17_DW_DimDate[[#This Row],[NgayBatDauMuaVu]]+1</f>
        <v>333</v>
      </c>
      <c r="X638">
        <f>INT((Table__._SQL2014_QLTS17_DW_DimDate[[#This Row],[NgayMuaVu]]-1)/7)+1</f>
        <v>48</v>
      </c>
      <c r="Y638" t="str">
        <f>"Tuần " &amp;Table__._SQL2014_QLTS17_DW_DimDate[[#This Row],[TuanMuaVu]] &amp; " năm " &amp;Table__._SQL2014_QLTS17_DW_DimDate[[#This Row],[NamMuaVuStr]]</f>
        <v>Tuần 48 năm 2010-2011</v>
      </c>
      <c r="Z638">
        <f>YEAR(Table__._SQL2014_QLTS17_DW_DimDate[[#This Row],[NgayBatDauMuaVu]])</f>
        <v>2010</v>
      </c>
      <c r="AA638" t="str">
        <f>YEAR(Table__._SQL2014_QLTS17_DW_DimDate[[#This Row],[NgayBatDauMuaVu]]) &amp;"-"&amp;YEAR(Table__._SQL2014_QLTS17_DW_DimDate[[#This Row],[NgayKetThucMuaVu]])</f>
        <v>2010-2011</v>
      </c>
      <c r="AB638">
        <f>YEAR(Table__._SQL2014_QLTS17_DW_DimDate[[#This Row],[NgayBatDauMuaVu]])</f>
        <v>2010</v>
      </c>
      <c r="AC638">
        <f>YEAR(Table__._SQL2014_QLTS17_DW_DimDate[[#This Row],[NgayKetThucMuaVu]])</f>
        <v>2011</v>
      </c>
    </row>
    <row r="639" spans="1:29">
      <c r="A639">
        <v>20110930</v>
      </c>
      <c r="B639" s="1">
        <v>40816</v>
      </c>
      <c r="C639" t="s">
        <v>39</v>
      </c>
      <c r="D639" t="s">
        <v>891</v>
      </c>
      <c r="E639" t="s">
        <v>2</v>
      </c>
      <c r="F639" t="s">
        <v>296</v>
      </c>
      <c r="G639" t="s">
        <v>3</v>
      </c>
      <c r="H639" t="s">
        <v>51</v>
      </c>
      <c r="I639" t="s">
        <v>19</v>
      </c>
      <c r="J639" t="s">
        <v>906</v>
      </c>
      <c r="K639" t="s">
        <v>16</v>
      </c>
      <c r="L639" t="s">
        <v>16</v>
      </c>
      <c r="M639" t="s">
        <v>912</v>
      </c>
      <c r="N639" t="s">
        <v>392</v>
      </c>
      <c r="O639" t="s">
        <v>411</v>
      </c>
      <c r="P639" t="s">
        <v>407</v>
      </c>
      <c r="Q639" t="s">
        <v>405</v>
      </c>
      <c r="R639" t="s">
        <v>407</v>
      </c>
      <c r="S639" t="s">
        <v>17</v>
      </c>
      <c r="T639" t="s">
        <v>395</v>
      </c>
      <c r="U639" s="2">
        <f>DATE(IF(MONTH(Table__._SQL2014_QLTS17_DW_DimDate[[#This Row],[Ngay]])&lt;11,YEAR(Table__._SQL2014_QLTS17_DW_DimDate[[#This Row],[Ngay]])-1, YEAR(Table__._SQL2014_QLTS17_DW_DimDate[[#This Row],[Ngay]])),11,1)</f>
        <v>40483</v>
      </c>
      <c r="V639" s="2">
        <f>DATE(YEAR(Table__._SQL2014_QLTS17_DW_DimDate[[#This Row],[NgayBatDauMuaVu]])+1, 10,31)</f>
        <v>40847</v>
      </c>
      <c r="W639" s="3">
        <f>Table__._SQL2014_QLTS17_DW_DimDate[[#This Row],[Ngay]]-Table__._SQL2014_QLTS17_DW_DimDate[[#This Row],[NgayBatDauMuaVu]]+1</f>
        <v>334</v>
      </c>
      <c r="X639">
        <f>INT((Table__._SQL2014_QLTS17_DW_DimDate[[#This Row],[NgayMuaVu]]-1)/7)+1</f>
        <v>48</v>
      </c>
      <c r="Y639" t="str">
        <f>"Tuần " &amp;Table__._SQL2014_QLTS17_DW_DimDate[[#This Row],[TuanMuaVu]] &amp; " năm " &amp;Table__._SQL2014_QLTS17_DW_DimDate[[#This Row],[NamMuaVuStr]]</f>
        <v>Tuần 48 năm 2010-2011</v>
      </c>
      <c r="Z639">
        <f>YEAR(Table__._SQL2014_QLTS17_DW_DimDate[[#This Row],[NgayBatDauMuaVu]])</f>
        <v>2010</v>
      </c>
      <c r="AA639" t="str">
        <f>YEAR(Table__._SQL2014_QLTS17_DW_DimDate[[#This Row],[NgayBatDauMuaVu]]) &amp;"-"&amp;YEAR(Table__._SQL2014_QLTS17_DW_DimDate[[#This Row],[NgayKetThucMuaVu]])</f>
        <v>2010-2011</v>
      </c>
      <c r="AB639">
        <f>YEAR(Table__._SQL2014_QLTS17_DW_DimDate[[#This Row],[NgayBatDauMuaVu]])</f>
        <v>2010</v>
      </c>
      <c r="AC639">
        <f>YEAR(Table__._SQL2014_QLTS17_DW_DimDate[[#This Row],[NgayKetThucMuaVu]])</f>
        <v>2011</v>
      </c>
    </row>
    <row r="640" spans="1:29">
      <c r="A640">
        <v>20111001</v>
      </c>
      <c r="B640" s="1">
        <v>40817</v>
      </c>
      <c r="C640" t="s">
        <v>1</v>
      </c>
      <c r="D640" t="s">
        <v>892</v>
      </c>
      <c r="E640" t="s">
        <v>14</v>
      </c>
      <c r="F640" t="s">
        <v>297</v>
      </c>
      <c r="G640" t="s">
        <v>1</v>
      </c>
      <c r="H640" t="s">
        <v>51</v>
      </c>
      <c r="I640" t="s">
        <v>20</v>
      </c>
      <c r="J640" t="s">
        <v>907</v>
      </c>
      <c r="K640" t="s">
        <v>1</v>
      </c>
      <c r="L640" t="s">
        <v>12</v>
      </c>
      <c r="M640" t="s">
        <v>913</v>
      </c>
      <c r="N640" t="s">
        <v>392</v>
      </c>
      <c r="O640" t="s">
        <v>408</v>
      </c>
      <c r="P640" t="s">
        <v>412</v>
      </c>
      <c r="Q640" t="s">
        <v>408</v>
      </c>
      <c r="R640" t="s">
        <v>395</v>
      </c>
      <c r="S640" t="s">
        <v>17</v>
      </c>
      <c r="T640" t="s">
        <v>395</v>
      </c>
      <c r="U640" s="2">
        <f>DATE(IF(MONTH(Table__._SQL2014_QLTS17_DW_DimDate[[#This Row],[Ngay]])&lt;11,YEAR(Table__._SQL2014_QLTS17_DW_DimDate[[#This Row],[Ngay]])-1, YEAR(Table__._SQL2014_QLTS17_DW_DimDate[[#This Row],[Ngay]])),11,1)</f>
        <v>40483</v>
      </c>
      <c r="V640" s="2">
        <f>DATE(YEAR(Table__._SQL2014_QLTS17_DW_DimDate[[#This Row],[NgayBatDauMuaVu]])+1, 10,31)</f>
        <v>40847</v>
      </c>
      <c r="W640" s="3">
        <f>Table__._SQL2014_QLTS17_DW_DimDate[[#This Row],[Ngay]]-Table__._SQL2014_QLTS17_DW_DimDate[[#This Row],[NgayBatDauMuaVu]]+1</f>
        <v>335</v>
      </c>
      <c r="X640">
        <f>INT((Table__._SQL2014_QLTS17_DW_DimDate[[#This Row],[NgayMuaVu]]-1)/7)+1</f>
        <v>48</v>
      </c>
      <c r="Y640" t="str">
        <f>"Tuần " &amp;Table__._SQL2014_QLTS17_DW_DimDate[[#This Row],[TuanMuaVu]] &amp; " năm " &amp;Table__._SQL2014_QLTS17_DW_DimDate[[#This Row],[NamMuaVuStr]]</f>
        <v>Tuần 48 năm 2010-2011</v>
      </c>
      <c r="Z640">
        <f>YEAR(Table__._SQL2014_QLTS17_DW_DimDate[[#This Row],[NgayBatDauMuaVu]])</f>
        <v>2010</v>
      </c>
      <c r="AA640" t="str">
        <f>YEAR(Table__._SQL2014_QLTS17_DW_DimDate[[#This Row],[NgayBatDauMuaVu]]) &amp;"-"&amp;YEAR(Table__._SQL2014_QLTS17_DW_DimDate[[#This Row],[NgayKetThucMuaVu]])</f>
        <v>2010-2011</v>
      </c>
      <c r="AB640">
        <f>YEAR(Table__._SQL2014_QLTS17_DW_DimDate[[#This Row],[NgayBatDauMuaVu]])</f>
        <v>2010</v>
      </c>
      <c r="AC640">
        <f>YEAR(Table__._SQL2014_QLTS17_DW_DimDate[[#This Row],[NgayKetThucMuaVu]])</f>
        <v>2011</v>
      </c>
    </row>
    <row r="641" spans="1:29">
      <c r="A641">
        <v>20111002</v>
      </c>
      <c r="B641" s="1">
        <v>40818</v>
      </c>
      <c r="C641" t="s">
        <v>13</v>
      </c>
      <c r="D641" t="s">
        <v>893</v>
      </c>
      <c r="E641" t="s">
        <v>1</v>
      </c>
      <c r="F641" t="s">
        <v>300</v>
      </c>
      <c r="G641" t="s">
        <v>13</v>
      </c>
      <c r="H641" t="s">
        <v>52</v>
      </c>
      <c r="I641" t="s">
        <v>20</v>
      </c>
      <c r="J641" t="s">
        <v>907</v>
      </c>
      <c r="K641" t="s">
        <v>1</v>
      </c>
      <c r="L641" t="s">
        <v>12</v>
      </c>
      <c r="M641" t="s">
        <v>913</v>
      </c>
      <c r="N641" t="s">
        <v>392</v>
      </c>
      <c r="O641" t="s">
        <v>408</v>
      </c>
      <c r="P641" t="s">
        <v>412</v>
      </c>
      <c r="Q641" t="s">
        <v>408</v>
      </c>
      <c r="R641" t="s">
        <v>395</v>
      </c>
      <c r="S641" t="s">
        <v>17</v>
      </c>
      <c r="T641" t="s">
        <v>395</v>
      </c>
      <c r="U641" s="2">
        <f>DATE(IF(MONTH(Table__._SQL2014_QLTS17_DW_DimDate[[#This Row],[Ngay]])&lt;11,YEAR(Table__._SQL2014_QLTS17_DW_DimDate[[#This Row],[Ngay]])-1, YEAR(Table__._SQL2014_QLTS17_DW_DimDate[[#This Row],[Ngay]])),11,1)</f>
        <v>40483</v>
      </c>
      <c r="V641" s="2">
        <f>DATE(YEAR(Table__._SQL2014_QLTS17_DW_DimDate[[#This Row],[NgayBatDauMuaVu]])+1, 10,31)</f>
        <v>40847</v>
      </c>
      <c r="W641" s="3">
        <f>Table__._SQL2014_QLTS17_DW_DimDate[[#This Row],[Ngay]]-Table__._SQL2014_QLTS17_DW_DimDate[[#This Row],[NgayBatDauMuaVu]]+1</f>
        <v>336</v>
      </c>
      <c r="X641">
        <f>INT((Table__._SQL2014_QLTS17_DW_DimDate[[#This Row],[NgayMuaVu]]-1)/7)+1</f>
        <v>48</v>
      </c>
      <c r="Y641" t="str">
        <f>"Tuần " &amp;Table__._SQL2014_QLTS17_DW_DimDate[[#This Row],[TuanMuaVu]] &amp; " năm " &amp;Table__._SQL2014_QLTS17_DW_DimDate[[#This Row],[NamMuaVuStr]]</f>
        <v>Tuần 48 năm 2010-2011</v>
      </c>
      <c r="Z641">
        <f>YEAR(Table__._SQL2014_QLTS17_DW_DimDate[[#This Row],[NgayBatDauMuaVu]])</f>
        <v>2010</v>
      </c>
      <c r="AA641" t="str">
        <f>YEAR(Table__._SQL2014_QLTS17_DW_DimDate[[#This Row],[NgayBatDauMuaVu]]) &amp;"-"&amp;YEAR(Table__._SQL2014_QLTS17_DW_DimDate[[#This Row],[NgayKetThucMuaVu]])</f>
        <v>2010-2011</v>
      </c>
      <c r="AB641">
        <f>YEAR(Table__._SQL2014_QLTS17_DW_DimDate[[#This Row],[NgayBatDauMuaVu]])</f>
        <v>2010</v>
      </c>
      <c r="AC641">
        <f>YEAR(Table__._SQL2014_QLTS17_DW_DimDate[[#This Row],[NgayKetThucMuaVu]])</f>
        <v>2011</v>
      </c>
    </row>
    <row r="642" spans="1:29">
      <c r="A642">
        <v>20111003</v>
      </c>
      <c r="B642" s="1">
        <v>40819</v>
      </c>
      <c r="C642" t="s">
        <v>16</v>
      </c>
      <c r="D642" t="s">
        <v>894</v>
      </c>
      <c r="E642" t="s">
        <v>13</v>
      </c>
      <c r="F642" t="s">
        <v>301</v>
      </c>
      <c r="G642" t="s">
        <v>13</v>
      </c>
      <c r="H642" t="s">
        <v>52</v>
      </c>
      <c r="I642" t="s">
        <v>20</v>
      </c>
      <c r="J642" t="s">
        <v>907</v>
      </c>
      <c r="K642" t="s">
        <v>1</v>
      </c>
      <c r="L642" t="s">
        <v>12</v>
      </c>
      <c r="M642" t="s">
        <v>913</v>
      </c>
      <c r="N642" t="s">
        <v>392</v>
      </c>
      <c r="O642" t="s">
        <v>408</v>
      </c>
      <c r="P642" t="s">
        <v>412</v>
      </c>
      <c r="Q642" t="s">
        <v>408</v>
      </c>
      <c r="R642" t="s">
        <v>395</v>
      </c>
      <c r="S642" t="s">
        <v>17</v>
      </c>
      <c r="T642" t="s">
        <v>395</v>
      </c>
      <c r="U642" s="2">
        <f>DATE(IF(MONTH(Table__._SQL2014_QLTS17_DW_DimDate[[#This Row],[Ngay]])&lt;11,YEAR(Table__._SQL2014_QLTS17_DW_DimDate[[#This Row],[Ngay]])-1, YEAR(Table__._SQL2014_QLTS17_DW_DimDate[[#This Row],[Ngay]])),11,1)</f>
        <v>40483</v>
      </c>
      <c r="V642" s="2">
        <f>DATE(YEAR(Table__._SQL2014_QLTS17_DW_DimDate[[#This Row],[NgayBatDauMuaVu]])+1, 10,31)</f>
        <v>40847</v>
      </c>
      <c r="W642" s="3">
        <f>Table__._SQL2014_QLTS17_DW_DimDate[[#This Row],[Ngay]]-Table__._SQL2014_QLTS17_DW_DimDate[[#This Row],[NgayBatDauMuaVu]]+1</f>
        <v>337</v>
      </c>
      <c r="X642">
        <f>INT((Table__._SQL2014_QLTS17_DW_DimDate[[#This Row],[NgayMuaVu]]-1)/7)+1</f>
        <v>49</v>
      </c>
      <c r="Y642" t="str">
        <f>"Tuần " &amp;Table__._SQL2014_QLTS17_DW_DimDate[[#This Row],[TuanMuaVu]] &amp; " năm " &amp;Table__._SQL2014_QLTS17_DW_DimDate[[#This Row],[NamMuaVuStr]]</f>
        <v>Tuần 49 năm 2010-2011</v>
      </c>
      <c r="Z642">
        <f>YEAR(Table__._SQL2014_QLTS17_DW_DimDate[[#This Row],[NgayBatDauMuaVu]])</f>
        <v>2010</v>
      </c>
      <c r="AA642" t="str">
        <f>YEAR(Table__._SQL2014_QLTS17_DW_DimDate[[#This Row],[NgayBatDauMuaVu]]) &amp;"-"&amp;YEAR(Table__._SQL2014_QLTS17_DW_DimDate[[#This Row],[NgayKetThucMuaVu]])</f>
        <v>2010-2011</v>
      </c>
      <c r="AB642">
        <f>YEAR(Table__._SQL2014_QLTS17_DW_DimDate[[#This Row],[NgayBatDauMuaVu]])</f>
        <v>2010</v>
      </c>
      <c r="AC642">
        <f>YEAR(Table__._SQL2014_QLTS17_DW_DimDate[[#This Row],[NgayKetThucMuaVu]])</f>
        <v>2011</v>
      </c>
    </row>
    <row r="643" spans="1:29">
      <c r="A643">
        <v>20111004</v>
      </c>
      <c r="B643" s="1">
        <v>40820</v>
      </c>
      <c r="C643" t="s">
        <v>12</v>
      </c>
      <c r="D643" t="s">
        <v>895</v>
      </c>
      <c r="E643" t="s">
        <v>16</v>
      </c>
      <c r="F643" t="s">
        <v>302</v>
      </c>
      <c r="G643" t="s">
        <v>13</v>
      </c>
      <c r="H643" t="s">
        <v>52</v>
      </c>
      <c r="I643" t="s">
        <v>20</v>
      </c>
      <c r="J643" t="s">
        <v>907</v>
      </c>
      <c r="K643" t="s">
        <v>1</v>
      </c>
      <c r="L643" t="s">
        <v>12</v>
      </c>
      <c r="M643" t="s">
        <v>913</v>
      </c>
      <c r="N643" t="s">
        <v>392</v>
      </c>
      <c r="O643" t="s">
        <v>408</v>
      </c>
      <c r="P643" t="s">
        <v>412</v>
      </c>
      <c r="Q643" t="s">
        <v>408</v>
      </c>
      <c r="R643" t="s">
        <v>395</v>
      </c>
      <c r="S643" t="s">
        <v>17</v>
      </c>
      <c r="T643" t="s">
        <v>395</v>
      </c>
      <c r="U643" s="2">
        <f>DATE(IF(MONTH(Table__._SQL2014_QLTS17_DW_DimDate[[#This Row],[Ngay]])&lt;11,YEAR(Table__._SQL2014_QLTS17_DW_DimDate[[#This Row],[Ngay]])-1, YEAR(Table__._SQL2014_QLTS17_DW_DimDate[[#This Row],[Ngay]])),11,1)</f>
        <v>40483</v>
      </c>
      <c r="V643" s="2">
        <f>DATE(YEAR(Table__._SQL2014_QLTS17_DW_DimDate[[#This Row],[NgayBatDauMuaVu]])+1, 10,31)</f>
        <v>40847</v>
      </c>
      <c r="W643" s="3">
        <f>Table__._SQL2014_QLTS17_DW_DimDate[[#This Row],[Ngay]]-Table__._SQL2014_QLTS17_DW_DimDate[[#This Row],[NgayBatDauMuaVu]]+1</f>
        <v>338</v>
      </c>
      <c r="X643">
        <f>INT((Table__._SQL2014_QLTS17_DW_DimDate[[#This Row],[NgayMuaVu]]-1)/7)+1</f>
        <v>49</v>
      </c>
      <c r="Y643" t="str">
        <f>"Tuần " &amp;Table__._SQL2014_QLTS17_DW_DimDate[[#This Row],[TuanMuaVu]] &amp; " năm " &amp;Table__._SQL2014_QLTS17_DW_DimDate[[#This Row],[NamMuaVuStr]]</f>
        <v>Tuần 49 năm 2010-2011</v>
      </c>
      <c r="Z643">
        <f>YEAR(Table__._SQL2014_QLTS17_DW_DimDate[[#This Row],[NgayBatDauMuaVu]])</f>
        <v>2010</v>
      </c>
      <c r="AA643" t="str">
        <f>YEAR(Table__._SQL2014_QLTS17_DW_DimDate[[#This Row],[NgayBatDauMuaVu]]) &amp;"-"&amp;YEAR(Table__._SQL2014_QLTS17_DW_DimDate[[#This Row],[NgayKetThucMuaVu]])</f>
        <v>2010-2011</v>
      </c>
      <c r="AB643">
        <f>YEAR(Table__._SQL2014_QLTS17_DW_DimDate[[#This Row],[NgayBatDauMuaVu]])</f>
        <v>2010</v>
      </c>
      <c r="AC643">
        <f>YEAR(Table__._SQL2014_QLTS17_DW_DimDate[[#This Row],[NgayKetThucMuaVu]])</f>
        <v>2011</v>
      </c>
    </row>
    <row r="644" spans="1:29">
      <c r="A644">
        <v>20111005</v>
      </c>
      <c r="B644" s="1">
        <v>40821</v>
      </c>
      <c r="C644" t="s">
        <v>3</v>
      </c>
      <c r="D644" t="s">
        <v>896</v>
      </c>
      <c r="E644" t="s">
        <v>12</v>
      </c>
      <c r="F644" t="s">
        <v>303</v>
      </c>
      <c r="G644" t="s">
        <v>13</v>
      </c>
      <c r="H644" t="s">
        <v>52</v>
      </c>
      <c r="I644" t="s">
        <v>20</v>
      </c>
      <c r="J644" t="s">
        <v>907</v>
      </c>
      <c r="K644" t="s">
        <v>1</v>
      </c>
      <c r="L644" t="s">
        <v>12</v>
      </c>
      <c r="M644" t="s">
        <v>913</v>
      </c>
      <c r="N644" t="s">
        <v>392</v>
      </c>
      <c r="O644" t="s">
        <v>408</v>
      </c>
      <c r="P644" t="s">
        <v>412</v>
      </c>
      <c r="Q644" t="s">
        <v>408</v>
      </c>
      <c r="R644" t="s">
        <v>395</v>
      </c>
      <c r="S644" t="s">
        <v>17</v>
      </c>
      <c r="T644" t="s">
        <v>395</v>
      </c>
      <c r="U644" s="2">
        <f>DATE(IF(MONTH(Table__._SQL2014_QLTS17_DW_DimDate[[#This Row],[Ngay]])&lt;11,YEAR(Table__._SQL2014_QLTS17_DW_DimDate[[#This Row],[Ngay]])-1, YEAR(Table__._SQL2014_QLTS17_DW_DimDate[[#This Row],[Ngay]])),11,1)</f>
        <v>40483</v>
      </c>
      <c r="V644" s="2">
        <f>DATE(YEAR(Table__._SQL2014_QLTS17_DW_DimDate[[#This Row],[NgayBatDauMuaVu]])+1, 10,31)</f>
        <v>40847</v>
      </c>
      <c r="W644" s="3">
        <f>Table__._SQL2014_QLTS17_DW_DimDate[[#This Row],[Ngay]]-Table__._SQL2014_QLTS17_DW_DimDate[[#This Row],[NgayBatDauMuaVu]]+1</f>
        <v>339</v>
      </c>
      <c r="X644">
        <f>INT((Table__._SQL2014_QLTS17_DW_DimDate[[#This Row],[NgayMuaVu]]-1)/7)+1</f>
        <v>49</v>
      </c>
      <c r="Y644" t="str">
        <f>"Tuần " &amp;Table__._SQL2014_QLTS17_DW_DimDate[[#This Row],[TuanMuaVu]] &amp; " năm " &amp;Table__._SQL2014_QLTS17_DW_DimDate[[#This Row],[NamMuaVuStr]]</f>
        <v>Tuần 49 năm 2010-2011</v>
      </c>
      <c r="Z644">
        <f>YEAR(Table__._SQL2014_QLTS17_DW_DimDate[[#This Row],[NgayBatDauMuaVu]])</f>
        <v>2010</v>
      </c>
      <c r="AA644" t="str">
        <f>YEAR(Table__._SQL2014_QLTS17_DW_DimDate[[#This Row],[NgayBatDauMuaVu]]) &amp;"-"&amp;YEAR(Table__._SQL2014_QLTS17_DW_DimDate[[#This Row],[NgayKetThucMuaVu]])</f>
        <v>2010-2011</v>
      </c>
      <c r="AB644">
        <f>YEAR(Table__._SQL2014_QLTS17_DW_DimDate[[#This Row],[NgayBatDauMuaVu]])</f>
        <v>2010</v>
      </c>
      <c r="AC644">
        <f>YEAR(Table__._SQL2014_QLTS17_DW_DimDate[[#This Row],[NgayKetThucMuaVu]])</f>
        <v>2011</v>
      </c>
    </row>
    <row r="645" spans="1:29">
      <c r="A645">
        <v>20111006</v>
      </c>
      <c r="B645" s="1">
        <v>40822</v>
      </c>
      <c r="C645" t="s">
        <v>2</v>
      </c>
      <c r="D645" t="s">
        <v>897</v>
      </c>
      <c r="E645" t="s">
        <v>3</v>
      </c>
      <c r="F645" t="s">
        <v>304</v>
      </c>
      <c r="G645" t="s">
        <v>13</v>
      </c>
      <c r="H645" t="s">
        <v>52</v>
      </c>
      <c r="I645" t="s">
        <v>20</v>
      </c>
      <c r="J645" t="s">
        <v>907</v>
      </c>
      <c r="K645" t="s">
        <v>1</v>
      </c>
      <c r="L645" t="s">
        <v>12</v>
      </c>
      <c r="M645" t="s">
        <v>913</v>
      </c>
      <c r="N645" t="s">
        <v>392</v>
      </c>
      <c r="O645" t="s">
        <v>408</v>
      </c>
      <c r="P645" t="s">
        <v>412</v>
      </c>
      <c r="Q645" t="s">
        <v>408</v>
      </c>
      <c r="R645" t="s">
        <v>395</v>
      </c>
      <c r="S645" t="s">
        <v>17</v>
      </c>
      <c r="T645" t="s">
        <v>395</v>
      </c>
      <c r="U645" s="2">
        <f>DATE(IF(MONTH(Table__._SQL2014_QLTS17_DW_DimDate[[#This Row],[Ngay]])&lt;11,YEAR(Table__._SQL2014_QLTS17_DW_DimDate[[#This Row],[Ngay]])-1, YEAR(Table__._SQL2014_QLTS17_DW_DimDate[[#This Row],[Ngay]])),11,1)</f>
        <v>40483</v>
      </c>
      <c r="V645" s="2">
        <f>DATE(YEAR(Table__._SQL2014_QLTS17_DW_DimDate[[#This Row],[NgayBatDauMuaVu]])+1, 10,31)</f>
        <v>40847</v>
      </c>
      <c r="W645" s="3">
        <f>Table__._SQL2014_QLTS17_DW_DimDate[[#This Row],[Ngay]]-Table__._SQL2014_QLTS17_DW_DimDate[[#This Row],[NgayBatDauMuaVu]]+1</f>
        <v>340</v>
      </c>
      <c r="X645">
        <f>INT((Table__._SQL2014_QLTS17_DW_DimDate[[#This Row],[NgayMuaVu]]-1)/7)+1</f>
        <v>49</v>
      </c>
      <c r="Y645" t="str">
        <f>"Tuần " &amp;Table__._SQL2014_QLTS17_DW_DimDate[[#This Row],[TuanMuaVu]] &amp; " năm " &amp;Table__._SQL2014_QLTS17_DW_DimDate[[#This Row],[NamMuaVuStr]]</f>
        <v>Tuần 49 năm 2010-2011</v>
      </c>
      <c r="Z645">
        <f>YEAR(Table__._SQL2014_QLTS17_DW_DimDate[[#This Row],[NgayBatDauMuaVu]])</f>
        <v>2010</v>
      </c>
      <c r="AA645" t="str">
        <f>YEAR(Table__._SQL2014_QLTS17_DW_DimDate[[#This Row],[NgayBatDauMuaVu]]) &amp;"-"&amp;YEAR(Table__._SQL2014_QLTS17_DW_DimDate[[#This Row],[NgayKetThucMuaVu]])</f>
        <v>2010-2011</v>
      </c>
      <c r="AB645">
        <f>YEAR(Table__._SQL2014_QLTS17_DW_DimDate[[#This Row],[NgayBatDauMuaVu]])</f>
        <v>2010</v>
      </c>
      <c r="AC645">
        <f>YEAR(Table__._SQL2014_QLTS17_DW_DimDate[[#This Row],[NgayKetThucMuaVu]])</f>
        <v>2011</v>
      </c>
    </row>
    <row r="646" spans="1:29">
      <c r="A646">
        <v>20111007</v>
      </c>
      <c r="B646" s="1">
        <v>40823</v>
      </c>
      <c r="C646" t="s">
        <v>14</v>
      </c>
      <c r="D646" t="s">
        <v>891</v>
      </c>
      <c r="E646" t="s">
        <v>2</v>
      </c>
      <c r="F646" t="s">
        <v>305</v>
      </c>
      <c r="G646" t="s">
        <v>13</v>
      </c>
      <c r="H646" t="s">
        <v>52</v>
      </c>
      <c r="I646" t="s">
        <v>20</v>
      </c>
      <c r="J646" t="s">
        <v>907</v>
      </c>
      <c r="K646" t="s">
        <v>1</v>
      </c>
      <c r="L646" t="s">
        <v>12</v>
      </c>
      <c r="M646" t="s">
        <v>913</v>
      </c>
      <c r="N646" t="s">
        <v>392</v>
      </c>
      <c r="O646" t="s">
        <v>408</v>
      </c>
      <c r="P646" t="s">
        <v>412</v>
      </c>
      <c r="Q646" t="s">
        <v>408</v>
      </c>
      <c r="R646" t="s">
        <v>395</v>
      </c>
      <c r="S646" t="s">
        <v>17</v>
      </c>
      <c r="T646" t="s">
        <v>395</v>
      </c>
      <c r="U646" s="2">
        <f>DATE(IF(MONTH(Table__._SQL2014_QLTS17_DW_DimDate[[#This Row],[Ngay]])&lt;11,YEAR(Table__._SQL2014_QLTS17_DW_DimDate[[#This Row],[Ngay]])-1, YEAR(Table__._SQL2014_QLTS17_DW_DimDate[[#This Row],[Ngay]])),11,1)</f>
        <v>40483</v>
      </c>
      <c r="V646" s="2">
        <f>DATE(YEAR(Table__._SQL2014_QLTS17_DW_DimDate[[#This Row],[NgayBatDauMuaVu]])+1, 10,31)</f>
        <v>40847</v>
      </c>
      <c r="W646" s="3">
        <f>Table__._SQL2014_QLTS17_DW_DimDate[[#This Row],[Ngay]]-Table__._SQL2014_QLTS17_DW_DimDate[[#This Row],[NgayBatDauMuaVu]]+1</f>
        <v>341</v>
      </c>
      <c r="X646">
        <f>INT((Table__._SQL2014_QLTS17_DW_DimDate[[#This Row],[NgayMuaVu]]-1)/7)+1</f>
        <v>49</v>
      </c>
      <c r="Y646" t="str">
        <f>"Tuần " &amp;Table__._SQL2014_QLTS17_DW_DimDate[[#This Row],[TuanMuaVu]] &amp; " năm " &amp;Table__._SQL2014_QLTS17_DW_DimDate[[#This Row],[NamMuaVuStr]]</f>
        <v>Tuần 49 năm 2010-2011</v>
      </c>
      <c r="Z646">
        <f>YEAR(Table__._SQL2014_QLTS17_DW_DimDate[[#This Row],[NgayBatDauMuaVu]])</f>
        <v>2010</v>
      </c>
      <c r="AA646" t="str">
        <f>YEAR(Table__._SQL2014_QLTS17_DW_DimDate[[#This Row],[NgayBatDauMuaVu]]) &amp;"-"&amp;YEAR(Table__._SQL2014_QLTS17_DW_DimDate[[#This Row],[NgayKetThucMuaVu]])</f>
        <v>2010-2011</v>
      </c>
      <c r="AB646">
        <f>YEAR(Table__._SQL2014_QLTS17_DW_DimDate[[#This Row],[NgayBatDauMuaVu]])</f>
        <v>2010</v>
      </c>
      <c r="AC646">
        <f>YEAR(Table__._SQL2014_QLTS17_DW_DimDate[[#This Row],[NgayKetThucMuaVu]])</f>
        <v>2011</v>
      </c>
    </row>
    <row r="647" spans="1:29">
      <c r="A647">
        <v>20111008</v>
      </c>
      <c r="B647" s="1">
        <v>40824</v>
      </c>
      <c r="C647" t="s">
        <v>18</v>
      </c>
      <c r="D647" t="s">
        <v>892</v>
      </c>
      <c r="E647" t="s">
        <v>14</v>
      </c>
      <c r="F647" t="s">
        <v>306</v>
      </c>
      <c r="G647" t="s">
        <v>13</v>
      </c>
      <c r="H647" t="s">
        <v>52</v>
      </c>
      <c r="I647" t="s">
        <v>20</v>
      </c>
      <c r="J647" t="s">
        <v>907</v>
      </c>
      <c r="K647" t="s">
        <v>1</v>
      </c>
      <c r="L647" t="s">
        <v>12</v>
      </c>
      <c r="M647" t="s">
        <v>913</v>
      </c>
      <c r="N647" t="s">
        <v>392</v>
      </c>
      <c r="O647" t="s">
        <v>408</v>
      </c>
      <c r="P647" t="s">
        <v>412</v>
      </c>
      <c r="Q647" t="s">
        <v>408</v>
      </c>
      <c r="R647" t="s">
        <v>395</v>
      </c>
      <c r="S647" t="s">
        <v>17</v>
      </c>
      <c r="T647" t="s">
        <v>395</v>
      </c>
      <c r="U647" s="2">
        <f>DATE(IF(MONTH(Table__._SQL2014_QLTS17_DW_DimDate[[#This Row],[Ngay]])&lt;11,YEAR(Table__._SQL2014_QLTS17_DW_DimDate[[#This Row],[Ngay]])-1, YEAR(Table__._SQL2014_QLTS17_DW_DimDate[[#This Row],[Ngay]])),11,1)</f>
        <v>40483</v>
      </c>
      <c r="V647" s="2">
        <f>DATE(YEAR(Table__._SQL2014_QLTS17_DW_DimDate[[#This Row],[NgayBatDauMuaVu]])+1, 10,31)</f>
        <v>40847</v>
      </c>
      <c r="W647" s="3">
        <f>Table__._SQL2014_QLTS17_DW_DimDate[[#This Row],[Ngay]]-Table__._SQL2014_QLTS17_DW_DimDate[[#This Row],[NgayBatDauMuaVu]]+1</f>
        <v>342</v>
      </c>
      <c r="X647">
        <f>INT((Table__._SQL2014_QLTS17_DW_DimDate[[#This Row],[NgayMuaVu]]-1)/7)+1</f>
        <v>49</v>
      </c>
      <c r="Y647" t="str">
        <f>"Tuần " &amp;Table__._SQL2014_QLTS17_DW_DimDate[[#This Row],[TuanMuaVu]] &amp; " năm " &amp;Table__._SQL2014_QLTS17_DW_DimDate[[#This Row],[NamMuaVuStr]]</f>
        <v>Tuần 49 năm 2010-2011</v>
      </c>
      <c r="Z647">
        <f>YEAR(Table__._SQL2014_QLTS17_DW_DimDate[[#This Row],[NgayBatDauMuaVu]])</f>
        <v>2010</v>
      </c>
      <c r="AA647" t="str">
        <f>YEAR(Table__._SQL2014_QLTS17_DW_DimDate[[#This Row],[NgayBatDauMuaVu]]) &amp;"-"&amp;YEAR(Table__._SQL2014_QLTS17_DW_DimDate[[#This Row],[NgayKetThucMuaVu]])</f>
        <v>2010-2011</v>
      </c>
      <c r="AB647">
        <f>YEAR(Table__._SQL2014_QLTS17_DW_DimDate[[#This Row],[NgayBatDauMuaVu]])</f>
        <v>2010</v>
      </c>
      <c r="AC647">
        <f>YEAR(Table__._SQL2014_QLTS17_DW_DimDate[[#This Row],[NgayKetThucMuaVu]])</f>
        <v>2011</v>
      </c>
    </row>
    <row r="648" spans="1:29">
      <c r="A648">
        <v>20111009</v>
      </c>
      <c r="B648" s="1">
        <v>40825</v>
      </c>
      <c r="C648" t="s">
        <v>19</v>
      </c>
      <c r="D648" t="s">
        <v>893</v>
      </c>
      <c r="E648" t="s">
        <v>1</v>
      </c>
      <c r="F648" t="s">
        <v>307</v>
      </c>
      <c r="G648" t="s">
        <v>16</v>
      </c>
      <c r="H648" t="s">
        <v>53</v>
      </c>
      <c r="I648" t="s">
        <v>20</v>
      </c>
      <c r="J648" t="s">
        <v>907</v>
      </c>
      <c r="K648" t="s">
        <v>1</v>
      </c>
      <c r="L648" t="s">
        <v>12</v>
      </c>
      <c r="M648" t="s">
        <v>913</v>
      </c>
      <c r="N648" t="s">
        <v>392</v>
      </c>
      <c r="O648" t="s">
        <v>408</v>
      </c>
      <c r="P648" t="s">
        <v>412</v>
      </c>
      <c r="Q648" t="s">
        <v>408</v>
      </c>
      <c r="R648" t="s">
        <v>395</v>
      </c>
      <c r="S648" t="s">
        <v>17</v>
      </c>
      <c r="T648" t="s">
        <v>395</v>
      </c>
      <c r="U648" s="2">
        <f>DATE(IF(MONTH(Table__._SQL2014_QLTS17_DW_DimDate[[#This Row],[Ngay]])&lt;11,YEAR(Table__._SQL2014_QLTS17_DW_DimDate[[#This Row],[Ngay]])-1, YEAR(Table__._SQL2014_QLTS17_DW_DimDate[[#This Row],[Ngay]])),11,1)</f>
        <v>40483</v>
      </c>
      <c r="V648" s="2">
        <f>DATE(YEAR(Table__._SQL2014_QLTS17_DW_DimDate[[#This Row],[NgayBatDauMuaVu]])+1, 10,31)</f>
        <v>40847</v>
      </c>
      <c r="W648" s="3">
        <f>Table__._SQL2014_QLTS17_DW_DimDate[[#This Row],[Ngay]]-Table__._SQL2014_QLTS17_DW_DimDate[[#This Row],[NgayBatDauMuaVu]]+1</f>
        <v>343</v>
      </c>
      <c r="X648">
        <f>INT((Table__._SQL2014_QLTS17_DW_DimDate[[#This Row],[NgayMuaVu]]-1)/7)+1</f>
        <v>49</v>
      </c>
      <c r="Y648" t="str">
        <f>"Tuần " &amp;Table__._SQL2014_QLTS17_DW_DimDate[[#This Row],[TuanMuaVu]] &amp; " năm " &amp;Table__._SQL2014_QLTS17_DW_DimDate[[#This Row],[NamMuaVuStr]]</f>
        <v>Tuần 49 năm 2010-2011</v>
      </c>
      <c r="Z648">
        <f>YEAR(Table__._SQL2014_QLTS17_DW_DimDate[[#This Row],[NgayBatDauMuaVu]])</f>
        <v>2010</v>
      </c>
      <c r="AA648" t="str">
        <f>YEAR(Table__._SQL2014_QLTS17_DW_DimDate[[#This Row],[NgayBatDauMuaVu]]) &amp;"-"&amp;YEAR(Table__._SQL2014_QLTS17_DW_DimDate[[#This Row],[NgayKetThucMuaVu]])</f>
        <v>2010-2011</v>
      </c>
      <c r="AB648">
        <f>YEAR(Table__._SQL2014_QLTS17_DW_DimDate[[#This Row],[NgayBatDauMuaVu]])</f>
        <v>2010</v>
      </c>
      <c r="AC648">
        <f>YEAR(Table__._SQL2014_QLTS17_DW_DimDate[[#This Row],[NgayKetThucMuaVu]])</f>
        <v>2011</v>
      </c>
    </row>
    <row r="649" spans="1:29">
      <c r="A649">
        <v>20111010</v>
      </c>
      <c r="B649" s="1">
        <v>40826</v>
      </c>
      <c r="C649" t="s">
        <v>20</v>
      </c>
      <c r="D649" t="s">
        <v>894</v>
      </c>
      <c r="E649" t="s">
        <v>13</v>
      </c>
      <c r="F649" t="s">
        <v>308</v>
      </c>
      <c r="G649" t="s">
        <v>16</v>
      </c>
      <c r="H649" t="s">
        <v>53</v>
      </c>
      <c r="I649" t="s">
        <v>20</v>
      </c>
      <c r="J649" t="s">
        <v>907</v>
      </c>
      <c r="K649" t="s">
        <v>1</v>
      </c>
      <c r="L649" t="s">
        <v>12</v>
      </c>
      <c r="M649" t="s">
        <v>913</v>
      </c>
      <c r="N649" t="s">
        <v>392</v>
      </c>
      <c r="O649" t="s">
        <v>408</v>
      </c>
      <c r="P649" t="s">
        <v>412</v>
      </c>
      <c r="Q649" t="s">
        <v>408</v>
      </c>
      <c r="R649" t="s">
        <v>395</v>
      </c>
      <c r="S649" t="s">
        <v>17</v>
      </c>
      <c r="T649" t="s">
        <v>395</v>
      </c>
      <c r="U649" s="2">
        <f>DATE(IF(MONTH(Table__._SQL2014_QLTS17_DW_DimDate[[#This Row],[Ngay]])&lt;11,YEAR(Table__._SQL2014_QLTS17_DW_DimDate[[#This Row],[Ngay]])-1, YEAR(Table__._SQL2014_QLTS17_DW_DimDate[[#This Row],[Ngay]])),11,1)</f>
        <v>40483</v>
      </c>
      <c r="V649" s="2">
        <f>DATE(YEAR(Table__._SQL2014_QLTS17_DW_DimDate[[#This Row],[NgayBatDauMuaVu]])+1, 10,31)</f>
        <v>40847</v>
      </c>
      <c r="W649" s="3">
        <f>Table__._SQL2014_QLTS17_DW_DimDate[[#This Row],[Ngay]]-Table__._SQL2014_QLTS17_DW_DimDate[[#This Row],[NgayBatDauMuaVu]]+1</f>
        <v>344</v>
      </c>
      <c r="X649">
        <f>INT((Table__._SQL2014_QLTS17_DW_DimDate[[#This Row],[NgayMuaVu]]-1)/7)+1</f>
        <v>50</v>
      </c>
      <c r="Y649" t="str">
        <f>"Tuần " &amp;Table__._SQL2014_QLTS17_DW_DimDate[[#This Row],[TuanMuaVu]] &amp; " năm " &amp;Table__._SQL2014_QLTS17_DW_DimDate[[#This Row],[NamMuaVuStr]]</f>
        <v>Tuần 50 năm 2010-2011</v>
      </c>
      <c r="Z649">
        <f>YEAR(Table__._SQL2014_QLTS17_DW_DimDate[[#This Row],[NgayBatDauMuaVu]])</f>
        <v>2010</v>
      </c>
      <c r="AA649" t="str">
        <f>YEAR(Table__._SQL2014_QLTS17_DW_DimDate[[#This Row],[NgayBatDauMuaVu]]) &amp;"-"&amp;YEAR(Table__._SQL2014_QLTS17_DW_DimDate[[#This Row],[NgayKetThucMuaVu]])</f>
        <v>2010-2011</v>
      </c>
      <c r="AB649">
        <f>YEAR(Table__._SQL2014_QLTS17_DW_DimDate[[#This Row],[NgayBatDauMuaVu]])</f>
        <v>2010</v>
      </c>
      <c r="AC649">
        <f>YEAR(Table__._SQL2014_QLTS17_DW_DimDate[[#This Row],[NgayKetThucMuaVu]])</f>
        <v>2011</v>
      </c>
    </row>
    <row r="650" spans="1:29">
      <c r="A650">
        <v>20111011</v>
      </c>
      <c r="B650" s="1">
        <v>40827</v>
      </c>
      <c r="C650" t="s">
        <v>21</v>
      </c>
      <c r="D650" t="s">
        <v>895</v>
      </c>
      <c r="E650" t="s">
        <v>16</v>
      </c>
      <c r="F650" t="s">
        <v>309</v>
      </c>
      <c r="G650" t="s">
        <v>16</v>
      </c>
      <c r="H650" t="s">
        <v>53</v>
      </c>
      <c r="I650" t="s">
        <v>20</v>
      </c>
      <c r="J650" t="s">
        <v>907</v>
      </c>
      <c r="K650" t="s">
        <v>1</v>
      </c>
      <c r="L650" t="s">
        <v>12</v>
      </c>
      <c r="M650" t="s">
        <v>913</v>
      </c>
      <c r="N650" t="s">
        <v>392</v>
      </c>
      <c r="O650" t="s">
        <v>408</v>
      </c>
      <c r="P650" t="s">
        <v>412</v>
      </c>
      <c r="Q650" t="s">
        <v>408</v>
      </c>
      <c r="R650" t="s">
        <v>395</v>
      </c>
      <c r="S650" t="s">
        <v>17</v>
      </c>
      <c r="T650" t="s">
        <v>395</v>
      </c>
      <c r="U650" s="2">
        <f>DATE(IF(MONTH(Table__._SQL2014_QLTS17_DW_DimDate[[#This Row],[Ngay]])&lt;11,YEAR(Table__._SQL2014_QLTS17_DW_DimDate[[#This Row],[Ngay]])-1, YEAR(Table__._SQL2014_QLTS17_DW_DimDate[[#This Row],[Ngay]])),11,1)</f>
        <v>40483</v>
      </c>
      <c r="V650" s="2">
        <f>DATE(YEAR(Table__._SQL2014_QLTS17_DW_DimDate[[#This Row],[NgayBatDauMuaVu]])+1, 10,31)</f>
        <v>40847</v>
      </c>
      <c r="W650" s="3">
        <f>Table__._SQL2014_QLTS17_DW_DimDate[[#This Row],[Ngay]]-Table__._SQL2014_QLTS17_DW_DimDate[[#This Row],[NgayBatDauMuaVu]]+1</f>
        <v>345</v>
      </c>
      <c r="X650">
        <f>INT((Table__._SQL2014_QLTS17_DW_DimDate[[#This Row],[NgayMuaVu]]-1)/7)+1</f>
        <v>50</v>
      </c>
      <c r="Y650" t="str">
        <f>"Tuần " &amp;Table__._SQL2014_QLTS17_DW_DimDate[[#This Row],[TuanMuaVu]] &amp; " năm " &amp;Table__._SQL2014_QLTS17_DW_DimDate[[#This Row],[NamMuaVuStr]]</f>
        <v>Tuần 50 năm 2010-2011</v>
      </c>
      <c r="Z650">
        <f>YEAR(Table__._SQL2014_QLTS17_DW_DimDate[[#This Row],[NgayBatDauMuaVu]])</f>
        <v>2010</v>
      </c>
      <c r="AA650" t="str">
        <f>YEAR(Table__._SQL2014_QLTS17_DW_DimDate[[#This Row],[NgayBatDauMuaVu]]) &amp;"-"&amp;YEAR(Table__._SQL2014_QLTS17_DW_DimDate[[#This Row],[NgayKetThucMuaVu]])</f>
        <v>2010-2011</v>
      </c>
      <c r="AB650">
        <f>YEAR(Table__._SQL2014_QLTS17_DW_DimDate[[#This Row],[NgayBatDauMuaVu]])</f>
        <v>2010</v>
      </c>
      <c r="AC650">
        <f>YEAR(Table__._SQL2014_QLTS17_DW_DimDate[[#This Row],[NgayKetThucMuaVu]])</f>
        <v>2011</v>
      </c>
    </row>
    <row r="651" spans="1:29">
      <c r="A651">
        <v>20111012</v>
      </c>
      <c r="B651" s="1">
        <v>40828</v>
      </c>
      <c r="C651" t="s">
        <v>11</v>
      </c>
      <c r="D651" t="s">
        <v>896</v>
      </c>
      <c r="E651" t="s">
        <v>12</v>
      </c>
      <c r="F651" t="s">
        <v>310</v>
      </c>
      <c r="G651" t="s">
        <v>16</v>
      </c>
      <c r="H651" t="s">
        <v>53</v>
      </c>
      <c r="I651" t="s">
        <v>20</v>
      </c>
      <c r="J651" t="s">
        <v>907</v>
      </c>
      <c r="K651" t="s">
        <v>1</v>
      </c>
      <c r="L651" t="s">
        <v>12</v>
      </c>
      <c r="M651" t="s">
        <v>913</v>
      </c>
      <c r="N651" t="s">
        <v>392</v>
      </c>
      <c r="O651" t="s">
        <v>408</v>
      </c>
      <c r="P651" t="s">
        <v>412</v>
      </c>
      <c r="Q651" t="s">
        <v>408</v>
      </c>
      <c r="R651" t="s">
        <v>395</v>
      </c>
      <c r="S651" t="s">
        <v>17</v>
      </c>
      <c r="T651" t="s">
        <v>395</v>
      </c>
      <c r="U651" s="2">
        <f>DATE(IF(MONTH(Table__._SQL2014_QLTS17_DW_DimDate[[#This Row],[Ngay]])&lt;11,YEAR(Table__._SQL2014_QLTS17_DW_DimDate[[#This Row],[Ngay]])-1, YEAR(Table__._SQL2014_QLTS17_DW_DimDate[[#This Row],[Ngay]])),11,1)</f>
        <v>40483</v>
      </c>
      <c r="V651" s="2">
        <f>DATE(YEAR(Table__._SQL2014_QLTS17_DW_DimDate[[#This Row],[NgayBatDauMuaVu]])+1, 10,31)</f>
        <v>40847</v>
      </c>
      <c r="W651" s="3">
        <f>Table__._SQL2014_QLTS17_DW_DimDate[[#This Row],[Ngay]]-Table__._SQL2014_QLTS17_DW_DimDate[[#This Row],[NgayBatDauMuaVu]]+1</f>
        <v>346</v>
      </c>
      <c r="X651">
        <f>INT((Table__._SQL2014_QLTS17_DW_DimDate[[#This Row],[NgayMuaVu]]-1)/7)+1</f>
        <v>50</v>
      </c>
      <c r="Y651" t="str">
        <f>"Tuần " &amp;Table__._SQL2014_QLTS17_DW_DimDate[[#This Row],[TuanMuaVu]] &amp; " năm " &amp;Table__._SQL2014_QLTS17_DW_DimDate[[#This Row],[NamMuaVuStr]]</f>
        <v>Tuần 50 năm 2010-2011</v>
      </c>
      <c r="Z651">
        <f>YEAR(Table__._SQL2014_QLTS17_DW_DimDate[[#This Row],[NgayBatDauMuaVu]])</f>
        <v>2010</v>
      </c>
      <c r="AA651" t="str">
        <f>YEAR(Table__._SQL2014_QLTS17_DW_DimDate[[#This Row],[NgayBatDauMuaVu]]) &amp;"-"&amp;YEAR(Table__._SQL2014_QLTS17_DW_DimDate[[#This Row],[NgayKetThucMuaVu]])</f>
        <v>2010-2011</v>
      </c>
      <c r="AB651">
        <f>YEAR(Table__._SQL2014_QLTS17_DW_DimDate[[#This Row],[NgayBatDauMuaVu]])</f>
        <v>2010</v>
      </c>
      <c r="AC651">
        <f>YEAR(Table__._SQL2014_QLTS17_DW_DimDate[[#This Row],[NgayKetThucMuaVu]])</f>
        <v>2011</v>
      </c>
    </row>
    <row r="652" spans="1:29">
      <c r="A652">
        <v>20111013</v>
      </c>
      <c r="B652" s="1">
        <v>40829</v>
      </c>
      <c r="C652" t="s">
        <v>22</v>
      </c>
      <c r="D652" t="s">
        <v>897</v>
      </c>
      <c r="E652" t="s">
        <v>3</v>
      </c>
      <c r="F652" t="s">
        <v>311</v>
      </c>
      <c r="G652" t="s">
        <v>16</v>
      </c>
      <c r="H652" t="s">
        <v>53</v>
      </c>
      <c r="I652" t="s">
        <v>20</v>
      </c>
      <c r="J652" t="s">
        <v>907</v>
      </c>
      <c r="K652" t="s">
        <v>1</v>
      </c>
      <c r="L652" t="s">
        <v>12</v>
      </c>
      <c r="M652" t="s">
        <v>913</v>
      </c>
      <c r="N652" t="s">
        <v>392</v>
      </c>
      <c r="O652" t="s">
        <v>408</v>
      </c>
      <c r="P652" t="s">
        <v>412</v>
      </c>
      <c r="Q652" t="s">
        <v>408</v>
      </c>
      <c r="R652" t="s">
        <v>395</v>
      </c>
      <c r="S652" t="s">
        <v>17</v>
      </c>
      <c r="T652" t="s">
        <v>395</v>
      </c>
      <c r="U652" s="2">
        <f>DATE(IF(MONTH(Table__._SQL2014_QLTS17_DW_DimDate[[#This Row],[Ngay]])&lt;11,YEAR(Table__._SQL2014_QLTS17_DW_DimDate[[#This Row],[Ngay]])-1, YEAR(Table__._SQL2014_QLTS17_DW_DimDate[[#This Row],[Ngay]])),11,1)</f>
        <v>40483</v>
      </c>
      <c r="V652" s="2">
        <f>DATE(YEAR(Table__._SQL2014_QLTS17_DW_DimDate[[#This Row],[NgayBatDauMuaVu]])+1, 10,31)</f>
        <v>40847</v>
      </c>
      <c r="W652" s="3">
        <f>Table__._SQL2014_QLTS17_DW_DimDate[[#This Row],[Ngay]]-Table__._SQL2014_QLTS17_DW_DimDate[[#This Row],[NgayBatDauMuaVu]]+1</f>
        <v>347</v>
      </c>
      <c r="X652">
        <f>INT((Table__._SQL2014_QLTS17_DW_DimDate[[#This Row],[NgayMuaVu]]-1)/7)+1</f>
        <v>50</v>
      </c>
      <c r="Y652" t="str">
        <f>"Tuần " &amp;Table__._SQL2014_QLTS17_DW_DimDate[[#This Row],[TuanMuaVu]] &amp; " năm " &amp;Table__._SQL2014_QLTS17_DW_DimDate[[#This Row],[NamMuaVuStr]]</f>
        <v>Tuần 50 năm 2010-2011</v>
      </c>
      <c r="Z652">
        <f>YEAR(Table__._SQL2014_QLTS17_DW_DimDate[[#This Row],[NgayBatDauMuaVu]])</f>
        <v>2010</v>
      </c>
      <c r="AA652" t="str">
        <f>YEAR(Table__._SQL2014_QLTS17_DW_DimDate[[#This Row],[NgayBatDauMuaVu]]) &amp;"-"&amp;YEAR(Table__._SQL2014_QLTS17_DW_DimDate[[#This Row],[NgayKetThucMuaVu]])</f>
        <v>2010-2011</v>
      </c>
      <c r="AB652">
        <f>YEAR(Table__._SQL2014_QLTS17_DW_DimDate[[#This Row],[NgayBatDauMuaVu]])</f>
        <v>2010</v>
      </c>
      <c r="AC652">
        <f>YEAR(Table__._SQL2014_QLTS17_DW_DimDate[[#This Row],[NgayKetThucMuaVu]])</f>
        <v>2011</v>
      </c>
    </row>
    <row r="653" spans="1:29">
      <c r="A653">
        <v>20111014</v>
      </c>
      <c r="B653" s="1">
        <v>40830</v>
      </c>
      <c r="C653" t="s">
        <v>23</v>
      </c>
      <c r="D653" t="s">
        <v>891</v>
      </c>
      <c r="E653" t="s">
        <v>2</v>
      </c>
      <c r="F653" t="s">
        <v>312</v>
      </c>
      <c r="G653" t="s">
        <v>16</v>
      </c>
      <c r="H653" t="s">
        <v>53</v>
      </c>
      <c r="I653" t="s">
        <v>20</v>
      </c>
      <c r="J653" t="s">
        <v>907</v>
      </c>
      <c r="K653" t="s">
        <v>1</v>
      </c>
      <c r="L653" t="s">
        <v>12</v>
      </c>
      <c r="M653" t="s">
        <v>913</v>
      </c>
      <c r="N653" t="s">
        <v>392</v>
      </c>
      <c r="O653" t="s">
        <v>408</v>
      </c>
      <c r="P653" t="s">
        <v>412</v>
      </c>
      <c r="Q653" t="s">
        <v>408</v>
      </c>
      <c r="R653" t="s">
        <v>395</v>
      </c>
      <c r="S653" t="s">
        <v>17</v>
      </c>
      <c r="T653" t="s">
        <v>395</v>
      </c>
      <c r="U653" s="2">
        <f>DATE(IF(MONTH(Table__._SQL2014_QLTS17_DW_DimDate[[#This Row],[Ngay]])&lt;11,YEAR(Table__._SQL2014_QLTS17_DW_DimDate[[#This Row],[Ngay]])-1, YEAR(Table__._SQL2014_QLTS17_DW_DimDate[[#This Row],[Ngay]])),11,1)</f>
        <v>40483</v>
      </c>
      <c r="V653" s="2">
        <f>DATE(YEAR(Table__._SQL2014_QLTS17_DW_DimDate[[#This Row],[NgayBatDauMuaVu]])+1, 10,31)</f>
        <v>40847</v>
      </c>
      <c r="W653" s="3">
        <f>Table__._SQL2014_QLTS17_DW_DimDate[[#This Row],[Ngay]]-Table__._SQL2014_QLTS17_DW_DimDate[[#This Row],[NgayBatDauMuaVu]]+1</f>
        <v>348</v>
      </c>
      <c r="X653">
        <f>INT((Table__._SQL2014_QLTS17_DW_DimDate[[#This Row],[NgayMuaVu]]-1)/7)+1</f>
        <v>50</v>
      </c>
      <c r="Y653" t="str">
        <f>"Tuần " &amp;Table__._SQL2014_QLTS17_DW_DimDate[[#This Row],[TuanMuaVu]] &amp; " năm " &amp;Table__._SQL2014_QLTS17_DW_DimDate[[#This Row],[NamMuaVuStr]]</f>
        <v>Tuần 50 năm 2010-2011</v>
      </c>
      <c r="Z653">
        <f>YEAR(Table__._SQL2014_QLTS17_DW_DimDate[[#This Row],[NgayBatDauMuaVu]])</f>
        <v>2010</v>
      </c>
      <c r="AA653" t="str">
        <f>YEAR(Table__._SQL2014_QLTS17_DW_DimDate[[#This Row],[NgayBatDauMuaVu]]) &amp;"-"&amp;YEAR(Table__._SQL2014_QLTS17_DW_DimDate[[#This Row],[NgayKetThucMuaVu]])</f>
        <v>2010-2011</v>
      </c>
      <c r="AB653">
        <f>YEAR(Table__._SQL2014_QLTS17_DW_DimDate[[#This Row],[NgayBatDauMuaVu]])</f>
        <v>2010</v>
      </c>
      <c r="AC653">
        <f>YEAR(Table__._SQL2014_QLTS17_DW_DimDate[[#This Row],[NgayKetThucMuaVu]])</f>
        <v>2011</v>
      </c>
    </row>
    <row r="654" spans="1:29">
      <c r="A654">
        <v>20111015</v>
      </c>
      <c r="B654" s="1">
        <v>40831</v>
      </c>
      <c r="C654" t="s">
        <v>24</v>
      </c>
      <c r="D654" t="s">
        <v>892</v>
      </c>
      <c r="E654" t="s">
        <v>14</v>
      </c>
      <c r="F654" t="s">
        <v>313</v>
      </c>
      <c r="G654" t="s">
        <v>16</v>
      </c>
      <c r="H654" t="s">
        <v>53</v>
      </c>
      <c r="I654" t="s">
        <v>20</v>
      </c>
      <c r="J654" t="s">
        <v>907</v>
      </c>
      <c r="K654" t="s">
        <v>1</v>
      </c>
      <c r="L654" t="s">
        <v>12</v>
      </c>
      <c r="M654" t="s">
        <v>913</v>
      </c>
      <c r="N654" t="s">
        <v>392</v>
      </c>
      <c r="O654" t="s">
        <v>408</v>
      </c>
      <c r="P654" t="s">
        <v>412</v>
      </c>
      <c r="Q654" t="s">
        <v>408</v>
      </c>
      <c r="R654" t="s">
        <v>395</v>
      </c>
      <c r="S654" t="s">
        <v>17</v>
      </c>
      <c r="T654" t="s">
        <v>395</v>
      </c>
      <c r="U654" s="2">
        <f>DATE(IF(MONTH(Table__._SQL2014_QLTS17_DW_DimDate[[#This Row],[Ngay]])&lt;11,YEAR(Table__._SQL2014_QLTS17_DW_DimDate[[#This Row],[Ngay]])-1, YEAR(Table__._SQL2014_QLTS17_DW_DimDate[[#This Row],[Ngay]])),11,1)</f>
        <v>40483</v>
      </c>
      <c r="V654" s="2">
        <f>DATE(YEAR(Table__._SQL2014_QLTS17_DW_DimDate[[#This Row],[NgayBatDauMuaVu]])+1, 10,31)</f>
        <v>40847</v>
      </c>
      <c r="W654" s="3">
        <f>Table__._SQL2014_QLTS17_DW_DimDate[[#This Row],[Ngay]]-Table__._SQL2014_QLTS17_DW_DimDate[[#This Row],[NgayBatDauMuaVu]]+1</f>
        <v>349</v>
      </c>
      <c r="X654">
        <f>INT((Table__._SQL2014_QLTS17_DW_DimDate[[#This Row],[NgayMuaVu]]-1)/7)+1</f>
        <v>50</v>
      </c>
      <c r="Y654" t="str">
        <f>"Tuần " &amp;Table__._SQL2014_QLTS17_DW_DimDate[[#This Row],[TuanMuaVu]] &amp; " năm " &amp;Table__._SQL2014_QLTS17_DW_DimDate[[#This Row],[NamMuaVuStr]]</f>
        <v>Tuần 50 năm 2010-2011</v>
      </c>
      <c r="Z654">
        <f>YEAR(Table__._SQL2014_QLTS17_DW_DimDate[[#This Row],[NgayBatDauMuaVu]])</f>
        <v>2010</v>
      </c>
      <c r="AA654" t="str">
        <f>YEAR(Table__._SQL2014_QLTS17_DW_DimDate[[#This Row],[NgayBatDauMuaVu]]) &amp;"-"&amp;YEAR(Table__._SQL2014_QLTS17_DW_DimDate[[#This Row],[NgayKetThucMuaVu]])</f>
        <v>2010-2011</v>
      </c>
      <c r="AB654">
        <f>YEAR(Table__._SQL2014_QLTS17_DW_DimDate[[#This Row],[NgayBatDauMuaVu]])</f>
        <v>2010</v>
      </c>
      <c r="AC654">
        <f>YEAR(Table__._SQL2014_QLTS17_DW_DimDate[[#This Row],[NgayKetThucMuaVu]])</f>
        <v>2011</v>
      </c>
    </row>
    <row r="655" spans="1:29">
      <c r="A655">
        <v>20111016</v>
      </c>
      <c r="B655" s="1">
        <v>40832</v>
      </c>
      <c r="C655" t="s">
        <v>25</v>
      </c>
      <c r="D655" t="s">
        <v>893</v>
      </c>
      <c r="E655" t="s">
        <v>1</v>
      </c>
      <c r="F655" t="s">
        <v>314</v>
      </c>
      <c r="G655" t="s">
        <v>12</v>
      </c>
      <c r="H655" t="s">
        <v>54</v>
      </c>
      <c r="I655" t="s">
        <v>20</v>
      </c>
      <c r="J655" t="s">
        <v>907</v>
      </c>
      <c r="K655" t="s">
        <v>1</v>
      </c>
      <c r="L655" t="s">
        <v>12</v>
      </c>
      <c r="M655" t="s">
        <v>913</v>
      </c>
      <c r="N655" t="s">
        <v>392</v>
      </c>
      <c r="O655" t="s">
        <v>408</v>
      </c>
      <c r="P655" t="s">
        <v>412</v>
      </c>
      <c r="Q655" t="s">
        <v>408</v>
      </c>
      <c r="R655" t="s">
        <v>395</v>
      </c>
      <c r="S655" t="s">
        <v>17</v>
      </c>
      <c r="T655" t="s">
        <v>395</v>
      </c>
      <c r="U655" s="2">
        <f>DATE(IF(MONTH(Table__._SQL2014_QLTS17_DW_DimDate[[#This Row],[Ngay]])&lt;11,YEAR(Table__._SQL2014_QLTS17_DW_DimDate[[#This Row],[Ngay]])-1, YEAR(Table__._SQL2014_QLTS17_DW_DimDate[[#This Row],[Ngay]])),11,1)</f>
        <v>40483</v>
      </c>
      <c r="V655" s="2">
        <f>DATE(YEAR(Table__._SQL2014_QLTS17_DW_DimDate[[#This Row],[NgayBatDauMuaVu]])+1, 10,31)</f>
        <v>40847</v>
      </c>
      <c r="W655" s="3">
        <f>Table__._SQL2014_QLTS17_DW_DimDate[[#This Row],[Ngay]]-Table__._SQL2014_QLTS17_DW_DimDate[[#This Row],[NgayBatDauMuaVu]]+1</f>
        <v>350</v>
      </c>
      <c r="X655">
        <f>INT((Table__._SQL2014_QLTS17_DW_DimDate[[#This Row],[NgayMuaVu]]-1)/7)+1</f>
        <v>50</v>
      </c>
      <c r="Y655" t="str">
        <f>"Tuần " &amp;Table__._SQL2014_QLTS17_DW_DimDate[[#This Row],[TuanMuaVu]] &amp; " năm " &amp;Table__._SQL2014_QLTS17_DW_DimDate[[#This Row],[NamMuaVuStr]]</f>
        <v>Tuần 50 năm 2010-2011</v>
      </c>
      <c r="Z655">
        <f>YEAR(Table__._SQL2014_QLTS17_DW_DimDate[[#This Row],[NgayBatDauMuaVu]])</f>
        <v>2010</v>
      </c>
      <c r="AA655" t="str">
        <f>YEAR(Table__._SQL2014_QLTS17_DW_DimDate[[#This Row],[NgayBatDauMuaVu]]) &amp;"-"&amp;YEAR(Table__._SQL2014_QLTS17_DW_DimDate[[#This Row],[NgayKetThucMuaVu]])</f>
        <v>2010-2011</v>
      </c>
      <c r="AB655">
        <f>YEAR(Table__._SQL2014_QLTS17_DW_DimDate[[#This Row],[NgayBatDauMuaVu]])</f>
        <v>2010</v>
      </c>
      <c r="AC655">
        <f>YEAR(Table__._SQL2014_QLTS17_DW_DimDate[[#This Row],[NgayKetThucMuaVu]])</f>
        <v>2011</v>
      </c>
    </row>
    <row r="656" spans="1:29">
      <c r="A656">
        <v>20111017</v>
      </c>
      <c r="B656" s="1">
        <v>40833</v>
      </c>
      <c r="C656" t="s">
        <v>26</v>
      </c>
      <c r="D656" t="s">
        <v>894</v>
      </c>
      <c r="E656" t="s">
        <v>13</v>
      </c>
      <c r="F656" t="s">
        <v>315</v>
      </c>
      <c r="G656" t="s">
        <v>12</v>
      </c>
      <c r="H656" t="s">
        <v>54</v>
      </c>
      <c r="I656" t="s">
        <v>20</v>
      </c>
      <c r="J656" t="s">
        <v>907</v>
      </c>
      <c r="K656" t="s">
        <v>1</v>
      </c>
      <c r="L656" t="s">
        <v>12</v>
      </c>
      <c r="M656" t="s">
        <v>913</v>
      </c>
      <c r="N656" t="s">
        <v>392</v>
      </c>
      <c r="O656" t="s">
        <v>408</v>
      </c>
      <c r="P656" t="s">
        <v>412</v>
      </c>
      <c r="Q656" t="s">
        <v>408</v>
      </c>
      <c r="R656" t="s">
        <v>395</v>
      </c>
      <c r="S656" t="s">
        <v>17</v>
      </c>
      <c r="T656" t="s">
        <v>395</v>
      </c>
      <c r="U656" s="2">
        <f>DATE(IF(MONTH(Table__._SQL2014_QLTS17_DW_DimDate[[#This Row],[Ngay]])&lt;11,YEAR(Table__._SQL2014_QLTS17_DW_DimDate[[#This Row],[Ngay]])-1, YEAR(Table__._SQL2014_QLTS17_DW_DimDate[[#This Row],[Ngay]])),11,1)</f>
        <v>40483</v>
      </c>
      <c r="V656" s="2">
        <f>DATE(YEAR(Table__._SQL2014_QLTS17_DW_DimDate[[#This Row],[NgayBatDauMuaVu]])+1, 10,31)</f>
        <v>40847</v>
      </c>
      <c r="W656" s="3">
        <f>Table__._SQL2014_QLTS17_DW_DimDate[[#This Row],[Ngay]]-Table__._SQL2014_QLTS17_DW_DimDate[[#This Row],[NgayBatDauMuaVu]]+1</f>
        <v>351</v>
      </c>
      <c r="X656">
        <f>INT((Table__._SQL2014_QLTS17_DW_DimDate[[#This Row],[NgayMuaVu]]-1)/7)+1</f>
        <v>51</v>
      </c>
      <c r="Y656" t="str">
        <f>"Tuần " &amp;Table__._SQL2014_QLTS17_DW_DimDate[[#This Row],[TuanMuaVu]] &amp; " năm " &amp;Table__._SQL2014_QLTS17_DW_DimDate[[#This Row],[NamMuaVuStr]]</f>
        <v>Tuần 51 năm 2010-2011</v>
      </c>
      <c r="Z656">
        <f>YEAR(Table__._SQL2014_QLTS17_DW_DimDate[[#This Row],[NgayBatDauMuaVu]])</f>
        <v>2010</v>
      </c>
      <c r="AA656" t="str">
        <f>YEAR(Table__._SQL2014_QLTS17_DW_DimDate[[#This Row],[NgayBatDauMuaVu]]) &amp;"-"&amp;YEAR(Table__._SQL2014_QLTS17_DW_DimDate[[#This Row],[NgayKetThucMuaVu]])</f>
        <v>2010-2011</v>
      </c>
      <c r="AB656">
        <f>YEAR(Table__._SQL2014_QLTS17_DW_DimDate[[#This Row],[NgayBatDauMuaVu]])</f>
        <v>2010</v>
      </c>
      <c r="AC656">
        <f>YEAR(Table__._SQL2014_QLTS17_DW_DimDate[[#This Row],[NgayKetThucMuaVu]])</f>
        <v>2011</v>
      </c>
    </row>
    <row r="657" spans="1:29">
      <c r="A657">
        <v>20111018</v>
      </c>
      <c r="B657" s="1">
        <v>40834</v>
      </c>
      <c r="C657" t="s">
        <v>27</v>
      </c>
      <c r="D657" t="s">
        <v>895</v>
      </c>
      <c r="E657" t="s">
        <v>16</v>
      </c>
      <c r="F657" t="s">
        <v>316</v>
      </c>
      <c r="G657" t="s">
        <v>12</v>
      </c>
      <c r="H657" t="s">
        <v>54</v>
      </c>
      <c r="I657" t="s">
        <v>20</v>
      </c>
      <c r="J657" t="s">
        <v>907</v>
      </c>
      <c r="K657" t="s">
        <v>1</v>
      </c>
      <c r="L657" t="s">
        <v>12</v>
      </c>
      <c r="M657" t="s">
        <v>913</v>
      </c>
      <c r="N657" t="s">
        <v>392</v>
      </c>
      <c r="O657" t="s">
        <v>408</v>
      </c>
      <c r="P657" t="s">
        <v>412</v>
      </c>
      <c r="Q657" t="s">
        <v>408</v>
      </c>
      <c r="R657" t="s">
        <v>395</v>
      </c>
      <c r="S657" t="s">
        <v>17</v>
      </c>
      <c r="T657" t="s">
        <v>395</v>
      </c>
      <c r="U657" s="2">
        <f>DATE(IF(MONTH(Table__._SQL2014_QLTS17_DW_DimDate[[#This Row],[Ngay]])&lt;11,YEAR(Table__._SQL2014_QLTS17_DW_DimDate[[#This Row],[Ngay]])-1, YEAR(Table__._SQL2014_QLTS17_DW_DimDate[[#This Row],[Ngay]])),11,1)</f>
        <v>40483</v>
      </c>
      <c r="V657" s="2">
        <f>DATE(YEAR(Table__._SQL2014_QLTS17_DW_DimDate[[#This Row],[NgayBatDauMuaVu]])+1, 10,31)</f>
        <v>40847</v>
      </c>
      <c r="W657" s="3">
        <f>Table__._SQL2014_QLTS17_DW_DimDate[[#This Row],[Ngay]]-Table__._SQL2014_QLTS17_DW_DimDate[[#This Row],[NgayBatDauMuaVu]]+1</f>
        <v>352</v>
      </c>
      <c r="X657">
        <f>INT((Table__._SQL2014_QLTS17_DW_DimDate[[#This Row],[NgayMuaVu]]-1)/7)+1</f>
        <v>51</v>
      </c>
      <c r="Y657" t="str">
        <f>"Tuần " &amp;Table__._SQL2014_QLTS17_DW_DimDate[[#This Row],[TuanMuaVu]] &amp; " năm " &amp;Table__._SQL2014_QLTS17_DW_DimDate[[#This Row],[NamMuaVuStr]]</f>
        <v>Tuần 51 năm 2010-2011</v>
      </c>
      <c r="Z657">
        <f>YEAR(Table__._SQL2014_QLTS17_DW_DimDate[[#This Row],[NgayBatDauMuaVu]])</f>
        <v>2010</v>
      </c>
      <c r="AA657" t="str">
        <f>YEAR(Table__._SQL2014_QLTS17_DW_DimDate[[#This Row],[NgayBatDauMuaVu]]) &amp;"-"&amp;YEAR(Table__._SQL2014_QLTS17_DW_DimDate[[#This Row],[NgayKetThucMuaVu]])</f>
        <v>2010-2011</v>
      </c>
      <c r="AB657">
        <f>YEAR(Table__._SQL2014_QLTS17_DW_DimDate[[#This Row],[NgayBatDauMuaVu]])</f>
        <v>2010</v>
      </c>
      <c r="AC657">
        <f>YEAR(Table__._SQL2014_QLTS17_DW_DimDate[[#This Row],[NgayKetThucMuaVu]])</f>
        <v>2011</v>
      </c>
    </row>
    <row r="658" spans="1:29">
      <c r="A658">
        <v>20111019</v>
      </c>
      <c r="B658" s="1">
        <v>40835</v>
      </c>
      <c r="C658" t="s">
        <v>28</v>
      </c>
      <c r="D658" t="s">
        <v>896</v>
      </c>
      <c r="E658" t="s">
        <v>12</v>
      </c>
      <c r="F658" t="s">
        <v>317</v>
      </c>
      <c r="G658" t="s">
        <v>12</v>
      </c>
      <c r="H658" t="s">
        <v>54</v>
      </c>
      <c r="I658" t="s">
        <v>20</v>
      </c>
      <c r="J658" t="s">
        <v>907</v>
      </c>
      <c r="K658" t="s">
        <v>1</v>
      </c>
      <c r="L658" t="s">
        <v>12</v>
      </c>
      <c r="M658" t="s">
        <v>913</v>
      </c>
      <c r="N658" t="s">
        <v>392</v>
      </c>
      <c r="O658" t="s">
        <v>408</v>
      </c>
      <c r="P658" t="s">
        <v>412</v>
      </c>
      <c r="Q658" t="s">
        <v>408</v>
      </c>
      <c r="R658" t="s">
        <v>395</v>
      </c>
      <c r="S658" t="s">
        <v>17</v>
      </c>
      <c r="T658" t="s">
        <v>395</v>
      </c>
      <c r="U658" s="2">
        <f>DATE(IF(MONTH(Table__._SQL2014_QLTS17_DW_DimDate[[#This Row],[Ngay]])&lt;11,YEAR(Table__._SQL2014_QLTS17_DW_DimDate[[#This Row],[Ngay]])-1, YEAR(Table__._SQL2014_QLTS17_DW_DimDate[[#This Row],[Ngay]])),11,1)</f>
        <v>40483</v>
      </c>
      <c r="V658" s="2">
        <f>DATE(YEAR(Table__._SQL2014_QLTS17_DW_DimDate[[#This Row],[NgayBatDauMuaVu]])+1, 10,31)</f>
        <v>40847</v>
      </c>
      <c r="W658" s="3">
        <f>Table__._SQL2014_QLTS17_DW_DimDate[[#This Row],[Ngay]]-Table__._SQL2014_QLTS17_DW_DimDate[[#This Row],[NgayBatDauMuaVu]]+1</f>
        <v>353</v>
      </c>
      <c r="X658">
        <f>INT((Table__._SQL2014_QLTS17_DW_DimDate[[#This Row],[NgayMuaVu]]-1)/7)+1</f>
        <v>51</v>
      </c>
      <c r="Y658" t="str">
        <f>"Tuần " &amp;Table__._SQL2014_QLTS17_DW_DimDate[[#This Row],[TuanMuaVu]] &amp; " năm " &amp;Table__._SQL2014_QLTS17_DW_DimDate[[#This Row],[NamMuaVuStr]]</f>
        <v>Tuần 51 năm 2010-2011</v>
      </c>
      <c r="Z658">
        <f>YEAR(Table__._SQL2014_QLTS17_DW_DimDate[[#This Row],[NgayBatDauMuaVu]])</f>
        <v>2010</v>
      </c>
      <c r="AA658" t="str">
        <f>YEAR(Table__._SQL2014_QLTS17_DW_DimDate[[#This Row],[NgayBatDauMuaVu]]) &amp;"-"&amp;YEAR(Table__._SQL2014_QLTS17_DW_DimDate[[#This Row],[NgayKetThucMuaVu]])</f>
        <v>2010-2011</v>
      </c>
      <c r="AB658">
        <f>YEAR(Table__._SQL2014_QLTS17_DW_DimDate[[#This Row],[NgayBatDauMuaVu]])</f>
        <v>2010</v>
      </c>
      <c r="AC658">
        <f>YEAR(Table__._SQL2014_QLTS17_DW_DimDate[[#This Row],[NgayKetThucMuaVu]])</f>
        <v>2011</v>
      </c>
    </row>
    <row r="659" spans="1:29">
      <c r="A659">
        <v>20111020</v>
      </c>
      <c r="B659" s="1">
        <v>40836</v>
      </c>
      <c r="C659" t="s">
        <v>29</v>
      </c>
      <c r="D659" t="s">
        <v>897</v>
      </c>
      <c r="E659" t="s">
        <v>3</v>
      </c>
      <c r="F659" t="s">
        <v>318</v>
      </c>
      <c r="G659" t="s">
        <v>12</v>
      </c>
      <c r="H659" t="s">
        <v>54</v>
      </c>
      <c r="I659" t="s">
        <v>20</v>
      </c>
      <c r="J659" t="s">
        <v>907</v>
      </c>
      <c r="K659" t="s">
        <v>1</v>
      </c>
      <c r="L659" t="s">
        <v>12</v>
      </c>
      <c r="M659" t="s">
        <v>913</v>
      </c>
      <c r="N659" t="s">
        <v>392</v>
      </c>
      <c r="O659" t="s">
        <v>408</v>
      </c>
      <c r="P659" t="s">
        <v>412</v>
      </c>
      <c r="Q659" t="s">
        <v>408</v>
      </c>
      <c r="R659" t="s">
        <v>395</v>
      </c>
      <c r="S659" t="s">
        <v>17</v>
      </c>
      <c r="T659" t="s">
        <v>395</v>
      </c>
      <c r="U659" s="2">
        <f>DATE(IF(MONTH(Table__._SQL2014_QLTS17_DW_DimDate[[#This Row],[Ngay]])&lt;11,YEAR(Table__._SQL2014_QLTS17_DW_DimDate[[#This Row],[Ngay]])-1, YEAR(Table__._SQL2014_QLTS17_DW_DimDate[[#This Row],[Ngay]])),11,1)</f>
        <v>40483</v>
      </c>
      <c r="V659" s="2">
        <f>DATE(YEAR(Table__._SQL2014_QLTS17_DW_DimDate[[#This Row],[NgayBatDauMuaVu]])+1, 10,31)</f>
        <v>40847</v>
      </c>
      <c r="W659" s="3">
        <f>Table__._SQL2014_QLTS17_DW_DimDate[[#This Row],[Ngay]]-Table__._SQL2014_QLTS17_DW_DimDate[[#This Row],[NgayBatDauMuaVu]]+1</f>
        <v>354</v>
      </c>
      <c r="X659">
        <f>INT((Table__._SQL2014_QLTS17_DW_DimDate[[#This Row],[NgayMuaVu]]-1)/7)+1</f>
        <v>51</v>
      </c>
      <c r="Y659" t="str">
        <f>"Tuần " &amp;Table__._SQL2014_QLTS17_DW_DimDate[[#This Row],[TuanMuaVu]] &amp; " năm " &amp;Table__._SQL2014_QLTS17_DW_DimDate[[#This Row],[NamMuaVuStr]]</f>
        <v>Tuần 51 năm 2010-2011</v>
      </c>
      <c r="Z659">
        <f>YEAR(Table__._SQL2014_QLTS17_DW_DimDate[[#This Row],[NgayBatDauMuaVu]])</f>
        <v>2010</v>
      </c>
      <c r="AA659" t="str">
        <f>YEAR(Table__._SQL2014_QLTS17_DW_DimDate[[#This Row],[NgayBatDauMuaVu]]) &amp;"-"&amp;YEAR(Table__._SQL2014_QLTS17_DW_DimDate[[#This Row],[NgayKetThucMuaVu]])</f>
        <v>2010-2011</v>
      </c>
      <c r="AB659">
        <f>YEAR(Table__._SQL2014_QLTS17_DW_DimDate[[#This Row],[NgayBatDauMuaVu]])</f>
        <v>2010</v>
      </c>
      <c r="AC659">
        <f>YEAR(Table__._SQL2014_QLTS17_DW_DimDate[[#This Row],[NgayKetThucMuaVu]])</f>
        <v>2011</v>
      </c>
    </row>
    <row r="660" spans="1:29">
      <c r="A660">
        <v>20111021</v>
      </c>
      <c r="B660" s="1">
        <v>40837</v>
      </c>
      <c r="C660" t="s">
        <v>30</v>
      </c>
      <c r="D660" t="s">
        <v>891</v>
      </c>
      <c r="E660" t="s">
        <v>2</v>
      </c>
      <c r="F660" t="s">
        <v>319</v>
      </c>
      <c r="G660" t="s">
        <v>12</v>
      </c>
      <c r="H660" t="s">
        <v>54</v>
      </c>
      <c r="I660" t="s">
        <v>20</v>
      </c>
      <c r="J660" t="s">
        <v>907</v>
      </c>
      <c r="K660" t="s">
        <v>1</v>
      </c>
      <c r="L660" t="s">
        <v>12</v>
      </c>
      <c r="M660" t="s">
        <v>913</v>
      </c>
      <c r="N660" t="s">
        <v>392</v>
      </c>
      <c r="O660" t="s">
        <v>408</v>
      </c>
      <c r="P660" t="s">
        <v>412</v>
      </c>
      <c r="Q660" t="s">
        <v>408</v>
      </c>
      <c r="R660" t="s">
        <v>395</v>
      </c>
      <c r="S660" t="s">
        <v>17</v>
      </c>
      <c r="T660" t="s">
        <v>395</v>
      </c>
      <c r="U660" s="2">
        <f>DATE(IF(MONTH(Table__._SQL2014_QLTS17_DW_DimDate[[#This Row],[Ngay]])&lt;11,YEAR(Table__._SQL2014_QLTS17_DW_DimDate[[#This Row],[Ngay]])-1, YEAR(Table__._SQL2014_QLTS17_DW_DimDate[[#This Row],[Ngay]])),11,1)</f>
        <v>40483</v>
      </c>
      <c r="V660" s="2">
        <f>DATE(YEAR(Table__._SQL2014_QLTS17_DW_DimDate[[#This Row],[NgayBatDauMuaVu]])+1, 10,31)</f>
        <v>40847</v>
      </c>
      <c r="W660" s="3">
        <f>Table__._SQL2014_QLTS17_DW_DimDate[[#This Row],[Ngay]]-Table__._SQL2014_QLTS17_DW_DimDate[[#This Row],[NgayBatDauMuaVu]]+1</f>
        <v>355</v>
      </c>
      <c r="X660">
        <f>INT((Table__._SQL2014_QLTS17_DW_DimDate[[#This Row],[NgayMuaVu]]-1)/7)+1</f>
        <v>51</v>
      </c>
      <c r="Y660" t="str">
        <f>"Tuần " &amp;Table__._SQL2014_QLTS17_DW_DimDate[[#This Row],[TuanMuaVu]] &amp; " năm " &amp;Table__._SQL2014_QLTS17_DW_DimDate[[#This Row],[NamMuaVuStr]]</f>
        <v>Tuần 51 năm 2010-2011</v>
      </c>
      <c r="Z660">
        <f>YEAR(Table__._SQL2014_QLTS17_DW_DimDate[[#This Row],[NgayBatDauMuaVu]])</f>
        <v>2010</v>
      </c>
      <c r="AA660" t="str">
        <f>YEAR(Table__._SQL2014_QLTS17_DW_DimDate[[#This Row],[NgayBatDauMuaVu]]) &amp;"-"&amp;YEAR(Table__._SQL2014_QLTS17_DW_DimDate[[#This Row],[NgayKetThucMuaVu]])</f>
        <v>2010-2011</v>
      </c>
      <c r="AB660">
        <f>YEAR(Table__._SQL2014_QLTS17_DW_DimDate[[#This Row],[NgayBatDauMuaVu]])</f>
        <v>2010</v>
      </c>
      <c r="AC660">
        <f>YEAR(Table__._SQL2014_QLTS17_DW_DimDate[[#This Row],[NgayKetThucMuaVu]])</f>
        <v>2011</v>
      </c>
    </row>
    <row r="661" spans="1:29">
      <c r="A661">
        <v>20111022</v>
      </c>
      <c r="B661" s="1">
        <v>40838</v>
      </c>
      <c r="C661" t="s">
        <v>31</v>
      </c>
      <c r="D661" t="s">
        <v>892</v>
      </c>
      <c r="E661" t="s">
        <v>14</v>
      </c>
      <c r="F661" t="s">
        <v>320</v>
      </c>
      <c r="G661" t="s">
        <v>12</v>
      </c>
      <c r="H661" t="s">
        <v>54</v>
      </c>
      <c r="I661" t="s">
        <v>20</v>
      </c>
      <c r="J661" t="s">
        <v>907</v>
      </c>
      <c r="K661" t="s">
        <v>1</v>
      </c>
      <c r="L661" t="s">
        <v>12</v>
      </c>
      <c r="M661" t="s">
        <v>913</v>
      </c>
      <c r="N661" t="s">
        <v>392</v>
      </c>
      <c r="O661" t="s">
        <v>408</v>
      </c>
      <c r="P661" t="s">
        <v>412</v>
      </c>
      <c r="Q661" t="s">
        <v>408</v>
      </c>
      <c r="R661" t="s">
        <v>395</v>
      </c>
      <c r="S661" t="s">
        <v>17</v>
      </c>
      <c r="T661" t="s">
        <v>395</v>
      </c>
      <c r="U661" s="2">
        <f>DATE(IF(MONTH(Table__._SQL2014_QLTS17_DW_DimDate[[#This Row],[Ngay]])&lt;11,YEAR(Table__._SQL2014_QLTS17_DW_DimDate[[#This Row],[Ngay]])-1, YEAR(Table__._SQL2014_QLTS17_DW_DimDate[[#This Row],[Ngay]])),11,1)</f>
        <v>40483</v>
      </c>
      <c r="V661" s="2">
        <f>DATE(YEAR(Table__._SQL2014_QLTS17_DW_DimDate[[#This Row],[NgayBatDauMuaVu]])+1, 10,31)</f>
        <v>40847</v>
      </c>
      <c r="W661" s="3">
        <f>Table__._SQL2014_QLTS17_DW_DimDate[[#This Row],[Ngay]]-Table__._SQL2014_QLTS17_DW_DimDate[[#This Row],[NgayBatDauMuaVu]]+1</f>
        <v>356</v>
      </c>
      <c r="X661">
        <f>INT((Table__._SQL2014_QLTS17_DW_DimDate[[#This Row],[NgayMuaVu]]-1)/7)+1</f>
        <v>51</v>
      </c>
      <c r="Y661" t="str">
        <f>"Tuần " &amp;Table__._SQL2014_QLTS17_DW_DimDate[[#This Row],[TuanMuaVu]] &amp; " năm " &amp;Table__._SQL2014_QLTS17_DW_DimDate[[#This Row],[NamMuaVuStr]]</f>
        <v>Tuần 51 năm 2010-2011</v>
      </c>
      <c r="Z661">
        <f>YEAR(Table__._SQL2014_QLTS17_DW_DimDate[[#This Row],[NgayBatDauMuaVu]])</f>
        <v>2010</v>
      </c>
      <c r="AA661" t="str">
        <f>YEAR(Table__._SQL2014_QLTS17_DW_DimDate[[#This Row],[NgayBatDauMuaVu]]) &amp;"-"&amp;YEAR(Table__._SQL2014_QLTS17_DW_DimDate[[#This Row],[NgayKetThucMuaVu]])</f>
        <v>2010-2011</v>
      </c>
      <c r="AB661">
        <f>YEAR(Table__._SQL2014_QLTS17_DW_DimDate[[#This Row],[NgayBatDauMuaVu]])</f>
        <v>2010</v>
      </c>
      <c r="AC661">
        <f>YEAR(Table__._SQL2014_QLTS17_DW_DimDate[[#This Row],[NgayKetThucMuaVu]])</f>
        <v>2011</v>
      </c>
    </row>
    <row r="662" spans="1:29">
      <c r="A662">
        <v>20111023</v>
      </c>
      <c r="B662" s="1">
        <v>40839</v>
      </c>
      <c r="C662" t="s">
        <v>32</v>
      </c>
      <c r="D662" t="s">
        <v>893</v>
      </c>
      <c r="E662" t="s">
        <v>1</v>
      </c>
      <c r="F662" t="s">
        <v>321</v>
      </c>
      <c r="G662" t="s">
        <v>3</v>
      </c>
      <c r="H662" t="s">
        <v>55</v>
      </c>
      <c r="I662" t="s">
        <v>20</v>
      </c>
      <c r="J662" t="s">
        <v>907</v>
      </c>
      <c r="K662" t="s">
        <v>1</v>
      </c>
      <c r="L662" t="s">
        <v>12</v>
      </c>
      <c r="M662" t="s">
        <v>913</v>
      </c>
      <c r="N662" t="s">
        <v>392</v>
      </c>
      <c r="O662" t="s">
        <v>408</v>
      </c>
      <c r="P662" t="s">
        <v>412</v>
      </c>
      <c r="Q662" t="s">
        <v>408</v>
      </c>
      <c r="R662" t="s">
        <v>395</v>
      </c>
      <c r="S662" t="s">
        <v>17</v>
      </c>
      <c r="T662" t="s">
        <v>395</v>
      </c>
      <c r="U662" s="2">
        <f>DATE(IF(MONTH(Table__._SQL2014_QLTS17_DW_DimDate[[#This Row],[Ngay]])&lt;11,YEAR(Table__._SQL2014_QLTS17_DW_DimDate[[#This Row],[Ngay]])-1, YEAR(Table__._SQL2014_QLTS17_DW_DimDate[[#This Row],[Ngay]])),11,1)</f>
        <v>40483</v>
      </c>
      <c r="V662" s="2">
        <f>DATE(YEAR(Table__._SQL2014_QLTS17_DW_DimDate[[#This Row],[NgayBatDauMuaVu]])+1, 10,31)</f>
        <v>40847</v>
      </c>
      <c r="W662" s="3">
        <f>Table__._SQL2014_QLTS17_DW_DimDate[[#This Row],[Ngay]]-Table__._SQL2014_QLTS17_DW_DimDate[[#This Row],[NgayBatDauMuaVu]]+1</f>
        <v>357</v>
      </c>
      <c r="X662">
        <f>INT((Table__._SQL2014_QLTS17_DW_DimDate[[#This Row],[NgayMuaVu]]-1)/7)+1</f>
        <v>51</v>
      </c>
      <c r="Y662" t="str">
        <f>"Tuần " &amp;Table__._SQL2014_QLTS17_DW_DimDate[[#This Row],[TuanMuaVu]] &amp; " năm " &amp;Table__._SQL2014_QLTS17_DW_DimDate[[#This Row],[NamMuaVuStr]]</f>
        <v>Tuần 51 năm 2010-2011</v>
      </c>
      <c r="Z662">
        <f>YEAR(Table__._SQL2014_QLTS17_DW_DimDate[[#This Row],[NgayBatDauMuaVu]])</f>
        <v>2010</v>
      </c>
      <c r="AA662" t="str">
        <f>YEAR(Table__._SQL2014_QLTS17_DW_DimDate[[#This Row],[NgayBatDauMuaVu]]) &amp;"-"&amp;YEAR(Table__._SQL2014_QLTS17_DW_DimDate[[#This Row],[NgayKetThucMuaVu]])</f>
        <v>2010-2011</v>
      </c>
      <c r="AB662">
        <f>YEAR(Table__._SQL2014_QLTS17_DW_DimDate[[#This Row],[NgayBatDauMuaVu]])</f>
        <v>2010</v>
      </c>
      <c r="AC662">
        <f>YEAR(Table__._SQL2014_QLTS17_DW_DimDate[[#This Row],[NgayKetThucMuaVu]])</f>
        <v>2011</v>
      </c>
    </row>
    <row r="663" spans="1:29">
      <c r="A663">
        <v>20111024</v>
      </c>
      <c r="B663" s="1">
        <v>40840</v>
      </c>
      <c r="C663" t="s">
        <v>33</v>
      </c>
      <c r="D663" t="s">
        <v>894</v>
      </c>
      <c r="E663" t="s">
        <v>13</v>
      </c>
      <c r="F663" t="s">
        <v>322</v>
      </c>
      <c r="G663" t="s">
        <v>3</v>
      </c>
      <c r="H663" t="s">
        <v>55</v>
      </c>
      <c r="I663" t="s">
        <v>20</v>
      </c>
      <c r="J663" t="s">
        <v>907</v>
      </c>
      <c r="K663" t="s">
        <v>1</v>
      </c>
      <c r="L663" t="s">
        <v>12</v>
      </c>
      <c r="M663" t="s">
        <v>913</v>
      </c>
      <c r="N663" t="s">
        <v>392</v>
      </c>
      <c r="O663" t="s">
        <v>408</v>
      </c>
      <c r="P663" t="s">
        <v>412</v>
      </c>
      <c r="Q663" t="s">
        <v>408</v>
      </c>
      <c r="R663" t="s">
        <v>395</v>
      </c>
      <c r="S663" t="s">
        <v>17</v>
      </c>
      <c r="T663" t="s">
        <v>395</v>
      </c>
      <c r="U663" s="2">
        <f>DATE(IF(MONTH(Table__._SQL2014_QLTS17_DW_DimDate[[#This Row],[Ngay]])&lt;11,YEAR(Table__._SQL2014_QLTS17_DW_DimDate[[#This Row],[Ngay]])-1, YEAR(Table__._SQL2014_QLTS17_DW_DimDate[[#This Row],[Ngay]])),11,1)</f>
        <v>40483</v>
      </c>
      <c r="V663" s="2">
        <f>DATE(YEAR(Table__._SQL2014_QLTS17_DW_DimDate[[#This Row],[NgayBatDauMuaVu]])+1, 10,31)</f>
        <v>40847</v>
      </c>
      <c r="W663" s="3">
        <f>Table__._SQL2014_QLTS17_DW_DimDate[[#This Row],[Ngay]]-Table__._SQL2014_QLTS17_DW_DimDate[[#This Row],[NgayBatDauMuaVu]]+1</f>
        <v>358</v>
      </c>
      <c r="X663">
        <f>INT((Table__._SQL2014_QLTS17_DW_DimDate[[#This Row],[NgayMuaVu]]-1)/7)+1</f>
        <v>52</v>
      </c>
      <c r="Y663" t="str">
        <f>"Tuần " &amp;Table__._SQL2014_QLTS17_DW_DimDate[[#This Row],[TuanMuaVu]] &amp; " năm " &amp;Table__._SQL2014_QLTS17_DW_DimDate[[#This Row],[NamMuaVuStr]]</f>
        <v>Tuần 52 năm 2010-2011</v>
      </c>
      <c r="Z663">
        <f>YEAR(Table__._SQL2014_QLTS17_DW_DimDate[[#This Row],[NgayBatDauMuaVu]])</f>
        <v>2010</v>
      </c>
      <c r="AA663" t="str">
        <f>YEAR(Table__._SQL2014_QLTS17_DW_DimDate[[#This Row],[NgayBatDauMuaVu]]) &amp;"-"&amp;YEAR(Table__._SQL2014_QLTS17_DW_DimDate[[#This Row],[NgayKetThucMuaVu]])</f>
        <v>2010-2011</v>
      </c>
      <c r="AB663">
        <f>YEAR(Table__._SQL2014_QLTS17_DW_DimDate[[#This Row],[NgayBatDauMuaVu]])</f>
        <v>2010</v>
      </c>
      <c r="AC663">
        <f>YEAR(Table__._SQL2014_QLTS17_DW_DimDate[[#This Row],[NgayKetThucMuaVu]])</f>
        <v>2011</v>
      </c>
    </row>
    <row r="664" spans="1:29">
      <c r="A664">
        <v>20111025</v>
      </c>
      <c r="B664" s="1">
        <v>40841</v>
      </c>
      <c r="C664" t="s">
        <v>34</v>
      </c>
      <c r="D664" t="s">
        <v>895</v>
      </c>
      <c r="E664" t="s">
        <v>16</v>
      </c>
      <c r="F664" t="s">
        <v>323</v>
      </c>
      <c r="G664" t="s">
        <v>3</v>
      </c>
      <c r="H664" t="s">
        <v>55</v>
      </c>
      <c r="I664" t="s">
        <v>20</v>
      </c>
      <c r="J664" t="s">
        <v>907</v>
      </c>
      <c r="K664" t="s">
        <v>1</v>
      </c>
      <c r="L664" t="s">
        <v>12</v>
      </c>
      <c r="M664" t="s">
        <v>913</v>
      </c>
      <c r="N664" t="s">
        <v>392</v>
      </c>
      <c r="O664" t="s">
        <v>408</v>
      </c>
      <c r="P664" t="s">
        <v>412</v>
      </c>
      <c r="Q664" t="s">
        <v>408</v>
      </c>
      <c r="R664" t="s">
        <v>395</v>
      </c>
      <c r="S664" t="s">
        <v>17</v>
      </c>
      <c r="T664" t="s">
        <v>395</v>
      </c>
      <c r="U664" s="2">
        <f>DATE(IF(MONTH(Table__._SQL2014_QLTS17_DW_DimDate[[#This Row],[Ngay]])&lt;11,YEAR(Table__._SQL2014_QLTS17_DW_DimDate[[#This Row],[Ngay]])-1, YEAR(Table__._SQL2014_QLTS17_DW_DimDate[[#This Row],[Ngay]])),11,1)</f>
        <v>40483</v>
      </c>
      <c r="V664" s="2">
        <f>DATE(YEAR(Table__._SQL2014_QLTS17_DW_DimDate[[#This Row],[NgayBatDauMuaVu]])+1, 10,31)</f>
        <v>40847</v>
      </c>
      <c r="W664" s="3">
        <f>Table__._SQL2014_QLTS17_DW_DimDate[[#This Row],[Ngay]]-Table__._SQL2014_QLTS17_DW_DimDate[[#This Row],[NgayBatDauMuaVu]]+1</f>
        <v>359</v>
      </c>
      <c r="X664">
        <f>INT((Table__._SQL2014_QLTS17_DW_DimDate[[#This Row],[NgayMuaVu]]-1)/7)+1</f>
        <v>52</v>
      </c>
      <c r="Y664" t="str">
        <f>"Tuần " &amp;Table__._SQL2014_QLTS17_DW_DimDate[[#This Row],[TuanMuaVu]] &amp; " năm " &amp;Table__._SQL2014_QLTS17_DW_DimDate[[#This Row],[NamMuaVuStr]]</f>
        <v>Tuần 52 năm 2010-2011</v>
      </c>
      <c r="Z664">
        <f>YEAR(Table__._SQL2014_QLTS17_DW_DimDate[[#This Row],[NgayBatDauMuaVu]])</f>
        <v>2010</v>
      </c>
      <c r="AA664" t="str">
        <f>YEAR(Table__._SQL2014_QLTS17_DW_DimDate[[#This Row],[NgayBatDauMuaVu]]) &amp;"-"&amp;YEAR(Table__._SQL2014_QLTS17_DW_DimDate[[#This Row],[NgayKetThucMuaVu]])</f>
        <v>2010-2011</v>
      </c>
      <c r="AB664">
        <f>YEAR(Table__._SQL2014_QLTS17_DW_DimDate[[#This Row],[NgayBatDauMuaVu]])</f>
        <v>2010</v>
      </c>
      <c r="AC664">
        <f>YEAR(Table__._SQL2014_QLTS17_DW_DimDate[[#This Row],[NgayKetThucMuaVu]])</f>
        <v>2011</v>
      </c>
    </row>
    <row r="665" spans="1:29">
      <c r="A665">
        <v>20111026</v>
      </c>
      <c r="B665" s="1">
        <v>40842</v>
      </c>
      <c r="C665" t="s">
        <v>35</v>
      </c>
      <c r="D665" t="s">
        <v>896</v>
      </c>
      <c r="E665" t="s">
        <v>12</v>
      </c>
      <c r="F665" t="s">
        <v>324</v>
      </c>
      <c r="G665" t="s">
        <v>3</v>
      </c>
      <c r="H665" t="s">
        <v>55</v>
      </c>
      <c r="I665" t="s">
        <v>20</v>
      </c>
      <c r="J665" t="s">
        <v>907</v>
      </c>
      <c r="K665" t="s">
        <v>1</v>
      </c>
      <c r="L665" t="s">
        <v>12</v>
      </c>
      <c r="M665" t="s">
        <v>913</v>
      </c>
      <c r="N665" t="s">
        <v>392</v>
      </c>
      <c r="O665" t="s">
        <v>408</v>
      </c>
      <c r="P665" t="s">
        <v>412</v>
      </c>
      <c r="Q665" t="s">
        <v>408</v>
      </c>
      <c r="R665" t="s">
        <v>395</v>
      </c>
      <c r="S665" t="s">
        <v>17</v>
      </c>
      <c r="T665" t="s">
        <v>395</v>
      </c>
      <c r="U665" s="2">
        <f>DATE(IF(MONTH(Table__._SQL2014_QLTS17_DW_DimDate[[#This Row],[Ngay]])&lt;11,YEAR(Table__._SQL2014_QLTS17_DW_DimDate[[#This Row],[Ngay]])-1, YEAR(Table__._SQL2014_QLTS17_DW_DimDate[[#This Row],[Ngay]])),11,1)</f>
        <v>40483</v>
      </c>
      <c r="V665" s="2">
        <f>DATE(YEAR(Table__._SQL2014_QLTS17_DW_DimDate[[#This Row],[NgayBatDauMuaVu]])+1, 10,31)</f>
        <v>40847</v>
      </c>
      <c r="W665" s="3">
        <f>Table__._SQL2014_QLTS17_DW_DimDate[[#This Row],[Ngay]]-Table__._SQL2014_QLTS17_DW_DimDate[[#This Row],[NgayBatDauMuaVu]]+1</f>
        <v>360</v>
      </c>
      <c r="X665">
        <f>INT((Table__._SQL2014_QLTS17_DW_DimDate[[#This Row],[NgayMuaVu]]-1)/7)+1</f>
        <v>52</v>
      </c>
      <c r="Y665" t="str">
        <f>"Tuần " &amp;Table__._SQL2014_QLTS17_DW_DimDate[[#This Row],[TuanMuaVu]] &amp; " năm " &amp;Table__._SQL2014_QLTS17_DW_DimDate[[#This Row],[NamMuaVuStr]]</f>
        <v>Tuần 52 năm 2010-2011</v>
      </c>
      <c r="Z665">
        <f>YEAR(Table__._SQL2014_QLTS17_DW_DimDate[[#This Row],[NgayBatDauMuaVu]])</f>
        <v>2010</v>
      </c>
      <c r="AA665" t="str">
        <f>YEAR(Table__._SQL2014_QLTS17_DW_DimDate[[#This Row],[NgayBatDauMuaVu]]) &amp;"-"&amp;YEAR(Table__._SQL2014_QLTS17_DW_DimDate[[#This Row],[NgayKetThucMuaVu]])</f>
        <v>2010-2011</v>
      </c>
      <c r="AB665">
        <f>YEAR(Table__._SQL2014_QLTS17_DW_DimDate[[#This Row],[NgayBatDauMuaVu]])</f>
        <v>2010</v>
      </c>
      <c r="AC665">
        <f>YEAR(Table__._SQL2014_QLTS17_DW_DimDate[[#This Row],[NgayKetThucMuaVu]])</f>
        <v>2011</v>
      </c>
    </row>
    <row r="666" spans="1:29">
      <c r="A666">
        <v>20111027</v>
      </c>
      <c r="B666" s="1">
        <v>40843</v>
      </c>
      <c r="C666" t="s">
        <v>36</v>
      </c>
      <c r="D666" t="s">
        <v>897</v>
      </c>
      <c r="E666" t="s">
        <v>3</v>
      </c>
      <c r="F666" t="s">
        <v>325</v>
      </c>
      <c r="G666" t="s">
        <v>3</v>
      </c>
      <c r="H666" t="s">
        <v>55</v>
      </c>
      <c r="I666" t="s">
        <v>20</v>
      </c>
      <c r="J666" t="s">
        <v>907</v>
      </c>
      <c r="K666" t="s">
        <v>1</v>
      </c>
      <c r="L666" t="s">
        <v>12</v>
      </c>
      <c r="M666" t="s">
        <v>913</v>
      </c>
      <c r="N666" t="s">
        <v>392</v>
      </c>
      <c r="O666" t="s">
        <v>408</v>
      </c>
      <c r="P666" t="s">
        <v>412</v>
      </c>
      <c r="Q666" t="s">
        <v>408</v>
      </c>
      <c r="R666" t="s">
        <v>395</v>
      </c>
      <c r="S666" t="s">
        <v>17</v>
      </c>
      <c r="T666" t="s">
        <v>395</v>
      </c>
      <c r="U666" s="2">
        <f>DATE(IF(MONTH(Table__._SQL2014_QLTS17_DW_DimDate[[#This Row],[Ngay]])&lt;11,YEAR(Table__._SQL2014_QLTS17_DW_DimDate[[#This Row],[Ngay]])-1, YEAR(Table__._SQL2014_QLTS17_DW_DimDate[[#This Row],[Ngay]])),11,1)</f>
        <v>40483</v>
      </c>
      <c r="V666" s="2">
        <f>DATE(YEAR(Table__._SQL2014_QLTS17_DW_DimDate[[#This Row],[NgayBatDauMuaVu]])+1, 10,31)</f>
        <v>40847</v>
      </c>
      <c r="W666" s="3">
        <f>Table__._SQL2014_QLTS17_DW_DimDate[[#This Row],[Ngay]]-Table__._SQL2014_QLTS17_DW_DimDate[[#This Row],[NgayBatDauMuaVu]]+1</f>
        <v>361</v>
      </c>
      <c r="X666">
        <f>INT((Table__._SQL2014_QLTS17_DW_DimDate[[#This Row],[NgayMuaVu]]-1)/7)+1</f>
        <v>52</v>
      </c>
      <c r="Y666" t="str">
        <f>"Tuần " &amp;Table__._SQL2014_QLTS17_DW_DimDate[[#This Row],[TuanMuaVu]] &amp; " năm " &amp;Table__._SQL2014_QLTS17_DW_DimDate[[#This Row],[NamMuaVuStr]]</f>
        <v>Tuần 52 năm 2010-2011</v>
      </c>
      <c r="Z666">
        <f>YEAR(Table__._SQL2014_QLTS17_DW_DimDate[[#This Row],[NgayBatDauMuaVu]])</f>
        <v>2010</v>
      </c>
      <c r="AA666" t="str">
        <f>YEAR(Table__._SQL2014_QLTS17_DW_DimDate[[#This Row],[NgayBatDauMuaVu]]) &amp;"-"&amp;YEAR(Table__._SQL2014_QLTS17_DW_DimDate[[#This Row],[NgayKetThucMuaVu]])</f>
        <v>2010-2011</v>
      </c>
      <c r="AB666">
        <f>YEAR(Table__._SQL2014_QLTS17_DW_DimDate[[#This Row],[NgayBatDauMuaVu]])</f>
        <v>2010</v>
      </c>
      <c r="AC666">
        <f>YEAR(Table__._SQL2014_QLTS17_DW_DimDate[[#This Row],[NgayKetThucMuaVu]])</f>
        <v>2011</v>
      </c>
    </row>
    <row r="667" spans="1:29">
      <c r="A667">
        <v>20111028</v>
      </c>
      <c r="B667" s="1">
        <v>40844</v>
      </c>
      <c r="C667" t="s">
        <v>37</v>
      </c>
      <c r="D667" t="s">
        <v>891</v>
      </c>
      <c r="E667" t="s">
        <v>2</v>
      </c>
      <c r="F667" t="s">
        <v>326</v>
      </c>
      <c r="G667" t="s">
        <v>3</v>
      </c>
      <c r="H667" t="s">
        <v>55</v>
      </c>
      <c r="I667" t="s">
        <v>20</v>
      </c>
      <c r="J667" t="s">
        <v>907</v>
      </c>
      <c r="K667" t="s">
        <v>1</v>
      </c>
      <c r="L667" t="s">
        <v>12</v>
      </c>
      <c r="M667" t="s">
        <v>913</v>
      </c>
      <c r="N667" t="s">
        <v>392</v>
      </c>
      <c r="O667" t="s">
        <v>408</v>
      </c>
      <c r="P667" t="s">
        <v>412</v>
      </c>
      <c r="Q667" t="s">
        <v>408</v>
      </c>
      <c r="R667" t="s">
        <v>395</v>
      </c>
      <c r="S667" t="s">
        <v>17</v>
      </c>
      <c r="T667" t="s">
        <v>395</v>
      </c>
      <c r="U667" s="2">
        <f>DATE(IF(MONTH(Table__._SQL2014_QLTS17_DW_DimDate[[#This Row],[Ngay]])&lt;11,YEAR(Table__._SQL2014_QLTS17_DW_DimDate[[#This Row],[Ngay]])-1, YEAR(Table__._SQL2014_QLTS17_DW_DimDate[[#This Row],[Ngay]])),11,1)</f>
        <v>40483</v>
      </c>
      <c r="V667" s="2">
        <f>DATE(YEAR(Table__._SQL2014_QLTS17_DW_DimDate[[#This Row],[NgayBatDauMuaVu]])+1, 10,31)</f>
        <v>40847</v>
      </c>
      <c r="W667" s="3">
        <f>Table__._SQL2014_QLTS17_DW_DimDate[[#This Row],[Ngay]]-Table__._SQL2014_QLTS17_DW_DimDate[[#This Row],[NgayBatDauMuaVu]]+1</f>
        <v>362</v>
      </c>
      <c r="X667">
        <f>INT((Table__._SQL2014_QLTS17_DW_DimDate[[#This Row],[NgayMuaVu]]-1)/7)+1</f>
        <v>52</v>
      </c>
      <c r="Y667" t="str">
        <f>"Tuần " &amp;Table__._SQL2014_QLTS17_DW_DimDate[[#This Row],[TuanMuaVu]] &amp; " năm " &amp;Table__._SQL2014_QLTS17_DW_DimDate[[#This Row],[NamMuaVuStr]]</f>
        <v>Tuần 52 năm 2010-2011</v>
      </c>
      <c r="Z667">
        <f>YEAR(Table__._SQL2014_QLTS17_DW_DimDate[[#This Row],[NgayBatDauMuaVu]])</f>
        <v>2010</v>
      </c>
      <c r="AA667" t="str">
        <f>YEAR(Table__._SQL2014_QLTS17_DW_DimDate[[#This Row],[NgayBatDauMuaVu]]) &amp;"-"&amp;YEAR(Table__._SQL2014_QLTS17_DW_DimDate[[#This Row],[NgayKetThucMuaVu]])</f>
        <v>2010-2011</v>
      </c>
      <c r="AB667">
        <f>YEAR(Table__._SQL2014_QLTS17_DW_DimDate[[#This Row],[NgayBatDauMuaVu]])</f>
        <v>2010</v>
      </c>
      <c r="AC667">
        <f>YEAR(Table__._SQL2014_QLTS17_DW_DimDate[[#This Row],[NgayKetThucMuaVu]])</f>
        <v>2011</v>
      </c>
    </row>
    <row r="668" spans="1:29">
      <c r="A668">
        <v>20111029</v>
      </c>
      <c r="B668" s="1">
        <v>40845</v>
      </c>
      <c r="C668" t="s">
        <v>38</v>
      </c>
      <c r="D668" t="s">
        <v>892</v>
      </c>
      <c r="E668" t="s">
        <v>14</v>
      </c>
      <c r="F668" t="s">
        <v>327</v>
      </c>
      <c r="G668" t="s">
        <v>3</v>
      </c>
      <c r="H668" t="s">
        <v>55</v>
      </c>
      <c r="I668" t="s">
        <v>20</v>
      </c>
      <c r="J668" t="s">
        <v>907</v>
      </c>
      <c r="K668" t="s">
        <v>1</v>
      </c>
      <c r="L668" t="s">
        <v>12</v>
      </c>
      <c r="M668" t="s">
        <v>913</v>
      </c>
      <c r="N668" t="s">
        <v>392</v>
      </c>
      <c r="O668" t="s">
        <v>408</v>
      </c>
      <c r="P668" t="s">
        <v>412</v>
      </c>
      <c r="Q668" t="s">
        <v>408</v>
      </c>
      <c r="R668" t="s">
        <v>395</v>
      </c>
      <c r="S668" t="s">
        <v>17</v>
      </c>
      <c r="T668" t="s">
        <v>395</v>
      </c>
      <c r="U668" s="2">
        <f>DATE(IF(MONTH(Table__._SQL2014_QLTS17_DW_DimDate[[#This Row],[Ngay]])&lt;11,YEAR(Table__._SQL2014_QLTS17_DW_DimDate[[#This Row],[Ngay]])-1, YEAR(Table__._SQL2014_QLTS17_DW_DimDate[[#This Row],[Ngay]])),11,1)</f>
        <v>40483</v>
      </c>
      <c r="V668" s="2">
        <f>DATE(YEAR(Table__._SQL2014_QLTS17_DW_DimDate[[#This Row],[NgayBatDauMuaVu]])+1, 10,31)</f>
        <v>40847</v>
      </c>
      <c r="W668" s="3">
        <f>Table__._SQL2014_QLTS17_DW_DimDate[[#This Row],[Ngay]]-Table__._SQL2014_QLTS17_DW_DimDate[[#This Row],[NgayBatDauMuaVu]]+1</f>
        <v>363</v>
      </c>
      <c r="X668">
        <f>INT((Table__._SQL2014_QLTS17_DW_DimDate[[#This Row],[NgayMuaVu]]-1)/7)+1</f>
        <v>52</v>
      </c>
      <c r="Y668" t="str">
        <f>"Tuần " &amp;Table__._SQL2014_QLTS17_DW_DimDate[[#This Row],[TuanMuaVu]] &amp; " năm " &amp;Table__._SQL2014_QLTS17_DW_DimDate[[#This Row],[NamMuaVuStr]]</f>
        <v>Tuần 52 năm 2010-2011</v>
      </c>
      <c r="Z668">
        <f>YEAR(Table__._SQL2014_QLTS17_DW_DimDate[[#This Row],[NgayBatDauMuaVu]])</f>
        <v>2010</v>
      </c>
      <c r="AA668" t="str">
        <f>YEAR(Table__._SQL2014_QLTS17_DW_DimDate[[#This Row],[NgayBatDauMuaVu]]) &amp;"-"&amp;YEAR(Table__._SQL2014_QLTS17_DW_DimDate[[#This Row],[NgayKetThucMuaVu]])</f>
        <v>2010-2011</v>
      </c>
      <c r="AB668">
        <f>YEAR(Table__._SQL2014_QLTS17_DW_DimDate[[#This Row],[NgayBatDauMuaVu]])</f>
        <v>2010</v>
      </c>
      <c r="AC668">
        <f>YEAR(Table__._SQL2014_QLTS17_DW_DimDate[[#This Row],[NgayKetThucMuaVu]])</f>
        <v>2011</v>
      </c>
    </row>
    <row r="669" spans="1:29">
      <c r="A669">
        <v>20111030</v>
      </c>
      <c r="B669" s="1">
        <v>40846</v>
      </c>
      <c r="C669" t="s">
        <v>39</v>
      </c>
      <c r="D669" t="s">
        <v>893</v>
      </c>
      <c r="E669" t="s">
        <v>1</v>
      </c>
      <c r="F669" t="s">
        <v>328</v>
      </c>
      <c r="G669" t="s">
        <v>2</v>
      </c>
      <c r="H669" t="s">
        <v>56</v>
      </c>
      <c r="I669" t="s">
        <v>20</v>
      </c>
      <c r="J669" t="s">
        <v>907</v>
      </c>
      <c r="K669" t="s">
        <v>1</v>
      </c>
      <c r="L669" t="s">
        <v>12</v>
      </c>
      <c r="M669" t="s">
        <v>913</v>
      </c>
      <c r="N669" t="s">
        <v>392</v>
      </c>
      <c r="O669" t="s">
        <v>408</v>
      </c>
      <c r="P669" t="s">
        <v>412</v>
      </c>
      <c r="Q669" t="s">
        <v>408</v>
      </c>
      <c r="R669" t="s">
        <v>395</v>
      </c>
      <c r="S669" t="s">
        <v>17</v>
      </c>
      <c r="T669" t="s">
        <v>395</v>
      </c>
      <c r="U669" s="2">
        <f>DATE(IF(MONTH(Table__._SQL2014_QLTS17_DW_DimDate[[#This Row],[Ngay]])&lt;11,YEAR(Table__._SQL2014_QLTS17_DW_DimDate[[#This Row],[Ngay]])-1, YEAR(Table__._SQL2014_QLTS17_DW_DimDate[[#This Row],[Ngay]])),11,1)</f>
        <v>40483</v>
      </c>
      <c r="V669" s="2">
        <f>DATE(YEAR(Table__._SQL2014_QLTS17_DW_DimDate[[#This Row],[NgayBatDauMuaVu]])+1, 10,31)</f>
        <v>40847</v>
      </c>
      <c r="W669" s="3">
        <f>Table__._SQL2014_QLTS17_DW_DimDate[[#This Row],[Ngay]]-Table__._SQL2014_QLTS17_DW_DimDate[[#This Row],[NgayBatDauMuaVu]]+1</f>
        <v>364</v>
      </c>
      <c r="X669">
        <f>INT((Table__._SQL2014_QLTS17_DW_DimDate[[#This Row],[NgayMuaVu]]-1)/7)+1</f>
        <v>52</v>
      </c>
      <c r="Y669" t="str">
        <f>"Tuần " &amp;Table__._SQL2014_QLTS17_DW_DimDate[[#This Row],[TuanMuaVu]] &amp; " năm " &amp;Table__._SQL2014_QLTS17_DW_DimDate[[#This Row],[NamMuaVuStr]]</f>
        <v>Tuần 52 năm 2010-2011</v>
      </c>
      <c r="Z669">
        <f>YEAR(Table__._SQL2014_QLTS17_DW_DimDate[[#This Row],[NgayBatDauMuaVu]])</f>
        <v>2010</v>
      </c>
      <c r="AA669" t="str">
        <f>YEAR(Table__._SQL2014_QLTS17_DW_DimDate[[#This Row],[NgayBatDauMuaVu]]) &amp;"-"&amp;YEAR(Table__._SQL2014_QLTS17_DW_DimDate[[#This Row],[NgayKetThucMuaVu]])</f>
        <v>2010-2011</v>
      </c>
      <c r="AB669">
        <f>YEAR(Table__._SQL2014_QLTS17_DW_DimDate[[#This Row],[NgayBatDauMuaVu]])</f>
        <v>2010</v>
      </c>
      <c r="AC669">
        <f>YEAR(Table__._SQL2014_QLTS17_DW_DimDate[[#This Row],[NgayKetThucMuaVu]])</f>
        <v>2011</v>
      </c>
    </row>
    <row r="670" spans="1:29">
      <c r="A670">
        <v>20111031</v>
      </c>
      <c r="B670" s="1">
        <v>40847</v>
      </c>
      <c r="C670" t="s">
        <v>40</v>
      </c>
      <c r="D670" t="s">
        <v>894</v>
      </c>
      <c r="E670" t="s">
        <v>13</v>
      </c>
      <c r="F670" t="s">
        <v>329</v>
      </c>
      <c r="G670" t="s">
        <v>2</v>
      </c>
      <c r="H670" t="s">
        <v>56</v>
      </c>
      <c r="I670" t="s">
        <v>20</v>
      </c>
      <c r="J670" t="s">
        <v>907</v>
      </c>
      <c r="K670" t="s">
        <v>1</v>
      </c>
      <c r="L670" t="s">
        <v>12</v>
      </c>
      <c r="M670" t="s">
        <v>913</v>
      </c>
      <c r="N670" t="s">
        <v>392</v>
      </c>
      <c r="O670" t="s">
        <v>408</v>
      </c>
      <c r="P670" t="s">
        <v>412</v>
      </c>
      <c r="Q670" t="s">
        <v>408</v>
      </c>
      <c r="R670" t="s">
        <v>395</v>
      </c>
      <c r="S670" t="s">
        <v>17</v>
      </c>
      <c r="T670" t="s">
        <v>395</v>
      </c>
      <c r="U670" s="2">
        <f>DATE(IF(MONTH(Table__._SQL2014_QLTS17_DW_DimDate[[#This Row],[Ngay]])&lt;11,YEAR(Table__._SQL2014_QLTS17_DW_DimDate[[#This Row],[Ngay]])-1, YEAR(Table__._SQL2014_QLTS17_DW_DimDate[[#This Row],[Ngay]])),11,1)</f>
        <v>40483</v>
      </c>
      <c r="V670" s="2">
        <f>DATE(YEAR(Table__._SQL2014_QLTS17_DW_DimDate[[#This Row],[NgayBatDauMuaVu]])+1, 10,31)</f>
        <v>40847</v>
      </c>
      <c r="W670" s="3">
        <f>Table__._SQL2014_QLTS17_DW_DimDate[[#This Row],[Ngay]]-Table__._SQL2014_QLTS17_DW_DimDate[[#This Row],[NgayBatDauMuaVu]]+1</f>
        <v>365</v>
      </c>
      <c r="X670">
        <f>INT((Table__._SQL2014_QLTS17_DW_DimDate[[#This Row],[NgayMuaVu]]-1)/7)+1</f>
        <v>53</v>
      </c>
      <c r="Y670" t="str">
        <f>"Tuần " &amp;Table__._SQL2014_QLTS17_DW_DimDate[[#This Row],[TuanMuaVu]] &amp; " năm " &amp;Table__._SQL2014_QLTS17_DW_DimDate[[#This Row],[NamMuaVuStr]]</f>
        <v>Tuần 53 năm 2010-2011</v>
      </c>
      <c r="Z670">
        <f>YEAR(Table__._SQL2014_QLTS17_DW_DimDate[[#This Row],[NgayBatDauMuaVu]])</f>
        <v>2010</v>
      </c>
      <c r="AA670" t="str">
        <f>YEAR(Table__._SQL2014_QLTS17_DW_DimDate[[#This Row],[NgayBatDauMuaVu]]) &amp;"-"&amp;YEAR(Table__._SQL2014_QLTS17_DW_DimDate[[#This Row],[NgayKetThucMuaVu]])</f>
        <v>2010-2011</v>
      </c>
      <c r="AB670">
        <f>YEAR(Table__._SQL2014_QLTS17_DW_DimDate[[#This Row],[NgayBatDauMuaVu]])</f>
        <v>2010</v>
      </c>
      <c r="AC670">
        <f>YEAR(Table__._SQL2014_QLTS17_DW_DimDate[[#This Row],[NgayKetThucMuaVu]])</f>
        <v>2011</v>
      </c>
    </row>
    <row r="671" spans="1:29">
      <c r="A671">
        <v>20111101</v>
      </c>
      <c r="B671" s="1">
        <v>40848</v>
      </c>
      <c r="C671" t="s">
        <v>1</v>
      </c>
      <c r="D671" t="s">
        <v>895</v>
      </c>
      <c r="E671" t="s">
        <v>16</v>
      </c>
      <c r="F671" t="s">
        <v>330</v>
      </c>
      <c r="G671" t="s">
        <v>1</v>
      </c>
      <c r="H671" t="s">
        <v>56</v>
      </c>
      <c r="I671" t="s">
        <v>21</v>
      </c>
      <c r="J671" t="s">
        <v>908</v>
      </c>
      <c r="K671" t="s">
        <v>13</v>
      </c>
      <c r="L671" t="s">
        <v>12</v>
      </c>
      <c r="M671" t="s">
        <v>913</v>
      </c>
      <c r="N671" t="s">
        <v>392</v>
      </c>
      <c r="O671" t="s">
        <v>413</v>
      </c>
      <c r="P671" t="s">
        <v>414</v>
      </c>
      <c r="Q671" t="s">
        <v>408</v>
      </c>
      <c r="R671" t="s">
        <v>395</v>
      </c>
      <c r="S671" t="s">
        <v>17</v>
      </c>
      <c r="T671" t="s">
        <v>395</v>
      </c>
      <c r="U671" s="2">
        <f>DATE(IF(MONTH(Table__._SQL2014_QLTS17_DW_DimDate[[#This Row],[Ngay]])&lt;11,YEAR(Table__._SQL2014_QLTS17_DW_DimDate[[#This Row],[Ngay]])-1, YEAR(Table__._SQL2014_QLTS17_DW_DimDate[[#This Row],[Ngay]])),11,1)</f>
        <v>40848</v>
      </c>
      <c r="V671" s="2">
        <f>DATE(YEAR(Table__._SQL2014_QLTS17_DW_DimDate[[#This Row],[NgayBatDauMuaVu]])+1, 10,31)</f>
        <v>41213</v>
      </c>
      <c r="W671" s="3">
        <f>Table__._SQL2014_QLTS17_DW_DimDate[[#This Row],[Ngay]]-Table__._SQL2014_QLTS17_DW_DimDate[[#This Row],[NgayBatDauMuaVu]]+1</f>
        <v>1</v>
      </c>
      <c r="X671">
        <f>INT((Table__._SQL2014_QLTS17_DW_DimDate[[#This Row],[NgayMuaVu]]-1)/7)+1</f>
        <v>1</v>
      </c>
      <c r="Y671" t="str">
        <f>"Tuần " &amp;Table__._SQL2014_QLTS17_DW_DimDate[[#This Row],[TuanMuaVu]] &amp; " năm " &amp;Table__._SQL2014_QLTS17_DW_DimDate[[#This Row],[NamMuaVuStr]]</f>
        <v>Tuần 1 năm 2011-2012</v>
      </c>
      <c r="Z671">
        <f>YEAR(Table__._SQL2014_QLTS17_DW_DimDate[[#This Row],[NgayBatDauMuaVu]])</f>
        <v>2011</v>
      </c>
      <c r="AA671" t="str">
        <f>YEAR(Table__._SQL2014_QLTS17_DW_DimDate[[#This Row],[NgayBatDauMuaVu]]) &amp;"-"&amp;YEAR(Table__._SQL2014_QLTS17_DW_DimDate[[#This Row],[NgayKetThucMuaVu]])</f>
        <v>2011-2012</v>
      </c>
      <c r="AB671">
        <f>YEAR(Table__._SQL2014_QLTS17_DW_DimDate[[#This Row],[NgayBatDauMuaVu]])</f>
        <v>2011</v>
      </c>
      <c r="AC671">
        <f>YEAR(Table__._SQL2014_QLTS17_DW_DimDate[[#This Row],[NgayKetThucMuaVu]])</f>
        <v>2012</v>
      </c>
    </row>
    <row r="672" spans="1:29">
      <c r="A672">
        <v>20111102</v>
      </c>
      <c r="B672" s="1">
        <v>40849</v>
      </c>
      <c r="C672" t="s">
        <v>13</v>
      </c>
      <c r="D672" t="s">
        <v>896</v>
      </c>
      <c r="E672" t="s">
        <v>12</v>
      </c>
      <c r="F672" t="s">
        <v>333</v>
      </c>
      <c r="G672" t="s">
        <v>1</v>
      </c>
      <c r="H672" t="s">
        <v>56</v>
      </c>
      <c r="I672" t="s">
        <v>21</v>
      </c>
      <c r="J672" t="s">
        <v>908</v>
      </c>
      <c r="K672" t="s">
        <v>13</v>
      </c>
      <c r="L672" t="s">
        <v>12</v>
      </c>
      <c r="M672" t="s">
        <v>913</v>
      </c>
      <c r="N672" t="s">
        <v>392</v>
      </c>
      <c r="O672" t="s">
        <v>413</v>
      </c>
      <c r="P672" t="s">
        <v>414</v>
      </c>
      <c r="Q672" t="s">
        <v>408</v>
      </c>
      <c r="R672" t="s">
        <v>395</v>
      </c>
      <c r="S672" t="s">
        <v>17</v>
      </c>
      <c r="T672" t="s">
        <v>395</v>
      </c>
      <c r="U672" s="2">
        <f>DATE(IF(MONTH(Table__._SQL2014_QLTS17_DW_DimDate[[#This Row],[Ngay]])&lt;11,YEAR(Table__._SQL2014_QLTS17_DW_DimDate[[#This Row],[Ngay]])-1, YEAR(Table__._SQL2014_QLTS17_DW_DimDate[[#This Row],[Ngay]])),11,1)</f>
        <v>40848</v>
      </c>
      <c r="V672" s="2">
        <f>DATE(YEAR(Table__._SQL2014_QLTS17_DW_DimDate[[#This Row],[NgayBatDauMuaVu]])+1, 10,31)</f>
        <v>41213</v>
      </c>
      <c r="W672" s="3">
        <f>Table__._SQL2014_QLTS17_DW_DimDate[[#This Row],[Ngay]]-Table__._SQL2014_QLTS17_DW_DimDate[[#This Row],[NgayBatDauMuaVu]]+1</f>
        <v>2</v>
      </c>
      <c r="X672">
        <f>INT((Table__._SQL2014_QLTS17_DW_DimDate[[#This Row],[NgayMuaVu]]-1)/7)+1</f>
        <v>1</v>
      </c>
      <c r="Y672" t="str">
        <f>"Tuần " &amp;Table__._SQL2014_QLTS17_DW_DimDate[[#This Row],[TuanMuaVu]] &amp; " năm " &amp;Table__._SQL2014_QLTS17_DW_DimDate[[#This Row],[NamMuaVuStr]]</f>
        <v>Tuần 1 năm 2011-2012</v>
      </c>
      <c r="Z672">
        <f>YEAR(Table__._SQL2014_QLTS17_DW_DimDate[[#This Row],[NgayBatDauMuaVu]])</f>
        <v>2011</v>
      </c>
      <c r="AA672" t="str">
        <f>YEAR(Table__._SQL2014_QLTS17_DW_DimDate[[#This Row],[NgayBatDauMuaVu]]) &amp;"-"&amp;YEAR(Table__._SQL2014_QLTS17_DW_DimDate[[#This Row],[NgayKetThucMuaVu]])</f>
        <v>2011-2012</v>
      </c>
      <c r="AB672">
        <f>YEAR(Table__._SQL2014_QLTS17_DW_DimDate[[#This Row],[NgayBatDauMuaVu]])</f>
        <v>2011</v>
      </c>
      <c r="AC672">
        <f>YEAR(Table__._SQL2014_QLTS17_DW_DimDate[[#This Row],[NgayKetThucMuaVu]])</f>
        <v>2012</v>
      </c>
    </row>
    <row r="673" spans="1:29">
      <c r="A673">
        <v>20111103</v>
      </c>
      <c r="B673" s="1">
        <v>40850</v>
      </c>
      <c r="C673" t="s">
        <v>16</v>
      </c>
      <c r="D673" t="s">
        <v>897</v>
      </c>
      <c r="E673" t="s">
        <v>3</v>
      </c>
      <c r="F673" t="s">
        <v>334</v>
      </c>
      <c r="G673" t="s">
        <v>1</v>
      </c>
      <c r="H673" t="s">
        <v>56</v>
      </c>
      <c r="I673" t="s">
        <v>21</v>
      </c>
      <c r="J673" t="s">
        <v>908</v>
      </c>
      <c r="K673" t="s">
        <v>13</v>
      </c>
      <c r="L673" t="s">
        <v>12</v>
      </c>
      <c r="M673" t="s">
        <v>913</v>
      </c>
      <c r="N673" t="s">
        <v>392</v>
      </c>
      <c r="O673" t="s">
        <v>413</v>
      </c>
      <c r="P673" t="s">
        <v>414</v>
      </c>
      <c r="Q673" t="s">
        <v>408</v>
      </c>
      <c r="R673" t="s">
        <v>395</v>
      </c>
      <c r="S673" t="s">
        <v>17</v>
      </c>
      <c r="T673" t="s">
        <v>395</v>
      </c>
      <c r="U673" s="2">
        <f>DATE(IF(MONTH(Table__._SQL2014_QLTS17_DW_DimDate[[#This Row],[Ngay]])&lt;11,YEAR(Table__._SQL2014_QLTS17_DW_DimDate[[#This Row],[Ngay]])-1, YEAR(Table__._SQL2014_QLTS17_DW_DimDate[[#This Row],[Ngay]])),11,1)</f>
        <v>40848</v>
      </c>
      <c r="V673" s="2">
        <f>DATE(YEAR(Table__._SQL2014_QLTS17_DW_DimDate[[#This Row],[NgayBatDauMuaVu]])+1, 10,31)</f>
        <v>41213</v>
      </c>
      <c r="W673" s="3">
        <f>Table__._SQL2014_QLTS17_DW_DimDate[[#This Row],[Ngay]]-Table__._SQL2014_QLTS17_DW_DimDate[[#This Row],[NgayBatDauMuaVu]]+1</f>
        <v>3</v>
      </c>
      <c r="X673">
        <f>INT((Table__._SQL2014_QLTS17_DW_DimDate[[#This Row],[NgayMuaVu]]-1)/7)+1</f>
        <v>1</v>
      </c>
      <c r="Y673" t="str">
        <f>"Tuần " &amp;Table__._SQL2014_QLTS17_DW_DimDate[[#This Row],[TuanMuaVu]] &amp; " năm " &amp;Table__._SQL2014_QLTS17_DW_DimDate[[#This Row],[NamMuaVuStr]]</f>
        <v>Tuần 1 năm 2011-2012</v>
      </c>
      <c r="Z673">
        <f>YEAR(Table__._SQL2014_QLTS17_DW_DimDate[[#This Row],[NgayBatDauMuaVu]])</f>
        <v>2011</v>
      </c>
      <c r="AA673" t="str">
        <f>YEAR(Table__._SQL2014_QLTS17_DW_DimDate[[#This Row],[NgayBatDauMuaVu]]) &amp;"-"&amp;YEAR(Table__._SQL2014_QLTS17_DW_DimDate[[#This Row],[NgayKetThucMuaVu]])</f>
        <v>2011-2012</v>
      </c>
      <c r="AB673">
        <f>YEAR(Table__._SQL2014_QLTS17_DW_DimDate[[#This Row],[NgayBatDauMuaVu]])</f>
        <v>2011</v>
      </c>
      <c r="AC673">
        <f>YEAR(Table__._SQL2014_QLTS17_DW_DimDate[[#This Row],[NgayKetThucMuaVu]])</f>
        <v>2012</v>
      </c>
    </row>
    <row r="674" spans="1:29">
      <c r="A674">
        <v>20111104</v>
      </c>
      <c r="B674" s="1">
        <v>40851</v>
      </c>
      <c r="C674" t="s">
        <v>12</v>
      </c>
      <c r="D674" t="s">
        <v>891</v>
      </c>
      <c r="E674" t="s">
        <v>2</v>
      </c>
      <c r="F674" t="s">
        <v>335</v>
      </c>
      <c r="G674" t="s">
        <v>1</v>
      </c>
      <c r="H674" t="s">
        <v>56</v>
      </c>
      <c r="I674" t="s">
        <v>21</v>
      </c>
      <c r="J674" t="s">
        <v>908</v>
      </c>
      <c r="K674" t="s">
        <v>13</v>
      </c>
      <c r="L674" t="s">
        <v>12</v>
      </c>
      <c r="M674" t="s">
        <v>913</v>
      </c>
      <c r="N674" t="s">
        <v>392</v>
      </c>
      <c r="O674" t="s">
        <v>413</v>
      </c>
      <c r="P674" t="s">
        <v>414</v>
      </c>
      <c r="Q674" t="s">
        <v>408</v>
      </c>
      <c r="R674" t="s">
        <v>395</v>
      </c>
      <c r="S674" t="s">
        <v>17</v>
      </c>
      <c r="T674" t="s">
        <v>395</v>
      </c>
      <c r="U674" s="2">
        <f>DATE(IF(MONTH(Table__._SQL2014_QLTS17_DW_DimDate[[#This Row],[Ngay]])&lt;11,YEAR(Table__._SQL2014_QLTS17_DW_DimDate[[#This Row],[Ngay]])-1, YEAR(Table__._SQL2014_QLTS17_DW_DimDate[[#This Row],[Ngay]])),11,1)</f>
        <v>40848</v>
      </c>
      <c r="V674" s="2">
        <f>DATE(YEAR(Table__._SQL2014_QLTS17_DW_DimDate[[#This Row],[NgayBatDauMuaVu]])+1, 10,31)</f>
        <v>41213</v>
      </c>
      <c r="W674" s="3">
        <f>Table__._SQL2014_QLTS17_DW_DimDate[[#This Row],[Ngay]]-Table__._SQL2014_QLTS17_DW_DimDate[[#This Row],[NgayBatDauMuaVu]]+1</f>
        <v>4</v>
      </c>
      <c r="X674">
        <f>INT((Table__._SQL2014_QLTS17_DW_DimDate[[#This Row],[NgayMuaVu]]-1)/7)+1</f>
        <v>1</v>
      </c>
      <c r="Y674" t="str">
        <f>"Tuần " &amp;Table__._SQL2014_QLTS17_DW_DimDate[[#This Row],[TuanMuaVu]] &amp; " năm " &amp;Table__._SQL2014_QLTS17_DW_DimDate[[#This Row],[NamMuaVuStr]]</f>
        <v>Tuần 1 năm 2011-2012</v>
      </c>
      <c r="Z674">
        <f>YEAR(Table__._SQL2014_QLTS17_DW_DimDate[[#This Row],[NgayBatDauMuaVu]])</f>
        <v>2011</v>
      </c>
      <c r="AA674" t="str">
        <f>YEAR(Table__._SQL2014_QLTS17_DW_DimDate[[#This Row],[NgayBatDauMuaVu]]) &amp;"-"&amp;YEAR(Table__._SQL2014_QLTS17_DW_DimDate[[#This Row],[NgayKetThucMuaVu]])</f>
        <v>2011-2012</v>
      </c>
      <c r="AB674">
        <f>YEAR(Table__._SQL2014_QLTS17_DW_DimDate[[#This Row],[NgayBatDauMuaVu]])</f>
        <v>2011</v>
      </c>
      <c r="AC674">
        <f>YEAR(Table__._SQL2014_QLTS17_DW_DimDate[[#This Row],[NgayKetThucMuaVu]])</f>
        <v>2012</v>
      </c>
    </row>
    <row r="675" spans="1:29">
      <c r="A675">
        <v>20111105</v>
      </c>
      <c r="B675" s="1">
        <v>40852</v>
      </c>
      <c r="C675" t="s">
        <v>3</v>
      </c>
      <c r="D675" t="s">
        <v>892</v>
      </c>
      <c r="E675" t="s">
        <v>14</v>
      </c>
      <c r="F675" t="s">
        <v>336</v>
      </c>
      <c r="G675" t="s">
        <v>1</v>
      </c>
      <c r="H675" t="s">
        <v>56</v>
      </c>
      <c r="I675" t="s">
        <v>21</v>
      </c>
      <c r="J675" t="s">
        <v>908</v>
      </c>
      <c r="K675" t="s">
        <v>13</v>
      </c>
      <c r="L675" t="s">
        <v>12</v>
      </c>
      <c r="M675" t="s">
        <v>913</v>
      </c>
      <c r="N675" t="s">
        <v>392</v>
      </c>
      <c r="O675" t="s">
        <v>413</v>
      </c>
      <c r="P675" t="s">
        <v>414</v>
      </c>
      <c r="Q675" t="s">
        <v>408</v>
      </c>
      <c r="R675" t="s">
        <v>395</v>
      </c>
      <c r="S675" t="s">
        <v>17</v>
      </c>
      <c r="T675" t="s">
        <v>395</v>
      </c>
      <c r="U675" s="2">
        <f>DATE(IF(MONTH(Table__._SQL2014_QLTS17_DW_DimDate[[#This Row],[Ngay]])&lt;11,YEAR(Table__._SQL2014_QLTS17_DW_DimDate[[#This Row],[Ngay]])-1, YEAR(Table__._SQL2014_QLTS17_DW_DimDate[[#This Row],[Ngay]])),11,1)</f>
        <v>40848</v>
      </c>
      <c r="V675" s="2">
        <f>DATE(YEAR(Table__._SQL2014_QLTS17_DW_DimDate[[#This Row],[NgayBatDauMuaVu]])+1, 10,31)</f>
        <v>41213</v>
      </c>
      <c r="W675" s="3">
        <f>Table__._SQL2014_QLTS17_DW_DimDate[[#This Row],[Ngay]]-Table__._SQL2014_QLTS17_DW_DimDate[[#This Row],[NgayBatDauMuaVu]]+1</f>
        <v>5</v>
      </c>
      <c r="X675">
        <f>INT((Table__._SQL2014_QLTS17_DW_DimDate[[#This Row],[NgayMuaVu]]-1)/7)+1</f>
        <v>1</v>
      </c>
      <c r="Y675" t="str">
        <f>"Tuần " &amp;Table__._SQL2014_QLTS17_DW_DimDate[[#This Row],[TuanMuaVu]] &amp; " năm " &amp;Table__._SQL2014_QLTS17_DW_DimDate[[#This Row],[NamMuaVuStr]]</f>
        <v>Tuần 1 năm 2011-2012</v>
      </c>
      <c r="Z675">
        <f>YEAR(Table__._SQL2014_QLTS17_DW_DimDate[[#This Row],[NgayBatDauMuaVu]])</f>
        <v>2011</v>
      </c>
      <c r="AA675" t="str">
        <f>YEAR(Table__._SQL2014_QLTS17_DW_DimDate[[#This Row],[NgayBatDauMuaVu]]) &amp;"-"&amp;YEAR(Table__._SQL2014_QLTS17_DW_DimDate[[#This Row],[NgayKetThucMuaVu]])</f>
        <v>2011-2012</v>
      </c>
      <c r="AB675">
        <f>YEAR(Table__._SQL2014_QLTS17_DW_DimDate[[#This Row],[NgayBatDauMuaVu]])</f>
        <v>2011</v>
      </c>
      <c r="AC675">
        <f>YEAR(Table__._SQL2014_QLTS17_DW_DimDate[[#This Row],[NgayKetThucMuaVu]])</f>
        <v>2012</v>
      </c>
    </row>
    <row r="676" spans="1:29">
      <c r="A676">
        <v>20111106</v>
      </c>
      <c r="B676" s="1">
        <v>40853</v>
      </c>
      <c r="C676" t="s">
        <v>2</v>
      </c>
      <c r="D676" t="s">
        <v>893</v>
      </c>
      <c r="E676" t="s">
        <v>1</v>
      </c>
      <c r="F676" t="s">
        <v>337</v>
      </c>
      <c r="G676" t="s">
        <v>13</v>
      </c>
      <c r="H676" t="s">
        <v>57</v>
      </c>
      <c r="I676" t="s">
        <v>21</v>
      </c>
      <c r="J676" t="s">
        <v>908</v>
      </c>
      <c r="K676" t="s">
        <v>13</v>
      </c>
      <c r="L676" t="s">
        <v>12</v>
      </c>
      <c r="M676" t="s">
        <v>913</v>
      </c>
      <c r="N676" t="s">
        <v>392</v>
      </c>
      <c r="O676" t="s">
        <v>413</v>
      </c>
      <c r="P676" t="s">
        <v>414</v>
      </c>
      <c r="Q676" t="s">
        <v>408</v>
      </c>
      <c r="R676" t="s">
        <v>395</v>
      </c>
      <c r="S676" t="s">
        <v>17</v>
      </c>
      <c r="T676" t="s">
        <v>395</v>
      </c>
      <c r="U676" s="2">
        <f>DATE(IF(MONTH(Table__._SQL2014_QLTS17_DW_DimDate[[#This Row],[Ngay]])&lt;11,YEAR(Table__._SQL2014_QLTS17_DW_DimDate[[#This Row],[Ngay]])-1, YEAR(Table__._SQL2014_QLTS17_DW_DimDate[[#This Row],[Ngay]])),11,1)</f>
        <v>40848</v>
      </c>
      <c r="V676" s="2">
        <f>DATE(YEAR(Table__._SQL2014_QLTS17_DW_DimDate[[#This Row],[NgayBatDauMuaVu]])+1, 10,31)</f>
        <v>41213</v>
      </c>
      <c r="W676" s="3">
        <f>Table__._SQL2014_QLTS17_DW_DimDate[[#This Row],[Ngay]]-Table__._SQL2014_QLTS17_DW_DimDate[[#This Row],[NgayBatDauMuaVu]]+1</f>
        <v>6</v>
      </c>
      <c r="X676">
        <f>INT((Table__._SQL2014_QLTS17_DW_DimDate[[#This Row],[NgayMuaVu]]-1)/7)+1</f>
        <v>1</v>
      </c>
      <c r="Y676" t="str">
        <f>"Tuần " &amp;Table__._SQL2014_QLTS17_DW_DimDate[[#This Row],[TuanMuaVu]] &amp; " năm " &amp;Table__._SQL2014_QLTS17_DW_DimDate[[#This Row],[NamMuaVuStr]]</f>
        <v>Tuần 1 năm 2011-2012</v>
      </c>
      <c r="Z676">
        <f>YEAR(Table__._SQL2014_QLTS17_DW_DimDate[[#This Row],[NgayBatDauMuaVu]])</f>
        <v>2011</v>
      </c>
      <c r="AA676" t="str">
        <f>YEAR(Table__._SQL2014_QLTS17_DW_DimDate[[#This Row],[NgayBatDauMuaVu]]) &amp;"-"&amp;YEAR(Table__._SQL2014_QLTS17_DW_DimDate[[#This Row],[NgayKetThucMuaVu]])</f>
        <v>2011-2012</v>
      </c>
      <c r="AB676">
        <f>YEAR(Table__._SQL2014_QLTS17_DW_DimDate[[#This Row],[NgayBatDauMuaVu]])</f>
        <v>2011</v>
      </c>
      <c r="AC676">
        <f>YEAR(Table__._SQL2014_QLTS17_DW_DimDate[[#This Row],[NgayKetThucMuaVu]])</f>
        <v>2012</v>
      </c>
    </row>
    <row r="677" spans="1:29">
      <c r="A677">
        <v>20111107</v>
      </c>
      <c r="B677" s="1">
        <v>40854</v>
      </c>
      <c r="C677" t="s">
        <v>14</v>
      </c>
      <c r="D677" t="s">
        <v>894</v>
      </c>
      <c r="E677" t="s">
        <v>13</v>
      </c>
      <c r="F677" t="s">
        <v>338</v>
      </c>
      <c r="G677" t="s">
        <v>13</v>
      </c>
      <c r="H677" t="s">
        <v>57</v>
      </c>
      <c r="I677" t="s">
        <v>21</v>
      </c>
      <c r="J677" t="s">
        <v>908</v>
      </c>
      <c r="K677" t="s">
        <v>13</v>
      </c>
      <c r="L677" t="s">
        <v>12</v>
      </c>
      <c r="M677" t="s">
        <v>913</v>
      </c>
      <c r="N677" t="s">
        <v>392</v>
      </c>
      <c r="O677" t="s">
        <v>413</v>
      </c>
      <c r="P677" t="s">
        <v>414</v>
      </c>
      <c r="Q677" t="s">
        <v>408</v>
      </c>
      <c r="R677" t="s">
        <v>395</v>
      </c>
      <c r="S677" t="s">
        <v>17</v>
      </c>
      <c r="T677" t="s">
        <v>395</v>
      </c>
      <c r="U677" s="2">
        <f>DATE(IF(MONTH(Table__._SQL2014_QLTS17_DW_DimDate[[#This Row],[Ngay]])&lt;11,YEAR(Table__._SQL2014_QLTS17_DW_DimDate[[#This Row],[Ngay]])-1, YEAR(Table__._SQL2014_QLTS17_DW_DimDate[[#This Row],[Ngay]])),11,1)</f>
        <v>40848</v>
      </c>
      <c r="V677" s="2">
        <f>DATE(YEAR(Table__._SQL2014_QLTS17_DW_DimDate[[#This Row],[NgayBatDauMuaVu]])+1, 10,31)</f>
        <v>41213</v>
      </c>
      <c r="W677" s="3">
        <f>Table__._SQL2014_QLTS17_DW_DimDate[[#This Row],[Ngay]]-Table__._SQL2014_QLTS17_DW_DimDate[[#This Row],[NgayBatDauMuaVu]]+1</f>
        <v>7</v>
      </c>
      <c r="X677">
        <f>INT((Table__._SQL2014_QLTS17_DW_DimDate[[#This Row],[NgayMuaVu]]-1)/7)+1</f>
        <v>1</v>
      </c>
      <c r="Y677" t="str">
        <f>"Tuần " &amp;Table__._SQL2014_QLTS17_DW_DimDate[[#This Row],[TuanMuaVu]] &amp; " năm " &amp;Table__._SQL2014_QLTS17_DW_DimDate[[#This Row],[NamMuaVuStr]]</f>
        <v>Tuần 1 năm 2011-2012</v>
      </c>
      <c r="Z677">
        <f>YEAR(Table__._SQL2014_QLTS17_DW_DimDate[[#This Row],[NgayBatDauMuaVu]])</f>
        <v>2011</v>
      </c>
      <c r="AA677" t="str">
        <f>YEAR(Table__._SQL2014_QLTS17_DW_DimDate[[#This Row],[NgayBatDauMuaVu]]) &amp;"-"&amp;YEAR(Table__._SQL2014_QLTS17_DW_DimDate[[#This Row],[NgayKetThucMuaVu]])</f>
        <v>2011-2012</v>
      </c>
      <c r="AB677">
        <f>YEAR(Table__._SQL2014_QLTS17_DW_DimDate[[#This Row],[NgayBatDauMuaVu]])</f>
        <v>2011</v>
      </c>
      <c r="AC677">
        <f>YEAR(Table__._SQL2014_QLTS17_DW_DimDate[[#This Row],[NgayKetThucMuaVu]])</f>
        <v>2012</v>
      </c>
    </row>
    <row r="678" spans="1:29">
      <c r="A678">
        <v>20111108</v>
      </c>
      <c r="B678" s="1">
        <v>40855</v>
      </c>
      <c r="C678" t="s">
        <v>18</v>
      </c>
      <c r="D678" t="s">
        <v>895</v>
      </c>
      <c r="E678" t="s">
        <v>16</v>
      </c>
      <c r="F678" t="s">
        <v>339</v>
      </c>
      <c r="G678" t="s">
        <v>13</v>
      </c>
      <c r="H678" t="s">
        <v>57</v>
      </c>
      <c r="I678" t="s">
        <v>21</v>
      </c>
      <c r="J678" t="s">
        <v>908</v>
      </c>
      <c r="K678" t="s">
        <v>13</v>
      </c>
      <c r="L678" t="s">
        <v>12</v>
      </c>
      <c r="M678" t="s">
        <v>913</v>
      </c>
      <c r="N678" t="s">
        <v>392</v>
      </c>
      <c r="O678" t="s">
        <v>413</v>
      </c>
      <c r="P678" t="s">
        <v>414</v>
      </c>
      <c r="Q678" t="s">
        <v>408</v>
      </c>
      <c r="R678" t="s">
        <v>395</v>
      </c>
      <c r="S678" t="s">
        <v>17</v>
      </c>
      <c r="T678" t="s">
        <v>395</v>
      </c>
      <c r="U678" s="2">
        <f>DATE(IF(MONTH(Table__._SQL2014_QLTS17_DW_DimDate[[#This Row],[Ngay]])&lt;11,YEAR(Table__._SQL2014_QLTS17_DW_DimDate[[#This Row],[Ngay]])-1, YEAR(Table__._SQL2014_QLTS17_DW_DimDate[[#This Row],[Ngay]])),11,1)</f>
        <v>40848</v>
      </c>
      <c r="V678" s="2">
        <f>DATE(YEAR(Table__._SQL2014_QLTS17_DW_DimDate[[#This Row],[NgayBatDauMuaVu]])+1, 10,31)</f>
        <v>41213</v>
      </c>
      <c r="W678" s="3">
        <f>Table__._SQL2014_QLTS17_DW_DimDate[[#This Row],[Ngay]]-Table__._SQL2014_QLTS17_DW_DimDate[[#This Row],[NgayBatDauMuaVu]]+1</f>
        <v>8</v>
      </c>
      <c r="X678">
        <f>INT((Table__._SQL2014_QLTS17_DW_DimDate[[#This Row],[NgayMuaVu]]-1)/7)+1</f>
        <v>2</v>
      </c>
      <c r="Y678" t="str">
        <f>"Tuần " &amp;Table__._SQL2014_QLTS17_DW_DimDate[[#This Row],[TuanMuaVu]] &amp; " năm " &amp;Table__._SQL2014_QLTS17_DW_DimDate[[#This Row],[NamMuaVuStr]]</f>
        <v>Tuần 2 năm 2011-2012</v>
      </c>
      <c r="Z678">
        <f>YEAR(Table__._SQL2014_QLTS17_DW_DimDate[[#This Row],[NgayBatDauMuaVu]])</f>
        <v>2011</v>
      </c>
      <c r="AA678" t="str">
        <f>YEAR(Table__._SQL2014_QLTS17_DW_DimDate[[#This Row],[NgayBatDauMuaVu]]) &amp;"-"&amp;YEAR(Table__._SQL2014_QLTS17_DW_DimDate[[#This Row],[NgayKetThucMuaVu]])</f>
        <v>2011-2012</v>
      </c>
      <c r="AB678">
        <f>YEAR(Table__._SQL2014_QLTS17_DW_DimDate[[#This Row],[NgayBatDauMuaVu]])</f>
        <v>2011</v>
      </c>
      <c r="AC678">
        <f>YEAR(Table__._SQL2014_QLTS17_DW_DimDate[[#This Row],[NgayKetThucMuaVu]])</f>
        <v>2012</v>
      </c>
    </row>
    <row r="679" spans="1:29">
      <c r="A679">
        <v>20111109</v>
      </c>
      <c r="B679" s="1">
        <v>40856</v>
      </c>
      <c r="C679" t="s">
        <v>19</v>
      </c>
      <c r="D679" t="s">
        <v>896</v>
      </c>
      <c r="E679" t="s">
        <v>12</v>
      </c>
      <c r="F679" t="s">
        <v>340</v>
      </c>
      <c r="G679" t="s">
        <v>13</v>
      </c>
      <c r="H679" t="s">
        <v>57</v>
      </c>
      <c r="I679" t="s">
        <v>21</v>
      </c>
      <c r="J679" t="s">
        <v>908</v>
      </c>
      <c r="K679" t="s">
        <v>13</v>
      </c>
      <c r="L679" t="s">
        <v>12</v>
      </c>
      <c r="M679" t="s">
        <v>913</v>
      </c>
      <c r="N679" t="s">
        <v>392</v>
      </c>
      <c r="O679" t="s">
        <v>413</v>
      </c>
      <c r="P679" t="s">
        <v>414</v>
      </c>
      <c r="Q679" t="s">
        <v>408</v>
      </c>
      <c r="R679" t="s">
        <v>395</v>
      </c>
      <c r="S679" t="s">
        <v>17</v>
      </c>
      <c r="T679" t="s">
        <v>395</v>
      </c>
      <c r="U679" s="2">
        <f>DATE(IF(MONTH(Table__._SQL2014_QLTS17_DW_DimDate[[#This Row],[Ngay]])&lt;11,YEAR(Table__._SQL2014_QLTS17_DW_DimDate[[#This Row],[Ngay]])-1, YEAR(Table__._SQL2014_QLTS17_DW_DimDate[[#This Row],[Ngay]])),11,1)</f>
        <v>40848</v>
      </c>
      <c r="V679" s="2">
        <f>DATE(YEAR(Table__._SQL2014_QLTS17_DW_DimDate[[#This Row],[NgayBatDauMuaVu]])+1, 10,31)</f>
        <v>41213</v>
      </c>
      <c r="W679" s="3">
        <f>Table__._SQL2014_QLTS17_DW_DimDate[[#This Row],[Ngay]]-Table__._SQL2014_QLTS17_DW_DimDate[[#This Row],[NgayBatDauMuaVu]]+1</f>
        <v>9</v>
      </c>
      <c r="X679">
        <f>INT((Table__._SQL2014_QLTS17_DW_DimDate[[#This Row],[NgayMuaVu]]-1)/7)+1</f>
        <v>2</v>
      </c>
      <c r="Y679" t="str">
        <f>"Tuần " &amp;Table__._SQL2014_QLTS17_DW_DimDate[[#This Row],[TuanMuaVu]] &amp; " năm " &amp;Table__._SQL2014_QLTS17_DW_DimDate[[#This Row],[NamMuaVuStr]]</f>
        <v>Tuần 2 năm 2011-2012</v>
      </c>
      <c r="Z679">
        <f>YEAR(Table__._SQL2014_QLTS17_DW_DimDate[[#This Row],[NgayBatDauMuaVu]])</f>
        <v>2011</v>
      </c>
      <c r="AA679" t="str">
        <f>YEAR(Table__._SQL2014_QLTS17_DW_DimDate[[#This Row],[NgayBatDauMuaVu]]) &amp;"-"&amp;YEAR(Table__._SQL2014_QLTS17_DW_DimDate[[#This Row],[NgayKetThucMuaVu]])</f>
        <v>2011-2012</v>
      </c>
      <c r="AB679">
        <f>YEAR(Table__._SQL2014_QLTS17_DW_DimDate[[#This Row],[NgayBatDauMuaVu]])</f>
        <v>2011</v>
      </c>
      <c r="AC679">
        <f>YEAR(Table__._SQL2014_QLTS17_DW_DimDate[[#This Row],[NgayKetThucMuaVu]])</f>
        <v>2012</v>
      </c>
    </row>
    <row r="680" spans="1:29">
      <c r="A680">
        <v>20111110</v>
      </c>
      <c r="B680" s="1">
        <v>40857</v>
      </c>
      <c r="C680" t="s">
        <v>20</v>
      </c>
      <c r="D680" t="s">
        <v>897</v>
      </c>
      <c r="E680" t="s">
        <v>3</v>
      </c>
      <c r="F680" t="s">
        <v>341</v>
      </c>
      <c r="G680" t="s">
        <v>13</v>
      </c>
      <c r="H680" t="s">
        <v>57</v>
      </c>
      <c r="I680" t="s">
        <v>21</v>
      </c>
      <c r="J680" t="s">
        <v>908</v>
      </c>
      <c r="K680" t="s">
        <v>13</v>
      </c>
      <c r="L680" t="s">
        <v>12</v>
      </c>
      <c r="M680" t="s">
        <v>913</v>
      </c>
      <c r="N680" t="s">
        <v>392</v>
      </c>
      <c r="O680" t="s">
        <v>413</v>
      </c>
      <c r="P680" t="s">
        <v>414</v>
      </c>
      <c r="Q680" t="s">
        <v>408</v>
      </c>
      <c r="R680" t="s">
        <v>395</v>
      </c>
      <c r="S680" t="s">
        <v>17</v>
      </c>
      <c r="T680" t="s">
        <v>395</v>
      </c>
      <c r="U680" s="2">
        <f>DATE(IF(MONTH(Table__._SQL2014_QLTS17_DW_DimDate[[#This Row],[Ngay]])&lt;11,YEAR(Table__._SQL2014_QLTS17_DW_DimDate[[#This Row],[Ngay]])-1, YEAR(Table__._SQL2014_QLTS17_DW_DimDate[[#This Row],[Ngay]])),11,1)</f>
        <v>40848</v>
      </c>
      <c r="V680" s="2">
        <f>DATE(YEAR(Table__._SQL2014_QLTS17_DW_DimDate[[#This Row],[NgayBatDauMuaVu]])+1, 10,31)</f>
        <v>41213</v>
      </c>
      <c r="W680" s="3">
        <f>Table__._SQL2014_QLTS17_DW_DimDate[[#This Row],[Ngay]]-Table__._SQL2014_QLTS17_DW_DimDate[[#This Row],[NgayBatDauMuaVu]]+1</f>
        <v>10</v>
      </c>
      <c r="X680">
        <f>INT((Table__._SQL2014_QLTS17_DW_DimDate[[#This Row],[NgayMuaVu]]-1)/7)+1</f>
        <v>2</v>
      </c>
      <c r="Y680" t="str">
        <f>"Tuần " &amp;Table__._SQL2014_QLTS17_DW_DimDate[[#This Row],[TuanMuaVu]] &amp; " năm " &amp;Table__._SQL2014_QLTS17_DW_DimDate[[#This Row],[NamMuaVuStr]]</f>
        <v>Tuần 2 năm 2011-2012</v>
      </c>
      <c r="Z680">
        <f>YEAR(Table__._SQL2014_QLTS17_DW_DimDate[[#This Row],[NgayBatDauMuaVu]])</f>
        <v>2011</v>
      </c>
      <c r="AA680" t="str">
        <f>YEAR(Table__._SQL2014_QLTS17_DW_DimDate[[#This Row],[NgayBatDauMuaVu]]) &amp;"-"&amp;YEAR(Table__._SQL2014_QLTS17_DW_DimDate[[#This Row],[NgayKetThucMuaVu]])</f>
        <v>2011-2012</v>
      </c>
      <c r="AB680">
        <f>YEAR(Table__._SQL2014_QLTS17_DW_DimDate[[#This Row],[NgayBatDauMuaVu]])</f>
        <v>2011</v>
      </c>
      <c r="AC680">
        <f>YEAR(Table__._SQL2014_QLTS17_DW_DimDate[[#This Row],[NgayKetThucMuaVu]])</f>
        <v>2012</v>
      </c>
    </row>
    <row r="681" spans="1:29">
      <c r="A681">
        <v>20111111</v>
      </c>
      <c r="B681" s="1">
        <v>40858</v>
      </c>
      <c r="C681" t="s">
        <v>21</v>
      </c>
      <c r="D681" t="s">
        <v>891</v>
      </c>
      <c r="E681" t="s">
        <v>2</v>
      </c>
      <c r="F681" t="s">
        <v>342</v>
      </c>
      <c r="G681" t="s">
        <v>13</v>
      </c>
      <c r="H681" t="s">
        <v>57</v>
      </c>
      <c r="I681" t="s">
        <v>21</v>
      </c>
      <c r="J681" t="s">
        <v>908</v>
      </c>
      <c r="K681" t="s">
        <v>13</v>
      </c>
      <c r="L681" t="s">
        <v>12</v>
      </c>
      <c r="M681" t="s">
        <v>913</v>
      </c>
      <c r="N681" t="s">
        <v>392</v>
      </c>
      <c r="O681" t="s">
        <v>413</v>
      </c>
      <c r="P681" t="s">
        <v>414</v>
      </c>
      <c r="Q681" t="s">
        <v>408</v>
      </c>
      <c r="R681" t="s">
        <v>395</v>
      </c>
      <c r="S681" t="s">
        <v>17</v>
      </c>
      <c r="T681" t="s">
        <v>395</v>
      </c>
      <c r="U681" s="2">
        <f>DATE(IF(MONTH(Table__._SQL2014_QLTS17_DW_DimDate[[#This Row],[Ngay]])&lt;11,YEAR(Table__._SQL2014_QLTS17_DW_DimDate[[#This Row],[Ngay]])-1, YEAR(Table__._SQL2014_QLTS17_DW_DimDate[[#This Row],[Ngay]])),11,1)</f>
        <v>40848</v>
      </c>
      <c r="V681" s="2">
        <f>DATE(YEAR(Table__._SQL2014_QLTS17_DW_DimDate[[#This Row],[NgayBatDauMuaVu]])+1, 10,31)</f>
        <v>41213</v>
      </c>
      <c r="W681" s="3">
        <f>Table__._SQL2014_QLTS17_DW_DimDate[[#This Row],[Ngay]]-Table__._SQL2014_QLTS17_DW_DimDate[[#This Row],[NgayBatDauMuaVu]]+1</f>
        <v>11</v>
      </c>
      <c r="X681">
        <f>INT((Table__._SQL2014_QLTS17_DW_DimDate[[#This Row],[NgayMuaVu]]-1)/7)+1</f>
        <v>2</v>
      </c>
      <c r="Y681" t="str">
        <f>"Tuần " &amp;Table__._SQL2014_QLTS17_DW_DimDate[[#This Row],[TuanMuaVu]] &amp; " năm " &amp;Table__._SQL2014_QLTS17_DW_DimDate[[#This Row],[NamMuaVuStr]]</f>
        <v>Tuần 2 năm 2011-2012</v>
      </c>
      <c r="Z681">
        <f>YEAR(Table__._SQL2014_QLTS17_DW_DimDate[[#This Row],[NgayBatDauMuaVu]])</f>
        <v>2011</v>
      </c>
      <c r="AA681" t="str">
        <f>YEAR(Table__._SQL2014_QLTS17_DW_DimDate[[#This Row],[NgayBatDauMuaVu]]) &amp;"-"&amp;YEAR(Table__._SQL2014_QLTS17_DW_DimDate[[#This Row],[NgayKetThucMuaVu]])</f>
        <v>2011-2012</v>
      </c>
      <c r="AB681">
        <f>YEAR(Table__._SQL2014_QLTS17_DW_DimDate[[#This Row],[NgayBatDauMuaVu]])</f>
        <v>2011</v>
      </c>
      <c r="AC681">
        <f>YEAR(Table__._SQL2014_QLTS17_DW_DimDate[[#This Row],[NgayKetThucMuaVu]])</f>
        <v>2012</v>
      </c>
    </row>
    <row r="682" spans="1:29">
      <c r="A682">
        <v>20111112</v>
      </c>
      <c r="B682" s="1">
        <v>40859</v>
      </c>
      <c r="C682" t="s">
        <v>11</v>
      </c>
      <c r="D682" t="s">
        <v>892</v>
      </c>
      <c r="E682" t="s">
        <v>14</v>
      </c>
      <c r="F682" t="s">
        <v>343</v>
      </c>
      <c r="G682" t="s">
        <v>13</v>
      </c>
      <c r="H682" t="s">
        <v>57</v>
      </c>
      <c r="I682" t="s">
        <v>21</v>
      </c>
      <c r="J682" t="s">
        <v>908</v>
      </c>
      <c r="K682" t="s">
        <v>13</v>
      </c>
      <c r="L682" t="s">
        <v>12</v>
      </c>
      <c r="M682" t="s">
        <v>913</v>
      </c>
      <c r="N682" t="s">
        <v>392</v>
      </c>
      <c r="O682" t="s">
        <v>413</v>
      </c>
      <c r="P682" t="s">
        <v>414</v>
      </c>
      <c r="Q682" t="s">
        <v>408</v>
      </c>
      <c r="R682" t="s">
        <v>395</v>
      </c>
      <c r="S682" t="s">
        <v>17</v>
      </c>
      <c r="T682" t="s">
        <v>395</v>
      </c>
      <c r="U682" s="2">
        <f>DATE(IF(MONTH(Table__._SQL2014_QLTS17_DW_DimDate[[#This Row],[Ngay]])&lt;11,YEAR(Table__._SQL2014_QLTS17_DW_DimDate[[#This Row],[Ngay]])-1, YEAR(Table__._SQL2014_QLTS17_DW_DimDate[[#This Row],[Ngay]])),11,1)</f>
        <v>40848</v>
      </c>
      <c r="V682" s="2">
        <f>DATE(YEAR(Table__._SQL2014_QLTS17_DW_DimDate[[#This Row],[NgayBatDauMuaVu]])+1, 10,31)</f>
        <v>41213</v>
      </c>
      <c r="W682" s="3">
        <f>Table__._SQL2014_QLTS17_DW_DimDate[[#This Row],[Ngay]]-Table__._SQL2014_QLTS17_DW_DimDate[[#This Row],[NgayBatDauMuaVu]]+1</f>
        <v>12</v>
      </c>
      <c r="X682">
        <f>INT((Table__._SQL2014_QLTS17_DW_DimDate[[#This Row],[NgayMuaVu]]-1)/7)+1</f>
        <v>2</v>
      </c>
      <c r="Y682" t="str">
        <f>"Tuần " &amp;Table__._SQL2014_QLTS17_DW_DimDate[[#This Row],[TuanMuaVu]] &amp; " năm " &amp;Table__._SQL2014_QLTS17_DW_DimDate[[#This Row],[NamMuaVuStr]]</f>
        <v>Tuần 2 năm 2011-2012</v>
      </c>
      <c r="Z682">
        <f>YEAR(Table__._SQL2014_QLTS17_DW_DimDate[[#This Row],[NgayBatDauMuaVu]])</f>
        <v>2011</v>
      </c>
      <c r="AA682" t="str">
        <f>YEAR(Table__._SQL2014_QLTS17_DW_DimDate[[#This Row],[NgayBatDauMuaVu]]) &amp;"-"&amp;YEAR(Table__._SQL2014_QLTS17_DW_DimDate[[#This Row],[NgayKetThucMuaVu]])</f>
        <v>2011-2012</v>
      </c>
      <c r="AB682">
        <f>YEAR(Table__._SQL2014_QLTS17_DW_DimDate[[#This Row],[NgayBatDauMuaVu]])</f>
        <v>2011</v>
      </c>
      <c r="AC682">
        <f>YEAR(Table__._SQL2014_QLTS17_DW_DimDate[[#This Row],[NgayKetThucMuaVu]])</f>
        <v>2012</v>
      </c>
    </row>
    <row r="683" spans="1:29">
      <c r="A683">
        <v>20111113</v>
      </c>
      <c r="B683" s="1">
        <v>40860</v>
      </c>
      <c r="C683" t="s">
        <v>22</v>
      </c>
      <c r="D683" t="s">
        <v>893</v>
      </c>
      <c r="E683" t="s">
        <v>1</v>
      </c>
      <c r="F683" t="s">
        <v>344</v>
      </c>
      <c r="G683" t="s">
        <v>16</v>
      </c>
      <c r="H683" t="s">
        <v>58</v>
      </c>
      <c r="I683" t="s">
        <v>21</v>
      </c>
      <c r="J683" t="s">
        <v>908</v>
      </c>
      <c r="K683" t="s">
        <v>13</v>
      </c>
      <c r="L683" t="s">
        <v>12</v>
      </c>
      <c r="M683" t="s">
        <v>913</v>
      </c>
      <c r="N683" t="s">
        <v>392</v>
      </c>
      <c r="O683" t="s">
        <v>413</v>
      </c>
      <c r="P683" t="s">
        <v>414</v>
      </c>
      <c r="Q683" t="s">
        <v>408</v>
      </c>
      <c r="R683" t="s">
        <v>395</v>
      </c>
      <c r="S683" t="s">
        <v>17</v>
      </c>
      <c r="T683" t="s">
        <v>395</v>
      </c>
      <c r="U683" s="2">
        <f>DATE(IF(MONTH(Table__._SQL2014_QLTS17_DW_DimDate[[#This Row],[Ngay]])&lt;11,YEAR(Table__._SQL2014_QLTS17_DW_DimDate[[#This Row],[Ngay]])-1, YEAR(Table__._SQL2014_QLTS17_DW_DimDate[[#This Row],[Ngay]])),11,1)</f>
        <v>40848</v>
      </c>
      <c r="V683" s="2">
        <f>DATE(YEAR(Table__._SQL2014_QLTS17_DW_DimDate[[#This Row],[NgayBatDauMuaVu]])+1, 10,31)</f>
        <v>41213</v>
      </c>
      <c r="W683" s="3">
        <f>Table__._SQL2014_QLTS17_DW_DimDate[[#This Row],[Ngay]]-Table__._SQL2014_QLTS17_DW_DimDate[[#This Row],[NgayBatDauMuaVu]]+1</f>
        <v>13</v>
      </c>
      <c r="X683">
        <f>INT((Table__._SQL2014_QLTS17_DW_DimDate[[#This Row],[NgayMuaVu]]-1)/7)+1</f>
        <v>2</v>
      </c>
      <c r="Y683" t="str">
        <f>"Tuần " &amp;Table__._SQL2014_QLTS17_DW_DimDate[[#This Row],[TuanMuaVu]] &amp; " năm " &amp;Table__._SQL2014_QLTS17_DW_DimDate[[#This Row],[NamMuaVuStr]]</f>
        <v>Tuần 2 năm 2011-2012</v>
      </c>
      <c r="Z683">
        <f>YEAR(Table__._SQL2014_QLTS17_DW_DimDate[[#This Row],[NgayBatDauMuaVu]])</f>
        <v>2011</v>
      </c>
      <c r="AA683" t="str">
        <f>YEAR(Table__._SQL2014_QLTS17_DW_DimDate[[#This Row],[NgayBatDauMuaVu]]) &amp;"-"&amp;YEAR(Table__._SQL2014_QLTS17_DW_DimDate[[#This Row],[NgayKetThucMuaVu]])</f>
        <v>2011-2012</v>
      </c>
      <c r="AB683">
        <f>YEAR(Table__._SQL2014_QLTS17_DW_DimDate[[#This Row],[NgayBatDauMuaVu]])</f>
        <v>2011</v>
      </c>
      <c r="AC683">
        <f>YEAR(Table__._SQL2014_QLTS17_DW_DimDate[[#This Row],[NgayKetThucMuaVu]])</f>
        <v>2012</v>
      </c>
    </row>
    <row r="684" spans="1:29">
      <c r="A684">
        <v>20111114</v>
      </c>
      <c r="B684" s="1">
        <v>40861</v>
      </c>
      <c r="C684" t="s">
        <v>23</v>
      </c>
      <c r="D684" t="s">
        <v>894</v>
      </c>
      <c r="E684" t="s">
        <v>13</v>
      </c>
      <c r="F684" t="s">
        <v>345</v>
      </c>
      <c r="G684" t="s">
        <v>16</v>
      </c>
      <c r="H684" t="s">
        <v>58</v>
      </c>
      <c r="I684" t="s">
        <v>21</v>
      </c>
      <c r="J684" t="s">
        <v>908</v>
      </c>
      <c r="K684" t="s">
        <v>13</v>
      </c>
      <c r="L684" t="s">
        <v>12</v>
      </c>
      <c r="M684" t="s">
        <v>913</v>
      </c>
      <c r="N684" t="s">
        <v>392</v>
      </c>
      <c r="O684" t="s">
        <v>413</v>
      </c>
      <c r="P684" t="s">
        <v>414</v>
      </c>
      <c r="Q684" t="s">
        <v>408</v>
      </c>
      <c r="R684" t="s">
        <v>395</v>
      </c>
      <c r="S684" t="s">
        <v>17</v>
      </c>
      <c r="T684" t="s">
        <v>395</v>
      </c>
      <c r="U684" s="2">
        <f>DATE(IF(MONTH(Table__._SQL2014_QLTS17_DW_DimDate[[#This Row],[Ngay]])&lt;11,YEAR(Table__._SQL2014_QLTS17_DW_DimDate[[#This Row],[Ngay]])-1, YEAR(Table__._SQL2014_QLTS17_DW_DimDate[[#This Row],[Ngay]])),11,1)</f>
        <v>40848</v>
      </c>
      <c r="V684" s="2">
        <f>DATE(YEAR(Table__._SQL2014_QLTS17_DW_DimDate[[#This Row],[NgayBatDauMuaVu]])+1, 10,31)</f>
        <v>41213</v>
      </c>
      <c r="W684" s="3">
        <f>Table__._SQL2014_QLTS17_DW_DimDate[[#This Row],[Ngay]]-Table__._SQL2014_QLTS17_DW_DimDate[[#This Row],[NgayBatDauMuaVu]]+1</f>
        <v>14</v>
      </c>
      <c r="X684">
        <f>INT((Table__._SQL2014_QLTS17_DW_DimDate[[#This Row],[NgayMuaVu]]-1)/7)+1</f>
        <v>2</v>
      </c>
      <c r="Y684" t="str">
        <f>"Tuần " &amp;Table__._SQL2014_QLTS17_DW_DimDate[[#This Row],[TuanMuaVu]] &amp; " năm " &amp;Table__._SQL2014_QLTS17_DW_DimDate[[#This Row],[NamMuaVuStr]]</f>
        <v>Tuần 2 năm 2011-2012</v>
      </c>
      <c r="Z684">
        <f>YEAR(Table__._SQL2014_QLTS17_DW_DimDate[[#This Row],[NgayBatDauMuaVu]])</f>
        <v>2011</v>
      </c>
      <c r="AA684" t="str">
        <f>YEAR(Table__._SQL2014_QLTS17_DW_DimDate[[#This Row],[NgayBatDauMuaVu]]) &amp;"-"&amp;YEAR(Table__._SQL2014_QLTS17_DW_DimDate[[#This Row],[NgayKetThucMuaVu]])</f>
        <v>2011-2012</v>
      </c>
      <c r="AB684">
        <f>YEAR(Table__._SQL2014_QLTS17_DW_DimDate[[#This Row],[NgayBatDauMuaVu]])</f>
        <v>2011</v>
      </c>
      <c r="AC684">
        <f>YEAR(Table__._SQL2014_QLTS17_DW_DimDate[[#This Row],[NgayKetThucMuaVu]])</f>
        <v>2012</v>
      </c>
    </row>
    <row r="685" spans="1:29">
      <c r="A685">
        <v>20111115</v>
      </c>
      <c r="B685" s="1">
        <v>40862</v>
      </c>
      <c r="C685" t="s">
        <v>24</v>
      </c>
      <c r="D685" t="s">
        <v>895</v>
      </c>
      <c r="E685" t="s">
        <v>16</v>
      </c>
      <c r="F685" t="s">
        <v>346</v>
      </c>
      <c r="G685" t="s">
        <v>16</v>
      </c>
      <c r="H685" t="s">
        <v>58</v>
      </c>
      <c r="I685" t="s">
        <v>21</v>
      </c>
      <c r="J685" t="s">
        <v>908</v>
      </c>
      <c r="K685" t="s">
        <v>13</v>
      </c>
      <c r="L685" t="s">
        <v>12</v>
      </c>
      <c r="M685" t="s">
        <v>913</v>
      </c>
      <c r="N685" t="s">
        <v>392</v>
      </c>
      <c r="O685" t="s">
        <v>413</v>
      </c>
      <c r="P685" t="s">
        <v>414</v>
      </c>
      <c r="Q685" t="s">
        <v>408</v>
      </c>
      <c r="R685" t="s">
        <v>395</v>
      </c>
      <c r="S685" t="s">
        <v>17</v>
      </c>
      <c r="T685" t="s">
        <v>395</v>
      </c>
      <c r="U685" s="2">
        <f>DATE(IF(MONTH(Table__._SQL2014_QLTS17_DW_DimDate[[#This Row],[Ngay]])&lt;11,YEAR(Table__._SQL2014_QLTS17_DW_DimDate[[#This Row],[Ngay]])-1, YEAR(Table__._SQL2014_QLTS17_DW_DimDate[[#This Row],[Ngay]])),11,1)</f>
        <v>40848</v>
      </c>
      <c r="V685" s="2">
        <f>DATE(YEAR(Table__._SQL2014_QLTS17_DW_DimDate[[#This Row],[NgayBatDauMuaVu]])+1, 10,31)</f>
        <v>41213</v>
      </c>
      <c r="W685" s="3">
        <f>Table__._SQL2014_QLTS17_DW_DimDate[[#This Row],[Ngay]]-Table__._SQL2014_QLTS17_DW_DimDate[[#This Row],[NgayBatDauMuaVu]]+1</f>
        <v>15</v>
      </c>
      <c r="X685">
        <f>INT((Table__._SQL2014_QLTS17_DW_DimDate[[#This Row],[NgayMuaVu]]-1)/7)+1</f>
        <v>3</v>
      </c>
      <c r="Y685" t="str">
        <f>"Tuần " &amp;Table__._SQL2014_QLTS17_DW_DimDate[[#This Row],[TuanMuaVu]] &amp; " năm " &amp;Table__._SQL2014_QLTS17_DW_DimDate[[#This Row],[NamMuaVuStr]]</f>
        <v>Tuần 3 năm 2011-2012</v>
      </c>
      <c r="Z685">
        <f>YEAR(Table__._SQL2014_QLTS17_DW_DimDate[[#This Row],[NgayBatDauMuaVu]])</f>
        <v>2011</v>
      </c>
      <c r="AA685" t="str">
        <f>YEAR(Table__._SQL2014_QLTS17_DW_DimDate[[#This Row],[NgayBatDauMuaVu]]) &amp;"-"&amp;YEAR(Table__._SQL2014_QLTS17_DW_DimDate[[#This Row],[NgayKetThucMuaVu]])</f>
        <v>2011-2012</v>
      </c>
      <c r="AB685">
        <f>YEAR(Table__._SQL2014_QLTS17_DW_DimDate[[#This Row],[NgayBatDauMuaVu]])</f>
        <v>2011</v>
      </c>
      <c r="AC685">
        <f>YEAR(Table__._SQL2014_QLTS17_DW_DimDate[[#This Row],[NgayKetThucMuaVu]])</f>
        <v>2012</v>
      </c>
    </row>
    <row r="686" spans="1:29">
      <c r="A686">
        <v>20111116</v>
      </c>
      <c r="B686" s="1">
        <v>40863</v>
      </c>
      <c r="C686" t="s">
        <v>25</v>
      </c>
      <c r="D686" t="s">
        <v>896</v>
      </c>
      <c r="E686" t="s">
        <v>12</v>
      </c>
      <c r="F686" t="s">
        <v>347</v>
      </c>
      <c r="G686" t="s">
        <v>16</v>
      </c>
      <c r="H686" t="s">
        <v>58</v>
      </c>
      <c r="I686" t="s">
        <v>21</v>
      </c>
      <c r="J686" t="s">
        <v>908</v>
      </c>
      <c r="K686" t="s">
        <v>13</v>
      </c>
      <c r="L686" t="s">
        <v>12</v>
      </c>
      <c r="M686" t="s">
        <v>913</v>
      </c>
      <c r="N686" t="s">
        <v>392</v>
      </c>
      <c r="O686" t="s">
        <v>413</v>
      </c>
      <c r="P686" t="s">
        <v>414</v>
      </c>
      <c r="Q686" t="s">
        <v>408</v>
      </c>
      <c r="R686" t="s">
        <v>395</v>
      </c>
      <c r="S686" t="s">
        <v>17</v>
      </c>
      <c r="T686" t="s">
        <v>395</v>
      </c>
      <c r="U686" s="2">
        <f>DATE(IF(MONTH(Table__._SQL2014_QLTS17_DW_DimDate[[#This Row],[Ngay]])&lt;11,YEAR(Table__._SQL2014_QLTS17_DW_DimDate[[#This Row],[Ngay]])-1, YEAR(Table__._SQL2014_QLTS17_DW_DimDate[[#This Row],[Ngay]])),11,1)</f>
        <v>40848</v>
      </c>
      <c r="V686" s="2">
        <f>DATE(YEAR(Table__._SQL2014_QLTS17_DW_DimDate[[#This Row],[NgayBatDauMuaVu]])+1, 10,31)</f>
        <v>41213</v>
      </c>
      <c r="W686" s="3">
        <f>Table__._SQL2014_QLTS17_DW_DimDate[[#This Row],[Ngay]]-Table__._SQL2014_QLTS17_DW_DimDate[[#This Row],[NgayBatDauMuaVu]]+1</f>
        <v>16</v>
      </c>
      <c r="X686">
        <f>INT((Table__._SQL2014_QLTS17_DW_DimDate[[#This Row],[NgayMuaVu]]-1)/7)+1</f>
        <v>3</v>
      </c>
      <c r="Y686" t="str">
        <f>"Tuần " &amp;Table__._SQL2014_QLTS17_DW_DimDate[[#This Row],[TuanMuaVu]] &amp; " năm " &amp;Table__._SQL2014_QLTS17_DW_DimDate[[#This Row],[NamMuaVuStr]]</f>
        <v>Tuần 3 năm 2011-2012</v>
      </c>
      <c r="Z686">
        <f>YEAR(Table__._SQL2014_QLTS17_DW_DimDate[[#This Row],[NgayBatDauMuaVu]])</f>
        <v>2011</v>
      </c>
      <c r="AA686" t="str">
        <f>YEAR(Table__._SQL2014_QLTS17_DW_DimDate[[#This Row],[NgayBatDauMuaVu]]) &amp;"-"&amp;YEAR(Table__._SQL2014_QLTS17_DW_DimDate[[#This Row],[NgayKetThucMuaVu]])</f>
        <v>2011-2012</v>
      </c>
      <c r="AB686">
        <f>YEAR(Table__._SQL2014_QLTS17_DW_DimDate[[#This Row],[NgayBatDauMuaVu]])</f>
        <v>2011</v>
      </c>
      <c r="AC686">
        <f>YEAR(Table__._SQL2014_QLTS17_DW_DimDate[[#This Row],[NgayKetThucMuaVu]])</f>
        <v>2012</v>
      </c>
    </row>
    <row r="687" spans="1:29">
      <c r="A687">
        <v>20111117</v>
      </c>
      <c r="B687" s="1">
        <v>40864</v>
      </c>
      <c r="C687" t="s">
        <v>26</v>
      </c>
      <c r="D687" t="s">
        <v>897</v>
      </c>
      <c r="E687" t="s">
        <v>3</v>
      </c>
      <c r="F687" t="s">
        <v>348</v>
      </c>
      <c r="G687" t="s">
        <v>16</v>
      </c>
      <c r="H687" t="s">
        <v>58</v>
      </c>
      <c r="I687" t="s">
        <v>21</v>
      </c>
      <c r="J687" t="s">
        <v>908</v>
      </c>
      <c r="K687" t="s">
        <v>13</v>
      </c>
      <c r="L687" t="s">
        <v>12</v>
      </c>
      <c r="M687" t="s">
        <v>913</v>
      </c>
      <c r="N687" t="s">
        <v>392</v>
      </c>
      <c r="O687" t="s">
        <v>413</v>
      </c>
      <c r="P687" t="s">
        <v>414</v>
      </c>
      <c r="Q687" t="s">
        <v>408</v>
      </c>
      <c r="R687" t="s">
        <v>395</v>
      </c>
      <c r="S687" t="s">
        <v>17</v>
      </c>
      <c r="T687" t="s">
        <v>395</v>
      </c>
      <c r="U687" s="2">
        <f>DATE(IF(MONTH(Table__._SQL2014_QLTS17_DW_DimDate[[#This Row],[Ngay]])&lt;11,YEAR(Table__._SQL2014_QLTS17_DW_DimDate[[#This Row],[Ngay]])-1, YEAR(Table__._SQL2014_QLTS17_DW_DimDate[[#This Row],[Ngay]])),11,1)</f>
        <v>40848</v>
      </c>
      <c r="V687" s="2">
        <f>DATE(YEAR(Table__._SQL2014_QLTS17_DW_DimDate[[#This Row],[NgayBatDauMuaVu]])+1, 10,31)</f>
        <v>41213</v>
      </c>
      <c r="W687" s="3">
        <f>Table__._SQL2014_QLTS17_DW_DimDate[[#This Row],[Ngay]]-Table__._SQL2014_QLTS17_DW_DimDate[[#This Row],[NgayBatDauMuaVu]]+1</f>
        <v>17</v>
      </c>
      <c r="X687">
        <f>INT((Table__._SQL2014_QLTS17_DW_DimDate[[#This Row],[NgayMuaVu]]-1)/7)+1</f>
        <v>3</v>
      </c>
      <c r="Y687" t="str">
        <f>"Tuần " &amp;Table__._SQL2014_QLTS17_DW_DimDate[[#This Row],[TuanMuaVu]] &amp; " năm " &amp;Table__._SQL2014_QLTS17_DW_DimDate[[#This Row],[NamMuaVuStr]]</f>
        <v>Tuần 3 năm 2011-2012</v>
      </c>
      <c r="Z687">
        <f>YEAR(Table__._SQL2014_QLTS17_DW_DimDate[[#This Row],[NgayBatDauMuaVu]])</f>
        <v>2011</v>
      </c>
      <c r="AA687" t="str">
        <f>YEAR(Table__._SQL2014_QLTS17_DW_DimDate[[#This Row],[NgayBatDauMuaVu]]) &amp;"-"&amp;YEAR(Table__._SQL2014_QLTS17_DW_DimDate[[#This Row],[NgayKetThucMuaVu]])</f>
        <v>2011-2012</v>
      </c>
      <c r="AB687">
        <f>YEAR(Table__._SQL2014_QLTS17_DW_DimDate[[#This Row],[NgayBatDauMuaVu]])</f>
        <v>2011</v>
      </c>
      <c r="AC687">
        <f>YEAR(Table__._SQL2014_QLTS17_DW_DimDate[[#This Row],[NgayKetThucMuaVu]])</f>
        <v>2012</v>
      </c>
    </row>
    <row r="688" spans="1:29">
      <c r="A688">
        <v>20111118</v>
      </c>
      <c r="B688" s="1">
        <v>40865</v>
      </c>
      <c r="C688" t="s">
        <v>27</v>
      </c>
      <c r="D688" t="s">
        <v>891</v>
      </c>
      <c r="E688" t="s">
        <v>2</v>
      </c>
      <c r="F688" t="s">
        <v>349</v>
      </c>
      <c r="G688" t="s">
        <v>16</v>
      </c>
      <c r="H688" t="s">
        <v>58</v>
      </c>
      <c r="I688" t="s">
        <v>21</v>
      </c>
      <c r="J688" t="s">
        <v>908</v>
      </c>
      <c r="K688" t="s">
        <v>13</v>
      </c>
      <c r="L688" t="s">
        <v>12</v>
      </c>
      <c r="M688" t="s">
        <v>913</v>
      </c>
      <c r="N688" t="s">
        <v>392</v>
      </c>
      <c r="O688" t="s">
        <v>413</v>
      </c>
      <c r="P688" t="s">
        <v>414</v>
      </c>
      <c r="Q688" t="s">
        <v>408</v>
      </c>
      <c r="R688" t="s">
        <v>395</v>
      </c>
      <c r="S688" t="s">
        <v>17</v>
      </c>
      <c r="T688" t="s">
        <v>395</v>
      </c>
      <c r="U688" s="2">
        <f>DATE(IF(MONTH(Table__._SQL2014_QLTS17_DW_DimDate[[#This Row],[Ngay]])&lt;11,YEAR(Table__._SQL2014_QLTS17_DW_DimDate[[#This Row],[Ngay]])-1, YEAR(Table__._SQL2014_QLTS17_DW_DimDate[[#This Row],[Ngay]])),11,1)</f>
        <v>40848</v>
      </c>
      <c r="V688" s="2">
        <f>DATE(YEAR(Table__._SQL2014_QLTS17_DW_DimDate[[#This Row],[NgayBatDauMuaVu]])+1, 10,31)</f>
        <v>41213</v>
      </c>
      <c r="W688" s="3">
        <f>Table__._SQL2014_QLTS17_DW_DimDate[[#This Row],[Ngay]]-Table__._SQL2014_QLTS17_DW_DimDate[[#This Row],[NgayBatDauMuaVu]]+1</f>
        <v>18</v>
      </c>
      <c r="X688">
        <f>INT((Table__._SQL2014_QLTS17_DW_DimDate[[#This Row],[NgayMuaVu]]-1)/7)+1</f>
        <v>3</v>
      </c>
      <c r="Y688" t="str">
        <f>"Tuần " &amp;Table__._SQL2014_QLTS17_DW_DimDate[[#This Row],[TuanMuaVu]] &amp; " năm " &amp;Table__._SQL2014_QLTS17_DW_DimDate[[#This Row],[NamMuaVuStr]]</f>
        <v>Tuần 3 năm 2011-2012</v>
      </c>
      <c r="Z688">
        <f>YEAR(Table__._SQL2014_QLTS17_DW_DimDate[[#This Row],[NgayBatDauMuaVu]])</f>
        <v>2011</v>
      </c>
      <c r="AA688" t="str">
        <f>YEAR(Table__._SQL2014_QLTS17_DW_DimDate[[#This Row],[NgayBatDauMuaVu]]) &amp;"-"&amp;YEAR(Table__._SQL2014_QLTS17_DW_DimDate[[#This Row],[NgayKetThucMuaVu]])</f>
        <v>2011-2012</v>
      </c>
      <c r="AB688">
        <f>YEAR(Table__._SQL2014_QLTS17_DW_DimDate[[#This Row],[NgayBatDauMuaVu]])</f>
        <v>2011</v>
      </c>
      <c r="AC688">
        <f>YEAR(Table__._SQL2014_QLTS17_DW_DimDate[[#This Row],[NgayKetThucMuaVu]])</f>
        <v>2012</v>
      </c>
    </row>
    <row r="689" spans="1:29">
      <c r="A689">
        <v>20111119</v>
      </c>
      <c r="B689" s="1">
        <v>40866</v>
      </c>
      <c r="C689" t="s">
        <v>28</v>
      </c>
      <c r="D689" t="s">
        <v>892</v>
      </c>
      <c r="E689" t="s">
        <v>14</v>
      </c>
      <c r="F689" t="s">
        <v>350</v>
      </c>
      <c r="G689" t="s">
        <v>16</v>
      </c>
      <c r="H689" t="s">
        <v>58</v>
      </c>
      <c r="I689" t="s">
        <v>21</v>
      </c>
      <c r="J689" t="s">
        <v>908</v>
      </c>
      <c r="K689" t="s">
        <v>13</v>
      </c>
      <c r="L689" t="s">
        <v>12</v>
      </c>
      <c r="M689" t="s">
        <v>913</v>
      </c>
      <c r="N689" t="s">
        <v>392</v>
      </c>
      <c r="O689" t="s">
        <v>413</v>
      </c>
      <c r="P689" t="s">
        <v>414</v>
      </c>
      <c r="Q689" t="s">
        <v>408</v>
      </c>
      <c r="R689" t="s">
        <v>395</v>
      </c>
      <c r="S689" t="s">
        <v>17</v>
      </c>
      <c r="T689" t="s">
        <v>395</v>
      </c>
      <c r="U689" s="2">
        <f>DATE(IF(MONTH(Table__._SQL2014_QLTS17_DW_DimDate[[#This Row],[Ngay]])&lt;11,YEAR(Table__._SQL2014_QLTS17_DW_DimDate[[#This Row],[Ngay]])-1, YEAR(Table__._SQL2014_QLTS17_DW_DimDate[[#This Row],[Ngay]])),11,1)</f>
        <v>40848</v>
      </c>
      <c r="V689" s="2">
        <f>DATE(YEAR(Table__._SQL2014_QLTS17_DW_DimDate[[#This Row],[NgayBatDauMuaVu]])+1, 10,31)</f>
        <v>41213</v>
      </c>
      <c r="W689" s="3">
        <f>Table__._SQL2014_QLTS17_DW_DimDate[[#This Row],[Ngay]]-Table__._SQL2014_QLTS17_DW_DimDate[[#This Row],[NgayBatDauMuaVu]]+1</f>
        <v>19</v>
      </c>
      <c r="X689">
        <f>INT((Table__._SQL2014_QLTS17_DW_DimDate[[#This Row],[NgayMuaVu]]-1)/7)+1</f>
        <v>3</v>
      </c>
      <c r="Y689" t="str">
        <f>"Tuần " &amp;Table__._SQL2014_QLTS17_DW_DimDate[[#This Row],[TuanMuaVu]] &amp; " năm " &amp;Table__._SQL2014_QLTS17_DW_DimDate[[#This Row],[NamMuaVuStr]]</f>
        <v>Tuần 3 năm 2011-2012</v>
      </c>
      <c r="Z689">
        <f>YEAR(Table__._SQL2014_QLTS17_DW_DimDate[[#This Row],[NgayBatDauMuaVu]])</f>
        <v>2011</v>
      </c>
      <c r="AA689" t="str">
        <f>YEAR(Table__._SQL2014_QLTS17_DW_DimDate[[#This Row],[NgayBatDauMuaVu]]) &amp;"-"&amp;YEAR(Table__._SQL2014_QLTS17_DW_DimDate[[#This Row],[NgayKetThucMuaVu]])</f>
        <v>2011-2012</v>
      </c>
      <c r="AB689">
        <f>YEAR(Table__._SQL2014_QLTS17_DW_DimDate[[#This Row],[NgayBatDauMuaVu]])</f>
        <v>2011</v>
      </c>
      <c r="AC689">
        <f>YEAR(Table__._SQL2014_QLTS17_DW_DimDate[[#This Row],[NgayKetThucMuaVu]])</f>
        <v>2012</v>
      </c>
    </row>
    <row r="690" spans="1:29">
      <c r="A690">
        <v>20111120</v>
      </c>
      <c r="B690" s="1">
        <v>40867</v>
      </c>
      <c r="C690" t="s">
        <v>29</v>
      </c>
      <c r="D690" t="s">
        <v>893</v>
      </c>
      <c r="E690" t="s">
        <v>1</v>
      </c>
      <c r="F690" t="s">
        <v>351</v>
      </c>
      <c r="G690" t="s">
        <v>12</v>
      </c>
      <c r="H690" t="s">
        <v>59</v>
      </c>
      <c r="I690" t="s">
        <v>21</v>
      </c>
      <c r="J690" t="s">
        <v>908</v>
      </c>
      <c r="K690" t="s">
        <v>13</v>
      </c>
      <c r="L690" t="s">
        <v>12</v>
      </c>
      <c r="M690" t="s">
        <v>913</v>
      </c>
      <c r="N690" t="s">
        <v>392</v>
      </c>
      <c r="O690" t="s">
        <v>413</v>
      </c>
      <c r="P690" t="s">
        <v>414</v>
      </c>
      <c r="Q690" t="s">
        <v>408</v>
      </c>
      <c r="R690" t="s">
        <v>395</v>
      </c>
      <c r="S690" t="s">
        <v>17</v>
      </c>
      <c r="T690" t="s">
        <v>395</v>
      </c>
      <c r="U690" s="2">
        <f>DATE(IF(MONTH(Table__._SQL2014_QLTS17_DW_DimDate[[#This Row],[Ngay]])&lt;11,YEAR(Table__._SQL2014_QLTS17_DW_DimDate[[#This Row],[Ngay]])-1, YEAR(Table__._SQL2014_QLTS17_DW_DimDate[[#This Row],[Ngay]])),11,1)</f>
        <v>40848</v>
      </c>
      <c r="V690" s="2">
        <f>DATE(YEAR(Table__._SQL2014_QLTS17_DW_DimDate[[#This Row],[NgayBatDauMuaVu]])+1, 10,31)</f>
        <v>41213</v>
      </c>
      <c r="W690" s="3">
        <f>Table__._SQL2014_QLTS17_DW_DimDate[[#This Row],[Ngay]]-Table__._SQL2014_QLTS17_DW_DimDate[[#This Row],[NgayBatDauMuaVu]]+1</f>
        <v>20</v>
      </c>
      <c r="X690">
        <f>INT((Table__._SQL2014_QLTS17_DW_DimDate[[#This Row],[NgayMuaVu]]-1)/7)+1</f>
        <v>3</v>
      </c>
      <c r="Y690" t="str">
        <f>"Tuần " &amp;Table__._SQL2014_QLTS17_DW_DimDate[[#This Row],[TuanMuaVu]] &amp; " năm " &amp;Table__._SQL2014_QLTS17_DW_DimDate[[#This Row],[NamMuaVuStr]]</f>
        <v>Tuần 3 năm 2011-2012</v>
      </c>
      <c r="Z690">
        <f>YEAR(Table__._SQL2014_QLTS17_DW_DimDate[[#This Row],[NgayBatDauMuaVu]])</f>
        <v>2011</v>
      </c>
      <c r="AA690" t="str">
        <f>YEAR(Table__._SQL2014_QLTS17_DW_DimDate[[#This Row],[NgayBatDauMuaVu]]) &amp;"-"&amp;YEAR(Table__._SQL2014_QLTS17_DW_DimDate[[#This Row],[NgayKetThucMuaVu]])</f>
        <v>2011-2012</v>
      </c>
      <c r="AB690">
        <f>YEAR(Table__._SQL2014_QLTS17_DW_DimDate[[#This Row],[NgayBatDauMuaVu]])</f>
        <v>2011</v>
      </c>
      <c r="AC690">
        <f>YEAR(Table__._SQL2014_QLTS17_DW_DimDate[[#This Row],[NgayKetThucMuaVu]])</f>
        <v>2012</v>
      </c>
    </row>
    <row r="691" spans="1:29">
      <c r="A691">
        <v>20111121</v>
      </c>
      <c r="B691" s="1">
        <v>40868</v>
      </c>
      <c r="C691" t="s">
        <v>30</v>
      </c>
      <c r="D691" t="s">
        <v>894</v>
      </c>
      <c r="E691" t="s">
        <v>13</v>
      </c>
      <c r="F691" t="s">
        <v>352</v>
      </c>
      <c r="G691" t="s">
        <v>12</v>
      </c>
      <c r="H691" t="s">
        <v>59</v>
      </c>
      <c r="I691" t="s">
        <v>21</v>
      </c>
      <c r="J691" t="s">
        <v>908</v>
      </c>
      <c r="K691" t="s">
        <v>13</v>
      </c>
      <c r="L691" t="s">
        <v>12</v>
      </c>
      <c r="M691" t="s">
        <v>913</v>
      </c>
      <c r="N691" t="s">
        <v>392</v>
      </c>
      <c r="O691" t="s">
        <v>413</v>
      </c>
      <c r="P691" t="s">
        <v>414</v>
      </c>
      <c r="Q691" t="s">
        <v>408</v>
      </c>
      <c r="R691" t="s">
        <v>395</v>
      </c>
      <c r="S691" t="s">
        <v>17</v>
      </c>
      <c r="T691" t="s">
        <v>395</v>
      </c>
      <c r="U691" s="2">
        <f>DATE(IF(MONTH(Table__._SQL2014_QLTS17_DW_DimDate[[#This Row],[Ngay]])&lt;11,YEAR(Table__._SQL2014_QLTS17_DW_DimDate[[#This Row],[Ngay]])-1, YEAR(Table__._SQL2014_QLTS17_DW_DimDate[[#This Row],[Ngay]])),11,1)</f>
        <v>40848</v>
      </c>
      <c r="V691" s="2">
        <f>DATE(YEAR(Table__._SQL2014_QLTS17_DW_DimDate[[#This Row],[NgayBatDauMuaVu]])+1, 10,31)</f>
        <v>41213</v>
      </c>
      <c r="W691" s="3">
        <f>Table__._SQL2014_QLTS17_DW_DimDate[[#This Row],[Ngay]]-Table__._SQL2014_QLTS17_DW_DimDate[[#This Row],[NgayBatDauMuaVu]]+1</f>
        <v>21</v>
      </c>
      <c r="X691">
        <f>INT((Table__._SQL2014_QLTS17_DW_DimDate[[#This Row],[NgayMuaVu]]-1)/7)+1</f>
        <v>3</v>
      </c>
      <c r="Y691" t="str">
        <f>"Tuần " &amp;Table__._SQL2014_QLTS17_DW_DimDate[[#This Row],[TuanMuaVu]] &amp; " năm " &amp;Table__._SQL2014_QLTS17_DW_DimDate[[#This Row],[NamMuaVuStr]]</f>
        <v>Tuần 3 năm 2011-2012</v>
      </c>
      <c r="Z691">
        <f>YEAR(Table__._SQL2014_QLTS17_DW_DimDate[[#This Row],[NgayBatDauMuaVu]])</f>
        <v>2011</v>
      </c>
      <c r="AA691" t="str">
        <f>YEAR(Table__._SQL2014_QLTS17_DW_DimDate[[#This Row],[NgayBatDauMuaVu]]) &amp;"-"&amp;YEAR(Table__._SQL2014_QLTS17_DW_DimDate[[#This Row],[NgayKetThucMuaVu]])</f>
        <v>2011-2012</v>
      </c>
      <c r="AB691">
        <f>YEAR(Table__._SQL2014_QLTS17_DW_DimDate[[#This Row],[NgayBatDauMuaVu]])</f>
        <v>2011</v>
      </c>
      <c r="AC691">
        <f>YEAR(Table__._SQL2014_QLTS17_DW_DimDate[[#This Row],[NgayKetThucMuaVu]])</f>
        <v>2012</v>
      </c>
    </row>
    <row r="692" spans="1:29">
      <c r="A692">
        <v>20111122</v>
      </c>
      <c r="B692" s="1">
        <v>40869</v>
      </c>
      <c r="C692" t="s">
        <v>31</v>
      </c>
      <c r="D692" t="s">
        <v>895</v>
      </c>
      <c r="E692" t="s">
        <v>16</v>
      </c>
      <c r="F692" t="s">
        <v>353</v>
      </c>
      <c r="G692" t="s">
        <v>12</v>
      </c>
      <c r="H692" t="s">
        <v>59</v>
      </c>
      <c r="I692" t="s">
        <v>21</v>
      </c>
      <c r="J692" t="s">
        <v>908</v>
      </c>
      <c r="K692" t="s">
        <v>13</v>
      </c>
      <c r="L692" t="s">
        <v>12</v>
      </c>
      <c r="M692" t="s">
        <v>913</v>
      </c>
      <c r="N692" t="s">
        <v>392</v>
      </c>
      <c r="O692" t="s">
        <v>413</v>
      </c>
      <c r="P692" t="s">
        <v>414</v>
      </c>
      <c r="Q692" t="s">
        <v>408</v>
      </c>
      <c r="R692" t="s">
        <v>395</v>
      </c>
      <c r="S692" t="s">
        <v>17</v>
      </c>
      <c r="T692" t="s">
        <v>395</v>
      </c>
      <c r="U692" s="2">
        <f>DATE(IF(MONTH(Table__._SQL2014_QLTS17_DW_DimDate[[#This Row],[Ngay]])&lt;11,YEAR(Table__._SQL2014_QLTS17_DW_DimDate[[#This Row],[Ngay]])-1, YEAR(Table__._SQL2014_QLTS17_DW_DimDate[[#This Row],[Ngay]])),11,1)</f>
        <v>40848</v>
      </c>
      <c r="V692" s="2">
        <f>DATE(YEAR(Table__._SQL2014_QLTS17_DW_DimDate[[#This Row],[NgayBatDauMuaVu]])+1, 10,31)</f>
        <v>41213</v>
      </c>
      <c r="W692" s="3">
        <f>Table__._SQL2014_QLTS17_DW_DimDate[[#This Row],[Ngay]]-Table__._SQL2014_QLTS17_DW_DimDate[[#This Row],[NgayBatDauMuaVu]]+1</f>
        <v>22</v>
      </c>
      <c r="X692">
        <f>INT((Table__._SQL2014_QLTS17_DW_DimDate[[#This Row],[NgayMuaVu]]-1)/7)+1</f>
        <v>4</v>
      </c>
      <c r="Y692" t="str">
        <f>"Tuần " &amp;Table__._SQL2014_QLTS17_DW_DimDate[[#This Row],[TuanMuaVu]] &amp; " năm " &amp;Table__._SQL2014_QLTS17_DW_DimDate[[#This Row],[NamMuaVuStr]]</f>
        <v>Tuần 4 năm 2011-2012</v>
      </c>
      <c r="Z692">
        <f>YEAR(Table__._SQL2014_QLTS17_DW_DimDate[[#This Row],[NgayBatDauMuaVu]])</f>
        <v>2011</v>
      </c>
      <c r="AA692" t="str">
        <f>YEAR(Table__._SQL2014_QLTS17_DW_DimDate[[#This Row],[NgayBatDauMuaVu]]) &amp;"-"&amp;YEAR(Table__._SQL2014_QLTS17_DW_DimDate[[#This Row],[NgayKetThucMuaVu]])</f>
        <v>2011-2012</v>
      </c>
      <c r="AB692">
        <f>YEAR(Table__._SQL2014_QLTS17_DW_DimDate[[#This Row],[NgayBatDauMuaVu]])</f>
        <v>2011</v>
      </c>
      <c r="AC692">
        <f>YEAR(Table__._SQL2014_QLTS17_DW_DimDate[[#This Row],[NgayKetThucMuaVu]])</f>
        <v>2012</v>
      </c>
    </row>
    <row r="693" spans="1:29">
      <c r="A693">
        <v>20111123</v>
      </c>
      <c r="B693" s="1">
        <v>40870</v>
      </c>
      <c r="C693" t="s">
        <v>32</v>
      </c>
      <c r="D693" t="s">
        <v>896</v>
      </c>
      <c r="E693" t="s">
        <v>12</v>
      </c>
      <c r="F693" t="s">
        <v>354</v>
      </c>
      <c r="G693" t="s">
        <v>12</v>
      </c>
      <c r="H693" t="s">
        <v>59</v>
      </c>
      <c r="I693" t="s">
        <v>21</v>
      </c>
      <c r="J693" t="s">
        <v>908</v>
      </c>
      <c r="K693" t="s">
        <v>13</v>
      </c>
      <c r="L693" t="s">
        <v>12</v>
      </c>
      <c r="M693" t="s">
        <v>913</v>
      </c>
      <c r="N693" t="s">
        <v>392</v>
      </c>
      <c r="O693" t="s">
        <v>413</v>
      </c>
      <c r="P693" t="s">
        <v>414</v>
      </c>
      <c r="Q693" t="s">
        <v>408</v>
      </c>
      <c r="R693" t="s">
        <v>395</v>
      </c>
      <c r="S693" t="s">
        <v>17</v>
      </c>
      <c r="T693" t="s">
        <v>395</v>
      </c>
      <c r="U693" s="2">
        <f>DATE(IF(MONTH(Table__._SQL2014_QLTS17_DW_DimDate[[#This Row],[Ngay]])&lt;11,YEAR(Table__._SQL2014_QLTS17_DW_DimDate[[#This Row],[Ngay]])-1, YEAR(Table__._SQL2014_QLTS17_DW_DimDate[[#This Row],[Ngay]])),11,1)</f>
        <v>40848</v>
      </c>
      <c r="V693" s="2">
        <f>DATE(YEAR(Table__._SQL2014_QLTS17_DW_DimDate[[#This Row],[NgayBatDauMuaVu]])+1, 10,31)</f>
        <v>41213</v>
      </c>
      <c r="W693" s="3">
        <f>Table__._SQL2014_QLTS17_DW_DimDate[[#This Row],[Ngay]]-Table__._SQL2014_QLTS17_DW_DimDate[[#This Row],[NgayBatDauMuaVu]]+1</f>
        <v>23</v>
      </c>
      <c r="X693">
        <f>INT((Table__._SQL2014_QLTS17_DW_DimDate[[#This Row],[NgayMuaVu]]-1)/7)+1</f>
        <v>4</v>
      </c>
      <c r="Y693" t="str">
        <f>"Tuần " &amp;Table__._SQL2014_QLTS17_DW_DimDate[[#This Row],[TuanMuaVu]] &amp; " năm " &amp;Table__._SQL2014_QLTS17_DW_DimDate[[#This Row],[NamMuaVuStr]]</f>
        <v>Tuần 4 năm 2011-2012</v>
      </c>
      <c r="Z693">
        <f>YEAR(Table__._SQL2014_QLTS17_DW_DimDate[[#This Row],[NgayBatDauMuaVu]])</f>
        <v>2011</v>
      </c>
      <c r="AA693" t="str">
        <f>YEAR(Table__._SQL2014_QLTS17_DW_DimDate[[#This Row],[NgayBatDauMuaVu]]) &amp;"-"&amp;YEAR(Table__._SQL2014_QLTS17_DW_DimDate[[#This Row],[NgayKetThucMuaVu]])</f>
        <v>2011-2012</v>
      </c>
      <c r="AB693">
        <f>YEAR(Table__._SQL2014_QLTS17_DW_DimDate[[#This Row],[NgayBatDauMuaVu]])</f>
        <v>2011</v>
      </c>
      <c r="AC693">
        <f>YEAR(Table__._SQL2014_QLTS17_DW_DimDate[[#This Row],[NgayKetThucMuaVu]])</f>
        <v>2012</v>
      </c>
    </row>
    <row r="694" spans="1:29">
      <c r="A694">
        <v>20111124</v>
      </c>
      <c r="B694" s="1">
        <v>40871</v>
      </c>
      <c r="C694" t="s">
        <v>33</v>
      </c>
      <c r="D694" t="s">
        <v>897</v>
      </c>
      <c r="E694" t="s">
        <v>3</v>
      </c>
      <c r="F694" t="s">
        <v>355</v>
      </c>
      <c r="G694" t="s">
        <v>12</v>
      </c>
      <c r="H694" t="s">
        <v>59</v>
      </c>
      <c r="I694" t="s">
        <v>21</v>
      </c>
      <c r="J694" t="s">
        <v>908</v>
      </c>
      <c r="K694" t="s">
        <v>13</v>
      </c>
      <c r="L694" t="s">
        <v>12</v>
      </c>
      <c r="M694" t="s">
        <v>913</v>
      </c>
      <c r="N694" t="s">
        <v>392</v>
      </c>
      <c r="O694" t="s">
        <v>413</v>
      </c>
      <c r="P694" t="s">
        <v>414</v>
      </c>
      <c r="Q694" t="s">
        <v>408</v>
      </c>
      <c r="R694" t="s">
        <v>395</v>
      </c>
      <c r="S694" t="s">
        <v>17</v>
      </c>
      <c r="T694" t="s">
        <v>395</v>
      </c>
      <c r="U694" s="2">
        <f>DATE(IF(MONTH(Table__._SQL2014_QLTS17_DW_DimDate[[#This Row],[Ngay]])&lt;11,YEAR(Table__._SQL2014_QLTS17_DW_DimDate[[#This Row],[Ngay]])-1, YEAR(Table__._SQL2014_QLTS17_DW_DimDate[[#This Row],[Ngay]])),11,1)</f>
        <v>40848</v>
      </c>
      <c r="V694" s="2">
        <f>DATE(YEAR(Table__._SQL2014_QLTS17_DW_DimDate[[#This Row],[NgayBatDauMuaVu]])+1, 10,31)</f>
        <v>41213</v>
      </c>
      <c r="W694" s="3">
        <f>Table__._SQL2014_QLTS17_DW_DimDate[[#This Row],[Ngay]]-Table__._SQL2014_QLTS17_DW_DimDate[[#This Row],[NgayBatDauMuaVu]]+1</f>
        <v>24</v>
      </c>
      <c r="X694">
        <f>INT((Table__._SQL2014_QLTS17_DW_DimDate[[#This Row],[NgayMuaVu]]-1)/7)+1</f>
        <v>4</v>
      </c>
      <c r="Y694" t="str">
        <f>"Tuần " &amp;Table__._SQL2014_QLTS17_DW_DimDate[[#This Row],[TuanMuaVu]] &amp; " năm " &amp;Table__._SQL2014_QLTS17_DW_DimDate[[#This Row],[NamMuaVuStr]]</f>
        <v>Tuần 4 năm 2011-2012</v>
      </c>
      <c r="Z694">
        <f>YEAR(Table__._SQL2014_QLTS17_DW_DimDate[[#This Row],[NgayBatDauMuaVu]])</f>
        <v>2011</v>
      </c>
      <c r="AA694" t="str">
        <f>YEAR(Table__._SQL2014_QLTS17_DW_DimDate[[#This Row],[NgayBatDauMuaVu]]) &amp;"-"&amp;YEAR(Table__._SQL2014_QLTS17_DW_DimDate[[#This Row],[NgayKetThucMuaVu]])</f>
        <v>2011-2012</v>
      </c>
      <c r="AB694">
        <f>YEAR(Table__._SQL2014_QLTS17_DW_DimDate[[#This Row],[NgayBatDauMuaVu]])</f>
        <v>2011</v>
      </c>
      <c r="AC694">
        <f>YEAR(Table__._SQL2014_QLTS17_DW_DimDate[[#This Row],[NgayKetThucMuaVu]])</f>
        <v>2012</v>
      </c>
    </row>
    <row r="695" spans="1:29">
      <c r="A695">
        <v>20111125</v>
      </c>
      <c r="B695" s="1">
        <v>40872</v>
      </c>
      <c r="C695" t="s">
        <v>34</v>
      </c>
      <c r="D695" t="s">
        <v>891</v>
      </c>
      <c r="E695" t="s">
        <v>2</v>
      </c>
      <c r="F695" t="s">
        <v>356</v>
      </c>
      <c r="G695" t="s">
        <v>12</v>
      </c>
      <c r="H695" t="s">
        <v>59</v>
      </c>
      <c r="I695" t="s">
        <v>21</v>
      </c>
      <c r="J695" t="s">
        <v>908</v>
      </c>
      <c r="K695" t="s">
        <v>13</v>
      </c>
      <c r="L695" t="s">
        <v>12</v>
      </c>
      <c r="M695" t="s">
        <v>913</v>
      </c>
      <c r="N695" t="s">
        <v>392</v>
      </c>
      <c r="O695" t="s">
        <v>413</v>
      </c>
      <c r="P695" t="s">
        <v>414</v>
      </c>
      <c r="Q695" t="s">
        <v>408</v>
      </c>
      <c r="R695" t="s">
        <v>395</v>
      </c>
      <c r="S695" t="s">
        <v>17</v>
      </c>
      <c r="T695" t="s">
        <v>395</v>
      </c>
      <c r="U695" s="2">
        <f>DATE(IF(MONTH(Table__._SQL2014_QLTS17_DW_DimDate[[#This Row],[Ngay]])&lt;11,YEAR(Table__._SQL2014_QLTS17_DW_DimDate[[#This Row],[Ngay]])-1, YEAR(Table__._SQL2014_QLTS17_DW_DimDate[[#This Row],[Ngay]])),11,1)</f>
        <v>40848</v>
      </c>
      <c r="V695" s="2">
        <f>DATE(YEAR(Table__._SQL2014_QLTS17_DW_DimDate[[#This Row],[NgayBatDauMuaVu]])+1, 10,31)</f>
        <v>41213</v>
      </c>
      <c r="W695" s="3">
        <f>Table__._SQL2014_QLTS17_DW_DimDate[[#This Row],[Ngay]]-Table__._SQL2014_QLTS17_DW_DimDate[[#This Row],[NgayBatDauMuaVu]]+1</f>
        <v>25</v>
      </c>
      <c r="X695">
        <f>INT((Table__._SQL2014_QLTS17_DW_DimDate[[#This Row],[NgayMuaVu]]-1)/7)+1</f>
        <v>4</v>
      </c>
      <c r="Y695" t="str">
        <f>"Tuần " &amp;Table__._SQL2014_QLTS17_DW_DimDate[[#This Row],[TuanMuaVu]] &amp; " năm " &amp;Table__._SQL2014_QLTS17_DW_DimDate[[#This Row],[NamMuaVuStr]]</f>
        <v>Tuần 4 năm 2011-2012</v>
      </c>
      <c r="Z695">
        <f>YEAR(Table__._SQL2014_QLTS17_DW_DimDate[[#This Row],[NgayBatDauMuaVu]])</f>
        <v>2011</v>
      </c>
      <c r="AA695" t="str">
        <f>YEAR(Table__._SQL2014_QLTS17_DW_DimDate[[#This Row],[NgayBatDauMuaVu]]) &amp;"-"&amp;YEAR(Table__._SQL2014_QLTS17_DW_DimDate[[#This Row],[NgayKetThucMuaVu]])</f>
        <v>2011-2012</v>
      </c>
      <c r="AB695">
        <f>YEAR(Table__._SQL2014_QLTS17_DW_DimDate[[#This Row],[NgayBatDauMuaVu]])</f>
        <v>2011</v>
      </c>
      <c r="AC695">
        <f>YEAR(Table__._SQL2014_QLTS17_DW_DimDate[[#This Row],[NgayKetThucMuaVu]])</f>
        <v>2012</v>
      </c>
    </row>
    <row r="696" spans="1:29">
      <c r="A696">
        <v>20111126</v>
      </c>
      <c r="B696" s="1">
        <v>40873</v>
      </c>
      <c r="C696" t="s">
        <v>35</v>
      </c>
      <c r="D696" t="s">
        <v>892</v>
      </c>
      <c r="E696" t="s">
        <v>14</v>
      </c>
      <c r="F696" t="s">
        <v>357</v>
      </c>
      <c r="G696" t="s">
        <v>12</v>
      </c>
      <c r="H696" t="s">
        <v>59</v>
      </c>
      <c r="I696" t="s">
        <v>21</v>
      </c>
      <c r="J696" t="s">
        <v>908</v>
      </c>
      <c r="K696" t="s">
        <v>13</v>
      </c>
      <c r="L696" t="s">
        <v>12</v>
      </c>
      <c r="M696" t="s">
        <v>913</v>
      </c>
      <c r="N696" t="s">
        <v>392</v>
      </c>
      <c r="O696" t="s">
        <v>413</v>
      </c>
      <c r="P696" t="s">
        <v>414</v>
      </c>
      <c r="Q696" t="s">
        <v>408</v>
      </c>
      <c r="R696" t="s">
        <v>395</v>
      </c>
      <c r="S696" t="s">
        <v>17</v>
      </c>
      <c r="T696" t="s">
        <v>395</v>
      </c>
      <c r="U696" s="2">
        <f>DATE(IF(MONTH(Table__._SQL2014_QLTS17_DW_DimDate[[#This Row],[Ngay]])&lt;11,YEAR(Table__._SQL2014_QLTS17_DW_DimDate[[#This Row],[Ngay]])-1, YEAR(Table__._SQL2014_QLTS17_DW_DimDate[[#This Row],[Ngay]])),11,1)</f>
        <v>40848</v>
      </c>
      <c r="V696" s="2">
        <f>DATE(YEAR(Table__._SQL2014_QLTS17_DW_DimDate[[#This Row],[NgayBatDauMuaVu]])+1, 10,31)</f>
        <v>41213</v>
      </c>
      <c r="W696" s="3">
        <f>Table__._SQL2014_QLTS17_DW_DimDate[[#This Row],[Ngay]]-Table__._SQL2014_QLTS17_DW_DimDate[[#This Row],[NgayBatDauMuaVu]]+1</f>
        <v>26</v>
      </c>
      <c r="X696">
        <f>INT((Table__._SQL2014_QLTS17_DW_DimDate[[#This Row],[NgayMuaVu]]-1)/7)+1</f>
        <v>4</v>
      </c>
      <c r="Y696" t="str">
        <f>"Tuần " &amp;Table__._SQL2014_QLTS17_DW_DimDate[[#This Row],[TuanMuaVu]] &amp; " năm " &amp;Table__._SQL2014_QLTS17_DW_DimDate[[#This Row],[NamMuaVuStr]]</f>
        <v>Tuần 4 năm 2011-2012</v>
      </c>
      <c r="Z696">
        <f>YEAR(Table__._SQL2014_QLTS17_DW_DimDate[[#This Row],[NgayBatDauMuaVu]])</f>
        <v>2011</v>
      </c>
      <c r="AA696" t="str">
        <f>YEAR(Table__._SQL2014_QLTS17_DW_DimDate[[#This Row],[NgayBatDauMuaVu]]) &amp;"-"&amp;YEAR(Table__._SQL2014_QLTS17_DW_DimDate[[#This Row],[NgayKetThucMuaVu]])</f>
        <v>2011-2012</v>
      </c>
      <c r="AB696">
        <f>YEAR(Table__._SQL2014_QLTS17_DW_DimDate[[#This Row],[NgayBatDauMuaVu]])</f>
        <v>2011</v>
      </c>
      <c r="AC696">
        <f>YEAR(Table__._SQL2014_QLTS17_DW_DimDate[[#This Row],[NgayKetThucMuaVu]])</f>
        <v>2012</v>
      </c>
    </row>
    <row r="697" spans="1:29">
      <c r="A697">
        <v>20111127</v>
      </c>
      <c r="B697" s="1">
        <v>40874</v>
      </c>
      <c r="C697" t="s">
        <v>36</v>
      </c>
      <c r="D697" t="s">
        <v>893</v>
      </c>
      <c r="E697" t="s">
        <v>1</v>
      </c>
      <c r="F697" t="s">
        <v>358</v>
      </c>
      <c r="G697" t="s">
        <v>3</v>
      </c>
      <c r="H697" t="s">
        <v>60</v>
      </c>
      <c r="I697" t="s">
        <v>21</v>
      </c>
      <c r="J697" t="s">
        <v>908</v>
      </c>
      <c r="K697" t="s">
        <v>13</v>
      </c>
      <c r="L697" t="s">
        <v>12</v>
      </c>
      <c r="M697" t="s">
        <v>913</v>
      </c>
      <c r="N697" t="s">
        <v>392</v>
      </c>
      <c r="O697" t="s">
        <v>413</v>
      </c>
      <c r="P697" t="s">
        <v>414</v>
      </c>
      <c r="Q697" t="s">
        <v>408</v>
      </c>
      <c r="R697" t="s">
        <v>395</v>
      </c>
      <c r="S697" t="s">
        <v>17</v>
      </c>
      <c r="T697" t="s">
        <v>395</v>
      </c>
      <c r="U697" s="2">
        <f>DATE(IF(MONTH(Table__._SQL2014_QLTS17_DW_DimDate[[#This Row],[Ngay]])&lt;11,YEAR(Table__._SQL2014_QLTS17_DW_DimDate[[#This Row],[Ngay]])-1, YEAR(Table__._SQL2014_QLTS17_DW_DimDate[[#This Row],[Ngay]])),11,1)</f>
        <v>40848</v>
      </c>
      <c r="V697" s="2">
        <f>DATE(YEAR(Table__._SQL2014_QLTS17_DW_DimDate[[#This Row],[NgayBatDauMuaVu]])+1, 10,31)</f>
        <v>41213</v>
      </c>
      <c r="W697" s="3">
        <f>Table__._SQL2014_QLTS17_DW_DimDate[[#This Row],[Ngay]]-Table__._SQL2014_QLTS17_DW_DimDate[[#This Row],[NgayBatDauMuaVu]]+1</f>
        <v>27</v>
      </c>
      <c r="X697">
        <f>INT((Table__._SQL2014_QLTS17_DW_DimDate[[#This Row],[NgayMuaVu]]-1)/7)+1</f>
        <v>4</v>
      </c>
      <c r="Y697" t="str">
        <f>"Tuần " &amp;Table__._SQL2014_QLTS17_DW_DimDate[[#This Row],[TuanMuaVu]] &amp; " năm " &amp;Table__._SQL2014_QLTS17_DW_DimDate[[#This Row],[NamMuaVuStr]]</f>
        <v>Tuần 4 năm 2011-2012</v>
      </c>
      <c r="Z697">
        <f>YEAR(Table__._SQL2014_QLTS17_DW_DimDate[[#This Row],[NgayBatDauMuaVu]])</f>
        <v>2011</v>
      </c>
      <c r="AA697" t="str">
        <f>YEAR(Table__._SQL2014_QLTS17_DW_DimDate[[#This Row],[NgayBatDauMuaVu]]) &amp;"-"&amp;YEAR(Table__._SQL2014_QLTS17_DW_DimDate[[#This Row],[NgayKetThucMuaVu]])</f>
        <v>2011-2012</v>
      </c>
      <c r="AB697">
        <f>YEAR(Table__._SQL2014_QLTS17_DW_DimDate[[#This Row],[NgayBatDauMuaVu]])</f>
        <v>2011</v>
      </c>
      <c r="AC697">
        <f>YEAR(Table__._SQL2014_QLTS17_DW_DimDate[[#This Row],[NgayKetThucMuaVu]])</f>
        <v>2012</v>
      </c>
    </row>
    <row r="698" spans="1:29">
      <c r="A698">
        <v>20111128</v>
      </c>
      <c r="B698" s="1">
        <v>40875</v>
      </c>
      <c r="C698" t="s">
        <v>37</v>
      </c>
      <c r="D698" t="s">
        <v>894</v>
      </c>
      <c r="E698" t="s">
        <v>13</v>
      </c>
      <c r="F698" t="s">
        <v>359</v>
      </c>
      <c r="G698" t="s">
        <v>3</v>
      </c>
      <c r="H698" t="s">
        <v>60</v>
      </c>
      <c r="I698" t="s">
        <v>21</v>
      </c>
      <c r="J698" t="s">
        <v>908</v>
      </c>
      <c r="K698" t="s">
        <v>13</v>
      </c>
      <c r="L698" t="s">
        <v>12</v>
      </c>
      <c r="M698" t="s">
        <v>913</v>
      </c>
      <c r="N698" t="s">
        <v>392</v>
      </c>
      <c r="O698" t="s">
        <v>413</v>
      </c>
      <c r="P698" t="s">
        <v>414</v>
      </c>
      <c r="Q698" t="s">
        <v>408</v>
      </c>
      <c r="R698" t="s">
        <v>395</v>
      </c>
      <c r="S698" t="s">
        <v>17</v>
      </c>
      <c r="T698" t="s">
        <v>395</v>
      </c>
      <c r="U698" s="2">
        <f>DATE(IF(MONTH(Table__._SQL2014_QLTS17_DW_DimDate[[#This Row],[Ngay]])&lt;11,YEAR(Table__._SQL2014_QLTS17_DW_DimDate[[#This Row],[Ngay]])-1, YEAR(Table__._SQL2014_QLTS17_DW_DimDate[[#This Row],[Ngay]])),11,1)</f>
        <v>40848</v>
      </c>
      <c r="V698" s="2">
        <f>DATE(YEAR(Table__._SQL2014_QLTS17_DW_DimDate[[#This Row],[NgayBatDauMuaVu]])+1, 10,31)</f>
        <v>41213</v>
      </c>
      <c r="W698" s="3">
        <f>Table__._SQL2014_QLTS17_DW_DimDate[[#This Row],[Ngay]]-Table__._SQL2014_QLTS17_DW_DimDate[[#This Row],[NgayBatDauMuaVu]]+1</f>
        <v>28</v>
      </c>
      <c r="X698">
        <f>INT((Table__._SQL2014_QLTS17_DW_DimDate[[#This Row],[NgayMuaVu]]-1)/7)+1</f>
        <v>4</v>
      </c>
      <c r="Y698" t="str">
        <f>"Tuần " &amp;Table__._SQL2014_QLTS17_DW_DimDate[[#This Row],[TuanMuaVu]] &amp; " năm " &amp;Table__._SQL2014_QLTS17_DW_DimDate[[#This Row],[NamMuaVuStr]]</f>
        <v>Tuần 4 năm 2011-2012</v>
      </c>
      <c r="Z698">
        <f>YEAR(Table__._SQL2014_QLTS17_DW_DimDate[[#This Row],[NgayBatDauMuaVu]])</f>
        <v>2011</v>
      </c>
      <c r="AA698" t="str">
        <f>YEAR(Table__._SQL2014_QLTS17_DW_DimDate[[#This Row],[NgayBatDauMuaVu]]) &amp;"-"&amp;YEAR(Table__._SQL2014_QLTS17_DW_DimDate[[#This Row],[NgayKetThucMuaVu]])</f>
        <v>2011-2012</v>
      </c>
      <c r="AB698">
        <f>YEAR(Table__._SQL2014_QLTS17_DW_DimDate[[#This Row],[NgayBatDauMuaVu]])</f>
        <v>2011</v>
      </c>
      <c r="AC698">
        <f>YEAR(Table__._SQL2014_QLTS17_DW_DimDate[[#This Row],[NgayKetThucMuaVu]])</f>
        <v>2012</v>
      </c>
    </row>
    <row r="699" spans="1:29">
      <c r="A699">
        <v>20111129</v>
      </c>
      <c r="B699" s="1">
        <v>40876</v>
      </c>
      <c r="C699" t="s">
        <v>38</v>
      </c>
      <c r="D699" t="s">
        <v>895</v>
      </c>
      <c r="E699" t="s">
        <v>16</v>
      </c>
      <c r="F699" t="s">
        <v>360</v>
      </c>
      <c r="G699" t="s">
        <v>3</v>
      </c>
      <c r="H699" t="s">
        <v>60</v>
      </c>
      <c r="I699" t="s">
        <v>21</v>
      </c>
      <c r="J699" t="s">
        <v>908</v>
      </c>
      <c r="K699" t="s">
        <v>13</v>
      </c>
      <c r="L699" t="s">
        <v>12</v>
      </c>
      <c r="M699" t="s">
        <v>913</v>
      </c>
      <c r="N699" t="s">
        <v>392</v>
      </c>
      <c r="O699" t="s">
        <v>413</v>
      </c>
      <c r="P699" t="s">
        <v>414</v>
      </c>
      <c r="Q699" t="s">
        <v>408</v>
      </c>
      <c r="R699" t="s">
        <v>395</v>
      </c>
      <c r="S699" t="s">
        <v>17</v>
      </c>
      <c r="T699" t="s">
        <v>395</v>
      </c>
      <c r="U699" s="2">
        <f>DATE(IF(MONTH(Table__._SQL2014_QLTS17_DW_DimDate[[#This Row],[Ngay]])&lt;11,YEAR(Table__._SQL2014_QLTS17_DW_DimDate[[#This Row],[Ngay]])-1, YEAR(Table__._SQL2014_QLTS17_DW_DimDate[[#This Row],[Ngay]])),11,1)</f>
        <v>40848</v>
      </c>
      <c r="V699" s="2">
        <f>DATE(YEAR(Table__._SQL2014_QLTS17_DW_DimDate[[#This Row],[NgayBatDauMuaVu]])+1, 10,31)</f>
        <v>41213</v>
      </c>
      <c r="W699" s="3">
        <f>Table__._SQL2014_QLTS17_DW_DimDate[[#This Row],[Ngay]]-Table__._SQL2014_QLTS17_DW_DimDate[[#This Row],[NgayBatDauMuaVu]]+1</f>
        <v>29</v>
      </c>
      <c r="X699">
        <f>INT((Table__._SQL2014_QLTS17_DW_DimDate[[#This Row],[NgayMuaVu]]-1)/7)+1</f>
        <v>5</v>
      </c>
      <c r="Y699" t="str">
        <f>"Tuần " &amp;Table__._SQL2014_QLTS17_DW_DimDate[[#This Row],[TuanMuaVu]] &amp; " năm " &amp;Table__._SQL2014_QLTS17_DW_DimDate[[#This Row],[NamMuaVuStr]]</f>
        <v>Tuần 5 năm 2011-2012</v>
      </c>
      <c r="Z699">
        <f>YEAR(Table__._SQL2014_QLTS17_DW_DimDate[[#This Row],[NgayBatDauMuaVu]])</f>
        <v>2011</v>
      </c>
      <c r="AA699" t="str">
        <f>YEAR(Table__._SQL2014_QLTS17_DW_DimDate[[#This Row],[NgayBatDauMuaVu]]) &amp;"-"&amp;YEAR(Table__._SQL2014_QLTS17_DW_DimDate[[#This Row],[NgayKetThucMuaVu]])</f>
        <v>2011-2012</v>
      </c>
      <c r="AB699">
        <f>YEAR(Table__._SQL2014_QLTS17_DW_DimDate[[#This Row],[NgayBatDauMuaVu]])</f>
        <v>2011</v>
      </c>
      <c r="AC699">
        <f>YEAR(Table__._SQL2014_QLTS17_DW_DimDate[[#This Row],[NgayKetThucMuaVu]])</f>
        <v>2012</v>
      </c>
    </row>
    <row r="700" spans="1:29">
      <c r="A700">
        <v>20111130</v>
      </c>
      <c r="B700" s="1">
        <v>40877</v>
      </c>
      <c r="C700" t="s">
        <v>39</v>
      </c>
      <c r="D700" t="s">
        <v>896</v>
      </c>
      <c r="E700" t="s">
        <v>12</v>
      </c>
      <c r="F700" t="s">
        <v>361</v>
      </c>
      <c r="G700" t="s">
        <v>3</v>
      </c>
      <c r="H700" t="s">
        <v>60</v>
      </c>
      <c r="I700" t="s">
        <v>21</v>
      </c>
      <c r="J700" t="s">
        <v>908</v>
      </c>
      <c r="K700" t="s">
        <v>13</v>
      </c>
      <c r="L700" t="s">
        <v>12</v>
      </c>
      <c r="M700" t="s">
        <v>913</v>
      </c>
      <c r="N700" t="s">
        <v>392</v>
      </c>
      <c r="O700" t="s">
        <v>413</v>
      </c>
      <c r="P700" t="s">
        <v>414</v>
      </c>
      <c r="Q700" t="s">
        <v>408</v>
      </c>
      <c r="R700" t="s">
        <v>395</v>
      </c>
      <c r="S700" t="s">
        <v>17</v>
      </c>
      <c r="T700" t="s">
        <v>395</v>
      </c>
      <c r="U700" s="2">
        <f>DATE(IF(MONTH(Table__._SQL2014_QLTS17_DW_DimDate[[#This Row],[Ngay]])&lt;11,YEAR(Table__._SQL2014_QLTS17_DW_DimDate[[#This Row],[Ngay]])-1, YEAR(Table__._SQL2014_QLTS17_DW_DimDate[[#This Row],[Ngay]])),11,1)</f>
        <v>40848</v>
      </c>
      <c r="V700" s="2">
        <f>DATE(YEAR(Table__._SQL2014_QLTS17_DW_DimDate[[#This Row],[NgayBatDauMuaVu]])+1, 10,31)</f>
        <v>41213</v>
      </c>
      <c r="W700" s="3">
        <f>Table__._SQL2014_QLTS17_DW_DimDate[[#This Row],[Ngay]]-Table__._SQL2014_QLTS17_DW_DimDate[[#This Row],[NgayBatDauMuaVu]]+1</f>
        <v>30</v>
      </c>
      <c r="X700">
        <f>INT((Table__._SQL2014_QLTS17_DW_DimDate[[#This Row],[NgayMuaVu]]-1)/7)+1</f>
        <v>5</v>
      </c>
      <c r="Y700" t="str">
        <f>"Tuần " &amp;Table__._SQL2014_QLTS17_DW_DimDate[[#This Row],[TuanMuaVu]] &amp; " năm " &amp;Table__._SQL2014_QLTS17_DW_DimDate[[#This Row],[NamMuaVuStr]]</f>
        <v>Tuần 5 năm 2011-2012</v>
      </c>
      <c r="Z700">
        <f>YEAR(Table__._SQL2014_QLTS17_DW_DimDate[[#This Row],[NgayBatDauMuaVu]])</f>
        <v>2011</v>
      </c>
      <c r="AA700" t="str">
        <f>YEAR(Table__._SQL2014_QLTS17_DW_DimDate[[#This Row],[NgayBatDauMuaVu]]) &amp;"-"&amp;YEAR(Table__._SQL2014_QLTS17_DW_DimDate[[#This Row],[NgayKetThucMuaVu]])</f>
        <v>2011-2012</v>
      </c>
      <c r="AB700">
        <f>YEAR(Table__._SQL2014_QLTS17_DW_DimDate[[#This Row],[NgayBatDauMuaVu]])</f>
        <v>2011</v>
      </c>
      <c r="AC700">
        <f>YEAR(Table__._SQL2014_QLTS17_DW_DimDate[[#This Row],[NgayKetThucMuaVu]])</f>
        <v>2012</v>
      </c>
    </row>
    <row r="701" spans="1:29">
      <c r="A701">
        <v>20111201</v>
      </c>
      <c r="B701" s="1">
        <v>40878</v>
      </c>
      <c r="C701" t="s">
        <v>1</v>
      </c>
      <c r="D701" t="s">
        <v>897</v>
      </c>
      <c r="E701" t="s">
        <v>3</v>
      </c>
      <c r="F701" t="s">
        <v>362</v>
      </c>
      <c r="G701" t="s">
        <v>1</v>
      </c>
      <c r="H701" t="s">
        <v>60</v>
      </c>
      <c r="I701" t="s">
        <v>11</v>
      </c>
      <c r="J701" t="s">
        <v>909</v>
      </c>
      <c r="K701" t="s">
        <v>16</v>
      </c>
      <c r="L701" t="s">
        <v>12</v>
      </c>
      <c r="M701" t="s">
        <v>913</v>
      </c>
      <c r="N701" t="s">
        <v>392</v>
      </c>
      <c r="O701" t="s">
        <v>415</v>
      </c>
      <c r="P701" t="s">
        <v>395</v>
      </c>
      <c r="Q701" t="s">
        <v>408</v>
      </c>
      <c r="R701" t="s">
        <v>395</v>
      </c>
      <c r="S701" t="s">
        <v>17</v>
      </c>
      <c r="T701" t="s">
        <v>395</v>
      </c>
      <c r="U701" s="2">
        <f>DATE(IF(MONTH(Table__._SQL2014_QLTS17_DW_DimDate[[#This Row],[Ngay]])&lt;11,YEAR(Table__._SQL2014_QLTS17_DW_DimDate[[#This Row],[Ngay]])-1, YEAR(Table__._SQL2014_QLTS17_DW_DimDate[[#This Row],[Ngay]])),11,1)</f>
        <v>40848</v>
      </c>
      <c r="V701" s="2">
        <f>DATE(YEAR(Table__._SQL2014_QLTS17_DW_DimDate[[#This Row],[NgayBatDauMuaVu]])+1, 10,31)</f>
        <v>41213</v>
      </c>
      <c r="W701" s="3">
        <f>Table__._SQL2014_QLTS17_DW_DimDate[[#This Row],[Ngay]]-Table__._SQL2014_QLTS17_DW_DimDate[[#This Row],[NgayBatDauMuaVu]]+1</f>
        <v>31</v>
      </c>
      <c r="X701">
        <f>INT((Table__._SQL2014_QLTS17_DW_DimDate[[#This Row],[NgayMuaVu]]-1)/7)+1</f>
        <v>5</v>
      </c>
      <c r="Y701" t="str">
        <f>"Tuần " &amp;Table__._SQL2014_QLTS17_DW_DimDate[[#This Row],[TuanMuaVu]] &amp; " năm " &amp;Table__._SQL2014_QLTS17_DW_DimDate[[#This Row],[NamMuaVuStr]]</f>
        <v>Tuần 5 năm 2011-2012</v>
      </c>
      <c r="Z701">
        <f>YEAR(Table__._SQL2014_QLTS17_DW_DimDate[[#This Row],[NgayBatDauMuaVu]])</f>
        <v>2011</v>
      </c>
      <c r="AA701" t="str">
        <f>YEAR(Table__._SQL2014_QLTS17_DW_DimDate[[#This Row],[NgayBatDauMuaVu]]) &amp;"-"&amp;YEAR(Table__._SQL2014_QLTS17_DW_DimDate[[#This Row],[NgayKetThucMuaVu]])</f>
        <v>2011-2012</v>
      </c>
      <c r="AB701">
        <f>YEAR(Table__._SQL2014_QLTS17_DW_DimDate[[#This Row],[NgayBatDauMuaVu]])</f>
        <v>2011</v>
      </c>
      <c r="AC701">
        <f>YEAR(Table__._SQL2014_QLTS17_DW_DimDate[[#This Row],[NgayKetThucMuaVu]])</f>
        <v>2012</v>
      </c>
    </row>
    <row r="702" spans="1:29">
      <c r="A702">
        <v>20111202</v>
      </c>
      <c r="B702" s="1">
        <v>40879</v>
      </c>
      <c r="C702" t="s">
        <v>13</v>
      </c>
      <c r="D702" t="s">
        <v>891</v>
      </c>
      <c r="E702" t="s">
        <v>2</v>
      </c>
      <c r="F702" t="s">
        <v>364</v>
      </c>
      <c r="G702" t="s">
        <v>1</v>
      </c>
      <c r="H702" t="s">
        <v>60</v>
      </c>
      <c r="I702" t="s">
        <v>11</v>
      </c>
      <c r="J702" t="s">
        <v>909</v>
      </c>
      <c r="K702" t="s">
        <v>16</v>
      </c>
      <c r="L702" t="s">
        <v>12</v>
      </c>
      <c r="M702" t="s">
        <v>913</v>
      </c>
      <c r="N702" t="s">
        <v>392</v>
      </c>
      <c r="O702" t="s">
        <v>415</v>
      </c>
      <c r="P702" t="s">
        <v>395</v>
      </c>
      <c r="Q702" t="s">
        <v>408</v>
      </c>
      <c r="R702" t="s">
        <v>395</v>
      </c>
      <c r="S702" t="s">
        <v>17</v>
      </c>
      <c r="T702" t="s">
        <v>395</v>
      </c>
      <c r="U702" s="2">
        <f>DATE(IF(MONTH(Table__._SQL2014_QLTS17_DW_DimDate[[#This Row],[Ngay]])&lt;11,YEAR(Table__._SQL2014_QLTS17_DW_DimDate[[#This Row],[Ngay]])-1, YEAR(Table__._SQL2014_QLTS17_DW_DimDate[[#This Row],[Ngay]])),11,1)</f>
        <v>40848</v>
      </c>
      <c r="V702" s="2">
        <f>DATE(YEAR(Table__._SQL2014_QLTS17_DW_DimDate[[#This Row],[NgayBatDauMuaVu]])+1, 10,31)</f>
        <v>41213</v>
      </c>
      <c r="W702" s="3">
        <f>Table__._SQL2014_QLTS17_DW_DimDate[[#This Row],[Ngay]]-Table__._SQL2014_QLTS17_DW_DimDate[[#This Row],[NgayBatDauMuaVu]]+1</f>
        <v>32</v>
      </c>
      <c r="X702">
        <f>INT((Table__._SQL2014_QLTS17_DW_DimDate[[#This Row],[NgayMuaVu]]-1)/7)+1</f>
        <v>5</v>
      </c>
      <c r="Y702" t="str">
        <f>"Tuần " &amp;Table__._SQL2014_QLTS17_DW_DimDate[[#This Row],[TuanMuaVu]] &amp; " năm " &amp;Table__._SQL2014_QLTS17_DW_DimDate[[#This Row],[NamMuaVuStr]]</f>
        <v>Tuần 5 năm 2011-2012</v>
      </c>
      <c r="Z702">
        <f>YEAR(Table__._SQL2014_QLTS17_DW_DimDate[[#This Row],[NgayBatDauMuaVu]])</f>
        <v>2011</v>
      </c>
      <c r="AA702" t="str">
        <f>YEAR(Table__._SQL2014_QLTS17_DW_DimDate[[#This Row],[NgayBatDauMuaVu]]) &amp;"-"&amp;YEAR(Table__._SQL2014_QLTS17_DW_DimDate[[#This Row],[NgayKetThucMuaVu]])</f>
        <v>2011-2012</v>
      </c>
      <c r="AB702">
        <f>YEAR(Table__._SQL2014_QLTS17_DW_DimDate[[#This Row],[NgayBatDauMuaVu]])</f>
        <v>2011</v>
      </c>
      <c r="AC702">
        <f>YEAR(Table__._SQL2014_QLTS17_DW_DimDate[[#This Row],[NgayKetThucMuaVu]])</f>
        <v>2012</v>
      </c>
    </row>
    <row r="703" spans="1:29">
      <c r="A703">
        <v>20111203</v>
      </c>
      <c r="B703" s="1">
        <v>40880</v>
      </c>
      <c r="C703" t="s">
        <v>16</v>
      </c>
      <c r="D703" t="s">
        <v>892</v>
      </c>
      <c r="E703" t="s">
        <v>14</v>
      </c>
      <c r="F703" t="s">
        <v>365</v>
      </c>
      <c r="G703" t="s">
        <v>1</v>
      </c>
      <c r="H703" t="s">
        <v>60</v>
      </c>
      <c r="I703" t="s">
        <v>11</v>
      </c>
      <c r="J703" t="s">
        <v>909</v>
      </c>
      <c r="K703" t="s">
        <v>16</v>
      </c>
      <c r="L703" t="s">
        <v>12</v>
      </c>
      <c r="M703" t="s">
        <v>913</v>
      </c>
      <c r="N703" t="s">
        <v>392</v>
      </c>
      <c r="O703" t="s">
        <v>415</v>
      </c>
      <c r="P703" t="s">
        <v>395</v>
      </c>
      <c r="Q703" t="s">
        <v>408</v>
      </c>
      <c r="R703" t="s">
        <v>395</v>
      </c>
      <c r="S703" t="s">
        <v>17</v>
      </c>
      <c r="T703" t="s">
        <v>395</v>
      </c>
      <c r="U703" s="2">
        <f>DATE(IF(MONTH(Table__._SQL2014_QLTS17_DW_DimDate[[#This Row],[Ngay]])&lt;11,YEAR(Table__._SQL2014_QLTS17_DW_DimDate[[#This Row],[Ngay]])-1, YEAR(Table__._SQL2014_QLTS17_DW_DimDate[[#This Row],[Ngay]])),11,1)</f>
        <v>40848</v>
      </c>
      <c r="V703" s="2">
        <f>DATE(YEAR(Table__._SQL2014_QLTS17_DW_DimDate[[#This Row],[NgayBatDauMuaVu]])+1, 10,31)</f>
        <v>41213</v>
      </c>
      <c r="W703" s="3">
        <f>Table__._SQL2014_QLTS17_DW_DimDate[[#This Row],[Ngay]]-Table__._SQL2014_QLTS17_DW_DimDate[[#This Row],[NgayBatDauMuaVu]]+1</f>
        <v>33</v>
      </c>
      <c r="X703">
        <f>INT((Table__._SQL2014_QLTS17_DW_DimDate[[#This Row],[NgayMuaVu]]-1)/7)+1</f>
        <v>5</v>
      </c>
      <c r="Y703" t="str">
        <f>"Tuần " &amp;Table__._SQL2014_QLTS17_DW_DimDate[[#This Row],[TuanMuaVu]] &amp; " năm " &amp;Table__._SQL2014_QLTS17_DW_DimDate[[#This Row],[NamMuaVuStr]]</f>
        <v>Tuần 5 năm 2011-2012</v>
      </c>
      <c r="Z703">
        <f>YEAR(Table__._SQL2014_QLTS17_DW_DimDate[[#This Row],[NgayBatDauMuaVu]])</f>
        <v>2011</v>
      </c>
      <c r="AA703" t="str">
        <f>YEAR(Table__._SQL2014_QLTS17_DW_DimDate[[#This Row],[NgayBatDauMuaVu]]) &amp;"-"&amp;YEAR(Table__._SQL2014_QLTS17_DW_DimDate[[#This Row],[NgayKetThucMuaVu]])</f>
        <v>2011-2012</v>
      </c>
      <c r="AB703">
        <f>YEAR(Table__._SQL2014_QLTS17_DW_DimDate[[#This Row],[NgayBatDauMuaVu]])</f>
        <v>2011</v>
      </c>
      <c r="AC703">
        <f>YEAR(Table__._SQL2014_QLTS17_DW_DimDate[[#This Row],[NgayKetThucMuaVu]])</f>
        <v>2012</v>
      </c>
    </row>
    <row r="704" spans="1:29">
      <c r="A704">
        <v>20111204</v>
      </c>
      <c r="B704" s="1">
        <v>40881</v>
      </c>
      <c r="C704" t="s">
        <v>12</v>
      </c>
      <c r="D704" t="s">
        <v>893</v>
      </c>
      <c r="E704" t="s">
        <v>1</v>
      </c>
      <c r="F704" t="s">
        <v>366</v>
      </c>
      <c r="G704" t="s">
        <v>13</v>
      </c>
      <c r="H704" t="s">
        <v>61</v>
      </c>
      <c r="I704" t="s">
        <v>11</v>
      </c>
      <c r="J704" t="s">
        <v>909</v>
      </c>
      <c r="K704" t="s">
        <v>16</v>
      </c>
      <c r="L704" t="s">
        <v>12</v>
      </c>
      <c r="M704" t="s">
        <v>913</v>
      </c>
      <c r="N704" t="s">
        <v>392</v>
      </c>
      <c r="O704" t="s">
        <v>415</v>
      </c>
      <c r="P704" t="s">
        <v>395</v>
      </c>
      <c r="Q704" t="s">
        <v>408</v>
      </c>
      <c r="R704" t="s">
        <v>395</v>
      </c>
      <c r="S704" t="s">
        <v>17</v>
      </c>
      <c r="T704" t="s">
        <v>395</v>
      </c>
      <c r="U704" s="2">
        <f>DATE(IF(MONTH(Table__._SQL2014_QLTS17_DW_DimDate[[#This Row],[Ngay]])&lt;11,YEAR(Table__._SQL2014_QLTS17_DW_DimDate[[#This Row],[Ngay]])-1, YEAR(Table__._SQL2014_QLTS17_DW_DimDate[[#This Row],[Ngay]])),11,1)</f>
        <v>40848</v>
      </c>
      <c r="V704" s="2">
        <f>DATE(YEAR(Table__._SQL2014_QLTS17_DW_DimDate[[#This Row],[NgayBatDauMuaVu]])+1, 10,31)</f>
        <v>41213</v>
      </c>
      <c r="W704" s="3">
        <f>Table__._SQL2014_QLTS17_DW_DimDate[[#This Row],[Ngay]]-Table__._SQL2014_QLTS17_DW_DimDate[[#This Row],[NgayBatDauMuaVu]]+1</f>
        <v>34</v>
      </c>
      <c r="X704">
        <f>INT((Table__._SQL2014_QLTS17_DW_DimDate[[#This Row],[NgayMuaVu]]-1)/7)+1</f>
        <v>5</v>
      </c>
      <c r="Y704" t="str">
        <f>"Tuần " &amp;Table__._SQL2014_QLTS17_DW_DimDate[[#This Row],[TuanMuaVu]] &amp; " năm " &amp;Table__._SQL2014_QLTS17_DW_DimDate[[#This Row],[NamMuaVuStr]]</f>
        <v>Tuần 5 năm 2011-2012</v>
      </c>
      <c r="Z704">
        <f>YEAR(Table__._SQL2014_QLTS17_DW_DimDate[[#This Row],[NgayBatDauMuaVu]])</f>
        <v>2011</v>
      </c>
      <c r="AA704" t="str">
        <f>YEAR(Table__._SQL2014_QLTS17_DW_DimDate[[#This Row],[NgayBatDauMuaVu]]) &amp;"-"&amp;YEAR(Table__._SQL2014_QLTS17_DW_DimDate[[#This Row],[NgayKetThucMuaVu]])</f>
        <v>2011-2012</v>
      </c>
      <c r="AB704">
        <f>YEAR(Table__._SQL2014_QLTS17_DW_DimDate[[#This Row],[NgayBatDauMuaVu]])</f>
        <v>2011</v>
      </c>
      <c r="AC704">
        <f>YEAR(Table__._SQL2014_QLTS17_DW_DimDate[[#This Row],[NgayKetThucMuaVu]])</f>
        <v>2012</v>
      </c>
    </row>
    <row r="705" spans="1:29">
      <c r="A705">
        <v>20111205</v>
      </c>
      <c r="B705" s="1">
        <v>40882</v>
      </c>
      <c r="C705" t="s">
        <v>3</v>
      </c>
      <c r="D705" t="s">
        <v>894</v>
      </c>
      <c r="E705" t="s">
        <v>13</v>
      </c>
      <c r="F705" t="s">
        <v>367</v>
      </c>
      <c r="G705" t="s">
        <v>13</v>
      </c>
      <c r="H705" t="s">
        <v>61</v>
      </c>
      <c r="I705" t="s">
        <v>11</v>
      </c>
      <c r="J705" t="s">
        <v>909</v>
      </c>
      <c r="K705" t="s">
        <v>16</v>
      </c>
      <c r="L705" t="s">
        <v>12</v>
      </c>
      <c r="M705" t="s">
        <v>913</v>
      </c>
      <c r="N705" t="s">
        <v>392</v>
      </c>
      <c r="O705" t="s">
        <v>415</v>
      </c>
      <c r="P705" t="s">
        <v>395</v>
      </c>
      <c r="Q705" t="s">
        <v>408</v>
      </c>
      <c r="R705" t="s">
        <v>395</v>
      </c>
      <c r="S705" t="s">
        <v>17</v>
      </c>
      <c r="T705" t="s">
        <v>395</v>
      </c>
      <c r="U705" s="2">
        <f>DATE(IF(MONTH(Table__._SQL2014_QLTS17_DW_DimDate[[#This Row],[Ngay]])&lt;11,YEAR(Table__._SQL2014_QLTS17_DW_DimDate[[#This Row],[Ngay]])-1, YEAR(Table__._SQL2014_QLTS17_DW_DimDate[[#This Row],[Ngay]])),11,1)</f>
        <v>40848</v>
      </c>
      <c r="V705" s="2">
        <f>DATE(YEAR(Table__._SQL2014_QLTS17_DW_DimDate[[#This Row],[NgayBatDauMuaVu]])+1, 10,31)</f>
        <v>41213</v>
      </c>
      <c r="W705" s="3">
        <f>Table__._SQL2014_QLTS17_DW_DimDate[[#This Row],[Ngay]]-Table__._SQL2014_QLTS17_DW_DimDate[[#This Row],[NgayBatDauMuaVu]]+1</f>
        <v>35</v>
      </c>
      <c r="X705">
        <f>INT((Table__._SQL2014_QLTS17_DW_DimDate[[#This Row],[NgayMuaVu]]-1)/7)+1</f>
        <v>5</v>
      </c>
      <c r="Y705" t="str">
        <f>"Tuần " &amp;Table__._SQL2014_QLTS17_DW_DimDate[[#This Row],[TuanMuaVu]] &amp; " năm " &amp;Table__._SQL2014_QLTS17_DW_DimDate[[#This Row],[NamMuaVuStr]]</f>
        <v>Tuần 5 năm 2011-2012</v>
      </c>
      <c r="Z705">
        <f>YEAR(Table__._SQL2014_QLTS17_DW_DimDate[[#This Row],[NgayBatDauMuaVu]])</f>
        <v>2011</v>
      </c>
      <c r="AA705" t="str">
        <f>YEAR(Table__._SQL2014_QLTS17_DW_DimDate[[#This Row],[NgayBatDauMuaVu]]) &amp;"-"&amp;YEAR(Table__._SQL2014_QLTS17_DW_DimDate[[#This Row],[NgayKetThucMuaVu]])</f>
        <v>2011-2012</v>
      </c>
      <c r="AB705">
        <f>YEAR(Table__._SQL2014_QLTS17_DW_DimDate[[#This Row],[NgayBatDauMuaVu]])</f>
        <v>2011</v>
      </c>
      <c r="AC705">
        <f>YEAR(Table__._SQL2014_QLTS17_DW_DimDate[[#This Row],[NgayKetThucMuaVu]])</f>
        <v>2012</v>
      </c>
    </row>
    <row r="706" spans="1:29">
      <c r="A706">
        <v>20111206</v>
      </c>
      <c r="B706" s="1">
        <v>40883</v>
      </c>
      <c r="C706" t="s">
        <v>2</v>
      </c>
      <c r="D706" t="s">
        <v>895</v>
      </c>
      <c r="E706" t="s">
        <v>16</v>
      </c>
      <c r="F706" t="s">
        <v>368</v>
      </c>
      <c r="G706" t="s">
        <v>13</v>
      </c>
      <c r="H706" t="s">
        <v>61</v>
      </c>
      <c r="I706" t="s">
        <v>11</v>
      </c>
      <c r="J706" t="s">
        <v>909</v>
      </c>
      <c r="K706" t="s">
        <v>16</v>
      </c>
      <c r="L706" t="s">
        <v>12</v>
      </c>
      <c r="M706" t="s">
        <v>913</v>
      </c>
      <c r="N706" t="s">
        <v>392</v>
      </c>
      <c r="O706" t="s">
        <v>415</v>
      </c>
      <c r="P706" t="s">
        <v>395</v>
      </c>
      <c r="Q706" t="s">
        <v>408</v>
      </c>
      <c r="R706" t="s">
        <v>395</v>
      </c>
      <c r="S706" t="s">
        <v>17</v>
      </c>
      <c r="T706" t="s">
        <v>395</v>
      </c>
      <c r="U706" s="2">
        <f>DATE(IF(MONTH(Table__._SQL2014_QLTS17_DW_DimDate[[#This Row],[Ngay]])&lt;11,YEAR(Table__._SQL2014_QLTS17_DW_DimDate[[#This Row],[Ngay]])-1, YEAR(Table__._SQL2014_QLTS17_DW_DimDate[[#This Row],[Ngay]])),11,1)</f>
        <v>40848</v>
      </c>
      <c r="V706" s="2">
        <f>DATE(YEAR(Table__._SQL2014_QLTS17_DW_DimDate[[#This Row],[NgayBatDauMuaVu]])+1, 10,31)</f>
        <v>41213</v>
      </c>
      <c r="W706" s="3">
        <f>Table__._SQL2014_QLTS17_DW_DimDate[[#This Row],[Ngay]]-Table__._SQL2014_QLTS17_DW_DimDate[[#This Row],[NgayBatDauMuaVu]]+1</f>
        <v>36</v>
      </c>
      <c r="X706">
        <f>INT((Table__._SQL2014_QLTS17_DW_DimDate[[#This Row],[NgayMuaVu]]-1)/7)+1</f>
        <v>6</v>
      </c>
      <c r="Y706" t="str">
        <f>"Tuần " &amp;Table__._SQL2014_QLTS17_DW_DimDate[[#This Row],[TuanMuaVu]] &amp; " năm " &amp;Table__._SQL2014_QLTS17_DW_DimDate[[#This Row],[NamMuaVuStr]]</f>
        <v>Tuần 6 năm 2011-2012</v>
      </c>
      <c r="Z706">
        <f>YEAR(Table__._SQL2014_QLTS17_DW_DimDate[[#This Row],[NgayBatDauMuaVu]])</f>
        <v>2011</v>
      </c>
      <c r="AA706" t="str">
        <f>YEAR(Table__._SQL2014_QLTS17_DW_DimDate[[#This Row],[NgayBatDauMuaVu]]) &amp;"-"&amp;YEAR(Table__._SQL2014_QLTS17_DW_DimDate[[#This Row],[NgayKetThucMuaVu]])</f>
        <v>2011-2012</v>
      </c>
      <c r="AB706">
        <f>YEAR(Table__._SQL2014_QLTS17_DW_DimDate[[#This Row],[NgayBatDauMuaVu]])</f>
        <v>2011</v>
      </c>
      <c r="AC706">
        <f>YEAR(Table__._SQL2014_QLTS17_DW_DimDate[[#This Row],[NgayKetThucMuaVu]])</f>
        <v>2012</v>
      </c>
    </row>
    <row r="707" spans="1:29">
      <c r="A707">
        <v>20111207</v>
      </c>
      <c r="B707" s="1">
        <v>40884</v>
      </c>
      <c r="C707" t="s">
        <v>14</v>
      </c>
      <c r="D707" t="s">
        <v>896</v>
      </c>
      <c r="E707" t="s">
        <v>12</v>
      </c>
      <c r="F707" t="s">
        <v>369</v>
      </c>
      <c r="G707" t="s">
        <v>13</v>
      </c>
      <c r="H707" t="s">
        <v>61</v>
      </c>
      <c r="I707" t="s">
        <v>11</v>
      </c>
      <c r="J707" t="s">
        <v>909</v>
      </c>
      <c r="K707" t="s">
        <v>16</v>
      </c>
      <c r="L707" t="s">
        <v>12</v>
      </c>
      <c r="M707" t="s">
        <v>913</v>
      </c>
      <c r="N707" t="s">
        <v>392</v>
      </c>
      <c r="O707" t="s">
        <v>415</v>
      </c>
      <c r="P707" t="s">
        <v>395</v>
      </c>
      <c r="Q707" t="s">
        <v>408</v>
      </c>
      <c r="R707" t="s">
        <v>395</v>
      </c>
      <c r="S707" t="s">
        <v>17</v>
      </c>
      <c r="T707" t="s">
        <v>395</v>
      </c>
      <c r="U707" s="2">
        <f>DATE(IF(MONTH(Table__._SQL2014_QLTS17_DW_DimDate[[#This Row],[Ngay]])&lt;11,YEAR(Table__._SQL2014_QLTS17_DW_DimDate[[#This Row],[Ngay]])-1, YEAR(Table__._SQL2014_QLTS17_DW_DimDate[[#This Row],[Ngay]])),11,1)</f>
        <v>40848</v>
      </c>
      <c r="V707" s="2">
        <f>DATE(YEAR(Table__._SQL2014_QLTS17_DW_DimDate[[#This Row],[NgayBatDauMuaVu]])+1, 10,31)</f>
        <v>41213</v>
      </c>
      <c r="W707" s="3">
        <f>Table__._SQL2014_QLTS17_DW_DimDate[[#This Row],[Ngay]]-Table__._SQL2014_QLTS17_DW_DimDate[[#This Row],[NgayBatDauMuaVu]]+1</f>
        <v>37</v>
      </c>
      <c r="X707">
        <f>INT((Table__._SQL2014_QLTS17_DW_DimDate[[#This Row],[NgayMuaVu]]-1)/7)+1</f>
        <v>6</v>
      </c>
      <c r="Y707" t="str">
        <f>"Tuần " &amp;Table__._SQL2014_QLTS17_DW_DimDate[[#This Row],[TuanMuaVu]] &amp; " năm " &amp;Table__._SQL2014_QLTS17_DW_DimDate[[#This Row],[NamMuaVuStr]]</f>
        <v>Tuần 6 năm 2011-2012</v>
      </c>
      <c r="Z707">
        <f>YEAR(Table__._SQL2014_QLTS17_DW_DimDate[[#This Row],[NgayBatDauMuaVu]])</f>
        <v>2011</v>
      </c>
      <c r="AA707" t="str">
        <f>YEAR(Table__._SQL2014_QLTS17_DW_DimDate[[#This Row],[NgayBatDauMuaVu]]) &amp;"-"&amp;YEAR(Table__._SQL2014_QLTS17_DW_DimDate[[#This Row],[NgayKetThucMuaVu]])</f>
        <v>2011-2012</v>
      </c>
      <c r="AB707">
        <f>YEAR(Table__._SQL2014_QLTS17_DW_DimDate[[#This Row],[NgayBatDauMuaVu]])</f>
        <v>2011</v>
      </c>
      <c r="AC707">
        <f>YEAR(Table__._SQL2014_QLTS17_DW_DimDate[[#This Row],[NgayKetThucMuaVu]])</f>
        <v>2012</v>
      </c>
    </row>
    <row r="708" spans="1:29">
      <c r="A708">
        <v>20111208</v>
      </c>
      <c r="B708" s="1">
        <v>40885</v>
      </c>
      <c r="C708" t="s">
        <v>18</v>
      </c>
      <c r="D708" t="s">
        <v>897</v>
      </c>
      <c r="E708" t="s">
        <v>3</v>
      </c>
      <c r="F708" t="s">
        <v>370</v>
      </c>
      <c r="G708" t="s">
        <v>13</v>
      </c>
      <c r="H708" t="s">
        <v>61</v>
      </c>
      <c r="I708" t="s">
        <v>11</v>
      </c>
      <c r="J708" t="s">
        <v>909</v>
      </c>
      <c r="K708" t="s">
        <v>16</v>
      </c>
      <c r="L708" t="s">
        <v>12</v>
      </c>
      <c r="M708" t="s">
        <v>913</v>
      </c>
      <c r="N708" t="s">
        <v>392</v>
      </c>
      <c r="O708" t="s">
        <v>415</v>
      </c>
      <c r="P708" t="s">
        <v>395</v>
      </c>
      <c r="Q708" t="s">
        <v>408</v>
      </c>
      <c r="R708" t="s">
        <v>395</v>
      </c>
      <c r="S708" t="s">
        <v>17</v>
      </c>
      <c r="T708" t="s">
        <v>395</v>
      </c>
      <c r="U708" s="2">
        <f>DATE(IF(MONTH(Table__._SQL2014_QLTS17_DW_DimDate[[#This Row],[Ngay]])&lt;11,YEAR(Table__._SQL2014_QLTS17_DW_DimDate[[#This Row],[Ngay]])-1, YEAR(Table__._SQL2014_QLTS17_DW_DimDate[[#This Row],[Ngay]])),11,1)</f>
        <v>40848</v>
      </c>
      <c r="V708" s="2">
        <f>DATE(YEAR(Table__._SQL2014_QLTS17_DW_DimDate[[#This Row],[NgayBatDauMuaVu]])+1, 10,31)</f>
        <v>41213</v>
      </c>
      <c r="W708" s="3">
        <f>Table__._SQL2014_QLTS17_DW_DimDate[[#This Row],[Ngay]]-Table__._SQL2014_QLTS17_DW_DimDate[[#This Row],[NgayBatDauMuaVu]]+1</f>
        <v>38</v>
      </c>
      <c r="X708">
        <f>INT((Table__._SQL2014_QLTS17_DW_DimDate[[#This Row],[NgayMuaVu]]-1)/7)+1</f>
        <v>6</v>
      </c>
      <c r="Y708" t="str">
        <f>"Tuần " &amp;Table__._SQL2014_QLTS17_DW_DimDate[[#This Row],[TuanMuaVu]] &amp; " năm " &amp;Table__._SQL2014_QLTS17_DW_DimDate[[#This Row],[NamMuaVuStr]]</f>
        <v>Tuần 6 năm 2011-2012</v>
      </c>
      <c r="Z708">
        <f>YEAR(Table__._SQL2014_QLTS17_DW_DimDate[[#This Row],[NgayBatDauMuaVu]])</f>
        <v>2011</v>
      </c>
      <c r="AA708" t="str">
        <f>YEAR(Table__._SQL2014_QLTS17_DW_DimDate[[#This Row],[NgayBatDauMuaVu]]) &amp;"-"&amp;YEAR(Table__._SQL2014_QLTS17_DW_DimDate[[#This Row],[NgayKetThucMuaVu]])</f>
        <v>2011-2012</v>
      </c>
      <c r="AB708">
        <f>YEAR(Table__._SQL2014_QLTS17_DW_DimDate[[#This Row],[NgayBatDauMuaVu]])</f>
        <v>2011</v>
      </c>
      <c r="AC708">
        <f>YEAR(Table__._SQL2014_QLTS17_DW_DimDate[[#This Row],[NgayKetThucMuaVu]])</f>
        <v>2012</v>
      </c>
    </row>
    <row r="709" spans="1:29">
      <c r="A709">
        <v>20111209</v>
      </c>
      <c r="B709" s="1">
        <v>40886</v>
      </c>
      <c r="C709" t="s">
        <v>19</v>
      </c>
      <c r="D709" t="s">
        <v>891</v>
      </c>
      <c r="E709" t="s">
        <v>2</v>
      </c>
      <c r="F709" t="s">
        <v>371</v>
      </c>
      <c r="G709" t="s">
        <v>13</v>
      </c>
      <c r="H709" t="s">
        <v>61</v>
      </c>
      <c r="I709" t="s">
        <v>11</v>
      </c>
      <c r="J709" t="s">
        <v>909</v>
      </c>
      <c r="K709" t="s">
        <v>16</v>
      </c>
      <c r="L709" t="s">
        <v>12</v>
      </c>
      <c r="M709" t="s">
        <v>913</v>
      </c>
      <c r="N709" t="s">
        <v>392</v>
      </c>
      <c r="O709" t="s">
        <v>415</v>
      </c>
      <c r="P709" t="s">
        <v>395</v>
      </c>
      <c r="Q709" t="s">
        <v>408</v>
      </c>
      <c r="R709" t="s">
        <v>395</v>
      </c>
      <c r="S709" t="s">
        <v>17</v>
      </c>
      <c r="T709" t="s">
        <v>395</v>
      </c>
      <c r="U709" s="2">
        <f>DATE(IF(MONTH(Table__._SQL2014_QLTS17_DW_DimDate[[#This Row],[Ngay]])&lt;11,YEAR(Table__._SQL2014_QLTS17_DW_DimDate[[#This Row],[Ngay]])-1, YEAR(Table__._SQL2014_QLTS17_DW_DimDate[[#This Row],[Ngay]])),11,1)</f>
        <v>40848</v>
      </c>
      <c r="V709" s="2">
        <f>DATE(YEAR(Table__._SQL2014_QLTS17_DW_DimDate[[#This Row],[NgayBatDauMuaVu]])+1, 10,31)</f>
        <v>41213</v>
      </c>
      <c r="W709" s="3">
        <f>Table__._SQL2014_QLTS17_DW_DimDate[[#This Row],[Ngay]]-Table__._SQL2014_QLTS17_DW_DimDate[[#This Row],[NgayBatDauMuaVu]]+1</f>
        <v>39</v>
      </c>
      <c r="X709">
        <f>INT((Table__._SQL2014_QLTS17_DW_DimDate[[#This Row],[NgayMuaVu]]-1)/7)+1</f>
        <v>6</v>
      </c>
      <c r="Y709" t="str">
        <f>"Tuần " &amp;Table__._SQL2014_QLTS17_DW_DimDate[[#This Row],[TuanMuaVu]] &amp; " năm " &amp;Table__._SQL2014_QLTS17_DW_DimDate[[#This Row],[NamMuaVuStr]]</f>
        <v>Tuần 6 năm 2011-2012</v>
      </c>
      <c r="Z709">
        <f>YEAR(Table__._SQL2014_QLTS17_DW_DimDate[[#This Row],[NgayBatDauMuaVu]])</f>
        <v>2011</v>
      </c>
      <c r="AA709" t="str">
        <f>YEAR(Table__._SQL2014_QLTS17_DW_DimDate[[#This Row],[NgayBatDauMuaVu]]) &amp;"-"&amp;YEAR(Table__._SQL2014_QLTS17_DW_DimDate[[#This Row],[NgayKetThucMuaVu]])</f>
        <v>2011-2012</v>
      </c>
      <c r="AB709">
        <f>YEAR(Table__._SQL2014_QLTS17_DW_DimDate[[#This Row],[NgayBatDauMuaVu]])</f>
        <v>2011</v>
      </c>
      <c r="AC709">
        <f>YEAR(Table__._SQL2014_QLTS17_DW_DimDate[[#This Row],[NgayKetThucMuaVu]])</f>
        <v>2012</v>
      </c>
    </row>
    <row r="710" spans="1:29">
      <c r="A710">
        <v>20111210</v>
      </c>
      <c r="B710" s="1">
        <v>40887</v>
      </c>
      <c r="C710" t="s">
        <v>20</v>
      </c>
      <c r="D710" t="s">
        <v>892</v>
      </c>
      <c r="E710" t="s">
        <v>14</v>
      </c>
      <c r="F710" t="s">
        <v>372</v>
      </c>
      <c r="G710" t="s">
        <v>13</v>
      </c>
      <c r="H710" t="s">
        <v>61</v>
      </c>
      <c r="I710" t="s">
        <v>11</v>
      </c>
      <c r="J710" t="s">
        <v>909</v>
      </c>
      <c r="K710" t="s">
        <v>16</v>
      </c>
      <c r="L710" t="s">
        <v>12</v>
      </c>
      <c r="M710" t="s">
        <v>913</v>
      </c>
      <c r="N710" t="s">
        <v>392</v>
      </c>
      <c r="O710" t="s">
        <v>415</v>
      </c>
      <c r="P710" t="s">
        <v>395</v>
      </c>
      <c r="Q710" t="s">
        <v>408</v>
      </c>
      <c r="R710" t="s">
        <v>395</v>
      </c>
      <c r="S710" t="s">
        <v>17</v>
      </c>
      <c r="T710" t="s">
        <v>395</v>
      </c>
      <c r="U710" s="2">
        <f>DATE(IF(MONTH(Table__._SQL2014_QLTS17_DW_DimDate[[#This Row],[Ngay]])&lt;11,YEAR(Table__._SQL2014_QLTS17_DW_DimDate[[#This Row],[Ngay]])-1, YEAR(Table__._SQL2014_QLTS17_DW_DimDate[[#This Row],[Ngay]])),11,1)</f>
        <v>40848</v>
      </c>
      <c r="V710" s="2">
        <f>DATE(YEAR(Table__._SQL2014_QLTS17_DW_DimDate[[#This Row],[NgayBatDauMuaVu]])+1, 10,31)</f>
        <v>41213</v>
      </c>
      <c r="W710" s="3">
        <f>Table__._SQL2014_QLTS17_DW_DimDate[[#This Row],[Ngay]]-Table__._SQL2014_QLTS17_DW_DimDate[[#This Row],[NgayBatDauMuaVu]]+1</f>
        <v>40</v>
      </c>
      <c r="X710">
        <f>INT((Table__._SQL2014_QLTS17_DW_DimDate[[#This Row],[NgayMuaVu]]-1)/7)+1</f>
        <v>6</v>
      </c>
      <c r="Y710" t="str">
        <f>"Tuần " &amp;Table__._SQL2014_QLTS17_DW_DimDate[[#This Row],[TuanMuaVu]] &amp; " năm " &amp;Table__._SQL2014_QLTS17_DW_DimDate[[#This Row],[NamMuaVuStr]]</f>
        <v>Tuần 6 năm 2011-2012</v>
      </c>
      <c r="Z710">
        <f>YEAR(Table__._SQL2014_QLTS17_DW_DimDate[[#This Row],[NgayBatDauMuaVu]])</f>
        <v>2011</v>
      </c>
      <c r="AA710" t="str">
        <f>YEAR(Table__._SQL2014_QLTS17_DW_DimDate[[#This Row],[NgayBatDauMuaVu]]) &amp;"-"&amp;YEAR(Table__._SQL2014_QLTS17_DW_DimDate[[#This Row],[NgayKetThucMuaVu]])</f>
        <v>2011-2012</v>
      </c>
      <c r="AB710">
        <f>YEAR(Table__._SQL2014_QLTS17_DW_DimDate[[#This Row],[NgayBatDauMuaVu]])</f>
        <v>2011</v>
      </c>
      <c r="AC710">
        <f>YEAR(Table__._SQL2014_QLTS17_DW_DimDate[[#This Row],[NgayKetThucMuaVu]])</f>
        <v>2012</v>
      </c>
    </row>
    <row r="711" spans="1:29">
      <c r="A711">
        <v>20111211</v>
      </c>
      <c r="B711" s="1">
        <v>40888</v>
      </c>
      <c r="C711" t="s">
        <v>21</v>
      </c>
      <c r="D711" t="s">
        <v>893</v>
      </c>
      <c r="E711" t="s">
        <v>1</v>
      </c>
      <c r="F711" t="s">
        <v>373</v>
      </c>
      <c r="G711" t="s">
        <v>16</v>
      </c>
      <c r="H711" t="s">
        <v>62</v>
      </c>
      <c r="I711" t="s">
        <v>11</v>
      </c>
      <c r="J711" t="s">
        <v>909</v>
      </c>
      <c r="K711" t="s">
        <v>16</v>
      </c>
      <c r="L711" t="s">
        <v>12</v>
      </c>
      <c r="M711" t="s">
        <v>913</v>
      </c>
      <c r="N711" t="s">
        <v>392</v>
      </c>
      <c r="O711" t="s">
        <v>415</v>
      </c>
      <c r="P711" t="s">
        <v>395</v>
      </c>
      <c r="Q711" t="s">
        <v>408</v>
      </c>
      <c r="R711" t="s">
        <v>395</v>
      </c>
      <c r="S711" t="s">
        <v>17</v>
      </c>
      <c r="T711" t="s">
        <v>395</v>
      </c>
      <c r="U711" s="2">
        <f>DATE(IF(MONTH(Table__._SQL2014_QLTS17_DW_DimDate[[#This Row],[Ngay]])&lt;11,YEAR(Table__._SQL2014_QLTS17_DW_DimDate[[#This Row],[Ngay]])-1, YEAR(Table__._SQL2014_QLTS17_DW_DimDate[[#This Row],[Ngay]])),11,1)</f>
        <v>40848</v>
      </c>
      <c r="V711" s="2">
        <f>DATE(YEAR(Table__._SQL2014_QLTS17_DW_DimDate[[#This Row],[NgayBatDauMuaVu]])+1, 10,31)</f>
        <v>41213</v>
      </c>
      <c r="W711" s="3">
        <f>Table__._SQL2014_QLTS17_DW_DimDate[[#This Row],[Ngay]]-Table__._SQL2014_QLTS17_DW_DimDate[[#This Row],[NgayBatDauMuaVu]]+1</f>
        <v>41</v>
      </c>
      <c r="X711">
        <f>INT((Table__._SQL2014_QLTS17_DW_DimDate[[#This Row],[NgayMuaVu]]-1)/7)+1</f>
        <v>6</v>
      </c>
      <c r="Y711" t="str">
        <f>"Tuần " &amp;Table__._SQL2014_QLTS17_DW_DimDate[[#This Row],[TuanMuaVu]] &amp; " năm " &amp;Table__._SQL2014_QLTS17_DW_DimDate[[#This Row],[NamMuaVuStr]]</f>
        <v>Tuần 6 năm 2011-2012</v>
      </c>
      <c r="Z711">
        <f>YEAR(Table__._SQL2014_QLTS17_DW_DimDate[[#This Row],[NgayBatDauMuaVu]])</f>
        <v>2011</v>
      </c>
      <c r="AA711" t="str">
        <f>YEAR(Table__._SQL2014_QLTS17_DW_DimDate[[#This Row],[NgayBatDauMuaVu]]) &amp;"-"&amp;YEAR(Table__._SQL2014_QLTS17_DW_DimDate[[#This Row],[NgayKetThucMuaVu]])</f>
        <v>2011-2012</v>
      </c>
      <c r="AB711">
        <f>YEAR(Table__._SQL2014_QLTS17_DW_DimDate[[#This Row],[NgayBatDauMuaVu]])</f>
        <v>2011</v>
      </c>
      <c r="AC711">
        <f>YEAR(Table__._SQL2014_QLTS17_DW_DimDate[[#This Row],[NgayKetThucMuaVu]])</f>
        <v>2012</v>
      </c>
    </row>
    <row r="712" spans="1:29">
      <c r="A712">
        <v>20111212</v>
      </c>
      <c r="B712" s="1">
        <v>40889</v>
      </c>
      <c r="C712" t="s">
        <v>11</v>
      </c>
      <c r="D712" t="s">
        <v>894</v>
      </c>
      <c r="E712" t="s">
        <v>13</v>
      </c>
      <c r="F712" t="s">
        <v>374</v>
      </c>
      <c r="G712" t="s">
        <v>16</v>
      </c>
      <c r="H712" t="s">
        <v>62</v>
      </c>
      <c r="I712" t="s">
        <v>11</v>
      </c>
      <c r="J712" t="s">
        <v>909</v>
      </c>
      <c r="K712" t="s">
        <v>16</v>
      </c>
      <c r="L712" t="s">
        <v>12</v>
      </c>
      <c r="M712" t="s">
        <v>913</v>
      </c>
      <c r="N712" t="s">
        <v>392</v>
      </c>
      <c r="O712" t="s">
        <v>415</v>
      </c>
      <c r="P712" t="s">
        <v>395</v>
      </c>
      <c r="Q712" t="s">
        <v>408</v>
      </c>
      <c r="R712" t="s">
        <v>395</v>
      </c>
      <c r="S712" t="s">
        <v>17</v>
      </c>
      <c r="T712" t="s">
        <v>395</v>
      </c>
      <c r="U712" s="2">
        <f>DATE(IF(MONTH(Table__._SQL2014_QLTS17_DW_DimDate[[#This Row],[Ngay]])&lt;11,YEAR(Table__._SQL2014_QLTS17_DW_DimDate[[#This Row],[Ngay]])-1, YEAR(Table__._SQL2014_QLTS17_DW_DimDate[[#This Row],[Ngay]])),11,1)</f>
        <v>40848</v>
      </c>
      <c r="V712" s="2">
        <f>DATE(YEAR(Table__._SQL2014_QLTS17_DW_DimDate[[#This Row],[NgayBatDauMuaVu]])+1, 10,31)</f>
        <v>41213</v>
      </c>
      <c r="W712" s="3">
        <f>Table__._SQL2014_QLTS17_DW_DimDate[[#This Row],[Ngay]]-Table__._SQL2014_QLTS17_DW_DimDate[[#This Row],[NgayBatDauMuaVu]]+1</f>
        <v>42</v>
      </c>
      <c r="X712">
        <f>INT((Table__._SQL2014_QLTS17_DW_DimDate[[#This Row],[NgayMuaVu]]-1)/7)+1</f>
        <v>6</v>
      </c>
      <c r="Y712" t="str">
        <f>"Tuần " &amp;Table__._SQL2014_QLTS17_DW_DimDate[[#This Row],[TuanMuaVu]] &amp; " năm " &amp;Table__._SQL2014_QLTS17_DW_DimDate[[#This Row],[NamMuaVuStr]]</f>
        <v>Tuần 6 năm 2011-2012</v>
      </c>
      <c r="Z712">
        <f>YEAR(Table__._SQL2014_QLTS17_DW_DimDate[[#This Row],[NgayBatDauMuaVu]])</f>
        <v>2011</v>
      </c>
      <c r="AA712" t="str">
        <f>YEAR(Table__._SQL2014_QLTS17_DW_DimDate[[#This Row],[NgayBatDauMuaVu]]) &amp;"-"&amp;YEAR(Table__._SQL2014_QLTS17_DW_DimDate[[#This Row],[NgayKetThucMuaVu]])</f>
        <v>2011-2012</v>
      </c>
      <c r="AB712">
        <f>YEAR(Table__._SQL2014_QLTS17_DW_DimDate[[#This Row],[NgayBatDauMuaVu]])</f>
        <v>2011</v>
      </c>
      <c r="AC712">
        <f>YEAR(Table__._SQL2014_QLTS17_DW_DimDate[[#This Row],[NgayKetThucMuaVu]])</f>
        <v>2012</v>
      </c>
    </row>
    <row r="713" spans="1:29">
      <c r="A713">
        <v>20111213</v>
      </c>
      <c r="B713" s="1">
        <v>40890</v>
      </c>
      <c r="C713" t="s">
        <v>22</v>
      </c>
      <c r="D713" t="s">
        <v>895</v>
      </c>
      <c r="E713" t="s">
        <v>16</v>
      </c>
      <c r="F713" t="s">
        <v>375</v>
      </c>
      <c r="G713" t="s">
        <v>16</v>
      </c>
      <c r="H713" t="s">
        <v>62</v>
      </c>
      <c r="I713" t="s">
        <v>11</v>
      </c>
      <c r="J713" t="s">
        <v>909</v>
      </c>
      <c r="K713" t="s">
        <v>16</v>
      </c>
      <c r="L713" t="s">
        <v>12</v>
      </c>
      <c r="M713" t="s">
        <v>913</v>
      </c>
      <c r="N713" t="s">
        <v>392</v>
      </c>
      <c r="O713" t="s">
        <v>415</v>
      </c>
      <c r="P713" t="s">
        <v>395</v>
      </c>
      <c r="Q713" t="s">
        <v>408</v>
      </c>
      <c r="R713" t="s">
        <v>395</v>
      </c>
      <c r="S713" t="s">
        <v>17</v>
      </c>
      <c r="T713" t="s">
        <v>395</v>
      </c>
      <c r="U713" s="2">
        <f>DATE(IF(MONTH(Table__._SQL2014_QLTS17_DW_DimDate[[#This Row],[Ngay]])&lt;11,YEAR(Table__._SQL2014_QLTS17_DW_DimDate[[#This Row],[Ngay]])-1, YEAR(Table__._SQL2014_QLTS17_DW_DimDate[[#This Row],[Ngay]])),11,1)</f>
        <v>40848</v>
      </c>
      <c r="V713" s="2">
        <f>DATE(YEAR(Table__._SQL2014_QLTS17_DW_DimDate[[#This Row],[NgayBatDauMuaVu]])+1, 10,31)</f>
        <v>41213</v>
      </c>
      <c r="W713" s="3">
        <f>Table__._SQL2014_QLTS17_DW_DimDate[[#This Row],[Ngay]]-Table__._SQL2014_QLTS17_DW_DimDate[[#This Row],[NgayBatDauMuaVu]]+1</f>
        <v>43</v>
      </c>
      <c r="X713">
        <f>INT((Table__._SQL2014_QLTS17_DW_DimDate[[#This Row],[NgayMuaVu]]-1)/7)+1</f>
        <v>7</v>
      </c>
      <c r="Y713" t="str">
        <f>"Tuần " &amp;Table__._SQL2014_QLTS17_DW_DimDate[[#This Row],[TuanMuaVu]] &amp; " năm " &amp;Table__._SQL2014_QLTS17_DW_DimDate[[#This Row],[NamMuaVuStr]]</f>
        <v>Tuần 7 năm 2011-2012</v>
      </c>
      <c r="Z713">
        <f>YEAR(Table__._SQL2014_QLTS17_DW_DimDate[[#This Row],[NgayBatDauMuaVu]])</f>
        <v>2011</v>
      </c>
      <c r="AA713" t="str">
        <f>YEAR(Table__._SQL2014_QLTS17_DW_DimDate[[#This Row],[NgayBatDauMuaVu]]) &amp;"-"&amp;YEAR(Table__._SQL2014_QLTS17_DW_DimDate[[#This Row],[NgayKetThucMuaVu]])</f>
        <v>2011-2012</v>
      </c>
      <c r="AB713">
        <f>YEAR(Table__._SQL2014_QLTS17_DW_DimDate[[#This Row],[NgayBatDauMuaVu]])</f>
        <v>2011</v>
      </c>
      <c r="AC713">
        <f>YEAR(Table__._SQL2014_QLTS17_DW_DimDate[[#This Row],[NgayKetThucMuaVu]])</f>
        <v>2012</v>
      </c>
    </row>
    <row r="714" spans="1:29">
      <c r="A714">
        <v>20111214</v>
      </c>
      <c r="B714" s="1">
        <v>40891</v>
      </c>
      <c r="C714" t="s">
        <v>23</v>
      </c>
      <c r="D714" t="s">
        <v>896</v>
      </c>
      <c r="E714" t="s">
        <v>12</v>
      </c>
      <c r="F714" t="s">
        <v>376</v>
      </c>
      <c r="G714" t="s">
        <v>16</v>
      </c>
      <c r="H714" t="s">
        <v>62</v>
      </c>
      <c r="I714" t="s">
        <v>11</v>
      </c>
      <c r="J714" t="s">
        <v>909</v>
      </c>
      <c r="K714" t="s">
        <v>16</v>
      </c>
      <c r="L714" t="s">
        <v>12</v>
      </c>
      <c r="M714" t="s">
        <v>913</v>
      </c>
      <c r="N714" t="s">
        <v>392</v>
      </c>
      <c r="O714" t="s">
        <v>415</v>
      </c>
      <c r="P714" t="s">
        <v>395</v>
      </c>
      <c r="Q714" t="s">
        <v>408</v>
      </c>
      <c r="R714" t="s">
        <v>395</v>
      </c>
      <c r="S714" t="s">
        <v>17</v>
      </c>
      <c r="T714" t="s">
        <v>395</v>
      </c>
      <c r="U714" s="2">
        <f>DATE(IF(MONTH(Table__._SQL2014_QLTS17_DW_DimDate[[#This Row],[Ngay]])&lt;11,YEAR(Table__._SQL2014_QLTS17_DW_DimDate[[#This Row],[Ngay]])-1, YEAR(Table__._SQL2014_QLTS17_DW_DimDate[[#This Row],[Ngay]])),11,1)</f>
        <v>40848</v>
      </c>
      <c r="V714" s="2">
        <f>DATE(YEAR(Table__._SQL2014_QLTS17_DW_DimDate[[#This Row],[NgayBatDauMuaVu]])+1, 10,31)</f>
        <v>41213</v>
      </c>
      <c r="W714" s="3">
        <f>Table__._SQL2014_QLTS17_DW_DimDate[[#This Row],[Ngay]]-Table__._SQL2014_QLTS17_DW_DimDate[[#This Row],[NgayBatDauMuaVu]]+1</f>
        <v>44</v>
      </c>
      <c r="X714">
        <f>INT((Table__._SQL2014_QLTS17_DW_DimDate[[#This Row],[NgayMuaVu]]-1)/7)+1</f>
        <v>7</v>
      </c>
      <c r="Y714" t="str">
        <f>"Tuần " &amp;Table__._SQL2014_QLTS17_DW_DimDate[[#This Row],[TuanMuaVu]] &amp; " năm " &amp;Table__._SQL2014_QLTS17_DW_DimDate[[#This Row],[NamMuaVuStr]]</f>
        <v>Tuần 7 năm 2011-2012</v>
      </c>
      <c r="Z714">
        <f>YEAR(Table__._SQL2014_QLTS17_DW_DimDate[[#This Row],[NgayBatDauMuaVu]])</f>
        <v>2011</v>
      </c>
      <c r="AA714" t="str">
        <f>YEAR(Table__._SQL2014_QLTS17_DW_DimDate[[#This Row],[NgayBatDauMuaVu]]) &amp;"-"&amp;YEAR(Table__._SQL2014_QLTS17_DW_DimDate[[#This Row],[NgayKetThucMuaVu]])</f>
        <v>2011-2012</v>
      </c>
      <c r="AB714">
        <f>YEAR(Table__._SQL2014_QLTS17_DW_DimDate[[#This Row],[NgayBatDauMuaVu]])</f>
        <v>2011</v>
      </c>
      <c r="AC714">
        <f>YEAR(Table__._SQL2014_QLTS17_DW_DimDate[[#This Row],[NgayKetThucMuaVu]])</f>
        <v>2012</v>
      </c>
    </row>
    <row r="715" spans="1:29">
      <c r="A715">
        <v>20111215</v>
      </c>
      <c r="B715" s="1">
        <v>40892</v>
      </c>
      <c r="C715" t="s">
        <v>24</v>
      </c>
      <c r="D715" t="s">
        <v>897</v>
      </c>
      <c r="E715" t="s">
        <v>3</v>
      </c>
      <c r="F715" t="s">
        <v>377</v>
      </c>
      <c r="G715" t="s">
        <v>16</v>
      </c>
      <c r="H715" t="s">
        <v>62</v>
      </c>
      <c r="I715" t="s">
        <v>11</v>
      </c>
      <c r="J715" t="s">
        <v>909</v>
      </c>
      <c r="K715" t="s">
        <v>16</v>
      </c>
      <c r="L715" t="s">
        <v>12</v>
      </c>
      <c r="M715" t="s">
        <v>913</v>
      </c>
      <c r="N715" t="s">
        <v>392</v>
      </c>
      <c r="O715" t="s">
        <v>415</v>
      </c>
      <c r="P715" t="s">
        <v>395</v>
      </c>
      <c r="Q715" t="s">
        <v>408</v>
      </c>
      <c r="R715" t="s">
        <v>395</v>
      </c>
      <c r="S715" t="s">
        <v>17</v>
      </c>
      <c r="T715" t="s">
        <v>395</v>
      </c>
      <c r="U715" s="2">
        <f>DATE(IF(MONTH(Table__._SQL2014_QLTS17_DW_DimDate[[#This Row],[Ngay]])&lt;11,YEAR(Table__._SQL2014_QLTS17_DW_DimDate[[#This Row],[Ngay]])-1, YEAR(Table__._SQL2014_QLTS17_DW_DimDate[[#This Row],[Ngay]])),11,1)</f>
        <v>40848</v>
      </c>
      <c r="V715" s="2">
        <f>DATE(YEAR(Table__._SQL2014_QLTS17_DW_DimDate[[#This Row],[NgayBatDauMuaVu]])+1, 10,31)</f>
        <v>41213</v>
      </c>
      <c r="W715" s="3">
        <f>Table__._SQL2014_QLTS17_DW_DimDate[[#This Row],[Ngay]]-Table__._SQL2014_QLTS17_DW_DimDate[[#This Row],[NgayBatDauMuaVu]]+1</f>
        <v>45</v>
      </c>
      <c r="X715">
        <f>INT((Table__._SQL2014_QLTS17_DW_DimDate[[#This Row],[NgayMuaVu]]-1)/7)+1</f>
        <v>7</v>
      </c>
      <c r="Y715" t="str">
        <f>"Tuần " &amp;Table__._SQL2014_QLTS17_DW_DimDate[[#This Row],[TuanMuaVu]] &amp; " năm " &amp;Table__._SQL2014_QLTS17_DW_DimDate[[#This Row],[NamMuaVuStr]]</f>
        <v>Tuần 7 năm 2011-2012</v>
      </c>
      <c r="Z715">
        <f>YEAR(Table__._SQL2014_QLTS17_DW_DimDate[[#This Row],[NgayBatDauMuaVu]])</f>
        <v>2011</v>
      </c>
      <c r="AA715" t="str">
        <f>YEAR(Table__._SQL2014_QLTS17_DW_DimDate[[#This Row],[NgayBatDauMuaVu]]) &amp;"-"&amp;YEAR(Table__._SQL2014_QLTS17_DW_DimDate[[#This Row],[NgayKetThucMuaVu]])</f>
        <v>2011-2012</v>
      </c>
      <c r="AB715">
        <f>YEAR(Table__._SQL2014_QLTS17_DW_DimDate[[#This Row],[NgayBatDauMuaVu]])</f>
        <v>2011</v>
      </c>
      <c r="AC715">
        <f>YEAR(Table__._SQL2014_QLTS17_DW_DimDate[[#This Row],[NgayKetThucMuaVu]])</f>
        <v>2012</v>
      </c>
    </row>
    <row r="716" spans="1:29">
      <c r="A716">
        <v>20111216</v>
      </c>
      <c r="B716" s="1">
        <v>40893</v>
      </c>
      <c r="C716" t="s">
        <v>25</v>
      </c>
      <c r="D716" t="s">
        <v>891</v>
      </c>
      <c r="E716" t="s">
        <v>2</v>
      </c>
      <c r="F716" t="s">
        <v>378</v>
      </c>
      <c r="G716" t="s">
        <v>16</v>
      </c>
      <c r="H716" t="s">
        <v>62</v>
      </c>
      <c r="I716" t="s">
        <v>11</v>
      </c>
      <c r="J716" t="s">
        <v>909</v>
      </c>
      <c r="K716" t="s">
        <v>16</v>
      </c>
      <c r="L716" t="s">
        <v>12</v>
      </c>
      <c r="M716" t="s">
        <v>913</v>
      </c>
      <c r="N716" t="s">
        <v>392</v>
      </c>
      <c r="O716" t="s">
        <v>415</v>
      </c>
      <c r="P716" t="s">
        <v>395</v>
      </c>
      <c r="Q716" t="s">
        <v>408</v>
      </c>
      <c r="R716" t="s">
        <v>395</v>
      </c>
      <c r="S716" t="s">
        <v>17</v>
      </c>
      <c r="T716" t="s">
        <v>395</v>
      </c>
      <c r="U716" s="2">
        <f>DATE(IF(MONTH(Table__._SQL2014_QLTS17_DW_DimDate[[#This Row],[Ngay]])&lt;11,YEAR(Table__._SQL2014_QLTS17_DW_DimDate[[#This Row],[Ngay]])-1, YEAR(Table__._SQL2014_QLTS17_DW_DimDate[[#This Row],[Ngay]])),11,1)</f>
        <v>40848</v>
      </c>
      <c r="V716" s="2">
        <f>DATE(YEAR(Table__._SQL2014_QLTS17_DW_DimDate[[#This Row],[NgayBatDauMuaVu]])+1, 10,31)</f>
        <v>41213</v>
      </c>
      <c r="W716" s="3">
        <f>Table__._SQL2014_QLTS17_DW_DimDate[[#This Row],[Ngay]]-Table__._SQL2014_QLTS17_DW_DimDate[[#This Row],[NgayBatDauMuaVu]]+1</f>
        <v>46</v>
      </c>
      <c r="X716">
        <f>INT((Table__._SQL2014_QLTS17_DW_DimDate[[#This Row],[NgayMuaVu]]-1)/7)+1</f>
        <v>7</v>
      </c>
      <c r="Y716" t="str">
        <f>"Tuần " &amp;Table__._SQL2014_QLTS17_DW_DimDate[[#This Row],[TuanMuaVu]] &amp; " năm " &amp;Table__._SQL2014_QLTS17_DW_DimDate[[#This Row],[NamMuaVuStr]]</f>
        <v>Tuần 7 năm 2011-2012</v>
      </c>
      <c r="Z716">
        <f>YEAR(Table__._SQL2014_QLTS17_DW_DimDate[[#This Row],[NgayBatDauMuaVu]])</f>
        <v>2011</v>
      </c>
      <c r="AA716" t="str">
        <f>YEAR(Table__._SQL2014_QLTS17_DW_DimDate[[#This Row],[NgayBatDauMuaVu]]) &amp;"-"&amp;YEAR(Table__._SQL2014_QLTS17_DW_DimDate[[#This Row],[NgayKetThucMuaVu]])</f>
        <v>2011-2012</v>
      </c>
      <c r="AB716">
        <f>YEAR(Table__._SQL2014_QLTS17_DW_DimDate[[#This Row],[NgayBatDauMuaVu]])</f>
        <v>2011</v>
      </c>
      <c r="AC716">
        <f>YEAR(Table__._SQL2014_QLTS17_DW_DimDate[[#This Row],[NgayKetThucMuaVu]])</f>
        <v>2012</v>
      </c>
    </row>
    <row r="717" spans="1:29">
      <c r="A717">
        <v>20111217</v>
      </c>
      <c r="B717" s="1">
        <v>40894</v>
      </c>
      <c r="C717" t="s">
        <v>26</v>
      </c>
      <c r="D717" t="s">
        <v>892</v>
      </c>
      <c r="E717" t="s">
        <v>14</v>
      </c>
      <c r="F717" t="s">
        <v>379</v>
      </c>
      <c r="G717" t="s">
        <v>16</v>
      </c>
      <c r="H717" t="s">
        <v>62</v>
      </c>
      <c r="I717" t="s">
        <v>11</v>
      </c>
      <c r="J717" t="s">
        <v>909</v>
      </c>
      <c r="K717" t="s">
        <v>16</v>
      </c>
      <c r="L717" t="s">
        <v>12</v>
      </c>
      <c r="M717" t="s">
        <v>913</v>
      </c>
      <c r="N717" t="s">
        <v>392</v>
      </c>
      <c r="O717" t="s">
        <v>415</v>
      </c>
      <c r="P717" t="s">
        <v>395</v>
      </c>
      <c r="Q717" t="s">
        <v>408</v>
      </c>
      <c r="R717" t="s">
        <v>395</v>
      </c>
      <c r="S717" t="s">
        <v>17</v>
      </c>
      <c r="T717" t="s">
        <v>395</v>
      </c>
      <c r="U717" s="2">
        <f>DATE(IF(MONTH(Table__._SQL2014_QLTS17_DW_DimDate[[#This Row],[Ngay]])&lt;11,YEAR(Table__._SQL2014_QLTS17_DW_DimDate[[#This Row],[Ngay]])-1, YEAR(Table__._SQL2014_QLTS17_DW_DimDate[[#This Row],[Ngay]])),11,1)</f>
        <v>40848</v>
      </c>
      <c r="V717" s="2">
        <f>DATE(YEAR(Table__._SQL2014_QLTS17_DW_DimDate[[#This Row],[NgayBatDauMuaVu]])+1, 10,31)</f>
        <v>41213</v>
      </c>
      <c r="W717" s="3">
        <f>Table__._SQL2014_QLTS17_DW_DimDate[[#This Row],[Ngay]]-Table__._SQL2014_QLTS17_DW_DimDate[[#This Row],[NgayBatDauMuaVu]]+1</f>
        <v>47</v>
      </c>
      <c r="X717">
        <f>INT((Table__._SQL2014_QLTS17_DW_DimDate[[#This Row],[NgayMuaVu]]-1)/7)+1</f>
        <v>7</v>
      </c>
      <c r="Y717" t="str">
        <f>"Tuần " &amp;Table__._SQL2014_QLTS17_DW_DimDate[[#This Row],[TuanMuaVu]] &amp; " năm " &amp;Table__._SQL2014_QLTS17_DW_DimDate[[#This Row],[NamMuaVuStr]]</f>
        <v>Tuần 7 năm 2011-2012</v>
      </c>
      <c r="Z717">
        <f>YEAR(Table__._SQL2014_QLTS17_DW_DimDate[[#This Row],[NgayBatDauMuaVu]])</f>
        <v>2011</v>
      </c>
      <c r="AA717" t="str">
        <f>YEAR(Table__._SQL2014_QLTS17_DW_DimDate[[#This Row],[NgayBatDauMuaVu]]) &amp;"-"&amp;YEAR(Table__._SQL2014_QLTS17_DW_DimDate[[#This Row],[NgayKetThucMuaVu]])</f>
        <v>2011-2012</v>
      </c>
      <c r="AB717">
        <f>YEAR(Table__._SQL2014_QLTS17_DW_DimDate[[#This Row],[NgayBatDauMuaVu]])</f>
        <v>2011</v>
      </c>
      <c r="AC717">
        <f>YEAR(Table__._SQL2014_QLTS17_DW_DimDate[[#This Row],[NgayKetThucMuaVu]])</f>
        <v>2012</v>
      </c>
    </row>
    <row r="718" spans="1:29">
      <c r="A718">
        <v>20111218</v>
      </c>
      <c r="B718" s="1">
        <v>40895</v>
      </c>
      <c r="C718" t="s">
        <v>27</v>
      </c>
      <c r="D718" t="s">
        <v>893</v>
      </c>
      <c r="E718" t="s">
        <v>1</v>
      </c>
      <c r="F718" t="s">
        <v>380</v>
      </c>
      <c r="G718" t="s">
        <v>12</v>
      </c>
      <c r="H718" t="s">
        <v>10</v>
      </c>
      <c r="I718" t="s">
        <v>11</v>
      </c>
      <c r="J718" t="s">
        <v>909</v>
      </c>
      <c r="K718" t="s">
        <v>16</v>
      </c>
      <c r="L718" t="s">
        <v>12</v>
      </c>
      <c r="M718" t="s">
        <v>913</v>
      </c>
      <c r="N718" t="s">
        <v>392</v>
      </c>
      <c r="O718" t="s">
        <v>415</v>
      </c>
      <c r="P718" t="s">
        <v>395</v>
      </c>
      <c r="Q718" t="s">
        <v>408</v>
      </c>
      <c r="R718" t="s">
        <v>395</v>
      </c>
      <c r="S718" t="s">
        <v>17</v>
      </c>
      <c r="T718" t="s">
        <v>395</v>
      </c>
      <c r="U718" s="2">
        <f>DATE(IF(MONTH(Table__._SQL2014_QLTS17_DW_DimDate[[#This Row],[Ngay]])&lt;11,YEAR(Table__._SQL2014_QLTS17_DW_DimDate[[#This Row],[Ngay]])-1, YEAR(Table__._SQL2014_QLTS17_DW_DimDate[[#This Row],[Ngay]])),11,1)</f>
        <v>40848</v>
      </c>
      <c r="V718" s="2">
        <f>DATE(YEAR(Table__._SQL2014_QLTS17_DW_DimDate[[#This Row],[NgayBatDauMuaVu]])+1, 10,31)</f>
        <v>41213</v>
      </c>
      <c r="W718" s="3">
        <f>Table__._SQL2014_QLTS17_DW_DimDate[[#This Row],[Ngay]]-Table__._SQL2014_QLTS17_DW_DimDate[[#This Row],[NgayBatDauMuaVu]]+1</f>
        <v>48</v>
      </c>
      <c r="X718">
        <f>INT((Table__._SQL2014_QLTS17_DW_DimDate[[#This Row],[NgayMuaVu]]-1)/7)+1</f>
        <v>7</v>
      </c>
      <c r="Y718" t="str">
        <f>"Tuần " &amp;Table__._SQL2014_QLTS17_DW_DimDate[[#This Row],[TuanMuaVu]] &amp; " năm " &amp;Table__._SQL2014_QLTS17_DW_DimDate[[#This Row],[NamMuaVuStr]]</f>
        <v>Tuần 7 năm 2011-2012</v>
      </c>
      <c r="Z718">
        <f>YEAR(Table__._SQL2014_QLTS17_DW_DimDate[[#This Row],[NgayBatDauMuaVu]])</f>
        <v>2011</v>
      </c>
      <c r="AA718" t="str">
        <f>YEAR(Table__._SQL2014_QLTS17_DW_DimDate[[#This Row],[NgayBatDauMuaVu]]) &amp;"-"&amp;YEAR(Table__._SQL2014_QLTS17_DW_DimDate[[#This Row],[NgayKetThucMuaVu]])</f>
        <v>2011-2012</v>
      </c>
      <c r="AB718">
        <f>YEAR(Table__._SQL2014_QLTS17_DW_DimDate[[#This Row],[NgayBatDauMuaVu]])</f>
        <v>2011</v>
      </c>
      <c r="AC718">
        <f>YEAR(Table__._SQL2014_QLTS17_DW_DimDate[[#This Row],[NgayKetThucMuaVu]])</f>
        <v>2012</v>
      </c>
    </row>
    <row r="719" spans="1:29">
      <c r="A719">
        <v>20111219</v>
      </c>
      <c r="B719" s="1">
        <v>40896</v>
      </c>
      <c r="C719" t="s">
        <v>28</v>
      </c>
      <c r="D719" t="s">
        <v>894</v>
      </c>
      <c r="E719" t="s">
        <v>13</v>
      </c>
      <c r="F719" t="s">
        <v>381</v>
      </c>
      <c r="G719" t="s">
        <v>12</v>
      </c>
      <c r="H719" t="s">
        <v>10</v>
      </c>
      <c r="I719" t="s">
        <v>11</v>
      </c>
      <c r="J719" t="s">
        <v>909</v>
      </c>
      <c r="K719" t="s">
        <v>16</v>
      </c>
      <c r="L719" t="s">
        <v>12</v>
      </c>
      <c r="M719" t="s">
        <v>913</v>
      </c>
      <c r="N719" t="s">
        <v>392</v>
      </c>
      <c r="O719" t="s">
        <v>415</v>
      </c>
      <c r="P719" t="s">
        <v>395</v>
      </c>
      <c r="Q719" t="s">
        <v>408</v>
      </c>
      <c r="R719" t="s">
        <v>395</v>
      </c>
      <c r="S719" t="s">
        <v>17</v>
      </c>
      <c r="T719" t="s">
        <v>395</v>
      </c>
      <c r="U719" s="2">
        <f>DATE(IF(MONTH(Table__._SQL2014_QLTS17_DW_DimDate[[#This Row],[Ngay]])&lt;11,YEAR(Table__._SQL2014_QLTS17_DW_DimDate[[#This Row],[Ngay]])-1, YEAR(Table__._SQL2014_QLTS17_DW_DimDate[[#This Row],[Ngay]])),11,1)</f>
        <v>40848</v>
      </c>
      <c r="V719" s="2">
        <f>DATE(YEAR(Table__._SQL2014_QLTS17_DW_DimDate[[#This Row],[NgayBatDauMuaVu]])+1, 10,31)</f>
        <v>41213</v>
      </c>
      <c r="W719" s="3">
        <f>Table__._SQL2014_QLTS17_DW_DimDate[[#This Row],[Ngay]]-Table__._SQL2014_QLTS17_DW_DimDate[[#This Row],[NgayBatDauMuaVu]]+1</f>
        <v>49</v>
      </c>
      <c r="X719">
        <f>INT((Table__._SQL2014_QLTS17_DW_DimDate[[#This Row],[NgayMuaVu]]-1)/7)+1</f>
        <v>7</v>
      </c>
      <c r="Y719" t="str">
        <f>"Tuần " &amp;Table__._SQL2014_QLTS17_DW_DimDate[[#This Row],[TuanMuaVu]] &amp; " năm " &amp;Table__._SQL2014_QLTS17_DW_DimDate[[#This Row],[NamMuaVuStr]]</f>
        <v>Tuần 7 năm 2011-2012</v>
      </c>
      <c r="Z719">
        <f>YEAR(Table__._SQL2014_QLTS17_DW_DimDate[[#This Row],[NgayBatDauMuaVu]])</f>
        <v>2011</v>
      </c>
      <c r="AA719" t="str">
        <f>YEAR(Table__._SQL2014_QLTS17_DW_DimDate[[#This Row],[NgayBatDauMuaVu]]) &amp;"-"&amp;YEAR(Table__._SQL2014_QLTS17_DW_DimDate[[#This Row],[NgayKetThucMuaVu]])</f>
        <v>2011-2012</v>
      </c>
      <c r="AB719">
        <f>YEAR(Table__._SQL2014_QLTS17_DW_DimDate[[#This Row],[NgayBatDauMuaVu]])</f>
        <v>2011</v>
      </c>
      <c r="AC719">
        <f>YEAR(Table__._SQL2014_QLTS17_DW_DimDate[[#This Row],[NgayKetThucMuaVu]])</f>
        <v>2012</v>
      </c>
    </row>
    <row r="720" spans="1:29">
      <c r="A720">
        <v>20111220</v>
      </c>
      <c r="B720" s="1">
        <v>40897</v>
      </c>
      <c r="C720" t="s">
        <v>29</v>
      </c>
      <c r="D720" t="s">
        <v>895</v>
      </c>
      <c r="E720" t="s">
        <v>16</v>
      </c>
      <c r="F720" t="s">
        <v>382</v>
      </c>
      <c r="G720" t="s">
        <v>12</v>
      </c>
      <c r="H720" t="s">
        <v>10</v>
      </c>
      <c r="I720" t="s">
        <v>11</v>
      </c>
      <c r="J720" t="s">
        <v>909</v>
      </c>
      <c r="K720" t="s">
        <v>16</v>
      </c>
      <c r="L720" t="s">
        <v>12</v>
      </c>
      <c r="M720" t="s">
        <v>913</v>
      </c>
      <c r="N720" t="s">
        <v>392</v>
      </c>
      <c r="O720" t="s">
        <v>415</v>
      </c>
      <c r="P720" t="s">
        <v>395</v>
      </c>
      <c r="Q720" t="s">
        <v>408</v>
      </c>
      <c r="R720" t="s">
        <v>395</v>
      </c>
      <c r="S720" t="s">
        <v>17</v>
      </c>
      <c r="T720" t="s">
        <v>395</v>
      </c>
      <c r="U720" s="2">
        <f>DATE(IF(MONTH(Table__._SQL2014_QLTS17_DW_DimDate[[#This Row],[Ngay]])&lt;11,YEAR(Table__._SQL2014_QLTS17_DW_DimDate[[#This Row],[Ngay]])-1, YEAR(Table__._SQL2014_QLTS17_DW_DimDate[[#This Row],[Ngay]])),11,1)</f>
        <v>40848</v>
      </c>
      <c r="V720" s="2">
        <f>DATE(YEAR(Table__._SQL2014_QLTS17_DW_DimDate[[#This Row],[NgayBatDauMuaVu]])+1, 10,31)</f>
        <v>41213</v>
      </c>
      <c r="W720" s="3">
        <f>Table__._SQL2014_QLTS17_DW_DimDate[[#This Row],[Ngay]]-Table__._SQL2014_QLTS17_DW_DimDate[[#This Row],[NgayBatDauMuaVu]]+1</f>
        <v>50</v>
      </c>
      <c r="X720">
        <f>INT((Table__._SQL2014_QLTS17_DW_DimDate[[#This Row],[NgayMuaVu]]-1)/7)+1</f>
        <v>8</v>
      </c>
      <c r="Y720" t="str">
        <f>"Tuần " &amp;Table__._SQL2014_QLTS17_DW_DimDate[[#This Row],[TuanMuaVu]] &amp; " năm " &amp;Table__._SQL2014_QLTS17_DW_DimDate[[#This Row],[NamMuaVuStr]]</f>
        <v>Tuần 8 năm 2011-2012</v>
      </c>
      <c r="Z720">
        <f>YEAR(Table__._SQL2014_QLTS17_DW_DimDate[[#This Row],[NgayBatDauMuaVu]])</f>
        <v>2011</v>
      </c>
      <c r="AA720" t="str">
        <f>YEAR(Table__._SQL2014_QLTS17_DW_DimDate[[#This Row],[NgayBatDauMuaVu]]) &amp;"-"&amp;YEAR(Table__._SQL2014_QLTS17_DW_DimDate[[#This Row],[NgayKetThucMuaVu]])</f>
        <v>2011-2012</v>
      </c>
      <c r="AB720">
        <f>YEAR(Table__._SQL2014_QLTS17_DW_DimDate[[#This Row],[NgayBatDauMuaVu]])</f>
        <v>2011</v>
      </c>
      <c r="AC720">
        <f>YEAR(Table__._SQL2014_QLTS17_DW_DimDate[[#This Row],[NgayKetThucMuaVu]])</f>
        <v>2012</v>
      </c>
    </row>
    <row r="721" spans="1:29">
      <c r="A721">
        <v>20111221</v>
      </c>
      <c r="B721" s="1">
        <v>40898</v>
      </c>
      <c r="C721" t="s">
        <v>30</v>
      </c>
      <c r="D721" t="s">
        <v>896</v>
      </c>
      <c r="E721" t="s">
        <v>12</v>
      </c>
      <c r="F721" t="s">
        <v>383</v>
      </c>
      <c r="G721" t="s">
        <v>12</v>
      </c>
      <c r="H721" t="s">
        <v>10</v>
      </c>
      <c r="I721" t="s">
        <v>11</v>
      </c>
      <c r="J721" t="s">
        <v>909</v>
      </c>
      <c r="K721" t="s">
        <v>16</v>
      </c>
      <c r="L721" t="s">
        <v>12</v>
      </c>
      <c r="M721" t="s">
        <v>913</v>
      </c>
      <c r="N721" t="s">
        <v>392</v>
      </c>
      <c r="O721" t="s">
        <v>415</v>
      </c>
      <c r="P721" t="s">
        <v>395</v>
      </c>
      <c r="Q721" t="s">
        <v>408</v>
      </c>
      <c r="R721" t="s">
        <v>395</v>
      </c>
      <c r="S721" t="s">
        <v>17</v>
      </c>
      <c r="T721" t="s">
        <v>395</v>
      </c>
      <c r="U721" s="2">
        <f>DATE(IF(MONTH(Table__._SQL2014_QLTS17_DW_DimDate[[#This Row],[Ngay]])&lt;11,YEAR(Table__._SQL2014_QLTS17_DW_DimDate[[#This Row],[Ngay]])-1, YEAR(Table__._SQL2014_QLTS17_DW_DimDate[[#This Row],[Ngay]])),11,1)</f>
        <v>40848</v>
      </c>
      <c r="V721" s="2">
        <f>DATE(YEAR(Table__._SQL2014_QLTS17_DW_DimDate[[#This Row],[NgayBatDauMuaVu]])+1, 10,31)</f>
        <v>41213</v>
      </c>
      <c r="W721" s="3">
        <f>Table__._SQL2014_QLTS17_DW_DimDate[[#This Row],[Ngay]]-Table__._SQL2014_QLTS17_DW_DimDate[[#This Row],[NgayBatDauMuaVu]]+1</f>
        <v>51</v>
      </c>
      <c r="X721">
        <f>INT((Table__._SQL2014_QLTS17_DW_DimDate[[#This Row],[NgayMuaVu]]-1)/7)+1</f>
        <v>8</v>
      </c>
      <c r="Y721" t="str">
        <f>"Tuần " &amp;Table__._SQL2014_QLTS17_DW_DimDate[[#This Row],[TuanMuaVu]] &amp; " năm " &amp;Table__._SQL2014_QLTS17_DW_DimDate[[#This Row],[NamMuaVuStr]]</f>
        <v>Tuần 8 năm 2011-2012</v>
      </c>
      <c r="Z721">
        <f>YEAR(Table__._SQL2014_QLTS17_DW_DimDate[[#This Row],[NgayBatDauMuaVu]])</f>
        <v>2011</v>
      </c>
      <c r="AA721" t="str">
        <f>YEAR(Table__._SQL2014_QLTS17_DW_DimDate[[#This Row],[NgayBatDauMuaVu]]) &amp;"-"&amp;YEAR(Table__._SQL2014_QLTS17_DW_DimDate[[#This Row],[NgayKetThucMuaVu]])</f>
        <v>2011-2012</v>
      </c>
      <c r="AB721">
        <f>YEAR(Table__._SQL2014_QLTS17_DW_DimDate[[#This Row],[NgayBatDauMuaVu]])</f>
        <v>2011</v>
      </c>
      <c r="AC721">
        <f>YEAR(Table__._SQL2014_QLTS17_DW_DimDate[[#This Row],[NgayKetThucMuaVu]])</f>
        <v>2012</v>
      </c>
    </row>
    <row r="722" spans="1:29">
      <c r="A722">
        <v>20111222</v>
      </c>
      <c r="B722" s="1">
        <v>40899</v>
      </c>
      <c r="C722" t="s">
        <v>31</v>
      </c>
      <c r="D722" t="s">
        <v>897</v>
      </c>
      <c r="E722" t="s">
        <v>3</v>
      </c>
      <c r="F722" t="s">
        <v>384</v>
      </c>
      <c r="G722" t="s">
        <v>12</v>
      </c>
      <c r="H722" t="s">
        <v>10</v>
      </c>
      <c r="I722" t="s">
        <v>11</v>
      </c>
      <c r="J722" t="s">
        <v>909</v>
      </c>
      <c r="K722" t="s">
        <v>16</v>
      </c>
      <c r="L722" t="s">
        <v>12</v>
      </c>
      <c r="M722" t="s">
        <v>913</v>
      </c>
      <c r="N722" t="s">
        <v>392</v>
      </c>
      <c r="O722" t="s">
        <v>415</v>
      </c>
      <c r="P722" t="s">
        <v>395</v>
      </c>
      <c r="Q722" t="s">
        <v>408</v>
      </c>
      <c r="R722" t="s">
        <v>395</v>
      </c>
      <c r="S722" t="s">
        <v>17</v>
      </c>
      <c r="T722" t="s">
        <v>395</v>
      </c>
      <c r="U722" s="2">
        <f>DATE(IF(MONTH(Table__._SQL2014_QLTS17_DW_DimDate[[#This Row],[Ngay]])&lt;11,YEAR(Table__._SQL2014_QLTS17_DW_DimDate[[#This Row],[Ngay]])-1, YEAR(Table__._SQL2014_QLTS17_DW_DimDate[[#This Row],[Ngay]])),11,1)</f>
        <v>40848</v>
      </c>
      <c r="V722" s="2">
        <f>DATE(YEAR(Table__._SQL2014_QLTS17_DW_DimDate[[#This Row],[NgayBatDauMuaVu]])+1, 10,31)</f>
        <v>41213</v>
      </c>
      <c r="W722" s="3">
        <f>Table__._SQL2014_QLTS17_DW_DimDate[[#This Row],[Ngay]]-Table__._SQL2014_QLTS17_DW_DimDate[[#This Row],[NgayBatDauMuaVu]]+1</f>
        <v>52</v>
      </c>
      <c r="X722">
        <f>INT((Table__._SQL2014_QLTS17_DW_DimDate[[#This Row],[NgayMuaVu]]-1)/7)+1</f>
        <v>8</v>
      </c>
      <c r="Y722" t="str">
        <f>"Tuần " &amp;Table__._SQL2014_QLTS17_DW_DimDate[[#This Row],[TuanMuaVu]] &amp; " năm " &amp;Table__._SQL2014_QLTS17_DW_DimDate[[#This Row],[NamMuaVuStr]]</f>
        <v>Tuần 8 năm 2011-2012</v>
      </c>
      <c r="Z722">
        <f>YEAR(Table__._SQL2014_QLTS17_DW_DimDate[[#This Row],[NgayBatDauMuaVu]])</f>
        <v>2011</v>
      </c>
      <c r="AA722" t="str">
        <f>YEAR(Table__._SQL2014_QLTS17_DW_DimDate[[#This Row],[NgayBatDauMuaVu]]) &amp;"-"&amp;YEAR(Table__._SQL2014_QLTS17_DW_DimDate[[#This Row],[NgayKetThucMuaVu]])</f>
        <v>2011-2012</v>
      </c>
      <c r="AB722">
        <f>YEAR(Table__._SQL2014_QLTS17_DW_DimDate[[#This Row],[NgayBatDauMuaVu]])</f>
        <v>2011</v>
      </c>
      <c r="AC722">
        <f>YEAR(Table__._SQL2014_QLTS17_DW_DimDate[[#This Row],[NgayKetThucMuaVu]])</f>
        <v>2012</v>
      </c>
    </row>
    <row r="723" spans="1:29">
      <c r="A723">
        <v>20111223</v>
      </c>
      <c r="B723" s="1">
        <v>40900</v>
      </c>
      <c r="C723" t="s">
        <v>32</v>
      </c>
      <c r="D723" t="s">
        <v>891</v>
      </c>
      <c r="E723" t="s">
        <v>2</v>
      </c>
      <c r="F723" t="s">
        <v>385</v>
      </c>
      <c r="G723" t="s">
        <v>12</v>
      </c>
      <c r="H723" t="s">
        <v>10</v>
      </c>
      <c r="I723" t="s">
        <v>11</v>
      </c>
      <c r="J723" t="s">
        <v>909</v>
      </c>
      <c r="K723" t="s">
        <v>16</v>
      </c>
      <c r="L723" t="s">
        <v>12</v>
      </c>
      <c r="M723" t="s">
        <v>913</v>
      </c>
      <c r="N723" t="s">
        <v>392</v>
      </c>
      <c r="O723" t="s">
        <v>415</v>
      </c>
      <c r="P723" t="s">
        <v>395</v>
      </c>
      <c r="Q723" t="s">
        <v>408</v>
      </c>
      <c r="R723" t="s">
        <v>395</v>
      </c>
      <c r="S723" t="s">
        <v>17</v>
      </c>
      <c r="T723" t="s">
        <v>395</v>
      </c>
      <c r="U723" s="2">
        <f>DATE(IF(MONTH(Table__._SQL2014_QLTS17_DW_DimDate[[#This Row],[Ngay]])&lt;11,YEAR(Table__._SQL2014_QLTS17_DW_DimDate[[#This Row],[Ngay]])-1, YEAR(Table__._SQL2014_QLTS17_DW_DimDate[[#This Row],[Ngay]])),11,1)</f>
        <v>40848</v>
      </c>
      <c r="V723" s="2">
        <f>DATE(YEAR(Table__._SQL2014_QLTS17_DW_DimDate[[#This Row],[NgayBatDauMuaVu]])+1, 10,31)</f>
        <v>41213</v>
      </c>
      <c r="W723" s="3">
        <f>Table__._SQL2014_QLTS17_DW_DimDate[[#This Row],[Ngay]]-Table__._SQL2014_QLTS17_DW_DimDate[[#This Row],[NgayBatDauMuaVu]]+1</f>
        <v>53</v>
      </c>
      <c r="X723">
        <f>INT((Table__._SQL2014_QLTS17_DW_DimDate[[#This Row],[NgayMuaVu]]-1)/7)+1</f>
        <v>8</v>
      </c>
      <c r="Y723" t="str">
        <f>"Tuần " &amp;Table__._SQL2014_QLTS17_DW_DimDate[[#This Row],[TuanMuaVu]] &amp; " năm " &amp;Table__._SQL2014_QLTS17_DW_DimDate[[#This Row],[NamMuaVuStr]]</f>
        <v>Tuần 8 năm 2011-2012</v>
      </c>
      <c r="Z723">
        <f>YEAR(Table__._SQL2014_QLTS17_DW_DimDate[[#This Row],[NgayBatDauMuaVu]])</f>
        <v>2011</v>
      </c>
      <c r="AA723" t="str">
        <f>YEAR(Table__._SQL2014_QLTS17_DW_DimDate[[#This Row],[NgayBatDauMuaVu]]) &amp;"-"&amp;YEAR(Table__._SQL2014_QLTS17_DW_DimDate[[#This Row],[NgayKetThucMuaVu]])</f>
        <v>2011-2012</v>
      </c>
      <c r="AB723">
        <f>YEAR(Table__._SQL2014_QLTS17_DW_DimDate[[#This Row],[NgayBatDauMuaVu]])</f>
        <v>2011</v>
      </c>
      <c r="AC723">
        <f>YEAR(Table__._SQL2014_QLTS17_DW_DimDate[[#This Row],[NgayKetThucMuaVu]])</f>
        <v>2012</v>
      </c>
    </row>
    <row r="724" spans="1:29">
      <c r="A724">
        <v>20111224</v>
      </c>
      <c r="B724" s="1">
        <v>40901</v>
      </c>
      <c r="C724" t="s">
        <v>33</v>
      </c>
      <c r="D724" t="s">
        <v>892</v>
      </c>
      <c r="E724" t="s">
        <v>14</v>
      </c>
      <c r="F724" t="s">
        <v>386</v>
      </c>
      <c r="G724" t="s">
        <v>12</v>
      </c>
      <c r="H724" t="s">
        <v>10</v>
      </c>
      <c r="I724" t="s">
        <v>11</v>
      </c>
      <c r="J724" t="s">
        <v>909</v>
      </c>
      <c r="K724" t="s">
        <v>16</v>
      </c>
      <c r="L724" t="s">
        <v>12</v>
      </c>
      <c r="M724" t="s">
        <v>913</v>
      </c>
      <c r="N724" t="s">
        <v>392</v>
      </c>
      <c r="O724" t="s">
        <v>415</v>
      </c>
      <c r="P724" t="s">
        <v>395</v>
      </c>
      <c r="Q724" t="s">
        <v>408</v>
      </c>
      <c r="R724" t="s">
        <v>395</v>
      </c>
      <c r="S724" t="s">
        <v>17</v>
      </c>
      <c r="T724" t="s">
        <v>395</v>
      </c>
      <c r="U724" s="2">
        <f>DATE(IF(MONTH(Table__._SQL2014_QLTS17_DW_DimDate[[#This Row],[Ngay]])&lt;11,YEAR(Table__._SQL2014_QLTS17_DW_DimDate[[#This Row],[Ngay]])-1, YEAR(Table__._SQL2014_QLTS17_DW_DimDate[[#This Row],[Ngay]])),11,1)</f>
        <v>40848</v>
      </c>
      <c r="V724" s="2">
        <f>DATE(YEAR(Table__._SQL2014_QLTS17_DW_DimDate[[#This Row],[NgayBatDauMuaVu]])+1, 10,31)</f>
        <v>41213</v>
      </c>
      <c r="W724" s="3">
        <f>Table__._SQL2014_QLTS17_DW_DimDate[[#This Row],[Ngay]]-Table__._SQL2014_QLTS17_DW_DimDate[[#This Row],[NgayBatDauMuaVu]]+1</f>
        <v>54</v>
      </c>
      <c r="X724">
        <f>INT((Table__._SQL2014_QLTS17_DW_DimDate[[#This Row],[NgayMuaVu]]-1)/7)+1</f>
        <v>8</v>
      </c>
      <c r="Y724" t="str">
        <f>"Tuần " &amp;Table__._SQL2014_QLTS17_DW_DimDate[[#This Row],[TuanMuaVu]] &amp; " năm " &amp;Table__._SQL2014_QLTS17_DW_DimDate[[#This Row],[NamMuaVuStr]]</f>
        <v>Tuần 8 năm 2011-2012</v>
      </c>
      <c r="Z724">
        <f>YEAR(Table__._SQL2014_QLTS17_DW_DimDate[[#This Row],[NgayBatDauMuaVu]])</f>
        <v>2011</v>
      </c>
      <c r="AA724" t="str">
        <f>YEAR(Table__._SQL2014_QLTS17_DW_DimDate[[#This Row],[NgayBatDauMuaVu]]) &amp;"-"&amp;YEAR(Table__._SQL2014_QLTS17_DW_DimDate[[#This Row],[NgayKetThucMuaVu]])</f>
        <v>2011-2012</v>
      </c>
      <c r="AB724">
        <f>YEAR(Table__._SQL2014_QLTS17_DW_DimDate[[#This Row],[NgayBatDauMuaVu]])</f>
        <v>2011</v>
      </c>
      <c r="AC724">
        <f>YEAR(Table__._SQL2014_QLTS17_DW_DimDate[[#This Row],[NgayKetThucMuaVu]])</f>
        <v>2012</v>
      </c>
    </row>
    <row r="725" spans="1:29">
      <c r="A725">
        <v>20111225</v>
      </c>
      <c r="B725" s="1">
        <v>40902</v>
      </c>
      <c r="C725" t="s">
        <v>34</v>
      </c>
      <c r="D725" t="s">
        <v>893</v>
      </c>
      <c r="E725" t="s">
        <v>1</v>
      </c>
      <c r="F725" t="s">
        <v>387</v>
      </c>
      <c r="G725" t="s">
        <v>3</v>
      </c>
      <c r="H725" t="s">
        <v>63</v>
      </c>
      <c r="I725" t="s">
        <v>11</v>
      </c>
      <c r="J725" t="s">
        <v>909</v>
      </c>
      <c r="K725" t="s">
        <v>16</v>
      </c>
      <c r="L725" t="s">
        <v>12</v>
      </c>
      <c r="M725" t="s">
        <v>913</v>
      </c>
      <c r="N725" t="s">
        <v>392</v>
      </c>
      <c r="O725" t="s">
        <v>415</v>
      </c>
      <c r="P725" t="s">
        <v>395</v>
      </c>
      <c r="Q725" t="s">
        <v>408</v>
      </c>
      <c r="R725" t="s">
        <v>395</v>
      </c>
      <c r="S725" t="s">
        <v>17</v>
      </c>
      <c r="T725" t="s">
        <v>395</v>
      </c>
      <c r="U725" s="2">
        <f>DATE(IF(MONTH(Table__._SQL2014_QLTS17_DW_DimDate[[#This Row],[Ngay]])&lt;11,YEAR(Table__._SQL2014_QLTS17_DW_DimDate[[#This Row],[Ngay]])-1, YEAR(Table__._SQL2014_QLTS17_DW_DimDate[[#This Row],[Ngay]])),11,1)</f>
        <v>40848</v>
      </c>
      <c r="V725" s="2">
        <f>DATE(YEAR(Table__._SQL2014_QLTS17_DW_DimDate[[#This Row],[NgayBatDauMuaVu]])+1, 10,31)</f>
        <v>41213</v>
      </c>
      <c r="W725" s="3">
        <f>Table__._SQL2014_QLTS17_DW_DimDate[[#This Row],[Ngay]]-Table__._SQL2014_QLTS17_DW_DimDate[[#This Row],[NgayBatDauMuaVu]]+1</f>
        <v>55</v>
      </c>
      <c r="X725">
        <f>INT((Table__._SQL2014_QLTS17_DW_DimDate[[#This Row],[NgayMuaVu]]-1)/7)+1</f>
        <v>8</v>
      </c>
      <c r="Y725" t="str">
        <f>"Tuần " &amp;Table__._SQL2014_QLTS17_DW_DimDate[[#This Row],[TuanMuaVu]] &amp; " năm " &amp;Table__._SQL2014_QLTS17_DW_DimDate[[#This Row],[NamMuaVuStr]]</f>
        <v>Tuần 8 năm 2011-2012</v>
      </c>
      <c r="Z725">
        <f>YEAR(Table__._SQL2014_QLTS17_DW_DimDate[[#This Row],[NgayBatDauMuaVu]])</f>
        <v>2011</v>
      </c>
      <c r="AA725" t="str">
        <f>YEAR(Table__._SQL2014_QLTS17_DW_DimDate[[#This Row],[NgayBatDauMuaVu]]) &amp;"-"&amp;YEAR(Table__._SQL2014_QLTS17_DW_DimDate[[#This Row],[NgayKetThucMuaVu]])</f>
        <v>2011-2012</v>
      </c>
      <c r="AB725">
        <f>YEAR(Table__._SQL2014_QLTS17_DW_DimDate[[#This Row],[NgayBatDauMuaVu]])</f>
        <v>2011</v>
      </c>
      <c r="AC725">
        <f>YEAR(Table__._SQL2014_QLTS17_DW_DimDate[[#This Row],[NgayKetThucMuaVu]])</f>
        <v>2012</v>
      </c>
    </row>
    <row r="726" spans="1:29">
      <c r="A726">
        <v>20111226</v>
      </c>
      <c r="B726" s="1">
        <v>40903</v>
      </c>
      <c r="C726" t="s">
        <v>35</v>
      </c>
      <c r="D726" t="s">
        <v>894</v>
      </c>
      <c r="E726" t="s">
        <v>13</v>
      </c>
      <c r="F726" t="s">
        <v>388</v>
      </c>
      <c r="G726" t="s">
        <v>3</v>
      </c>
      <c r="H726" t="s">
        <v>63</v>
      </c>
      <c r="I726" t="s">
        <v>11</v>
      </c>
      <c r="J726" t="s">
        <v>909</v>
      </c>
      <c r="K726" t="s">
        <v>16</v>
      </c>
      <c r="L726" t="s">
        <v>12</v>
      </c>
      <c r="M726" t="s">
        <v>913</v>
      </c>
      <c r="N726" t="s">
        <v>392</v>
      </c>
      <c r="O726" t="s">
        <v>415</v>
      </c>
      <c r="P726" t="s">
        <v>395</v>
      </c>
      <c r="Q726" t="s">
        <v>408</v>
      </c>
      <c r="R726" t="s">
        <v>395</v>
      </c>
      <c r="S726" t="s">
        <v>17</v>
      </c>
      <c r="T726" t="s">
        <v>395</v>
      </c>
      <c r="U726" s="2">
        <f>DATE(IF(MONTH(Table__._SQL2014_QLTS17_DW_DimDate[[#This Row],[Ngay]])&lt;11,YEAR(Table__._SQL2014_QLTS17_DW_DimDate[[#This Row],[Ngay]])-1, YEAR(Table__._SQL2014_QLTS17_DW_DimDate[[#This Row],[Ngay]])),11,1)</f>
        <v>40848</v>
      </c>
      <c r="V726" s="2">
        <f>DATE(YEAR(Table__._SQL2014_QLTS17_DW_DimDate[[#This Row],[NgayBatDauMuaVu]])+1, 10,31)</f>
        <v>41213</v>
      </c>
      <c r="W726" s="3">
        <f>Table__._SQL2014_QLTS17_DW_DimDate[[#This Row],[Ngay]]-Table__._SQL2014_QLTS17_DW_DimDate[[#This Row],[NgayBatDauMuaVu]]+1</f>
        <v>56</v>
      </c>
      <c r="X726">
        <f>INT((Table__._SQL2014_QLTS17_DW_DimDate[[#This Row],[NgayMuaVu]]-1)/7)+1</f>
        <v>8</v>
      </c>
      <c r="Y726" t="str">
        <f>"Tuần " &amp;Table__._SQL2014_QLTS17_DW_DimDate[[#This Row],[TuanMuaVu]] &amp; " năm " &amp;Table__._SQL2014_QLTS17_DW_DimDate[[#This Row],[NamMuaVuStr]]</f>
        <v>Tuần 8 năm 2011-2012</v>
      </c>
      <c r="Z726">
        <f>YEAR(Table__._SQL2014_QLTS17_DW_DimDate[[#This Row],[NgayBatDauMuaVu]])</f>
        <v>2011</v>
      </c>
      <c r="AA726" t="str">
        <f>YEAR(Table__._SQL2014_QLTS17_DW_DimDate[[#This Row],[NgayBatDauMuaVu]]) &amp;"-"&amp;YEAR(Table__._SQL2014_QLTS17_DW_DimDate[[#This Row],[NgayKetThucMuaVu]])</f>
        <v>2011-2012</v>
      </c>
      <c r="AB726">
        <f>YEAR(Table__._SQL2014_QLTS17_DW_DimDate[[#This Row],[NgayBatDauMuaVu]])</f>
        <v>2011</v>
      </c>
      <c r="AC726">
        <f>YEAR(Table__._SQL2014_QLTS17_DW_DimDate[[#This Row],[NgayKetThucMuaVu]])</f>
        <v>2012</v>
      </c>
    </row>
    <row r="727" spans="1:29">
      <c r="A727">
        <v>20111227</v>
      </c>
      <c r="B727" s="1">
        <v>40904</v>
      </c>
      <c r="C727" t="s">
        <v>36</v>
      </c>
      <c r="D727" t="s">
        <v>895</v>
      </c>
      <c r="E727" t="s">
        <v>16</v>
      </c>
      <c r="F727" t="s">
        <v>389</v>
      </c>
      <c r="G727" t="s">
        <v>3</v>
      </c>
      <c r="H727" t="s">
        <v>63</v>
      </c>
      <c r="I727" t="s">
        <v>11</v>
      </c>
      <c r="J727" t="s">
        <v>909</v>
      </c>
      <c r="K727" t="s">
        <v>16</v>
      </c>
      <c r="L727" t="s">
        <v>12</v>
      </c>
      <c r="M727" t="s">
        <v>913</v>
      </c>
      <c r="N727" t="s">
        <v>392</v>
      </c>
      <c r="O727" t="s">
        <v>415</v>
      </c>
      <c r="P727" t="s">
        <v>395</v>
      </c>
      <c r="Q727" t="s">
        <v>408</v>
      </c>
      <c r="R727" t="s">
        <v>395</v>
      </c>
      <c r="S727" t="s">
        <v>17</v>
      </c>
      <c r="T727" t="s">
        <v>395</v>
      </c>
      <c r="U727" s="2">
        <f>DATE(IF(MONTH(Table__._SQL2014_QLTS17_DW_DimDate[[#This Row],[Ngay]])&lt;11,YEAR(Table__._SQL2014_QLTS17_DW_DimDate[[#This Row],[Ngay]])-1, YEAR(Table__._SQL2014_QLTS17_DW_DimDate[[#This Row],[Ngay]])),11,1)</f>
        <v>40848</v>
      </c>
      <c r="V727" s="2">
        <f>DATE(YEAR(Table__._SQL2014_QLTS17_DW_DimDate[[#This Row],[NgayBatDauMuaVu]])+1, 10,31)</f>
        <v>41213</v>
      </c>
      <c r="W727" s="3">
        <f>Table__._SQL2014_QLTS17_DW_DimDate[[#This Row],[Ngay]]-Table__._SQL2014_QLTS17_DW_DimDate[[#This Row],[NgayBatDauMuaVu]]+1</f>
        <v>57</v>
      </c>
      <c r="X727">
        <f>INT((Table__._SQL2014_QLTS17_DW_DimDate[[#This Row],[NgayMuaVu]]-1)/7)+1</f>
        <v>9</v>
      </c>
      <c r="Y727" t="str">
        <f>"Tuần " &amp;Table__._SQL2014_QLTS17_DW_DimDate[[#This Row],[TuanMuaVu]] &amp; " năm " &amp;Table__._SQL2014_QLTS17_DW_DimDate[[#This Row],[NamMuaVuStr]]</f>
        <v>Tuần 9 năm 2011-2012</v>
      </c>
      <c r="Z727">
        <f>YEAR(Table__._SQL2014_QLTS17_DW_DimDate[[#This Row],[NgayBatDauMuaVu]])</f>
        <v>2011</v>
      </c>
      <c r="AA727" t="str">
        <f>YEAR(Table__._SQL2014_QLTS17_DW_DimDate[[#This Row],[NgayBatDauMuaVu]]) &amp;"-"&amp;YEAR(Table__._SQL2014_QLTS17_DW_DimDate[[#This Row],[NgayKetThucMuaVu]])</f>
        <v>2011-2012</v>
      </c>
      <c r="AB727">
        <f>YEAR(Table__._SQL2014_QLTS17_DW_DimDate[[#This Row],[NgayBatDauMuaVu]])</f>
        <v>2011</v>
      </c>
      <c r="AC727">
        <f>YEAR(Table__._SQL2014_QLTS17_DW_DimDate[[#This Row],[NgayKetThucMuaVu]])</f>
        <v>2012</v>
      </c>
    </row>
    <row r="728" spans="1:29">
      <c r="A728">
        <v>20111228</v>
      </c>
      <c r="B728" s="1">
        <v>40905</v>
      </c>
      <c r="C728" t="s">
        <v>37</v>
      </c>
      <c r="D728" t="s">
        <v>896</v>
      </c>
      <c r="E728" t="s">
        <v>12</v>
      </c>
      <c r="F728" t="s">
        <v>390</v>
      </c>
      <c r="G728" t="s">
        <v>3</v>
      </c>
      <c r="H728" t="s">
        <v>63</v>
      </c>
      <c r="I728" t="s">
        <v>11</v>
      </c>
      <c r="J728" t="s">
        <v>909</v>
      </c>
      <c r="K728" t="s">
        <v>16</v>
      </c>
      <c r="L728" t="s">
        <v>12</v>
      </c>
      <c r="M728" t="s">
        <v>913</v>
      </c>
      <c r="N728" t="s">
        <v>392</v>
      </c>
      <c r="O728" t="s">
        <v>415</v>
      </c>
      <c r="P728" t="s">
        <v>395</v>
      </c>
      <c r="Q728" t="s">
        <v>408</v>
      </c>
      <c r="R728" t="s">
        <v>395</v>
      </c>
      <c r="S728" t="s">
        <v>17</v>
      </c>
      <c r="T728" t="s">
        <v>395</v>
      </c>
      <c r="U728" s="2">
        <f>DATE(IF(MONTH(Table__._SQL2014_QLTS17_DW_DimDate[[#This Row],[Ngay]])&lt;11,YEAR(Table__._SQL2014_QLTS17_DW_DimDate[[#This Row],[Ngay]])-1, YEAR(Table__._SQL2014_QLTS17_DW_DimDate[[#This Row],[Ngay]])),11,1)</f>
        <v>40848</v>
      </c>
      <c r="V728" s="2">
        <f>DATE(YEAR(Table__._SQL2014_QLTS17_DW_DimDate[[#This Row],[NgayBatDauMuaVu]])+1, 10,31)</f>
        <v>41213</v>
      </c>
      <c r="W728" s="3">
        <f>Table__._SQL2014_QLTS17_DW_DimDate[[#This Row],[Ngay]]-Table__._SQL2014_QLTS17_DW_DimDate[[#This Row],[NgayBatDauMuaVu]]+1</f>
        <v>58</v>
      </c>
      <c r="X728">
        <f>INT((Table__._SQL2014_QLTS17_DW_DimDate[[#This Row],[NgayMuaVu]]-1)/7)+1</f>
        <v>9</v>
      </c>
      <c r="Y728" t="str">
        <f>"Tuần " &amp;Table__._SQL2014_QLTS17_DW_DimDate[[#This Row],[TuanMuaVu]] &amp; " năm " &amp;Table__._SQL2014_QLTS17_DW_DimDate[[#This Row],[NamMuaVuStr]]</f>
        <v>Tuần 9 năm 2011-2012</v>
      </c>
      <c r="Z728">
        <f>YEAR(Table__._SQL2014_QLTS17_DW_DimDate[[#This Row],[NgayBatDauMuaVu]])</f>
        <v>2011</v>
      </c>
      <c r="AA728" t="str">
        <f>YEAR(Table__._SQL2014_QLTS17_DW_DimDate[[#This Row],[NgayBatDauMuaVu]]) &amp;"-"&amp;YEAR(Table__._SQL2014_QLTS17_DW_DimDate[[#This Row],[NgayKetThucMuaVu]])</f>
        <v>2011-2012</v>
      </c>
      <c r="AB728">
        <f>YEAR(Table__._SQL2014_QLTS17_DW_DimDate[[#This Row],[NgayBatDauMuaVu]])</f>
        <v>2011</v>
      </c>
      <c r="AC728">
        <f>YEAR(Table__._SQL2014_QLTS17_DW_DimDate[[#This Row],[NgayKetThucMuaVu]])</f>
        <v>2012</v>
      </c>
    </row>
    <row r="729" spans="1:29">
      <c r="A729">
        <v>20111229</v>
      </c>
      <c r="B729" s="1">
        <v>40906</v>
      </c>
      <c r="C729" t="s">
        <v>38</v>
      </c>
      <c r="D729" t="s">
        <v>897</v>
      </c>
      <c r="E729" t="s">
        <v>3</v>
      </c>
      <c r="F729" t="s">
        <v>9</v>
      </c>
      <c r="G729" t="s">
        <v>3</v>
      </c>
      <c r="H729" t="s">
        <v>63</v>
      </c>
      <c r="I729" t="s">
        <v>11</v>
      </c>
      <c r="J729" t="s">
        <v>909</v>
      </c>
      <c r="K729" t="s">
        <v>16</v>
      </c>
      <c r="L729" t="s">
        <v>12</v>
      </c>
      <c r="M729" t="s">
        <v>913</v>
      </c>
      <c r="N729" t="s">
        <v>392</v>
      </c>
      <c r="O729" t="s">
        <v>415</v>
      </c>
      <c r="P729" t="s">
        <v>395</v>
      </c>
      <c r="Q729" t="s">
        <v>408</v>
      </c>
      <c r="R729" t="s">
        <v>395</v>
      </c>
      <c r="S729" t="s">
        <v>17</v>
      </c>
      <c r="T729" t="s">
        <v>395</v>
      </c>
      <c r="U729" s="2">
        <f>DATE(IF(MONTH(Table__._SQL2014_QLTS17_DW_DimDate[[#This Row],[Ngay]])&lt;11,YEAR(Table__._SQL2014_QLTS17_DW_DimDate[[#This Row],[Ngay]])-1, YEAR(Table__._SQL2014_QLTS17_DW_DimDate[[#This Row],[Ngay]])),11,1)</f>
        <v>40848</v>
      </c>
      <c r="V729" s="2">
        <f>DATE(YEAR(Table__._SQL2014_QLTS17_DW_DimDate[[#This Row],[NgayBatDauMuaVu]])+1, 10,31)</f>
        <v>41213</v>
      </c>
      <c r="W729" s="3">
        <f>Table__._SQL2014_QLTS17_DW_DimDate[[#This Row],[Ngay]]-Table__._SQL2014_QLTS17_DW_DimDate[[#This Row],[NgayBatDauMuaVu]]+1</f>
        <v>59</v>
      </c>
      <c r="X729">
        <f>INT((Table__._SQL2014_QLTS17_DW_DimDate[[#This Row],[NgayMuaVu]]-1)/7)+1</f>
        <v>9</v>
      </c>
      <c r="Y729" t="str">
        <f>"Tuần " &amp;Table__._SQL2014_QLTS17_DW_DimDate[[#This Row],[TuanMuaVu]] &amp; " năm " &amp;Table__._SQL2014_QLTS17_DW_DimDate[[#This Row],[NamMuaVuStr]]</f>
        <v>Tuần 9 năm 2011-2012</v>
      </c>
      <c r="Z729">
        <f>YEAR(Table__._SQL2014_QLTS17_DW_DimDate[[#This Row],[NgayBatDauMuaVu]])</f>
        <v>2011</v>
      </c>
      <c r="AA729" t="str">
        <f>YEAR(Table__._SQL2014_QLTS17_DW_DimDate[[#This Row],[NgayBatDauMuaVu]]) &amp;"-"&amp;YEAR(Table__._SQL2014_QLTS17_DW_DimDate[[#This Row],[NgayKetThucMuaVu]])</f>
        <v>2011-2012</v>
      </c>
      <c r="AB729">
        <f>YEAR(Table__._SQL2014_QLTS17_DW_DimDate[[#This Row],[NgayBatDauMuaVu]])</f>
        <v>2011</v>
      </c>
      <c r="AC729">
        <f>YEAR(Table__._SQL2014_QLTS17_DW_DimDate[[#This Row],[NgayKetThucMuaVu]])</f>
        <v>2012</v>
      </c>
    </row>
    <row r="730" spans="1:29">
      <c r="A730">
        <v>20111230</v>
      </c>
      <c r="B730" s="1">
        <v>40907</v>
      </c>
      <c r="C730" t="s">
        <v>39</v>
      </c>
      <c r="D730" t="s">
        <v>891</v>
      </c>
      <c r="E730" t="s">
        <v>2</v>
      </c>
      <c r="F730" t="s">
        <v>15</v>
      </c>
      <c r="G730" t="s">
        <v>3</v>
      </c>
      <c r="H730" t="s">
        <v>63</v>
      </c>
      <c r="I730" t="s">
        <v>11</v>
      </c>
      <c r="J730" t="s">
        <v>909</v>
      </c>
      <c r="K730" t="s">
        <v>16</v>
      </c>
      <c r="L730" t="s">
        <v>12</v>
      </c>
      <c r="M730" t="s">
        <v>913</v>
      </c>
      <c r="N730" t="s">
        <v>392</v>
      </c>
      <c r="O730" t="s">
        <v>415</v>
      </c>
      <c r="P730" t="s">
        <v>395</v>
      </c>
      <c r="Q730" t="s">
        <v>408</v>
      </c>
      <c r="R730" t="s">
        <v>395</v>
      </c>
      <c r="S730" t="s">
        <v>17</v>
      </c>
      <c r="T730" t="s">
        <v>395</v>
      </c>
      <c r="U730" s="2">
        <f>DATE(IF(MONTH(Table__._SQL2014_QLTS17_DW_DimDate[[#This Row],[Ngay]])&lt;11,YEAR(Table__._SQL2014_QLTS17_DW_DimDate[[#This Row],[Ngay]])-1, YEAR(Table__._SQL2014_QLTS17_DW_DimDate[[#This Row],[Ngay]])),11,1)</f>
        <v>40848</v>
      </c>
      <c r="V730" s="2">
        <f>DATE(YEAR(Table__._SQL2014_QLTS17_DW_DimDate[[#This Row],[NgayBatDauMuaVu]])+1, 10,31)</f>
        <v>41213</v>
      </c>
      <c r="W730" s="3">
        <f>Table__._SQL2014_QLTS17_DW_DimDate[[#This Row],[Ngay]]-Table__._SQL2014_QLTS17_DW_DimDate[[#This Row],[NgayBatDauMuaVu]]+1</f>
        <v>60</v>
      </c>
      <c r="X730">
        <f>INT((Table__._SQL2014_QLTS17_DW_DimDate[[#This Row],[NgayMuaVu]]-1)/7)+1</f>
        <v>9</v>
      </c>
      <c r="Y730" t="str">
        <f>"Tuần " &amp;Table__._SQL2014_QLTS17_DW_DimDate[[#This Row],[TuanMuaVu]] &amp; " năm " &amp;Table__._SQL2014_QLTS17_DW_DimDate[[#This Row],[NamMuaVuStr]]</f>
        <v>Tuần 9 năm 2011-2012</v>
      </c>
      <c r="Z730">
        <f>YEAR(Table__._SQL2014_QLTS17_DW_DimDate[[#This Row],[NgayBatDauMuaVu]])</f>
        <v>2011</v>
      </c>
      <c r="AA730" t="str">
        <f>YEAR(Table__._SQL2014_QLTS17_DW_DimDate[[#This Row],[NgayBatDauMuaVu]]) &amp;"-"&amp;YEAR(Table__._SQL2014_QLTS17_DW_DimDate[[#This Row],[NgayKetThucMuaVu]])</f>
        <v>2011-2012</v>
      </c>
      <c r="AB730">
        <f>YEAR(Table__._SQL2014_QLTS17_DW_DimDate[[#This Row],[NgayBatDauMuaVu]])</f>
        <v>2011</v>
      </c>
      <c r="AC730">
        <f>YEAR(Table__._SQL2014_QLTS17_DW_DimDate[[#This Row],[NgayKetThucMuaVu]])</f>
        <v>2012</v>
      </c>
    </row>
    <row r="731" spans="1:29">
      <c r="A731">
        <v>20111231</v>
      </c>
      <c r="B731" s="1">
        <v>40908</v>
      </c>
      <c r="C731" t="s">
        <v>40</v>
      </c>
      <c r="D731" t="s">
        <v>892</v>
      </c>
      <c r="E731" t="s">
        <v>14</v>
      </c>
      <c r="F731" t="s">
        <v>391</v>
      </c>
      <c r="G731" t="s">
        <v>3</v>
      </c>
      <c r="H731" t="s">
        <v>63</v>
      </c>
      <c r="I731" t="s">
        <v>11</v>
      </c>
      <c r="J731" t="s">
        <v>909</v>
      </c>
      <c r="K731" t="s">
        <v>16</v>
      </c>
      <c r="L731" t="s">
        <v>12</v>
      </c>
      <c r="M731" t="s">
        <v>913</v>
      </c>
      <c r="N731" t="s">
        <v>392</v>
      </c>
      <c r="O731" t="s">
        <v>415</v>
      </c>
      <c r="P731" t="s">
        <v>395</v>
      </c>
      <c r="Q731" t="s">
        <v>408</v>
      </c>
      <c r="R731" t="s">
        <v>395</v>
      </c>
      <c r="S731" t="s">
        <v>17</v>
      </c>
      <c r="T731" t="s">
        <v>395</v>
      </c>
      <c r="U731" s="2">
        <f>DATE(IF(MONTH(Table__._SQL2014_QLTS17_DW_DimDate[[#This Row],[Ngay]])&lt;11,YEAR(Table__._SQL2014_QLTS17_DW_DimDate[[#This Row],[Ngay]])-1, YEAR(Table__._SQL2014_QLTS17_DW_DimDate[[#This Row],[Ngay]])),11,1)</f>
        <v>40848</v>
      </c>
      <c r="V731" s="2">
        <f>DATE(YEAR(Table__._SQL2014_QLTS17_DW_DimDate[[#This Row],[NgayBatDauMuaVu]])+1, 10,31)</f>
        <v>41213</v>
      </c>
      <c r="W731" s="3">
        <f>Table__._SQL2014_QLTS17_DW_DimDate[[#This Row],[Ngay]]-Table__._SQL2014_QLTS17_DW_DimDate[[#This Row],[NgayBatDauMuaVu]]+1</f>
        <v>61</v>
      </c>
      <c r="X731">
        <f>INT((Table__._SQL2014_QLTS17_DW_DimDate[[#This Row],[NgayMuaVu]]-1)/7)+1</f>
        <v>9</v>
      </c>
      <c r="Y731" t="str">
        <f>"Tuần " &amp;Table__._SQL2014_QLTS17_DW_DimDate[[#This Row],[TuanMuaVu]] &amp; " năm " &amp;Table__._SQL2014_QLTS17_DW_DimDate[[#This Row],[NamMuaVuStr]]</f>
        <v>Tuần 9 năm 2011-2012</v>
      </c>
      <c r="Z731">
        <f>YEAR(Table__._SQL2014_QLTS17_DW_DimDate[[#This Row],[NgayBatDauMuaVu]])</f>
        <v>2011</v>
      </c>
      <c r="AA731" t="str">
        <f>YEAR(Table__._SQL2014_QLTS17_DW_DimDate[[#This Row],[NgayBatDauMuaVu]]) &amp;"-"&amp;YEAR(Table__._SQL2014_QLTS17_DW_DimDate[[#This Row],[NgayKetThucMuaVu]])</f>
        <v>2011-2012</v>
      </c>
      <c r="AB731">
        <f>YEAR(Table__._SQL2014_QLTS17_DW_DimDate[[#This Row],[NgayBatDauMuaVu]])</f>
        <v>2011</v>
      </c>
      <c r="AC731">
        <f>YEAR(Table__._SQL2014_QLTS17_DW_DimDate[[#This Row],[NgayKetThucMuaVu]])</f>
        <v>2012</v>
      </c>
    </row>
    <row r="732" spans="1:29">
      <c r="A732">
        <v>20120101</v>
      </c>
      <c r="B732" s="1">
        <v>40909</v>
      </c>
      <c r="C732" t="s">
        <v>1</v>
      </c>
      <c r="D732" t="s">
        <v>893</v>
      </c>
      <c r="E732" t="s">
        <v>1</v>
      </c>
      <c r="F732" t="s">
        <v>1</v>
      </c>
      <c r="G732" t="s">
        <v>1</v>
      </c>
      <c r="H732" t="s">
        <v>1</v>
      </c>
      <c r="I732" t="s">
        <v>1</v>
      </c>
      <c r="J732" t="s">
        <v>898</v>
      </c>
      <c r="K732" t="s">
        <v>1</v>
      </c>
      <c r="L732" t="s">
        <v>1</v>
      </c>
      <c r="M732" t="s">
        <v>910</v>
      </c>
      <c r="N732" t="s">
        <v>416</v>
      </c>
      <c r="O732" t="s">
        <v>417</v>
      </c>
      <c r="P732" t="s">
        <v>418</v>
      </c>
      <c r="Q732" t="s">
        <v>417</v>
      </c>
      <c r="R732" t="s">
        <v>419</v>
      </c>
      <c r="S732" t="s">
        <v>417</v>
      </c>
      <c r="T732" t="s">
        <v>420</v>
      </c>
      <c r="U732" s="2">
        <f>DATE(IF(MONTH(Table__._SQL2014_QLTS17_DW_DimDate[[#This Row],[Ngay]])&lt;11,YEAR(Table__._SQL2014_QLTS17_DW_DimDate[[#This Row],[Ngay]])-1, YEAR(Table__._SQL2014_QLTS17_DW_DimDate[[#This Row],[Ngay]])),11,1)</f>
        <v>40848</v>
      </c>
      <c r="V732" s="2">
        <f>DATE(YEAR(Table__._SQL2014_QLTS17_DW_DimDate[[#This Row],[NgayBatDauMuaVu]])+1, 10,31)</f>
        <v>41213</v>
      </c>
      <c r="W732" s="3">
        <f>Table__._SQL2014_QLTS17_DW_DimDate[[#This Row],[Ngay]]-Table__._SQL2014_QLTS17_DW_DimDate[[#This Row],[NgayBatDauMuaVu]]+1</f>
        <v>62</v>
      </c>
      <c r="X732">
        <f>INT((Table__._SQL2014_QLTS17_DW_DimDate[[#This Row],[NgayMuaVu]]-1)/7)+1</f>
        <v>9</v>
      </c>
      <c r="Y732" t="str">
        <f>"Tuần " &amp;Table__._SQL2014_QLTS17_DW_DimDate[[#This Row],[TuanMuaVu]] &amp; " năm " &amp;Table__._SQL2014_QLTS17_DW_DimDate[[#This Row],[NamMuaVuStr]]</f>
        <v>Tuần 9 năm 2011-2012</v>
      </c>
      <c r="Z732">
        <f>YEAR(Table__._SQL2014_QLTS17_DW_DimDate[[#This Row],[NgayBatDauMuaVu]])</f>
        <v>2011</v>
      </c>
      <c r="AA732" t="str">
        <f>YEAR(Table__._SQL2014_QLTS17_DW_DimDate[[#This Row],[NgayBatDauMuaVu]]) &amp;"-"&amp;YEAR(Table__._SQL2014_QLTS17_DW_DimDate[[#This Row],[NgayKetThucMuaVu]])</f>
        <v>2011-2012</v>
      </c>
      <c r="AB732">
        <f>YEAR(Table__._SQL2014_QLTS17_DW_DimDate[[#This Row],[NgayBatDauMuaVu]])</f>
        <v>2011</v>
      </c>
      <c r="AC732">
        <f>YEAR(Table__._SQL2014_QLTS17_DW_DimDate[[#This Row],[NgayKetThucMuaVu]])</f>
        <v>2012</v>
      </c>
    </row>
    <row r="733" spans="1:29">
      <c r="A733">
        <v>20120102</v>
      </c>
      <c r="B733" s="1">
        <v>40910</v>
      </c>
      <c r="C733" t="s">
        <v>13</v>
      </c>
      <c r="D733" t="s">
        <v>894</v>
      </c>
      <c r="E733" t="s">
        <v>13</v>
      </c>
      <c r="F733" t="s">
        <v>13</v>
      </c>
      <c r="G733" t="s">
        <v>1</v>
      </c>
      <c r="H733" t="s">
        <v>1</v>
      </c>
      <c r="I733" t="s">
        <v>1</v>
      </c>
      <c r="J733" t="s">
        <v>898</v>
      </c>
      <c r="K733" t="s">
        <v>1</v>
      </c>
      <c r="L733" t="s">
        <v>1</v>
      </c>
      <c r="M733" t="s">
        <v>910</v>
      </c>
      <c r="N733" t="s">
        <v>416</v>
      </c>
      <c r="O733" t="s">
        <v>417</v>
      </c>
      <c r="P733" t="s">
        <v>418</v>
      </c>
      <c r="Q733" t="s">
        <v>417</v>
      </c>
      <c r="R733" t="s">
        <v>419</v>
      </c>
      <c r="S733" t="s">
        <v>417</v>
      </c>
      <c r="T733" t="s">
        <v>420</v>
      </c>
      <c r="U733" s="2">
        <f>DATE(IF(MONTH(Table__._SQL2014_QLTS17_DW_DimDate[[#This Row],[Ngay]])&lt;11,YEAR(Table__._SQL2014_QLTS17_DW_DimDate[[#This Row],[Ngay]])-1, YEAR(Table__._SQL2014_QLTS17_DW_DimDate[[#This Row],[Ngay]])),11,1)</f>
        <v>40848</v>
      </c>
      <c r="V733" s="2">
        <f>DATE(YEAR(Table__._SQL2014_QLTS17_DW_DimDate[[#This Row],[NgayBatDauMuaVu]])+1, 10,31)</f>
        <v>41213</v>
      </c>
      <c r="W733" s="3">
        <f>Table__._SQL2014_QLTS17_DW_DimDate[[#This Row],[Ngay]]-Table__._SQL2014_QLTS17_DW_DimDate[[#This Row],[NgayBatDauMuaVu]]+1</f>
        <v>63</v>
      </c>
      <c r="X733">
        <f>INT((Table__._SQL2014_QLTS17_DW_DimDate[[#This Row],[NgayMuaVu]]-1)/7)+1</f>
        <v>9</v>
      </c>
      <c r="Y733" t="str">
        <f>"Tuần " &amp;Table__._SQL2014_QLTS17_DW_DimDate[[#This Row],[TuanMuaVu]] &amp; " năm " &amp;Table__._SQL2014_QLTS17_DW_DimDate[[#This Row],[NamMuaVuStr]]</f>
        <v>Tuần 9 năm 2011-2012</v>
      </c>
      <c r="Z733">
        <f>YEAR(Table__._SQL2014_QLTS17_DW_DimDate[[#This Row],[NgayBatDauMuaVu]])</f>
        <v>2011</v>
      </c>
      <c r="AA733" t="str">
        <f>YEAR(Table__._SQL2014_QLTS17_DW_DimDate[[#This Row],[NgayBatDauMuaVu]]) &amp;"-"&amp;YEAR(Table__._SQL2014_QLTS17_DW_DimDate[[#This Row],[NgayKetThucMuaVu]])</f>
        <v>2011-2012</v>
      </c>
      <c r="AB733">
        <f>YEAR(Table__._SQL2014_QLTS17_DW_DimDate[[#This Row],[NgayBatDauMuaVu]])</f>
        <v>2011</v>
      </c>
      <c r="AC733">
        <f>YEAR(Table__._SQL2014_QLTS17_DW_DimDate[[#This Row],[NgayKetThucMuaVu]])</f>
        <v>2012</v>
      </c>
    </row>
    <row r="734" spans="1:29">
      <c r="A734">
        <v>20120103</v>
      </c>
      <c r="B734" s="1">
        <v>40911</v>
      </c>
      <c r="C734" t="s">
        <v>16</v>
      </c>
      <c r="D734" t="s">
        <v>895</v>
      </c>
      <c r="E734" t="s">
        <v>16</v>
      </c>
      <c r="F734" t="s">
        <v>16</v>
      </c>
      <c r="G734" t="s">
        <v>1</v>
      </c>
      <c r="H734" t="s">
        <v>1</v>
      </c>
      <c r="I734" t="s">
        <v>1</v>
      </c>
      <c r="J734" t="s">
        <v>898</v>
      </c>
      <c r="K734" t="s">
        <v>1</v>
      </c>
      <c r="L734" t="s">
        <v>1</v>
      </c>
      <c r="M734" t="s">
        <v>910</v>
      </c>
      <c r="N734" t="s">
        <v>416</v>
      </c>
      <c r="O734" t="s">
        <v>417</v>
      </c>
      <c r="P734" t="s">
        <v>418</v>
      </c>
      <c r="Q734" t="s">
        <v>417</v>
      </c>
      <c r="R734" t="s">
        <v>419</v>
      </c>
      <c r="S734" t="s">
        <v>417</v>
      </c>
      <c r="T734" t="s">
        <v>420</v>
      </c>
      <c r="U734" s="2">
        <f>DATE(IF(MONTH(Table__._SQL2014_QLTS17_DW_DimDate[[#This Row],[Ngay]])&lt;11,YEAR(Table__._SQL2014_QLTS17_DW_DimDate[[#This Row],[Ngay]])-1, YEAR(Table__._SQL2014_QLTS17_DW_DimDate[[#This Row],[Ngay]])),11,1)</f>
        <v>40848</v>
      </c>
      <c r="V734" s="2">
        <f>DATE(YEAR(Table__._SQL2014_QLTS17_DW_DimDate[[#This Row],[NgayBatDauMuaVu]])+1, 10,31)</f>
        <v>41213</v>
      </c>
      <c r="W734" s="3">
        <f>Table__._SQL2014_QLTS17_DW_DimDate[[#This Row],[Ngay]]-Table__._SQL2014_QLTS17_DW_DimDate[[#This Row],[NgayBatDauMuaVu]]+1</f>
        <v>64</v>
      </c>
      <c r="X734">
        <f>INT((Table__._SQL2014_QLTS17_DW_DimDate[[#This Row],[NgayMuaVu]]-1)/7)+1</f>
        <v>10</v>
      </c>
      <c r="Y734" t="str">
        <f>"Tuần " &amp;Table__._SQL2014_QLTS17_DW_DimDate[[#This Row],[TuanMuaVu]] &amp; " năm " &amp;Table__._SQL2014_QLTS17_DW_DimDate[[#This Row],[NamMuaVuStr]]</f>
        <v>Tuần 10 năm 2011-2012</v>
      </c>
      <c r="Z734">
        <f>YEAR(Table__._SQL2014_QLTS17_DW_DimDate[[#This Row],[NgayBatDauMuaVu]])</f>
        <v>2011</v>
      </c>
      <c r="AA734" t="str">
        <f>YEAR(Table__._SQL2014_QLTS17_DW_DimDate[[#This Row],[NgayBatDauMuaVu]]) &amp;"-"&amp;YEAR(Table__._SQL2014_QLTS17_DW_DimDate[[#This Row],[NgayKetThucMuaVu]])</f>
        <v>2011-2012</v>
      </c>
      <c r="AB734">
        <f>YEAR(Table__._SQL2014_QLTS17_DW_DimDate[[#This Row],[NgayBatDauMuaVu]])</f>
        <v>2011</v>
      </c>
      <c r="AC734">
        <f>YEAR(Table__._SQL2014_QLTS17_DW_DimDate[[#This Row],[NgayKetThucMuaVu]])</f>
        <v>2012</v>
      </c>
    </row>
    <row r="735" spans="1:29">
      <c r="A735">
        <v>20120104</v>
      </c>
      <c r="B735" s="1">
        <v>40912</v>
      </c>
      <c r="C735" t="s">
        <v>12</v>
      </c>
      <c r="D735" t="s">
        <v>896</v>
      </c>
      <c r="E735" t="s">
        <v>12</v>
      </c>
      <c r="F735" t="s">
        <v>12</v>
      </c>
      <c r="G735" t="s">
        <v>1</v>
      </c>
      <c r="H735" t="s">
        <v>1</v>
      </c>
      <c r="I735" t="s">
        <v>1</v>
      </c>
      <c r="J735" t="s">
        <v>898</v>
      </c>
      <c r="K735" t="s">
        <v>1</v>
      </c>
      <c r="L735" t="s">
        <v>1</v>
      </c>
      <c r="M735" t="s">
        <v>910</v>
      </c>
      <c r="N735" t="s">
        <v>416</v>
      </c>
      <c r="O735" t="s">
        <v>417</v>
      </c>
      <c r="P735" t="s">
        <v>418</v>
      </c>
      <c r="Q735" t="s">
        <v>417</v>
      </c>
      <c r="R735" t="s">
        <v>419</v>
      </c>
      <c r="S735" t="s">
        <v>417</v>
      </c>
      <c r="T735" t="s">
        <v>420</v>
      </c>
      <c r="U735" s="2">
        <f>DATE(IF(MONTH(Table__._SQL2014_QLTS17_DW_DimDate[[#This Row],[Ngay]])&lt;11,YEAR(Table__._SQL2014_QLTS17_DW_DimDate[[#This Row],[Ngay]])-1, YEAR(Table__._SQL2014_QLTS17_DW_DimDate[[#This Row],[Ngay]])),11,1)</f>
        <v>40848</v>
      </c>
      <c r="V735" s="2">
        <f>DATE(YEAR(Table__._SQL2014_QLTS17_DW_DimDate[[#This Row],[NgayBatDauMuaVu]])+1, 10,31)</f>
        <v>41213</v>
      </c>
      <c r="W735" s="3">
        <f>Table__._SQL2014_QLTS17_DW_DimDate[[#This Row],[Ngay]]-Table__._SQL2014_QLTS17_DW_DimDate[[#This Row],[NgayBatDauMuaVu]]+1</f>
        <v>65</v>
      </c>
      <c r="X735">
        <f>INT((Table__._SQL2014_QLTS17_DW_DimDate[[#This Row],[NgayMuaVu]]-1)/7)+1</f>
        <v>10</v>
      </c>
      <c r="Y735" t="str">
        <f>"Tuần " &amp;Table__._SQL2014_QLTS17_DW_DimDate[[#This Row],[TuanMuaVu]] &amp; " năm " &amp;Table__._SQL2014_QLTS17_DW_DimDate[[#This Row],[NamMuaVuStr]]</f>
        <v>Tuần 10 năm 2011-2012</v>
      </c>
      <c r="Z735">
        <f>YEAR(Table__._SQL2014_QLTS17_DW_DimDate[[#This Row],[NgayBatDauMuaVu]])</f>
        <v>2011</v>
      </c>
      <c r="AA735" t="str">
        <f>YEAR(Table__._SQL2014_QLTS17_DW_DimDate[[#This Row],[NgayBatDauMuaVu]]) &amp;"-"&amp;YEAR(Table__._SQL2014_QLTS17_DW_DimDate[[#This Row],[NgayKetThucMuaVu]])</f>
        <v>2011-2012</v>
      </c>
      <c r="AB735">
        <f>YEAR(Table__._SQL2014_QLTS17_DW_DimDate[[#This Row],[NgayBatDauMuaVu]])</f>
        <v>2011</v>
      </c>
      <c r="AC735">
        <f>YEAR(Table__._SQL2014_QLTS17_DW_DimDate[[#This Row],[NgayKetThucMuaVu]])</f>
        <v>2012</v>
      </c>
    </row>
    <row r="736" spans="1:29">
      <c r="A736">
        <v>20120105</v>
      </c>
      <c r="B736" s="1">
        <v>40913</v>
      </c>
      <c r="C736" t="s">
        <v>3</v>
      </c>
      <c r="D736" t="s">
        <v>897</v>
      </c>
      <c r="E736" t="s">
        <v>3</v>
      </c>
      <c r="F736" t="s">
        <v>3</v>
      </c>
      <c r="G736" t="s">
        <v>1</v>
      </c>
      <c r="H736" t="s">
        <v>1</v>
      </c>
      <c r="I736" t="s">
        <v>1</v>
      </c>
      <c r="J736" t="s">
        <v>898</v>
      </c>
      <c r="K736" t="s">
        <v>1</v>
      </c>
      <c r="L736" t="s">
        <v>1</v>
      </c>
      <c r="M736" t="s">
        <v>910</v>
      </c>
      <c r="N736" t="s">
        <v>416</v>
      </c>
      <c r="O736" t="s">
        <v>417</v>
      </c>
      <c r="P736" t="s">
        <v>418</v>
      </c>
      <c r="Q736" t="s">
        <v>417</v>
      </c>
      <c r="R736" t="s">
        <v>419</v>
      </c>
      <c r="S736" t="s">
        <v>417</v>
      </c>
      <c r="T736" t="s">
        <v>420</v>
      </c>
      <c r="U736" s="2">
        <f>DATE(IF(MONTH(Table__._SQL2014_QLTS17_DW_DimDate[[#This Row],[Ngay]])&lt;11,YEAR(Table__._SQL2014_QLTS17_DW_DimDate[[#This Row],[Ngay]])-1, YEAR(Table__._SQL2014_QLTS17_DW_DimDate[[#This Row],[Ngay]])),11,1)</f>
        <v>40848</v>
      </c>
      <c r="V736" s="2">
        <f>DATE(YEAR(Table__._SQL2014_QLTS17_DW_DimDate[[#This Row],[NgayBatDauMuaVu]])+1, 10,31)</f>
        <v>41213</v>
      </c>
      <c r="W736" s="3">
        <f>Table__._SQL2014_QLTS17_DW_DimDate[[#This Row],[Ngay]]-Table__._SQL2014_QLTS17_DW_DimDate[[#This Row],[NgayBatDauMuaVu]]+1</f>
        <v>66</v>
      </c>
      <c r="X736">
        <f>INT((Table__._SQL2014_QLTS17_DW_DimDate[[#This Row],[NgayMuaVu]]-1)/7)+1</f>
        <v>10</v>
      </c>
      <c r="Y736" t="str">
        <f>"Tuần " &amp;Table__._SQL2014_QLTS17_DW_DimDate[[#This Row],[TuanMuaVu]] &amp; " năm " &amp;Table__._SQL2014_QLTS17_DW_DimDate[[#This Row],[NamMuaVuStr]]</f>
        <v>Tuần 10 năm 2011-2012</v>
      </c>
      <c r="Z736">
        <f>YEAR(Table__._SQL2014_QLTS17_DW_DimDate[[#This Row],[NgayBatDauMuaVu]])</f>
        <v>2011</v>
      </c>
      <c r="AA736" t="str">
        <f>YEAR(Table__._SQL2014_QLTS17_DW_DimDate[[#This Row],[NgayBatDauMuaVu]]) &amp;"-"&amp;YEAR(Table__._SQL2014_QLTS17_DW_DimDate[[#This Row],[NgayKetThucMuaVu]])</f>
        <v>2011-2012</v>
      </c>
      <c r="AB736">
        <f>YEAR(Table__._SQL2014_QLTS17_DW_DimDate[[#This Row],[NgayBatDauMuaVu]])</f>
        <v>2011</v>
      </c>
      <c r="AC736">
        <f>YEAR(Table__._SQL2014_QLTS17_DW_DimDate[[#This Row],[NgayKetThucMuaVu]])</f>
        <v>2012</v>
      </c>
    </row>
    <row r="737" spans="1:29">
      <c r="A737">
        <v>20120106</v>
      </c>
      <c r="B737" s="1">
        <v>40914</v>
      </c>
      <c r="C737" t="s">
        <v>2</v>
      </c>
      <c r="D737" t="s">
        <v>891</v>
      </c>
      <c r="E737" t="s">
        <v>2</v>
      </c>
      <c r="F737" t="s">
        <v>2</v>
      </c>
      <c r="G737" t="s">
        <v>1</v>
      </c>
      <c r="H737" t="s">
        <v>1</v>
      </c>
      <c r="I737" t="s">
        <v>1</v>
      </c>
      <c r="J737" t="s">
        <v>898</v>
      </c>
      <c r="K737" t="s">
        <v>1</v>
      </c>
      <c r="L737" t="s">
        <v>1</v>
      </c>
      <c r="M737" t="s">
        <v>910</v>
      </c>
      <c r="N737" t="s">
        <v>416</v>
      </c>
      <c r="O737" t="s">
        <v>417</v>
      </c>
      <c r="P737" t="s">
        <v>418</v>
      </c>
      <c r="Q737" t="s">
        <v>417</v>
      </c>
      <c r="R737" t="s">
        <v>419</v>
      </c>
      <c r="S737" t="s">
        <v>417</v>
      </c>
      <c r="T737" t="s">
        <v>420</v>
      </c>
      <c r="U737" s="2">
        <f>DATE(IF(MONTH(Table__._SQL2014_QLTS17_DW_DimDate[[#This Row],[Ngay]])&lt;11,YEAR(Table__._SQL2014_QLTS17_DW_DimDate[[#This Row],[Ngay]])-1, YEAR(Table__._SQL2014_QLTS17_DW_DimDate[[#This Row],[Ngay]])),11,1)</f>
        <v>40848</v>
      </c>
      <c r="V737" s="2">
        <f>DATE(YEAR(Table__._SQL2014_QLTS17_DW_DimDate[[#This Row],[NgayBatDauMuaVu]])+1, 10,31)</f>
        <v>41213</v>
      </c>
      <c r="W737" s="3">
        <f>Table__._SQL2014_QLTS17_DW_DimDate[[#This Row],[Ngay]]-Table__._SQL2014_QLTS17_DW_DimDate[[#This Row],[NgayBatDauMuaVu]]+1</f>
        <v>67</v>
      </c>
      <c r="X737">
        <f>INT((Table__._SQL2014_QLTS17_DW_DimDate[[#This Row],[NgayMuaVu]]-1)/7)+1</f>
        <v>10</v>
      </c>
      <c r="Y737" t="str">
        <f>"Tuần " &amp;Table__._SQL2014_QLTS17_DW_DimDate[[#This Row],[TuanMuaVu]] &amp; " năm " &amp;Table__._SQL2014_QLTS17_DW_DimDate[[#This Row],[NamMuaVuStr]]</f>
        <v>Tuần 10 năm 2011-2012</v>
      </c>
      <c r="Z737">
        <f>YEAR(Table__._SQL2014_QLTS17_DW_DimDate[[#This Row],[NgayBatDauMuaVu]])</f>
        <v>2011</v>
      </c>
      <c r="AA737" t="str">
        <f>YEAR(Table__._SQL2014_QLTS17_DW_DimDate[[#This Row],[NgayBatDauMuaVu]]) &amp;"-"&amp;YEAR(Table__._SQL2014_QLTS17_DW_DimDate[[#This Row],[NgayKetThucMuaVu]])</f>
        <v>2011-2012</v>
      </c>
      <c r="AB737">
        <f>YEAR(Table__._SQL2014_QLTS17_DW_DimDate[[#This Row],[NgayBatDauMuaVu]])</f>
        <v>2011</v>
      </c>
      <c r="AC737">
        <f>YEAR(Table__._SQL2014_QLTS17_DW_DimDate[[#This Row],[NgayKetThucMuaVu]])</f>
        <v>2012</v>
      </c>
    </row>
    <row r="738" spans="1:29">
      <c r="A738">
        <v>20120107</v>
      </c>
      <c r="B738" s="1">
        <v>40915</v>
      </c>
      <c r="C738" t="s">
        <v>14</v>
      </c>
      <c r="D738" t="s">
        <v>892</v>
      </c>
      <c r="E738" t="s">
        <v>14</v>
      </c>
      <c r="F738" t="s">
        <v>14</v>
      </c>
      <c r="G738" t="s">
        <v>1</v>
      </c>
      <c r="H738" t="s">
        <v>1</v>
      </c>
      <c r="I738" t="s">
        <v>1</v>
      </c>
      <c r="J738" t="s">
        <v>898</v>
      </c>
      <c r="K738" t="s">
        <v>1</v>
      </c>
      <c r="L738" t="s">
        <v>1</v>
      </c>
      <c r="M738" t="s">
        <v>910</v>
      </c>
      <c r="N738" t="s">
        <v>416</v>
      </c>
      <c r="O738" t="s">
        <v>417</v>
      </c>
      <c r="P738" t="s">
        <v>418</v>
      </c>
      <c r="Q738" t="s">
        <v>417</v>
      </c>
      <c r="R738" t="s">
        <v>419</v>
      </c>
      <c r="S738" t="s">
        <v>417</v>
      </c>
      <c r="T738" t="s">
        <v>420</v>
      </c>
      <c r="U738" s="2">
        <f>DATE(IF(MONTH(Table__._SQL2014_QLTS17_DW_DimDate[[#This Row],[Ngay]])&lt;11,YEAR(Table__._SQL2014_QLTS17_DW_DimDate[[#This Row],[Ngay]])-1, YEAR(Table__._SQL2014_QLTS17_DW_DimDate[[#This Row],[Ngay]])),11,1)</f>
        <v>40848</v>
      </c>
      <c r="V738" s="2">
        <f>DATE(YEAR(Table__._SQL2014_QLTS17_DW_DimDate[[#This Row],[NgayBatDauMuaVu]])+1, 10,31)</f>
        <v>41213</v>
      </c>
      <c r="W738" s="3">
        <f>Table__._SQL2014_QLTS17_DW_DimDate[[#This Row],[Ngay]]-Table__._SQL2014_QLTS17_DW_DimDate[[#This Row],[NgayBatDauMuaVu]]+1</f>
        <v>68</v>
      </c>
      <c r="X738">
        <f>INT((Table__._SQL2014_QLTS17_DW_DimDate[[#This Row],[NgayMuaVu]]-1)/7)+1</f>
        <v>10</v>
      </c>
      <c r="Y738" t="str">
        <f>"Tuần " &amp;Table__._SQL2014_QLTS17_DW_DimDate[[#This Row],[TuanMuaVu]] &amp; " năm " &amp;Table__._SQL2014_QLTS17_DW_DimDate[[#This Row],[NamMuaVuStr]]</f>
        <v>Tuần 10 năm 2011-2012</v>
      </c>
      <c r="Z738">
        <f>YEAR(Table__._SQL2014_QLTS17_DW_DimDate[[#This Row],[NgayBatDauMuaVu]])</f>
        <v>2011</v>
      </c>
      <c r="AA738" t="str">
        <f>YEAR(Table__._SQL2014_QLTS17_DW_DimDate[[#This Row],[NgayBatDauMuaVu]]) &amp;"-"&amp;YEAR(Table__._SQL2014_QLTS17_DW_DimDate[[#This Row],[NgayKetThucMuaVu]])</f>
        <v>2011-2012</v>
      </c>
      <c r="AB738">
        <f>YEAR(Table__._SQL2014_QLTS17_DW_DimDate[[#This Row],[NgayBatDauMuaVu]])</f>
        <v>2011</v>
      </c>
      <c r="AC738">
        <f>YEAR(Table__._SQL2014_QLTS17_DW_DimDate[[#This Row],[NgayKetThucMuaVu]])</f>
        <v>2012</v>
      </c>
    </row>
    <row r="739" spans="1:29">
      <c r="A739">
        <v>20120108</v>
      </c>
      <c r="B739" s="1">
        <v>40916</v>
      </c>
      <c r="C739" t="s">
        <v>18</v>
      </c>
      <c r="D739" t="s">
        <v>893</v>
      </c>
      <c r="E739" t="s">
        <v>1</v>
      </c>
      <c r="F739" t="s">
        <v>18</v>
      </c>
      <c r="G739" t="s">
        <v>13</v>
      </c>
      <c r="H739" t="s">
        <v>13</v>
      </c>
      <c r="I739" t="s">
        <v>1</v>
      </c>
      <c r="J739" t="s">
        <v>898</v>
      </c>
      <c r="K739" t="s">
        <v>1</v>
      </c>
      <c r="L739" t="s">
        <v>1</v>
      </c>
      <c r="M739" t="s">
        <v>910</v>
      </c>
      <c r="N739" t="s">
        <v>416</v>
      </c>
      <c r="O739" t="s">
        <v>417</v>
      </c>
      <c r="P739" t="s">
        <v>418</v>
      </c>
      <c r="Q739" t="s">
        <v>417</v>
      </c>
      <c r="R739" t="s">
        <v>419</v>
      </c>
      <c r="S739" t="s">
        <v>417</v>
      </c>
      <c r="T739" t="s">
        <v>420</v>
      </c>
      <c r="U739" s="2">
        <f>DATE(IF(MONTH(Table__._SQL2014_QLTS17_DW_DimDate[[#This Row],[Ngay]])&lt;11,YEAR(Table__._SQL2014_QLTS17_DW_DimDate[[#This Row],[Ngay]])-1, YEAR(Table__._SQL2014_QLTS17_DW_DimDate[[#This Row],[Ngay]])),11,1)</f>
        <v>40848</v>
      </c>
      <c r="V739" s="2">
        <f>DATE(YEAR(Table__._SQL2014_QLTS17_DW_DimDate[[#This Row],[NgayBatDauMuaVu]])+1, 10,31)</f>
        <v>41213</v>
      </c>
      <c r="W739" s="3">
        <f>Table__._SQL2014_QLTS17_DW_DimDate[[#This Row],[Ngay]]-Table__._SQL2014_QLTS17_DW_DimDate[[#This Row],[NgayBatDauMuaVu]]+1</f>
        <v>69</v>
      </c>
      <c r="X739">
        <f>INT((Table__._SQL2014_QLTS17_DW_DimDate[[#This Row],[NgayMuaVu]]-1)/7)+1</f>
        <v>10</v>
      </c>
      <c r="Y739" t="str">
        <f>"Tuần " &amp;Table__._SQL2014_QLTS17_DW_DimDate[[#This Row],[TuanMuaVu]] &amp; " năm " &amp;Table__._SQL2014_QLTS17_DW_DimDate[[#This Row],[NamMuaVuStr]]</f>
        <v>Tuần 10 năm 2011-2012</v>
      </c>
      <c r="Z739">
        <f>YEAR(Table__._SQL2014_QLTS17_DW_DimDate[[#This Row],[NgayBatDauMuaVu]])</f>
        <v>2011</v>
      </c>
      <c r="AA739" t="str">
        <f>YEAR(Table__._SQL2014_QLTS17_DW_DimDate[[#This Row],[NgayBatDauMuaVu]]) &amp;"-"&amp;YEAR(Table__._SQL2014_QLTS17_DW_DimDate[[#This Row],[NgayKetThucMuaVu]])</f>
        <v>2011-2012</v>
      </c>
      <c r="AB739">
        <f>YEAR(Table__._SQL2014_QLTS17_DW_DimDate[[#This Row],[NgayBatDauMuaVu]])</f>
        <v>2011</v>
      </c>
      <c r="AC739">
        <f>YEAR(Table__._SQL2014_QLTS17_DW_DimDate[[#This Row],[NgayKetThucMuaVu]])</f>
        <v>2012</v>
      </c>
    </row>
    <row r="740" spans="1:29">
      <c r="A740">
        <v>20120109</v>
      </c>
      <c r="B740" s="1">
        <v>40917</v>
      </c>
      <c r="C740" t="s">
        <v>19</v>
      </c>
      <c r="D740" t="s">
        <v>894</v>
      </c>
      <c r="E740" t="s">
        <v>13</v>
      </c>
      <c r="F740" t="s">
        <v>19</v>
      </c>
      <c r="G740" t="s">
        <v>13</v>
      </c>
      <c r="H740" t="s">
        <v>13</v>
      </c>
      <c r="I740" t="s">
        <v>1</v>
      </c>
      <c r="J740" t="s">
        <v>898</v>
      </c>
      <c r="K740" t="s">
        <v>1</v>
      </c>
      <c r="L740" t="s">
        <v>1</v>
      </c>
      <c r="M740" t="s">
        <v>910</v>
      </c>
      <c r="N740" t="s">
        <v>416</v>
      </c>
      <c r="O740" t="s">
        <v>417</v>
      </c>
      <c r="P740" t="s">
        <v>418</v>
      </c>
      <c r="Q740" t="s">
        <v>417</v>
      </c>
      <c r="R740" t="s">
        <v>419</v>
      </c>
      <c r="S740" t="s">
        <v>417</v>
      </c>
      <c r="T740" t="s">
        <v>420</v>
      </c>
      <c r="U740" s="2">
        <f>DATE(IF(MONTH(Table__._SQL2014_QLTS17_DW_DimDate[[#This Row],[Ngay]])&lt;11,YEAR(Table__._SQL2014_QLTS17_DW_DimDate[[#This Row],[Ngay]])-1, YEAR(Table__._SQL2014_QLTS17_DW_DimDate[[#This Row],[Ngay]])),11,1)</f>
        <v>40848</v>
      </c>
      <c r="V740" s="2">
        <f>DATE(YEAR(Table__._SQL2014_QLTS17_DW_DimDate[[#This Row],[NgayBatDauMuaVu]])+1, 10,31)</f>
        <v>41213</v>
      </c>
      <c r="W740" s="3">
        <f>Table__._SQL2014_QLTS17_DW_DimDate[[#This Row],[Ngay]]-Table__._SQL2014_QLTS17_DW_DimDate[[#This Row],[NgayBatDauMuaVu]]+1</f>
        <v>70</v>
      </c>
      <c r="X740">
        <f>INT((Table__._SQL2014_QLTS17_DW_DimDate[[#This Row],[NgayMuaVu]]-1)/7)+1</f>
        <v>10</v>
      </c>
      <c r="Y740" t="str">
        <f>"Tuần " &amp;Table__._SQL2014_QLTS17_DW_DimDate[[#This Row],[TuanMuaVu]] &amp; " năm " &amp;Table__._SQL2014_QLTS17_DW_DimDate[[#This Row],[NamMuaVuStr]]</f>
        <v>Tuần 10 năm 2011-2012</v>
      </c>
      <c r="Z740">
        <f>YEAR(Table__._SQL2014_QLTS17_DW_DimDate[[#This Row],[NgayBatDauMuaVu]])</f>
        <v>2011</v>
      </c>
      <c r="AA740" t="str">
        <f>YEAR(Table__._SQL2014_QLTS17_DW_DimDate[[#This Row],[NgayBatDauMuaVu]]) &amp;"-"&amp;YEAR(Table__._SQL2014_QLTS17_DW_DimDate[[#This Row],[NgayKetThucMuaVu]])</f>
        <v>2011-2012</v>
      </c>
      <c r="AB740">
        <f>YEAR(Table__._SQL2014_QLTS17_DW_DimDate[[#This Row],[NgayBatDauMuaVu]])</f>
        <v>2011</v>
      </c>
      <c r="AC740">
        <f>YEAR(Table__._SQL2014_QLTS17_DW_DimDate[[#This Row],[NgayKetThucMuaVu]])</f>
        <v>2012</v>
      </c>
    </row>
    <row r="741" spans="1:29">
      <c r="A741">
        <v>20120110</v>
      </c>
      <c r="B741" s="1">
        <v>40918</v>
      </c>
      <c r="C741" t="s">
        <v>20</v>
      </c>
      <c r="D741" t="s">
        <v>895</v>
      </c>
      <c r="E741" t="s">
        <v>16</v>
      </c>
      <c r="F741" t="s">
        <v>20</v>
      </c>
      <c r="G741" t="s">
        <v>13</v>
      </c>
      <c r="H741" t="s">
        <v>13</v>
      </c>
      <c r="I741" t="s">
        <v>1</v>
      </c>
      <c r="J741" t="s">
        <v>898</v>
      </c>
      <c r="K741" t="s">
        <v>1</v>
      </c>
      <c r="L741" t="s">
        <v>1</v>
      </c>
      <c r="M741" t="s">
        <v>910</v>
      </c>
      <c r="N741" t="s">
        <v>416</v>
      </c>
      <c r="O741" t="s">
        <v>417</v>
      </c>
      <c r="P741" t="s">
        <v>418</v>
      </c>
      <c r="Q741" t="s">
        <v>417</v>
      </c>
      <c r="R741" t="s">
        <v>419</v>
      </c>
      <c r="S741" t="s">
        <v>417</v>
      </c>
      <c r="T741" t="s">
        <v>420</v>
      </c>
      <c r="U741" s="2">
        <f>DATE(IF(MONTH(Table__._SQL2014_QLTS17_DW_DimDate[[#This Row],[Ngay]])&lt;11,YEAR(Table__._SQL2014_QLTS17_DW_DimDate[[#This Row],[Ngay]])-1, YEAR(Table__._SQL2014_QLTS17_DW_DimDate[[#This Row],[Ngay]])),11,1)</f>
        <v>40848</v>
      </c>
      <c r="V741" s="2">
        <f>DATE(YEAR(Table__._SQL2014_QLTS17_DW_DimDate[[#This Row],[NgayBatDauMuaVu]])+1, 10,31)</f>
        <v>41213</v>
      </c>
      <c r="W741" s="3">
        <f>Table__._SQL2014_QLTS17_DW_DimDate[[#This Row],[Ngay]]-Table__._SQL2014_QLTS17_DW_DimDate[[#This Row],[NgayBatDauMuaVu]]+1</f>
        <v>71</v>
      </c>
      <c r="X741">
        <f>INT((Table__._SQL2014_QLTS17_DW_DimDate[[#This Row],[NgayMuaVu]]-1)/7)+1</f>
        <v>11</v>
      </c>
      <c r="Y741" t="str">
        <f>"Tuần " &amp;Table__._SQL2014_QLTS17_DW_DimDate[[#This Row],[TuanMuaVu]] &amp; " năm " &amp;Table__._SQL2014_QLTS17_DW_DimDate[[#This Row],[NamMuaVuStr]]</f>
        <v>Tuần 11 năm 2011-2012</v>
      </c>
      <c r="Z741">
        <f>YEAR(Table__._SQL2014_QLTS17_DW_DimDate[[#This Row],[NgayBatDauMuaVu]])</f>
        <v>2011</v>
      </c>
      <c r="AA741" t="str">
        <f>YEAR(Table__._SQL2014_QLTS17_DW_DimDate[[#This Row],[NgayBatDauMuaVu]]) &amp;"-"&amp;YEAR(Table__._SQL2014_QLTS17_DW_DimDate[[#This Row],[NgayKetThucMuaVu]])</f>
        <v>2011-2012</v>
      </c>
      <c r="AB741">
        <f>YEAR(Table__._SQL2014_QLTS17_DW_DimDate[[#This Row],[NgayBatDauMuaVu]])</f>
        <v>2011</v>
      </c>
      <c r="AC741">
        <f>YEAR(Table__._SQL2014_QLTS17_DW_DimDate[[#This Row],[NgayKetThucMuaVu]])</f>
        <v>2012</v>
      </c>
    </row>
    <row r="742" spans="1:29">
      <c r="A742">
        <v>20120111</v>
      </c>
      <c r="B742" s="1">
        <v>40919</v>
      </c>
      <c r="C742" t="s">
        <v>21</v>
      </c>
      <c r="D742" t="s">
        <v>896</v>
      </c>
      <c r="E742" t="s">
        <v>12</v>
      </c>
      <c r="F742" t="s">
        <v>21</v>
      </c>
      <c r="G742" t="s">
        <v>13</v>
      </c>
      <c r="H742" t="s">
        <v>13</v>
      </c>
      <c r="I742" t="s">
        <v>1</v>
      </c>
      <c r="J742" t="s">
        <v>898</v>
      </c>
      <c r="K742" t="s">
        <v>1</v>
      </c>
      <c r="L742" t="s">
        <v>1</v>
      </c>
      <c r="M742" t="s">
        <v>910</v>
      </c>
      <c r="N742" t="s">
        <v>416</v>
      </c>
      <c r="O742" t="s">
        <v>417</v>
      </c>
      <c r="P742" t="s">
        <v>418</v>
      </c>
      <c r="Q742" t="s">
        <v>417</v>
      </c>
      <c r="R742" t="s">
        <v>419</v>
      </c>
      <c r="S742" t="s">
        <v>417</v>
      </c>
      <c r="T742" t="s">
        <v>420</v>
      </c>
      <c r="U742" s="2">
        <f>DATE(IF(MONTH(Table__._SQL2014_QLTS17_DW_DimDate[[#This Row],[Ngay]])&lt;11,YEAR(Table__._SQL2014_QLTS17_DW_DimDate[[#This Row],[Ngay]])-1, YEAR(Table__._SQL2014_QLTS17_DW_DimDate[[#This Row],[Ngay]])),11,1)</f>
        <v>40848</v>
      </c>
      <c r="V742" s="2">
        <f>DATE(YEAR(Table__._SQL2014_QLTS17_DW_DimDate[[#This Row],[NgayBatDauMuaVu]])+1, 10,31)</f>
        <v>41213</v>
      </c>
      <c r="W742" s="3">
        <f>Table__._SQL2014_QLTS17_DW_DimDate[[#This Row],[Ngay]]-Table__._SQL2014_QLTS17_DW_DimDate[[#This Row],[NgayBatDauMuaVu]]+1</f>
        <v>72</v>
      </c>
      <c r="X742">
        <f>INT((Table__._SQL2014_QLTS17_DW_DimDate[[#This Row],[NgayMuaVu]]-1)/7)+1</f>
        <v>11</v>
      </c>
      <c r="Y742" t="str">
        <f>"Tuần " &amp;Table__._SQL2014_QLTS17_DW_DimDate[[#This Row],[TuanMuaVu]] &amp; " năm " &amp;Table__._SQL2014_QLTS17_DW_DimDate[[#This Row],[NamMuaVuStr]]</f>
        <v>Tuần 11 năm 2011-2012</v>
      </c>
      <c r="Z742">
        <f>YEAR(Table__._SQL2014_QLTS17_DW_DimDate[[#This Row],[NgayBatDauMuaVu]])</f>
        <v>2011</v>
      </c>
      <c r="AA742" t="str">
        <f>YEAR(Table__._SQL2014_QLTS17_DW_DimDate[[#This Row],[NgayBatDauMuaVu]]) &amp;"-"&amp;YEAR(Table__._SQL2014_QLTS17_DW_DimDate[[#This Row],[NgayKetThucMuaVu]])</f>
        <v>2011-2012</v>
      </c>
      <c r="AB742">
        <f>YEAR(Table__._SQL2014_QLTS17_DW_DimDate[[#This Row],[NgayBatDauMuaVu]])</f>
        <v>2011</v>
      </c>
      <c r="AC742">
        <f>YEAR(Table__._SQL2014_QLTS17_DW_DimDate[[#This Row],[NgayKetThucMuaVu]])</f>
        <v>2012</v>
      </c>
    </row>
    <row r="743" spans="1:29">
      <c r="A743">
        <v>20120112</v>
      </c>
      <c r="B743" s="1">
        <v>40920</v>
      </c>
      <c r="C743" t="s">
        <v>11</v>
      </c>
      <c r="D743" t="s">
        <v>897</v>
      </c>
      <c r="E743" t="s">
        <v>3</v>
      </c>
      <c r="F743" t="s">
        <v>11</v>
      </c>
      <c r="G743" t="s">
        <v>13</v>
      </c>
      <c r="H743" t="s">
        <v>13</v>
      </c>
      <c r="I743" t="s">
        <v>1</v>
      </c>
      <c r="J743" t="s">
        <v>898</v>
      </c>
      <c r="K743" t="s">
        <v>1</v>
      </c>
      <c r="L743" t="s">
        <v>1</v>
      </c>
      <c r="M743" t="s">
        <v>910</v>
      </c>
      <c r="N743" t="s">
        <v>416</v>
      </c>
      <c r="O743" t="s">
        <v>417</v>
      </c>
      <c r="P743" t="s">
        <v>418</v>
      </c>
      <c r="Q743" t="s">
        <v>417</v>
      </c>
      <c r="R743" t="s">
        <v>419</v>
      </c>
      <c r="S743" t="s">
        <v>417</v>
      </c>
      <c r="T743" t="s">
        <v>420</v>
      </c>
      <c r="U743" s="2">
        <f>DATE(IF(MONTH(Table__._SQL2014_QLTS17_DW_DimDate[[#This Row],[Ngay]])&lt;11,YEAR(Table__._SQL2014_QLTS17_DW_DimDate[[#This Row],[Ngay]])-1, YEAR(Table__._SQL2014_QLTS17_DW_DimDate[[#This Row],[Ngay]])),11,1)</f>
        <v>40848</v>
      </c>
      <c r="V743" s="2">
        <f>DATE(YEAR(Table__._SQL2014_QLTS17_DW_DimDate[[#This Row],[NgayBatDauMuaVu]])+1, 10,31)</f>
        <v>41213</v>
      </c>
      <c r="W743" s="3">
        <f>Table__._SQL2014_QLTS17_DW_DimDate[[#This Row],[Ngay]]-Table__._SQL2014_QLTS17_DW_DimDate[[#This Row],[NgayBatDauMuaVu]]+1</f>
        <v>73</v>
      </c>
      <c r="X743">
        <f>INT((Table__._SQL2014_QLTS17_DW_DimDate[[#This Row],[NgayMuaVu]]-1)/7)+1</f>
        <v>11</v>
      </c>
      <c r="Y743" t="str">
        <f>"Tuần " &amp;Table__._SQL2014_QLTS17_DW_DimDate[[#This Row],[TuanMuaVu]] &amp; " năm " &amp;Table__._SQL2014_QLTS17_DW_DimDate[[#This Row],[NamMuaVuStr]]</f>
        <v>Tuần 11 năm 2011-2012</v>
      </c>
      <c r="Z743">
        <f>YEAR(Table__._SQL2014_QLTS17_DW_DimDate[[#This Row],[NgayBatDauMuaVu]])</f>
        <v>2011</v>
      </c>
      <c r="AA743" t="str">
        <f>YEAR(Table__._SQL2014_QLTS17_DW_DimDate[[#This Row],[NgayBatDauMuaVu]]) &amp;"-"&amp;YEAR(Table__._SQL2014_QLTS17_DW_DimDate[[#This Row],[NgayKetThucMuaVu]])</f>
        <v>2011-2012</v>
      </c>
      <c r="AB743">
        <f>YEAR(Table__._SQL2014_QLTS17_DW_DimDate[[#This Row],[NgayBatDauMuaVu]])</f>
        <v>2011</v>
      </c>
      <c r="AC743">
        <f>YEAR(Table__._SQL2014_QLTS17_DW_DimDate[[#This Row],[NgayKetThucMuaVu]])</f>
        <v>2012</v>
      </c>
    </row>
    <row r="744" spans="1:29">
      <c r="A744">
        <v>20120113</v>
      </c>
      <c r="B744" s="1">
        <v>40921</v>
      </c>
      <c r="C744" t="s">
        <v>22</v>
      </c>
      <c r="D744" t="s">
        <v>891</v>
      </c>
      <c r="E744" t="s">
        <v>2</v>
      </c>
      <c r="F744" t="s">
        <v>22</v>
      </c>
      <c r="G744" t="s">
        <v>13</v>
      </c>
      <c r="H744" t="s">
        <v>13</v>
      </c>
      <c r="I744" t="s">
        <v>1</v>
      </c>
      <c r="J744" t="s">
        <v>898</v>
      </c>
      <c r="K744" t="s">
        <v>1</v>
      </c>
      <c r="L744" t="s">
        <v>1</v>
      </c>
      <c r="M744" t="s">
        <v>910</v>
      </c>
      <c r="N744" t="s">
        <v>416</v>
      </c>
      <c r="O744" t="s">
        <v>417</v>
      </c>
      <c r="P744" t="s">
        <v>418</v>
      </c>
      <c r="Q744" t="s">
        <v>417</v>
      </c>
      <c r="R744" t="s">
        <v>419</v>
      </c>
      <c r="S744" t="s">
        <v>417</v>
      </c>
      <c r="T744" t="s">
        <v>420</v>
      </c>
      <c r="U744" s="2">
        <f>DATE(IF(MONTH(Table__._SQL2014_QLTS17_DW_DimDate[[#This Row],[Ngay]])&lt;11,YEAR(Table__._SQL2014_QLTS17_DW_DimDate[[#This Row],[Ngay]])-1, YEAR(Table__._SQL2014_QLTS17_DW_DimDate[[#This Row],[Ngay]])),11,1)</f>
        <v>40848</v>
      </c>
      <c r="V744" s="2">
        <f>DATE(YEAR(Table__._SQL2014_QLTS17_DW_DimDate[[#This Row],[NgayBatDauMuaVu]])+1, 10,31)</f>
        <v>41213</v>
      </c>
      <c r="W744" s="3">
        <f>Table__._SQL2014_QLTS17_DW_DimDate[[#This Row],[Ngay]]-Table__._SQL2014_QLTS17_DW_DimDate[[#This Row],[NgayBatDauMuaVu]]+1</f>
        <v>74</v>
      </c>
      <c r="X744">
        <f>INT((Table__._SQL2014_QLTS17_DW_DimDate[[#This Row],[NgayMuaVu]]-1)/7)+1</f>
        <v>11</v>
      </c>
      <c r="Y744" t="str">
        <f>"Tuần " &amp;Table__._SQL2014_QLTS17_DW_DimDate[[#This Row],[TuanMuaVu]] &amp; " năm " &amp;Table__._SQL2014_QLTS17_DW_DimDate[[#This Row],[NamMuaVuStr]]</f>
        <v>Tuần 11 năm 2011-2012</v>
      </c>
      <c r="Z744">
        <f>YEAR(Table__._SQL2014_QLTS17_DW_DimDate[[#This Row],[NgayBatDauMuaVu]])</f>
        <v>2011</v>
      </c>
      <c r="AA744" t="str">
        <f>YEAR(Table__._SQL2014_QLTS17_DW_DimDate[[#This Row],[NgayBatDauMuaVu]]) &amp;"-"&amp;YEAR(Table__._SQL2014_QLTS17_DW_DimDate[[#This Row],[NgayKetThucMuaVu]])</f>
        <v>2011-2012</v>
      </c>
      <c r="AB744">
        <f>YEAR(Table__._SQL2014_QLTS17_DW_DimDate[[#This Row],[NgayBatDauMuaVu]])</f>
        <v>2011</v>
      </c>
      <c r="AC744">
        <f>YEAR(Table__._SQL2014_QLTS17_DW_DimDate[[#This Row],[NgayKetThucMuaVu]])</f>
        <v>2012</v>
      </c>
    </row>
    <row r="745" spans="1:29">
      <c r="A745">
        <v>20120114</v>
      </c>
      <c r="B745" s="1">
        <v>40922</v>
      </c>
      <c r="C745" t="s">
        <v>23</v>
      </c>
      <c r="D745" t="s">
        <v>892</v>
      </c>
      <c r="E745" t="s">
        <v>14</v>
      </c>
      <c r="F745" t="s">
        <v>23</v>
      </c>
      <c r="G745" t="s">
        <v>13</v>
      </c>
      <c r="H745" t="s">
        <v>13</v>
      </c>
      <c r="I745" t="s">
        <v>1</v>
      </c>
      <c r="J745" t="s">
        <v>898</v>
      </c>
      <c r="K745" t="s">
        <v>1</v>
      </c>
      <c r="L745" t="s">
        <v>1</v>
      </c>
      <c r="M745" t="s">
        <v>910</v>
      </c>
      <c r="N745" t="s">
        <v>416</v>
      </c>
      <c r="O745" t="s">
        <v>417</v>
      </c>
      <c r="P745" t="s">
        <v>418</v>
      </c>
      <c r="Q745" t="s">
        <v>417</v>
      </c>
      <c r="R745" t="s">
        <v>419</v>
      </c>
      <c r="S745" t="s">
        <v>417</v>
      </c>
      <c r="T745" t="s">
        <v>420</v>
      </c>
      <c r="U745" s="2">
        <f>DATE(IF(MONTH(Table__._SQL2014_QLTS17_DW_DimDate[[#This Row],[Ngay]])&lt;11,YEAR(Table__._SQL2014_QLTS17_DW_DimDate[[#This Row],[Ngay]])-1, YEAR(Table__._SQL2014_QLTS17_DW_DimDate[[#This Row],[Ngay]])),11,1)</f>
        <v>40848</v>
      </c>
      <c r="V745" s="2">
        <f>DATE(YEAR(Table__._SQL2014_QLTS17_DW_DimDate[[#This Row],[NgayBatDauMuaVu]])+1, 10,31)</f>
        <v>41213</v>
      </c>
      <c r="W745" s="3">
        <f>Table__._SQL2014_QLTS17_DW_DimDate[[#This Row],[Ngay]]-Table__._SQL2014_QLTS17_DW_DimDate[[#This Row],[NgayBatDauMuaVu]]+1</f>
        <v>75</v>
      </c>
      <c r="X745">
        <f>INT((Table__._SQL2014_QLTS17_DW_DimDate[[#This Row],[NgayMuaVu]]-1)/7)+1</f>
        <v>11</v>
      </c>
      <c r="Y745" t="str">
        <f>"Tuần " &amp;Table__._SQL2014_QLTS17_DW_DimDate[[#This Row],[TuanMuaVu]] &amp; " năm " &amp;Table__._SQL2014_QLTS17_DW_DimDate[[#This Row],[NamMuaVuStr]]</f>
        <v>Tuần 11 năm 2011-2012</v>
      </c>
      <c r="Z745">
        <f>YEAR(Table__._SQL2014_QLTS17_DW_DimDate[[#This Row],[NgayBatDauMuaVu]])</f>
        <v>2011</v>
      </c>
      <c r="AA745" t="str">
        <f>YEAR(Table__._SQL2014_QLTS17_DW_DimDate[[#This Row],[NgayBatDauMuaVu]]) &amp;"-"&amp;YEAR(Table__._SQL2014_QLTS17_DW_DimDate[[#This Row],[NgayKetThucMuaVu]])</f>
        <v>2011-2012</v>
      </c>
      <c r="AB745">
        <f>YEAR(Table__._SQL2014_QLTS17_DW_DimDate[[#This Row],[NgayBatDauMuaVu]])</f>
        <v>2011</v>
      </c>
      <c r="AC745">
        <f>YEAR(Table__._SQL2014_QLTS17_DW_DimDate[[#This Row],[NgayKetThucMuaVu]])</f>
        <v>2012</v>
      </c>
    </row>
    <row r="746" spans="1:29">
      <c r="A746">
        <v>20120115</v>
      </c>
      <c r="B746" s="1">
        <v>40923</v>
      </c>
      <c r="C746" t="s">
        <v>24</v>
      </c>
      <c r="D746" t="s">
        <v>893</v>
      </c>
      <c r="E746" t="s">
        <v>1</v>
      </c>
      <c r="F746" t="s">
        <v>24</v>
      </c>
      <c r="G746" t="s">
        <v>16</v>
      </c>
      <c r="H746" t="s">
        <v>16</v>
      </c>
      <c r="I746" t="s">
        <v>1</v>
      </c>
      <c r="J746" t="s">
        <v>898</v>
      </c>
      <c r="K746" t="s">
        <v>1</v>
      </c>
      <c r="L746" t="s">
        <v>1</v>
      </c>
      <c r="M746" t="s">
        <v>910</v>
      </c>
      <c r="N746" t="s">
        <v>416</v>
      </c>
      <c r="O746" t="s">
        <v>417</v>
      </c>
      <c r="P746" t="s">
        <v>418</v>
      </c>
      <c r="Q746" t="s">
        <v>417</v>
      </c>
      <c r="R746" t="s">
        <v>419</v>
      </c>
      <c r="S746" t="s">
        <v>417</v>
      </c>
      <c r="T746" t="s">
        <v>420</v>
      </c>
      <c r="U746" s="2">
        <f>DATE(IF(MONTH(Table__._SQL2014_QLTS17_DW_DimDate[[#This Row],[Ngay]])&lt;11,YEAR(Table__._SQL2014_QLTS17_DW_DimDate[[#This Row],[Ngay]])-1, YEAR(Table__._SQL2014_QLTS17_DW_DimDate[[#This Row],[Ngay]])),11,1)</f>
        <v>40848</v>
      </c>
      <c r="V746" s="2">
        <f>DATE(YEAR(Table__._SQL2014_QLTS17_DW_DimDate[[#This Row],[NgayBatDauMuaVu]])+1, 10,31)</f>
        <v>41213</v>
      </c>
      <c r="W746" s="3">
        <f>Table__._SQL2014_QLTS17_DW_DimDate[[#This Row],[Ngay]]-Table__._SQL2014_QLTS17_DW_DimDate[[#This Row],[NgayBatDauMuaVu]]+1</f>
        <v>76</v>
      </c>
      <c r="X746">
        <f>INT((Table__._SQL2014_QLTS17_DW_DimDate[[#This Row],[NgayMuaVu]]-1)/7)+1</f>
        <v>11</v>
      </c>
      <c r="Y746" t="str">
        <f>"Tuần " &amp;Table__._SQL2014_QLTS17_DW_DimDate[[#This Row],[TuanMuaVu]] &amp; " năm " &amp;Table__._SQL2014_QLTS17_DW_DimDate[[#This Row],[NamMuaVuStr]]</f>
        <v>Tuần 11 năm 2011-2012</v>
      </c>
      <c r="Z746">
        <f>YEAR(Table__._SQL2014_QLTS17_DW_DimDate[[#This Row],[NgayBatDauMuaVu]])</f>
        <v>2011</v>
      </c>
      <c r="AA746" t="str">
        <f>YEAR(Table__._SQL2014_QLTS17_DW_DimDate[[#This Row],[NgayBatDauMuaVu]]) &amp;"-"&amp;YEAR(Table__._SQL2014_QLTS17_DW_DimDate[[#This Row],[NgayKetThucMuaVu]])</f>
        <v>2011-2012</v>
      </c>
      <c r="AB746">
        <f>YEAR(Table__._SQL2014_QLTS17_DW_DimDate[[#This Row],[NgayBatDauMuaVu]])</f>
        <v>2011</v>
      </c>
      <c r="AC746">
        <f>YEAR(Table__._SQL2014_QLTS17_DW_DimDate[[#This Row],[NgayKetThucMuaVu]])</f>
        <v>2012</v>
      </c>
    </row>
    <row r="747" spans="1:29">
      <c r="A747">
        <v>20120116</v>
      </c>
      <c r="B747" s="1">
        <v>40924</v>
      </c>
      <c r="C747" t="s">
        <v>25</v>
      </c>
      <c r="D747" t="s">
        <v>894</v>
      </c>
      <c r="E747" t="s">
        <v>13</v>
      </c>
      <c r="F747" t="s">
        <v>25</v>
      </c>
      <c r="G747" t="s">
        <v>16</v>
      </c>
      <c r="H747" t="s">
        <v>16</v>
      </c>
      <c r="I747" t="s">
        <v>1</v>
      </c>
      <c r="J747" t="s">
        <v>898</v>
      </c>
      <c r="K747" t="s">
        <v>1</v>
      </c>
      <c r="L747" t="s">
        <v>1</v>
      </c>
      <c r="M747" t="s">
        <v>910</v>
      </c>
      <c r="N747" t="s">
        <v>416</v>
      </c>
      <c r="O747" t="s">
        <v>417</v>
      </c>
      <c r="P747" t="s">
        <v>418</v>
      </c>
      <c r="Q747" t="s">
        <v>417</v>
      </c>
      <c r="R747" t="s">
        <v>419</v>
      </c>
      <c r="S747" t="s">
        <v>417</v>
      </c>
      <c r="T747" t="s">
        <v>420</v>
      </c>
      <c r="U747" s="2">
        <f>DATE(IF(MONTH(Table__._SQL2014_QLTS17_DW_DimDate[[#This Row],[Ngay]])&lt;11,YEAR(Table__._SQL2014_QLTS17_DW_DimDate[[#This Row],[Ngay]])-1, YEAR(Table__._SQL2014_QLTS17_DW_DimDate[[#This Row],[Ngay]])),11,1)</f>
        <v>40848</v>
      </c>
      <c r="V747" s="2">
        <f>DATE(YEAR(Table__._SQL2014_QLTS17_DW_DimDate[[#This Row],[NgayBatDauMuaVu]])+1, 10,31)</f>
        <v>41213</v>
      </c>
      <c r="W747" s="3">
        <f>Table__._SQL2014_QLTS17_DW_DimDate[[#This Row],[Ngay]]-Table__._SQL2014_QLTS17_DW_DimDate[[#This Row],[NgayBatDauMuaVu]]+1</f>
        <v>77</v>
      </c>
      <c r="X747">
        <f>INT((Table__._SQL2014_QLTS17_DW_DimDate[[#This Row],[NgayMuaVu]]-1)/7)+1</f>
        <v>11</v>
      </c>
      <c r="Y747" t="str">
        <f>"Tuần " &amp;Table__._SQL2014_QLTS17_DW_DimDate[[#This Row],[TuanMuaVu]] &amp; " năm " &amp;Table__._SQL2014_QLTS17_DW_DimDate[[#This Row],[NamMuaVuStr]]</f>
        <v>Tuần 11 năm 2011-2012</v>
      </c>
      <c r="Z747">
        <f>YEAR(Table__._SQL2014_QLTS17_DW_DimDate[[#This Row],[NgayBatDauMuaVu]])</f>
        <v>2011</v>
      </c>
      <c r="AA747" t="str">
        <f>YEAR(Table__._SQL2014_QLTS17_DW_DimDate[[#This Row],[NgayBatDauMuaVu]]) &amp;"-"&amp;YEAR(Table__._SQL2014_QLTS17_DW_DimDate[[#This Row],[NgayKetThucMuaVu]])</f>
        <v>2011-2012</v>
      </c>
      <c r="AB747">
        <f>YEAR(Table__._SQL2014_QLTS17_DW_DimDate[[#This Row],[NgayBatDauMuaVu]])</f>
        <v>2011</v>
      </c>
      <c r="AC747">
        <f>YEAR(Table__._SQL2014_QLTS17_DW_DimDate[[#This Row],[NgayKetThucMuaVu]])</f>
        <v>2012</v>
      </c>
    </row>
    <row r="748" spans="1:29">
      <c r="A748">
        <v>20120117</v>
      </c>
      <c r="B748" s="1">
        <v>40925</v>
      </c>
      <c r="C748" t="s">
        <v>26</v>
      </c>
      <c r="D748" t="s">
        <v>895</v>
      </c>
      <c r="E748" t="s">
        <v>16</v>
      </c>
      <c r="F748" t="s">
        <v>26</v>
      </c>
      <c r="G748" t="s">
        <v>16</v>
      </c>
      <c r="H748" t="s">
        <v>16</v>
      </c>
      <c r="I748" t="s">
        <v>1</v>
      </c>
      <c r="J748" t="s">
        <v>898</v>
      </c>
      <c r="K748" t="s">
        <v>1</v>
      </c>
      <c r="L748" t="s">
        <v>1</v>
      </c>
      <c r="M748" t="s">
        <v>910</v>
      </c>
      <c r="N748" t="s">
        <v>416</v>
      </c>
      <c r="O748" t="s">
        <v>417</v>
      </c>
      <c r="P748" t="s">
        <v>418</v>
      </c>
      <c r="Q748" t="s">
        <v>417</v>
      </c>
      <c r="R748" t="s">
        <v>419</v>
      </c>
      <c r="S748" t="s">
        <v>417</v>
      </c>
      <c r="T748" t="s">
        <v>420</v>
      </c>
      <c r="U748" s="2">
        <f>DATE(IF(MONTH(Table__._SQL2014_QLTS17_DW_DimDate[[#This Row],[Ngay]])&lt;11,YEAR(Table__._SQL2014_QLTS17_DW_DimDate[[#This Row],[Ngay]])-1, YEAR(Table__._SQL2014_QLTS17_DW_DimDate[[#This Row],[Ngay]])),11,1)</f>
        <v>40848</v>
      </c>
      <c r="V748" s="2">
        <f>DATE(YEAR(Table__._SQL2014_QLTS17_DW_DimDate[[#This Row],[NgayBatDauMuaVu]])+1, 10,31)</f>
        <v>41213</v>
      </c>
      <c r="W748" s="3">
        <f>Table__._SQL2014_QLTS17_DW_DimDate[[#This Row],[Ngay]]-Table__._SQL2014_QLTS17_DW_DimDate[[#This Row],[NgayBatDauMuaVu]]+1</f>
        <v>78</v>
      </c>
      <c r="X748">
        <f>INT((Table__._SQL2014_QLTS17_DW_DimDate[[#This Row],[NgayMuaVu]]-1)/7)+1</f>
        <v>12</v>
      </c>
      <c r="Y748" t="str">
        <f>"Tuần " &amp;Table__._SQL2014_QLTS17_DW_DimDate[[#This Row],[TuanMuaVu]] &amp; " năm " &amp;Table__._SQL2014_QLTS17_DW_DimDate[[#This Row],[NamMuaVuStr]]</f>
        <v>Tuần 12 năm 2011-2012</v>
      </c>
      <c r="Z748">
        <f>YEAR(Table__._SQL2014_QLTS17_DW_DimDate[[#This Row],[NgayBatDauMuaVu]])</f>
        <v>2011</v>
      </c>
      <c r="AA748" t="str">
        <f>YEAR(Table__._SQL2014_QLTS17_DW_DimDate[[#This Row],[NgayBatDauMuaVu]]) &amp;"-"&amp;YEAR(Table__._SQL2014_QLTS17_DW_DimDate[[#This Row],[NgayKetThucMuaVu]])</f>
        <v>2011-2012</v>
      </c>
      <c r="AB748">
        <f>YEAR(Table__._SQL2014_QLTS17_DW_DimDate[[#This Row],[NgayBatDauMuaVu]])</f>
        <v>2011</v>
      </c>
      <c r="AC748">
        <f>YEAR(Table__._SQL2014_QLTS17_DW_DimDate[[#This Row],[NgayKetThucMuaVu]])</f>
        <v>2012</v>
      </c>
    </row>
    <row r="749" spans="1:29">
      <c r="A749">
        <v>20120118</v>
      </c>
      <c r="B749" s="1">
        <v>40926</v>
      </c>
      <c r="C749" t="s">
        <v>27</v>
      </c>
      <c r="D749" t="s">
        <v>896</v>
      </c>
      <c r="E749" t="s">
        <v>12</v>
      </c>
      <c r="F749" t="s">
        <v>27</v>
      </c>
      <c r="G749" t="s">
        <v>16</v>
      </c>
      <c r="H749" t="s">
        <v>16</v>
      </c>
      <c r="I749" t="s">
        <v>1</v>
      </c>
      <c r="J749" t="s">
        <v>898</v>
      </c>
      <c r="K749" t="s">
        <v>1</v>
      </c>
      <c r="L749" t="s">
        <v>1</v>
      </c>
      <c r="M749" t="s">
        <v>910</v>
      </c>
      <c r="N749" t="s">
        <v>416</v>
      </c>
      <c r="O749" t="s">
        <v>417</v>
      </c>
      <c r="P749" t="s">
        <v>418</v>
      </c>
      <c r="Q749" t="s">
        <v>417</v>
      </c>
      <c r="R749" t="s">
        <v>419</v>
      </c>
      <c r="S749" t="s">
        <v>417</v>
      </c>
      <c r="T749" t="s">
        <v>420</v>
      </c>
      <c r="U749" s="2">
        <f>DATE(IF(MONTH(Table__._SQL2014_QLTS17_DW_DimDate[[#This Row],[Ngay]])&lt;11,YEAR(Table__._SQL2014_QLTS17_DW_DimDate[[#This Row],[Ngay]])-1, YEAR(Table__._SQL2014_QLTS17_DW_DimDate[[#This Row],[Ngay]])),11,1)</f>
        <v>40848</v>
      </c>
      <c r="V749" s="2">
        <f>DATE(YEAR(Table__._SQL2014_QLTS17_DW_DimDate[[#This Row],[NgayBatDauMuaVu]])+1, 10,31)</f>
        <v>41213</v>
      </c>
      <c r="W749" s="3">
        <f>Table__._SQL2014_QLTS17_DW_DimDate[[#This Row],[Ngay]]-Table__._SQL2014_QLTS17_DW_DimDate[[#This Row],[NgayBatDauMuaVu]]+1</f>
        <v>79</v>
      </c>
      <c r="X749">
        <f>INT((Table__._SQL2014_QLTS17_DW_DimDate[[#This Row],[NgayMuaVu]]-1)/7)+1</f>
        <v>12</v>
      </c>
      <c r="Y749" t="str">
        <f>"Tuần " &amp;Table__._SQL2014_QLTS17_DW_DimDate[[#This Row],[TuanMuaVu]] &amp; " năm " &amp;Table__._SQL2014_QLTS17_DW_DimDate[[#This Row],[NamMuaVuStr]]</f>
        <v>Tuần 12 năm 2011-2012</v>
      </c>
      <c r="Z749">
        <f>YEAR(Table__._SQL2014_QLTS17_DW_DimDate[[#This Row],[NgayBatDauMuaVu]])</f>
        <v>2011</v>
      </c>
      <c r="AA749" t="str">
        <f>YEAR(Table__._SQL2014_QLTS17_DW_DimDate[[#This Row],[NgayBatDauMuaVu]]) &amp;"-"&amp;YEAR(Table__._SQL2014_QLTS17_DW_DimDate[[#This Row],[NgayKetThucMuaVu]])</f>
        <v>2011-2012</v>
      </c>
      <c r="AB749">
        <f>YEAR(Table__._SQL2014_QLTS17_DW_DimDate[[#This Row],[NgayBatDauMuaVu]])</f>
        <v>2011</v>
      </c>
      <c r="AC749">
        <f>YEAR(Table__._SQL2014_QLTS17_DW_DimDate[[#This Row],[NgayKetThucMuaVu]])</f>
        <v>2012</v>
      </c>
    </row>
    <row r="750" spans="1:29">
      <c r="A750">
        <v>20120119</v>
      </c>
      <c r="B750" s="1">
        <v>40927</v>
      </c>
      <c r="C750" t="s">
        <v>28</v>
      </c>
      <c r="D750" t="s">
        <v>897</v>
      </c>
      <c r="E750" t="s">
        <v>3</v>
      </c>
      <c r="F750" t="s">
        <v>28</v>
      </c>
      <c r="G750" t="s">
        <v>16</v>
      </c>
      <c r="H750" t="s">
        <v>16</v>
      </c>
      <c r="I750" t="s">
        <v>1</v>
      </c>
      <c r="J750" t="s">
        <v>898</v>
      </c>
      <c r="K750" t="s">
        <v>1</v>
      </c>
      <c r="L750" t="s">
        <v>1</v>
      </c>
      <c r="M750" t="s">
        <v>910</v>
      </c>
      <c r="N750" t="s">
        <v>416</v>
      </c>
      <c r="O750" t="s">
        <v>417</v>
      </c>
      <c r="P750" t="s">
        <v>418</v>
      </c>
      <c r="Q750" t="s">
        <v>417</v>
      </c>
      <c r="R750" t="s">
        <v>419</v>
      </c>
      <c r="S750" t="s">
        <v>417</v>
      </c>
      <c r="T750" t="s">
        <v>420</v>
      </c>
      <c r="U750" s="2">
        <f>DATE(IF(MONTH(Table__._SQL2014_QLTS17_DW_DimDate[[#This Row],[Ngay]])&lt;11,YEAR(Table__._SQL2014_QLTS17_DW_DimDate[[#This Row],[Ngay]])-1, YEAR(Table__._SQL2014_QLTS17_DW_DimDate[[#This Row],[Ngay]])),11,1)</f>
        <v>40848</v>
      </c>
      <c r="V750" s="2">
        <f>DATE(YEAR(Table__._SQL2014_QLTS17_DW_DimDate[[#This Row],[NgayBatDauMuaVu]])+1, 10,31)</f>
        <v>41213</v>
      </c>
      <c r="W750" s="3">
        <f>Table__._SQL2014_QLTS17_DW_DimDate[[#This Row],[Ngay]]-Table__._SQL2014_QLTS17_DW_DimDate[[#This Row],[NgayBatDauMuaVu]]+1</f>
        <v>80</v>
      </c>
      <c r="X750">
        <f>INT((Table__._SQL2014_QLTS17_DW_DimDate[[#This Row],[NgayMuaVu]]-1)/7)+1</f>
        <v>12</v>
      </c>
      <c r="Y750" t="str">
        <f>"Tuần " &amp;Table__._SQL2014_QLTS17_DW_DimDate[[#This Row],[TuanMuaVu]] &amp; " năm " &amp;Table__._SQL2014_QLTS17_DW_DimDate[[#This Row],[NamMuaVuStr]]</f>
        <v>Tuần 12 năm 2011-2012</v>
      </c>
      <c r="Z750">
        <f>YEAR(Table__._SQL2014_QLTS17_DW_DimDate[[#This Row],[NgayBatDauMuaVu]])</f>
        <v>2011</v>
      </c>
      <c r="AA750" t="str">
        <f>YEAR(Table__._SQL2014_QLTS17_DW_DimDate[[#This Row],[NgayBatDauMuaVu]]) &amp;"-"&amp;YEAR(Table__._SQL2014_QLTS17_DW_DimDate[[#This Row],[NgayKetThucMuaVu]])</f>
        <v>2011-2012</v>
      </c>
      <c r="AB750">
        <f>YEAR(Table__._SQL2014_QLTS17_DW_DimDate[[#This Row],[NgayBatDauMuaVu]])</f>
        <v>2011</v>
      </c>
      <c r="AC750">
        <f>YEAR(Table__._SQL2014_QLTS17_DW_DimDate[[#This Row],[NgayKetThucMuaVu]])</f>
        <v>2012</v>
      </c>
    </row>
    <row r="751" spans="1:29">
      <c r="A751">
        <v>20120120</v>
      </c>
      <c r="B751" s="1">
        <v>40928</v>
      </c>
      <c r="C751" t="s">
        <v>29</v>
      </c>
      <c r="D751" t="s">
        <v>891</v>
      </c>
      <c r="E751" t="s">
        <v>2</v>
      </c>
      <c r="F751" t="s">
        <v>29</v>
      </c>
      <c r="G751" t="s">
        <v>16</v>
      </c>
      <c r="H751" t="s">
        <v>16</v>
      </c>
      <c r="I751" t="s">
        <v>1</v>
      </c>
      <c r="J751" t="s">
        <v>898</v>
      </c>
      <c r="K751" t="s">
        <v>1</v>
      </c>
      <c r="L751" t="s">
        <v>1</v>
      </c>
      <c r="M751" t="s">
        <v>910</v>
      </c>
      <c r="N751" t="s">
        <v>416</v>
      </c>
      <c r="O751" t="s">
        <v>417</v>
      </c>
      <c r="P751" t="s">
        <v>418</v>
      </c>
      <c r="Q751" t="s">
        <v>417</v>
      </c>
      <c r="R751" t="s">
        <v>419</v>
      </c>
      <c r="S751" t="s">
        <v>417</v>
      </c>
      <c r="T751" t="s">
        <v>420</v>
      </c>
      <c r="U751" s="2">
        <f>DATE(IF(MONTH(Table__._SQL2014_QLTS17_DW_DimDate[[#This Row],[Ngay]])&lt;11,YEAR(Table__._SQL2014_QLTS17_DW_DimDate[[#This Row],[Ngay]])-1, YEAR(Table__._SQL2014_QLTS17_DW_DimDate[[#This Row],[Ngay]])),11,1)</f>
        <v>40848</v>
      </c>
      <c r="V751" s="2">
        <f>DATE(YEAR(Table__._SQL2014_QLTS17_DW_DimDate[[#This Row],[NgayBatDauMuaVu]])+1, 10,31)</f>
        <v>41213</v>
      </c>
      <c r="W751" s="3">
        <f>Table__._SQL2014_QLTS17_DW_DimDate[[#This Row],[Ngay]]-Table__._SQL2014_QLTS17_DW_DimDate[[#This Row],[NgayBatDauMuaVu]]+1</f>
        <v>81</v>
      </c>
      <c r="X751">
        <f>INT((Table__._SQL2014_QLTS17_DW_DimDate[[#This Row],[NgayMuaVu]]-1)/7)+1</f>
        <v>12</v>
      </c>
      <c r="Y751" t="str">
        <f>"Tuần " &amp;Table__._SQL2014_QLTS17_DW_DimDate[[#This Row],[TuanMuaVu]] &amp; " năm " &amp;Table__._SQL2014_QLTS17_DW_DimDate[[#This Row],[NamMuaVuStr]]</f>
        <v>Tuần 12 năm 2011-2012</v>
      </c>
      <c r="Z751">
        <f>YEAR(Table__._SQL2014_QLTS17_DW_DimDate[[#This Row],[NgayBatDauMuaVu]])</f>
        <v>2011</v>
      </c>
      <c r="AA751" t="str">
        <f>YEAR(Table__._SQL2014_QLTS17_DW_DimDate[[#This Row],[NgayBatDauMuaVu]]) &amp;"-"&amp;YEAR(Table__._SQL2014_QLTS17_DW_DimDate[[#This Row],[NgayKetThucMuaVu]])</f>
        <v>2011-2012</v>
      </c>
      <c r="AB751">
        <f>YEAR(Table__._SQL2014_QLTS17_DW_DimDate[[#This Row],[NgayBatDauMuaVu]])</f>
        <v>2011</v>
      </c>
      <c r="AC751">
        <f>YEAR(Table__._SQL2014_QLTS17_DW_DimDate[[#This Row],[NgayKetThucMuaVu]])</f>
        <v>2012</v>
      </c>
    </row>
    <row r="752" spans="1:29">
      <c r="A752">
        <v>20120121</v>
      </c>
      <c r="B752" s="1">
        <v>40929</v>
      </c>
      <c r="C752" t="s">
        <v>30</v>
      </c>
      <c r="D752" t="s">
        <v>892</v>
      </c>
      <c r="E752" t="s">
        <v>14</v>
      </c>
      <c r="F752" t="s">
        <v>30</v>
      </c>
      <c r="G752" t="s">
        <v>16</v>
      </c>
      <c r="H752" t="s">
        <v>16</v>
      </c>
      <c r="I752" t="s">
        <v>1</v>
      </c>
      <c r="J752" t="s">
        <v>898</v>
      </c>
      <c r="K752" t="s">
        <v>1</v>
      </c>
      <c r="L752" t="s">
        <v>1</v>
      </c>
      <c r="M752" t="s">
        <v>910</v>
      </c>
      <c r="N752" t="s">
        <v>416</v>
      </c>
      <c r="O752" t="s">
        <v>417</v>
      </c>
      <c r="P752" t="s">
        <v>418</v>
      </c>
      <c r="Q752" t="s">
        <v>417</v>
      </c>
      <c r="R752" t="s">
        <v>419</v>
      </c>
      <c r="S752" t="s">
        <v>417</v>
      </c>
      <c r="T752" t="s">
        <v>420</v>
      </c>
      <c r="U752" s="2">
        <f>DATE(IF(MONTH(Table__._SQL2014_QLTS17_DW_DimDate[[#This Row],[Ngay]])&lt;11,YEAR(Table__._SQL2014_QLTS17_DW_DimDate[[#This Row],[Ngay]])-1, YEAR(Table__._SQL2014_QLTS17_DW_DimDate[[#This Row],[Ngay]])),11,1)</f>
        <v>40848</v>
      </c>
      <c r="V752" s="2">
        <f>DATE(YEAR(Table__._SQL2014_QLTS17_DW_DimDate[[#This Row],[NgayBatDauMuaVu]])+1, 10,31)</f>
        <v>41213</v>
      </c>
      <c r="W752" s="3">
        <f>Table__._SQL2014_QLTS17_DW_DimDate[[#This Row],[Ngay]]-Table__._SQL2014_QLTS17_DW_DimDate[[#This Row],[NgayBatDauMuaVu]]+1</f>
        <v>82</v>
      </c>
      <c r="X752">
        <f>INT((Table__._SQL2014_QLTS17_DW_DimDate[[#This Row],[NgayMuaVu]]-1)/7)+1</f>
        <v>12</v>
      </c>
      <c r="Y752" t="str">
        <f>"Tuần " &amp;Table__._SQL2014_QLTS17_DW_DimDate[[#This Row],[TuanMuaVu]] &amp; " năm " &amp;Table__._SQL2014_QLTS17_DW_DimDate[[#This Row],[NamMuaVuStr]]</f>
        <v>Tuần 12 năm 2011-2012</v>
      </c>
      <c r="Z752">
        <f>YEAR(Table__._SQL2014_QLTS17_DW_DimDate[[#This Row],[NgayBatDauMuaVu]])</f>
        <v>2011</v>
      </c>
      <c r="AA752" t="str">
        <f>YEAR(Table__._SQL2014_QLTS17_DW_DimDate[[#This Row],[NgayBatDauMuaVu]]) &amp;"-"&amp;YEAR(Table__._SQL2014_QLTS17_DW_DimDate[[#This Row],[NgayKetThucMuaVu]])</f>
        <v>2011-2012</v>
      </c>
      <c r="AB752">
        <f>YEAR(Table__._SQL2014_QLTS17_DW_DimDate[[#This Row],[NgayBatDauMuaVu]])</f>
        <v>2011</v>
      </c>
      <c r="AC752">
        <f>YEAR(Table__._SQL2014_QLTS17_DW_DimDate[[#This Row],[NgayKetThucMuaVu]])</f>
        <v>2012</v>
      </c>
    </row>
    <row r="753" spans="1:29">
      <c r="A753">
        <v>20120122</v>
      </c>
      <c r="B753" s="1">
        <v>40930</v>
      </c>
      <c r="C753" t="s">
        <v>31</v>
      </c>
      <c r="D753" t="s">
        <v>893</v>
      </c>
      <c r="E753" t="s">
        <v>1</v>
      </c>
      <c r="F753" t="s">
        <v>31</v>
      </c>
      <c r="G753" t="s">
        <v>12</v>
      </c>
      <c r="H753" t="s">
        <v>12</v>
      </c>
      <c r="I753" t="s">
        <v>1</v>
      </c>
      <c r="J753" t="s">
        <v>898</v>
      </c>
      <c r="K753" t="s">
        <v>1</v>
      </c>
      <c r="L753" t="s">
        <v>1</v>
      </c>
      <c r="M753" t="s">
        <v>910</v>
      </c>
      <c r="N753" t="s">
        <v>416</v>
      </c>
      <c r="O753" t="s">
        <v>417</v>
      </c>
      <c r="P753" t="s">
        <v>418</v>
      </c>
      <c r="Q753" t="s">
        <v>417</v>
      </c>
      <c r="R753" t="s">
        <v>419</v>
      </c>
      <c r="S753" t="s">
        <v>417</v>
      </c>
      <c r="T753" t="s">
        <v>420</v>
      </c>
      <c r="U753" s="2">
        <f>DATE(IF(MONTH(Table__._SQL2014_QLTS17_DW_DimDate[[#This Row],[Ngay]])&lt;11,YEAR(Table__._SQL2014_QLTS17_DW_DimDate[[#This Row],[Ngay]])-1, YEAR(Table__._SQL2014_QLTS17_DW_DimDate[[#This Row],[Ngay]])),11,1)</f>
        <v>40848</v>
      </c>
      <c r="V753" s="2">
        <f>DATE(YEAR(Table__._SQL2014_QLTS17_DW_DimDate[[#This Row],[NgayBatDauMuaVu]])+1, 10,31)</f>
        <v>41213</v>
      </c>
      <c r="W753" s="3">
        <f>Table__._SQL2014_QLTS17_DW_DimDate[[#This Row],[Ngay]]-Table__._SQL2014_QLTS17_DW_DimDate[[#This Row],[NgayBatDauMuaVu]]+1</f>
        <v>83</v>
      </c>
      <c r="X753">
        <f>INT((Table__._SQL2014_QLTS17_DW_DimDate[[#This Row],[NgayMuaVu]]-1)/7)+1</f>
        <v>12</v>
      </c>
      <c r="Y753" t="str">
        <f>"Tuần " &amp;Table__._SQL2014_QLTS17_DW_DimDate[[#This Row],[TuanMuaVu]] &amp; " năm " &amp;Table__._SQL2014_QLTS17_DW_DimDate[[#This Row],[NamMuaVuStr]]</f>
        <v>Tuần 12 năm 2011-2012</v>
      </c>
      <c r="Z753">
        <f>YEAR(Table__._SQL2014_QLTS17_DW_DimDate[[#This Row],[NgayBatDauMuaVu]])</f>
        <v>2011</v>
      </c>
      <c r="AA753" t="str">
        <f>YEAR(Table__._SQL2014_QLTS17_DW_DimDate[[#This Row],[NgayBatDauMuaVu]]) &amp;"-"&amp;YEAR(Table__._SQL2014_QLTS17_DW_DimDate[[#This Row],[NgayKetThucMuaVu]])</f>
        <v>2011-2012</v>
      </c>
      <c r="AB753">
        <f>YEAR(Table__._SQL2014_QLTS17_DW_DimDate[[#This Row],[NgayBatDauMuaVu]])</f>
        <v>2011</v>
      </c>
      <c r="AC753">
        <f>YEAR(Table__._SQL2014_QLTS17_DW_DimDate[[#This Row],[NgayKetThucMuaVu]])</f>
        <v>2012</v>
      </c>
    </row>
    <row r="754" spans="1:29">
      <c r="A754">
        <v>20120123</v>
      </c>
      <c r="B754" s="1">
        <v>40931</v>
      </c>
      <c r="C754" t="s">
        <v>32</v>
      </c>
      <c r="D754" t="s">
        <v>894</v>
      </c>
      <c r="E754" t="s">
        <v>13</v>
      </c>
      <c r="F754" t="s">
        <v>32</v>
      </c>
      <c r="G754" t="s">
        <v>12</v>
      </c>
      <c r="H754" t="s">
        <v>12</v>
      </c>
      <c r="I754" t="s">
        <v>1</v>
      </c>
      <c r="J754" t="s">
        <v>898</v>
      </c>
      <c r="K754" t="s">
        <v>1</v>
      </c>
      <c r="L754" t="s">
        <v>1</v>
      </c>
      <c r="M754" t="s">
        <v>910</v>
      </c>
      <c r="N754" t="s">
        <v>416</v>
      </c>
      <c r="O754" t="s">
        <v>417</v>
      </c>
      <c r="P754" t="s">
        <v>418</v>
      </c>
      <c r="Q754" t="s">
        <v>417</v>
      </c>
      <c r="R754" t="s">
        <v>419</v>
      </c>
      <c r="S754" t="s">
        <v>417</v>
      </c>
      <c r="T754" t="s">
        <v>420</v>
      </c>
      <c r="U754" s="2">
        <f>DATE(IF(MONTH(Table__._SQL2014_QLTS17_DW_DimDate[[#This Row],[Ngay]])&lt;11,YEAR(Table__._SQL2014_QLTS17_DW_DimDate[[#This Row],[Ngay]])-1, YEAR(Table__._SQL2014_QLTS17_DW_DimDate[[#This Row],[Ngay]])),11,1)</f>
        <v>40848</v>
      </c>
      <c r="V754" s="2">
        <f>DATE(YEAR(Table__._SQL2014_QLTS17_DW_DimDate[[#This Row],[NgayBatDauMuaVu]])+1, 10,31)</f>
        <v>41213</v>
      </c>
      <c r="W754" s="3">
        <f>Table__._SQL2014_QLTS17_DW_DimDate[[#This Row],[Ngay]]-Table__._SQL2014_QLTS17_DW_DimDate[[#This Row],[NgayBatDauMuaVu]]+1</f>
        <v>84</v>
      </c>
      <c r="X754">
        <f>INT((Table__._SQL2014_QLTS17_DW_DimDate[[#This Row],[NgayMuaVu]]-1)/7)+1</f>
        <v>12</v>
      </c>
      <c r="Y754" t="str">
        <f>"Tuần " &amp;Table__._SQL2014_QLTS17_DW_DimDate[[#This Row],[TuanMuaVu]] &amp; " năm " &amp;Table__._SQL2014_QLTS17_DW_DimDate[[#This Row],[NamMuaVuStr]]</f>
        <v>Tuần 12 năm 2011-2012</v>
      </c>
      <c r="Z754">
        <f>YEAR(Table__._SQL2014_QLTS17_DW_DimDate[[#This Row],[NgayBatDauMuaVu]])</f>
        <v>2011</v>
      </c>
      <c r="AA754" t="str">
        <f>YEAR(Table__._SQL2014_QLTS17_DW_DimDate[[#This Row],[NgayBatDauMuaVu]]) &amp;"-"&amp;YEAR(Table__._SQL2014_QLTS17_DW_DimDate[[#This Row],[NgayKetThucMuaVu]])</f>
        <v>2011-2012</v>
      </c>
      <c r="AB754">
        <f>YEAR(Table__._SQL2014_QLTS17_DW_DimDate[[#This Row],[NgayBatDauMuaVu]])</f>
        <v>2011</v>
      </c>
      <c r="AC754">
        <f>YEAR(Table__._SQL2014_QLTS17_DW_DimDate[[#This Row],[NgayKetThucMuaVu]])</f>
        <v>2012</v>
      </c>
    </row>
    <row r="755" spans="1:29">
      <c r="A755">
        <v>20120124</v>
      </c>
      <c r="B755" s="1">
        <v>40932</v>
      </c>
      <c r="C755" t="s">
        <v>33</v>
      </c>
      <c r="D755" t="s">
        <v>895</v>
      </c>
      <c r="E755" t="s">
        <v>16</v>
      </c>
      <c r="F755" t="s">
        <v>33</v>
      </c>
      <c r="G755" t="s">
        <v>12</v>
      </c>
      <c r="H755" t="s">
        <v>12</v>
      </c>
      <c r="I755" t="s">
        <v>1</v>
      </c>
      <c r="J755" t="s">
        <v>898</v>
      </c>
      <c r="K755" t="s">
        <v>1</v>
      </c>
      <c r="L755" t="s">
        <v>1</v>
      </c>
      <c r="M755" t="s">
        <v>910</v>
      </c>
      <c r="N755" t="s">
        <v>416</v>
      </c>
      <c r="O755" t="s">
        <v>417</v>
      </c>
      <c r="P755" t="s">
        <v>418</v>
      </c>
      <c r="Q755" t="s">
        <v>417</v>
      </c>
      <c r="R755" t="s">
        <v>419</v>
      </c>
      <c r="S755" t="s">
        <v>417</v>
      </c>
      <c r="T755" t="s">
        <v>420</v>
      </c>
      <c r="U755" s="2">
        <f>DATE(IF(MONTH(Table__._SQL2014_QLTS17_DW_DimDate[[#This Row],[Ngay]])&lt;11,YEAR(Table__._SQL2014_QLTS17_DW_DimDate[[#This Row],[Ngay]])-1, YEAR(Table__._SQL2014_QLTS17_DW_DimDate[[#This Row],[Ngay]])),11,1)</f>
        <v>40848</v>
      </c>
      <c r="V755" s="2">
        <f>DATE(YEAR(Table__._SQL2014_QLTS17_DW_DimDate[[#This Row],[NgayBatDauMuaVu]])+1, 10,31)</f>
        <v>41213</v>
      </c>
      <c r="W755" s="3">
        <f>Table__._SQL2014_QLTS17_DW_DimDate[[#This Row],[Ngay]]-Table__._SQL2014_QLTS17_DW_DimDate[[#This Row],[NgayBatDauMuaVu]]+1</f>
        <v>85</v>
      </c>
      <c r="X755">
        <f>INT((Table__._SQL2014_QLTS17_DW_DimDate[[#This Row],[NgayMuaVu]]-1)/7)+1</f>
        <v>13</v>
      </c>
      <c r="Y755" t="str">
        <f>"Tuần " &amp;Table__._SQL2014_QLTS17_DW_DimDate[[#This Row],[TuanMuaVu]] &amp; " năm " &amp;Table__._SQL2014_QLTS17_DW_DimDate[[#This Row],[NamMuaVuStr]]</f>
        <v>Tuần 13 năm 2011-2012</v>
      </c>
      <c r="Z755">
        <f>YEAR(Table__._SQL2014_QLTS17_DW_DimDate[[#This Row],[NgayBatDauMuaVu]])</f>
        <v>2011</v>
      </c>
      <c r="AA755" t="str">
        <f>YEAR(Table__._SQL2014_QLTS17_DW_DimDate[[#This Row],[NgayBatDauMuaVu]]) &amp;"-"&amp;YEAR(Table__._SQL2014_QLTS17_DW_DimDate[[#This Row],[NgayKetThucMuaVu]])</f>
        <v>2011-2012</v>
      </c>
      <c r="AB755">
        <f>YEAR(Table__._SQL2014_QLTS17_DW_DimDate[[#This Row],[NgayBatDauMuaVu]])</f>
        <v>2011</v>
      </c>
      <c r="AC755">
        <f>YEAR(Table__._SQL2014_QLTS17_DW_DimDate[[#This Row],[NgayKetThucMuaVu]])</f>
        <v>2012</v>
      </c>
    </row>
    <row r="756" spans="1:29">
      <c r="A756">
        <v>20120125</v>
      </c>
      <c r="B756" s="1">
        <v>40933</v>
      </c>
      <c r="C756" t="s">
        <v>34</v>
      </c>
      <c r="D756" t="s">
        <v>896</v>
      </c>
      <c r="E756" t="s">
        <v>12</v>
      </c>
      <c r="F756" t="s">
        <v>34</v>
      </c>
      <c r="G756" t="s">
        <v>12</v>
      </c>
      <c r="H756" t="s">
        <v>12</v>
      </c>
      <c r="I756" t="s">
        <v>1</v>
      </c>
      <c r="J756" t="s">
        <v>898</v>
      </c>
      <c r="K756" t="s">
        <v>1</v>
      </c>
      <c r="L756" t="s">
        <v>1</v>
      </c>
      <c r="M756" t="s">
        <v>910</v>
      </c>
      <c r="N756" t="s">
        <v>416</v>
      </c>
      <c r="O756" t="s">
        <v>417</v>
      </c>
      <c r="P756" t="s">
        <v>418</v>
      </c>
      <c r="Q756" t="s">
        <v>417</v>
      </c>
      <c r="R756" t="s">
        <v>419</v>
      </c>
      <c r="S756" t="s">
        <v>417</v>
      </c>
      <c r="T756" t="s">
        <v>420</v>
      </c>
      <c r="U756" s="2">
        <f>DATE(IF(MONTH(Table__._SQL2014_QLTS17_DW_DimDate[[#This Row],[Ngay]])&lt;11,YEAR(Table__._SQL2014_QLTS17_DW_DimDate[[#This Row],[Ngay]])-1, YEAR(Table__._SQL2014_QLTS17_DW_DimDate[[#This Row],[Ngay]])),11,1)</f>
        <v>40848</v>
      </c>
      <c r="V756" s="2">
        <f>DATE(YEAR(Table__._SQL2014_QLTS17_DW_DimDate[[#This Row],[NgayBatDauMuaVu]])+1, 10,31)</f>
        <v>41213</v>
      </c>
      <c r="W756" s="3">
        <f>Table__._SQL2014_QLTS17_DW_DimDate[[#This Row],[Ngay]]-Table__._SQL2014_QLTS17_DW_DimDate[[#This Row],[NgayBatDauMuaVu]]+1</f>
        <v>86</v>
      </c>
      <c r="X756">
        <f>INT((Table__._SQL2014_QLTS17_DW_DimDate[[#This Row],[NgayMuaVu]]-1)/7)+1</f>
        <v>13</v>
      </c>
      <c r="Y756" t="str">
        <f>"Tuần " &amp;Table__._SQL2014_QLTS17_DW_DimDate[[#This Row],[TuanMuaVu]] &amp; " năm " &amp;Table__._SQL2014_QLTS17_DW_DimDate[[#This Row],[NamMuaVuStr]]</f>
        <v>Tuần 13 năm 2011-2012</v>
      </c>
      <c r="Z756">
        <f>YEAR(Table__._SQL2014_QLTS17_DW_DimDate[[#This Row],[NgayBatDauMuaVu]])</f>
        <v>2011</v>
      </c>
      <c r="AA756" t="str">
        <f>YEAR(Table__._SQL2014_QLTS17_DW_DimDate[[#This Row],[NgayBatDauMuaVu]]) &amp;"-"&amp;YEAR(Table__._SQL2014_QLTS17_DW_DimDate[[#This Row],[NgayKetThucMuaVu]])</f>
        <v>2011-2012</v>
      </c>
      <c r="AB756">
        <f>YEAR(Table__._SQL2014_QLTS17_DW_DimDate[[#This Row],[NgayBatDauMuaVu]])</f>
        <v>2011</v>
      </c>
      <c r="AC756">
        <f>YEAR(Table__._SQL2014_QLTS17_DW_DimDate[[#This Row],[NgayKetThucMuaVu]])</f>
        <v>2012</v>
      </c>
    </row>
    <row r="757" spans="1:29">
      <c r="A757">
        <v>20120126</v>
      </c>
      <c r="B757" s="1">
        <v>40934</v>
      </c>
      <c r="C757" t="s">
        <v>35</v>
      </c>
      <c r="D757" t="s">
        <v>897</v>
      </c>
      <c r="E757" t="s">
        <v>3</v>
      </c>
      <c r="F757" t="s">
        <v>35</v>
      </c>
      <c r="G757" t="s">
        <v>12</v>
      </c>
      <c r="H757" t="s">
        <v>12</v>
      </c>
      <c r="I757" t="s">
        <v>1</v>
      </c>
      <c r="J757" t="s">
        <v>898</v>
      </c>
      <c r="K757" t="s">
        <v>1</v>
      </c>
      <c r="L757" t="s">
        <v>1</v>
      </c>
      <c r="M757" t="s">
        <v>910</v>
      </c>
      <c r="N757" t="s">
        <v>416</v>
      </c>
      <c r="O757" t="s">
        <v>417</v>
      </c>
      <c r="P757" t="s">
        <v>418</v>
      </c>
      <c r="Q757" t="s">
        <v>417</v>
      </c>
      <c r="R757" t="s">
        <v>419</v>
      </c>
      <c r="S757" t="s">
        <v>417</v>
      </c>
      <c r="T757" t="s">
        <v>420</v>
      </c>
      <c r="U757" s="2">
        <f>DATE(IF(MONTH(Table__._SQL2014_QLTS17_DW_DimDate[[#This Row],[Ngay]])&lt;11,YEAR(Table__._SQL2014_QLTS17_DW_DimDate[[#This Row],[Ngay]])-1, YEAR(Table__._SQL2014_QLTS17_DW_DimDate[[#This Row],[Ngay]])),11,1)</f>
        <v>40848</v>
      </c>
      <c r="V757" s="2">
        <f>DATE(YEAR(Table__._SQL2014_QLTS17_DW_DimDate[[#This Row],[NgayBatDauMuaVu]])+1, 10,31)</f>
        <v>41213</v>
      </c>
      <c r="W757" s="3">
        <f>Table__._SQL2014_QLTS17_DW_DimDate[[#This Row],[Ngay]]-Table__._SQL2014_QLTS17_DW_DimDate[[#This Row],[NgayBatDauMuaVu]]+1</f>
        <v>87</v>
      </c>
      <c r="X757">
        <f>INT((Table__._SQL2014_QLTS17_DW_DimDate[[#This Row],[NgayMuaVu]]-1)/7)+1</f>
        <v>13</v>
      </c>
      <c r="Y757" t="str">
        <f>"Tuần " &amp;Table__._SQL2014_QLTS17_DW_DimDate[[#This Row],[TuanMuaVu]] &amp; " năm " &amp;Table__._SQL2014_QLTS17_DW_DimDate[[#This Row],[NamMuaVuStr]]</f>
        <v>Tuần 13 năm 2011-2012</v>
      </c>
      <c r="Z757">
        <f>YEAR(Table__._SQL2014_QLTS17_DW_DimDate[[#This Row],[NgayBatDauMuaVu]])</f>
        <v>2011</v>
      </c>
      <c r="AA757" t="str">
        <f>YEAR(Table__._SQL2014_QLTS17_DW_DimDate[[#This Row],[NgayBatDauMuaVu]]) &amp;"-"&amp;YEAR(Table__._SQL2014_QLTS17_DW_DimDate[[#This Row],[NgayKetThucMuaVu]])</f>
        <v>2011-2012</v>
      </c>
      <c r="AB757">
        <f>YEAR(Table__._SQL2014_QLTS17_DW_DimDate[[#This Row],[NgayBatDauMuaVu]])</f>
        <v>2011</v>
      </c>
      <c r="AC757">
        <f>YEAR(Table__._SQL2014_QLTS17_DW_DimDate[[#This Row],[NgayKetThucMuaVu]])</f>
        <v>2012</v>
      </c>
    </row>
    <row r="758" spans="1:29">
      <c r="A758">
        <v>20120127</v>
      </c>
      <c r="B758" s="1">
        <v>40935</v>
      </c>
      <c r="C758" t="s">
        <v>36</v>
      </c>
      <c r="D758" t="s">
        <v>891</v>
      </c>
      <c r="E758" t="s">
        <v>2</v>
      </c>
      <c r="F758" t="s">
        <v>36</v>
      </c>
      <c r="G758" t="s">
        <v>12</v>
      </c>
      <c r="H758" t="s">
        <v>12</v>
      </c>
      <c r="I758" t="s">
        <v>1</v>
      </c>
      <c r="J758" t="s">
        <v>898</v>
      </c>
      <c r="K758" t="s">
        <v>1</v>
      </c>
      <c r="L758" t="s">
        <v>1</v>
      </c>
      <c r="M758" t="s">
        <v>910</v>
      </c>
      <c r="N758" t="s">
        <v>416</v>
      </c>
      <c r="O758" t="s">
        <v>417</v>
      </c>
      <c r="P758" t="s">
        <v>418</v>
      </c>
      <c r="Q758" t="s">
        <v>417</v>
      </c>
      <c r="R758" t="s">
        <v>419</v>
      </c>
      <c r="S758" t="s">
        <v>417</v>
      </c>
      <c r="T758" t="s">
        <v>420</v>
      </c>
      <c r="U758" s="2">
        <f>DATE(IF(MONTH(Table__._SQL2014_QLTS17_DW_DimDate[[#This Row],[Ngay]])&lt;11,YEAR(Table__._SQL2014_QLTS17_DW_DimDate[[#This Row],[Ngay]])-1, YEAR(Table__._SQL2014_QLTS17_DW_DimDate[[#This Row],[Ngay]])),11,1)</f>
        <v>40848</v>
      </c>
      <c r="V758" s="2">
        <f>DATE(YEAR(Table__._SQL2014_QLTS17_DW_DimDate[[#This Row],[NgayBatDauMuaVu]])+1, 10,31)</f>
        <v>41213</v>
      </c>
      <c r="W758" s="3">
        <f>Table__._SQL2014_QLTS17_DW_DimDate[[#This Row],[Ngay]]-Table__._SQL2014_QLTS17_DW_DimDate[[#This Row],[NgayBatDauMuaVu]]+1</f>
        <v>88</v>
      </c>
      <c r="X758">
        <f>INT((Table__._SQL2014_QLTS17_DW_DimDate[[#This Row],[NgayMuaVu]]-1)/7)+1</f>
        <v>13</v>
      </c>
      <c r="Y758" t="str">
        <f>"Tuần " &amp;Table__._SQL2014_QLTS17_DW_DimDate[[#This Row],[TuanMuaVu]] &amp; " năm " &amp;Table__._SQL2014_QLTS17_DW_DimDate[[#This Row],[NamMuaVuStr]]</f>
        <v>Tuần 13 năm 2011-2012</v>
      </c>
      <c r="Z758">
        <f>YEAR(Table__._SQL2014_QLTS17_DW_DimDate[[#This Row],[NgayBatDauMuaVu]])</f>
        <v>2011</v>
      </c>
      <c r="AA758" t="str">
        <f>YEAR(Table__._SQL2014_QLTS17_DW_DimDate[[#This Row],[NgayBatDauMuaVu]]) &amp;"-"&amp;YEAR(Table__._SQL2014_QLTS17_DW_DimDate[[#This Row],[NgayKetThucMuaVu]])</f>
        <v>2011-2012</v>
      </c>
      <c r="AB758">
        <f>YEAR(Table__._SQL2014_QLTS17_DW_DimDate[[#This Row],[NgayBatDauMuaVu]])</f>
        <v>2011</v>
      </c>
      <c r="AC758">
        <f>YEAR(Table__._SQL2014_QLTS17_DW_DimDate[[#This Row],[NgayKetThucMuaVu]])</f>
        <v>2012</v>
      </c>
    </row>
    <row r="759" spans="1:29">
      <c r="A759">
        <v>20120128</v>
      </c>
      <c r="B759" s="1">
        <v>40936</v>
      </c>
      <c r="C759" t="s">
        <v>37</v>
      </c>
      <c r="D759" t="s">
        <v>892</v>
      </c>
      <c r="E759" t="s">
        <v>14</v>
      </c>
      <c r="F759" t="s">
        <v>37</v>
      </c>
      <c r="G759" t="s">
        <v>12</v>
      </c>
      <c r="H759" t="s">
        <v>12</v>
      </c>
      <c r="I759" t="s">
        <v>1</v>
      </c>
      <c r="J759" t="s">
        <v>898</v>
      </c>
      <c r="K759" t="s">
        <v>1</v>
      </c>
      <c r="L759" t="s">
        <v>1</v>
      </c>
      <c r="M759" t="s">
        <v>910</v>
      </c>
      <c r="N759" t="s">
        <v>416</v>
      </c>
      <c r="O759" t="s">
        <v>417</v>
      </c>
      <c r="P759" t="s">
        <v>418</v>
      </c>
      <c r="Q759" t="s">
        <v>417</v>
      </c>
      <c r="R759" t="s">
        <v>419</v>
      </c>
      <c r="S759" t="s">
        <v>417</v>
      </c>
      <c r="T759" t="s">
        <v>420</v>
      </c>
      <c r="U759" s="2">
        <f>DATE(IF(MONTH(Table__._SQL2014_QLTS17_DW_DimDate[[#This Row],[Ngay]])&lt;11,YEAR(Table__._SQL2014_QLTS17_DW_DimDate[[#This Row],[Ngay]])-1, YEAR(Table__._SQL2014_QLTS17_DW_DimDate[[#This Row],[Ngay]])),11,1)</f>
        <v>40848</v>
      </c>
      <c r="V759" s="2">
        <f>DATE(YEAR(Table__._SQL2014_QLTS17_DW_DimDate[[#This Row],[NgayBatDauMuaVu]])+1, 10,31)</f>
        <v>41213</v>
      </c>
      <c r="W759" s="3">
        <f>Table__._SQL2014_QLTS17_DW_DimDate[[#This Row],[Ngay]]-Table__._SQL2014_QLTS17_DW_DimDate[[#This Row],[NgayBatDauMuaVu]]+1</f>
        <v>89</v>
      </c>
      <c r="X759">
        <f>INT((Table__._SQL2014_QLTS17_DW_DimDate[[#This Row],[NgayMuaVu]]-1)/7)+1</f>
        <v>13</v>
      </c>
      <c r="Y759" t="str">
        <f>"Tuần " &amp;Table__._SQL2014_QLTS17_DW_DimDate[[#This Row],[TuanMuaVu]] &amp; " năm " &amp;Table__._SQL2014_QLTS17_DW_DimDate[[#This Row],[NamMuaVuStr]]</f>
        <v>Tuần 13 năm 2011-2012</v>
      </c>
      <c r="Z759">
        <f>YEAR(Table__._SQL2014_QLTS17_DW_DimDate[[#This Row],[NgayBatDauMuaVu]])</f>
        <v>2011</v>
      </c>
      <c r="AA759" t="str">
        <f>YEAR(Table__._SQL2014_QLTS17_DW_DimDate[[#This Row],[NgayBatDauMuaVu]]) &amp;"-"&amp;YEAR(Table__._SQL2014_QLTS17_DW_DimDate[[#This Row],[NgayKetThucMuaVu]])</f>
        <v>2011-2012</v>
      </c>
      <c r="AB759">
        <f>YEAR(Table__._SQL2014_QLTS17_DW_DimDate[[#This Row],[NgayBatDauMuaVu]])</f>
        <v>2011</v>
      </c>
      <c r="AC759">
        <f>YEAR(Table__._SQL2014_QLTS17_DW_DimDate[[#This Row],[NgayKetThucMuaVu]])</f>
        <v>2012</v>
      </c>
    </row>
    <row r="760" spans="1:29">
      <c r="A760">
        <v>20120129</v>
      </c>
      <c r="B760" s="1">
        <v>40937</v>
      </c>
      <c r="C760" t="s">
        <v>38</v>
      </c>
      <c r="D760" t="s">
        <v>893</v>
      </c>
      <c r="E760" t="s">
        <v>1</v>
      </c>
      <c r="F760" t="s">
        <v>38</v>
      </c>
      <c r="G760" t="s">
        <v>3</v>
      </c>
      <c r="H760" t="s">
        <v>3</v>
      </c>
      <c r="I760" t="s">
        <v>1</v>
      </c>
      <c r="J760" t="s">
        <v>898</v>
      </c>
      <c r="K760" t="s">
        <v>1</v>
      </c>
      <c r="L760" t="s">
        <v>1</v>
      </c>
      <c r="M760" t="s">
        <v>910</v>
      </c>
      <c r="N760" t="s">
        <v>416</v>
      </c>
      <c r="O760" t="s">
        <v>417</v>
      </c>
      <c r="P760" t="s">
        <v>418</v>
      </c>
      <c r="Q760" t="s">
        <v>417</v>
      </c>
      <c r="R760" t="s">
        <v>419</v>
      </c>
      <c r="S760" t="s">
        <v>417</v>
      </c>
      <c r="T760" t="s">
        <v>420</v>
      </c>
      <c r="U760" s="2">
        <f>DATE(IF(MONTH(Table__._SQL2014_QLTS17_DW_DimDate[[#This Row],[Ngay]])&lt;11,YEAR(Table__._SQL2014_QLTS17_DW_DimDate[[#This Row],[Ngay]])-1, YEAR(Table__._SQL2014_QLTS17_DW_DimDate[[#This Row],[Ngay]])),11,1)</f>
        <v>40848</v>
      </c>
      <c r="V760" s="2">
        <f>DATE(YEAR(Table__._SQL2014_QLTS17_DW_DimDate[[#This Row],[NgayBatDauMuaVu]])+1, 10,31)</f>
        <v>41213</v>
      </c>
      <c r="W760" s="3">
        <f>Table__._SQL2014_QLTS17_DW_DimDate[[#This Row],[Ngay]]-Table__._SQL2014_QLTS17_DW_DimDate[[#This Row],[NgayBatDauMuaVu]]+1</f>
        <v>90</v>
      </c>
      <c r="X760">
        <f>INT((Table__._SQL2014_QLTS17_DW_DimDate[[#This Row],[NgayMuaVu]]-1)/7)+1</f>
        <v>13</v>
      </c>
      <c r="Y760" t="str">
        <f>"Tuần " &amp;Table__._SQL2014_QLTS17_DW_DimDate[[#This Row],[TuanMuaVu]] &amp; " năm " &amp;Table__._SQL2014_QLTS17_DW_DimDate[[#This Row],[NamMuaVuStr]]</f>
        <v>Tuần 13 năm 2011-2012</v>
      </c>
      <c r="Z760">
        <f>YEAR(Table__._SQL2014_QLTS17_DW_DimDate[[#This Row],[NgayBatDauMuaVu]])</f>
        <v>2011</v>
      </c>
      <c r="AA760" t="str">
        <f>YEAR(Table__._SQL2014_QLTS17_DW_DimDate[[#This Row],[NgayBatDauMuaVu]]) &amp;"-"&amp;YEAR(Table__._SQL2014_QLTS17_DW_DimDate[[#This Row],[NgayKetThucMuaVu]])</f>
        <v>2011-2012</v>
      </c>
      <c r="AB760">
        <f>YEAR(Table__._SQL2014_QLTS17_DW_DimDate[[#This Row],[NgayBatDauMuaVu]])</f>
        <v>2011</v>
      </c>
      <c r="AC760">
        <f>YEAR(Table__._SQL2014_QLTS17_DW_DimDate[[#This Row],[NgayKetThucMuaVu]])</f>
        <v>2012</v>
      </c>
    </row>
    <row r="761" spans="1:29">
      <c r="A761">
        <v>20120130</v>
      </c>
      <c r="B761" s="1">
        <v>40938</v>
      </c>
      <c r="C761" t="s">
        <v>39</v>
      </c>
      <c r="D761" t="s">
        <v>894</v>
      </c>
      <c r="E761" t="s">
        <v>13</v>
      </c>
      <c r="F761" t="s">
        <v>39</v>
      </c>
      <c r="G761" t="s">
        <v>3</v>
      </c>
      <c r="H761" t="s">
        <v>3</v>
      </c>
      <c r="I761" t="s">
        <v>1</v>
      </c>
      <c r="J761" t="s">
        <v>898</v>
      </c>
      <c r="K761" t="s">
        <v>1</v>
      </c>
      <c r="L761" t="s">
        <v>1</v>
      </c>
      <c r="M761" t="s">
        <v>910</v>
      </c>
      <c r="N761" t="s">
        <v>416</v>
      </c>
      <c r="O761" t="s">
        <v>417</v>
      </c>
      <c r="P761" t="s">
        <v>418</v>
      </c>
      <c r="Q761" t="s">
        <v>417</v>
      </c>
      <c r="R761" t="s">
        <v>419</v>
      </c>
      <c r="S761" t="s">
        <v>417</v>
      </c>
      <c r="T761" t="s">
        <v>420</v>
      </c>
      <c r="U761" s="2">
        <f>DATE(IF(MONTH(Table__._SQL2014_QLTS17_DW_DimDate[[#This Row],[Ngay]])&lt;11,YEAR(Table__._SQL2014_QLTS17_DW_DimDate[[#This Row],[Ngay]])-1, YEAR(Table__._SQL2014_QLTS17_DW_DimDate[[#This Row],[Ngay]])),11,1)</f>
        <v>40848</v>
      </c>
      <c r="V761" s="2">
        <f>DATE(YEAR(Table__._SQL2014_QLTS17_DW_DimDate[[#This Row],[NgayBatDauMuaVu]])+1, 10,31)</f>
        <v>41213</v>
      </c>
      <c r="W761" s="3">
        <f>Table__._SQL2014_QLTS17_DW_DimDate[[#This Row],[Ngay]]-Table__._SQL2014_QLTS17_DW_DimDate[[#This Row],[NgayBatDauMuaVu]]+1</f>
        <v>91</v>
      </c>
      <c r="X761">
        <f>INT((Table__._SQL2014_QLTS17_DW_DimDate[[#This Row],[NgayMuaVu]]-1)/7)+1</f>
        <v>13</v>
      </c>
      <c r="Y761" t="str">
        <f>"Tuần " &amp;Table__._SQL2014_QLTS17_DW_DimDate[[#This Row],[TuanMuaVu]] &amp; " năm " &amp;Table__._SQL2014_QLTS17_DW_DimDate[[#This Row],[NamMuaVuStr]]</f>
        <v>Tuần 13 năm 2011-2012</v>
      </c>
      <c r="Z761">
        <f>YEAR(Table__._SQL2014_QLTS17_DW_DimDate[[#This Row],[NgayBatDauMuaVu]])</f>
        <v>2011</v>
      </c>
      <c r="AA761" t="str">
        <f>YEAR(Table__._SQL2014_QLTS17_DW_DimDate[[#This Row],[NgayBatDauMuaVu]]) &amp;"-"&amp;YEAR(Table__._SQL2014_QLTS17_DW_DimDate[[#This Row],[NgayKetThucMuaVu]])</f>
        <v>2011-2012</v>
      </c>
      <c r="AB761">
        <f>YEAR(Table__._SQL2014_QLTS17_DW_DimDate[[#This Row],[NgayBatDauMuaVu]])</f>
        <v>2011</v>
      </c>
      <c r="AC761">
        <f>YEAR(Table__._SQL2014_QLTS17_DW_DimDate[[#This Row],[NgayKetThucMuaVu]])</f>
        <v>2012</v>
      </c>
    </row>
    <row r="762" spans="1:29">
      <c r="A762">
        <v>20120131</v>
      </c>
      <c r="B762" s="1">
        <v>40939</v>
      </c>
      <c r="C762" t="s">
        <v>40</v>
      </c>
      <c r="D762" t="s">
        <v>895</v>
      </c>
      <c r="E762" t="s">
        <v>16</v>
      </c>
      <c r="F762" t="s">
        <v>40</v>
      </c>
      <c r="G762" t="s">
        <v>3</v>
      </c>
      <c r="H762" t="s">
        <v>3</v>
      </c>
      <c r="I762" t="s">
        <v>1</v>
      </c>
      <c r="J762" t="s">
        <v>898</v>
      </c>
      <c r="K762" t="s">
        <v>1</v>
      </c>
      <c r="L762" t="s">
        <v>1</v>
      </c>
      <c r="M762" t="s">
        <v>910</v>
      </c>
      <c r="N762" t="s">
        <v>416</v>
      </c>
      <c r="O762" t="s">
        <v>417</v>
      </c>
      <c r="P762" t="s">
        <v>418</v>
      </c>
      <c r="Q762" t="s">
        <v>417</v>
      </c>
      <c r="R762" t="s">
        <v>419</v>
      </c>
      <c r="S762" t="s">
        <v>417</v>
      </c>
      <c r="T762" t="s">
        <v>420</v>
      </c>
      <c r="U762" s="2">
        <f>DATE(IF(MONTH(Table__._SQL2014_QLTS17_DW_DimDate[[#This Row],[Ngay]])&lt;11,YEAR(Table__._SQL2014_QLTS17_DW_DimDate[[#This Row],[Ngay]])-1, YEAR(Table__._SQL2014_QLTS17_DW_DimDate[[#This Row],[Ngay]])),11,1)</f>
        <v>40848</v>
      </c>
      <c r="V762" s="2">
        <f>DATE(YEAR(Table__._SQL2014_QLTS17_DW_DimDate[[#This Row],[NgayBatDauMuaVu]])+1, 10,31)</f>
        <v>41213</v>
      </c>
      <c r="W762" s="3">
        <f>Table__._SQL2014_QLTS17_DW_DimDate[[#This Row],[Ngay]]-Table__._SQL2014_QLTS17_DW_DimDate[[#This Row],[NgayBatDauMuaVu]]+1</f>
        <v>92</v>
      </c>
      <c r="X762">
        <f>INT((Table__._SQL2014_QLTS17_DW_DimDate[[#This Row],[NgayMuaVu]]-1)/7)+1</f>
        <v>14</v>
      </c>
      <c r="Y762" t="str">
        <f>"Tuần " &amp;Table__._SQL2014_QLTS17_DW_DimDate[[#This Row],[TuanMuaVu]] &amp; " năm " &amp;Table__._SQL2014_QLTS17_DW_DimDate[[#This Row],[NamMuaVuStr]]</f>
        <v>Tuần 14 năm 2011-2012</v>
      </c>
      <c r="Z762">
        <f>YEAR(Table__._SQL2014_QLTS17_DW_DimDate[[#This Row],[NgayBatDauMuaVu]])</f>
        <v>2011</v>
      </c>
      <c r="AA762" t="str">
        <f>YEAR(Table__._SQL2014_QLTS17_DW_DimDate[[#This Row],[NgayBatDauMuaVu]]) &amp;"-"&amp;YEAR(Table__._SQL2014_QLTS17_DW_DimDate[[#This Row],[NgayKetThucMuaVu]])</f>
        <v>2011-2012</v>
      </c>
      <c r="AB762">
        <f>YEAR(Table__._SQL2014_QLTS17_DW_DimDate[[#This Row],[NgayBatDauMuaVu]])</f>
        <v>2011</v>
      </c>
      <c r="AC762">
        <f>YEAR(Table__._SQL2014_QLTS17_DW_DimDate[[#This Row],[NgayKetThucMuaVu]])</f>
        <v>2012</v>
      </c>
    </row>
    <row r="763" spans="1:29">
      <c r="A763">
        <v>20120201</v>
      </c>
      <c r="B763" s="1">
        <v>40940</v>
      </c>
      <c r="C763" t="s">
        <v>1</v>
      </c>
      <c r="D763" t="s">
        <v>896</v>
      </c>
      <c r="E763" t="s">
        <v>12</v>
      </c>
      <c r="F763" t="s">
        <v>41</v>
      </c>
      <c r="G763" t="s">
        <v>1</v>
      </c>
      <c r="H763" t="s">
        <v>3</v>
      </c>
      <c r="I763" t="s">
        <v>13</v>
      </c>
      <c r="J763" t="s">
        <v>899</v>
      </c>
      <c r="K763" t="s">
        <v>13</v>
      </c>
      <c r="L763" t="s">
        <v>1</v>
      </c>
      <c r="M763" t="s">
        <v>910</v>
      </c>
      <c r="N763" t="s">
        <v>416</v>
      </c>
      <c r="O763" t="s">
        <v>422</v>
      </c>
      <c r="P763" t="s">
        <v>423</v>
      </c>
      <c r="Q763" t="s">
        <v>417</v>
      </c>
      <c r="R763" t="s">
        <v>419</v>
      </c>
      <c r="S763" t="s">
        <v>417</v>
      </c>
      <c r="T763" t="s">
        <v>420</v>
      </c>
      <c r="U763" s="2">
        <f>DATE(IF(MONTH(Table__._SQL2014_QLTS17_DW_DimDate[[#This Row],[Ngay]])&lt;11,YEAR(Table__._SQL2014_QLTS17_DW_DimDate[[#This Row],[Ngay]])-1, YEAR(Table__._SQL2014_QLTS17_DW_DimDate[[#This Row],[Ngay]])),11,1)</f>
        <v>40848</v>
      </c>
      <c r="V763" s="2">
        <f>DATE(YEAR(Table__._SQL2014_QLTS17_DW_DimDate[[#This Row],[NgayBatDauMuaVu]])+1, 10,31)</f>
        <v>41213</v>
      </c>
      <c r="W763" s="3">
        <f>Table__._SQL2014_QLTS17_DW_DimDate[[#This Row],[Ngay]]-Table__._SQL2014_QLTS17_DW_DimDate[[#This Row],[NgayBatDauMuaVu]]+1</f>
        <v>93</v>
      </c>
      <c r="X763">
        <f>INT((Table__._SQL2014_QLTS17_DW_DimDate[[#This Row],[NgayMuaVu]]-1)/7)+1</f>
        <v>14</v>
      </c>
      <c r="Y763" t="str">
        <f>"Tuần " &amp;Table__._SQL2014_QLTS17_DW_DimDate[[#This Row],[TuanMuaVu]] &amp; " năm " &amp;Table__._SQL2014_QLTS17_DW_DimDate[[#This Row],[NamMuaVuStr]]</f>
        <v>Tuần 14 năm 2011-2012</v>
      </c>
      <c r="Z763">
        <f>YEAR(Table__._SQL2014_QLTS17_DW_DimDate[[#This Row],[NgayBatDauMuaVu]])</f>
        <v>2011</v>
      </c>
      <c r="AA763" t="str">
        <f>YEAR(Table__._SQL2014_QLTS17_DW_DimDate[[#This Row],[NgayBatDauMuaVu]]) &amp;"-"&amp;YEAR(Table__._SQL2014_QLTS17_DW_DimDate[[#This Row],[NgayKetThucMuaVu]])</f>
        <v>2011-2012</v>
      </c>
      <c r="AB763">
        <f>YEAR(Table__._SQL2014_QLTS17_DW_DimDate[[#This Row],[NgayBatDauMuaVu]])</f>
        <v>2011</v>
      </c>
      <c r="AC763">
        <f>YEAR(Table__._SQL2014_QLTS17_DW_DimDate[[#This Row],[NgayKetThucMuaVu]])</f>
        <v>2012</v>
      </c>
    </row>
    <row r="764" spans="1:29">
      <c r="A764">
        <v>20120202</v>
      </c>
      <c r="B764" s="1">
        <v>40941</v>
      </c>
      <c r="C764" t="s">
        <v>13</v>
      </c>
      <c r="D764" t="s">
        <v>897</v>
      </c>
      <c r="E764" t="s">
        <v>3</v>
      </c>
      <c r="F764" t="s">
        <v>44</v>
      </c>
      <c r="G764" t="s">
        <v>1</v>
      </c>
      <c r="H764" t="s">
        <v>3</v>
      </c>
      <c r="I764" t="s">
        <v>13</v>
      </c>
      <c r="J764" t="s">
        <v>899</v>
      </c>
      <c r="K764" t="s">
        <v>13</v>
      </c>
      <c r="L764" t="s">
        <v>1</v>
      </c>
      <c r="M764" t="s">
        <v>910</v>
      </c>
      <c r="N764" t="s">
        <v>416</v>
      </c>
      <c r="O764" t="s">
        <v>422</v>
      </c>
      <c r="P764" t="s">
        <v>423</v>
      </c>
      <c r="Q764" t="s">
        <v>417</v>
      </c>
      <c r="R764" t="s">
        <v>419</v>
      </c>
      <c r="S764" t="s">
        <v>417</v>
      </c>
      <c r="T764" t="s">
        <v>420</v>
      </c>
      <c r="U764" s="2">
        <f>DATE(IF(MONTH(Table__._SQL2014_QLTS17_DW_DimDate[[#This Row],[Ngay]])&lt;11,YEAR(Table__._SQL2014_QLTS17_DW_DimDate[[#This Row],[Ngay]])-1, YEAR(Table__._SQL2014_QLTS17_DW_DimDate[[#This Row],[Ngay]])),11,1)</f>
        <v>40848</v>
      </c>
      <c r="V764" s="2">
        <f>DATE(YEAR(Table__._SQL2014_QLTS17_DW_DimDate[[#This Row],[NgayBatDauMuaVu]])+1, 10,31)</f>
        <v>41213</v>
      </c>
      <c r="W764" s="3">
        <f>Table__._SQL2014_QLTS17_DW_DimDate[[#This Row],[Ngay]]-Table__._SQL2014_QLTS17_DW_DimDate[[#This Row],[NgayBatDauMuaVu]]+1</f>
        <v>94</v>
      </c>
      <c r="X764">
        <f>INT((Table__._SQL2014_QLTS17_DW_DimDate[[#This Row],[NgayMuaVu]]-1)/7)+1</f>
        <v>14</v>
      </c>
      <c r="Y764" t="str">
        <f>"Tuần " &amp;Table__._SQL2014_QLTS17_DW_DimDate[[#This Row],[TuanMuaVu]] &amp; " năm " &amp;Table__._SQL2014_QLTS17_DW_DimDate[[#This Row],[NamMuaVuStr]]</f>
        <v>Tuần 14 năm 2011-2012</v>
      </c>
      <c r="Z764">
        <f>YEAR(Table__._SQL2014_QLTS17_DW_DimDate[[#This Row],[NgayBatDauMuaVu]])</f>
        <v>2011</v>
      </c>
      <c r="AA764" t="str">
        <f>YEAR(Table__._SQL2014_QLTS17_DW_DimDate[[#This Row],[NgayBatDauMuaVu]]) &amp;"-"&amp;YEAR(Table__._SQL2014_QLTS17_DW_DimDate[[#This Row],[NgayKetThucMuaVu]])</f>
        <v>2011-2012</v>
      </c>
      <c r="AB764">
        <f>YEAR(Table__._SQL2014_QLTS17_DW_DimDate[[#This Row],[NgayBatDauMuaVu]])</f>
        <v>2011</v>
      </c>
      <c r="AC764">
        <f>YEAR(Table__._SQL2014_QLTS17_DW_DimDate[[#This Row],[NgayKetThucMuaVu]])</f>
        <v>2012</v>
      </c>
    </row>
    <row r="765" spans="1:29">
      <c r="A765">
        <v>20120203</v>
      </c>
      <c r="B765" s="1">
        <v>40942</v>
      </c>
      <c r="C765" t="s">
        <v>16</v>
      </c>
      <c r="D765" t="s">
        <v>891</v>
      </c>
      <c r="E765" t="s">
        <v>2</v>
      </c>
      <c r="F765" t="s">
        <v>45</v>
      </c>
      <c r="G765" t="s">
        <v>1</v>
      </c>
      <c r="H765" t="s">
        <v>3</v>
      </c>
      <c r="I765" t="s">
        <v>13</v>
      </c>
      <c r="J765" t="s">
        <v>899</v>
      </c>
      <c r="K765" t="s">
        <v>13</v>
      </c>
      <c r="L765" t="s">
        <v>1</v>
      </c>
      <c r="M765" t="s">
        <v>910</v>
      </c>
      <c r="N765" t="s">
        <v>416</v>
      </c>
      <c r="O765" t="s">
        <v>422</v>
      </c>
      <c r="P765" t="s">
        <v>423</v>
      </c>
      <c r="Q765" t="s">
        <v>417</v>
      </c>
      <c r="R765" t="s">
        <v>419</v>
      </c>
      <c r="S765" t="s">
        <v>417</v>
      </c>
      <c r="T765" t="s">
        <v>420</v>
      </c>
      <c r="U765" s="2">
        <f>DATE(IF(MONTH(Table__._SQL2014_QLTS17_DW_DimDate[[#This Row],[Ngay]])&lt;11,YEAR(Table__._SQL2014_QLTS17_DW_DimDate[[#This Row],[Ngay]])-1, YEAR(Table__._SQL2014_QLTS17_DW_DimDate[[#This Row],[Ngay]])),11,1)</f>
        <v>40848</v>
      </c>
      <c r="V765" s="2">
        <f>DATE(YEAR(Table__._SQL2014_QLTS17_DW_DimDate[[#This Row],[NgayBatDauMuaVu]])+1, 10,31)</f>
        <v>41213</v>
      </c>
      <c r="W765" s="3">
        <f>Table__._SQL2014_QLTS17_DW_DimDate[[#This Row],[Ngay]]-Table__._SQL2014_QLTS17_DW_DimDate[[#This Row],[NgayBatDauMuaVu]]+1</f>
        <v>95</v>
      </c>
      <c r="X765">
        <f>INT((Table__._SQL2014_QLTS17_DW_DimDate[[#This Row],[NgayMuaVu]]-1)/7)+1</f>
        <v>14</v>
      </c>
      <c r="Y765" t="str">
        <f>"Tuần " &amp;Table__._SQL2014_QLTS17_DW_DimDate[[#This Row],[TuanMuaVu]] &amp; " năm " &amp;Table__._SQL2014_QLTS17_DW_DimDate[[#This Row],[NamMuaVuStr]]</f>
        <v>Tuần 14 năm 2011-2012</v>
      </c>
      <c r="Z765">
        <f>YEAR(Table__._SQL2014_QLTS17_DW_DimDate[[#This Row],[NgayBatDauMuaVu]])</f>
        <v>2011</v>
      </c>
      <c r="AA765" t="str">
        <f>YEAR(Table__._SQL2014_QLTS17_DW_DimDate[[#This Row],[NgayBatDauMuaVu]]) &amp;"-"&amp;YEAR(Table__._SQL2014_QLTS17_DW_DimDate[[#This Row],[NgayKetThucMuaVu]])</f>
        <v>2011-2012</v>
      </c>
      <c r="AB765">
        <f>YEAR(Table__._SQL2014_QLTS17_DW_DimDate[[#This Row],[NgayBatDauMuaVu]])</f>
        <v>2011</v>
      </c>
      <c r="AC765">
        <f>YEAR(Table__._SQL2014_QLTS17_DW_DimDate[[#This Row],[NgayKetThucMuaVu]])</f>
        <v>2012</v>
      </c>
    </row>
    <row r="766" spans="1:29">
      <c r="A766">
        <v>20120204</v>
      </c>
      <c r="B766" s="1">
        <v>40943</v>
      </c>
      <c r="C766" t="s">
        <v>12</v>
      </c>
      <c r="D766" t="s">
        <v>892</v>
      </c>
      <c r="E766" t="s">
        <v>14</v>
      </c>
      <c r="F766" t="s">
        <v>46</v>
      </c>
      <c r="G766" t="s">
        <v>1</v>
      </c>
      <c r="H766" t="s">
        <v>3</v>
      </c>
      <c r="I766" t="s">
        <v>13</v>
      </c>
      <c r="J766" t="s">
        <v>899</v>
      </c>
      <c r="K766" t="s">
        <v>13</v>
      </c>
      <c r="L766" t="s">
        <v>1</v>
      </c>
      <c r="M766" t="s">
        <v>910</v>
      </c>
      <c r="N766" t="s">
        <v>416</v>
      </c>
      <c r="O766" t="s">
        <v>422</v>
      </c>
      <c r="P766" t="s">
        <v>423</v>
      </c>
      <c r="Q766" t="s">
        <v>417</v>
      </c>
      <c r="R766" t="s">
        <v>419</v>
      </c>
      <c r="S766" t="s">
        <v>417</v>
      </c>
      <c r="T766" t="s">
        <v>420</v>
      </c>
      <c r="U766" s="2">
        <f>DATE(IF(MONTH(Table__._SQL2014_QLTS17_DW_DimDate[[#This Row],[Ngay]])&lt;11,YEAR(Table__._SQL2014_QLTS17_DW_DimDate[[#This Row],[Ngay]])-1, YEAR(Table__._SQL2014_QLTS17_DW_DimDate[[#This Row],[Ngay]])),11,1)</f>
        <v>40848</v>
      </c>
      <c r="V766" s="2">
        <f>DATE(YEAR(Table__._SQL2014_QLTS17_DW_DimDate[[#This Row],[NgayBatDauMuaVu]])+1, 10,31)</f>
        <v>41213</v>
      </c>
      <c r="W766" s="3">
        <f>Table__._SQL2014_QLTS17_DW_DimDate[[#This Row],[Ngay]]-Table__._SQL2014_QLTS17_DW_DimDate[[#This Row],[NgayBatDauMuaVu]]+1</f>
        <v>96</v>
      </c>
      <c r="X766">
        <f>INT((Table__._SQL2014_QLTS17_DW_DimDate[[#This Row],[NgayMuaVu]]-1)/7)+1</f>
        <v>14</v>
      </c>
      <c r="Y766" t="str">
        <f>"Tuần " &amp;Table__._SQL2014_QLTS17_DW_DimDate[[#This Row],[TuanMuaVu]] &amp; " năm " &amp;Table__._SQL2014_QLTS17_DW_DimDate[[#This Row],[NamMuaVuStr]]</f>
        <v>Tuần 14 năm 2011-2012</v>
      </c>
      <c r="Z766">
        <f>YEAR(Table__._SQL2014_QLTS17_DW_DimDate[[#This Row],[NgayBatDauMuaVu]])</f>
        <v>2011</v>
      </c>
      <c r="AA766" t="str">
        <f>YEAR(Table__._SQL2014_QLTS17_DW_DimDate[[#This Row],[NgayBatDauMuaVu]]) &amp;"-"&amp;YEAR(Table__._SQL2014_QLTS17_DW_DimDate[[#This Row],[NgayKetThucMuaVu]])</f>
        <v>2011-2012</v>
      </c>
      <c r="AB766">
        <f>YEAR(Table__._SQL2014_QLTS17_DW_DimDate[[#This Row],[NgayBatDauMuaVu]])</f>
        <v>2011</v>
      </c>
      <c r="AC766">
        <f>YEAR(Table__._SQL2014_QLTS17_DW_DimDate[[#This Row],[NgayKetThucMuaVu]])</f>
        <v>2012</v>
      </c>
    </row>
    <row r="767" spans="1:29">
      <c r="A767">
        <v>20120205</v>
      </c>
      <c r="B767" s="1">
        <v>40944</v>
      </c>
      <c r="C767" t="s">
        <v>3</v>
      </c>
      <c r="D767" t="s">
        <v>893</v>
      </c>
      <c r="E767" t="s">
        <v>1</v>
      </c>
      <c r="F767" t="s">
        <v>47</v>
      </c>
      <c r="G767" t="s">
        <v>13</v>
      </c>
      <c r="H767" t="s">
        <v>2</v>
      </c>
      <c r="I767" t="s">
        <v>13</v>
      </c>
      <c r="J767" t="s">
        <v>899</v>
      </c>
      <c r="K767" t="s">
        <v>13</v>
      </c>
      <c r="L767" t="s">
        <v>1</v>
      </c>
      <c r="M767" t="s">
        <v>910</v>
      </c>
      <c r="N767" t="s">
        <v>416</v>
      </c>
      <c r="O767" t="s">
        <v>422</v>
      </c>
      <c r="P767" t="s">
        <v>423</v>
      </c>
      <c r="Q767" t="s">
        <v>417</v>
      </c>
      <c r="R767" t="s">
        <v>419</v>
      </c>
      <c r="S767" t="s">
        <v>417</v>
      </c>
      <c r="T767" t="s">
        <v>420</v>
      </c>
      <c r="U767" s="2">
        <f>DATE(IF(MONTH(Table__._SQL2014_QLTS17_DW_DimDate[[#This Row],[Ngay]])&lt;11,YEAR(Table__._SQL2014_QLTS17_DW_DimDate[[#This Row],[Ngay]])-1, YEAR(Table__._SQL2014_QLTS17_DW_DimDate[[#This Row],[Ngay]])),11,1)</f>
        <v>40848</v>
      </c>
      <c r="V767" s="2">
        <f>DATE(YEAR(Table__._SQL2014_QLTS17_DW_DimDate[[#This Row],[NgayBatDauMuaVu]])+1, 10,31)</f>
        <v>41213</v>
      </c>
      <c r="W767" s="3">
        <f>Table__._SQL2014_QLTS17_DW_DimDate[[#This Row],[Ngay]]-Table__._SQL2014_QLTS17_DW_DimDate[[#This Row],[NgayBatDauMuaVu]]+1</f>
        <v>97</v>
      </c>
      <c r="X767">
        <f>INT((Table__._SQL2014_QLTS17_DW_DimDate[[#This Row],[NgayMuaVu]]-1)/7)+1</f>
        <v>14</v>
      </c>
      <c r="Y767" t="str">
        <f>"Tuần " &amp;Table__._SQL2014_QLTS17_DW_DimDate[[#This Row],[TuanMuaVu]] &amp; " năm " &amp;Table__._SQL2014_QLTS17_DW_DimDate[[#This Row],[NamMuaVuStr]]</f>
        <v>Tuần 14 năm 2011-2012</v>
      </c>
      <c r="Z767">
        <f>YEAR(Table__._SQL2014_QLTS17_DW_DimDate[[#This Row],[NgayBatDauMuaVu]])</f>
        <v>2011</v>
      </c>
      <c r="AA767" t="str">
        <f>YEAR(Table__._SQL2014_QLTS17_DW_DimDate[[#This Row],[NgayBatDauMuaVu]]) &amp;"-"&amp;YEAR(Table__._SQL2014_QLTS17_DW_DimDate[[#This Row],[NgayKetThucMuaVu]])</f>
        <v>2011-2012</v>
      </c>
      <c r="AB767">
        <f>YEAR(Table__._SQL2014_QLTS17_DW_DimDate[[#This Row],[NgayBatDauMuaVu]])</f>
        <v>2011</v>
      </c>
      <c r="AC767">
        <f>YEAR(Table__._SQL2014_QLTS17_DW_DimDate[[#This Row],[NgayKetThucMuaVu]])</f>
        <v>2012</v>
      </c>
    </row>
    <row r="768" spans="1:29">
      <c r="A768">
        <v>20120206</v>
      </c>
      <c r="B768" s="1">
        <v>40945</v>
      </c>
      <c r="C768" t="s">
        <v>2</v>
      </c>
      <c r="D768" t="s">
        <v>894</v>
      </c>
      <c r="E768" t="s">
        <v>13</v>
      </c>
      <c r="F768" t="s">
        <v>48</v>
      </c>
      <c r="G768" t="s">
        <v>13</v>
      </c>
      <c r="H768" t="s">
        <v>2</v>
      </c>
      <c r="I768" t="s">
        <v>13</v>
      </c>
      <c r="J768" t="s">
        <v>899</v>
      </c>
      <c r="K768" t="s">
        <v>13</v>
      </c>
      <c r="L768" t="s">
        <v>1</v>
      </c>
      <c r="M768" t="s">
        <v>910</v>
      </c>
      <c r="N768" t="s">
        <v>416</v>
      </c>
      <c r="O768" t="s">
        <v>422</v>
      </c>
      <c r="P768" t="s">
        <v>423</v>
      </c>
      <c r="Q768" t="s">
        <v>417</v>
      </c>
      <c r="R768" t="s">
        <v>419</v>
      </c>
      <c r="S768" t="s">
        <v>417</v>
      </c>
      <c r="T768" t="s">
        <v>420</v>
      </c>
      <c r="U768" s="2">
        <f>DATE(IF(MONTH(Table__._SQL2014_QLTS17_DW_DimDate[[#This Row],[Ngay]])&lt;11,YEAR(Table__._SQL2014_QLTS17_DW_DimDate[[#This Row],[Ngay]])-1, YEAR(Table__._SQL2014_QLTS17_DW_DimDate[[#This Row],[Ngay]])),11,1)</f>
        <v>40848</v>
      </c>
      <c r="V768" s="2">
        <f>DATE(YEAR(Table__._SQL2014_QLTS17_DW_DimDate[[#This Row],[NgayBatDauMuaVu]])+1, 10,31)</f>
        <v>41213</v>
      </c>
      <c r="W768" s="3">
        <f>Table__._SQL2014_QLTS17_DW_DimDate[[#This Row],[Ngay]]-Table__._SQL2014_QLTS17_DW_DimDate[[#This Row],[NgayBatDauMuaVu]]+1</f>
        <v>98</v>
      </c>
      <c r="X768">
        <f>INT((Table__._SQL2014_QLTS17_DW_DimDate[[#This Row],[NgayMuaVu]]-1)/7)+1</f>
        <v>14</v>
      </c>
      <c r="Y768" t="str">
        <f>"Tuần " &amp;Table__._SQL2014_QLTS17_DW_DimDate[[#This Row],[TuanMuaVu]] &amp; " năm " &amp;Table__._SQL2014_QLTS17_DW_DimDate[[#This Row],[NamMuaVuStr]]</f>
        <v>Tuần 14 năm 2011-2012</v>
      </c>
      <c r="Z768">
        <f>YEAR(Table__._SQL2014_QLTS17_DW_DimDate[[#This Row],[NgayBatDauMuaVu]])</f>
        <v>2011</v>
      </c>
      <c r="AA768" t="str">
        <f>YEAR(Table__._SQL2014_QLTS17_DW_DimDate[[#This Row],[NgayBatDauMuaVu]]) &amp;"-"&amp;YEAR(Table__._SQL2014_QLTS17_DW_DimDate[[#This Row],[NgayKetThucMuaVu]])</f>
        <v>2011-2012</v>
      </c>
      <c r="AB768">
        <f>YEAR(Table__._SQL2014_QLTS17_DW_DimDate[[#This Row],[NgayBatDauMuaVu]])</f>
        <v>2011</v>
      </c>
      <c r="AC768">
        <f>YEAR(Table__._SQL2014_QLTS17_DW_DimDate[[#This Row],[NgayKetThucMuaVu]])</f>
        <v>2012</v>
      </c>
    </row>
    <row r="769" spans="1:29">
      <c r="A769">
        <v>20120207</v>
      </c>
      <c r="B769" s="1">
        <v>40946</v>
      </c>
      <c r="C769" t="s">
        <v>14</v>
      </c>
      <c r="D769" t="s">
        <v>895</v>
      </c>
      <c r="E769" t="s">
        <v>16</v>
      </c>
      <c r="F769" t="s">
        <v>49</v>
      </c>
      <c r="G769" t="s">
        <v>13</v>
      </c>
      <c r="H769" t="s">
        <v>2</v>
      </c>
      <c r="I769" t="s">
        <v>13</v>
      </c>
      <c r="J769" t="s">
        <v>899</v>
      </c>
      <c r="K769" t="s">
        <v>13</v>
      </c>
      <c r="L769" t="s">
        <v>1</v>
      </c>
      <c r="M769" t="s">
        <v>910</v>
      </c>
      <c r="N769" t="s">
        <v>416</v>
      </c>
      <c r="O769" t="s">
        <v>422</v>
      </c>
      <c r="P769" t="s">
        <v>423</v>
      </c>
      <c r="Q769" t="s">
        <v>417</v>
      </c>
      <c r="R769" t="s">
        <v>419</v>
      </c>
      <c r="S769" t="s">
        <v>417</v>
      </c>
      <c r="T769" t="s">
        <v>420</v>
      </c>
      <c r="U769" s="2">
        <f>DATE(IF(MONTH(Table__._SQL2014_QLTS17_DW_DimDate[[#This Row],[Ngay]])&lt;11,YEAR(Table__._SQL2014_QLTS17_DW_DimDate[[#This Row],[Ngay]])-1, YEAR(Table__._SQL2014_QLTS17_DW_DimDate[[#This Row],[Ngay]])),11,1)</f>
        <v>40848</v>
      </c>
      <c r="V769" s="2">
        <f>DATE(YEAR(Table__._SQL2014_QLTS17_DW_DimDate[[#This Row],[NgayBatDauMuaVu]])+1, 10,31)</f>
        <v>41213</v>
      </c>
      <c r="W769" s="3">
        <f>Table__._SQL2014_QLTS17_DW_DimDate[[#This Row],[Ngay]]-Table__._SQL2014_QLTS17_DW_DimDate[[#This Row],[NgayBatDauMuaVu]]+1</f>
        <v>99</v>
      </c>
      <c r="X769">
        <f>INT((Table__._SQL2014_QLTS17_DW_DimDate[[#This Row],[NgayMuaVu]]-1)/7)+1</f>
        <v>15</v>
      </c>
      <c r="Y769" t="str">
        <f>"Tuần " &amp;Table__._SQL2014_QLTS17_DW_DimDate[[#This Row],[TuanMuaVu]] &amp; " năm " &amp;Table__._SQL2014_QLTS17_DW_DimDate[[#This Row],[NamMuaVuStr]]</f>
        <v>Tuần 15 năm 2011-2012</v>
      </c>
      <c r="Z769">
        <f>YEAR(Table__._SQL2014_QLTS17_DW_DimDate[[#This Row],[NgayBatDauMuaVu]])</f>
        <v>2011</v>
      </c>
      <c r="AA769" t="str">
        <f>YEAR(Table__._SQL2014_QLTS17_DW_DimDate[[#This Row],[NgayBatDauMuaVu]]) &amp;"-"&amp;YEAR(Table__._SQL2014_QLTS17_DW_DimDate[[#This Row],[NgayKetThucMuaVu]])</f>
        <v>2011-2012</v>
      </c>
      <c r="AB769">
        <f>YEAR(Table__._SQL2014_QLTS17_DW_DimDate[[#This Row],[NgayBatDauMuaVu]])</f>
        <v>2011</v>
      </c>
      <c r="AC769">
        <f>YEAR(Table__._SQL2014_QLTS17_DW_DimDate[[#This Row],[NgayKetThucMuaVu]])</f>
        <v>2012</v>
      </c>
    </row>
    <row r="770" spans="1:29">
      <c r="A770">
        <v>20120208</v>
      </c>
      <c r="B770" s="1">
        <v>40947</v>
      </c>
      <c r="C770" t="s">
        <v>18</v>
      </c>
      <c r="D770" t="s">
        <v>896</v>
      </c>
      <c r="E770" t="s">
        <v>12</v>
      </c>
      <c r="F770" t="s">
        <v>50</v>
      </c>
      <c r="G770" t="s">
        <v>13</v>
      </c>
      <c r="H770" t="s">
        <v>2</v>
      </c>
      <c r="I770" t="s">
        <v>13</v>
      </c>
      <c r="J770" t="s">
        <v>899</v>
      </c>
      <c r="K770" t="s">
        <v>13</v>
      </c>
      <c r="L770" t="s">
        <v>1</v>
      </c>
      <c r="M770" t="s">
        <v>910</v>
      </c>
      <c r="N770" t="s">
        <v>416</v>
      </c>
      <c r="O770" t="s">
        <v>422</v>
      </c>
      <c r="P770" t="s">
        <v>423</v>
      </c>
      <c r="Q770" t="s">
        <v>417</v>
      </c>
      <c r="R770" t="s">
        <v>419</v>
      </c>
      <c r="S770" t="s">
        <v>417</v>
      </c>
      <c r="T770" t="s">
        <v>420</v>
      </c>
      <c r="U770" s="2">
        <f>DATE(IF(MONTH(Table__._SQL2014_QLTS17_DW_DimDate[[#This Row],[Ngay]])&lt;11,YEAR(Table__._SQL2014_QLTS17_DW_DimDate[[#This Row],[Ngay]])-1, YEAR(Table__._SQL2014_QLTS17_DW_DimDate[[#This Row],[Ngay]])),11,1)</f>
        <v>40848</v>
      </c>
      <c r="V770" s="2">
        <f>DATE(YEAR(Table__._SQL2014_QLTS17_DW_DimDate[[#This Row],[NgayBatDauMuaVu]])+1, 10,31)</f>
        <v>41213</v>
      </c>
      <c r="W770" s="3">
        <f>Table__._SQL2014_QLTS17_DW_DimDate[[#This Row],[Ngay]]-Table__._SQL2014_QLTS17_DW_DimDate[[#This Row],[NgayBatDauMuaVu]]+1</f>
        <v>100</v>
      </c>
      <c r="X770">
        <f>INT((Table__._SQL2014_QLTS17_DW_DimDate[[#This Row],[NgayMuaVu]]-1)/7)+1</f>
        <v>15</v>
      </c>
      <c r="Y770" t="str">
        <f>"Tuần " &amp;Table__._SQL2014_QLTS17_DW_DimDate[[#This Row],[TuanMuaVu]] &amp; " năm " &amp;Table__._SQL2014_QLTS17_DW_DimDate[[#This Row],[NamMuaVuStr]]</f>
        <v>Tuần 15 năm 2011-2012</v>
      </c>
      <c r="Z770">
        <f>YEAR(Table__._SQL2014_QLTS17_DW_DimDate[[#This Row],[NgayBatDauMuaVu]])</f>
        <v>2011</v>
      </c>
      <c r="AA770" t="str">
        <f>YEAR(Table__._SQL2014_QLTS17_DW_DimDate[[#This Row],[NgayBatDauMuaVu]]) &amp;"-"&amp;YEAR(Table__._SQL2014_QLTS17_DW_DimDate[[#This Row],[NgayKetThucMuaVu]])</f>
        <v>2011-2012</v>
      </c>
      <c r="AB770">
        <f>YEAR(Table__._SQL2014_QLTS17_DW_DimDate[[#This Row],[NgayBatDauMuaVu]])</f>
        <v>2011</v>
      </c>
      <c r="AC770">
        <f>YEAR(Table__._SQL2014_QLTS17_DW_DimDate[[#This Row],[NgayKetThucMuaVu]])</f>
        <v>2012</v>
      </c>
    </row>
    <row r="771" spans="1:29">
      <c r="A771">
        <v>20120209</v>
      </c>
      <c r="B771" s="1">
        <v>40948</v>
      </c>
      <c r="C771" t="s">
        <v>19</v>
      </c>
      <c r="D771" t="s">
        <v>897</v>
      </c>
      <c r="E771" t="s">
        <v>3</v>
      </c>
      <c r="F771" t="s">
        <v>51</v>
      </c>
      <c r="G771" t="s">
        <v>13</v>
      </c>
      <c r="H771" t="s">
        <v>2</v>
      </c>
      <c r="I771" t="s">
        <v>13</v>
      </c>
      <c r="J771" t="s">
        <v>899</v>
      </c>
      <c r="K771" t="s">
        <v>13</v>
      </c>
      <c r="L771" t="s">
        <v>1</v>
      </c>
      <c r="M771" t="s">
        <v>910</v>
      </c>
      <c r="N771" t="s">
        <v>416</v>
      </c>
      <c r="O771" t="s">
        <v>422</v>
      </c>
      <c r="P771" t="s">
        <v>423</v>
      </c>
      <c r="Q771" t="s">
        <v>417</v>
      </c>
      <c r="R771" t="s">
        <v>419</v>
      </c>
      <c r="S771" t="s">
        <v>417</v>
      </c>
      <c r="T771" t="s">
        <v>420</v>
      </c>
      <c r="U771" s="2">
        <f>DATE(IF(MONTH(Table__._SQL2014_QLTS17_DW_DimDate[[#This Row],[Ngay]])&lt;11,YEAR(Table__._SQL2014_QLTS17_DW_DimDate[[#This Row],[Ngay]])-1, YEAR(Table__._SQL2014_QLTS17_DW_DimDate[[#This Row],[Ngay]])),11,1)</f>
        <v>40848</v>
      </c>
      <c r="V771" s="2">
        <f>DATE(YEAR(Table__._SQL2014_QLTS17_DW_DimDate[[#This Row],[NgayBatDauMuaVu]])+1, 10,31)</f>
        <v>41213</v>
      </c>
      <c r="W771" s="3">
        <f>Table__._SQL2014_QLTS17_DW_DimDate[[#This Row],[Ngay]]-Table__._SQL2014_QLTS17_DW_DimDate[[#This Row],[NgayBatDauMuaVu]]+1</f>
        <v>101</v>
      </c>
      <c r="X771">
        <f>INT((Table__._SQL2014_QLTS17_DW_DimDate[[#This Row],[NgayMuaVu]]-1)/7)+1</f>
        <v>15</v>
      </c>
      <c r="Y771" t="str">
        <f>"Tuần " &amp;Table__._SQL2014_QLTS17_DW_DimDate[[#This Row],[TuanMuaVu]] &amp; " năm " &amp;Table__._SQL2014_QLTS17_DW_DimDate[[#This Row],[NamMuaVuStr]]</f>
        <v>Tuần 15 năm 2011-2012</v>
      </c>
      <c r="Z771">
        <f>YEAR(Table__._SQL2014_QLTS17_DW_DimDate[[#This Row],[NgayBatDauMuaVu]])</f>
        <v>2011</v>
      </c>
      <c r="AA771" t="str">
        <f>YEAR(Table__._SQL2014_QLTS17_DW_DimDate[[#This Row],[NgayBatDauMuaVu]]) &amp;"-"&amp;YEAR(Table__._SQL2014_QLTS17_DW_DimDate[[#This Row],[NgayKetThucMuaVu]])</f>
        <v>2011-2012</v>
      </c>
      <c r="AB771">
        <f>YEAR(Table__._SQL2014_QLTS17_DW_DimDate[[#This Row],[NgayBatDauMuaVu]])</f>
        <v>2011</v>
      </c>
      <c r="AC771">
        <f>YEAR(Table__._SQL2014_QLTS17_DW_DimDate[[#This Row],[NgayKetThucMuaVu]])</f>
        <v>2012</v>
      </c>
    </row>
    <row r="772" spans="1:29">
      <c r="A772">
        <v>20120210</v>
      </c>
      <c r="B772" s="1">
        <v>40949</v>
      </c>
      <c r="C772" t="s">
        <v>20</v>
      </c>
      <c r="D772" t="s">
        <v>891</v>
      </c>
      <c r="E772" t="s">
        <v>2</v>
      </c>
      <c r="F772" t="s">
        <v>52</v>
      </c>
      <c r="G772" t="s">
        <v>13</v>
      </c>
      <c r="H772" t="s">
        <v>2</v>
      </c>
      <c r="I772" t="s">
        <v>13</v>
      </c>
      <c r="J772" t="s">
        <v>899</v>
      </c>
      <c r="K772" t="s">
        <v>13</v>
      </c>
      <c r="L772" t="s">
        <v>1</v>
      </c>
      <c r="M772" t="s">
        <v>910</v>
      </c>
      <c r="N772" t="s">
        <v>416</v>
      </c>
      <c r="O772" t="s">
        <v>422</v>
      </c>
      <c r="P772" t="s">
        <v>423</v>
      </c>
      <c r="Q772" t="s">
        <v>417</v>
      </c>
      <c r="R772" t="s">
        <v>419</v>
      </c>
      <c r="S772" t="s">
        <v>417</v>
      </c>
      <c r="T772" t="s">
        <v>420</v>
      </c>
      <c r="U772" s="2">
        <f>DATE(IF(MONTH(Table__._SQL2014_QLTS17_DW_DimDate[[#This Row],[Ngay]])&lt;11,YEAR(Table__._SQL2014_QLTS17_DW_DimDate[[#This Row],[Ngay]])-1, YEAR(Table__._SQL2014_QLTS17_DW_DimDate[[#This Row],[Ngay]])),11,1)</f>
        <v>40848</v>
      </c>
      <c r="V772" s="2">
        <f>DATE(YEAR(Table__._SQL2014_QLTS17_DW_DimDate[[#This Row],[NgayBatDauMuaVu]])+1, 10,31)</f>
        <v>41213</v>
      </c>
      <c r="W772" s="3">
        <f>Table__._SQL2014_QLTS17_DW_DimDate[[#This Row],[Ngay]]-Table__._SQL2014_QLTS17_DW_DimDate[[#This Row],[NgayBatDauMuaVu]]+1</f>
        <v>102</v>
      </c>
      <c r="X772">
        <f>INT((Table__._SQL2014_QLTS17_DW_DimDate[[#This Row],[NgayMuaVu]]-1)/7)+1</f>
        <v>15</v>
      </c>
      <c r="Y772" t="str">
        <f>"Tuần " &amp;Table__._SQL2014_QLTS17_DW_DimDate[[#This Row],[TuanMuaVu]] &amp; " năm " &amp;Table__._SQL2014_QLTS17_DW_DimDate[[#This Row],[NamMuaVuStr]]</f>
        <v>Tuần 15 năm 2011-2012</v>
      </c>
      <c r="Z772">
        <f>YEAR(Table__._SQL2014_QLTS17_DW_DimDate[[#This Row],[NgayBatDauMuaVu]])</f>
        <v>2011</v>
      </c>
      <c r="AA772" t="str">
        <f>YEAR(Table__._SQL2014_QLTS17_DW_DimDate[[#This Row],[NgayBatDauMuaVu]]) &amp;"-"&amp;YEAR(Table__._SQL2014_QLTS17_DW_DimDate[[#This Row],[NgayKetThucMuaVu]])</f>
        <v>2011-2012</v>
      </c>
      <c r="AB772">
        <f>YEAR(Table__._SQL2014_QLTS17_DW_DimDate[[#This Row],[NgayBatDauMuaVu]])</f>
        <v>2011</v>
      </c>
      <c r="AC772">
        <f>YEAR(Table__._SQL2014_QLTS17_DW_DimDate[[#This Row],[NgayKetThucMuaVu]])</f>
        <v>2012</v>
      </c>
    </row>
    <row r="773" spans="1:29">
      <c r="A773">
        <v>20120211</v>
      </c>
      <c r="B773" s="1">
        <v>40950</v>
      </c>
      <c r="C773" t="s">
        <v>21</v>
      </c>
      <c r="D773" t="s">
        <v>892</v>
      </c>
      <c r="E773" t="s">
        <v>14</v>
      </c>
      <c r="F773" t="s">
        <v>53</v>
      </c>
      <c r="G773" t="s">
        <v>13</v>
      </c>
      <c r="H773" t="s">
        <v>2</v>
      </c>
      <c r="I773" t="s">
        <v>13</v>
      </c>
      <c r="J773" t="s">
        <v>899</v>
      </c>
      <c r="K773" t="s">
        <v>13</v>
      </c>
      <c r="L773" t="s">
        <v>1</v>
      </c>
      <c r="M773" t="s">
        <v>910</v>
      </c>
      <c r="N773" t="s">
        <v>416</v>
      </c>
      <c r="O773" t="s">
        <v>422</v>
      </c>
      <c r="P773" t="s">
        <v>423</v>
      </c>
      <c r="Q773" t="s">
        <v>417</v>
      </c>
      <c r="R773" t="s">
        <v>419</v>
      </c>
      <c r="S773" t="s">
        <v>417</v>
      </c>
      <c r="T773" t="s">
        <v>420</v>
      </c>
      <c r="U773" s="2">
        <f>DATE(IF(MONTH(Table__._SQL2014_QLTS17_DW_DimDate[[#This Row],[Ngay]])&lt;11,YEAR(Table__._SQL2014_QLTS17_DW_DimDate[[#This Row],[Ngay]])-1, YEAR(Table__._SQL2014_QLTS17_DW_DimDate[[#This Row],[Ngay]])),11,1)</f>
        <v>40848</v>
      </c>
      <c r="V773" s="2">
        <f>DATE(YEAR(Table__._SQL2014_QLTS17_DW_DimDate[[#This Row],[NgayBatDauMuaVu]])+1, 10,31)</f>
        <v>41213</v>
      </c>
      <c r="W773" s="3">
        <f>Table__._SQL2014_QLTS17_DW_DimDate[[#This Row],[Ngay]]-Table__._SQL2014_QLTS17_DW_DimDate[[#This Row],[NgayBatDauMuaVu]]+1</f>
        <v>103</v>
      </c>
      <c r="X773">
        <f>INT((Table__._SQL2014_QLTS17_DW_DimDate[[#This Row],[NgayMuaVu]]-1)/7)+1</f>
        <v>15</v>
      </c>
      <c r="Y773" t="str">
        <f>"Tuần " &amp;Table__._SQL2014_QLTS17_DW_DimDate[[#This Row],[TuanMuaVu]] &amp; " năm " &amp;Table__._SQL2014_QLTS17_DW_DimDate[[#This Row],[NamMuaVuStr]]</f>
        <v>Tuần 15 năm 2011-2012</v>
      </c>
      <c r="Z773">
        <f>YEAR(Table__._SQL2014_QLTS17_DW_DimDate[[#This Row],[NgayBatDauMuaVu]])</f>
        <v>2011</v>
      </c>
      <c r="AA773" t="str">
        <f>YEAR(Table__._SQL2014_QLTS17_DW_DimDate[[#This Row],[NgayBatDauMuaVu]]) &amp;"-"&amp;YEAR(Table__._SQL2014_QLTS17_DW_DimDate[[#This Row],[NgayKetThucMuaVu]])</f>
        <v>2011-2012</v>
      </c>
      <c r="AB773">
        <f>YEAR(Table__._SQL2014_QLTS17_DW_DimDate[[#This Row],[NgayBatDauMuaVu]])</f>
        <v>2011</v>
      </c>
      <c r="AC773">
        <f>YEAR(Table__._SQL2014_QLTS17_DW_DimDate[[#This Row],[NgayKetThucMuaVu]])</f>
        <v>2012</v>
      </c>
    </row>
    <row r="774" spans="1:29">
      <c r="A774">
        <v>20120212</v>
      </c>
      <c r="B774" s="1">
        <v>40951</v>
      </c>
      <c r="C774" t="s">
        <v>11</v>
      </c>
      <c r="D774" t="s">
        <v>893</v>
      </c>
      <c r="E774" t="s">
        <v>1</v>
      </c>
      <c r="F774" t="s">
        <v>54</v>
      </c>
      <c r="G774" t="s">
        <v>16</v>
      </c>
      <c r="H774" t="s">
        <v>14</v>
      </c>
      <c r="I774" t="s">
        <v>13</v>
      </c>
      <c r="J774" t="s">
        <v>899</v>
      </c>
      <c r="K774" t="s">
        <v>13</v>
      </c>
      <c r="L774" t="s">
        <v>1</v>
      </c>
      <c r="M774" t="s">
        <v>910</v>
      </c>
      <c r="N774" t="s">
        <v>416</v>
      </c>
      <c r="O774" t="s">
        <v>422</v>
      </c>
      <c r="P774" t="s">
        <v>423</v>
      </c>
      <c r="Q774" t="s">
        <v>417</v>
      </c>
      <c r="R774" t="s">
        <v>419</v>
      </c>
      <c r="S774" t="s">
        <v>417</v>
      </c>
      <c r="T774" t="s">
        <v>420</v>
      </c>
      <c r="U774" s="2">
        <f>DATE(IF(MONTH(Table__._SQL2014_QLTS17_DW_DimDate[[#This Row],[Ngay]])&lt;11,YEAR(Table__._SQL2014_QLTS17_DW_DimDate[[#This Row],[Ngay]])-1, YEAR(Table__._SQL2014_QLTS17_DW_DimDate[[#This Row],[Ngay]])),11,1)</f>
        <v>40848</v>
      </c>
      <c r="V774" s="2">
        <f>DATE(YEAR(Table__._SQL2014_QLTS17_DW_DimDate[[#This Row],[NgayBatDauMuaVu]])+1, 10,31)</f>
        <v>41213</v>
      </c>
      <c r="W774" s="3">
        <f>Table__._SQL2014_QLTS17_DW_DimDate[[#This Row],[Ngay]]-Table__._SQL2014_QLTS17_DW_DimDate[[#This Row],[NgayBatDauMuaVu]]+1</f>
        <v>104</v>
      </c>
      <c r="X774">
        <f>INT((Table__._SQL2014_QLTS17_DW_DimDate[[#This Row],[NgayMuaVu]]-1)/7)+1</f>
        <v>15</v>
      </c>
      <c r="Y774" t="str">
        <f>"Tuần " &amp;Table__._SQL2014_QLTS17_DW_DimDate[[#This Row],[TuanMuaVu]] &amp; " năm " &amp;Table__._SQL2014_QLTS17_DW_DimDate[[#This Row],[NamMuaVuStr]]</f>
        <v>Tuần 15 năm 2011-2012</v>
      </c>
      <c r="Z774">
        <f>YEAR(Table__._SQL2014_QLTS17_DW_DimDate[[#This Row],[NgayBatDauMuaVu]])</f>
        <v>2011</v>
      </c>
      <c r="AA774" t="str">
        <f>YEAR(Table__._SQL2014_QLTS17_DW_DimDate[[#This Row],[NgayBatDauMuaVu]]) &amp;"-"&amp;YEAR(Table__._SQL2014_QLTS17_DW_DimDate[[#This Row],[NgayKetThucMuaVu]])</f>
        <v>2011-2012</v>
      </c>
      <c r="AB774">
        <f>YEAR(Table__._SQL2014_QLTS17_DW_DimDate[[#This Row],[NgayBatDauMuaVu]])</f>
        <v>2011</v>
      </c>
      <c r="AC774">
        <f>YEAR(Table__._SQL2014_QLTS17_DW_DimDate[[#This Row],[NgayKetThucMuaVu]])</f>
        <v>2012</v>
      </c>
    </row>
    <row r="775" spans="1:29">
      <c r="A775">
        <v>20120213</v>
      </c>
      <c r="B775" s="1">
        <v>40952</v>
      </c>
      <c r="C775" t="s">
        <v>22</v>
      </c>
      <c r="D775" t="s">
        <v>894</v>
      </c>
      <c r="E775" t="s">
        <v>13</v>
      </c>
      <c r="F775" t="s">
        <v>55</v>
      </c>
      <c r="G775" t="s">
        <v>16</v>
      </c>
      <c r="H775" t="s">
        <v>14</v>
      </c>
      <c r="I775" t="s">
        <v>13</v>
      </c>
      <c r="J775" t="s">
        <v>899</v>
      </c>
      <c r="K775" t="s">
        <v>13</v>
      </c>
      <c r="L775" t="s">
        <v>1</v>
      </c>
      <c r="M775" t="s">
        <v>910</v>
      </c>
      <c r="N775" t="s">
        <v>416</v>
      </c>
      <c r="O775" t="s">
        <v>422</v>
      </c>
      <c r="P775" t="s">
        <v>423</v>
      </c>
      <c r="Q775" t="s">
        <v>417</v>
      </c>
      <c r="R775" t="s">
        <v>419</v>
      </c>
      <c r="S775" t="s">
        <v>417</v>
      </c>
      <c r="T775" t="s">
        <v>420</v>
      </c>
      <c r="U775" s="2">
        <f>DATE(IF(MONTH(Table__._SQL2014_QLTS17_DW_DimDate[[#This Row],[Ngay]])&lt;11,YEAR(Table__._SQL2014_QLTS17_DW_DimDate[[#This Row],[Ngay]])-1, YEAR(Table__._SQL2014_QLTS17_DW_DimDate[[#This Row],[Ngay]])),11,1)</f>
        <v>40848</v>
      </c>
      <c r="V775" s="2">
        <f>DATE(YEAR(Table__._SQL2014_QLTS17_DW_DimDate[[#This Row],[NgayBatDauMuaVu]])+1, 10,31)</f>
        <v>41213</v>
      </c>
      <c r="W775" s="3">
        <f>Table__._SQL2014_QLTS17_DW_DimDate[[#This Row],[Ngay]]-Table__._SQL2014_QLTS17_DW_DimDate[[#This Row],[NgayBatDauMuaVu]]+1</f>
        <v>105</v>
      </c>
      <c r="X775">
        <f>INT((Table__._SQL2014_QLTS17_DW_DimDate[[#This Row],[NgayMuaVu]]-1)/7)+1</f>
        <v>15</v>
      </c>
      <c r="Y775" t="str">
        <f>"Tuần " &amp;Table__._SQL2014_QLTS17_DW_DimDate[[#This Row],[TuanMuaVu]] &amp; " năm " &amp;Table__._SQL2014_QLTS17_DW_DimDate[[#This Row],[NamMuaVuStr]]</f>
        <v>Tuần 15 năm 2011-2012</v>
      </c>
      <c r="Z775">
        <f>YEAR(Table__._SQL2014_QLTS17_DW_DimDate[[#This Row],[NgayBatDauMuaVu]])</f>
        <v>2011</v>
      </c>
      <c r="AA775" t="str">
        <f>YEAR(Table__._SQL2014_QLTS17_DW_DimDate[[#This Row],[NgayBatDauMuaVu]]) &amp;"-"&amp;YEAR(Table__._SQL2014_QLTS17_DW_DimDate[[#This Row],[NgayKetThucMuaVu]])</f>
        <v>2011-2012</v>
      </c>
      <c r="AB775">
        <f>YEAR(Table__._SQL2014_QLTS17_DW_DimDate[[#This Row],[NgayBatDauMuaVu]])</f>
        <v>2011</v>
      </c>
      <c r="AC775">
        <f>YEAR(Table__._SQL2014_QLTS17_DW_DimDate[[#This Row],[NgayKetThucMuaVu]])</f>
        <v>2012</v>
      </c>
    </row>
    <row r="776" spans="1:29">
      <c r="A776">
        <v>20120214</v>
      </c>
      <c r="B776" s="1">
        <v>40953</v>
      </c>
      <c r="C776" t="s">
        <v>23</v>
      </c>
      <c r="D776" t="s">
        <v>895</v>
      </c>
      <c r="E776" t="s">
        <v>16</v>
      </c>
      <c r="F776" t="s">
        <v>56</v>
      </c>
      <c r="G776" t="s">
        <v>16</v>
      </c>
      <c r="H776" t="s">
        <v>14</v>
      </c>
      <c r="I776" t="s">
        <v>13</v>
      </c>
      <c r="J776" t="s">
        <v>899</v>
      </c>
      <c r="K776" t="s">
        <v>13</v>
      </c>
      <c r="L776" t="s">
        <v>1</v>
      </c>
      <c r="M776" t="s">
        <v>910</v>
      </c>
      <c r="N776" t="s">
        <v>416</v>
      </c>
      <c r="O776" t="s">
        <v>422</v>
      </c>
      <c r="P776" t="s">
        <v>423</v>
      </c>
      <c r="Q776" t="s">
        <v>417</v>
      </c>
      <c r="R776" t="s">
        <v>419</v>
      </c>
      <c r="S776" t="s">
        <v>417</v>
      </c>
      <c r="T776" t="s">
        <v>420</v>
      </c>
      <c r="U776" s="2">
        <f>DATE(IF(MONTH(Table__._SQL2014_QLTS17_DW_DimDate[[#This Row],[Ngay]])&lt;11,YEAR(Table__._SQL2014_QLTS17_DW_DimDate[[#This Row],[Ngay]])-1, YEAR(Table__._SQL2014_QLTS17_DW_DimDate[[#This Row],[Ngay]])),11,1)</f>
        <v>40848</v>
      </c>
      <c r="V776" s="2">
        <f>DATE(YEAR(Table__._SQL2014_QLTS17_DW_DimDate[[#This Row],[NgayBatDauMuaVu]])+1, 10,31)</f>
        <v>41213</v>
      </c>
      <c r="W776" s="3">
        <f>Table__._SQL2014_QLTS17_DW_DimDate[[#This Row],[Ngay]]-Table__._SQL2014_QLTS17_DW_DimDate[[#This Row],[NgayBatDauMuaVu]]+1</f>
        <v>106</v>
      </c>
      <c r="X776">
        <f>INT((Table__._SQL2014_QLTS17_DW_DimDate[[#This Row],[NgayMuaVu]]-1)/7)+1</f>
        <v>16</v>
      </c>
      <c r="Y776" t="str">
        <f>"Tuần " &amp;Table__._SQL2014_QLTS17_DW_DimDate[[#This Row],[TuanMuaVu]] &amp; " năm " &amp;Table__._SQL2014_QLTS17_DW_DimDate[[#This Row],[NamMuaVuStr]]</f>
        <v>Tuần 16 năm 2011-2012</v>
      </c>
      <c r="Z776">
        <f>YEAR(Table__._SQL2014_QLTS17_DW_DimDate[[#This Row],[NgayBatDauMuaVu]])</f>
        <v>2011</v>
      </c>
      <c r="AA776" t="str">
        <f>YEAR(Table__._SQL2014_QLTS17_DW_DimDate[[#This Row],[NgayBatDauMuaVu]]) &amp;"-"&amp;YEAR(Table__._SQL2014_QLTS17_DW_DimDate[[#This Row],[NgayKetThucMuaVu]])</f>
        <v>2011-2012</v>
      </c>
      <c r="AB776">
        <f>YEAR(Table__._SQL2014_QLTS17_DW_DimDate[[#This Row],[NgayBatDauMuaVu]])</f>
        <v>2011</v>
      </c>
      <c r="AC776">
        <f>YEAR(Table__._SQL2014_QLTS17_DW_DimDate[[#This Row],[NgayKetThucMuaVu]])</f>
        <v>2012</v>
      </c>
    </row>
    <row r="777" spans="1:29">
      <c r="A777">
        <v>20120215</v>
      </c>
      <c r="B777" s="1">
        <v>40954</v>
      </c>
      <c r="C777" t="s">
        <v>24</v>
      </c>
      <c r="D777" t="s">
        <v>896</v>
      </c>
      <c r="E777" t="s">
        <v>12</v>
      </c>
      <c r="F777" t="s">
        <v>57</v>
      </c>
      <c r="G777" t="s">
        <v>16</v>
      </c>
      <c r="H777" t="s">
        <v>14</v>
      </c>
      <c r="I777" t="s">
        <v>13</v>
      </c>
      <c r="J777" t="s">
        <v>899</v>
      </c>
      <c r="K777" t="s">
        <v>13</v>
      </c>
      <c r="L777" t="s">
        <v>1</v>
      </c>
      <c r="M777" t="s">
        <v>910</v>
      </c>
      <c r="N777" t="s">
        <v>416</v>
      </c>
      <c r="O777" t="s">
        <v>422</v>
      </c>
      <c r="P777" t="s">
        <v>423</v>
      </c>
      <c r="Q777" t="s">
        <v>417</v>
      </c>
      <c r="R777" t="s">
        <v>419</v>
      </c>
      <c r="S777" t="s">
        <v>417</v>
      </c>
      <c r="T777" t="s">
        <v>420</v>
      </c>
      <c r="U777" s="2">
        <f>DATE(IF(MONTH(Table__._SQL2014_QLTS17_DW_DimDate[[#This Row],[Ngay]])&lt;11,YEAR(Table__._SQL2014_QLTS17_DW_DimDate[[#This Row],[Ngay]])-1, YEAR(Table__._SQL2014_QLTS17_DW_DimDate[[#This Row],[Ngay]])),11,1)</f>
        <v>40848</v>
      </c>
      <c r="V777" s="2">
        <f>DATE(YEAR(Table__._SQL2014_QLTS17_DW_DimDate[[#This Row],[NgayBatDauMuaVu]])+1, 10,31)</f>
        <v>41213</v>
      </c>
      <c r="W777" s="3">
        <f>Table__._SQL2014_QLTS17_DW_DimDate[[#This Row],[Ngay]]-Table__._SQL2014_QLTS17_DW_DimDate[[#This Row],[NgayBatDauMuaVu]]+1</f>
        <v>107</v>
      </c>
      <c r="X777">
        <f>INT((Table__._SQL2014_QLTS17_DW_DimDate[[#This Row],[NgayMuaVu]]-1)/7)+1</f>
        <v>16</v>
      </c>
      <c r="Y777" t="str">
        <f>"Tuần " &amp;Table__._SQL2014_QLTS17_DW_DimDate[[#This Row],[TuanMuaVu]] &amp; " năm " &amp;Table__._SQL2014_QLTS17_DW_DimDate[[#This Row],[NamMuaVuStr]]</f>
        <v>Tuần 16 năm 2011-2012</v>
      </c>
      <c r="Z777">
        <f>YEAR(Table__._SQL2014_QLTS17_DW_DimDate[[#This Row],[NgayBatDauMuaVu]])</f>
        <v>2011</v>
      </c>
      <c r="AA777" t="str">
        <f>YEAR(Table__._SQL2014_QLTS17_DW_DimDate[[#This Row],[NgayBatDauMuaVu]]) &amp;"-"&amp;YEAR(Table__._SQL2014_QLTS17_DW_DimDate[[#This Row],[NgayKetThucMuaVu]])</f>
        <v>2011-2012</v>
      </c>
      <c r="AB777">
        <f>YEAR(Table__._SQL2014_QLTS17_DW_DimDate[[#This Row],[NgayBatDauMuaVu]])</f>
        <v>2011</v>
      </c>
      <c r="AC777">
        <f>YEAR(Table__._SQL2014_QLTS17_DW_DimDate[[#This Row],[NgayKetThucMuaVu]])</f>
        <v>2012</v>
      </c>
    </row>
    <row r="778" spans="1:29">
      <c r="A778">
        <v>20120216</v>
      </c>
      <c r="B778" s="1">
        <v>40955</v>
      </c>
      <c r="C778" t="s">
        <v>25</v>
      </c>
      <c r="D778" t="s">
        <v>897</v>
      </c>
      <c r="E778" t="s">
        <v>3</v>
      </c>
      <c r="F778" t="s">
        <v>58</v>
      </c>
      <c r="G778" t="s">
        <v>16</v>
      </c>
      <c r="H778" t="s">
        <v>14</v>
      </c>
      <c r="I778" t="s">
        <v>13</v>
      </c>
      <c r="J778" t="s">
        <v>899</v>
      </c>
      <c r="K778" t="s">
        <v>13</v>
      </c>
      <c r="L778" t="s">
        <v>1</v>
      </c>
      <c r="M778" t="s">
        <v>910</v>
      </c>
      <c r="N778" t="s">
        <v>416</v>
      </c>
      <c r="O778" t="s">
        <v>422</v>
      </c>
      <c r="P778" t="s">
        <v>423</v>
      </c>
      <c r="Q778" t="s">
        <v>417</v>
      </c>
      <c r="R778" t="s">
        <v>419</v>
      </c>
      <c r="S778" t="s">
        <v>417</v>
      </c>
      <c r="T778" t="s">
        <v>420</v>
      </c>
      <c r="U778" s="2">
        <f>DATE(IF(MONTH(Table__._SQL2014_QLTS17_DW_DimDate[[#This Row],[Ngay]])&lt;11,YEAR(Table__._SQL2014_QLTS17_DW_DimDate[[#This Row],[Ngay]])-1, YEAR(Table__._SQL2014_QLTS17_DW_DimDate[[#This Row],[Ngay]])),11,1)</f>
        <v>40848</v>
      </c>
      <c r="V778" s="2">
        <f>DATE(YEAR(Table__._SQL2014_QLTS17_DW_DimDate[[#This Row],[NgayBatDauMuaVu]])+1, 10,31)</f>
        <v>41213</v>
      </c>
      <c r="W778" s="3">
        <f>Table__._SQL2014_QLTS17_DW_DimDate[[#This Row],[Ngay]]-Table__._SQL2014_QLTS17_DW_DimDate[[#This Row],[NgayBatDauMuaVu]]+1</f>
        <v>108</v>
      </c>
      <c r="X778">
        <f>INT((Table__._SQL2014_QLTS17_DW_DimDate[[#This Row],[NgayMuaVu]]-1)/7)+1</f>
        <v>16</v>
      </c>
      <c r="Y778" t="str">
        <f>"Tuần " &amp;Table__._SQL2014_QLTS17_DW_DimDate[[#This Row],[TuanMuaVu]] &amp; " năm " &amp;Table__._SQL2014_QLTS17_DW_DimDate[[#This Row],[NamMuaVuStr]]</f>
        <v>Tuần 16 năm 2011-2012</v>
      </c>
      <c r="Z778">
        <f>YEAR(Table__._SQL2014_QLTS17_DW_DimDate[[#This Row],[NgayBatDauMuaVu]])</f>
        <v>2011</v>
      </c>
      <c r="AA778" t="str">
        <f>YEAR(Table__._SQL2014_QLTS17_DW_DimDate[[#This Row],[NgayBatDauMuaVu]]) &amp;"-"&amp;YEAR(Table__._SQL2014_QLTS17_DW_DimDate[[#This Row],[NgayKetThucMuaVu]])</f>
        <v>2011-2012</v>
      </c>
      <c r="AB778">
        <f>YEAR(Table__._SQL2014_QLTS17_DW_DimDate[[#This Row],[NgayBatDauMuaVu]])</f>
        <v>2011</v>
      </c>
      <c r="AC778">
        <f>YEAR(Table__._SQL2014_QLTS17_DW_DimDate[[#This Row],[NgayKetThucMuaVu]])</f>
        <v>2012</v>
      </c>
    </row>
    <row r="779" spans="1:29">
      <c r="A779">
        <v>20120217</v>
      </c>
      <c r="B779" s="1">
        <v>40956</v>
      </c>
      <c r="C779" t="s">
        <v>26</v>
      </c>
      <c r="D779" t="s">
        <v>891</v>
      </c>
      <c r="E779" t="s">
        <v>2</v>
      </c>
      <c r="F779" t="s">
        <v>59</v>
      </c>
      <c r="G779" t="s">
        <v>16</v>
      </c>
      <c r="H779" t="s">
        <v>14</v>
      </c>
      <c r="I779" t="s">
        <v>13</v>
      </c>
      <c r="J779" t="s">
        <v>899</v>
      </c>
      <c r="K779" t="s">
        <v>13</v>
      </c>
      <c r="L779" t="s">
        <v>1</v>
      </c>
      <c r="M779" t="s">
        <v>910</v>
      </c>
      <c r="N779" t="s">
        <v>416</v>
      </c>
      <c r="O779" t="s">
        <v>422</v>
      </c>
      <c r="P779" t="s">
        <v>423</v>
      </c>
      <c r="Q779" t="s">
        <v>417</v>
      </c>
      <c r="R779" t="s">
        <v>419</v>
      </c>
      <c r="S779" t="s">
        <v>417</v>
      </c>
      <c r="T779" t="s">
        <v>420</v>
      </c>
      <c r="U779" s="2">
        <f>DATE(IF(MONTH(Table__._SQL2014_QLTS17_DW_DimDate[[#This Row],[Ngay]])&lt;11,YEAR(Table__._SQL2014_QLTS17_DW_DimDate[[#This Row],[Ngay]])-1, YEAR(Table__._SQL2014_QLTS17_DW_DimDate[[#This Row],[Ngay]])),11,1)</f>
        <v>40848</v>
      </c>
      <c r="V779" s="2">
        <f>DATE(YEAR(Table__._SQL2014_QLTS17_DW_DimDate[[#This Row],[NgayBatDauMuaVu]])+1, 10,31)</f>
        <v>41213</v>
      </c>
      <c r="W779" s="3">
        <f>Table__._SQL2014_QLTS17_DW_DimDate[[#This Row],[Ngay]]-Table__._SQL2014_QLTS17_DW_DimDate[[#This Row],[NgayBatDauMuaVu]]+1</f>
        <v>109</v>
      </c>
      <c r="X779">
        <f>INT((Table__._SQL2014_QLTS17_DW_DimDate[[#This Row],[NgayMuaVu]]-1)/7)+1</f>
        <v>16</v>
      </c>
      <c r="Y779" t="str">
        <f>"Tuần " &amp;Table__._SQL2014_QLTS17_DW_DimDate[[#This Row],[TuanMuaVu]] &amp; " năm " &amp;Table__._SQL2014_QLTS17_DW_DimDate[[#This Row],[NamMuaVuStr]]</f>
        <v>Tuần 16 năm 2011-2012</v>
      </c>
      <c r="Z779">
        <f>YEAR(Table__._SQL2014_QLTS17_DW_DimDate[[#This Row],[NgayBatDauMuaVu]])</f>
        <v>2011</v>
      </c>
      <c r="AA779" t="str">
        <f>YEAR(Table__._SQL2014_QLTS17_DW_DimDate[[#This Row],[NgayBatDauMuaVu]]) &amp;"-"&amp;YEAR(Table__._SQL2014_QLTS17_DW_DimDate[[#This Row],[NgayKetThucMuaVu]])</f>
        <v>2011-2012</v>
      </c>
      <c r="AB779">
        <f>YEAR(Table__._SQL2014_QLTS17_DW_DimDate[[#This Row],[NgayBatDauMuaVu]])</f>
        <v>2011</v>
      </c>
      <c r="AC779">
        <f>YEAR(Table__._SQL2014_QLTS17_DW_DimDate[[#This Row],[NgayKetThucMuaVu]])</f>
        <v>2012</v>
      </c>
    </row>
    <row r="780" spans="1:29">
      <c r="A780">
        <v>20120218</v>
      </c>
      <c r="B780" s="1">
        <v>40957</v>
      </c>
      <c r="C780" t="s">
        <v>27</v>
      </c>
      <c r="D780" t="s">
        <v>892</v>
      </c>
      <c r="E780" t="s">
        <v>14</v>
      </c>
      <c r="F780" t="s">
        <v>60</v>
      </c>
      <c r="G780" t="s">
        <v>16</v>
      </c>
      <c r="H780" t="s">
        <v>14</v>
      </c>
      <c r="I780" t="s">
        <v>13</v>
      </c>
      <c r="J780" t="s">
        <v>899</v>
      </c>
      <c r="K780" t="s">
        <v>13</v>
      </c>
      <c r="L780" t="s">
        <v>1</v>
      </c>
      <c r="M780" t="s">
        <v>910</v>
      </c>
      <c r="N780" t="s">
        <v>416</v>
      </c>
      <c r="O780" t="s">
        <v>422</v>
      </c>
      <c r="P780" t="s">
        <v>423</v>
      </c>
      <c r="Q780" t="s">
        <v>417</v>
      </c>
      <c r="R780" t="s">
        <v>419</v>
      </c>
      <c r="S780" t="s">
        <v>417</v>
      </c>
      <c r="T780" t="s">
        <v>420</v>
      </c>
      <c r="U780" s="2">
        <f>DATE(IF(MONTH(Table__._SQL2014_QLTS17_DW_DimDate[[#This Row],[Ngay]])&lt;11,YEAR(Table__._SQL2014_QLTS17_DW_DimDate[[#This Row],[Ngay]])-1, YEAR(Table__._SQL2014_QLTS17_DW_DimDate[[#This Row],[Ngay]])),11,1)</f>
        <v>40848</v>
      </c>
      <c r="V780" s="2">
        <f>DATE(YEAR(Table__._SQL2014_QLTS17_DW_DimDate[[#This Row],[NgayBatDauMuaVu]])+1, 10,31)</f>
        <v>41213</v>
      </c>
      <c r="W780" s="3">
        <f>Table__._SQL2014_QLTS17_DW_DimDate[[#This Row],[Ngay]]-Table__._SQL2014_QLTS17_DW_DimDate[[#This Row],[NgayBatDauMuaVu]]+1</f>
        <v>110</v>
      </c>
      <c r="X780">
        <f>INT((Table__._SQL2014_QLTS17_DW_DimDate[[#This Row],[NgayMuaVu]]-1)/7)+1</f>
        <v>16</v>
      </c>
      <c r="Y780" t="str">
        <f>"Tuần " &amp;Table__._SQL2014_QLTS17_DW_DimDate[[#This Row],[TuanMuaVu]] &amp; " năm " &amp;Table__._SQL2014_QLTS17_DW_DimDate[[#This Row],[NamMuaVuStr]]</f>
        <v>Tuần 16 năm 2011-2012</v>
      </c>
      <c r="Z780">
        <f>YEAR(Table__._SQL2014_QLTS17_DW_DimDate[[#This Row],[NgayBatDauMuaVu]])</f>
        <v>2011</v>
      </c>
      <c r="AA780" t="str">
        <f>YEAR(Table__._SQL2014_QLTS17_DW_DimDate[[#This Row],[NgayBatDauMuaVu]]) &amp;"-"&amp;YEAR(Table__._SQL2014_QLTS17_DW_DimDate[[#This Row],[NgayKetThucMuaVu]])</f>
        <v>2011-2012</v>
      </c>
      <c r="AB780">
        <f>YEAR(Table__._SQL2014_QLTS17_DW_DimDate[[#This Row],[NgayBatDauMuaVu]])</f>
        <v>2011</v>
      </c>
      <c r="AC780">
        <f>YEAR(Table__._SQL2014_QLTS17_DW_DimDate[[#This Row],[NgayKetThucMuaVu]])</f>
        <v>2012</v>
      </c>
    </row>
    <row r="781" spans="1:29">
      <c r="A781">
        <v>20120219</v>
      </c>
      <c r="B781" s="1">
        <v>40958</v>
      </c>
      <c r="C781" t="s">
        <v>28</v>
      </c>
      <c r="D781" t="s">
        <v>893</v>
      </c>
      <c r="E781" t="s">
        <v>1</v>
      </c>
      <c r="F781" t="s">
        <v>61</v>
      </c>
      <c r="G781" t="s">
        <v>12</v>
      </c>
      <c r="H781" t="s">
        <v>18</v>
      </c>
      <c r="I781" t="s">
        <v>13</v>
      </c>
      <c r="J781" t="s">
        <v>899</v>
      </c>
      <c r="K781" t="s">
        <v>13</v>
      </c>
      <c r="L781" t="s">
        <v>1</v>
      </c>
      <c r="M781" t="s">
        <v>910</v>
      </c>
      <c r="N781" t="s">
        <v>416</v>
      </c>
      <c r="O781" t="s">
        <v>422</v>
      </c>
      <c r="P781" t="s">
        <v>423</v>
      </c>
      <c r="Q781" t="s">
        <v>417</v>
      </c>
      <c r="R781" t="s">
        <v>419</v>
      </c>
      <c r="S781" t="s">
        <v>417</v>
      </c>
      <c r="T781" t="s">
        <v>420</v>
      </c>
      <c r="U781" s="2">
        <f>DATE(IF(MONTH(Table__._SQL2014_QLTS17_DW_DimDate[[#This Row],[Ngay]])&lt;11,YEAR(Table__._SQL2014_QLTS17_DW_DimDate[[#This Row],[Ngay]])-1, YEAR(Table__._SQL2014_QLTS17_DW_DimDate[[#This Row],[Ngay]])),11,1)</f>
        <v>40848</v>
      </c>
      <c r="V781" s="2">
        <f>DATE(YEAR(Table__._SQL2014_QLTS17_DW_DimDate[[#This Row],[NgayBatDauMuaVu]])+1, 10,31)</f>
        <v>41213</v>
      </c>
      <c r="W781" s="3">
        <f>Table__._SQL2014_QLTS17_DW_DimDate[[#This Row],[Ngay]]-Table__._SQL2014_QLTS17_DW_DimDate[[#This Row],[NgayBatDauMuaVu]]+1</f>
        <v>111</v>
      </c>
      <c r="X781">
        <f>INT((Table__._SQL2014_QLTS17_DW_DimDate[[#This Row],[NgayMuaVu]]-1)/7)+1</f>
        <v>16</v>
      </c>
      <c r="Y781" t="str">
        <f>"Tuần " &amp;Table__._SQL2014_QLTS17_DW_DimDate[[#This Row],[TuanMuaVu]] &amp; " năm " &amp;Table__._SQL2014_QLTS17_DW_DimDate[[#This Row],[NamMuaVuStr]]</f>
        <v>Tuần 16 năm 2011-2012</v>
      </c>
      <c r="Z781">
        <f>YEAR(Table__._SQL2014_QLTS17_DW_DimDate[[#This Row],[NgayBatDauMuaVu]])</f>
        <v>2011</v>
      </c>
      <c r="AA781" t="str">
        <f>YEAR(Table__._SQL2014_QLTS17_DW_DimDate[[#This Row],[NgayBatDauMuaVu]]) &amp;"-"&amp;YEAR(Table__._SQL2014_QLTS17_DW_DimDate[[#This Row],[NgayKetThucMuaVu]])</f>
        <v>2011-2012</v>
      </c>
      <c r="AB781">
        <f>YEAR(Table__._SQL2014_QLTS17_DW_DimDate[[#This Row],[NgayBatDauMuaVu]])</f>
        <v>2011</v>
      </c>
      <c r="AC781">
        <f>YEAR(Table__._SQL2014_QLTS17_DW_DimDate[[#This Row],[NgayKetThucMuaVu]])</f>
        <v>2012</v>
      </c>
    </row>
    <row r="782" spans="1:29">
      <c r="A782">
        <v>20120220</v>
      </c>
      <c r="B782" s="1">
        <v>40959</v>
      </c>
      <c r="C782" t="s">
        <v>29</v>
      </c>
      <c r="D782" t="s">
        <v>894</v>
      </c>
      <c r="E782" t="s">
        <v>13</v>
      </c>
      <c r="F782" t="s">
        <v>62</v>
      </c>
      <c r="G782" t="s">
        <v>12</v>
      </c>
      <c r="H782" t="s">
        <v>18</v>
      </c>
      <c r="I782" t="s">
        <v>13</v>
      </c>
      <c r="J782" t="s">
        <v>899</v>
      </c>
      <c r="K782" t="s">
        <v>13</v>
      </c>
      <c r="L782" t="s">
        <v>1</v>
      </c>
      <c r="M782" t="s">
        <v>910</v>
      </c>
      <c r="N782" t="s">
        <v>416</v>
      </c>
      <c r="O782" t="s">
        <v>422</v>
      </c>
      <c r="P782" t="s">
        <v>423</v>
      </c>
      <c r="Q782" t="s">
        <v>417</v>
      </c>
      <c r="R782" t="s">
        <v>419</v>
      </c>
      <c r="S782" t="s">
        <v>417</v>
      </c>
      <c r="T782" t="s">
        <v>420</v>
      </c>
      <c r="U782" s="2">
        <f>DATE(IF(MONTH(Table__._SQL2014_QLTS17_DW_DimDate[[#This Row],[Ngay]])&lt;11,YEAR(Table__._SQL2014_QLTS17_DW_DimDate[[#This Row],[Ngay]])-1, YEAR(Table__._SQL2014_QLTS17_DW_DimDate[[#This Row],[Ngay]])),11,1)</f>
        <v>40848</v>
      </c>
      <c r="V782" s="2">
        <f>DATE(YEAR(Table__._SQL2014_QLTS17_DW_DimDate[[#This Row],[NgayBatDauMuaVu]])+1, 10,31)</f>
        <v>41213</v>
      </c>
      <c r="W782" s="3">
        <f>Table__._SQL2014_QLTS17_DW_DimDate[[#This Row],[Ngay]]-Table__._SQL2014_QLTS17_DW_DimDate[[#This Row],[NgayBatDauMuaVu]]+1</f>
        <v>112</v>
      </c>
      <c r="X782">
        <f>INT((Table__._SQL2014_QLTS17_DW_DimDate[[#This Row],[NgayMuaVu]]-1)/7)+1</f>
        <v>16</v>
      </c>
      <c r="Y782" t="str">
        <f>"Tuần " &amp;Table__._SQL2014_QLTS17_DW_DimDate[[#This Row],[TuanMuaVu]] &amp; " năm " &amp;Table__._SQL2014_QLTS17_DW_DimDate[[#This Row],[NamMuaVuStr]]</f>
        <v>Tuần 16 năm 2011-2012</v>
      </c>
      <c r="Z782">
        <f>YEAR(Table__._SQL2014_QLTS17_DW_DimDate[[#This Row],[NgayBatDauMuaVu]])</f>
        <v>2011</v>
      </c>
      <c r="AA782" t="str">
        <f>YEAR(Table__._SQL2014_QLTS17_DW_DimDate[[#This Row],[NgayBatDauMuaVu]]) &amp;"-"&amp;YEAR(Table__._SQL2014_QLTS17_DW_DimDate[[#This Row],[NgayKetThucMuaVu]])</f>
        <v>2011-2012</v>
      </c>
      <c r="AB782">
        <f>YEAR(Table__._SQL2014_QLTS17_DW_DimDate[[#This Row],[NgayBatDauMuaVu]])</f>
        <v>2011</v>
      </c>
      <c r="AC782">
        <f>YEAR(Table__._SQL2014_QLTS17_DW_DimDate[[#This Row],[NgayKetThucMuaVu]])</f>
        <v>2012</v>
      </c>
    </row>
    <row r="783" spans="1:29">
      <c r="A783">
        <v>20120221</v>
      </c>
      <c r="B783" s="1">
        <v>40960</v>
      </c>
      <c r="C783" t="s">
        <v>30</v>
      </c>
      <c r="D783" t="s">
        <v>895</v>
      </c>
      <c r="E783" t="s">
        <v>16</v>
      </c>
      <c r="F783" t="s">
        <v>10</v>
      </c>
      <c r="G783" t="s">
        <v>12</v>
      </c>
      <c r="H783" t="s">
        <v>18</v>
      </c>
      <c r="I783" t="s">
        <v>13</v>
      </c>
      <c r="J783" t="s">
        <v>899</v>
      </c>
      <c r="K783" t="s">
        <v>13</v>
      </c>
      <c r="L783" t="s">
        <v>1</v>
      </c>
      <c r="M783" t="s">
        <v>910</v>
      </c>
      <c r="N783" t="s">
        <v>416</v>
      </c>
      <c r="O783" t="s">
        <v>422</v>
      </c>
      <c r="P783" t="s">
        <v>423</v>
      </c>
      <c r="Q783" t="s">
        <v>417</v>
      </c>
      <c r="R783" t="s">
        <v>419</v>
      </c>
      <c r="S783" t="s">
        <v>417</v>
      </c>
      <c r="T783" t="s">
        <v>420</v>
      </c>
      <c r="U783" s="2">
        <f>DATE(IF(MONTH(Table__._SQL2014_QLTS17_DW_DimDate[[#This Row],[Ngay]])&lt;11,YEAR(Table__._SQL2014_QLTS17_DW_DimDate[[#This Row],[Ngay]])-1, YEAR(Table__._SQL2014_QLTS17_DW_DimDate[[#This Row],[Ngay]])),11,1)</f>
        <v>40848</v>
      </c>
      <c r="V783" s="2">
        <f>DATE(YEAR(Table__._SQL2014_QLTS17_DW_DimDate[[#This Row],[NgayBatDauMuaVu]])+1, 10,31)</f>
        <v>41213</v>
      </c>
      <c r="W783" s="3">
        <f>Table__._SQL2014_QLTS17_DW_DimDate[[#This Row],[Ngay]]-Table__._SQL2014_QLTS17_DW_DimDate[[#This Row],[NgayBatDauMuaVu]]+1</f>
        <v>113</v>
      </c>
      <c r="X783">
        <f>INT((Table__._SQL2014_QLTS17_DW_DimDate[[#This Row],[NgayMuaVu]]-1)/7)+1</f>
        <v>17</v>
      </c>
      <c r="Y783" t="str">
        <f>"Tuần " &amp;Table__._SQL2014_QLTS17_DW_DimDate[[#This Row],[TuanMuaVu]] &amp; " năm " &amp;Table__._SQL2014_QLTS17_DW_DimDate[[#This Row],[NamMuaVuStr]]</f>
        <v>Tuần 17 năm 2011-2012</v>
      </c>
      <c r="Z783">
        <f>YEAR(Table__._SQL2014_QLTS17_DW_DimDate[[#This Row],[NgayBatDauMuaVu]])</f>
        <v>2011</v>
      </c>
      <c r="AA783" t="str">
        <f>YEAR(Table__._SQL2014_QLTS17_DW_DimDate[[#This Row],[NgayBatDauMuaVu]]) &amp;"-"&amp;YEAR(Table__._SQL2014_QLTS17_DW_DimDate[[#This Row],[NgayKetThucMuaVu]])</f>
        <v>2011-2012</v>
      </c>
      <c r="AB783">
        <f>YEAR(Table__._SQL2014_QLTS17_DW_DimDate[[#This Row],[NgayBatDauMuaVu]])</f>
        <v>2011</v>
      </c>
      <c r="AC783">
        <f>YEAR(Table__._SQL2014_QLTS17_DW_DimDate[[#This Row],[NgayKetThucMuaVu]])</f>
        <v>2012</v>
      </c>
    </row>
    <row r="784" spans="1:29">
      <c r="A784">
        <v>20120222</v>
      </c>
      <c r="B784" s="1">
        <v>40961</v>
      </c>
      <c r="C784" t="s">
        <v>31</v>
      </c>
      <c r="D784" t="s">
        <v>896</v>
      </c>
      <c r="E784" t="s">
        <v>12</v>
      </c>
      <c r="F784" t="s">
        <v>63</v>
      </c>
      <c r="G784" t="s">
        <v>12</v>
      </c>
      <c r="H784" t="s">
        <v>18</v>
      </c>
      <c r="I784" t="s">
        <v>13</v>
      </c>
      <c r="J784" t="s">
        <v>899</v>
      </c>
      <c r="K784" t="s">
        <v>13</v>
      </c>
      <c r="L784" t="s">
        <v>1</v>
      </c>
      <c r="M784" t="s">
        <v>910</v>
      </c>
      <c r="N784" t="s">
        <v>416</v>
      </c>
      <c r="O784" t="s">
        <v>422</v>
      </c>
      <c r="P784" t="s">
        <v>423</v>
      </c>
      <c r="Q784" t="s">
        <v>417</v>
      </c>
      <c r="R784" t="s">
        <v>419</v>
      </c>
      <c r="S784" t="s">
        <v>417</v>
      </c>
      <c r="T784" t="s">
        <v>420</v>
      </c>
      <c r="U784" s="2">
        <f>DATE(IF(MONTH(Table__._SQL2014_QLTS17_DW_DimDate[[#This Row],[Ngay]])&lt;11,YEAR(Table__._SQL2014_QLTS17_DW_DimDate[[#This Row],[Ngay]])-1, YEAR(Table__._SQL2014_QLTS17_DW_DimDate[[#This Row],[Ngay]])),11,1)</f>
        <v>40848</v>
      </c>
      <c r="V784" s="2">
        <f>DATE(YEAR(Table__._SQL2014_QLTS17_DW_DimDate[[#This Row],[NgayBatDauMuaVu]])+1, 10,31)</f>
        <v>41213</v>
      </c>
      <c r="W784" s="3">
        <f>Table__._SQL2014_QLTS17_DW_DimDate[[#This Row],[Ngay]]-Table__._SQL2014_QLTS17_DW_DimDate[[#This Row],[NgayBatDauMuaVu]]+1</f>
        <v>114</v>
      </c>
      <c r="X784">
        <f>INT((Table__._SQL2014_QLTS17_DW_DimDate[[#This Row],[NgayMuaVu]]-1)/7)+1</f>
        <v>17</v>
      </c>
      <c r="Y784" t="str">
        <f>"Tuần " &amp;Table__._SQL2014_QLTS17_DW_DimDate[[#This Row],[TuanMuaVu]] &amp; " năm " &amp;Table__._SQL2014_QLTS17_DW_DimDate[[#This Row],[NamMuaVuStr]]</f>
        <v>Tuần 17 năm 2011-2012</v>
      </c>
      <c r="Z784">
        <f>YEAR(Table__._SQL2014_QLTS17_DW_DimDate[[#This Row],[NgayBatDauMuaVu]])</f>
        <v>2011</v>
      </c>
      <c r="AA784" t="str">
        <f>YEAR(Table__._SQL2014_QLTS17_DW_DimDate[[#This Row],[NgayBatDauMuaVu]]) &amp;"-"&amp;YEAR(Table__._SQL2014_QLTS17_DW_DimDate[[#This Row],[NgayKetThucMuaVu]])</f>
        <v>2011-2012</v>
      </c>
      <c r="AB784">
        <f>YEAR(Table__._SQL2014_QLTS17_DW_DimDate[[#This Row],[NgayBatDauMuaVu]])</f>
        <v>2011</v>
      </c>
      <c r="AC784">
        <f>YEAR(Table__._SQL2014_QLTS17_DW_DimDate[[#This Row],[NgayKetThucMuaVu]])</f>
        <v>2012</v>
      </c>
    </row>
    <row r="785" spans="1:29">
      <c r="A785">
        <v>20120223</v>
      </c>
      <c r="B785" s="1">
        <v>40962</v>
      </c>
      <c r="C785" t="s">
        <v>32</v>
      </c>
      <c r="D785" t="s">
        <v>897</v>
      </c>
      <c r="E785" t="s">
        <v>3</v>
      </c>
      <c r="F785" t="s">
        <v>64</v>
      </c>
      <c r="G785" t="s">
        <v>12</v>
      </c>
      <c r="H785" t="s">
        <v>18</v>
      </c>
      <c r="I785" t="s">
        <v>13</v>
      </c>
      <c r="J785" t="s">
        <v>899</v>
      </c>
      <c r="K785" t="s">
        <v>13</v>
      </c>
      <c r="L785" t="s">
        <v>1</v>
      </c>
      <c r="M785" t="s">
        <v>910</v>
      </c>
      <c r="N785" t="s">
        <v>416</v>
      </c>
      <c r="O785" t="s">
        <v>422</v>
      </c>
      <c r="P785" t="s">
        <v>423</v>
      </c>
      <c r="Q785" t="s">
        <v>417</v>
      </c>
      <c r="R785" t="s">
        <v>419</v>
      </c>
      <c r="S785" t="s">
        <v>417</v>
      </c>
      <c r="T785" t="s">
        <v>420</v>
      </c>
      <c r="U785" s="2">
        <f>DATE(IF(MONTH(Table__._SQL2014_QLTS17_DW_DimDate[[#This Row],[Ngay]])&lt;11,YEAR(Table__._SQL2014_QLTS17_DW_DimDate[[#This Row],[Ngay]])-1, YEAR(Table__._SQL2014_QLTS17_DW_DimDate[[#This Row],[Ngay]])),11,1)</f>
        <v>40848</v>
      </c>
      <c r="V785" s="2">
        <f>DATE(YEAR(Table__._SQL2014_QLTS17_DW_DimDate[[#This Row],[NgayBatDauMuaVu]])+1, 10,31)</f>
        <v>41213</v>
      </c>
      <c r="W785" s="3">
        <f>Table__._SQL2014_QLTS17_DW_DimDate[[#This Row],[Ngay]]-Table__._SQL2014_QLTS17_DW_DimDate[[#This Row],[NgayBatDauMuaVu]]+1</f>
        <v>115</v>
      </c>
      <c r="X785">
        <f>INT((Table__._SQL2014_QLTS17_DW_DimDate[[#This Row],[NgayMuaVu]]-1)/7)+1</f>
        <v>17</v>
      </c>
      <c r="Y785" t="str">
        <f>"Tuần " &amp;Table__._SQL2014_QLTS17_DW_DimDate[[#This Row],[TuanMuaVu]] &amp; " năm " &amp;Table__._SQL2014_QLTS17_DW_DimDate[[#This Row],[NamMuaVuStr]]</f>
        <v>Tuần 17 năm 2011-2012</v>
      </c>
      <c r="Z785">
        <f>YEAR(Table__._SQL2014_QLTS17_DW_DimDate[[#This Row],[NgayBatDauMuaVu]])</f>
        <v>2011</v>
      </c>
      <c r="AA785" t="str">
        <f>YEAR(Table__._SQL2014_QLTS17_DW_DimDate[[#This Row],[NgayBatDauMuaVu]]) &amp;"-"&amp;YEAR(Table__._SQL2014_QLTS17_DW_DimDate[[#This Row],[NgayKetThucMuaVu]])</f>
        <v>2011-2012</v>
      </c>
      <c r="AB785">
        <f>YEAR(Table__._SQL2014_QLTS17_DW_DimDate[[#This Row],[NgayBatDauMuaVu]])</f>
        <v>2011</v>
      </c>
      <c r="AC785">
        <f>YEAR(Table__._SQL2014_QLTS17_DW_DimDate[[#This Row],[NgayKetThucMuaVu]])</f>
        <v>2012</v>
      </c>
    </row>
    <row r="786" spans="1:29">
      <c r="A786">
        <v>20120224</v>
      </c>
      <c r="B786" s="1">
        <v>40963</v>
      </c>
      <c r="C786" t="s">
        <v>33</v>
      </c>
      <c r="D786" t="s">
        <v>891</v>
      </c>
      <c r="E786" t="s">
        <v>2</v>
      </c>
      <c r="F786" t="s">
        <v>65</v>
      </c>
      <c r="G786" t="s">
        <v>12</v>
      </c>
      <c r="H786" t="s">
        <v>18</v>
      </c>
      <c r="I786" t="s">
        <v>13</v>
      </c>
      <c r="J786" t="s">
        <v>899</v>
      </c>
      <c r="K786" t="s">
        <v>13</v>
      </c>
      <c r="L786" t="s">
        <v>1</v>
      </c>
      <c r="M786" t="s">
        <v>910</v>
      </c>
      <c r="N786" t="s">
        <v>416</v>
      </c>
      <c r="O786" t="s">
        <v>422</v>
      </c>
      <c r="P786" t="s">
        <v>423</v>
      </c>
      <c r="Q786" t="s">
        <v>417</v>
      </c>
      <c r="R786" t="s">
        <v>419</v>
      </c>
      <c r="S786" t="s">
        <v>417</v>
      </c>
      <c r="T786" t="s">
        <v>420</v>
      </c>
      <c r="U786" s="2">
        <f>DATE(IF(MONTH(Table__._SQL2014_QLTS17_DW_DimDate[[#This Row],[Ngay]])&lt;11,YEAR(Table__._SQL2014_QLTS17_DW_DimDate[[#This Row],[Ngay]])-1, YEAR(Table__._SQL2014_QLTS17_DW_DimDate[[#This Row],[Ngay]])),11,1)</f>
        <v>40848</v>
      </c>
      <c r="V786" s="2">
        <f>DATE(YEAR(Table__._SQL2014_QLTS17_DW_DimDate[[#This Row],[NgayBatDauMuaVu]])+1, 10,31)</f>
        <v>41213</v>
      </c>
      <c r="W786" s="3">
        <f>Table__._SQL2014_QLTS17_DW_DimDate[[#This Row],[Ngay]]-Table__._SQL2014_QLTS17_DW_DimDate[[#This Row],[NgayBatDauMuaVu]]+1</f>
        <v>116</v>
      </c>
      <c r="X786">
        <f>INT((Table__._SQL2014_QLTS17_DW_DimDate[[#This Row],[NgayMuaVu]]-1)/7)+1</f>
        <v>17</v>
      </c>
      <c r="Y786" t="str">
        <f>"Tuần " &amp;Table__._SQL2014_QLTS17_DW_DimDate[[#This Row],[TuanMuaVu]] &amp; " năm " &amp;Table__._SQL2014_QLTS17_DW_DimDate[[#This Row],[NamMuaVuStr]]</f>
        <v>Tuần 17 năm 2011-2012</v>
      </c>
      <c r="Z786">
        <f>YEAR(Table__._SQL2014_QLTS17_DW_DimDate[[#This Row],[NgayBatDauMuaVu]])</f>
        <v>2011</v>
      </c>
      <c r="AA786" t="str">
        <f>YEAR(Table__._SQL2014_QLTS17_DW_DimDate[[#This Row],[NgayBatDauMuaVu]]) &amp;"-"&amp;YEAR(Table__._SQL2014_QLTS17_DW_DimDate[[#This Row],[NgayKetThucMuaVu]])</f>
        <v>2011-2012</v>
      </c>
      <c r="AB786">
        <f>YEAR(Table__._SQL2014_QLTS17_DW_DimDate[[#This Row],[NgayBatDauMuaVu]])</f>
        <v>2011</v>
      </c>
      <c r="AC786">
        <f>YEAR(Table__._SQL2014_QLTS17_DW_DimDate[[#This Row],[NgayKetThucMuaVu]])</f>
        <v>2012</v>
      </c>
    </row>
    <row r="787" spans="1:29">
      <c r="A787">
        <v>20120225</v>
      </c>
      <c r="B787" s="1">
        <v>40964</v>
      </c>
      <c r="C787" t="s">
        <v>34</v>
      </c>
      <c r="D787" t="s">
        <v>892</v>
      </c>
      <c r="E787" t="s">
        <v>14</v>
      </c>
      <c r="F787" t="s">
        <v>66</v>
      </c>
      <c r="G787" t="s">
        <v>12</v>
      </c>
      <c r="H787" t="s">
        <v>18</v>
      </c>
      <c r="I787" t="s">
        <v>13</v>
      </c>
      <c r="J787" t="s">
        <v>899</v>
      </c>
      <c r="K787" t="s">
        <v>13</v>
      </c>
      <c r="L787" t="s">
        <v>1</v>
      </c>
      <c r="M787" t="s">
        <v>910</v>
      </c>
      <c r="N787" t="s">
        <v>416</v>
      </c>
      <c r="O787" t="s">
        <v>422</v>
      </c>
      <c r="P787" t="s">
        <v>423</v>
      </c>
      <c r="Q787" t="s">
        <v>417</v>
      </c>
      <c r="R787" t="s">
        <v>419</v>
      </c>
      <c r="S787" t="s">
        <v>417</v>
      </c>
      <c r="T787" t="s">
        <v>420</v>
      </c>
      <c r="U787" s="2">
        <f>DATE(IF(MONTH(Table__._SQL2014_QLTS17_DW_DimDate[[#This Row],[Ngay]])&lt;11,YEAR(Table__._SQL2014_QLTS17_DW_DimDate[[#This Row],[Ngay]])-1, YEAR(Table__._SQL2014_QLTS17_DW_DimDate[[#This Row],[Ngay]])),11,1)</f>
        <v>40848</v>
      </c>
      <c r="V787" s="2">
        <f>DATE(YEAR(Table__._SQL2014_QLTS17_DW_DimDate[[#This Row],[NgayBatDauMuaVu]])+1, 10,31)</f>
        <v>41213</v>
      </c>
      <c r="W787" s="3">
        <f>Table__._SQL2014_QLTS17_DW_DimDate[[#This Row],[Ngay]]-Table__._SQL2014_QLTS17_DW_DimDate[[#This Row],[NgayBatDauMuaVu]]+1</f>
        <v>117</v>
      </c>
      <c r="X787">
        <f>INT((Table__._SQL2014_QLTS17_DW_DimDate[[#This Row],[NgayMuaVu]]-1)/7)+1</f>
        <v>17</v>
      </c>
      <c r="Y787" t="str">
        <f>"Tuần " &amp;Table__._SQL2014_QLTS17_DW_DimDate[[#This Row],[TuanMuaVu]] &amp; " năm " &amp;Table__._SQL2014_QLTS17_DW_DimDate[[#This Row],[NamMuaVuStr]]</f>
        <v>Tuần 17 năm 2011-2012</v>
      </c>
      <c r="Z787">
        <f>YEAR(Table__._SQL2014_QLTS17_DW_DimDate[[#This Row],[NgayBatDauMuaVu]])</f>
        <v>2011</v>
      </c>
      <c r="AA787" t="str">
        <f>YEAR(Table__._SQL2014_QLTS17_DW_DimDate[[#This Row],[NgayBatDauMuaVu]]) &amp;"-"&amp;YEAR(Table__._SQL2014_QLTS17_DW_DimDate[[#This Row],[NgayKetThucMuaVu]])</f>
        <v>2011-2012</v>
      </c>
      <c r="AB787">
        <f>YEAR(Table__._SQL2014_QLTS17_DW_DimDate[[#This Row],[NgayBatDauMuaVu]])</f>
        <v>2011</v>
      </c>
      <c r="AC787">
        <f>YEAR(Table__._SQL2014_QLTS17_DW_DimDate[[#This Row],[NgayKetThucMuaVu]])</f>
        <v>2012</v>
      </c>
    </row>
    <row r="788" spans="1:29">
      <c r="A788">
        <v>20120226</v>
      </c>
      <c r="B788" s="1">
        <v>40965</v>
      </c>
      <c r="C788" t="s">
        <v>35</v>
      </c>
      <c r="D788" t="s">
        <v>893</v>
      </c>
      <c r="E788" t="s">
        <v>1</v>
      </c>
      <c r="F788" t="s">
        <v>67</v>
      </c>
      <c r="G788" t="s">
        <v>3</v>
      </c>
      <c r="H788" t="s">
        <v>19</v>
      </c>
      <c r="I788" t="s">
        <v>13</v>
      </c>
      <c r="J788" t="s">
        <v>899</v>
      </c>
      <c r="K788" t="s">
        <v>13</v>
      </c>
      <c r="L788" t="s">
        <v>1</v>
      </c>
      <c r="M788" t="s">
        <v>910</v>
      </c>
      <c r="N788" t="s">
        <v>416</v>
      </c>
      <c r="O788" t="s">
        <v>422</v>
      </c>
      <c r="P788" t="s">
        <v>423</v>
      </c>
      <c r="Q788" t="s">
        <v>417</v>
      </c>
      <c r="R788" t="s">
        <v>419</v>
      </c>
      <c r="S788" t="s">
        <v>417</v>
      </c>
      <c r="T788" t="s">
        <v>420</v>
      </c>
      <c r="U788" s="2">
        <f>DATE(IF(MONTH(Table__._SQL2014_QLTS17_DW_DimDate[[#This Row],[Ngay]])&lt;11,YEAR(Table__._SQL2014_QLTS17_DW_DimDate[[#This Row],[Ngay]])-1, YEAR(Table__._SQL2014_QLTS17_DW_DimDate[[#This Row],[Ngay]])),11,1)</f>
        <v>40848</v>
      </c>
      <c r="V788" s="2">
        <f>DATE(YEAR(Table__._SQL2014_QLTS17_DW_DimDate[[#This Row],[NgayBatDauMuaVu]])+1, 10,31)</f>
        <v>41213</v>
      </c>
      <c r="W788" s="3">
        <f>Table__._SQL2014_QLTS17_DW_DimDate[[#This Row],[Ngay]]-Table__._SQL2014_QLTS17_DW_DimDate[[#This Row],[NgayBatDauMuaVu]]+1</f>
        <v>118</v>
      </c>
      <c r="X788">
        <f>INT((Table__._SQL2014_QLTS17_DW_DimDate[[#This Row],[NgayMuaVu]]-1)/7)+1</f>
        <v>17</v>
      </c>
      <c r="Y788" t="str">
        <f>"Tuần " &amp;Table__._SQL2014_QLTS17_DW_DimDate[[#This Row],[TuanMuaVu]] &amp; " năm " &amp;Table__._SQL2014_QLTS17_DW_DimDate[[#This Row],[NamMuaVuStr]]</f>
        <v>Tuần 17 năm 2011-2012</v>
      </c>
      <c r="Z788">
        <f>YEAR(Table__._SQL2014_QLTS17_DW_DimDate[[#This Row],[NgayBatDauMuaVu]])</f>
        <v>2011</v>
      </c>
      <c r="AA788" t="str">
        <f>YEAR(Table__._SQL2014_QLTS17_DW_DimDate[[#This Row],[NgayBatDauMuaVu]]) &amp;"-"&amp;YEAR(Table__._SQL2014_QLTS17_DW_DimDate[[#This Row],[NgayKetThucMuaVu]])</f>
        <v>2011-2012</v>
      </c>
      <c r="AB788">
        <f>YEAR(Table__._SQL2014_QLTS17_DW_DimDate[[#This Row],[NgayBatDauMuaVu]])</f>
        <v>2011</v>
      </c>
      <c r="AC788">
        <f>YEAR(Table__._SQL2014_QLTS17_DW_DimDate[[#This Row],[NgayKetThucMuaVu]])</f>
        <v>2012</v>
      </c>
    </row>
    <row r="789" spans="1:29">
      <c r="A789">
        <v>20120227</v>
      </c>
      <c r="B789" s="1">
        <v>40966</v>
      </c>
      <c r="C789" t="s">
        <v>36</v>
      </c>
      <c r="D789" t="s">
        <v>894</v>
      </c>
      <c r="E789" t="s">
        <v>13</v>
      </c>
      <c r="F789" t="s">
        <v>68</v>
      </c>
      <c r="G789" t="s">
        <v>3</v>
      </c>
      <c r="H789" t="s">
        <v>19</v>
      </c>
      <c r="I789" t="s">
        <v>13</v>
      </c>
      <c r="J789" t="s">
        <v>899</v>
      </c>
      <c r="K789" t="s">
        <v>13</v>
      </c>
      <c r="L789" t="s">
        <v>1</v>
      </c>
      <c r="M789" t="s">
        <v>910</v>
      </c>
      <c r="N789" t="s">
        <v>416</v>
      </c>
      <c r="O789" t="s">
        <v>422</v>
      </c>
      <c r="P789" t="s">
        <v>423</v>
      </c>
      <c r="Q789" t="s">
        <v>417</v>
      </c>
      <c r="R789" t="s">
        <v>419</v>
      </c>
      <c r="S789" t="s">
        <v>417</v>
      </c>
      <c r="T789" t="s">
        <v>420</v>
      </c>
      <c r="U789" s="2">
        <f>DATE(IF(MONTH(Table__._SQL2014_QLTS17_DW_DimDate[[#This Row],[Ngay]])&lt;11,YEAR(Table__._SQL2014_QLTS17_DW_DimDate[[#This Row],[Ngay]])-1, YEAR(Table__._SQL2014_QLTS17_DW_DimDate[[#This Row],[Ngay]])),11,1)</f>
        <v>40848</v>
      </c>
      <c r="V789" s="2">
        <f>DATE(YEAR(Table__._SQL2014_QLTS17_DW_DimDate[[#This Row],[NgayBatDauMuaVu]])+1, 10,31)</f>
        <v>41213</v>
      </c>
      <c r="W789" s="3">
        <f>Table__._SQL2014_QLTS17_DW_DimDate[[#This Row],[Ngay]]-Table__._SQL2014_QLTS17_DW_DimDate[[#This Row],[NgayBatDauMuaVu]]+1</f>
        <v>119</v>
      </c>
      <c r="X789">
        <f>INT((Table__._SQL2014_QLTS17_DW_DimDate[[#This Row],[NgayMuaVu]]-1)/7)+1</f>
        <v>17</v>
      </c>
      <c r="Y789" t="str">
        <f>"Tuần " &amp;Table__._SQL2014_QLTS17_DW_DimDate[[#This Row],[TuanMuaVu]] &amp; " năm " &amp;Table__._SQL2014_QLTS17_DW_DimDate[[#This Row],[NamMuaVuStr]]</f>
        <v>Tuần 17 năm 2011-2012</v>
      </c>
      <c r="Z789">
        <f>YEAR(Table__._SQL2014_QLTS17_DW_DimDate[[#This Row],[NgayBatDauMuaVu]])</f>
        <v>2011</v>
      </c>
      <c r="AA789" t="str">
        <f>YEAR(Table__._SQL2014_QLTS17_DW_DimDate[[#This Row],[NgayBatDauMuaVu]]) &amp;"-"&amp;YEAR(Table__._SQL2014_QLTS17_DW_DimDate[[#This Row],[NgayKetThucMuaVu]])</f>
        <v>2011-2012</v>
      </c>
      <c r="AB789">
        <f>YEAR(Table__._SQL2014_QLTS17_DW_DimDate[[#This Row],[NgayBatDauMuaVu]])</f>
        <v>2011</v>
      </c>
      <c r="AC789">
        <f>YEAR(Table__._SQL2014_QLTS17_DW_DimDate[[#This Row],[NgayKetThucMuaVu]])</f>
        <v>2012</v>
      </c>
    </row>
    <row r="790" spans="1:29">
      <c r="A790">
        <v>20120228</v>
      </c>
      <c r="B790" s="1">
        <v>40967</v>
      </c>
      <c r="C790" t="s">
        <v>37</v>
      </c>
      <c r="D790" t="s">
        <v>895</v>
      </c>
      <c r="E790" t="s">
        <v>16</v>
      </c>
      <c r="F790" t="s">
        <v>69</v>
      </c>
      <c r="G790" t="s">
        <v>3</v>
      </c>
      <c r="H790" t="s">
        <v>19</v>
      </c>
      <c r="I790" t="s">
        <v>13</v>
      </c>
      <c r="J790" t="s">
        <v>899</v>
      </c>
      <c r="K790" t="s">
        <v>13</v>
      </c>
      <c r="L790" t="s">
        <v>1</v>
      </c>
      <c r="M790" t="s">
        <v>910</v>
      </c>
      <c r="N790" t="s">
        <v>416</v>
      </c>
      <c r="O790" t="s">
        <v>422</v>
      </c>
      <c r="P790" t="s">
        <v>423</v>
      </c>
      <c r="Q790" t="s">
        <v>417</v>
      </c>
      <c r="R790" t="s">
        <v>419</v>
      </c>
      <c r="S790" t="s">
        <v>417</v>
      </c>
      <c r="T790" t="s">
        <v>420</v>
      </c>
      <c r="U790" s="2">
        <f>DATE(IF(MONTH(Table__._SQL2014_QLTS17_DW_DimDate[[#This Row],[Ngay]])&lt;11,YEAR(Table__._SQL2014_QLTS17_DW_DimDate[[#This Row],[Ngay]])-1, YEAR(Table__._SQL2014_QLTS17_DW_DimDate[[#This Row],[Ngay]])),11,1)</f>
        <v>40848</v>
      </c>
      <c r="V790" s="2">
        <f>DATE(YEAR(Table__._SQL2014_QLTS17_DW_DimDate[[#This Row],[NgayBatDauMuaVu]])+1, 10,31)</f>
        <v>41213</v>
      </c>
      <c r="W790" s="3">
        <f>Table__._SQL2014_QLTS17_DW_DimDate[[#This Row],[Ngay]]-Table__._SQL2014_QLTS17_DW_DimDate[[#This Row],[NgayBatDauMuaVu]]+1</f>
        <v>120</v>
      </c>
      <c r="X790">
        <f>INT((Table__._SQL2014_QLTS17_DW_DimDate[[#This Row],[NgayMuaVu]]-1)/7)+1</f>
        <v>18</v>
      </c>
      <c r="Y790" t="str">
        <f>"Tuần " &amp;Table__._SQL2014_QLTS17_DW_DimDate[[#This Row],[TuanMuaVu]] &amp; " năm " &amp;Table__._SQL2014_QLTS17_DW_DimDate[[#This Row],[NamMuaVuStr]]</f>
        <v>Tuần 18 năm 2011-2012</v>
      </c>
      <c r="Z790">
        <f>YEAR(Table__._SQL2014_QLTS17_DW_DimDate[[#This Row],[NgayBatDauMuaVu]])</f>
        <v>2011</v>
      </c>
      <c r="AA790" t="str">
        <f>YEAR(Table__._SQL2014_QLTS17_DW_DimDate[[#This Row],[NgayBatDauMuaVu]]) &amp;"-"&amp;YEAR(Table__._SQL2014_QLTS17_DW_DimDate[[#This Row],[NgayKetThucMuaVu]])</f>
        <v>2011-2012</v>
      </c>
      <c r="AB790">
        <f>YEAR(Table__._SQL2014_QLTS17_DW_DimDate[[#This Row],[NgayBatDauMuaVu]])</f>
        <v>2011</v>
      </c>
      <c r="AC790">
        <f>YEAR(Table__._SQL2014_QLTS17_DW_DimDate[[#This Row],[NgayKetThucMuaVu]])</f>
        <v>2012</v>
      </c>
    </row>
    <row r="791" spans="1:29">
      <c r="A791">
        <v>20120229</v>
      </c>
      <c r="B791" s="1">
        <v>40968</v>
      </c>
      <c r="C791" t="s">
        <v>38</v>
      </c>
      <c r="D791" t="s">
        <v>896</v>
      </c>
      <c r="E791" t="s">
        <v>12</v>
      </c>
      <c r="F791" t="s">
        <v>70</v>
      </c>
      <c r="G791" t="s">
        <v>3</v>
      </c>
      <c r="H791" t="s">
        <v>19</v>
      </c>
      <c r="I791" t="s">
        <v>13</v>
      </c>
      <c r="J791" t="s">
        <v>899</v>
      </c>
      <c r="K791" t="s">
        <v>13</v>
      </c>
      <c r="L791" t="s">
        <v>1</v>
      </c>
      <c r="M791" t="s">
        <v>910</v>
      </c>
      <c r="N791" t="s">
        <v>416</v>
      </c>
      <c r="O791" t="s">
        <v>422</v>
      </c>
      <c r="P791" t="s">
        <v>423</v>
      </c>
      <c r="Q791" t="s">
        <v>417</v>
      </c>
      <c r="R791" t="s">
        <v>419</v>
      </c>
      <c r="S791" t="s">
        <v>417</v>
      </c>
      <c r="T791" t="s">
        <v>420</v>
      </c>
      <c r="U791" s="2">
        <f>DATE(IF(MONTH(Table__._SQL2014_QLTS17_DW_DimDate[[#This Row],[Ngay]])&lt;11,YEAR(Table__._SQL2014_QLTS17_DW_DimDate[[#This Row],[Ngay]])-1, YEAR(Table__._SQL2014_QLTS17_DW_DimDate[[#This Row],[Ngay]])),11,1)</f>
        <v>40848</v>
      </c>
      <c r="V791" s="2">
        <f>DATE(YEAR(Table__._SQL2014_QLTS17_DW_DimDate[[#This Row],[NgayBatDauMuaVu]])+1, 10,31)</f>
        <v>41213</v>
      </c>
      <c r="W791" s="3">
        <f>Table__._SQL2014_QLTS17_DW_DimDate[[#This Row],[Ngay]]-Table__._SQL2014_QLTS17_DW_DimDate[[#This Row],[NgayBatDauMuaVu]]+1</f>
        <v>121</v>
      </c>
      <c r="X791">
        <f>INT((Table__._SQL2014_QLTS17_DW_DimDate[[#This Row],[NgayMuaVu]]-1)/7)+1</f>
        <v>18</v>
      </c>
      <c r="Y791" t="str">
        <f>"Tuần " &amp;Table__._SQL2014_QLTS17_DW_DimDate[[#This Row],[TuanMuaVu]] &amp; " năm " &amp;Table__._SQL2014_QLTS17_DW_DimDate[[#This Row],[NamMuaVuStr]]</f>
        <v>Tuần 18 năm 2011-2012</v>
      </c>
      <c r="Z791">
        <f>YEAR(Table__._SQL2014_QLTS17_DW_DimDate[[#This Row],[NgayBatDauMuaVu]])</f>
        <v>2011</v>
      </c>
      <c r="AA791" t="str">
        <f>YEAR(Table__._SQL2014_QLTS17_DW_DimDate[[#This Row],[NgayBatDauMuaVu]]) &amp;"-"&amp;YEAR(Table__._SQL2014_QLTS17_DW_DimDate[[#This Row],[NgayKetThucMuaVu]])</f>
        <v>2011-2012</v>
      </c>
      <c r="AB791">
        <f>YEAR(Table__._SQL2014_QLTS17_DW_DimDate[[#This Row],[NgayBatDauMuaVu]])</f>
        <v>2011</v>
      </c>
      <c r="AC791">
        <f>YEAR(Table__._SQL2014_QLTS17_DW_DimDate[[#This Row],[NgayKetThucMuaVu]])</f>
        <v>2012</v>
      </c>
    </row>
    <row r="792" spans="1:29">
      <c r="A792">
        <v>20120301</v>
      </c>
      <c r="B792" s="1">
        <v>40969</v>
      </c>
      <c r="C792" t="s">
        <v>1</v>
      </c>
      <c r="D792" t="s">
        <v>897</v>
      </c>
      <c r="E792" t="s">
        <v>3</v>
      </c>
      <c r="F792" t="s">
        <v>72</v>
      </c>
      <c r="G792" t="s">
        <v>1</v>
      </c>
      <c r="H792" t="s">
        <v>19</v>
      </c>
      <c r="I792" t="s">
        <v>16</v>
      </c>
      <c r="J792" t="s">
        <v>900</v>
      </c>
      <c r="K792" t="s">
        <v>16</v>
      </c>
      <c r="L792" t="s">
        <v>1</v>
      </c>
      <c r="M792" t="s">
        <v>910</v>
      </c>
      <c r="N792" t="s">
        <v>416</v>
      </c>
      <c r="O792" t="s">
        <v>424</v>
      </c>
      <c r="P792" t="s">
        <v>419</v>
      </c>
      <c r="Q792" t="s">
        <v>417</v>
      </c>
      <c r="R792" t="s">
        <v>419</v>
      </c>
      <c r="S792" t="s">
        <v>417</v>
      </c>
      <c r="T792" t="s">
        <v>420</v>
      </c>
      <c r="U792" s="2">
        <f>DATE(IF(MONTH(Table__._SQL2014_QLTS17_DW_DimDate[[#This Row],[Ngay]])&lt;11,YEAR(Table__._SQL2014_QLTS17_DW_DimDate[[#This Row],[Ngay]])-1, YEAR(Table__._SQL2014_QLTS17_DW_DimDate[[#This Row],[Ngay]])),11,1)</f>
        <v>40848</v>
      </c>
      <c r="V792" s="2">
        <f>DATE(YEAR(Table__._SQL2014_QLTS17_DW_DimDate[[#This Row],[NgayBatDauMuaVu]])+1, 10,31)</f>
        <v>41213</v>
      </c>
      <c r="W792" s="3">
        <f>Table__._SQL2014_QLTS17_DW_DimDate[[#This Row],[Ngay]]-Table__._SQL2014_QLTS17_DW_DimDate[[#This Row],[NgayBatDauMuaVu]]+1</f>
        <v>122</v>
      </c>
      <c r="X792">
        <f>INT((Table__._SQL2014_QLTS17_DW_DimDate[[#This Row],[NgayMuaVu]]-1)/7)+1</f>
        <v>18</v>
      </c>
      <c r="Y792" t="str">
        <f>"Tuần " &amp;Table__._SQL2014_QLTS17_DW_DimDate[[#This Row],[TuanMuaVu]] &amp; " năm " &amp;Table__._SQL2014_QLTS17_DW_DimDate[[#This Row],[NamMuaVuStr]]</f>
        <v>Tuần 18 năm 2011-2012</v>
      </c>
      <c r="Z792">
        <f>YEAR(Table__._SQL2014_QLTS17_DW_DimDate[[#This Row],[NgayBatDauMuaVu]])</f>
        <v>2011</v>
      </c>
      <c r="AA792" t="str">
        <f>YEAR(Table__._SQL2014_QLTS17_DW_DimDate[[#This Row],[NgayBatDauMuaVu]]) &amp;"-"&amp;YEAR(Table__._SQL2014_QLTS17_DW_DimDate[[#This Row],[NgayKetThucMuaVu]])</f>
        <v>2011-2012</v>
      </c>
      <c r="AB792">
        <f>YEAR(Table__._SQL2014_QLTS17_DW_DimDate[[#This Row],[NgayBatDauMuaVu]])</f>
        <v>2011</v>
      </c>
      <c r="AC792">
        <f>YEAR(Table__._SQL2014_QLTS17_DW_DimDate[[#This Row],[NgayKetThucMuaVu]])</f>
        <v>2012</v>
      </c>
    </row>
    <row r="793" spans="1:29">
      <c r="A793">
        <v>20120302</v>
      </c>
      <c r="B793" s="1">
        <v>40970</v>
      </c>
      <c r="C793" t="s">
        <v>13</v>
      </c>
      <c r="D793" t="s">
        <v>891</v>
      </c>
      <c r="E793" t="s">
        <v>2</v>
      </c>
      <c r="F793" t="s">
        <v>73</v>
      </c>
      <c r="G793" t="s">
        <v>1</v>
      </c>
      <c r="H793" t="s">
        <v>19</v>
      </c>
      <c r="I793" t="s">
        <v>16</v>
      </c>
      <c r="J793" t="s">
        <v>900</v>
      </c>
      <c r="K793" t="s">
        <v>16</v>
      </c>
      <c r="L793" t="s">
        <v>1</v>
      </c>
      <c r="M793" t="s">
        <v>910</v>
      </c>
      <c r="N793" t="s">
        <v>416</v>
      </c>
      <c r="O793" t="s">
        <v>424</v>
      </c>
      <c r="P793" t="s">
        <v>419</v>
      </c>
      <c r="Q793" t="s">
        <v>417</v>
      </c>
      <c r="R793" t="s">
        <v>419</v>
      </c>
      <c r="S793" t="s">
        <v>417</v>
      </c>
      <c r="T793" t="s">
        <v>420</v>
      </c>
      <c r="U793" s="2">
        <f>DATE(IF(MONTH(Table__._SQL2014_QLTS17_DW_DimDate[[#This Row],[Ngay]])&lt;11,YEAR(Table__._SQL2014_QLTS17_DW_DimDate[[#This Row],[Ngay]])-1, YEAR(Table__._SQL2014_QLTS17_DW_DimDate[[#This Row],[Ngay]])),11,1)</f>
        <v>40848</v>
      </c>
      <c r="V793" s="2">
        <f>DATE(YEAR(Table__._SQL2014_QLTS17_DW_DimDate[[#This Row],[NgayBatDauMuaVu]])+1, 10,31)</f>
        <v>41213</v>
      </c>
      <c r="W793" s="3">
        <f>Table__._SQL2014_QLTS17_DW_DimDate[[#This Row],[Ngay]]-Table__._SQL2014_QLTS17_DW_DimDate[[#This Row],[NgayBatDauMuaVu]]+1</f>
        <v>123</v>
      </c>
      <c r="X793">
        <f>INT((Table__._SQL2014_QLTS17_DW_DimDate[[#This Row],[NgayMuaVu]]-1)/7)+1</f>
        <v>18</v>
      </c>
      <c r="Y793" t="str">
        <f>"Tuần " &amp;Table__._SQL2014_QLTS17_DW_DimDate[[#This Row],[TuanMuaVu]] &amp; " năm " &amp;Table__._SQL2014_QLTS17_DW_DimDate[[#This Row],[NamMuaVuStr]]</f>
        <v>Tuần 18 năm 2011-2012</v>
      </c>
      <c r="Z793">
        <f>YEAR(Table__._SQL2014_QLTS17_DW_DimDate[[#This Row],[NgayBatDauMuaVu]])</f>
        <v>2011</v>
      </c>
      <c r="AA793" t="str">
        <f>YEAR(Table__._SQL2014_QLTS17_DW_DimDate[[#This Row],[NgayBatDauMuaVu]]) &amp;"-"&amp;YEAR(Table__._SQL2014_QLTS17_DW_DimDate[[#This Row],[NgayKetThucMuaVu]])</f>
        <v>2011-2012</v>
      </c>
      <c r="AB793">
        <f>YEAR(Table__._SQL2014_QLTS17_DW_DimDate[[#This Row],[NgayBatDauMuaVu]])</f>
        <v>2011</v>
      </c>
      <c r="AC793">
        <f>YEAR(Table__._SQL2014_QLTS17_DW_DimDate[[#This Row],[NgayKetThucMuaVu]])</f>
        <v>2012</v>
      </c>
    </row>
    <row r="794" spans="1:29">
      <c r="A794">
        <v>20120303</v>
      </c>
      <c r="B794" s="1">
        <v>40971</v>
      </c>
      <c r="C794" t="s">
        <v>16</v>
      </c>
      <c r="D794" t="s">
        <v>892</v>
      </c>
      <c r="E794" t="s">
        <v>14</v>
      </c>
      <c r="F794" t="s">
        <v>74</v>
      </c>
      <c r="G794" t="s">
        <v>1</v>
      </c>
      <c r="H794" t="s">
        <v>19</v>
      </c>
      <c r="I794" t="s">
        <v>16</v>
      </c>
      <c r="J794" t="s">
        <v>900</v>
      </c>
      <c r="K794" t="s">
        <v>16</v>
      </c>
      <c r="L794" t="s">
        <v>1</v>
      </c>
      <c r="M794" t="s">
        <v>910</v>
      </c>
      <c r="N794" t="s">
        <v>416</v>
      </c>
      <c r="O794" t="s">
        <v>424</v>
      </c>
      <c r="P794" t="s">
        <v>419</v>
      </c>
      <c r="Q794" t="s">
        <v>417</v>
      </c>
      <c r="R794" t="s">
        <v>419</v>
      </c>
      <c r="S794" t="s">
        <v>417</v>
      </c>
      <c r="T794" t="s">
        <v>420</v>
      </c>
      <c r="U794" s="2">
        <f>DATE(IF(MONTH(Table__._SQL2014_QLTS17_DW_DimDate[[#This Row],[Ngay]])&lt;11,YEAR(Table__._SQL2014_QLTS17_DW_DimDate[[#This Row],[Ngay]])-1, YEAR(Table__._SQL2014_QLTS17_DW_DimDate[[#This Row],[Ngay]])),11,1)</f>
        <v>40848</v>
      </c>
      <c r="V794" s="2">
        <f>DATE(YEAR(Table__._SQL2014_QLTS17_DW_DimDate[[#This Row],[NgayBatDauMuaVu]])+1, 10,31)</f>
        <v>41213</v>
      </c>
      <c r="W794" s="3">
        <f>Table__._SQL2014_QLTS17_DW_DimDate[[#This Row],[Ngay]]-Table__._SQL2014_QLTS17_DW_DimDate[[#This Row],[NgayBatDauMuaVu]]+1</f>
        <v>124</v>
      </c>
      <c r="X794">
        <f>INT((Table__._SQL2014_QLTS17_DW_DimDate[[#This Row],[NgayMuaVu]]-1)/7)+1</f>
        <v>18</v>
      </c>
      <c r="Y794" t="str">
        <f>"Tuần " &amp;Table__._SQL2014_QLTS17_DW_DimDate[[#This Row],[TuanMuaVu]] &amp; " năm " &amp;Table__._SQL2014_QLTS17_DW_DimDate[[#This Row],[NamMuaVuStr]]</f>
        <v>Tuần 18 năm 2011-2012</v>
      </c>
      <c r="Z794">
        <f>YEAR(Table__._SQL2014_QLTS17_DW_DimDate[[#This Row],[NgayBatDauMuaVu]])</f>
        <v>2011</v>
      </c>
      <c r="AA794" t="str">
        <f>YEAR(Table__._SQL2014_QLTS17_DW_DimDate[[#This Row],[NgayBatDauMuaVu]]) &amp;"-"&amp;YEAR(Table__._SQL2014_QLTS17_DW_DimDate[[#This Row],[NgayKetThucMuaVu]])</f>
        <v>2011-2012</v>
      </c>
      <c r="AB794">
        <f>YEAR(Table__._SQL2014_QLTS17_DW_DimDate[[#This Row],[NgayBatDauMuaVu]])</f>
        <v>2011</v>
      </c>
      <c r="AC794">
        <f>YEAR(Table__._SQL2014_QLTS17_DW_DimDate[[#This Row],[NgayKetThucMuaVu]])</f>
        <v>2012</v>
      </c>
    </row>
    <row r="795" spans="1:29">
      <c r="A795">
        <v>20120304</v>
      </c>
      <c r="B795" s="1">
        <v>40972</v>
      </c>
      <c r="C795" t="s">
        <v>12</v>
      </c>
      <c r="D795" t="s">
        <v>893</v>
      </c>
      <c r="E795" t="s">
        <v>1</v>
      </c>
      <c r="F795" t="s">
        <v>75</v>
      </c>
      <c r="G795" t="s">
        <v>13</v>
      </c>
      <c r="H795" t="s">
        <v>20</v>
      </c>
      <c r="I795" t="s">
        <v>16</v>
      </c>
      <c r="J795" t="s">
        <v>900</v>
      </c>
      <c r="K795" t="s">
        <v>16</v>
      </c>
      <c r="L795" t="s">
        <v>1</v>
      </c>
      <c r="M795" t="s">
        <v>910</v>
      </c>
      <c r="N795" t="s">
        <v>416</v>
      </c>
      <c r="O795" t="s">
        <v>424</v>
      </c>
      <c r="P795" t="s">
        <v>419</v>
      </c>
      <c r="Q795" t="s">
        <v>417</v>
      </c>
      <c r="R795" t="s">
        <v>419</v>
      </c>
      <c r="S795" t="s">
        <v>417</v>
      </c>
      <c r="T795" t="s">
        <v>420</v>
      </c>
      <c r="U795" s="2">
        <f>DATE(IF(MONTH(Table__._SQL2014_QLTS17_DW_DimDate[[#This Row],[Ngay]])&lt;11,YEAR(Table__._SQL2014_QLTS17_DW_DimDate[[#This Row],[Ngay]])-1, YEAR(Table__._SQL2014_QLTS17_DW_DimDate[[#This Row],[Ngay]])),11,1)</f>
        <v>40848</v>
      </c>
      <c r="V795" s="2">
        <f>DATE(YEAR(Table__._SQL2014_QLTS17_DW_DimDate[[#This Row],[NgayBatDauMuaVu]])+1, 10,31)</f>
        <v>41213</v>
      </c>
      <c r="W795" s="3">
        <f>Table__._SQL2014_QLTS17_DW_DimDate[[#This Row],[Ngay]]-Table__._SQL2014_QLTS17_DW_DimDate[[#This Row],[NgayBatDauMuaVu]]+1</f>
        <v>125</v>
      </c>
      <c r="X795">
        <f>INT((Table__._SQL2014_QLTS17_DW_DimDate[[#This Row],[NgayMuaVu]]-1)/7)+1</f>
        <v>18</v>
      </c>
      <c r="Y795" t="str">
        <f>"Tuần " &amp;Table__._SQL2014_QLTS17_DW_DimDate[[#This Row],[TuanMuaVu]] &amp; " năm " &amp;Table__._SQL2014_QLTS17_DW_DimDate[[#This Row],[NamMuaVuStr]]</f>
        <v>Tuần 18 năm 2011-2012</v>
      </c>
      <c r="Z795">
        <f>YEAR(Table__._SQL2014_QLTS17_DW_DimDate[[#This Row],[NgayBatDauMuaVu]])</f>
        <v>2011</v>
      </c>
      <c r="AA795" t="str">
        <f>YEAR(Table__._SQL2014_QLTS17_DW_DimDate[[#This Row],[NgayBatDauMuaVu]]) &amp;"-"&amp;YEAR(Table__._SQL2014_QLTS17_DW_DimDate[[#This Row],[NgayKetThucMuaVu]])</f>
        <v>2011-2012</v>
      </c>
      <c r="AB795">
        <f>YEAR(Table__._SQL2014_QLTS17_DW_DimDate[[#This Row],[NgayBatDauMuaVu]])</f>
        <v>2011</v>
      </c>
      <c r="AC795">
        <f>YEAR(Table__._SQL2014_QLTS17_DW_DimDate[[#This Row],[NgayKetThucMuaVu]])</f>
        <v>2012</v>
      </c>
    </row>
    <row r="796" spans="1:29">
      <c r="A796">
        <v>20120305</v>
      </c>
      <c r="B796" s="1">
        <v>40973</v>
      </c>
      <c r="C796" t="s">
        <v>3</v>
      </c>
      <c r="D796" t="s">
        <v>894</v>
      </c>
      <c r="E796" t="s">
        <v>13</v>
      </c>
      <c r="F796" t="s">
        <v>76</v>
      </c>
      <c r="G796" t="s">
        <v>13</v>
      </c>
      <c r="H796" t="s">
        <v>20</v>
      </c>
      <c r="I796" t="s">
        <v>16</v>
      </c>
      <c r="J796" t="s">
        <v>900</v>
      </c>
      <c r="K796" t="s">
        <v>16</v>
      </c>
      <c r="L796" t="s">
        <v>1</v>
      </c>
      <c r="M796" t="s">
        <v>910</v>
      </c>
      <c r="N796" t="s">
        <v>416</v>
      </c>
      <c r="O796" t="s">
        <v>424</v>
      </c>
      <c r="P796" t="s">
        <v>419</v>
      </c>
      <c r="Q796" t="s">
        <v>417</v>
      </c>
      <c r="R796" t="s">
        <v>419</v>
      </c>
      <c r="S796" t="s">
        <v>417</v>
      </c>
      <c r="T796" t="s">
        <v>420</v>
      </c>
      <c r="U796" s="2">
        <f>DATE(IF(MONTH(Table__._SQL2014_QLTS17_DW_DimDate[[#This Row],[Ngay]])&lt;11,YEAR(Table__._SQL2014_QLTS17_DW_DimDate[[#This Row],[Ngay]])-1, YEAR(Table__._SQL2014_QLTS17_DW_DimDate[[#This Row],[Ngay]])),11,1)</f>
        <v>40848</v>
      </c>
      <c r="V796" s="2">
        <f>DATE(YEAR(Table__._SQL2014_QLTS17_DW_DimDate[[#This Row],[NgayBatDauMuaVu]])+1, 10,31)</f>
        <v>41213</v>
      </c>
      <c r="W796" s="3">
        <f>Table__._SQL2014_QLTS17_DW_DimDate[[#This Row],[Ngay]]-Table__._SQL2014_QLTS17_DW_DimDate[[#This Row],[NgayBatDauMuaVu]]+1</f>
        <v>126</v>
      </c>
      <c r="X796">
        <f>INT((Table__._SQL2014_QLTS17_DW_DimDate[[#This Row],[NgayMuaVu]]-1)/7)+1</f>
        <v>18</v>
      </c>
      <c r="Y796" t="str">
        <f>"Tuần " &amp;Table__._SQL2014_QLTS17_DW_DimDate[[#This Row],[TuanMuaVu]] &amp; " năm " &amp;Table__._SQL2014_QLTS17_DW_DimDate[[#This Row],[NamMuaVuStr]]</f>
        <v>Tuần 18 năm 2011-2012</v>
      </c>
      <c r="Z796">
        <f>YEAR(Table__._SQL2014_QLTS17_DW_DimDate[[#This Row],[NgayBatDauMuaVu]])</f>
        <v>2011</v>
      </c>
      <c r="AA796" t="str">
        <f>YEAR(Table__._SQL2014_QLTS17_DW_DimDate[[#This Row],[NgayBatDauMuaVu]]) &amp;"-"&amp;YEAR(Table__._SQL2014_QLTS17_DW_DimDate[[#This Row],[NgayKetThucMuaVu]])</f>
        <v>2011-2012</v>
      </c>
      <c r="AB796">
        <f>YEAR(Table__._SQL2014_QLTS17_DW_DimDate[[#This Row],[NgayBatDauMuaVu]])</f>
        <v>2011</v>
      </c>
      <c r="AC796">
        <f>YEAR(Table__._SQL2014_QLTS17_DW_DimDate[[#This Row],[NgayKetThucMuaVu]])</f>
        <v>2012</v>
      </c>
    </row>
    <row r="797" spans="1:29">
      <c r="A797">
        <v>20120306</v>
      </c>
      <c r="B797" s="1">
        <v>40974</v>
      </c>
      <c r="C797" t="s">
        <v>2</v>
      </c>
      <c r="D797" t="s">
        <v>895</v>
      </c>
      <c r="E797" t="s">
        <v>16</v>
      </c>
      <c r="F797" t="s">
        <v>77</v>
      </c>
      <c r="G797" t="s">
        <v>13</v>
      </c>
      <c r="H797" t="s">
        <v>20</v>
      </c>
      <c r="I797" t="s">
        <v>16</v>
      </c>
      <c r="J797" t="s">
        <v>900</v>
      </c>
      <c r="K797" t="s">
        <v>16</v>
      </c>
      <c r="L797" t="s">
        <v>1</v>
      </c>
      <c r="M797" t="s">
        <v>910</v>
      </c>
      <c r="N797" t="s">
        <v>416</v>
      </c>
      <c r="O797" t="s">
        <v>424</v>
      </c>
      <c r="P797" t="s">
        <v>419</v>
      </c>
      <c r="Q797" t="s">
        <v>417</v>
      </c>
      <c r="R797" t="s">
        <v>419</v>
      </c>
      <c r="S797" t="s">
        <v>417</v>
      </c>
      <c r="T797" t="s">
        <v>420</v>
      </c>
      <c r="U797" s="2">
        <f>DATE(IF(MONTH(Table__._SQL2014_QLTS17_DW_DimDate[[#This Row],[Ngay]])&lt;11,YEAR(Table__._SQL2014_QLTS17_DW_DimDate[[#This Row],[Ngay]])-1, YEAR(Table__._SQL2014_QLTS17_DW_DimDate[[#This Row],[Ngay]])),11,1)</f>
        <v>40848</v>
      </c>
      <c r="V797" s="2">
        <f>DATE(YEAR(Table__._SQL2014_QLTS17_DW_DimDate[[#This Row],[NgayBatDauMuaVu]])+1, 10,31)</f>
        <v>41213</v>
      </c>
      <c r="W797" s="3">
        <f>Table__._SQL2014_QLTS17_DW_DimDate[[#This Row],[Ngay]]-Table__._SQL2014_QLTS17_DW_DimDate[[#This Row],[NgayBatDauMuaVu]]+1</f>
        <v>127</v>
      </c>
      <c r="X797">
        <f>INT((Table__._SQL2014_QLTS17_DW_DimDate[[#This Row],[NgayMuaVu]]-1)/7)+1</f>
        <v>19</v>
      </c>
      <c r="Y797" t="str">
        <f>"Tuần " &amp;Table__._SQL2014_QLTS17_DW_DimDate[[#This Row],[TuanMuaVu]] &amp; " năm " &amp;Table__._SQL2014_QLTS17_DW_DimDate[[#This Row],[NamMuaVuStr]]</f>
        <v>Tuần 19 năm 2011-2012</v>
      </c>
      <c r="Z797">
        <f>YEAR(Table__._SQL2014_QLTS17_DW_DimDate[[#This Row],[NgayBatDauMuaVu]])</f>
        <v>2011</v>
      </c>
      <c r="AA797" t="str">
        <f>YEAR(Table__._SQL2014_QLTS17_DW_DimDate[[#This Row],[NgayBatDauMuaVu]]) &amp;"-"&amp;YEAR(Table__._SQL2014_QLTS17_DW_DimDate[[#This Row],[NgayKetThucMuaVu]])</f>
        <v>2011-2012</v>
      </c>
      <c r="AB797">
        <f>YEAR(Table__._SQL2014_QLTS17_DW_DimDate[[#This Row],[NgayBatDauMuaVu]])</f>
        <v>2011</v>
      </c>
      <c r="AC797">
        <f>YEAR(Table__._SQL2014_QLTS17_DW_DimDate[[#This Row],[NgayKetThucMuaVu]])</f>
        <v>2012</v>
      </c>
    </row>
    <row r="798" spans="1:29">
      <c r="A798">
        <v>20120307</v>
      </c>
      <c r="B798" s="1">
        <v>40975</v>
      </c>
      <c r="C798" t="s">
        <v>14</v>
      </c>
      <c r="D798" t="s">
        <v>896</v>
      </c>
      <c r="E798" t="s">
        <v>12</v>
      </c>
      <c r="F798" t="s">
        <v>78</v>
      </c>
      <c r="G798" t="s">
        <v>13</v>
      </c>
      <c r="H798" t="s">
        <v>20</v>
      </c>
      <c r="I798" t="s">
        <v>16</v>
      </c>
      <c r="J798" t="s">
        <v>900</v>
      </c>
      <c r="K798" t="s">
        <v>16</v>
      </c>
      <c r="L798" t="s">
        <v>1</v>
      </c>
      <c r="M798" t="s">
        <v>910</v>
      </c>
      <c r="N798" t="s">
        <v>416</v>
      </c>
      <c r="O798" t="s">
        <v>424</v>
      </c>
      <c r="P798" t="s">
        <v>419</v>
      </c>
      <c r="Q798" t="s">
        <v>417</v>
      </c>
      <c r="R798" t="s">
        <v>419</v>
      </c>
      <c r="S798" t="s">
        <v>417</v>
      </c>
      <c r="T798" t="s">
        <v>420</v>
      </c>
      <c r="U798" s="2">
        <f>DATE(IF(MONTH(Table__._SQL2014_QLTS17_DW_DimDate[[#This Row],[Ngay]])&lt;11,YEAR(Table__._SQL2014_QLTS17_DW_DimDate[[#This Row],[Ngay]])-1, YEAR(Table__._SQL2014_QLTS17_DW_DimDate[[#This Row],[Ngay]])),11,1)</f>
        <v>40848</v>
      </c>
      <c r="V798" s="2">
        <f>DATE(YEAR(Table__._SQL2014_QLTS17_DW_DimDate[[#This Row],[NgayBatDauMuaVu]])+1, 10,31)</f>
        <v>41213</v>
      </c>
      <c r="W798" s="3">
        <f>Table__._SQL2014_QLTS17_DW_DimDate[[#This Row],[Ngay]]-Table__._SQL2014_QLTS17_DW_DimDate[[#This Row],[NgayBatDauMuaVu]]+1</f>
        <v>128</v>
      </c>
      <c r="X798">
        <f>INT((Table__._SQL2014_QLTS17_DW_DimDate[[#This Row],[NgayMuaVu]]-1)/7)+1</f>
        <v>19</v>
      </c>
      <c r="Y798" t="str">
        <f>"Tuần " &amp;Table__._SQL2014_QLTS17_DW_DimDate[[#This Row],[TuanMuaVu]] &amp; " năm " &amp;Table__._SQL2014_QLTS17_DW_DimDate[[#This Row],[NamMuaVuStr]]</f>
        <v>Tuần 19 năm 2011-2012</v>
      </c>
      <c r="Z798">
        <f>YEAR(Table__._SQL2014_QLTS17_DW_DimDate[[#This Row],[NgayBatDauMuaVu]])</f>
        <v>2011</v>
      </c>
      <c r="AA798" t="str">
        <f>YEAR(Table__._SQL2014_QLTS17_DW_DimDate[[#This Row],[NgayBatDauMuaVu]]) &amp;"-"&amp;YEAR(Table__._SQL2014_QLTS17_DW_DimDate[[#This Row],[NgayKetThucMuaVu]])</f>
        <v>2011-2012</v>
      </c>
      <c r="AB798">
        <f>YEAR(Table__._SQL2014_QLTS17_DW_DimDate[[#This Row],[NgayBatDauMuaVu]])</f>
        <v>2011</v>
      </c>
      <c r="AC798">
        <f>YEAR(Table__._SQL2014_QLTS17_DW_DimDate[[#This Row],[NgayKetThucMuaVu]])</f>
        <v>2012</v>
      </c>
    </row>
    <row r="799" spans="1:29">
      <c r="A799">
        <v>20120308</v>
      </c>
      <c r="B799" s="1">
        <v>40976</v>
      </c>
      <c r="C799" t="s">
        <v>18</v>
      </c>
      <c r="D799" t="s">
        <v>897</v>
      </c>
      <c r="E799" t="s">
        <v>3</v>
      </c>
      <c r="F799" t="s">
        <v>79</v>
      </c>
      <c r="G799" t="s">
        <v>13</v>
      </c>
      <c r="H799" t="s">
        <v>20</v>
      </c>
      <c r="I799" t="s">
        <v>16</v>
      </c>
      <c r="J799" t="s">
        <v>900</v>
      </c>
      <c r="K799" t="s">
        <v>16</v>
      </c>
      <c r="L799" t="s">
        <v>1</v>
      </c>
      <c r="M799" t="s">
        <v>910</v>
      </c>
      <c r="N799" t="s">
        <v>416</v>
      </c>
      <c r="O799" t="s">
        <v>424</v>
      </c>
      <c r="P799" t="s">
        <v>419</v>
      </c>
      <c r="Q799" t="s">
        <v>417</v>
      </c>
      <c r="R799" t="s">
        <v>419</v>
      </c>
      <c r="S799" t="s">
        <v>417</v>
      </c>
      <c r="T799" t="s">
        <v>420</v>
      </c>
      <c r="U799" s="2">
        <f>DATE(IF(MONTH(Table__._SQL2014_QLTS17_DW_DimDate[[#This Row],[Ngay]])&lt;11,YEAR(Table__._SQL2014_QLTS17_DW_DimDate[[#This Row],[Ngay]])-1, YEAR(Table__._SQL2014_QLTS17_DW_DimDate[[#This Row],[Ngay]])),11,1)</f>
        <v>40848</v>
      </c>
      <c r="V799" s="2">
        <f>DATE(YEAR(Table__._SQL2014_QLTS17_DW_DimDate[[#This Row],[NgayBatDauMuaVu]])+1, 10,31)</f>
        <v>41213</v>
      </c>
      <c r="W799" s="3">
        <f>Table__._SQL2014_QLTS17_DW_DimDate[[#This Row],[Ngay]]-Table__._SQL2014_QLTS17_DW_DimDate[[#This Row],[NgayBatDauMuaVu]]+1</f>
        <v>129</v>
      </c>
      <c r="X799">
        <f>INT((Table__._SQL2014_QLTS17_DW_DimDate[[#This Row],[NgayMuaVu]]-1)/7)+1</f>
        <v>19</v>
      </c>
      <c r="Y799" t="str">
        <f>"Tuần " &amp;Table__._SQL2014_QLTS17_DW_DimDate[[#This Row],[TuanMuaVu]] &amp; " năm " &amp;Table__._SQL2014_QLTS17_DW_DimDate[[#This Row],[NamMuaVuStr]]</f>
        <v>Tuần 19 năm 2011-2012</v>
      </c>
      <c r="Z799">
        <f>YEAR(Table__._SQL2014_QLTS17_DW_DimDate[[#This Row],[NgayBatDauMuaVu]])</f>
        <v>2011</v>
      </c>
      <c r="AA799" t="str">
        <f>YEAR(Table__._SQL2014_QLTS17_DW_DimDate[[#This Row],[NgayBatDauMuaVu]]) &amp;"-"&amp;YEAR(Table__._SQL2014_QLTS17_DW_DimDate[[#This Row],[NgayKetThucMuaVu]])</f>
        <v>2011-2012</v>
      </c>
      <c r="AB799">
        <f>YEAR(Table__._SQL2014_QLTS17_DW_DimDate[[#This Row],[NgayBatDauMuaVu]])</f>
        <v>2011</v>
      </c>
      <c r="AC799">
        <f>YEAR(Table__._SQL2014_QLTS17_DW_DimDate[[#This Row],[NgayKetThucMuaVu]])</f>
        <v>2012</v>
      </c>
    </row>
    <row r="800" spans="1:29">
      <c r="A800">
        <v>20120309</v>
      </c>
      <c r="B800" s="1">
        <v>40977</v>
      </c>
      <c r="C800" t="s">
        <v>19</v>
      </c>
      <c r="D800" t="s">
        <v>891</v>
      </c>
      <c r="E800" t="s">
        <v>2</v>
      </c>
      <c r="F800" t="s">
        <v>80</v>
      </c>
      <c r="G800" t="s">
        <v>13</v>
      </c>
      <c r="H800" t="s">
        <v>20</v>
      </c>
      <c r="I800" t="s">
        <v>16</v>
      </c>
      <c r="J800" t="s">
        <v>900</v>
      </c>
      <c r="K800" t="s">
        <v>16</v>
      </c>
      <c r="L800" t="s">
        <v>1</v>
      </c>
      <c r="M800" t="s">
        <v>910</v>
      </c>
      <c r="N800" t="s">
        <v>416</v>
      </c>
      <c r="O800" t="s">
        <v>424</v>
      </c>
      <c r="P800" t="s">
        <v>419</v>
      </c>
      <c r="Q800" t="s">
        <v>417</v>
      </c>
      <c r="R800" t="s">
        <v>419</v>
      </c>
      <c r="S800" t="s">
        <v>417</v>
      </c>
      <c r="T800" t="s">
        <v>420</v>
      </c>
      <c r="U800" s="2">
        <f>DATE(IF(MONTH(Table__._SQL2014_QLTS17_DW_DimDate[[#This Row],[Ngay]])&lt;11,YEAR(Table__._SQL2014_QLTS17_DW_DimDate[[#This Row],[Ngay]])-1, YEAR(Table__._SQL2014_QLTS17_DW_DimDate[[#This Row],[Ngay]])),11,1)</f>
        <v>40848</v>
      </c>
      <c r="V800" s="2">
        <f>DATE(YEAR(Table__._SQL2014_QLTS17_DW_DimDate[[#This Row],[NgayBatDauMuaVu]])+1, 10,31)</f>
        <v>41213</v>
      </c>
      <c r="W800" s="3">
        <f>Table__._SQL2014_QLTS17_DW_DimDate[[#This Row],[Ngay]]-Table__._SQL2014_QLTS17_DW_DimDate[[#This Row],[NgayBatDauMuaVu]]+1</f>
        <v>130</v>
      </c>
      <c r="X800">
        <f>INT((Table__._SQL2014_QLTS17_DW_DimDate[[#This Row],[NgayMuaVu]]-1)/7)+1</f>
        <v>19</v>
      </c>
      <c r="Y800" t="str">
        <f>"Tuần " &amp;Table__._SQL2014_QLTS17_DW_DimDate[[#This Row],[TuanMuaVu]] &amp; " năm " &amp;Table__._SQL2014_QLTS17_DW_DimDate[[#This Row],[NamMuaVuStr]]</f>
        <v>Tuần 19 năm 2011-2012</v>
      </c>
      <c r="Z800">
        <f>YEAR(Table__._SQL2014_QLTS17_DW_DimDate[[#This Row],[NgayBatDauMuaVu]])</f>
        <v>2011</v>
      </c>
      <c r="AA800" t="str">
        <f>YEAR(Table__._SQL2014_QLTS17_DW_DimDate[[#This Row],[NgayBatDauMuaVu]]) &amp;"-"&amp;YEAR(Table__._SQL2014_QLTS17_DW_DimDate[[#This Row],[NgayKetThucMuaVu]])</f>
        <v>2011-2012</v>
      </c>
      <c r="AB800">
        <f>YEAR(Table__._SQL2014_QLTS17_DW_DimDate[[#This Row],[NgayBatDauMuaVu]])</f>
        <v>2011</v>
      </c>
      <c r="AC800">
        <f>YEAR(Table__._SQL2014_QLTS17_DW_DimDate[[#This Row],[NgayKetThucMuaVu]])</f>
        <v>2012</v>
      </c>
    </row>
    <row r="801" spans="1:29">
      <c r="A801">
        <v>20120310</v>
      </c>
      <c r="B801" s="1">
        <v>40978</v>
      </c>
      <c r="C801" t="s">
        <v>20</v>
      </c>
      <c r="D801" t="s">
        <v>892</v>
      </c>
      <c r="E801" t="s">
        <v>14</v>
      </c>
      <c r="F801" t="s">
        <v>81</v>
      </c>
      <c r="G801" t="s">
        <v>13</v>
      </c>
      <c r="H801" t="s">
        <v>20</v>
      </c>
      <c r="I801" t="s">
        <v>16</v>
      </c>
      <c r="J801" t="s">
        <v>900</v>
      </c>
      <c r="K801" t="s">
        <v>16</v>
      </c>
      <c r="L801" t="s">
        <v>1</v>
      </c>
      <c r="M801" t="s">
        <v>910</v>
      </c>
      <c r="N801" t="s">
        <v>416</v>
      </c>
      <c r="O801" t="s">
        <v>424</v>
      </c>
      <c r="P801" t="s">
        <v>419</v>
      </c>
      <c r="Q801" t="s">
        <v>417</v>
      </c>
      <c r="R801" t="s">
        <v>419</v>
      </c>
      <c r="S801" t="s">
        <v>417</v>
      </c>
      <c r="T801" t="s">
        <v>420</v>
      </c>
      <c r="U801" s="2">
        <f>DATE(IF(MONTH(Table__._SQL2014_QLTS17_DW_DimDate[[#This Row],[Ngay]])&lt;11,YEAR(Table__._SQL2014_QLTS17_DW_DimDate[[#This Row],[Ngay]])-1, YEAR(Table__._SQL2014_QLTS17_DW_DimDate[[#This Row],[Ngay]])),11,1)</f>
        <v>40848</v>
      </c>
      <c r="V801" s="2">
        <f>DATE(YEAR(Table__._SQL2014_QLTS17_DW_DimDate[[#This Row],[NgayBatDauMuaVu]])+1, 10,31)</f>
        <v>41213</v>
      </c>
      <c r="W801" s="3">
        <f>Table__._SQL2014_QLTS17_DW_DimDate[[#This Row],[Ngay]]-Table__._SQL2014_QLTS17_DW_DimDate[[#This Row],[NgayBatDauMuaVu]]+1</f>
        <v>131</v>
      </c>
      <c r="X801">
        <f>INT((Table__._SQL2014_QLTS17_DW_DimDate[[#This Row],[NgayMuaVu]]-1)/7)+1</f>
        <v>19</v>
      </c>
      <c r="Y801" t="str">
        <f>"Tuần " &amp;Table__._SQL2014_QLTS17_DW_DimDate[[#This Row],[TuanMuaVu]] &amp; " năm " &amp;Table__._SQL2014_QLTS17_DW_DimDate[[#This Row],[NamMuaVuStr]]</f>
        <v>Tuần 19 năm 2011-2012</v>
      </c>
      <c r="Z801">
        <f>YEAR(Table__._SQL2014_QLTS17_DW_DimDate[[#This Row],[NgayBatDauMuaVu]])</f>
        <v>2011</v>
      </c>
      <c r="AA801" t="str">
        <f>YEAR(Table__._SQL2014_QLTS17_DW_DimDate[[#This Row],[NgayBatDauMuaVu]]) &amp;"-"&amp;YEAR(Table__._SQL2014_QLTS17_DW_DimDate[[#This Row],[NgayKetThucMuaVu]])</f>
        <v>2011-2012</v>
      </c>
      <c r="AB801">
        <f>YEAR(Table__._SQL2014_QLTS17_DW_DimDate[[#This Row],[NgayBatDauMuaVu]])</f>
        <v>2011</v>
      </c>
      <c r="AC801">
        <f>YEAR(Table__._SQL2014_QLTS17_DW_DimDate[[#This Row],[NgayKetThucMuaVu]])</f>
        <v>2012</v>
      </c>
    </row>
    <row r="802" spans="1:29">
      <c r="A802">
        <v>20120311</v>
      </c>
      <c r="B802" s="1">
        <v>40979</v>
      </c>
      <c r="C802" t="s">
        <v>21</v>
      </c>
      <c r="D802" t="s">
        <v>893</v>
      </c>
      <c r="E802" t="s">
        <v>1</v>
      </c>
      <c r="F802" t="s">
        <v>82</v>
      </c>
      <c r="G802" t="s">
        <v>16</v>
      </c>
      <c r="H802" t="s">
        <v>21</v>
      </c>
      <c r="I802" t="s">
        <v>16</v>
      </c>
      <c r="J802" t="s">
        <v>900</v>
      </c>
      <c r="K802" t="s">
        <v>16</v>
      </c>
      <c r="L802" t="s">
        <v>1</v>
      </c>
      <c r="M802" t="s">
        <v>910</v>
      </c>
      <c r="N802" t="s">
        <v>416</v>
      </c>
      <c r="O802" t="s">
        <v>424</v>
      </c>
      <c r="P802" t="s">
        <v>419</v>
      </c>
      <c r="Q802" t="s">
        <v>417</v>
      </c>
      <c r="R802" t="s">
        <v>419</v>
      </c>
      <c r="S802" t="s">
        <v>417</v>
      </c>
      <c r="T802" t="s">
        <v>420</v>
      </c>
      <c r="U802" s="2">
        <f>DATE(IF(MONTH(Table__._SQL2014_QLTS17_DW_DimDate[[#This Row],[Ngay]])&lt;11,YEAR(Table__._SQL2014_QLTS17_DW_DimDate[[#This Row],[Ngay]])-1, YEAR(Table__._SQL2014_QLTS17_DW_DimDate[[#This Row],[Ngay]])),11,1)</f>
        <v>40848</v>
      </c>
      <c r="V802" s="2">
        <f>DATE(YEAR(Table__._SQL2014_QLTS17_DW_DimDate[[#This Row],[NgayBatDauMuaVu]])+1, 10,31)</f>
        <v>41213</v>
      </c>
      <c r="W802" s="3">
        <f>Table__._SQL2014_QLTS17_DW_DimDate[[#This Row],[Ngay]]-Table__._SQL2014_QLTS17_DW_DimDate[[#This Row],[NgayBatDauMuaVu]]+1</f>
        <v>132</v>
      </c>
      <c r="X802">
        <f>INT((Table__._SQL2014_QLTS17_DW_DimDate[[#This Row],[NgayMuaVu]]-1)/7)+1</f>
        <v>19</v>
      </c>
      <c r="Y802" t="str">
        <f>"Tuần " &amp;Table__._SQL2014_QLTS17_DW_DimDate[[#This Row],[TuanMuaVu]] &amp; " năm " &amp;Table__._SQL2014_QLTS17_DW_DimDate[[#This Row],[NamMuaVuStr]]</f>
        <v>Tuần 19 năm 2011-2012</v>
      </c>
      <c r="Z802">
        <f>YEAR(Table__._SQL2014_QLTS17_DW_DimDate[[#This Row],[NgayBatDauMuaVu]])</f>
        <v>2011</v>
      </c>
      <c r="AA802" t="str">
        <f>YEAR(Table__._SQL2014_QLTS17_DW_DimDate[[#This Row],[NgayBatDauMuaVu]]) &amp;"-"&amp;YEAR(Table__._SQL2014_QLTS17_DW_DimDate[[#This Row],[NgayKetThucMuaVu]])</f>
        <v>2011-2012</v>
      </c>
      <c r="AB802">
        <f>YEAR(Table__._SQL2014_QLTS17_DW_DimDate[[#This Row],[NgayBatDauMuaVu]])</f>
        <v>2011</v>
      </c>
      <c r="AC802">
        <f>YEAR(Table__._SQL2014_QLTS17_DW_DimDate[[#This Row],[NgayKetThucMuaVu]])</f>
        <v>2012</v>
      </c>
    </row>
    <row r="803" spans="1:29">
      <c r="A803">
        <v>20120312</v>
      </c>
      <c r="B803" s="1">
        <v>40980</v>
      </c>
      <c r="C803" t="s">
        <v>11</v>
      </c>
      <c r="D803" t="s">
        <v>894</v>
      </c>
      <c r="E803" t="s">
        <v>13</v>
      </c>
      <c r="F803" t="s">
        <v>83</v>
      </c>
      <c r="G803" t="s">
        <v>16</v>
      </c>
      <c r="H803" t="s">
        <v>21</v>
      </c>
      <c r="I803" t="s">
        <v>16</v>
      </c>
      <c r="J803" t="s">
        <v>900</v>
      </c>
      <c r="K803" t="s">
        <v>16</v>
      </c>
      <c r="L803" t="s">
        <v>1</v>
      </c>
      <c r="M803" t="s">
        <v>910</v>
      </c>
      <c r="N803" t="s">
        <v>416</v>
      </c>
      <c r="O803" t="s">
        <v>424</v>
      </c>
      <c r="P803" t="s">
        <v>419</v>
      </c>
      <c r="Q803" t="s">
        <v>417</v>
      </c>
      <c r="R803" t="s">
        <v>419</v>
      </c>
      <c r="S803" t="s">
        <v>417</v>
      </c>
      <c r="T803" t="s">
        <v>420</v>
      </c>
      <c r="U803" s="2">
        <f>DATE(IF(MONTH(Table__._SQL2014_QLTS17_DW_DimDate[[#This Row],[Ngay]])&lt;11,YEAR(Table__._SQL2014_QLTS17_DW_DimDate[[#This Row],[Ngay]])-1, YEAR(Table__._SQL2014_QLTS17_DW_DimDate[[#This Row],[Ngay]])),11,1)</f>
        <v>40848</v>
      </c>
      <c r="V803" s="2">
        <f>DATE(YEAR(Table__._SQL2014_QLTS17_DW_DimDate[[#This Row],[NgayBatDauMuaVu]])+1, 10,31)</f>
        <v>41213</v>
      </c>
      <c r="W803" s="3">
        <f>Table__._SQL2014_QLTS17_DW_DimDate[[#This Row],[Ngay]]-Table__._SQL2014_QLTS17_DW_DimDate[[#This Row],[NgayBatDauMuaVu]]+1</f>
        <v>133</v>
      </c>
      <c r="X803">
        <f>INT((Table__._SQL2014_QLTS17_DW_DimDate[[#This Row],[NgayMuaVu]]-1)/7)+1</f>
        <v>19</v>
      </c>
      <c r="Y803" t="str">
        <f>"Tuần " &amp;Table__._SQL2014_QLTS17_DW_DimDate[[#This Row],[TuanMuaVu]] &amp; " năm " &amp;Table__._SQL2014_QLTS17_DW_DimDate[[#This Row],[NamMuaVuStr]]</f>
        <v>Tuần 19 năm 2011-2012</v>
      </c>
      <c r="Z803">
        <f>YEAR(Table__._SQL2014_QLTS17_DW_DimDate[[#This Row],[NgayBatDauMuaVu]])</f>
        <v>2011</v>
      </c>
      <c r="AA803" t="str">
        <f>YEAR(Table__._SQL2014_QLTS17_DW_DimDate[[#This Row],[NgayBatDauMuaVu]]) &amp;"-"&amp;YEAR(Table__._SQL2014_QLTS17_DW_DimDate[[#This Row],[NgayKetThucMuaVu]])</f>
        <v>2011-2012</v>
      </c>
      <c r="AB803">
        <f>YEAR(Table__._SQL2014_QLTS17_DW_DimDate[[#This Row],[NgayBatDauMuaVu]])</f>
        <v>2011</v>
      </c>
      <c r="AC803">
        <f>YEAR(Table__._SQL2014_QLTS17_DW_DimDate[[#This Row],[NgayKetThucMuaVu]])</f>
        <v>2012</v>
      </c>
    </row>
    <row r="804" spans="1:29">
      <c r="A804">
        <v>20120313</v>
      </c>
      <c r="B804" s="1">
        <v>40981</v>
      </c>
      <c r="C804" t="s">
        <v>22</v>
      </c>
      <c r="D804" t="s">
        <v>895</v>
      </c>
      <c r="E804" t="s">
        <v>16</v>
      </c>
      <c r="F804" t="s">
        <v>84</v>
      </c>
      <c r="G804" t="s">
        <v>16</v>
      </c>
      <c r="H804" t="s">
        <v>21</v>
      </c>
      <c r="I804" t="s">
        <v>16</v>
      </c>
      <c r="J804" t="s">
        <v>900</v>
      </c>
      <c r="K804" t="s">
        <v>16</v>
      </c>
      <c r="L804" t="s">
        <v>1</v>
      </c>
      <c r="M804" t="s">
        <v>910</v>
      </c>
      <c r="N804" t="s">
        <v>416</v>
      </c>
      <c r="O804" t="s">
        <v>424</v>
      </c>
      <c r="P804" t="s">
        <v>419</v>
      </c>
      <c r="Q804" t="s">
        <v>417</v>
      </c>
      <c r="R804" t="s">
        <v>419</v>
      </c>
      <c r="S804" t="s">
        <v>417</v>
      </c>
      <c r="T804" t="s">
        <v>420</v>
      </c>
      <c r="U804" s="2">
        <f>DATE(IF(MONTH(Table__._SQL2014_QLTS17_DW_DimDate[[#This Row],[Ngay]])&lt;11,YEAR(Table__._SQL2014_QLTS17_DW_DimDate[[#This Row],[Ngay]])-1, YEAR(Table__._SQL2014_QLTS17_DW_DimDate[[#This Row],[Ngay]])),11,1)</f>
        <v>40848</v>
      </c>
      <c r="V804" s="2">
        <f>DATE(YEAR(Table__._SQL2014_QLTS17_DW_DimDate[[#This Row],[NgayBatDauMuaVu]])+1, 10,31)</f>
        <v>41213</v>
      </c>
      <c r="W804" s="3">
        <f>Table__._SQL2014_QLTS17_DW_DimDate[[#This Row],[Ngay]]-Table__._SQL2014_QLTS17_DW_DimDate[[#This Row],[NgayBatDauMuaVu]]+1</f>
        <v>134</v>
      </c>
      <c r="X804">
        <f>INT((Table__._SQL2014_QLTS17_DW_DimDate[[#This Row],[NgayMuaVu]]-1)/7)+1</f>
        <v>20</v>
      </c>
      <c r="Y804" t="str">
        <f>"Tuần " &amp;Table__._SQL2014_QLTS17_DW_DimDate[[#This Row],[TuanMuaVu]] &amp; " năm " &amp;Table__._SQL2014_QLTS17_DW_DimDate[[#This Row],[NamMuaVuStr]]</f>
        <v>Tuần 20 năm 2011-2012</v>
      </c>
      <c r="Z804">
        <f>YEAR(Table__._SQL2014_QLTS17_DW_DimDate[[#This Row],[NgayBatDauMuaVu]])</f>
        <v>2011</v>
      </c>
      <c r="AA804" t="str">
        <f>YEAR(Table__._SQL2014_QLTS17_DW_DimDate[[#This Row],[NgayBatDauMuaVu]]) &amp;"-"&amp;YEAR(Table__._SQL2014_QLTS17_DW_DimDate[[#This Row],[NgayKetThucMuaVu]])</f>
        <v>2011-2012</v>
      </c>
      <c r="AB804">
        <f>YEAR(Table__._SQL2014_QLTS17_DW_DimDate[[#This Row],[NgayBatDauMuaVu]])</f>
        <v>2011</v>
      </c>
      <c r="AC804">
        <f>YEAR(Table__._SQL2014_QLTS17_DW_DimDate[[#This Row],[NgayKetThucMuaVu]])</f>
        <v>2012</v>
      </c>
    </row>
    <row r="805" spans="1:29">
      <c r="A805">
        <v>20120314</v>
      </c>
      <c r="B805" s="1">
        <v>40982</v>
      </c>
      <c r="C805" t="s">
        <v>23</v>
      </c>
      <c r="D805" t="s">
        <v>896</v>
      </c>
      <c r="E805" t="s">
        <v>12</v>
      </c>
      <c r="F805" t="s">
        <v>85</v>
      </c>
      <c r="G805" t="s">
        <v>16</v>
      </c>
      <c r="H805" t="s">
        <v>21</v>
      </c>
      <c r="I805" t="s">
        <v>16</v>
      </c>
      <c r="J805" t="s">
        <v>900</v>
      </c>
      <c r="K805" t="s">
        <v>16</v>
      </c>
      <c r="L805" t="s">
        <v>1</v>
      </c>
      <c r="M805" t="s">
        <v>910</v>
      </c>
      <c r="N805" t="s">
        <v>416</v>
      </c>
      <c r="O805" t="s">
        <v>424</v>
      </c>
      <c r="P805" t="s">
        <v>419</v>
      </c>
      <c r="Q805" t="s">
        <v>417</v>
      </c>
      <c r="R805" t="s">
        <v>419</v>
      </c>
      <c r="S805" t="s">
        <v>417</v>
      </c>
      <c r="T805" t="s">
        <v>420</v>
      </c>
      <c r="U805" s="2">
        <f>DATE(IF(MONTH(Table__._SQL2014_QLTS17_DW_DimDate[[#This Row],[Ngay]])&lt;11,YEAR(Table__._SQL2014_QLTS17_DW_DimDate[[#This Row],[Ngay]])-1, YEAR(Table__._SQL2014_QLTS17_DW_DimDate[[#This Row],[Ngay]])),11,1)</f>
        <v>40848</v>
      </c>
      <c r="V805" s="2">
        <f>DATE(YEAR(Table__._SQL2014_QLTS17_DW_DimDate[[#This Row],[NgayBatDauMuaVu]])+1, 10,31)</f>
        <v>41213</v>
      </c>
      <c r="W805" s="3">
        <f>Table__._SQL2014_QLTS17_DW_DimDate[[#This Row],[Ngay]]-Table__._SQL2014_QLTS17_DW_DimDate[[#This Row],[NgayBatDauMuaVu]]+1</f>
        <v>135</v>
      </c>
      <c r="X805">
        <f>INT((Table__._SQL2014_QLTS17_DW_DimDate[[#This Row],[NgayMuaVu]]-1)/7)+1</f>
        <v>20</v>
      </c>
      <c r="Y805" t="str">
        <f>"Tuần " &amp;Table__._SQL2014_QLTS17_DW_DimDate[[#This Row],[TuanMuaVu]] &amp; " năm " &amp;Table__._SQL2014_QLTS17_DW_DimDate[[#This Row],[NamMuaVuStr]]</f>
        <v>Tuần 20 năm 2011-2012</v>
      </c>
      <c r="Z805">
        <f>YEAR(Table__._SQL2014_QLTS17_DW_DimDate[[#This Row],[NgayBatDauMuaVu]])</f>
        <v>2011</v>
      </c>
      <c r="AA805" t="str">
        <f>YEAR(Table__._SQL2014_QLTS17_DW_DimDate[[#This Row],[NgayBatDauMuaVu]]) &amp;"-"&amp;YEAR(Table__._SQL2014_QLTS17_DW_DimDate[[#This Row],[NgayKetThucMuaVu]])</f>
        <v>2011-2012</v>
      </c>
      <c r="AB805">
        <f>YEAR(Table__._SQL2014_QLTS17_DW_DimDate[[#This Row],[NgayBatDauMuaVu]])</f>
        <v>2011</v>
      </c>
      <c r="AC805">
        <f>YEAR(Table__._SQL2014_QLTS17_DW_DimDate[[#This Row],[NgayKetThucMuaVu]])</f>
        <v>2012</v>
      </c>
    </row>
    <row r="806" spans="1:29">
      <c r="A806">
        <v>20120315</v>
      </c>
      <c r="B806" s="1">
        <v>40983</v>
      </c>
      <c r="C806" t="s">
        <v>24</v>
      </c>
      <c r="D806" t="s">
        <v>897</v>
      </c>
      <c r="E806" t="s">
        <v>3</v>
      </c>
      <c r="F806" t="s">
        <v>86</v>
      </c>
      <c r="G806" t="s">
        <v>16</v>
      </c>
      <c r="H806" t="s">
        <v>21</v>
      </c>
      <c r="I806" t="s">
        <v>16</v>
      </c>
      <c r="J806" t="s">
        <v>900</v>
      </c>
      <c r="K806" t="s">
        <v>16</v>
      </c>
      <c r="L806" t="s">
        <v>1</v>
      </c>
      <c r="M806" t="s">
        <v>910</v>
      </c>
      <c r="N806" t="s">
        <v>416</v>
      </c>
      <c r="O806" t="s">
        <v>424</v>
      </c>
      <c r="P806" t="s">
        <v>419</v>
      </c>
      <c r="Q806" t="s">
        <v>417</v>
      </c>
      <c r="R806" t="s">
        <v>419</v>
      </c>
      <c r="S806" t="s">
        <v>417</v>
      </c>
      <c r="T806" t="s">
        <v>420</v>
      </c>
      <c r="U806" s="2">
        <f>DATE(IF(MONTH(Table__._SQL2014_QLTS17_DW_DimDate[[#This Row],[Ngay]])&lt;11,YEAR(Table__._SQL2014_QLTS17_DW_DimDate[[#This Row],[Ngay]])-1, YEAR(Table__._SQL2014_QLTS17_DW_DimDate[[#This Row],[Ngay]])),11,1)</f>
        <v>40848</v>
      </c>
      <c r="V806" s="2">
        <f>DATE(YEAR(Table__._SQL2014_QLTS17_DW_DimDate[[#This Row],[NgayBatDauMuaVu]])+1, 10,31)</f>
        <v>41213</v>
      </c>
      <c r="W806" s="3">
        <f>Table__._SQL2014_QLTS17_DW_DimDate[[#This Row],[Ngay]]-Table__._SQL2014_QLTS17_DW_DimDate[[#This Row],[NgayBatDauMuaVu]]+1</f>
        <v>136</v>
      </c>
      <c r="X806">
        <f>INT((Table__._SQL2014_QLTS17_DW_DimDate[[#This Row],[NgayMuaVu]]-1)/7)+1</f>
        <v>20</v>
      </c>
      <c r="Y806" t="str">
        <f>"Tuần " &amp;Table__._SQL2014_QLTS17_DW_DimDate[[#This Row],[TuanMuaVu]] &amp; " năm " &amp;Table__._SQL2014_QLTS17_DW_DimDate[[#This Row],[NamMuaVuStr]]</f>
        <v>Tuần 20 năm 2011-2012</v>
      </c>
      <c r="Z806">
        <f>YEAR(Table__._SQL2014_QLTS17_DW_DimDate[[#This Row],[NgayBatDauMuaVu]])</f>
        <v>2011</v>
      </c>
      <c r="AA806" t="str">
        <f>YEAR(Table__._SQL2014_QLTS17_DW_DimDate[[#This Row],[NgayBatDauMuaVu]]) &amp;"-"&amp;YEAR(Table__._SQL2014_QLTS17_DW_DimDate[[#This Row],[NgayKetThucMuaVu]])</f>
        <v>2011-2012</v>
      </c>
      <c r="AB806">
        <f>YEAR(Table__._SQL2014_QLTS17_DW_DimDate[[#This Row],[NgayBatDauMuaVu]])</f>
        <v>2011</v>
      </c>
      <c r="AC806">
        <f>YEAR(Table__._SQL2014_QLTS17_DW_DimDate[[#This Row],[NgayKetThucMuaVu]])</f>
        <v>2012</v>
      </c>
    </row>
    <row r="807" spans="1:29">
      <c r="A807">
        <v>20120316</v>
      </c>
      <c r="B807" s="1">
        <v>40984</v>
      </c>
      <c r="C807" t="s">
        <v>25</v>
      </c>
      <c r="D807" t="s">
        <v>891</v>
      </c>
      <c r="E807" t="s">
        <v>2</v>
      </c>
      <c r="F807" t="s">
        <v>87</v>
      </c>
      <c r="G807" t="s">
        <v>16</v>
      </c>
      <c r="H807" t="s">
        <v>21</v>
      </c>
      <c r="I807" t="s">
        <v>16</v>
      </c>
      <c r="J807" t="s">
        <v>900</v>
      </c>
      <c r="K807" t="s">
        <v>16</v>
      </c>
      <c r="L807" t="s">
        <v>1</v>
      </c>
      <c r="M807" t="s">
        <v>910</v>
      </c>
      <c r="N807" t="s">
        <v>416</v>
      </c>
      <c r="O807" t="s">
        <v>424</v>
      </c>
      <c r="P807" t="s">
        <v>419</v>
      </c>
      <c r="Q807" t="s">
        <v>417</v>
      </c>
      <c r="R807" t="s">
        <v>419</v>
      </c>
      <c r="S807" t="s">
        <v>417</v>
      </c>
      <c r="T807" t="s">
        <v>420</v>
      </c>
      <c r="U807" s="2">
        <f>DATE(IF(MONTH(Table__._SQL2014_QLTS17_DW_DimDate[[#This Row],[Ngay]])&lt;11,YEAR(Table__._SQL2014_QLTS17_DW_DimDate[[#This Row],[Ngay]])-1, YEAR(Table__._SQL2014_QLTS17_DW_DimDate[[#This Row],[Ngay]])),11,1)</f>
        <v>40848</v>
      </c>
      <c r="V807" s="2">
        <f>DATE(YEAR(Table__._SQL2014_QLTS17_DW_DimDate[[#This Row],[NgayBatDauMuaVu]])+1, 10,31)</f>
        <v>41213</v>
      </c>
      <c r="W807" s="3">
        <f>Table__._SQL2014_QLTS17_DW_DimDate[[#This Row],[Ngay]]-Table__._SQL2014_QLTS17_DW_DimDate[[#This Row],[NgayBatDauMuaVu]]+1</f>
        <v>137</v>
      </c>
      <c r="X807">
        <f>INT((Table__._SQL2014_QLTS17_DW_DimDate[[#This Row],[NgayMuaVu]]-1)/7)+1</f>
        <v>20</v>
      </c>
      <c r="Y807" t="str">
        <f>"Tuần " &amp;Table__._SQL2014_QLTS17_DW_DimDate[[#This Row],[TuanMuaVu]] &amp; " năm " &amp;Table__._SQL2014_QLTS17_DW_DimDate[[#This Row],[NamMuaVuStr]]</f>
        <v>Tuần 20 năm 2011-2012</v>
      </c>
      <c r="Z807">
        <f>YEAR(Table__._SQL2014_QLTS17_DW_DimDate[[#This Row],[NgayBatDauMuaVu]])</f>
        <v>2011</v>
      </c>
      <c r="AA807" t="str">
        <f>YEAR(Table__._SQL2014_QLTS17_DW_DimDate[[#This Row],[NgayBatDauMuaVu]]) &amp;"-"&amp;YEAR(Table__._SQL2014_QLTS17_DW_DimDate[[#This Row],[NgayKetThucMuaVu]])</f>
        <v>2011-2012</v>
      </c>
      <c r="AB807">
        <f>YEAR(Table__._SQL2014_QLTS17_DW_DimDate[[#This Row],[NgayBatDauMuaVu]])</f>
        <v>2011</v>
      </c>
      <c r="AC807">
        <f>YEAR(Table__._SQL2014_QLTS17_DW_DimDate[[#This Row],[NgayKetThucMuaVu]])</f>
        <v>2012</v>
      </c>
    </row>
    <row r="808" spans="1:29">
      <c r="A808">
        <v>20120317</v>
      </c>
      <c r="B808" s="1">
        <v>40985</v>
      </c>
      <c r="C808" t="s">
        <v>26</v>
      </c>
      <c r="D808" t="s">
        <v>892</v>
      </c>
      <c r="E808" t="s">
        <v>14</v>
      </c>
      <c r="F808" t="s">
        <v>88</v>
      </c>
      <c r="G808" t="s">
        <v>16</v>
      </c>
      <c r="H808" t="s">
        <v>21</v>
      </c>
      <c r="I808" t="s">
        <v>16</v>
      </c>
      <c r="J808" t="s">
        <v>900</v>
      </c>
      <c r="K808" t="s">
        <v>16</v>
      </c>
      <c r="L808" t="s">
        <v>1</v>
      </c>
      <c r="M808" t="s">
        <v>910</v>
      </c>
      <c r="N808" t="s">
        <v>416</v>
      </c>
      <c r="O808" t="s">
        <v>424</v>
      </c>
      <c r="P808" t="s">
        <v>419</v>
      </c>
      <c r="Q808" t="s">
        <v>417</v>
      </c>
      <c r="R808" t="s">
        <v>419</v>
      </c>
      <c r="S808" t="s">
        <v>417</v>
      </c>
      <c r="T808" t="s">
        <v>420</v>
      </c>
      <c r="U808" s="2">
        <f>DATE(IF(MONTH(Table__._SQL2014_QLTS17_DW_DimDate[[#This Row],[Ngay]])&lt;11,YEAR(Table__._SQL2014_QLTS17_DW_DimDate[[#This Row],[Ngay]])-1, YEAR(Table__._SQL2014_QLTS17_DW_DimDate[[#This Row],[Ngay]])),11,1)</f>
        <v>40848</v>
      </c>
      <c r="V808" s="2">
        <f>DATE(YEAR(Table__._SQL2014_QLTS17_DW_DimDate[[#This Row],[NgayBatDauMuaVu]])+1, 10,31)</f>
        <v>41213</v>
      </c>
      <c r="W808" s="3">
        <f>Table__._SQL2014_QLTS17_DW_DimDate[[#This Row],[Ngay]]-Table__._SQL2014_QLTS17_DW_DimDate[[#This Row],[NgayBatDauMuaVu]]+1</f>
        <v>138</v>
      </c>
      <c r="X808">
        <f>INT((Table__._SQL2014_QLTS17_DW_DimDate[[#This Row],[NgayMuaVu]]-1)/7)+1</f>
        <v>20</v>
      </c>
      <c r="Y808" t="str">
        <f>"Tuần " &amp;Table__._SQL2014_QLTS17_DW_DimDate[[#This Row],[TuanMuaVu]] &amp; " năm " &amp;Table__._SQL2014_QLTS17_DW_DimDate[[#This Row],[NamMuaVuStr]]</f>
        <v>Tuần 20 năm 2011-2012</v>
      </c>
      <c r="Z808">
        <f>YEAR(Table__._SQL2014_QLTS17_DW_DimDate[[#This Row],[NgayBatDauMuaVu]])</f>
        <v>2011</v>
      </c>
      <c r="AA808" t="str">
        <f>YEAR(Table__._SQL2014_QLTS17_DW_DimDate[[#This Row],[NgayBatDauMuaVu]]) &amp;"-"&amp;YEAR(Table__._SQL2014_QLTS17_DW_DimDate[[#This Row],[NgayKetThucMuaVu]])</f>
        <v>2011-2012</v>
      </c>
      <c r="AB808">
        <f>YEAR(Table__._SQL2014_QLTS17_DW_DimDate[[#This Row],[NgayBatDauMuaVu]])</f>
        <v>2011</v>
      </c>
      <c r="AC808">
        <f>YEAR(Table__._SQL2014_QLTS17_DW_DimDate[[#This Row],[NgayKetThucMuaVu]])</f>
        <v>2012</v>
      </c>
    </row>
    <row r="809" spans="1:29">
      <c r="A809">
        <v>20120318</v>
      </c>
      <c r="B809" s="1">
        <v>40986</v>
      </c>
      <c r="C809" t="s">
        <v>27</v>
      </c>
      <c r="D809" t="s">
        <v>893</v>
      </c>
      <c r="E809" t="s">
        <v>1</v>
      </c>
      <c r="F809" t="s">
        <v>89</v>
      </c>
      <c r="G809" t="s">
        <v>12</v>
      </c>
      <c r="H809" t="s">
        <v>11</v>
      </c>
      <c r="I809" t="s">
        <v>16</v>
      </c>
      <c r="J809" t="s">
        <v>900</v>
      </c>
      <c r="K809" t="s">
        <v>16</v>
      </c>
      <c r="L809" t="s">
        <v>1</v>
      </c>
      <c r="M809" t="s">
        <v>910</v>
      </c>
      <c r="N809" t="s">
        <v>416</v>
      </c>
      <c r="O809" t="s">
        <v>424</v>
      </c>
      <c r="P809" t="s">
        <v>419</v>
      </c>
      <c r="Q809" t="s">
        <v>417</v>
      </c>
      <c r="R809" t="s">
        <v>419</v>
      </c>
      <c r="S809" t="s">
        <v>417</v>
      </c>
      <c r="T809" t="s">
        <v>420</v>
      </c>
      <c r="U809" s="2">
        <f>DATE(IF(MONTH(Table__._SQL2014_QLTS17_DW_DimDate[[#This Row],[Ngay]])&lt;11,YEAR(Table__._SQL2014_QLTS17_DW_DimDate[[#This Row],[Ngay]])-1, YEAR(Table__._SQL2014_QLTS17_DW_DimDate[[#This Row],[Ngay]])),11,1)</f>
        <v>40848</v>
      </c>
      <c r="V809" s="2">
        <f>DATE(YEAR(Table__._SQL2014_QLTS17_DW_DimDate[[#This Row],[NgayBatDauMuaVu]])+1, 10,31)</f>
        <v>41213</v>
      </c>
      <c r="W809" s="3">
        <f>Table__._SQL2014_QLTS17_DW_DimDate[[#This Row],[Ngay]]-Table__._SQL2014_QLTS17_DW_DimDate[[#This Row],[NgayBatDauMuaVu]]+1</f>
        <v>139</v>
      </c>
      <c r="X809">
        <f>INT((Table__._SQL2014_QLTS17_DW_DimDate[[#This Row],[NgayMuaVu]]-1)/7)+1</f>
        <v>20</v>
      </c>
      <c r="Y809" t="str">
        <f>"Tuần " &amp;Table__._SQL2014_QLTS17_DW_DimDate[[#This Row],[TuanMuaVu]] &amp; " năm " &amp;Table__._SQL2014_QLTS17_DW_DimDate[[#This Row],[NamMuaVuStr]]</f>
        <v>Tuần 20 năm 2011-2012</v>
      </c>
      <c r="Z809">
        <f>YEAR(Table__._SQL2014_QLTS17_DW_DimDate[[#This Row],[NgayBatDauMuaVu]])</f>
        <v>2011</v>
      </c>
      <c r="AA809" t="str">
        <f>YEAR(Table__._SQL2014_QLTS17_DW_DimDate[[#This Row],[NgayBatDauMuaVu]]) &amp;"-"&amp;YEAR(Table__._SQL2014_QLTS17_DW_DimDate[[#This Row],[NgayKetThucMuaVu]])</f>
        <v>2011-2012</v>
      </c>
      <c r="AB809">
        <f>YEAR(Table__._SQL2014_QLTS17_DW_DimDate[[#This Row],[NgayBatDauMuaVu]])</f>
        <v>2011</v>
      </c>
      <c r="AC809">
        <f>YEAR(Table__._SQL2014_QLTS17_DW_DimDate[[#This Row],[NgayKetThucMuaVu]])</f>
        <v>2012</v>
      </c>
    </row>
    <row r="810" spans="1:29">
      <c r="A810">
        <v>20120319</v>
      </c>
      <c r="B810" s="1">
        <v>40987</v>
      </c>
      <c r="C810" t="s">
        <v>28</v>
      </c>
      <c r="D810" t="s">
        <v>894</v>
      </c>
      <c r="E810" t="s">
        <v>13</v>
      </c>
      <c r="F810" t="s">
        <v>90</v>
      </c>
      <c r="G810" t="s">
        <v>12</v>
      </c>
      <c r="H810" t="s">
        <v>11</v>
      </c>
      <c r="I810" t="s">
        <v>16</v>
      </c>
      <c r="J810" t="s">
        <v>900</v>
      </c>
      <c r="K810" t="s">
        <v>16</v>
      </c>
      <c r="L810" t="s">
        <v>1</v>
      </c>
      <c r="M810" t="s">
        <v>910</v>
      </c>
      <c r="N810" t="s">
        <v>416</v>
      </c>
      <c r="O810" t="s">
        <v>424</v>
      </c>
      <c r="P810" t="s">
        <v>419</v>
      </c>
      <c r="Q810" t="s">
        <v>417</v>
      </c>
      <c r="R810" t="s">
        <v>419</v>
      </c>
      <c r="S810" t="s">
        <v>417</v>
      </c>
      <c r="T810" t="s">
        <v>420</v>
      </c>
      <c r="U810" s="2">
        <f>DATE(IF(MONTH(Table__._SQL2014_QLTS17_DW_DimDate[[#This Row],[Ngay]])&lt;11,YEAR(Table__._SQL2014_QLTS17_DW_DimDate[[#This Row],[Ngay]])-1, YEAR(Table__._SQL2014_QLTS17_DW_DimDate[[#This Row],[Ngay]])),11,1)</f>
        <v>40848</v>
      </c>
      <c r="V810" s="2">
        <f>DATE(YEAR(Table__._SQL2014_QLTS17_DW_DimDate[[#This Row],[NgayBatDauMuaVu]])+1, 10,31)</f>
        <v>41213</v>
      </c>
      <c r="W810" s="3">
        <f>Table__._SQL2014_QLTS17_DW_DimDate[[#This Row],[Ngay]]-Table__._SQL2014_QLTS17_DW_DimDate[[#This Row],[NgayBatDauMuaVu]]+1</f>
        <v>140</v>
      </c>
      <c r="X810">
        <f>INT((Table__._SQL2014_QLTS17_DW_DimDate[[#This Row],[NgayMuaVu]]-1)/7)+1</f>
        <v>20</v>
      </c>
      <c r="Y810" t="str">
        <f>"Tuần " &amp;Table__._SQL2014_QLTS17_DW_DimDate[[#This Row],[TuanMuaVu]] &amp; " năm " &amp;Table__._SQL2014_QLTS17_DW_DimDate[[#This Row],[NamMuaVuStr]]</f>
        <v>Tuần 20 năm 2011-2012</v>
      </c>
      <c r="Z810">
        <f>YEAR(Table__._SQL2014_QLTS17_DW_DimDate[[#This Row],[NgayBatDauMuaVu]])</f>
        <v>2011</v>
      </c>
      <c r="AA810" t="str">
        <f>YEAR(Table__._SQL2014_QLTS17_DW_DimDate[[#This Row],[NgayBatDauMuaVu]]) &amp;"-"&amp;YEAR(Table__._SQL2014_QLTS17_DW_DimDate[[#This Row],[NgayKetThucMuaVu]])</f>
        <v>2011-2012</v>
      </c>
      <c r="AB810">
        <f>YEAR(Table__._SQL2014_QLTS17_DW_DimDate[[#This Row],[NgayBatDauMuaVu]])</f>
        <v>2011</v>
      </c>
      <c r="AC810">
        <f>YEAR(Table__._SQL2014_QLTS17_DW_DimDate[[#This Row],[NgayKetThucMuaVu]])</f>
        <v>2012</v>
      </c>
    </row>
    <row r="811" spans="1:29">
      <c r="A811">
        <v>20120320</v>
      </c>
      <c r="B811" s="1">
        <v>40988</v>
      </c>
      <c r="C811" t="s">
        <v>29</v>
      </c>
      <c r="D811" t="s">
        <v>895</v>
      </c>
      <c r="E811" t="s">
        <v>16</v>
      </c>
      <c r="F811" t="s">
        <v>91</v>
      </c>
      <c r="G811" t="s">
        <v>12</v>
      </c>
      <c r="H811" t="s">
        <v>11</v>
      </c>
      <c r="I811" t="s">
        <v>16</v>
      </c>
      <c r="J811" t="s">
        <v>900</v>
      </c>
      <c r="K811" t="s">
        <v>16</v>
      </c>
      <c r="L811" t="s">
        <v>1</v>
      </c>
      <c r="M811" t="s">
        <v>910</v>
      </c>
      <c r="N811" t="s">
        <v>416</v>
      </c>
      <c r="O811" t="s">
        <v>424</v>
      </c>
      <c r="P811" t="s">
        <v>419</v>
      </c>
      <c r="Q811" t="s">
        <v>417</v>
      </c>
      <c r="R811" t="s">
        <v>419</v>
      </c>
      <c r="S811" t="s">
        <v>417</v>
      </c>
      <c r="T811" t="s">
        <v>420</v>
      </c>
      <c r="U811" s="2">
        <f>DATE(IF(MONTH(Table__._SQL2014_QLTS17_DW_DimDate[[#This Row],[Ngay]])&lt;11,YEAR(Table__._SQL2014_QLTS17_DW_DimDate[[#This Row],[Ngay]])-1, YEAR(Table__._SQL2014_QLTS17_DW_DimDate[[#This Row],[Ngay]])),11,1)</f>
        <v>40848</v>
      </c>
      <c r="V811" s="2">
        <f>DATE(YEAR(Table__._SQL2014_QLTS17_DW_DimDate[[#This Row],[NgayBatDauMuaVu]])+1, 10,31)</f>
        <v>41213</v>
      </c>
      <c r="W811" s="3">
        <f>Table__._SQL2014_QLTS17_DW_DimDate[[#This Row],[Ngay]]-Table__._SQL2014_QLTS17_DW_DimDate[[#This Row],[NgayBatDauMuaVu]]+1</f>
        <v>141</v>
      </c>
      <c r="X811">
        <f>INT((Table__._SQL2014_QLTS17_DW_DimDate[[#This Row],[NgayMuaVu]]-1)/7)+1</f>
        <v>21</v>
      </c>
      <c r="Y811" t="str">
        <f>"Tuần " &amp;Table__._SQL2014_QLTS17_DW_DimDate[[#This Row],[TuanMuaVu]] &amp; " năm " &amp;Table__._SQL2014_QLTS17_DW_DimDate[[#This Row],[NamMuaVuStr]]</f>
        <v>Tuần 21 năm 2011-2012</v>
      </c>
      <c r="Z811">
        <f>YEAR(Table__._SQL2014_QLTS17_DW_DimDate[[#This Row],[NgayBatDauMuaVu]])</f>
        <v>2011</v>
      </c>
      <c r="AA811" t="str">
        <f>YEAR(Table__._SQL2014_QLTS17_DW_DimDate[[#This Row],[NgayBatDauMuaVu]]) &amp;"-"&amp;YEAR(Table__._SQL2014_QLTS17_DW_DimDate[[#This Row],[NgayKetThucMuaVu]])</f>
        <v>2011-2012</v>
      </c>
      <c r="AB811">
        <f>YEAR(Table__._SQL2014_QLTS17_DW_DimDate[[#This Row],[NgayBatDauMuaVu]])</f>
        <v>2011</v>
      </c>
      <c r="AC811">
        <f>YEAR(Table__._SQL2014_QLTS17_DW_DimDate[[#This Row],[NgayKetThucMuaVu]])</f>
        <v>2012</v>
      </c>
    </row>
    <row r="812" spans="1:29">
      <c r="A812">
        <v>20120321</v>
      </c>
      <c r="B812" s="1">
        <v>40989</v>
      </c>
      <c r="C812" t="s">
        <v>30</v>
      </c>
      <c r="D812" t="s">
        <v>896</v>
      </c>
      <c r="E812" t="s">
        <v>12</v>
      </c>
      <c r="F812" t="s">
        <v>92</v>
      </c>
      <c r="G812" t="s">
        <v>12</v>
      </c>
      <c r="H812" t="s">
        <v>11</v>
      </c>
      <c r="I812" t="s">
        <v>16</v>
      </c>
      <c r="J812" t="s">
        <v>900</v>
      </c>
      <c r="K812" t="s">
        <v>16</v>
      </c>
      <c r="L812" t="s">
        <v>1</v>
      </c>
      <c r="M812" t="s">
        <v>910</v>
      </c>
      <c r="N812" t="s">
        <v>416</v>
      </c>
      <c r="O812" t="s">
        <v>424</v>
      </c>
      <c r="P812" t="s">
        <v>419</v>
      </c>
      <c r="Q812" t="s">
        <v>417</v>
      </c>
      <c r="R812" t="s">
        <v>419</v>
      </c>
      <c r="S812" t="s">
        <v>417</v>
      </c>
      <c r="T812" t="s">
        <v>420</v>
      </c>
      <c r="U812" s="2">
        <f>DATE(IF(MONTH(Table__._SQL2014_QLTS17_DW_DimDate[[#This Row],[Ngay]])&lt;11,YEAR(Table__._SQL2014_QLTS17_DW_DimDate[[#This Row],[Ngay]])-1, YEAR(Table__._SQL2014_QLTS17_DW_DimDate[[#This Row],[Ngay]])),11,1)</f>
        <v>40848</v>
      </c>
      <c r="V812" s="2">
        <f>DATE(YEAR(Table__._SQL2014_QLTS17_DW_DimDate[[#This Row],[NgayBatDauMuaVu]])+1, 10,31)</f>
        <v>41213</v>
      </c>
      <c r="W812" s="3">
        <f>Table__._SQL2014_QLTS17_DW_DimDate[[#This Row],[Ngay]]-Table__._SQL2014_QLTS17_DW_DimDate[[#This Row],[NgayBatDauMuaVu]]+1</f>
        <v>142</v>
      </c>
      <c r="X812">
        <f>INT((Table__._SQL2014_QLTS17_DW_DimDate[[#This Row],[NgayMuaVu]]-1)/7)+1</f>
        <v>21</v>
      </c>
      <c r="Y812" t="str">
        <f>"Tuần " &amp;Table__._SQL2014_QLTS17_DW_DimDate[[#This Row],[TuanMuaVu]] &amp; " năm " &amp;Table__._SQL2014_QLTS17_DW_DimDate[[#This Row],[NamMuaVuStr]]</f>
        <v>Tuần 21 năm 2011-2012</v>
      </c>
      <c r="Z812">
        <f>YEAR(Table__._SQL2014_QLTS17_DW_DimDate[[#This Row],[NgayBatDauMuaVu]])</f>
        <v>2011</v>
      </c>
      <c r="AA812" t="str">
        <f>YEAR(Table__._SQL2014_QLTS17_DW_DimDate[[#This Row],[NgayBatDauMuaVu]]) &amp;"-"&amp;YEAR(Table__._SQL2014_QLTS17_DW_DimDate[[#This Row],[NgayKetThucMuaVu]])</f>
        <v>2011-2012</v>
      </c>
      <c r="AB812">
        <f>YEAR(Table__._SQL2014_QLTS17_DW_DimDate[[#This Row],[NgayBatDauMuaVu]])</f>
        <v>2011</v>
      </c>
      <c r="AC812">
        <f>YEAR(Table__._SQL2014_QLTS17_DW_DimDate[[#This Row],[NgayKetThucMuaVu]])</f>
        <v>2012</v>
      </c>
    </row>
    <row r="813" spans="1:29">
      <c r="A813">
        <v>20120322</v>
      </c>
      <c r="B813" s="1">
        <v>40990</v>
      </c>
      <c r="C813" t="s">
        <v>31</v>
      </c>
      <c r="D813" t="s">
        <v>897</v>
      </c>
      <c r="E813" t="s">
        <v>3</v>
      </c>
      <c r="F813" t="s">
        <v>93</v>
      </c>
      <c r="G813" t="s">
        <v>12</v>
      </c>
      <c r="H813" t="s">
        <v>11</v>
      </c>
      <c r="I813" t="s">
        <v>16</v>
      </c>
      <c r="J813" t="s">
        <v>900</v>
      </c>
      <c r="K813" t="s">
        <v>16</v>
      </c>
      <c r="L813" t="s">
        <v>1</v>
      </c>
      <c r="M813" t="s">
        <v>910</v>
      </c>
      <c r="N813" t="s">
        <v>416</v>
      </c>
      <c r="O813" t="s">
        <v>424</v>
      </c>
      <c r="P813" t="s">
        <v>419</v>
      </c>
      <c r="Q813" t="s">
        <v>417</v>
      </c>
      <c r="R813" t="s">
        <v>419</v>
      </c>
      <c r="S813" t="s">
        <v>417</v>
      </c>
      <c r="T813" t="s">
        <v>420</v>
      </c>
      <c r="U813" s="2">
        <f>DATE(IF(MONTH(Table__._SQL2014_QLTS17_DW_DimDate[[#This Row],[Ngay]])&lt;11,YEAR(Table__._SQL2014_QLTS17_DW_DimDate[[#This Row],[Ngay]])-1, YEAR(Table__._SQL2014_QLTS17_DW_DimDate[[#This Row],[Ngay]])),11,1)</f>
        <v>40848</v>
      </c>
      <c r="V813" s="2">
        <f>DATE(YEAR(Table__._SQL2014_QLTS17_DW_DimDate[[#This Row],[NgayBatDauMuaVu]])+1, 10,31)</f>
        <v>41213</v>
      </c>
      <c r="W813" s="3">
        <f>Table__._SQL2014_QLTS17_DW_DimDate[[#This Row],[Ngay]]-Table__._SQL2014_QLTS17_DW_DimDate[[#This Row],[NgayBatDauMuaVu]]+1</f>
        <v>143</v>
      </c>
      <c r="X813">
        <f>INT((Table__._SQL2014_QLTS17_DW_DimDate[[#This Row],[NgayMuaVu]]-1)/7)+1</f>
        <v>21</v>
      </c>
      <c r="Y813" t="str">
        <f>"Tuần " &amp;Table__._SQL2014_QLTS17_DW_DimDate[[#This Row],[TuanMuaVu]] &amp; " năm " &amp;Table__._SQL2014_QLTS17_DW_DimDate[[#This Row],[NamMuaVuStr]]</f>
        <v>Tuần 21 năm 2011-2012</v>
      </c>
      <c r="Z813">
        <f>YEAR(Table__._SQL2014_QLTS17_DW_DimDate[[#This Row],[NgayBatDauMuaVu]])</f>
        <v>2011</v>
      </c>
      <c r="AA813" t="str">
        <f>YEAR(Table__._SQL2014_QLTS17_DW_DimDate[[#This Row],[NgayBatDauMuaVu]]) &amp;"-"&amp;YEAR(Table__._SQL2014_QLTS17_DW_DimDate[[#This Row],[NgayKetThucMuaVu]])</f>
        <v>2011-2012</v>
      </c>
      <c r="AB813">
        <f>YEAR(Table__._SQL2014_QLTS17_DW_DimDate[[#This Row],[NgayBatDauMuaVu]])</f>
        <v>2011</v>
      </c>
      <c r="AC813">
        <f>YEAR(Table__._SQL2014_QLTS17_DW_DimDate[[#This Row],[NgayKetThucMuaVu]])</f>
        <v>2012</v>
      </c>
    </row>
    <row r="814" spans="1:29">
      <c r="A814">
        <v>20120323</v>
      </c>
      <c r="B814" s="1">
        <v>40991</v>
      </c>
      <c r="C814" t="s">
        <v>32</v>
      </c>
      <c r="D814" t="s">
        <v>891</v>
      </c>
      <c r="E814" t="s">
        <v>2</v>
      </c>
      <c r="F814" t="s">
        <v>94</v>
      </c>
      <c r="G814" t="s">
        <v>12</v>
      </c>
      <c r="H814" t="s">
        <v>11</v>
      </c>
      <c r="I814" t="s">
        <v>16</v>
      </c>
      <c r="J814" t="s">
        <v>900</v>
      </c>
      <c r="K814" t="s">
        <v>16</v>
      </c>
      <c r="L814" t="s">
        <v>1</v>
      </c>
      <c r="M814" t="s">
        <v>910</v>
      </c>
      <c r="N814" t="s">
        <v>416</v>
      </c>
      <c r="O814" t="s">
        <v>424</v>
      </c>
      <c r="P814" t="s">
        <v>419</v>
      </c>
      <c r="Q814" t="s">
        <v>417</v>
      </c>
      <c r="R814" t="s">
        <v>419</v>
      </c>
      <c r="S814" t="s">
        <v>417</v>
      </c>
      <c r="T814" t="s">
        <v>420</v>
      </c>
      <c r="U814" s="2">
        <f>DATE(IF(MONTH(Table__._SQL2014_QLTS17_DW_DimDate[[#This Row],[Ngay]])&lt;11,YEAR(Table__._SQL2014_QLTS17_DW_DimDate[[#This Row],[Ngay]])-1, YEAR(Table__._SQL2014_QLTS17_DW_DimDate[[#This Row],[Ngay]])),11,1)</f>
        <v>40848</v>
      </c>
      <c r="V814" s="2">
        <f>DATE(YEAR(Table__._SQL2014_QLTS17_DW_DimDate[[#This Row],[NgayBatDauMuaVu]])+1, 10,31)</f>
        <v>41213</v>
      </c>
      <c r="W814" s="3">
        <f>Table__._SQL2014_QLTS17_DW_DimDate[[#This Row],[Ngay]]-Table__._SQL2014_QLTS17_DW_DimDate[[#This Row],[NgayBatDauMuaVu]]+1</f>
        <v>144</v>
      </c>
      <c r="X814">
        <f>INT((Table__._SQL2014_QLTS17_DW_DimDate[[#This Row],[NgayMuaVu]]-1)/7)+1</f>
        <v>21</v>
      </c>
      <c r="Y814" t="str">
        <f>"Tuần " &amp;Table__._SQL2014_QLTS17_DW_DimDate[[#This Row],[TuanMuaVu]] &amp; " năm " &amp;Table__._SQL2014_QLTS17_DW_DimDate[[#This Row],[NamMuaVuStr]]</f>
        <v>Tuần 21 năm 2011-2012</v>
      </c>
      <c r="Z814">
        <f>YEAR(Table__._SQL2014_QLTS17_DW_DimDate[[#This Row],[NgayBatDauMuaVu]])</f>
        <v>2011</v>
      </c>
      <c r="AA814" t="str">
        <f>YEAR(Table__._SQL2014_QLTS17_DW_DimDate[[#This Row],[NgayBatDauMuaVu]]) &amp;"-"&amp;YEAR(Table__._SQL2014_QLTS17_DW_DimDate[[#This Row],[NgayKetThucMuaVu]])</f>
        <v>2011-2012</v>
      </c>
      <c r="AB814">
        <f>YEAR(Table__._SQL2014_QLTS17_DW_DimDate[[#This Row],[NgayBatDauMuaVu]])</f>
        <v>2011</v>
      </c>
      <c r="AC814">
        <f>YEAR(Table__._SQL2014_QLTS17_DW_DimDate[[#This Row],[NgayKetThucMuaVu]])</f>
        <v>2012</v>
      </c>
    </row>
    <row r="815" spans="1:29">
      <c r="A815">
        <v>20120324</v>
      </c>
      <c r="B815" s="1">
        <v>40992</v>
      </c>
      <c r="C815" t="s">
        <v>33</v>
      </c>
      <c r="D815" t="s">
        <v>892</v>
      </c>
      <c r="E815" t="s">
        <v>14</v>
      </c>
      <c r="F815" t="s">
        <v>95</v>
      </c>
      <c r="G815" t="s">
        <v>12</v>
      </c>
      <c r="H815" t="s">
        <v>11</v>
      </c>
      <c r="I815" t="s">
        <v>16</v>
      </c>
      <c r="J815" t="s">
        <v>900</v>
      </c>
      <c r="K815" t="s">
        <v>16</v>
      </c>
      <c r="L815" t="s">
        <v>1</v>
      </c>
      <c r="M815" t="s">
        <v>910</v>
      </c>
      <c r="N815" t="s">
        <v>416</v>
      </c>
      <c r="O815" t="s">
        <v>424</v>
      </c>
      <c r="P815" t="s">
        <v>419</v>
      </c>
      <c r="Q815" t="s">
        <v>417</v>
      </c>
      <c r="R815" t="s">
        <v>419</v>
      </c>
      <c r="S815" t="s">
        <v>417</v>
      </c>
      <c r="T815" t="s">
        <v>420</v>
      </c>
      <c r="U815" s="2">
        <f>DATE(IF(MONTH(Table__._SQL2014_QLTS17_DW_DimDate[[#This Row],[Ngay]])&lt;11,YEAR(Table__._SQL2014_QLTS17_DW_DimDate[[#This Row],[Ngay]])-1, YEAR(Table__._SQL2014_QLTS17_DW_DimDate[[#This Row],[Ngay]])),11,1)</f>
        <v>40848</v>
      </c>
      <c r="V815" s="2">
        <f>DATE(YEAR(Table__._SQL2014_QLTS17_DW_DimDate[[#This Row],[NgayBatDauMuaVu]])+1, 10,31)</f>
        <v>41213</v>
      </c>
      <c r="W815" s="3">
        <f>Table__._SQL2014_QLTS17_DW_DimDate[[#This Row],[Ngay]]-Table__._SQL2014_QLTS17_DW_DimDate[[#This Row],[NgayBatDauMuaVu]]+1</f>
        <v>145</v>
      </c>
      <c r="X815">
        <f>INT((Table__._SQL2014_QLTS17_DW_DimDate[[#This Row],[NgayMuaVu]]-1)/7)+1</f>
        <v>21</v>
      </c>
      <c r="Y815" t="str">
        <f>"Tuần " &amp;Table__._SQL2014_QLTS17_DW_DimDate[[#This Row],[TuanMuaVu]] &amp; " năm " &amp;Table__._SQL2014_QLTS17_DW_DimDate[[#This Row],[NamMuaVuStr]]</f>
        <v>Tuần 21 năm 2011-2012</v>
      </c>
      <c r="Z815">
        <f>YEAR(Table__._SQL2014_QLTS17_DW_DimDate[[#This Row],[NgayBatDauMuaVu]])</f>
        <v>2011</v>
      </c>
      <c r="AA815" t="str">
        <f>YEAR(Table__._SQL2014_QLTS17_DW_DimDate[[#This Row],[NgayBatDauMuaVu]]) &amp;"-"&amp;YEAR(Table__._SQL2014_QLTS17_DW_DimDate[[#This Row],[NgayKetThucMuaVu]])</f>
        <v>2011-2012</v>
      </c>
      <c r="AB815">
        <f>YEAR(Table__._SQL2014_QLTS17_DW_DimDate[[#This Row],[NgayBatDauMuaVu]])</f>
        <v>2011</v>
      </c>
      <c r="AC815">
        <f>YEAR(Table__._SQL2014_QLTS17_DW_DimDate[[#This Row],[NgayKetThucMuaVu]])</f>
        <v>2012</v>
      </c>
    </row>
    <row r="816" spans="1:29">
      <c r="A816">
        <v>20120325</v>
      </c>
      <c r="B816" s="1">
        <v>40993</v>
      </c>
      <c r="C816" t="s">
        <v>34</v>
      </c>
      <c r="D816" t="s">
        <v>893</v>
      </c>
      <c r="E816" t="s">
        <v>1</v>
      </c>
      <c r="F816" t="s">
        <v>96</v>
      </c>
      <c r="G816" t="s">
        <v>3</v>
      </c>
      <c r="H816" t="s">
        <v>22</v>
      </c>
      <c r="I816" t="s">
        <v>16</v>
      </c>
      <c r="J816" t="s">
        <v>900</v>
      </c>
      <c r="K816" t="s">
        <v>16</v>
      </c>
      <c r="L816" t="s">
        <v>1</v>
      </c>
      <c r="M816" t="s">
        <v>910</v>
      </c>
      <c r="N816" t="s">
        <v>416</v>
      </c>
      <c r="O816" t="s">
        <v>424</v>
      </c>
      <c r="P816" t="s">
        <v>419</v>
      </c>
      <c r="Q816" t="s">
        <v>417</v>
      </c>
      <c r="R816" t="s">
        <v>419</v>
      </c>
      <c r="S816" t="s">
        <v>417</v>
      </c>
      <c r="T816" t="s">
        <v>420</v>
      </c>
      <c r="U816" s="2">
        <f>DATE(IF(MONTH(Table__._SQL2014_QLTS17_DW_DimDate[[#This Row],[Ngay]])&lt;11,YEAR(Table__._SQL2014_QLTS17_DW_DimDate[[#This Row],[Ngay]])-1, YEAR(Table__._SQL2014_QLTS17_DW_DimDate[[#This Row],[Ngay]])),11,1)</f>
        <v>40848</v>
      </c>
      <c r="V816" s="2">
        <f>DATE(YEAR(Table__._SQL2014_QLTS17_DW_DimDate[[#This Row],[NgayBatDauMuaVu]])+1, 10,31)</f>
        <v>41213</v>
      </c>
      <c r="W816" s="3">
        <f>Table__._SQL2014_QLTS17_DW_DimDate[[#This Row],[Ngay]]-Table__._SQL2014_QLTS17_DW_DimDate[[#This Row],[NgayBatDauMuaVu]]+1</f>
        <v>146</v>
      </c>
      <c r="X816">
        <f>INT((Table__._SQL2014_QLTS17_DW_DimDate[[#This Row],[NgayMuaVu]]-1)/7)+1</f>
        <v>21</v>
      </c>
      <c r="Y816" t="str">
        <f>"Tuần " &amp;Table__._SQL2014_QLTS17_DW_DimDate[[#This Row],[TuanMuaVu]] &amp; " năm " &amp;Table__._SQL2014_QLTS17_DW_DimDate[[#This Row],[NamMuaVuStr]]</f>
        <v>Tuần 21 năm 2011-2012</v>
      </c>
      <c r="Z816">
        <f>YEAR(Table__._SQL2014_QLTS17_DW_DimDate[[#This Row],[NgayBatDauMuaVu]])</f>
        <v>2011</v>
      </c>
      <c r="AA816" t="str">
        <f>YEAR(Table__._SQL2014_QLTS17_DW_DimDate[[#This Row],[NgayBatDauMuaVu]]) &amp;"-"&amp;YEAR(Table__._SQL2014_QLTS17_DW_DimDate[[#This Row],[NgayKetThucMuaVu]])</f>
        <v>2011-2012</v>
      </c>
      <c r="AB816">
        <f>YEAR(Table__._SQL2014_QLTS17_DW_DimDate[[#This Row],[NgayBatDauMuaVu]])</f>
        <v>2011</v>
      </c>
      <c r="AC816">
        <f>YEAR(Table__._SQL2014_QLTS17_DW_DimDate[[#This Row],[NgayKetThucMuaVu]])</f>
        <v>2012</v>
      </c>
    </row>
    <row r="817" spans="1:29">
      <c r="A817">
        <v>20120326</v>
      </c>
      <c r="B817" s="1">
        <v>40994</v>
      </c>
      <c r="C817" t="s">
        <v>35</v>
      </c>
      <c r="D817" t="s">
        <v>894</v>
      </c>
      <c r="E817" t="s">
        <v>13</v>
      </c>
      <c r="F817" t="s">
        <v>97</v>
      </c>
      <c r="G817" t="s">
        <v>3</v>
      </c>
      <c r="H817" t="s">
        <v>22</v>
      </c>
      <c r="I817" t="s">
        <v>16</v>
      </c>
      <c r="J817" t="s">
        <v>900</v>
      </c>
      <c r="K817" t="s">
        <v>16</v>
      </c>
      <c r="L817" t="s">
        <v>1</v>
      </c>
      <c r="M817" t="s">
        <v>910</v>
      </c>
      <c r="N817" t="s">
        <v>416</v>
      </c>
      <c r="O817" t="s">
        <v>424</v>
      </c>
      <c r="P817" t="s">
        <v>419</v>
      </c>
      <c r="Q817" t="s">
        <v>417</v>
      </c>
      <c r="R817" t="s">
        <v>419</v>
      </c>
      <c r="S817" t="s">
        <v>417</v>
      </c>
      <c r="T817" t="s">
        <v>420</v>
      </c>
      <c r="U817" s="2">
        <f>DATE(IF(MONTH(Table__._SQL2014_QLTS17_DW_DimDate[[#This Row],[Ngay]])&lt;11,YEAR(Table__._SQL2014_QLTS17_DW_DimDate[[#This Row],[Ngay]])-1, YEAR(Table__._SQL2014_QLTS17_DW_DimDate[[#This Row],[Ngay]])),11,1)</f>
        <v>40848</v>
      </c>
      <c r="V817" s="2">
        <f>DATE(YEAR(Table__._SQL2014_QLTS17_DW_DimDate[[#This Row],[NgayBatDauMuaVu]])+1, 10,31)</f>
        <v>41213</v>
      </c>
      <c r="W817" s="3">
        <f>Table__._SQL2014_QLTS17_DW_DimDate[[#This Row],[Ngay]]-Table__._SQL2014_QLTS17_DW_DimDate[[#This Row],[NgayBatDauMuaVu]]+1</f>
        <v>147</v>
      </c>
      <c r="X817">
        <f>INT((Table__._SQL2014_QLTS17_DW_DimDate[[#This Row],[NgayMuaVu]]-1)/7)+1</f>
        <v>21</v>
      </c>
      <c r="Y817" t="str">
        <f>"Tuần " &amp;Table__._SQL2014_QLTS17_DW_DimDate[[#This Row],[TuanMuaVu]] &amp; " năm " &amp;Table__._SQL2014_QLTS17_DW_DimDate[[#This Row],[NamMuaVuStr]]</f>
        <v>Tuần 21 năm 2011-2012</v>
      </c>
      <c r="Z817">
        <f>YEAR(Table__._SQL2014_QLTS17_DW_DimDate[[#This Row],[NgayBatDauMuaVu]])</f>
        <v>2011</v>
      </c>
      <c r="AA817" t="str">
        <f>YEAR(Table__._SQL2014_QLTS17_DW_DimDate[[#This Row],[NgayBatDauMuaVu]]) &amp;"-"&amp;YEAR(Table__._SQL2014_QLTS17_DW_DimDate[[#This Row],[NgayKetThucMuaVu]])</f>
        <v>2011-2012</v>
      </c>
      <c r="AB817">
        <f>YEAR(Table__._SQL2014_QLTS17_DW_DimDate[[#This Row],[NgayBatDauMuaVu]])</f>
        <v>2011</v>
      </c>
      <c r="AC817">
        <f>YEAR(Table__._SQL2014_QLTS17_DW_DimDate[[#This Row],[NgayKetThucMuaVu]])</f>
        <v>2012</v>
      </c>
    </row>
    <row r="818" spans="1:29">
      <c r="A818">
        <v>20120327</v>
      </c>
      <c r="B818" s="1">
        <v>40995</v>
      </c>
      <c r="C818" t="s">
        <v>36</v>
      </c>
      <c r="D818" t="s">
        <v>895</v>
      </c>
      <c r="E818" t="s">
        <v>16</v>
      </c>
      <c r="F818" t="s">
        <v>98</v>
      </c>
      <c r="G818" t="s">
        <v>3</v>
      </c>
      <c r="H818" t="s">
        <v>22</v>
      </c>
      <c r="I818" t="s">
        <v>16</v>
      </c>
      <c r="J818" t="s">
        <v>900</v>
      </c>
      <c r="K818" t="s">
        <v>16</v>
      </c>
      <c r="L818" t="s">
        <v>1</v>
      </c>
      <c r="M818" t="s">
        <v>910</v>
      </c>
      <c r="N818" t="s">
        <v>416</v>
      </c>
      <c r="O818" t="s">
        <v>424</v>
      </c>
      <c r="P818" t="s">
        <v>419</v>
      </c>
      <c r="Q818" t="s">
        <v>417</v>
      </c>
      <c r="R818" t="s">
        <v>419</v>
      </c>
      <c r="S818" t="s">
        <v>417</v>
      </c>
      <c r="T818" t="s">
        <v>420</v>
      </c>
      <c r="U818" s="2">
        <f>DATE(IF(MONTH(Table__._SQL2014_QLTS17_DW_DimDate[[#This Row],[Ngay]])&lt;11,YEAR(Table__._SQL2014_QLTS17_DW_DimDate[[#This Row],[Ngay]])-1, YEAR(Table__._SQL2014_QLTS17_DW_DimDate[[#This Row],[Ngay]])),11,1)</f>
        <v>40848</v>
      </c>
      <c r="V818" s="2">
        <f>DATE(YEAR(Table__._SQL2014_QLTS17_DW_DimDate[[#This Row],[NgayBatDauMuaVu]])+1, 10,31)</f>
        <v>41213</v>
      </c>
      <c r="W818" s="3">
        <f>Table__._SQL2014_QLTS17_DW_DimDate[[#This Row],[Ngay]]-Table__._SQL2014_QLTS17_DW_DimDate[[#This Row],[NgayBatDauMuaVu]]+1</f>
        <v>148</v>
      </c>
      <c r="X818">
        <f>INT((Table__._SQL2014_QLTS17_DW_DimDate[[#This Row],[NgayMuaVu]]-1)/7)+1</f>
        <v>22</v>
      </c>
      <c r="Y818" t="str">
        <f>"Tuần " &amp;Table__._SQL2014_QLTS17_DW_DimDate[[#This Row],[TuanMuaVu]] &amp; " năm " &amp;Table__._SQL2014_QLTS17_DW_DimDate[[#This Row],[NamMuaVuStr]]</f>
        <v>Tuần 22 năm 2011-2012</v>
      </c>
      <c r="Z818">
        <f>YEAR(Table__._SQL2014_QLTS17_DW_DimDate[[#This Row],[NgayBatDauMuaVu]])</f>
        <v>2011</v>
      </c>
      <c r="AA818" t="str">
        <f>YEAR(Table__._SQL2014_QLTS17_DW_DimDate[[#This Row],[NgayBatDauMuaVu]]) &amp;"-"&amp;YEAR(Table__._SQL2014_QLTS17_DW_DimDate[[#This Row],[NgayKetThucMuaVu]])</f>
        <v>2011-2012</v>
      </c>
      <c r="AB818">
        <f>YEAR(Table__._SQL2014_QLTS17_DW_DimDate[[#This Row],[NgayBatDauMuaVu]])</f>
        <v>2011</v>
      </c>
      <c r="AC818">
        <f>YEAR(Table__._SQL2014_QLTS17_DW_DimDate[[#This Row],[NgayKetThucMuaVu]])</f>
        <v>2012</v>
      </c>
    </row>
    <row r="819" spans="1:29">
      <c r="A819">
        <v>20120328</v>
      </c>
      <c r="B819" s="1">
        <v>40996</v>
      </c>
      <c r="C819" t="s">
        <v>37</v>
      </c>
      <c r="D819" t="s">
        <v>896</v>
      </c>
      <c r="E819" t="s">
        <v>12</v>
      </c>
      <c r="F819" t="s">
        <v>99</v>
      </c>
      <c r="G819" t="s">
        <v>3</v>
      </c>
      <c r="H819" t="s">
        <v>22</v>
      </c>
      <c r="I819" t="s">
        <v>16</v>
      </c>
      <c r="J819" t="s">
        <v>900</v>
      </c>
      <c r="K819" t="s">
        <v>16</v>
      </c>
      <c r="L819" t="s">
        <v>1</v>
      </c>
      <c r="M819" t="s">
        <v>910</v>
      </c>
      <c r="N819" t="s">
        <v>416</v>
      </c>
      <c r="O819" t="s">
        <v>424</v>
      </c>
      <c r="P819" t="s">
        <v>419</v>
      </c>
      <c r="Q819" t="s">
        <v>417</v>
      </c>
      <c r="R819" t="s">
        <v>419</v>
      </c>
      <c r="S819" t="s">
        <v>417</v>
      </c>
      <c r="T819" t="s">
        <v>420</v>
      </c>
      <c r="U819" s="2">
        <f>DATE(IF(MONTH(Table__._SQL2014_QLTS17_DW_DimDate[[#This Row],[Ngay]])&lt;11,YEAR(Table__._SQL2014_QLTS17_DW_DimDate[[#This Row],[Ngay]])-1, YEAR(Table__._SQL2014_QLTS17_DW_DimDate[[#This Row],[Ngay]])),11,1)</f>
        <v>40848</v>
      </c>
      <c r="V819" s="2">
        <f>DATE(YEAR(Table__._SQL2014_QLTS17_DW_DimDate[[#This Row],[NgayBatDauMuaVu]])+1, 10,31)</f>
        <v>41213</v>
      </c>
      <c r="W819" s="3">
        <f>Table__._SQL2014_QLTS17_DW_DimDate[[#This Row],[Ngay]]-Table__._SQL2014_QLTS17_DW_DimDate[[#This Row],[NgayBatDauMuaVu]]+1</f>
        <v>149</v>
      </c>
      <c r="X819">
        <f>INT((Table__._SQL2014_QLTS17_DW_DimDate[[#This Row],[NgayMuaVu]]-1)/7)+1</f>
        <v>22</v>
      </c>
      <c r="Y819" t="str">
        <f>"Tuần " &amp;Table__._SQL2014_QLTS17_DW_DimDate[[#This Row],[TuanMuaVu]] &amp; " năm " &amp;Table__._SQL2014_QLTS17_DW_DimDate[[#This Row],[NamMuaVuStr]]</f>
        <v>Tuần 22 năm 2011-2012</v>
      </c>
      <c r="Z819">
        <f>YEAR(Table__._SQL2014_QLTS17_DW_DimDate[[#This Row],[NgayBatDauMuaVu]])</f>
        <v>2011</v>
      </c>
      <c r="AA819" t="str">
        <f>YEAR(Table__._SQL2014_QLTS17_DW_DimDate[[#This Row],[NgayBatDauMuaVu]]) &amp;"-"&amp;YEAR(Table__._SQL2014_QLTS17_DW_DimDate[[#This Row],[NgayKetThucMuaVu]])</f>
        <v>2011-2012</v>
      </c>
      <c r="AB819">
        <f>YEAR(Table__._SQL2014_QLTS17_DW_DimDate[[#This Row],[NgayBatDauMuaVu]])</f>
        <v>2011</v>
      </c>
      <c r="AC819">
        <f>YEAR(Table__._SQL2014_QLTS17_DW_DimDate[[#This Row],[NgayKetThucMuaVu]])</f>
        <v>2012</v>
      </c>
    </row>
    <row r="820" spans="1:29">
      <c r="A820">
        <v>20120329</v>
      </c>
      <c r="B820" s="1">
        <v>40997</v>
      </c>
      <c r="C820" t="s">
        <v>38</v>
      </c>
      <c r="D820" t="s">
        <v>897</v>
      </c>
      <c r="E820" t="s">
        <v>3</v>
      </c>
      <c r="F820" t="s">
        <v>100</v>
      </c>
      <c r="G820" t="s">
        <v>3</v>
      </c>
      <c r="H820" t="s">
        <v>22</v>
      </c>
      <c r="I820" t="s">
        <v>16</v>
      </c>
      <c r="J820" t="s">
        <v>900</v>
      </c>
      <c r="K820" t="s">
        <v>16</v>
      </c>
      <c r="L820" t="s">
        <v>1</v>
      </c>
      <c r="M820" t="s">
        <v>910</v>
      </c>
      <c r="N820" t="s">
        <v>416</v>
      </c>
      <c r="O820" t="s">
        <v>424</v>
      </c>
      <c r="P820" t="s">
        <v>419</v>
      </c>
      <c r="Q820" t="s">
        <v>417</v>
      </c>
      <c r="R820" t="s">
        <v>419</v>
      </c>
      <c r="S820" t="s">
        <v>417</v>
      </c>
      <c r="T820" t="s">
        <v>420</v>
      </c>
      <c r="U820" s="2">
        <f>DATE(IF(MONTH(Table__._SQL2014_QLTS17_DW_DimDate[[#This Row],[Ngay]])&lt;11,YEAR(Table__._SQL2014_QLTS17_DW_DimDate[[#This Row],[Ngay]])-1, YEAR(Table__._SQL2014_QLTS17_DW_DimDate[[#This Row],[Ngay]])),11,1)</f>
        <v>40848</v>
      </c>
      <c r="V820" s="2">
        <f>DATE(YEAR(Table__._SQL2014_QLTS17_DW_DimDate[[#This Row],[NgayBatDauMuaVu]])+1, 10,31)</f>
        <v>41213</v>
      </c>
      <c r="W820" s="3">
        <f>Table__._SQL2014_QLTS17_DW_DimDate[[#This Row],[Ngay]]-Table__._SQL2014_QLTS17_DW_DimDate[[#This Row],[NgayBatDauMuaVu]]+1</f>
        <v>150</v>
      </c>
      <c r="X820">
        <f>INT((Table__._SQL2014_QLTS17_DW_DimDate[[#This Row],[NgayMuaVu]]-1)/7)+1</f>
        <v>22</v>
      </c>
      <c r="Y820" t="str">
        <f>"Tuần " &amp;Table__._SQL2014_QLTS17_DW_DimDate[[#This Row],[TuanMuaVu]] &amp; " năm " &amp;Table__._SQL2014_QLTS17_DW_DimDate[[#This Row],[NamMuaVuStr]]</f>
        <v>Tuần 22 năm 2011-2012</v>
      </c>
      <c r="Z820">
        <f>YEAR(Table__._SQL2014_QLTS17_DW_DimDate[[#This Row],[NgayBatDauMuaVu]])</f>
        <v>2011</v>
      </c>
      <c r="AA820" t="str">
        <f>YEAR(Table__._SQL2014_QLTS17_DW_DimDate[[#This Row],[NgayBatDauMuaVu]]) &amp;"-"&amp;YEAR(Table__._SQL2014_QLTS17_DW_DimDate[[#This Row],[NgayKetThucMuaVu]])</f>
        <v>2011-2012</v>
      </c>
      <c r="AB820">
        <f>YEAR(Table__._SQL2014_QLTS17_DW_DimDate[[#This Row],[NgayBatDauMuaVu]])</f>
        <v>2011</v>
      </c>
      <c r="AC820">
        <f>YEAR(Table__._SQL2014_QLTS17_DW_DimDate[[#This Row],[NgayKetThucMuaVu]])</f>
        <v>2012</v>
      </c>
    </row>
    <row r="821" spans="1:29">
      <c r="A821">
        <v>20120330</v>
      </c>
      <c r="B821" s="1">
        <v>40998</v>
      </c>
      <c r="C821" t="s">
        <v>39</v>
      </c>
      <c r="D821" t="s">
        <v>891</v>
      </c>
      <c r="E821" t="s">
        <v>2</v>
      </c>
      <c r="F821" t="s">
        <v>101</v>
      </c>
      <c r="G821" t="s">
        <v>3</v>
      </c>
      <c r="H821" t="s">
        <v>22</v>
      </c>
      <c r="I821" t="s">
        <v>16</v>
      </c>
      <c r="J821" t="s">
        <v>900</v>
      </c>
      <c r="K821" t="s">
        <v>16</v>
      </c>
      <c r="L821" t="s">
        <v>1</v>
      </c>
      <c r="M821" t="s">
        <v>910</v>
      </c>
      <c r="N821" t="s">
        <v>416</v>
      </c>
      <c r="O821" t="s">
        <v>424</v>
      </c>
      <c r="P821" t="s">
        <v>419</v>
      </c>
      <c r="Q821" t="s">
        <v>417</v>
      </c>
      <c r="R821" t="s">
        <v>419</v>
      </c>
      <c r="S821" t="s">
        <v>417</v>
      </c>
      <c r="T821" t="s">
        <v>420</v>
      </c>
      <c r="U821" s="2">
        <f>DATE(IF(MONTH(Table__._SQL2014_QLTS17_DW_DimDate[[#This Row],[Ngay]])&lt;11,YEAR(Table__._SQL2014_QLTS17_DW_DimDate[[#This Row],[Ngay]])-1, YEAR(Table__._SQL2014_QLTS17_DW_DimDate[[#This Row],[Ngay]])),11,1)</f>
        <v>40848</v>
      </c>
      <c r="V821" s="2">
        <f>DATE(YEAR(Table__._SQL2014_QLTS17_DW_DimDate[[#This Row],[NgayBatDauMuaVu]])+1, 10,31)</f>
        <v>41213</v>
      </c>
      <c r="W821" s="3">
        <f>Table__._SQL2014_QLTS17_DW_DimDate[[#This Row],[Ngay]]-Table__._SQL2014_QLTS17_DW_DimDate[[#This Row],[NgayBatDauMuaVu]]+1</f>
        <v>151</v>
      </c>
      <c r="X821">
        <f>INT((Table__._SQL2014_QLTS17_DW_DimDate[[#This Row],[NgayMuaVu]]-1)/7)+1</f>
        <v>22</v>
      </c>
      <c r="Y821" t="str">
        <f>"Tuần " &amp;Table__._SQL2014_QLTS17_DW_DimDate[[#This Row],[TuanMuaVu]] &amp; " năm " &amp;Table__._SQL2014_QLTS17_DW_DimDate[[#This Row],[NamMuaVuStr]]</f>
        <v>Tuần 22 năm 2011-2012</v>
      </c>
      <c r="Z821">
        <f>YEAR(Table__._SQL2014_QLTS17_DW_DimDate[[#This Row],[NgayBatDauMuaVu]])</f>
        <v>2011</v>
      </c>
      <c r="AA821" t="str">
        <f>YEAR(Table__._SQL2014_QLTS17_DW_DimDate[[#This Row],[NgayBatDauMuaVu]]) &amp;"-"&amp;YEAR(Table__._SQL2014_QLTS17_DW_DimDate[[#This Row],[NgayKetThucMuaVu]])</f>
        <v>2011-2012</v>
      </c>
      <c r="AB821">
        <f>YEAR(Table__._SQL2014_QLTS17_DW_DimDate[[#This Row],[NgayBatDauMuaVu]])</f>
        <v>2011</v>
      </c>
      <c r="AC821">
        <f>YEAR(Table__._SQL2014_QLTS17_DW_DimDate[[#This Row],[NgayKetThucMuaVu]])</f>
        <v>2012</v>
      </c>
    </row>
    <row r="822" spans="1:29">
      <c r="A822">
        <v>20120331</v>
      </c>
      <c r="B822" s="1">
        <v>40999</v>
      </c>
      <c r="C822" t="s">
        <v>40</v>
      </c>
      <c r="D822" t="s">
        <v>892</v>
      </c>
      <c r="E822" t="s">
        <v>14</v>
      </c>
      <c r="F822" t="s">
        <v>102</v>
      </c>
      <c r="G822" t="s">
        <v>3</v>
      </c>
      <c r="H822" t="s">
        <v>22</v>
      </c>
      <c r="I822" t="s">
        <v>16</v>
      </c>
      <c r="J822" t="s">
        <v>900</v>
      </c>
      <c r="K822" t="s">
        <v>16</v>
      </c>
      <c r="L822" t="s">
        <v>1</v>
      </c>
      <c r="M822" t="s">
        <v>910</v>
      </c>
      <c r="N822" t="s">
        <v>416</v>
      </c>
      <c r="O822" t="s">
        <v>424</v>
      </c>
      <c r="P822" t="s">
        <v>419</v>
      </c>
      <c r="Q822" t="s">
        <v>417</v>
      </c>
      <c r="R822" t="s">
        <v>419</v>
      </c>
      <c r="S822" t="s">
        <v>417</v>
      </c>
      <c r="T822" t="s">
        <v>420</v>
      </c>
      <c r="U822" s="2">
        <f>DATE(IF(MONTH(Table__._SQL2014_QLTS17_DW_DimDate[[#This Row],[Ngay]])&lt;11,YEAR(Table__._SQL2014_QLTS17_DW_DimDate[[#This Row],[Ngay]])-1, YEAR(Table__._SQL2014_QLTS17_DW_DimDate[[#This Row],[Ngay]])),11,1)</f>
        <v>40848</v>
      </c>
      <c r="V822" s="2">
        <f>DATE(YEAR(Table__._SQL2014_QLTS17_DW_DimDate[[#This Row],[NgayBatDauMuaVu]])+1, 10,31)</f>
        <v>41213</v>
      </c>
      <c r="W822" s="3">
        <f>Table__._SQL2014_QLTS17_DW_DimDate[[#This Row],[Ngay]]-Table__._SQL2014_QLTS17_DW_DimDate[[#This Row],[NgayBatDauMuaVu]]+1</f>
        <v>152</v>
      </c>
      <c r="X822">
        <f>INT((Table__._SQL2014_QLTS17_DW_DimDate[[#This Row],[NgayMuaVu]]-1)/7)+1</f>
        <v>22</v>
      </c>
      <c r="Y822" t="str">
        <f>"Tuần " &amp;Table__._SQL2014_QLTS17_DW_DimDate[[#This Row],[TuanMuaVu]] &amp; " năm " &amp;Table__._SQL2014_QLTS17_DW_DimDate[[#This Row],[NamMuaVuStr]]</f>
        <v>Tuần 22 năm 2011-2012</v>
      </c>
      <c r="Z822">
        <f>YEAR(Table__._SQL2014_QLTS17_DW_DimDate[[#This Row],[NgayBatDauMuaVu]])</f>
        <v>2011</v>
      </c>
      <c r="AA822" t="str">
        <f>YEAR(Table__._SQL2014_QLTS17_DW_DimDate[[#This Row],[NgayBatDauMuaVu]]) &amp;"-"&amp;YEAR(Table__._SQL2014_QLTS17_DW_DimDate[[#This Row],[NgayKetThucMuaVu]])</f>
        <v>2011-2012</v>
      </c>
      <c r="AB822">
        <f>YEAR(Table__._SQL2014_QLTS17_DW_DimDate[[#This Row],[NgayBatDauMuaVu]])</f>
        <v>2011</v>
      </c>
      <c r="AC822">
        <f>YEAR(Table__._SQL2014_QLTS17_DW_DimDate[[#This Row],[NgayKetThucMuaVu]])</f>
        <v>2012</v>
      </c>
    </row>
    <row r="823" spans="1:29">
      <c r="A823">
        <v>20120401</v>
      </c>
      <c r="B823" s="1">
        <v>41000</v>
      </c>
      <c r="C823" t="s">
        <v>1</v>
      </c>
      <c r="D823" t="s">
        <v>893</v>
      </c>
      <c r="E823" t="s">
        <v>1</v>
      </c>
      <c r="F823" t="s">
        <v>106</v>
      </c>
      <c r="G823" t="s">
        <v>1</v>
      </c>
      <c r="H823" t="s">
        <v>23</v>
      </c>
      <c r="I823" t="s">
        <v>12</v>
      </c>
      <c r="J823" t="s">
        <v>901</v>
      </c>
      <c r="K823" t="s">
        <v>1</v>
      </c>
      <c r="L823" t="s">
        <v>13</v>
      </c>
      <c r="M823" t="s">
        <v>911</v>
      </c>
      <c r="N823" t="s">
        <v>416</v>
      </c>
      <c r="O823" t="s">
        <v>425</v>
      </c>
      <c r="P823" t="s">
        <v>426</v>
      </c>
      <c r="Q823" t="s">
        <v>425</v>
      </c>
      <c r="R823" t="s">
        <v>427</v>
      </c>
      <c r="S823" t="s">
        <v>417</v>
      </c>
      <c r="T823" t="s">
        <v>420</v>
      </c>
      <c r="U823" s="2">
        <f>DATE(IF(MONTH(Table__._SQL2014_QLTS17_DW_DimDate[[#This Row],[Ngay]])&lt;11,YEAR(Table__._SQL2014_QLTS17_DW_DimDate[[#This Row],[Ngay]])-1, YEAR(Table__._SQL2014_QLTS17_DW_DimDate[[#This Row],[Ngay]])),11,1)</f>
        <v>40848</v>
      </c>
      <c r="V823" s="2">
        <f>DATE(YEAR(Table__._SQL2014_QLTS17_DW_DimDate[[#This Row],[NgayBatDauMuaVu]])+1, 10,31)</f>
        <v>41213</v>
      </c>
      <c r="W823" s="3">
        <f>Table__._SQL2014_QLTS17_DW_DimDate[[#This Row],[Ngay]]-Table__._SQL2014_QLTS17_DW_DimDate[[#This Row],[NgayBatDauMuaVu]]+1</f>
        <v>153</v>
      </c>
      <c r="X823">
        <f>INT((Table__._SQL2014_QLTS17_DW_DimDate[[#This Row],[NgayMuaVu]]-1)/7)+1</f>
        <v>22</v>
      </c>
      <c r="Y823" t="str">
        <f>"Tuần " &amp;Table__._SQL2014_QLTS17_DW_DimDate[[#This Row],[TuanMuaVu]] &amp; " năm " &amp;Table__._SQL2014_QLTS17_DW_DimDate[[#This Row],[NamMuaVuStr]]</f>
        <v>Tuần 22 năm 2011-2012</v>
      </c>
      <c r="Z823">
        <f>YEAR(Table__._SQL2014_QLTS17_DW_DimDate[[#This Row],[NgayBatDauMuaVu]])</f>
        <v>2011</v>
      </c>
      <c r="AA823" t="str">
        <f>YEAR(Table__._SQL2014_QLTS17_DW_DimDate[[#This Row],[NgayBatDauMuaVu]]) &amp;"-"&amp;YEAR(Table__._SQL2014_QLTS17_DW_DimDate[[#This Row],[NgayKetThucMuaVu]])</f>
        <v>2011-2012</v>
      </c>
      <c r="AB823">
        <f>YEAR(Table__._SQL2014_QLTS17_DW_DimDate[[#This Row],[NgayBatDauMuaVu]])</f>
        <v>2011</v>
      </c>
      <c r="AC823">
        <f>YEAR(Table__._SQL2014_QLTS17_DW_DimDate[[#This Row],[NgayKetThucMuaVu]])</f>
        <v>2012</v>
      </c>
    </row>
    <row r="824" spans="1:29">
      <c r="A824">
        <v>20120402</v>
      </c>
      <c r="B824" s="1">
        <v>41001</v>
      </c>
      <c r="C824" t="s">
        <v>13</v>
      </c>
      <c r="D824" t="s">
        <v>894</v>
      </c>
      <c r="E824" t="s">
        <v>13</v>
      </c>
      <c r="F824" t="s">
        <v>107</v>
      </c>
      <c r="G824" t="s">
        <v>1</v>
      </c>
      <c r="H824" t="s">
        <v>23</v>
      </c>
      <c r="I824" t="s">
        <v>12</v>
      </c>
      <c r="J824" t="s">
        <v>901</v>
      </c>
      <c r="K824" t="s">
        <v>1</v>
      </c>
      <c r="L824" t="s">
        <v>13</v>
      </c>
      <c r="M824" t="s">
        <v>911</v>
      </c>
      <c r="N824" t="s">
        <v>416</v>
      </c>
      <c r="O824" t="s">
        <v>425</v>
      </c>
      <c r="P824" t="s">
        <v>426</v>
      </c>
      <c r="Q824" t="s">
        <v>425</v>
      </c>
      <c r="R824" t="s">
        <v>427</v>
      </c>
      <c r="S824" t="s">
        <v>417</v>
      </c>
      <c r="T824" t="s">
        <v>420</v>
      </c>
      <c r="U824" s="2">
        <f>DATE(IF(MONTH(Table__._SQL2014_QLTS17_DW_DimDate[[#This Row],[Ngay]])&lt;11,YEAR(Table__._SQL2014_QLTS17_DW_DimDate[[#This Row],[Ngay]])-1, YEAR(Table__._SQL2014_QLTS17_DW_DimDate[[#This Row],[Ngay]])),11,1)</f>
        <v>40848</v>
      </c>
      <c r="V824" s="2">
        <f>DATE(YEAR(Table__._SQL2014_QLTS17_DW_DimDate[[#This Row],[NgayBatDauMuaVu]])+1, 10,31)</f>
        <v>41213</v>
      </c>
      <c r="W824" s="3">
        <f>Table__._SQL2014_QLTS17_DW_DimDate[[#This Row],[Ngay]]-Table__._SQL2014_QLTS17_DW_DimDate[[#This Row],[NgayBatDauMuaVu]]+1</f>
        <v>154</v>
      </c>
      <c r="X824">
        <f>INT((Table__._SQL2014_QLTS17_DW_DimDate[[#This Row],[NgayMuaVu]]-1)/7)+1</f>
        <v>22</v>
      </c>
      <c r="Y824" t="str">
        <f>"Tuần " &amp;Table__._SQL2014_QLTS17_DW_DimDate[[#This Row],[TuanMuaVu]] &amp; " năm " &amp;Table__._SQL2014_QLTS17_DW_DimDate[[#This Row],[NamMuaVuStr]]</f>
        <v>Tuần 22 năm 2011-2012</v>
      </c>
      <c r="Z824">
        <f>YEAR(Table__._SQL2014_QLTS17_DW_DimDate[[#This Row],[NgayBatDauMuaVu]])</f>
        <v>2011</v>
      </c>
      <c r="AA824" t="str">
        <f>YEAR(Table__._SQL2014_QLTS17_DW_DimDate[[#This Row],[NgayBatDauMuaVu]]) &amp;"-"&amp;YEAR(Table__._SQL2014_QLTS17_DW_DimDate[[#This Row],[NgayKetThucMuaVu]])</f>
        <v>2011-2012</v>
      </c>
      <c r="AB824">
        <f>YEAR(Table__._SQL2014_QLTS17_DW_DimDate[[#This Row],[NgayBatDauMuaVu]])</f>
        <v>2011</v>
      </c>
      <c r="AC824">
        <f>YEAR(Table__._SQL2014_QLTS17_DW_DimDate[[#This Row],[NgayKetThucMuaVu]])</f>
        <v>2012</v>
      </c>
    </row>
    <row r="825" spans="1:29">
      <c r="A825">
        <v>20120403</v>
      </c>
      <c r="B825" s="1">
        <v>41002</v>
      </c>
      <c r="C825" t="s">
        <v>16</v>
      </c>
      <c r="D825" t="s">
        <v>895</v>
      </c>
      <c r="E825" t="s">
        <v>16</v>
      </c>
      <c r="F825" t="s">
        <v>108</v>
      </c>
      <c r="G825" t="s">
        <v>1</v>
      </c>
      <c r="H825" t="s">
        <v>23</v>
      </c>
      <c r="I825" t="s">
        <v>12</v>
      </c>
      <c r="J825" t="s">
        <v>901</v>
      </c>
      <c r="K825" t="s">
        <v>1</v>
      </c>
      <c r="L825" t="s">
        <v>13</v>
      </c>
      <c r="M825" t="s">
        <v>911</v>
      </c>
      <c r="N825" t="s">
        <v>416</v>
      </c>
      <c r="O825" t="s">
        <v>425</v>
      </c>
      <c r="P825" t="s">
        <v>426</v>
      </c>
      <c r="Q825" t="s">
        <v>425</v>
      </c>
      <c r="R825" t="s">
        <v>427</v>
      </c>
      <c r="S825" t="s">
        <v>417</v>
      </c>
      <c r="T825" t="s">
        <v>420</v>
      </c>
      <c r="U825" s="2">
        <f>DATE(IF(MONTH(Table__._SQL2014_QLTS17_DW_DimDate[[#This Row],[Ngay]])&lt;11,YEAR(Table__._SQL2014_QLTS17_DW_DimDate[[#This Row],[Ngay]])-1, YEAR(Table__._SQL2014_QLTS17_DW_DimDate[[#This Row],[Ngay]])),11,1)</f>
        <v>40848</v>
      </c>
      <c r="V825" s="2">
        <f>DATE(YEAR(Table__._SQL2014_QLTS17_DW_DimDate[[#This Row],[NgayBatDauMuaVu]])+1, 10,31)</f>
        <v>41213</v>
      </c>
      <c r="W825" s="3">
        <f>Table__._SQL2014_QLTS17_DW_DimDate[[#This Row],[Ngay]]-Table__._SQL2014_QLTS17_DW_DimDate[[#This Row],[NgayBatDauMuaVu]]+1</f>
        <v>155</v>
      </c>
      <c r="X825">
        <f>INT((Table__._SQL2014_QLTS17_DW_DimDate[[#This Row],[NgayMuaVu]]-1)/7)+1</f>
        <v>23</v>
      </c>
      <c r="Y825" t="str">
        <f>"Tuần " &amp;Table__._SQL2014_QLTS17_DW_DimDate[[#This Row],[TuanMuaVu]] &amp; " năm " &amp;Table__._SQL2014_QLTS17_DW_DimDate[[#This Row],[NamMuaVuStr]]</f>
        <v>Tuần 23 năm 2011-2012</v>
      </c>
      <c r="Z825">
        <f>YEAR(Table__._SQL2014_QLTS17_DW_DimDate[[#This Row],[NgayBatDauMuaVu]])</f>
        <v>2011</v>
      </c>
      <c r="AA825" t="str">
        <f>YEAR(Table__._SQL2014_QLTS17_DW_DimDate[[#This Row],[NgayBatDauMuaVu]]) &amp;"-"&amp;YEAR(Table__._SQL2014_QLTS17_DW_DimDate[[#This Row],[NgayKetThucMuaVu]])</f>
        <v>2011-2012</v>
      </c>
      <c r="AB825">
        <f>YEAR(Table__._SQL2014_QLTS17_DW_DimDate[[#This Row],[NgayBatDauMuaVu]])</f>
        <v>2011</v>
      </c>
      <c r="AC825">
        <f>YEAR(Table__._SQL2014_QLTS17_DW_DimDate[[#This Row],[NgayKetThucMuaVu]])</f>
        <v>2012</v>
      </c>
    </row>
    <row r="826" spans="1:29">
      <c r="A826">
        <v>20120404</v>
      </c>
      <c r="B826" s="1">
        <v>41003</v>
      </c>
      <c r="C826" t="s">
        <v>12</v>
      </c>
      <c r="D826" t="s">
        <v>896</v>
      </c>
      <c r="E826" t="s">
        <v>12</v>
      </c>
      <c r="F826" t="s">
        <v>110</v>
      </c>
      <c r="G826" t="s">
        <v>1</v>
      </c>
      <c r="H826" t="s">
        <v>23</v>
      </c>
      <c r="I826" t="s">
        <v>12</v>
      </c>
      <c r="J826" t="s">
        <v>901</v>
      </c>
      <c r="K826" t="s">
        <v>1</v>
      </c>
      <c r="L826" t="s">
        <v>13</v>
      </c>
      <c r="M826" t="s">
        <v>911</v>
      </c>
      <c r="N826" t="s">
        <v>416</v>
      </c>
      <c r="O826" t="s">
        <v>425</v>
      </c>
      <c r="P826" t="s">
        <v>426</v>
      </c>
      <c r="Q826" t="s">
        <v>425</v>
      </c>
      <c r="R826" t="s">
        <v>427</v>
      </c>
      <c r="S826" t="s">
        <v>417</v>
      </c>
      <c r="T826" t="s">
        <v>420</v>
      </c>
      <c r="U826" s="2">
        <f>DATE(IF(MONTH(Table__._SQL2014_QLTS17_DW_DimDate[[#This Row],[Ngay]])&lt;11,YEAR(Table__._SQL2014_QLTS17_DW_DimDate[[#This Row],[Ngay]])-1, YEAR(Table__._SQL2014_QLTS17_DW_DimDate[[#This Row],[Ngay]])),11,1)</f>
        <v>40848</v>
      </c>
      <c r="V826" s="2">
        <f>DATE(YEAR(Table__._SQL2014_QLTS17_DW_DimDate[[#This Row],[NgayBatDauMuaVu]])+1, 10,31)</f>
        <v>41213</v>
      </c>
      <c r="W826" s="3">
        <f>Table__._SQL2014_QLTS17_DW_DimDate[[#This Row],[Ngay]]-Table__._SQL2014_QLTS17_DW_DimDate[[#This Row],[NgayBatDauMuaVu]]+1</f>
        <v>156</v>
      </c>
      <c r="X826">
        <f>INT((Table__._SQL2014_QLTS17_DW_DimDate[[#This Row],[NgayMuaVu]]-1)/7)+1</f>
        <v>23</v>
      </c>
      <c r="Y826" t="str">
        <f>"Tuần " &amp;Table__._SQL2014_QLTS17_DW_DimDate[[#This Row],[TuanMuaVu]] &amp; " năm " &amp;Table__._SQL2014_QLTS17_DW_DimDate[[#This Row],[NamMuaVuStr]]</f>
        <v>Tuần 23 năm 2011-2012</v>
      </c>
      <c r="Z826">
        <f>YEAR(Table__._SQL2014_QLTS17_DW_DimDate[[#This Row],[NgayBatDauMuaVu]])</f>
        <v>2011</v>
      </c>
      <c r="AA826" t="str">
        <f>YEAR(Table__._SQL2014_QLTS17_DW_DimDate[[#This Row],[NgayBatDauMuaVu]]) &amp;"-"&amp;YEAR(Table__._SQL2014_QLTS17_DW_DimDate[[#This Row],[NgayKetThucMuaVu]])</f>
        <v>2011-2012</v>
      </c>
      <c r="AB826">
        <f>YEAR(Table__._SQL2014_QLTS17_DW_DimDate[[#This Row],[NgayBatDauMuaVu]])</f>
        <v>2011</v>
      </c>
      <c r="AC826">
        <f>YEAR(Table__._SQL2014_QLTS17_DW_DimDate[[#This Row],[NgayKetThucMuaVu]])</f>
        <v>2012</v>
      </c>
    </row>
    <row r="827" spans="1:29">
      <c r="A827">
        <v>20120405</v>
      </c>
      <c r="B827" s="1">
        <v>41004</v>
      </c>
      <c r="C827" t="s">
        <v>3</v>
      </c>
      <c r="D827" t="s">
        <v>897</v>
      </c>
      <c r="E827" t="s">
        <v>3</v>
      </c>
      <c r="F827" t="s">
        <v>111</v>
      </c>
      <c r="G827" t="s">
        <v>1</v>
      </c>
      <c r="H827" t="s">
        <v>23</v>
      </c>
      <c r="I827" t="s">
        <v>12</v>
      </c>
      <c r="J827" t="s">
        <v>901</v>
      </c>
      <c r="K827" t="s">
        <v>1</v>
      </c>
      <c r="L827" t="s">
        <v>13</v>
      </c>
      <c r="M827" t="s">
        <v>911</v>
      </c>
      <c r="N827" t="s">
        <v>416</v>
      </c>
      <c r="O827" t="s">
        <v>425</v>
      </c>
      <c r="P827" t="s">
        <v>426</v>
      </c>
      <c r="Q827" t="s">
        <v>425</v>
      </c>
      <c r="R827" t="s">
        <v>427</v>
      </c>
      <c r="S827" t="s">
        <v>417</v>
      </c>
      <c r="T827" t="s">
        <v>420</v>
      </c>
      <c r="U827" s="2">
        <f>DATE(IF(MONTH(Table__._SQL2014_QLTS17_DW_DimDate[[#This Row],[Ngay]])&lt;11,YEAR(Table__._SQL2014_QLTS17_DW_DimDate[[#This Row],[Ngay]])-1, YEAR(Table__._SQL2014_QLTS17_DW_DimDate[[#This Row],[Ngay]])),11,1)</f>
        <v>40848</v>
      </c>
      <c r="V827" s="2">
        <f>DATE(YEAR(Table__._SQL2014_QLTS17_DW_DimDate[[#This Row],[NgayBatDauMuaVu]])+1, 10,31)</f>
        <v>41213</v>
      </c>
      <c r="W827" s="3">
        <f>Table__._SQL2014_QLTS17_DW_DimDate[[#This Row],[Ngay]]-Table__._SQL2014_QLTS17_DW_DimDate[[#This Row],[NgayBatDauMuaVu]]+1</f>
        <v>157</v>
      </c>
      <c r="X827">
        <f>INT((Table__._SQL2014_QLTS17_DW_DimDate[[#This Row],[NgayMuaVu]]-1)/7)+1</f>
        <v>23</v>
      </c>
      <c r="Y827" t="str">
        <f>"Tuần " &amp;Table__._SQL2014_QLTS17_DW_DimDate[[#This Row],[TuanMuaVu]] &amp; " năm " &amp;Table__._SQL2014_QLTS17_DW_DimDate[[#This Row],[NamMuaVuStr]]</f>
        <v>Tuần 23 năm 2011-2012</v>
      </c>
      <c r="Z827">
        <f>YEAR(Table__._SQL2014_QLTS17_DW_DimDate[[#This Row],[NgayBatDauMuaVu]])</f>
        <v>2011</v>
      </c>
      <c r="AA827" t="str">
        <f>YEAR(Table__._SQL2014_QLTS17_DW_DimDate[[#This Row],[NgayBatDauMuaVu]]) &amp;"-"&amp;YEAR(Table__._SQL2014_QLTS17_DW_DimDate[[#This Row],[NgayKetThucMuaVu]])</f>
        <v>2011-2012</v>
      </c>
      <c r="AB827">
        <f>YEAR(Table__._SQL2014_QLTS17_DW_DimDate[[#This Row],[NgayBatDauMuaVu]])</f>
        <v>2011</v>
      </c>
      <c r="AC827">
        <f>YEAR(Table__._SQL2014_QLTS17_DW_DimDate[[#This Row],[NgayKetThucMuaVu]])</f>
        <v>2012</v>
      </c>
    </row>
    <row r="828" spans="1:29">
      <c r="A828">
        <v>20120406</v>
      </c>
      <c r="B828" s="1">
        <v>41005</v>
      </c>
      <c r="C828" t="s">
        <v>2</v>
      </c>
      <c r="D828" t="s">
        <v>891</v>
      </c>
      <c r="E828" t="s">
        <v>2</v>
      </c>
      <c r="F828" t="s">
        <v>112</v>
      </c>
      <c r="G828" t="s">
        <v>1</v>
      </c>
      <c r="H828" t="s">
        <v>23</v>
      </c>
      <c r="I828" t="s">
        <v>12</v>
      </c>
      <c r="J828" t="s">
        <v>901</v>
      </c>
      <c r="K828" t="s">
        <v>1</v>
      </c>
      <c r="L828" t="s">
        <v>13</v>
      </c>
      <c r="M828" t="s">
        <v>911</v>
      </c>
      <c r="N828" t="s">
        <v>416</v>
      </c>
      <c r="O828" t="s">
        <v>425</v>
      </c>
      <c r="P828" t="s">
        <v>426</v>
      </c>
      <c r="Q828" t="s">
        <v>425</v>
      </c>
      <c r="R828" t="s">
        <v>427</v>
      </c>
      <c r="S828" t="s">
        <v>417</v>
      </c>
      <c r="T828" t="s">
        <v>420</v>
      </c>
      <c r="U828" s="2">
        <f>DATE(IF(MONTH(Table__._SQL2014_QLTS17_DW_DimDate[[#This Row],[Ngay]])&lt;11,YEAR(Table__._SQL2014_QLTS17_DW_DimDate[[#This Row],[Ngay]])-1, YEAR(Table__._SQL2014_QLTS17_DW_DimDate[[#This Row],[Ngay]])),11,1)</f>
        <v>40848</v>
      </c>
      <c r="V828" s="2">
        <f>DATE(YEAR(Table__._SQL2014_QLTS17_DW_DimDate[[#This Row],[NgayBatDauMuaVu]])+1, 10,31)</f>
        <v>41213</v>
      </c>
      <c r="W828" s="3">
        <f>Table__._SQL2014_QLTS17_DW_DimDate[[#This Row],[Ngay]]-Table__._SQL2014_QLTS17_DW_DimDate[[#This Row],[NgayBatDauMuaVu]]+1</f>
        <v>158</v>
      </c>
      <c r="X828">
        <f>INT((Table__._SQL2014_QLTS17_DW_DimDate[[#This Row],[NgayMuaVu]]-1)/7)+1</f>
        <v>23</v>
      </c>
      <c r="Y828" t="str">
        <f>"Tuần " &amp;Table__._SQL2014_QLTS17_DW_DimDate[[#This Row],[TuanMuaVu]] &amp; " năm " &amp;Table__._SQL2014_QLTS17_DW_DimDate[[#This Row],[NamMuaVuStr]]</f>
        <v>Tuần 23 năm 2011-2012</v>
      </c>
      <c r="Z828">
        <f>YEAR(Table__._SQL2014_QLTS17_DW_DimDate[[#This Row],[NgayBatDauMuaVu]])</f>
        <v>2011</v>
      </c>
      <c r="AA828" t="str">
        <f>YEAR(Table__._SQL2014_QLTS17_DW_DimDate[[#This Row],[NgayBatDauMuaVu]]) &amp;"-"&amp;YEAR(Table__._SQL2014_QLTS17_DW_DimDate[[#This Row],[NgayKetThucMuaVu]])</f>
        <v>2011-2012</v>
      </c>
      <c r="AB828">
        <f>YEAR(Table__._SQL2014_QLTS17_DW_DimDate[[#This Row],[NgayBatDauMuaVu]])</f>
        <v>2011</v>
      </c>
      <c r="AC828">
        <f>YEAR(Table__._SQL2014_QLTS17_DW_DimDate[[#This Row],[NgayKetThucMuaVu]])</f>
        <v>2012</v>
      </c>
    </row>
    <row r="829" spans="1:29">
      <c r="A829">
        <v>20120407</v>
      </c>
      <c r="B829" s="1">
        <v>41006</v>
      </c>
      <c r="C829" t="s">
        <v>14</v>
      </c>
      <c r="D829" t="s">
        <v>892</v>
      </c>
      <c r="E829" t="s">
        <v>14</v>
      </c>
      <c r="F829" t="s">
        <v>113</v>
      </c>
      <c r="G829" t="s">
        <v>1</v>
      </c>
      <c r="H829" t="s">
        <v>23</v>
      </c>
      <c r="I829" t="s">
        <v>12</v>
      </c>
      <c r="J829" t="s">
        <v>901</v>
      </c>
      <c r="K829" t="s">
        <v>1</v>
      </c>
      <c r="L829" t="s">
        <v>13</v>
      </c>
      <c r="M829" t="s">
        <v>911</v>
      </c>
      <c r="N829" t="s">
        <v>416</v>
      </c>
      <c r="O829" t="s">
        <v>425</v>
      </c>
      <c r="P829" t="s">
        <v>426</v>
      </c>
      <c r="Q829" t="s">
        <v>425</v>
      </c>
      <c r="R829" t="s">
        <v>427</v>
      </c>
      <c r="S829" t="s">
        <v>417</v>
      </c>
      <c r="T829" t="s">
        <v>420</v>
      </c>
      <c r="U829" s="2">
        <f>DATE(IF(MONTH(Table__._SQL2014_QLTS17_DW_DimDate[[#This Row],[Ngay]])&lt;11,YEAR(Table__._SQL2014_QLTS17_DW_DimDate[[#This Row],[Ngay]])-1, YEAR(Table__._SQL2014_QLTS17_DW_DimDate[[#This Row],[Ngay]])),11,1)</f>
        <v>40848</v>
      </c>
      <c r="V829" s="2">
        <f>DATE(YEAR(Table__._SQL2014_QLTS17_DW_DimDate[[#This Row],[NgayBatDauMuaVu]])+1, 10,31)</f>
        <v>41213</v>
      </c>
      <c r="W829" s="3">
        <f>Table__._SQL2014_QLTS17_DW_DimDate[[#This Row],[Ngay]]-Table__._SQL2014_QLTS17_DW_DimDate[[#This Row],[NgayBatDauMuaVu]]+1</f>
        <v>159</v>
      </c>
      <c r="X829">
        <f>INT((Table__._SQL2014_QLTS17_DW_DimDate[[#This Row],[NgayMuaVu]]-1)/7)+1</f>
        <v>23</v>
      </c>
      <c r="Y829" t="str">
        <f>"Tuần " &amp;Table__._SQL2014_QLTS17_DW_DimDate[[#This Row],[TuanMuaVu]] &amp; " năm " &amp;Table__._SQL2014_QLTS17_DW_DimDate[[#This Row],[NamMuaVuStr]]</f>
        <v>Tuần 23 năm 2011-2012</v>
      </c>
      <c r="Z829">
        <f>YEAR(Table__._SQL2014_QLTS17_DW_DimDate[[#This Row],[NgayBatDauMuaVu]])</f>
        <v>2011</v>
      </c>
      <c r="AA829" t="str">
        <f>YEAR(Table__._SQL2014_QLTS17_DW_DimDate[[#This Row],[NgayBatDauMuaVu]]) &amp;"-"&amp;YEAR(Table__._SQL2014_QLTS17_DW_DimDate[[#This Row],[NgayKetThucMuaVu]])</f>
        <v>2011-2012</v>
      </c>
      <c r="AB829">
        <f>YEAR(Table__._SQL2014_QLTS17_DW_DimDate[[#This Row],[NgayBatDauMuaVu]])</f>
        <v>2011</v>
      </c>
      <c r="AC829">
        <f>YEAR(Table__._SQL2014_QLTS17_DW_DimDate[[#This Row],[NgayKetThucMuaVu]])</f>
        <v>2012</v>
      </c>
    </row>
    <row r="830" spans="1:29">
      <c r="A830">
        <v>20120408</v>
      </c>
      <c r="B830" s="1">
        <v>41007</v>
      </c>
      <c r="C830" t="s">
        <v>18</v>
      </c>
      <c r="D830" t="s">
        <v>893</v>
      </c>
      <c r="E830" t="s">
        <v>1</v>
      </c>
      <c r="F830" t="s">
        <v>114</v>
      </c>
      <c r="G830" t="s">
        <v>13</v>
      </c>
      <c r="H830" t="s">
        <v>24</v>
      </c>
      <c r="I830" t="s">
        <v>12</v>
      </c>
      <c r="J830" t="s">
        <v>901</v>
      </c>
      <c r="K830" t="s">
        <v>1</v>
      </c>
      <c r="L830" t="s">
        <v>13</v>
      </c>
      <c r="M830" t="s">
        <v>911</v>
      </c>
      <c r="N830" t="s">
        <v>416</v>
      </c>
      <c r="O830" t="s">
        <v>425</v>
      </c>
      <c r="P830" t="s">
        <v>426</v>
      </c>
      <c r="Q830" t="s">
        <v>425</v>
      </c>
      <c r="R830" t="s">
        <v>427</v>
      </c>
      <c r="S830" t="s">
        <v>417</v>
      </c>
      <c r="T830" t="s">
        <v>420</v>
      </c>
      <c r="U830" s="2">
        <f>DATE(IF(MONTH(Table__._SQL2014_QLTS17_DW_DimDate[[#This Row],[Ngay]])&lt;11,YEAR(Table__._SQL2014_QLTS17_DW_DimDate[[#This Row],[Ngay]])-1, YEAR(Table__._SQL2014_QLTS17_DW_DimDate[[#This Row],[Ngay]])),11,1)</f>
        <v>40848</v>
      </c>
      <c r="V830" s="2">
        <f>DATE(YEAR(Table__._SQL2014_QLTS17_DW_DimDate[[#This Row],[NgayBatDauMuaVu]])+1, 10,31)</f>
        <v>41213</v>
      </c>
      <c r="W830" s="3">
        <f>Table__._SQL2014_QLTS17_DW_DimDate[[#This Row],[Ngay]]-Table__._SQL2014_QLTS17_DW_DimDate[[#This Row],[NgayBatDauMuaVu]]+1</f>
        <v>160</v>
      </c>
      <c r="X830">
        <f>INT((Table__._SQL2014_QLTS17_DW_DimDate[[#This Row],[NgayMuaVu]]-1)/7)+1</f>
        <v>23</v>
      </c>
      <c r="Y830" t="str">
        <f>"Tuần " &amp;Table__._SQL2014_QLTS17_DW_DimDate[[#This Row],[TuanMuaVu]] &amp; " năm " &amp;Table__._SQL2014_QLTS17_DW_DimDate[[#This Row],[NamMuaVuStr]]</f>
        <v>Tuần 23 năm 2011-2012</v>
      </c>
      <c r="Z830">
        <f>YEAR(Table__._SQL2014_QLTS17_DW_DimDate[[#This Row],[NgayBatDauMuaVu]])</f>
        <v>2011</v>
      </c>
      <c r="AA830" t="str">
        <f>YEAR(Table__._SQL2014_QLTS17_DW_DimDate[[#This Row],[NgayBatDauMuaVu]]) &amp;"-"&amp;YEAR(Table__._SQL2014_QLTS17_DW_DimDate[[#This Row],[NgayKetThucMuaVu]])</f>
        <v>2011-2012</v>
      </c>
      <c r="AB830">
        <f>YEAR(Table__._SQL2014_QLTS17_DW_DimDate[[#This Row],[NgayBatDauMuaVu]])</f>
        <v>2011</v>
      </c>
      <c r="AC830">
        <f>YEAR(Table__._SQL2014_QLTS17_DW_DimDate[[#This Row],[NgayKetThucMuaVu]])</f>
        <v>2012</v>
      </c>
    </row>
    <row r="831" spans="1:29">
      <c r="A831">
        <v>20120409</v>
      </c>
      <c r="B831" s="1">
        <v>41008</v>
      </c>
      <c r="C831" t="s">
        <v>19</v>
      </c>
      <c r="D831" t="s">
        <v>894</v>
      </c>
      <c r="E831" t="s">
        <v>13</v>
      </c>
      <c r="F831" t="s">
        <v>115</v>
      </c>
      <c r="G831" t="s">
        <v>13</v>
      </c>
      <c r="H831" t="s">
        <v>24</v>
      </c>
      <c r="I831" t="s">
        <v>12</v>
      </c>
      <c r="J831" t="s">
        <v>901</v>
      </c>
      <c r="K831" t="s">
        <v>1</v>
      </c>
      <c r="L831" t="s">
        <v>13</v>
      </c>
      <c r="M831" t="s">
        <v>911</v>
      </c>
      <c r="N831" t="s">
        <v>416</v>
      </c>
      <c r="O831" t="s">
        <v>425</v>
      </c>
      <c r="P831" t="s">
        <v>426</v>
      </c>
      <c r="Q831" t="s">
        <v>425</v>
      </c>
      <c r="R831" t="s">
        <v>427</v>
      </c>
      <c r="S831" t="s">
        <v>417</v>
      </c>
      <c r="T831" t="s">
        <v>420</v>
      </c>
      <c r="U831" s="2">
        <f>DATE(IF(MONTH(Table__._SQL2014_QLTS17_DW_DimDate[[#This Row],[Ngay]])&lt;11,YEAR(Table__._SQL2014_QLTS17_DW_DimDate[[#This Row],[Ngay]])-1, YEAR(Table__._SQL2014_QLTS17_DW_DimDate[[#This Row],[Ngay]])),11,1)</f>
        <v>40848</v>
      </c>
      <c r="V831" s="2">
        <f>DATE(YEAR(Table__._SQL2014_QLTS17_DW_DimDate[[#This Row],[NgayBatDauMuaVu]])+1, 10,31)</f>
        <v>41213</v>
      </c>
      <c r="W831" s="3">
        <f>Table__._SQL2014_QLTS17_DW_DimDate[[#This Row],[Ngay]]-Table__._SQL2014_QLTS17_DW_DimDate[[#This Row],[NgayBatDauMuaVu]]+1</f>
        <v>161</v>
      </c>
      <c r="X831">
        <f>INT((Table__._SQL2014_QLTS17_DW_DimDate[[#This Row],[NgayMuaVu]]-1)/7)+1</f>
        <v>23</v>
      </c>
      <c r="Y831" t="str">
        <f>"Tuần " &amp;Table__._SQL2014_QLTS17_DW_DimDate[[#This Row],[TuanMuaVu]] &amp; " năm " &amp;Table__._SQL2014_QLTS17_DW_DimDate[[#This Row],[NamMuaVuStr]]</f>
        <v>Tuần 23 năm 2011-2012</v>
      </c>
      <c r="Z831">
        <f>YEAR(Table__._SQL2014_QLTS17_DW_DimDate[[#This Row],[NgayBatDauMuaVu]])</f>
        <v>2011</v>
      </c>
      <c r="AA831" t="str">
        <f>YEAR(Table__._SQL2014_QLTS17_DW_DimDate[[#This Row],[NgayBatDauMuaVu]]) &amp;"-"&amp;YEAR(Table__._SQL2014_QLTS17_DW_DimDate[[#This Row],[NgayKetThucMuaVu]])</f>
        <v>2011-2012</v>
      </c>
      <c r="AB831">
        <f>YEAR(Table__._SQL2014_QLTS17_DW_DimDate[[#This Row],[NgayBatDauMuaVu]])</f>
        <v>2011</v>
      </c>
      <c r="AC831">
        <f>YEAR(Table__._SQL2014_QLTS17_DW_DimDate[[#This Row],[NgayKetThucMuaVu]])</f>
        <v>2012</v>
      </c>
    </row>
    <row r="832" spans="1:29">
      <c r="A832">
        <v>20120410</v>
      </c>
      <c r="B832" s="1">
        <v>41009</v>
      </c>
      <c r="C832" t="s">
        <v>20</v>
      </c>
      <c r="D832" t="s">
        <v>895</v>
      </c>
      <c r="E832" t="s">
        <v>16</v>
      </c>
      <c r="F832" t="s">
        <v>116</v>
      </c>
      <c r="G832" t="s">
        <v>13</v>
      </c>
      <c r="H832" t="s">
        <v>24</v>
      </c>
      <c r="I832" t="s">
        <v>12</v>
      </c>
      <c r="J832" t="s">
        <v>901</v>
      </c>
      <c r="K832" t="s">
        <v>1</v>
      </c>
      <c r="L832" t="s">
        <v>13</v>
      </c>
      <c r="M832" t="s">
        <v>911</v>
      </c>
      <c r="N832" t="s">
        <v>416</v>
      </c>
      <c r="O832" t="s">
        <v>425</v>
      </c>
      <c r="P832" t="s">
        <v>426</v>
      </c>
      <c r="Q832" t="s">
        <v>425</v>
      </c>
      <c r="R832" t="s">
        <v>427</v>
      </c>
      <c r="S832" t="s">
        <v>417</v>
      </c>
      <c r="T832" t="s">
        <v>420</v>
      </c>
      <c r="U832" s="2">
        <f>DATE(IF(MONTH(Table__._SQL2014_QLTS17_DW_DimDate[[#This Row],[Ngay]])&lt;11,YEAR(Table__._SQL2014_QLTS17_DW_DimDate[[#This Row],[Ngay]])-1, YEAR(Table__._SQL2014_QLTS17_DW_DimDate[[#This Row],[Ngay]])),11,1)</f>
        <v>40848</v>
      </c>
      <c r="V832" s="2">
        <f>DATE(YEAR(Table__._SQL2014_QLTS17_DW_DimDate[[#This Row],[NgayBatDauMuaVu]])+1, 10,31)</f>
        <v>41213</v>
      </c>
      <c r="W832" s="3">
        <f>Table__._SQL2014_QLTS17_DW_DimDate[[#This Row],[Ngay]]-Table__._SQL2014_QLTS17_DW_DimDate[[#This Row],[NgayBatDauMuaVu]]+1</f>
        <v>162</v>
      </c>
      <c r="X832">
        <f>INT((Table__._SQL2014_QLTS17_DW_DimDate[[#This Row],[NgayMuaVu]]-1)/7)+1</f>
        <v>24</v>
      </c>
      <c r="Y832" t="str">
        <f>"Tuần " &amp;Table__._SQL2014_QLTS17_DW_DimDate[[#This Row],[TuanMuaVu]] &amp; " năm " &amp;Table__._SQL2014_QLTS17_DW_DimDate[[#This Row],[NamMuaVuStr]]</f>
        <v>Tuần 24 năm 2011-2012</v>
      </c>
      <c r="Z832">
        <f>YEAR(Table__._SQL2014_QLTS17_DW_DimDate[[#This Row],[NgayBatDauMuaVu]])</f>
        <v>2011</v>
      </c>
      <c r="AA832" t="str">
        <f>YEAR(Table__._SQL2014_QLTS17_DW_DimDate[[#This Row],[NgayBatDauMuaVu]]) &amp;"-"&amp;YEAR(Table__._SQL2014_QLTS17_DW_DimDate[[#This Row],[NgayKetThucMuaVu]])</f>
        <v>2011-2012</v>
      </c>
      <c r="AB832">
        <f>YEAR(Table__._SQL2014_QLTS17_DW_DimDate[[#This Row],[NgayBatDauMuaVu]])</f>
        <v>2011</v>
      </c>
      <c r="AC832">
        <f>YEAR(Table__._SQL2014_QLTS17_DW_DimDate[[#This Row],[NgayKetThucMuaVu]])</f>
        <v>2012</v>
      </c>
    </row>
    <row r="833" spans="1:29">
      <c r="A833">
        <v>20120411</v>
      </c>
      <c r="B833" s="1">
        <v>41010</v>
      </c>
      <c r="C833" t="s">
        <v>21</v>
      </c>
      <c r="D833" t="s">
        <v>896</v>
      </c>
      <c r="E833" t="s">
        <v>12</v>
      </c>
      <c r="F833" t="s">
        <v>117</v>
      </c>
      <c r="G833" t="s">
        <v>13</v>
      </c>
      <c r="H833" t="s">
        <v>24</v>
      </c>
      <c r="I833" t="s">
        <v>12</v>
      </c>
      <c r="J833" t="s">
        <v>901</v>
      </c>
      <c r="K833" t="s">
        <v>1</v>
      </c>
      <c r="L833" t="s">
        <v>13</v>
      </c>
      <c r="M833" t="s">
        <v>911</v>
      </c>
      <c r="N833" t="s">
        <v>416</v>
      </c>
      <c r="O833" t="s">
        <v>425</v>
      </c>
      <c r="P833" t="s">
        <v>426</v>
      </c>
      <c r="Q833" t="s">
        <v>425</v>
      </c>
      <c r="R833" t="s">
        <v>427</v>
      </c>
      <c r="S833" t="s">
        <v>417</v>
      </c>
      <c r="T833" t="s">
        <v>420</v>
      </c>
      <c r="U833" s="2">
        <f>DATE(IF(MONTH(Table__._SQL2014_QLTS17_DW_DimDate[[#This Row],[Ngay]])&lt;11,YEAR(Table__._SQL2014_QLTS17_DW_DimDate[[#This Row],[Ngay]])-1, YEAR(Table__._SQL2014_QLTS17_DW_DimDate[[#This Row],[Ngay]])),11,1)</f>
        <v>40848</v>
      </c>
      <c r="V833" s="2">
        <f>DATE(YEAR(Table__._SQL2014_QLTS17_DW_DimDate[[#This Row],[NgayBatDauMuaVu]])+1, 10,31)</f>
        <v>41213</v>
      </c>
      <c r="W833" s="3">
        <f>Table__._SQL2014_QLTS17_DW_DimDate[[#This Row],[Ngay]]-Table__._SQL2014_QLTS17_DW_DimDate[[#This Row],[NgayBatDauMuaVu]]+1</f>
        <v>163</v>
      </c>
      <c r="X833">
        <f>INT((Table__._SQL2014_QLTS17_DW_DimDate[[#This Row],[NgayMuaVu]]-1)/7)+1</f>
        <v>24</v>
      </c>
      <c r="Y833" t="str">
        <f>"Tuần " &amp;Table__._SQL2014_QLTS17_DW_DimDate[[#This Row],[TuanMuaVu]] &amp; " năm " &amp;Table__._SQL2014_QLTS17_DW_DimDate[[#This Row],[NamMuaVuStr]]</f>
        <v>Tuần 24 năm 2011-2012</v>
      </c>
      <c r="Z833">
        <f>YEAR(Table__._SQL2014_QLTS17_DW_DimDate[[#This Row],[NgayBatDauMuaVu]])</f>
        <v>2011</v>
      </c>
      <c r="AA833" t="str">
        <f>YEAR(Table__._SQL2014_QLTS17_DW_DimDate[[#This Row],[NgayBatDauMuaVu]]) &amp;"-"&amp;YEAR(Table__._SQL2014_QLTS17_DW_DimDate[[#This Row],[NgayKetThucMuaVu]])</f>
        <v>2011-2012</v>
      </c>
      <c r="AB833">
        <f>YEAR(Table__._SQL2014_QLTS17_DW_DimDate[[#This Row],[NgayBatDauMuaVu]])</f>
        <v>2011</v>
      </c>
      <c r="AC833">
        <f>YEAR(Table__._SQL2014_QLTS17_DW_DimDate[[#This Row],[NgayKetThucMuaVu]])</f>
        <v>2012</v>
      </c>
    </row>
    <row r="834" spans="1:29">
      <c r="A834">
        <v>20120412</v>
      </c>
      <c r="B834" s="1">
        <v>41011</v>
      </c>
      <c r="C834" t="s">
        <v>11</v>
      </c>
      <c r="D834" t="s">
        <v>897</v>
      </c>
      <c r="E834" t="s">
        <v>3</v>
      </c>
      <c r="F834" t="s">
        <v>118</v>
      </c>
      <c r="G834" t="s">
        <v>13</v>
      </c>
      <c r="H834" t="s">
        <v>24</v>
      </c>
      <c r="I834" t="s">
        <v>12</v>
      </c>
      <c r="J834" t="s">
        <v>901</v>
      </c>
      <c r="K834" t="s">
        <v>1</v>
      </c>
      <c r="L834" t="s">
        <v>13</v>
      </c>
      <c r="M834" t="s">
        <v>911</v>
      </c>
      <c r="N834" t="s">
        <v>416</v>
      </c>
      <c r="O834" t="s">
        <v>425</v>
      </c>
      <c r="P834" t="s">
        <v>426</v>
      </c>
      <c r="Q834" t="s">
        <v>425</v>
      </c>
      <c r="R834" t="s">
        <v>427</v>
      </c>
      <c r="S834" t="s">
        <v>417</v>
      </c>
      <c r="T834" t="s">
        <v>420</v>
      </c>
      <c r="U834" s="2">
        <f>DATE(IF(MONTH(Table__._SQL2014_QLTS17_DW_DimDate[[#This Row],[Ngay]])&lt;11,YEAR(Table__._SQL2014_QLTS17_DW_DimDate[[#This Row],[Ngay]])-1, YEAR(Table__._SQL2014_QLTS17_DW_DimDate[[#This Row],[Ngay]])),11,1)</f>
        <v>40848</v>
      </c>
      <c r="V834" s="2">
        <f>DATE(YEAR(Table__._SQL2014_QLTS17_DW_DimDate[[#This Row],[NgayBatDauMuaVu]])+1, 10,31)</f>
        <v>41213</v>
      </c>
      <c r="W834" s="3">
        <f>Table__._SQL2014_QLTS17_DW_DimDate[[#This Row],[Ngay]]-Table__._SQL2014_QLTS17_DW_DimDate[[#This Row],[NgayBatDauMuaVu]]+1</f>
        <v>164</v>
      </c>
      <c r="X834">
        <f>INT((Table__._SQL2014_QLTS17_DW_DimDate[[#This Row],[NgayMuaVu]]-1)/7)+1</f>
        <v>24</v>
      </c>
      <c r="Y834" t="str">
        <f>"Tuần " &amp;Table__._SQL2014_QLTS17_DW_DimDate[[#This Row],[TuanMuaVu]] &amp; " năm " &amp;Table__._SQL2014_QLTS17_DW_DimDate[[#This Row],[NamMuaVuStr]]</f>
        <v>Tuần 24 năm 2011-2012</v>
      </c>
      <c r="Z834">
        <f>YEAR(Table__._SQL2014_QLTS17_DW_DimDate[[#This Row],[NgayBatDauMuaVu]])</f>
        <v>2011</v>
      </c>
      <c r="AA834" t="str">
        <f>YEAR(Table__._SQL2014_QLTS17_DW_DimDate[[#This Row],[NgayBatDauMuaVu]]) &amp;"-"&amp;YEAR(Table__._SQL2014_QLTS17_DW_DimDate[[#This Row],[NgayKetThucMuaVu]])</f>
        <v>2011-2012</v>
      </c>
      <c r="AB834">
        <f>YEAR(Table__._SQL2014_QLTS17_DW_DimDate[[#This Row],[NgayBatDauMuaVu]])</f>
        <v>2011</v>
      </c>
      <c r="AC834">
        <f>YEAR(Table__._SQL2014_QLTS17_DW_DimDate[[#This Row],[NgayKetThucMuaVu]])</f>
        <v>2012</v>
      </c>
    </row>
    <row r="835" spans="1:29">
      <c r="A835">
        <v>20120413</v>
      </c>
      <c r="B835" s="1">
        <v>41012</v>
      </c>
      <c r="C835" t="s">
        <v>22</v>
      </c>
      <c r="D835" t="s">
        <v>891</v>
      </c>
      <c r="E835" t="s">
        <v>2</v>
      </c>
      <c r="F835" t="s">
        <v>119</v>
      </c>
      <c r="G835" t="s">
        <v>13</v>
      </c>
      <c r="H835" t="s">
        <v>24</v>
      </c>
      <c r="I835" t="s">
        <v>12</v>
      </c>
      <c r="J835" t="s">
        <v>901</v>
      </c>
      <c r="K835" t="s">
        <v>1</v>
      </c>
      <c r="L835" t="s">
        <v>13</v>
      </c>
      <c r="M835" t="s">
        <v>911</v>
      </c>
      <c r="N835" t="s">
        <v>416</v>
      </c>
      <c r="O835" t="s">
        <v>425</v>
      </c>
      <c r="P835" t="s">
        <v>426</v>
      </c>
      <c r="Q835" t="s">
        <v>425</v>
      </c>
      <c r="R835" t="s">
        <v>427</v>
      </c>
      <c r="S835" t="s">
        <v>417</v>
      </c>
      <c r="T835" t="s">
        <v>420</v>
      </c>
      <c r="U835" s="2">
        <f>DATE(IF(MONTH(Table__._SQL2014_QLTS17_DW_DimDate[[#This Row],[Ngay]])&lt;11,YEAR(Table__._SQL2014_QLTS17_DW_DimDate[[#This Row],[Ngay]])-1, YEAR(Table__._SQL2014_QLTS17_DW_DimDate[[#This Row],[Ngay]])),11,1)</f>
        <v>40848</v>
      </c>
      <c r="V835" s="2">
        <f>DATE(YEAR(Table__._SQL2014_QLTS17_DW_DimDate[[#This Row],[NgayBatDauMuaVu]])+1, 10,31)</f>
        <v>41213</v>
      </c>
      <c r="W835" s="3">
        <f>Table__._SQL2014_QLTS17_DW_DimDate[[#This Row],[Ngay]]-Table__._SQL2014_QLTS17_DW_DimDate[[#This Row],[NgayBatDauMuaVu]]+1</f>
        <v>165</v>
      </c>
      <c r="X835">
        <f>INT((Table__._SQL2014_QLTS17_DW_DimDate[[#This Row],[NgayMuaVu]]-1)/7)+1</f>
        <v>24</v>
      </c>
      <c r="Y835" t="str">
        <f>"Tuần " &amp;Table__._SQL2014_QLTS17_DW_DimDate[[#This Row],[TuanMuaVu]] &amp; " năm " &amp;Table__._SQL2014_QLTS17_DW_DimDate[[#This Row],[NamMuaVuStr]]</f>
        <v>Tuần 24 năm 2011-2012</v>
      </c>
      <c r="Z835">
        <f>YEAR(Table__._SQL2014_QLTS17_DW_DimDate[[#This Row],[NgayBatDauMuaVu]])</f>
        <v>2011</v>
      </c>
      <c r="AA835" t="str">
        <f>YEAR(Table__._SQL2014_QLTS17_DW_DimDate[[#This Row],[NgayBatDauMuaVu]]) &amp;"-"&amp;YEAR(Table__._SQL2014_QLTS17_DW_DimDate[[#This Row],[NgayKetThucMuaVu]])</f>
        <v>2011-2012</v>
      </c>
      <c r="AB835">
        <f>YEAR(Table__._SQL2014_QLTS17_DW_DimDate[[#This Row],[NgayBatDauMuaVu]])</f>
        <v>2011</v>
      </c>
      <c r="AC835">
        <f>YEAR(Table__._SQL2014_QLTS17_DW_DimDate[[#This Row],[NgayKetThucMuaVu]])</f>
        <v>2012</v>
      </c>
    </row>
    <row r="836" spans="1:29">
      <c r="A836">
        <v>20120414</v>
      </c>
      <c r="B836" s="1">
        <v>41013</v>
      </c>
      <c r="C836" t="s">
        <v>23</v>
      </c>
      <c r="D836" t="s">
        <v>892</v>
      </c>
      <c r="E836" t="s">
        <v>14</v>
      </c>
      <c r="F836" t="s">
        <v>120</v>
      </c>
      <c r="G836" t="s">
        <v>13</v>
      </c>
      <c r="H836" t="s">
        <v>24</v>
      </c>
      <c r="I836" t="s">
        <v>12</v>
      </c>
      <c r="J836" t="s">
        <v>901</v>
      </c>
      <c r="K836" t="s">
        <v>1</v>
      </c>
      <c r="L836" t="s">
        <v>13</v>
      </c>
      <c r="M836" t="s">
        <v>911</v>
      </c>
      <c r="N836" t="s">
        <v>416</v>
      </c>
      <c r="O836" t="s">
        <v>425</v>
      </c>
      <c r="P836" t="s">
        <v>426</v>
      </c>
      <c r="Q836" t="s">
        <v>425</v>
      </c>
      <c r="R836" t="s">
        <v>427</v>
      </c>
      <c r="S836" t="s">
        <v>417</v>
      </c>
      <c r="T836" t="s">
        <v>420</v>
      </c>
      <c r="U836" s="2">
        <f>DATE(IF(MONTH(Table__._SQL2014_QLTS17_DW_DimDate[[#This Row],[Ngay]])&lt;11,YEAR(Table__._SQL2014_QLTS17_DW_DimDate[[#This Row],[Ngay]])-1, YEAR(Table__._SQL2014_QLTS17_DW_DimDate[[#This Row],[Ngay]])),11,1)</f>
        <v>40848</v>
      </c>
      <c r="V836" s="2">
        <f>DATE(YEAR(Table__._SQL2014_QLTS17_DW_DimDate[[#This Row],[NgayBatDauMuaVu]])+1, 10,31)</f>
        <v>41213</v>
      </c>
      <c r="W836" s="3">
        <f>Table__._SQL2014_QLTS17_DW_DimDate[[#This Row],[Ngay]]-Table__._SQL2014_QLTS17_DW_DimDate[[#This Row],[NgayBatDauMuaVu]]+1</f>
        <v>166</v>
      </c>
      <c r="X836">
        <f>INT((Table__._SQL2014_QLTS17_DW_DimDate[[#This Row],[NgayMuaVu]]-1)/7)+1</f>
        <v>24</v>
      </c>
      <c r="Y836" t="str">
        <f>"Tuần " &amp;Table__._SQL2014_QLTS17_DW_DimDate[[#This Row],[TuanMuaVu]] &amp; " năm " &amp;Table__._SQL2014_QLTS17_DW_DimDate[[#This Row],[NamMuaVuStr]]</f>
        <v>Tuần 24 năm 2011-2012</v>
      </c>
      <c r="Z836">
        <f>YEAR(Table__._SQL2014_QLTS17_DW_DimDate[[#This Row],[NgayBatDauMuaVu]])</f>
        <v>2011</v>
      </c>
      <c r="AA836" t="str">
        <f>YEAR(Table__._SQL2014_QLTS17_DW_DimDate[[#This Row],[NgayBatDauMuaVu]]) &amp;"-"&amp;YEAR(Table__._SQL2014_QLTS17_DW_DimDate[[#This Row],[NgayKetThucMuaVu]])</f>
        <v>2011-2012</v>
      </c>
      <c r="AB836">
        <f>YEAR(Table__._SQL2014_QLTS17_DW_DimDate[[#This Row],[NgayBatDauMuaVu]])</f>
        <v>2011</v>
      </c>
      <c r="AC836">
        <f>YEAR(Table__._SQL2014_QLTS17_DW_DimDate[[#This Row],[NgayKetThucMuaVu]])</f>
        <v>2012</v>
      </c>
    </row>
    <row r="837" spans="1:29">
      <c r="A837">
        <v>20120415</v>
      </c>
      <c r="B837" s="1">
        <v>41014</v>
      </c>
      <c r="C837" t="s">
        <v>24</v>
      </c>
      <c r="D837" t="s">
        <v>893</v>
      </c>
      <c r="E837" t="s">
        <v>1</v>
      </c>
      <c r="F837" t="s">
        <v>121</v>
      </c>
      <c r="G837" t="s">
        <v>16</v>
      </c>
      <c r="H837" t="s">
        <v>25</v>
      </c>
      <c r="I837" t="s">
        <v>12</v>
      </c>
      <c r="J837" t="s">
        <v>901</v>
      </c>
      <c r="K837" t="s">
        <v>1</v>
      </c>
      <c r="L837" t="s">
        <v>13</v>
      </c>
      <c r="M837" t="s">
        <v>911</v>
      </c>
      <c r="N837" t="s">
        <v>416</v>
      </c>
      <c r="O837" t="s">
        <v>425</v>
      </c>
      <c r="P837" t="s">
        <v>426</v>
      </c>
      <c r="Q837" t="s">
        <v>425</v>
      </c>
      <c r="R837" t="s">
        <v>427</v>
      </c>
      <c r="S837" t="s">
        <v>417</v>
      </c>
      <c r="T837" t="s">
        <v>420</v>
      </c>
      <c r="U837" s="2">
        <f>DATE(IF(MONTH(Table__._SQL2014_QLTS17_DW_DimDate[[#This Row],[Ngay]])&lt;11,YEAR(Table__._SQL2014_QLTS17_DW_DimDate[[#This Row],[Ngay]])-1, YEAR(Table__._SQL2014_QLTS17_DW_DimDate[[#This Row],[Ngay]])),11,1)</f>
        <v>40848</v>
      </c>
      <c r="V837" s="2">
        <f>DATE(YEAR(Table__._SQL2014_QLTS17_DW_DimDate[[#This Row],[NgayBatDauMuaVu]])+1, 10,31)</f>
        <v>41213</v>
      </c>
      <c r="W837" s="3">
        <f>Table__._SQL2014_QLTS17_DW_DimDate[[#This Row],[Ngay]]-Table__._SQL2014_QLTS17_DW_DimDate[[#This Row],[NgayBatDauMuaVu]]+1</f>
        <v>167</v>
      </c>
      <c r="X837">
        <f>INT((Table__._SQL2014_QLTS17_DW_DimDate[[#This Row],[NgayMuaVu]]-1)/7)+1</f>
        <v>24</v>
      </c>
      <c r="Y837" t="str">
        <f>"Tuần " &amp;Table__._SQL2014_QLTS17_DW_DimDate[[#This Row],[TuanMuaVu]] &amp; " năm " &amp;Table__._SQL2014_QLTS17_DW_DimDate[[#This Row],[NamMuaVuStr]]</f>
        <v>Tuần 24 năm 2011-2012</v>
      </c>
      <c r="Z837">
        <f>YEAR(Table__._SQL2014_QLTS17_DW_DimDate[[#This Row],[NgayBatDauMuaVu]])</f>
        <v>2011</v>
      </c>
      <c r="AA837" t="str">
        <f>YEAR(Table__._SQL2014_QLTS17_DW_DimDate[[#This Row],[NgayBatDauMuaVu]]) &amp;"-"&amp;YEAR(Table__._SQL2014_QLTS17_DW_DimDate[[#This Row],[NgayKetThucMuaVu]])</f>
        <v>2011-2012</v>
      </c>
      <c r="AB837">
        <f>YEAR(Table__._SQL2014_QLTS17_DW_DimDate[[#This Row],[NgayBatDauMuaVu]])</f>
        <v>2011</v>
      </c>
      <c r="AC837">
        <f>YEAR(Table__._SQL2014_QLTS17_DW_DimDate[[#This Row],[NgayKetThucMuaVu]])</f>
        <v>2012</v>
      </c>
    </row>
    <row r="838" spans="1:29">
      <c r="A838">
        <v>20120416</v>
      </c>
      <c r="B838" s="1">
        <v>41015</v>
      </c>
      <c r="C838" t="s">
        <v>25</v>
      </c>
      <c r="D838" t="s">
        <v>894</v>
      </c>
      <c r="E838" t="s">
        <v>13</v>
      </c>
      <c r="F838" t="s">
        <v>122</v>
      </c>
      <c r="G838" t="s">
        <v>16</v>
      </c>
      <c r="H838" t="s">
        <v>25</v>
      </c>
      <c r="I838" t="s">
        <v>12</v>
      </c>
      <c r="J838" t="s">
        <v>901</v>
      </c>
      <c r="K838" t="s">
        <v>1</v>
      </c>
      <c r="L838" t="s">
        <v>13</v>
      </c>
      <c r="M838" t="s">
        <v>911</v>
      </c>
      <c r="N838" t="s">
        <v>416</v>
      </c>
      <c r="O838" t="s">
        <v>425</v>
      </c>
      <c r="P838" t="s">
        <v>426</v>
      </c>
      <c r="Q838" t="s">
        <v>425</v>
      </c>
      <c r="R838" t="s">
        <v>427</v>
      </c>
      <c r="S838" t="s">
        <v>417</v>
      </c>
      <c r="T838" t="s">
        <v>420</v>
      </c>
      <c r="U838" s="2">
        <f>DATE(IF(MONTH(Table__._SQL2014_QLTS17_DW_DimDate[[#This Row],[Ngay]])&lt;11,YEAR(Table__._SQL2014_QLTS17_DW_DimDate[[#This Row],[Ngay]])-1, YEAR(Table__._SQL2014_QLTS17_DW_DimDate[[#This Row],[Ngay]])),11,1)</f>
        <v>40848</v>
      </c>
      <c r="V838" s="2">
        <f>DATE(YEAR(Table__._SQL2014_QLTS17_DW_DimDate[[#This Row],[NgayBatDauMuaVu]])+1, 10,31)</f>
        <v>41213</v>
      </c>
      <c r="W838" s="3">
        <f>Table__._SQL2014_QLTS17_DW_DimDate[[#This Row],[Ngay]]-Table__._SQL2014_QLTS17_DW_DimDate[[#This Row],[NgayBatDauMuaVu]]+1</f>
        <v>168</v>
      </c>
      <c r="X838">
        <f>INT((Table__._SQL2014_QLTS17_DW_DimDate[[#This Row],[NgayMuaVu]]-1)/7)+1</f>
        <v>24</v>
      </c>
      <c r="Y838" t="str">
        <f>"Tuần " &amp;Table__._SQL2014_QLTS17_DW_DimDate[[#This Row],[TuanMuaVu]] &amp; " năm " &amp;Table__._SQL2014_QLTS17_DW_DimDate[[#This Row],[NamMuaVuStr]]</f>
        <v>Tuần 24 năm 2011-2012</v>
      </c>
      <c r="Z838">
        <f>YEAR(Table__._SQL2014_QLTS17_DW_DimDate[[#This Row],[NgayBatDauMuaVu]])</f>
        <v>2011</v>
      </c>
      <c r="AA838" t="str">
        <f>YEAR(Table__._SQL2014_QLTS17_DW_DimDate[[#This Row],[NgayBatDauMuaVu]]) &amp;"-"&amp;YEAR(Table__._SQL2014_QLTS17_DW_DimDate[[#This Row],[NgayKetThucMuaVu]])</f>
        <v>2011-2012</v>
      </c>
      <c r="AB838">
        <f>YEAR(Table__._SQL2014_QLTS17_DW_DimDate[[#This Row],[NgayBatDauMuaVu]])</f>
        <v>2011</v>
      </c>
      <c r="AC838">
        <f>YEAR(Table__._SQL2014_QLTS17_DW_DimDate[[#This Row],[NgayKetThucMuaVu]])</f>
        <v>2012</v>
      </c>
    </row>
    <row r="839" spans="1:29">
      <c r="A839">
        <v>20120417</v>
      </c>
      <c r="B839" s="1">
        <v>41016</v>
      </c>
      <c r="C839" t="s">
        <v>26</v>
      </c>
      <c r="D839" t="s">
        <v>895</v>
      </c>
      <c r="E839" t="s">
        <v>16</v>
      </c>
      <c r="F839" t="s">
        <v>123</v>
      </c>
      <c r="G839" t="s">
        <v>16</v>
      </c>
      <c r="H839" t="s">
        <v>25</v>
      </c>
      <c r="I839" t="s">
        <v>12</v>
      </c>
      <c r="J839" t="s">
        <v>901</v>
      </c>
      <c r="K839" t="s">
        <v>1</v>
      </c>
      <c r="L839" t="s">
        <v>13</v>
      </c>
      <c r="M839" t="s">
        <v>911</v>
      </c>
      <c r="N839" t="s">
        <v>416</v>
      </c>
      <c r="O839" t="s">
        <v>425</v>
      </c>
      <c r="P839" t="s">
        <v>426</v>
      </c>
      <c r="Q839" t="s">
        <v>425</v>
      </c>
      <c r="R839" t="s">
        <v>427</v>
      </c>
      <c r="S839" t="s">
        <v>417</v>
      </c>
      <c r="T839" t="s">
        <v>420</v>
      </c>
      <c r="U839" s="2">
        <f>DATE(IF(MONTH(Table__._SQL2014_QLTS17_DW_DimDate[[#This Row],[Ngay]])&lt;11,YEAR(Table__._SQL2014_QLTS17_DW_DimDate[[#This Row],[Ngay]])-1, YEAR(Table__._SQL2014_QLTS17_DW_DimDate[[#This Row],[Ngay]])),11,1)</f>
        <v>40848</v>
      </c>
      <c r="V839" s="2">
        <f>DATE(YEAR(Table__._SQL2014_QLTS17_DW_DimDate[[#This Row],[NgayBatDauMuaVu]])+1, 10,31)</f>
        <v>41213</v>
      </c>
      <c r="W839" s="3">
        <f>Table__._SQL2014_QLTS17_DW_DimDate[[#This Row],[Ngay]]-Table__._SQL2014_QLTS17_DW_DimDate[[#This Row],[NgayBatDauMuaVu]]+1</f>
        <v>169</v>
      </c>
      <c r="X839">
        <f>INT((Table__._SQL2014_QLTS17_DW_DimDate[[#This Row],[NgayMuaVu]]-1)/7)+1</f>
        <v>25</v>
      </c>
      <c r="Y839" t="str">
        <f>"Tuần " &amp;Table__._SQL2014_QLTS17_DW_DimDate[[#This Row],[TuanMuaVu]] &amp; " năm " &amp;Table__._SQL2014_QLTS17_DW_DimDate[[#This Row],[NamMuaVuStr]]</f>
        <v>Tuần 25 năm 2011-2012</v>
      </c>
      <c r="Z839">
        <f>YEAR(Table__._SQL2014_QLTS17_DW_DimDate[[#This Row],[NgayBatDauMuaVu]])</f>
        <v>2011</v>
      </c>
      <c r="AA839" t="str">
        <f>YEAR(Table__._SQL2014_QLTS17_DW_DimDate[[#This Row],[NgayBatDauMuaVu]]) &amp;"-"&amp;YEAR(Table__._SQL2014_QLTS17_DW_DimDate[[#This Row],[NgayKetThucMuaVu]])</f>
        <v>2011-2012</v>
      </c>
      <c r="AB839">
        <f>YEAR(Table__._SQL2014_QLTS17_DW_DimDate[[#This Row],[NgayBatDauMuaVu]])</f>
        <v>2011</v>
      </c>
      <c r="AC839">
        <f>YEAR(Table__._SQL2014_QLTS17_DW_DimDate[[#This Row],[NgayKetThucMuaVu]])</f>
        <v>2012</v>
      </c>
    </row>
    <row r="840" spans="1:29">
      <c r="A840">
        <v>20120418</v>
      </c>
      <c r="B840" s="1">
        <v>41017</v>
      </c>
      <c r="C840" t="s">
        <v>27</v>
      </c>
      <c r="D840" t="s">
        <v>896</v>
      </c>
      <c r="E840" t="s">
        <v>12</v>
      </c>
      <c r="F840" t="s">
        <v>124</v>
      </c>
      <c r="G840" t="s">
        <v>16</v>
      </c>
      <c r="H840" t="s">
        <v>25</v>
      </c>
      <c r="I840" t="s">
        <v>12</v>
      </c>
      <c r="J840" t="s">
        <v>901</v>
      </c>
      <c r="K840" t="s">
        <v>1</v>
      </c>
      <c r="L840" t="s">
        <v>13</v>
      </c>
      <c r="M840" t="s">
        <v>911</v>
      </c>
      <c r="N840" t="s">
        <v>416</v>
      </c>
      <c r="O840" t="s">
        <v>425</v>
      </c>
      <c r="P840" t="s">
        <v>426</v>
      </c>
      <c r="Q840" t="s">
        <v>425</v>
      </c>
      <c r="R840" t="s">
        <v>427</v>
      </c>
      <c r="S840" t="s">
        <v>417</v>
      </c>
      <c r="T840" t="s">
        <v>420</v>
      </c>
      <c r="U840" s="2">
        <f>DATE(IF(MONTH(Table__._SQL2014_QLTS17_DW_DimDate[[#This Row],[Ngay]])&lt;11,YEAR(Table__._SQL2014_QLTS17_DW_DimDate[[#This Row],[Ngay]])-1, YEAR(Table__._SQL2014_QLTS17_DW_DimDate[[#This Row],[Ngay]])),11,1)</f>
        <v>40848</v>
      </c>
      <c r="V840" s="2">
        <f>DATE(YEAR(Table__._SQL2014_QLTS17_DW_DimDate[[#This Row],[NgayBatDauMuaVu]])+1, 10,31)</f>
        <v>41213</v>
      </c>
      <c r="W840" s="3">
        <f>Table__._SQL2014_QLTS17_DW_DimDate[[#This Row],[Ngay]]-Table__._SQL2014_QLTS17_DW_DimDate[[#This Row],[NgayBatDauMuaVu]]+1</f>
        <v>170</v>
      </c>
      <c r="X840">
        <f>INT((Table__._SQL2014_QLTS17_DW_DimDate[[#This Row],[NgayMuaVu]]-1)/7)+1</f>
        <v>25</v>
      </c>
      <c r="Y840" t="str">
        <f>"Tuần " &amp;Table__._SQL2014_QLTS17_DW_DimDate[[#This Row],[TuanMuaVu]] &amp; " năm " &amp;Table__._SQL2014_QLTS17_DW_DimDate[[#This Row],[NamMuaVuStr]]</f>
        <v>Tuần 25 năm 2011-2012</v>
      </c>
      <c r="Z840">
        <f>YEAR(Table__._SQL2014_QLTS17_DW_DimDate[[#This Row],[NgayBatDauMuaVu]])</f>
        <v>2011</v>
      </c>
      <c r="AA840" t="str">
        <f>YEAR(Table__._SQL2014_QLTS17_DW_DimDate[[#This Row],[NgayBatDauMuaVu]]) &amp;"-"&amp;YEAR(Table__._SQL2014_QLTS17_DW_DimDate[[#This Row],[NgayKetThucMuaVu]])</f>
        <v>2011-2012</v>
      </c>
      <c r="AB840">
        <f>YEAR(Table__._SQL2014_QLTS17_DW_DimDate[[#This Row],[NgayBatDauMuaVu]])</f>
        <v>2011</v>
      </c>
      <c r="AC840">
        <f>YEAR(Table__._SQL2014_QLTS17_DW_DimDate[[#This Row],[NgayKetThucMuaVu]])</f>
        <v>2012</v>
      </c>
    </row>
    <row r="841" spans="1:29">
      <c r="A841">
        <v>20120419</v>
      </c>
      <c r="B841" s="1">
        <v>41018</v>
      </c>
      <c r="C841" t="s">
        <v>28</v>
      </c>
      <c r="D841" t="s">
        <v>897</v>
      </c>
      <c r="E841" t="s">
        <v>3</v>
      </c>
      <c r="F841" t="s">
        <v>125</v>
      </c>
      <c r="G841" t="s">
        <v>16</v>
      </c>
      <c r="H841" t="s">
        <v>25</v>
      </c>
      <c r="I841" t="s">
        <v>12</v>
      </c>
      <c r="J841" t="s">
        <v>901</v>
      </c>
      <c r="K841" t="s">
        <v>1</v>
      </c>
      <c r="L841" t="s">
        <v>13</v>
      </c>
      <c r="M841" t="s">
        <v>911</v>
      </c>
      <c r="N841" t="s">
        <v>416</v>
      </c>
      <c r="O841" t="s">
        <v>425</v>
      </c>
      <c r="P841" t="s">
        <v>426</v>
      </c>
      <c r="Q841" t="s">
        <v>425</v>
      </c>
      <c r="R841" t="s">
        <v>427</v>
      </c>
      <c r="S841" t="s">
        <v>417</v>
      </c>
      <c r="T841" t="s">
        <v>420</v>
      </c>
      <c r="U841" s="2">
        <f>DATE(IF(MONTH(Table__._SQL2014_QLTS17_DW_DimDate[[#This Row],[Ngay]])&lt;11,YEAR(Table__._SQL2014_QLTS17_DW_DimDate[[#This Row],[Ngay]])-1, YEAR(Table__._SQL2014_QLTS17_DW_DimDate[[#This Row],[Ngay]])),11,1)</f>
        <v>40848</v>
      </c>
      <c r="V841" s="2">
        <f>DATE(YEAR(Table__._SQL2014_QLTS17_DW_DimDate[[#This Row],[NgayBatDauMuaVu]])+1, 10,31)</f>
        <v>41213</v>
      </c>
      <c r="W841" s="3">
        <f>Table__._SQL2014_QLTS17_DW_DimDate[[#This Row],[Ngay]]-Table__._SQL2014_QLTS17_DW_DimDate[[#This Row],[NgayBatDauMuaVu]]+1</f>
        <v>171</v>
      </c>
      <c r="X841">
        <f>INT((Table__._SQL2014_QLTS17_DW_DimDate[[#This Row],[NgayMuaVu]]-1)/7)+1</f>
        <v>25</v>
      </c>
      <c r="Y841" t="str">
        <f>"Tuần " &amp;Table__._SQL2014_QLTS17_DW_DimDate[[#This Row],[TuanMuaVu]] &amp; " năm " &amp;Table__._SQL2014_QLTS17_DW_DimDate[[#This Row],[NamMuaVuStr]]</f>
        <v>Tuần 25 năm 2011-2012</v>
      </c>
      <c r="Z841">
        <f>YEAR(Table__._SQL2014_QLTS17_DW_DimDate[[#This Row],[NgayBatDauMuaVu]])</f>
        <v>2011</v>
      </c>
      <c r="AA841" t="str">
        <f>YEAR(Table__._SQL2014_QLTS17_DW_DimDate[[#This Row],[NgayBatDauMuaVu]]) &amp;"-"&amp;YEAR(Table__._SQL2014_QLTS17_DW_DimDate[[#This Row],[NgayKetThucMuaVu]])</f>
        <v>2011-2012</v>
      </c>
      <c r="AB841">
        <f>YEAR(Table__._SQL2014_QLTS17_DW_DimDate[[#This Row],[NgayBatDauMuaVu]])</f>
        <v>2011</v>
      </c>
      <c r="AC841">
        <f>YEAR(Table__._SQL2014_QLTS17_DW_DimDate[[#This Row],[NgayKetThucMuaVu]])</f>
        <v>2012</v>
      </c>
    </row>
    <row r="842" spans="1:29">
      <c r="A842">
        <v>20120420</v>
      </c>
      <c r="B842" s="1">
        <v>41019</v>
      </c>
      <c r="C842" t="s">
        <v>29</v>
      </c>
      <c r="D842" t="s">
        <v>891</v>
      </c>
      <c r="E842" t="s">
        <v>2</v>
      </c>
      <c r="F842" t="s">
        <v>126</v>
      </c>
      <c r="G842" t="s">
        <v>16</v>
      </c>
      <c r="H842" t="s">
        <v>25</v>
      </c>
      <c r="I842" t="s">
        <v>12</v>
      </c>
      <c r="J842" t="s">
        <v>901</v>
      </c>
      <c r="K842" t="s">
        <v>1</v>
      </c>
      <c r="L842" t="s">
        <v>13</v>
      </c>
      <c r="M842" t="s">
        <v>911</v>
      </c>
      <c r="N842" t="s">
        <v>416</v>
      </c>
      <c r="O842" t="s">
        <v>425</v>
      </c>
      <c r="P842" t="s">
        <v>426</v>
      </c>
      <c r="Q842" t="s">
        <v>425</v>
      </c>
      <c r="R842" t="s">
        <v>427</v>
      </c>
      <c r="S842" t="s">
        <v>417</v>
      </c>
      <c r="T842" t="s">
        <v>420</v>
      </c>
      <c r="U842" s="2">
        <f>DATE(IF(MONTH(Table__._SQL2014_QLTS17_DW_DimDate[[#This Row],[Ngay]])&lt;11,YEAR(Table__._SQL2014_QLTS17_DW_DimDate[[#This Row],[Ngay]])-1, YEAR(Table__._SQL2014_QLTS17_DW_DimDate[[#This Row],[Ngay]])),11,1)</f>
        <v>40848</v>
      </c>
      <c r="V842" s="2">
        <f>DATE(YEAR(Table__._SQL2014_QLTS17_DW_DimDate[[#This Row],[NgayBatDauMuaVu]])+1, 10,31)</f>
        <v>41213</v>
      </c>
      <c r="W842" s="3">
        <f>Table__._SQL2014_QLTS17_DW_DimDate[[#This Row],[Ngay]]-Table__._SQL2014_QLTS17_DW_DimDate[[#This Row],[NgayBatDauMuaVu]]+1</f>
        <v>172</v>
      </c>
      <c r="X842">
        <f>INT((Table__._SQL2014_QLTS17_DW_DimDate[[#This Row],[NgayMuaVu]]-1)/7)+1</f>
        <v>25</v>
      </c>
      <c r="Y842" t="str">
        <f>"Tuần " &amp;Table__._SQL2014_QLTS17_DW_DimDate[[#This Row],[TuanMuaVu]] &amp; " năm " &amp;Table__._SQL2014_QLTS17_DW_DimDate[[#This Row],[NamMuaVuStr]]</f>
        <v>Tuần 25 năm 2011-2012</v>
      </c>
      <c r="Z842">
        <f>YEAR(Table__._SQL2014_QLTS17_DW_DimDate[[#This Row],[NgayBatDauMuaVu]])</f>
        <v>2011</v>
      </c>
      <c r="AA842" t="str">
        <f>YEAR(Table__._SQL2014_QLTS17_DW_DimDate[[#This Row],[NgayBatDauMuaVu]]) &amp;"-"&amp;YEAR(Table__._SQL2014_QLTS17_DW_DimDate[[#This Row],[NgayKetThucMuaVu]])</f>
        <v>2011-2012</v>
      </c>
      <c r="AB842">
        <f>YEAR(Table__._SQL2014_QLTS17_DW_DimDate[[#This Row],[NgayBatDauMuaVu]])</f>
        <v>2011</v>
      </c>
      <c r="AC842">
        <f>YEAR(Table__._SQL2014_QLTS17_DW_DimDate[[#This Row],[NgayKetThucMuaVu]])</f>
        <v>2012</v>
      </c>
    </row>
    <row r="843" spans="1:29">
      <c r="A843">
        <v>20120421</v>
      </c>
      <c r="B843" s="1">
        <v>41020</v>
      </c>
      <c r="C843" t="s">
        <v>30</v>
      </c>
      <c r="D843" t="s">
        <v>892</v>
      </c>
      <c r="E843" t="s">
        <v>14</v>
      </c>
      <c r="F843" t="s">
        <v>127</v>
      </c>
      <c r="G843" t="s">
        <v>16</v>
      </c>
      <c r="H843" t="s">
        <v>25</v>
      </c>
      <c r="I843" t="s">
        <v>12</v>
      </c>
      <c r="J843" t="s">
        <v>901</v>
      </c>
      <c r="K843" t="s">
        <v>1</v>
      </c>
      <c r="L843" t="s">
        <v>13</v>
      </c>
      <c r="M843" t="s">
        <v>911</v>
      </c>
      <c r="N843" t="s">
        <v>416</v>
      </c>
      <c r="O843" t="s">
        <v>425</v>
      </c>
      <c r="P843" t="s">
        <v>426</v>
      </c>
      <c r="Q843" t="s">
        <v>425</v>
      </c>
      <c r="R843" t="s">
        <v>427</v>
      </c>
      <c r="S843" t="s">
        <v>417</v>
      </c>
      <c r="T843" t="s">
        <v>420</v>
      </c>
      <c r="U843" s="2">
        <f>DATE(IF(MONTH(Table__._SQL2014_QLTS17_DW_DimDate[[#This Row],[Ngay]])&lt;11,YEAR(Table__._SQL2014_QLTS17_DW_DimDate[[#This Row],[Ngay]])-1, YEAR(Table__._SQL2014_QLTS17_DW_DimDate[[#This Row],[Ngay]])),11,1)</f>
        <v>40848</v>
      </c>
      <c r="V843" s="2">
        <f>DATE(YEAR(Table__._SQL2014_QLTS17_DW_DimDate[[#This Row],[NgayBatDauMuaVu]])+1, 10,31)</f>
        <v>41213</v>
      </c>
      <c r="W843" s="3">
        <f>Table__._SQL2014_QLTS17_DW_DimDate[[#This Row],[Ngay]]-Table__._SQL2014_QLTS17_DW_DimDate[[#This Row],[NgayBatDauMuaVu]]+1</f>
        <v>173</v>
      </c>
      <c r="X843">
        <f>INT((Table__._SQL2014_QLTS17_DW_DimDate[[#This Row],[NgayMuaVu]]-1)/7)+1</f>
        <v>25</v>
      </c>
      <c r="Y843" t="str">
        <f>"Tuần " &amp;Table__._SQL2014_QLTS17_DW_DimDate[[#This Row],[TuanMuaVu]] &amp; " năm " &amp;Table__._SQL2014_QLTS17_DW_DimDate[[#This Row],[NamMuaVuStr]]</f>
        <v>Tuần 25 năm 2011-2012</v>
      </c>
      <c r="Z843">
        <f>YEAR(Table__._SQL2014_QLTS17_DW_DimDate[[#This Row],[NgayBatDauMuaVu]])</f>
        <v>2011</v>
      </c>
      <c r="AA843" t="str">
        <f>YEAR(Table__._SQL2014_QLTS17_DW_DimDate[[#This Row],[NgayBatDauMuaVu]]) &amp;"-"&amp;YEAR(Table__._SQL2014_QLTS17_DW_DimDate[[#This Row],[NgayKetThucMuaVu]])</f>
        <v>2011-2012</v>
      </c>
      <c r="AB843">
        <f>YEAR(Table__._SQL2014_QLTS17_DW_DimDate[[#This Row],[NgayBatDauMuaVu]])</f>
        <v>2011</v>
      </c>
      <c r="AC843">
        <f>YEAR(Table__._SQL2014_QLTS17_DW_DimDate[[#This Row],[NgayKetThucMuaVu]])</f>
        <v>2012</v>
      </c>
    </row>
    <row r="844" spans="1:29">
      <c r="A844">
        <v>20120422</v>
      </c>
      <c r="B844" s="1">
        <v>41021</v>
      </c>
      <c r="C844" t="s">
        <v>31</v>
      </c>
      <c r="D844" t="s">
        <v>893</v>
      </c>
      <c r="E844" t="s">
        <v>1</v>
      </c>
      <c r="F844" t="s">
        <v>128</v>
      </c>
      <c r="G844" t="s">
        <v>12</v>
      </c>
      <c r="H844" t="s">
        <v>26</v>
      </c>
      <c r="I844" t="s">
        <v>12</v>
      </c>
      <c r="J844" t="s">
        <v>901</v>
      </c>
      <c r="K844" t="s">
        <v>1</v>
      </c>
      <c r="L844" t="s">
        <v>13</v>
      </c>
      <c r="M844" t="s">
        <v>911</v>
      </c>
      <c r="N844" t="s">
        <v>416</v>
      </c>
      <c r="O844" t="s">
        <v>425</v>
      </c>
      <c r="P844" t="s">
        <v>426</v>
      </c>
      <c r="Q844" t="s">
        <v>425</v>
      </c>
      <c r="R844" t="s">
        <v>427</v>
      </c>
      <c r="S844" t="s">
        <v>417</v>
      </c>
      <c r="T844" t="s">
        <v>420</v>
      </c>
      <c r="U844" s="2">
        <f>DATE(IF(MONTH(Table__._SQL2014_QLTS17_DW_DimDate[[#This Row],[Ngay]])&lt;11,YEAR(Table__._SQL2014_QLTS17_DW_DimDate[[#This Row],[Ngay]])-1, YEAR(Table__._SQL2014_QLTS17_DW_DimDate[[#This Row],[Ngay]])),11,1)</f>
        <v>40848</v>
      </c>
      <c r="V844" s="2">
        <f>DATE(YEAR(Table__._SQL2014_QLTS17_DW_DimDate[[#This Row],[NgayBatDauMuaVu]])+1, 10,31)</f>
        <v>41213</v>
      </c>
      <c r="W844" s="3">
        <f>Table__._SQL2014_QLTS17_DW_DimDate[[#This Row],[Ngay]]-Table__._SQL2014_QLTS17_DW_DimDate[[#This Row],[NgayBatDauMuaVu]]+1</f>
        <v>174</v>
      </c>
      <c r="X844">
        <f>INT((Table__._SQL2014_QLTS17_DW_DimDate[[#This Row],[NgayMuaVu]]-1)/7)+1</f>
        <v>25</v>
      </c>
      <c r="Y844" t="str">
        <f>"Tuần " &amp;Table__._SQL2014_QLTS17_DW_DimDate[[#This Row],[TuanMuaVu]] &amp; " năm " &amp;Table__._SQL2014_QLTS17_DW_DimDate[[#This Row],[NamMuaVuStr]]</f>
        <v>Tuần 25 năm 2011-2012</v>
      </c>
      <c r="Z844">
        <f>YEAR(Table__._SQL2014_QLTS17_DW_DimDate[[#This Row],[NgayBatDauMuaVu]])</f>
        <v>2011</v>
      </c>
      <c r="AA844" t="str">
        <f>YEAR(Table__._SQL2014_QLTS17_DW_DimDate[[#This Row],[NgayBatDauMuaVu]]) &amp;"-"&amp;YEAR(Table__._SQL2014_QLTS17_DW_DimDate[[#This Row],[NgayKetThucMuaVu]])</f>
        <v>2011-2012</v>
      </c>
      <c r="AB844">
        <f>YEAR(Table__._SQL2014_QLTS17_DW_DimDate[[#This Row],[NgayBatDauMuaVu]])</f>
        <v>2011</v>
      </c>
      <c r="AC844">
        <f>YEAR(Table__._SQL2014_QLTS17_DW_DimDate[[#This Row],[NgayKetThucMuaVu]])</f>
        <v>2012</v>
      </c>
    </row>
    <row r="845" spans="1:29">
      <c r="A845">
        <v>20120423</v>
      </c>
      <c r="B845" s="1">
        <v>41022</v>
      </c>
      <c r="C845" t="s">
        <v>32</v>
      </c>
      <c r="D845" t="s">
        <v>894</v>
      </c>
      <c r="E845" t="s">
        <v>13</v>
      </c>
      <c r="F845" t="s">
        <v>129</v>
      </c>
      <c r="G845" t="s">
        <v>12</v>
      </c>
      <c r="H845" t="s">
        <v>26</v>
      </c>
      <c r="I845" t="s">
        <v>12</v>
      </c>
      <c r="J845" t="s">
        <v>901</v>
      </c>
      <c r="K845" t="s">
        <v>1</v>
      </c>
      <c r="L845" t="s">
        <v>13</v>
      </c>
      <c r="M845" t="s">
        <v>911</v>
      </c>
      <c r="N845" t="s">
        <v>416</v>
      </c>
      <c r="O845" t="s">
        <v>425</v>
      </c>
      <c r="P845" t="s">
        <v>426</v>
      </c>
      <c r="Q845" t="s">
        <v>425</v>
      </c>
      <c r="R845" t="s">
        <v>427</v>
      </c>
      <c r="S845" t="s">
        <v>417</v>
      </c>
      <c r="T845" t="s">
        <v>420</v>
      </c>
      <c r="U845" s="2">
        <f>DATE(IF(MONTH(Table__._SQL2014_QLTS17_DW_DimDate[[#This Row],[Ngay]])&lt;11,YEAR(Table__._SQL2014_QLTS17_DW_DimDate[[#This Row],[Ngay]])-1, YEAR(Table__._SQL2014_QLTS17_DW_DimDate[[#This Row],[Ngay]])),11,1)</f>
        <v>40848</v>
      </c>
      <c r="V845" s="2">
        <f>DATE(YEAR(Table__._SQL2014_QLTS17_DW_DimDate[[#This Row],[NgayBatDauMuaVu]])+1, 10,31)</f>
        <v>41213</v>
      </c>
      <c r="W845" s="3">
        <f>Table__._SQL2014_QLTS17_DW_DimDate[[#This Row],[Ngay]]-Table__._SQL2014_QLTS17_DW_DimDate[[#This Row],[NgayBatDauMuaVu]]+1</f>
        <v>175</v>
      </c>
      <c r="X845">
        <f>INT((Table__._SQL2014_QLTS17_DW_DimDate[[#This Row],[NgayMuaVu]]-1)/7)+1</f>
        <v>25</v>
      </c>
      <c r="Y845" t="str">
        <f>"Tuần " &amp;Table__._SQL2014_QLTS17_DW_DimDate[[#This Row],[TuanMuaVu]] &amp; " năm " &amp;Table__._SQL2014_QLTS17_DW_DimDate[[#This Row],[NamMuaVuStr]]</f>
        <v>Tuần 25 năm 2011-2012</v>
      </c>
      <c r="Z845">
        <f>YEAR(Table__._SQL2014_QLTS17_DW_DimDate[[#This Row],[NgayBatDauMuaVu]])</f>
        <v>2011</v>
      </c>
      <c r="AA845" t="str">
        <f>YEAR(Table__._SQL2014_QLTS17_DW_DimDate[[#This Row],[NgayBatDauMuaVu]]) &amp;"-"&amp;YEAR(Table__._SQL2014_QLTS17_DW_DimDate[[#This Row],[NgayKetThucMuaVu]])</f>
        <v>2011-2012</v>
      </c>
      <c r="AB845">
        <f>YEAR(Table__._SQL2014_QLTS17_DW_DimDate[[#This Row],[NgayBatDauMuaVu]])</f>
        <v>2011</v>
      </c>
      <c r="AC845">
        <f>YEAR(Table__._SQL2014_QLTS17_DW_DimDate[[#This Row],[NgayKetThucMuaVu]])</f>
        <v>2012</v>
      </c>
    </row>
    <row r="846" spans="1:29">
      <c r="A846">
        <v>20120424</v>
      </c>
      <c r="B846" s="1">
        <v>41023</v>
      </c>
      <c r="C846" t="s">
        <v>33</v>
      </c>
      <c r="D846" t="s">
        <v>895</v>
      </c>
      <c r="E846" t="s">
        <v>16</v>
      </c>
      <c r="F846" t="s">
        <v>130</v>
      </c>
      <c r="G846" t="s">
        <v>12</v>
      </c>
      <c r="H846" t="s">
        <v>26</v>
      </c>
      <c r="I846" t="s">
        <v>12</v>
      </c>
      <c r="J846" t="s">
        <v>901</v>
      </c>
      <c r="K846" t="s">
        <v>1</v>
      </c>
      <c r="L846" t="s">
        <v>13</v>
      </c>
      <c r="M846" t="s">
        <v>911</v>
      </c>
      <c r="N846" t="s">
        <v>416</v>
      </c>
      <c r="O846" t="s">
        <v>425</v>
      </c>
      <c r="P846" t="s">
        <v>426</v>
      </c>
      <c r="Q846" t="s">
        <v>425</v>
      </c>
      <c r="R846" t="s">
        <v>427</v>
      </c>
      <c r="S846" t="s">
        <v>417</v>
      </c>
      <c r="T846" t="s">
        <v>420</v>
      </c>
      <c r="U846" s="2">
        <f>DATE(IF(MONTH(Table__._SQL2014_QLTS17_DW_DimDate[[#This Row],[Ngay]])&lt;11,YEAR(Table__._SQL2014_QLTS17_DW_DimDate[[#This Row],[Ngay]])-1, YEAR(Table__._SQL2014_QLTS17_DW_DimDate[[#This Row],[Ngay]])),11,1)</f>
        <v>40848</v>
      </c>
      <c r="V846" s="2">
        <f>DATE(YEAR(Table__._SQL2014_QLTS17_DW_DimDate[[#This Row],[NgayBatDauMuaVu]])+1, 10,31)</f>
        <v>41213</v>
      </c>
      <c r="W846" s="3">
        <f>Table__._SQL2014_QLTS17_DW_DimDate[[#This Row],[Ngay]]-Table__._SQL2014_QLTS17_DW_DimDate[[#This Row],[NgayBatDauMuaVu]]+1</f>
        <v>176</v>
      </c>
      <c r="X846">
        <f>INT((Table__._SQL2014_QLTS17_DW_DimDate[[#This Row],[NgayMuaVu]]-1)/7)+1</f>
        <v>26</v>
      </c>
      <c r="Y846" t="str">
        <f>"Tuần " &amp;Table__._SQL2014_QLTS17_DW_DimDate[[#This Row],[TuanMuaVu]] &amp; " năm " &amp;Table__._SQL2014_QLTS17_DW_DimDate[[#This Row],[NamMuaVuStr]]</f>
        <v>Tuần 26 năm 2011-2012</v>
      </c>
      <c r="Z846">
        <f>YEAR(Table__._SQL2014_QLTS17_DW_DimDate[[#This Row],[NgayBatDauMuaVu]])</f>
        <v>2011</v>
      </c>
      <c r="AA846" t="str">
        <f>YEAR(Table__._SQL2014_QLTS17_DW_DimDate[[#This Row],[NgayBatDauMuaVu]]) &amp;"-"&amp;YEAR(Table__._SQL2014_QLTS17_DW_DimDate[[#This Row],[NgayKetThucMuaVu]])</f>
        <v>2011-2012</v>
      </c>
      <c r="AB846">
        <f>YEAR(Table__._SQL2014_QLTS17_DW_DimDate[[#This Row],[NgayBatDauMuaVu]])</f>
        <v>2011</v>
      </c>
      <c r="AC846">
        <f>YEAR(Table__._SQL2014_QLTS17_DW_DimDate[[#This Row],[NgayKetThucMuaVu]])</f>
        <v>2012</v>
      </c>
    </row>
    <row r="847" spans="1:29">
      <c r="A847">
        <v>20120425</v>
      </c>
      <c r="B847" s="1">
        <v>41024</v>
      </c>
      <c r="C847" t="s">
        <v>34</v>
      </c>
      <c r="D847" t="s">
        <v>896</v>
      </c>
      <c r="E847" t="s">
        <v>12</v>
      </c>
      <c r="F847" t="s">
        <v>131</v>
      </c>
      <c r="G847" t="s">
        <v>12</v>
      </c>
      <c r="H847" t="s">
        <v>26</v>
      </c>
      <c r="I847" t="s">
        <v>12</v>
      </c>
      <c r="J847" t="s">
        <v>901</v>
      </c>
      <c r="K847" t="s">
        <v>1</v>
      </c>
      <c r="L847" t="s">
        <v>13</v>
      </c>
      <c r="M847" t="s">
        <v>911</v>
      </c>
      <c r="N847" t="s">
        <v>416</v>
      </c>
      <c r="O847" t="s">
        <v>425</v>
      </c>
      <c r="P847" t="s">
        <v>426</v>
      </c>
      <c r="Q847" t="s">
        <v>425</v>
      </c>
      <c r="R847" t="s">
        <v>427</v>
      </c>
      <c r="S847" t="s">
        <v>417</v>
      </c>
      <c r="T847" t="s">
        <v>420</v>
      </c>
      <c r="U847" s="2">
        <f>DATE(IF(MONTH(Table__._SQL2014_QLTS17_DW_DimDate[[#This Row],[Ngay]])&lt;11,YEAR(Table__._SQL2014_QLTS17_DW_DimDate[[#This Row],[Ngay]])-1, YEAR(Table__._SQL2014_QLTS17_DW_DimDate[[#This Row],[Ngay]])),11,1)</f>
        <v>40848</v>
      </c>
      <c r="V847" s="2">
        <f>DATE(YEAR(Table__._SQL2014_QLTS17_DW_DimDate[[#This Row],[NgayBatDauMuaVu]])+1, 10,31)</f>
        <v>41213</v>
      </c>
      <c r="W847" s="3">
        <f>Table__._SQL2014_QLTS17_DW_DimDate[[#This Row],[Ngay]]-Table__._SQL2014_QLTS17_DW_DimDate[[#This Row],[NgayBatDauMuaVu]]+1</f>
        <v>177</v>
      </c>
      <c r="X847">
        <f>INT((Table__._SQL2014_QLTS17_DW_DimDate[[#This Row],[NgayMuaVu]]-1)/7)+1</f>
        <v>26</v>
      </c>
      <c r="Y847" t="str">
        <f>"Tuần " &amp;Table__._SQL2014_QLTS17_DW_DimDate[[#This Row],[TuanMuaVu]] &amp; " năm " &amp;Table__._SQL2014_QLTS17_DW_DimDate[[#This Row],[NamMuaVuStr]]</f>
        <v>Tuần 26 năm 2011-2012</v>
      </c>
      <c r="Z847">
        <f>YEAR(Table__._SQL2014_QLTS17_DW_DimDate[[#This Row],[NgayBatDauMuaVu]])</f>
        <v>2011</v>
      </c>
      <c r="AA847" t="str">
        <f>YEAR(Table__._SQL2014_QLTS17_DW_DimDate[[#This Row],[NgayBatDauMuaVu]]) &amp;"-"&amp;YEAR(Table__._SQL2014_QLTS17_DW_DimDate[[#This Row],[NgayKetThucMuaVu]])</f>
        <v>2011-2012</v>
      </c>
      <c r="AB847">
        <f>YEAR(Table__._SQL2014_QLTS17_DW_DimDate[[#This Row],[NgayBatDauMuaVu]])</f>
        <v>2011</v>
      </c>
      <c r="AC847">
        <f>YEAR(Table__._SQL2014_QLTS17_DW_DimDate[[#This Row],[NgayKetThucMuaVu]])</f>
        <v>2012</v>
      </c>
    </row>
    <row r="848" spans="1:29">
      <c r="A848">
        <v>20120426</v>
      </c>
      <c r="B848" s="1">
        <v>41025</v>
      </c>
      <c r="C848" t="s">
        <v>35</v>
      </c>
      <c r="D848" t="s">
        <v>897</v>
      </c>
      <c r="E848" t="s">
        <v>3</v>
      </c>
      <c r="F848" t="s">
        <v>132</v>
      </c>
      <c r="G848" t="s">
        <v>12</v>
      </c>
      <c r="H848" t="s">
        <v>26</v>
      </c>
      <c r="I848" t="s">
        <v>12</v>
      </c>
      <c r="J848" t="s">
        <v>901</v>
      </c>
      <c r="K848" t="s">
        <v>1</v>
      </c>
      <c r="L848" t="s">
        <v>13</v>
      </c>
      <c r="M848" t="s">
        <v>911</v>
      </c>
      <c r="N848" t="s">
        <v>416</v>
      </c>
      <c r="O848" t="s">
        <v>425</v>
      </c>
      <c r="P848" t="s">
        <v>426</v>
      </c>
      <c r="Q848" t="s">
        <v>425</v>
      </c>
      <c r="R848" t="s">
        <v>427</v>
      </c>
      <c r="S848" t="s">
        <v>417</v>
      </c>
      <c r="T848" t="s">
        <v>420</v>
      </c>
      <c r="U848" s="2">
        <f>DATE(IF(MONTH(Table__._SQL2014_QLTS17_DW_DimDate[[#This Row],[Ngay]])&lt;11,YEAR(Table__._SQL2014_QLTS17_DW_DimDate[[#This Row],[Ngay]])-1, YEAR(Table__._SQL2014_QLTS17_DW_DimDate[[#This Row],[Ngay]])),11,1)</f>
        <v>40848</v>
      </c>
      <c r="V848" s="2">
        <f>DATE(YEAR(Table__._SQL2014_QLTS17_DW_DimDate[[#This Row],[NgayBatDauMuaVu]])+1, 10,31)</f>
        <v>41213</v>
      </c>
      <c r="W848" s="3">
        <f>Table__._SQL2014_QLTS17_DW_DimDate[[#This Row],[Ngay]]-Table__._SQL2014_QLTS17_DW_DimDate[[#This Row],[NgayBatDauMuaVu]]+1</f>
        <v>178</v>
      </c>
      <c r="X848">
        <f>INT((Table__._SQL2014_QLTS17_DW_DimDate[[#This Row],[NgayMuaVu]]-1)/7)+1</f>
        <v>26</v>
      </c>
      <c r="Y848" t="str">
        <f>"Tuần " &amp;Table__._SQL2014_QLTS17_DW_DimDate[[#This Row],[TuanMuaVu]] &amp; " năm " &amp;Table__._SQL2014_QLTS17_DW_DimDate[[#This Row],[NamMuaVuStr]]</f>
        <v>Tuần 26 năm 2011-2012</v>
      </c>
      <c r="Z848">
        <f>YEAR(Table__._SQL2014_QLTS17_DW_DimDate[[#This Row],[NgayBatDauMuaVu]])</f>
        <v>2011</v>
      </c>
      <c r="AA848" t="str">
        <f>YEAR(Table__._SQL2014_QLTS17_DW_DimDate[[#This Row],[NgayBatDauMuaVu]]) &amp;"-"&amp;YEAR(Table__._SQL2014_QLTS17_DW_DimDate[[#This Row],[NgayKetThucMuaVu]])</f>
        <v>2011-2012</v>
      </c>
      <c r="AB848">
        <f>YEAR(Table__._SQL2014_QLTS17_DW_DimDate[[#This Row],[NgayBatDauMuaVu]])</f>
        <v>2011</v>
      </c>
      <c r="AC848">
        <f>YEAR(Table__._SQL2014_QLTS17_DW_DimDate[[#This Row],[NgayKetThucMuaVu]])</f>
        <v>2012</v>
      </c>
    </row>
    <row r="849" spans="1:29">
      <c r="A849">
        <v>20120427</v>
      </c>
      <c r="B849" s="1">
        <v>41026</v>
      </c>
      <c r="C849" t="s">
        <v>36</v>
      </c>
      <c r="D849" t="s">
        <v>891</v>
      </c>
      <c r="E849" t="s">
        <v>2</v>
      </c>
      <c r="F849" t="s">
        <v>133</v>
      </c>
      <c r="G849" t="s">
        <v>12</v>
      </c>
      <c r="H849" t="s">
        <v>26</v>
      </c>
      <c r="I849" t="s">
        <v>12</v>
      </c>
      <c r="J849" t="s">
        <v>901</v>
      </c>
      <c r="K849" t="s">
        <v>1</v>
      </c>
      <c r="L849" t="s">
        <v>13</v>
      </c>
      <c r="M849" t="s">
        <v>911</v>
      </c>
      <c r="N849" t="s">
        <v>416</v>
      </c>
      <c r="O849" t="s">
        <v>425</v>
      </c>
      <c r="P849" t="s">
        <v>426</v>
      </c>
      <c r="Q849" t="s">
        <v>425</v>
      </c>
      <c r="R849" t="s">
        <v>427</v>
      </c>
      <c r="S849" t="s">
        <v>417</v>
      </c>
      <c r="T849" t="s">
        <v>420</v>
      </c>
      <c r="U849" s="2">
        <f>DATE(IF(MONTH(Table__._SQL2014_QLTS17_DW_DimDate[[#This Row],[Ngay]])&lt;11,YEAR(Table__._SQL2014_QLTS17_DW_DimDate[[#This Row],[Ngay]])-1, YEAR(Table__._SQL2014_QLTS17_DW_DimDate[[#This Row],[Ngay]])),11,1)</f>
        <v>40848</v>
      </c>
      <c r="V849" s="2">
        <f>DATE(YEAR(Table__._SQL2014_QLTS17_DW_DimDate[[#This Row],[NgayBatDauMuaVu]])+1, 10,31)</f>
        <v>41213</v>
      </c>
      <c r="W849" s="3">
        <f>Table__._SQL2014_QLTS17_DW_DimDate[[#This Row],[Ngay]]-Table__._SQL2014_QLTS17_DW_DimDate[[#This Row],[NgayBatDauMuaVu]]+1</f>
        <v>179</v>
      </c>
      <c r="X849">
        <f>INT((Table__._SQL2014_QLTS17_DW_DimDate[[#This Row],[NgayMuaVu]]-1)/7)+1</f>
        <v>26</v>
      </c>
      <c r="Y849" t="str">
        <f>"Tuần " &amp;Table__._SQL2014_QLTS17_DW_DimDate[[#This Row],[TuanMuaVu]] &amp; " năm " &amp;Table__._SQL2014_QLTS17_DW_DimDate[[#This Row],[NamMuaVuStr]]</f>
        <v>Tuần 26 năm 2011-2012</v>
      </c>
      <c r="Z849">
        <f>YEAR(Table__._SQL2014_QLTS17_DW_DimDate[[#This Row],[NgayBatDauMuaVu]])</f>
        <v>2011</v>
      </c>
      <c r="AA849" t="str">
        <f>YEAR(Table__._SQL2014_QLTS17_DW_DimDate[[#This Row],[NgayBatDauMuaVu]]) &amp;"-"&amp;YEAR(Table__._SQL2014_QLTS17_DW_DimDate[[#This Row],[NgayKetThucMuaVu]])</f>
        <v>2011-2012</v>
      </c>
      <c r="AB849">
        <f>YEAR(Table__._SQL2014_QLTS17_DW_DimDate[[#This Row],[NgayBatDauMuaVu]])</f>
        <v>2011</v>
      </c>
      <c r="AC849">
        <f>YEAR(Table__._SQL2014_QLTS17_DW_DimDate[[#This Row],[NgayKetThucMuaVu]])</f>
        <v>2012</v>
      </c>
    </row>
    <row r="850" spans="1:29">
      <c r="A850">
        <v>20120428</v>
      </c>
      <c r="B850" s="1">
        <v>41027</v>
      </c>
      <c r="C850" t="s">
        <v>37</v>
      </c>
      <c r="D850" t="s">
        <v>892</v>
      </c>
      <c r="E850" t="s">
        <v>14</v>
      </c>
      <c r="F850" t="s">
        <v>134</v>
      </c>
      <c r="G850" t="s">
        <v>12</v>
      </c>
      <c r="H850" t="s">
        <v>26</v>
      </c>
      <c r="I850" t="s">
        <v>12</v>
      </c>
      <c r="J850" t="s">
        <v>901</v>
      </c>
      <c r="K850" t="s">
        <v>1</v>
      </c>
      <c r="L850" t="s">
        <v>13</v>
      </c>
      <c r="M850" t="s">
        <v>911</v>
      </c>
      <c r="N850" t="s">
        <v>416</v>
      </c>
      <c r="O850" t="s">
        <v>425</v>
      </c>
      <c r="P850" t="s">
        <v>426</v>
      </c>
      <c r="Q850" t="s">
        <v>425</v>
      </c>
      <c r="R850" t="s">
        <v>427</v>
      </c>
      <c r="S850" t="s">
        <v>417</v>
      </c>
      <c r="T850" t="s">
        <v>420</v>
      </c>
      <c r="U850" s="2">
        <f>DATE(IF(MONTH(Table__._SQL2014_QLTS17_DW_DimDate[[#This Row],[Ngay]])&lt;11,YEAR(Table__._SQL2014_QLTS17_DW_DimDate[[#This Row],[Ngay]])-1, YEAR(Table__._SQL2014_QLTS17_DW_DimDate[[#This Row],[Ngay]])),11,1)</f>
        <v>40848</v>
      </c>
      <c r="V850" s="2">
        <f>DATE(YEAR(Table__._SQL2014_QLTS17_DW_DimDate[[#This Row],[NgayBatDauMuaVu]])+1, 10,31)</f>
        <v>41213</v>
      </c>
      <c r="W850" s="3">
        <f>Table__._SQL2014_QLTS17_DW_DimDate[[#This Row],[Ngay]]-Table__._SQL2014_QLTS17_DW_DimDate[[#This Row],[NgayBatDauMuaVu]]+1</f>
        <v>180</v>
      </c>
      <c r="X850">
        <f>INT((Table__._SQL2014_QLTS17_DW_DimDate[[#This Row],[NgayMuaVu]]-1)/7)+1</f>
        <v>26</v>
      </c>
      <c r="Y850" t="str">
        <f>"Tuần " &amp;Table__._SQL2014_QLTS17_DW_DimDate[[#This Row],[TuanMuaVu]] &amp; " năm " &amp;Table__._SQL2014_QLTS17_DW_DimDate[[#This Row],[NamMuaVuStr]]</f>
        <v>Tuần 26 năm 2011-2012</v>
      </c>
      <c r="Z850">
        <f>YEAR(Table__._SQL2014_QLTS17_DW_DimDate[[#This Row],[NgayBatDauMuaVu]])</f>
        <v>2011</v>
      </c>
      <c r="AA850" t="str">
        <f>YEAR(Table__._SQL2014_QLTS17_DW_DimDate[[#This Row],[NgayBatDauMuaVu]]) &amp;"-"&amp;YEAR(Table__._SQL2014_QLTS17_DW_DimDate[[#This Row],[NgayKetThucMuaVu]])</f>
        <v>2011-2012</v>
      </c>
      <c r="AB850">
        <f>YEAR(Table__._SQL2014_QLTS17_DW_DimDate[[#This Row],[NgayBatDauMuaVu]])</f>
        <v>2011</v>
      </c>
      <c r="AC850">
        <f>YEAR(Table__._SQL2014_QLTS17_DW_DimDate[[#This Row],[NgayKetThucMuaVu]])</f>
        <v>2012</v>
      </c>
    </row>
    <row r="851" spans="1:29">
      <c r="A851">
        <v>20120429</v>
      </c>
      <c r="B851" s="1">
        <v>41028</v>
      </c>
      <c r="C851" t="s">
        <v>38</v>
      </c>
      <c r="D851" t="s">
        <v>893</v>
      </c>
      <c r="E851" t="s">
        <v>1</v>
      </c>
      <c r="F851" t="s">
        <v>135</v>
      </c>
      <c r="G851" t="s">
        <v>3</v>
      </c>
      <c r="H851" t="s">
        <v>27</v>
      </c>
      <c r="I851" t="s">
        <v>12</v>
      </c>
      <c r="J851" t="s">
        <v>901</v>
      </c>
      <c r="K851" t="s">
        <v>1</v>
      </c>
      <c r="L851" t="s">
        <v>13</v>
      </c>
      <c r="M851" t="s">
        <v>911</v>
      </c>
      <c r="N851" t="s">
        <v>416</v>
      </c>
      <c r="O851" t="s">
        <v>425</v>
      </c>
      <c r="P851" t="s">
        <v>426</v>
      </c>
      <c r="Q851" t="s">
        <v>425</v>
      </c>
      <c r="R851" t="s">
        <v>427</v>
      </c>
      <c r="S851" t="s">
        <v>417</v>
      </c>
      <c r="T851" t="s">
        <v>420</v>
      </c>
      <c r="U851" s="2">
        <f>DATE(IF(MONTH(Table__._SQL2014_QLTS17_DW_DimDate[[#This Row],[Ngay]])&lt;11,YEAR(Table__._SQL2014_QLTS17_DW_DimDate[[#This Row],[Ngay]])-1, YEAR(Table__._SQL2014_QLTS17_DW_DimDate[[#This Row],[Ngay]])),11,1)</f>
        <v>40848</v>
      </c>
      <c r="V851" s="2">
        <f>DATE(YEAR(Table__._SQL2014_QLTS17_DW_DimDate[[#This Row],[NgayBatDauMuaVu]])+1, 10,31)</f>
        <v>41213</v>
      </c>
      <c r="W851" s="3">
        <f>Table__._SQL2014_QLTS17_DW_DimDate[[#This Row],[Ngay]]-Table__._SQL2014_QLTS17_DW_DimDate[[#This Row],[NgayBatDauMuaVu]]+1</f>
        <v>181</v>
      </c>
      <c r="X851">
        <f>INT((Table__._SQL2014_QLTS17_DW_DimDate[[#This Row],[NgayMuaVu]]-1)/7)+1</f>
        <v>26</v>
      </c>
      <c r="Y851" t="str">
        <f>"Tuần " &amp;Table__._SQL2014_QLTS17_DW_DimDate[[#This Row],[TuanMuaVu]] &amp; " năm " &amp;Table__._SQL2014_QLTS17_DW_DimDate[[#This Row],[NamMuaVuStr]]</f>
        <v>Tuần 26 năm 2011-2012</v>
      </c>
      <c r="Z851">
        <f>YEAR(Table__._SQL2014_QLTS17_DW_DimDate[[#This Row],[NgayBatDauMuaVu]])</f>
        <v>2011</v>
      </c>
      <c r="AA851" t="str">
        <f>YEAR(Table__._SQL2014_QLTS17_DW_DimDate[[#This Row],[NgayBatDauMuaVu]]) &amp;"-"&amp;YEAR(Table__._SQL2014_QLTS17_DW_DimDate[[#This Row],[NgayKetThucMuaVu]])</f>
        <v>2011-2012</v>
      </c>
      <c r="AB851">
        <f>YEAR(Table__._SQL2014_QLTS17_DW_DimDate[[#This Row],[NgayBatDauMuaVu]])</f>
        <v>2011</v>
      </c>
      <c r="AC851">
        <f>YEAR(Table__._SQL2014_QLTS17_DW_DimDate[[#This Row],[NgayKetThucMuaVu]])</f>
        <v>2012</v>
      </c>
    </row>
    <row r="852" spans="1:29">
      <c r="A852">
        <v>20120430</v>
      </c>
      <c r="B852" s="1">
        <v>41029</v>
      </c>
      <c r="C852" t="s">
        <v>39</v>
      </c>
      <c r="D852" t="s">
        <v>894</v>
      </c>
      <c r="E852" t="s">
        <v>13</v>
      </c>
      <c r="F852" t="s">
        <v>136</v>
      </c>
      <c r="G852" t="s">
        <v>3</v>
      </c>
      <c r="H852" t="s">
        <v>27</v>
      </c>
      <c r="I852" t="s">
        <v>12</v>
      </c>
      <c r="J852" t="s">
        <v>901</v>
      </c>
      <c r="K852" t="s">
        <v>1</v>
      </c>
      <c r="L852" t="s">
        <v>13</v>
      </c>
      <c r="M852" t="s">
        <v>911</v>
      </c>
      <c r="N852" t="s">
        <v>416</v>
      </c>
      <c r="O852" t="s">
        <v>425</v>
      </c>
      <c r="P852" t="s">
        <v>426</v>
      </c>
      <c r="Q852" t="s">
        <v>425</v>
      </c>
      <c r="R852" t="s">
        <v>427</v>
      </c>
      <c r="S852" t="s">
        <v>417</v>
      </c>
      <c r="T852" t="s">
        <v>420</v>
      </c>
      <c r="U852" s="2">
        <f>DATE(IF(MONTH(Table__._SQL2014_QLTS17_DW_DimDate[[#This Row],[Ngay]])&lt;11,YEAR(Table__._SQL2014_QLTS17_DW_DimDate[[#This Row],[Ngay]])-1, YEAR(Table__._SQL2014_QLTS17_DW_DimDate[[#This Row],[Ngay]])),11,1)</f>
        <v>40848</v>
      </c>
      <c r="V852" s="2">
        <f>DATE(YEAR(Table__._SQL2014_QLTS17_DW_DimDate[[#This Row],[NgayBatDauMuaVu]])+1, 10,31)</f>
        <v>41213</v>
      </c>
      <c r="W852" s="3">
        <f>Table__._SQL2014_QLTS17_DW_DimDate[[#This Row],[Ngay]]-Table__._SQL2014_QLTS17_DW_DimDate[[#This Row],[NgayBatDauMuaVu]]+1</f>
        <v>182</v>
      </c>
      <c r="X852">
        <f>INT((Table__._SQL2014_QLTS17_DW_DimDate[[#This Row],[NgayMuaVu]]-1)/7)+1</f>
        <v>26</v>
      </c>
      <c r="Y852" t="str">
        <f>"Tuần " &amp;Table__._SQL2014_QLTS17_DW_DimDate[[#This Row],[TuanMuaVu]] &amp; " năm " &amp;Table__._SQL2014_QLTS17_DW_DimDate[[#This Row],[NamMuaVuStr]]</f>
        <v>Tuần 26 năm 2011-2012</v>
      </c>
      <c r="Z852">
        <f>YEAR(Table__._SQL2014_QLTS17_DW_DimDate[[#This Row],[NgayBatDauMuaVu]])</f>
        <v>2011</v>
      </c>
      <c r="AA852" t="str">
        <f>YEAR(Table__._SQL2014_QLTS17_DW_DimDate[[#This Row],[NgayBatDauMuaVu]]) &amp;"-"&amp;YEAR(Table__._SQL2014_QLTS17_DW_DimDate[[#This Row],[NgayKetThucMuaVu]])</f>
        <v>2011-2012</v>
      </c>
      <c r="AB852">
        <f>YEAR(Table__._SQL2014_QLTS17_DW_DimDate[[#This Row],[NgayBatDauMuaVu]])</f>
        <v>2011</v>
      </c>
      <c r="AC852">
        <f>YEAR(Table__._SQL2014_QLTS17_DW_DimDate[[#This Row],[NgayKetThucMuaVu]])</f>
        <v>2012</v>
      </c>
    </row>
    <row r="853" spans="1:29">
      <c r="A853">
        <v>20120501</v>
      </c>
      <c r="B853" s="1">
        <v>41030</v>
      </c>
      <c r="C853" t="s">
        <v>1</v>
      </c>
      <c r="D853" t="s">
        <v>895</v>
      </c>
      <c r="E853" t="s">
        <v>16</v>
      </c>
      <c r="F853" t="s">
        <v>138</v>
      </c>
      <c r="G853" t="s">
        <v>1</v>
      </c>
      <c r="H853" t="s">
        <v>27</v>
      </c>
      <c r="I853" t="s">
        <v>3</v>
      </c>
      <c r="J853" t="s">
        <v>903</v>
      </c>
      <c r="K853" t="s">
        <v>13</v>
      </c>
      <c r="L853" t="s">
        <v>13</v>
      </c>
      <c r="M853" t="s">
        <v>911</v>
      </c>
      <c r="N853" t="s">
        <v>416</v>
      </c>
      <c r="O853" t="s">
        <v>428</v>
      </c>
      <c r="P853" t="s">
        <v>429</v>
      </c>
      <c r="Q853" t="s">
        <v>425</v>
      </c>
      <c r="R853" t="s">
        <v>427</v>
      </c>
      <c r="S853" t="s">
        <v>417</v>
      </c>
      <c r="T853" t="s">
        <v>420</v>
      </c>
      <c r="U853" s="2">
        <f>DATE(IF(MONTH(Table__._SQL2014_QLTS17_DW_DimDate[[#This Row],[Ngay]])&lt;11,YEAR(Table__._SQL2014_QLTS17_DW_DimDate[[#This Row],[Ngay]])-1, YEAR(Table__._SQL2014_QLTS17_DW_DimDate[[#This Row],[Ngay]])),11,1)</f>
        <v>40848</v>
      </c>
      <c r="V853" s="2">
        <f>DATE(YEAR(Table__._SQL2014_QLTS17_DW_DimDate[[#This Row],[NgayBatDauMuaVu]])+1, 10,31)</f>
        <v>41213</v>
      </c>
      <c r="W853" s="3">
        <f>Table__._SQL2014_QLTS17_DW_DimDate[[#This Row],[Ngay]]-Table__._SQL2014_QLTS17_DW_DimDate[[#This Row],[NgayBatDauMuaVu]]+1</f>
        <v>183</v>
      </c>
      <c r="X853">
        <f>INT((Table__._SQL2014_QLTS17_DW_DimDate[[#This Row],[NgayMuaVu]]-1)/7)+1</f>
        <v>27</v>
      </c>
      <c r="Y853" t="str">
        <f>"Tuần " &amp;Table__._SQL2014_QLTS17_DW_DimDate[[#This Row],[TuanMuaVu]] &amp; " năm " &amp;Table__._SQL2014_QLTS17_DW_DimDate[[#This Row],[NamMuaVuStr]]</f>
        <v>Tuần 27 năm 2011-2012</v>
      </c>
      <c r="Z853">
        <f>YEAR(Table__._SQL2014_QLTS17_DW_DimDate[[#This Row],[NgayBatDauMuaVu]])</f>
        <v>2011</v>
      </c>
      <c r="AA853" t="str">
        <f>YEAR(Table__._SQL2014_QLTS17_DW_DimDate[[#This Row],[NgayBatDauMuaVu]]) &amp;"-"&amp;YEAR(Table__._SQL2014_QLTS17_DW_DimDate[[#This Row],[NgayKetThucMuaVu]])</f>
        <v>2011-2012</v>
      </c>
      <c r="AB853">
        <f>YEAR(Table__._SQL2014_QLTS17_DW_DimDate[[#This Row],[NgayBatDauMuaVu]])</f>
        <v>2011</v>
      </c>
      <c r="AC853">
        <f>YEAR(Table__._SQL2014_QLTS17_DW_DimDate[[#This Row],[NgayKetThucMuaVu]])</f>
        <v>2012</v>
      </c>
    </row>
    <row r="854" spans="1:29">
      <c r="A854">
        <v>20120502</v>
      </c>
      <c r="B854" s="1">
        <v>41031</v>
      </c>
      <c r="C854" t="s">
        <v>13</v>
      </c>
      <c r="D854" t="s">
        <v>896</v>
      </c>
      <c r="E854" t="s">
        <v>12</v>
      </c>
      <c r="F854" t="s">
        <v>139</v>
      </c>
      <c r="G854" t="s">
        <v>1</v>
      </c>
      <c r="H854" t="s">
        <v>27</v>
      </c>
      <c r="I854" t="s">
        <v>3</v>
      </c>
      <c r="J854" t="s">
        <v>903</v>
      </c>
      <c r="K854" t="s">
        <v>13</v>
      </c>
      <c r="L854" t="s">
        <v>13</v>
      </c>
      <c r="M854" t="s">
        <v>911</v>
      </c>
      <c r="N854" t="s">
        <v>416</v>
      </c>
      <c r="O854" t="s">
        <v>428</v>
      </c>
      <c r="P854" t="s">
        <v>429</v>
      </c>
      <c r="Q854" t="s">
        <v>425</v>
      </c>
      <c r="R854" t="s">
        <v>427</v>
      </c>
      <c r="S854" t="s">
        <v>417</v>
      </c>
      <c r="T854" t="s">
        <v>420</v>
      </c>
      <c r="U854" s="2">
        <f>DATE(IF(MONTH(Table__._SQL2014_QLTS17_DW_DimDate[[#This Row],[Ngay]])&lt;11,YEAR(Table__._SQL2014_QLTS17_DW_DimDate[[#This Row],[Ngay]])-1, YEAR(Table__._SQL2014_QLTS17_DW_DimDate[[#This Row],[Ngay]])),11,1)</f>
        <v>40848</v>
      </c>
      <c r="V854" s="2">
        <f>DATE(YEAR(Table__._SQL2014_QLTS17_DW_DimDate[[#This Row],[NgayBatDauMuaVu]])+1, 10,31)</f>
        <v>41213</v>
      </c>
      <c r="W854" s="3">
        <f>Table__._SQL2014_QLTS17_DW_DimDate[[#This Row],[Ngay]]-Table__._SQL2014_QLTS17_DW_DimDate[[#This Row],[NgayBatDauMuaVu]]+1</f>
        <v>184</v>
      </c>
      <c r="X854">
        <f>INT((Table__._SQL2014_QLTS17_DW_DimDate[[#This Row],[NgayMuaVu]]-1)/7)+1</f>
        <v>27</v>
      </c>
      <c r="Y854" t="str">
        <f>"Tuần " &amp;Table__._SQL2014_QLTS17_DW_DimDate[[#This Row],[TuanMuaVu]] &amp; " năm " &amp;Table__._SQL2014_QLTS17_DW_DimDate[[#This Row],[NamMuaVuStr]]</f>
        <v>Tuần 27 năm 2011-2012</v>
      </c>
      <c r="Z854">
        <f>YEAR(Table__._SQL2014_QLTS17_DW_DimDate[[#This Row],[NgayBatDauMuaVu]])</f>
        <v>2011</v>
      </c>
      <c r="AA854" t="str">
        <f>YEAR(Table__._SQL2014_QLTS17_DW_DimDate[[#This Row],[NgayBatDauMuaVu]]) &amp;"-"&amp;YEAR(Table__._SQL2014_QLTS17_DW_DimDate[[#This Row],[NgayKetThucMuaVu]])</f>
        <v>2011-2012</v>
      </c>
      <c r="AB854">
        <f>YEAR(Table__._SQL2014_QLTS17_DW_DimDate[[#This Row],[NgayBatDauMuaVu]])</f>
        <v>2011</v>
      </c>
      <c r="AC854">
        <f>YEAR(Table__._SQL2014_QLTS17_DW_DimDate[[#This Row],[NgayKetThucMuaVu]])</f>
        <v>2012</v>
      </c>
    </row>
    <row r="855" spans="1:29">
      <c r="A855">
        <v>20120503</v>
      </c>
      <c r="B855" s="1">
        <v>41032</v>
      </c>
      <c r="C855" t="s">
        <v>16</v>
      </c>
      <c r="D855" t="s">
        <v>897</v>
      </c>
      <c r="E855" t="s">
        <v>3</v>
      </c>
      <c r="F855" t="s">
        <v>140</v>
      </c>
      <c r="G855" t="s">
        <v>1</v>
      </c>
      <c r="H855" t="s">
        <v>27</v>
      </c>
      <c r="I855" t="s">
        <v>3</v>
      </c>
      <c r="J855" t="s">
        <v>903</v>
      </c>
      <c r="K855" t="s">
        <v>13</v>
      </c>
      <c r="L855" t="s">
        <v>13</v>
      </c>
      <c r="M855" t="s">
        <v>911</v>
      </c>
      <c r="N855" t="s">
        <v>416</v>
      </c>
      <c r="O855" t="s">
        <v>428</v>
      </c>
      <c r="P855" t="s">
        <v>429</v>
      </c>
      <c r="Q855" t="s">
        <v>425</v>
      </c>
      <c r="R855" t="s">
        <v>427</v>
      </c>
      <c r="S855" t="s">
        <v>417</v>
      </c>
      <c r="T855" t="s">
        <v>420</v>
      </c>
      <c r="U855" s="2">
        <f>DATE(IF(MONTH(Table__._SQL2014_QLTS17_DW_DimDate[[#This Row],[Ngay]])&lt;11,YEAR(Table__._SQL2014_QLTS17_DW_DimDate[[#This Row],[Ngay]])-1, YEAR(Table__._SQL2014_QLTS17_DW_DimDate[[#This Row],[Ngay]])),11,1)</f>
        <v>40848</v>
      </c>
      <c r="V855" s="2">
        <f>DATE(YEAR(Table__._SQL2014_QLTS17_DW_DimDate[[#This Row],[NgayBatDauMuaVu]])+1, 10,31)</f>
        <v>41213</v>
      </c>
      <c r="W855" s="3">
        <f>Table__._SQL2014_QLTS17_DW_DimDate[[#This Row],[Ngay]]-Table__._SQL2014_QLTS17_DW_DimDate[[#This Row],[NgayBatDauMuaVu]]+1</f>
        <v>185</v>
      </c>
      <c r="X855">
        <f>INT((Table__._SQL2014_QLTS17_DW_DimDate[[#This Row],[NgayMuaVu]]-1)/7)+1</f>
        <v>27</v>
      </c>
      <c r="Y855" t="str">
        <f>"Tuần " &amp;Table__._SQL2014_QLTS17_DW_DimDate[[#This Row],[TuanMuaVu]] &amp; " năm " &amp;Table__._SQL2014_QLTS17_DW_DimDate[[#This Row],[NamMuaVuStr]]</f>
        <v>Tuần 27 năm 2011-2012</v>
      </c>
      <c r="Z855">
        <f>YEAR(Table__._SQL2014_QLTS17_DW_DimDate[[#This Row],[NgayBatDauMuaVu]])</f>
        <v>2011</v>
      </c>
      <c r="AA855" t="str">
        <f>YEAR(Table__._SQL2014_QLTS17_DW_DimDate[[#This Row],[NgayBatDauMuaVu]]) &amp;"-"&amp;YEAR(Table__._SQL2014_QLTS17_DW_DimDate[[#This Row],[NgayKetThucMuaVu]])</f>
        <v>2011-2012</v>
      </c>
      <c r="AB855">
        <f>YEAR(Table__._SQL2014_QLTS17_DW_DimDate[[#This Row],[NgayBatDauMuaVu]])</f>
        <v>2011</v>
      </c>
      <c r="AC855">
        <f>YEAR(Table__._SQL2014_QLTS17_DW_DimDate[[#This Row],[NgayKetThucMuaVu]])</f>
        <v>2012</v>
      </c>
    </row>
    <row r="856" spans="1:29">
      <c r="A856">
        <v>20120504</v>
      </c>
      <c r="B856" s="1">
        <v>41033</v>
      </c>
      <c r="C856" t="s">
        <v>12</v>
      </c>
      <c r="D856" t="s">
        <v>891</v>
      </c>
      <c r="E856" t="s">
        <v>2</v>
      </c>
      <c r="F856" t="s">
        <v>141</v>
      </c>
      <c r="G856" t="s">
        <v>1</v>
      </c>
      <c r="H856" t="s">
        <v>27</v>
      </c>
      <c r="I856" t="s">
        <v>3</v>
      </c>
      <c r="J856" t="s">
        <v>903</v>
      </c>
      <c r="K856" t="s">
        <v>13</v>
      </c>
      <c r="L856" t="s">
        <v>13</v>
      </c>
      <c r="M856" t="s">
        <v>911</v>
      </c>
      <c r="N856" t="s">
        <v>416</v>
      </c>
      <c r="O856" t="s">
        <v>428</v>
      </c>
      <c r="P856" t="s">
        <v>429</v>
      </c>
      <c r="Q856" t="s">
        <v>425</v>
      </c>
      <c r="R856" t="s">
        <v>427</v>
      </c>
      <c r="S856" t="s">
        <v>417</v>
      </c>
      <c r="T856" t="s">
        <v>420</v>
      </c>
      <c r="U856" s="2">
        <f>DATE(IF(MONTH(Table__._SQL2014_QLTS17_DW_DimDate[[#This Row],[Ngay]])&lt;11,YEAR(Table__._SQL2014_QLTS17_DW_DimDate[[#This Row],[Ngay]])-1, YEAR(Table__._SQL2014_QLTS17_DW_DimDate[[#This Row],[Ngay]])),11,1)</f>
        <v>40848</v>
      </c>
      <c r="V856" s="2">
        <f>DATE(YEAR(Table__._SQL2014_QLTS17_DW_DimDate[[#This Row],[NgayBatDauMuaVu]])+1, 10,31)</f>
        <v>41213</v>
      </c>
      <c r="W856" s="3">
        <f>Table__._SQL2014_QLTS17_DW_DimDate[[#This Row],[Ngay]]-Table__._SQL2014_QLTS17_DW_DimDate[[#This Row],[NgayBatDauMuaVu]]+1</f>
        <v>186</v>
      </c>
      <c r="X856">
        <f>INT((Table__._SQL2014_QLTS17_DW_DimDate[[#This Row],[NgayMuaVu]]-1)/7)+1</f>
        <v>27</v>
      </c>
      <c r="Y856" t="str">
        <f>"Tuần " &amp;Table__._SQL2014_QLTS17_DW_DimDate[[#This Row],[TuanMuaVu]] &amp; " năm " &amp;Table__._SQL2014_QLTS17_DW_DimDate[[#This Row],[NamMuaVuStr]]</f>
        <v>Tuần 27 năm 2011-2012</v>
      </c>
      <c r="Z856">
        <f>YEAR(Table__._SQL2014_QLTS17_DW_DimDate[[#This Row],[NgayBatDauMuaVu]])</f>
        <v>2011</v>
      </c>
      <c r="AA856" t="str">
        <f>YEAR(Table__._SQL2014_QLTS17_DW_DimDate[[#This Row],[NgayBatDauMuaVu]]) &amp;"-"&amp;YEAR(Table__._SQL2014_QLTS17_DW_DimDate[[#This Row],[NgayKetThucMuaVu]])</f>
        <v>2011-2012</v>
      </c>
      <c r="AB856">
        <f>YEAR(Table__._SQL2014_QLTS17_DW_DimDate[[#This Row],[NgayBatDauMuaVu]])</f>
        <v>2011</v>
      </c>
      <c r="AC856">
        <f>YEAR(Table__._SQL2014_QLTS17_DW_DimDate[[#This Row],[NgayKetThucMuaVu]])</f>
        <v>2012</v>
      </c>
    </row>
    <row r="857" spans="1:29">
      <c r="A857">
        <v>20120505</v>
      </c>
      <c r="B857" s="1">
        <v>41034</v>
      </c>
      <c r="C857" t="s">
        <v>3</v>
      </c>
      <c r="D857" t="s">
        <v>892</v>
      </c>
      <c r="E857" t="s">
        <v>14</v>
      </c>
      <c r="F857" t="s">
        <v>142</v>
      </c>
      <c r="G857" t="s">
        <v>1</v>
      </c>
      <c r="H857" t="s">
        <v>27</v>
      </c>
      <c r="I857" t="s">
        <v>3</v>
      </c>
      <c r="J857" t="s">
        <v>903</v>
      </c>
      <c r="K857" t="s">
        <v>13</v>
      </c>
      <c r="L857" t="s">
        <v>13</v>
      </c>
      <c r="M857" t="s">
        <v>911</v>
      </c>
      <c r="N857" t="s">
        <v>416</v>
      </c>
      <c r="O857" t="s">
        <v>428</v>
      </c>
      <c r="P857" t="s">
        <v>429</v>
      </c>
      <c r="Q857" t="s">
        <v>425</v>
      </c>
      <c r="R857" t="s">
        <v>427</v>
      </c>
      <c r="S857" t="s">
        <v>417</v>
      </c>
      <c r="T857" t="s">
        <v>420</v>
      </c>
      <c r="U857" s="2">
        <f>DATE(IF(MONTH(Table__._SQL2014_QLTS17_DW_DimDate[[#This Row],[Ngay]])&lt;11,YEAR(Table__._SQL2014_QLTS17_DW_DimDate[[#This Row],[Ngay]])-1, YEAR(Table__._SQL2014_QLTS17_DW_DimDate[[#This Row],[Ngay]])),11,1)</f>
        <v>40848</v>
      </c>
      <c r="V857" s="2">
        <f>DATE(YEAR(Table__._SQL2014_QLTS17_DW_DimDate[[#This Row],[NgayBatDauMuaVu]])+1, 10,31)</f>
        <v>41213</v>
      </c>
      <c r="W857" s="3">
        <f>Table__._SQL2014_QLTS17_DW_DimDate[[#This Row],[Ngay]]-Table__._SQL2014_QLTS17_DW_DimDate[[#This Row],[NgayBatDauMuaVu]]+1</f>
        <v>187</v>
      </c>
      <c r="X857">
        <f>INT((Table__._SQL2014_QLTS17_DW_DimDate[[#This Row],[NgayMuaVu]]-1)/7)+1</f>
        <v>27</v>
      </c>
      <c r="Y857" t="str">
        <f>"Tuần " &amp;Table__._SQL2014_QLTS17_DW_DimDate[[#This Row],[TuanMuaVu]] &amp; " năm " &amp;Table__._SQL2014_QLTS17_DW_DimDate[[#This Row],[NamMuaVuStr]]</f>
        <v>Tuần 27 năm 2011-2012</v>
      </c>
      <c r="Z857">
        <f>YEAR(Table__._SQL2014_QLTS17_DW_DimDate[[#This Row],[NgayBatDauMuaVu]])</f>
        <v>2011</v>
      </c>
      <c r="AA857" t="str">
        <f>YEAR(Table__._SQL2014_QLTS17_DW_DimDate[[#This Row],[NgayBatDauMuaVu]]) &amp;"-"&amp;YEAR(Table__._SQL2014_QLTS17_DW_DimDate[[#This Row],[NgayKetThucMuaVu]])</f>
        <v>2011-2012</v>
      </c>
      <c r="AB857">
        <f>YEAR(Table__._SQL2014_QLTS17_DW_DimDate[[#This Row],[NgayBatDauMuaVu]])</f>
        <v>2011</v>
      </c>
      <c r="AC857">
        <f>YEAR(Table__._SQL2014_QLTS17_DW_DimDate[[#This Row],[NgayKetThucMuaVu]])</f>
        <v>2012</v>
      </c>
    </row>
    <row r="858" spans="1:29">
      <c r="A858">
        <v>20120506</v>
      </c>
      <c r="B858" s="1">
        <v>41035</v>
      </c>
      <c r="C858" t="s">
        <v>2</v>
      </c>
      <c r="D858" t="s">
        <v>893</v>
      </c>
      <c r="E858" t="s">
        <v>1</v>
      </c>
      <c r="F858" t="s">
        <v>143</v>
      </c>
      <c r="G858" t="s">
        <v>13</v>
      </c>
      <c r="H858" t="s">
        <v>28</v>
      </c>
      <c r="I858" t="s">
        <v>3</v>
      </c>
      <c r="J858" t="s">
        <v>903</v>
      </c>
      <c r="K858" t="s">
        <v>13</v>
      </c>
      <c r="L858" t="s">
        <v>13</v>
      </c>
      <c r="M858" t="s">
        <v>911</v>
      </c>
      <c r="N858" t="s">
        <v>416</v>
      </c>
      <c r="O858" t="s">
        <v>428</v>
      </c>
      <c r="P858" t="s">
        <v>429</v>
      </c>
      <c r="Q858" t="s">
        <v>425</v>
      </c>
      <c r="R858" t="s">
        <v>427</v>
      </c>
      <c r="S858" t="s">
        <v>417</v>
      </c>
      <c r="T858" t="s">
        <v>420</v>
      </c>
      <c r="U858" s="2">
        <f>DATE(IF(MONTH(Table__._SQL2014_QLTS17_DW_DimDate[[#This Row],[Ngay]])&lt;11,YEAR(Table__._SQL2014_QLTS17_DW_DimDate[[#This Row],[Ngay]])-1, YEAR(Table__._SQL2014_QLTS17_DW_DimDate[[#This Row],[Ngay]])),11,1)</f>
        <v>40848</v>
      </c>
      <c r="V858" s="2">
        <f>DATE(YEAR(Table__._SQL2014_QLTS17_DW_DimDate[[#This Row],[NgayBatDauMuaVu]])+1, 10,31)</f>
        <v>41213</v>
      </c>
      <c r="W858" s="3">
        <f>Table__._SQL2014_QLTS17_DW_DimDate[[#This Row],[Ngay]]-Table__._SQL2014_QLTS17_DW_DimDate[[#This Row],[NgayBatDauMuaVu]]+1</f>
        <v>188</v>
      </c>
      <c r="X858">
        <f>INT((Table__._SQL2014_QLTS17_DW_DimDate[[#This Row],[NgayMuaVu]]-1)/7)+1</f>
        <v>27</v>
      </c>
      <c r="Y858" t="str">
        <f>"Tuần " &amp;Table__._SQL2014_QLTS17_DW_DimDate[[#This Row],[TuanMuaVu]] &amp; " năm " &amp;Table__._SQL2014_QLTS17_DW_DimDate[[#This Row],[NamMuaVuStr]]</f>
        <v>Tuần 27 năm 2011-2012</v>
      </c>
      <c r="Z858">
        <f>YEAR(Table__._SQL2014_QLTS17_DW_DimDate[[#This Row],[NgayBatDauMuaVu]])</f>
        <v>2011</v>
      </c>
      <c r="AA858" t="str">
        <f>YEAR(Table__._SQL2014_QLTS17_DW_DimDate[[#This Row],[NgayBatDauMuaVu]]) &amp;"-"&amp;YEAR(Table__._SQL2014_QLTS17_DW_DimDate[[#This Row],[NgayKetThucMuaVu]])</f>
        <v>2011-2012</v>
      </c>
      <c r="AB858">
        <f>YEAR(Table__._SQL2014_QLTS17_DW_DimDate[[#This Row],[NgayBatDauMuaVu]])</f>
        <v>2011</v>
      </c>
      <c r="AC858">
        <f>YEAR(Table__._SQL2014_QLTS17_DW_DimDate[[#This Row],[NgayKetThucMuaVu]])</f>
        <v>2012</v>
      </c>
    </row>
    <row r="859" spans="1:29">
      <c r="A859">
        <v>20120507</v>
      </c>
      <c r="B859" s="1">
        <v>41036</v>
      </c>
      <c r="C859" t="s">
        <v>14</v>
      </c>
      <c r="D859" t="s">
        <v>894</v>
      </c>
      <c r="E859" t="s">
        <v>13</v>
      </c>
      <c r="F859" t="s">
        <v>144</v>
      </c>
      <c r="G859" t="s">
        <v>13</v>
      </c>
      <c r="H859" t="s">
        <v>28</v>
      </c>
      <c r="I859" t="s">
        <v>3</v>
      </c>
      <c r="J859" t="s">
        <v>903</v>
      </c>
      <c r="K859" t="s">
        <v>13</v>
      </c>
      <c r="L859" t="s">
        <v>13</v>
      </c>
      <c r="M859" t="s">
        <v>911</v>
      </c>
      <c r="N859" t="s">
        <v>416</v>
      </c>
      <c r="O859" t="s">
        <v>428</v>
      </c>
      <c r="P859" t="s">
        <v>429</v>
      </c>
      <c r="Q859" t="s">
        <v>425</v>
      </c>
      <c r="R859" t="s">
        <v>427</v>
      </c>
      <c r="S859" t="s">
        <v>417</v>
      </c>
      <c r="T859" t="s">
        <v>420</v>
      </c>
      <c r="U859" s="2">
        <f>DATE(IF(MONTH(Table__._SQL2014_QLTS17_DW_DimDate[[#This Row],[Ngay]])&lt;11,YEAR(Table__._SQL2014_QLTS17_DW_DimDate[[#This Row],[Ngay]])-1, YEAR(Table__._SQL2014_QLTS17_DW_DimDate[[#This Row],[Ngay]])),11,1)</f>
        <v>40848</v>
      </c>
      <c r="V859" s="2">
        <f>DATE(YEAR(Table__._SQL2014_QLTS17_DW_DimDate[[#This Row],[NgayBatDauMuaVu]])+1, 10,31)</f>
        <v>41213</v>
      </c>
      <c r="W859" s="3">
        <f>Table__._SQL2014_QLTS17_DW_DimDate[[#This Row],[Ngay]]-Table__._SQL2014_QLTS17_DW_DimDate[[#This Row],[NgayBatDauMuaVu]]+1</f>
        <v>189</v>
      </c>
      <c r="X859">
        <f>INT((Table__._SQL2014_QLTS17_DW_DimDate[[#This Row],[NgayMuaVu]]-1)/7)+1</f>
        <v>27</v>
      </c>
      <c r="Y859" t="str">
        <f>"Tuần " &amp;Table__._SQL2014_QLTS17_DW_DimDate[[#This Row],[TuanMuaVu]] &amp; " năm " &amp;Table__._SQL2014_QLTS17_DW_DimDate[[#This Row],[NamMuaVuStr]]</f>
        <v>Tuần 27 năm 2011-2012</v>
      </c>
      <c r="Z859">
        <f>YEAR(Table__._SQL2014_QLTS17_DW_DimDate[[#This Row],[NgayBatDauMuaVu]])</f>
        <v>2011</v>
      </c>
      <c r="AA859" t="str">
        <f>YEAR(Table__._SQL2014_QLTS17_DW_DimDate[[#This Row],[NgayBatDauMuaVu]]) &amp;"-"&amp;YEAR(Table__._SQL2014_QLTS17_DW_DimDate[[#This Row],[NgayKetThucMuaVu]])</f>
        <v>2011-2012</v>
      </c>
      <c r="AB859">
        <f>YEAR(Table__._SQL2014_QLTS17_DW_DimDate[[#This Row],[NgayBatDauMuaVu]])</f>
        <v>2011</v>
      </c>
      <c r="AC859">
        <f>YEAR(Table__._SQL2014_QLTS17_DW_DimDate[[#This Row],[NgayKetThucMuaVu]])</f>
        <v>2012</v>
      </c>
    </row>
    <row r="860" spans="1:29">
      <c r="A860">
        <v>20120508</v>
      </c>
      <c r="B860" s="1">
        <v>41037</v>
      </c>
      <c r="C860" t="s">
        <v>18</v>
      </c>
      <c r="D860" t="s">
        <v>895</v>
      </c>
      <c r="E860" t="s">
        <v>16</v>
      </c>
      <c r="F860" t="s">
        <v>145</v>
      </c>
      <c r="G860" t="s">
        <v>13</v>
      </c>
      <c r="H860" t="s">
        <v>28</v>
      </c>
      <c r="I860" t="s">
        <v>3</v>
      </c>
      <c r="J860" t="s">
        <v>903</v>
      </c>
      <c r="K860" t="s">
        <v>13</v>
      </c>
      <c r="L860" t="s">
        <v>13</v>
      </c>
      <c r="M860" t="s">
        <v>911</v>
      </c>
      <c r="N860" t="s">
        <v>416</v>
      </c>
      <c r="O860" t="s">
        <v>428</v>
      </c>
      <c r="P860" t="s">
        <v>429</v>
      </c>
      <c r="Q860" t="s">
        <v>425</v>
      </c>
      <c r="R860" t="s">
        <v>427</v>
      </c>
      <c r="S860" t="s">
        <v>417</v>
      </c>
      <c r="T860" t="s">
        <v>420</v>
      </c>
      <c r="U860" s="2">
        <f>DATE(IF(MONTH(Table__._SQL2014_QLTS17_DW_DimDate[[#This Row],[Ngay]])&lt;11,YEAR(Table__._SQL2014_QLTS17_DW_DimDate[[#This Row],[Ngay]])-1, YEAR(Table__._SQL2014_QLTS17_DW_DimDate[[#This Row],[Ngay]])),11,1)</f>
        <v>40848</v>
      </c>
      <c r="V860" s="2">
        <f>DATE(YEAR(Table__._SQL2014_QLTS17_DW_DimDate[[#This Row],[NgayBatDauMuaVu]])+1, 10,31)</f>
        <v>41213</v>
      </c>
      <c r="W860" s="3">
        <f>Table__._SQL2014_QLTS17_DW_DimDate[[#This Row],[Ngay]]-Table__._SQL2014_QLTS17_DW_DimDate[[#This Row],[NgayBatDauMuaVu]]+1</f>
        <v>190</v>
      </c>
      <c r="X860">
        <f>INT((Table__._SQL2014_QLTS17_DW_DimDate[[#This Row],[NgayMuaVu]]-1)/7)+1</f>
        <v>28</v>
      </c>
      <c r="Y860" t="str">
        <f>"Tuần " &amp;Table__._SQL2014_QLTS17_DW_DimDate[[#This Row],[TuanMuaVu]] &amp; " năm " &amp;Table__._SQL2014_QLTS17_DW_DimDate[[#This Row],[NamMuaVuStr]]</f>
        <v>Tuần 28 năm 2011-2012</v>
      </c>
      <c r="Z860">
        <f>YEAR(Table__._SQL2014_QLTS17_DW_DimDate[[#This Row],[NgayBatDauMuaVu]])</f>
        <v>2011</v>
      </c>
      <c r="AA860" t="str">
        <f>YEAR(Table__._SQL2014_QLTS17_DW_DimDate[[#This Row],[NgayBatDauMuaVu]]) &amp;"-"&amp;YEAR(Table__._SQL2014_QLTS17_DW_DimDate[[#This Row],[NgayKetThucMuaVu]])</f>
        <v>2011-2012</v>
      </c>
      <c r="AB860">
        <f>YEAR(Table__._SQL2014_QLTS17_DW_DimDate[[#This Row],[NgayBatDauMuaVu]])</f>
        <v>2011</v>
      </c>
      <c r="AC860">
        <f>YEAR(Table__._SQL2014_QLTS17_DW_DimDate[[#This Row],[NgayKetThucMuaVu]])</f>
        <v>2012</v>
      </c>
    </row>
    <row r="861" spans="1:29">
      <c r="A861">
        <v>20120509</v>
      </c>
      <c r="B861" s="1">
        <v>41038</v>
      </c>
      <c r="C861" t="s">
        <v>19</v>
      </c>
      <c r="D861" t="s">
        <v>896</v>
      </c>
      <c r="E861" t="s">
        <v>12</v>
      </c>
      <c r="F861" t="s">
        <v>146</v>
      </c>
      <c r="G861" t="s">
        <v>13</v>
      </c>
      <c r="H861" t="s">
        <v>28</v>
      </c>
      <c r="I861" t="s">
        <v>3</v>
      </c>
      <c r="J861" t="s">
        <v>903</v>
      </c>
      <c r="K861" t="s">
        <v>13</v>
      </c>
      <c r="L861" t="s">
        <v>13</v>
      </c>
      <c r="M861" t="s">
        <v>911</v>
      </c>
      <c r="N861" t="s">
        <v>416</v>
      </c>
      <c r="O861" t="s">
        <v>428</v>
      </c>
      <c r="P861" t="s">
        <v>429</v>
      </c>
      <c r="Q861" t="s">
        <v>425</v>
      </c>
      <c r="R861" t="s">
        <v>427</v>
      </c>
      <c r="S861" t="s">
        <v>417</v>
      </c>
      <c r="T861" t="s">
        <v>420</v>
      </c>
      <c r="U861" s="2">
        <f>DATE(IF(MONTH(Table__._SQL2014_QLTS17_DW_DimDate[[#This Row],[Ngay]])&lt;11,YEAR(Table__._SQL2014_QLTS17_DW_DimDate[[#This Row],[Ngay]])-1, YEAR(Table__._SQL2014_QLTS17_DW_DimDate[[#This Row],[Ngay]])),11,1)</f>
        <v>40848</v>
      </c>
      <c r="V861" s="2">
        <f>DATE(YEAR(Table__._SQL2014_QLTS17_DW_DimDate[[#This Row],[NgayBatDauMuaVu]])+1, 10,31)</f>
        <v>41213</v>
      </c>
      <c r="W861" s="3">
        <f>Table__._SQL2014_QLTS17_DW_DimDate[[#This Row],[Ngay]]-Table__._SQL2014_QLTS17_DW_DimDate[[#This Row],[NgayBatDauMuaVu]]+1</f>
        <v>191</v>
      </c>
      <c r="X861">
        <f>INT((Table__._SQL2014_QLTS17_DW_DimDate[[#This Row],[NgayMuaVu]]-1)/7)+1</f>
        <v>28</v>
      </c>
      <c r="Y861" t="str">
        <f>"Tuần " &amp;Table__._SQL2014_QLTS17_DW_DimDate[[#This Row],[TuanMuaVu]] &amp; " năm " &amp;Table__._SQL2014_QLTS17_DW_DimDate[[#This Row],[NamMuaVuStr]]</f>
        <v>Tuần 28 năm 2011-2012</v>
      </c>
      <c r="Z861">
        <f>YEAR(Table__._SQL2014_QLTS17_DW_DimDate[[#This Row],[NgayBatDauMuaVu]])</f>
        <v>2011</v>
      </c>
      <c r="AA861" t="str">
        <f>YEAR(Table__._SQL2014_QLTS17_DW_DimDate[[#This Row],[NgayBatDauMuaVu]]) &amp;"-"&amp;YEAR(Table__._SQL2014_QLTS17_DW_DimDate[[#This Row],[NgayKetThucMuaVu]])</f>
        <v>2011-2012</v>
      </c>
      <c r="AB861">
        <f>YEAR(Table__._SQL2014_QLTS17_DW_DimDate[[#This Row],[NgayBatDauMuaVu]])</f>
        <v>2011</v>
      </c>
      <c r="AC861">
        <f>YEAR(Table__._SQL2014_QLTS17_DW_DimDate[[#This Row],[NgayKetThucMuaVu]])</f>
        <v>2012</v>
      </c>
    </row>
    <row r="862" spans="1:29">
      <c r="A862">
        <v>20120510</v>
      </c>
      <c r="B862" s="1">
        <v>41039</v>
      </c>
      <c r="C862" t="s">
        <v>20</v>
      </c>
      <c r="D862" t="s">
        <v>897</v>
      </c>
      <c r="E862" t="s">
        <v>3</v>
      </c>
      <c r="F862" t="s">
        <v>147</v>
      </c>
      <c r="G862" t="s">
        <v>13</v>
      </c>
      <c r="H862" t="s">
        <v>28</v>
      </c>
      <c r="I862" t="s">
        <v>3</v>
      </c>
      <c r="J862" t="s">
        <v>903</v>
      </c>
      <c r="K862" t="s">
        <v>13</v>
      </c>
      <c r="L862" t="s">
        <v>13</v>
      </c>
      <c r="M862" t="s">
        <v>911</v>
      </c>
      <c r="N862" t="s">
        <v>416</v>
      </c>
      <c r="O862" t="s">
        <v>428</v>
      </c>
      <c r="P862" t="s">
        <v>429</v>
      </c>
      <c r="Q862" t="s">
        <v>425</v>
      </c>
      <c r="R862" t="s">
        <v>427</v>
      </c>
      <c r="S862" t="s">
        <v>417</v>
      </c>
      <c r="T862" t="s">
        <v>420</v>
      </c>
      <c r="U862" s="2">
        <f>DATE(IF(MONTH(Table__._SQL2014_QLTS17_DW_DimDate[[#This Row],[Ngay]])&lt;11,YEAR(Table__._SQL2014_QLTS17_DW_DimDate[[#This Row],[Ngay]])-1, YEAR(Table__._SQL2014_QLTS17_DW_DimDate[[#This Row],[Ngay]])),11,1)</f>
        <v>40848</v>
      </c>
      <c r="V862" s="2">
        <f>DATE(YEAR(Table__._SQL2014_QLTS17_DW_DimDate[[#This Row],[NgayBatDauMuaVu]])+1, 10,31)</f>
        <v>41213</v>
      </c>
      <c r="W862" s="3">
        <f>Table__._SQL2014_QLTS17_DW_DimDate[[#This Row],[Ngay]]-Table__._SQL2014_QLTS17_DW_DimDate[[#This Row],[NgayBatDauMuaVu]]+1</f>
        <v>192</v>
      </c>
      <c r="X862">
        <f>INT((Table__._SQL2014_QLTS17_DW_DimDate[[#This Row],[NgayMuaVu]]-1)/7)+1</f>
        <v>28</v>
      </c>
      <c r="Y862" t="str">
        <f>"Tuần " &amp;Table__._SQL2014_QLTS17_DW_DimDate[[#This Row],[TuanMuaVu]] &amp; " năm " &amp;Table__._SQL2014_QLTS17_DW_DimDate[[#This Row],[NamMuaVuStr]]</f>
        <v>Tuần 28 năm 2011-2012</v>
      </c>
      <c r="Z862">
        <f>YEAR(Table__._SQL2014_QLTS17_DW_DimDate[[#This Row],[NgayBatDauMuaVu]])</f>
        <v>2011</v>
      </c>
      <c r="AA862" t="str">
        <f>YEAR(Table__._SQL2014_QLTS17_DW_DimDate[[#This Row],[NgayBatDauMuaVu]]) &amp;"-"&amp;YEAR(Table__._SQL2014_QLTS17_DW_DimDate[[#This Row],[NgayKetThucMuaVu]])</f>
        <v>2011-2012</v>
      </c>
      <c r="AB862">
        <f>YEAR(Table__._SQL2014_QLTS17_DW_DimDate[[#This Row],[NgayBatDauMuaVu]])</f>
        <v>2011</v>
      </c>
      <c r="AC862">
        <f>YEAR(Table__._SQL2014_QLTS17_DW_DimDate[[#This Row],[NgayKetThucMuaVu]])</f>
        <v>2012</v>
      </c>
    </row>
    <row r="863" spans="1:29">
      <c r="A863">
        <v>20120511</v>
      </c>
      <c r="B863" s="1">
        <v>41040</v>
      </c>
      <c r="C863" t="s">
        <v>21</v>
      </c>
      <c r="D863" t="s">
        <v>891</v>
      </c>
      <c r="E863" t="s">
        <v>2</v>
      </c>
      <c r="F863" t="s">
        <v>148</v>
      </c>
      <c r="G863" t="s">
        <v>13</v>
      </c>
      <c r="H863" t="s">
        <v>28</v>
      </c>
      <c r="I863" t="s">
        <v>3</v>
      </c>
      <c r="J863" t="s">
        <v>903</v>
      </c>
      <c r="K863" t="s">
        <v>13</v>
      </c>
      <c r="L863" t="s">
        <v>13</v>
      </c>
      <c r="M863" t="s">
        <v>911</v>
      </c>
      <c r="N863" t="s">
        <v>416</v>
      </c>
      <c r="O863" t="s">
        <v>428</v>
      </c>
      <c r="P863" t="s">
        <v>429</v>
      </c>
      <c r="Q863" t="s">
        <v>425</v>
      </c>
      <c r="R863" t="s">
        <v>427</v>
      </c>
      <c r="S863" t="s">
        <v>417</v>
      </c>
      <c r="T863" t="s">
        <v>420</v>
      </c>
      <c r="U863" s="2">
        <f>DATE(IF(MONTH(Table__._SQL2014_QLTS17_DW_DimDate[[#This Row],[Ngay]])&lt;11,YEAR(Table__._SQL2014_QLTS17_DW_DimDate[[#This Row],[Ngay]])-1, YEAR(Table__._SQL2014_QLTS17_DW_DimDate[[#This Row],[Ngay]])),11,1)</f>
        <v>40848</v>
      </c>
      <c r="V863" s="2">
        <f>DATE(YEAR(Table__._SQL2014_QLTS17_DW_DimDate[[#This Row],[NgayBatDauMuaVu]])+1, 10,31)</f>
        <v>41213</v>
      </c>
      <c r="W863" s="3">
        <f>Table__._SQL2014_QLTS17_DW_DimDate[[#This Row],[Ngay]]-Table__._SQL2014_QLTS17_DW_DimDate[[#This Row],[NgayBatDauMuaVu]]+1</f>
        <v>193</v>
      </c>
      <c r="X863">
        <f>INT((Table__._SQL2014_QLTS17_DW_DimDate[[#This Row],[NgayMuaVu]]-1)/7)+1</f>
        <v>28</v>
      </c>
      <c r="Y863" t="str">
        <f>"Tuần " &amp;Table__._SQL2014_QLTS17_DW_DimDate[[#This Row],[TuanMuaVu]] &amp; " năm " &amp;Table__._SQL2014_QLTS17_DW_DimDate[[#This Row],[NamMuaVuStr]]</f>
        <v>Tuần 28 năm 2011-2012</v>
      </c>
      <c r="Z863">
        <f>YEAR(Table__._SQL2014_QLTS17_DW_DimDate[[#This Row],[NgayBatDauMuaVu]])</f>
        <v>2011</v>
      </c>
      <c r="AA863" t="str">
        <f>YEAR(Table__._SQL2014_QLTS17_DW_DimDate[[#This Row],[NgayBatDauMuaVu]]) &amp;"-"&amp;YEAR(Table__._SQL2014_QLTS17_DW_DimDate[[#This Row],[NgayKetThucMuaVu]])</f>
        <v>2011-2012</v>
      </c>
      <c r="AB863">
        <f>YEAR(Table__._SQL2014_QLTS17_DW_DimDate[[#This Row],[NgayBatDauMuaVu]])</f>
        <v>2011</v>
      </c>
      <c r="AC863">
        <f>YEAR(Table__._SQL2014_QLTS17_DW_DimDate[[#This Row],[NgayKetThucMuaVu]])</f>
        <v>2012</v>
      </c>
    </row>
    <row r="864" spans="1:29">
      <c r="A864">
        <v>20120512</v>
      </c>
      <c r="B864" s="1">
        <v>41041</v>
      </c>
      <c r="C864" t="s">
        <v>11</v>
      </c>
      <c r="D864" t="s">
        <v>892</v>
      </c>
      <c r="E864" t="s">
        <v>14</v>
      </c>
      <c r="F864" t="s">
        <v>149</v>
      </c>
      <c r="G864" t="s">
        <v>13</v>
      </c>
      <c r="H864" t="s">
        <v>28</v>
      </c>
      <c r="I864" t="s">
        <v>3</v>
      </c>
      <c r="J864" t="s">
        <v>903</v>
      </c>
      <c r="K864" t="s">
        <v>13</v>
      </c>
      <c r="L864" t="s">
        <v>13</v>
      </c>
      <c r="M864" t="s">
        <v>911</v>
      </c>
      <c r="N864" t="s">
        <v>416</v>
      </c>
      <c r="O864" t="s">
        <v>428</v>
      </c>
      <c r="P864" t="s">
        <v>429</v>
      </c>
      <c r="Q864" t="s">
        <v>425</v>
      </c>
      <c r="R864" t="s">
        <v>427</v>
      </c>
      <c r="S864" t="s">
        <v>417</v>
      </c>
      <c r="T864" t="s">
        <v>420</v>
      </c>
      <c r="U864" s="2">
        <f>DATE(IF(MONTH(Table__._SQL2014_QLTS17_DW_DimDate[[#This Row],[Ngay]])&lt;11,YEAR(Table__._SQL2014_QLTS17_DW_DimDate[[#This Row],[Ngay]])-1, YEAR(Table__._SQL2014_QLTS17_DW_DimDate[[#This Row],[Ngay]])),11,1)</f>
        <v>40848</v>
      </c>
      <c r="V864" s="2">
        <f>DATE(YEAR(Table__._SQL2014_QLTS17_DW_DimDate[[#This Row],[NgayBatDauMuaVu]])+1, 10,31)</f>
        <v>41213</v>
      </c>
      <c r="W864" s="3">
        <f>Table__._SQL2014_QLTS17_DW_DimDate[[#This Row],[Ngay]]-Table__._SQL2014_QLTS17_DW_DimDate[[#This Row],[NgayBatDauMuaVu]]+1</f>
        <v>194</v>
      </c>
      <c r="X864">
        <f>INT((Table__._SQL2014_QLTS17_DW_DimDate[[#This Row],[NgayMuaVu]]-1)/7)+1</f>
        <v>28</v>
      </c>
      <c r="Y864" t="str">
        <f>"Tuần " &amp;Table__._SQL2014_QLTS17_DW_DimDate[[#This Row],[TuanMuaVu]] &amp; " năm " &amp;Table__._SQL2014_QLTS17_DW_DimDate[[#This Row],[NamMuaVuStr]]</f>
        <v>Tuần 28 năm 2011-2012</v>
      </c>
      <c r="Z864">
        <f>YEAR(Table__._SQL2014_QLTS17_DW_DimDate[[#This Row],[NgayBatDauMuaVu]])</f>
        <v>2011</v>
      </c>
      <c r="AA864" t="str">
        <f>YEAR(Table__._SQL2014_QLTS17_DW_DimDate[[#This Row],[NgayBatDauMuaVu]]) &amp;"-"&amp;YEAR(Table__._SQL2014_QLTS17_DW_DimDate[[#This Row],[NgayKetThucMuaVu]])</f>
        <v>2011-2012</v>
      </c>
      <c r="AB864">
        <f>YEAR(Table__._SQL2014_QLTS17_DW_DimDate[[#This Row],[NgayBatDauMuaVu]])</f>
        <v>2011</v>
      </c>
      <c r="AC864">
        <f>YEAR(Table__._SQL2014_QLTS17_DW_DimDate[[#This Row],[NgayKetThucMuaVu]])</f>
        <v>2012</v>
      </c>
    </row>
    <row r="865" spans="1:29">
      <c r="A865">
        <v>20120513</v>
      </c>
      <c r="B865" s="1">
        <v>41042</v>
      </c>
      <c r="C865" t="s">
        <v>22</v>
      </c>
      <c r="D865" t="s">
        <v>893</v>
      </c>
      <c r="E865" t="s">
        <v>1</v>
      </c>
      <c r="F865" t="s">
        <v>150</v>
      </c>
      <c r="G865" t="s">
        <v>16</v>
      </c>
      <c r="H865" t="s">
        <v>29</v>
      </c>
      <c r="I865" t="s">
        <v>3</v>
      </c>
      <c r="J865" t="s">
        <v>903</v>
      </c>
      <c r="K865" t="s">
        <v>13</v>
      </c>
      <c r="L865" t="s">
        <v>13</v>
      </c>
      <c r="M865" t="s">
        <v>911</v>
      </c>
      <c r="N865" t="s">
        <v>416</v>
      </c>
      <c r="O865" t="s">
        <v>428</v>
      </c>
      <c r="P865" t="s">
        <v>429</v>
      </c>
      <c r="Q865" t="s">
        <v>425</v>
      </c>
      <c r="R865" t="s">
        <v>427</v>
      </c>
      <c r="S865" t="s">
        <v>417</v>
      </c>
      <c r="T865" t="s">
        <v>420</v>
      </c>
      <c r="U865" s="2">
        <f>DATE(IF(MONTH(Table__._SQL2014_QLTS17_DW_DimDate[[#This Row],[Ngay]])&lt;11,YEAR(Table__._SQL2014_QLTS17_DW_DimDate[[#This Row],[Ngay]])-1, YEAR(Table__._SQL2014_QLTS17_DW_DimDate[[#This Row],[Ngay]])),11,1)</f>
        <v>40848</v>
      </c>
      <c r="V865" s="2">
        <f>DATE(YEAR(Table__._SQL2014_QLTS17_DW_DimDate[[#This Row],[NgayBatDauMuaVu]])+1, 10,31)</f>
        <v>41213</v>
      </c>
      <c r="W865" s="3">
        <f>Table__._SQL2014_QLTS17_DW_DimDate[[#This Row],[Ngay]]-Table__._SQL2014_QLTS17_DW_DimDate[[#This Row],[NgayBatDauMuaVu]]+1</f>
        <v>195</v>
      </c>
      <c r="X865">
        <f>INT((Table__._SQL2014_QLTS17_DW_DimDate[[#This Row],[NgayMuaVu]]-1)/7)+1</f>
        <v>28</v>
      </c>
      <c r="Y865" t="str">
        <f>"Tuần " &amp;Table__._SQL2014_QLTS17_DW_DimDate[[#This Row],[TuanMuaVu]] &amp; " năm " &amp;Table__._SQL2014_QLTS17_DW_DimDate[[#This Row],[NamMuaVuStr]]</f>
        <v>Tuần 28 năm 2011-2012</v>
      </c>
      <c r="Z865">
        <f>YEAR(Table__._SQL2014_QLTS17_DW_DimDate[[#This Row],[NgayBatDauMuaVu]])</f>
        <v>2011</v>
      </c>
      <c r="AA865" t="str">
        <f>YEAR(Table__._SQL2014_QLTS17_DW_DimDate[[#This Row],[NgayBatDauMuaVu]]) &amp;"-"&amp;YEAR(Table__._SQL2014_QLTS17_DW_DimDate[[#This Row],[NgayKetThucMuaVu]])</f>
        <v>2011-2012</v>
      </c>
      <c r="AB865">
        <f>YEAR(Table__._SQL2014_QLTS17_DW_DimDate[[#This Row],[NgayBatDauMuaVu]])</f>
        <v>2011</v>
      </c>
      <c r="AC865">
        <f>YEAR(Table__._SQL2014_QLTS17_DW_DimDate[[#This Row],[NgayKetThucMuaVu]])</f>
        <v>2012</v>
      </c>
    </row>
    <row r="866" spans="1:29">
      <c r="A866">
        <v>20120514</v>
      </c>
      <c r="B866" s="1">
        <v>41043</v>
      </c>
      <c r="C866" t="s">
        <v>23</v>
      </c>
      <c r="D866" t="s">
        <v>894</v>
      </c>
      <c r="E866" t="s">
        <v>13</v>
      </c>
      <c r="F866" t="s">
        <v>151</v>
      </c>
      <c r="G866" t="s">
        <v>16</v>
      </c>
      <c r="H866" t="s">
        <v>29</v>
      </c>
      <c r="I866" t="s">
        <v>3</v>
      </c>
      <c r="J866" t="s">
        <v>903</v>
      </c>
      <c r="K866" t="s">
        <v>13</v>
      </c>
      <c r="L866" t="s">
        <v>13</v>
      </c>
      <c r="M866" t="s">
        <v>911</v>
      </c>
      <c r="N866" t="s">
        <v>416</v>
      </c>
      <c r="O866" t="s">
        <v>428</v>
      </c>
      <c r="P866" t="s">
        <v>429</v>
      </c>
      <c r="Q866" t="s">
        <v>425</v>
      </c>
      <c r="R866" t="s">
        <v>427</v>
      </c>
      <c r="S866" t="s">
        <v>417</v>
      </c>
      <c r="T866" t="s">
        <v>420</v>
      </c>
      <c r="U866" s="2">
        <f>DATE(IF(MONTH(Table__._SQL2014_QLTS17_DW_DimDate[[#This Row],[Ngay]])&lt;11,YEAR(Table__._SQL2014_QLTS17_DW_DimDate[[#This Row],[Ngay]])-1, YEAR(Table__._SQL2014_QLTS17_DW_DimDate[[#This Row],[Ngay]])),11,1)</f>
        <v>40848</v>
      </c>
      <c r="V866" s="2">
        <f>DATE(YEAR(Table__._SQL2014_QLTS17_DW_DimDate[[#This Row],[NgayBatDauMuaVu]])+1, 10,31)</f>
        <v>41213</v>
      </c>
      <c r="W866" s="3">
        <f>Table__._SQL2014_QLTS17_DW_DimDate[[#This Row],[Ngay]]-Table__._SQL2014_QLTS17_DW_DimDate[[#This Row],[NgayBatDauMuaVu]]+1</f>
        <v>196</v>
      </c>
      <c r="X866">
        <f>INT((Table__._SQL2014_QLTS17_DW_DimDate[[#This Row],[NgayMuaVu]]-1)/7)+1</f>
        <v>28</v>
      </c>
      <c r="Y866" t="str">
        <f>"Tuần " &amp;Table__._SQL2014_QLTS17_DW_DimDate[[#This Row],[TuanMuaVu]] &amp; " năm " &amp;Table__._SQL2014_QLTS17_DW_DimDate[[#This Row],[NamMuaVuStr]]</f>
        <v>Tuần 28 năm 2011-2012</v>
      </c>
      <c r="Z866">
        <f>YEAR(Table__._SQL2014_QLTS17_DW_DimDate[[#This Row],[NgayBatDauMuaVu]])</f>
        <v>2011</v>
      </c>
      <c r="AA866" t="str">
        <f>YEAR(Table__._SQL2014_QLTS17_DW_DimDate[[#This Row],[NgayBatDauMuaVu]]) &amp;"-"&amp;YEAR(Table__._SQL2014_QLTS17_DW_DimDate[[#This Row],[NgayKetThucMuaVu]])</f>
        <v>2011-2012</v>
      </c>
      <c r="AB866">
        <f>YEAR(Table__._SQL2014_QLTS17_DW_DimDate[[#This Row],[NgayBatDauMuaVu]])</f>
        <v>2011</v>
      </c>
      <c r="AC866">
        <f>YEAR(Table__._SQL2014_QLTS17_DW_DimDate[[#This Row],[NgayKetThucMuaVu]])</f>
        <v>2012</v>
      </c>
    </row>
    <row r="867" spans="1:29">
      <c r="A867">
        <v>20120515</v>
      </c>
      <c r="B867" s="1">
        <v>41044</v>
      </c>
      <c r="C867" t="s">
        <v>24</v>
      </c>
      <c r="D867" t="s">
        <v>895</v>
      </c>
      <c r="E867" t="s">
        <v>16</v>
      </c>
      <c r="F867" t="s">
        <v>152</v>
      </c>
      <c r="G867" t="s">
        <v>16</v>
      </c>
      <c r="H867" t="s">
        <v>29</v>
      </c>
      <c r="I867" t="s">
        <v>3</v>
      </c>
      <c r="J867" t="s">
        <v>903</v>
      </c>
      <c r="K867" t="s">
        <v>13</v>
      </c>
      <c r="L867" t="s">
        <v>13</v>
      </c>
      <c r="M867" t="s">
        <v>911</v>
      </c>
      <c r="N867" t="s">
        <v>416</v>
      </c>
      <c r="O867" t="s">
        <v>428</v>
      </c>
      <c r="P867" t="s">
        <v>429</v>
      </c>
      <c r="Q867" t="s">
        <v>425</v>
      </c>
      <c r="R867" t="s">
        <v>427</v>
      </c>
      <c r="S867" t="s">
        <v>417</v>
      </c>
      <c r="T867" t="s">
        <v>420</v>
      </c>
      <c r="U867" s="2">
        <f>DATE(IF(MONTH(Table__._SQL2014_QLTS17_DW_DimDate[[#This Row],[Ngay]])&lt;11,YEAR(Table__._SQL2014_QLTS17_DW_DimDate[[#This Row],[Ngay]])-1, YEAR(Table__._SQL2014_QLTS17_DW_DimDate[[#This Row],[Ngay]])),11,1)</f>
        <v>40848</v>
      </c>
      <c r="V867" s="2">
        <f>DATE(YEAR(Table__._SQL2014_QLTS17_DW_DimDate[[#This Row],[NgayBatDauMuaVu]])+1, 10,31)</f>
        <v>41213</v>
      </c>
      <c r="W867" s="3">
        <f>Table__._SQL2014_QLTS17_DW_DimDate[[#This Row],[Ngay]]-Table__._SQL2014_QLTS17_DW_DimDate[[#This Row],[NgayBatDauMuaVu]]+1</f>
        <v>197</v>
      </c>
      <c r="X867">
        <f>INT((Table__._SQL2014_QLTS17_DW_DimDate[[#This Row],[NgayMuaVu]]-1)/7)+1</f>
        <v>29</v>
      </c>
      <c r="Y867" t="str">
        <f>"Tuần " &amp;Table__._SQL2014_QLTS17_DW_DimDate[[#This Row],[TuanMuaVu]] &amp; " năm " &amp;Table__._SQL2014_QLTS17_DW_DimDate[[#This Row],[NamMuaVuStr]]</f>
        <v>Tuần 29 năm 2011-2012</v>
      </c>
      <c r="Z867">
        <f>YEAR(Table__._SQL2014_QLTS17_DW_DimDate[[#This Row],[NgayBatDauMuaVu]])</f>
        <v>2011</v>
      </c>
      <c r="AA867" t="str">
        <f>YEAR(Table__._SQL2014_QLTS17_DW_DimDate[[#This Row],[NgayBatDauMuaVu]]) &amp;"-"&amp;YEAR(Table__._SQL2014_QLTS17_DW_DimDate[[#This Row],[NgayKetThucMuaVu]])</f>
        <v>2011-2012</v>
      </c>
      <c r="AB867">
        <f>YEAR(Table__._SQL2014_QLTS17_DW_DimDate[[#This Row],[NgayBatDauMuaVu]])</f>
        <v>2011</v>
      </c>
      <c r="AC867">
        <f>YEAR(Table__._SQL2014_QLTS17_DW_DimDate[[#This Row],[NgayKetThucMuaVu]])</f>
        <v>2012</v>
      </c>
    </row>
    <row r="868" spans="1:29">
      <c r="A868">
        <v>20120516</v>
      </c>
      <c r="B868" s="1">
        <v>41045</v>
      </c>
      <c r="C868" t="s">
        <v>25</v>
      </c>
      <c r="D868" t="s">
        <v>896</v>
      </c>
      <c r="E868" t="s">
        <v>12</v>
      </c>
      <c r="F868" t="s">
        <v>153</v>
      </c>
      <c r="G868" t="s">
        <v>16</v>
      </c>
      <c r="H868" t="s">
        <v>29</v>
      </c>
      <c r="I868" t="s">
        <v>3</v>
      </c>
      <c r="J868" t="s">
        <v>903</v>
      </c>
      <c r="K868" t="s">
        <v>13</v>
      </c>
      <c r="L868" t="s">
        <v>13</v>
      </c>
      <c r="M868" t="s">
        <v>911</v>
      </c>
      <c r="N868" t="s">
        <v>416</v>
      </c>
      <c r="O868" t="s">
        <v>428</v>
      </c>
      <c r="P868" t="s">
        <v>429</v>
      </c>
      <c r="Q868" t="s">
        <v>425</v>
      </c>
      <c r="R868" t="s">
        <v>427</v>
      </c>
      <c r="S868" t="s">
        <v>417</v>
      </c>
      <c r="T868" t="s">
        <v>420</v>
      </c>
      <c r="U868" s="2">
        <f>DATE(IF(MONTH(Table__._SQL2014_QLTS17_DW_DimDate[[#This Row],[Ngay]])&lt;11,YEAR(Table__._SQL2014_QLTS17_DW_DimDate[[#This Row],[Ngay]])-1, YEAR(Table__._SQL2014_QLTS17_DW_DimDate[[#This Row],[Ngay]])),11,1)</f>
        <v>40848</v>
      </c>
      <c r="V868" s="2">
        <f>DATE(YEAR(Table__._SQL2014_QLTS17_DW_DimDate[[#This Row],[NgayBatDauMuaVu]])+1, 10,31)</f>
        <v>41213</v>
      </c>
      <c r="W868" s="3">
        <f>Table__._SQL2014_QLTS17_DW_DimDate[[#This Row],[Ngay]]-Table__._SQL2014_QLTS17_DW_DimDate[[#This Row],[NgayBatDauMuaVu]]+1</f>
        <v>198</v>
      </c>
      <c r="X868">
        <f>INT((Table__._SQL2014_QLTS17_DW_DimDate[[#This Row],[NgayMuaVu]]-1)/7)+1</f>
        <v>29</v>
      </c>
      <c r="Y868" t="str">
        <f>"Tuần " &amp;Table__._SQL2014_QLTS17_DW_DimDate[[#This Row],[TuanMuaVu]] &amp; " năm " &amp;Table__._SQL2014_QLTS17_DW_DimDate[[#This Row],[NamMuaVuStr]]</f>
        <v>Tuần 29 năm 2011-2012</v>
      </c>
      <c r="Z868">
        <f>YEAR(Table__._SQL2014_QLTS17_DW_DimDate[[#This Row],[NgayBatDauMuaVu]])</f>
        <v>2011</v>
      </c>
      <c r="AA868" t="str">
        <f>YEAR(Table__._SQL2014_QLTS17_DW_DimDate[[#This Row],[NgayBatDauMuaVu]]) &amp;"-"&amp;YEAR(Table__._SQL2014_QLTS17_DW_DimDate[[#This Row],[NgayKetThucMuaVu]])</f>
        <v>2011-2012</v>
      </c>
      <c r="AB868">
        <f>YEAR(Table__._SQL2014_QLTS17_DW_DimDate[[#This Row],[NgayBatDauMuaVu]])</f>
        <v>2011</v>
      </c>
      <c r="AC868">
        <f>YEAR(Table__._SQL2014_QLTS17_DW_DimDate[[#This Row],[NgayKetThucMuaVu]])</f>
        <v>2012</v>
      </c>
    </row>
    <row r="869" spans="1:29">
      <c r="A869">
        <v>20120517</v>
      </c>
      <c r="B869" s="1">
        <v>41046</v>
      </c>
      <c r="C869" t="s">
        <v>26</v>
      </c>
      <c r="D869" t="s">
        <v>897</v>
      </c>
      <c r="E869" t="s">
        <v>3</v>
      </c>
      <c r="F869" t="s">
        <v>154</v>
      </c>
      <c r="G869" t="s">
        <v>16</v>
      </c>
      <c r="H869" t="s">
        <v>29</v>
      </c>
      <c r="I869" t="s">
        <v>3</v>
      </c>
      <c r="J869" t="s">
        <v>903</v>
      </c>
      <c r="K869" t="s">
        <v>13</v>
      </c>
      <c r="L869" t="s">
        <v>13</v>
      </c>
      <c r="M869" t="s">
        <v>911</v>
      </c>
      <c r="N869" t="s">
        <v>416</v>
      </c>
      <c r="O869" t="s">
        <v>428</v>
      </c>
      <c r="P869" t="s">
        <v>429</v>
      </c>
      <c r="Q869" t="s">
        <v>425</v>
      </c>
      <c r="R869" t="s">
        <v>427</v>
      </c>
      <c r="S869" t="s">
        <v>417</v>
      </c>
      <c r="T869" t="s">
        <v>420</v>
      </c>
      <c r="U869" s="2">
        <f>DATE(IF(MONTH(Table__._SQL2014_QLTS17_DW_DimDate[[#This Row],[Ngay]])&lt;11,YEAR(Table__._SQL2014_QLTS17_DW_DimDate[[#This Row],[Ngay]])-1, YEAR(Table__._SQL2014_QLTS17_DW_DimDate[[#This Row],[Ngay]])),11,1)</f>
        <v>40848</v>
      </c>
      <c r="V869" s="2">
        <f>DATE(YEAR(Table__._SQL2014_QLTS17_DW_DimDate[[#This Row],[NgayBatDauMuaVu]])+1, 10,31)</f>
        <v>41213</v>
      </c>
      <c r="W869" s="3">
        <f>Table__._SQL2014_QLTS17_DW_DimDate[[#This Row],[Ngay]]-Table__._SQL2014_QLTS17_DW_DimDate[[#This Row],[NgayBatDauMuaVu]]+1</f>
        <v>199</v>
      </c>
      <c r="X869">
        <f>INT((Table__._SQL2014_QLTS17_DW_DimDate[[#This Row],[NgayMuaVu]]-1)/7)+1</f>
        <v>29</v>
      </c>
      <c r="Y869" t="str">
        <f>"Tuần " &amp;Table__._SQL2014_QLTS17_DW_DimDate[[#This Row],[TuanMuaVu]] &amp; " năm " &amp;Table__._SQL2014_QLTS17_DW_DimDate[[#This Row],[NamMuaVuStr]]</f>
        <v>Tuần 29 năm 2011-2012</v>
      </c>
      <c r="Z869">
        <f>YEAR(Table__._SQL2014_QLTS17_DW_DimDate[[#This Row],[NgayBatDauMuaVu]])</f>
        <v>2011</v>
      </c>
      <c r="AA869" t="str">
        <f>YEAR(Table__._SQL2014_QLTS17_DW_DimDate[[#This Row],[NgayBatDauMuaVu]]) &amp;"-"&amp;YEAR(Table__._SQL2014_QLTS17_DW_DimDate[[#This Row],[NgayKetThucMuaVu]])</f>
        <v>2011-2012</v>
      </c>
      <c r="AB869">
        <f>YEAR(Table__._SQL2014_QLTS17_DW_DimDate[[#This Row],[NgayBatDauMuaVu]])</f>
        <v>2011</v>
      </c>
      <c r="AC869">
        <f>YEAR(Table__._SQL2014_QLTS17_DW_DimDate[[#This Row],[NgayKetThucMuaVu]])</f>
        <v>2012</v>
      </c>
    </row>
    <row r="870" spans="1:29">
      <c r="A870">
        <v>20120518</v>
      </c>
      <c r="B870" s="1">
        <v>41047</v>
      </c>
      <c r="C870" t="s">
        <v>27</v>
      </c>
      <c r="D870" t="s">
        <v>891</v>
      </c>
      <c r="E870" t="s">
        <v>2</v>
      </c>
      <c r="F870" t="s">
        <v>155</v>
      </c>
      <c r="G870" t="s">
        <v>16</v>
      </c>
      <c r="H870" t="s">
        <v>29</v>
      </c>
      <c r="I870" t="s">
        <v>3</v>
      </c>
      <c r="J870" t="s">
        <v>903</v>
      </c>
      <c r="K870" t="s">
        <v>13</v>
      </c>
      <c r="L870" t="s">
        <v>13</v>
      </c>
      <c r="M870" t="s">
        <v>911</v>
      </c>
      <c r="N870" t="s">
        <v>416</v>
      </c>
      <c r="O870" t="s">
        <v>428</v>
      </c>
      <c r="P870" t="s">
        <v>429</v>
      </c>
      <c r="Q870" t="s">
        <v>425</v>
      </c>
      <c r="R870" t="s">
        <v>427</v>
      </c>
      <c r="S870" t="s">
        <v>417</v>
      </c>
      <c r="T870" t="s">
        <v>420</v>
      </c>
      <c r="U870" s="2">
        <f>DATE(IF(MONTH(Table__._SQL2014_QLTS17_DW_DimDate[[#This Row],[Ngay]])&lt;11,YEAR(Table__._SQL2014_QLTS17_DW_DimDate[[#This Row],[Ngay]])-1, YEAR(Table__._SQL2014_QLTS17_DW_DimDate[[#This Row],[Ngay]])),11,1)</f>
        <v>40848</v>
      </c>
      <c r="V870" s="2">
        <f>DATE(YEAR(Table__._SQL2014_QLTS17_DW_DimDate[[#This Row],[NgayBatDauMuaVu]])+1, 10,31)</f>
        <v>41213</v>
      </c>
      <c r="W870" s="3">
        <f>Table__._SQL2014_QLTS17_DW_DimDate[[#This Row],[Ngay]]-Table__._SQL2014_QLTS17_DW_DimDate[[#This Row],[NgayBatDauMuaVu]]+1</f>
        <v>200</v>
      </c>
      <c r="X870">
        <f>INT((Table__._SQL2014_QLTS17_DW_DimDate[[#This Row],[NgayMuaVu]]-1)/7)+1</f>
        <v>29</v>
      </c>
      <c r="Y870" t="str">
        <f>"Tuần " &amp;Table__._SQL2014_QLTS17_DW_DimDate[[#This Row],[TuanMuaVu]] &amp; " năm " &amp;Table__._SQL2014_QLTS17_DW_DimDate[[#This Row],[NamMuaVuStr]]</f>
        <v>Tuần 29 năm 2011-2012</v>
      </c>
      <c r="Z870">
        <f>YEAR(Table__._SQL2014_QLTS17_DW_DimDate[[#This Row],[NgayBatDauMuaVu]])</f>
        <v>2011</v>
      </c>
      <c r="AA870" t="str">
        <f>YEAR(Table__._SQL2014_QLTS17_DW_DimDate[[#This Row],[NgayBatDauMuaVu]]) &amp;"-"&amp;YEAR(Table__._SQL2014_QLTS17_DW_DimDate[[#This Row],[NgayKetThucMuaVu]])</f>
        <v>2011-2012</v>
      </c>
      <c r="AB870">
        <f>YEAR(Table__._SQL2014_QLTS17_DW_DimDate[[#This Row],[NgayBatDauMuaVu]])</f>
        <v>2011</v>
      </c>
      <c r="AC870">
        <f>YEAR(Table__._SQL2014_QLTS17_DW_DimDate[[#This Row],[NgayKetThucMuaVu]])</f>
        <v>2012</v>
      </c>
    </row>
    <row r="871" spans="1:29">
      <c r="A871">
        <v>20120519</v>
      </c>
      <c r="B871" s="1">
        <v>41048</v>
      </c>
      <c r="C871" t="s">
        <v>28</v>
      </c>
      <c r="D871" t="s">
        <v>892</v>
      </c>
      <c r="E871" t="s">
        <v>14</v>
      </c>
      <c r="F871" t="s">
        <v>156</v>
      </c>
      <c r="G871" t="s">
        <v>16</v>
      </c>
      <c r="H871" t="s">
        <v>29</v>
      </c>
      <c r="I871" t="s">
        <v>3</v>
      </c>
      <c r="J871" t="s">
        <v>903</v>
      </c>
      <c r="K871" t="s">
        <v>13</v>
      </c>
      <c r="L871" t="s">
        <v>13</v>
      </c>
      <c r="M871" t="s">
        <v>911</v>
      </c>
      <c r="N871" t="s">
        <v>416</v>
      </c>
      <c r="O871" t="s">
        <v>428</v>
      </c>
      <c r="P871" t="s">
        <v>429</v>
      </c>
      <c r="Q871" t="s">
        <v>425</v>
      </c>
      <c r="R871" t="s">
        <v>427</v>
      </c>
      <c r="S871" t="s">
        <v>417</v>
      </c>
      <c r="T871" t="s">
        <v>420</v>
      </c>
      <c r="U871" s="2">
        <f>DATE(IF(MONTH(Table__._SQL2014_QLTS17_DW_DimDate[[#This Row],[Ngay]])&lt;11,YEAR(Table__._SQL2014_QLTS17_DW_DimDate[[#This Row],[Ngay]])-1, YEAR(Table__._SQL2014_QLTS17_DW_DimDate[[#This Row],[Ngay]])),11,1)</f>
        <v>40848</v>
      </c>
      <c r="V871" s="2">
        <f>DATE(YEAR(Table__._SQL2014_QLTS17_DW_DimDate[[#This Row],[NgayBatDauMuaVu]])+1, 10,31)</f>
        <v>41213</v>
      </c>
      <c r="W871" s="3">
        <f>Table__._SQL2014_QLTS17_DW_DimDate[[#This Row],[Ngay]]-Table__._SQL2014_QLTS17_DW_DimDate[[#This Row],[NgayBatDauMuaVu]]+1</f>
        <v>201</v>
      </c>
      <c r="X871">
        <f>INT((Table__._SQL2014_QLTS17_DW_DimDate[[#This Row],[NgayMuaVu]]-1)/7)+1</f>
        <v>29</v>
      </c>
      <c r="Y871" t="str">
        <f>"Tuần " &amp;Table__._SQL2014_QLTS17_DW_DimDate[[#This Row],[TuanMuaVu]] &amp; " năm " &amp;Table__._SQL2014_QLTS17_DW_DimDate[[#This Row],[NamMuaVuStr]]</f>
        <v>Tuần 29 năm 2011-2012</v>
      </c>
      <c r="Z871">
        <f>YEAR(Table__._SQL2014_QLTS17_DW_DimDate[[#This Row],[NgayBatDauMuaVu]])</f>
        <v>2011</v>
      </c>
      <c r="AA871" t="str">
        <f>YEAR(Table__._SQL2014_QLTS17_DW_DimDate[[#This Row],[NgayBatDauMuaVu]]) &amp;"-"&amp;YEAR(Table__._SQL2014_QLTS17_DW_DimDate[[#This Row],[NgayKetThucMuaVu]])</f>
        <v>2011-2012</v>
      </c>
      <c r="AB871">
        <f>YEAR(Table__._SQL2014_QLTS17_DW_DimDate[[#This Row],[NgayBatDauMuaVu]])</f>
        <v>2011</v>
      </c>
      <c r="AC871">
        <f>YEAR(Table__._SQL2014_QLTS17_DW_DimDate[[#This Row],[NgayKetThucMuaVu]])</f>
        <v>2012</v>
      </c>
    </row>
    <row r="872" spans="1:29">
      <c r="A872">
        <v>20120520</v>
      </c>
      <c r="B872" s="1">
        <v>41049</v>
      </c>
      <c r="C872" t="s">
        <v>29</v>
      </c>
      <c r="D872" t="s">
        <v>893</v>
      </c>
      <c r="E872" t="s">
        <v>1</v>
      </c>
      <c r="F872" t="s">
        <v>157</v>
      </c>
      <c r="G872" t="s">
        <v>12</v>
      </c>
      <c r="H872" t="s">
        <v>30</v>
      </c>
      <c r="I872" t="s">
        <v>3</v>
      </c>
      <c r="J872" t="s">
        <v>903</v>
      </c>
      <c r="K872" t="s">
        <v>13</v>
      </c>
      <c r="L872" t="s">
        <v>13</v>
      </c>
      <c r="M872" t="s">
        <v>911</v>
      </c>
      <c r="N872" t="s">
        <v>416</v>
      </c>
      <c r="O872" t="s">
        <v>428</v>
      </c>
      <c r="P872" t="s">
        <v>429</v>
      </c>
      <c r="Q872" t="s">
        <v>425</v>
      </c>
      <c r="R872" t="s">
        <v>427</v>
      </c>
      <c r="S872" t="s">
        <v>417</v>
      </c>
      <c r="T872" t="s">
        <v>420</v>
      </c>
      <c r="U872" s="2">
        <f>DATE(IF(MONTH(Table__._SQL2014_QLTS17_DW_DimDate[[#This Row],[Ngay]])&lt;11,YEAR(Table__._SQL2014_QLTS17_DW_DimDate[[#This Row],[Ngay]])-1, YEAR(Table__._SQL2014_QLTS17_DW_DimDate[[#This Row],[Ngay]])),11,1)</f>
        <v>40848</v>
      </c>
      <c r="V872" s="2">
        <f>DATE(YEAR(Table__._SQL2014_QLTS17_DW_DimDate[[#This Row],[NgayBatDauMuaVu]])+1, 10,31)</f>
        <v>41213</v>
      </c>
      <c r="W872" s="3">
        <f>Table__._SQL2014_QLTS17_DW_DimDate[[#This Row],[Ngay]]-Table__._SQL2014_QLTS17_DW_DimDate[[#This Row],[NgayBatDauMuaVu]]+1</f>
        <v>202</v>
      </c>
      <c r="X872">
        <f>INT((Table__._SQL2014_QLTS17_DW_DimDate[[#This Row],[NgayMuaVu]]-1)/7)+1</f>
        <v>29</v>
      </c>
      <c r="Y872" t="str">
        <f>"Tuần " &amp;Table__._SQL2014_QLTS17_DW_DimDate[[#This Row],[TuanMuaVu]] &amp; " năm " &amp;Table__._SQL2014_QLTS17_DW_DimDate[[#This Row],[NamMuaVuStr]]</f>
        <v>Tuần 29 năm 2011-2012</v>
      </c>
      <c r="Z872">
        <f>YEAR(Table__._SQL2014_QLTS17_DW_DimDate[[#This Row],[NgayBatDauMuaVu]])</f>
        <v>2011</v>
      </c>
      <c r="AA872" t="str">
        <f>YEAR(Table__._SQL2014_QLTS17_DW_DimDate[[#This Row],[NgayBatDauMuaVu]]) &amp;"-"&amp;YEAR(Table__._SQL2014_QLTS17_DW_DimDate[[#This Row],[NgayKetThucMuaVu]])</f>
        <v>2011-2012</v>
      </c>
      <c r="AB872">
        <f>YEAR(Table__._SQL2014_QLTS17_DW_DimDate[[#This Row],[NgayBatDauMuaVu]])</f>
        <v>2011</v>
      </c>
      <c r="AC872">
        <f>YEAR(Table__._SQL2014_QLTS17_DW_DimDate[[#This Row],[NgayKetThucMuaVu]])</f>
        <v>2012</v>
      </c>
    </row>
    <row r="873" spans="1:29">
      <c r="A873">
        <v>20120521</v>
      </c>
      <c r="B873" s="1">
        <v>41050</v>
      </c>
      <c r="C873" t="s">
        <v>30</v>
      </c>
      <c r="D873" t="s">
        <v>894</v>
      </c>
      <c r="E873" t="s">
        <v>13</v>
      </c>
      <c r="F873" t="s">
        <v>158</v>
      </c>
      <c r="G873" t="s">
        <v>12</v>
      </c>
      <c r="H873" t="s">
        <v>30</v>
      </c>
      <c r="I873" t="s">
        <v>3</v>
      </c>
      <c r="J873" t="s">
        <v>903</v>
      </c>
      <c r="K873" t="s">
        <v>13</v>
      </c>
      <c r="L873" t="s">
        <v>13</v>
      </c>
      <c r="M873" t="s">
        <v>911</v>
      </c>
      <c r="N873" t="s">
        <v>416</v>
      </c>
      <c r="O873" t="s">
        <v>428</v>
      </c>
      <c r="P873" t="s">
        <v>429</v>
      </c>
      <c r="Q873" t="s">
        <v>425</v>
      </c>
      <c r="R873" t="s">
        <v>427</v>
      </c>
      <c r="S873" t="s">
        <v>417</v>
      </c>
      <c r="T873" t="s">
        <v>420</v>
      </c>
      <c r="U873" s="2">
        <f>DATE(IF(MONTH(Table__._SQL2014_QLTS17_DW_DimDate[[#This Row],[Ngay]])&lt;11,YEAR(Table__._SQL2014_QLTS17_DW_DimDate[[#This Row],[Ngay]])-1, YEAR(Table__._SQL2014_QLTS17_DW_DimDate[[#This Row],[Ngay]])),11,1)</f>
        <v>40848</v>
      </c>
      <c r="V873" s="2">
        <f>DATE(YEAR(Table__._SQL2014_QLTS17_DW_DimDate[[#This Row],[NgayBatDauMuaVu]])+1, 10,31)</f>
        <v>41213</v>
      </c>
      <c r="W873" s="3">
        <f>Table__._SQL2014_QLTS17_DW_DimDate[[#This Row],[Ngay]]-Table__._SQL2014_QLTS17_DW_DimDate[[#This Row],[NgayBatDauMuaVu]]+1</f>
        <v>203</v>
      </c>
      <c r="X873">
        <f>INT((Table__._SQL2014_QLTS17_DW_DimDate[[#This Row],[NgayMuaVu]]-1)/7)+1</f>
        <v>29</v>
      </c>
      <c r="Y873" t="str">
        <f>"Tuần " &amp;Table__._SQL2014_QLTS17_DW_DimDate[[#This Row],[TuanMuaVu]] &amp; " năm " &amp;Table__._SQL2014_QLTS17_DW_DimDate[[#This Row],[NamMuaVuStr]]</f>
        <v>Tuần 29 năm 2011-2012</v>
      </c>
      <c r="Z873">
        <f>YEAR(Table__._SQL2014_QLTS17_DW_DimDate[[#This Row],[NgayBatDauMuaVu]])</f>
        <v>2011</v>
      </c>
      <c r="AA873" t="str">
        <f>YEAR(Table__._SQL2014_QLTS17_DW_DimDate[[#This Row],[NgayBatDauMuaVu]]) &amp;"-"&amp;YEAR(Table__._SQL2014_QLTS17_DW_DimDate[[#This Row],[NgayKetThucMuaVu]])</f>
        <v>2011-2012</v>
      </c>
      <c r="AB873">
        <f>YEAR(Table__._SQL2014_QLTS17_DW_DimDate[[#This Row],[NgayBatDauMuaVu]])</f>
        <v>2011</v>
      </c>
      <c r="AC873">
        <f>YEAR(Table__._SQL2014_QLTS17_DW_DimDate[[#This Row],[NgayKetThucMuaVu]])</f>
        <v>2012</v>
      </c>
    </row>
    <row r="874" spans="1:29">
      <c r="A874">
        <v>20120522</v>
      </c>
      <c r="B874" s="1">
        <v>41051</v>
      </c>
      <c r="C874" t="s">
        <v>31</v>
      </c>
      <c r="D874" t="s">
        <v>895</v>
      </c>
      <c r="E874" t="s">
        <v>16</v>
      </c>
      <c r="F874" t="s">
        <v>159</v>
      </c>
      <c r="G874" t="s">
        <v>12</v>
      </c>
      <c r="H874" t="s">
        <v>30</v>
      </c>
      <c r="I874" t="s">
        <v>3</v>
      </c>
      <c r="J874" t="s">
        <v>903</v>
      </c>
      <c r="K874" t="s">
        <v>13</v>
      </c>
      <c r="L874" t="s">
        <v>13</v>
      </c>
      <c r="M874" t="s">
        <v>911</v>
      </c>
      <c r="N874" t="s">
        <v>416</v>
      </c>
      <c r="O874" t="s">
        <v>428</v>
      </c>
      <c r="P874" t="s">
        <v>429</v>
      </c>
      <c r="Q874" t="s">
        <v>425</v>
      </c>
      <c r="R874" t="s">
        <v>427</v>
      </c>
      <c r="S874" t="s">
        <v>417</v>
      </c>
      <c r="T874" t="s">
        <v>420</v>
      </c>
      <c r="U874" s="2">
        <f>DATE(IF(MONTH(Table__._SQL2014_QLTS17_DW_DimDate[[#This Row],[Ngay]])&lt;11,YEAR(Table__._SQL2014_QLTS17_DW_DimDate[[#This Row],[Ngay]])-1, YEAR(Table__._SQL2014_QLTS17_DW_DimDate[[#This Row],[Ngay]])),11,1)</f>
        <v>40848</v>
      </c>
      <c r="V874" s="2">
        <f>DATE(YEAR(Table__._SQL2014_QLTS17_DW_DimDate[[#This Row],[NgayBatDauMuaVu]])+1, 10,31)</f>
        <v>41213</v>
      </c>
      <c r="W874" s="3">
        <f>Table__._SQL2014_QLTS17_DW_DimDate[[#This Row],[Ngay]]-Table__._SQL2014_QLTS17_DW_DimDate[[#This Row],[NgayBatDauMuaVu]]+1</f>
        <v>204</v>
      </c>
      <c r="X874">
        <f>INT((Table__._SQL2014_QLTS17_DW_DimDate[[#This Row],[NgayMuaVu]]-1)/7)+1</f>
        <v>30</v>
      </c>
      <c r="Y874" t="str">
        <f>"Tuần " &amp;Table__._SQL2014_QLTS17_DW_DimDate[[#This Row],[TuanMuaVu]] &amp; " năm " &amp;Table__._SQL2014_QLTS17_DW_DimDate[[#This Row],[NamMuaVuStr]]</f>
        <v>Tuần 30 năm 2011-2012</v>
      </c>
      <c r="Z874">
        <f>YEAR(Table__._SQL2014_QLTS17_DW_DimDate[[#This Row],[NgayBatDauMuaVu]])</f>
        <v>2011</v>
      </c>
      <c r="AA874" t="str">
        <f>YEAR(Table__._SQL2014_QLTS17_DW_DimDate[[#This Row],[NgayBatDauMuaVu]]) &amp;"-"&amp;YEAR(Table__._SQL2014_QLTS17_DW_DimDate[[#This Row],[NgayKetThucMuaVu]])</f>
        <v>2011-2012</v>
      </c>
      <c r="AB874">
        <f>YEAR(Table__._SQL2014_QLTS17_DW_DimDate[[#This Row],[NgayBatDauMuaVu]])</f>
        <v>2011</v>
      </c>
      <c r="AC874">
        <f>YEAR(Table__._SQL2014_QLTS17_DW_DimDate[[#This Row],[NgayKetThucMuaVu]])</f>
        <v>2012</v>
      </c>
    </row>
    <row r="875" spans="1:29">
      <c r="A875">
        <v>20120523</v>
      </c>
      <c r="B875" s="1">
        <v>41052</v>
      </c>
      <c r="C875" t="s">
        <v>32</v>
      </c>
      <c r="D875" t="s">
        <v>896</v>
      </c>
      <c r="E875" t="s">
        <v>12</v>
      </c>
      <c r="F875" t="s">
        <v>160</v>
      </c>
      <c r="G875" t="s">
        <v>12</v>
      </c>
      <c r="H875" t="s">
        <v>30</v>
      </c>
      <c r="I875" t="s">
        <v>3</v>
      </c>
      <c r="J875" t="s">
        <v>903</v>
      </c>
      <c r="K875" t="s">
        <v>13</v>
      </c>
      <c r="L875" t="s">
        <v>13</v>
      </c>
      <c r="M875" t="s">
        <v>911</v>
      </c>
      <c r="N875" t="s">
        <v>416</v>
      </c>
      <c r="O875" t="s">
        <v>428</v>
      </c>
      <c r="P875" t="s">
        <v>429</v>
      </c>
      <c r="Q875" t="s">
        <v>425</v>
      </c>
      <c r="R875" t="s">
        <v>427</v>
      </c>
      <c r="S875" t="s">
        <v>417</v>
      </c>
      <c r="T875" t="s">
        <v>420</v>
      </c>
      <c r="U875" s="2">
        <f>DATE(IF(MONTH(Table__._SQL2014_QLTS17_DW_DimDate[[#This Row],[Ngay]])&lt;11,YEAR(Table__._SQL2014_QLTS17_DW_DimDate[[#This Row],[Ngay]])-1, YEAR(Table__._SQL2014_QLTS17_DW_DimDate[[#This Row],[Ngay]])),11,1)</f>
        <v>40848</v>
      </c>
      <c r="V875" s="2">
        <f>DATE(YEAR(Table__._SQL2014_QLTS17_DW_DimDate[[#This Row],[NgayBatDauMuaVu]])+1, 10,31)</f>
        <v>41213</v>
      </c>
      <c r="W875" s="3">
        <f>Table__._SQL2014_QLTS17_DW_DimDate[[#This Row],[Ngay]]-Table__._SQL2014_QLTS17_DW_DimDate[[#This Row],[NgayBatDauMuaVu]]+1</f>
        <v>205</v>
      </c>
      <c r="X875">
        <f>INT((Table__._SQL2014_QLTS17_DW_DimDate[[#This Row],[NgayMuaVu]]-1)/7)+1</f>
        <v>30</v>
      </c>
      <c r="Y875" t="str">
        <f>"Tuần " &amp;Table__._SQL2014_QLTS17_DW_DimDate[[#This Row],[TuanMuaVu]] &amp; " năm " &amp;Table__._SQL2014_QLTS17_DW_DimDate[[#This Row],[NamMuaVuStr]]</f>
        <v>Tuần 30 năm 2011-2012</v>
      </c>
      <c r="Z875">
        <f>YEAR(Table__._SQL2014_QLTS17_DW_DimDate[[#This Row],[NgayBatDauMuaVu]])</f>
        <v>2011</v>
      </c>
      <c r="AA875" t="str">
        <f>YEAR(Table__._SQL2014_QLTS17_DW_DimDate[[#This Row],[NgayBatDauMuaVu]]) &amp;"-"&amp;YEAR(Table__._SQL2014_QLTS17_DW_DimDate[[#This Row],[NgayKetThucMuaVu]])</f>
        <v>2011-2012</v>
      </c>
      <c r="AB875">
        <f>YEAR(Table__._SQL2014_QLTS17_DW_DimDate[[#This Row],[NgayBatDauMuaVu]])</f>
        <v>2011</v>
      </c>
      <c r="AC875">
        <f>YEAR(Table__._SQL2014_QLTS17_DW_DimDate[[#This Row],[NgayKetThucMuaVu]])</f>
        <v>2012</v>
      </c>
    </row>
    <row r="876" spans="1:29">
      <c r="A876">
        <v>20120524</v>
      </c>
      <c r="B876" s="1">
        <v>41053</v>
      </c>
      <c r="C876" t="s">
        <v>33</v>
      </c>
      <c r="D876" t="s">
        <v>897</v>
      </c>
      <c r="E876" t="s">
        <v>3</v>
      </c>
      <c r="F876" t="s">
        <v>161</v>
      </c>
      <c r="G876" t="s">
        <v>12</v>
      </c>
      <c r="H876" t="s">
        <v>30</v>
      </c>
      <c r="I876" t="s">
        <v>3</v>
      </c>
      <c r="J876" t="s">
        <v>903</v>
      </c>
      <c r="K876" t="s">
        <v>13</v>
      </c>
      <c r="L876" t="s">
        <v>13</v>
      </c>
      <c r="M876" t="s">
        <v>911</v>
      </c>
      <c r="N876" t="s">
        <v>416</v>
      </c>
      <c r="O876" t="s">
        <v>428</v>
      </c>
      <c r="P876" t="s">
        <v>429</v>
      </c>
      <c r="Q876" t="s">
        <v>425</v>
      </c>
      <c r="R876" t="s">
        <v>427</v>
      </c>
      <c r="S876" t="s">
        <v>417</v>
      </c>
      <c r="T876" t="s">
        <v>420</v>
      </c>
      <c r="U876" s="2">
        <f>DATE(IF(MONTH(Table__._SQL2014_QLTS17_DW_DimDate[[#This Row],[Ngay]])&lt;11,YEAR(Table__._SQL2014_QLTS17_DW_DimDate[[#This Row],[Ngay]])-1, YEAR(Table__._SQL2014_QLTS17_DW_DimDate[[#This Row],[Ngay]])),11,1)</f>
        <v>40848</v>
      </c>
      <c r="V876" s="2">
        <f>DATE(YEAR(Table__._SQL2014_QLTS17_DW_DimDate[[#This Row],[NgayBatDauMuaVu]])+1, 10,31)</f>
        <v>41213</v>
      </c>
      <c r="W876" s="3">
        <f>Table__._SQL2014_QLTS17_DW_DimDate[[#This Row],[Ngay]]-Table__._SQL2014_QLTS17_DW_DimDate[[#This Row],[NgayBatDauMuaVu]]+1</f>
        <v>206</v>
      </c>
      <c r="X876">
        <f>INT((Table__._SQL2014_QLTS17_DW_DimDate[[#This Row],[NgayMuaVu]]-1)/7)+1</f>
        <v>30</v>
      </c>
      <c r="Y876" t="str">
        <f>"Tuần " &amp;Table__._SQL2014_QLTS17_DW_DimDate[[#This Row],[TuanMuaVu]] &amp; " năm " &amp;Table__._SQL2014_QLTS17_DW_DimDate[[#This Row],[NamMuaVuStr]]</f>
        <v>Tuần 30 năm 2011-2012</v>
      </c>
      <c r="Z876">
        <f>YEAR(Table__._SQL2014_QLTS17_DW_DimDate[[#This Row],[NgayBatDauMuaVu]])</f>
        <v>2011</v>
      </c>
      <c r="AA876" t="str">
        <f>YEAR(Table__._SQL2014_QLTS17_DW_DimDate[[#This Row],[NgayBatDauMuaVu]]) &amp;"-"&amp;YEAR(Table__._SQL2014_QLTS17_DW_DimDate[[#This Row],[NgayKetThucMuaVu]])</f>
        <v>2011-2012</v>
      </c>
      <c r="AB876">
        <f>YEAR(Table__._SQL2014_QLTS17_DW_DimDate[[#This Row],[NgayBatDauMuaVu]])</f>
        <v>2011</v>
      </c>
      <c r="AC876">
        <f>YEAR(Table__._SQL2014_QLTS17_DW_DimDate[[#This Row],[NgayKetThucMuaVu]])</f>
        <v>2012</v>
      </c>
    </row>
    <row r="877" spans="1:29">
      <c r="A877">
        <v>20120525</v>
      </c>
      <c r="B877" s="1">
        <v>41054</v>
      </c>
      <c r="C877" t="s">
        <v>34</v>
      </c>
      <c r="D877" t="s">
        <v>891</v>
      </c>
      <c r="E877" t="s">
        <v>2</v>
      </c>
      <c r="F877" t="s">
        <v>162</v>
      </c>
      <c r="G877" t="s">
        <v>12</v>
      </c>
      <c r="H877" t="s">
        <v>30</v>
      </c>
      <c r="I877" t="s">
        <v>3</v>
      </c>
      <c r="J877" t="s">
        <v>903</v>
      </c>
      <c r="K877" t="s">
        <v>13</v>
      </c>
      <c r="L877" t="s">
        <v>13</v>
      </c>
      <c r="M877" t="s">
        <v>911</v>
      </c>
      <c r="N877" t="s">
        <v>416</v>
      </c>
      <c r="O877" t="s">
        <v>428</v>
      </c>
      <c r="P877" t="s">
        <v>429</v>
      </c>
      <c r="Q877" t="s">
        <v>425</v>
      </c>
      <c r="R877" t="s">
        <v>427</v>
      </c>
      <c r="S877" t="s">
        <v>417</v>
      </c>
      <c r="T877" t="s">
        <v>420</v>
      </c>
      <c r="U877" s="2">
        <f>DATE(IF(MONTH(Table__._SQL2014_QLTS17_DW_DimDate[[#This Row],[Ngay]])&lt;11,YEAR(Table__._SQL2014_QLTS17_DW_DimDate[[#This Row],[Ngay]])-1, YEAR(Table__._SQL2014_QLTS17_DW_DimDate[[#This Row],[Ngay]])),11,1)</f>
        <v>40848</v>
      </c>
      <c r="V877" s="2">
        <f>DATE(YEAR(Table__._SQL2014_QLTS17_DW_DimDate[[#This Row],[NgayBatDauMuaVu]])+1, 10,31)</f>
        <v>41213</v>
      </c>
      <c r="W877" s="3">
        <f>Table__._SQL2014_QLTS17_DW_DimDate[[#This Row],[Ngay]]-Table__._SQL2014_QLTS17_DW_DimDate[[#This Row],[NgayBatDauMuaVu]]+1</f>
        <v>207</v>
      </c>
      <c r="X877">
        <f>INT((Table__._SQL2014_QLTS17_DW_DimDate[[#This Row],[NgayMuaVu]]-1)/7)+1</f>
        <v>30</v>
      </c>
      <c r="Y877" t="str">
        <f>"Tuần " &amp;Table__._SQL2014_QLTS17_DW_DimDate[[#This Row],[TuanMuaVu]] &amp; " năm " &amp;Table__._SQL2014_QLTS17_DW_DimDate[[#This Row],[NamMuaVuStr]]</f>
        <v>Tuần 30 năm 2011-2012</v>
      </c>
      <c r="Z877">
        <f>YEAR(Table__._SQL2014_QLTS17_DW_DimDate[[#This Row],[NgayBatDauMuaVu]])</f>
        <v>2011</v>
      </c>
      <c r="AA877" t="str">
        <f>YEAR(Table__._SQL2014_QLTS17_DW_DimDate[[#This Row],[NgayBatDauMuaVu]]) &amp;"-"&amp;YEAR(Table__._SQL2014_QLTS17_DW_DimDate[[#This Row],[NgayKetThucMuaVu]])</f>
        <v>2011-2012</v>
      </c>
      <c r="AB877">
        <f>YEAR(Table__._SQL2014_QLTS17_DW_DimDate[[#This Row],[NgayBatDauMuaVu]])</f>
        <v>2011</v>
      </c>
      <c r="AC877">
        <f>YEAR(Table__._SQL2014_QLTS17_DW_DimDate[[#This Row],[NgayKetThucMuaVu]])</f>
        <v>2012</v>
      </c>
    </row>
    <row r="878" spans="1:29">
      <c r="A878">
        <v>20120526</v>
      </c>
      <c r="B878" s="1">
        <v>41055</v>
      </c>
      <c r="C878" t="s">
        <v>35</v>
      </c>
      <c r="D878" t="s">
        <v>892</v>
      </c>
      <c r="E878" t="s">
        <v>14</v>
      </c>
      <c r="F878" t="s">
        <v>163</v>
      </c>
      <c r="G878" t="s">
        <v>12</v>
      </c>
      <c r="H878" t="s">
        <v>30</v>
      </c>
      <c r="I878" t="s">
        <v>3</v>
      </c>
      <c r="J878" t="s">
        <v>903</v>
      </c>
      <c r="K878" t="s">
        <v>13</v>
      </c>
      <c r="L878" t="s">
        <v>13</v>
      </c>
      <c r="M878" t="s">
        <v>911</v>
      </c>
      <c r="N878" t="s">
        <v>416</v>
      </c>
      <c r="O878" t="s">
        <v>428</v>
      </c>
      <c r="P878" t="s">
        <v>429</v>
      </c>
      <c r="Q878" t="s">
        <v>425</v>
      </c>
      <c r="R878" t="s">
        <v>427</v>
      </c>
      <c r="S878" t="s">
        <v>417</v>
      </c>
      <c r="T878" t="s">
        <v>420</v>
      </c>
      <c r="U878" s="2">
        <f>DATE(IF(MONTH(Table__._SQL2014_QLTS17_DW_DimDate[[#This Row],[Ngay]])&lt;11,YEAR(Table__._SQL2014_QLTS17_DW_DimDate[[#This Row],[Ngay]])-1, YEAR(Table__._SQL2014_QLTS17_DW_DimDate[[#This Row],[Ngay]])),11,1)</f>
        <v>40848</v>
      </c>
      <c r="V878" s="2">
        <f>DATE(YEAR(Table__._SQL2014_QLTS17_DW_DimDate[[#This Row],[NgayBatDauMuaVu]])+1, 10,31)</f>
        <v>41213</v>
      </c>
      <c r="W878" s="3">
        <f>Table__._SQL2014_QLTS17_DW_DimDate[[#This Row],[Ngay]]-Table__._SQL2014_QLTS17_DW_DimDate[[#This Row],[NgayBatDauMuaVu]]+1</f>
        <v>208</v>
      </c>
      <c r="X878">
        <f>INT((Table__._SQL2014_QLTS17_DW_DimDate[[#This Row],[NgayMuaVu]]-1)/7)+1</f>
        <v>30</v>
      </c>
      <c r="Y878" t="str">
        <f>"Tuần " &amp;Table__._SQL2014_QLTS17_DW_DimDate[[#This Row],[TuanMuaVu]] &amp; " năm " &amp;Table__._SQL2014_QLTS17_DW_DimDate[[#This Row],[NamMuaVuStr]]</f>
        <v>Tuần 30 năm 2011-2012</v>
      </c>
      <c r="Z878">
        <f>YEAR(Table__._SQL2014_QLTS17_DW_DimDate[[#This Row],[NgayBatDauMuaVu]])</f>
        <v>2011</v>
      </c>
      <c r="AA878" t="str">
        <f>YEAR(Table__._SQL2014_QLTS17_DW_DimDate[[#This Row],[NgayBatDauMuaVu]]) &amp;"-"&amp;YEAR(Table__._SQL2014_QLTS17_DW_DimDate[[#This Row],[NgayKetThucMuaVu]])</f>
        <v>2011-2012</v>
      </c>
      <c r="AB878">
        <f>YEAR(Table__._SQL2014_QLTS17_DW_DimDate[[#This Row],[NgayBatDauMuaVu]])</f>
        <v>2011</v>
      </c>
      <c r="AC878">
        <f>YEAR(Table__._SQL2014_QLTS17_DW_DimDate[[#This Row],[NgayKetThucMuaVu]])</f>
        <v>2012</v>
      </c>
    </row>
    <row r="879" spans="1:29">
      <c r="A879">
        <v>20120527</v>
      </c>
      <c r="B879" s="1">
        <v>41056</v>
      </c>
      <c r="C879" t="s">
        <v>36</v>
      </c>
      <c r="D879" t="s">
        <v>893</v>
      </c>
      <c r="E879" t="s">
        <v>1</v>
      </c>
      <c r="F879" t="s">
        <v>164</v>
      </c>
      <c r="G879" t="s">
        <v>3</v>
      </c>
      <c r="H879" t="s">
        <v>31</v>
      </c>
      <c r="I879" t="s">
        <v>3</v>
      </c>
      <c r="J879" t="s">
        <v>903</v>
      </c>
      <c r="K879" t="s">
        <v>13</v>
      </c>
      <c r="L879" t="s">
        <v>13</v>
      </c>
      <c r="M879" t="s">
        <v>911</v>
      </c>
      <c r="N879" t="s">
        <v>416</v>
      </c>
      <c r="O879" t="s">
        <v>428</v>
      </c>
      <c r="P879" t="s">
        <v>429</v>
      </c>
      <c r="Q879" t="s">
        <v>425</v>
      </c>
      <c r="R879" t="s">
        <v>427</v>
      </c>
      <c r="S879" t="s">
        <v>417</v>
      </c>
      <c r="T879" t="s">
        <v>420</v>
      </c>
      <c r="U879" s="2">
        <f>DATE(IF(MONTH(Table__._SQL2014_QLTS17_DW_DimDate[[#This Row],[Ngay]])&lt;11,YEAR(Table__._SQL2014_QLTS17_DW_DimDate[[#This Row],[Ngay]])-1, YEAR(Table__._SQL2014_QLTS17_DW_DimDate[[#This Row],[Ngay]])),11,1)</f>
        <v>40848</v>
      </c>
      <c r="V879" s="2">
        <f>DATE(YEAR(Table__._SQL2014_QLTS17_DW_DimDate[[#This Row],[NgayBatDauMuaVu]])+1, 10,31)</f>
        <v>41213</v>
      </c>
      <c r="W879" s="3">
        <f>Table__._SQL2014_QLTS17_DW_DimDate[[#This Row],[Ngay]]-Table__._SQL2014_QLTS17_DW_DimDate[[#This Row],[NgayBatDauMuaVu]]+1</f>
        <v>209</v>
      </c>
      <c r="X879">
        <f>INT((Table__._SQL2014_QLTS17_DW_DimDate[[#This Row],[NgayMuaVu]]-1)/7)+1</f>
        <v>30</v>
      </c>
      <c r="Y879" t="str">
        <f>"Tuần " &amp;Table__._SQL2014_QLTS17_DW_DimDate[[#This Row],[TuanMuaVu]] &amp; " năm " &amp;Table__._SQL2014_QLTS17_DW_DimDate[[#This Row],[NamMuaVuStr]]</f>
        <v>Tuần 30 năm 2011-2012</v>
      </c>
      <c r="Z879">
        <f>YEAR(Table__._SQL2014_QLTS17_DW_DimDate[[#This Row],[NgayBatDauMuaVu]])</f>
        <v>2011</v>
      </c>
      <c r="AA879" t="str">
        <f>YEAR(Table__._SQL2014_QLTS17_DW_DimDate[[#This Row],[NgayBatDauMuaVu]]) &amp;"-"&amp;YEAR(Table__._SQL2014_QLTS17_DW_DimDate[[#This Row],[NgayKetThucMuaVu]])</f>
        <v>2011-2012</v>
      </c>
      <c r="AB879">
        <f>YEAR(Table__._SQL2014_QLTS17_DW_DimDate[[#This Row],[NgayBatDauMuaVu]])</f>
        <v>2011</v>
      </c>
      <c r="AC879">
        <f>YEAR(Table__._SQL2014_QLTS17_DW_DimDate[[#This Row],[NgayKetThucMuaVu]])</f>
        <v>2012</v>
      </c>
    </row>
    <row r="880" spans="1:29">
      <c r="A880">
        <v>20120528</v>
      </c>
      <c r="B880" s="1">
        <v>41057</v>
      </c>
      <c r="C880" t="s">
        <v>37</v>
      </c>
      <c r="D880" t="s">
        <v>894</v>
      </c>
      <c r="E880" t="s">
        <v>13</v>
      </c>
      <c r="F880" t="s">
        <v>165</v>
      </c>
      <c r="G880" t="s">
        <v>3</v>
      </c>
      <c r="H880" t="s">
        <v>31</v>
      </c>
      <c r="I880" t="s">
        <v>3</v>
      </c>
      <c r="J880" t="s">
        <v>903</v>
      </c>
      <c r="K880" t="s">
        <v>13</v>
      </c>
      <c r="L880" t="s">
        <v>13</v>
      </c>
      <c r="M880" t="s">
        <v>911</v>
      </c>
      <c r="N880" t="s">
        <v>416</v>
      </c>
      <c r="O880" t="s">
        <v>428</v>
      </c>
      <c r="P880" t="s">
        <v>429</v>
      </c>
      <c r="Q880" t="s">
        <v>425</v>
      </c>
      <c r="R880" t="s">
        <v>427</v>
      </c>
      <c r="S880" t="s">
        <v>417</v>
      </c>
      <c r="T880" t="s">
        <v>420</v>
      </c>
      <c r="U880" s="2">
        <f>DATE(IF(MONTH(Table__._SQL2014_QLTS17_DW_DimDate[[#This Row],[Ngay]])&lt;11,YEAR(Table__._SQL2014_QLTS17_DW_DimDate[[#This Row],[Ngay]])-1, YEAR(Table__._SQL2014_QLTS17_DW_DimDate[[#This Row],[Ngay]])),11,1)</f>
        <v>40848</v>
      </c>
      <c r="V880" s="2">
        <f>DATE(YEAR(Table__._SQL2014_QLTS17_DW_DimDate[[#This Row],[NgayBatDauMuaVu]])+1, 10,31)</f>
        <v>41213</v>
      </c>
      <c r="W880" s="3">
        <f>Table__._SQL2014_QLTS17_DW_DimDate[[#This Row],[Ngay]]-Table__._SQL2014_QLTS17_DW_DimDate[[#This Row],[NgayBatDauMuaVu]]+1</f>
        <v>210</v>
      </c>
      <c r="X880">
        <f>INT((Table__._SQL2014_QLTS17_DW_DimDate[[#This Row],[NgayMuaVu]]-1)/7)+1</f>
        <v>30</v>
      </c>
      <c r="Y880" t="str">
        <f>"Tuần " &amp;Table__._SQL2014_QLTS17_DW_DimDate[[#This Row],[TuanMuaVu]] &amp; " năm " &amp;Table__._SQL2014_QLTS17_DW_DimDate[[#This Row],[NamMuaVuStr]]</f>
        <v>Tuần 30 năm 2011-2012</v>
      </c>
      <c r="Z880">
        <f>YEAR(Table__._SQL2014_QLTS17_DW_DimDate[[#This Row],[NgayBatDauMuaVu]])</f>
        <v>2011</v>
      </c>
      <c r="AA880" t="str">
        <f>YEAR(Table__._SQL2014_QLTS17_DW_DimDate[[#This Row],[NgayBatDauMuaVu]]) &amp;"-"&amp;YEAR(Table__._SQL2014_QLTS17_DW_DimDate[[#This Row],[NgayKetThucMuaVu]])</f>
        <v>2011-2012</v>
      </c>
      <c r="AB880">
        <f>YEAR(Table__._SQL2014_QLTS17_DW_DimDate[[#This Row],[NgayBatDauMuaVu]])</f>
        <v>2011</v>
      </c>
      <c r="AC880">
        <f>YEAR(Table__._SQL2014_QLTS17_DW_DimDate[[#This Row],[NgayKetThucMuaVu]])</f>
        <v>2012</v>
      </c>
    </row>
    <row r="881" spans="1:29">
      <c r="A881">
        <v>20120529</v>
      </c>
      <c r="B881" s="1">
        <v>41058</v>
      </c>
      <c r="C881" t="s">
        <v>38</v>
      </c>
      <c r="D881" t="s">
        <v>895</v>
      </c>
      <c r="E881" t="s">
        <v>16</v>
      </c>
      <c r="F881" t="s">
        <v>166</v>
      </c>
      <c r="G881" t="s">
        <v>3</v>
      </c>
      <c r="H881" t="s">
        <v>31</v>
      </c>
      <c r="I881" t="s">
        <v>3</v>
      </c>
      <c r="J881" t="s">
        <v>903</v>
      </c>
      <c r="K881" t="s">
        <v>13</v>
      </c>
      <c r="L881" t="s">
        <v>13</v>
      </c>
      <c r="M881" t="s">
        <v>911</v>
      </c>
      <c r="N881" t="s">
        <v>416</v>
      </c>
      <c r="O881" t="s">
        <v>428</v>
      </c>
      <c r="P881" t="s">
        <v>429</v>
      </c>
      <c r="Q881" t="s">
        <v>425</v>
      </c>
      <c r="R881" t="s">
        <v>427</v>
      </c>
      <c r="S881" t="s">
        <v>417</v>
      </c>
      <c r="T881" t="s">
        <v>420</v>
      </c>
      <c r="U881" s="2">
        <f>DATE(IF(MONTH(Table__._SQL2014_QLTS17_DW_DimDate[[#This Row],[Ngay]])&lt;11,YEAR(Table__._SQL2014_QLTS17_DW_DimDate[[#This Row],[Ngay]])-1, YEAR(Table__._SQL2014_QLTS17_DW_DimDate[[#This Row],[Ngay]])),11,1)</f>
        <v>40848</v>
      </c>
      <c r="V881" s="2">
        <f>DATE(YEAR(Table__._SQL2014_QLTS17_DW_DimDate[[#This Row],[NgayBatDauMuaVu]])+1, 10,31)</f>
        <v>41213</v>
      </c>
      <c r="W881" s="3">
        <f>Table__._SQL2014_QLTS17_DW_DimDate[[#This Row],[Ngay]]-Table__._SQL2014_QLTS17_DW_DimDate[[#This Row],[NgayBatDauMuaVu]]+1</f>
        <v>211</v>
      </c>
      <c r="X881">
        <f>INT((Table__._SQL2014_QLTS17_DW_DimDate[[#This Row],[NgayMuaVu]]-1)/7)+1</f>
        <v>31</v>
      </c>
      <c r="Y881" t="str">
        <f>"Tuần " &amp;Table__._SQL2014_QLTS17_DW_DimDate[[#This Row],[TuanMuaVu]] &amp; " năm " &amp;Table__._SQL2014_QLTS17_DW_DimDate[[#This Row],[NamMuaVuStr]]</f>
        <v>Tuần 31 năm 2011-2012</v>
      </c>
      <c r="Z881">
        <f>YEAR(Table__._SQL2014_QLTS17_DW_DimDate[[#This Row],[NgayBatDauMuaVu]])</f>
        <v>2011</v>
      </c>
      <c r="AA881" t="str">
        <f>YEAR(Table__._SQL2014_QLTS17_DW_DimDate[[#This Row],[NgayBatDauMuaVu]]) &amp;"-"&amp;YEAR(Table__._SQL2014_QLTS17_DW_DimDate[[#This Row],[NgayKetThucMuaVu]])</f>
        <v>2011-2012</v>
      </c>
      <c r="AB881">
        <f>YEAR(Table__._SQL2014_QLTS17_DW_DimDate[[#This Row],[NgayBatDauMuaVu]])</f>
        <v>2011</v>
      </c>
      <c r="AC881">
        <f>YEAR(Table__._SQL2014_QLTS17_DW_DimDate[[#This Row],[NgayKetThucMuaVu]])</f>
        <v>2012</v>
      </c>
    </row>
    <row r="882" spans="1:29">
      <c r="A882">
        <v>20120530</v>
      </c>
      <c r="B882" s="1">
        <v>41059</v>
      </c>
      <c r="C882" t="s">
        <v>39</v>
      </c>
      <c r="D882" t="s">
        <v>896</v>
      </c>
      <c r="E882" t="s">
        <v>12</v>
      </c>
      <c r="F882" t="s">
        <v>167</v>
      </c>
      <c r="G882" t="s">
        <v>3</v>
      </c>
      <c r="H882" t="s">
        <v>31</v>
      </c>
      <c r="I882" t="s">
        <v>3</v>
      </c>
      <c r="J882" t="s">
        <v>903</v>
      </c>
      <c r="K882" t="s">
        <v>13</v>
      </c>
      <c r="L882" t="s">
        <v>13</v>
      </c>
      <c r="M882" t="s">
        <v>911</v>
      </c>
      <c r="N882" t="s">
        <v>416</v>
      </c>
      <c r="O882" t="s">
        <v>428</v>
      </c>
      <c r="P882" t="s">
        <v>429</v>
      </c>
      <c r="Q882" t="s">
        <v>425</v>
      </c>
      <c r="R882" t="s">
        <v>427</v>
      </c>
      <c r="S882" t="s">
        <v>417</v>
      </c>
      <c r="T882" t="s">
        <v>420</v>
      </c>
      <c r="U882" s="2">
        <f>DATE(IF(MONTH(Table__._SQL2014_QLTS17_DW_DimDate[[#This Row],[Ngay]])&lt;11,YEAR(Table__._SQL2014_QLTS17_DW_DimDate[[#This Row],[Ngay]])-1, YEAR(Table__._SQL2014_QLTS17_DW_DimDate[[#This Row],[Ngay]])),11,1)</f>
        <v>40848</v>
      </c>
      <c r="V882" s="2">
        <f>DATE(YEAR(Table__._SQL2014_QLTS17_DW_DimDate[[#This Row],[NgayBatDauMuaVu]])+1, 10,31)</f>
        <v>41213</v>
      </c>
      <c r="W882" s="3">
        <f>Table__._SQL2014_QLTS17_DW_DimDate[[#This Row],[Ngay]]-Table__._SQL2014_QLTS17_DW_DimDate[[#This Row],[NgayBatDauMuaVu]]+1</f>
        <v>212</v>
      </c>
      <c r="X882">
        <f>INT((Table__._SQL2014_QLTS17_DW_DimDate[[#This Row],[NgayMuaVu]]-1)/7)+1</f>
        <v>31</v>
      </c>
      <c r="Y882" t="str">
        <f>"Tuần " &amp;Table__._SQL2014_QLTS17_DW_DimDate[[#This Row],[TuanMuaVu]] &amp; " năm " &amp;Table__._SQL2014_QLTS17_DW_DimDate[[#This Row],[NamMuaVuStr]]</f>
        <v>Tuần 31 năm 2011-2012</v>
      </c>
      <c r="Z882">
        <f>YEAR(Table__._SQL2014_QLTS17_DW_DimDate[[#This Row],[NgayBatDauMuaVu]])</f>
        <v>2011</v>
      </c>
      <c r="AA882" t="str">
        <f>YEAR(Table__._SQL2014_QLTS17_DW_DimDate[[#This Row],[NgayBatDauMuaVu]]) &amp;"-"&amp;YEAR(Table__._SQL2014_QLTS17_DW_DimDate[[#This Row],[NgayKetThucMuaVu]])</f>
        <v>2011-2012</v>
      </c>
      <c r="AB882">
        <f>YEAR(Table__._SQL2014_QLTS17_DW_DimDate[[#This Row],[NgayBatDauMuaVu]])</f>
        <v>2011</v>
      </c>
      <c r="AC882">
        <f>YEAR(Table__._SQL2014_QLTS17_DW_DimDate[[#This Row],[NgayKetThucMuaVu]])</f>
        <v>2012</v>
      </c>
    </row>
    <row r="883" spans="1:29">
      <c r="A883">
        <v>20120531</v>
      </c>
      <c r="B883" s="1">
        <v>41060</v>
      </c>
      <c r="C883" t="s">
        <v>40</v>
      </c>
      <c r="D883" t="s">
        <v>897</v>
      </c>
      <c r="E883" t="s">
        <v>3</v>
      </c>
      <c r="F883" t="s">
        <v>168</v>
      </c>
      <c r="G883" t="s">
        <v>3</v>
      </c>
      <c r="H883" t="s">
        <v>31</v>
      </c>
      <c r="I883" t="s">
        <v>3</v>
      </c>
      <c r="J883" t="s">
        <v>903</v>
      </c>
      <c r="K883" t="s">
        <v>13</v>
      </c>
      <c r="L883" t="s">
        <v>13</v>
      </c>
      <c r="M883" t="s">
        <v>911</v>
      </c>
      <c r="N883" t="s">
        <v>416</v>
      </c>
      <c r="O883" t="s">
        <v>428</v>
      </c>
      <c r="P883" t="s">
        <v>429</v>
      </c>
      <c r="Q883" t="s">
        <v>425</v>
      </c>
      <c r="R883" t="s">
        <v>427</v>
      </c>
      <c r="S883" t="s">
        <v>417</v>
      </c>
      <c r="T883" t="s">
        <v>420</v>
      </c>
      <c r="U883" s="2">
        <f>DATE(IF(MONTH(Table__._SQL2014_QLTS17_DW_DimDate[[#This Row],[Ngay]])&lt;11,YEAR(Table__._SQL2014_QLTS17_DW_DimDate[[#This Row],[Ngay]])-1, YEAR(Table__._SQL2014_QLTS17_DW_DimDate[[#This Row],[Ngay]])),11,1)</f>
        <v>40848</v>
      </c>
      <c r="V883" s="2">
        <f>DATE(YEAR(Table__._SQL2014_QLTS17_DW_DimDate[[#This Row],[NgayBatDauMuaVu]])+1, 10,31)</f>
        <v>41213</v>
      </c>
      <c r="W883" s="3">
        <f>Table__._SQL2014_QLTS17_DW_DimDate[[#This Row],[Ngay]]-Table__._SQL2014_QLTS17_DW_DimDate[[#This Row],[NgayBatDauMuaVu]]+1</f>
        <v>213</v>
      </c>
      <c r="X883">
        <f>INT((Table__._SQL2014_QLTS17_DW_DimDate[[#This Row],[NgayMuaVu]]-1)/7)+1</f>
        <v>31</v>
      </c>
      <c r="Y883" t="str">
        <f>"Tuần " &amp;Table__._SQL2014_QLTS17_DW_DimDate[[#This Row],[TuanMuaVu]] &amp; " năm " &amp;Table__._SQL2014_QLTS17_DW_DimDate[[#This Row],[NamMuaVuStr]]</f>
        <v>Tuần 31 năm 2011-2012</v>
      </c>
      <c r="Z883">
        <f>YEAR(Table__._SQL2014_QLTS17_DW_DimDate[[#This Row],[NgayBatDauMuaVu]])</f>
        <v>2011</v>
      </c>
      <c r="AA883" t="str">
        <f>YEAR(Table__._SQL2014_QLTS17_DW_DimDate[[#This Row],[NgayBatDauMuaVu]]) &amp;"-"&amp;YEAR(Table__._SQL2014_QLTS17_DW_DimDate[[#This Row],[NgayKetThucMuaVu]])</f>
        <v>2011-2012</v>
      </c>
      <c r="AB883">
        <f>YEAR(Table__._SQL2014_QLTS17_DW_DimDate[[#This Row],[NgayBatDauMuaVu]])</f>
        <v>2011</v>
      </c>
      <c r="AC883">
        <f>YEAR(Table__._SQL2014_QLTS17_DW_DimDate[[#This Row],[NgayKetThucMuaVu]])</f>
        <v>2012</v>
      </c>
    </row>
    <row r="884" spans="1:29">
      <c r="A884">
        <v>20120601</v>
      </c>
      <c r="B884" s="1">
        <v>41061</v>
      </c>
      <c r="C884" t="s">
        <v>1</v>
      </c>
      <c r="D884" t="s">
        <v>891</v>
      </c>
      <c r="E884" t="s">
        <v>2</v>
      </c>
      <c r="F884" t="s">
        <v>170</v>
      </c>
      <c r="G884" t="s">
        <v>1</v>
      </c>
      <c r="H884" t="s">
        <v>31</v>
      </c>
      <c r="I884" t="s">
        <v>2</v>
      </c>
      <c r="J884" t="s">
        <v>902</v>
      </c>
      <c r="K884" t="s">
        <v>16</v>
      </c>
      <c r="L884" t="s">
        <v>13</v>
      </c>
      <c r="M884" t="s">
        <v>911</v>
      </c>
      <c r="N884" t="s">
        <v>416</v>
      </c>
      <c r="O884" t="s">
        <v>430</v>
      </c>
      <c r="P884" t="s">
        <v>427</v>
      </c>
      <c r="Q884" t="s">
        <v>425</v>
      </c>
      <c r="R884" t="s">
        <v>427</v>
      </c>
      <c r="S884" t="s">
        <v>417</v>
      </c>
      <c r="T884" t="s">
        <v>420</v>
      </c>
      <c r="U884" s="2">
        <f>DATE(IF(MONTH(Table__._SQL2014_QLTS17_DW_DimDate[[#This Row],[Ngay]])&lt;11,YEAR(Table__._SQL2014_QLTS17_DW_DimDate[[#This Row],[Ngay]])-1, YEAR(Table__._SQL2014_QLTS17_DW_DimDate[[#This Row],[Ngay]])),11,1)</f>
        <v>40848</v>
      </c>
      <c r="V884" s="2">
        <f>DATE(YEAR(Table__._SQL2014_QLTS17_DW_DimDate[[#This Row],[NgayBatDauMuaVu]])+1, 10,31)</f>
        <v>41213</v>
      </c>
      <c r="W884" s="3">
        <f>Table__._SQL2014_QLTS17_DW_DimDate[[#This Row],[Ngay]]-Table__._SQL2014_QLTS17_DW_DimDate[[#This Row],[NgayBatDauMuaVu]]+1</f>
        <v>214</v>
      </c>
      <c r="X884">
        <f>INT((Table__._SQL2014_QLTS17_DW_DimDate[[#This Row],[NgayMuaVu]]-1)/7)+1</f>
        <v>31</v>
      </c>
      <c r="Y884" t="str">
        <f>"Tuần " &amp;Table__._SQL2014_QLTS17_DW_DimDate[[#This Row],[TuanMuaVu]] &amp; " năm " &amp;Table__._SQL2014_QLTS17_DW_DimDate[[#This Row],[NamMuaVuStr]]</f>
        <v>Tuần 31 năm 2011-2012</v>
      </c>
      <c r="Z884">
        <f>YEAR(Table__._SQL2014_QLTS17_DW_DimDate[[#This Row],[NgayBatDauMuaVu]])</f>
        <v>2011</v>
      </c>
      <c r="AA884" t="str">
        <f>YEAR(Table__._SQL2014_QLTS17_DW_DimDate[[#This Row],[NgayBatDauMuaVu]]) &amp;"-"&amp;YEAR(Table__._SQL2014_QLTS17_DW_DimDate[[#This Row],[NgayKetThucMuaVu]])</f>
        <v>2011-2012</v>
      </c>
      <c r="AB884">
        <f>YEAR(Table__._SQL2014_QLTS17_DW_DimDate[[#This Row],[NgayBatDauMuaVu]])</f>
        <v>2011</v>
      </c>
      <c r="AC884">
        <f>YEAR(Table__._SQL2014_QLTS17_DW_DimDate[[#This Row],[NgayKetThucMuaVu]])</f>
        <v>2012</v>
      </c>
    </row>
    <row r="885" spans="1:29">
      <c r="A885">
        <v>20120602</v>
      </c>
      <c r="B885" s="1">
        <v>41062</v>
      </c>
      <c r="C885" t="s">
        <v>13</v>
      </c>
      <c r="D885" t="s">
        <v>892</v>
      </c>
      <c r="E885" t="s">
        <v>14</v>
      </c>
      <c r="F885" t="s">
        <v>171</v>
      </c>
      <c r="G885" t="s">
        <v>1</v>
      </c>
      <c r="H885" t="s">
        <v>31</v>
      </c>
      <c r="I885" t="s">
        <v>2</v>
      </c>
      <c r="J885" t="s">
        <v>902</v>
      </c>
      <c r="K885" t="s">
        <v>16</v>
      </c>
      <c r="L885" t="s">
        <v>13</v>
      </c>
      <c r="M885" t="s">
        <v>911</v>
      </c>
      <c r="N885" t="s">
        <v>416</v>
      </c>
      <c r="O885" t="s">
        <v>430</v>
      </c>
      <c r="P885" t="s">
        <v>427</v>
      </c>
      <c r="Q885" t="s">
        <v>425</v>
      </c>
      <c r="R885" t="s">
        <v>427</v>
      </c>
      <c r="S885" t="s">
        <v>417</v>
      </c>
      <c r="T885" t="s">
        <v>420</v>
      </c>
      <c r="U885" s="2">
        <f>DATE(IF(MONTH(Table__._SQL2014_QLTS17_DW_DimDate[[#This Row],[Ngay]])&lt;11,YEAR(Table__._SQL2014_QLTS17_DW_DimDate[[#This Row],[Ngay]])-1, YEAR(Table__._SQL2014_QLTS17_DW_DimDate[[#This Row],[Ngay]])),11,1)</f>
        <v>40848</v>
      </c>
      <c r="V885" s="2">
        <f>DATE(YEAR(Table__._SQL2014_QLTS17_DW_DimDate[[#This Row],[NgayBatDauMuaVu]])+1, 10,31)</f>
        <v>41213</v>
      </c>
      <c r="W885" s="3">
        <f>Table__._SQL2014_QLTS17_DW_DimDate[[#This Row],[Ngay]]-Table__._SQL2014_QLTS17_DW_DimDate[[#This Row],[NgayBatDauMuaVu]]+1</f>
        <v>215</v>
      </c>
      <c r="X885">
        <f>INT((Table__._SQL2014_QLTS17_DW_DimDate[[#This Row],[NgayMuaVu]]-1)/7)+1</f>
        <v>31</v>
      </c>
      <c r="Y885" t="str">
        <f>"Tuần " &amp;Table__._SQL2014_QLTS17_DW_DimDate[[#This Row],[TuanMuaVu]] &amp; " năm " &amp;Table__._SQL2014_QLTS17_DW_DimDate[[#This Row],[NamMuaVuStr]]</f>
        <v>Tuần 31 năm 2011-2012</v>
      </c>
      <c r="Z885">
        <f>YEAR(Table__._SQL2014_QLTS17_DW_DimDate[[#This Row],[NgayBatDauMuaVu]])</f>
        <v>2011</v>
      </c>
      <c r="AA885" t="str">
        <f>YEAR(Table__._SQL2014_QLTS17_DW_DimDate[[#This Row],[NgayBatDauMuaVu]]) &amp;"-"&amp;YEAR(Table__._SQL2014_QLTS17_DW_DimDate[[#This Row],[NgayKetThucMuaVu]])</f>
        <v>2011-2012</v>
      </c>
      <c r="AB885">
        <f>YEAR(Table__._SQL2014_QLTS17_DW_DimDate[[#This Row],[NgayBatDauMuaVu]])</f>
        <v>2011</v>
      </c>
      <c r="AC885">
        <f>YEAR(Table__._SQL2014_QLTS17_DW_DimDate[[#This Row],[NgayKetThucMuaVu]])</f>
        <v>2012</v>
      </c>
    </row>
    <row r="886" spans="1:29">
      <c r="A886">
        <v>20120603</v>
      </c>
      <c r="B886" s="1">
        <v>41063</v>
      </c>
      <c r="C886" t="s">
        <v>16</v>
      </c>
      <c r="D886" t="s">
        <v>893</v>
      </c>
      <c r="E886" t="s">
        <v>1</v>
      </c>
      <c r="F886" t="s">
        <v>172</v>
      </c>
      <c r="G886" t="s">
        <v>13</v>
      </c>
      <c r="H886" t="s">
        <v>32</v>
      </c>
      <c r="I886" t="s">
        <v>2</v>
      </c>
      <c r="J886" t="s">
        <v>902</v>
      </c>
      <c r="K886" t="s">
        <v>16</v>
      </c>
      <c r="L886" t="s">
        <v>13</v>
      </c>
      <c r="M886" t="s">
        <v>911</v>
      </c>
      <c r="N886" t="s">
        <v>416</v>
      </c>
      <c r="O886" t="s">
        <v>430</v>
      </c>
      <c r="P886" t="s">
        <v>427</v>
      </c>
      <c r="Q886" t="s">
        <v>425</v>
      </c>
      <c r="R886" t="s">
        <v>427</v>
      </c>
      <c r="S886" t="s">
        <v>417</v>
      </c>
      <c r="T886" t="s">
        <v>420</v>
      </c>
      <c r="U886" s="2">
        <f>DATE(IF(MONTH(Table__._SQL2014_QLTS17_DW_DimDate[[#This Row],[Ngay]])&lt;11,YEAR(Table__._SQL2014_QLTS17_DW_DimDate[[#This Row],[Ngay]])-1, YEAR(Table__._SQL2014_QLTS17_DW_DimDate[[#This Row],[Ngay]])),11,1)</f>
        <v>40848</v>
      </c>
      <c r="V886" s="2">
        <f>DATE(YEAR(Table__._SQL2014_QLTS17_DW_DimDate[[#This Row],[NgayBatDauMuaVu]])+1, 10,31)</f>
        <v>41213</v>
      </c>
      <c r="W886" s="3">
        <f>Table__._SQL2014_QLTS17_DW_DimDate[[#This Row],[Ngay]]-Table__._SQL2014_QLTS17_DW_DimDate[[#This Row],[NgayBatDauMuaVu]]+1</f>
        <v>216</v>
      </c>
      <c r="X886">
        <f>INT((Table__._SQL2014_QLTS17_DW_DimDate[[#This Row],[NgayMuaVu]]-1)/7)+1</f>
        <v>31</v>
      </c>
      <c r="Y886" t="str">
        <f>"Tuần " &amp;Table__._SQL2014_QLTS17_DW_DimDate[[#This Row],[TuanMuaVu]] &amp; " năm " &amp;Table__._SQL2014_QLTS17_DW_DimDate[[#This Row],[NamMuaVuStr]]</f>
        <v>Tuần 31 năm 2011-2012</v>
      </c>
      <c r="Z886">
        <f>YEAR(Table__._SQL2014_QLTS17_DW_DimDate[[#This Row],[NgayBatDauMuaVu]])</f>
        <v>2011</v>
      </c>
      <c r="AA886" t="str">
        <f>YEAR(Table__._SQL2014_QLTS17_DW_DimDate[[#This Row],[NgayBatDauMuaVu]]) &amp;"-"&amp;YEAR(Table__._SQL2014_QLTS17_DW_DimDate[[#This Row],[NgayKetThucMuaVu]])</f>
        <v>2011-2012</v>
      </c>
      <c r="AB886">
        <f>YEAR(Table__._SQL2014_QLTS17_DW_DimDate[[#This Row],[NgayBatDauMuaVu]])</f>
        <v>2011</v>
      </c>
      <c r="AC886">
        <f>YEAR(Table__._SQL2014_QLTS17_DW_DimDate[[#This Row],[NgayKetThucMuaVu]])</f>
        <v>2012</v>
      </c>
    </row>
    <row r="887" spans="1:29">
      <c r="A887">
        <v>20120604</v>
      </c>
      <c r="B887" s="1">
        <v>41064</v>
      </c>
      <c r="C887" t="s">
        <v>12</v>
      </c>
      <c r="D887" t="s">
        <v>894</v>
      </c>
      <c r="E887" t="s">
        <v>13</v>
      </c>
      <c r="F887" t="s">
        <v>173</v>
      </c>
      <c r="G887" t="s">
        <v>13</v>
      </c>
      <c r="H887" t="s">
        <v>32</v>
      </c>
      <c r="I887" t="s">
        <v>2</v>
      </c>
      <c r="J887" t="s">
        <v>902</v>
      </c>
      <c r="K887" t="s">
        <v>16</v>
      </c>
      <c r="L887" t="s">
        <v>13</v>
      </c>
      <c r="M887" t="s">
        <v>911</v>
      </c>
      <c r="N887" t="s">
        <v>416</v>
      </c>
      <c r="O887" t="s">
        <v>430</v>
      </c>
      <c r="P887" t="s">
        <v>427</v>
      </c>
      <c r="Q887" t="s">
        <v>425</v>
      </c>
      <c r="R887" t="s">
        <v>427</v>
      </c>
      <c r="S887" t="s">
        <v>417</v>
      </c>
      <c r="T887" t="s">
        <v>420</v>
      </c>
      <c r="U887" s="2">
        <f>DATE(IF(MONTH(Table__._SQL2014_QLTS17_DW_DimDate[[#This Row],[Ngay]])&lt;11,YEAR(Table__._SQL2014_QLTS17_DW_DimDate[[#This Row],[Ngay]])-1, YEAR(Table__._SQL2014_QLTS17_DW_DimDate[[#This Row],[Ngay]])),11,1)</f>
        <v>40848</v>
      </c>
      <c r="V887" s="2">
        <f>DATE(YEAR(Table__._SQL2014_QLTS17_DW_DimDate[[#This Row],[NgayBatDauMuaVu]])+1, 10,31)</f>
        <v>41213</v>
      </c>
      <c r="W887" s="3">
        <f>Table__._SQL2014_QLTS17_DW_DimDate[[#This Row],[Ngay]]-Table__._SQL2014_QLTS17_DW_DimDate[[#This Row],[NgayBatDauMuaVu]]+1</f>
        <v>217</v>
      </c>
      <c r="X887">
        <f>INT((Table__._SQL2014_QLTS17_DW_DimDate[[#This Row],[NgayMuaVu]]-1)/7)+1</f>
        <v>31</v>
      </c>
      <c r="Y887" t="str">
        <f>"Tuần " &amp;Table__._SQL2014_QLTS17_DW_DimDate[[#This Row],[TuanMuaVu]] &amp; " năm " &amp;Table__._SQL2014_QLTS17_DW_DimDate[[#This Row],[NamMuaVuStr]]</f>
        <v>Tuần 31 năm 2011-2012</v>
      </c>
      <c r="Z887">
        <f>YEAR(Table__._SQL2014_QLTS17_DW_DimDate[[#This Row],[NgayBatDauMuaVu]])</f>
        <v>2011</v>
      </c>
      <c r="AA887" t="str">
        <f>YEAR(Table__._SQL2014_QLTS17_DW_DimDate[[#This Row],[NgayBatDauMuaVu]]) &amp;"-"&amp;YEAR(Table__._SQL2014_QLTS17_DW_DimDate[[#This Row],[NgayKetThucMuaVu]])</f>
        <v>2011-2012</v>
      </c>
      <c r="AB887">
        <f>YEAR(Table__._SQL2014_QLTS17_DW_DimDate[[#This Row],[NgayBatDauMuaVu]])</f>
        <v>2011</v>
      </c>
      <c r="AC887">
        <f>YEAR(Table__._SQL2014_QLTS17_DW_DimDate[[#This Row],[NgayKetThucMuaVu]])</f>
        <v>2012</v>
      </c>
    </row>
    <row r="888" spans="1:29">
      <c r="A888">
        <v>20120605</v>
      </c>
      <c r="B888" s="1">
        <v>41065</v>
      </c>
      <c r="C888" t="s">
        <v>3</v>
      </c>
      <c r="D888" t="s">
        <v>895</v>
      </c>
      <c r="E888" t="s">
        <v>16</v>
      </c>
      <c r="F888" t="s">
        <v>174</v>
      </c>
      <c r="G888" t="s">
        <v>13</v>
      </c>
      <c r="H888" t="s">
        <v>32</v>
      </c>
      <c r="I888" t="s">
        <v>2</v>
      </c>
      <c r="J888" t="s">
        <v>902</v>
      </c>
      <c r="K888" t="s">
        <v>16</v>
      </c>
      <c r="L888" t="s">
        <v>13</v>
      </c>
      <c r="M888" t="s">
        <v>911</v>
      </c>
      <c r="N888" t="s">
        <v>416</v>
      </c>
      <c r="O888" t="s">
        <v>430</v>
      </c>
      <c r="P888" t="s">
        <v>427</v>
      </c>
      <c r="Q888" t="s">
        <v>425</v>
      </c>
      <c r="R888" t="s">
        <v>427</v>
      </c>
      <c r="S888" t="s">
        <v>417</v>
      </c>
      <c r="T888" t="s">
        <v>420</v>
      </c>
      <c r="U888" s="2">
        <f>DATE(IF(MONTH(Table__._SQL2014_QLTS17_DW_DimDate[[#This Row],[Ngay]])&lt;11,YEAR(Table__._SQL2014_QLTS17_DW_DimDate[[#This Row],[Ngay]])-1, YEAR(Table__._SQL2014_QLTS17_DW_DimDate[[#This Row],[Ngay]])),11,1)</f>
        <v>40848</v>
      </c>
      <c r="V888" s="2">
        <f>DATE(YEAR(Table__._SQL2014_QLTS17_DW_DimDate[[#This Row],[NgayBatDauMuaVu]])+1, 10,31)</f>
        <v>41213</v>
      </c>
      <c r="W888" s="3">
        <f>Table__._SQL2014_QLTS17_DW_DimDate[[#This Row],[Ngay]]-Table__._SQL2014_QLTS17_DW_DimDate[[#This Row],[NgayBatDauMuaVu]]+1</f>
        <v>218</v>
      </c>
      <c r="X888">
        <f>INT((Table__._SQL2014_QLTS17_DW_DimDate[[#This Row],[NgayMuaVu]]-1)/7)+1</f>
        <v>32</v>
      </c>
      <c r="Y888" t="str">
        <f>"Tuần " &amp;Table__._SQL2014_QLTS17_DW_DimDate[[#This Row],[TuanMuaVu]] &amp; " năm " &amp;Table__._SQL2014_QLTS17_DW_DimDate[[#This Row],[NamMuaVuStr]]</f>
        <v>Tuần 32 năm 2011-2012</v>
      </c>
      <c r="Z888">
        <f>YEAR(Table__._SQL2014_QLTS17_DW_DimDate[[#This Row],[NgayBatDauMuaVu]])</f>
        <v>2011</v>
      </c>
      <c r="AA888" t="str">
        <f>YEAR(Table__._SQL2014_QLTS17_DW_DimDate[[#This Row],[NgayBatDauMuaVu]]) &amp;"-"&amp;YEAR(Table__._SQL2014_QLTS17_DW_DimDate[[#This Row],[NgayKetThucMuaVu]])</f>
        <v>2011-2012</v>
      </c>
      <c r="AB888">
        <f>YEAR(Table__._SQL2014_QLTS17_DW_DimDate[[#This Row],[NgayBatDauMuaVu]])</f>
        <v>2011</v>
      </c>
      <c r="AC888">
        <f>YEAR(Table__._SQL2014_QLTS17_DW_DimDate[[#This Row],[NgayKetThucMuaVu]])</f>
        <v>2012</v>
      </c>
    </row>
    <row r="889" spans="1:29">
      <c r="A889">
        <v>20120606</v>
      </c>
      <c r="B889" s="1">
        <v>41066</v>
      </c>
      <c r="C889" t="s">
        <v>2</v>
      </c>
      <c r="D889" t="s">
        <v>896</v>
      </c>
      <c r="E889" t="s">
        <v>12</v>
      </c>
      <c r="F889" t="s">
        <v>175</v>
      </c>
      <c r="G889" t="s">
        <v>13</v>
      </c>
      <c r="H889" t="s">
        <v>32</v>
      </c>
      <c r="I889" t="s">
        <v>2</v>
      </c>
      <c r="J889" t="s">
        <v>902</v>
      </c>
      <c r="K889" t="s">
        <v>16</v>
      </c>
      <c r="L889" t="s">
        <v>13</v>
      </c>
      <c r="M889" t="s">
        <v>911</v>
      </c>
      <c r="N889" t="s">
        <v>416</v>
      </c>
      <c r="O889" t="s">
        <v>430</v>
      </c>
      <c r="P889" t="s">
        <v>427</v>
      </c>
      <c r="Q889" t="s">
        <v>425</v>
      </c>
      <c r="R889" t="s">
        <v>427</v>
      </c>
      <c r="S889" t="s">
        <v>417</v>
      </c>
      <c r="T889" t="s">
        <v>420</v>
      </c>
      <c r="U889" s="2">
        <f>DATE(IF(MONTH(Table__._SQL2014_QLTS17_DW_DimDate[[#This Row],[Ngay]])&lt;11,YEAR(Table__._SQL2014_QLTS17_DW_DimDate[[#This Row],[Ngay]])-1, YEAR(Table__._SQL2014_QLTS17_DW_DimDate[[#This Row],[Ngay]])),11,1)</f>
        <v>40848</v>
      </c>
      <c r="V889" s="2">
        <f>DATE(YEAR(Table__._SQL2014_QLTS17_DW_DimDate[[#This Row],[NgayBatDauMuaVu]])+1, 10,31)</f>
        <v>41213</v>
      </c>
      <c r="W889" s="3">
        <f>Table__._SQL2014_QLTS17_DW_DimDate[[#This Row],[Ngay]]-Table__._SQL2014_QLTS17_DW_DimDate[[#This Row],[NgayBatDauMuaVu]]+1</f>
        <v>219</v>
      </c>
      <c r="X889">
        <f>INT((Table__._SQL2014_QLTS17_DW_DimDate[[#This Row],[NgayMuaVu]]-1)/7)+1</f>
        <v>32</v>
      </c>
      <c r="Y889" t="str">
        <f>"Tuần " &amp;Table__._SQL2014_QLTS17_DW_DimDate[[#This Row],[TuanMuaVu]] &amp; " năm " &amp;Table__._SQL2014_QLTS17_DW_DimDate[[#This Row],[NamMuaVuStr]]</f>
        <v>Tuần 32 năm 2011-2012</v>
      </c>
      <c r="Z889">
        <f>YEAR(Table__._SQL2014_QLTS17_DW_DimDate[[#This Row],[NgayBatDauMuaVu]])</f>
        <v>2011</v>
      </c>
      <c r="AA889" t="str">
        <f>YEAR(Table__._SQL2014_QLTS17_DW_DimDate[[#This Row],[NgayBatDauMuaVu]]) &amp;"-"&amp;YEAR(Table__._SQL2014_QLTS17_DW_DimDate[[#This Row],[NgayKetThucMuaVu]])</f>
        <v>2011-2012</v>
      </c>
      <c r="AB889">
        <f>YEAR(Table__._SQL2014_QLTS17_DW_DimDate[[#This Row],[NgayBatDauMuaVu]])</f>
        <v>2011</v>
      </c>
      <c r="AC889">
        <f>YEAR(Table__._SQL2014_QLTS17_DW_DimDate[[#This Row],[NgayKetThucMuaVu]])</f>
        <v>2012</v>
      </c>
    </row>
    <row r="890" spans="1:29">
      <c r="A890">
        <v>20120607</v>
      </c>
      <c r="B890" s="1">
        <v>41067</v>
      </c>
      <c r="C890" t="s">
        <v>14</v>
      </c>
      <c r="D890" t="s">
        <v>897</v>
      </c>
      <c r="E890" t="s">
        <v>3</v>
      </c>
      <c r="F890" t="s">
        <v>176</v>
      </c>
      <c r="G890" t="s">
        <v>13</v>
      </c>
      <c r="H890" t="s">
        <v>32</v>
      </c>
      <c r="I890" t="s">
        <v>2</v>
      </c>
      <c r="J890" t="s">
        <v>902</v>
      </c>
      <c r="K890" t="s">
        <v>16</v>
      </c>
      <c r="L890" t="s">
        <v>13</v>
      </c>
      <c r="M890" t="s">
        <v>911</v>
      </c>
      <c r="N890" t="s">
        <v>416</v>
      </c>
      <c r="O890" t="s">
        <v>430</v>
      </c>
      <c r="P890" t="s">
        <v>427</v>
      </c>
      <c r="Q890" t="s">
        <v>425</v>
      </c>
      <c r="R890" t="s">
        <v>427</v>
      </c>
      <c r="S890" t="s">
        <v>417</v>
      </c>
      <c r="T890" t="s">
        <v>420</v>
      </c>
      <c r="U890" s="2">
        <f>DATE(IF(MONTH(Table__._SQL2014_QLTS17_DW_DimDate[[#This Row],[Ngay]])&lt;11,YEAR(Table__._SQL2014_QLTS17_DW_DimDate[[#This Row],[Ngay]])-1, YEAR(Table__._SQL2014_QLTS17_DW_DimDate[[#This Row],[Ngay]])),11,1)</f>
        <v>40848</v>
      </c>
      <c r="V890" s="2">
        <f>DATE(YEAR(Table__._SQL2014_QLTS17_DW_DimDate[[#This Row],[NgayBatDauMuaVu]])+1, 10,31)</f>
        <v>41213</v>
      </c>
      <c r="W890" s="3">
        <f>Table__._SQL2014_QLTS17_DW_DimDate[[#This Row],[Ngay]]-Table__._SQL2014_QLTS17_DW_DimDate[[#This Row],[NgayBatDauMuaVu]]+1</f>
        <v>220</v>
      </c>
      <c r="X890">
        <f>INT((Table__._SQL2014_QLTS17_DW_DimDate[[#This Row],[NgayMuaVu]]-1)/7)+1</f>
        <v>32</v>
      </c>
      <c r="Y890" t="str">
        <f>"Tuần " &amp;Table__._SQL2014_QLTS17_DW_DimDate[[#This Row],[TuanMuaVu]] &amp; " năm " &amp;Table__._SQL2014_QLTS17_DW_DimDate[[#This Row],[NamMuaVuStr]]</f>
        <v>Tuần 32 năm 2011-2012</v>
      </c>
      <c r="Z890">
        <f>YEAR(Table__._SQL2014_QLTS17_DW_DimDate[[#This Row],[NgayBatDauMuaVu]])</f>
        <v>2011</v>
      </c>
      <c r="AA890" t="str">
        <f>YEAR(Table__._SQL2014_QLTS17_DW_DimDate[[#This Row],[NgayBatDauMuaVu]]) &amp;"-"&amp;YEAR(Table__._SQL2014_QLTS17_DW_DimDate[[#This Row],[NgayKetThucMuaVu]])</f>
        <v>2011-2012</v>
      </c>
      <c r="AB890">
        <f>YEAR(Table__._SQL2014_QLTS17_DW_DimDate[[#This Row],[NgayBatDauMuaVu]])</f>
        <v>2011</v>
      </c>
      <c r="AC890">
        <f>YEAR(Table__._SQL2014_QLTS17_DW_DimDate[[#This Row],[NgayKetThucMuaVu]])</f>
        <v>2012</v>
      </c>
    </row>
    <row r="891" spans="1:29">
      <c r="A891">
        <v>20120608</v>
      </c>
      <c r="B891" s="1">
        <v>41068</v>
      </c>
      <c r="C891" t="s">
        <v>18</v>
      </c>
      <c r="D891" t="s">
        <v>891</v>
      </c>
      <c r="E891" t="s">
        <v>2</v>
      </c>
      <c r="F891" t="s">
        <v>177</v>
      </c>
      <c r="G891" t="s">
        <v>13</v>
      </c>
      <c r="H891" t="s">
        <v>32</v>
      </c>
      <c r="I891" t="s">
        <v>2</v>
      </c>
      <c r="J891" t="s">
        <v>902</v>
      </c>
      <c r="K891" t="s">
        <v>16</v>
      </c>
      <c r="L891" t="s">
        <v>13</v>
      </c>
      <c r="M891" t="s">
        <v>911</v>
      </c>
      <c r="N891" t="s">
        <v>416</v>
      </c>
      <c r="O891" t="s">
        <v>430</v>
      </c>
      <c r="P891" t="s">
        <v>427</v>
      </c>
      <c r="Q891" t="s">
        <v>425</v>
      </c>
      <c r="R891" t="s">
        <v>427</v>
      </c>
      <c r="S891" t="s">
        <v>417</v>
      </c>
      <c r="T891" t="s">
        <v>420</v>
      </c>
      <c r="U891" s="2">
        <f>DATE(IF(MONTH(Table__._SQL2014_QLTS17_DW_DimDate[[#This Row],[Ngay]])&lt;11,YEAR(Table__._SQL2014_QLTS17_DW_DimDate[[#This Row],[Ngay]])-1, YEAR(Table__._SQL2014_QLTS17_DW_DimDate[[#This Row],[Ngay]])),11,1)</f>
        <v>40848</v>
      </c>
      <c r="V891" s="2">
        <f>DATE(YEAR(Table__._SQL2014_QLTS17_DW_DimDate[[#This Row],[NgayBatDauMuaVu]])+1, 10,31)</f>
        <v>41213</v>
      </c>
      <c r="W891" s="3">
        <f>Table__._SQL2014_QLTS17_DW_DimDate[[#This Row],[Ngay]]-Table__._SQL2014_QLTS17_DW_DimDate[[#This Row],[NgayBatDauMuaVu]]+1</f>
        <v>221</v>
      </c>
      <c r="X891">
        <f>INT((Table__._SQL2014_QLTS17_DW_DimDate[[#This Row],[NgayMuaVu]]-1)/7)+1</f>
        <v>32</v>
      </c>
      <c r="Y891" t="str">
        <f>"Tuần " &amp;Table__._SQL2014_QLTS17_DW_DimDate[[#This Row],[TuanMuaVu]] &amp; " năm " &amp;Table__._SQL2014_QLTS17_DW_DimDate[[#This Row],[NamMuaVuStr]]</f>
        <v>Tuần 32 năm 2011-2012</v>
      </c>
      <c r="Z891">
        <f>YEAR(Table__._SQL2014_QLTS17_DW_DimDate[[#This Row],[NgayBatDauMuaVu]])</f>
        <v>2011</v>
      </c>
      <c r="AA891" t="str">
        <f>YEAR(Table__._SQL2014_QLTS17_DW_DimDate[[#This Row],[NgayBatDauMuaVu]]) &amp;"-"&amp;YEAR(Table__._SQL2014_QLTS17_DW_DimDate[[#This Row],[NgayKetThucMuaVu]])</f>
        <v>2011-2012</v>
      </c>
      <c r="AB891">
        <f>YEAR(Table__._SQL2014_QLTS17_DW_DimDate[[#This Row],[NgayBatDauMuaVu]])</f>
        <v>2011</v>
      </c>
      <c r="AC891">
        <f>YEAR(Table__._SQL2014_QLTS17_DW_DimDate[[#This Row],[NgayKetThucMuaVu]])</f>
        <v>2012</v>
      </c>
    </row>
    <row r="892" spans="1:29">
      <c r="A892">
        <v>20120609</v>
      </c>
      <c r="B892" s="1">
        <v>41069</v>
      </c>
      <c r="C892" t="s">
        <v>19</v>
      </c>
      <c r="D892" t="s">
        <v>892</v>
      </c>
      <c r="E892" t="s">
        <v>14</v>
      </c>
      <c r="F892" t="s">
        <v>178</v>
      </c>
      <c r="G892" t="s">
        <v>13</v>
      </c>
      <c r="H892" t="s">
        <v>32</v>
      </c>
      <c r="I892" t="s">
        <v>2</v>
      </c>
      <c r="J892" t="s">
        <v>902</v>
      </c>
      <c r="K892" t="s">
        <v>16</v>
      </c>
      <c r="L892" t="s">
        <v>13</v>
      </c>
      <c r="M892" t="s">
        <v>911</v>
      </c>
      <c r="N892" t="s">
        <v>416</v>
      </c>
      <c r="O892" t="s">
        <v>430</v>
      </c>
      <c r="P892" t="s">
        <v>427</v>
      </c>
      <c r="Q892" t="s">
        <v>425</v>
      </c>
      <c r="R892" t="s">
        <v>427</v>
      </c>
      <c r="S892" t="s">
        <v>417</v>
      </c>
      <c r="T892" t="s">
        <v>420</v>
      </c>
      <c r="U892" s="2">
        <f>DATE(IF(MONTH(Table__._SQL2014_QLTS17_DW_DimDate[[#This Row],[Ngay]])&lt;11,YEAR(Table__._SQL2014_QLTS17_DW_DimDate[[#This Row],[Ngay]])-1, YEAR(Table__._SQL2014_QLTS17_DW_DimDate[[#This Row],[Ngay]])),11,1)</f>
        <v>40848</v>
      </c>
      <c r="V892" s="2">
        <f>DATE(YEAR(Table__._SQL2014_QLTS17_DW_DimDate[[#This Row],[NgayBatDauMuaVu]])+1, 10,31)</f>
        <v>41213</v>
      </c>
      <c r="W892" s="3">
        <f>Table__._SQL2014_QLTS17_DW_DimDate[[#This Row],[Ngay]]-Table__._SQL2014_QLTS17_DW_DimDate[[#This Row],[NgayBatDauMuaVu]]+1</f>
        <v>222</v>
      </c>
      <c r="X892">
        <f>INT((Table__._SQL2014_QLTS17_DW_DimDate[[#This Row],[NgayMuaVu]]-1)/7)+1</f>
        <v>32</v>
      </c>
      <c r="Y892" t="str">
        <f>"Tuần " &amp;Table__._SQL2014_QLTS17_DW_DimDate[[#This Row],[TuanMuaVu]] &amp; " năm " &amp;Table__._SQL2014_QLTS17_DW_DimDate[[#This Row],[NamMuaVuStr]]</f>
        <v>Tuần 32 năm 2011-2012</v>
      </c>
      <c r="Z892">
        <f>YEAR(Table__._SQL2014_QLTS17_DW_DimDate[[#This Row],[NgayBatDauMuaVu]])</f>
        <v>2011</v>
      </c>
      <c r="AA892" t="str">
        <f>YEAR(Table__._SQL2014_QLTS17_DW_DimDate[[#This Row],[NgayBatDauMuaVu]]) &amp;"-"&amp;YEAR(Table__._SQL2014_QLTS17_DW_DimDate[[#This Row],[NgayKetThucMuaVu]])</f>
        <v>2011-2012</v>
      </c>
      <c r="AB892">
        <f>YEAR(Table__._SQL2014_QLTS17_DW_DimDate[[#This Row],[NgayBatDauMuaVu]])</f>
        <v>2011</v>
      </c>
      <c r="AC892">
        <f>YEAR(Table__._SQL2014_QLTS17_DW_DimDate[[#This Row],[NgayKetThucMuaVu]])</f>
        <v>2012</v>
      </c>
    </row>
    <row r="893" spans="1:29">
      <c r="A893">
        <v>20120610</v>
      </c>
      <c r="B893" s="1">
        <v>41070</v>
      </c>
      <c r="C893" t="s">
        <v>20</v>
      </c>
      <c r="D893" t="s">
        <v>893</v>
      </c>
      <c r="E893" t="s">
        <v>1</v>
      </c>
      <c r="F893" t="s">
        <v>179</v>
      </c>
      <c r="G893" t="s">
        <v>16</v>
      </c>
      <c r="H893" t="s">
        <v>33</v>
      </c>
      <c r="I893" t="s">
        <v>2</v>
      </c>
      <c r="J893" t="s">
        <v>902</v>
      </c>
      <c r="K893" t="s">
        <v>16</v>
      </c>
      <c r="L893" t="s">
        <v>13</v>
      </c>
      <c r="M893" t="s">
        <v>911</v>
      </c>
      <c r="N893" t="s">
        <v>416</v>
      </c>
      <c r="O893" t="s">
        <v>430</v>
      </c>
      <c r="P893" t="s">
        <v>427</v>
      </c>
      <c r="Q893" t="s">
        <v>425</v>
      </c>
      <c r="R893" t="s">
        <v>427</v>
      </c>
      <c r="S893" t="s">
        <v>417</v>
      </c>
      <c r="T893" t="s">
        <v>420</v>
      </c>
      <c r="U893" s="2">
        <f>DATE(IF(MONTH(Table__._SQL2014_QLTS17_DW_DimDate[[#This Row],[Ngay]])&lt;11,YEAR(Table__._SQL2014_QLTS17_DW_DimDate[[#This Row],[Ngay]])-1, YEAR(Table__._SQL2014_QLTS17_DW_DimDate[[#This Row],[Ngay]])),11,1)</f>
        <v>40848</v>
      </c>
      <c r="V893" s="2">
        <f>DATE(YEAR(Table__._SQL2014_QLTS17_DW_DimDate[[#This Row],[NgayBatDauMuaVu]])+1, 10,31)</f>
        <v>41213</v>
      </c>
      <c r="W893" s="3">
        <f>Table__._SQL2014_QLTS17_DW_DimDate[[#This Row],[Ngay]]-Table__._SQL2014_QLTS17_DW_DimDate[[#This Row],[NgayBatDauMuaVu]]+1</f>
        <v>223</v>
      </c>
      <c r="X893">
        <f>INT((Table__._SQL2014_QLTS17_DW_DimDate[[#This Row],[NgayMuaVu]]-1)/7)+1</f>
        <v>32</v>
      </c>
      <c r="Y893" t="str">
        <f>"Tuần " &amp;Table__._SQL2014_QLTS17_DW_DimDate[[#This Row],[TuanMuaVu]] &amp; " năm " &amp;Table__._SQL2014_QLTS17_DW_DimDate[[#This Row],[NamMuaVuStr]]</f>
        <v>Tuần 32 năm 2011-2012</v>
      </c>
      <c r="Z893">
        <f>YEAR(Table__._SQL2014_QLTS17_DW_DimDate[[#This Row],[NgayBatDauMuaVu]])</f>
        <v>2011</v>
      </c>
      <c r="AA893" t="str">
        <f>YEAR(Table__._SQL2014_QLTS17_DW_DimDate[[#This Row],[NgayBatDauMuaVu]]) &amp;"-"&amp;YEAR(Table__._SQL2014_QLTS17_DW_DimDate[[#This Row],[NgayKetThucMuaVu]])</f>
        <v>2011-2012</v>
      </c>
      <c r="AB893">
        <f>YEAR(Table__._SQL2014_QLTS17_DW_DimDate[[#This Row],[NgayBatDauMuaVu]])</f>
        <v>2011</v>
      </c>
      <c r="AC893">
        <f>YEAR(Table__._SQL2014_QLTS17_DW_DimDate[[#This Row],[NgayKetThucMuaVu]])</f>
        <v>2012</v>
      </c>
    </row>
    <row r="894" spans="1:29">
      <c r="A894">
        <v>20120611</v>
      </c>
      <c r="B894" s="1">
        <v>41071</v>
      </c>
      <c r="C894" t="s">
        <v>21</v>
      </c>
      <c r="D894" t="s">
        <v>894</v>
      </c>
      <c r="E894" t="s">
        <v>13</v>
      </c>
      <c r="F894" t="s">
        <v>180</v>
      </c>
      <c r="G894" t="s">
        <v>16</v>
      </c>
      <c r="H894" t="s">
        <v>33</v>
      </c>
      <c r="I894" t="s">
        <v>2</v>
      </c>
      <c r="J894" t="s">
        <v>902</v>
      </c>
      <c r="K894" t="s">
        <v>16</v>
      </c>
      <c r="L894" t="s">
        <v>13</v>
      </c>
      <c r="M894" t="s">
        <v>911</v>
      </c>
      <c r="N894" t="s">
        <v>416</v>
      </c>
      <c r="O894" t="s">
        <v>430</v>
      </c>
      <c r="P894" t="s">
        <v>427</v>
      </c>
      <c r="Q894" t="s">
        <v>425</v>
      </c>
      <c r="R894" t="s">
        <v>427</v>
      </c>
      <c r="S894" t="s">
        <v>417</v>
      </c>
      <c r="T894" t="s">
        <v>420</v>
      </c>
      <c r="U894" s="2">
        <f>DATE(IF(MONTH(Table__._SQL2014_QLTS17_DW_DimDate[[#This Row],[Ngay]])&lt;11,YEAR(Table__._SQL2014_QLTS17_DW_DimDate[[#This Row],[Ngay]])-1, YEAR(Table__._SQL2014_QLTS17_DW_DimDate[[#This Row],[Ngay]])),11,1)</f>
        <v>40848</v>
      </c>
      <c r="V894" s="2">
        <f>DATE(YEAR(Table__._SQL2014_QLTS17_DW_DimDate[[#This Row],[NgayBatDauMuaVu]])+1, 10,31)</f>
        <v>41213</v>
      </c>
      <c r="W894" s="3">
        <f>Table__._SQL2014_QLTS17_DW_DimDate[[#This Row],[Ngay]]-Table__._SQL2014_QLTS17_DW_DimDate[[#This Row],[NgayBatDauMuaVu]]+1</f>
        <v>224</v>
      </c>
      <c r="X894">
        <f>INT((Table__._SQL2014_QLTS17_DW_DimDate[[#This Row],[NgayMuaVu]]-1)/7)+1</f>
        <v>32</v>
      </c>
      <c r="Y894" t="str">
        <f>"Tuần " &amp;Table__._SQL2014_QLTS17_DW_DimDate[[#This Row],[TuanMuaVu]] &amp; " năm " &amp;Table__._SQL2014_QLTS17_DW_DimDate[[#This Row],[NamMuaVuStr]]</f>
        <v>Tuần 32 năm 2011-2012</v>
      </c>
      <c r="Z894">
        <f>YEAR(Table__._SQL2014_QLTS17_DW_DimDate[[#This Row],[NgayBatDauMuaVu]])</f>
        <v>2011</v>
      </c>
      <c r="AA894" t="str">
        <f>YEAR(Table__._SQL2014_QLTS17_DW_DimDate[[#This Row],[NgayBatDauMuaVu]]) &amp;"-"&amp;YEAR(Table__._SQL2014_QLTS17_DW_DimDate[[#This Row],[NgayKetThucMuaVu]])</f>
        <v>2011-2012</v>
      </c>
      <c r="AB894">
        <f>YEAR(Table__._SQL2014_QLTS17_DW_DimDate[[#This Row],[NgayBatDauMuaVu]])</f>
        <v>2011</v>
      </c>
      <c r="AC894">
        <f>YEAR(Table__._SQL2014_QLTS17_DW_DimDate[[#This Row],[NgayKetThucMuaVu]])</f>
        <v>2012</v>
      </c>
    </row>
    <row r="895" spans="1:29">
      <c r="A895">
        <v>20120612</v>
      </c>
      <c r="B895" s="1">
        <v>41072</v>
      </c>
      <c r="C895" t="s">
        <v>11</v>
      </c>
      <c r="D895" t="s">
        <v>895</v>
      </c>
      <c r="E895" t="s">
        <v>16</v>
      </c>
      <c r="F895" t="s">
        <v>181</v>
      </c>
      <c r="G895" t="s">
        <v>16</v>
      </c>
      <c r="H895" t="s">
        <v>33</v>
      </c>
      <c r="I895" t="s">
        <v>2</v>
      </c>
      <c r="J895" t="s">
        <v>902</v>
      </c>
      <c r="K895" t="s">
        <v>16</v>
      </c>
      <c r="L895" t="s">
        <v>13</v>
      </c>
      <c r="M895" t="s">
        <v>911</v>
      </c>
      <c r="N895" t="s">
        <v>416</v>
      </c>
      <c r="O895" t="s">
        <v>430</v>
      </c>
      <c r="P895" t="s">
        <v>427</v>
      </c>
      <c r="Q895" t="s">
        <v>425</v>
      </c>
      <c r="R895" t="s">
        <v>427</v>
      </c>
      <c r="S895" t="s">
        <v>417</v>
      </c>
      <c r="T895" t="s">
        <v>420</v>
      </c>
      <c r="U895" s="2">
        <f>DATE(IF(MONTH(Table__._SQL2014_QLTS17_DW_DimDate[[#This Row],[Ngay]])&lt;11,YEAR(Table__._SQL2014_QLTS17_DW_DimDate[[#This Row],[Ngay]])-1, YEAR(Table__._SQL2014_QLTS17_DW_DimDate[[#This Row],[Ngay]])),11,1)</f>
        <v>40848</v>
      </c>
      <c r="V895" s="2">
        <f>DATE(YEAR(Table__._SQL2014_QLTS17_DW_DimDate[[#This Row],[NgayBatDauMuaVu]])+1, 10,31)</f>
        <v>41213</v>
      </c>
      <c r="W895" s="3">
        <f>Table__._SQL2014_QLTS17_DW_DimDate[[#This Row],[Ngay]]-Table__._SQL2014_QLTS17_DW_DimDate[[#This Row],[NgayBatDauMuaVu]]+1</f>
        <v>225</v>
      </c>
      <c r="X895">
        <f>INT((Table__._SQL2014_QLTS17_DW_DimDate[[#This Row],[NgayMuaVu]]-1)/7)+1</f>
        <v>33</v>
      </c>
      <c r="Y895" t="str">
        <f>"Tuần " &amp;Table__._SQL2014_QLTS17_DW_DimDate[[#This Row],[TuanMuaVu]] &amp; " năm " &amp;Table__._SQL2014_QLTS17_DW_DimDate[[#This Row],[NamMuaVuStr]]</f>
        <v>Tuần 33 năm 2011-2012</v>
      </c>
      <c r="Z895">
        <f>YEAR(Table__._SQL2014_QLTS17_DW_DimDate[[#This Row],[NgayBatDauMuaVu]])</f>
        <v>2011</v>
      </c>
      <c r="AA895" t="str">
        <f>YEAR(Table__._SQL2014_QLTS17_DW_DimDate[[#This Row],[NgayBatDauMuaVu]]) &amp;"-"&amp;YEAR(Table__._SQL2014_QLTS17_DW_DimDate[[#This Row],[NgayKetThucMuaVu]])</f>
        <v>2011-2012</v>
      </c>
      <c r="AB895">
        <f>YEAR(Table__._SQL2014_QLTS17_DW_DimDate[[#This Row],[NgayBatDauMuaVu]])</f>
        <v>2011</v>
      </c>
      <c r="AC895">
        <f>YEAR(Table__._SQL2014_QLTS17_DW_DimDate[[#This Row],[NgayKetThucMuaVu]])</f>
        <v>2012</v>
      </c>
    </row>
    <row r="896" spans="1:29">
      <c r="A896">
        <v>20120613</v>
      </c>
      <c r="B896" s="1">
        <v>41073</v>
      </c>
      <c r="C896" t="s">
        <v>22</v>
      </c>
      <c r="D896" t="s">
        <v>896</v>
      </c>
      <c r="E896" t="s">
        <v>12</v>
      </c>
      <c r="F896" t="s">
        <v>182</v>
      </c>
      <c r="G896" t="s">
        <v>16</v>
      </c>
      <c r="H896" t="s">
        <v>33</v>
      </c>
      <c r="I896" t="s">
        <v>2</v>
      </c>
      <c r="J896" t="s">
        <v>902</v>
      </c>
      <c r="K896" t="s">
        <v>16</v>
      </c>
      <c r="L896" t="s">
        <v>13</v>
      </c>
      <c r="M896" t="s">
        <v>911</v>
      </c>
      <c r="N896" t="s">
        <v>416</v>
      </c>
      <c r="O896" t="s">
        <v>430</v>
      </c>
      <c r="P896" t="s">
        <v>427</v>
      </c>
      <c r="Q896" t="s">
        <v>425</v>
      </c>
      <c r="R896" t="s">
        <v>427</v>
      </c>
      <c r="S896" t="s">
        <v>417</v>
      </c>
      <c r="T896" t="s">
        <v>420</v>
      </c>
      <c r="U896" s="2">
        <f>DATE(IF(MONTH(Table__._SQL2014_QLTS17_DW_DimDate[[#This Row],[Ngay]])&lt;11,YEAR(Table__._SQL2014_QLTS17_DW_DimDate[[#This Row],[Ngay]])-1, YEAR(Table__._SQL2014_QLTS17_DW_DimDate[[#This Row],[Ngay]])),11,1)</f>
        <v>40848</v>
      </c>
      <c r="V896" s="2">
        <f>DATE(YEAR(Table__._SQL2014_QLTS17_DW_DimDate[[#This Row],[NgayBatDauMuaVu]])+1, 10,31)</f>
        <v>41213</v>
      </c>
      <c r="W896" s="3">
        <f>Table__._SQL2014_QLTS17_DW_DimDate[[#This Row],[Ngay]]-Table__._SQL2014_QLTS17_DW_DimDate[[#This Row],[NgayBatDauMuaVu]]+1</f>
        <v>226</v>
      </c>
      <c r="X896">
        <f>INT((Table__._SQL2014_QLTS17_DW_DimDate[[#This Row],[NgayMuaVu]]-1)/7)+1</f>
        <v>33</v>
      </c>
      <c r="Y896" t="str">
        <f>"Tuần " &amp;Table__._SQL2014_QLTS17_DW_DimDate[[#This Row],[TuanMuaVu]] &amp; " năm " &amp;Table__._SQL2014_QLTS17_DW_DimDate[[#This Row],[NamMuaVuStr]]</f>
        <v>Tuần 33 năm 2011-2012</v>
      </c>
      <c r="Z896">
        <f>YEAR(Table__._SQL2014_QLTS17_DW_DimDate[[#This Row],[NgayBatDauMuaVu]])</f>
        <v>2011</v>
      </c>
      <c r="AA896" t="str">
        <f>YEAR(Table__._SQL2014_QLTS17_DW_DimDate[[#This Row],[NgayBatDauMuaVu]]) &amp;"-"&amp;YEAR(Table__._SQL2014_QLTS17_DW_DimDate[[#This Row],[NgayKetThucMuaVu]])</f>
        <v>2011-2012</v>
      </c>
      <c r="AB896">
        <f>YEAR(Table__._SQL2014_QLTS17_DW_DimDate[[#This Row],[NgayBatDauMuaVu]])</f>
        <v>2011</v>
      </c>
      <c r="AC896">
        <f>YEAR(Table__._SQL2014_QLTS17_DW_DimDate[[#This Row],[NgayKetThucMuaVu]])</f>
        <v>2012</v>
      </c>
    </row>
    <row r="897" spans="1:29">
      <c r="A897">
        <v>20120614</v>
      </c>
      <c r="B897" s="1">
        <v>41074</v>
      </c>
      <c r="C897" t="s">
        <v>23</v>
      </c>
      <c r="D897" t="s">
        <v>897</v>
      </c>
      <c r="E897" t="s">
        <v>3</v>
      </c>
      <c r="F897" t="s">
        <v>183</v>
      </c>
      <c r="G897" t="s">
        <v>16</v>
      </c>
      <c r="H897" t="s">
        <v>33</v>
      </c>
      <c r="I897" t="s">
        <v>2</v>
      </c>
      <c r="J897" t="s">
        <v>902</v>
      </c>
      <c r="K897" t="s">
        <v>16</v>
      </c>
      <c r="L897" t="s">
        <v>13</v>
      </c>
      <c r="M897" t="s">
        <v>911</v>
      </c>
      <c r="N897" t="s">
        <v>416</v>
      </c>
      <c r="O897" t="s">
        <v>430</v>
      </c>
      <c r="P897" t="s">
        <v>427</v>
      </c>
      <c r="Q897" t="s">
        <v>425</v>
      </c>
      <c r="R897" t="s">
        <v>427</v>
      </c>
      <c r="S897" t="s">
        <v>417</v>
      </c>
      <c r="T897" t="s">
        <v>420</v>
      </c>
      <c r="U897" s="2">
        <f>DATE(IF(MONTH(Table__._SQL2014_QLTS17_DW_DimDate[[#This Row],[Ngay]])&lt;11,YEAR(Table__._SQL2014_QLTS17_DW_DimDate[[#This Row],[Ngay]])-1, YEAR(Table__._SQL2014_QLTS17_DW_DimDate[[#This Row],[Ngay]])),11,1)</f>
        <v>40848</v>
      </c>
      <c r="V897" s="2">
        <f>DATE(YEAR(Table__._SQL2014_QLTS17_DW_DimDate[[#This Row],[NgayBatDauMuaVu]])+1, 10,31)</f>
        <v>41213</v>
      </c>
      <c r="W897" s="3">
        <f>Table__._SQL2014_QLTS17_DW_DimDate[[#This Row],[Ngay]]-Table__._SQL2014_QLTS17_DW_DimDate[[#This Row],[NgayBatDauMuaVu]]+1</f>
        <v>227</v>
      </c>
      <c r="X897">
        <f>INT((Table__._SQL2014_QLTS17_DW_DimDate[[#This Row],[NgayMuaVu]]-1)/7)+1</f>
        <v>33</v>
      </c>
      <c r="Y897" t="str">
        <f>"Tuần " &amp;Table__._SQL2014_QLTS17_DW_DimDate[[#This Row],[TuanMuaVu]] &amp; " năm " &amp;Table__._SQL2014_QLTS17_DW_DimDate[[#This Row],[NamMuaVuStr]]</f>
        <v>Tuần 33 năm 2011-2012</v>
      </c>
      <c r="Z897">
        <f>YEAR(Table__._SQL2014_QLTS17_DW_DimDate[[#This Row],[NgayBatDauMuaVu]])</f>
        <v>2011</v>
      </c>
      <c r="AA897" t="str">
        <f>YEAR(Table__._SQL2014_QLTS17_DW_DimDate[[#This Row],[NgayBatDauMuaVu]]) &amp;"-"&amp;YEAR(Table__._SQL2014_QLTS17_DW_DimDate[[#This Row],[NgayKetThucMuaVu]])</f>
        <v>2011-2012</v>
      </c>
      <c r="AB897">
        <f>YEAR(Table__._SQL2014_QLTS17_DW_DimDate[[#This Row],[NgayBatDauMuaVu]])</f>
        <v>2011</v>
      </c>
      <c r="AC897">
        <f>YEAR(Table__._SQL2014_QLTS17_DW_DimDate[[#This Row],[NgayKetThucMuaVu]])</f>
        <v>2012</v>
      </c>
    </row>
    <row r="898" spans="1:29">
      <c r="A898">
        <v>20120615</v>
      </c>
      <c r="B898" s="1">
        <v>41075</v>
      </c>
      <c r="C898" t="s">
        <v>24</v>
      </c>
      <c r="D898" t="s">
        <v>891</v>
      </c>
      <c r="E898" t="s">
        <v>2</v>
      </c>
      <c r="F898" t="s">
        <v>184</v>
      </c>
      <c r="G898" t="s">
        <v>16</v>
      </c>
      <c r="H898" t="s">
        <v>33</v>
      </c>
      <c r="I898" t="s">
        <v>2</v>
      </c>
      <c r="J898" t="s">
        <v>902</v>
      </c>
      <c r="K898" t="s">
        <v>16</v>
      </c>
      <c r="L898" t="s">
        <v>13</v>
      </c>
      <c r="M898" t="s">
        <v>911</v>
      </c>
      <c r="N898" t="s">
        <v>416</v>
      </c>
      <c r="O898" t="s">
        <v>430</v>
      </c>
      <c r="P898" t="s">
        <v>427</v>
      </c>
      <c r="Q898" t="s">
        <v>425</v>
      </c>
      <c r="R898" t="s">
        <v>427</v>
      </c>
      <c r="S898" t="s">
        <v>417</v>
      </c>
      <c r="T898" t="s">
        <v>420</v>
      </c>
      <c r="U898" s="2">
        <f>DATE(IF(MONTH(Table__._SQL2014_QLTS17_DW_DimDate[[#This Row],[Ngay]])&lt;11,YEAR(Table__._SQL2014_QLTS17_DW_DimDate[[#This Row],[Ngay]])-1, YEAR(Table__._SQL2014_QLTS17_DW_DimDate[[#This Row],[Ngay]])),11,1)</f>
        <v>40848</v>
      </c>
      <c r="V898" s="2">
        <f>DATE(YEAR(Table__._SQL2014_QLTS17_DW_DimDate[[#This Row],[NgayBatDauMuaVu]])+1, 10,31)</f>
        <v>41213</v>
      </c>
      <c r="W898" s="3">
        <f>Table__._SQL2014_QLTS17_DW_DimDate[[#This Row],[Ngay]]-Table__._SQL2014_QLTS17_DW_DimDate[[#This Row],[NgayBatDauMuaVu]]+1</f>
        <v>228</v>
      </c>
      <c r="X898">
        <f>INT((Table__._SQL2014_QLTS17_DW_DimDate[[#This Row],[NgayMuaVu]]-1)/7)+1</f>
        <v>33</v>
      </c>
      <c r="Y898" t="str">
        <f>"Tuần " &amp;Table__._SQL2014_QLTS17_DW_DimDate[[#This Row],[TuanMuaVu]] &amp; " năm " &amp;Table__._SQL2014_QLTS17_DW_DimDate[[#This Row],[NamMuaVuStr]]</f>
        <v>Tuần 33 năm 2011-2012</v>
      </c>
      <c r="Z898">
        <f>YEAR(Table__._SQL2014_QLTS17_DW_DimDate[[#This Row],[NgayBatDauMuaVu]])</f>
        <v>2011</v>
      </c>
      <c r="AA898" t="str">
        <f>YEAR(Table__._SQL2014_QLTS17_DW_DimDate[[#This Row],[NgayBatDauMuaVu]]) &amp;"-"&amp;YEAR(Table__._SQL2014_QLTS17_DW_DimDate[[#This Row],[NgayKetThucMuaVu]])</f>
        <v>2011-2012</v>
      </c>
      <c r="AB898">
        <f>YEAR(Table__._SQL2014_QLTS17_DW_DimDate[[#This Row],[NgayBatDauMuaVu]])</f>
        <v>2011</v>
      </c>
      <c r="AC898">
        <f>YEAR(Table__._SQL2014_QLTS17_DW_DimDate[[#This Row],[NgayKetThucMuaVu]])</f>
        <v>2012</v>
      </c>
    </row>
    <row r="899" spans="1:29">
      <c r="A899">
        <v>20120616</v>
      </c>
      <c r="B899" s="1">
        <v>41076</v>
      </c>
      <c r="C899" t="s">
        <v>25</v>
      </c>
      <c r="D899" t="s">
        <v>892</v>
      </c>
      <c r="E899" t="s">
        <v>14</v>
      </c>
      <c r="F899" t="s">
        <v>185</v>
      </c>
      <c r="G899" t="s">
        <v>16</v>
      </c>
      <c r="H899" t="s">
        <v>33</v>
      </c>
      <c r="I899" t="s">
        <v>2</v>
      </c>
      <c r="J899" t="s">
        <v>902</v>
      </c>
      <c r="K899" t="s">
        <v>16</v>
      </c>
      <c r="L899" t="s">
        <v>13</v>
      </c>
      <c r="M899" t="s">
        <v>911</v>
      </c>
      <c r="N899" t="s">
        <v>416</v>
      </c>
      <c r="O899" t="s">
        <v>430</v>
      </c>
      <c r="P899" t="s">
        <v>427</v>
      </c>
      <c r="Q899" t="s">
        <v>425</v>
      </c>
      <c r="R899" t="s">
        <v>427</v>
      </c>
      <c r="S899" t="s">
        <v>417</v>
      </c>
      <c r="T899" t="s">
        <v>420</v>
      </c>
      <c r="U899" s="2">
        <f>DATE(IF(MONTH(Table__._SQL2014_QLTS17_DW_DimDate[[#This Row],[Ngay]])&lt;11,YEAR(Table__._SQL2014_QLTS17_DW_DimDate[[#This Row],[Ngay]])-1, YEAR(Table__._SQL2014_QLTS17_DW_DimDate[[#This Row],[Ngay]])),11,1)</f>
        <v>40848</v>
      </c>
      <c r="V899" s="2">
        <f>DATE(YEAR(Table__._SQL2014_QLTS17_DW_DimDate[[#This Row],[NgayBatDauMuaVu]])+1, 10,31)</f>
        <v>41213</v>
      </c>
      <c r="W899" s="3">
        <f>Table__._SQL2014_QLTS17_DW_DimDate[[#This Row],[Ngay]]-Table__._SQL2014_QLTS17_DW_DimDate[[#This Row],[NgayBatDauMuaVu]]+1</f>
        <v>229</v>
      </c>
      <c r="X899">
        <f>INT((Table__._SQL2014_QLTS17_DW_DimDate[[#This Row],[NgayMuaVu]]-1)/7)+1</f>
        <v>33</v>
      </c>
      <c r="Y899" t="str">
        <f>"Tuần " &amp;Table__._SQL2014_QLTS17_DW_DimDate[[#This Row],[TuanMuaVu]] &amp; " năm " &amp;Table__._SQL2014_QLTS17_DW_DimDate[[#This Row],[NamMuaVuStr]]</f>
        <v>Tuần 33 năm 2011-2012</v>
      </c>
      <c r="Z899">
        <f>YEAR(Table__._SQL2014_QLTS17_DW_DimDate[[#This Row],[NgayBatDauMuaVu]])</f>
        <v>2011</v>
      </c>
      <c r="AA899" t="str">
        <f>YEAR(Table__._SQL2014_QLTS17_DW_DimDate[[#This Row],[NgayBatDauMuaVu]]) &amp;"-"&amp;YEAR(Table__._SQL2014_QLTS17_DW_DimDate[[#This Row],[NgayKetThucMuaVu]])</f>
        <v>2011-2012</v>
      </c>
      <c r="AB899">
        <f>YEAR(Table__._SQL2014_QLTS17_DW_DimDate[[#This Row],[NgayBatDauMuaVu]])</f>
        <v>2011</v>
      </c>
      <c r="AC899">
        <f>YEAR(Table__._SQL2014_QLTS17_DW_DimDate[[#This Row],[NgayKetThucMuaVu]])</f>
        <v>2012</v>
      </c>
    </row>
    <row r="900" spans="1:29">
      <c r="A900">
        <v>20120617</v>
      </c>
      <c r="B900" s="1">
        <v>41077</v>
      </c>
      <c r="C900" t="s">
        <v>26</v>
      </c>
      <c r="D900" t="s">
        <v>893</v>
      </c>
      <c r="E900" t="s">
        <v>1</v>
      </c>
      <c r="F900" t="s">
        <v>186</v>
      </c>
      <c r="G900" t="s">
        <v>12</v>
      </c>
      <c r="H900" t="s">
        <v>34</v>
      </c>
      <c r="I900" t="s">
        <v>2</v>
      </c>
      <c r="J900" t="s">
        <v>902</v>
      </c>
      <c r="K900" t="s">
        <v>16</v>
      </c>
      <c r="L900" t="s">
        <v>13</v>
      </c>
      <c r="M900" t="s">
        <v>911</v>
      </c>
      <c r="N900" t="s">
        <v>416</v>
      </c>
      <c r="O900" t="s">
        <v>430</v>
      </c>
      <c r="P900" t="s">
        <v>427</v>
      </c>
      <c r="Q900" t="s">
        <v>425</v>
      </c>
      <c r="R900" t="s">
        <v>427</v>
      </c>
      <c r="S900" t="s">
        <v>417</v>
      </c>
      <c r="T900" t="s">
        <v>420</v>
      </c>
      <c r="U900" s="2">
        <f>DATE(IF(MONTH(Table__._SQL2014_QLTS17_DW_DimDate[[#This Row],[Ngay]])&lt;11,YEAR(Table__._SQL2014_QLTS17_DW_DimDate[[#This Row],[Ngay]])-1, YEAR(Table__._SQL2014_QLTS17_DW_DimDate[[#This Row],[Ngay]])),11,1)</f>
        <v>40848</v>
      </c>
      <c r="V900" s="2">
        <f>DATE(YEAR(Table__._SQL2014_QLTS17_DW_DimDate[[#This Row],[NgayBatDauMuaVu]])+1, 10,31)</f>
        <v>41213</v>
      </c>
      <c r="W900" s="3">
        <f>Table__._SQL2014_QLTS17_DW_DimDate[[#This Row],[Ngay]]-Table__._SQL2014_QLTS17_DW_DimDate[[#This Row],[NgayBatDauMuaVu]]+1</f>
        <v>230</v>
      </c>
      <c r="X900">
        <f>INT((Table__._SQL2014_QLTS17_DW_DimDate[[#This Row],[NgayMuaVu]]-1)/7)+1</f>
        <v>33</v>
      </c>
      <c r="Y900" t="str">
        <f>"Tuần " &amp;Table__._SQL2014_QLTS17_DW_DimDate[[#This Row],[TuanMuaVu]] &amp; " năm " &amp;Table__._SQL2014_QLTS17_DW_DimDate[[#This Row],[NamMuaVuStr]]</f>
        <v>Tuần 33 năm 2011-2012</v>
      </c>
      <c r="Z900">
        <f>YEAR(Table__._SQL2014_QLTS17_DW_DimDate[[#This Row],[NgayBatDauMuaVu]])</f>
        <v>2011</v>
      </c>
      <c r="AA900" t="str">
        <f>YEAR(Table__._SQL2014_QLTS17_DW_DimDate[[#This Row],[NgayBatDauMuaVu]]) &amp;"-"&amp;YEAR(Table__._SQL2014_QLTS17_DW_DimDate[[#This Row],[NgayKetThucMuaVu]])</f>
        <v>2011-2012</v>
      </c>
      <c r="AB900">
        <f>YEAR(Table__._SQL2014_QLTS17_DW_DimDate[[#This Row],[NgayBatDauMuaVu]])</f>
        <v>2011</v>
      </c>
      <c r="AC900">
        <f>YEAR(Table__._SQL2014_QLTS17_DW_DimDate[[#This Row],[NgayKetThucMuaVu]])</f>
        <v>2012</v>
      </c>
    </row>
    <row r="901" spans="1:29">
      <c r="A901">
        <v>20120618</v>
      </c>
      <c r="B901" s="1">
        <v>41078</v>
      </c>
      <c r="C901" t="s">
        <v>27</v>
      </c>
      <c r="D901" t="s">
        <v>894</v>
      </c>
      <c r="E901" t="s">
        <v>13</v>
      </c>
      <c r="F901" t="s">
        <v>187</v>
      </c>
      <c r="G901" t="s">
        <v>12</v>
      </c>
      <c r="H901" t="s">
        <v>34</v>
      </c>
      <c r="I901" t="s">
        <v>2</v>
      </c>
      <c r="J901" t="s">
        <v>902</v>
      </c>
      <c r="K901" t="s">
        <v>16</v>
      </c>
      <c r="L901" t="s">
        <v>13</v>
      </c>
      <c r="M901" t="s">
        <v>911</v>
      </c>
      <c r="N901" t="s">
        <v>416</v>
      </c>
      <c r="O901" t="s">
        <v>430</v>
      </c>
      <c r="P901" t="s">
        <v>427</v>
      </c>
      <c r="Q901" t="s">
        <v>425</v>
      </c>
      <c r="R901" t="s">
        <v>427</v>
      </c>
      <c r="S901" t="s">
        <v>417</v>
      </c>
      <c r="T901" t="s">
        <v>420</v>
      </c>
      <c r="U901" s="2">
        <f>DATE(IF(MONTH(Table__._SQL2014_QLTS17_DW_DimDate[[#This Row],[Ngay]])&lt;11,YEAR(Table__._SQL2014_QLTS17_DW_DimDate[[#This Row],[Ngay]])-1, YEAR(Table__._SQL2014_QLTS17_DW_DimDate[[#This Row],[Ngay]])),11,1)</f>
        <v>40848</v>
      </c>
      <c r="V901" s="2">
        <f>DATE(YEAR(Table__._SQL2014_QLTS17_DW_DimDate[[#This Row],[NgayBatDauMuaVu]])+1, 10,31)</f>
        <v>41213</v>
      </c>
      <c r="W901" s="3">
        <f>Table__._SQL2014_QLTS17_DW_DimDate[[#This Row],[Ngay]]-Table__._SQL2014_QLTS17_DW_DimDate[[#This Row],[NgayBatDauMuaVu]]+1</f>
        <v>231</v>
      </c>
      <c r="X901">
        <f>INT((Table__._SQL2014_QLTS17_DW_DimDate[[#This Row],[NgayMuaVu]]-1)/7)+1</f>
        <v>33</v>
      </c>
      <c r="Y901" t="str">
        <f>"Tuần " &amp;Table__._SQL2014_QLTS17_DW_DimDate[[#This Row],[TuanMuaVu]] &amp; " năm " &amp;Table__._SQL2014_QLTS17_DW_DimDate[[#This Row],[NamMuaVuStr]]</f>
        <v>Tuần 33 năm 2011-2012</v>
      </c>
      <c r="Z901">
        <f>YEAR(Table__._SQL2014_QLTS17_DW_DimDate[[#This Row],[NgayBatDauMuaVu]])</f>
        <v>2011</v>
      </c>
      <c r="AA901" t="str">
        <f>YEAR(Table__._SQL2014_QLTS17_DW_DimDate[[#This Row],[NgayBatDauMuaVu]]) &amp;"-"&amp;YEAR(Table__._SQL2014_QLTS17_DW_DimDate[[#This Row],[NgayKetThucMuaVu]])</f>
        <v>2011-2012</v>
      </c>
      <c r="AB901">
        <f>YEAR(Table__._SQL2014_QLTS17_DW_DimDate[[#This Row],[NgayBatDauMuaVu]])</f>
        <v>2011</v>
      </c>
      <c r="AC901">
        <f>YEAR(Table__._SQL2014_QLTS17_DW_DimDate[[#This Row],[NgayKetThucMuaVu]])</f>
        <v>2012</v>
      </c>
    </row>
    <row r="902" spans="1:29">
      <c r="A902">
        <v>20120619</v>
      </c>
      <c r="B902" s="1">
        <v>41079</v>
      </c>
      <c r="C902" t="s">
        <v>28</v>
      </c>
      <c r="D902" t="s">
        <v>895</v>
      </c>
      <c r="E902" t="s">
        <v>16</v>
      </c>
      <c r="F902" t="s">
        <v>188</v>
      </c>
      <c r="G902" t="s">
        <v>12</v>
      </c>
      <c r="H902" t="s">
        <v>34</v>
      </c>
      <c r="I902" t="s">
        <v>2</v>
      </c>
      <c r="J902" t="s">
        <v>902</v>
      </c>
      <c r="K902" t="s">
        <v>16</v>
      </c>
      <c r="L902" t="s">
        <v>13</v>
      </c>
      <c r="M902" t="s">
        <v>911</v>
      </c>
      <c r="N902" t="s">
        <v>416</v>
      </c>
      <c r="O902" t="s">
        <v>430</v>
      </c>
      <c r="P902" t="s">
        <v>427</v>
      </c>
      <c r="Q902" t="s">
        <v>425</v>
      </c>
      <c r="R902" t="s">
        <v>427</v>
      </c>
      <c r="S902" t="s">
        <v>417</v>
      </c>
      <c r="T902" t="s">
        <v>420</v>
      </c>
      <c r="U902" s="2">
        <f>DATE(IF(MONTH(Table__._SQL2014_QLTS17_DW_DimDate[[#This Row],[Ngay]])&lt;11,YEAR(Table__._SQL2014_QLTS17_DW_DimDate[[#This Row],[Ngay]])-1, YEAR(Table__._SQL2014_QLTS17_DW_DimDate[[#This Row],[Ngay]])),11,1)</f>
        <v>40848</v>
      </c>
      <c r="V902" s="2">
        <f>DATE(YEAR(Table__._SQL2014_QLTS17_DW_DimDate[[#This Row],[NgayBatDauMuaVu]])+1, 10,31)</f>
        <v>41213</v>
      </c>
      <c r="W902" s="3">
        <f>Table__._SQL2014_QLTS17_DW_DimDate[[#This Row],[Ngay]]-Table__._SQL2014_QLTS17_DW_DimDate[[#This Row],[NgayBatDauMuaVu]]+1</f>
        <v>232</v>
      </c>
      <c r="X902">
        <f>INT((Table__._SQL2014_QLTS17_DW_DimDate[[#This Row],[NgayMuaVu]]-1)/7)+1</f>
        <v>34</v>
      </c>
      <c r="Y902" t="str">
        <f>"Tuần " &amp;Table__._SQL2014_QLTS17_DW_DimDate[[#This Row],[TuanMuaVu]] &amp; " năm " &amp;Table__._SQL2014_QLTS17_DW_DimDate[[#This Row],[NamMuaVuStr]]</f>
        <v>Tuần 34 năm 2011-2012</v>
      </c>
      <c r="Z902">
        <f>YEAR(Table__._SQL2014_QLTS17_DW_DimDate[[#This Row],[NgayBatDauMuaVu]])</f>
        <v>2011</v>
      </c>
      <c r="AA902" t="str">
        <f>YEAR(Table__._SQL2014_QLTS17_DW_DimDate[[#This Row],[NgayBatDauMuaVu]]) &amp;"-"&amp;YEAR(Table__._SQL2014_QLTS17_DW_DimDate[[#This Row],[NgayKetThucMuaVu]])</f>
        <v>2011-2012</v>
      </c>
      <c r="AB902">
        <f>YEAR(Table__._SQL2014_QLTS17_DW_DimDate[[#This Row],[NgayBatDauMuaVu]])</f>
        <v>2011</v>
      </c>
      <c r="AC902">
        <f>YEAR(Table__._SQL2014_QLTS17_DW_DimDate[[#This Row],[NgayKetThucMuaVu]])</f>
        <v>2012</v>
      </c>
    </row>
    <row r="903" spans="1:29">
      <c r="A903">
        <v>20120620</v>
      </c>
      <c r="B903" s="1">
        <v>41080</v>
      </c>
      <c r="C903" t="s">
        <v>29</v>
      </c>
      <c r="D903" t="s">
        <v>896</v>
      </c>
      <c r="E903" t="s">
        <v>12</v>
      </c>
      <c r="F903" t="s">
        <v>189</v>
      </c>
      <c r="G903" t="s">
        <v>12</v>
      </c>
      <c r="H903" t="s">
        <v>34</v>
      </c>
      <c r="I903" t="s">
        <v>2</v>
      </c>
      <c r="J903" t="s">
        <v>902</v>
      </c>
      <c r="K903" t="s">
        <v>16</v>
      </c>
      <c r="L903" t="s">
        <v>13</v>
      </c>
      <c r="M903" t="s">
        <v>911</v>
      </c>
      <c r="N903" t="s">
        <v>416</v>
      </c>
      <c r="O903" t="s">
        <v>430</v>
      </c>
      <c r="P903" t="s">
        <v>427</v>
      </c>
      <c r="Q903" t="s">
        <v>425</v>
      </c>
      <c r="R903" t="s">
        <v>427</v>
      </c>
      <c r="S903" t="s">
        <v>417</v>
      </c>
      <c r="T903" t="s">
        <v>420</v>
      </c>
      <c r="U903" s="2">
        <f>DATE(IF(MONTH(Table__._SQL2014_QLTS17_DW_DimDate[[#This Row],[Ngay]])&lt;11,YEAR(Table__._SQL2014_QLTS17_DW_DimDate[[#This Row],[Ngay]])-1, YEAR(Table__._SQL2014_QLTS17_DW_DimDate[[#This Row],[Ngay]])),11,1)</f>
        <v>40848</v>
      </c>
      <c r="V903" s="2">
        <f>DATE(YEAR(Table__._SQL2014_QLTS17_DW_DimDate[[#This Row],[NgayBatDauMuaVu]])+1, 10,31)</f>
        <v>41213</v>
      </c>
      <c r="W903" s="3">
        <f>Table__._SQL2014_QLTS17_DW_DimDate[[#This Row],[Ngay]]-Table__._SQL2014_QLTS17_DW_DimDate[[#This Row],[NgayBatDauMuaVu]]+1</f>
        <v>233</v>
      </c>
      <c r="X903">
        <f>INT((Table__._SQL2014_QLTS17_DW_DimDate[[#This Row],[NgayMuaVu]]-1)/7)+1</f>
        <v>34</v>
      </c>
      <c r="Y903" t="str">
        <f>"Tuần " &amp;Table__._SQL2014_QLTS17_DW_DimDate[[#This Row],[TuanMuaVu]] &amp; " năm " &amp;Table__._SQL2014_QLTS17_DW_DimDate[[#This Row],[NamMuaVuStr]]</f>
        <v>Tuần 34 năm 2011-2012</v>
      </c>
      <c r="Z903">
        <f>YEAR(Table__._SQL2014_QLTS17_DW_DimDate[[#This Row],[NgayBatDauMuaVu]])</f>
        <v>2011</v>
      </c>
      <c r="AA903" t="str">
        <f>YEAR(Table__._SQL2014_QLTS17_DW_DimDate[[#This Row],[NgayBatDauMuaVu]]) &amp;"-"&amp;YEAR(Table__._SQL2014_QLTS17_DW_DimDate[[#This Row],[NgayKetThucMuaVu]])</f>
        <v>2011-2012</v>
      </c>
      <c r="AB903">
        <f>YEAR(Table__._SQL2014_QLTS17_DW_DimDate[[#This Row],[NgayBatDauMuaVu]])</f>
        <v>2011</v>
      </c>
      <c r="AC903">
        <f>YEAR(Table__._SQL2014_QLTS17_DW_DimDate[[#This Row],[NgayKetThucMuaVu]])</f>
        <v>2012</v>
      </c>
    </row>
    <row r="904" spans="1:29">
      <c r="A904">
        <v>20120621</v>
      </c>
      <c r="B904" s="1">
        <v>41081</v>
      </c>
      <c r="C904" t="s">
        <v>30</v>
      </c>
      <c r="D904" t="s">
        <v>897</v>
      </c>
      <c r="E904" t="s">
        <v>3</v>
      </c>
      <c r="F904" t="s">
        <v>190</v>
      </c>
      <c r="G904" t="s">
        <v>12</v>
      </c>
      <c r="H904" t="s">
        <v>34</v>
      </c>
      <c r="I904" t="s">
        <v>2</v>
      </c>
      <c r="J904" t="s">
        <v>902</v>
      </c>
      <c r="K904" t="s">
        <v>16</v>
      </c>
      <c r="L904" t="s">
        <v>13</v>
      </c>
      <c r="M904" t="s">
        <v>911</v>
      </c>
      <c r="N904" t="s">
        <v>416</v>
      </c>
      <c r="O904" t="s">
        <v>430</v>
      </c>
      <c r="P904" t="s">
        <v>427</v>
      </c>
      <c r="Q904" t="s">
        <v>425</v>
      </c>
      <c r="R904" t="s">
        <v>427</v>
      </c>
      <c r="S904" t="s">
        <v>417</v>
      </c>
      <c r="T904" t="s">
        <v>420</v>
      </c>
      <c r="U904" s="2">
        <f>DATE(IF(MONTH(Table__._SQL2014_QLTS17_DW_DimDate[[#This Row],[Ngay]])&lt;11,YEAR(Table__._SQL2014_QLTS17_DW_DimDate[[#This Row],[Ngay]])-1, YEAR(Table__._SQL2014_QLTS17_DW_DimDate[[#This Row],[Ngay]])),11,1)</f>
        <v>40848</v>
      </c>
      <c r="V904" s="2">
        <f>DATE(YEAR(Table__._SQL2014_QLTS17_DW_DimDate[[#This Row],[NgayBatDauMuaVu]])+1, 10,31)</f>
        <v>41213</v>
      </c>
      <c r="W904" s="3">
        <f>Table__._SQL2014_QLTS17_DW_DimDate[[#This Row],[Ngay]]-Table__._SQL2014_QLTS17_DW_DimDate[[#This Row],[NgayBatDauMuaVu]]+1</f>
        <v>234</v>
      </c>
      <c r="X904">
        <f>INT((Table__._SQL2014_QLTS17_DW_DimDate[[#This Row],[NgayMuaVu]]-1)/7)+1</f>
        <v>34</v>
      </c>
      <c r="Y904" t="str">
        <f>"Tuần " &amp;Table__._SQL2014_QLTS17_DW_DimDate[[#This Row],[TuanMuaVu]] &amp; " năm " &amp;Table__._SQL2014_QLTS17_DW_DimDate[[#This Row],[NamMuaVuStr]]</f>
        <v>Tuần 34 năm 2011-2012</v>
      </c>
      <c r="Z904">
        <f>YEAR(Table__._SQL2014_QLTS17_DW_DimDate[[#This Row],[NgayBatDauMuaVu]])</f>
        <v>2011</v>
      </c>
      <c r="AA904" t="str">
        <f>YEAR(Table__._SQL2014_QLTS17_DW_DimDate[[#This Row],[NgayBatDauMuaVu]]) &amp;"-"&amp;YEAR(Table__._SQL2014_QLTS17_DW_DimDate[[#This Row],[NgayKetThucMuaVu]])</f>
        <v>2011-2012</v>
      </c>
      <c r="AB904">
        <f>YEAR(Table__._SQL2014_QLTS17_DW_DimDate[[#This Row],[NgayBatDauMuaVu]])</f>
        <v>2011</v>
      </c>
      <c r="AC904">
        <f>YEAR(Table__._SQL2014_QLTS17_DW_DimDate[[#This Row],[NgayKetThucMuaVu]])</f>
        <v>2012</v>
      </c>
    </row>
    <row r="905" spans="1:29">
      <c r="A905">
        <v>20120622</v>
      </c>
      <c r="B905" s="1">
        <v>41082</v>
      </c>
      <c r="C905" t="s">
        <v>31</v>
      </c>
      <c r="D905" t="s">
        <v>891</v>
      </c>
      <c r="E905" t="s">
        <v>2</v>
      </c>
      <c r="F905" t="s">
        <v>191</v>
      </c>
      <c r="G905" t="s">
        <v>12</v>
      </c>
      <c r="H905" t="s">
        <v>34</v>
      </c>
      <c r="I905" t="s">
        <v>2</v>
      </c>
      <c r="J905" t="s">
        <v>902</v>
      </c>
      <c r="K905" t="s">
        <v>16</v>
      </c>
      <c r="L905" t="s">
        <v>13</v>
      </c>
      <c r="M905" t="s">
        <v>911</v>
      </c>
      <c r="N905" t="s">
        <v>416</v>
      </c>
      <c r="O905" t="s">
        <v>430</v>
      </c>
      <c r="P905" t="s">
        <v>427</v>
      </c>
      <c r="Q905" t="s">
        <v>425</v>
      </c>
      <c r="R905" t="s">
        <v>427</v>
      </c>
      <c r="S905" t="s">
        <v>417</v>
      </c>
      <c r="T905" t="s">
        <v>420</v>
      </c>
      <c r="U905" s="2">
        <f>DATE(IF(MONTH(Table__._SQL2014_QLTS17_DW_DimDate[[#This Row],[Ngay]])&lt;11,YEAR(Table__._SQL2014_QLTS17_DW_DimDate[[#This Row],[Ngay]])-1, YEAR(Table__._SQL2014_QLTS17_DW_DimDate[[#This Row],[Ngay]])),11,1)</f>
        <v>40848</v>
      </c>
      <c r="V905" s="2">
        <f>DATE(YEAR(Table__._SQL2014_QLTS17_DW_DimDate[[#This Row],[NgayBatDauMuaVu]])+1, 10,31)</f>
        <v>41213</v>
      </c>
      <c r="W905" s="3">
        <f>Table__._SQL2014_QLTS17_DW_DimDate[[#This Row],[Ngay]]-Table__._SQL2014_QLTS17_DW_DimDate[[#This Row],[NgayBatDauMuaVu]]+1</f>
        <v>235</v>
      </c>
      <c r="X905">
        <f>INT((Table__._SQL2014_QLTS17_DW_DimDate[[#This Row],[NgayMuaVu]]-1)/7)+1</f>
        <v>34</v>
      </c>
      <c r="Y905" t="str">
        <f>"Tuần " &amp;Table__._SQL2014_QLTS17_DW_DimDate[[#This Row],[TuanMuaVu]] &amp; " năm " &amp;Table__._SQL2014_QLTS17_DW_DimDate[[#This Row],[NamMuaVuStr]]</f>
        <v>Tuần 34 năm 2011-2012</v>
      </c>
      <c r="Z905">
        <f>YEAR(Table__._SQL2014_QLTS17_DW_DimDate[[#This Row],[NgayBatDauMuaVu]])</f>
        <v>2011</v>
      </c>
      <c r="AA905" t="str">
        <f>YEAR(Table__._SQL2014_QLTS17_DW_DimDate[[#This Row],[NgayBatDauMuaVu]]) &amp;"-"&amp;YEAR(Table__._SQL2014_QLTS17_DW_DimDate[[#This Row],[NgayKetThucMuaVu]])</f>
        <v>2011-2012</v>
      </c>
      <c r="AB905">
        <f>YEAR(Table__._SQL2014_QLTS17_DW_DimDate[[#This Row],[NgayBatDauMuaVu]])</f>
        <v>2011</v>
      </c>
      <c r="AC905">
        <f>YEAR(Table__._SQL2014_QLTS17_DW_DimDate[[#This Row],[NgayKetThucMuaVu]])</f>
        <v>2012</v>
      </c>
    </row>
    <row r="906" spans="1:29">
      <c r="A906">
        <v>20120623</v>
      </c>
      <c r="B906" s="1">
        <v>41083</v>
      </c>
      <c r="C906" t="s">
        <v>32</v>
      </c>
      <c r="D906" t="s">
        <v>892</v>
      </c>
      <c r="E906" t="s">
        <v>14</v>
      </c>
      <c r="F906" t="s">
        <v>192</v>
      </c>
      <c r="G906" t="s">
        <v>12</v>
      </c>
      <c r="H906" t="s">
        <v>34</v>
      </c>
      <c r="I906" t="s">
        <v>2</v>
      </c>
      <c r="J906" t="s">
        <v>902</v>
      </c>
      <c r="K906" t="s">
        <v>16</v>
      </c>
      <c r="L906" t="s">
        <v>13</v>
      </c>
      <c r="M906" t="s">
        <v>911</v>
      </c>
      <c r="N906" t="s">
        <v>416</v>
      </c>
      <c r="O906" t="s">
        <v>430</v>
      </c>
      <c r="P906" t="s">
        <v>427</v>
      </c>
      <c r="Q906" t="s">
        <v>425</v>
      </c>
      <c r="R906" t="s">
        <v>427</v>
      </c>
      <c r="S906" t="s">
        <v>417</v>
      </c>
      <c r="T906" t="s">
        <v>420</v>
      </c>
      <c r="U906" s="2">
        <f>DATE(IF(MONTH(Table__._SQL2014_QLTS17_DW_DimDate[[#This Row],[Ngay]])&lt;11,YEAR(Table__._SQL2014_QLTS17_DW_DimDate[[#This Row],[Ngay]])-1, YEAR(Table__._SQL2014_QLTS17_DW_DimDate[[#This Row],[Ngay]])),11,1)</f>
        <v>40848</v>
      </c>
      <c r="V906" s="2">
        <f>DATE(YEAR(Table__._SQL2014_QLTS17_DW_DimDate[[#This Row],[NgayBatDauMuaVu]])+1, 10,31)</f>
        <v>41213</v>
      </c>
      <c r="W906" s="3">
        <f>Table__._SQL2014_QLTS17_DW_DimDate[[#This Row],[Ngay]]-Table__._SQL2014_QLTS17_DW_DimDate[[#This Row],[NgayBatDauMuaVu]]+1</f>
        <v>236</v>
      </c>
      <c r="X906">
        <f>INT((Table__._SQL2014_QLTS17_DW_DimDate[[#This Row],[NgayMuaVu]]-1)/7)+1</f>
        <v>34</v>
      </c>
      <c r="Y906" t="str">
        <f>"Tuần " &amp;Table__._SQL2014_QLTS17_DW_DimDate[[#This Row],[TuanMuaVu]] &amp; " năm " &amp;Table__._SQL2014_QLTS17_DW_DimDate[[#This Row],[NamMuaVuStr]]</f>
        <v>Tuần 34 năm 2011-2012</v>
      </c>
      <c r="Z906">
        <f>YEAR(Table__._SQL2014_QLTS17_DW_DimDate[[#This Row],[NgayBatDauMuaVu]])</f>
        <v>2011</v>
      </c>
      <c r="AA906" t="str">
        <f>YEAR(Table__._SQL2014_QLTS17_DW_DimDate[[#This Row],[NgayBatDauMuaVu]]) &amp;"-"&amp;YEAR(Table__._SQL2014_QLTS17_DW_DimDate[[#This Row],[NgayKetThucMuaVu]])</f>
        <v>2011-2012</v>
      </c>
      <c r="AB906">
        <f>YEAR(Table__._SQL2014_QLTS17_DW_DimDate[[#This Row],[NgayBatDauMuaVu]])</f>
        <v>2011</v>
      </c>
      <c r="AC906">
        <f>YEAR(Table__._SQL2014_QLTS17_DW_DimDate[[#This Row],[NgayKetThucMuaVu]])</f>
        <v>2012</v>
      </c>
    </row>
    <row r="907" spans="1:29">
      <c r="A907">
        <v>20120624</v>
      </c>
      <c r="B907" s="1">
        <v>41084</v>
      </c>
      <c r="C907" t="s">
        <v>33</v>
      </c>
      <c r="D907" t="s">
        <v>893</v>
      </c>
      <c r="E907" t="s">
        <v>1</v>
      </c>
      <c r="F907" t="s">
        <v>193</v>
      </c>
      <c r="G907" t="s">
        <v>3</v>
      </c>
      <c r="H907" t="s">
        <v>35</v>
      </c>
      <c r="I907" t="s">
        <v>2</v>
      </c>
      <c r="J907" t="s">
        <v>902</v>
      </c>
      <c r="K907" t="s">
        <v>16</v>
      </c>
      <c r="L907" t="s">
        <v>13</v>
      </c>
      <c r="M907" t="s">
        <v>911</v>
      </c>
      <c r="N907" t="s">
        <v>416</v>
      </c>
      <c r="O907" t="s">
        <v>430</v>
      </c>
      <c r="P907" t="s">
        <v>427</v>
      </c>
      <c r="Q907" t="s">
        <v>425</v>
      </c>
      <c r="R907" t="s">
        <v>427</v>
      </c>
      <c r="S907" t="s">
        <v>417</v>
      </c>
      <c r="T907" t="s">
        <v>420</v>
      </c>
      <c r="U907" s="2">
        <f>DATE(IF(MONTH(Table__._SQL2014_QLTS17_DW_DimDate[[#This Row],[Ngay]])&lt;11,YEAR(Table__._SQL2014_QLTS17_DW_DimDate[[#This Row],[Ngay]])-1, YEAR(Table__._SQL2014_QLTS17_DW_DimDate[[#This Row],[Ngay]])),11,1)</f>
        <v>40848</v>
      </c>
      <c r="V907" s="2">
        <f>DATE(YEAR(Table__._SQL2014_QLTS17_DW_DimDate[[#This Row],[NgayBatDauMuaVu]])+1, 10,31)</f>
        <v>41213</v>
      </c>
      <c r="W907" s="3">
        <f>Table__._SQL2014_QLTS17_DW_DimDate[[#This Row],[Ngay]]-Table__._SQL2014_QLTS17_DW_DimDate[[#This Row],[NgayBatDauMuaVu]]+1</f>
        <v>237</v>
      </c>
      <c r="X907">
        <f>INT((Table__._SQL2014_QLTS17_DW_DimDate[[#This Row],[NgayMuaVu]]-1)/7)+1</f>
        <v>34</v>
      </c>
      <c r="Y907" t="str">
        <f>"Tuần " &amp;Table__._SQL2014_QLTS17_DW_DimDate[[#This Row],[TuanMuaVu]] &amp; " năm " &amp;Table__._SQL2014_QLTS17_DW_DimDate[[#This Row],[NamMuaVuStr]]</f>
        <v>Tuần 34 năm 2011-2012</v>
      </c>
      <c r="Z907">
        <f>YEAR(Table__._SQL2014_QLTS17_DW_DimDate[[#This Row],[NgayBatDauMuaVu]])</f>
        <v>2011</v>
      </c>
      <c r="AA907" t="str">
        <f>YEAR(Table__._SQL2014_QLTS17_DW_DimDate[[#This Row],[NgayBatDauMuaVu]]) &amp;"-"&amp;YEAR(Table__._SQL2014_QLTS17_DW_DimDate[[#This Row],[NgayKetThucMuaVu]])</f>
        <v>2011-2012</v>
      </c>
      <c r="AB907">
        <f>YEAR(Table__._SQL2014_QLTS17_DW_DimDate[[#This Row],[NgayBatDauMuaVu]])</f>
        <v>2011</v>
      </c>
      <c r="AC907">
        <f>YEAR(Table__._SQL2014_QLTS17_DW_DimDate[[#This Row],[NgayKetThucMuaVu]])</f>
        <v>2012</v>
      </c>
    </row>
    <row r="908" spans="1:29">
      <c r="A908">
        <v>20120625</v>
      </c>
      <c r="B908" s="1">
        <v>41085</v>
      </c>
      <c r="C908" t="s">
        <v>34</v>
      </c>
      <c r="D908" t="s">
        <v>894</v>
      </c>
      <c r="E908" t="s">
        <v>13</v>
      </c>
      <c r="F908" t="s">
        <v>194</v>
      </c>
      <c r="G908" t="s">
        <v>3</v>
      </c>
      <c r="H908" t="s">
        <v>35</v>
      </c>
      <c r="I908" t="s">
        <v>2</v>
      </c>
      <c r="J908" t="s">
        <v>902</v>
      </c>
      <c r="K908" t="s">
        <v>16</v>
      </c>
      <c r="L908" t="s">
        <v>13</v>
      </c>
      <c r="M908" t="s">
        <v>911</v>
      </c>
      <c r="N908" t="s">
        <v>416</v>
      </c>
      <c r="O908" t="s">
        <v>430</v>
      </c>
      <c r="P908" t="s">
        <v>427</v>
      </c>
      <c r="Q908" t="s">
        <v>425</v>
      </c>
      <c r="R908" t="s">
        <v>427</v>
      </c>
      <c r="S908" t="s">
        <v>417</v>
      </c>
      <c r="T908" t="s">
        <v>420</v>
      </c>
      <c r="U908" s="2">
        <f>DATE(IF(MONTH(Table__._SQL2014_QLTS17_DW_DimDate[[#This Row],[Ngay]])&lt;11,YEAR(Table__._SQL2014_QLTS17_DW_DimDate[[#This Row],[Ngay]])-1, YEAR(Table__._SQL2014_QLTS17_DW_DimDate[[#This Row],[Ngay]])),11,1)</f>
        <v>40848</v>
      </c>
      <c r="V908" s="2">
        <f>DATE(YEAR(Table__._SQL2014_QLTS17_DW_DimDate[[#This Row],[NgayBatDauMuaVu]])+1, 10,31)</f>
        <v>41213</v>
      </c>
      <c r="W908" s="3">
        <f>Table__._SQL2014_QLTS17_DW_DimDate[[#This Row],[Ngay]]-Table__._SQL2014_QLTS17_DW_DimDate[[#This Row],[NgayBatDauMuaVu]]+1</f>
        <v>238</v>
      </c>
      <c r="X908">
        <f>INT((Table__._SQL2014_QLTS17_DW_DimDate[[#This Row],[NgayMuaVu]]-1)/7)+1</f>
        <v>34</v>
      </c>
      <c r="Y908" t="str">
        <f>"Tuần " &amp;Table__._SQL2014_QLTS17_DW_DimDate[[#This Row],[TuanMuaVu]] &amp; " năm " &amp;Table__._SQL2014_QLTS17_DW_DimDate[[#This Row],[NamMuaVuStr]]</f>
        <v>Tuần 34 năm 2011-2012</v>
      </c>
      <c r="Z908">
        <f>YEAR(Table__._SQL2014_QLTS17_DW_DimDate[[#This Row],[NgayBatDauMuaVu]])</f>
        <v>2011</v>
      </c>
      <c r="AA908" t="str">
        <f>YEAR(Table__._SQL2014_QLTS17_DW_DimDate[[#This Row],[NgayBatDauMuaVu]]) &amp;"-"&amp;YEAR(Table__._SQL2014_QLTS17_DW_DimDate[[#This Row],[NgayKetThucMuaVu]])</f>
        <v>2011-2012</v>
      </c>
      <c r="AB908">
        <f>YEAR(Table__._SQL2014_QLTS17_DW_DimDate[[#This Row],[NgayBatDauMuaVu]])</f>
        <v>2011</v>
      </c>
      <c r="AC908">
        <f>YEAR(Table__._SQL2014_QLTS17_DW_DimDate[[#This Row],[NgayKetThucMuaVu]])</f>
        <v>2012</v>
      </c>
    </row>
    <row r="909" spans="1:29">
      <c r="A909">
        <v>20120626</v>
      </c>
      <c r="B909" s="1">
        <v>41086</v>
      </c>
      <c r="C909" t="s">
        <v>35</v>
      </c>
      <c r="D909" t="s">
        <v>895</v>
      </c>
      <c r="E909" t="s">
        <v>16</v>
      </c>
      <c r="F909" t="s">
        <v>195</v>
      </c>
      <c r="G909" t="s">
        <v>3</v>
      </c>
      <c r="H909" t="s">
        <v>35</v>
      </c>
      <c r="I909" t="s">
        <v>2</v>
      </c>
      <c r="J909" t="s">
        <v>902</v>
      </c>
      <c r="K909" t="s">
        <v>16</v>
      </c>
      <c r="L909" t="s">
        <v>13</v>
      </c>
      <c r="M909" t="s">
        <v>911</v>
      </c>
      <c r="N909" t="s">
        <v>416</v>
      </c>
      <c r="O909" t="s">
        <v>430</v>
      </c>
      <c r="P909" t="s">
        <v>427</v>
      </c>
      <c r="Q909" t="s">
        <v>425</v>
      </c>
      <c r="R909" t="s">
        <v>427</v>
      </c>
      <c r="S909" t="s">
        <v>417</v>
      </c>
      <c r="T909" t="s">
        <v>420</v>
      </c>
      <c r="U909" s="2">
        <f>DATE(IF(MONTH(Table__._SQL2014_QLTS17_DW_DimDate[[#This Row],[Ngay]])&lt;11,YEAR(Table__._SQL2014_QLTS17_DW_DimDate[[#This Row],[Ngay]])-1, YEAR(Table__._SQL2014_QLTS17_DW_DimDate[[#This Row],[Ngay]])),11,1)</f>
        <v>40848</v>
      </c>
      <c r="V909" s="2">
        <f>DATE(YEAR(Table__._SQL2014_QLTS17_DW_DimDate[[#This Row],[NgayBatDauMuaVu]])+1, 10,31)</f>
        <v>41213</v>
      </c>
      <c r="W909" s="3">
        <f>Table__._SQL2014_QLTS17_DW_DimDate[[#This Row],[Ngay]]-Table__._SQL2014_QLTS17_DW_DimDate[[#This Row],[NgayBatDauMuaVu]]+1</f>
        <v>239</v>
      </c>
      <c r="X909">
        <f>INT((Table__._SQL2014_QLTS17_DW_DimDate[[#This Row],[NgayMuaVu]]-1)/7)+1</f>
        <v>35</v>
      </c>
      <c r="Y909" t="str">
        <f>"Tuần " &amp;Table__._SQL2014_QLTS17_DW_DimDate[[#This Row],[TuanMuaVu]] &amp; " năm " &amp;Table__._SQL2014_QLTS17_DW_DimDate[[#This Row],[NamMuaVuStr]]</f>
        <v>Tuần 35 năm 2011-2012</v>
      </c>
      <c r="Z909">
        <f>YEAR(Table__._SQL2014_QLTS17_DW_DimDate[[#This Row],[NgayBatDauMuaVu]])</f>
        <v>2011</v>
      </c>
      <c r="AA909" t="str">
        <f>YEAR(Table__._SQL2014_QLTS17_DW_DimDate[[#This Row],[NgayBatDauMuaVu]]) &amp;"-"&amp;YEAR(Table__._SQL2014_QLTS17_DW_DimDate[[#This Row],[NgayKetThucMuaVu]])</f>
        <v>2011-2012</v>
      </c>
      <c r="AB909">
        <f>YEAR(Table__._SQL2014_QLTS17_DW_DimDate[[#This Row],[NgayBatDauMuaVu]])</f>
        <v>2011</v>
      </c>
      <c r="AC909">
        <f>YEAR(Table__._SQL2014_QLTS17_DW_DimDate[[#This Row],[NgayKetThucMuaVu]])</f>
        <v>2012</v>
      </c>
    </row>
    <row r="910" spans="1:29">
      <c r="A910">
        <v>20120627</v>
      </c>
      <c r="B910" s="1">
        <v>41087</v>
      </c>
      <c r="C910" t="s">
        <v>36</v>
      </c>
      <c r="D910" t="s">
        <v>896</v>
      </c>
      <c r="E910" t="s">
        <v>12</v>
      </c>
      <c r="F910" t="s">
        <v>196</v>
      </c>
      <c r="G910" t="s">
        <v>3</v>
      </c>
      <c r="H910" t="s">
        <v>35</v>
      </c>
      <c r="I910" t="s">
        <v>2</v>
      </c>
      <c r="J910" t="s">
        <v>902</v>
      </c>
      <c r="K910" t="s">
        <v>16</v>
      </c>
      <c r="L910" t="s">
        <v>13</v>
      </c>
      <c r="M910" t="s">
        <v>911</v>
      </c>
      <c r="N910" t="s">
        <v>416</v>
      </c>
      <c r="O910" t="s">
        <v>430</v>
      </c>
      <c r="P910" t="s">
        <v>427</v>
      </c>
      <c r="Q910" t="s">
        <v>425</v>
      </c>
      <c r="R910" t="s">
        <v>427</v>
      </c>
      <c r="S910" t="s">
        <v>417</v>
      </c>
      <c r="T910" t="s">
        <v>420</v>
      </c>
      <c r="U910" s="2">
        <f>DATE(IF(MONTH(Table__._SQL2014_QLTS17_DW_DimDate[[#This Row],[Ngay]])&lt;11,YEAR(Table__._SQL2014_QLTS17_DW_DimDate[[#This Row],[Ngay]])-1, YEAR(Table__._SQL2014_QLTS17_DW_DimDate[[#This Row],[Ngay]])),11,1)</f>
        <v>40848</v>
      </c>
      <c r="V910" s="2">
        <f>DATE(YEAR(Table__._SQL2014_QLTS17_DW_DimDate[[#This Row],[NgayBatDauMuaVu]])+1, 10,31)</f>
        <v>41213</v>
      </c>
      <c r="W910" s="3">
        <f>Table__._SQL2014_QLTS17_DW_DimDate[[#This Row],[Ngay]]-Table__._SQL2014_QLTS17_DW_DimDate[[#This Row],[NgayBatDauMuaVu]]+1</f>
        <v>240</v>
      </c>
      <c r="X910">
        <f>INT((Table__._SQL2014_QLTS17_DW_DimDate[[#This Row],[NgayMuaVu]]-1)/7)+1</f>
        <v>35</v>
      </c>
      <c r="Y910" t="str">
        <f>"Tuần " &amp;Table__._SQL2014_QLTS17_DW_DimDate[[#This Row],[TuanMuaVu]] &amp; " năm " &amp;Table__._SQL2014_QLTS17_DW_DimDate[[#This Row],[NamMuaVuStr]]</f>
        <v>Tuần 35 năm 2011-2012</v>
      </c>
      <c r="Z910">
        <f>YEAR(Table__._SQL2014_QLTS17_DW_DimDate[[#This Row],[NgayBatDauMuaVu]])</f>
        <v>2011</v>
      </c>
      <c r="AA910" t="str">
        <f>YEAR(Table__._SQL2014_QLTS17_DW_DimDate[[#This Row],[NgayBatDauMuaVu]]) &amp;"-"&amp;YEAR(Table__._SQL2014_QLTS17_DW_DimDate[[#This Row],[NgayKetThucMuaVu]])</f>
        <v>2011-2012</v>
      </c>
      <c r="AB910">
        <f>YEAR(Table__._SQL2014_QLTS17_DW_DimDate[[#This Row],[NgayBatDauMuaVu]])</f>
        <v>2011</v>
      </c>
      <c r="AC910">
        <f>YEAR(Table__._SQL2014_QLTS17_DW_DimDate[[#This Row],[NgayKetThucMuaVu]])</f>
        <v>2012</v>
      </c>
    </row>
    <row r="911" spans="1:29">
      <c r="A911">
        <v>20120628</v>
      </c>
      <c r="B911" s="1">
        <v>41088</v>
      </c>
      <c r="C911" t="s">
        <v>37</v>
      </c>
      <c r="D911" t="s">
        <v>897</v>
      </c>
      <c r="E911" t="s">
        <v>3</v>
      </c>
      <c r="F911" t="s">
        <v>197</v>
      </c>
      <c r="G911" t="s">
        <v>3</v>
      </c>
      <c r="H911" t="s">
        <v>35</v>
      </c>
      <c r="I911" t="s">
        <v>2</v>
      </c>
      <c r="J911" t="s">
        <v>902</v>
      </c>
      <c r="K911" t="s">
        <v>16</v>
      </c>
      <c r="L911" t="s">
        <v>13</v>
      </c>
      <c r="M911" t="s">
        <v>911</v>
      </c>
      <c r="N911" t="s">
        <v>416</v>
      </c>
      <c r="O911" t="s">
        <v>430</v>
      </c>
      <c r="P911" t="s">
        <v>427</v>
      </c>
      <c r="Q911" t="s">
        <v>425</v>
      </c>
      <c r="R911" t="s">
        <v>427</v>
      </c>
      <c r="S911" t="s">
        <v>417</v>
      </c>
      <c r="T911" t="s">
        <v>420</v>
      </c>
      <c r="U911" s="2">
        <f>DATE(IF(MONTH(Table__._SQL2014_QLTS17_DW_DimDate[[#This Row],[Ngay]])&lt;11,YEAR(Table__._SQL2014_QLTS17_DW_DimDate[[#This Row],[Ngay]])-1, YEAR(Table__._SQL2014_QLTS17_DW_DimDate[[#This Row],[Ngay]])),11,1)</f>
        <v>40848</v>
      </c>
      <c r="V911" s="2">
        <f>DATE(YEAR(Table__._SQL2014_QLTS17_DW_DimDate[[#This Row],[NgayBatDauMuaVu]])+1, 10,31)</f>
        <v>41213</v>
      </c>
      <c r="W911" s="3">
        <f>Table__._SQL2014_QLTS17_DW_DimDate[[#This Row],[Ngay]]-Table__._SQL2014_QLTS17_DW_DimDate[[#This Row],[NgayBatDauMuaVu]]+1</f>
        <v>241</v>
      </c>
      <c r="X911">
        <f>INT((Table__._SQL2014_QLTS17_DW_DimDate[[#This Row],[NgayMuaVu]]-1)/7)+1</f>
        <v>35</v>
      </c>
      <c r="Y911" t="str">
        <f>"Tuần " &amp;Table__._SQL2014_QLTS17_DW_DimDate[[#This Row],[TuanMuaVu]] &amp; " năm " &amp;Table__._SQL2014_QLTS17_DW_DimDate[[#This Row],[NamMuaVuStr]]</f>
        <v>Tuần 35 năm 2011-2012</v>
      </c>
      <c r="Z911">
        <f>YEAR(Table__._SQL2014_QLTS17_DW_DimDate[[#This Row],[NgayBatDauMuaVu]])</f>
        <v>2011</v>
      </c>
      <c r="AA911" t="str">
        <f>YEAR(Table__._SQL2014_QLTS17_DW_DimDate[[#This Row],[NgayBatDauMuaVu]]) &amp;"-"&amp;YEAR(Table__._SQL2014_QLTS17_DW_DimDate[[#This Row],[NgayKetThucMuaVu]])</f>
        <v>2011-2012</v>
      </c>
      <c r="AB911">
        <f>YEAR(Table__._SQL2014_QLTS17_DW_DimDate[[#This Row],[NgayBatDauMuaVu]])</f>
        <v>2011</v>
      </c>
      <c r="AC911">
        <f>YEAR(Table__._SQL2014_QLTS17_DW_DimDate[[#This Row],[NgayKetThucMuaVu]])</f>
        <v>2012</v>
      </c>
    </row>
    <row r="912" spans="1:29">
      <c r="A912">
        <v>20120629</v>
      </c>
      <c r="B912" s="1">
        <v>41089</v>
      </c>
      <c r="C912" t="s">
        <v>38</v>
      </c>
      <c r="D912" t="s">
        <v>891</v>
      </c>
      <c r="E912" t="s">
        <v>2</v>
      </c>
      <c r="F912" t="s">
        <v>198</v>
      </c>
      <c r="G912" t="s">
        <v>3</v>
      </c>
      <c r="H912" t="s">
        <v>35</v>
      </c>
      <c r="I912" t="s">
        <v>2</v>
      </c>
      <c r="J912" t="s">
        <v>902</v>
      </c>
      <c r="K912" t="s">
        <v>16</v>
      </c>
      <c r="L912" t="s">
        <v>13</v>
      </c>
      <c r="M912" t="s">
        <v>911</v>
      </c>
      <c r="N912" t="s">
        <v>416</v>
      </c>
      <c r="O912" t="s">
        <v>430</v>
      </c>
      <c r="P912" t="s">
        <v>427</v>
      </c>
      <c r="Q912" t="s">
        <v>425</v>
      </c>
      <c r="R912" t="s">
        <v>427</v>
      </c>
      <c r="S912" t="s">
        <v>417</v>
      </c>
      <c r="T912" t="s">
        <v>420</v>
      </c>
      <c r="U912" s="2">
        <f>DATE(IF(MONTH(Table__._SQL2014_QLTS17_DW_DimDate[[#This Row],[Ngay]])&lt;11,YEAR(Table__._SQL2014_QLTS17_DW_DimDate[[#This Row],[Ngay]])-1, YEAR(Table__._SQL2014_QLTS17_DW_DimDate[[#This Row],[Ngay]])),11,1)</f>
        <v>40848</v>
      </c>
      <c r="V912" s="2">
        <f>DATE(YEAR(Table__._SQL2014_QLTS17_DW_DimDate[[#This Row],[NgayBatDauMuaVu]])+1, 10,31)</f>
        <v>41213</v>
      </c>
      <c r="W912" s="3">
        <f>Table__._SQL2014_QLTS17_DW_DimDate[[#This Row],[Ngay]]-Table__._SQL2014_QLTS17_DW_DimDate[[#This Row],[NgayBatDauMuaVu]]+1</f>
        <v>242</v>
      </c>
      <c r="X912">
        <f>INT((Table__._SQL2014_QLTS17_DW_DimDate[[#This Row],[NgayMuaVu]]-1)/7)+1</f>
        <v>35</v>
      </c>
      <c r="Y912" t="str">
        <f>"Tuần " &amp;Table__._SQL2014_QLTS17_DW_DimDate[[#This Row],[TuanMuaVu]] &amp; " năm " &amp;Table__._SQL2014_QLTS17_DW_DimDate[[#This Row],[NamMuaVuStr]]</f>
        <v>Tuần 35 năm 2011-2012</v>
      </c>
      <c r="Z912">
        <f>YEAR(Table__._SQL2014_QLTS17_DW_DimDate[[#This Row],[NgayBatDauMuaVu]])</f>
        <v>2011</v>
      </c>
      <c r="AA912" t="str">
        <f>YEAR(Table__._SQL2014_QLTS17_DW_DimDate[[#This Row],[NgayBatDauMuaVu]]) &amp;"-"&amp;YEAR(Table__._SQL2014_QLTS17_DW_DimDate[[#This Row],[NgayKetThucMuaVu]])</f>
        <v>2011-2012</v>
      </c>
      <c r="AB912">
        <f>YEAR(Table__._SQL2014_QLTS17_DW_DimDate[[#This Row],[NgayBatDauMuaVu]])</f>
        <v>2011</v>
      </c>
      <c r="AC912">
        <f>YEAR(Table__._SQL2014_QLTS17_DW_DimDate[[#This Row],[NgayKetThucMuaVu]])</f>
        <v>2012</v>
      </c>
    </row>
    <row r="913" spans="1:29">
      <c r="A913">
        <v>20120630</v>
      </c>
      <c r="B913" s="1">
        <v>41090</v>
      </c>
      <c r="C913" t="s">
        <v>39</v>
      </c>
      <c r="D913" t="s">
        <v>892</v>
      </c>
      <c r="E913" t="s">
        <v>14</v>
      </c>
      <c r="F913" t="s">
        <v>199</v>
      </c>
      <c r="G913" t="s">
        <v>3</v>
      </c>
      <c r="H913" t="s">
        <v>35</v>
      </c>
      <c r="I913" t="s">
        <v>2</v>
      </c>
      <c r="J913" t="s">
        <v>902</v>
      </c>
      <c r="K913" t="s">
        <v>16</v>
      </c>
      <c r="L913" t="s">
        <v>13</v>
      </c>
      <c r="M913" t="s">
        <v>911</v>
      </c>
      <c r="N913" t="s">
        <v>416</v>
      </c>
      <c r="O913" t="s">
        <v>430</v>
      </c>
      <c r="P913" t="s">
        <v>427</v>
      </c>
      <c r="Q913" t="s">
        <v>425</v>
      </c>
      <c r="R913" t="s">
        <v>427</v>
      </c>
      <c r="S913" t="s">
        <v>417</v>
      </c>
      <c r="T913" t="s">
        <v>420</v>
      </c>
      <c r="U913" s="2">
        <f>DATE(IF(MONTH(Table__._SQL2014_QLTS17_DW_DimDate[[#This Row],[Ngay]])&lt;11,YEAR(Table__._SQL2014_QLTS17_DW_DimDate[[#This Row],[Ngay]])-1, YEAR(Table__._SQL2014_QLTS17_DW_DimDate[[#This Row],[Ngay]])),11,1)</f>
        <v>40848</v>
      </c>
      <c r="V913" s="2">
        <f>DATE(YEAR(Table__._SQL2014_QLTS17_DW_DimDate[[#This Row],[NgayBatDauMuaVu]])+1, 10,31)</f>
        <v>41213</v>
      </c>
      <c r="W913" s="3">
        <f>Table__._SQL2014_QLTS17_DW_DimDate[[#This Row],[Ngay]]-Table__._SQL2014_QLTS17_DW_DimDate[[#This Row],[NgayBatDauMuaVu]]+1</f>
        <v>243</v>
      </c>
      <c r="X913">
        <f>INT((Table__._SQL2014_QLTS17_DW_DimDate[[#This Row],[NgayMuaVu]]-1)/7)+1</f>
        <v>35</v>
      </c>
      <c r="Y913" t="str">
        <f>"Tuần " &amp;Table__._SQL2014_QLTS17_DW_DimDate[[#This Row],[TuanMuaVu]] &amp; " năm " &amp;Table__._SQL2014_QLTS17_DW_DimDate[[#This Row],[NamMuaVuStr]]</f>
        <v>Tuần 35 năm 2011-2012</v>
      </c>
      <c r="Z913">
        <f>YEAR(Table__._SQL2014_QLTS17_DW_DimDate[[#This Row],[NgayBatDauMuaVu]])</f>
        <v>2011</v>
      </c>
      <c r="AA913" t="str">
        <f>YEAR(Table__._SQL2014_QLTS17_DW_DimDate[[#This Row],[NgayBatDauMuaVu]]) &amp;"-"&amp;YEAR(Table__._SQL2014_QLTS17_DW_DimDate[[#This Row],[NgayKetThucMuaVu]])</f>
        <v>2011-2012</v>
      </c>
      <c r="AB913">
        <f>YEAR(Table__._SQL2014_QLTS17_DW_DimDate[[#This Row],[NgayBatDauMuaVu]])</f>
        <v>2011</v>
      </c>
      <c r="AC913">
        <f>YEAR(Table__._SQL2014_QLTS17_DW_DimDate[[#This Row],[NgayKetThucMuaVu]])</f>
        <v>2012</v>
      </c>
    </row>
    <row r="914" spans="1:29">
      <c r="A914">
        <v>20120701</v>
      </c>
      <c r="B914" s="1">
        <v>41091</v>
      </c>
      <c r="C914" t="s">
        <v>1</v>
      </c>
      <c r="D914" t="s">
        <v>893</v>
      </c>
      <c r="E914" t="s">
        <v>1</v>
      </c>
      <c r="F914" t="s">
        <v>203</v>
      </c>
      <c r="G914" t="s">
        <v>1</v>
      </c>
      <c r="H914" t="s">
        <v>36</v>
      </c>
      <c r="I914" t="s">
        <v>14</v>
      </c>
      <c r="J914" t="s">
        <v>904</v>
      </c>
      <c r="K914" t="s">
        <v>1</v>
      </c>
      <c r="L914" t="s">
        <v>16</v>
      </c>
      <c r="M914" t="s">
        <v>912</v>
      </c>
      <c r="N914" t="s">
        <v>416</v>
      </c>
      <c r="O914" t="s">
        <v>431</v>
      </c>
      <c r="P914" t="s">
        <v>432</v>
      </c>
      <c r="Q914" t="s">
        <v>431</v>
      </c>
      <c r="R914" t="s">
        <v>433</v>
      </c>
      <c r="S914" t="s">
        <v>417</v>
      </c>
      <c r="T914" t="s">
        <v>420</v>
      </c>
      <c r="U914" s="2">
        <f>DATE(IF(MONTH(Table__._SQL2014_QLTS17_DW_DimDate[[#This Row],[Ngay]])&lt;11,YEAR(Table__._SQL2014_QLTS17_DW_DimDate[[#This Row],[Ngay]])-1, YEAR(Table__._SQL2014_QLTS17_DW_DimDate[[#This Row],[Ngay]])),11,1)</f>
        <v>40848</v>
      </c>
      <c r="V914" s="2">
        <f>DATE(YEAR(Table__._SQL2014_QLTS17_DW_DimDate[[#This Row],[NgayBatDauMuaVu]])+1, 10,31)</f>
        <v>41213</v>
      </c>
      <c r="W914" s="3">
        <f>Table__._SQL2014_QLTS17_DW_DimDate[[#This Row],[Ngay]]-Table__._SQL2014_QLTS17_DW_DimDate[[#This Row],[NgayBatDauMuaVu]]+1</f>
        <v>244</v>
      </c>
      <c r="X914">
        <f>INT((Table__._SQL2014_QLTS17_DW_DimDate[[#This Row],[NgayMuaVu]]-1)/7)+1</f>
        <v>35</v>
      </c>
      <c r="Y914" t="str">
        <f>"Tuần " &amp;Table__._SQL2014_QLTS17_DW_DimDate[[#This Row],[TuanMuaVu]] &amp; " năm " &amp;Table__._SQL2014_QLTS17_DW_DimDate[[#This Row],[NamMuaVuStr]]</f>
        <v>Tuần 35 năm 2011-2012</v>
      </c>
      <c r="Z914">
        <f>YEAR(Table__._SQL2014_QLTS17_DW_DimDate[[#This Row],[NgayBatDauMuaVu]])</f>
        <v>2011</v>
      </c>
      <c r="AA914" t="str">
        <f>YEAR(Table__._SQL2014_QLTS17_DW_DimDate[[#This Row],[NgayBatDauMuaVu]]) &amp;"-"&amp;YEAR(Table__._SQL2014_QLTS17_DW_DimDate[[#This Row],[NgayKetThucMuaVu]])</f>
        <v>2011-2012</v>
      </c>
      <c r="AB914">
        <f>YEAR(Table__._SQL2014_QLTS17_DW_DimDate[[#This Row],[NgayBatDauMuaVu]])</f>
        <v>2011</v>
      </c>
      <c r="AC914">
        <f>YEAR(Table__._SQL2014_QLTS17_DW_DimDate[[#This Row],[NgayKetThucMuaVu]])</f>
        <v>2012</v>
      </c>
    </row>
    <row r="915" spans="1:29">
      <c r="A915">
        <v>20120702</v>
      </c>
      <c r="B915" s="1">
        <v>41092</v>
      </c>
      <c r="C915" t="s">
        <v>13</v>
      </c>
      <c r="D915" t="s">
        <v>894</v>
      </c>
      <c r="E915" t="s">
        <v>13</v>
      </c>
      <c r="F915" t="s">
        <v>204</v>
      </c>
      <c r="G915" t="s">
        <v>1</v>
      </c>
      <c r="H915" t="s">
        <v>36</v>
      </c>
      <c r="I915" t="s">
        <v>14</v>
      </c>
      <c r="J915" t="s">
        <v>904</v>
      </c>
      <c r="K915" t="s">
        <v>1</v>
      </c>
      <c r="L915" t="s">
        <v>16</v>
      </c>
      <c r="M915" t="s">
        <v>912</v>
      </c>
      <c r="N915" t="s">
        <v>416</v>
      </c>
      <c r="O915" t="s">
        <v>431</v>
      </c>
      <c r="P915" t="s">
        <v>432</v>
      </c>
      <c r="Q915" t="s">
        <v>431</v>
      </c>
      <c r="R915" t="s">
        <v>433</v>
      </c>
      <c r="S915" t="s">
        <v>417</v>
      </c>
      <c r="T915" t="s">
        <v>420</v>
      </c>
      <c r="U915" s="2">
        <f>DATE(IF(MONTH(Table__._SQL2014_QLTS17_DW_DimDate[[#This Row],[Ngay]])&lt;11,YEAR(Table__._SQL2014_QLTS17_DW_DimDate[[#This Row],[Ngay]])-1, YEAR(Table__._SQL2014_QLTS17_DW_DimDate[[#This Row],[Ngay]])),11,1)</f>
        <v>40848</v>
      </c>
      <c r="V915" s="2">
        <f>DATE(YEAR(Table__._SQL2014_QLTS17_DW_DimDate[[#This Row],[NgayBatDauMuaVu]])+1, 10,31)</f>
        <v>41213</v>
      </c>
      <c r="W915" s="3">
        <f>Table__._SQL2014_QLTS17_DW_DimDate[[#This Row],[Ngay]]-Table__._SQL2014_QLTS17_DW_DimDate[[#This Row],[NgayBatDauMuaVu]]+1</f>
        <v>245</v>
      </c>
      <c r="X915">
        <f>INT((Table__._SQL2014_QLTS17_DW_DimDate[[#This Row],[NgayMuaVu]]-1)/7)+1</f>
        <v>35</v>
      </c>
      <c r="Y915" t="str">
        <f>"Tuần " &amp;Table__._SQL2014_QLTS17_DW_DimDate[[#This Row],[TuanMuaVu]] &amp; " năm " &amp;Table__._SQL2014_QLTS17_DW_DimDate[[#This Row],[NamMuaVuStr]]</f>
        <v>Tuần 35 năm 2011-2012</v>
      </c>
      <c r="Z915">
        <f>YEAR(Table__._SQL2014_QLTS17_DW_DimDate[[#This Row],[NgayBatDauMuaVu]])</f>
        <v>2011</v>
      </c>
      <c r="AA915" t="str">
        <f>YEAR(Table__._SQL2014_QLTS17_DW_DimDate[[#This Row],[NgayBatDauMuaVu]]) &amp;"-"&amp;YEAR(Table__._SQL2014_QLTS17_DW_DimDate[[#This Row],[NgayKetThucMuaVu]])</f>
        <v>2011-2012</v>
      </c>
      <c r="AB915">
        <f>YEAR(Table__._SQL2014_QLTS17_DW_DimDate[[#This Row],[NgayBatDauMuaVu]])</f>
        <v>2011</v>
      </c>
      <c r="AC915">
        <f>YEAR(Table__._SQL2014_QLTS17_DW_DimDate[[#This Row],[NgayKetThucMuaVu]])</f>
        <v>2012</v>
      </c>
    </row>
    <row r="916" spans="1:29">
      <c r="A916">
        <v>20120703</v>
      </c>
      <c r="B916" s="1">
        <v>41093</v>
      </c>
      <c r="C916" t="s">
        <v>16</v>
      </c>
      <c r="D916" t="s">
        <v>895</v>
      </c>
      <c r="E916" t="s">
        <v>16</v>
      </c>
      <c r="F916" t="s">
        <v>205</v>
      </c>
      <c r="G916" t="s">
        <v>1</v>
      </c>
      <c r="H916" t="s">
        <v>36</v>
      </c>
      <c r="I916" t="s">
        <v>14</v>
      </c>
      <c r="J916" t="s">
        <v>904</v>
      </c>
      <c r="K916" t="s">
        <v>1</v>
      </c>
      <c r="L916" t="s">
        <v>16</v>
      </c>
      <c r="M916" t="s">
        <v>912</v>
      </c>
      <c r="N916" t="s">
        <v>416</v>
      </c>
      <c r="O916" t="s">
        <v>431</v>
      </c>
      <c r="P916" t="s">
        <v>432</v>
      </c>
      <c r="Q916" t="s">
        <v>431</v>
      </c>
      <c r="R916" t="s">
        <v>433</v>
      </c>
      <c r="S916" t="s">
        <v>417</v>
      </c>
      <c r="T916" t="s">
        <v>420</v>
      </c>
      <c r="U916" s="2">
        <f>DATE(IF(MONTH(Table__._SQL2014_QLTS17_DW_DimDate[[#This Row],[Ngay]])&lt;11,YEAR(Table__._SQL2014_QLTS17_DW_DimDate[[#This Row],[Ngay]])-1, YEAR(Table__._SQL2014_QLTS17_DW_DimDate[[#This Row],[Ngay]])),11,1)</f>
        <v>40848</v>
      </c>
      <c r="V916" s="2">
        <f>DATE(YEAR(Table__._SQL2014_QLTS17_DW_DimDate[[#This Row],[NgayBatDauMuaVu]])+1, 10,31)</f>
        <v>41213</v>
      </c>
      <c r="W916" s="3">
        <f>Table__._SQL2014_QLTS17_DW_DimDate[[#This Row],[Ngay]]-Table__._SQL2014_QLTS17_DW_DimDate[[#This Row],[NgayBatDauMuaVu]]+1</f>
        <v>246</v>
      </c>
      <c r="X916">
        <f>INT((Table__._SQL2014_QLTS17_DW_DimDate[[#This Row],[NgayMuaVu]]-1)/7)+1</f>
        <v>36</v>
      </c>
      <c r="Y916" t="str">
        <f>"Tuần " &amp;Table__._SQL2014_QLTS17_DW_DimDate[[#This Row],[TuanMuaVu]] &amp; " năm " &amp;Table__._SQL2014_QLTS17_DW_DimDate[[#This Row],[NamMuaVuStr]]</f>
        <v>Tuần 36 năm 2011-2012</v>
      </c>
      <c r="Z916">
        <f>YEAR(Table__._SQL2014_QLTS17_DW_DimDate[[#This Row],[NgayBatDauMuaVu]])</f>
        <v>2011</v>
      </c>
      <c r="AA916" t="str">
        <f>YEAR(Table__._SQL2014_QLTS17_DW_DimDate[[#This Row],[NgayBatDauMuaVu]]) &amp;"-"&amp;YEAR(Table__._SQL2014_QLTS17_DW_DimDate[[#This Row],[NgayKetThucMuaVu]])</f>
        <v>2011-2012</v>
      </c>
      <c r="AB916">
        <f>YEAR(Table__._SQL2014_QLTS17_DW_DimDate[[#This Row],[NgayBatDauMuaVu]])</f>
        <v>2011</v>
      </c>
      <c r="AC916">
        <f>YEAR(Table__._SQL2014_QLTS17_DW_DimDate[[#This Row],[NgayKetThucMuaVu]])</f>
        <v>2012</v>
      </c>
    </row>
    <row r="917" spans="1:29">
      <c r="A917">
        <v>20120704</v>
      </c>
      <c r="B917" s="1">
        <v>41094</v>
      </c>
      <c r="C917" t="s">
        <v>12</v>
      </c>
      <c r="D917" t="s">
        <v>896</v>
      </c>
      <c r="E917" t="s">
        <v>12</v>
      </c>
      <c r="F917" t="s">
        <v>206</v>
      </c>
      <c r="G917" t="s">
        <v>1</v>
      </c>
      <c r="H917" t="s">
        <v>36</v>
      </c>
      <c r="I917" t="s">
        <v>14</v>
      </c>
      <c r="J917" t="s">
        <v>904</v>
      </c>
      <c r="K917" t="s">
        <v>1</v>
      </c>
      <c r="L917" t="s">
        <v>16</v>
      </c>
      <c r="M917" t="s">
        <v>912</v>
      </c>
      <c r="N917" t="s">
        <v>416</v>
      </c>
      <c r="O917" t="s">
        <v>431</v>
      </c>
      <c r="P917" t="s">
        <v>432</v>
      </c>
      <c r="Q917" t="s">
        <v>431</v>
      </c>
      <c r="R917" t="s">
        <v>433</v>
      </c>
      <c r="S917" t="s">
        <v>417</v>
      </c>
      <c r="T917" t="s">
        <v>420</v>
      </c>
      <c r="U917" s="2">
        <f>DATE(IF(MONTH(Table__._SQL2014_QLTS17_DW_DimDate[[#This Row],[Ngay]])&lt;11,YEAR(Table__._SQL2014_QLTS17_DW_DimDate[[#This Row],[Ngay]])-1, YEAR(Table__._SQL2014_QLTS17_DW_DimDate[[#This Row],[Ngay]])),11,1)</f>
        <v>40848</v>
      </c>
      <c r="V917" s="2">
        <f>DATE(YEAR(Table__._SQL2014_QLTS17_DW_DimDate[[#This Row],[NgayBatDauMuaVu]])+1, 10,31)</f>
        <v>41213</v>
      </c>
      <c r="W917" s="3">
        <f>Table__._SQL2014_QLTS17_DW_DimDate[[#This Row],[Ngay]]-Table__._SQL2014_QLTS17_DW_DimDate[[#This Row],[NgayBatDauMuaVu]]+1</f>
        <v>247</v>
      </c>
      <c r="X917">
        <f>INT((Table__._SQL2014_QLTS17_DW_DimDate[[#This Row],[NgayMuaVu]]-1)/7)+1</f>
        <v>36</v>
      </c>
      <c r="Y917" t="str">
        <f>"Tuần " &amp;Table__._SQL2014_QLTS17_DW_DimDate[[#This Row],[TuanMuaVu]] &amp; " năm " &amp;Table__._SQL2014_QLTS17_DW_DimDate[[#This Row],[NamMuaVuStr]]</f>
        <v>Tuần 36 năm 2011-2012</v>
      </c>
      <c r="Z917">
        <f>YEAR(Table__._SQL2014_QLTS17_DW_DimDate[[#This Row],[NgayBatDauMuaVu]])</f>
        <v>2011</v>
      </c>
      <c r="AA917" t="str">
        <f>YEAR(Table__._SQL2014_QLTS17_DW_DimDate[[#This Row],[NgayBatDauMuaVu]]) &amp;"-"&amp;YEAR(Table__._SQL2014_QLTS17_DW_DimDate[[#This Row],[NgayKetThucMuaVu]])</f>
        <v>2011-2012</v>
      </c>
      <c r="AB917">
        <f>YEAR(Table__._SQL2014_QLTS17_DW_DimDate[[#This Row],[NgayBatDauMuaVu]])</f>
        <v>2011</v>
      </c>
      <c r="AC917">
        <f>YEAR(Table__._SQL2014_QLTS17_DW_DimDate[[#This Row],[NgayKetThucMuaVu]])</f>
        <v>2012</v>
      </c>
    </row>
    <row r="918" spans="1:29">
      <c r="A918">
        <v>20120705</v>
      </c>
      <c r="B918" s="1">
        <v>41095</v>
      </c>
      <c r="C918" t="s">
        <v>3</v>
      </c>
      <c r="D918" t="s">
        <v>897</v>
      </c>
      <c r="E918" t="s">
        <v>3</v>
      </c>
      <c r="F918" t="s">
        <v>207</v>
      </c>
      <c r="G918" t="s">
        <v>1</v>
      </c>
      <c r="H918" t="s">
        <v>36</v>
      </c>
      <c r="I918" t="s">
        <v>14</v>
      </c>
      <c r="J918" t="s">
        <v>904</v>
      </c>
      <c r="K918" t="s">
        <v>1</v>
      </c>
      <c r="L918" t="s">
        <v>16</v>
      </c>
      <c r="M918" t="s">
        <v>912</v>
      </c>
      <c r="N918" t="s">
        <v>416</v>
      </c>
      <c r="O918" t="s">
        <v>431</v>
      </c>
      <c r="P918" t="s">
        <v>432</v>
      </c>
      <c r="Q918" t="s">
        <v>431</v>
      </c>
      <c r="R918" t="s">
        <v>433</v>
      </c>
      <c r="S918" t="s">
        <v>417</v>
      </c>
      <c r="T918" t="s">
        <v>420</v>
      </c>
      <c r="U918" s="2">
        <f>DATE(IF(MONTH(Table__._SQL2014_QLTS17_DW_DimDate[[#This Row],[Ngay]])&lt;11,YEAR(Table__._SQL2014_QLTS17_DW_DimDate[[#This Row],[Ngay]])-1, YEAR(Table__._SQL2014_QLTS17_DW_DimDate[[#This Row],[Ngay]])),11,1)</f>
        <v>40848</v>
      </c>
      <c r="V918" s="2">
        <f>DATE(YEAR(Table__._SQL2014_QLTS17_DW_DimDate[[#This Row],[NgayBatDauMuaVu]])+1, 10,31)</f>
        <v>41213</v>
      </c>
      <c r="W918" s="3">
        <f>Table__._SQL2014_QLTS17_DW_DimDate[[#This Row],[Ngay]]-Table__._SQL2014_QLTS17_DW_DimDate[[#This Row],[NgayBatDauMuaVu]]+1</f>
        <v>248</v>
      </c>
      <c r="X918">
        <f>INT((Table__._SQL2014_QLTS17_DW_DimDate[[#This Row],[NgayMuaVu]]-1)/7)+1</f>
        <v>36</v>
      </c>
      <c r="Y918" t="str">
        <f>"Tuần " &amp;Table__._SQL2014_QLTS17_DW_DimDate[[#This Row],[TuanMuaVu]] &amp; " năm " &amp;Table__._SQL2014_QLTS17_DW_DimDate[[#This Row],[NamMuaVuStr]]</f>
        <v>Tuần 36 năm 2011-2012</v>
      </c>
      <c r="Z918">
        <f>YEAR(Table__._SQL2014_QLTS17_DW_DimDate[[#This Row],[NgayBatDauMuaVu]])</f>
        <v>2011</v>
      </c>
      <c r="AA918" t="str">
        <f>YEAR(Table__._SQL2014_QLTS17_DW_DimDate[[#This Row],[NgayBatDauMuaVu]]) &amp;"-"&amp;YEAR(Table__._SQL2014_QLTS17_DW_DimDate[[#This Row],[NgayKetThucMuaVu]])</f>
        <v>2011-2012</v>
      </c>
      <c r="AB918">
        <f>YEAR(Table__._SQL2014_QLTS17_DW_DimDate[[#This Row],[NgayBatDauMuaVu]])</f>
        <v>2011</v>
      </c>
      <c r="AC918">
        <f>YEAR(Table__._SQL2014_QLTS17_DW_DimDate[[#This Row],[NgayKetThucMuaVu]])</f>
        <v>2012</v>
      </c>
    </row>
    <row r="919" spans="1:29">
      <c r="A919">
        <v>20120706</v>
      </c>
      <c r="B919" s="1">
        <v>41096</v>
      </c>
      <c r="C919" t="s">
        <v>2</v>
      </c>
      <c r="D919" t="s">
        <v>891</v>
      </c>
      <c r="E919" t="s">
        <v>2</v>
      </c>
      <c r="F919" t="s">
        <v>208</v>
      </c>
      <c r="G919" t="s">
        <v>1</v>
      </c>
      <c r="H919" t="s">
        <v>36</v>
      </c>
      <c r="I919" t="s">
        <v>14</v>
      </c>
      <c r="J919" t="s">
        <v>904</v>
      </c>
      <c r="K919" t="s">
        <v>1</v>
      </c>
      <c r="L919" t="s">
        <v>16</v>
      </c>
      <c r="M919" t="s">
        <v>912</v>
      </c>
      <c r="N919" t="s">
        <v>416</v>
      </c>
      <c r="O919" t="s">
        <v>431</v>
      </c>
      <c r="P919" t="s">
        <v>432</v>
      </c>
      <c r="Q919" t="s">
        <v>431</v>
      </c>
      <c r="R919" t="s">
        <v>433</v>
      </c>
      <c r="S919" t="s">
        <v>417</v>
      </c>
      <c r="T919" t="s">
        <v>420</v>
      </c>
      <c r="U919" s="2">
        <f>DATE(IF(MONTH(Table__._SQL2014_QLTS17_DW_DimDate[[#This Row],[Ngay]])&lt;11,YEAR(Table__._SQL2014_QLTS17_DW_DimDate[[#This Row],[Ngay]])-1, YEAR(Table__._SQL2014_QLTS17_DW_DimDate[[#This Row],[Ngay]])),11,1)</f>
        <v>40848</v>
      </c>
      <c r="V919" s="2">
        <f>DATE(YEAR(Table__._SQL2014_QLTS17_DW_DimDate[[#This Row],[NgayBatDauMuaVu]])+1, 10,31)</f>
        <v>41213</v>
      </c>
      <c r="W919" s="3">
        <f>Table__._SQL2014_QLTS17_DW_DimDate[[#This Row],[Ngay]]-Table__._SQL2014_QLTS17_DW_DimDate[[#This Row],[NgayBatDauMuaVu]]+1</f>
        <v>249</v>
      </c>
      <c r="X919">
        <f>INT((Table__._SQL2014_QLTS17_DW_DimDate[[#This Row],[NgayMuaVu]]-1)/7)+1</f>
        <v>36</v>
      </c>
      <c r="Y919" t="str">
        <f>"Tuần " &amp;Table__._SQL2014_QLTS17_DW_DimDate[[#This Row],[TuanMuaVu]] &amp; " năm " &amp;Table__._SQL2014_QLTS17_DW_DimDate[[#This Row],[NamMuaVuStr]]</f>
        <v>Tuần 36 năm 2011-2012</v>
      </c>
      <c r="Z919">
        <f>YEAR(Table__._SQL2014_QLTS17_DW_DimDate[[#This Row],[NgayBatDauMuaVu]])</f>
        <v>2011</v>
      </c>
      <c r="AA919" t="str">
        <f>YEAR(Table__._SQL2014_QLTS17_DW_DimDate[[#This Row],[NgayBatDauMuaVu]]) &amp;"-"&amp;YEAR(Table__._SQL2014_QLTS17_DW_DimDate[[#This Row],[NgayKetThucMuaVu]])</f>
        <v>2011-2012</v>
      </c>
      <c r="AB919">
        <f>YEAR(Table__._SQL2014_QLTS17_DW_DimDate[[#This Row],[NgayBatDauMuaVu]])</f>
        <v>2011</v>
      </c>
      <c r="AC919">
        <f>YEAR(Table__._SQL2014_QLTS17_DW_DimDate[[#This Row],[NgayKetThucMuaVu]])</f>
        <v>2012</v>
      </c>
    </row>
    <row r="920" spans="1:29">
      <c r="A920">
        <v>20120707</v>
      </c>
      <c r="B920" s="1">
        <v>41097</v>
      </c>
      <c r="C920" t="s">
        <v>14</v>
      </c>
      <c r="D920" t="s">
        <v>892</v>
      </c>
      <c r="E920" t="s">
        <v>14</v>
      </c>
      <c r="F920" t="s">
        <v>209</v>
      </c>
      <c r="G920" t="s">
        <v>1</v>
      </c>
      <c r="H920" t="s">
        <v>36</v>
      </c>
      <c r="I920" t="s">
        <v>14</v>
      </c>
      <c r="J920" t="s">
        <v>904</v>
      </c>
      <c r="K920" t="s">
        <v>1</v>
      </c>
      <c r="L920" t="s">
        <v>16</v>
      </c>
      <c r="M920" t="s">
        <v>912</v>
      </c>
      <c r="N920" t="s">
        <v>416</v>
      </c>
      <c r="O920" t="s">
        <v>431</v>
      </c>
      <c r="P920" t="s">
        <v>432</v>
      </c>
      <c r="Q920" t="s">
        <v>431</v>
      </c>
      <c r="R920" t="s">
        <v>433</v>
      </c>
      <c r="S920" t="s">
        <v>417</v>
      </c>
      <c r="T920" t="s">
        <v>420</v>
      </c>
      <c r="U920" s="2">
        <f>DATE(IF(MONTH(Table__._SQL2014_QLTS17_DW_DimDate[[#This Row],[Ngay]])&lt;11,YEAR(Table__._SQL2014_QLTS17_DW_DimDate[[#This Row],[Ngay]])-1, YEAR(Table__._SQL2014_QLTS17_DW_DimDate[[#This Row],[Ngay]])),11,1)</f>
        <v>40848</v>
      </c>
      <c r="V920" s="2">
        <f>DATE(YEAR(Table__._SQL2014_QLTS17_DW_DimDate[[#This Row],[NgayBatDauMuaVu]])+1, 10,31)</f>
        <v>41213</v>
      </c>
      <c r="W920" s="3">
        <f>Table__._SQL2014_QLTS17_DW_DimDate[[#This Row],[Ngay]]-Table__._SQL2014_QLTS17_DW_DimDate[[#This Row],[NgayBatDauMuaVu]]+1</f>
        <v>250</v>
      </c>
      <c r="X920">
        <f>INT((Table__._SQL2014_QLTS17_DW_DimDate[[#This Row],[NgayMuaVu]]-1)/7)+1</f>
        <v>36</v>
      </c>
      <c r="Y920" t="str">
        <f>"Tuần " &amp;Table__._SQL2014_QLTS17_DW_DimDate[[#This Row],[TuanMuaVu]] &amp; " năm " &amp;Table__._SQL2014_QLTS17_DW_DimDate[[#This Row],[NamMuaVuStr]]</f>
        <v>Tuần 36 năm 2011-2012</v>
      </c>
      <c r="Z920">
        <f>YEAR(Table__._SQL2014_QLTS17_DW_DimDate[[#This Row],[NgayBatDauMuaVu]])</f>
        <v>2011</v>
      </c>
      <c r="AA920" t="str">
        <f>YEAR(Table__._SQL2014_QLTS17_DW_DimDate[[#This Row],[NgayBatDauMuaVu]]) &amp;"-"&amp;YEAR(Table__._SQL2014_QLTS17_DW_DimDate[[#This Row],[NgayKetThucMuaVu]])</f>
        <v>2011-2012</v>
      </c>
      <c r="AB920">
        <f>YEAR(Table__._SQL2014_QLTS17_DW_DimDate[[#This Row],[NgayBatDauMuaVu]])</f>
        <v>2011</v>
      </c>
      <c r="AC920">
        <f>YEAR(Table__._SQL2014_QLTS17_DW_DimDate[[#This Row],[NgayKetThucMuaVu]])</f>
        <v>2012</v>
      </c>
    </row>
    <row r="921" spans="1:29">
      <c r="A921">
        <v>20120708</v>
      </c>
      <c r="B921" s="1">
        <v>41098</v>
      </c>
      <c r="C921" t="s">
        <v>18</v>
      </c>
      <c r="D921" t="s">
        <v>893</v>
      </c>
      <c r="E921" t="s">
        <v>1</v>
      </c>
      <c r="F921" t="s">
        <v>210</v>
      </c>
      <c r="G921" t="s">
        <v>13</v>
      </c>
      <c r="H921" t="s">
        <v>37</v>
      </c>
      <c r="I921" t="s">
        <v>14</v>
      </c>
      <c r="J921" t="s">
        <v>904</v>
      </c>
      <c r="K921" t="s">
        <v>1</v>
      </c>
      <c r="L921" t="s">
        <v>16</v>
      </c>
      <c r="M921" t="s">
        <v>912</v>
      </c>
      <c r="N921" t="s">
        <v>416</v>
      </c>
      <c r="O921" t="s">
        <v>431</v>
      </c>
      <c r="P921" t="s">
        <v>432</v>
      </c>
      <c r="Q921" t="s">
        <v>431</v>
      </c>
      <c r="R921" t="s">
        <v>433</v>
      </c>
      <c r="S921" t="s">
        <v>417</v>
      </c>
      <c r="T921" t="s">
        <v>420</v>
      </c>
      <c r="U921" s="2">
        <f>DATE(IF(MONTH(Table__._SQL2014_QLTS17_DW_DimDate[[#This Row],[Ngay]])&lt;11,YEAR(Table__._SQL2014_QLTS17_DW_DimDate[[#This Row],[Ngay]])-1, YEAR(Table__._SQL2014_QLTS17_DW_DimDate[[#This Row],[Ngay]])),11,1)</f>
        <v>40848</v>
      </c>
      <c r="V921" s="2">
        <f>DATE(YEAR(Table__._SQL2014_QLTS17_DW_DimDate[[#This Row],[NgayBatDauMuaVu]])+1, 10,31)</f>
        <v>41213</v>
      </c>
      <c r="W921" s="3">
        <f>Table__._SQL2014_QLTS17_DW_DimDate[[#This Row],[Ngay]]-Table__._SQL2014_QLTS17_DW_DimDate[[#This Row],[NgayBatDauMuaVu]]+1</f>
        <v>251</v>
      </c>
      <c r="X921">
        <f>INT((Table__._SQL2014_QLTS17_DW_DimDate[[#This Row],[NgayMuaVu]]-1)/7)+1</f>
        <v>36</v>
      </c>
      <c r="Y921" t="str">
        <f>"Tuần " &amp;Table__._SQL2014_QLTS17_DW_DimDate[[#This Row],[TuanMuaVu]] &amp; " năm " &amp;Table__._SQL2014_QLTS17_DW_DimDate[[#This Row],[NamMuaVuStr]]</f>
        <v>Tuần 36 năm 2011-2012</v>
      </c>
      <c r="Z921">
        <f>YEAR(Table__._SQL2014_QLTS17_DW_DimDate[[#This Row],[NgayBatDauMuaVu]])</f>
        <v>2011</v>
      </c>
      <c r="AA921" t="str">
        <f>YEAR(Table__._SQL2014_QLTS17_DW_DimDate[[#This Row],[NgayBatDauMuaVu]]) &amp;"-"&amp;YEAR(Table__._SQL2014_QLTS17_DW_DimDate[[#This Row],[NgayKetThucMuaVu]])</f>
        <v>2011-2012</v>
      </c>
      <c r="AB921">
        <f>YEAR(Table__._SQL2014_QLTS17_DW_DimDate[[#This Row],[NgayBatDauMuaVu]])</f>
        <v>2011</v>
      </c>
      <c r="AC921">
        <f>YEAR(Table__._SQL2014_QLTS17_DW_DimDate[[#This Row],[NgayKetThucMuaVu]])</f>
        <v>2012</v>
      </c>
    </row>
    <row r="922" spans="1:29">
      <c r="A922">
        <v>20120709</v>
      </c>
      <c r="B922" s="1">
        <v>41099</v>
      </c>
      <c r="C922" t="s">
        <v>19</v>
      </c>
      <c r="D922" t="s">
        <v>894</v>
      </c>
      <c r="E922" t="s">
        <v>13</v>
      </c>
      <c r="F922" t="s">
        <v>211</v>
      </c>
      <c r="G922" t="s">
        <v>13</v>
      </c>
      <c r="H922" t="s">
        <v>37</v>
      </c>
      <c r="I922" t="s">
        <v>14</v>
      </c>
      <c r="J922" t="s">
        <v>904</v>
      </c>
      <c r="K922" t="s">
        <v>1</v>
      </c>
      <c r="L922" t="s">
        <v>16</v>
      </c>
      <c r="M922" t="s">
        <v>912</v>
      </c>
      <c r="N922" t="s">
        <v>416</v>
      </c>
      <c r="O922" t="s">
        <v>431</v>
      </c>
      <c r="P922" t="s">
        <v>432</v>
      </c>
      <c r="Q922" t="s">
        <v>431</v>
      </c>
      <c r="R922" t="s">
        <v>433</v>
      </c>
      <c r="S922" t="s">
        <v>417</v>
      </c>
      <c r="T922" t="s">
        <v>420</v>
      </c>
      <c r="U922" s="2">
        <f>DATE(IF(MONTH(Table__._SQL2014_QLTS17_DW_DimDate[[#This Row],[Ngay]])&lt;11,YEAR(Table__._SQL2014_QLTS17_DW_DimDate[[#This Row],[Ngay]])-1, YEAR(Table__._SQL2014_QLTS17_DW_DimDate[[#This Row],[Ngay]])),11,1)</f>
        <v>40848</v>
      </c>
      <c r="V922" s="2">
        <f>DATE(YEAR(Table__._SQL2014_QLTS17_DW_DimDate[[#This Row],[NgayBatDauMuaVu]])+1, 10,31)</f>
        <v>41213</v>
      </c>
      <c r="W922" s="3">
        <f>Table__._SQL2014_QLTS17_DW_DimDate[[#This Row],[Ngay]]-Table__._SQL2014_QLTS17_DW_DimDate[[#This Row],[NgayBatDauMuaVu]]+1</f>
        <v>252</v>
      </c>
      <c r="X922">
        <f>INT((Table__._SQL2014_QLTS17_DW_DimDate[[#This Row],[NgayMuaVu]]-1)/7)+1</f>
        <v>36</v>
      </c>
      <c r="Y922" t="str">
        <f>"Tuần " &amp;Table__._SQL2014_QLTS17_DW_DimDate[[#This Row],[TuanMuaVu]] &amp; " năm " &amp;Table__._SQL2014_QLTS17_DW_DimDate[[#This Row],[NamMuaVuStr]]</f>
        <v>Tuần 36 năm 2011-2012</v>
      </c>
      <c r="Z922">
        <f>YEAR(Table__._SQL2014_QLTS17_DW_DimDate[[#This Row],[NgayBatDauMuaVu]])</f>
        <v>2011</v>
      </c>
      <c r="AA922" t="str">
        <f>YEAR(Table__._SQL2014_QLTS17_DW_DimDate[[#This Row],[NgayBatDauMuaVu]]) &amp;"-"&amp;YEAR(Table__._SQL2014_QLTS17_DW_DimDate[[#This Row],[NgayKetThucMuaVu]])</f>
        <v>2011-2012</v>
      </c>
      <c r="AB922">
        <f>YEAR(Table__._SQL2014_QLTS17_DW_DimDate[[#This Row],[NgayBatDauMuaVu]])</f>
        <v>2011</v>
      </c>
      <c r="AC922">
        <f>YEAR(Table__._SQL2014_QLTS17_DW_DimDate[[#This Row],[NgayKetThucMuaVu]])</f>
        <v>2012</v>
      </c>
    </row>
    <row r="923" spans="1:29">
      <c r="A923">
        <v>20120710</v>
      </c>
      <c r="B923" s="1">
        <v>41100</v>
      </c>
      <c r="C923" t="s">
        <v>20</v>
      </c>
      <c r="D923" t="s">
        <v>895</v>
      </c>
      <c r="E923" t="s">
        <v>16</v>
      </c>
      <c r="F923" t="s">
        <v>212</v>
      </c>
      <c r="G923" t="s">
        <v>13</v>
      </c>
      <c r="H923" t="s">
        <v>37</v>
      </c>
      <c r="I923" t="s">
        <v>14</v>
      </c>
      <c r="J923" t="s">
        <v>904</v>
      </c>
      <c r="K923" t="s">
        <v>1</v>
      </c>
      <c r="L923" t="s">
        <v>16</v>
      </c>
      <c r="M923" t="s">
        <v>912</v>
      </c>
      <c r="N923" t="s">
        <v>416</v>
      </c>
      <c r="O923" t="s">
        <v>431</v>
      </c>
      <c r="P923" t="s">
        <v>432</v>
      </c>
      <c r="Q923" t="s">
        <v>431</v>
      </c>
      <c r="R923" t="s">
        <v>433</v>
      </c>
      <c r="S923" t="s">
        <v>417</v>
      </c>
      <c r="T923" t="s">
        <v>420</v>
      </c>
      <c r="U923" s="2">
        <f>DATE(IF(MONTH(Table__._SQL2014_QLTS17_DW_DimDate[[#This Row],[Ngay]])&lt;11,YEAR(Table__._SQL2014_QLTS17_DW_DimDate[[#This Row],[Ngay]])-1, YEAR(Table__._SQL2014_QLTS17_DW_DimDate[[#This Row],[Ngay]])),11,1)</f>
        <v>40848</v>
      </c>
      <c r="V923" s="2">
        <f>DATE(YEAR(Table__._SQL2014_QLTS17_DW_DimDate[[#This Row],[NgayBatDauMuaVu]])+1, 10,31)</f>
        <v>41213</v>
      </c>
      <c r="W923" s="3">
        <f>Table__._SQL2014_QLTS17_DW_DimDate[[#This Row],[Ngay]]-Table__._SQL2014_QLTS17_DW_DimDate[[#This Row],[NgayBatDauMuaVu]]+1</f>
        <v>253</v>
      </c>
      <c r="X923">
        <f>INT((Table__._SQL2014_QLTS17_DW_DimDate[[#This Row],[NgayMuaVu]]-1)/7)+1</f>
        <v>37</v>
      </c>
      <c r="Y923" t="str">
        <f>"Tuần " &amp;Table__._SQL2014_QLTS17_DW_DimDate[[#This Row],[TuanMuaVu]] &amp; " năm " &amp;Table__._SQL2014_QLTS17_DW_DimDate[[#This Row],[NamMuaVuStr]]</f>
        <v>Tuần 37 năm 2011-2012</v>
      </c>
      <c r="Z923">
        <f>YEAR(Table__._SQL2014_QLTS17_DW_DimDate[[#This Row],[NgayBatDauMuaVu]])</f>
        <v>2011</v>
      </c>
      <c r="AA923" t="str">
        <f>YEAR(Table__._SQL2014_QLTS17_DW_DimDate[[#This Row],[NgayBatDauMuaVu]]) &amp;"-"&amp;YEAR(Table__._SQL2014_QLTS17_DW_DimDate[[#This Row],[NgayKetThucMuaVu]])</f>
        <v>2011-2012</v>
      </c>
      <c r="AB923">
        <f>YEAR(Table__._SQL2014_QLTS17_DW_DimDate[[#This Row],[NgayBatDauMuaVu]])</f>
        <v>2011</v>
      </c>
      <c r="AC923">
        <f>YEAR(Table__._SQL2014_QLTS17_DW_DimDate[[#This Row],[NgayKetThucMuaVu]])</f>
        <v>2012</v>
      </c>
    </row>
    <row r="924" spans="1:29">
      <c r="A924">
        <v>20120711</v>
      </c>
      <c r="B924" s="1">
        <v>41101</v>
      </c>
      <c r="C924" t="s">
        <v>21</v>
      </c>
      <c r="D924" t="s">
        <v>896</v>
      </c>
      <c r="E924" t="s">
        <v>12</v>
      </c>
      <c r="F924" t="s">
        <v>213</v>
      </c>
      <c r="G924" t="s">
        <v>13</v>
      </c>
      <c r="H924" t="s">
        <v>37</v>
      </c>
      <c r="I924" t="s">
        <v>14</v>
      </c>
      <c r="J924" t="s">
        <v>904</v>
      </c>
      <c r="K924" t="s">
        <v>1</v>
      </c>
      <c r="L924" t="s">
        <v>16</v>
      </c>
      <c r="M924" t="s">
        <v>912</v>
      </c>
      <c r="N924" t="s">
        <v>416</v>
      </c>
      <c r="O924" t="s">
        <v>431</v>
      </c>
      <c r="P924" t="s">
        <v>432</v>
      </c>
      <c r="Q924" t="s">
        <v>431</v>
      </c>
      <c r="R924" t="s">
        <v>433</v>
      </c>
      <c r="S924" t="s">
        <v>417</v>
      </c>
      <c r="T924" t="s">
        <v>420</v>
      </c>
      <c r="U924" s="2">
        <f>DATE(IF(MONTH(Table__._SQL2014_QLTS17_DW_DimDate[[#This Row],[Ngay]])&lt;11,YEAR(Table__._SQL2014_QLTS17_DW_DimDate[[#This Row],[Ngay]])-1, YEAR(Table__._SQL2014_QLTS17_DW_DimDate[[#This Row],[Ngay]])),11,1)</f>
        <v>40848</v>
      </c>
      <c r="V924" s="2">
        <f>DATE(YEAR(Table__._SQL2014_QLTS17_DW_DimDate[[#This Row],[NgayBatDauMuaVu]])+1, 10,31)</f>
        <v>41213</v>
      </c>
      <c r="W924" s="3">
        <f>Table__._SQL2014_QLTS17_DW_DimDate[[#This Row],[Ngay]]-Table__._SQL2014_QLTS17_DW_DimDate[[#This Row],[NgayBatDauMuaVu]]+1</f>
        <v>254</v>
      </c>
      <c r="X924">
        <f>INT((Table__._SQL2014_QLTS17_DW_DimDate[[#This Row],[NgayMuaVu]]-1)/7)+1</f>
        <v>37</v>
      </c>
      <c r="Y924" t="str">
        <f>"Tuần " &amp;Table__._SQL2014_QLTS17_DW_DimDate[[#This Row],[TuanMuaVu]] &amp; " năm " &amp;Table__._SQL2014_QLTS17_DW_DimDate[[#This Row],[NamMuaVuStr]]</f>
        <v>Tuần 37 năm 2011-2012</v>
      </c>
      <c r="Z924">
        <f>YEAR(Table__._SQL2014_QLTS17_DW_DimDate[[#This Row],[NgayBatDauMuaVu]])</f>
        <v>2011</v>
      </c>
      <c r="AA924" t="str">
        <f>YEAR(Table__._SQL2014_QLTS17_DW_DimDate[[#This Row],[NgayBatDauMuaVu]]) &amp;"-"&amp;YEAR(Table__._SQL2014_QLTS17_DW_DimDate[[#This Row],[NgayKetThucMuaVu]])</f>
        <v>2011-2012</v>
      </c>
      <c r="AB924">
        <f>YEAR(Table__._SQL2014_QLTS17_DW_DimDate[[#This Row],[NgayBatDauMuaVu]])</f>
        <v>2011</v>
      </c>
      <c r="AC924">
        <f>YEAR(Table__._SQL2014_QLTS17_DW_DimDate[[#This Row],[NgayKetThucMuaVu]])</f>
        <v>2012</v>
      </c>
    </row>
    <row r="925" spans="1:29">
      <c r="A925">
        <v>20120712</v>
      </c>
      <c r="B925" s="1">
        <v>41102</v>
      </c>
      <c r="C925" t="s">
        <v>11</v>
      </c>
      <c r="D925" t="s">
        <v>897</v>
      </c>
      <c r="E925" t="s">
        <v>3</v>
      </c>
      <c r="F925" t="s">
        <v>214</v>
      </c>
      <c r="G925" t="s">
        <v>13</v>
      </c>
      <c r="H925" t="s">
        <v>37</v>
      </c>
      <c r="I925" t="s">
        <v>14</v>
      </c>
      <c r="J925" t="s">
        <v>904</v>
      </c>
      <c r="K925" t="s">
        <v>1</v>
      </c>
      <c r="L925" t="s">
        <v>16</v>
      </c>
      <c r="M925" t="s">
        <v>912</v>
      </c>
      <c r="N925" t="s">
        <v>416</v>
      </c>
      <c r="O925" t="s">
        <v>431</v>
      </c>
      <c r="P925" t="s">
        <v>432</v>
      </c>
      <c r="Q925" t="s">
        <v>431</v>
      </c>
      <c r="R925" t="s">
        <v>433</v>
      </c>
      <c r="S925" t="s">
        <v>417</v>
      </c>
      <c r="T925" t="s">
        <v>420</v>
      </c>
      <c r="U925" s="2">
        <f>DATE(IF(MONTH(Table__._SQL2014_QLTS17_DW_DimDate[[#This Row],[Ngay]])&lt;11,YEAR(Table__._SQL2014_QLTS17_DW_DimDate[[#This Row],[Ngay]])-1, YEAR(Table__._SQL2014_QLTS17_DW_DimDate[[#This Row],[Ngay]])),11,1)</f>
        <v>40848</v>
      </c>
      <c r="V925" s="2">
        <f>DATE(YEAR(Table__._SQL2014_QLTS17_DW_DimDate[[#This Row],[NgayBatDauMuaVu]])+1, 10,31)</f>
        <v>41213</v>
      </c>
      <c r="W925" s="3">
        <f>Table__._SQL2014_QLTS17_DW_DimDate[[#This Row],[Ngay]]-Table__._SQL2014_QLTS17_DW_DimDate[[#This Row],[NgayBatDauMuaVu]]+1</f>
        <v>255</v>
      </c>
      <c r="X925">
        <f>INT((Table__._SQL2014_QLTS17_DW_DimDate[[#This Row],[NgayMuaVu]]-1)/7)+1</f>
        <v>37</v>
      </c>
      <c r="Y925" t="str">
        <f>"Tuần " &amp;Table__._SQL2014_QLTS17_DW_DimDate[[#This Row],[TuanMuaVu]] &amp; " năm " &amp;Table__._SQL2014_QLTS17_DW_DimDate[[#This Row],[NamMuaVuStr]]</f>
        <v>Tuần 37 năm 2011-2012</v>
      </c>
      <c r="Z925">
        <f>YEAR(Table__._SQL2014_QLTS17_DW_DimDate[[#This Row],[NgayBatDauMuaVu]])</f>
        <v>2011</v>
      </c>
      <c r="AA925" t="str">
        <f>YEAR(Table__._SQL2014_QLTS17_DW_DimDate[[#This Row],[NgayBatDauMuaVu]]) &amp;"-"&amp;YEAR(Table__._SQL2014_QLTS17_DW_DimDate[[#This Row],[NgayKetThucMuaVu]])</f>
        <v>2011-2012</v>
      </c>
      <c r="AB925">
        <f>YEAR(Table__._SQL2014_QLTS17_DW_DimDate[[#This Row],[NgayBatDauMuaVu]])</f>
        <v>2011</v>
      </c>
      <c r="AC925">
        <f>YEAR(Table__._SQL2014_QLTS17_DW_DimDate[[#This Row],[NgayKetThucMuaVu]])</f>
        <v>2012</v>
      </c>
    </row>
    <row r="926" spans="1:29">
      <c r="A926">
        <v>20120713</v>
      </c>
      <c r="B926" s="1">
        <v>41103</v>
      </c>
      <c r="C926" t="s">
        <v>22</v>
      </c>
      <c r="D926" t="s">
        <v>891</v>
      </c>
      <c r="E926" t="s">
        <v>2</v>
      </c>
      <c r="F926" t="s">
        <v>215</v>
      </c>
      <c r="G926" t="s">
        <v>13</v>
      </c>
      <c r="H926" t="s">
        <v>37</v>
      </c>
      <c r="I926" t="s">
        <v>14</v>
      </c>
      <c r="J926" t="s">
        <v>904</v>
      </c>
      <c r="K926" t="s">
        <v>1</v>
      </c>
      <c r="L926" t="s">
        <v>16</v>
      </c>
      <c r="M926" t="s">
        <v>912</v>
      </c>
      <c r="N926" t="s">
        <v>416</v>
      </c>
      <c r="O926" t="s">
        <v>431</v>
      </c>
      <c r="P926" t="s">
        <v>432</v>
      </c>
      <c r="Q926" t="s">
        <v>431</v>
      </c>
      <c r="R926" t="s">
        <v>433</v>
      </c>
      <c r="S926" t="s">
        <v>417</v>
      </c>
      <c r="T926" t="s">
        <v>420</v>
      </c>
      <c r="U926" s="2">
        <f>DATE(IF(MONTH(Table__._SQL2014_QLTS17_DW_DimDate[[#This Row],[Ngay]])&lt;11,YEAR(Table__._SQL2014_QLTS17_DW_DimDate[[#This Row],[Ngay]])-1, YEAR(Table__._SQL2014_QLTS17_DW_DimDate[[#This Row],[Ngay]])),11,1)</f>
        <v>40848</v>
      </c>
      <c r="V926" s="2">
        <f>DATE(YEAR(Table__._SQL2014_QLTS17_DW_DimDate[[#This Row],[NgayBatDauMuaVu]])+1, 10,31)</f>
        <v>41213</v>
      </c>
      <c r="W926" s="3">
        <f>Table__._SQL2014_QLTS17_DW_DimDate[[#This Row],[Ngay]]-Table__._SQL2014_QLTS17_DW_DimDate[[#This Row],[NgayBatDauMuaVu]]+1</f>
        <v>256</v>
      </c>
      <c r="X926">
        <f>INT((Table__._SQL2014_QLTS17_DW_DimDate[[#This Row],[NgayMuaVu]]-1)/7)+1</f>
        <v>37</v>
      </c>
      <c r="Y926" t="str">
        <f>"Tuần " &amp;Table__._SQL2014_QLTS17_DW_DimDate[[#This Row],[TuanMuaVu]] &amp; " năm " &amp;Table__._SQL2014_QLTS17_DW_DimDate[[#This Row],[NamMuaVuStr]]</f>
        <v>Tuần 37 năm 2011-2012</v>
      </c>
      <c r="Z926">
        <f>YEAR(Table__._SQL2014_QLTS17_DW_DimDate[[#This Row],[NgayBatDauMuaVu]])</f>
        <v>2011</v>
      </c>
      <c r="AA926" t="str">
        <f>YEAR(Table__._SQL2014_QLTS17_DW_DimDate[[#This Row],[NgayBatDauMuaVu]]) &amp;"-"&amp;YEAR(Table__._SQL2014_QLTS17_DW_DimDate[[#This Row],[NgayKetThucMuaVu]])</f>
        <v>2011-2012</v>
      </c>
      <c r="AB926">
        <f>YEAR(Table__._SQL2014_QLTS17_DW_DimDate[[#This Row],[NgayBatDauMuaVu]])</f>
        <v>2011</v>
      </c>
      <c r="AC926">
        <f>YEAR(Table__._SQL2014_QLTS17_DW_DimDate[[#This Row],[NgayKetThucMuaVu]])</f>
        <v>2012</v>
      </c>
    </row>
    <row r="927" spans="1:29">
      <c r="A927">
        <v>20120714</v>
      </c>
      <c r="B927" s="1">
        <v>41104</v>
      </c>
      <c r="C927" t="s">
        <v>23</v>
      </c>
      <c r="D927" t="s">
        <v>892</v>
      </c>
      <c r="E927" t="s">
        <v>14</v>
      </c>
      <c r="F927" t="s">
        <v>216</v>
      </c>
      <c r="G927" t="s">
        <v>13</v>
      </c>
      <c r="H927" t="s">
        <v>37</v>
      </c>
      <c r="I927" t="s">
        <v>14</v>
      </c>
      <c r="J927" t="s">
        <v>904</v>
      </c>
      <c r="K927" t="s">
        <v>1</v>
      </c>
      <c r="L927" t="s">
        <v>16</v>
      </c>
      <c r="M927" t="s">
        <v>912</v>
      </c>
      <c r="N927" t="s">
        <v>416</v>
      </c>
      <c r="O927" t="s">
        <v>431</v>
      </c>
      <c r="P927" t="s">
        <v>432</v>
      </c>
      <c r="Q927" t="s">
        <v>431</v>
      </c>
      <c r="R927" t="s">
        <v>433</v>
      </c>
      <c r="S927" t="s">
        <v>417</v>
      </c>
      <c r="T927" t="s">
        <v>420</v>
      </c>
      <c r="U927" s="2">
        <f>DATE(IF(MONTH(Table__._SQL2014_QLTS17_DW_DimDate[[#This Row],[Ngay]])&lt;11,YEAR(Table__._SQL2014_QLTS17_DW_DimDate[[#This Row],[Ngay]])-1, YEAR(Table__._SQL2014_QLTS17_DW_DimDate[[#This Row],[Ngay]])),11,1)</f>
        <v>40848</v>
      </c>
      <c r="V927" s="2">
        <f>DATE(YEAR(Table__._SQL2014_QLTS17_DW_DimDate[[#This Row],[NgayBatDauMuaVu]])+1, 10,31)</f>
        <v>41213</v>
      </c>
      <c r="W927" s="3">
        <f>Table__._SQL2014_QLTS17_DW_DimDate[[#This Row],[Ngay]]-Table__._SQL2014_QLTS17_DW_DimDate[[#This Row],[NgayBatDauMuaVu]]+1</f>
        <v>257</v>
      </c>
      <c r="X927">
        <f>INT((Table__._SQL2014_QLTS17_DW_DimDate[[#This Row],[NgayMuaVu]]-1)/7)+1</f>
        <v>37</v>
      </c>
      <c r="Y927" t="str">
        <f>"Tuần " &amp;Table__._SQL2014_QLTS17_DW_DimDate[[#This Row],[TuanMuaVu]] &amp; " năm " &amp;Table__._SQL2014_QLTS17_DW_DimDate[[#This Row],[NamMuaVuStr]]</f>
        <v>Tuần 37 năm 2011-2012</v>
      </c>
      <c r="Z927">
        <f>YEAR(Table__._SQL2014_QLTS17_DW_DimDate[[#This Row],[NgayBatDauMuaVu]])</f>
        <v>2011</v>
      </c>
      <c r="AA927" t="str">
        <f>YEAR(Table__._SQL2014_QLTS17_DW_DimDate[[#This Row],[NgayBatDauMuaVu]]) &amp;"-"&amp;YEAR(Table__._SQL2014_QLTS17_DW_DimDate[[#This Row],[NgayKetThucMuaVu]])</f>
        <v>2011-2012</v>
      </c>
      <c r="AB927">
        <f>YEAR(Table__._SQL2014_QLTS17_DW_DimDate[[#This Row],[NgayBatDauMuaVu]])</f>
        <v>2011</v>
      </c>
      <c r="AC927">
        <f>YEAR(Table__._SQL2014_QLTS17_DW_DimDate[[#This Row],[NgayKetThucMuaVu]])</f>
        <v>2012</v>
      </c>
    </row>
    <row r="928" spans="1:29">
      <c r="A928">
        <v>20120715</v>
      </c>
      <c r="B928" s="1">
        <v>41105</v>
      </c>
      <c r="C928" t="s">
        <v>24</v>
      </c>
      <c r="D928" t="s">
        <v>893</v>
      </c>
      <c r="E928" t="s">
        <v>1</v>
      </c>
      <c r="F928" t="s">
        <v>217</v>
      </c>
      <c r="G928" t="s">
        <v>16</v>
      </c>
      <c r="H928" t="s">
        <v>38</v>
      </c>
      <c r="I928" t="s">
        <v>14</v>
      </c>
      <c r="J928" t="s">
        <v>904</v>
      </c>
      <c r="K928" t="s">
        <v>1</v>
      </c>
      <c r="L928" t="s">
        <v>16</v>
      </c>
      <c r="M928" t="s">
        <v>912</v>
      </c>
      <c r="N928" t="s">
        <v>416</v>
      </c>
      <c r="O928" t="s">
        <v>431</v>
      </c>
      <c r="P928" t="s">
        <v>432</v>
      </c>
      <c r="Q928" t="s">
        <v>431</v>
      </c>
      <c r="R928" t="s">
        <v>433</v>
      </c>
      <c r="S928" t="s">
        <v>417</v>
      </c>
      <c r="T928" t="s">
        <v>420</v>
      </c>
      <c r="U928" s="2">
        <f>DATE(IF(MONTH(Table__._SQL2014_QLTS17_DW_DimDate[[#This Row],[Ngay]])&lt;11,YEAR(Table__._SQL2014_QLTS17_DW_DimDate[[#This Row],[Ngay]])-1, YEAR(Table__._SQL2014_QLTS17_DW_DimDate[[#This Row],[Ngay]])),11,1)</f>
        <v>40848</v>
      </c>
      <c r="V928" s="2">
        <f>DATE(YEAR(Table__._SQL2014_QLTS17_DW_DimDate[[#This Row],[NgayBatDauMuaVu]])+1, 10,31)</f>
        <v>41213</v>
      </c>
      <c r="W928" s="3">
        <f>Table__._SQL2014_QLTS17_DW_DimDate[[#This Row],[Ngay]]-Table__._SQL2014_QLTS17_DW_DimDate[[#This Row],[NgayBatDauMuaVu]]+1</f>
        <v>258</v>
      </c>
      <c r="X928">
        <f>INT((Table__._SQL2014_QLTS17_DW_DimDate[[#This Row],[NgayMuaVu]]-1)/7)+1</f>
        <v>37</v>
      </c>
      <c r="Y928" t="str">
        <f>"Tuần " &amp;Table__._SQL2014_QLTS17_DW_DimDate[[#This Row],[TuanMuaVu]] &amp; " năm " &amp;Table__._SQL2014_QLTS17_DW_DimDate[[#This Row],[NamMuaVuStr]]</f>
        <v>Tuần 37 năm 2011-2012</v>
      </c>
      <c r="Z928">
        <f>YEAR(Table__._SQL2014_QLTS17_DW_DimDate[[#This Row],[NgayBatDauMuaVu]])</f>
        <v>2011</v>
      </c>
      <c r="AA928" t="str">
        <f>YEAR(Table__._SQL2014_QLTS17_DW_DimDate[[#This Row],[NgayBatDauMuaVu]]) &amp;"-"&amp;YEAR(Table__._SQL2014_QLTS17_DW_DimDate[[#This Row],[NgayKetThucMuaVu]])</f>
        <v>2011-2012</v>
      </c>
      <c r="AB928">
        <f>YEAR(Table__._SQL2014_QLTS17_DW_DimDate[[#This Row],[NgayBatDauMuaVu]])</f>
        <v>2011</v>
      </c>
      <c r="AC928">
        <f>YEAR(Table__._SQL2014_QLTS17_DW_DimDate[[#This Row],[NgayKetThucMuaVu]])</f>
        <v>2012</v>
      </c>
    </row>
    <row r="929" spans="1:29">
      <c r="A929">
        <v>20120716</v>
      </c>
      <c r="B929" s="1">
        <v>41106</v>
      </c>
      <c r="C929" t="s">
        <v>25</v>
      </c>
      <c r="D929" t="s">
        <v>894</v>
      </c>
      <c r="E929" t="s">
        <v>13</v>
      </c>
      <c r="F929" t="s">
        <v>218</v>
      </c>
      <c r="G929" t="s">
        <v>16</v>
      </c>
      <c r="H929" t="s">
        <v>38</v>
      </c>
      <c r="I929" t="s">
        <v>14</v>
      </c>
      <c r="J929" t="s">
        <v>904</v>
      </c>
      <c r="K929" t="s">
        <v>1</v>
      </c>
      <c r="L929" t="s">
        <v>16</v>
      </c>
      <c r="M929" t="s">
        <v>912</v>
      </c>
      <c r="N929" t="s">
        <v>416</v>
      </c>
      <c r="O929" t="s">
        <v>431</v>
      </c>
      <c r="P929" t="s">
        <v>432</v>
      </c>
      <c r="Q929" t="s">
        <v>431</v>
      </c>
      <c r="R929" t="s">
        <v>433</v>
      </c>
      <c r="S929" t="s">
        <v>417</v>
      </c>
      <c r="T929" t="s">
        <v>420</v>
      </c>
      <c r="U929" s="2">
        <f>DATE(IF(MONTH(Table__._SQL2014_QLTS17_DW_DimDate[[#This Row],[Ngay]])&lt;11,YEAR(Table__._SQL2014_QLTS17_DW_DimDate[[#This Row],[Ngay]])-1, YEAR(Table__._SQL2014_QLTS17_DW_DimDate[[#This Row],[Ngay]])),11,1)</f>
        <v>40848</v>
      </c>
      <c r="V929" s="2">
        <f>DATE(YEAR(Table__._SQL2014_QLTS17_DW_DimDate[[#This Row],[NgayBatDauMuaVu]])+1, 10,31)</f>
        <v>41213</v>
      </c>
      <c r="W929" s="3">
        <f>Table__._SQL2014_QLTS17_DW_DimDate[[#This Row],[Ngay]]-Table__._SQL2014_QLTS17_DW_DimDate[[#This Row],[NgayBatDauMuaVu]]+1</f>
        <v>259</v>
      </c>
      <c r="X929">
        <f>INT((Table__._SQL2014_QLTS17_DW_DimDate[[#This Row],[NgayMuaVu]]-1)/7)+1</f>
        <v>37</v>
      </c>
      <c r="Y929" t="str">
        <f>"Tuần " &amp;Table__._SQL2014_QLTS17_DW_DimDate[[#This Row],[TuanMuaVu]] &amp; " năm " &amp;Table__._SQL2014_QLTS17_DW_DimDate[[#This Row],[NamMuaVuStr]]</f>
        <v>Tuần 37 năm 2011-2012</v>
      </c>
      <c r="Z929">
        <f>YEAR(Table__._SQL2014_QLTS17_DW_DimDate[[#This Row],[NgayBatDauMuaVu]])</f>
        <v>2011</v>
      </c>
      <c r="AA929" t="str">
        <f>YEAR(Table__._SQL2014_QLTS17_DW_DimDate[[#This Row],[NgayBatDauMuaVu]]) &amp;"-"&amp;YEAR(Table__._SQL2014_QLTS17_DW_DimDate[[#This Row],[NgayKetThucMuaVu]])</f>
        <v>2011-2012</v>
      </c>
      <c r="AB929">
        <f>YEAR(Table__._SQL2014_QLTS17_DW_DimDate[[#This Row],[NgayBatDauMuaVu]])</f>
        <v>2011</v>
      </c>
      <c r="AC929">
        <f>YEAR(Table__._SQL2014_QLTS17_DW_DimDate[[#This Row],[NgayKetThucMuaVu]])</f>
        <v>2012</v>
      </c>
    </row>
    <row r="930" spans="1:29">
      <c r="A930">
        <v>20120717</v>
      </c>
      <c r="B930" s="1">
        <v>41107</v>
      </c>
      <c r="C930" t="s">
        <v>26</v>
      </c>
      <c r="D930" t="s">
        <v>895</v>
      </c>
      <c r="E930" t="s">
        <v>16</v>
      </c>
      <c r="F930" t="s">
        <v>219</v>
      </c>
      <c r="G930" t="s">
        <v>16</v>
      </c>
      <c r="H930" t="s">
        <v>38</v>
      </c>
      <c r="I930" t="s">
        <v>14</v>
      </c>
      <c r="J930" t="s">
        <v>904</v>
      </c>
      <c r="K930" t="s">
        <v>1</v>
      </c>
      <c r="L930" t="s">
        <v>16</v>
      </c>
      <c r="M930" t="s">
        <v>912</v>
      </c>
      <c r="N930" t="s">
        <v>416</v>
      </c>
      <c r="O930" t="s">
        <v>431</v>
      </c>
      <c r="P930" t="s">
        <v>432</v>
      </c>
      <c r="Q930" t="s">
        <v>431</v>
      </c>
      <c r="R930" t="s">
        <v>433</v>
      </c>
      <c r="S930" t="s">
        <v>417</v>
      </c>
      <c r="T930" t="s">
        <v>420</v>
      </c>
      <c r="U930" s="2">
        <f>DATE(IF(MONTH(Table__._SQL2014_QLTS17_DW_DimDate[[#This Row],[Ngay]])&lt;11,YEAR(Table__._SQL2014_QLTS17_DW_DimDate[[#This Row],[Ngay]])-1, YEAR(Table__._SQL2014_QLTS17_DW_DimDate[[#This Row],[Ngay]])),11,1)</f>
        <v>40848</v>
      </c>
      <c r="V930" s="2">
        <f>DATE(YEAR(Table__._SQL2014_QLTS17_DW_DimDate[[#This Row],[NgayBatDauMuaVu]])+1, 10,31)</f>
        <v>41213</v>
      </c>
      <c r="W930" s="3">
        <f>Table__._SQL2014_QLTS17_DW_DimDate[[#This Row],[Ngay]]-Table__._SQL2014_QLTS17_DW_DimDate[[#This Row],[NgayBatDauMuaVu]]+1</f>
        <v>260</v>
      </c>
      <c r="X930">
        <f>INT((Table__._SQL2014_QLTS17_DW_DimDate[[#This Row],[NgayMuaVu]]-1)/7)+1</f>
        <v>38</v>
      </c>
      <c r="Y930" t="str">
        <f>"Tuần " &amp;Table__._SQL2014_QLTS17_DW_DimDate[[#This Row],[TuanMuaVu]] &amp; " năm " &amp;Table__._SQL2014_QLTS17_DW_DimDate[[#This Row],[NamMuaVuStr]]</f>
        <v>Tuần 38 năm 2011-2012</v>
      </c>
      <c r="Z930">
        <f>YEAR(Table__._SQL2014_QLTS17_DW_DimDate[[#This Row],[NgayBatDauMuaVu]])</f>
        <v>2011</v>
      </c>
      <c r="AA930" t="str">
        <f>YEAR(Table__._SQL2014_QLTS17_DW_DimDate[[#This Row],[NgayBatDauMuaVu]]) &amp;"-"&amp;YEAR(Table__._SQL2014_QLTS17_DW_DimDate[[#This Row],[NgayKetThucMuaVu]])</f>
        <v>2011-2012</v>
      </c>
      <c r="AB930">
        <f>YEAR(Table__._SQL2014_QLTS17_DW_DimDate[[#This Row],[NgayBatDauMuaVu]])</f>
        <v>2011</v>
      </c>
      <c r="AC930">
        <f>YEAR(Table__._SQL2014_QLTS17_DW_DimDate[[#This Row],[NgayKetThucMuaVu]])</f>
        <v>2012</v>
      </c>
    </row>
    <row r="931" spans="1:29">
      <c r="A931">
        <v>20120718</v>
      </c>
      <c r="B931" s="1">
        <v>41108</v>
      </c>
      <c r="C931" t="s">
        <v>27</v>
      </c>
      <c r="D931" t="s">
        <v>896</v>
      </c>
      <c r="E931" t="s">
        <v>12</v>
      </c>
      <c r="F931" t="s">
        <v>220</v>
      </c>
      <c r="G931" t="s">
        <v>16</v>
      </c>
      <c r="H931" t="s">
        <v>38</v>
      </c>
      <c r="I931" t="s">
        <v>14</v>
      </c>
      <c r="J931" t="s">
        <v>904</v>
      </c>
      <c r="K931" t="s">
        <v>1</v>
      </c>
      <c r="L931" t="s">
        <v>16</v>
      </c>
      <c r="M931" t="s">
        <v>912</v>
      </c>
      <c r="N931" t="s">
        <v>416</v>
      </c>
      <c r="O931" t="s">
        <v>431</v>
      </c>
      <c r="P931" t="s">
        <v>432</v>
      </c>
      <c r="Q931" t="s">
        <v>431</v>
      </c>
      <c r="R931" t="s">
        <v>433</v>
      </c>
      <c r="S931" t="s">
        <v>417</v>
      </c>
      <c r="T931" t="s">
        <v>420</v>
      </c>
      <c r="U931" s="2">
        <f>DATE(IF(MONTH(Table__._SQL2014_QLTS17_DW_DimDate[[#This Row],[Ngay]])&lt;11,YEAR(Table__._SQL2014_QLTS17_DW_DimDate[[#This Row],[Ngay]])-1, YEAR(Table__._SQL2014_QLTS17_DW_DimDate[[#This Row],[Ngay]])),11,1)</f>
        <v>40848</v>
      </c>
      <c r="V931" s="2">
        <f>DATE(YEAR(Table__._SQL2014_QLTS17_DW_DimDate[[#This Row],[NgayBatDauMuaVu]])+1, 10,31)</f>
        <v>41213</v>
      </c>
      <c r="W931" s="3">
        <f>Table__._SQL2014_QLTS17_DW_DimDate[[#This Row],[Ngay]]-Table__._SQL2014_QLTS17_DW_DimDate[[#This Row],[NgayBatDauMuaVu]]+1</f>
        <v>261</v>
      </c>
      <c r="X931">
        <f>INT((Table__._SQL2014_QLTS17_DW_DimDate[[#This Row],[NgayMuaVu]]-1)/7)+1</f>
        <v>38</v>
      </c>
      <c r="Y931" t="str">
        <f>"Tuần " &amp;Table__._SQL2014_QLTS17_DW_DimDate[[#This Row],[TuanMuaVu]] &amp; " năm " &amp;Table__._SQL2014_QLTS17_DW_DimDate[[#This Row],[NamMuaVuStr]]</f>
        <v>Tuần 38 năm 2011-2012</v>
      </c>
      <c r="Z931">
        <f>YEAR(Table__._SQL2014_QLTS17_DW_DimDate[[#This Row],[NgayBatDauMuaVu]])</f>
        <v>2011</v>
      </c>
      <c r="AA931" t="str">
        <f>YEAR(Table__._SQL2014_QLTS17_DW_DimDate[[#This Row],[NgayBatDauMuaVu]]) &amp;"-"&amp;YEAR(Table__._SQL2014_QLTS17_DW_DimDate[[#This Row],[NgayKetThucMuaVu]])</f>
        <v>2011-2012</v>
      </c>
      <c r="AB931">
        <f>YEAR(Table__._SQL2014_QLTS17_DW_DimDate[[#This Row],[NgayBatDauMuaVu]])</f>
        <v>2011</v>
      </c>
      <c r="AC931">
        <f>YEAR(Table__._SQL2014_QLTS17_DW_DimDate[[#This Row],[NgayKetThucMuaVu]])</f>
        <v>2012</v>
      </c>
    </row>
    <row r="932" spans="1:29">
      <c r="A932">
        <v>20120719</v>
      </c>
      <c r="B932" s="1">
        <v>41109</v>
      </c>
      <c r="C932" t="s">
        <v>28</v>
      </c>
      <c r="D932" t="s">
        <v>897</v>
      </c>
      <c r="E932" t="s">
        <v>3</v>
      </c>
      <c r="F932" t="s">
        <v>221</v>
      </c>
      <c r="G932" t="s">
        <v>16</v>
      </c>
      <c r="H932" t="s">
        <v>38</v>
      </c>
      <c r="I932" t="s">
        <v>14</v>
      </c>
      <c r="J932" t="s">
        <v>904</v>
      </c>
      <c r="K932" t="s">
        <v>1</v>
      </c>
      <c r="L932" t="s">
        <v>16</v>
      </c>
      <c r="M932" t="s">
        <v>912</v>
      </c>
      <c r="N932" t="s">
        <v>416</v>
      </c>
      <c r="O932" t="s">
        <v>431</v>
      </c>
      <c r="P932" t="s">
        <v>432</v>
      </c>
      <c r="Q932" t="s">
        <v>431</v>
      </c>
      <c r="R932" t="s">
        <v>433</v>
      </c>
      <c r="S932" t="s">
        <v>417</v>
      </c>
      <c r="T932" t="s">
        <v>420</v>
      </c>
      <c r="U932" s="2">
        <f>DATE(IF(MONTH(Table__._SQL2014_QLTS17_DW_DimDate[[#This Row],[Ngay]])&lt;11,YEAR(Table__._SQL2014_QLTS17_DW_DimDate[[#This Row],[Ngay]])-1, YEAR(Table__._SQL2014_QLTS17_DW_DimDate[[#This Row],[Ngay]])),11,1)</f>
        <v>40848</v>
      </c>
      <c r="V932" s="2">
        <f>DATE(YEAR(Table__._SQL2014_QLTS17_DW_DimDate[[#This Row],[NgayBatDauMuaVu]])+1, 10,31)</f>
        <v>41213</v>
      </c>
      <c r="W932" s="3">
        <f>Table__._SQL2014_QLTS17_DW_DimDate[[#This Row],[Ngay]]-Table__._SQL2014_QLTS17_DW_DimDate[[#This Row],[NgayBatDauMuaVu]]+1</f>
        <v>262</v>
      </c>
      <c r="X932">
        <f>INT((Table__._SQL2014_QLTS17_DW_DimDate[[#This Row],[NgayMuaVu]]-1)/7)+1</f>
        <v>38</v>
      </c>
      <c r="Y932" t="str">
        <f>"Tuần " &amp;Table__._SQL2014_QLTS17_DW_DimDate[[#This Row],[TuanMuaVu]] &amp; " năm " &amp;Table__._SQL2014_QLTS17_DW_DimDate[[#This Row],[NamMuaVuStr]]</f>
        <v>Tuần 38 năm 2011-2012</v>
      </c>
      <c r="Z932">
        <f>YEAR(Table__._SQL2014_QLTS17_DW_DimDate[[#This Row],[NgayBatDauMuaVu]])</f>
        <v>2011</v>
      </c>
      <c r="AA932" t="str">
        <f>YEAR(Table__._SQL2014_QLTS17_DW_DimDate[[#This Row],[NgayBatDauMuaVu]]) &amp;"-"&amp;YEAR(Table__._SQL2014_QLTS17_DW_DimDate[[#This Row],[NgayKetThucMuaVu]])</f>
        <v>2011-2012</v>
      </c>
      <c r="AB932">
        <f>YEAR(Table__._SQL2014_QLTS17_DW_DimDate[[#This Row],[NgayBatDauMuaVu]])</f>
        <v>2011</v>
      </c>
      <c r="AC932">
        <f>YEAR(Table__._SQL2014_QLTS17_DW_DimDate[[#This Row],[NgayKetThucMuaVu]])</f>
        <v>2012</v>
      </c>
    </row>
    <row r="933" spans="1:29">
      <c r="A933">
        <v>20120720</v>
      </c>
      <c r="B933" s="1">
        <v>41110</v>
      </c>
      <c r="C933" t="s">
        <v>29</v>
      </c>
      <c r="D933" t="s">
        <v>891</v>
      </c>
      <c r="E933" t="s">
        <v>2</v>
      </c>
      <c r="F933" t="s">
        <v>222</v>
      </c>
      <c r="G933" t="s">
        <v>16</v>
      </c>
      <c r="H933" t="s">
        <v>38</v>
      </c>
      <c r="I933" t="s">
        <v>14</v>
      </c>
      <c r="J933" t="s">
        <v>904</v>
      </c>
      <c r="K933" t="s">
        <v>1</v>
      </c>
      <c r="L933" t="s">
        <v>16</v>
      </c>
      <c r="M933" t="s">
        <v>912</v>
      </c>
      <c r="N933" t="s">
        <v>416</v>
      </c>
      <c r="O933" t="s">
        <v>431</v>
      </c>
      <c r="P933" t="s">
        <v>432</v>
      </c>
      <c r="Q933" t="s">
        <v>431</v>
      </c>
      <c r="R933" t="s">
        <v>433</v>
      </c>
      <c r="S933" t="s">
        <v>417</v>
      </c>
      <c r="T933" t="s">
        <v>420</v>
      </c>
      <c r="U933" s="2">
        <f>DATE(IF(MONTH(Table__._SQL2014_QLTS17_DW_DimDate[[#This Row],[Ngay]])&lt;11,YEAR(Table__._SQL2014_QLTS17_DW_DimDate[[#This Row],[Ngay]])-1, YEAR(Table__._SQL2014_QLTS17_DW_DimDate[[#This Row],[Ngay]])),11,1)</f>
        <v>40848</v>
      </c>
      <c r="V933" s="2">
        <f>DATE(YEAR(Table__._SQL2014_QLTS17_DW_DimDate[[#This Row],[NgayBatDauMuaVu]])+1, 10,31)</f>
        <v>41213</v>
      </c>
      <c r="W933" s="3">
        <f>Table__._SQL2014_QLTS17_DW_DimDate[[#This Row],[Ngay]]-Table__._SQL2014_QLTS17_DW_DimDate[[#This Row],[NgayBatDauMuaVu]]+1</f>
        <v>263</v>
      </c>
      <c r="X933">
        <f>INT((Table__._SQL2014_QLTS17_DW_DimDate[[#This Row],[NgayMuaVu]]-1)/7)+1</f>
        <v>38</v>
      </c>
      <c r="Y933" t="str">
        <f>"Tuần " &amp;Table__._SQL2014_QLTS17_DW_DimDate[[#This Row],[TuanMuaVu]] &amp; " năm " &amp;Table__._SQL2014_QLTS17_DW_DimDate[[#This Row],[NamMuaVuStr]]</f>
        <v>Tuần 38 năm 2011-2012</v>
      </c>
      <c r="Z933">
        <f>YEAR(Table__._SQL2014_QLTS17_DW_DimDate[[#This Row],[NgayBatDauMuaVu]])</f>
        <v>2011</v>
      </c>
      <c r="AA933" t="str">
        <f>YEAR(Table__._SQL2014_QLTS17_DW_DimDate[[#This Row],[NgayBatDauMuaVu]]) &amp;"-"&amp;YEAR(Table__._SQL2014_QLTS17_DW_DimDate[[#This Row],[NgayKetThucMuaVu]])</f>
        <v>2011-2012</v>
      </c>
      <c r="AB933">
        <f>YEAR(Table__._SQL2014_QLTS17_DW_DimDate[[#This Row],[NgayBatDauMuaVu]])</f>
        <v>2011</v>
      </c>
      <c r="AC933">
        <f>YEAR(Table__._SQL2014_QLTS17_DW_DimDate[[#This Row],[NgayKetThucMuaVu]])</f>
        <v>2012</v>
      </c>
    </row>
    <row r="934" spans="1:29">
      <c r="A934">
        <v>20120721</v>
      </c>
      <c r="B934" s="1">
        <v>41111</v>
      </c>
      <c r="C934" t="s">
        <v>30</v>
      </c>
      <c r="D934" t="s">
        <v>892</v>
      </c>
      <c r="E934" t="s">
        <v>14</v>
      </c>
      <c r="F934" t="s">
        <v>223</v>
      </c>
      <c r="G934" t="s">
        <v>16</v>
      </c>
      <c r="H934" t="s">
        <v>38</v>
      </c>
      <c r="I934" t="s">
        <v>14</v>
      </c>
      <c r="J934" t="s">
        <v>904</v>
      </c>
      <c r="K934" t="s">
        <v>1</v>
      </c>
      <c r="L934" t="s">
        <v>16</v>
      </c>
      <c r="M934" t="s">
        <v>912</v>
      </c>
      <c r="N934" t="s">
        <v>416</v>
      </c>
      <c r="O934" t="s">
        <v>431</v>
      </c>
      <c r="P934" t="s">
        <v>432</v>
      </c>
      <c r="Q934" t="s">
        <v>431</v>
      </c>
      <c r="R934" t="s">
        <v>433</v>
      </c>
      <c r="S934" t="s">
        <v>417</v>
      </c>
      <c r="T934" t="s">
        <v>420</v>
      </c>
      <c r="U934" s="2">
        <f>DATE(IF(MONTH(Table__._SQL2014_QLTS17_DW_DimDate[[#This Row],[Ngay]])&lt;11,YEAR(Table__._SQL2014_QLTS17_DW_DimDate[[#This Row],[Ngay]])-1, YEAR(Table__._SQL2014_QLTS17_DW_DimDate[[#This Row],[Ngay]])),11,1)</f>
        <v>40848</v>
      </c>
      <c r="V934" s="2">
        <f>DATE(YEAR(Table__._SQL2014_QLTS17_DW_DimDate[[#This Row],[NgayBatDauMuaVu]])+1, 10,31)</f>
        <v>41213</v>
      </c>
      <c r="W934" s="3">
        <f>Table__._SQL2014_QLTS17_DW_DimDate[[#This Row],[Ngay]]-Table__._SQL2014_QLTS17_DW_DimDate[[#This Row],[NgayBatDauMuaVu]]+1</f>
        <v>264</v>
      </c>
      <c r="X934">
        <f>INT((Table__._SQL2014_QLTS17_DW_DimDate[[#This Row],[NgayMuaVu]]-1)/7)+1</f>
        <v>38</v>
      </c>
      <c r="Y934" t="str">
        <f>"Tuần " &amp;Table__._SQL2014_QLTS17_DW_DimDate[[#This Row],[TuanMuaVu]] &amp; " năm " &amp;Table__._SQL2014_QLTS17_DW_DimDate[[#This Row],[NamMuaVuStr]]</f>
        <v>Tuần 38 năm 2011-2012</v>
      </c>
      <c r="Z934">
        <f>YEAR(Table__._SQL2014_QLTS17_DW_DimDate[[#This Row],[NgayBatDauMuaVu]])</f>
        <v>2011</v>
      </c>
      <c r="AA934" t="str">
        <f>YEAR(Table__._SQL2014_QLTS17_DW_DimDate[[#This Row],[NgayBatDauMuaVu]]) &amp;"-"&amp;YEAR(Table__._SQL2014_QLTS17_DW_DimDate[[#This Row],[NgayKetThucMuaVu]])</f>
        <v>2011-2012</v>
      </c>
      <c r="AB934">
        <f>YEAR(Table__._SQL2014_QLTS17_DW_DimDate[[#This Row],[NgayBatDauMuaVu]])</f>
        <v>2011</v>
      </c>
      <c r="AC934">
        <f>YEAR(Table__._SQL2014_QLTS17_DW_DimDate[[#This Row],[NgayKetThucMuaVu]])</f>
        <v>2012</v>
      </c>
    </row>
    <row r="935" spans="1:29">
      <c r="A935">
        <v>20120722</v>
      </c>
      <c r="B935" s="1">
        <v>41112</v>
      </c>
      <c r="C935" t="s">
        <v>31</v>
      </c>
      <c r="D935" t="s">
        <v>893</v>
      </c>
      <c r="E935" t="s">
        <v>1</v>
      </c>
      <c r="F935" t="s">
        <v>224</v>
      </c>
      <c r="G935" t="s">
        <v>12</v>
      </c>
      <c r="H935" t="s">
        <v>39</v>
      </c>
      <c r="I935" t="s">
        <v>14</v>
      </c>
      <c r="J935" t="s">
        <v>904</v>
      </c>
      <c r="K935" t="s">
        <v>1</v>
      </c>
      <c r="L935" t="s">
        <v>16</v>
      </c>
      <c r="M935" t="s">
        <v>912</v>
      </c>
      <c r="N935" t="s">
        <v>416</v>
      </c>
      <c r="O935" t="s">
        <v>431</v>
      </c>
      <c r="P935" t="s">
        <v>432</v>
      </c>
      <c r="Q935" t="s">
        <v>431</v>
      </c>
      <c r="R935" t="s">
        <v>433</v>
      </c>
      <c r="S935" t="s">
        <v>417</v>
      </c>
      <c r="T935" t="s">
        <v>420</v>
      </c>
      <c r="U935" s="2">
        <f>DATE(IF(MONTH(Table__._SQL2014_QLTS17_DW_DimDate[[#This Row],[Ngay]])&lt;11,YEAR(Table__._SQL2014_QLTS17_DW_DimDate[[#This Row],[Ngay]])-1, YEAR(Table__._SQL2014_QLTS17_DW_DimDate[[#This Row],[Ngay]])),11,1)</f>
        <v>40848</v>
      </c>
      <c r="V935" s="2">
        <f>DATE(YEAR(Table__._SQL2014_QLTS17_DW_DimDate[[#This Row],[NgayBatDauMuaVu]])+1, 10,31)</f>
        <v>41213</v>
      </c>
      <c r="W935" s="3">
        <f>Table__._SQL2014_QLTS17_DW_DimDate[[#This Row],[Ngay]]-Table__._SQL2014_QLTS17_DW_DimDate[[#This Row],[NgayBatDauMuaVu]]+1</f>
        <v>265</v>
      </c>
      <c r="X935">
        <f>INT((Table__._SQL2014_QLTS17_DW_DimDate[[#This Row],[NgayMuaVu]]-1)/7)+1</f>
        <v>38</v>
      </c>
      <c r="Y935" t="str">
        <f>"Tuần " &amp;Table__._SQL2014_QLTS17_DW_DimDate[[#This Row],[TuanMuaVu]] &amp; " năm " &amp;Table__._SQL2014_QLTS17_DW_DimDate[[#This Row],[NamMuaVuStr]]</f>
        <v>Tuần 38 năm 2011-2012</v>
      </c>
      <c r="Z935">
        <f>YEAR(Table__._SQL2014_QLTS17_DW_DimDate[[#This Row],[NgayBatDauMuaVu]])</f>
        <v>2011</v>
      </c>
      <c r="AA935" t="str">
        <f>YEAR(Table__._SQL2014_QLTS17_DW_DimDate[[#This Row],[NgayBatDauMuaVu]]) &amp;"-"&amp;YEAR(Table__._SQL2014_QLTS17_DW_DimDate[[#This Row],[NgayKetThucMuaVu]])</f>
        <v>2011-2012</v>
      </c>
      <c r="AB935">
        <f>YEAR(Table__._SQL2014_QLTS17_DW_DimDate[[#This Row],[NgayBatDauMuaVu]])</f>
        <v>2011</v>
      </c>
      <c r="AC935">
        <f>YEAR(Table__._SQL2014_QLTS17_DW_DimDate[[#This Row],[NgayKetThucMuaVu]])</f>
        <v>2012</v>
      </c>
    </row>
    <row r="936" spans="1:29">
      <c r="A936">
        <v>20120723</v>
      </c>
      <c r="B936" s="1">
        <v>41113</v>
      </c>
      <c r="C936" t="s">
        <v>32</v>
      </c>
      <c r="D936" t="s">
        <v>894</v>
      </c>
      <c r="E936" t="s">
        <v>13</v>
      </c>
      <c r="F936" t="s">
        <v>225</v>
      </c>
      <c r="G936" t="s">
        <v>12</v>
      </c>
      <c r="H936" t="s">
        <v>39</v>
      </c>
      <c r="I936" t="s">
        <v>14</v>
      </c>
      <c r="J936" t="s">
        <v>904</v>
      </c>
      <c r="K936" t="s">
        <v>1</v>
      </c>
      <c r="L936" t="s">
        <v>16</v>
      </c>
      <c r="M936" t="s">
        <v>912</v>
      </c>
      <c r="N936" t="s">
        <v>416</v>
      </c>
      <c r="O936" t="s">
        <v>431</v>
      </c>
      <c r="P936" t="s">
        <v>432</v>
      </c>
      <c r="Q936" t="s">
        <v>431</v>
      </c>
      <c r="R936" t="s">
        <v>433</v>
      </c>
      <c r="S936" t="s">
        <v>417</v>
      </c>
      <c r="T936" t="s">
        <v>420</v>
      </c>
      <c r="U936" s="2">
        <f>DATE(IF(MONTH(Table__._SQL2014_QLTS17_DW_DimDate[[#This Row],[Ngay]])&lt;11,YEAR(Table__._SQL2014_QLTS17_DW_DimDate[[#This Row],[Ngay]])-1, YEAR(Table__._SQL2014_QLTS17_DW_DimDate[[#This Row],[Ngay]])),11,1)</f>
        <v>40848</v>
      </c>
      <c r="V936" s="2">
        <f>DATE(YEAR(Table__._SQL2014_QLTS17_DW_DimDate[[#This Row],[NgayBatDauMuaVu]])+1, 10,31)</f>
        <v>41213</v>
      </c>
      <c r="W936" s="3">
        <f>Table__._SQL2014_QLTS17_DW_DimDate[[#This Row],[Ngay]]-Table__._SQL2014_QLTS17_DW_DimDate[[#This Row],[NgayBatDauMuaVu]]+1</f>
        <v>266</v>
      </c>
      <c r="X936">
        <f>INT((Table__._SQL2014_QLTS17_DW_DimDate[[#This Row],[NgayMuaVu]]-1)/7)+1</f>
        <v>38</v>
      </c>
      <c r="Y936" t="str">
        <f>"Tuần " &amp;Table__._SQL2014_QLTS17_DW_DimDate[[#This Row],[TuanMuaVu]] &amp; " năm " &amp;Table__._SQL2014_QLTS17_DW_DimDate[[#This Row],[NamMuaVuStr]]</f>
        <v>Tuần 38 năm 2011-2012</v>
      </c>
      <c r="Z936">
        <f>YEAR(Table__._SQL2014_QLTS17_DW_DimDate[[#This Row],[NgayBatDauMuaVu]])</f>
        <v>2011</v>
      </c>
      <c r="AA936" t="str">
        <f>YEAR(Table__._SQL2014_QLTS17_DW_DimDate[[#This Row],[NgayBatDauMuaVu]]) &amp;"-"&amp;YEAR(Table__._SQL2014_QLTS17_DW_DimDate[[#This Row],[NgayKetThucMuaVu]])</f>
        <v>2011-2012</v>
      </c>
      <c r="AB936">
        <f>YEAR(Table__._SQL2014_QLTS17_DW_DimDate[[#This Row],[NgayBatDauMuaVu]])</f>
        <v>2011</v>
      </c>
      <c r="AC936">
        <f>YEAR(Table__._SQL2014_QLTS17_DW_DimDate[[#This Row],[NgayKetThucMuaVu]])</f>
        <v>2012</v>
      </c>
    </row>
    <row r="937" spans="1:29">
      <c r="A937">
        <v>20120724</v>
      </c>
      <c r="B937" s="1">
        <v>41114</v>
      </c>
      <c r="C937" t="s">
        <v>33</v>
      </c>
      <c r="D937" t="s">
        <v>895</v>
      </c>
      <c r="E937" t="s">
        <v>16</v>
      </c>
      <c r="F937" t="s">
        <v>226</v>
      </c>
      <c r="G937" t="s">
        <v>12</v>
      </c>
      <c r="H937" t="s">
        <v>39</v>
      </c>
      <c r="I937" t="s">
        <v>14</v>
      </c>
      <c r="J937" t="s">
        <v>904</v>
      </c>
      <c r="K937" t="s">
        <v>1</v>
      </c>
      <c r="L937" t="s">
        <v>16</v>
      </c>
      <c r="M937" t="s">
        <v>912</v>
      </c>
      <c r="N937" t="s">
        <v>416</v>
      </c>
      <c r="O937" t="s">
        <v>431</v>
      </c>
      <c r="P937" t="s">
        <v>432</v>
      </c>
      <c r="Q937" t="s">
        <v>431</v>
      </c>
      <c r="R937" t="s">
        <v>433</v>
      </c>
      <c r="S937" t="s">
        <v>417</v>
      </c>
      <c r="T937" t="s">
        <v>420</v>
      </c>
      <c r="U937" s="2">
        <f>DATE(IF(MONTH(Table__._SQL2014_QLTS17_DW_DimDate[[#This Row],[Ngay]])&lt;11,YEAR(Table__._SQL2014_QLTS17_DW_DimDate[[#This Row],[Ngay]])-1, YEAR(Table__._SQL2014_QLTS17_DW_DimDate[[#This Row],[Ngay]])),11,1)</f>
        <v>40848</v>
      </c>
      <c r="V937" s="2">
        <f>DATE(YEAR(Table__._SQL2014_QLTS17_DW_DimDate[[#This Row],[NgayBatDauMuaVu]])+1, 10,31)</f>
        <v>41213</v>
      </c>
      <c r="W937" s="3">
        <f>Table__._SQL2014_QLTS17_DW_DimDate[[#This Row],[Ngay]]-Table__._SQL2014_QLTS17_DW_DimDate[[#This Row],[NgayBatDauMuaVu]]+1</f>
        <v>267</v>
      </c>
      <c r="X937">
        <f>INT((Table__._SQL2014_QLTS17_DW_DimDate[[#This Row],[NgayMuaVu]]-1)/7)+1</f>
        <v>39</v>
      </c>
      <c r="Y937" t="str">
        <f>"Tuần " &amp;Table__._SQL2014_QLTS17_DW_DimDate[[#This Row],[TuanMuaVu]] &amp; " năm " &amp;Table__._SQL2014_QLTS17_DW_DimDate[[#This Row],[NamMuaVuStr]]</f>
        <v>Tuần 39 năm 2011-2012</v>
      </c>
      <c r="Z937">
        <f>YEAR(Table__._SQL2014_QLTS17_DW_DimDate[[#This Row],[NgayBatDauMuaVu]])</f>
        <v>2011</v>
      </c>
      <c r="AA937" t="str">
        <f>YEAR(Table__._SQL2014_QLTS17_DW_DimDate[[#This Row],[NgayBatDauMuaVu]]) &amp;"-"&amp;YEAR(Table__._SQL2014_QLTS17_DW_DimDate[[#This Row],[NgayKetThucMuaVu]])</f>
        <v>2011-2012</v>
      </c>
      <c r="AB937">
        <f>YEAR(Table__._SQL2014_QLTS17_DW_DimDate[[#This Row],[NgayBatDauMuaVu]])</f>
        <v>2011</v>
      </c>
      <c r="AC937">
        <f>YEAR(Table__._SQL2014_QLTS17_DW_DimDate[[#This Row],[NgayKetThucMuaVu]])</f>
        <v>2012</v>
      </c>
    </row>
    <row r="938" spans="1:29">
      <c r="A938">
        <v>20120725</v>
      </c>
      <c r="B938" s="1">
        <v>41115</v>
      </c>
      <c r="C938" t="s">
        <v>34</v>
      </c>
      <c r="D938" t="s">
        <v>896</v>
      </c>
      <c r="E938" t="s">
        <v>12</v>
      </c>
      <c r="F938" t="s">
        <v>227</v>
      </c>
      <c r="G938" t="s">
        <v>12</v>
      </c>
      <c r="H938" t="s">
        <v>39</v>
      </c>
      <c r="I938" t="s">
        <v>14</v>
      </c>
      <c r="J938" t="s">
        <v>904</v>
      </c>
      <c r="K938" t="s">
        <v>1</v>
      </c>
      <c r="L938" t="s">
        <v>16</v>
      </c>
      <c r="M938" t="s">
        <v>912</v>
      </c>
      <c r="N938" t="s">
        <v>416</v>
      </c>
      <c r="O938" t="s">
        <v>431</v>
      </c>
      <c r="P938" t="s">
        <v>432</v>
      </c>
      <c r="Q938" t="s">
        <v>431</v>
      </c>
      <c r="R938" t="s">
        <v>433</v>
      </c>
      <c r="S938" t="s">
        <v>417</v>
      </c>
      <c r="T938" t="s">
        <v>420</v>
      </c>
      <c r="U938" s="2">
        <f>DATE(IF(MONTH(Table__._SQL2014_QLTS17_DW_DimDate[[#This Row],[Ngay]])&lt;11,YEAR(Table__._SQL2014_QLTS17_DW_DimDate[[#This Row],[Ngay]])-1, YEAR(Table__._SQL2014_QLTS17_DW_DimDate[[#This Row],[Ngay]])),11,1)</f>
        <v>40848</v>
      </c>
      <c r="V938" s="2">
        <f>DATE(YEAR(Table__._SQL2014_QLTS17_DW_DimDate[[#This Row],[NgayBatDauMuaVu]])+1, 10,31)</f>
        <v>41213</v>
      </c>
      <c r="W938" s="3">
        <f>Table__._SQL2014_QLTS17_DW_DimDate[[#This Row],[Ngay]]-Table__._SQL2014_QLTS17_DW_DimDate[[#This Row],[NgayBatDauMuaVu]]+1</f>
        <v>268</v>
      </c>
      <c r="X938">
        <f>INT((Table__._SQL2014_QLTS17_DW_DimDate[[#This Row],[NgayMuaVu]]-1)/7)+1</f>
        <v>39</v>
      </c>
      <c r="Y938" t="str">
        <f>"Tuần " &amp;Table__._SQL2014_QLTS17_DW_DimDate[[#This Row],[TuanMuaVu]] &amp; " năm " &amp;Table__._SQL2014_QLTS17_DW_DimDate[[#This Row],[NamMuaVuStr]]</f>
        <v>Tuần 39 năm 2011-2012</v>
      </c>
      <c r="Z938">
        <f>YEAR(Table__._SQL2014_QLTS17_DW_DimDate[[#This Row],[NgayBatDauMuaVu]])</f>
        <v>2011</v>
      </c>
      <c r="AA938" t="str">
        <f>YEAR(Table__._SQL2014_QLTS17_DW_DimDate[[#This Row],[NgayBatDauMuaVu]]) &amp;"-"&amp;YEAR(Table__._SQL2014_QLTS17_DW_DimDate[[#This Row],[NgayKetThucMuaVu]])</f>
        <v>2011-2012</v>
      </c>
      <c r="AB938">
        <f>YEAR(Table__._SQL2014_QLTS17_DW_DimDate[[#This Row],[NgayBatDauMuaVu]])</f>
        <v>2011</v>
      </c>
      <c r="AC938">
        <f>YEAR(Table__._SQL2014_QLTS17_DW_DimDate[[#This Row],[NgayKetThucMuaVu]])</f>
        <v>2012</v>
      </c>
    </row>
    <row r="939" spans="1:29">
      <c r="A939">
        <v>20120726</v>
      </c>
      <c r="B939" s="1">
        <v>41116</v>
      </c>
      <c r="C939" t="s">
        <v>35</v>
      </c>
      <c r="D939" t="s">
        <v>897</v>
      </c>
      <c r="E939" t="s">
        <v>3</v>
      </c>
      <c r="F939" t="s">
        <v>228</v>
      </c>
      <c r="G939" t="s">
        <v>12</v>
      </c>
      <c r="H939" t="s">
        <v>39</v>
      </c>
      <c r="I939" t="s">
        <v>14</v>
      </c>
      <c r="J939" t="s">
        <v>904</v>
      </c>
      <c r="K939" t="s">
        <v>1</v>
      </c>
      <c r="L939" t="s">
        <v>16</v>
      </c>
      <c r="M939" t="s">
        <v>912</v>
      </c>
      <c r="N939" t="s">
        <v>416</v>
      </c>
      <c r="O939" t="s">
        <v>431</v>
      </c>
      <c r="P939" t="s">
        <v>432</v>
      </c>
      <c r="Q939" t="s">
        <v>431</v>
      </c>
      <c r="R939" t="s">
        <v>433</v>
      </c>
      <c r="S939" t="s">
        <v>417</v>
      </c>
      <c r="T939" t="s">
        <v>420</v>
      </c>
      <c r="U939" s="2">
        <f>DATE(IF(MONTH(Table__._SQL2014_QLTS17_DW_DimDate[[#This Row],[Ngay]])&lt;11,YEAR(Table__._SQL2014_QLTS17_DW_DimDate[[#This Row],[Ngay]])-1, YEAR(Table__._SQL2014_QLTS17_DW_DimDate[[#This Row],[Ngay]])),11,1)</f>
        <v>40848</v>
      </c>
      <c r="V939" s="2">
        <f>DATE(YEAR(Table__._SQL2014_QLTS17_DW_DimDate[[#This Row],[NgayBatDauMuaVu]])+1, 10,31)</f>
        <v>41213</v>
      </c>
      <c r="W939" s="3">
        <f>Table__._SQL2014_QLTS17_DW_DimDate[[#This Row],[Ngay]]-Table__._SQL2014_QLTS17_DW_DimDate[[#This Row],[NgayBatDauMuaVu]]+1</f>
        <v>269</v>
      </c>
      <c r="X939">
        <f>INT((Table__._SQL2014_QLTS17_DW_DimDate[[#This Row],[NgayMuaVu]]-1)/7)+1</f>
        <v>39</v>
      </c>
      <c r="Y939" t="str">
        <f>"Tuần " &amp;Table__._SQL2014_QLTS17_DW_DimDate[[#This Row],[TuanMuaVu]] &amp; " năm " &amp;Table__._SQL2014_QLTS17_DW_DimDate[[#This Row],[NamMuaVuStr]]</f>
        <v>Tuần 39 năm 2011-2012</v>
      </c>
      <c r="Z939">
        <f>YEAR(Table__._SQL2014_QLTS17_DW_DimDate[[#This Row],[NgayBatDauMuaVu]])</f>
        <v>2011</v>
      </c>
      <c r="AA939" t="str">
        <f>YEAR(Table__._SQL2014_QLTS17_DW_DimDate[[#This Row],[NgayBatDauMuaVu]]) &amp;"-"&amp;YEAR(Table__._SQL2014_QLTS17_DW_DimDate[[#This Row],[NgayKetThucMuaVu]])</f>
        <v>2011-2012</v>
      </c>
      <c r="AB939">
        <f>YEAR(Table__._SQL2014_QLTS17_DW_DimDate[[#This Row],[NgayBatDauMuaVu]])</f>
        <v>2011</v>
      </c>
      <c r="AC939">
        <f>YEAR(Table__._SQL2014_QLTS17_DW_DimDate[[#This Row],[NgayKetThucMuaVu]])</f>
        <v>2012</v>
      </c>
    </row>
    <row r="940" spans="1:29">
      <c r="A940">
        <v>20120727</v>
      </c>
      <c r="B940" s="1">
        <v>41117</v>
      </c>
      <c r="C940" t="s">
        <v>36</v>
      </c>
      <c r="D940" t="s">
        <v>891</v>
      </c>
      <c r="E940" t="s">
        <v>2</v>
      </c>
      <c r="F940" t="s">
        <v>229</v>
      </c>
      <c r="G940" t="s">
        <v>12</v>
      </c>
      <c r="H940" t="s">
        <v>39</v>
      </c>
      <c r="I940" t="s">
        <v>14</v>
      </c>
      <c r="J940" t="s">
        <v>904</v>
      </c>
      <c r="K940" t="s">
        <v>1</v>
      </c>
      <c r="L940" t="s">
        <v>16</v>
      </c>
      <c r="M940" t="s">
        <v>912</v>
      </c>
      <c r="N940" t="s">
        <v>416</v>
      </c>
      <c r="O940" t="s">
        <v>431</v>
      </c>
      <c r="P940" t="s">
        <v>432</v>
      </c>
      <c r="Q940" t="s">
        <v>431</v>
      </c>
      <c r="R940" t="s">
        <v>433</v>
      </c>
      <c r="S940" t="s">
        <v>417</v>
      </c>
      <c r="T940" t="s">
        <v>420</v>
      </c>
      <c r="U940" s="2">
        <f>DATE(IF(MONTH(Table__._SQL2014_QLTS17_DW_DimDate[[#This Row],[Ngay]])&lt;11,YEAR(Table__._SQL2014_QLTS17_DW_DimDate[[#This Row],[Ngay]])-1, YEAR(Table__._SQL2014_QLTS17_DW_DimDate[[#This Row],[Ngay]])),11,1)</f>
        <v>40848</v>
      </c>
      <c r="V940" s="2">
        <f>DATE(YEAR(Table__._SQL2014_QLTS17_DW_DimDate[[#This Row],[NgayBatDauMuaVu]])+1, 10,31)</f>
        <v>41213</v>
      </c>
      <c r="W940" s="3">
        <f>Table__._SQL2014_QLTS17_DW_DimDate[[#This Row],[Ngay]]-Table__._SQL2014_QLTS17_DW_DimDate[[#This Row],[NgayBatDauMuaVu]]+1</f>
        <v>270</v>
      </c>
      <c r="X940">
        <f>INT((Table__._SQL2014_QLTS17_DW_DimDate[[#This Row],[NgayMuaVu]]-1)/7)+1</f>
        <v>39</v>
      </c>
      <c r="Y940" t="str">
        <f>"Tuần " &amp;Table__._SQL2014_QLTS17_DW_DimDate[[#This Row],[TuanMuaVu]] &amp; " năm " &amp;Table__._SQL2014_QLTS17_DW_DimDate[[#This Row],[NamMuaVuStr]]</f>
        <v>Tuần 39 năm 2011-2012</v>
      </c>
      <c r="Z940">
        <f>YEAR(Table__._SQL2014_QLTS17_DW_DimDate[[#This Row],[NgayBatDauMuaVu]])</f>
        <v>2011</v>
      </c>
      <c r="AA940" t="str">
        <f>YEAR(Table__._SQL2014_QLTS17_DW_DimDate[[#This Row],[NgayBatDauMuaVu]]) &amp;"-"&amp;YEAR(Table__._SQL2014_QLTS17_DW_DimDate[[#This Row],[NgayKetThucMuaVu]])</f>
        <v>2011-2012</v>
      </c>
      <c r="AB940">
        <f>YEAR(Table__._SQL2014_QLTS17_DW_DimDate[[#This Row],[NgayBatDauMuaVu]])</f>
        <v>2011</v>
      </c>
      <c r="AC940">
        <f>YEAR(Table__._SQL2014_QLTS17_DW_DimDate[[#This Row],[NgayKetThucMuaVu]])</f>
        <v>2012</v>
      </c>
    </row>
    <row r="941" spans="1:29">
      <c r="A941">
        <v>20120728</v>
      </c>
      <c r="B941" s="1">
        <v>41118</v>
      </c>
      <c r="C941" t="s">
        <v>37</v>
      </c>
      <c r="D941" t="s">
        <v>892</v>
      </c>
      <c r="E941" t="s">
        <v>14</v>
      </c>
      <c r="F941" t="s">
        <v>230</v>
      </c>
      <c r="G941" t="s">
        <v>12</v>
      </c>
      <c r="H941" t="s">
        <v>39</v>
      </c>
      <c r="I941" t="s">
        <v>14</v>
      </c>
      <c r="J941" t="s">
        <v>904</v>
      </c>
      <c r="K941" t="s">
        <v>1</v>
      </c>
      <c r="L941" t="s">
        <v>16</v>
      </c>
      <c r="M941" t="s">
        <v>912</v>
      </c>
      <c r="N941" t="s">
        <v>416</v>
      </c>
      <c r="O941" t="s">
        <v>431</v>
      </c>
      <c r="P941" t="s">
        <v>432</v>
      </c>
      <c r="Q941" t="s">
        <v>431</v>
      </c>
      <c r="R941" t="s">
        <v>433</v>
      </c>
      <c r="S941" t="s">
        <v>417</v>
      </c>
      <c r="T941" t="s">
        <v>420</v>
      </c>
      <c r="U941" s="2">
        <f>DATE(IF(MONTH(Table__._SQL2014_QLTS17_DW_DimDate[[#This Row],[Ngay]])&lt;11,YEAR(Table__._SQL2014_QLTS17_DW_DimDate[[#This Row],[Ngay]])-1, YEAR(Table__._SQL2014_QLTS17_DW_DimDate[[#This Row],[Ngay]])),11,1)</f>
        <v>40848</v>
      </c>
      <c r="V941" s="2">
        <f>DATE(YEAR(Table__._SQL2014_QLTS17_DW_DimDate[[#This Row],[NgayBatDauMuaVu]])+1, 10,31)</f>
        <v>41213</v>
      </c>
      <c r="W941" s="3">
        <f>Table__._SQL2014_QLTS17_DW_DimDate[[#This Row],[Ngay]]-Table__._SQL2014_QLTS17_DW_DimDate[[#This Row],[NgayBatDauMuaVu]]+1</f>
        <v>271</v>
      </c>
      <c r="X941">
        <f>INT((Table__._SQL2014_QLTS17_DW_DimDate[[#This Row],[NgayMuaVu]]-1)/7)+1</f>
        <v>39</v>
      </c>
      <c r="Y941" t="str">
        <f>"Tuần " &amp;Table__._SQL2014_QLTS17_DW_DimDate[[#This Row],[TuanMuaVu]] &amp; " năm " &amp;Table__._SQL2014_QLTS17_DW_DimDate[[#This Row],[NamMuaVuStr]]</f>
        <v>Tuần 39 năm 2011-2012</v>
      </c>
      <c r="Z941">
        <f>YEAR(Table__._SQL2014_QLTS17_DW_DimDate[[#This Row],[NgayBatDauMuaVu]])</f>
        <v>2011</v>
      </c>
      <c r="AA941" t="str">
        <f>YEAR(Table__._SQL2014_QLTS17_DW_DimDate[[#This Row],[NgayBatDauMuaVu]]) &amp;"-"&amp;YEAR(Table__._SQL2014_QLTS17_DW_DimDate[[#This Row],[NgayKetThucMuaVu]])</f>
        <v>2011-2012</v>
      </c>
      <c r="AB941">
        <f>YEAR(Table__._SQL2014_QLTS17_DW_DimDate[[#This Row],[NgayBatDauMuaVu]])</f>
        <v>2011</v>
      </c>
      <c r="AC941">
        <f>YEAR(Table__._SQL2014_QLTS17_DW_DimDate[[#This Row],[NgayKetThucMuaVu]])</f>
        <v>2012</v>
      </c>
    </row>
    <row r="942" spans="1:29">
      <c r="A942">
        <v>20120729</v>
      </c>
      <c r="B942" s="1">
        <v>41119</v>
      </c>
      <c r="C942" t="s">
        <v>38</v>
      </c>
      <c r="D942" t="s">
        <v>893</v>
      </c>
      <c r="E942" t="s">
        <v>1</v>
      </c>
      <c r="F942" t="s">
        <v>231</v>
      </c>
      <c r="G942" t="s">
        <v>3</v>
      </c>
      <c r="H942" t="s">
        <v>40</v>
      </c>
      <c r="I942" t="s">
        <v>14</v>
      </c>
      <c r="J942" t="s">
        <v>904</v>
      </c>
      <c r="K942" t="s">
        <v>1</v>
      </c>
      <c r="L942" t="s">
        <v>16</v>
      </c>
      <c r="M942" t="s">
        <v>912</v>
      </c>
      <c r="N942" t="s">
        <v>416</v>
      </c>
      <c r="O942" t="s">
        <v>431</v>
      </c>
      <c r="P942" t="s">
        <v>432</v>
      </c>
      <c r="Q942" t="s">
        <v>431</v>
      </c>
      <c r="R942" t="s">
        <v>433</v>
      </c>
      <c r="S942" t="s">
        <v>417</v>
      </c>
      <c r="T942" t="s">
        <v>420</v>
      </c>
      <c r="U942" s="2">
        <f>DATE(IF(MONTH(Table__._SQL2014_QLTS17_DW_DimDate[[#This Row],[Ngay]])&lt;11,YEAR(Table__._SQL2014_QLTS17_DW_DimDate[[#This Row],[Ngay]])-1, YEAR(Table__._SQL2014_QLTS17_DW_DimDate[[#This Row],[Ngay]])),11,1)</f>
        <v>40848</v>
      </c>
      <c r="V942" s="2">
        <f>DATE(YEAR(Table__._SQL2014_QLTS17_DW_DimDate[[#This Row],[NgayBatDauMuaVu]])+1, 10,31)</f>
        <v>41213</v>
      </c>
      <c r="W942" s="3">
        <f>Table__._SQL2014_QLTS17_DW_DimDate[[#This Row],[Ngay]]-Table__._SQL2014_QLTS17_DW_DimDate[[#This Row],[NgayBatDauMuaVu]]+1</f>
        <v>272</v>
      </c>
      <c r="X942">
        <f>INT((Table__._SQL2014_QLTS17_DW_DimDate[[#This Row],[NgayMuaVu]]-1)/7)+1</f>
        <v>39</v>
      </c>
      <c r="Y942" t="str">
        <f>"Tuần " &amp;Table__._SQL2014_QLTS17_DW_DimDate[[#This Row],[TuanMuaVu]] &amp; " năm " &amp;Table__._SQL2014_QLTS17_DW_DimDate[[#This Row],[NamMuaVuStr]]</f>
        <v>Tuần 39 năm 2011-2012</v>
      </c>
      <c r="Z942">
        <f>YEAR(Table__._SQL2014_QLTS17_DW_DimDate[[#This Row],[NgayBatDauMuaVu]])</f>
        <v>2011</v>
      </c>
      <c r="AA942" t="str">
        <f>YEAR(Table__._SQL2014_QLTS17_DW_DimDate[[#This Row],[NgayBatDauMuaVu]]) &amp;"-"&amp;YEAR(Table__._SQL2014_QLTS17_DW_DimDate[[#This Row],[NgayKetThucMuaVu]])</f>
        <v>2011-2012</v>
      </c>
      <c r="AB942">
        <f>YEAR(Table__._SQL2014_QLTS17_DW_DimDate[[#This Row],[NgayBatDauMuaVu]])</f>
        <v>2011</v>
      </c>
      <c r="AC942">
        <f>YEAR(Table__._SQL2014_QLTS17_DW_DimDate[[#This Row],[NgayKetThucMuaVu]])</f>
        <v>2012</v>
      </c>
    </row>
    <row r="943" spans="1:29">
      <c r="A943">
        <v>20120730</v>
      </c>
      <c r="B943" s="1">
        <v>41120</v>
      </c>
      <c r="C943" t="s">
        <v>39</v>
      </c>
      <c r="D943" t="s">
        <v>894</v>
      </c>
      <c r="E943" t="s">
        <v>13</v>
      </c>
      <c r="F943" t="s">
        <v>232</v>
      </c>
      <c r="G943" t="s">
        <v>3</v>
      </c>
      <c r="H943" t="s">
        <v>40</v>
      </c>
      <c r="I943" t="s">
        <v>14</v>
      </c>
      <c r="J943" t="s">
        <v>904</v>
      </c>
      <c r="K943" t="s">
        <v>1</v>
      </c>
      <c r="L943" t="s">
        <v>16</v>
      </c>
      <c r="M943" t="s">
        <v>912</v>
      </c>
      <c r="N943" t="s">
        <v>416</v>
      </c>
      <c r="O943" t="s">
        <v>431</v>
      </c>
      <c r="P943" t="s">
        <v>432</v>
      </c>
      <c r="Q943" t="s">
        <v>431</v>
      </c>
      <c r="R943" t="s">
        <v>433</v>
      </c>
      <c r="S943" t="s">
        <v>417</v>
      </c>
      <c r="T943" t="s">
        <v>420</v>
      </c>
      <c r="U943" s="2">
        <f>DATE(IF(MONTH(Table__._SQL2014_QLTS17_DW_DimDate[[#This Row],[Ngay]])&lt;11,YEAR(Table__._SQL2014_QLTS17_DW_DimDate[[#This Row],[Ngay]])-1, YEAR(Table__._SQL2014_QLTS17_DW_DimDate[[#This Row],[Ngay]])),11,1)</f>
        <v>40848</v>
      </c>
      <c r="V943" s="2">
        <f>DATE(YEAR(Table__._SQL2014_QLTS17_DW_DimDate[[#This Row],[NgayBatDauMuaVu]])+1, 10,31)</f>
        <v>41213</v>
      </c>
      <c r="W943" s="3">
        <f>Table__._SQL2014_QLTS17_DW_DimDate[[#This Row],[Ngay]]-Table__._SQL2014_QLTS17_DW_DimDate[[#This Row],[NgayBatDauMuaVu]]+1</f>
        <v>273</v>
      </c>
      <c r="X943">
        <f>INT((Table__._SQL2014_QLTS17_DW_DimDate[[#This Row],[NgayMuaVu]]-1)/7)+1</f>
        <v>39</v>
      </c>
      <c r="Y943" t="str">
        <f>"Tuần " &amp;Table__._SQL2014_QLTS17_DW_DimDate[[#This Row],[TuanMuaVu]] &amp; " năm " &amp;Table__._SQL2014_QLTS17_DW_DimDate[[#This Row],[NamMuaVuStr]]</f>
        <v>Tuần 39 năm 2011-2012</v>
      </c>
      <c r="Z943">
        <f>YEAR(Table__._SQL2014_QLTS17_DW_DimDate[[#This Row],[NgayBatDauMuaVu]])</f>
        <v>2011</v>
      </c>
      <c r="AA943" t="str">
        <f>YEAR(Table__._SQL2014_QLTS17_DW_DimDate[[#This Row],[NgayBatDauMuaVu]]) &amp;"-"&amp;YEAR(Table__._SQL2014_QLTS17_DW_DimDate[[#This Row],[NgayKetThucMuaVu]])</f>
        <v>2011-2012</v>
      </c>
      <c r="AB943">
        <f>YEAR(Table__._SQL2014_QLTS17_DW_DimDate[[#This Row],[NgayBatDauMuaVu]])</f>
        <v>2011</v>
      </c>
      <c r="AC943">
        <f>YEAR(Table__._SQL2014_QLTS17_DW_DimDate[[#This Row],[NgayKetThucMuaVu]])</f>
        <v>2012</v>
      </c>
    </row>
    <row r="944" spans="1:29">
      <c r="A944">
        <v>20120731</v>
      </c>
      <c r="B944" s="1">
        <v>41121</v>
      </c>
      <c r="C944" t="s">
        <v>40</v>
      </c>
      <c r="D944" t="s">
        <v>895</v>
      </c>
      <c r="E944" t="s">
        <v>16</v>
      </c>
      <c r="F944" t="s">
        <v>233</v>
      </c>
      <c r="G944" t="s">
        <v>3</v>
      </c>
      <c r="H944" t="s">
        <v>40</v>
      </c>
      <c r="I944" t="s">
        <v>14</v>
      </c>
      <c r="J944" t="s">
        <v>904</v>
      </c>
      <c r="K944" t="s">
        <v>1</v>
      </c>
      <c r="L944" t="s">
        <v>16</v>
      </c>
      <c r="M944" t="s">
        <v>912</v>
      </c>
      <c r="N944" t="s">
        <v>416</v>
      </c>
      <c r="O944" t="s">
        <v>431</v>
      </c>
      <c r="P944" t="s">
        <v>432</v>
      </c>
      <c r="Q944" t="s">
        <v>431</v>
      </c>
      <c r="R944" t="s">
        <v>433</v>
      </c>
      <c r="S944" t="s">
        <v>417</v>
      </c>
      <c r="T944" t="s">
        <v>420</v>
      </c>
      <c r="U944" s="2">
        <f>DATE(IF(MONTH(Table__._SQL2014_QLTS17_DW_DimDate[[#This Row],[Ngay]])&lt;11,YEAR(Table__._SQL2014_QLTS17_DW_DimDate[[#This Row],[Ngay]])-1, YEAR(Table__._SQL2014_QLTS17_DW_DimDate[[#This Row],[Ngay]])),11,1)</f>
        <v>40848</v>
      </c>
      <c r="V944" s="2">
        <f>DATE(YEAR(Table__._SQL2014_QLTS17_DW_DimDate[[#This Row],[NgayBatDauMuaVu]])+1, 10,31)</f>
        <v>41213</v>
      </c>
      <c r="W944" s="3">
        <f>Table__._SQL2014_QLTS17_DW_DimDate[[#This Row],[Ngay]]-Table__._SQL2014_QLTS17_DW_DimDate[[#This Row],[NgayBatDauMuaVu]]+1</f>
        <v>274</v>
      </c>
      <c r="X944">
        <f>INT((Table__._SQL2014_QLTS17_DW_DimDate[[#This Row],[NgayMuaVu]]-1)/7)+1</f>
        <v>40</v>
      </c>
      <c r="Y944" t="str">
        <f>"Tuần " &amp;Table__._SQL2014_QLTS17_DW_DimDate[[#This Row],[TuanMuaVu]] &amp; " năm " &amp;Table__._SQL2014_QLTS17_DW_DimDate[[#This Row],[NamMuaVuStr]]</f>
        <v>Tuần 40 năm 2011-2012</v>
      </c>
      <c r="Z944">
        <f>YEAR(Table__._SQL2014_QLTS17_DW_DimDate[[#This Row],[NgayBatDauMuaVu]])</f>
        <v>2011</v>
      </c>
      <c r="AA944" t="str">
        <f>YEAR(Table__._SQL2014_QLTS17_DW_DimDate[[#This Row],[NgayBatDauMuaVu]]) &amp;"-"&amp;YEAR(Table__._SQL2014_QLTS17_DW_DimDate[[#This Row],[NgayKetThucMuaVu]])</f>
        <v>2011-2012</v>
      </c>
      <c r="AB944">
        <f>YEAR(Table__._SQL2014_QLTS17_DW_DimDate[[#This Row],[NgayBatDauMuaVu]])</f>
        <v>2011</v>
      </c>
      <c r="AC944">
        <f>YEAR(Table__._SQL2014_QLTS17_DW_DimDate[[#This Row],[NgayKetThucMuaVu]])</f>
        <v>2012</v>
      </c>
    </row>
    <row r="945" spans="1:29">
      <c r="A945">
        <v>20120801</v>
      </c>
      <c r="B945" s="1">
        <v>41122</v>
      </c>
      <c r="C945" t="s">
        <v>1</v>
      </c>
      <c r="D945" t="s">
        <v>896</v>
      </c>
      <c r="E945" t="s">
        <v>12</v>
      </c>
      <c r="F945" t="s">
        <v>236</v>
      </c>
      <c r="G945" t="s">
        <v>1</v>
      </c>
      <c r="H945" t="s">
        <v>40</v>
      </c>
      <c r="I945" t="s">
        <v>18</v>
      </c>
      <c r="J945" t="s">
        <v>905</v>
      </c>
      <c r="K945" t="s">
        <v>13</v>
      </c>
      <c r="L945" t="s">
        <v>16</v>
      </c>
      <c r="M945" t="s">
        <v>912</v>
      </c>
      <c r="N945" t="s">
        <v>416</v>
      </c>
      <c r="O945" t="s">
        <v>434</v>
      </c>
      <c r="P945" t="s">
        <v>435</v>
      </c>
      <c r="Q945" t="s">
        <v>431</v>
      </c>
      <c r="R945" t="s">
        <v>433</v>
      </c>
      <c r="S945" t="s">
        <v>417</v>
      </c>
      <c r="T945" t="s">
        <v>420</v>
      </c>
      <c r="U945" s="2">
        <f>DATE(IF(MONTH(Table__._SQL2014_QLTS17_DW_DimDate[[#This Row],[Ngay]])&lt;11,YEAR(Table__._SQL2014_QLTS17_DW_DimDate[[#This Row],[Ngay]])-1, YEAR(Table__._SQL2014_QLTS17_DW_DimDate[[#This Row],[Ngay]])),11,1)</f>
        <v>40848</v>
      </c>
      <c r="V945" s="2">
        <f>DATE(YEAR(Table__._SQL2014_QLTS17_DW_DimDate[[#This Row],[NgayBatDauMuaVu]])+1, 10,31)</f>
        <v>41213</v>
      </c>
      <c r="W945" s="3">
        <f>Table__._SQL2014_QLTS17_DW_DimDate[[#This Row],[Ngay]]-Table__._SQL2014_QLTS17_DW_DimDate[[#This Row],[NgayBatDauMuaVu]]+1</f>
        <v>275</v>
      </c>
      <c r="X945">
        <f>INT((Table__._SQL2014_QLTS17_DW_DimDate[[#This Row],[NgayMuaVu]]-1)/7)+1</f>
        <v>40</v>
      </c>
      <c r="Y945" t="str">
        <f>"Tuần " &amp;Table__._SQL2014_QLTS17_DW_DimDate[[#This Row],[TuanMuaVu]] &amp; " năm " &amp;Table__._SQL2014_QLTS17_DW_DimDate[[#This Row],[NamMuaVuStr]]</f>
        <v>Tuần 40 năm 2011-2012</v>
      </c>
      <c r="Z945">
        <f>YEAR(Table__._SQL2014_QLTS17_DW_DimDate[[#This Row],[NgayBatDauMuaVu]])</f>
        <v>2011</v>
      </c>
      <c r="AA945" t="str">
        <f>YEAR(Table__._SQL2014_QLTS17_DW_DimDate[[#This Row],[NgayBatDauMuaVu]]) &amp;"-"&amp;YEAR(Table__._SQL2014_QLTS17_DW_DimDate[[#This Row],[NgayKetThucMuaVu]])</f>
        <v>2011-2012</v>
      </c>
      <c r="AB945">
        <f>YEAR(Table__._SQL2014_QLTS17_DW_DimDate[[#This Row],[NgayBatDauMuaVu]])</f>
        <v>2011</v>
      </c>
      <c r="AC945">
        <f>YEAR(Table__._SQL2014_QLTS17_DW_DimDate[[#This Row],[NgayKetThucMuaVu]])</f>
        <v>2012</v>
      </c>
    </row>
    <row r="946" spans="1:29">
      <c r="A946">
        <v>20120802</v>
      </c>
      <c r="B946" s="1">
        <v>41123</v>
      </c>
      <c r="C946" t="s">
        <v>13</v>
      </c>
      <c r="D946" t="s">
        <v>897</v>
      </c>
      <c r="E946" t="s">
        <v>3</v>
      </c>
      <c r="F946" t="s">
        <v>237</v>
      </c>
      <c r="G946" t="s">
        <v>1</v>
      </c>
      <c r="H946" t="s">
        <v>40</v>
      </c>
      <c r="I946" t="s">
        <v>18</v>
      </c>
      <c r="J946" t="s">
        <v>905</v>
      </c>
      <c r="K946" t="s">
        <v>13</v>
      </c>
      <c r="L946" t="s">
        <v>16</v>
      </c>
      <c r="M946" t="s">
        <v>912</v>
      </c>
      <c r="N946" t="s">
        <v>416</v>
      </c>
      <c r="O946" t="s">
        <v>434</v>
      </c>
      <c r="P946" t="s">
        <v>435</v>
      </c>
      <c r="Q946" t="s">
        <v>431</v>
      </c>
      <c r="R946" t="s">
        <v>433</v>
      </c>
      <c r="S946" t="s">
        <v>417</v>
      </c>
      <c r="T946" t="s">
        <v>420</v>
      </c>
      <c r="U946" s="2">
        <f>DATE(IF(MONTH(Table__._SQL2014_QLTS17_DW_DimDate[[#This Row],[Ngay]])&lt;11,YEAR(Table__._SQL2014_QLTS17_DW_DimDate[[#This Row],[Ngay]])-1, YEAR(Table__._SQL2014_QLTS17_DW_DimDate[[#This Row],[Ngay]])),11,1)</f>
        <v>40848</v>
      </c>
      <c r="V946" s="2">
        <f>DATE(YEAR(Table__._SQL2014_QLTS17_DW_DimDate[[#This Row],[NgayBatDauMuaVu]])+1, 10,31)</f>
        <v>41213</v>
      </c>
      <c r="W946" s="3">
        <f>Table__._SQL2014_QLTS17_DW_DimDate[[#This Row],[Ngay]]-Table__._SQL2014_QLTS17_DW_DimDate[[#This Row],[NgayBatDauMuaVu]]+1</f>
        <v>276</v>
      </c>
      <c r="X946">
        <f>INT((Table__._SQL2014_QLTS17_DW_DimDate[[#This Row],[NgayMuaVu]]-1)/7)+1</f>
        <v>40</v>
      </c>
      <c r="Y946" t="str">
        <f>"Tuần " &amp;Table__._SQL2014_QLTS17_DW_DimDate[[#This Row],[TuanMuaVu]] &amp; " năm " &amp;Table__._SQL2014_QLTS17_DW_DimDate[[#This Row],[NamMuaVuStr]]</f>
        <v>Tuần 40 năm 2011-2012</v>
      </c>
      <c r="Z946">
        <f>YEAR(Table__._SQL2014_QLTS17_DW_DimDate[[#This Row],[NgayBatDauMuaVu]])</f>
        <v>2011</v>
      </c>
      <c r="AA946" t="str">
        <f>YEAR(Table__._SQL2014_QLTS17_DW_DimDate[[#This Row],[NgayBatDauMuaVu]]) &amp;"-"&amp;YEAR(Table__._SQL2014_QLTS17_DW_DimDate[[#This Row],[NgayKetThucMuaVu]])</f>
        <v>2011-2012</v>
      </c>
      <c r="AB946">
        <f>YEAR(Table__._SQL2014_QLTS17_DW_DimDate[[#This Row],[NgayBatDauMuaVu]])</f>
        <v>2011</v>
      </c>
      <c r="AC946">
        <f>YEAR(Table__._SQL2014_QLTS17_DW_DimDate[[#This Row],[NgayKetThucMuaVu]])</f>
        <v>2012</v>
      </c>
    </row>
    <row r="947" spans="1:29">
      <c r="A947">
        <v>20120803</v>
      </c>
      <c r="B947" s="1">
        <v>41124</v>
      </c>
      <c r="C947" t="s">
        <v>16</v>
      </c>
      <c r="D947" t="s">
        <v>891</v>
      </c>
      <c r="E947" t="s">
        <v>2</v>
      </c>
      <c r="F947" t="s">
        <v>238</v>
      </c>
      <c r="G947" t="s">
        <v>1</v>
      </c>
      <c r="H947" t="s">
        <v>40</v>
      </c>
      <c r="I947" t="s">
        <v>18</v>
      </c>
      <c r="J947" t="s">
        <v>905</v>
      </c>
      <c r="K947" t="s">
        <v>13</v>
      </c>
      <c r="L947" t="s">
        <v>16</v>
      </c>
      <c r="M947" t="s">
        <v>912</v>
      </c>
      <c r="N947" t="s">
        <v>416</v>
      </c>
      <c r="O947" t="s">
        <v>434</v>
      </c>
      <c r="P947" t="s">
        <v>435</v>
      </c>
      <c r="Q947" t="s">
        <v>431</v>
      </c>
      <c r="R947" t="s">
        <v>433</v>
      </c>
      <c r="S947" t="s">
        <v>417</v>
      </c>
      <c r="T947" t="s">
        <v>420</v>
      </c>
      <c r="U947" s="2">
        <f>DATE(IF(MONTH(Table__._SQL2014_QLTS17_DW_DimDate[[#This Row],[Ngay]])&lt;11,YEAR(Table__._SQL2014_QLTS17_DW_DimDate[[#This Row],[Ngay]])-1, YEAR(Table__._SQL2014_QLTS17_DW_DimDate[[#This Row],[Ngay]])),11,1)</f>
        <v>40848</v>
      </c>
      <c r="V947" s="2">
        <f>DATE(YEAR(Table__._SQL2014_QLTS17_DW_DimDate[[#This Row],[NgayBatDauMuaVu]])+1, 10,31)</f>
        <v>41213</v>
      </c>
      <c r="W947" s="3">
        <f>Table__._SQL2014_QLTS17_DW_DimDate[[#This Row],[Ngay]]-Table__._SQL2014_QLTS17_DW_DimDate[[#This Row],[NgayBatDauMuaVu]]+1</f>
        <v>277</v>
      </c>
      <c r="X947">
        <f>INT((Table__._SQL2014_QLTS17_DW_DimDate[[#This Row],[NgayMuaVu]]-1)/7)+1</f>
        <v>40</v>
      </c>
      <c r="Y947" t="str">
        <f>"Tuần " &amp;Table__._SQL2014_QLTS17_DW_DimDate[[#This Row],[TuanMuaVu]] &amp; " năm " &amp;Table__._SQL2014_QLTS17_DW_DimDate[[#This Row],[NamMuaVuStr]]</f>
        <v>Tuần 40 năm 2011-2012</v>
      </c>
      <c r="Z947">
        <f>YEAR(Table__._SQL2014_QLTS17_DW_DimDate[[#This Row],[NgayBatDauMuaVu]])</f>
        <v>2011</v>
      </c>
      <c r="AA947" t="str">
        <f>YEAR(Table__._SQL2014_QLTS17_DW_DimDate[[#This Row],[NgayBatDauMuaVu]]) &amp;"-"&amp;YEAR(Table__._SQL2014_QLTS17_DW_DimDate[[#This Row],[NgayKetThucMuaVu]])</f>
        <v>2011-2012</v>
      </c>
      <c r="AB947">
        <f>YEAR(Table__._SQL2014_QLTS17_DW_DimDate[[#This Row],[NgayBatDauMuaVu]])</f>
        <v>2011</v>
      </c>
      <c r="AC947">
        <f>YEAR(Table__._SQL2014_QLTS17_DW_DimDate[[#This Row],[NgayKetThucMuaVu]])</f>
        <v>2012</v>
      </c>
    </row>
    <row r="948" spans="1:29">
      <c r="A948">
        <v>20120804</v>
      </c>
      <c r="B948" s="1">
        <v>41125</v>
      </c>
      <c r="C948" t="s">
        <v>12</v>
      </c>
      <c r="D948" t="s">
        <v>892</v>
      </c>
      <c r="E948" t="s">
        <v>14</v>
      </c>
      <c r="F948" t="s">
        <v>239</v>
      </c>
      <c r="G948" t="s">
        <v>1</v>
      </c>
      <c r="H948" t="s">
        <v>40</v>
      </c>
      <c r="I948" t="s">
        <v>18</v>
      </c>
      <c r="J948" t="s">
        <v>905</v>
      </c>
      <c r="K948" t="s">
        <v>13</v>
      </c>
      <c r="L948" t="s">
        <v>16</v>
      </c>
      <c r="M948" t="s">
        <v>912</v>
      </c>
      <c r="N948" t="s">
        <v>416</v>
      </c>
      <c r="O948" t="s">
        <v>434</v>
      </c>
      <c r="P948" t="s">
        <v>435</v>
      </c>
      <c r="Q948" t="s">
        <v>431</v>
      </c>
      <c r="R948" t="s">
        <v>433</v>
      </c>
      <c r="S948" t="s">
        <v>417</v>
      </c>
      <c r="T948" t="s">
        <v>420</v>
      </c>
      <c r="U948" s="2">
        <f>DATE(IF(MONTH(Table__._SQL2014_QLTS17_DW_DimDate[[#This Row],[Ngay]])&lt;11,YEAR(Table__._SQL2014_QLTS17_DW_DimDate[[#This Row],[Ngay]])-1, YEAR(Table__._SQL2014_QLTS17_DW_DimDate[[#This Row],[Ngay]])),11,1)</f>
        <v>40848</v>
      </c>
      <c r="V948" s="2">
        <f>DATE(YEAR(Table__._SQL2014_QLTS17_DW_DimDate[[#This Row],[NgayBatDauMuaVu]])+1, 10,31)</f>
        <v>41213</v>
      </c>
      <c r="W948" s="3">
        <f>Table__._SQL2014_QLTS17_DW_DimDate[[#This Row],[Ngay]]-Table__._SQL2014_QLTS17_DW_DimDate[[#This Row],[NgayBatDauMuaVu]]+1</f>
        <v>278</v>
      </c>
      <c r="X948">
        <f>INT((Table__._SQL2014_QLTS17_DW_DimDate[[#This Row],[NgayMuaVu]]-1)/7)+1</f>
        <v>40</v>
      </c>
      <c r="Y948" t="str">
        <f>"Tuần " &amp;Table__._SQL2014_QLTS17_DW_DimDate[[#This Row],[TuanMuaVu]] &amp; " năm " &amp;Table__._SQL2014_QLTS17_DW_DimDate[[#This Row],[NamMuaVuStr]]</f>
        <v>Tuần 40 năm 2011-2012</v>
      </c>
      <c r="Z948">
        <f>YEAR(Table__._SQL2014_QLTS17_DW_DimDate[[#This Row],[NgayBatDauMuaVu]])</f>
        <v>2011</v>
      </c>
      <c r="AA948" t="str">
        <f>YEAR(Table__._SQL2014_QLTS17_DW_DimDate[[#This Row],[NgayBatDauMuaVu]]) &amp;"-"&amp;YEAR(Table__._SQL2014_QLTS17_DW_DimDate[[#This Row],[NgayKetThucMuaVu]])</f>
        <v>2011-2012</v>
      </c>
      <c r="AB948">
        <f>YEAR(Table__._SQL2014_QLTS17_DW_DimDate[[#This Row],[NgayBatDauMuaVu]])</f>
        <v>2011</v>
      </c>
      <c r="AC948">
        <f>YEAR(Table__._SQL2014_QLTS17_DW_DimDate[[#This Row],[NgayKetThucMuaVu]])</f>
        <v>2012</v>
      </c>
    </row>
    <row r="949" spans="1:29">
      <c r="A949">
        <v>20120805</v>
      </c>
      <c r="B949" s="1">
        <v>41126</v>
      </c>
      <c r="C949" t="s">
        <v>3</v>
      </c>
      <c r="D949" t="s">
        <v>893</v>
      </c>
      <c r="E949" t="s">
        <v>1</v>
      </c>
      <c r="F949" t="s">
        <v>240</v>
      </c>
      <c r="G949" t="s">
        <v>13</v>
      </c>
      <c r="H949" t="s">
        <v>41</v>
      </c>
      <c r="I949" t="s">
        <v>18</v>
      </c>
      <c r="J949" t="s">
        <v>905</v>
      </c>
      <c r="K949" t="s">
        <v>13</v>
      </c>
      <c r="L949" t="s">
        <v>16</v>
      </c>
      <c r="M949" t="s">
        <v>912</v>
      </c>
      <c r="N949" t="s">
        <v>416</v>
      </c>
      <c r="O949" t="s">
        <v>434</v>
      </c>
      <c r="P949" t="s">
        <v>435</v>
      </c>
      <c r="Q949" t="s">
        <v>431</v>
      </c>
      <c r="R949" t="s">
        <v>433</v>
      </c>
      <c r="S949" t="s">
        <v>417</v>
      </c>
      <c r="T949" t="s">
        <v>420</v>
      </c>
      <c r="U949" s="2">
        <f>DATE(IF(MONTH(Table__._SQL2014_QLTS17_DW_DimDate[[#This Row],[Ngay]])&lt;11,YEAR(Table__._SQL2014_QLTS17_DW_DimDate[[#This Row],[Ngay]])-1, YEAR(Table__._SQL2014_QLTS17_DW_DimDate[[#This Row],[Ngay]])),11,1)</f>
        <v>40848</v>
      </c>
      <c r="V949" s="2">
        <f>DATE(YEAR(Table__._SQL2014_QLTS17_DW_DimDate[[#This Row],[NgayBatDauMuaVu]])+1, 10,31)</f>
        <v>41213</v>
      </c>
      <c r="W949" s="3">
        <f>Table__._SQL2014_QLTS17_DW_DimDate[[#This Row],[Ngay]]-Table__._SQL2014_QLTS17_DW_DimDate[[#This Row],[NgayBatDauMuaVu]]+1</f>
        <v>279</v>
      </c>
      <c r="X949">
        <f>INT((Table__._SQL2014_QLTS17_DW_DimDate[[#This Row],[NgayMuaVu]]-1)/7)+1</f>
        <v>40</v>
      </c>
      <c r="Y949" t="str">
        <f>"Tuần " &amp;Table__._SQL2014_QLTS17_DW_DimDate[[#This Row],[TuanMuaVu]] &amp; " năm " &amp;Table__._SQL2014_QLTS17_DW_DimDate[[#This Row],[NamMuaVuStr]]</f>
        <v>Tuần 40 năm 2011-2012</v>
      </c>
      <c r="Z949">
        <f>YEAR(Table__._SQL2014_QLTS17_DW_DimDate[[#This Row],[NgayBatDauMuaVu]])</f>
        <v>2011</v>
      </c>
      <c r="AA949" t="str">
        <f>YEAR(Table__._SQL2014_QLTS17_DW_DimDate[[#This Row],[NgayBatDauMuaVu]]) &amp;"-"&amp;YEAR(Table__._SQL2014_QLTS17_DW_DimDate[[#This Row],[NgayKetThucMuaVu]])</f>
        <v>2011-2012</v>
      </c>
      <c r="AB949">
        <f>YEAR(Table__._SQL2014_QLTS17_DW_DimDate[[#This Row],[NgayBatDauMuaVu]])</f>
        <v>2011</v>
      </c>
      <c r="AC949">
        <f>YEAR(Table__._SQL2014_QLTS17_DW_DimDate[[#This Row],[NgayKetThucMuaVu]])</f>
        <v>2012</v>
      </c>
    </row>
    <row r="950" spans="1:29">
      <c r="A950">
        <v>20120806</v>
      </c>
      <c r="B950" s="1">
        <v>41127</v>
      </c>
      <c r="C950" t="s">
        <v>2</v>
      </c>
      <c r="D950" t="s">
        <v>894</v>
      </c>
      <c r="E950" t="s">
        <v>13</v>
      </c>
      <c r="F950" t="s">
        <v>241</v>
      </c>
      <c r="G950" t="s">
        <v>13</v>
      </c>
      <c r="H950" t="s">
        <v>41</v>
      </c>
      <c r="I950" t="s">
        <v>18</v>
      </c>
      <c r="J950" t="s">
        <v>905</v>
      </c>
      <c r="K950" t="s">
        <v>13</v>
      </c>
      <c r="L950" t="s">
        <v>16</v>
      </c>
      <c r="M950" t="s">
        <v>912</v>
      </c>
      <c r="N950" t="s">
        <v>416</v>
      </c>
      <c r="O950" t="s">
        <v>434</v>
      </c>
      <c r="P950" t="s">
        <v>435</v>
      </c>
      <c r="Q950" t="s">
        <v>431</v>
      </c>
      <c r="R950" t="s">
        <v>433</v>
      </c>
      <c r="S950" t="s">
        <v>417</v>
      </c>
      <c r="T950" t="s">
        <v>420</v>
      </c>
      <c r="U950" s="2">
        <f>DATE(IF(MONTH(Table__._SQL2014_QLTS17_DW_DimDate[[#This Row],[Ngay]])&lt;11,YEAR(Table__._SQL2014_QLTS17_DW_DimDate[[#This Row],[Ngay]])-1, YEAR(Table__._SQL2014_QLTS17_DW_DimDate[[#This Row],[Ngay]])),11,1)</f>
        <v>40848</v>
      </c>
      <c r="V950" s="2">
        <f>DATE(YEAR(Table__._SQL2014_QLTS17_DW_DimDate[[#This Row],[NgayBatDauMuaVu]])+1, 10,31)</f>
        <v>41213</v>
      </c>
      <c r="W950" s="3">
        <f>Table__._SQL2014_QLTS17_DW_DimDate[[#This Row],[Ngay]]-Table__._SQL2014_QLTS17_DW_DimDate[[#This Row],[NgayBatDauMuaVu]]+1</f>
        <v>280</v>
      </c>
      <c r="X950">
        <f>INT((Table__._SQL2014_QLTS17_DW_DimDate[[#This Row],[NgayMuaVu]]-1)/7)+1</f>
        <v>40</v>
      </c>
      <c r="Y950" t="str">
        <f>"Tuần " &amp;Table__._SQL2014_QLTS17_DW_DimDate[[#This Row],[TuanMuaVu]] &amp; " năm " &amp;Table__._SQL2014_QLTS17_DW_DimDate[[#This Row],[NamMuaVuStr]]</f>
        <v>Tuần 40 năm 2011-2012</v>
      </c>
      <c r="Z950">
        <f>YEAR(Table__._SQL2014_QLTS17_DW_DimDate[[#This Row],[NgayBatDauMuaVu]])</f>
        <v>2011</v>
      </c>
      <c r="AA950" t="str">
        <f>YEAR(Table__._SQL2014_QLTS17_DW_DimDate[[#This Row],[NgayBatDauMuaVu]]) &amp;"-"&amp;YEAR(Table__._SQL2014_QLTS17_DW_DimDate[[#This Row],[NgayKetThucMuaVu]])</f>
        <v>2011-2012</v>
      </c>
      <c r="AB950">
        <f>YEAR(Table__._SQL2014_QLTS17_DW_DimDate[[#This Row],[NgayBatDauMuaVu]])</f>
        <v>2011</v>
      </c>
      <c r="AC950">
        <f>YEAR(Table__._SQL2014_QLTS17_DW_DimDate[[#This Row],[NgayKetThucMuaVu]])</f>
        <v>2012</v>
      </c>
    </row>
    <row r="951" spans="1:29">
      <c r="A951">
        <v>20120807</v>
      </c>
      <c r="B951" s="1">
        <v>41128</v>
      </c>
      <c r="C951" t="s">
        <v>14</v>
      </c>
      <c r="D951" t="s">
        <v>895</v>
      </c>
      <c r="E951" t="s">
        <v>16</v>
      </c>
      <c r="F951" t="s">
        <v>242</v>
      </c>
      <c r="G951" t="s">
        <v>13</v>
      </c>
      <c r="H951" t="s">
        <v>41</v>
      </c>
      <c r="I951" t="s">
        <v>18</v>
      </c>
      <c r="J951" t="s">
        <v>905</v>
      </c>
      <c r="K951" t="s">
        <v>13</v>
      </c>
      <c r="L951" t="s">
        <v>16</v>
      </c>
      <c r="M951" t="s">
        <v>912</v>
      </c>
      <c r="N951" t="s">
        <v>416</v>
      </c>
      <c r="O951" t="s">
        <v>434</v>
      </c>
      <c r="P951" t="s">
        <v>435</v>
      </c>
      <c r="Q951" t="s">
        <v>431</v>
      </c>
      <c r="R951" t="s">
        <v>433</v>
      </c>
      <c r="S951" t="s">
        <v>417</v>
      </c>
      <c r="T951" t="s">
        <v>420</v>
      </c>
      <c r="U951" s="2">
        <f>DATE(IF(MONTH(Table__._SQL2014_QLTS17_DW_DimDate[[#This Row],[Ngay]])&lt;11,YEAR(Table__._SQL2014_QLTS17_DW_DimDate[[#This Row],[Ngay]])-1, YEAR(Table__._SQL2014_QLTS17_DW_DimDate[[#This Row],[Ngay]])),11,1)</f>
        <v>40848</v>
      </c>
      <c r="V951" s="2">
        <f>DATE(YEAR(Table__._SQL2014_QLTS17_DW_DimDate[[#This Row],[NgayBatDauMuaVu]])+1, 10,31)</f>
        <v>41213</v>
      </c>
      <c r="W951" s="3">
        <f>Table__._SQL2014_QLTS17_DW_DimDate[[#This Row],[Ngay]]-Table__._SQL2014_QLTS17_DW_DimDate[[#This Row],[NgayBatDauMuaVu]]+1</f>
        <v>281</v>
      </c>
      <c r="X951">
        <f>INT((Table__._SQL2014_QLTS17_DW_DimDate[[#This Row],[NgayMuaVu]]-1)/7)+1</f>
        <v>41</v>
      </c>
      <c r="Y951" t="str">
        <f>"Tuần " &amp;Table__._SQL2014_QLTS17_DW_DimDate[[#This Row],[TuanMuaVu]] &amp; " năm " &amp;Table__._SQL2014_QLTS17_DW_DimDate[[#This Row],[NamMuaVuStr]]</f>
        <v>Tuần 41 năm 2011-2012</v>
      </c>
      <c r="Z951">
        <f>YEAR(Table__._SQL2014_QLTS17_DW_DimDate[[#This Row],[NgayBatDauMuaVu]])</f>
        <v>2011</v>
      </c>
      <c r="AA951" t="str">
        <f>YEAR(Table__._SQL2014_QLTS17_DW_DimDate[[#This Row],[NgayBatDauMuaVu]]) &amp;"-"&amp;YEAR(Table__._SQL2014_QLTS17_DW_DimDate[[#This Row],[NgayKetThucMuaVu]])</f>
        <v>2011-2012</v>
      </c>
      <c r="AB951">
        <f>YEAR(Table__._SQL2014_QLTS17_DW_DimDate[[#This Row],[NgayBatDauMuaVu]])</f>
        <v>2011</v>
      </c>
      <c r="AC951">
        <f>YEAR(Table__._SQL2014_QLTS17_DW_DimDate[[#This Row],[NgayKetThucMuaVu]])</f>
        <v>2012</v>
      </c>
    </row>
    <row r="952" spans="1:29">
      <c r="A952">
        <v>20120808</v>
      </c>
      <c r="B952" s="1">
        <v>41129</v>
      </c>
      <c r="C952" t="s">
        <v>18</v>
      </c>
      <c r="D952" t="s">
        <v>896</v>
      </c>
      <c r="E952" t="s">
        <v>12</v>
      </c>
      <c r="F952" t="s">
        <v>243</v>
      </c>
      <c r="G952" t="s">
        <v>13</v>
      </c>
      <c r="H952" t="s">
        <v>41</v>
      </c>
      <c r="I952" t="s">
        <v>18</v>
      </c>
      <c r="J952" t="s">
        <v>905</v>
      </c>
      <c r="K952" t="s">
        <v>13</v>
      </c>
      <c r="L952" t="s">
        <v>16</v>
      </c>
      <c r="M952" t="s">
        <v>912</v>
      </c>
      <c r="N952" t="s">
        <v>416</v>
      </c>
      <c r="O952" t="s">
        <v>434</v>
      </c>
      <c r="P952" t="s">
        <v>435</v>
      </c>
      <c r="Q952" t="s">
        <v>431</v>
      </c>
      <c r="R952" t="s">
        <v>433</v>
      </c>
      <c r="S952" t="s">
        <v>417</v>
      </c>
      <c r="T952" t="s">
        <v>420</v>
      </c>
      <c r="U952" s="2">
        <f>DATE(IF(MONTH(Table__._SQL2014_QLTS17_DW_DimDate[[#This Row],[Ngay]])&lt;11,YEAR(Table__._SQL2014_QLTS17_DW_DimDate[[#This Row],[Ngay]])-1, YEAR(Table__._SQL2014_QLTS17_DW_DimDate[[#This Row],[Ngay]])),11,1)</f>
        <v>40848</v>
      </c>
      <c r="V952" s="2">
        <f>DATE(YEAR(Table__._SQL2014_QLTS17_DW_DimDate[[#This Row],[NgayBatDauMuaVu]])+1, 10,31)</f>
        <v>41213</v>
      </c>
      <c r="W952" s="3">
        <f>Table__._SQL2014_QLTS17_DW_DimDate[[#This Row],[Ngay]]-Table__._SQL2014_QLTS17_DW_DimDate[[#This Row],[NgayBatDauMuaVu]]+1</f>
        <v>282</v>
      </c>
      <c r="X952">
        <f>INT((Table__._SQL2014_QLTS17_DW_DimDate[[#This Row],[NgayMuaVu]]-1)/7)+1</f>
        <v>41</v>
      </c>
      <c r="Y952" t="str">
        <f>"Tuần " &amp;Table__._SQL2014_QLTS17_DW_DimDate[[#This Row],[TuanMuaVu]] &amp; " năm " &amp;Table__._SQL2014_QLTS17_DW_DimDate[[#This Row],[NamMuaVuStr]]</f>
        <v>Tuần 41 năm 2011-2012</v>
      </c>
      <c r="Z952">
        <f>YEAR(Table__._SQL2014_QLTS17_DW_DimDate[[#This Row],[NgayBatDauMuaVu]])</f>
        <v>2011</v>
      </c>
      <c r="AA952" t="str">
        <f>YEAR(Table__._SQL2014_QLTS17_DW_DimDate[[#This Row],[NgayBatDauMuaVu]]) &amp;"-"&amp;YEAR(Table__._SQL2014_QLTS17_DW_DimDate[[#This Row],[NgayKetThucMuaVu]])</f>
        <v>2011-2012</v>
      </c>
      <c r="AB952">
        <f>YEAR(Table__._SQL2014_QLTS17_DW_DimDate[[#This Row],[NgayBatDauMuaVu]])</f>
        <v>2011</v>
      </c>
      <c r="AC952">
        <f>YEAR(Table__._SQL2014_QLTS17_DW_DimDate[[#This Row],[NgayKetThucMuaVu]])</f>
        <v>2012</v>
      </c>
    </row>
    <row r="953" spans="1:29">
      <c r="A953">
        <v>20120809</v>
      </c>
      <c r="B953" s="1">
        <v>41130</v>
      </c>
      <c r="C953" t="s">
        <v>19</v>
      </c>
      <c r="D953" t="s">
        <v>897</v>
      </c>
      <c r="E953" t="s">
        <v>3</v>
      </c>
      <c r="F953" t="s">
        <v>244</v>
      </c>
      <c r="G953" t="s">
        <v>13</v>
      </c>
      <c r="H953" t="s">
        <v>41</v>
      </c>
      <c r="I953" t="s">
        <v>18</v>
      </c>
      <c r="J953" t="s">
        <v>905</v>
      </c>
      <c r="K953" t="s">
        <v>13</v>
      </c>
      <c r="L953" t="s">
        <v>16</v>
      </c>
      <c r="M953" t="s">
        <v>912</v>
      </c>
      <c r="N953" t="s">
        <v>416</v>
      </c>
      <c r="O953" t="s">
        <v>434</v>
      </c>
      <c r="P953" t="s">
        <v>435</v>
      </c>
      <c r="Q953" t="s">
        <v>431</v>
      </c>
      <c r="R953" t="s">
        <v>433</v>
      </c>
      <c r="S953" t="s">
        <v>417</v>
      </c>
      <c r="T953" t="s">
        <v>420</v>
      </c>
      <c r="U953" s="2">
        <f>DATE(IF(MONTH(Table__._SQL2014_QLTS17_DW_DimDate[[#This Row],[Ngay]])&lt;11,YEAR(Table__._SQL2014_QLTS17_DW_DimDate[[#This Row],[Ngay]])-1, YEAR(Table__._SQL2014_QLTS17_DW_DimDate[[#This Row],[Ngay]])),11,1)</f>
        <v>40848</v>
      </c>
      <c r="V953" s="2">
        <f>DATE(YEAR(Table__._SQL2014_QLTS17_DW_DimDate[[#This Row],[NgayBatDauMuaVu]])+1, 10,31)</f>
        <v>41213</v>
      </c>
      <c r="W953" s="3">
        <f>Table__._SQL2014_QLTS17_DW_DimDate[[#This Row],[Ngay]]-Table__._SQL2014_QLTS17_DW_DimDate[[#This Row],[NgayBatDauMuaVu]]+1</f>
        <v>283</v>
      </c>
      <c r="X953">
        <f>INT((Table__._SQL2014_QLTS17_DW_DimDate[[#This Row],[NgayMuaVu]]-1)/7)+1</f>
        <v>41</v>
      </c>
      <c r="Y953" t="str">
        <f>"Tuần " &amp;Table__._SQL2014_QLTS17_DW_DimDate[[#This Row],[TuanMuaVu]] &amp; " năm " &amp;Table__._SQL2014_QLTS17_DW_DimDate[[#This Row],[NamMuaVuStr]]</f>
        <v>Tuần 41 năm 2011-2012</v>
      </c>
      <c r="Z953">
        <f>YEAR(Table__._SQL2014_QLTS17_DW_DimDate[[#This Row],[NgayBatDauMuaVu]])</f>
        <v>2011</v>
      </c>
      <c r="AA953" t="str">
        <f>YEAR(Table__._SQL2014_QLTS17_DW_DimDate[[#This Row],[NgayBatDauMuaVu]]) &amp;"-"&amp;YEAR(Table__._SQL2014_QLTS17_DW_DimDate[[#This Row],[NgayKetThucMuaVu]])</f>
        <v>2011-2012</v>
      </c>
      <c r="AB953">
        <f>YEAR(Table__._SQL2014_QLTS17_DW_DimDate[[#This Row],[NgayBatDauMuaVu]])</f>
        <v>2011</v>
      </c>
      <c r="AC953">
        <f>YEAR(Table__._SQL2014_QLTS17_DW_DimDate[[#This Row],[NgayKetThucMuaVu]])</f>
        <v>2012</v>
      </c>
    </row>
    <row r="954" spans="1:29">
      <c r="A954">
        <v>20120810</v>
      </c>
      <c r="B954" s="1">
        <v>41131</v>
      </c>
      <c r="C954" t="s">
        <v>20</v>
      </c>
      <c r="D954" t="s">
        <v>891</v>
      </c>
      <c r="E954" t="s">
        <v>2</v>
      </c>
      <c r="F954" t="s">
        <v>245</v>
      </c>
      <c r="G954" t="s">
        <v>13</v>
      </c>
      <c r="H954" t="s">
        <v>41</v>
      </c>
      <c r="I954" t="s">
        <v>18</v>
      </c>
      <c r="J954" t="s">
        <v>905</v>
      </c>
      <c r="K954" t="s">
        <v>13</v>
      </c>
      <c r="L954" t="s">
        <v>16</v>
      </c>
      <c r="M954" t="s">
        <v>912</v>
      </c>
      <c r="N954" t="s">
        <v>416</v>
      </c>
      <c r="O954" t="s">
        <v>434</v>
      </c>
      <c r="P954" t="s">
        <v>435</v>
      </c>
      <c r="Q954" t="s">
        <v>431</v>
      </c>
      <c r="R954" t="s">
        <v>433</v>
      </c>
      <c r="S954" t="s">
        <v>417</v>
      </c>
      <c r="T954" t="s">
        <v>420</v>
      </c>
      <c r="U954" s="2">
        <f>DATE(IF(MONTH(Table__._SQL2014_QLTS17_DW_DimDate[[#This Row],[Ngay]])&lt;11,YEAR(Table__._SQL2014_QLTS17_DW_DimDate[[#This Row],[Ngay]])-1, YEAR(Table__._SQL2014_QLTS17_DW_DimDate[[#This Row],[Ngay]])),11,1)</f>
        <v>40848</v>
      </c>
      <c r="V954" s="2">
        <f>DATE(YEAR(Table__._SQL2014_QLTS17_DW_DimDate[[#This Row],[NgayBatDauMuaVu]])+1, 10,31)</f>
        <v>41213</v>
      </c>
      <c r="W954" s="3">
        <f>Table__._SQL2014_QLTS17_DW_DimDate[[#This Row],[Ngay]]-Table__._SQL2014_QLTS17_DW_DimDate[[#This Row],[NgayBatDauMuaVu]]+1</f>
        <v>284</v>
      </c>
      <c r="X954">
        <f>INT((Table__._SQL2014_QLTS17_DW_DimDate[[#This Row],[NgayMuaVu]]-1)/7)+1</f>
        <v>41</v>
      </c>
      <c r="Y954" t="str">
        <f>"Tuần " &amp;Table__._SQL2014_QLTS17_DW_DimDate[[#This Row],[TuanMuaVu]] &amp; " năm " &amp;Table__._SQL2014_QLTS17_DW_DimDate[[#This Row],[NamMuaVuStr]]</f>
        <v>Tuần 41 năm 2011-2012</v>
      </c>
      <c r="Z954">
        <f>YEAR(Table__._SQL2014_QLTS17_DW_DimDate[[#This Row],[NgayBatDauMuaVu]])</f>
        <v>2011</v>
      </c>
      <c r="AA954" t="str">
        <f>YEAR(Table__._SQL2014_QLTS17_DW_DimDate[[#This Row],[NgayBatDauMuaVu]]) &amp;"-"&amp;YEAR(Table__._SQL2014_QLTS17_DW_DimDate[[#This Row],[NgayKetThucMuaVu]])</f>
        <v>2011-2012</v>
      </c>
      <c r="AB954">
        <f>YEAR(Table__._SQL2014_QLTS17_DW_DimDate[[#This Row],[NgayBatDauMuaVu]])</f>
        <v>2011</v>
      </c>
      <c r="AC954">
        <f>YEAR(Table__._SQL2014_QLTS17_DW_DimDate[[#This Row],[NgayKetThucMuaVu]])</f>
        <v>2012</v>
      </c>
    </row>
    <row r="955" spans="1:29">
      <c r="A955">
        <v>20120811</v>
      </c>
      <c r="B955" s="1">
        <v>41132</v>
      </c>
      <c r="C955" t="s">
        <v>21</v>
      </c>
      <c r="D955" t="s">
        <v>892</v>
      </c>
      <c r="E955" t="s">
        <v>14</v>
      </c>
      <c r="F955" t="s">
        <v>246</v>
      </c>
      <c r="G955" t="s">
        <v>13</v>
      </c>
      <c r="H955" t="s">
        <v>41</v>
      </c>
      <c r="I955" t="s">
        <v>18</v>
      </c>
      <c r="J955" t="s">
        <v>905</v>
      </c>
      <c r="K955" t="s">
        <v>13</v>
      </c>
      <c r="L955" t="s">
        <v>16</v>
      </c>
      <c r="M955" t="s">
        <v>912</v>
      </c>
      <c r="N955" t="s">
        <v>416</v>
      </c>
      <c r="O955" t="s">
        <v>434</v>
      </c>
      <c r="P955" t="s">
        <v>435</v>
      </c>
      <c r="Q955" t="s">
        <v>431</v>
      </c>
      <c r="R955" t="s">
        <v>433</v>
      </c>
      <c r="S955" t="s">
        <v>417</v>
      </c>
      <c r="T955" t="s">
        <v>420</v>
      </c>
      <c r="U955" s="2">
        <f>DATE(IF(MONTH(Table__._SQL2014_QLTS17_DW_DimDate[[#This Row],[Ngay]])&lt;11,YEAR(Table__._SQL2014_QLTS17_DW_DimDate[[#This Row],[Ngay]])-1, YEAR(Table__._SQL2014_QLTS17_DW_DimDate[[#This Row],[Ngay]])),11,1)</f>
        <v>40848</v>
      </c>
      <c r="V955" s="2">
        <f>DATE(YEAR(Table__._SQL2014_QLTS17_DW_DimDate[[#This Row],[NgayBatDauMuaVu]])+1, 10,31)</f>
        <v>41213</v>
      </c>
      <c r="W955" s="3">
        <f>Table__._SQL2014_QLTS17_DW_DimDate[[#This Row],[Ngay]]-Table__._SQL2014_QLTS17_DW_DimDate[[#This Row],[NgayBatDauMuaVu]]+1</f>
        <v>285</v>
      </c>
      <c r="X955">
        <f>INT((Table__._SQL2014_QLTS17_DW_DimDate[[#This Row],[NgayMuaVu]]-1)/7)+1</f>
        <v>41</v>
      </c>
      <c r="Y955" t="str">
        <f>"Tuần " &amp;Table__._SQL2014_QLTS17_DW_DimDate[[#This Row],[TuanMuaVu]] &amp; " năm " &amp;Table__._SQL2014_QLTS17_DW_DimDate[[#This Row],[NamMuaVuStr]]</f>
        <v>Tuần 41 năm 2011-2012</v>
      </c>
      <c r="Z955">
        <f>YEAR(Table__._SQL2014_QLTS17_DW_DimDate[[#This Row],[NgayBatDauMuaVu]])</f>
        <v>2011</v>
      </c>
      <c r="AA955" t="str">
        <f>YEAR(Table__._SQL2014_QLTS17_DW_DimDate[[#This Row],[NgayBatDauMuaVu]]) &amp;"-"&amp;YEAR(Table__._SQL2014_QLTS17_DW_DimDate[[#This Row],[NgayKetThucMuaVu]])</f>
        <v>2011-2012</v>
      </c>
      <c r="AB955">
        <f>YEAR(Table__._SQL2014_QLTS17_DW_DimDate[[#This Row],[NgayBatDauMuaVu]])</f>
        <v>2011</v>
      </c>
      <c r="AC955">
        <f>YEAR(Table__._SQL2014_QLTS17_DW_DimDate[[#This Row],[NgayKetThucMuaVu]])</f>
        <v>2012</v>
      </c>
    </row>
    <row r="956" spans="1:29">
      <c r="A956">
        <v>20120812</v>
      </c>
      <c r="B956" s="1">
        <v>41133</v>
      </c>
      <c r="C956" t="s">
        <v>11</v>
      </c>
      <c r="D956" t="s">
        <v>893</v>
      </c>
      <c r="E956" t="s">
        <v>1</v>
      </c>
      <c r="F956" t="s">
        <v>247</v>
      </c>
      <c r="G956" t="s">
        <v>16</v>
      </c>
      <c r="H956" t="s">
        <v>44</v>
      </c>
      <c r="I956" t="s">
        <v>18</v>
      </c>
      <c r="J956" t="s">
        <v>905</v>
      </c>
      <c r="K956" t="s">
        <v>13</v>
      </c>
      <c r="L956" t="s">
        <v>16</v>
      </c>
      <c r="M956" t="s">
        <v>912</v>
      </c>
      <c r="N956" t="s">
        <v>416</v>
      </c>
      <c r="O956" t="s">
        <v>434</v>
      </c>
      <c r="P956" t="s">
        <v>435</v>
      </c>
      <c r="Q956" t="s">
        <v>431</v>
      </c>
      <c r="R956" t="s">
        <v>433</v>
      </c>
      <c r="S956" t="s">
        <v>417</v>
      </c>
      <c r="T956" t="s">
        <v>420</v>
      </c>
      <c r="U956" s="2">
        <f>DATE(IF(MONTH(Table__._SQL2014_QLTS17_DW_DimDate[[#This Row],[Ngay]])&lt;11,YEAR(Table__._SQL2014_QLTS17_DW_DimDate[[#This Row],[Ngay]])-1, YEAR(Table__._SQL2014_QLTS17_DW_DimDate[[#This Row],[Ngay]])),11,1)</f>
        <v>40848</v>
      </c>
      <c r="V956" s="2">
        <f>DATE(YEAR(Table__._SQL2014_QLTS17_DW_DimDate[[#This Row],[NgayBatDauMuaVu]])+1, 10,31)</f>
        <v>41213</v>
      </c>
      <c r="W956" s="3">
        <f>Table__._SQL2014_QLTS17_DW_DimDate[[#This Row],[Ngay]]-Table__._SQL2014_QLTS17_DW_DimDate[[#This Row],[NgayBatDauMuaVu]]+1</f>
        <v>286</v>
      </c>
      <c r="X956">
        <f>INT((Table__._SQL2014_QLTS17_DW_DimDate[[#This Row],[NgayMuaVu]]-1)/7)+1</f>
        <v>41</v>
      </c>
      <c r="Y956" t="str">
        <f>"Tuần " &amp;Table__._SQL2014_QLTS17_DW_DimDate[[#This Row],[TuanMuaVu]] &amp; " năm " &amp;Table__._SQL2014_QLTS17_DW_DimDate[[#This Row],[NamMuaVuStr]]</f>
        <v>Tuần 41 năm 2011-2012</v>
      </c>
      <c r="Z956">
        <f>YEAR(Table__._SQL2014_QLTS17_DW_DimDate[[#This Row],[NgayBatDauMuaVu]])</f>
        <v>2011</v>
      </c>
      <c r="AA956" t="str">
        <f>YEAR(Table__._SQL2014_QLTS17_DW_DimDate[[#This Row],[NgayBatDauMuaVu]]) &amp;"-"&amp;YEAR(Table__._SQL2014_QLTS17_DW_DimDate[[#This Row],[NgayKetThucMuaVu]])</f>
        <v>2011-2012</v>
      </c>
      <c r="AB956">
        <f>YEAR(Table__._SQL2014_QLTS17_DW_DimDate[[#This Row],[NgayBatDauMuaVu]])</f>
        <v>2011</v>
      </c>
      <c r="AC956">
        <f>YEAR(Table__._SQL2014_QLTS17_DW_DimDate[[#This Row],[NgayKetThucMuaVu]])</f>
        <v>2012</v>
      </c>
    </row>
    <row r="957" spans="1:29">
      <c r="A957">
        <v>20120813</v>
      </c>
      <c r="B957" s="1">
        <v>41134</v>
      </c>
      <c r="C957" t="s">
        <v>22</v>
      </c>
      <c r="D957" t="s">
        <v>894</v>
      </c>
      <c r="E957" t="s">
        <v>13</v>
      </c>
      <c r="F957" t="s">
        <v>248</v>
      </c>
      <c r="G957" t="s">
        <v>16</v>
      </c>
      <c r="H957" t="s">
        <v>44</v>
      </c>
      <c r="I957" t="s">
        <v>18</v>
      </c>
      <c r="J957" t="s">
        <v>905</v>
      </c>
      <c r="K957" t="s">
        <v>13</v>
      </c>
      <c r="L957" t="s">
        <v>16</v>
      </c>
      <c r="M957" t="s">
        <v>912</v>
      </c>
      <c r="N957" t="s">
        <v>416</v>
      </c>
      <c r="O957" t="s">
        <v>434</v>
      </c>
      <c r="P957" t="s">
        <v>435</v>
      </c>
      <c r="Q957" t="s">
        <v>431</v>
      </c>
      <c r="R957" t="s">
        <v>433</v>
      </c>
      <c r="S957" t="s">
        <v>417</v>
      </c>
      <c r="T957" t="s">
        <v>420</v>
      </c>
      <c r="U957" s="2">
        <f>DATE(IF(MONTH(Table__._SQL2014_QLTS17_DW_DimDate[[#This Row],[Ngay]])&lt;11,YEAR(Table__._SQL2014_QLTS17_DW_DimDate[[#This Row],[Ngay]])-1, YEAR(Table__._SQL2014_QLTS17_DW_DimDate[[#This Row],[Ngay]])),11,1)</f>
        <v>40848</v>
      </c>
      <c r="V957" s="2">
        <f>DATE(YEAR(Table__._SQL2014_QLTS17_DW_DimDate[[#This Row],[NgayBatDauMuaVu]])+1, 10,31)</f>
        <v>41213</v>
      </c>
      <c r="W957" s="3">
        <f>Table__._SQL2014_QLTS17_DW_DimDate[[#This Row],[Ngay]]-Table__._SQL2014_QLTS17_DW_DimDate[[#This Row],[NgayBatDauMuaVu]]+1</f>
        <v>287</v>
      </c>
      <c r="X957">
        <f>INT((Table__._SQL2014_QLTS17_DW_DimDate[[#This Row],[NgayMuaVu]]-1)/7)+1</f>
        <v>41</v>
      </c>
      <c r="Y957" t="str">
        <f>"Tuần " &amp;Table__._SQL2014_QLTS17_DW_DimDate[[#This Row],[TuanMuaVu]] &amp; " năm " &amp;Table__._SQL2014_QLTS17_DW_DimDate[[#This Row],[NamMuaVuStr]]</f>
        <v>Tuần 41 năm 2011-2012</v>
      </c>
      <c r="Z957">
        <f>YEAR(Table__._SQL2014_QLTS17_DW_DimDate[[#This Row],[NgayBatDauMuaVu]])</f>
        <v>2011</v>
      </c>
      <c r="AA957" t="str">
        <f>YEAR(Table__._SQL2014_QLTS17_DW_DimDate[[#This Row],[NgayBatDauMuaVu]]) &amp;"-"&amp;YEAR(Table__._SQL2014_QLTS17_DW_DimDate[[#This Row],[NgayKetThucMuaVu]])</f>
        <v>2011-2012</v>
      </c>
      <c r="AB957">
        <f>YEAR(Table__._SQL2014_QLTS17_DW_DimDate[[#This Row],[NgayBatDauMuaVu]])</f>
        <v>2011</v>
      </c>
      <c r="AC957">
        <f>YEAR(Table__._SQL2014_QLTS17_DW_DimDate[[#This Row],[NgayKetThucMuaVu]])</f>
        <v>2012</v>
      </c>
    </row>
    <row r="958" spans="1:29">
      <c r="A958">
        <v>20120814</v>
      </c>
      <c r="B958" s="1">
        <v>41135</v>
      </c>
      <c r="C958" t="s">
        <v>23</v>
      </c>
      <c r="D958" t="s">
        <v>895</v>
      </c>
      <c r="E958" t="s">
        <v>16</v>
      </c>
      <c r="F958" t="s">
        <v>249</v>
      </c>
      <c r="G958" t="s">
        <v>16</v>
      </c>
      <c r="H958" t="s">
        <v>44</v>
      </c>
      <c r="I958" t="s">
        <v>18</v>
      </c>
      <c r="J958" t="s">
        <v>905</v>
      </c>
      <c r="K958" t="s">
        <v>13</v>
      </c>
      <c r="L958" t="s">
        <v>16</v>
      </c>
      <c r="M958" t="s">
        <v>912</v>
      </c>
      <c r="N958" t="s">
        <v>416</v>
      </c>
      <c r="O958" t="s">
        <v>434</v>
      </c>
      <c r="P958" t="s">
        <v>435</v>
      </c>
      <c r="Q958" t="s">
        <v>431</v>
      </c>
      <c r="R958" t="s">
        <v>433</v>
      </c>
      <c r="S958" t="s">
        <v>417</v>
      </c>
      <c r="T958" t="s">
        <v>420</v>
      </c>
      <c r="U958" s="2">
        <f>DATE(IF(MONTH(Table__._SQL2014_QLTS17_DW_DimDate[[#This Row],[Ngay]])&lt;11,YEAR(Table__._SQL2014_QLTS17_DW_DimDate[[#This Row],[Ngay]])-1, YEAR(Table__._SQL2014_QLTS17_DW_DimDate[[#This Row],[Ngay]])),11,1)</f>
        <v>40848</v>
      </c>
      <c r="V958" s="2">
        <f>DATE(YEAR(Table__._SQL2014_QLTS17_DW_DimDate[[#This Row],[NgayBatDauMuaVu]])+1, 10,31)</f>
        <v>41213</v>
      </c>
      <c r="W958" s="3">
        <f>Table__._SQL2014_QLTS17_DW_DimDate[[#This Row],[Ngay]]-Table__._SQL2014_QLTS17_DW_DimDate[[#This Row],[NgayBatDauMuaVu]]+1</f>
        <v>288</v>
      </c>
      <c r="X958">
        <f>INT((Table__._SQL2014_QLTS17_DW_DimDate[[#This Row],[NgayMuaVu]]-1)/7)+1</f>
        <v>42</v>
      </c>
      <c r="Y958" t="str">
        <f>"Tuần " &amp;Table__._SQL2014_QLTS17_DW_DimDate[[#This Row],[TuanMuaVu]] &amp; " năm " &amp;Table__._SQL2014_QLTS17_DW_DimDate[[#This Row],[NamMuaVuStr]]</f>
        <v>Tuần 42 năm 2011-2012</v>
      </c>
      <c r="Z958">
        <f>YEAR(Table__._SQL2014_QLTS17_DW_DimDate[[#This Row],[NgayBatDauMuaVu]])</f>
        <v>2011</v>
      </c>
      <c r="AA958" t="str">
        <f>YEAR(Table__._SQL2014_QLTS17_DW_DimDate[[#This Row],[NgayBatDauMuaVu]]) &amp;"-"&amp;YEAR(Table__._SQL2014_QLTS17_DW_DimDate[[#This Row],[NgayKetThucMuaVu]])</f>
        <v>2011-2012</v>
      </c>
      <c r="AB958">
        <f>YEAR(Table__._SQL2014_QLTS17_DW_DimDate[[#This Row],[NgayBatDauMuaVu]])</f>
        <v>2011</v>
      </c>
      <c r="AC958">
        <f>YEAR(Table__._SQL2014_QLTS17_DW_DimDate[[#This Row],[NgayKetThucMuaVu]])</f>
        <v>2012</v>
      </c>
    </row>
    <row r="959" spans="1:29">
      <c r="A959">
        <v>20120815</v>
      </c>
      <c r="B959" s="1">
        <v>41136</v>
      </c>
      <c r="C959" t="s">
        <v>24</v>
      </c>
      <c r="D959" t="s">
        <v>896</v>
      </c>
      <c r="E959" t="s">
        <v>12</v>
      </c>
      <c r="F959" t="s">
        <v>250</v>
      </c>
      <c r="G959" t="s">
        <v>16</v>
      </c>
      <c r="H959" t="s">
        <v>44</v>
      </c>
      <c r="I959" t="s">
        <v>18</v>
      </c>
      <c r="J959" t="s">
        <v>905</v>
      </c>
      <c r="K959" t="s">
        <v>13</v>
      </c>
      <c r="L959" t="s">
        <v>16</v>
      </c>
      <c r="M959" t="s">
        <v>912</v>
      </c>
      <c r="N959" t="s">
        <v>416</v>
      </c>
      <c r="O959" t="s">
        <v>434</v>
      </c>
      <c r="P959" t="s">
        <v>435</v>
      </c>
      <c r="Q959" t="s">
        <v>431</v>
      </c>
      <c r="R959" t="s">
        <v>433</v>
      </c>
      <c r="S959" t="s">
        <v>417</v>
      </c>
      <c r="T959" t="s">
        <v>420</v>
      </c>
      <c r="U959" s="2">
        <f>DATE(IF(MONTH(Table__._SQL2014_QLTS17_DW_DimDate[[#This Row],[Ngay]])&lt;11,YEAR(Table__._SQL2014_QLTS17_DW_DimDate[[#This Row],[Ngay]])-1, YEAR(Table__._SQL2014_QLTS17_DW_DimDate[[#This Row],[Ngay]])),11,1)</f>
        <v>40848</v>
      </c>
      <c r="V959" s="2">
        <f>DATE(YEAR(Table__._SQL2014_QLTS17_DW_DimDate[[#This Row],[NgayBatDauMuaVu]])+1, 10,31)</f>
        <v>41213</v>
      </c>
      <c r="W959" s="3">
        <f>Table__._SQL2014_QLTS17_DW_DimDate[[#This Row],[Ngay]]-Table__._SQL2014_QLTS17_DW_DimDate[[#This Row],[NgayBatDauMuaVu]]+1</f>
        <v>289</v>
      </c>
      <c r="X959">
        <f>INT((Table__._SQL2014_QLTS17_DW_DimDate[[#This Row],[NgayMuaVu]]-1)/7)+1</f>
        <v>42</v>
      </c>
      <c r="Y959" t="str">
        <f>"Tuần " &amp;Table__._SQL2014_QLTS17_DW_DimDate[[#This Row],[TuanMuaVu]] &amp; " năm " &amp;Table__._SQL2014_QLTS17_DW_DimDate[[#This Row],[NamMuaVuStr]]</f>
        <v>Tuần 42 năm 2011-2012</v>
      </c>
      <c r="Z959">
        <f>YEAR(Table__._SQL2014_QLTS17_DW_DimDate[[#This Row],[NgayBatDauMuaVu]])</f>
        <v>2011</v>
      </c>
      <c r="AA959" t="str">
        <f>YEAR(Table__._SQL2014_QLTS17_DW_DimDate[[#This Row],[NgayBatDauMuaVu]]) &amp;"-"&amp;YEAR(Table__._SQL2014_QLTS17_DW_DimDate[[#This Row],[NgayKetThucMuaVu]])</f>
        <v>2011-2012</v>
      </c>
      <c r="AB959">
        <f>YEAR(Table__._SQL2014_QLTS17_DW_DimDate[[#This Row],[NgayBatDauMuaVu]])</f>
        <v>2011</v>
      </c>
      <c r="AC959">
        <f>YEAR(Table__._SQL2014_QLTS17_DW_DimDate[[#This Row],[NgayKetThucMuaVu]])</f>
        <v>2012</v>
      </c>
    </row>
    <row r="960" spans="1:29">
      <c r="A960">
        <v>20120816</v>
      </c>
      <c r="B960" s="1">
        <v>41137</v>
      </c>
      <c r="C960" t="s">
        <v>25</v>
      </c>
      <c r="D960" t="s">
        <v>897</v>
      </c>
      <c r="E960" t="s">
        <v>3</v>
      </c>
      <c r="F960" t="s">
        <v>251</v>
      </c>
      <c r="G960" t="s">
        <v>16</v>
      </c>
      <c r="H960" t="s">
        <v>44</v>
      </c>
      <c r="I960" t="s">
        <v>18</v>
      </c>
      <c r="J960" t="s">
        <v>905</v>
      </c>
      <c r="K960" t="s">
        <v>13</v>
      </c>
      <c r="L960" t="s">
        <v>16</v>
      </c>
      <c r="M960" t="s">
        <v>912</v>
      </c>
      <c r="N960" t="s">
        <v>416</v>
      </c>
      <c r="O960" t="s">
        <v>434</v>
      </c>
      <c r="P960" t="s">
        <v>435</v>
      </c>
      <c r="Q960" t="s">
        <v>431</v>
      </c>
      <c r="R960" t="s">
        <v>433</v>
      </c>
      <c r="S960" t="s">
        <v>417</v>
      </c>
      <c r="T960" t="s">
        <v>420</v>
      </c>
      <c r="U960" s="2">
        <f>DATE(IF(MONTH(Table__._SQL2014_QLTS17_DW_DimDate[[#This Row],[Ngay]])&lt;11,YEAR(Table__._SQL2014_QLTS17_DW_DimDate[[#This Row],[Ngay]])-1, YEAR(Table__._SQL2014_QLTS17_DW_DimDate[[#This Row],[Ngay]])),11,1)</f>
        <v>40848</v>
      </c>
      <c r="V960" s="2">
        <f>DATE(YEAR(Table__._SQL2014_QLTS17_DW_DimDate[[#This Row],[NgayBatDauMuaVu]])+1, 10,31)</f>
        <v>41213</v>
      </c>
      <c r="W960" s="3">
        <f>Table__._SQL2014_QLTS17_DW_DimDate[[#This Row],[Ngay]]-Table__._SQL2014_QLTS17_DW_DimDate[[#This Row],[NgayBatDauMuaVu]]+1</f>
        <v>290</v>
      </c>
      <c r="X960">
        <f>INT((Table__._SQL2014_QLTS17_DW_DimDate[[#This Row],[NgayMuaVu]]-1)/7)+1</f>
        <v>42</v>
      </c>
      <c r="Y960" t="str">
        <f>"Tuần " &amp;Table__._SQL2014_QLTS17_DW_DimDate[[#This Row],[TuanMuaVu]] &amp; " năm " &amp;Table__._SQL2014_QLTS17_DW_DimDate[[#This Row],[NamMuaVuStr]]</f>
        <v>Tuần 42 năm 2011-2012</v>
      </c>
      <c r="Z960">
        <f>YEAR(Table__._SQL2014_QLTS17_DW_DimDate[[#This Row],[NgayBatDauMuaVu]])</f>
        <v>2011</v>
      </c>
      <c r="AA960" t="str">
        <f>YEAR(Table__._SQL2014_QLTS17_DW_DimDate[[#This Row],[NgayBatDauMuaVu]]) &amp;"-"&amp;YEAR(Table__._SQL2014_QLTS17_DW_DimDate[[#This Row],[NgayKetThucMuaVu]])</f>
        <v>2011-2012</v>
      </c>
      <c r="AB960">
        <f>YEAR(Table__._SQL2014_QLTS17_DW_DimDate[[#This Row],[NgayBatDauMuaVu]])</f>
        <v>2011</v>
      </c>
      <c r="AC960">
        <f>YEAR(Table__._SQL2014_QLTS17_DW_DimDate[[#This Row],[NgayKetThucMuaVu]])</f>
        <v>2012</v>
      </c>
    </row>
    <row r="961" spans="1:29">
      <c r="A961">
        <v>20120817</v>
      </c>
      <c r="B961" s="1">
        <v>41138</v>
      </c>
      <c r="C961" t="s">
        <v>26</v>
      </c>
      <c r="D961" t="s">
        <v>891</v>
      </c>
      <c r="E961" t="s">
        <v>2</v>
      </c>
      <c r="F961" t="s">
        <v>252</v>
      </c>
      <c r="G961" t="s">
        <v>16</v>
      </c>
      <c r="H961" t="s">
        <v>44</v>
      </c>
      <c r="I961" t="s">
        <v>18</v>
      </c>
      <c r="J961" t="s">
        <v>905</v>
      </c>
      <c r="K961" t="s">
        <v>13</v>
      </c>
      <c r="L961" t="s">
        <v>16</v>
      </c>
      <c r="M961" t="s">
        <v>912</v>
      </c>
      <c r="N961" t="s">
        <v>416</v>
      </c>
      <c r="O961" t="s">
        <v>434</v>
      </c>
      <c r="P961" t="s">
        <v>435</v>
      </c>
      <c r="Q961" t="s">
        <v>431</v>
      </c>
      <c r="R961" t="s">
        <v>433</v>
      </c>
      <c r="S961" t="s">
        <v>417</v>
      </c>
      <c r="T961" t="s">
        <v>420</v>
      </c>
      <c r="U961" s="2">
        <f>DATE(IF(MONTH(Table__._SQL2014_QLTS17_DW_DimDate[[#This Row],[Ngay]])&lt;11,YEAR(Table__._SQL2014_QLTS17_DW_DimDate[[#This Row],[Ngay]])-1, YEAR(Table__._SQL2014_QLTS17_DW_DimDate[[#This Row],[Ngay]])),11,1)</f>
        <v>40848</v>
      </c>
      <c r="V961" s="2">
        <f>DATE(YEAR(Table__._SQL2014_QLTS17_DW_DimDate[[#This Row],[NgayBatDauMuaVu]])+1, 10,31)</f>
        <v>41213</v>
      </c>
      <c r="W961" s="3">
        <f>Table__._SQL2014_QLTS17_DW_DimDate[[#This Row],[Ngay]]-Table__._SQL2014_QLTS17_DW_DimDate[[#This Row],[NgayBatDauMuaVu]]+1</f>
        <v>291</v>
      </c>
      <c r="X961">
        <f>INT((Table__._SQL2014_QLTS17_DW_DimDate[[#This Row],[NgayMuaVu]]-1)/7)+1</f>
        <v>42</v>
      </c>
      <c r="Y961" t="str">
        <f>"Tuần " &amp;Table__._SQL2014_QLTS17_DW_DimDate[[#This Row],[TuanMuaVu]] &amp; " năm " &amp;Table__._SQL2014_QLTS17_DW_DimDate[[#This Row],[NamMuaVuStr]]</f>
        <v>Tuần 42 năm 2011-2012</v>
      </c>
      <c r="Z961">
        <f>YEAR(Table__._SQL2014_QLTS17_DW_DimDate[[#This Row],[NgayBatDauMuaVu]])</f>
        <v>2011</v>
      </c>
      <c r="AA961" t="str">
        <f>YEAR(Table__._SQL2014_QLTS17_DW_DimDate[[#This Row],[NgayBatDauMuaVu]]) &amp;"-"&amp;YEAR(Table__._SQL2014_QLTS17_DW_DimDate[[#This Row],[NgayKetThucMuaVu]])</f>
        <v>2011-2012</v>
      </c>
      <c r="AB961">
        <f>YEAR(Table__._SQL2014_QLTS17_DW_DimDate[[#This Row],[NgayBatDauMuaVu]])</f>
        <v>2011</v>
      </c>
      <c r="AC961">
        <f>YEAR(Table__._SQL2014_QLTS17_DW_DimDate[[#This Row],[NgayKetThucMuaVu]])</f>
        <v>2012</v>
      </c>
    </row>
    <row r="962" spans="1:29">
      <c r="A962">
        <v>20120818</v>
      </c>
      <c r="B962" s="1">
        <v>41139</v>
      </c>
      <c r="C962" t="s">
        <v>27</v>
      </c>
      <c r="D962" t="s">
        <v>892</v>
      </c>
      <c r="E962" t="s">
        <v>14</v>
      </c>
      <c r="F962" t="s">
        <v>253</v>
      </c>
      <c r="G962" t="s">
        <v>16</v>
      </c>
      <c r="H962" t="s">
        <v>44</v>
      </c>
      <c r="I962" t="s">
        <v>18</v>
      </c>
      <c r="J962" t="s">
        <v>905</v>
      </c>
      <c r="K962" t="s">
        <v>13</v>
      </c>
      <c r="L962" t="s">
        <v>16</v>
      </c>
      <c r="M962" t="s">
        <v>912</v>
      </c>
      <c r="N962" t="s">
        <v>416</v>
      </c>
      <c r="O962" t="s">
        <v>434</v>
      </c>
      <c r="P962" t="s">
        <v>435</v>
      </c>
      <c r="Q962" t="s">
        <v>431</v>
      </c>
      <c r="R962" t="s">
        <v>433</v>
      </c>
      <c r="S962" t="s">
        <v>417</v>
      </c>
      <c r="T962" t="s">
        <v>420</v>
      </c>
      <c r="U962" s="2">
        <f>DATE(IF(MONTH(Table__._SQL2014_QLTS17_DW_DimDate[[#This Row],[Ngay]])&lt;11,YEAR(Table__._SQL2014_QLTS17_DW_DimDate[[#This Row],[Ngay]])-1, YEAR(Table__._SQL2014_QLTS17_DW_DimDate[[#This Row],[Ngay]])),11,1)</f>
        <v>40848</v>
      </c>
      <c r="V962" s="2">
        <f>DATE(YEAR(Table__._SQL2014_QLTS17_DW_DimDate[[#This Row],[NgayBatDauMuaVu]])+1, 10,31)</f>
        <v>41213</v>
      </c>
      <c r="W962" s="3">
        <f>Table__._SQL2014_QLTS17_DW_DimDate[[#This Row],[Ngay]]-Table__._SQL2014_QLTS17_DW_DimDate[[#This Row],[NgayBatDauMuaVu]]+1</f>
        <v>292</v>
      </c>
      <c r="X962">
        <f>INT((Table__._SQL2014_QLTS17_DW_DimDate[[#This Row],[NgayMuaVu]]-1)/7)+1</f>
        <v>42</v>
      </c>
      <c r="Y962" t="str">
        <f>"Tuần " &amp;Table__._SQL2014_QLTS17_DW_DimDate[[#This Row],[TuanMuaVu]] &amp; " năm " &amp;Table__._SQL2014_QLTS17_DW_DimDate[[#This Row],[NamMuaVuStr]]</f>
        <v>Tuần 42 năm 2011-2012</v>
      </c>
      <c r="Z962">
        <f>YEAR(Table__._SQL2014_QLTS17_DW_DimDate[[#This Row],[NgayBatDauMuaVu]])</f>
        <v>2011</v>
      </c>
      <c r="AA962" t="str">
        <f>YEAR(Table__._SQL2014_QLTS17_DW_DimDate[[#This Row],[NgayBatDauMuaVu]]) &amp;"-"&amp;YEAR(Table__._SQL2014_QLTS17_DW_DimDate[[#This Row],[NgayKetThucMuaVu]])</f>
        <v>2011-2012</v>
      </c>
      <c r="AB962">
        <f>YEAR(Table__._SQL2014_QLTS17_DW_DimDate[[#This Row],[NgayBatDauMuaVu]])</f>
        <v>2011</v>
      </c>
      <c r="AC962">
        <f>YEAR(Table__._SQL2014_QLTS17_DW_DimDate[[#This Row],[NgayKetThucMuaVu]])</f>
        <v>2012</v>
      </c>
    </row>
    <row r="963" spans="1:29">
      <c r="A963">
        <v>20120819</v>
      </c>
      <c r="B963" s="1">
        <v>41140</v>
      </c>
      <c r="C963" t="s">
        <v>28</v>
      </c>
      <c r="D963" t="s">
        <v>893</v>
      </c>
      <c r="E963" t="s">
        <v>1</v>
      </c>
      <c r="F963" t="s">
        <v>254</v>
      </c>
      <c r="G963" t="s">
        <v>12</v>
      </c>
      <c r="H963" t="s">
        <v>45</v>
      </c>
      <c r="I963" t="s">
        <v>18</v>
      </c>
      <c r="J963" t="s">
        <v>905</v>
      </c>
      <c r="K963" t="s">
        <v>13</v>
      </c>
      <c r="L963" t="s">
        <v>16</v>
      </c>
      <c r="M963" t="s">
        <v>912</v>
      </c>
      <c r="N963" t="s">
        <v>416</v>
      </c>
      <c r="O963" t="s">
        <v>434</v>
      </c>
      <c r="P963" t="s">
        <v>435</v>
      </c>
      <c r="Q963" t="s">
        <v>431</v>
      </c>
      <c r="R963" t="s">
        <v>433</v>
      </c>
      <c r="S963" t="s">
        <v>417</v>
      </c>
      <c r="T963" t="s">
        <v>420</v>
      </c>
      <c r="U963" s="2">
        <f>DATE(IF(MONTH(Table__._SQL2014_QLTS17_DW_DimDate[[#This Row],[Ngay]])&lt;11,YEAR(Table__._SQL2014_QLTS17_DW_DimDate[[#This Row],[Ngay]])-1, YEAR(Table__._SQL2014_QLTS17_DW_DimDate[[#This Row],[Ngay]])),11,1)</f>
        <v>40848</v>
      </c>
      <c r="V963" s="2">
        <f>DATE(YEAR(Table__._SQL2014_QLTS17_DW_DimDate[[#This Row],[NgayBatDauMuaVu]])+1, 10,31)</f>
        <v>41213</v>
      </c>
      <c r="W963" s="3">
        <f>Table__._SQL2014_QLTS17_DW_DimDate[[#This Row],[Ngay]]-Table__._SQL2014_QLTS17_DW_DimDate[[#This Row],[NgayBatDauMuaVu]]+1</f>
        <v>293</v>
      </c>
      <c r="X963">
        <f>INT((Table__._SQL2014_QLTS17_DW_DimDate[[#This Row],[NgayMuaVu]]-1)/7)+1</f>
        <v>42</v>
      </c>
      <c r="Y963" t="str">
        <f>"Tuần " &amp;Table__._SQL2014_QLTS17_DW_DimDate[[#This Row],[TuanMuaVu]] &amp; " năm " &amp;Table__._SQL2014_QLTS17_DW_DimDate[[#This Row],[NamMuaVuStr]]</f>
        <v>Tuần 42 năm 2011-2012</v>
      </c>
      <c r="Z963">
        <f>YEAR(Table__._SQL2014_QLTS17_DW_DimDate[[#This Row],[NgayBatDauMuaVu]])</f>
        <v>2011</v>
      </c>
      <c r="AA963" t="str">
        <f>YEAR(Table__._SQL2014_QLTS17_DW_DimDate[[#This Row],[NgayBatDauMuaVu]]) &amp;"-"&amp;YEAR(Table__._SQL2014_QLTS17_DW_DimDate[[#This Row],[NgayKetThucMuaVu]])</f>
        <v>2011-2012</v>
      </c>
      <c r="AB963">
        <f>YEAR(Table__._SQL2014_QLTS17_DW_DimDate[[#This Row],[NgayBatDauMuaVu]])</f>
        <v>2011</v>
      </c>
      <c r="AC963">
        <f>YEAR(Table__._SQL2014_QLTS17_DW_DimDate[[#This Row],[NgayKetThucMuaVu]])</f>
        <v>2012</v>
      </c>
    </row>
    <row r="964" spans="1:29">
      <c r="A964">
        <v>20120820</v>
      </c>
      <c r="B964" s="1">
        <v>41141</v>
      </c>
      <c r="C964" t="s">
        <v>29</v>
      </c>
      <c r="D964" t="s">
        <v>894</v>
      </c>
      <c r="E964" t="s">
        <v>13</v>
      </c>
      <c r="F964" t="s">
        <v>255</v>
      </c>
      <c r="G964" t="s">
        <v>12</v>
      </c>
      <c r="H964" t="s">
        <v>45</v>
      </c>
      <c r="I964" t="s">
        <v>18</v>
      </c>
      <c r="J964" t="s">
        <v>905</v>
      </c>
      <c r="K964" t="s">
        <v>13</v>
      </c>
      <c r="L964" t="s">
        <v>16</v>
      </c>
      <c r="M964" t="s">
        <v>912</v>
      </c>
      <c r="N964" t="s">
        <v>416</v>
      </c>
      <c r="O964" t="s">
        <v>434</v>
      </c>
      <c r="P964" t="s">
        <v>435</v>
      </c>
      <c r="Q964" t="s">
        <v>431</v>
      </c>
      <c r="R964" t="s">
        <v>433</v>
      </c>
      <c r="S964" t="s">
        <v>417</v>
      </c>
      <c r="T964" t="s">
        <v>420</v>
      </c>
      <c r="U964" s="2">
        <f>DATE(IF(MONTH(Table__._SQL2014_QLTS17_DW_DimDate[[#This Row],[Ngay]])&lt;11,YEAR(Table__._SQL2014_QLTS17_DW_DimDate[[#This Row],[Ngay]])-1, YEAR(Table__._SQL2014_QLTS17_DW_DimDate[[#This Row],[Ngay]])),11,1)</f>
        <v>40848</v>
      </c>
      <c r="V964" s="2">
        <f>DATE(YEAR(Table__._SQL2014_QLTS17_DW_DimDate[[#This Row],[NgayBatDauMuaVu]])+1, 10,31)</f>
        <v>41213</v>
      </c>
      <c r="W964" s="3">
        <f>Table__._SQL2014_QLTS17_DW_DimDate[[#This Row],[Ngay]]-Table__._SQL2014_QLTS17_DW_DimDate[[#This Row],[NgayBatDauMuaVu]]+1</f>
        <v>294</v>
      </c>
      <c r="X964">
        <f>INT((Table__._SQL2014_QLTS17_DW_DimDate[[#This Row],[NgayMuaVu]]-1)/7)+1</f>
        <v>42</v>
      </c>
      <c r="Y964" t="str">
        <f>"Tuần " &amp;Table__._SQL2014_QLTS17_DW_DimDate[[#This Row],[TuanMuaVu]] &amp; " năm " &amp;Table__._SQL2014_QLTS17_DW_DimDate[[#This Row],[NamMuaVuStr]]</f>
        <v>Tuần 42 năm 2011-2012</v>
      </c>
      <c r="Z964">
        <f>YEAR(Table__._SQL2014_QLTS17_DW_DimDate[[#This Row],[NgayBatDauMuaVu]])</f>
        <v>2011</v>
      </c>
      <c r="AA964" t="str">
        <f>YEAR(Table__._SQL2014_QLTS17_DW_DimDate[[#This Row],[NgayBatDauMuaVu]]) &amp;"-"&amp;YEAR(Table__._SQL2014_QLTS17_DW_DimDate[[#This Row],[NgayKetThucMuaVu]])</f>
        <v>2011-2012</v>
      </c>
      <c r="AB964">
        <f>YEAR(Table__._SQL2014_QLTS17_DW_DimDate[[#This Row],[NgayBatDauMuaVu]])</f>
        <v>2011</v>
      </c>
      <c r="AC964">
        <f>YEAR(Table__._SQL2014_QLTS17_DW_DimDate[[#This Row],[NgayKetThucMuaVu]])</f>
        <v>2012</v>
      </c>
    </row>
    <row r="965" spans="1:29">
      <c r="A965">
        <v>20120821</v>
      </c>
      <c r="B965" s="1">
        <v>41142</v>
      </c>
      <c r="C965" t="s">
        <v>30</v>
      </c>
      <c r="D965" t="s">
        <v>895</v>
      </c>
      <c r="E965" t="s">
        <v>16</v>
      </c>
      <c r="F965" t="s">
        <v>256</v>
      </c>
      <c r="G965" t="s">
        <v>12</v>
      </c>
      <c r="H965" t="s">
        <v>45</v>
      </c>
      <c r="I965" t="s">
        <v>18</v>
      </c>
      <c r="J965" t="s">
        <v>905</v>
      </c>
      <c r="K965" t="s">
        <v>13</v>
      </c>
      <c r="L965" t="s">
        <v>16</v>
      </c>
      <c r="M965" t="s">
        <v>912</v>
      </c>
      <c r="N965" t="s">
        <v>416</v>
      </c>
      <c r="O965" t="s">
        <v>434</v>
      </c>
      <c r="P965" t="s">
        <v>435</v>
      </c>
      <c r="Q965" t="s">
        <v>431</v>
      </c>
      <c r="R965" t="s">
        <v>433</v>
      </c>
      <c r="S965" t="s">
        <v>417</v>
      </c>
      <c r="T965" t="s">
        <v>420</v>
      </c>
      <c r="U965" s="2">
        <f>DATE(IF(MONTH(Table__._SQL2014_QLTS17_DW_DimDate[[#This Row],[Ngay]])&lt;11,YEAR(Table__._SQL2014_QLTS17_DW_DimDate[[#This Row],[Ngay]])-1, YEAR(Table__._SQL2014_QLTS17_DW_DimDate[[#This Row],[Ngay]])),11,1)</f>
        <v>40848</v>
      </c>
      <c r="V965" s="2">
        <f>DATE(YEAR(Table__._SQL2014_QLTS17_DW_DimDate[[#This Row],[NgayBatDauMuaVu]])+1, 10,31)</f>
        <v>41213</v>
      </c>
      <c r="W965" s="3">
        <f>Table__._SQL2014_QLTS17_DW_DimDate[[#This Row],[Ngay]]-Table__._SQL2014_QLTS17_DW_DimDate[[#This Row],[NgayBatDauMuaVu]]+1</f>
        <v>295</v>
      </c>
      <c r="X965">
        <f>INT((Table__._SQL2014_QLTS17_DW_DimDate[[#This Row],[NgayMuaVu]]-1)/7)+1</f>
        <v>43</v>
      </c>
      <c r="Y965" t="str">
        <f>"Tuần " &amp;Table__._SQL2014_QLTS17_DW_DimDate[[#This Row],[TuanMuaVu]] &amp; " năm " &amp;Table__._SQL2014_QLTS17_DW_DimDate[[#This Row],[NamMuaVuStr]]</f>
        <v>Tuần 43 năm 2011-2012</v>
      </c>
      <c r="Z965">
        <f>YEAR(Table__._SQL2014_QLTS17_DW_DimDate[[#This Row],[NgayBatDauMuaVu]])</f>
        <v>2011</v>
      </c>
      <c r="AA965" t="str">
        <f>YEAR(Table__._SQL2014_QLTS17_DW_DimDate[[#This Row],[NgayBatDauMuaVu]]) &amp;"-"&amp;YEAR(Table__._SQL2014_QLTS17_DW_DimDate[[#This Row],[NgayKetThucMuaVu]])</f>
        <v>2011-2012</v>
      </c>
      <c r="AB965">
        <f>YEAR(Table__._SQL2014_QLTS17_DW_DimDate[[#This Row],[NgayBatDauMuaVu]])</f>
        <v>2011</v>
      </c>
      <c r="AC965">
        <f>YEAR(Table__._SQL2014_QLTS17_DW_DimDate[[#This Row],[NgayKetThucMuaVu]])</f>
        <v>2012</v>
      </c>
    </row>
    <row r="966" spans="1:29">
      <c r="A966">
        <v>20120822</v>
      </c>
      <c r="B966" s="1">
        <v>41143</v>
      </c>
      <c r="C966" t="s">
        <v>31</v>
      </c>
      <c r="D966" t="s">
        <v>896</v>
      </c>
      <c r="E966" t="s">
        <v>12</v>
      </c>
      <c r="F966" t="s">
        <v>257</v>
      </c>
      <c r="G966" t="s">
        <v>12</v>
      </c>
      <c r="H966" t="s">
        <v>45</v>
      </c>
      <c r="I966" t="s">
        <v>18</v>
      </c>
      <c r="J966" t="s">
        <v>905</v>
      </c>
      <c r="K966" t="s">
        <v>13</v>
      </c>
      <c r="L966" t="s">
        <v>16</v>
      </c>
      <c r="M966" t="s">
        <v>912</v>
      </c>
      <c r="N966" t="s">
        <v>416</v>
      </c>
      <c r="O966" t="s">
        <v>434</v>
      </c>
      <c r="P966" t="s">
        <v>435</v>
      </c>
      <c r="Q966" t="s">
        <v>431</v>
      </c>
      <c r="R966" t="s">
        <v>433</v>
      </c>
      <c r="S966" t="s">
        <v>417</v>
      </c>
      <c r="T966" t="s">
        <v>420</v>
      </c>
      <c r="U966" s="2">
        <f>DATE(IF(MONTH(Table__._SQL2014_QLTS17_DW_DimDate[[#This Row],[Ngay]])&lt;11,YEAR(Table__._SQL2014_QLTS17_DW_DimDate[[#This Row],[Ngay]])-1, YEAR(Table__._SQL2014_QLTS17_DW_DimDate[[#This Row],[Ngay]])),11,1)</f>
        <v>40848</v>
      </c>
      <c r="V966" s="2">
        <f>DATE(YEAR(Table__._SQL2014_QLTS17_DW_DimDate[[#This Row],[NgayBatDauMuaVu]])+1, 10,31)</f>
        <v>41213</v>
      </c>
      <c r="W966" s="3">
        <f>Table__._SQL2014_QLTS17_DW_DimDate[[#This Row],[Ngay]]-Table__._SQL2014_QLTS17_DW_DimDate[[#This Row],[NgayBatDauMuaVu]]+1</f>
        <v>296</v>
      </c>
      <c r="X966">
        <f>INT((Table__._SQL2014_QLTS17_DW_DimDate[[#This Row],[NgayMuaVu]]-1)/7)+1</f>
        <v>43</v>
      </c>
      <c r="Y966" t="str">
        <f>"Tuần " &amp;Table__._SQL2014_QLTS17_DW_DimDate[[#This Row],[TuanMuaVu]] &amp; " năm " &amp;Table__._SQL2014_QLTS17_DW_DimDate[[#This Row],[NamMuaVuStr]]</f>
        <v>Tuần 43 năm 2011-2012</v>
      </c>
      <c r="Z966">
        <f>YEAR(Table__._SQL2014_QLTS17_DW_DimDate[[#This Row],[NgayBatDauMuaVu]])</f>
        <v>2011</v>
      </c>
      <c r="AA966" t="str">
        <f>YEAR(Table__._SQL2014_QLTS17_DW_DimDate[[#This Row],[NgayBatDauMuaVu]]) &amp;"-"&amp;YEAR(Table__._SQL2014_QLTS17_DW_DimDate[[#This Row],[NgayKetThucMuaVu]])</f>
        <v>2011-2012</v>
      </c>
      <c r="AB966">
        <f>YEAR(Table__._SQL2014_QLTS17_DW_DimDate[[#This Row],[NgayBatDauMuaVu]])</f>
        <v>2011</v>
      </c>
      <c r="AC966">
        <f>YEAR(Table__._SQL2014_QLTS17_DW_DimDate[[#This Row],[NgayKetThucMuaVu]])</f>
        <v>2012</v>
      </c>
    </row>
    <row r="967" spans="1:29">
      <c r="A967">
        <v>20120823</v>
      </c>
      <c r="B967" s="1">
        <v>41144</v>
      </c>
      <c r="C967" t="s">
        <v>32</v>
      </c>
      <c r="D967" t="s">
        <v>897</v>
      </c>
      <c r="E967" t="s">
        <v>3</v>
      </c>
      <c r="F967" t="s">
        <v>258</v>
      </c>
      <c r="G967" t="s">
        <v>12</v>
      </c>
      <c r="H967" t="s">
        <v>45</v>
      </c>
      <c r="I967" t="s">
        <v>18</v>
      </c>
      <c r="J967" t="s">
        <v>905</v>
      </c>
      <c r="K967" t="s">
        <v>13</v>
      </c>
      <c r="L967" t="s">
        <v>16</v>
      </c>
      <c r="M967" t="s">
        <v>912</v>
      </c>
      <c r="N967" t="s">
        <v>416</v>
      </c>
      <c r="O967" t="s">
        <v>434</v>
      </c>
      <c r="P967" t="s">
        <v>435</v>
      </c>
      <c r="Q967" t="s">
        <v>431</v>
      </c>
      <c r="R967" t="s">
        <v>433</v>
      </c>
      <c r="S967" t="s">
        <v>417</v>
      </c>
      <c r="T967" t="s">
        <v>420</v>
      </c>
      <c r="U967" s="2">
        <f>DATE(IF(MONTH(Table__._SQL2014_QLTS17_DW_DimDate[[#This Row],[Ngay]])&lt;11,YEAR(Table__._SQL2014_QLTS17_DW_DimDate[[#This Row],[Ngay]])-1, YEAR(Table__._SQL2014_QLTS17_DW_DimDate[[#This Row],[Ngay]])),11,1)</f>
        <v>40848</v>
      </c>
      <c r="V967" s="2">
        <f>DATE(YEAR(Table__._SQL2014_QLTS17_DW_DimDate[[#This Row],[NgayBatDauMuaVu]])+1, 10,31)</f>
        <v>41213</v>
      </c>
      <c r="W967" s="3">
        <f>Table__._SQL2014_QLTS17_DW_DimDate[[#This Row],[Ngay]]-Table__._SQL2014_QLTS17_DW_DimDate[[#This Row],[NgayBatDauMuaVu]]+1</f>
        <v>297</v>
      </c>
      <c r="X967">
        <f>INT((Table__._SQL2014_QLTS17_DW_DimDate[[#This Row],[NgayMuaVu]]-1)/7)+1</f>
        <v>43</v>
      </c>
      <c r="Y967" t="str">
        <f>"Tuần " &amp;Table__._SQL2014_QLTS17_DW_DimDate[[#This Row],[TuanMuaVu]] &amp; " năm " &amp;Table__._SQL2014_QLTS17_DW_DimDate[[#This Row],[NamMuaVuStr]]</f>
        <v>Tuần 43 năm 2011-2012</v>
      </c>
      <c r="Z967">
        <f>YEAR(Table__._SQL2014_QLTS17_DW_DimDate[[#This Row],[NgayBatDauMuaVu]])</f>
        <v>2011</v>
      </c>
      <c r="AA967" t="str">
        <f>YEAR(Table__._SQL2014_QLTS17_DW_DimDate[[#This Row],[NgayBatDauMuaVu]]) &amp;"-"&amp;YEAR(Table__._SQL2014_QLTS17_DW_DimDate[[#This Row],[NgayKetThucMuaVu]])</f>
        <v>2011-2012</v>
      </c>
      <c r="AB967">
        <f>YEAR(Table__._SQL2014_QLTS17_DW_DimDate[[#This Row],[NgayBatDauMuaVu]])</f>
        <v>2011</v>
      </c>
      <c r="AC967">
        <f>YEAR(Table__._SQL2014_QLTS17_DW_DimDate[[#This Row],[NgayKetThucMuaVu]])</f>
        <v>2012</v>
      </c>
    </row>
    <row r="968" spans="1:29">
      <c r="A968">
        <v>20120824</v>
      </c>
      <c r="B968" s="1">
        <v>41145</v>
      </c>
      <c r="C968" t="s">
        <v>33</v>
      </c>
      <c r="D968" t="s">
        <v>891</v>
      </c>
      <c r="E968" t="s">
        <v>2</v>
      </c>
      <c r="F968" t="s">
        <v>259</v>
      </c>
      <c r="G968" t="s">
        <v>12</v>
      </c>
      <c r="H968" t="s">
        <v>45</v>
      </c>
      <c r="I968" t="s">
        <v>18</v>
      </c>
      <c r="J968" t="s">
        <v>905</v>
      </c>
      <c r="K968" t="s">
        <v>13</v>
      </c>
      <c r="L968" t="s">
        <v>16</v>
      </c>
      <c r="M968" t="s">
        <v>912</v>
      </c>
      <c r="N968" t="s">
        <v>416</v>
      </c>
      <c r="O968" t="s">
        <v>434</v>
      </c>
      <c r="P968" t="s">
        <v>435</v>
      </c>
      <c r="Q968" t="s">
        <v>431</v>
      </c>
      <c r="R968" t="s">
        <v>433</v>
      </c>
      <c r="S968" t="s">
        <v>417</v>
      </c>
      <c r="T968" t="s">
        <v>420</v>
      </c>
      <c r="U968" s="2">
        <f>DATE(IF(MONTH(Table__._SQL2014_QLTS17_DW_DimDate[[#This Row],[Ngay]])&lt;11,YEAR(Table__._SQL2014_QLTS17_DW_DimDate[[#This Row],[Ngay]])-1, YEAR(Table__._SQL2014_QLTS17_DW_DimDate[[#This Row],[Ngay]])),11,1)</f>
        <v>40848</v>
      </c>
      <c r="V968" s="2">
        <f>DATE(YEAR(Table__._SQL2014_QLTS17_DW_DimDate[[#This Row],[NgayBatDauMuaVu]])+1, 10,31)</f>
        <v>41213</v>
      </c>
      <c r="W968" s="3">
        <f>Table__._SQL2014_QLTS17_DW_DimDate[[#This Row],[Ngay]]-Table__._SQL2014_QLTS17_DW_DimDate[[#This Row],[NgayBatDauMuaVu]]+1</f>
        <v>298</v>
      </c>
      <c r="X968">
        <f>INT((Table__._SQL2014_QLTS17_DW_DimDate[[#This Row],[NgayMuaVu]]-1)/7)+1</f>
        <v>43</v>
      </c>
      <c r="Y968" t="str">
        <f>"Tuần " &amp;Table__._SQL2014_QLTS17_DW_DimDate[[#This Row],[TuanMuaVu]] &amp; " năm " &amp;Table__._SQL2014_QLTS17_DW_DimDate[[#This Row],[NamMuaVuStr]]</f>
        <v>Tuần 43 năm 2011-2012</v>
      </c>
      <c r="Z968">
        <f>YEAR(Table__._SQL2014_QLTS17_DW_DimDate[[#This Row],[NgayBatDauMuaVu]])</f>
        <v>2011</v>
      </c>
      <c r="AA968" t="str">
        <f>YEAR(Table__._SQL2014_QLTS17_DW_DimDate[[#This Row],[NgayBatDauMuaVu]]) &amp;"-"&amp;YEAR(Table__._SQL2014_QLTS17_DW_DimDate[[#This Row],[NgayKetThucMuaVu]])</f>
        <v>2011-2012</v>
      </c>
      <c r="AB968">
        <f>YEAR(Table__._SQL2014_QLTS17_DW_DimDate[[#This Row],[NgayBatDauMuaVu]])</f>
        <v>2011</v>
      </c>
      <c r="AC968">
        <f>YEAR(Table__._SQL2014_QLTS17_DW_DimDate[[#This Row],[NgayKetThucMuaVu]])</f>
        <v>2012</v>
      </c>
    </row>
    <row r="969" spans="1:29">
      <c r="A969">
        <v>20120825</v>
      </c>
      <c r="B969" s="1">
        <v>41146</v>
      </c>
      <c r="C969" t="s">
        <v>34</v>
      </c>
      <c r="D969" t="s">
        <v>892</v>
      </c>
      <c r="E969" t="s">
        <v>14</v>
      </c>
      <c r="F969" t="s">
        <v>260</v>
      </c>
      <c r="G969" t="s">
        <v>12</v>
      </c>
      <c r="H969" t="s">
        <v>45</v>
      </c>
      <c r="I969" t="s">
        <v>18</v>
      </c>
      <c r="J969" t="s">
        <v>905</v>
      </c>
      <c r="K969" t="s">
        <v>13</v>
      </c>
      <c r="L969" t="s">
        <v>16</v>
      </c>
      <c r="M969" t="s">
        <v>912</v>
      </c>
      <c r="N969" t="s">
        <v>416</v>
      </c>
      <c r="O969" t="s">
        <v>434</v>
      </c>
      <c r="P969" t="s">
        <v>435</v>
      </c>
      <c r="Q969" t="s">
        <v>431</v>
      </c>
      <c r="R969" t="s">
        <v>433</v>
      </c>
      <c r="S969" t="s">
        <v>417</v>
      </c>
      <c r="T969" t="s">
        <v>420</v>
      </c>
      <c r="U969" s="2">
        <f>DATE(IF(MONTH(Table__._SQL2014_QLTS17_DW_DimDate[[#This Row],[Ngay]])&lt;11,YEAR(Table__._SQL2014_QLTS17_DW_DimDate[[#This Row],[Ngay]])-1, YEAR(Table__._SQL2014_QLTS17_DW_DimDate[[#This Row],[Ngay]])),11,1)</f>
        <v>40848</v>
      </c>
      <c r="V969" s="2">
        <f>DATE(YEAR(Table__._SQL2014_QLTS17_DW_DimDate[[#This Row],[NgayBatDauMuaVu]])+1, 10,31)</f>
        <v>41213</v>
      </c>
      <c r="W969" s="3">
        <f>Table__._SQL2014_QLTS17_DW_DimDate[[#This Row],[Ngay]]-Table__._SQL2014_QLTS17_DW_DimDate[[#This Row],[NgayBatDauMuaVu]]+1</f>
        <v>299</v>
      </c>
      <c r="X969">
        <f>INT((Table__._SQL2014_QLTS17_DW_DimDate[[#This Row],[NgayMuaVu]]-1)/7)+1</f>
        <v>43</v>
      </c>
      <c r="Y969" t="str">
        <f>"Tuần " &amp;Table__._SQL2014_QLTS17_DW_DimDate[[#This Row],[TuanMuaVu]] &amp; " năm " &amp;Table__._SQL2014_QLTS17_DW_DimDate[[#This Row],[NamMuaVuStr]]</f>
        <v>Tuần 43 năm 2011-2012</v>
      </c>
      <c r="Z969">
        <f>YEAR(Table__._SQL2014_QLTS17_DW_DimDate[[#This Row],[NgayBatDauMuaVu]])</f>
        <v>2011</v>
      </c>
      <c r="AA969" t="str">
        <f>YEAR(Table__._SQL2014_QLTS17_DW_DimDate[[#This Row],[NgayBatDauMuaVu]]) &amp;"-"&amp;YEAR(Table__._SQL2014_QLTS17_DW_DimDate[[#This Row],[NgayKetThucMuaVu]])</f>
        <v>2011-2012</v>
      </c>
      <c r="AB969">
        <f>YEAR(Table__._SQL2014_QLTS17_DW_DimDate[[#This Row],[NgayBatDauMuaVu]])</f>
        <v>2011</v>
      </c>
      <c r="AC969">
        <f>YEAR(Table__._SQL2014_QLTS17_DW_DimDate[[#This Row],[NgayKetThucMuaVu]])</f>
        <v>2012</v>
      </c>
    </row>
    <row r="970" spans="1:29">
      <c r="A970">
        <v>20120826</v>
      </c>
      <c r="B970" s="1">
        <v>41147</v>
      </c>
      <c r="C970" t="s">
        <v>35</v>
      </c>
      <c r="D970" t="s">
        <v>893</v>
      </c>
      <c r="E970" t="s">
        <v>1</v>
      </c>
      <c r="F970" t="s">
        <v>261</v>
      </c>
      <c r="G970" t="s">
        <v>3</v>
      </c>
      <c r="H970" t="s">
        <v>46</v>
      </c>
      <c r="I970" t="s">
        <v>18</v>
      </c>
      <c r="J970" t="s">
        <v>905</v>
      </c>
      <c r="K970" t="s">
        <v>13</v>
      </c>
      <c r="L970" t="s">
        <v>16</v>
      </c>
      <c r="M970" t="s">
        <v>912</v>
      </c>
      <c r="N970" t="s">
        <v>416</v>
      </c>
      <c r="O970" t="s">
        <v>434</v>
      </c>
      <c r="P970" t="s">
        <v>435</v>
      </c>
      <c r="Q970" t="s">
        <v>431</v>
      </c>
      <c r="R970" t="s">
        <v>433</v>
      </c>
      <c r="S970" t="s">
        <v>417</v>
      </c>
      <c r="T970" t="s">
        <v>420</v>
      </c>
      <c r="U970" s="2">
        <f>DATE(IF(MONTH(Table__._SQL2014_QLTS17_DW_DimDate[[#This Row],[Ngay]])&lt;11,YEAR(Table__._SQL2014_QLTS17_DW_DimDate[[#This Row],[Ngay]])-1, YEAR(Table__._SQL2014_QLTS17_DW_DimDate[[#This Row],[Ngay]])),11,1)</f>
        <v>40848</v>
      </c>
      <c r="V970" s="2">
        <f>DATE(YEAR(Table__._SQL2014_QLTS17_DW_DimDate[[#This Row],[NgayBatDauMuaVu]])+1, 10,31)</f>
        <v>41213</v>
      </c>
      <c r="W970" s="3">
        <f>Table__._SQL2014_QLTS17_DW_DimDate[[#This Row],[Ngay]]-Table__._SQL2014_QLTS17_DW_DimDate[[#This Row],[NgayBatDauMuaVu]]+1</f>
        <v>300</v>
      </c>
      <c r="X970">
        <f>INT((Table__._SQL2014_QLTS17_DW_DimDate[[#This Row],[NgayMuaVu]]-1)/7)+1</f>
        <v>43</v>
      </c>
      <c r="Y970" t="str">
        <f>"Tuần " &amp;Table__._SQL2014_QLTS17_DW_DimDate[[#This Row],[TuanMuaVu]] &amp; " năm " &amp;Table__._SQL2014_QLTS17_DW_DimDate[[#This Row],[NamMuaVuStr]]</f>
        <v>Tuần 43 năm 2011-2012</v>
      </c>
      <c r="Z970">
        <f>YEAR(Table__._SQL2014_QLTS17_DW_DimDate[[#This Row],[NgayBatDauMuaVu]])</f>
        <v>2011</v>
      </c>
      <c r="AA970" t="str">
        <f>YEAR(Table__._SQL2014_QLTS17_DW_DimDate[[#This Row],[NgayBatDauMuaVu]]) &amp;"-"&amp;YEAR(Table__._SQL2014_QLTS17_DW_DimDate[[#This Row],[NgayKetThucMuaVu]])</f>
        <v>2011-2012</v>
      </c>
      <c r="AB970">
        <f>YEAR(Table__._SQL2014_QLTS17_DW_DimDate[[#This Row],[NgayBatDauMuaVu]])</f>
        <v>2011</v>
      </c>
      <c r="AC970">
        <f>YEAR(Table__._SQL2014_QLTS17_DW_DimDate[[#This Row],[NgayKetThucMuaVu]])</f>
        <v>2012</v>
      </c>
    </row>
    <row r="971" spans="1:29">
      <c r="A971">
        <v>20120827</v>
      </c>
      <c r="B971" s="1">
        <v>41148</v>
      </c>
      <c r="C971" t="s">
        <v>36</v>
      </c>
      <c r="D971" t="s">
        <v>894</v>
      </c>
      <c r="E971" t="s">
        <v>13</v>
      </c>
      <c r="F971" t="s">
        <v>262</v>
      </c>
      <c r="G971" t="s">
        <v>3</v>
      </c>
      <c r="H971" t="s">
        <v>46</v>
      </c>
      <c r="I971" t="s">
        <v>18</v>
      </c>
      <c r="J971" t="s">
        <v>905</v>
      </c>
      <c r="K971" t="s">
        <v>13</v>
      </c>
      <c r="L971" t="s">
        <v>16</v>
      </c>
      <c r="M971" t="s">
        <v>912</v>
      </c>
      <c r="N971" t="s">
        <v>416</v>
      </c>
      <c r="O971" t="s">
        <v>434</v>
      </c>
      <c r="P971" t="s">
        <v>435</v>
      </c>
      <c r="Q971" t="s">
        <v>431</v>
      </c>
      <c r="R971" t="s">
        <v>433</v>
      </c>
      <c r="S971" t="s">
        <v>417</v>
      </c>
      <c r="T971" t="s">
        <v>420</v>
      </c>
      <c r="U971" s="2">
        <f>DATE(IF(MONTH(Table__._SQL2014_QLTS17_DW_DimDate[[#This Row],[Ngay]])&lt;11,YEAR(Table__._SQL2014_QLTS17_DW_DimDate[[#This Row],[Ngay]])-1, YEAR(Table__._SQL2014_QLTS17_DW_DimDate[[#This Row],[Ngay]])),11,1)</f>
        <v>40848</v>
      </c>
      <c r="V971" s="2">
        <f>DATE(YEAR(Table__._SQL2014_QLTS17_DW_DimDate[[#This Row],[NgayBatDauMuaVu]])+1, 10,31)</f>
        <v>41213</v>
      </c>
      <c r="W971" s="3">
        <f>Table__._SQL2014_QLTS17_DW_DimDate[[#This Row],[Ngay]]-Table__._SQL2014_QLTS17_DW_DimDate[[#This Row],[NgayBatDauMuaVu]]+1</f>
        <v>301</v>
      </c>
      <c r="X971">
        <f>INT((Table__._SQL2014_QLTS17_DW_DimDate[[#This Row],[NgayMuaVu]]-1)/7)+1</f>
        <v>43</v>
      </c>
      <c r="Y971" t="str">
        <f>"Tuần " &amp;Table__._SQL2014_QLTS17_DW_DimDate[[#This Row],[TuanMuaVu]] &amp; " năm " &amp;Table__._SQL2014_QLTS17_DW_DimDate[[#This Row],[NamMuaVuStr]]</f>
        <v>Tuần 43 năm 2011-2012</v>
      </c>
      <c r="Z971">
        <f>YEAR(Table__._SQL2014_QLTS17_DW_DimDate[[#This Row],[NgayBatDauMuaVu]])</f>
        <v>2011</v>
      </c>
      <c r="AA971" t="str">
        <f>YEAR(Table__._SQL2014_QLTS17_DW_DimDate[[#This Row],[NgayBatDauMuaVu]]) &amp;"-"&amp;YEAR(Table__._SQL2014_QLTS17_DW_DimDate[[#This Row],[NgayKetThucMuaVu]])</f>
        <v>2011-2012</v>
      </c>
      <c r="AB971">
        <f>YEAR(Table__._SQL2014_QLTS17_DW_DimDate[[#This Row],[NgayBatDauMuaVu]])</f>
        <v>2011</v>
      </c>
      <c r="AC971">
        <f>YEAR(Table__._SQL2014_QLTS17_DW_DimDate[[#This Row],[NgayKetThucMuaVu]])</f>
        <v>2012</v>
      </c>
    </row>
    <row r="972" spans="1:29">
      <c r="A972">
        <v>20120828</v>
      </c>
      <c r="B972" s="1">
        <v>41149</v>
      </c>
      <c r="C972" t="s">
        <v>37</v>
      </c>
      <c r="D972" t="s">
        <v>895</v>
      </c>
      <c r="E972" t="s">
        <v>16</v>
      </c>
      <c r="F972" t="s">
        <v>263</v>
      </c>
      <c r="G972" t="s">
        <v>3</v>
      </c>
      <c r="H972" t="s">
        <v>46</v>
      </c>
      <c r="I972" t="s">
        <v>18</v>
      </c>
      <c r="J972" t="s">
        <v>905</v>
      </c>
      <c r="K972" t="s">
        <v>13</v>
      </c>
      <c r="L972" t="s">
        <v>16</v>
      </c>
      <c r="M972" t="s">
        <v>912</v>
      </c>
      <c r="N972" t="s">
        <v>416</v>
      </c>
      <c r="O972" t="s">
        <v>434</v>
      </c>
      <c r="P972" t="s">
        <v>435</v>
      </c>
      <c r="Q972" t="s">
        <v>431</v>
      </c>
      <c r="R972" t="s">
        <v>433</v>
      </c>
      <c r="S972" t="s">
        <v>417</v>
      </c>
      <c r="T972" t="s">
        <v>420</v>
      </c>
      <c r="U972" s="2">
        <f>DATE(IF(MONTH(Table__._SQL2014_QLTS17_DW_DimDate[[#This Row],[Ngay]])&lt;11,YEAR(Table__._SQL2014_QLTS17_DW_DimDate[[#This Row],[Ngay]])-1, YEAR(Table__._SQL2014_QLTS17_DW_DimDate[[#This Row],[Ngay]])),11,1)</f>
        <v>40848</v>
      </c>
      <c r="V972" s="2">
        <f>DATE(YEAR(Table__._SQL2014_QLTS17_DW_DimDate[[#This Row],[NgayBatDauMuaVu]])+1, 10,31)</f>
        <v>41213</v>
      </c>
      <c r="W972" s="3">
        <f>Table__._SQL2014_QLTS17_DW_DimDate[[#This Row],[Ngay]]-Table__._SQL2014_QLTS17_DW_DimDate[[#This Row],[NgayBatDauMuaVu]]+1</f>
        <v>302</v>
      </c>
      <c r="X972">
        <f>INT((Table__._SQL2014_QLTS17_DW_DimDate[[#This Row],[NgayMuaVu]]-1)/7)+1</f>
        <v>44</v>
      </c>
      <c r="Y972" t="str">
        <f>"Tuần " &amp;Table__._SQL2014_QLTS17_DW_DimDate[[#This Row],[TuanMuaVu]] &amp; " năm " &amp;Table__._SQL2014_QLTS17_DW_DimDate[[#This Row],[NamMuaVuStr]]</f>
        <v>Tuần 44 năm 2011-2012</v>
      </c>
      <c r="Z972">
        <f>YEAR(Table__._SQL2014_QLTS17_DW_DimDate[[#This Row],[NgayBatDauMuaVu]])</f>
        <v>2011</v>
      </c>
      <c r="AA972" t="str">
        <f>YEAR(Table__._SQL2014_QLTS17_DW_DimDate[[#This Row],[NgayBatDauMuaVu]]) &amp;"-"&amp;YEAR(Table__._SQL2014_QLTS17_DW_DimDate[[#This Row],[NgayKetThucMuaVu]])</f>
        <v>2011-2012</v>
      </c>
      <c r="AB972">
        <f>YEAR(Table__._SQL2014_QLTS17_DW_DimDate[[#This Row],[NgayBatDauMuaVu]])</f>
        <v>2011</v>
      </c>
      <c r="AC972">
        <f>YEAR(Table__._SQL2014_QLTS17_DW_DimDate[[#This Row],[NgayKetThucMuaVu]])</f>
        <v>2012</v>
      </c>
    </row>
    <row r="973" spans="1:29">
      <c r="A973">
        <v>20120829</v>
      </c>
      <c r="B973" s="1">
        <v>41150</v>
      </c>
      <c r="C973" t="s">
        <v>38</v>
      </c>
      <c r="D973" t="s">
        <v>896</v>
      </c>
      <c r="E973" t="s">
        <v>12</v>
      </c>
      <c r="F973" t="s">
        <v>264</v>
      </c>
      <c r="G973" t="s">
        <v>3</v>
      </c>
      <c r="H973" t="s">
        <v>46</v>
      </c>
      <c r="I973" t="s">
        <v>18</v>
      </c>
      <c r="J973" t="s">
        <v>905</v>
      </c>
      <c r="K973" t="s">
        <v>13</v>
      </c>
      <c r="L973" t="s">
        <v>16</v>
      </c>
      <c r="M973" t="s">
        <v>912</v>
      </c>
      <c r="N973" t="s">
        <v>416</v>
      </c>
      <c r="O973" t="s">
        <v>434</v>
      </c>
      <c r="P973" t="s">
        <v>435</v>
      </c>
      <c r="Q973" t="s">
        <v>431</v>
      </c>
      <c r="R973" t="s">
        <v>433</v>
      </c>
      <c r="S973" t="s">
        <v>417</v>
      </c>
      <c r="T973" t="s">
        <v>420</v>
      </c>
      <c r="U973" s="2">
        <f>DATE(IF(MONTH(Table__._SQL2014_QLTS17_DW_DimDate[[#This Row],[Ngay]])&lt;11,YEAR(Table__._SQL2014_QLTS17_DW_DimDate[[#This Row],[Ngay]])-1, YEAR(Table__._SQL2014_QLTS17_DW_DimDate[[#This Row],[Ngay]])),11,1)</f>
        <v>40848</v>
      </c>
      <c r="V973" s="2">
        <f>DATE(YEAR(Table__._SQL2014_QLTS17_DW_DimDate[[#This Row],[NgayBatDauMuaVu]])+1, 10,31)</f>
        <v>41213</v>
      </c>
      <c r="W973" s="3">
        <f>Table__._SQL2014_QLTS17_DW_DimDate[[#This Row],[Ngay]]-Table__._SQL2014_QLTS17_DW_DimDate[[#This Row],[NgayBatDauMuaVu]]+1</f>
        <v>303</v>
      </c>
      <c r="X973">
        <f>INT((Table__._SQL2014_QLTS17_DW_DimDate[[#This Row],[NgayMuaVu]]-1)/7)+1</f>
        <v>44</v>
      </c>
      <c r="Y973" t="str">
        <f>"Tuần " &amp;Table__._SQL2014_QLTS17_DW_DimDate[[#This Row],[TuanMuaVu]] &amp; " năm " &amp;Table__._SQL2014_QLTS17_DW_DimDate[[#This Row],[NamMuaVuStr]]</f>
        <v>Tuần 44 năm 2011-2012</v>
      </c>
      <c r="Z973">
        <f>YEAR(Table__._SQL2014_QLTS17_DW_DimDate[[#This Row],[NgayBatDauMuaVu]])</f>
        <v>2011</v>
      </c>
      <c r="AA973" t="str">
        <f>YEAR(Table__._SQL2014_QLTS17_DW_DimDate[[#This Row],[NgayBatDauMuaVu]]) &amp;"-"&amp;YEAR(Table__._SQL2014_QLTS17_DW_DimDate[[#This Row],[NgayKetThucMuaVu]])</f>
        <v>2011-2012</v>
      </c>
      <c r="AB973">
        <f>YEAR(Table__._SQL2014_QLTS17_DW_DimDate[[#This Row],[NgayBatDauMuaVu]])</f>
        <v>2011</v>
      </c>
      <c r="AC973">
        <f>YEAR(Table__._SQL2014_QLTS17_DW_DimDate[[#This Row],[NgayKetThucMuaVu]])</f>
        <v>2012</v>
      </c>
    </row>
    <row r="974" spans="1:29">
      <c r="A974">
        <v>20120830</v>
      </c>
      <c r="B974" s="1">
        <v>41151</v>
      </c>
      <c r="C974" t="s">
        <v>39</v>
      </c>
      <c r="D974" t="s">
        <v>897</v>
      </c>
      <c r="E974" t="s">
        <v>3</v>
      </c>
      <c r="F974" t="s">
        <v>265</v>
      </c>
      <c r="G974" t="s">
        <v>3</v>
      </c>
      <c r="H974" t="s">
        <v>46</v>
      </c>
      <c r="I974" t="s">
        <v>18</v>
      </c>
      <c r="J974" t="s">
        <v>905</v>
      </c>
      <c r="K974" t="s">
        <v>13</v>
      </c>
      <c r="L974" t="s">
        <v>16</v>
      </c>
      <c r="M974" t="s">
        <v>912</v>
      </c>
      <c r="N974" t="s">
        <v>416</v>
      </c>
      <c r="O974" t="s">
        <v>434</v>
      </c>
      <c r="P974" t="s">
        <v>435</v>
      </c>
      <c r="Q974" t="s">
        <v>431</v>
      </c>
      <c r="R974" t="s">
        <v>433</v>
      </c>
      <c r="S974" t="s">
        <v>417</v>
      </c>
      <c r="T974" t="s">
        <v>420</v>
      </c>
      <c r="U974" s="2">
        <f>DATE(IF(MONTH(Table__._SQL2014_QLTS17_DW_DimDate[[#This Row],[Ngay]])&lt;11,YEAR(Table__._SQL2014_QLTS17_DW_DimDate[[#This Row],[Ngay]])-1, YEAR(Table__._SQL2014_QLTS17_DW_DimDate[[#This Row],[Ngay]])),11,1)</f>
        <v>40848</v>
      </c>
      <c r="V974" s="2">
        <f>DATE(YEAR(Table__._SQL2014_QLTS17_DW_DimDate[[#This Row],[NgayBatDauMuaVu]])+1, 10,31)</f>
        <v>41213</v>
      </c>
      <c r="W974" s="3">
        <f>Table__._SQL2014_QLTS17_DW_DimDate[[#This Row],[Ngay]]-Table__._SQL2014_QLTS17_DW_DimDate[[#This Row],[NgayBatDauMuaVu]]+1</f>
        <v>304</v>
      </c>
      <c r="X974">
        <f>INT((Table__._SQL2014_QLTS17_DW_DimDate[[#This Row],[NgayMuaVu]]-1)/7)+1</f>
        <v>44</v>
      </c>
      <c r="Y974" t="str">
        <f>"Tuần " &amp;Table__._SQL2014_QLTS17_DW_DimDate[[#This Row],[TuanMuaVu]] &amp; " năm " &amp;Table__._SQL2014_QLTS17_DW_DimDate[[#This Row],[NamMuaVuStr]]</f>
        <v>Tuần 44 năm 2011-2012</v>
      </c>
      <c r="Z974">
        <f>YEAR(Table__._SQL2014_QLTS17_DW_DimDate[[#This Row],[NgayBatDauMuaVu]])</f>
        <v>2011</v>
      </c>
      <c r="AA974" t="str">
        <f>YEAR(Table__._SQL2014_QLTS17_DW_DimDate[[#This Row],[NgayBatDauMuaVu]]) &amp;"-"&amp;YEAR(Table__._SQL2014_QLTS17_DW_DimDate[[#This Row],[NgayKetThucMuaVu]])</f>
        <v>2011-2012</v>
      </c>
      <c r="AB974">
        <f>YEAR(Table__._SQL2014_QLTS17_DW_DimDate[[#This Row],[NgayBatDauMuaVu]])</f>
        <v>2011</v>
      </c>
      <c r="AC974">
        <f>YEAR(Table__._SQL2014_QLTS17_DW_DimDate[[#This Row],[NgayKetThucMuaVu]])</f>
        <v>2012</v>
      </c>
    </row>
    <row r="975" spans="1:29">
      <c r="A975">
        <v>20120831</v>
      </c>
      <c r="B975" s="1">
        <v>41152</v>
      </c>
      <c r="C975" t="s">
        <v>40</v>
      </c>
      <c r="D975" t="s">
        <v>891</v>
      </c>
      <c r="E975" t="s">
        <v>2</v>
      </c>
      <c r="F975" t="s">
        <v>266</v>
      </c>
      <c r="G975" t="s">
        <v>3</v>
      </c>
      <c r="H975" t="s">
        <v>46</v>
      </c>
      <c r="I975" t="s">
        <v>18</v>
      </c>
      <c r="J975" t="s">
        <v>905</v>
      </c>
      <c r="K975" t="s">
        <v>13</v>
      </c>
      <c r="L975" t="s">
        <v>16</v>
      </c>
      <c r="M975" t="s">
        <v>912</v>
      </c>
      <c r="N975" t="s">
        <v>416</v>
      </c>
      <c r="O975" t="s">
        <v>434</v>
      </c>
      <c r="P975" t="s">
        <v>435</v>
      </c>
      <c r="Q975" t="s">
        <v>431</v>
      </c>
      <c r="R975" t="s">
        <v>433</v>
      </c>
      <c r="S975" t="s">
        <v>417</v>
      </c>
      <c r="T975" t="s">
        <v>420</v>
      </c>
      <c r="U975" s="2">
        <f>DATE(IF(MONTH(Table__._SQL2014_QLTS17_DW_DimDate[[#This Row],[Ngay]])&lt;11,YEAR(Table__._SQL2014_QLTS17_DW_DimDate[[#This Row],[Ngay]])-1, YEAR(Table__._SQL2014_QLTS17_DW_DimDate[[#This Row],[Ngay]])),11,1)</f>
        <v>40848</v>
      </c>
      <c r="V975" s="2">
        <f>DATE(YEAR(Table__._SQL2014_QLTS17_DW_DimDate[[#This Row],[NgayBatDauMuaVu]])+1, 10,31)</f>
        <v>41213</v>
      </c>
      <c r="W975" s="3">
        <f>Table__._SQL2014_QLTS17_DW_DimDate[[#This Row],[Ngay]]-Table__._SQL2014_QLTS17_DW_DimDate[[#This Row],[NgayBatDauMuaVu]]+1</f>
        <v>305</v>
      </c>
      <c r="X975">
        <f>INT((Table__._SQL2014_QLTS17_DW_DimDate[[#This Row],[NgayMuaVu]]-1)/7)+1</f>
        <v>44</v>
      </c>
      <c r="Y975" t="str">
        <f>"Tuần " &amp;Table__._SQL2014_QLTS17_DW_DimDate[[#This Row],[TuanMuaVu]] &amp; " năm " &amp;Table__._SQL2014_QLTS17_DW_DimDate[[#This Row],[NamMuaVuStr]]</f>
        <v>Tuần 44 năm 2011-2012</v>
      </c>
      <c r="Z975">
        <f>YEAR(Table__._SQL2014_QLTS17_DW_DimDate[[#This Row],[NgayBatDauMuaVu]])</f>
        <v>2011</v>
      </c>
      <c r="AA975" t="str">
        <f>YEAR(Table__._SQL2014_QLTS17_DW_DimDate[[#This Row],[NgayBatDauMuaVu]]) &amp;"-"&amp;YEAR(Table__._SQL2014_QLTS17_DW_DimDate[[#This Row],[NgayKetThucMuaVu]])</f>
        <v>2011-2012</v>
      </c>
      <c r="AB975">
        <f>YEAR(Table__._SQL2014_QLTS17_DW_DimDate[[#This Row],[NgayBatDauMuaVu]])</f>
        <v>2011</v>
      </c>
      <c r="AC975">
        <f>YEAR(Table__._SQL2014_QLTS17_DW_DimDate[[#This Row],[NgayKetThucMuaVu]])</f>
        <v>2012</v>
      </c>
    </row>
    <row r="976" spans="1:29">
      <c r="A976">
        <v>20120901</v>
      </c>
      <c r="B976" s="1">
        <v>41153</v>
      </c>
      <c r="C976" t="s">
        <v>1</v>
      </c>
      <c r="D976" t="s">
        <v>892</v>
      </c>
      <c r="E976" t="s">
        <v>14</v>
      </c>
      <c r="F976" t="s">
        <v>268</v>
      </c>
      <c r="G976" t="s">
        <v>1</v>
      </c>
      <c r="H976" t="s">
        <v>46</v>
      </c>
      <c r="I976" t="s">
        <v>19</v>
      </c>
      <c r="J976" t="s">
        <v>906</v>
      </c>
      <c r="K976" t="s">
        <v>16</v>
      </c>
      <c r="L976" t="s">
        <v>16</v>
      </c>
      <c r="M976" t="s">
        <v>912</v>
      </c>
      <c r="N976" t="s">
        <v>416</v>
      </c>
      <c r="O976" t="s">
        <v>436</v>
      </c>
      <c r="P976" t="s">
        <v>433</v>
      </c>
      <c r="Q976" t="s">
        <v>431</v>
      </c>
      <c r="R976" t="s">
        <v>433</v>
      </c>
      <c r="S976" t="s">
        <v>417</v>
      </c>
      <c r="T976" t="s">
        <v>420</v>
      </c>
      <c r="U976" s="2">
        <f>DATE(IF(MONTH(Table__._SQL2014_QLTS17_DW_DimDate[[#This Row],[Ngay]])&lt;11,YEAR(Table__._SQL2014_QLTS17_DW_DimDate[[#This Row],[Ngay]])-1, YEAR(Table__._SQL2014_QLTS17_DW_DimDate[[#This Row],[Ngay]])),11,1)</f>
        <v>40848</v>
      </c>
      <c r="V976" s="2">
        <f>DATE(YEAR(Table__._SQL2014_QLTS17_DW_DimDate[[#This Row],[NgayBatDauMuaVu]])+1, 10,31)</f>
        <v>41213</v>
      </c>
      <c r="W976" s="3">
        <f>Table__._SQL2014_QLTS17_DW_DimDate[[#This Row],[Ngay]]-Table__._SQL2014_QLTS17_DW_DimDate[[#This Row],[NgayBatDauMuaVu]]+1</f>
        <v>306</v>
      </c>
      <c r="X976">
        <f>INT((Table__._SQL2014_QLTS17_DW_DimDate[[#This Row],[NgayMuaVu]]-1)/7)+1</f>
        <v>44</v>
      </c>
      <c r="Y976" t="str">
        <f>"Tuần " &amp;Table__._SQL2014_QLTS17_DW_DimDate[[#This Row],[TuanMuaVu]] &amp; " năm " &amp;Table__._SQL2014_QLTS17_DW_DimDate[[#This Row],[NamMuaVuStr]]</f>
        <v>Tuần 44 năm 2011-2012</v>
      </c>
      <c r="Z976">
        <f>YEAR(Table__._SQL2014_QLTS17_DW_DimDate[[#This Row],[NgayBatDauMuaVu]])</f>
        <v>2011</v>
      </c>
      <c r="AA976" t="str">
        <f>YEAR(Table__._SQL2014_QLTS17_DW_DimDate[[#This Row],[NgayBatDauMuaVu]]) &amp;"-"&amp;YEAR(Table__._SQL2014_QLTS17_DW_DimDate[[#This Row],[NgayKetThucMuaVu]])</f>
        <v>2011-2012</v>
      </c>
      <c r="AB976">
        <f>YEAR(Table__._SQL2014_QLTS17_DW_DimDate[[#This Row],[NgayBatDauMuaVu]])</f>
        <v>2011</v>
      </c>
      <c r="AC976">
        <f>YEAR(Table__._SQL2014_QLTS17_DW_DimDate[[#This Row],[NgayKetThucMuaVu]])</f>
        <v>2012</v>
      </c>
    </row>
    <row r="977" spans="1:29">
      <c r="A977">
        <v>20120902</v>
      </c>
      <c r="B977" s="1">
        <v>41154</v>
      </c>
      <c r="C977" t="s">
        <v>13</v>
      </c>
      <c r="D977" t="s">
        <v>893</v>
      </c>
      <c r="E977" t="s">
        <v>1</v>
      </c>
      <c r="F977" t="s">
        <v>269</v>
      </c>
      <c r="G977" t="s">
        <v>13</v>
      </c>
      <c r="H977" t="s">
        <v>47</v>
      </c>
      <c r="I977" t="s">
        <v>19</v>
      </c>
      <c r="J977" t="s">
        <v>906</v>
      </c>
      <c r="K977" t="s">
        <v>16</v>
      </c>
      <c r="L977" t="s">
        <v>16</v>
      </c>
      <c r="M977" t="s">
        <v>912</v>
      </c>
      <c r="N977" t="s">
        <v>416</v>
      </c>
      <c r="O977" t="s">
        <v>436</v>
      </c>
      <c r="P977" t="s">
        <v>433</v>
      </c>
      <c r="Q977" t="s">
        <v>431</v>
      </c>
      <c r="R977" t="s">
        <v>433</v>
      </c>
      <c r="S977" t="s">
        <v>417</v>
      </c>
      <c r="T977" t="s">
        <v>420</v>
      </c>
      <c r="U977" s="2">
        <f>DATE(IF(MONTH(Table__._SQL2014_QLTS17_DW_DimDate[[#This Row],[Ngay]])&lt;11,YEAR(Table__._SQL2014_QLTS17_DW_DimDate[[#This Row],[Ngay]])-1, YEAR(Table__._SQL2014_QLTS17_DW_DimDate[[#This Row],[Ngay]])),11,1)</f>
        <v>40848</v>
      </c>
      <c r="V977" s="2">
        <f>DATE(YEAR(Table__._SQL2014_QLTS17_DW_DimDate[[#This Row],[NgayBatDauMuaVu]])+1, 10,31)</f>
        <v>41213</v>
      </c>
      <c r="W977" s="3">
        <f>Table__._SQL2014_QLTS17_DW_DimDate[[#This Row],[Ngay]]-Table__._SQL2014_QLTS17_DW_DimDate[[#This Row],[NgayBatDauMuaVu]]+1</f>
        <v>307</v>
      </c>
      <c r="X977">
        <f>INT((Table__._SQL2014_QLTS17_DW_DimDate[[#This Row],[NgayMuaVu]]-1)/7)+1</f>
        <v>44</v>
      </c>
      <c r="Y977" t="str">
        <f>"Tuần " &amp;Table__._SQL2014_QLTS17_DW_DimDate[[#This Row],[TuanMuaVu]] &amp; " năm " &amp;Table__._SQL2014_QLTS17_DW_DimDate[[#This Row],[NamMuaVuStr]]</f>
        <v>Tuần 44 năm 2011-2012</v>
      </c>
      <c r="Z977">
        <f>YEAR(Table__._SQL2014_QLTS17_DW_DimDate[[#This Row],[NgayBatDauMuaVu]])</f>
        <v>2011</v>
      </c>
      <c r="AA977" t="str">
        <f>YEAR(Table__._SQL2014_QLTS17_DW_DimDate[[#This Row],[NgayBatDauMuaVu]]) &amp;"-"&amp;YEAR(Table__._SQL2014_QLTS17_DW_DimDate[[#This Row],[NgayKetThucMuaVu]])</f>
        <v>2011-2012</v>
      </c>
      <c r="AB977">
        <f>YEAR(Table__._SQL2014_QLTS17_DW_DimDate[[#This Row],[NgayBatDauMuaVu]])</f>
        <v>2011</v>
      </c>
      <c r="AC977">
        <f>YEAR(Table__._SQL2014_QLTS17_DW_DimDate[[#This Row],[NgayKetThucMuaVu]])</f>
        <v>2012</v>
      </c>
    </row>
    <row r="978" spans="1:29">
      <c r="A978">
        <v>20120903</v>
      </c>
      <c r="B978" s="1">
        <v>41155</v>
      </c>
      <c r="C978" t="s">
        <v>16</v>
      </c>
      <c r="D978" t="s">
        <v>894</v>
      </c>
      <c r="E978" t="s">
        <v>13</v>
      </c>
      <c r="F978" t="s">
        <v>270</v>
      </c>
      <c r="G978" t="s">
        <v>13</v>
      </c>
      <c r="H978" t="s">
        <v>47</v>
      </c>
      <c r="I978" t="s">
        <v>19</v>
      </c>
      <c r="J978" t="s">
        <v>906</v>
      </c>
      <c r="K978" t="s">
        <v>16</v>
      </c>
      <c r="L978" t="s">
        <v>16</v>
      </c>
      <c r="M978" t="s">
        <v>912</v>
      </c>
      <c r="N978" t="s">
        <v>416</v>
      </c>
      <c r="O978" t="s">
        <v>436</v>
      </c>
      <c r="P978" t="s">
        <v>433</v>
      </c>
      <c r="Q978" t="s">
        <v>431</v>
      </c>
      <c r="R978" t="s">
        <v>433</v>
      </c>
      <c r="S978" t="s">
        <v>417</v>
      </c>
      <c r="T978" t="s">
        <v>420</v>
      </c>
      <c r="U978" s="2">
        <f>DATE(IF(MONTH(Table__._SQL2014_QLTS17_DW_DimDate[[#This Row],[Ngay]])&lt;11,YEAR(Table__._SQL2014_QLTS17_DW_DimDate[[#This Row],[Ngay]])-1, YEAR(Table__._SQL2014_QLTS17_DW_DimDate[[#This Row],[Ngay]])),11,1)</f>
        <v>40848</v>
      </c>
      <c r="V978" s="2">
        <f>DATE(YEAR(Table__._SQL2014_QLTS17_DW_DimDate[[#This Row],[NgayBatDauMuaVu]])+1, 10,31)</f>
        <v>41213</v>
      </c>
      <c r="W978" s="3">
        <f>Table__._SQL2014_QLTS17_DW_DimDate[[#This Row],[Ngay]]-Table__._SQL2014_QLTS17_DW_DimDate[[#This Row],[NgayBatDauMuaVu]]+1</f>
        <v>308</v>
      </c>
      <c r="X978">
        <f>INT((Table__._SQL2014_QLTS17_DW_DimDate[[#This Row],[NgayMuaVu]]-1)/7)+1</f>
        <v>44</v>
      </c>
      <c r="Y978" t="str">
        <f>"Tuần " &amp;Table__._SQL2014_QLTS17_DW_DimDate[[#This Row],[TuanMuaVu]] &amp; " năm " &amp;Table__._SQL2014_QLTS17_DW_DimDate[[#This Row],[NamMuaVuStr]]</f>
        <v>Tuần 44 năm 2011-2012</v>
      </c>
      <c r="Z978">
        <f>YEAR(Table__._SQL2014_QLTS17_DW_DimDate[[#This Row],[NgayBatDauMuaVu]])</f>
        <v>2011</v>
      </c>
      <c r="AA978" t="str">
        <f>YEAR(Table__._SQL2014_QLTS17_DW_DimDate[[#This Row],[NgayBatDauMuaVu]]) &amp;"-"&amp;YEAR(Table__._SQL2014_QLTS17_DW_DimDate[[#This Row],[NgayKetThucMuaVu]])</f>
        <v>2011-2012</v>
      </c>
      <c r="AB978">
        <f>YEAR(Table__._SQL2014_QLTS17_DW_DimDate[[#This Row],[NgayBatDauMuaVu]])</f>
        <v>2011</v>
      </c>
      <c r="AC978">
        <f>YEAR(Table__._SQL2014_QLTS17_DW_DimDate[[#This Row],[NgayKetThucMuaVu]])</f>
        <v>2012</v>
      </c>
    </row>
    <row r="979" spans="1:29">
      <c r="A979">
        <v>20120904</v>
      </c>
      <c r="B979" s="1">
        <v>41156</v>
      </c>
      <c r="C979" t="s">
        <v>12</v>
      </c>
      <c r="D979" t="s">
        <v>895</v>
      </c>
      <c r="E979" t="s">
        <v>16</v>
      </c>
      <c r="F979" t="s">
        <v>271</v>
      </c>
      <c r="G979" t="s">
        <v>13</v>
      </c>
      <c r="H979" t="s">
        <v>47</v>
      </c>
      <c r="I979" t="s">
        <v>19</v>
      </c>
      <c r="J979" t="s">
        <v>906</v>
      </c>
      <c r="K979" t="s">
        <v>16</v>
      </c>
      <c r="L979" t="s">
        <v>16</v>
      </c>
      <c r="M979" t="s">
        <v>912</v>
      </c>
      <c r="N979" t="s">
        <v>416</v>
      </c>
      <c r="O979" t="s">
        <v>436</v>
      </c>
      <c r="P979" t="s">
        <v>433</v>
      </c>
      <c r="Q979" t="s">
        <v>431</v>
      </c>
      <c r="R979" t="s">
        <v>433</v>
      </c>
      <c r="S979" t="s">
        <v>417</v>
      </c>
      <c r="T979" t="s">
        <v>420</v>
      </c>
      <c r="U979" s="2">
        <f>DATE(IF(MONTH(Table__._SQL2014_QLTS17_DW_DimDate[[#This Row],[Ngay]])&lt;11,YEAR(Table__._SQL2014_QLTS17_DW_DimDate[[#This Row],[Ngay]])-1, YEAR(Table__._SQL2014_QLTS17_DW_DimDate[[#This Row],[Ngay]])),11,1)</f>
        <v>40848</v>
      </c>
      <c r="V979" s="2">
        <f>DATE(YEAR(Table__._SQL2014_QLTS17_DW_DimDate[[#This Row],[NgayBatDauMuaVu]])+1, 10,31)</f>
        <v>41213</v>
      </c>
      <c r="W979" s="3">
        <f>Table__._SQL2014_QLTS17_DW_DimDate[[#This Row],[Ngay]]-Table__._SQL2014_QLTS17_DW_DimDate[[#This Row],[NgayBatDauMuaVu]]+1</f>
        <v>309</v>
      </c>
      <c r="X979">
        <f>INT((Table__._SQL2014_QLTS17_DW_DimDate[[#This Row],[NgayMuaVu]]-1)/7)+1</f>
        <v>45</v>
      </c>
      <c r="Y979" t="str">
        <f>"Tuần " &amp;Table__._SQL2014_QLTS17_DW_DimDate[[#This Row],[TuanMuaVu]] &amp; " năm " &amp;Table__._SQL2014_QLTS17_DW_DimDate[[#This Row],[NamMuaVuStr]]</f>
        <v>Tuần 45 năm 2011-2012</v>
      </c>
      <c r="Z979">
        <f>YEAR(Table__._SQL2014_QLTS17_DW_DimDate[[#This Row],[NgayBatDauMuaVu]])</f>
        <v>2011</v>
      </c>
      <c r="AA979" t="str">
        <f>YEAR(Table__._SQL2014_QLTS17_DW_DimDate[[#This Row],[NgayBatDauMuaVu]]) &amp;"-"&amp;YEAR(Table__._SQL2014_QLTS17_DW_DimDate[[#This Row],[NgayKetThucMuaVu]])</f>
        <v>2011-2012</v>
      </c>
      <c r="AB979">
        <f>YEAR(Table__._SQL2014_QLTS17_DW_DimDate[[#This Row],[NgayBatDauMuaVu]])</f>
        <v>2011</v>
      </c>
      <c r="AC979">
        <f>YEAR(Table__._SQL2014_QLTS17_DW_DimDate[[#This Row],[NgayKetThucMuaVu]])</f>
        <v>2012</v>
      </c>
    </row>
    <row r="980" spans="1:29">
      <c r="A980">
        <v>20120905</v>
      </c>
      <c r="B980" s="1">
        <v>41157</v>
      </c>
      <c r="C980" t="s">
        <v>3</v>
      </c>
      <c r="D980" t="s">
        <v>896</v>
      </c>
      <c r="E980" t="s">
        <v>12</v>
      </c>
      <c r="F980" t="s">
        <v>272</v>
      </c>
      <c r="G980" t="s">
        <v>13</v>
      </c>
      <c r="H980" t="s">
        <v>47</v>
      </c>
      <c r="I980" t="s">
        <v>19</v>
      </c>
      <c r="J980" t="s">
        <v>906</v>
      </c>
      <c r="K980" t="s">
        <v>16</v>
      </c>
      <c r="L980" t="s">
        <v>16</v>
      </c>
      <c r="M980" t="s">
        <v>912</v>
      </c>
      <c r="N980" t="s">
        <v>416</v>
      </c>
      <c r="O980" t="s">
        <v>436</v>
      </c>
      <c r="P980" t="s">
        <v>433</v>
      </c>
      <c r="Q980" t="s">
        <v>431</v>
      </c>
      <c r="R980" t="s">
        <v>433</v>
      </c>
      <c r="S980" t="s">
        <v>417</v>
      </c>
      <c r="T980" t="s">
        <v>420</v>
      </c>
      <c r="U980" s="2">
        <f>DATE(IF(MONTH(Table__._SQL2014_QLTS17_DW_DimDate[[#This Row],[Ngay]])&lt;11,YEAR(Table__._SQL2014_QLTS17_DW_DimDate[[#This Row],[Ngay]])-1, YEAR(Table__._SQL2014_QLTS17_DW_DimDate[[#This Row],[Ngay]])),11,1)</f>
        <v>40848</v>
      </c>
      <c r="V980" s="2">
        <f>DATE(YEAR(Table__._SQL2014_QLTS17_DW_DimDate[[#This Row],[NgayBatDauMuaVu]])+1, 10,31)</f>
        <v>41213</v>
      </c>
      <c r="W980" s="3">
        <f>Table__._SQL2014_QLTS17_DW_DimDate[[#This Row],[Ngay]]-Table__._SQL2014_QLTS17_DW_DimDate[[#This Row],[NgayBatDauMuaVu]]+1</f>
        <v>310</v>
      </c>
      <c r="X980">
        <f>INT((Table__._SQL2014_QLTS17_DW_DimDate[[#This Row],[NgayMuaVu]]-1)/7)+1</f>
        <v>45</v>
      </c>
      <c r="Y980" t="str">
        <f>"Tuần " &amp;Table__._SQL2014_QLTS17_DW_DimDate[[#This Row],[TuanMuaVu]] &amp; " năm " &amp;Table__._SQL2014_QLTS17_DW_DimDate[[#This Row],[NamMuaVuStr]]</f>
        <v>Tuần 45 năm 2011-2012</v>
      </c>
      <c r="Z980">
        <f>YEAR(Table__._SQL2014_QLTS17_DW_DimDate[[#This Row],[NgayBatDauMuaVu]])</f>
        <v>2011</v>
      </c>
      <c r="AA980" t="str">
        <f>YEAR(Table__._SQL2014_QLTS17_DW_DimDate[[#This Row],[NgayBatDauMuaVu]]) &amp;"-"&amp;YEAR(Table__._SQL2014_QLTS17_DW_DimDate[[#This Row],[NgayKetThucMuaVu]])</f>
        <v>2011-2012</v>
      </c>
      <c r="AB980">
        <f>YEAR(Table__._SQL2014_QLTS17_DW_DimDate[[#This Row],[NgayBatDauMuaVu]])</f>
        <v>2011</v>
      </c>
      <c r="AC980">
        <f>YEAR(Table__._SQL2014_QLTS17_DW_DimDate[[#This Row],[NgayKetThucMuaVu]])</f>
        <v>2012</v>
      </c>
    </row>
    <row r="981" spans="1:29">
      <c r="A981">
        <v>20120906</v>
      </c>
      <c r="B981" s="1">
        <v>41158</v>
      </c>
      <c r="C981" t="s">
        <v>2</v>
      </c>
      <c r="D981" t="s">
        <v>897</v>
      </c>
      <c r="E981" t="s">
        <v>3</v>
      </c>
      <c r="F981" t="s">
        <v>273</v>
      </c>
      <c r="G981" t="s">
        <v>13</v>
      </c>
      <c r="H981" t="s">
        <v>47</v>
      </c>
      <c r="I981" t="s">
        <v>19</v>
      </c>
      <c r="J981" t="s">
        <v>906</v>
      </c>
      <c r="K981" t="s">
        <v>16</v>
      </c>
      <c r="L981" t="s">
        <v>16</v>
      </c>
      <c r="M981" t="s">
        <v>912</v>
      </c>
      <c r="N981" t="s">
        <v>416</v>
      </c>
      <c r="O981" t="s">
        <v>436</v>
      </c>
      <c r="P981" t="s">
        <v>433</v>
      </c>
      <c r="Q981" t="s">
        <v>431</v>
      </c>
      <c r="R981" t="s">
        <v>433</v>
      </c>
      <c r="S981" t="s">
        <v>417</v>
      </c>
      <c r="T981" t="s">
        <v>420</v>
      </c>
      <c r="U981" s="2">
        <f>DATE(IF(MONTH(Table__._SQL2014_QLTS17_DW_DimDate[[#This Row],[Ngay]])&lt;11,YEAR(Table__._SQL2014_QLTS17_DW_DimDate[[#This Row],[Ngay]])-1, YEAR(Table__._SQL2014_QLTS17_DW_DimDate[[#This Row],[Ngay]])),11,1)</f>
        <v>40848</v>
      </c>
      <c r="V981" s="2">
        <f>DATE(YEAR(Table__._SQL2014_QLTS17_DW_DimDate[[#This Row],[NgayBatDauMuaVu]])+1, 10,31)</f>
        <v>41213</v>
      </c>
      <c r="W981" s="3">
        <f>Table__._SQL2014_QLTS17_DW_DimDate[[#This Row],[Ngay]]-Table__._SQL2014_QLTS17_DW_DimDate[[#This Row],[NgayBatDauMuaVu]]+1</f>
        <v>311</v>
      </c>
      <c r="X981">
        <f>INT((Table__._SQL2014_QLTS17_DW_DimDate[[#This Row],[NgayMuaVu]]-1)/7)+1</f>
        <v>45</v>
      </c>
      <c r="Y981" t="str">
        <f>"Tuần " &amp;Table__._SQL2014_QLTS17_DW_DimDate[[#This Row],[TuanMuaVu]] &amp; " năm " &amp;Table__._SQL2014_QLTS17_DW_DimDate[[#This Row],[NamMuaVuStr]]</f>
        <v>Tuần 45 năm 2011-2012</v>
      </c>
      <c r="Z981">
        <f>YEAR(Table__._SQL2014_QLTS17_DW_DimDate[[#This Row],[NgayBatDauMuaVu]])</f>
        <v>2011</v>
      </c>
      <c r="AA981" t="str">
        <f>YEAR(Table__._SQL2014_QLTS17_DW_DimDate[[#This Row],[NgayBatDauMuaVu]]) &amp;"-"&amp;YEAR(Table__._SQL2014_QLTS17_DW_DimDate[[#This Row],[NgayKetThucMuaVu]])</f>
        <v>2011-2012</v>
      </c>
      <c r="AB981">
        <f>YEAR(Table__._SQL2014_QLTS17_DW_DimDate[[#This Row],[NgayBatDauMuaVu]])</f>
        <v>2011</v>
      </c>
      <c r="AC981">
        <f>YEAR(Table__._SQL2014_QLTS17_DW_DimDate[[#This Row],[NgayKetThucMuaVu]])</f>
        <v>2012</v>
      </c>
    </row>
    <row r="982" spans="1:29">
      <c r="A982">
        <v>20120907</v>
      </c>
      <c r="B982" s="1">
        <v>41159</v>
      </c>
      <c r="C982" t="s">
        <v>14</v>
      </c>
      <c r="D982" t="s">
        <v>891</v>
      </c>
      <c r="E982" t="s">
        <v>2</v>
      </c>
      <c r="F982" t="s">
        <v>274</v>
      </c>
      <c r="G982" t="s">
        <v>13</v>
      </c>
      <c r="H982" t="s">
        <v>47</v>
      </c>
      <c r="I982" t="s">
        <v>19</v>
      </c>
      <c r="J982" t="s">
        <v>906</v>
      </c>
      <c r="K982" t="s">
        <v>16</v>
      </c>
      <c r="L982" t="s">
        <v>16</v>
      </c>
      <c r="M982" t="s">
        <v>912</v>
      </c>
      <c r="N982" t="s">
        <v>416</v>
      </c>
      <c r="O982" t="s">
        <v>436</v>
      </c>
      <c r="P982" t="s">
        <v>433</v>
      </c>
      <c r="Q982" t="s">
        <v>431</v>
      </c>
      <c r="R982" t="s">
        <v>433</v>
      </c>
      <c r="S982" t="s">
        <v>417</v>
      </c>
      <c r="T982" t="s">
        <v>420</v>
      </c>
      <c r="U982" s="2">
        <f>DATE(IF(MONTH(Table__._SQL2014_QLTS17_DW_DimDate[[#This Row],[Ngay]])&lt;11,YEAR(Table__._SQL2014_QLTS17_DW_DimDate[[#This Row],[Ngay]])-1, YEAR(Table__._SQL2014_QLTS17_DW_DimDate[[#This Row],[Ngay]])),11,1)</f>
        <v>40848</v>
      </c>
      <c r="V982" s="2">
        <f>DATE(YEAR(Table__._SQL2014_QLTS17_DW_DimDate[[#This Row],[NgayBatDauMuaVu]])+1, 10,31)</f>
        <v>41213</v>
      </c>
      <c r="W982" s="3">
        <f>Table__._SQL2014_QLTS17_DW_DimDate[[#This Row],[Ngay]]-Table__._SQL2014_QLTS17_DW_DimDate[[#This Row],[NgayBatDauMuaVu]]+1</f>
        <v>312</v>
      </c>
      <c r="X982">
        <f>INT((Table__._SQL2014_QLTS17_DW_DimDate[[#This Row],[NgayMuaVu]]-1)/7)+1</f>
        <v>45</v>
      </c>
      <c r="Y982" t="str">
        <f>"Tuần " &amp;Table__._SQL2014_QLTS17_DW_DimDate[[#This Row],[TuanMuaVu]] &amp; " năm " &amp;Table__._SQL2014_QLTS17_DW_DimDate[[#This Row],[NamMuaVuStr]]</f>
        <v>Tuần 45 năm 2011-2012</v>
      </c>
      <c r="Z982">
        <f>YEAR(Table__._SQL2014_QLTS17_DW_DimDate[[#This Row],[NgayBatDauMuaVu]])</f>
        <v>2011</v>
      </c>
      <c r="AA982" t="str">
        <f>YEAR(Table__._SQL2014_QLTS17_DW_DimDate[[#This Row],[NgayBatDauMuaVu]]) &amp;"-"&amp;YEAR(Table__._SQL2014_QLTS17_DW_DimDate[[#This Row],[NgayKetThucMuaVu]])</f>
        <v>2011-2012</v>
      </c>
      <c r="AB982">
        <f>YEAR(Table__._SQL2014_QLTS17_DW_DimDate[[#This Row],[NgayBatDauMuaVu]])</f>
        <v>2011</v>
      </c>
      <c r="AC982">
        <f>YEAR(Table__._SQL2014_QLTS17_DW_DimDate[[#This Row],[NgayKetThucMuaVu]])</f>
        <v>2012</v>
      </c>
    </row>
    <row r="983" spans="1:29">
      <c r="A983">
        <v>20120908</v>
      </c>
      <c r="B983" s="1">
        <v>41160</v>
      </c>
      <c r="C983" t="s">
        <v>18</v>
      </c>
      <c r="D983" t="s">
        <v>892</v>
      </c>
      <c r="E983" t="s">
        <v>14</v>
      </c>
      <c r="F983" t="s">
        <v>275</v>
      </c>
      <c r="G983" t="s">
        <v>13</v>
      </c>
      <c r="H983" t="s">
        <v>47</v>
      </c>
      <c r="I983" t="s">
        <v>19</v>
      </c>
      <c r="J983" t="s">
        <v>906</v>
      </c>
      <c r="K983" t="s">
        <v>16</v>
      </c>
      <c r="L983" t="s">
        <v>16</v>
      </c>
      <c r="M983" t="s">
        <v>912</v>
      </c>
      <c r="N983" t="s">
        <v>416</v>
      </c>
      <c r="O983" t="s">
        <v>436</v>
      </c>
      <c r="P983" t="s">
        <v>433</v>
      </c>
      <c r="Q983" t="s">
        <v>431</v>
      </c>
      <c r="R983" t="s">
        <v>433</v>
      </c>
      <c r="S983" t="s">
        <v>417</v>
      </c>
      <c r="T983" t="s">
        <v>420</v>
      </c>
      <c r="U983" s="2">
        <f>DATE(IF(MONTH(Table__._SQL2014_QLTS17_DW_DimDate[[#This Row],[Ngay]])&lt;11,YEAR(Table__._SQL2014_QLTS17_DW_DimDate[[#This Row],[Ngay]])-1, YEAR(Table__._SQL2014_QLTS17_DW_DimDate[[#This Row],[Ngay]])),11,1)</f>
        <v>40848</v>
      </c>
      <c r="V983" s="2">
        <f>DATE(YEAR(Table__._SQL2014_QLTS17_DW_DimDate[[#This Row],[NgayBatDauMuaVu]])+1, 10,31)</f>
        <v>41213</v>
      </c>
      <c r="W983" s="3">
        <f>Table__._SQL2014_QLTS17_DW_DimDate[[#This Row],[Ngay]]-Table__._SQL2014_QLTS17_DW_DimDate[[#This Row],[NgayBatDauMuaVu]]+1</f>
        <v>313</v>
      </c>
      <c r="X983">
        <f>INT((Table__._SQL2014_QLTS17_DW_DimDate[[#This Row],[NgayMuaVu]]-1)/7)+1</f>
        <v>45</v>
      </c>
      <c r="Y983" t="str">
        <f>"Tuần " &amp;Table__._SQL2014_QLTS17_DW_DimDate[[#This Row],[TuanMuaVu]] &amp; " năm " &amp;Table__._SQL2014_QLTS17_DW_DimDate[[#This Row],[NamMuaVuStr]]</f>
        <v>Tuần 45 năm 2011-2012</v>
      </c>
      <c r="Z983">
        <f>YEAR(Table__._SQL2014_QLTS17_DW_DimDate[[#This Row],[NgayBatDauMuaVu]])</f>
        <v>2011</v>
      </c>
      <c r="AA983" t="str">
        <f>YEAR(Table__._SQL2014_QLTS17_DW_DimDate[[#This Row],[NgayBatDauMuaVu]]) &amp;"-"&amp;YEAR(Table__._SQL2014_QLTS17_DW_DimDate[[#This Row],[NgayKetThucMuaVu]])</f>
        <v>2011-2012</v>
      </c>
      <c r="AB983">
        <f>YEAR(Table__._SQL2014_QLTS17_DW_DimDate[[#This Row],[NgayBatDauMuaVu]])</f>
        <v>2011</v>
      </c>
      <c r="AC983">
        <f>YEAR(Table__._SQL2014_QLTS17_DW_DimDate[[#This Row],[NgayKetThucMuaVu]])</f>
        <v>2012</v>
      </c>
    </row>
    <row r="984" spans="1:29">
      <c r="A984">
        <v>20120909</v>
      </c>
      <c r="B984" s="1">
        <v>41161</v>
      </c>
      <c r="C984" t="s">
        <v>19</v>
      </c>
      <c r="D984" t="s">
        <v>893</v>
      </c>
      <c r="E984" t="s">
        <v>1</v>
      </c>
      <c r="F984" t="s">
        <v>276</v>
      </c>
      <c r="G984" t="s">
        <v>16</v>
      </c>
      <c r="H984" t="s">
        <v>48</v>
      </c>
      <c r="I984" t="s">
        <v>19</v>
      </c>
      <c r="J984" t="s">
        <v>906</v>
      </c>
      <c r="K984" t="s">
        <v>16</v>
      </c>
      <c r="L984" t="s">
        <v>16</v>
      </c>
      <c r="M984" t="s">
        <v>912</v>
      </c>
      <c r="N984" t="s">
        <v>416</v>
      </c>
      <c r="O984" t="s">
        <v>436</v>
      </c>
      <c r="P984" t="s">
        <v>433</v>
      </c>
      <c r="Q984" t="s">
        <v>431</v>
      </c>
      <c r="R984" t="s">
        <v>433</v>
      </c>
      <c r="S984" t="s">
        <v>417</v>
      </c>
      <c r="T984" t="s">
        <v>420</v>
      </c>
      <c r="U984" s="2">
        <f>DATE(IF(MONTH(Table__._SQL2014_QLTS17_DW_DimDate[[#This Row],[Ngay]])&lt;11,YEAR(Table__._SQL2014_QLTS17_DW_DimDate[[#This Row],[Ngay]])-1, YEAR(Table__._SQL2014_QLTS17_DW_DimDate[[#This Row],[Ngay]])),11,1)</f>
        <v>40848</v>
      </c>
      <c r="V984" s="2">
        <f>DATE(YEAR(Table__._SQL2014_QLTS17_DW_DimDate[[#This Row],[NgayBatDauMuaVu]])+1, 10,31)</f>
        <v>41213</v>
      </c>
      <c r="W984" s="3">
        <f>Table__._SQL2014_QLTS17_DW_DimDate[[#This Row],[Ngay]]-Table__._SQL2014_QLTS17_DW_DimDate[[#This Row],[NgayBatDauMuaVu]]+1</f>
        <v>314</v>
      </c>
      <c r="X984">
        <f>INT((Table__._SQL2014_QLTS17_DW_DimDate[[#This Row],[NgayMuaVu]]-1)/7)+1</f>
        <v>45</v>
      </c>
      <c r="Y984" t="str">
        <f>"Tuần " &amp;Table__._SQL2014_QLTS17_DW_DimDate[[#This Row],[TuanMuaVu]] &amp; " năm " &amp;Table__._SQL2014_QLTS17_DW_DimDate[[#This Row],[NamMuaVuStr]]</f>
        <v>Tuần 45 năm 2011-2012</v>
      </c>
      <c r="Z984">
        <f>YEAR(Table__._SQL2014_QLTS17_DW_DimDate[[#This Row],[NgayBatDauMuaVu]])</f>
        <v>2011</v>
      </c>
      <c r="AA984" t="str">
        <f>YEAR(Table__._SQL2014_QLTS17_DW_DimDate[[#This Row],[NgayBatDauMuaVu]]) &amp;"-"&amp;YEAR(Table__._SQL2014_QLTS17_DW_DimDate[[#This Row],[NgayKetThucMuaVu]])</f>
        <v>2011-2012</v>
      </c>
      <c r="AB984">
        <f>YEAR(Table__._SQL2014_QLTS17_DW_DimDate[[#This Row],[NgayBatDauMuaVu]])</f>
        <v>2011</v>
      </c>
      <c r="AC984">
        <f>YEAR(Table__._SQL2014_QLTS17_DW_DimDate[[#This Row],[NgayKetThucMuaVu]])</f>
        <v>2012</v>
      </c>
    </row>
    <row r="985" spans="1:29">
      <c r="A985">
        <v>20120910</v>
      </c>
      <c r="B985" s="1">
        <v>41162</v>
      </c>
      <c r="C985" t="s">
        <v>20</v>
      </c>
      <c r="D985" t="s">
        <v>894</v>
      </c>
      <c r="E985" t="s">
        <v>13</v>
      </c>
      <c r="F985" t="s">
        <v>277</v>
      </c>
      <c r="G985" t="s">
        <v>16</v>
      </c>
      <c r="H985" t="s">
        <v>48</v>
      </c>
      <c r="I985" t="s">
        <v>19</v>
      </c>
      <c r="J985" t="s">
        <v>906</v>
      </c>
      <c r="K985" t="s">
        <v>16</v>
      </c>
      <c r="L985" t="s">
        <v>16</v>
      </c>
      <c r="M985" t="s">
        <v>912</v>
      </c>
      <c r="N985" t="s">
        <v>416</v>
      </c>
      <c r="O985" t="s">
        <v>436</v>
      </c>
      <c r="P985" t="s">
        <v>433</v>
      </c>
      <c r="Q985" t="s">
        <v>431</v>
      </c>
      <c r="R985" t="s">
        <v>433</v>
      </c>
      <c r="S985" t="s">
        <v>417</v>
      </c>
      <c r="T985" t="s">
        <v>420</v>
      </c>
      <c r="U985" s="2">
        <f>DATE(IF(MONTH(Table__._SQL2014_QLTS17_DW_DimDate[[#This Row],[Ngay]])&lt;11,YEAR(Table__._SQL2014_QLTS17_DW_DimDate[[#This Row],[Ngay]])-1, YEAR(Table__._SQL2014_QLTS17_DW_DimDate[[#This Row],[Ngay]])),11,1)</f>
        <v>40848</v>
      </c>
      <c r="V985" s="2">
        <f>DATE(YEAR(Table__._SQL2014_QLTS17_DW_DimDate[[#This Row],[NgayBatDauMuaVu]])+1, 10,31)</f>
        <v>41213</v>
      </c>
      <c r="W985" s="3">
        <f>Table__._SQL2014_QLTS17_DW_DimDate[[#This Row],[Ngay]]-Table__._SQL2014_QLTS17_DW_DimDate[[#This Row],[NgayBatDauMuaVu]]+1</f>
        <v>315</v>
      </c>
      <c r="X985">
        <f>INT((Table__._SQL2014_QLTS17_DW_DimDate[[#This Row],[NgayMuaVu]]-1)/7)+1</f>
        <v>45</v>
      </c>
      <c r="Y985" t="str">
        <f>"Tuần " &amp;Table__._SQL2014_QLTS17_DW_DimDate[[#This Row],[TuanMuaVu]] &amp; " năm " &amp;Table__._SQL2014_QLTS17_DW_DimDate[[#This Row],[NamMuaVuStr]]</f>
        <v>Tuần 45 năm 2011-2012</v>
      </c>
      <c r="Z985">
        <f>YEAR(Table__._SQL2014_QLTS17_DW_DimDate[[#This Row],[NgayBatDauMuaVu]])</f>
        <v>2011</v>
      </c>
      <c r="AA985" t="str">
        <f>YEAR(Table__._SQL2014_QLTS17_DW_DimDate[[#This Row],[NgayBatDauMuaVu]]) &amp;"-"&amp;YEAR(Table__._SQL2014_QLTS17_DW_DimDate[[#This Row],[NgayKetThucMuaVu]])</f>
        <v>2011-2012</v>
      </c>
      <c r="AB985">
        <f>YEAR(Table__._SQL2014_QLTS17_DW_DimDate[[#This Row],[NgayBatDauMuaVu]])</f>
        <v>2011</v>
      </c>
      <c r="AC985">
        <f>YEAR(Table__._SQL2014_QLTS17_DW_DimDate[[#This Row],[NgayKetThucMuaVu]])</f>
        <v>2012</v>
      </c>
    </row>
    <row r="986" spans="1:29">
      <c r="A986">
        <v>20120911</v>
      </c>
      <c r="B986" s="1">
        <v>41163</v>
      </c>
      <c r="C986" t="s">
        <v>21</v>
      </c>
      <c r="D986" t="s">
        <v>895</v>
      </c>
      <c r="E986" t="s">
        <v>16</v>
      </c>
      <c r="F986" t="s">
        <v>278</v>
      </c>
      <c r="G986" t="s">
        <v>16</v>
      </c>
      <c r="H986" t="s">
        <v>48</v>
      </c>
      <c r="I986" t="s">
        <v>19</v>
      </c>
      <c r="J986" t="s">
        <v>906</v>
      </c>
      <c r="K986" t="s">
        <v>16</v>
      </c>
      <c r="L986" t="s">
        <v>16</v>
      </c>
      <c r="M986" t="s">
        <v>912</v>
      </c>
      <c r="N986" t="s">
        <v>416</v>
      </c>
      <c r="O986" t="s">
        <v>436</v>
      </c>
      <c r="P986" t="s">
        <v>433</v>
      </c>
      <c r="Q986" t="s">
        <v>431</v>
      </c>
      <c r="R986" t="s">
        <v>433</v>
      </c>
      <c r="S986" t="s">
        <v>417</v>
      </c>
      <c r="T986" t="s">
        <v>420</v>
      </c>
      <c r="U986" s="2">
        <f>DATE(IF(MONTH(Table__._SQL2014_QLTS17_DW_DimDate[[#This Row],[Ngay]])&lt;11,YEAR(Table__._SQL2014_QLTS17_DW_DimDate[[#This Row],[Ngay]])-1, YEAR(Table__._SQL2014_QLTS17_DW_DimDate[[#This Row],[Ngay]])),11,1)</f>
        <v>40848</v>
      </c>
      <c r="V986" s="2">
        <f>DATE(YEAR(Table__._SQL2014_QLTS17_DW_DimDate[[#This Row],[NgayBatDauMuaVu]])+1, 10,31)</f>
        <v>41213</v>
      </c>
      <c r="W986" s="3">
        <f>Table__._SQL2014_QLTS17_DW_DimDate[[#This Row],[Ngay]]-Table__._SQL2014_QLTS17_DW_DimDate[[#This Row],[NgayBatDauMuaVu]]+1</f>
        <v>316</v>
      </c>
      <c r="X986">
        <f>INT((Table__._SQL2014_QLTS17_DW_DimDate[[#This Row],[NgayMuaVu]]-1)/7)+1</f>
        <v>46</v>
      </c>
      <c r="Y986" t="str">
        <f>"Tuần " &amp;Table__._SQL2014_QLTS17_DW_DimDate[[#This Row],[TuanMuaVu]] &amp; " năm " &amp;Table__._SQL2014_QLTS17_DW_DimDate[[#This Row],[NamMuaVuStr]]</f>
        <v>Tuần 46 năm 2011-2012</v>
      </c>
      <c r="Z986">
        <f>YEAR(Table__._SQL2014_QLTS17_DW_DimDate[[#This Row],[NgayBatDauMuaVu]])</f>
        <v>2011</v>
      </c>
      <c r="AA986" t="str">
        <f>YEAR(Table__._SQL2014_QLTS17_DW_DimDate[[#This Row],[NgayBatDauMuaVu]]) &amp;"-"&amp;YEAR(Table__._SQL2014_QLTS17_DW_DimDate[[#This Row],[NgayKetThucMuaVu]])</f>
        <v>2011-2012</v>
      </c>
      <c r="AB986">
        <f>YEAR(Table__._SQL2014_QLTS17_DW_DimDate[[#This Row],[NgayBatDauMuaVu]])</f>
        <v>2011</v>
      </c>
      <c r="AC986">
        <f>YEAR(Table__._SQL2014_QLTS17_DW_DimDate[[#This Row],[NgayKetThucMuaVu]])</f>
        <v>2012</v>
      </c>
    </row>
    <row r="987" spans="1:29">
      <c r="A987">
        <v>20120912</v>
      </c>
      <c r="B987" s="1">
        <v>41164</v>
      </c>
      <c r="C987" t="s">
        <v>11</v>
      </c>
      <c r="D987" t="s">
        <v>896</v>
      </c>
      <c r="E987" t="s">
        <v>12</v>
      </c>
      <c r="F987" t="s">
        <v>279</v>
      </c>
      <c r="G987" t="s">
        <v>16</v>
      </c>
      <c r="H987" t="s">
        <v>48</v>
      </c>
      <c r="I987" t="s">
        <v>19</v>
      </c>
      <c r="J987" t="s">
        <v>906</v>
      </c>
      <c r="K987" t="s">
        <v>16</v>
      </c>
      <c r="L987" t="s">
        <v>16</v>
      </c>
      <c r="M987" t="s">
        <v>912</v>
      </c>
      <c r="N987" t="s">
        <v>416</v>
      </c>
      <c r="O987" t="s">
        <v>436</v>
      </c>
      <c r="P987" t="s">
        <v>433</v>
      </c>
      <c r="Q987" t="s">
        <v>431</v>
      </c>
      <c r="R987" t="s">
        <v>433</v>
      </c>
      <c r="S987" t="s">
        <v>417</v>
      </c>
      <c r="T987" t="s">
        <v>420</v>
      </c>
      <c r="U987" s="2">
        <f>DATE(IF(MONTH(Table__._SQL2014_QLTS17_DW_DimDate[[#This Row],[Ngay]])&lt;11,YEAR(Table__._SQL2014_QLTS17_DW_DimDate[[#This Row],[Ngay]])-1, YEAR(Table__._SQL2014_QLTS17_DW_DimDate[[#This Row],[Ngay]])),11,1)</f>
        <v>40848</v>
      </c>
      <c r="V987" s="2">
        <f>DATE(YEAR(Table__._SQL2014_QLTS17_DW_DimDate[[#This Row],[NgayBatDauMuaVu]])+1, 10,31)</f>
        <v>41213</v>
      </c>
      <c r="W987" s="3">
        <f>Table__._SQL2014_QLTS17_DW_DimDate[[#This Row],[Ngay]]-Table__._SQL2014_QLTS17_DW_DimDate[[#This Row],[NgayBatDauMuaVu]]+1</f>
        <v>317</v>
      </c>
      <c r="X987">
        <f>INT((Table__._SQL2014_QLTS17_DW_DimDate[[#This Row],[NgayMuaVu]]-1)/7)+1</f>
        <v>46</v>
      </c>
      <c r="Y987" t="str">
        <f>"Tuần " &amp;Table__._SQL2014_QLTS17_DW_DimDate[[#This Row],[TuanMuaVu]] &amp; " năm " &amp;Table__._SQL2014_QLTS17_DW_DimDate[[#This Row],[NamMuaVuStr]]</f>
        <v>Tuần 46 năm 2011-2012</v>
      </c>
      <c r="Z987">
        <f>YEAR(Table__._SQL2014_QLTS17_DW_DimDate[[#This Row],[NgayBatDauMuaVu]])</f>
        <v>2011</v>
      </c>
      <c r="AA987" t="str">
        <f>YEAR(Table__._SQL2014_QLTS17_DW_DimDate[[#This Row],[NgayBatDauMuaVu]]) &amp;"-"&amp;YEAR(Table__._SQL2014_QLTS17_DW_DimDate[[#This Row],[NgayKetThucMuaVu]])</f>
        <v>2011-2012</v>
      </c>
      <c r="AB987">
        <f>YEAR(Table__._SQL2014_QLTS17_DW_DimDate[[#This Row],[NgayBatDauMuaVu]])</f>
        <v>2011</v>
      </c>
      <c r="AC987">
        <f>YEAR(Table__._SQL2014_QLTS17_DW_DimDate[[#This Row],[NgayKetThucMuaVu]])</f>
        <v>2012</v>
      </c>
    </row>
    <row r="988" spans="1:29">
      <c r="A988">
        <v>20120913</v>
      </c>
      <c r="B988" s="1">
        <v>41165</v>
      </c>
      <c r="C988" t="s">
        <v>22</v>
      </c>
      <c r="D988" t="s">
        <v>897</v>
      </c>
      <c r="E988" t="s">
        <v>3</v>
      </c>
      <c r="F988" t="s">
        <v>280</v>
      </c>
      <c r="G988" t="s">
        <v>16</v>
      </c>
      <c r="H988" t="s">
        <v>48</v>
      </c>
      <c r="I988" t="s">
        <v>19</v>
      </c>
      <c r="J988" t="s">
        <v>906</v>
      </c>
      <c r="K988" t="s">
        <v>16</v>
      </c>
      <c r="L988" t="s">
        <v>16</v>
      </c>
      <c r="M988" t="s">
        <v>912</v>
      </c>
      <c r="N988" t="s">
        <v>416</v>
      </c>
      <c r="O988" t="s">
        <v>436</v>
      </c>
      <c r="P988" t="s">
        <v>433</v>
      </c>
      <c r="Q988" t="s">
        <v>431</v>
      </c>
      <c r="R988" t="s">
        <v>433</v>
      </c>
      <c r="S988" t="s">
        <v>417</v>
      </c>
      <c r="T988" t="s">
        <v>420</v>
      </c>
      <c r="U988" s="2">
        <f>DATE(IF(MONTH(Table__._SQL2014_QLTS17_DW_DimDate[[#This Row],[Ngay]])&lt;11,YEAR(Table__._SQL2014_QLTS17_DW_DimDate[[#This Row],[Ngay]])-1, YEAR(Table__._SQL2014_QLTS17_DW_DimDate[[#This Row],[Ngay]])),11,1)</f>
        <v>40848</v>
      </c>
      <c r="V988" s="2">
        <f>DATE(YEAR(Table__._SQL2014_QLTS17_DW_DimDate[[#This Row],[NgayBatDauMuaVu]])+1, 10,31)</f>
        <v>41213</v>
      </c>
      <c r="W988" s="3">
        <f>Table__._SQL2014_QLTS17_DW_DimDate[[#This Row],[Ngay]]-Table__._SQL2014_QLTS17_DW_DimDate[[#This Row],[NgayBatDauMuaVu]]+1</f>
        <v>318</v>
      </c>
      <c r="X988">
        <f>INT((Table__._SQL2014_QLTS17_DW_DimDate[[#This Row],[NgayMuaVu]]-1)/7)+1</f>
        <v>46</v>
      </c>
      <c r="Y988" t="str">
        <f>"Tuần " &amp;Table__._SQL2014_QLTS17_DW_DimDate[[#This Row],[TuanMuaVu]] &amp; " năm " &amp;Table__._SQL2014_QLTS17_DW_DimDate[[#This Row],[NamMuaVuStr]]</f>
        <v>Tuần 46 năm 2011-2012</v>
      </c>
      <c r="Z988">
        <f>YEAR(Table__._SQL2014_QLTS17_DW_DimDate[[#This Row],[NgayBatDauMuaVu]])</f>
        <v>2011</v>
      </c>
      <c r="AA988" t="str">
        <f>YEAR(Table__._SQL2014_QLTS17_DW_DimDate[[#This Row],[NgayBatDauMuaVu]]) &amp;"-"&amp;YEAR(Table__._SQL2014_QLTS17_DW_DimDate[[#This Row],[NgayKetThucMuaVu]])</f>
        <v>2011-2012</v>
      </c>
      <c r="AB988">
        <f>YEAR(Table__._SQL2014_QLTS17_DW_DimDate[[#This Row],[NgayBatDauMuaVu]])</f>
        <v>2011</v>
      </c>
      <c r="AC988">
        <f>YEAR(Table__._SQL2014_QLTS17_DW_DimDate[[#This Row],[NgayKetThucMuaVu]])</f>
        <v>2012</v>
      </c>
    </row>
    <row r="989" spans="1:29">
      <c r="A989">
        <v>20120914</v>
      </c>
      <c r="B989" s="1">
        <v>41166</v>
      </c>
      <c r="C989" t="s">
        <v>23</v>
      </c>
      <c r="D989" t="s">
        <v>891</v>
      </c>
      <c r="E989" t="s">
        <v>2</v>
      </c>
      <c r="F989" t="s">
        <v>281</v>
      </c>
      <c r="G989" t="s">
        <v>16</v>
      </c>
      <c r="H989" t="s">
        <v>48</v>
      </c>
      <c r="I989" t="s">
        <v>19</v>
      </c>
      <c r="J989" t="s">
        <v>906</v>
      </c>
      <c r="K989" t="s">
        <v>16</v>
      </c>
      <c r="L989" t="s">
        <v>16</v>
      </c>
      <c r="M989" t="s">
        <v>912</v>
      </c>
      <c r="N989" t="s">
        <v>416</v>
      </c>
      <c r="O989" t="s">
        <v>436</v>
      </c>
      <c r="P989" t="s">
        <v>433</v>
      </c>
      <c r="Q989" t="s">
        <v>431</v>
      </c>
      <c r="R989" t="s">
        <v>433</v>
      </c>
      <c r="S989" t="s">
        <v>417</v>
      </c>
      <c r="T989" t="s">
        <v>420</v>
      </c>
      <c r="U989" s="2">
        <f>DATE(IF(MONTH(Table__._SQL2014_QLTS17_DW_DimDate[[#This Row],[Ngay]])&lt;11,YEAR(Table__._SQL2014_QLTS17_DW_DimDate[[#This Row],[Ngay]])-1, YEAR(Table__._SQL2014_QLTS17_DW_DimDate[[#This Row],[Ngay]])),11,1)</f>
        <v>40848</v>
      </c>
      <c r="V989" s="2">
        <f>DATE(YEAR(Table__._SQL2014_QLTS17_DW_DimDate[[#This Row],[NgayBatDauMuaVu]])+1, 10,31)</f>
        <v>41213</v>
      </c>
      <c r="W989" s="3">
        <f>Table__._SQL2014_QLTS17_DW_DimDate[[#This Row],[Ngay]]-Table__._SQL2014_QLTS17_DW_DimDate[[#This Row],[NgayBatDauMuaVu]]+1</f>
        <v>319</v>
      </c>
      <c r="X989">
        <f>INT((Table__._SQL2014_QLTS17_DW_DimDate[[#This Row],[NgayMuaVu]]-1)/7)+1</f>
        <v>46</v>
      </c>
      <c r="Y989" t="str">
        <f>"Tuần " &amp;Table__._SQL2014_QLTS17_DW_DimDate[[#This Row],[TuanMuaVu]] &amp; " năm " &amp;Table__._SQL2014_QLTS17_DW_DimDate[[#This Row],[NamMuaVuStr]]</f>
        <v>Tuần 46 năm 2011-2012</v>
      </c>
      <c r="Z989">
        <f>YEAR(Table__._SQL2014_QLTS17_DW_DimDate[[#This Row],[NgayBatDauMuaVu]])</f>
        <v>2011</v>
      </c>
      <c r="AA989" t="str">
        <f>YEAR(Table__._SQL2014_QLTS17_DW_DimDate[[#This Row],[NgayBatDauMuaVu]]) &amp;"-"&amp;YEAR(Table__._SQL2014_QLTS17_DW_DimDate[[#This Row],[NgayKetThucMuaVu]])</f>
        <v>2011-2012</v>
      </c>
      <c r="AB989">
        <f>YEAR(Table__._SQL2014_QLTS17_DW_DimDate[[#This Row],[NgayBatDauMuaVu]])</f>
        <v>2011</v>
      </c>
      <c r="AC989">
        <f>YEAR(Table__._SQL2014_QLTS17_DW_DimDate[[#This Row],[NgayKetThucMuaVu]])</f>
        <v>2012</v>
      </c>
    </row>
    <row r="990" spans="1:29">
      <c r="A990">
        <v>20120915</v>
      </c>
      <c r="B990" s="1">
        <v>41167</v>
      </c>
      <c r="C990" t="s">
        <v>24</v>
      </c>
      <c r="D990" t="s">
        <v>892</v>
      </c>
      <c r="E990" t="s">
        <v>14</v>
      </c>
      <c r="F990" t="s">
        <v>282</v>
      </c>
      <c r="G990" t="s">
        <v>16</v>
      </c>
      <c r="H990" t="s">
        <v>48</v>
      </c>
      <c r="I990" t="s">
        <v>19</v>
      </c>
      <c r="J990" t="s">
        <v>906</v>
      </c>
      <c r="K990" t="s">
        <v>16</v>
      </c>
      <c r="L990" t="s">
        <v>16</v>
      </c>
      <c r="M990" t="s">
        <v>912</v>
      </c>
      <c r="N990" t="s">
        <v>416</v>
      </c>
      <c r="O990" t="s">
        <v>436</v>
      </c>
      <c r="P990" t="s">
        <v>433</v>
      </c>
      <c r="Q990" t="s">
        <v>431</v>
      </c>
      <c r="R990" t="s">
        <v>433</v>
      </c>
      <c r="S990" t="s">
        <v>417</v>
      </c>
      <c r="T990" t="s">
        <v>420</v>
      </c>
      <c r="U990" s="2">
        <f>DATE(IF(MONTH(Table__._SQL2014_QLTS17_DW_DimDate[[#This Row],[Ngay]])&lt;11,YEAR(Table__._SQL2014_QLTS17_DW_DimDate[[#This Row],[Ngay]])-1, YEAR(Table__._SQL2014_QLTS17_DW_DimDate[[#This Row],[Ngay]])),11,1)</f>
        <v>40848</v>
      </c>
      <c r="V990" s="2">
        <f>DATE(YEAR(Table__._SQL2014_QLTS17_DW_DimDate[[#This Row],[NgayBatDauMuaVu]])+1, 10,31)</f>
        <v>41213</v>
      </c>
      <c r="W990" s="3">
        <f>Table__._SQL2014_QLTS17_DW_DimDate[[#This Row],[Ngay]]-Table__._SQL2014_QLTS17_DW_DimDate[[#This Row],[NgayBatDauMuaVu]]+1</f>
        <v>320</v>
      </c>
      <c r="X990">
        <f>INT((Table__._SQL2014_QLTS17_DW_DimDate[[#This Row],[NgayMuaVu]]-1)/7)+1</f>
        <v>46</v>
      </c>
      <c r="Y990" t="str">
        <f>"Tuần " &amp;Table__._SQL2014_QLTS17_DW_DimDate[[#This Row],[TuanMuaVu]] &amp; " năm " &amp;Table__._SQL2014_QLTS17_DW_DimDate[[#This Row],[NamMuaVuStr]]</f>
        <v>Tuần 46 năm 2011-2012</v>
      </c>
      <c r="Z990">
        <f>YEAR(Table__._SQL2014_QLTS17_DW_DimDate[[#This Row],[NgayBatDauMuaVu]])</f>
        <v>2011</v>
      </c>
      <c r="AA990" t="str">
        <f>YEAR(Table__._SQL2014_QLTS17_DW_DimDate[[#This Row],[NgayBatDauMuaVu]]) &amp;"-"&amp;YEAR(Table__._SQL2014_QLTS17_DW_DimDate[[#This Row],[NgayKetThucMuaVu]])</f>
        <v>2011-2012</v>
      </c>
      <c r="AB990">
        <f>YEAR(Table__._SQL2014_QLTS17_DW_DimDate[[#This Row],[NgayBatDauMuaVu]])</f>
        <v>2011</v>
      </c>
      <c r="AC990">
        <f>YEAR(Table__._SQL2014_QLTS17_DW_DimDate[[#This Row],[NgayKetThucMuaVu]])</f>
        <v>2012</v>
      </c>
    </row>
    <row r="991" spans="1:29">
      <c r="A991">
        <v>20120916</v>
      </c>
      <c r="B991" s="1">
        <v>41168</v>
      </c>
      <c r="C991" t="s">
        <v>25</v>
      </c>
      <c r="D991" t="s">
        <v>893</v>
      </c>
      <c r="E991" t="s">
        <v>1</v>
      </c>
      <c r="F991" t="s">
        <v>283</v>
      </c>
      <c r="G991" t="s">
        <v>12</v>
      </c>
      <c r="H991" t="s">
        <v>49</v>
      </c>
      <c r="I991" t="s">
        <v>19</v>
      </c>
      <c r="J991" t="s">
        <v>906</v>
      </c>
      <c r="K991" t="s">
        <v>16</v>
      </c>
      <c r="L991" t="s">
        <v>16</v>
      </c>
      <c r="M991" t="s">
        <v>912</v>
      </c>
      <c r="N991" t="s">
        <v>416</v>
      </c>
      <c r="O991" t="s">
        <v>436</v>
      </c>
      <c r="P991" t="s">
        <v>433</v>
      </c>
      <c r="Q991" t="s">
        <v>431</v>
      </c>
      <c r="R991" t="s">
        <v>433</v>
      </c>
      <c r="S991" t="s">
        <v>417</v>
      </c>
      <c r="T991" t="s">
        <v>420</v>
      </c>
      <c r="U991" s="2">
        <f>DATE(IF(MONTH(Table__._SQL2014_QLTS17_DW_DimDate[[#This Row],[Ngay]])&lt;11,YEAR(Table__._SQL2014_QLTS17_DW_DimDate[[#This Row],[Ngay]])-1, YEAR(Table__._SQL2014_QLTS17_DW_DimDate[[#This Row],[Ngay]])),11,1)</f>
        <v>40848</v>
      </c>
      <c r="V991" s="2">
        <f>DATE(YEAR(Table__._SQL2014_QLTS17_DW_DimDate[[#This Row],[NgayBatDauMuaVu]])+1, 10,31)</f>
        <v>41213</v>
      </c>
      <c r="W991" s="3">
        <f>Table__._SQL2014_QLTS17_DW_DimDate[[#This Row],[Ngay]]-Table__._SQL2014_QLTS17_DW_DimDate[[#This Row],[NgayBatDauMuaVu]]+1</f>
        <v>321</v>
      </c>
      <c r="X991">
        <f>INT((Table__._SQL2014_QLTS17_DW_DimDate[[#This Row],[NgayMuaVu]]-1)/7)+1</f>
        <v>46</v>
      </c>
      <c r="Y991" t="str">
        <f>"Tuần " &amp;Table__._SQL2014_QLTS17_DW_DimDate[[#This Row],[TuanMuaVu]] &amp; " năm " &amp;Table__._SQL2014_QLTS17_DW_DimDate[[#This Row],[NamMuaVuStr]]</f>
        <v>Tuần 46 năm 2011-2012</v>
      </c>
      <c r="Z991">
        <f>YEAR(Table__._SQL2014_QLTS17_DW_DimDate[[#This Row],[NgayBatDauMuaVu]])</f>
        <v>2011</v>
      </c>
      <c r="AA991" t="str">
        <f>YEAR(Table__._SQL2014_QLTS17_DW_DimDate[[#This Row],[NgayBatDauMuaVu]]) &amp;"-"&amp;YEAR(Table__._SQL2014_QLTS17_DW_DimDate[[#This Row],[NgayKetThucMuaVu]])</f>
        <v>2011-2012</v>
      </c>
      <c r="AB991">
        <f>YEAR(Table__._SQL2014_QLTS17_DW_DimDate[[#This Row],[NgayBatDauMuaVu]])</f>
        <v>2011</v>
      </c>
      <c r="AC991">
        <f>YEAR(Table__._SQL2014_QLTS17_DW_DimDate[[#This Row],[NgayKetThucMuaVu]])</f>
        <v>2012</v>
      </c>
    </row>
    <row r="992" spans="1:29">
      <c r="A992">
        <v>20120917</v>
      </c>
      <c r="B992" s="1">
        <v>41169</v>
      </c>
      <c r="C992" t="s">
        <v>26</v>
      </c>
      <c r="D992" t="s">
        <v>894</v>
      </c>
      <c r="E992" t="s">
        <v>13</v>
      </c>
      <c r="F992" t="s">
        <v>284</v>
      </c>
      <c r="G992" t="s">
        <v>12</v>
      </c>
      <c r="H992" t="s">
        <v>49</v>
      </c>
      <c r="I992" t="s">
        <v>19</v>
      </c>
      <c r="J992" t="s">
        <v>906</v>
      </c>
      <c r="K992" t="s">
        <v>16</v>
      </c>
      <c r="L992" t="s">
        <v>16</v>
      </c>
      <c r="M992" t="s">
        <v>912</v>
      </c>
      <c r="N992" t="s">
        <v>416</v>
      </c>
      <c r="O992" t="s">
        <v>436</v>
      </c>
      <c r="P992" t="s">
        <v>433</v>
      </c>
      <c r="Q992" t="s">
        <v>431</v>
      </c>
      <c r="R992" t="s">
        <v>433</v>
      </c>
      <c r="S992" t="s">
        <v>417</v>
      </c>
      <c r="T992" t="s">
        <v>420</v>
      </c>
      <c r="U992" s="2">
        <f>DATE(IF(MONTH(Table__._SQL2014_QLTS17_DW_DimDate[[#This Row],[Ngay]])&lt;11,YEAR(Table__._SQL2014_QLTS17_DW_DimDate[[#This Row],[Ngay]])-1, YEAR(Table__._SQL2014_QLTS17_DW_DimDate[[#This Row],[Ngay]])),11,1)</f>
        <v>40848</v>
      </c>
      <c r="V992" s="2">
        <f>DATE(YEAR(Table__._SQL2014_QLTS17_DW_DimDate[[#This Row],[NgayBatDauMuaVu]])+1, 10,31)</f>
        <v>41213</v>
      </c>
      <c r="W992" s="3">
        <f>Table__._SQL2014_QLTS17_DW_DimDate[[#This Row],[Ngay]]-Table__._SQL2014_QLTS17_DW_DimDate[[#This Row],[NgayBatDauMuaVu]]+1</f>
        <v>322</v>
      </c>
      <c r="X992">
        <f>INT((Table__._SQL2014_QLTS17_DW_DimDate[[#This Row],[NgayMuaVu]]-1)/7)+1</f>
        <v>46</v>
      </c>
      <c r="Y992" t="str">
        <f>"Tuần " &amp;Table__._SQL2014_QLTS17_DW_DimDate[[#This Row],[TuanMuaVu]] &amp; " năm " &amp;Table__._SQL2014_QLTS17_DW_DimDate[[#This Row],[NamMuaVuStr]]</f>
        <v>Tuần 46 năm 2011-2012</v>
      </c>
      <c r="Z992">
        <f>YEAR(Table__._SQL2014_QLTS17_DW_DimDate[[#This Row],[NgayBatDauMuaVu]])</f>
        <v>2011</v>
      </c>
      <c r="AA992" t="str">
        <f>YEAR(Table__._SQL2014_QLTS17_DW_DimDate[[#This Row],[NgayBatDauMuaVu]]) &amp;"-"&amp;YEAR(Table__._SQL2014_QLTS17_DW_DimDate[[#This Row],[NgayKetThucMuaVu]])</f>
        <v>2011-2012</v>
      </c>
      <c r="AB992">
        <f>YEAR(Table__._SQL2014_QLTS17_DW_DimDate[[#This Row],[NgayBatDauMuaVu]])</f>
        <v>2011</v>
      </c>
      <c r="AC992">
        <f>YEAR(Table__._SQL2014_QLTS17_DW_DimDate[[#This Row],[NgayKetThucMuaVu]])</f>
        <v>2012</v>
      </c>
    </row>
    <row r="993" spans="1:29">
      <c r="A993">
        <v>20120918</v>
      </c>
      <c r="B993" s="1">
        <v>41170</v>
      </c>
      <c r="C993" t="s">
        <v>27</v>
      </c>
      <c r="D993" t="s">
        <v>895</v>
      </c>
      <c r="E993" t="s">
        <v>16</v>
      </c>
      <c r="F993" t="s">
        <v>285</v>
      </c>
      <c r="G993" t="s">
        <v>12</v>
      </c>
      <c r="H993" t="s">
        <v>49</v>
      </c>
      <c r="I993" t="s">
        <v>19</v>
      </c>
      <c r="J993" t="s">
        <v>906</v>
      </c>
      <c r="K993" t="s">
        <v>16</v>
      </c>
      <c r="L993" t="s">
        <v>16</v>
      </c>
      <c r="M993" t="s">
        <v>912</v>
      </c>
      <c r="N993" t="s">
        <v>416</v>
      </c>
      <c r="O993" t="s">
        <v>436</v>
      </c>
      <c r="P993" t="s">
        <v>433</v>
      </c>
      <c r="Q993" t="s">
        <v>431</v>
      </c>
      <c r="R993" t="s">
        <v>433</v>
      </c>
      <c r="S993" t="s">
        <v>417</v>
      </c>
      <c r="T993" t="s">
        <v>420</v>
      </c>
      <c r="U993" s="2">
        <f>DATE(IF(MONTH(Table__._SQL2014_QLTS17_DW_DimDate[[#This Row],[Ngay]])&lt;11,YEAR(Table__._SQL2014_QLTS17_DW_DimDate[[#This Row],[Ngay]])-1, YEAR(Table__._SQL2014_QLTS17_DW_DimDate[[#This Row],[Ngay]])),11,1)</f>
        <v>40848</v>
      </c>
      <c r="V993" s="2">
        <f>DATE(YEAR(Table__._SQL2014_QLTS17_DW_DimDate[[#This Row],[NgayBatDauMuaVu]])+1, 10,31)</f>
        <v>41213</v>
      </c>
      <c r="W993" s="3">
        <f>Table__._SQL2014_QLTS17_DW_DimDate[[#This Row],[Ngay]]-Table__._SQL2014_QLTS17_DW_DimDate[[#This Row],[NgayBatDauMuaVu]]+1</f>
        <v>323</v>
      </c>
      <c r="X993">
        <f>INT((Table__._SQL2014_QLTS17_DW_DimDate[[#This Row],[NgayMuaVu]]-1)/7)+1</f>
        <v>47</v>
      </c>
      <c r="Y993" t="str">
        <f>"Tuần " &amp;Table__._SQL2014_QLTS17_DW_DimDate[[#This Row],[TuanMuaVu]] &amp; " năm " &amp;Table__._SQL2014_QLTS17_DW_DimDate[[#This Row],[NamMuaVuStr]]</f>
        <v>Tuần 47 năm 2011-2012</v>
      </c>
      <c r="Z993">
        <f>YEAR(Table__._SQL2014_QLTS17_DW_DimDate[[#This Row],[NgayBatDauMuaVu]])</f>
        <v>2011</v>
      </c>
      <c r="AA993" t="str">
        <f>YEAR(Table__._SQL2014_QLTS17_DW_DimDate[[#This Row],[NgayBatDauMuaVu]]) &amp;"-"&amp;YEAR(Table__._SQL2014_QLTS17_DW_DimDate[[#This Row],[NgayKetThucMuaVu]])</f>
        <v>2011-2012</v>
      </c>
      <c r="AB993">
        <f>YEAR(Table__._SQL2014_QLTS17_DW_DimDate[[#This Row],[NgayBatDauMuaVu]])</f>
        <v>2011</v>
      </c>
      <c r="AC993">
        <f>YEAR(Table__._SQL2014_QLTS17_DW_DimDate[[#This Row],[NgayKetThucMuaVu]])</f>
        <v>2012</v>
      </c>
    </row>
    <row r="994" spans="1:29">
      <c r="A994">
        <v>20120919</v>
      </c>
      <c r="B994" s="1">
        <v>41171</v>
      </c>
      <c r="C994" t="s">
        <v>28</v>
      </c>
      <c r="D994" t="s">
        <v>896</v>
      </c>
      <c r="E994" t="s">
        <v>12</v>
      </c>
      <c r="F994" t="s">
        <v>286</v>
      </c>
      <c r="G994" t="s">
        <v>12</v>
      </c>
      <c r="H994" t="s">
        <v>49</v>
      </c>
      <c r="I994" t="s">
        <v>19</v>
      </c>
      <c r="J994" t="s">
        <v>906</v>
      </c>
      <c r="K994" t="s">
        <v>16</v>
      </c>
      <c r="L994" t="s">
        <v>16</v>
      </c>
      <c r="M994" t="s">
        <v>912</v>
      </c>
      <c r="N994" t="s">
        <v>416</v>
      </c>
      <c r="O994" t="s">
        <v>436</v>
      </c>
      <c r="P994" t="s">
        <v>433</v>
      </c>
      <c r="Q994" t="s">
        <v>431</v>
      </c>
      <c r="R994" t="s">
        <v>433</v>
      </c>
      <c r="S994" t="s">
        <v>417</v>
      </c>
      <c r="T994" t="s">
        <v>420</v>
      </c>
      <c r="U994" s="2">
        <f>DATE(IF(MONTH(Table__._SQL2014_QLTS17_DW_DimDate[[#This Row],[Ngay]])&lt;11,YEAR(Table__._SQL2014_QLTS17_DW_DimDate[[#This Row],[Ngay]])-1, YEAR(Table__._SQL2014_QLTS17_DW_DimDate[[#This Row],[Ngay]])),11,1)</f>
        <v>40848</v>
      </c>
      <c r="V994" s="2">
        <f>DATE(YEAR(Table__._SQL2014_QLTS17_DW_DimDate[[#This Row],[NgayBatDauMuaVu]])+1, 10,31)</f>
        <v>41213</v>
      </c>
      <c r="W994" s="3">
        <f>Table__._SQL2014_QLTS17_DW_DimDate[[#This Row],[Ngay]]-Table__._SQL2014_QLTS17_DW_DimDate[[#This Row],[NgayBatDauMuaVu]]+1</f>
        <v>324</v>
      </c>
      <c r="X994">
        <f>INT((Table__._SQL2014_QLTS17_DW_DimDate[[#This Row],[NgayMuaVu]]-1)/7)+1</f>
        <v>47</v>
      </c>
      <c r="Y994" t="str">
        <f>"Tuần " &amp;Table__._SQL2014_QLTS17_DW_DimDate[[#This Row],[TuanMuaVu]] &amp; " năm " &amp;Table__._SQL2014_QLTS17_DW_DimDate[[#This Row],[NamMuaVuStr]]</f>
        <v>Tuần 47 năm 2011-2012</v>
      </c>
      <c r="Z994">
        <f>YEAR(Table__._SQL2014_QLTS17_DW_DimDate[[#This Row],[NgayBatDauMuaVu]])</f>
        <v>2011</v>
      </c>
      <c r="AA994" t="str">
        <f>YEAR(Table__._SQL2014_QLTS17_DW_DimDate[[#This Row],[NgayBatDauMuaVu]]) &amp;"-"&amp;YEAR(Table__._SQL2014_QLTS17_DW_DimDate[[#This Row],[NgayKetThucMuaVu]])</f>
        <v>2011-2012</v>
      </c>
      <c r="AB994">
        <f>YEAR(Table__._SQL2014_QLTS17_DW_DimDate[[#This Row],[NgayBatDauMuaVu]])</f>
        <v>2011</v>
      </c>
      <c r="AC994">
        <f>YEAR(Table__._SQL2014_QLTS17_DW_DimDate[[#This Row],[NgayKetThucMuaVu]])</f>
        <v>2012</v>
      </c>
    </row>
    <row r="995" spans="1:29">
      <c r="A995">
        <v>20120920</v>
      </c>
      <c r="B995" s="1">
        <v>41172</v>
      </c>
      <c r="C995" t="s">
        <v>29</v>
      </c>
      <c r="D995" t="s">
        <v>897</v>
      </c>
      <c r="E995" t="s">
        <v>3</v>
      </c>
      <c r="F995" t="s">
        <v>287</v>
      </c>
      <c r="G995" t="s">
        <v>12</v>
      </c>
      <c r="H995" t="s">
        <v>49</v>
      </c>
      <c r="I995" t="s">
        <v>19</v>
      </c>
      <c r="J995" t="s">
        <v>906</v>
      </c>
      <c r="K995" t="s">
        <v>16</v>
      </c>
      <c r="L995" t="s">
        <v>16</v>
      </c>
      <c r="M995" t="s">
        <v>912</v>
      </c>
      <c r="N995" t="s">
        <v>416</v>
      </c>
      <c r="O995" t="s">
        <v>436</v>
      </c>
      <c r="P995" t="s">
        <v>433</v>
      </c>
      <c r="Q995" t="s">
        <v>431</v>
      </c>
      <c r="R995" t="s">
        <v>433</v>
      </c>
      <c r="S995" t="s">
        <v>417</v>
      </c>
      <c r="T995" t="s">
        <v>420</v>
      </c>
      <c r="U995" s="2">
        <f>DATE(IF(MONTH(Table__._SQL2014_QLTS17_DW_DimDate[[#This Row],[Ngay]])&lt;11,YEAR(Table__._SQL2014_QLTS17_DW_DimDate[[#This Row],[Ngay]])-1, YEAR(Table__._SQL2014_QLTS17_DW_DimDate[[#This Row],[Ngay]])),11,1)</f>
        <v>40848</v>
      </c>
      <c r="V995" s="2">
        <f>DATE(YEAR(Table__._SQL2014_QLTS17_DW_DimDate[[#This Row],[NgayBatDauMuaVu]])+1, 10,31)</f>
        <v>41213</v>
      </c>
      <c r="W995" s="3">
        <f>Table__._SQL2014_QLTS17_DW_DimDate[[#This Row],[Ngay]]-Table__._SQL2014_QLTS17_DW_DimDate[[#This Row],[NgayBatDauMuaVu]]+1</f>
        <v>325</v>
      </c>
      <c r="X995">
        <f>INT((Table__._SQL2014_QLTS17_DW_DimDate[[#This Row],[NgayMuaVu]]-1)/7)+1</f>
        <v>47</v>
      </c>
      <c r="Y995" t="str">
        <f>"Tuần " &amp;Table__._SQL2014_QLTS17_DW_DimDate[[#This Row],[TuanMuaVu]] &amp; " năm " &amp;Table__._SQL2014_QLTS17_DW_DimDate[[#This Row],[NamMuaVuStr]]</f>
        <v>Tuần 47 năm 2011-2012</v>
      </c>
      <c r="Z995">
        <f>YEAR(Table__._SQL2014_QLTS17_DW_DimDate[[#This Row],[NgayBatDauMuaVu]])</f>
        <v>2011</v>
      </c>
      <c r="AA995" t="str">
        <f>YEAR(Table__._SQL2014_QLTS17_DW_DimDate[[#This Row],[NgayBatDauMuaVu]]) &amp;"-"&amp;YEAR(Table__._SQL2014_QLTS17_DW_DimDate[[#This Row],[NgayKetThucMuaVu]])</f>
        <v>2011-2012</v>
      </c>
      <c r="AB995">
        <f>YEAR(Table__._SQL2014_QLTS17_DW_DimDate[[#This Row],[NgayBatDauMuaVu]])</f>
        <v>2011</v>
      </c>
      <c r="AC995">
        <f>YEAR(Table__._SQL2014_QLTS17_DW_DimDate[[#This Row],[NgayKetThucMuaVu]])</f>
        <v>2012</v>
      </c>
    </row>
    <row r="996" spans="1:29">
      <c r="A996">
        <v>20120921</v>
      </c>
      <c r="B996" s="1">
        <v>41173</v>
      </c>
      <c r="C996" t="s">
        <v>30</v>
      </c>
      <c r="D996" t="s">
        <v>891</v>
      </c>
      <c r="E996" t="s">
        <v>2</v>
      </c>
      <c r="F996" t="s">
        <v>288</v>
      </c>
      <c r="G996" t="s">
        <v>12</v>
      </c>
      <c r="H996" t="s">
        <v>49</v>
      </c>
      <c r="I996" t="s">
        <v>19</v>
      </c>
      <c r="J996" t="s">
        <v>906</v>
      </c>
      <c r="K996" t="s">
        <v>16</v>
      </c>
      <c r="L996" t="s">
        <v>16</v>
      </c>
      <c r="M996" t="s">
        <v>912</v>
      </c>
      <c r="N996" t="s">
        <v>416</v>
      </c>
      <c r="O996" t="s">
        <v>436</v>
      </c>
      <c r="P996" t="s">
        <v>433</v>
      </c>
      <c r="Q996" t="s">
        <v>431</v>
      </c>
      <c r="R996" t="s">
        <v>433</v>
      </c>
      <c r="S996" t="s">
        <v>417</v>
      </c>
      <c r="T996" t="s">
        <v>420</v>
      </c>
      <c r="U996" s="2">
        <f>DATE(IF(MONTH(Table__._SQL2014_QLTS17_DW_DimDate[[#This Row],[Ngay]])&lt;11,YEAR(Table__._SQL2014_QLTS17_DW_DimDate[[#This Row],[Ngay]])-1, YEAR(Table__._SQL2014_QLTS17_DW_DimDate[[#This Row],[Ngay]])),11,1)</f>
        <v>40848</v>
      </c>
      <c r="V996" s="2">
        <f>DATE(YEAR(Table__._SQL2014_QLTS17_DW_DimDate[[#This Row],[NgayBatDauMuaVu]])+1, 10,31)</f>
        <v>41213</v>
      </c>
      <c r="W996" s="3">
        <f>Table__._SQL2014_QLTS17_DW_DimDate[[#This Row],[Ngay]]-Table__._SQL2014_QLTS17_DW_DimDate[[#This Row],[NgayBatDauMuaVu]]+1</f>
        <v>326</v>
      </c>
      <c r="X996">
        <f>INT((Table__._SQL2014_QLTS17_DW_DimDate[[#This Row],[NgayMuaVu]]-1)/7)+1</f>
        <v>47</v>
      </c>
      <c r="Y996" t="str">
        <f>"Tuần " &amp;Table__._SQL2014_QLTS17_DW_DimDate[[#This Row],[TuanMuaVu]] &amp; " năm " &amp;Table__._SQL2014_QLTS17_DW_DimDate[[#This Row],[NamMuaVuStr]]</f>
        <v>Tuần 47 năm 2011-2012</v>
      </c>
      <c r="Z996">
        <f>YEAR(Table__._SQL2014_QLTS17_DW_DimDate[[#This Row],[NgayBatDauMuaVu]])</f>
        <v>2011</v>
      </c>
      <c r="AA996" t="str">
        <f>YEAR(Table__._SQL2014_QLTS17_DW_DimDate[[#This Row],[NgayBatDauMuaVu]]) &amp;"-"&amp;YEAR(Table__._SQL2014_QLTS17_DW_DimDate[[#This Row],[NgayKetThucMuaVu]])</f>
        <v>2011-2012</v>
      </c>
      <c r="AB996">
        <f>YEAR(Table__._SQL2014_QLTS17_DW_DimDate[[#This Row],[NgayBatDauMuaVu]])</f>
        <v>2011</v>
      </c>
      <c r="AC996">
        <f>YEAR(Table__._SQL2014_QLTS17_DW_DimDate[[#This Row],[NgayKetThucMuaVu]])</f>
        <v>2012</v>
      </c>
    </row>
    <row r="997" spans="1:29">
      <c r="A997">
        <v>20120922</v>
      </c>
      <c r="B997" s="1">
        <v>41174</v>
      </c>
      <c r="C997" t="s">
        <v>31</v>
      </c>
      <c r="D997" t="s">
        <v>892</v>
      </c>
      <c r="E997" t="s">
        <v>14</v>
      </c>
      <c r="F997" t="s">
        <v>289</v>
      </c>
      <c r="G997" t="s">
        <v>12</v>
      </c>
      <c r="H997" t="s">
        <v>49</v>
      </c>
      <c r="I997" t="s">
        <v>19</v>
      </c>
      <c r="J997" t="s">
        <v>906</v>
      </c>
      <c r="K997" t="s">
        <v>16</v>
      </c>
      <c r="L997" t="s">
        <v>16</v>
      </c>
      <c r="M997" t="s">
        <v>912</v>
      </c>
      <c r="N997" t="s">
        <v>416</v>
      </c>
      <c r="O997" t="s">
        <v>436</v>
      </c>
      <c r="P997" t="s">
        <v>433</v>
      </c>
      <c r="Q997" t="s">
        <v>431</v>
      </c>
      <c r="R997" t="s">
        <v>433</v>
      </c>
      <c r="S997" t="s">
        <v>417</v>
      </c>
      <c r="T997" t="s">
        <v>420</v>
      </c>
      <c r="U997" s="2">
        <f>DATE(IF(MONTH(Table__._SQL2014_QLTS17_DW_DimDate[[#This Row],[Ngay]])&lt;11,YEAR(Table__._SQL2014_QLTS17_DW_DimDate[[#This Row],[Ngay]])-1, YEAR(Table__._SQL2014_QLTS17_DW_DimDate[[#This Row],[Ngay]])),11,1)</f>
        <v>40848</v>
      </c>
      <c r="V997" s="2">
        <f>DATE(YEAR(Table__._SQL2014_QLTS17_DW_DimDate[[#This Row],[NgayBatDauMuaVu]])+1, 10,31)</f>
        <v>41213</v>
      </c>
      <c r="W997" s="3">
        <f>Table__._SQL2014_QLTS17_DW_DimDate[[#This Row],[Ngay]]-Table__._SQL2014_QLTS17_DW_DimDate[[#This Row],[NgayBatDauMuaVu]]+1</f>
        <v>327</v>
      </c>
      <c r="X997">
        <f>INT((Table__._SQL2014_QLTS17_DW_DimDate[[#This Row],[NgayMuaVu]]-1)/7)+1</f>
        <v>47</v>
      </c>
      <c r="Y997" t="str">
        <f>"Tuần " &amp;Table__._SQL2014_QLTS17_DW_DimDate[[#This Row],[TuanMuaVu]] &amp; " năm " &amp;Table__._SQL2014_QLTS17_DW_DimDate[[#This Row],[NamMuaVuStr]]</f>
        <v>Tuần 47 năm 2011-2012</v>
      </c>
      <c r="Z997">
        <f>YEAR(Table__._SQL2014_QLTS17_DW_DimDate[[#This Row],[NgayBatDauMuaVu]])</f>
        <v>2011</v>
      </c>
      <c r="AA997" t="str">
        <f>YEAR(Table__._SQL2014_QLTS17_DW_DimDate[[#This Row],[NgayBatDauMuaVu]]) &amp;"-"&amp;YEAR(Table__._SQL2014_QLTS17_DW_DimDate[[#This Row],[NgayKetThucMuaVu]])</f>
        <v>2011-2012</v>
      </c>
      <c r="AB997">
        <f>YEAR(Table__._SQL2014_QLTS17_DW_DimDate[[#This Row],[NgayBatDauMuaVu]])</f>
        <v>2011</v>
      </c>
      <c r="AC997">
        <f>YEAR(Table__._SQL2014_QLTS17_DW_DimDate[[#This Row],[NgayKetThucMuaVu]])</f>
        <v>2012</v>
      </c>
    </row>
    <row r="998" spans="1:29">
      <c r="A998">
        <v>20120923</v>
      </c>
      <c r="B998" s="1">
        <v>41175</v>
      </c>
      <c r="C998" t="s">
        <v>32</v>
      </c>
      <c r="D998" t="s">
        <v>893</v>
      </c>
      <c r="E998" t="s">
        <v>1</v>
      </c>
      <c r="F998" t="s">
        <v>290</v>
      </c>
      <c r="G998" t="s">
        <v>3</v>
      </c>
      <c r="H998" t="s">
        <v>50</v>
      </c>
      <c r="I998" t="s">
        <v>19</v>
      </c>
      <c r="J998" t="s">
        <v>906</v>
      </c>
      <c r="K998" t="s">
        <v>16</v>
      </c>
      <c r="L998" t="s">
        <v>16</v>
      </c>
      <c r="M998" t="s">
        <v>912</v>
      </c>
      <c r="N998" t="s">
        <v>416</v>
      </c>
      <c r="O998" t="s">
        <v>436</v>
      </c>
      <c r="P998" t="s">
        <v>433</v>
      </c>
      <c r="Q998" t="s">
        <v>431</v>
      </c>
      <c r="R998" t="s">
        <v>433</v>
      </c>
      <c r="S998" t="s">
        <v>417</v>
      </c>
      <c r="T998" t="s">
        <v>420</v>
      </c>
      <c r="U998" s="2">
        <f>DATE(IF(MONTH(Table__._SQL2014_QLTS17_DW_DimDate[[#This Row],[Ngay]])&lt;11,YEAR(Table__._SQL2014_QLTS17_DW_DimDate[[#This Row],[Ngay]])-1, YEAR(Table__._SQL2014_QLTS17_DW_DimDate[[#This Row],[Ngay]])),11,1)</f>
        <v>40848</v>
      </c>
      <c r="V998" s="2">
        <f>DATE(YEAR(Table__._SQL2014_QLTS17_DW_DimDate[[#This Row],[NgayBatDauMuaVu]])+1, 10,31)</f>
        <v>41213</v>
      </c>
      <c r="W998" s="3">
        <f>Table__._SQL2014_QLTS17_DW_DimDate[[#This Row],[Ngay]]-Table__._SQL2014_QLTS17_DW_DimDate[[#This Row],[NgayBatDauMuaVu]]+1</f>
        <v>328</v>
      </c>
      <c r="X998">
        <f>INT((Table__._SQL2014_QLTS17_DW_DimDate[[#This Row],[NgayMuaVu]]-1)/7)+1</f>
        <v>47</v>
      </c>
      <c r="Y998" t="str">
        <f>"Tuần " &amp;Table__._SQL2014_QLTS17_DW_DimDate[[#This Row],[TuanMuaVu]] &amp; " năm " &amp;Table__._SQL2014_QLTS17_DW_DimDate[[#This Row],[NamMuaVuStr]]</f>
        <v>Tuần 47 năm 2011-2012</v>
      </c>
      <c r="Z998">
        <f>YEAR(Table__._SQL2014_QLTS17_DW_DimDate[[#This Row],[NgayBatDauMuaVu]])</f>
        <v>2011</v>
      </c>
      <c r="AA998" t="str">
        <f>YEAR(Table__._SQL2014_QLTS17_DW_DimDate[[#This Row],[NgayBatDauMuaVu]]) &amp;"-"&amp;YEAR(Table__._SQL2014_QLTS17_DW_DimDate[[#This Row],[NgayKetThucMuaVu]])</f>
        <v>2011-2012</v>
      </c>
      <c r="AB998">
        <f>YEAR(Table__._SQL2014_QLTS17_DW_DimDate[[#This Row],[NgayBatDauMuaVu]])</f>
        <v>2011</v>
      </c>
      <c r="AC998">
        <f>YEAR(Table__._SQL2014_QLTS17_DW_DimDate[[#This Row],[NgayKetThucMuaVu]])</f>
        <v>2012</v>
      </c>
    </row>
    <row r="999" spans="1:29">
      <c r="A999">
        <v>20120924</v>
      </c>
      <c r="B999" s="1">
        <v>41176</v>
      </c>
      <c r="C999" t="s">
        <v>33</v>
      </c>
      <c r="D999" t="s">
        <v>894</v>
      </c>
      <c r="E999" t="s">
        <v>13</v>
      </c>
      <c r="F999" t="s">
        <v>291</v>
      </c>
      <c r="G999" t="s">
        <v>3</v>
      </c>
      <c r="H999" t="s">
        <v>50</v>
      </c>
      <c r="I999" t="s">
        <v>19</v>
      </c>
      <c r="J999" t="s">
        <v>906</v>
      </c>
      <c r="K999" t="s">
        <v>16</v>
      </c>
      <c r="L999" t="s">
        <v>16</v>
      </c>
      <c r="M999" t="s">
        <v>912</v>
      </c>
      <c r="N999" t="s">
        <v>416</v>
      </c>
      <c r="O999" t="s">
        <v>436</v>
      </c>
      <c r="P999" t="s">
        <v>433</v>
      </c>
      <c r="Q999" t="s">
        <v>431</v>
      </c>
      <c r="R999" t="s">
        <v>433</v>
      </c>
      <c r="S999" t="s">
        <v>417</v>
      </c>
      <c r="T999" t="s">
        <v>420</v>
      </c>
      <c r="U999" s="2">
        <f>DATE(IF(MONTH(Table__._SQL2014_QLTS17_DW_DimDate[[#This Row],[Ngay]])&lt;11,YEAR(Table__._SQL2014_QLTS17_DW_DimDate[[#This Row],[Ngay]])-1, YEAR(Table__._SQL2014_QLTS17_DW_DimDate[[#This Row],[Ngay]])),11,1)</f>
        <v>40848</v>
      </c>
      <c r="V999" s="2">
        <f>DATE(YEAR(Table__._SQL2014_QLTS17_DW_DimDate[[#This Row],[NgayBatDauMuaVu]])+1, 10,31)</f>
        <v>41213</v>
      </c>
      <c r="W999" s="3">
        <f>Table__._SQL2014_QLTS17_DW_DimDate[[#This Row],[Ngay]]-Table__._SQL2014_QLTS17_DW_DimDate[[#This Row],[NgayBatDauMuaVu]]+1</f>
        <v>329</v>
      </c>
      <c r="X999">
        <f>INT((Table__._SQL2014_QLTS17_DW_DimDate[[#This Row],[NgayMuaVu]]-1)/7)+1</f>
        <v>47</v>
      </c>
      <c r="Y999" t="str">
        <f>"Tuần " &amp;Table__._SQL2014_QLTS17_DW_DimDate[[#This Row],[TuanMuaVu]] &amp; " năm " &amp;Table__._SQL2014_QLTS17_DW_DimDate[[#This Row],[NamMuaVuStr]]</f>
        <v>Tuần 47 năm 2011-2012</v>
      </c>
      <c r="Z999">
        <f>YEAR(Table__._SQL2014_QLTS17_DW_DimDate[[#This Row],[NgayBatDauMuaVu]])</f>
        <v>2011</v>
      </c>
      <c r="AA999" t="str">
        <f>YEAR(Table__._SQL2014_QLTS17_DW_DimDate[[#This Row],[NgayBatDauMuaVu]]) &amp;"-"&amp;YEAR(Table__._SQL2014_QLTS17_DW_DimDate[[#This Row],[NgayKetThucMuaVu]])</f>
        <v>2011-2012</v>
      </c>
      <c r="AB999">
        <f>YEAR(Table__._SQL2014_QLTS17_DW_DimDate[[#This Row],[NgayBatDauMuaVu]])</f>
        <v>2011</v>
      </c>
      <c r="AC999">
        <f>YEAR(Table__._SQL2014_QLTS17_DW_DimDate[[#This Row],[NgayKetThucMuaVu]])</f>
        <v>2012</v>
      </c>
    </row>
    <row r="1000" spans="1:29">
      <c r="A1000">
        <v>20120925</v>
      </c>
      <c r="B1000" s="1">
        <v>41177</v>
      </c>
      <c r="C1000" t="s">
        <v>34</v>
      </c>
      <c r="D1000" t="s">
        <v>895</v>
      </c>
      <c r="E1000" t="s">
        <v>16</v>
      </c>
      <c r="F1000" t="s">
        <v>292</v>
      </c>
      <c r="G1000" t="s">
        <v>3</v>
      </c>
      <c r="H1000" t="s">
        <v>50</v>
      </c>
      <c r="I1000" t="s">
        <v>19</v>
      </c>
      <c r="J1000" t="s">
        <v>906</v>
      </c>
      <c r="K1000" t="s">
        <v>16</v>
      </c>
      <c r="L1000" t="s">
        <v>16</v>
      </c>
      <c r="M1000" t="s">
        <v>912</v>
      </c>
      <c r="N1000" t="s">
        <v>416</v>
      </c>
      <c r="O1000" t="s">
        <v>436</v>
      </c>
      <c r="P1000" t="s">
        <v>433</v>
      </c>
      <c r="Q1000" t="s">
        <v>431</v>
      </c>
      <c r="R1000" t="s">
        <v>433</v>
      </c>
      <c r="S1000" t="s">
        <v>417</v>
      </c>
      <c r="T1000" t="s">
        <v>420</v>
      </c>
      <c r="U1000" s="2">
        <f>DATE(IF(MONTH(Table__._SQL2014_QLTS17_DW_DimDate[[#This Row],[Ngay]])&lt;11,YEAR(Table__._SQL2014_QLTS17_DW_DimDate[[#This Row],[Ngay]])-1, YEAR(Table__._SQL2014_QLTS17_DW_DimDate[[#This Row],[Ngay]])),11,1)</f>
        <v>40848</v>
      </c>
      <c r="V1000" s="2">
        <f>DATE(YEAR(Table__._SQL2014_QLTS17_DW_DimDate[[#This Row],[NgayBatDauMuaVu]])+1, 10,31)</f>
        <v>41213</v>
      </c>
      <c r="W1000" s="3">
        <f>Table__._SQL2014_QLTS17_DW_DimDate[[#This Row],[Ngay]]-Table__._SQL2014_QLTS17_DW_DimDate[[#This Row],[NgayBatDauMuaVu]]+1</f>
        <v>330</v>
      </c>
      <c r="X1000">
        <f>INT((Table__._SQL2014_QLTS17_DW_DimDate[[#This Row],[NgayMuaVu]]-1)/7)+1</f>
        <v>48</v>
      </c>
      <c r="Y1000" t="str">
        <f>"Tuần " &amp;Table__._SQL2014_QLTS17_DW_DimDate[[#This Row],[TuanMuaVu]] &amp; " năm " &amp;Table__._SQL2014_QLTS17_DW_DimDate[[#This Row],[NamMuaVuStr]]</f>
        <v>Tuần 48 năm 2011-2012</v>
      </c>
      <c r="Z1000">
        <f>YEAR(Table__._SQL2014_QLTS17_DW_DimDate[[#This Row],[NgayBatDauMuaVu]])</f>
        <v>2011</v>
      </c>
      <c r="AA1000" t="str">
        <f>YEAR(Table__._SQL2014_QLTS17_DW_DimDate[[#This Row],[NgayBatDauMuaVu]]) &amp;"-"&amp;YEAR(Table__._SQL2014_QLTS17_DW_DimDate[[#This Row],[NgayKetThucMuaVu]])</f>
        <v>2011-2012</v>
      </c>
      <c r="AB1000">
        <f>YEAR(Table__._SQL2014_QLTS17_DW_DimDate[[#This Row],[NgayBatDauMuaVu]])</f>
        <v>2011</v>
      </c>
      <c r="AC1000">
        <f>YEAR(Table__._SQL2014_QLTS17_DW_DimDate[[#This Row],[NgayKetThucMuaVu]])</f>
        <v>2012</v>
      </c>
    </row>
    <row r="1001" spans="1:29">
      <c r="A1001">
        <v>20120926</v>
      </c>
      <c r="B1001" s="1">
        <v>41178</v>
      </c>
      <c r="C1001" t="s">
        <v>35</v>
      </c>
      <c r="D1001" t="s">
        <v>896</v>
      </c>
      <c r="E1001" t="s">
        <v>12</v>
      </c>
      <c r="F1001" t="s">
        <v>293</v>
      </c>
      <c r="G1001" t="s">
        <v>3</v>
      </c>
      <c r="H1001" t="s">
        <v>50</v>
      </c>
      <c r="I1001" t="s">
        <v>19</v>
      </c>
      <c r="J1001" t="s">
        <v>906</v>
      </c>
      <c r="K1001" t="s">
        <v>16</v>
      </c>
      <c r="L1001" t="s">
        <v>16</v>
      </c>
      <c r="M1001" t="s">
        <v>912</v>
      </c>
      <c r="N1001" t="s">
        <v>416</v>
      </c>
      <c r="O1001" t="s">
        <v>436</v>
      </c>
      <c r="P1001" t="s">
        <v>433</v>
      </c>
      <c r="Q1001" t="s">
        <v>431</v>
      </c>
      <c r="R1001" t="s">
        <v>433</v>
      </c>
      <c r="S1001" t="s">
        <v>417</v>
      </c>
      <c r="T1001" t="s">
        <v>420</v>
      </c>
      <c r="U1001" s="2">
        <f>DATE(IF(MONTH(Table__._SQL2014_QLTS17_DW_DimDate[[#This Row],[Ngay]])&lt;11,YEAR(Table__._SQL2014_QLTS17_DW_DimDate[[#This Row],[Ngay]])-1, YEAR(Table__._SQL2014_QLTS17_DW_DimDate[[#This Row],[Ngay]])),11,1)</f>
        <v>40848</v>
      </c>
      <c r="V1001" s="2">
        <f>DATE(YEAR(Table__._SQL2014_QLTS17_DW_DimDate[[#This Row],[NgayBatDauMuaVu]])+1, 10,31)</f>
        <v>41213</v>
      </c>
      <c r="W1001" s="3">
        <f>Table__._SQL2014_QLTS17_DW_DimDate[[#This Row],[Ngay]]-Table__._SQL2014_QLTS17_DW_DimDate[[#This Row],[NgayBatDauMuaVu]]+1</f>
        <v>331</v>
      </c>
      <c r="X1001">
        <f>INT((Table__._SQL2014_QLTS17_DW_DimDate[[#This Row],[NgayMuaVu]]-1)/7)+1</f>
        <v>48</v>
      </c>
      <c r="Y1001" t="str">
        <f>"Tuần " &amp;Table__._SQL2014_QLTS17_DW_DimDate[[#This Row],[TuanMuaVu]] &amp; " năm " &amp;Table__._SQL2014_QLTS17_DW_DimDate[[#This Row],[NamMuaVuStr]]</f>
        <v>Tuần 48 năm 2011-2012</v>
      </c>
      <c r="Z1001">
        <f>YEAR(Table__._SQL2014_QLTS17_DW_DimDate[[#This Row],[NgayBatDauMuaVu]])</f>
        <v>2011</v>
      </c>
      <c r="AA1001" t="str">
        <f>YEAR(Table__._SQL2014_QLTS17_DW_DimDate[[#This Row],[NgayBatDauMuaVu]]) &amp;"-"&amp;YEAR(Table__._SQL2014_QLTS17_DW_DimDate[[#This Row],[NgayKetThucMuaVu]])</f>
        <v>2011-2012</v>
      </c>
      <c r="AB1001">
        <f>YEAR(Table__._SQL2014_QLTS17_DW_DimDate[[#This Row],[NgayBatDauMuaVu]])</f>
        <v>2011</v>
      </c>
      <c r="AC1001">
        <f>YEAR(Table__._SQL2014_QLTS17_DW_DimDate[[#This Row],[NgayKetThucMuaVu]])</f>
        <v>2012</v>
      </c>
    </row>
    <row r="1002" spans="1:29">
      <c r="A1002">
        <v>20120927</v>
      </c>
      <c r="B1002" s="1">
        <v>41179</v>
      </c>
      <c r="C1002" t="s">
        <v>36</v>
      </c>
      <c r="D1002" t="s">
        <v>897</v>
      </c>
      <c r="E1002" t="s">
        <v>3</v>
      </c>
      <c r="F1002" t="s">
        <v>294</v>
      </c>
      <c r="G1002" t="s">
        <v>3</v>
      </c>
      <c r="H1002" t="s">
        <v>50</v>
      </c>
      <c r="I1002" t="s">
        <v>19</v>
      </c>
      <c r="J1002" t="s">
        <v>906</v>
      </c>
      <c r="K1002" t="s">
        <v>16</v>
      </c>
      <c r="L1002" t="s">
        <v>16</v>
      </c>
      <c r="M1002" t="s">
        <v>912</v>
      </c>
      <c r="N1002" t="s">
        <v>416</v>
      </c>
      <c r="O1002" t="s">
        <v>436</v>
      </c>
      <c r="P1002" t="s">
        <v>433</v>
      </c>
      <c r="Q1002" t="s">
        <v>431</v>
      </c>
      <c r="R1002" t="s">
        <v>433</v>
      </c>
      <c r="S1002" t="s">
        <v>417</v>
      </c>
      <c r="T1002" t="s">
        <v>420</v>
      </c>
      <c r="U1002" s="2">
        <f>DATE(IF(MONTH(Table__._SQL2014_QLTS17_DW_DimDate[[#This Row],[Ngay]])&lt;11,YEAR(Table__._SQL2014_QLTS17_DW_DimDate[[#This Row],[Ngay]])-1, YEAR(Table__._SQL2014_QLTS17_DW_DimDate[[#This Row],[Ngay]])),11,1)</f>
        <v>40848</v>
      </c>
      <c r="V1002" s="2">
        <f>DATE(YEAR(Table__._SQL2014_QLTS17_DW_DimDate[[#This Row],[NgayBatDauMuaVu]])+1, 10,31)</f>
        <v>41213</v>
      </c>
      <c r="W1002" s="3">
        <f>Table__._SQL2014_QLTS17_DW_DimDate[[#This Row],[Ngay]]-Table__._SQL2014_QLTS17_DW_DimDate[[#This Row],[NgayBatDauMuaVu]]+1</f>
        <v>332</v>
      </c>
      <c r="X1002">
        <f>INT((Table__._SQL2014_QLTS17_DW_DimDate[[#This Row],[NgayMuaVu]]-1)/7)+1</f>
        <v>48</v>
      </c>
      <c r="Y1002" t="str">
        <f>"Tuần " &amp;Table__._SQL2014_QLTS17_DW_DimDate[[#This Row],[TuanMuaVu]] &amp; " năm " &amp;Table__._SQL2014_QLTS17_DW_DimDate[[#This Row],[NamMuaVuStr]]</f>
        <v>Tuần 48 năm 2011-2012</v>
      </c>
      <c r="Z1002">
        <f>YEAR(Table__._SQL2014_QLTS17_DW_DimDate[[#This Row],[NgayBatDauMuaVu]])</f>
        <v>2011</v>
      </c>
      <c r="AA1002" t="str">
        <f>YEAR(Table__._SQL2014_QLTS17_DW_DimDate[[#This Row],[NgayBatDauMuaVu]]) &amp;"-"&amp;YEAR(Table__._SQL2014_QLTS17_DW_DimDate[[#This Row],[NgayKetThucMuaVu]])</f>
        <v>2011-2012</v>
      </c>
      <c r="AB1002">
        <f>YEAR(Table__._SQL2014_QLTS17_DW_DimDate[[#This Row],[NgayBatDauMuaVu]])</f>
        <v>2011</v>
      </c>
      <c r="AC1002">
        <f>YEAR(Table__._SQL2014_QLTS17_DW_DimDate[[#This Row],[NgayKetThucMuaVu]])</f>
        <v>2012</v>
      </c>
    </row>
    <row r="1003" spans="1:29">
      <c r="A1003">
        <v>20120928</v>
      </c>
      <c r="B1003" s="1">
        <v>41180</v>
      </c>
      <c r="C1003" t="s">
        <v>37</v>
      </c>
      <c r="D1003" t="s">
        <v>891</v>
      </c>
      <c r="E1003" t="s">
        <v>2</v>
      </c>
      <c r="F1003" t="s">
        <v>295</v>
      </c>
      <c r="G1003" t="s">
        <v>3</v>
      </c>
      <c r="H1003" t="s">
        <v>50</v>
      </c>
      <c r="I1003" t="s">
        <v>19</v>
      </c>
      <c r="J1003" t="s">
        <v>906</v>
      </c>
      <c r="K1003" t="s">
        <v>16</v>
      </c>
      <c r="L1003" t="s">
        <v>16</v>
      </c>
      <c r="M1003" t="s">
        <v>912</v>
      </c>
      <c r="N1003" t="s">
        <v>416</v>
      </c>
      <c r="O1003" t="s">
        <v>436</v>
      </c>
      <c r="P1003" t="s">
        <v>433</v>
      </c>
      <c r="Q1003" t="s">
        <v>431</v>
      </c>
      <c r="R1003" t="s">
        <v>433</v>
      </c>
      <c r="S1003" t="s">
        <v>417</v>
      </c>
      <c r="T1003" t="s">
        <v>420</v>
      </c>
      <c r="U1003" s="2">
        <f>DATE(IF(MONTH(Table__._SQL2014_QLTS17_DW_DimDate[[#This Row],[Ngay]])&lt;11,YEAR(Table__._SQL2014_QLTS17_DW_DimDate[[#This Row],[Ngay]])-1, YEAR(Table__._SQL2014_QLTS17_DW_DimDate[[#This Row],[Ngay]])),11,1)</f>
        <v>40848</v>
      </c>
      <c r="V1003" s="2">
        <f>DATE(YEAR(Table__._SQL2014_QLTS17_DW_DimDate[[#This Row],[NgayBatDauMuaVu]])+1, 10,31)</f>
        <v>41213</v>
      </c>
      <c r="W1003" s="3">
        <f>Table__._SQL2014_QLTS17_DW_DimDate[[#This Row],[Ngay]]-Table__._SQL2014_QLTS17_DW_DimDate[[#This Row],[NgayBatDauMuaVu]]+1</f>
        <v>333</v>
      </c>
      <c r="X1003">
        <f>INT((Table__._SQL2014_QLTS17_DW_DimDate[[#This Row],[NgayMuaVu]]-1)/7)+1</f>
        <v>48</v>
      </c>
      <c r="Y1003" t="str">
        <f>"Tuần " &amp;Table__._SQL2014_QLTS17_DW_DimDate[[#This Row],[TuanMuaVu]] &amp; " năm " &amp;Table__._SQL2014_QLTS17_DW_DimDate[[#This Row],[NamMuaVuStr]]</f>
        <v>Tuần 48 năm 2011-2012</v>
      </c>
      <c r="Z1003">
        <f>YEAR(Table__._SQL2014_QLTS17_DW_DimDate[[#This Row],[NgayBatDauMuaVu]])</f>
        <v>2011</v>
      </c>
      <c r="AA1003" t="str">
        <f>YEAR(Table__._SQL2014_QLTS17_DW_DimDate[[#This Row],[NgayBatDauMuaVu]]) &amp;"-"&amp;YEAR(Table__._SQL2014_QLTS17_DW_DimDate[[#This Row],[NgayKetThucMuaVu]])</f>
        <v>2011-2012</v>
      </c>
      <c r="AB1003">
        <f>YEAR(Table__._SQL2014_QLTS17_DW_DimDate[[#This Row],[NgayBatDauMuaVu]])</f>
        <v>2011</v>
      </c>
      <c r="AC1003">
        <f>YEAR(Table__._SQL2014_QLTS17_DW_DimDate[[#This Row],[NgayKetThucMuaVu]])</f>
        <v>2012</v>
      </c>
    </row>
    <row r="1004" spans="1:29">
      <c r="A1004">
        <v>20120929</v>
      </c>
      <c r="B1004" s="1">
        <v>41181</v>
      </c>
      <c r="C1004" t="s">
        <v>38</v>
      </c>
      <c r="D1004" t="s">
        <v>892</v>
      </c>
      <c r="E1004" t="s">
        <v>14</v>
      </c>
      <c r="F1004" t="s">
        <v>296</v>
      </c>
      <c r="G1004" t="s">
        <v>3</v>
      </c>
      <c r="H1004" t="s">
        <v>50</v>
      </c>
      <c r="I1004" t="s">
        <v>19</v>
      </c>
      <c r="J1004" t="s">
        <v>906</v>
      </c>
      <c r="K1004" t="s">
        <v>16</v>
      </c>
      <c r="L1004" t="s">
        <v>16</v>
      </c>
      <c r="M1004" t="s">
        <v>912</v>
      </c>
      <c r="N1004" t="s">
        <v>416</v>
      </c>
      <c r="O1004" t="s">
        <v>436</v>
      </c>
      <c r="P1004" t="s">
        <v>433</v>
      </c>
      <c r="Q1004" t="s">
        <v>431</v>
      </c>
      <c r="R1004" t="s">
        <v>433</v>
      </c>
      <c r="S1004" t="s">
        <v>417</v>
      </c>
      <c r="T1004" t="s">
        <v>420</v>
      </c>
      <c r="U1004" s="2">
        <f>DATE(IF(MONTH(Table__._SQL2014_QLTS17_DW_DimDate[[#This Row],[Ngay]])&lt;11,YEAR(Table__._SQL2014_QLTS17_DW_DimDate[[#This Row],[Ngay]])-1, YEAR(Table__._SQL2014_QLTS17_DW_DimDate[[#This Row],[Ngay]])),11,1)</f>
        <v>40848</v>
      </c>
      <c r="V1004" s="2">
        <f>DATE(YEAR(Table__._SQL2014_QLTS17_DW_DimDate[[#This Row],[NgayBatDauMuaVu]])+1, 10,31)</f>
        <v>41213</v>
      </c>
      <c r="W1004" s="3">
        <f>Table__._SQL2014_QLTS17_DW_DimDate[[#This Row],[Ngay]]-Table__._SQL2014_QLTS17_DW_DimDate[[#This Row],[NgayBatDauMuaVu]]+1</f>
        <v>334</v>
      </c>
      <c r="X1004">
        <f>INT((Table__._SQL2014_QLTS17_DW_DimDate[[#This Row],[NgayMuaVu]]-1)/7)+1</f>
        <v>48</v>
      </c>
      <c r="Y1004" t="str">
        <f>"Tuần " &amp;Table__._SQL2014_QLTS17_DW_DimDate[[#This Row],[TuanMuaVu]] &amp; " năm " &amp;Table__._SQL2014_QLTS17_DW_DimDate[[#This Row],[NamMuaVuStr]]</f>
        <v>Tuần 48 năm 2011-2012</v>
      </c>
      <c r="Z1004">
        <f>YEAR(Table__._SQL2014_QLTS17_DW_DimDate[[#This Row],[NgayBatDauMuaVu]])</f>
        <v>2011</v>
      </c>
      <c r="AA1004" t="str">
        <f>YEAR(Table__._SQL2014_QLTS17_DW_DimDate[[#This Row],[NgayBatDauMuaVu]]) &amp;"-"&amp;YEAR(Table__._SQL2014_QLTS17_DW_DimDate[[#This Row],[NgayKetThucMuaVu]])</f>
        <v>2011-2012</v>
      </c>
      <c r="AB1004">
        <f>YEAR(Table__._SQL2014_QLTS17_DW_DimDate[[#This Row],[NgayBatDauMuaVu]])</f>
        <v>2011</v>
      </c>
      <c r="AC1004">
        <f>YEAR(Table__._SQL2014_QLTS17_DW_DimDate[[#This Row],[NgayKetThucMuaVu]])</f>
        <v>2012</v>
      </c>
    </row>
    <row r="1005" spans="1:29">
      <c r="A1005">
        <v>20120930</v>
      </c>
      <c r="B1005" s="1">
        <v>41182</v>
      </c>
      <c r="C1005" t="s">
        <v>39</v>
      </c>
      <c r="D1005" t="s">
        <v>893</v>
      </c>
      <c r="E1005" t="s">
        <v>1</v>
      </c>
      <c r="F1005" t="s">
        <v>297</v>
      </c>
      <c r="G1005" t="s">
        <v>2</v>
      </c>
      <c r="H1005" t="s">
        <v>51</v>
      </c>
      <c r="I1005" t="s">
        <v>19</v>
      </c>
      <c r="J1005" t="s">
        <v>906</v>
      </c>
      <c r="K1005" t="s">
        <v>16</v>
      </c>
      <c r="L1005" t="s">
        <v>16</v>
      </c>
      <c r="M1005" t="s">
        <v>912</v>
      </c>
      <c r="N1005" t="s">
        <v>416</v>
      </c>
      <c r="O1005" t="s">
        <v>436</v>
      </c>
      <c r="P1005" t="s">
        <v>433</v>
      </c>
      <c r="Q1005" t="s">
        <v>431</v>
      </c>
      <c r="R1005" t="s">
        <v>433</v>
      </c>
      <c r="S1005" t="s">
        <v>417</v>
      </c>
      <c r="T1005" t="s">
        <v>420</v>
      </c>
      <c r="U1005" s="2">
        <f>DATE(IF(MONTH(Table__._SQL2014_QLTS17_DW_DimDate[[#This Row],[Ngay]])&lt;11,YEAR(Table__._SQL2014_QLTS17_DW_DimDate[[#This Row],[Ngay]])-1, YEAR(Table__._SQL2014_QLTS17_DW_DimDate[[#This Row],[Ngay]])),11,1)</f>
        <v>40848</v>
      </c>
      <c r="V1005" s="2">
        <f>DATE(YEAR(Table__._SQL2014_QLTS17_DW_DimDate[[#This Row],[NgayBatDauMuaVu]])+1, 10,31)</f>
        <v>41213</v>
      </c>
      <c r="W1005" s="3">
        <f>Table__._SQL2014_QLTS17_DW_DimDate[[#This Row],[Ngay]]-Table__._SQL2014_QLTS17_DW_DimDate[[#This Row],[NgayBatDauMuaVu]]+1</f>
        <v>335</v>
      </c>
      <c r="X1005">
        <f>INT((Table__._SQL2014_QLTS17_DW_DimDate[[#This Row],[NgayMuaVu]]-1)/7)+1</f>
        <v>48</v>
      </c>
      <c r="Y1005" t="str">
        <f>"Tuần " &amp;Table__._SQL2014_QLTS17_DW_DimDate[[#This Row],[TuanMuaVu]] &amp; " năm " &amp;Table__._SQL2014_QLTS17_DW_DimDate[[#This Row],[NamMuaVuStr]]</f>
        <v>Tuần 48 năm 2011-2012</v>
      </c>
      <c r="Z1005">
        <f>YEAR(Table__._SQL2014_QLTS17_DW_DimDate[[#This Row],[NgayBatDauMuaVu]])</f>
        <v>2011</v>
      </c>
      <c r="AA1005" t="str">
        <f>YEAR(Table__._SQL2014_QLTS17_DW_DimDate[[#This Row],[NgayBatDauMuaVu]]) &amp;"-"&amp;YEAR(Table__._SQL2014_QLTS17_DW_DimDate[[#This Row],[NgayKetThucMuaVu]])</f>
        <v>2011-2012</v>
      </c>
      <c r="AB1005">
        <f>YEAR(Table__._SQL2014_QLTS17_DW_DimDate[[#This Row],[NgayBatDauMuaVu]])</f>
        <v>2011</v>
      </c>
      <c r="AC1005">
        <f>YEAR(Table__._SQL2014_QLTS17_DW_DimDate[[#This Row],[NgayKetThucMuaVu]])</f>
        <v>2012</v>
      </c>
    </row>
    <row r="1006" spans="1:29">
      <c r="A1006">
        <v>20121001</v>
      </c>
      <c r="B1006" s="1">
        <v>41183</v>
      </c>
      <c r="C1006" t="s">
        <v>1</v>
      </c>
      <c r="D1006" t="s">
        <v>894</v>
      </c>
      <c r="E1006" t="s">
        <v>13</v>
      </c>
      <c r="F1006" t="s">
        <v>300</v>
      </c>
      <c r="G1006" t="s">
        <v>1</v>
      </c>
      <c r="H1006" t="s">
        <v>51</v>
      </c>
      <c r="I1006" t="s">
        <v>20</v>
      </c>
      <c r="J1006" t="s">
        <v>907</v>
      </c>
      <c r="K1006" t="s">
        <v>1</v>
      </c>
      <c r="L1006" t="s">
        <v>12</v>
      </c>
      <c r="M1006" t="s">
        <v>913</v>
      </c>
      <c r="N1006" t="s">
        <v>416</v>
      </c>
      <c r="O1006" t="s">
        <v>437</v>
      </c>
      <c r="P1006" t="s">
        <v>438</v>
      </c>
      <c r="Q1006" t="s">
        <v>437</v>
      </c>
      <c r="R1006" t="s">
        <v>420</v>
      </c>
      <c r="S1006" t="s">
        <v>417</v>
      </c>
      <c r="T1006" t="s">
        <v>420</v>
      </c>
      <c r="U1006" s="2">
        <f>DATE(IF(MONTH(Table__._SQL2014_QLTS17_DW_DimDate[[#This Row],[Ngay]])&lt;11,YEAR(Table__._SQL2014_QLTS17_DW_DimDate[[#This Row],[Ngay]])-1, YEAR(Table__._SQL2014_QLTS17_DW_DimDate[[#This Row],[Ngay]])),11,1)</f>
        <v>40848</v>
      </c>
      <c r="V1006" s="2">
        <f>DATE(YEAR(Table__._SQL2014_QLTS17_DW_DimDate[[#This Row],[NgayBatDauMuaVu]])+1, 10,31)</f>
        <v>41213</v>
      </c>
      <c r="W1006" s="3">
        <f>Table__._SQL2014_QLTS17_DW_DimDate[[#This Row],[Ngay]]-Table__._SQL2014_QLTS17_DW_DimDate[[#This Row],[NgayBatDauMuaVu]]+1</f>
        <v>336</v>
      </c>
      <c r="X1006">
        <f>INT((Table__._SQL2014_QLTS17_DW_DimDate[[#This Row],[NgayMuaVu]]-1)/7)+1</f>
        <v>48</v>
      </c>
      <c r="Y1006" t="str">
        <f>"Tuần " &amp;Table__._SQL2014_QLTS17_DW_DimDate[[#This Row],[TuanMuaVu]] &amp; " năm " &amp;Table__._SQL2014_QLTS17_DW_DimDate[[#This Row],[NamMuaVuStr]]</f>
        <v>Tuần 48 năm 2011-2012</v>
      </c>
      <c r="Z1006">
        <f>YEAR(Table__._SQL2014_QLTS17_DW_DimDate[[#This Row],[NgayBatDauMuaVu]])</f>
        <v>2011</v>
      </c>
      <c r="AA1006" t="str">
        <f>YEAR(Table__._SQL2014_QLTS17_DW_DimDate[[#This Row],[NgayBatDauMuaVu]]) &amp;"-"&amp;YEAR(Table__._SQL2014_QLTS17_DW_DimDate[[#This Row],[NgayKetThucMuaVu]])</f>
        <v>2011-2012</v>
      </c>
      <c r="AB1006">
        <f>YEAR(Table__._SQL2014_QLTS17_DW_DimDate[[#This Row],[NgayBatDauMuaVu]])</f>
        <v>2011</v>
      </c>
      <c r="AC1006">
        <f>YEAR(Table__._SQL2014_QLTS17_DW_DimDate[[#This Row],[NgayKetThucMuaVu]])</f>
        <v>2012</v>
      </c>
    </row>
    <row r="1007" spans="1:29">
      <c r="A1007">
        <v>20121002</v>
      </c>
      <c r="B1007" s="1">
        <v>41184</v>
      </c>
      <c r="C1007" t="s">
        <v>13</v>
      </c>
      <c r="D1007" t="s">
        <v>895</v>
      </c>
      <c r="E1007" t="s">
        <v>16</v>
      </c>
      <c r="F1007" t="s">
        <v>301</v>
      </c>
      <c r="G1007" t="s">
        <v>1</v>
      </c>
      <c r="H1007" t="s">
        <v>51</v>
      </c>
      <c r="I1007" t="s">
        <v>20</v>
      </c>
      <c r="J1007" t="s">
        <v>907</v>
      </c>
      <c r="K1007" t="s">
        <v>1</v>
      </c>
      <c r="L1007" t="s">
        <v>12</v>
      </c>
      <c r="M1007" t="s">
        <v>913</v>
      </c>
      <c r="N1007" t="s">
        <v>416</v>
      </c>
      <c r="O1007" t="s">
        <v>437</v>
      </c>
      <c r="P1007" t="s">
        <v>438</v>
      </c>
      <c r="Q1007" t="s">
        <v>437</v>
      </c>
      <c r="R1007" t="s">
        <v>420</v>
      </c>
      <c r="S1007" t="s">
        <v>417</v>
      </c>
      <c r="T1007" t="s">
        <v>420</v>
      </c>
      <c r="U1007" s="2">
        <f>DATE(IF(MONTH(Table__._SQL2014_QLTS17_DW_DimDate[[#This Row],[Ngay]])&lt;11,YEAR(Table__._SQL2014_QLTS17_DW_DimDate[[#This Row],[Ngay]])-1, YEAR(Table__._SQL2014_QLTS17_DW_DimDate[[#This Row],[Ngay]])),11,1)</f>
        <v>40848</v>
      </c>
      <c r="V1007" s="2">
        <f>DATE(YEAR(Table__._SQL2014_QLTS17_DW_DimDate[[#This Row],[NgayBatDauMuaVu]])+1, 10,31)</f>
        <v>41213</v>
      </c>
      <c r="W1007" s="3">
        <f>Table__._SQL2014_QLTS17_DW_DimDate[[#This Row],[Ngay]]-Table__._SQL2014_QLTS17_DW_DimDate[[#This Row],[NgayBatDauMuaVu]]+1</f>
        <v>337</v>
      </c>
      <c r="X1007">
        <f>INT((Table__._SQL2014_QLTS17_DW_DimDate[[#This Row],[NgayMuaVu]]-1)/7)+1</f>
        <v>49</v>
      </c>
      <c r="Y1007" t="str">
        <f>"Tuần " &amp;Table__._SQL2014_QLTS17_DW_DimDate[[#This Row],[TuanMuaVu]] &amp; " năm " &amp;Table__._SQL2014_QLTS17_DW_DimDate[[#This Row],[NamMuaVuStr]]</f>
        <v>Tuần 49 năm 2011-2012</v>
      </c>
      <c r="Z1007">
        <f>YEAR(Table__._SQL2014_QLTS17_DW_DimDate[[#This Row],[NgayBatDauMuaVu]])</f>
        <v>2011</v>
      </c>
      <c r="AA1007" t="str">
        <f>YEAR(Table__._SQL2014_QLTS17_DW_DimDate[[#This Row],[NgayBatDauMuaVu]]) &amp;"-"&amp;YEAR(Table__._SQL2014_QLTS17_DW_DimDate[[#This Row],[NgayKetThucMuaVu]])</f>
        <v>2011-2012</v>
      </c>
      <c r="AB1007">
        <f>YEAR(Table__._SQL2014_QLTS17_DW_DimDate[[#This Row],[NgayBatDauMuaVu]])</f>
        <v>2011</v>
      </c>
      <c r="AC1007">
        <f>YEAR(Table__._SQL2014_QLTS17_DW_DimDate[[#This Row],[NgayKetThucMuaVu]])</f>
        <v>2012</v>
      </c>
    </row>
    <row r="1008" spans="1:29">
      <c r="A1008">
        <v>20121003</v>
      </c>
      <c r="B1008" s="1">
        <v>41185</v>
      </c>
      <c r="C1008" t="s">
        <v>16</v>
      </c>
      <c r="D1008" t="s">
        <v>896</v>
      </c>
      <c r="E1008" t="s">
        <v>12</v>
      </c>
      <c r="F1008" t="s">
        <v>302</v>
      </c>
      <c r="G1008" t="s">
        <v>1</v>
      </c>
      <c r="H1008" t="s">
        <v>51</v>
      </c>
      <c r="I1008" t="s">
        <v>20</v>
      </c>
      <c r="J1008" t="s">
        <v>907</v>
      </c>
      <c r="K1008" t="s">
        <v>1</v>
      </c>
      <c r="L1008" t="s">
        <v>12</v>
      </c>
      <c r="M1008" t="s">
        <v>913</v>
      </c>
      <c r="N1008" t="s">
        <v>416</v>
      </c>
      <c r="O1008" t="s">
        <v>437</v>
      </c>
      <c r="P1008" t="s">
        <v>438</v>
      </c>
      <c r="Q1008" t="s">
        <v>437</v>
      </c>
      <c r="R1008" t="s">
        <v>420</v>
      </c>
      <c r="S1008" t="s">
        <v>417</v>
      </c>
      <c r="T1008" t="s">
        <v>420</v>
      </c>
      <c r="U1008" s="2">
        <f>DATE(IF(MONTH(Table__._SQL2014_QLTS17_DW_DimDate[[#This Row],[Ngay]])&lt;11,YEAR(Table__._SQL2014_QLTS17_DW_DimDate[[#This Row],[Ngay]])-1, YEAR(Table__._SQL2014_QLTS17_DW_DimDate[[#This Row],[Ngay]])),11,1)</f>
        <v>40848</v>
      </c>
      <c r="V1008" s="2">
        <f>DATE(YEAR(Table__._SQL2014_QLTS17_DW_DimDate[[#This Row],[NgayBatDauMuaVu]])+1, 10,31)</f>
        <v>41213</v>
      </c>
      <c r="W1008" s="3">
        <f>Table__._SQL2014_QLTS17_DW_DimDate[[#This Row],[Ngay]]-Table__._SQL2014_QLTS17_DW_DimDate[[#This Row],[NgayBatDauMuaVu]]+1</f>
        <v>338</v>
      </c>
      <c r="X1008">
        <f>INT((Table__._SQL2014_QLTS17_DW_DimDate[[#This Row],[NgayMuaVu]]-1)/7)+1</f>
        <v>49</v>
      </c>
      <c r="Y1008" t="str">
        <f>"Tuần " &amp;Table__._SQL2014_QLTS17_DW_DimDate[[#This Row],[TuanMuaVu]] &amp; " năm " &amp;Table__._SQL2014_QLTS17_DW_DimDate[[#This Row],[NamMuaVuStr]]</f>
        <v>Tuần 49 năm 2011-2012</v>
      </c>
      <c r="Z1008">
        <f>YEAR(Table__._SQL2014_QLTS17_DW_DimDate[[#This Row],[NgayBatDauMuaVu]])</f>
        <v>2011</v>
      </c>
      <c r="AA1008" t="str">
        <f>YEAR(Table__._SQL2014_QLTS17_DW_DimDate[[#This Row],[NgayBatDauMuaVu]]) &amp;"-"&amp;YEAR(Table__._SQL2014_QLTS17_DW_DimDate[[#This Row],[NgayKetThucMuaVu]])</f>
        <v>2011-2012</v>
      </c>
      <c r="AB1008">
        <f>YEAR(Table__._SQL2014_QLTS17_DW_DimDate[[#This Row],[NgayBatDauMuaVu]])</f>
        <v>2011</v>
      </c>
      <c r="AC1008">
        <f>YEAR(Table__._SQL2014_QLTS17_DW_DimDate[[#This Row],[NgayKetThucMuaVu]])</f>
        <v>2012</v>
      </c>
    </row>
    <row r="1009" spans="1:29">
      <c r="A1009">
        <v>20121004</v>
      </c>
      <c r="B1009" s="1">
        <v>41186</v>
      </c>
      <c r="C1009" t="s">
        <v>12</v>
      </c>
      <c r="D1009" t="s">
        <v>897</v>
      </c>
      <c r="E1009" t="s">
        <v>3</v>
      </c>
      <c r="F1009" t="s">
        <v>303</v>
      </c>
      <c r="G1009" t="s">
        <v>1</v>
      </c>
      <c r="H1009" t="s">
        <v>51</v>
      </c>
      <c r="I1009" t="s">
        <v>20</v>
      </c>
      <c r="J1009" t="s">
        <v>907</v>
      </c>
      <c r="K1009" t="s">
        <v>1</v>
      </c>
      <c r="L1009" t="s">
        <v>12</v>
      </c>
      <c r="M1009" t="s">
        <v>913</v>
      </c>
      <c r="N1009" t="s">
        <v>416</v>
      </c>
      <c r="O1009" t="s">
        <v>437</v>
      </c>
      <c r="P1009" t="s">
        <v>438</v>
      </c>
      <c r="Q1009" t="s">
        <v>437</v>
      </c>
      <c r="R1009" t="s">
        <v>420</v>
      </c>
      <c r="S1009" t="s">
        <v>417</v>
      </c>
      <c r="T1009" t="s">
        <v>420</v>
      </c>
      <c r="U1009" s="2">
        <f>DATE(IF(MONTH(Table__._SQL2014_QLTS17_DW_DimDate[[#This Row],[Ngay]])&lt;11,YEAR(Table__._SQL2014_QLTS17_DW_DimDate[[#This Row],[Ngay]])-1, YEAR(Table__._SQL2014_QLTS17_DW_DimDate[[#This Row],[Ngay]])),11,1)</f>
        <v>40848</v>
      </c>
      <c r="V1009" s="2">
        <f>DATE(YEAR(Table__._SQL2014_QLTS17_DW_DimDate[[#This Row],[NgayBatDauMuaVu]])+1, 10,31)</f>
        <v>41213</v>
      </c>
      <c r="W1009" s="3">
        <f>Table__._SQL2014_QLTS17_DW_DimDate[[#This Row],[Ngay]]-Table__._SQL2014_QLTS17_DW_DimDate[[#This Row],[NgayBatDauMuaVu]]+1</f>
        <v>339</v>
      </c>
      <c r="X1009">
        <f>INT((Table__._SQL2014_QLTS17_DW_DimDate[[#This Row],[NgayMuaVu]]-1)/7)+1</f>
        <v>49</v>
      </c>
      <c r="Y1009" t="str">
        <f>"Tuần " &amp;Table__._SQL2014_QLTS17_DW_DimDate[[#This Row],[TuanMuaVu]] &amp; " năm " &amp;Table__._SQL2014_QLTS17_DW_DimDate[[#This Row],[NamMuaVuStr]]</f>
        <v>Tuần 49 năm 2011-2012</v>
      </c>
      <c r="Z1009">
        <f>YEAR(Table__._SQL2014_QLTS17_DW_DimDate[[#This Row],[NgayBatDauMuaVu]])</f>
        <v>2011</v>
      </c>
      <c r="AA1009" t="str">
        <f>YEAR(Table__._SQL2014_QLTS17_DW_DimDate[[#This Row],[NgayBatDauMuaVu]]) &amp;"-"&amp;YEAR(Table__._SQL2014_QLTS17_DW_DimDate[[#This Row],[NgayKetThucMuaVu]])</f>
        <v>2011-2012</v>
      </c>
      <c r="AB1009">
        <f>YEAR(Table__._SQL2014_QLTS17_DW_DimDate[[#This Row],[NgayBatDauMuaVu]])</f>
        <v>2011</v>
      </c>
      <c r="AC1009">
        <f>YEAR(Table__._SQL2014_QLTS17_DW_DimDate[[#This Row],[NgayKetThucMuaVu]])</f>
        <v>2012</v>
      </c>
    </row>
    <row r="1010" spans="1:29">
      <c r="A1010">
        <v>20121005</v>
      </c>
      <c r="B1010" s="1">
        <v>41187</v>
      </c>
      <c r="C1010" t="s">
        <v>3</v>
      </c>
      <c r="D1010" t="s">
        <v>891</v>
      </c>
      <c r="E1010" t="s">
        <v>2</v>
      </c>
      <c r="F1010" t="s">
        <v>304</v>
      </c>
      <c r="G1010" t="s">
        <v>1</v>
      </c>
      <c r="H1010" t="s">
        <v>51</v>
      </c>
      <c r="I1010" t="s">
        <v>20</v>
      </c>
      <c r="J1010" t="s">
        <v>907</v>
      </c>
      <c r="K1010" t="s">
        <v>1</v>
      </c>
      <c r="L1010" t="s">
        <v>12</v>
      </c>
      <c r="M1010" t="s">
        <v>913</v>
      </c>
      <c r="N1010" t="s">
        <v>416</v>
      </c>
      <c r="O1010" t="s">
        <v>437</v>
      </c>
      <c r="P1010" t="s">
        <v>438</v>
      </c>
      <c r="Q1010" t="s">
        <v>437</v>
      </c>
      <c r="R1010" t="s">
        <v>420</v>
      </c>
      <c r="S1010" t="s">
        <v>417</v>
      </c>
      <c r="T1010" t="s">
        <v>420</v>
      </c>
      <c r="U1010" s="2">
        <f>DATE(IF(MONTH(Table__._SQL2014_QLTS17_DW_DimDate[[#This Row],[Ngay]])&lt;11,YEAR(Table__._SQL2014_QLTS17_DW_DimDate[[#This Row],[Ngay]])-1, YEAR(Table__._SQL2014_QLTS17_DW_DimDate[[#This Row],[Ngay]])),11,1)</f>
        <v>40848</v>
      </c>
      <c r="V1010" s="2">
        <f>DATE(YEAR(Table__._SQL2014_QLTS17_DW_DimDate[[#This Row],[NgayBatDauMuaVu]])+1, 10,31)</f>
        <v>41213</v>
      </c>
      <c r="W1010" s="3">
        <f>Table__._SQL2014_QLTS17_DW_DimDate[[#This Row],[Ngay]]-Table__._SQL2014_QLTS17_DW_DimDate[[#This Row],[NgayBatDauMuaVu]]+1</f>
        <v>340</v>
      </c>
      <c r="X1010">
        <f>INT((Table__._SQL2014_QLTS17_DW_DimDate[[#This Row],[NgayMuaVu]]-1)/7)+1</f>
        <v>49</v>
      </c>
      <c r="Y1010" t="str">
        <f>"Tuần " &amp;Table__._SQL2014_QLTS17_DW_DimDate[[#This Row],[TuanMuaVu]] &amp; " năm " &amp;Table__._SQL2014_QLTS17_DW_DimDate[[#This Row],[NamMuaVuStr]]</f>
        <v>Tuần 49 năm 2011-2012</v>
      </c>
      <c r="Z1010">
        <f>YEAR(Table__._SQL2014_QLTS17_DW_DimDate[[#This Row],[NgayBatDauMuaVu]])</f>
        <v>2011</v>
      </c>
      <c r="AA1010" t="str">
        <f>YEAR(Table__._SQL2014_QLTS17_DW_DimDate[[#This Row],[NgayBatDauMuaVu]]) &amp;"-"&amp;YEAR(Table__._SQL2014_QLTS17_DW_DimDate[[#This Row],[NgayKetThucMuaVu]])</f>
        <v>2011-2012</v>
      </c>
      <c r="AB1010">
        <f>YEAR(Table__._SQL2014_QLTS17_DW_DimDate[[#This Row],[NgayBatDauMuaVu]])</f>
        <v>2011</v>
      </c>
      <c r="AC1010">
        <f>YEAR(Table__._SQL2014_QLTS17_DW_DimDate[[#This Row],[NgayKetThucMuaVu]])</f>
        <v>2012</v>
      </c>
    </row>
    <row r="1011" spans="1:29">
      <c r="A1011">
        <v>20121006</v>
      </c>
      <c r="B1011" s="1">
        <v>41188</v>
      </c>
      <c r="C1011" t="s">
        <v>2</v>
      </c>
      <c r="D1011" t="s">
        <v>892</v>
      </c>
      <c r="E1011" t="s">
        <v>14</v>
      </c>
      <c r="F1011" t="s">
        <v>305</v>
      </c>
      <c r="G1011" t="s">
        <v>1</v>
      </c>
      <c r="H1011" t="s">
        <v>51</v>
      </c>
      <c r="I1011" t="s">
        <v>20</v>
      </c>
      <c r="J1011" t="s">
        <v>907</v>
      </c>
      <c r="K1011" t="s">
        <v>1</v>
      </c>
      <c r="L1011" t="s">
        <v>12</v>
      </c>
      <c r="M1011" t="s">
        <v>913</v>
      </c>
      <c r="N1011" t="s">
        <v>416</v>
      </c>
      <c r="O1011" t="s">
        <v>437</v>
      </c>
      <c r="P1011" t="s">
        <v>438</v>
      </c>
      <c r="Q1011" t="s">
        <v>437</v>
      </c>
      <c r="R1011" t="s">
        <v>420</v>
      </c>
      <c r="S1011" t="s">
        <v>417</v>
      </c>
      <c r="T1011" t="s">
        <v>420</v>
      </c>
      <c r="U1011" s="2">
        <f>DATE(IF(MONTH(Table__._SQL2014_QLTS17_DW_DimDate[[#This Row],[Ngay]])&lt;11,YEAR(Table__._SQL2014_QLTS17_DW_DimDate[[#This Row],[Ngay]])-1, YEAR(Table__._SQL2014_QLTS17_DW_DimDate[[#This Row],[Ngay]])),11,1)</f>
        <v>40848</v>
      </c>
      <c r="V1011" s="2">
        <f>DATE(YEAR(Table__._SQL2014_QLTS17_DW_DimDate[[#This Row],[NgayBatDauMuaVu]])+1, 10,31)</f>
        <v>41213</v>
      </c>
      <c r="W1011" s="3">
        <f>Table__._SQL2014_QLTS17_DW_DimDate[[#This Row],[Ngay]]-Table__._SQL2014_QLTS17_DW_DimDate[[#This Row],[NgayBatDauMuaVu]]+1</f>
        <v>341</v>
      </c>
      <c r="X1011">
        <f>INT((Table__._SQL2014_QLTS17_DW_DimDate[[#This Row],[NgayMuaVu]]-1)/7)+1</f>
        <v>49</v>
      </c>
      <c r="Y1011" t="str">
        <f>"Tuần " &amp;Table__._SQL2014_QLTS17_DW_DimDate[[#This Row],[TuanMuaVu]] &amp; " năm " &amp;Table__._SQL2014_QLTS17_DW_DimDate[[#This Row],[NamMuaVuStr]]</f>
        <v>Tuần 49 năm 2011-2012</v>
      </c>
      <c r="Z1011">
        <f>YEAR(Table__._SQL2014_QLTS17_DW_DimDate[[#This Row],[NgayBatDauMuaVu]])</f>
        <v>2011</v>
      </c>
      <c r="AA1011" t="str">
        <f>YEAR(Table__._SQL2014_QLTS17_DW_DimDate[[#This Row],[NgayBatDauMuaVu]]) &amp;"-"&amp;YEAR(Table__._SQL2014_QLTS17_DW_DimDate[[#This Row],[NgayKetThucMuaVu]])</f>
        <v>2011-2012</v>
      </c>
      <c r="AB1011">
        <f>YEAR(Table__._SQL2014_QLTS17_DW_DimDate[[#This Row],[NgayBatDauMuaVu]])</f>
        <v>2011</v>
      </c>
      <c r="AC1011">
        <f>YEAR(Table__._SQL2014_QLTS17_DW_DimDate[[#This Row],[NgayKetThucMuaVu]])</f>
        <v>2012</v>
      </c>
    </row>
    <row r="1012" spans="1:29">
      <c r="A1012">
        <v>20121007</v>
      </c>
      <c r="B1012" s="1">
        <v>41189</v>
      </c>
      <c r="C1012" t="s">
        <v>14</v>
      </c>
      <c r="D1012" t="s">
        <v>893</v>
      </c>
      <c r="E1012" t="s">
        <v>1</v>
      </c>
      <c r="F1012" t="s">
        <v>306</v>
      </c>
      <c r="G1012" t="s">
        <v>13</v>
      </c>
      <c r="H1012" t="s">
        <v>52</v>
      </c>
      <c r="I1012" t="s">
        <v>20</v>
      </c>
      <c r="J1012" t="s">
        <v>907</v>
      </c>
      <c r="K1012" t="s">
        <v>1</v>
      </c>
      <c r="L1012" t="s">
        <v>12</v>
      </c>
      <c r="M1012" t="s">
        <v>913</v>
      </c>
      <c r="N1012" t="s">
        <v>416</v>
      </c>
      <c r="O1012" t="s">
        <v>437</v>
      </c>
      <c r="P1012" t="s">
        <v>438</v>
      </c>
      <c r="Q1012" t="s">
        <v>437</v>
      </c>
      <c r="R1012" t="s">
        <v>420</v>
      </c>
      <c r="S1012" t="s">
        <v>417</v>
      </c>
      <c r="T1012" t="s">
        <v>420</v>
      </c>
      <c r="U1012" s="2">
        <f>DATE(IF(MONTH(Table__._SQL2014_QLTS17_DW_DimDate[[#This Row],[Ngay]])&lt;11,YEAR(Table__._SQL2014_QLTS17_DW_DimDate[[#This Row],[Ngay]])-1, YEAR(Table__._SQL2014_QLTS17_DW_DimDate[[#This Row],[Ngay]])),11,1)</f>
        <v>40848</v>
      </c>
      <c r="V1012" s="2">
        <f>DATE(YEAR(Table__._SQL2014_QLTS17_DW_DimDate[[#This Row],[NgayBatDauMuaVu]])+1, 10,31)</f>
        <v>41213</v>
      </c>
      <c r="W1012" s="3">
        <f>Table__._SQL2014_QLTS17_DW_DimDate[[#This Row],[Ngay]]-Table__._SQL2014_QLTS17_DW_DimDate[[#This Row],[NgayBatDauMuaVu]]+1</f>
        <v>342</v>
      </c>
      <c r="X1012">
        <f>INT((Table__._SQL2014_QLTS17_DW_DimDate[[#This Row],[NgayMuaVu]]-1)/7)+1</f>
        <v>49</v>
      </c>
      <c r="Y1012" t="str">
        <f>"Tuần " &amp;Table__._SQL2014_QLTS17_DW_DimDate[[#This Row],[TuanMuaVu]] &amp; " năm " &amp;Table__._SQL2014_QLTS17_DW_DimDate[[#This Row],[NamMuaVuStr]]</f>
        <v>Tuần 49 năm 2011-2012</v>
      </c>
      <c r="Z1012">
        <f>YEAR(Table__._SQL2014_QLTS17_DW_DimDate[[#This Row],[NgayBatDauMuaVu]])</f>
        <v>2011</v>
      </c>
      <c r="AA1012" t="str">
        <f>YEAR(Table__._SQL2014_QLTS17_DW_DimDate[[#This Row],[NgayBatDauMuaVu]]) &amp;"-"&amp;YEAR(Table__._SQL2014_QLTS17_DW_DimDate[[#This Row],[NgayKetThucMuaVu]])</f>
        <v>2011-2012</v>
      </c>
      <c r="AB1012">
        <f>YEAR(Table__._SQL2014_QLTS17_DW_DimDate[[#This Row],[NgayBatDauMuaVu]])</f>
        <v>2011</v>
      </c>
      <c r="AC1012">
        <f>YEAR(Table__._SQL2014_QLTS17_DW_DimDate[[#This Row],[NgayKetThucMuaVu]])</f>
        <v>2012</v>
      </c>
    </row>
    <row r="1013" spans="1:29">
      <c r="A1013">
        <v>20121008</v>
      </c>
      <c r="B1013" s="1">
        <v>41190</v>
      </c>
      <c r="C1013" t="s">
        <v>18</v>
      </c>
      <c r="D1013" t="s">
        <v>894</v>
      </c>
      <c r="E1013" t="s">
        <v>13</v>
      </c>
      <c r="F1013" t="s">
        <v>307</v>
      </c>
      <c r="G1013" t="s">
        <v>13</v>
      </c>
      <c r="H1013" t="s">
        <v>52</v>
      </c>
      <c r="I1013" t="s">
        <v>20</v>
      </c>
      <c r="J1013" t="s">
        <v>907</v>
      </c>
      <c r="K1013" t="s">
        <v>1</v>
      </c>
      <c r="L1013" t="s">
        <v>12</v>
      </c>
      <c r="M1013" t="s">
        <v>913</v>
      </c>
      <c r="N1013" t="s">
        <v>416</v>
      </c>
      <c r="O1013" t="s">
        <v>437</v>
      </c>
      <c r="P1013" t="s">
        <v>438</v>
      </c>
      <c r="Q1013" t="s">
        <v>437</v>
      </c>
      <c r="R1013" t="s">
        <v>420</v>
      </c>
      <c r="S1013" t="s">
        <v>417</v>
      </c>
      <c r="T1013" t="s">
        <v>420</v>
      </c>
      <c r="U1013" s="2">
        <f>DATE(IF(MONTH(Table__._SQL2014_QLTS17_DW_DimDate[[#This Row],[Ngay]])&lt;11,YEAR(Table__._SQL2014_QLTS17_DW_DimDate[[#This Row],[Ngay]])-1, YEAR(Table__._SQL2014_QLTS17_DW_DimDate[[#This Row],[Ngay]])),11,1)</f>
        <v>40848</v>
      </c>
      <c r="V1013" s="2">
        <f>DATE(YEAR(Table__._SQL2014_QLTS17_DW_DimDate[[#This Row],[NgayBatDauMuaVu]])+1, 10,31)</f>
        <v>41213</v>
      </c>
      <c r="W1013" s="3">
        <f>Table__._SQL2014_QLTS17_DW_DimDate[[#This Row],[Ngay]]-Table__._SQL2014_QLTS17_DW_DimDate[[#This Row],[NgayBatDauMuaVu]]+1</f>
        <v>343</v>
      </c>
      <c r="X1013">
        <f>INT((Table__._SQL2014_QLTS17_DW_DimDate[[#This Row],[NgayMuaVu]]-1)/7)+1</f>
        <v>49</v>
      </c>
      <c r="Y1013" t="str">
        <f>"Tuần " &amp;Table__._SQL2014_QLTS17_DW_DimDate[[#This Row],[TuanMuaVu]] &amp; " năm " &amp;Table__._SQL2014_QLTS17_DW_DimDate[[#This Row],[NamMuaVuStr]]</f>
        <v>Tuần 49 năm 2011-2012</v>
      </c>
      <c r="Z1013">
        <f>YEAR(Table__._SQL2014_QLTS17_DW_DimDate[[#This Row],[NgayBatDauMuaVu]])</f>
        <v>2011</v>
      </c>
      <c r="AA1013" t="str">
        <f>YEAR(Table__._SQL2014_QLTS17_DW_DimDate[[#This Row],[NgayBatDauMuaVu]]) &amp;"-"&amp;YEAR(Table__._SQL2014_QLTS17_DW_DimDate[[#This Row],[NgayKetThucMuaVu]])</f>
        <v>2011-2012</v>
      </c>
      <c r="AB1013">
        <f>YEAR(Table__._SQL2014_QLTS17_DW_DimDate[[#This Row],[NgayBatDauMuaVu]])</f>
        <v>2011</v>
      </c>
      <c r="AC1013">
        <f>YEAR(Table__._SQL2014_QLTS17_DW_DimDate[[#This Row],[NgayKetThucMuaVu]])</f>
        <v>2012</v>
      </c>
    </row>
    <row r="1014" spans="1:29">
      <c r="A1014">
        <v>20121009</v>
      </c>
      <c r="B1014" s="1">
        <v>41191</v>
      </c>
      <c r="C1014" t="s">
        <v>19</v>
      </c>
      <c r="D1014" t="s">
        <v>895</v>
      </c>
      <c r="E1014" t="s">
        <v>16</v>
      </c>
      <c r="F1014" t="s">
        <v>308</v>
      </c>
      <c r="G1014" t="s">
        <v>13</v>
      </c>
      <c r="H1014" t="s">
        <v>52</v>
      </c>
      <c r="I1014" t="s">
        <v>20</v>
      </c>
      <c r="J1014" t="s">
        <v>907</v>
      </c>
      <c r="K1014" t="s">
        <v>1</v>
      </c>
      <c r="L1014" t="s">
        <v>12</v>
      </c>
      <c r="M1014" t="s">
        <v>913</v>
      </c>
      <c r="N1014" t="s">
        <v>416</v>
      </c>
      <c r="O1014" t="s">
        <v>437</v>
      </c>
      <c r="P1014" t="s">
        <v>438</v>
      </c>
      <c r="Q1014" t="s">
        <v>437</v>
      </c>
      <c r="R1014" t="s">
        <v>420</v>
      </c>
      <c r="S1014" t="s">
        <v>417</v>
      </c>
      <c r="T1014" t="s">
        <v>420</v>
      </c>
      <c r="U1014" s="2">
        <f>DATE(IF(MONTH(Table__._SQL2014_QLTS17_DW_DimDate[[#This Row],[Ngay]])&lt;11,YEAR(Table__._SQL2014_QLTS17_DW_DimDate[[#This Row],[Ngay]])-1, YEAR(Table__._SQL2014_QLTS17_DW_DimDate[[#This Row],[Ngay]])),11,1)</f>
        <v>40848</v>
      </c>
      <c r="V1014" s="2">
        <f>DATE(YEAR(Table__._SQL2014_QLTS17_DW_DimDate[[#This Row],[NgayBatDauMuaVu]])+1, 10,31)</f>
        <v>41213</v>
      </c>
      <c r="W1014" s="3">
        <f>Table__._SQL2014_QLTS17_DW_DimDate[[#This Row],[Ngay]]-Table__._SQL2014_QLTS17_DW_DimDate[[#This Row],[NgayBatDauMuaVu]]+1</f>
        <v>344</v>
      </c>
      <c r="X1014">
        <f>INT((Table__._SQL2014_QLTS17_DW_DimDate[[#This Row],[NgayMuaVu]]-1)/7)+1</f>
        <v>50</v>
      </c>
      <c r="Y1014" t="str">
        <f>"Tuần " &amp;Table__._SQL2014_QLTS17_DW_DimDate[[#This Row],[TuanMuaVu]] &amp; " năm " &amp;Table__._SQL2014_QLTS17_DW_DimDate[[#This Row],[NamMuaVuStr]]</f>
        <v>Tuần 50 năm 2011-2012</v>
      </c>
      <c r="Z1014">
        <f>YEAR(Table__._SQL2014_QLTS17_DW_DimDate[[#This Row],[NgayBatDauMuaVu]])</f>
        <v>2011</v>
      </c>
      <c r="AA1014" t="str">
        <f>YEAR(Table__._SQL2014_QLTS17_DW_DimDate[[#This Row],[NgayBatDauMuaVu]]) &amp;"-"&amp;YEAR(Table__._SQL2014_QLTS17_DW_DimDate[[#This Row],[NgayKetThucMuaVu]])</f>
        <v>2011-2012</v>
      </c>
      <c r="AB1014">
        <f>YEAR(Table__._SQL2014_QLTS17_DW_DimDate[[#This Row],[NgayBatDauMuaVu]])</f>
        <v>2011</v>
      </c>
      <c r="AC1014">
        <f>YEAR(Table__._SQL2014_QLTS17_DW_DimDate[[#This Row],[NgayKetThucMuaVu]])</f>
        <v>2012</v>
      </c>
    </row>
    <row r="1015" spans="1:29">
      <c r="A1015">
        <v>20121010</v>
      </c>
      <c r="B1015" s="1">
        <v>41192</v>
      </c>
      <c r="C1015" t="s">
        <v>20</v>
      </c>
      <c r="D1015" t="s">
        <v>896</v>
      </c>
      <c r="E1015" t="s">
        <v>12</v>
      </c>
      <c r="F1015" t="s">
        <v>309</v>
      </c>
      <c r="G1015" t="s">
        <v>13</v>
      </c>
      <c r="H1015" t="s">
        <v>52</v>
      </c>
      <c r="I1015" t="s">
        <v>20</v>
      </c>
      <c r="J1015" t="s">
        <v>907</v>
      </c>
      <c r="K1015" t="s">
        <v>1</v>
      </c>
      <c r="L1015" t="s">
        <v>12</v>
      </c>
      <c r="M1015" t="s">
        <v>913</v>
      </c>
      <c r="N1015" t="s">
        <v>416</v>
      </c>
      <c r="O1015" t="s">
        <v>437</v>
      </c>
      <c r="P1015" t="s">
        <v>438</v>
      </c>
      <c r="Q1015" t="s">
        <v>437</v>
      </c>
      <c r="R1015" t="s">
        <v>420</v>
      </c>
      <c r="S1015" t="s">
        <v>417</v>
      </c>
      <c r="T1015" t="s">
        <v>420</v>
      </c>
      <c r="U1015" s="2">
        <f>DATE(IF(MONTH(Table__._SQL2014_QLTS17_DW_DimDate[[#This Row],[Ngay]])&lt;11,YEAR(Table__._SQL2014_QLTS17_DW_DimDate[[#This Row],[Ngay]])-1, YEAR(Table__._SQL2014_QLTS17_DW_DimDate[[#This Row],[Ngay]])),11,1)</f>
        <v>40848</v>
      </c>
      <c r="V1015" s="2">
        <f>DATE(YEAR(Table__._SQL2014_QLTS17_DW_DimDate[[#This Row],[NgayBatDauMuaVu]])+1, 10,31)</f>
        <v>41213</v>
      </c>
      <c r="W1015" s="3">
        <f>Table__._SQL2014_QLTS17_DW_DimDate[[#This Row],[Ngay]]-Table__._SQL2014_QLTS17_DW_DimDate[[#This Row],[NgayBatDauMuaVu]]+1</f>
        <v>345</v>
      </c>
      <c r="X1015">
        <f>INT((Table__._SQL2014_QLTS17_DW_DimDate[[#This Row],[NgayMuaVu]]-1)/7)+1</f>
        <v>50</v>
      </c>
      <c r="Y1015" t="str">
        <f>"Tuần " &amp;Table__._SQL2014_QLTS17_DW_DimDate[[#This Row],[TuanMuaVu]] &amp; " năm " &amp;Table__._SQL2014_QLTS17_DW_DimDate[[#This Row],[NamMuaVuStr]]</f>
        <v>Tuần 50 năm 2011-2012</v>
      </c>
      <c r="Z1015">
        <f>YEAR(Table__._SQL2014_QLTS17_DW_DimDate[[#This Row],[NgayBatDauMuaVu]])</f>
        <v>2011</v>
      </c>
      <c r="AA1015" t="str">
        <f>YEAR(Table__._SQL2014_QLTS17_DW_DimDate[[#This Row],[NgayBatDauMuaVu]]) &amp;"-"&amp;YEAR(Table__._SQL2014_QLTS17_DW_DimDate[[#This Row],[NgayKetThucMuaVu]])</f>
        <v>2011-2012</v>
      </c>
      <c r="AB1015">
        <f>YEAR(Table__._SQL2014_QLTS17_DW_DimDate[[#This Row],[NgayBatDauMuaVu]])</f>
        <v>2011</v>
      </c>
      <c r="AC1015">
        <f>YEAR(Table__._SQL2014_QLTS17_DW_DimDate[[#This Row],[NgayKetThucMuaVu]])</f>
        <v>2012</v>
      </c>
    </row>
    <row r="1016" spans="1:29">
      <c r="A1016">
        <v>20121011</v>
      </c>
      <c r="B1016" s="1">
        <v>41193</v>
      </c>
      <c r="C1016" t="s">
        <v>21</v>
      </c>
      <c r="D1016" t="s">
        <v>897</v>
      </c>
      <c r="E1016" t="s">
        <v>3</v>
      </c>
      <c r="F1016" t="s">
        <v>310</v>
      </c>
      <c r="G1016" t="s">
        <v>13</v>
      </c>
      <c r="H1016" t="s">
        <v>52</v>
      </c>
      <c r="I1016" t="s">
        <v>20</v>
      </c>
      <c r="J1016" t="s">
        <v>907</v>
      </c>
      <c r="K1016" t="s">
        <v>1</v>
      </c>
      <c r="L1016" t="s">
        <v>12</v>
      </c>
      <c r="M1016" t="s">
        <v>913</v>
      </c>
      <c r="N1016" t="s">
        <v>416</v>
      </c>
      <c r="O1016" t="s">
        <v>437</v>
      </c>
      <c r="P1016" t="s">
        <v>438</v>
      </c>
      <c r="Q1016" t="s">
        <v>437</v>
      </c>
      <c r="R1016" t="s">
        <v>420</v>
      </c>
      <c r="S1016" t="s">
        <v>417</v>
      </c>
      <c r="T1016" t="s">
        <v>420</v>
      </c>
      <c r="U1016" s="2">
        <f>DATE(IF(MONTH(Table__._SQL2014_QLTS17_DW_DimDate[[#This Row],[Ngay]])&lt;11,YEAR(Table__._SQL2014_QLTS17_DW_DimDate[[#This Row],[Ngay]])-1, YEAR(Table__._SQL2014_QLTS17_DW_DimDate[[#This Row],[Ngay]])),11,1)</f>
        <v>40848</v>
      </c>
      <c r="V1016" s="2">
        <f>DATE(YEAR(Table__._SQL2014_QLTS17_DW_DimDate[[#This Row],[NgayBatDauMuaVu]])+1, 10,31)</f>
        <v>41213</v>
      </c>
      <c r="W1016" s="3">
        <f>Table__._SQL2014_QLTS17_DW_DimDate[[#This Row],[Ngay]]-Table__._SQL2014_QLTS17_DW_DimDate[[#This Row],[NgayBatDauMuaVu]]+1</f>
        <v>346</v>
      </c>
      <c r="X1016">
        <f>INT((Table__._SQL2014_QLTS17_DW_DimDate[[#This Row],[NgayMuaVu]]-1)/7)+1</f>
        <v>50</v>
      </c>
      <c r="Y1016" t="str">
        <f>"Tuần " &amp;Table__._SQL2014_QLTS17_DW_DimDate[[#This Row],[TuanMuaVu]] &amp; " năm " &amp;Table__._SQL2014_QLTS17_DW_DimDate[[#This Row],[NamMuaVuStr]]</f>
        <v>Tuần 50 năm 2011-2012</v>
      </c>
      <c r="Z1016">
        <f>YEAR(Table__._SQL2014_QLTS17_DW_DimDate[[#This Row],[NgayBatDauMuaVu]])</f>
        <v>2011</v>
      </c>
      <c r="AA1016" t="str">
        <f>YEAR(Table__._SQL2014_QLTS17_DW_DimDate[[#This Row],[NgayBatDauMuaVu]]) &amp;"-"&amp;YEAR(Table__._SQL2014_QLTS17_DW_DimDate[[#This Row],[NgayKetThucMuaVu]])</f>
        <v>2011-2012</v>
      </c>
      <c r="AB1016">
        <f>YEAR(Table__._SQL2014_QLTS17_DW_DimDate[[#This Row],[NgayBatDauMuaVu]])</f>
        <v>2011</v>
      </c>
      <c r="AC1016">
        <f>YEAR(Table__._SQL2014_QLTS17_DW_DimDate[[#This Row],[NgayKetThucMuaVu]])</f>
        <v>2012</v>
      </c>
    </row>
    <row r="1017" spans="1:29">
      <c r="A1017">
        <v>20121012</v>
      </c>
      <c r="B1017" s="1">
        <v>41194</v>
      </c>
      <c r="C1017" t="s">
        <v>11</v>
      </c>
      <c r="D1017" t="s">
        <v>891</v>
      </c>
      <c r="E1017" t="s">
        <v>2</v>
      </c>
      <c r="F1017" t="s">
        <v>311</v>
      </c>
      <c r="G1017" t="s">
        <v>13</v>
      </c>
      <c r="H1017" t="s">
        <v>52</v>
      </c>
      <c r="I1017" t="s">
        <v>20</v>
      </c>
      <c r="J1017" t="s">
        <v>907</v>
      </c>
      <c r="K1017" t="s">
        <v>1</v>
      </c>
      <c r="L1017" t="s">
        <v>12</v>
      </c>
      <c r="M1017" t="s">
        <v>913</v>
      </c>
      <c r="N1017" t="s">
        <v>416</v>
      </c>
      <c r="O1017" t="s">
        <v>437</v>
      </c>
      <c r="P1017" t="s">
        <v>438</v>
      </c>
      <c r="Q1017" t="s">
        <v>437</v>
      </c>
      <c r="R1017" t="s">
        <v>420</v>
      </c>
      <c r="S1017" t="s">
        <v>417</v>
      </c>
      <c r="T1017" t="s">
        <v>420</v>
      </c>
      <c r="U1017" s="2">
        <f>DATE(IF(MONTH(Table__._SQL2014_QLTS17_DW_DimDate[[#This Row],[Ngay]])&lt;11,YEAR(Table__._SQL2014_QLTS17_DW_DimDate[[#This Row],[Ngay]])-1, YEAR(Table__._SQL2014_QLTS17_DW_DimDate[[#This Row],[Ngay]])),11,1)</f>
        <v>40848</v>
      </c>
      <c r="V1017" s="2">
        <f>DATE(YEAR(Table__._SQL2014_QLTS17_DW_DimDate[[#This Row],[NgayBatDauMuaVu]])+1, 10,31)</f>
        <v>41213</v>
      </c>
      <c r="W1017" s="3">
        <f>Table__._SQL2014_QLTS17_DW_DimDate[[#This Row],[Ngay]]-Table__._SQL2014_QLTS17_DW_DimDate[[#This Row],[NgayBatDauMuaVu]]+1</f>
        <v>347</v>
      </c>
      <c r="X1017">
        <f>INT((Table__._SQL2014_QLTS17_DW_DimDate[[#This Row],[NgayMuaVu]]-1)/7)+1</f>
        <v>50</v>
      </c>
      <c r="Y1017" t="str">
        <f>"Tuần " &amp;Table__._SQL2014_QLTS17_DW_DimDate[[#This Row],[TuanMuaVu]] &amp; " năm " &amp;Table__._SQL2014_QLTS17_DW_DimDate[[#This Row],[NamMuaVuStr]]</f>
        <v>Tuần 50 năm 2011-2012</v>
      </c>
      <c r="Z1017">
        <f>YEAR(Table__._SQL2014_QLTS17_DW_DimDate[[#This Row],[NgayBatDauMuaVu]])</f>
        <v>2011</v>
      </c>
      <c r="AA1017" t="str">
        <f>YEAR(Table__._SQL2014_QLTS17_DW_DimDate[[#This Row],[NgayBatDauMuaVu]]) &amp;"-"&amp;YEAR(Table__._SQL2014_QLTS17_DW_DimDate[[#This Row],[NgayKetThucMuaVu]])</f>
        <v>2011-2012</v>
      </c>
      <c r="AB1017">
        <f>YEAR(Table__._SQL2014_QLTS17_DW_DimDate[[#This Row],[NgayBatDauMuaVu]])</f>
        <v>2011</v>
      </c>
      <c r="AC1017">
        <f>YEAR(Table__._SQL2014_QLTS17_DW_DimDate[[#This Row],[NgayKetThucMuaVu]])</f>
        <v>2012</v>
      </c>
    </row>
    <row r="1018" spans="1:29">
      <c r="A1018">
        <v>20121013</v>
      </c>
      <c r="B1018" s="1">
        <v>41195</v>
      </c>
      <c r="C1018" t="s">
        <v>22</v>
      </c>
      <c r="D1018" t="s">
        <v>892</v>
      </c>
      <c r="E1018" t="s">
        <v>14</v>
      </c>
      <c r="F1018" t="s">
        <v>312</v>
      </c>
      <c r="G1018" t="s">
        <v>13</v>
      </c>
      <c r="H1018" t="s">
        <v>52</v>
      </c>
      <c r="I1018" t="s">
        <v>20</v>
      </c>
      <c r="J1018" t="s">
        <v>907</v>
      </c>
      <c r="K1018" t="s">
        <v>1</v>
      </c>
      <c r="L1018" t="s">
        <v>12</v>
      </c>
      <c r="M1018" t="s">
        <v>913</v>
      </c>
      <c r="N1018" t="s">
        <v>416</v>
      </c>
      <c r="O1018" t="s">
        <v>437</v>
      </c>
      <c r="P1018" t="s">
        <v>438</v>
      </c>
      <c r="Q1018" t="s">
        <v>437</v>
      </c>
      <c r="R1018" t="s">
        <v>420</v>
      </c>
      <c r="S1018" t="s">
        <v>417</v>
      </c>
      <c r="T1018" t="s">
        <v>420</v>
      </c>
      <c r="U1018" s="2">
        <f>DATE(IF(MONTH(Table__._SQL2014_QLTS17_DW_DimDate[[#This Row],[Ngay]])&lt;11,YEAR(Table__._SQL2014_QLTS17_DW_DimDate[[#This Row],[Ngay]])-1, YEAR(Table__._SQL2014_QLTS17_DW_DimDate[[#This Row],[Ngay]])),11,1)</f>
        <v>40848</v>
      </c>
      <c r="V1018" s="2">
        <f>DATE(YEAR(Table__._SQL2014_QLTS17_DW_DimDate[[#This Row],[NgayBatDauMuaVu]])+1, 10,31)</f>
        <v>41213</v>
      </c>
      <c r="W1018" s="3">
        <f>Table__._SQL2014_QLTS17_DW_DimDate[[#This Row],[Ngay]]-Table__._SQL2014_QLTS17_DW_DimDate[[#This Row],[NgayBatDauMuaVu]]+1</f>
        <v>348</v>
      </c>
      <c r="X1018">
        <f>INT((Table__._SQL2014_QLTS17_DW_DimDate[[#This Row],[NgayMuaVu]]-1)/7)+1</f>
        <v>50</v>
      </c>
      <c r="Y1018" t="str">
        <f>"Tuần " &amp;Table__._SQL2014_QLTS17_DW_DimDate[[#This Row],[TuanMuaVu]] &amp; " năm " &amp;Table__._SQL2014_QLTS17_DW_DimDate[[#This Row],[NamMuaVuStr]]</f>
        <v>Tuần 50 năm 2011-2012</v>
      </c>
      <c r="Z1018">
        <f>YEAR(Table__._SQL2014_QLTS17_DW_DimDate[[#This Row],[NgayBatDauMuaVu]])</f>
        <v>2011</v>
      </c>
      <c r="AA1018" t="str">
        <f>YEAR(Table__._SQL2014_QLTS17_DW_DimDate[[#This Row],[NgayBatDauMuaVu]]) &amp;"-"&amp;YEAR(Table__._SQL2014_QLTS17_DW_DimDate[[#This Row],[NgayKetThucMuaVu]])</f>
        <v>2011-2012</v>
      </c>
      <c r="AB1018">
        <f>YEAR(Table__._SQL2014_QLTS17_DW_DimDate[[#This Row],[NgayBatDauMuaVu]])</f>
        <v>2011</v>
      </c>
      <c r="AC1018">
        <f>YEAR(Table__._SQL2014_QLTS17_DW_DimDate[[#This Row],[NgayKetThucMuaVu]])</f>
        <v>2012</v>
      </c>
    </row>
    <row r="1019" spans="1:29">
      <c r="A1019">
        <v>20121014</v>
      </c>
      <c r="B1019" s="1">
        <v>41196</v>
      </c>
      <c r="C1019" t="s">
        <v>23</v>
      </c>
      <c r="D1019" t="s">
        <v>893</v>
      </c>
      <c r="E1019" t="s">
        <v>1</v>
      </c>
      <c r="F1019" t="s">
        <v>313</v>
      </c>
      <c r="G1019" t="s">
        <v>16</v>
      </c>
      <c r="H1019" t="s">
        <v>53</v>
      </c>
      <c r="I1019" t="s">
        <v>20</v>
      </c>
      <c r="J1019" t="s">
        <v>907</v>
      </c>
      <c r="K1019" t="s">
        <v>1</v>
      </c>
      <c r="L1019" t="s">
        <v>12</v>
      </c>
      <c r="M1019" t="s">
        <v>913</v>
      </c>
      <c r="N1019" t="s">
        <v>416</v>
      </c>
      <c r="O1019" t="s">
        <v>437</v>
      </c>
      <c r="P1019" t="s">
        <v>438</v>
      </c>
      <c r="Q1019" t="s">
        <v>437</v>
      </c>
      <c r="R1019" t="s">
        <v>420</v>
      </c>
      <c r="S1019" t="s">
        <v>417</v>
      </c>
      <c r="T1019" t="s">
        <v>420</v>
      </c>
      <c r="U1019" s="2">
        <f>DATE(IF(MONTH(Table__._SQL2014_QLTS17_DW_DimDate[[#This Row],[Ngay]])&lt;11,YEAR(Table__._SQL2014_QLTS17_DW_DimDate[[#This Row],[Ngay]])-1, YEAR(Table__._SQL2014_QLTS17_DW_DimDate[[#This Row],[Ngay]])),11,1)</f>
        <v>40848</v>
      </c>
      <c r="V1019" s="2">
        <f>DATE(YEAR(Table__._SQL2014_QLTS17_DW_DimDate[[#This Row],[NgayBatDauMuaVu]])+1, 10,31)</f>
        <v>41213</v>
      </c>
      <c r="W1019" s="3">
        <f>Table__._SQL2014_QLTS17_DW_DimDate[[#This Row],[Ngay]]-Table__._SQL2014_QLTS17_DW_DimDate[[#This Row],[NgayBatDauMuaVu]]+1</f>
        <v>349</v>
      </c>
      <c r="X1019">
        <f>INT((Table__._SQL2014_QLTS17_DW_DimDate[[#This Row],[NgayMuaVu]]-1)/7)+1</f>
        <v>50</v>
      </c>
      <c r="Y1019" t="str">
        <f>"Tuần " &amp;Table__._SQL2014_QLTS17_DW_DimDate[[#This Row],[TuanMuaVu]] &amp; " năm " &amp;Table__._SQL2014_QLTS17_DW_DimDate[[#This Row],[NamMuaVuStr]]</f>
        <v>Tuần 50 năm 2011-2012</v>
      </c>
      <c r="Z1019">
        <f>YEAR(Table__._SQL2014_QLTS17_DW_DimDate[[#This Row],[NgayBatDauMuaVu]])</f>
        <v>2011</v>
      </c>
      <c r="AA1019" t="str">
        <f>YEAR(Table__._SQL2014_QLTS17_DW_DimDate[[#This Row],[NgayBatDauMuaVu]]) &amp;"-"&amp;YEAR(Table__._SQL2014_QLTS17_DW_DimDate[[#This Row],[NgayKetThucMuaVu]])</f>
        <v>2011-2012</v>
      </c>
      <c r="AB1019">
        <f>YEAR(Table__._SQL2014_QLTS17_DW_DimDate[[#This Row],[NgayBatDauMuaVu]])</f>
        <v>2011</v>
      </c>
      <c r="AC1019">
        <f>YEAR(Table__._SQL2014_QLTS17_DW_DimDate[[#This Row],[NgayKetThucMuaVu]])</f>
        <v>2012</v>
      </c>
    </row>
    <row r="1020" spans="1:29">
      <c r="A1020">
        <v>20121015</v>
      </c>
      <c r="B1020" s="1">
        <v>41197</v>
      </c>
      <c r="C1020" t="s">
        <v>24</v>
      </c>
      <c r="D1020" t="s">
        <v>894</v>
      </c>
      <c r="E1020" t="s">
        <v>13</v>
      </c>
      <c r="F1020" t="s">
        <v>314</v>
      </c>
      <c r="G1020" t="s">
        <v>16</v>
      </c>
      <c r="H1020" t="s">
        <v>53</v>
      </c>
      <c r="I1020" t="s">
        <v>20</v>
      </c>
      <c r="J1020" t="s">
        <v>907</v>
      </c>
      <c r="K1020" t="s">
        <v>1</v>
      </c>
      <c r="L1020" t="s">
        <v>12</v>
      </c>
      <c r="M1020" t="s">
        <v>913</v>
      </c>
      <c r="N1020" t="s">
        <v>416</v>
      </c>
      <c r="O1020" t="s">
        <v>437</v>
      </c>
      <c r="P1020" t="s">
        <v>438</v>
      </c>
      <c r="Q1020" t="s">
        <v>437</v>
      </c>
      <c r="R1020" t="s">
        <v>420</v>
      </c>
      <c r="S1020" t="s">
        <v>417</v>
      </c>
      <c r="T1020" t="s">
        <v>420</v>
      </c>
      <c r="U1020" s="2">
        <f>DATE(IF(MONTH(Table__._SQL2014_QLTS17_DW_DimDate[[#This Row],[Ngay]])&lt;11,YEAR(Table__._SQL2014_QLTS17_DW_DimDate[[#This Row],[Ngay]])-1, YEAR(Table__._SQL2014_QLTS17_DW_DimDate[[#This Row],[Ngay]])),11,1)</f>
        <v>40848</v>
      </c>
      <c r="V1020" s="2">
        <f>DATE(YEAR(Table__._SQL2014_QLTS17_DW_DimDate[[#This Row],[NgayBatDauMuaVu]])+1, 10,31)</f>
        <v>41213</v>
      </c>
      <c r="W1020" s="3">
        <f>Table__._SQL2014_QLTS17_DW_DimDate[[#This Row],[Ngay]]-Table__._SQL2014_QLTS17_DW_DimDate[[#This Row],[NgayBatDauMuaVu]]+1</f>
        <v>350</v>
      </c>
      <c r="X1020">
        <f>INT((Table__._SQL2014_QLTS17_DW_DimDate[[#This Row],[NgayMuaVu]]-1)/7)+1</f>
        <v>50</v>
      </c>
      <c r="Y1020" t="str">
        <f>"Tuần " &amp;Table__._SQL2014_QLTS17_DW_DimDate[[#This Row],[TuanMuaVu]] &amp; " năm " &amp;Table__._SQL2014_QLTS17_DW_DimDate[[#This Row],[NamMuaVuStr]]</f>
        <v>Tuần 50 năm 2011-2012</v>
      </c>
      <c r="Z1020">
        <f>YEAR(Table__._SQL2014_QLTS17_DW_DimDate[[#This Row],[NgayBatDauMuaVu]])</f>
        <v>2011</v>
      </c>
      <c r="AA1020" t="str">
        <f>YEAR(Table__._SQL2014_QLTS17_DW_DimDate[[#This Row],[NgayBatDauMuaVu]]) &amp;"-"&amp;YEAR(Table__._SQL2014_QLTS17_DW_DimDate[[#This Row],[NgayKetThucMuaVu]])</f>
        <v>2011-2012</v>
      </c>
      <c r="AB1020">
        <f>YEAR(Table__._SQL2014_QLTS17_DW_DimDate[[#This Row],[NgayBatDauMuaVu]])</f>
        <v>2011</v>
      </c>
      <c r="AC1020">
        <f>YEAR(Table__._SQL2014_QLTS17_DW_DimDate[[#This Row],[NgayKetThucMuaVu]])</f>
        <v>2012</v>
      </c>
    </row>
    <row r="1021" spans="1:29">
      <c r="A1021">
        <v>20121016</v>
      </c>
      <c r="B1021" s="1">
        <v>41198</v>
      </c>
      <c r="C1021" t="s">
        <v>25</v>
      </c>
      <c r="D1021" t="s">
        <v>895</v>
      </c>
      <c r="E1021" t="s">
        <v>16</v>
      </c>
      <c r="F1021" t="s">
        <v>315</v>
      </c>
      <c r="G1021" t="s">
        <v>16</v>
      </c>
      <c r="H1021" t="s">
        <v>53</v>
      </c>
      <c r="I1021" t="s">
        <v>20</v>
      </c>
      <c r="J1021" t="s">
        <v>907</v>
      </c>
      <c r="K1021" t="s">
        <v>1</v>
      </c>
      <c r="L1021" t="s">
        <v>12</v>
      </c>
      <c r="M1021" t="s">
        <v>913</v>
      </c>
      <c r="N1021" t="s">
        <v>416</v>
      </c>
      <c r="O1021" t="s">
        <v>437</v>
      </c>
      <c r="P1021" t="s">
        <v>438</v>
      </c>
      <c r="Q1021" t="s">
        <v>437</v>
      </c>
      <c r="R1021" t="s">
        <v>420</v>
      </c>
      <c r="S1021" t="s">
        <v>417</v>
      </c>
      <c r="T1021" t="s">
        <v>420</v>
      </c>
      <c r="U1021" s="2">
        <f>DATE(IF(MONTH(Table__._SQL2014_QLTS17_DW_DimDate[[#This Row],[Ngay]])&lt;11,YEAR(Table__._SQL2014_QLTS17_DW_DimDate[[#This Row],[Ngay]])-1, YEAR(Table__._SQL2014_QLTS17_DW_DimDate[[#This Row],[Ngay]])),11,1)</f>
        <v>40848</v>
      </c>
      <c r="V1021" s="2">
        <f>DATE(YEAR(Table__._SQL2014_QLTS17_DW_DimDate[[#This Row],[NgayBatDauMuaVu]])+1, 10,31)</f>
        <v>41213</v>
      </c>
      <c r="W1021" s="3">
        <f>Table__._SQL2014_QLTS17_DW_DimDate[[#This Row],[Ngay]]-Table__._SQL2014_QLTS17_DW_DimDate[[#This Row],[NgayBatDauMuaVu]]+1</f>
        <v>351</v>
      </c>
      <c r="X1021">
        <f>INT((Table__._SQL2014_QLTS17_DW_DimDate[[#This Row],[NgayMuaVu]]-1)/7)+1</f>
        <v>51</v>
      </c>
      <c r="Y1021" t="str">
        <f>"Tuần " &amp;Table__._SQL2014_QLTS17_DW_DimDate[[#This Row],[TuanMuaVu]] &amp; " năm " &amp;Table__._SQL2014_QLTS17_DW_DimDate[[#This Row],[NamMuaVuStr]]</f>
        <v>Tuần 51 năm 2011-2012</v>
      </c>
      <c r="Z1021">
        <f>YEAR(Table__._SQL2014_QLTS17_DW_DimDate[[#This Row],[NgayBatDauMuaVu]])</f>
        <v>2011</v>
      </c>
      <c r="AA1021" t="str">
        <f>YEAR(Table__._SQL2014_QLTS17_DW_DimDate[[#This Row],[NgayBatDauMuaVu]]) &amp;"-"&amp;YEAR(Table__._SQL2014_QLTS17_DW_DimDate[[#This Row],[NgayKetThucMuaVu]])</f>
        <v>2011-2012</v>
      </c>
      <c r="AB1021">
        <f>YEAR(Table__._SQL2014_QLTS17_DW_DimDate[[#This Row],[NgayBatDauMuaVu]])</f>
        <v>2011</v>
      </c>
      <c r="AC1021">
        <f>YEAR(Table__._SQL2014_QLTS17_DW_DimDate[[#This Row],[NgayKetThucMuaVu]])</f>
        <v>2012</v>
      </c>
    </row>
    <row r="1022" spans="1:29">
      <c r="A1022">
        <v>20121017</v>
      </c>
      <c r="B1022" s="1">
        <v>41199</v>
      </c>
      <c r="C1022" t="s">
        <v>26</v>
      </c>
      <c r="D1022" t="s">
        <v>896</v>
      </c>
      <c r="E1022" t="s">
        <v>12</v>
      </c>
      <c r="F1022" t="s">
        <v>316</v>
      </c>
      <c r="G1022" t="s">
        <v>16</v>
      </c>
      <c r="H1022" t="s">
        <v>53</v>
      </c>
      <c r="I1022" t="s">
        <v>20</v>
      </c>
      <c r="J1022" t="s">
        <v>907</v>
      </c>
      <c r="K1022" t="s">
        <v>1</v>
      </c>
      <c r="L1022" t="s">
        <v>12</v>
      </c>
      <c r="M1022" t="s">
        <v>913</v>
      </c>
      <c r="N1022" t="s">
        <v>416</v>
      </c>
      <c r="O1022" t="s">
        <v>437</v>
      </c>
      <c r="P1022" t="s">
        <v>438</v>
      </c>
      <c r="Q1022" t="s">
        <v>437</v>
      </c>
      <c r="R1022" t="s">
        <v>420</v>
      </c>
      <c r="S1022" t="s">
        <v>417</v>
      </c>
      <c r="T1022" t="s">
        <v>420</v>
      </c>
      <c r="U1022" s="2">
        <f>DATE(IF(MONTH(Table__._SQL2014_QLTS17_DW_DimDate[[#This Row],[Ngay]])&lt;11,YEAR(Table__._SQL2014_QLTS17_DW_DimDate[[#This Row],[Ngay]])-1, YEAR(Table__._SQL2014_QLTS17_DW_DimDate[[#This Row],[Ngay]])),11,1)</f>
        <v>40848</v>
      </c>
      <c r="V1022" s="2">
        <f>DATE(YEAR(Table__._SQL2014_QLTS17_DW_DimDate[[#This Row],[NgayBatDauMuaVu]])+1, 10,31)</f>
        <v>41213</v>
      </c>
      <c r="W1022" s="3">
        <f>Table__._SQL2014_QLTS17_DW_DimDate[[#This Row],[Ngay]]-Table__._SQL2014_QLTS17_DW_DimDate[[#This Row],[NgayBatDauMuaVu]]+1</f>
        <v>352</v>
      </c>
      <c r="X1022">
        <f>INT((Table__._SQL2014_QLTS17_DW_DimDate[[#This Row],[NgayMuaVu]]-1)/7)+1</f>
        <v>51</v>
      </c>
      <c r="Y1022" t="str">
        <f>"Tuần " &amp;Table__._SQL2014_QLTS17_DW_DimDate[[#This Row],[TuanMuaVu]] &amp; " năm " &amp;Table__._SQL2014_QLTS17_DW_DimDate[[#This Row],[NamMuaVuStr]]</f>
        <v>Tuần 51 năm 2011-2012</v>
      </c>
      <c r="Z1022">
        <f>YEAR(Table__._SQL2014_QLTS17_DW_DimDate[[#This Row],[NgayBatDauMuaVu]])</f>
        <v>2011</v>
      </c>
      <c r="AA1022" t="str">
        <f>YEAR(Table__._SQL2014_QLTS17_DW_DimDate[[#This Row],[NgayBatDauMuaVu]]) &amp;"-"&amp;YEAR(Table__._SQL2014_QLTS17_DW_DimDate[[#This Row],[NgayKetThucMuaVu]])</f>
        <v>2011-2012</v>
      </c>
      <c r="AB1022">
        <f>YEAR(Table__._SQL2014_QLTS17_DW_DimDate[[#This Row],[NgayBatDauMuaVu]])</f>
        <v>2011</v>
      </c>
      <c r="AC1022">
        <f>YEAR(Table__._SQL2014_QLTS17_DW_DimDate[[#This Row],[NgayKetThucMuaVu]])</f>
        <v>2012</v>
      </c>
    </row>
    <row r="1023" spans="1:29">
      <c r="A1023">
        <v>20121018</v>
      </c>
      <c r="B1023" s="1">
        <v>41200</v>
      </c>
      <c r="C1023" t="s">
        <v>27</v>
      </c>
      <c r="D1023" t="s">
        <v>897</v>
      </c>
      <c r="E1023" t="s">
        <v>3</v>
      </c>
      <c r="F1023" t="s">
        <v>317</v>
      </c>
      <c r="G1023" t="s">
        <v>16</v>
      </c>
      <c r="H1023" t="s">
        <v>53</v>
      </c>
      <c r="I1023" t="s">
        <v>20</v>
      </c>
      <c r="J1023" t="s">
        <v>907</v>
      </c>
      <c r="K1023" t="s">
        <v>1</v>
      </c>
      <c r="L1023" t="s">
        <v>12</v>
      </c>
      <c r="M1023" t="s">
        <v>913</v>
      </c>
      <c r="N1023" t="s">
        <v>416</v>
      </c>
      <c r="O1023" t="s">
        <v>437</v>
      </c>
      <c r="P1023" t="s">
        <v>438</v>
      </c>
      <c r="Q1023" t="s">
        <v>437</v>
      </c>
      <c r="R1023" t="s">
        <v>420</v>
      </c>
      <c r="S1023" t="s">
        <v>417</v>
      </c>
      <c r="T1023" t="s">
        <v>420</v>
      </c>
      <c r="U1023" s="2">
        <f>DATE(IF(MONTH(Table__._SQL2014_QLTS17_DW_DimDate[[#This Row],[Ngay]])&lt;11,YEAR(Table__._SQL2014_QLTS17_DW_DimDate[[#This Row],[Ngay]])-1, YEAR(Table__._SQL2014_QLTS17_DW_DimDate[[#This Row],[Ngay]])),11,1)</f>
        <v>40848</v>
      </c>
      <c r="V1023" s="2">
        <f>DATE(YEAR(Table__._SQL2014_QLTS17_DW_DimDate[[#This Row],[NgayBatDauMuaVu]])+1, 10,31)</f>
        <v>41213</v>
      </c>
      <c r="W1023" s="3">
        <f>Table__._SQL2014_QLTS17_DW_DimDate[[#This Row],[Ngay]]-Table__._SQL2014_QLTS17_DW_DimDate[[#This Row],[NgayBatDauMuaVu]]+1</f>
        <v>353</v>
      </c>
      <c r="X1023">
        <f>INT((Table__._SQL2014_QLTS17_DW_DimDate[[#This Row],[NgayMuaVu]]-1)/7)+1</f>
        <v>51</v>
      </c>
      <c r="Y1023" t="str">
        <f>"Tuần " &amp;Table__._SQL2014_QLTS17_DW_DimDate[[#This Row],[TuanMuaVu]] &amp; " năm " &amp;Table__._SQL2014_QLTS17_DW_DimDate[[#This Row],[NamMuaVuStr]]</f>
        <v>Tuần 51 năm 2011-2012</v>
      </c>
      <c r="Z1023">
        <f>YEAR(Table__._SQL2014_QLTS17_DW_DimDate[[#This Row],[NgayBatDauMuaVu]])</f>
        <v>2011</v>
      </c>
      <c r="AA1023" t="str">
        <f>YEAR(Table__._SQL2014_QLTS17_DW_DimDate[[#This Row],[NgayBatDauMuaVu]]) &amp;"-"&amp;YEAR(Table__._SQL2014_QLTS17_DW_DimDate[[#This Row],[NgayKetThucMuaVu]])</f>
        <v>2011-2012</v>
      </c>
      <c r="AB1023">
        <f>YEAR(Table__._SQL2014_QLTS17_DW_DimDate[[#This Row],[NgayBatDauMuaVu]])</f>
        <v>2011</v>
      </c>
      <c r="AC1023">
        <f>YEAR(Table__._SQL2014_QLTS17_DW_DimDate[[#This Row],[NgayKetThucMuaVu]])</f>
        <v>2012</v>
      </c>
    </row>
    <row r="1024" spans="1:29">
      <c r="A1024">
        <v>20121019</v>
      </c>
      <c r="B1024" s="1">
        <v>41201</v>
      </c>
      <c r="C1024" t="s">
        <v>28</v>
      </c>
      <c r="D1024" t="s">
        <v>891</v>
      </c>
      <c r="E1024" t="s">
        <v>2</v>
      </c>
      <c r="F1024" t="s">
        <v>318</v>
      </c>
      <c r="G1024" t="s">
        <v>16</v>
      </c>
      <c r="H1024" t="s">
        <v>53</v>
      </c>
      <c r="I1024" t="s">
        <v>20</v>
      </c>
      <c r="J1024" t="s">
        <v>907</v>
      </c>
      <c r="K1024" t="s">
        <v>1</v>
      </c>
      <c r="L1024" t="s">
        <v>12</v>
      </c>
      <c r="M1024" t="s">
        <v>913</v>
      </c>
      <c r="N1024" t="s">
        <v>416</v>
      </c>
      <c r="O1024" t="s">
        <v>437</v>
      </c>
      <c r="P1024" t="s">
        <v>438</v>
      </c>
      <c r="Q1024" t="s">
        <v>437</v>
      </c>
      <c r="R1024" t="s">
        <v>420</v>
      </c>
      <c r="S1024" t="s">
        <v>417</v>
      </c>
      <c r="T1024" t="s">
        <v>420</v>
      </c>
      <c r="U1024" s="2">
        <f>DATE(IF(MONTH(Table__._SQL2014_QLTS17_DW_DimDate[[#This Row],[Ngay]])&lt;11,YEAR(Table__._SQL2014_QLTS17_DW_DimDate[[#This Row],[Ngay]])-1, YEAR(Table__._SQL2014_QLTS17_DW_DimDate[[#This Row],[Ngay]])),11,1)</f>
        <v>40848</v>
      </c>
      <c r="V1024" s="2">
        <f>DATE(YEAR(Table__._SQL2014_QLTS17_DW_DimDate[[#This Row],[NgayBatDauMuaVu]])+1, 10,31)</f>
        <v>41213</v>
      </c>
      <c r="W1024" s="3">
        <f>Table__._SQL2014_QLTS17_DW_DimDate[[#This Row],[Ngay]]-Table__._SQL2014_QLTS17_DW_DimDate[[#This Row],[NgayBatDauMuaVu]]+1</f>
        <v>354</v>
      </c>
      <c r="X1024">
        <f>INT((Table__._SQL2014_QLTS17_DW_DimDate[[#This Row],[NgayMuaVu]]-1)/7)+1</f>
        <v>51</v>
      </c>
      <c r="Y1024" t="str">
        <f>"Tuần " &amp;Table__._SQL2014_QLTS17_DW_DimDate[[#This Row],[TuanMuaVu]] &amp; " năm " &amp;Table__._SQL2014_QLTS17_DW_DimDate[[#This Row],[NamMuaVuStr]]</f>
        <v>Tuần 51 năm 2011-2012</v>
      </c>
      <c r="Z1024">
        <f>YEAR(Table__._SQL2014_QLTS17_DW_DimDate[[#This Row],[NgayBatDauMuaVu]])</f>
        <v>2011</v>
      </c>
      <c r="AA1024" t="str">
        <f>YEAR(Table__._SQL2014_QLTS17_DW_DimDate[[#This Row],[NgayBatDauMuaVu]]) &amp;"-"&amp;YEAR(Table__._SQL2014_QLTS17_DW_DimDate[[#This Row],[NgayKetThucMuaVu]])</f>
        <v>2011-2012</v>
      </c>
      <c r="AB1024">
        <f>YEAR(Table__._SQL2014_QLTS17_DW_DimDate[[#This Row],[NgayBatDauMuaVu]])</f>
        <v>2011</v>
      </c>
      <c r="AC1024">
        <f>YEAR(Table__._SQL2014_QLTS17_DW_DimDate[[#This Row],[NgayKetThucMuaVu]])</f>
        <v>2012</v>
      </c>
    </row>
    <row r="1025" spans="1:29">
      <c r="A1025">
        <v>20121020</v>
      </c>
      <c r="B1025" s="1">
        <v>41202</v>
      </c>
      <c r="C1025" t="s">
        <v>29</v>
      </c>
      <c r="D1025" t="s">
        <v>892</v>
      </c>
      <c r="E1025" t="s">
        <v>14</v>
      </c>
      <c r="F1025" t="s">
        <v>319</v>
      </c>
      <c r="G1025" t="s">
        <v>16</v>
      </c>
      <c r="H1025" t="s">
        <v>53</v>
      </c>
      <c r="I1025" t="s">
        <v>20</v>
      </c>
      <c r="J1025" t="s">
        <v>907</v>
      </c>
      <c r="K1025" t="s">
        <v>1</v>
      </c>
      <c r="L1025" t="s">
        <v>12</v>
      </c>
      <c r="M1025" t="s">
        <v>913</v>
      </c>
      <c r="N1025" t="s">
        <v>416</v>
      </c>
      <c r="O1025" t="s">
        <v>437</v>
      </c>
      <c r="P1025" t="s">
        <v>438</v>
      </c>
      <c r="Q1025" t="s">
        <v>437</v>
      </c>
      <c r="R1025" t="s">
        <v>420</v>
      </c>
      <c r="S1025" t="s">
        <v>417</v>
      </c>
      <c r="T1025" t="s">
        <v>420</v>
      </c>
      <c r="U1025" s="2">
        <f>DATE(IF(MONTH(Table__._SQL2014_QLTS17_DW_DimDate[[#This Row],[Ngay]])&lt;11,YEAR(Table__._SQL2014_QLTS17_DW_DimDate[[#This Row],[Ngay]])-1, YEAR(Table__._SQL2014_QLTS17_DW_DimDate[[#This Row],[Ngay]])),11,1)</f>
        <v>40848</v>
      </c>
      <c r="V1025" s="2">
        <f>DATE(YEAR(Table__._SQL2014_QLTS17_DW_DimDate[[#This Row],[NgayBatDauMuaVu]])+1, 10,31)</f>
        <v>41213</v>
      </c>
      <c r="W1025" s="3">
        <f>Table__._SQL2014_QLTS17_DW_DimDate[[#This Row],[Ngay]]-Table__._SQL2014_QLTS17_DW_DimDate[[#This Row],[NgayBatDauMuaVu]]+1</f>
        <v>355</v>
      </c>
      <c r="X1025">
        <f>INT((Table__._SQL2014_QLTS17_DW_DimDate[[#This Row],[NgayMuaVu]]-1)/7)+1</f>
        <v>51</v>
      </c>
      <c r="Y1025" t="str">
        <f>"Tuần " &amp;Table__._SQL2014_QLTS17_DW_DimDate[[#This Row],[TuanMuaVu]] &amp; " năm " &amp;Table__._SQL2014_QLTS17_DW_DimDate[[#This Row],[NamMuaVuStr]]</f>
        <v>Tuần 51 năm 2011-2012</v>
      </c>
      <c r="Z1025">
        <f>YEAR(Table__._SQL2014_QLTS17_DW_DimDate[[#This Row],[NgayBatDauMuaVu]])</f>
        <v>2011</v>
      </c>
      <c r="AA1025" t="str">
        <f>YEAR(Table__._SQL2014_QLTS17_DW_DimDate[[#This Row],[NgayBatDauMuaVu]]) &amp;"-"&amp;YEAR(Table__._SQL2014_QLTS17_DW_DimDate[[#This Row],[NgayKetThucMuaVu]])</f>
        <v>2011-2012</v>
      </c>
      <c r="AB1025">
        <f>YEAR(Table__._SQL2014_QLTS17_DW_DimDate[[#This Row],[NgayBatDauMuaVu]])</f>
        <v>2011</v>
      </c>
      <c r="AC1025">
        <f>YEAR(Table__._SQL2014_QLTS17_DW_DimDate[[#This Row],[NgayKetThucMuaVu]])</f>
        <v>2012</v>
      </c>
    </row>
    <row r="1026" spans="1:29">
      <c r="A1026">
        <v>20121021</v>
      </c>
      <c r="B1026" s="1">
        <v>41203</v>
      </c>
      <c r="C1026" t="s">
        <v>30</v>
      </c>
      <c r="D1026" t="s">
        <v>893</v>
      </c>
      <c r="E1026" t="s">
        <v>1</v>
      </c>
      <c r="F1026" t="s">
        <v>320</v>
      </c>
      <c r="G1026" t="s">
        <v>12</v>
      </c>
      <c r="H1026" t="s">
        <v>54</v>
      </c>
      <c r="I1026" t="s">
        <v>20</v>
      </c>
      <c r="J1026" t="s">
        <v>907</v>
      </c>
      <c r="K1026" t="s">
        <v>1</v>
      </c>
      <c r="L1026" t="s">
        <v>12</v>
      </c>
      <c r="M1026" t="s">
        <v>913</v>
      </c>
      <c r="N1026" t="s">
        <v>416</v>
      </c>
      <c r="O1026" t="s">
        <v>437</v>
      </c>
      <c r="P1026" t="s">
        <v>438</v>
      </c>
      <c r="Q1026" t="s">
        <v>437</v>
      </c>
      <c r="R1026" t="s">
        <v>420</v>
      </c>
      <c r="S1026" t="s">
        <v>417</v>
      </c>
      <c r="T1026" t="s">
        <v>420</v>
      </c>
      <c r="U1026" s="2">
        <f>DATE(IF(MONTH(Table__._SQL2014_QLTS17_DW_DimDate[[#This Row],[Ngay]])&lt;11,YEAR(Table__._SQL2014_QLTS17_DW_DimDate[[#This Row],[Ngay]])-1, YEAR(Table__._SQL2014_QLTS17_DW_DimDate[[#This Row],[Ngay]])),11,1)</f>
        <v>40848</v>
      </c>
      <c r="V1026" s="2">
        <f>DATE(YEAR(Table__._SQL2014_QLTS17_DW_DimDate[[#This Row],[NgayBatDauMuaVu]])+1, 10,31)</f>
        <v>41213</v>
      </c>
      <c r="W1026" s="3">
        <f>Table__._SQL2014_QLTS17_DW_DimDate[[#This Row],[Ngay]]-Table__._SQL2014_QLTS17_DW_DimDate[[#This Row],[NgayBatDauMuaVu]]+1</f>
        <v>356</v>
      </c>
      <c r="X1026">
        <f>INT((Table__._SQL2014_QLTS17_DW_DimDate[[#This Row],[NgayMuaVu]]-1)/7)+1</f>
        <v>51</v>
      </c>
      <c r="Y1026" t="str">
        <f>"Tuần " &amp;Table__._SQL2014_QLTS17_DW_DimDate[[#This Row],[TuanMuaVu]] &amp; " năm " &amp;Table__._SQL2014_QLTS17_DW_DimDate[[#This Row],[NamMuaVuStr]]</f>
        <v>Tuần 51 năm 2011-2012</v>
      </c>
      <c r="Z1026">
        <f>YEAR(Table__._SQL2014_QLTS17_DW_DimDate[[#This Row],[NgayBatDauMuaVu]])</f>
        <v>2011</v>
      </c>
      <c r="AA1026" t="str">
        <f>YEAR(Table__._SQL2014_QLTS17_DW_DimDate[[#This Row],[NgayBatDauMuaVu]]) &amp;"-"&amp;YEAR(Table__._SQL2014_QLTS17_DW_DimDate[[#This Row],[NgayKetThucMuaVu]])</f>
        <v>2011-2012</v>
      </c>
      <c r="AB1026">
        <f>YEAR(Table__._SQL2014_QLTS17_DW_DimDate[[#This Row],[NgayBatDauMuaVu]])</f>
        <v>2011</v>
      </c>
      <c r="AC1026">
        <f>YEAR(Table__._SQL2014_QLTS17_DW_DimDate[[#This Row],[NgayKetThucMuaVu]])</f>
        <v>2012</v>
      </c>
    </row>
    <row r="1027" spans="1:29">
      <c r="A1027">
        <v>20121022</v>
      </c>
      <c r="B1027" s="1">
        <v>41204</v>
      </c>
      <c r="C1027" t="s">
        <v>31</v>
      </c>
      <c r="D1027" t="s">
        <v>894</v>
      </c>
      <c r="E1027" t="s">
        <v>13</v>
      </c>
      <c r="F1027" t="s">
        <v>321</v>
      </c>
      <c r="G1027" t="s">
        <v>12</v>
      </c>
      <c r="H1027" t="s">
        <v>54</v>
      </c>
      <c r="I1027" t="s">
        <v>20</v>
      </c>
      <c r="J1027" t="s">
        <v>907</v>
      </c>
      <c r="K1027" t="s">
        <v>1</v>
      </c>
      <c r="L1027" t="s">
        <v>12</v>
      </c>
      <c r="M1027" t="s">
        <v>913</v>
      </c>
      <c r="N1027" t="s">
        <v>416</v>
      </c>
      <c r="O1027" t="s">
        <v>437</v>
      </c>
      <c r="P1027" t="s">
        <v>438</v>
      </c>
      <c r="Q1027" t="s">
        <v>437</v>
      </c>
      <c r="R1027" t="s">
        <v>420</v>
      </c>
      <c r="S1027" t="s">
        <v>417</v>
      </c>
      <c r="T1027" t="s">
        <v>420</v>
      </c>
      <c r="U1027" s="2">
        <f>DATE(IF(MONTH(Table__._SQL2014_QLTS17_DW_DimDate[[#This Row],[Ngay]])&lt;11,YEAR(Table__._SQL2014_QLTS17_DW_DimDate[[#This Row],[Ngay]])-1, YEAR(Table__._SQL2014_QLTS17_DW_DimDate[[#This Row],[Ngay]])),11,1)</f>
        <v>40848</v>
      </c>
      <c r="V1027" s="2">
        <f>DATE(YEAR(Table__._SQL2014_QLTS17_DW_DimDate[[#This Row],[NgayBatDauMuaVu]])+1, 10,31)</f>
        <v>41213</v>
      </c>
      <c r="W1027" s="3">
        <f>Table__._SQL2014_QLTS17_DW_DimDate[[#This Row],[Ngay]]-Table__._SQL2014_QLTS17_DW_DimDate[[#This Row],[NgayBatDauMuaVu]]+1</f>
        <v>357</v>
      </c>
      <c r="X1027">
        <f>INT((Table__._SQL2014_QLTS17_DW_DimDate[[#This Row],[NgayMuaVu]]-1)/7)+1</f>
        <v>51</v>
      </c>
      <c r="Y1027" t="str">
        <f>"Tuần " &amp;Table__._SQL2014_QLTS17_DW_DimDate[[#This Row],[TuanMuaVu]] &amp; " năm " &amp;Table__._SQL2014_QLTS17_DW_DimDate[[#This Row],[NamMuaVuStr]]</f>
        <v>Tuần 51 năm 2011-2012</v>
      </c>
      <c r="Z1027">
        <f>YEAR(Table__._SQL2014_QLTS17_DW_DimDate[[#This Row],[NgayBatDauMuaVu]])</f>
        <v>2011</v>
      </c>
      <c r="AA1027" t="str">
        <f>YEAR(Table__._SQL2014_QLTS17_DW_DimDate[[#This Row],[NgayBatDauMuaVu]]) &amp;"-"&amp;YEAR(Table__._SQL2014_QLTS17_DW_DimDate[[#This Row],[NgayKetThucMuaVu]])</f>
        <v>2011-2012</v>
      </c>
      <c r="AB1027">
        <f>YEAR(Table__._SQL2014_QLTS17_DW_DimDate[[#This Row],[NgayBatDauMuaVu]])</f>
        <v>2011</v>
      </c>
      <c r="AC1027">
        <f>YEAR(Table__._SQL2014_QLTS17_DW_DimDate[[#This Row],[NgayKetThucMuaVu]])</f>
        <v>2012</v>
      </c>
    </row>
    <row r="1028" spans="1:29">
      <c r="A1028">
        <v>20121023</v>
      </c>
      <c r="B1028" s="1">
        <v>41205</v>
      </c>
      <c r="C1028" t="s">
        <v>32</v>
      </c>
      <c r="D1028" t="s">
        <v>895</v>
      </c>
      <c r="E1028" t="s">
        <v>16</v>
      </c>
      <c r="F1028" t="s">
        <v>322</v>
      </c>
      <c r="G1028" t="s">
        <v>12</v>
      </c>
      <c r="H1028" t="s">
        <v>54</v>
      </c>
      <c r="I1028" t="s">
        <v>20</v>
      </c>
      <c r="J1028" t="s">
        <v>907</v>
      </c>
      <c r="K1028" t="s">
        <v>1</v>
      </c>
      <c r="L1028" t="s">
        <v>12</v>
      </c>
      <c r="M1028" t="s">
        <v>913</v>
      </c>
      <c r="N1028" t="s">
        <v>416</v>
      </c>
      <c r="O1028" t="s">
        <v>437</v>
      </c>
      <c r="P1028" t="s">
        <v>438</v>
      </c>
      <c r="Q1028" t="s">
        <v>437</v>
      </c>
      <c r="R1028" t="s">
        <v>420</v>
      </c>
      <c r="S1028" t="s">
        <v>417</v>
      </c>
      <c r="T1028" t="s">
        <v>420</v>
      </c>
      <c r="U1028" s="2">
        <f>DATE(IF(MONTH(Table__._SQL2014_QLTS17_DW_DimDate[[#This Row],[Ngay]])&lt;11,YEAR(Table__._SQL2014_QLTS17_DW_DimDate[[#This Row],[Ngay]])-1, YEAR(Table__._SQL2014_QLTS17_DW_DimDate[[#This Row],[Ngay]])),11,1)</f>
        <v>40848</v>
      </c>
      <c r="V1028" s="2">
        <f>DATE(YEAR(Table__._SQL2014_QLTS17_DW_DimDate[[#This Row],[NgayBatDauMuaVu]])+1, 10,31)</f>
        <v>41213</v>
      </c>
      <c r="W1028" s="3">
        <f>Table__._SQL2014_QLTS17_DW_DimDate[[#This Row],[Ngay]]-Table__._SQL2014_QLTS17_DW_DimDate[[#This Row],[NgayBatDauMuaVu]]+1</f>
        <v>358</v>
      </c>
      <c r="X1028">
        <f>INT((Table__._SQL2014_QLTS17_DW_DimDate[[#This Row],[NgayMuaVu]]-1)/7)+1</f>
        <v>52</v>
      </c>
      <c r="Y1028" t="str">
        <f>"Tuần " &amp;Table__._SQL2014_QLTS17_DW_DimDate[[#This Row],[TuanMuaVu]] &amp; " năm " &amp;Table__._SQL2014_QLTS17_DW_DimDate[[#This Row],[NamMuaVuStr]]</f>
        <v>Tuần 52 năm 2011-2012</v>
      </c>
      <c r="Z1028">
        <f>YEAR(Table__._SQL2014_QLTS17_DW_DimDate[[#This Row],[NgayBatDauMuaVu]])</f>
        <v>2011</v>
      </c>
      <c r="AA1028" t="str">
        <f>YEAR(Table__._SQL2014_QLTS17_DW_DimDate[[#This Row],[NgayBatDauMuaVu]]) &amp;"-"&amp;YEAR(Table__._SQL2014_QLTS17_DW_DimDate[[#This Row],[NgayKetThucMuaVu]])</f>
        <v>2011-2012</v>
      </c>
      <c r="AB1028">
        <f>YEAR(Table__._SQL2014_QLTS17_DW_DimDate[[#This Row],[NgayBatDauMuaVu]])</f>
        <v>2011</v>
      </c>
      <c r="AC1028">
        <f>YEAR(Table__._SQL2014_QLTS17_DW_DimDate[[#This Row],[NgayKetThucMuaVu]])</f>
        <v>2012</v>
      </c>
    </row>
    <row r="1029" spans="1:29">
      <c r="A1029">
        <v>20121024</v>
      </c>
      <c r="B1029" s="1">
        <v>41206</v>
      </c>
      <c r="C1029" t="s">
        <v>33</v>
      </c>
      <c r="D1029" t="s">
        <v>896</v>
      </c>
      <c r="E1029" t="s">
        <v>12</v>
      </c>
      <c r="F1029" t="s">
        <v>323</v>
      </c>
      <c r="G1029" t="s">
        <v>12</v>
      </c>
      <c r="H1029" t="s">
        <v>54</v>
      </c>
      <c r="I1029" t="s">
        <v>20</v>
      </c>
      <c r="J1029" t="s">
        <v>907</v>
      </c>
      <c r="K1029" t="s">
        <v>1</v>
      </c>
      <c r="L1029" t="s">
        <v>12</v>
      </c>
      <c r="M1029" t="s">
        <v>913</v>
      </c>
      <c r="N1029" t="s">
        <v>416</v>
      </c>
      <c r="O1029" t="s">
        <v>437</v>
      </c>
      <c r="P1029" t="s">
        <v>438</v>
      </c>
      <c r="Q1029" t="s">
        <v>437</v>
      </c>
      <c r="R1029" t="s">
        <v>420</v>
      </c>
      <c r="S1029" t="s">
        <v>417</v>
      </c>
      <c r="T1029" t="s">
        <v>420</v>
      </c>
      <c r="U1029" s="2">
        <f>DATE(IF(MONTH(Table__._SQL2014_QLTS17_DW_DimDate[[#This Row],[Ngay]])&lt;11,YEAR(Table__._SQL2014_QLTS17_DW_DimDate[[#This Row],[Ngay]])-1, YEAR(Table__._SQL2014_QLTS17_DW_DimDate[[#This Row],[Ngay]])),11,1)</f>
        <v>40848</v>
      </c>
      <c r="V1029" s="2">
        <f>DATE(YEAR(Table__._SQL2014_QLTS17_DW_DimDate[[#This Row],[NgayBatDauMuaVu]])+1, 10,31)</f>
        <v>41213</v>
      </c>
      <c r="W1029" s="3">
        <f>Table__._SQL2014_QLTS17_DW_DimDate[[#This Row],[Ngay]]-Table__._SQL2014_QLTS17_DW_DimDate[[#This Row],[NgayBatDauMuaVu]]+1</f>
        <v>359</v>
      </c>
      <c r="X1029">
        <f>INT((Table__._SQL2014_QLTS17_DW_DimDate[[#This Row],[NgayMuaVu]]-1)/7)+1</f>
        <v>52</v>
      </c>
      <c r="Y1029" t="str">
        <f>"Tuần " &amp;Table__._SQL2014_QLTS17_DW_DimDate[[#This Row],[TuanMuaVu]] &amp; " năm " &amp;Table__._SQL2014_QLTS17_DW_DimDate[[#This Row],[NamMuaVuStr]]</f>
        <v>Tuần 52 năm 2011-2012</v>
      </c>
      <c r="Z1029">
        <f>YEAR(Table__._SQL2014_QLTS17_DW_DimDate[[#This Row],[NgayBatDauMuaVu]])</f>
        <v>2011</v>
      </c>
      <c r="AA1029" t="str">
        <f>YEAR(Table__._SQL2014_QLTS17_DW_DimDate[[#This Row],[NgayBatDauMuaVu]]) &amp;"-"&amp;YEAR(Table__._SQL2014_QLTS17_DW_DimDate[[#This Row],[NgayKetThucMuaVu]])</f>
        <v>2011-2012</v>
      </c>
      <c r="AB1029">
        <f>YEAR(Table__._SQL2014_QLTS17_DW_DimDate[[#This Row],[NgayBatDauMuaVu]])</f>
        <v>2011</v>
      </c>
      <c r="AC1029">
        <f>YEAR(Table__._SQL2014_QLTS17_DW_DimDate[[#This Row],[NgayKetThucMuaVu]])</f>
        <v>2012</v>
      </c>
    </row>
    <row r="1030" spans="1:29">
      <c r="A1030">
        <v>20121025</v>
      </c>
      <c r="B1030" s="1">
        <v>41207</v>
      </c>
      <c r="C1030" t="s">
        <v>34</v>
      </c>
      <c r="D1030" t="s">
        <v>897</v>
      </c>
      <c r="E1030" t="s">
        <v>3</v>
      </c>
      <c r="F1030" t="s">
        <v>324</v>
      </c>
      <c r="G1030" t="s">
        <v>12</v>
      </c>
      <c r="H1030" t="s">
        <v>54</v>
      </c>
      <c r="I1030" t="s">
        <v>20</v>
      </c>
      <c r="J1030" t="s">
        <v>907</v>
      </c>
      <c r="K1030" t="s">
        <v>1</v>
      </c>
      <c r="L1030" t="s">
        <v>12</v>
      </c>
      <c r="M1030" t="s">
        <v>913</v>
      </c>
      <c r="N1030" t="s">
        <v>416</v>
      </c>
      <c r="O1030" t="s">
        <v>437</v>
      </c>
      <c r="P1030" t="s">
        <v>438</v>
      </c>
      <c r="Q1030" t="s">
        <v>437</v>
      </c>
      <c r="R1030" t="s">
        <v>420</v>
      </c>
      <c r="S1030" t="s">
        <v>417</v>
      </c>
      <c r="T1030" t="s">
        <v>420</v>
      </c>
      <c r="U1030" s="2">
        <f>DATE(IF(MONTH(Table__._SQL2014_QLTS17_DW_DimDate[[#This Row],[Ngay]])&lt;11,YEAR(Table__._SQL2014_QLTS17_DW_DimDate[[#This Row],[Ngay]])-1, YEAR(Table__._SQL2014_QLTS17_DW_DimDate[[#This Row],[Ngay]])),11,1)</f>
        <v>40848</v>
      </c>
      <c r="V1030" s="2">
        <f>DATE(YEAR(Table__._SQL2014_QLTS17_DW_DimDate[[#This Row],[NgayBatDauMuaVu]])+1, 10,31)</f>
        <v>41213</v>
      </c>
      <c r="W1030" s="3">
        <f>Table__._SQL2014_QLTS17_DW_DimDate[[#This Row],[Ngay]]-Table__._SQL2014_QLTS17_DW_DimDate[[#This Row],[NgayBatDauMuaVu]]+1</f>
        <v>360</v>
      </c>
      <c r="X1030">
        <f>INT((Table__._SQL2014_QLTS17_DW_DimDate[[#This Row],[NgayMuaVu]]-1)/7)+1</f>
        <v>52</v>
      </c>
      <c r="Y1030" t="str">
        <f>"Tuần " &amp;Table__._SQL2014_QLTS17_DW_DimDate[[#This Row],[TuanMuaVu]] &amp; " năm " &amp;Table__._SQL2014_QLTS17_DW_DimDate[[#This Row],[NamMuaVuStr]]</f>
        <v>Tuần 52 năm 2011-2012</v>
      </c>
      <c r="Z1030">
        <f>YEAR(Table__._SQL2014_QLTS17_DW_DimDate[[#This Row],[NgayBatDauMuaVu]])</f>
        <v>2011</v>
      </c>
      <c r="AA1030" t="str">
        <f>YEAR(Table__._SQL2014_QLTS17_DW_DimDate[[#This Row],[NgayBatDauMuaVu]]) &amp;"-"&amp;YEAR(Table__._SQL2014_QLTS17_DW_DimDate[[#This Row],[NgayKetThucMuaVu]])</f>
        <v>2011-2012</v>
      </c>
      <c r="AB1030">
        <f>YEAR(Table__._SQL2014_QLTS17_DW_DimDate[[#This Row],[NgayBatDauMuaVu]])</f>
        <v>2011</v>
      </c>
      <c r="AC1030">
        <f>YEAR(Table__._SQL2014_QLTS17_DW_DimDate[[#This Row],[NgayKetThucMuaVu]])</f>
        <v>2012</v>
      </c>
    </row>
    <row r="1031" spans="1:29">
      <c r="A1031">
        <v>20121026</v>
      </c>
      <c r="B1031" s="1">
        <v>41208</v>
      </c>
      <c r="C1031" t="s">
        <v>35</v>
      </c>
      <c r="D1031" t="s">
        <v>891</v>
      </c>
      <c r="E1031" t="s">
        <v>2</v>
      </c>
      <c r="F1031" t="s">
        <v>325</v>
      </c>
      <c r="G1031" t="s">
        <v>12</v>
      </c>
      <c r="H1031" t="s">
        <v>54</v>
      </c>
      <c r="I1031" t="s">
        <v>20</v>
      </c>
      <c r="J1031" t="s">
        <v>907</v>
      </c>
      <c r="K1031" t="s">
        <v>1</v>
      </c>
      <c r="L1031" t="s">
        <v>12</v>
      </c>
      <c r="M1031" t="s">
        <v>913</v>
      </c>
      <c r="N1031" t="s">
        <v>416</v>
      </c>
      <c r="O1031" t="s">
        <v>437</v>
      </c>
      <c r="P1031" t="s">
        <v>438</v>
      </c>
      <c r="Q1031" t="s">
        <v>437</v>
      </c>
      <c r="R1031" t="s">
        <v>420</v>
      </c>
      <c r="S1031" t="s">
        <v>417</v>
      </c>
      <c r="T1031" t="s">
        <v>420</v>
      </c>
      <c r="U1031" s="2">
        <f>DATE(IF(MONTH(Table__._SQL2014_QLTS17_DW_DimDate[[#This Row],[Ngay]])&lt;11,YEAR(Table__._SQL2014_QLTS17_DW_DimDate[[#This Row],[Ngay]])-1, YEAR(Table__._SQL2014_QLTS17_DW_DimDate[[#This Row],[Ngay]])),11,1)</f>
        <v>40848</v>
      </c>
      <c r="V1031" s="2">
        <f>DATE(YEAR(Table__._SQL2014_QLTS17_DW_DimDate[[#This Row],[NgayBatDauMuaVu]])+1, 10,31)</f>
        <v>41213</v>
      </c>
      <c r="W1031" s="3">
        <f>Table__._SQL2014_QLTS17_DW_DimDate[[#This Row],[Ngay]]-Table__._SQL2014_QLTS17_DW_DimDate[[#This Row],[NgayBatDauMuaVu]]+1</f>
        <v>361</v>
      </c>
      <c r="X1031">
        <f>INT((Table__._SQL2014_QLTS17_DW_DimDate[[#This Row],[NgayMuaVu]]-1)/7)+1</f>
        <v>52</v>
      </c>
      <c r="Y1031" t="str">
        <f>"Tuần " &amp;Table__._SQL2014_QLTS17_DW_DimDate[[#This Row],[TuanMuaVu]] &amp; " năm " &amp;Table__._SQL2014_QLTS17_DW_DimDate[[#This Row],[NamMuaVuStr]]</f>
        <v>Tuần 52 năm 2011-2012</v>
      </c>
      <c r="Z1031">
        <f>YEAR(Table__._SQL2014_QLTS17_DW_DimDate[[#This Row],[NgayBatDauMuaVu]])</f>
        <v>2011</v>
      </c>
      <c r="AA1031" t="str">
        <f>YEAR(Table__._SQL2014_QLTS17_DW_DimDate[[#This Row],[NgayBatDauMuaVu]]) &amp;"-"&amp;YEAR(Table__._SQL2014_QLTS17_DW_DimDate[[#This Row],[NgayKetThucMuaVu]])</f>
        <v>2011-2012</v>
      </c>
      <c r="AB1031">
        <f>YEAR(Table__._SQL2014_QLTS17_DW_DimDate[[#This Row],[NgayBatDauMuaVu]])</f>
        <v>2011</v>
      </c>
      <c r="AC1031">
        <f>YEAR(Table__._SQL2014_QLTS17_DW_DimDate[[#This Row],[NgayKetThucMuaVu]])</f>
        <v>2012</v>
      </c>
    </row>
    <row r="1032" spans="1:29">
      <c r="A1032">
        <v>20121027</v>
      </c>
      <c r="B1032" s="1">
        <v>41209</v>
      </c>
      <c r="C1032" t="s">
        <v>36</v>
      </c>
      <c r="D1032" t="s">
        <v>892</v>
      </c>
      <c r="E1032" t="s">
        <v>14</v>
      </c>
      <c r="F1032" t="s">
        <v>326</v>
      </c>
      <c r="G1032" t="s">
        <v>12</v>
      </c>
      <c r="H1032" t="s">
        <v>54</v>
      </c>
      <c r="I1032" t="s">
        <v>20</v>
      </c>
      <c r="J1032" t="s">
        <v>907</v>
      </c>
      <c r="K1032" t="s">
        <v>1</v>
      </c>
      <c r="L1032" t="s">
        <v>12</v>
      </c>
      <c r="M1032" t="s">
        <v>913</v>
      </c>
      <c r="N1032" t="s">
        <v>416</v>
      </c>
      <c r="O1032" t="s">
        <v>437</v>
      </c>
      <c r="P1032" t="s">
        <v>438</v>
      </c>
      <c r="Q1032" t="s">
        <v>437</v>
      </c>
      <c r="R1032" t="s">
        <v>420</v>
      </c>
      <c r="S1032" t="s">
        <v>417</v>
      </c>
      <c r="T1032" t="s">
        <v>420</v>
      </c>
      <c r="U1032" s="2">
        <f>DATE(IF(MONTH(Table__._SQL2014_QLTS17_DW_DimDate[[#This Row],[Ngay]])&lt;11,YEAR(Table__._SQL2014_QLTS17_DW_DimDate[[#This Row],[Ngay]])-1, YEAR(Table__._SQL2014_QLTS17_DW_DimDate[[#This Row],[Ngay]])),11,1)</f>
        <v>40848</v>
      </c>
      <c r="V1032" s="2">
        <f>DATE(YEAR(Table__._SQL2014_QLTS17_DW_DimDate[[#This Row],[NgayBatDauMuaVu]])+1, 10,31)</f>
        <v>41213</v>
      </c>
      <c r="W1032" s="3">
        <f>Table__._SQL2014_QLTS17_DW_DimDate[[#This Row],[Ngay]]-Table__._SQL2014_QLTS17_DW_DimDate[[#This Row],[NgayBatDauMuaVu]]+1</f>
        <v>362</v>
      </c>
      <c r="X1032">
        <f>INT((Table__._SQL2014_QLTS17_DW_DimDate[[#This Row],[NgayMuaVu]]-1)/7)+1</f>
        <v>52</v>
      </c>
      <c r="Y1032" t="str">
        <f>"Tuần " &amp;Table__._SQL2014_QLTS17_DW_DimDate[[#This Row],[TuanMuaVu]] &amp; " năm " &amp;Table__._SQL2014_QLTS17_DW_DimDate[[#This Row],[NamMuaVuStr]]</f>
        <v>Tuần 52 năm 2011-2012</v>
      </c>
      <c r="Z1032">
        <f>YEAR(Table__._SQL2014_QLTS17_DW_DimDate[[#This Row],[NgayBatDauMuaVu]])</f>
        <v>2011</v>
      </c>
      <c r="AA1032" t="str">
        <f>YEAR(Table__._SQL2014_QLTS17_DW_DimDate[[#This Row],[NgayBatDauMuaVu]]) &amp;"-"&amp;YEAR(Table__._SQL2014_QLTS17_DW_DimDate[[#This Row],[NgayKetThucMuaVu]])</f>
        <v>2011-2012</v>
      </c>
      <c r="AB1032">
        <f>YEAR(Table__._SQL2014_QLTS17_DW_DimDate[[#This Row],[NgayBatDauMuaVu]])</f>
        <v>2011</v>
      </c>
      <c r="AC1032">
        <f>YEAR(Table__._SQL2014_QLTS17_DW_DimDate[[#This Row],[NgayKetThucMuaVu]])</f>
        <v>2012</v>
      </c>
    </row>
    <row r="1033" spans="1:29">
      <c r="A1033">
        <v>20121028</v>
      </c>
      <c r="B1033" s="1">
        <v>41210</v>
      </c>
      <c r="C1033" t="s">
        <v>37</v>
      </c>
      <c r="D1033" t="s">
        <v>893</v>
      </c>
      <c r="E1033" t="s">
        <v>1</v>
      </c>
      <c r="F1033" t="s">
        <v>327</v>
      </c>
      <c r="G1033" t="s">
        <v>3</v>
      </c>
      <c r="H1033" t="s">
        <v>55</v>
      </c>
      <c r="I1033" t="s">
        <v>20</v>
      </c>
      <c r="J1033" t="s">
        <v>907</v>
      </c>
      <c r="K1033" t="s">
        <v>1</v>
      </c>
      <c r="L1033" t="s">
        <v>12</v>
      </c>
      <c r="M1033" t="s">
        <v>913</v>
      </c>
      <c r="N1033" t="s">
        <v>416</v>
      </c>
      <c r="O1033" t="s">
        <v>437</v>
      </c>
      <c r="P1033" t="s">
        <v>438</v>
      </c>
      <c r="Q1033" t="s">
        <v>437</v>
      </c>
      <c r="R1033" t="s">
        <v>420</v>
      </c>
      <c r="S1033" t="s">
        <v>417</v>
      </c>
      <c r="T1033" t="s">
        <v>420</v>
      </c>
      <c r="U1033" s="2">
        <f>DATE(IF(MONTH(Table__._SQL2014_QLTS17_DW_DimDate[[#This Row],[Ngay]])&lt;11,YEAR(Table__._SQL2014_QLTS17_DW_DimDate[[#This Row],[Ngay]])-1, YEAR(Table__._SQL2014_QLTS17_DW_DimDate[[#This Row],[Ngay]])),11,1)</f>
        <v>40848</v>
      </c>
      <c r="V1033" s="2">
        <f>DATE(YEAR(Table__._SQL2014_QLTS17_DW_DimDate[[#This Row],[NgayBatDauMuaVu]])+1, 10,31)</f>
        <v>41213</v>
      </c>
      <c r="W1033" s="3">
        <f>Table__._SQL2014_QLTS17_DW_DimDate[[#This Row],[Ngay]]-Table__._SQL2014_QLTS17_DW_DimDate[[#This Row],[NgayBatDauMuaVu]]+1</f>
        <v>363</v>
      </c>
      <c r="X1033">
        <f>INT((Table__._SQL2014_QLTS17_DW_DimDate[[#This Row],[NgayMuaVu]]-1)/7)+1</f>
        <v>52</v>
      </c>
      <c r="Y1033" t="str">
        <f>"Tuần " &amp;Table__._SQL2014_QLTS17_DW_DimDate[[#This Row],[TuanMuaVu]] &amp; " năm " &amp;Table__._SQL2014_QLTS17_DW_DimDate[[#This Row],[NamMuaVuStr]]</f>
        <v>Tuần 52 năm 2011-2012</v>
      </c>
      <c r="Z1033">
        <f>YEAR(Table__._SQL2014_QLTS17_DW_DimDate[[#This Row],[NgayBatDauMuaVu]])</f>
        <v>2011</v>
      </c>
      <c r="AA1033" t="str">
        <f>YEAR(Table__._SQL2014_QLTS17_DW_DimDate[[#This Row],[NgayBatDauMuaVu]]) &amp;"-"&amp;YEAR(Table__._SQL2014_QLTS17_DW_DimDate[[#This Row],[NgayKetThucMuaVu]])</f>
        <v>2011-2012</v>
      </c>
      <c r="AB1033">
        <f>YEAR(Table__._SQL2014_QLTS17_DW_DimDate[[#This Row],[NgayBatDauMuaVu]])</f>
        <v>2011</v>
      </c>
      <c r="AC1033">
        <f>YEAR(Table__._SQL2014_QLTS17_DW_DimDate[[#This Row],[NgayKetThucMuaVu]])</f>
        <v>2012</v>
      </c>
    </row>
    <row r="1034" spans="1:29">
      <c r="A1034">
        <v>20121029</v>
      </c>
      <c r="B1034" s="1">
        <v>41211</v>
      </c>
      <c r="C1034" t="s">
        <v>38</v>
      </c>
      <c r="D1034" t="s">
        <v>894</v>
      </c>
      <c r="E1034" t="s">
        <v>13</v>
      </c>
      <c r="F1034" t="s">
        <v>328</v>
      </c>
      <c r="G1034" t="s">
        <v>3</v>
      </c>
      <c r="H1034" t="s">
        <v>55</v>
      </c>
      <c r="I1034" t="s">
        <v>20</v>
      </c>
      <c r="J1034" t="s">
        <v>907</v>
      </c>
      <c r="K1034" t="s">
        <v>1</v>
      </c>
      <c r="L1034" t="s">
        <v>12</v>
      </c>
      <c r="M1034" t="s">
        <v>913</v>
      </c>
      <c r="N1034" t="s">
        <v>416</v>
      </c>
      <c r="O1034" t="s">
        <v>437</v>
      </c>
      <c r="P1034" t="s">
        <v>438</v>
      </c>
      <c r="Q1034" t="s">
        <v>437</v>
      </c>
      <c r="R1034" t="s">
        <v>420</v>
      </c>
      <c r="S1034" t="s">
        <v>417</v>
      </c>
      <c r="T1034" t="s">
        <v>420</v>
      </c>
      <c r="U1034" s="2">
        <f>DATE(IF(MONTH(Table__._SQL2014_QLTS17_DW_DimDate[[#This Row],[Ngay]])&lt;11,YEAR(Table__._SQL2014_QLTS17_DW_DimDate[[#This Row],[Ngay]])-1, YEAR(Table__._SQL2014_QLTS17_DW_DimDate[[#This Row],[Ngay]])),11,1)</f>
        <v>40848</v>
      </c>
      <c r="V1034" s="2">
        <f>DATE(YEAR(Table__._SQL2014_QLTS17_DW_DimDate[[#This Row],[NgayBatDauMuaVu]])+1, 10,31)</f>
        <v>41213</v>
      </c>
      <c r="W1034" s="3">
        <f>Table__._SQL2014_QLTS17_DW_DimDate[[#This Row],[Ngay]]-Table__._SQL2014_QLTS17_DW_DimDate[[#This Row],[NgayBatDauMuaVu]]+1</f>
        <v>364</v>
      </c>
      <c r="X1034">
        <f>INT((Table__._SQL2014_QLTS17_DW_DimDate[[#This Row],[NgayMuaVu]]-1)/7)+1</f>
        <v>52</v>
      </c>
      <c r="Y1034" t="str">
        <f>"Tuần " &amp;Table__._SQL2014_QLTS17_DW_DimDate[[#This Row],[TuanMuaVu]] &amp; " năm " &amp;Table__._SQL2014_QLTS17_DW_DimDate[[#This Row],[NamMuaVuStr]]</f>
        <v>Tuần 52 năm 2011-2012</v>
      </c>
      <c r="Z1034">
        <f>YEAR(Table__._SQL2014_QLTS17_DW_DimDate[[#This Row],[NgayBatDauMuaVu]])</f>
        <v>2011</v>
      </c>
      <c r="AA1034" t="str">
        <f>YEAR(Table__._SQL2014_QLTS17_DW_DimDate[[#This Row],[NgayBatDauMuaVu]]) &amp;"-"&amp;YEAR(Table__._SQL2014_QLTS17_DW_DimDate[[#This Row],[NgayKetThucMuaVu]])</f>
        <v>2011-2012</v>
      </c>
      <c r="AB1034">
        <f>YEAR(Table__._SQL2014_QLTS17_DW_DimDate[[#This Row],[NgayBatDauMuaVu]])</f>
        <v>2011</v>
      </c>
      <c r="AC1034">
        <f>YEAR(Table__._SQL2014_QLTS17_DW_DimDate[[#This Row],[NgayKetThucMuaVu]])</f>
        <v>2012</v>
      </c>
    </row>
    <row r="1035" spans="1:29">
      <c r="A1035">
        <v>20121030</v>
      </c>
      <c r="B1035" s="1">
        <v>41212</v>
      </c>
      <c r="C1035" t="s">
        <v>39</v>
      </c>
      <c r="D1035" t="s">
        <v>895</v>
      </c>
      <c r="E1035" t="s">
        <v>16</v>
      </c>
      <c r="F1035" t="s">
        <v>329</v>
      </c>
      <c r="G1035" t="s">
        <v>3</v>
      </c>
      <c r="H1035" t="s">
        <v>55</v>
      </c>
      <c r="I1035" t="s">
        <v>20</v>
      </c>
      <c r="J1035" t="s">
        <v>907</v>
      </c>
      <c r="K1035" t="s">
        <v>1</v>
      </c>
      <c r="L1035" t="s">
        <v>12</v>
      </c>
      <c r="M1035" t="s">
        <v>913</v>
      </c>
      <c r="N1035" t="s">
        <v>416</v>
      </c>
      <c r="O1035" t="s">
        <v>437</v>
      </c>
      <c r="P1035" t="s">
        <v>438</v>
      </c>
      <c r="Q1035" t="s">
        <v>437</v>
      </c>
      <c r="R1035" t="s">
        <v>420</v>
      </c>
      <c r="S1035" t="s">
        <v>417</v>
      </c>
      <c r="T1035" t="s">
        <v>420</v>
      </c>
      <c r="U1035" s="2">
        <f>DATE(IF(MONTH(Table__._SQL2014_QLTS17_DW_DimDate[[#This Row],[Ngay]])&lt;11,YEAR(Table__._SQL2014_QLTS17_DW_DimDate[[#This Row],[Ngay]])-1, YEAR(Table__._SQL2014_QLTS17_DW_DimDate[[#This Row],[Ngay]])),11,1)</f>
        <v>40848</v>
      </c>
      <c r="V1035" s="2">
        <f>DATE(YEAR(Table__._SQL2014_QLTS17_DW_DimDate[[#This Row],[NgayBatDauMuaVu]])+1, 10,31)</f>
        <v>41213</v>
      </c>
      <c r="W1035" s="3">
        <f>Table__._SQL2014_QLTS17_DW_DimDate[[#This Row],[Ngay]]-Table__._SQL2014_QLTS17_DW_DimDate[[#This Row],[NgayBatDauMuaVu]]+1</f>
        <v>365</v>
      </c>
      <c r="X1035">
        <f>INT((Table__._SQL2014_QLTS17_DW_DimDate[[#This Row],[NgayMuaVu]]-1)/7)+1</f>
        <v>53</v>
      </c>
      <c r="Y1035" t="str">
        <f>"Tuần " &amp;Table__._SQL2014_QLTS17_DW_DimDate[[#This Row],[TuanMuaVu]] &amp; " năm " &amp;Table__._SQL2014_QLTS17_DW_DimDate[[#This Row],[NamMuaVuStr]]</f>
        <v>Tuần 53 năm 2011-2012</v>
      </c>
      <c r="Z1035">
        <f>YEAR(Table__._SQL2014_QLTS17_DW_DimDate[[#This Row],[NgayBatDauMuaVu]])</f>
        <v>2011</v>
      </c>
      <c r="AA1035" t="str">
        <f>YEAR(Table__._SQL2014_QLTS17_DW_DimDate[[#This Row],[NgayBatDauMuaVu]]) &amp;"-"&amp;YEAR(Table__._SQL2014_QLTS17_DW_DimDate[[#This Row],[NgayKetThucMuaVu]])</f>
        <v>2011-2012</v>
      </c>
      <c r="AB1035">
        <f>YEAR(Table__._SQL2014_QLTS17_DW_DimDate[[#This Row],[NgayBatDauMuaVu]])</f>
        <v>2011</v>
      </c>
      <c r="AC1035">
        <f>YEAR(Table__._SQL2014_QLTS17_DW_DimDate[[#This Row],[NgayKetThucMuaVu]])</f>
        <v>2012</v>
      </c>
    </row>
    <row r="1036" spans="1:29">
      <c r="A1036">
        <v>20121031</v>
      </c>
      <c r="B1036" s="1">
        <v>41213</v>
      </c>
      <c r="C1036" t="s">
        <v>40</v>
      </c>
      <c r="D1036" t="s">
        <v>896</v>
      </c>
      <c r="E1036" t="s">
        <v>12</v>
      </c>
      <c r="F1036" t="s">
        <v>330</v>
      </c>
      <c r="G1036" t="s">
        <v>3</v>
      </c>
      <c r="H1036" t="s">
        <v>55</v>
      </c>
      <c r="I1036" t="s">
        <v>20</v>
      </c>
      <c r="J1036" t="s">
        <v>907</v>
      </c>
      <c r="K1036" t="s">
        <v>1</v>
      </c>
      <c r="L1036" t="s">
        <v>12</v>
      </c>
      <c r="M1036" t="s">
        <v>913</v>
      </c>
      <c r="N1036" t="s">
        <v>416</v>
      </c>
      <c r="O1036" t="s">
        <v>437</v>
      </c>
      <c r="P1036" t="s">
        <v>438</v>
      </c>
      <c r="Q1036" t="s">
        <v>437</v>
      </c>
      <c r="R1036" t="s">
        <v>420</v>
      </c>
      <c r="S1036" t="s">
        <v>417</v>
      </c>
      <c r="T1036" t="s">
        <v>420</v>
      </c>
      <c r="U1036" s="2">
        <f>DATE(IF(MONTH(Table__._SQL2014_QLTS17_DW_DimDate[[#This Row],[Ngay]])&lt;11,YEAR(Table__._SQL2014_QLTS17_DW_DimDate[[#This Row],[Ngay]])-1, YEAR(Table__._SQL2014_QLTS17_DW_DimDate[[#This Row],[Ngay]])),11,1)</f>
        <v>40848</v>
      </c>
      <c r="V1036" s="2">
        <f>DATE(YEAR(Table__._SQL2014_QLTS17_DW_DimDate[[#This Row],[NgayBatDauMuaVu]])+1, 10,31)</f>
        <v>41213</v>
      </c>
      <c r="W1036" s="3">
        <f>Table__._SQL2014_QLTS17_DW_DimDate[[#This Row],[Ngay]]-Table__._SQL2014_QLTS17_DW_DimDate[[#This Row],[NgayBatDauMuaVu]]+1</f>
        <v>366</v>
      </c>
      <c r="X1036">
        <f>INT((Table__._SQL2014_QLTS17_DW_DimDate[[#This Row],[NgayMuaVu]]-1)/7)+1</f>
        <v>53</v>
      </c>
      <c r="Y1036" t="str">
        <f>"Tuần " &amp;Table__._SQL2014_QLTS17_DW_DimDate[[#This Row],[TuanMuaVu]] &amp; " năm " &amp;Table__._SQL2014_QLTS17_DW_DimDate[[#This Row],[NamMuaVuStr]]</f>
        <v>Tuần 53 năm 2011-2012</v>
      </c>
      <c r="Z1036">
        <f>YEAR(Table__._SQL2014_QLTS17_DW_DimDate[[#This Row],[NgayBatDauMuaVu]])</f>
        <v>2011</v>
      </c>
      <c r="AA1036" t="str">
        <f>YEAR(Table__._SQL2014_QLTS17_DW_DimDate[[#This Row],[NgayBatDauMuaVu]]) &amp;"-"&amp;YEAR(Table__._SQL2014_QLTS17_DW_DimDate[[#This Row],[NgayKetThucMuaVu]])</f>
        <v>2011-2012</v>
      </c>
      <c r="AB1036">
        <f>YEAR(Table__._SQL2014_QLTS17_DW_DimDate[[#This Row],[NgayBatDauMuaVu]])</f>
        <v>2011</v>
      </c>
      <c r="AC1036">
        <f>YEAR(Table__._SQL2014_QLTS17_DW_DimDate[[#This Row],[NgayKetThucMuaVu]])</f>
        <v>2012</v>
      </c>
    </row>
    <row r="1037" spans="1:29">
      <c r="A1037">
        <v>20121101</v>
      </c>
      <c r="B1037" s="1">
        <v>41214</v>
      </c>
      <c r="C1037" t="s">
        <v>1</v>
      </c>
      <c r="D1037" t="s">
        <v>897</v>
      </c>
      <c r="E1037" t="s">
        <v>3</v>
      </c>
      <c r="F1037" t="s">
        <v>333</v>
      </c>
      <c r="G1037" t="s">
        <v>1</v>
      </c>
      <c r="H1037" t="s">
        <v>55</v>
      </c>
      <c r="I1037" t="s">
        <v>21</v>
      </c>
      <c r="J1037" t="s">
        <v>908</v>
      </c>
      <c r="K1037" t="s">
        <v>13</v>
      </c>
      <c r="L1037" t="s">
        <v>12</v>
      </c>
      <c r="M1037" t="s">
        <v>913</v>
      </c>
      <c r="N1037" t="s">
        <v>416</v>
      </c>
      <c r="O1037" t="s">
        <v>439</v>
      </c>
      <c r="P1037" t="s">
        <v>440</v>
      </c>
      <c r="Q1037" t="s">
        <v>437</v>
      </c>
      <c r="R1037" t="s">
        <v>420</v>
      </c>
      <c r="S1037" t="s">
        <v>417</v>
      </c>
      <c r="T1037" t="s">
        <v>420</v>
      </c>
      <c r="U1037" s="2">
        <f>DATE(IF(MONTH(Table__._SQL2014_QLTS17_DW_DimDate[[#This Row],[Ngay]])&lt;11,YEAR(Table__._SQL2014_QLTS17_DW_DimDate[[#This Row],[Ngay]])-1, YEAR(Table__._SQL2014_QLTS17_DW_DimDate[[#This Row],[Ngay]])),11,1)</f>
        <v>41214</v>
      </c>
      <c r="V1037" s="2">
        <f>DATE(YEAR(Table__._SQL2014_QLTS17_DW_DimDate[[#This Row],[NgayBatDauMuaVu]])+1, 10,31)</f>
        <v>41578</v>
      </c>
      <c r="W1037" s="3">
        <f>Table__._SQL2014_QLTS17_DW_DimDate[[#This Row],[Ngay]]-Table__._SQL2014_QLTS17_DW_DimDate[[#This Row],[NgayBatDauMuaVu]]+1</f>
        <v>1</v>
      </c>
      <c r="X1037">
        <f>INT((Table__._SQL2014_QLTS17_DW_DimDate[[#This Row],[NgayMuaVu]]-1)/7)+1</f>
        <v>1</v>
      </c>
      <c r="Y1037" t="str">
        <f>"Tuần " &amp;Table__._SQL2014_QLTS17_DW_DimDate[[#This Row],[TuanMuaVu]] &amp; " năm " &amp;Table__._SQL2014_QLTS17_DW_DimDate[[#This Row],[NamMuaVuStr]]</f>
        <v>Tuần 1 năm 2012-2013</v>
      </c>
      <c r="Z1037">
        <f>YEAR(Table__._SQL2014_QLTS17_DW_DimDate[[#This Row],[NgayBatDauMuaVu]])</f>
        <v>2012</v>
      </c>
      <c r="AA1037" t="str">
        <f>YEAR(Table__._SQL2014_QLTS17_DW_DimDate[[#This Row],[NgayBatDauMuaVu]]) &amp;"-"&amp;YEAR(Table__._SQL2014_QLTS17_DW_DimDate[[#This Row],[NgayKetThucMuaVu]])</f>
        <v>2012-2013</v>
      </c>
      <c r="AB1037">
        <f>YEAR(Table__._SQL2014_QLTS17_DW_DimDate[[#This Row],[NgayBatDauMuaVu]])</f>
        <v>2012</v>
      </c>
      <c r="AC1037">
        <f>YEAR(Table__._SQL2014_QLTS17_DW_DimDate[[#This Row],[NgayKetThucMuaVu]])</f>
        <v>2013</v>
      </c>
    </row>
    <row r="1038" spans="1:29">
      <c r="A1038">
        <v>20121102</v>
      </c>
      <c r="B1038" s="1">
        <v>41215</v>
      </c>
      <c r="C1038" t="s">
        <v>13</v>
      </c>
      <c r="D1038" t="s">
        <v>891</v>
      </c>
      <c r="E1038" t="s">
        <v>2</v>
      </c>
      <c r="F1038" t="s">
        <v>334</v>
      </c>
      <c r="G1038" t="s">
        <v>1</v>
      </c>
      <c r="H1038" t="s">
        <v>55</v>
      </c>
      <c r="I1038" t="s">
        <v>21</v>
      </c>
      <c r="J1038" t="s">
        <v>908</v>
      </c>
      <c r="K1038" t="s">
        <v>13</v>
      </c>
      <c r="L1038" t="s">
        <v>12</v>
      </c>
      <c r="M1038" t="s">
        <v>913</v>
      </c>
      <c r="N1038" t="s">
        <v>416</v>
      </c>
      <c r="O1038" t="s">
        <v>439</v>
      </c>
      <c r="P1038" t="s">
        <v>440</v>
      </c>
      <c r="Q1038" t="s">
        <v>437</v>
      </c>
      <c r="R1038" t="s">
        <v>420</v>
      </c>
      <c r="S1038" t="s">
        <v>417</v>
      </c>
      <c r="T1038" t="s">
        <v>420</v>
      </c>
      <c r="U1038" s="2">
        <f>DATE(IF(MONTH(Table__._SQL2014_QLTS17_DW_DimDate[[#This Row],[Ngay]])&lt;11,YEAR(Table__._SQL2014_QLTS17_DW_DimDate[[#This Row],[Ngay]])-1, YEAR(Table__._SQL2014_QLTS17_DW_DimDate[[#This Row],[Ngay]])),11,1)</f>
        <v>41214</v>
      </c>
      <c r="V1038" s="2">
        <f>DATE(YEAR(Table__._SQL2014_QLTS17_DW_DimDate[[#This Row],[NgayBatDauMuaVu]])+1, 10,31)</f>
        <v>41578</v>
      </c>
      <c r="W1038" s="3">
        <f>Table__._SQL2014_QLTS17_DW_DimDate[[#This Row],[Ngay]]-Table__._SQL2014_QLTS17_DW_DimDate[[#This Row],[NgayBatDauMuaVu]]+1</f>
        <v>2</v>
      </c>
      <c r="X1038">
        <f>INT((Table__._SQL2014_QLTS17_DW_DimDate[[#This Row],[NgayMuaVu]]-1)/7)+1</f>
        <v>1</v>
      </c>
      <c r="Y1038" t="str">
        <f>"Tuần " &amp;Table__._SQL2014_QLTS17_DW_DimDate[[#This Row],[TuanMuaVu]] &amp; " năm " &amp;Table__._SQL2014_QLTS17_DW_DimDate[[#This Row],[NamMuaVuStr]]</f>
        <v>Tuần 1 năm 2012-2013</v>
      </c>
      <c r="Z1038">
        <f>YEAR(Table__._SQL2014_QLTS17_DW_DimDate[[#This Row],[NgayBatDauMuaVu]])</f>
        <v>2012</v>
      </c>
      <c r="AA1038" t="str">
        <f>YEAR(Table__._SQL2014_QLTS17_DW_DimDate[[#This Row],[NgayBatDauMuaVu]]) &amp;"-"&amp;YEAR(Table__._SQL2014_QLTS17_DW_DimDate[[#This Row],[NgayKetThucMuaVu]])</f>
        <v>2012-2013</v>
      </c>
      <c r="AB1038">
        <f>YEAR(Table__._SQL2014_QLTS17_DW_DimDate[[#This Row],[NgayBatDauMuaVu]])</f>
        <v>2012</v>
      </c>
      <c r="AC1038">
        <f>YEAR(Table__._SQL2014_QLTS17_DW_DimDate[[#This Row],[NgayKetThucMuaVu]])</f>
        <v>2013</v>
      </c>
    </row>
    <row r="1039" spans="1:29">
      <c r="A1039">
        <v>20121103</v>
      </c>
      <c r="B1039" s="1">
        <v>41216</v>
      </c>
      <c r="C1039" t="s">
        <v>16</v>
      </c>
      <c r="D1039" t="s">
        <v>892</v>
      </c>
      <c r="E1039" t="s">
        <v>14</v>
      </c>
      <c r="F1039" t="s">
        <v>335</v>
      </c>
      <c r="G1039" t="s">
        <v>1</v>
      </c>
      <c r="H1039" t="s">
        <v>55</v>
      </c>
      <c r="I1039" t="s">
        <v>21</v>
      </c>
      <c r="J1039" t="s">
        <v>908</v>
      </c>
      <c r="K1039" t="s">
        <v>13</v>
      </c>
      <c r="L1039" t="s">
        <v>12</v>
      </c>
      <c r="M1039" t="s">
        <v>913</v>
      </c>
      <c r="N1039" t="s">
        <v>416</v>
      </c>
      <c r="O1039" t="s">
        <v>439</v>
      </c>
      <c r="P1039" t="s">
        <v>440</v>
      </c>
      <c r="Q1039" t="s">
        <v>437</v>
      </c>
      <c r="R1039" t="s">
        <v>420</v>
      </c>
      <c r="S1039" t="s">
        <v>417</v>
      </c>
      <c r="T1039" t="s">
        <v>420</v>
      </c>
      <c r="U1039" s="2">
        <f>DATE(IF(MONTH(Table__._SQL2014_QLTS17_DW_DimDate[[#This Row],[Ngay]])&lt;11,YEAR(Table__._SQL2014_QLTS17_DW_DimDate[[#This Row],[Ngay]])-1, YEAR(Table__._SQL2014_QLTS17_DW_DimDate[[#This Row],[Ngay]])),11,1)</f>
        <v>41214</v>
      </c>
      <c r="V1039" s="2">
        <f>DATE(YEAR(Table__._SQL2014_QLTS17_DW_DimDate[[#This Row],[NgayBatDauMuaVu]])+1, 10,31)</f>
        <v>41578</v>
      </c>
      <c r="W1039" s="3">
        <f>Table__._SQL2014_QLTS17_DW_DimDate[[#This Row],[Ngay]]-Table__._SQL2014_QLTS17_DW_DimDate[[#This Row],[NgayBatDauMuaVu]]+1</f>
        <v>3</v>
      </c>
      <c r="X1039">
        <f>INT((Table__._SQL2014_QLTS17_DW_DimDate[[#This Row],[NgayMuaVu]]-1)/7)+1</f>
        <v>1</v>
      </c>
      <c r="Y1039" t="str">
        <f>"Tuần " &amp;Table__._SQL2014_QLTS17_DW_DimDate[[#This Row],[TuanMuaVu]] &amp; " năm " &amp;Table__._SQL2014_QLTS17_DW_DimDate[[#This Row],[NamMuaVuStr]]</f>
        <v>Tuần 1 năm 2012-2013</v>
      </c>
      <c r="Z1039">
        <f>YEAR(Table__._SQL2014_QLTS17_DW_DimDate[[#This Row],[NgayBatDauMuaVu]])</f>
        <v>2012</v>
      </c>
      <c r="AA1039" t="str">
        <f>YEAR(Table__._SQL2014_QLTS17_DW_DimDate[[#This Row],[NgayBatDauMuaVu]]) &amp;"-"&amp;YEAR(Table__._SQL2014_QLTS17_DW_DimDate[[#This Row],[NgayKetThucMuaVu]])</f>
        <v>2012-2013</v>
      </c>
      <c r="AB1039">
        <f>YEAR(Table__._SQL2014_QLTS17_DW_DimDate[[#This Row],[NgayBatDauMuaVu]])</f>
        <v>2012</v>
      </c>
      <c r="AC1039">
        <f>YEAR(Table__._SQL2014_QLTS17_DW_DimDate[[#This Row],[NgayKetThucMuaVu]])</f>
        <v>2013</v>
      </c>
    </row>
    <row r="1040" spans="1:29">
      <c r="A1040">
        <v>20121104</v>
      </c>
      <c r="B1040" s="1">
        <v>41217</v>
      </c>
      <c r="C1040" t="s">
        <v>12</v>
      </c>
      <c r="D1040" t="s">
        <v>893</v>
      </c>
      <c r="E1040" t="s">
        <v>1</v>
      </c>
      <c r="F1040" t="s">
        <v>336</v>
      </c>
      <c r="G1040" t="s">
        <v>13</v>
      </c>
      <c r="H1040" t="s">
        <v>56</v>
      </c>
      <c r="I1040" t="s">
        <v>21</v>
      </c>
      <c r="J1040" t="s">
        <v>908</v>
      </c>
      <c r="K1040" t="s">
        <v>13</v>
      </c>
      <c r="L1040" t="s">
        <v>12</v>
      </c>
      <c r="M1040" t="s">
        <v>913</v>
      </c>
      <c r="N1040" t="s">
        <v>416</v>
      </c>
      <c r="O1040" t="s">
        <v>439</v>
      </c>
      <c r="P1040" t="s">
        <v>440</v>
      </c>
      <c r="Q1040" t="s">
        <v>437</v>
      </c>
      <c r="R1040" t="s">
        <v>420</v>
      </c>
      <c r="S1040" t="s">
        <v>417</v>
      </c>
      <c r="T1040" t="s">
        <v>420</v>
      </c>
      <c r="U1040" s="2">
        <f>DATE(IF(MONTH(Table__._SQL2014_QLTS17_DW_DimDate[[#This Row],[Ngay]])&lt;11,YEAR(Table__._SQL2014_QLTS17_DW_DimDate[[#This Row],[Ngay]])-1, YEAR(Table__._SQL2014_QLTS17_DW_DimDate[[#This Row],[Ngay]])),11,1)</f>
        <v>41214</v>
      </c>
      <c r="V1040" s="2">
        <f>DATE(YEAR(Table__._SQL2014_QLTS17_DW_DimDate[[#This Row],[NgayBatDauMuaVu]])+1, 10,31)</f>
        <v>41578</v>
      </c>
      <c r="W1040" s="3">
        <f>Table__._SQL2014_QLTS17_DW_DimDate[[#This Row],[Ngay]]-Table__._SQL2014_QLTS17_DW_DimDate[[#This Row],[NgayBatDauMuaVu]]+1</f>
        <v>4</v>
      </c>
      <c r="X1040">
        <f>INT((Table__._SQL2014_QLTS17_DW_DimDate[[#This Row],[NgayMuaVu]]-1)/7)+1</f>
        <v>1</v>
      </c>
      <c r="Y1040" t="str">
        <f>"Tuần " &amp;Table__._SQL2014_QLTS17_DW_DimDate[[#This Row],[TuanMuaVu]] &amp; " năm " &amp;Table__._SQL2014_QLTS17_DW_DimDate[[#This Row],[NamMuaVuStr]]</f>
        <v>Tuần 1 năm 2012-2013</v>
      </c>
      <c r="Z1040">
        <f>YEAR(Table__._SQL2014_QLTS17_DW_DimDate[[#This Row],[NgayBatDauMuaVu]])</f>
        <v>2012</v>
      </c>
      <c r="AA1040" t="str">
        <f>YEAR(Table__._SQL2014_QLTS17_DW_DimDate[[#This Row],[NgayBatDauMuaVu]]) &amp;"-"&amp;YEAR(Table__._SQL2014_QLTS17_DW_DimDate[[#This Row],[NgayKetThucMuaVu]])</f>
        <v>2012-2013</v>
      </c>
      <c r="AB1040">
        <f>YEAR(Table__._SQL2014_QLTS17_DW_DimDate[[#This Row],[NgayBatDauMuaVu]])</f>
        <v>2012</v>
      </c>
      <c r="AC1040">
        <f>YEAR(Table__._SQL2014_QLTS17_DW_DimDate[[#This Row],[NgayKetThucMuaVu]])</f>
        <v>2013</v>
      </c>
    </row>
    <row r="1041" spans="1:29">
      <c r="A1041">
        <v>20121105</v>
      </c>
      <c r="B1041" s="1">
        <v>41218</v>
      </c>
      <c r="C1041" t="s">
        <v>3</v>
      </c>
      <c r="D1041" t="s">
        <v>894</v>
      </c>
      <c r="E1041" t="s">
        <v>13</v>
      </c>
      <c r="F1041" t="s">
        <v>337</v>
      </c>
      <c r="G1041" t="s">
        <v>13</v>
      </c>
      <c r="H1041" t="s">
        <v>56</v>
      </c>
      <c r="I1041" t="s">
        <v>21</v>
      </c>
      <c r="J1041" t="s">
        <v>908</v>
      </c>
      <c r="K1041" t="s">
        <v>13</v>
      </c>
      <c r="L1041" t="s">
        <v>12</v>
      </c>
      <c r="M1041" t="s">
        <v>913</v>
      </c>
      <c r="N1041" t="s">
        <v>416</v>
      </c>
      <c r="O1041" t="s">
        <v>439</v>
      </c>
      <c r="P1041" t="s">
        <v>440</v>
      </c>
      <c r="Q1041" t="s">
        <v>437</v>
      </c>
      <c r="R1041" t="s">
        <v>420</v>
      </c>
      <c r="S1041" t="s">
        <v>417</v>
      </c>
      <c r="T1041" t="s">
        <v>420</v>
      </c>
      <c r="U1041" s="2">
        <f>DATE(IF(MONTH(Table__._SQL2014_QLTS17_DW_DimDate[[#This Row],[Ngay]])&lt;11,YEAR(Table__._SQL2014_QLTS17_DW_DimDate[[#This Row],[Ngay]])-1, YEAR(Table__._SQL2014_QLTS17_DW_DimDate[[#This Row],[Ngay]])),11,1)</f>
        <v>41214</v>
      </c>
      <c r="V1041" s="2">
        <f>DATE(YEAR(Table__._SQL2014_QLTS17_DW_DimDate[[#This Row],[NgayBatDauMuaVu]])+1, 10,31)</f>
        <v>41578</v>
      </c>
      <c r="W1041" s="3">
        <f>Table__._SQL2014_QLTS17_DW_DimDate[[#This Row],[Ngay]]-Table__._SQL2014_QLTS17_DW_DimDate[[#This Row],[NgayBatDauMuaVu]]+1</f>
        <v>5</v>
      </c>
      <c r="X1041">
        <f>INT((Table__._SQL2014_QLTS17_DW_DimDate[[#This Row],[NgayMuaVu]]-1)/7)+1</f>
        <v>1</v>
      </c>
      <c r="Y1041" t="str">
        <f>"Tuần " &amp;Table__._SQL2014_QLTS17_DW_DimDate[[#This Row],[TuanMuaVu]] &amp; " năm " &amp;Table__._SQL2014_QLTS17_DW_DimDate[[#This Row],[NamMuaVuStr]]</f>
        <v>Tuần 1 năm 2012-2013</v>
      </c>
      <c r="Z1041">
        <f>YEAR(Table__._SQL2014_QLTS17_DW_DimDate[[#This Row],[NgayBatDauMuaVu]])</f>
        <v>2012</v>
      </c>
      <c r="AA1041" t="str">
        <f>YEAR(Table__._SQL2014_QLTS17_DW_DimDate[[#This Row],[NgayBatDauMuaVu]]) &amp;"-"&amp;YEAR(Table__._SQL2014_QLTS17_DW_DimDate[[#This Row],[NgayKetThucMuaVu]])</f>
        <v>2012-2013</v>
      </c>
      <c r="AB1041">
        <f>YEAR(Table__._SQL2014_QLTS17_DW_DimDate[[#This Row],[NgayBatDauMuaVu]])</f>
        <v>2012</v>
      </c>
      <c r="AC1041">
        <f>YEAR(Table__._SQL2014_QLTS17_DW_DimDate[[#This Row],[NgayKetThucMuaVu]])</f>
        <v>2013</v>
      </c>
    </row>
    <row r="1042" spans="1:29">
      <c r="A1042">
        <v>20121106</v>
      </c>
      <c r="B1042" s="1">
        <v>41219</v>
      </c>
      <c r="C1042" t="s">
        <v>2</v>
      </c>
      <c r="D1042" t="s">
        <v>895</v>
      </c>
      <c r="E1042" t="s">
        <v>16</v>
      </c>
      <c r="F1042" t="s">
        <v>338</v>
      </c>
      <c r="G1042" t="s">
        <v>13</v>
      </c>
      <c r="H1042" t="s">
        <v>56</v>
      </c>
      <c r="I1042" t="s">
        <v>21</v>
      </c>
      <c r="J1042" t="s">
        <v>908</v>
      </c>
      <c r="K1042" t="s">
        <v>13</v>
      </c>
      <c r="L1042" t="s">
        <v>12</v>
      </c>
      <c r="M1042" t="s">
        <v>913</v>
      </c>
      <c r="N1042" t="s">
        <v>416</v>
      </c>
      <c r="O1042" t="s">
        <v>439</v>
      </c>
      <c r="P1042" t="s">
        <v>440</v>
      </c>
      <c r="Q1042" t="s">
        <v>437</v>
      </c>
      <c r="R1042" t="s">
        <v>420</v>
      </c>
      <c r="S1042" t="s">
        <v>417</v>
      </c>
      <c r="T1042" t="s">
        <v>420</v>
      </c>
      <c r="U1042" s="2">
        <f>DATE(IF(MONTH(Table__._SQL2014_QLTS17_DW_DimDate[[#This Row],[Ngay]])&lt;11,YEAR(Table__._SQL2014_QLTS17_DW_DimDate[[#This Row],[Ngay]])-1, YEAR(Table__._SQL2014_QLTS17_DW_DimDate[[#This Row],[Ngay]])),11,1)</f>
        <v>41214</v>
      </c>
      <c r="V1042" s="2">
        <f>DATE(YEAR(Table__._SQL2014_QLTS17_DW_DimDate[[#This Row],[NgayBatDauMuaVu]])+1, 10,31)</f>
        <v>41578</v>
      </c>
      <c r="W1042" s="3">
        <f>Table__._SQL2014_QLTS17_DW_DimDate[[#This Row],[Ngay]]-Table__._SQL2014_QLTS17_DW_DimDate[[#This Row],[NgayBatDauMuaVu]]+1</f>
        <v>6</v>
      </c>
      <c r="X1042">
        <f>INT((Table__._SQL2014_QLTS17_DW_DimDate[[#This Row],[NgayMuaVu]]-1)/7)+1</f>
        <v>1</v>
      </c>
      <c r="Y1042" t="str">
        <f>"Tuần " &amp;Table__._SQL2014_QLTS17_DW_DimDate[[#This Row],[TuanMuaVu]] &amp; " năm " &amp;Table__._SQL2014_QLTS17_DW_DimDate[[#This Row],[NamMuaVuStr]]</f>
        <v>Tuần 1 năm 2012-2013</v>
      </c>
      <c r="Z1042">
        <f>YEAR(Table__._SQL2014_QLTS17_DW_DimDate[[#This Row],[NgayBatDauMuaVu]])</f>
        <v>2012</v>
      </c>
      <c r="AA1042" t="str">
        <f>YEAR(Table__._SQL2014_QLTS17_DW_DimDate[[#This Row],[NgayBatDauMuaVu]]) &amp;"-"&amp;YEAR(Table__._SQL2014_QLTS17_DW_DimDate[[#This Row],[NgayKetThucMuaVu]])</f>
        <v>2012-2013</v>
      </c>
      <c r="AB1042">
        <f>YEAR(Table__._SQL2014_QLTS17_DW_DimDate[[#This Row],[NgayBatDauMuaVu]])</f>
        <v>2012</v>
      </c>
      <c r="AC1042">
        <f>YEAR(Table__._SQL2014_QLTS17_DW_DimDate[[#This Row],[NgayKetThucMuaVu]])</f>
        <v>2013</v>
      </c>
    </row>
    <row r="1043" spans="1:29">
      <c r="A1043">
        <v>20121107</v>
      </c>
      <c r="B1043" s="1">
        <v>41220</v>
      </c>
      <c r="C1043" t="s">
        <v>14</v>
      </c>
      <c r="D1043" t="s">
        <v>896</v>
      </c>
      <c r="E1043" t="s">
        <v>12</v>
      </c>
      <c r="F1043" t="s">
        <v>339</v>
      </c>
      <c r="G1043" t="s">
        <v>13</v>
      </c>
      <c r="H1043" t="s">
        <v>56</v>
      </c>
      <c r="I1043" t="s">
        <v>21</v>
      </c>
      <c r="J1043" t="s">
        <v>908</v>
      </c>
      <c r="K1043" t="s">
        <v>13</v>
      </c>
      <c r="L1043" t="s">
        <v>12</v>
      </c>
      <c r="M1043" t="s">
        <v>913</v>
      </c>
      <c r="N1043" t="s">
        <v>416</v>
      </c>
      <c r="O1043" t="s">
        <v>439</v>
      </c>
      <c r="P1043" t="s">
        <v>440</v>
      </c>
      <c r="Q1043" t="s">
        <v>437</v>
      </c>
      <c r="R1043" t="s">
        <v>420</v>
      </c>
      <c r="S1043" t="s">
        <v>417</v>
      </c>
      <c r="T1043" t="s">
        <v>420</v>
      </c>
      <c r="U1043" s="2">
        <f>DATE(IF(MONTH(Table__._SQL2014_QLTS17_DW_DimDate[[#This Row],[Ngay]])&lt;11,YEAR(Table__._SQL2014_QLTS17_DW_DimDate[[#This Row],[Ngay]])-1, YEAR(Table__._SQL2014_QLTS17_DW_DimDate[[#This Row],[Ngay]])),11,1)</f>
        <v>41214</v>
      </c>
      <c r="V1043" s="2">
        <f>DATE(YEAR(Table__._SQL2014_QLTS17_DW_DimDate[[#This Row],[NgayBatDauMuaVu]])+1, 10,31)</f>
        <v>41578</v>
      </c>
      <c r="W1043" s="3">
        <f>Table__._SQL2014_QLTS17_DW_DimDate[[#This Row],[Ngay]]-Table__._SQL2014_QLTS17_DW_DimDate[[#This Row],[NgayBatDauMuaVu]]+1</f>
        <v>7</v>
      </c>
      <c r="X1043">
        <f>INT((Table__._SQL2014_QLTS17_DW_DimDate[[#This Row],[NgayMuaVu]]-1)/7)+1</f>
        <v>1</v>
      </c>
      <c r="Y1043" t="str">
        <f>"Tuần " &amp;Table__._SQL2014_QLTS17_DW_DimDate[[#This Row],[TuanMuaVu]] &amp; " năm " &amp;Table__._SQL2014_QLTS17_DW_DimDate[[#This Row],[NamMuaVuStr]]</f>
        <v>Tuần 1 năm 2012-2013</v>
      </c>
      <c r="Z1043">
        <f>YEAR(Table__._SQL2014_QLTS17_DW_DimDate[[#This Row],[NgayBatDauMuaVu]])</f>
        <v>2012</v>
      </c>
      <c r="AA1043" t="str">
        <f>YEAR(Table__._SQL2014_QLTS17_DW_DimDate[[#This Row],[NgayBatDauMuaVu]]) &amp;"-"&amp;YEAR(Table__._SQL2014_QLTS17_DW_DimDate[[#This Row],[NgayKetThucMuaVu]])</f>
        <v>2012-2013</v>
      </c>
      <c r="AB1043">
        <f>YEAR(Table__._SQL2014_QLTS17_DW_DimDate[[#This Row],[NgayBatDauMuaVu]])</f>
        <v>2012</v>
      </c>
      <c r="AC1043">
        <f>YEAR(Table__._SQL2014_QLTS17_DW_DimDate[[#This Row],[NgayKetThucMuaVu]])</f>
        <v>2013</v>
      </c>
    </row>
    <row r="1044" spans="1:29">
      <c r="A1044">
        <v>20121108</v>
      </c>
      <c r="B1044" s="1">
        <v>41221</v>
      </c>
      <c r="C1044" t="s">
        <v>18</v>
      </c>
      <c r="D1044" t="s">
        <v>897</v>
      </c>
      <c r="E1044" t="s">
        <v>3</v>
      </c>
      <c r="F1044" t="s">
        <v>340</v>
      </c>
      <c r="G1044" t="s">
        <v>13</v>
      </c>
      <c r="H1044" t="s">
        <v>56</v>
      </c>
      <c r="I1044" t="s">
        <v>21</v>
      </c>
      <c r="J1044" t="s">
        <v>908</v>
      </c>
      <c r="K1044" t="s">
        <v>13</v>
      </c>
      <c r="L1044" t="s">
        <v>12</v>
      </c>
      <c r="M1044" t="s">
        <v>913</v>
      </c>
      <c r="N1044" t="s">
        <v>416</v>
      </c>
      <c r="O1044" t="s">
        <v>439</v>
      </c>
      <c r="P1044" t="s">
        <v>440</v>
      </c>
      <c r="Q1044" t="s">
        <v>437</v>
      </c>
      <c r="R1044" t="s">
        <v>420</v>
      </c>
      <c r="S1044" t="s">
        <v>417</v>
      </c>
      <c r="T1044" t="s">
        <v>420</v>
      </c>
      <c r="U1044" s="2">
        <f>DATE(IF(MONTH(Table__._SQL2014_QLTS17_DW_DimDate[[#This Row],[Ngay]])&lt;11,YEAR(Table__._SQL2014_QLTS17_DW_DimDate[[#This Row],[Ngay]])-1, YEAR(Table__._SQL2014_QLTS17_DW_DimDate[[#This Row],[Ngay]])),11,1)</f>
        <v>41214</v>
      </c>
      <c r="V1044" s="2">
        <f>DATE(YEAR(Table__._SQL2014_QLTS17_DW_DimDate[[#This Row],[NgayBatDauMuaVu]])+1, 10,31)</f>
        <v>41578</v>
      </c>
      <c r="W1044" s="3">
        <f>Table__._SQL2014_QLTS17_DW_DimDate[[#This Row],[Ngay]]-Table__._SQL2014_QLTS17_DW_DimDate[[#This Row],[NgayBatDauMuaVu]]+1</f>
        <v>8</v>
      </c>
      <c r="X1044">
        <f>INT((Table__._SQL2014_QLTS17_DW_DimDate[[#This Row],[NgayMuaVu]]-1)/7)+1</f>
        <v>2</v>
      </c>
      <c r="Y1044" t="str">
        <f>"Tuần " &amp;Table__._SQL2014_QLTS17_DW_DimDate[[#This Row],[TuanMuaVu]] &amp; " năm " &amp;Table__._SQL2014_QLTS17_DW_DimDate[[#This Row],[NamMuaVuStr]]</f>
        <v>Tuần 2 năm 2012-2013</v>
      </c>
      <c r="Z1044">
        <f>YEAR(Table__._SQL2014_QLTS17_DW_DimDate[[#This Row],[NgayBatDauMuaVu]])</f>
        <v>2012</v>
      </c>
      <c r="AA1044" t="str">
        <f>YEAR(Table__._SQL2014_QLTS17_DW_DimDate[[#This Row],[NgayBatDauMuaVu]]) &amp;"-"&amp;YEAR(Table__._SQL2014_QLTS17_DW_DimDate[[#This Row],[NgayKetThucMuaVu]])</f>
        <v>2012-2013</v>
      </c>
      <c r="AB1044">
        <f>YEAR(Table__._SQL2014_QLTS17_DW_DimDate[[#This Row],[NgayBatDauMuaVu]])</f>
        <v>2012</v>
      </c>
      <c r="AC1044">
        <f>YEAR(Table__._SQL2014_QLTS17_DW_DimDate[[#This Row],[NgayKetThucMuaVu]])</f>
        <v>2013</v>
      </c>
    </row>
    <row r="1045" spans="1:29">
      <c r="A1045">
        <v>20121109</v>
      </c>
      <c r="B1045" s="1">
        <v>41222</v>
      </c>
      <c r="C1045" t="s">
        <v>19</v>
      </c>
      <c r="D1045" t="s">
        <v>891</v>
      </c>
      <c r="E1045" t="s">
        <v>2</v>
      </c>
      <c r="F1045" t="s">
        <v>341</v>
      </c>
      <c r="G1045" t="s">
        <v>13</v>
      </c>
      <c r="H1045" t="s">
        <v>56</v>
      </c>
      <c r="I1045" t="s">
        <v>21</v>
      </c>
      <c r="J1045" t="s">
        <v>908</v>
      </c>
      <c r="K1045" t="s">
        <v>13</v>
      </c>
      <c r="L1045" t="s">
        <v>12</v>
      </c>
      <c r="M1045" t="s">
        <v>913</v>
      </c>
      <c r="N1045" t="s">
        <v>416</v>
      </c>
      <c r="O1045" t="s">
        <v>439</v>
      </c>
      <c r="P1045" t="s">
        <v>440</v>
      </c>
      <c r="Q1045" t="s">
        <v>437</v>
      </c>
      <c r="R1045" t="s">
        <v>420</v>
      </c>
      <c r="S1045" t="s">
        <v>417</v>
      </c>
      <c r="T1045" t="s">
        <v>420</v>
      </c>
      <c r="U1045" s="2">
        <f>DATE(IF(MONTH(Table__._SQL2014_QLTS17_DW_DimDate[[#This Row],[Ngay]])&lt;11,YEAR(Table__._SQL2014_QLTS17_DW_DimDate[[#This Row],[Ngay]])-1, YEAR(Table__._SQL2014_QLTS17_DW_DimDate[[#This Row],[Ngay]])),11,1)</f>
        <v>41214</v>
      </c>
      <c r="V1045" s="2">
        <f>DATE(YEAR(Table__._SQL2014_QLTS17_DW_DimDate[[#This Row],[NgayBatDauMuaVu]])+1, 10,31)</f>
        <v>41578</v>
      </c>
      <c r="W1045" s="3">
        <f>Table__._SQL2014_QLTS17_DW_DimDate[[#This Row],[Ngay]]-Table__._SQL2014_QLTS17_DW_DimDate[[#This Row],[NgayBatDauMuaVu]]+1</f>
        <v>9</v>
      </c>
      <c r="X1045">
        <f>INT((Table__._SQL2014_QLTS17_DW_DimDate[[#This Row],[NgayMuaVu]]-1)/7)+1</f>
        <v>2</v>
      </c>
      <c r="Y1045" t="str">
        <f>"Tuần " &amp;Table__._SQL2014_QLTS17_DW_DimDate[[#This Row],[TuanMuaVu]] &amp; " năm " &amp;Table__._SQL2014_QLTS17_DW_DimDate[[#This Row],[NamMuaVuStr]]</f>
        <v>Tuần 2 năm 2012-2013</v>
      </c>
      <c r="Z1045">
        <f>YEAR(Table__._SQL2014_QLTS17_DW_DimDate[[#This Row],[NgayBatDauMuaVu]])</f>
        <v>2012</v>
      </c>
      <c r="AA1045" t="str">
        <f>YEAR(Table__._SQL2014_QLTS17_DW_DimDate[[#This Row],[NgayBatDauMuaVu]]) &amp;"-"&amp;YEAR(Table__._SQL2014_QLTS17_DW_DimDate[[#This Row],[NgayKetThucMuaVu]])</f>
        <v>2012-2013</v>
      </c>
      <c r="AB1045">
        <f>YEAR(Table__._SQL2014_QLTS17_DW_DimDate[[#This Row],[NgayBatDauMuaVu]])</f>
        <v>2012</v>
      </c>
      <c r="AC1045">
        <f>YEAR(Table__._SQL2014_QLTS17_DW_DimDate[[#This Row],[NgayKetThucMuaVu]])</f>
        <v>2013</v>
      </c>
    </row>
    <row r="1046" spans="1:29">
      <c r="A1046">
        <v>20121110</v>
      </c>
      <c r="B1046" s="1">
        <v>41223</v>
      </c>
      <c r="C1046" t="s">
        <v>20</v>
      </c>
      <c r="D1046" t="s">
        <v>892</v>
      </c>
      <c r="E1046" t="s">
        <v>14</v>
      </c>
      <c r="F1046" t="s">
        <v>342</v>
      </c>
      <c r="G1046" t="s">
        <v>13</v>
      </c>
      <c r="H1046" t="s">
        <v>56</v>
      </c>
      <c r="I1046" t="s">
        <v>21</v>
      </c>
      <c r="J1046" t="s">
        <v>908</v>
      </c>
      <c r="K1046" t="s">
        <v>13</v>
      </c>
      <c r="L1046" t="s">
        <v>12</v>
      </c>
      <c r="M1046" t="s">
        <v>913</v>
      </c>
      <c r="N1046" t="s">
        <v>416</v>
      </c>
      <c r="O1046" t="s">
        <v>439</v>
      </c>
      <c r="P1046" t="s">
        <v>440</v>
      </c>
      <c r="Q1046" t="s">
        <v>437</v>
      </c>
      <c r="R1046" t="s">
        <v>420</v>
      </c>
      <c r="S1046" t="s">
        <v>417</v>
      </c>
      <c r="T1046" t="s">
        <v>420</v>
      </c>
      <c r="U1046" s="2">
        <f>DATE(IF(MONTH(Table__._SQL2014_QLTS17_DW_DimDate[[#This Row],[Ngay]])&lt;11,YEAR(Table__._SQL2014_QLTS17_DW_DimDate[[#This Row],[Ngay]])-1, YEAR(Table__._SQL2014_QLTS17_DW_DimDate[[#This Row],[Ngay]])),11,1)</f>
        <v>41214</v>
      </c>
      <c r="V1046" s="2">
        <f>DATE(YEAR(Table__._SQL2014_QLTS17_DW_DimDate[[#This Row],[NgayBatDauMuaVu]])+1, 10,31)</f>
        <v>41578</v>
      </c>
      <c r="W1046" s="3">
        <f>Table__._SQL2014_QLTS17_DW_DimDate[[#This Row],[Ngay]]-Table__._SQL2014_QLTS17_DW_DimDate[[#This Row],[NgayBatDauMuaVu]]+1</f>
        <v>10</v>
      </c>
      <c r="X1046">
        <f>INT((Table__._SQL2014_QLTS17_DW_DimDate[[#This Row],[NgayMuaVu]]-1)/7)+1</f>
        <v>2</v>
      </c>
      <c r="Y1046" t="str">
        <f>"Tuần " &amp;Table__._SQL2014_QLTS17_DW_DimDate[[#This Row],[TuanMuaVu]] &amp; " năm " &amp;Table__._SQL2014_QLTS17_DW_DimDate[[#This Row],[NamMuaVuStr]]</f>
        <v>Tuần 2 năm 2012-2013</v>
      </c>
      <c r="Z1046">
        <f>YEAR(Table__._SQL2014_QLTS17_DW_DimDate[[#This Row],[NgayBatDauMuaVu]])</f>
        <v>2012</v>
      </c>
      <c r="AA1046" t="str">
        <f>YEAR(Table__._SQL2014_QLTS17_DW_DimDate[[#This Row],[NgayBatDauMuaVu]]) &amp;"-"&amp;YEAR(Table__._SQL2014_QLTS17_DW_DimDate[[#This Row],[NgayKetThucMuaVu]])</f>
        <v>2012-2013</v>
      </c>
      <c r="AB1046">
        <f>YEAR(Table__._SQL2014_QLTS17_DW_DimDate[[#This Row],[NgayBatDauMuaVu]])</f>
        <v>2012</v>
      </c>
      <c r="AC1046">
        <f>YEAR(Table__._SQL2014_QLTS17_DW_DimDate[[#This Row],[NgayKetThucMuaVu]])</f>
        <v>2013</v>
      </c>
    </row>
    <row r="1047" spans="1:29">
      <c r="A1047">
        <v>20121111</v>
      </c>
      <c r="B1047" s="1">
        <v>41224</v>
      </c>
      <c r="C1047" t="s">
        <v>21</v>
      </c>
      <c r="D1047" t="s">
        <v>893</v>
      </c>
      <c r="E1047" t="s">
        <v>1</v>
      </c>
      <c r="F1047" t="s">
        <v>343</v>
      </c>
      <c r="G1047" t="s">
        <v>16</v>
      </c>
      <c r="H1047" t="s">
        <v>57</v>
      </c>
      <c r="I1047" t="s">
        <v>21</v>
      </c>
      <c r="J1047" t="s">
        <v>908</v>
      </c>
      <c r="K1047" t="s">
        <v>13</v>
      </c>
      <c r="L1047" t="s">
        <v>12</v>
      </c>
      <c r="M1047" t="s">
        <v>913</v>
      </c>
      <c r="N1047" t="s">
        <v>416</v>
      </c>
      <c r="O1047" t="s">
        <v>439</v>
      </c>
      <c r="P1047" t="s">
        <v>440</v>
      </c>
      <c r="Q1047" t="s">
        <v>437</v>
      </c>
      <c r="R1047" t="s">
        <v>420</v>
      </c>
      <c r="S1047" t="s">
        <v>417</v>
      </c>
      <c r="T1047" t="s">
        <v>420</v>
      </c>
      <c r="U1047" s="2">
        <f>DATE(IF(MONTH(Table__._SQL2014_QLTS17_DW_DimDate[[#This Row],[Ngay]])&lt;11,YEAR(Table__._SQL2014_QLTS17_DW_DimDate[[#This Row],[Ngay]])-1, YEAR(Table__._SQL2014_QLTS17_DW_DimDate[[#This Row],[Ngay]])),11,1)</f>
        <v>41214</v>
      </c>
      <c r="V1047" s="2">
        <f>DATE(YEAR(Table__._SQL2014_QLTS17_DW_DimDate[[#This Row],[NgayBatDauMuaVu]])+1, 10,31)</f>
        <v>41578</v>
      </c>
      <c r="W1047" s="3">
        <f>Table__._SQL2014_QLTS17_DW_DimDate[[#This Row],[Ngay]]-Table__._SQL2014_QLTS17_DW_DimDate[[#This Row],[NgayBatDauMuaVu]]+1</f>
        <v>11</v>
      </c>
      <c r="X1047">
        <f>INT((Table__._SQL2014_QLTS17_DW_DimDate[[#This Row],[NgayMuaVu]]-1)/7)+1</f>
        <v>2</v>
      </c>
      <c r="Y1047" t="str">
        <f>"Tuần " &amp;Table__._SQL2014_QLTS17_DW_DimDate[[#This Row],[TuanMuaVu]] &amp; " năm " &amp;Table__._SQL2014_QLTS17_DW_DimDate[[#This Row],[NamMuaVuStr]]</f>
        <v>Tuần 2 năm 2012-2013</v>
      </c>
      <c r="Z1047">
        <f>YEAR(Table__._SQL2014_QLTS17_DW_DimDate[[#This Row],[NgayBatDauMuaVu]])</f>
        <v>2012</v>
      </c>
      <c r="AA1047" t="str">
        <f>YEAR(Table__._SQL2014_QLTS17_DW_DimDate[[#This Row],[NgayBatDauMuaVu]]) &amp;"-"&amp;YEAR(Table__._SQL2014_QLTS17_DW_DimDate[[#This Row],[NgayKetThucMuaVu]])</f>
        <v>2012-2013</v>
      </c>
      <c r="AB1047">
        <f>YEAR(Table__._SQL2014_QLTS17_DW_DimDate[[#This Row],[NgayBatDauMuaVu]])</f>
        <v>2012</v>
      </c>
      <c r="AC1047">
        <f>YEAR(Table__._SQL2014_QLTS17_DW_DimDate[[#This Row],[NgayKetThucMuaVu]])</f>
        <v>2013</v>
      </c>
    </row>
    <row r="1048" spans="1:29">
      <c r="A1048">
        <v>20121112</v>
      </c>
      <c r="B1048" s="1">
        <v>41225</v>
      </c>
      <c r="C1048" t="s">
        <v>11</v>
      </c>
      <c r="D1048" t="s">
        <v>894</v>
      </c>
      <c r="E1048" t="s">
        <v>13</v>
      </c>
      <c r="F1048" t="s">
        <v>344</v>
      </c>
      <c r="G1048" t="s">
        <v>16</v>
      </c>
      <c r="H1048" t="s">
        <v>57</v>
      </c>
      <c r="I1048" t="s">
        <v>21</v>
      </c>
      <c r="J1048" t="s">
        <v>908</v>
      </c>
      <c r="K1048" t="s">
        <v>13</v>
      </c>
      <c r="L1048" t="s">
        <v>12</v>
      </c>
      <c r="M1048" t="s">
        <v>913</v>
      </c>
      <c r="N1048" t="s">
        <v>416</v>
      </c>
      <c r="O1048" t="s">
        <v>439</v>
      </c>
      <c r="P1048" t="s">
        <v>440</v>
      </c>
      <c r="Q1048" t="s">
        <v>437</v>
      </c>
      <c r="R1048" t="s">
        <v>420</v>
      </c>
      <c r="S1048" t="s">
        <v>417</v>
      </c>
      <c r="T1048" t="s">
        <v>420</v>
      </c>
      <c r="U1048" s="2">
        <f>DATE(IF(MONTH(Table__._SQL2014_QLTS17_DW_DimDate[[#This Row],[Ngay]])&lt;11,YEAR(Table__._SQL2014_QLTS17_DW_DimDate[[#This Row],[Ngay]])-1, YEAR(Table__._SQL2014_QLTS17_DW_DimDate[[#This Row],[Ngay]])),11,1)</f>
        <v>41214</v>
      </c>
      <c r="V1048" s="2">
        <f>DATE(YEAR(Table__._SQL2014_QLTS17_DW_DimDate[[#This Row],[NgayBatDauMuaVu]])+1, 10,31)</f>
        <v>41578</v>
      </c>
      <c r="W1048" s="3">
        <f>Table__._SQL2014_QLTS17_DW_DimDate[[#This Row],[Ngay]]-Table__._SQL2014_QLTS17_DW_DimDate[[#This Row],[NgayBatDauMuaVu]]+1</f>
        <v>12</v>
      </c>
      <c r="X1048">
        <f>INT((Table__._SQL2014_QLTS17_DW_DimDate[[#This Row],[NgayMuaVu]]-1)/7)+1</f>
        <v>2</v>
      </c>
      <c r="Y1048" t="str">
        <f>"Tuần " &amp;Table__._SQL2014_QLTS17_DW_DimDate[[#This Row],[TuanMuaVu]] &amp; " năm " &amp;Table__._SQL2014_QLTS17_DW_DimDate[[#This Row],[NamMuaVuStr]]</f>
        <v>Tuần 2 năm 2012-2013</v>
      </c>
      <c r="Z1048">
        <f>YEAR(Table__._SQL2014_QLTS17_DW_DimDate[[#This Row],[NgayBatDauMuaVu]])</f>
        <v>2012</v>
      </c>
      <c r="AA1048" t="str">
        <f>YEAR(Table__._SQL2014_QLTS17_DW_DimDate[[#This Row],[NgayBatDauMuaVu]]) &amp;"-"&amp;YEAR(Table__._SQL2014_QLTS17_DW_DimDate[[#This Row],[NgayKetThucMuaVu]])</f>
        <v>2012-2013</v>
      </c>
      <c r="AB1048">
        <f>YEAR(Table__._SQL2014_QLTS17_DW_DimDate[[#This Row],[NgayBatDauMuaVu]])</f>
        <v>2012</v>
      </c>
      <c r="AC1048">
        <f>YEAR(Table__._SQL2014_QLTS17_DW_DimDate[[#This Row],[NgayKetThucMuaVu]])</f>
        <v>2013</v>
      </c>
    </row>
    <row r="1049" spans="1:29">
      <c r="A1049">
        <v>20121113</v>
      </c>
      <c r="B1049" s="1">
        <v>41226</v>
      </c>
      <c r="C1049" t="s">
        <v>22</v>
      </c>
      <c r="D1049" t="s">
        <v>895</v>
      </c>
      <c r="E1049" t="s">
        <v>16</v>
      </c>
      <c r="F1049" t="s">
        <v>345</v>
      </c>
      <c r="G1049" t="s">
        <v>16</v>
      </c>
      <c r="H1049" t="s">
        <v>57</v>
      </c>
      <c r="I1049" t="s">
        <v>21</v>
      </c>
      <c r="J1049" t="s">
        <v>908</v>
      </c>
      <c r="K1049" t="s">
        <v>13</v>
      </c>
      <c r="L1049" t="s">
        <v>12</v>
      </c>
      <c r="M1049" t="s">
        <v>913</v>
      </c>
      <c r="N1049" t="s">
        <v>416</v>
      </c>
      <c r="O1049" t="s">
        <v>439</v>
      </c>
      <c r="P1049" t="s">
        <v>440</v>
      </c>
      <c r="Q1049" t="s">
        <v>437</v>
      </c>
      <c r="R1049" t="s">
        <v>420</v>
      </c>
      <c r="S1049" t="s">
        <v>417</v>
      </c>
      <c r="T1049" t="s">
        <v>420</v>
      </c>
      <c r="U1049" s="2">
        <f>DATE(IF(MONTH(Table__._SQL2014_QLTS17_DW_DimDate[[#This Row],[Ngay]])&lt;11,YEAR(Table__._SQL2014_QLTS17_DW_DimDate[[#This Row],[Ngay]])-1, YEAR(Table__._SQL2014_QLTS17_DW_DimDate[[#This Row],[Ngay]])),11,1)</f>
        <v>41214</v>
      </c>
      <c r="V1049" s="2">
        <f>DATE(YEAR(Table__._SQL2014_QLTS17_DW_DimDate[[#This Row],[NgayBatDauMuaVu]])+1, 10,31)</f>
        <v>41578</v>
      </c>
      <c r="W1049" s="3">
        <f>Table__._SQL2014_QLTS17_DW_DimDate[[#This Row],[Ngay]]-Table__._SQL2014_QLTS17_DW_DimDate[[#This Row],[NgayBatDauMuaVu]]+1</f>
        <v>13</v>
      </c>
      <c r="X1049">
        <f>INT((Table__._SQL2014_QLTS17_DW_DimDate[[#This Row],[NgayMuaVu]]-1)/7)+1</f>
        <v>2</v>
      </c>
      <c r="Y1049" t="str">
        <f>"Tuần " &amp;Table__._SQL2014_QLTS17_DW_DimDate[[#This Row],[TuanMuaVu]] &amp; " năm " &amp;Table__._SQL2014_QLTS17_DW_DimDate[[#This Row],[NamMuaVuStr]]</f>
        <v>Tuần 2 năm 2012-2013</v>
      </c>
      <c r="Z1049">
        <f>YEAR(Table__._SQL2014_QLTS17_DW_DimDate[[#This Row],[NgayBatDauMuaVu]])</f>
        <v>2012</v>
      </c>
      <c r="AA1049" t="str">
        <f>YEAR(Table__._SQL2014_QLTS17_DW_DimDate[[#This Row],[NgayBatDauMuaVu]]) &amp;"-"&amp;YEAR(Table__._SQL2014_QLTS17_DW_DimDate[[#This Row],[NgayKetThucMuaVu]])</f>
        <v>2012-2013</v>
      </c>
      <c r="AB1049">
        <f>YEAR(Table__._SQL2014_QLTS17_DW_DimDate[[#This Row],[NgayBatDauMuaVu]])</f>
        <v>2012</v>
      </c>
      <c r="AC1049">
        <f>YEAR(Table__._SQL2014_QLTS17_DW_DimDate[[#This Row],[NgayKetThucMuaVu]])</f>
        <v>2013</v>
      </c>
    </row>
    <row r="1050" spans="1:29">
      <c r="A1050">
        <v>20121114</v>
      </c>
      <c r="B1050" s="1">
        <v>41227</v>
      </c>
      <c r="C1050" t="s">
        <v>23</v>
      </c>
      <c r="D1050" t="s">
        <v>896</v>
      </c>
      <c r="E1050" t="s">
        <v>12</v>
      </c>
      <c r="F1050" t="s">
        <v>346</v>
      </c>
      <c r="G1050" t="s">
        <v>16</v>
      </c>
      <c r="H1050" t="s">
        <v>57</v>
      </c>
      <c r="I1050" t="s">
        <v>21</v>
      </c>
      <c r="J1050" t="s">
        <v>908</v>
      </c>
      <c r="K1050" t="s">
        <v>13</v>
      </c>
      <c r="L1050" t="s">
        <v>12</v>
      </c>
      <c r="M1050" t="s">
        <v>913</v>
      </c>
      <c r="N1050" t="s">
        <v>416</v>
      </c>
      <c r="O1050" t="s">
        <v>439</v>
      </c>
      <c r="P1050" t="s">
        <v>440</v>
      </c>
      <c r="Q1050" t="s">
        <v>437</v>
      </c>
      <c r="R1050" t="s">
        <v>420</v>
      </c>
      <c r="S1050" t="s">
        <v>417</v>
      </c>
      <c r="T1050" t="s">
        <v>420</v>
      </c>
      <c r="U1050" s="2">
        <f>DATE(IF(MONTH(Table__._SQL2014_QLTS17_DW_DimDate[[#This Row],[Ngay]])&lt;11,YEAR(Table__._SQL2014_QLTS17_DW_DimDate[[#This Row],[Ngay]])-1, YEAR(Table__._SQL2014_QLTS17_DW_DimDate[[#This Row],[Ngay]])),11,1)</f>
        <v>41214</v>
      </c>
      <c r="V1050" s="2">
        <f>DATE(YEAR(Table__._SQL2014_QLTS17_DW_DimDate[[#This Row],[NgayBatDauMuaVu]])+1, 10,31)</f>
        <v>41578</v>
      </c>
      <c r="W1050" s="3">
        <f>Table__._SQL2014_QLTS17_DW_DimDate[[#This Row],[Ngay]]-Table__._SQL2014_QLTS17_DW_DimDate[[#This Row],[NgayBatDauMuaVu]]+1</f>
        <v>14</v>
      </c>
      <c r="X1050">
        <f>INT((Table__._SQL2014_QLTS17_DW_DimDate[[#This Row],[NgayMuaVu]]-1)/7)+1</f>
        <v>2</v>
      </c>
      <c r="Y1050" t="str">
        <f>"Tuần " &amp;Table__._SQL2014_QLTS17_DW_DimDate[[#This Row],[TuanMuaVu]] &amp; " năm " &amp;Table__._SQL2014_QLTS17_DW_DimDate[[#This Row],[NamMuaVuStr]]</f>
        <v>Tuần 2 năm 2012-2013</v>
      </c>
      <c r="Z1050">
        <f>YEAR(Table__._SQL2014_QLTS17_DW_DimDate[[#This Row],[NgayBatDauMuaVu]])</f>
        <v>2012</v>
      </c>
      <c r="AA1050" t="str">
        <f>YEAR(Table__._SQL2014_QLTS17_DW_DimDate[[#This Row],[NgayBatDauMuaVu]]) &amp;"-"&amp;YEAR(Table__._SQL2014_QLTS17_DW_DimDate[[#This Row],[NgayKetThucMuaVu]])</f>
        <v>2012-2013</v>
      </c>
      <c r="AB1050">
        <f>YEAR(Table__._SQL2014_QLTS17_DW_DimDate[[#This Row],[NgayBatDauMuaVu]])</f>
        <v>2012</v>
      </c>
      <c r="AC1050">
        <f>YEAR(Table__._SQL2014_QLTS17_DW_DimDate[[#This Row],[NgayKetThucMuaVu]])</f>
        <v>2013</v>
      </c>
    </row>
    <row r="1051" spans="1:29">
      <c r="A1051">
        <v>20121115</v>
      </c>
      <c r="B1051" s="1">
        <v>41228</v>
      </c>
      <c r="C1051" t="s">
        <v>24</v>
      </c>
      <c r="D1051" t="s">
        <v>897</v>
      </c>
      <c r="E1051" t="s">
        <v>3</v>
      </c>
      <c r="F1051" t="s">
        <v>347</v>
      </c>
      <c r="G1051" t="s">
        <v>16</v>
      </c>
      <c r="H1051" t="s">
        <v>57</v>
      </c>
      <c r="I1051" t="s">
        <v>21</v>
      </c>
      <c r="J1051" t="s">
        <v>908</v>
      </c>
      <c r="K1051" t="s">
        <v>13</v>
      </c>
      <c r="L1051" t="s">
        <v>12</v>
      </c>
      <c r="M1051" t="s">
        <v>913</v>
      </c>
      <c r="N1051" t="s">
        <v>416</v>
      </c>
      <c r="O1051" t="s">
        <v>439</v>
      </c>
      <c r="P1051" t="s">
        <v>440</v>
      </c>
      <c r="Q1051" t="s">
        <v>437</v>
      </c>
      <c r="R1051" t="s">
        <v>420</v>
      </c>
      <c r="S1051" t="s">
        <v>417</v>
      </c>
      <c r="T1051" t="s">
        <v>420</v>
      </c>
      <c r="U1051" s="2">
        <f>DATE(IF(MONTH(Table__._SQL2014_QLTS17_DW_DimDate[[#This Row],[Ngay]])&lt;11,YEAR(Table__._SQL2014_QLTS17_DW_DimDate[[#This Row],[Ngay]])-1, YEAR(Table__._SQL2014_QLTS17_DW_DimDate[[#This Row],[Ngay]])),11,1)</f>
        <v>41214</v>
      </c>
      <c r="V1051" s="2">
        <f>DATE(YEAR(Table__._SQL2014_QLTS17_DW_DimDate[[#This Row],[NgayBatDauMuaVu]])+1, 10,31)</f>
        <v>41578</v>
      </c>
      <c r="W1051" s="3">
        <f>Table__._SQL2014_QLTS17_DW_DimDate[[#This Row],[Ngay]]-Table__._SQL2014_QLTS17_DW_DimDate[[#This Row],[NgayBatDauMuaVu]]+1</f>
        <v>15</v>
      </c>
      <c r="X1051">
        <f>INT((Table__._SQL2014_QLTS17_DW_DimDate[[#This Row],[NgayMuaVu]]-1)/7)+1</f>
        <v>3</v>
      </c>
      <c r="Y1051" t="str">
        <f>"Tuần " &amp;Table__._SQL2014_QLTS17_DW_DimDate[[#This Row],[TuanMuaVu]] &amp; " năm " &amp;Table__._SQL2014_QLTS17_DW_DimDate[[#This Row],[NamMuaVuStr]]</f>
        <v>Tuần 3 năm 2012-2013</v>
      </c>
      <c r="Z1051">
        <f>YEAR(Table__._SQL2014_QLTS17_DW_DimDate[[#This Row],[NgayBatDauMuaVu]])</f>
        <v>2012</v>
      </c>
      <c r="AA1051" t="str">
        <f>YEAR(Table__._SQL2014_QLTS17_DW_DimDate[[#This Row],[NgayBatDauMuaVu]]) &amp;"-"&amp;YEAR(Table__._SQL2014_QLTS17_DW_DimDate[[#This Row],[NgayKetThucMuaVu]])</f>
        <v>2012-2013</v>
      </c>
      <c r="AB1051">
        <f>YEAR(Table__._SQL2014_QLTS17_DW_DimDate[[#This Row],[NgayBatDauMuaVu]])</f>
        <v>2012</v>
      </c>
      <c r="AC1051">
        <f>YEAR(Table__._SQL2014_QLTS17_DW_DimDate[[#This Row],[NgayKetThucMuaVu]])</f>
        <v>2013</v>
      </c>
    </row>
    <row r="1052" spans="1:29">
      <c r="A1052">
        <v>20121116</v>
      </c>
      <c r="B1052" s="1">
        <v>41229</v>
      </c>
      <c r="C1052" t="s">
        <v>25</v>
      </c>
      <c r="D1052" t="s">
        <v>891</v>
      </c>
      <c r="E1052" t="s">
        <v>2</v>
      </c>
      <c r="F1052" t="s">
        <v>348</v>
      </c>
      <c r="G1052" t="s">
        <v>16</v>
      </c>
      <c r="H1052" t="s">
        <v>57</v>
      </c>
      <c r="I1052" t="s">
        <v>21</v>
      </c>
      <c r="J1052" t="s">
        <v>908</v>
      </c>
      <c r="K1052" t="s">
        <v>13</v>
      </c>
      <c r="L1052" t="s">
        <v>12</v>
      </c>
      <c r="M1052" t="s">
        <v>913</v>
      </c>
      <c r="N1052" t="s">
        <v>416</v>
      </c>
      <c r="O1052" t="s">
        <v>439</v>
      </c>
      <c r="P1052" t="s">
        <v>440</v>
      </c>
      <c r="Q1052" t="s">
        <v>437</v>
      </c>
      <c r="R1052" t="s">
        <v>420</v>
      </c>
      <c r="S1052" t="s">
        <v>417</v>
      </c>
      <c r="T1052" t="s">
        <v>420</v>
      </c>
      <c r="U1052" s="2">
        <f>DATE(IF(MONTH(Table__._SQL2014_QLTS17_DW_DimDate[[#This Row],[Ngay]])&lt;11,YEAR(Table__._SQL2014_QLTS17_DW_DimDate[[#This Row],[Ngay]])-1, YEAR(Table__._SQL2014_QLTS17_DW_DimDate[[#This Row],[Ngay]])),11,1)</f>
        <v>41214</v>
      </c>
      <c r="V1052" s="2">
        <f>DATE(YEAR(Table__._SQL2014_QLTS17_DW_DimDate[[#This Row],[NgayBatDauMuaVu]])+1, 10,31)</f>
        <v>41578</v>
      </c>
      <c r="W1052" s="3">
        <f>Table__._SQL2014_QLTS17_DW_DimDate[[#This Row],[Ngay]]-Table__._SQL2014_QLTS17_DW_DimDate[[#This Row],[NgayBatDauMuaVu]]+1</f>
        <v>16</v>
      </c>
      <c r="X1052">
        <f>INT((Table__._SQL2014_QLTS17_DW_DimDate[[#This Row],[NgayMuaVu]]-1)/7)+1</f>
        <v>3</v>
      </c>
      <c r="Y1052" t="str">
        <f>"Tuần " &amp;Table__._SQL2014_QLTS17_DW_DimDate[[#This Row],[TuanMuaVu]] &amp; " năm " &amp;Table__._SQL2014_QLTS17_DW_DimDate[[#This Row],[NamMuaVuStr]]</f>
        <v>Tuần 3 năm 2012-2013</v>
      </c>
      <c r="Z1052">
        <f>YEAR(Table__._SQL2014_QLTS17_DW_DimDate[[#This Row],[NgayBatDauMuaVu]])</f>
        <v>2012</v>
      </c>
      <c r="AA1052" t="str">
        <f>YEAR(Table__._SQL2014_QLTS17_DW_DimDate[[#This Row],[NgayBatDauMuaVu]]) &amp;"-"&amp;YEAR(Table__._SQL2014_QLTS17_DW_DimDate[[#This Row],[NgayKetThucMuaVu]])</f>
        <v>2012-2013</v>
      </c>
      <c r="AB1052">
        <f>YEAR(Table__._SQL2014_QLTS17_DW_DimDate[[#This Row],[NgayBatDauMuaVu]])</f>
        <v>2012</v>
      </c>
      <c r="AC1052">
        <f>YEAR(Table__._SQL2014_QLTS17_DW_DimDate[[#This Row],[NgayKetThucMuaVu]])</f>
        <v>2013</v>
      </c>
    </row>
    <row r="1053" spans="1:29">
      <c r="A1053">
        <v>20121117</v>
      </c>
      <c r="B1053" s="1">
        <v>41230</v>
      </c>
      <c r="C1053" t="s">
        <v>26</v>
      </c>
      <c r="D1053" t="s">
        <v>892</v>
      </c>
      <c r="E1053" t="s">
        <v>14</v>
      </c>
      <c r="F1053" t="s">
        <v>349</v>
      </c>
      <c r="G1053" t="s">
        <v>16</v>
      </c>
      <c r="H1053" t="s">
        <v>57</v>
      </c>
      <c r="I1053" t="s">
        <v>21</v>
      </c>
      <c r="J1053" t="s">
        <v>908</v>
      </c>
      <c r="K1053" t="s">
        <v>13</v>
      </c>
      <c r="L1053" t="s">
        <v>12</v>
      </c>
      <c r="M1053" t="s">
        <v>913</v>
      </c>
      <c r="N1053" t="s">
        <v>416</v>
      </c>
      <c r="O1053" t="s">
        <v>439</v>
      </c>
      <c r="P1053" t="s">
        <v>440</v>
      </c>
      <c r="Q1053" t="s">
        <v>437</v>
      </c>
      <c r="R1053" t="s">
        <v>420</v>
      </c>
      <c r="S1053" t="s">
        <v>417</v>
      </c>
      <c r="T1053" t="s">
        <v>420</v>
      </c>
      <c r="U1053" s="2">
        <f>DATE(IF(MONTH(Table__._SQL2014_QLTS17_DW_DimDate[[#This Row],[Ngay]])&lt;11,YEAR(Table__._SQL2014_QLTS17_DW_DimDate[[#This Row],[Ngay]])-1, YEAR(Table__._SQL2014_QLTS17_DW_DimDate[[#This Row],[Ngay]])),11,1)</f>
        <v>41214</v>
      </c>
      <c r="V1053" s="2">
        <f>DATE(YEAR(Table__._SQL2014_QLTS17_DW_DimDate[[#This Row],[NgayBatDauMuaVu]])+1, 10,31)</f>
        <v>41578</v>
      </c>
      <c r="W1053" s="3">
        <f>Table__._SQL2014_QLTS17_DW_DimDate[[#This Row],[Ngay]]-Table__._SQL2014_QLTS17_DW_DimDate[[#This Row],[NgayBatDauMuaVu]]+1</f>
        <v>17</v>
      </c>
      <c r="X1053">
        <f>INT((Table__._SQL2014_QLTS17_DW_DimDate[[#This Row],[NgayMuaVu]]-1)/7)+1</f>
        <v>3</v>
      </c>
      <c r="Y1053" t="str">
        <f>"Tuần " &amp;Table__._SQL2014_QLTS17_DW_DimDate[[#This Row],[TuanMuaVu]] &amp; " năm " &amp;Table__._SQL2014_QLTS17_DW_DimDate[[#This Row],[NamMuaVuStr]]</f>
        <v>Tuần 3 năm 2012-2013</v>
      </c>
      <c r="Z1053">
        <f>YEAR(Table__._SQL2014_QLTS17_DW_DimDate[[#This Row],[NgayBatDauMuaVu]])</f>
        <v>2012</v>
      </c>
      <c r="AA1053" t="str">
        <f>YEAR(Table__._SQL2014_QLTS17_DW_DimDate[[#This Row],[NgayBatDauMuaVu]]) &amp;"-"&amp;YEAR(Table__._SQL2014_QLTS17_DW_DimDate[[#This Row],[NgayKetThucMuaVu]])</f>
        <v>2012-2013</v>
      </c>
      <c r="AB1053">
        <f>YEAR(Table__._SQL2014_QLTS17_DW_DimDate[[#This Row],[NgayBatDauMuaVu]])</f>
        <v>2012</v>
      </c>
      <c r="AC1053">
        <f>YEAR(Table__._SQL2014_QLTS17_DW_DimDate[[#This Row],[NgayKetThucMuaVu]])</f>
        <v>2013</v>
      </c>
    </row>
    <row r="1054" spans="1:29">
      <c r="A1054">
        <v>20121118</v>
      </c>
      <c r="B1054" s="1">
        <v>41231</v>
      </c>
      <c r="C1054" t="s">
        <v>27</v>
      </c>
      <c r="D1054" t="s">
        <v>893</v>
      </c>
      <c r="E1054" t="s">
        <v>1</v>
      </c>
      <c r="F1054" t="s">
        <v>350</v>
      </c>
      <c r="G1054" t="s">
        <v>12</v>
      </c>
      <c r="H1054" t="s">
        <v>58</v>
      </c>
      <c r="I1054" t="s">
        <v>21</v>
      </c>
      <c r="J1054" t="s">
        <v>908</v>
      </c>
      <c r="K1054" t="s">
        <v>13</v>
      </c>
      <c r="L1054" t="s">
        <v>12</v>
      </c>
      <c r="M1054" t="s">
        <v>913</v>
      </c>
      <c r="N1054" t="s">
        <v>416</v>
      </c>
      <c r="O1054" t="s">
        <v>439</v>
      </c>
      <c r="P1054" t="s">
        <v>440</v>
      </c>
      <c r="Q1054" t="s">
        <v>437</v>
      </c>
      <c r="R1054" t="s">
        <v>420</v>
      </c>
      <c r="S1054" t="s">
        <v>417</v>
      </c>
      <c r="T1054" t="s">
        <v>420</v>
      </c>
      <c r="U1054" s="2">
        <f>DATE(IF(MONTH(Table__._SQL2014_QLTS17_DW_DimDate[[#This Row],[Ngay]])&lt;11,YEAR(Table__._SQL2014_QLTS17_DW_DimDate[[#This Row],[Ngay]])-1, YEAR(Table__._SQL2014_QLTS17_DW_DimDate[[#This Row],[Ngay]])),11,1)</f>
        <v>41214</v>
      </c>
      <c r="V1054" s="2">
        <f>DATE(YEAR(Table__._SQL2014_QLTS17_DW_DimDate[[#This Row],[NgayBatDauMuaVu]])+1, 10,31)</f>
        <v>41578</v>
      </c>
      <c r="W1054" s="3">
        <f>Table__._SQL2014_QLTS17_DW_DimDate[[#This Row],[Ngay]]-Table__._SQL2014_QLTS17_DW_DimDate[[#This Row],[NgayBatDauMuaVu]]+1</f>
        <v>18</v>
      </c>
      <c r="X1054">
        <f>INT((Table__._SQL2014_QLTS17_DW_DimDate[[#This Row],[NgayMuaVu]]-1)/7)+1</f>
        <v>3</v>
      </c>
      <c r="Y1054" t="str">
        <f>"Tuần " &amp;Table__._SQL2014_QLTS17_DW_DimDate[[#This Row],[TuanMuaVu]] &amp; " năm " &amp;Table__._SQL2014_QLTS17_DW_DimDate[[#This Row],[NamMuaVuStr]]</f>
        <v>Tuần 3 năm 2012-2013</v>
      </c>
      <c r="Z1054">
        <f>YEAR(Table__._SQL2014_QLTS17_DW_DimDate[[#This Row],[NgayBatDauMuaVu]])</f>
        <v>2012</v>
      </c>
      <c r="AA1054" t="str">
        <f>YEAR(Table__._SQL2014_QLTS17_DW_DimDate[[#This Row],[NgayBatDauMuaVu]]) &amp;"-"&amp;YEAR(Table__._SQL2014_QLTS17_DW_DimDate[[#This Row],[NgayKetThucMuaVu]])</f>
        <v>2012-2013</v>
      </c>
      <c r="AB1054">
        <f>YEAR(Table__._SQL2014_QLTS17_DW_DimDate[[#This Row],[NgayBatDauMuaVu]])</f>
        <v>2012</v>
      </c>
      <c r="AC1054">
        <f>YEAR(Table__._SQL2014_QLTS17_DW_DimDate[[#This Row],[NgayKetThucMuaVu]])</f>
        <v>2013</v>
      </c>
    </row>
    <row r="1055" spans="1:29">
      <c r="A1055">
        <v>20121119</v>
      </c>
      <c r="B1055" s="1">
        <v>41232</v>
      </c>
      <c r="C1055" t="s">
        <v>28</v>
      </c>
      <c r="D1055" t="s">
        <v>894</v>
      </c>
      <c r="E1055" t="s">
        <v>13</v>
      </c>
      <c r="F1055" t="s">
        <v>351</v>
      </c>
      <c r="G1055" t="s">
        <v>12</v>
      </c>
      <c r="H1055" t="s">
        <v>58</v>
      </c>
      <c r="I1055" t="s">
        <v>21</v>
      </c>
      <c r="J1055" t="s">
        <v>908</v>
      </c>
      <c r="K1055" t="s">
        <v>13</v>
      </c>
      <c r="L1055" t="s">
        <v>12</v>
      </c>
      <c r="M1055" t="s">
        <v>913</v>
      </c>
      <c r="N1055" t="s">
        <v>416</v>
      </c>
      <c r="O1055" t="s">
        <v>439</v>
      </c>
      <c r="P1055" t="s">
        <v>440</v>
      </c>
      <c r="Q1055" t="s">
        <v>437</v>
      </c>
      <c r="R1055" t="s">
        <v>420</v>
      </c>
      <c r="S1055" t="s">
        <v>417</v>
      </c>
      <c r="T1055" t="s">
        <v>420</v>
      </c>
      <c r="U1055" s="2">
        <f>DATE(IF(MONTH(Table__._SQL2014_QLTS17_DW_DimDate[[#This Row],[Ngay]])&lt;11,YEAR(Table__._SQL2014_QLTS17_DW_DimDate[[#This Row],[Ngay]])-1, YEAR(Table__._SQL2014_QLTS17_DW_DimDate[[#This Row],[Ngay]])),11,1)</f>
        <v>41214</v>
      </c>
      <c r="V1055" s="2">
        <f>DATE(YEAR(Table__._SQL2014_QLTS17_DW_DimDate[[#This Row],[NgayBatDauMuaVu]])+1, 10,31)</f>
        <v>41578</v>
      </c>
      <c r="W1055" s="3">
        <f>Table__._SQL2014_QLTS17_DW_DimDate[[#This Row],[Ngay]]-Table__._SQL2014_QLTS17_DW_DimDate[[#This Row],[NgayBatDauMuaVu]]+1</f>
        <v>19</v>
      </c>
      <c r="X1055">
        <f>INT((Table__._SQL2014_QLTS17_DW_DimDate[[#This Row],[NgayMuaVu]]-1)/7)+1</f>
        <v>3</v>
      </c>
      <c r="Y1055" t="str">
        <f>"Tuần " &amp;Table__._SQL2014_QLTS17_DW_DimDate[[#This Row],[TuanMuaVu]] &amp; " năm " &amp;Table__._SQL2014_QLTS17_DW_DimDate[[#This Row],[NamMuaVuStr]]</f>
        <v>Tuần 3 năm 2012-2013</v>
      </c>
      <c r="Z1055">
        <f>YEAR(Table__._SQL2014_QLTS17_DW_DimDate[[#This Row],[NgayBatDauMuaVu]])</f>
        <v>2012</v>
      </c>
      <c r="AA1055" t="str">
        <f>YEAR(Table__._SQL2014_QLTS17_DW_DimDate[[#This Row],[NgayBatDauMuaVu]]) &amp;"-"&amp;YEAR(Table__._SQL2014_QLTS17_DW_DimDate[[#This Row],[NgayKetThucMuaVu]])</f>
        <v>2012-2013</v>
      </c>
      <c r="AB1055">
        <f>YEAR(Table__._SQL2014_QLTS17_DW_DimDate[[#This Row],[NgayBatDauMuaVu]])</f>
        <v>2012</v>
      </c>
      <c r="AC1055">
        <f>YEAR(Table__._SQL2014_QLTS17_DW_DimDate[[#This Row],[NgayKetThucMuaVu]])</f>
        <v>2013</v>
      </c>
    </row>
    <row r="1056" spans="1:29">
      <c r="A1056">
        <v>20121120</v>
      </c>
      <c r="B1056" s="1">
        <v>41233</v>
      </c>
      <c r="C1056" t="s">
        <v>29</v>
      </c>
      <c r="D1056" t="s">
        <v>895</v>
      </c>
      <c r="E1056" t="s">
        <v>16</v>
      </c>
      <c r="F1056" t="s">
        <v>352</v>
      </c>
      <c r="G1056" t="s">
        <v>12</v>
      </c>
      <c r="H1056" t="s">
        <v>58</v>
      </c>
      <c r="I1056" t="s">
        <v>21</v>
      </c>
      <c r="J1056" t="s">
        <v>908</v>
      </c>
      <c r="K1056" t="s">
        <v>13</v>
      </c>
      <c r="L1056" t="s">
        <v>12</v>
      </c>
      <c r="M1056" t="s">
        <v>913</v>
      </c>
      <c r="N1056" t="s">
        <v>416</v>
      </c>
      <c r="O1056" t="s">
        <v>439</v>
      </c>
      <c r="P1056" t="s">
        <v>440</v>
      </c>
      <c r="Q1056" t="s">
        <v>437</v>
      </c>
      <c r="R1056" t="s">
        <v>420</v>
      </c>
      <c r="S1056" t="s">
        <v>417</v>
      </c>
      <c r="T1056" t="s">
        <v>420</v>
      </c>
      <c r="U1056" s="2">
        <f>DATE(IF(MONTH(Table__._SQL2014_QLTS17_DW_DimDate[[#This Row],[Ngay]])&lt;11,YEAR(Table__._SQL2014_QLTS17_DW_DimDate[[#This Row],[Ngay]])-1, YEAR(Table__._SQL2014_QLTS17_DW_DimDate[[#This Row],[Ngay]])),11,1)</f>
        <v>41214</v>
      </c>
      <c r="V1056" s="2">
        <f>DATE(YEAR(Table__._SQL2014_QLTS17_DW_DimDate[[#This Row],[NgayBatDauMuaVu]])+1, 10,31)</f>
        <v>41578</v>
      </c>
      <c r="W1056" s="3">
        <f>Table__._SQL2014_QLTS17_DW_DimDate[[#This Row],[Ngay]]-Table__._SQL2014_QLTS17_DW_DimDate[[#This Row],[NgayBatDauMuaVu]]+1</f>
        <v>20</v>
      </c>
      <c r="X1056">
        <f>INT((Table__._SQL2014_QLTS17_DW_DimDate[[#This Row],[NgayMuaVu]]-1)/7)+1</f>
        <v>3</v>
      </c>
      <c r="Y1056" t="str">
        <f>"Tuần " &amp;Table__._SQL2014_QLTS17_DW_DimDate[[#This Row],[TuanMuaVu]] &amp; " năm " &amp;Table__._SQL2014_QLTS17_DW_DimDate[[#This Row],[NamMuaVuStr]]</f>
        <v>Tuần 3 năm 2012-2013</v>
      </c>
      <c r="Z1056">
        <f>YEAR(Table__._SQL2014_QLTS17_DW_DimDate[[#This Row],[NgayBatDauMuaVu]])</f>
        <v>2012</v>
      </c>
      <c r="AA1056" t="str">
        <f>YEAR(Table__._SQL2014_QLTS17_DW_DimDate[[#This Row],[NgayBatDauMuaVu]]) &amp;"-"&amp;YEAR(Table__._SQL2014_QLTS17_DW_DimDate[[#This Row],[NgayKetThucMuaVu]])</f>
        <v>2012-2013</v>
      </c>
      <c r="AB1056">
        <f>YEAR(Table__._SQL2014_QLTS17_DW_DimDate[[#This Row],[NgayBatDauMuaVu]])</f>
        <v>2012</v>
      </c>
      <c r="AC1056">
        <f>YEAR(Table__._SQL2014_QLTS17_DW_DimDate[[#This Row],[NgayKetThucMuaVu]])</f>
        <v>2013</v>
      </c>
    </row>
    <row r="1057" spans="1:29">
      <c r="A1057">
        <v>20121121</v>
      </c>
      <c r="B1057" s="1">
        <v>41234</v>
      </c>
      <c r="C1057" t="s">
        <v>30</v>
      </c>
      <c r="D1057" t="s">
        <v>896</v>
      </c>
      <c r="E1057" t="s">
        <v>12</v>
      </c>
      <c r="F1057" t="s">
        <v>353</v>
      </c>
      <c r="G1057" t="s">
        <v>12</v>
      </c>
      <c r="H1057" t="s">
        <v>58</v>
      </c>
      <c r="I1057" t="s">
        <v>21</v>
      </c>
      <c r="J1057" t="s">
        <v>908</v>
      </c>
      <c r="K1057" t="s">
        <v>13</v>
      </c>
      <c r="L1057" t="s">
        <v>12</v>
      </c>
      <c r="M1057" t="s">
        <v>913</v>
      </c>
      <c r="N1057" t="s">
        <v>416</v>
      </c>
      <c r="O1057" t="s">
        <v>439</v>
      </c>
      <c r="P1057" t="s">
        <v>440</v>
      </c>
      <c r="Q1057" t="s">
        <v>437</v>
      </c>
      <c r="R1057" t="s">
        <v>420</v>
      </c>
      <c r="S1057" t="s">
        <v>417</v>
      </c>
      <c r="T1057" t="s">
        <v>420</v>
      </c>
      <c r="U1057" s="2">
        <f>DATE(IF(MONTH(Table__._SQL2014_QLTS17_DW_DimDate[[#This Row],[Ngay]])&lt;11,YEAR(Table__._SQL2014_QLTS17_DW_DimDate[[#This Row],[Ngay]])-1, YEAR(Table__._SQL2014_QLTS17_DW_DimDate[[#This Row],[Ngay]])),11,1)</f>
        <v>41214</v>
      </c>
      <c r="V1057" s="2">
        <f>DATE(YEAR(Table__._SQL2014_QLTS17_DW_DimDate[[#This Row],[NgayBatDauMuaVu]])+1, 10,31)</f>
        <v>41578</v>
      </c>
      <c r="W1057" s="3">
        <f>Table__._SQL2014_QLTS17_DW_DimDate[[#This Row],[Ngay]]-Table__._SQL2014_QLTS17_DW_DimDate[[#This Row],[NgayBatDauMuaVu]]+1</f>
        <v>21</v>
      </c>
      <c r="X1057">
        <f>INT((Table__._SQL2014_QLTS17_DW_DimDate[[#This Row],[NgayMuaVu]]-1)/7)+1</f>
        <v>3</v>
      </c>
      <c r="Y1057" t="str">
        <f>"Tuần " &amp;Table__._SQL2014_QLTS17_DW_DimDate[[#This Row],[TuanMuaVu]] &amp; " năm " &amp;Table__._SQL2014_QLTS17_DW_DimDate[[#This Row],[NamMuaVuStr]]</f>
        <v>Tuần 3 năm 2012-2013</v>
      </c>
      <c r="Z1057">
        <f>YEAR(Table__._SQL2014_QLTS17_DW_DimDate[[#This Row],[NgayBatDauMuaVu]])</f>
        <v>2012</v>
      </c>
      <c r="AA1057" t="str">
        <f>YEAR(Table__._SQL2014_QLTS17_DW_DimDate[[#This Row],[NgayBatDauMuaVu]]) &amp;"-"&amp;YEAR(Table__._SQL2014_QLTS17_DW_DimDate[[#This Row],[NgayKetThucMuaVu]])</f>
        <v>2012-2013</v>
      </c>
      <c r="AB1057">
        <f>YEAR(Table__._SQL2014_QLTS17_DW_DimDate[[#This Row],[NgayBatDauMuaVu]])</f>
        <v>2012</v>
      </c>
      <c r="AC1057">
        <f>YEAR(Table__._SQL2014_QLTS17_DW_DimDate[[#This Row],[NgayKetThucMuaVu]])</f>
        <v>2013</v>
      </c>
    </row>
    <row r="1058" spans="1:29">
      <c r="A1058">
        <v>20121122</v>
      </c>
      <c r="B1058" s="1">
        <v>41235</v>
      </c>
      <c r="C1058" t="s">
        <v>31</v>
      </c>
      <c r="D1058" t="s">
        <v>897</v>
      </c>
      <c r="E1058" t="s">
        <v>3</v>
      </c>
      <c r="F1058" t="s">
        <v>354</v>
      </c>
      <c r="G1058" t="s">
        <v>12</v>
      </c>
      <c r="H1058" t="s">
        <v>58</v>
      </c>
      <c r="I1058" t="s">
        <v>21</v>
      </c>
      <c r="J1058" t="s">
        <v>908</v>
      </c>
      <c r="K1058" t="s">
        <v>13</v>
      </c>
      <c r="L1058" t="s">
        <v>12</v>
      </c>
      <c r="M1058" t="s">
        <v>913</v>
      </c>
      <c r="N1058" t="s">
        <v>416</v>
      </c>
      <c r="O1058" t="s">
        <v>439</v>
      </c>
      <c r="P1058" t="s">
        <v>440</v>
      </c>
      <c r="Q1058" t="s">
        <v>437</v>
      </c>
      <c r="R1058" t="s">
        <v>420</v>
      </c>
      <c r="S1058" t="s">
        <v>417</v>
      </c>
      <c r="T1058" t="s">
        <v>420</v>
      </c>
      <c r="U1058" s="2">
        <f>DATE(IF(MONTH(Table__._SQL2014_QLTS17_DW_DimDate[[#This Row],[Ngay]])&lt;11,YEAR(Table__._SQL2014_QLTS17_DW_DimDate[[#This Row],[Ngay]])-1, YEAR(Table__._SQL2014_QLTS17_DW_DimDate[[#This Row],[Ngay]])),11,1)</f>
        <v>41214</v>
      </c>
      <c r="V1058" s="2">
        <f>DATE(YEAR(Table__._SQL2014_QLTS17_DW_DimDate[[#This Row],[NgayBatDauMuaVu]])+1, 10,31)</f>
        <v>41578</v>
      </c>
      <c r="W1058" s="3">
        <f>Table__._SQL2014_QLTS17_DW_DimDate[[#This Row],[Ngay]]-Table__._SQL2014_QLTS17_DW_DimDate[[#This Row],[NgayBatDauMuaVu]]+1</f>
        <v>22</v>
      </c>
      <c r="X1058">
        <f>INT((Table__._SQL2014_QLTS17_DW_DimDate[[#This Row],[NgayMuaVu]]-1)/7)+1</f>
        <v>4</v>
      </c>
      <c r="Y1058" t="str">
        <f>"Tuần " &amp;Table__._SQL2014_QLTS17_DW_DimDate[[#This Row],[TuanMuaVu]] &amp; " năm " &amp;Table__._SQL2014_QLTS17_DW_DimDate[[#This Row],[NamMuaVuStr]]</f>
        <v>Tuần 4 năm 2012-2013</v>
      </c>
      <c r="Z1058">
        <f>YEAR(Table__._SQL2014_QLTS17_DW_DimDate[[#This Row],[NgayBatDauMuaVu]])</f>
        <v>2012</v>
      </c>
      <c r="AA1058" t="str">
        <f>YEAR(Table__._SQL2014_QLTS17_DW_DimDate[[#This Row],[NgayBatDauMuaVu]]) &amp;"-"&amp;YEAR(Table__._SQL2014_QLTS17_DW_DimDate[[#This Row],[NgayKetThucMuaVu]])</f>
        <v>2012-2013</v>
      </c>
      <c r="AB1058">
        <f>YEAR(Table__._SQL2014_QLTS17_DW_DimDate[[#This Row],[NgayBatDauMuaVu]])</f>
        <v>2012</v>
      </c>
      <c r="AC1058">
        <f>YEAR(Table__._SQL2014_QLTS17_DW_DimDate[[#This Row],[NgayKetThucMuaVu]])</f>
        <v>2013</v>
      </c>
    </row>
    <row r="1059" spans="1:29">
      <c r="A1059">
        <v>20121123</v>
      </c>
      <c r="B1059" s="1">
        <v>41236</v>
      </c>
      <c r="C1059" t="s">
        <v>32</v>
      </c>
      <c r="D1059" t="s">
        <v>891</v>
      </c>
      <c r="E1059" t="s">
        <v>2</v>
      </c>
      <c r="F1059" t="s">
        <v>355</v>
      </c>
      <c r="G1059" t="s">
        <v>12</v>
      </c>
      <c r="H1059" t="s">
        <v>58</v>
      </c>
      <c r="I1059" t="s">
        <v>21</v>
      </c>
      <c r="J1059" t="s">
        <v>908</v>
      </c>
      <c r="K1059" t="s">
        <v>13</v>
      </c>
      <c r="L1059" t="s">
        <v>12</v>
      </c>
      <c r="M1059" t="s">
        <v>913</v>
      </c>
      <c r="N1059" t="s">
        <v>416</v>
      </c>
      <c r="O1059" t="s">
        <v>439</v>
      </c>
      <c r="P1059" t="s">
        <v>440</v>
      </c>
      <c r="Q1059" t="s">
        <v>437</v>
      </c>
      <c r="R1059" t="s">
        <v>420</v>
      </c>
      <c r="S1059" t="s">
        <v>417</v>
      </c>
      <c r="T1059" t="s">
        <v>420</v>
      </c>
      <c r="U1059" s="2">
        <f>DATE(IF(MONTH(Table__._SQL2014_QLTS17_DW_DimDate[[#This Row],[Ngay]])&lt;11,YEAR(Table__._SQL2014_QLTS17_DW_DimDate[[#This Row],[Ngay]])-1, YEAR(Table__._SQL2014_QLTS17_DW_DimDate[[#This Row],[Ngay]])),11,1)</f>
        <v>41214</v>
      </c>
      <c r="V1059" s="2">
        <f>DATE(YEAR(Table__._SQL2014_QLTS17_DW_DimDate[[#This Row],[NgayBatDauMuaVu]])+1, 10,31)</f>
        <v>41578</v>
      </c>
      <c r="W1059" s="3">
        <f>Table__._SQL2014_QLTS17_DW_DimDate[[#This Row],[Ngay]]-Table__._SQL2014_QLTS17_DW_DimDate[[#This Row],[NgayBatDauMuaVu]]+1</f>
        <v>23</v>
      </c>
      <c r="X1059">
        <f>INT((Table__._SQL2014_QLTS17_DW_DimDate[[#This Row],[NgayMuaVu]]-1)/7)+1</f>
        <v>4</v>
      </c>
      <c r="Y1059" t="str">
        <f>"Tuần " &amp;Table__._SQL2014_QLTS17_DW_DimDate[[#This Row],[TuanMuaVu]] &amp; " năm " &amp;Table__._SQL2014_QLTS17_DW_DimDate[[#This Row],[NamMuaVuStr]]</f>
        <v>Tuần 4 năm 2012-2013</v>
      </c>
      <c r="Z1059">
        <f>YEAR(Table__._SQL2014_QLTS17_DW_DimDate[[#This Row],[NgayBatDauMuaVu]])</f>
        <v>2012</v>
      </c>
      <c r="AA1059" t="str">
        <f>YEAR(Table__._SQL2014_QLTS17_DW_DimDate[[#This Row],[NgayBatDauMuaVu]]) &amp;"-"&amp;YEAR(Table__._SQL2014_QLTS17_DW_DimDate[[#This Row],[NgayKetThucMuaVu]])</f>
        <v>2012-2013</v>
      </c>
      <c r="AB1059">
        <f>YEAR(Table__._SQL2014_QLTS17_DW_DimDate[[#This Row],[NgayBatDauMuaVu]])</f>
        <v>2012</v>
      </c>
      <c r="AC1059">
        <f>YEAR(Table__._SQL2014_QLTS17_DW_DimDate[[#This Row],[NgayKetThucMuaVu]])</f>
        <v>2013</v>
      </c>
    </row>
    <row r="1060" spans="1:29">
      <c r="A1060">
        <v>20121124</v>
      </c>
      <c r="B1060" s="1">
        <v>41237</v>
      </c>
      <c r="C1060" t="s">
        <v>33</v>
      </c>
      <c r="D1060" t="s">
        <v>892</v>
      </c>
      <c r="E1060" t="s">
        <v>14</v>
      </c>
      <c r="F1060" t="s">
        <v>356</v>
      </c>
      <c r="G1060" t="s">
        <v>12</v>
      </c>
      <c r="H1060" t="s">
        <v>58</v>
      </c>
      <c r="I1060" t="s">
        <v>21</v>
      </c>
      <c r="J1060" t="s">
        <v>908</v>
      </c>
      <c r="K1060" t="s">
        <v>13</v>
      </c>
      <c r="L1060" t="s">
        <v>12</v>
      </c>
      <c r="M1060" t="s">
        <v>913</v>
      </c>
      <c r="N1060" t="s">
        <v>416</v>
      </c>
      <c r="O1060" t="s">
        <v>439</v>
      </c>
      <c r="P1060" t="s">
        <v>440</v>
      </c>
      <c r="Q1060" t="s">
        <v>437</v>
      </c>
      <c r="R1060" t="s">
        <v>420</v>
      </c>
      <c r="S1060" t="s">
        <v>417</v>
      </c>
      <c r="T1060" t="s">
        <v>420</v>
      </c>
      <c r="U1060" s="2">
        <f>DATE(IF(MONTH(Table__._SQL2014_QLTS17_DW_DimDate[[#This Row],[Ngay]])&lt;11,YEAR(Table__._SQL2014_QLTS17_DW_DimDate[[#This Row],[Ngay]])-1, YEAR(Table__._SQL2014_QLTS17_DW_DimDate[[#This Row],[Ngay]])),11,1)</f>
        <v>41214</v>
      </c>
      <c r="V1060" s="2">
        <f>DATE(YEAR(Table__._SQL2014_QLTS17_DW_DimDate[[#This Row],[NgayBatDauMuaVu]])+1, 10,31)</f>
        <v>41578</v>
      </c>
      <c r="W1060" s="3">
        <f>Table__._SQL2014_QLTS17_DW_DimDate[[#This Row],[Ngay]]-Table__._SQL2014_QLTS17_DW_DimDate[[#This Row],[NgayBatDauMuaVu]]+1</f>
        <v>24</v>
      </c>
      <c r="X1060">
        <f>INT((Table__._SQL2014_QLTS17_DW_DimDate[[#This Row],[NgayMuaVu]]-1)/7)+1</f>
        <v>4</v>
      </c>
      <c r="Y1060" t="str">
        <f>"Tuần " &amp;Table__._SQL2014_QLTS17_DW_DimDate[[#This Row],[TuanMuaVu]] &amp; " năm " &amp;Table__._SQL2014_QLTS17_DW_DimDate[[#This Row],[NamMuaVuStr]]</f>
        <v>Tuần 4 năm 2012-2013</v>
      </c>
      <c r="Z1060">
        <f>YEAR(Table__._SQL2014_QLTS17_DW_DimDate[[#This Row],[NgayBatDauMuaVu]])</f>
        <v>2012</v>
      </c>
      <c r="AA1060" t="str">
        <f>YEAR(Table__._SQL2014_QLTS17_DW_DimDate[[#This Row],[NgayBatDauMuaVu]]) &amp;"-"&amp;YEAR(Table__._SQL2014_QLTS17_DW_DimDate[[#This Row],[NgayKetThucMuaVu]])</f>
        <v>2012-2013</v>
      </c>
      <c r="AB1060">
        <f>YEAR(Table__._SQL2014_QLTS17_DW_DimDate[[#This Row],[NgayBatDauMuaVu]])</f>
        <v>2012</v>
      </c>
      <c r="AC1060">
        <f>YEAR(Table__._SQL2014_QLTS17_DW_DimDate[[#This Row],[NgayKetThucMuaVu]])</f>
        <v>2013</v>
      </c>
    </row>
    <row r="1061" spans="1:29">
      <c r="A1061">
        <v>20121125</v>
      </c>
      <c r="B1061" s="1">
        <v>41238</v>
      </c>
      <c r="C1061" t="s">
        <v>34</v>
      </c>
      <c r="D1061" t="s">
        <v>893</v>
      </c>
      <c r="E1061" t="s">
        <v>1</v>
      </c>
      <c r="F1061" t="s">
        <v>357</v>
      </c>
      <c r="G1061" t="s">
        <v>3</v>
      </c>
      <c r="H1061" t="s">
        <v>59</v>
      </c>
      <c r="I1061" t="s">
        <v>21</v>
      </c>
      <c r="J1061" t="s">
        <v>908</v>
      </c>
      <c r="K1061" t="s">
        <v>13</v>
      </c>
      <c r="L1061" t="s">
        <v>12</v>
      </c>
      <c r="M1061" t="s">
        <v>913</v>
      </c>
      <c r="N1061" t="s">
        <v>416</v>
      </c>
      <c r="O1061" t="s">
        <v>439</v>
      </c>
      <c r="P1061" t="s">
        <v>440</v>
      </c>
      <c r="Q1061" t="s">
        <v>437</v>
      </c>
      <c r="R1061" t="s">
        <v>420</v>
      </c>
      <c r="S1061" t="s">
        <v>417</v>
      </c>
      <c r="T1061" t="s">
        <v>420</v>
      </c>
      <c r="U1061" s="2">
        <f>DATE(IF(MONTH(Table__._SQL2014_QLTS17_DW_DimDate[[#This Row],[Ngay]])&lt;11,YEAR(Table__._SQL2014_QLTS17_DW_DimDate[[#This Row],[Ngay]])-1, YEAR(Table__._SQL2014_QLTS17_DW_DimDate[[#This Row],[Ngay]])),11,1)</f>
        <v>41214</v>
      </c>
      <c r="V1061" s="2">
        <f>DATE(YEAR(Table__._SQL2014_QLTS17_DW_DimDate[[#This Row],[NgayBatDauMuaVu]])+1, 10,31)</f>
        <v>41578</v>
      </c>
      <c r="W1061" s="3">
        <f>Table__._SQL2014_QLTS17_DW_DimDate[[#This Row],[Ngay]]-Table__._SQL2014_QLTS17_DW_DimDate[[#This Row],[NgayBatDauMuaVu]]+1</f>
        <v>25</v>
      </c>
      <c r="X1061">
        <f>INT((Table__._SQL2014_QLTS17_DW_DimDate[[#This Row],[NgayMuaVu]]-1)/7)+1</f>
        <v>4</v>
      </c>
      <c r="Y1061" t="str">
        <f>"Tuần " &amp;Table__._SQL2014_QLTS17_DW_DimDate[[#This Row],[TuanMuaVu]] &amp; " năm " &amp;Table__._SQL2014_QLTS17_DW_DimDate[[#This Row],[NamMuaVuStr]]</f>
        <v>Tuần 4 năm 2012-2013</v>
      </c>
      <c r="Z1061">
        <f>YEAR(Table__._SQL2014_QLTS17_DW_DimDate[[#This Row],[NgayBatDauMuaVu]])</f>
        <v>2012</v>
      </c>
      <c r="AA1061" t="str">
        <f>YEAR(Table__._SQL2014_QLTS17_DW_DimDate[[#This Row],[NgayBatDauMuaVu]]) &amp;"-"&amp;YEAR(Table__._SQL2014_QLTS17_DW_DimDate[[#This Row],[NgayKetThucMuaVu]])</f>
        <v>2012-2013</v>
      </c>
      <c r="AB1061">
        <f>YEAR(Table__._SQL2014_QLTS17_DW_DimDate[[#This Row],[NgayBatDauMuaVu]])</f>
        <v>2012</v>
      </c>
      <c r="AC1061">
        <f>YEAR(Table__._SQL2014_QLTS17_DW_DimDate[[#This Row],[NgayKetThucMuaVu]])</f>
        <v>2013</v>
      </c>
    </row>
    <row r="1062" spans="1:29">
      <c r="A1062">
        <v>20121126</v>
      </c>
      <c r="B1062" s="1">
        <v>41239</v>
      </c>
      <c r="C1062" t="s">
        <v>35</v>
      </c>
      <c r="D1062" t="s">
        <v>894</v>
      </c>
      <c r="E1062" t="s">
        <v>13</v>
      </c>
      <c r="F1062" t="s">
        <v>358</v>
      </c>
      <c r="G1062" t="s">
        <v>3</v>
      </c>
      <c r="H1062" t="s">
        <v>59</v>
      </c>
      <c r="I1062" t="s">
        <v>21</v>
      </c>
      <c r="J1062" t="s">
        <v>908</v>
      </c>
      <c r="K1062" t="s">
        <v>13</v>
      </c>
      <c r="L1062" t="s">
        <v>12</v>
      </c>
      <c r="M1062" t="s">
        <v>913</v>
      </c>
      <c r="N1062" t="s">
        <v>416</v>
      </c>
      <c r="O1062" t="s">
        <v>439</v>
      </c>
      <c r="P1062" t="s">
        <v>440</v>
      </c>
      <c r="Q1062" t="s">
        <v>437</v>
      </c>
      <c r="R1062" t="s">
        <v>420</v>
      </c>
      <c r="S1062" t="s">
        <v>417</v>
      </c>
      <c r="T1062" t="s">
        <v>420</v>
      </c>
      <c r="U1062" s="2">
        <f>DATE(IF(MONTH(Table__._SQL2014_QLTS17_DW_DimDate[[#This Row],[Ngay]])&lt;11,YEAR(Table__._SQL2014_QLTS17_DW_DimDate[[#This Row],[Ngay]])-1, YEAR(Table__._SQL2014_QLTS17_DW_DimDate[[#This Row],[Ngay]])),11,1)</f>
        <v>41214</v>
      </c>
      <c r="V1062" s="2">
        <f>DATE(YEAR(Table__._SQL2014_QLTS17_DW_DimDate[[#This Row],[NgayBatDauMuaVu]])+1, 10,31)</f>
        <v>41578</v>
      </c>
      <c r="W1062" s="3">
        <f>Table__._SQL2014_QLTS17_DW_DimDate[[#This Row],[Ngay]]-Table__._SQL2014_QLTS17_DW_DimDate[[#This Row],[NgayBatDauMuaVu]]+1</f>
        <v>26</v>
      </c>
      <c r="X1062">
        <f>INT((Table__._SQL2014_QLTS17_DW_DimDate[[#This Row],[NgayMuaVu]]-1)/7)+1</f>
        <v>4</v>
      </c>
      <c r="Y1062" t="str">
        <f>"Tuần " &amp;Table__._SQL2014_QLTS17_DW_DimDate[[#This Row],[TuanMuaVu]] &amp; " năm " &amp;Table__._SQL2014_QLTS17_DW_DimDate[[#This Row],[NamMuaVuStr]]</f>
        <v>Tuần 4 năm 2012-2013</v>
      </c>
      <c r="Z1062">
        <f>YEAR(Table__._SQL2014_QLTS17_DW_DimDate[[#This Row],[NgayBatDauMuaVu]])</f>
        <v>2012</v>
      </c>
      <c r="AA1062" t="str">
        <f>YEAR(Table__._SQL2014_QLTS17_DW_DimDate[[#This Row],[NgayBatDauMuaVu]]) &amp;"-"&amp;YEAR(Table__._SQL2014_QLTS17_DW_DimDate[[#This Row],[NgayKetThucMuaVu]])</f>
        <v>2012-2013</v>
      </c>
      <c r="AB1062">
        <f>YEAR(Table__._SQL2014_QLTS17_DW_DimDate[[#This Row],[NgayBatDauMuaVu]])</f>
        <v>2012</v>
      </c>
      <c r="AC1062">
        <f>YEAR(Table__._SQL2014_QLTS17_DW_DimDate[[#This Row],[NgayKetThucMuaVu]])</f>
        <v>2013</v>
      </c>
    </row>
    <row r="1063" spans="1:29">
      <c r="A1063">
        <v>20121127</v>
      </c>
      <c r="B1063" s="1">
        <v>41240</v>
      </c>
      <c r="C1063" t="s">
        <v>36</v>
      </c>
      <c r="D1063" t="s">
        <v>895</v>
      </c>
      <c r="E1063" t="s">
        <v>16</v>
      </c>
      <c r="F1063" t="s">
        <v>359</v>
      </c>
      <c r="G1063" t="s">
        <v>3</v>
      </c>
      <c r="H1063" t="s">
        <v>59</v>
      </c>
      <c r="I1063" t="s">
        <v>21</v>
      </c>
      <c r="J1063" t="s">
        <v>908</v>
      </c>
      <c r="K1063" t="s">
        <v>13</v>
      </c>
      <c r="L1063" t="s">
        <v>12</v>
      </c>
      <c r="M1063" t="s">
        <v>913</v>
      </c>
      <c r="N1063" t="s">
        <v>416</v>
      </c>
      <c r="O1063" t="s">
        <v>439</v>
      </c>
      <c r="P1063" t="s">
        <v>440</v>
      </c>
      <c r="Q1063" t="s">
        <v>437</v>
      </c>
      <c r="R1063" t="s">
        <v>420</v>
      </c>
      <c r="S1063" t="s">
        <v>417</v>
      </c>
      <c r="T1063" t="s">
        <v>420</v>
      </c>
      <c r="U1063" s="2">
        <f>DATE(IF(MONTH(Table__._SQL2014_QLTS17_DW_DimDate[[#This Row],[Ngay]])&lt;11,YEAR(Table__._SQL2014_QLTS17_DW_DimDate[[#This Row],[Ngay]])-1, YEAR(Table__._SQL2014_QLTS17_DW_DimDate[[#This Row],[Ngay]])),11,1)</f>
        <v>41214</v>
      </c>
      <c r="V1063" s="2">
        <f>DATE(YEAR(Table__._SQL2014_QLTS17_DW_DimDate[[#This Row],[NgayBatDauMuaVu]])+1, 10,31)</f>
        <v>41578</v>
      </c>
      <c r="W1063" s="3">
        <f>Table__._SQL2014_QLTS17_DW_DimDate[[#This Row],[Ngay]]-Table__._SQL2014_QLTS17_DW_DimDate[[#This Row],[NgayBatDauMuaVu]]+1</f>
        <v>27</v>
      </c>
      <c r="X1063">
        <f>INT((Table__._SQL2014_QLTS17_DW_DimDate[[#This Row],[NgayMuaVu]]-1)/7)+1</f>
        <v>4</v>
      </c>
      <c r="Y1063" t="str">
        <f>"Tuần " &amp;Table__._SQL2014_QLTS17_DW_DimDate[[#This Row],[TuanMuaVu]] &amp; " năm " &amp;Table__._SQL2014_QLTS17_DW_DimDate[[#This Row],[NamMuaVuStr]]</f>
        <v>Tuần 4 năm 2012-2013</v>
      </c>
      <c r="Z1063">
        <f>YEAR(Table__._SQL2014_QLTS17_DW_DimDate[[#This Row],[NgayBatDauMuaVu]])</f>
        <v>2012</v>
      </c>
      <c r="AA1063" t="str">
        <f>YEAR(Table__._SQL2014_QLTS17_DW_DimDate[[#This Row],[NgayBatDauMuaVu]]) &amp;"-"&amp;YEAR(Table__._SQL2014_QLTS17_DW_DimDate[[#This Row],[NgayKetThucMuaVu]])</f>
        <v>2012-2013</v>
      </c>
      <c r="AB1063">
        <f>YEAR(Table__._SQL2014_QLTS17_DW_DimDate[[#This Row],[NgayBatDauMuaVu]])</f>
        <v>2012</v>
      </c>
      <c r="AC1063">
        <f>YEAR(Table__._SQL2014_QLTS17_DW_DimDate[[#This Row],[NgayKetThucMuaVu]])</f>
        <v>2013</v>
      </c>
    </row>
    <row r="1064" spans="1:29">
      <c r="A1064">
        <v>20121128</v>
      </c>
      <c r="B1064" s="1">
        <v>41241</v>
      </c>
      <c r="C1064" t="s">
        <v>37</v>
      </c>
      <c r="D1064" t="s">
        <v>896</v>
      </c>
      <c r="E1064" t="s">
        <v>12</v>
      </c>
      <c r="F1064" t="s">
        <v>360</v>
      </c>
      <c r="G1064" t="s">
        <v>3</v>
      </c>
      <c r="H1064" t="s">
        <v>59</v>
      </c>
      <c r="I1064" t="s">
        <v>21</v>
      </c>
      <c r="J1064" t="s">
        <v>908</v>
      </c>
      <c r="K1064" t="s">
        <v>13</v>
      </c>
      <c r="L1064" t="s">
        <v>12</v>
      </c>
      <c r="M1064" t="s">
        <v>913</v>
      </c>
      <c r="N1064" t="s">
        <v>416</v>
      </c>
      <c r="O1064" t="s">
        <v>439</v>
      </c>
      <c r="P1064" t="s">
        <v>440</v>
      </c>
      <c r="Q1064" t="s">
        <v>437</v>
      </c>
      <c r="R1064" t="s">
        <v>420</v>
      </c>
      <c r="S1064" t="s">
        <v>417</v>
      </c>
      <c r="T1064" t="s">
        <v>420</v>
      </c>
      <c r="U1064" s="2">
        <f>DATE(IF(MONTH(Table__._SQL2014_QLTS17_DW_DimDate[[#This Row],[Ngay]])&lt;11,YEAR(Table__._SQL2014_QLTS17_DW_DimDate[[#This Row],[Ngay]])-1, YEAR(Table__._SQL2014_QLTS17_DW_DimDate[[#This Row],[Ngay]])),11,1)</f>
        <v>41214</v>
      </c>
      <c r="V1064" s="2">
        <f>DATE(YEAR(Table__._SQL2014_QLTS17_DW_DimDate[[#This Row],[NgayBatDauMuaVu]])+1, 10,31)</f>
        <v>41578</v>
      </c>
      <c r="W1064" s="3">
        <f>Table__._SQL2014_QLTS17_DW_DimDate[[#This Row],[Ngay]]-Table__._SQL2014_QLTS17_DW_DimDate[[#This Row],[NgayBatDauMuaVu]]+1</f>
        <v>28</v>
      </c>
      <c r="X1064">
        <f>INT((Table__._SQL2014_QLTS17_DW_DimDate[[#This Row],[NgayMuaVu]]-1)/7)+1</f>
        <v>4</v>
      </c>
      <c r="Y1064" t="str">
        <f>"Tuần " &amp;Table__._SQL2014_QLTS17_DW_DimDate[[#This Row],[TuanMuaVu]] &amp; " năm " &amp;Table__._SQL2014_QLTS17_DW_DimDate[[#This Row],[NamMuaVuStr]]</f>
        <v>Tuần 4 năm 2012-2013</v>
      </c>
      <c r="Z1064">
        <f>YEAR(Table__._SQL2014_QLTS17_DW_DimDate[[#This Row],[NgayBatDauMuaVu]])</f>
        <v>2012</v>
      </c>
      <c r="AA1064" t="str">
        <f>YEAR(Table__._SQL2014_QLTS17_DW_DimDate[[#This Row],[NgayBatDauMuaVu]]) &amp;"-"&amp;YEAR(Table__._SQL2014_QLTS17_DW_DimDate[[#This Row],[NgayKetThucMuaVu]])</f>
        <v>2012-2013</v>
      </c>
      <c r="AB1064">
        <f>YEAR(Table__._SQL2014_QLTS17_DW_DimDate[[#This Row],[NgayBatDauMuaVu]])</f>
        <v>2012</v>
      </c>
      <c r="AC1064">
        <f>YEAR(Table__._SQL2014_QLTS17_DW_DimDate[[#This Row],[NgayKetThucMuaVu]])</f>
        <v>2013</v>
      </c>
    </row>
    <row r="1065" spans="1:29">
      <c r="A1065">
        <v>20121129</v>
      </c>
      <c r="B1065" s="1">
        <v>41242</v>
      </c>
      <c r="C1065" t="s">
        <v>38</v>
      </c>
      <c r="D1065" t="s">
        <v>897</v>
      </c>
      <c r="E1065" t="s">
        <v>3</v>
      </c>
      <c r="F1065" t="s">
        <v>361</v>
      </c>
      <c r="G1065" t="s">
        <v>3</v>
      </c>
      <c r="H1065" t="s">
        <v>59</v>
      </c>
      <c r="I1065" t="s">
        <v>21</v>
      </c>
      <c r="J1065" t="s">
        <v>908</v>
      </c>
      <c r="K1065" t="s">
        <v>13</v>
      </c>
      <c r="L1065" t="s">
        <v>12</v>
      </c>
      <c r="M1065" t="s">
        <v>913</v>
      </c>
      <c r="N1065" t="s">
        <v>416</v>
      </c>
      <c r="O1065" t="s">
        <v>439</v>
      </c>
      <c r="P1065" t="s">
        <v>440</v>
      </c>
      <c r="Q1065" t="s">
        <v>437</v>
      </c>
      <c r="R1065" t="s">
        <v>420</v>
      </c>
      <c r="S1065" t="s">
        <v>417</v>
      </c>
      <c r="T1065" t="s">
        <v>420</v>
      </c>
      <c r="U1065" s="2">
        <f>DATE(IF(MONTH(Table__._SQL2014_QLTS17_DW_DimDate[[#This Row],[Ngay]])&lt;11,YEAR(Table__._SQL2014_QLTS17_DW_DimDate[[#This Row],[Ngay]])-1, YEAR(Table__._SQL2014_QLTS17_DW_DimDate[[#This Row],[Ngay]])),11,1)</f>
        <v>41214</v>
      </c>
      <c r="V1065" s="2">
        <f>DATE(YEAR(Table__._SQL2014_QLTS17_DW_DimDate[[#This Row],[NgayBatDauMuaVu]])+1, 10,31)</f>
        <v>41578</v>
      </c>
      <c r="W1065" s="3">
        <f>Table__._SQL2014_QLTS17_DW_DimDate[[#This Row],[Ngay]]-Table__._SQL2014_QLTS17_DW_DimDate[[#This Row],[NgayBatDauMuaVu]]+1</f>
        <v>29</v>
      </c>
      <c r="X1065">
        <f>INT((Table__._SQL2014_QLTS17_DW_DimDate[[#This Row],[NgayMuaVu]]-1)/7)+1</f>
        <v>5</v>
      </c>
      <c r="Y1065" t="str">
        <f>"Tuần " &amp;Table__._SQL2014_QLTS17_DW_DimDate[[#This Row],[TuanMuaVu]] &amp; " năm " &amp;Table__._SQL2014_QLTS17_DW_DimDate[[#This Row],[NamMuaVuStr]]</f>
        <v>Tuần 5 năm 2012-2013</v>
      </c>
      <c r="Z1065">
        <f>YEAR(Table__._SQL2014_QLTS17_DW_DimDate[[#This Row],[NgayBatDauMuaVu]])</f>
        <v>2012</v>
      </c>
      <c r="AA1065" t="str">
        <f>YEAR(Table__._SQL2014_QLTS17_DW_DimDate[[#This Row],[NgayBatDauMuaVu]]) &amp;"-"&amp;YEAR(Table__._SQL2014_QLTS17_DW_DimDate[[#This Row],[NgayKetThucMuaVu]])</f>
        <v>2012-2013</v>
      </c>
      <c r="AB1065">
        <f>YEAR(Table__._SQL2014_QLTS17_DW_DimDate[[#This Row],[NgayBatDauMuaVu]])</f>
        <v>2012</v>
      </c>
      <c r="AC1065">
        <f>YEAR(Table__._SQL2014_QLTS17_DW_DimDate[[#This Row],[NgayKetThucMuaVu]])</f>
        <v>2013</v>
      </c>
    </row>
    <row r="1066" spans="1:29">
      <c r="A1066">
        <v>20121130</v>
      </c>
      <c r="B1066" s="1">
        <v>41243</v>
      </c>
      <c r="C1066" t="s">
        <v>39</v>
      </c>
      <c r="D1066" t="s">
        <v>891</v>
      </c>
      <c r="E1066" t="s">
        <v>2</v>
      </c>
      <c r="F1066" t="s">
        <v>362</v>
      </c>
      <c r="G1066" t="s">
        <v>3</v>
      </c>
      <c r="H1066" t="s">
        <v>59</v>
      </c>
      <c r="I1066" t="s">
        <v>21</v>
      </c>
      <c r="J1066" t="s">
        <v>908</v>
      </c>
      <c r="K1066" t="s">
        <v>13</v>
      </c>
      <c r="L1066" t="s">
        <v>12</v>
      </c>
      <c r="M1066" t="s">
        <v>913</v>
      </c>
      <c r="N1066" t="s">
        <v>416</v>
      </c>
      <c r="O1066" t="s">
        <v>439</v>
      </c>
      <c r="P1066" t="s">
        <v>440</v>
      </c>
      <c r="Q1066" t="s">
        <v>437</v>
      </c>
      <c r="R1066" t="s">
        <v>420</v>
      </c>
      <c r="S1066" t="s">
        <v>417</v>
      </c>
      <c r="T1066" t="s">
        <v>420</v>
      </c>
      <c r="U1066" s="2">
        <f>DATE(IF(MONTH(Table__._SQL2014_QLTS17_DW_DimDate[[#This Row],[Ngay]])&lt;11,YEAR(Table__._SQL2014_QLTS17_DW_DimDate[[#This Row],[Ngay]])-1, YEAR(Table__._SQL2014_QLTS17_DW_DimDate[[#This Row],[Ngay]])),11,1)</f>
        <v>41214</v>
      </c>
      <c r="V1066" s="2">
        <f>DATE(YEAR(Table__._SQL2014_QLTS17_DW_DimDate[[#This Row],[NgayBatDauMuaVu]])+1, 10,31)</f>
        <v>41578</v>
      </c>
      <c r="W1066" s="3">
        <f>Table__._SQL2014_QLTS17_DW_DimDate[[#This Row],[Ngay]]-Table__._SQL2014_QLTS17_DW_DimDate[[#This Row],[NgayBatDauMuaVu]]+1</f>
        <v>30</v>
      </c>
      <c r="X1066">
        <f>INT((Table__._SQL2014_QLTS17_DW_DimDate[[#This Row],[NgayMuaVu]]-1)/7)+1</f>
        <v>5</v>
      </c>
      <c r="Y1066" t="str">
        <f>"Tuần " &amp;Table__._SQL2014_QLTS17_DW_DimDate[[#This Row],[TuanMuaVu]] &amp; " năm " &amp;Table__._SQL2014_QLTS17_DW_DimDate[[#This Row],[NamMuaVuStr]]</f>
        <v>Tuần 5 năm 2012-2013</v>
      </c>
      <c r="Z1066">
        <f>YEAR(Table__._SQL2014_QLTS17_DW_DimDate[[#This Row],[NgayBatDauMuaVu]])</f>
        <v>2012</v>
      </c>
      <c r="AA1066" t="str">
        <f>YEAR(Table__._SQL2014_QLTS17_DW_DimDate[[#This Row],[NgayBatDauMuaVu]]) &amp;"-"&amp;YEAR(Table__._SQL2014_QLTS17_DW_DimDate[[#This Row],[NgayKetThucMuaVu]])</f>
        <v>2012-2013</v>
      </c>
      <c r="AB1066">
        <f>YEAR(Table__._SQL2014_QLTS17_DW_DimDate[[#This Row],[NgayBatDauMuaVu]])</f>
        <v>2012</v>
      </c>
      <c r="AC1066">
        <f>YEAR(Table__._SQL2014_QLTS17_DW_DimDate[[#This Row],[NgayKetThucMuaVu]])</f>
        <v>2013</v>
      </c>
    </row>
    <row r="1067" spans="1:29">
      <c r="A1067">
        <v>20121201</v>
      </c>
      <c r="B1067" s="1">
        <v>41244</v>
      </c>
      <c r="C1067" t="s">
        <v>1</v>
      </c>
      <c r="D1067" t="s">
        <v>892</v>
      </c>
      <c r="E1067" t="s">
        <v>14</v>
      </c>
      <c r="F1067" t="s">
        <v>364</v>
      </c>
      <c r="G1067" t="s">
        <v>1</v>
      </c>
      <c r="H1067" t="s">
        <v>59</v>
      </c>
      <c r="I1067" t="s">
        <v>11</v>
      </c>
      <c r="J1067" t="s">
        <v>909</v>
      </c>
      <c r="K1067" t="s">
        <v>16</v>
      </c>
      <c r="L1067" t="s">
        <v>12</v>
      </c>
      <c r="M1067" t="s">
        <v>913</v>
      </c>
      <c r="N1067" t="s">
        <v>416</v>
      </c>
      <c r="O1067" t="s">
        <v>441</v>
      </c>
      <c r="P1067" t="s">
        <v>420</v>
      </c>
      <c r="Q1067" t="s">
        <v>437</v>
      </c>
      <c r="R1067" t="s">
        <v>420</v>
      </c>
      <c r="S1067" t="s">
        <v>417</v>
      </c>
      <c r="T1067" t="s">
        <v>420</v>
      </c>
      <c r="U1067" s="2">
        <f>DATE(IF(MONTH(Table__._SQL2014_QLTS17_DW_DimDate[[#This Row],[Ngay]])&lt;11,YEAR(Table__._SQL2014_QLTS17_DW_DimDate[[#This Row],[Ngay]])-1, YEAR(Table__._SQL2014_QLTS17_DW_DimDate[[#This Row],[Ngay]])),11,1)</f>
        <v>41214</v>
      </c>
      <c r="V1067" s="2">
        <f>DATE(YEAR(Table__._SQL2014_QLTS17_DW_DimDate[[#This Row],[NgayBatDauMuaVu]])+1, 10,31)</f>
        <v>41578</v>
      </c>
      <c r="W1067" s="3">
        <f>Table__._SQL2014_QLTS17_DW_DimDate[[#This Row],[Ngay]]-Table__._SQL2014_QLTS17_DW_DimDate[[#This Row],[NgayBatDauMuaVu]]+1</f>
        <v>31</v>
      </c>
      <c r="X1067">
        <f>INT((Table__._SQL2014_QLTS17_DW_DimDate[[#This Row],[NgayMuaVu]]-1)/7)+1</f>
        <v>5</v>
      </c>
      <c r="Y1067" t="str">
        <f>"Tuần " &amp;Table__._SQL2014_QLTS17_DW_DimDate[[#This Row],[TuanMuaVu]] &amp; " năm " &amp;Table__._SQL2014_QLTS17_DW_DimDate[[#This Row],[NamMuaVuStr]]</f>
        <v>Tuần 5 năm 2012-2013</v>
      </c>
      <c r="Z1067">
        <f>YEAR(Table__._SQL2014_QLTS17_DW_DimDate[[#This Row],[NgayBatDauMuaVu]])</f>
        <v>2012</v>
      </c>
      <c r="AA1067" t="str">
        <f>YEAR(Table__._SQL2014_QLTS17_DW_DimDate[[#This Row],[NgayBatDauMuaVu]]) &amp;"-"&amp;YEAR(Table__._SQL2014_QLTS17_DW_DimDate[[#This Row],[NgayKetThucMuaVu]])</f>
        <v>2012-2013</v>
      </c>
      <c r="AB1067">
        <f>YEAR(Table__._SQL2014_QLTS17_DW_DimDate[[#This Row],[NgayBatDauMuaVu]])</f>
        <v>2012</v>
      </c>
      <c r="AC1067">
        <f>YEAR(Table__._SQL2014_QLTS17_DW_DimDate[[#This Row],[NgayKetThucMuaVu]])</f>
        <v>2013</v>
      </c>
    </row>
    <row r="1068" spans="1:29">
      <c r="A1068">
        <v>20121202</v>
      </c>
      <c r="B1068" s="1">
        <v>41245</v>
      </c>
      <c r="C1068" t="s">
        <v>13</v>
      </c>
      <c r="D1068" t="s">
        <v>893</v>
      </c>
      <c r="E1068" t="s">
        <v>1</v>
      </c>
      <c r="F1068" t="s">
        <v>365</v>
      </c>
      <c r="G1068" t="s">
        <v>13</v>
      </c>
      <c r="H1068" t="s">
        <v>60</v>
      </c>
      <c r="I1068" t="s">
        <v>11</v>
      </c>
      <c r="J1068" t="s">
        <v>909</v>
      </c>
      <c r="K1068" t="s">
        <v>16</v>
      </c>
      <c r="L1068" t="s">
        <v>12</v>
      </c>
      <c r="M1068" t="s">
        <v>913</v>
      </c>
      <c r="N1068" t="s">
        <v>416</v>
      </c>
      <c r="O1068" t="s">
        <v>441</v>
      </c>
      <c r="P1068" t="s">
        <v>420</v>
      </c>
      <c r="Q1068" t="s">
        <v>437</v>
      </c>
      <c r="R1068" t="s">
        <v>420</v>
      </c>
      <c r="S1068" t="s">
        <v>417</v>
      </c>
      <c r="T1068" t="s">
        <v>420</v>
      </c>
      <c r="U1068" s="2">
        <f>DATE(IF(MONTH(Table__._SQL2014_QLTS17_DW_DimDate[[#This Row],[Ngay]])&lt;11,YEAR(Table__._SQL2014_QLTS17_DW_DimDate[[#This Row],[Ngay]])-1, YEAR(Table__._SQL2014_QLTS17_DW_DimDate[[#This Row],[Ngay]])),11,1)</f>
        <v>41214</v>
      </c>
      <c r="V1068" s="2">
        <f>DATE(YEAR(Table__._SQL2014_QLTS17_DW_DimDate[[#This Row],[NgayBatDauMuaVu]])+1, 10,31)</f>
        <v>41578</v>
      </c>
      <c r="W1068" s="3">
        <f>Table__._SQL2014_QLTS17_DW_DimDate[[#This Row],[Ngay]]-Table__._SQL2014_QLTS17_DW_DimDate[[#This Row],[NgayBatDauMuaVu]]+1</f>
        <v>32</v>
      </c>
      <c r="X1068">
        <f>INT((Table__._SQL2014_QLTS17_DW_DimDate[[#This Row],[NgayMuaVu]]-1)/7)+1</f>
        <v>5</v>
      </c>
      <c r="Y1068" t="str">
        <f>"Tuần " &amp;Table__._SQL2014_QLTS17_DW_DimDate[[#This Row],[TuanMuaVu]] &amp; " năm " &amp;Table__._SQL2014_QLTS17_DW_DimDate[[#This Row],[NamMuaVuStr]]</f>
        <v>Tuần 5 năm 2012-2013</v>
      </c>
      <c r="Z1068">
        <f>YEAR(Table__._SQL2014_QLTS17_DW_DimDate[[#This Row],[NgayBatDauMuaVu]])</f>
        <v>2012</v>
      </c>
      <c r="AA1068" t="str">
        <f>YEAR(Table__._SQL2014_QLTS17_DW_DimDate[[#This Row],[NgayBatDauMuaVu]]) &amp;"-"&amp;YEAR(Table__._SQL2014_QLTS17_DW_DimDate[[#This Row],[NgayKetThucMuaVu]])</f>
        <v>2012-2013</v>
      </c>
      <c r="AB1068">
        <f>YEAR(Table__._SQL2014_QLTS17_DW_DimDate[[#This Row],[NgayBatDauMuaVu]])</f>
        <v>2012</v>
      </c>
      <c r="AC1068">
        <f>YEAR(Table__._SQL2014_QLTS17_DW_DimDate[[#This Row],[NgayKetThucMuaVu]])</f>
        <v>2013</v>
      </c>
    </row>
    <row r="1069" spans="1:29">
      <c r="A1069">
        <v>20121203</v>
      </c>
      <c r="B1069" s="1">
        <v>41246</v>
      </c>
      <c r="C1069" t="s">
        <v>16</v>
      </c>
      <c r="D1069" t="s">
        <v>894</v>
      </c>
      <c r="E1069" t="s">
        <v>13</v>
      </c>
      <c r="F1069" t="s">
        <v>366</v>
      </c>
      <c r="G1069" t="s">
        <v>13</v>
      </c>
      <c r="H1069" t="s">
        <v>60</v>
      </c>
      <c r="I1069" t="s">
        <v>11</v>
      </c>
      <c r="J1069" t="s">
        <v>909</v>
      </c>
      <c r="K1069" t="s">
        <v>16</v>
      </c>
      <c r="L1069" t="s">
        <v>12</v>
      </c>
      <c r="M1069" t="s">
        <v>913</v>
      </c>
      <c r="N1069" t="s">
        <v>416</v>
      </c>
      <c r="O1069" t="s">
        <v>441</v>
      </c>
      <c r="P1069" t="s">
        <v>420</v>
      </c>
      <c r="Q1069" t="s">
        <v>437</v>
      </c>
      <c r="R1069" t="s">
        <v>420</v>
      </c>
      <c r="S1069" t="s">
        <v>417</v>
      </c>
      <c r="T1069" t="s">
        <v>420</v>
      </c>
      <c r="U1069" s="2">
        <f>DATE(IF(MONTH(Table__._SQL2014_QLTS17_DW_DimDate[[#This Row],[Ngay]])&lt;11,YEAR(Table__._SQL2014_QLTS17_DW_DimDate[[#This Row],[Ngay]])-1, YEAR(Table__._SQL2014_QLTS17_DW_DimDate[[#This Row],[Ngay]])),11,1)</f>
        <v>41214</v>
      </c>
      <c r="V1069" s="2">
        <f>DATE(YEAR(Table__._SQL2014_QLTS17_DW_DimDate[[#This Row],[NgayBatDauMuaVu]])+1, 10,31)</f>
        <v>41578</v>
      </c>
      <c r="W1069" s="3">
        <f>Table__._SQL2014_QLTS17_DW_DimDate[[#This Row],[Ngay]]-Table__._SQL2014_QLTS17_DW_DimDate[[#This Row],[NgayBatDauMuaVu]]+1</f>
        <v>33</v>
      </c>
      <c r="X1069">
        <f>INT((Table__._SQL2014_QLTS17_DW_DimDate[[#This Row],[NgayMuaVu]]-1)/7)+1</f>
        <v>5</v>
      </c>
      <c r="Y1069" t="str">
        <f>"Tuần " &amp;Table__._SQL2014_QLTS17_DW_DimDate[[#This Row],[TuanMuaVu]] &amp; " năm " &amp;Table__._SQL2014_QLTS17_DW_DimDate[[#This Row],[NamMuaVuStr]]</f>
        <v>Tuần 5 năm 2012-2013</v>
      </c>
      <c r="Z1069">
        <f>YEAR(Table__._SQL2014_QLTS17_DW_DimDate[[#This Row],[NgayBatDauMuaVu]])</f>
        <v>2012</v>
      </c>
      <c r="AA1069" t="str">
        <f>YEAR(Table__._SQL2014_QLTS17_DW_DimDate[[#This Row],[NgayBatDauMuaVu]]) &amp;"-"&amp;YEAR(Table__._SQL2014_QLTS17_DW_DimDate[[#This Row],[NgayKetThucMuaVu]])</f>
        <v>2012-2013</v>
      </c>
      <c r="AB1069">
        <f>YEAR(Table__._SQL2014_QLTS17_DW_DimDate[[#This Row],[NgayBatDauMuaVu]])</f>
        <v>2012</v>
      </c>
      <c r="AC1069">
        <f>YEAR(Table__._SQL2014_QLTS17_DW_DimDate[[#This Row],[NgayKetThucMuaVu]])</f>
        <v>2013</v>
      </c>
    </row>
    <row r="1070" spans="1:29">
      <c r="A1070">
        <v>20121204</v>
      </c>
      <c r="B1070" s="1">
        <v>41247</v>
      </c>
      <c r="C1070" t="s">
        <v>12</v>
      </c>
      <c r="D1070" t="s">
        <v>895</v>
      </c>
      <c r="E1070" t="s">
        <v>16</v>
      </c>
      <c r="F1070" t="s">
        <v>367</v>
      </c>
      <c r="G1070" t="s">
        <v>13</v>
      </c>
      <c r="H1070" t="s">
        <v>60</v>
      </c>
      <c r="I1070" t="s">
        <v>11</v>
      </c>
      <c r="J1070" t="s">
        <v>909</v>
      </c>
      <c r="K1070" t="s">
        <v>16</v>
      </c>
      <c r="L1070" t="s">
        <v>12</v>
      </c>
      <c r="M1070" t="s">
        <v>913</v>
      </c>
      <c r="N1070" t="s">
        <v>416</v>
      </c>
      <c r="O1070" t="s">
        <v>441</v>
      </c>
      <c r="P1070" t="s">
        <v>420</v>
      </c>
      <c r="Q1070" t="s">
        <v>437</v>
      </c>
      <c r="R1070" t="s">
        <v>420</v>
      </c>
      <c r="S1070" t="s">
        <v>417</v>
      </c>
      <c r="T1070" t="s">
        <v>420</v>
      </c>
      <c r="U1070" s="2">
        <f>DATE(IF(MONTH(Table__._SQL2014_QLTS17_DW_DimDate[[#This Row],[Ngay]])&lt;11,YEAR(Table__._SQL2014_QLTS17_DW_DimDate[[#This Row],[Ngay]])-1, YEAR(Table__._SQL2014_QLTS17_DW_DimDate[[#This Row],[Ngay]])),11,1)</f>
        <v>41214</v>
      </c>
      <c r="V1070" s="2">
        <f>DATE(YEAR(Table__._SQL2014_QLTS17_DW_DimDate[[#This Row],[NgayBatDauMuaVu]])+1, 10,31)</f>
        <v>41578</v>
      </c>
      <c r="W1070" s="3">
        <f>Table__._SQL2014_QLTS17_DW_DimDate[[#This Row],[Ngay]]-Table__._SQL2014_QLTS17_DW_DimDate[[#This Row],[NgayBatDauMuaVu]]+1</f>
        <v>34</v>
      </c>
      <c r="X1070">
        <f>INT((Table__._SQL2014_QLTS17_DW_DimDate[[#This Row],[NgayMuaVu]]-1)/7)+1</f>
        <v>5</v>
      </c>
      <c r="Y1070" t="str">
        <f>"Tuần " &amp;Table__._SQL2014_QLTS17_DW_DimDate[[#This Row],[TuanMuaVu]] &amp; " năm " &amp;Table__._SQL2014_QLTS17_DW_DimDate[[#This Row],[NamMuaVuStr]]</f>
        <v>Tuần 5 năm 2012-2013</v>
      </c>
      <c r="Z1070">
        <f>YEAR(Table__._SQL2014_QLTS17_DW_DimDate[[#This Row],[NgayBatDauMuaVu]])</f>
        <v>2012</v>
      </c>
      <c r="AA1070" t="str">
        <f>YEAR(Table__._SQL2014_QLTS17_DW_DimDate[[#This Row],[NgayBatDauMuaVu]]) &amp;"-"&amp;YEAR(Table__._SQL2014_QLTS17_DW_DimDate[[#This Row],[NgayKetThucMuaVu]])</f>
        <v>2012-2013</v>
      </c>
      <c r="AB1070">
        <f>YEAR(Table__._SQL2014_QLTS17_DW_DimDate[[#This Row],[NgayBatDauMuaVu]])</f>
        <v>2012</v>
      </c>
      <c r="AC1070">
        <f>YEAR(Table__._SQL2014_QLTS17_DW_DimDate[[#This Row],[NgayKetThucMuaVu]])</f>
        <v>2013</v>
      </c>
    </row>
    <row r="1071" spans="1:29">
      <c r="A1071">
        <v>20121205</v>
      </c>
      <c r="B1071" s="1">
        <v>41248</v>
      </c>
      <c r="C1071" t="s">
        <v>3</v>
      </c>
      <c r="D1071" t="s">
        <v>896</v>
      </c>
      <c r="E1071" t="s">
        <v>12</v>
      </c>
      <c r="F1071" t="s">
        <v>368</v>
      </c>
      <c r="G1071" t="s">
        <v>13</v>
      </c>
      <c r="H1071" t="s">
        <v>60</v>
      </c>
      <c r="I1071" t="s">
        <v>11</v>
      </c>
      <c r="J1071" t="s">
        <v>909</v>
      </c>
      <c r="K1071" t="s">
        <v>16</v>
      </c>
      <c r="L1071" t="s">
        <v>12</v>
      </c>
      <c r="M1071" t="s">
        <v>913</v>
      </c>
      <c r="N1071" t="s">
        <v>416</v>
      </c>
      <c r="O1071" t="s">
        <v>441</v>
      </c>
      <c r="P1071" t="s">
        <v>420</v>
      </c>
      <c r="Q1071" t="s">
        <v>437</v>
      </c>
      <c r="R1071" t="s">
        <v>420</v>
      </c>
      <c r="S1071" t="s">
        <v>417</v>
      </c>
      <c r="T1071" t="s">
        <v>420</v>
      </c>
      <c r="U1071" s="2">
        <f>DATE(IF(MONTH(Table__._SQL2014_QLTS17_DW_DimDate[[#This Row],[Ngay]])&lt;11,YEAR(Table__._SQL2014_QLTS17_DW_DimDate[[#This Row],[Ngay]])-1, YEAR(Table__._SQL2014_QLTS17_DW_DimDate[[#This Row],[Ngay]])),11,1)</f>
        <v>41214</v>
      </c>
      <c r="V1071" s="2">
        <f>DATE(YEAR(Table__._SQL2014_QLTS17_DW_DimDate[[#This Row],[NgayBatDauMuaVu]])+1, 10,31)</f>
        <v>41578</v>
      </c>
      <c r="W1071" s="3">
        <f>Table__._SQL2014_QLTS17_DW_DimDate[[#This Row],[Ngay]]-Table__._SQL2014_QLTS17_DW_DimDate[[#This Row],[NgayBatDauMuaVu]]+1</f>
        <v>35</v>
      </c>
      <c r="X1071">
        <f>INT((Table__._SQL2014_QLTS17_DW_DimDate[[#This Row],[NgayMuaVu]]-1)/7)+1</f>
        <v>5</v>
      </c>
      <c r="Y1071" t="str">
        <f>"Tuần " &amp;Table__._SQL2014_QLTS17_DW_DimDate[[#This Row],[TuanMuaVu]] &amp; " năm " &amp;Table__._SQL2014_QLTS17_DW_DimDate[[#This Row],[NamMuaVuStr]]</f>
        <v>Tuần 5 năm 2012-2013</v>
      </c>
      <c r="Z1071">
        <f>YEAR(Table__._SQL2014_QLTS17_DW_DimDate[[#This Row],[NgayBatDauMuaVu]])</f>
        <v>2012</v>
      </c>
      <c r="AA1071" t="str">
        <f>YEAR(Table__._SQL2014_QLTS17_DW_DimDate[[#This Row],[NgayBatDauMuaVu]]) &amp;"-"&amp;YEAR(Table__._SQL2014_QLTS17_DW_DimDate[[#This Row],[NgayKetThucMuaVu]])</f>
        <v>2012-2013</v>
      </c>
      <c r="AB1071">
        <f>YEAR(Table__._SQL2014_QLTS17_DW_DimDate[[#This Row],[NgayBatDauMuaVu]])</f>
        <v>2012</v>
      </c>
      <c r="AC1071">
        <f>YEAR(Table__._SQL2014_QLTS17_DW_DimDate[[#This Row],[NgayKetThucMuaVu]])</f>
        <v>2013</v>
      </c>
    </row>
    <row r="1072" spans="1:29">
      <c r="A1072">
        <v>20121206</v>
      </c>
      <c r="B1072" s="1">
        <v>41249</v>
      </c>
      <c r="C1072" t="s">
        <v>2</v>
      </c>
      <c r="D1072" t="s">
        <v>897</v>
      </c>
      <c r="E1072" t="s">
        <v>3</v>
      </c>
      <c r="F1072" t="s">
        <v>369</v>
      </c>
      <c r="G1072" t="s">
        <v>13</v>
      </c>
      <c r="H1072" t="s">
        <v>60</v>
      </c>
      <c r="I1072" t="s">
        <v>11</v>
      </c>
      <c r="J1072" t="s">
        <v>909</v>
      </c>
      <c r="K1072" t="s">
        <v>16</v>
      </c>
      <c r="L1072" t="s">
        <v>12</v>
      </c>
      <c r="M1072" t="s">
        <v>913</v>
      </c>
      <c r="N1072" t="s">
        <v>416</v>
      </c>
      <c r="O1072" t="s">
        <v>441</v>
      </c>
      <c r="P1072" t="s">
        <v>420</v>
      </c>
      <c r="Q1072" t="s">
        <v>437</v>
      </c>
      <c r="R1072" t="s">
        <v>420</v>
      </c>
      <c r="S1072" t="s">
        <v>417</v>
      </c>
      <c r="T1072" t="s">
        <v>420</v>
      </c>
      <c r="U1072" s="2">
        <f>DATE(IF(MONTH(Table__._SQL2014_QLTS17_DW_DimDate[[#This Row],[Ngay]])&lt;11,YEAR(Table__._SQL2014_QLTS17_DW_DimDate[[#This Row],[Ngay]])-1, YEAR(Table__._SQL2014_QLTS17_DW_DimDate[[#This Row],[Ngay]])),11,1)</f>
        <v>41214</v>
      </c>
      <c r="V1072" s="2">
        <f>DATE(YEAR(Table__._SQL2014_QLTS17_DW_DimDate[[#This Row],[NgayBatDauMuaVu]])+1, 10,31)</f>
        <v>41578</v>
      </c>
      <c r="W1072" s="3">
        <f>Table__._SQL2014_QLTS17_DW_DimDate[[#This Row],[Ngay]]-Table__._SQL2014_QLTS17_DW_DimDate[[#This Row],[NgayBatDauMuaVu]]+1</f>
        <v>36</v>
      </c>
      <c r="X1072">
        <f>INT((Table__._SQL2014_QLTS17_DW_DimDate[[#This Row],[NgayMuaVu]]-1)/7)+1</f>
        <v>6</v>
      </c>
      <c r="Y1072" t="str">
        <f>"Tuần " &amp;Table__._SQL2014_QLTS17_DW_DimDate[[#This Row],[TuanMuaVu]] &amp; " năm " &amp;Table__._SQL2014_QLTS17_DW_DimDate[[#This Row],[NamMuaVuStr]]</f>
        <v>Tuần 6 năm 2012-2013</v>
      </c>
      <c r="Z1072">
        <f>YEAR(Table__._SQL2014_QLTS17_DW_DimDate[[#This Row],[NgayBatDauMuaVu]])</f>
        <v>2012</v>
      </c>
      <c r="AA1072" t="str">
        <f>YEAR(Table__._SQL2014_QLTS17_DW_DimDate[[#This Row],[NgayBatDauMuaVu]]) &amp;"-"&amp;YEAR(Table__._SQL2014_QLTS17_DW_DimDate[[#This Row],[NgayKetThucMuaVu]])</f>
        <v>2012-2013</v>
      </c>
      <c r="AB1072">
        <f>YEAR(Table__._SQL2014_QLTS17_DW_DimDate[[#This Row],[NgayBatDauMuaVu]])</f>
        <v>2012</v>
      </c>
      <c r="AC1072">
        <f>YEAR(Table__._SQL2014_QLTS17_DW_DimDate[[#This Row],[NgayKetThucMuaVu]])</f>
        <v>2013</v>
      </c>
    </row>
    <row r="1073" spans="1:29">
      <c r="A1073">
        <v>20121207</v>
      </c>
      <c r="B1073" s="1">
        <v>41250</v>
      </c>
      <c r="C1073" t="s">
        <v>14</v>
      </c>
      <c r="D1073" t="s">
        <v>891</v>
      </c>
      <c r="E1073" t="s">
        <v>2</v>
      </c>
      <c r="F1073" t="s">
        <v>370</v>
      </c>
      <c r="G1073" t="s">
        <v>13</v>
      </c>
      <c r="H1073" t="s">
        <v>60</v>
      </c>
      <c r="I1073" t="s">
        <v>11</v>
      </c>
      <c r="J1073" t="s">
        <v>909</v>
      </c>
      <c r="K1073" t="s">
        <v>16</v>
      </c>
      <c r="L1073" t="s">
        <v>12</v>
      </c>
      <c r="M1073" t="s">
        <v>913</v>
      </c>
      <c r="N1073" t="s">
        <v>416</v>
      </c>
      <c r="O1073" t="s">
        <v>441</v>
      </c>
      <c r="P1073" t="s">
        <v>420</v>
      </c>
      <c r="Q1073" t="s">
        <v>437</v>
      </c>
      <c r="R1073" t="s">
        <v>420</v>
      </c>
      <c r="S1073" t="s">
        <v>417</v>
      </c>
      <c r="T1073" t="s">
        <v>420</v>
      </c>
      <c r="U1073" s="2">
        <f>DATE(IF(MONTH(Table__._SQL2014_QLTS17_DW_DimDate[[#This Row],[Ngay]])&lt;11,YEAR(Table__._SQL2014_QLTS17_DW_DimDate[[#This Row],[Ngay]])-1, YEAR(Table__._SQL2014_QLTS17_DW_DimDate[[#This Row],[Ngay]])),11,1)</f>
        <v>41214</v>
      </c>
      <c r="V1073" s="2">
        <f>DATE(YEAR(Table__._SQL2014_QLTS17_DW_DimDate[[#This Row],[NgayBatDauMuaVu]])+1, 10,31)</f>
        <v>41578</v>
      </c>
      <c r="W1073" s="3">
        <f>Table__._SQL2014_QLTS17_DW_DimDate[[#This Row],[Ngay]]-Table__._SQL2014_QLTS17_DW_DimDate[[#This Row],[NgayBatDauMuaVu]]+1</f>
        <v>37</v>
      </c>
      <c r="X1073">
        <f>INT((Table__._SQL2014_QLTS17_DW_DimDate[[#This Row],[NgayMuaVu]]-1)/7)+1</f>
        <v>6</v>
      </c>
      <c r="Y1073" t="str">
        <f>"Tuần " &amp;Table__._SQL2014_QLTS17_DW_DimDate[[#This Row],[TuanMuaVu]] &amp; " năm " &amp;Table__._SQL2014_QLTS17_DW_DimDate[[#This Row],[NamMuaVuStr]]</f>
        <v>Tuần 6 năm 2012-2013</v>
      </c>
      <c r="Z1073">
        <f>YEAR(Table__._SQL2014_QLTS17_DW_DimDate[[#This Row],[NgayBatDauMuaVu]])</f>
        <v>2012</v>
      </c>
      <c r="AA1073" t="str">
        <f>YEAR(Table__._SQL2014_QLTS17_DW_DimDate[[#This Row],[NgayBatDauMuaVu]]) &amp;"-"&amp;YEAR(Table__._SQL2014_QLTS17_DW_DimDate[[#This Row],[NgayKetThucMuaVu]])</f>
        <v>2012-2013</v>
      </c>
      <c r="AB1073">
        <f>YEAR(Table__._SQL2014_QLTS17_DW_DimDate[[#This Row],[NgayBatDauMuaVu]])</f>
        <v>2012</v>
      </c>
      <c r="AC1073">
        <f>YEAR(Table__._SQL2014_QLTS17_DW_DimDate[[#This Row],[NgayKetThucMuaVu]])</f>
        <v>2013</v>
      </c>
    </row>
    <row r="1074" spans="1:29">
      <c r="A1074">
        <v>20121208</v>
      </c>
      <c r="B1074" s="1">
        <v>41251</v>
      </c>
      <c r="C1074" t="s">
        <v>18</v>
      </c>
      <c r="D1074" t="s">
        <v>892</v>
      </c>
      <c r="E1074" t="s">
        <v>14</v>
      </c>
      <c r="F1074" t="s">
        <v>371</v>
      </c>
      <c r="G1074" t="s">
        <v>13</v>
      </c>
      <c r="H1074" t="s">
        <v>60</v>
      </c>
      <c r="I1074" t="s">
        <v>11</v>
      </c>
      <c r="J1074" t="s">
        <v>909</v>
      </c>
      <c r="K1074" t="s">
        <v>16</v>
      </c>
      <c r="L1074" t="s">
        <v>12</v>
      </c>
      <c r="M1074" t="s">
        <v>913</v>
      </c>
      <c r="N1074" t="s">
        <v>416</v>
      </c>
      <c r="O1074" t="s">
        <v>441</v>
      </c>
      <c r="P1074" t="s">
        <v>420</v>
      </c>
      <c r="Q1074" t="s">
        <v>437</v>
      </c>
      <c r="R1074" t="s">
        <v>420</v>
      </c>
      <c r="S1074" t="s">
        <v>417</v>
      </c>
      <c r="T1074" t="s">
        <v>420</v>
      </c>
      <c r="U1074" s="2">
        <f>DATE(IF(MONTH(Table__._SQL2014_QLTS17_DW_DimDate[[#This Row],[Ngay]])&lt;11,YEAR(Table__._SQL2014_QLTS17_DW_DimDate[[#This Row],[Ngay]])-1, YEAR(Table__._SQL2014_QLTS17_DW_DimDate[[#This Row],[Ngay]])),11,1)</f>
        <v>41214</v>
      </c>
      <c r="V1074" s="2">
        <f>DATE(YEAR(Table__._SQL2014_QLTS17_DW_DimDate[[#This Row],[NgayBatDauMuaVu]])+1, 10,31)</f>
        <v>41578</v>
      </c>
      <c r="W1074" s="3">
        <f>Table__._SQL2014_QLTS17_DW_DimDate[[#This Row],[Ngay]]-Table__._SQL2014_QLTS17_DW_DimDate[[#This Row],[NgayBatDauMuaVu]]+1</f>
        <v>38</v>
      </c>
      <c r="X1074">
        <f>INT((Table__._SQL2014_QLTS17_DW_DimDate[[#This Row],[NgayMuaVu]]-1)/7)+1</f>
        <v>6</v>
      </c>
      <c r="Y1074" t="str">
        <f>"Tuần " &amp;Table__._SQL2014_QLTS17_DW_DimDate[[#This Row],[TuanMuaVu]] &amp; " năm " &amp;Table__._SQL2014_QLTS17_DW_DimDate[[#This Row],[NamMuaVuStr]]</f>
        <v>Tuần 6 năm 2012-2013</v>
      </c>
      <c r="Z1074">
        <f>YEAR(Table__._SQL2014_QLTS17_DW_DimDate[[#This Row],[NgayBatDauMuaVu]])</f>
        <v>2012</v>
      </c>
      <c r="AA1074" t="str">
        <f>YEAR(Table__._SQL2014_QLTS17_DW_DimDate[[#This Row],[NgayBatDauMuaVu]]) &amp;"-"&amp;YEAR(Table__._SQL2014_QLTS17_DW_DimDate[[#This Row],[NgayKetThucMuaVu]])</f>
        <v>2012-2013</v>
      </c>
      <c r="AB1074">
        <f>YEAR(Table__._SQL2014_QLTS17_DW_DimDate[[#This Row],[NgayBatDauMuaVu]])</f>
        <v>2012</v>
      </c>
      <c r="AC1074">
        <f>YEAR(Table__._SQL2014_QLTS17_DW_DimDate[[#This Row],[NgayKetThucMuaVu]])</f>
        <v>2013</v>
      </c>
    </row>
    <row r="1075" spans="1:29">
      <c r="A1075">
        <v>20121209</v>
      </c>
      <c r="B1075" s="1">
        <v>41252</v>
      </c>
      <c r="C1075" t="s">
        <v>19</v>
      </c>
      <c r="D1075" t="s">
        <v>893</v>
      </c>
      <c r="E1075" t="s">
        <v>1</v>
      </c>
      <c r="F1075" t="s">
        <v>372</v>
      </c>
      <c r="G1075" t="s">
        <v>16</v>
      </c>
      <c r="H1075" t="s">
        <v>61</v>
      </c>
      <c r="I1075" t="s">
        <v>11</v>
      </c>
      <c r="J1075" t="s">
        <v>909</v>
      </c>
      <c r="K1075" t="s">
        <v>16</v>
      </c>
      <c r="L1075" t="s">
        <v>12</v>
      </c>
      <c r="M1075" t="s">
        <v>913</v>
      </c>
      <c r="N1075" t="s">
        <v>416</v>
      </c>
      <c r="O1075" t="s">
        <v>441</v>
      </c>
      <c r="P1075" t="s">
        <v>420</v>
      </c>
      <c r="Q1075" t="s">
        <v>437</v>
      </c>
      <c r="R1075" t="s">
        <v>420</v>
      </c>
      <c r="S1075" t="s">
        <v>417</v>
      </c>
      <c r="T1075" t="s">
        <v>420</v>
      </c>
      <c r="U1075" s="2">
        <f>DATE(IF(MONTH(Table__._SQL2014_QLTS17_DW_DimDate[[#This Row],[Ngay]])&lt;11,YEAR(Table__._SQL2014_QLTS17_DW_DimDate[[#This Row],[Ngay]])-1, YEAR(Table__._SQL2014_QLTS17_DW_DimDate[[#This Row],[Ngay]])),11,1)</f>
        <v>41214</v>
      </c>
      <c r="V1075" s="2">
        <f>DATE(YEAR(Table__._SQL2014_QLTS17_DW_DimDate[[#This Row],[NgayBatDauMuaVu]])+1, 10,31)</f>
        <v>41578</v>
      </c>
      <c r="W1075" s="3">
        <f>Table__._SQL2014_QLTS17_DW_DimDate[[#This Row],[Ngay]]-Table__._SQL2014_QLTS17_DW_DimDate[[#This Row],[NgayBatDauMuaVu]]+1</f>
        <v>39</v>
      </c>
      <c r="X1075">
        <f>INT((Table__._SQL2014_QLTS17_DW_DimDate[[#This Row],[NgayMuaVu]]-1)/7)+1</f>
        <v>6</v>
      </c>
      <c r="Y1075" t="str">
        <f>"Tuần " &amp;Table__._SQL2014_QLTS17_DW_DimDate[[#This Row],[TuanMuaVu]] &amp; " năm " &amp;Table__._SQL2014_QLTS17_DW_DimDate[[#This Row],[NamMuaVuStr]]</f>
        <v>Tuần 6 năm 2012-2013</v>
      </c>
      <c r="Z1075">
        <f>YEAR(Table__._SQL2014_QLTS17_DW_DimDate[[#This Row],[NgayBatDauMuaVu]])</f>
        <v>2012</v>
      </c>
      <c r="AA1075" t="str">
        <f>YEAR(Table__._SQL2014_QLTS17_DW_DimDate[[#This Row],[NgayBatDauMuaVu]]) &amp;"-"&amp;YEAR(Table__._SQL2014_QLTS17_DW_DimDate[[#This Row],[NgayKetThucMuaVu]])</f>
        <v>2012-2013</v>
      </c>
      <c r="AB1075">
        <f>YEAR(Table__._SQL2014_QLTS17_DW_DimDate[[#This Row],[NgayBatDauMuaVu]])</f>
        <v>2012</v>
      </c>
      <c r="AC1075">
        <f>YEAR(Table__._SQL2014_QLTS17_DW_DimDate[[#This Row],[NgayKetThucMuaVu]])</f>
        <v>2013</v>
      </c>
    </row>
    <row r="1076" spans="1:29">
      <c r="A1076">
        <v>20121210</v>
      </c>
      <c r="B1076" s="1">
        <v>41253</v>
      </c>
      <c r="C1076" t="s">
        <v>20</v>
      </c>
      <c r="D1076" t="s">
        <v>894</v>
      </c>
      <c r="E1076" t="s">
        <v>13</v>
      </c>
      <c r="F1076" t="s">
        <v>373</v>
      </c>
      <c r="G1076" t="s">
        <v>16</v>
      </c>
      <c r="H1076" t="s">
        <v>61</v>
      </c>
      <c r="I1076" t="s">
        <v>11</v>
      </c>
      <c r="J1076" t="s">
        <v>909</v>
      </c>
      <c r="K1076" t="s">
        <v>16</v>
      </c>
      <c r="L1076" t="s">
        <v>12</v>
      </c>
      <c r="M1076" t="s">
        <v>913</v>
      </c>
      <c r="N1076" t="s">
        <v>416</v>
      </c>
      <c r="O1076" t="s">
        <v>441</v>
      </c>
      <c r="P1076" t="s">
        <v>420</v>
      </c>
      <c r="Q1076" t="s">
        <v>437</v>
      </c>
      <c r="R1076" t="s">
        <v>420</v>
      </c>
      <c r="S1076" t="s">
        <v>417</v>
      </c>
      <c r="T1076" t="s">
        <v>420</v>
      </c>
      <c r="U1076" s="2">
        <f>DATE(IF(MONTH(Table__._SQL2014_QLTS17_DW_DimDate[[#This Row],[Ngay]])&lt;11,YEAR(Table__._SQL2014_QLTS17_DW_DimDate[[#This Row],[Ngay]])-1, YEAR(Table__._SQL2014_QLTS17_DW_DimDate[[#This Row],[Ngay]])),11,1)</f>
        <v>41214</v>
      </c>
      <c r="V1076" s="2">
        <f>DATE(YEAR(Table__._SQL2014_QLTS17_DW_DimDate[[#This Row],[NgayBatDauMuaVu]])+1, 10,31)</f>
        <v>41578</v>
      </c>
      <c r="W1076" s="3">
        <f>Table__._SQL2014_QLTS17_DW_DimDate[[#This Row],[Ngay]]-Table__._SQL2014_QLTS17_DW_DimDate[[#This Row],[NgayBatDauMuaVu]]+1</f>
        <v>40</v>
      </c>
      <c r="X1076">
        <f>INT((Table__._SQL2014_QLTS17_DW_DimDate[[#This Row],[NgayMuaVu]]-1)/7)+1</f>
        <v>6</v>
      </c>
      <c r="Y1076" t="str">
        <f>"Tuần " &amp;Table__._SQL2014_QLTS17_DW_DimDate[[#This Row],[TuanMuaVu]] &amp; " năm " &amp;Table__._SQL2014_QLTS17_DW_DimDate[[#This Row],[NamMuaVuStr]]</f>
        <v>Tuần 6 năm 2012-2013</v>
      </c>
      <c r="Z1076">
        <f>YEAR(Table__._SQL2014_QLTS17_DW_DimDate[[#This Row],[NgayBatDauMuaVu]])</f>
        <v>2012</v>
      </c>
      <c r="AA1076" t="str">
        <f>YEAR(Table__._SQL2014_QLTS17_DW_DimDate[[#This Row],[NgayBatDauMuaVu]]) &amp;"-"&amp;YEAR(Table__._SQL2014_QLTS17_DW_DimDate[[#This Row],[NgayKetThucMuaVu]])</f>
        <v>2012-2013</v>
      </c>
      <c r="AB1076">
        <f>YEAR(Table__._SQL2014_QLTS17_DW_DimDate[[#This Row],[NgayBatDauMuaVu]])</f>
        <v>2012</v>
      </c>
      <c r="AC1076">
        <f>YEAR(Table__._SQL2014_QLTS17_DW_DimDate[[#This Row],[NgayKetThucMuaVu]])</f>
        <v>2013</v>
      </c>
    </row>
    <row r="1077" spans="1:29">
      <c r="A1077">
        <v>20121211</v>
      </c>
      <c r="B1077" s="1">
        <v>41254</v>
      </c>
      <c r="C1077" t="s">
        <v>21</v>
      </c>
      <c r="D1077" t="s">
        <v>895</v>
      </c>
      <c r="E1077" t="s">
        <v>16</v>
      </c>
      <c r="F1077" t="s">
        <v>374</v>
      </c>
      <c r="G1077" t="s">
        <v>16</v>
      </c>
      <c r="H1077" t="s">
        <v>61</v>
      </c>
      <c r="I1077" t="s">
        <v>11</v>
      </c>
      <c r="J1077" t="s">
        <v>909</v>
      </c>
      <c r="K1077" t="s">
        <v>16</v>
      </c>
      <c r="L1077" t="s">
        <v>12</v>
      </c>
      <c r="M1077" t="s">
        <v>913</v>
      </c>
      <c r="N1077" t="s">
        <v>416</v>
      </c>
      <c r="O1077" t="s">
        <v>441</v>
      </c>
      <c r="P1077" t="s">
        <v>420</v>
      </c>
      <c r="Q1077" t="s">
        <v>437</v>
      </c>
      <c r="R1077" t="s">
        <v>420</v>
      </c>
      <c r="S1077" t="s">
        <v>417</v>
      </c>
      <c r="T1077" t="s">
        <v>420</v>
      </c>
      <c r="U1077" s="2">
        <f>DATE(IF(MONTH(Table__._SQL2014_QLTS17_DW_DimDate[[#This Row],[Ngay]])&lt;11,YEAR(Table__._SQL2014_QLTS17_DW_DimDate[[#This Row],[Ngay]])-1, YEAR(Table__._SQL2014_QLTS17_DW_DimDate[[#This Row],[Ngay]])),11,1)</f>
        <v>41214</v>
      </c>
      <c r="V1077" s="2">
        <f>DATE(YEAR(Table__._SQL2014_QLTS17_DW_DimDate[[#This Row],[NgayBatDauMuaVu]])+1, 10,31)</f>
        <v>41578</v>
      </c>
      <c r="W1077" s="3">
        <f>Table__._SQL2014_QLTS17_DW_DimDate[[#This Row],[Ngay]]-Table__._SQL2014_QLTS17_DW_DimDate[[#This Row],[NgayBatDauMuaVu]]+1</f>
        <v>41</v>
      </c>
      <c r="X1077">
        <f>INT((Table__._SQL2014_QLTS17_DW_DimDate[[#This Row],[NgayMuaVu]]-1)/7)+1</f>
        <v>6</v>
      </c>
      <c r="Y1077" t="str">
        <f>"Tuần " &amp;Table__._SQL2014_QLTS17_DW_DimDate[[#This Row],[TuanMuaVu]] &amp; " năm " &amp;Table__._SQL2014_QLTS17_DW_DimDate[[#This Row],[NamMuaVuStr]]</f>
        <v>Tuần 6 năm 2012-2013</v>
      </c>
      <c r="Z1077">
        <f>YEAR(Table__._SQL2014_QLTS17_DW_DimDate[[#This Row],[NgayBatDauMuaVu]])</f>
        <v>2012</v>
      </c>
      <c r="AA1077" t="str">
        <f>YEAR(Table__._SQL2014_QLTS17_DW_DimDate[[#This Row],[NgayBatDauMuaVu]]) &amp;"-"&amp;YEAR(Table__._SQL2014_QLTS17_DW_DimDate[[#This Row],[NgayKetThucMuaVu]])</f>
        <v>2012-2013</v>
      </c>
      <c r="AB1077">
        <f>YEAR(Table__._SQL2014_QLTS17_DW_DimDate[[#This Row],[NgayBatDauMuaVu]])</f>
        <v>2012</v>
      </c>
      <c r="AC1077">
        <f>YEAR(Table__._SQL2014_QLTS17_DW_DimDate[[#This Row],[NgayKetThucMuaVu]])</f>
        <v>2013</v>
      </c>
    </row>
    <row r="1078" spans="1:29">
      <c r="A1078">
        <v>20121212</v>
      </c>
      <c r="B1078" s="1">
        <v>41255</v>
      </c>
      <c r="C1078" t="s">
        <v>11</v>
      </c>
      <c r="D1078" t="s">
        <v>896</v>
      </c>
      <c r="E1078" t="s">
        <v>12</v>
      </c>
      <c r="F1078" t="s">
        <v>375</v>
      </c>
      <c r="G1078" t="s">
        <v>16</v>
      </c>
      <c r="H1078" t="s">
        <v>61</v>
      </c>
      <c r="I1078" t="s">
        <v>11</v>
      </c>
      <c r="J1078" t="s">
        <v>909</v>
      </c>
      <c r="K1078" t="s">
        <v>16</v>
      </c>
      <c r="L1078" t="s">
        <v>12</v>
      </c>
      <c r="M1078" t="s">
        <v>913</v>
      </c>
      <c r="N1078" t="s">
        <v>416</v>
      </c>
      <c r="O1078" t="s">
        <v>441</v>
      </c>
      <c r="P1078" t="s">
        <v>420</v>
      </c>
      <c r="Q1078" t="s">
        <v>437</v>
      </c>
      <c r="R1078" t="s">
        <v>420</v>
      </c>
      <c r="S1078" t="s">
        <v>417</v>
      </c>
      <c r="T1078" t="s">
        <v>420</v>
      </c>
      <c r="U1078" s="2">
        <f>DATE(IF(MONTH(Table__._SQL2014_QLTS17_DW_DimDate[[#This Row],[Ngay]])&lt;11,YEAR(Table__._SQL2014_QLTS17_DW_DimDate[[#This Row],[Ngay]])-1, YEAR(Table__._SQL2014_QLTS17_DW_DimDate[[#This Row],[Ngay]])),11,1)</f>
        <v>41214</v>
      </c>
      <c r="V1078" s="2">
        <f>DATE(YEAR(Table__._SQL2014_QLTS17_DW_DimDate[[#This Row],[NgayBatDauMuaVu]])+1, 10,31)</f>
        <v>41578</v>
      </c>
      <c r="W1078" s="3">
        <f>Table__._SQL2014_QLTS17_DW_DimDate[[#This Row],[Ngay]]-Table__._SQL2014_QLTS17_DW_DimDate[[#This Row],[NgayBatDauMuaVu]]+1</f>
        <v>42</v>
      </c>
      <c r="X1078">
        <f>INT((Table__._SQL2014_QLTS17_DW_DimDate[[#This Row],[NgayMuaVu]]-1)/7)+1</f>
        <v>6</v>
      </c>
      <c r="Y1078" t="str">
        <f>"Tuần " &amp;Table__._SQL2014_QLTS17_DW_DimDate[[#This Row],[TuanMuaVu]] &amp; " năm " &amp;Table__._SQL2014_QLTS17_DW_DimDate[[#This Row],[NamMuaVuStr]]</f>
        <v>Tuần 6 năm 2012-2013</v>
      </c>
      <c r="Z1078">
        <f>YEAR(Table__._SQL2014_QLTS17_DW_DimDate[[#This Row],[NgayBatDauMuaVu]])</f>
        <v>2012</v>
      </c>
      <c r="AA1078" t="str">
        <f>YEAR(Table__._SQL2014_QLTS17_DW_DimDate[[#This Row],[NgayBatDauMuaVu]]) &amp;"-"&amp;YEAR(Table__._SQL2014_QLTS17_DW_DimDate[[#This Row],[NgayKetThucMuaVu]])</f>
        <v>2012-2013</v>
      </c>
      <c r="AB1078">
        <f>YEAR(Table__._SQL2014_QLTS17_DW_DimDate[[#This Row],[NgayBatDauMuaVu]])</f>
        <v>2012</v>
      </c>
      <c r="AC1078">
        <f>YEAR(Table__._SQL2014_QLTS17_DW_DimDate[[#This Row],[NgayKetThucMuaVu]])</f>
        <v>2013</v>
      </c>
    </row>
    <row r="1079" spans="1:29">
      <c r="A1079">
        <v>20121213</v>
      </c>
      <c r="B1079" s="1">
        <v>41256</v>
      </c>
      <c r="C1079" t="s">
        <v>22</v>
      </c>
      <c r="D1079" t="s">
        <v>897</v>
      </c>
      <c r="E1079" t="s">
        <v>3</v>
      </c>
      <c r="F1079" t="s">
        <v>376</v>
      </c>
      <c r="G1079" t="s">
        <v>16</v>
      </c>
      <c r="H1079" t="s">
        <v>61</v>
      </c>
      <c r="I1079" t="s">
        <v>11</v>
      </c>
      <c r="J1079" t="s">
        <v>909</v>
      </c>
      <c r="K1079" t="s">
        <v>16</v>
      </c>
      <c r="L1079" t="s">
        <v>12</v>
      </c>
      <c r="M1079" t="s">
        <v>913</v>
      </c>
      <c r="N1079" t="s">
        <v>416</v>
      </c>
      <c r="O1079" t="s">
        <v>441</v>
      </c>
      <c r="P1079" t="s">
        <v>420</v>
      </c>
      <c r="Q1079" t="s">
        <v>437</v>
      </c>
      <c r="R1079" t="s">
        <v>420</v>
      </c>
      <c r="S1079" t="s">
        <v>417</v>
      </c>
      <c r="T1079" t="s">
        <v>420</v>
      </c>
      <c r="U1079" s="2">
        <f>DATE(IF(MONTH(Table__._SQL2014_QLTS17_DW_DimDate[[#This Row],[Ngay]])&lt;11,YEAR(Table__._SQL2014_QLTS17_DW_DimDate[[#This Row],[Ngay]])-1, YEAR(Table__._SQL2014_QLTS17_DW_DimDate[[#This Row],[Ngay]])),11,1)</f>
        <v>41214</v>
      </c>
      <c r="V1079" s="2">
        <f>DATE(YEAR(Table__._SQL2014_QLTS17_DW_DimDate[[#This Row],[NgayBatDauMuaVu]])+1, 10,31)</f>
        <v>41578</v>
      </c>
      <c r="W1079" s="3">
        <f>Table__._SQL2014_QLTS17_DW_DimDate[[#This Row],[Ngay]]-Table__._SQL2014_QLTS17_DW_DimDate[[#This Row],[NgayBatDauMuaVu]]+1</f>
        <v>43</v>
      </c>
      <c r="X1079">
        <f>INT((Table__._SQL2014_QLTS17_DW_DimDate[[#This Row],[NgayMuaVu]]-1)/7)+1</f>
        <v>7</v>
      </c>
      <c r="Y1079" t="str">
        <f>"Tuần " &amp;Table__._SQL2014_QLTS17_DW_DimDate[[#This Row],[TuanMuaVu]] &amp; " năm " &amp;Table__._SQL2014_QLTS17_DW_DimDate[[#This Row],[NamMuaVuStr]]</f>
        <v>Tuần 7 năm 2012-2013</v>
      </c>
      <c r="Z1079">
        <f>YEAR(Table__._SQL2014_QLTS17_DW_DimDate[[#This Row],[NgayBatDauMuaVu]])</f>
        <v>2012</v>
      </c>
      <c r="AA1079" t="str">
        <f>YEAR(Table__._SQL2014_QLTS17_DW_DimDate[[#This Row],[NgayBatDauMuaVu]]) &amp;"-"&amp;YEAR(Table__._SQL2014_QLTS17_DW_DimDate[[#This Row],[NgayKetThucMuaVu]])</f>
        <v>2012-2013</v>
      </c>
      <c r="AB1079">
        <f>YEAR(Table__._SQL2014_QLTS17_DW_DimDate[[#This Row],[NgayBatDauMuaVu]])</f>
        <v>2012</v>
      </c>
      <c r="AC1079">
        <f>YEAR(Table__._SQL2014_QLTS17_DW_DimDate[[#This Row],[NgayKetThucMuaVu]])</f>
        <v>2013</v>
      </c>
    </row>
    <row r="1080" spans="1:29">
      <c r="A1080">
        <v>20121214</v>
      </c>
      <c r="B1080" s="1">
        <v>41257</v>
      </c>
      <c r="C1080" t="s">
        <v>23</v>
      </c>
      <c r="D1080" t="s">
        <v>891</v>
      </c>
      <c r="E1080" t="s">
        <v>2</v>
      </c>
      <c r="F1080" t="s">
        <v>377</v>
      </c>
      <c r="G1080" t="s">
        <v>16</v>
      </c>
      <c r="H1080" t="s">
        <v>61</v>
      </c>
      <c r="I1080" t="s">
        <v>11</v>
      </c>
      <c r="J1080" t="s">
        <v>909</v>
      </c>
      <c r="K1080" t="s">
        <v>16</v>
      </c>
      <c r="L1080" t="s">
        <v>12</v>
      </c>
      <c r="M1080" t="s">
        <v>913</v>
      </c>
      <c r="N1080" t="s">
        <v>416</v>
      </c>
      <c r="O1080" t="s">
        <v>441</v>
      </c>
      <c r="P1080" t="s">
        <v>420</v>
      </c>
      <c r="Q1080" t="s">
        <v>437</v>
      </c>
      <c r="R1080" t="s">
        <v>420</v>
      </c>
      <c r="S1080" t="s">
        <v>417</v>
      </c>
      <c r="T1080" t="s">
        <v>420</v>
      </c>
      <c r="U1080" s="2">
        <f>DATE(IF(MONTH(Table__._SQL2014_QLTS17_DW_DimDate[[#This Row],[Ngay]])&lt;11,YEAR(Table__._SQL2014_QLTS17_DW_DimDate[[#This Row],[Ngay]])-1, YEAR(Table__._SQL2014_QLTS17_DW_DimDate[[#This Row],[Ngay]])),11,1)</f>
        <v>41214</v>
      </c>
      <c r="V1080" s="2">
        <f>DATE(YEAR(Table__._SQL2014_QLTS17_DW_DimDate[[#This Row],[NgayBatDauMuaVu]])+1, 10,31)</f>
        <v>41578</v>
      </c>
      <c r="W1080" s="3">
        <f>Table__._SQL2014_QLTS17_DW_DimDate[[#This Row],[Ngay]]-Table__._SQL2014_QLTS17_DW_DimDate[[#This Row],[NgayBatDauMuaVu]]+1</f>
        <v>44</v>
      </c>
      <c r="X1080">
        <f>INT((Table__._SQL2014_QLTS17_DW_DimDate[[#This Row],[NgayMuaVu]]-1)/7)+1</f>
        <v>7</v>
      </c>
      <c r="Y1080" t="str">
        <f>"Tuần " &amp;Table__._SQL2014_QLTS17_DW_DimDate[[#This Row],[TuanMuaVu]] &amp; " năm " &amp;Table__._SQL2014_QLTS17_DW_DimDate[[#This Row],[NamMuaVuStr]]</f>
        <v>Tuần 7 năm 2012-2013</v>
      </c>
      <c r="Z1080">
        <f>YEAR(Table__._SQL2014_QLTS17_DW_DimDate[[#This Row],[NgayBatDauMuaVu]])</f>
        <v>2012</v>
      </c>
      <c r="AA1080" t="str">
        <f>YEAR(Table__._SQL2014_QLTS17_DW_DimDate[[#This Row],[NgayBatDauMuaVu]]) &amp;"-"&amp;YEAR(Table__._SQL2014_QLTS17_DW_DimDate[[#This Row],[NgayKetThucMuaVu]])</f>
        <v>2012-2013</v>
      </c>
      <c r="AB1080">
        <f>YEAR(Table__._SQL2014_QLTS17_DW_DimDate[[#This Row],[NgayBatDauMuaVu]])</f>
        <v>2012</v>
      </c>
      <c r="AC1080">
        <f>YEAR(Table__._SQL2014_QLTS17_DW_DimDate[[#This Row],[NgayKetThucMuaVu]])</f>
        <v>2013</v>
      </c>
    </row>
    <row r="1081" spans="1:29">
      <c r="A1081">
        <v>20121215</v>
      </c>
      <c r="B1081" s="1">
        <v>41258</v>
      </c>
      <c r="C1081" t="s">
        <v>24</v>
      </c>
      <c r="D1081" t="s">
        <v>892</v>
      </c>
      <c r="E1081" t="s">
        <v>14</v>
      </c>
      <c r="F1081" t="s">
        <v>378</v>
      </c>
      <c r="G1081" t="s">
        <v>16</v>
      </c>
      <c r="H1081" t="s">
        <v>61</v>
      </c>
      <c r="I1081" t="s">
        <v>11</v>
      </c>
      <c r="J1081" t="s">
        <v>909</v>
      </c>
      <c r="K1081" t="s">
        <v>16</v>
      </c>
      <c r="L1081" t="s">
        <v>12</v>
      </c>
      <c r="M1081" t="s">
        <v>913</v>
      </c>
      <c r="N1081" t="s">
        <v>416</v>
      </c>
      <c r="O1081" t="s">
        <v>441</v>
      </c>
      <c r="P1081" t="s">
        <v>420</v>
      </c>
      <c r="Q1081" t="s">
        <v>437</v>
      </c>
      <c r="R1081" t="s">
        <v>420</v>
      </c>
      <c r="S1081" t="s">
        <v>417</v>
      </c>
      <c r="T1081" t="s">
        <v>420</v>
      </c>
      <c r="U1081" s="2">
        <f>DATE(IF(MONTH(Table__._SQL2014_QLTS17_DW_DimDate[[#This Row],[Ngay]])&lt;11,YEAR(Table__._SQL2014_QLTS17_DW_DimDate[[#This Row],[Ngay]])-1, YEAR(Table__._SQL2014_QLTS17_DW_DimDate[[#This Row],[Ngay]])),11,1)</f>
        <v>41214</v>
      </c>
      <c r="V1081" s="2">
        <f>DATE(YEAR(Table__._SQL2014_QLTS17_DW_DimDate[[#This Row],[NgayBatDauMuaVu]])+1, 10,31)</f>
        <v>41578</v>
      </c>
      <c r="W1081" s="3">
        <f>Table__._SQL2014_QLTS17_DW_DimDate[[#This Row],[Ngay]]-Table__._SQL2014_QLTS17_DW_DimDate[[#This Row],[NgayBatDauMuaVu]]+1</f>
        <v>45</v>
      </c>
      <c r="X1081">
        <f>INT((Table__._SQL2014_QLTS17_DW_DimDate[[#This Row],[NgayMuaVu]]-1)/7)+1</f>
        <v>7</v>
      </c>
      <c r="Y1081" t="str">
        <f>"Tuần " &amp;Table__._SQL2014_QLTS17_DW_DimDate[[#This Row],[TuanMuaVu]] &amp; " năm " &amp;Table__._SQL2014_QLTS17_DW_DimDate[[#This Row],[NamMuaVuStr]]</f>
        <v>Tuần 7 năm 2012-2013</v>
      </c>
      <c r="Z1081">
        <f>YEAR(Table__._SQL2014_QLTS17_DW_DimDate[[#This Row],[NgayBatDauMuaVu]])</f>
        <v>2012</v>
      </c>
      <c r="AA1081" t="str">
        <f>YEAR(Table__._SQL2014_QLTS17_DW_DimDate[[#This Row],[NgayBatDauMuaVu]]) &amp;"-"&amp;YEAR(Table__._SQL2014_QLTS17_DW_DimDate[[#This Row],[NgayKetThucMuaVu]])</f>
        <v>2012-2013</v>
      </c>
      <c r="AB1081">
        <f>YEAR(Table__._SQL2014_QLTS17_DW_DimDate[[#This Row],[NgayBatDauMuaVu]])</f>
        <v>2012</v>
      </c>
      <c r="AC1081">
        <f>YEAR(Table__._SQL2014_QLTS17_DW_DimDate[[#This Row],[NgayKetThucMuaVu]])</f>
        <v>2013</v>
      </c>
    </row>
    <row r="1082" spans="1:29">
      <c r="A1082">
        <v>20121216</v>
      </c>
      <c r="B1082" s="1">
        <v>41259</v>
      </c>
      <c r="C1082" t="s">
        <v>25</v>
      </c>
      <c r="D1082" t="s">
        <v>893</v>
      </c>
      <c r="E1082" t="s">
        <v>1</v>
      </c>
      <c r="F1082" t="s">
        <v>379</v>
      </c>
      <c r="G1082" t="s">
        <v>12</v>
      </c>
      <c r="H1082" t="s">
        <v>62</v>
      </c>
      <c r="I1082" t="s">
        <v>11</v>
      </c>
      <c r="J1082" t="s">
        <v>909</v>
      </c>
      <c r="K1082" t="s">
        <v>16</v>
      </c>
      <c r="L1082" t="s">
        <v>12</v>
      </c>
      <c r="M1082" t="s">
        <v>913</v>
      </c>
      <c r="N1082" t="s">
        <v>416</v>
      </c>
      <c r="O1082" t="s">
        <v>441</v>
      </c>
      <c r="P1082" t="s">
        <v>420</v>
      </c>
      <c r="Q1082" t="s">
        <v>437</v>
      </c>
      <c r="R1082" t="s">
        <v>420</v>
      </c>
      <c r="S1082" t="s">
        <v>417</v>
      </c>
      <c r="T1082" t="s">
        <v>420</v>
      </c>
      <c r="U1082" s="2">
        <f>DATE(IF(MONTH(Table__._SQL2014_QLTS17_DW_DimDate[[#This Row],[Ngay]])&lt;11,YEAR(Table__._SQL2014_QLTS17_DW_DimDate[[#This Row],[Ngay]])-1, YEAR(Table__._SQL2014_QLTS17_DW_DimDate[[#This Row],[Ngay]])),11,1)</f>
        <v>41214</v>
      </c>
      <c r="V1082" s="2">
        <f>DATE(YEAR(Table__._SQL2014_QLTS17_DW_DimDate[[#This Row],[NgayBatDauMuaVu]])+1, 10,31)</f>
        <v>41578</v>
      </c>
      <c r="W1082" s="3">
        <f>Table__._SQL2014_QLTS17_DW_DimDate[[#This Row],[Ngay]]-Table__._SQL2014_QLTS17_DW_DimDate[[#This Row],[NgayBatDauMuaVu]]+1</f>
        <v>46</v>
      </c>
      <c r="X1082">
        <f>INT((Table__._SQL2014_QLTS17_DW_DimDate[[#This Row],[NgayMuaVu]]-1)/7)+1</f>
        <v>7</v>
      </c>
      <c r="Y1082" t="str">
        <f>"Tuần " &amp;Table__._SQL2014_QLTS17_DW_DimDate[[#This Row],[TuanMuaVu]] &amp; " năm " &amp;Table__._SQL2014_QLTS17_DW_DimDate[[#This Row],[NamMuaVuStr]]</f>
        <v>Tuần 7 năm 2012-2013</v>
      </c>
      <c r="Z1082">
        <f>YEAR(Table__._SQL2014_QLTS17_DW_DimDate[[#This Row],[NgayBatDauMuaVu]])</f>
        <v>2012</v>
      </c>
      <c r="AA1082" t="str">
        <f>YEAR(Table__._SQL2014_QLTS17_DW_DimDate[[#This Row],[NgayBatDauMuaVu]]) &amp;"-"&amp;YEAR(Table__._SQL2014_QLTS17_DW_DimDate[[#This Row],[NgayKetThucMuaVu]])</f>
        <v>2012-2013</v>
      </c>
      <c r="AB1082">
        <f>YEAR(Table__._SQL2014_QLTS17_DW_DimDate[[#This Row],[NgayBatDauMuaVu]])</f>
        <v>2012</v>
      </c>
      <c r="AC1082">
        <f>YEAR(Table__._SQL2014_QLTS17_DW_DimDate[[#This Row],[NgayKetThucMuaVu]])</f>
        <v>2013</v>
      </c>
    </row>
    <row r="1083" spans="1:29">
      <c r="A1083">
        <v>20121217</v>
      </c>
      <c r="B1083" s="1">
        <v>41260</v>
      </c>
      <c r="C1083" t="s">
        <v>26</v>
      </c>
      <c r="D1083" t="s">
        <v>894</v>
      </c>
      <c r="E1083" t="s">
        <v>13</v>
      </c>
      <c r="F1083" t="s">
        <v>380</v>
      </c>
      <c r="G1083" t="s">
        <v>12</v>
      </c>
      <c r="H1083" t="s">
        <v>62</v>
      </c>
      <c r="I1083" t="s">
        <v>11</v>
      </c>
      <c r="J1083" t="s">
        <v>909</v>
      </c>
      <c r="K1083" t="s">
        <v>16</v>
      </c>
      <c r="L1083" t="s">
        <v>12</v>
      </c>
      <c r="M1083" t="s">
        <v>913</v>
      </c>
      <c r="N1083" t="s">
        <v>416</v>
      </c>
      <c r="O1083" t="s">
        <v>441</v>
      </c>
      <c r="P1083" t="s">
        <v>420</v>
      </c>
      <c r="Q1083" t="s">
        <v>437</v>
      </c>
      <c r="R1083" t="s">
        <v>420</v>
      </c>
      <c r="S1083" t="s">
        <v>417</v>
      </c>
      <c r="T1083" t="s">
        <v>420</v>
      </c>
      <c r="U1083" s="2">
        <f>DATE(IF(MONTH(Table__._SQL2014_QLTS17_DW_DimDate[[#This Row],[Ngay]])&lt;11,YEAR(Table__._SQL2014_QLTS17_DW_DimDate[[#This Row],[Ngay]])-1, YEAR(Table__._SQL2014_QLTS17_DW_DimDate[[#This Row],[Ngay]])),11,1)</f>
        <v>41214</v>
      </c>
      <c r="V1083" s="2">
        <f>DATE(YEAR(Table__._SQL2014_QLTS17_DW_DimDate[[#This Row],[NgayBatDauMuaVu]])+1, 10,31)</f>
        <v>41578</v>
      </c>
      <c r="W1083" s="3">
        <f>Table__._SQL2014_QLTS17_DW_DimDate[[#This Row],[Ngay]]-Table__._SQL2014_QLTS17_DW_DimDate[[#This Row],[NgayBatDauMuaVu]]+1</f>
        <v>47</v>
      </c>
      <c r="X1083">
        <f>INT((Table__._SQL2014_QLTS17_DW_DimDate[[#This Row],[NgayMuaVu]]-1)/7)+1</f>
        <v>7</v>
      </c>
      <c r="Y1083" t="str">
        <f>"Tuần " &amp;Table__._SQL2014_QLTS17_DW_DimDate[[#This Row],[TuanMuaVu]] &amp; " năm " &amp;Table__._SQL2014_QLTS17_DW_DimDate[[#This Row],[NamMuaVuStr]]</f>
        <v>Tuần 7 năm 2012-2013</v>
      </c>
      <c r="Z1083">
        <f>YEAR(Table__._SQL2014_QLTS17_DW_DimDate[[#This Row],[NgayBatDauMuaVu]])</f>
        <v>2012</v>
      </c>
      <c r="AA1083" t="str">
        <f>YEAR(Table__._SQL2014_QLTS17_DW_DimDate[[#This Row],[NgayBatDauMuaVu]]) &amp;"-"&amp;YEAR(Table__._SQL2014_QLTS17_DW_DimDate[[#This Row],[NgayKetThucMuaVu]])</f>
        <v>2012-2013</v>
      </c>
      <c r="AB1083">
        <f>YEAR(Table__._SQL2014_QLTS17_DW_DimDate[[#This Row],[NgayBatDauMuaVu]])</f>
        <v>2012</v>
      </c>
      <c r="AC1083">
        <f>YEAR(Table__._SQL2014_QLTS17_DW_DimDate[[#This Row],[NgayKetThucMuaVu]])</f>
        <v>2013</v>
      </c>
    </row>
    <row r="1084" spans="1:29">
      <c r="A1084">
        <v>20121218</v>
      </c>
      <c r="B1084" s="1">
        <v>41261</v>
      </c>
      <c r="C1084" t="s">
        <v>27</v>
      </c>
      <c r="D1084" t="s">
        <v>895</v>
      </c>
      <c r="E1084" t="s">
        <v>16</v>
      </c>
      <c r="F1084" t="s">
        <v>381</v>
      </c>
      <c r="G1084" t="s">
        <v>12</v>
      </c>
      <c r="H1084" t="s">
        <v>62</v>
      </c>
      <c r="I1084" t="s">
        <v>11</v>
      </c>
      <c r="J1084" t="s">
        <v>909</v>
      </c>
      <c r="K1084" t="s">
        <v>16</v>
      </c>
      <c r="L1084" t="s">
        <v>12</v>
      </c>
      <c r="M1084" t="s">
        <v>913</v>
      </c>
      <c r="N1084" t="s">
        <v>416</v>
      </c>
      <c r="O1084" t="s">
        <v>441</v>
      </c>
      <c r="P1084" t="s">
        <v>420</v>
      </c>
      <c r="Q1084" t="s">
        <v>437</v>
      </c>
      <c r="R1084" t="s">
        <v>420</v>
      </c>
      <c r="S1084" t="s">
        <v>417</v>
      </c>
      <c r="T1084" t="s">
        <v>420</v>
      </c>
      <c r="U1084" s="2">
        <f>DATE(IF(MONTH(Table__._SQL2014_QLTS17_DW_DimDate[[#This Row],[Ngay]])&lt;11,YEAR(Table__._SQL2014_QLTS17_DW_DimDate[[#This Row],[Ngay]])-1, YEAR(Table__._SQL2014_QLTS17_DW_DimDate[[#This Row],[Ngay]])),11,1)</f>
        <v>41214</v>
      </c>
      <c r="V1084" s="2">
        <f>DATE(YEAR(Table__._SQL2014_QLTS17_DW_DimDate[[#This Row],[NgayBatDauMuaVu]])+1, 10,31)</f>
        <v>41578</v>
      </c>
      <c r="W1084" s="3">
        <f>Table__._SQL2014_QLTS17_DW_DimDate[[#This Row],[Ngay]]-Table__._SQL2014_QLTS17_DW_DimDate[[#This Row],[NgayBatDauMuaVu]]+1</f>
        <v>48</v>
      </c>
      <c r="X1084">
        <f>INT((Table__._SQL2014_QLTS17_DW_DimDate[[#This Row],[NgayMuaVu]]-1)/7)+1</f>
        <v>7</v>
      </c>
      <c r="Y1084" t="str">
        <f>"Tuần " &amp;Table__._SQL2014_QLTS17_DW_DimDate[[#This Row],[TuanMuaVu]] &amp; " năm " &amp;Table__._SQL2014_QLTS17_DW_DimDate[[#This Row],[NamMuaVuStr]]</f>
        <v>Tuần 7 năm 2012-2013</v>
      </c>
      <c r="Z1084">
        <f>YEAR(Table__._SQL2014_QLTS17_DW_DimDate[[#This Row],[NgayBatDauMuaVu]])</f>
        <v>2012</v>
      </c>
      <c r="AA1084" t="str">
        <f>YEAR(Table__._SQL2014_QLTS17_DW_DimDate[[#This Row],[NgayBatDauMuaVu]]) &amp;"-"&amp;YEAR(Table__._SQL2014_QLTS17_DW_DimDate[[#This Row],[NgayKetThucMuaVu]])</f>
        <v>2012-2013</v>
      </c>
      <c r="AB1084">
        <f>YEAR(Table__._SQL2014_QLTS17_DW_DimDate[[#This Row],[NgayBatDauMuaVu]])</f>
        <v>2012</v>
      </c>
      <c r="AC1084">
        <f>YEAR(Table__._SQL2014_QLTS17_DW_DimDate[[#This Row],[NgayKetThucMuaVu]])</f>
        <v>2013</v>
      </c>
    </row>
    <row r="1085" spans="1:29">
      <c r="A1085">
        <v>20121219</v>
      </c>
      <c r="B1085" s="1">
        <v>41262</v>
      </c>
      <c r="C1085" t="s">
        <v>28</v>
      </c>
      <c r="D1085" t="s">
        <v>896</v>
      </c>
      <c r="E1085" t="s">
        <v>12</v>
      </c>
      <c r="F1085" t="s">
        <v>382</v>
      </c>
      <c r="G1085" t="s">
        <v>12</v>
      </c>
      <c r="H1085" t="s">
        <v>62</v>
      </c>
      <c r="I1085" t="s">
        <v>11</v>
      </c>
      <c r="J1085" t="s">
        <v>909</v>
      </c>
      <c r="K1085" t="s">
        <v>16</v>
      </c>
      <c r="L1085" t="s">
        <v>12</v>
      </c>
      <c r="M1085" t="s">
        <v>913</v>
      </c>
      <c r="N1085" t="s">
        <v>416</v>
      </c>
      <c r="O1085" t="s">
        <v>441</v>
      </c>
      <c r="P1085" t="s">
        <v>420</v>
      </c>
      <c r="Q1085" t="s">
        <v>437</v>
      </c>
      <c r="R1085" t="s">
        <v>420</v>
      </c>
      <c r="S1085" t="s">
        <v>417</v>
      </c>
      <c r="T1085" t="s">
        <v>420</v>
      </c>
      <c r="U1085" s="2">
        <f>DATE(IF(MONTH(Table__._SQL2014_QLTS17_DW_DimDate[[#This Row],[Ngay]])&lt;11,YEAR(Table__._SQL2014_QLTS17_DW_DimDate[[#This Row],[Ngay]])-1, YEAR(Table__._SQL2014_QLTS17_DW_DimDate[[#This Row],[Ngay]])),11,1)</f>
        <v>41214</v>
      </c>
      <c r="V1085" s="2">
        <f>DATE(YEAR(Table__._SQL2014_QLTS17_DW_DimDate[[#This Row],[NgayBatDauMuaVu]])+1, 10,31)</f>
        <v>41578</v>
      </c>
      <c r="W1085" s="3">
        <f>Table__._SQL2014_QLTS17_DW_DimDate[[#This Row],[Ngay]]-Table__._SQL2014_QLTS17_DW_DimDate[[#This Row],[NgayBatDauMuaVu]]+1</f>
        <v>49</v>
      </c>
      <c r="X1085">
        <f>INT((Table__._SQL2014_QLTS17_DW_DimDate[[#This Row],[NgayMuaVu]]-1)/7)+1</f>
        <v>7</v>
      </c>
      <c r="Y1085" t="str">
        <f>"Tuần " &amp;Table__._SQL2014_QLTS17_DW_DimDate[[#This Row],[TuanMuaVu]] &amp; " năm " &amp;Table__._SQL2014_QLTS17_DW_DimDate[[#This Row],[NamMuaVuStr]]</f>
        <v>Tuần 7 năm 2012-2013</v>
      </c>
      <c r="Z1085">
        <f>YEAR(Table__._SQL2014_QLTS17_DW_DimDate[[#This Row],[NgayBatDauMuaVu]])</f>
        <v>2012</v>
      </c>
      <c r="AA1085" t="str">
        <f>YEAR(Table__._SQL2014_QLTS17_DW_DimDate[[#This Row],[NgayBatDauMuaVu]]) &amp;"-"&amp;YEAR(Table__._SQL2014_QLTS17_DW_DimDate[[#This Row],[NgayKetThucMuaVu]])</f>
        <v>2012-2013</v>
      </c>
      <c r="AB1085">
        <f>YEAR(Table__._SQL2014_QLTS17_DW_DimDate[[#This Row],[NgayBatDauMuaVu]])</f>
        <v>2012</v>
      </c>
      <c r="AC1085">
        <f>YEAR(Table__._SQL2014_QLTS17_DW_DimDate[[#This Row],[NgayKetThucMuaVu]])</f>
        <v>2013</v>
      </c>
    </row>
    <row r="1086" spans="1:29">
      <c r="A1086">
        <v>20121220</v>
      </c>
      <c r="B1086" s="1">
        <v>41263</v>
      </c>
      <c r="C1086" t="s">
        <v>29</v>
      </c>
      <c r="D1086" t="s">
        <v>897</v>
      </c>
      <c r="E1086" t="s">
        <v>3</v>
      </c>
      <c r="F1086" t="s">
        <v>383</v>
      </c>
      <c r="G1086" t="s">
        <v>12</v>
      </c>
      <c r="H1086" t="s">
        <v>62</v>
      </c>
      <c r="I1086" t="s">
        <v>11</v>
      </c>
      <c r="J1086" t="s">
        <v>909</v>
      </c>
      <c r="K1086" t="s">
        <v>16</v>
      </c>
      <c r="L1086" t="s">
        <v>12</v>
      </c>
      <c r="M1086" t="s">
        <v>913</v>
      </c>
      <c r="N1086" t="s">
        <v>416</v>
      </c>
      <c r="O1086" t="s">
        <v>441</v>
      </c>
      <c r="P1086" t="s">
        <v>420</v>
      </c>
      <c r="Q1086" t="s">
        <v>437</v>
      </c>
      <c r="R1086" t="s">
        <v>420</v>
      </c>
      <c r="S1086" t="s">
        <v>417</v>
      </c>
      <c r="T1086" t="s">
        <v>420</v>
      </c>
      <c r="U1086" s="2">
        <f>DATE(IF(MONTH(Table__._SQL2014_QLTS17_DW_DimDate[[#This Row],[Ngay]])&lt;11,YEAR(Table__._SQL2014_QLTS17_DW_DimDate[[#This Row],[Ngay]])-1, YEAR(Table__._SQL2014_QLTS17_DW_DimDate[[#This Row],[Ngay]])),11,1)</f>
        <v>41214</v>
      </c>
      <c r="V1086" s="2">
        <f>DATE(YEAR(Table__._SQL2014_QLTS17_DW_DimDate[[#This Row],[NgayBatDauMuaVu]])+1, 10,31)</f>
        <v>41578</v>
      </c>
      <c r="W1086" s="3">
        <f>Table__._SQL2014_QLTS17_DW_DimDate[[#This Row],[Ngay]]-Table__._SQL2014_QLTS17_DW_DimDate[[#This Row],[NgayBatDauMuaVu]]+1</f>
        <v>50</v>
      </c>
      <c r="X1086">
        <f>INT((Table__._SQL2014_QLTS17_DW_DimDate[[#This Row],[NgayMuaVu]]-1)/7)+1</f>
        <v>8</v>
      </c>
      <c r="Y1086" t="str">
        <f>"Tuần " &amp;Table__._SQL2014_QLTS17_DW_DimDate[[#This Row],[TuanMuaVu]] &amp; " năm " &amp;Table__._SQL2014_QLTS17_DW_DimDate[[#This Row],[NamMuaVuStr]]</f>
        <v>Tuần 8 năm 2012-2013</v>
      </c>
      <c r="Z1086">
        <f>YEAR(Table__._SQL2014_QLTS17_DW_DimDate[[#This Row],[NgayBatDauMuaVu]])</f>
        <v>2012</v>
      </c>
      <c r="AA1086" t="str">
        <f>YEAR(Table__._SQL2014_QLTS17_DW_DimDate[[#This Row],[NgayBatDauMuaVu]]) &amp;"-"&amp;YEAR(Table__._SQL2014_QLTS17_DW_DimDate[[#This Row],[NgayKetThucMuaVu]])</f>
        <v>2012-2013</v>
      </c>
      <c r="AB1086">
        <f>YEAR(Table__._SQL2014_QLTS17_DW_DimDate[[#This Row],[NgayBatDauMuaVu]])</f>
        <v>2012</v>
      </c>
      <c r="AC1086">
        <f>YEAR(Table__._SQL2014_QLTS17_DW_DimDate[[#This Row],[NgayKetThucMuaVu]])</f>
        <v>2013</v>
      </c>
    </row>
    <row r="1087" spans="1:29">
      <c r="A1087">
        <v>20121221</v>
      </c>
      <c r="B1087" s="1">
        <v>41264</v>
      </c>
      <c r="C1087" t="s">
        <v>30</v>
      </c>
      <c r="D1087" t="s">
        <v>891</v>
      </c>
      <c r="E1087" t="s">
        <v>2</v>
      </c>
      <c r="F1087" t="s">
        <v>384</v>
      </c>
      <c r="G1087" t="s">
        <v>12</v>
      </c>
      <c r="H1087" t="s">
        <v>62</v>
      </c>
      <c r="I1087" t="s">
        <v>11</v>
      </c>
      <c r="J1087" t="s">
        <v>909</v>
      </c>
      <c r="K1087" t="s">
        <v>16</v>
      </c>
      <c r="L1087" t="s">
        <v>12</v>
      </c>
      <c r="M1087" t="s">
        <v>913</v>
      </c>
      <c r="N1087" t="s">
        <v>416</v>
      </c>
      <c r="O1087" t="s">
        <v>441</v>
      </c>
      <c r="P1087" t="s">
        <v>420</v>
      </c>
      <c r="Q1087" t="s">
        <v>437</v>
      </c>
      <c r="R1087" t="s">
        <v>420</v>
      </c>
      <c r="S1087" t="s">
        <v>417</v>
      </c>
      <c r="T1087" t="s">
        <v>420</v>
      </c>
      <c r="U1087" s="2">
        <f>DATE(IF(MONTH(Table__._SQL2014_QLTS17_DW_DimDate[[#This Row],[Ngay]])&lt;11,YEAR(Table__._SQL2014_QLTS17_DW_DimDate[[#This Row],[Ngay]])-1, YEAR(Table__._SQL2014_QLTS17_DW_DimDate[[#This Row],[Ngay]])),11,1)</f>
        <v>41214</v>
      </c>
      <c r="V1087" s="2">
        <f>DATE(YEAR(Table__._SQL2014_QLTS17_DW_DimDate[[#This Row],[NgayBatDauMuaVu]])+1, 10,31)</f>
        <v>41578</v>
      </c>
      <c r="W1087" s="3">
        <f>Table__._SQL2014_QLTS17_DW_DimDate[[#This Row],[Ngay]]-Table__._SQL2014_QLTS17_DW_DimDate[[#This Row],[NgayBatDauMuaVu]]+1</f>
        <v>51</v>
      </c>
      <c r="X1087">
        <f>INT((Table__._SQL2014_QLTS17_DW_DimDate[[#This Row],[NgayMuaVu]]-1)/7)+1</f>
        <v>8</v>
      </c>
      <c r="Y1087" t="str">
        <f>"Tuần " &amp;Table__._SQL2014_QLTS17_DW_DimDate[[#This Row],[TuanMuaVu]] &amp; " năm " &amp;Table__._SQL2014_QLTS17_DW_DimDate[[#This Row],[NamMuaVuStr]]</f>
        <v>Tuần 8 năm 2012-2013</v>
      </c>
      <c r="Z1087">
        <f>YEAR(Table__._SQL2014_QLTS17_DW_DimDate[[#This Row],[NgayBatDauMuaVu]])</f>
        <v>2012</v>
      </c>
      <c r="AA1087" t="str">
        <f>YEAR(Table__._SQL2014_QLTS17_DW_DimDate[[#This Row],[NgayBatDauMuaVu]]) &amp;"-"&amp;YEAR(Table__._SQL2014_QLTS17_DW_DimDate[[#This Row],[NgayKetThucMuaVu]])</f>
        <v>2012-2013</v>
      </c>
      <c r="AB1087">
        <f>YEAR(Table__._SQL2014_QLTS17_DW_DimDate[[#This Row],[NgayBatDauMuaVu]])</f>
        <v>2012</v>
      </c>
      <c r="AC1087">
        <f>YEAR(Table__._SQL2014_QLTS17_DW_DimDate[[#This Row],[NgayKetThucMuaVu]])</f>
        <v>2013</v>
      </c>
    </row>
    <row r="1088" spans="1:29">
      <c r="A1088">
        <v>20121222</v>
      </c>
      <c r="B1088" s="1">
        <v>41265</v>
      </c>
      <c r="C1088" t="s">
        <v>31</v>
      </c>
      <c r="D1088" t="s">
        <v>892</v>
      </c>
      <c r="E1088" t="s">
        <v>14</v>
      </c>
      <c r="F1088" t="s">
        <v>385</v>
      </c>
      <c r="G1088" t="s">
        <v>12</v>
      </c>
      <c r="H1088" t="s">
        <v>62</v>
      </c>
      <c r="I1088" t="s">
        <v>11</v>
      </c>
      <c r="J1088" t="s">
        <v>909</v>
      </c>
      <c r="K1088" t="s">
        <v>16</v>
      </c>
      <c r="L1088" t="s">
        <v>12</v>
      </c>
      <c r="M1088" t="s">
        <v>913</v>
      </c>
      <c r="N1088" t="s">
        <v>416</v>
      </c>
      <c r="O1088" t="s">
        <v>441</v>
      </c>
      <c r="P1088" t="s">
        <v>420</v>
      </c>
      <c r="Q1088" t="s">
        <v>437</v>
      </c>
      <c r="R1088" t="s">
        <v>420</v>
      </c>
      <c r="S1088" t="s">
        <v>417</v>
      </c>
      <c r="T1088" t="s">
        <v>420</v>
      </c>
      <c r="U1088" s="2">
        <f>DATE(IF(MONTH(Table__._SQL2014_QLTS17_DW_DimDate[[#This Row],[Ngay]])&lt;11,YEAR(Table__._SQL2014_QLTS17_DW_DimDate[[#This Row],[Ngay]])-1, YEAR(Table__._SQL2014_QLTS17_DW_DimDate[[#This Row],[Ngay]])),11,1)</f>
        <v>41214</v>
      </c>
      <c r="V1088" s="2">
        <f>DATE(YEAR(Table__._SQL2014_QLTS17_DW_DimDate[[#This Row],[NgayBatDauMuaVu]])+1, 10,31)</f>
        <v>41578</v>
      </c>
      <c r="W1088" s="3">
        <f>Table__._SQL2014_QLTS17_DW_DimDate[[#This Row],[Ngay]]-Table__._SQL2014_QLTS17_DW_DimDate[[#This Row],[NgayBatDauMuaVu]]+1</f>
        <v>52</v>
      </c>
      <c r="X1088">
        <f>INT((Table__._SQL2014_QLTS17_DW_DimDate[[#This Row],[NgayMuaVu]]-1)/7)+1</f>
        <v>8</v>
      </c>
      <c r="Y1088" t="str">
        <f>"Tuần " &amp;Table__._SQL2014_QLTS17_DW_DimDate[[#This Row],[TuanMuaVu]] &amp; " năm " &amp;Table__._SQL2014_QLTS17_DW_DimDate[[#This Row],[NamMuaVuStr]]</f>
        <v>Tuần 8 năm 2012-2013</v>
      </c>
      <c r="Z1088">
        <f>YEAR(Table__._SQL2014_QLTS17_DW_DimDate[[#This Row],[NgayBatDauMuaVu]])</f>
        <v>2012</v>
      </c>
      <c r="AA1088" t="str">
        <f>YEAR(Table__._SQL2014_QLTS17_DW_DimDate[[#This Row],[NgayBatDauMuaVu]]) &amp;"-"&amp;YEAR(Table__._SQL2014_QLTS17_DW_DimDate[[#This Row],[NgayKetThucMuaVu]])</f>
        <v>2012-2013</v>
      </c>
      <c r="AB1088">
        <f>YEAR(Table__._SQL2014_QLTS17_DW_DimDate[[#This Row],[NgayBatDauMuaVu]])</f>
        <v>2012</v>
      </c>
      <c r="AC1088">
        <f>YEAR(Table__._SQL2014_QLTS17_DW_DimDate[[#This Row],[NgayKetThucMuaVu]])</f>
        <v>2013</v>
      </c>
    </row>
    <row r="1089" spans="1:29">
      <c r="A1089">
        <v>20121223</v>
      </c>
      <c r="B1089" s="1">
        <v>41266</v>
      </c>
      <c r="C1089" t="s">
        <v>32</v>
      </c>
      <c r="D1089" t="s">
        <v>893</v>
      </c>
      <c r="E1089" t="s">
        <v>1</v>
      </c>
      <c r="F1089" t="s">
        <v>386</v>
      </c>
      <c r="G1089" t="s">
        <v>3</v>
      </c>
      <c r="H1089" t="s">
        <v>10</v>
      </c>
      <c r="I1089" t="s">
        <v>11</v>
      </c>
      <c r="J1089" t="s">
        <v>909</v>
      </c>
      <c r="K1089" t="s">
        <v>16</v>
      </c>
      <c r="L1089" t="s">
        <v>12</v>
      </c>
      <c r="M1089" t="s">
        <v>913</v>
      </c>
      <c r="N1089" t="s">
        <v>416</v>
      </c>
      <c r="O1089" t="s">
        <v>441</v>
      </c>
      <c r="P1089" t="s">
        <v>420</v>
      </c>
      <c r="Q1089" t="s">
        <v>437</v>
      </c>
      <c r="R1089" t="s">
        <v>420</v>
      </c>
      <c r="S1089" t="s">
        <v>417</v>
      </c>
      <c r="T1089" t="s">
        <v>420</v>
      </c>
      <c r="U1089" s="2">
        <f>DATE(IF(MONTH(Table__._SQL2014_QLTS17_DW_DimDate[[#This Row],[Ngay]])&lt;11,YEAR(Table__._SQL2014_QLTS17_DW_DimDate[[#This Row],[Ngay]])-1, YEAR(Table__._SQL2014_QLTS17_DW_DimDate[[#This Row],[Ngay]])),11,1)</f>
        <v>41214</v>
      </c>
      <c r="V1089" s="2">
        <f>DATE(YEAR(Table__._SQL2014_QLTS17_DW_DimDate[[#This Row],[NgayBatDauMuaVu]])+1, 10,31)</f>
        <v>41578</v>
      </c>
      <c r="W1089" s="3">
        <f>Table__._SQL2014_QLTS17_DW_DimDate[[#This Row],[Ngay]]-Table__._SQL2014_QLTS17_DW_DimDate[[#This Row],[NgayBatDauMuaVu]]+1</f>
        <v>53</v>
      </c>
      <c r="X1089">
        <f>INT((Table__._SQL2014_QLTS17_DW_DimDate[[#This Row],[NgayMuaVu]]-1)/7)+1</f>
        <v>8</v>
      </c>
      <c r="Y1089" t="str">
        <f>"Tuần " &amp;Table__._SQL2014_QLTS17_DW_DimDate[[#This Row],[TuanMuaVu]] &amp; " năm " &amp;Table__._SQL2014_QLTS17_DW_DimDate[[#This Row],[NamMuaVuStr]]</f>
        <v>Tuần 8 năm 2012-2013</v>
      </c>
      <c r="Z1089">
        <f>YEAR(Table__._SQL2014_QLTS17_DW_DimDate[[#This Row],[NgayBatDauMuaVu]])</f>
        <v>2012</v>
      </c>
      <c r="AA1089" t="str">
        <f>YEAR(Table__._SQL2014_QLTS17_DW_DimDate[[#This Row],[NgayBatDauMuaVu]]) &amp;"-"&amp;YEAR(Table__._SQL2014_QLTS17_DW_DimDate[[#This Row],[NgayKetThucMuaVu]])</f>
        <v>2012-2013</v>
      </c>
      <c r="AB1089">
        <f>YEAR(Table__._SQL2014_QLTS17_DW_DimDate[[#This Row],[NgayBatDauMuaVu]])</f>
        <v>2012</v>
      </c>
      <c r="AC1089">
        <f>YEAR(Table__._SQL2014_QLTS17_DW_DimDate[[#This Row],[NgayKetThucMuaVu]])</f>
        <v>2013</v>
      </c>
    </row>
    <row r="1090" spans="1:29">
      <c r="A1090">
        <v>20121224</v>
      </c>
      <c r="B1090" s="1">
        <v>41267</v>
      </c>
      <c r="C1090" t="s">
        <v>33</v>
      </c>
      <c r="D1090" t="s">
        <v>894</v>
      </c>
      <c r="E1090" t="s">
        <v>13</v>
      </c>
      <c r="F1090" t="s">
        <v>387</v>
      </c>
      <c r="G1090" t="s">
        <v>3</v>
      </c>
      <c r="H1090" t="s">
        <v>10</v>
      </c>
      <c r="I1090" t="s">
        <v>11</v>
      </c>
      <c r="J1090" t="s">
        <v>909</v>
      </c>
      <c r="K1090" t="s">
        <v>16</v>
      </c>
      <c r="L1090" t="s">
        <v>12</v>
      </c>
      <c r="M1090" t="s">
        <v>913</v>
      </c>
      <c r="N1090" t="s">
        <v>416</v>
      </c>
      <c r="O1090" t="s">
        <v>441</v>
      </c>
      <c r="P1090" t="s">
        <v>420</v>
      </c>
      <c r="Q1090" t="s">
        <v>437</v>
      </c>
      <c r="R1090" t="s">
        <v>420</v>
      </c>
      <c r="S1090" t="s">
        <v>417</v>
      </c>
      <c r="T1090" t="s">
        <v>420</v>
      </c>
      <c r="U1090" s="2">
        <f>DATE(IF(MONTH(Table__._SQL2014_QLTS17_DW_DimDate[[#This Row],[Ngay]])&lt;11,YEAR(Table__._SQL2014_QLTS17_DW_DimDate[[#This Row],[Ngay]])-1, YEAR(Table__._SQL2014_QLTS17_DW_DimDate[[#This Row],[Ngay]])),11,1)</f>
        <v>41214</v>
      </c>
      <c r="V1090" s="2">
        <f>DATE(YEAR(Table__._SQL2014_QLTS17_DW_DimDate[[#This Row],[NgayBatDauMuaVu]])+1, 10,31)</f>
        <v>41578</v>
      </c>
      <c r="W1090" s="3">
        <f>Table__._SQL2014_QLTS17_DW_DimDate[[#This Row],[Ngay]]-Table__._SQL2014_QLTS17_DW_DimDate[[#This Row],[NgayBatDauMuaVu]]+1</f>
        <v>54</v>
      </c>
      <c r="X1090">
        <f>INT((Table__._SQL2014_QLTS17_DW_DimDate[[#This Row],[NgayMuaVu]]-1)/7)+1</f>
        <v>8</v>
      </c>
      <c r="Y1090" t="str">
        <f>"Tuần " &amp;Table__._SQL2014_QLTS17_DW_DimDate[[#This Row],[TuanMuaVu]] &amp; " năm " &amp;Table__._SQL2014_QLTS17_DW_DimDate[[#This Row],[NamMuaVuStr]]</f>
        <v>Tuần 8 năm 2012-2013</v>
      </c>
      <c r="Z1090">
        <f>YEAR(Table__._SQL2014_QLTS17_DW_DimDate[[#This Row],[NgayBatDauMuaVu]])</f>
        <v>2012</v>
      </c>
      <c r="AA1090" t="str">
        <f>YEAR(Table__._SQL2014_QLTS17_DW_DimDate[[#This Row],[NgayBatDauMuaVu]]) &amp;"-"&amp;YEAR(Table__._SQL2014_QLTS17_DW_DimDate[[#This Row],[NgayKetThucMuaVu]])</f>
        <v>2012-2013</v>
      </c>
      <c r="AB1090">
        <f>YEAR(Table__._SQL2014_QLTS17_DW_DimDate[[#This Row],[NgayBatDauMuaVu]])</f>
        <v>2012</v>
      </c>
      <c r="AC1090">
        <f>YEAR(Table__._SQL2014_QLTS17_DW_DimDate[[#This Row],[NgayKetThucMuaVu]])</f>
        <v>2013</v>
      </c>
    </row>
    <row r="1091" spans="1:29">
      <c r="A1091">
        <v>20121225</v>
      </c>
      <c r="B1091" s="1">
        <v>41268</v>
      </c>
      <c r="C1091" t="s">
        <v>34</v>
      </c>
      <c r="D1091" t="s">
        <v>895</v>
      </c>
      <c r="E1091" t="s">
        <v>16</v>
      </c>
      <c r="F1091" t="s">
        <v>388</v>
      </c>
      <c r="G1091" t="s">
        <v>3</v>
      </c>
      <c r="H1091" t="s">
        <v>10</v>
      </c>
      <c r="I1091" t="s">
        <v>11</v>
      </c>
      <c r="J1091" t="s">
        <v>909</v>
      </c>
      <c r="K1091" t="s">
        <v>16</v>
      </c>
      <c r="L1091" t="s">
        <v>12</v>
      </c>
      <c r="M1091" t="s">
        <v>913</v>
      </c>
      <c r="N1091" t="s">
        <v>416</v>
      </c>
      <c r="O1091" t="s">
        <v>441</v>
      </c>
      <c r="P1091" t="s">
        <v>420</v>
      </c>
      <c r="Q1091" t="s">
        <v>437</v>
      </c>
      <c r="R1091" t="s">
        <v>420</v>
      </c>
      <c r="S1091" t="s">
        <v>417</v>
      </c>
      <c r="T1091" t="s">
        <v>420</v>
      </c>
      <c r="U1091" s="2">
        <f>DATE(IF(MONTH(Table__._SQL2014_QLTS17_DW_DimDate[[#This Row],[Ngay]])&lt;11,YEAR(Table__._SQL2014_QLTS17_DW_DimDate[[#This Row],[Ngay]])-1, YEAR(Table__._SQL2014_QLTS17_DW_DimDate[[#This Row],[Ngay]])),11,1)</f>
        <v>41214</v>
      </c>
      <c r="V1091" s="2">
        <f>DATE(YEAR(Table__._SQL2014_QLTS17_DW_DimDate[[#This Row],[NgayBatDauMuaVu]])+1, 10,31)</f>
        <v>41578</v>
      </c>
      <c r="W1091" s="3">
        <f>Table__._SQL2014_QLTS17_DW_DimDate[[#This Row],[Ngay]]-Table__._SQL2014_QLTS17_DW_DimDate[[#This Row],[NgayBatDauMuaVu]]+1</f>
        <v>55</v>
      </c>
      <c r="X1091">
        <f>INT((Table__._SQL2014_QLTS17_DW_DimDate[[#This Row],[NgayMuaVu]]-1)/7)+1</f>
        <v>8</v>
      </c>
      <c r="Y1091" t="str">
        <f>"Tuần " &amp;Table__._SQL2014_QLTS17_DW_DimDate[[#This Row],[TuanMuaVu]] &amp; " năm " &amp;Table__._SQL2014_QLTS17_DW_DimDate[[#This Row],[NamMuaVuStr]]</f>
        <v>Tuần 8 năm 2012-2013</v>
      </c>
      <c r="Z1091">
        <f>YEAR(Table__._SQL2014_QLTS17_DW_DimDate[[#This Row],[NgayBatDauMuaVu]])</f>
        <v>2012</v>
      </c>
      <c r="AA1091" t="str">
        <f>YEAR(Table__._SQL2014_QLTS17_DW_DimDate[[#This Row],[NgayBatDauMuaVu]]) &amp;"-"&amp;YEAR(Table__._SQL2014_QLTS17_DW_DimDate[[#This Row],[NgayKetThucMuaVu]])</f>
        <v>2012-2013</v>
      </c>
      <c r="AB1091">
        <f>YEAR(Table__._SQL2014_QLTS17_DW_DimDate[[#This Row],[NgayBatDauMuaVu]])</f>
        <v>2012</v>
      </c>
      <c r="AC1091">
        <f>YEAR(Table__._SQL2014_QLTS17_DW_DimDate[[#This Row],[NgayKetThucMuaVu]])</f>
        <v>2013</v>
      </c>
    </row>
    <row r="1092" spans="1:29">
      <c r="A1092">
        <v>20121226</v>
      </c>
      <c r="B1092" s="1">
        <v>41269</v>
      </c>
      <c r="C1092" t="s">
        <v>35</v>
      </c>
      <c r="D1092" t="s">
        <v>896</v>
      </c>
      <c r="E1092" t="s">
        <v>12</v>
      </c>
      <c r="F1092" t="s">
        <v>389</v>
      </c>
      <c r="G1092" t="s">
        <v>3</v>
      </c>
      <c r="H1092" t="s">
        <v>10</v>
      </c>
      <c r="I1092" t="s">
        <v>11</v>
      </c>
      <c r="J1092" t="s">
        <v>909</v>
      </c>
      <c r="K1092" t="s">
        <v>16</v>
      </c>
      <c r="L1092" t="s">
        <v>12</v>
      </c>
      <c r="M1092" t="s">
        <v>913</v>
      </c>
      <c r="N1092" t="s">
        <v>416</v>
      </c>
      <c r="O1092" t="s">
        <v>441</v>
      </c>
      <c r="P1092" t="s">
        <v>420</v>
      </c>
      <c r="Q1092" t="s">
        <v>437</v>
      </c>
      <c r="R1092" t="s">
        <v>420</v>
      </c>
      <c r="S1092" t="s">
        <v>417</v>
      </c>
      <c r="T1092" t="s">
        <v>420</v>
      </c>
      <c r="U1092" s="2">
        <f>DATE(IF(MONTH(Table__._SQL2014_QLTS17_DW_DimDate[[#This Row],[Ngay]])&lt;11,YEAR(Table__._SQL2014_QLTS17_DW_DimDate[[#This Row],[Ngay]])-1, YEAR(Table__._SQL2014_QLTS17_DW_DimDate[[#This Row],[Ngay]])),11,1)</f>
        <v>41214</v>
      </c>
      <c r="V1092" s="2">
        <f>DATE(YEAR(Table__._SQL2014_QLTS17_DW_DimDate[[#This Row],[NgayBatDauMuaVu]])+1, 10,31)</f>
        <v>41578</v>
      </c>
      <c r="W1092" s="3">
        <f>Table__._SQL2014_QLTS17_DW_DimDate[[#This Row],[Ngay]]-Table__._SQL2014_QLTS17_DW_DimDate[[#This Row],[NgayBatDauMuaVu]]+1</f>
        <v>56</v>
      </c>
      <c r="X1092">
        <f>INT((Table__._SQL2014_QLTS17_DW_DimDate[[#This Row],[NgayMuaVu]]-1)/7)+1</f>
        <v>8</v>
      </c>
      <c r="Y1092" t="str">
        <f>"Tuần " &amp;Table__._SQL2014_QLTS17_DW_DimDate[[#This Row],[TuanMuaVu]] &amp; " năm " &amp;Table__._SQL2014_QLTS17_DW_DimDate[[#This Row],[NamMuaVuStr]]</f>
        <v>Tuần 8 năm 2012-2013</v>
      </c>
      <c r="Z1092">
        <f>YEAR(Table__._SQL2014_QLTS17_DW_DimDate[[#This Row],[NgayBatDauMuaVu]])</f>
        <v>2012</v>
      </c>
      <c r="AA1092" t="str">
        <f>YEAR(Table__._SQL2014_QLTS17_DW_DimDate[[#This Row],[NgayBatDauMuaVu]]) &amp;"-"&amp;YEAR(Table__._SQL2014_QLTS17_DW_DimDate[[#This Row],[NgayKetThucMuaVu]])</f>
        <v>2012-2013</v>
      </c>
      <c r="AB1092">
        <f>YEAR(Table__._SQL2014_QLTS17_DW_DimDate[[#This Row],[NgayBatDauMuaVu]])</f>
        <v>2012</v>
      </c>
      <c r="AC1092">
        <f>YEAR(Table__._SQL2014_QLTS17_DW_DimDate[[#This Row],[NgayKetThucMuaVu]])</f>
        <v>2013</v>
      </c>
    </row>
    <row r="1093" spans="1:29">
      <c r="A1093">
        <v>20121227</v>
      </c>
      <c r="B1093" s="1">
        <v>41270</v>
      </c>
      <c r="C1093" t="s">
        <v>36</v>
      </c>
      <c r="D1093" t="s">
        <v>897</v>
      </c>
      <c r="E1093" t="s">
        <v>3</v>
      </c>
      <c r="F1093" t="s">
        <v>390</v>
      </c>
      <c r="G1093" t="s">
        <v>3</v>
      </c>
      <c r="H1093" t="s">
        <v>10</v>
      </c>
      <c r="I1093" t="s">
        <v>11</v>
      </c>
      <c r="J1093" t="s">
        <v>909</v>
      </c>
      <c r="K1093" t="s">
        <v>16</v>
      </c>
      <c r="L1093" t="s">
        <v>12</v>
      </c>
      <c r="M1093" t="s">
        <v>913</v>
      </c>
      <c r="N1093" t="s">
        <v>416</v>
      </c>
      <c r="O1093" t="s">
        <v>441</v>
      </c>
      <c r="P1093" t="s">
        <v>420</v>
      </c>
      <c r="Q1093" t="s">
        <v>437</v>
      </c>
      <c r="R1093" t="s">
        <v>420</v>
      </c>
      <c r="S1093" t="s">
        <v>417</v>
      </c>
      <c r="T1093" t="s">
        <v>420</v>
      </c>
      <c r="U1093" s="2">
        <f>DATE(IF(MONTH(Table__._SQL2014_QLTS17_DW_DimDate[[#This Row],[Ngay]])&lt;11,YEAR(Table__._SQL2014_QLTS17_DW_DimDate[[#This Row],[Ngay]])-1, YEAR(Table__._SQL2014_QLTS17_DW_DimDate[[#This Row],[Ngay]])),11,1)</f>
        <v>41214</v>
      </c>
      <c r="V1093" s="2">
        <f>DATE(YEAR(Table__._SQL2014_QLTS17_DW_DimDate[[#This Row],[NgayBatDauMuaVu]])+1, 10,31)</f>
        <v>41578</v>
      </c>
      <c r="W1093" s="3">
        <f>Table__._SQL2014_QLTS17_DW_DimDate[[#This Row],[Ngay]]-Table__._SQL2014_QLTS17_DW_DimDate[[#This Row],[NgayBatDauMuaVu]]+1</f>
        <v>57</v>
      </c>
      <c r="X1093">
        <f>INT((Table__._SQL2014_QLTS17_DW_DimDate[[#This Row],[NgayMuaVu]]-1)/7)+1</f>
        <v>9</v>
      </c>
      <c r="Y1093" t="str">
        <f>"Tuần " &amp;Table__._SQL2014_QLTS17_DW_DimDate[[#This Row],[TuanMuaVu]] &amp; " năm " &amp;Table__._SQL2014_QLTS17_DW_DimDate[[#This Row],[NamMuaVuStr]]</f>
        <v>Tuần 9 năm 2012-2013</v>
      </c>
      <c r="Z1093">
        <f>YEAR(Table__._SQL2014_QLTS17_DW_DimDate[[#This Row],[NgayBatDauMuaVu]])</f>
        <v>2012</v>
      </c>
      <c r="AA1093" t="str">
        <f>YEAR(Table__._SQL2014_QLTS17_DW_DimDate[[#This Row],[NgayBatDauMuaVu]]) &amp;"-"&amp;YEAR(Table__._SQL2014_QLTS17_DW_DimDate[[#This Row],[NgayKetThucMuaVu]])</f>
        <v>2012-2013</v>
      </c>
      <c r="AB1093">
        <f>YEAR(Table__._SQL2014_QLTS17_DW_DimDate[[#This Row],[NgayBatDauMuaVu]])</f>
        <v>2012</v>
      </c>
      <c r="AC1093">
        <f>YEAR(Table__._SQL2014_QLTS17_DW_DimDate[[#This Row],[NgayKetThucMuaVu]])</f>
        <v>2013</v>
      </c>
    </row>
    <row r="1094" spans="1:29">
      <c r="A1094">
        <v>20121228</v>
      </c>
      <c r="B1094" s="1">
        <v>41271</v>
      </c>
      <c r="C1094" t="s">
        <v>37</v>
      </c>
      <c r="D1094" t="s">
        <v>891</v>
      </c>
      <c r="E1094" t="s">
        <v>2</v>
      </c>
      <c r="F1094" t="s">
        <v>9</v>
      </c>
      <c r="G1094" t="s">
        <v>3</v>
      </c>
      <c r="H1094" t="s">
        <v>10</v>
      </c>
      <c r="I1094" t="s">
        <v>11</v>
      </c>
      <c r="J1094" t="s">
        <v>909</v>
      </c>
      <c r="K1094" t="s">
        <v>16</v>
      </c>
      <c r="L1094" t="s">
        <v>12</v>
      </c>
      <c r="M1094" t="s">
        <v>913</v>
      </c>
      <c r="N1094" t="s">
        <v>416</v>
      </c>
      <c r="O1094" t="s">
        <v>441</v>
      </c>
      <c r="P1094" t="s">
        <v>420</v>
      </c>
      <c r="Q1094" t="s">
        <v>437</v>
      </c>
      <c r="R1094" t="s">
        <v>420</v>
      </c>
      <c r="S1094" t="s">
        <v>417</v>
      </c>
      <c r="T1094" t="s">
        <v>420</v>
      </c>
      <c r="U1094" s="2">
        <f>DATE(IF(MONTH(Table__._SQL2014_QLTS17_DW_DimDate[[#This Row],[Ngay]])&lt;11,YEAR(Table__._SQL2014_QLTS17_DW_DimDate[[#This Row],[Ngay]])-1, YEAR(Table__._SQL2014_QLTS17_DW_DimDate[[#This Row],[Ngay]])),11,1)</f>
        <v>41214</v>
      </c>
      <c r="V1094" s="2">
        <f>DATE(YEAR(Table__._SQL2014_QLTS17_DW_DimDate[[#This Row],[NgayBatDauMuaVu]])+1, 10,31)</f>
        <v>41578</v>
      </c>
      <c r="W1094" s="3">
        <f>Table__._SQL2014_QLTS17_DW_DimDate[[#This Row],[Ngay]]-Table__._SQL2014_QLTS17_DW_DimDate[[#This Row],[NgayBatDauMuaVu]]+1</f>
        <v>58</v>
      </c>
      <c r="X1094">
        <f>INT((Table__._SQL2014_QLTS17_DW_DimDate[[#This Row],[NgayMuaVu]]-1)/7)+1</f>
        <v>9</v>
      </c>
      <c r="Y1094" t="str">
        <f>"Tuần " &amp;Table__._SQL2014_QLTS17_DW_DimDate[[#This Row],[TuanMuaVu]] &amp; " năm " &amp;Table__._SQL2014_QLTS17_DW_DimDate[[#This Row],[NamMuaVuStr]]</f>
        <v>Tuần 9 năm 2012-2013</v>
      </c>
      <c r="Z1094">
        <f>YEAR(Table__._SQL2014_QLTS17_DW_DimDate[[#This Row],[NgayBatDauMuaVu]])</f>
        <v>2012</v>
      </c>
      <c r="AA1094" t="str">
        <f>YEAR(Table__._SQL2014_QLTS17_DW_DimDate[[#This Row],[NgayBatDauMuaVu]]) &amp;"-"&amp;YEAR(Table__._SQL2014_QLTS17_DW_DimDate[[#This Row],[NgayKetThucMuaVu]])</f>
        <v>2012-2013</v>
      </c>
      <c r="AB1094">
        <f>YEAR(Table__._SQL2014_QLTS17_DW_DimDate[[#This Row],[NgayBatDauMuaVu]])</f>
        <v>2012</v>
      </c>
      <c r="AC1094">
        <f>YEAR(Table__._SQL2014_QLTS17_DW_DimDate[[#This Row],[NgayKetThucMuaVu]])</f>
        <v>2013</v>
      </c>
    </row>
    <row r="1095" spans="1:29">
      <c r="A1095">
        <v>20121229</v>
      </c>
      <c r="B1095" s="1">
        <v>41272</v>
      </c>
      <c r="C1095" t="s">
        <v>38</v>
      </c>
      <c r="D1095" t="s">
        <v>892</v>
      </c>
      <c r="E1095" t="s">
        <v>14</v>
      </c>
      <c r="F1095" t="s">
        <v>15</v>
      </c>
      <c r="G1095" t="s">
        <v>3</v>
      </c>
      <c r="H1095" t="s">
        <v>10</v>
      </c>
      <c r="I1095" t="s">
        <v>11</v>
      </c>
      <c r="J1095" t="s">
        <v>909</v>
      </c>
      <c r="K1095" t="s">
        <v>16</v>
      </c>
      <c r="L1095" t="s">
        <v>12</v>
      </c>
      <c r="M1095" t="s">
        <v>913</v>
      </c>
      <c r="N1095" t="s">
        <v>416</v>
      </c>
      <c r="O1095" t="s">
        <v>441</v>
      </c>
      <c r="P1095" t="s">
        <v>420</v>
      </c>
      <c r="Q1095" t="s">
        <v>437</v>
      </c>
      <c r="R1095" t="s">
        <v>420</v>
      </c>
      <c r="S1095" t="s">
        <v>417</v>
      </c>
      <c r="T1095" t="s">
        <v>420</v>
      </c>
      <c r="U1095" s="2">
        <f>DATE(IF(MONTH(Table__._SQL2014_QLTS17_DW_DimDate[[#This Row],[Ngay]])&lt;11,YEAR(Table__._SQL2014_QLTS17_DW_DimDate[[#This Row],[Ngay]])-1, YEAR(Table__._SQL2014_QLTS17_DW_DimDate[[#This Row],[Ngay]])),11,1)</f>
        <v>41214</v>
      </c>
      <c r="V1095" s="2">
        <f>DATE(YEAR(Table__._SQL2014_QLTS17_DW_DimDate[[#This Row],[NgayBatDauMuaVu]])+1, 10,31)</f>
        <v>41578</v>
      </c>
      <c r="W1095" s="3">
        <f>Table__._SQL2014_QLTS17_DW_DimDate[[#This Row],[Ngay]]-Table__._SQL2014_QLTS17_DW_DimDate[[#This Row],[NgayBatDauMuaVu]]+1</f>
        <v>59</v>
      </c>
      <c r="X1095">
        <f>INT((Table__._SQL2014_QLTS17_DW_DimDate[[#This Row],[NgayMuaVu]]-1)/7)+1</f>
        <v>9</v>
      </c>
      <c r="Y1095" t="str">
        <f>"Tuần " &amp;Table__._SQL2014_QLTS17_DW_DimDate[[#This Row],[TuanMuaVu]] &amp; " năm " &amp;Table__._SQL2014_QLTS17_DW_DimDate[[#This Row],[NamMuaVuStr]]</f>
        <v>Tuần 9 năm 2012-2013</v>
      </c>
      <c r="Z1095">
        <f>YEAR(Table__._SQL2014_QLTS17_DW_DimDate[[#This Row],[NgayBatDauMuaVu]])</f>
        <v>2012</v>
      </c>
      <c r="AA1095" t="str">
        <f>YEAR(Table__._SQL2014_QLTS17_DW_DimDate[[#This Row],[NgayBatDauMuaVu]]) &amp;"-"&amp;YEAR(Table__._SQL2014_QLTS17_DW_DimDate[[#This Row],[NgayKetThucMuaVu]])</f>
        <v>2012-2013</v>
      </c>
      <c r="AB1095">
        <f>YEAR(Table__._SQL2014_QLTS17_DW_DimDate[[#This Row],[NgayBatDauMuaVu]])</f>
        <v>2012</v>
      </c>
      <c r="AC1095">
        <f>YEAR(Table__._SQL2014_QLTS17_DW_DimDate[[#This Row],[NgayKetThucMuaVu]])</f>
        <v>2013</v>
      </c>
    </row>
    <row r="1096" spans="1:29">
      <c r="A1096">
        <v>20121230</v>
      </c>
      <c r="B1096" s="1">
        <v>41273</v>
      </c>
      <c r="C1096" t="s">
        <v>39</v>
      </c>
      <c r="D1096" t="s">
        <v>893</v>
      </c>
      <c r="E1096" t="s">
        <v>1</v>
      </c>
      <c r="F1096" t="s">
        <v>391</v>
      </c>
      <c r="G1096" t="s">
        <v>2</v>
      </c>
      <c r="H1096" t="s">
        <v>63</v>
      </c>
      <c r="I1096" t="s">
        <v>11</v>
      </c>
      <c r="J1096" t="s">
        <v>909</v>
      </c>
      <c r="K1096" t="s">
        <v>16</v>
      </c>
      <c r="L1096" t="s">
        <v>12</v>
      </c>
      <c r="M1096" t="s">
        <v>913</v>
      </c>
      <c r="N1096" t="s">
        <v>416</v>
      </c>
      <c r="O1096" t="s">
        <v>441</v>
      </c>
      <c r="P1096" t="s">
        <v>420</v>
      </c>
      <c r="Q1096" t="s">
        <v>437</v>
      </c>
      <c r="R1096" t="s">
        <v>420</v>
      </c>
      <c r="S1096" t="s">
        <v>417</v>
      </c>
      <c r="T1096" t="s">
        <v>420</v>
      </c>
      <c r="U1096" s="2">
        <f>DATE(IF(MONTH(Table__._SQL2014_QLTS17_DW_DimDate[[#This Row],[Ngay]])&lt;11,YEAR(Table__._SQL2014_QLTS17_DW_DimDate[[#This Row],[Ngay]])-1, YEAR(Table__._SQL2014_QLTS17_DW_DimDate[[#This Row],[Ngay]])),11,1)</f>
        <v>41214</v>
      </c>
      <c r="V1096" s="2">
        <f>DATE(YEAR(Table__._SQL2014_QLTS17_DW_DimDate[[#This Row],[NgayBatDauMuaVu]])+1, 10,31)</f>
        <v>41578</v>
      </c>
      <c r="W1096" s="3">
        <f>Table__._SQL2014_QLTS17_DW_DimDate[[#This Row],[Ngay]]-Table__._SQL2014_QLTS17_DW_DimDate[[#This Row],[NgayBatDauMuaVu]]+1</f>
        <v>60</v>
      </c>
      <c r="X1096">
        <f>INT((Table__._SQL2014_QLTS17_DW_DimDate[[#This Row],[NgayMuaVu]]-1)/7)+1</f>
        <v>9</v>
      </c>
      <c r="Y1096" t="str">
        <f>"Tuần " &amp;Table__._SQL2014_QLTS17_DW_DimDate[[#This Row],[TuanMuaVu]] &amp; " năm " &amp;Table__._SQL2014_QLTS17_DW_DimDate[[#This Row],[NamMuaVuStr]]</f>
        <v>Tuần 9 năm 2012-2013</v>
      </c>
      <c r="Z1096">
        <f>YEAR(Table__._SQL2014_QLTS17_DW_DimDate[[#This Row],[NgayBatDauMuaVu]])</f>
        <v>2012</v>
      </c>
      <c r="AA1096" t="str">
        <f>YEAR(Table__._SQL2014_QLTS17_DW_DimDate[[#This Row],[NgayBatDauMuaVu]]) &amp;"-"&amp;YEAR(Table__._SQL2014_QLTS17_DW_DimDate[[#This Row],[NgayKetThucMuaVu]])</f>
        <v>2012-2013</v>
      </c>
      <c r="AB1096">
        <f>YEAR(Table__._SQL2014_QLTS17_DW_DimDate[[#This Row],[NgayBatDauMuaVu]])</f>
        <v>2012</v>
      </c>
      <c r="AC1096">
        <f>YEAR(Table__._SQL2014_QLTS17_DW_DimDate[[#This Row],[NgayKetThucMuaVu]])</f>
        <v>2013</v>
      </c>
    </row>
    <row r="1097" spans="1:29">
      <c r="A1097">
        <v>20121231</v>
      </c>
      <c r="B1097" s="1">
        <v>41274</v>
      </c>
      <c r="C1097" t="s">
        <v>40</v>
      </c>
      <c r="D1097" t="s">
        <v>894</v>
      </c>
      <c r="E1097" t="s">
        <v>13</v>
      </c>
      <c r="F1097" t="s">
        <v>421</v>
      </c>
      <c r="G1097" t="s">
        <v>2</v>
      </c>
      <c r="H1097" t="s">
        <v>63</v>
      </c>
      <c r="I1097" t="s">
        <v>11</v>
      </c>
      <c r="J1097" t="s">
        <v>909</v>
      </c>
      <c r="K1097" t="s">
        <v>16</v>
      </c>
      <c r="L1097" t="s">
        <v>12</v>
      </c>
      <c r="M1097" t="s">
        <v>913</v>
      </c>
      <c r="N1097" t="s">
        <v>416</v>
      </c>
      <c r="O1097" t="s">
        <v>441</v>
      </c>
      <c r="P1097" t="s">
        <v>420</v>
      </c>
      <c r="Q1097" t="s">
        <v>437</v>
      </c>
      <c r="R1097" t="s">
        <v>420</v>
      </c>
      <c r="S1097" t="s">
        <v>417</v>
      </c>
      <c r="T1097" t="s">
        <v>420</v>
      </c>
      <c r="U1097" s="2">
        <f>DATE(IF(MONTH(Table__._SQL2014_QLTS17_DW_DimDate[[#This Row],[Ngay]])&lt;11,YEAR(Table__._SQL2014_QLTS17_DW_DimDate[[#This Row],[Ngay]])-1, YEAR(Table__._SQL2014_QLTS17_DW_DimDate[[#This Row],[Ngay]])),11,1)</f>
        <v>41214</v>
      </c>
      <c r="V1097" s="2">
        <f>DATE(YEAR(Table__._SQL2014_QLTS17_DW_DimDate[[#This Row],[NgayBatDauMuaVu]])+1, 10,31)</f>
        <v>41578</v>
      </c>
      <c r="W1097" s="3">
        <f>Table__._SQL2014_QLTS17_DW_DimDate[[#This Row],[Ngay]]-Table__._SQL2014_QLTS17_DW_DimDate[[#This Row],[NgayBatDauMuaVu]]+1</f>
        <v>61</v>
      </c>
      <c r="X1097">
        <f>INT((Table__._SQL2014_QLTS17_DW_DimDate[[#This Row],[NgayMuaVu]]-1)/7)+1</f>
        <v>9</v>
      </c>
      <c r="Y1097" t="str">
        <f>"Tuần " &amp;Table__._SQL2014_QLTS17_DW_DimDate[[#This Row],[TuanMuaVu]] &amp; " năm " &amp;Table__._SQL2014_QLTS17_DW_DimDate[[#This Row],[NamMuaVuStr]]</f>
        <v>Tuần 9 năm 2012-2013</v>
      </c>
      <c r="Z1097">
        <f>YEAR(Table__._SQL2014_QLTS17_DW_DimDate[[#This Row],[NgayBatDauMuaVu]])</f>
        <v>2012</v>
      </c>
      <c r="AA1097" t="str">
        <f>YEAR(Table__._SQL2014_QLTS17_DW_DimDate[[#This Row],[NgayBatDauMuaVu]]) &amp;"-"&amp;YEAR(Table__._SQL2014_QLTS17_DW_DimDate[[#This Row],[NgayKetThucMuaVu]])</f>
        <v>2012-2013</v>
      </c>
      <c r="AB1097">
        <f>YEAR(Table__._SQL2014_QLTS17_DW_DimDate[[#This Row],[NgayBatDauMuaVu]])</f>
        <v>2012</v>
      </c>
      <c r="AC1097">
        <f>YEAR(Table__._SQL2014_QLTS17_DW_DimDate[[#This Row],[NgayKetThucMuaVu]])</f>
        <v>2013</v>
      </c>
    </row>
    <row r="1098" spans="1:29">
      <c r="A1098">
        <v>20130101</v>
      </c>
      <c r="B1098" s="1">
        <v>41275</v>
      </c>
      <c r="C1098" t="s">
        <v>1</v>
      </c>
      <c r="D1098" t="s">
        <v>895</v>
      </c>
      <c r="E1098" t="s">
        <v>16</v>
      </c>
      <c r="F1098" t="s">
        <v>1</v>
      </c>
      <c r="G1098" t="s">
        <v>1</v>
      </c>
      <c r="H1098" t="s">
        <v>1</v>
      </c>
      <c r="I1098" t="s">
        <v>1</v>
      </c>
      <c r="J1098" t="s">
        <v>898</v>
      </c>
      <c r="K1098" t="s">
        <v>1</v>
      </c>
      <c r="L1098" t="s">
        <v>1</v>
      </c>
      <c r="M1098" t="s">
        <v>910</v>
      </c>
      <c r="N1098" t="s">
        <v>442</v>
      </c>
      <c r="O1098" t="s">
        <v>443</v>
      </c>
      <c r="P1098" t="s">
        <v>444</v>
      </c>
      <c r="Q1098" t="s">
        <v>443</v>
      </c>
      <c r="R1098" t="s">
        <v>445</v>
      </c>
      <c r="S1098" t="s">
        <v>443</v>
      </c>
      <c r="T1098" t="s">
        <v>446</v>
      </c>
      <c r="U1098" s="2">
        <f>DATE(IF(MONTH(Table__._SQL2014_QLTS17_DW_DimDate[[#This Row],[Ngay]])&lt;11,YEAR(Table__._SQL2014_QLTS17_DW_DimDate[[#This Row],[Ngay]])-1, YEAR(Table__._SQL2014_QLTS17_DW_DimDate[[#This Row],[Ngay]])),11,1)</f>
        <v>41214</v>
      </c>
      <c r="V1098" s="2">
        <f>DATE(YEAR(Table__._SQL2014_QLTS17_DW_DimDate[[#This Row],[NgayBatDauMuaVu]])+1, 10,31)</f>
        <v>41578</v>
      </c>
      <c r="W1098" s="3">
        <f>Table__._SQL2014_QLTS17_DW_DimDate[[#This Row],[Ngay]]-Table__._SQL2014_QLTS17_DW_DimDate[[#This Row],[NgayBatDauMuaVu]]+1</f>
        <v>62</v>
      </c>
      <c r="X1098">
        <f>INT((Table__._SQL2014_QLTS17_DW_DimDate[[#This Row],[NgayMuaVu]]-1)/7)+1</f>
        <v>9</v>
      </c>
      <c r="Y1098" t="str">
        <f>"Tuần " &amp;Table__._SQL2014_QLTS17_DW_DimDate[[#This Row],[TuanMuaVu]] &amp; " năm " &amp;Table__._SQL2014_QLTS17_DW_DimDate[[#This Row],[NamMuaVuStr]]</f>
        <v>Tuần 9 năm 2012-2013</v>
      </c>
      <c r="Z1098">
        <f>YEAR(Table__._SQL2014_QLTS17_DW_DimDate[[#This Row],[NgayBatDauMuaVu]])</f>
        <v>2012</v>
      </c>
      <c r="AA1098" t="str">
        <f>YEAR(Table__._SQL2014_QLTS17_DW_DimDate[[#This Row],[NgayBatDauMuaVu]]) &amp;"-"&amp;YEAR(Table__._SQL2014_QLTS17_DW_DimDate[[#This Row],[NgayKetThucMuaVu]])</f>
        <v>2012-2013</v>
      </c>
      <c r="AB1098">
        <f>YEAR(Table__._SQL2014_QLTS17_DW_DimDate[[#This Row],[NgayBatDauMuaVu]])</f>
        <v>2012</v>
      </c>
      <c r="AC1098">
        <f>YEAR(Table__._SQL2014_QLTS17_DW_DimDate[[#This Row],[NgayKetThucMuaVu]])</f>
        <v>2013</v>
      </c>
    </row>
    <row r="1099" spans="1:29">
      <c r="A1099">
        <v>20130102</v>
      </c>
      <c r="B1099" s="1">
        <v>41276</v>
      </c>
      <c r="C1099" t="s">
        <v>13</v>
      </c>
      <c r="D1099" t="s">
        <v>896</v>
      </c>
      <c r="E1099" t="s">
        <v>12</v>
      </c>
      <c r="F1099" t="s">
        <v>13</v>
      </c>
      <c r="G1099" t="s">
        <v>1</v>
      </c>
      <c r="H1099" t="s">
        <v>1</v>
      </c>
      <c r="I1099" t="s">
        <v>1</v>
      </c>
      <c r="J1099" t="s">
        <v>898</v>
      </c>
      <c r="K1099" t="s">
        <v>1</v>
      </c>
      <c r="L1099" t="s">
        <v>1</v>
      </c>
      <c r="M1099" t="s">
        <v>910</v>
      </c>
      <c r="N1099" t="s">
        <v>442</v>
      </c>
      <c r="O1099" t="s">
        <v>443</v>
      </c>
      <c r="P1099" t="s">
        <v>444</v>
      </c>
      <c r="Q1099" t="s">
        <v>443</v>
      </c>
      <c r="R1099" t="s">
        <v>445</v>
      </c>
      <c r="S1099" t="s">
        <v>443</v>
      </c>
      <c r="T1099" t="s">
        <v>446</v>
      </c>
      <c r="U1099" s="2">
        <f>DATE(IF(MONTH(Table__._SQL2014_QLTS17_DW_DimDate[[#This Row],[Ngay]])&lt;11,YEAR(Table__._SQL2014_QLTS17_DW_DimDate[[#This Row],[Ngay]])-1, YEAR(Table__._SQL2014_QLTS17_DW_DimDate[[#This Row],[Ngay]])),11,1)</f>
        <v>41214</v>
      </c>
      <c r="V1099" s="2">
        <f>DATE(YEAR(Table__._SQL2014_QLTS17_DW_DimDate[[#This Row],[NgayBatDauMuaVu]])+1, 10,31)</f>
        <v>41578</v>
      </c>
      <c r="W1099" s="3">
        <f>Table__._SQL2014_QLTS17_DW_DimDate[[#This Row],[Ngay]]-Table__._SQL2014_QLTS17_DW_DimDate[[#This Row],[NgayBatDauMuaVu]]+1</f>
        <v>63</v>
      </c>
      <c r="X1099">
        <f>INT((Table__._SQL2014_QLTS17_DW_DimDate[[#This Row],[NgayMuaVu]]-1)/7)+1</f>
        <v>9</v>
      </c>
      <c r="Y1099" t="str">
        <f>"Tuần " &amp;Table__._SQL2014_QLTS17_DW_DimDate[[#This Row],[TuanMuaVu]] &amp; " năm " &amp;Table__._SQL2014_QLTS17_DW_DimDate[[#This Row],[NamMuaVuStr]]</f>
        <v>Tuần 9 năm 2012-2013</v>
      </c>
      <c r="Z1099">
        <f>YEAR(Table__._SQL2014_QLTS17_DW_DimDate[[#This Row],[NgayBatDauMuaVu]])</f>
        <v>2012</v>
      </c>
      <c r="AA1099" t="str">
        <f>YEAR(Table__._SQL2014_QLTS17_DW_DimDate[[#This Row],[NgayBatDauMuaVu]]) &amp;"-"&amp;YEAR(Table__._SQL2014_QLTS17_DW_DimDate[[#This Row],[NgayKetThucMuaVu]])</f>
        <v>2012-2013</v>
      </c>
      <c r="AB1099">
        <f>YEAR(Table__._SQL2014_QLTS17_DW_DimDate[[#This Row],[NgayBatDauMuaVu]])</f>
        <v>2012</v>
      </c>
      <c r="AC1099">
        <f>YEAR(Table__._SQL2014_QLTS17_DW_DimDate[[#This Row],[NgayKetThucMuaVu]])</f>
        <v>2013</v>
      </c>
    </row>
    <row r="1100" spans="1:29">
      <c r="A1100">
        <v>20130103</v>
      </c>
      <c r="B1100" s="1">
        <v>41277</v>
      </c>
      <c r="C1100" t="s">
        <v>16</v>
      </c>
      <c r="D1100" t="s">
        <v>897</v>
      </c>
      <c r="E1100" t="s">
        <v>3</v>
      </c>
      <c r="F1100" t="s">
        <v>16</v>
      </c>
      <c r="G1100" t="s">
        <v>1</v>
      </c>
      <c r="H1100" t="s">
        <v>1</v>
      </c>
      <c r="I1100" t="s">
        <v>1</v>
      </c>
      <c r="J1100" t="s">
        <v>898</v>
      </c>
      <c r="K1100" t="s">
        <v>1</v>
      </c>
      <c r="L1100" t="s">
        <v>1</v>
      </c>
      <c r="M1100" t="s">
        <v>910</v>
      </c>
      <c r="N1100" t="s">
        <v>442</v>
      </c>
      <c r="O1100" t="s">
        <v>443</v>
      </c>
      <c r="P1100" t="s">
        <v>444</v>
      </c>
      <c r="Q1100" t="s">
        <v>443</v>
      </c>
      <c r="R1100" t="s">
        <v>445</v>
      </c>
      <c r="S1100" t="s">
        <v>443</v>
      </c>
      <c r="T1100" t="s">
        <v>446</v>
      </c>
      <c r="U1100" s="2">
        <f>DATE(IF(MONTH(Table__._SQL2014_QLTS17_DW_DimDate[[#This Row],[Ngay]])&lt;11,YEAR(Table__._SQL2014_QLTS17_DW_DimDate[[#This Row],[Ngay]])-1, YEAR(Table__._SQL2014_QLTS17_DW_DimDate[[#This Row],[Ngay]])),11,1)</f>
        <v>41214</v>
      </c>
      <c r="V1100" s="2">
        <f>DATE(YEAR(Table__._SQL2014_QLTS17_DW_DimDate[[#This Row],[NgayBatDauMuaVu]])+1, 10,31)</f>
        <v>41578</v>
      </c>
      <c r="W1100" s="3">
        <f>Table__._SQL2014_QLTS17_DW_DimDate[[#This Row],[Ngay]]-Table__._SQL2014_QLTS17_DW_DimDate[[#This Row],[NgayBatDauMuaVu]]+1</f>
        <v>64</v>
      </c>
      <c r="X1100">
        <f>INT((Table__._SQL2014_QLTS17_DW_DimDate[[#This Row],[NgayMuaVu]]-1)/7)+1</f>
        <v>10</v>
      </c>
      <c r="Y1100" t="str">
        <f>"Tuần " &amp;Table__._SQL2014_QLTS17_DW_DimDate[[#This Row],[TuanMuaVu]] &amp; " năm " &amp;Table__._SQL2014_QLTS17_DW_DimDate[[#This Row],[NamMuaVuStr]]</f>
        <v>Tuần 10 năm 2012-2013</v>
      </c>
      <c r="Z1100">
        <f>YEAR(Table__._SQL2014_QLTS17_DW_DimDate[[#This Row],[NgayBatDauMuaVu]])</f>
        <v>2012</v>
      </c>
      <c r="AA1100" t="str">
        <f>YEAR(Table__._SQL2014_QLTS17_DW_DimDate[[#This Row],[NgayBatDauMuaVu]]) &amp;"-"&amp;YEAR(Table__._SQL2014_QLTS17_DW_DimDate[[#This Row],[NgayKetThucMuaVu]])</f>
        <v>2012-2013</v>
      </c>
      <c r="AB1100">
        <f>YEAR(Table__._SQL2014_QLTS17_DW_DimDate[[#This Row],[NgayBatDauMuaVu]])</f>
        <v>2012</v>
      </c>
      <c r="AC1100">
        <f>YEAR(Table__._SQL2014_QLTS17_DW_DimDate[[#This Row],[NgayKetThucMuaVu]])</f>
        <v>2013</v>
      </c>
    </row>
    <row r="1101" spans="1:29">
      <c r="A1101">
        <v>20130104</v>
      </c>
      <c r="B1101" s="1">
        <v>41278</v>
      </c>
      <c r="C1101" t="s">
        <v>12</v>
      </c>
      <c r="D1101" t="s">
        <v>891</v>
      </c>
      <c r="E1101" t="s">
        <v>2</v>
      </c>
      <c r="F1101" t="s">
        <v>12</v>
      </c>
      <c r="G1101" t="s">
        <v>1</v>
      </c>
      <c r="H1101" t="s">
        <v>1</v>
      </c>
      <c r="I1101" t="s">
        <v>1</v>
      </c>
      <c r="J1101" t="s">
        <v>898</v>
      </c>
      <c r="K1101" t="s">
        <v>1</v>
      </c>
      <c r="L1101" t="s">
        <v>1</v>
      </c>
      <c r="M1101" t="s">
        <v>910</v>
      </c>
      <c r="N1101" t="s">
        <v>442</v>
      </c>
      <c r="O1101" t="s">
        <v>443</v>
      </c>
      <c r="P1101" t="s">
        <v>444</v>
      </c>
      <c r="Q1101" t="s">
        <v>443</v>
      </c>
      <c r="R1101" t="s">
        <v>445</v>
      </c>
      <c r="S1101" t="s">
        <v>443</v>
      </c>
      <c r="T1101" t="s">
        <v>446</v>
      </c>
      <c r="U1101" s="2">
        <f>DATE(IF(MONTH(Table__._SQL2014_QLTS17_DW_DimDate[[#This Row],[Ngay]])&lt;11,YEAR(Table__._SQL2014_QLTS17_DW_DimDate[[#This Row],[Ngay]])-1, YEAR(Table__._SQL2014_QLTS17_DW_DimDate[[#This Row],[Ngay]])),11,1)</f>
        <v>41214</v>
      </c>
      <c r="V1101" s="2">
        <f>DATE(YEAR(Table__._SQL2014_QLTS17_DW_DimDate[[#This Row],[NgayBatDauMuaVu]])+1, 10,31)</f>
        <v>41578</v>
      </c>
      <c r="W1101" s="3">
        <f>Table__._SQL2014_QLTS17_DW_DimDate[[#This Row],[Ngay]]-Table__._SQL2014_QLTS17_DW_DimDate[[#This Row],[NgayBatDauMuaVu]]+1</f>
        <v>65</v>
      </c>
      <c r="X1101">
        <f>INT((Table__._SQL2014_QLTS17_DW_DimDate[[#This Row],[NgayMuaVu]]-1)/7)+1</f>
        <v>10</v>
      </c>
      <c r="Y1101" t="str">
        <f>"Tuần " &amp;Table__._SQL2014_QLTS17_DW_DimDate[[#This Row],[TuanMuaVu]] &amp; " năm " &amp;Table__._SQL2014_QLTS17_DW_DimDate[[#This Row],[NamMuaVuStr]]</f>
        <v>Tuần 10 năm 2012-2013</v>
      </c>
      <c r="Z1101">
        <f>YEAR(Table__._SQL2014_QLTS17_DW_DimDate[[#This Row],[NgayBatDauMuaVu]])</f>
        <v>2012</v>
      </c>
      <c r="AA1101" t="str">
        <f>YEAR(Table__._SQL2014_QLTS17_DW_DimDate[[#This Row],[NgayBatDauMuaVu]]) &amp;"-"&amp;YEAR(Table__._SQL2014_QLTS17_DW_DimDate[[#This Row],[NgayKetThucMuaVu]])</f>
        <v>2012-2013</v>
      </c>
      <c r="AB1101">
        <f>YEAR(Table__._SQL2014_QLTS17_DW_DimDate[[#This Row],[NgayBatDauMuaVu]])</f>
        <v>2012</v>
      </c>
      <c r="AC1101">
        <f>YEAR(Table__._SQL2014_QLTS17_DW_DimDate[[#This Row],[NgayKetThucMuaVu]])</f>
        <v>2013</v>
      </c>
    </row>
    <row r="1102" spans="1:29">
      <c r="A1102">
        <v>20130105</v>
      </c>
      <c r="B1102" s="1">
        <v>41279</v>
      </c>
      <c r="C1102" t="s">
        <v>3</v>
      </c>
      <c r="D1102" t="s">
        <v>892</v>
      </c>
      <c r="E1102" t="s">
        <v>14</v>
      </c>
      <c r="F1102" t="s">
        <v>3</v>
      </c>
      <c r="G1102" t="s">
        <v>1</v>
      </c>
      <c r="H1102" t="s">
        <v>1</v>
      </c>
      <c r="I1102" t="s">
        <v>1</v>
      </c>
      <c r="J1102" t="s">
        <v>898</v>
      </c>
      <c r="K1102" t="s">
        <v>1</v>
      </c>
      <c r="L1102" t="s">
        <v>1</v>
      </c>
      <c r="M1102" t="s">
        <v>910</v>
      </c>
      <c r="N1102" t="s">
        <v>442</v>
      </c>
      <c r="O1102" t="s">
        <v>443</v>
      </c>
      <c r="P1102" t="s">
        <v>444</v>
      </c>
      <c r="Q1102" t="s">
        <v>443</v>
      </c>
      <c r="R1102" t="s">
        <v>445</v>
      </c>
      <c r="S1102" t="s">
        <v>443</v>
      </c>
      <c r="T1102" t="s">
        <v>446</v>
      </c>
      <c r="U1102" s="2">
        <f>DATE(IF(MONTH(Table__._SQL2014_QLTS17_DW_DimDate[[#This Row],[Ngay]])&lt;11,YEAR(Table__._SQL2014_QLTS17_DW_DimDate[[#This Row],[Ngay]])-1, YEAR(Table__._SQL2014_QLTS17_DW_DimDate[[#This Row],[Ngay]])),11,1)</f>
        <v>41214</v>
      </c>
      <c r="V1102" s="2">
        <f>DATE(YEAR(Table__._SQL2014_QLTS17_DW_DimDate[[#This Row],[NgayBatDauMuaVu]])+1, 10,31)</f>
        <v>41578</v>
      </c>
      <c r="W1102" s="3">
        <f>Table__._SQL2014_QLTS17_DW_DimDate[[#This Row],[Ngay]]-Table__._SQL2014_QLTS17_DW_DimDate[[#This Row],[NgayBatDauMuaVu]]+1</f>
        <v>66</v>
      </c>
      <c r="X1102">
        <f>INT((Table__._SQL2014_QLTS17_DW_DimDate[[#This Row],[NgayMuaVu]]-1)/7)+1</f>
        <v>10</v>
      </c>
      <c r="Y1102" t="str">
        <f>"Tuần " &amp;Table__._SQL2014_QLTS17_DW_DimDate[[#This Row],[TuanMuaVu]] &amp; " năm " &amp;Table__._SQL2014_QLTS17_DW_DimDate[[#This Row],[NamMuaVuStr]]</f>
        <v>Tuần 10 năm 2012-2013</v>
      </c>
      <c r="Z1102">
        <f>YEAR(Table__._SQL2014_QLTS17_DW_DimDate[[#This Row],[NgayBatDauMuaVu]])</f>
        <v>2012</v>
      </c>
      <c r="AA1102" t="str">
        <f>YEAR(Table__._SQL2014_QLTS17_DW_DimDate[[#This Row],[NgayBatDauMuaVu]]) &amp;"-"&amp;YEAR(Table__._SQL2014_QLTS17_DW_DimDate[[#This Row],[NgayKetThucMuaVu]])</f>
        <v>2012-2013</v>
      </c>
      <c r="AB1102">
        <f>YEAR(Table__._SQL2014_QLTS17_DW_DimDate[[#This Row],[NgayBatDauMuaVu]])</f>
        <v>2012</v>
      </c>
      <c r="AC1102">
        <f>YEAR(Table__._SQL2014_QLTS17_DW_DimDate[[#This Row],[NgayKetThucMuaVu]])</f>
        <v>2013</v>
      </c>
    </row>
    <row r="1103" spans="1:29">
      <c r="A1103">
        <v>20130106</v>
      </c>
      <c r="B1103" s="1">
        <v>41280</v>
      </c>
      <c r="C1103" t="s">
        <v>2</v>
      </c>
      <c r="D1103" t="s">
        <v>893</v>
      </c>
      <c r="E1103" t="s">
        <v>1</v>
      </c>
      <c r="F1103" t="s">
        <v>2</v>
      </c>
      <c r="G1103" t="s">
        <v>13</v>
      </c>
      <c r="H1103" t="s">
        <v>13</v>
      </c>
      <c r="I1103" t="s">
        <v>1</v>
      </c>
      <c r="J1103" t="s">
        <v>898</v>
      </c>
      <c r="K1103" t="s">
        <v>1</v>
      </c>
      <c r="L1103" t="s">
        <v>1</v>
      </c>
      <c r="M1103" t="s">
        <v>910</v>
      </c>
      <c r="N1103" t="s">
        <v>442</v>
      </c>
      <c r="O1103" t="s">
        <v>443</v>
      </c>
      <c r="P1103" t="s">
        <v>444</v>
      </c>
      <c r="Q1103" t="s">
        <v>443</v>
      </c>
      <c r="R1103" t="s">
        <v>445</v>
      </c>
      <c r="S1103" t="s">
        <v>443</v>
      </c>
      <c r="T1103" t="s">
        <v>446</v>
      </c>
      <c r="U1103" s="2">
        <f>DATE(IF(MONTH(Table__._SQL2014_QLTS17_DW_DimDate[[#This Row],[Ngay]])&lt;11,YEAR(Table__._SQL2014_QLTS17_DW_DimDate[[#This Row],[Ngay]])-1, YEAR(Table__._SQL2014_QLTS17_DW_DimDate[[#This Row],[Ngay]])),11,1)</f>
        <v>41214</v>
      </c>
      <c r="V1103" s="2">
        <f>DATE(YEAR(Table__._SQL2014_QLTS17_DW_DimDate[[#This Row],[NgayBatDauMuaVu]])+1, 10,31)</f>
        <v>41578</v>
      </c>
      <c r="W1103" s="3">
        <f>Table__._SQL2014_QLTS17_DW_DimDate[[#This Row],[Ngay]]-Table__._SQL2014_QLTS17_DW_DimDate[[#This Row],[NgayBatDauMuaVu]]+1</f>
        <v>67</v>
      </c>
      <c r="X1103">
        <f>INT((Table__._SQL2014_QLTS17_DW_DimDate[[#This Row],[NgayMuaVu]]-1)/7)+1</f>
        <v>10</v>
      </c>
      <c r="Y1103" t="str">
        <f>"Tuần " &amp;Table__._SQL2014_QLTS17_DW_DimDate[[#This Row],[TuanMuaVu]] &amp; " năm " &amp;Table__._SQL2014_QLTS17_DW_DimDate[[#This Row],[NamMuaVuStr]]</f>
        <v>Tuần 10 năm 2012-2013</v>
      </c>
      <c r="Z1103">
        <f>YEAR(Table__._SQL2014_QLTS17_DW_DimDate[[#This Row],[NgayBatDauMuaVu]])</f>
        <v>2012</v>
      </c>
      <c r="AA1103" t="str">
        <f>YEAR(Table__._SQL2014_QLTS17_DW_DimDate[[#This Row],[NgayBatDauMuaVu]]) &amp;"-"&amp;YEAR(Table__._SQL2014_QLTS17_DW_DimDate[[#This Row],[NgayKetThucMuaVu]])</f>
        <v>2012-2013</v>
      </c>
      <c r="AB1103">
        <f>YEAR(Table__._SQL2014_QLTS17_DW_DimDate[[#This Row],[NgayBatDauMuaVu]])</f>
        <v>2012</v>
      </c>
      <c r="AC1103">
        <f>YEAR(Table__._SQL2014_QLTS17_DW_DimDate[[#This Row],[NgayKetThucMuaVu]])</f>
        <v>2013</v>
      </c>
    </row>
    <row r="1104" spans="1:29">
      <c r="A1104">
        <v>20130107</v>
      </c>
      <c r="B1104" s="1">
        <v>41281</v>
      </c>
      <c r="C1104" t="s">
        <v>14</v>
      </c>
      <c r="D1104" t="s">
        <v>894</v>
      </c>
      <c r="E1104" t="s">
        <v>13</v>
      </c>
      <c r="F1104" t="s">
        <v>14</v>
      </c>
      <c r="G1104" t="s">
        <v>13</v>
      </c>
      <c r="H1104" t="s">
        <v>13</v>
      </c>
      <c r="I1104" t="s">
        <v>1</v>
      </c>
      <c r="J1104" t="s">
        <v>898</v>
      </c>
      <c r="K1104" t="s">
        <v>1</v>
      </c>
      <c r="L1104" t="s">
        <v>1</v>
      </c>
      <c r="M1104" t="s">
        <v>910</v>
      </c>
      <c r="N1104" t="s">
        <v>442</v>
      </c>
      <c r="O1104" t="s">
        <v>443</v>
      </c>
      <c r="P1104" t="s">
        <v>444</v>
      </c>
      <c r="Q1104" t="s">
        <v>443</v>
      </c>
      <c r="R1104" t="s">
        <v>445</v>
      </c>
      <c r="S1104" t="s">
        <v>443</v>
      </c>
      <c r="T1104" t="s">
        <v>446</v>
      </c>
      <c r="U1104" s="2">
        <f>DATE(IF(MONTH(Table__._SQL2014_QLTS17_DW_DimDate[[#This Row],[Ngay]])&lt;11,YEAR(Table__._SQL2014_QLTS17_DW_DimDate[[#This Row],[Ngay]])-1, YEAR(Table__._SQL2014_QLTS17_DW_DimDate[[#This Row],[Ngay]])),11,1)</f>
        <v>41214</v>
      </c>
      <c r="V1104" s="2">
        <f>DATE(YEAR(Table__._SQL2014_QLTS17_DW_DimDate[[#This Row],[NgayBatDauMuaVu]])+1, 10,31)</f>
        <v>41578</v>
      </c>
      <c r="W1104" s="3">
        <f>Table__._SQL2014_QLTS17_DW_DimDate[[#This Row],[Ngay]]-Table__._SQL2014_QLTS17_DW_DimDate[[#This Row],[NgayBatDauMuaVu]]+1</f>
        <v>68</v>
      </c>
      <c r="X1104">
        <f>INT((Table__._SQL2014_QLTS17_DW_DimDate[[#This Row],[NgayMuaVu]]-1)/7)+1</f>
        <v>10</v>
      </c>
      <c r="Y1104" t="str">
        <f>"Tuần " &amp;Table__._SQL2014_QLTS17_DW_DimDate[[#This Row],[TuanMuaVu]] &amp; " năm " &amp;Table__._SQL2014_QLTS17_DW_DimDate[[#This Row],[NamMuaVuStr]]</f>
        <v>Tuần 10 năm 2012-2013</v>
      </c>
      <c r="Z1104">
        <f>YEAR(Table__._SQL2014_QLTS17_DW_DimDate[[#This Row],[NgayBatDauMuaVu]])</f>
        <v>2012</v>
      </c>
      <c r="AA1104" t="str">
        <f>YEAR(Table__._SQL2014_QLTS17_DW_DimDate[[#This Row],[NgayBatDauMuaVu]]) &amp;"-"&amp;YEAR(Table__._SQL2014_QLTS17_DW_DimDate[[#This Row],[NgayKetThucMuaVu]])</f>
        <v>2012-2013</v>
      </c>
      <c r="AB1104">
        <f>YEAR(Table__._SQL2014_QLTS17_DW_DimDate[[#This Row],[NgayBatDauMuaVu]])</f>
        <v>2012</v>
      </c>
      <c r="AC1104">
        <f>YEAR(Table__._SQL2014_QLTS17_DW_DimDate[[#This Row],[NgayKetThucMuaVu]])</f>
        <v>2013</v>
      </c>
    </row>
    <row r="1105" spans="1:29">
      <c r="A1105">
        <v>20130108</v>
      </c>
      <c r="B1105" s="1">
        <v>41282</v>
      </c>
      <c r="C1105" t="s">
        <v>18</v>
      </c>
      <c r="D1105" t="s">
        <v>895</v>
      </c>
      <c r="E1105" t="s">
        <v>16</v>
      </c>
      <c r="F1105" t="s">
        <v>18</v>
      </c>
      <c r="G1105" t="s">
        <v>13</v>
      </c>
      <c r="H1105" t="s">
        <v>13</v>
      </c>
      <c r="I1105" t="s">
        <v>1</v>
      </c>
      <c r="J1105" t="s">
        <v>898</v>
      </c>
      <c r="K1105" t="s">
        <v>1</v>
      </c>
      <c r="L1105" t="s">
        <v>1</v>
      </c>
      <c r="M1105" t="s">
        <v>910</v>
      </c>
      <c r="N1105" t="s">
        <v>442</v>
      </c>
      <c r="O1105" t="s">
        <v>443</v>
      </c>
      <c r="P1105" t="s">
        <v>444</v>
      </c>
      <c r="Q1105" t="s">
        <v>443</v>
      </c>
      <c r="R1105" t="s">
        <v>445</v>
      </c>
      <c r="S1105" t="s">
        <v>443</v>
      </c>
      <c r="T1105" t="s">
        <v>446</v>
      </c>
      <c r="U1105" s="2">
        <f>DATE(IF(MONTH(Table__._SQL2014_QLTS17_DW_DimDate[[#This Row],[Ngay]])&lt;11,YEAR(Table__._SQL2014_QLTS17_DW_DimDate[[#This Row],[Ngay]])-1, YEAR(Table__._SQL2014_QLTS17_DW_DimDate[[#This Row],[Ngay]])),11,1)</f>
        <v>41214</v>
      </c>
      <c r="V1105" s="2">
        <f>DATE(YEAR(Table__._SQL2014_QLTS17_DW_DimDate[[#This Row],[NgayBatDauMuaVu]])+1, 10,31)</f>
        <v>41578</v>
      </c>
      <c r="W1105" s="3">
        <f>Table__._SQL2014_QLTS17_DW_DimDate[[#This Row],[Ngay]]-Table__._SQL2014_QLTS17_DW_DimDate[[#This Row],[NgayBatDauMuaVu]]+1</f>
        <v>69</v>
      </c>
      <c r="X1105">
        <f>INT((Table__._SQL2014_QLTS17_DW_DimDate[[#This Row],[NgayMuaVu]]-1)/7)+1</f>
        <v>10</v>
      </c>
      <c r="Y1105" t="str">
        <f>"Tuần " &amp;Table__._SQL2014_QLTS17_DW_DimDate[[#This Row],[TuanMuaVu]] &amp; " năm " &amp;Table__._SQL2014_QLTS17_DW_DimDate[[#This Row],[NamMuaVuStr]]</f>
        <v>Tuần 10 năm 2012-2013</v>
      </c>
      <c r="Z1105">
        <f>YEAR(Table__._SQL2014_QLTS17_DW_DimDate[[#This Row],[NgayBatDauMuaVu]])</f>
        <v>2012</v>
      </c>
      <c r="AA1105" t="str">
        <f>YEAR(Table__._SQL2014_QLTS17_DW_DimDate[[#This Row],[NgayBatDauMuaVu]]) &amp;"-"&amp;YEAR(Table__._SQL2014_QLTS17_DW_DimDate[[#This Row],[NgayKetThucMuaVu]])</f>
        <v>2012-2013</v>
      </c>
      <c r="AB1105">
        <f>YEAR(Table__._SQL2014_QLTS17_DW_DimDate[[#This Row],[NgayBatDauMuaVu]])</f>
        <v>2012</v>
      </c>
      <c r="AC1105">
        <f>YEAR(Table__._SQL2014_QLTS17_DW_DimDate[[#This Row],[NgayKetThucMuaVu]])</f>
        <v>2013</v>
      </c>
    </row>
    <row r="1106" spans="1:29">
      <c r="A1106">
        <v>20130109</v>
      </c>
      <c r="B1106" s="1">
        <v>41283</v>
      </c>
      <c r="C1106" t="s">
        <v>19</v>
      </c>
      <c r="D1106" t="s">
        <v>896</v>
      </c>
      <c r="E1106" t="s">
        <v>12</v>
      </c>
      <c r="F1106" t="s">
        <v>19</v>
      </c>
      <c r="G1106" t="s">
        <v>13</v>
      </c>
      <c r="H1106" t="s">
        <v>13</v>
      </c>
      <c r="I1106" t="s">
        <v>1</v>
      </c>
      <c r="J1106" t="s">
        <v>898</v>
      </c>
      <c r="K1106" t="s">
        <v>1</v>
      </c>
      <c r="L1106" t="s">
        <v>1</v>
      </c>
      <c r="M1106" t="s">
        <v>910</v>
      </c>
      <c r="N1106" t="s">
        <v>442</v>
      </c>
      <c r="O1106" t="s">
        <v>443</v>
      </c>
      <c r="P1106" t="s">
        <v>444</v>
      </c>
      <c r="Q1106" t="s">
        <v>443</v>
      </c>
      <c r="R1106" t="s">
        <v>445</v>
      </c>
      <c r="S1106" t="s">
        <v>443</v>
      </c>
      <c r="T1106" t="s">
        <v>446</v>
      </c>
      <c r="U1106" s="2">
        <f>DATE(IF(MONTH(Table__._SQL2014_QLTS17_DW_DimDate[[#This Row],[Ngay]])&lt;11,YEAR(Table__._SQL2014_QLTS17_DW_DimDate[[#This Row],[Ngay]])-1, YEAR(Table__._SQL2014_QLTS17_DW_DimDate[[#This Row],[Ngay]])),11,1)</f>
        <v>41214</v>
      </c>
      <c r="V1106" s="2">
        <f>DATE(YEAR(Table__._SQL2014_QLTS17_DW_DimDate[[#This Row],[NgayBatDauMuaVu]])+1, 10,31)</f>
        <v>41578</v>
      </c>
      <c r="W1106" s="3">
        <f>Table__._SQL2014_QLTS17_DW_DimDate[[#This Row],[Ngay]]-Table__._SQL2014_QLTS17_DW_DimDate[[#This Row],[NgayBatDauMuaVu]]+1</f>
        <v>70</v>
      </c>
      <c r="X1106">
        <f>INT((Table__._SQL2014_QLTS17_DW_DimDate[[#This Row],[NgayMuaVu]]-1)/7)+1</f>
        <v>10</v>
      </c>
      <c r="Y1106" t="str">
        <f>"Tuần " &amp;Table__._SQL2014_QLTS17_DW_DimDate[[#This Row],[TuanMuaVu]] &amp; " năm " &amp;Table__._SQL2014_QLTS17_DW_DimDate[[#This Row],[NamMuaVuStr]]</f>
        <v>Tuần 10 năm 2012-2013</v>
      </c>
      <c r="Z1106">
        <f>YEAR(Table__._SQL2014_QLTS17_DW_DimDate[[#This Row],[NgayBatDauMuaVu]])</f>
        <v>2012</v>
      </c>
      <c r="AA1106" t="str">
        <f>YEAR(Table__._SQL2014_QLTS17_DW_DimDate[[#This Row],[NgayBatDauMuaVu]]) &amp;"-"&amp;YEAR(Table__._SQL2014_QLTS17_DW_DimDate[[#This Row],[NgayKetThucMuaVu]])</f>
        <v>2012-2013</v>
      </c>
      <c r="AB1106">
        <f>YEAR(Table__._SQL2014_QLTS17_DW_DimDate[[#This Row],[NgayBatDauMuaVu]])</f>
        <v>2012</v>
      </c>
      <c r="AC1106">
        <f>YEAR(Table__._SQL2014_QLTS17_DW_DimDate[[#This Row],[NgayKetThucMuaVu]])</f>
        <v>2013</v>
      </c>
    </row>
    <row r="1107" spans="1:29">
      <c r="A1107">
        <v>20130110</v>
      </c>
      <c r="B1107" s="1">
        <v>41284</v>
      </c>
      <c r="C1107" t="s">
        <v>20</v>
      </c>
      <c r="D1107" t="s">
        <v>897</v>
      </c>
      <c r="E1107" t="s">
        <v>3</v>
      </c>
      <c r="F1107" t="s">
        <v>20</v>
      </c>
      <c r="G1107" t="s">
        <v>13</v>
      </c>
      <c r="H1107" t="s">
        <v>13</v>
      </c>
      <c r="I1107" t="s">
        <v>1</v>
      </c>
      <c r="J1107" t="s">
        <v>898</v>
      </c>
      <c r="K1107" t="s">
        <v>1</v>
      </c>
      <c r="L1107" t="s">
        <v>1</v>
      </c>
      <c r="M1107" t="s">
        <v>910</v>
      </c>
      <c r="N1107" t="s">
        <v>442</v>
      </c>
      <c r="O1107" t="s">
        <v>443</v>
      </c>
      <c r="P1107" t="s">
        <v>444</v>
      </c>
      <c r="Q1107" t="s">
        <v>443</v>
      </c>
      <c r="R1107" t="s">
        <v>445</v>
      </c>
      <c r="S1107" t="s">
        <v>443</v>
      </c>
      <c r="T1107" t="s">
        <v>446</v>
      </c>
      <c r="U1107" s="2">
        <f>DATE(IF(MONTH(Table__._SQL2014_QLTS17_DW_DimDate[[#This Row],[Ngay]])&lt;11,YEAR(Table__._SQL2014_QLTS17_DW_DimDate[[#This Row],[Ngay]])-1, YEAR(Table__._SQL2014_QLTS17_DW_DimDate[[#This Row],[Ngay]])),11,1)</f>
        <v>41214</v>
      </c>
      <c r="V1107" s="2">
        <f>DATE(YEAR(Table__._SQL2014_QLTS17_DW_DimDate[[#This Row],[NgayBatDauMuaVu]])+1, 10,31)</f>
        <v>41578</v>
      </c>
      <c r="W1107" s="3">
        <f>Table__._SQL2014_QLTS17_DW_DimDate[[#This Row],[Ngay]]-Table__._SQL2014_QLTS17_DW_DimDate[[#This Row],[NgayBatDauMuaVu]]+1</f>
        <v>71</v>
      </c>
      <c r="X1107">
        <f>INT((Table__._SQL2014_QLTS17_DW_DimDate[[#This Row],[NgayMuaVu]]-1)/7)+1</f>
        <v>11</v>
      </c>
      <c r="Y1107" t="str">
        <f>"Tuần " &amp;Table__._SQL2014_QLTS17_DW_DimDate[[#This Row],[TuanMuaVu]] &amp; " năm " &amp;Table__._SQL2014_QLTS17_DW_DimDate[[#This Row],[NamMuaVuStr]]</f>
        <v>Tuần 11 năm 2012-2013</v>
      </c>
      <c r="Z1107">
        <f>YEAR(Table__._SQL2014_QLTS17_DW_DimDate[[#This Row],[NgayBatDauMuaVu]])</f>
        <v>2012</v>
      </c>
      <c r="AA1107" t="str">
        <f>YEAR(Table__._SQL2014_QLTS17_DW_DimDate[[#This Row],[NgayBatDauMuaVu]]) &amp;"-"&amp;YEAR(Table__._SQL2014_QLTS17_DW_DimDate[[#This Row],[NgayKetThucMuaVu]])</f>
        <v>2012-2013</v>
      </c>
      <c r="AB1107">
        <f>YEAR(Table__._SQL2014_QLTS17_DW_DimDate[[#This Row],[NgayBatDauMuaVu]])</f>
        <v>2012</v>
      </c>
      <c r="AC1107">
        <f>YEAR(Table__._SQL2014_QLTS17_DW_DimDate[[#This Row],[NgayKetThucMuaVu]])</f>
        <v>2013</v>
      </c>
    </row>
    <row r="1108" spans="1:29">
      <c r="A1108">
        <v>20130111</v>
      </c>
      <c r="B1108" s="1">
        <v>41285</v>
      </c>
      <c r="C1108" t="s">
        <v>21</v>
      </c>
      <c r="D1108" t="s">
        <v>891</v>
      </c>
      <c r="E1108" t="s">
        <v>2</v>
      </c>
      <c r="F1108" t="s">
        <v>21</v>
      </c>
      <c r="G1108" t="s">
        <v>13</v>
      </c>
      <c r="H1108" t="s">
        <v>13</v>
      </c>
      <c r="I1108" t="s">
        <v>1</v>
      </c>
      <c r="J1108" t="s">
        <v>898</v>
      </c>
      <c r="K1108" t="s">
        <v>1</v>
      </c>
      <c r="L1108" t="s">
        <v>1</v>
      </c>
      <c r="M1108" t="s">
        <v>910</v>
      </c>
      <c r="N1108" t="s">
        <v>442</v>
      </c>
      <c r="O1108" t="s">
        <v>443</v>
      </c>
      <c r="P1108" t="s">
        <v>444</v>
      </c>
      <c r="Q1108" t="s">
        <v>443</v>
      </c>
      <c r="R1108" t="s">
        <v>445</v>
      </c>
      <c r="S1108" t="s">
        <v>443</v>
      </c>
      <c r="T1108" t="s">
        <v>446</v>
      </c>
      <c r="U1108" s="2">
        <f>DATE(IF(MONTH(Table__._SQL2014_QLTS17_DW_DimDate[[#This Row],[Ngay]])&lt;11,YEAR(Table__._SQL2014_QLTS17_DW_DimDate[[#This Row],[Ngay]])-1, YEAR(Table__._SQL2014_QLTS17_DW_DimDate[[#This Row],[Ngay]])),11,1)</f>
        <v>41214</v>
      </c>
      <c r="V1108" s="2">
        <f>DATE(YEAR(Table__._SQL2014_QLTS17_DW_DimDate[[#This Row],[NgayBatDauMuaVu]])+1, 10,31)</f>
        <v>41578</v>
      </c>
      <c r="W1108" s="3">
        <f>Table__._SQL2014_QLTS17_DW_DimDate[[#This Row],[Ngay]]-Table__._SQL2014_QLTS17_DW_DimDate[[#This Row],[NgayBatDauMuaVu]]+1</f>
        <v>72</v>
      </c>
      <c r="X1108">
        <f>INT((Table__._SQL2014_QLTS17_DW_DimDate[[#This Row],[NgayMuaVu]]-1)/7)+1</f>
        <v>11</v>
      </c>
      <c r="Y1108" t="str">
        <f>"Tuần " &amp;Table__._SQL2014_QLTS17_DW_DimDate[[#This Row],[TuanMuaVu]] &amp; " năm " &amp;Table__._SQL2014_QLTS17_DW_DimDate[[#This Row],[NamMuaVuStr]]</f>
        <v>Tuần 11 năm 2012-2013</v>
      </c>
      <c r="Z1108">
        <f>YEAR(Table__._SQL2014_QLTS17_DW_DimDate[[#This Row],[NgayBatDauMuaVu]])</f>
        <v>2012</v>
      </c>
      <c r="AA1108" t="str">
        <f>YEAR(Table__._SQL2014_QLTS17_DW_DimDate[[#This Row],[NgayBatDauMuaVu]]) &amp;"-"&amp;YEAR(Table__._SQL2014_QLTS17_DW_DimDate[[#This Row],[NgayKetThucMuaVu]])</f>
        <v>2012-2013</v>
      </c>
      <c r="AB1108">
        <f>YEAR(Table__._SQL2014_QLTS17_DW_DimDate[[#This Row],[NgayBatDauMuaVu]])</f>
        <v>2012</v>
      </c>
      <c r="AC1108">
        <f>YEAR(Table__._SQL2014_QLTS17_DW_DimDate[[#This Row],[NgayKetThucMuaVu]])</f>
        <v>2013</v>
      </c>
    </row>
    <row r="1109" spans="1:29">
      <c r="A1109">
        <v>20130112</v>
      </c>
      <c r="B1109" s="1">
        <v>41286</v>
      </c>
      <c r="C1109" t="s">
        <v>11</v>
      </c>
      <c r="D1109" t="s">
        <v>892</v>
      </c>
      <c r="E1109" t="s">
        <v>14</v>
      </c>
      <c r="F1109" t="s">
        <v>11</v>
      </c>
      <c r="G1109" t="s">
        <v>13</v>
      </c>
      <c r="H1109" t="s">
        <v>13</v>
      </c>
      <c r="I1109" t="s">
        <v>1</v>
      </c>
      <c r="J1109" t="s">
        <v>898</v>
      </c>
      <c r="K1109" t="s">
        <v>1</v>
      </c>
      <c r="L1109" t="s">
        <v>1</v>
      </c>
      <c r="M1109" t="s">
        <v>910</v>
      </c>
      <c r="N1109" t="s">
        <v>442</v>
      </c>
      <c r="O1109" t="s">
        <v>443</v>
      </c>
      <c r="P1109" t="s">
        <v>444</v>
      </c>
      <c r="Q1109" t="s">
        <v>443</v>
      </c>
      <c r="R1109" t="s">
        <v>445</v>
      </c>
      <c r="S1109" t="s">
        <v>443</v>
      </c>
      <c r="T1109" t="s">
        <v>446</v>
      </c>
      <c r="U1109" s="2">
        <f>DATE(IF(MONTH(Table__._SQL2014_QLTS17_DW_DimDate[[#This Row],[Ngay]])&lt;11,YEAR(Table__._SQL2014_QLTS17_DW_DimDate[[#This Row],[Ngay]])-1, YEAR(Table__._SQL2014_QLTS17_DW_DimDate[[#This Row],[Ngay]])),11,1)</f>
        <v>41214</v>
      </c>
      <c r="V1109" s="2">
        <f>DATE(YEAR(Table__._SQL2014_QLTS17_DW_DimDate[[#This Row],[NgayBatDauMuaVu]])+1, 10,31)</f>
        <v>41578</v>
      </c>
      <c r="W1109" s="3">
        <f>Table__._SQL2014_QLTS17_DW_DimDate[[#This Row],[Ngay]]-Table__._SQL2014_QLTS17_DW_DimDate[[#This Row],[NgayBatDauMuaVu]]+1</f>
        <v>73</v>
      </c>
      <c r="X1109">
        <f>INT((Table__._SQL2014_QLTS17_DW_DimDate[[#This Row],[NgayMuaVu]]-1)/7)+1</f>
        <v>11</v>
      </c>
      <c r="Y1109" t="str">
        <f>"Tuần " &amp;Table__._SQL2014_QLTS17_DW_DimDate[[#This Row],[TuanMuaVu]] &amp; " năm " &amp;Table__._SQL2014_QLTS17_DW_DimDate[[#This Row],[NamMuaVuStr]]</f>
        <v>Tuần 11 năm 2012-2013</v>
      </c>
      <c r="Z1109">
        <f>YEAR(Table__._SQL2014_QLTS17_DW_DimDate[[#This Row],[NgayBatDauMuaVu]])</f>
        <v>2012</v>
      </c>
      <c r="AA1109" t="str">
        <f>YEAR(Table__._SQL2014_QLTS17_DW_DimDate[[#This Row],[NgayBatDauMuaVu]]) &amp;"-"&amp;YEAR(Table__._SQL2014_QLTS17_DW_DimDate[[#This Row],[NgayKetThucMuaVu]])</f>
        <v>2012-2013</v>
      </c>
      <c r="AB1109">
        <f>YEAR(Table__._SQL2014_QLTS17_DW_DimDate[[#This Row],[NgayBatDauMuaVu]])</f>
        <v>2012</v>
      </c>
      <c r="AC1109">
        <f>YEAR(Table__._SQL2014_QLTS17_DW_DimDate[[#This Row],[NgayKetThucMuaVu]])</f>
        <v>2013</v>
      </c>
    </row>
    <row r="1110" spans="1:29">
      <c r="A1110">
        <v>20130113</v>
      </c>
      <c r="B1110" s="1">
        <v>41287</v>
      </c>
      <c r="C1110" t="s">
        <v>22</v>
      </c>
      <c r="D1110" t="s">
        <v>893</v>
      </c>
      <c r="E1110" t="s">
        <v>1</v>
      </c>
      <c r="F1110" t="s">
        <v>22</v>
      </c>
      <c r="G1110" t="s">
        <v>16</v>
      </c>
      <c r="H1110" t="s">
        <v>16</v>
      </c>
      <c r="I1110" t="s">
        <v>1</v>
      </c>
      <c r="J1110" t="s">
        <v>898</v>
      </c>
      <c r="K1110" t="s">
        <v>1</v>
      </c>
      <c r="L1110" t="s">
        <v>1</v>
      </c>
      <c r="M1110" t="s">
        <v>910</v>
      </c>
      <c r="N1110" t="s">
        <v>442</v>
      </c>
      <c r="O1110" t="s">
        <v>443</v>
      </c>
      <c r="P1110" t="s">
        <v>444</v>
      </c>
      <c r="Q1110" t="s">
        <v>443</v>
      </c>
      <c r="R1110" t="s">
        <v>445</v>
      </c>
      <c r="S1110" t="s">
        <v>443</v>
      </c>
      <c r="T1110" t="s">
        <v>446</v>
      </c>
      <c r="U1110" s="2">
        <f>DATE(IF(MONTH(Table__._SQL2014_QLTS17_DW_DimDate[[#This Row],[Ngay]])&lt;11,YEAR(Table__._SQL2014_QLTS17_DW_DimDate[[#This Row],[Ngay]])-1, YEAR(Table__._SQL2014_QLTS17_DW_DimDate[[#This Row],[Ngay]])),11,1)</f>
        <v>41214</v>
      </c>
      <c r="V1110" s="2">
        <f>DATE(YEAR(Table__._SQL2014_QLTS17_DW_DimDate[[#This Row],[NgayBatDauMuaVu]])+1, 10,31)</f>
        <v>41578</v>
      </c>
      <c r="W1110" s="3">
        <f>Table__._SQL2014_QLTS17_DW_DimDate[[#This Row],[Ngay]]-Table__._SQL2014_QLTS17_DW_DimDate[[#This Row],[NgayBatDauMuaVu]]+1</f>
        <v>74</v>
      </c>
      <c r="X1110">
        <f>INT((Table__._SQL2014_QLTS17_DW_DimDate[[#This Row],[NgayMuaVu]]-1)/7)+1</f>
        <v>11</v>
      </c>
      <c r="Y1110" t="str">
        <f>"Tuần " &amp;Table__._SQL2014_QLTS17_DW_DimDate[[#This Row],[TuanMuaVu]] &amp; " năm " &amp;Table__._SQL2014_QLTS17_DW_DimDate[[#This Row],[NamMuaVuStr]]</f>
        <v>Tuần 11 năm 2012-2013</v>
      </c>
      <c r="Z1110">
        <f>YEAR(Table__._SQL2014_QLTS17_DW_DimDate[[#This Row],[NgayBatDauMuaVu]])</f>
        <v>2012</v>
      </c>
      <c r="AA1110" t="str">
        <f>YEAR(Table__._SQL2014_QLTS17_DW_DimDate[[#This Row],[NgayBatDauMuaVu]]) &amp;"-"&amp;YEAR(Table__._SQL2014_QLTS17_DW_DimDate[[#This Row],[NgayKetThucMuaVu]])</f>
        <v>2012-2013</v>
      </c>
      <c r="AB1110">
        <f>YEAR(Table__._SQL2014_QLTS17_DW_DimDate[[#This Row],[NgayBatDauMuaVu]])</f>
        <v>2012</v>
      </c>
      <c r="AC1110">
        <f>YEAR(Table__._SQL2014_QLTS17_DW_DimDate[[#This Row],[NgayKetThucMuaVu]])</f>
        <v>2013</v>
      </c>
    </row>
    <row r="1111" spans="1:29">
      <c r="A1111">
        <v>20130114</v>
      </c>
      <c r="B1111" s="1">
        <v>41288</v>
      </c>
      <c r="C1111" t="s">
        <v>23</v>
      </c>
      <c r="D1111" t="s">
        <v>894</v>
      </c>
      <c r="E1111" t="s">
        <v>13</v>
      </c>
      <c r="F1111" t="s">
        <v>23</v>
      </c>
      <c r="G1111" t="s">
        <v>16</v>
      </c>
      <c r="H1111" t="s">
        <v>16</v>
      </c>
      <c r="I1111" t="s">
        <v>1</v>
      </c>
      <c r="J1111" t="s">
        <v>898</v>
      </c>
      <c r="K1111" t="s">
        <v>1</v>
      </c>
      <c r="L1111" t="s">
        <v>1</v>
      </c>
      <c r="M1111" t="s">
        <v>910</v>
      </c>
      <c r="N1111" t="s">
        <v>442</v>
      </c>
      <c r="O1111" t="s">
        <v>443</v>
      </c>
      <c r="P1111" t="s">
        <v>444</v>
      </c>
      <c r="Q1111" t="s">
        <v>443</v>
      </c>
      <c r="R1111" t="s">
        <v>445</v>
      </c>
      <c r="S1111" t="s">
        <v>443</v>
      </c>
      <c r="T1111" t="s">
        <v>446</v>
      </c>
      <c r="U1111" s="2">
        <f>DATE(IF(MONTH(Table__._SQL2014_QLTS17_DW_DimDate[[#This Row],[Ngay]])&lt;11,YEAR(Table__._SQL2014_QLTS17_DW_DimDate[[#This Row],[Ngay]])-1, YEAR(Table__._SQL2014_QLTS17_DW_DimDate[[#This Row],[Ngay]])),11,1)</f>
        <v>41214</v>
      </c>
      <c r="V1111" s="2">
        <f>DATE(YEAR(Table__._SQL2014_QLTS17_DW_DimDate[[#This Row],[NgayBatDauMuaVu]])+1, 10,31)</f>
        <v>41578</v>
      </c>
      <c r="W1111" s="3">
        <f>Table__._SQL2014_QLTS17_DW_DimDate[[#This Row],[Ngay]]-Table__._SQL2014_QLTS17_DW_DimDate[[#This Row],[NgayBatDauMuaVu]]+1</f>
        <v>75</v>
      </c>
      <c r="X1111">
        <f>INT((Table__._SQL2014_QLTS17_DW_DimDate[[#This Row],[NgayMuaVu]]-1)/7)+1</f>
        <v>11</v>
      </c>
      <c r="Y1111" t="str">
        <f>"Tuần " &amp;Table__._SQL2014_QLTS17_DW_DimDate[[#This Row],[TuanMuaVu]] &amp; " năm " &amp;Table__._SQL2014_QLTS17_DW_DimDate[[#This Row],[NamMuaVuStr]]</f>
        <v>Tuần 11 năm 2012-2013</v>
      </c>
      <c r="Z1111">
        <f>YEAR(Table__._SQL2014_QLTS17_DW_DimDate[[#This Row],[NgayBatDauMuaVu]])</f>
        <v>2012</v>
      </c>
      <c r="AA1111" t="str">
        <f>YEAR(Table__._SQL2014_QLTS17_DW_DimDate[[#This Row],[NgayBatDauMuaVu]]) &amp;"-"&amp;YEAR(Table__._SQL2014_QLTS17_DW_DimDate[[#This Row],[NgayKetThucMuaVu]])</f>
        <v>2012-2013</v>
      </c>
      <c r="AB1111">
        <f>YEAR(Table__._SQL2014_QLTS17_DW_DimDate[[#This Row],[NgayBatDauMuaVu]])</f>
        <v>2012</v>
      </c>
      <c r="AC1111">
        <f>YEAR(Table__._SQL2014_QLTS17_DW_DimDate[[#This Row],[NgayKetThucMuaVu]])</f>
        <v>2013</v>
      </c>
    </row>
    <row r="1112" spans="1:29">
      <c r="A1112">
        <v>20130115</v>
      </c>
      <c r="B1112" s="1">
        <v>41289</v>
      </c>
      <c r="C1112" t="s">
        <v>24</v>
      </c>
      <c r="D1112" t="s">
        <v>895</v>
      </c>
      <c r="E1112" t="s">
        <v>16</v>
      </c>
      <c r="F1112" t="s">
        <v>24</v>
      </c>
      <c r="G1112" t="s">
        <v>16</v>
      </c>
      <c r="H1112" t="s">
        <v>16</v>
      </c>
      <c r="I1112" t="s">
        <v>1</v>
      </c>
      <c r="J1112" t="s">
        <v>898</v>
      </c>
      <c r="K1112" t="s">
        <v>1</v>
      </c>
      <c r="L1112" t="s">
        <v>1</v>
      </c>
      <c r="M1112" t="s">
        <v>910</v>
      </c>
      <c r="N1112" t="s">
        <v>442</v>
      </c>
      <c r="O1112" t="s">
        <v>443</v>
      </c>
      <c r="P1112" t="s">
        <v>444</v>
      </c>
      <c r="Q1112" t="s">
        <v>443</v>
      </c>
      <c r="R1112" t="s">
        <v>445</v>
      </c>
      <c r="S1112" t="s">
        <v>443</v>
      </c>
      <c r="T1112" t="s">
        <v>446</v>
      </c>
      <c r="U1112" s="2">
        <f>DATE(IF(MONTH(Table__._SQL2014_QLTS17_DW_DimDate[[#This Row],[Ngay]])&lt;11,YEAR(Table__._SQL2014_QLTS17_DW_DimDate[[#This Row],[Ngay]])-1, YEAR(Table__._SQL2014_QLTS17_DW_DimDate[[#This Row],[Ngay]])),11,1)</f>
        <v>41214</v>
      </c>
      <c r="V1112" s="2">
        <f>DATE(YEAR(Table__._SQL2014_QLTS17_DW_DimDate[[#This Row],[NgayBatDauMuaVu]])+1, 10,31)</f>
        <v>41578</v>
      </c>
      <c r="W1112" s="3">
        <f>Table__._SQL2014_QLTS17_DW_DimDate[[#This Row],[Ngay]]-Table__._SQL2014_QLTS17_DW_DimDate[[#This Row],[NgayBatDauMuaVu]]+1</f>
        <v>76</v>
      </c>
      <c r="X1112">
        <f>INT((Table__._SQL2014_QLTS17_DW_DimDate[[#This Row],[NgayMuaVu]]-1)/7)+1</f>
        <v>11</v>
      </c>
      <c r="Y1112" t="str">
        <f>"Tuần " &amp;Table__._SQL2014_QLTS17_DW_DimDate[[#This Row],[TuanMuaVu]] &amp; " năm " &amp;Table__._SQL2014_QLTS17_DW_DimDate[[#This Row],[NamMuaVuStr]]</f>
        <v>Tuần 11 năm 2012-2013</v>
      </c>
      <c r="Z1112">
        <f>YEAR(Table__._SQL2014_QLTS17_DW_DimDate[[#This Row],[NgayBatDauMuaVu]])</f>
        <v>2012</v>
      </c>
      <c r="AA1112" t="str">
        <f>YEAR(Table__._SQL2014_QLTS17_DW_DimDate[[#This Row],[NgayBatDauMuaVu]]) &amp;"-"&amp;YEAR(Table__._SQL2014_QLTS17_DW_DimDate[[#This Row],[NgayKetThucMuaVu]])</f>
        <v>2012-2013</v>
      </c>
      <c r="AB1112">
        <f>YEAR(Table__._SQL2014_QLTS17_DW_DimDate[[#This Row],[NgayBatDauMuaVu]])</f>
        <v>2012</v>
      </c>
      <c r="AC1112">
        <f>YEAR(Table__._SQL2014_QLTS17_DW_DimDate[[#This Row],[NgayKetThucMuaVu]])</f>
        <v>2013</v>
      </c>
    </row>
    <row r="1113" spans="1:29">
      <c r="A1113">
        <v>20130116</v>
      </c>
      <c r="B1113" s="1">
        <v>41290</v>
      </c>
      <c r="C1113" t="s">
        <v>25</v>
      </c>
      <c r="D1113" t="s">
        <v>896</v>
      </c>
      <c r="E1113" t="s">
        <v>12</v>
      </c>
      <c r="F1113" t="s">
        <v>25</v>
      </c>
      <c r="G1113" t="s">
        <v>16</v>
      </c>
      <c r="H1113" t="s">
        <v>16</v>
      </c>
      <c r="I1113" t="s">
        <v>1</v>
      </c>
      <c r="J1113" t="s">
        <v>898</v>
      </c>
      <c r="K1113" t="s">
        <v>1</v>
      </c>
      <c r="L1113" t="s">
        <v>1</v>
      </c>
      <c r="M1113" t="s">
        <v>910</v>
      </c>
      <c r="N1113" t="s">
        <v>442</v>
      </c>
      <c r="O1113" t="s">
        <v>443</v>
      </c>
      <c r="P1113" t="s">
        <v>444</v>
      </c>
      <c r="Q1113" t="s">
        <v>443</v>
      </c>
      <c r="R1113" t="s">
        <v>445</v>
      </c>
      <c r="S1113" t="s">
        <v>443</v>
      </c>
      <c r="T1113" t="s">
        <v>446</v>
      </c>
      <c r="U1113" s="2">
        <f>DATE(IF(MONTH(Table__._SQL2014_QLTS17_DW_DimDate[[#This Row],[Ngay]])&lt;11,YEAR(Table__._SQL2014_QLTS17_DW_DimDate[[#This Row],[Ngay]])-1, YEAR(Table__._SQL2014_QLTS17_DW_DimDate[[#This Row],[Ngay]])),11,1)</f>
        <v>41214</v>
      </c>
      <c r="V1113" s="2">
        <f>DATE(YEAR(Table__._SQL2014_QLTS17_DW_DimDate[[#This Row],[NgayBatDauMuaVu]])+1, 10,31)</f>
        <v>41578</v>
      </c>
      <c r="W1113" s="3">
        <f>Table__._SQL2014_QLTS17_DW_DimDate[[#This Row],[Ngay]]-Table__._SQL2014_QLTS17_DW_DimDate[[#This Row],[NgayBatDauMuaVu]]+1</f>
        <v>77</v>
      </c>
      <c r="X1113">
        <f>INT((Table__._SQL2014_QLTS17_DW_DimDate[[#This Row],[NgayMuaVu]]-1)/7)+1</f>
        <v>11</v>
      </c>
      <c r="Y1113" t="str">
        <f>"Tuần " &amp;Table__._SQL2014_QLTS17_DW_DimDate[[#This Row],[TuanMuaVu]] &amp; " năm " &amp;Table__._SQL2014_QLTS17_DW_DimDate[[#This Row],[NamMuaVuStr]]</f>
        <v>Tuần 11 năm 2012-2013</v>
      </c>
      <c r="Z1113">
        <f>YEAR(Table__._SQL2014_QLTS17_DW_DimDate[[#This Row],[NgayBatDauMuaVu]])</f>
        <v>2012</v>
      </c>
      <c r="AA1113" t="str">
        <f>YEAR(Table__._SQL2014_QLTS17_DW_DimDate[[#This Row],[NgayBatDauMuaVu]]) &amp;"-"&amp;YEAR(Table__._SQL2014_QLTS17_DW_DimDate[[#This Row],[NgayKetThucMuaVu]])</f>
        <v>2012-2013</v>
      </c>
      <c r="AB1113">
        <f>YEAR(Table__._SQL2014_QLTS17_DW_DimDate[[#This Row],[NgayBatDauMuaVu]])</f>
        <v>2012</v>
      </c>
      <c r="AC1113">
        <f>YEAR(Table__._SQL2014_QLTS17_DW_DimDate[[#This Row],[NgayKetThucMuaVu]])</f>
        <v>2013</v>
      </c>
    </row>
    <row r="1114" spans="1:29">
      <c r="A1114">
        <v>20130117</v>
      </c>
      <c r="B1114" s="1">
        <v>41291</v>
      </c>
      <c r="C1114" t="s">
        <v>26</v>
      </c>
      <c r="D1114" t="s">
        <v>897</v>
      </c>
      <c r="E1114" t="s">
        <v>3</v>
      </c>
      <c r="F1114" t="s">
        <v>26</v>
      </c>
      <c r="G1114" t="s">
        <v>16</v>
      </c>
      <c r="H1114" t="s">
        <v>16</v>
      </c>
      <c r="I1114" t="s">
        <v>1</v>
      </c>
      <c r="J1114" t="s">
        <v>898</v>
      </c>
      <c r="K1114" t="s">
        <v>1</v>
      </c>
      <c r="L1114" t="s">
        <v>1</v>
      </c>
      <c r="M1114" t="s">
        <v>910</v>
      </c>
      <c r="N1114" t="s">
        <v>442</v>
      </c>
      <c r="O1114" t="s">
        <v>443</v>
      </c>
      <c r="P1114" t="s">
        <v>444</v>
      </c>
      <c r="Q1114" t="s">
        <v>443</v>
      </c>
      <c r="R1114" t="s">
        <v>445</v>
      </c>
      <c r="S1114" t="s">
        <v>443</v>
      </c>
      <c r="T1114" t="s">
        <v>446</v>
      </c>
      <c r="U1114" s="2">
        <f>DATE(IF(MONTH(Table__._SQL2014_QLTS17_DW_DimDate[[#This Row],[Ngay]])&lt;11,YEAR(Table__._SQL2014_QLTS17_DW_DimDate[[#This Row],[Ngay]])-1, YEAR(Table__._SQL2014_QLTS17_DW_DimDate[[#This Row],[Ngay]])),11,1)</f>
        <v>41214</v>
      </c>
      <c r="V1114" s="2">
        <f>DATE(YEAR(Table__._SQL2014_QLTS17_DW_DimDate[[#This Row],[NgayBatDauMuaVu]])+1, 10,31)</f>
        <v>41578</v>
      </c>
      <c r="W1114" s="3">
        <f>Table__._SQL2014_QLTS17_DW_DimDate[[#This Row],[Ngay]]-Table__._SQL2014_QLTS17_DW_DimDate[[#This Row],[NgayBatDauMuaVu]]+1</f>
        <v>78</v>
      </c>
      <c r="X1114">
        <f>INT((Table__._SQL2014_QLTS17_DW_DimDate[[#This Row],[NgayMuaVu]]-1)/7)+1</f>
        <v>12</v>
      </c>
      <c r="Y1114" t="str">
        <f>"Tuần " &amp;Table__._SQL2014_QLTS17_DW_DimDate[[#This Row],[TuanMuaVu]] &amp; " năm " &amp;Table__._SQL2014_QLTS17_DW_DimDate[[#This Row],[NamMuaVuStr]]</f>
        <v>Tuần 12 năm 2012-2013</v>
      </c>
      <c r="Z1114">
        <f>YEAR(Table__._SQL2014_QLTS17_DW_DimDate[[#This Row],[NgayBatDauMuaVu]])</f>
        <v>2012</v>
      </c>
      <c r="AA1114" t="str">
        <f>YEAR(Table__._SQL2014_QLTS17_DW_DimDate[[#This Row],[NgayBatDauMuaVu]]) &amp;"-"&amp;YEAR(Table__._SQL2014_QLTS17_DW_DimDate[[#This Row],[NgayKetThucMuaVu]])</f>
        <v>2012-2013</v>
      </c>
      <c r="AB1114">
        <f>YEAR(Table__._SQL2014_QLTS17_DW_DimDate[[#This Row],[NgayBatDauMuaVu]])</f>
        <v>2012</v>
      </c>
      <c r="AC1114">
        <f>YEAR(Table__._SQL2014_QLTS17_DW_DimDate[[#This Row],[NgayKetThucMuaVu]])</f>
        <v>2013</v>
      </c>
    </row>
    <row r="1115" spans="1:29">
      <c r="A1115">
        <v>20130118</v>
      </c>
      <c r="B1115" s="1">
        <v>41292</v>
      </c>
      <c r="C1115" t="s">
        <v>27</v>
      </c>
      <c r="D1115" t="s">
        <v>891</v>
      </c>
      <c r="E1115" t="s">
        <v>2</v>
      </c>
      <c r="F1115" t="s">
        <v>27</v>
      </c>
      <c r="G1115" t="s">
        <v>16</v>
      </c>
      <c r="H1115" t="s">
        <v>16</v>
      </c>
      <c r="I1115" t="s">
        <v>1</v>
      </c>
      <c r="J1115" t="s">
        <v>898</v>
      </c>
      <c r="K1115" t="s">
        <v>1</v>
      </c>
      <c r="L1115" t="s">
        <v>1</v>
      </c>
      <c r="M1115" t="s">
        <v>910</v>
      </c>
      <c r="N1115" t="s">
        <v>442</v>
      </c>
      <c r="O1115" t="s">
        <v>443</v>
      </c>
      <c r="P1115" t="s">
        <v>444</v>
      </c>
      <c r="Q1115" t="s">
        <v>443</v>
      </c>
      <c r="R1115" t="s">
        <v>445</v>
      </c>
      <c r="S1115" t="s">
        <v>443</v>
      </c>
      <c r="T1115" t="s">
        <v>446</v>
      </c>
      <c r="U1115" s="2">
        <f>DATE(IF(MONTH(Table__._SQL2014_QLTS17_DW_DimDate[[#This Row],[Ngay]])&lt;11,YEAR(Table__._SQL2014_QLTS17_DW_DimDate[[#This Row],[Ngay]])-1, YEAR(Table__._SQL2014_QLTS17_DW_DimDate[[#This Row],[Ngay]])),11,1)</f>
        <v>41214</v>
      </c>
      <c r="V1115" s="2">
        <f>DATE(YEAR(Table__._SQL2014_QLTS17_DW_DimDate[[#This Row],[NgayBatDauMuaVu]])+1, 10,31)</f>
        <v>41578</v>
      </c>
      <c r="W1115" s="3">
        <f>Table__._SQL2014_QLTS17_DW_DimDate[[#This Row],[Ngay]]-Table__._SQL2014_QLTS17_DW_DimDate[[#This Row],[NgayBatDauMuaVu]]+1</f>
        <v>79</v>
      </c>
      <c r="X1115">
        <f>INT((Table__._SQL2014_QLTS17_DW_DimDate[[#This Row],[NgayMuaVu]]-1)/7)+1</f>
        <v>12</v>
      </c>
      <c r="Y1115" t="str">
        <f>"Tuần " &amp;Table__._SQL2014_QLTS17_DW_DimDate[[#This Row],[TuanMuaVu]] &amp; " năm " &amp;Table__._SQL2014_QLTS17_DW_DimDate[[#This Row],[NamMuaVuStr]]</f>
        <v>Tuần 12 năm 2012-2013</v>
      </c>
      <c r="Z1115">
        <f>YEAR(Table__._SQL2014_QLTS17_DW_DimDate[[#This Row],[NgayBatDauMuaVu]])</f>
        <v>2012</v>
      </c>
      <c r="AA1115" t="str">
        <f>YEAR(Table__._SQL2014_QLTS17_DW_DimDate[[#This Row],[NgayBatDauMuaVu]]) &amp;"-"&amp;YEAR(Table__._SQL2014_QLTS17_DW_DimDate[[#This Row],[NgayKetThucMuaVu]])</f>
        <v>2012-2013</v>
      </c>
      <c r="AB1115">
        <f>YEAR(Table__._SQL2014_QLTS17_DW_DimDate[[#This Row],[NgayBatDauMuaVu]])</f>
        <v>2012</v>
      </c>
      <c r="AC1115">
        <f>YEAR(Table__._SQL2014_QLTS17_DW_DimDate[[#This Row],[NgayKetThucMuaVu]])</f>
        <v>2013</v>
      </c>
    </row>
    <row r="1116" spans="1:29">
      <c r="A1116">
        <v>20130119</v>
      </c>
      <c r="B1116" s="1">
        <v>41293</v>
      </c>
      <c r="C1116" t="s">
        <v>28</v>
      </c>
      <c r="D1116" t="s">
        <v>892</v>
      </c>
      <c r="E1116" t="s">
        <v>14</v>
      </c>
      <c r="F1116" t="s">
        <v>28</v>
      </c>
      <c r="G1116" t="s">
        <v>16</v>
      </c>
      <c r="H1116" t="s">
        <v>16</v>
      </c>
      <c r="I1116" t="s">
        <v>1</v>
      </c>
      <c r="J1116" t="s">
        <v>898</v>
      </c>
      <c r="K1116" t="s">
        <v>1</v>
      </c>
      <c r="L1116" t="s">
        <v>1</v>
      </c>
      <c r="M1116" t="s">
        <v>910</v>
      </c>
      <c r="N1116" t="s">
        <v>442</v>
      </c>
      <c r="O1116" t="s">
        <v>443</v>
      </c>
      <c r="P1116" t="s">
        <v>444</v>
      </c>
      <c r="Q1116" t="s">
        <v>443</v>
      </c>
      <c r="R1116" t="s">
        <v>445</v>
      </c>
      <c r="S1116" t="s">
        <v>443</v>
      </c>
      <c r="T1116" t="s">
        <v>446</v>
      </c>
      <c r="U1116" s="2">
        <f>DATE(IF(MONTH(Table__._SQL2014_QLTS17_DW_DimDate[[#This Row],[Ngay]])&lt;11,YEAR(Table__._SQL2014_QLTS17_DW_DimDate[[#This Row],[Ngay]])-1, YEAR(Table__._SQL2014_QLTS17_DW_DimDate[[#This Row],[Ngay]])),11,1)</f>
        <v>41214</v>
      </c>
      <c r="V1116" s="2">
        <f>DATE(YEAR(Table__._SQL2014_QLTS17_DW_DimDate[[#This Row],[NgayBatDauMuaVu]])+1, 10,31)</f>
        <v>41578</v>
      </c>
      <c r="W1116" s="3">
        <f>Table__._SQL2014_QLTS17_DW_DimDate[[#This Row],[Ngay]]-Table__._SQL2014_QLTS17_DW_DimDate[[#This Row],[NgayBatDauMuaVu]]+1</f>
        <v>80</v>
      </c>
      <c r="X1116">
        <f>INT((Table__._SQL2014_QLTS17_DW_DimDate[[#This Row],[NgayMuaVu]]-1)/7)+1</f>
        <v>12</v>
      </c>
      <c r="Y1116" t="str">
        <f>"Tuần " &amp;Table__._SQL2014_QLTS17_DW_DimDate[[#This Row],[TuanMuaVu]] &amp; " năm " &amp;Table__._SQL2014_QLTS17_DW_DimDate[[#This Row],[NamMuaVuStr]]</f>
        <v>Tuần 12 năm 2012-2013</v>
      </c>
      <c r="Z1116">
        <f>YEAR(Table__._SQL2014_QLTS17_DW_DimDate[[#This Row],[NgayBatDauMuaVu]])</f>
        <v>2012</v>
      </c>
      <c r="AA1116" t="str">
        <f>YEAR(Table__._SQL2014_QLTS17_DW_DimDate[[#This Row],[NgayBatDauMuaVu]]) &amp;"-"&amp;YEAR(Table__._SQL2014_QLTS17_DW_DimDate[[#This Row],[NgayKetThucMuaVu]])</f>
        <v>2012-2013</v>
      </c>
      <c r="AB1116">
        <f>YEAR(Table__._SQL2014_QLTS17_DW_DimDate[[#This Row],[NgayBatDauMuaVu]])</f>
        <v>2012</v>
      </c>
      <c r="AC1116">
        <f>YEAR(Table__._SQL2014_QLTS17_DW_DimDate[[#This Row],[NgayKetThucMuaVu]])</f>
        <v>2013</v>
      </c>
    </row>
    <row r="1117" spans="1:29">
      <c r="A1117">
        <v>20130120</v>
      </c>
      <c r="B1117" s="1">
        <v>41294</v>
      </c>
      <c r="C1117" t="s">
        <v>29</v>
      </c>
      <c r="D1117" t="s">
        <v>893</v>
      </c>
      <c r="E1117" t="s">
        <v>1</v>
      </c>
      <c r="F1117" t="s">
        <v>29</v>
      </c>
      <c r="G1117" t="s">
        <v>12</v>
      </c>
      <c r="H1117" t="s">
        <v>12</v>
      </c>
      <c r="I1117" t="s">
        <v>1</v>
      </c>
      <c r="J1117" t="s">
        <v>898</v>
      </c>
      <c r="K1117" t="s">
        <v>1</v>
      </c>
      <c r="L1117" t="s">
        <v>1</v>
      </c>
      <c r="M1117" t="s">
        <v>910</v>
      </c>
      <c r="N1117" t="s">
        <v>442</v>
      </c>
      <c r="O1117" t="s">
        <v>443</v>
      </c>
      <c r="P1117" t="s">
        <v>444</v>
      </c>
      <c r="Q1117" t="s">
        <v>443</v>
      </c>
      <c r="R1117" t="s">
        <v>445</v>
      </c>
      <c r="S1117" t="s">
        <v>443</v>
      </c>
      <c r="T1117" t="s">
        <v>446</v>
      </c>
      <c r="U1117" s="2">
        <f>DATE(IF(MONTH(Table__._SQL2014_QLTS17_DW_DimDate[[#This Row],[Ngay]])&lt;11,YEAR(Table__._SQL2014_QLTS17_DW_DimDate[[#This Row],[Ngay]])-1, YEAR(Table__._SQL2014_QLTS17_DW_DimDate[[#This Row],[Ngay]])),11,1)</f>
        <v>41214</v>
      </c>
      <c r="V1117" s="2">
        <f>DATE(YEAR(Table__._SQL2014_QLTS17_DW_DimDate[[#This Row],[NgayBatDauMuaVu]])+1, 10,31)</f>
        <v>41578</v>
      </c>
      <c r="W1117" s="3">
        <f>Table__._SQL2014_QLTS17_DW_DimDate[[#This Row],[Ngay]]-Table__._SQL2014_QLTS17_DW_DimDate[[#This Row],[NgayBatDauMuaVu]]+1</f>
        <v>81</v>
      </c>
      <c r="X1117">
        <f>INT((Table__._SQL2014_QLTS17_DW_DimDate[[#This Row],[NgayMuaVu]]-1)/7)+1</f>
        <v>12</v>
      </c>
      <c r="Y1117" t="str">
        <f>"Tuần " &amp;Table__._SQL2014_QLTS17_DW_DimDate[[#This Row],[TuanMuaVu]] &amp; " năm " &amp;Table__._SQL2014_QLTS17_DW_DimDate[[#This Row],[NamMuaVuStr]]</f>
        <v>Tuần 12 năm 2012-2013</v>
      </c>
      <c r="Z1117">
        <f>YEAR(Table__._SQL2014_QLTS17_DW_DimDate[[#This Row],[NgayBatDauMuaVu]])</f>
        <v>2012</v>
      </c>
      <c r="AA1117" t="str">
        <f>YEAR(Table__._SQL2014_QLTS17_DW_DimDate[[#This Row],[NgayBatDauMuaVu]]) &amp;"-"&amp;YEAR(Table__._SQL2014_QLTS17_DW_DimDate[[#This Row],[NgayKetThucMuaVu]])</f>
        <v>2012-2013</v>
      </c>
      <c r="AB1117">
        <f>YEAR(Table__._SQL2014_QLTS17_DW_DimDate[[#This Row],[NgayBatDauMuaVu]])</f>
        <v>2012</v>
      </c>
      <c r="AC1117">
        <f>YEAR(Table__._SQL2014_QLTS17_DW_DimDate[[#This Row],[NgayKetThucMuaVu]])</f>
        <v>2013</v>
      </c>
    </row>
    <row r="1118" spans="1:29">
      <c r="A1118">
        <v>20130121</v>
      </c>
      <c r="B1118" s="1">
        <v>41295</v>
      </c>
      <c r="C1118" t="s">
        <v>30</v>
      </c>
      <c r="D1118" t="s">
        <v>894</v>
      </c>
      <c r="E1118" t="s">
        <v>13</v>
      </c>
      <c r="F1118" t="s">
        <v>30</v>
      </c>
      <c r="G1118" t="s">
        <v>12</v>
      </c>
      <c r="H1118" t="s">
        <v>12</v>
      </c>
      <c r="I1118" t="s">
        <v>1</v>
      </c>
      <c r="J1118" t="s">
        <v>898</v>
      </c>
      <c r="K1118" t="s">
        <v>1</v>
      </c>
      <c r="L1118" t="s">
        <v>1</v>
      </c>
      <c r="M1118" t="s">
        <v>910</v>
      </c>
      <c r="N1118" t="s">
        <v>442</v>
      </c>
      <c r="O1118" t="s">
        <v>443</v>
      </c>
      <c r="P1118" t="s">
        <v>444</v>
      </c>
      <c r="Q1118" t="s">
        <v>443</v>
      </c>
      <c r="R1118" t="s">
        <v>445</v>
      </c>
      <c r="S1118" t="s">
        <v>443</v>
      </c>
      <c r="T1118" t="s">
        <v>446</v>
      </c>
      <c r="U1118" s="2">
        <f>DATE(IF(MONTH(Table__._SQL2014_QLTS17_DW_DimDate[[#This Row],[Ngay]])&lt;11,YEAR(Table__._SQL2014_QLTS17_DW_DimDate[[#This Row],[Ngay]])-1, YEAR(Table__._SQL2014_QLTS17_DW_DimDate[[#This Row],[Ngay]])),11,1)</f>
        <v>41214</v>
      </c>
      <c r="V1118" s="2">
        <f>DATE(YEAR(Table__._SQL2014_QLTS17_DW_DimDate[[#This Row],[NgayBatDauMuaVu]])+1, 10,31)</f>
        <v>41578</v>
      </c>
      <c r="W1118" s="3">
        <f>Table__._SQL2014_QLTS17_DW_DimDate[[#This Row],[Ngay]]-Table__._SQL2014_QLTS17_DW_DimDate[[#This Row],[NgayBatDauMuaVu]]+1</f>
        <v>82</v>
      </c>
      <c r="X1118">
        <f>INT((Table__._SQL2014_QLTS17_DW_DimDate[[#This Row],[NgayMuaVu]]-1)/7)+1</f>
        <v>12</v>
      </c>
      <c r="Y1118" t="str">
        <f>"Tuần " &amp;Table__._SQL2014_QLTS17_DW_DimDate[[#This Row],[TuanMuaVu]] &amp; " năm " &amp;Table__._SQL2014_QLTS17_DW_DimDate[[#This Row],[NamMuaVuStr]]</f>
        <v>Tuần 12 năm 2012-2013</v>
      </c>
      <c r="Z1118">
        <f>YEAR(Table__._SQL2014_QLTS17_DW_DimDate[[#This Row],[NgayBatDauMuaVu]])</f>
        <v>2012</v>
      </c>
      <c r="AA1118" t="str">
        <f>YEAR(Table__._SQL2014_QLTS17_DW_DimDate[[#This Row],[NgayBatDauMuaVu]]) &amp;"-"&amp;YEAR(Table__._SQL2014_QLTS17_DW_DimDate[[#This Row],[NgayKetThucMuaVu]])</f>
        <v>2012-2013</v>
      </c>
      <c r="AB1118">
        <f>YEAR(Table__._SQL2014_QLTS17_DW_DimDate[[#This Row],[NgayBatDauMuaVu]])</f>
        <v>2012</v>
      </c>
      <c r="AC1118">
        <f>YEAR(Table__._SQL2014_QLTS17_DW_DimDate[[#This Row],[NgayKetThucMuaVu]])</f>
        <v>2013</v>
      </c>
    </row>
    <row r="1119" spans="1:29">
      <c r="A1119">
        <v>20130122</v>
      </c>
      <c r="B1119" s="1">
        <v>41296</v>
      </c>
      <c r="C1119" t="s">
        <v>31</v>
      </c>
      <c r="D1119" t="s">
        <v>895</v>
      </c>
      <c r="E1119" t="s">
        <v>16</v>
      </c>
      <c r="F1119" t="s">
        <v>31</v>
      </c>
      <c r="G1119" t="s">
        <v>12</v>
      </c>
      <c r="H1119" t="s">
        <v>12</v>
      </c>
      <c r="I1119" t="s">
        <v>1</v>
      </c>
      <c r="J1119" t="s">
        <v>898</v>
      </c>
      <c r="K1119" t="s">
        <v>1</v>
      </c>
      <c r="L1119" t="s">
        <v>1</v>
      </c>
      <c r="M1119" t="s">
        <v>910</v>
      </c>
      <c r="N1119" t="s">
        <v>442</v>
      </c>
      <c r="O1119" t="s">
        <v>443</v>
      </c>
      <c r="P1119" t="s">
        <v>444</v>
      </c>
      <c r="Q1119" t="s">
        <v>443</v>
      </c>
      <c r="R1119" t="s">
        <v>445</v>
      </c>
      <c r="S1119" t="s">
        <v>443</v>
      </c>
      <c r="T1119" t="s">
        <v>446</v>
      </c>
      <c r="U1119" s="2">
        <f>DATE(IF(MONTH(Table__._SQL2014_QLTS17_DW_DimDate[[#This Row],[Ngay]])&lt;11,YEAR(Table__._SQL2014_QLTS17_DW_DimDate[[#This Row],[Ngay]])-1, YEAR(Table__._SQL2014_QLTS17_DW_DimDate[[#This Row],[Ngay]])),11,1)</f>
        <v>41214</v>
      </c>
      <c r="V1119" s="2">
        <f>DATE(YEAR(Table__._SQL2014_QLTS17_DW_DimDate[[#This Row],[NgayBatDauMuaVu]])+1, 10,31)</f>
        <v>41578</v>
      </c>
      <c r="W1119" s="3">
        <f>Table__._SQL2014_QLTS17_DW_DimDate[[#This Row],[Ngay]]-Table__._SQL2014_QLTS17_DW_DimDate[[#This Row],[NgayBatDauMuaVu]]+1</f>
        <v>83</v>
      </c>
      <c r="X1119">
        <f>INT((Table__._SQL2014_QLTS17_DW_DimDate[[#This Row],[NgayMuaVu]]-1)/7)+1</f>
        <v>12</v>
      </c>
      <c r="Y1119" t="str">
        <f>"Tuần " &amp;Table__._SQL2014_QLTS17_DW_DimDate[[#This Row],[TuanMuaVu]] &amp; " năm " &amp;Table__._SQL2014_QLTS17_DW_DimDate[[#This Row],[NamMuaVuStr]]</f>
        <v>Tuần 12 năm 2012-2013</v>
      </c>
      <c r="Z1119">
        <f>YEAR(Table__._SQL2014_QLTS17_DW_DimDate[[#This Row],[NgayBatDauMuaVu]])</f>
        <v>2012</v>
      </c>
      <c r="AA1119" t="str">
        <f>YEAR(Table__._SQL2014_QLTS17_DW_DimDate[[#This Row],[NgayBatDauMuaVu]]) &amp;"-"&amp;YEAR(Table__._SQL2014_QLTS17_DW_DimDate[[#This Row],[NgayKetThucMuaVu]])</f>
        <v>2012-2013</v>
      </c>
      <c r="AB1119">
        <f>YEAR(Table__._SQL2014_QLTS17_DW_DimDate[[#This Row],[NgayBatDauMuaVu]])</f>
        <v>2012</v>
      </c>
      <c r="AC1119">
        <f>YEAR(Table__._SQL2014_QLTS17_DW_DimDate[[#This Row],[NgayKetThucMuaVu]])</f>
        <v>2013</v>
      </c>
    </row>
    <row r="1120" spans="1:29">
      <c r="A1120">
        <v>20130123</v>
      </c>
      <c r="B1120" s="1">
        <v>41297</v>
      </c>
      <c r="C1120" t="s">
        <v>32</v>
      </c>
      <c r="D1120" t="s">
        <v>896</v>
      </c>
      <c r="E1120" t="s">
        <v>12</v>
      </c>
      <c r="F1120" t="s">
        <v>32</v>
      </c>
      <c r="G1120" t="s">
        <v>12</v>
      </c>
      <c r="H1120" t="s">
        <v>12</v>
      </c>
      <c r="I1120" t="s">
        <v>1</v>
      </c>
      <c r="J1120" t="s">
        <v>898</v>
      </c>
      <c r="K1120" t="s">
        <v>1</v>
      </c>
      <c r="L1120" t="s">
        <v>1</v>
      </c>
      <c r="M1120" t="s">
        <v>910</v>
      </c>
      <c r="N1120" t="s">
        <v>442</v>
      </c>
      <c r="O1120" t="s">
        <v>443</v>
      </c>
      <c r="P1120" t="s">
        <v>444</v>
      </c>
      <c r="Q1120" t="s">
        <v>443</v>
      </c>
      <c r="R1120" t="s">
        <v>445</v>
      </c>
      <c r="S1120" t="s">
        <v>443</v>
      </c>
      <c r="T1120" t="s">
        <v>446</v>
      </c>
      <c r="U1120" s="2">
        <f>DATE(IF(MONTH(Table__._SQL2014_QLTS17_DW_DimDate[[#This Row],[Ngay]])&lt;11,YEAR(Table__._SQL2014_QLTS17_DW_DimDate[[#This Row],[Ngay]])-1, YEAR(Table__._SQL2014_QLTS17_DW_DimDate[[#This Row],[Ngay]])),11,1)</f>
        <v>41214</v>
      </c>
      <c r="V1120" s="2">
        <f>DATE(YEAR(Table__._SQL2014_QLTS17_DW_DimDate[[#This Row],[NgayBatDauMuaVu]])+1, 10,31)</f>
        <v>41578</v>
      </c>
      <c r="W1120" s="3">
        <f>Table__._SQL2014_QLTS17_DW_DimDate[[#This Row],[Ngay]]-Table__._SQL2014_QLTS17_DW_DimDate[[#This Row],[NgayBatDauMuaVu]]+1</f>
        <v>84</v>
      </c>
      <c r="X1120">
        <f>INT((Table__._SQL2014_QLTS17_DW_DimDate[[#This Row],[NgayMuaVu]]-1)/7)+1</f>
        <v>12</v>
      </c>
      <c r="Y1120" t="str">
        <f>"Tuần " &amp;Table__._SQL2014_QLTS17_DW_DimDate[[#This Row],[TuanMuaVu]] &amp; " năm " &amp;Table__._SQL2014_QLTS17_DW_DimDate[[#This Row],[NamMuaVuStr]]</f>
        <v>Tuần 12 năm 2012-2013</v>
      </c>
      <c r="Z1120">
        <f>YEAR(Table__._SQL2014_QLTS17_DW_DimDate[[#This Row],[NgayBatDauMuaVu]])</f>
        <v>2012</v>
      </c>
      <c r="AA1120" t="str">
        <f>YEAR(Table__._SQL2014_QLTS17_DW_DimDate[[#This Row],[NgayBatDauMuaVu]]) &amp;"-"&amp;YEAR(Table__._SQL2014_QLTS17_DW_DimDate[[#This Row],[NgayKetThucMuaVu]])</f>
        <v>2012-2013</v>
      </c>
      <c r="AB1120">
        <f>YEAR(Table__._SQL2014_QLTS17_DW_DimDate[[#This Row],[NgayBatDauMuaVu]])</f>
        <v>2012</v>
      </c>
      <c r="AC1120">
        <f>YEAR(Table__._SQL2014_QLTS17_DW_DimDate[[#This Row],[NgayKetThucMuaVu]])</f>
        <v>2013</v>
      </c>
    </row>
    <row r="1121" spans="1:29">
      <c r="A1121">
        <v>20130124</v>
      </c>
      <c r="B1121" s="1">
        <v>41298</v>
      </c>
      <c r="C1121" t="s">
        <v>33</v>
      </c>
      <c r="D1121" t="s">
        <v>897</v>
      </c>
      <c r="E1121" t="s">
        <v>3</v>
      </c>
      <c r="F1121" t="s">
        <v>33</v>
      </c>
      <c r="G1121" t="s">
        <v>12</v>
      </c>
      <c r="H1121" t="s">
        <v>12</v>
      </c>
      <c r="I1121" t="s">
        <v>1</v>
      </c>
      <c r="J1121" t="s">
        <v>898</v>
      </c>
      <c r="K1121" t="s">
        <v>1</v>
      </c>
      <c r="L1121" t="s">
        <v>1</v>
      </c>
      <c r="M1121" t="s">
        <v>910</v>
      </c>
      <c r="N1121" t="s">
        <v>442</v>
      </c>
      <c r="O1121" t="s">
        <v>443</v>
      </c>
      <c r="P1121" t="s">
        <v>444</v>
      </c>
      <c r="Q1121" t="s">
        <v>443</v>
      </c>
      <c r="R1121" t="s">
        <v>445</v>
      </c>
      <c r="S1121" t="s">
        <v>443</v>
      </c>
      <c r="T1121" t="s">
        <v>446</v>
      </c>
      <c r="U1121" s="2">
        <f>DATE(IF(MONTH(Table__._SQL2014_QLTS17_DW_DimDate[[#This Row],[Ngay]])&lt;11,YEAR(Table__._SQL2014_QLTS17_DW_DimDate[[#This Row],[Ngay]])-1, YEAR(Table__._SQL2014_QLTS17_DW_DimDate[[#This Row],[Ngay]])),11,1)</f>
        <v>41214</v>
      </c>
      <c r="V1121" s="2">
        <f>DATE(YEAR(Table__._SQL2014_QLTS17_DW_DimDate[[#This Row],[NgayBatDauMuaVu]])+1, 10,31)</f>
        <v>41578</v>
      </c>
      <c r="W1121" s="3">
        <f>Table__._SQL2014_QLTS17_DW_DimDate[[#This Row],[Ngay]]-Table__._SQL2014_QLTS17_DW_DimDate[[#This Row],[NgayBatDauMuaVu]]+1</f>
        <v>85</v>
      </c>
      <c r="X1121">
        <f>INT((Table__._SQL2014_QLTS17_DW_DimDate[[#This Row],[NgayMuaVu]]-1)/7)+1</f>
        <v>13</v>
      </c>
      <c r="Y1121" t="str">
        <f>"Tuần " &amp;Table__._SQL2014_QLTS17_DW_DimDate[[#This Row],[TuanMuaVu]] &amp; " năm " &amp;Table__._SQL2014_QLTS17_DW_DimDate[[#This Row],[NamMuaVuStr]]</f>
        <v>Tuần 13 năm 2012-2013</v>
      </c>
      <c r="Z1121">
        <f>YEAR(Table__._SQL2014_QLTS17_DW_DimDate[[#This Row],[NgayBatDauMuaVu]])</f>
        <v>2012</v>
      </c>
      <c r="AA1121" t="str">
        <f>YEAR(Table__._SQL2014_QLTS17_DW_DimDate[[#This Row],[NgayBatDauMuaVu]]) &amp;"-"&amp;YEAR(Table__._SQL2014_QLTS17_DW_DimDate[[#This Row],[NgayKetThucMuaVu]])</f>
        <v>2012-2013</v>
      </c>
      <c r="AB1121">
        <f>YEAR(Table__._SQL2014_QLTS17_DW_DimDate[[#This Row],[NgayBatDauMuaVu]])</f>
        <v>2012</v>
      </c>
      <c r="AC1121">
        <f>YEAR(Table__._SQL2014_QLTS17_DW_DimDate[[#This Row],[NgayKetThucMuaVu]])</f>
        <v>2013</v>
      </c>
    </row>
    <row r="1122" spans="1:29">
      <c r="A1122">
        <v>20130125</v>
      </c>
      <c r="B1122" s="1">
        <v>41299</v>
      </c>
      <c r="C1122" t="s">
        <v>34</v>
      </c>
      <c r="D1122" t="s">
        <v>891</v>
      </c>
      <c r="E1122" t="s">
        <v>2</v>
      </c>
      <c r="F1122" t="s">
        <v>34</v>
      </c>
      <c r="G1122" t="s">
        <v>12</v>
      </c>
      <c r="H1122" t="s">
        <v>12</v>
      </c>
      <c r="I1122" t="s">
        <v>1</v>
      </c>
      <c r="J1122" t="s">
        <v>898</v>
      </c>
      <c r="K1122" t="s">
        <v>1</v>
      </c>
      <c r="L1122" t="s">
        <v>1</v>
      </c>
      <c r="M1122" t="s">
        <v>910</v>
      </c>
      <c r="N1122" t="s">
        <v>442</v>
      </c>
      <c r="O1122" t="s">
        <v>443</v>
      </c>
      <c r="P1122" t="s">
        <v>444</v>
      </c>
      <c r="Q1122" t="s">
        <v>443</v>
      </c>
      <c r="R1122" t="s">
        <v>445</v>
      </c>
      <c r="S1122" t="s">
        <v>443</v>
      </c>
      <c r="T1122" t="s">
        <v>446</v>
      </c>
      <c r="U1122" s="2">
        <f>DATE(IF(MONTH(Table__._SQL2014_QLTS17_DW_DimDate[[#This Row],[Ngay]])&lt;11,YEAR(Table__._SQL2014_QLTS17_DW_DimDate[[#This Row],[Ngay]])-1, YEAR(Table__._SQL2014_QLTS17_DW_DimDate[[#This Row],[Ngay]])),11,1)</f>
        <v>41214</v>
      </c>
      <c r="V1122" s="2">
        <f>DATE(YEAR(Table__._SQL2014_QLTS17_DW_DimDate[[#This Row],[NgayBatDauMuaVu]])+1, 10,31)</f>
        <v>41578</v>
      </c>
      <c r="W1122" s="3">
        <f>Table__._SQL2014_QLTS17_DW_DimDate[[#This Row],[Ngay]]-Table__._SQL2014_QLTS17_DW_DimDate[[#This Row],[NgayBatDauMuaVu]]+1</f>
        <v>86</v>
      </c>
      <c r="X1122">
        <f>INT((Table__._SQL2014_QLTS17_DW_DimDate[[#This Row],[NgayMuaVu]]-1)/7)+1</f>
        <v>13</v>
      </c>
      <c r="Y1122" t="str">
        <f>"Tuần " &amp;Table__._SQL2014_QLTS17_DW_DimDate[[#This Row],[TuanMuaVu]] &amp; " năm " &amp;Table__._SQL2014_QLTS17_DW_DimDate[[#This Row],[NamMuaVuStr]]</f>
        <v>Tuần 13 năm 2012-2013</v>
      </c>
      <c r="Z1122">
        <f>YEAR(Table__._SQL2014_QLTS17_DW_DimDate[[#This Row],[NgayBatDauMuaVu]])</f>
        <v>2012</v>
      </c>
      <c r="AA1122" t="str">
        <f>YEAR(Table__._SQL2014_QLTS17_DW_DimDate[[#This Row],[NgayBatDauMuaVu]]) &amp;"-"&amp;YEAR(Table__._SQL2014_QLTS17_DW_DimDate[[#This Row],[NgayKetThucMuaVu]])</f>
        <v>2012-2013</v>
      </c>
      <c r="AB1122">
        <f>YEAR(Table__._SQL2014_QLTS17_DW_DimDate[[#This Row],[NgayBatDauMuaVu]])</f>
        <v>2012</v>
      </c>
      <c r="AC1122">
        <f>YEAR(Table__._SQL2014_QLTS17_DW_DimDate[[#This Row],[NgayKetThucMuaVu]])</f>
        <v>2013</v>
      </c>
    </row>
    <row r="1123" spans="1:29">
      <c r="A1123">
        <v>20130126</v>
      </c>
      <c r="B1123" s="1">
        <v>41300</v>
      </c>
      <c r="C1123" t="s">
        <v>35</v>
      </c>
      <c r="D1123" t="s">
        <v>892</v>
      </c>
      <c r="E1123" t="s">
        <v>14</v>
      </c>
      <c r="F1123" t="s">
        <v>35</v>
      </c>
      <c r="G1123" t="s">
        <v>12</v>
      </c>
      <c r="H1123" t="s">
        <v>12</v>
      </c>
      <c r="I1123" t="s">
        <v>1</v>
      </c>
      <c r="J1123" t="s">
        <v>898</v>
      </c>
      <c r="K1123" t="s">
        <v>1</v>
      </c>
      <c r="L1123" t="s">
        <v>1</v>
      </c>
      <c r="M1123" t="s">
        <v>910</v>
      </c>
      <c r="N1123" t="s">
        <v>442</v>
      </c>
      <c r="O1123" t="s">
        <v>443</v>
      </c>
      <c r="P1123" t="s">
        <v>444</v>
      </c>
      <c r="Q1123" t="s">
        <v>443</v>
      </c>
      <c r="R1123" t="s">
        <v>445</v>
      </c>
      <c r="S1123" t="s">
        <v>443</v>
      </c>
      <c r="T1123" t="s">
        <v>446</v>
      </c>
      <c r="U1123" s="2">
        <f>DATE(IF(MONTH(Table__._SQL2014_QLTS17_DW_DimDate[[#This Row],[Ngay]])&lt;11,YEAR(Table__._SQL2014_QLTS17_DW_DimDate[[#This Row],[Ngay]])-1, YEAR(Table__._SQL2014_QLTS17_DW_DimDate[[#This Row],[Ngay]])),11,1)</f>
        <v>41214</v>
      </c>
      <c r="V1123" s="2">
        <f>DATE(YEAR(Table__._SQL2014_QLTS17_DW_DimDate[[#This Row],[NgayBatDauMuaVu]])+1, 10,31)</f>
        <v>41578</v>
      </c>
      <c r="W1123" s="3">
        <f>Table__._SQL2014_QLTS17_DW_DimDate[[#This Row],[Ngay]]-Table__._SQL2014_QLTS17_DW_DimDate[[#This Row],[NgayBatDauMuaVu]]+1</f>
        <v>87</v>
      </c>
      <c r="X1123">
        <f>INT((Table__._SQL2014_QLTS17_DW_DimDate[[#This Row],[NgayMuaVu]]-1)/7)+1</f>
        <v>13</v>
      </c>
      <c r="Y1123" t="str">
        <f>"Tuần " &amp;Table__._SQL2014_QLTS17_DW_DimDate[[#This Row],[TuanMuaVu]] &amp; " năm " &amp;Table__._SQL2014_QLTS17_DW_DimDate[[#This Row],[NamMuaVuStr]]</f>
        <v>Tuần 13 năm 2012-2013</v>
      </c>
      <c r="Z1123">
        <f>YEAR(Table__._SQL2014_QLTS17_DW_DimDate[[#This Row],[NgayBatDauMuaVu]])</f>
        <v>2012</v>
      </c>
      <c r="AA1123" t="str">
        <f>YEAR(Table__._SQL2014_QLTS17_DW_DimDate[[#This Row],[NgayBatDauMuaVu]]) &amp;"-"&amp;YEAR(Table__._SQL2014_QLTS17_DW_DimDate[[#This Row],[NgayKetThucMuaVu]])</f>
        <v>2012-2013</v>
      </c>
      <c r="AB1123">
        <f>YEAR(Table__._SQL2014_QLTS17_DW_DimDate[[#This Row],[NgayBatDauMuaVu]])</f>
        <v>2012</v>
      </c>
      <c r="AC1123">
        <f>YEAR(Table__._SQL2014_QLTS17_DW_DimDate[[#This Row],[NgayKetThucMuaVu]])</f>
        <v>2013</v>
      </c>
    </row>
    <row r="1124" spans="1:29">
      <c r="A1124">
        <v>20130127</v>
      </c>
      <c r="B1124" s="1">
        <v>41301</v>
      </c>
      <c r="C1124" t="s">
        <v>36</v>
      </c>
      <c r="D1124" t="s">
        <v>893</v>
      </c>
      <c r="E1124" t="s">
        <v>1</v>
      </c>
      <c r="F1124" t="s">
        <v>36</v>
      </c>
      <c r="G1124" t="s">
        <v>3</v>
      </c>
      <c r="H1124" t="s">
        <v>3</v>
      </c>
      <c r="I1124" t="s">
        <v>1</v>
      </c>
      <c r="J1124" t="s">
        <v>898</v>
      </c>
      <c r="K1124" t="s">
        <v>1</v>
      </c>
      <c r="L1124" t="s">
        <v>1</v>
      </c>
      <c r="M1124" t="s">
        <v>910</v>
      </c>
      <c r="N1124" t="s">
        <v>442</v>
      </c>
      <c r="O1124" t="s">
        <v>443</v>
      </c>
      <c r="P1124" t="s">
        <v>444</v>
      </c>
      <c r="Q1124" t="s">
        <v>443</v>
      </c>
      <c r="R1124" t="s">
        <v>445</v>
      </c>
      <c r="S1124" t="s">
        <v>443</v>
      </c>
      <c r="T1124" t="s">
        <v>446</v>
      </c>
      <c r="U1124" s="2">
        <f>DATE(IF(MONTH(Table__._SQL2014_QLTS17_DW_DimDate[[#This Row],[Ngay]])&lt;11,YEAR(Table__._SQL2014_QLTS17_DW_DimDate[[#This Row],[Ngay]])-1, YEAR(Table__._SQL2014_QLTS17_DW_DimDate[[#This Row],[Ngay]])),11,1)</f>
        <v>41214</v>
      </c>
      <c r="V1124" s="2">
        <f>DATE(YEAR(Table__._SQL2014_QLTS17_DW_DimDate[[#This Row],[NgayBatDauMuaVu]])+1, 10,31)</f>
        <v>41578</v>
      </c>
      <c r="W1124" s="3">
        <f>Table__._SQL2014_QLTS17_DW_DimDate[[#This Row],[Ngay]]-Table__._SQL2014_QLTS17_DW_DimDate[[#This Row],[NgayBatDauMuaVu]]+1</f>
        <v>88</v>
      </c>
      <c r="X1124">
        <f>INT((Table__._SQL2014_QLTS17_DW_DimDate[[#This Row],[NgayMuaVu]]-1)/7)+1</f>
        <v>13</v>
      </c>
      <c r="Y1124" t="str">
        <f>"Tuần " &amp;Table__._SQL2014_QLTS17_DW_DimDate[[#This Row],[TuanMuaVu]] &amp; " năm " &amp;Table__._SQL2014_QLTS17_DW_DimDate[[#This Row],[NamMuaVuStr]]</f>
        <v>Tuần 13 năm 2012-2013</v>
      </c>
      <c r="Z1124">
        <f>YEAR(Table__._SQL2014_QLTS17_DW_DimDate[[#This Row],[NgayBatDauMuaVu]])</f>
        <v>2012</v>
      </c>
      <c r="AA1124" t="str">
        <f>YEAR(Table__._SQL2014_QLTS17_DW_DimDate[[#This Row],[NgayBatDauMuaVu]]) &amp;"-"&amp;YEAR(Table__._SQL2014_QLTS17_DW_DimDate[[#This Row],[NgayKetThucMuaVu]])</f>
        <v>2012-2013</v>
      </c>
      <c r="AB1124">
        <f>YEAR(Table__._SQL2014_QLTS17_DW_DimDate[[#This Row],[NgayBatDauMuaVu]])</f>
        <v>2012</v>
      </c>
      <c r="AC1124">
        <f>YEAR(Table__._SQL2014_QLTS17_DW_DimDate[[#This Row],[NgayKetThucMuaVu]])</f>
        <v>2013</v>
      </c>
    </row>
    <row r="1125" spans="1:29">
      <c r="A1125">
        <v>20130128</v>
      </c>
      <c r="B1125" s="1">
        <v>41302</v>
      </c>
      <c r="C1125" t="s">
        <v>37</v>
      </c>
      <c r="D1125" t="s">
        <v>894</v>
      </c>
      <c r="E1125" t="s">
        <v>13</v>
      </c>
      <c r="F1125" t="s">
        <v>37</v>
      </c>
      <c r="G1125" t="s">
        <v>3</v>
      </c>
      <c r="H1125" t="s">
        <v>3</v>
      </c>
      <c r="I1125" t="s">
        <v>1</v>
      </c>
      <c r="J1125" t="s">
        <v>898</v>
      </c>
      <c r="K1125" t="s">
        <v>1</v>
      </c>
      <c r="L1125" t="s">
        <v>1</v>
      </c>
      <c r="M1125" t="s">
        <v>910</v>
      </c>
      <c r="N1125" t="s">
        <v>442</v>
      </c>
      <c r="O1125" t="s">
        <v>443</v>
      </c>
      <c r="P1125" t="s">
        <v>444</v>
      </c>
      <c r="Q1125" t="s">
        <v>443</v>
      </c>
      <c r="R1125" t="s">
        <v>445</v>
      </c>
      <c r="S1125" t="s">
        <v>443</v>
      </c>
      <c r="T1125" t="s">
        <v>446</v>
      </c>
      <c r="U1125" s="2">
        <f>DATE(IF(MONTH(Table__._SQL2014_QLTS17_DW_DimDate[[#This Row],[Ngay]])&lt;11,YEAR(Table__._SQL2014_QLTS17_DW_DimDate[[#This Row],[Ngay]])-1, YEAR(Table__._SQL2014_QLTS17_DW_DimDate[[#This Row],[Ngay]])),11,1)</f>
        <v>41214</v>
      </c>
      <c r="V1125" s="2">
        <f>DATE(YEAR(Table__._SQL2014_QLTS17_DW_DimDate[[#This Row],[NgayBatDauMuaVu]])+1, 10,31)</f>
        <v>41578</v>
      </c>
      <c r="W1125" s="3">
        <f>Table__._SQL2014_QLTS17_DW_DimDate[[#This Row],[Ngay]]-Table__._SQL2014_QLTS17_DW_DimDate[[#This Row],[NgayBatDauMuaVu]]+1</f>
        <v>89</v>
      </c>
      <c r="X1125">
        <f>INT((Table__._SQL2014_QLTS17_DW_DimDate[[#This Row],[NgayMuaVu]]-1)/7)+1</f>
        <v>13</v>
      </c>
      <c r="Y1125" t="str">
        <f>"Tuần " &amp;Table__._SQL2014_QLTS17_DW_DimDate[[#This Row],[TuanMuaVu]] &amp; " năm " &amp;Table__._SQL2014_QLTS17_DW_DimDate[[#This Row],[NamMuaVuStr]]</f>
        <v>Tuần 13 năm 2012-2013</v>
      </c>
      <c r="Z1125">
        <f>YEAR(Table__._SQL2014_QLTS17_DW_DimDate[[#This Row],[NgayBatDauMuaVu]])</f>
        <v>2012</v>
      </c>
      <c r="AA1125" t="str">
        <f>YEAR(Table__._SQL2014_QLTS17_DW_DimDate[[#This Row],[NgayBatDauMuaVu]]) &amp;"-"&amp;YEAR(Table__._SQL2014_QLTS17_DW_DimDate[[#This Row],[NgayKetThucMuaVu]])</f>
        <v>2012-2013</v>
      </c>
      <c r="AB1125">
        <f>YEAR(Table__._SQL2014_QLTS17_DW_DimDate[[#This Row],[NgayBatDauMuaVu]])</f>
        <v>2012</v>
      </c>
      <c r="AC1125">
        <f>YEAR(Table__._SQL2014_QLTS17_DW_DimDate[[#This Row],[NgayKetThucMuaVu]])</f>
        <v>2013</v>
      </c>
    </row>
    <row r="1126" spans="1:29">
      <c r="A1126">
        <v>20130129</v>
      </c>
      <c r="B1126" s="1">
        <v>41303</v>
      </c>
      <c r="C1126" t="s">
        <v>38</v>
      </c>
      <c r="D1126" t="s">
        <v>895</v>
      </c>
      <c r="E1126" t="s">
        <v>16</v>
      </c>
      <c r="F1126" t="s">
        <v>38</v>
      </c>
      <c r="G1126" t="s">
        <v>3</v>
      </c>
      <c r="H1126" t="s">
        <v>3</v>
      </c>
      <c r="I1126" t="s">
        <v>1</v>
      </c>
      <c r="J1126" t="s">
        <v>898</v>
      </c>
      <c r="K1126" t="s">
        <v>1</v>
      </c>
      <c r="L1126" t="s">
        <v>1</v>
      </c>
      <c r="M1126" t="s">
        <v>910</v>
      </c>
      <c r="N1126" t="s">
        <v>442</v>
      </c>
      <c r="O1126" t="s">
        <v>443</v>
      </c>
      <c r="P1126" t="s">
        <v>444</v>
      </c>
      <c r="Q1126" t="s">
        <v>443</v>
      </c>
      <c r="R1126" t="s">
        <v>445</v>
      </c>
      <c r="S1126" t="s">
        <v>443</v>
      </c>
      <c r="T1126" t="s">
        <v>446</v>
      </c>
      <c r="U1126" s="2">
        <f>DATE(IF(MONTH(Table__._SQL2014_QLTS17_DW_DimDate[[#This Row],[Ngay]])&lt;11,YEAR(Table__._SQL2014_QLTS17_DW_DimDate[[#This Row],[Ngay]])-1, YEAR(Table__._SQL2014_QLTS17_DW_DimDate[[#This Row],[Ngay]])),11,1)</f>
        <v>41214</v>
      </c>
      <c r="V1126" s="2">
        <f>DATE(YEAR(Table__._SQL2014_QLTS17_DW_DimDate[[#This Row],[NgayBatDauMuaVu]])+1, 10,31)</f>
        <v>41578</v>
      </c>
      <c r="W1126" s="3">
        <f>Table__._SQL2014_QLTS17_DW_DimDate[[#This Row],[Ngay]]-Table__._SQL2014_QLTS17_DW_DimDate[[#This Row],[NgayBatDauMuaVu]]+1</f>
        <v>90</v>
      </c>
      <c r="X1126">
        <f>INT((Table__._SQL2014_QLTS17_DW_DimDate[[#This Row],[NgayMuaVu]]-1)/7)+1</f>
        <v>13</v>
      </c>
      <c r="Y1126" t="str">
        <f>"Tuần " &amp;Table__._SQL2014_QLTS17_DW_DimDate[[#This Row],[TuanMuaVu]] &amp; " năm " &amp;Table__._SQL2014_QLTS17_DW_DimDate[[#This Row],[NamMuaVuStr]]</f>
        <v>Tuần 13 năm 2012-2013</v>
      </c>
      <c r="Z1126">
        <f>YEAR(Table__._SQL2014_QLTS17_DW_DimDate[[#This Row],[NgayBatDauMuaVu]])</f>
        <v>2012</v>
      </c>
      <c r="AA1126" t="str">
        <f>YEAR(Table__._SQL2014_QLTS17_DW_DimDate[[#This Row],[NgayBatDauMuaVu]]) &amp;"-"&amp;YEAR(Table__._SQL2014_QLTS17_DW_DimDate[[#This Row],[NgayKetThucMuaVu]])</f>
        <v>2012-2013</v>
      </c>
      <c r="AB1126">
        <f>YEAR(Table__._SQL2014_QLTS17_DW_DimDate[[#This Row],[NgayBatDauMuaVu]])</f>
        <v>2012</v>
      </c>
      <c r="AC1126">
        <f>YEAR(Table__._SQL2014_QLTS17_DW_DimDate[[#This Row],[NgayKetThucMuaVu]])</f>
        <v>2013</v>
      </c>
    </row>
    <row r="1127" spans="1:29">
      <c r="A1127">
        <v>20130130</v>
      </c>
      <c r="B1127" s="1">
        <v>41304</v>
      </c>
      <c r="C1127" t="s">
        <v>39</v>
      </c>
      <c r="D1127" t="s">
        <v>896</v>
      </c>
      <c r="E1127" t="s">
        <v>12</v>
      </c>
      <c r="F1127" t="s">
        <v>39</v>
      </c>
      <c r="G1127" t="s">
        <v>3</v>
      </c>
      <c r="H1127" t="s">
        <v>3</v>
      </c>
      <c r="I1127" t="s">
        <v>1</v>
      </c>
      <c r="J1127" t="s">
        <v>898</v>
      </c>
      <c r="K1127" t="s">
        <v>1</v>
      </c>
      <c r="L1127" t="s">
        <v>1</v>
      </c>
      <c r="M1127" t="s">
        <v>910</v>
      </c>
      <c r="N1127" t="s">
        <v>442</v>
      </c>
      <c r="O1127" t="s">
        <v>443</v>
      </c>
      <c r="P1127" t="s">
        <v>444</v>
      </c>
      <c r="Q1127" t="s">
        <v>443</v>
      </c>
      <c r="R1127" t="s">
        <v>445</v>
      </c>
      <c r="S1127" t="s">
        <v>443</v>
      </c>
      <c r="T1127" t="s">
        <v>446</v>
      </c>
      <c r="U1127" s="2">
        <f>DATE(IF(MONTH(Table__._SQL2014_QLTS17_DW_DimDate[[#This Row],[Ngay]])&lt;11,YEAR(Table__._SQL2014_QLTS17_DW_DimDate[[#This Row],[Ngay]])-1, YEAR(Table__._SQL2014_QLTS17_DW_DimDate[[#This Row],[Ngay]])),11,1)</f>
        <v>41214</v>
      </c>
      <c r="V1127" s="2">
        <f>DATE(YEAR(Table__._SQL2014_QLTS17_DW_DimDate[[#This Row],[NgayBatDauMuaVu]])+1, 10,31)</f>
        <v>41578</v>
      </c>
      <c r="W1127" s="3">
        <f>Table__._SQL2014_QLTS17_DW_DimDate[[#This Row],[Ngay]]-Table__._SQL2014_QLTS17_DW_DimDate[[#This Row],[NgayBatDauMuaVu]]+1</f>
        <v>91</v>
      </c>
      <c r="X1127">
        <f>INT((Table__._SQL2014_QLTS17_DW_DimDate[[#This Row],[NgayMuaVu]]-1)/7)+1</f>
        <v>13</v>
      </c>
      <c r="Y1127" t="str">
        <f>"Tuần " &amp;Table__._SQL2014_QLTS17_DW_DimDate[[#This Row],[TuanMuaVu]] &amp; " năm " &amp;Table__._SQL2014_QLTS17_DW_DimDate[[#This Row],[NamMuaVuStr]]</f>
        <v>Tuần 13 năm 2012-2013</v>
      </c>
      <c r="Z1127">
        <f>YEAR(Table__._SQL2014_QLTS17_DW_DimDate[[#This Row],[NgayBatDauMuaVu]])</f>
        <v>2012</v>
      </c>
      <c r="AA1127" t="str">
        <f>YEAR(Table__._SQL2014_QLTS17_DW_DimDate[[#This Row],[NgayBatDauMuaVu]]) &amp;"-"&amp;YEAR(Table__._SQL2014_QLTS17_DW_DimDate[[#This Row],[NgayKetThucMuaVu]])</f>
        <v>2012-2013</v>
      </c>
      <c r="AB1127">
        <f>YEAR(Table__._SQL2014_QLTS17_DW_DimDate[[#This Row],[NgayBatDauMuaVu]])</f>
        <v>2012</v>
      </c>
      <c r="AC1127">
        <f>YEAR(Table__._SQL2014_QLTS17_DW_DimDate[[#This Row],[NgayKetThucMuaVu]])</f>
        <v>2013</v>
      </c>
    </row>
    <row r="1128" spans="1:29">
      <c r="A1128">
        <v>20130131</v>
      </c>
      <c r="B1128" s="1">
        <v>41305</v>
      </c>
      <c r="C1128" t="s">
        <v>40</v>
      </c>
      <c r="D1128" t="s">
        <v>897</v>
      </c>
      <c r="E1128" t="s">
        <v>3</v>
      </c>
      <c r="F1128" t="s">
        <v>40</v>
      </c>
      <c r="G1128" t="s">
        <v>3</v>
      </c>
      <c r="H1128" t="s">
        <v>3</v>
      </c>
      <c r="I1128" t="s">
        <v>1</v>
      </c>
      <c r="J1128" t="s">
        <v>898</v>
      </c>
      <c r="K1128" t="s">
        <v>1</v>
      </c>
      <c r="L1128" t="s">
        <v>1</v>
      </c>
      <c r="M1128" t="s">
        <v>910</v>
      </c>
      <c r="N1128" t="s">
        <v>442</v>
      </c>
      <c r="O1128" t="s">
        <v>443</v>
      </c>
      <c r="P1128" t="s">
        <v>444</v>
      </c>
      <c r="Q1128" t="s">
        <v>443</v>
      </c>
      <c r="R1128" t="s">
        <v>445</v>
      </c>
      <c r="S1128" t="s">
        <v>443</v>
      </c>
      <c r="T1128" t="s">
        <v>446</v>
      </c>
      <c r="U1128" s="2">
        <f>DATE(IF(MONTH(Table__._SQL2014_QLTS17_DW_DimDate[[#This Row],[Ngay]])&lt;11,YEAR(Table__._SQL2014_QLTS17_DW_DimDate[[#This Row],[Ngay]])-1, YEAR(Table__._SQL2014_QLTS17_DW_DimDate[[#This Row],[Ngay]])),11,1)</f>
        <v>41214</v>
      </c>
      <c r="V1128" s="2">
        <f>DATE(YEAR(Table__._SQL2014_QLTS17_DW_DimDate[[#This Row],[NgayBatDauMuaVu]])+1, 10,31)</f>
        <v>41578</v>
      </c>
      <c r="W1128" s="3">
        <f>Table__._SQL2014_QLTS17_DW_DimDate[[#This Row],[Ngay]]-Table__._SQL2014_QLTS17_DW_DimDate[[#This Row],[NgayBatDauMuaVu]]+1</f>
        <v>92</v>
      </c>
      <c r="X1128">
        <f>INT((Table__._SQL2014_QLTS17_DW_DimDate[[#This Row],[NgayMuaVu]]-1)/7)+1</f>
        <v>14</v>
      </c>
      <c r="Y1128" t="str">
        <f>"Tuần " &amp;Table__._SQL2014_QLTS17_DW_DimDate[[#This Row],[TuanMuaVu]] &amp; " năm " &amp;Table__._SQL2014_QLTS17_DW_DimDate[[#This Row],[NamMuaVuStr]]</f>
        <v>Tuần 14 năm 2012-2013</v>
      </c>
      <c r="Z1128">
        <f>YEAR(Table__._SQL2014_QLTS17_DW_DimDate[[#This Row],[NgayBatDauMuaVu]])</f>
        <v>2012</v>
      </c>
      <c r="AA1128" t="str">
        <f>YEAR(Table__._SQL2014_QLTS17_DW_DimDate[[#This Row],[NgayBatDauMuaVu]]) &amp;"-"&amp;YEAR(Table__._SQL2014_QLTS17_DW_DimDate[[#This Row],[NgayKetThucMuaVu]])</f>
        <v>2012-2013</v>
      </c>
      <c r="AB1128">
        <f>YEAR(Table__._SQL2014_QLTS17_DW_DimDate[[#This Row],[NgayBatDauMuaVu]])</f>
        <v>2012</v>
      </c>
      <c r="AC1128">
        <f>YEAR(Table__._SQL2014_QLTS17_DW_DimDate[[#This Row],[NgayKetThucMuaVu]])</f>
        <v>2013</v>
      </c>
    </row>
    <row r="1129" spans="1:29">
      <c r="A1129">
        <v>20130201</v>
      </c>
      <c r="B1129" s="1">
        <v>41306</v>
      </c>
      <c r="C1129" t="s">
        <v>1</v>
      </c>
      <c r="D1129" t="s">
        <v>891</v>
      </c>
      <c r="E1129" t="s">
        <v>2</v>
      </c>
      <c r="F1129" t="s">
        <v>41</v>
      </c>
      <c r="G1129" t="s">
        <v>1</v>
      </c>
      <c r="H1129" t="s">
        <v>3</v>
      </c>
      <c r="I1129" t="s">
        <v>13</v>
      </c>
      <c r="J1129" t="s">
        <v>899</v>
      </c>
      <c r="K1129" t="s">
        <v>13</v>
      </c>
      <c r="L1129" t="s">
        <v>1</v>
      </c>
      <c r="M1129" t="s">
        <v>910</v>
      </c>
      <c r="N1129" t="s">
        <v>442</v>
      </c>
      <c r="O1129" t="s">
        <v>447</v>
      </c>
      <c r="P1129" t="s">
        <v>448</v>
      </c>
      <c r="Q1129" t="s">
        <v>443</v>
      </c>
      <c r="R1129" t="s">
        <v>445</v>
      </c>
      <c r="S1129" t="s">
        <v>443</v>
      </c>
      <c r="T1129" t="s">
        <v>446</v>
      </c>
      <c r="U1129" s="2">
        <f>DATE(IF(MONTH(Table__._SQL2014_QLTS17_DW_DimDate[[#This Row],[Ngay]])&lt;11,YEAR(Table__._SQL2014_QLTS17_DW_DimDate[[#This Row],[Ngay]])-1, YEAR(Table__._SQL2014_QLTS17_DW_DimDate[[#This Row],[Ngay]])),11,1)</f>
        <v>41214</v>
      </c>
      <c r="V1129" s="2">
        <f>DATE(YEAR(Table__._SQL2014_QLTS17_DW_DimDate[[#This Row],[NgayBatDauMuaVu]])+1, 10,31)</f>
        <v>41578</v>
      </c>
      <c r="W1129" s="3">
        <f>Table__._SQL2014_QLTS17_DW_DimDate[[#This Row],[Ngay]]-Table__._SQL2014_QLTS17_DW_DimDate[[#This Row],[NgayBatDauMuaVu]]+1</f>
        <v>93</v>
      </c>
      <c r="X1129">
        <f>INT((Table__._SQL2014_QLTS17_DW_DimDate[[#This Row],[NgayMuaVu]]-1)/7)+1</f>
        <v>14</v>
      </c>
      <c r="Y1129" t="str">
        <f>"Tuần " &amp;Table__._SQL2014_QLTS17_DW_DimDate[[#This Row],[TuanMuaVu]] &amp; " năm " &amp;Table__._SQL2014_QLTS17_DW_DimDate[[#This Row],[NamMuaVuStr]]</f>
        <v>Tuần 14 năm 2012-2013</v>
      </c>
      <c r="Z1129">
        <f>YEAR(Table__._SQL2014_QLTS17_DW_DimDate[[#This Row],[NgayBatDauMuaVu]])</f>
        <v>2012</v>
      </c>
      <c r="AA1129" t="str">
        <f>YEAR(Table__._SQL2014_QLTS17_DW_DimDate[[#This Row],[NgayBatDauMuaVu]]) &amp;"-"&amp;YEAR(Table__._SQL2014_QLTS17_DW_DimDate[[#This Row],[NgayKetThucMuaVu]])</f>
        <v>2012-2013</v>
      </c>
      <c r="AB1129">
        <f>YEAR(Table__._SQL2014_QLTS17_DW_DimDate[[#This Row],[NgayBatDauMuaVu]])</f>
        <v>2012</v>
      </c>
      <c r="AC1129">
        <f>YEAR(Table__._SQL2014_QLTS17_DW_DimDate[[#This Row],[NgayKetThucMuaVu]])</f>
        <v>2013</v>
      </c>
    </row>
    <row r="1130" spans="1:29">
      <c r="A1130">
        <v>20130202</v>
      </c>
      <c r="B1130" s="1">
        <v>41307</v>
      </c>
      <c r="C1130" t="s">
        <v>13</v>
      </c>
      <c r="D1130" t="s">
        <v>892</v>
      </c>
      <c r="E1130" t="s">
        <v>14</v>
      </c>
      <c r="F1130" t="s">
        <v>44</v>
      </c>
      <c r="G1130" t="s">
        <v>1</v>
      </c>
      <c r="H1130" t="s">
        <v>3</v>
      </c>
      <c r="I1130" t="s">
        <v>13</v>
      </c>
      <c r="J1130" t="s">
        <v>899</v>
      </c>
      <c r="K1130" t="s">
        <v>13</v>
      </c>
      <c r="L1130" t="s">
        <v>1</v>
      </c>
      <c r="M1130" t="s">
        <v>910</v>
      </c>
      <c r="N1130" t="s">
        <v>442</v>
      </c>
      <c r="O1130" t="s">
        <v>447</v>
      </c>
      <c r="P1130" t="s">
        <v>448</v>
      </c>
      <c r="Q1130" t="s">
        <v>443</v>
      </c>
      <c r="R1130" t="s">
        <v>445</v>
      </c>
      <c r="S1130" t="s">
        <v>443</v>
      </c>
      <c r="T1130" t="s">
        <v>446</v>
      </c>
      <c r="U1130" s="2">
        <f>DATE(IF(MONTH(Table__._SQL2014_QLTS17_DW_DimDate[[#This Row],[Ngay]])&lt;11,YEAR(Table__._SQL2014_QLTS17_DW_DimDate[[#This Row],[Ngay]])-1, YEAR(Table__._SQL2014_QLTS17_DW_DimDate[[#This Row],[Ngay]])),11,1)</f>
        <v>41214</v>
      </c>
      <c r="V1130" s="2">
        <f>DATE(YEAR(Table__._SQL2014_QLTS17_DW_DimDate[[#This Row],[NgayBatDauMuaVu]])+1, 10,31)</f>
        <v>41578</v>
      </c>
      <c r="W1130" s="3">
        <f>Table__._SQL2014_QLTS17_DW_DimDate[[#This Row],[Ngay]]-Table__._SQL2014_QLTS17_DW_DimDate[[#This Row],[NgayBatDauMuaVu]]+1</f>
        <v>94</v>
      </c>
      <c r="X1130">
        <f>INT((Table__._SQL2014_QLTS17_DW_DimDate[[#This Row],[NgayMuaVu]]-1)/7)+1</f>
        <v>14</v>
      </c>
      <c r="Y1130" t="str">
        <f>"Tuần " &amp;Table__._SQL2014_QLTS17_DW_DimDate[[#This Row],[TuanMuaVu]] &amp; " năm " &amp;Table__._SQL2014_QLTS17_DW_DimDate[[#This Row],[NamMuaVuStr]]</f>
        <v>Tuần 14 năm 2012-2013</v>
      </c>
      <c r="Z1130">
        <f>YEAR(Table__._SQL2014_QLTS17_DW_DimDate[[#This Row],[NgayBatDauMuaVu]])</f>
        <v>2012</v>
      </c>
      <c r="AA1130" t="str">
        <f>YEAR(Table__._SQL2014_QLTS17_DW_DimDate[[#This Row],[NgayBatDauMuaVu]]) &amp;"-"&amp;YEAR(Table__._SQL2014_QLTS17_DW_DimDate[[#This Row],[NgayKetThucMuaVu]])</f>
        <v>2012-2013</v>
      </c>
      <c r="AB1130">
        <f>YEAR(Table__._SQL2014_QLTS17_DW_DimDate[[#This Row],[NgayBatDauMuaVu]])</f>
        <v>2012</v>
      </c>
      <c r="AC1130">
        <f>YEAR(Table__._SQL2014_QLTS17_DW_DimDate[[#This Row],[NgayKetThucMuaVu]])</f>
        <v>2013</v>
      </c>
    </row>
    <row r="1131" spans="1:29">
      <c r="A1131">
        <v>20130203</v>
      </c>
      <c r="B1131" s="1">
        <v>41308</v>
      </c>
      <c r="C1131" t="s">
        <v>16</v>
      </c>
      <c r="D1131" t="s">
        <v>893</v>
      </c>
      <c r="E1131" t="s">
        <v>1</v>
      </c>
      <c r="F1131" t="s">
        <v>45</v>
      </c>
      <c r="G1131" t="s">
        <v>13</v>
      </c>
      <c r="H1131" t="s">
        <v>2</v>
      </c>
      <c r="I1131" t="s">
        <v>13</v>
      </c>
      <c r="J1131" t="s">
        <v>899</v>
      </c>
      <c r="K1131" t="s">
        <v>13</v>
      </c>
      <c r="L1131" t="s">
        <v>1</v>
      </c>
      <c r="M1131" t="s">
        <v>910</v>
      </c>
      <c r="N1131" t="s">
        <v>442</v>
      </c>
      <c r="O1131" t="s">
        <v>447</v>
      </c>
      <c r="P1131" t="s">
        <v>448</v>
      </c>
      <c r="Q1131" t="s">
        <v>443</v>
      </c>
      <c r="R1131" t="s">
        <v>445</v>
      </c>
      <c r="S1131" t="s">
        <v>443</v>
      </c>
      <c r="T1131" t="s">
        <v>446</v>
      </c>
      <c r="U1131" s="2">
        <f>DATE(IF(MONTH(Table__._SQL2014_QLTS17_DW_DimDate[[#This Row],[Ngay]])&lt;11,YEAR(Table__._SQL2014_QLTS17_DW_DimDate[[#This Row],[Ngay]])-1, YEAR(Table__._SQL2014_QLTS17_DW_DimDate[[#This Row],[Ngay]])),11,1)</f>
        <v>41214</v>
      </c>
      <c r="V1131" s="2">
        <f>DATE(YEAR(Table__._SQL2014_QLTS17_DW_DimDate[[#This Row],[NgayBatDauMuaVu]])+1, 10,31)</f>
        <v>41578</v>
      </c>
      <c r="W1131" s="3">
        <f>Table__._SQL2014_QLTS17_DW_DimDate[[#This Row],[Ngay]]-Table__._SQL2014_QLTS17_DW_DimDate[[#This Row],[NgayBatDauMuaVu]]+1</f>
        <v>95</v>
      </c>
      <c r="X1131">
        <f>INT((Table__._SQL2014_QLTS17_DW_DimDate[[#This Row],[NgayMuaVu]]-1)/7)+1</f>
        <v>14</v>
      </c>
      <c r="Y1131" t="str">
        <f>"Tuần " &amp;Table__._SQL2014_QLTS17_DW_DimDate[[#This Row],[TuanMuaVu]] &amp; " năm " &amp;Table__._SQL2014_QLTS17_DW_DimDate[[#This Row],[NamMuaVuStr]]</f>
        <v>Tuần 14 năm 2012-2013</v>
      </c>
      <c r="Z1131">
        <f>YEAR(Table__._SQL2014_QLTS17_DW_DimDate[[#This Row],[NgayBatDauMuaVu]])</f>
        <v>2012</v>
      </c>
      <c r="AA1131" t="str">
        <f>YEAR(Table__._SQL2014_QLTS17_DW_DimDate[[#This Row],[NgayBatDauMuaVu]]) &amp;"-"&amp;YEAR(Table__._SQL2014_QLTS17_DW_DimDate[[#This Row],[NgayKetThucMuaVu]])</f>
        <v>2012-2013</v>
      </c>
      <c r="AB1131">
        <f>YEAR(Table__._SQL2014_QLTS17_DW_DimDate[[#This Row],[NgayBatDauMuaVu]])</f>
        <v>2012</v>
      </c>
      <c r="AC1131">
        <f>YEAR(Table__._SQL2014_QLTS17_DW_DimDate[[#This Row],[NgayKetThucMuaVu]])</f>
        <v>2013</v>
      </c>
    </row>
    <row r="1132" spans="1:29">
      <c r="A1132">
        <v>20130204</v>
      </c>
      <c r="B1132" s="1">
        <v>41309</v>
      </c>
      <c r="C1132" t="s">
        <v>12</v>
      </c>
      <c r="D1132" t="s">
        <v>894</v>
      </c>
      <c r="E1132" t="s">
        <v>13</v>
      </c>
      <c r="F1132" t="s">
        <v>46</v>
      </c>
      <c r="G1132" t="s">
        <v>13</v>
      </c>
      <c r="H1132" t="s">
        <v>2</v>
      </c>
      <c r="I1132" t="s">
        <v>13</v>
      </c>
      <c r="J1132" t="s">
        <v>899</v>
      </c>
      <c r="K1132" t="s">
        <v>13</v>
      </c>
      <c r="L1132" t="s">
        <v>1</v>
      </c>
      <c r="M1132" t="s">
        <v>910</v>
      </c>
      <c r="N1132" t="s">
        <v>442</v>
      </c>
      <c r="O1132" t="s">
        <v>447</v>
      </c>
      <c r="P1132" t="s">
        <v>448</v>
      </c>
      <c r="Q1132" t="s">
        <v>443</v>
      </c>
      <c r="R1132" t="s">
        <v>445</v>
      </c>
      <c r="S1132" t="s">
        <v>443</v>
      </c>
      <c r="T1132" t="s">
        <v>446</v>
      </c>
      <c r="U1132" s="2">
        <f>DATE(IF(MONTH(Table__._SQL2014_QLTS17_DW_DimDate[[#This Row],[Ngay]])&lt;11,YEAR(Table__._SQL2014_QLTS17_DW_DimDate[[#This Row],[Ngay]])-1, YEAR(Table__._SQL2014_QLTS17_DW_DimDate[[#This Row],[Ngay]])),11,1)</f>
        <v>41214</v>
      </c>
      <c r="V1132" s="2">
        <f>DATE(YEAR(Table__._SQL2014_QLTS17_DW_DimDate[[#This Row],[NgayBatDauMuaVu]])+1, 10,31)</f>
        <v>41578</v>
      </c>
      <c r="W1132" s="3">
        <f>Table__._SQL2014_QLTS17_DW_DimDate[[#This Row],[Ngay]]-Table__._SQL2014_QLTS17_DW_DimDate[[#This Row],[NgayBatDauMuaVu]]+1</f>
        <v>96</v>
      </c>
      <c r="X1132">
        <f>INT((Table__._SQL2014_QLTS17_DW_DimDate[[#This Row],[NgayMuaVu]]-1)/7)+1</f>
        <v>14</v>
      </c>
      <c r="Y1132" t="str">
        <f>"Tuần " &amp;Table__._SQL2014_QLTS17_DW_DimDate[[#This Row],[TuanMuaVu]] &amp; " năm " &amp;Table__._SQL2014_QLTS17_DW_DimDate[[#This Row],[NamMuaVuStr]]</f>
        <v>Tuần 14 năm 2012-2013</v>
      </c>
      <c r="Z1132">
        <f>YEAR(Table__._SQL2014_QLTS17_DW_DimDate[[#This Row],[NgayBatDauMuaVu]])</f>
        <v>2012</v>
      </c>
      <c r="AA1132" t="str">
        <f>YEAR(Table__._SQL2014_QLTS17_DW_DimDate[[#This Row],[NgayBatDauMuaVu]]) &amp;"-"&amp;YEAR(Table__._SQL2014_QLTS17_DW_DimDate[[#This Row],[NgayKetThucMuaVu]])</f>
        <v>2012-2013</v>
      </c>
      <c r="AB1132">
        <f>YEAR(Table__._SQL2014_QLTS17_DW_DimDate[[#This Row],[NgayBatDauMuaVu]])</f>
        <v>2012</v>
      </c>
      <c r="AC1132">
        <f>YEAR(Table__._SQL2014_QLTS17_DW_DimDate[[#This Row],[NgayKetThucMuaVu]])</f>
        <v>2013</v>
      </c>
    </row>
    <row r="1133" spans="1:29">
      <c r="A1133">
        <v>20130205</v>
      </c>
      <c r="B1133" s="1">
        <v>41310</v>
      </c>
      <c r="C1133" t="s">
        <v>3</v>
      </c>
      <c r="D1133" t="s">
        <v>895</v>
      </c>
      <c r="E1133" t="s">
        <v>16</v>
      </c>
      <c r="F1133" t="s">
        <v>47</v>
      </c>
      <c r="G1133" t="s">
        <v>13</v>
      </c>
      <c r="H1133" t="s">
        <v>2</v>
      </c>
      <c r="I1133" t="s">
        <v>13</v>
      </c>
      <c r="J1133" t="s">
        <v>899</v>
      </c>
      <c r="K1133" t="s">
        <v>13</v>
      </c>
      <c r="L1133" t="s">
        <v>1</v>
      </c>
      <c r="M1133" t="s">
        <v>910</v>
      </c>
      <c r="N1133" t="s">
        <v>442</v>
      </c>
      <c r="O1133" t="s">
        <v>447</v>
      </c>
      <c r="P1133" t="s">
        <v>448</v>
      </c>
      <c r="Q1133" t="s">
        <v>443</v>
      </c>
      <c r="R1133" t="s">
        <v>445</v>
      </c>
      <c r="S1133" t="s">
        <v>443</v>
      </c>
      <c r="T1133" t="s">
        <v>446</v>
      </c>
      <c r="U1133" s="2">
        <f>DATE(IF(MONTH(Table__._SQL2014_QLTS17_DW_DimDate[[#This Row],[Ngay]])&lt;11,YEAR(Table__._SQL2014_QLTS17_DW_DimDate[[#This Row],[Ngay]])-1, YEAR(Table__._SQL2014_QLTS17_DW_DimDate[[#This Row],[Ngay]])),11,1)</f>
        <v>41214</v>
      </c>
      <c r="V1133" s="2">
        <f>DATE(YEAR(Table__._SQL2014_QLTS17_DW_DimDate[[#This Row],[NgayBatDauMuaVu]])+1, 10,31)</f>
        <v>41578</v>
      </c>
      <c r="W1133" s="3">
        <f>Table__._SQL2014_QLTS17_DW_DimDate[[#This Row],[Ngay]]-Table__._SQL2014_QLTS17_DW_DimDate[[#This Row],[NgayBatDauMuaVu]]+1</f>
        <v>97</v>
      </c>
      <c r="X1133">
        <f>INT((Table__._SQL2014_QLTS17_DW_DimDate[[#This Row],[NgayMuaVu]]-1)/7)+1</f>
        <v>14</v>
      </c>
      <c r="Y1133" t="str">
        <f>"Tuần " &amp;Table__._SQL2014_QLTS17_DW_DimDate[[#This Row],[TuanMuaVu]] &amp; " năm " &amp;Table__._SQL2014_QLTS17_DW_DimDate[[#This Row],[NamMuaVuStr]]</f>
        <v>Tuần 14 năm 2012-2013</v>
      </c>
      <c r="Z1133">
        <f>YEAR(Table__._SQL2014_QLTS17_DW_DimDate[[#This Row],[NgayBatDauMuaVu]])</f>
        <v>2012</v>
      </c>
      <c r="AA1133" t="str">
        <f>YEAR(Table__._SQL2014_QLTS17_DW_DimDate[[#This Row],[NgayBatDauMuaVu]]) &amp;"-"&amp;YEAR(Table__._SQL2014_QLTS17_DW_DimDate[[#This Row],[NgayKetThucMuaVu]])</f>
        <v>2012-2013</v>
      </c>
      <c r="AB1133">
        <f>YEAR(Table__._SQL2014_QLTS17_DW_DimDate[[#This Row],[NgayBatDauMuaVu]])</f>
        <v>2012</v>
      </c>
      <c r="AC1133">
        <f>YEAR(Table__._SQL2014_QLTS17_DW_DimDate[[#This Row],[NgayKetThucMuaVu]])</f>
        <v>2013</v>
      </c>
    </row>
    <row r="1134" spans="1:29">
      <c r="A1134">
        <v>20130206</v>
      </c>
      <c r="B1134" s="1">
        <v>41311</v>
      </c>
      <c r="C1134" t="s">
        <v>2</v>
      </c>
      <c r="D1134" t="s">
        <v>896</v>
      </c>
      <c r="E1134" t="s">
        <v>12</v>
      </c>
      <c r="F1134" t="s">
        <v>48</v>
      </c>
      <c r="G1134" t="s">
        <v>13</v>
      </c>
      <c r="H1134" t="s">
        <v>2</v>
      </c>
      <c r="I1134" t="s">
        <v>13</v>
      </c>
      <c r="J1134" t="s">
        <v>899</v>
      </c>
      <c r="K1134" t="s">
        <v>13</v>
      </c>
      <c r="L1134" t="s">
        <v>1</v>
      </c>
      <c r="M1134" t="s">
        <v>910</v>
      </c>
      <c r="N1134" t="s">
        <v>442</v>
      </c>
      <c r="O1134" t="s">
        <v>447</v>
      </c>
      <c r="P1134" t="s">
        <v>448</v>
      </c>
      <c r="Q1134" t="s">
        <v>443</v>
      </c>
      <c r="R1134" t="s">
        <v>445</v>
      </c>
      <c r="S1134" t="s">
        <v>443</v>
      </c>
      <c r="T1134" t="s">
        <v>446</v>
      </c>
      <c r="U1134" s="2">
        <f>DATE(IF(MONTH(Table__._SQL2014_QLTS17_DW_DimDate[[#This Row],[Ngay]])&lt;11,YEAR(Table__._SQL2014_QLTS17_DW_DimDate[[#This Row],[Ngay]])-1, YEAR(Table__._SQL2014_QLTS17_DW_DimDate[[#This Row],[Ngay]])),11,1)</f>
        <v>41214</v>
      </c>
      <c r="V1134" s="2">
        <f>DATE(YEAR(Table__._SQL2014_QLTS17_DW_DimDate[[#This Row],[NgayBatDauMuaVu]])+1, 10,31)</f>
        <v>41578</v>
      </c>
      <c r="W1134" s="3">
        <f>Table__._SQL2014_QLTS17_DW_DimDate[[#This Row],[Ngay]]-Table__._SQL2014_QLTS17_DW_DimDate[[#This Row],[NgayBatDauMuaVu]]+1</f>
        <v>98</v>
      </c>
      <c r="X1134">
        <f>INT((Table__._SQL2014_QLTS17_DW_DimDate[[#This Row],[NgayMuaVu]]-1)/7)+1</f>
        <v>14</v>
      </c>
      <c r="Y1134" t="str">
        <f>"Tuần " &amp;Table__._SQL2014_QLTS17_DW_DimDate[[#This Row],[TuanMuaVu]] &amp; " năm " &amp;Table__._SQL2014_QLTS17_DW_DimDate[[#This Row],[NamMuaVuStr]]</f>
        <v>Tuần 14 năm 2012-2013</v>
      </c>
      <c r="Z1134">
        <f>YEAR(Table__._SQL2014_QLTS17_DW_DimDate[[#This Row],[NgayBatDauMuaVu]])</f>
        <v>2012</v>
      </c>
      <c r="AA1134" t="str">
        <f>YEAR(Table__._SQL2014_QLTS17_DW_DimDate[[#This Row],[NgayBatDauMuaVu]]) &amp;"-"&amp;YEAR(Table__._SQL2014_QLTS17_DW_DimDate[[#This Row],[NgayKetThucMuaVu]])</f>
        <v>2012-2013</v>
      </c>
      <c r="AB1134">
        <f>YEAR(Table__._SQL2014_QLTS17_DW_DimDate[[#This Row],[NgayBatDauMuaVu]])</f>
        <v>2012</v>
      </c>
      <c r="AC1134">
        <f>YEAR(Table__._SQL2014_QLTS17_DW_DimDate[[#This Row],[NgayKetThucMuaVu]])</f>
        <v>2013</v>
      </c>
    </row>
    <row r="1135" spans="1:29">
      <c r="A1135">
        <v>20130207</v>
      </c>
      <c r="B1135" s="1">
        <v>41312</v>
      </c>
      <c r="C1135" t="s">
        <v>14</v>
      </c>
      <c r="D1135" t="s">
        <v>897</v>
      </c>
      <c r="E1135" t="s">
        <v>3</v>
      </c>
      <c r="F1135" t="s">
        <v>49</v>
      </c>
      <c r="G1135" t="s">
        <v>13</v>
      </c>
      <c r="H1135" t="s">
        <v>2</v>
      </c>
      <c r="I1135" t="s">
        <v>13</v>
      </c>
      <c r="J1135" t="s">
        <v>899</v>
      </c>
      <c r="K1135" t="s">
        <v>13</v>
      </c>
      <c r="L1135" t="s">
        <v>1</v>
      </c>
      <c r="M1135" t="s">
        <v>910</v>
      </c>
      <c r="N1135" t="s">
        <v>442</v>
      </c>
      <c r="O1135" t="s">
        <v>447</v>
      </c>
      <c r="P1135" t="s">
        <v>448</v>
      </c>
      <c r="Q1135" t="s">
        <v>443</v>
      </c>
      <c r="R1135" t="s">
        <v>445</v>
      </c>
      <c r="S1135" t="s">
        <v>443</v>
      </c>
      <c r="T1135" t="s">
        <v>446</v>
      </c>
      <c r="U1135" s="2">
        <f>DATE(IF(MONTH(Table__._SQL2014_QLTS17_DW_DimDate[[#This Row],[Ngay]])&lt;11,YEAR(Table__._SQL2014_QLTS17_DW_DimDate[[#This Row],[Ngay]])-1, YEAR(Table__._SQL2014_QLTS17_DW_DimDate[[#This Row],[Ngay]])),11,1)</f>
        <v>41214</v>
      </c>
      <c r="V1135" s="2">
        <f>DATE(YEAR(Table__._SQL2014_QLTS17_DW_DimDate[[#This Row],[NgayBatDauMuaVu]])+1, 10,31)</f>
        <v>41578</v>
      </c>
      <c r="W1135" s="3">
        <f>Table__._SQL2014_QLTS17_DW_DimDate[[#This Row],[Ngay]]-Table__._SQL2014_QLTS17_DW_DimDate[[#This Row],[NgayBatDauMuaVu]]+1</f>
        <v>99</v>
      </c>
      <c r="X1135">
        <f>INT((Table__._SQL2014_QLTS17_DW_DimDate[[#This Row],[NgayMuaVu]]-1)/7)+1</f>
        <v>15</v>
      </c>
      <c r="Y1135" t="str">
        <f>"Tuần " &amp;Table__._SQL2014_QLTS17_DW_DimDate[[#This Row],[TuanMuaVu]] &amp; " năm " &amp;Table__._SQL2014_QLTS17_DW_DimDate[[#This Row],[NamMuaVuStr]]</f>
        <v>Tuần 15 năm 2012-2013</v>
      </c>
      <c r="Z1135">
        <f>YEAR(Table__._SQL2014_QLTS17_DW_DimDate[[#This Row],[NgayBatDauMuaVu]])</f>
        <v>2012</v>
      </c>
      <c r="AA1135" t="str">
        <f>YEAR(Table__._SQL2014_QLTS17_DW_DimDate[[#This Row],[NgayBatDauMuaVu]]) &amp;"-"&amp;YEAR(Table__._SQL2014_QLTS17_DW_DimDate[[#This Row],[NgayKetThucMuaVu]])</f>
        <v>2012-2013</v>
      </c>
      <c r="AB1135">
        <f>YEAR(Table__._SQL2014_QLTS17_DW_DimDate[[#This Row],[NgayBatDauMuaVu]])</f>
        <v>2012</v>
      </c>
      <c r="AC1135">
        <f>YEAR(Table__._SQL2014_QLTS17_DW_DimDate[[#This Row],[NgayKetThucMuaVu]])</f>
        <v>2013</v>
      </c>
    </row>
    <row r="1136" spans="1:29">
      <c r="A1136">
        <v>20130208</v>
      </c>
      <c r="B1136" s="1">
        <v>41313</v>
      </c>
      <c r="C1136" t="s">
        <v>18</v>
      </c>
      <c r="D1136" t="s">
        <v>891</v>
      </c>
      <c r="E1136" t="s">
        <v>2</v>
      </c>
      <c r="F1136" t="s">
        <v>50</v>
      </c>
      <c r="G1136" t="s">
        <v>13</v>
      </c>
      <c r="H1136" t="s">
        <v>2</v>
      </c>
      <c r="I1136" t="s">
        <v>13</v>
      </c>
      <c r="J1136" t="s">
        <v>899</v>
      </c>
      <c r="K1136" t="s">
        <v>13</v>
      </c>
      <c r="L1136" t="s">
        <v>1</v>
      </c>
      <c r="M1136" t="s">
        <v>910</v>
      </c>
      <c r="N1136" t="s">
        <v>442</v>
      </c>
      <c r="O1136" t="s">
        <v>447</v>
      </c>
      <c r="P1136" t="s">
        <v>448</v>
      </c>
      <c r="Q1136" t="s">
        <v>443</v>
      </c>
      <c r="R1136" t="s">
        <v>445</v>
      </c>
      <c r="S1136" t="s">
        <v>443</v>
      </c>
      <c r="T1136" t="s">
        <v>446</v>
      </c>
      <c r="U1136" s="2">
        <f>DATE(IF(MONTH(Table__._SQL2014_QLTS17_DW_DimDate[[#This Row],[Ngay]])&lt;11,YEAR(Table__._SQL2014_QLTS17_DW_DimDate[[#This Row],[Ngay]])-1, YEAR(Table__._SQL2014_QLTS17_DW_DimDate[[#This Row],[Ngay]])),11,1)</f>
        <v>41214</v>
      </c>
      <c r="V1136" s="2">
        <f>DATE(YEAR(Table__._SQL2014_QLTS17_DW_DimDate[[#This Row],[NgayBatDauMuaVu]])+1, 10,31)</f>
        <v>41578</v>
      </c>
      <c r="W1136" s="3">
        <f>Table__._SQL2014_QLTS17_DW_DimDate[[#This Row],[Ngay]]-Table__._SQL2014_QLTS17_DW_DimDate[[#This Row],[NgayBatDauMuaVu]]+1</f>
        <v>100</v>
      </c>
      <c r="X1136">
        <f>INT((Table__._SQL2014_QLTS17_DW_DimDate[[#This Row],[NgayMuaVu]]-1)/7)+1</f>
        <v>15</v>
      </c>
      <c r="Y1136" t="str">
        <f>"Tuần " &amp;Table__._SQL2014_QLTS17_DW_DimDate[[#This Row],[TuanMuaVu]] &amp; " năm " &amp;Table__._SQL2014_QLTS17_DW_DimDate[[#This Row],[NamMuaVuStr]]</f>
        <v>Tuần 15 năm 2012-2013</v>
      </c>
      <c r="Z1136">
        <f>YEAR(Table__._SQL2014_QLTS17_DW_DimDate[[#This Row],[NgayBatDauMuaVu]])</f>
        <v>2012</v>
      </c>
      <c r="AA1136" t="str">
        <f>YEAR(Table__._SQL2014_QLTS17_DW_DimDate[[#This Row],[NgayBatDauMuaVu]]) &amp;"-"&amp;YEAR(Table__._SQL2014_QLTS17_DW_DimDate[[#This Row],[NgayKetThucMuaVu]])</f>
        <v>2012-2013</v>
      </c>
      <c r="AB1136">
        <f>YEAR(Table__._SQL2014_QLTS17_DW_DimDate[[#This Row],[NgayBatDauMuaVu]])</f>
        <v>2012</v>
      </c>
      <c r="AC1136">
        <f>YEAR(Table__._SQL2014_QLTS17_DW_DimDate[[#This Row],[NgayKetThucMuaVu]])</f>
        <v>2013</v>
      </c>
    </row>
    <row r="1137" spans="1:29">
      <c r="A1137">
        <v>20130209</v>
      </c>
      <c r="B1137" s="1">
        <v>41314</v>
      </c>
      <c r="C1137" t="s">
        <v>19</v>
      </c>
      <c r="D1137" t="s">
        <v>892</v>
      </c>
      <c r="E1137" t="s">
        <v>14</v>
      </c>
      <c r="F1137" t="s">
        <v>51</v>
      </c>
      <c r="G1137" t="s">
        <v>13</v>
      </c>
      <c r="H1137" t="s">
        <v>2</v>
      </c>
      <c r="I1137" t="s">
        <v>13</v>
      </c>
      <c r="J1137" t="s">
        <v>899</v>
      </c>
      <c r="K1137" t="s">
        <v>13</v>
      </c>
      <c r="L1137" t="s">
        <v>1</v>
      </c>
      <c r="M1137" t="s">
        <v>910</v>
      </c>
      <c r="N1137" t="s">
        <v>442</v>
      </c>
      <c r="O1137" t="s">
        <v>447</v>
      </c>
      <c r="P1137" t="s">
        <v>448</v>
      </c>
      <c r="Q1137" t="s">
        <v>443</v>
      </c>
      <c r="R1137" t="s">
        <v>445</v>
      </c>
      <c r="S1137" t="s">
        <v>443</v>
      </c>
      <c r="T1137" t="s">
        <v>446</v>
      </c>
      <c r="U1137" s="2">
        <f>DATE(IF(MONTH(Table__._SQL2014_QLTS17_DW_DimDate[[#This Row],[Ngay]])&lt;11,YEAR(Table__._SQL2014_QLTS17_DW_DimDate[[#This Row],[Ngay]])-1, YEAR(Table__._SQL2014_QLTS17_DW_DimDate[[#This Row],[Ngay]])),11,1)</f>
        <v>41214</v>
      </c>
      <c r="V1137" s="2">
        <f>DATE(YEAR(Table__._SQL2014_QLTS17_DW_DimDate[[#This Row],[NgayBatDauMuaVu]])+1, 10,31)</f>
        <v>41578</v>
      </c>
      <c r="W1137" s="3">
        <f>Table__._SQL2014_QLTS17_DW_DimDate[[#This Row],[Ngay]]-Table__._SQL2014_QLTS17_DW_DimDate[[#This Row],[NgayBatDauMuaVu]]+1</f>
        <v>101</v>
      </c>
      <c r="X1137">
        <f>INT((Table__._SQL2014_QLTS17_DW_DimDate[[#This Row],[NgayMuaVu]]-1)/7)+1</f>
        <v>15</v>
      </c>
      <c r="Y1137" t="str">
        <f>"Tuần " &amp;Table__._SQL2014_QLTS17_DW_DimDate[[#This Row],[TuanMuaVu]] &amp; " năm " &amp;Table__._SQL2014_QLTS17_DW_DimDate[[#This Row],[NamMuaVuStr]]</f>
        <v>Tuần 15 năm 2012-2013</v>
      </c>
      <c r="Z1137">
        <f>YEAR(Table__._SQL2014_QLTS17_DW_DimDate[[#This Row],[NgayBatDauMuaVu]])</f>
        <v>2012</v>
      </c>
      <c r="AA1137" t="str">
        <f>YEAR(Table__._SQL2014_QLTS17_DW_DimDate[[#This Row],[NgayBatDauMuaVu]]) &amp;"-"&amp;YEAR(Table__._SQL2014_QLTS17_DW_DimDate[[#This Row],[NgayKetThucMuaVu]])</f>
        <v>2012-2013</v>
      </c>
      <c r="AB1137">
        <f>YEAR(Table__._SQL2014_QLTS17_DW_DimDate[[#This Row],[NgayBatDauMuaVu]])</f>
        <v>2012</v>
      </c>
      <c r="AC1137">
        <f>YEAR(Table__._SQL2014_QLTS17_DW_DimDate[[#This Row],[NgayKetThucMuaVu]])</f>
        <v>2013</v>
      </c>
    </row>
    <row r="1138" spans="1:29">
      <c r="A1138">
        <v>20130210</v>
      </c>
      <c r="B1138" s="1">
        <v>41315</v>
      </c>
      <c r="C1138" t="s">
        <v>20</v>
      </c>
      <c r="D1138" t="s">
        <v>893</v>
      </c>
      <c r="E1138" t="s">
        <v>1</v>
      </c>
      <c r="F1138" t="s">
        <v>52</v>
      </c>
      <c r="G1138" t="s">
        <v>16</v>
      </c>
      <c r="H1138" t="s">
        <v>14</v>
      </c>
      <c r="I1138" t="s">
        <v>13</v>
      </c>
      <c r="J1138" t="s">
        <v>899</v>
      </c>
      <c r="K1138" t="s">
        <v>13</v>
      </c>
      <c r="L1138" t="s">
        <v>1</v>
      </c>
      <c r="M1138" t="s">
        <v>910</v>
      </c>
      <c r="N1138" t="s">
        <v>442</v>
      </c>
      <c r="O1138" t="s">
        <v>447</v>
      </c>
      <c r="P1138" t="s">
        <v>448</v>
      </c>
      <c r="Q1138" t="s">
        <v>443</v>
      </c>
      <c r="R1138" t="s">
        <v>445</v>
      </c>
      <c r="S1138" t="s">
        <v>443</v>
      </c>
      <c r="T1138" t="s">
        <v>446</v>
      </c>
      <c r="U1138" s="2">
        <f>DATE(IF(MONTH(Table__._SQL2014_QLTS17_DW_DimDate[[#This Row],[Ngay]])&lt;11,YEAR(Table__._SQL2014_QLTS17_DW_DimDate[[#This Row],[Ngay]])-1, YEAR(Table__._SQL2014_QLTS17_DW_DimDate[[#This Row],[Ngay]])),11,1)</f>
        <v>41214</v>
      </c>
      <c r="V1138" s="2">
        <f>DATE(YEAR(Table__._SQL2014_QLTS17_DW_DimDate[[#This Row],[NgayBatDauMuaVu]])+1, 10,31)</f>
        <v>41578</v>
      </c>
      <c r="W1138" s="3">
        <f>Table__._SQL2014_QLTS17_DW_DimDate[[#This Row],[Ngay]]-Table__._SQL2014_QLTS17_DW_DimDate[[#This Row],[NgayBatDauMuaVu]]+1</f>
        <v>102</v>
      </c>
      <c r="X1138">
        <f>INT((Table__._SQL2014_QLTS17_DW_DimDate[[#This Row],[NgayMuaVu]]-1)/7)+1</f>
        <v>15</v>
      </c>
      <c r="Y1138" t="str">
        <f>"Tuần " &amp;Table__._SQL2014_QLTS17_DW_DimDate[[#This Row],[TuanMuaVu]] &amp; " năm " &amp;Table__._SQL2014_QLTS17_DW_DimDate[[#This Row],[NamMuaVuStr]]</f>
        <v>Tuần 15 năm 2012-2013</v>
      </c>
      <c r="Z1138">
        <f>YEAR(Table__._SQL2014_QLTS17_DW_DimDate[[#This Row],[NgayBatDauMuaVu]])</f>
        <v>2012</v>
      </c>
      <c r="AA1138" t="str">
        <f>YEAR(Table__._SQL2014_QLTS17_DW_DimDate[[#This Row],[NgayBatDauMuaVu]]) &amp;"-"&amp;YEAR(Table__._SQL2014_QLTS17_DW_DimDate[[#This Row],[NgayKetThucMuaVu]])</f>
        <v>2012-2013</v>
      </c>
      <c r="AB1138">
        <f>YEAR(Table__._SQL2014_QLTS17_DW_DimDate[[#This Row],[NgayBatDauMuaVu]])</f>
        <v>2012</v>
      </c>
      <c r="AC1138">
        <f>YEAR(Table__._SQL2014_QLTS17_DW_DimDate[[#This Row],[NgayKetThucMuaVu]])</f>
        <v>2013</v>
      </c>
    </row>
    <row r="1139" spans="1:29">
      <c r="A1139">
        <v>20130211</v>
      </c>
      <c r="B1139" s="1">
        <v>41316</v>
      </c>
      <c r="C1139" t="s">
        <v>21</v>
      </c>
      <c r="D1139" t="s">
        <v>894</v>
      </c>
      <c r="E1139" t="s">
        <v>13</v>
      </c>
      <c r="F1139" t="s">
        <v>53</v>
      </c>
      <c r="G1139" t="s">
        <v>16</v>
      </c>
      <c r="H1139" t="s">
        <v>14</v>
      </c>
      <c r="I1139" t="s">
        <v>13</v>
      </c>
      <c r="J1139" t="s">
        <v>899</v>
      </c>
      <c r="K1139" t="s">
        <v>13</v>
      </c>
      <c r="L1139" t="s">
        <v>1</v>
      </c>
      <c r="M1139" t="s">
        <v>910</v>
      </c>
      <c r="N1139" t="s">
        <v>442</v>
      </c>
      <c r="O1139" t="s">
        <v>447</v>
      </c>
      <c r="P1139" t="s">
        <v>448</v>
      </c>
      <c r="Q1139" t="s">
        <v>443</v>
      </c>
      <c r="R1139" t="s">
        <v>445</v>
      </c>
      <c r="S1139" t="s">
        <v>443</v>
      </c>
      <c r="T1139" t="s">
        <v>446</v>
      </c>
      <c r="U1139" s="2">
        <f>DATE(IF(MONTH(Table__._SQL2014_QLTS17_DW_DimDate[[#This Row],[Ngay]])&lt;11,YEAR(Table__._SQL2014_QLTS17_DW_DimDate[[#This Row],[Ngay]])-1, YEAR(Table__._SQL2014_QLTS17_DW_DimDate[[#This Row],[Ngay]])),11,1)</f>
        <v>41214</v>
      </c>
      <c r="V1139" s="2">
        <f>DATE(YEAR(Table__._SQL2014_QLTS17_DW_DimDate[[#This Row],[NgayBatDauMuaVu]])+1, 10,31)</f>
        <v>41578</v>
      </c>
      <c r="W1139" s="3">
        <f>Table__._SQL2014_QLTS17_DW_DimDate[[#This Row],[Ngay]]-Table__._SQL2014_QLTS17_DW_DimDate[[#This Row],[NgayBatDauMuaVu]]+1</f>
        <v>103</v>
      </c>
      <c r="X1139">
        <f>INT((Table__._SQL2014_QLTS17_DW_DimDate[[#This Row],[NgayMuaVu]]-1)/7)+1</f>
        <v>15</v>
      </c>
      <c r="Y1139" t="str">
        <f>"Tuần " &amp;Table__._SQL2014_QLTS17_DW_DimDate[[#This Row],[TuanMuaVu]] &amp; " năm " &amp;Table__._SQL2014_QLTS17_DW_DimDate[[#This Row],[NamMuaVuStr]]</f>
        <v>Tuần 15 năm 2012-2013</v>
      </c>
      <c r="Z1139">
        <f>YEAR(Table__._SQL2014_QLTS17_DW_DimDate[[#This Row],[NgayBatDauMuaVu]])</f>
        <v>2012</v>
      </c>
      <c r="AA1139" t="str">
        <f>YEAR(Table__._SQL2014_QLTS17_DW_DimDate[[#This Row],[NgayBatDauMuaVu]]) &amp;"-"&amp;YEAR(Table__._SQL2014_QLTS17_DW_DimDate[[#This Row],[NgayKetThucMuaVu]])</f>
        <v>2012-2013</v>
      </c>
      <c r="AB1139">
        <f>YEAR(Table__._SQL2014_QLTS17_DW_DimDate[[#This Row],[NgayBatDauMuaVu]])</f>
        <v>2012</v>
      </c>
      <c r="AC1139">
        <f>YEAR(Table__._SQL2014_QLTS17_DW_DimDate[[#This Row],[NgayKetThucMuaVu]])</f>
        <v>2013</v>
      </c>
    </row>
    <row r="1140" spans="1:29">
      <c r="A1140">
        <v>20130212</v>
      </c>
      <c r="B1140" s="1">
        <v>41317</v>
      </c>
      <c r="C1140" t="s">
        <v>11</v>
      </c>
      <c r="D1140" t="s">
        <v>895</v>
      </c>
      <c r="E1140" t="s">
        <v>16</v>
      </c>
      <c r="F1140" t="s">
        <v>54</v>
      </c>
      <c r="G1140" t="s">
        <v>16</v>
      </c>
      <c r="H1140" t="s">
        <v>14</v>
      </c>
      <c r="I1140" t="s">
        <v>13</v>
      </c>
      <c r="J1140" t="s">
        <v>899</v>
      </c>
      <c r="K1140" t="s">
        <v>13</v>
      </c>
      <c r="L1140" t="s">
        <v>1</v>
      </c>
      <c r="M1140" t="s">
        <v>910</v>
      </c>
      <c r="N1140" t="s">
        <v>442</v>
      </c>
      <c r="O1140" t="s">
        <v>447</v>
      </c>
      <c r="P1140" t="s">
        <v>448</v>
      </c>
      <c r="Q1140" t="s">
        <v>443</v>
      </c>
      <c r="R1140" t="s">
        <v>445</v>
      </c>
      <c r="S1140" t="s">
        <v>443</v>
      </c>
      <c r="T1140" t="s">
        <v>446</v>
      </c>
      <c r="U1140" s="2">
        <f>DATE(IF(MONTH(Table__._SQL2014_QLTS17_DW_DimDate[[#This Row],[Ngay]])&lt;11,YEAR(Table__._SQL2014_QLTS17_DW_DimDate[[#This Row],[Ngay]])-1, YEAR(Table__._SQL2014_QLTS17_DW_DimDate[[#This Row],[Ngay]])),11,1)</f>
        <v>41214</v>
      </c>
      <c r="V1140" s="2">
        <f>DATE(YEAR(Table__._SQL2014_QLTS17_DW_DimDate[[#This Row],[NgayBatDauMuaVu]])+1, 10,31)</f>
        <v>41578</v>
      </c>
      <c r="W1140" s="3">
        <f>Table__._SQL2014_QLTS17_DW_DimDate[[#This Row],[Ngay]]-Table__._SQL2014_QLTS17_DW_DimDate[[#This Row],[NgayBatDauMuaVu]]+1</f>
        <v>104</v>
      </c>
      <c r="X1140">
        <f>INT((Table__._SQL2014_QLTS17_DW_DimDate[[#This Row],[NgayMuaVu]]-1)/7)+1</f>
        <v>15</v>
      </c>
      <c r="Y1140" t="str">
        <f>"Tuần " &amp;Table__._SQL2014_QLTS17_DW_DimDate[[#This Row],[TuanMuaVu]] &amp; " năm " &amp;Table__._SQL2014_QLTS17_DW_DimDate[[#This Row],[NamMuaVuStr]]</f>
        <v>Tuần 15 năm 2012-2013</v>
      </c>
      <c r="Z1140">
        <f>YEAR(Table__._SQL2014_QLTS17_DW_DimDate[[#This Row],[NgayBatDauMuaVu]])</f>
        <v>2012</v>
      </c>
      <c r="AA1140" t="str">
        <f>YEAR(Table__._SQL2014_QLTS17_DW_DimDate[[#This Row],[NgayBatDauMuaVu]]) &amp;"-"&amp;YEAR(Table__._SQL2014_QLTS17_DW_DimDate[[#This Row],[NgayKetThucMuaVu]])</f>
        <v>2012-2013</v>
      </c>
      <c r="AB1140">
        <f>YEAR(Table__._SQL2014_QLTS17_DW_DimDate[[#This Row],[NgayBatDauMuaVu]])</f>
        <v>2012</v>
      </c>
      <c r="AC1140">
        <f>YEAR(Table__._SQL2014_QLTS17_DW_DimDate[[#This Row],[NgayKetThucMuaVu]])</f>
        <v>2013</v>
      </c>
    </row>
    <row r="1141" spans="1:29">
      <c r="A1141">
        <v>20130213</v>
      </c>
      <c r="B1141" s="1">
        <v>41318</v>
      </c>
      <c r="C1141" t="s">
        <v>22</v>
      </c>
      <c r="D1141" t="s">
        <v>896</v>
      </c>
      <c r="E1141" t="s">
        <v>12</v>
      </c>
      <c r="F1141" t="s">
        <v>55</v>
      </c>
      <c r="G1141" t="s">
        <v>16</v>
      </c>
      <c r="H1141" t="s">
        <v>14</v>
      </c>
      <c r="I1141" t="s">
        <v>13</v>
      </c>
      <c r="J1141" t="s">
        <v>899</v>
      </c>
      <c r="K1141" t="s">
        <v>13</v>
      </c>
      <c r="L1141" t="s">
        <v>1</v>
      </c>
      <c r="M1141" t="s">
        <v>910</v>
      </c>
      <c r="N1141" t="s">
        <v>442</v>
      </c>
      <c r="O1141" t="s">
        <v>447</v>
      </c>
      <c r="P1141" t="s">
        <v>448</v>
      </c>
      <c r="Q1141" t="s">
        <v>443</v>
      </c>
      <c r="R1141" t="s">
        <v>445</v>
      </c>
      <c r="S1141" t="s">
        <v>443</v>
      </c>
      <c r="T1141" t="s">
        <v>446</v>
      </c>
      <c r="U1141" s="2">
        <f>DATE(IF(MONTH(Table__._SQL2014_QLTS17_DW_DimDate[[#This Row],[Ngay]])&lt;11,YEAR(Table__._SQL2014_QLTS17_DW_DimDate[[#This Row],[Ngay]])-1, YEAR(Table__._SQL2014_QLTS17_DW_DimDate[[#This Row],[Ngay]])),11,1)</f>
        <v>41214</v>
      </c>
      <c r="V1141" s="2">
        <f>DATE(YEAR(Table__._SQL2014_QLTS17_DW_DimDate[[#This Row],[NgayBatDauMuaVu]])+1, 10,31)</f>
        <v>41578</v>
      </c>
      <c r="W1141" s="3">
        <f>Table__._SQL2014_QLTS17_DW_DimDate[[#This Row],[Ngay]]-Table__._SQL2014_QLTS17_DW_DimDate[[#This Row],[NgayBatDauMuaVu]]+1</f>
        <v>105</v>
      </c>
      <c r="X1141">
        <f>INT((Table__._SQL2014_QLTS17_DW_DimDate[[#This Row],[NgayMuaVu]]-1)/7)+1</f>
        <v>15</v>
      </c>
      <c r="Y1141" t="str">
        <f>"Tuần " &amp;Table__._SQL2014_QLTS17_DW_DimDate[[#This Row],[TuanMuaVu]] &amp; " năm " &amp;Table__._SQL2014_QLTS17_DW_DimDate[[#This Row],[NamMuaVuStr]]</f>
        <v>Tuần 15 năm 2012-2013</v>
      </c>
      <c r="Z1141">
        <f>YEAR(Table__._SQL2014_QLTS17_DW_DimDate[[#This Row],[NgayBatDauMuaVu]])</f>
        <v>2012</v>
      </c>
      <c r="AA1141" t="str">
        <f>YEAR(Table__._SQL2014_QLTS17_DW_DimDate[[#This Row],[NgayBatDauMuaVu]]) &amp;"-"&amp;YEAR(Table__._SQL2014_QLTS17_DW_DimDate[[#This Row],[NgayKetThucMuaVu]])</f>
        <v>2012-2013</v>
      </c>
      <c r="AB1141">
        <f>YEAR(Table__._SQL2014_QLTS17_DW_DimDate[[#This Row],[NgayBatDauMuaVu]])</f>
        <v>2012</v>
      </c>
      <c r="AC1141">
        <f>YEAR(Table__._SQL2014_QLTS17_DW_DimDate[[#This Row],[NgayKetThucMuaVu]])</f>
        <v>2013</v>
      </c>
    </row>
    <row r="1142" spans="1:29">
      <c r="A1142">
        <v>20130214</v>
      </c>
      <c r="B1142" s="1">
        <v>41319</v>
      </c>
      <c r="C1142" t="s">
        <v>23</v>
      </c>
      <c r="D1142" t="s">
        <v>897</v>
      </c>
      <c r="E1142" t="s">
        <v>3</v>
      </c>
      <c r="F1142" t="s">
        <v>56</v>
      </c>
      <c r="G1142" t="s">
        <v>16</v>
      </c>
      <c r="H1142" t="s">
        <v>14</v>
      </c>
      <c r="I1142" t="s">
        <v>13</v>
      </c>
      <c r="J1142" t="s">
        <v>899</v>
      </c>
      <c r="K1142" t="s">
        <v>13</v>
      </c>
      <c r="L1142" t="s">
        <v>1</v>
      </c>
      <c r="M1142" t="s">
        <v>910</v>
      </c>
      <c r="N1142" t="s">
        <v>442</v>
      </c>
      <c r="O1142" t="s">
        <v>447</v>
      </c>
      <c r="P1142" t="s">
        <v>448</v>
      </c>
      <c r="Q1142" t="s">
        <v>443</v>
      </c>
      <c r="R1142" t="s">
        <v>445</v>
      </c>
      <c r="S1142" t="s">
        <v>443</v>
      </c>
      <c r="T1142" t="s">
        <v>446</v>
      </c>
      <c r="U1142" s="2">
        <f>DATE(IF(MONTH(Table__._SQL2014_QLTS17_DW_DimDate[[#This Row],[Ngay]])&lt;11,YEAR(Table__._SQL2014_QLTS17_DW_DimDate[[#This Row],[Ngay]])-1, YEAR(Table__._SQL2014_QLTS17_DW_DimDate[[#This Row],[Ngay]])),11,1)</f>
        <v>41214</v>
      </c>
      <c r="V1142" s="2">
        <f>DATE(YEAR(Table__._SQL2014_QLTS17_DW_DimDate[[#This Row],[NgayBatDauMuaVu]])+1, 10,31)</f>
        <v>41578</v>
      </c>
      <c r="W1142" s="3">
        <f>Table__._SQL2014_QLTS17_DW_DimDate[[#This Row],[Ngay]]-Table__._SQL2014_QLTS17_DW_DimDate[[#This Row],[NgayBatDauMuaVu]]+1</f>
        <v>106</v>
      </c>
      <c r="X1142">
        <f>INT((Table__._SQL2014_QLTS17_DW_DimDate[[#This Row],[NgayMuaVu]]-1)/7)+1</f>
        <v>16</v>
      </c>
      <c r="Y1142" t="str">
        <f>"Tuần " &amp;Table__._SQL2014_QLTS17_DW_DimDate[[#This Row],[TuanMuaVu]] &amp; " năm " &amp;Table__._SQL2014_QLTS17_DW_DimDate[[#This Row],[NamMuaVuStr]]</f>
        <v>Tuần 16 năm 2012-2013</v>
      </c>
      <c r="Z1142">
        <f>YEAR(Table__._SQL2014_QLTS17_DW_DimDate[[#This Row],[NgayBatDauMuaVu]])</f>
        <v>2012</v>
      </c>
      <c r="AA1142" t="str">
        <f>YEAR(Table__._SQL2014_QLTS17_DW_DimDate[[#This Row],[NgayBatDauMuaVu]]) &amp;"-"&amp;YEAR(Table__._SQL2014_QLTS17_DW_DimDate[[#This Row],[NgayKetThucMuaVu]])</f>
        <v>2012-2013</v>
      </c>
      <c r="AB1142">
        <f>YEAR(Table__._SQL2014_QLTS17_DW_DimDate[[#This Row],[NgayBatDauMuaVu]])</f>
        <v>2012</v>
      </c>
      <c r="AC1142">
        <f>YEAR(Table__._SQL2014_QLTS17_DW_DimDate[[#This Row],[NgayKetThucMuaVu]])</f>
        <v>2013</v>
      </c>
    </row>
    <row r="1143" spans="1:29">
      <c r="A1143">
        <v>20130215</v>
      </c>
      <c r="B1143" s="1">
        <v>41320</v>
      </c>
      <c r="C1143" t="s">
        <v>24</v>
      </c>
      <c r="D1143" t="s">
        <v>891</v>
      </c>
      <c r="E1143" t="s">
        <v>2</v>
      </c>
      <c r="F1143" t="s">
        <v>57</v>
      </c>
      <c r="G1143" t="s">
        <v>16</v>
      </c>
      <c r="H1143" t="s">
        <v>14</v>
      </c>
      <c r="I1143" t="s">
        <v>13</v>
      </c>
      <c r="J1143" t="s">
        <v>899</v>
      </c>
      <c r="K1143" t="s">
        <v>13</v>
      </c>
      <c r="L1143" t="s">
        <v>1</v>
      </c>
      <c r="M1143" t="s">
        <v>910</v>
      </c>
      <c r="N1143" t="s">
        <v>442</v>
      </c>
      <c r="O1143" t="s">
        <v>447</v>
      </c>
      <c r="P1143" t="s">
        <v>448</v>
      </c>
      <c r="Q1143" t="s">
        <v>443</v>
      </c>
      <c r="R1143" t="s">
        <v>445</v>
      </c>
      <c r="S1143" t="s">
        <v>443</v>
      </c>
      <c r="T1143" t="s">
        <v>446</v>
      </c>
      <c r="U1143" s="2">
        <f>DATE(IF(MONTH(Table__._SQL2014_QLTS17_DW_DimDate[[#This Row],[Ngay]])&lt;11,YEAR(Table__._SQL2014_QLTS17_DW_DimDate[[#This Row],[Ngay]])-1, YEAR(Table__._SQL2014_QLTS17_DW_DimDate[[#This Row],[Ngay]])),11,1)</f>
        <v>41214</v>
      </c>
      <c r="V1143" s="2">
        <f>DATE(YEAR(Table__._SQL2014_QLTS17_DW_DimDate[[#This Row],[NgayBatDauMuaVu]])+1, 10,31)</f>
        <v>41578</v>
      </c>
      <c r="W1143" s="3">
        <f>Table__._SQL2014_QLTS17_DW_DimDate[[#This Row],[Ngay]]-Table__._SQL2014_QLTS17_DW_DimDate[[#This Row],[NgayBatDauMuaVu]]+1</f>
        <v>107</v>
      </c>
      <c r="X1143">
        <f>INT((Table__._SQL2014_QLTS17_DW_DimDate[[#This Row],[NgayMuaVu]]-1)/7)+1</f>
        <v>16</v>
      </c>
      <c r="Y1143" t="str">
        <f>"Tuần " &amp;Table__._SQL2014_QLTS17_DW_DimDate[[#This Row],[TuanMuaVu]] &amp; " năm " &amp;Table__._SQL2014_QLTS17_DW_DimDate[[#This Row],[NamMuaVuStr]]</f>
        <v>Tuần 16 năm 2012-2013</v>
      </c>
      <c r="Z1143">
        <f>YEAR(Table__._SQL2014_QLTS17_DW_DimDate[[#This Row],[NgayBatDauMuaVu]])</f>
        <v>2012</v>
      </c>
      <c r="AA1143" t="str">
        <f>YEAR(Table__._SQL2014_QLTS17_DW_DimDate[[#This Row],[NgayBatDauMuaVu]]) &amp;"-"&amp;YEAR(Table__._SQL2014_QLTS17_DW_DimDate[[#This Row],[NgayKetThucMuaVu]])</f>
        <v>2012-2013</v>
      </c>
      <c r="AB1143">
        <f>YEAR(Table__._SQL2014_QLTS17_DW_DimDate[[#This Row],[NgayBatDauMuaVu]])</f>
        <v>2012</v>
      </c>
      <c r="AC1143">
        <f>YEAR(Table__._SQL2014_QLTS17_DW_DimDate[[#This Row],[NgayKetThucMuaVu]])</f>
        <v>2013</v>
      </c>
    </row>
    <row r="1144" spans="1:29">
      <c r="A1144">
        <v>20130216</v>
      </c>
      <c r="B1144" s="1">
        <v>41321</v>
      </c>
      <c r="C1144" t="s">
        <v>25</v>
      </c>
      <c r="D1144" t="s">
        <v>892</v>
      </c>
      <c r="E1144" t="s">
        <v>14</v>
      </c>
      <c r="F1144" t="s">
        <v>58</v>
      </c>
      <c r="G1144" t="s">
        <v>16</v>
      </c>
      <c r="H1144" t="s">
        <v>14</v>
      </c>
      <c r="I1144" t="s">
        <v>13</v>
      </c>
      <c r="J1144" t="s">
        <v>899</v>
      </c>
      <c r="K1144" t="s">
        <v>13</v>
      </c>
      <c r="L1144" t="s">
        <v>1</v>
      </c>
      <c r="M1144" t="s">
        <v>910</v>
      </c>
      <c r="N1144" t="s">
        <v>442</v>
      </c>
      <c r="O1144" t="s">
        <v>447</v>
      </c>
      <c r="P1144" t="s">
        <v>448</v>
      </c>
      <c r="Q1144" t="s">
        <v>443</v>
      </c>
      <c r="R1144" t="s">
        <v>445</v>
      </c>
      <c r="S1144" t="s">
        <v>443</v>
      </c>
      <c r="T1144" t="s">
        <v>446</v>
      </c>
      <c r="U1144" s="2">
        <f>DATE(IF(MONTH(Table__._SQL2014_QLTS17_DW_DimDate[[#This Row],[Ngay]])&lt;11,YEAR(Table__._SQL2014_QLTS17_DW_DimDate[[#This Row],[Ngay]])-1, YEAR(Table__._SQL2014_QLTS17_DW_DimDate[[#This Row],[Ngay]])),11,1)</f>
        <v>41214</v>
      </c>
      <c r="V1144" s="2">
        <f>DATE(YEAR(Table__._SQL2014_QLTS17_DW_DimDate[[#This Row],[NgayBatDauMuaVu]])+1, 10,31)</f>
        <v>41578</v>
      </c>
      <c r="W1144" s="3">
        <f>Table__._SQL2014_QLTS17_DW_DimDate[[#This Row],[Ngay]]-Table__._SQL2014_QLTS17_DW_DimDate[[#This Row],[NgayBatDauMuaVu]]+1</f>
        <v>108</v>
      </c>
      <c r="X1144">
        <f>INT((Table__._SQL2014_QLTS17_DW_DimDate[[#This Row],[NgayMuaVu]]-1)/7)+1</f>
        <v>16</v>
      </c>
      <c r="Y1144" t="str">
        <f>"Tuần " &amp;Table__._SQL2014_QLTS17_DW_DimDate[[#This Row],[TuanMuaVu]] &amp; " năm " &amp;Table__._SQL2014_QLTS17_DW_DimDate[[#This Row],[NamMuaVuStr]]</f>
        <v>Tuần 16 năm 2012-2013</v>
      </c>
      <c r="Z1144">
        <f>YEAR(Table__._SQL2014_QLTS17_DW_DimDate[[#This Row],[NgayBatDauMuaVu]])</f>
        <v>2012</v>
      </c>
      <c r="AA1144" t="str">
        <f>YEAR(Table__._SQL2014_QLTS17_DW_DimDate[[#This Row],[NgayBatDauMuaVu]]) &amp;"-"&amp;YEAR(Table__._SQL2014_QLTS17_DW_DimDate[[#This Row],[NgayKetThucMuaVu]])</f>
        <v>2012-2013</v>
      </c>
      <c r="AB1144">
        <f>YEAR(Table__._SQL2014_QLTS17_DW_DimDate[[#This Row],[NgayBatDauMuaVu]])</f>
        <v>2012</v>
      </c>
      <c r="AC1144">
        <f>YEAR(Table__._SQL2014_QLTS17_DW_DimDate[[#This Row],[NgayKetThucMuaVu]])</f>
        <v>2013</v>
      </c>
    </row>
    <row r="1145" spans="1:29">
      <c r="A1145">
        <v>20130217</v>
      </c>
      <c r="B1145" s="1">
        <v>41322</v>
      </c>
      <c r="C1145" t="s">
        <v>26</v>
      </c>
      <c r="D1145" t="s">
        <v>893</v>
      </c>
      <c r="E1145" t="s">
        <v>1</v>
      </c>
      <c r="F1145" t="s">
        <v>59</v>
      </c>
      <c r="G1145" t="s">
        <v>12</v>
      </c>
      <c r="H1145" t="s">
        <v>18</v>
      </c>
      <c r="I1145" t="s">
        <v>13</v>
      </c>
      <c r="J1145" t="s">
        <v>899</v>
      </c>
      <c r="K1145" t="s">
        <v>13</v>
      </c>
      <c r="L1145" t="s">
        <v>1</v>
      </c>
      <c r="M1145" t="s">
        <v>910</v>
      </c>
      <c r="N1145" t="s">
        <v>442</v>
      </c>
      <c r="O1145" t="s">
        <v>447</v>
      </c>
      <c r="P1145" t="s">
        <v>448</v>
      </c>
      <c r="Q1145" t="s">
        <v>443</v>
      </c>
      <c r="R1145" t="s">
        <v>445</v>
      </c>
      <c r="S1145" t="s">
        <v>443</v>
      </c>
      <c r="T1145" t="s">
        <v>446</v>
      </c>
      <c r="U1145" s="2">
        <f>DATE(IF(MONTH(Table__._SQL2014_QLTS17_DW_DimDate[[#This Row],[Ngay]])&lt;11,YEAR(Table__._SQL2014_QLTS17_DW_DimDate[[#This Row],[Ngay]])-1, YEAR(Table__._SQL2014_QLTS17_DW_DimDate[[#This Row],[Ngay]])),11,1)</f>
        <v>41214</v>
      </c>
      <c r="V1145" s="2">
        <f>DATE(YEAR(Table__._SQL2014_QLTS17_DW_DimDate[[#This Row],[NgayBatDauMuaVu]])+1, 10,31)</f>
        <v>41578</v>
      </c>
      <c r="W1145" s="3">
        <f>Table__._SQL2014_QLTS17_DW_DimDate[[#This Row],[Ngay]]-Table__._SQL2014_QLTS17_DW_DimDate[[#This Row],[NgayBatDauMuaVu]]+1</f>
        <v>109</v>
      </c>
      <c r="X1145">
        <f>INT((Table__._SQL2014_QLTS17_DW_DimDate[[#This Row],[NgayMuaVu]]-1)/7)+1</f>
        <v>16</v>
      </c>
      <c r="Y1145" t="str">
        <f>"Tuần " &amp;Table__._SQL2014_QLTS17_DW_DimDate[[#This Row],[TuanMuaVu]] &amp; " năm " &amp;Table__._SQL2014_QLTS17_DW_DimDate[[#This Row],[NamMuaVuStr]]</f>
        <v>Tuần 16 năm 2012-2013</v>
      </c>
      <c r="Z1145">
        <f>YEAR(Table__._SQL2014_QLTS17_DW_DimDate[[#This Row],[NgayBatDauMuaVu]])</f>
        <v>2012</v>
      </c>
      <c r="AA1145" t="str">
        <f>YEAR(Table__._SQL2014_QLTS17_DW_DimDate[[#This Row],[NgayBatDauMuaVu]]) &amp;"-"&amp;YEAR(Table__._SQL2014_QLTS17_DW_DimDate[[#This Row],[NgayKetThucMuaVu]])</f>
        <v>2012-2013</v>
      </c>
      <c r="AB1145">
        <f>YEAR(Table__._SQL2014_QLTS17_DW_DimDate[[#This Row],[NgayBatDauMuaVu]])</f>
        <v>2012</v>
      </c>
      <c r="AC1145">
        <f>YEAR(Table__._SQL2014_QLTS17_DW_DimDate[[#This Row],[NgayKetThucMuaVu]])</f>
        <v>2013</v>
      </c>
    </row>
    <row r="1146" spans="1:29">
      <c r="A1146">
        <v>20130218</v>
      </c>
      <c r="B1146" s="1">
        <v>41323</v>
      </c>
      <c r="C1146" t="s">
        <v>27</v>
      </c>
      <c r="D1146" t="s">
        <v>894</v>
      </c>
      <c r="E1146" t="s">
        <v>13</v>
      </c>
      <c r="F1146" t="s">
        <v>60</v>
      </c>
      <c r="G1146" t="s">
        <v>12</v>
      </c>
      <c r="H1146" t="s">
        <v>18</v>
      </c>
      <c r="I1146" t="s">
        <v>13</v>
      </c>
      <c r="J1146" t="s">
        <v>899</v>
      </c>
      <c r="K1146" t="s">
        <v>13</v>
      </c>
      <c r="L1146" t="s">
        <v>1</v>
      </c>
      <c r="M1146" t="s">
        <v>910</v>
      </c>
      <c r="N1146" t="s">
        <v>442</v>
      </c>
      <c r="O1146" t="s">
        <v>447</v>
      </c>
      <c r="P1146" t="s">
        <v>448</v>
      </c>
      <c r="Q1146" t="s">
        <v>443</v>
      </c>
      <c r="R1146" t="s">
        <v>445</v>
      </c>
      <c r="S1146" t="s">
        <v>443</v>
      </c>
      <c r="T1146" t="s">
        <v>446</v>
      </c>
      <c r="U1146" s="2">
        <f>DATE(IF(MONTH(Table__._SQL2014_QLTS17_DW_DimDate[[#This Row],[Ngay]])&lt;11,YEAR(Table__._SQL2014_QLTS17_DW_DimDate[[#This Row],[Ngay]])-1, YEAR(Table__._SQL2014_QLTS17_DW_DimDate[[#This Row],[Ngay]])),11,1)</f>
        <v>41214</v>
      </c>
      <c r="V1146" s="2">
        <f>DATE(YEAR(Table__._SQL2014_QLTS17_DW_DimDate[[#This Row],[NgayBatDauMuaVu]])+1, 10,31)</f>
        <v>41578</v>
      </c>
      <c r="W1146" s="3">
        <f>Table__._SQL2014_QLTS17_DW_DimDate[[#This Row],[Ngay]]-Table__._SQL2014_QLTS17_DW_DimDate[[#This Row],[NgayBatDauMuaVu]]+1</f>
        <v>110</v>
      </c>
      <c r="X1146">
        <f>INT((Table__._SQL2014_QLTS17_DW_DimDate[[#This Row],[NgayMuaVu]]-1)/7)+1</f>
        <v>16</v>
      </c>
      <c r="Y1146" t="str">
        <f>"Tuần " &amp;Table__._SQL2014_QLTS17_DW_DimDate[[#This Row],[TuanMuaVu]] &amp; " năm " &amp;Table__._SQL2014_QLTS17_DW_DimDate[[#This Row],[NamMuaVuStr]]</f>
        <v>Tuần 16 năm 2012-2013</v>
      </c>
      <c r="Z1146">
        <f>YEAR(Table__._SQL2014_QLTS17_DW_DimDate[[#This Row],[NgayBatDauMuaVu]])</f>
        <v>2012</v>
      </c>
      <c r="AA1146" t="str">
        <f>YEAR(Table__._SQL2014_QLTS17_DW_DimDate[[#This Row],[NgayBatDauMuaVu]]) &amp;"-"&amp;YEAR(Table__._SQL2014_QLTS17_DW_DimDate[[#This Row],[NgayKetThucMuaVu]])</f>
        <v>2012-2013</v>
      </c>
      <c r="AB1146">
        <f>YEAR(Table__._SQL2014_QLTS17_DW_DimDate[[#This Row],[NgayBatDauMuaVu]])</f>
        <v>2012</v>
      </c>
      <c r="AC1146">
        <f>YEAR(Table__._SQL2014_QLTS17_DW_DimDate[[#This Row],[NgayKetThucMuaVu]])</f>
        <v>2013</v>
      </c>
    </row>
    <row r="1147" spans="1:29">
      <c r="A1147">
        <v>20130219</v>
      </c>
      <c r="B1147" s="1">
        <v>41324</v>
      </c>
      <c r="C1147" t="s">
        <v>28</v>
      </c>
      <c r="D1147" t="s">
        <v>895</v>
      </c>
      <c r="E1147" t="s">
        <v>16</v>
      </c>
      <c r="F1147" t="s">
        <v>61</v>
      </c>
      <c r="G1147" t="s">
        <v>12</v>
      </c>
      <c r="H1147" t="s">
        <v>18</v>
      </c>
      <c r="I1147" t="s">
        <v>13</v>
      </c>
      <c r="J1147" t="s">
        <v>899</v>
      </c>
      <c r="K1147" t="s">
        <v>13</v>
      </c>
      <c r="L1147" t="s">
        <v>1</v>
      </c>
      <c r="M1147" t="s">
        <v>910</v>
      </c>
      <c r="N1147" t="s">
        <v>442</v>
      </c>
      <c r="O1147" t="s">
        <v>447</v>
      </c>
      <c r="P1147" t="s">
        <v>448</v>
      </c>
      <c r="Q1147" t="s">
        <v>443</v>
      </c>
      <c r="R1147" t="s">
        <v>445</v>
      </c>
      <c r="S1147" t="s">
        <v>443</v>
      </c>
      <c r="T1147" t="s">
        <v>446</v>
      </c>
      <c r="U1147" s="2">
        <f>DATE(IF(MONTH(Table__._SQL2014_QLTS17_DW_DimDate[[#This Row],[Ngay]])&lt;11,YEAR(Table__._SQL2014_QLTS17_DW_DimDate[[#This Row],[Ngay]])-1, YEAR(Table__._SQL2014_QLTS17_DW_DimDate[[#This Row],[Ngay]])),11,1)</f>
        <v>41214</v>
      </c>
      <c r="V1147" s="2">
        <f>DATE(YEAR(Table__._SQL2014_QLTS17_DW_DimDate[[#This Row],[NgayBatDauMuaVu]])+1, 10,31)</f>
        <v>41578</v>
      </c>
      <c r="W1147" s="3">
        <f>Table__._SQL2014_QLTS17_DW_DimDate[[#This Row],[Ngay]]-Table__._SQL2014_QLTS17_DW_DimDate[[#This Row],[NgayBatDauMuaVu]]+1</f>
        <v>111</v>
      </c>
      <c r="X1147">
        <f>INT((Table__._SQL2014_QLTS17_DW_DimDate[[#This Row],[NgayMuaVu]]-1)/7)+1</f>
        <v>16</v>
      </c>
      <c r="Y1147" t="str">
        <f>"Tuần " &amp;Table__._SQL2014_QLTS17_DW_DimDate[[#This Row],[TuanMuaVu]] &amp; " năm " &amp;Table__._SQL2014_QLTS17_DW_DimDate[[#This Row],[NamMuaVuStr]]</f>
        <v>Tuần 16 năm 2012-2013</v>
      </c>
      <c r="Z1147">
        <f>YEAR(Table__._SQL2014_QLTS17_DW_DimDate[[#This Row],[NgayBatDauMuaVu]])</f>
        <v>2012</v>
      </c>
      <c r="AA1147" t="str">
        <f>YEAR(Table__._SQL2014_QLTS17_DW_DimDate[[#This Row],[NgayBatDauMuaVu]]) &amp;"-"&amp;YEAR(Table__._SQL2014_QLTS17_DW_DimDate[[#This Row],[NgayKetThucMuaVu]])</f>
        <v>2012-2013</v>
      </c>
      <c r="AB1147">
        <f>YEAR(Table__._SQL2014_QLTS17_DW_DimDate[[#This Row],[NgayBatDauMuaVu]])</f>
        <v>2012</v>
      </c>
      <c r="AC1147">
        <f>YEAR(Table__._SQL2014_QLTS17_DW_DimDate[[#This Row],[NgayKetThucMuaVu]])</f>
        <v>2013</v>
      </c>
    </row>
    <row r="1148" spans="1:29">
      <c r="A1148">
        <v>20130220</v>
      </c>
      <c r="B1148" s="1">
        <v>41325</v>
      </c>
      <c r="C1148" t="s">
        <v>29</v>
      </c>
      <c r="D1148" t="s">
        <v>896</v>
      </c>
      <c r="E1148" t="s">
        <v>12</v>
      </c>
      <c r="F1148" t="s">
        <v>62</v>
      </c>
      <c r="G1148" t="s">
        <v>12</v>
      </c>
      <c r="H1148" t="s">
        <v>18</v>
      </c>
      <c r="I1148" t="s">
        <v>13</v>
      </c>
      <c r="J1148" t="s">
        <v>899</v>
      </c>
      <c r="K1148" t="s">
        <v>13</v>
      </c>
      <c r="L1148" t="s">
        <v>1</v>
      </c>
      <c r="M1148" t="s">
        <v>910</v>
      </c>
      <c r="N1148" t="s">
        <v>442</v>
      </c>
      <c r="O1148" t="s">
        <v>447</v>
      </c>
      <c r="P1148" t="s">
        <v>448</v>
      </c>
      <c r="Q1148" t="s">
        <v>443</v>
      </c>
      <c r="R1148" t="s">
        <v>445</v>
      </c>
      <c r="S1148" t="s">
        <v>443</v>
      </c>
      <c r="T1148" t="s">
        <v>446</v>
      </c>
      <c r="U1148" s="2">
        <f>DATE(IF(MONTH(Table__._SQL2014_QLTS17_DW_DimDate[[#This Row],[Ngay]])&lt;11,YEAR(Table__._SQL2014_QLTS17_DW_DimDate[[#This Row],[Ngay]])-1, YEAR(Table__._SQL2014_QLTS17_DW_DimDate[[#This Row],[Ngay]])),11,1)</f>
        <v>41214</v>
      </c>
      <c r="V1148" s="2">
        <f>DATE(YEAR(Table__._SQL2014_QLTS17_DW_DimDate[[#This Row],[NgayBatDauMuaVu]])+1, 10,31)</f>
        <v>41578</v>
      </c>
      <c r="W1148" s="3">
        <f>Table__._SQL2014_QLTS17_DW_DimDate[[#This Row],[Ngay]]-Table__._SQL2014_QLTS17_DW_DimDate[[#This Row],[NgayBatDauMuaVu]]+1</f>
        <v>112</v>
      </c>
      <c r="X1148">
        <f>INT((Table__._SQL2014_QLTS17_DW_DimDate[[#This Row],[NgayMuaVu]]-1)/7)+1</f>
        <v>16</v>
      </c>
      <c r="Y1148" t="str">
        <f>"Tuần " &amp;Table__._SQL2014_QLTS17_DW_DimDate[[#This Row],[TuanMuaVu]] &amp; " năm " &amp;Table__._SQL2014_QLTS17_DW_DimDate[[#This Row],[NamMuaVuStr]]</f>
        <v>Tuần 16 năm 2012-2013</v>
      </c>
      <c r="Z1148">
        <f>YEAR(Table__._SQL2014_QLTS17_DW_DimDate[[#This Row],[NgayBatDauMuaVu]])</f>
        <v>2012</v>
      </c>
      <c r="AA1148" t="str">
        <f>YEAR(Table__._SQL2014_QLTS17_DW_DimDate[[#This Row],[NgayBatDauMuaVu]]) &amp;"-"&amp;YEAR(Table__._SQL2014_QLTS17_DW_DimDate[[#This Row],[NgayKetThucMuaVu]])</f>
        <v>2012-2013</v>
      </c>
      <c r="AB1148">
        <f>YEAR(Table__._SQL2014_QLTS17_DW_DimDate[[#This Row],[NgayBatDauMuaVu]])</f>
        <v>2012</v>
      </c>
      <c r="AC1148">
        <f>YEAR(Table__._SQL2014_QLTS17_DW_DimDate[[#This Row],[NgayKetThucMuaVu]])</f>
        <v>2013</v>
      </c>
    </row>
    <row r="1149" spans="1:29">
      <c r="A1149">
        <v>20130221</v>
      </c>
      <c r="B1149" s="1">
        <v>41326</v>
      </c>
      <c r="C1149" t="s">
        <v>30</v>
      </c>
      <c r="D1149" t="s">
        <v>897</v>
      </c>
      <c r="E1149" t="s">
        <v>3</v>
      </c>
      <c r="F1149" t="s">
        <v>10</v>
      </c>
      <c r="G1149" t="s">
        <v>12</v>
      </c>
      <c r="H1149" t="s">
        <v>18</v>
      </c>
      <c r="I1149" t="s">
        <v>13</v>
      </c>
      <c r="J1149" t="s">
        <v>899</v>
      </c>
      <c r="K1149" t="s">
        <v>13</v>
      </c>
      <c r="L1149" t="s">
        <v>1</v>
      </c>
      <c r="M1149" t="s">
        <v>910</v>
      </c>
      <c r="N1149" t="s">
        <v>442</v>
      </c>
      <c r="O1149" t="s">
        <v>447</v>
      </c>
      <c r="P1149" t="s">
        <v>448</v>
      </c>
      <c r="Q1149" t="s">
        <v>443</v>
      </c>
      <c r="R1149" t="s">
        <v>445</v>
      </c>
      <c r="S1149" t="s">
        <v>443</v>
      </c>
      <c r="T1149" t="s">
        <v>446</v>
      </c>
      <c r="U1149" s="2">
        <f>DATE(IF(MONTH(Table__._SQL2014_QLTS17_DW_DimDate[[#This Row],[Ngay]])&lt;11,YEAR(Table__._SQL2014_QLTS17_DW_DimDate[[#This Row],[Ngay]])-1, YEAR(Table__._SQL2014_QLTS17_DW_DimDate[[#This Row],[Ngay]])),11,1)</f>
        <v>41214</v>
      </c>
      <c r="V1149" s="2">
        <f>DATE(YEAR(Table__._SQL2014_QLTS17_DW_DimDate[[#This Row],[NgayBatDauMuaVu]])+1, 10,31)</f>
        <v>41578</v>
      </c>
      <c r="W1149" s="3">
        <f>Table__._SQL2014_QLTS17_DW_DimDate[[#This Row],[Ngay]]-Table__._SQL2014_QLTS17_DW_DimDate[[#This Row],[NgayBatDauMuaVu]]+1</f>
        <v>113</v>
      </c>
      <c r="X1149">
        <f>INT((Table__._SQL2014_QLTS17_DW_DimDate[[#This Row],[NgayMuaVu]]-1)/7)+1</f>
        <v>17</v>
      </c>
      <c r="Y1149" t="str">
        <f>"Tuần " &amp;Table__._SQL2014_QLTS17_DW_DimDate[[#This Row],[TuanMuaVu]] &amp; " năm " &amp;Table__._SQL2014_QLTS17_DW_DimDate[[#This Row],[NamMuaVuStr]]</f>
        <v>Tuần 17 năm 2012-2013</v>
      </c>
      <c r="Z1149">
        <f>YEAR(Table__._SQL2014_QLTS17_DW_DimDate[[#This Row],[NgayBatDauMuaVu]])</f>
        <v>2012</v>
      </c>
      <c r="AA1149" t="str">
        <f>YEAR(Table__._SQL2014_QLTS17_DW_DimDate[[#This Row],[NgayBatDauMuaVu]]) &amp;"-"&amp;YEAR(Table__._SQL2014_QLTS17_DW_DimDate[[#This Row],[NgayKetThucMuaVu]])</f>
        <v>2012-2013</v>
      </c>
      <c r="AB1149">
        <f>YEAR(Table__._SQL2014_QLTS17_DW_DimDate[[#This Row],[NgayBatDauMuaVu]])</f>
        <v>2012</v>
      </c>
      <c r="AC1149">
        <f>YEAR(Table__._SQL2014_QLTS17_DW_DimDate[[#This Row],[NgayKetThucMuaVu]])</f>
        <v>2013</v>
      </c>
    </row>
    <row r="1150" spans="1:29">
      <c r="A1150">
        <v>20130222</v>
      </c>
      <c r="B1150" s="1">
        <v>41327</v>
      </c>
      <c r="C1150" t="s">
        <v>31</v>
      </c>
      <c r="D1150" t="s">
        <v>891</v>
      </c>
      <c r="E1150" t="s">
        <v>2</v>
      </c>
      <c r="F1150" t="s">
        <v>63</v>
      </c>
      <c r="G1150" t="s">
        <v>12</v>
      </c>
      <c r="H1150" t="s">
        <v>18</v>
      </c>
      <c r="I1150" t="s">
        <v>13</v>
      </c>
      <c r="J1150" t="s">
        <v>899</v>
      </c>
      <c r="K1150" t="s">
        <v>13</v>
      </c>
      <c r="L1150" t="s">
        <v>1</v>
      </c>
      <c r="M1150" t="s">
        <v>910</v>
      </c>
      <c r="N1150" t="s">
        <v>442</v>
      </c>
      <c r="O1150" t="s">
        <v>447</v>
      </c>
      <c r="P1150" t="s">
        <v>448</v>
      </c>
      <c r="Q1150" t="s">
        <v>443</v>
      </c>
      <c r="R1150" t="s">
        <v>445</v>
      </c>
      <c r="S1150" t="s">
        <v>443</v>
      </c>
      <c r="T1150" t="s">
        <v>446</v>
      </c>
      <c r="U1150" s="2">
        <f>DATE(IF(MONTH(Table__._SQL2014_QLTS17_DW_DimDate[[#This Row],[Ngay]])&lt;11,YEAR(Table__._SQL2014_QLTS17_DW_DimDate[[#This Row],[Ngay]])-1, YEAR(Table__._SQL2014_QLTS17_DW_DimDate[[#This Row],[Ngay]])),11,1)</f>
        <v>41214</v>
      </c>
      <c r="V1150" s="2">
        <f>DATE(YEAR(Table__._SQL2014_QLTS17_DW_DimDate[[#This Row],[NgayBatDauMuaVu]])+1, 10,31)</f>
        <v>41578</v>
      </c>
      <c r="W1150" s="3">
        <f>Table__._SQL2014_QLTS17_DW_DimDate[[#This Row],[Ngay]]-Table__._SQL2014_QLTS17_DW_DimDate[[#This Row],[NgayBatDauMuaVu]]+1</f>
        <v>114</v>
      </c>
      <c r="X1150">
        <f>INT((Table__._SQL2014_QLTS17_DW_DimDate[[#This Row],[NgayMuaVu]]-1)/7)+1</f>
        <v>17</v>
      </c>
      <c r="Y1150" t="str">
        <f>"Tuần " &amp;Table__._SQL2014_QLTS17_DW_DimDate[[#This Row],[TuanMuaVu]] &amp; " năm " &amp;Table__._SQL2014_QLTS17_DW_DimDate[[#This Row],[NamMuaVuStr]]</f>
        <v>Tuần 17 năm 2012-2013</v>
      </c>
      <c r="Z1150">
        <f>YEAR(Table__._SQL2014_QLTS17_DW_DimDate[[#This Row],[NgayBatDauMuaVu]])</f>
        <v>2012</v>
      </c>
      <c r="AA1150" t="str">
        <f>YEAR(Table__._SQL2014_QLTS17_DW_DimDate[[#This Row],[NgayBatDauMuaVu]]) &amp;"-"&amp;YEAR(Table__._SQL2014_QLTS17_DW_DimDate[[#This Row],[NgayKetThucMuaVu]])</f>
        <v>2012-2013</v>
      </c>
      <c r="AB1150">
        <f>YEAR(Table__._SQL2014_QLTS17_DW_DimDate[[#This Row],[NgayBatDauMuaVu]])</f>
        <v>2012</v>
      </c>
      <c r="AC1150">
        <f>YEAR(Table__._SQL2014_QLTS17_DW_DimDate[[#This Row],[NgayKetThucMuaVu]])</f>
        <v>2013</v>
      </c>
    </row>
    <row r="1151" spans="1:29">
      <c r="A1151">
        <v>20130223</v>
      </c>
      <c r="B1151" s="1">
        <v>41328</v>
      </c>
      <c r="C1151" t="s">
        <v>32</v>
      </c>
      <c r="D1151" t="s">
        <v>892</v>
      </c>
      <c r="E1151" t="s">
        <v>14</v>
      </c>
      <c r="F1151" t="s">
        <v>64</v>
      </c>
      <c r="G1151" t="s">
        <v>12</v>
      </c>
      <c r="H1151" t="s">
        <v>18</v>
      </c>
      <c r="I1151" t="s">
        <v>13</v>
      </c>
      <c r="J1151" t="s">
        <v>899</v>
      </c>
      <c r="K1151" t="s">
        <v>13</v>
      </c>
      <c r="L1151" t="s">
        <v>1</v>
      </c>
      <c r="M1151" t="s">
        <v>910</v>
      </c>
      <c r="N1151" t="s">
        <v>442</v>
      </c>
      <c r="O1151" t="s">
        <v>447</v>
      </c>
      <c r="P1151" t="s">
        <v>448</v>
      </c>
      <c r="Q1151" t="s">
        <v>443</v>
      </c>
      <c r="R1151" t="s">
        <v>445</v>
      </c>
      <c r="S1151" t="s">
        <v>443</v>
      </c>
      <c r="T1151" t="s">
        <v>446</v>
      </c>
      <c r="U1151" s="2">
        <f>DATE(IF(MONTH(Table__._SQL2014_QLTS17_DW_DimDate[[#This Row],[Ngay]])&lt;11,YEAR(Table__._SQL2014_QLTS17_DW_DimDate[[#This Row],[Ngay]])-1, YEAR(Table__._SQL2014_QLTS17_DW_DimDate[[#This Row],[Ngay]])),11,1)</f>
        <v>41214</v>
      </c>
      <c r="V1151" s="2">
        <f>DATE(YEAR(Table__._SQL2014_QLTS17_DW_DimDate[[#This Row],[NgayBatDauMuaVu]])+1, 10,31)</f>
        <v>41578</v>
      </c>
      <c r="W1151" s="3">
        <f>Table__._SQL2014_QLTS17_DW_DimDate[[#This Row],[Ngay]]-Table__._SQL2014_QLTS17_DW_DimDate[[#This Row],[NgayBatDauMuaVu]]+1</f>
        <v>115</v>
      </c>
      <c r="X1151">
        <f>INT((Table__._SQL2014_QLTS17_DW_DimDate[[#This Row],[NgayMuaVu]]-1)/7)+1</f>
        <v>17</v>
      </c>
      <c r="Y1151" t="str">
        <f>"Tuần " &amp;Table__._SQL2014_QLTS17_DW_DimDate[[#This Row],[TuanMuaVu]] &amp; " năm " &amp;Table__._SQL2014_QLTS17_DW_DimDate[[#This Row],[NamMuaVuStr]]</f>
        <v>Tuần 17 năm 2012-2013</v>
      </c>
      <c r="Z1151">
        <f>YEAR(Table__._SQL2014_QLTS17_DW_DimDate[[#This Row],[NgayBatDauMuaVu]])</f>
        <v>2012</v>
      </c>
      <c r="AA1151" t="str">
        <f>YEAR(Table__._SQL2014_QLTS17_DW_DimDate[[#This Row],[NgayBatDauMuaVu]]) &amp;"-"&amp;YEAR(Table__._SQL2014_QLTS17_DW_DimDate[[#This Row],[NgayKetThucMuaVu]])</f>
        <v>2012-2013</v>
      </c>
      <c r="AB1151">
        <f>YEAR(Table__._SQL2014_QLTS17_DW_DimDate[[#This Row],[NgayBatDauMuaVu]])</f>
        <v>2012</v>
      </c>
      <c r="AC1151">
        <f>YEAR(Table__._SQL2014_QLTS17_DW_DimDate[[#This Row],[NgayKetThucMuaVu]])</f>
        <v>2013</v>
      </c>
    </row>
    <row r="1152" spans="1:29">
      <c r="A1152">
        <v>20130224</v>
      </c>
      <c r="B1152" s="1">
        <v>41329</v>
      </c>
      <c r="C1152" t="s">
        <v>33</v>
      </c>
      <c r="D1152" t="s">
        <v>893</v>
      </c>
      <c r="E1152" t="s">
        <v>1</v>
      </c>
      <c r="F1152" t="s">
        <v>65</v>
      </c>
      <c r="G1152" t="s">
        <v>3</v>
      </c>
      <c r="H1152" t="s">
        <v>19</v>
      </c>
      <c r="I1152" t="s">
        <v>13</v>
      </c>
      <c r="J1152" t="s">
        <v>899</v>
      </c>
      <c r="K1152" t="s">
        <v>13</v>
      </c>
      <c r="L1152" t="s">
        <v>1</v>
      </c>
      <c r="M1152" t="s">
        <v>910</v>
      </c>
      <c r="N1152" t="s">
        <v>442</v>
      </c>
      <c r="O1152" t="s">
        <v>447</v>
      </c>
      <c r="P1152" t="s">
        <v>448</v>
      </c>
      <c r="Q1152" t="s">
        <v>443</v>
      </c>
      <c r="R1152" t="s">
        <v>445</v>
      </c>
      <c r="S1152" t="s">
        <v>443</v>
      </c>
      <c r="T1152" t="s">
        <v>446</v>
      </c>
      <c r="U1152" s="2">
        <f>DATE(IF(MONTH(Table__._SQL2014_QLTS17_DW_DimDate[[#This Row],[Ngay]])&lt;11,YEAR(Table__._SQL2014_QLTS17_DW_DimDate[[#This Row],[Ngay]])-1, YEAR(Table__._SQL2014_QLTS17_DW_DimDate[[#This Row],[Ngay]])),11,1)</f>
        <v>41214</v>
      </c>
      <c r="V1152" s="2">
        <f>DATE(YEAR(Table__._SQL2014_QLTS17_DW_DimDate[[#This Row],[NgayBatDauMuaVu]])+1, 10,31)</f>
        <v>41578</v>
      </c>
      <c r="W1152" s="3">
        <f>Table__._SQL2014_QLTS17_DW_DimDate[[#This Row],[Ngay]]-Table__._SQL2014_QLTS17_DW_DimDate[[#This Row],[NgayBatDauMuaVu]]+1</f>
        <v>116</v>
      </c>
      <c r="X1152">
        <f>INT((Table__._SQL2014_QLTS17_DW_DimDate[[#This Row],[NgayMuaVu]]-1)/7)+1</f>
        <v>17</v>
      </c>
      <c r="Y1152" t="str">
        <f>"Tuần " &amp;Table__._SQL2014_QLTS17_DW_DimDate[[#This Row],[TuanMuaVu]] &amp; " năm " &amp;Table__._SQL2014_QLTS17_DW_DimDate[[#This Row],[NamMuaVuStr]]</f>
        <v>Tuần 17 năm 2012-2013</v>
      </c>
      <c r="Z1152">
        <f>YEAR(Table__._SQL2014_QLTS17_DW_DimDate[[#This Row],[NgayBatDauMuaVu]])</f>
        <v>2012</v>
      </c>
      <c r="AA1152" t="str">
        <f>YEAR(Table__._SQL2014_QLTS17_DW_DimDate[[#This Row],[NgayBatDauMuaVu]]) &amp;"-"&amp;YEAR(Table__._SQL2014_QLTS17_DW_DimDate[[#This Row],[NgayKetThucMuaVu]])</f>
        <v>2012-2013</v>
      </c>
      <c r="AB1152">
        <f>YEAR(Table__._SQL2014_QLTS17_DW_DimDate[[#This Row],[NgayBatDauMuaVu]])</f>
        <v>2012</v>
      </c>
      <c r="AC1152">
        <f>YEAR(Table__._SQL2014_QLTS17_DW_DimDate[[#This Row],[NgayKetThucMuaVu]])</f>
        <v>2013</v>
      </c>
    </row>
    <row r="1153" spans="1:29">
      <c r="A1153">
        <v>20130225</v>
      </c>
      <c r="B1153" s="1">
        <v>41330</v>
      </c>
      <c r="C1153" t="s">
        <v>34</v>
      </c>
      <c r="D1153" t="s">
        <v>894</v>
      </c>
      <c r="E1153" t="s">
        <v>13</v>
      </c>
      <c r="F1153" t="s">
        <v>66</v>
      </c>
      <c r="G1153" t="s">
        <v>3</v>
      </c>
      <c r="H1153" t="s">
        <v>19</v>
      </c>
      <c r="I1153" t="s">
        <v>13</v>
      </c>
      <c r="J1153" t="s">
        <v>899</v>
      </c>
      <c r="K1153" t="s">
        <v>13</v>
      </c>
      <c r="L1153" t="s">
        <v>1</v>
      </c>
      <c r="M1153" t="s">
        <v>910</v>
      </c>
      <c r="N1153" t="s">
        <v>442</v>
      </c>
      <c r="O1153" t="s">
        <v>447</v>
      </c>
      <c r="P1153" t="s">
        <v>448</v>
      </c>
      <c r="Q1153" t="s">
        <v>443</v>
      </c>
      <c r="R1153" t="s">
        <v>445</v>
      </c>
      <c r="S1153" t="s">
        <v>443</v>
      </c>
      <c r="T1153" t="s">
        <v>446</v>
      </c>
      <c r="U1153" s="2">
        <f>DATE(IF(MONTH(Table__._SQL2014_QLTS17_DW_DimDate[[#This Row],[Ngay]])&lt;11,YEAR(Table__._SQL2014_QLTS17_DW_DimDate[[#This Row],[Ngay]])-1, YEAR(Table__._SQL2014_QLTS17_DW_DimDate[[#This Row],[Ngay]])),11,1)</f>
        <v>41214</v>
      </c>
      <c r="V1153" s="2">
        <f>DATE(YEAR(Table__._SQL2014_QLTS17_DW_DimDate[[#This Row],[NgayBatDauMuaVu]])+1, 10,31)</f>
        <v>41578</v>
      </c>
      <c r="W1153" s="3">
        <f>Table__._SQL2014_QLTS17_DW_DimDate[[#This Row],[Ngay]]-Table__._SQL2014_QLTS17_DW_DimDate[[#This Row],[NgayBatDauMuaVu]]+1</f>
        <v>117</v>
      </c>
      <c r="X1153">
        <f>INT((Table__._SQL2014_QLTS17_DW_DimDate[[#This Row],[NgayMuaVu]]-1)/7)+1</f>
        <v>17</v>
      </c>
      <c r="Y1153" t="str">
        <f>"Tuần " &amp;Table__._SQL2014_QLTS17_DW_DimDate[[#This Row],[TuanMuaVu]] &amp; " năm " &amp;Table__._SQL2014_QLTS17_DW_DimDate[[#This Row],[NamMuaVuStr]]</f>
        <v>Tuần 17 năm 2012-2013</v>
      </c>
      <c r="Z1153">
        <f>YEAR(Table__._SQL2014_QLTS17_DW_DimDate[[#This Row],[NgayBatDauMuaVu]])</f>
        <v>2012</v>
      </c>
      <c r="AA1153" t="str">
        <f>YEAR(Table__._SQL2014_QLTS17_DW_DimDate[[#This Row],[NgayBatDauMuaVu]]) &amp;"-"&amp;YEAR(Table__._SQL2014_QLTS17_DW_DimDate[[#This Row],[NgayKetThucMuaVu]])</f>
        <v>2012-2013</v>
      </c>
      <c r="AB1153">
        <f>YEAR(Table__._SQL2014_QLTS17_DW_DimDate[[#This Row],[NgayBatDauMuaVu]])</f>
        <v>2012</v>
      </c>
      <c r="AC1153">
        <f>YEAR(Table__._SQL2014_QLTS17_DW_DimDate[[#This Row],[NgayKetThucMuaVu]])</f>
        <v>2013</v>
      </c>
    </row>
    <row r="1154" spans="1:29">
      <c r="A1154">
        <v>20130226</v>
      </c>
      <c r="B1154" s="1">
        <v>41331</v>
      </c>
      <c r="C1154" t="s">
        <v>35</v>
      </c>
      <c r="D1154" t="s">
        <v>895</v>
      </c>
      <c r="E1154" t="s">
        <v>16</v>
      </c>
      <c r="F1154" t="s">
        <v>67</v>
      </c>
      <c r="G1154" t="s">
        <v>3</v>
      </c>
      <c r="H1154" t="s">
        <v>19</v>
      </c>
      <c r="I1154" t="s">
        <v>13</v>
      </c>
      <c r="J1154" t="s">
        <v>899</v>
      </c>
      <c r="K1154" t="s">
        <v>13</v>
      </c>
      <c r="L1154" t="s">
        <v>1</v>
      </c>
      <c r="M1154" t="s">
        <v>910</v>
      </c>
      <c r="N1154" t="s">
        <v>442</v>
      </c>
      <c r="O1154" t="s">
        <v>447</v>
      </c>
      <c r="P1154" t="s">
        <v>448</v>
      </c>
      <c r="Q1154" t="s">
        <v>443</v>
      </c>
      <c r="R1154" t="s">
        <v>445</v>
      </c>
      <c r="S1154" t="s">
        <v>443</v>
      </c>
      <c r="T1154" t="s">
        <v>446</v>
      </c>
      <c r="U1154" s="2">
        <f>DATE(IF(MONTH(Table__._SQL2014_QLTS17_DW_DimDate[[#This Row],[Ngay]])&lt;11,YEAR(Table__._SQL2014_QLTS17_DW_DimDate[[#This Row],[Ngay]])-1, YEAR(Table__._SQL2014_QLTS17_DW_DimDate[[#This Row],[Ngay]])),11,1)</f>
        <v>41214</v>
      </c>
      <c r="V1154" s="2">
        <f>DATE(YEAR(Table__._SQL2014_QLTS17_DW_DimDate[[#This Row],[NgayBatDauMuaVu]])+1, 10,31)</f>
        <v>41578</v>
      </c>
      <c r="W1154" s="3">
        <f>Table__._SQL2014_QLTS17_DW_DimDate[[#This Row],[Ngay]]-Table__._SQL2014_QLTS17_DW_DimDate[[#This Row],[NgayBatDauMuaVu]]+1</f>
        <v>118</v>
      </c>
      <c r="X1154">
        <f>INT((Table__._SQL2014_QLTS17_DW_DimDate[[#This Row],[NgayMuaVu]]-1)/7)+1</f>
        <v>17</v>
      </c>
      <c r="Y1154" t="str">
        <f>"Tuần " &amp;Table__._SQL2014_QLTS17_DW_DimDate[[#This Row],[TuanMuaVu]] &amp; " năm " &amp;Table__._SQL2014_QLTS17_DW_DimDate[[#This Row],[NamMuaVuStr]]</f>
        <v>Tuần 17 năm 2012-2013</v>
      </c>
      <c r="Z1154">
        <f>YEAR(Table__._SQL2014_QLTS17_DW_DimDate[[#This Row],[NgayBatDauMuaVu]])</f>
        <v>2012</v>
      </c>
      <c r="AA1154" t="str">
        <f>YEAR(Table__._SQL2014_QLTS17_DW_DimDate[[#This Row],[NgayBatDauMuaVu]]) &amp;"-"&amp;YEAR(Table__._SQL2014_QLTS17_DW_DimDate[[#This Row],[NgayKetThucMuaVu]])</f>
        <v>2012-2013</v>
      </c>
      <c r="AB1154">
        <f>YEAR(Table__._SQL2014_QLTS17_DW_DimDate[[#This Row],[NgayBatDauMuaVu]])</f>
        <v>2012</v>
      </c>
      <c r="AC1154">
        <f>YEAR(Table__._SQL2014_QLTS17_DW_DimDate[[#This Row],[NgayKetThucMuaVu]])</f>
        <v>2013</v>
      </c>
    </row>
    <row r="1155" spans="1:29">
      <c r="A1155">
        <v>20130227</v>
      </c>
      <c r="B1155" s="1">
        <v>41332</v>
      </c>
      <c r="C1155" t="s">
        <v>36</v>
      </c>
      <c r="D1155" t="s">
        <v>896</v>
      </c>
      <c r="E1155" t="s">
        <v>12</v>
      </c>
      <c r="F1155" t="s">
        <v>68</v>
      </c>
      <c r="G1155" t="s">
        <v>3</v>
      </c>
      <c r="H1155" t="s">
        <v>19</v>
      </c>
      <c r="I1155" t="s">
        <v>13</v>
      </c>
      <c r="J1155" t="s">
        <v>899</v>
      </c>
      <c r="K1155" t="s">
        <v>13</v>
      </c>
      <c r="L1155" t="s">
        <v>1</v>
      </c>
      <c r="M1155" t="s">
        <v>910</v>
      </c>
      <c r="N1155" t="s">
        <v>442</v>
      </c>
      <c r="O1155" t="s">
        <v>447</v>
      </c>
      <c r="P1155" t="s">
        <v>448</v>
      </c>
      <c r="Q1155" t="s">
        <v>443</v>
      </c>
      <c r="R1155" t="s">
        <v>445</v>
      </c>
      <c r="S1155" t="s">
        <v>443</v>
      </c>
      <c r="T1155" t="s">
        <v>446</v>
      </c>
      <c r="U1155" s="2">
        <f>DATE(IF(MONTH(Table__._SQL2014_QLTS17_DW_DimDate[[#This Row],[Ngay]])&lt;11,YEAR(Table__._SQL2014_QLTS17_DW_DimDate[[#This Row],[Ngay]])-1, YEAR(Table__._SQL2014_QLTS17_DW_DimDate[[#This Row],[Ngay]])),11,1)</f>
        <v>41214</v>
      </c>
      <c r="V1155" s="2">
        <f>DATE(YEAR(Table__._SQL2014_QLTS17_DW_DimDate[[#This Row],[NgayBatDauMuaVu]])+1, 10,31)</f>
        <v>41578</v>
      </c>
      <c r="W1155" s="3">
        <f>Table__._SQL2014_QLTS17_DW_DimDate[[#This Row],[Ngay]]-Table__._SQL2014_QLTS17_DW_DimDate[[#This Row],[NgayBatDauMuaVu]]+1</f>
        <v>119</v>
      </c>
      <c r="X1155">
        <f>INT((Table__._SQL2014_QLTS17_DW_DimDate[[#This Row],[NgayMuaVu]]-1)/7)+1</f>
        <v>17</v>
      </c>
      <c r="Y1155" t="str">
        <f>"Tuần " &amp;Table__._SQL2014_QLTS17_DW_DimDate[[#This Row],[TuanMuaVu]] &amp; " năm " &amp;Table__._SQL2014_QLTS17_DW_DimDate[[#This Row],[NamMuaVuStr]]</f>
        <v>Tuần 17 năm 2012-2013</v>
      </c>
      <c r="Z1155">
        <f>YEAR(Table__._SQL2014_QLTS17_DW_DimDate[[#This Row],[NgayBatDauMuaVu]])</f>
        <v>2012</v>
      </c>
      <c r="AA1155" t="str">
        <f>YEAR(Table__._SQL2014_QLTS17_DW_DimDate[[#This Row],[NgayBatDauMuaVu]]) &amp;"-"&amp;YEAR(Table__._SQL2014_QLTS17_DW_DimDate[[#This Row],[NgayKetThucMuaVu]])</f>
        <v>2012-2013</v>
      </c>
      <c r="AB1155">
        <f>YEAR(Table__._SQL2014_QLTS17_DW_DimDate[[#This Row],[NgayBatDauMuaVu]])</f>
        <v>2012</v>
      </c>
      <c r="AC1155">
        <f>YEAR(Table__._SQL2014_QLTS17_DW_DimDate[[#This Row],[NgayKetThucMuaVu]])</f>
        <v>2013</v>
      </c>
    </row>
    <row r="1156" spans="1:29">
      <c r="A1156">
        <v>20130228</v>
      </c>
      <c r="B1156" s="1">
        <v>41333</v>
      </c>
      <c r="C1156" t="s">
        <v>37</v>
      </c>
      <c r="D1156" t="s">
        <v>897</v>
      </c>
      <c r="E1156" t="s">
        <v>3</v>
      </c>
      <c r="F1156" t="s">
        <v>69</v>
      </c>
      <c r="G1156" t="s">
        <v>3</v>
      </c>
      <c r="H1156" t="s">
        <v>19</v>
      </c>
      <c r="I1156" t="s">
        <v>13</v>
      </c>
      <c r="J1156" t="s">
        <v>899</v>
      </c>
      <c r="K1156" t="s">
        <v>13</v>
      </c>
      <c r="L1156" t="s">
        <v>1</v>
      </c>
      <c r="M1156" t="s">
        <v>910</v>
      </c>
      <c r="N1156" t="s">
        <v>442</v>
      </c>
      <c r="O1156" t="s">
        <v>447</v>
      </c>
      <c r="P1156" t="s">
        <v>448</v>
      </c>
      <c r="Q1156" t="s">
        <v>443</v>
      </c>
      <c r="R1156" t="s">
        <v>445</v>
      </c>
      <c r="S1156" t="s">
        <v>443</v>
      </c>
      <c r="T1156" t="s">
        <v>446</v>
      </c>
      <c r="U1156" s="2">
        <f>DATE(IF(MONTH(Table__._SQL2014_QLTS17_DW_DimDate[[#This Row],[Ngay]])&lt;11,YEAR(Table__._SQL2014_QLTS17_DW_DimDate[[#This Row],[Ngay]])-1, YEAR(Table__._SQL2014_QLTS17_DW_DimDate[[#This Row],[Ngay]])),11,1)</f>
        <v>41214</v>
      </c>
      <c r="V1156" s="2">
        <f>DATE(YEAR(Table__._SQL2014_QLTS17_DW_DimDate[[#This Row],[NgayBatDauMuaVu]])+1, 10,31)</f>
        <v>41578</v>
      </c>
      <c r="W1156" s="3">
        <f>Table__._SQL2014_QLTS17_DW_DimDate[[#This Row],[Ngay]]-Table__._SQL2014_QLTS17_DW_DimDate[[#This Row],[NgayBatDauMuaVu]]+1</f>
        <v>120</v>
      </c>
      <c r="X1156">
        <f>INT((Table__._SQL2014_QLTS17_DW_DimDate[[#This Row],[NgayMuaVu]]-1)/7)+1</f>
        <v>18</v>
      </c>
      <c r="Y1156" t="str">
        <f>"Tuần " &amp;Table__._SQL2014_QLTS17_DW_DimDate[[#This Row],[TuanMuaVu]] &amp; " năm " &amp;Table__._SQL2014_QLTS17_DW_DimDate[[#This Row],[NamMuaVuStr]]</f>
        <v>Tuần 18 năm 2012-2013</v>
      </c>
      <c r="Z1156">
        <f>YEAR(Table__._SQL2014_QLTS17_DW_DimDate[[#This Row],[NgayBatDauMuaVu]])</f>
        <v>2012</v>
      </c>
      <c r="AA1156" t="str">
        <f>YEAR(Table__._SQL2014_QLTS17_DW_DimDate[[#This Row],[NgayBatDauMuaVu]]) &amp;"-"&amp;YEAR(Table__._SQL2014_QLTS17_DW_DimDate[[#This Row],[NgayKetThucMuaVu]])</f>
        <v>2012-2013</v>
      </c>
      <c r="AB1156">
        <f>YEAR(Table__._SQL2014_QLTS17_DW_DimDate[[#This Row],[NgayBatDauMuaVu]])</f>
        <v>2012</v>
      </c>
      <c r="AC1156">
        <f>YEAR(Table__._SQL2014_QLTS17_DW_DimDate[[#This Row],[NgayKetThucMuaVu]])</f>
        <v>2013</v>
      </c>
    </row>
    <row r="1157" spans="1:29">
      <c r="A1157">
        <v>20130301</v>
      </c>
      <c r="B1157" s="1">
        <v>41334</v>
      </c>
      <c r="C1157" t="s">
        <v>1</v>
      </c>
      <c r="D1157" t="s">
        <v>891</v>
      </c>
      <c r="E1157" t="s">
        <v>2</v>
      </c>
      <c r="F1157" t="s">
        <v>70</v>
      </c>
      <c r="G1157" t="s">
        <v>1</v>
      </c>
      <c r="H1157" t="s">
        <v>19</v>
      </c>
      <c r="I1157" t="s">
        <v>16</v>
      </c>
      <c r="J1157" t="s">
        <v>900</v>
      </c>
      <c r="K1157" t="s">
        <v>16</v>
      </c>
      <c r="L1157" t="s">
        <v>1</v>
      </c>
      <c r="M1157" t="s">
        <v>910</v>
      </c>
      <c r="N1157" t="s">
        <v>442</v>
      </c>
      <c r="O1157" t="s">
        <v>449</v>
      </c>
      <c r="P1157" t="s">
        <v>445</v>
      </c>
      <c r="Q1157" t="s">
        <v>443</v>
      </c>
      <c r="R1157" t="s">
        <v>445</v>
      </c>
      <c r="S1157" t="s">
        <v>443</v>
      </c>
      <c r="T1157" t="s">
        <v>446</v>
      </c>
      <c r="U1157" s="2">
        <f>DATE(IF(MONTH(Table__._SQL2014_QLTS17_DW_DimDate[[#This Row],[Ngay]])&lt;11,YEAR(Table__._SQL2014_QLTS17_DW_DimDate[[#This Row],[Ngay]])-1, YEAR(Table__._SQL2014_QLTS17_DW_DimDate[[#This Row],[Ngay]])),11,1)</f>
        <v>41214</v>
      </c>
      <c r="V1157" s="2">
        <f>DATE(YEAR(Table__._SQL2014_QLTS17_DW_DimDate[[#This Row],[NgayBatDauMuaVu]])+1, 10,31)</f>
        <v>41578</v>
      </c>
      <c r="W1157" s="3">
        <f>Table__._SQL2014_QLTS17_DW_DimDate[[#This Row],[Ngay]]-Table__._SQL2014_QLTS17_DW_DimDate[[#This Row],[NgayBatDauMuaVu]]+1</f>
        <v>121</v>
      </c>
      <c r="X1157">
        <f>INT((Table__._SQL2014_QLTS17_DW_DimDate[[#This Row],[NgayMuaVu]]-1)/7)+1</f>
        <v>18</v>
      </c>
      <c r="Y1157" t="str">
        <f>"Tuần " &amp;Table__._SQL2014_QLTS17_DW_DimDate[[#This Row],[TuanMuaVu]] &amp; " năm " &amp;Table__._SQL2014_QLTS17_DW_DimDate[[#This Row],[NamMuaVuStr]]</f>
        <v>Tuần 18 năm 2012-2013</v>
      </c>
      <c r="Z1157">
        <f>YEAR(Table__._SQL2014_QLTS17_DW_DimDate[[#This Row],[NgayBatDauMuaVu]])</f>
        <v>2012</v>
      </c>
      <c r="AA1157" t="str">
        <f>YEAR(Table__._SQL2014_QLTS17_DW_DimDate[[#This Row],[NgayBatDauMuaVu]]) &amp;"-"&amp;YEAR(Table__._SQL2014_QLTS17_DW_DimDate[[#This Row],[NgayKetThucMuaVu]])</f>
        <v>2012-2013</v>
      </c>
      <c r="AB1157">
        <f>YEAR(Table__._SQL2014_QLTS17_DW_DimDate[[#This Row],[NgayBatDauMuaVu]])</f>
        <v>2012</v>
      </c>
      <c r="AC1157">
        <f>YEAR(Table__._SQL2014_QLTS17_DW_DimDate[[#This Row],[NgayKetThucMuaVu]])</f>
        <v>2013</v>
      </c>
    </row>
    <row r="1158" spans="1:29">
      <c r="A1158">
        <v>20130302</v>
      </c>
      <c r="B1158" s="1">
        <v>41335</v>
      </c>
      <c r="C1158" t="s">
        <v>13</v>
      </c>
      <c r="D1158" t="s">
        <v>892</v>
      </c>
      <c r="E1158" t="s">
        <v>14</v>
      </c>
      <c r="F1158" t="s">
        <v>72</v>
      </c>
      <c r="G1158" t="s">
        <v>1</v>
      </c>
      <c r="H1158" t="s">
        <v>19</v>
      </c>
      <c r="I1158" t="s">
        <v>16</v>
      </c>
      <c r="J1158" t="s">
        <v>900</v>
      </c>
      <c r="K1158" t="s">
        <v>16</v>
      </c>
      <c r="L1158" t="s">
        <v>1</v>
      </c>
      <c r="M1158" t="s">
        <v>910</v>
      </c>
      <c r="N1158" t="s">
        <v>442</v>
      </c>
      <c r="O1158" t="s">
        <v>449</v>
      </c>
      <c r="P1158" t="s">
        <v>445</v>
      </c>
      <c r="Q1158" t="s">
        <v>443</v>
      </c>
      <c r="R1158" t="s">
        <v>445</v>
      </c>
      <c r="S1158" t="s">
        <v>443</v>
      </c>
      <c r="T1158" t="s">
        <v>446</v>
      </c>
      <c r="U1158" s="2">
        <f>DATE(IF(MONTH(Table__._SQL2014_QLTS17_DW_DimDate[[#This Row],[Ngay]])&lt;11,YEAR(Table__._SQL2014_QLTS17_DW_DimDate[[#This Row],[Ngay]])-1, YEAR(Table__._SQL2014_QLTS17_DW_DimDate[[#This Row],[Ngay]])),11,1)</f>
        <v>41214</v>
      </c>
      <c r="V1158" s="2">
        <f>DATE(YEAR(Table__._SQL2014_QLTS17_DW_DimDate[[#This Row],[NgayBatDauMuaVu]])+1, 10,31)</f>
        <v>41578</v>
      </c>
      <c r="W1158" s="3">
        <f>Table__._SQL2014_QLTS17_DW_DimDate[[#This Row],[Ngay]]-Table__._SQL2014_QLTS17_DW_DimDate[[#This Row],[NgayBatDauMuaVu]]+1</f>
        <v>122</v>
      </c>
      <c r="X1158">
        <f>INT((Table__._SQL2014_QLTS17_DW_DimDate[[#This Row],[NgayMuaVu]]-1)/7)+1</f>
        <v>18</v>
      </c>
      <c r="Y1158" t="str">
        <f>"Tuần " &amp;Table__._SQL2014_QLTS17_DW_DimDate[[#This Row],[TuanMuaVu]] &amp; " năm " &amp;Table__._SQL2014_QLTS17_DW_DimDate[[#This Row],[NamMuaVuStr]]</f>
        <v>Tuần 18 năm 2012-2013</v>
      </c>
      <c r="Z1158">
        <f>YEAR(Table__._SQL2014_QLTS17_DW_DimDate[[#This Row],[NgayBatDauMuaVu]])</f>
        <v>2012</v>
      </c>
      <c r="AA1158" t="str">
        <f>YEAR(Table__._SQL2014_QLTS17_DW_DimDate[[#This Row],[NgayBatDauMuaVu]]) &amp;"-"&amp;YEAR(Table__._SQL2014_QLTS17_DW_DimDate[[#This Row],[NgayKetThucMuaVu]])</f>
        <v>2012-2013</v>
      </c>
      <c r="AB1158">
        <f>YEAR(Table__._SQL2014_QLTS17_DW_DimDate[[#This Row],[NgayBatDauMuaVu]])</f>
        <v>2012</v>
      </c>
      <c r="AC1158">
        <f>YEAR(Table__._SQL2014_QLTS17_DW_DimDate[[#This Row],[NgayKetThucMuaVu]])</f>
        <v>2013</v>
      </c>
    </row>
    <row r="1159" spans="1:29">
      <c r="A1159">
        <v>20130303</v>
      </c>
      <c r="B1159" s="1">
        <v>41336</v>
      </c>
      <c r="C1159" t="s">
        <v>16</v>
      </c>
      <c r="D1159" t="s">
        <v>893</v>
      </c>
      <c r="E1159" t="s">
        <v>1</v>
      </c>
      <c r="F1159" t="s">
        <v>73</v>
      </c>
      <c r="G1159" t="s">
        <v>13</v>
      </c>
      <c r="H1159" t="s">
        <v>20</v>
      </c>
      <c r="I1159" t="s">
        <v>16</v>
      </c>
      <c r="J1159" t="s">
        <v>900</v>
      </c>
      <c r="K1159" t="s">
        <v>16</v>
      </c>
      <c r="L1159" t="s">
        <v>1</v>
      </c>
      <c r="M1159" t="s">
        <v>910</v>
      </c>
      <c r="N1159" t="s">
        <v>442</v>
      </c>
      <c r="O1159" t="s">
        <v>449</v>
      </c>
      <c r="P1159" t="s">
        <v>445</v>
      </c>
      <c r="Q1159" t="s">
        <v>443</v>
      </c>
      <c r="R1159" t="s">
        <v>445</v>
      </c>
      <c r="S1159" t="s">
        <v>443</v>
      </c>
      <c r="T1159" t="s">
        <v>446</v>
      </c>
      <c r="U1159" s="2">
        <f>DATE(IF(MONTH(Table__._SQL2014_QLTS17_DW_DimDate[[#This Row],[Ngay]])&lt;11,YEAR(Table__._SQL2014_QLTS17_DW_DimDate[[#This Row],[Ngay]])-1, YEAR(Table__._SQL2014_QLTS17_DW_DimDate[[#This Row],[Ngay]])),11,1)</f>
        <v>41214</v>
      </c>
      <c r="V1159" s="2">
        <f>DATE(YEAR(Table__._SQL2014_QLTS17_DW_DimDate[[#This Row],[NgayBatDauMuaVu]])+1, 10,31)</f>
        <v>41578</v>
      </c>
      <c r="W1159" s="3">
        <f>Table__._SQL2014_QLTS17_DW_DimDate[[#This Row],[Ngay]]-Table__._SQL2014_QLTS17_DW_DimDate[[#This Row],[NgayBatDauMuaVu]]+1</f>
        <v>123</v>
      </c>
      <c r="X1159">
        <f>INT((Table__._SQL2014_QLTS17_DW_DimDate[[#This Row],[NgayMuaVu]]-1)/7)+1</f>
        <v>18</v>
      </c>
      <c r="Y1159" t="str">
        <f>"Tuần " &amp;Table__._SQL2014_QLTS17_DW_DimDate[[#This Row],[TuanMuaVu]] &amp; " năm " &amp;Table__._SQL2014_QLTS17_DW_DimDate[[#This Row],[NamMuaVuStr]]</f>
        <v>Tuần 18 năm 2012-2013</v>
      </c>
      <c r="Z1159">
        <f>YEAR(Table__._SQL2014_QLTS17_DW_DimDate[[#This Row],[NgayBatDauMuaVu]])</f>
        <v>2012</v>
      </c>
      <c r="AA1159" t="str">
        <f>YEAR(Table__._SQL2014_QLTS17_DW_DimDate[[#This Row],[NgayBatDauMuaVu]]) &amp;"-"&amp;YEAR(Table__._SQL2014_QLTS17_DW_DimDate[[#This Row],[NgayKetThucMuaVu]])</f>
        <v>2012-2013</v>
      </c>
      <c r="AB1159">
        <f>YEAR(Table__._SQL2014_QLTS17_DW_DimDate[[#This Row],[NgayBatDauMuaVu]])</f>
        <v>2012</v>
      </c>
      <c r="AC1159">
        <f>YEAR(Table__._SQL2014_QLTS17_DW_DimDate[[#This Row],[NgayKetThucMuaVu]])</f>
        <v>2013</v>
      </c>
    </row>
    <row r="1160" spans="1:29">
      <c r="A1160">
        <v>20130304</v>
      </c>
      <c r="B1160" s="1">
        <v>41337</v>
      </c>
      <c r="C1160" t="s">
        <v>12</v>
      </c>
      <c r="D1160" t="s">
        <v>894</v>
      </c>
      <c r="E1160" t="s">
        <v>13</v>
      </c>
      <c r="F1160" t="s">
        <v>74</v>
      </c>
      <c r="G1160" t="s">
        <v>13</v>
      </c>
      <c r="H1160" t="s">
        <v>20</v>
      </c>
      <c r="I1160" t="s">
        <v>16</v>
      </c>
      <c r="J1160" t="s">
        <v>900</v>
      </c>
      <c r="K1160" t="s">
        <v>16</v>
      </c>
      <c r="L1160" t="s">
        <v>1</v>
      </c>
      <c r="M1160" t="s">
        <v>910</v>
      </c>
      <c r="N1160" t="s">
        <v>442</v>
      </c>
      <c r="O1160" t="s">
        <v>449</v>
      </c>
      <c r="P1160" t="s">
        <v>445</v>
      </c>
      <c r="Q1160" t="s">
        <v>443</v>
      </c>
      <c r="R1160" t="s">
        <v>445</v>
      </c>
      <c r="S1160" t="s">
        <v>443</v>
      </c>
      <c r="T1160" t="s">
        <v>446</v>
      </c>
      <c r="U1160" s="2">
        <f>DATE(IF(MONTH(Table__._SQL2014_QLTS17_DW_DimDate[[#This Row],[Ngay]])&lt;11,YEAR(Table__._SQL2014_QLTS17_DW_DimDate[[#This Row],[Ngay]])-1, YEAR(Table__._SQL2014_QLTS17_DW_DimDate[[#This Row],[Ngay]])),11,1)</f>
        <v>41214</v>
      </c>
      <c r="V1160" s="2">
        <f>DATE(YEAR(Table__._SQL2014_QLTS17_DW_DimDate[[#This Row],[NgayBatDauMuaVu]])+1, 10,31)</f>
        <v>41578</v>
      </c>
      <c r="W1160" s="3">
        <f>Table__._SQL2014_QLTS17_DW_DimDate[[#This Row],[Ngay]]-Table__._SQL2014_QLTS17_DW_DimDate[[#This Row],[NgayBatDauMuaVu]]+1</f>
        <v>124</v>
      </c>
      <c r="X1160">
        <f>INT((Table__._SQL2014_QLTS17_DW_DimDate[[#This Row],[NgayMuaVu]]-1)/7)+1</f>
        <v>18</v>
      </c>
      <c r="Y1160" t="str">
        <f>"Tuần " &amp;Table__._SQL2014_QLTS17_DW_DimDate[[#This Row],[TuanMuaVu]] &amp; " năm " &amp;Table__._SQL2014_QLTS17_DW_DimDate[[#This Row],[NamMuaVuStr]]</f>
        <v>Tuần 18 năm 2012-2013</v>
      </c>
      <c r="Z1160">
        <f>YEAR(Table__._SQL2014_QLTS17_DW_DimDate[[#This Row],[NgayBatDauMuaVu]])</f>
        <v>2012</v>
      </c>
      <c r="AA1160" t="str">
        <f>YEAR(Table__._SQL2014_QLTS17_DW_DimDate[[#This Row],[NgayBatDauMuaVu]]) &amp;"-"&amp;YEAR(Table__._SQL2014_QLTS17_DW_DimDate[[#This Row],[NgayKetThucMuaVu]])</f>
        <v>2012-2013</v>
      </c>
      <c r="AB1160">
        <f>YEAR(Table__._SQL2014_QLTS17_DW_DimDate[[#This Row],[NgayBatDauMuaVu]])</f>
        <v>2012</v>
      </c>
      <c r="AC1160">
        <f>YEAR(Table__._SQL2014_QLTS17_DW_DimDate[[#This Row],[NgayKetThucMuaVu]])</f>
        <v>2013</v>
      </c>
    </row>
    <row r="1161" spans="1:29">
      <c r="A1161">
        <v>20130305</v>
      </c>
      <c r="B1161" s="1">
        <v>41338</v>
      </c>
      <c r="C1161" t="s">
        <v>3</v>
      </c>
      <c r="D1161" t="s">
        <v>895</v>
      </c>
      <c r="E1161" t="s">
        <v>16</v>
      </c>
      <c r="F1161" t="s">
        <v>75</v>
      </c>
      <c r="G1161" t="s">
        <v>13</v>
      </c>
      <c r="H1161" t="s">
        <v>20</v>
      </c>
      <c r="I1161" t="s">
        <v>16</v>
      </c>
      <c r="J1161" t="s">
        <v>900</v>
      </c>
      <c r="K1161" t="s">
        <v>16</v>
      </c>
      <c r="L1161" t="s">
        <v>1</v>
      </c>
      <c r="M1161" t="s">
        <v>910</v>
      </c>
      <c r="N1161" t="s">
        <v>442</v>
      </c>
      <c r="O1161" t="s">
        <v>449</v>
      </c>
      <c r="P1161" t="s">
        <v>445</v>
      </c>
      <c r="Q1161" t="s">
        <v>443</v>
      </c>
      <c r="R1161" t="s">
        <v>445</v>
      </c>
      <c r="S1161" t="s">
        <v>443</v>
      </c>
      <c r="T1161" t="s">
        <v>446</v>
      </c>
      <c r="U1161" s="2">
        <f>DATE(IF(MONTH(Table__._SQL2014_QLTS17_DW_DimDate[[#This Row],[Ngay]])&lt;11,YEAR(Table__._SQL2014_QLTS17_DW_DimDate[[#This Row],[Ngay]])-1, YEAR(Table__._SQL2014_QLTS17_DW_DimDate[[#This Row],[Ngay]])),11,1)</f>
        <v>41214</v>
      </c>
      <c r="V1161" s="2">
        <f>DATE(YEAR(Table__._SQL2014_QLTS17_DW_DimDate[[#This Row],[NgayBatDauMuaVu]])+1, 10,31)</f>
        <v>41578</v>
      </c>
      <c r="W1161" s="3">
        <f>Table__._SQL2014_QLTS17_DW_DimDate[[#This Row],[Ngay]]-Table__._SQL2014_QLTS17_DW_DimDate[[#This Row],[NgayBatDauMuaVu]]+1</f>
        <v>125</v>
      </c>
      <c r="X1161">
        <f>INT((Table__._SQL2014_QLTS17_DW_DimDate[[#This Row],[NgayMuaVu]]-1)/7)+1</f>
        <v>18</v>
      </c>
      <c r="Y1161" t="str">
        <f>"Tuần " &amp;Table__._SQL2014_QLTS17_DW_DimDate[[#This Row],[TuanMuaVu]] &amp; " năm " &amp;Table__._SQL2014_QLTS17_DW_DimDate[[#This Row],[NamMuaVuStr]]</f>
        <v>Tuần 18 năm 2012-2013</v>
      </c>
      <c r="Z1161">
        <f>YEAR(Table__._SQL2014_QLTS17_DW_DimDate[[#This Row],[NgayBatDauMuaVu]])</f>
        <v>2012</v>
      </c>
      <c r="AA1161" t="str">
        <f>YEAR(Table__._SQL2014_QLTS17_DW_DimDate[[#This Row],[NgayBatDauMuaVu]]) &amp;"-"&amp;YEAR(Table__._SQL2014_QLTS17_DW_DimDate[[#This Row],[NgayKetThucMuaVu]])</f>
        <v>2012-2013</v>
      </c>
      <c r="AB1161">
        <f>YEAR(Table__._SQL2014_QLTS17_DW_DimDate[[#This Row],[NgayBatDauMuaVu]])</f>
        <v>2012</v>
      </c>
      <c r="AC1161">
        <f>YEAR(Table__._SQL2014_QLTS17_DW_DimDate[[#This Row],[NgayKetThucMuaVu]])</f>
        <v>2013</v>
      </c>
    </row>
    <row r="1162" spans="1:29">
      <c r="A1162">
        <v>20130306</v>
      </c>
      <c r="B1162" s="1">
        <v>41339</v>
      </c>
      <c r="C1162" t="s">
        <v>2</v>
      </c>
      <c r="D1162" t="s">
        <v>896</v>
      </c>
      <c r="E1162" t="s">
        <v>12</v>
      </c>
      <c r="F1162" t="s">
        <v>76</v>
      </c>
      <c r="G1162" t="s">
        <v>13</v>
      </c>
      <c r="H1162" t="s">
        <v>20</v>
      </c>
      <c r="I1162" t="s">
        <v>16</v>
      </c>
      <c r="J1162" t="s">
        <v>900</v>
      </c>
      <c r="K1162" t="s">
        <v>16</v>
      </c>
      <c r="L1162" t="s">
        <v>1</v>
      </c>
      <c r="M1162" t="s">
        <v>910</v>
      </c>
      <c r="N1162" t="s">
        <v>442</v>
      </c>
      <c r="O1162" t="s">
        <v>449</v>
      </c>
      <c r="P1162" t="s">
        <v>445</v>
      </c>
      <c r="Q1162" t="s">
        <v>443</v>
      </c>
      <c r="R1162" t="s">
        <v>445</v>
      </c>
      <c r="S1162" t="s">
        <v>443</v>
      </c>
      <c r="T1162" t="s">
        <v>446</v>
      </c>
      <c r="U1162" s="2">
        <f>DATE(IF(MONTH(Table__._SQL2014_QLTS17_DW_DimDate[[#This Row],[Ngay]])&lt;11,YEAR(Table__._SQL2014_QLTS17_DW_DimDate[[#This Row],[Ngay]])-1, YEAR(Table__._SQL2014_QLTS17_DW_DimDate[[#This Row],[Ngay]])),11,1)</f>
        <v>41214</v>
      </c>
      <c r="V1162" s="2">
        <f>DATE(YEAR(Table__._SQL2014_QLTS17_DW_DimDate[[#This Row],[NgayBatDauMuaVu]])+1, 10,31)</f>
        <v>41578</v>
      </c>
      <c r="W1162" s="3">
        <f>Table__._SQL2014_QLTS17_DW_DimDate[[#This Row],[Ngay]]-Table__._SQL2014_QLTS17_DW_DimDate[[#This Row],[NgayBatDauMuaVu]]+1</f>
        <v>126</v>
      </c>
      <c r="X1162">
        <f>INT((Table__._SQL2014_QLTS17_DW_DimDate[[#This Row],[NgayMuaVu]]-1)/7)+1</f>
        <v>18</v>
      </c>
      <c r="Y1162" t="str">
        <f>"Tuần " &amp;Table__._SQL2014_QLTS17_DW_DimDate[[#This Row],[TuanMuaVu]] &amp; " năm " &amp;Table__._SQL2014_QLTS17_DW_DimDate[[#This Row],[NamMuaVuStr]]</f>
        <v>Tuần 18 năm 2012-2013</v>
      </c>
      <c r="Z1162">
        <f>YEAR(Table__._SQL2014_QLTS17_DW_DimDate[[#This Row],[NgayBatDauMuaVu]])</f>
        <v>2012</v>
      </c>
      <c r="AA1162" t="str">
        <f>YEAR(Table__._SQL2014_QLTS17_DW_DimDate[[#This Row],[NgayBatDauMuaVu]]) &amp;"-"&amp;YEAR(Table__._SQL2014_QLTS17_DW_DimDate[[#This Row],[NgayKetThucMuaVu]])</f>
        <v>2012-2013</v>
      </c>
      <c r="AB1162">
        <f>YEAR(Table__._SQL2014_QLTS17_DW_DimDate[[#This Row],[NgayBatDauMuaVu]])</f>
        <v>2012</v>
      </c>
      <c r="AC1162">
        <f>YEAR(Table__._SQL2014_QLTS17_DW_DimDate[[#This Row],[NgayKetThucMuaVu]])</f>
        <v>2013</v>
      </c>
    </row>
    <row r="1163" spans="1:29">
      <c r="A1163">
        <v>20130307</v>
      </c>
      <c r="B1163" s="1">
        <v>41340</v>
      </c>
      <c r="C1163" t="s">
        <v>14</v>
      </c>
      <c r="D1163" t="s">
        <v>897</v>
      </c>
      <c r="E1163" t="s">
        <v>3</v>
      </c>
      <c r="F1163" t="s">
        <v>77</v>
      </c>
      <c r="G1163" t="s">
        <v>13</v>
      </c>
      <c r="H1163" t="s">
        <v>20</v>
      </c>
      <c r="I1163" t="s">
        <v>16</v>
      </c>
      <c r="J1163" t="s">
        <v>900</v>
      </c>
      <c r="K1163" t="s">
        <v>16</v>
      </c>
      <c r="L1163" t="s">
        <v>1</v>
      </c>
      <c r="M1163" t="s">
        <v>910</v>
      </c>
      <c r="N1163" t="s">
        <v>442</v>
      </c>
      <c r="O1163" t="s">
        <v>449</v>
      </c>
      <c r="P1163" t="s">
        <v>445</v>
      </c>
      <c r="Q1163" t="s">
        <v>443</v>
      </c>
      <c r="R1163" t="s">
        <v>445</v>
      </c>
      <c r="S1163" t="s">
        <v>443</v>
      </c>
      <c r="T1163" t="s">
        <v>446</v>
      </c>
      <c r="U1163" s="2">
        <f>DATE(IF(MONTH(Table__._SQL2014_QLTS17_DW_DimDate[[#This Row],[Ngay]])&lt;11,YEAR(Table__._SQL2014_QLTS17_DW_DimDate[[#This Row],[Ngay]])-1, YEAR(Table__._SQL2014_QLTS17_DW_DimDate[[#This Row],[Ngay]])),11,1)</f>
        <v>41214</v>
      </c>
      <c r="V1163" s="2">
        <f>DATE(YEAR(Table__._SQL2014_QLTS17_DW_DimDate[[#This Row],[NgayBatDauMuaVu]])+1, 10,31)</f>
        <v>41578</v>
      </c>
      <c r="W1163" s="3">
        <f>Table__._SQL2014_QLTS17_DW_DimDate[[#This Row],[Ngay]]-Table__._SQL2014_QLTS17_DW_DimDate[[#This Row],[NgayBatDauMuaVu]]+1</f>
        <v>127</v>
      </c>
      <c r="X1163">
        <f>INT((Table__._SQL2014_QLTS17_DW_DimDate[[#This Row],[NgayMuaVu]]-1)/7)+1</f>
        <v>19</v>
      </c>
      <c r="Y1163" t="str">
        <f>"Tuần " &amp;Table__._SQL2014_QLTS17_DW_DimDate[[#This Row],[TuanMuaVu]] &amp; " năm " &amp;Table__._SQL2014_QLTS17_DW_DimDate[[#This Row],[NamMuaVuStr]]</f>
        <v>Tuần 19 năm 2012-2013</v>
      </c>
      <c r="Z1163">
        <f>YEAR(Table__._SQL2014_QLTS17_DW_DimDate[[#This Row],[NgayBatDauMuaVu]])</f>
        <v>2012</v>
      </c>
      <c r="AA1163" t="str">
        <f>YEAR(Table__._SQL2014_QLTS17_DW_DimDate[[#This Row],[NgayBatDauMuaVu]]) &amp;"-"&amp;YEAR(Table__._SQL2014_QLTS17_DW_DimDate[[#This Row],[NgayKetThucMuaVu]])</f>
        <v>2012-2013</v>
      </c>
      <c r="AB1163">
        <f>YEAR(Table__._SQL2014_QLTS17_DW_DimDate[[#This Row],[NgayBatDauMuaVu]])</f>
        <v>2012</v>
      </c>
      <c r="AC1163">
        <f>YEAR(Table__._SQL2014_QLTS17_DW_DimDate[[#This Row],[NgayKetThucMuaVu]])</f>
        <v>2013</v>
      </c>
    </row>
    <row r="1164" spans="1:29">
      <c r="A1164">
        <v>20130308</v>
      </c>
      <c r="B1164" s="1">
        <v>41341</v>
      </c>
      <c r="C1164" t="s">
        <v>18</v>
      </c>
      <c r="D1164" t="s">
        <v>891</v>
      </c>
      <c r="E1164" t="s">
        <v>2</v>
      </c>
      <c r="F1164" t="s">
        <v>78</v>
      </c>
      <c r="G1164" t="s">
        <v>13</v>
      </c>
      <c r="H1164" t="s">
        <v>20</v>
      </c>
      <c r="I1164" t="s">
        <v>16</v>
      </c>
      <c r="J1164" t="s">
        <v>900</v>
      </c>
      <c r="K1164" t="s">
        <v>16</v>
      </c>
      <c r="L1164" t="s">
        <v>1</v>
      </c>
      <c r="M1164" t="s">
        <v>910</v>
      </c>
      <c r="N1164" t="s">
        <v>442</v>
      </c>
      <c r="O1164" t="s">
        <v>449</v>
      </c>
      <c r="P1164" t="s">
        <v>445</v>
      </c>
      <c r="Q1164" t="s">
        <v>443</v>
      </c>
      <c r="R1164" t="s">
        <v>445</v>
      </c>
      <c r="S1164" t="s">
        <v>443</v>
      </c>
      <c r="T1164" t="s">
        <v>446</v>
      </c>
      <c r="U1164" s="2">
        <f>DATE(IF(MONTH(Table__._SQL2014_QLTS17_DW_DimDate[[#This Row],[Ngay]])&lt;11,YEAR(Table__._SQL2014_QLTS17_DW_DimDate[[#This Row],[Ngay]])-1, YEAR(Table__._SQL2014_QLTS17_DW_DimDate[[#This Row],[Ngay]])),11,1)</f>
        <v>41214</v>
      </c>
      <c r="V1164" s="2">
        <f>DATE(YEAR(Table__._SQL2014_QLTS17_DW_DimDate[[#This Row],[NgayBatDauMuaVu]])+1, 10,31)</f>
        <v>41578</v>
      </c>
      <c r="W1164" s="3">
        <f>Table__._SQL2014_QLTS17_DW_DimDate[[#This Row],[Ngay]]-Table__._SQL2014_QLTS17_DW_DimDate[[#This Row],[NgayBatDauMuaVu]]+1</f>
        <v>128</v>
      </c>
      <c r="X1164">
        <f>INT((Table__._SQL2014_QLTS17_DW_DimDate[[#This Row],[NgayMuaVu]]-1)/7)+1</f>
        <v>19</v>
      </c>
      <c r="Y1164" t="str">
        <f>"Tuần " &amp;Table__._SQL2014_QLTS17_DW_DimDate[[#This Row],[TuanMuaVu]] &amp; " năm " &amp;Table__._SQL2014_QLTS17_DW_DimDate[[#This Row],[NamMuaVuStr]]</f>
        <v>Tuần 19 năm 2012-2013</v>
      </c>
      <c r="Z1164">
        <f>YEAR(Table__._SQL2014_QLTS17_DW_DimDate[[#This Row],[NgayBatDauMuaVu]])</f>
        <v>2012</v>
      </c>
      <c r="AA1164" t="str">
        <f>YEAR(Table__._SQL2014_QLTS17_DW_DimDate[[#This Row],[NgayBatDauMuaVu]]) &amp;"-"&amp;YEAR(Table__._SQL2014_QLTS17_DW_DimDate[[#This Row],[NgayKetThucMuaVu]])</f>
        <v>2012-2013</v>
      </c>
      <c r="AB1164">
        <f>YEAR(Table__._SQL2014_QLTS17_DW_DimDate[[#This Row],[NgayBatDauMuaVu]])</f>
        <v>2012</v>
      </c>
      <c r="AC1164">
        <f>YEAR(Table__._SQL2014_QLTS17_DW_DimDate[[#This Row],[NgayKetThucMuaVu]])</f>
        <v>2013</v>
      </c>
    </row>
    <row r="1165" spans="1:29">
      <c r="A1165">
        <v>20130309</v>
      </c>
      <c r="B1165" s="1">
        <v>41342</v>
      </c>
      <c r="C1165" t="s">
        <v>19</v>
      </c>
      <c r="D1165" t="s">
        <v>892</v>
      </c>
      <c r="E1165" t="s">
        <v>14</v>
      </c>
      <c r="F1165" t="s">
        <v>79</v>
      </c>
      <c r="G1165" t="s">
        <v>13</v>
      </c>
      <c r="H1165" t="s">
        <v>20</v>
      </c>
      <c r="I1165" t="s">
        <v>16</v>
      </c>
      <c r="J1165" t="s">
        <v>900</v>
      </c>
      <c r="K1165" t="s">
        <v>16</v>
      </c>
      <c r="L1165" t="s">
        <v>1</v>
      </c>
      <c r="M1165" t="s">
        <v>910</v>
      </c>
      <c r="N1165" t="s">
        <v>442</v>
      </c>
      <c r="O1165" t="s">
        <v>449</v>
      </c>
      <c r="P1165" t="s">
        <v>445</v>
      </c>
      <c r="Q1165" t="s">
        <v>443</v>
      </c>
      <c r="R1165" t="s">
        <v>445</v>
      </c>
      <c r="S1165" t="s">
        <v>443</v>
      </c>
      <c r="T1165" t="s">
        <v>446</v>
      </c>
      <c r="U1165" s="2">
        <f>DATE(IF(MONTH(Table__._SQL2014_QLTS17_DW_DimDate[[#This Row],[Ngay]])&lt;11,YEAR(Table__._SQL2014_QLTS17_DW_DimDate[[#This Row],[Ngay]])-1, YEAR(Table__._SQL2014_QLTS17_DW_DimDate[[#This Row],[Ngay]])),11,1)</f>
        <v>41214</v>
      </c>
      <c r="V1165" s="2">
        <f>DATE(YEAR(Table__._SQL2014_QLTS17_DW_DimDate[[#This Row],[NgayBatDauMuaVu]])+1, 10,31)</f>
        <v>41578</v>
      </c>
      <c r="W1165" s="3">
        <f>Table__._SQL2014_QLTS17_DW_DimDate[[#This Row],[Ngay]]-Table__._SQL2014_QLTS17_DW_DimDate[[#This Row],[NgayBatDauMuaVu]]+1</f>
        <v>129</v>
      </c>
      <c r="X1165">
        <f>INT((Table__._SQL2014_QLTS17_DW_DimDate[[#This Row],[NgayMuaVu]]-1)/7)+1</f>
        <v>19</v>
      </c>
      <c r="Y1165" t="str">
        <f>"Tuần " &amp;Table__._SQL2014_QLTS17_DW_DimDate[[#This Row],[TuanMuaVu]] &amp; " năm " &amp;Table__._SQL2014_QLTS17_DW_DimDate[[#This Row],[NamMuaVuStr]]</f>
        <v>Tuần 19 năm 2012-2013</v>
      </c>
      <c r="Z1165">
        <f>YEAR(Table__._SQL2014_QLTS17_DW_DimDate[[#This Row],[NgayBatDauMuaVu]])</f>
        <v>2012</v>
      </c>
      <c r="AA1165" t="str">
        <f>YEAR(Table__._SQL2014_QLTS17_DW_DimDate[[#This Row],[NgayBatDauMuaVu]]) &amp;"-"&amp;YEAR(Table__._SQL2014_QLTS17_DW_DimDate[[#This Row],[NgayKetThucMuaVu]])</f>
        <v>2012-2013</v>
      </c>
      <c r="AB1165">
        <f>YEAR(Table__._SQL2014_QLTS17_DW_DimDate[[#This Row],[NgayBatDauMuaVu]])</f>
        <v>2012</v>
      </c>
      <c r="AC1165">
        <f>YEAR(Table__._SQL2014_QLTS17_DW_DimDate[[#This Row],[NgayKetThucMuaVu]])</f>
        <v>2013</v>
      </c>
    </row>
    <row r="1166" spans="1:29">
      <c r="A1166">
        <v>20130310</v>
      </c>
      <c r="B1166" s="1">
        <v>41343</v>
      </c>
      <c r="C1166" t="s">
        <v>20</v>
      </c>
      <c r="D1166" t="s">
        <v>893</v>
      </c>
      <c r="E1166" t="s">
        <v>1</v>
      </c>
      <c r="F1166" t="s">
        <v>80</v>
      </c>
      <c r="G1166" t="s">
        <v>16</v>
      </c>
      <c r="H1166" t="s">
        <v>21</v>
      </c>
      <c r="I1166" t="s">
        <v>16</v>
      </c>
      <c r="J1166" t="s">
        <v>900</v>
      </c>
      <c r="K1166" t="s">
        <v>16</v>
      </c>
      <c r="L1166" t="s">
        <v>1</v>
      </c>
      <c r="M1166" t="s">
        <v>910</v>
      </c>
      <c r="N1166" t="s">
        <v>442</v>
      </c>
      <c r="O1166" t="s">
        <v>449</v>
      </c>
      <c r="P1166" t="s">
        <v>445</v>
      </c>
      <c r="Q1166" t="s">
        <v>443</v>
      </c>
      <c r="R1166" t="s">
        <v>445</v>
      </c>
      <c r="S1166" t="s">
        <v>443</v>
      </c>
      <c r="T1166" t="s">
        <v>446</v>
      </c>
      <c r="U1166" s="2">
        <f>DATE(IF(MONTH(Table__._SQL2014_QLTS17_DW_DimDate[[#This Row],[Ngay]])&lt;11,YEAR(Table__._SQL2014_QLTS17_DW_DimDate[[#This Row],[Ngay]])-1, YEAR(Table__._SQL2014_QLTS17_DW_DimDate[[#This Row],[Ngay]])),11,1)</f>
        <v>41214</v>
      </c>
      <c r="V1166" s="2">
        <f>DATE(YEAR(Table__._SQL2014_QLTS17_DW_DimDate[[#This Row],[NgayBatDauMuaVu]])+1, 10,31)</f>
        <v>41578</v>
      </c>
      <c r="W1166" s="3">
        <f>Table__._SQL2014_QLTS17_DW_DimDate[[#This Row],[Ngay]]-Table__._SQL2014_QLTS17_DW_DimDate[[#This Row],[NgayBatDauMuaVu]]+1</f>
        <v>130</v>
      </c>
      <c r="X1166">
        <f>INT((Table__._SQL2014_QLTS17_DW_DimDate[[#This Row],[NgayMuaVu]]-1)/7)+1</f>
        <v>19</v>
      </c>
      <c r="Y1166" t="str">
        <f>"Tuần " &amp;Table__._SQL2014_QLTS17_DW_DimDate[[#This Row],[TuanMuaVu]] &amp; " năm " &amp;Table__._SQL2014_QLTS17_DW_DimDate[[#This Row],[NamMuaVuStr]]</f>
        <v>Tuần 19 năm 2012-2013</v>
      </c>
      <c r="Z1166">
        <f>YEAR(Table__._SQL2014_QLTS17_DW_DimDate[[#This Row],[NgayBatDauMuaVu]])</f>
        <v>2012</v>
      </c>
      <c r="AA1166" t="str">
        <f>YEAR(Table__._SQL2014_QLTS17_DW_DimDate[[#This Row],[NgayBatDauMuaVu]]) &amp;"-"&amp;YEAR(Table__._SQL2014_QLTS17_DW_DimDate[[#This Row],[NgayKetThucMuaVu]])</f>
        <v>2012-2013</v>
      </c>
      <c r="AB1166">
        <f>YEAR(Table__._SQL2014_QLTS17_DW_DimDate[[#This Row],[NgayBatDauMuaVu]])</f>
        <v>2012</v>
      </c>
      <c r="AC1166">
        <f>YEAR(Table__._SQL2014_QLTS17_DW_DimDate[[#This Row],[NgayKetThucMuaVu]])</f>
        <v>2013</v>
      </c>
    </row>
    <row r="1167" spans="1:29">
      <c r="A1167">
        <v>20130311</v>
      </c>
      <c r="B1167" s="1">
        <v>41344</v>
      </c>
      <c r="C1167" t="s">
        <v>21</v>
      </c>
      <c r="D1167" t="s">
        <v>894</v>
      </c>
      <c r="E1167" t="s">
        <v>13</v>
      </c>
      <c r="F1167" t="s">
        <v>81</v>
      </c>
      <c r="G1167" t="s">
        <v>16</v>
      </c>
      <c r="H1167" t="s">
        <v>21</v>
      </c>
      <c r="I1167" t="s">
        <v>16</v>
      </c>
      <c r="J1167" t="s">
        <v>900</v>
      </c>
      <c r="K1167" t="s">
        <v>16</v>
      </c>
      <c r="L1167" t="s">
        <v>1</v>
      </c>
      <c r="M1167" t="s">
        <v>910</v>
      </c>
      <c r="N1167" t="s">
        <v>442</v>
      </c>
      <c r="O1167" t="s">
        <v>449</v>
      </c>
      <c r="P1167" t="s">
        <v>445</v>
      </c>
      <c r="Q1167" t="s">
        <v>443</v>
      </c>
      <c r="R1167" t="s">
        <v>445</v>
      </c>
      <c r="S1167" t="s">
        <v>443</v>
      </c>
      <c r="T1167" t="s">
        <v>446</v>
      </c>
      <c r="U1167" s="2">
        <f>DATE(IF(MONTH(Table__._SQL2014_QLTS17_DW_DimDate[[#This Row],[Ngay]])&lt;11,YEAR(Table__._SQL2014_QLTS17_DW_DimDate[[#This Row],[Ngay]])-1, YEAR(Table__._SQL2014_QLTS17_DW_DimDate[[#This Row],[Ngay]])),11,1)</f>
        <v>41214</v>
      </c>
      <c r="V1167" s="2">
        <f>DATE(YEAR(Table__._SQL2014_QLTS17_DW_DimDate[[#This Row],[NgayBatDauMuaVu]])+1, 10,31)</f>
        <v>41578</v>
      </c>
      <c r="W1167" s="3">
        <f>Table__._SQL2014_QLTS17_DW_DimDate[[#This Row],[Ngay]]-Table__._SQL2014_QLTS17_DW_DimDate[[#This Row],[NgayBatDauMuaVu]]+1</f>
        <v>131</v>
      </c>
      <c r="X1167">
        <f>INT((Table__._SQL2014_QLTS17_DW_DimDate[[#This Row],[NgayMuaVu]]-1)/7)+1</f>
        <v>19</v>
      </c>
      <c r="Y1167" t="str">
        <f>"Tuần " &amp;Table__._SQL2014_QLTS17_DW_DimDate[[#This Row],[TuanMuaVu]] &amp; " năm " &amp;Table__._SQL2014_QLTS17_DW_DimDate[[#This Row],[NamMuaVuStr]]</f>
        <v>Tuần 19 năm 2012-2013</v>
      </c>
      <c r="Z1167">
        <f>YEAR(Table__._SQL2014_QLTS17_DW_DimDate[[#This Row],[NgayBatDauMuaVu]])</f>
        <v>2012</v>
      </c>
      <c r="AA1167" t="str">
        <f>YEAR(Table__._SQL2014_QLTS17_DW_DimDate[[#This Row],[NgayBatDauMuaVu]]) &amp;"-"&amp;YEAR(Table__._SQL2014_QLTS17_DW_DimDate[[#This Row],[NgayKetThucMuaVu]])</f>
        <v>2012-2013</v>
      </c>
      <c r="AB1167">
        <f>YEAR(Table__._SQL2014_QLTS17_DW_DimDate[[#This Row],[NgayBatDauMuaVu]])</f>
        <v>2012</v>
      </c>
      <c r="AC1167">
        <f>YEAR(Table__._SQL2014_QLTS17_DW_DimDate[[#This Row],[NgayKetThucMuaVu]])</f>
        <v>2013</v>
      </c>
    </row>
    <row r="1168" spans="1:29">
      <c r="A1168">
        <v>20130312</v>
      </c>
      <c r="B1168" s="1">
        <v>41345</v>
      </c>
      <c r="C1168" t="s">
        <v>11</v>
      </c>
      <c r="D1168" t="s">
        <v>895</v>
      </c>
      <c r="E1168" t="s">
        <v>16</v>
      </c>
      <c r="F1168" t="s">
        <v>82</v>
      </c>
      <c r="G1168" t="s">
        <v>16</v>
      </c>
      <c r="H1168" t="s">
        <v>21</v>
      </c>
      <c r="I1168" t="s">
        <v>16</v>
      </c>
      <c r="J1168" t="s">
        <v>900</v>
      </c>
      <c r="K1168" t="s">
        <v>16</v>
      </c>
      <c r="L1168" t="s">
        <v>1</v>
      </c>
      <c r="M1168" t="s">
        <v>910</v>
      </c>
      <c r="N1168" t="s">
        <v>442</v>
      </c>
      <c r="O1168" t="s">
        <v>449</v>
      </c>
      <c r="P1168" t="s">
        <v>445</v>
      </c>
      <c r="Q1168" t="s">
        <v>443</v>
      </c>
      <c r="R1168" t="s">
        <v>445</v>
      </c>
      <c r="S1168" t="s">
        <v>443</v>
      </c>
      <c r="T1168" t="s">
        <v>446</v>
      </c>
      <c r="U1168" s="2">
        <f>DATE(IF(MONTH(Table__._SQL2014_QLTS17_DW_DimDate[[#This Row],[Ngay]])&lt;11,YEAR(Table__._SQL2014_QLTS17_DW_DimDate[[#This Row],[Ngay]])-1, YEAR(Table__._SQL2014_QLTS17_DW_DimDate[[#This Row],[Ngay]])),11,1)</f>
        <v>41214</v>
      </c>
      <c r="V1168" s="2">
        <f>DATE(YEAR(Table__._SQL2014_QLTS17_DW_DimDate[[#This Row],[NgayBatDauMuaVu]])+1, 10,31)</f>
        <v>41578</v>
      </c>
      <c r="W1168" s="3">
        <f>Table__._SQL2014_QLTS17_DW_DimDate[[#This Row],[Ngay]]-Table__._SQL2014_QLTS17_DW_DimDate[[#This Row],[NgayBatDauMuaVu]]+1</f>
        <v>132</v>
      </c>
      <c r="X1168">
        <f>INT((Table__._SQL2014_QLTS17_DW_DimDate[[#This Row],[NgayMuaVu]]-1)/7)+1</f>
        <v>19</v>
      </c>
      <c r="Y1168" t="str">
        <f>"Tuần " &amp;Table__._SQL2014_QLTS17_DW_DimDate[[#This Row],[TuanMuaVu]] &amp; " năm " &amp;Table__._SQL2014_QLTS17_DW_DimDate[[#This Row],[NamMuaVuStr]]</f>
        <v>Tuần 19 năm 2012-2013</v>
      </c>
      <c r="Z1168">
        <f>YEAR(Table__._SQL2014_QLTS17_DW_DimDate[[#This Row],[NgayBatDauMuaVu]])</f>
        <v>2012</v>
      </c>
      <c r="AA1168" t="str">
        <f>YEAR(Table__._SQL2014_QLTS17_DW_DimDate[[#This Row],[NgayBatDauMuaVu]]) &amp;"-"&amp;YEAR(Table__._SQL2014_QLTS17_DW_DimDate[[#This Row],[NgayKetThucMuaVu]])</f>
        <v>2012-2013</v>
      </c>
      <c r="AB1168">
        <f>YEAR(Table__._SQL2014_QLTS17_DW_DimDate[[#This Row],[NgayBatDauMuaVu]])</f>
        <v>2012</v>
      </c>
      <c r="AC1168">
        <f>YEAR(Table__._SQL2014_QLTS17_DW_DimDate[[#This Row],[NgayKetThucMuaVu]])</f>
        <v>2013</v>
      </c>
    </row>
    <row r="1169" spans="1:29">
      <c r="A1169">
        <v>20130313</v>
      </c>
      <c r="B1169" s="1">
        <v>41346</v>
      </c>
      <c r="C1169" t="s">
        <v>22</v>
      </c>
      <c r="D1169" t="s">
        <v>896</v>
      </c>
      <c r="E1169" t="s">
        <v>12</v>
      </c>
      <c r="F1169" t="s">
        <v>83</v>
      </c>
      <c r="G1169" t="s">
        <v>16</v>
      </c>
      <c r="H1169" t="s">
        <v>21</v>
      </c>
      <c r="I1169" t="s">
        <v>16</v>
      </c>
      <c r="J1169" t="s">
        <v>900</v>
      </c>
      <c r="K1169" t="s">
        <v>16</v>
      </c>
      <c r="L1169" t="s">
        <v>1</v>
      </c>
      <c r="M1169" t="s">
        <v>910</v>
      </c>
      <c r="N1169" t="s">
        <v>442</v>
      </c>
      <c r="O1169" t="s">
        <v>449</v>
      </c>
      <c r="P1169" t="s">
        <v>445</v>
      </c>
      <c r="Q1169" t="s">
        <v>443</v>
      </c>
      <c r="R1169" t="s">
        <v>445</v>
      </c>
      <c r="S1169" t="s">
        <v>443</v>
      </c>
      <c r="T1169" t="s">
        <v>446</v>
      </c>
      <c r="U1169" s="2">
        <f>DATE(IF(MONTH(Table__._SQL2014_QLTS17_DW_DimDate[[#This Row],[Ngay]])&lt;11,YEAR(Table__._SQL2014_QLTS17_DW_DimDate[[#This Row],[Ngay]])-1, YEAR(Table__._SQL2014_QLTS17_DW_DimDate[[#This Row],[Ngay]])),11,1)</f>
        <v>41214</v>
      </c>
      <c r="V1169" s="2">
        <f>DATE(YEAR(Table__._SQL2014_QLTS17_DW_DimDate[[#This Row],[NgayBatDauMuaVu]])+1, 10,31)</f>
        <v>41578</v>
      </c>
      <c r="W1169" s="3">
        <f>Table__._SQL2014_QLTS17_DW_DimDate[[#This Row],[Ngay]]-Table__._SQL2014_QLTS17_DW_DimDate[[#This Row],[NgayBatDauMuaVu]]+1</f>
        <v>133</v>
      </c>
      <c r="X1169">
        <f>INT((Table__._SQL2014_QLTS17_DW_DimDate[[#This Row],[NgayMuaVu]]-1)/7)+1</f>
        <v>19</v>
      </c>
      <c r="Y1169" t="str">
        <f>"Tuần " &amp;Table__._SQL2014_QLTS17_DW_DimDate[[#This Row],[TuanMuaVu]] &amp; " năm " &amp;Table__._SQL2014_QLTS17_DW_DimDate[[#This Row],[NamMuaVuStr]]</f>
        <v>Tuần 19 năm 2012-2013</v>
      </c>
      <c r="Z1169">
        <f>YEAR(Table__._SQL2014_QLTS17_DW_DimDate[[#This Row],[NgayBatDauMuaVu]])</f>
        <v>2012</v>
      </c>
      <c r="AA1169" t="str">
        <f>YEAR(Table__._SQL2014_QLTS17_DW_DimDate[[#This Row],[NgayBatDauMuaVu]]) &amp;"-"&amp;YEAR(Table__._SQL2014_QLTS17_DW_DimDate[[#This Row],[NgayKetThucMuaVu]])</f>
        <v>2012-2013</v>
      </c>
      <c r="AB1169">
        <f>YEAR(Table__._SQL2014_QLTS17_DW_DimDate[[#This Row],[NgayBatDauMuaVu]])</f>
        <v>2012</v>
      </c>
      <c r="AC1169">
        <f>YEAR(Table__._SQL2014_QLTS17_DW_DimDate[[#This Row],[NgayKetThucMuaVu]])</f>
        <v>2013</v>
      </c>
    </row>
    <row r="1170" spans="1:29">
      <c r="A1170">
        <v>20130314</v>
      </c>
      <c r="B1170" s="1">
        <v>41347</v>
      </c>
      <c r="C1170" t="s">
        <v>23</v>
      </c>
      <c r="D1170" t="s">
        <v>897</v>
      </c>
      <c r="E1170" t="s">
        <v>3</v>
      </c>
      <c r="F1170" t="s">
        <v>84</v>
      </c>
      <c r="G1170" t="s">
        <v>16</v>
      </c>
      <c r="H1170" t="s">
        <v>21</v>
      </c>
      <c r="I1170" t="s">
        <v>16</v>
      </c>
      <c r="J1170" t="s">
        <v>900</v>
      </c>
      <c r="K1170" t="s">
        <v>16</v>
      </c>
      <c r="L1170" t="s">
        <v>1</v>
      </c>
      <c r="M1170" t="s">
        <v>910</v>
      </c>
      <c r="N1170" t="s">
        <v>442</v>
      </c>
      <c r="O1170" t="s">
        <v>449</v>
      </c>
      <c r="P1170" t="s">
        <v>445</v>
      </c>
      <c r="Q1170" t="s">
        <v>443</v>
      </c>
      <c r="R1170" t="s">
        <v>445</v>
      </c>
      <c r="S1170" t="s">
        <v>443</v>
      </c>
      <c r="T1170" t="s">
        <v>446</v>
      </c>
      <c r="U1170" s="2">
        <f>DATE(IF(MONTH(Table__._SQL2014_QLTS17_DW_DimDate[[#This Row],[Ngay]])&lt;11,YEAR(Table__._SQL2014_QLTS17_DW_DimDate[[#This Row],[Ngay]])-1, YEAR(Table__._SQL2014_QLTS17_DW_DimDate[[#This Row],[Ngay]])),11,1)</f>
        <v>41214</v>
      </c>
      <c r="V1170" s="2">
        <f>DATE(YEAR(Table__._SQL2014_QLTS17_DW_DimDate[[#This Row],[NgayBatDauMuaVu]])+1, 10,31)</f>
        <v>41578</v>
      </c>
      <c r="W1170" s="3">
        <f>Table__._SQL2014_QLTS17_DW_DimDate[[#This Row],[Ngay]]-Table__._SQL2014_QLTS17_DW_DimDate[[#This Row],[NgayBatDauMuaVu]]+1</f>
        <v>134</v>
      </c>
      <c r="X1170">
        <f>INT((Table__._SQL2014_QLTS17_DW_DimDate[[#This Row],[NgayMuaVu]]-1)/7)+1</f>
        <v>20</v>
      </c>
      <c r="Y1170" t="str">
        <f>"Tuần " &amp;Table__._SQL2014_QLTS17_DW_DimDate[[#This Row],[TuanMuaVu]] &amp; " năm " &amp;Table__._SQL2014_QLTS17_DW_DimDate[[#This Row],[NamMuaVuStr]]</f>
        <v>Tuần 20 năm 2012-2013</v>
      </c>
      <c r="Z1170">
        <f>YEAR(Table__._SQL2014_QLTS17_DW_DimDate[[#This Row],[NgayBatDauMuaVu]])</f>
        <v>2012</v>
      </c>
      <c r="AA1170" t="str">
        <f>YEAR(Table__._SQL2014_QLTS17_DW_DimDate[[#This Row],[NgayBatDauMuaVu]]) &amp;"-"&amp;YEAR(Table__._SQL2014_QLTS17_DW_DimDate[[#This Row],[NgayKetThucMuaVu]])</f>
        <v>2012-2013</v>
      </c>
      <c r="AB1170">
        <f>YEAR(Table__._SQL2014_QLTS17_DW_DimDate[[#This Row],[NgayBatDauMuaVu]])</f>
        <v>2012</v>
      </c>
      <c r="AC1170">
        <f>YEAR(Table__._SQL2014_QLTS17_DW_DimDate[[#This Row],[NgayKetThucMuaVu]])</f>
        <v>2013</v>
      </c>
    </row>
    <row r="1171" spans="1:29">
      <c r="A1171">
        <v>20130315</v>
      </c>
      <c r="B1171" s="1">
        <v>41348</v>
      </c>
      <c r="C1171" t="s">
        <v>24</v>
      </c>
      <c r="D1171" t="s">
        <v>891</v>
      </c>
      <c r="E1171" t="s">
        <v>2</v>
      </c>
      <c r="F1171" t="s">
        <v>85</v>
      </c>
      <c r="G1171" t="s">
        <v>16</v>
      </c>
      <c r="H1171" t="s">
        <v>21</v>
      </c>
      <c r="I1171" t="s">
        <v>16</v>
      </c>
      <c r="J1171" t="s">
        <v>900</v>
      </c>
      <c r="K1171" t="s">
        <v>16</v>
      </c>
      <c r="L1171" t="s">
        <v>1</v>
      </c>
      <c r="M1171" t="s">
        <v>910</v>
      </c>
      <c r="N1171" t="s">
        <v>442</v>
      </c>
      <c r="O1171" t="s">
        <v>449</v>
      </c>
      <c r="P1171" t="s">
        <v>445</v>
      </c>
      <c r="Q1171" t="s">
        <v>443</v>
      </c>
      <c r="R1171" t="s">
        <v>445</v>
      </c>
      <c r="S1171" t="s">
        <v>443</v>
      </c>
      <c r="T1171" t="s">
        <v>446</v>
      </c>
      <c r="U1171" s="2">
        <f>DATE(IF(MONTH(Table__._SQL2014_QLTS17_DW_DimDate[[#This Row],[Ngay]])&lt;11,YEAR(Table__._SQL2014_QLTS17_DW_DimDate[[#This Row],[Ngay]])-1, YEAR(Table__._SQL2014_QLTS17_DW_DimDate[[#This Row],[Ngay]])),11,1)</f>
        <v>41214</v>
      </c>
      <c r="V1171" s="2">
        <f>DATE(YEAR(Table__._SQL2014_QLTS17_DW_DimDate[[#This Row],[NgayBatDauMuaVu]])+1, 10,31)</f>
        <v>41578</v>
      </c>
      <c r="W1171" s="3">
        <f>Table__._SQL2014_QLTS17_DW_DimDate[[#This Row],[Ngay]]-Table__._SQL2014_QLTS17_DW_DimDate[[#This Row],[NgayBatDauMuaVu]]+1</f>
        <v>135</v>
      </c>
      <c r="X1171">
        <f>INT((Table__._SQL2014_QLTS17_DW_DimDate[[#This Row],[NgayMuaVu]]-1)/7)+1</f>
        <v>20</v>
      </c>
      <c r="Y1171" t="str">
        <f>"Tuần " &amp;Table__._SQL2014_QLTS17_DW_DimDate[[#This Row],[TuanMuaVu]] &amp; " năm " &amp;Table__._SQL2014_QLTS17_DW_DimDate[[#This Row],[NamMuaVuStr]]</f>
        <v>Tuần 20 năm 2012-2013</v>
      </c>
      <c r="Z1171">
        <f>YEAR(Table__._SQL2014_QLTS17_DW_DimDate[[#This Row],[NgayBatDauMuaVu]])</f>
        <v>2012</v>
      </c>
      <c r="AA1171" t="str">
        <f>YEAR(Table__._SQL2014_QLTS17_DW_DimDate[[#This Row],[NgayBatDauMuaVu]]) &amp;"-"&amp;YEAR(Table__._SQL2014_QLTS17_DW_DimDate[[#This Row],[NgayKetThucMuaVu]])</f>
        <v>2012-2013</v>
      </c>
      <c r="AB1171">
        <f>YEAR(Table__._SQL2014_QLTS17_DW_DimDate[[#This Row],[NgayBatDauMuaVu]])</f>
        <v>2012</v>
      </c>
      <c r="AC1171">
        <f>YEAR(Table__._SQL2014_QLTS17_DW_DimDate[[#This Row],[NgayKetThucMuaVu]])</f>
        <v>2013</v>
      </c>
    </row>
    <row r="1172" spans="1:29">
      <c r="A1172">
        <v>20130316</v>
      </c>
      <c r="B1172" s="1">
        <v>41349</v>
      </c>
      <c r="C1172" t="s">
        <v>25</v>
      </c>
      <c r="D1172" t="s">
        <v>892</v>
      </c>
      <c r="E1172" t="s">
        <v>14</v>
      </c>
      <c r="F1172" t="s">
        <v>86</v>
      </c>
      <c r="G1172" t="s">
        <v>16</v>
      </c>
      <c r="H1172" t="s">
        <v>21</v>
      </c>
      <c r="I1172" t="s">
        <v>16</v>
      </c>
      <c r="J1172" t="s">
        <v>900</v>
      </c>
      <c r="K1172" t="s">
        <v>16</v>
      </c>
      <c r="L1172" t="s">
        <v>1</v>
      </c>
      <c r="M1172" t="s">
        <v>910</v>
      </c>
      <c r="N1172" t="s">
        <v>442</v>
      </c>
      <c r="O1172" t="s">
        <v>449</v>
      </c>
      <c r="P1172" t="s">
        <v>445</v>
      </c>
      <c r="Q1172" t="s">
        <v>443</v>
      </c>
      <c r="R1172" t="s">
        <v>445</v>
      </c>
      <c r="S1172" t="s">
        <v>443</v>
      </c>
      <c r="T1172" t="s">
        <v>446</v>
      </c>
      <c r="U1172" s="2">
        <f>DATE(IF(MONTH(Table__._SQL2014_QLTS17_DW_DimDate[[#This Row],[Ngay]])&lt;11,YEAR(Table__._SQL2014_QLTS17_DW_DimDate[[#This Row],[Ngay]])-1, YEAR(Table__._SQL2014_QLTS17_DW_DimDate[[#This Row],[Ngay]])),11,1)</f>
        <v>41214</v>
      </c>
      <c r="V1172" s="2">
        <f>DATE(YEAR(Table__._SQL2014_QLTS17_DW_DimDate[[#This Row],[NgayBatDauMuaVu]])+1, 10,31)</f>
        <v>41578</v>
      </c>
      <c r="W1172" s="3">
        <f>Table__._SQL2014_QLTS17_DW_DimDate[[#This Row],[Ngay]]-Table__._SQL2014_QLTS17_DW_DimDate[[#This Row],[NgayBatDauMuaVu]]+1</f>
        <v>136</v>
      </c>
      <c r="X1172">
        <f>INT((Table__._SQL2014_QLTS17_DW_DimDate[[#This Row],[NgayMuaVu]]-1)/7)+1</f>
        <v>20</v>
      </c>
      <c r="Y1172" t="str">
        <f>"Tuần " &amp;Table__._SQL2014_QLTS17_DW_DimDate[[#This Row],[TuanMuaVu]] &amp; " năm " &amp;Table__._SQL2014_QLTS17_DW_DimDate[[#This Row],[NamMuaVuStr]]</f>
        <v>Tuần 20 năm 2012-2013</v>
      </c>
      <c r="Z1172">
        <f>YEAR(Table__._SQL2014_QLTS17_DW_DimDate[[#This Row],[NgayBatDauMuaVu]])</f>
        <v>2012</v>
      </c>
      <c r="AA1172" t="str">
        <f>YEAR(Table__._SQL2014_QLTS17_DW_DimDate[[#This Row],[NgayBatDauMuaVu]]) &amp;"-"&amp;YEAR(Table__._SQL2014_QLTS17_DW_DimDate[[#This Row],[NgayKetThucMuaVu]])</f>
        <v>2012-2013</v>
      </c>
      <c r="AB1172">
        <f>YEAR(Table__._SQL2014_QLTS17_DW_DimDate[[#This Row],[NgayBatDauMuaVu]])</f>
        <v>2012</v>
      </c>
      <c r="AC1172">
        <f>YEAR(Table__._SQL2014_QLTS17_DW_DimDate[[#This Row],[NgayKetThucMuaVu]])</f>
        <v>2013</v>
      </c>
    </row>
    <row r="1173" spans="1:29">
      <c r="A1173">
        <v>20130317</v>
      </c>
      <c r="B1173" s="1">
        <v>41350</v>
      </c>
      <c r="C1173" t="s">
        <v>26</v>
      </c>
      <c r="D1173" t="s">
        <v>893</v>
      </c>
      <c r="E1173" t="s">
        <v>1</v>
      </c>
      <c r="F1173" t="s">
        <v>87</v>
      </c>
      <c r="G1173" t="s">
        <v>12</v>
      </c>
      <c r="H1173" t="s">
        <v>11</v>
      </c>
      <c r="I1173" t="s">
        <v>16</v>
      </c>
      <c r="J1173" t="s">
        <v>900</v>
      </c>
      <c r="K1173" t="s">
        <v>16</v>
      </c>
      <c r="L1173" t="s">
        <v>1</v>
      </c>
      <c r="M1173" t="s">
        <v>910</v>
      </c>
      <c r="N1173" t="s">
        <v>442</v>
      </c>
      <c r="O1173" t="s">
        <v>449</v>
      </c>
      <c r="P1173" t="s">
        <v>445</v>
      </c>
      <c r="Q1173" t="s">
        <v>443</v>
      </c>
      <c r="R1173" t="s">
        <v>445</v>
      </c>
      <c r="S1173" t="s">
        <v>443</v>
      </c>
      <c r="T1173" t="s">
        <v>446</v>
      </c>
      <c r="U1173" s="2">
        <f>DATE(IF(MONTH(Table__._SQL2014_QLTS17_DW_DimDate[[#This Row],[Ngay]])&lt;11,YEAR(Table__._SQL2014_QLTS17_DW_DimDate[[#This Row],[Ngay]])-1, YEAR(Table__._SQL2014_QLTS17_DW_DimDate[[#This Row],[Ngay]])),11,1)</f>
        <v>41214</v>
      </c>
      <c r="V1173" s="2">
        <f>DATE(YEAR(Table__._SQL2014_QLTS17_DW_DimDate[[#This Row],[NgayBatDauMuaVu]])+1, 10,31)</f>
        <v>41578</v>
      </c>
      <c r="W1173" s="3">
        <f>Table__._SQL2014_QLTS17_DW_DimDate[[#This Row],[Ngay]]-Table__._SQL2014_QLTS17_DW_DimDate[[#This Row],[NgayBatDauMuaVu]]+1</f>
        <v>137</v>
      </c>
      <c r="X1173">
        <f>INT((Table__._SQL2014_QLTS17_DW_DimDate[[#This Row],[NgayMuaVu]]-1)/7)+1</f>
        <v>20</v>
      </c>
      <c r="Y1173" t="str">
        <f>"Tuần " &amp;Table__._SQL2014_QLTS17_DW_DimDate[[#This Row],[TuanMuaVu]] &amp; " năm " &amp;Table__._SQL2014_QLTS17_DW_DimDate[[#This Row],[NamMuaVuStr]]</f>
        <v>Tuần 20 năm 2012-2013</v>
      </c>
      <c r="Z1173">
        <f>YEAR(Table__._SQL2014_QLTS17_DW_DimDate[[#This Row],[NgayBatDauMuaVu]])</f>
        <v>2012</v>
      </c>
      <c r="AA1173" t="str">
        <f>YEAR(Table__._SQL2014_QLTS17_DW_DimDate[[#This Row],[NgayBatDauMuaVu]]) &amp;"-"&amp;YEAR(Table__._SQL2014_QLTS17_DW_DimDate[[#This Row],[NgayKetThucMuaVu]])</f>
        <v>2012-2013</v>
      </c>
      <c r="AB1173">
        <f>YEAR(Table__._SQL2014_QLTS17_DW_DimDate[[#This Row],[NgayBatDauMuaVu]])</f>
        <v>2012</v>
      </c>
      <c r="AC1173">
        <f>YEAR(Table__._SQL2014_QLTS17_DW_DimDate[[#This Row],[NgayKetThucMuaVu]])</f>
        <v>2013</v>
      </c>
    </row>
    <row r="1174" spans="1:29">
      <c r="A1174">
        <v>20130318</v>
      </c>
      <c r="B1174" s="1">
        <v>41351</v>
      </c>
      <c r="C1174" t="s">
        <v>27</v>
      </c>
      <c r="D1174" t="s">
        <v>894</v>
      </c>
      <c r="E1174" t="s">
        <v>13</v>
      </c>
      <c r="F1174" t="s">
        <v>88</v>
      </c>
      <c r="G1174" t="s">
        <v>12</v>
      </c>
      <c r="H1174" t="s">
        <v>11</v>
      </c>
      <c r="I1174" t="s">
        <v>16</v>
      </c>
      <c r="J1174" t="s">
        <v>900</v>
      </c>
      <c r="K1174" t="s">
        <v>16</v>
      </c>
      <c r="L1174" t="s">
        <v>1</v>
      </c>
      <c r="M1174" t="s">
        <v>910</v>
      </c>
      <c r="N1174" t="s">
        <v>442</v>
      </c>
      <c r="O1174" t="s">
        <v>449</v>
      </c>
      <c r="P1174" t="s">
        <v>445</v>
      </c>
      <c r="Q1174" t="s">
        <v>443</v>
      </c>
      <c r="R1174" t="s">
        <v>445</v>
      </c>
      <c r="S1174" t="s">
        <v>443</v>
      </c>
      <c r="T1174" t="s">
        <v>446</v>
      </c>
      <c r="U1174" s="2">
        <f>DATE(IF(MONTH(Table__._SQL2014_QLTS17_DW_DimDate[[#This Row],[Ngay]])&lt;11,YEAR(Table__._SQL2014_QLTS17_DW_DimDate[[#This Row],[Ngay]])-1, YEAR(Table__._SQL2014_QLTS17_DW_DimDate[[#This Row],[Ngay]])),11,1)</f>
        <v>41214</v>
      </c>
      <c r="V1174" s="2">
        <f>DATE(YEAR(Table__._SQL2014_QLTS17_DW_DimDate[[#This Row],[NgayBatDauMuaVu]])+1, 10,31)</f>
        <v>41578</v>
      </c>
      <c r="W1174" s="3">
        <f>Table__._SQL2014_QLTS17_DW_DimDate[[#This Row],[Ngay]]-Table__._SQL2014_QLTS17_DW_DimDate[[#This Row],[NgayBatDauMuaVu]]+1</f>
        <v>138</v>
      </c>
      <c r="X1174">
        <f>INT((Table__._SQL2014_QLTS17_DW_DimDate[[#This Row],[NgayMuaVu]]-1)/7)+1</f>
        <v>20</v>
      </c>
      <c r="Y1174" t="str">
        <f>"Tuần " &amp;Table__._SQL2014_QLTS17_DW_DimDate[[#This Row],[TuanMuaVu]] &amp; " năm " &amp;Table__._SQL2014_QLTS17_DW_DimDate[[#This Row],[NamMuaVuStr]]</f>
        <v>Tuần 20 năm 2012-2013</v>
      </c>
      <c r="Z1174">
        <f>YEAR(Table__._SQL2014_QLTS17_DW_DimDate[[#This Row],[NgayBatDauMuaVu]])</f>
        <v>2012</v>
      </c>
      <c r="AA1174" t="str">
        <f>YEAR(Table__._SQL2014_QLTS17_DW_DimDate[[#This Row],[NgayBatDauMuaVu]]) &amp;"-"&amp;YEAR(Table__._SQL2014_QLTS17_DW_DimDate[[#This Row],[NgayKetThucMuaVu]])</f>
        <v>2012-2013</v>
      </c>
      <c r="AB1174">
        <f>YEAR(Table__._SQL2014_QLTS17_DW_DimDate[[#This Row],[NgayBatDauMuaVu]])</f>
        <v>2012</v>
      </c>
      <c r="AC1174">
        <f>YEAR(Table__._SQL2014_QLTS17_DW_DimDate[[#This Row],[NgayKetThucMuaVu]])</f>
        <v>2013</v>
      </c>
    </row>
    <row r="1175" spans="1:29">
      <c r="A1175">
        <v>20130319</v>
      </c>
      <c r="B1175" s="1">
        <v>41352</v>
      </c>
      <c r="C1175" t="s">
        <v>28</v>
      </c>
      <c r="D1175" t="s">
        <v>895</v>
      </c>
      <c r="E1175" t="s">
        <v>16</v>
      </c>
      <c r="F1175" t="s">
        <v>89</v>
      </c>
      <c r="G1175" t="s">
        <v>12</v>
      </c>
      <c r="H1175" t="s">
        <v>11</v>
      </c>
      <c r="I1175" t="s">
        <v>16</v>
      </c>
      <c r="J1175" t="s">
        <v>900</v>
      </c>
      <c r="K1175" t="s">
        <v>16</v>
      </c>
      <c r="L1175" t="s">
        <v>1</v>
      </c>
      <c r="M1175" t="s">
        <v>910</v>
      </c>
      <c r="N1175" t="s">
        <v>442</v>
      </c>
      <c r="O1175" t="s">
        <v>449</v>
      </c>
      <c r="P1175" t="s">
        <v>445</v>
      </c>
      <c r="Q1175" t="s">
        <v>443</v>
      </c>
      <c r="R1175" t="s">
        <v>445</v>
      </c>
      <c r="S1175" t="s">
        <v>443</v>
      </c>
      <c r="T1175" t="s">
        <v>446</v>
      </c>
      <c r="U1175" s="2">
        <f>DATE(IF(MONTH(Table__._SQL2014_QLTS17_DW_DimDate[[#This Row],[Ngay]])&lt;11,YEAR(Table__._SQL2014_QLTS17_DW_DimDate[[#This Row],[Ngay]])-1, YEAR(Table__._SQL2014_QLTS17_DW_DimDate[[#This Row],[Ngay]])),11,1)</f>
        <v>41214</v>
      </c>
      <c r="V1175" s="2">
        <f>DATE(YEAR(Table__._SQL2014_QLTS17_DW_DimDate[[#This Row],[NgayBatDauMuaVu]])+1, 10,31)</f>
        <v>41578</v>
      </c>
      <c r="W1175" s="3">
        <f>Table__._SQL2014_QLTS17_DW_DimDate[[#This Row],[Ngay]]-Table__._SQL2014_QLTS17_DW_DimDate[[#This Row],[NgayBatDauMuaVu]]+1</f>
        <v>139</v>
      </c>
      <c r="X1175">
        <f>INT((Table__._SQL2014_QLTS17_DW_DimDate[[#This Row],[NgayMuaVu]]-1)/7)+1</f>
        <v>20</v>
      </c>
      <c r="Y1175" t="str">
        <f>"Tuần " &amp;Table__._SQL2014_QLTS17_DW_DimDate[[#This Row],[TuanMuaVu]] &amp; " năm " &amp;Table__._SQL2014_QLTS17_DW_DimDate[[#This Row],[NamMuaVuStr]]</f>
        <v>Tuần 20 năm 2012-2013</v>
      </c>
      <c r="Z1175">
        <f>YEAR(Table__._SQL2014_QLTS17_DW_DimDate[[#This Row],[NgayBatDauMuaVu]])</f>
        <v>2012</v>
      </c>
      <c r="AA1175" t="str">
        <f>YEAR(Table__._SQL2014_QLTS17_DW_DimDate[[#This Row],[NgayBatDauMuaVu]]) &amp;"-"&amp;YEAR(Table__._SQL2014_QLTS17_DW_DimDate[[#This Row],[NgayKetThucMuaVu]])</f>
        <v>2012-2013</v>
      </c>
      <c r="AB1175">
        <f>YEAR(Table__._SQL2014_QLTS17_DW_DimDate[[#This Row],[NgayBatDauMuaVu]])</f>
        <v>2012</v>
      </c>
      <c r="AC1175">
        <f>YEAR(Table__._SQL2014_QLTS17_DW_DimDate[[#This Row],[NgayKetThucMuaVu]])</f>
        <v>2013</v>
      </c>
    </row>
    <row r="1176" spans="1:29">
      <c r="A1176">
        <v>20130320</v>
      </c>
      <c r="B1176" s="1">
        <v>41353</v>
      </c>
      <c r="C1176" t="s">
        <v>29</v>
      </c>
      <c r="D1176" t="s">
        <v>896</v>
      </c>
      <c r="E1176" t="s">
        <v>12</v>
      </c>
      <c r="F1176" t="s">
        <v>90</v>
      </c>
      <c r="G1176" t="s">
        <v>12</v>
      </c>
      <c r="H1176" t="s">
        <v>11</v>
      </c>
      <c r="I1176" t="s">
        <v>16</v>
      </c>
      <c r="J1176" t="s">
        <v>900</v>
      </c>
      <c r="K1176" t="s">
        <v>16</v>
      </c>
      <c r="L1176" t="s">
        <v>1</v>
      </c>
      <c r="M1176" t="s">
        <v>910</v>
      </c>
      <c r="N1176" t="s">
        <v>442</v>
      </c>
      <c r="O1176" t="s">
        <v>449</v>
      </c>
      <c r="P1176" t="s">
        <v>445</v>
      </c>
      <c r="Q1176" t="s">
        <v>443</v>
      </c>
      <c r="R1176" t="s">
        <v>445</v>
      </c>
      <c r="S1176" t="s">
        <v>443</v>
      </c>
      <c r="T1176" t="s">
        <v>446</v>
      </c>
      <c r="U1176" s="2">
        <f>DATE(IF(MONTH(Table__._SQL2014_QLTS17_DW_DimDate[[#This Row],[Ngay]])&lt;11,YEAR(Table__._SQL2014_QLTS17_DW_DimDate[[#This Row],[Ngay]])-1, YEAR(Table__._SQL2014_QLTS17_DW_DimDate[[#This Row],[Ngay]])),11,1)</f>
        <v>41214</v>
      </c>
      <c r="V1176" s="2">
        <f>DATE(YEAR(Table__._SQL2014_QLTS17_DW_DimDate[[#This Row],[NgayBatDauMuaVu]])+1, 10,31)</f>
        <v>41578</v>
      </c>
      <c r="W1176" s="3">
        <f>Table__._SQL2014_QLTS17_DW_DimDate[[#This Row],[Ngay]]-Table__._SQL2014_QLTS17_DW_DimDate[[#This Row],[NgayBatDauMuaVu]]+1</f>
        <v>140</v>
      </c>
      <c r="X1176">
        <f>INT((Table__._SQL2014_QLTS17_DW_DimDate[[#This Row],[NgayMuaVu]]-1)/7)+1</f>
        <v>20</v>
      </c>
      <c r="Y1176" t="str">
        <f>"Tuần " &amp;Table__._SQL2014_QLTS17_DW_DimDate[[#This Row],[TuanMuaVu]] &amp; " năm " &amp;Table__._SQL2014_QLTS17_DW_DimDate[[#This Row],[NamMuaVuStr]]</f>
        <v>Tuần 20 năm 2012-2013</v>
      </c>
      <c r="Z1176">
        <f>YEAR(Table__._SQL2014_QLTS17_DW_DimDate[[#This Row],[NgayBatDauMuaVu]])</f>
        <v>2012</v>
      </c>
      <c r="AA1176" t="str">
        <f>YEAR(Table__._SQL2014_QLTS17_DW_DimDate[[#This Row],[NgayBatDauMuaVu]]) &amp;"-"&amp;YEAR(Table__._SQL2014_QLTS17_DW_DimDate[[#This Row],[NgayKetThucMuaVu]])</f>
        <v>2012-2013</v>
      </c>
      <c r="AB1176">
        <f>YEAR(Table__._SQL2014_QLTS17_DW_DimDate[[#This Row],[NgayBatDauMuaVu]])</f>
        <v>2012</v>
      </c>
      <c r="AC1176">
        <f>YEAR(Table__._SQL2014_QLTS17_DW_DimDate[[#This Row],[NgayKetThucMuaVu]])</f>
        <v>2013</v>
      </c>
    </row>
    <row r="1177" spans="1:29">
      <c r="A1177">
        <v>20130321</v>
      </c>
      <c r="B1177" s="1">
        <v>41354</v>
      </c>
      <c r="C1177" t="s">
        <v>30</v>
      </c>
      <c r="D1177" t="s">
        <v>897</v>
      </c>
      <c r="E1177" t="s">
        <v>3</v>
      </c>
      <c r="F1177" t="s">
        <v>91</v>
      </c>
      <c r="G1177" t="s">
        <v>12</v>
      </c>
      <c r="H1177" t="s">
        <v>11</v>
      </c>
      <c r="I1177" t="s">
        <v>16</v>
      </c>
      <c r="J1177" t="s">
        <v>900</v>
      </c>
      <c r="K1177" t="s">
        <v>16</v>
      </c>
      <c r="L1177" t="s">
        <v>1</v>
      </c>
      <c r="M1177" t="s">
        <v>910</v>
      </c>
      <c r="N1177" t="s">
        <v>442</v>
      </c>
      <c r="O1177" t="s">
        <v>449</v>
      </c>
      <c r="P1177" t="s">
        <v>445</v>
      </c>
      <c r="Q1177" t="s">
        <v>443</v>
      </c>
      <c r="R1177" t="s">
        <v>445</v>
      </c>
      <c r="S1177" t="s">
        <v>443</v>
      </c>
      <c r="T1177" t="s">
        <v>446</v>
      </c>
      <c r="U1177" s="2">
        <f>DATE(IF(MONTH(Table__._SQL2014_QLTS17_DW_DimDate[[#This Row],[Ngay]])&lt;11,YEAR(Table__._SQL2014_QLTS17_DW_DimDate[[#This Row],[Ngay]])-1, YEAR(Table__._SQL2014_QLTS17_DW_DimDate[[#This Row],[Ngay]])),11,1)</f>
        <v>41214</v>
      </c>
      <c r="V1177" s="2">
        <f>DATE(YEAR(Table__._SQL2014_QLTS17_DW_DimDate[[#This Row],[NgayBatDauMuaVu]])+1, 10,31)</f>
        <v>41578</v>
      </c>
      <c r="W1177" s="3">
        <f>Table__._SQL2014_QLTS17_DW_DimDate[[#This Row],[Ngay]]-Table__._SQL2014_QLTS17_DW_DimDate[[#This Row],[NgayBatDauMuaVu]]+1</f>
        <v>141</v>
      </c>
      <c r="X1177">
        <f>INT((Table__._SQL2014_QLTS17_DW_DimDate[[#This Row],[NgayMuaVu]]-1)/7)+1</f>
        <v>21</v>
      </c>
      <c r="Y1177" t="str">
        <f>"Tuần " &amp;Table__._SQL2014_QLTS17_DW_DimDate[[#This Row],[TuanMuaVu]] &amp; " năm " &amp;Table__._SQL2014_QLTS17_DW_DimDate[[#This Row],[NamMuaVuStr]]</f>
        <v>Tuần 21 năm 2012-2013</v>
      </c>
      <c r="Z1177">
        <f>YEAR(Table__._SQL2014_QLTS17_DW_DimDate[[#This Row],[NgayBatDauMuaVu]])</f>
        <v>2012</v>
      </c>
      <c r="AA1177" t="str">
        <f>YEAR(Table__._SQL2014_QLTS17_DW_DimDate[[#This Row],[NgayBatDauMuaVu]]) &amp;"-"&amp;YEAR(Table__._SQL2014_QLTS17_DW_DimDate[[#This Row],[NgayKetThucMuaVu]])</f>
        <v>2012-2013</v>
      </c>
      <c r="AB1177">
        <f>YEAR(Table__._SQL2014_QLTS17_DW_DimDate[[#This Row],[NgayBatDauMuaVu]])</f>
        <v>2012</v>
      </c>
      <c r="AC1177">
        <f>YEAR(Table__._SQL2014_QLTS17_DW_DimDate[[#This Row],[NgayKetThucMuaVu]])</f>
        <v>2013</v>
      </c>
    </row>
    <row r="1178" spans="1:29">
      <c r="A1178">
        <v>20130322</v>
      </c>
      <c r="B1178" s="1">
        <v>41355</v>
      </c>
      <c r="C1178" t="s">
        <v>31</v>
      </c>
      <c r="D1178" t="s">
        <v>891</v>
      </c>
      <c r="E1178" t="s">
        <v>2</v>
      </c>
      <c r="F1178" t="s">
        <v>92</v>
      </c>
      <c r="G1178" t="s">
        <v>12</v>
      </c>
      <c r="H1178" t="s">
        <v>11</v>
      </c>
      <c r="I1178" t="s">
        <v>16</v>
      </c>
      <c r="J1178" t="s">
        <v>900</v>
      </c>
      <c r="K1178" t="s">
        <v>16</v>
      </c>
      <c r="L1178" t="s">
        <v>1</v>
      </c>
      <c r="M1178" t="s">
        <v>910</v>
      </c>
      <c r="N1178" t="s">
        <v>442</v>
      </c>
      <c r="O1178" t="s">
        <v>449</v>
      </c>
      <c r="P1178" t="s">
        <v>445</v>
      </c>
      <c r="Q1178" t="s">
        <v>443</v>
      </c>
      <c r="R1178" t="s">
        <v>445</v>
      </c>
      <c r="S1178" t="s">
        <v>443</v>
      </c>
      <c r="T1178" t="s">
        <v>446</v>
      </c>
      <c r="U1178" s="2">
        <f>DATE(IF(MONTH(Table__._SQL2014_QLTS17_DW_DimDate[[#This Row],[Ngay]])&lt;11,YEAR(Table__._SQL2014_QLTS17_DW_DimDate[[#This Row],[Ngay]])-1, YEAR(Table__._SQL2014_QLTS17_DW_DimDate[[#This Row],[Ngay]])),11,1)</f>
        <v>41214</v>
      </c>
      <c r="V1178" s="2">
        <f>DATE(YEAR(Table__._SQL2014_QLTS17_DW_DimDate[[#This Row],[NgayBatDauMuaVu]])+1, 10,31)</f>
        <v>41578</v>
      </c>
      <c r="W1178" s="3">
        <f>Table__._SQL2014_QLTS17_DW_DimDate[[#This Row],[Ngay]]-Table__._SQL2014_QLTS17_DW_DimDate[[#This Row],[NgayBatDauMuaVu]]+1</f>
        <v>142</v>
      </c>
      <c r="X1178">
        <f>INT((Table__._SQL2014_QLTS17_DW_DimDate[[#This Row],[NgayMuaVu]]-1)/7)+1</f>
        <v>21</v>
      </c>
      <c r="Y1178" t="str">
        <f>"Tuần " &amp;Table__._SQL2014_QLTS17_DW_DimDate[[#This Row],[TuanMuaVu]] &amp; " năm " &amp;Table__._SQL2014_QLTS17_DW_DimDate[[#This Row],[NamMuaVuStr]]</f>
        <v>Tuần 21 năm 2012-2013</v>
      </c>
      <c r="Z1178">
        <f>YEAR(Table__._SQL2014_QLTS17_DW_DimDate[[#This Row],[NgayBatDauMuaVu]])</f>
        <v>2012</v>
      </c>
      <c r="AA1178" t="str">
        <f>YEAR(Table__._SQL2014_QLTS17_DW_DimDate[[#This Row],[NgayBatDauMuaVu]]) &amp;"-"&amp;YEAR(Table__._SQL2014_QLTS17_DW_DimDate[[#This Row],[NgayKetThucMuaVu]])</f>
        <v>2012-2013</v>
      </c>
      <c r="AB1178">
        <f>YEAR(Table__._SQL2014_QLTS17_DW_DimDate[[#This Row],[NgayBatDauMuaVu]])</f>
        <v>2012</v>
      </c>
      <c r="AC1178">
        <f>YEAR(Table__._SQL2014_QLTS17_DW_DimDate[[#This Row],[NgayKetThucMuaVu]])</f>
        <v>2013</v>
      </c>
    </row>
    <row r="1179" spans="1:29">
      <c r="A1179">
        <v>20130323</v>
      </c>
      <c r="B1179" s="1">
        <v>41356</v>
      </c>
      <c r="C1179" t="s">
        <v>32</v>
      </c>
      <c r="D1179" t="s">
        <v>892</v>
      </c>
      <c r="E1179" t="s">
        <v>14</v>
      </c>
      <c r="F1179" t="s">
        <v>93</v>
      </c>
      <c r="G1179" t="s">
        <v>12</v>
      </c>
      <c r="H1179" t="s">
        <v>11</v>
      </c>
      <c r="I1179" t="s">
        <v>16</v>
      </c>
      <c r="J1179" t="s">
        <v>900</v>
      </c>
      <c r="K1179" t="s">
        <v>16</v>
      </c>
      <c r="L1179" t="s">
        <v>1</v>
      </c>
      <c r="M1179" t="s">
        <v>910</v>
      </c>
      <c r="N1179" t="s">
        <v>442</v>
      </c>
      <c r="O1179" t="s">
        <v>449</v>
      </c>
      <c r="P1179" t="s">
        <v>445</v>
      </c>
      <c r="Q1179" t="s">
        <v>443</v>
      </c>
      <c r="R1179" t="s">
        <v>445</v>
      </c>
      <c r="S1179" t="s">
        <v>443</v>
      </c>
      <c r="T1179" t="s">
        <v>446</v>
      </c>
      <c r="U1179" s="2">
        <f>DATE(IF(MONTH(Table__._SQL2014_QLTS17_DW_DimDate[[#This Row],[Ngay]])&lt;11,YEAR(Table__._SQL2014_QLTS17_DW_DimDate[[#This Row],[Ngay]])-1, YEAR(Table__._SQL2014_QLTS17_DW_DimDate[[#This Row],[Ngay]])),11,1)</f>
        <v>41214</v>
      </c>
      <c r="V1179" s="2">
        <f>DATE(YEAR(Table__._SQL2014_QLTS17_DW_DimDate[[#This Row],[NgayBatDauMuaVu]])+1, 10,31)</f>
        <v>41578</v>
      </c>
      <c r="W1179" s="3">
        <f>Table__._SQL2014_QLTS17_DW_DimDate[[#This Row],[Ngay]]-Table__._SQL2014_QLTS17_DW_DimDate[[#This Row],[NgayBatDauMuaVu]]+1</f>
        <v>143</v>
      </c>
      <c r="X1179">
        <f>INT((Table__._SQL2014_QLTS17_DW_DimDate[[#This Row],[NgayMuaVu]]-1)/7)+1</f>
        <v>21</v>
      </c>
      <c r="Y1179" t="str">
        <f>"Tuần " &amp;Table__._SQL2014_QLTS17_DW_DimDate[[#This Row],[TuanMuaVu]] &amp; " năm " &amp;Table__._SQL2014_QLTS17_DW_DimDate[[#This Row],[NamMuaVuStr]]</f>
        <v>Tuần 21 năm 2012-2013</v>
      </c>
      <c r="Z1179">
        <f>YEAR(Table__._SQL2014_QLTS17_DW_DimDate[[#This Row],[NgayBatDauMuaVu]])</f>
        <v>2012</v>
      </c>
      <c r="AA1179" t="str">
        <f>YEAR(Table__._SQL2014_QLTS17_DW_DimDate[[#This Row],[NgayBatDauMuaVu]]) &amp;"-"&amp;YEAR(Table__._SQL2014_QLTS17_DW_DimDate[[#This Row],[NgayKetThucMuaVu]])</f>
        <v>2012-2013</v>
      </c>
      <c r="AB1179">
        <f>YEAR(Table__._SQL2014_QLTS17_DW_DimDate[[#This Row],[NgayBatDauMuaVu]])</f>
        <v>2012</v>
      </c>
      <c r="AC1179">
        <f>YEAR(Table__._SQL2014_QLTS17_DW_DimDate[[#This Row],[NgayKetThucMuaVu]])</f>
        <v>2013</v>
      </c>
    </row>
    <row r="1180" spans="1:29">
      <c r="A1180">
        <v>20130324</v>
      </c>
      <c r="B1180" s="1">
        <v>41357</v>
      </c>
      <c r="C1180" t="s">
        <v>33</v>
      </c>
      <c r="D1180" t="s">
        <v>893</v>
      </c>
      <c r="E1180" t="s">
        <v>1</v>
      </c>
      <c r="F1180" t="s">
        <v>94</v>
      </c>
      <c r="G1180" t="s">
        <v>3</v>
      </c>
      <c r="H1180" t="s">
        <v>22</v>
      </c>
      <c r="I1180" t="s">
        <v>16</v>
      </c>
      <c r="J1180" t="s">
        <v>900</v>
      </c>
      <c r="K1180" t="s">
        <v>16</v>
      </c>
      <c r="L1180" t="s">
        <v>1</v>
      </c>
      <c r="M1180" t="s">
        <v>910</v>
      </c>
      <c r="N1180" t="s">
        <v>442</v>
      </c>
      <c r="O1180" t="s">
        <v>449</v>
      </c>
      <c r="P1180" t="s">
        <v>445</v>
      </c>
      <c r="Q1180" t="s">
        <v>443</v>
      </c>
      <c r="R1180" t="s">
        <v>445</v>
      </c>
      <c r="S1180" t="s">
        <v>443</v>
      </c>
      <c r="T1180" t="s">
        <v>446</v>
      </c>
      <c r="U1180" s="2">
        <f>DATE(IF(MONTH(Table__._SQL2014_QLTS17_DW_DimDate[[#This Row],[Ngay]])&lt;11,YEAR(Table__._SQL2014_QLTS17_DW_DimDate[[#This Row],[Ngay]])-1, YEAR(Table__._SQL2014_QLTS17_DW_DimDate[[#This Row],[Ngay]])),11,1)</f>
        <v>41214</v>
      </c>
      <c r="V1180" s="2">
        <f>DATE(YEAR(Table__._SQL2014_QLTS17_DW_DimDate[[#This Row],[NgayBatDauMuaVu]])+1, 10,31)</f>
        <v>41578</v>
      </c>
      <c r="W1180" s="3">
        <f>Table__._SQL2014_QLTS17_DW_DimDate[[#This Row],[Ngay]]-Table__._SQL2014_QLTS17_DW_DimDate[[#This Row],[NgayBatDauMuaVu]]+1</f>
        <v>144</v>
      </c>
      <c r="X1180">
        <f>INT((Table__._SQL2014_QLTS17_DW_DimDate[[#This Row],[NgayMuaVu]]-1)/7)+1</f>
        <v>21</v>
      </c>
      <c r="Y1180" t="str">
        <f>"Tuần " &amp;Table__._SQL2014_QLTS17_DW_DimDate[[#This Row],[TuanMuaVu]] &amp; " năm " &amp;Table__._SQL2014_QLTS17_DW_DimDate[[#This Row],[NamMuaVuStr]]</f>
        <v>Tuần 21 năm 2012-2013</v>
      </c>
      <c r="Z1180">
        <f>YEAR(Table__._SQL2014_QLTS17_DW_DimDate[[#This Row],[NgayBatDauMuaVu]])</f>
        <v>2012</v>
      </c>
      <c r="AA1180" t="str">
        <f>YEAR(Table__._SQL2014_QLTS17_DW_DimDate[[#This Row],[NgayBatDauMuaVu]]) &amp;"-"&amp;YEAR(Table__._SQL2014_QLTS17_DW_DimDate[[#This Row],[NgayKetThucMuaVu]])</f>
        <v>2012-2013</v>
      </c>
      <c r="AB1180">
        <f>YEAR(Table__._SQL2014_QLTS17_DW_DimDate[[#This Row],[NgayBatDauMuaVu]])</f>
        <v>2012</v>
      </c>
      <c r="AC1180">
        <f>YEAR(Table__._SQL2014_QLTS17_DW_DimDate[[#This Row],[NgayKetThucMuaVu]])</f>
        <v>2013</v>
      </c>
    </row>
    <row r="1181" spans="1:29">
      <c r="A1181">
        <v>20130325</v>
      </c>
      <c r="B1181" s="1">
        <v>41358</v>
      </c>
      <c r="C1181" t="s">
        <v>34</v>
      </c>
      <c r="D1181" t="s">
        <v>894</v>
      </c>
      <c r="E1181" t="s">
        <v>13</v>
      </c>
      <c r="F1181" t="s">
        <v>95</v>
      </c>
      <c r="G1181" t="s">
        <v>3</v>
      </c>
      <c r="H1181" t="s">
        <v>22</v>
      </c>
      <c r="I1181" t="s">
        <v>16</v>
      </c>
      <c r="J1181" t="s">
        <v>900</v>
      </c>
      <c r="K1181" t="s">
        <v>16</v>
      </c>
      <c r="L1181" t="s">
        <v>1</v>
      </c>
      <c r="M1181" t="s">
        <v>910</v>
      </c>
      <c r="N1181" t="s">
        <v>442</v>
      </c>
      <c r="O1181" t="s">
        <v>449</v>
      </c>
      <c r="P1181" t="s">
        <v>445</v>
      </c>
      <c r="Q1181" t="s">
        <v>443</v>
      </c>
      <c r="R1181" t="s">
        <v>445</v>
      </c>
      <c r="S1181" t="s">
        <v>443</v>
      </c>
      <c r="T1181" t="s">
        <v>446</v>
      </c>
      <c r="U1181" s="2">
        <f>DATE(IF(MONTH(Table__._SQL2014_QLTS17_DW_DimDate[[#This Row],[Ngay]])&lt;11,YEAR(Table__._SQL2014_QLTS17_DW_DimDate[[#This Row],[Ngay]])-1, YEAR(Table__._SQL2014_QLTS17_DW_DimDate[[#This Row],[Ngay]])),11,1)</f>
        <v>41214</v>
      </c>
      <c r="V1181" s="2">
        <f>DATE(YEAR(Table__._SQL2014_QLTS17_DW_DimDate[[#This Row],[NgayBatDauMuaVu]])+1, 10,31)</f>
        <v>41578</v>
      </c>
      <c r="W1181" s="3">
        <f>Table__._SQL2014_QLTS17_DW_DimDate[[#This Row],[Ngay]]-Table__._SQL2014_QLTS17_DW_DimDate[[#This Row],[NgayBatDauMuaVu]]+1</f>
        <v>145</v>
      </c>
      <c r="X1181">
        <f>INT((Table__._SQL2014_QLTS17_DW_DimDate[[#This Row],[NgayMuaVu]]-1)/7)+1</f>
        <v>21</v>
      </c>
      <c r="Y1181" t="str">
        <f>"Tuần " &amp;Table__._SQL2014_QLTS17_DW_DimDate[[#This Row],[TuanMuaVu]] &amp; " năm " &amp;Table__._SQL2014_QLTS17_DW_DimDate[[#This Row],[NamMuaVuStr]]</f>
        <v>Tuần 21 năm 2012-2013</v>
      </c>
      <c r="Z1181">
        <f>YEAR(Table__._SQL2014_QLTS17_DW_DimDate[[#This Row],[NgayBatDauMuaVu]])</f>
        <v>2012</v>
      </c>
      <c r="AA1181" t="str">
        <f>YEAR(Table__._SQL2014_QLTS17_DW_DimDate[[#This Row],[NgayBatDauMuaVu]]) &amp;"-"&amp;YEAR(Table__._SQL2014_QLTS17_DW_DimDate[[#This Row],[NgayKetThucMuaVu]])</f>
        <v>2012-2013</v>
      </c>
      <c r="AB1181">
        <f>YEAR(Table__._SQL2014_QLTS17_DW_DimDate[[#This Row],[NgayBatDauMuaVu]])</f>
        <v>2012</v>
      </c>
      <c r="AC1181">
        <f>YEAR(Table__._SQL2014_QLTS17_DW_DimDate[[#This Row],[NgayKetThucMuaVu]])</f>
        <v>2013</v>
      </c>
    </row>
    <row r="1182" spans="1:29">
      <c r="A1182">
        <v>20130326</v>
      </c>
      <c r="B1182" s="1">
        <v>41359</v>
      </c>
      <c r="C1182" t="s">
        <v>35</v>
      </c>
      <c r="D1182" t="s">
        <v>895</v>
      </c>
      <c r="E1182" t="s">
        <v>16</v>
      </c>
      <c r="F1182" t="s">
        <v>96</v>
      </c>
      <c r="G1182" t="s">
        <v>3</v>
      </c>
      <c r="H1182" t="s">
        <v>22</v>
      </c>
      <c r="I1182" t="s">
        <v>16</v>
      </c>
      <c r="J1182" t="s">
        <v>900</v>
      </c>
      <c r="K1182" t="s">
        <v>16</v>
      </c>
      <c r="L1182" t="s">
        <v>1</v>
      </c>
      <c r="M1182" t="s">
        <v>910</v>
      </c>
      <c r="N1182" t="s">
        <v>442</v>
      </c>
      <c r="O1182" t="s">
        <v>449</v>
      </c>
      <c r="P1182" t="s">
        <v>445</v>
      </c>
      <c r="Q1182" t="s">
        <v>443</v>
      </c>
      <c r="R1182" t="s">
        <v>445</v>
      </c>
      <c r="S1182" t="s">
        <v>443</v>
      </c>
      <c r="T1182" t="s">
        <v>446</v>
      </c>
      <c r="U1182" s="2">
        <f>DATE(IF(MONTH(Table__._SQL2014_QLTS17_DW_DimDate[[#This Row],[Ngay]])&lt;11,YEAR(Table__._SQL2014_QLTS17_DW_DimDate[[#This Row],[Ngay]])-1, YEAR(Table__._SQL2014_QLTS17_DW_DimDate[[#This Row],[Ngay]])),11,1)</f>
        <v>41214</v>
      </c>
      <c r="V1182" s="2">
        <f>DATE(YEAR(Table__._SQL2014_QLTS17_DW_DimDate[[#This Row],[NgayBatDauMuaVu]])+1, 10,31)</f>
        <v>41578</v>
      </c>
      <c r="W1182" s="3">
        <f>Table__._SQL2014_QLTS17_DW_DimDate[[#This Row],[Ngay]]-Table__._SQL2014_QLTS17_DW_DimDate[[#This Row],[NgayBatDauMuaVu]]+1</f>
        <v>146</v>
      </c>
      <c r="X1182">
        <f>INT((Table__._SQL2014_QLTS17_DW_DimDate[[#This Row],[NgayMuaVu]]-1)/7)+1</f>
        <v>21</v>
      </c>
      <c r="Y1182" t="str">
        <f>"Tuần " &amp;Table__._SQL2014_QLTS17_DW_DimDate[[#This Row],[TuanMuaVu]] &amp; " năm " &amp;Table__._SQL2014_QLTS17_DW_DimDate[[#This Row],[NamMuaVuStr]]</f>
        <v>Tuần 21 năm 2012-2013</v>
      </c>
      <c r="Z1182">
        <f>YEAR(Table__._SQL2014_QLTS17_DW_DimDate[[#This Row],[NgayBatDauMuaVu]])</f>
        <v>2012</v>
      </c>
      <c r="AA1182" t="str">
        <f>YEAR(Table__._SQL2014_QLTS17_DW_DimDate[[#This Row],[NgayBatDauMuaVu]]) &amp;"-"&amp;YEAR(Table__._SQL2014_QLTS17_DW_DimDate[[#This Row],[NgayKetThucMuaVu]])</f>
        <v>2012-2013</v>
      </c>
      <c r="AB1182">
        <f>YEAR(Table__._SQL2014_QLTS17_DW_DimDate[[#This Row],[NgayBatDauMuaVu]])</f>
        <v>2012</v>
      </c>
      <c r="AC1182">
        <f>YEAR(Table__._SQL2014_QLTS17_DW_DimDate[[#This Row],[NgayKetThucMuaVu]])</f>
        <v>2013</v>
      </c>
    </row>
    <row r="1183" spans="1:29">
      <c r="A1183">
        <v>20130327</v>
      </c>
      <c r="B1183" s="1">
        <v>41360</v>
      </c>
      <c r="C1183" t="s">
        <v>36</v>
      </c>
      <c r="D1183" t="s">
        <v>896</v>
      </c>
      <c r="E1183" t="s">
        <v>12</v>
      </c>
      <c r="F1183" t="s">
        <v>97</v>
      </c>
      <c r="G1183" t="s">
        <v>3</v>
      </c>
      <c r="H1183" t="s">
        <v>22</v>
      </c>
      <c r="I1183" t="s">
        <v>16</v>
      </c>
      <c r="J1183" t="s">
        <v>900</v>
      </c>
      <c r="K1183" t="s">
        <v>16</v>
      </c>
      <c r="L1183" t="s">
        <v>1</v>
      </c>
      <c r="M1183" t="s">
        <v>910</v>
      </c>
      <c r="N1183" t="s">
        <v>442</v>
      </c>
      <c r="O1183" t="s">
        <v>449</v>
      </c>
      <c r="P1183" t="s">
        <v>445</v>
      </c>
      <c r="Q1183" t="s">
        <v>443</v>
      </c>
      <c r="R1183" t="s">
        <v>445</v>
      </c>
      <c r="S1183" t="s">
        <v>443</v>
      </c>
      <c r="T1183" t="s">
        <v>446</v>
      </c>
      <c r="U1183" s="2">
        <f>DATE(IF(MONTH(Table__._SQL2014_QLTS17_DW_DimDate[[#This Row],[Ngay]])&lt;11,YEAR(Table__._SQL2014_QLTS17_DW_DimDate[[#This Row],[Ngay]])-1, YEAR(Table__._SQL2014_QLTS17_DW_DimDate[[#This Row],[Ngay]])),11,1)</f>
        <v>41214</v>
      </c>
      <c r="V1183" s="2">
        <f>DATE(YEAR(Table__._SQL2014_QLTS17_DW_DimDate[[#This Row],[NgayBatDauMuaVu]])+1, 10,31)</f>
        <v>41578</v>
      </c>
      <c r="W1183" s="3">
        <f>Table__._SQL2014_QLTS17_DW_DimDate[[#This Row],[Ngay]]-Table__._SQL2014_QLTS17_DW_DimDate[[#This Row],[NgayBatDauMuaVu]]+1</f>
        <v>147</v>
      </c>
      <c r="X1183">
        <f>INT((Table__._SQL2014_QLTS17_DW_DimDate[[#This Row],[NgayMuaVu]]-1)/7)+1</f>
        <v>21</v>
      </c>
      <c r="Y1183" t="str">
        <f>"Tuần " &amp;Table__._SQL2014_QLTS17_DW_DimDate[[#This Row],[TuanMuaVu]] &amp; " năm " &amp;Table__._SQL2014_QLTS17_DW_DimDate[[#This Row],[NamMuaVuStr]]</f>
        <v>Tuần 21 năm 2012-2013</v>
      </c>
      <c r="Z1183">
        <f>YEAR(Table__._SQL2014_QLTS17_DW_DimDate[[#This Row],[NgayBatDauMuaVu]])</f>
        <v>2012</v>
      </c>
      <c r="AA1183" t="str">
        <f>YEAR(Table__._SQL2014_QLTS17_DW_DimDate[[#This Row],[NgayBatDauMuaVu]]) &amp;"-"&amp;YEAR(Table__._SQL2014_QLTS17_DW_DimDate[[#This Row],[NgayKetThucMuaVu]])</f>
        <v>2012-2013</v>
      </c>
      <c r="AB1183">
        <f>YEAR(Table__._SQL2014_QLTS17_DW_DimDate[[#This Row],[NgayBatDauMuaVu]])</f>
        <v>2012</v>
      </c>
      <c r="AC1183">
        <f>YEAR(Table__._SQL2014_QLTS17_DW_DimDate[[#This Row],[NgayKetThucMuaVu]])</f>
        <v>2013</v>
      </c>
    </row>
    <row r="1184" spans="1:29">
      <c r="A1184">
        <v>20130328</v>
      </c>
      <c r="B1184" s="1">
        <v>41361</v>
      </c>
      <c r="C1184" t="s">
        <v>37</v>
      </c>
      <c r="D1184" t="s">
        <v>897</v>
      </c>
      <c r="E1184" t="s">
        <v>3</v>
      </c>
      <c r="F1184" t="s">
        <v>98</v>
      </c>
      <c r="G1184" t="s">
        <v>3</v>
      </c>
      <c r="H1184" t="s">
        <v>22</v>
      </c>
      <c r="I1184" t="s">
        <v>16</v>
      </c>
      <c r="J1184" t="s">
        <v>900</v>
      </c>
      <c r="K1184" t="s">
        <v>16</v>
      </c>
      <c r="L1184" t="s">
        <v>1</v>
      </c>
      <c r="M1184" t="s">
        <v>910</v>
      </c>
      <c r="N1184" t="s">
        <v>442</v>
      </c>
      <c r="O1184" t="s">
        <v>449</v>
      </c>
      <c r="P1184" t="s">
        <v>445</v>
      </c>
      <c r="Q1184" t="s">
        <v>443</v>
      </c>
      <c r="R1184" t="s">
        <v>445</v>
      </c>
      <c r="S1184" t="s">
        <v>443</v>
      </c>
      <c r="T1184" t="s">
        <v>446</v>
      </c>
      <c r="U1184" s="2">
        <f>DATE(IF(MONTH(Table__._SQL2014_QLTS17_DW_DimDate[[#This Row],[Ngay]])&lt;11,YEAR(Table__._SQL2014_QLTS17_DW_DimDate[[#This Row],[Ngay]])-1, YEAR(Table__._SQL2014_QLTS17_DW_DimDate[[#This Row],[Ngay]])),11,1)</f>
        <v>41214</v>
      </c>
      <c r="V1184" s="2">
        <f>DATE(YEAR(Table__._SQL2014_QLTS17_DW_DimDate[[#This Row],[NgayBatDauMuaVu]])+1, 10,31)</f>
        <v>41578</v>
      </c>
      <c r="W1184" s="3">
        <f>Table__._SQL2014_QLTS17_DW_DimDate[[#This Row],[Ngay]]-Table__._SQL2014_QLTS17_DW_DimDate[[#This Row],[NgayBatDauMuaVu]]+1</f>
        <v>148</v>
      </c>
      <c r="X1184">
        <f>INT((Table__._SQL2014_QLTS17_DW_DimDate[[#This Row],[NgayMuaVu]]-1)/7)+1</f>
        <v>22</v>
      </c>
      <c r="Y1184" t="str">
        <f>"Tuần " &amp;Table__._SQL2014_QLTS17_DW_DimDate[[#This Row],[TuanMuaVu]] &amp; " năm " &amp;Table__._SQL2014_QLTS17_DW_DimDate[[#This Row],[NamMuaVuStr]]</f>
        <v>Tuần 22 năm 2012-2013</v>
      </c>
      <c r="Z1184">
        <f>YEAR(Table__._SQL2014_QLTS17_DW_DimDate[[#This Row],[NgayBatDauMuaVu]])</f>
        <v>2012</v>
      </c>
      <c r="AA1184" t="str">
        <f>YEAR(Table__._SQL2014_QLTS17_DW_DimDate[[#This Row],[NgayBatDauMuaVu]]) &amp;"-"&amp;YEAR(Table__._SQL2014_QLTS17_DW_DimDate[[#This Row],[NgayKetThucMuaVu]])</f>
        <v>2012-2013</v>
      </c>
      <c r="AB1184">
        <f>YEAR(Table__._SQL2014_QLTS17_DW_DimDate[[#This Row],[NgayBatDauMuaVu]])</f>
        <v>2012</v>
      </c>
      <c r="AC1184">
        <f>YEAR(Table__._SQL2014_QLTS17_DW_DimDate[[#This Row],[NgayKetThucMuaVu]])</f>
        <v>2013</v>
      </c>
    </row>
    <row r="1185" spans="1:29">
      <c r="A1185">
        <v>20130329</v>
      </c>
      <c r="B1185" s="1">
        <v>41362</v>
      </c>
      <c r="C1185" t="s">
        <v>38</v>
      </c>
      <c r="D1185" t="s">
        <v>891</v>
      </c>
      <c r="E1185" t="s">
        <v>2</v>
      </c>
      <c r="F1185" t="s">
        <v>99</v>
      </c>
      <c r="G1185" t="s">
        <v>3</v>
      </c>
      <c r="H1185" t="s">
        <v>22</v>
      </c>
      <c r="I1185" t="s">
        <v>16</v>
      </c>
      <c r="J1185" t="s">
        <v>900</v>
      </c>
      <c r="K1185" t="s">
        <v>16</v>
      </c>
      <c r="L1185" t="s">
        <v>1</v>
      </c>
      <c r="M1185" t="s">
        <v>910</v>
      </c>
      <c r="N1185" t="s">
        <v>442</v>
      </c>
      <c r="O1185" t="s">
        <v>449</v>
      </c>
      <c r="P1185" t="s">
        <v>445</v>
      </c>
      <c r="Q1185" t="s">
        <v>443</v>
      </c>
      <c r="R1185" t="s">
        <v>445</v>
      </c>
      <c r="S1185" t="s">
        <v>443</v>
      </c>
      <c r="T1185" t="s">
        <v>446</v>
      </c>
      <c r="U1185" s="2">
        <f>DATE(IF(MONTH(Table__._SQL2014_QLTS17_DW_DimDate[[#This Row],[Ngay]])&lt;11,YEAR(Table__._SQL2014_QLTS17_DW_DimDate[[#This Row],[Ngay]])-1, YEAR(Table__._SQL2014_QLTS17_DW_DimDate[[#This Row],[Ngay]])),11,1)</f>
        <v>41214</v>
      </c>
      <c r="V1185" s="2">
        <f>DATE(YEAR(Table__._SQL2014_QLTS17_DW_DimDate[[#This Row],[NgayBatDauMuaVu]])+1, 10,31)</f>
        <v>41578</v>
      </c>
      <c r="W1185" s="3">
        <f>Table__._SQL2014_QLTS17_DW_DimDate[[#This Row],[Ngay]]-Table__._SQL2014_QLTS17_DW_DimDate[[#This Row],[NgayBatDauMuaVu]]+1</f>
        <v>149</v>
      </c>
      <c r="X1185">
        <f>INT((Table__._SQL2014_QLTS17_DW_DimDate[[#This Row],[NgayMuaVu]]-1)/7)+1</f>
        <v>22</v>
      </c>
      <c r="Y1185" t="str">
        <f>"Tuần " &amp;Table__._SQL2014_QLTS17_DW_DimDate[[#This Row],[TuanMuaVu]] &amp; " năm " &amp;Table__._SQL2014_QLTS17_DW_DimDate[[#This Row],[NamMuaVuStr]]</f>
        <v>Tuần 22 năm 2012-2013</v>
      </c>
      <c r="Z1185">
        <f>YEAR(Table__._SQL2014_QLTS17_DW_DimDate[[#This Row],[NgayBatDauMuaVu]])</f>
        <v>2012</v>
      </c>
      <c r="AA1185" t="str">
        <f>YEAR(Table__._SQL2014_QLTS17_DW_DimDate[[#This Row],[NgayBatDauMuaVu]]) &amp;"-"&amp;YEAR(Table__._SQL2014_QLTS17_DW_DimDate[[#This Row],[NgayKetThucMuaVu]])</f>
        <v>2012-2013</v>
      </c>
      <c r="AB1185">
        <f>YEAR(Table__._SQL2014_QLTS17_DW_DimDate[[#This Row],[NgayBatDauMuaVu]])</f>
        <v>2012</v>
      </c>
      <c r="AC1185">
        <f>YEAR(Table__._SQL2014_QLTS17_DW_DimDate[[#This Row],[NgayKetThucMuaVu]])</f>
        <v>2013</v>
      </c>
    </row>
    <row r="1186" spans="1:29">
      <c r="A1186">
        <v>20130330</v>
      </c>
      <c r="B1186" s="1">
        <v>41363</v>
      </c>
      <c r="C1186" t="s">
        <v>39</v>
      </c>
      <c r="D1186" t="s">
        <v>892</v>
      </c>
      <c r="E1186" t="s">
        <v>14</v>
      </c>
      <c r="F1186" t="s">
        <v>100</v>
      </c>
      <c r="G1186" t="s">
        <v>3</v>
      </c>
      <c r="H1186" t="s">
        <v>22</v>
      </c>
      <c r="I1186" t="s">
        <v>16</v>
      </c>
      <c r="J1186" t="s">
        <v>900</v>
      </c>
      <c r="K1186" t="s">
        <v>16</v>
      </c>
      <c r="L1186" t="s">
        <v>1</v>
      </c>
      <c r="M1186" t="s">
        <v>910</v>
      </c>
      <c r="N1186" t="s">
        <v>442</v>
      </c>
      <c r="O1186" t="s">
        <v>449</v>
      </c>
      <c r="P1186" t="s">
        <v>445</v>
      </c>
      <c r="Q1186" t="s">
        <v>443</v>
      </c>
      <c r="R1186" t="s">
        <v>445</v>
      </c>
      <c r="S1186" t="s">
        <v>443</v>
      </c>
      <c r="T1186" t="s">
        <v>446</v>
      </c>
      <c r="U1186" s="2">
        <f>DATE(IF(MONTH(Table__._SQL2014_QLTS17_DW_DimDate[[#This Row],[Ngay]])&lt;11,YEAR(Table__._SQL2014_QLTS17_DW_DimDate[[#This Row],[Ngay]])-1, YEAR(Table__._SQL2014_QLTS17_DW_DimDate[[#This Row],[Ngay]])),11,1)</f>
        <v>41214</v>
      </c>
      <c r="V1186" s="2">
        <f>DATE(YEAR(Table__._SQL2014_QLTS17_DW_DimDate[[#This Row],[NgayBatDauMuaVu]])+1, 10,31)</f>
        <v>41578</v>
      </c>
      <c r="W1186" s="3">
        <f>Table__._SQL2014_QLTS17_DW_DimDate[[#This Row],[Ngay]]-Table__._SQL2014_QLTS17_DW_DimDate[[#This Row],[NgayBatDauMuaVu]]+1</f>
        <v>150</v>
      </c>
      <c r="X1186">
        <f>INT((Table__._SQL2014_QLTS17_DW_DimDate[[#This Row],[NgayMuaVu]]-1)/7)+1</f>
        <v>22</v>
      </c>
      <c r="Y1186" t="str">
        <f>"Tuần " &amp;Table__._SQL2014_QLTS17_DW_DimDate[[#This Row],[TuanMuaVu]] &amp; " năm " &amp;Table__._SQL2014_QLTS17_DW_DimDate[[#This Row],[NamMuaVuStr]]</f>
        <v>Tuần 22 năm 2012-2013</v>
      </c>
      <c r="Z1186">
        <f>YEAR(Table__._SQL2014_QLTS17_DW_DimDate[[#This Row],[NgayBatDauMuaVu]])</f>
        <v>2012</v>
      </c>
      <c r="AA1186" t="str">
        <f>YEAR(Table__._SQL2014_QLTS17_DW_DimDate[[#This Row],[NgayBatDauMuaVu]]) &amp;"-"&amp;YEAR(Table__._SQL2014_QLTS17_DW_DimDate[[#This Row],[NgayKetThucMuaVu]])</f>
        <v>2012-2013</v>
      </c>
      <c r="AB1186">
        <f>YEAR(Table__._SQL2014_QLTS17_DW_DimDate[[#This Row],[NgayBatDauMuaVu]])</f>
        <v>2012</v>
      </c>
      <c r="AC1186">
        <f>YEAR(Table__._SQL2014_QLTS17_DW_DimDate[[#This Row],[NgayKetThucMuaVu]])</f>
        <v>2013</v>
      </c>
    </row>
    <row r="1187" spans="1:29">
      <c r="A1187">
        <v>20130331</v>
      </c>
      <c r="B1187" s="1">
        <v>41364</v>
      </c>
      <c r="C1187" t="s">
        <v>40</v>
      </c>
      <c r="D1187" t="s">
        <v>893</v>
      </c>
      <c r="E1187" t="s">
        <v>1</v>
      </c>
      <c r="F1187" t="s">
        <v>101</v>
      </c>
      <c r="G1187" t="s">
        <v>2</v>
      </c>
      <c r="H1187" t="s">
        <v>23</v>
      </c>
      <c r="I1187" t="s">
        <v>16</v>
      </c>
      <c r="J1187" t="s">
        <v>900</v>
      </c>
      <c r="K1187" t="s">
        <v>16</v>
      </c>
      <c r="L1187" t="s">
        <v>1</v>
      </c>
      <c r="M1187" t="s">
        <v>910</v>
      </c>
      <c r="N1187" t="s">
        <v>442</v>
      </c>
      <c r="O1187" t="s">
        <v>449</v>
      </c>
      <c r="P1187" t="s">
        <v>445</v>
      </c>
      <c r="Q1187" t="s">
        <v>443</v>
      </c>
      <c r="R1187" t="s">
        <v>445</v>
      </c>
      <c r="S1187" t="s">
        <v>443</v>
      </c>
      <c r="T1187" t="s">
        <v>446</v>
      </c>
      <c r="U1187" s="2">
        <f>DATE(IF(MONTH(Table__._SQL2014_QLTS17_DW_DimDate[[#This Row],[Ngay]])&lt;11,YEAR(Table__._SQL2014_QLTS17_DW_DimDate[[#This Row],[Ngay]])-1, YEAR(Table__._SQL2014_QLTS17_DW_DimDate[[#This Row],[Ngay]])),11,1)</f>
        <v>41214</v>
      </c>
      <c r="V1187" s="2">
        <f>DATE(YEAR(Table__._SQL2014_QLTS17_DW_DimDate[[#This Row],[NgayBatDauMuaVu]])+1, 10,31)</f>
        <v>41578</v>
      </c>
      <c r="W1187" s="3">
        <f>Table__._SQL2014_QLTS17_DW_DimDate[[#This Row],[Ngay]]-Table__._SQL2014_QLTS17_DW_DimDate[[#This Row],[NgayBatDauMuaVu]]+1</f>
        <v>151</v>
      </c>
      <c r="X1187">
        <f>INT((Table__._SQL2014_QLTS17_DW_DimDate[[#This Row],[NgayMuaVu]]-1)/7)+1</f>
        <v>22</v>
      </c>
      <c r="Y1187" t="str">
        <f>"Tuần " &amp;Table__._SQL2014_QLTS17_DW_DimDate[[#This Row],[TuanMuaVu]] &amp; " năm " &amp;Table__._SQL2014_QLTS17_DW_DimDate[[#This Row],[NamMuaVuStr]]</f>
        <v>Tuần 22 năm 2012-2013</v>
      </c>
      <c r="Z1187">
        <f>YEAR(Table__._SQL2014_QLTS17_DW_DimDate[[#This Row],[NgayBatDauMuaVu]])</f>
        <v>2012</v>
      </c>
      <c r="AA1187" t="str">
        <f>YEAR(Table__._SQL2014_QLTS17_DW_DimDate[[#This Row],[NgayBatDauMuaVu]]) &amp;"-"&amp;YEAR(Table__._SQL2014_QLTS17_DW_DimDate[[#This Row],[NgayKetThucMuaVu]])</f>
        <v>2012-2013</v>
      </c>
      <c r="AB1187">
        <f>YEAR(Table__._SQL2014_QLTS17_DW_DimDate[[#This Row],[NgayBatDauMuaVu]])</f>
        <v>2012</v>
      </c>
      <c r="AC1187">
        <f>YEAR(Table__._SQL2014_QLTS17_DW_DimDate[[#This Row],[NgayKetThucMuaVu]])</f>
        <v>2013</v>
      </c>
    </row>
    <row r="1188" spans="1:29">
      <c r="A1188">
        <v>20130401</v>
      </c>
      <c r="B1188" s="1">
        <v>41365</v>
      </c>
      <c r="C1188" t="s">
        <v>1</v>
      </c>
      <c r="D1188" t="s">
        <v>894</v>
      </c>
      <c r="E1188" t="s">
        <v>13</v>
      </c>
      <c r="F1188" t="s">
        <v>102</v>
      </c>
      <c r="G1188" t="s">
        <v>1</v>
      </c>
      <c r="H1188" t="s">
        <v>23</v>
      </c>
      <c r="I1188" t="s">
        <v>12</v>
      </c>
      <c r="J1188" t="s">
        <v>901</v>
      </c>
      <c r="K1188" t="s">
        <v>1</v>
      </c>
      <c r="L1188" t="s">
        <v>13</v>
      </c>
      <c r="M1188" t="s">
        <v>911</v>
      </c>
      <c r="N1188" t="s">
        <v>442</v>
      </c>
      <c r="O1188" t="s">
        <v>450</v>
      </c>
      <c r="P1188" t="s">
        <v>451</v>
      </c>
      <c r="Q1188" t="s">
        <v>450</v>
      </c>
      <c r="R1188" t="s">
        <v>452</v>
      </c>
      <c r="S1188" t="s">
        <v>443</v>
      </c>
      <c r="T1188" t="s">
        <v>446</v>
      </c>
      <c r="U1188" s="2">
        <f>DATE(IF(MONTH(Table__._SQL2014_QLTS17_DW_DimDate[[#This Row],[Ngay]])&lt;11,YEAR(Table__._SQL2014_QLTS17_DW_DimDate[[#This Row],[Ngay]])-1, YEAR(Table__._SQL2014_QLTS17_DW_DimDate[[#This Row],[Ngay]])),11,1)</f>
        <v>41214</v>
      </c>
      <c r="V1188" s="2">
        <f>DATE(YEAR(Table__._SQL2014_QLTS17_DW_DimDate[[#This Row],[NgayBatDauMuaVu]])+1, 10,31)</f>
        <v>41578</v>
      </c>
      <c r="W1188" s="3">
        <f>Table__._SQL2014_QLTS17_DW_DimDate[[#This Row],[Ngay]]-Table__._SQL2014_QLTS17_DW_DimDate[[#This Row],[NgayBatDauMuaVu]]+1</f>
        <v>152</v>
      </c>
      <c r="X1188">
        <f>INT((Table__._SQL2014_QLTS17_DW_DimDate[[#This Row],[NgayMuaVu]]-1)/7)+1</f>
        <v>22</v>
      </c>
      <c r="Y1188" t="str">
        <f>"Tuần " &amp;Table__._SQL2014_QLTS17_DW_DimDate[[#This Row],[TuanMuaVu]] &amp; " năm " &amp;Table__._SQL2014_QLTS17_DW_DimDate[[#This Row],[NamMuaVuStr]]</f>
        <v>Tuần 22 năm 2012-2013</v>
      </c>
      <c r="Z1188">
        <f>YEAR(Table__._SQL2014_QLTS17_DW_DimDate[[#This Row],[NgayBatDauMuaVu]])</f>
        <v>2012</v>
      </c>
      <c r="AA1188" t="str">
        <f>YEAR(Table__._SQL2014_QLTS17_DW_DimDate[[#This Row],[NgayBatDauMuaVu]]) &amp;"-"&amp;YEAR(Table__._SQL2014_QLTS17_DW_DimDate[[#This Row],[NgayKetThucMuaVu]])</f>
        <v>2012-2013</v>
      </c>
      <c r="AB1188">
        <f>YEAR(Table__._SQL2014_QLTS17_DW_DimDate[[#This Row],[NgayBatDauMuaVu]])</f>
        <v>2012</v>
      </c>
      <c r="AC1188">
        <f>YEAR(Table__._SQL2014_QLTS17_DW_DimDate[[#This Row],[NgayKetThucMuaVu]])</f>
        <v>2013</v>
      </c>
    </row>
    <row r="1189" spans="1:29">
      <c r="A1189">
        <v>20130402</v>
      </c>
      <c r="B1189" s="1">
        <v>41366</v>
      </c>
      <c r="C1189" t="s">
        <v>13</v>
      </c>
      <c r="D1189" t="s">
        <v>895</v>
      </c>
      <c r="E1189" t="s">
        <v>16</v>
      </c>
      <c r="F1189" t="s">
        <v>106</v>
      </c>
      <c r="G1189" t="s">
        <v>1</v>
      </c>
      <c r="H1189" t="s">
        <v>23</v>
      </c>
      <c r="I1189" t="s">
        <v>12</v>
      </c>
      <c r="J1189" t="s">
        <v>901</v>
      </c>
      <c r="K1189" t="s">
        <v>1</v>
      </c>
      <c r="L1189" t="s">
        <v>13</v>
      </c>
      <c r="M1189" t="s">
        <v>911</v>
      </c>
      <c r="N1189" t="s">
        <v>442</v>
      </c>
      <c r="O1189" t="s">
        <v>450</v>
      </c>
      <c r="P1189" t="s">
        <v>451</v>
      </c>
      <c r="Q1189" t="s">
        <v>450</v>
      </c>
      <c r="R1189" t="s">
        <v>452</v>
      </c>
      <c r="S1189" t="s">
        <v>443</v>
      </c>
      <c r="T1189" t="s">
        <v>446</v>
      </c>
      <c r="U1189" s="2">
        <f>DATE(IF(MONTH(Table__._SQL2014_QLTS17_DW_DimDate[[#This Row],[Ngay]])&lt;11,YEAR(Table__._SQL2014_QLTS17_DW_DimDate[[#This Row],[Ngay]])-1, YEAR(Table__._SQL2014_QLTS17_DW_DimDate[[#This Row],[Ngay]])),11,1)</f>
        <v>41214</v>
      </c>
      <c r="V1189" s="2">
        <f>DATE(YEAR(Table__._SQL2014_QLTS17_DW_DimDate[[#This Row],[NgayBatDauMuaVu]])+1, 10,31)</f>
        <v>41578</v>
      </c>
      <c r="W1189" s="3">
        <f>Table__._SQL2014_QLTS17_DW_DimDate[[#This Row],[Ngay]]-Table__._SQL2014_QLTS17_DW_DimDate[[#This Row],[NgayBatDauMuaVu]]+1</f>
        <v>153</v>
      </c>
      <c r="X1189">
        <f>INT((Table__._SQL2014_QLTS17_DW_DimDate[[#This Row],[NgayMuaVu]]-1)/7)+1</f>
        <v>22</v>
      </c>
      <c r="Y1189" t="str">
        <f>"Tuần " &amp;Table__._SQL2014_QLTS17_DW_DimDate[[#This Row],[TuanMuaVu]] &amp; " năm " &amp;Table__._SQL2014_QLTS17_DW_DimDate[[#This Row],[NamMuaVuStr]]</f>
        <v>Tuần 22 năm 2012-2013</v>
      </c>
      <c r="Z1189">
        <f>YEAR(Table__._SQL2014_QLTS17_DW_DimDate[[#This Row],[NgayBatDauMuaVu]])</f>
        <v>2012</v>
      </c>
      <c r="AA1189" t="str">
        <f>YEAR(Table__._SQL2014_QLTS17_DW_DimDate[[#This Row],[NgayBatDauMuaVu]]) &amp;"-"&amp;YEAR(Table__._SQL2014_QLTS17_DW_DimDate[[#This Row],[NgayKetThucMuaVu]])</f>
        <v>2012-2013</v>
      </c>
      <c r="AB1189">
        <f>YEAR(Table__._SQL2014_QLTS17_DW_DimDate[[#This Row],[NgayBatDauMuaVu]])</f>
        <v>2012</v>
      </c>
      <c r="AC1189">
        <f>YEAR(Table__._SQL2014_QLTS17_DW_DimDate[[#This Row],[NgayKetThucMuaVu]])</f>
        <v>2013</v>
      </c>
    </row>
    <row r="1190" spans="1:29">
      <c r="A1190">
        <v>20130403</v>
      </c>
      <c r="B1190" s="1">
        <v>41367</v>
      </c>
      <c r="C1190" t="s">
        <v>16</v>
      </c>
      <c r="D1190" t="s">
        <v>896</v>
      </c>
      <c r="E1190" t="s">
        <v>12</v>
      </c>
      <c r="F1190" t="s">
        <v>107</v>
      </c>
      <c r="G1190" t="s">
        <v>1</v>
      </c>
      <c r="H1190" t="s">
        <v>23</v>
      </c>
      <c r="I1190" t="s">
        <v>12</v>
      </c>
      <c r="J1190" t="s">
        <v>901</v>
      </c>
      <c r="K1190" t="s">
        <v>1</v>
      </c>
      <c r="L1190" t="s">
        <v>13</v>
      </c>
      <c r="M1190" t="s">
        <v>911</v>
      </c>
      <c r="N1190" t="s">
        <v>442</v>
      </c>
      <c r="O1190" t="s">
        <v>450</v>
      </c>
      <c r="P1190" t="s">
        <v>451</v>
      </c>
      <c r="Q1190" t="s">
        <v>450</v>
      </c>
      <c r="R1190" t="s">
        <v>452</v>
      </c>
      <c r="S1190" t="s">
        <v>443</v>
      </c>
      <c r="T1190" t="s">
        <v>446</v>
      </c>
      <c r="U1190" s="2">
        <f>DATE(IF(MONTH(Table__._SQL2014_QLTS17_DW_DimDate[[#This Row],[Ngay]])&lt;11,YEAR(Table__._SQL2014_QLTS17_DW_DimDate[[#This Row],[Ngay]])-1, YEAR(Table__._SQL2014_QLTS17_DW_DimDate[[#This Row],[Ngay]])),11,1)</f>
        <v>41214</v>
      </c>
      <c r="V1190" s="2">
        <f>DATE(YEAR(Table__._SQL2014_QLTS17_DW_DimDate[[#This Row],[NgayBatDauMuaVu]])+1, 10,31)</f>
        <v>41578</v>
      </c>
      <c r="W1190" s="3">
        <f>Table__._SQL2014_QLTS17_DW_DimDate[[#This Row],[Ngay]]-Table__._SQL2014_QLTS17_DW_DimDate[[#This Row],[NgayBatDauMuaVu]]+1</f>
        <v>154</v>
      </c>
      <c r="X1190">
        <f>INT((Table__._SQL2014_QLTS17_DW_DimDate[[#This Row],[NgayMuaVu]]-1)/7)+1</f>
        <v>22</v>
      </c>
      <c r="Y1190" t="str">
        <f>"Tuần " &amp;Table__._SQL2014_QLTS17_DW_DimDate[[#This Row],[TuanMuaVu]] &amp; " năm " &amp;Table__._SQL2014_QLTS17_DW_DimDate[[#This Row],[NamMuaVuStr]]</f>
        <v>Tuần 22 năm 2012-2013</v>
      </c>
      <c r="Z1190">
        <f>YEAR(Table__._SQL2014_QLTS17_DW_DimDate[[#This Row],[NgayBatDauMuaVu]])</f>
        <v>2012</v>
      </c>
      <c r="AA1190" t="str">
        <f>YEAR(Table__._SQL2014_QLTS17_DW_DimDate[[#This Row],[NgayBatDauMuaVu]]) &amp;"-"&amp;YEAR(Table__._SQL2014_QLTS17_DW_DimDate[[#This Row],[NgayKetThucMuaVu]])</f>
        <v>2012-2013</v>
      </c>
      <c r="AB1190">
        <f>YEAR(Table__._SQL2014_QLTS17_DW_DimDate[[#This Row],[NgayBatDauMuaVu]])</f>
        <v>2012</v>
      </c>
      <c r="AC1190">
        <f>YEAR(Table__._SQL2014_QLTS17_DW_DimDate[[#This Row],[NgayKetThucMuaVu]])</f>
        <v>2013</v>
      </c>
    </row>
    <row r="1191" spans="1:29">
      <c r="A1191">
        <v>20130404</v>
      </c>
      <c r="B1191" s="1">
        <v>41368</v>
      </c>
      <c r="C1191" t="s">
        <v>12</v>
      </c>
      <c r="D1191" t="s">
        <v>897</v>
      </c>
      <c r="E1191" t="s">
        <v>3</v>
      </c>
      <c r="F1191" t="s">
        <v>108</v>
      </c>
      <c r="G1191" t="s">
        <v>1</v>
      </c>
      <c r="H1191" t="s">
        <v>23</v>
      </c>
      <c r="I1191" t="s">
        <v>12</v>
      </c>
      <c r="J1191" t="s">
        <v>901</v>
      </c>
      <c r="K1191" t="s">
        <v>1</v>
      </c>
      <c r="L1191" t="s">
        <v>13</v>
      </c>
      <c r="M1191" t="s">
        <v>911</v>
      </c>
      <c r="N1191" t="s">
        <v>442</v>
      </c>
      <c r="O1191" t="s">
        <v>450</v>
      </c>
      <c r="P1191" t="s">
        <v>451</v>
      </c>
      <c r="Q1191" t="s">
        <v>450</v>
      </c>
      <c r="R1191" t="s">
        <v>452</v>
      </c>
      <c r="S1191" t="s">
        <v>443</v>
      </c>
      <c r="T1191" t="s">
        <v>446</v>
      </c>
      <c r="U1191" s="2">
        <f>DATE(IF(MONTH(Table__._SQL2014_QLTS17_DW_DimDate[[#This Row],[Ngay]])&lt;11,YEAR(Table__._SQL2014_QLTS17_DW_DimDate[[#This Row],[Ngay]])-1, YEAR(Table__._SQL2014_QLTS17_DW_DimDate[[#This Row],[Ngay]])),11,1)</f>
        <v>41214</v>
      </c>
      <c r="V1191" s="2">
        <f>DATE(YEAR(Table__._SQL2014_QLTS17_DW_DimDate[[#This Row],[NgayBatDauMuaVu]])+1, 10,31)</f>
        <v>41578</v>
      </c>
      <c r="W1191" s="3">
        <f>Table__._SQL2014_QLTS17_DW_DimDate[[#This Row],[Ngay]]-Table__._SQL2014_QLTS17_DW_DimDate[[#This Row],[NgayBatDauMuaVu]]+1</f>
        <v>155</v>
      </c>
      <c r="X1191">
        <f>INT((Table__._SQL2014_QLTS17_DW_DimDate[[#This Row],[NgayMuaVu]]-1)/7)+1</f>
        <v>23</v>
      </c>
      <c r="Y1191" t="str">
        <f>"Tuần " &amp;Table__._SQL2014_QLTS17_DW_DimDate[[#This Row],[TuanMuaVu]] &amp; " năm " &amp;Table__._SQL2014_QLTS17_DW_DimDate[[#This Row],[NamMuaVuStr]]</f>
        <v>Tuần 23 năm 2012-2013</v>
      </c>
      <c r="Z1191">
        <f>YEAR(Table__._SQL2014_QLTS17_DW_DimDate[[#This Row],[NgayBatDauMuaVu]])</f>
        <v>2012</v>
      </c>
      <c r="AA1191" t="str">
        <f>YEAR(Table__._SQL2014_QLTS17_DW_DimDate[[#This Row],[NgayBatDauMuaVu]]) &amp;"-"&amp;YEAR(Table__._SQL2014_QLTS17_DW_DimDate[[#This Row],[NgayKetThucMuaVu]])</f>
        <v>2012-2013</v>
      </c>
      <c r="AB1191">
        <f>YEAR(Table__._SQL2014_QLTS17_DW_DimDate[[#This Row],[NgayBatDauMuaVu]])</f>
        <v>2012</v>
      </c>
      <c r="AC1191">
        <f>YEAR(Table__._SQL2014_QLTS17_DW_DimDate[[#This Row],[NgayKetThucMuaVu]])</f>
        <v>2013</v>
      </c>
    </row>
    <row r="1192" spans="1:29">
      <c r="A1192">
        <v>20130405</v>
      </c>
      <c r="B1192" s="1">
        <v>41369</v>
      </c>
      <c r="C1192" t="s">
        <v>3</v>
      </c>
      <c r="D1192" t="s">
        <v>891</v>
      </c>
      <c r="E1192" t="s">
        <v>2</v>
      </c>
      <c r="F1192" t="s">
        <v>110</v>
      </c>
      <c r="G1192" t="s">
        <v>1</v>
      </c>
      <c r="H1192" t="s">
        <v>23</v>
      </c>
      <c r="I1192" t="s">
        <v>12</v>
      </c>
      <c r="J1192" t="s">
        <v>901</v>
      </c>
      <c r="K1192" t="s">
        <v>1</v>
      </c>
      <c r="L1192" t="s">
        <v>13</v>
      </c>
      <c r="M1192" t="s">
        <v>911</v>
      </c>
      <c r="N1192" t="s">
        <v>442</v>
      </c>
      <c r="O1192" t="s">
        <v>450</v>
      </c>
      <c r="P1192" t="s">
        <v>451</v>
      </c>
      <c r="Q1192" t="s">
        <v>450</v>
      </c>
      <c r="R1192" t="s">
        <v>452</v>
      </c>
      <c r="S1192" t="s">
        <v>443</v>
      </c>
      <c r="T1192" t="s">
        <v>446</v>
      </c>
      <c r="U1192" s="2">
        <f>DATE(IF(MONTH(Table__._SQL2014_QLTS17_DW_DimDate[[#This Row],[Ngay]])&lt;11,YEAR(Table__._SQL2014_QLTS17_DW_DimDate[[#This Row],[Ngay]])-1, YEAR(Table__._SQL2014_QLTS17_DW_DimDate[[#This Row],[Ngay]])),11,1)</f>
        <v>41214</v>
      </c>
      <c r="V1192" s="2">
        <f>DATE(YEAR(Table__._SQL2014_QLTS17_DW_DimDate[[#This Row],[NgayBatDauMuaVu]])+1, 10,31)</f>
        <v>41578</v>
      </c>
      <c r="W1192" s="3">
        <f>Table__._SQL2014_QLTS17_DW_DimDate[[#This Row],[Ngay]]-Table__._SQL2014_QLTS17_DW_DimDate[[#This Row],[NgayBatDauMuaVu]]+1</f>
        <v>156</v>
      </c>
      <c r="X1192">
        <f>INT((Table__._SQL2014_QLTS17_DW_DimDate[[#This Row],[NgayMuaVu]]-1)/7)+1</f>
        <v>23</v>
      </c>
      <c r="Y1192" t="str">
        <f>"Tuần " &amp;Table__._SQL2014_QLTS17_DW_DimDate[[#This Row],[TuanMuaVu]] &amp; " năm " &amp;Table__._SQL2014_QLTS17_DW_DimDate[[#This Row],[NamMuaVuStr]]</f>
        <v>Tuần 23 năm 2012-2013</v>
      </c>
      <c r="Z1192">
        <f>YEAR(Table__._SQL2014_QLTS17_DW_DimDate[[#This Row],[NgayBatDauMuaVu]])</f>
        <v>2012</v>
      </c>
      <c r="AA1192" t="str">
        <f>YEAR(Table__._SQL2014_QLTS17_DW_DimDate[[#This Row],[NgayBatDauMuaVu]]) &amp;"-"&amp;YEAR(Table__._SQL2014_QLTS17_DW_DimDate[[#This Row],[NgayKetThucMuaVu]])</f>
        <v>2012-2013</v>
      </c>
      <c r="AB1192">
        <f>YEAR(Table__._SQL2014_QLTS17_DW_DimDate[[#This Row],[NgayBatDauMuaVu]])</f>
        <v>2012</v>
      </c>
      <c r="AC1192">
        <f>YEAR(Table__._SQL2014_QLTS17_DW_DimDate[[#This Row],[NgayKetThucMuaVu]])</f>
        <v>2013</v>
      </c>
    </row>
    <row r="1193" spans="1:29">
      <c r="A1193">
        <v>20130406</v>
      </c>
      <c r="B1193" s="1">
        <v>41370</v>
      </c>
      <c r="C1193" t="s">
        <v>2</v>
      </c>
      <c r="D1193" t="s">
        <v>892</v>
      </c>
      <c r="E1193" t="s">
        <v>14</v>
      </c>
      <c r="F1193" t="s">
        <v>111</v>
      </c>
      <c r="G1193" t="s">
        <v>1</v>
      </c>
      <c r="H1193" t="s">
        <v>23</v>
      </c>
      <c r="I1193" t="s">
        <v>12</v>
      </c>
      <c r="J1193" t="s">
        <v>901</v>
      </c>
      <c r="K1193" t="s">
        <v>1</v>
      </c>
      <c r="L1193" t="s">
        <v>13</v>
      </c>
      <c r="M1193" t="s">
        <v>911</v>
      </c>
      <c r="N1193" t="s">
        <v>442</v>
      </c>
      <c r="O1193" t="s">
        <v>450</v>
      </c>
      <c r="P1193" t="s">
        <v>451</v>
      </c>
      <c r="Q1193" t="s">
        <v>450</v>
      </c>
      <c r="R1193" t="s">
        <v>452</v>
      </c>
      <c r="S1193" t="s">
        <v>443</v>
      </c>
      <c r="T1193" t="s">
        <v>446</v>
      </c>
      <c r="U1193" s="2">
        <f>DATE(IF(MONTH(Table__._SQL2014_QLTS17_DW_DimDate[[#This Row],[Ngay]])&lt;11,YEAR(Table__._SQL2014_QLTS17_DW_DimDate[[#This Row],[Ngay]])-1, YEAR(Table__._SQL2014_QLTS17_DW_DimDate[[#This Row],[Ngay]])),11,1)</f>
        <v>41214</v>
      </c>
      <c r="V1193" s="2">
        <f>DATE(YEAR(Table__._SQL2014_QLTS17_DW_DimDate[[#This Row],[NgayBatDauMuaVu]])+1, 10,31)</f>
        <v>41578</v>
      </c>
      <c r="W1193" s="3">
        <f>Table__._SQL2014_QLTS17_DW_DimDate[[#This Row],[Ngay]]-Table__._SQL2014_QLTS17_DW_DimDate[[#This Row],[NgayBatDauMuaVu]]+1</f>
        <v>157</v>
      </c>
      <c r="X1193">
        <f>INT((Table__._SQL2014_QLTS17_DW_DimDate[[#This Row],[NgayMuaVu]]-1)/7)+1</f>
        <v>23</v>
      </c>
      <c r="Y1193" t="str">
        <f>"Tuần " &amp;Table__._SQL2014_QLTS17_DW_DimDate[[#This Row],[TuanMuaVu]] &amp; " năm " &amp;Table__._SQL2014_QLTS17_DW_DimDate[[#This Row],[NamMuaVuStr]]</f>
        <v>Tuần 23 năm 2012-2013</v>
      </c>
      <c r="Z1193">
        <f>YEAR(Table__._SQL2014_QLTS17_DW_DimDate[[#This Row],[NgayBatDauMuaVu]])</f>
        <v>2012</v>
      </c>
      <c r="AA1193" t="str">
        <f>YEAR(Table__._SQL2014_QLTS17_DW_DimDate[[#This Row],[NgayBatDauMuaVu]]) &amp;"-"&amp;YEAR(Table__._SQL2014_QLTS17_DW_DimDate[[#This Row],[NgayKetThucMuaVu]])</f>
        <v>2012-2013</v>
      </c>
      <c r="AB1193">
        <f>YEAR(Table__._SQL2014_QLTS17_DW_DimDate[[#This Row],[NgayBatDauMuaVu]])</f>
        <v>2012</v>
      </c>
      <c r="AC1193">
        <f>YEAR(Table__._SQL2014_QLTS17_DW_DimDate[[#This Row],[NgayKetThucMuaVu]])</f>
        <v>2013</v>
      </c>
    </row>
    <row r="1194" spans="1:29">
      <c r="A1194">
        <v>20130407</v>
      </c>
      <c r="B1194" s="1">
        <v>41371</v>
      </c>
      <c r="C1194" t="s">
        <v>14</v>
      </c>
      <c r="D1194" t="s">
        <v>893</v>
      </c>
      <c r="E1194" t="s">
        <v>1</v>
      </c>
      <c r="F1194" t="s">
        <v>112</v>
      </c>
      <c r="G1194" t="s">
        <v>13</v>
      </c>
      <c r="H1194" t="s">
        <v>24</v>
      </c>
      <c r="I1194" t="s">
        <v>12</v>
      </c>
      <c r="J1194" t="s">
        <v>901</v>
      </c>
      <c r="K1194" t="s">
        <v>1</v>
      </c>
      <c r="L1194" t="s">
        <v>13</v>
      </c>
      <c r="M1194" t="s">
        <v>911</v>
      </c>
      <c r="N1194" t="s">
        <v>442</v>
      </c>
      <c r="O1194" t="s">
        <v>450</v>
      </c>
      <c r="P1194" t="s">
        <v>451</v>
      </c>
      <c r="Q1194" t="s">
        <v>450</v>
      </c>
      <c r="R1194" t="s">
        <v>452</v>
      </c>
      <c r="S1194" t="s">
        <v>443</v>
      </c>
      <c r="T1194" t="s">
        <v>446</v>
      </c>
      <c r="U1194" s="2">
        <f>DATE(IF(MONTH(Table__._SQL2014_QLTS17_DW_DimDate[[#This Row],[Ngay]])&lt;11,YEAR(Table__._SQL2014_QLTS17_DW_DimDate[[#This Row],[Ngay]])-1, YEAR(Table__._SQL2014_QLTS17_DW_DimDate[[#This Row],[Ngay]])),11,1)</f>
        <v>41214</v>
      </c>
      <c r="V1194" s="2">
        <f>DATE(YEAR(Table__._SQL2014_QLTS17_DW_DimDate[[#This Row],[NgayBatDauMuaVu]])+1, 10,31)</f>
        <v>41578</v>
      </c>
      <c r="W1194" s="3">
        <f>Table__._SQL2014_QLTS17_DW_DimDate[[#This Row],[Ngay]]-Table__._SQL2014_QLTS17_DW_DimDate[[#This Row],[NgayBatDauMuaVu]]+1</f>
        <v>158</v>
      </c>
      <c r="X1194">
        <f>INT((Table__._SQL2014_QLTS17_DW_DimDate[[#This Row],[NgayMuaVu]]-1)/7)+1</f>
        <v>23</v>
      </c>
      <c r="Y1194" t="str">
        <f>"Tuần " &amp;Table__._SQL2014_QLTS17_DW_DimDate[[#This Row],[TuanMuaVu]] &amp; " năm " &amp;Table__._SQL2014_QLTS17_DW_DimDate[[#This Row],[NamMuaVuStr]]</f>
        <v>Tuần 23 năm 2012-2013</v>
      </c>
      <c r="Z1194">
        <f>YEAR(Table__._SQL2014_QLTS17_DW_DimDate[[#This Row],[NgayBatDauMuaVu]])</f>
        <v>2012</v>
      </c>
      <c r="AA1194" t="str">
        <f>YEAR(Table__._SQL2014_QLTS17_DW_DimDate[[#This Row],[NgayBatDauMuaVu]]) &amp;"-"&amp;YEAR(Table__._SQL2014_QLTS17_DW_DimDate[[#This Row],[NgayKetThucMuaVu]])</f>
        <v>2012-2013</v>
      </c>
      <c r="AB1194">
        <f>YEAR(Table__._SQL2014_QLTS17_DW_DimDate[[#This Row],[NgayBatDauMuaVu]])</f>
        <v>2012</v>
      </c>
      <c r="AC1194">
        <f>YEAR(Table__._SQL2014_QLTS17_DW_DimDate[[#This Row],[NgayKetThucMuaVu]])</f>
        <v>2013</v>
      </c>
    </row>
    <row r="1195" spans="1:29">
      <c r="A1195">
        <v>20130408</v>
      </c>
      <c r="B1195" s="1">
        <v>41372</v>
      </c>
      <c r="C1195" t="s">
        <v>18</v>
      </c>
      <c r="D1195" t="s">
        <v>894</v>
      </c>
      <c r="E1195" t="s">
        <v>13</v>
      </c>
      <c r="F1195" t="s">
        <v>113</v>
      </c>
      <c r="G1195" t="s">
        <v>13</v>
      </c>
      <c r="H1195" t="s">
        <v>24</v>
      </c>
      <c r="I1195" t="s">
        <v>12</v>
      </c>
      <c r="J1195" t="s">
        <v>901</v>
      </c>
      <c r="K1195" t="s">
        <v>1</v>
      </c>
      <c r="L1195" t="s">
        <v>13</v>
      </c>
      <c r="M1195" t="s">
        <v>911</v>
      </c>
      <c r="N1195" t="s">
        <v>442</v>
      </c>
      <c r="O1195" t="s">
        <v>450</v>
      </c>
      <c r="P1195" t="s">
        <v>451</v>
      </c>
      <c r="Q1195" t="s">
        <v>450</v>
      </c>
      <c r="R1195" t="s">
        <v>452</v>
      </c>
      <c r="S1195" t="s">
        <v>443</v>
      </c>
      <c r="T1195" t="s">
        <v>446</v>
      </c>
      <c r="U1195" s="2">
        <f>DATE(IF(MONTH(Table__._SQL2014_QLTS17_DW_DimDate[[#This Row],[Ngay]])&lt;11,YEAR(Table__._SQL2014_QLTS17_DW_DimDate[[#This Row],[Ngay]])-1, YEAR(Table__._SQL2014_QLTS17_DW_DimDate[[#This Row],[Ngay]])),11,1)</f>
        <v>41214</v>
      </c>
      <c r="V1195" s="2">
        <f>DATE(YEAR(Table__._SQL2014_QLTS17_DW_DimDate[[#This Row],[NgayBatDauMuaVu]])+1, 10,31)</f>
        <v>41578</v>
      </c>
      <c r="W1195" s="3">
        <f>Table__._SQL2014_QLTS17_DW_DimDate[[#This Row],[Ngay]]-Table__._SQL2014_QLTS17_DW_DimDate[[#This Row],[NgayBatDauMuaVu]]+1</f>
        <v>159</v>
      </c>
      <c r="X1195">
        <f>INT((Table__._SQL2014_QLTS17_DW_DimDate[[#This Row],[NgayMuaVu]]-1)/7)+1</f>
        <v>23</v>
      </c>
      <c r="Y1195" t="str">
        <f>"Tuần " &amp;Table__._SQL2014_QLTS17_DW_DimDate[[#This Row],[TuanMuaVu]] &amp; " năm " &amp;Table__._SQL2014_QLTS17_DW_DimDate[[#This Row],[NamMuaVuStr]]</f>
        <v>Tuần 23 năm 2012-2013</v>
      </c>
      <c r="Z1195">
        <f>YEAR(Table__._SQL2014_QLTS17_DW_DimDate[[#This Row],[NgayBatDauMuaVu]])</f>
        <v>2012</v>
      </c>
      <c r="AA1195" t="str">
        <f>YEAR(Table__._SQL2014_QLTS17_DW_DimDate[[#This Row],[NgayBatDauMuaVu]]) &amp;"-"&amp;YEAR(Table__._SQL2014_QLTS17_DW_DimDate[[#This Row],[NgayKetThucMuaVu]])</f>
        <v>2012-2013</v>
      </c>
      <c r="AB1195">
        <f>YEAR(Table__._SQL2014_QLTS17_DW_DimDate[[#This Row],[NgayBatDauMuaVu]])</f>
        <v>2012</v>
      </c>
      <c r="AC1195">
        <f>YEAR(Table__._SQL2014_QLTS17_DW_DimDate[[#This Row],[NgayKetThucMuaVu]])</f>
        <v>2013</v>
      </c>
    </row>
    <row r="1196" spans="1:29">
      <c r="A1196">
        <v>20130409</v>
      </c>
      <c r="B1196" s="1">
        <v>41373</v>
      </c>
      <c r="C1196" t="s">
        <v>19</v>
      </c>
      <c r="D1196" t="s">
        <v>895</v>
      </c>
      <c r="E1196" t="s">
        <v>16</v>
      </c>
      <c r="F1196" t="s">
        <v>114</v>
      </c>
      <c r="G1196" t="s">
        <v>13</v>
      </c>
      <c r="H1196" t="s">
        <v>24</v>
      </c>
      <c r="I1196" t="s">
        <v>12</v>
      </c>
      <c r="J1196" t="s">
        <v>901</v>
      </c>
      <c r="K1196" t="s">
        <v>1</v>
      </c>
      <c r="L1196" t="s">
        <v>13</v>
      </c>
      <c r="M1196" t="s">
        <v>911</v>
      </c>
      <c r="N1196" t="s">
        <v>442</v>
      </c>
      <c r="O1196" t="s">
        <v>450</v>
      </c>
      <c r="P1196" t="s">
        <v>451</v>
      </c>
      <c r="Q1196" t="s">
        <v>450</v>
      </c>
      <c r="R1196" t="s">
        <v>452</v>
      </c>
      <c r="S1196" t="s">
        <v>443</v>
      </c>
      <c r="T1196" t="s">
        <v>446</v>
      </c>
      <c r="U1196" s="2">
        <f>DATE(IF(MONTH(Table__._SQL2014_QLTS17_DW_DimDate[[#This Row],[Ngay]])&lt;11,YEAR(Table__._SQL2014_QLTS17_DW_DimDate[[#This Row],[Ngay]])-1, YEAR(Table__._SQL2014_QLTS17_DW_DimDate[[#This Row],[Ngay]])),11,1)</f>
        <v>41214</v>
      </c>
      <c r="V1196" s="2">
        <f>DATE(YEAR(Table__._SQL2014_QLTS17_DW_DimDate[[#This Row],[NgayBatDauMuaVu]])+1, 10,31)</f>
        <v>41578</v>
      </c>
      <c r="W1196" s="3">
        <f>Table__._SQL2014_QLTS17_DW_DimDate[[#This Row],[Ngay]]-Table__._SQL2014_QLTS17_DW_DimDate[[#This Row],[NgayBatDauMuaVu]]+1</f>
        <v>160</v>
      </c>
      <c r="X1196">
        <f>INT((Table__._SQL2014_QLTS17_DW_DimDate[[#This Row],[NgayMuaVu]]-1)/7)+1</f>
        <v>23</v>
      </c>
      <c r="Y1196" t="str">
        <f>"Tuần " &amp;Table__._SQL2014_QLTS17_DW_DimDate[[#This Row],[TuanMuaVu]] &amp; " năm " &amp;Table__._SQL2014_QLTS17_DW_DimDate[[#This Row],[NamMuaVuStr]]</f>
        <v>Tuần 23 năm 2012-2013</v>
      </c>
      <c r="Z1196">
        <f>YEAR(Table__._SQL2014_QLTS17_DW_DimDate[[#This Row],[NgayBatDauMuaVu]])</f>
        <v>2012</v>
      </c>
      <c r="AA1196" t="str">
        <f>YEAR(Table__._SQL2014_QLTS17_DW_DimDate[[#This Row],[NgayBatDauMuaVu]]) &amp;"-"&amp;YEAR(Table__._SQL2014_QLTS17_DW_DimDate[[#This Row],[NgayKetThucMuaVu]])</f>
        <v>2012-2013</v>
      </c>
      <c r="AB1196">
        <f>YEAR(Table__._SQL2014_QLTS17_DW_DimDate[[#This Row],[NgayBatDauMuaVu]])</f>
        <v>2012</v>
      </c>
      <c r="AC1196">
        <f>YEAR(Table__._SQL2014_QLTS17_DW_DimDate[[#This Row],[NgayKetThucMuaVu]])</f>
        <v>2013</v>
      </c>
    </row>
    <row r="1197" spans="1:29">
      <c r="A1197">
        <v>20130410</v>
      </c>
      <c r="B1197" s="1">
        <v>41374</v>
      </c>
      <c r="C1197" t="s">
        <v>20</v>
      </c>
      <c r="D1197" t="s">
        <v>896</v>
      </c>
      <c r="E1197" t="s">
        <v>12</v>
      </c>
      <c r="F1197" t="s">
        <v>115</v>
      </c>
      <c r="G1197" t="s">
        <v>13</v>
      </c>
      <c r="H1197" t="s">
        <v>24</v>
      </c>
      <c r="I1197" t="s">
        <v>12</v>
      </c>
      <c r="J1197" t="s">
        <v>901</v>
      </c>
      <c r="K1197" t="s">
        <v>1</v>
      </c>
      <c r="L1197" t="s">
        <v>13</v>
      </c>
      <c r="M1197" t="s">
        <v>911</v>
      </c>
      <c r="N1197" t="s">
        <v>442</v>
      </c>
      <c r="O1197" t="s">
        <v>450</v>
      </c>
      <c r="P1197" t="s">
        <v>451</v>
      </c>
      <c r="Q1197" t="s">
        <v>450</v>
      </c>
      <c r="R1197" t="s">
        <v>452</v>
      </c>
      <c r="S1197" t="s">
        <v>443</v>
      </c>
      <c r="T1197" t="s">
        <v>446</v>
      </c>
      <c r="U1197" s="2">
        <f>DATE(IF(MONTH(Table__._SQL2014_QLTS17_DW_DimDate[[#This Row],[Ngay]])&lt;11,YEAR(Table__._SQL2014_QLTS17_DW_DimDate[[#This Row],[Ngay]])-1, YEAR(Table__._SQL2014_QLTS17_DW_DimDate[[#This Row],[Ngay]])),11,1)</f>
        <v>41214</v>
      </c>
      <c r="V1197" s="2">
        <f>DATE(YEAR(Table__._SQL2014_QLTS17_DW_DimDate[[#This Row],[NgayBatDauMuaVu]])+1, 10,31)</f>
        <v>41578</v>
      </c>
      <c r="W1197" s="3">
        <f>Table__._SQL2014_QLTS17_DW_DimDate[[#This Row],[Ngay]]-Table__._SQL2014_QLTS17_DW_DimDate[[#This Row],[NgayBatDauMuaVu]]+1</f>
        <v>161</v>
      </c>
      <c r="X1197">
        <f>INT((Table__._SQL2014_QLTS17_DW_DimDate[[#This Row],[NgayMuaVu]]-1)/7)+1</f>
        <v>23</v>
      </c>
      <c r="Y1197" t="str">
        <f>"Tuần " &amp;Table__._SQL2014_QLTS17_DW_DimDate[[#This Row],[TuanMuaVu]] &amp; " năm " &amp;Table__._SQL2014_QLTS17_DW_DimDate[[#This Row],[NamMuaVuStr]]</f>
        <v>Tuần 23 năm 2012-2013</v>
      </c>
      <c r="Z1197">
        <f>YEAR(Table__._SQL2014_QLTS17_DW_DimDate[[#This Row],[NgayBatDauMuaVu]])</f>
        <v>2012</v>
      </c>
      <c r="AA1197" t="str">
        <f>YEAR(Table__._SQL2014_QLTS17_DW_DimDate[[#This Row],[NgayBatDauMuaVu]]) &amp;"-"&amp;YEAR(Table__._SQL2014_QLTS17_DW_DimDate[[#This Row],[NgayKetThucMuaVu]])</f>
        <v>2012-2013</v>
      </c>
      <c r="AB1197">
        <f>YEAR(Table__._SQL2014_QLTS17_DW_DimDate[[#This Row],[NgayBatDauMuaVu]])</f>
        <v>2012</v>
      </c>
      <c r="AC1197">
        <f>YEAR(Table__._SQL2014_QLTS17_DW_DimDate[[#This Row],[NgayKetThucMuaVu]])</f>
        <v>2013</v>
      </c>
    </row>
    <row r="1198" spans="1:29">
      <c r="A1198">
        <v>20130411</v>
      </c>
      <c r="B1198" s="1">
        <v>41375</v>
      </c>
      <c r="C1198" t="s">
        <v>21</v>
      </c>
      <c r="D1198" t="s">
        <v>897</v>
      </c>
      <c r="E1198" t="s">
        <v>3</v>
      </c>
      <c r="F1198" t="s">
        <v>116</v>
      </c>
      <c r="G1198" t="s">
        <v>13</v>
      </c>
      <c r="H1198" t="s">
        <v>24</v>
      </c>
      <c r="I1198" t="s">
        <v>12</v>
      </c>
      <c r="J1198" t="s">
        <v>901</v>
      </c>
      <c r="K1198" t="s">
        <v>1</v>
      </c>
      <c r="L1198" t="s">
        <v>13</v>
      </c>
      <c r="M1198" t="s">
        <v>911</v>
      </c>
      <c r="N1198" t="s">
        <v>442</v>
      </c>
      <c r="O1198" t="s">
        <v>450</v>
      </c>
      <c r="P1198" t="s">
        <v>451</v>
      </c>
      <c r="Q1198" t="s">
        <v>450</v>
      </c>
      <c r="R1198" t="s">
        <v>452</v>
      </c>
      <c r="S1198" t="s">
        <v>443</v>
      </c>
      <c r="T1198" t="s">
        <v>446</v>
      </c>
      <c r="U1198" s="2">
        <f>DATE(IF(MONTH(Table__._SQL2014_QLTS17_DW_DimDate[[#This Row],[Ngay]])&lt;11,YEAR(Table__._SQL2014_QLTS17_DW_DimDate[[#This Row],[Ngay]])-1, YEAR(Table__._SQL2014_QLTS17_DW_DimDate[[#This Row],[Ngay]])),11,1)</f>
        <v>41214</v>
      </c>
      <c r="V1198" s="2">
        <f>DATE(YEAR(Table__._SQL2014_QLTS17_DW_DimDate[[#This Row],[NgayBatDauMuaVu]])+1, 10,31)</f>
        <v>41578</v>
      </c>
      <c r="W1198" s="3">
        <f>Table__._SQL2014_QLTS17_DW_DimDate[[#This Row],[Ngay]]-Table__._SQL2014_QLTS17_DW_DimDate[[#This Row],[NgayBatDauMuaVu]]+1</f>
        <v>162</v>
      </c>
      <c r="X1198">
        <f>INT((Table__._SQL2014_QLTS17_DW_DimDate[[#This Row],[NgayMuaVu]]-1)/7)+1</f>
        <v>24</v>
      </c>
      <c r="Y1198" t="str">
        <f>"Tuần " &amp;Table__._SQL2014_QLTS17_DW_DimDate[[#This Row],[TuanMuaVu]] &amp; " năm " &amp;Table__._SQL2014_QLTS17_DW_DimDate[[#This Row],[NamMuaVuStr]]</f>
        <v>Tuần 24 năm 2012-2013</v>
      </c>
      <c r="Z1198">
        <f>YEAR(Table__._SQL2014_QLTS17_DW_DimDate[[#This Row],[NgayBatDauMuaVu]])</f>
        <v>2012</v>
      </c>
      <c r="AA1198" t="str">
        <f>YEAR(Table__._SQL2014_QLTS17_DW_DimDate[[#This Row],[NgayBatDauMuaVu]]) &amp;"-"&amp;YEAR(Table__._SQL2014_QLTS17_DW_DimDate[[#This Row],[NgayKetThucMuaVu]])</f>
        <v>2012-2013</v>
      </c>
      <c r="AB1198">
        <f>YEAR(Table__._SQL2014_QLTS17_DW_DimDate[[#This Row],[NgayBatDauMuaVu]])</f>
        <v>2012</v>
      </c>
      <c r="AC1198">
        <f>YEAR(Table__._SQL2014_QLTS17_DW_DimDate[[#This Row],[NgayKetThucMuaVu]])</f>
        <v>2013</v>
      </c>
    </row>
    <row r="1199" spans="1:29">
      <c r="A1199">
        <v>20130412</v>
      </c>
      <c r="B1199" s="1">
        <v>41376</v>
      </c>
      <c r="C1199" t="s">
        <v>11</v>
      </c>
      <c r="D1199" t="s">
        <v>891</v>
      </c>
      <c r="E1199" t="s">
        <v>2</v>
      </c>
      <c r="F1199" t="s">
        <v>117</v>
      </c>
      <c r="G1199" t="s">
        <v>13</v>
      </c>
      <c r="H1199" t="s">
        <v>24</v>
      </c>
      <c r="I1199" t="s">
        <v>12</v>
      </c>
      <c r="J1199" t="s">
        <v>901</v>
      </c>
      <c r="K1199" t="s">
        <v>1</v>
      </c>
      <c r="L1199" t="s">
        <v>13</v>
      </c>
      <c r="M1199" t="s">
        <v>911</v>
      </c>
      <c r="N1199" t="s">
        <v>442</v>
      </c>
      <c r="O1199" t="s">
        <v>450</v>
      </c>
      <c r="P1199" t="s">
        <v>451</v>
      </c>
      <c r="Q1199" t="s">
        <v>450</v>
      </c>
      <c r="R1199" t="s">
        <v>452</v>
      </c>
      <c r="S1199" t="s">
        <v>443</v>
      </c>
      <c r="T1199" t="s">
        <v>446</v>
      </c>
      <c r="U1199" s="2">
        <f>DATE(IF(MONTH(Table__._SQL2014_QLTS17_DW_DimDate[[#This Row],[Ngay]])&lt;11,YEAR(Table__._SQL2014_QLTS17_DW_DimDate[[#This Row],[Ngay]])-1, YEAR(Table__._SQL2014_QLTS17_DW_DimDate[[#This Row],[Ngay]])),11,1)</f>
        <v>41214</v>
      </c>
      <c r="V1199" s="2">
        <f>DATE(YEAR(Table__._SQL2014_QLTS17_DW_DimDate[[#This Row],[NgayBatDauMuaVu]])+1, 10,31)</f>
        <v>41578</v>
      </c>
      <c r="W1199" s="3">
        <f>Table__._SQL2014_QLTS17_DW_DimDate[[#This Row],[Ngay]]-Table__._SQL2014_QLTS17_DW_DimDate[[#This Row],[NgayBatDauMuaVu]]+1</f>
        <v>163</v>
      </c>
      <c r="X1199">
        <f>INT((Table__._SQL2014_QLTS17_DW_DimDate[[#This Row],[NgayMuaVu]]-1)/7)+1</f>
        <v>24</v>
      </c>
      <c r="Y1199" t="str">
        <f>"Tuần " &amp;Table__._SQL2014_QLTS17_DW_DimDate[[#This Row],[TuanMuaVu]] &amp; " năm " &amp;Table__._SQL2014_QLTS17_DW_DimDate[[#This Row],[NamMuaVuStr]]</f>
        <v>Tuần 24 năm 2012-2013</v>
      </c>
      <c r="Z1199">
        <f>YEAR(Table__._SQL2014_QLTS17_DW_DimDate[[#This Row],[NgayBatDauMuaVu]])</f>
        <v>2012</v>
      </c>
      <c r="AA1199" t="str">
        <f>YEAR(Table__._SQL2014_QLTS17_DW_DimDate[[#This Row],[NgayBatDauMuaVu]]) &amp;"-"&amp;YEAR(Table__._SQL2014_QLTS17_DW_DimDate[[#This Row],[NgayKetThucMuaVu]])</f>
        <v>2012-2013</v>
      </c>
      <c r="AB1199">
        <f>YEAR(Table__._SQL2014_QLTS17_DW_DimDate[[#This Row],[NgayBatDauMuaVu]])</f>
        <v>2012</v>
      </c>
      <c r="AC1199">
        <f>YEAR(Table__._SQL2014_QLTS17_DW_DimDate[[#This Row],[NgayKetThucMuaVu]])</f>
        <v>2013</v>
      </c>
    </row>
    <row r="1200" spans="1:29">
      <c r="A1200">
        <v>20130413</v>
      </c>
      <c r="B1200" s="1">
        <v>41377</v>
      </c>
      <c r="C1200" t="s">
        <v>22</v>
      </c>
      <c r="D1200" t="s">
        <v>892</v>
      </c>
      <c r="E1200" t="s">
        <v>14</v>
      </c>
      <c r="F1200" t="s">
        <v>118</v>
      </c>
      <c r="G1200" t="s">
        <v>13</v>
      </c>
      <c r="H1200" t="s">
        <v>24</v>
      </c>
      <c r="I1200" t="s">
        <v>12</v>
      </c>
      <c r="J1200" t="s">
        <v>901</v>
      </c>
      <c r="K1200" t="s">
        <v>1</v>
      </c>
      <c r="L1200" t="s">
        <v>13</v>
      </c>
      <c r="M1200" t="s">
        <v>911</v>
      </c>
      <c r="N1200" t="s">
        <v>442</v>
      </c>
      <c r="O1200" t="s">
        <v>450</v>
      </c>
      <c r="P1200" t="s">
        <v>451</v>
      </c>
      <c r="Q1200" t="s">
        <v>450</v>
      </c>
      <c r="R1200" t="s">
        <v>452</v>
      </c>
      <c r="S1200" t="s">
        <v>443</v>
      </c>
      <c r="T1200" t="s">
        <v>446</v>
      </c>
      <c r="U1200" s="2">
        <f>DATE(IF(MONTH(Table__._SQL2014_QLTS17_DW_DimDate[[#This Row],[Ngay]])&lt;11,YEAR(Table__._SQL2014_QLTS17_DW_DimDate[[#This Row],[Ngay]])-1, YEAR(Table__._SQL2014_QLTS17_DW_DimDate[[#This Row],[Ngay]])),11,1)</f>
        <v>41214</v>
      </c>
      <c r="V1200" s="2">
        <f>DATE(YEAR(Table__._SQL2014_QLTS17_DW_DimDate[[#This Row],[NgayBatDauMuaVu]])+1, 10,31)</f>
        <v>41578</v>
      </c>
      <c r="W1200" s="3">
        <f>Table__._SQL2014_QLTS17_DW_DimDate[[#This Row],[Ngay]]-Table__._SQL2014_QLTS17_DW_DimDate[[#This Row],[NgayBatDauMuaVu]]+1</f>
        <v>164</v>
      </c>
      <c r="X1200">
        <f>INT((Table__._SQL2014_QLTS17_DW_DimDate[[#This Row],[NgayMuaVu]]-1)/7)+1</f>
        <v>24</v>
      </c>
      <c r="Y1200" t="str">
        <f>"Tuần " &amp;Table__._SQL2014_QLTS17_DW_DimDate[[#This Row],[TuanMuaVu]] &amp; " năm " &amp;Table__._SQL2014_QLTS17_DW_DimDate[[#This Row],[NamMuaVuStr]]</f>
        <v>Tuần 24 năm 2012-2013</v>
      </c>
      <c r="Z1200">
        <f>YEAR(Table__._SQL2014_QLTS17_DW_DimDate[[#This Row],[NgayBatDauMuaVu]])</f>
        <v>2012</v>
      </c>
      <c r="AA1200" t="str">
        <f>YEAR(Table__._SQL2014_QLTS17_DW_DimDate[[#This Row],[NgayBatDauMuaVu]]) &amp;"-"&amp;YEAR(Table__._SQL2014_QLTS17_DW_DimDate[[#This Row],[NgayKetThucMuaVu]])</f>
        <v>2012-2013</v>
      </c>
      <c r="AB1200">
        <f>YEAR(Table__._SQL2014_QLTS17_DW_DimDate[[#This Row],[NgayBatDauMuaVu]])</f>
        <v>2012</v>
      </c>
      <c r="AC1200">
        <f>YEAR(Table__._SQL2014_QLTS17_DW_DimDate[[#This Row],[NgayKetThucMuaVu]])</f>
        <v>2013</v>
      </c>
    </row>
    <row r="1201" spans="1:29">
      <c r="A1201">
        <v>20130414</v>
      </c>
      <c r="B1201" s="1">
        <v>41378</v>
      </c>
      <c r="C1201" t="s">
        <v>23</v>
      </c>
      <c r="D1201" t="s">
        <v>893</v>
      </c>
      <c r="E1201" t="s">
        <v>1</v>
      </c>
      <c r="F1201" t="s">
        <v>119</v>
      </c>
      <c r="G1201" t="s">
        <v>16</v>
      </c>
      <c r="H1201" t="s">
        <v>25</v>
      </c>
      <c r="I1201" t="s">
        <v>12</v>
      </c>
      <c r="J1201" t="s">
        <v>901</v>
      </c>
      <c r="K1201" t="s">
        <v>1</v>
      </c>
      <c r="L1201" t="s">
        <v>13</v>
      </c>
      <c r="M1201" t="s">
        <v>911</v>
      </c>
      <c r="N1201" t="s">
        <v>442</v>
      </c>
      <c r="O1201" t="s">
        <v>450</v>
      </c>
      <c r="P1201" t="s">
        <v>451</v>
      </c>
      <c r="Q1201" t="s">
        <v>450</v>
      </c>
      <c r="R1201" t="s">
        <v>452</v>
      </c>
      <c r="S1201" t="s">
        <v>443</v>
      </c>
      <c r="T1201" t="s">
        <v>446</v>
      </c>
      <c r="U1201" s="2">
        <f>DATE(IF(MONTH(Table__._SQL2014_QLTS17_DW_DimDate[[#This Row],[Ngay]])&lt;11,YEAR(Table__._SQL2014_QLTS17_DW_DimDate[[#This Row],[Ngay]])-1, YEAR(Table__._SQL2014_QLTS17_DW_DimDate[[#This Row],[Ngay]])),11,1)</f>
        <v>41214</v>
      </c>
      <c r="V1201" s="2">
        <f>DATE(YEAR(Table__._SQL2014_QLTS17_DW_DimDate[[#This Row],[NgayBatDauMuaVu]])+1, 10,31)</f>
        <v>41578</v>
      </c>
      <c r="W1201" s="3">
        <f>Table__._SQL2014_QLTS17_DW_DimDate[[#This Row],[Ngay]]-Table__._SQL2014_QLTS17_DW_DimDate[[#This Row],[NgayBatDauMuaVu]]+1</f>
        <v>165</v>
      </c>
      <c r="X1201">
        <f>INT((Table__._SQL2014_QLTS17_DW_DimDate[[#This Row],[NgayMuaVu]]-1)/7)+1</f>
        <v>24</v>
      </c>
      <c r="Y1201" t="str">
        <f>"Tuần " &amp;Table__._SQL2014_QLTS17_DW_DimDate[[#This Row],[TuanMuaVu]] &amp; " năm " &amp;Table__._SQL2014_QLTS17_DW_DimDate[[#This Row],[NamMuaVuStr]]</f>
        <v>Tuần 24 năm 2012-2013</v>
      </c>
      <c r="Z1201">
        <f>YEAR(Table__._SQL2014_QLTS17_DW_DimDate[[#This Row],[NgayBatDauMuaVu]])</f>
        <v>2012</v>
      </c>
      <c r="AA1201" t="str">
        <f>YEAR(Table__._SQL2014_QLTS17_DW_DimDate[[#This Row],[NgayBatDauMuaVu]]) &amp;"-"&amp;YEAR(Table__._SQL2014_QLTS17_DW_DimDate[[#This Row],[NgayKetThucMuaVu]])</f>
        <v>2012-2013</v>
      </c>
      <c r="AB1201">
        <f>YEAR(Table__._SQL2014_QLTS17_DW_DimDate[[#This Row],[NgayBatDauMuaVu]])</f>
        <v>2012</v>
      </c>
      <c r="AC1201">
        <f>YEAR(Table__._SQL2014_QLTS17_DW_DimDate[[#This Row],[NgayKetThucMuaVu]])</f>
        <v>2013</v>
      </c>
    </row>
    <row r="1202" spans="1:29">
      <c r="A1202">
        <v>20130415</v>
      </c>
      <c r="B1202" s="1">
        <v>41379</v>
      </c>
      <c r="C1202" t="s">
        <v>24</v>
      </c>
      <c r="D1202" t="s">
        <v>894</v>
      </c>
      <c r="E1202" t="s">
        <v>13</v>
      </c>
      <c r="F1202" t="s">
        <v>120</v>
      </c>
      <c r="G1202" t="s">
        <v>16</v>
      </c>
      <c r="H1202" t="s">
        <v>25</v>
      </c>
      <c r="I1202" t="s">
        <v>12</v>
      </c>
      <c r="J1202" t="s">
        <v>901</v>
      </c>
      <c r="K1202" t="s">
        <v>1</v>
      </c>
      <c r="L1202" t="s">
        <v>13</v>
      </c>
      <c r="M1202" t="s">
        <v>911</v>
      </c>
      <c r="N1202" t="s">
        <v>442</v>
      </c>
      <c r="O1202" t="s">
        <v>450</v>
      </c>
      <c r="P1202" t="s">
        <v>451</v>
      </c>
      <c r="Q1202" t="s">
        <v>450</v>
      </c>
      <c r="R1202" t="s">
        <v>452</v>
      </c>
      <c r="S1202" t="s">
        <v>443</v>
      </c>
      <c r="T1202" t="s">
        <v>446</v>
      </c>
      <c r="U1202" s="2">
        <f>DATE(IF(MONTH(Table__._SQL2014_QLTS17_DW_DimDate[[#This Row],[Ngay]])&lt;11,YEAR(Table__._SQL2014_QLTS17_DW_DimDate[[#This Row],[Ngay]])-1, YEAR(Table__._SQL2014_QLTS17_DW_DimDate[[#This Row],[Ngay]])),11,1)</f>
        <v>41214</v>
      </c>
      <c r="V1202" s="2">
        <f>DATE(YEAR(Table__._SQL2014_QLTS17_DW_DimDate[[#This Row],[NgayBatDauMuaVu]])+1, 10,31)</f>
        <v>41578</v>
      </c>
      <c r="W1202" s="3">
        <f>Table__._SQL2014_QLTS17_DW_DimDate[[#This Row],[Ngay]]-Table__._SQL2014_QLTS17_DW_DimDate[[#This Row],[NgayBatDauMuaVu]]+1</f>
        <v>166</v>
      </c>
      <c r="X1202">
        <f>INT((Table__._SQL2014_QLTS17_DW_DimDate[[#This Row],[NgayMuaVu]]-1)/7)+1</f>
        <v>24</v>
      </c>
      <c r="Y1202" t="str">
        <f>"Tuần " &amp;Table__._SQL2014_QLTS17_DW_DimDate[[#This Row],[TuanMuaVu]] &amp; " năm " &amp;Table__._SQL2014_QLTS17_DW_DimDate[[#This Row],[NamMuaVuStr]]</f>
        <v>Tuần 24 năm 2012-2013</v>
      </c>
      <c r="Z1202">
        <f>YEAR(Table__._SQL2014_QLTS17_DW_DimDate[[#This Row],[NgayBatDauMuaVu]])</f>
        <v>2012</v>
      </c>
      <c r="AA1202" t="str">
        <f>YEAR(Table__._SQL2014_QLTS17_DW_DimDate[[#This Row],[NgayBatDauMuaVu]]) &amp;"-"&amp;YEAR(Table__._SQL2014_QLTS17_DW_DimDate[[#This Row],[NgayKetThucMuaVu]])</f>
        <v>2012-2013</v>
      </c>
      <c r="AB1202">
        <f>YEAR(Table__._SQL2014_QLTS17_DW_DimDate[[#This Row],[NgayBatDauMuaVu]])</f>
        <v>2012</v>
      </c>
      <c r="AC1202">
        <f>YEAR(Table__._SQL2014_QLTS17_DW_DimDate[[#This Row],[NgayKetThucMuaVu]])</f>
        <v>2013</v>
      </c>
    </row>
    <row r="1203" spans="1:29">
      <c r="A1203">
        <v>20130416</v>
      </c>
      <c r="B1203" s="1">
        <v>41380</v>
      </c>
      <c r="C1203" t="s">
        <v>25</v>
      </c>
      <c r="D1203" t="s">
        <v>895</v>
      </c>
      <c r="E1203" t="s">
        <v>16</v>
      </c>
      <c r="F1203" t="s">
        <v>121</v>
      </c>
      <c r="G1203" t="s">
        <v>16</v>
      </c>
      <c r="H1203" t="s">
        <v>25</v>
      </c>
      <c r="I1203" t="s">
        <v>12</v>
      </c>
      <c r="J1203" t="s">
        <v>901</v>
      </c>
      <c r="K1203" t="s">
        <v>1</v>
      </c>
      <c r="L1203" t="s">
        <v>13</v>
      </c>
      <c r="M1203" t="s">
        <v>911</v>
      </c>
      <c r="N1203" t="s">
        <v>442</v>
      </c>
      <c r="O1203" t="s">
        <v>450</v>
      </c>
      <c r="P1203" t="s">
        <v>451</v>
      </c>
      <c r="Q1203" t="s">
        <v>450</v>
      </c>
      <c r="R1203" t="s">
        <v>452</v>
      </c>
      <c r="S1203" t="s">
        <v>443</v>
      </c>
      <c r="T1203" t="s">
        <v>446</v>
      </c>
      <c r="U1203" s="2">
        <f>DATE(IF(MONTH(Table__._SQL2014_QLTS17_DW_DimDate[[#This Row],[Ngay]])&lt;11,YEAR(Table__._SQL2014_QLTS17_DW_DimDate[[#This Row],[Ngay]])-1, YEAR(Table__._SQL2014_QLTS17_DW_DimDate[[#This Row],[Ngay]])),11,1)</f>
        <v>41214</v>
      </c>
      <c r="V1203" s="2">
        <f>DATE(YEAR(Table__._SQL2014_QLTS17_DW_DimDate[[#This Row],[NgayBatDauMuaVu]])+1, 10,31)</f>
        <v>41578</v>
      </c>
      <c r="W1203" s="3">
        <f>Table__._SQL2014_QLTS17_DW_DimDate[[#This Row],[Ngay]]-Table__._SQL2014_QLTS17_DW_DimDate[[#This Row],[NgayBatDauMuaVu]]+1</f>
        <v>167</v>
      </c>
      <c r="X1203">
        <f>INT((Table__._SQL2014_QLTS17_DW_DimDate[[#This Row],[NgayMuaVu]]-1)/7)+1</f>
        <v>24</v>
      </c>
      <c r="Y1203" t="str">
        <f>"Tuần " &amp;Table__._SQL2014_QLTS17_DW_DimDate[[#This Row],[TuanMuaVu]] &amp; " năm " &amp;Table__._SQL2014_QLTS17_DW_DimDate[[#This Row],[NamMuaVuStr]]</f>
        <v>Tuần 24 năm 2012-2013</v>
      </c>
      <c r="Z1203">
        <f>YEAR(Table__._SQL2014_QLTS17_DW_DimDate[[#This Row],[NgayBatDauMuaVu]])</f>
        <v>2012</v>
      </c>
      <c r="AA1203" t="str">
        <f>YEAR(Table__._SQL2014_QLTS17_DW_DimDate[[#This Row],[NgayBatDauMuaVu]]) &amp;"-"&amp;YEAR(Table__._SQL2014_QLTS17_DW_DimDate[[#This Row],[NgayKetThucMuaVu]])</f>
        <v>2012-2013</v>
      </c>
      <c r="AB1203">
        <f>YEAR(Table__._SQL2014_QLTS17_DW_DimDate[[#This Row],[NgayBatDauMuaVu]])</f>
        <v>2012</v>
      </c>
      <c r="AC1203">
        <f>YEAR(Table__._SQL2014_QLTS17_DW_DimDate[[#This Row],[NgayKetThucMuaVu]])</f>
        <v>2013</v>
      </c>
    </row>
    <row r="1204" spans="1:29">
      <c r="A1204">
        <v>20130417</v>
      </c>
      <c r="B1204" s="1">
        <v>41381</v>
      </c>
      <c r="C1204" t="s">
        <v>26</v>
      </c>
      <c r="D1204" t="s">
        <v>896</v>
      </c>
      <c r="E1204" t="s">
        <v>12</v>
      </c>
      <c r="F1204" t="s">
        <v>122</v>
      </c>
      <c r="G1204" t="s">
        <v>16</v>
      </c>
      <c r="H1204" t="s">
        <v>25</v>
      </c>
      <c r="I1204" t="s">
        <v>12</v>
      </c>
      <c r="J1204" t="s">
        <v>901</v>
      </c>
      <c r="K1204" t="s">
        <v>1</v>
      </c>
      <c r="L1204" t="s">
        <v>13</v>
      </c>
      <c r="M1204" t="s">
        <v>911</v>
      </c>
      <c r="N1204" t="s">
        <v>442</v>
      </c>
      <c r="O1204" t="s">
        <v>450</v>
      </c>
      <c r="P1204" t="s">
        <v>451</v>
      </c>
      <c r="Q1204" t="s">
        <v>450</v>
      </c>
      <c r="R1204" t="s">
        <v>452</v>
      </c>
      <c r="S1204" t="s">
        <v>443</v>
      </c>
      <c r="T1204" t="s">
        <v>446</v>
      </c>
      <c r="U1204" s="2">
        <f>DATE(IF(MONTH(Table__._SQL2014_QLTS17_DW_DimDate[[#This Row],[Ngay]])&lt;11,YEAR(Table__._SQL2014_QLTS17_DW_DimDate[[#This Row],[Ngay]])-1, YEAR(Table__._SQL2014_QLTS17_DW_DimDate[[#This Row],[Ngay]])),11,1)</f>
        <v>41214</v>
      </c>
      <c r="V1204" s="2">
        <f>DATE(YEAR(Table__._SQL2014_QLTS17_DW_DimDate[[#This Row],[NgayBatDauMuaVu]])+1, 10,31)</f>
        <v>41578</v>
      </c>
      <c r="W1204" s="3">
        <f>Table__._SQL2014_QLTS17_DW_DimDate[[#This Row],[Ngay]]-Table__._SQL2014_QLTS17_DW_DimDate[[#This Row],[NgayBatDauMuaVu]]+1</f>
        <v>168</v>
      </c>
      <c r="X1204">
        <f>INT((Table__._SQL2014_QLTS17_DW_DimDate[[#This Row],[NgayMuaVu]]-1)/7)+1</f>
        <v>24</v>
      </c>
      <c r="Y1204" t="str">
        <f>"Tuần " &amp;Table__._SQL2014_QLTS17_DW_DimDate[[#This Row],[TuanMuaVu]] &amp; " năm " &amp;Table__._SQL2014_QLTS17_DW_DimDate[[#This Row],[NamMuaVuStr]]</f>
        <v>Tuần 24 năm 2012-2013</v>
      </c>
      <c r="Z1204">
        <f>YEAR(Table__._SQL2014_QLTS17_DW_DimDate[[#This Row],[NgayBatDauMuaVu]])</f>
        <v>2012</v>
      </c>
      <c r="AA1204" t="str">
        <f>YEAR(Table__._SQL2014_QLTS17_DW_DimDate[[#This Row],[NgayBatDauMuaVu]]) &amp;"-"&amp;YEAR(Table__._SQL2014_QLTS17_DW_DimDate[[#This Row],[NgayKetThucMuaVu]])</f>
        <v>2012-2013</v>
      </c>
      <c r="AB1204">
        <f>YEAR(Table__._SQL2014_QLTS17_DW_DimDate[[#This Row],[NgayBatDauMuaVu]])</f>
        <v>2012</v>
      </c>
      <c r="AC1204">
        <f>YEAR(Table__._SQL2014_QLTS17_DW_DimDate[[#This Row],[NgayKetThucMuaVu]])</f>
        <v>2013</v>
      </c>
    </row>
    <row r="1205" spans="1:29">
      <c r="A1205">
        <v>20130418</v>
      </c>
      <c r="B1205" s="1">
        <v>41382</v>
      </c>
      <c r="C1205" t="s">
        <v>27</v>
      </c>
      <c r="D1205" t="s">
        <v>897</v>
      </c>
      <c r="E1205" t="s">
        <v>3</v>
      </c>
      <c r="F1205" t="s">
        <v>123</v>
      </c>
      <c r="G1205" t="s">
        <v>16</v>
      </c>
      <c r="H1205" t="s">
        <v>25</v>
      </c>
      <c r="I1205" t="s">
        <v>12</v>
      </c>
      <c r="J1205" t="s">
        <v>901</v>
      </c>
      <c r="K1205" t="s">
        <v>1</v>
      </c>
      <c r="L1205" t="s">
        <v>13</v>
      </c>
      <c r="M1205" t="s">
        <v>911</v>
      </c>
      <c r="N1205" t="s">
        <v>442</v>
      </c>
      <c r="O1205" t="s">
        <v>450</v>
      </c>
      <c r="P1205" t="s">
        <v>451</v>
      </c>
      <c r="Q1205" t="s">
        <v>450</v>
      </c>
      <c r="R1205" t="s">
        <v>452</v>
      </c>
      <c r="S1205" t="s">
        <v>443</v>
      </c>
      <c r="T1205" t="s">
        <v>446</v>
      </c>
      <c r="U1205" s="2">
        <f>DATE(IF(MONTH(Table__._SQL2014_QLTS17_DW_DimDate[[#This Row],[Ngay]])&lt;11,YEAR(Table__._SQL2014_QLTS17_DW_DimDate[[#This Row],[Ngay]])-1, YEAR(Table__._SQL2014_QLTS17_DW_DimDate[[#This Row],[Ngay]])),11,1)</f>
        <v>41214</v>
      </c>
      <c r="V1205" s="2">
        <f>DATE(YEAR(Table__._SQL2014_QLTS17_DW_DimDate[[#This Row],[NgayBatDauMuaVu]])+1, 10,31)</f>
        <v>41578</v>
      </c>
      <c r="W1205" s="3">
        <f>Table__._SQL2014_QLTS17_DW_DimDate[[#This Row],[Ngay]]-Table__._SQL2014_QLTS17_DW_DimDate[[#This Row],[NgayBatDauMuaVu]]+1</f>
        <v>169</v>
      </c>
      <c r="X1205">
        <f>INT((Table__._SQL2014_QLTS17_DW_DimDate[[#This Row],[NgayMuaVu]]-1)/7)+1</f>
        <v>25</v>
      </c>
      <c r="Y1205" t="str">
        <f>"Tuần " &amp;Table__._SQL2014_QLTS17_DW_DimDate[[#This Row],[TuanMuaVu]] &amp; " năm " &amp;Table__._SQL2014_QLTS17_DW_DimDate[[#This Row],[NamMuaVuStr]]</f>
        <v>Tuần 25 năm 2012-2013</v>
      </c>
      <c r="Z1205">
        <f>YEAR(Table__._SQL2014_QLTS17_DW_DimDate[[#This Row],[NgayBatDauMuaVu]])</f>
        <v>2012</v>
      </c>
      <c r="AA1205" t="str">
        <f>YEAR(Table__._SQL2014_QLTS17_DW_DimDate[[#This Row],[NgayBatDauMuaVu]]) &amp;"-"&amp;YEAR(Table__._SQL2014_QLTS17_DW_DimDate[[#This Row],[NgayKetThucMuaVu]])</f>
        <v>2012-2013</v>
      </c>
      <c r="AB1205">
        <f>YEAR(Table__._SQL2014_QLTS17_DW_DimDate[[#This Row],[NgayBatDauMuaVu]])</f>
        <v>2012</v>
      </c>
      <c r="AC1205">
        <f>YEAR(Table__._SQL2014_QLTS17_DW_DimDate[[#This Row],[NgayKetThucMuaVu]])</f>
        <v>2013</v>
      </c>
    </row>
    <row r="1206" spans="1:29">
      <c r="A1206">
        <v>20130419</v>
      </c>
      <c r="B1206" s="1">
        <v>41383</v>
      </c>
      <c r="C1206" t="s">
        <v>28</v>
      </c>
      <c r="D1206" t="s">
        <v>891</v>
      </c>
      <c r="E1206" t="s">
        <v>2</v>
      </c>
      <c r="F1206" t="s">
        <v>124</v>
      </c>
      <c r="G1206" t="s">
        <v>16</v>
      </c>
      <c r="H1206" t="s">
        <v>25</v>
      </c>
      <c r="I1206" t="s">
        <v>12</v>
      </c>
      <c r="J1206" t="s">
        <v>901</v>
      </c>
      <c r="K1206" t="s">
        <v>1</v>
      </c>
      <c r="L1206" t="s">
        <v>13</v>
      </c>
      <c r="M1206" t="s">
        <v>911</v>
      </c>
      <c r="N1206" t="s">
        <v>442</v>
      </c>
      <c r="O1206" t="s">
        <v>450</v>
      </c>
      <c r="P1206" t="s">
        <v>451</v>
      </c>
      <c r="Q1206" t="s">
        <v>450</v>
      </c>
      <c r="R1206" t="s">
        <v>452</v>
      </c>
      <c r="S1206" t="s">
        <v>443</v>
      </c>
      <c r="T1206" t="s">
        <v>446</v>
      </c>
      <c r="U1206" s="2">
        <f>DATE(IF(MONTH(Table__._SQL2014_QLTS17_DW_DimDate[[#This Row],[Ngay]])&lt;11,YEAR(Table__._SQL2014_QLTS17_DW_DimDate[[#This Row],[Ngay]])-1, YEAR(Table__._SQL2014_QLTS17_DW_DimDate[[#This Row],[Ngay]])),11,1)</f>
        <v>41214</v>
      </c>
      <c r="V1206" s="2">
        <f>DATE(YEAR(Table__._SQL2014_QLTS17_DW_DimDate[[#This Row],[NgayBatDauMuaVu]])+1, 10,31)</f>
        <v>41578</v>
      </c>
      <c r="W1206" s="3">
        <f>Table__._SQL2014_QLTS17_DW_DimDate[[#This Row],[Ngay]]-Table__._SQL2014_QLTS17_DW_DimDate[[#This Row],[NgayBatDauMuaVu]]+1</f>
        <v>170</v>
      </c>
      <c r="X1206">
        <f>INT((Table__._SQL2014_QLTS17_DW_DimDate[[#This Row],[NgayMuaVu]]-1)/7)+1</f>
        <v>25</v>
      </c>
      <c r="Y1206" t="str">
        <f>"Tuần " &amp;Table__._SQL2014_QLTS17_DW_DimDate[[#This Row],[TuanMuaVu]] &amp; " năm " &amp;Table__._SQL2014_QLTS17_DW_DimDate[[#This Row],[NamMuaVuStr]]</f>
        <v>Tuần 25 năm 2012-2013</v>
      </c>
      <c r="Z1206">
        <f>YEAR(Table__._SQL2014_QLTS17_DW_DimDate[[#This Row],[NgayBatDauMuaVu]])</f>
        <v>2012</v>
      </c>
      <c r="AA1206" t="str">
        <f>YEAR(Table__._SQL2014_QLTS17_DW_DimDate[[#This Row],[NgayBatDauMuaVu]]) &amp;"-"&amp;YEAR(Table__._SQL2014_QLTS17_DW_DimDate[[#This Row],[NgayKetThucMuaVu]])</f>
        <v>2012-2013</v>
      </c>
      <c r="AB1206">
        <f>YEAR(Table__._SQL2014_QLTS17_DW_DimDate[[#This Row],[NgayBatDauMuaVu]])</f>
        <v>2012</v>
      </c>
      <c r="AC1206">
        <f>YEAR(Table__._SQL2014_QLTS17_DW_DimDate[[#This Row],[NgayKetThucMuaVu]])</f>
        <v>2013</v>
      </c>
    </row>
    <row r="1207" spans="1:29">
      <c r="A1207">
        <v>20130420</v>
      </c>
      <c r="B1207" s="1">
        <v>41384</v>
      </c>
      <c r="C1207" t="s">
        <v>29</v>
      </c>
      <c r="D1207" t="s">
        <v>892</v>
      </c>
      <c r="E1207" t="s">
        <v>14</v>
      </c>
      <c r="F1207" t="s">
        <v>125</v>
      </c>
      <c r="G1207" t="s">
        <v>16</v>
      </c>
      <c r="H1207" t="s">
        <v>25</v>
      </c>
      <c r="I1207" t="s">
        <v>12</v>
      </c>
      <c r="J1207" t="s">
        <v>901</v>
      </c>
      <c r="K1207" t="s">
        <v>1</v>
      </c>
      <c r="L1207" t="s">
        <v>13</v>
      </c>
      <c r="M1207" t="s">
        <v>911</v>
      </c>
      <c r="N1207" t="s">
        <v>442</v>
      </c>
      <c r="O1207" t="s">
        <v>450</v>
      </c>
      <c r="P1207" t="s">
        <v>451</v>
      </c>
      <c r="Q1207" t="s">
        <v>450</v>
      </c>
      <c r="R1207" t="s">
        <v>452</v>
      </c>
      <c r="S1207" t="s">
        <v>443</v>
      </c>
      <c r="T1207" t="s">
        <v>446</v>
      </c>
      <c r="U1207" s="2">
        <f>DATE(IF(MONTH(Table__._SQL2014_QLTS17_DW_DimDate[[#This Row],[Ngay]])&lt;11,YEAR(Table__._SQL2014_QLTS17_DW_DimDate[[#This Row],[Ngay]])-1, YEAR(Table__._SQL2014_QLTS17_DW_DimDate[[#This Row],[Ngay]])),11,1)</f>
        <v>41214</v>
      </c>
      <c r="V1207" s="2">
        <f>DATE(YEAR(Table__._SQL2014_QLTS17_DW_DimDate[[#This Row],[NgayBatDauMuaVu]])+1, 10,31)</f>
        <v>41578</v>
      </c>
      <c r="W1207" s="3">
        <f>Table__._SQL2014_QLTS17_DW_DimDate[[#This Row],[Ngay]]-Table__._SQL2014_QLTS17_DW_DimDate[[#This Row],[NgayBatDauMuaVu]]+1</f>
        <v>171</v>
      </c>
      <c r="X1207">
        <f>INT((Table__._SQL2014_QLTS17_DW_DimDate[[#This Row],[NgayMuaVu]]-1)/7)+1</f>
        <v>25</v>
      </c>
      <c r="Y1207" t="str">
        <f>"Tuần " &amp;Table__._SQL2014_QLTS17_DW_DimDate[[#This Row],[TuanMuaVu]] &amp; " năm " &amp;Table__._SQL2014_QLTS17_DW_DimDate[[#This Row],[NamMuaVuStr]]</f>
        <v>Tuần 25 năm 2012-2013</v>
      </c>
      <c r="Z1207">
        <f>YEAR(Table__._SQL2014_QLTS17_DW_DimDate[[#This Row],[NgayBatDauMuaVu]])</f>
        <v>2012</v>
      </c>
      <c r="AA1207" t="str">
        <f>YEAR(Table__._SQL2014_QLTS17_DW_DimDate[[#This Row],[NgayBatDauMuaVu]]) &amp;"-"&amp;YEAR(Table__._SQL2014_QLTS17_DW_DimDate[[#This Row],[NgayKetThucMuaVu]])</f>
        <v>2012-2013</v>
      </c>
      <c r="AB1207">
        <f>YEAR(Table__._SQL2014_QLTS17_DW_DimDate[[#This Row],[NgayBatDauMuaVu]])</f>
        <v>2012</v>
      </c>
      <c r="AC1207">
        <f>YEAR(Table__._SQL2014_QLTS17_DW_DimDate[[#This Row],[NgayKetThucMuaVu]])</f>
        <v>2013</v>
      </c>
    </row>
    <row r="1208" spans="1:29">
      <c r="A1208">
        <v>20130421</v>
      </c>
      <c r="B1208" s="1">
        <v>41385</v>
      </c>
      <c r="C1208" t="s">
        <v>30</v>
      </c>
      <c r="D1208" t="s">
        <v>893</v>
      </c>
      <c r="E1208" t="s">
        <v>1</v>
      </c>
      <c r="F1208" t="s">
        <v>126</v>
      </c>
      <c r="G1208" t="s">
        <v>12</v>
      </c>
      <c r="H1208" t="s">
        <v>26</v>
      </c>
      <c r="I1208" t="s">
        <v>12</v>
      </c>
      <c r="J1208" t="s">
        <v>901</v>
      </c>
      <c r="K1208" t="s">
        <v>1</v>
      </c>
      <c r="L1208" t="s">
        <v>13</v>
      </c>
      <c r="M1208" t="s">
        <v>911</v>
      </c>
      <c r="N1208" t="s">
        <v>442</v>
      </c>
      <c r="O1208" t="s">
        <v>450</v>
      </c>
      <c r="P1208" t="s">
        <v>451</v>
      </c>
      <c r="Q1208" t="s">
        <v>450</v>
      </c>
      <c r="R1208" t="s">
        <v>452</v>
      </c>
      <c r="S1208" t="s">
        <v>443</v>
      </c>
      <c r="T1208" t="s">
        <v>446</v>
      </c>
      <c r="U1208" s="2">
        <f>DATE(IF(MONTH(Table__._SQL2014_QLTS17_DW_DimDate[[#This Row],[Ngay]])&lt;11,YEAR(Table__._SQL2014_QLTS17_DW_DimDate[[#This Row],[Ngay]])-1, YEAR(Table__._SQL2014_QLTS17_DW_DimDate[[#This Row],[Ngay]])),11,1)</f>
        <v>41214</v>
      </c>
      <c r="V1208" s="2">
        <f>DATE(YEAR(Table__._SQL2014_QLTS17_DW_DimDate[[#This Row],[NgayBatDauMuaVu]])+1, 10,31)</f>
        <v>41578</v>
      </c>
      <c r="W1208" s="3">
        <f>Table__._SQL2014_QLTS17_DW_DimDate[[#This Row],[Ngay]]-Table__._SQL2014_QLTS17_DW_DimDate[[#This Row],[NgayBatDauMuaVu]]+1</f>
        <v>172</v>
      </c>
      <c r="X1208">
        <f>INT((Table__._SQL2014_QLTS17_DW_DimDate[[#This Row],[NgayMuaVu]]-1)/7)+1</f>
        <v>25</v>
      </c>
      <c r="Y1208" t="str">
        <f>"Tuần " &amp;Table__._SQL2014_QLTS17_DW_DimDate[[#This Row],[TuanMuaVu]] &amp; " năm " &amp;Table__._SQL2014_QLTS17_DW_DimDate[[#This Row],[NamMuaVuStr]]</f>
        <v>Tuần 25 năm 2012-2013</v>
      </c>
      <c r="Z1208">
        <f>YEAR(Table__._SQL2014_QLTS17_DW_DimDate[[#This Row],[NgayBatDauMuaVu]])</f>
        <v>2012</v>
      </c>
      <c r="AA1208" t="str">
        <f>YEAR(Table__._SQL2014_QLTS17_DW_DimDate[[#This Row],[NgayBatDauMuaVu]]) &amp;"-"&amp;YEAR(Table__._SQL2014_QLTS17_DW_DimDate[[#This Row],[NgayKetThucMuaVu]])</f>
        <v>2012-2013</v>
      </c>
      <c r="AB1208">
        <f>YEAR(Table__._SQL2014_QLTS17_DW_DimDate[[#This Row],[NgayBatDauMuaVu]])</f>
        <v>2012</v>
      </c>
      <c r="AC1208">
        <f>YEAR(Table__._SQL2014_QLTS17_DW_DimDate[[#This Row],[NgayKetThucMuaVu]])</f>
        <v>2013</v>
      </c>
    </row>
    <row r="1209" spans="1:29">
      <c r="A1209">
        <v>20130422</v>
      </c>
      <c r="B1209" s="1">
        <v>41386</v>
      </c>
      <c r="C1209" t="s">
        <v>31</v>
      </c>
      <c r="D1209" t="s">
        <v>894</v>
      </c>
      <c r="E1209" t="s">
        <v>13</v>
      </c>
      <c r="F1209" t="s">
        <v>127</v>
      </c>
      <c r="G1209" t="s">
        <v>12</v>
      </c>
      <c r="H1209" t="s">
        <v>26</v>
      </c>
      <c r="I1209" t="s">
        <v>12</v>
      </c>
      <c r="J1209" t="s">
        <v>901</v>
      </c>
      <c r="K1209" t="s">
        <v>1</v>
      </c>
      <c r="L1209" t="s">
        <v>13</v>
      </c>
      <c r="M1209" t="s">
        <v>911</v>
      </c>
      <c r="N1209" t="s">
        <v>442</v>
      </c>
      <c r="O1209" t="s">
        <v>450</v>
      </c>
      <c r="P1209" t="s">
        <v>451</v>
      </c>
      <c r="Q1209" t="s">
        <v>450</v>
      </c>
      <c r="R1209" t="s">
        <v>452</v>
      </c>
      <c r="S1209" t="s">
        <v>443</v>
      </c>
      <c r="T1209" t="s">
        <v>446</v>
      </c>
      <c r="U1209" s="2">
        <f>DATE(IF(MONTH(Table__._SQL2014_QLTS17_DW_DimDate[[#This Row],[Ngay]])&lt;11,YEAR(Table__._SQL2014_QLTS17_DW_DimDate[[#This Row],[Ngay]])-1, YEAR(Table__._SQL2014_QLTS17_DW_DimDate[[#This Row],[Ngay]])),11,1)</f>
        <v>41214</v>
      </c>
      <c r="V1209" s="2">
        <f>DATE(YEAR(Table__._SQL2014_QLTS17_DW_DimDate[[#This Row],[NgayBatDauMuaVu]])+1, 10,31)</f>
        <v>41578</v>
      </c>
      <c r="W1209" s="3">
        <f>Table__._SQL2014_QLTS17_DW_DimDate[[#This Row],[Ngay]]-Table__._SQL2014_QLTS17_DW_DimDate[[#This Row],[NgayBatDauMuaVu]]+1</f>
        <v>173</v>
      </c>
      <c r="X1209">
        <f>INT((Table__._SQL2014_QLTS17_DW_DimDate[[#This Row],[NgayMuaVu]]-1)/7)+1</f>
        <v>25</v>
      </c>
      <c r="Y1209" t="str">
        <f>"Tuần " &amp;Table__._SQL2014_QLTS17_DW_DimDate[[#This Row],[TuanMuaVu]] &amp; " năm " &amp;Table__._SQL2014_QLTS17_DW_DimDate[[#This Row],[NamMuaVuStr]]</f>
        <v>Tuần 25 năm 2012-2013</v>
      </c>
      <c r="Z1209">
        <f>YEAR(Table__._SQL2014_QLTS17_DW_DimDate[[#This Row],[NgayBatDauMuaVu]])</f>
        <v>2012</v>
      </c>
      <c r="AA1209" t="str">
        <f>YEAR(Table__._SQL2014_QLTS17_DW_DimDate[[#This Row],[NgayBatDauMuaVu]]) &amp;"-"&amp;YEAR(Table__._SQL2014_QLTS17_DW_DimDate[[#This Row],[NgayKetThucMuaVu]])</f>
        <v>2012-2013</v>
      </c>
      <c r="AB1209">
        <f>YEAR(Table__._SQL2014_QLTS17_DW_DimDate[[#This Row],[NgayBatDauMuaVu]])</f>
        <v>2012</v>
      </c>
      <c r="AC1209">
        <f>YEAR(Table__._SQL2014_QLTS17_DW_DimDate[[#This Row],[NgayKetThucMuaVu]])</f>
        <v>2013</v>
      </c>
    </row>
    <row r="1210" spans="1:29">
      <c r="A1210">
        <v>20130423</v>
      </c>
      <c r="B1210" s="1">
        <v>41387</v>
      </c>
      <c r="C1210" t="s">
        <v>32</v>
      </c>
      <c r="D1210" t="s">
        <v>895</v>
      </c>
      <c r="E1210" t="s">
        <v>16</v>
      </c>
      <c r="F1210" t="s">
        <v>128</v>
      </c>
      <c r="G1210" t="s">
        <v>12</v>
      </c>
      <c r="H1210" t="s">
        <v>26</v>
      </c>
      <c r="I1210" t="s">
        <v>12</v>
      </c>
      <c r="J1210" t="s">
        <v>901</v>
      </c>
      <c r="K1210" t="s">
        <v>1</v>
      </c>
      <c r="L1210" t="s">
        <v>13</v>
      </c>
      <c r="M1210" t="s">
        <v>911</v>
      </c>
      <c r="N1210" t="s">
        <v>442</v>
      </c>
      <c r="O1210" t="s">
        <v>450</v>
      </c>
      <c r="P1210" t="s">
        <v>451</v>
      </c>
      <c r="Q1210" t="s">
        <v>450</v>
      </c>
      <c r="R1210" t="s">
        <v>452</v>
      </c>
      <c r="S1210" t="s">
        <v>443</v>
      </c>
      <c r="T1210" t="s">
        <v>446</v>
      </c>
      <c r="U1210" s="2">
        <f>DATE(IF(MONTH(Table__._SQL2014_QLTS17_DW_DimDate[[#This Row],[Ngay]])&lt;11,YEAR(Table__._SQL2014_QLTS17_DW_DimDate[[#This Row],[Ngay]])-1, YEAR(Table__._SQL2014_QLTS17_DW_DimDate[[#This Row],[Ngay]])),11,1)</f>
        <v>41214</v>
      </c>
      <c r="V1210" s="2">
        <f>DATE(YEAR(Table__._SQL2014_QLTS17_DW_DimDate[[#This Row],[NgayBatDauMuaVu]])+1, 10,31)</f>
        <v>41578</v>
      </c>
      <c r="W1210" s="3">
        <f>Table__._SQL2014_QLTS17_DW_DimDate[[#This Row],[Ngay]]-Table__._SQL2014_QLTS17_DW_DimDate[[#This Row],[NgayBatDauMuaVu]]+1</f>
        <v>174</v>
      </c>
      <c r="X1210">
        <f>INT((Table__._SQL2014_QLTS17_DW_DimDate[[#This Row],[NgayMuaVu]]-1)/7)+1</f>
        <v>25</v>
      </c>
      <c r="Y1210" t="str">
        <f>"Tuần " &amp;Table__._SQL2014_QLTS17_DW_DimDate[[#This Row],[TuanMuaVu]] &amp; " năm " &amp;Table__._SQL2014_QLTS17_DW_DimDate[[#This Row],[NamMuaVuStr]]</f>
        <v>Tuần 25 năm 2012-2013</v>
      </c>
      <c r="Z1210">
        <f>YEAR(Table__._SQL2014_QLTS17_DW_DimDate[[#This Row],[NgayBatDauMuaVu]])</f>
        <v>2012</v>
      </c>
      <c r="AA1210" t="str">
        <f>YEAR(Table__._SQL2014_QLTS17_DW_DimDate[[#This Row],[NgayBatDauMuaVu]]) &amp;"-"&amp;YEAR(Table__._SQL2014_QLTS17_DW_DimDate[[#This Row],[NgayKetThucMuaVu]])</f>
        <v>2012-2013</v>
      </c>
      <c r="AB1210">
        <f>YEAR(Table__._SQL2014_QLTS17_DW_DimDate[[#This Row],[NgayBatDauMuaVu]])</f>
        <v>2012</v>
      </c>
      <c r="AC1210">
        <f>YEAR(Table__._SQL2014_QLTS17_DW_DimDate[[#This Row],[NgayKetThucMuaVu]])</f>
        <v>2013</v>
      </c>
    </row>
    <row r="1211" spans="1:29">
      <c r="A1211">
        <v>20130424</v>
      </c>
      <c r="B1211" s="1">
        <v>41388</v>
      </c>
      <c r="C1211" t="s">
        <v>33</v>
      </c>
      <c r="D1211" t="s">
        <v>896</v>
      </c>
      <c r="E1211" t="s">
        <v>12</v>
      </c>
      <c r="F1211" t="s">
        <v>129</v>
      </c>
      <c r="G1211" t="s">
        <v>12</v>
      </c>
      <c r="H1211" t="s">
        <v>26</v>
      </c>
      <c r="I1211" t="s">
        <v>12</v>
      </c>
      <c r="J1211" t="s">
        <v>901</v>
      </c>
      <c r="K1211" t="s">
        <v>1</v>
      </c>
      <c r="L1211" t="s">
        <v>13</v>
      </c>
      <c r="M1211" t="s">
        <v>911</v>
      </c>
      <c r="N1211" t="s">
        <v>442</v>
      </c>
      <c r="O1211" t="s">
        <v>450</v>
      </c>
      <c r="P1211" t="s">
        <v>451</v>
      </c>
      <c r="Q1211" t="s">
        <v>450</v>
      </c>
      <c r="R1211" t="s">
        <v>452</v>
      </c>
      <c r="S1211" t="s">
        <v>443</v>
      </c>
      <c r="T1211" t="s">
        <v>446</v>
      </c>
      <c r="U1211" s="2">
        <f>DATE(IF(MONTH(Table__._SQL2014_QLTS17_DW_DimDate[[#This Row],[Ngay]])&lt;11,YEAR(Table__._SQL2014_QLTS17_DW_DimDate[[#This Row],[Ngay]])-1, YEAR(Table__._SQL2014_QLTS17_DW_DimDate[[#This Row],[Ngay]])),11,1)</f>
        <v>41214</v>
      </c>
      <c r="V1211" s="2">
        <f>DATE(YEAR(Table__._SQL2014_QLTS17_DW_DimDate[[#This Row],[NgayBatDauMuaVu]])+1, 10,31)</f>
        <v>41578</v>
      </c>
      <c r="W1211" s="3">
        <f>Table__._SQL2014_QLTS17_DW_DimDate[[#This Row],[Ngay]]-Table__._SQL2014_QLTS17_DW_DimDate[[#This Row],[NgayBatDauMuaVu]]+1</f>
        <v>175</v>
      </c>
      <c r="X1211">
        <f>INT((Table__._SQL2014_QLTS17_DW_DimDate[[#This Row],[NgayMuaVu]]-1)/7)+1</f>
        <v>25</v>
      </c>
      <c r="Y1211" t="str">
        <f>"Tuần " &amp;Table__._SQL2014_QLTS17_DW_DimDate[[#This Row],[TuanMuaVu]] &amp; " năm " &amp;Table__._SQL2014_QLTS17_DW_DimDate[[#This Row],[NamMuaVuStr]]</f>
        <v>Tuần 25 năm 2012-2013</v>
      </c>
      <c r="Z1211">
        <f>YEAR(Table__._SQL2014_QLTS17_DW_DimDate[[#This Row],[NgayBatDauMuaVu]])</f>
        <v>2012</v>
      </c>
      <c r="AA1211" t="str">
        <f>YEAR(Table__._SQL2014_QLTS17_DW_DimDate[[#This Row],[NgayBatDauMuaVu]]) &amp;"-"&amp;YEAR(Table__._SQL2014_QLTS17_DW_DimDate[[#This Row],[NgayKetThucMuaVu]])</f>
        <v>2012-2013</v>
      </c>
      <c r="AB1211">
        <f>YEAR(Table__._SQL2014_QLTS17_DW_DimDate[[#This Row],[NgayBatDauMuaVu]])</f>
        <v>2012</v>
      </c>
      <c r="AC1211">
        <f>YEAR(Table__._SQL2014_QLTS17_DW_DimDate[[#This Row],[NgayKetThucMuaVu]])</f>
        <v>2013</v>
      </c>
    </row>
    <row r="1212" spans="1:29">
      <c r="A1212">
        <v>20130425</v>
      </c>
      <c r="B1212" s="1">
        <v>41389</v>
      </c>
      <c r="C1212" t="s">
        <v>34</v>
      </c>
      <c r="D1212" t="s">
        <v>897</v>
      </c>
      <c r="E1212" t="s">
        <v>3</v>
      </c>
      <c r="F1212" t="s">
        <v>130</v>
      </c>
      <c r="G1212" t="s">
        <v>12</v>
      </c>
      <c r="H1212" t="s">
        <v>26</v>
      </c>
      <c r="I1212" t="s">
        <v>12</v>
      </c>
      <c r="J1212" t="s">
        <v>901</v>
      </c>
      <c r="K1212" t="s">
        <v>1</v>
      </c>
      <c r="L1212" t="s">
        <v>13</v>
      </c>
      <c r="M1212" t="s">
        <v>911</v>
      </c>
      <c r="N1212" t="s">
        <v>442</v>
      </c>
      <c r="O1212" t="s">
        <v>450</v>
      </c>
      <c r="P1212" t="s">
        <v>451</v>
      </c>
      <c r="Q1212" t="s">
        <v>450</v>
      </c>
      <c r="R1212" t="s">
        <v>452</v>
      </c>
      <c r="S1212" t="s">
        <v>443</v>
      </c>
      <c r="T1212" t="s">
        <v>446</v>
      </c>
      <c r="U1212" s="2">
        <f>DATE(IF(MONTH(Table__._SQL2014_QLTS17_DW_DimDate[[#This Row],[Ngay]])&lt;11,YEAR(Table__._SQL2014_QLTS17_DW_DimDate[[#This Row],[Ngay]])-1, YEAR(Table__._SQL2014_QLTS17_DW_DimDate[[#This Row],[Ngay]])),11,1)</f>
        <v>41214</v>
      </c>
      <c r="V1212" s="2">
        <f>DATE(YEAR(Table__._SQL2014_QLTS17_DW_DimDate[[#This Row],[NgayBatDauMuaVu]])+1, 10,31)</f>
        <v>41578</v>
      </c>
      <c r="W1212" s="3">
        <f>Table__._SQL2014_QLTS17_DW_DimDate[[#This Row],[Ngay]]-Table__._SQL2014_QLTS17_DW_DimDate[[#This Row],[NgayBatDauMuaVu]]+1</f>
        <v>176</v>
      </c>
      <c r="X1212">
        <f>INT((Table__._SQL2014_QLTS17_DW_DimDate[[#This Row],[NgayMuaVu]]-1)/7)+1</f>
        <v>26</v>
      </c>
      <c r="Y1212" t="str">
        <f>"Tuần " &amp;Table__._SQL2014_QLTS17_DW_DimDate[[#This Row],[TuanMuaVu]] &amp; " năm " &amp;Table__._SQL2014_QLTS17_DW_DimDate[[#This Row],[NamMuaVuStr]]</f>
        <v>Tuần 26 năm 2012-2013</v>
      </c>
      <c r="Z1212">
        <f>YEAR(Table__._SQL2014_QLTS17_DW_DimDate[[#This Row],[NgayBatDauMuaVu]])</f>
        <v>2012</v>
      </c>
      <c r="AA1212" t="str">
        <f>YEAR(Table__._SQL2014_QLTS17_DW_DimDate[[#This Row],[NgayBatDauMuaVu]]) &amp;"-"&amp;YEAR(Table__._SQL2014_QLTS17_DW_DimDate[[#This Row],[NgayKetThucMuaVu]])</f>
        <v>2012-2013</v>
      </c>
      <c r="AB1212">
        <f>YEAR(Table__._SQL2014_QLTS17_DW_DimDate[[#This Row],[NgayBatDauMuaVu]])</f>
        <v>2012</v>
      </c>
      <c r="AC1212">
        <f>YEAR(Table__._SQL2014_QLTS17_DW_DimDate[[#This Row],[NgayKetThucMuaVu]])</f>
        <v>2013</v>
      </c>
    </row>
    <row r="1213" spans="1:29">
      <c r="A1213">
        <v>20130426</v>
      </c>
      <c r="B1213" s="1">
        <v>41390</v>
      </c>
      <c r="C1213" t="s">
        <v>35</v>
      </c>
      <c r="D1213" t="s">
        <v>891</v>
      </c>
      <c r="E1213" t="s">
        <v>2</v>
      </c>
      <c r="F1213" t="s">
        <v>131</v>
      </c>
      <c r="G1213" t="s">
        <v>12</v>
      </c>
      <c r="H1213" t="s">
        <v>26</v>
      </c>
      <c r="I1213" t="s">
        <v>12</v>
      </c>
      <c r="J1213" t="s">
        <v>901</v>
      </c>
      <c r="K1213" t="s">
        <v>1</v>
      </c>
      <c r="L1213" t="s">
        <v>13</v>
      </c>
      <c r="M1213" t="s">
        <v>911</v>
      </c>
      <c r="N1213" t="s">
        <v>442</v>
      </c>
      <c r="O1213" t="s">
        <v>450</v>
      </c>
      <c r="P1213" t="s">
        <v>451</v>
      </c>
      <c r="Q1213" t="s">
        <v>450</v>
      </c>
      <c r="R1213" t="s">
        <v>452</v>
      </c>
      <c r="S1213" t="s">
        <v>443</v>
      </c>
      <c r="T1213" t="s">
        <v>446</v>
      </c>
      <c r="U1213" s="2">
        <f>DATE(IF(MONTH(Table__._SQL2014_QLTS17_DW_DimDate[[#This Row],[Ngay]])&lt;11,YEAR(Table__._SQL2014_QLTS17_DW_DimDate[[#This Row],[Ngay]])-1, YEAR(Table__._SQL2014_QLTS17_DW_DimDate[[#This Row],[Ngay]])),11,1)</f>
        <v>41214</v>
      </c>
      <c r="V1213" s="2">
        <f>DATE(YEAR(Table__._SQL2014_QLTS17_DW_DimDate[[#This Row],[NgayBatDauMuaVu]])+1, 10,31)</f>
        <v>41578</v>
      </c>
      <c r="W1213" s="3">
        <f>Table__._SQL2014_QLTS17_DW_DimDate[[#This Row],[Ngay]]-Table__._SQL2014_QLTS17_DW_DimDate[[#This Row],[NgayBatDauMuaVu]]+1</f>
        <v>177</v>
      </c>
      <c r="X1213">
        <f>INT((Table__._SQL2014_QLTS17_DW_DimDate[[#This Row],[NgayMuaVu]]-1)/7)+1</f>
        <v>26</v>
      </c>
      <c r="Y1213" t="str">
        <f>"Tuần " &amp;Table__._SQL2014_QLTS17_DW_DimDate[[#This Row],[TuanMuaVu]] &amp; " năm " &amp;Table__._SQL2014_QLTS17_DW_DimDate[[#This Row],[NamMuaVuStr]]</f>
        <v>Tuần 26 năm 2012-2013</v>
      </c>
      <c r="Z1213">
        <f>YEAR(Table__._SQL2014_QLTS17_DW_DimDate[[#This Row],[NgayBatDauMuaVu]])</f>
        <v>2012</v>
      </c>
      <c r="AA1213" t="str">
        <f>YEAR(Table__._SQL2014_QLTS17_DW_DimDate[[#This Row],[NgayBatDauMuaVu]]) &amp;"-"&amp;YEAR(Table__._SQL2014_QLTS17_DW_DimDate[[#This Row],[NgayKetThucMuaVu]])</f>
        <v>2012-2013</v>
      </c>
      <c r="AB1213">
        <f>YEAR(Table__._SQL2014_QLTS17_DW_DimDate[[#This Row],[NgayBatDauMuaVu]])</f>
        <v>2012</v>
      </c>
      <c r="AC1213">
        <f>YEAR(Table__._SQL2014_QLTS17_DW_DimDate[[#This Row],[NgayKetThucMuaVu]])</f>
        <v>2013</v>
      </c>
    </row>
    <row r="1214" spans="1:29">
      <c r="A1214">
        <v>20130427</v>
      </c>
      <c r="B1214" s="1">
        <v>41391</v>
      </c>
      <c r="C1214" t="s">
        <v>36</v>
      </c>
      <c r="D1214" t="s">
        <v>892</v>
      </c>
      <c r="E1214" t="s">
        <v>14</v>
      </c>
      <c r="F1214" t="s">
        <v>132</v>
      </c>
      <c r="G1214" t="s">
        <v>12</v>
      </c>
      <c r="H1214" t="s">
        <v>26</v>
      </c>
      <c r="I1214" t="s">
        <v>12</v>
      </c>
      <c r="J1214" t="s">
        <v>901</v>
      </c>
      <c r="K1214" t="s">
        <v>1</v>
      </c>
      <c r="L1214" t="s">
        <v>13</v>
      </c>
      <c r="M1214" t="s">
        <v>911</v>
      </c>
      <c r="N1214" t="s">
        <v>442</v>
      </c>
      <c r="O1214" t="s">
        <v>450</v>
      </c>
      <c r="P1214" t="s">
        <v>451</v>
      </c>
      <c r="Q1214" t="s">
        <v>450</v>
      </c>
      <c r="R1214" t="s">
        <v>452</v>
      </c>
      <c r="S1214" t="s">
        <v>443</v>
      </c>
      <c r="T1214" t="s">
        <v>446</v>
      </c>
      <c r="U1214" s="2">
        <f>DATE(IF(MONTH(Table__._SQL2014_QLTS17_DW_DimDate[[#This Row],[Ngay]])&lt;11,YEAR(Table__._SQL2014_QLTS17_DW_DimDate[[#This Row],[Ngay]])-1, YEAR(Table__._SQL2014_QLTS17_DW_DimDate[[#This Row],[Ngay]])),11,1)</f>
        <v>41214</v>
      </c>
      <c r="V1214" s="2">
        <f>DATE(YEAR(Table__._SQL2014_QLTS17_DW_DimDate[[#This Row],[NgayBatDauMuaVu]])+1, 10,31)</f>
        <v>41578</v>
      </c>
      <c r="W1214" s="3">
        <f>Table__._SQL2014_QLTS17_DW_DimDate[[#This Row],[Ngay]]-Table__._SQL2014_QLTS17_DW_DimDate[[#This Row],[NgayBatDauMuaVu]]+1</f>
        <v>178</v>
      </c>
      <c r="X1214">
        <f>INT((Table__._SQL2014_QLTS17_DW_DimDate[[#This Row],[NgayMuaVu]]-1)/7)+1</f>
        <v>26</v>
      </c>
      <c r="Y1214" t="str">
        <f>"Tuần " &amp;Table__._SQL2014_QLTS17_DW_DimDate[[#This Row],[TuanMuaVu]] &amp; " năm " &amp;Table__._SQL2014_QLTS17_DW_DimDate[[#This Row],[NamMuaVuStr]]</f>
        <v>Tuần 26 năm 2012-2013</v>
      </c>
      <c r="Z1214">
        <f>YEAR(Table__._SQL2014_QLTS17_DW_DimDate[[#This Row],[NgayBatDauMuaVu]])</f>
        <v>2012</v>
      </c>
      <c r="AA1214" t="str">
        <f>YEAR(Table__._SQL2014_QLTS17_DW_DimDate[[#This Row],[NgayBatDauMuaVu]]) &amp;"-"&amp;YEAR(Table__._SQL2014_QLTS17_DW_DimDate[[#This Row],[NgayKetThucMuaVu]])</f>
        <v>2012-2013</v>
      </c>
      <c r="AB1214">
        <f>YEAR(Table__._SQL2014_QLTS17_DW_DimDate[[#This Row],[NgayBatDauMuaVu]])</f>
        <v>2012</v>
      </c>
      <c r="AC1214">
        <f>YEAR(Table__._SQL2014_QLTS17_DW_DimDate[[#This Row],[NgayKetThucMuaVu]])</f>
        <v>2013</v>
      </c>
    </row>
    <row r="1215" spans="1:29">
      <c r="A1215">
        <v>20130428</v>
      </c>
      <c r="B1215" s="1">
        <v>41392</v>
      </c>
      <c r="C1215" t="s">
        <v>37</v>
      </c>
      <c r="D1215" t="s">
        <v>893</v>
      </c>
      <c r="E1215" t="s">
        <v>1</v>
      </c>
      <c r="F1215" t="s">
        <v>133</v>
      </c>
      <c r="G1215" t="s">
        <v>3</v>
      </c>
      <c r="H1215" t="s">
        <v>27</v>
      </c>
      <c r="I1215" t="s">
        <v>12</v>
      </c>
      <c r="J1215" t="s">
        <v>901</v>
      </c>
      <c r="K1215" t="s">
        <v>1</v>
      </c>
      <c r="L1215" t="s">
        <v>13</v>
      </c>
      <c r="M1215" t="s">
        <v>911</v>
      </c>
      <c r="N1215" t="s">
        <v>442</v>
      </c>
      <c r="O1215" t="s">
        <v>450</v>
      </c>
      <c r="P1215" t="s">
        <v>451</v>
      </c>
      <c r="Q1215" t="s">
        <v>450</v>
      </c>
      <c r="R1215" t="s">
        <v>452</v>
      </c>
      <c r="S1215" t="s">
        <v>443</v>
      </c>
      <c r="T1215" t="s">
        <v>446</v>
      </c>
      <c r="U1215" s="2">
        <f>DATE(IF(MONTH(Table__._SQL2014_QLTS17_DW_DimDate[[#This Row],[Ngay]])&lt;11,YEAR(Table__._SQL2014_QLTS17_DW_DimDate[[#This Row],[Ngay]])-1, YEAR(Table__._SQL2014_QLTS17_DW_DimDate[[#This Row],[Ngay]])),11,1)</f>
        <v>41214</v>
      </c>
      <c r="V1215" s="2">
        <f>DATE(YEAR(Table__._SQL2014_QLTS17_DW_DimDate[[#This Row],[NgayBatDauMuaVu]])+1, 10,31)</f>
        <v>41578</v>
      </c>
      <c r="W1215" s="3">
        <f>Table__._SQL2014_QLTS17_DW_DimDate[[#This Row],[Ngay]]-Table__._SQL2014_QLTS17_DW_DimDate[[#This Row],[NgayBatDauMuaVu]]+1</f>
        <v>179</v>
      </c>
      <c r="X1215">
        <f>INT((Table__._SQL2014_QLTS17_DW_DimDate[[#This Row],[NgayMuaVu]]-1)/7)+1</f>
        <v>26</v>
      </c>
      <c r="Y1215" t="str">
        <f>"Tuần " &amp;Table__._SQL2014_QLTS17_DW_DimDate[[#This Row],[TuanMuaVu]] &amp; " năm " &amp;Table__._SQL2014_QLTS17_DW_DimDate[[#This Row],[NamMuaVuStr]]</f>
        <v>Tuần 26 năm 2012-2013</v>
      </c>
      <c r="Z1215">
        <f>YEAR(Table__._SQL2014_QLTS17_DW_DimDate[[#This Row],[NgayBatDauMuaVu]])</f>
        <v>2012</v>
      </c>
      <c r="AA1215" t="str">
        <f>YEAR(Table__._SQL2014_QLTS17_DW_DimDate[[#This Row],[NgayBatDauMuaVu]]) &amp;"-"&amp;YEAR(Table__._SQL2014_QLTS17_DW_DimDate[[#This Row],[NgayKetThucMuaVu]])</f>
        <v>2012-2013</v>
      </c>
      <c r="AB1215">
        <f>YEAR(Table__._SQL2014_QLTS17_DW_DimDate[[#This Row],[NgayBatDauMuaVu]])</f>
        <v>2012</v>
      </c>
      <c r="AC1215">
        <f>YEAR(Table__._SQL2014_QLTS17_DW_DimDate[[#This Row],[NgayKetThucMuaVu]])</f>
        <v>2013</v>
      </c>
    </row>
    <row r="1216" spans="1:29">
      <c r="A1216">
        <v>20130429</v>
      </c>
      <c r="B1216" s="1">
        <v>41393</v>
      </c>
      <c r="C1216" t="s">
        <v>38</v>
      </c>
      <c r="D1216" t="s">
        <v>894</v>
      </c>
      <c r="E1216" t="s">
        <v>13</v>
      </c>
      <c r="F1216" t="s">
        <v>134</v>
      </c>
      <c r="G1216" t="s">
        <v>3</v>
      </c>
      <c r="H1216" t="s">
        <v>27</v>
      </c>
      <c r="I1216" t="s">
        <v>12</v>
      </c>
      <c r="J1216" t="s">
        <v>901</v>
      </c>
      <c r="K1216" t="s">
        <v>1</v>
      </c>
      <c r="L1216" t="s">
        <v>13</v>
      </c>
      <c r="M1216" t="s">
        <v>911</v>
      </c>
      <c r="N1216" t="s">
        <v>442</v>
      </c>
      <c r="O1216" t="s">
        <v>450</v>
      </c>
      <c r="P1216" t="s">
        <v>451</v>
      </c>
      <c r="Q1216" t="s">
        <v>450</v>
      </c>
      <c r="R1216" t="s">
        <v>452</v>
      </c>
      <c r="S1216" t="s">
        <v>443</v>
      </c>
      <c r="T1216" t="s">
        <v>446</v>
      </c>
      <c r="U1216" s="2">
        <f>DATE(IF(MONTH(Table__._SQL2014_QLTS17_DW_DimDate[[#This Row],[Ngay]])&lt;11,YEAR(Table__._SQL2014_QLTS17_DW_DimDate[[#This Row],[Ngay]])-1, YEAR(Table__._SQL2014_QLTS17_DW_DimDate[[#This Row],[Ngay]])),11,1)</f>
        <v>41214</v>
      </c>
      <c r="V1216" s="2">
        <f>DATE(YEAR(Table__._SQL2014_QLTS17_DW_DimDate[[#This Row],[NgayBatDauMuaVu]])+1, 10,31)</f>
        <v>41578</v>
      </c>
      <c r="W1216" s="3">
        <f>Table__._SQL2014_QLTS17_DW_DimDate[[#This Row],[Ngay]]-Table__._SQL2014_QLTS17_DW_DimDate[[#This Row],[NgayBatDauMuaVu]]+1</f>
        <v>180</v>
      </c>
      <c r="X1216">
        <f>INT((Table__._SQL2014_QLTS17_DW_DimDate[[#This Row],[NgayMuaVu]]-1)/7)+1</f>
        <v>26</v>
      </c>
      <c r="Y1216" t="str">
        <f>"Tuần " &amp;Table__._SQL2014_QLTS17_DW_DimDate[[#This Row],[TuanMuaVu]] &amp; " năm " &amp;Table__._SQL2014_QLTS17_DW_DimDate[[#This Row],[NamMuaVuStr]]</f>
        <v>Tuần 26 năm 2012-2013</v>
      </c>
      <c r="Z1216">
        <f>YEAR(Table__._SQL2014_QLTS17_DW_DimDate[[#This Row],[NgayBatDauMuaVu]])</f>
        <v>2012</v>
      </c>
      <c r="AA1216" t="str">
        <f>YEAR(Table__._SQL2014_QLTS17_DW_DimDate[[#This Row],[NgayBatDauMuaVu]]) &amp;"-"&amp;YEAR(Table__._SQL2014_QLTS17_DW_DimDate[[#This Row],[NgayKetThucMuaVu]])</f>
        <v>2012-2013</v>
      </c>
      <c r="AB1216">
        <f>YEAR(Table__._SQL2014_QLTS17_DW_DimDate[[#This Row],[NgayBatDauMuaVu]])</f>
        <v>2012</v>
      </c>
      <c r="AC1216">
        <f>YEAR(Table__._SQL2014_QLTS17_DW_DimDate[[#This Row],[NgayKetThucMuaVu]])</f>
        <v>2013</v>
      </c>
    </row>
    <row r="1217" spans="1:29">
      <c r="A1217">
        <v>20130430</v>
      </c>
      <c r="B1217" s="1">
        <v>41394</v>
      </c>
      <c r="C1217" t="s">
        <v>39</v>
      </c>
      <c r="D1217" t="s">
        <v>895</v>
      </c>
      <c r="E1217" t="s">
        <v>16</v>
      </c>
      <c r="F1217" t="s">
        <v>135</v>
      </c>
      <c r="G1217" t="s">
        <v>3</v>
      </c>
      <c r="H1217" t="s">
        <v>27</v>
      </c>
      <c r="I1217" t="s">
        <v>12</v>
      </c>
      <c r="J1217" t="s">
        <v>901</v>
      </c>
      <c r="K1217" t="s">
        <v>1</v>
      </c>
      <c r="L1217" t="s">
        <v>13</v>
      </c>
      <c r="M1217" t="s">
        <v>911</v>
      </c>
      <c r="N1217" t="s">
        <v>442</v>
      </c>
      <c r="O1217" t="s">
        <v>450</v>
      </c>
      <c r="P1217" t="s">
        <v>451</v>
      </c>
      <c r="Q1217" t="s">
        <v>450</v>
      </c>
      <c r="R1217" t="s">
        <v>452</v>
      </c>
      <c r="S1217" t="s">
        <v>443</v>
      </c>
      <c r="T1217" t="s">
        <v>446</v>
      </c>
      <c r="U1217" s="2">
        <f>DATE(IF(MONTH(Table__._SQL2014_QLTS17_DW_DimDate[[#This Row],[Ngay]])&lt;11,YEAR(Table__._SQL2014_QLTS17_DW_DimDate[[#This Row],[Ngay]])-1, YEAR(Table__._SQL2014_QLTS17_DW_DimDate[[#This Row],[Ngay]])),11,1)</f>
        <v>41214</v>
      </c>
      <c r="V1217" s="2">
        <f>DATE(YEAR(Table__._SQL2014_QLTS17_DW_DimDate[[#This Row],[NgayBatDauMuaVu]])+1, 10,31)</f>
        <v>41578</v>
      </c>
      <c r="W1217" s="3">
        <f>Table__._SQL2014_QLTS17_DW_DimDate[[#This Row],[Ngay]]-Table__._SQL2014_QLTS17_DW_DimDate[[#This Row],[NgayBatDauMuaVu]]+1</f>
        <v>181</v>
      </c>
      <c r="X1217">
        <f>INT((Table__._SQL2014_QLTS17_DW_DimDate[[#This Row],[NgayMuaVu]]-1)/7)+1</f>
        <v>26</v>
      </c>
      <c r="Y1217" t="str">
        <f>"Tuần " &amp;Table__._SQL2014_QLTS17_DW_DimDate[[#This Row],[TuanMuaVu]] &amp; " năm " &amp;Table__._SQL2014_QLTS17_DW_DimDate[[#This Row],[NamMuaVuStr]]</f>
        <v>Tuần 26 năm 2012-2013</v>
      </c>
      <c r="Z1217">
        <f>YEAR(Table__._SQL2014_QLTS17_DW_DimDate[[#This Row],[NgayBatDauMuaVu]])</f>
        <v>2012</v>
      </c>
      <c r="AA1217" t="str">
        <f>YEAR(Table__._SQL2014_QLTS17_DW_DimDate[[#This Row],[NgayBatDauMuaVu]]) &amp;"-"&amp;YEAR(Table__._SQL2014_QLTS17_DW_DimDate[[#This Row],[NgayKetThucMuaVu]])</f>
        <v>2012-2013</v>
      </c>
      <c r="AB1217">
        <f>YEAR(Table__._SQL2014_QLTS17_DW_DimDate[[#This Row],[NgayBatDauMuaVu]])</f>
        <v>2012</v>
      </c>
      <c r="AC1217">
        <f>YEAR(Table__._SQL2014_QLTS17_DW_DimDate[[#This Row],[NgayKetThucMuaVu]])</f>
        <v>2013</v>
      </c>
    </row>
    <row r="1218" spans="1:29">
      <c r="A1218">
        <v>20130501</v>
      </c>
      <c r="B1218" s="1">
        <v>41395</v>
      </c>
      <c r="C1218" t="s">
        <v>1</v>
      </c>
      <c r="D1218" t="s">
        <v>896</v>
      </c>
      <c r="E1218" t="s">
        <v>12</v>
      </c>
      <c r="F1218" t="s">
        <v>136</v>
      </c>
      <c r="G1218" t="s">
        <v>1</v>
      </c>
      <c r="H1218" t="s">
        <v>27</v>
      </c>
      <c r="I1218" t="s">
        <v>3</v>
      </c>
      <c r="J1218" t="s">
        <v>903</v>
      </c>
      <c r="K1218" t="s">
        <v>13</v>
      </c>
      <c r="L1218" t="s">
        <v>13</v>
      </c>
      <c r="M1218" t="s">
        <v>911</v>
      </c>
      <c r="N1218" t="s">
        <v>442</v>
      </c>
      <c r="O1218" t="s">
        <v>453</v>
      </c>
      <c r="P1218" t="s">
        <v>454</v>
      </c>
      <c r="Q1218" t="s">
        <v>450</v>
      </c>
      <c r="R1218" t="s">
        <v>452</v>
      </c>
      <c r="S1218" t="s">
        <v>443</v>
      </c>
      <c r="T1218" t="s">
        <v>446</v>
      </c>
      <c r="U1218" s="2">
        <f>DATE(IF(MONTH(Table__._SQL2014_QLTS17_DW_DimDate[[#This Row],[Ngay]])&lt;11,YEAR(Table__._SQL2014_QLTS17_DW_DimDate[[#This Row],[Ngay]])-1, YEAR(Table__._SQL2014_QLTS17_DW_DimDate[[#This Row],[Ngay]])),11,1)</f>
        <v>41214</v>
      </c>
      <c r="V1218" s="2">
        <f>DATE(YEAR(Table__._SQL2014_QLTS17_DW_DimDate[[#This Row],[NgayBatDauMuaVu]])+1, 10,31)</f>
        <v>41578</v>
      </c>
      <c r="W1218" s="3">
        <f>Table__._SQL2014_QLTS17_DW_DimDate[[#This Row],[Ngay]]-Table__._SQL2014_QLTS17_DW_DimDate[[#This Row],[NgayBatDauMuaVu]]+1</f>
        <v>182</v>
      </c>
      <c r="X1218">
        <f>INT((Table__._SQL2014_QLTS17_DW_DimDate[[#This Row],[NgayMuaVu]]-1)/7)+1</f>
        <v>26</v>
      </c>
      <c r="Y1218" t="str">
        <f>"Tuần " &amp;Table__._SQL2014_QLTS17_DW_DimDate[[#This Row],[TuanMuaVu]] &amp; " năm " &amp;Table__._SQL2014_QLTS17_DW_DimDate[[#This Row],[NamMuaVuStr]]</f>
        <v>Tuần 26 năm 2012-2013</v>
      </c>
      <c r="Z1218">
        <f>YEAR(Table__._SQL2014_QLTS17_DW_DimDate[[#This Row],[NgayBatDauMuaVu]])</f>
        <v>2012</v>
      </c>
      <c r="AA1218" t="str">
        <f>YEAR(Table__._SQL2014_QLTS17_DW_DimDate[[#This Row],[NgayBatDauMuaVu]]) &amp;"-"&amp;YEAR(Table__._SQL2014_QLTS17_DW_DimDate[[#This Row],[NgayKetThucMuaVu]])</f>
        <v>2012-2013</v>
      </c>
      <c r="AB1218">
        <f>YEAR(Table__._SQL2014_QLTS17_DW_DimDate[[#This Row],[NgayBatDauMuaVu]])</f>
        <v>2012</v>
      </c>
      <c r="AC1218">
        <f>YEAR(Table__._SQL2014_QLTS17_DW_DimDate[[#This Row],[NgayKetThucMuaVu]])</f>
        <v>2013</v>
      </c>
    </row>
    <row r="1219" spans="1:29">
      <c r="A1219">
        <v>20130502</v>
      </c>
      <c r="B1219" s="1">
        <v>41396</v>
      </c>
      <c r="C1219" t="s">
        <v>13</v>
      </c>
      <c r="D1219" t="s">
        <v>897</v>
      </c>
      <c r="E1219" t="s">
        <v>3</v>
      </c>
      <c r="F1219" t="s">
        <v>138</v>
      </c>
      <c r="G1219" t="s">
        <v>1</v>
      </c>
      <c r="H1219" t="s">
        <v>27</v>
      </c>
      <c r="I1219" t="s">
        <v>3</v>
      </c>
      <c r="J1219" t="s">
        <v>903</v>
      </c>
      <c r="K1219" t="s">
        <v>13</v>
      </c>
      <c r="L1219" t="s">
        <v>13</v>
      </c>
      <c r="M1219" t="s">
        <v>911</v>
      </c>
      <c r="N1219" t="s">
        <v>442</v>
      </c>
      <c r="O1219" t="s">
        <v>453</v>
      </c>
      <c r="P1219" t="s">
        <v>454</v>
      </c>
      <c r="Q1219" t="s">
        <v>450</v>
      </c>
      <c r="R1219" t="s">
        <v>452</v>
      </c>
      <c r="S1219" t="s">
        <v>443</v>
      </c>
      <c r="T1219" t="s">
        <v>446</v>
      </c>
      <c r="U1219" s="2">
        <f>DATE(IF(MONTH(Table__._SQL2014_QLTS17_DW_DimDate[[#This Row],[Ngay]])&lt;11,YEAR(Table__._SQL2014_QLTS17_DW_DimDate[[#This Row],[Ngay]])-1, YEAR(Table__._SQL2014_QLTS17_DW_DimDate[[#This Row],[Ngay]])),11,1)</f>
        <v>41214</v>
      </c>
      <c r="V1219" s="2">
        <f>DATE(YEAR(Table__._SQL2014_QLTS17_DW_DimDate[[#This Row],[NgayBatDauMuaVu]])+1, 10,31)</f>
        <v>41578</v>
      </c>
      <c r="W1219" s="3">
        <f>Table__._SQL2014_QLTS17_DW_DimDate[[#This Row],[Ngay]]-Table__._SQL2014_QLTS17_DW_DimDate[[#This Row],[NgayBatDauMuaVu]]+1</f>
        <v>183</v>
      </c>
      <c r="X1219">
        <f>INT((Table__._SQL2014_QLTS17_DW_DimDate[[#This Row],[NgayMuaVu]]-1)/7)+1</f>
        <v>27</v>
      </c>
      <c r="Y1219" t="str">
        <f>"Tuần " &amp;Table__._SQL2014_QLTS17_DW_DimDate[[#This Row],[TuanMuaVu]] &amp; " năm " &amp;Table__._SQL2014_QLTS17_DW_DimDate[[#This Row],[NamMuaVuStr]]</f>
        <v>Tuần 27 năm 2012-2013</v>
      </c>
      <c r="Z1219">
        <f>YEAR(Table__._SQL2014_QLTS17_DW_DimDate[[#This Row],[NgayBatDauMuaVu]])</f>
        <v>2012</v>
      </c>
      <c r="AA1219" t="str">
        <f>YEAR(Table__._SQL2014_QLTS17_DW_DimDate[[#This Row],[NgayBatDauMuaVu]]) &amp;"-"&amp;YEAR(Table__._SQL2014_QLTS17_DW_DimDate[[#This Row],[NgayKetThucMuaVu]])</f>
        <v>2012-2013</v>
      </c>
      <c r="AB1219">
        <f>YEAR(Table__._SQL2014_QLTS17_DW_DimDate[[#This Row],[NgayBatDauMuaVu]])</f>
        <v>2012</v>
      </c>
      <c r="AC1219">
        <f>YEAR(Table__._SQL2014_QLTS17_DW_DimDate[[#This Row],[NgayKetThucMuaVu]])</f>
        <v>2013</v>
      </c>
    </row>
    <row r="1220" spans="1:29">
      <c r="A1220">
        <v>20130503</v>
      </c>
      <c r="B1220" s="1">
        <v>41397</v>
      </c>
      <c r="C1220" t="s">
        <v>16</v>
      </c>
      <c r="D1220" t="s">
        <v>891</v>
      </c>
      <c r="E1220" t="s">
        <v>2</v>
      </c>
      <c r="F1220" t="s">
        <v>139</v>
      </c>
      <c r="G1220" t="s">
        <v>1</v>
      </c>
      <c r="H1220" t="s">
        <v>27</v>
      </c>
      <c r="I1220" t="s">
        <v>3</v>
      </c>
      <c r="J1220" t="s">
        <v>903</v>
      </c>
      <c r="K1220" t="s">
        <v>13</v>
      </c>
      <c r="L1220" t="s">
        <v>13</v>
      </c>
      <c r="M1220" t="s">
        <v>911</v>
      </c>
      <c r="N1220" t="s">
        <v>442</v>
      </c>
      <c r="O1220" t="s">
        <v>453</v>
      </c>
      <c r="P1220" t="s">
        <v>454</v>
      </c>
      <c r="Q1220" t="s">
        <v>450</v>
      </c>
      <c r="R1220" t="s">
        <v>452</v>
      </c>
      <c r="S1220" t="s">
        <v>443</v>
      </c>
      <c r="T1220" t="s">
        <v>446</v>
      </c>
      <c r="U1220" s="2">
        <f>DATE(IF(MONTH(Table__._SQL2014_QLTS17_DW_DimDate[[#This Row],[Ngay]])&lt;11,YEAR(Table__._SQL2014_QLTS17_DW_DimDate[[#This Row],[Ngay]])-1, YEAR(Table__._SQL2014_QLTS17_DW_DimDate[[#This Row],[Ngay]])),11,1)</f>
        <v>41214</v>
      </c>
      <c r="V1220" s="2">
        <f>DATE(YEAR(Table__._SQL2014_QLTS17_DW_DimDate[[#This Row],[NgayBatDauMuaVu]])+1, 10,31)</f>
        <v>41578</v>
      </c>
      <c r="W1220" s="3">
        <f>Table__._SQL2014_QLTS17_DW_DimDate[[#This Row],[Ngay]]-Table__._SQL2014_QLTS17_DW_DimDate[[#This Row],[NgayBatDauMuaVu]]+1</f>
        <v>184</v>
      </c>
      <c r="X1220">
        <f>INT((Table__._SQL2014_QLTS17_DW_DimDate[[#This Row],[NgayMuaVu]]-1)/7)+1</f>
        <v>27</v>
      </c>
      <c r="Y1220" t="str">
        <f>"Tuần " &amp;Table__._SQL2014_QLTS17_DW_DimDate[[#This Row],[TuanMuaVu]] &amp; " năm " &amp;Table__._SQL2014_QLTS17_DW_DimDate[[#This Row],[NamMuaVuStr]]</f>
        <v>Tuần 27 năm 2012-2013</v>
      </c>
      <c r="Z1220">
        <f>YEAR(Table__._SQL2014_QLTS17_DW_DimDate[[#This Row],[NgayBatDauMuaVu]])</f>
        <v>2012</v>
      </c>
      <c r="AA1220" t="str">
        <f>YEAR(Table__._SQL2014_QLTS17_DW_DimDate[[#This Row],[NgayBatDauMuaVu]]) &amp;"-"&amp;YEAR(Table__._SQL2014_QLTS17_DW_DimDate[[#This Row],[NgayKetThucMuaVu]])</f>
        <v>2012-2013</v>
      </c>
      <c r="AB1220">
        <f>YEAR(Table__._SQL2014_QLTS17_DW_DimDate[[#This Row],[NgayBatDauMuaVu]])</f>
        <v>2012</v>
      </c>
      <c r="AC1220">
        <f>YEAR(Table__._SQL2014_QLTS17_DW_DimDate[[#This Row],[NgayKetThucMuaVu]])</f>
        <v>2013</v>
      </c>
    </row>
    <row r="1221" spans="1:29">
      <c r="A1221">
        <v>20130504</v>
      </c>
      <c r="B1221" s="1">
        <v>41398</v>
      </c>
      <c r="C1221" t="s">
        <v>12</v>
      </c>
      <c r="D1221" t="s">
        <v>892</v>
      </c>
      <c r="E1221" t="s">
        <v>14</v>
      </c>
      <c r="F1221" t="s">
        <v>140</v>
      </c>
      <c r="G1221" t="s">
        <v>1</v>
      </c>
      <c r="H1221" t="s">
        <v>27</v>
      </c>
      <c r="I1221" t="s">
        <v>3</v>
      </c>
      <c r="J1221" t="s">
        <v>903</v>
      </c>
      <c r="K1221" t="s">
        <v>13</v>
      </c>
      <c r="L1221" t="s">
        <v>13</v>
      </c>
      <c r="M1221" t="s">
        <v>911</v>
      </c>
      <c r="N1221" t="s">
        <v>442</v>
      </c>
      <c r="O1221" t="s">
        <v>453</v>
      </c>
      <c r="P1221" t="s">
        <v>454</v>
      </c>
      <c r="Q1221" t="s">
        <v>450</v>
      </c>
      <c r="R1221" t="s">
        <v>452</v>
      </c>
      <c r="S1221" t="s">
        <v>443</v>
      </c>
      <c r="T1221" t="s">
        <v>446</v>
      </c>
      <c r="U1221" s="2">
        <f>DATE(IF(MONTH(Table__._SQL2014_QLTS17_DW_DimDate[[#This Row],[Ngay]])&lt;11,YEAR(Table__._SQL2014_QLTS17_DW_DimDate[[#This Row],[Ngay]])-1, YEAR(Table__._SQL2014_QLTS17_DW_DimDate[[#This Row],[Ngay]])),11,1)</f>
        <v>41214</v>
      </c>
      <c r="V1221" s="2">
        <f>DATE(YEAR(Table__._SQL2014_QLTS17_DW_DimDate[[#This Row],[NgayBatDauMuaVu]])+1, 10,31)</f>
        <v>41578</v>
      </c>
      <c r="W1221" s="3">
        <f>Table__._SQL2014_QLTS17_DW_DimDate[[#This Row],[Ngay]]-Table__._SQL2014_QLTS17_DW_DimDate[[#This Row],[NgayBatDauMuaVu]]+1</f>
        <v>185</v>
      </c>
      <c r="X1221">
        <f>INT((Table__._SQL2014_QLTS17_DW_DimDate[[#This Row],[NgayMuaVu]]-1)/7)+1</f>
        <v>27</v>
      </c>
      <c r="Y1221" t="str">
        <f>"Tuần " &amp;Table__._SQL2014_QLTS17_DW_DimDate[[#This Row],[TuanMuaVu]] &amp; " năm " &amp;Table__._SQL2014_QLTS17_DW_DimDate[[#This Row],[NamMuaVuStr]]</f>
        <v>Tuần 27 năm 2012-2013</v>
      </c>
      <c r="Z1221">
        <f>YEAR(Table__._SQL2014_QLTS17_DW_DimDate[[#This Row],[NgayBatDauMuaVu]])</f>
        <v>2012</v>
      </c>
      <c r="AA1221" t="str">
        <f>YEAR(Table__._SQL2014_QLTS17_DW_DimDate[[#This Row],[NgayBatDauMuaVu]]) &amp;"-"&amp;YEAR(Table__._SQL2014_QLTS17_DW_DimDate[[#This Row],[NgayKetThucMuaVu]])</f>
        <v>2012-2013</v>
      </c>
      <c r="AB1221">
        <f>YEAR(Table__._SQL2014_QLTS17_DW_DimDate[[#This Row],[NgayBatDauMuaVu]])</f>
        <v>2012</v>
      </c>
      <c r="AC1221">
        <f>YEAR(Table__._SQL2014_QLTS17_DW_DimDate[[#This Row],[NgayKetThucMuaVu]])</f>
        <v>2013</v>
      </c>
    </row>
    <row r="1222" spans="1:29">
      <c r="A1222">
        <v>20130505</v>
      </c>
      <c r="B1222" s="1">
        <v>41399</v>
      </c>
      <c r="C1222" t="s">
        <v>3</v>
      </c>
      <c r="D1222" t="s">
        <v>893</v>
      </c>
      <c r="E1222" t="s">
        <v>1</v>
      </c>
      <c r="F1222" t="s">
        <v>141</v>
      </c>
      <c r="G1222" t="s">
        <v>13</v>
      </c>
      <c r="H1222" t="s">
        <v>28</v>
      </c>
      <c r="I1222" t="s">
        <v>3</v>
      </c>
      <c r="J1222" t="s">
        <v>903</v>
      </c>
      <c r="K1222" t="s">
        <v>13</v>
      </c>
      <c r="L1222" t="s">
        <v>13</v>
      </c>
      <c r="M1222" t="s">
        <v>911</v>
      </c>
      <c r="N1222" t="s">
        <v>442</v>
      </c>
      <c r="O1222" t="s">
        <v>453</v>
      </c>
      <c r="P1222" t="s">
        <v>454</v>
      </c>
      <c r="Q1222" t="s">
        <v>450</v>
      </c>
      <c r="R1222" t="s">
        <v>452</v>
      </c>
      <c r="S1222" t="s">
        <v>443</v>
      </c>
      <c r="T1222" t="s">
        <v>446</v>
      </c>
      <c r="U1222" s="2">
        <f>DATE(IF(MONTH(Table__._SQL2014_QLTS17_DW_DimDate[[#This Row],[Ngay]])&lt;11,YEAR(Table__._SQL2014_QLTS17_DW_DimDate[[#This Row],[Ngay]])-1, YEAR(Table__._SQL2014_QLTS17_DW_DimDate[[#This Row],[Ngay]])),11,1)</f>
        <v>41214</v>
      </c>
      <c r="V1222" s="2">
        <f>DATE(YEAR(Table__._SQL2014_QLTS17_DW_DimDate[[#This Row],[NgayBatDauMuaVu]])+1, 10,31)</f>
        <v>41578</v>
      </c>
      <c r="W1222" s="3">
        <f>Table__._SQL2014_QLTS17_DW_DimDate[[#This Row],[Ngay]]-Table__._SQL2014_QLTS17_DW_DimDate[[#This Row],[NgayBatDauMuaVu]]+1</f>
        <v>186</v>
      </c>
      <c r="X1222">
        <f>INT((Table__._SQL2014_QLTS17_DW_DimDate[[#This Row],[NgayMuaVu]]-1)/7)+1</f>
        <v>27</v>
      </c>
      <c r="Y1222" t="str">
        <f>"Tuần " &amp;Table__._SQL2014_QLTS17_DW_DimDate[[#This Row],[TuanMuaVu]] &amp; " năm " &amp;Table__._SQL2014_QLTS17_DW_DimDate[[#This Row],[NamMuaVuStr]]</f>
        <v>Tuần 27 năm 2012-2013</v>
      </c>
      <c r="Z1222">
        <f>YEAR(Table__._SQL2014_QLTS17_DW_DimDate[[#This Row],[NgayBatDauMuaVu]])</f>
        <v>2012</v>
      </c>
      <c r="AA1222" t="str">
        <f>YEAR(Table__._SQL2014_QLTS17_DW_DimDate[[#This Row],[NgayBatDauMuaVu]]) &amp;"-"&amp;YEAR(Table__._SQL2014_QLTS17_DW_DimDate[[#This Row],[NgayKetThucMuaVu]])</f>
        <v>2012-2013</v>
      </c>
      <c r="AB1222">
        <f>YEAR(Table__._SQL2014_QLTS17_DW_DimDate[[#This Row],[NgayBatDauMuaVu]])</f>
        <v>2012</v>
      </c>
      <c r="AC1222">
        <f>YEAR(Table__._SQL2014_QLTS17_DW_DimDate[[#This Row],[NgayKetThucMuaVu]])</f>
        <v>2013</v>
      </c>
    </row>
    <row r="1223" spans="1:29">
      <c r="A1223">
        <v>20130506</v>
      </c>
      <c r="B1223" s="1">
        <v>41400</v>
      </c>
      <c r="C1223" t="s">
        <v>2</v>
      </c>
      <c r="D1223" t="s">
        <v>894</v>
      </c>
      <c r="E1223" t="s">
        <v>13</v>
      </c>
      <c r="F1223" t="s">
        <v>142</v>
      </c>
      <c r="G1223" t="s">
        <v>13</v>
      </c>
      <c r="H1223" t="s">
        <v>28</v>
      </c>
      <c r="I1223" t="s">
        <v>3</v>
      </c>
      <c r="J1223" t="s">
        <v>903</v>
      </c>
      <c r="K1223" t="s">
        <v>13</v>
      </c>
      <c r="L1223" t="s">
        <v>13</v>
      </c>
      <c r="M1223" t="s">
        <v>911</v>
      </c>
      <c r="N1223" t="s">
        <v>442</v>
      </c>
      <c r="O1223" t="s">
        <v>453</v>
      </c>
      <c r="P1223" t="s">
        <v>454</v>
      </c>
      <c r="Q1223" t="s">
        <v>450</v>
      </c>
      <c r="R1223" t="s">
        <v>452</v>
      </c>
      <c r="S1223" t="s">
        <v>443</v>
      </c>
      <c r="T1223" t="s">
        <v>446</v>
      </c>
      <c r="U1223" s="2">
        <f>DATE(IF(MONTH(Table__._SQL2014_QLTS17_DW_DimDate[[#This Row],[Ngay]])&lt;11,YEAR(Table__._SQL2014_QLTS17_DW_DimDate[[#This Row],[Ngay]])-1, YEAR(Table__._SQL2014_QLTS17_DW_DimDate[[#This Row],[Ngay]])),11,1)</f>
        <v>41214</v>
      </c>
      <c r="V1223" s="2">
        <f>DATE(YEAR(Table__._SQL2014_QLTS17_DW_DimDate[[#This Row],[NgayBatDauMuaVu]])+1, 10,31)</f>
        <v>41578</v>
      </c>
      <c r="W1223" s="3">
        <f>Table__._SQL2014_QLTS17_DW_DimDate[[#This Row],[Ngay]]-Table__._SQL2014_QLTS17_DW_DimDate[[#This Row],[NgayBatDauMuaVu]]+1</f>
        <v>187</v>
      </c>
      <c r="X1223">
        <f>INT((Table__._SQL2014_QLTS17_DW_DimDate[[#This Row],[NgayMuaVu]]-1)/7)+1</f>
        <v>27</v>
      </c>
      <c r="Y1223" t="str">
        <f>"Tuần " &amp;Table__._SQL2014_QLTS17_DW_DimDate[[#This Row],[TuanMuaVu]] &amp; " năm " &amp;Table__._SQL2014_QLTS17_DW_DimDate[[#This Row],[NamMuaVuStr]]</f>
        <v>Tuần 27 năm 2012-2013</v>
      </c>
      <c r="Z1223">
        <f>YEAR(Table__._SQL2014_QLTS17_DW_DimDate[[#This Row],[NgayBatDauMuaVu]])</f>
        <v>2012</v>
      </c>
      <c r="AA1223" t="str">
        <f>YEAR(Table__._SQL2014_QLTS17_DW_DimDate[[#This Row],[NgayBatDauMuaVu]]) &amp;"-"&amp;YEAR(Table__._SQL2014_QLTS17_DW_DimDate[[#This Row],[NgayKetThucMuaVu]])</f>
        <v>2012-2013</v>
      </c>
      <c r="AB1223">
        <f>YEAR(Table__._SQL2014_QLTS17_DW_DimDate[[#This Row],[NgayBatDauMuaVu]])</f>
        <v>2012</v>
      </c>
      <c r="AC1223">
        <f>YEAR(Table__._SQL2014_QLTS17_DW_DimDate[[#This Row],[NgayKetThucMuaVu]])</f>
        <v>2013</v>
      </c>
    </row>
    <row r="1224" spans="1:29">
      <c r="A1224">
        <v>20130507</v>
      </c>
      <c r="B1224" s="1">
        <v>41401</v>
      </c>
      <c r="C1224" t="s">
        <v>14</v>
      </c>
      <c r="D1224" t="s">
        <v>895</v>
      </c>
      <c r="E1224" t="s">
        <v>16</v>
      </c>
      <c r="F1224" t="s">
        <v>143</v>
      </c>
      <c r="G1224" t="s">
        <v>13</v>
      </c>
      <c r="H1224" t="s">
        <v>28</v>
      </c>
      <c r="I1224" t="s">
        <v>3</v>
      </c>
      <c r="J1224" t="s">
        <v>903</v>
      </c>
      <c r="K1224" t="s">
        <v>13</v>
      </c>
      <c r="L1224" t="s">
        <v>13</v>
      </c>
      <c r="M1224" t="s">
        <v>911</v>
      </c>
      <c r="N1224" t="s">
        <v>442</v>
      </c>
      <c r="O1224" t="s">
        <v>453</v>
      </c>
      <c r="P1224" t="s">
        <v>454</v>
      </c>
      <c r="Q1224" t="s">
        <v>450</v>
      </c>
      <c r="R1224" t="s">
        <v>452</v>
      </c>
      <c r="S1224" t="s">
        <v>443</v>
      </c>
      <c r="T1224" t="s">
        <v>446</v>
      </c>
      <c r="U1224" s="2">
        <f>DATE(IF(MONTH(Table__._SQL2014_QLTS17_DW_DimDate[[#This Row],[Ngay]])&lt;11,YEAR(Table__._SQL2014_QLTS17_DW_DimDate[[#This Row],[Ngay]])-1, YEAR(Table__._SQL2014_QLTS17_DW_DimDate[[#This Row],[Ngay]])),11,1)</f>
        <v>41214</v>
      </c>
      <c r="V1224" s="2">
        <f>DATE(YEAR(Table__._SQL2014_QLTS17_DW_DimDate[[#This Row],[NgayBatDauMuaVu]])+1, 10,31)</f>
        <v>41578</v>
      </c>
      <c r="W1224" s="3">
        <f>Table__._SQL2014_QLTS17_DW_DimDate[[#This Row],[Ngay]]-Table__._SQL2014_QLTS17_DW_DimDate[[#This Row],[NgayBatDauMuaVu]]+1</f>
        <v>188</v>
      </c>
      <c r="X1224">
        <f>INT((Table__._SQL2014_QLTS17_DW_DimDate[[#This Row],[NgayMuaVu]]-1)/7)+1</f>
        <v>27</v>
      </c>
      <c r="Y1224" t="str">
        <f>"Tuần " &amp;Table__._SQL2014_QLTS17_DW_DimDate[[#This Row],[TuanMuaVu]] &amp; " năm " &amp;Table__._SQL2014_QLTS17_DW_DimDate[[#This Row],[NamMuaVuStr]]</f>
        <v>Tuần 27 năm 2012-2013</v>
      </c>
      <c r="Z1224">
        <f>YEAR(Table__._SQL2014_QLTS17_DW_DimDate[[#This Row],[NgayBatDauMuaVu]])</f>
        <v>2012</v>
      </c>
      <c r="AA1224" t="str">
        <f>YEAR(Table__._SQL2014_QLTS17_DW_DimDate[[#This Row],[NgayBatDauMuaVu]]) &amp;"-"&amp;YEAR(Table__._SQL2014_QLTS17_DW_DimDate[[#This Row],[NgayKetThucMuaVu]])</f>
        <v>2012-2013</v>
      </c>
      <c r="AB1224">
        <f>YEAR(Table__._SQL2014_QLTS17_DW_DimDate[[#This Row],[NgayBatDauMuaVu]])</f>
        <v>2012</v>
      </c>
      <c r="AC1224">
        <f>YEAR(Table__._SQL2014_QLTS17_DW_DimDate[[#This Row],[NgayKetThucMuaVu]])</f>
        <v>2013</v>
      </c>
    </row>
    <row r="1225" spans="1:29">
      <c r="A1225">
        <v>20130508</v>
      </c>
      <c r="B1225" s="1">
        <v>41402</v>
      </c>
      <c r="C1225" t="s">
        <v>18</v>
      </c>
      <c r="D1225" t="s">
        <v>896</v>
      </c>
      <c r="E1225" t="s">
        <v>12</v>
      </c>
      <c r="F1225" t="s">
        <v>144</v>
      </c>
      <c r="G1225" t="s">
        <v>13</v>
      </c>
      <c r="H1225" t="s">
        <v>28</v>
      </c>
      <c r="I1225" t="s">
        <v>3</v>
      </c>
      <c r="J1225" t="s">
        <v>903</v>
      </c>
      <c r="K1225" t="s">
        <v>13</v>
      </c>
      <c r="L1225" t="s">
        <v>13</v>
      </c>
      <c r="M1225" t="s">
        <v>911</v>
      </c>
      <c r="N1225" t="s">
        <v>442</v>
      </c>
      <c r="O1225" t="s">
        <v>453</v>
      </c>
      <c r="P1225" t="s">
        <v>454</v>
      </c>
      <c r="Q1225" t="s">
        <v>450</v>
      </c>
      <c r="R1225" t="s">
        <v>452</v>
      </c>
      <c r="S1225" t="s">
        <v>443</v>
      </c>
      <c r="T1225" t="s">
        <v>446</v>
      </c>
      <c r="U1225" s="2">
        <f>DATE(IF(MONTH(Table__._SQL2014_QLTS17_DW_DimDate[[#This Row],[Ngay]])&lt;11,YEAR(Table__._SQL2014_QLTS17_DW_DimDate[[#This Row],[Ngay]])-1, YEAR(Table__._SQL2014_QLTS17_DW_DimDate[[#This Row],[Ngay]])),11,1)</f>
        <v>41214</v>
      </c>
      <c r="V1225" s="2">
        <f>DATE(YEAR(Table__._SQL2014_QLTS17_DW_DimDate[[#This Row],[NgayBatDauMuaVu]])+1, 10,31)</f>
        <v>41578</v>
      </c>
      <c r="W1225" s="3">
        <f>Table__._SQL2014_QLTS17_DW_DimDate[[#This Row],[Ngay]]-Table__._SQL2014_QLTS17_DW_DimDate[[#This Row],[NgayBatDauMuaVu]]+1</f>
        <v>189</v>
      </c>
      <c r="X1225">
        <f>INT((Table__._SQL2014_QLTS17_DW_DimDate[[#This Row],[NgayMuaVu]]-1)/7)+1</f>
        <v>27</v>
      </c>
      <c r="Y1225" t="str">
        <f>"Tuần " &amp;Table__._SQL2014_QLTS17_DW_DimDate[[#This Row],[TuanMuaVu]] &amp; " năm " &amp;Table__._SQL2014_QLTS17_DW_DimDate[[#This Row],[NamMuaVuStr]]</f>
        <v>Tuần 27 năm 2012-2013</v>
      </c>
      <c r="Z1225">
        <f>YEAR(Table__._SQL2014_QLTS17_DW_DimDate[[#This Row],[NgayBatDauMuaVu]])</f>
        <v>2012</v>
      </c>
      <c r="AA1225" t="str">
        <f>YEAR(Table__._SQL2014_QLTS17_DW_DimDate[[#This Row],[NgayBatDauMuaVu]]) &amp;"-"&amp;YEAR(Table__._SQL2014_QLTS17_DW_DimDate[[#This Row],[NgayKetThucMuaVu]])</f>
        <v>2012-2013</v>
      </c>
      <c r="AB1225">
        <f>YEAR(Table__._SQL2014_QLTS17_DW_DimDate[[#This Row],[NgayBatDauMuaVu]])</f>
        <v>2012</v>
      </c>
      <c r="AC1225">
        <f>YEAR(Table__._SQL2014_QLTS17_DW_DimDate[[#This Row],[NgayKetThucMuaVu]])</f>
        <v>2013</v>
      </c>
    </row>
    <row r="1226" spans="1:29">
      <c r="A1226">
        <v>20130509</v>
      </c>
      <c r="B1226" s="1">
        <v>41403</v>
      </c>
      <c r="C1226" t="s">
        <v>19</v>
      </c>
      <c r="D1226" t="s">
        <v>897</v>
      </c>
      <c r="E1226" t="s">
        <v>3</v>
      </c>
      <c r="F1226" t="s">
        <v>145</v>
      </c>
      <c r="G1226" t="s">
        <v>13</v>
      </c>
      <c r="H1226" t="s">
        <v>28</v>
      </c>
      <c r="I1226" t="s">
        <v>3</v>
      </c>
      <c r="J1226" t="s">
        <v>903</v>
      </c>
      <c r="K1226" t="s">
        <v>13</v>
      </c>
      <c r="L1226" t="s">
        <v>13</v>
      </c>
      <c r="M1226" t="s">
        <v>911</v>
      </c>
      <c r="N1226" t="s">
        <v>442</v>
      </c>
      <c r="O1226" t="s">
        <v>453</v>
      </c>
      <c r="P1226" t="s">
        <v>454</v>
      </c>
      <c r="Q1226" t="s">
        <v>450</v>
      </c>
      <c r="R1226" t="s">
        <v>452</v>
      </c>
      <c r="S1226" t="s">
        <v>443</v>
      </c>
      <c r="T1226" t="s">
        <v>446</v>
      </c>
      <c r="U1226" s="2">
        <f>DATE(IF(MONTH(Table__._SQL2014_QLTS17_DW_DimDate[[#This Row],[Ngay]])&lt;11,YEAR(Table__._SQL2014_QLTS17_DW_DimDate[[#This Row],[Ngay]])-1, YEAR(Table__._SQL2014_QLTS17_DW_DimDate[[#This Row],[Ngay]])),11,1)</f>
        <v>41214</v>
      </c>
      <c r="V1226" s="2">
        <f>DATE(YEAR(Table__._SQL2014_QLTS17_DW_DimDate[[#This Row],[NgayBatDauMuaVu]])+1, 10,31)</f>
        <v>41578</v>
      </c>
      <c r="W1226" s="3">
        <f>Table__._SQL2014_QLTS17_DW_DimDate[[#This Row],[Ngay]]-Table__._SQL2014_QLTS17_DW_DimDate[[#This Row],[NgayBatDauMuaVu]]+1</f>
        <v>190</v>
      </c>
      <c r="X1226">
        <f>INT((Table__._SQL2014_QLTS17_DW_DimDate[[#This Row],[NgayMuaVu]]-1)/7)+1</f>
        <v>28</v>
      </c>
      <c r="Y1226" t="str">
        <f>"Tuần " &amp;Table__._SQL2014_QLTS17_DW_DimDate[[#This Row],[TuanMuaVu]] &amp; " năm " &amp;Table__._SQL2014_QLTS17_DW_DimDate[[#This Row],[NamMuaVuStr]]</f>
        <v>Tuần 28 năm 2012-2013</v>
      </c>
      <c r="Z1226">
        <f>YEAR(Table__._SQL2014_QLTS17_DW_DimDate[[#This Row],[NgayBatDauMuaVu]])</f>
        <v>2012</v>
      </c>
      <c r="AA1226" t="str">
        <f>YEAR(Table__._SQL2014_QLTS17_DW_DimDate[[#This Row],[NgayBatDauMuaVu]]) &amp;"-"&amp;YEAR(Table__._SQL2014_QLTS17_DW_DimDate[[#This Row],[NgayKetThucMuaVu]])</f>
        <v>2012-2013</v>
      </c>
      <c r="AB1226">
        <f>YEAR(Table__._SQL2014_QLTS17_DW_DimDate[[#This Row],[NgayBatDauMuaVu]])</f>
        <v>2012</v>
      </c>
      <c r="AC1226">
        <f>YEAR(Table__._SQL2014_QLTS17_DW_DimDate[[#This Row],[NgayKetThucMuaVu]])</f>
        <v>2013</v>
      </c>
    </row>
    <row r="1227" spans="1:29">
      <c r="A1227">
        <v>20130510</v>
      </c>
      <c r="B1227" s="1">
        <v>41404</v>
      </c>
      <c r="C1227" t="s">
        <v>20</v>
      </c>
      <c r="D1227" t="s">
        <v>891</v>
      </c>
      <c r="E1227" t="s">
        <v>2</v>
      </c>
      <c r="F1227" t="s">
        <v>146</v>
      </c>
      <c r="G1227" t="s">
        <v>13</v>
      </c>
      <c r="H1227" t="s">
        <v>28</v>
      </c>
      <c r="I1227" t="s">
        <v>3</v>
      </c>
      <c r="J1227" t="s">
        <v>903</v>
      </c>
      <c r="K1227" t="s">
        <v>13</v>
      </c>
      <c r="L1227" t="s">
        <v>13</v>
      </c>
      <c r="M1227" t="s">
        <v>911</v>
      </c>
      <c r="N1227" t="s">
        <v>442</v>
      </c>
      <c r="O1227" t="s">
        <v>453</v>
      </c>
      <c r="P1227" t="s">
        <v>454</v>
      </c>
      <c r="Q1227" t="s">
        <v>450</v>
      </c>
      <c r="R1227" t="s">
        <v>452</v>
      </c>
      <c r="S1227" t="s">
        <v>443</v>
      </c>
      <c r="T1227" t="s">
        <v>446</v>
      </c>
      <c r="U1227" s="2">
        <f>DATE(IF(MONTH(Table__._SQL2014_QLTS17_DW_DimDate[[#This Row],[Ngay]])&lt;11,YEAR(Table__._SQL2014_QLTS17_DW_DimDate[[#This Row],[Ngay]])-1, YEAR(Table__._SQL2014_QLTS17_DW_DimDate[[#This Row],[Ngay]])),11,1)</f>
        <v>41214</v>
      </c>
      <c r="V1227" s="2">
        <f>DATE(YEAR(Table__._SQL2014_QLTS17_DW_DimDate[[#This Row],[NgayBatDauMuaVu]])+1, 10,31)</f>
        <v>41578</v>
      </c>
      <c r="W1227" s="3">
        <f>Table__._SQL2014_QLTS17_DW_DimDate[[#This Row],[Ngay]]-Table__._SQL2014_QLTS17_DW_DimDate[[#This Row],[NgayBatDauMuaVu]]+1</f>
        <v>191</v>
      </c>
      <c r="X1227">
        <f>INT((Table__._SQL2014_QLTS17_DW_DimDate[[#This Row],[NgayMuaVu]]-1)/7)+1</f>
        <v>28</v>
      </c>
      <c r="Y1227" t="str">
        <f>"Tuần " &amp;Table__._SQL2014_QLTS17_DW_DimDate[[#This Row],[TuanMuaVu]] &amp; " năm " &amp;Table__._SQL2014_QLTS17_DW_DimDate[[#This Row],[NamMuaVuStr]]</f>
        <v>Tuần 28 năm 2012-2013</v>
      </c>
      <c r="Z1227">
        <f>YEAR(Table__._SQL2014_QLTS17_DW_DimDate[[#This Row],[NgayBatDauMuaVu]])</f>
        <v>2012</v>
      </c>
      <c r="AA1227" t="str">
        <f>YEAR(Table__._SQL2014_QLTS17_DW_DimDate[[#This Row],[NgayBatDauMuaVu]]) &amp;"-"&amp;YEAR(Table__._SQL2014_QLTS17_DW_DimDate[[#This Row],[NgayKetThucMuaVu]])</f>
        <v>2012-2013</v>
      </c>
      <c r="AB1227">
        <f>YEAR(Table__._SQL2014_QLTS17_DW_DimDate[[#This Row],[NgayBatDauMuaVu]])</f>
        <v>2012</v>
      </c>
      <c r="AC1227">
        <f>YEAR(Table__._SQL2014_QLTS17_DW_DimDate[[#This Row],[NgayKetThucMuaVu]])</f>
        <v>2013</v>
      </c>
    </row>
    <row r="1228" spans="1:29">
      <c r="A1228">
        <v>20130511</v>
      </c>
      <c r="B1228" s="1">
        <v>41405</v>
      </c>
      <c r="C1228" t="s">
        <v>21</v>
      </c>
      <c r="D1228" t="s">
        <v>892</v>
      </c>
      <c r="E1228" t="s">
        <v>14</v>
      </c>
      <c r="F1228" t="s">
        <v>147</v>
      </c>
      <c r="G1228" t="s">
        <v>13</v>
      </c>
      <c r="H1228" t="s">
        <v>28</v>
      </c>
      <c r="I1228" t="s">
        <v>3</v>
      </c>
      <c r="J1228" t="s">
        <v>903</v>
      </c>
      <c r="K1228" t="s">
        <v>13</v>
      </c>
      <c r="L1228" t="s">
        <v>13</v>
      </c>
      <c r="M1228" t="s">
        <v>911</v>
      </c>
      <c r="N1228" t="s">
        <v>442</v>
      </c>
      <c r="O1228" t="s">
        <v>453</v>
      </c>
      <c r="P1228" t="s">
        <v>454</v>
      </c>
      <c r="Q1228" t="s">
        <v>450</v>
      </c>
      <c r="R1228" t="s">
        <v>452</v>
      </c>
      <c r="S1228" t="s">
        <v>443</v>
      </c>
      <c r="T1228" t="s">
        <v>446</v>
      </c>
      <c r="U1228" s="2">
        <f>DATE(IF(MONTH(Table__._SQL2014_QLTS17_DW_DimDate[[#This Row],[Ngay]])&lt;11,YEAR(Table__._SQL2014_QLTS17_DW_DimDate[[#This Row],[Ngay]])-1, YEAR(Table__._SQL2014_QLTS17_DW_DimDate[[#This Row],[Ngay]])),11,1)</f>
        <v>41214</v>
      </c>
      <c r="V1228" s="2">
        <f>DATE(YEAR(Table__._SQL2014_QLTS17_DW_DimDate[[#This Row],[NgayBatDauMuaVu]])+1, 10,31)</f>
        <v>41578</v>
      </c>
      <c r="W1228" s="3">
        <f>Table__._SQL2014_QLTS17_DW_DimDate[[#This Row],[Ngay]]-Table__._SQL2014_QLTS17_DW_DimDate[[#This Row],[NgayBatDauMuaVu]]+1</f>
        <v>192</v>
      </c>
      <c r="X1228">
        <f>INT((Table__._SQL2014_QLTS17_DW_DimDate[[#This Row],[NgayMuaVu]]-1)/7)+1</f>
        <v>28</v>
      </c>
      <c r="Y1228" t="str">
        <f>"Tuần " &amp;Table__._SQL2014_QLTS17_DW_DimDate[[#This Row],[TuanMuaVu]] &amp; " năm " &amp;Table__._SQL2014_QLTS17_DW_DimDate[[#This Row],[NamMuaVuStr]]</f>
        <v>Tuần 28 năm 2012-2013</v>
      </c>
      <c r="Z1228">
        <f>YEAR(Table__._SQL2014_QLTS17_DW_DimDate[[#This Row],[NgayBatDauMuaVu]])</f>
        <v>2012</v>
      </c>
      <c r="AA1228" t="str">
        <f>YEAR(Table__._SQL2014_QLTS17_DW_DimDate[[#This Row],[NgayBatDauMuaVu]]) &amp;"-"&amp;YEAR(Table__._SQL2014_QLTS17_DW_DimDate[[#This Row],[NgayKetThucMuaVu]])</f>
        <v>2012-2013</v>
      </c>
      <c r="AB1228">
        <f>YEAR(Table__._SQL2014_QLTS17_DW_DimDate[[#This Row],[NgayBatDauMuaVu]])</f>
        <v>2012</v>
      </c>
      <c r="AC1228">
        <f>YEAR(Table__._SQL2014_QLTS17_DW_DimDate[[#This Row],[NgayKetThucMuaVu]])</f>
        <v>2013</v>
      </c>
    </row>
    <row r="1229" spans="1:29">
      <c r="A1229">
        <v>20130512</v>
      </c>
      <c r="B1229" s="1">
        <v>41406</v>
      </c>
      <c r="C1229" t="s">
        <v>11</v>
      </c>
      <c r="D1229" t="s">
        <v>893</v>
      </c>
      <c r="E1229" t="s">
        <v>1</v>
      </c>
      <c r="F1229" t="s">
        <v>148</v>
      </c>
      <c r="G1229" t="s">
        <v>16</v>
      </c>
      <c r="H1229" t="s">
        <v>29</v>
      </c>
      <c r="I1229" t="s">
        <v>3</v>
      </c>
      <c r="J1229" t="s">
        <v>903</v>
      </c>
      <c r="K1229" t="s">
        <v>13</v>
      </c>
      <c r="L1229" t="s">
        <v>13</v>
      </c>
      <c r="M1229" t="s">
        <v>911</v>
      </c>
      <c r="N1229" t="s">
        <v>442</v>
      </c>
      <c r="O1229" t="s">
        <v>453</v>
      </c>
      <c r="P1229" t="s">
        <v>454</v>
      </c>
      <c r="Q1229" t="s">
        <v>450</v>
      </c>
      <c r="R1229" t="s">
        <v>452</v>
      </c>
      <c r="S1229" t="s">
        <v>443</v>
      </c>
      <c r="T1229" t="s">
        <v>446</v>
      </c>
      <c r="U1229" s="2">
        <f>DATE(IF(MONTH(Table__._SQL2014_QLTS17_DW_DimDate[[#This Row],[Ngay]])&lt;11,YEAR(Table__._SQL2014_QLTS17_DW_DimDate[[#This Row],[Ngay]])-1, YEAR(Table__._SQL2014_QLTS17_DW_DimDate[[#This Row],[Ngay]])),11,1)</f>
        <v>41214</v>
      </c>
      <c r="V1229" s="2">
        <f>DATE(YEAR(Table__._SQL2014_QLTS17_DW_DimDate[[#This Row],[NgayBatDauMuaVu]])+1, 10,31)</f>
        <v>41578</v>
      </c>
      <c r="W1229" s="3">
        <f>Table__._SQL2014_QLTS17_DW_DimDate[[#This Row],[Ngay]]-Table__._SQL2014_QLTS17_DW_DimDate[[#This Row],[NgayBatDauMuaVu]]+1</f>
        <v>193</v>
      </c>
      <c r="X1229">
        <f>INT((Table__._SQL2014_QLTS17_DW_DimDate[[#This Row],[NgayMuaVu]]-1)/7)+1</f>
        <v>28</v>
      </c>
      <c r="Y1229" t="str">
        <f>"Tuần " &amp;Table__._SQL2014_QLTS17_DW_DimDate[[#This Row],[TuanMuaVu]] &amp; " năm " &amp;Table__._SQL2014_QLTS17_DW_DimDate[[#This Row],[NamMuaVuStr]]</f>
        <v>Tuần 28 năm 2012-2013</v>
      </c>
      <c r="Z1229">
        <f>YEAR(Table__._SQL2014_QLTS17_DW_DimDate[[#This Row],[NgayBatDauMuaVu]])</f>
        <v>2012</v>
      </c>
      <c r="AA1229" t="str">
        <f>YEAR(Table__._SQL2014_QLTS17_DW_DimDate[[#This Row],[NgayBatDauMuaVu]]) &amp;"-"&amp;YEAR(Table__._SQL2014_QLTS17_DW_DimDate[[#This Row],[NgayKetThucMuaVu]])</f>
        <v>2012-2013</v>
      </c>
      <c r="AB1229">
        <f>YEAR(Table__._SQL2014_QLTS17_DW_DimDate[[#This Row],[NgayBatDauMuaVu]])</f>
        <v>2012</v>
      </c>
      <c r="AC1229">
        <f>YEAR(Table__._SQL2014_QLTS17_DW_DimDate[[#This Row],[NgayKetThucMuaVu]])</f>
        <v>2013</v>
      </c>
    </row>
    <row r="1230" spans="1:29">
      <c r="A1230">
        <v>20130513</v>
      </c>
      <c r="B1230" s="1">
        <v>41407</v>
      </c>
      <c r="C1230" t="s">
        <v>22</v>
      </c>
      <c r="D1230" t="s">
        <v>894</v>
      </c>
      <c r="E1230" t="s">
        <v>13</v>
      </c>
      <c r="F1230" t="s">
        <v>149</v>
      </c>
      <c r="G1230" t="s">
        <v>16</v>
      </c>
      <c r="H1230" t="s">
        <v>29</v>
      </c>
      <c r="I1230" t="s">
        <v>3</v>
      </c>
      <c r="J1230" t="s">
        <v>903</v>
      </c>
      <c r="K1230" t="s">
        <v>13</v>
      </c>
      <c r="L1230" t="s">
        <v>13</v>
      </c>
      <c r="M1230" t="s">
        <v>911</v>
      </c>
      <c r="N1230" t="s">
        <v>442</v>
      </c>
      <c r="O1230" t="s">
        <v>453</v>
      </c>
      <c r="P1230" t="s">
        <v>454</v>
      </c>
      <c r="Q1230" t="s">
        <v>450</v>
      </c>
      <c r="R1230" t="s">
        <v>452</v>
      </c>
      <c r="S1230" t="s">
        <v>443</v>
      </c>
      <c r="T1230" t="s">
        <v>446</v>
      </c>
      <c r="U1230" s="2">
        <f>DATE(IF(MONTH(Table__._SQL2014_QLTS17_DW_DimDate[[#This Row],[Ngay]])&lt;11,YEAR(Table__._SQL2014_QLTS17_DW_DimDate[[#This Row],[Ngay]])-1, YEAR(Table__._SQL2014_QLTS17_DW_DimDate[[#This Row],[Ngay]])),11,1)</f>
        <v>41214</v>
      </c>
      <c r="V1230" s="2">
        <f>DATE(YEAR(Table__._SQL2014_QLTS17_DW_DimDate[[#This Row],[NgayBatDauMuaVu]])+1, 10,31)</f>
        <v>41578</v>
      </c>
      <c r="W1230" s="3">
        <f>Table__._SQL2014_QLTS17_DW_DimDate[[#This Row],[Ngay]]-Table__._SQL2014_QLTS17_DW_DimDate[[#This Row],[NgayBatDauMuaVu]]+1</f>
        <v>194</v>
      </c>
      <c r="X1230">
        <f>INT((Table__._SQL2014_QLTS17_DW_DimDate[[#This Row],[NgayMuaVu]]-1)/7)+1</f>
        <v>28</v>
      </c>
      <c r="Y1230" t="str">
        <f>"Tuần " &amp;Table__._SQL2014_QLTS17_DW_DimDate[[#This Row],[TuanMuaVu]] &amp; " năm " &amp;Table__._SQL2014_QLTS17_DW_DimDate[[#This Row],[NamMuaVuStr]]</f>
        <v>Tuần 28 năm 2012-2013</v>
      </c>
      <c r="Z1230">
        <f>YEAR(Table__._SQL2014_QLTS17_DW_DimDate[[#This Row],[NgayBatDauMuaVu]])</f>
        <v>2012</v>
      </c>
      <c r="AA1230" t="str">
        <f>YEAR(Table__._SQL2014_QLTS17_DW_DimDate[[#This Row],[NgayBatDauMuaVu]]) &amp;"-"&amp;YEAR(Table__._SQL2014_QLTS17_DW_DimDate[[#This Row],[NgayKetThucMuaVu]])</f>
        <v>2012-2013</v>
      </c>
      <c r="AB1230">
        <f>YEAR(Table__._SQL2014_QLTS17_DW_DimDate[[#This Row],[NgayBatDauMuaVu]])</f>
        <v>2012</v>
      </c>
      <c r="AC1230">
        <f>YEAR(Table__._SQL2014_QLTS17_DW_DimDate[[#This Row],[NgayKetThucMuaVu]])</f>
        <v>2013</v>
      </c>
    </row>
    <row r="1231" spans="1:29">
      <c r="A1231">
        <v>20130514</v>
      </c>
      <c r="B1231" s="1">
        <v>41408</v>
      </c>
      <c r="C1231" t="s">
        <v>23</v>
      </c>
      <c r="D1231" t="s">
        <v>895</v>
      </c>
      <c r="E1231" t="s">
        <v>16</v>
      </c>
      <c r="F1231" t="s">
        <v>150</v>
      </c>
      <c r="G1231" t="s">
        <v>16</v>
      </c>
      <c r="H1231" t="s">
        <v>29</v>
      </c>
      <c r="I1231" t="s">
        <v>3</v>
      </c>
      <c r="J1231" t="s">
        <v>903</v>
      </c>
      <c r="K1231" t="s">
        <v>13</v>
      </c>
      <c r="L1231" t="s">
        <v>13</v>
      </c>
      <c r="M1231" t="s">
        <v>911</v>
      </c>
      <c r="N1231" t="s">
        <v>442</v>
      </c>
      <c r="O1231" t="s">
        <v>453</v>
      </c>
      <c r="P1231" t="s">
        <v>454</v>
      </c>
      <c r="Q1231" t="s">
        <v>450</v>
      </c>
      <c r="R1231" t="s">
        <v>452</v>
      </c>
      <c r="S1231" t="s">
        <v>443</v>
      </c>
      <c r="T1231" t="s">
        <v>446</v>
      </c>
      <c r="U1231" s="2">
        <f>DATE(IF(MONTH(Table__._SQL2014_QLTS17_DW_DimDate[[#This Row],[Ngay]])&lt;11,YEAR(Table__._SQL2014_QLTS17_DW_DimDate[[#This Row],[Ngay]])-1, YEAR(Table__._SQL2014_QLTS17_DW_DimDate[[#This Row],[Ngay]])),11,1)</f>
        <v>41214</v>
      </c>
      <c r="V1231" s="2">
        <f>DATE(YEAR(Table__._SQL2014_QLTS17_DW_DimDate[[#This Row],[NgayBatDauMuaVu]])+1, 10,31)</f>
        <v>41578</v>
      </c>
      <c r="W1231" s="3">
        <f>Table__._SQL2014_QLTS17_DW_DimDate[[#This Row],[Ngay]]-Table__._SQL2014_QLTS17_DW_DimDate[[#This Row],[NgayBatDauMuaVu]]+1</f>
        <v>195</v>
      </c>
      <c r="X1231">
        <f>INT((Table__._SQL2014_QLTS17_DW_DimDate[[#This Row],[NgayMuaVu]]-1)/7)+1</f>
        <v>28</v>
      </c>
      <c r="Y1231" t="str">
        <f>"Tuần " &amp;Table__._SQL2014_QLTS17_DW_DimDate[[#This Row],[TuanMuaVu]] &amp; " năm " &amp;Table__._SQL2014_QLTS17_DW_DimDate[[#This Row],[NamMuaVuStr]]</f>
        <v>Tuần 28 năm 2012-2013</v>
      </c>
      <c r="Z1231">
        <f>YEAR(Table__._SQL2014_QLTS17_DW_DimDate[[#This Row],[NgayBatDauMuaVu]])</f>
        <v>2012</v>
      </c>
      <c r="AA1231" t="str">
        <f>YEAR(Table__._SQL2014_QLTS17_DW_DimDate[[#This Row],[NgayBatDauMuaVu]]) &amp;"-"&amp;YEAR(Table__._SQL2014_QLTS17_DW_DimDate[[#This Row],[NgayKetThucMuaVu]])</f>
        <v>2012-2013</v>
      </c>
      <c r="AB1231">
        <f>YEAR(Table__._SQL2014_QLTS17_DW_DimDate[[#This Row],[NgayBatDauMuaVu]])</f>
        <v>2012</v>
      </c>
      <c r="AC1231">
        <f>YEAR(Table__._SQL2014_QLTS17_DW_DimDate[[#This Row],[NgayKetThucMuaVu]])</f>
        <v>2013</v>
      </c>
    </row>
    <row r="1232" spans="1:29">
      <c r="A1232">
        <v>20130515</v>
      </c>
      <c r="B1232" s="1">
        <v>41409</v>
      </c>
      <c r="C1232" t="s">
        <v>24</v>
      </c>
      <c r="D1232" t="s">
        <v>896</v>
      </c>
      <c r="E1232" t="s">
        <v>12</v>
      </c>
      <c r="F1232" t="s">
        <v>151</v>
      </c>
      <c r="G1232" t="s">
        <v>16</v>
      </c>
      <c r="H1232" t="s">
        <v>29</v>
      </c>
      <c r="I1232" t="s">
        <v>3</v>
      </c>
      <c r="J1232" t="s">
        <v>903</v>
      </c>
      <c r="K1232" t="s">
        <v>13</v>
      </c>
      <c r="L1232" t="s">
        <v>13</v>
      </c>
      <c r="M1232" t="s">
        <v>911</v>
      </c>
      <c r="N1232" t="s">
        <v>442</v>
      </c>
      <c r="O1232" t="s">
        <v>453</v>
      </c>
      <c r="P1232" t="s">
        <v>454</v>
      </c>
      <c r="Q1232" t="s">
        <v>450</v>
      </c>
      <c r="R1232" t="s">
        <v>452</v>
      </c>
      <c r="S1232" t="s">
        <v>443</v>
      </c>
      <c r="T1232" t="s">
        <v>446</v>
      </c>
      <c r="U1232" s="2">
        <f>DATE(IF(MONTH(Table__._SQL2014_QLTS17_DW_DimDate[[#This Row],[Ngay]])&lt;11,YEAR(Table__._SQL2014_QLTS17_DW_DimDate[[#This Row],[Ngay]])-1, YEAR(Table__._SQL2014_QLTS17_DW_DimDate[[#This Row],[Ngay]])),11,1)</f>
        <v>41214</v>
      </c>
      <c r="V1232" s="2">
        <f>DATE(YEAR(Table__._SQL2014_QLTS17_DW_DimDate[[#This Row],[NgayBatDauMuaVu]])+1, 10,31)</f>
        <v>41578</v>
      </c>
      <c r="W1232" s="3">
        <f>Table__._SQL2014_QLTS17_DW_DimDate[[#This Row],[Ngay]]-Table__._SQL2014_QLTS17_DW_DimDate[[#This Row],[NgayBatDauMuaVu]]+1</f>
        <v>196</v>
      </c>
      <c r="X1232">
        <f>INT((Table__._SQL2014_QLTS17_DW_DimDate[[#This Row],[NgayMuaVu]]-1)/7)+1</f>
        <v>28</v>
      </c>
      <c r="Y1232" t="str">
        <f>"Tuần " &amp;Table__._SQL2014_QLTS17_DW_DimDate[[#This Row],[TuanMuaVu]] &amp; " năm " &amp;Table__._SQL2014_QLTS17_DW_DimDate[[#This Row],[NamMuaVuStr]]</f>
        <v>Tuần 28 năm 2012-2013</v>
      </c>
      <c r="Z1232">
        <f>YEAR(Table__._SQL2014_QLTS17_DW_DimDate[[#This Row],[NgayBatDauMuaVu]])</f>
        <v>2012</v>
      </c>
      <c r="AA1232" t="str">
        <f>YEAR(Table__._SQL2014_QLTS17_DW_DimDate[[#This Row],[NgayBatDauMuaVu]]) &amp;"-"&amp;YEAR(Table__._SQL2014_QLTS17_DW_DimDate[[#This Row],[NgayKetThucMuaVu]])</f>
        <v>2012-2013</v>
      </c>
      <c r="AB1232">
        <f>YEAR(Table__._SQL2014_QLTS17_DW_DimDate[[#This Row],[NgayBatDauMuaVu]])</f>
        <v>2012</v>
      </c>
      <c r="AC1232">
        <f>YEAR(Table__._SQL2014_QLTS17_DW_DimDate[[#This Row],[NgayKetThucMuaVu]])</f>
        <v>2013</v>
      </c>
    </row>
    <row r="1233" spans="1:29">
      <c r="A1233">
        <v>20130516</v>
      </c>
      <c r="B1233" s="1">
        <v>41410</v>
      </c>
      <c r="C1233" t="s">
        <v>25</v>
      </c>
      <c r="D1233" t="s">
        <v>897</v>
      </c>
      <c r="E1233" t="s">
        <v>3</v>
      </c>
      <c r="F1233" t="s">
        <v>152</v>
      </c>
      <c r="G1233" t="s">
        <v>16</v>
      </c>
      <c r="H1233" t="s">
        <v>29</v>
      </c>
      <c r="I1233" t="s">
        <v>3</v>
      </c>
      <c r="J1233" t="s">
        <v>903</v>
      </c>
      <c r="K1233" t="s">
        <v>13</v>
      </c>
      <c r="L1233" t="s">
        <v>13</v>
      </c>
      <c r="M1233" t="s">
        <v>911</v>
      </c>
      <c r="N1233" t="s">
        <v>442</v>
      </c>
      <c r="O1233" t="s">
        <v>453</v>
      </c>
      <c r="P1233" t="s">
        <v>454</v>
      </c>
      <c r="Q1233" t="s">
        <v>450</v>
      </c>
      <c r="R1233" t="s">
        <v>452</v>
      </c>
      <c r="S1233" t="s">
        <v>443</v>
      </c>
      <c r="T1233" t="s">
        <v>446</v>
      </c>
      <c r="U1233" s="2">
        <f>DATE(IF(MONTH(Table__._SQL2014_QLTS17_DW_DimDate[[#This Row],[Ngay]])&lt;11,YEAR(Table__._SQL2014_QLTS17_DW_DimDate[[#This Row],[Ngay]])-1, YEAR(Table__._SQL2014_QLTS17_DW_DimDate[[#This Row],[Ngay]])),11,1)</f>
        <v>41214</v>
      </c>
      <c r="V1233" s="2">
        <f>DATE(YEAR(Table__._SQL2014_QLTS17_DW_DimDate[[#This Row],[NgayBatDauMuaVu]])+1, 10,31)</f>
        <v>41578</v>
      </c>
      <c r="W1233" s="3">
        <f>Table__._SQL2014_QLTS17_DW_DimDate[[#This Row],[Ngay]]-Table__._SQL2014_QLTS17_DW_DimDate[[#This Row],[NgayBatDauMuaVu]]+1</f>
        <v>197</v>
      </c>
      <c r="X1233">
        <f>INT((Table__._SQL2014_QLTS17_DW_DimDate[[#This Row],[NgayMuaVu]]-1)/7)+1</f>
        <v>29</v>
      </c>
      <c r="Y1233" t="str">
        <f>"Tuần " &amp;Table__._SQL2014_QLTS17_DW_DimDate[[#This Row],[TuanMuaVu]] &amp; " năm " &amp;Table__._SQL2014_QLTS17_DW_DimDate[[#This Row],[NamMuaVuStr]]</f>
        <v>Tuần 29 năm 2012-2013</v>
      </c>
      <c r="Z1233">
        <f>YEAR(Table__._SQL2014_QLTS17_DW_DimDate[[#This Row],[NgayBatDauMuaVu]])</f>
        <v>2012</v>
      </c>
      <c r="AA1233" t="str">
        <f>YEAR(Table__._SQL2014_QLTS17_DW_DimDate[[#This Row],[NgayBatDauMuaVu]]) &amp;"-"&amp;YEAR(Table__._SQL2014_QLTS17_DW_DimDate[[#This Row],[NgayKetThucMuaVu]])</f>
        <v>2012-2013</v>
      </c>
      <c r="AB1233">
        <f>YEAR(Table__._SQL2014_QLTS17_DW_DimDate[[#This Row],[NgayBatDauMuaVu]])</f>
        <v>2012</v>
      </c>
      <c r="AC1233">
        <f>YEAR(Table__._SQL2014_QLTS17_DW_DimDate[[#This Row],[NgayKetThucMuaVu]])</f>
        <v>2013</v>
      </c>
    </row>
    <row r="1234" spans="1:29">
      <c r="A1234">
        <v>20130517</v>
      </c>
      <c r="B1234" s="1">
        <v>41411</v>
      </c>
      <c r="C1234" t="s">
        <v>26</v>
      </c>
      <c r="D1234" t="s">
        <v>891</v>
      </c>
      <c r="E1234" t="s">
        <v>2</v>
      </c>
      <c r="F1234" t="s">
        <v>153</v>
      </c>
      <c r="G1234" t="s">
        <v>16</v>
      </c>
      <c r="H1234" t="s">
        <v>29</v>
      </c>
      <c r="I1234" t="s">
        <v>3</v>
      </c>
      <c r="J1234" t="s">
        <v>903</v>
      </c>
      <c r="K1234" t="s">
        <v>13</v>
      </c>
      <c r="L1234" t="s">
        <v>13</v>
      </c>
      <c r="M1234" t="s">
        <v>911</v>
      </c>
      <c r="N1234" t="s">
        <v>442</v>
      </c>
      <c r="O1234" t="s">
        <v>453</v>
      </c>
      <c r="P1234" t="s">
        <v>454</v>
      </c>
      <c r="Q1234" t="s">
        <v>450</v>
      </c>
      <c r="R1234" t="s">
        <v>452</v>
      </c>
      <c r="S1234" t="s">
        <v>443</v>
      </c>
      <c r="T1234" t="s">
        <v>446</v>
      </c>
      <c r="U1234" s="2">
        <f>DATE(IF(MONTH(Table__._SQL2014_QLTS17_DW_DimDate[[#This Row],[Ngay]])&lt;11,YEAR(Table__._SQL2014_QLTS17_DW_DimDate[[#This Row],[Ngay]])-1, YEAR(Table__._SQL2014_QLTS17_DW_DimDate[[#This Row],[Ngay]])),11,1)</f>
        <v>41214</v>
      </c>
      <c r="V1234" s="2">
        <f>DATE(YEAR(Table__._SQL2014_QLTS17_DW_DimDate[[#This Row],[NgayBatDauMuaVu]])+1, 10,31)</f>
        <v>41578</v>
      </c>
      <c r="W1234" s="3">
        <f>Table__._SQL2014_QLTS17_DW_DimDate[[#This Row],[Ngay]]-Table__._SQL2014_QLTS17_DW_DimDate[[#This Row],[NgayBatDauMuaVu]]+1</f>
        <v>198</v>
      </c>
      <c r="X1234">
        <f>INT((Table__._SQL2014_QLTS17_DW_DimDate[[#This Row],[NgayMuaVu]]-1)/7)+1</f>
        <v>29</v>
      </c>
      <c r="Y1234" t="str">
        <f>"Tuần " &amp;Table__._SQL2014_QLTS17_DW_DimDate[[#This Row],[TuanMuaVu]] &amp; " năm " &amp;Table__._SQL2014_QLTS17_DW_DimDate[[#This Row],[NamMuaVuStr]]</f>
        <v>Tuần 29 năm 2012-2013</v>
      </c>
      <c r="Z1234">
        <f>YEAR(Table__._SQL2014_QLTS17_DW_DimDate[[#This Row],[NgayBatDauMuaVu]])</f>
        <v>2012</v>
      </c>
      <c r="AA1234" t="str">
        <f>YEAR(Table__._SQL2014_QLTS17_DW_DimDate[[#This Row],[NgayBatDauMuaVu]]) &amp;"-"&amp;YEAR(Table__._SQL2014_QLTS17_DW_DimDate[[#This Row],[NgayKetThucMuaVu]])</f>
        <v>2012-2013</v>
      </c>
      <c r="AB1234">
        <f>YEAR(Table__._SQL2014_QLTS17_DW_DimDate[[#This Row],[NgayBatDauMuaVu]])</f>
        <v>2012</v>
      </c>
      <c r="AC1234">
        <f>YEAR(Table__._SQL2014_QLTS17_DW_DimDate[[#This Row],[NgayKetThucMuaVu]])</f>
        <v>2013</v>
      </c>
    </row>
    <row r="1235" spans="1:29">
      <c r="A1235">
        <v>20130518</v>
      </c>
      <c r="B1235" s="1">
        <v>41412</v>
      </c>
      <c r="C1235" t="s">
        <v>27</v>
      </c>
      <c r="D1235" t="s">
        <v>892</v>
      </c>
      <c r="E1235" t="s">
        <v>14</v>
      </c>
      <c r="F1235" t="s">
        <v>154</v>
      </c>
      <c r="G1235" t="s">
        <v>16</v>
      </c>
      <c r="H1235" t="s">
        <v>29</v>
      </c>
      <c r="I1235" t="s">
        <v>3</v>
      </c>
      <c r="J1235" t="s">
        <v>903</v>
      </c>
      <c r="K1235" t="s">
        <v>13</v>
      </c>
      <c r="L1235" t="s">
        <v>13</v>
      </c>
      <c r="M1235" t="s">
        <v>911</v>
      </c>
      <c r="N1235" t="s">
        <v>442</v>
      </c>
      <c r="O1235" t="s">
        <v>453</v>
      </c>
      <c r="P1235" t="s">
        <v>454</v>
      </c>
      <c r="Q1235" t="s">
        <v>450</v>
      </c>
      <c r="R1235" t="s">
        <v>452</v>
      </c>
      <c r="S1235" t="s">
        <v>443</v>
      </c>
      <c r="T1235" t="s">
        <v>446</v>
      </c>
      <c r="U1235" s="2">
        <f>DATE(IF(MONTH(Table__._SQL2014_QLTS17_DW_DimDate[[#This Row],[Ngay]])&lt;11,YEAR(Table__._SQL2014_QLTS17_DW_DimDate[[#This Row],[Ngay]])-1, YEAR(Table__._SQL2014_QLTS17_DW_DimDate[[#This Row],[Ngay]])),11,1)</f>
        <v>41214</v>
      </c>
      <c r="V1235" s="2">
        <f>DATE(YEAR(Table__._SQL2014_QLTS17_DW_DimDate[[#This Row],[NgayBatDauMuaVu]])+1, 10,31)</f>
        <v>41578</v>
      </c>
      <c r="W1235" s="3">
        <f>Table__._SQL2014_QLTS17_DW_DimDate[[#This Row],[Ngay]]-Table__._SQL2014_QLTS17_DW_DimDate[[#This Row],[NgayBatDauMuaVu]]+1</f>
        <v>199</v>
      </c>
      <c r="X1235">
        <f>INT((Table__._SQL2014_QLTS17_DW_DimDate[[#This Row],[NgayMuaVu]]-1)/7)+1</f>
        <v>29</v>
      </c>
      <c r="Y1235" t="str">
        <f>"Tuần " &amp;Table__._SQL2014_QLTS17_DW_DimDate[[#This Row],[TuanMuaVu]] &amp; " năm " &amp;Table__._SQL2014_QLTS17_DW_DimDate[[#This Row],[NamMuaVuStr]]</f>
        <v>Tuần 29 năm 2012-2013</v>
      </c>
      <c r="Z1235">
        <f>YEAR(Table__._SQL2014_QLTS17_DW_DimDate[[#This Row],[NgayBatDauMuaVu]])</f>
        <v>2012</v>
      </c>
      <c r="AA1235" t="str">
        <f>YEAR(Table__._SQL2014_QLTS17_DW_DimDate[[#This Row],[NgayBatDauMuaVu]]) &amp;"-"&amp;YEAR(Table__._SQL2014_QLTS17_DW_DimDate[[#This Row],[NgayKetThucMuaVu]])</f>
        <v>2012-2013</v>
      </c>
      <c r="AB1235">
        <f>YEAR(Table__._SQL2014_QLTS17_DW_DimDate[[#This Row],[NgayBatDauMuaVu]])</f>
        <v>2012</v>
      </c>
      <c r="AC1235">
        <f>YEAR(Table__._SQL2014_QLTS17_DW_DimDate[[#This Row],[NgayKetThucMuaVu]])</f>
        <v>2013</v>
      </c>
    </row>
    <row r="1236" spans="1:29">
      <c r="A1236">
        <v>20130519</v>
      </c>
      <c r="B1236" s="1">
        <v>41413</v>
      </c>
      <c r="C1236" t="s">
        <v>28</v>
      </c>
      <c r="D1236" t="s">
        <v>893</v>
      </c>
      <c r="E1236" t="s">
        <v>1</v>
      </c>
      <c r="F1236" t="s">
        <v>155</v>
      </c>
      <c r="G1236" t="s">
        <v>12</v>
      </c>
      <c r="H1236" t="s">
        <v>30</v>
      </c>
      <c r="I1236" t="s">
        <v>3</v>
      </c>
      <c r="J1236" t="s">
        <v>903</v>
      </c>
      <c r="K1236" t="s">
        <v>13</v>
      </c>
      <c r="L1236" t="s">
        <v>13</v>
      </c>
      <c r="M1236" t="s">
        <v>911</v>
      </c>
      <c r="N1236" t="s">
        <v>442</v>
      </c>
      <c r="O1236" t="s">
        <v>453</v>
      </c>
      <c r="P1236" t="s">
        <v>454</v>
      </c>
      <c r="Q1236" t="s">
        <v>450</v>
      </c>
      <c r="R1236" t="s">
        <v>452</v>
      </c>
      <c r="S1236" t="s">
        <v>443</v>
      </c>
      <c r="T1236" t="s">
        <v>446</v>
      </c>
      <c r="U1236" s="2">
        <f>DATE(IF(MONTH(Table__._SQL2014_QLTS17_DW_DimDate[[#This Row],[Ngay]])&lt;11,YEAR(Table__._SQL2014_QLTS17_DW_DimDate[[#This Row],[Ngay]])-1, YEAR(Table__._SQL2014_QLTS17_DW_DimDate[[#This Row],[Ngay]])),11,1)</f>
        <v>41214</v>
      </c>
      <c r="V1236" s="2">
        <f>DATE(YEAR(Table__._SQL2014_QLTS17_DW_DimDate[[#This Row],[NgayBatDauMuaVu]])+1, 10,31)</f>
        <v>41578</v>
      </c>
      <c r="W1236" s="3">
        <f>Table__._SQL2014_QLTS17_DW_DimDate[[#This Row],[Ngay]]-Table__._SQL2014_QLTS17_DW_DimDate[[#This Row],[NgayBatDauMuaVu]]+1</f>
        <v>200</v>
      </c>
      <c r="X1236">
        <f>INT((Table__._SQL2014_QLTS17_DW_DimDate[[#This Row],[NgayMuaVu]]-1)/7)+1</f>
        <v>29</v>
      </c>
      <c r="Y1236" t="str">
        <f>"Tuần " &amp;Table__._SQL2014_QLTS17_DW_DimDate[[#This Row],[TuanMuaVu]] &amp; " năm " &amp;Table__._SQL2014_QLTS17_DW_DimDate[[#This Row],[NamMuaVuStr]]</f>
        <v>Tuần 29 năm 2012-2013</v>
      </c>
      <c r="Z1236">
        <f>YEAR(Table__._SQL2014_QLTS17_DW_DimDate[[#This Row],[NgayBatDauMuaVu]])</f>
        <v>2012</v>
      </c>
      <c r="AA1236" t="str">
        <f>YEAR(Table__._SQL2014_QLTS17_DW_DimDate[[#This Row],[NgayBatDauMuaVu]]) &amp;"-"&amp;YEAR(Table__._SQL2014_QLTS17_DW_DimDate[[#This Row],[NgayKetThucMuaVu]])</f>
        <v>2012-2013</v>
      </c>
      <c r="AB1236">
        <f>YEAR(Table__._SQL2014_QLTS17_DW_DimDate[[#This Row],[NgayBatDauMuaVu]])</f>
        <v>2012</v>
      </c>
      <c r="AC1236">
        <f>YEAR(Table__._SQL2014_QLTS17_DW_DimDate[[#This Row],[NgayKetThucMuaVu]])</f>
        <v>2013</v>
      </c>
    </row>
    <row r="1237" spans="1:29">
      <c r="A1237">
        <v>20130520</v>
      </c>
      <c r="B1237" s="1">
        <v>41414</v>
      </c>
      <c r="C1237" t="s">
        <v>29</v>
      </c>
      <c r="D1237" t="s">
        <v>894</v>
      </c>
      <c r="E1237" t="s">
        <v>13</v>
      </c>
      <c r="F1237" t="s">
        <v>156</v>
      </c>
      <c r="G1237" t="s">
        <v>12</v>
      </c>
      <c r="H1237" t="s">
        <v>30</v>
      </c>
      <c r="I1237" t="s">
        <v>3</v>
      </c>
      <c r="J1237" t="s">
        <v>903</v>
      </c>
      <c r="K1237" t="s">
        <v>13</v>
      </c>
      <c r="L1237" t="s">
        <v>13</v>
      </c>
      <c r="M1237" t="s">
        <v>911</v>
      </c>
      <c r="N1237" t="s">
        <v>442</v>
      </c>
      <c r="O1237" t="s">
        <v>453</v>
      </c>
      <c r="P1237" t="s">
        <v>454</v>
      </c>
      <c r="Q1237" t="s">
        <v>450</v>
      </c>
      <c r="R1237" t="s">
        <v>452</v>
      </c>
      <c r="S1237" t="s">
        <v>443</v>
      </c>
      <c r="T1237" t="s">
        <v>446</v>
      </c>
      <c r="U1237" s="2">
        <f>DATE(IF(MONTH(Table__._SQL2014_QLTS17_DW_DimDate[[#This Row],[Ngay]])&lt;11,YEAR(Table__._SQL2014_QLTS17_DW_DimDate[[#This Row],[Ngay]])-1, YEAR(Table__._SQL2014_QLTS17_DW_DimDate[[#This Row],[Ngay]])),11,1)</f>
        <v>41214</v>
      </c>
      <c r="V1237" s="2">
        <f>DATE(YEAR(Table__._SQL2014_QLTS17_DW_DimDate[[#This Row],[NgayBatDauMuaVu]])+1, 10,31)</f>
        <v>41578</v>
      </c>
      <c r="W1237" s="3">
        <f>Table__._SQL2014_QLTS17_DW_DimDate[[#This Row],[Ngay]]-Table__._SQL2014_QLTS17_DW_DimDate[[#This Row],[NgayBatDauMuaVu]]+1</f>
        <v>201</v>
      </c>
      <c r="X1237">
        <f>INT((Table__._SQL2014_QLTS17_DW_DimDate[[#This Row],[NgayMuaVu]]-1)/7)+1</f>
        <v>29</v>
      </c>
      <c r="Y1237" t="str">
        <f>"Tuần " &amp;Table__._SQL2014_QLTS17_DW_DimDate[[#This Row],[TuanMuaVu]] &amp; " năm " &amp;Table__._SQL2014_QLTS17_DW_DimDate[[#This Row],[NamMuaVuStr]]</f>
        <v>Tuần 29 năm 2012-2013</v>
      </c>
      <c r="Z1237">
        <f>YEAR(Table__._SQL2014_QLTS17_DW_DimDate[[#This Row],[NgayBatDauMuaVu]])</f>
        <v>2012</v>
      </c>
      <c r="AA1237" t="str">
        <f>YEAR(Table__._SQL2014_QLTS17_DW_DimDate[[#This Row],[NgayBatDauMuaVu]]) &amp;"-"&amp;YEAR(Table__._SQL2014_QLTS17_DW_DimDate[[#This Row],[NgayKetThucMuaVu]])</f>
        <v>2012-2013</v>
      </c>
      <c r="AB1237">
        <f>YEAR(Table__._SQL2014_QLTS17_DW_DimDate[[#This Row],[NgayBatDauMuaVu]])</f>
        <v>2012</v>
      </c>
      <c r="AC1237">
        <f>YEAR(Table__._SQL2014_QLTS17_DW_DimDate[[#This Row],[NgayKetThucMuaVu]])</f>
        <v>2013</v>
      </c>
    </row>
    <row r="1238" spans="1:29">
      <c r="A1238">
        <v>20130521</v>
      </c>
      <c r="B1238" s="1">
        <v>41415</v>
      </c>
      <c r="C1238" t="s">
        <v>30</v>
      </c>
      <c r="D1238" t="s">
        <v>895</v>
      </c>
      <c r="E1238" t="s">
        <v>16</v>
      </c>
      <c r="F1238" t="s">
        <v>157</v>
      </c>
      <c r="G1238" t="s">
        <v>12</v>
      </c>
      <c r="H1238" t="s">
        <v>30</v>
      </c>
      <c r="I1238" t="s">
        <v>3</v>
      </c>
      <c r="J1238" t="s">
        <v>903</v>
      </c>
      <c r="K1238" t="s">
        <v>13</v>
      </c>
      <c r="L1238" t="s">
        <v>13</v>
      </c>
      <c r="M1238" t="s">
        <v>911</v>
      </c>
      <c r="N1238" t="s">
        <v>442</v>
      </c>
      <c r="O1238" t="s">
        <v>453</v>
      </c>
      <c r="P1238" t="s">
        <v>454</v>
      </c>
      <c r="Q1238" t="s">
        <v>450</v>
      </c>
      <c r="R1238" t="s">
        <v>452</v>
      </c>
      <c r="S1238" t="s">
        <v>443</v>
      </c>
      <c r="T1238" t="s">
        <v>446</v>
      </c>
      <c r="U1238" s="2">
        <f>DATE(IF(MONTH(Table__._SQL2014_QLTS17_DW_DimDate[[#This Row],[Ngay]])&lt;11,YEAR(Table__._SQL2014_QLTS17_DW_DimDate[[#This Row],[Ngay]])-1, YEAR(Table__._SQL2014_QLTS17_DW_DimDate[[#This Row],[Ngay]])),11,1)</f>
        <v>41214</v>
      </c>
      <c r="V1238" s="2">
        <f>DATE(YEAR(Table__._SQL2014_QLTS17_DW_DimDate[[#This Row],[NgayBatDauMuaVu]])+1, 10,31)</f>
        <v>41578</v>
      </c>
      <c r="W1238" s="3">
        <f>Table__._SQL2014_QLTS17_DW_DimDate[[#This Row],[Ngay]]-Table__._SQL2014_QLTS17_DW_DimDate[[#This Row],[NgayBatDauMuaVu]]+1</f>
        <v>202</v>
      </c>
      <c r="X1238">
        <f>INT((Table__._SQL2014_QLTS17_DW_DimDate[[#This Row],[NgayMuaVu]]-1)/7)+1</f>
        <v>29</v>
      </c>
      <c r="Y1238" t="str">
        <f>"Tuần " &amp;Table__._SQL2014_QLTS17_DW_DimDate[[#This Row],[TuanMuaVu]] &amp; " năm " &amp;Table__._SQL2014_QLTS17_DW_DimDate[[#This Row],[NamMuaVuStr]]</f>
        <v>Tuần 29 năm 2012-2013</v>
      </c>
      <c r="Z1238">
        <f>YEAR(Table__._SQL2014_QLTS17_DW_DimDate[[#This Row],[NgayBatDauMuaVu]])</f>
        <v>2012</v>
      </c>
      <c r="AA1238" t="str">
        <f>YEAR(Table__._SQL2014_QLTS17_DW_DimDate[[#This Row],[NgayBatDauMuaVu]]) &amp;"-"&amp;YEAR(Table__._SQL2014_QLTS17_DW_DimDate[[#This Row],[NgayKetThucMuaVu]])</f>
        <v>2012-2013</v>
      </c>
      <c r="AB1238">
        <f>YEAR(Table__._SQL2014_QLTS17_DW_DimDate[[#This Row],[NgayBatDauMuaVu]])</f>
        <v>2012</v>
      </c>
      <c r="AC1238">
        <f>YEAR(Table__._SQL2014_QLTS17_DW_DimDate[[#This Row],[NgayKetThucMuaVu]])</f>
        <v>2013</v>
      </c>
    </row>
    <row r="1239" spans="1:29">
      <c r="A1239">
        <v>20130522</v>
      </c>
      <c r="B1239" s="1">
        <v>41416</v>
      </c>
      <c r="C1239" t="s">
        <v>31</v>
      </c>
      <c r="D1239" t="s">
        <v>896</v>
      </c>
      <c r="E1239" t="s">
        <v>12</v>
      </c>
      <c r="F1239" t="s">
        <v>158</v>
      </c>
      <c r="G1239" t="s">
        <v>12</v>
      </c>
      <c r="H1239" t="s">
        <v>30</v>
      </c>
      <c r="I1239" t="s">
        <v>3</v>
      </c>
      <c r="J1239" t="s">
        <v>903</v>
      </c>
      <c r="K1239" t="s">
        <v>13</v>
      </c>
      <c r="L1239" t="s">
        <v>13</v>
      </c>
      <c r="M1239" t="s">
        <v>911</v>
      </c>
      <c r="N1239" t="s">
        <v>442</v>
      </c>
      <c r="O1239" t="s">
        <v>453</v>
      </c>
      <c r="P1239" t="s">
        <v>454</v>
      </c>
      <c r="Q1239" t="s">
        <v>450</v>
      </c>
      <c r="R1239" t="s">
        <v>452</v>
      </c>
      <c r="S1239" t="s">
        <v>443</v>
      </c>
      <c r="T1239" t="s">
        <v>446</v>
      </c>
      <c r="U1239" s="2">
        <f>DATE(IF(MONTH(Table__._SQL2014_QLTS17_DW_DimDate[[#This Row],[Ngay]])&lt;11,YEAR(Table__._SQL2014_QLTS17_DW_DimDate[[#This Row],[Ngay]])-1, YEAR(Table__._SQL2014_QLTS17_DW_DimDate[[#This Row],[Ngay]])),11,1)</f>
        <v>41214</v>
      </c>
      <c r="V1239" s="2">
        <f>DATE(YEAR(Table__._SQL2014_QLTS17_DW_DimDate[[#This Row],[NgayBatDauMuaVu]])+1, 10,31)</f>
        <v>41578</v>
      </c>
      <c r="W1239" s="3">
        <f>Table__._SQL2014_QLTS17_DW_DimDate[[#This Row],[Ngay]]-Table__._SQL2014_QLTS17_DW_DimDate[[#This Row],[NgayBatDauMuaVu]]+1</f>
        <v>203</v>
      </c>
      <c r="X1239">
        <f>INT((Table__._SQL2014_QLTS17_DW_DimDate[[#This Row],[NgayMuaVu]]-1)/7)+1</f>
        <v>29</v>
      </c>
      <c r="Y1239" t="str">
        <f>"Tuần " &amp;Table__._SQL2014_QLTS17_DW_DimDate[[#This Row],[TuanMuaVu]] &amp; " năm " &amp;Table__._SQL2014_QLTS17_DW_DimDate[[#This Row],[NamMuaVuStr]]</f>
        <v>Tuần 29 năm 2012-2013</v>
      </c>
      <c r="Z1239">
        <f>YEAR(Table__._SQL2014_QLTS17_DW_DimDate[[#This Row],[NgayBatDauMuaVu]])</f>
        <v>2012</v>
      </c>
      <c r="AA1239" t="str">
        <f>YEAR(Table__._SQL2014_QLTS17_DW_DimDate[[#This Row],[NgayBatDauMuaVu]]) &amp;"-"&amp;YEAR(Table__._SQL2014_QLTS17_DW_DimDate[[#This Row],[NgayKetThucMuaVu]])</f>
        <v>2012-2013</v>
      </c>
      <c r="AB1239">
        <f>YEAR(Table__._SQL2014_QLTS17_DW_DimDate[[#This Row],[NgayBatDauMuaVu]])</f>
        <v>2012</v>
      </c>
      <c r="AC1239">
        <f>YEAR(Table__._SQL2014_QLTS17_DW_DimDate[[#This Row],[NgayKetThucMuaVu]])</f>
        <v>2013</v>
      </c>
    </row>
    <row r="1240" spans="1:29">
      <c r="A1240">
        <v>20130523</v>
      </c>
      <c r="B1240" s="1">
        <v>41417</v>
      </c>
      <c r="C1240" t="s">
        <v>32</v>
      </c>
      <c r="D1240" t="s">
        <v>897</v>
      </c>
      <c r="E1240" t="s">
        <v>3</v>
      </c>
      <c r="F1240" t="s">
        <v>159</v>
      </c>
      <c r="G1240" t="s">
        <v>12</v>
      </c>
      <c r="H1240" t="s">
        <v>30</v>
      </c>
      <c r="I1240" t="s">
        <v>3</v>
      </c>
      <c r="J1240" t="s">
        <v>903</v>
      </c>
      <c r="K1240" t="s">
        <v>13</v>
      </c>
      <c r="L1240" t="s">
        <v>13</v>
      </c>
      <c r="M1240" t="s">
        <v>911</v>
      </c>
      <c r="N1240" t="s">
        <v>442</v>
      </c>
      <c r="O1240" t="s">
        <v>453</v>
      </c>
      <c r="P1240" t="s">
        <v>454</v>
      </c>
      <c r="Q1240" t="s">
        <v>450</v>
      </c>
      <c r="R1240" t="s">
        <v>452</v>
      </c>
      <c r="S1240" t="s">
        <v>443</v>
      </c>
      <c r="T1240" t="s">
        <v>446</v>
      </c>
      <c r="U1240" s="2">
        <f>DATE(IF(MONTH(Table__._SQL2014_QLTS17_DW_DimDate[[#This Row],[Ngay]])&lt;11,YEAR(Table__._SQL2014_QLTS17_DW_DimDate[[#This Row],[Ngay]])-1, YEAR(Table__._SQL2014_QLTS17_DW_DimDate[[#This Row],[Ngay]])),11,1)</f>
        <v>41214</v>
      </c>
      <c r="V1240" s="2">
        <f>DATE(YEAR(Table__._SQL2014_QLTS17_DW_DimDate[[#This Row],[NgayBatDauMuaVu]])+1, 10,31)</f>
        <v>41578</v>
      </c>
      <c r="W1240" s="3">
        <f>Table__._SQL2014_QLTS17_DW_DimDate[[#This Row],[Ngay]]-Table__._SQL2014_QLTS17_DW_DimDate[[#This Row],[NgayBatDauMuaVu]]+1</f>
        <v>204</v>
      </c>
      <c r="X1240">
        <f>INT((Table__._SQL2014_QLTS17_DW_DimDate[[#This Row],[NgayMuaVu]]-1)/7)+1</f>
        <v>30</v>
      </c>
      <c r="Y1240" t="str">
        <f>"Tuần " &amp;Table__._SQL2014_QLTS17_DW_DimDate[[#This Row],[TuanMuaVu]] &amp; " năm " &amp;Table__._SQL2014_QLTS17_DW_DimDate[[#This Row],[NamMuaVuStr]]</f>
        <v>Tuần 30 năm 2012-2013</v>
      </c>
      <c r="Z1240">
        <f>YEAR(Table__._SQL2014_QLTS17_DW_DimDate[[#This Row],[NgayBatDauMuaVu]])</f>
        <v>2012</v>
      </c>
      <c r="AA1240" t="str">
        <f>YEAR(Table__._SQL2014_QLTS17_DW_DimDate[[#This Row],[NgayBatDauMuaVu]]) &amp;"-"&amp;YEAR(Table__._SQL2014_QLTS17_DW_DimDate[[#This Row],[NgayKetThucMuaVu]])</f>
        <v>2012-2013</v>
      </c>
      <c r="AB1240">
        <f>YEAR(Table__._SQL2014_QLTS17_DW_DimDate[[#This Row],[NgayBatDauMuaVu]])</f>
        <v>2012</v>
      </c>
      <c r="AC1240">
        <f>YEAR(Table__._SQL2014_QLTS17_DW_DimDate[[#This Row],[NgayKetThucMuaVu]])</f>
        <v>2013</v>
      </c>
    </row>
    <row r="1241" spans="1:29">
      <c r="A1241">
        <v>20130524</v>
      </c>
      <c r="B1241" s="1">
        <v>41418</v>
      </c>
      <c r="C1241" t="s">
        <v>33</v>
      </c>
      <c r="D1241" t="s">
        <v>891</v>
      </c>
      <c r="E1241" t="s">
        <v>2</v>
      </c>
      <c r="F1241" t="s">
        <v>160</v>
      </c>
      <c r="G1241" t="s">
        <v>12</v>
      </c>
      <c r="H1241" t="s">
        <v>30</v>
      </c>
      <c r="I1241" t="s">
        <v>3</v>
      </c>
      <c r="J1241" t="s">
        <v>903</v>
      </c>
      <c r="K1241" t="s">
        <v>13</v>
      </c>
      <c r="L1241" t="s">
        <v>13</v>
      </c>
      <c r="M1241" t="s">
        <v>911</v>
      </c>
      <c r="N1241" t="s">
        <v>442</v>
      </c>
      <c r="O1241" t="s">
        <v>453</v>
      </c>
      <c r="P1241" t="s">
        <v>454</v>
      </c>
      <c r="Q1241" t="s">
        <v>450</v>
      </c>
      <c r="R1241" t="s">
        <v>452</v>
      </c>
      <c r="S1241" t="s">
        <v>443</v>
      </c>
      <c r="T1241" t="s">
        <v>446</v>
      </c>
      <c r="U1241" s="2">
        <f>DATE(IF(MONTH(Table__._SQL2014_QLTS17_DW_DimDate[[#This Row],[Ngay]])&lt;11,YEAR(Table__._SQL2014_QLTS17_DW_DimDate[[#This Row],[Ngay]])-1, YEAR(Table__._SQL2014_QLTS17_DW_DimDate[[#This Row],[Ngay]])),11,1)</f>
        <v>41214</v>
      </c>
      <c r="V1241" s="2">
        <f>DATE(YEAR(Table__._SQL2014_QLTS17_DW_DimDate[[#This Row],[NgayBatDauMuaVu]])+1, 10,31)</f>
        <v>41578</v>
      </c>
      <c r="W1241" s="3">
        <f>Table__._SQL2014_QLTS17_DW_DimDate[[#This Row],[Ngay]]-Table__._SQL2014_QLTS17_DW_DimDate[[#This Row],[NgayBatDauMuaVu]]+1</f>
        <v>205</v>
      </c>
      <c r="X1241">
        <f>INT((Table__._SQL2014_QLTS17_DW_DimDate[[#This Row],[NgayMuaVu]]-1)/7)+1</f>
        <v>30</v>
      </c>
      <c r="Y1241" t="str">
        <f>"Tuần " &amp;Table__._SQL2014_QLTS17_DW_DimDate[[#This Row],[TuanMuaVu]] &amp; " năm " &amp;Table__._SQL2014_QLTS17_DW_DimDate[[#This Row],[NamMuaVuStr]]</f>
        <v>Tuần 30 năm 2012-2013</v>
      </c>
      <c r="Z1241">
        <f>YEAR(Table__._SQL2014_QLTS17_DW_DimDate[[#This Row],[NgayBatDauMuaVu]])</f>
        <v>2012</v>
      </c>
      <c r="AA1241" t="str">
        <f>YEAR(Table__._SQL2014_QLTS17_DW_DimDate[[#This Row],[NgayBatDauMuaVu]]) &amp;"-"&amp;YEAR(Table__._SQL2014_QLTS17_DW_DimDate[[#This Row],[NgayKetThucMuaVu]])</f>
        <v>2012-2013</v>
      </c>
      <c r="AB1241">
        <f>YEAR(Table__._SQL2014_QLTS17_DW_DimDate[[#This Row],[NgayBatDauMuaVu]])</f>
        <v>2012</v>
      </c>
      <c r="AC1241">
        <f>YEAR(Table__._SQL2014_QLTS17_DW_DimDate[[#This Row],[NgayKetThucMuaVu]])</f>
        <v>2013</v>
      </c>
    </row>
    <row r="1242" spans="1:29">
      <c r="A1242">
        <v>20130525</v>
      </c>
      <c r="B1242" s="1">
        <v>41419</v>
      </c>
      <c r="C1242" t="s">
        <v>34</v>
      </c>
      <c r="D1242" t="s">
        <v>892</v>
      </c>
      <c r="E1242" t="s">
        <v>14</v>
      </c>
      <c r="F1242" t="s">
        <v>161</v>
      </c>
      <c r="G1242" t="s">
        <v>12</v>
      </c>
      <c r="H1242" t="s">
        <v>30</v>
      </c>
      <c r="I1242" t="s">
        <v>3</v>
      </c>
      <c r="J1242" t="s">
        <v>903</v>
      </c>
      <c r="K1242" t="s">
        <v>13</v>
      </c>
      <c r="L1242" t="s">
        <v>13</v>
      </c>
      <c r="M1242" t="s">
        <v>911</v>
      </c>
      <c r="N1242" t="s">
        <v>442</v>
      </c>
      <c r="O1242" t="s">
        <v>453</v>
      </c>
      <c r="P1242" t="s">
        <v>454</v>
      </c>
      <c r="Q1242" t="s">
        <v>450</v>
      </c>
      <c r="R1242" t="s">
        <v>452</v>
      </c>
      <c r="S1242" t="s">
        <v>443</v>
      </c>
      <c r="T1242" t="s">
        <v>446</v>
      </c>
      <c r="U1242" s="2">
        <f>DATE(IF(MONTH(Table__._SQL2014_QLTS17_DW_DimDate[[#This Row],[Ngay]])&lt;11,YEAR(Table__._SQL2014_QLTS17_DW_DimDate[[#This Row],[Ngay]])-1, YEAR(Table__._SQL2014_QLTS17_DW_DimDate[[#This Row],[Ngay]])),11,1)</f>
        <v>41214</v>
      </c>
      <c r="V1242" s="2">
        <f>DATE(YEAR(Table__._SQL2014_QLTS17_DW_DimDate[[#This Row],[NgayBatDauMuaVu]])+1, 10,31)</f>
        <v>41578</v>
      </c>
      <c r="W1242" s="3">
        <f>Table__._SQL2014_QLTS17_DW_DimDate[[#This Row],[Ngay]]-Table__._SQL2014_QLTS17_DW_DimDate[[#This Row],[NgayBatDauMuaVu]]+1</f>
        <v>206</v>
      </c>
      <c r="X1242">
        <f>INT((Table__._SQL2014_QLTS17_DW_DimDate[[#This Row],[NgayMuaVu]]-1)/7)+1</f>
        <v>30</v>
      </c>
      <c r="Y1242" t="str">
        <f>"Tuần " &amp;Table__._SQL2014_QLTS17_DW_DimDate[[#This Row],[TuanMuaVu]] &amp; " năm " &amp;Table__._SQL2014_QLTS17_DW_DimDate[[#This Row],[NamMuaVuStr]]</f>
        <v>Tuần 30 năm 2012-2013</v>
      </c>
      <c r="Z1242">
        <f>YEAR(Table__._SQL2014_QLTS17_DW_DimDate[[#This Row],[NgayBatDauMuaVu]])</f>
        <v>2012</v>
      </c>
      <c r="AA1242" t="str">
        <f>YEAR(Table__._SQL2014_QLTS17_DW_DimDate[[#This Row],[NgayBatDauMuaVu]]) &amp;"-"&amp;YEAR(Table__._SQL2014_QLTS17_DW_DimDate[[#This Row],[NgayKetThucMuaVu]])</f>
        <v>2012-2013</v>
      </c>
      <c r="AB1242">
        <f>YEAR(Table__._SQL2014_QLTS17_DW_DimDate[[#This Row],[NgayBatDauMuaVu]])</f>
        <v>2012</v>
      </c>
      <c r="AC1242">
        <f>YEAR(Table__._SQL2014_QLTS17_DW_DimDate[[#This Row],[NgayKetThucMuaVu]])</f>
        <v>2013</v>
      </c>
    </row>
    <row r="1243" spans="1:29">
      <c r="A1243">
        <v>20130526</v>
      </c>
      <c r="B1243" s="1">
        <v>41420</v>
      </c>
      <c r="C1243" t="s">
        <v>35</v>
      </c>
      <c r="D1243" t="s">
        <v>893</v>
      </c>
      <c r="E1243" t="s">
        <v>1</v>
      </c>
      <c r="F1243" t="s">
        <v>162</v>
      </c>
      <c r="G1243" t="s">
        <v>3</v>
      </c>
      <c r="H1243" t="s">
        <v>31</v>
      </c>
      <c r="I1243" t="s">
        <v>3</v>
      </c>
      <c r="J1243" t="s">
        <v>903</v>
      </c>
      <c r="K1243" t="s">
        <v>13</v>
      </c>
      <c r="L1243" t="s">
        <v>13</v>
      </c>
      <c r="M1243" t="s">
        <v>911</v>
      </c>
      <c r="N1243" t="s">
        <v>442</v>
      </c>
      <c r="O1243" t="s">
        <v>453</v>
      </c>
      <c r="P1243" t="s">
        <v>454</v>
      </c>
      <c r="Q1243" t="s">
        <v>450</v>
      </c>
      <c r="R1243" t="s">
        <v>452</v>
      </c>
      <c r="S1243" t="s">
        <v>443</v>
      </c>
      <c r="T1243" t="s">
        <v>446</v>
      </c>
      <c r="U1243" s="2">
        <f>DATE(IF(MONTH(Table__._SQL2014_QLTS17_DW_DimDate[[#This Row],[Ngay]])&lt;11,YEAR(Table__._SQL2014_QLTS17_DW_DimDate[[#This Row],[Ngay]])-1, YEAR(Table__._SQL2014_QLTS17_DW_DimDate[[#This Row],[Ngay]])),11,1)</f>
        <v>41214</v>
      </c>
      <c r="V1243" s="2">
        <f>DATE(YEAR(Table__._SQL2014_QLTS17_DW_DimDate[[#This Row],[NgayBatDauMuaVu]])+1, 10,31)</f>
        <v>41578</v>
      </c>
      <c r="W1243" s="3">
        <f>Table__._SQL2014_QLTS17_DW_DimDate[[#This Row],[Ngay]]-Table__._SQL2014_QLTS17_DW_DimDate[[#This Row],[NgayBatDauMuaVu]]+1</f>
        <v>207</v>
      </c>
      <c r="X1243">
        <f>INT((Table__._SQL2014_QLTS17_DW_DimDate[[#This Row],[NgayMuaVu]]-1)/7)+1</f>
        <v>30</v>
      </c>
      <c r="Y1243" t="str">
        <f>"Tuần " &amp;Table__._SQL2014_QLTS17_DW_DimDate[[#This Row],[TuanMuaVu]] &amp; " năm " &amp;Table__._SQL2014_QLTS17_DW_DimDate[[#This Row],[NamMuaVuStr]]</f>
        <v>Tuần 30 năm 2012-2013</v>
      </c>
      <c r="Z1243">
        <f>YEAR(Table__._SQL2014_QLTS17_DW_DimDate[[#This Row],[NgayBatDauMuaVu]])</f>
        <v>2012</v>
      </c>
      <c r="AA1243" t="str">
        <f>YEAR(Table__._SQL2014_QLTS17_DW_DimDate[[#This Row],[NgayBatDauMuaVu]]) &amp;"-"&amp;YEAR(Table__._SQL2014_QLTS17_DW_DimDate[[#This Row],[NgayKetThucMuaVu]])</f>
        <v>2012-2013</v>
      </c>
      <c r="AB1243">
        <f>YEAR(Table__._SQL2014_QLTS17_DW_DimDate[[#This Row],[NgayBatDauMuaVu]])</f>
        <v>2012</v>
      </c>
      <c r="AC1243">
        <f>YEAR(Table__._SQL2014_QLTS17_DW_DimDate[[#This Row],[NgayKetThucMuaVu]])</f>
        <v>2013</v>
      </c>
    </row>
    <row r="1244" spans="1:29">
      <c r="A1244">
        <v>20130527</v>
      </c>
      <c r="B1244" s="1">
        <v>41421</v>
      </c>
      <c r="C1244" t="s">
        <v>36</v>
      </c>
      <c r="D1244" t="s">
        <v>894</v>
      </c>
      <c r="E1244" t="s">
        <v>13</v>
      </c>
      <c r="F1244" t="s">
        <v>163</v>
      </c>
      <c r="G1244" t="s">
        <v>3</v>
      </c>
      <c r="H1244" t="s">
        <v>31</v>
      </c>
      <c r="I1244" t="s">
        <v>3</v>
      </c>
      <c r="J1244" t="s">
        <v>903</v>
      </c>
      <c r="K1244" t="s">
        <v>13</v>
      </c>
      <c r="L1244" t="s">
        <v>13</v>
      </c>
      <c r="M1244" t="s">
        <v>911</v>
      </c>
      <c r="N1244" t="s">
        <v>442</v>
      </c>
      <c r="O1244" t="s">
        <v>453</v>
      </c>
      <c r="P1244" t="s">
        <v>454</v>
      </c>
      <c r="Q1244" t="s">
        <v>450</v>
      </c>
      <c r="R1244" t="s">
        <v>452</v>
      </c>
      <c r="S1244" t="s">
        <v>443</v>
      </c>
      <c r="T1244" t="s">
        <v>446</v>
      </c>
      <c r="U1244" s="2">
        <f>DATE(IF(MONTH(Table__._SQL2014_QLTS17_DW_DimDate[[#This Row],[Ngay]])&lt;11,YEAR(Table__._SQL2014_QLTS17_DW_DimDate[[#This Row],[Ngay]])-1, YEAR(Table__._SQL2014_QLTS17_DW_DimDate[[#This Row],[Ngay]])),11,1)</f>
        <v>41214</v>
      </c>
      <c r="V1244" s="2">
        <f>DATE(YEAR(Table__._SQL2014_QLTS17_DW_DimDate[[#This Row],[NgayBatDauMuaVu]])+1, 10,31)</f>
        <v>41578</v>
      </c>
      <c r="W1244" s="3">
        <f>Table__._SQL2014_QLTS17_DW_DimDate[[#This Row],[Ngay]]-Table__._SQL2014_QLTS17_DW_DimDate[[#This Row],[NgayBatDauMuaVu]]+1</f>
        <v>208</v>
      </c>
      <c r="X1244">
        <f>INT((Table__._SQL2014_QLTS17_DW_DimDate[[#This Row],[NgayMuaVu]]-1)/7)+1</f>
        <v>30</v>
      </c>
      <c r="Y1244" t="str">
        <f>"Tuần " &amp;Table__._SQL2014_QLTS17_DW_DimDate[[#This Row],[TuanMuaVu]] &amp; " năm " &amp;Table__._SQL2014_QLTS17_DW_DimDate[[#This Row],[NamMuaVuStr]]</f>
        <v>Tuần 30 năm 2012-2013</v>
      </c>
      <c r="Z1244">
        <f>YEAR(Table__._SQL2014_QLTS17_DW_DimDate[[#This Row],[NgayBatDauMuaVu]])</f>
        <v>2012</v>
      </c>
      <c r="AA1244" t="str">
        <f>YEAR(Table__._SQL2014_QLTS17_DW_DimDate[[#This Row],[NgayBatDauMuaVu]]) &amp;"-"&amp;YEAR(Table__._SQL2014_QLTS17_DW_DimDate[[#This Row],[NgayKetThucMuaVu]])</f>
        <v>2012-2013</v>
      </c>
      <c r="AB1244">
        <f>YEAR(Table__._SQL2014_QLTS17_DW_DimDate[[#This Row],[NgayBatDauMuaVu]])</f>
        <v>2012</v>
      </c>
      <c r="AC1244">
        <f>YEAR(Table__._SQL2014_QLTS17_DW_DimDate[[#This Row],[NgayKetThucMuaVu]])</f>
        <v>2013</v>
      </c>
    </row>
    <row r="1245" spans="1:29">
      <c r="A1245">
        <v>20130528</v>
      </c>
      <c r="B1245" s="1">
        <v>41422</v>
      </c>
      <c r="C1245" t="s">
        <v>37</v>
      </c>
      <c r="D1245" t="s">
        <v>895</v>
      </c>
      <c r="E1245" t="s">
        <v>16</v>
      </c>
      <c r="F1245" t="s">
        <v>164</v>
      </c>
      <c r="G1245" t="s">
        <v>3</v>
      </c>
      <c r="H1245" t="s">
        <v>31</v>
      </c>
      <c r="I1245" t="s">
        <v>3</v>
      </c>
      <c r="J1245" t="s">
        <v>903</v>
      </c>
      <c r="K1245" t="s">
        <v>13</v>
      </c>
      <c r="L1245" t="s">
        <v>13</v>
      </c>
      <c r="M1245" t="s">
        <v>911</v>
      </c>
      <c r="N1245" t="s">
        <v>442</v>
      </c>
      <c r="O1245" t="s">
        <v>453</v>
      </c>
      <c r="P1245" t="s">
        <v>454</v>
      </c>
      <c r="Q1245" t="s">
        <v>450</v>
      </c>
      <c r="R1245" t="s">
        <v>452</v>
      </c>
      <c r="S1245" t="s">
        <v>443</v>
      </c>
      <c r="T1245" t="s">
        <v>446</v>
      </c>
      <c r="U1245" s="2">
        <f>DATE(IF(MONTH(Table__._SQL2014_QLTS17_DW_DimDate[[#This Row],[Ngay]])&lt;11,YEAR(Table__._SQL2014_QLTS17_DW_DimDate[[#This Row],[Ngay]])-1, YEAR(Table__._SQL2014_QLTS17_DW_DimDate[[#This Row],[Ngay]])),11,1)</f>
        <v>41214</v>
      </c>
      <c r="V1245" s="2">
        <f>DATE(YEAR(Table__._SQL2014_QLTS17_DW_DimDate[[#This Row],[NgayBatDauMuaVu]])+1, 10,31)</f>
        <v>41578</v>
      </c>
      <c r="W1245" s="3">
        <f>Table__._SQL2014_QLTS17_DW_DimDate[[#This Row],[Ngay]]-Table__._SQL2014_QLTS17_DW_DimDate[[#This Row],[NgayBatDauMuaVu]]+1</f>
        <v>209</v>
      </c>
      <c r="X1245">
        <f>INT((Table__._SQL2014_QLTS17_DW_DimDate[[#This Row],[NgayMuaVu]]-1)/7)+1</f>
        <v>30</v>
      </c>
      <c r="Y1245" t="str">
        <f>"Tuần " &amp;Table__._SQL2014_QLTS17_DW_DimDate[[#This Row],[TuanMuaVu]] &amp; " năm " &amp;Table__._SQL2014_QLTS17_DW_DimDate[[#This Row],[NamMuaVuStr]]</f>
        <v>Tuần 30 năm 2012-2013</v>
      </c>
      <c r="Z1245">
        <f>YEAR(Table__._SQL2014_QLTS17_DW_DimDate[[#This Row],[NgayBatDauMuaVu]])</f>
        <v>2012</v>
      </c>
      <c r="AA1245" t="str">
        <f>YEAR(Table__._SQL2014_QLTS17_DW_DimDate[[#This Row],[NgayBatDauMuaVu]]) &amp;"-"&amp;YEAR(Table__._SQL2014_QLTS17_DW_DimDate[[#This Row],[NgayKetThucMuaVu]])</f>
        <v>2012-2013</v>
      </c>
      <c r="AB1245">
        <f>YEAR(Table__._SQL2014_QLTS17_DW_DimDate[[#This Row],[NgayBatDauMuaVu]])</f>
        <v>2012</v>
      </c>
      <c r="AC1245">
        <f>YEAR(Table__._SQL2014_QLTS17_DW_DimDate[[#This Row],[NgayKetThucMuaVu]])</f>
        <v>2013</v>
      </c>
    </row>
    <row r="1246" spans="1:29">
      <c r="A1246">
        <v>20130529</v>
      </c>
      <c r="B1246" s="1">
        <v>41423</v>
      </c>
      <c r="C1246" t="s">
        <v>38</v>
      </c>
      <c r="D1246" t="s">
        <v>896</v>
      </c>
      <c r="E1246" t="s">
        <v>12</v>
      </c>
      <c r="F1246" t="s">
        <v>165</v>
      </c>
      <c r="G1246" t="s">
        <v>3</v>
      </c>
      <c r="H1246" t="s">
        <v>31</v>
      </c>
      <c r="I1246" t="s">
        <v>3</v>
      </c>
      <c r="J1246" t="s">
        <v>903</v>
      </c>
      <c r="K1246" t="s">
        <v>13</v>
      </c>
      <c r="L1246" t="s">
        <v>13</v>
      </c>
      <c r="M1246" t="s">
        <v>911</v>
      </c>
      <c r="N1246" t="s">
        <v>442</v>
      </c>
      <c r="O1246" t="s">
        <v>453</v>
      </c>
      <c r="P1246" t="s">
        <v>454</v>
      </c>
      <c r="Q1246" t="s">
        <v>450</v>
      </c>
      <c r="R1246" t="s">
        <v>452</v>
      </c>
      <c r="S1246" t="s">
        <v>443</v>
      </c>
      <c r="T1246" t="s">
        <v>446</v>
      </c>
      <c r="U1246" s="2">
        <f>DATE(IF(MONTH(Table__._SQL2014_QLTS17_DW_DimDate[[#This Row],[Ngay]])&lt;11,YEAR(Table__._SQL2014_QLTS17_DW_DimDate[[#This Row],[Ngay]])-1, YEAR(Table__._SQL2014_QLTS17_DW_DimDate[[#This Row],[Ngay]])),11,1)</f>
        <v>41214</v>
      </c>
      <c r="V1246" s="2">
        <f>DATE(YEAR(Table__._SQL2014_QLTS17_DW_DimDate[[#This Row],[NgayBatDauMuaVu]])+1, 10,31)</f>
        <v>41578</v>
      </c>
      <c r="W1246" s="3">
        <f>Table__._SQL2014_QLTS17_DW_DimDate[[#This Row],[Ngay]]-Table__._SQL2014_QLTS17_DW_DimDate[[#This Row],[NgayBatDauMuaVu]]+1</f>
        <v>210</v>
      </c>
      <c r="X1246">
        <f>INT((Table__._SQL2014_QLTS17_DW_DimDate[[#This Row],[NgayMuaVu]]-1)/7)+1</f>
        <v>30</v>
      </c>
      <c r="Y1246" t="str">
        <f>"Tuần " &amp;Table__._SQL2014_QLTS17_DW_DimDate[[#This Row],[TuanMuaVu]] &amp; " năm " &amp;Table__._SQL2014_QLTS17_DW_DimDate[[#This Row],[NamMuaVuStr]]</f>
        <v>Tuần 30 năm 2012-2013</v>
      </c>
      <c r="Z1246">
        <f>YEAR(Table__._SQL2014_QLTS17_DW_DimDate[[#This Row],[NgayBatDauMuaVu]])</f>
        <v>2012</v>
      </c>
      <c r="AA1246" t="str">
        <f>YEAR(Table__._SQL2014_QLTS17_DW_DimDate[[#This Row],[NgayBatDauMuaVu]]) &amp;"-"&amp;YEAR(Table__._SQL2014_QLTS17_DW_DimDate[[#This Row],[NgayKetThucMuaVu]])</f>
        <v>2012-2013</v>
      </c>
      <c r="AB1246">
        <f>YEAR(Table__._SQL2014_QLTS17_DW_DimDate[[#This Row],[NgayBatDauMuaVu]])</f>
        <v>2012</v>
      </c>
      <c r="AC1246">
        <f>YEAR(Table__._SQL2014_QLTS17_DW_DimDate[[#This Row],[NgayKetThucMuaVu]])</f>
        <v>2013</v>
      </c>
    </row>
    <row r="1247" spans="1:29">
      <c r="A1247">
        <v>20130530</v>
      </c>
      <c r="B1247" s="1">
        <v>41424</v>
      </c>
      <c r="C1247" t="s">
        <v>39</v>
      </c>
      <c r="D1247" t="s">
        <v>897</v>
      </c>
      <c r="E1247" t="s">
        <v>3</v>
      </c>
      <c r="F1247" t="s">
        <v>166</v>
      </c>
      <c r="G1247" t="s">
        <v>3</v>
      </c>
      <c r="H1247" t="s">
        <v>31</v>
      </c>
      <c r="I1247" t="s">
        <v>3</v>
      </c>
      <c r="J1247" t="s">
        <v>903</v>
      </c>
      <c r="K1247" t="s">
        <v>13</v>
      </c>
      <c r="L1247" t="s">
        <v>13</v>
      </c>
      <c r="M1247" t="s">
        <v>911</v>
      </c>
      <c r="N1247" t="s">
        <v>442</v>
      </c>
      <c r="O1247" t="s">
        <v>453</v>
      </c>
      <c r="P1247" t="s">
        <v>454</v>
      </c>
      <c r="Q1247" t="s">
        <v>450</v>
      </c>
      <c r="R1247" t="s">
        <v>452</v>
      </c>
      <c r="S1247" t="s">
        <v>443</v>
      </c>
      <c r="T1247" t="s">
        <v>446</v>
      </c>
      <c r="U1247" s="2">
        <f>DATE(IF(MONTH(Table__._SQL2014_QLTS17_DW_DimDate[[#This Row],[Ngay]])&lt;11,YEAR(Table__._SQL2014_QLTS17_DW_DimDate[[#This Row],[Ngay]])-1, YEAR(Table__._SQL2014_QLTS17_DW_DimDate[[#This Row],[Ngay]])),11,1)</f>
        <v>41214</v>
      </c>
      <c r="V1247" s="2">
        <f>DATE(YEAR(Table__._SQL2014_QLTS17_DW_DimDate[[#This Row],[NgayBatDauMuaVu]])+1, 10,31)</f>
        <v>41578</v>
      </c>
      <c r="W1247" s="3">
        <f>Table__._SQL2014_QLTS17_DW_DimDate[[#This Row],[Ngay]]-Table__._SQL2014_QLTS17_DW_DimDate[[#This Row],[NgayBatDauMuaVu]]+1</f>
        <v>211</v>
      </c>
      <c r="X1247">
        <f>INT((Table__._SQL2014_QLTS17_DW_DimDate[[#This Row],[NgayMuaVu]]-1)/7)+1</f>
        <v>31</v>
      </c>
      <c r="Y1247" t="str">
        <f>"Tuần " &amp;Table__._SQL2014_QLTS17_DW_DimDate[[#This Row],[TuanMuaVu]] &amp; " năm " &amp;Table__._SQL2014_QLTS17_DW_DimDate[[#This Row],[NamMuaVuStr]]</f>
        <v>Tuần 31 năm 2012-2013</v>
      </c>
      <c r="Z1247">
        <f>YEAR(Table__._SQL2014_QLTS17_DW_DimDate[[#This Row],[NgayBatDauMuaVu]])</f>
        <v>2012</v>
      </c>
      <c r="AA1247" t="str">
        <f>YEAR(Table__._SQL2014_QLTS17_DW_DimDate[[#This Row],[NgayBatDauMuaVu]]) &amp;"-"&amp;YEAR(Table__._SQL2014_QLTS17_DW_DimDate[[#This Row],[NgayKetThucMuaVu]])</f>
        <v>2012-2013</v>
      </c>
      <c r="AB1247">
        <f>YEAR(Table__._SQL2014_QLTS17_DW_DimDate[[#This Row],[NgayBatDauMuaVu]])</f>
        <v>2012</v>
      </c>
      <c r="AC1247">
        <f>YEAR(Table__._SQL2014_QLTS17_DW_DimDate[[#This Row],[NgayKetThucMuaVu]])</f>
        <v>2013</v>
      </c>
    </row>
    <row r="1248" spans="1:29">
      <c r="A1248">
        <v>20130531</v>
      </c>
      <c r="B1248" s="1">
        <v>41425</v>
      </c>
      <c r="C1248" t="s">
        <v>40</v>
      </c>
      <c r="D1248" t="s">
        <v>891</v>
      </c>
      <c r="E1248" t="s">
        <v>2</v>
      </c>
      <c r="F1248" t="s">
        <v>167</v>
      </c>
      <c r="G1248" t="s">
        <v>3</v>
      </c>
      <c r="H1248" t="s">
        <v>31</v>
      </c>
      <c r="I1248" t="s">
        <v>3</v>
      </c>
      <c r="J1248" t="s">
        <v>903</v>
      </c>
      <c r="K1248" t="s">
        <v>13</v>
      </c>
      <c r="L1248" t="s">
        <v>13</v>
      </c>
      <c r="M1248" t="s">
        <v>911</v>
      </c>
      <c r="N1248" t="s">
        <v>442</v>
      </c>
      <c r="O1248" t="s">
        <v>453</v>
      </c>
      <c r="P1248" t="s">
        <v>454</v>
      </c>
      <c r="Q1248" t="s">
        <v>450</v>
      </c>
      <c r="R1248" t="s">
        <v>452</v>
      </c>
      <c r="S1248" t="s">
        <v>443</v>
      </c>
      <c r="T1248" t="s">
        <v>446</v>
      </c>
      <c r="U1248" s="2">
        <f>DATE(IF(MONTH(Table__._SQL2014_QLTS17_DW_DimDate[[#This Row],[Ngay]])&lt;11,YEAR(Table__._SQL2014_QLTS17_DW_DimDate[[#This Row],[Ngay]])-1, YEAR(Table__._SQL2014_QLTS17_DW_DimDate[[#This Row],[Ngay]])),11,1)</f>
        <v>41214</v>
      </c>
      <c r="V1248" s="2">
        <f>DATE(YEAR(Table__._SQL2014_QLTS17_DW_DimDate[[#This Row],[NgayBatDauMuaVu]])+1, 10,31)</f>
        <v>41578</v>
      </c>
      <c r="W1248" s="3">
        <f>Table__._SQL2014_QLTS17_DW_DimDate[[#This Row],[Ngay]]-Table__._SQL2014_QLTS17_DW_DimDate[[#This Row],[NgayBatDauMuaVu]]+1</f>
        <v>212</v>
      </c>
      <c r="X1248">
        <f>INT((Table__._SQL2014_QLTS17_DW_DimDate[[#This Row],[NgayMuaVu]]-1)/7)+1</f>
        <v>31</v>
      </c>
      <c r="Y1248" t="str">
        <f>"Tuần " &amp;Table__._SQL2014_QLTS17_DW_DimDate[[#This Row],[TuanMuaVu]] &amp; " năm " &amp;Table__._SQL2014_QLTS17_DW_DimDate[[#This Row],[NamMuaVuStr]]</f>
        <v>Tuần 31 năm 2012-2013</v>
      </c>
      <c r="Z1248">
        <f>YEAR(Table__._SQL2014_QLTS17_DW_DimDate[[#This Row],[NgayBatDauMuaVu]])</f>
        <v>2012</v>
      </c>
      <c r="AA1248" t="str">
        <f>YEAR(Table__._SQL2014_QLTS17_DW_DimDate[[#This Row],[NgayBatDauMuaVu]]) &amp;"-"&amp;YEAR(Table__._SQL2014_QLTS17_DW_DimDate[[#This Row],[NgayKetThucMuaVu]])</f>
        <v>2012-2013</v>
      </c>
      <c r="AB1248">
        <f>YEAR(Table__._SQL2014_QLTS17_DW_DimDate[[#This Row],[NgayBatDauMuaVu]])</f>
        <v>2012</v>
      </c>
      <c r="AC1248">
        <f>YEAR(Table__._SQL2014_QLTS17_DW_DimDate[[#This Row],[NgayKetThucMuaVu]])</f>
        <v>2013</v>
      </c>
    </row>
    <row r="1249" spans="1:29">
      <c r="A1249">
        <v>20130601</v>
      </c>
      <c r="B1249" s="1">
        <v>41426</v>
      </c>
      <c r="C1249" t="s">
        <v>1</v>
      </c>
      <c r="D1249" t="s">
        <v>892</v>
      </c>
      <c r="E1249" t="s">
        <v>14</v>
      </c>
      <c r="F1249" t="s">
        <v>168</v>
      </c>
      <c r="G1249" t="s">
        <v>1</v>
      </c>
      <c r="H1249" t="s">
        <v>31</v>
      </c>
      <c r="I1249" t="s">
        <v>2</v>
      </c>
      <c r="J1249" t="s">
        <v>902</v>
      </c>
      <c r="K1249" t="s">
        <v>16</v>
      </c>
      <c r="L1249" t="s">
        <v>13</v>
      </c>
      <c r="M1249" t="s">
        <v>911</v>
      </c>
      <c r="N1249" t="s">
        <v>442</v>
      </c>
      <c r="O1249" t="s">
        <v>455</v>
      </c>
      <c r="P1249" t="s">
        <v>452</v>
      </c>
      <c r="Q1249" t="s">
        <v>450</v>
      </c>
      <c r="R1249" t="s">
        <v>452</v>
      </c>
      <c r="S1249" t="s">
        <v>443</v>
      </c>
      <c r="T1249" t="s">
        <v>446</v>
      </c>
      <c r="U1249" s="2">
        <f>DATE(IF(MONTH(Table__._SQL2014_QLTS17_DW_DimDate[[#This Row],[Ngay]])&lt;11,YEAR(Table__._SQL2014_QLTS17_DW_DimDate[[#This Row],[Ngay]])-1, YEAR(Table__._SQL2014_QLTS17_DW_DimDate[[#This Row],[Ngay]])),11,1)</f>
        <v>41214</v>
      </c>
      <c r="V1249" s="2">
        <f>DATE(YEAR(Table__._SQL2014_QLTS17_DW_DimDate[[#This Row],[NgayBatDauMuaVu]])+1, 10,31)</f>
        <v>41578</v>
      </c>
      <c r="W1249" s="3">
        <f>Table__._SQL2014_QLTS17_DW_DimDate[[#This Row],[Ngay]]-Table__._SQL2014_QLTS17_DW_DimDate[[#This Row],[NgayBatDauMuaVu]]+1</f>
        <v>213</v>
      </c>
      <c r="X1249">
        <f>INT((Table__._SQL2014_QLTS17_DW_DimDate[[#This Row],[NgayMuaVu]]-1)/7)+1</f>
        <v>31</v>
      </c>
      <c r="Y1249" t="str">
        <f>"Tuần " &amp;Table__._SQL2014_QLTS17_DW_DimDate[[#This Row],[TuanMuaVu]] &amp; " năm " &amp;Table__._SQL2014_QLTS17_DW_DimDate[[#This Row],[NamMuaVuStr]]</f>
        <v>Tuần 31 năm 2012-2013</v>
      </c>
      <c r="Z1249">
        <f>YEAR(Table__._SQL2014_QLTS17_DW_DimDate[[#This Row],[NgayBatDauMuaVu]])</f>
        <v>2012</v>
      </c>
      <c r="AA1249" t="str">
        <f>YEAR(Table__._SQL2014_QLTS17_DW_DimDate[[#This Row],[NgayBatDauMuaVu]]) &amp;"-"&amp;YEAR(Table__._SQL2014_QLTS17_DW_DimDate[[#This Row],[NgayKetThucMuaVu]])</f>
        <v>2012-2013</v>
      </c>
      <c r="AB1249">
        <f>YEAR(Table__._SQL2014_QLTS17_DW_DimDate[[#This Row],[NgayBatDauMuaVu]])</f>
        <v>2012</v>
      </c>
      <c r="AC1249">
        <f>YEAR(Table__._SQL2014_QLTS17_DW_DimDate[[#This Row],[NgayKetThucMuaVu]])</f>
        <v>2013</v>
      </c>
    </row>
    <row r="1250" spans="1:29">
      <c r="A1250">
        <v>20130602</v>
      </c>
      <c r="B1250" s="1">
        <v>41427</v>
      </c>
      <c r="C1250" t="s">
        <v>13</v>
      </c>
      <c r="D1250" t="s">
        <v>893</v>
      </c>
      <c r="E1250" t="s">
        <v>1</v>
      </c>
      <c r="F1250" t="s">
        <v>170</v>
      </c>
      <c r="G1250" t="s">
        <v>13</v>
      </c>
      <c r="H1250" t="s">
        <v>32</v>
      </c>
      <c r="I1250" t="s">
        <v>2</v>
      </c>
      <c r="J1250" t="s">
        <v>902</v>
      </c>
      <c r="K1250" t="s">
        <v>16</v>
      </c>
      <c r="L1250" t="s">
        <v>13</v>
      </c>
      <c r="M1250" t="s">
        <v>911</v>
      </c>
      <c r="N1250" t="s">
        <v>442</v>
      </c>
      <c r="O1250" t="s">
        <v>455</v>
      </c>
      <c r="P1250" t="s">
        <v>452</v>
      </c>
      <c r="Q1250" t="s">
        <v>450</v>
      </c>
      <c r="R1250" t="s">
        <v>452</v>
      </c>
      <c r="S1250" t="s">
        <v>443</v>
      </c>
      <c r="T1250" t="s">
        <v>446</v>
      </c>
      <c r="U1250" s="2">
        <f>DATE(IF(MONTH(Table__._SQL2014_QLTS17_DW_DimDate[[#This Row],[Ngay]])&lt;11,YEAR(Table__._SQL2014_QLTS17_DW_DimDate[[#This Row],[Ngay]])-1, YEAR(Table__._SQL2014_QLTS17_DW_DimDate[[#This Row],[Ngay]])),11,1)</f>
        <v>41214</v>
      </c>
      <c r="V1250" s="2">
        <f>DATE(YEAR(Table__._SQL2014_QLTS17_DW_DimDate[[#This Row],[NgayBatDauMuaVu]])+1, 10,31)</f>
        <v>41578</v>
      </c>
      <c r="W1250" s="3">
        <f>Table__._SQL2014_QLTS17_DW_DimDate[[#This Row],[Ngay]]-Table__._SQL2014_QLTS17_DW_DimDate[[#This Row],[NgayBatDauMuaVu]]+1</f>
        <v>214</v>
      </c>
      <c r="X1250">
        <f>INT((Table__._SQL2014_QLTS17_DW_DimDate[[#This Row],[NgayMuaVu]]-1)/7)+1</f>
        <v>31</v>
      </c>
      <c r="Y1250" t="str">
        <f>"Tuần " &amp;Table__._SQL2014_QLTS17_DW_DimDate[[#This Row],[TuanMuaVu]] &amp; " năm " &amp;Table__._SQL2014_QLTS17_DW_DimDate[[#This Row],[NamMuaVuStr]]</f>
        <v>Tuần 31 năm 2012-2013</v>
      </c>
      <c r="Z1250">
        <f>YEAR(Table__._SQL2014_QLTS17_DW_DimDate[[#This Row],[NgayBatDauMuaVu]])</f>
        <v>2012</v>
      </c>
      <c r="AA1250" t="str">
        <f>YEAR(Table__._SQL2014_QLTS17_DW_DimDate[[#This Row],[NgayBatDauMuaVu]]) &amp;"-"&amp;YEAR(Table__._SQL2014_QLTS17_DW_DimDate[[#This Row],[NgayKetThucMuaVu]])</f>
        <v>2012-2013</v>
      </c>
      <c r="AB1250">
        <f>YEAR(Table__._SQL2014_QLTS17_DW_DimDate[[#This Row],[NgayBatDauMuaVu]])</f>
        <v>2012</v>
      </c>
      <c r="AC1250">
        <f>YEAR(Table__._SQL2014_QLTS17_DW_DimDate[[#This Row],[NgayKetThucMuaVu]])</f>
        <v>2013</v>
      </c>
    </row>
    <row r="1251" spans="1:29">
      <c r="A1251">
        <v>20130603</v>
      </c>
      <c r="B1251" s="1">
        <v>41428</v>
      </c>
      <c r="C1251" t="s">
        <v>16</v>
      </c>
      <c r="D1251" t="s">
        <v>894</v>
      </c>
      <c r="E1251" t="s">
        <v>13</v>
      </c>
      <c r="F1251" t="s">
        <v>171</v>
      </c>
      <c r="G1251" t="s">
        <v>13</v>
      </c>
      <c r="H1251" t="s">
        <v>32</v>
      </c>
      <c r="I1251" t="s">
        <v>2</v>
      </c>
      <c r="J1251" t="s">
        <v>902</v>
      </c>
      <c r="K1251" t="s">
        <v>16</v>
      </c>
      <c r="L1251" t="s">
        <v>13</v>
      </c>
      <c r="M1251" t="s">
        <v>911</v>
      </c>
      <c r="N1251" t="s">
        <v>442</v>
      </c>
      <c r="O1251" t="s">
        <v>455</v>
      </c>
      <c r="P1251" t="s">
        <v>452</v>
      </c>
      <c r="Q1251" t="s">
        <v>450</v>
      </c>
      <c r="R1251" t="s">
        <v>452</v>
      </c>
      <c r="S1251" t="s">
        <v>443</v>
      </c>
      <c r="T1251" t="s">
        <v>446</v>
      </c>
      <c r="U1251" s="2">
        <f>DATE(IF(MONTH(Table__._SQL2014_QLTS17_DW_DimDate[[#This Row],[Ngay]])&lt;11,YEAR(Table__._SQL2014_QLTS17_DW_DimDate[[#This Row],[Ngay]])-1, YEAR(Table__._SQL2014_QLTS17_DW_DimDate[[#This Row],[Ngay]])),11,1)</f>
        <v>41214</v>
      </c>
      <c r="V1251" s="2">
        <f>DATE(YEAR(Table__._SQL2014_QLTS17_DW_DimDate[[#This Row],[NgayBatDauMuaVu]])+1, 10,31)</f>
        <v>41578</v>
      </c>
      <c r="W1251" s="3">
        <f>Table__._SQL2014_QLTS17_DW_DimDate[[#This Row],[Ngay]]-Table__._SQL2014_QLTS17_DW_DimDate[[#This Row],[NgayBatDauMuaVu]]+1</f>
        <v>215</v>
      </c>
      <c r="X1251">
        <f>INT((Table__._SQL2014_QLTS17_DW_DimDate[[#This Row],[NgayMuaVu]]-1)/7)+1</f>
        <v>31</v>
      </c>
      <c r="Y1251" t="str">
        <f>"Tuần " &amp;Table__._SQL2014_QLTS17_DW_DimDate[[#This Row],[TuanMuaVu]] &amp; " năm " &amp;Table__._SQL2014_QLTS17_DW_DimDate[[#This Row],[NamMuaVuStr]]</f>
        <v>Tuần 31 năm 2012-2013</v>
      </c>
      <c r="Z1251">
        <f>YEAR(Table__._SQL2014_QLTS17_DW_DimDate[[#This Row],[NgayBatDauMuaVu]])</f>
        <v>2012</v>
      </c>
      <c r="AA1251" t="str">
        <f>YEAR(Table__._SQL2014_QLTS17_DW_DimDate[[#This Row],[NgayBatDauMuaVu]]) &amp;"-"&amp;YEAR(Table__._SQL2014_QLTS17_DW_DimDate[[#This Row],[NgayKetThucMuaVu]])</f>
        <v>2012-2013</v>
      </c>
      <c r="AB1251">
        <f>YEAR(Table__._SQL2014_QLTS17_DW_DimDate[[#This Row],[NgayBatDauMuaVu]])</f>
        <v>2012</v>
      </c>
      <c r="AC1251">
        <f>YEAR(Table__._SQL2014_QLTS17_DW_DimDate[[#This Row],[NgayKetThucMuaVu]])</f>
        <v>2013</v>
      </c>
    </row>
    <row r="1252" spans="1:29">
      <c r="A1252">
        <v>20130604</v>
      </c>
      <c r="B1252" s="1">
        <v>41429</v>
      </c>
      <c r="C1252" t="s">
        <v>12</v>
      </c>
      <c r="D1252" t="s">
        <v>895</v>
      </c>
      <c r="E1252" t="s">
        <v>16</v>
      </c>
      <c r="F1252" t="s">
        <v>172</v>
      </c>
      <c r="G1252" t="s">
        <v>13</v>
      </c>
      <c r="H1252" t="s">
        <v>32</v>
      </c>
      <c r="I1252" t="s">
        <v>2</v>
      </c>
      <c r="J1252" t="s">
        <v>902</v>
      </c>
      <c r="K1252" t="s">
        <v>16</v>
      </c>
      <c r="L1252" t="s">
        <v>13</v>
      </c>
      <c r="M1252" t="s">
        <v>911</v>
      </c>
      <c r="N1252" t="s">
        <v>442</v>
      </c>
      <c r="O1252" t="s">
        <v>455</v>
      </c>
      <c r="P1252" t="s">
        <v>452</v>
      </c>
      <c r="Q1252" t="s">
        <v>450</v>
      </c>
      <c r="R1252" t="s">
        <v>452</v>
      </c>
      <c r="S1252" t="s">
        <v>443</v>
      </c>
      <c r="T1252" t="s">
        <v>446</v>
      </c>
      <c r="U1252" s="2">
        <f>DATE(IF(MONTH(Table__._SQL2014_QLTS17_DW_DimDate[[#This Row],[Ngay]])&lt;11,YEAR(Table__._SQL2014_QLTS17_DW_DimDate[[#This Row],[Ngay]])-1, YEAR(Table__._SQL2014_QLTS17_DW_DimDate[[#This Row],[Ngay]])),11,1)</f>
        <v>41214</v>
      </c>
      <c r="V1252" s="2">
        <f>DATE(YEAR(Table__._SQL2014_QLTS17_DW_DimDate[[#This Row],[NgayBatDauMuaVu]])+1, 10,31)</f>
        <v>41578</v>
      </c>
      <c r="W1252" s="3">
        <f>Table__._SQL2014_QLTS17_DW_DimDate[[#This Row],[Ngay]]-Table__._SQL2014_QLTS17_DW_DimDate[[#This Row],[NgayBatDauMuaVu]]+1</f>
        <v>216</v>
      </c>
      <c r="X1252">
        <f>INT((Table__._SQL2014_QLTS17_DW_DimDate[[#This Row],[NgayMuaVu]]-1)/7)+1</f>
        <v>31</v>
      </c>
      <c r="Y1252" t="str">
        <f>"Tuần " &amp;Table__._SQL2014_QLTS17_DW_DimDate[[#This Row],[TuanMuaVu]] &amp; " năm " &amp;Table__._SQL2014_QLTS17_DW_DimDate[[#This Row],[NamMuaVuStr]]</f>
        <v>Tuần 31 năm 2012-2013</v>
      </c>
      <c r="Z1252">
        <f>YEAR(Table__._SQL2014_QLTS17_DW_DimDate[[#This Row],[NgayBatDauMuaVu]])</f>
        <v>2012</v>
      </c>
      <c r="AA1252" t="str">
        <f>YEAR(Table__._SQL2014_QLTS17_DW_DimDate[[#This Row],[NgayBatDauMuaVu]]) &amp;"-"&amp;YEAR(Table__._SQL2014_QLTS17_DW_DimDate[[#This Row],[NgayKetThucMuaVu]])</f>
        <v>2012-2013</v>
      </c>
      <c r="AB1252">
        <f>YEAR(Table__._SQL2014_QLTS17_DW_DimDate[[#This Row],[NgayBatDauMuaVu]])</f>
        <v>2012</v>
      </c>
      <c r="AC1252">
        <f>YEAR(Table__._SQL2014_QLTS17_DW_DimDate[[#This Row],[NgayKetThucMuaVu]])</f>
        <v>2013</v>
      </c>
    </row>
    <row r="1253" spans="1:29">
      <c r="A1253">
        <v>20130605</v>
      </c>
      <c r="B1253" s="1">
        <v>41430</v>
      </c>
      <c r="C1253" t="s">
        <v>3</v>
      </c>
      <c r="D1253" t="s">
        <v>896</v>
      </c>
      <c r="E1253" t="s">
        <v>12</v>
      </c>
      <c r="F1253" t="s">
        <v>173</v>
      </c>
      <c r="G1253" t="s">
        <v>13</v>
      </c>
      <c r="H1253" t="s">
        <v>32</v>
      </c>
      <c r="I1253" t="s">
        <v>2</v>
      </c>
      <c r="J1253" t="s">
        <v>902</v>
      </c>
      <c r="K1253" t="s">
        <v>16</v>
      </c>
      <c r="L1253" t="s">
        <v>13</v>
      </c>
      <c r="M1253" t="s">
        <v>911</v>
      </c>
      <c r="N1253" t="s">
        <v>442</v>
      </c>
      <c r="O1253" t="s">
        <v>455</v>
      </c>
      <c r="P1253" t="s">
        <v>452</v>
      </c>
      <c r="Q1253" t="s">
        <v>450</v>
      </c>
      <c r="R1253" t="s">
        <v>452</v>
      </c>
      <c r="S1253" t="s">
        <v>443</v>
      </c>
      <c r="T1253" t="s">
        <v>446</v>
      </c>
      <c r="U1253" s="2">
        <f>DATE(IF(MONTH(Table__._SQL2014_QLTS17_DW_DimDate[[#This Row],[Ngay]])&lt;11,YEAR(Table__._SQL2014_QLTS17_DW_DimDate[[#This Row],[Ngay]])-1, YEAR(Table__._SQL2014_QLTS17_DW_DimDate[[#This Row],[Ngay]])),11,1)</f>
        <v>41214</v>
      </c>
      <c r="V1253" s="2">
        <f>DATE(YEAR(Table__._SQL2014_QLTS17_DW_DimDate[[#This Row],[NgayBatDauMuaVu]])+1, 10,31)</f>
        <v>41578</v>
      </c>
      <c r="W1253" s="3">
        <f>Table__._SQL2014_QLTS17_DW_DimDate[[#This Row],[Ngay]]-Table__._SQL2014_QLTS17_DW_DimDate[[#This Row],[NgayBatDauMuaVu]]+1</f>
        <v>217</v>
      </c>
      <c r="X1253">
        <f>INT((Table__._SQL2014_QLTS17_DW_DimDate[[#This Row],[NgayMuaVu]]-1)/7)+1</f>
        <v>31</v>
      </c>
      <c r="Y1253" t="str">
        <f>"Tuần " &amp;Table__._SQL2014_QLTS17_DW_DimDate[[#This Row],[TuanMuaVu]] &amp; " năm " &amp;Table__._SQL2014_QLTS17_DW_DimDate[[#This Row],[NamMuaVuStr]]</f>
        <v>Tuần 31 năm 2012-2013</v>
      </c>
      <c r="Z1253">
        <f>YEAR(Table__._SQL2014_QLTS17_DW_DimDate[[#This Row],[NgayBatDauMuaVu]])</f>
        <v>2012</v>
      </c>
      <c r="AA1253" t="str">
        <f>YEAR(Table__._SQL2014_QLTS17_DW_DimDate[[#This Row],[NgayBatDauMuaVu]]) &amp;"-"&amp;YEAR(Table__._SQL2014_QLTS17_DW_DimDate[[#This Row],[NgayKetThucMuaVu]])</f>
        <v>2012-2013</v>
      </c>
      <c r="AB1253">
        <f>YEAR(Table__._SQL2014_QLTS17_DW_DimDate[[#This Row],[NgayBatDauMuaVu]])</f>
        <v>2012</v>
      </c>
      <c r="AC1253">
        <f>YEAR(Table__._SQL2014_QLTS17_DW_DimDate[[#This Row],[NgayKetThucMuaVu]])</f>
        <v>2013</v>
      </c>
    </row>
    <row r="1254" spans="1:29">
      <c r="A1254">
        <v>20130606</v>
      </c>
      <c r="B1254" s="1">
        <v>41431</v>
      </c>
      <c r="C1254" t="s">
        <v>2</v>
      </c>
      <c r="D1254" t="s">
        <v>897</v>
      </c>
      <c r="E1254" t="s">
        <v>3</v>
      </c>
      <c r="F1254" t="s">
        <v>174</v>
      </c>
      <c r="G1254" t="s">
        <v>13</v>
      </c>
      <c r="H1254" t="s">
        <v>32</v>
      </c>
      <c r="I1254" t="s">
        <v>2</v>
      </c>
      <c r="J1254" t="s">
        <v>902</v>
      </c>
      <c r="K1254" t="s">
        <v>16</v>
      </c>
      <c r="L1254" t="s">
        <v>13</v>
      </c>
      <c r="M1254" t="s">
        <v>911</v>
      </c>
      <c r="N1254" t="s">
        <v>442</v>
      </c>
      <c r="O1254" t="s">
        <v>455</v>
      </c>
      <c r="P1254" t="s">
        <v>452</v>
      </c>
      <c r="Q1254" t="s">
        <v>450</v>
      </c>
      <c r="R1254" t="s">
        <v>452</v>
      </c>
      <c r="S1254" t="s">
        <v>443</v>
      </c>
      <c r="T1254" t="s">
        <v>446</v>
      </c>
      <c r="U1254" s="2">
        <f>DATE(IF(MONTH(Table__._SQL2014_QLTS17_DW_DimDate[[#This Row],[Ngay]])&lt;11,YEAR(Table__._SQL2014_QLTS17_DW_DimDate[[#This Row],[Ngay]])-1, YEAR(Table__._SQL2014_QLTS17_DW_DimDate[[#This Row],[Ngay]])),11,1)</f>
        <v>41214</v>
      </c>
      <c r="V1254" s="2">
        <f>DATE(YEAR(Table__._SQL2014_QLTS17_DW_DimDate[[#This Row],[NgayBatDauMuaVu]])+1, 10,31)</f>
        <v>41578</v>
      </c>
      <c r="W1254" s="3">
        <f>Table__._SQL2014_QLTS17_DW_DimDate[[#This Row],[Ngay]]-Table__._SQL2014_QLTS17_DW_DimDate[[#This Row],[NgayBatDauMuaVu]]+1</f>
        <v>218</v>
      </c>
      <c r="X1254">
        <f>INT((Table__._SQL2014_QLTS17_DW_DimDate[[#This Row],[NgayMuaVu]]-1)/7)+1</f>
        <v>32</v>
      </c>
      <c r="Y1254" t="str">
        <f>"Tuần " &amp;Table__._SQL2014_QLTS17_DW_DimDate[[#This Row],[TuanMuaVu]] &amp; " năm " &amp;Table__._SQL2014_QLTS17_DW_DimDate[[#This Row],[NamMuaVuStr]]</f>
        <v>Tuần 32 năm 2012-2013</v>
      </c>
      <c r="Z1254">
        <f>YEAR(Table__._SQL2014_QLTS17_DW_DimDate[[#This Row],[NgayBatDauMuaVu]])</f>
        <v>2012</v>
      </c>
      <c r="AA1254" t="str">
        <f>YEAR(Table__._SQL2014_QLTS17_DW_DimDate[[#This Row],[NgayBatDauMuaVu]]) &amp;"-"&amp;YEAR(Table__._SQL2014_QLTS17_DW_DimDate[[#This Row],[NgayKetThucMuaVu]])</f>
        <v>2012-2013</v>
      </c>
      <c r="AB1254">
        <f>YEAR(Table__._SQL2014_QLTS17_DW_DimDate[[#This Row],[NgayBatDauMuaVu]])</f>
        <v>2012</v>
      </c>
      <c r="AC1254">
        <f>YEAR(Table__._SQL2014_QLTS17_DW_DimDate[[#This Row],[NgayKetThucMuaVu]])</f>
        <v>2013</v>
      </c>
    </row>
    <row r="1255" spans="1:29">
      <c r="A1255">
        <v>20130607</v>
      </c>
      <c r="B1255" s="1">
        <v>41432</v>
      </c>
      <c r="C1255" t="s">
        <v>14</v>
      </c>
      <c r="D1255" t="s">
        <v>891</v>
      </c>
      <c r="E1255" t="s">
        <v>2</v>
      </c>
      <c r="F1255" t="s">
        <v>175</v>
      </c>
      <c r="G1255" t="s">
        <v>13</v>
      </c>
      <c r="H1255" t="s">
        <v>32</v>
      </c>
      <c r="I1255" t="s">
        <v>2</v>
      </c>
      <c r="J1255" t="s">
        <v>902</v>
      </c>
      <c r="K1255" t="s">
        <v>16</v>
      </c>
      <c r="L1255" t="s">
        <v>13</v>
      </c>
      <c r="M1255" t="s">
        <v>911</v>
      </c>
      <c r="N1255" t="s">
        <v>442</v>
      </c>
      <c r="O1255" t="s">
        <v>455</v>
      </c>
      <c r="P1255" t="s">
        <v>452</v>
      </c>
      <c r="Q1255" t="s">
        <v>450</v>
      </c>
      <c r="R1255" t="s">
        <v>452</v>
      </c>
      <c r="S1255" t="s">
        <v>443</v>
      </c>
      <c r="T1255" t="s">
        <v>446</v>
      </c>
      <c r="U1255" s="2">
        <f>DATE(IF(MONTH(Table__._SQL2014_QLTS17_DW_DimDate[[#This Row],[Ngay]])&lt;11,YEAR(Table__._SQL2014_QLTS17_DW_DimDate[[#This Row],[Ngay]])-1, YEAR(Table__._SQL2014_QLTS17_DW_DimDate[[#This Row],[Ngay]])),11,1)</f>
        <v>41214</v>
      </c>
      <c r="V1255" s="2">
        <f>DATE(YEAR(Table__._SQL2014_QLTS17_DW_DimDate[[#This Row],[NgayBatDauMuaVu]])+1, 10,31)</f>
        <v>41578</v>
      </c>
      <c r="W1255" s="3">
        <f>Table__._SQL2014_QLTS17_DW_DimDate[[#This Row],[Ngay]]-Table__._SQL2014_QLTS17_DW_DimDate[[#This Row],[NgayBatDauMuaVu]]+1</f>
        <v>219</v>
      </c>
      <c r="X1255">
        <f>INT((Table__._SQL2014_QLTS17_DW_DimDate[[#This Row],[NgayMuaVu]]-1)/7)+1</f>
        <v>32</v>
      </c>
      <c r="Y1255" t="str">
        <f>"Tuần " &amp;Table__._SQL2014_QLTS17_DW_DimDate[[#This Row],[TuanMuaVu]] &amp; " năm " &amp;Table__._SQL2014_QLTS17_DW_DimDate[[#This Row],[NamMuaVuStr]]</f>
        <v>Tuần 32 năm 2012-2013</v>
      </c>
      <c r="Z1255">
        <f>YEAR(Table__._SQL2014_QLTS17_DW_DimDate[[#This Row],[NgayBatDauMuaVu]])</f>
        <v>2012</v>
      </c>
      <c r="AA1255" t="str">
        <f>YEAR(Table__._SQL2014_QLTS17_DW_DimDate[[#This Row],[NgayBatDauMuaVu]]) &amp;"-"&amp;YEAR(Table__._SQL2014_QLTS17_DW_DimDate[[#This Row],[NgayKetThucMuaVu]])</f>
        <v>2012-2013</v>
      </c>
      <c r="AB1255">
        <f>YEAR(Table__._SQL2014_QLTS17_DW_DimDate[[#This Row],[NgayBatDauMuaVu]])</f>
        <v>2012</v>
      </c>
      <c r="AC1255">
        <f>YEAR(Table__._SQL2014_QLTS17_DW_DimDate[[#This Row],[NgayKetThucMuaVu]])</f>
        <v>2013</v>
      </c>
    </row>
    <row r="1256" spans="1:29">
      <c r="A1256">
        <v>20130608</v>
      </c>
      <c r="B1256" s="1">
        <v>41433</v>
      </c>
      <c r="C1256" t="s">
        <v>18</v>
      </c>
      <c r="D1256" t="s">
        <v>892</v>
      </c>
      <c r="E1256" t="s">
        <v>14</v>
      </c>
      <c r="F1256" t="s">
        <v>176</v>
      </c>
      <c r="G1256" t="s">
        <v>13</v>
      </c>
      <c r="H1256" t="s">
        <v>32</v>
      </c>
      <c r="I1256" t="s">
        <v>2</v>
      </c>
      <c r="J1256" t="s">
        <v>902</v>
      </c>
      <c r="K1256" t="s">
        <v>16</v>
      </c>
      <c r="L1256" t="s">
        <v>13</v>
      </c>
      <c r="M1256" t="s">
        <v>911</v>
      </c>
      <c r="N1256" t="s">
        <v>442</v>
      </c>
      <c r="O1256" t="s">
        <v>455</v>
      </c>
      <c r="P1256" t="s">
        <v>452</v>
      </c>
      <c r="Q1256" t="s">
        <v>450</v>
      </c>
      <c r="R1256" t="s">
        <v>452</v>
      </c>
      <c r="S1256" t="s">
        <v>443</v>
      </c>
      <c r="T1256" t="s">
        <v>446</v>
      </c>
      <c r="U1256" s="2">
        <f>DATE(IF(MONTH(Table__._SQL2014_QLTS17_DW_DimDate[[#This Row],[Ngay]])&lt;11,YEAR(Table__._SQL2014_QLTS17_DW_DimDate[[#This Row],[Ngay]])-1, YEAR(Table__._SQL2014_QLTS17_DW_DimDate[[#This Row],[Ngay]])),11,1)</f>
        <v>41214</v>
      </c>
      <c r="V1256" s="2">
        <f>DATE(YEAR(Table__._SQL2014_QLTS17_DW_DimDate[[#This Row],[NgayBatDauMuaVu]])+1, 10,31)</f>
        <v>41578</v>
      </c>
      <c r="W1256" s="3">
        <f>Table__._SQL2014_QLTS17_DW_DimDate[[#This Row],[Ngay]]-Table__._SQL2014_QLTS17_DW_DimDate[[#This Row],[NgayBatDauMuaVu]]+1</f>
        <v>220</v>
      </c>
      <c r="X1256">
        <f>INT((Table__._SQL2014_QLTS17_DW_DimDate[[#This Row],[NgayMuaVu]]-1)/7)+1</f>
        <v>32</v>
      </c>
      <c r="Y1256" t="str">
        <f>"Tuần " &amp;Table__._SQL2014_QLTS17_DW_DimDate[[#This Row],[TuanMuaVu]] &amp; " năm " &amp;Table__._SQL2014_QLTS17_DW_DimDate[[#This Row],[NamMuaVuStr]]</f>
        <v>Tuần 32 năm 2012-2013</v>
      </c>
      <c r="Z1256">
        <f>YEAR(Table__._SQL2014_QLTS17_DW_DimDate[[#This Row],[NgayBatDauMuaVu]])</f>
        <v>2012</v>
      </c>
      <c r="AA1256" t="str">
        <f>YEAR(Table__._SQL2014_QLTS17_DW_DimDate[[#This Row],[NgayBatDauMuaVu]]) &amp;"-"&amp;YEAR(Table__._SQL2014_QLTS17_DW_DimDate[[#This Row],[NgayKetThucMuaVu]])</f>
        <v>2012-2013</v>
      </c>
      <c r="AB1256">
        <f>YEAR(Table__._SQL2014_QLTS17_DW_DimDate[[#This Row],[NgayBatDauMuaVu]])</f>
        <v>2012</v>
      </c>
      <c r="AC1256">
        <f>YEAR(Table__._SQL2014_QLTS17_DW_DimDate[[#This Row],[NgayKetThucMuaVu]])</f>
        <v>2013</v>
      </c>
    </row>
    <row r="1257" spans="1:29">
      <c r="A1257">
        <v>20130609</v>
      </c>
      <c r="B1257" s="1">
        <v>41434</v>
      </c>
      <c r="C1257" t="s">
        <v>19</v>
      </c>
      <c r="D1257" t="s">
        <v>893</v>
      </c>
      <c r="E1257" t="s">
        <v>1</v>
      </c>
      <c r="F1257" t="s">
        <v>177</v>
      </c>
      <c r="G1257" t="s">
        <v>16</v>
      </c>
      <c r="H1257" t="s">
        <v>33</v>
      </c>
      <c r="I1257" t="s">
        <v>2</v>
      </c>
      <c r="J1257" t="s">
        <v>902</v>
      </c>
      <c r="K1257" t="s">
        <v>16</v>
      </c>
      <c r="L1257" t="s">
        <v>13</v>
      </c>
      <c r="M1257" t="s">
        <v>911</v>
      </c>
      <c r="N1257" t="s">
        <v>442</v>
      </c>
      <c r="O1257" t="s">
        <v>455</v>
      </c>
      <c r="P1257" t="s">
        <v>452</v>
      </c>
      <c r="Q1257" t="s">
        <v>450</v>
      </c>
      <c r="R1257" t="s">
        <v>452</v>
      </c>
      <c r="S1257" t="s">
        <v>443</v>
      </c>
      <c r="T1257" t="s">
        <v>446</v>
      </c>
      <c r="U1257" s="2">
        <f>DATE(IF(MONTH(Table__._SQL2014_QLTS17_DW_DimDate[[#This Row],[Ngay]])&lt;11,YEAR(Table__._SQL2014_QLTS17_DW_DimDate[[#This Row],[Ngay]])-1, YEAR(Table__._SQL2014_QLTS17_DW_DimDate[[#This Row],[Ngay]])),11,1)</f>
        <v>41214</v>
      </c>
      <c r="V1257" s="2">
        <f>DATE(YEAR(Table__._SQL2014_QLTS17_DW_DimDate[[#This Row],[NgayBatDauMuaVu]])+1, 10,31)</f>
        <v>41578</v>
      </c>
      <c r="W1257" s="3">
        <f>Table__._SQL2014_QLTS17_DW_DimDate[[#This Row],[Ngay]]-Table__._SQL2014_QLTS17_DW_DimDate[[#This Row],[NgayBatDauMuaVu]]+1</f>
        <v>221</v>
      </c>
      <c r="X1257">
        <f>INT((Table__._SQL2014_QLTS17_DW_DimDate[[#This Row],[NgayMuaVu]]-1)/7)+1</f>
        <v>32</v>
      </c>
      <c r="Y1257" t="str">
        <f>"Tuần " &amp;Table__._SQL2014_QLTS17_DW_DimDate[[#This Row],[TuanMuaVu]] &amp; " năm " &amp;Table__._SQL2014_QLTS17_DW_DimDate[[#This Row],[NamMuaVuStr]]</f>
        <v>Tuần 32 năm 2012-2013</v>
      </c>
      <c r="Z1257">
        <f>YEAR(Table__._SQL2014_QLTS17_DW_DimDate[[#This Row],[NgayBatDauMuaVu]])</f>
        <v>2012</v>
      </c>
      <c r="AA1257" t="str">
        <f>YEAR(Table__._SQL2014_QLTS17_DW_DimDate[[#This Row],[NgayBatDauMuaVu]]) &amp;"-"&amp;YEAR(Table__._SQL2014_QLTS17_DW_DimDate[[#This Row],[NgayKetThucMuaVu]])</f>
        <v>2012-2013</v>
      </c>
      <c r="AB1257">
        <f>YEAR(Table__._SQL2014_QLTS17_DW_DimDate[[#This Row],[NgayBatDauMuaVu]])</f>
        <v>2012</v>
      </c>
      <c r="AC1257">
        <f>YEAR(Table__._SQL2014_QLTS17_DW_DimDate[[#This Row],[NgayKetThucMuaVu]])</f>
        <v>2013</v>
      </c>
    </row>
    <row r="1258" spans="1:29">
      <c r="A1258">
        <v>20130610</v>
      </c>
      <c r="B1258" s="1">
        <v>41435</v>
      </c>
      <c r="C1258" t="s">
        <v>20</v>
      </c>
      <c r="D1258" t="s">
        <v>894</v>
      </c>
      <c r="E1258" t="s">
        <v>13</v>
      </c>
      <c r="F1258" t="s">
        <v>178</v>
      </c>
      <c r="G1258" t="s">
        <v>16</v>
      </c>
      <c r="H1258" t="s">
        <v>33</v>
      </c>
      <c r="I1258" t="s">
        <v>2</v>
      </c>
      <c r="J1258" t="s">
        <v>902</v>
      </c>
      <c r="K1258" t="s">
        <v>16</v>
      </c>
      <c r="L1258" t="s">
        <v>13</v>
      </c>
      <c r="M1258" t="s">
        <v>911</v>
      </c>
      <c r="N1258" t="s">
        <v>442</v>
      </c>
      <c r="O1258" t="s">
        <v>455</v>
      </c>
      <c r="P1258" t="s">
        <v>452</v>
      </c>
      <c r="Q1258" t="s">
        <v>450</v>
      </c>
      <c r="R1258" t="s">
        <v>452</v>
      </c>
      <c r="S1258" t="s">
        <v>443</v>
      </c>
      <c r="T1258" t="s">
        <v>446</v>
      </c>
      <c r="U1258" s="2">
        <f>DATE(IF(MONTH(Table__._SQL2014_QLTS17_DW_DimDate[[#This Row],[Ngay]])&lt;11,YEAR(Table__._SQL2014_QLTS17_DW_DimDate[[#This Row],[Ngay]])-1, YEAR(Table__._SQL2014_QLTS17_DW_DimDate[[#This Row],[Ngay]])),11,1)</f>
        <v>41214</v>
      </c>
      <c r="V1258" s="2">
        <f>DATE(YEAR(Table__._SQL2014_QLTS17_DW_DimDate[[#This Row],[NgayBatDauMuaVu]])+1, 10,31)</f>
        <v>41578</v>
      </c>
      <c r="W1258" s="3">
        <f>Table__._SQL2014_QLTS17_DW_DimDate[[#This Row],[Ngay]]-Table__._SQL2014_QLTS17_DW_DimDate[[#This Row],[NgayBatDauMuaVu]]+1</f>
        <v>222</v>
      </c>
      <c r="X1258">
        <f>INT((Table__._SQL2014_QLTS17_DW_DimDate[[#This Row],[NgayMuaVu]]-1)/7)+1</f>
        <v>32</v>
      </c>
      <c r="Y1258" t="str">
        <f>"Tuần " &amp;Table__._SQL2014_QLTS17_DW_DimDate[[#This Row],[TuanMuaVu]] &amp; " năm " &amp;Table__._SQL2014_QLTS17_DW_DimDate[[#This Row],[NamMuaVuStr]]</f>
        <v>Tuần 32 năm 2012-2013</v>
      </c>
      <c r="Z1258">
        <f>YEAR(Table__._SQL2014_QLTS17_DW_DimDate[[#This Row],[NgayBatDauMuaVu]])</f>
        <v>2012</v>
      </c>
      <c r="AA1258" t="str">
        <f>YEAR(Table__._SQL2014_QLTS17_DW_DimDate[[#This Row],[NgayBatDauMuaVu]]) &amp;"-"&amp;YEAR(Table__._SQL2014_QLTS17_DW_DimDate[[#This Row],[NgayKetThucMuaVu]])</f>
        <v>2012-2013</v>
      </c>
      <c r="AB1258">
        <f>YEAR(Table__._SQL2014_QLTS17_DW_DimDate[[#This Row],[NgayBatDauMuaVu]])</f>
        <v>2012</v>
      </c>
      <c r="AC1258">
        <f>YEAR(Table__._SQL2014_QLTS17_DW_DimDate[[#This Row],[NgayKetThucMuaVu]])</f>
        <v>2013</v>
      </c>
    </row>
    <row r="1259" spans="1:29">
      <c r="A1259">
        <v>20130611</v>
      </c>
      <c r="B1259" s="1">
        <v>41436</v>
      </c>
      <c r="C1259" t="s">
        <v>21</v>
      </c>
      <c r="D1259" t="s">
        <v>895</v>
      </c>
      <c r="E1259" t="s">
        <v>16</v>
      </c>
      <c r="F1259" t="s">
        <v>179</v>
      </c>
      <c r="G1259" t="s">
        <v>16</v>
      </c>
      <c r="H1259" t="s">
        <v>33</v>
      </c>
      <c r="I1259" t="s">
        <v>2</v>
      </c>
      <c r="J1259" t="s">
        <v>902</v>
      </c>
      <c r="K1259" t="s">
        <v>16</v>
      </c>
      <c r="L1259" t="s">
        <v>13</v>
      </c>
      <c r="M1259" t="s">
        <v>911</v>
      </c>
      <c r="N1259" t="s">
        <v>442</v>
      </c>
      <c r="O1259" t="s">
        <v>455</v>
      </c>
      <c r="P1259" t="s">
        <v>452</v>
      </c>
      <c r="Q1259" t="s">
        <v>450</v>
      </c>
      <c r="R1259" t="s">
        <v>452</v>
      </c>
      <c r="S1259" t="s">
        <v>443</v>
      </c>
      <c r="T1259" t="s">
        <v>446</v>
      </c>
      <c r="U1259" s="2">
        <f>DATE(IF(MONTH(Table__._SQL2014_QLTS17_DW_DimDate[[#This Row],[Ngay]])&lt;11,YEAR(Table__._SQL2014_QLTS17_DW_DimDate[[#This Row],[Ngay]])-1, YEAR(Table__._SQL2014_QLTS17_DW_DimDate[[#This Row],[Ngay]])),11,1)</f>
        <v>41214</v>
      </c>
      <c r="V1259" s="2">
        <f>DATE(YEAR(Table__._SQL2014_QLTS17_DW_DimDate[[#This Row],[NgayBatDauMuaVu]])+1, 10,31)</f>
        <v>41578</v>
      </c>
      <c r="W1259" s="3">
        <f>Table__._SQL2014_QLTS17_DW_DimDate[[#This Row],[Ngay]]-Table__._SQL2014_QLTS17_DW_DimDate[[#This Row],[NgayBatDauMuaVu]]+1</f>
        <v>223</v>
      </c>
      <c r="X1259">
        <f>INT((Table__._SQL2014_QLTS17_DW_DimDate[[#This Row],[NgayMuaVu]]-1)/7)+1</f>
        <v>32</v>
      </c>
      <c r="Y1259" t="str">
        <f>"Tuần " &amp;Table__._SQL2014_QLTS17_DW_DimDate[[#This Row],[TuanMuaVu]] &amp; " năm " &amp;Table__._SQL2014_QLTS17_DW_DimDate[[#This Row],[NamMuaVuStr]]</f>
        <v>Tuần 32 năm 2012-2013</v>
      </c>
      <c r="Z1259">
        <f>YEAR(Table__._SQL2014_QLTS17_DW_DimDate[[#This Row],[NgayBatDauMuaVu]])</f>
        <v>2012</v>
      </c>
      <c r="AA1259" t="str">
        <f>YEAR(Table__._SQL2014_QLTS17_DW_DimDate[[#This Row],[NgayBatDauMuaVu]]) &amp;"-"&amp;YEAR(Table__._SQL2014_QLTS17_DW_DimDate[[#This Row],[NgayKetThucMuaVu]])</f>
        <v>2012-2013</v>
      </c>
      <c r="AB1259">
        <f>YEAR(Table__._SQL2014_QLTS17_DW_DimDate[[#This Row],[NgayBatDauMuaVu]])</f>
        <v>2012</v>
      </c>
      <c r="AC1259">
        <f>YEAR(Table__._SQL2014_QLTS17_DW_DimDate[[#This Row],[NgayKetThucMuaVu]])</f>
        <v>2013</v>
      </c>
    </row>
    <row r="1260" spans="1:29">
      <c r="A1260">
        <v>20130612</v>
      </c>
      <c r="B1260" s="1">
        <v>41437</v>
      </c>
      <c r="C1260" t="s">
        <v>11</v>
      </c>
      <c r="D1260" t="s">
        <v>896</v>
      </c>
      <c r="E1260" t="s">
        <v>12</v>
      </c>
      <c r="F1260" t="s">
        <v>180</v>
      </c>
      <c r="G1260" t="s">
        <v>16</v>
      </c>
      <c r="H1260" t="s">
        <v>33</v>
      </c>
      <c r="I1260" t="s">
        <v>2</v>
      </c>
      <c r="J1260" t="s">
        <v>902</v>
      </c>
      <c r="K1260" t="s">
        <v>16</v>
      </c>
      <c r="L1260" t="s">
        <v>13</v>
      </c>
      <c r="M1260" t="s">
        <v>911</v>
      </c>
      <c r="N1260" t="s">
        <v>442</v>
      </c>
      <c r="O1260" t="s">
        <v>455</v>
      </c>
      <c r="P1260" t="s">
        <v>452</v>
      </c>
      <c r="Q1260" t="s">
        <v>450</v>
      </c>
      <c r="R1260" t="s">
        <v>452</v>
      </c>
      <c r="S1260" t="s">
        <v>443</v>
      </c>
      <c r="T1260" t="s">
        <v>446</v>
      </c>
      <c r="U1260" s="2">
        <f>DATE(IF(MONTH(Table__._SQL2014_QLTS17_DW_DimDate[[#This Row],[Ngay]])&lt;11,YEAR(Table__._SQL2014_QLTS17_DW_DimDate[[#This Row],[Ngay]])-1, YEAR(Table__._SQL2014_QLTS17_DW_DimDate[[#This Row],[Ngay]])),11,1)</f>
        <v>41214</v>
      </c>
      <c r="V1260" s="2">
        <f>DATE(YEAR(Table__._SQL2014_QLTS17_DW_DimDate[[#This Row],[NgayBatDauMuaVu]])+1, 10,31)</f>
        <v>41578</v>
      </c>
      <c r="W1260" s="3">
        <f>Table__._SQL2014_QLTS17_DW_DimDate[[#This Row],[Ngay]]-Table__._SQL2014_QLTS17_DW_DimDate[[#This Row],[NgayBatDauMuaVu]]+1</f>
        <v>224</v>
      </c>
      <c r="X1260">
        <f>INT((Table__._SQL2014_QLTS17_DW_DimDate[[#This Row],[NgayMuaVu]]-1)/7)+1</f>
        <v>32</v>
      </c>
      <c r="Y1260" t="str">
        <f>"Tuần " &amp;Table__._SQL2014_QLTS17_DW_DimDate[[#This Row],[TuanMuaVu]] &amp; " năm " &amp;Table__._SQL2014_QLTS17_DW_DimDate[[#This Row],[NamMuaVuStr]]</f>
        <v>Tuần 32 năm 2012-2013</v>
      </c>
      <c r="Z1260">
        <f>YEAR(Table__._SQL2014_QLTS17_DW_DimDate[[#This Row],[NgayBatDauMuaVu]])</f>
        <v>2012</v>
      </c>
      <c r="AA1260" t="str">
        <f>YEAR(Table__._SQL2014_QLTS17_DW_DimDate[[#This Row],[NgayBatDauMuaVu]]) &amp;"-"&amp;YEAR(Table__._SQL2014_QLTS17_DW_DimDate[[#This Row],[NgayKetThucMuaVu]])</f>
        <v>2012-2013</v>
      </c>
      <c r="AB1260">
        <f>YEAR(Table__._SQL2014_QLTS17_DW_DimDate[[#This Row],[NgayBatDauMuaVu]])</f>
        <v>2012</v>
      </c>
      <c r="AC1260">
        <f>YEAR(Table__._SQL2014_QLTS17_DW_DimDate[[#This Row],[NgayKetThucMuaVu]])</f>
        <v>2013</v>
      </c>
    </row>
    <row r="1261" spans="1:29">
      <c r="A1261">
        <v>20130613</v>
      </c>
      <c r="B1261" s="1">
        <v>41438</v>
      </c>
      <c r="C1261" t="s">
        <v>22</v>
      </c>
      <c r="D1261" t="s">
        <v>897</v>
      </c>
      <c r="E1261" t="s">
        <v>3</v>
      </c>
      <c r="F1261" t="s">
        <v>181</v>
      </c>
      <c r="G1261" t="s">
        <v>16</v>
      </c>
      <c r="H1261" t="s">
        <v>33</v>
      </c>
      <c r="I1261" t="s">
        <v>2</v>
      </c>
      <c r="J1261" t="s">
        <v>902</v>
      </c>
      <c r="K1261" t="s">
        <v>16</v>
      </c>
      <c r="L1261" t="s">
        <v>13</v>
      </c>
      <c r="M1261" t="s">
        <v>911</v>
      </c>
      <c r="N1261" t="s">
        <v>442</v>
      </c>
      <c r="O1261" t="s">
        <v>455</v>
      </c>
      <c r="P1261" t="s">
        <v>452</v>
      </c>
      <c r="Q1261" t="s">
        <v>450</v>
      </c>
      <c r="R1261" t="s">
        <v>452</v>
      </c>
      <c r="S1261" t="s">
        <v>443</v>
      </c>
      <c r="T1261" t="s">
        <v>446</v>
      </c>
      <c r="U1261" s="2">
        <f>DATE(IF(MONTH(Table__._SQL2014_QLTS17_DW_DimDate[[#This Row],[Ngay]])&lt;11,YEAR(Table__._SQL2014_QLTS17_DW_DimDate[[#This Row],[Ngay]])-1, YEAR(Table__._SQL2014_QLTS17_DW_DimDate[[#This Row],[Ngay]])),11,1)</f>
        <v>41214</v>
      </c>
      <c r="V1261" s="2">
        <f>DATE(YEAR(Table__._SQL2014_QLTS17_DW_DimDate[[#This Row],[NgayBatDauMuaVu]])+1, 10,31)</f>
        <v>41578</v>
      </c>
      <c r="W1261" s="3">
        <f>Table__._SQL2014_QLTS17_DW_DimDate[[#This Row],[Ngay]]-Table__._SQL2014_QLTS17_DW_DimDate[[#This Row],[NgayBatDauMuaVu]]+1</f>
        <v>225</v>
      </c>
      <c r="X1261">
        <f>INT((Table__._SQL2014_QLTS17_DW_DimDate[[#This Row],[NgayMuaVu]]-1)/7)+1</f>
        <v>33</v>
      </c>
      <c r="Y1261" t="str">
        <f>"Tuần " &amp;Table__._SQL2014_QLTS17_DW_DimDate[[#This Row],[TuanMuaVu]] &amp; " năm " &amp;Table__._SQL2014_QLTS17_DW_DimDate[[#This Row],[NamMuaVuStr]]</f>
        <v>Tuần 33 năm 2012-2013</v>
      </c>
      <c r="Z1261">
        <f>YEAR(Table__._SQL2014_QLTS17_DW_DimDate[[#This Row],[NgayBatDauMuaVu]])</f>
        <v>2012</v>
      </c>
      <c r="AA1261" t="str">
        <f>YEAR(Table__._SQL2014_QLTS17_DW_DimDate[[#This Row],[NgayBatDauMuaVu]]) &amp;"-"&amp;YEAR(Table__._SQL2014_QLTS17_DW_DimDate[[#This Row],[NgayKetThucMuaVu]])</f>
        <v>2012-2013</v>
      </c>
      <c r="AB1261">
        <f>YEAR(Table__._SQL2014_QLTS17_DW_DimDate[[#This Row],[NgayBatDauMuaVu]])</f>
        <v>2012</v>
      </c>
      <c r="AC1261">
        <f>YEAR(Table__._SQL2014_QLTS17_DW_DimDate[[#This Row],[NgayKetThucMuaVu]])</f>
        <v>2013</v>
      </c>
    </row>
    <row r="1262" spans="1:29">
      <c r="A1262">
        <v>20130614</v>
      </c>
      <c r="B1262" s="1">
        <v>41439</v>
      </c>
      <c r="C1262" t="s">
        <v>23</v>
      </c>
      <c r="D1262" t="s">
        <v>891</v>
      </c>
      <c r="E1262" t="s">
        <v>2</v>
      </c>
      <c r="F1262" t="s">
        <v>182</v>
      </c>
      <c r="G1262" t="s">
        <v>16</v>
      </c>
      <c r="H1262" t="s">
        <v>33</v>
      </c>
      <c r="I1262" t="s">
        <v>2</v>
      </c>
      <c r="J1262" t="s">
        <v>902</v>
      </c>
      <c r="K1262" t="s">
        <v>16</v>
      </c>
      <c r="L1262" t="s">
        <v>13</v>
      </c>
      <c r="M1262" t="s">
        <v>911</v>
      </c>
      <c r="N1262" t="s">
        <v>442</v>
      </c>
      <c r="O1262" t="s">
        <v>455</v>
      </c>
      <c r="P1262" t="s">
        <v>452</v>
      </c>
      <c r="Q1262" t="s">
        <v>450</v>
      </c>
      <c r="R1262" t="s">
        <v>452</v>
      </c>
      <c r="S1262" t="s">
        <v>443</v>
      </c>
      <c r="T1262" t="s">
        <v>446</v>
      </c>
      <c r="U1262" s="2">
        <f>DATE(IF(MONTH(Table__._SQL2014_QLTS17_DW_DimDate[[#This Row],[Ngay]])&lt;11,YEAR(Table__._SQL2014_QLTS17_DW_DimDate[[#This Row],[Ngay]])-1, YEAR(Table__._SQL2014_QLTS17_DW_DimDate[[#This Row],[Ngay]])),11,1)</f>
        <v>41214</v>
      </c>
      <c r="V1262" s="2">
        <f>DATE(YEAR(Table__._SQL2014_QLTS17_DW_DimDate[[#This Row],[NgayBatDauMuaVu]])+1, 10,31)</f>
        <v>41578</v>
      </c>
      <c r="W1262" s="3">
        <f>Table__._SQL2014_QLTS17_DW_DimDate[[#This Row],[Ngay]]-Table__._SQL2014_QLTS17_DW_DimDate[[#This Row],[NgayBatDauMuaVu]]+1</f>
        <v>226</v>
      </c>
      <c r="X1262">
        <f>INT((Table__._SQL2014_QLTS17_DW_DimDate[[#This Row],[NgayMuaVu]]-1)/7)+1</f>
        <v>33</v>
      </c>
      <c r="Y1262" t="str">
        <f>"Tuần " &amp;Table__._SQL2014_QLTS17_DW_DimDate[[#This Row],[TuanMuaVu]] &amp; " năm " &amp;Table__._SQL2014_QLTS17_DW_DimDate[[#This Row],[NamMuaVuStr]]</f>
        <v>Tuần 33 năm 2012-2013</v>
      </c>
      <c r="Z1262">
        <f>YEAR(Table__._SQL2014_QLTS17_DW_DimDate[[#This Row],[NgayBatDauMuaVu]])</f>
        <v>2012</v>
      </c>
      <c r="AA1262" t="str">
        <f>YEAR(Table__._SQL2014_QLTS17_DW_DimDate[[#This Row],[NgayBatDauMuaVu]]) &amp;"-"&amp;YEAR(Table__._SQL2014_QLTS17_DW_DimDate[[#This Row],[NgayKetThucMuaVu]])</f>
        <v>2012-2013</v>
      </c>
      <c r="AB1262">
        <f>YEAR(Table__._SQL2014_QLTS17_DW_DimDate[[#This Row],[NgayBatDauMuaVu]])</f>
        <v>2012</v>
      </c>
      <c r="AC1262">
        <f>YEAR(Table__._SQL2014_QLTS17_DW_DimDate[[#This Row],[NgayKetThucMuaVu]])</f>
        <v>2013</v>
      </c>
    </row>
    <row r="1263" spans="1:29">
      <c r="A1263">
        <v>20130615</v>
      </c>
      <c r="B1263" s="1">
        <v>41440</v>
      </c>
      <c r="C1263" t="s">
        <v>24</v>
      </c>
      <c r="D1263" t="s">
        <v>892</v>
      </c>
      <c r="E1263" t="s">
        <v>14</v>
      </c>
      <c r="F1263" t="s">
        <v>183</v>
      </c>
      <c r="G1263" t="s">
        <v>16</v>
      </c>
      <c r="H1263" t="s">
        <v>33</v>
      </c>
      <c r="I1263" t="s">
        <v>2</v>
      </c>
      <c r="J1263" t="s">
        <v>902</v>
      </c>
      <c r="K1263" t="s">
        <v>16</v>
      </c>
      <c r="L1263" t="s">
        <v>13</v>
      </c>
      <c r="M1263" t="s">
        <v>911</v>
      </c>
      <c r="N1263" t="s">
        <v>442</v>
      </c>
      <c r="O1263" t="s">
        <v>455</v>
      </c>
      <c r="P1263" t="s">
        <v>452</v>
      </c>
      <c r="Q1263" t="s">
        <v>450</v>
      </c>
      <c r="R1263" t="s">
        <v>452</v>
      </c>
      <c r="S1263" t="s">
        <v>443</v>
      </c>
      <c r="T1263" t="s">
        <v>446</v>
      </c>
      <c r="U1263" s="2">
        <f>DATE(IF(MONTH(Table__._SQL2014_QLTS17_DW_DimDate[[#This Row],[Ngay]])&lt;11,YEAR(Table__._SQL2014_QLTS17_DW_DimDate[[#This Row],[Ngay]])-1, YEAR(Table__._SQL2014_QLTS17_DW_DimDate[[#This Row],[Ngay]])),11,1)</f>
        <v>41214</v>
      </c>
      <c r="V1263" s="2">
        <f>DATE(YEAR(Table__._SQL2014_QLTS17_DW_DimDate[[#This Row],[NgayBatDauMuaVu]])+1, 10,31)</f>
        <v>41578</v>
      </c>
      <c r="W1263" s="3">
        <f>Table__._SQL2014_QLTS17_DW_DimDate[[#This Row],[Ngay]]-Table__._SQL2014_QLTS17_DW_DimDate[[#This Row],[NgayBatDauMuaVu]]+1</f>
        <v>227</v>
      </c>
      <c r="X1263">
        <f>INT((Table__._SQL2014_QLTS17_DW_DimDate[[#This Row],[NgayMuaVu]]-1)/7)+1</f>
        <v>33</v>
      </c>
      <c r="Y1263" t="str">
        <f>"Tuần " &amp;Table__._SQL2014_QLTS17_DW_DimDate[[#This Row],[TuanMuaVu]] &amp; " năm " &amp;Table__._SQL2014_QLTS17_DW_DimDate[[#This Row],[NamMuaVuStr]]</f>
        <v>Tuần 33 năm 2012-2013</v>
      </c>
      <c r="Z1263">
        <f>YEAR(Table__._SQL2014_QLTS17_DW_DimDate[[#This Row],[NgayBatDauMuaVu]])</f>
        <v>2012</v>
      </c>
      <c r="AA1263" t="str">
        <f>YEAR(Table__._SQL2014_QLTS17_DW_DimDate[[#This Row],[NgayBatDauMuaVu]]) &amp;"-"&amp;YEAR(Table__._SQL2014_QLTS17_DW_DimDate[[#This Row],[NgayKetThucMuaVu]])</f>
        <v>2012-2013</v>
      </c>
      <c r="AB1263">
        <f>YEAR(Table__._SQL2014_QLTS17_DW_DimDate[[#This Row],[NgayBatDauMuaVu]])</f>
        <v>2012</v>
      </c>
      <c r="AC1263">
        <f>YEAR(Table__._SQL2014_QLTS17_DW_DimDate[[#This Row],[NgayKetThucMuaVu]])</f>
        <v>2013</v>
      </c>
    </row>
    <row r="1264" spans="1:29">
      <c r="A1264">
        <v>20130616</v>
      </c>
      <c r="B1264" s="1">
        <v>41441</v>
      </c>
      <c r="C1264" t="s">
        <v>25</v>
      </c>
      <c r="D1264" t="s">
        <v>893</v>
      </c>
      <c r="E1264" t="s">
        <v>1</v>
      </c>
      <c r="F1264" t="s">
        <v>184</v>
      </c>
      <c r="G1264" t="s">
        <v>12</v>
      </c>
      <c r="H1264" t="s">
        <v>34</v>
      </c>
      <c r="I1264" t="s">
        <v>2</v>
      </c>
      <c r="J1264" t="s">
        <v>902</v>
      </c>
      <c r="K1264" t="s">
        <v>16</v>
      </c>
      <c r="L1264" t="s">
        <v>13</v>
      </c>
      <c r="M1264" t="s">
        <v>911</v>
      </c>
      <c r="N1264" t="s">
        <v>442</v>
      </c>
      <c r="O1264" t="s">
        <v>455</v>
      </c>
      <c r="P1264" t="s">
        <v>452</v>
      </c>
      <c r="Q1264" t="s">
        <v>450</v>
      </c>
      <c r="R1264" t="s">
        <v>452</v>
      </c>
      <c r="S1264" t="s">
        <v>443</v>
      </c>
      <c r="T1264" t="s">
        <v>446</v>
      </c>
      <c r="U1264" s="2">
        <f>DATE(IF(MONTH(Table__._SQL2014_QLTS17_DW_DimDate[[#This Row],[Ngay]])&lt;11,YEAR(Table__._SQL2014_QLTS17_DW_DimDate[[#This Row],[Ngay]])-1, YEAR(Table__._SQL2014_QLTS17_DW_DimDate[[#This Row],[Ngay]])),11,1)</f>
        <v>41214</v>
      </c>
      <c r="V1264" s="2">
        <f>DATE(YEAR(Table__._SQL2014_QLTS17_DW_DimDate[[#This Row],[NgayBatDauMuaVu]])+1, 10,31)</f>
        <v>41578</v>
      </c>
      <c r="W1264" s="3">
        <f>Table__._SQL2014_QLTS17_DW_DimDate[[#This Row],[Ngay]]-Table__._SQL2014_QLTS17_DW_DimDate[[#This Row],[NgayBatDauMuaVu]]+1</f>
        <v>228</v>
      </c>
      <c r="X1264">
        <f>INT((Table__._SQL2014_QLTS17_DW_DimDate[[#This Row],[NgayMuaVu]]-1)/7)+1</f>
        <v>33</v>
      </c>
      <c r="Y1264" t="str">
        <f>"Tuần " &amp;Table__._SQL2014_QLTS17_DW_DimDate[[#This Row],[TuanMuaVu]] &amp; " năm " &amp;Table__._SQL2014_QLTS17_DW_DimDate[[#This Row],[NamMuaVuStr]]</f>
        <v>Tuần 33 năm 2012-2013</v>
      </c>
      <c r="Z1264">
        <f>YEAR(Table__._SQL2014_QLTS17_DW_DimDate[[#This Row],[NgayBatDauMuaVu]])</f>
        <v>2012</v>
      </c>
      <c r="AA1264" t="str">
        <f>YEAR(Table__._SQL2014_QLTS17_DW_DimDate[[#This Row],[NgayBatDauMuaVu]]) &amp;"-"&amp;YEAR(Table__._SQL2014_QLTS17_DW_DimDate[[#This Row],[NgayKetThucMuaVu]])</f>
        <v>2012-2013</v>
      </c>
      <c r="AB1264">
        <f>YEAR(Table__._SQL2014_QLTS17_DW_DimDate[[#This Row],[NgayBatDauMuaVu]])</f>
        <v>2012</v>
      </c>
      <c r="AC1264">
        <f>YEAR(Table__._SQL2014_QLTS17_DW_DimDate[[#This Row],[NgayKetThucMuaVu]])</f>
        <v>2013</v>
      </c>
    </row>
    <row r="1265" spans="1:29">
      <c r="A1265">
        <v>20130617</v>
      </c>
      <c r="B1265" s="1">
        <v>41442</v>
      </c>
      <c r="C1265" t="s">
        <v>26</v>
      </c>
      <c r="D1265" t="s">
        <v>894</v>
      </c>
      <c r="E1265" t="s">
        <v>13</v>
      </c>
      <c r="F1265" t="s">
        <v>185</v>
      </c>
      <c r="G1265" t="s">
        <v>12</v>
      </c>
      <c r="H1265" t="s">
        <v>34</v>
      </c>
      <c r="I1265" t="s">
        <v>2</v>
      </c>
      <c r="J1265" t="s">
        <v>902</v>
      </c>
      <c r="K1265" t="s">
        <v>16</v>
      </c>
      <c r="L1265" t="s">
        <v>13</v>
      </c>
      <c r="M1265" t="s">
        <v>911</v>
      </c>
      <c r="N1265" t="s">
        <v>442</v>
      </c>
      <c r="O1265" t="s">
        <v>455</v>
      </c>
      <c r="P1265" t="s">
        <v>452</v>
      </c>
      <c r="Q1265" t="s">
        <v>450</v>
      </c>
      <c r="R1265" t="s">
        <v>452</v>
      </c>
      <c r="S1265" t="s">
        <v>443</v>
      </c>
      <c r="T1265" t="s">
        <v>446</v>
      </c>
      <c r="U1265" s="2">
        <f>DATE(IF(MONTH(Table__._SQL2014_QLTS17_DW_DimDate[[#This Row],[Ngay]])&lt;11,YEAR(Table__._SQL2014_QLTS17_DW_DimDate[[#This Row],[Ngay]])-1, YEAR(Table__._SQL2014_QLTS17_DW_DimDate[[#This Row],[Ngay]])),11,1)</f>
        <v>41214</v>
      </c>
      <c r="V1265" s="2">
        <f>DATE(YEAR(Table__._SQL2014_QLTS17_DW_DimDate[[#This Row],[NgayBatDauMuaVu]])+1, 10,31)</f>
        <v>41578</v>
      </c>
      <c r="W1265" s="3">
        <f>Table__._SQL2014_QLTS17_DW_DimDate[[#This Row],[Ngay]]-Table__._SQL2014_QLTS17_DW_DimDate[[#This Row],[NgayBatDauMuaVu]]+1</f>
        <v>229</v>
      </c>
      <c r="X1265">
        <f>INT((Table__._SQL2014_QLTS17_DW_DimDate[[#This Row],[NgayMuaVu]]-1)/7)+1</f>
        <v>33</v>
      </c>
      <c r="Y1265" t="str">
        <f>"Tuần " &amp;Table__._SQL2014_QLTS17_DW_DimDate[[#This Row],[TuanMuaVu]] &amp; " năm " &amp;Table__._SQL2014_QLTS17_DW_DimDate[[#This Row],[NamMuaVuStr]]</f>
        <v>Tuần 33 năm 2012-2013</v>
      </c>
      <c r="Z1265">
        <f>YEAR(Table__._SQL2014_QLTS17_DW_DimDate[[#This Row],[NgayBatDauMuaVu]])</f>
        <v>2012</v>
      </c>
      <c r="AA1265" t="str">
        <f>YEAR(Table__._SQL2014_QLTS17_DW_DimDate[[#This Row],[NgayBatDauMuaVu]]) &amp;"-"&amp;YEAR(Table__._SQL2014_QLTS17_DW_DimDate[[#This Row],[NgayKetThucMuaVu]])</f>
        <v>2012-2013</v>
      </c>
      <c r="AB1265">
        <f>YEAR(Table__._SQL2014_QLTS17_DW_DimDate[[#This Row],[NgayBatDauMuaVu]])</f>
        <v>2012</v>
      </c>
      <c r="AC1265">
        <f>YEAR(Table__._SQL2014_QLTS17_DW_DimDate[[#This Row],[NgayKetThucMuaVu]])</f>
        <v>2013</v>
      </c>
    </row>
    <row r="1266" spans="1:29">
      <c r="A1266">
        <v>20130618</v>
      </c>
      <c r="B1266" s="1">
        <v>41443</v>
      </c>
      <c r="C1266" t="s">
        <v>27</v>
      </c>
      <c r="D1266" t="s">
        <v>895</v>
      </c>
      <c r="E1266" t="s">
        <v>16</v>
      </c>
      <c r="F1266" t="s">
        <v>186</v>
      </c>
      <c r="G1266" t="s">
        <v>12</v>
      </c>
      <c r="H1266" t="s">
        <v>34</v>
      </c>
      <c r="I1266" t="s">
        <v>2</v>
      </c>
      <c r="J1266" t="s">
        <v>902</v>
      </c>
      <c r="K1266" t="s">
        <v>16</v>
      </c>
      <c r="L1266" t="s">
        <v>13</v>
      </c>
      <c r="M1266" t="s">
        <v>911</v>
      </c>
      <c r="N1266" t="s">
        <v>442</v>
      </c>
      <c r="O1266" t="s">
        <v>455</v>
      </c>
      <c r="P1266" t="s">
        <v>452</v>
      </c>
      <c r="Q1266" t="s">
        <v>450</v>
      </c>
      <c r="R1266" t="s">
        <v>452</v>
      </c>
      <c r="S1266" t="s">
        <v>443</v>
      </c>
      <c r="T1266" t="s">
        <v>446</v>
      </c>
      <c r="U1266" s="2">
        <f>DATE(IF(MONTH(Table__._SQL2014_QLTS17_DW_DimDate[[#This Row],[Ngay]])&lt;11,YEAR(Table__._SQL2014_QLTS17_DW_DimDate[[#This Row],[Ngay]])-1, YEAR(Table__._SQL2014_QLTS17_DW_DimDate[[#This Row],[Ngay]])),11,1)</f>
        <v>41214</v>
      </c>
      <c r="V1266" s="2">
        <f>DATE(YEAR(Table__._SQL2014_QLTS17_DW_DimDate[[#This Row],[NgayBatDauMuaVu]])+1, 10,31)</f>
        <v>41578</v>
      </c>
      <c r="W1266" s="3">
        <f>Table__._SQL2014_QLTS17_DW_DimDate[[#This Row],[Ngay]]-Table__._SQL2014_QLTS17_DW_DimDate[[#This Row],[NgayBatDauMuaVu]]+1</f>
        <v>230</v>
      </c>
      <c r="X1266">
        <f>INT((Table__._SQL2014_QLTS17_DW_DimDate[[#This Row],[NgayMuaVu]]-1)/7)+1</f>
        <v>33</v>
      </c>
      <c r="Y1266" t="str">
        <f>"Tuần " &amp;Table__._SQL2014_QLTS17_DW_DimDate[[#This Row],[TuanMuaVu]] &amp; " năm " &amp;Table__._SQL2014_QLTS17_DW_DimDate[[#This Row],[NamMuaVuStr]]</f>
        <v>Tuần 33 năm 2012-2013</v>
      </c>
      <c r="Z1266">
        <f>YEAR(Table__._SQL2014_QLTS17_DW_DimDate[[#This Row],[NgayBatDauMuaVu]])</f>
        <v>2012</v>
      </c>
      <c r="AA1266" t="str">
        <f>YEAR(Table__._SQL2014_QLTS17_DW_DimDate[[#This Row],[NgayBatDauMuaVu]]) &amp;"-"&amp;YEAR(Table__._SQL2014_QLTS17_DW_DimDate[[#This Row],[NgayKetThucMuaVu]])</f>
        <v>2012-2013</v>
      </c>
      <c r="AB1266">
        <f>YEAR(Table__._SQL2014_QLTS17_DW_DimDate[[#This Row],[NgayBatDauMuaVu]])</f>
        <v>2012</v>
      </c>
      <c r="AC1266">
        <f>YEAR(Table__._SQL2014_QLTS17_DW_DimDate[[#This Row],[NgayKetThucMuaVu]])</f>
        <v>2013</v>
      </c>
    </row>
    <row r="1267" spans="1:29">
      <c r="A1267">
        <v>20130619</v>
      </c>
      <c r="B1267" s="1">
        <v>41444</v>
      </c>
      <c r="C1267" t="s">
        <v>28</v>
      </c>
      <c r="D1267" t="s">
        <v>896</v>
      </c>
      <c r="E1267" t="s">
        <v>12</v>
      </c>
      <c r="F1267" t="s">
        <v>187</v>
      </c>
      <c r="G1267" t="s">
        <v>12</v>
      </c>
      <c r="H1267" t="s">
        <v>34</v>
      </c>
      <c r="I1267" t="s">
        <v>2</v>
      </c>
      <c r="J1267" t="s">
        <v>902</v>
      </c>
      <c r="K1267" t="s">
        <v>16</v>
      </c>
      <c r="L1267" t="s">
        <v>13</v>
      </c>
      <c r="M1267" t="s">
        <v>911</v>
      </c>
      <c r="N1267" t="s">
        <v>442</v>
      </c>
      <c r="O1267" t="s">
        <v>455</v>
      </c>
      <c r="P1267" t="s">
        <v>452</v>
      </c>
      <c r="Q1267" t="s">
        <v>450</v>
      </c>
      <c r="R1267" t="s">
        <v>452</v>
      </c>
      <c r="S1267" t="s">
        <v>443</v>
      </c>
      <c r="T1267" t="s">
        <v>446</v>
      </c>
      <c r="U1267" s="2">
        <f>DATE(IF(MONTH(Table__._SQL2014_QLTS17_DW_DimDate[[#This Row],[Ngay]])&lt;11,YEAR(Table__._SQL2014_QLTS17_DW_DimDate[[#This Row],[Ngay]])-1, YEAR(Table__._SQL2014_QLTS17_DW_DimDate[[#This Row],[Ngay]])),11,1)</f>
        <v>41214</v>
      </c>
      <c r="V1267" s="2">
        <f>DATE(YEAR(Table__._SQL2014_QLTS17_DW_DimDate[[#This Row],[NgayBatDauMuaVu]])+1, 10,31)</f>
        <v>41578</v>
      </c>
      <c r="W1267" s="3">
        <f>Table__._SQL2014_QLTS17_DW_DimDate[[#This Row],[Ngay]]-Table__._SQL2014_QLTS17_DW_DimDate[[#This Row],[NgayBatDauMuaVu]]+1</f>
        <v>231</v>
      </c>
      <c r="X1267">
        <f>INT((Table__._SQL2014_QLTS17_DW_DimDate[[#This Row],[NgayMuaVu]]-1)/7)+1</f>
        <v>33</v>
      </c>
      <c r="Y1267" t="str">
        <f>"Tuần " &amp;Table__._SQL2014_QLTS17_DW_DimDate[[#This Row],[TuanMuaVu]] &amp; " năm " &amp;Table__._SQL2014_QLTS17_DW_DimDate[[#This Row],[NamMuaVuStr]]</f>
        <v>Tuần 33 năm 2012-2013</v>
      </c>
      <c r="Z1267">
        <f>YEAR(Table__._SQL2014_QLTS17_DW_DimDate[[#This Row],[NgayBatDauMuaVu]])</f>
        <v>2012</v>
      </c>
      <c r="AA1267" t="str">
        <f>YEAR(Table__._SQL2014_QLTS17_DW_DimDate[[#This Row],[NgayBatDauMuaVu]]) &amp;"-"&amp;YEAR(Table__._SQL2014_QLTS17_DW_DimDate[[#This Row],[NgayKetThucMuaVu]])</f>
        <v>2012-2013</v>
      </c>
      <c r="AB1267">
        <f>YEAR(Table__._SQL2014_QLTS17_DW_DimDate[[#This Row],[NgayBatDauMuaVu]])</f>
        <v>2012</v>
      </c>
      <c r="AC1267">
        <f>YEAR(Table__._SQL2014_QLTS17_DW_DimDate[[#This Row],[NgayKetThucMuaVu]])</f>
        <v>2013</v>
      </c>
    </row>
    <row r="1268" spans="1:29">
      <c r="A1268">
        <v>20130620</v>
      </c>
      <c r="B1268" s="1">
        <v>41445</v>
      </c>
      <c r="C1268" t="s">
        <v>29</v>
      </c>
      <c r="D1268" t="s">
        <v>897</v>
      </c>
      <c r="E1268" t="s">
        <v>3</v>
      </c>
      <c r="F1268" t="s">
        <v>188</v>
      </c>
      <c r="G1268" t="s">
        <v>12</v>
      </c>
      <c r="H1268" t="s">
        <v>34</v>
      </c>
      <c r="I1268" t="s">
        <v>2</v>
      </c>
      <c r="J1268" t="s">
        <v>902</v>
      </c>
      <c r="K1268" t="s">
        <v>16</v>
      </c>
      <c r="L1268" t="s">
        <v>13</v>
      </c>
      <c r="M1268" t="s">
        <v>911</v>
      </c>
      <c r="N1268" t="s">
        <v>442</v>
      </c>
      <c r="O1268" t="s">
        <v>455</v>
      </c>
      <c r="P1268" t="s">
        <v>452</v>
      </c>
      <c r="Q1268" t="s">
        <v>450</v>
      </c>
      <c r="R1268" t="s">
        <v>452</v>
      </c>
      <c r="S1268" t="s">
        <v>443</v>
      </c>
      <c r="T1268" t="s">
        <v>446</v>
      </c>
      <c r="U1268" s="2">
        <f>DATE(IF(MONTH(Table__._SQL2014_QLTS17_DW_DimDate[[#This Row],[Ngay]])&lt;11,YEAR(Table__._SQL2014_QLTS17_DW_DimDate[[#This Row],[Ngay]])-1, YEAR(Table__._SQL2014_QLTS17_DW_DimDate[[#This Row],[Ngay]])),11,1)</f>
        <v>41214</v>
      </c>
      <c r="V1268" s="2">
        <f>DATE(YEAR(Table__._SQL2014_QLTS17_DW_DimDate[[#This Row],[NgayBatDauMuaVu]])+1, 10,31)</f>
        <v>41578</v>
      </c>
      <c r="W1268" s="3">
        <f>Table__._SQL2014_QLTS17_DW_DimDate[[#This Row],[Ngay]]-Table__._SQL2014_QLTS17_DW_DimDate[[#This Row],[NgayBatDauMuaVu]]+1</f>
        <v>232</v>
      </c>
      <c r="X1268">
        <f>INT((Table__._SQL2014_QLTS17_DW_DimDate[[#This Row],[NgayMuaVu]]-1)/7)+1</f>
        <v>34</v>
      </c>
      <c r="Y1268" t="str">
        <f>"Tuần " &amp;Table__._SQL2014_QLTS17_DW_DimDate[[#This Row],[TuanMuaVu]] &amp; " năm " &amp;Table__._SQL2014_QLTS17_DW_DimDate[[#This Row],[NamMuaVuStr]]</f>
        <v>Tuần 34 năm 2012-2013</v>
      </c>
      <c r="Z1268">
        <f>YEAR(Table__._SQL2014_QLTS17_DW_DimDate[[#This Row],[NgayBatDauMuaVu]])</f>
        <v>2012</v>
      </c>
      <c r="AA1268" t="str">
        <f>YEAR(Table__._SQL2014_QLTS17_DW_DimDate[[#This Row],[NgayBatDauMuaVu]]) &amp;"-"&amp;YEAR(Table__._SQL2014_QLTS17_DW_DimDate[[#This Row],[NgayKetThucMuaVu]])</f>
        <v>2012-2013</v>
      </c>
      <c r="AB1268">
        <f>YEAR(Table__._SQL2014_QLTS17_DW_DimDate[[#This Row],[NgayBatDauMuaVu]])</f>
        <v>2012</v>
      </c>
      <c r="AC1268">
        <f>YEAR(Table__._SQL2014_QLTS17_DW_DimDate[[#This Row],[NgayKetThucMuaVu]])</f>
        <v>2013</v>
      </c>
    </row>
    <row r="1269" spans="1:29">
      <c r="A1269">
        <v>20130621</v>
      </c>
      <c r="B1269" s="1">
        <v>41446</v>
      </c>
      <c r="C1269" t="s">
        <v>30</v>
      </c>
      <c r="D1269" t="s">
        <v>891</v>
      </c>
      <c r="E1269" t="s">
        <v>2</v>
      </c>
      <c r="F1269" t="s">
        <v>189</v>
      </c>
      <c r="G1269" t="s">
        <v>12</v>
      </c>
      <c r="H1269" t="s">
        <v>34</v>
      </c>
      <c r="I1269" t="s">
        <v>2</v>
      </c>
      <c r="J1269" t="s">
        <v>902</v>
      </c>
      <c r="K1269" t="s">
        <v>16</v>
      </c>
      <c r="L1269" t="s">
        <v>13</v>
      </c>
      <c r="M1269" t="s">
        <v>911</v>
      </c>
      <c r="N1269" t="s">
        <v>442</v>
      </c>
      <c r="O1269" t="s">
        <v>455</v>
      </c>
      <c r="P1269" t="s">
        <v>452</v>
      </c>
      <c r="Q1269" t="s">
        <v>450</v>
      </c>
      <c r="R1269" t="s">
        <v>452</v>
      </c>
      <c r="S1269" t="s">
        <v>443</v>
      </c>
      <c r="T1269" t="s">
        <v>446</v>
      </c>
      <c r="U1269" s="2">
        <f>DATE(IF(MONTH(Table__._SQL2014_QLTS17_DW_DimDate[[#This Row],[Ngay]])&lt;11,YEAR(Table__._SQL2014_QLTS17_DW_DimDate[[#This Row],[Ngay]])-1, YEAR(Table__._SQL2014_QLTS17_DW_DimDate[[#This Row],[Ngay]])),11,1)</f>
        <v>41214</v>
      </c>
      <c r="V1269" s="2">
        <f>DATE(YEAR(Table__._SQL2014_QLTS17_DW_DimDate[[#This Row],[NgayBatDauMuaVu]])+1, 10,31)</f>
        <v>41578</v>
      </c>
      <c r="W1269" s="3">
        <f>Table__._SQL2014_QLTS17_DW_DimDate[[#This Row],[Ngay]]-Table__._SQL2014_QLTS17_DW_DimDate[[#This Row],[NgayBatDauMuaVu]]+1</f>
        <v>233</v>
      </c>
      <c r="X1269">
        <f>INT((Table__._SQL2014_QLTS17_DW_DimDate[[#This Row],[NgayMuaVu]]-1)/7)+1</f>
        <v>34</v>
      </c>
      <c r="Y1269" t="str">
        <f>"Tuần " &amp;Table__._SQL2014_QLTS17_DW_DimDate[[#This Row],[TuanMuaVu]] &amp; " năm " &amp;Table__._SQL2014_QLTS17_DW_DimDate[[#This Row],[NamMuaVuStr]]</f>
        <v>Tuần 34 năm 2012-2013</v>
      </c>
      <c r="Z1269">
        <f>YEAR(Table__._SQL2014_QLTS17_DW_DimDate[[#This Row],[NgayBatDauMuaVu]])</f>
        <v>2012</v>
      </c>
      <c r="AA1269" t="str">
        <f>YEAR(Table__._SQL2014_QLTS17_DW_DimDate[[#This Row],[NgayBatDauMuaVu]]) &amp;"-"&amp;YEAR(Table__._SQL2014_QLTS17_DW_DimDate[[#This Row],[NgayKetThucMuaVu]])</f>
        <v>2012-2013</v>
      </c>
      <c r="AB1269">
        <f>YEAR(Table__._SQL2014_QLTS17_DW_DimDate[[#This Row],[NgayBatDauMuaVu]])</f>
        <v>2012</v>
      </c>
      <c r="AC1269">
        <f>YEAR(Table__._SQL2014_QLTS17_DW_DimDate[[#This Row],[NgayKetThucMuaVu]])</f>
        <v>2013</v>
      </c>
    </row>
    <row r="1270" spans="1:29">
      <c r="A1270">
        <v>20130622</v>
      </c>
      <c r="B1270" s="1">
        <v>41447</v>
      </c>
      <c r="C1270" t="s">
        <v>31</v>
      </c>
      <c r="D1270" t="s">
        <v>892</v>
      </c>
      <c r="E1270" t="s">
        <v>14</v>
      </c>
      <c r="F1270" t="s">
        <v>190</v>
      </c>
      <c r="G1270" t="s">
        <v>12</v>
      </c>
      <c r="H1270" t="s">
        <v>34</v>
      </c>
      <c r="I1270" t="s">
        <v>2</v>
      </c>
      <c r="J1270" t="s">
        <v>902</v>
      </c>
      <c r="K1270" t="s">
        <v>16</v>
      </c>
      <c r="L1270" t="s">
        <v>13</v>
      </c>
      <c r="M1270" t="s">
        <v>911</v>
      </c>
      <c r="N1270" t="s">
        <v>442</v>
      </c>
      <c r="O1270" t="s">
        <v>455</v>
      </c>
      <c r="P1270" t="s">
        <v>452</v>
      </c>
      <c r="Q1270" t="s">
        <v>450</v>
      </c>
      <c r="R1270" t="s">
        <v>452</v>
      </c>
      <c r="S1270" t="s">
        <v>443</v>
      </c>
      <c r="T1270" t="s">
        <v>446</v>
      </c>
      <c r="U1270" s="2">
        <f>DATE(IF(MONTH(Table__._SQL2014_QLTS17_DW_DimDate[[#This Row],[Ngay]])&lt;11,YEAR(Table__._SQL2014_QLTS17_DW_DimDate[[#This Row],[Ngay]])-1, YEAR(Table__._SQL2014_QLTS17_DW_DimDate[[#This Row],[Ngay]])),11,1)</f>
        <v>41214</v>
      </c>
      <c r="V1270" s="2">
        <f>DATE(YEAR(Table__._SQL2014_QLTS17_DW_DimDate[[#This Row],[NgayBatDauMuaVu]])+1, 10,31)</f>
        <v>41578</v>
      </c>
      <c r="W1270" s="3">
        <f>Table__._SQL2014_QLTS17_DW_DimDate[[#This Row],[Ngay]]-Table__._SQL2014_QLTS17_DW_DimDate[[#This Row],[NgayBatDauMuaVu]]+1</f>
        <v>234</v>
      </c>
      <c r="X1270">
        <f>INT((Table__._SQL2014_QLTS17_DW_DimDate[[#This Row],[NgayMuaVu]]-1)/7)+1</f>
        <v>34</v>
      </c>
      <c r="Y1270" t="str">
        <f>"Tuần " &amp;Table__._SQL2014_QLTS17_DW_DimDate[[#This Row],[TuanMuaVu]] &amp; " năm " &amp;Table__._SQL2014_QLTS17_DW_DimDate[[#This Row],[NamMuaVuStr]]</f>
        <v>Tuần 34 năm 2012-2013</v>
      </c>
      <c r="Z1270">
        <f>YEAR(Table__._SQL2014_QLTS17_DW_DimDate[[#This Row],[NgayBatDauMuaVu]])</f>
        <v>2012</v>
      </c>
      <c r="AA1270" t="str">
        <f>YEAR(Table__._SQL2014_QLTS17_DW_DimDate[[#This Row],[NgayBatDauMuaVu]]) &amp;"-"&amp;YEAR(Table__._SQL2014_QLTS17_DW_DimDate[[#This Row],[NgayKetThucMuaVu]])</f>
        <v>2012-2013</v>
      </c>
      <c r="AB1270">
        <f>YEAR(Table__._SQL2014_QLTS17_DW_DimDate[[#This Row],[NgayBatDauMuaVu]])</f>
        <v>2012</v>
      </c>
      <c r="AC1270">
        <f>YEAR(Table__._SQL2014_QLTS17_DW_DimDate[[#This Row],[NgayKetThucMuaVu]])</f>
        <v>2013</v>
      </c>
    </row>
    <row r="1271" spans="1:29">
      <c r="A1271">
        <v>20130623</v>
      </c>
      <c r="B1271" s="1">
        <v>41448</v>
      </c>
      <c r="C1271" t="s">
        <v>32</v>
      </c>
      <c r="D1271" t="s">
        <v>893</v>
      </c>
      <c r="E1271" t="s">
        <v>1</v>
      </c>
      <c r="F1271" t="s">
        <v>191</v>
      </c>
      <c r="G1271" t="s">
        <v>3</v>
      </c>
      <c r="H1271" t="s">
        <v>35</v>
      </c>
      <c r="I1271" t="s">
        <v>2</v>
      </c>
      <c r="J1271" t="s">
        <v>902</v>
      </c>
      <c r="K1271" t="s">
        <v>16</v>
      </c>
      <c r="L1271" t="s">
        <v>13</v>
      </c>
      <c r="M1271" t="s">
        <v>911</v>
      </c>
      <c r="N1271" t="s">
        <v>442</v>
      </c>
      <c r="O1271" t="s">
        <v>455</v>
      </c>
      <c r="P1271" t="s">
        <v>452</v>
      </c>
      <c r="Q1271" t="s">
        <v>450</v>
      </c>
      <c r="R1271" t="s">
        <v>452</v>
      </c>
      <c r="S1271" t="s">
        <v>443</v>
      </c>
      <c r="T1271" t="s">
        <v>446</v>
      </c>
      <c r="U1271" s="2">
        <f>DATE(IF(MONTH(Table__._SQL2014_QLTS17_DW_DimDate[[#This Row],[Ngay]])&lt;11,YEAR(Table__._SQL2014_QLTS17_DW_DimDate[[#This Row],[Ngay]])-1, YEAR(Table__._SQL2014_QLTS17_DW_DimDate[[#This Row],[Ngay]])),11,1)</f>
        <v>41214</v>
      </c>
      <c r="V1271" s="2">
        <f>DATE(YEAR(Table__._SQL2014_QLTS17_DW_DimDate[[#This Row],[NgayBatDauMuaVu]])+1, 10,31)</f>
        <v>41578</v>
      </c>
      <c r="W1271" s="3">
        <f>Table__._SQL2014_QLTS17_DW_DimDate[[#This Row],[Ngay]]-Table__._SQL2014_QLTS17_DW_DimDate[[#This Row],[NgayBatDauMuaVu]]+1</f>
        <v>235</v>
      </c>
      <c r="X1271">
        <f>INT((Table__._SQL2014_QLTS17_DW_DimDate[[#This Row],[NgayMuaVu]]-1)/7)+1</f>
        <v>34</v>
      </c>
      <c r="Y1271" t="str">
        <f>"Tuần " &amp;Table__._SQL2014_QLTS17_DW_DimDate[[#This Row],[TuanMuaVu]] &amp; " năm " &amp;Table__._SQL2014_QLTS17_DW_DimDate[[#This Row],[NamMuaVuStr]]</f>
        <v>Tuần 34 năm 2012-2013</v>
      </c>
      <c r="Z1271">
        <f>YEAR(Table__._SQL2014_QLTS17_DW_DimDate[[#This Row],[NgayBatDauMuaVu]])</f>
        <v>2012</v>
      </c>
      <c r="AA1271" t="str">
        <f>YEAR(Table__._SQL2014_QLTS17_DW_DimDate[[#This Row],[NgayBatDauMuaVu]]) &amp;"-"&amp;YEAR(Table__._SQL2014_QLTS17_DW_DimDate[[#This Row],[NgayKetThucMuaVu]])</f>
        <v>2012-2013</v>
      </c>
      <c r="AB1271">
        <f>YEAR(Table__._SQL2014_QLTS17_DW_DimDate[[#This Row],[NgayBatDauMuaVu]])</f>
        <v>2012</v>
      </c>
      <c r="AC1271">
        <f>YEAR(Table__._SQL2014_QLTS17_DW_DimDate[[#This Row],[NgayKetThucMuaVu]])</f>
        <v>2013</v>
      </c>
    </row>
    <row r="1272" spans="1:29">
      <c r="A1272">
        <v>20130624</v>
      </c>
      <c r="B1272" s="1">
        <v>41449</v>
      </c>
      <c r="C1272" t="s">
        <v>33</v>
      </c>
      <c r="D1272" t="s">
        <v>894</v>
      </c>
      <c r="E1272" t="s">
        <v>13</v>
      </c>
      <c r="F1272" t="s">
        <v>192</v>
      </c>
      <c r="G1272" t="s">
        <v>3</v>
      </c>
      <c r="H1272" t="s">
        <v>35</v>
      </c>
      <c r="I1272" t="s">
        <v>2</v>
      </c>
      <c r="J1272" t="s">
        <v>902</v>
      </c>
      <c r="K1272" t="s">
        <v>16</v>
      </c>
      <c r="L1272" t="s">
        <v>13</v>
      </c>
      <c r="M1272" t="s">
        <v>911</v>
      </c>
      <c r="N1272" t="s">
        <v>442</v>
      </c>
      <c r="O1272" t="s">
        <v>455</v>
      </c>
      <c r="P1272" t="s">
        <v>452</v>
      </c>
      <c r="Q1272" t="s">
        <v>450</v>
      </c>
      <c r="R1272" t="s">
        <v>452</v>
      </c>
      <c r="S1272" t="s">
        <v>443</v>
      </c>
      <c r="T1272" t="s">
        <v>446</v>
      </c>
      <c r="U1272" s="2">
        <f>DATE(IF(MONTH(Table__._SQL2014_QLTS17_DW_DimDate[[#This Row],[Ngay]])&lt;11,YEAR(Table__._SQL2014_QLTS17_DW_DimDate[[#This Row],[Ngay]])-1, YEAR(Table__._SQL2014_QLTS17_DW_DimDate[[#This Row],[Ngay]])),11,1)</f>
        <v>41214</v>
      </c>
      <c r="V1272" s="2">
        <f>DATE(YEAR(Table__._SQL2014_QLTS17_DW_DimDate[[#This Row],[NgayBatDauMuaVu]])+1, 10,31)</f>
        <v>41578</v>
      </c>
      <c r="W1272" s="3">
        <f>Table__._SQL2014_QLTS17_DW_DimDate[[#This Row],[Ngay]]-Table__._SQL2014_QLTS17_DW_DimDate[[#This Row],[NgayBatDauMuaVu]]+1</f>
        <v>236</v>
      </c>
      <c r="X1272">
        <f>INT((Table__._SQL2014_QLTS17_DW_DimDate[[#This Row],[NgayMuaVu]]-1)/7)+1</f>
        <v>34</v>
      </c>
      <c r="Y1272" t="str">
        <f>"Tuần " &amp;Table__._SQL2014_QLTS17_DW_DimDate[[#This Row],[TuanMuaVu]] &amp; " năm " &amp;Table__._SQL2014_QLTS17_DW_DimDate[[#This Row],[NamMuaVuStr]]</f>
        <v>Tuần 34 năm 2012-2013</v>
      </c>
      <c r="Z1272">
        <f>YEAR(Table__._SQL2014_QLTS17_DW_DimDate[[#This Row],[NgayBatDauMuaVu]])</f>
        <v>2012</v>
      </c>
      <c r="AA1272" t="str">
        <f>YEAR(Table__._SQL2014_QLTS17_DW_DimDate[[#This Row],[NgayBatDauMuaVu]]) &amp;"-"&amp;YEAR(Table__._SQL2014_QLTS17_DW_DimDate[[#This Row],[NgayKetThucMuaVu]])</f>
        <v>2012-2013</v>
      </c>
      <c r="AB1272">
        <f>YEAR(Table__._SQL2014_QLTS17_DW_DimDate[[#This Row],[NgayBatDauMuaVu]])</f>
        <v>2012</v>
      </c>
      <c r="AC1272">
        <f>YEAR(Table__._SQL2014_QLTS17_DW_DimDate[[#This Row],[NgayKetThucMuaVu]])</f>
        <v>2013</v>
      </c>
    </row>
    <row r="1273" spans="1:29">
      <c r="A1273">
        <v>20130625</v>
      </c>
      <c r="B1273" s="1">
        <v>41450</v>
      </c>
      <c r="C1273" t="s">
        <v>34</v>
      </c>
      <c r="D1273" t="s">
        <v>895</v>
      </c>
      <c r="E1273" t="s">
        <v>16</v>
      </c>
      <c r="F1273" t="s">
        <v>193</v>
      </c>
      <c r="G1273" t="s">
        <v>3</v>
      </c>
      <c r="H1273" t="s">
        <v>35</v>
      </c>
      <c r="I1273" t="s">
        <v>2</v>
      </c>
      <c r="J1273" t="s">
        <v>902</v>
      </c>
      <c r="K1273" t="s">
        <v>16</v>
      </c>
      <c r="L1273" t="s">
        <v>13</v>
      </c>
      <c r="M1273" t="s">
        <v>911</v>
      </c>
      <c r="N1273" t="s">
        <v>442</v>
      </c>
      <c r="O1273" t="s">
        <v>455</v>
      </c>
      <c r="P1273" t="s">
        <v>452</v>
      </c>
      <c r="Q1273" t="s">
        <v>450</v>
      </c>
      <c r="R1273" t="s">
        <v>452</v>
      </c>
      <c r="S1273" t="s">
        <v>443</v>
      </c>
      <c r="T1273" t="s">
        <v>446</v>
      </c>
      <c r="U1273" s="2">
        <f>DATE(IF(MONTH(Table__._SQL2014_QLTS17_DW_DimDate[[#This Row],[Ngay]])&lt;11,YEAR(Table__._SQL2014_QLTS17_DW_DimDate[[#This Row],[Ngay]])-1, YEAR(Table__._SQL2014_QLTS17_DW_DimDate[[#This Row],[Ngay]])),11,1)</f>
        <v>41214</v>
      </c>
      <c r="V1273" s="2">
        <f>DATE(YEAR(Table__._SQL2014_QLTS17_DW_DimDate[[#This Row],[NgayBatDauMuaVu]])+1, 10,31)</f>
        <v>41578</v>
      </c>
      <c r="W1273" s="3">
        <f>Table__._SQL2014_QLTS17_DW_DimDate[[#This Row],[Ngay]]-Table__._SQL2014_QLTS17_DW_DimDate[[#This Row],[NgayBatDauMuaVu]]+1</f>
        <v>237</v>
      </c>
      <c r="X1273">
        <f>INT((Table__._SQL2014_QLTS17_DW_DimDate[[#This Row],[NgayMuaVu]]-1)/7)+1</f>
        <v>34</v>
      </c>
      <c r="Y1273" t="str">
        <f>"Tuần " &amp;Table__._SQL2014_QLTS17_DW_DimDate[[#This Row],[TuanMuaVu]] &amp; " năm " &amp;Table__._SQL2014_QLTS17_DW_DimDate[[#This Row],[NamMuaVuStr]]</f>
        <v>Tuần 34 năm 2012-2013</v>
      </c>
      <c r="Z1273">
        <f>YEAR(Table__._SQL2014_QLTS17_DW_DimDate[[#This Row],[NgayBatDauMuaVu]])</f>
        <v>2012</v>
      </c>
      <c r="AA1273" t="str">
        <f>YEAR(Table__._SQL2014_QLTS17_DW_DimDate[[#This Row],[NgayBatDauMuaVu]]) &amp;"-"&amp;YEAR(Table__._SQL2014_QLTS17_DW_DimDate[[#This Row],[NgayKetThucMuaVu]])</f>
        <v>2012-2013</v>
      </c>
      <c r="AB1273">
        <f>YEAR(Table__._SQL2014_QLTS17_DW_DimDate[[#This Row],[NgayBatDauMuaVu]])</f>
        <v>2012</v>
      </c>
      <c r="AC1273">
        <f>YEAR(Table__._SQL2014_QLTS17_DW_DimDate[[#This Row],[NgayKetThucMuaVu]])</f>
        <v>2013</v>
      </c>
    </row>
    <row r="1274" spans="1:29">
      <c r="A1274">
        <v>20130626</v>
      </c>
      <c r="B1274" s="1">
        <v>41451</v>
      </c>
      <c r="C1274" t="s">
        <v>35</v>
      </c>
      <c r="D1274" t="s">
        <v>896</v>
      </c>
      <c r="E1274" t="s">
        <v>12</v>
      </c>
      <c r="F1274" t="s">
        <v>194</v>
      </c>
      <c r="G1274" t="s">
        <v>3</v>
      </c>
      <c r="H1274" t="s">
        <v>35</v>
      </c>
      <c r="I1274" t="s">
        <v>2</v>
      </c>
      <c r="J1274" t="s">
        <v>902</v>
      </c>
      <c r="K1274" t="s">
        <v>16</v>
      </c>
      <c r="L1274" t="s">
        <v>13</v>
      </c>
      <c r="M1274" t="s">
        <v>911</v>
      </c>
      <c r="N1274" t="s">
        <v>442</v>
      </c>
      <c r="O1274" t="s">
        <v>455</v>
      </c>
      <c r="P1274" t="s">
        <v>452</v>
      </c>
      <c r="Q1274" t="s">
        <v>450</v>
      </c>
      <c r="R1274" t="s">
        <v>452</v>
      </c>
      <c r="S1274" t="s">
        <v>443</v>
      </c>
      <c r="T1274" t="s">
        <v>446</v>
      </c>
      <c r="U1274" s="2">
        <f>DATE(IF(MONTH(Table__._SQL2014_QLTS17_DW_DimDate[[#This Row],[Ngay]])&lt;11,YEAR(Table__._SQL2014_QLTS17_DW_DimDate[[#This Row],[Ngay]])-1, YEAR(Table__._SQL2014_QLTS17_DW_DimDate[[#This Row],[Ngay]])),11,1)</f>
        <v>41214</v>
      </c>
      <c r="V1274" s="2">
        <f>DATE(YEAR(Table__._SQL2014_QLTS17_DW_DimDate[[#This Row],[NgayBatDauMuaVu]])+1, 10,31)</f>
        <v>41578</v>
      </c>
      <c r="W1274" s="3">
        <f>Table__._SQL2014_QLTS17_DW_DimDate[[#This Row],[Ngay]]-Table__._SQL2014_QLTS17_DW_DimDate[[#This Row],[NgayBatDauMuaVu]]+1</f>
        <v>238</v>
      </c>
      <c r="X1274">
        <f>INT((Table__._SQL2014_QLTS17_DW_DimDate[[#This Row],[NgayMuaVu]]-1)/7)+1</f>
        <v>34</v>
      </c>
      <c r="Y1274" t="str">
        <f>"Tuần " &amp;Table__._SQL2014_QLTS17_DW_DimDate[[#This Row],[TuanMuaVu]] &amp; " năm " &amp;Table__._SQL2014_QLTS17_DW_DimDate[[#This Row],[NamMuaVuStr]]</f>
        <v>Tuần 34 năm 2012-2013</v>
      </c>
      <c r="Z1274">
        <f>YEAR(Table__._SQL2014_QLTS17_DW_DimDate[[#This Row],[NgayBatDauMuaVu]])</f>
        <v>2012</v>
      </c>
      <c r="AA1274" t="str">
        <f>YEAR(Table__._SQL2014_QLTS17_DW_DimDate[[#This Row],[NgayBatDauMuaVu]]) &amp;"-"&amp;YEAR(Table__._SQL2014_QLTS17_DW_DimDate[[#This Row],[NgayKetThucMuaVu]])</f>
        <v>2012-2013</v>
      </c>
      <c r="AB1274">
        <f>YEAR(Table__._SQL2014_QLTS17_DW_DimDate[[#This Row],[NgayBatDauMuaVu]])</f>
        <v>2012</v>
      </c>
      <c r="AC1274">
        <f>YEAR(Table__._SQL2014_QLTS17_DW_DimDate[[#This Row],[NgayKetThucMuaVu]])</f>
        <v>2013</v>
      </c>
    </row>
    <row r="1275" spans="1:29">
      <c r="A1275">
        <v>20130627</v>
      </c>
      <c r="B1275" s="1">
        <v>41452</v>
      </c>
      <c r="C1275" t="s">
        <v>36</v>
      </c>
      <c r="D1275" t="s">
        <v>897</v>
      </c>
      <c r="E1275" t="s">
        <v>3</v>
      </c>
      <c r="F1275" t="s">
        <v>195</v>
      </c>
      <c r="G1275" t="s">
        <v>3</v>
      </c>
      <c r="H1275" t="s">
        <v>35</v>
      </c>
      <c r="I1275" t="s">
        <v>2</v>
      </c>
      <c r="J1275" t="s">
        <v>902</v>
      </c>
      <c r="K1275" t="s">
        <v>16</v>
      </c>
      <c r="L1275" t="s">
        <v>13</v>
      </c>
      <c r="M1275" t="s">
        <v>911</v>
      </c>
      <c r="N1275" t="s">
        <v>442</v>
      </c>
      <c r="O1275" t="s">
        <v>455</v>
      </c>
      <c r="P1275" t="s">
        <v>452</v>
      </c>
      <c r="Q1275" t="s">
        <v>450</v>
      </c>
      <c r="R1275" t="s">
        <v>452</v>
      </c>
      <c r="S1275" t="s">
        <v>443</v>
      </c>
      <c r="T1275" t="s">
        <v>446</v>
      </c>
      <c r="U1275" s="2">
        <f>DATE(IF(MONTH(Table__._SQL2014_QLTS17_DW_DimDate[[#This Row],[Ngay]])&lt;11,YEAR(Table__._SQL2014_QLTS17_DW_DimDate[[#This Row],[Ngay]])-1, YEAR(Table__._SQL2014_QLTS17_DW_DimDate[[#This Row],[Ngay]])),11,1)</f>
        <v>41214</v>
      </c>
      <c r="V1275" s="2">
        <f>DATE(YEAR(Table__._SQL2014_QLTS17_DW_DimDate[[#This Row],[NgayBatDauMuaVu]])+1, 10,31)</f>
        <v>41578</v>
      </c>
      <c r="W1275" s="3">
        <f>Table__._SQL2014_QLTS17_DW_DimDate[[#This Row],[Ngay]]-Table__._SQL2014_QLTS17_DW_DimDate[[#This Row],[NgayBatDauMuaVu]]+1</f>
        <v>239</v>
      </c>
      <c r="X1275">
        <f>INT((Table__._SQL2014_QLTS17_DW_DimDate[[#This Row],[NgayMuaVu]]-1)/7)+1</f>
        <v>35</v>
      </c>
      <c r="Y1275" t="str">
        <f>"Tuần " &amp;Table__._SQL2014_QLTS17_DW_DimDate[[#This Row],[TuanMuaVu]] &amp; " năm " &amp;Table__._SQL2014_QLTS17_DW_DimDate[[#This Row],[NamMuaVuStr]]</f>
        <v>Tuần 35 năm 2012-2013</v>
      </c>
      <c r="Z1275">
        <f>YEAR(Table__._SQL2014_QLTS17_DW_DimDate[[#This Row],[NgayBatDauMuaVu]])</f>
        <v>2012</v>
      </c>
      <c r="AA1275" t="str">
        <f>YEAR(Table__._SQL2014_QLTS17_DW_DimDate[[#This Row],[NgayBatDauMuaVu]]) &amp;"-"&amp;YEAR(Table__._SQL2014_QLTS17_DW_DimDate[[#This Row],[NgayKetThucMuaVu]])</f>
        <v>2012-2013</v>
      </c>
      <c r="AB1275">
        <f>YEAR(Table__._SQL2014_QLTS17_DW_DimDate[[#This Row],[NgayBatDauMuaVu]])</f>
        <v>2012</v>
      </c>
      <c r="AC1275">
        <f>YEAR(Table__._SQL2014_QLTS17_DW_DimDate[[#This Row],[NgayKetThucMuaVu]])</f>
        <v>2013</v>
      </c>
    </row>
    <row r="1276" spans="1:29">
      <c r="A1276">
        <v>20130628</v>
      </c>
      <c r="B1276" s="1">
        <v>41453</v>
      </c>
      <c r="C1276" t="s">
        <v>37</v>
      </c>
      <c r="D1276" t="s">
        <v>891</v>
      </c>
      <c r="E1276" t="s">
        <v>2</v>
      </c>
      <c r="F1276" t="s">
        <v>196</v>
      </c>
      <c r="G1276" t="s">
        <v>3</v>
      </c>
      <c r="H1276" t="s">
        <v>35</v>
      </c>
      <c r="I1276" t="s">
        <v>2</v>
      </c>
      <c r="J1276" t="s">
        <v>902</v>
      </c>
      <c r="K1276" t="s">
        <v>16</v>
      </c>
      <c r="L1276" t="s">
        <v>13</v>
      </c>
      <c r="M1276" t="s">
        <v>911</v>
      </c>
      <c r="N1276" t="s">
        <v>442</v>
      </c>
      <c r="O1276" t="s">
        <v>455</v>
      </c>
      <c r="P1276" t="s">
        <v>452</v>
      </c>
      <c r="Q1276" t="s">
        <v>450</v>
      </c>
      <c r="R1276" t="s">
        <v>452</v>
      </c>
      <c r="S1276" t="s">
        <v>443</v>
      </c>
      <c r="T1276" t="s">
        <v>446</v>
      </c>
      <c r="U1276" s="2">
        <f>DATE(IF(MONTH(Table__._SQL2014_QLTS17_DW_DimDate[[#This Row],[Ngay]])&lt;11,YEAR(Table__._SQL2014_QLTS17_DW_DimDate[[#This Row],[Ngay]])-1, YEAR(Table__._SQL2014_QLTS17_DW_DimDate[[#This Row],[Ngay]])),11,1)</f>
        <v>41214</v>
      </c>
      <c r="V1276" s="2">
        <f>DATE(YEAR(Table__._SQL2014_QLTS17_DW_DimDate[[#This Row],[NgayBatDauMuaVu]])+1, 10,31)</f>
        <v>41578</v>
      </c>
      <c r="W1276" s="3">
        <f>Table__._SQL2014_QLTS17_DW_DimDate[[#This Row],[Ngay]]-Table__._SQL2014_QLTS17_DW_DimDate[[#This Row],[NgayBatDauMuaVu]]+1</f>
        <v>240</v>
      </c>
      <c r="X1276">
        <f>INT((Table__._SQL2014_QLTS17_DW_DimDate[[#This Row],[NgayMuaVu]]-1)/7)+1</f>
        <v>35</v>
      </c>
      <c r="Y1276" t="str">
        <f>"Tuần " &amp;Table__._SQL2014_QLTS17_DW_DimDate[[#This Row],[TuanMuaVu]] &amp; " năm " &amp;Table__._SQL2014_QLTS17_DW_DimDate[[#This Row],[NamMuaVuStr]]</f>
        <v>Tuần 35 năm 2012-2013</v>
      </c>
      <c r="Z1276">
        <f>YEAR(Table__._SQL2014_QLTS17_DW_DimDate[[#This Row],[NgayBatDauMuaVu]])</f>
        <v>2012</v>
      </c>
      <c r="AA1276" t="str">
        <f>YEAR(Table__._SQL2014_QLTS17_DW_DimDate[[#This Row],[NgayBatDauMuaVu]]) &amp;"-"&amp;YEAR(Table__._SQL2014_QLTS17_DW_DimDate[[#This Row],[NgayKetThucMuaVu]])</f>
        <v>2012-2013</v>
      </c>
      <c r="AB1276">
        <f>YEAR(Table__._SQL2014_QLTS17_DW_DimDate[[#This Row],[NgayBatDauMuaVu]])</f>
        <v>2012</v>
      </c>
      <c r="AC1276">
        <f>YEAR(Table__._SQL2014_QLTS17_DW_DimDate[[#This Row],[NgayKetThucMuaVu]])</f>
        <v>2013</v>
      </c>
    </row>
    <row r="1277" spans="1:29">
      <c r="A1277">
        <v>20130629</v>
      </c>
      <c r="B1277" s="1">
        <v>41454</v>
      </c>
      <c r="C1277" t="s">
        <v>38</v>
      </c>
      <c r="D1277" t="s">
        <v>892</v>
      </c>
      <c r="E1277" t="s">
        <v>14</v>
      </c>
      <c r="F1277" t="s">
        <v>197</v>
      </c>
      <c r="G1277" t="s">
        <v>3</v>
      </c>
      <c r="H1277" t="s">
        <v>35</v>
      </c>
      <c r="I1277" t="s">
        <v>2</v>
      </c>
      <c r="J1277" t="s">
        <v>902</v>
      </c>
      <c r="K1277" t="s">
        <v>16</v>
      </c>
      <c r="L1277" t="s">
        <v>13</v>
      </c>
      <c r="M1277" t="s">
        <v>911</v>
      </c>
      <c r="N1277" t="s">
        <v>442</v>
      </c>
      <c r="O1277" t="s">
        <v>455</v>
      </c>
      <c r="P1277" t="s">
        <v>452</v>
      </c>
      <c r="Q1277" t="s">
        <v>450</v>
      </c>
      <c r="R1277" t="s">
        <v>452</v>
      </c>
      <c r="S1277" t="s">
        <v>443</v>
      </c>
      <c r="T1277" t="s">
        <v>446</v>
      </c>
      <c r="U1277" s="2">
        <f>DATE(IF(MONTH(Table__._SQL2014_QLTS17_DW_DimDate[[#This Row],[Ngay]])&lt;11,YEAR(Table__._SQL2014_QLTS17_DW_DimDate[[#This Row],[Ngay]])-1, YEAR(Table__._SQL2014_QLTS17_DW_DimDate[[#This Row],[Ngay]])),11,1)</f>
        <v>41214</v>
      </c>
      <c r="V1277" s="2">
        <f>DATE(YEAR(Table__._SQL2014_QLTS17_DW_DimDate[[#This Row],[NgayBatDauMuaVu]])+1, 10,31)</f>
        <v>41578</v>
      </c>
      <c r="W1277" s="3">
        <f>Table__._SQL2014_QLTS17_DW_DimDate[[#This Row],[Ngay]]-Table__._SQL2014_QLTS17_DW_DimDate[[#This Row],[NgayBatDauMuaVu]]+1</f>
        <v>241</v>
      </c>
      <c r="X1277">
        <f>INT((Table__._SQL2014_QLTS17_DW_DimDate[[#This Row],[NgayMuaVu]]-1)/7)+1</f>
        <v>35</v>
      </c>
      <c r="Y1277" t="str">
        <f>"Tuần " &amp;Table__._SQL2014_QLTS17_DW_DimDate[[#This Row],[TuanMuaVu]] &amp; " năm " &amp;Table__._SQL2014_QLTS17_DW_DimDate[[#This Row],[NamMuaVuStr]]</f>
        <v>Tuần 35 năm 2012-2013</v>
      </c>
      <c r="Z1277">
        <f>YEAR(Table__._SQL2014_QLTS17_DW_DimDate[[#This Row],[NgayBatDauMuaVu]])</f>
        <v>2012</v>
      </c>
      <c r="AA1277" t="str">
        <f>YEAR(Table__._SQL2014_QLTS17_DW_DimDate[[#This Row],[NgayBatDauMuaVu]]) &amp;"-"&amp;YEAR(Table__._SQL2014_QLTS17_DW_DimDate[[#This Row],[NgayKetThucMuaVu]])</f>
        <v>2012-2013</v>
      </c>
      <c r="AB1277">
        <f>YEAR(Table__._SQL2014_QLTS17_DW_DimDate[[#This Row],[NgayBatDauMuaVu]])</f>
        <v>2012</v>
      </c>
      <c r="AC1277">
        <f>YEAR(Table__._SQL2014_QLTS17_DW_DimDate[[#This Row],[NgayKetThucMuaVu]])</f>
        <v>2013</v>
      </c>
    </row>
    <row r="1278" spans="1:29">
      <c r="A1278">
        <v>20130630</v>
      </c>
      <c r="B1278" s="1">
        <v>41455</v>
      </c>
      <c r="C1278" t="s">
        <v>39</v>
      </c>
      <c r="D1278" t="s">
        <v>893</v>
      </c>
      <c r="E1278" t="s">
        <v>1</v>
      </c>
      <c r="F1278" t="s">
        <v>198</v>
      </c>
      <c r="G1278" t="s">
        <v>2</v>
      </c>
      <c r="H1278" t="s">
        <v>36</v>
      </c>
      <c r="I1278" t="s">
        <v>2</v>
      </c>
      <c r="J1278" t="s">
        <v>902</v>
      </c>
      <c r="K1278" t="s">
        <v>16</v>
      </c>
      <c r="L1278" t="s">
        <v>13</v>
      </c>
      <c r="M1278" t="s">
        <v>911</v>
      </c>
      <c r="N1278" t="s">
        <v>442</v>
      </c>
      <c r="O1278" t="s">
        <v>455</v>
      </c>
      <c r="P1278" t="s">
        <v>452</v>
      </c>
      <c r="Q1278" t="s">
        <v>450</v>
      </c>
      <c r="R1278" t="s">
        <v>452</v>
      </c>
      <c r="S1278" t="s">
        <v>443</v>
      </c>
      <c r="T1278" t="s">
        <v>446</v>
      </c>
      <c r="U1278" s="2">
        <f>DATE(IF(MONTH(Table__._SQL2014_QLTS17_DW_DimDate[[#This Row],[Ngay]])&lt;11,YEAR(Table__._SQL2014_QLTS17_DW_DimDate[[#This Row],[Ngay]])-1, YEAR(Table__._SQL2014_QLTS17_DW_DimDate[[#This Row],[Ngay]])),11,1)</f>
        <v>41214</v>
      </c>
      <c r="V1278" s="2">
        <f>DATE(YEAR(Table__._SQL2014_QLTS17_DW_DimDate[[#This Row],[NgayBatDauMuaVu]])+1, 10,31)</f>
        <v>41578</v>
      </c>
      <c r="W1278" s="3">
        <f>Table__._SQL2014_QLTS17_DW_DimDate[[#This Row],[Ngay]]-Table__._SQL2014_QLTS17_DW_DimDate[[#This Row],[NgayBatDauMuaVu]]+1</f>
        <v>242</v>
      </c>
      <c r="X1278">
        <f>INT((Table__._SQL2014_QLTS17_DW_DimDate[[#This Row],[NgayMuaVu]]-1)/7)+1</f>
        <v>35</v>
      </c>
      <c r="Y1278" t="str">
        <f>"Tuần " &amp;Table__._SQL2014_QLTS17_DW_DimDate[[#This Row],[TuanMuaVu]] &amp; " năm " &amp;Table__._SQL2014_QLTS17_DW_DimDate[[#This Row],[NamMuaVuStr]]</f>
        <v>Tuần 35 năm 2012-2013</v>
      </c>
      <c r="Z1278">
        <f>YEAR(Table__._SQL2014_QLTS17_DW_DimDate[[#This Row],[NgayBatDauMuaVu]])</f>
        <v>2012</v>
      </c>
      <c r="AA1278" t="str">
        <f>YEAR(Table__._SQL2014_QLTS17_DW_DimDate[[#This Row],[NgayBatDauMuaVu]]) &amp;"-"&amp;YEAR(Table__._SQL2014_QLTS17_DW_DimDate[[#This Row],[NgayKetThucMuaVu]])</f>
        <v>2012-2013</v>
      </c>
      <c r="AB1278">
        <f>YEAR(Table__._SQL2014_QLTS17_DW_DimDate[[#This Row],[NgayBatDauMuaVu]])</f>
        <v>2012</v>
      </c>
      <c r="AC1278">
        <f>YEAR(Table__._SQL2014_QLTS17_DW_DimDate[[#This Row],[NgayKetThucMuaVu]])</f>
        <v>2013</v>
      </c>
    </row>
    <row r="1279" spans="1:29">
      <c r="A1279">
        <v>20130701</v>
      </c>
      <c r="B1279" s="1">
        <v>41456</v>
      </c>
      <c r="C1279" t="s">
        <v>1</v>
      </c>
      <c r="D1279" t="s">
        <v>894</v>
      </c>
      <c r="E1279" t="s">
        <v>13</v>
      </c>
      <c r="F1279" t="s">
        <v>199</v>
      </c>
      <c r="G1279" t="s">
        <v>1</v>
      </c>
      <c r="H1279" t="s">
        <v>36</v>
      </c>
      <c r="I1279" t="s">
        <v>14</v>
      </c>
      <c r="J1279" t="s">
        <v>904</v>
      </c>
      <c r="K1279" t="s">
        <v>1</v>
      </c>
      <c r="L1279" t="s">
        <v>16</v>
      </c>
      <c r="M1279" t="s">
        <v>912</v>
      </c>
      <c r="N1279" t="s">
        <v>442</v>
      </c>
      <c r="O1279" t="s">
        <v>456</v>
      </c>
      <c r="P1279" t="s">
        <v>457</v>
      </c>
      <c r="Q1279" t="s">
        <v>456</v>
      </c>
      <c r="R1279" t="s">
        <v>458</v>
      </c>
      <c r="S1279" t="s">
        <v>443</v>
      </c>
      <c r="T1279" t="s">
        <v>446</v>
      </c>
      <c r="U1279" s="2">
        <f>DATE(IF(MONTH(Table__._SQL2014_QLTS17_DW_DimDate[[#This Row],[Ngay]])&lt;11,YEAR(Table__._SQL2014_QLTS17_DW_DimDate[[#This Row],[Ngay]])-1, YEAR(Table__._SQL2014_QLTS17_DW_DimDate[[#This Row],[Ngay]])),11,1)</f>
        <v>41214</v>
      </c>
      <c r="V1279" s="2">
        <f>DATE(YEAR(Table__._SQL2014_QLTS17_DW_DimDate[[#This Row],[NgayBatDauMuaVu]])+1, 10,31)</f>
        <v>41578</v>
      </c>
      <c r="W1279" s="3">
        <f>Table__._SQL2014_QLTS17_DW_DimDate[[#This Row],[Ngay]]-Table__._SQL2014_QLTS17_DW_DimDate[[#This Row],[NgayBatDauMuaVu]]+1</f>
        <v>243</v>
      </c>
      <c r="X1279">
        <f>INT((Table__._SQL2014_QLTS17_DW_DimDate[[#This Row],[NgayMuaVu]]-1)/7)+1</f>
        <v>35</v>
      </c>
      <c r="Y1279" t="str">
        <f>"Tuần " &amp;Table__._SQL2014_QLTS17_DW_DimDate[[#This Row],[TuanMuaVu]] &amp; " năm " &amp;Table__._SQL2014_QLTS17_DW_DimDate[[#This Row],[NamMuaVuStr]]</f>
        <v>Tuần 35 năm 2012-2013</v>
      </c>
      <c r="Z1279">
        <f>YEAR(Table__._SQL2014_QLTS17_DW_DimDate[[#This Row],[NgayBatDauMuaVu]])</f>
        <v>2012</v>
      </c>
      <c r="AA1279" t="str">
        <f>YEAR(Table__._SQL2014_QLTS17_DW_DimDate[[#This Row],[NgayBatDauMuaVu]]) &amp;"-"&amp;YEAR(Table__._SQL2014_QLTS17_DW_DimDate[[#This Row],[NgayKetThucMuaVu]])</f>
        <v>2012-2013</v>
      </c>
      <c r="AB1279">
        <f>YEAR(Table__._SQL2014_QLTS17_DW_DimDate[[#This Row],[NgayBatDauMuaVu]])</f>
        <v>2012</v>
      </c>
      <c r="AC1279">
        <f>YEAR(Table__._SQL2014_QLTS17_DW_DimDate[[#This Row],[NgayKetThucMuaVu]])</f>
        <v>2013</v>
      </c>
    </row>
    <row r="1280" spans="1:29">
      <c r="A1280">
        <v>20130702</v>
      </c>
      <c r="B1280" s="1">
        <v>41457</v>
      </c>
      <c r="C1280" t="s">
        <v>13</v>
      </c>
      <c r="D1280" t="s">
        <v>895</v>
      </c>
      <c r="E1280" t="s">
        <v>16</v>
      </c>
      <c r="F1280" t="s">
        <v>203</v>
      </c>
      <c r="G1280" t="s">
        <v>1</v>
      </c>
      <c r="H1280" t="s">
        <v>36</v>
      </c>
      <c r="I1280" t="s">
        <v>14</v>
      </c>
      <c r="J1280" t="s">
        <v>904</v>
      </c>
      <c r="K1280" t="s">
        <v>1</v>
      </c>
      <c r="L1280" t="s">
        <v>16</v>
      </c>
      <c r="M1280" t="s">
        <v>912</v>
      </c>
      <c r="N1280" t="s">
        <v>442</v>
      </c>
      <c r="O1280" t="s">
        <v>456</v>
      </c>
      <c r="P1280" t="s">
        <v>457</v>
      </c>
      <c r="Q1280" t="s">
        <v>456</v>
      </c>
      <c r="R1280" t="s">
        <v>458</v>
      </c>
      <c r="S1280" t="s">
        <v>443</v>
      </c>
      <c r="T1280" t="s">
        <v>446</v>
      </c>
      <c r="U1280" s="2">
        <f>DATE(IF(MONTH(Table__._SQL2014_QLTS17_DW_DimDate[[#This Row],[Ngay]])&lt;11,YEAR(Table__._SQL2014_QLTS17_DW_DimDate[[#This Row],[Ngay]])-1, YEAR(Table__._SQL2014_QLTS17_DW_DimDate[[#This Row],[Ngay]])),11,1)</f>
        <v>41214</v>
      </c>
      <c r="V1280" s="2">
        <f>DATE(YEAR(Table__._SQL2014_QLTS17_DW_DimDate[[#This Row],[NgayBatDauMuaVu]])+1, 10,31)</f>
        <v>41578</v>
      </c>
      <c r="W1280" s="3">
        <f>Table__._SQL2014_QLTS17_DW_DimDate[[#This Row],[Ngay]]-Table__._SQL2014_QLTS17_DW_DimDate[[#This Row],[NgayBatDauMuaVu]]+1</f>
        <v>244</v>
      </c>
      <c r="X1280">
        <f>INT((Table__._SQL2014_QLTS17_DW_DimDate[[#This Row],[NgayMuaVu]]-1)/7)+1</f>
        <v>35</v>
      </c>
      <c r="Y1280" t="str">
        <f>"Tuần " &amp;Table__._SQL2014_QLTS17_DW_DimDate[[#This Row],[TuanMuaVu]] &amp; " năm " &amp;Table__._SQL2014_QLTS17_DW_DimDate[[#This Row],[NamMuaVuStr]]</f>
        <v>Tuần 35 năm 2012-2013</v>
      </c>
      <c r="Z1280">
        <f>YEAR(Table__._SQL2014_QLTS17_DW_DimDate[[#This Row],[NgayBatDauMuaVu]])</f>
        <v>2012</v>
      </c>
      <c r="AA1280" t="str">
        <f>YEAR(Table__._SQL2014_QLTS17_DW_DimDate[[#This Row],[NgayBatDauMuaVu]]) &amp;"-"&amp;YEAR(Table__._SQL2014_QLTS17_DW_DimDate[[#This Row],[NgayKetThucMuaVu]])</f>
        <v>2012-2013</v>
      </c>
      <c r="AB1280">
        <f>YEAR(Table__._SQL2014_QLTS17_DW_DimDate[[#This Row],[NgayBatDauMuaVu]])</f>
        <v>2012</v>
      </c>
      <c r="AC1280">
        <f>YEAR(Table__._SQL2014_QLTS17_DW_DimDate[[#This Row],[NgayKetThucMuaVu]])</f>
        <v>2013</v>
      </c>
    </row>
    <row r="1281" spans="1:29">
      <c r="A1281">
        <v>20130703</v>
      </c>
      <c r="B1281" s="1">
        <v>41458</v>
      </c>
      <c r="C1281" t="s">
        <v>16</v>
      </c>
      <c r="D1281" t="s">
        <v>896</v>
      </c>
      <c r="E1281" t="s">
        <v>12</v>
      </c>
      <c r="F1281" t="s">
        <v>204</v>
      </c>
      <c r="G1281" t="s">
        <v>1</v>
      </c>
      <c r="H1281" t="s">
        <v>36</v>
      </c>
      <c r="I1281" t="s">
        <v>14</v>
      </c>
      <c r="J1281" t="s">
        <v>904</v>
      </c>
      <c r="K1281" t="s">
        <v>1</v>
      </c>
      <c r="L1281" t="s">
        <v>16</v>
      </c>
      <c r="M1281" t="s">
        <v>912</v>
      </c>
      <c r="N1281" t="s">
        <v>442</v>
      </c>
      <c r="O1281" t="s">
        <v>456</v>
      </c>
      <c r="P1281" t="s">
        <v>457</v>
      </c>
      <c r="Q1281" t="s">
        <v>456</v>
      </c>
      <c r="R1281" t="s">
        <v>458</v>
      </c>
      <c r="S1281" t="s">
        <v>443</v>
      </c>
      <c r="T1281" t="s">
        <v>446</v>
      </c>
      <c r="U1281" s="2">
        <f>DATE(IF(MONTH(Table__._SQL2014_QLTS17_DW_DimDate[[#This Row],[Ngay]])&lt;11,YEAR(Table__._SQL2014_QLTS17_DW_DimDate[[#This Row],[Ngay]])-1, YEAR(Table__._SQL2014_QLTS17_DW_DimDate[[#This Row],[Ngay]])),11,1)</f>
        <v>41214</v>
      </c>
      <c r="V1281" s="2">
        <f>DATE(YEAR(Table__._SQL2014_QLTS17_DW_DimDate[[#This Row],[NgayBatDauMuaVu]])+1, 10,31)</f>
        <v>41578</v>
      </c>
      <c r="W1281" s="3">
        <f>Table__._SQL2014_QLTS17_DW_DimDate[[#This Row],[Ngay]]-Table__._SQL2014_QLTS17_DW_DimDate[[#This Row],[NgayBatDauMuaVu]]+1</f>
        <v>245</v>
      </c>
      <c r="X1281">
        <f>INT((Table__._SQL2014_QLTS17_DW_DimDate[[#This Row],[NgayMuaVu]]-1)/7)+1</f>
        <v>35</v>
      </c>
      <c r="Y1281" t="str">
        <f>"Tuần " &amp;Table__._SQL2014_QLTS17_DW_DimDate[[#This Row],[TuanMuaVu]] &amp; " năm " &amp;Table__._SQL2014_QLTS17_DW_DimDate[[#This Row],[NamMuaVuStr]]</f>
        <v>Tuần 35 năm 2012-2013</v>
      </c>
      <c r="Z1281">
        <f>YEAR(Table__._SQL2014_QLTS17_DW_DimDate[[#This Row],[NgayBatDauMuaVu]])</f>
        <v>2012</v>
      </c>
      <c r="AA1281" t="str">
        <f>YEAR(Table__._SQL2014_QLTS17_DW_DimDate[[#This Row],[NgayBatDauMuaVu]]) &amp;"-"&amp;YEAR(Table__._SQL2014_QLTS17_DW_DimDate[[#This Row],[NgayKetThucMuaVu]])</f>
        <v>2012-2013</v>
      </c>
      <c r="AB1281">
        <f>YEAR(Table__._SQL2014_QLTS17_DW_DimDate[[#This Row],[NgayBatDauMuaVu]])</f>
        <v>2012</v>
      </c>
      <c r="AC1281">
        <f>YEAR(Table__._SQL2014_QLTS17_DW_DimDate[[#This Row],[NgayKetThucMuaVu]])</f>
        <v>2013</v>
      </c>
    </row>
    <row r="1282" spans="1:29">
      <c r="A1282">
        <v>20130704</v>
      </c>
      <c r="B1282" s="1">
        <v>41459</v>
      </c>
      <c r="C1282" t="s">
        <v>12</v>
      </c>
      <c r="D1282" t="s">
        <v>897</v>
      </c>
      <c r="E1282" t="s">
        <v>3</v>
      </c>
      <c r="F1282" t="s">
        <v>205</v>
      </c>
      <c r="G1282" t="s">
        <v>1</v>
      </c>
      <c r="H1282" t="s">
        <v>36</v>
      </c>
      <c r="I1282" t="s">
        <v>14</v>
      </c>
      <c r="J1282" t="s">
        <v>904</v>
      </c>
      <c r="K1282" t="s">
        <v>1</v>
      </c>
      <c r="L1282" t="s">
        <v>16</v>
      </c>
      <c r="M1282" t="s">
        <v>912</v>
      </c>
      <c r="N1282" t="s">
        <v>442</v>
      </c>
      <c r="O1282" t="s">
        <v>456</v>
      </c>
      <c r="P1282" t="s">
        <v>457</v>
      </c>
      <c r="Q1282" t="s">
        <v>456</v>
      </c>
      <c r="R1282" t="s">
        <v>458</v>
      </c>
      <c r="S1282" t="s">
        <v>443</v>
      </c>
      <c r="T1282" t="s">
        <v>446</v>
      </c>
      <c r="U1282" s="2">
        <f>DATE(IF(MONTH(Table__._SQL2014_QLTS17_DW_DimDate[[#This Row],[Ngay]])&lt;11,YEAR(Table__._SQL2014_QLTS17_DW_DimDate[[#This Row],[Ngay]])-1, YEAR(Table__._SQL2014_QLTS17_DW_DimDate[[#This Row],[Ngay]])),11,1)</f>
        <v>41214</v>
      </c>
      <c r="V1282" s="2">
        <f>DATE(YEAR(Table__._SQL2014_QLTS17_DW_DimDate[[#This Row],[NgayBatDauMuaVu]])+1, 10,31)</f>
        <v>41578</v>
      </c>
      <c r="W1282" s="3">
        <f>Table__._SQL2014_QLTS17_DW_DimDate[[#This Row],[Ngay]]-Table__._SQL2014_QLTS17_DW_DimDate[[#This Row],[NgayBatDauMuaVu]]+1</f>
        <v>246</v>
      </c>
      <c r="X1282">
        <f>INT((Table__._SQL2014_QLTS17_DW_DimDate[[#This Row],[NgayMuaVu]]-1)/7)+1</f>
        <v>36</v>
      </c>
      <c r="Y1282" t="str">
        <f>"Tuần " &amp;Table__._SQL2014_QLTS17_DW_DimDate[[#This Row],[TuanMuaVu]] &amp; " năm " &amp;Table__._SQL2014_QLTS17_DW_DimDate[[#This Row],[NamMuaVuStr]]</f>
        <v>Tuần 36 năm 2012-2013</v>
      </c>
      <c r="Z1282">
        <f>YEAR(Table__._SQL2014_QLTS17_DW_DimDate[[#This Row],[NgayBatDauMuaVu]])</f>
        <v>2012</v>
      </c>
      <c r="AA1282" t="str">
        <f>YEAR(Table__._SQL2014_QLTS17_DW_DimDate[[#This Row],[NgayBatDauMuaVu]]) &amp;"-"&amp;YEAR(Table__._SQL2014_QLTS17_DW_DimDate[[#This Row],[NgayKetThucMuaVu]])</f>
        <v>2012-2013</v>
      </c>
      <c r="AB1282">
        <f>YEAR(Table__._SQL2014_QLTS17_DW_DimDate[[#This Row],[NgayBatDauMuaVu]])</f>
        <v>2012</v>
      </c>
      <c r="AC1282">
        <f>YEAR(Table__._SQL2014_QLTS17_DW_DimDate[[#This Row],[NgayKetThucMuaVu]])</f>
        <v>2013</v>
      </c>
    </row>
    <row r="1283" spans="1:29">
      <c r="A1283">
        <v>20130705</v>
      </c>
      <c r="B1283" s="1">
        <v>41460</v>
      </c>
      <c r="C1283" t="s">
        <v>3</v>
      </c>
      <c r="D1283" t="s">
        <v>891</v>
      </c>
      <c r="E1283" t="s">
        <v>2</v>
      </c>
      <c r="F1283" t="s">
        <v>206</v>
      </c>
      <c r="G1283" t="s">
        <v>1</v>
      </c>
      <c r="H1283" t="s">
        <v>36</v>
      </c>
      <c r="I1283" t="s">
        <v>14</v>
      </c>
      <c r="J1283" t="s">
        <v>904</v>
      </c>
      <c r="K1283" t="s">
        <v>1</v>
      </c>
      <c r="L1283" t="s">
        <v>16</v>
      </c>
      <c r="M1283" t="s">
        <v>912</v>
      </c>
      <c r="N1283" t="s">
        <v>442</v>
      </c>
      <c r="O1283" t="s">
        <v>456</v>
      </c>
      <c r="P1283" t="s">
        <v>457</v>
      </c>
      <c r="Q1283" t="s">
        <v>456</v>
      </c>
      <c r="R1283" t="s">
        <v>458</v>
      </c>
      <c r="S1283" t="s">
        <v>443</v>
      </c>
      <c r="T1283" t="s">
        <v>446</v>
      </c>
      <c r="U1283" s="2">
        <f>DATE(IF(MONTH(Table__._SQL2014_QLTS17_DW_DimDate[[#This Row],[Ngay]])&lt;11,YEAR(Table__._SQL2014_QLTS17_DW_DimDate[[#This Row],[Ngay]])-1, YEAR(Table__._SQL2014_QLTS17_DW_DimDate[[#This Row],[Ngay]])),11,1)</f>
        <v>41214</v>
      </c>
      <c r="V1283" s="2">
        <f>DATE(YEAR(Table__._SQL2014_QLTS17_DW_DimDate[[#This Row],[NgayBatDauMuaVu]])+1, 10,31)</f>
        <v>41578</v>
      </c>
      <c r="W1283" s="3">
        <f>Table__._SQL2014_QLTS17_DW_DimDate[[#This Row],[Ngay]]-Table__._SQL2014_QLTS17_DW_DimDate[[#This Row],[NgayBatDauMuaVu]]+1</f>
        <v>247</v>
      </c>
      <c r="X1283">
        <f>INT((Table__._SQL2014_QLTS17_DW_DimDate[[#This Row],[NgayMuaVu]]-1)/7)+1</f>
        <v>36</v>
      </c>
      <c r="Y1283" t="str">
        <f>"Tuần " &amp;Table__._SQL2014_QLTS17_DW_DimDate[[#This Row],[TuanMuaVu]] &amp; " năm " &amp;Table__._SQL2014_QLTS17_DW_DimDate[[#This Row],[NamMuaVuStr]]</f>
        <v>Tuần 36 năm 2012-2013</v>
      </c>
      <c r="Z1283">
        <f>YEAR(Table__._SQL2014_QLTS17_DW_DimDate[[#This Row],[NgayBatDauMuaVu]])</f>
        <v>2012</v>
      </c>
      <c r="AA1283" t="str">
        <f>YEAR(Table__._SQL2014_QLTS17_DW_DimDate[[#This Row],[NgayBatDauMuaVu]]) &amp;"-"&amp;YEAR(Table__._SQL2014_QLTS17_DW_DimDate[[#This Row],[NgayKetThucMuaVu]])</f>
        <v>2012-2013</v>
      </c>
      <c r="AB1283">
        <f>YEAR(Table__._SQL2014_QLTS17_DW_DimDate[[#This Row],[NgayBatDauMuaVu]])</f>
        <v>2012</v>
      </c>
      <c r="AC1283">
        <f>YEAR(Table__._SQL2014_QLTS17_DW_DimDate[[#This Row],[NgayKetThucMuaVu]])</f>
        <v>2013</v>
      </c>
    </row>
    <row r="1284" spans="1:29">
      <c r="A1284">
        <v>20130706</v>
      </c>
      <c r="B1284" s="1">
        <v>41461</v>
      </c>
      <c r="C1284" t="s">
        <v>2</v>
      </c>
      <c r="D1284" t="s">
        <v>892</v>
      </c>
      <c r="E1284" t="s">
        <v>14</v>
      </c>
      <c r="F1284" t="s">
        <v>207</v>
      </c>
      <c r="G1284" t="s">
        <v>1</v>
      </c>
      <c r="H1284" t="s">
        <v>36</v>
      </c>
      <c r="I1284" t="s">
        <v>14</v>
      </c>
      <c r="J1284" t="s">
        <v>904</v>
      </c>
      <c r="K1284" t="s">
        <v>1</v>
      </c>
      <c r="L1284" t="s">
        <v>16</v>
      </c>
      <c r="M1284" t="s">
        <v>912</v>
      </c>
      <c r="N1284" t="s">
        <v>442</v>
      </c>
      <c r="O1284" t="s">
        <v>456</v>
      </c>
      <c r="P1284" t="s">
        <v>457</v>
      </c>
      <c r="Q1284" t="s">
        <v>456</v>
      </c>
      <c r="R1284" t="s">
        <v>458</v>
      </c>
      <c r="S1284" t="s">
        <v>443</v>
      </c>
      <c r="T1284" t="s">
        <v>446</v>
      </c>
      <c r="U1284" s="2">
        <f>DATE(IF(MONTH(Table__._SQL2014_QLTS17_DW_DimDate[[#This Row],[Ngay]])&lt;11,YEAR(Table__._SQL2014_QLTS17_DW_DimDate[[#This Row],[Ngay]])-1, YEAR(Table__._SQL2014_QLTS17_DW_DimDate[[#This Row],[Ngay]])),11,1)</f>
        <v>41214</v>
      </c>
      <c r="V1284" s="2">
        <f>DATE(YEAR(Table__._SQL2014_QLTS17_DW_DimDate[[#This Row],[NgayBatDauMuaVu]])+1, 10,31)</f>
        <v>41578</v>
      </c>
      <c r="W1284" s="3">
        <f>Table__._SQL2014_QLTS17_DW_DimDate[[#This Row],[Ngay]]-Table__._SQL2014_QLTS17_DW_DimDate[[#This Row],[NgayBatDauMuaVu]]+1</f>
        <v>248</v>
      </c>
      <c r="X1284">
        <f>INT((Table__._SQL2014_QLTS17_DW_DimDate[[#This Row],[NgayMuaVu]]-1)/7)+1</f>
        <v>36</v>
      </c>
      <c r="Y1284" t="str">
        <f>"Tuần " &amp;Table__._SQL2014_QLTS17_DW_DimDate[[#This Row],[TuanMuaVu]] &amp; " năm " &amp;Table__._SQL2014_QLTS17_DW_DimDate[[#This Row],[NamMuaVuStr]]</f>
        <v>Tuần 36 năm 2012-2013</v>
      </c>
      <c r="Z1284">
        <f>YEAR(Table__._SQL2014_QLTS17_DW_DimDate[[#This Row],[NgayBatDauMuaVu]])</f>
        <v>2012</v>
      </c>
      <c r="AA1284" t="str">
        <f>YEAR(Table__._SQL2014_QLTS17_DW_DimDate[[#This Row],[NgayBatDauMuaVu]]) &amp;"-"&amp;YEAR(Table__._SQL2014_QLTS17_DW_DimDate[[#This Row],[NgayKetThucMuaVu]])</f>
        <v>2012-2013</v>
      </c>
      <c r="AB1284">
        <f>YEAR(Table__._SQL2014_QLTS17_DW_DimDate[[#This Row],[NgayBatDauMuaVu]])</f>
        <v>2012</v>
      </c>
      <c r="AC1284">
        <f>YEAR(Table__._SQL2014_QLTS17_DW_DimDate[[#This Row],[NgayKetThucMuaVu]])</f>
        <v>2013</v>
      </c>
    </row>
    <row r="1285" spans="1:29">
      <c r="A1285">
        <v>20130707</v>
      </c>
      <c r="B1285" s="1">
        <v>41462</v>
      </c>
      <c r="C1285" t="s">
        <v>14</v>
      </c>
      <c r="D1285" t="s">
        <v>893</v>
      </c>
      <c r="E1285" t="s">
        <v>1</v>
      </c>
      <c r="F1285" t="s">
        <v>208</v>
      </c>
      <c r="G1285" t="s">
        <v>13</v>
      </c>
      <c r="H1285" t="s">
        <v>37</v>
      </c>
      <c r="I1285" t="s">
        <v>14</v>
      </c>
      <c r="J1285" t="s">
        <v>904</v>
      </c>
      <c r="K1285" t="s">
        <v>1</v>
      </c>
      <c r="L1285" t="s">
        <v>16</v>
      </c>
      <c r="M1285" t="s">
        <v>912</v>
      </c>
      <c r="N1285" t="s">
        <v>442</v>
      </c>
      <c r="O1285" t="s">
        <v>456</v>
      </c>
      <c r="P1285" t="s">
        <v>457</v>
      </c>
      <c r="Q1285" t="s">
        <v>456</v>
      </c>
      <c r="R1285" t="s">
        <v>458</v>
      </c>
      <c r="S1285" t="s">
        <v>443</v>
      </c>
      <c r="T1285" t="s">
        <v>446</v>
      </c>
      <c r="U1285" s="2">
        <f>DATE(IF(MONTH(Table__._SQL2014_QLTS17_DW_DimDate[[#This Row],[Ngay]])&lt;11,YEAR(Table__._SQL2014_QLTS17_DW_DimDate[[#This Row],[Ngay]])-1, YEAR(Table__._SQL2014_QLTS17_DW_DimDate[[#This Row],[Ngay]])),11,1)</f>
        <v>41214</v>
      </c>
      <c r="V1285" s="2">
        <f>DATE(YEAR(Table__._SQL2014_QLTS17_DW_DimDate[[#This Row],[NgayBatDauMuaVu]])+1, 10,31)</f>
        <v>41578</v>
      </c>
      <c r="W1285" s="3">
        <f>Table__._SQL2014_QLTS17_DW_DimDate[[#This Row],[Ngay]]-Table__._SQL2014_QLTS17_DW_DimDate[[#This Row],[NgayBatDauMuaVu]]+1</f>
        <v>249</v>
      </c>
      <c r="X1285">
        <f>INT((Table__._SQL2014_QLTS17_DW_DimDate[[#This Row],[NgayMuaVu]]-1)/7)+1</f>
        <v>36</v>
      </c>
      <c r="Y1285" t="str">
        <f>"Tuần " &amp;Table__._SQL2014_QLTS17_DW_DimDate[[#This Row],[TuanMuaVu]] &amp; " năm " &amp;Table__._SQL2014_QLTS17_DW_DimDate[[#This Row],[NamMuaVuStr]]</f>
        <v>Tuần 36 năm 2012-2013</v>
      </c>
      <c r="Z1285">
        <f>YEAR(Table__._SQL2014_QLTS17_DW_DimDate[[#This Row],[NgayBatDauMuaVu]])</f>
        <v>2012</v>
      </c>
      <c r="AA1285" t="str">
        <f>YEAR(Table__._SQL2014_QLTS17_DW_DimDate[[#This Row],[NgayBatDauMuaVu]]) &amp;"-"&amp;YEAR(Table__._SQL2014_QLTS17_DW_DimDate[[#This Row],[NgayKetThucMuaVu]])</f>
        <v>2012-2013</v>
      </c>
      <c r="AB1285">
        <f>YEAR(Table__._SQL2014_QLTS17_DW_DimDate[[#This Row],[NgayBatDauMuaVu]])</f>
        <v>2012</v>
      </c>
      <c r="AC1285">
        <f>YEAR(Table__._SQL2014_QLTS17_DW_DimDate[[#This Row],[NgayKetThucMuaVu]])</f>
        <v>2013</v>
      </c>
    </row>
    <row r="1286" spans="1:29">
      <c r="A1286">
        <v>20130708</v>
      </c>
      <c r="B1286" s="1">
        <v>41463</v>
      </c>
      <c r="C1286" t="s">
        <v>18</v>
      </c>
      <c r="D1286" t="s">
        <v>894</v>
      </c>
      <c r="E1286" t="s">
        <v>13</v>
      </c>
      <c r="F1286" t="s">
        <v>209</v>
      </c>
      <c r="G1286" t="s">
        <v>13</v>
      </c>
      <c r="H1286" t="s">
        <v>37</v>
      </c>
      <c r="I1286" t="s">
        <v>14</v>
      </c>
      <c r="J1286" t="s">
        <v>904</v>
      </c>
      <c r="K1286" t="s">
        <v>1</v>
      </c>
      <c r="L1286" t="s">
        <v>16</v>
      </c>
      <c r="M1286" t="s">
        <v>912</v>
      </c>
      <c r="N1286" t="s">
        <v>442</v>
      </c>
      <c r="O1286" t="s">
        <v>456</v>
      </c>
      <c r="P1286" t="s">
        <v>457</v>
      </c>
      <c r="Q1286" t="s">
        <v>456</v>
      </c>
      <c r="R1286" t="s">
        <v>458</v>
      </c>
      <c r="S1286" t="s">
        <v>443</v>
      </c>
      <c r="T1286" t="s">
        <v>446</v>
      </c>
      <c r="U1286" s="2">
        <f>DATE(IF(MONTH(Table__._SQL2014_QLTS17_DW_DimDate[[#This Row],[Ngay]])&lt;11,YEAR(Table__._SQL2014_QLTS17_DW_DimDate[[#This Row],[Ngay]])-1, YEAR(Table__._SQL2014_QLTS17_DW_DimDate[[#This Row],[Ngay]])),11,1)</f>
        <v>41214</v>
      </c>
      <c r="V1286" s="2">
        <f>DATE(YEAR(Table__._SQL2014_QLTS17_DW_DimDate[[#This Row],[NgayBatDauMuaVu]])+1, 10,31)</f>
        <v>41578</v>
      </c>
      <c r="W1286" s="3">
        <f>Table__._SQL2014_QLTS17_DW_DimDate[[#This Row],[Ngay]]-Table__._SQL2014_QLTS17_DW_DimDate[[#This Row],[NgayBatDauMuaVu]]+1</f>
        <v>250</v>
      </c>
      <c r="X1286">
        <f>INT((Table__._SQL2014_QLTS17_DW_DimDate[[#This Row],[NgayMuaVu]]-1)/7)+1</f>
        <v>36</v>
      </c>
      <c r="Y1286" t="str">
        <f>"Tuần " &amp;Table__._SQL2014_QLTS17_DW_DimDate[[#This Row],[TuanMuaVu]] &amp; " năm " &amp;Table__._SQL2014_QLTS17_DW_DimDate[[#This Row],[NamMuaVuStr]]</f>
        <v>Tuần 36 năm 2012-2013</v>
      </c>
      <c r="Z1286">
        <f>YEAR(Table__._SQL2014_QLTS17_DW_DimDate[[#This Row],[NgayBatDauMuaVu]])</f>
        <v>2012</v>
      </c>
      <c r="AA1286" t="str">
        <f>YEAR(Table__._SQL2014_QLTS17_DW_DimDate[[#This Row],[NgayBatDauMuaVu]]) &amp;"-"&amp;YEAR(Table__._SQL2014_QLTS17_DW_DimDate[[#This Row],[NgayKetThucMuaVu]])</f>
        <v>2012-2013</v>
      </c>
      <c r="AB1286">
        <f>YEAR(Table__._SQL2014_QLTS17_DW_DimDate[[#This Row],[NgayBatDauMuaVu]])</f>
        <v>2012</v>
      </c>
      <c r="AC1286">
        <f>YEAR(Table__._SQL2014_QLTS17_DW_DimDate[[#This Row],[NgayKetThucMuaVu]])</f>
        <v>2013</v>
      </c>
    </row>
    <row r="1287" spans="1:29">
      <c r="A1287">
        <v>20130709</v>
      </c>
      <c r="B1287" s="1">
        <v>41464</v>
      </c>
      <c r="C1287" t="s">
        <v>19</v>
      </c>
      <c r="D1287" t="s">
        <v>895</v>
      </c>
      <c r="E1287" t="s">
        <v>16</v>
      </c>
      <c r="F1287" t="s">
        <v>210</v>
      </c>
      <c r="G1287" t="s">
        <v>13</v>
      </c>
      <c r="H1287" t="s">
        <v>37</v>
      </c>
      <c r="I1287" t="s">
        <v>14</v>
      </c>
      <c r="J1287" t="s">
        <v>904</v>
      </c>
      <c r="K1287" t="s">
        <v>1</v>
      </c>
      <c r="L1287" t="s">
        <v>16</v>
      </c>
      <c r="M1287" t="s">
        <v>912</v>
      </c>
      <c r="N1287" t="s">
        <v>442</v>
      </c>
      <c r="O1287" t="s">
        <v>456</v>
      </c>
      <c r="P1287" t="s">
        <v>457</v>
      </c>
      <c r="Q1287" t="s">
        <v>456</v>
      </c>
      <c r="R1287" t="s">
        <v>458</v>
      </c>
      <c r="S1287" t="s">
        <v>443</v>
      </c>
      <c r="T1287" t="s">
        <v>446</v>
      </c>
      <c r="U1287" s="2">
        <f>DATE(IF(MONTH(Table__._SQL2014_QLTS17_DW_DimDate[[#This Row],[Ngay]])&lt;11,YEAR(Table__._SQL2014_QLTS17_DW_DimDate[[#This Row],[Ngay]])-1, YEAR(Table__._SQL2014_QLTS17_DW_DimDate[[#This Row],[Ngay]])),11,1)</f>
        <v>41214</v>
      </c>
      <c r="V1287" s="2">
        <f>DATE(YEAR(Table__._SQL2014_QLTS17_DW_DimDate[[#This Row],[NgayBatDauMuaVu]])+1, 10,31)</f>
        <v>41578</v>
      </c>
      <c r="W1287" s="3">
        <f>Table__._SQL2014_QLTS17_DW_DimDate[[#This Row],[Ngay]]-Table__._SQL2014_QLTS17_DW_DimDate[[#This Row],[NgayBatDauMuaVu]]+1</f>
        <v>251</v>
      </c>
      <c r="X1287">
        <f>INT((Table__._SQL2014_QLTS17_DW_DimDate[[#This Row],[NgayMuaVu]]-1)/7)+1</f>
        <v>36</v>
      </c>
      <c r="Y1287" t="str">
        <f>"Tuần " &amp;Table__._SQL2014_QLTS17_DW_DimDate[[#This Row],[TuanMuaVu]] &amp; " năm " &amp;Table__._SQL2014_QLTS17_DW_DimDate[[#This Row],[NamMuaVuStr]]</f>
        <v>Tuần 36 năm 2012-2013</v>
      </c>
      <c r="Z1287">
        <f>YEAR(Table__._SQL2014_QLTS17_DW_DimDate[[#This Row],[NgayBatDauMuaVu]])</f>
        <v>2012</v>
      </c>
      <c r="AA1287" t="str">
        <f>YEAR(Table__._SQL2014_QLTS17_DW_DimDate[[#This Row],[NgayBatDauMuaVu]]) &amp;"-"&amp;YEAR(Table__._SQL2014_QLTS17_DW_DimDate[[#This Row],[NgayKetThucMuaVu]])</f>
        <v>2012-2013</v>
      </c>
      <c r="AB1287">
        <f>YEAR(Table__._SQL2014_QLTS17_DW_DimDate[[#This Row],[NgayBatDauMuaVu]])</f>
        <v>2012</v>
      </c>
      <c r="AC1287">
        <f>YEAR(Table__._SQL2014_QLTS17_DW_DimDate[[#This Row],[NgayKetThucMuaVu]])</f>
        <v>2013</v>
      </c>
    </row>
    <row r="1288" spans="1:29">
      <c r="A1288">
        <v>20130710</v>
      </c>
      <c r="B1288" s="1">
        <v>41465</v>
      </c>
      <c r="C1288" t="s">
        <v>20</v>
      </c>
      <c r="D1288" t="s">
        <v>896</v>
      </c>
      <c r="E1288" t="s">
        <v>12</v>
      </c>
      <c r="F1288" t="s">
        <v>211</v>
      </c>
      <c r="G1288" t="s">
        <v>13</v>
      </c>
      <c r="H1288" t="s">
        <v>37</v>
      </c>
      <c r="I1288" t="s">
        <v>14</v>
      </c>
      <c r="J1288" t="s">
        <v>904</v>
      </c>
      <c r="K1288" t="s">
        <v>1</v>
      </c>
      <c r="L1288" t="s">
        <v>16</v>
      </c>
      <c r="M1288" t="s">
        <v>912</v>
      </c>
      <c r="N1288" t="s">
        <v>442</v>
      </c>
      <c r="O1288" t="s">
        <v>456</v>
      </c>
      <c r="P1288" t="s">
        <v>457</v>
      </c>
      <c r="Q1288" t="s">
        <v>456</v>
      </c>
      <c r="R1288" t="s">
        <v>458</v>
      </c>
      <c r="S1288" t="s">
        <v>443</v>
      </c>
      <c r="T1288" t="s">
        <v>446</v>
      </c>
      <c r="U1288" s="2">
        <f>DATE(IF(MONTH(Table__._SQL2014_QLTS17_DW_DimDate[[#This Row],[Ngay]])&lt;11,YEAR(Table__._SQL2014_QLTS17_DW_DimDate[[#This Row],[Ngay]])-1, YEAR(Table__._SQL2014_QLTS17_DW_DimDate[[#This Row],[Ngay]])),11,1)</f>
        <v>41214</v>
      </c>
      <c r="V1288" s="2">
        <f>DATE(YEAR(Table__._SQL2014_QLTS17_DW_DimDate[[#This Row],[NgayBatDauMuaVu]])+1, 10,31)</f>
        <v>41578</v>
      </c>
      <c r="W1288" s="3">
        <f>Table__._SQL2014_QLTS17_DW_DimDate[[#This Row],[Ngay]]-Table__._SQL2014_QLTS17_DW_DimDate[[#This Row],[NgayBatDauMuaVu]]+1</f>
        <v>252</v>
      </c>
      <c r="X1288">
        <f>INT((Table__._SQL2014_QLTS17_DW_DimDate[[#This Row],[NgayMuaVu]]-1)/7)+1</f>
        <v>36</v>
      </c>
      <c r="Y1288" t="str">
        <f>"Tuần " &amp;Table__._SQL2014_QLTS17_DW_DimDate[[#This Row],[TuanMuaVu]] &amp; " năm " &amp;Table__._SQL2014_QLTS17_DW_DimDate[[#This Row],[NamMuaVuStr]]</f>
        <v>Tuần 36 năm 2012-2013</v>
      </c>
      <c r="Z1288">
        <f>YEAR(Table__._SQL2014_QLTS17_DW_DimDate[[#This Row],[NgayBatDauMuaVu]])</f>
        <v>2012</v>
      </c>
      <c r="AA1288" t="str">
        <f>YEAR(Table__._SQL2014_QLTS17_DW_DimDate[[#This Row],[NgayBatDauMuaVu]]) &amp;"-"&amp;YEAR(Table__._SQL2014_QLTS17_DW_DimDate[[#This Row],[NgayKetThucMuaVu]])</f>
        <v>2012-2013</v>
      </c>
      <c r="AB1288">
        <f>YEAR(Table__._SQL2014_QLTS17_DW_DimDate[[#This Row],[NgayBatDauMuaVu]])</f>
        <v>2012</v>
      </c>
      <c r="AC1288">
        <f>YEAR(Table__._SQL2014_QLTS17_DW_DimDate[[#This Row],[NgayKetThucMuaVu]])</f>
        <v>2013</v>
      </c>
    </row>
    <row r="1289" spans="1:29">
      <c r="A1289">
        <v>20130711</v>
      </c>
      <c r="B1289" s="1">
        <v>41466</v>
      </c>
      <c r="C1289" t="s">
        <v>21</v>
      </c>
      <c r="D1289" t="s">
        <v>897</v>
      </c>
      <c r="E1289" t="s">
        <v>3</v>
      </c>
      <c r="F1289" t="s">
        <v>212</v>
      </c>
      <c r="G1289" t="s">
        <v>13</v>
      </c>
      <c r="H1289" t="s">
        <v>37</v>
      </c>
      <c r="I1289" t="s">
        <v>14</v>
      </c>
      <c r="J1289" t="s">
        <v>904</v>
      </c>
      <c r="K1289" t="s">
        <v>1</v>
      </c>
      <c r="L1289" t="s">
        <v>16</v>
      </c>
      <c r="M1289" t="s">
        <v>912</v>
      </c>
      <c r="N1289" t="s">
        <v>442</v>
      </c>
      <c r="O1289" t="s">
        <v>456</v>
      </c>
      <c r="P1289" t="s">
        <v>457</v>
      </c>
      <c r="Q1289" t="s">
        <v>456</v>
      </c>
      <c r="R1289" t="s">
        <v>458</v>
      </c>
      <c r="S1289" t="s">
        <v>443</v>
      </c>
      <c r="T1289" t="s">
        <v>446</v>
      </c>
      <c r="U1289" s="2">
        <f>DATE(IF(MONTH(Table__._SQL2014_QLTS17_DW_DimDate[[#This Row],[Ngay]])&lt;11,YEAR(Table__._SQL2014_QLTS17_DW_DimDate[[#This Row],[Ngay]])-1, YEAR(Table__._SQL2014_QLTS17_DW_DimDate[[#This Row],[Ngay]])),11,1)</f>
        <v>41214</v>
      </c>
      <c r="V1289" s="2">
        <f>DATE(YEAR(Table__._SQL2014_QLTS17_DW_DimDate[[#This Row],[NgayBatDauMuaVu]])+1, 10,31)</f>
        <v>41578</v>
      </c>
      <c r="W1289" s="3">
        <f>Table__._SQL2014_QLTS17_DW_DimDate[[#This Row],[Ngay]]-Table__._SQL2014_QLTS17_DW_DimDate[[#This Row],[NgayBatDauMuaVu]]+1</f>
        <v>253</v>
      </c>
      <c r="X1289">
        <f>INT((Table__._SQL2014_QLTS17_DW_DimDate[[#This Row],[NgayMuaVu]]-1)/7)+1</f>
        <v>37</v>
      </c>
      <c r="Y1289" t="str">
        <f>"Tuần " &amp;Table__._SQL2014_QLTS17_DW_DimDate[[#This Row],[TuanMuaVu]] &amp; " năm " &amp;Table__._SQL2014_QLTS17_DW_DimDate[[#This Row],[NamMuaVuStr]]</f>
        <v>Tuần 37 năm 2012-2013</v>
      </c>
      <c r="Z1289">
        <f>YEAR(Table__._SQL2014_QLTS17_DW_DimDate[[#This Row],[NgayBatDauMuaVu]])</f>
        <v>2012</v>
      </c>
      <c r="AA1289" t="str">
        <f>YEAR(Table__._SQL2014_QLTS17_DW_DimDate[[#This Row],[NgayBatDauMuaVu]]) &amp;"-"&amp;YEAR(Table__._SQL2014_QLTS17_DW_DimDate[[#This Row],[NgayKetThucMuaVu]])</f>
        <v>2012-2013</v>
      </c>
      <c r="AB1289">
        <f>YEAR(Table__._SQL2014_QLTS17_DW_DimDate[[#This Row],[NgayBatDauMuaVu]])</f>
        <v>2012</v>
      </c>
      <c r="AC1289">
        <f>YEAR(Table__._SQL2014_QLTS17_DW_DimDate[[#This Row],[NgayKetThucMuaVu]])</f>
        <v>2013</v>
      </c>
    </row>
    <row r="1290" spans="1:29">
      <c r="A1290">
        <v>20130712</v>
      </c>
      <c r="B1290" s="1">
        <v>41467</v>
      </c>
      <c r="C1290" t="s">
        <v>11</v>
      </c>
      <c r="D1290" t="s">
        <v>891</v>
      </c>
      <c r="E1290" t="s">
        <v>2</v>
      </c>
      <c r="F1290" t="s">
        <v>213</v>
      </c>
      <c r="G1290" t="s">
        <v>13</v>
      </c>
      <c r="H1290" t="s">
        <v>37</v>
      </c>
      <c r="I1290" t="s">
        <v>14</v>
      </c>
      <c r="J1290" t="s">
        <v>904</v>
      </c>
      <c r="K1290" t="s">
        <v>1</v>
      </c>
      <c r="L1290" t="s">
        <v>16</v>
      </c>
      <c r="M1290" t="s">
        <v>912</v>
      </c>
      <c r="N1290" t="s">
        <v>442</v>
      </c>
      <c r="O1290" t="s">
        <v>456</v>
      </c>
      <c r="P1290" t="s">
        <v>457</v>
      </c>
      <c r="Q1290" t="s">
        <v>456</v>
      </c>
      <c r="R1290" t="s">
        <v>458</v>
      </c>
      <c r="S1290" t="s">
        <v>443</v>
      </c>
      <c r="T1290" t="s">
        <v>446</v>
      </c>
      <c r="U1290" s="2">
        <f>DATE(IF(MONTH(Table__._SQL2014_QLTS17_DW_DimDate[[#This Row],[Ngay]])&lt;11,YEAR(Table__._SQL2014_QLTS17_DW_DimDate[[#This Row],[Ngay]])-1, YEAR(Table__._SQL2014_QLTS17_DW_DimDate[[#This Row],[Ngay]])),11,1)</f>
        <v>41214</v>
      </c>
      <c r="V1290" s="2">
        <f>DATE(YEAR(Table__._SQL2014_QLTS17_DW_DimDate[[#This Row],[NgayBatDauMuaVu]])+1, 10,31)</f>
        <v>41578</v>
      </c>
      <c r="W1290" s="3">
        <f>Table__._SQL2014_QLTS17_DW_DimDate[[#This Row],[Ngay]]-Table__._SQL2014_QLTS17_DW_DimDate[[#This Row],[NgayBatDauMuaVu]]+1</f>
        <v>254</v>
      </c>
      <c r="X1290">
        <f>INT((Table__._SQL2014_QLTS17_DW_DimDate[[#This Row],[NgayMuaVu]]-1)/7)+1</f>
        <v>37</v>
      </c>
      <c r="Y1290" t="str">
        <f>"Tuần " &amp;Table__._SQL2014_QLTS17_DW_DimDate[[#This Row],[TuanMuaVu]] &amp; " năm " &amp;Table__._SQL2014_QLTS17_DW_DimDate[[#This Row],[NamMuaVuStr]]</f>
        <v>Tuần 37 năm 2012-2013</v>
      </c>
      <c r="Z1290">
        <f>YEAR(Table__._SQL2014_QLTS17_DW_DimDate[[#This Row],[NgayBatDauMuaVu]])</f>
        <v>2012</v>
      </c>
      <c r="AA1290" t="str">
        <f>YEAR(Table__._SQL2014_QLTS17_DW_DimDate[[#This Row],[NgayBatDauMuaVu]]) &amp;"-"&amp;YEAR(Table__._SQL2014_QLTS17_DW_DimDate[[#This Row],[NgayKetThucMuaVu]])</f>
        <v>2012-2013</v>
      </c>
      <c r="AB1290">
        <f>YEAR(Table__._SQL2014_QLTS17_DW_DimDate[[#This Row],[NgayBatDauMuaVu]])</f>
        <v>2012</v>
      </c>
      <c r="AC1290">
        <f>YEAR(Table__._SQL2014_QLTS17_DW_DimDate[[#This Row],[NgayKetThucMuaVu]])</f>
        <v>2013</v>
      </c>
    </row>
    <row r="1291" spans="1:29">
      <c r="A1291">
        <v>20130713</v>
      </c>
      <c r="B1291" s="1">
        <v>41468</v>
      </c>
      <c r="C1291" t="s">
        <v>22</v>
      </c>
      <c r="D1291" t="s">
        <v>892</v>
      </c>
      <c r="E1291" t="s">
        <v>14</v>
      </c>
      <c r="F1291" t="s">
        <v>214</v>
      </c>
      <c r="G1291" t="s">
        <v>13</v>
      </c>
      <c r="H1291" t="s">
        <v>37</v>
      </c>
      <c r="I1291" t="s">
        <v>14</v>
      </c>
      <c r="J1291" t="s">
        <v>904</v>
      </c>
      <c r="K1291" t="s">
        <v>1</v>
      </c>
      <c r="L1291" t="s">
        <v>16</v>
      </c>
      <c r="M1291" t="s">
        <v>912</v>
      </c>
      <c r="N1291" t="s">
        <v>442</v>
      </c>
      <c r="O1291" t="s">
        <v>456</v>
      </c>
      <c r="P1291" t="s">
        <v>457</v>
      </c>
      <c r="Q1291" t="s">
        <v>456</v>
      </c>
      <c r="R1291" t="s">
        <v>458</v>
      </c>
      <c r="S1291" t="s">
        <v>443</v>
      </c>
      <c r="T1291" t="s">
        <v>446</v>
      </c>
      <c r="U1291" s="2">
        <f>DATE(IF(MONTH(Table__._SQL2014_QLTS17_DW_DimDate[[#This Row],[Ngay]])&lt;11,YEAR(Table__._SQL2014_QLTS17_DW_DimDate[[#This Row],[Ngay]])-1, YEAR(Table__._SQL2014_QLTS17_DW_DimDate[[#This Row],[Ngay]])),11,1)</f>
        <v>41214</v>
      </c>
      <c r="V1291" s="2">
        <f>DATE(YEAR(Table__._SQL2014_QLTS17_DW_DimDate[[#This Row],[NgayBatDauMuaVu]])+1, 10,31)</f>
        <v>41578</v>
      </c>
      <c r="W1291" s="3">
        <f>Table__._SQL2014_QLTS17_DW_DimDate[[#This Row],[Ngay]]-Table__._SQL2014_QLTS17_DW_DimDate[[#This Row],[NgayBatDauMuaVu]]+1</f>
        <v>255</v>
      </c>
      <c r="X1291">
        <f>INT((Table__._SQL2014_QLTS17_DW_DimDate[[#This Row],[NgayMuaVu]]-1)/7)+1</f>
        <v>37</v>
      </c>
      <c r="Y1291" t="str">
        <f>"Tuần " &amp;Table__._SQL2014_QLTS17_DW_DimDate[[#This Row],[TuanMuaVu]] &amp; " năm " &amp;Table__._SQL2014_QLTS17_DW_DimDate[[#This Row],[NamMuaVuStr]]</f>
        <v>Tuần 37 năm 2012-2013</v>
      </c>
      <c r="Z1291">
        <f>YEAR(Table__._SQL2014_QLTS17_DW_DimDate[[#This Row],[NgayBatDauMuaVu]])</f>
        <v>2012</v>
      </c>
      <c r="AA1291" t="str">
        <f>YEAR(Table__._SQL2014_QLTS17_DW_DimDate[[#This Row],[NgayBatDauMuaVu]]) &amp;"-"&amp;YEAR(Table__._SQL2014_QLTS17_DW_DimDate[[#This Row],[NgayKetThucMuaVu]])</f>
        <v>2012-2013</v>
      </c>
      <c r="AB1291">
        <f>YEAR(Table__._SQL2014_QLTS17_DW_DimDate[[#This Row],[NgayBatDauMuaVu]])</f>
        <v>2012</v>
      </c>
      <c r="AC1291">
        <f>YEAR(Table__._SQL2014_QLTS17_DW_DimDate[[#This Row],[NgayKetThucMuaVu]])</f>
        <v>2013</v>
      </c>
    </row>
    <row r="1292" spans="1:29">
      <c r="A1292">
        <v>20130714</v>
      </c>
      <c r="B1292" s="1">
        <v>41469</v>
      </c>
      <c r="C1292" t="s">
        <v>23</v>
      </c>
      <c r="D1292" t="s">
        <v>893</v>
      </c>
      <c r="E1292" t="s">
        <v>1</v>
      </c>
      <c r="F1292" t="s">
        <v>215</v>
      </c>
      <c r="G1292" t="s">
        <v>16</v>
      </c>
      <c r="H1292" t="s">
        <v>38</v>
      </c>
      <c r="I1292" t="s">
        <v>14</v>
      </c>
      <c r="J1292" t="s">
        <v>904</v>
      </c>
      <c r="K1292" t="s">
        <v>1</v>
      </c>
      <c r="L1292" t="s">
        <v>16</v>
      </c>
      <c r="M1292" t="s">
        <v>912</v>
      </c>
      <c r="N1292" t="s">
        <v>442</v>
      </c>
      <c r="O1292" t="s">
        <v>456</v>
      </c>
      <c r="P1292" t="s">
        <v>457</v>
      </c>
      <c r="Q1292" t="s">
        <v>456</v>
      </c>
      <c r="R1292" t="s">
        <v>458</v>
      </c>
      <c r="S1292" t="s">
        <v>443</v>
      </c>
      <c r="T1292" t="s">
        <v>446</v>
      </c>
      <c r="U1292" s="2">
        <f>DATE(IF(MONTH(Table__._SQL2014_QLTS17_DW_DimDate[[#This Row],[Ngay]])&lt;11,YEAR(Table__._SQL2014_QLTS17_DW_DimDate[[#This Row],[Ngay]])-1, YEAR(Table__._SQL2014_QLTS17_DW_DimDate[[#This Row],[Ngay]])),11,1)</f>
        <v>41214</v>
      </c>
      <c r="V1292" s="2">
        <f>DATE(YEAR(Table__._SQL2014_QLTS17_DW_DimDate[[#This Row],[NgayBatDauMuaVu]])+1, 10,31)</f>
        <v>41578</v>
      </c>
      <c r="W1292" s="3">
        <f>Table__._SQL2014_QLTS17_DW_DimDate[[#This Row],[Ngay]]-Table__._SQL2014_QLTS17_DW_DimDate[[#This Row],[NgayBatDauMuaVu]]+1</f>
        <v>256</v>
      </c>
      <c r="X1292">
        <f>INT((Table__._SQL2014_QLTS17_DW_DimDate[[#This Row],[NgayMuaVu]]-1)/7)+1</f>
        <v>37</v>
      </c>
      <c r="Y1292" t="str">
        <f>"Tuần " &amp;Table__._SQL2014_QLTS17_DW_DimDate[[#This Row],[TuanMuaVu]] &amp; " năm " &amp;Table__._SQL2014_QLTS17_DW_DimDate[[#This Row],[NamMuaVuStr]]</f>
        <v>Tuần 37 năm 2012-2013</v>
      </c>
      <c r="Z1292">
        <f>YEAR(Table__._SQL2014_QLTS17_DW_DimDate[[#This Row],[NgayBatDauMuaVu]])</f>
        <v>2012</v>
      </c>
      <c r="AA1292" t="str">
        <f>YEAR(Table__._SQL2014_QLTS17_DW_DimDate[[#This Row],[NgayBatDauMuaVu]]) &amp;"-"&amp;YEAR(Table__._SQL2014_QLTS17_DW_DimDate[[#This Row],[NgayKetThucMuaVu]])</f>
        <v>2012-2013</v>
      </c>
      <c r="AB1292">
        <f>YEAR(Table__._SQL2014_QLTS17_DW_DimDate[[#This Row],[NgayBatDauMuaVu]])</f>
        <v>2012</v>
      </c>
      <c r="AC1292">
        <f>YEAR(Table__._SQL2014_QLTS17_DW_DimDate[[#This Row],[NgayKetThucMuaVu]])</f>
        <v>2013</v>
      </c>
    </row>
    <row r="1293" spans="1:29">
      <c r="A1293">
        <v>20130715</v>
      </c>
      <c r="B1293" s="1">
        <v>41470</v>
      </c>
      <c r="C1293" t="s">
        <v>24</v>
      </c>
      <c r="D1293" t="s">
        <v>894</v>
      </c>
      <c r="E1293" t="s">
        <v>13</v>
      </c>
      <c r="F1293" t="s">
        <v>216</v>
      </c>
      <c r="G1293" t="s">
        <v>16</v>
      </c>
      <c r="H1293" t="s">
        <v>38</v>
      </c>
      <c r="I1293" t="s">
        <v>14</v>
      </c>
      <c r="J1293" t="s">
        <v>904</v>
      </c>
      <c r="K1293" t="s">
        <v>1</v>
      </c>
      <c r="L1293" t="s">
        <v>16</v>
      </c>
      <c r="M1293" t="s">
        <v>912</v>
      </c>
      <c r="N1293" t="s">
        <v>442</v>
      </c>
      <c r="O1293" t="s">
        <v>456</v>
      </c>
      <c r="P1293" t="s">
        <v>457</v>
      </c>
      <c r="Q1293" t="s">
        <v>456</v>
      </c>
      <c r="R1293" t="s">
        <v>458</v>
      </c>
      <c r="S1293" t="s">
        <v>443</v>
      </c>
      <c r="T1293" t="s">
        <v>446</v>
      </c>
      <c r="U1293" s="2">
        <f>DATE(IF(MONTH(Table__._SQL2014_QLTS17_DW_DimDate[[#This Row],[Ngay]])&lt;11,YEAR(Table__._SQL2014_QLTS17_DW_DimDate[[#This Row],[Ngay]])-1, YEAR(Table__._SQL2014_QLTS17_DW_DimDate[[#This Row],[Ngay]])),11,1)</f>
        <v>41214</v>
      </c>
      <c r="V1293" s="2">
        <f>DATE(YEAR(Table__._SQL2014_QLTS17_DW_DimDate[[#This Row],[NgayBatDauMuaVu]])+1, 10,31)</f>
        <v>41578</v>
      </c>
      <c r="W1293" s="3">
        <f>Table__._SQL2014_QLTS17_DW_DimDate[[#This Row],[Ngay]]-Table__._SQL2014_QLTS17_DW_DimDate[[#This Row],[NgayBatDauMuaVu]]+1</f>
        <v>257</v>
      </c>
      <c r="X1293">
        <f>INT((Table__._SQL2014_QLTS17_DW_DimDate[[#This Row],[NgayMuaVu]]-1)/7)+1</f>
        <v>37</v>
      </c>
      <c r="Y1293" t="str">
        <f>"Tuần " &amp;Table__._SQL2014_QLTS17_DW_DimDate[[#This Row],[TuanMuaVu]] &amp; " năm " &amp;Table__._SQL2014_QLTS17_DW_DimDate[[#This Row],[NamMuaVuStr]]</f>
        <v>Tuần 37 năm 2012-2013</v>
      </c>
      <c r="Z1293">
        <f>YEAR(Table__._SQL2014_QLTS17_DW_DimDate[[#This Row],[NgayBatDauMuaVu]])</f>
        <v>2012</v>
      </c>
      <c r="AA1293" t="str">
        <f>YEAR(Table__._SQL2014_QLTS17_DW_DimDate[[#This Row],[NgayBatDauMuaVu]]) &amp;"-"&amp;YEAR(Table__._SQL2014_QLTS17_DW_DimDate[[#This Row],[NgayKetThucMuaVu]])</f>
        <v>2012-2013</v>
      </c>
      <c r="AB1293">
        <f>YEAR(Table__._SQL2014_QLTS17_DW_DimDate[[#This Row],[NgayBatDauMuaVu]])</f>
        <v>2012</v>
      </c>
      <c r="AC1293">
        <f>YEAR(Table__._SQL2014_QLTS17_DW_DimDate[[#This Row],[NgayKetThucMuaVu]])</f>
        <v>2013</v>
      </c>
    </row>
    <row r="1294" spans="1:29">
      <c r="A1294">
        <v>20130716</v>
      </c>
      <c r="B1294" s="1">
        <v>41471</v>
      </c>
      <c r="C1294" t="s">
        <v>25</v>
      </c>
      <c r="D1294" t="s">
        <v>895</v>
      </c>
      <c r="E1294" t="s">
        <v>16</v>
      </c>
      <c r="F1294" t="s">
        <v>217</v>
      </c>
      <c r="G1294" t="s">
        <v>16</v>
      </c>
      <c r="H1294" t="s">
        <v>38</v>
      </c>
      <c r="I1294" t="s">
        <v>14</v>
      </c>
      <c r="J1294" t="s">
        <v>904</v>
      </c>
      <c r="K1294" t="s">
        <v>1</v>
      </c>
      <c r="L1294" t="s">
        <v>16</v>
      </c>
      <c r="M1294" t="s">
        <v>912</v>
      </c>
      <c r="N1294" t="s">
        <v>442</v>
      </c>
      <c r="O1294" t="s">
        <v>456</v>
      </c>
      <c r="P1294" t="s">
        <v>457</v>
      </c>
      <c r="Q1294" t="s">
        <v>456</v>
      </c>
      <c r="R1294" t="s">
        <v>458</v>
      </c>
      <c r="S1294" t="s">
        <v>443</v>
      </c>
      <c r="T1294" t="s">
        <v>446</v>
      </c>
      <c r="U1294" s="2">
        <f>DATE(IF(MONTH(Table__._SQL2014_QLTS17_DW_DimDate[[#This Row],[Ngay]])&lt;11,YEAR(Table__._SQL2014_QLTS17_DW_DimDate[[#This Row],[Ngay]])-1, YEAR(Table__._SQL2014_QLTS17_DW_DimDate[[#This Row],[Ngay]])),11,1)</f>
        <v>41214</v>
      </c>
      <c r="V1294" s="2">
        <f>DATE(YEAR(Table__._SQL2014_QLTS17_DW_DimDate[[#This Row],[NgayBatDauMuaVu]])+1, 10,31)</f>
        <v>41578</v>
      </c>
      <c r="W1294" s="3">
        <f>Table__._SQL2014_QLTS17_DW_DimDate[[#This Row],[Ngay]]-Table__._SQL2014_QLTS17_DW_DimDate[[#This Row],[NgayBatDauMuaVu]]+1</f>
        <v>258</v>
      </c>
      <c r="X1294">
        <f>INT((Table__._SQL2014_QLTS17_DW_DimDate[[#This Row],[NgayMuaVu]]-1)/7)+1</f>
        <v>37</v>
      </c>
      <c r="Y1294" t="str">
        <f>"Tuần " &amp;Table__._SQL2014_QLTS17_DW_DimDate[[#This Row],[TuanMuaVu]] &amp; " năm " &amp;Table__._SQL2014_QLTS17_DW_DimDate[[#This Row],[NamMuaVuStr]]</f>
        <v>Tuần 37 năm 2012-2013</v>
      </c>
      <c r="Z1294">
        <f>YEAR(Table__._SQL2014_QLTS17_DW_DimDate[[#This Row],[NgayBatDauMuaVu]])</f>
        <v>2012</v>
      </c>
      <c r="AA1294" t="str">
        <f>YEAR(Table__._SQL2014_QLTS17_DW_DimDate[[#This Row],[NgayBatDauMuaVu]]) &amp;"-"&amp;YEAR(Table__._SQL2014_QLTS17_DW_DimDate[[#This Row],[NgayKetThucMuaVu]])</f>
        <v>2012-2013</v>
      </c>
      <c r="AB1294">
        <f>YEAR(Table__._SQL2014_QLTS17_DW_DimDate[[#This Row],[NgayBatDauMuaVu]])</f>
        <v>2012</v>
      </c>
      <c r="AC1294">
        <f>YEAR(Table__._SQL2014_QLTS17_DW_DimDate[[#This Row],[NgayKetThucMuaVu]])</f>
        <v>2013</v>
      </c>
    </row>
    <row r="1295" spans="1:29">
      <c r="A1295">
        <v>20130717</v>
      </c>
      <c r="B1295" s="1">
        <v>41472</v>
      </c>
      <c r="C1295" t="s">
        <v>26</v>
      </c>
      <c r="D1295" t="s">
        <v>896</v>
      </c>
      <c r="E1295" t="s">
        <v>12</v>
      </c>
      <c r="F1295" t="s">
        <v>218</v>
      </c>
      <c r="G1295" t="s">
        <v>16</v>
      </c>
      <c r="H1295" t="s">
        <v>38</v>
      </c>
      <c r="I1295" t="s">
        <v>14</v>
      </c>
      <c r="J1295" t="s">
        <v>904</v>
      </c>
      <c r="K1295" t="s">
        <v>1</v>
      </c>
      <c r="L1295" t="s">
        <v>16</v>
      </c>
      <c r="M1295" t="s">
        <v>912</v>
      </c>
      <c r="N1295" t="s">
        <v>442</v>
      </c>
      <c r="O1295" t="s">
        <v>456</v>
      </c>
      <c r="P1295" t="s">
        <v>457</v>
      </c>
      <c r="Q1295" t="s">
        <v>456</v>
      </c>
      <c r="R1295" t="s">
        <v>458</v>
      </c>
      <c r="S1295" t="s">
        <v>443</v>
      </c>
      <c r="T1295" t="s">
        <v>446</v>
      </c>
      <c r="U1295" s="2">
        <f>DATE(IF(MONTH(Table__._SQL2014_QLTS17_DW_DimDate[[#This Row],[Ngay]])&lt;11,YEAR(Table__._SQL2014_QLTS17_DW_DimDate[[#This Row],[Ngay]])-1, YEAR(Table__._SQL2014_QLTS17_DW_DimDate[[#This Row],[Ngay]])),11,1)</f>
        <v>41214</v>
      </c>
      <c r="V1295" s="2">
        <f>DATE(YEAR(Table__._SQL2014_QLTS17_DW_DimDate[[#This Row],[NgayBatDauMuaVu]])+1, 10,31)</f>
        <v>41578</v>
      </c>
      <c r="W1295" s="3">
        <f>Table__._SQL2014_QLTS17_DW_DimDate[[#This Row],[Ngay]]-Table__._SQL2014_QLTS17_DW_DimDate[[#This Row],[NgayBatDauMuaVu]]+1</f>
        <v>259</v>
      </c>
      <c r="X1295">
        <f>INT((Table__._SQL2014_QLTS17_DW_DimDate[[#This Row],[NgayMuaVu]]-1)/7)+1</f>
        <v>37</v>
      </c>
      <c r="Y1295" t="str">
        <f>"Tuần " &amp;Table__._SQL2014_QLTS17_DW_DimDate[[#This Row],[TuanMuaVu]] &amp; " năm " &amp;Table__._SQL2014_QLTS17_DW_DimDate[[#This Row],[NamMuaVuStr]]</f>
        <v>Tuần 37 năm 2012-2013</v>
      </c>
      <c r="Z1295">
        <f>YEAR(Table__._SQL2014_QLTS17_DW_DimDate[[#This Row],[NgayBatDauMuaVu]])</f>
        <v>2012</v>
      </c>
      <c r="AA1295" t="str">
        <f>YEAR(Table__._SQL2014_QLTS17_DW_DimDate[[#This Row],[NgayBatDauMuaVu]]) &amp;"-"&amp;YEAR(Table__._SQL2014_QLTS17_DW_DimDate[[#This Row],[NgayKetThucMuaVu]])</f>
        <v>2012-2013</v>
      </c>
      <c r="AB1295">
        <f>YEAR(Table__._SQL2014_QLTS17_DW_DimDate[[#This Row],[NgayBatDauMuaVu]])</f>
        <v>2012</v>
      </c>
      <c r="AC1295">
        <f>YEAR(Table__._SQL2014_QLTS17_DW_DimDate[[#This Row],[NgayKetThucMuaVu]])</f>
        <v>2013</v>
      </c>
    </row>
    <row r="1296" spans="1:29">
      <c r="A1296">
        <v>20130718</v>
      </c>
      <c r="B1296" s="1">
        <v>41473</v>
      </c>
      <c r="C1296" t="s">
        <v>27</v>
      </c>
      <c r="D1296" t="s">
        <v>897</v>
      </c>
      <c r="E1296" t="s">
        <v>3</v>
      </c>
      <c r="F1296" t="s">
        <v>219</v>
      </c>
      <c r="G1296" t="s">
        <v>16</v>
      </c>
      <c r="H1296" t="s">
        <v>38</v>
      </c>
      <c r="I1296" t="s">
        <v>14</v>
      </c>
      <c r="J1296" t="s">
        <v>904</v>
      </c>
      <c r="K1296" t="s">
        <v>1</v>
      </c>
      <c r="L1296" t="s">
        <v>16</v>
      </c>
      <c r="M1296" t="s">
        <v>912</v>
      </c>
      <c r="N1296" t="s">
        <v>442</v>
      </c>
      <c r="O1296" t="s">
        <v>456</v>
      </c>
      <c r="P1296" t="s">
        <v>457</v>
      </c>
      <c r="Q1296" t="s">
        <v>456</v>
      </c>
      <c r="R1296" t="s">
        <v>458</v>
      </c>
      <c r="S1296" t="s">
        <v>443</v>
      </c>
      <c r="T1296" t="s">
        <v>446</v>
      </c>
      <c r="U1296" s="2">
        <f>DATE(IF(MONTH(Table__._SQL2014_QLTS17_DW_DimDate[[#This Row],[Ngay]])&lt;11,YEAR(Table__._SQL2014_QLTS17_DW_DimDate[[#This Row],[Ngay]])-1, YEAR(Table__._SQL2014_QLTS17_DW_DimDate[[#This Row],[Ngay]])),11,1)</f>
        <v>41214</v>
      </c>
      <c r="V1296" s="2">
        <f>DATE(YEAR(Table__._SQL2014_QLTS17_DW_DimDate[[#This Row],[NgayBatDauMuaVu]])+1, 10,31)</f>
        <v>41578</v>
      </c>
      <c r="W1296" s="3">
        <f>Table__._SQL2014_QLTS17_DW_DimDate[[#This Row],[Ngay]]-Table__._SQL2014_QLTS17_DW_DimDate[[#This Row],[NgayBatDauMuaVu]]+1</f>
        <v>260</v>
      </c>
      <c r="X1296">
        <f>INT((Table__._SQL2014_QLTS17_DW_DimDate[[#This Row],[NgayMuaVu]]-1)/7)+1</f>
        <v>38</v>
      </c>
      <c r="Y1296" t="str">
        <f>"Tuần " &amp;Table__._SQL2014_QLTS17_DW_DimDate[[#This Row],[TuanMuaVu]] &amp; " năm " &amp;Table__._SQL2014_QLTS17_DW_DimDate[[#This Row],[NamMuaVuStr]]</f>
        <v>Tuần 38 năm 2012-2013</v>
      </c>
      <c r="Z1296">
        <f>YEAR(Table__._SQL2014_QLTS17_DW_DimDate[[#This Row],[NgayBatDauMuaVu]])</f>
        <v>2012</v>
      </c>
      <c r="AA1296" t="str">
        <f>YEAR(Table__._SQL2014_QLTS17_DW_DimDate[[#This Row],[NgayBatDauMuaVu]]) &amp;"-"&amp;YEAR(Table__._SQL2014_QLTS17_DW_DimDate[[#This Row],[NgayKetThucMuaVu]])</f>
        <v>2012-2013</v>
      </c>
      <c r="AB1296">
        <f>YEAR(Table__._SQL2014_QLTS17_DW_DimDate[[#This Row],[NgayBatDauMuaVu]])</f>
        <v>2012</v>
      </c>
      <c r="AC1296">
        <f>YEAR(Table__._SQL2014_QLTS17_DW_DimDate[[#This Row],[NgayKetThucMuaVu]])</f>
        <v>2013</v>
      </c>
    </row>
    <row r="1297" spans="1:29">
      <c r="A1297">
        <v>20130719</v>
      </c>
      <c r="B1297" s="1">
        <v>41474</v>
      </c>
      <c r="C1297" t="s">
        <v>28</v>
      </c>
      <c r="D1297" t="s">
        <v>891</v>
      </c>
      <c r="E1297" t="s">
        <v>2</v>
      </c>
      <c r="F1297" t="s">
        <v>220</v>
      </c>
      <c r="G1297" t="s">
        <v>16</v>
      </c>
      <c r="H1297" t="s">
        <v>38</v>
      </c>
      <c r="I1297" t="s">
        <v>14</v>
      </c>
      <c r="J1297" t="s">
        <v>904</v>
      </c>
      <c r="K1297" t="s">
        <v>1</v>
      </c>
      <c r="L1297" t="s">
        <v>16</v>
      </c>
      <c r="M1297" t="s">
        <v>912</v>
      </c>
      <c r="N1297" t="s">
        <v>442</v>
      </c>
      <c r="O1297" t="s">
        <v>456</v>
      </c>
      <c r="P1297" t="s">
        <v>457</v>
      </c>
      <c r="Q1297" t="s">
        <v>456</v>
      </c>
      <c r="R1297" t="s">
        <v>458</v>
      </c>
      <c r="S1297" t="s">
        <v>443</v>
      </c>
      <c r="T1297" t="s">
        <v>446</v>
      </c>
      <c r="U1297" s="2">
        <f>DATE(IF(MONTH(Table__._SQL2014_QLTS17_DW_DimDate[[#This Row],[Ngay]])&lt;11,YEAR(Table__._SQL2014_QLTS17_DW_DimDate[[#This Row],[Ngay]])-1, YEAR(Table__._SQL2014_QLTS17_DW_DimDate[[#This Row],[Ngay]])),11,1)</f>
        <v>41214</v>
      </c>
      <c r="V1297" s="2">
        <f>DATE(YEAR(Table__._SQL2014_QLTS17_DW_DimDate[[#This Row],[NgayBatDauMuaVu]])+1, 10,31)</f>
        <v>41578</v>
      </c>
      <c r="W1297" s="3">
        <f>Table__._SQL2014_QLTS17_DW_DimDate[[#This Row],[Ngay]]-Table__._SQL2014_QLTS17_DW_DimDate[[#This Row],[NgayBatDauMuaVu]]+1</f>
        <v>261</v>
      </c>
      <c r="X1297">
        <f>INT((Table__._SQL2014_QLTS17_DW_DimDate[[#This Row],[NgayMuaVu]]-1)/7)+1</f>
        <v>38</v>
      </c>
      <c r="Y1297" t="str">
        <f>"Tuần " &amp;Table__._SQL2014_QLTS17_DW_DimDate[[#This Row],[TuanMuaVu]] &amp; " năm " &amp;Table__._SQL2014_QLTS17_DW_DimDate[[#This Row],[NamMuaVuStr]]</f>
        <v>Tuần 38 năm 2012-2013</v>
      </c>
      <c r="Z1297">
        <f>YEAR(Table__._SQL2014_QLTS17_DW_DimDate[[#This Row],[NgayBatDauMuaVu]])</f>
        <v>2012</v>
      </c>
      <c r="AA1297" t="str">
        <f>YEAR(Table__._SQL2014_QLTS17_DW_DimDate[[#This Row],[NgayBatDauMuaVu]]) &amp;"-"&amp;YEAR(Table__._SQL2014_QLTS17_DW_DimDate[[#This Row],[NgayKetThucMuaVu]])</f>
        <v>2012-2013</v>
      </c>
      <c r="AB1297">
        <f>YEAR(Table__._SQL2014_QLTS17_DW_DimDate[[#This Row],[NgayBatDauMuaVu]])</f>
        <v>2012</v>
      </c>
      <c r="AC1297">
        <f>YEAR(Table__._SQL2014_QLTS17_DW_DimDate[[#This Row],[NgayKetThucMuaVu]])</f>
        <v>2013</v>
      </c>
    </row>
    <row r="1298" spans="1:29">
      <c r="A1298">
        <v>20130720</v>
      </c>
      <c r="B1298" s="1">
        <v>41475</v>
      </c>
      <c r="C1298" t="s">
        <v>29</v>
      </c>
      <c r="D1298" t="s">
        <v>892</v>
      </c>
      <c r="E1298" t="s">
        <v>14</v>
      </c>
      <c r="F1298" t="s">
        <v>221</v>
      </c>
      <c r="G1298" t="s">
        <v>16</v>
      </c>
      <c r="H1298" t="s">
        <v>38</v>
      </c>
      <c r="I1298" t="s">
        <v>14</v>
      </c>
      <c r="J1298" t="s">
        <v>904</v>
      </c>
      <c r="K1298" t="s">
        <v>1</v>
      </c>
      <c r="L1298" t="s">
        <v>16</v>
      </c>
      <c r="M1298" t="s">
        <v>912</v>
      </c>
      <c r="N1298" t="s">
        <v>442</v>
      </c>
      <c r="O1298" t="s">
        <v>456</v>
      </c>
      <c r="P1298" t="s">
        <v>457</v>
      </c>
      <c r="Q1298" t="s">
        <v>456</v>
      </c>
      <c r="R1298" t="s">
        <v>458</v>
      </c>
      <c r="S1298" t="s">
        <v>443</v>
      </c>
      <c r="T1298" t="s">
        <v>446</v>
      </c>
      <c r="U1298" s="2">
        <f>DATE(IF(MONTH(Table__._SQL2014_QLTS17_DW_DimDate[[#This Row],[Ngay]])&lt;11,YEAR(Table__._SQL2014_QLTS17_DW_DimDate[[#This Row],[Ngay]])-1, YEAR(Table__._SQL2014_QLTS17_DW_DimDate[[#This Row],[Ngay]])),11,1)</f>
        <v>41214</v>
      </c>
      <c r="V1298" s="2">
        <f>DATE(YEAR(Table__._SQL2014_QLTS17_DW_DimDate[[#This Row],[NgayBatDauMuaVu]])+1, 10,31)</f>
        <v>41578</v>
      </c>
      <c r="W1298" s="3">
        <f>Table__._SQL2014_QLTS17_DW_DimDate[[#This Row],[Ngay]]-Table__._SQL2014_QLTS17_DW_DimDate[[#This Row],[NgayBatDauMuaVu]]+1</f>
        <v>262</v>
      </c>
      <c r="X1298">
        <f>INT((Table__._SQL2014_QLTS17_DW_DimDate[[#This Row],[NgayMuaVu]]-1)/7)+1</f>
        <v>38</v>
      </c>
      <c r="Y1298" t="str">
        <f>"Tuần " &amp;Table__._SQL2014_QLTS17_DW_DimDate[[#This Row],[TuanMuaVu]] &amp; " năm " &amp;Table__._SQL2014_QLTS17_DW_DimDate[[#This Row],[NamMuaVuStr]]</f>
        <v>Tuần 38 năm 2012-2013</v>
      </c>
      <c r="Z1298">
        <f>YEAR(Table__._SQL2014_QLTS17_DW_DimDate[[#This Row],[NgayBatDauMuaVu]])</f>
        <v>2012</v>
      </c>
      <c r="AA1298" t="str">
        <f>YEAR(Table__._SQL2014_QLTS17_DW_DimDate[[#This Row],[NgayBatDauMuaVu]]) &amp;"-"&amp;YEAR(Table__._SQL2014_QLTS17_DW_DimDate[[#This Row],[NgayKetThucMuaVu]])</f>
        <v>2012-2013</v>
      </c>
      <c r="AB1298">
        <f>YEAR(Table__._SQL2014_QLTS17_DW_DimDate[[#This Row],[NgayBatDauMuaVu]])</f>
        <v>2012</v>
      </c>
      <c r="AC1298">
        <f>YEAR(Table__._SQL2014_QLTS17_DW_DimDate[[#This Row],[NgayKetThucMuaVu]])</f>
        <v>2013</v>
      </c>
    </row>
    <row r="1299" spans="1:29">
      <c r="A1299">
        <v>20130721</v>
      </c>
      <c r="B1299" s="1">
        <v>41476</v>
      </c>
      <c r="C1299" t="s">
        <v>30</v>
      </c>
      <c r="D1299" t="s">
        <v>893</v>
      </c>
      <c r="E1299" t="s">
        <v>1</v>
      </c>
      <c r="F1299" t="s">
        <v>222</v>
      </c>
      <c r="G1299" t="s">
        <v>12</v>
      </c>
      <c r="H1299" t="s">
        <v>39</v>
      </c>
      <c r="I1299" t="s">
        <v>14</v>
      </c>
      <c r="J1299" t="s">
        <v>904</v>
      </c>
      <c r="K1299" t="s">
        <v>1</v>
      </c>
      <c r="L1299" t="s">
        <v>16</v>
      </c>
      <c r="M1299" t="s">
        <v>912</v>
      </c>
      <c r="N1299" t="s">
        <v>442</v>
      </c>
      <c r="O1299" t="s">
        <v>456</v>
      </c>
      <c r="P1299" t="s">
        <v>457</v>
      </c>
      <c r="Q1299" t="s">
        <v>456</v>
      </c>
      <c r="R1299" t="s">
        <v>458</v>
      </c>
      <c r="S1299" t="s">
        <v>443</v>
      </c>
      <c r="T1299" t="s">
        <v>446</v>
      </c>
      <c r="U1299" s="2">
        <f>DATE(IF(MONTH(Table__._SQL2014_QLTS17_DW_DimDate[[#This Row],[Ngay]])&lt;11,YEAR(Table__._SQL2014_QLTS17_DW_DimDate[[#This Row],[Ngay]])-1, YEAR(Table__._SQL2014_QLTS17_DW_DimDate[[#This Row],[Ngay]])),11,1)</f>
        <v>41214</v>
      </c>
      <c r="V1299" s="2">
        <f>DATE(YEAR(Table__._SQL2014_QLTS17_DW_DimDate[[#This Row],[NgayBatDauMuaVu]])+1, 10,31)</f>
        <v>41578</v>
      </c>
      <c r="W1299" s="3">
        <f>Table__._SQL2014_QLTS17_DW_DimDate[[#This Row],[Ngay]]-Table__._SQL2014_QLTS17_DW_DimDate[[#This Row],[NgayBatDauMuaVu]]+1</f>
        <v>263</v>
      </c>
      <c r="X1299">
        <f>INT((Table__._SQL2014_QLTS17_DW_DimDate[[#This Row],[NgayMuaVu]]-1)/7)+1</f>
        <v>38</v>
      </c>
      <c r="Y1299" t="str">
        <f>"Tuần " &amp;Table__._SQL2014_QLTS17_DW_DimDate[[#This Row],[TuanMuaVu]] &amp; " năm " &amp;Table__._SQL2014_QLTS17_DW_DimDate[[#This Row],[NamMuaVuStr]]</f>
        <v>Tuần 38 năm 2012-2013</v>
      </c>
      <c r="Z1299">
        <f>YEAR(Table__._SQL2014_QLTS17_DW_DimDate[[#This Row],[NgayBatDauMuaVu]])</f>
        <v>2012</v>
      </c>
      <c r="AA1299" t="str">
        <f>YEAR(Table__._SQL2014_QLTS17_DW_DimDate[[#This Row],[NgayBatDauMuaVu]]) &amp;"-"&amp;YEAR(Table__._SQL2014_QLTS17_DW_DimDate[[#This Row],[NgayKetThucMuaVu]])</f>
        <v>2012-2013</v>
      </c>
      <c r="AB1299">
        <f>YEAR(Table__._SQL2014_QLTS17_DW_DimDate[[#This Row],[NgayBatDauMuaVu]])</f>
        <v>2012</v>
      </c>
      <c r="AC1299">
        <f>YEAR(Table__._SQL2014_QLTS17_DW_DimDate[[#This Row],[NgayKetThucMuaVu]])</f>
        <v>2013</v>
      </c>
    </row>
    <row r="1300" spans="1:29">
      <c r="A1300">
        <v>20130722</v>
      </c>
      <c r="B1300" s="1">
        <v>41477</v>
      </c>
      <c r="C1300" t="s">
        <v>31</v>
      </c>
      <c r="D1300" t="s">
        <v>894</v>
      </c>
      <c r="E1300" t="s">
        <v>13</v>
      </c>
      <c r="F1300" t="s">
        <v>223</v>
      </c>
      <c r="G1300" t="s">
        <v>12</v>
      </c>
      <c r="H1300" t="s">
        <v>39</v>
      </c>
      <c r="I1300" t="s">
        <v>14</v>
      </c>
      <c r="J1300" t="s">
        <v>904</v>
      </c>
      <c r="K1300" t="s">
        <v>1</v>
      </c>
      <c r="L1300" t="s">
        <v>16</v>
      </c>
      <c r="M1300" t="s">
        <v>912</v>
      </c>
      <c r="N1300" t="s">
        <v>442</v>
      </c>
      <c r="O1300" t="s">
        <v>456</v>
      </c>
      <c r="P1300" t="s">
        <v>457</v>
      </c>
      <c r="Q1300" t="s">
        <v>456</v>
      </c>
      <c r="R1300" t="s">
        <v>458</v>
      </c>
      <c r="S1300" t="s">
        <v>443</v>
      </c>
      <c r="T1300" t="s">
        <v>446</v>
      </c>
      <c r="U1300" s="2">
        <f>DATE(IF(MONTH(Table__._SQL2014_QLTS17_DW_DimDate[[#This Row],[Ngay]])&lt;11,YEAR(Table__._SQL2014_QLTS17_DW_DimDate[[#This Row],[Ngay]])-1, YEAR(Table__._SQL2014_QLTS17_DW_DimDate[[#This Row],[Ngay]])),11,1)</f>
        <v>41214</v>
      </c>
      <c r="V1300" s="2">
        <f>DATE(YEAR(Table__._SQL2014_QLTS17_DW_DimDate[[#This Row],[NgayBatDauMuaVu]])+1, 10,31)</f>
        <v>41578</v>
      </c>
      <c r="W1300" s="3">
        <f>Table__._SQL2014_QLTS17_DW_DimDate[[#This Row],[Ngay]]-Table__._SQL2014_QLTS17_DW_DimDate[[#This Row],[NgayBatDauMuaVu]]+1</f>
        <v>264</v>
      </c>
      <c r="X1300">
        <f>INT((Table__._SQL2014_QLTS17_DW_DimDate[[#This Row],[NgayMuaVu]]-1)/7)+1</f>
        <v>38</v>
      </c>
      <c r="Y1300" t="str">
        <f>"Tuần " &amp;Table__._SQL2014_QLTS17_DW_DimDate[[#This Row],[TuanMuaVu]] &amp; " năm " &amp;Table__._SQL2014_QLTS17_DW_DimDate[[#This Row],[NamMuaVuStr]]</f>
        <v>Tuần 38 năm 2012-2013</v>
      </c>
      <c r="Z1300">
        <f>YEAR(Table__._SQL2014_QLTS17_DW_DimDate[[#This Row],[NgayBatDauMuaVu]])</f>
        <v>2012</v>
      </c>
      <c r="AA1300" t="str">
        <f>YEAR(Table__._SQL2014_QLTS17_DW_DimDate[[#This Row],[NgayBatDauMuaVu]]) &amp;"-"&amp;YEAR(Table__._SQL2014_QLTS17_DW_DimDate[[#This Row],[NgayKetThucMuaVu]])</f>
        <v>2012-2013</v>
      </c>
      <c r="AB1300">
        <f>YEAR(Table__._SQL2014_QLTS17_DW_DimDate[[#This Row],[NgayBatDauMuaVu]])</f>
        <v>2012</v>
      </c>
      <c r="AC1300">
        <f>YEAR(Table__._SQL2014_QLTS17_DW_DimDate[[#This Row],[NgayKetThucMuaVu]])</f>
        <v>2013</v>
      </c>
    </row>
    <row r="1301" spans="1:29">
      <c r="A1301">
        <v>20130723</v>
      </c>
      <c r="B1301" s="1">
        <v>41478</v>
      </c>
      <c r="C1301" t="s">
        <v>32</v>
      </c>
      <c r="D1301" t="s">
        <v>895</v>
      </c>
      <c r="E1301" t="s">
        <v>16</v>
      </c>
      <c r="F1301" t="s">
        <v>224</v>
      </c>
      <c r="G1301" t="s">
        <v>12</v>
      </c>
      <c r="H1301" t="s">
        <v>39</v>
      </c>
      <c r="I1301" t="s">
        <v>14</v>
      </c>
      <c r="J1301" t="s">
        <v>904</v>
      </c>
      <c r="K1301" t="s">
        <v>1</v>
      </c>
      <c r="L1301" t="s">
        <v>16</v>
      </c>
      <c r="M1301" t="s">
        <v>912</v>
      </c>
      <c r="N1301" t="s">
        <v>442</v>
      </c>
      <c r="O1301" t="s">
        <v>456</v>
      </c>
      <c r="P1301" t="s">
        <v>457</v>
      </c>
      <c r="Q1301" t="s">
        <v>456</v>
      </c>
      <c r="R1301" t="s">
        <v>458</v>
      </c>
      <c r="S1301" t="s">
        <v>443</v>
      </c>
      <c r="T1301" t="s">
        <v>446</v>
      </c>
      <c r="U1301" s="2">
        <f>DATE(IF(MONTH(Table__._SQL2014_QLTS17_DW_DimDate[[#This Row],[Ngay]])&lt;11,YEAR(Table__._SQL2014_QLTS17_DW_DimDate[[#This Row],[Ngay]])-1, YEAR(Table__._SQL2014_QLTS17_DW_DimDate[[#This Row],[Ngay]])),11,1)</f>
        <v>41214</v>
      </c>
      <c r="V1301" s="2">
        <f>DATE(YEAR(Table__._SQL2014_QLTS17_DW_DimDate[[#This Row],[NgayBatDauMuaVu]])+1, 10,31)</f>
        <v>41578</v>
      </c>
      <c r="W1301" s="3">
        <f>Table__._SQL2014_QLTS17_DW_DimDate[[#This Row],[Ngay]]-Table__._SQL2014_QLTS17_DW_DimDate[[#This Row],[NgayBatDauMuaVu]]+1</f>
        <v>265</v>
      </c>
      <c r="X1301">
        <f>INT((Table__._SQL2014_QLTS17_DW_DimDate[[#This Row],[NgayMuaVu]]-1)/7)+1</f>
        <v>38</v>
      </c>
      <c r="Y1301" t="str">
        <f>"Tuần " &amp;Table__._SQL2014_QLTS17_DW_DimDate[[#This Row],[TuanMuaVu]] &amp; " năm " &amp;Table__._SQL2014_QLTS17_DW_DimDate[[#This Row],[NamMuaVuStr]]</f>
        <v>Tuần 38 năm 2012-2013</v>
      </c>
      <c r="Z1301">
        <f>YEAR(Table__._SQL2014_QLTS17_DW_DimDate[[#This Row],[NgayBatDauMuaVu]])</f>
        <v>2012</v>
      </c>
      <c r="AA1301" t="str">
        <f>YEAR(Table__._SQL2014_QLTS17_DW_DimDate[[#This Row],[NgayBatDauMuaVu]]) &amp;"-"&amp;YEAR(Table__._SQL2014_QLTS17_DW_DimDate[[#This Row],[NgayKetThucMuaVu]])</f>
        <v>2012-2013</v>
      </c>
      <c r="AB1301">
        <f>YEAR(Table__._SQL2014_QLTS17_DW_DimDate[[#This Row],[NgayBatDauMuaVu]])</f>
        <v>2012</v>
      </c>
      <c r="AC1301">
        <f>YEAR(Table__._SQL2014_QLTS17_DW_DimDate[[#This Row],[NgayKetThucMuaVu]])</f>
        <v>2013</v>
      </c>
    </row>
    <row r="1302" spans="1:29">
      <c r="A1302">
        <v>20130724</v>
      </c>
      <c r="B1302" s="1">
        <v>41479</v>
      </c>
      <c r="C1302" t="s">
        <v>33</v>
      </c>
      <c r="D1302" t="s">
        <v>896</v>
      </c>
      <c r="E1302" t="s">
        <v>12</v>
      </c>
      <c r="F1302" t="s">
        <v>225</v>
      </c>
      <c r="G1302" t="s">
        <v>12</v>
      </c>
      <c r="H1302" t="s">
        <v>39</v>
      </c>
      <c r="I1302" t="s">
        <v>14</v>
      </c>
      <c r="J1302" t="s">
        <v>904</v>
      </c>
      <c r="K1302" t="s">
        <v>1</v>
      </c>
      <c r="L1302" t="s">
        <v>16</v>
      </c>
      <c r="M1302" t="s">
        <v>912</v>
      </c>
      <c r="N1302" t="s">
        <v>442</v>
      </c>
      <c r="O1302" t="s">
        <v>456</v>
      </c>
      <c r="P1302" t="s">
        <v>457</v>
      </c>
      <c r="Q1302" t="s">
        <v>456</v>
      </c>
      <c r="R1302" t="s">
        <v>458</v>
      </c>
      <c r="S1302" t="s">
        <v>443</v>
      </c>
      <c r="T1302" t="s">
        <v>446</v>
      </c>
      <c r="U1302" s="2">
        <f>DATE(IF(MONTH(Table__._SQL2014_QLTS17_DW_DimDate[[#This Row],[Ngay]])&lt;11,YEAR(Table__._SQL2014_QLTS17_DW_DimDate[[#This Row],[Ngay]])-1, YEAR(Table__._SQL2014_QLTS17_DW_DimDate[[#This Row],[Ngay]])),11,1)</f>
        <v>41214</v>
      </c>
      <c r="V1302" s="2">
        <f>DATE(YEAR(Table__._SQL2014_QLTS17_DW_DimDate[[#This Row],[NgayBatDauMuaVu]])+1, 10,31)</f>
        <v>41578</v>
      </c>
      <c r="W1302" s="3">
        <f>Table__._SQL2014_QLTS17_DW_DimDate[[#This Row],[Ngay]]-Table__._SQL2014_QLTS17_DW_DimDate[[#This Row],[NgayBatDauMuaVu]]+1</f>
        <v>266</v>
      </c>
      <c r="X1302">
        <f>INT((Table__._SQL2014_QLTS17_DW_DimDate[[#This Row],[NgayMuaVu]]-1)/7)+1</f>
        <v>38</v>
      </c>
      <c r="Y1302" t="str">
        <f>"Tuần " &amp;Table__._SQL2014_QLTS17_DW_DimDate[[#This Row],[TuanMuaVu]] &amp; " năm " &amp;Table__._SQL2014_QLTS17_DW_DimDate[[#This Row],[NamMuaVuStr]]</f>
        <v>Tuần 38 năm 2012-2013</v>
      </c>
      <c r="Z1302">
        <f>YEAR(Table__._SQL2014_QLTS17_DW_DimDate[[#This Row],[NgayBatDauMuaVu]])</f>
        <v>2012</v>
      </c>
      <c r="AA1302" t="str">
        <f>YEAR(Table__._SQL2014_QLTS17_DW_DimDate[[#This Row],[NgayBatDauMuaVu]]) &amp;"-"&amp;YEAR(Table__._SQL2014_QLTS17_DW_DimDate[[#This Row],[NgayKetThucMuaVu]])</f>
        <v>2012-2013</v>
      </c>
      <c r="AB1302">
        <f>YEAR(Table__._SQL2014_QLTS17_DW_DimDate[[#This Row],[NgayBatDauMuaVu]])</f>
        <v>2012</v>
      </c>
      <c r="AC1302">
        <f>YEAR(Table__._SQL2014_QLTS17_DW_DimDate[[#This Row],[NgayKetThucMuaVu]])</f>
        <v>2013</v>
      </c>
    </row>
    <row r="1303" spans="1:29">
      <c r="A1303">
        <v>20130725</v>
      </c>
      <c r="B1303" s="1">
        <v>41480</v>
      </c>
      <c r="C1303" t="s">
        <v>34</v>
      </c>
      <c r="D1303" t="s">
        <v>897</v>
      </c>
      <c r="E1303" t="s">
        <v>3</v>
      </c>
      <c r="F1303" t="s">
        <v>226</v>
      </c>
      <c r="G1303" t="s">
        <v>12</v>
      </c>
      <c r="H1303" t="s">
        <v>39</v>
      </c>
      <c r="I1303" t="s">
        <v>14</v>
      </c>
      <c r="J1303" t="s">
        <v>904</v>
      </c>
      <c r="K1303" t="s">
        <v>1</v>
      </c>
      <c r="L1303" t="s">
        <v>16</v>
      </c>
      <c r="M1303" t="s">
        <v>912</v>
      </c>
      <c r="N1303" t="s">
        <v>442</v>
      </c>
      <c r="O1303" t="s">
        <v>456</v>
      </c>
      <c r="P1303" t="s">
        <v>457</v>
      </c>
      <c r="Q1303" t="s">
        <v>456</v>
      </c>
      <c r="R1303" t="s">
        <v>458</v>
      </c>
      <c r="S1303" t="s">
        <v>443</v>
      </c>
      <c r="T1303" t="s">
        <v>446</v>
      </c>
      <c r="U1303" s="2">
        <f>DATE(IF(MONTH(Table__._SQL2014_QLTS17_DW_DimDate[[#This Row],[Ngay]])&lt;11,YEAR(Table__._SQL2014_QLTS17_DW_DimDate[[#This Row],[Ngay]])-1, YEAR(Table__._SQL2014_QLTS17_DW_DimDate[[#This Row],[Ngay]])),11,1)</f>
        <v>41214</v>
      </c>
      <c r="V1303" s="2">
        <f>DATE(YEAR(Table__._SQL2014_QLTS17_DW_DimDate[[#This Row],[NgayBatDauMuaVu]])+1, 10,31)</f>
        <v>41578</v>
      </c>
      <c r="W1303" s="3">
        <f>Table__._SQL2014_QLTS17_DW_DimDate[[#This Row],[Ngay]]-Table__._SQL2014_QLTS17_DW_DimDate[[#This Row],[NgayBatDauMuaVu]]+1</f>
        <v>267</v>
      </c>
      <c r="X1303">
        <f>INT((Table__._SQL2014_QLTS17_DW_DimDate[[#This Row],[NgayMuaVu]]-1)/7)+1</f>
        <v>39</v>
      </c>
      <c r="Y1303" t="str">
        <f>"Tuần " &amp;Table__._SQL2014_QLTS17_DW_DimDate[[#This Row],[TuanMuaVu]] &amp; " năm " &amp;Table__._SQL2014_QLTS17_DW_DimDate[[#This Row],[NamMuaVuStr]]</f>
        <v>Tuần 39 năm 2012-2013</v>
      </c>
      <c r="Z1303">
        <f>YEAR(Table__._SQL2014_QLTS17_DW_DimDate[[#This Row],[NgayBatDauMuaVu]])</f>
        <v>2012</v>
      </c>
      <c r="AA1303" t="str">
        <f>YEAR(Table__._SQL2014_QLTS17_DW_DimDate[[#This Row],[NgayBatDauMuaVu]]) &amp;"-"&amp;YEAR(Table__._SQL2014_QLTS17_DW_DimDate[[#This Row],[NgayKetThucMuaVu]])</f>
        <v>2012-2013</v>
      </c>
      <c r="AB1303">
        <f>YEAR(Table__._SQL2014_QLTS17_DW_DimDate[[#This Row],[NgayBatDauMuaVu]])</f>
        <v>2012</v>
      </c>
      <c r="AC1303">
        <f>YEAR(Table__._SQL2014_QLTS17_DW_DimDate[[#This Row],[NgayKetThucMuaVu]])</f>
        <v>2013</v>
      </c>
    </row>
    <row r="1304" spans="1:29">
      <c r="A1304">
        <v>20130726</v>
      </c>
      <c r="B1304" s="1">
        <v>41481</v>
      </c>
      <c r="C1304" t="s">
        <v>35</v>
      </c>
      <c r="D1304" t="s">
        <v>891</v>
      </c>
      <c r="E1304" t="s">
        <v>2</v>
      </c>
      <c r="F1304" t="s">
        <v>227</v>
      </c>
      <c r="G1304" t="s">
        <v>12</v>
      </c>
      <c r="H1304" t="s">
        <v>39</v>
      </c>
      <c r="I1304" t="s">
        <v>14</v>
      </c>
      <c r="J1304" t="s">
        <v>904</v>
      </c>
      <c r="K1304" t="s">
        <v>1</v>
      </c>
      <c r="L1304" t="s">
        <v>16</v>
      </c>
      <c r="M1304" t="s">
        <v>912</v>
      </c>
      <c r="N1304" t="s">
        <v>442</v>
      </c>
      <c r="O1304" t="s">
        <v>456</v>
      </c>
      <c r="P1304" t="s">
        <v>457</v>
      </c>
      <c r="Q1304" t="s">
        <v>456</v>
      </c>
      <c r="R1304" t="s">
        <v>458</v>
      </c>
      <c r="S1304" t="s">
        <v>443</v>
      </c>
      <c r="T1304" t="s">
        <v>446</v>
      </c>
      <c r="U1304" s="2">
        <f>DATE(IF(MONTH(Table__._SQL2014_QLTS17_DW_DimDate[[#This Row],[Ngay]])&lt;11,YEAR(Table__._SQL2014_QLTS17_DW_DimDate[[#This Row],[Ngay]])-1, YEAR(Table__._SQL2014_QLTS17_DW_DimDate[[#This Row],[Ngay]])),11,1)</f>
        <v>41214</v>
      </c>
      <c r="V1304" s="2">
        <f>DATE(YEAR(Table__._SQL2014_QLTS17_DW_DimDate[[#This Row],[NgayBatDauMuaVu]])+1, 10,31)</f>
        <v>41578</v>
      </c>
      <c r="W1304" s="3">
        <f>Table__._SQL2014_QLTS17_DW_DimDate[[#This Row],[Ngay]]-Table__._SQL2014_QLTS17_DW_DimDate[[#This Row],[NgayBatDauMuaVu]]+1</f>
        <v>268</v>
      </c>
      <c r="X1304">
        <f>INT((Table__._SQL2014_QLTS17_DW_DimDate[[#This Row],[NgayMuaVu]]-1)/7)+1</f>
        <v>39</v>
      </c>
      <c r="Y1304" t="str">
        <f>"Tuần " &amp;Table__._SQL2014_QLTS17_DW_DimDate[[#This Row],[TuanMuaVu]] &amp; " năm " &amp;Table__._SQL2014_QLTS17_DW_DimDate[[#This Row],[NamMuaVuStr]]</f>
        <v>Tuần 39 năm 2012-2013</v>
      </c>
      <c r="Z1304">
        <f>YEAR(Table__._SQL2014_QLTS17_DW_DimDate[[#This Row],[NgayBatDauMuaVu]])</f>
        <v>2012</v>
      </c>
      <c r="AA1304" t="str">
        <f>YEAR(Table__._SQL2014_QLTS17_DW_DimDate[[#This Row],[NgayBatDauMuaVu]]) &amp;"-"&amp;YEAR(Table__._SQL2014_QLTS17_DW_DimDate[[#This Row],[NgayKetThucMuaVu]])</f>
        <v>2012-2013</v>
      </c>
      <c r="AB1304">
        <f>YEAR(Table__._SQL2014_QLTS17_DW_DimDate[[#This Row],[NgayBatDauMuaVu]])</f>
        <v>2012</v>
      </c>
      <c r="AC1304">
        <f>YEAR(Table__._SQL2014_QLTS17_DW_DimDate[[#This Row],[NgayKetThucMuaVu]])</f>
        <v>2013</v>
      </c>
    </row>
    <row r="1305" spans="1:29">
      <c r="A1305">
        <v>20130727</v>
      </c>
      <c r="B1305" s="1">
        <v>41482</v>
      </c>
      <c r="C1305" t="s">
        <v>36</v>
      </c>
      <c r="D1305" t="s">
        <v>892</v>
      </c>
      <c r="E1305" t="s">
        <v>14</v>
      </c>
      <c r="F1305" t="s">
        <v>228</v>
      </c>
      <c r="G1305" t="s">
        <v>12</v>
      </c>
      <c r="H1305" t="s">
        <v>39</v>
      </c>
      <c r="I1305" t="s">
        <v>14</v>
      </c>
      <c r="J1305" t="s">
        <v>904</v>
      </c>
      <c r="K1305" t="s">
        <v>1</v>
      </c>
      <c r="L1305" t="s">
        <v>16</v>
      </c>
      <c r="M1305" t="s">
        <v>912</v>
      </c>
      <c r="N1305" t="s">
        <v>442</v>
      </c>
      <c r="O1305" t="s">
        <v>456</v>
      </c>
      <c r="P1305" t="s">
        <v>457</v>
      </c>
      <c r="Q1305" t="s">
        <v>456</v>
      </c>
      <c r="R1305" t="s">
        <v>458</v>
      </c>
      <c r="S1305" t="s">
        <v>443</v>
      </c>
      <c r="T1305" t="s">
        <v>446</v>
      </c>
      <c r="U1305" s="2">
        <f>DATE(IF(MONTH(Table__._SQL2014_QLTS17_DW_DimDate[[#This Row],[Ngay]])&lt;11,YEAR(Table__._SQL2014_QLTS17_DW_DimDate[[#This Row],[Ngay]])-1, YEAR(Table__._SQL2014_QLTS17_DW_DimDate[[#This Row],[Ngay]])),11,1)</f>
        <v>41214</v>
      </c>
      <c r="V1305" s="2">
        <f>DATE(YEAR(Table__._SQL2014_QLTS17_DW_DimDate[[#This Row],[NgayBatDauMuaVu]])+1, 10,31)</f>
        <v>41578</v>
      </c>
      <c r="W1305" s="3">
        <f>Table__._SQL2014_QLTS17_DW_DimDate[[#This Row],[Ngay]]-Table__._SQL2014_QLTS17_DW_DimDate[[#This Row],[NgayBatDauMuaVu]]+1</f>
        <v>269</v>
      </c>
      <c r="X1305">
        <f>INT((Table__._SQL2014_QLTS17_DW_DimDate[[#This Row],[NgayMuaVu]]-1)/7)+1</f>
        <v>39</v>
      </c>
      <c r="Y1305" t="str">
        <f>"Tuần " &amp;Table__._SQL2014_QLTS17_DW_DimDate[[#This Row],[TuanMuaVu]] &amp; " năm " &amp;Table__._SQL2014_QLTS17_DW_DimDate[[#This Row],[NamMuaVuStr]]</f>
        <v>Tuần 39 năm 2012-2013</v>
      </c>
      <c r="Z1305">
        <f>YEAR(Table__._SQL2014_QLTS17_DW_DimDate[[#This Row],[NgayBatDauMuaVu]])</f>
        <v>2012</v>
      </c>
      <c r="AA1305" t="str">
        <f>YEAR(Table__._SQL2014_QLTS17_DW_DimDate[[#This Row],[NgayBatDauMuaVu]]) &amp;"-"&amp;YEAR(Table__._SQL2014_QLTS17_DW_DimDate[[#This Row],[NgayKetThucMuaVu]])</f>
        <v>2012-2013</v>
      </c>
      <c r="AB1305">
        <f>YEAR(Table__._SQL2014_QLTS17_DW_DimDate[[#This Row],[NgayBatDauMuaVu]])</f>
        <v>2012</v>
      </c>
      <c r="AC1305">
        <f>YEAR(Table__._SQL2014_QLTS17_DW_DimDate[[#This Row],[NgayKetThucMuaVu]])</f>
        <v>2013</v>
      </c>
    </row>
    <row r="1306" spans="1:29">
      <c r="A1306">
        <v>20130728</v>
      </c>
      <c r="B1306" s="1">
        <v>41483</v>
      </c>
      <c r="C1306" t="s">
        <v>37</v>
      </c>
      <c r="D1306" t="s">
        <v>893</v>
      </c>
      <c r="E1306" t="s">
        <v>1</v>
      </c>
      <c r="F1306" t="s">
        <v>229</v>
      </c>
      <c r="G1306" t="s">
        <v>3</v>
      </c>
      <c r="H1306" t="s">
        <v>40</v>
      </c>
      <c r="I1306" t="s">
        <v>14</v>
      </c>
      <c r="J1306" t="s">
        <v>904</v>
      </c>
      <c r="K1306" t="s">
        <v>1</v>
      </c>
      <c r="L1306" t="s">
        <v>16</v>
      </c>
      <c r="M1306" t="s">
        <v>912</v>
      </c>
      <c r="N1306" t="s">
        <v>442</v>
      </c>
      <c r="O1306" t="s">
        <v>456</v>
      </c>
      <c r="P1306" t="s">
        <v>457</v>
      </c>
      <c r="Q1306" t="s">
        <v>456</v>
      </c>
      <c r="R1306" t="s">
        <v>458</v>
      </c>
      <c r="S1306" t="s">
        <v>443</v>
      </c>
      <c r="T1306" t="s">
        <v>446</v>
      </c>
      <c r="U1306" s="2">
        <f>DATE(IF(MONTH(Table__._SQL2014_QLTS17_DW_DimDate[[#This Row],[Ngay]])&lt;11,YEAR(Table__._SQL2014_QLTS17_DW_DimDate[[#This Row],[Ngay]])-1, YEAR(Table__._SQL2014_QLTS17_DW_DimDate[[#This Row],[Ngay]])),11,1)</f>
        <v>41214</v>
      </c>
      <c r="V1306" s="2">
        <f>DATE(YEAR(Table__._SQL2014_QLTS17_DW_DimDate[[#This Row],[NgayBatDauMuaVu]])+1, 10,31)</f>
        <v>41578</v>
      </c>
      <c r="W1306" s="3">
        <f>Table__._SQL2014_QLTS17_DW_DimDate[[#This Row],[Ngay]]-Table__._SQL2014_QLTS17_DW_DimDate[[#This Row],[NgayBatDauMuaVu]]+1</f>
        <v>270</v>
      </c>
      <c r="X1306">
        <f>INT((Table__._SQL2014_QLTS17_DW_DimDate[[#This Row],[NgayMuaVu]]-1)/7)+1</f>
        <v>39</v>
      </c>
      <c r="Y1306" t="str">
        <f>"Tuần " &amp;Table__._SQL2014_QLTS17_DW_DimDate[[#This Row],[TuanMuaVu]] &amp; " năm " &amp;Table__._SQL2014_QLTS17_DW_DimDate[[#This Row],[NamMuaVuStr]]</f>
        <v>Tuần 39 năm 2012-2013</v>
      </c>
      <c r="Z1306">
        <f>YEAR(Table__._SQL2014_QLTS17_DW_DimDate[[#This Row],[NgayBatDauMuaVu]])</f>
        <v>2012</v>
      </c>
      <c r="AA1306" t="str">
        <f>YEAR(Table__._SQL2014_QLTS17_DW_DimDate[[#This Row],[NgayBatDauMuaVu]]) &amp;"-"&amp;YEAR(Table__._SQL2014_QLTS17_DW_DimDate[[#This Row],[NgayKetThucMuaVu]])</f>
        <v>2012-2013</v>
      </c>
      <c r="AB1306">
        <f>YEAR(Table__._SQL2014_QLTS17_DW_DimDate[[#This Row],[NgayBatDauMuaVu]])</f>
        <v>2012</v>
      </c>
      <c r="AC1306">
        <f>YEAR(Table__._SQL2014_QLTS17_DW_DimDate[[#This Row],[NgayKetThucMuaVu]])</f>
        <v>2013</v>
      </c>
    </row>
    <row r="1307" spans="1:29">
      <c r="A1307">
        <v>20130729</v>
      </c>
      <c r="B1307" s="1">
        <v>41484</v>
      </c>
      <c r="C1307" t="s">
        <v>38</v>
      </c>
      <c r="D1307" t="s">
        <v>894</v>
      </c>
      <c r="E1307" t="s">
        <v>13</v>
      </c>
      <c r="F1307" t="s">
        <v>230</v>
      </c>
      <c r="G1307" t="s">
        <v>3</v>
      </c>
      <c r="H1307" t="s">
        <v>40</v>
      </c>
      <c r="I1307" t="s">
        <v>14</v>
      </c>
      <c r="J1307" t="s">
        <v>904</v>
      </c>
      <c r="K1307" t="s">
        <v>1</v>
      </c>
      <c r="L1307" t="s">
        <v>16</v>
      </c>
      <c r="M1307" t="s">
        <v>912</v>
      </c>
      <c r="N1307" t="s">
        <v>442</v>
      </c>
      <c r="O1307" t="s">
        <v>456</v>
      </c>
      <c r="P1307" t="s">
        <v>457</v>
      </c>
      <c r="Q1307" t="s">
        <v>456</v>
      </c>
      <c r="R1307" t="s">
        <v>458</v>
      </c>
      <c r="S1307" t="s">
        <v>443</v>
      </c>
      <c r="T1307" t="s">
        <v>446</v>
      </c>
      <c r="U1307" s="2">
        <f>DATE(IF(MONTH(Table__._SQL2014_QLTS17_DW_DimDate[[#This Row],[Ngay]])&lt;11,YEAR(Table__._SQL2014_QLTS17_DW_DimDate[[#This Row],[Ngay]])-1, YEAR(Table__._SQL2014_QLTS17_DW_DimDate[[#This Row],[Ngay]])),11,1)</f>
        <v>41214</v>
      </c>
      <c r="V1307" s="2">
        <f>DATE(YEAR(Table__._SQL2014_QLTS17_DW_DimDate[[#This Row],[NgayBatDauMuaVu]])+1, 10,31)</f>
        <v>41578</v>
      </c>
      <c r="W1307" s="3">
        <f>Table__._SQL2014_QLTS17_DW_DimDate[[#This Row],[Ngay]]-Table__._SQL2014_QLTS17_DW_DimDate[[#This Row],[NgayBatDauMuaVu]]+1</f>
        <v>271</v>
      </c>
      <c r="X1307">
        <f>INT((Table__._SQL2014_QLTS17_DW_DimDate[[#This Row],[NgayMuaVu]]-1)/7)+1</f>
        <v>39</v>
      </c>
      <c r="Y1307" t="str">
        <f>"Tuần " &amp;Table__._SQL2014_QLTS17_DW_DimDate[[#This Row],[TuanMuaVu]] &amp; " năm " &amp;Table__._SQL2014_QLTS17_DW_DimDate[[#This Row],[NamMuaVuStr]]</f>
        <v>Tuần 39 năm 2012-2013</v>
      </c>
      <c r="Z1307">
        <f>YEAR(Table__._SQL2014_QLTS17_DW_DimDate[[#This Row],[NgayBatDauMuaVu]])</f>
        <v>2012</v>
      </c>
      <c r="AA1307" t="str">
        <f>YEAR(Table__._SQL2014_QLTS17_DW_DimDate[[#This Row],[NgayBatDauMuaVu]]) &amp;"-"&amp;YEAR(Table__._SQL2014_QLTS17_DW_DimDate[[#This Row],[NgayKetThucMuaVu]])</f>
        <v>2012-2013</v>
      </c>
      <c r="AB1307">
        <f>YEAR(Table__._SQL2014_QLTS17_DW_DimDate[[#This Row],[NgayBatDauMuaVu]])</f>
        <v>2012</v>
      </c>
      <c r="AC1307">
        <f>YEAR(Table__._SQL2014_QLTS17_DW_DimDate[[#This Row],[NgayKetThucMuaVu]])</f>
        <v>2013</v>
      </c>
    </row>
    <row r="1308" spans="1:29">
      <c r="A1308">
        <v>20130730</v>
      </c>
      <c r="B1308" s="1">
        <v>41485</v>
      </c>
      <c r="C1308" t="s">
        <v>39</v>
      </c>
      <c r="D1308" t="s">
        <v>895</v>
      </c>
      <c r="E1308" t="s">
        <v>16</v>
      </c>
      <c r="F1308" t="s">
        <v>231</v>
      </c>
      <c r="G1308" t="s">
        <v>3</v>
      </c>
      <c r="H1308" t="s">
        <v>40</v>
      </c>
      <c r="I1308" t="s">
        <v>14</v>
      </c>
      <c r="J1308" t="s">
        <v>904</v>
      </c>
      <c r="K1308" t="s">
        <v>1</v>
      </c>
      <c r="L1308" t="s">
        <v>16</v>
      </c>
      <c r="M1308" t="s">
        <v>912</v>
      </c>
      <c r="N1308" t="s">
        <v>442</v>
      </c>
      <c r="O1308" t="s">
        <v>456</v>
      </c>
      <c r="P1308" t="s">
        <v>457</v>
      </c>
      <c r="Q1308" t="s">
        <v>456</v>
      </c>
      <c r="R1308" t="s">
        <v>458</v>
      </c>
      <c r="S1308" t="s">
        <v>443</v>
      </c>
      <c r="T1308" t="s">
        <v>446</v>
      </c>
      <c r="U1308" s="2">
        <f>DATE(IF(MONTH(Table__._SQL2014_QLTS17_DW_DimDate[[#This Row],[Ngay]])&lt;11,YEAR(Table__._SQL2014_QLTS17_DW_DimDate[[#This Row],[Ngay]])-1, YEAR(Table__._SQL2014_QLTS17_DW_DimDate[[#This Row],[Ngay]])),11,1)</f>
        <v>41214</v>
      </c>
      <c r="V1308" s="2">
        <f>DATE(YEAR(Table__._SQL2014_QLTS17_DW_DimDate[[#This Row],[NgayBatDauMuaVu]])+1, 10,31)</f>
        <v>41578</v>
      </c>
      <c r="W1308" s="3">
        <f>Table__._SQL2014_QLTS17_DW_DimDate[[#This Row],[Ngay]]-Table__._SQL2014_QLTS17_DW_DimDate[[#This Row],[NgayBatDauMuaVu]]+1</f>
        <v>272</v>
      </c>
      <c r="X1308">
        <f>INT((Table__._SQL2014_QLTS17_DW_DimDate[[#This Row],[NgayMuaVu]]-1)/7)+1</f>
        <v>39</v>
      </c>
      <c r="Y1308" t="str">
        <f>"Tuần " &amp;Table__._SQL2014_QLTS17_DW_DimDate[[#This Row],[TuanMuaVu]] &amp; " năm " &amp;Table__._SQL2014_QLTS17_DW_DimDate[[#This Row],[NamMuaVuStr]]</f>
        <v>Tuần 39 năm 2012-2013</v>
      </c>
      <c r="Z1308">
        <f>YEAR(Table__._SQL2014_QLTS17_DW_DimDate[[#This Row],[NgayBatDauMuaVu]])</f>
        <v>2012</v>
      </c>
      <c r="AA1308" t="str">
        <f>YEAR(Table__._SQL2014_QLTS17_DW_DimDate[[#This Row],[NgayBatDauMuaVu]]) &amp;"-"&amp;YEAR(Table__._SQL2014_QLTS17_DW_DimDate[[#This Row],[NgayKetThucMuaVu]])</f>
        <v>2012-2013</v>
      </c>
      <c r="AB1308">
        <f>YEAR(Table__._SQL2014_QLTS17_DW_DimDate[[#This Row],[NgayBatDauMuaVu]])</f>
        <v>2012</v>
      </c>
      <c r="AC1308">
        <f>YEAR(Table__._SQL2014_QLTS17_DW_DimDate[[#This Row],[NgayKetThucMuaVu]])</f>
        <v>2013</v>
      </c>
    </row>
    <row r="1309" spans="1:29">
      <c r="A1309">
        <v>20130731</v>
      </c>
      <c r="B1309" s="1">
        <v>41486</v>
      </c>
      <c r="C1309" t="s">
        <v>40</v>
      </c>
      <c r="D1309" t="s">
        <v>896</v>
      </c>
      <c r="E1309" t="s">
        <v>12</v>
      </c>
      <c r="F1309" t="s">
        <v>232</v>
      </c>
      <c r="G1309" t="s">
        <v>3</v>
      </c>
      <c r="H1309" t="s">
        <v>40</v>
      </c>
      <c r="I1309" t="s">
        <v>14</v>
      </c>
      <c r="J1309" t="s">
        <v>904</v>
      </c>
      <c r="K1309" t="s">
        <v>1</v>
      </c>
      <c r="L1309" t="s">
        <v>16</v>
      </c>
      <c r="M1309" t="s">
        <v>912</v>
      </c>
      <c r="N1309" t="s">
        <v>442</v>
      </c>
      <c r="O1309" t="s">
        <v>456</v>
      </c>
      <c r="P1309" t="s">
        <v>457</v>
      </c>
      <c r="Q1309" t="s">
        <v>456</v>
      </c>
      <c r="R1309" t="s">
        <v>458</v>
      </c>
      <c r="S1309" t="s">
        <v>443</v>
      </c>
      <c r="T1309" t="s">
        <v>446</v>
      </c>
      <c r="U1309" s="2">
        <f>DATE(IF(MONTH(Table__._SQL2014_QLTS17_DW_DimDate[[#This Row],[Ngay]])&lt;11,YEAR(Table__._SQL2014_QLTS17_DW_DimDate[[#This Row],[Ngay]])-1, YEAR(Table__._SQL2014_QLTS17_DW_DimDate[[#This Row],[Ngay]])),11,1)</f>
        <v>41214</v>
      </c>
      <c r="V1309" s="2">
        <f>DATE(YEAR(Table__._SQL2014_QLTS17_DW_DimDate[[#This Row],[NgayBatDauMuaVu]])+1, 10,31)</f>
        <v>41578</v>
      </c>
      <c r="W1309" s="3">
        <f>Table__._SQL2014_QLTS17_DW_DimDate[[#This Row],[Ngay]]-Table__._SQL2014_QLTS17_DW_DimDate[[#This Row],[NgayBatDauMuaVu]]+1</f>
        <v>273</v>
      </c>
      <c r="X1309">
        <f>INT((Table__._SQL2014_QLTS17_DW_DimDate[[#This Row],[NgayMuaVu]]-1)/7)+1</f>
        <v>39</v>
      </c>
      <c r="Y1309" t="str">
        <f>"Tuần " &amp;Table__._SQL2014_QLTS17_DW_DimDate[[#This Row],[TuanMuaVu]] &amp; " năm " &amp;Table__._SQL2014_QLTS17_DW_DimDate[[#This Row],[NamMuaVuStr]]</f>
        <v>Tuần 39 năm 2012-2013</v>
      </c>
      <c r="Z1309">
        <f>YEAR(Table__._SQL2014_QLTS17_DW_DimDate[[#This Row],[NgayBatDauMuaVu]])</f>
        <v>2012</v>
      </c>
      <c r="AA1309" t="str">
        <f>YEAR(Table__._SQL2014_QLTS17_DW_DimDate[[#This Row],[NgayBatDauMuaVu]]) &amp;"-"&amp;YEAR(Table__._SQL2014_QLTS17_DW_DimDate[[#This Row],[NgayKetThucMuaVu]])</f>
        <v>2012-2013</v>
      </c>
      <c r="AB1309">
        <f>YEAR(Table__._SQL2014_QLTS17_DW_DimDate[[#This Row],[NgayBatDauMuaVu]])</f>
        <v>2012</v>
      </c>
      <c r="AC1309">
        <f>YEAR(Table__._SQL2014_QLTS17_DW_DimDate[[#This Row],[NgayKetThucMuaVu]])</f>
        <v>2013</v>
      </c>
    </row>
    <row r="1310" spans="1:29">
      <c r="A1310">
        <v>20130801</v>
      </c>
      <c r="B1310" s="1">
        <v>41487</v>
      </c>
      <c r="C1310" t="s">
        <v>1</v>
      </c>
      <c r="D1310" t="s">
        <v>897</v>
      </c>
      <c r="E1310" t="s">
        <v>3</v>
      </c>
      <c r="F1310" t="s">
        <v>233</v>
      </c>
      <c r="G1310" t="s">
        <v>1</v>
      </c>
      <c r="H1310" t="s">
        <v>40</v>
      </c>
      <c r="I1310" t="s">
        <v>18</v>
      </c>
      <c r="J1310" t="s">
        <v>905</v>
      </c>
      <c r="K1310" t="s">
        <v>13</v>
      </c>
      <c r="L1310" t="s">
        <v>16</v>
      </c>
      <c r="M1310" t="s">
        <v>912</v>
      </c>
      <c r="N1310" t="s">
        <v>442</v>
      </c>
      <c r="O1310" t="s">
        <v>459</v>
      </c>
      <c r="P1310" t="s">
        <v>460</v>
      </c>
      <c r="Q1310" t="s">
        <v>456</v>
      </c>
      <c r="R1310" t="s">
        <v>458</v>
      </c>
      <c r="S1310" t="s">
        <v>443</v>
      </c>
      <c r="T1310" t="s">
        <v>446</v>
      </c>
      <c r="U1310" s="2">
        <f>DATE(IF(MONTH(Table__._SQL2014_QLTS17_DW_DimDate[[#This Row],[Ngay]])&lt;11,YEAR(Table__._SQL2014_QLTS17_DW_DimDate[[#This Row],[Ngay]])-1, YEAR(Table__._SQL2014_QLTS17_DW_DimDate[[#This Row],[Ngay]])),11,1)</f>
        <v>41214</v>
      </c>
      <c r="V1310" s="2">
        <f>DATE(YEAR(Table__._SQL2014_QLTS17_DW_DimDate[[#This Row],[NgayBatDauMuaVu]])+1, 10,31)</f>
        <v>41578</v>
      </c>
      <c r="W1310" s="3">
        <f>Table__._SQL2014_QLTS17_DW_DimDate[[#This Row],[Ngay]]-Table__._SQL2014_QLTS17_DW_DimDate[[#This Row],[NgayBatDauMuaVu]]+1</f>
        <v>274</v>
      </c>
      <c r="X1310">
        <f>INT((Table__._SQL2014_QLTS17_DW_DimDate[[#This Row],[NgayMuaVu]]-1)/7)+1</f>
        <v>40</v>
      </c>
      <c r="Y1310" t="str">
        <f>"Tuần " &amp;Table__._SQL2014_QLTS17_DW_DimDate[[#This Row],[TuanMuaVu]] &amp; " năm " &amp;Table__._SQL2014_QLTS17_DW_DimDate[[#This Row],[NamMuaVuStr]]</f>
        <v>Tuần 40 năm 2012-2013</v>
      </c>
      <c r="Z1310">
        <f>YEAR(Table__._SQL2014_QLTS17_DW_DimDate[[#This Row],[NgayBatDauMuaVu]])</f>
        <v>2012</v>
      </c>
      <c r="AA1310" t="str">
        <f>YEAR(Table__._SQL2014_QLTS17_DW_DimDate[[#This Row],[NgayBatDauMuaVu]]) &amp;"-"&amp;YEAR(Table__._SQL2014_QLTS17_DW_DimDate[[#This Row],[NgayKetThucMuaVu]])</f>
        <v>2012-2013</v>
      </c>
      <c r="AB1310">
        <f>YEAR(Table__._SQL2014_QLTS17_DW_DimDate[[#This Row],[NgayBatDauMuaVu]])</f>
        <v>2012</v>
      </c>
      <c r="AC1310">
        <f>YEAR(Table__._SQL2014_QLTS17_DW_DimDate[[#This Row],[NgayKetThucMuaVu]])</f>
        <v>2013</v>
      </c>
    </row>
    <row r="1311" spans="1:29">
      <c r="A1311">
        <v>20130802</v>
      </c>
      <c r="B1311" s="1">
        <v>41488</v>
      </c>
      <c r="C1311" t="s">
        <v>13</v>
      </c>
      <c r="D1311" t="s">
        <v>891</v>
      </c>
      <c r="E1311" t="s">
        <v>2</v>
      </c>
      <c r="F1311" t="s">
        <v>236</v>
      </c>
      <c r="G1311" t="s">
        <v>1</v>
      </c>
      <c r="H1311" t="s">
        <v>40</v>
      </c>
      <c r="I1311" t="s">
        <v>18</v>
      </c>
      <c r="J1311" t="s">
        <v>905</v>
      </c>
      <c r="K1311" t="s">
        <v>13</v>
      </c>
      <c r="L1311" t="s">
        <v>16</v>
      </c>
      <c r="M1311" t="s">
        <v>912</v>
      </c>
      <c r="N1311" t="s">
        <v>442</v>
      </c>
      <c r="O1311" t="s">
        <v>459</v>
      </c>
      <c r="P1311" t="s">
        <v>460</v>
      </c>
      <c r="Q1311" t="s">
        <v>456</v>
      </c>
      <c r="R1311" t="s">
        <v>458</v>
      </c>
      <c r="S1311" t="s">
        <v>443</v>
      </c>
      <c r="T1311" t="s">
        <v>446</v>
      </c>
      <c r="U1311" s="2">
        <f>DATE(IF(MONTH(Table__._SQL2014_QLTS17_DW_DimDate[[#This Row],[Ngay]])&lt;11,YEAR(Table__._SQL2014_QLTS17_DW_DimDate[[#This Row],[Ngay]])-1, YEAR(Table__._SQL2014_QLTS17_DW_DimDate[[#This Row],[Ngay]])),11,1)</f>
        <v>41214</v>
      </c>
      <c r="V1311" s="2">
        <f>DATE(YEAR(Table__._SQL2014_QLTS17_DW_DimDate[[#This Row],[NgayBatDauMuaVu]])+1, 10,31)</f>
        <v>41578</v>
      </c>
      <c r="W1311" s="3">
        <f>Table__._SQL2014_QLTS17_DW_DimDate[[#This Row],[Ngay]]-Table__._SQL2014_QLTS17_DW_DimDate[[#This Row],[NgayBatDauMuaVu]]+1</f>
        <v>275</v>
      </c>
      <c r="X1311">
        <f>INT((Table__._SQL2014_QLTS17_DW_DimDate[[#This Row],[NgayMuaVu]]-1)/7)+1</f>
        <v>40</v>
      </c>
      <c r="Y1311" t="str">
        <f>"Tuần " &amp;Table__._SQL2014_QLTS17_DW_DimDate[[#This Row],[TuanMuaVu]] &amp; " năm " &amp;Table__._SQL2014_QLTS17_DW_DimDate[[#This Row],[NamMuaVuStr]]</f>
        <v>Tuần 40 năm 2012-2013</v>
      </c>
      <c r="Z1311">
        <f>YEAR(Table__._SQL2014_QLTS17_DW_DimDate[[#This Row],[NgayBatDauMuaVu]])</f>
        <v>2012</v>
      </c>
      <c r="AA1311" t="str">
        <f>YEAR(Table__._SQL2014_QLTS17_DW_DimDate[[#This Row],[NgayBatDauMuaVu]]) &amp;"-"&amp;YEAR(Table__._SQL2014_QLTS17_DW_DimDate[[#This Row],[NgayKetThucMuaVu]])</f>
        <v>2012-2013</v>
      </c>
      <c r="AB1311">
        <f>YEAR(Table__._SQL2014_QLTS17_DW_DimDate[[#This Row],[NgayBatDauMuaVu]])</f>
        <v>2012</v>
      </c>
      <c r="AC1311">
        <f>YEAR(Table__._SQL2014_QLTS17_DW_DimDate[[#This Row],[NgayKetThucMuaVu]])</f>
        <v>2013</v>
      </c>
    </row>
    <row r="1312" spans="1:29">
      <c r="A1312">
        <v>20130803</v>
      </c>
      <c r="B1312" s="1">
        <v>41489</v>
      </c>
      <c r="C1312" t="s">
        <v>16</v>
      </c>
      <c r="D1312" t="s">
        <v>892</v>
      </c>
      <c r="E1312" t="s">
        <v>14</v>
      </c>
      <c r="F1312" t="s">
        <v>237</v>
      </c>
      <c r="G1312" t="s">
        <v>1</v>
      </c>
      <c r="H1312" t="s">
        <v>40</v>
      </c>
      <c r="I1312" t="s">
        <v>18</v>
      </c>
      <c r="J1312" t="s">
        <v>905</v>
      </c>
      <c r="K1312" t="s">
        <v>13</v>
      </c>
      <c r="L1312" t="s">
        <v>16</v>
      </c>
      <c r="M1312" t="s">
        <v>912</v>
      </c>
      <c r="N1312" t="s">
        <v>442</v>
      </c>
      <c r="O1312" t="s">
        <v>459</v>
      </c>
      <c r="P1312" t="s">
        <v>460</v>
      </c>
      <c r="Q1312" t="s">
        <v>456</v>
      </c>
      <c r="R1312" t="s">
        <v>458</v>
      </c>
      <c r="S1312" t="s">
        <v>443</v>
      </c>
      <c r="T1312" t="s">
        <v>446</v>
      </c>
      <c r="U1312" s="2">
        <f>DATE(IF(MONTH(Table__._SQL2014_QLTS17_DW_DimDate[[#This Row],[Ngay]])&lt;11,YEAR(Table__._SQL2014_QLTS17_DW_DimDate[[#This Row],[Ngay]])-1, YEAR(Table__._SQL2014_QLTS17_DW_DimDate[[#This Row],[Ngay]])),11,1)</f>
        <v>41214</v>
      </c>
      <c r="V1312" s="2">
        <f>DATE(YEAR(Table__._SQL2014_QLTS17_DW_DimDate[[#This Row],[NgayBatDauMuaVu]])+1, 10,31)</f>
        <v>41578</v>
      </c>
      <c r="W1312" s="3">
        <f>Table__._SQL2014_QLTS17_DW_DimDate[[#This Row],[Ngay]]-Table__._SQL2014_QLTS17_DW_DimDate[[#This Row],[NgayBatDauMuaVu]]+1</f>
        <v>276</v>
      </c>
      <c r="X1312">
        <f>INT((Table__._SQL2014_QLTS17_DW_DimDate[[#This Row],[NgayMuaVu]]-1)/7)+1</f>
        <v>40</v>
      </c>
      <c r="Y1312" t="str">
        <f>"Tuần " &amp;Table__._SQL2014_QLTS17_DW_DimDate[[#This Row],[TuanMuaVu]] &amp; " năm " &amp;Table__._SQL2014_QLTS17_DW_DimDate[[#This Row],[NamMuaVuStr]]</f>
        <v>Tuần 40 năm 2012-2013</v>
      </c>
      <c r="Z1312">
        <f>YEAR(Table__._SQL2014_QLTS17_DW_DimDate[[#This Row],[NgayBatDauMuaVu]])</f>
        <v>2012</v>
      </c>
      <c r="AA1312" t="str">
        <f>YEAR(Table__._SQL2014_QLTS17_DW_DimDate[[#This Row],[NgayBatDauMuaVu]]) &amp;"-"&amp;YEAR(Table__._SQL2014_QLTS17_DW_DimDate[[#This Row],[NgayKetThucMuaVu]])</f>
        <v>2012-2013</v>
      </c>
      <c r="AB1312">
        <f>YEAR(Table__._SQL2014_QLTS17_DW_DimDate[[#This Row],[NgayBatDauMuaVu]])</f>
        <v>2012</v>
      </c>
      <c r="AC1312">
        <f>YEAR(Table__._SQL2014_QLTS17_DW_DimDate[[#This Row],[NgayKetThucMuaVu]])</f>
        <v>2013</v>
      </c>
    </row>
    <row r="1313" spans="1:29">
      <c r="A1313">
        <v>20130804</v>
      </c>
      <c r="B1313" s="1">
        <v>41490</v>
      </c>
      <c r="C1313" t="s">
        <v>12</v>
      </c>
      <c r="D1313" t="s">
        <v>893</v>
      </c>
      <c r="E1313" t="s">
        <v>1</v>
      </c>
      <c r="F1313" t="s">
        <v>238</v>
      </c>
      <c r="G1313" t="s">
        <v>13</v>
      </c>
      <c r="H1313" t="s">
        <v>41</v>
      </c>
      <c r="I1313" t="s">
        <v>18</v>
      </c>
      <c r="J1313" t="s">
        <v>905</v>
      </c>
      <c r="K1313" t="s">
        <v>13</v>
      </c>
      <c r="L1313" t="s">
        <v>16</v>
      </c>
      <c r="M1313" t="s">
        <v>912</v>
      </c>
      <c r="N1313" t="s">
        <v>442</v>
      </c>
      <c r="O1313" t="s">
        <v>459</v>
      </c>
      <c r="P1313" t="s">
        <v>460</v>
      </c>
      <c r="Q1313" t="s">
        <v>456</v>
      </c>
      <c r="R1313" t="s">
        <v>458</v>
      </c>
      <c r="S1313" t="s">
        <v>443</v>
      </c>
      <c r="T1313" t="s">
        <v>446</v>
      </c>
      <c r="U1313" s="2">
        <f>DATE(IF(MONTH(Table__._SQL2014_QLTS17_DW_DimDate[[#This Row],[Ngay]])&lt;11,YEAR(Table__._SQL2014_QLTS17_DW_DimDate[[#This Row],[Ngay]])-1, YEAR(Table__._SQL2014_QLTS17_DW_DimDate[[#This Row],[Ngay]])),11,1)</f>
        <v>41214</v>
      </c>
      <c r="V1313" s="2">
        <f>DATE(YEAR(Table__._SQL2014_QLTS17_DW_DimDate[[#This Row],[NgayBatDauMuaVu]])+1, 10,31)</f>
        <v>41578</v>
      </c>
      <c r="W1313" s="3">
        <f>Table__._SQL2014_QLTS17_DW_DimDate[[#This Row],[Ngay]]-Table__._SQL2014_QLTS17_DW_DimDate[[#This Row],[NgayBatDauMuaVu]]+1</f>
        <v>277</v>
      </c>
      <c r="X1313">
        <f>INT((Table__._SQL2014_QLTS17_DW_DimDate[[#This Row],[NgayMuaVu]]-1)/7)+1</f>
        <v>40</v>
      </c>
      <c r="Y1313" t="str">
        <f>"Tuần " &amp;Table__._SQL2014_QLTS17_DW_DimDate[[#This Row],[TuanMuaVu]] &amp; " năm " &amp;Table__._SQL2014_QLTS17_DW_DimDate[[#This Row],[NamMuaVuStr]]</f>
        <v>Tuần 40 năm 2012-2013</v>
      </c>
      <c r="Z1313">
        <f>YEAR(Table__._SQL2014_QLTS17_DW_DimDate[[#This Row],[NgayBatDauMuaVu]])</f>
        <v>2012</v>
      </c>
      <c r="AA1313" t="str">
        <f>YEAR(Table__._SQL2014_QLTS17_DW_DimDate[[#This Row],[NgayBatDauMuaVu]]) &amp;"-"&amp;YEAR(Table__._SQL2014_QLTS17_DW_DimDate[[#This Row],[NgayKetThucMuaVu]])</f>
        <v>2012-2013</v>
      </c>
      <c r="AB1313">
        <f>YEAR(Table__._SQL2014_QLTS17_DW_DimDate[[#This Row],[NgayBatDauMuaVu]])</f>
        <v>2012</v>
      </c>
      <c r="AC1313">
        <f>YEAR(Table__._SQL2014_QLTS17_DW_DimDate[[#This Row],[NgayKetThucMuaVu]])</f>
        <v>2013</v>
      </c>
    </row>
    <row r="1314" spans="1:29">
      <c r="A1314">
        <v>20130805</v>
      </c>
      <c r="B1314" s="1">
        <v>41491</v>
      </c>
      <c r="C1314" t="s">
        <v>3</v>
      </c>
      <c r="D1314" t="s">
        <v>894</v>
      </c>
      <c r="E1314" t="s">
        <v>13</v>
      </c>
      <c r="F1314" t="s">
        <v>239</v>
      </c>
      <c r="G1314" t="s">
        <v>13</v>
      </c>
      <c r="H1314" t="s">
        <v>41</v>
      </c>
      <c r="I1314" t="s">
        <v>18</v>
      </c>
      <c r="J1314" t="s">
        <v>905</v>
      </c>
      <c r="K1314" t="s">
        <v>13</v>
      </c>
      <c r="L1314" t="s">
        <v>16</v>
      </c>
      <c r="M1314" t="s">
        <v>912</v>
      </c>
      <c r="N1314" t="s">
        <v>442</v>
      </c>
      <c r="O1314" t="s">
        <v>459</v>
      </c>
      <c r="P1314" t="s">
        <v>460</v>
      </c>
      <c r="Q1314" t="s">
        <v>456</v>
      </c>
      <c r="R1314" t="s">
        <v>458</v>
      </c>
      <c r="S1314" t="s">
        <v>443</v>
      </c>
      <c r="T1314" t="s">
        <v>446</v>
      </c>
      <c r="U1314" s="2">
        <f>DATE(IF(MONTH(Table__._SQL2014_QLTS17_DW_DimDate[[#This Row],[Ngay]])&lt;11,YEAR(Table__._SQL2014_QLTS17_DW_DimDate[[#This Row],[Ngay]])-1, YEAR(Table__._SQL2014_QLTS17_DW_DimDate[[#This Row],[Ngay]])),11,1)</f>
        <v>41214</v>
      </c>
      <c r="V1314" s="2">
        <f>DATE(YEAR(Table__._SQL2014_QLTS17_DW_DimDate[[#This Row],[NgayBatDauMuaVu]])+1, 10,31)</f>
        <v>41578</v>
      </c>
      <c r="W1314" s="3">
        <f>Table__._SQL2014_QLTS17_DW_DimDate[[#This Row],[Ngay]]-Table__._SQL2014_QLTS17_DW_DimDate[[#This Row],[NgayBatDauMuaVu]]+1</f>
        <v>278</v>
      </c>
      <c r="X1314">
        <f>INT((Table__._SQL2014_QLTS17_DW_DimDate[[#This Row],[NgayMuaVu]]-1)/7)+1</f>
        <v>40</v>
      </c>
      <c r="Y1314" t="str">
        <f>"Tuần " &amp;Table__._SQL2014_QLTS17_DW_DimDate[[#This Row],[TuanMuaVu]] &amp; " năm " &amp;Table__._SQL2014_QLTS17_DW_DimDate[[#This Row],[NamMuaVuStr]]</f>
        <v>Tuần 40 năm 2012-2013</v>
      </c>
      <c r="Z1314">
        <f>YEAR(Table__._SQL2014_QLTS17_DW_DimDate[[#This Row],[NgayBatDauMuaVu]])</f>
        <v>2012</v>
      </c>
      <c r="AA1314" t="str">
        <f>YEAR(Table__._SQL2014_QLTS17_DW_DimDate[[#This Row],[NgayBatDauMuaVu]]) &amp;"-"&amp;YEAR(Table__._SQL2014_QLTS17_DW_DimDate[[#This Row],[NgayKetThucMuaVu]])</f>
        <v>2012-2013</v>
      </c>
      <c r="AB1314">
        <f>YEAR(Table__._SQL2014_QLTS17_DW_DimDate[[#This Row],[NgayBatDauMuaVu]])</f>
        <v>2012</v>
      </c>
      <c r="AC1314">
        <f>YEAR(Table__._SQL2014_QLTS17_DW_DimDate[[#This Row],[NgayKetThucMuaVu]])</f>
        <v>2013</v>
      </c>
    </row>
    <row r="1315" spans="1:29">
      <c r="A1315">
        <v>20130806</v>
      </c>
      <c r="B1315" s="1">
        <v>41492</v>
      </c>
      <c r="C1315" t="s">
        <v>2</v>
      </c>
      <c r="D1315" t="s">
        <v>895</v>
      </c>
      <c r="E1315" t="s">
        <v>16</v>
      </c>
      <c r="F1315" t="s">
        <v>240</v>
      </c>
      <c r="G1315" t="s">
        <v>13</v>
      </c>
      <c r="H1315" t="s">
        <v>41</v>
      </c>
      <c r="I1315" t="s">
        <v>18</v>
      </c>
      <c r="J1315" t="s">
        <v>905</v>
      </c>
      <c r="K1315" t="s">
        <v>13</v>
      </c>
      <c r="L1315" t="s">
        <v>16</v>
      </c>
      <c r="M1315" t="s">
        <v>912</v>
      </c>
      <c r="N1315" t="s">
        <v>442</v>
      </c>
      <c r="O1315" t="s">
        <v>459</v>
      </c>
      <c r="P1315" t="s">
        <v>460</v>
      </c>
      <c r="Q1315" t="s">
        <v>456</v>
      </c>
      <c r="R1315" t="s">
        <v>458</v>
      </c>
      <c r="S1315" t="s">
        <v>443</v>
      </c>
      <c r="T1315" t="s">
        <v>446</v>
      </c>
      <c r="U1315" s="2">
        <f>DATE(IF(MONTH(Table__._SQL2014_QLTS17_DW_DimDate[[#This Row],[Ngay]])&lt;11,YEAR(Table__._SQL2014_QLTS17_DW_DimDate[[#This Row],[Ngay]])-1, YEAR(Table__._SQL2014_QLTS17_DW_DimDate[[#This Row],[Ngay]])),11,1)</f>
        <v>41214</v>
      </c>
      <c r="V1315" s="2">
        <f>DATE(YEAR(Table__._SQL2014_QLTS17_DW_DimDate[[#This Row],[NgayBatDauMuaVu]])+1, 10,31)</f>
        <v>41578</v>
      </c>
      <c r="W1315" s="3">
        <f>Table__._SQL2014_QLTS17_DW_DimDate[[#This Row],[Ngay]]-Table__._SQL2014_QLTS17_DW_DimDate[[#This Row],[NgayBatDauMuaVu]]+1</f>
        <v>279</v>
      </c>
      <c r="X1315">
        <f>INT((Table__._SQL2014_QLTS17_DW_DimDate[[#This Row],[NgayMuaVu]]-1)/7)+1</f>
        <v>40</v>
      </c>
      <c r="Y1315" t="str">
        <f>"Tuần " &amp;Table__._SQL2014_QLTS17_DW_DimDate[[#This Row],[TuanMuaVu]] &amp; " năm " &amp;Table__._SQL2014_QLTS17_DW_DimDate[[#This Row],[NamMuaVuStr]]</f>
        <v>Tuần 40 năm 2012-2013</v>
      </c>
      <c r="Z1315">
        <f>YEAR(Table__._SQL2014_QLTS17_DW_DimDate[[#This Row],[NgayBatDauMuaVu]])</f>
        <v>2012</v>
      </c>
      <c r="AA1315" t="str">
        <f>YEAR(Table__._SQL2014_QLTS17_DW_DimDate[[#This Row],[NgayBatDauMuaVu]]) &amp;"-"&amp;YEAR(Table__._SQL2014_QLTS17_DW_DimDate[[#This Row],[NgayKetThucMuaVu]])</f>
        <v>2012-2013</v>
      </c>
      <c r="AB1315">
        <f>YEAR(Table__._SQL2014_QLTS17_DW_DimDate[[#This Row],[NgayBatDauMuaVu]])</f>
        <v>2012</v>
      </c>
      <c r="AC1315">
        <f>YEAR(Table__._SQL2014_QLTS17_DW_DimDate[[#This Row],[NgayKetThucMuaVu]])</f>
        <v>2013</v>
      </c>
    </row>
    <row r="1316" spans="1:29">
      <c r="A1316">
        <v>20130807</v>
      </c>
      <c r="B1316" s="1">
        <v>41493</v>
      </c>
      <c r="C1316" t="s">
        <v>14</v>
      </c>
      <c r="D1316" t="s">
        <v>896</v>
      </c>
      <c r="E1316" t="s">
        <v>12</v>
      </c>
      <c r="F1316" t="s">
        <v>241</v>
      </c>
      <c r="G1316" t="s">
        <v>13</v>
      </c>
      <c r="H1316" t="s">
        <v>41</v>
      </c>
      <c r="I1316" t="s">
        <v>18</v>
      </c>
      <c r="J1316" t="s">
        <v>905</v>
      </c>
      <c r="K1316" t="s">
        <v>13</v>
      </c>
      <c r="L1316" t="s">
        <v>16</v>
      </c>
      <c r="M1316" t="s">
        <v>912</v>
      </c>
      <c r="N1316" t="s">
        <v>442</v>
      </c>
      <c r="O1316" t="s">
        <v>459</v>
      </c>
      <c r="P1316" t="s">
        <v>460</v>
      </c>
      <c r="Q1316" t="s">
        <v>456</v>
      </c>
      <c r="R1316" t="s">
        <v>458</v>
      </c>
      <c r="S1316" t="s">
        <v>443</v>
      </c>
      <c r="T1316" t="s">
        <v>446</v>
      </c>
      <c r="U1316" s="2">
        <f>DATE(IF(MONTH(Table__._SQL2014_QLTS17_DW_DimDate[[#This Row],[Ngay]])&lt;11,YEAR(Table__._SQL2014_QLTS17_DW_DimDate[[#This Row],[Ngay]])-1, YEAR(Table__._SQL2014_QLTS17_DW_DimDate[[#This Row],[Ngay]])),11,1)</f>
        <v>41214</v>
      </c>
      <c r="V1316" s="2">
        <f>DATE(YEAR(Table__._SQL2014_QLTS17_DW_DimDate[[#This Row],[NgayBatDauMuaVu]])+1, 10,31)</f>
        <v>41578</v>
      </c>
      <c r="W1316" s="3">
        <f>Table__._SQL2014_QLTS17_DW_DimDate[[#This Row],[Ngay]]-Table__._SQL2014_QLTS17_DW_DimDate[[#This Row],[NgayBatDauMuaVu]]+1</f>
        <v>280</v>
      </c>
      <c r="X1316">
        <f>INT((Table__._SQL2014_QLTS17_DW_DimDate[[#This Row],[NgayMuaVu]]-1)/7)+1</f>
        <v>40</v>
      </c>
      <c r="Y1316" t="str">
        <f>"Tuần " &amp;Table__._SQL2014_QLTS17_DW_DimDate[[#This Row],[TuanMuaVu]] &amp; " năm " &amp;Table__._SQL2014_QLTS17_DW_DimDate[[#This Row],[NamMuaVuStr]]</f>
        <v>Tuần 40 năm 2012-2013</v>
      </c>
      <c r="Z1316">
        <f>YEAR(Table__._SQL2014_QLTS17_DW_DimDate[[#This Row],[NgayBatDauMuaVu]])</f>
        <v>2012</v>
      </c>
      <c r="AA1316" t="str">
        <f>YEAR(Table__._SQL2014_QLTS17_DW_DimDate[[#This Row],[NgayBatDauMuaVu]]) &amp;"-"&amp;YEAR(Table__._SQL2014_QLTS17_DW_DimDate[[#This Row],[NgayKetThucMuaVu]])</f>
        <v>2012-2013</v>
      </c>
      <c r="AB1316">
        <f>YEAR(Table__._SQL2014_QLTS17_DW_DimDate[[#This Row],[NgayBatDauMuaVu]])</f>
        <v>2012</v>
      </c>
      <c r="AC1316">
        <f>YEAR(Table__._SQL2014_QLTS17_DW_DimDate[[#This Row],[NgayKetThucMuaVu]])</f>
        <v>2013</v>
      </c>
    </row>
    <row r="1317" spans="1:29">
      <c r="A1317">
        <v>20130808</v>
      </c>
      <c r="B1317" s="1">
        <v>41494</v>
      </c>
      <c r="C1317" t="s">
        <v>18</v>
      </c>
      <c r="D1317" t="s">
        <v>897</v>
      </c>
      <c r="E1317" t="s">
        <v>3</v>
      </c>
      <c r="F1317" t="s">
        <v>242</v>
      </c>
      <c r="G1317" t="s">
        <v>13</v>
      </c>
      <c r="H1317" t="s">
        <v>41</v>
      </c>
      <c r="I1317" t="s">
        <v>18</v>
      </c>
      <c r="J1317" t="s">
        <v>905</v>
      </c>
      <c r="K1317" t="s">
        <v>13</v>
      </c>
      <c r="L1317" t="s">
        <v>16</v>
      </c>
      <c r="M1317" t="s">
        <v>912</v>
      </c>
      <c r="N1317" t="s">
        <v>442</v>
      </c>
      <c r="O1317" t="s">
        <v>459</v>
      </c>
      <c r="P1317" t="s">
        <v>460</v>
      </c>
      <c r="Q1317" t="s">
        <v>456</v>
      </c>
      <c r="R1317" t="s">
        <v>458</v>
      </c>
      <c r="S1317" t="s">
        <v>443</v>
      </c>
      <c r="T1317" t="s">
        <v>446</v>
      </c>
      <c r="U1317" s="2">
        <f>DATE(IF(MONTH(Table__._SQL2014_QLTS17_DW_DimDate[[#This Row],[Ngay]])&lt;11,YEAR(Table__._SQL2014_QLTS17_DW_DimDate[[#This Row],[Ngay]])-1, YEAR(Table__._SQL2014_QLTS17_DW_DimDate[[#This Row],[Ngay]])),11,1)</f>
        <v>41214</v>
      </c>
      <c r="V1317" s="2">
        <f>DATE(YEAR(Table__._SQL2014_QLTS17_DW_DimDate[[#This Row],[NgayBatDauMuaVu]])+1, 10,31)</f>
        <v>41578</v>
      </c>
      <c r="W1317" s="3">
        <f>Table__._SQL2014_QLTS17_DW_DimDate[[#This Row],[Ngay]]-Table__._SQL2014_QLTS17_DW_DimDate[[#This Row],[NgayBatDauMuaVu]]+1</f>
        <v>281</v>
      </c>
      <c r="X1317">
        <f>INT((Table__._SQL2014_QLTS17_DW_DimDate[[#This Row],[NgayMuaVu]]-1)/7)+1</f>
        <v>41</v>
      </c>
      <c r="Y1317" t="str">
        <f>"Tuần " &amp;Table__._SQL2014_QLTS17_DW_DimDate[[#This Row],[TuanMuaVu]] &amp; " năm " &amp;Table__._SQL2014_QLTS17_DW_DimDate[[#This Row],[NamMuaVuStr]]</f>
        <v>Tuần 41 năm 2012-2013</v>
      </c>
      <c r="Z1317">
        <f>YEAR(Table__._SQL2014_QLTS17_DW_DimDate[[#This Row],[NgayBatDauMuaVu]])</f>
        <v>2012</v>
      </c>
      <c r="AA1317" t="str">
        <f>YEAR(Table__._SQL2014_QLTS17_DW_DimDate[[#This Row],[NgayBatDauMuaVu]]) &amp;"-"&amp;YEAR(Table__._SQL2014_QLTS17_DW_DimDate[[#This Row],[NgayKetThucMuaVu]])</f>
        <v>2012-2013</v>
      </c>
      <c r="AB1317">
        <f>YEAR(Table__._SQL2014_QLTS17_DW_DimDate[[#This Row],[NgayBatDauMuaVu]])</f>
        <v>2012</v>
      </c>
      <c r="AC1317">
        <f>YEAR(Table__._SQL2014_QLTS17_DW_DimDate[[#This Row],[NgayKetThucMuaVu]])</f>
        <v>2013</v>
      </c>
    </row>
    <row r="1318" spans="1:29">
      <c r="A1318">
        <v>20130809</v>
      </c>
      <c r="B1318" s="1">
        <v>41495</v>
      </c>
      <c r="C1318" t="s">
        <v>19</v>
      </c>
      <c r="D1318" t="s">
        <v>891</v>
      </c>
      <c r="E1318" t="s">
        <v>2</v>
      </c>
      <c r="F1318" t="s">
        <v>243</v>
      </c>
      <c r="G1318" t="s">
        <v>13</v>
      </c>
      <c r="H1318" t="s">
        <v>41</v>
      </c>
      <c r="I1318" t="s">
        <v>18</v>
      </c>
      <c r="J1318" t="s">
        <v>905</v>
      </c>
      <c r="K1318" t="s">
        <v>13</v>
      </c>
      <c r="L1318" t="s">
        <v>16</v>
      </c>
      <c r="M1318" t="s">
        <v>912</v>
      </c>
      <c r="N1318" t="s">
        <v>442</v>
      </c>
      <c r="O1318" t="s">
        <v>459</v>
      </c>
      <c r="P1318" t="s">
        <v>460</v>
      </c>
      <c r="Q1318" t="s">
        <v>456</v>
      </c>
      <c r="R1318" t="s">
        <v>458</v>
      </c>
      <c r="S1318" t="s">
        <v>443</v>
      </c>
      <c r="T1318" t="s">
        <v>446</v>
      </c>
      <c r="U1318" s="2">
        <f>DATE(IF(MONTH(Table__._SQL2014_QLTS17_DW_DimDate[[#This Row],[Ngay]])&lt;11,YEAR(Table__._SQL2014_QLTS17_DW_DimDate[[#This Row],[Ngay]])-1, YEAR(Table__._SQL2014_QLTS17_DW_DimDate[[#This Row],[Ngay]])),11,1)</f>
        <v>41214</v>
      </c>
      <c r="V1318" s="2">
        <f>DATE(YEAR(Table__._SQL2014_QLTS17_DW_DimDate[[#This Row],[NgayBatDauMuaVu]])+1, 10,31)</f>
        <v>41578</v>
      </c>
      <c r="W1318" s="3">
        <f>Table__._SQL2014_QLTS17_DW_DimDate[[#This Row],[Ngay]]-Table__._SQL2014_QLTS17_DW_DimDate[[#This Row],[NgayBatDauMuaVu]]+1</f>
        <v>282</v>
      </c>
      <c r="X1318">
        <f>INT((Table__._SQL2014_QLTS17_DW_DimDate[[#This Row],[NgayMuaVu]]-1)/7)+1</f>
        <v>41</v>
      </c>
      <c r="Y1318" t="str">
        <f>"Tuần " &amp;Table__._SQL2014_QLTS17_DW_DimDate[[#This Row],[TuanMuaVu]] &amp; " năm " &amp;Table__._SQL2014_QLTS17_DW_DimDate[[#This Row],[NamMuaVuStr]]</f>
        <v>Tuần 41 năm 2012-2013</v>
      </c>
      <c r="Z1318">
        <f>YEAR(Table__._SQL2014_QLTS17_DW_DimDate[[#This Row],[NgayBatDauMuaVu]])</f>
        <v>2012</v>
      </c>
      <c r="AA1318" t="str">
        <f>YEAR(Table__._SQL2014_QLTS17_DW_DimDate[[#This Row],[NgayBatDauMuaVu]]) &amp;"-"&amp;YEAR(Table__._SQL2014_QLTS17_DW_DimDate[[#This Row],[NgayKetThucMuaVu]])</f>
        <v>2012-2013</v>
      </c>
      <c r="AB1318">
        <f>YEAR(Table__._SQL2014_QLTS17_DW_DimDate[[#This Row],[NgayBatDauMuaVu]])</f>
        <v>2012</v>
      </c>
      <c r="AC1318">
        <f>YEAR(Table__._SQL2014_QLTS17_DW_DimDate[[#This Row],[NgayKetThucMuaVu]])</f>
        <v>2013</v>
      </c>
    </row>
    <row r="1319" spans="1:29">
      <c r="A1319">
        <v>20130810</v>
      </c>
      <c r="B1319" s="1">
        <v>41496</v>
      </c>
      <c r="C1319" t="s">
        <v>20</v>
      </c>
      <c r="D1319" t="s">
        <v>892</v>
      </c>
      <c r="E1319" t="s">
        <v>14</v>
      </c>
      <c r="F1319" t="s">
        <v>244</v>
      </c>
      <c r="G1319" t="s">
        <v>13</v>
      </c>
      <c r="H1319" t="s">
        <v>41</v>
      </c>
      <c r="I1319" t="s">
        <v>18</v>
      </c>
      <c r="J1319" t="s">
        <v>905</v>
      </c>
      <c r="K1319" t="s">
        <v>13</v>
      </c>
      <c r="L1319" t="s">
        <v>16</v>
      </c>
      <c r="M1319" t="s">
        <v>912</v>
      </c>
      <c r="N1319" t="s">
        <v>442</v>
      </c>
      <c r="O1319" t="s">
        <v>459</v>
      </c>
      <c r="P1319" t="s">
        <v>460</v>
      </c>
      <c r="Q1319" t="s">
        <v>456</v>
      </c>
      <c r="R1319" t="s">
        <v>458</v>
      </c>
      <c r="S1319" t="s">
        <v>443</v>
      </c>
      <c r="T1319" t="s">
        <v>446</v>
      </c>
      <c r="U1319" s="2">
        <f>DATE(IF(MONTH(Table__._SQL2014_QLTS17_DW_DimDate[[#This Row],[Ngay]])&lt;11,YEAR(Table__._SQL2014_QLTS17_DW_DimDate[[#This Row],[Ngay]])-1, YEAR(Table__._SQL2014_QLTS17_DW_DimDate[[#This Row],[Ngay]])),11,1)</f>
        <v>41214</v>
      </c>
      <c r="V1319" s="2">
        <f>DATE(YEAR(Table__._SQL2014_QLTS17_DW_DimDate[[#This Row],[NgayBatDauMuaVu]])+1, 10,31)</f>
        <v>41578</v>
      </c>
      <c r="W1319" s="3">
        <f>Table__._SQL2014_QLTS17_DW_DimDate[[#This Row],[Ngay]]-Table__._SQL2014_QLTS17_DW_DimDate[[#This Row],[NgayBatDauMuaVu]]+1</f>
        <v>283</v>
      </c>
      <c r="X1319">
        <f>INT((Table__._SQL2014_QLTS17_DW_DimDate[[#This Row],[NgayMuaVu]]-1)/7)+1</f>
        <v>41</v>
      </c>
      <c r="Y1319" t="str">
        <f>"Tuần " &amp;Table__._SQL2014_QLTS17_DW_DimDate[[#This Row],[TuanMuaVu]] &amp; " năm " &amp;Table__._SQL2014_QLTS17_DW_DimDate[[#This Row],[NamMuaVuStr]]</f>
        <v>Tuần 41 năm 2012-2013</v>
      </c>
      <c r="Z1319">
        <f>YEAR(Table__._SQL2014_QLTS17_DW_DimDate[[#This Row],[NgayBatDauMuaVu]])</f>
        <v>2012</v>
      </c>
      <c r="AA1319" t="str">
        <f>YEAR(Table__._SQL2014_QLTS17_DW_DimDate[[#This Row],[NgayBatDauMuaVu]]) &amp;"-"&amp;YEAR(Table__._SQL2014_QLTS17_DW_DimDate[[#This Row],[NgayKetThucMuaVu]])</f>
        <v>2012-2013</v>
      </c>
      <c r="AB1319">
        <f>YEAR(Table__._SQL2014_QLTS17_DW_DimDate[[#This Row],[NgayBatDauMuaVu]])</f>
        <v>2012</v>
      </c>
      <c r="AC1319">
        <f>YEAR(Table__._SQL2014_QLTS17_DW_DimDate[[#This Row],[NgayKetThucMuaVu]])</f>
        <v>2013</v>
      </c>
    </row>
    <row r="1320" spans="1:29">
      <c r="A1320">
        <v>20130811</v>
      </c>
      <c r="B1320" s="1">
        <v>41497</v>
      </c>
      <c r="C1320" t="s">
        <v>21</v>
      </c>
      <c r="D1320" t="s">
        <v>893</v>
      </c>
      <c r="E1320" t="s">
        <v>1</v>
      </c>
      <c r="F1320" t="s">
        <v>245</v>
      </c>
      <c r="G1320" t="s">
        <v>16</v>
      </c>
      <c r="H1320" t="s">
        <v>44</v>
      </c>
      <c r="I1320" t="s">
        <v>18</v>
      </c>
      <c r="J1320" t="s">
        <v>905</v>
      </c>
      <c r="K1320" t="s">
        <v>13</v>
      </c>
      <c r="L1320" t="s">
        <v>16</v>
      </c>
      <c r="M1320" t="s">
        <v>912</v>
      </c>
      <c r="N1320" t="s">
        <v>442</v>
      </c>
      <c r="O1320" t="s">
        <v>459</v>
      </c>
      <c r="P1320" t="s">
        <v>460</v>
      </c>
      <c r="Q1320" t="s">
        <v>456</v>
      </c>
      <c r="R1320" t="s">
        <v>458</v>
      </c>
      <c r="S1320" t="s">
        <v>443</v>
      </c>
      <c r="T1320" t="s">
        <v>446</v>
      </c>
      <c r="U1320" s="2">
        <f>DATE(IF(MONTH(Table__._SQL2014_QLTS17_DW_DimDate[[#This Row],[Ngay]])&lt;11,YEAR(Table__._SQL2014_QLTS17_DW_DimDate[[#This Row],[Ngay]])-1, YEAR(Table__._SQL2014_QLTS17_DW_DimDate[[#This Row],[Ngay]])),11,1)</f>
        <v>41214</v>
      </c>
      <c r="V1320" s="2">
        <f>DATE(YEAR(Table__._SQL2014_QLTS17_DW_DimDate[[#This Row],[NgayBatDauMuaVu]])+1, 10,31)</f>
        <v>41578</v>
      </c>
      <c r="W1320" s="3">
        <f>Table__._SQL2014_QLTS17_DW_DimDate[[#This Row],[Ngay]]-Table__._SQL2014_QLTS17_DW_DimDate[[#This Row],[NgayBatDauMuaVu]]+1</f>
        <v>284</v>
      </c>
      <c r="X1320">
        <f>INT((Table__._SQL2014_QLTS17_DW_DimDate[[#This Row],[NgayMuaVu]]-1)/7)+1</f>
        <v>41</v>
      </c>
      <c r="Y1320" t="str">
        <f>"Tuần " &amp;Table__._SQL2014_QLTS17_DW_DimDate[[#This Row],[TuanMuaVu]] &amp; " năm " &amp;Table__._SQL2014_QLTS17_DW_DimDate[[#This Row],[NamMuaVuStr]]</f>
        <v>Tuần 41 năm 2012-2013</v>
      </c>
      <c r="Z1320">
        <f>YEAR(Table__._SQL2014_QLTS17_DW_DimDate[[#This Row],[NgayBatDauMuaVu]])</f>
        <v>2012</v>
      </c>
      <c r="AA1320" t="str">
        <f>YEAR(Table__._SQL2014_QLTS17_DW_DimDate[[#This Row],[NgayBatDauMuaVu]]) &amp;"-"&amp;YEAR(Table__._SQL2014_QLTS17_DW_DimDate[[#This Row],[NgayKetThucMuaVu]])</f>
        <v>2012-2013</v>
      </c>
      <c r="AB1320">
        <f>YEAR(Table__._SQL2014_QLTS17_DW_DimDate[[#This Row],[NgayBatDauMuaVu]])</f>
        <v>2012</v>
      </c>
      <c r="AC1320">
        <f>YEAR(Table__._SQL2014_QLTS17_DW_DimDate[[#This Row],[NgayKetThucMuaVu]])</f>
        <v>2013</v>
      </c>
    </row>
    <row r="1321" spans="1:29">
      <c r="A1321">
        <v>20130812</v>
      </c>
      <c r="B1321" s="1">
        <v>41498</v>
      </c>
      <c r="C1321" t="s">
        <v>11</v>
      </c>
      <c r="D1321" t="s">
        <v>894</v>
      </c>
      <c r="E1321" t="s">
        <v>13</v>
      </c>
      <c r="F1321" t="s">
        <v>246</v>
      </c>
      <c r="G1321" t="s">
        <v>16</v>
      </c>
      <c r="H1321" t="s">
        <v>44</v>
      </c>
      <c r="I1321" t="s">
        <v>18</v>
      </c>
      <c r="J1321" t="s">
        <v>905</v>
      </c>
      <c r="K1321" t="s">
        <v>13</v>
      </c>
      <c r="L1321" t="s">
        <v>16</v>
      </c>
      <c r="M1321" t="s">
        <v>912</v>
      </c>
      <c r="N1321" t="s">
        <v>442</v>
      </c>
      <c r="O1321" t="s">
        <v>459</v>
      </c>
      <c r="P1321" t="s">
        <v>460</v>
      </c>
      <c r="Q1321" t="s">
        <v>456</v>
      </c>
      <c r="R1321" t="s">
        <v>458</v>
      </c>
      <c r="S1321" t="s">
        <v>443</v>
      </c>
      <c r="T1321" t="s">
        <v>446</v>
      </c>
      <c r="U1321" s="2">
        <f>DATE(IF(MONTH(Table__._SQL2014_QLTS17_DW_DimDate[[#This Row],[Ngay]])&lt;11,YEAR(Table__._SQL2014_QLTS17_DW_DimDate[[#This Row],[Ngay]])-1, YEAR(Table__._SQL2014_QLTS17_DW_DimDate[[#This Row],[Ngay]])),11,1)</f>
        <v>41214</v>
      </c>
      <c r="V1321" s="2">
        <f>DATE(YEAR(Table__._SQL2014_QLTS17_DW_DimDate[[#This Row],[NgayBatDauMuaVu]])+1, 10,31)</f>
        <v>41578</v>
      </c>
      <c r="W1321" s="3">
        <f>Table__._SQL2014_QLTS17_DW_DimDate[[#This Row],[Ngay]]-Table__._SQL2014_QLTS17_DW_DimDate[[#This Row],[NgayBatDauMuaVu]]+1</f>
        <v>285</v>
      </c>
      <c r="X1321">
        <f>INT((Table__._SQL2014_QLTS17_DW_DimDate[[#This Row],[NgayMuaVu]]-1)/7)+1</f>
        <v>41</v>
      </c>
      <c r="Y1321" t="str">
        <f>"Tuần " &amp;Table__._SQL2014_QLTS17_DW_DimDate[[#This Row],[TuanMuaVu]] &amp; " năm " &amp;Table__._SQL2014_QLTS17_DW_DimDate[[#This Row],[NamMuaVuStr]]</f>
        <v>Tuần 41 năm 2012-2013</v>
      </c>
      <c r="Z1321">
        <f>YEAR(Table__._SQL2014_QLTS17_DW_DimDate[[#This Row],[NgayBatDauMuaVu]])</f>
        <v>2012</v>
      </c>
      <c r="AA1321" t="str">
        <f>YEAR(Table__._SQL2014_QLTS17_DW_DimDate[[#This Row],[NgayBatDauMuaVu]]) &amp;"-"&amp;YEAR(Table__._SQL2014_QLTS17_DW_DimDate[[#This Row],[NgayKetThucMuaVu]])</f>
        <v>2012-2013</v>
      </c>
      <c r="AB1321">
        <f>YEAR(Table__._SQL2014_QLTS17_DW_DimDate[[#This Row],[NgayBatDauMuaVu]])</f>
        <v>2012</v>
      </c>
      <c r="AC1321">
        <f>YEAR(Table__._SQL2014_QLTS17_DW_DimDate[[#This Row],[NgayKetThucMuaVu]])</f>
        <v>2013</v>
      </c>
    </row>
    <row r="1322" spans="1:29">
      <c r="A1322">
        <v>20130813</v>
      </c>
      <c r="B1322" s="1">
        <v>41499</v>
      </c>
      <c r="C1322" t="s">
        <v>22</v>
      </c>
      <c r="D1322" t="s">
        <v>895</v>
      </c>
      <c r="E1322" t="s">
        <v>16</v>
      </c>
      <c r="F1322" t="s">
        <v>247</v>
      </c>
      <c r="G1322" t="s">
        <v>16</v>
      </c>
      <c r="H1322" t="s">
        <v>44</v>
      </c>
      <c r="I1322" t="s">
        <v>18</v>
      </c>
      <c r="J1322" t="s">
        <v>905</v>
      </c>
      <c r="K1322" t="s">
        <v>13</v>
      </c>
      <c r="L1322" t="s">
        <v>16</v>
      </c>
      <c r="M1322" t="s">
        <v>912</v>
      </c>
      <c r="N1322" t="s">
        <v>442</v>
      </c>
      <c r="O1322" t="s">
        <v>459</v>
      </c>
      <c r="P1322" t="s">
        <v>460</v>
      </c>
      <c r="Q1322" t="s">
        <v>456</v>
      </c>
      <c r="R1322" t="s">
        <v>458</v>
      </c>
      <c r="S1322" t="s">
        <v>443</v>
      </c>
      <c r="T1322" t="s">
        <v>446</v>
      </c>
      <c r="U1322" s="2">
        <f>DATE(IF(MONTH(Table__._SQL2014_QLTS17_DW_DimDate[[#This Row],[Ngay]])&lt;11,YEAR(Table__._SQL2014_QLTS17_DW_DimDate[[#This Row],[Ngay]])-1, YEAR(Table__._SQL2014_QLTS17_DW_DimDate[[#This Row],[Ngay]])),11,1)</f>
        <v>41214</v>
      </c>
      <c r="V1322" s="2">
        <f>DATE(YEAR(Table__._SQL2014_QLTS17_DW_DimDate[[#This Row],[NgayBatDauMuaVu]])+1, 10,31)</f>
        <v>41578</v>
      </c>
      <c r="W1322" s="3">
        <f>Table__._SQL2014_QLTS17_DW_DimDate[[#This Row],[Ngay]]-Table__._SQL2014_QLTS17_DW_DimDate[[#This Row],[NgayBatDauMuaVu]]+1</f>
        <v>286</v>
      </c>
      <c r="X1322">
        <f>INT((Table__._SQL2014_QLTS17_DW_DimDate[[#This Row],[NgayMuaVu]]-1)/7)+1</f>
        <v>41</v>
      </c>
      <c r="Y1322" t="str">
        <f>"Tuần " &amp;Table__._SQL2014_QLTS17_DW_DimDate[[#This Row],[TuanMuaVu]] &amp; " năm " &amp;Table__._SQL2014_QLTS17_DW_DimDate[[#This Row],[NamMuaVuStr]]</f>
        <v>Tuần 41 năm 2012-2013</v>
      </c>
      <c r="Z1322">
        <f>YEAR(Table__._SQL2014_QLTS17_DW_DimDate[[#This Row],[NgayBatDauMuaVu]])</f>
        <v>2012</v>
      </c>
      <c r="AA1322" t="str">
        <f>YEAR(Table__._SQL2014_QLTS17_DW_DimDate[[#This Row],[NgayBatDauMuaVu]]) &amp;"-"&amp;YEAR(Table__._SQL2014_QLTS17_DW_DimDate[[#This Row],[NgayKetThucMuaVu]])</f>
        <v>2012-2013</v>
      </c>
      <c r="AB1322">
        <f>YEAR(Table__._SQL2014_QLTS17_DW_DimDate[[#This Row],[NgayBatDauMuaVu]])</f>
        <v>2012</v>
      </c>
      <c r="AC1322">
        <f>YEAR(Table__._SQL2014_QLTS17_DW_DimDate[[#This Row],[NgayKetThucMuaVu]])</f>
        <v>2013</v>
      </c>
    </row>
    <row r="1323" spans="1:29">
      <c r="A1323">
        <v>20130814</v>
      </c>
      <c r="B1323" s="1">
        <v>41500</v>
      </c>
      <c r="C1323" t="s">
        <v>23</v>
      </c>
      <c r="D1323" t="s">
        <v>896</v>
      </c>
      <c r="E1323" t="s">
        <v>12</v>
      </c>
      <c r="F1323" t="s">
        <v>248</v>
      </c>
      <c r="G1323" t="s">
        <v>16</v>
      </c>
      <c r="H1323" t="s">
        <v>44</v>
      </c>
      <c r="I1323" t="s">
        <v>18</v>
      </c>
      <c r="J1323" t="s">
        <v>905</v>
      </c>
      <c r="K1323" t="s">
        <v>13</v>
      </c>
      <c r="L1323" t="s">
        <v>16</v>
      </c>
      <c r="M1323" t="s">
        <v>912</v>
      </c>
      <c r="N1323" t="s">
        <v>442</v>
      </c>
      <c r="O1323" t="s">
        <v>459</v>
      </c>
      <c r="P1323" t="s">
        <v>460</v>
      </c>
      <c r="Q1323" t="s">
        <v>456</v>
      </c>
      <c r="R1323" t="s">
        <v>458</v>
      </c>
      <c r="S1323" t="s">
        <v>443</v>
      </c>
      <c r="T1323" t="s">
        <v>446</v>
      </c>
      <c r="U1323" s="2">
        <f>DATE(IF(MONTH(Table__._SQL2014_QLTS17_DW_DimDate[[#This Row],[Ngay]])&lt;11,YEAR(Table__._SQL2014_QLTS17_DW_DimDate[[#This Row],[Ngay]])-1, YEAR(Table__._SQL2014_QLTS17_DW_DimDate[[#This Row],[Ngay]])),11,1)</f>
        <v>41214</v>
      </c>
      <c r="V1323" s="2">
        <f>DATE(YEAR(Table__._SQL2014_QLTS17_DW_DimDate[[#This Row],[NgayBatDauMuaVu]])+1, 10,31)</f>
        <v>41578</v>
      </c>
      <c r="W1323" s="3">
        <f>Table__._SQL2014_QLTS17_DW_DimDate[[#This Row],[Ngay]]-Table__._SQL2014_QLTS17_DW_DimDate[[#This Row],[NgayBatDauMuaVu]]+1</f>
        <v>287</v>
      </c>
      <c r="X1323">
        <f>INT((Table__._SQL2014_QLTS17_DW_DimDate[[#This Row],[NgayMuaVu]]-1)/7)+1</f>
        <v>41</v>
      </c>
      <c r="Y1323" t="str">
        <f>"Tuần " &amp;Table__._SQL2014_QLTS17_DW_DimDate[[#This Row],[TuanMuaVu]] &amp; " năm " &amp;Table__._SQL2014_QLTS17_DW_DimDate[[#This Row],[NamMuaVuStr]]</f>
        <v>Tuần 41 năm 2012-2013</v>
      </c>
      <c r="Z1323">
        <f>YEAR(Table__._SQL2014_QLTS17_DW_DimDate[[#This Row],[NgayBatDauMuaVu]])</f>
        <v>2012</v>
      </c>
      <c r="AA1323" t="str">
        <f>YEAR(Table__._SQL2014_QLTS17_DW_DimDate[[#This Row],[NgayBatDauMuaVu]]) &amp;"-"&amp;YEAR(Table__._SQL2014_QLTS17_DW_DimDate[[#This Row],[NgayKetThucMuaVu]])</f>
        <v>2012-2013</v>
      </c>
      <c r="AB1323">
        <f>YEAR(Table__._SQL2014_QLTS17_DW_DimDate[[#This Row],[NgayBatDauMuaVu]])</f>
        <v>2012</v>
      </c>
      <c r="AC1323">
        <f>YEAR(Table__._SQL2014_QLTS17_DW_DimDate[[#This Row],[NgayKetThucMuaVu]])</f>
        <v>2013</v>
      </c>
    </row>
    <row r="1324" spans="1:29">
      <c r="A1324">
        <v>20130815</v>
      </c>
      <c r="B1324" s="1">
        <v>41501</v>
      </c>
      <c r="C1324" t="s">
        <v>24</v>
      </c>
      <c r="D1324" t="s">
        <v>897</v>
      </c>
      <c r="E1324" t="s">
        <v>3</v>
      </c>
      <c r="F1324" t="s">
        <v>249</v>
      </c>
      <c r="G1324" t="s">
        <v>16</v>
      </c>
      <c r="H1324" t="s">
        <v>44</v>
      </c>
      <c r="I1324" t="s">
        <v>18</v>
      </c>
      <c r="J1324" t="s">
        <v>905</v>
      </c>
      <c r="K1324" t="s">
        <v>13</v>
      </c>
      <c r="L1324" t="s">
        <v>16</v>
      </c>
      <c r="M1324" t="s">
        <v>912</v>
      </c>
      <c r="N1324" t="s">
        <v>442</v>
      </c>
      <c r="O1324" t="s">
        <v>459</v>
      </c>
      <c r="P1324" t="s">
        <v>460</v>
      </c>
      <c r="Q1324" t="s">
        <v>456</v>
      </c>
      <c r="R1324" t="s">
        <v>458</v>
      </c>
      <c r="S1324" t="s">
        <v>443</v>
      </c>
      <c r="T1324" t="s">
        <v>446</v>
      </c>
      <c r="U1324" s="2">
        <f>DATE(IF(MONTH(Table__._SQL2014_QLTS17_DW_DimDate[[#This Row],[Ngay]])&lt;11,YEAR(Table__._SQL2014_QLTS17_DW_DimDate[[#This Row],[Ngay]])-1, YEAR(Table__._SQL2014_QLTS17_DW_DimDate[[#This Row],[Ngay]])),11,1)</f>
        <v>41214</v>
      </c>
      <c r="V1324" s="2">
        <f>DATE(YEAR(Table__._SQL2014_QLTS17_DW_DimDate[[#This Row],[NgayBatDauMuaVu]])+1, 10,31)</f>
        <v>41578</v>
      </c>
      <c r="W1324" s="3">
        <f>Table__._SQL2014_QLTS17_DW_DimDate[[#This Row],[Ngay]]-Table__._SQL2014_QLTS17_DW_DimDate[[#This Row],[NgayBatDauMuaVu]]+1</f>
        <v>288</v>
      </c>
      <c r="X1324">
        <f>INT((Table__._SQL2014_QLTS17_DW_DimDate[[#This Row],[NgayMuaVu]]-1)/7)+1</f>
        <v>42</v>
      </c>
      <c r="Y1324" t="str">
        <f>"Tuần " &amp;Table__._SQL2014_QLTS17_DW_DimDate[[#This Row],[TuanMuaVu]] &amp; " năm " &amp;Table__._SQL2014_QLTS17_DW_DimDate[[#This Row],[NamMuaVuStr]]</f>
        <v>Tuần 42 năm 2012-2013</v>
      </c>
      <c r="Z1324">
        <f>YEAR(Table__._SQL2014_QLTS17_DW_DimDate[[#This Row],[NgayBatDauMuaVu]])</f>
        <v>2012</v>
      </c>
      <c r="AA1324" t="str">
        <f>YEAR(Table__._SQL2014_QLTS17_DW_DimDate[[#This Row],[NgayBatDauMuaVu]]) &amp;"-"&amp;YEAR(Table__._SQL2014_QLTS17_DW_DimDate[[#This Row],[NgayKetThucMuaVu]])</f>
        <v>2012-2013</v>
      </c>
      <c r="AB1324">
        <f>YEAR(Table__._SQL2014_QLTS17_DW_DimDate[[#This Row],[NgayBatDauMuaVu]])</f>
        <v>2012</v>
      </c>
      <c r="AC1324">
        <f>YEAR(Table__._SQL2014_QLTS17_DW_DimDate[[#This Row],[NgayKetThucMuaVu]])</f>
        <v>2013</v>
      </c>
    </row>
    <row r="1325" spans="1:29">
      <c r="A1325">
        <v>20130816</v>
      </c>
      <c r="B1325" s="1">
        <v>41502</v>
      </c>
      <c r="C1325" t="s">
        <v>25</v>
      </c>
      <c r="D1325" t="s">
        <v>891</v>
      </c>
      <c r="E1325" t="s">
        <v>2</v>
      </c>
      <c r="F1325" t="s">
        <v>250</v>
      </c>
      <c r="G1325" t="s">
        <v>16</v>
      </c>
      <c r="H1325" t="s">
        <v>44</v>
      </c>
      <c r="I1325" t="s">
        <v>18</v>
      </c>
      <c r="J1325" t="s">
        <v>905</v>
      </c>
      <c r="K1325" t="s">
        <v>13</v>
      </c>
      <c r="L1325" t="s">
        <v>16</v>
      </c>
      <c r="M1325" t="s">
        <v>912</v>
      </c>
      <c r="N1325" t="s">
        <v>442</v>
      </c>
      <c r="O1325" t="s">
        <v>459</v>
      </c>
      <c r="P1325" t="s">
        <v>460</v>
      </c>
      <c r="Q1325" t="s">
        <v>456</v>
      </c>
      <c r="R1325" t="s">
        <v>458</v>
      </c>
      <c r="S1325" t="s">
        <v>443</v>
      </c>
      <c r="T1325" t="s">
        <v>446</v>
      </c>
      <c r="U1325" s="2">
        <f>DATE(IF(MONTH(Table__._SQL2014_QLTS17_DW_DimDate[[#This Row],[Ngay]])&lt;11,YEAR(Table__._SQL2014_QLTS17_DW_DimDate[[#This Row],[Ngay]])-1, YEAR(Table__._SQL2014_QLTS17_DW_DimDate[[#This Row],[Ngay]])),11,1)</f>
        <v>41214</v>
      </c>
      <c r="V1325" s="2">
        <f>DATE(YEAR(Table__._SQL2014_QLTS17_DW_DimDate[[#This Row],[NgayBatDauMuaVu]])+1, 10,31)</f>
        <v>41578</v>
      </c>
      <c r="W1325" s="3">
        <f>Table__._SQL2014_QLTS17_DW_DimDate[[#This Row],[Ngay]]-Table__._SQL2014_QLTS17_DW_DimDate[[#This Row],[NgayBatDauMuaVu]]+1</f>
        <v>289</v>
      </c>
      <c r="X1325">
        <f>INT((Table__._SQL2014_QLTS17_DW_DimDate[[#This Row],[NgayMuaVu]]-1)/7)+1</f>
        <v>42</v>
      </c>
      <c r="Y1325" t="str">
        <f>"Tuần " &amp;Table__._SQL2014_QLTS17_DW_DimDate[[#This Row],[TuanMuaVu]] &amp; " năm " &amp;Table__._SQL2014_QLTS17_DW_DimDate[[#This Row],[NamMuaVuStr]]</f>
        <v>Tuần 42 năm 2012-2013</v>
      </c>
      <c r="Z1325">
        <f>YEAR(Table__._SQL2014_QLTS17_DW_DimDate[[#This Row],[NgayBatDauMuaVu]])</f>
        <v>2012</v>
      </c>
      <c r="AA1325" t="str">
        <f>YEAR(Table__._SQL2014_QLTS17_DW_DimDate[[#This Row],[NgayBatDauMuaVu]]) &amp;"-"&amp;YEAR(Table__._SQL2014_QLTS17_DW_DimDate[[#This Row],[NgayKetThucMuaVu]])</f>
        <v>2012-2013</v>
      </c>
      <c r="AB1325">
        <f>YEAR(Table__._SQL2014_QLTS17_DW_DimDate[[#This Row],[NgayBatDauMuaVu]])</f>
        <v>2012</v>
      </c>
      <c r="AC1325">
        <f>YEAR(Table__._SQL2014_QLTS17_DW_DimDate[[#This Row],[NgayKetThucMuaVu]])</f>
        <v>2013</v>
      </c>
    </row>
    <row r="1326" spans="1:29">
      <c r="A1326">
        <v>20130817</v>
      </c>
      <c r="B1326" s="1">
        <v>41503</v>
      </c>
      <c r="C1326" t="s">
        <v>26</v>
      </c>
      <c r="D1326" t="s">
        <v>892</v>
      </c>
      <c r="E1326" t="s">
        <v>14</v>
      </c>
      <c r="F1326" t="s">
        <v>251</v>
      </c>
      <c r="G1326" t="s">
        <v>16</v>
      </c>
      <c r="H1326" t="s">
        <v>44</v>
      </c>
      <c r="I1326" t="s">
        <v>18</v>
      </c>
      <c r="J1326" t="s">
        <v>905</v>
      </c>
      <c r="K1326" t="s">
        <v>13</v>
      </c>
      <c r="L1326" t="s">
        <v>16</v>
      </c>
      <c r="M1326" t="s">
        <v>912</v>
      </c>
      <c r="N1326" t="s">
        <v>442</v>
      </c>
      <c r="O1326" t="s">
        <v>459</v>
      </c>
      <c r="P1326" t="s">
        <v>460</v>
      </c>
      <c r="Q1326" t="s">
        <v>456</v>
      </c>
      <c r="R1326" t="s">
        <v>458</v>
      </c>
      <c r="S1326" t="s">
        <v>443</v>
      </c>
      <c r="T1326" t="s">
        <v>446</v>
      </c>
      <c r="U1326" s="2">
        <f>DATE(IF(MONTH(Table__._SQL2014_QLTS17_DW_DimDate[[#This Row],[Ngay]])&lt;11,YEAR(Table__._SQL2014_QLTS17_DW_DimDate[[#This Row],[Ngay]])-1, YEAR(Table__._SQL2014_QLTS17_DW_DimDate[[#This Row],[Ngay]])),11,1)</f>
        <v>41214</v>
      </c>
      <c r="V1326" s="2">
        <f>DATE(YEAR(Table__._SQL2014_QLTS17_DW_DimDate[[#This Row],[NgayBatDauMuaVu]])+1, 10,31)</f>
        <v>41578</v>
      </c>
      <c r="W1326" s="3">
        <f>Table__._SQL2014_QLTS17_DW_DimDate[[#This Row],[Ngay]]-Table__._SQL2014_QLTS17_DW_DimDate[[#This Row],[NgayBatDauMuaVu]]+1</f>
        <v>290</v>
      </c>
      <c r="X1326">
        <f>INT((Table__._SQL2014_QLTS17_DW_DimDate[[#This Row],[NgayMuaVu]]-1)/7)+1</f>
        <v>42</v>
      </c>
      <c r="Y1326" t="str">
        <f>"Tuần " &amp;Table__._SQL2014_QLTS17_DW_DimDate[[#This Row],[TuanMuaVu]] &amp; " năm " &amp;Table__._SQL2014_QLTS17_DW_DimDate[[#This Row],[NamMuaVuStr]]</f>
        <v>Tuần 42 năm 2012-2013</v>
      </c>
      <c r="Z1326">
        <f>YEAR(Table__._SQL2014_QLTS17_DW_DimDate[[#This Row],[NgayBatDauMuaVu]])</f>
        <v>2012</v>
      </c>
      <c r="AA1326" t="str">
        <f>YEAR(Table__._SQL2014_QLTS17_DW_DimDate[[#This Row],[NgayBatDauMuaVu]]) &amp;"-"&amp;YEAR(Table__._SQL2014_QLTS17_DW_DimDate[[#This Row],[NgayKetThucMuaVu]])</f>
        <v>2012-2013</v>
      </c>
      <c r="AB1326">
        <f>YEAR(Table__._SQL2014_QLTS17_DW_DimDate[[#This Row],[NgayBatDauMuaVu]])</f>
        <v>2012</v>
      </c>
      <c r="AC1326">
        <f>YEAR(Table__._SQL2014_QLTS17_DW_DimDate[[#This Row],[NgayKetThucMuaVu]])</f>
        <v>2013</v>
      </c>
    </row>
    <row r="1327" spans="1:29">
      <c r="A1327">
        <v>20130818</v>
      </c>
      <c r="B1327" s="1">
        <v>41504</v>
      </c>
      <c r="C1327" t="s">
        <v>27</v>
      </c>
      <c r="D1327" t="s">
        <v>893</v>
      </c>
      <c r="E1327" t="s">
        <v>1</v>
      </c>
      <c r="F1327" t="s">
        <v>252</v>
      </c>
      <c r="G1327" t="s">
        <v>12</v>
      </c>
      <c r="H1327" t="s">
        <v>45</v>
      </c>
      <c r="I1327" t="s">
        <v>18</v>
      </c>
      <c r="J1327" t="s">
        <v>905</v>
      </c>
      <c r="K1327" t="s">
        <v>13</v>
      </c>
      <c r="L1327" t="s">
        <v>16</v>
      </c>
      <c r="M1327" t="s">
        <v>912</v>
      </c>
      <c r="N1327" t="s">
        <v>442</v>
      </c>
      <c r="O1327" t="s">
        <v>459</v>
      </c>
      <c r="P1327" t="s">
        <v>460</v>
      </c>
      <c r="Q1327" t="s">
        <v>456</v>
      </c>
      <c r="R1327" t="s">
        <v>458</v>
      </c>
      <c r="S1327" t="s">
        <v>443</v>
      </c>
      <c r="T1327" t="s">
        <v>446</v>
      </c>
      <c r="U1327" s="2">
        <f>DATE(IF(MONTH(Table__._SQL2014_QLTS17_DW_DimDate[[#This Row],[Ngay]])&lt;11,YEAR(Table__._SQL2014_QLTS17_DW_DimDate[[#This Row],[Ngay]])-1, YEAR(Table__._SQL2014_QLTS17_DW_DimDate[[#This Row],[Ngay]])),11,1)</f>
        <v>41214</v>
      </c>
      <c r="V1327" s="2">
        <f>DATE(YEAR(Table__._SQL2014_QLTS17_DW_DimDate[[#This Row],[NgayBatDauMuaVu]])+1, 10,31)</f>
        <v>41578</v>
      </c>
      <c r="W1327" s="3">
        <f>Table__._SQL2014_QLTS17_DW_DimDate[[#This Row],[Ngay]]-Table__._SQL2014_QLTS17_DW_DimDate[[#This Row],[NgayBatDauMuaVu]]+1</f>
        <v>291</v>
      </c>
      <c r="X1327">
        <f>INT((Table__._SQL2014_QLTS17_DW_DimDate[[#This Row],[NgayMuaVu]]-1)/7)+1</f>
        <v>42</v>
      </c>
      <c r="Y1327" t="str">
        <f>"Tuần " &amp;Table__._SQL2014_QLTS17_DW_DimDate[[#This Row],[TuanMuaVu]] &amp; " năm " &amp;Table__._SQL2014_QLTS17_DW_DimDate[[#This Row],[NamMuaVuStr]]</f>
        <v>Tuần 42 năm 2012-2013</v>
      </c>
      <c r="Z1327">
        <f>YEAR(Table__._SQL2014_QLTS17_DW_DimDate[[#This Row],[NgayBatDauMuaVu]])</f>
        <v>2012</v>
      </c>
      <c r="AA1327" t="str">
        <f>YEAR(Table__._SQL2014_QLTS17_DW_DimDate[[#This Row],[NgayBatDauMuaVu]]) &amp;"-"&amp;YEAR(Table__._SQL2014_QLTS17_DW_DimDate[[#This Row],[NgayKetThucMuaVu]])</f>
        <v>2012-2013</v>
      </c>
      <c r="AB1327">
        <f>YEAR(Table__._SQL2014_QLTS17_DW_DimDate[[#This Row],[NgayBatDauMuaVu]])</f>
        <v>2012</v>
      </c>
      <c r="AC1327">
        <f>YEAR(Table__._SQL2014_QLTS17_DW_DimDate[[#This Row],[NgayKetThucMuaVu]])</f>
        <v>2013</v>
      </c>
    </row>
    <row r="1328" spans="1:29">
      <c r="A1328">
        <v>20130819</v>
      </c>
      <c r="B1328" s="1">
        <v>41505</v>
      </c>
      <c r="C1328" t="s">
        <v>28</v>
      </c>
      <c r="D1328" t="s">
        <v>894</v>
      </c>
      <c r="E1328" t="s">
        <v>13</v>
      </c>
      <c r="F1328" t="s">
        <v>253</v>
      </c>
      <c r="G1328" t="s">
        <v>12</v>
      </c>
      <c r="H1328" t="s">
        <v>45</v>
      </c>
      <c r="I1328" t="s">
        <v>18</v>
      </c>
      <c r="J1328" t="s">
        <v>905</v>
      </c>
      <c r="K1328" t="s">
        <v>13</v>
      </c>
      <c r="L1328" t="s">
        <v>16</v>
      </c>
      <c r="M1328" t="s">
        <v>912</v>
      </c>
      <c r="N1328" t="s">
        <v>442</v>
      </c>
      <c r="O1328" t="s">
        <v>459</v>
      </c>
      <c r="P1328" t="s">
        <v>460</v>
      </c>
      <c r="Q1328" t="s">
        <v>456</v>
      </c>
      <c r="R1328" t="s">
        <v>458</v>
      </c>
      <c r="S1328" t="s">
        <v>443</v>
      </c>
      <c r="T1328" t="s">
        <v>446</v>
      </c>
      <c r="U1328" s="2">
        <f>DATE(IF(MONTH(Table__._SQL2014_QLTS17_DW_DimDate[[#This Row],[Ngay]])&lt;11,YEAR(Table__._SQL2014_QLTS17_DW_DimDate[[#This Row],[Ngay]])-1, YEAR(Table__._SQL2014_QLTS17_DW_DimDate[[#This Row],[Ngay]])),11,1)</f>
        <v>41214</v>
      </c>
      <c r="V1328" s="2">
        <f>DATE(YEAR(Table__._SQL2014_QLTS17_DW_DimDate[[#This Row],[NgayBatDauMuaVu]])+1, 10,31)</f>
        <v>41578</v>
      </c>
      <c r="W1328" s="3">
        <f>Table__._SQL2014_QLTS17_DW_DimDate[[#This Row],[Ngay]]-Table__._SQL2014_QLTS17_DW_DimDate[[#This Row],[NgayBatDauMuaVu]]+1</f>
        <v>292</v>
      </c>
      <c r="X1328">
        <f>INT((Table__._SQL2014_QLTS17_DW_DimDate[[#This Row],[NgayMuaVu]]-1)/7)+1</f>
        <v>42</v>
      </c>
      <c r="Y1328" t="str">
        <f>"Tuần " &amp;Table__._SQL2014_QLTS17_DW_DimDate[[#This Row],[TuanMuaVu]] &amp; " năm " &amp;Table__._SQL2014_QLTS17_DW_DimDate[[#This Row],[NamMuaVuStr]]</f>
        <v>Tuần 42 năm 2012-2013</v>
      </c>
      <c r="Z1328">
        <f>YEAR(Table__._SQL2014_QLTS17_DW_DimDate[[#This Row],[NgayBatDauMuaVu]])</f>
        <v>2012</v>
      </c>
      <c r="AA1328" t="str">
        <f>YEAR(Table__._SQL2014_QLTS17_DW_DimDate[[#This Row],[NgayBatDauMuaVu]]) &amp;"-"&amp;YEAR(Table__._SQL2014_QLTS17_DW_DimDate[[#This Row],[NgayKetThucMuaVu]])</f>
        <v>2012-2013</v>
      </c>
      <c r="AB1328">
        <f>YEAR(Table__._SQL2014_QLTS17_DW_DimDate[[#This Row],[NgayBatDauMuaVu]])</f>
        <v>2012</v>
      </c>
      <c r="AC1328">
        <f>YEAR(Table__._SQL2014_QLTS17_DW_DimDate[[#This Row],[NgayKetThucMuaVu]])</f>
        <v>2013</v>
      </c>
    </row>
    <row r="1329" spans="1:29">
      <c r="A1329">
        <v>20130820</v>
      </c>
      <c r="B1329" s="1">
        <v>41506</v>
      </c>
      <c r="C1329" t="s">
        <v>29</v>
      </c>
      <c r="D1329" t="s">
        <v>895</v>
      </c>
      <c r="E1329" t="s">
        <v>16</v>
      </c>
      <c r="F1329" t="s">
        <v>254</v>
      </c>
      <c r="G1329" t="s">
        <v>12</v>
      </c>
      <c r="H1329" t="s">
        <v>45</v>
      </c>
      <c r="I1329" t="s">
        <v>18</v>
      </c>
      <c r="J1329" t="s">
        <v>905</v>
      </c>
      <c r="K1329" t="s">
        <v>13</v>
      </c>
      <c r="L1329" t="s">
        <v>16</v>
      </c>
      <c r="M1329" t="s">
        <v>912</v>
      </c>
      <c r="N1329" t="s">
        <v>442</v>
      </c>
      <c r="O1329" t="s">
        <v>459</v>
      </c>
      <c r="P1329" t="s">
        <v>460</v>
      </c>
      <c r="Q1329" t="s">
        <v>456</v>
      </c>
      <c r="R1329" t="s">
        <v>458</v>
      </c>
      <c r="S1329" t="s">
        <v>443</v>
      </c>
      <c r="T1329" t="s">
        <v>446</v>
      </c>
      <c r="U1329" s="2">
        <f>DATE(IF(MONTH(Table__._SQL2014_QLTS17_DW_DimDate[[#This Row],[Ngay]])&lt;11,YEAR(Table__._SQL2014_QLTS17_DW_DimDate[[#This Row],[Ngay]])-1, YEAR(Table__._SQL2014_QLTS17_DW_DimDate[[#This Row],[Ngay]])),11,1)</f>
        <v>41214</v>
      </c>
      <c r="V1329" s="2">
        <f>DATE(YEAR(Table__._SQL2014_QLTS17_DW_DimDate[[#This Row],[NgayBatDauMuaVu]])+1, 10,31)</f>
        <v>41578</v>
      </c>
      <c r="W1329" s="3">
        <f>Table__._SQL2014_QLTS17_DW_DimDate[[#This Row],[Ngay]]-Table__._SQL2014_QLTS17_DW_DimDate[[#This Row],[NgayBatDauMuaVu]]+1</f>
        <v>293</v>
      </c>
      <c r="X1329">
        <f>INT((Table__._SQL2014_QLTS17_DW_DimDate[[#This Row],[NgayMuaVu]]-1)/7)+1</f>
        <v>42</v>
      </c>
      <c r="Y1329" t="str">
        <f>"Tuần " &amp;Table__._SQL2014_QLTS17_DW_DimDate[[#This Row],[TuanMuaVu]] &amp; " năm " &amp;Table__._SQL2014_QLTS17_DW_DimDate[[#This Row],[NamMuaVuStr]]</f>
        <v>Tuần 42 năm 2012-2013</v>
      </c>
      <c r="Z1329">
        <f>YEAR(Table__._SQL2014_QLTS17_DW_DimDate[[#This Row],[NgayBatDauMuaVu]])</f>
        <v>2012</v>
      </c>
      <c r="AA1329" t="str">
        <f>YEAR(Table__._SQL2014_QLTS17_DW_DimDate[[#This Row],[NgayBatDauMuaVu]]) &amp;"-"&amp;YEAR(Table__._SQL2014_QLTS17_DW_DimDate[[#This Row],[NgayKetThucMuaVu]])</f>
        <v>2012-2013</v>
      </c>
      <c r="AB1329">
        <f>YEAR(Table__._SQL2014_QLTS17_DW_DimDate[[#This Row],[NgayBatDauMuaVu]])</f>
        <v>2012</v>
      </c>
      <c r="AC1329">
        <f>YEAR(Table__._SQL2014_QLTS17_DW_DimDate[[#This Row],[NgayKetThucMuaVu]])</f>
        <v>2013</v>
      </c>
    </row>
    <row r="1330" spans="1:29">
      <c r="A1330">
        <v>20130821</v>
      </c>
      <c r="B1330" s="1">
        <v>41507</v>
      </c>
      <c r="C1330" t="s">
        <v>30</v>
      </c>
      <c r="D1330" t="s">
        <v>896</v>
      </c>
      <c r="E1330" t="s">
        <v>12</v>
      </c>
      <c r="F1330" t="s">
        <v>255</v>
      </c>
      <c r="G1330" t="s">
        <v>12</v>
      </c>
      <c r="H1330" t="s">
        <v>45</v>
      </c>
      <c r="I1330" t="s">
        <v>18</v>
      </c>
      <c r="J1330" t="s">
        <v>905</v>
      </c>
      <c r="K1330" t="s">
        <v>13</v>
      </c>
      <c r="L1330" t="s">
        <v>16</v>
      </c>
      <c r="M1330" t="s">
        <v>912</v>
      </c>
      <c r="N1330" t="s">
        <v>442</v>
      </c>
      <c r="O1330" t="s">
        <v>459</v>
      </c>
      <c r="P1330" t="s">
        <v>460</v>
      </c>
      <c r="Q1330" t="s">
        <v>456</v>
      </c>
      <c r="R1330" t="s">
        <v>458</v>
      </c>
      <c r="S1330" t="s">
        <v>443</v>
      </c>
      <c r="T1330" t="s">
        <v>446</v>
      </c>
      <c r="U1330" s="2">
        <f>DATE(IF(MONTH(Table__._SQL2014_QLTS17_DW_DimDate[[#This Row],[Ngay]])&lt;11,YEAR(Table__._SQL2014_QLTS17_DW_DimDate[[#This Row],[Ngay]])-1, YEAR(Table__._SQL2014_QLTS17_DW_DimDate[[#This Row],[Ngay]])),11,1)</f>
        <v>41214</v>
      </c>
      <c r="V1330" s="2">
        <f>DATE(YEAR(Table__._SQL2014_QLTS17_DW_DimDate[[#This Row],[NgayBatDauMuaVu]])+1, 10,31)</f>
        <v>41578</v>
      </c>
      <c r="W1330" s="3">
        <f>Table__._SQL2014_QLTS17_DW_DimDate[[#This Row],[Ngay]]-Table__._SQL2014_QLTS17_DW_DimDate[[#This Row],[NgayBatDauMuaVu]]+1</f>
        <v>294</v>
      </c>
      <c r="X1330">
        <f>INT((Table__._SQL2014_QLTS17_DW_DimDate[[#This Row],[NgayMuaVu]]-1)/7)+1</f>
        <v>42</v>
      </c>
      <c r="Y1330" t="str">
        <f>"Tuần " &amp;Table__._SQL2014_QLTS17_DW_DimDate[[#This Row],[TuanMuaVu]] &amp; " năm " &amp;Table__._SQL2014_QLTS17_DW_DimDate[[#This Row],[NamMuaVuStr]]</f>
        <v>Tuần 42 năm 2012-2013</v>
      </c>
      <c r="Z1330">
        <f>YEAR(Table__._SQL2014_QLTS17_DW_DimDate[[#This Row],[NgayBatDauMuaVu]])</f>
        <v>2012</v>
      </c>
      <c r="AA1330" t="str">
        <f>YEAR(Table__._SQL2014_QLTS17_DW_DimDate[[#This Row],[NgayBatDauMuaVu]]) &amp;"-"&amp;YEAR(Table__._SQL2014_QLTS17_DW_DimDate[[#This Row],[NgayKetThucMuaVu]])</f>
        <v>2012-2013</v>
      </c>
      <c r="AB1330">
        <f>YEAR(Table__._SQL2014_QLTS17_DW_DimDate[[#This Row],[NgayBatDauMuaVu]])</f>
        <v>2012</v>
      </c>
      <c r="AC1330">
        <f>YEAR(Table__._SQL2014_QLTS17_DW_DimDate[[#This Row],[NgayKetThucMuaVu]])</f>
        <v>2013</v>
      </c>
    </row>
    <row r="1331" spans="1:29">
      <c r="A1331">
        <v>20130822</v>
      </c>
      <c r="B1331" s="1">
        <v>41508</v>
      </c>
      <c r="C1331" t="s">
        <v>31</v>
      </c>
      <c r="D1331" t="s">
        <v>897</v>
      </c>
      <c r="E1331" t="s">
        <v>3</v>
      </c>
      <c r="F1331" t="s">
        <v>256</v>
      </c>
      <c r="G1331" t="s">
        <v>12</v>
      </c>
      <c r="H1331" t="s">
        <v>45</v>
      </c>
      <c r="I1331" t="s">
        <v>18</v>
      </c>
      <c r="J1331" t="s">
        <v>905</v>
      </c>
      <c r="K1331" t="s">
        <v>13</v>
      </c>
      <c r="L1331" t="s">
        <v>16</v>
      </c>
      <c r="M1331" t="s">
        <v>912</v>
      </c>
      <c r="N1331" t="s">
        <v>442</v>
      </c>
      <c r="O1331" t="s">
        <v>459</v>
      </c>
      <c r="P1331" t="s">
        <v>460</v>
      </c>
      <c r="Q1331" t="s">
        <v>456</v>
      </c>
      <c r="R1331" t="s">
        <v>458</v>
      </c>
      <c r="S1331" t="s">
        <v>443</v>
      </c>
      <c r="T1331" t="s">
        <v>446</v>
      </c>
      <c r="U1331" s="2">
        <f>DATE(IF(MONTH(Table__._SQL2014_QLTS17_DW_DimDate[[#This Row],[Ngay]])&lt;11,YEAR(Table__._SQL2014_QLTS17_DW_DimDate[[#This Row],[Ngay]])-1, YEAR(Table__._SQL2014_QLTS17_DW_DimDate[[#This Row],[Ngay]])),11,1)</f>
        <v>41214</v>
      </c>
      <c r="V1331" s="2">
        <f>DATE(YEAR(Table__._SQL2014_QLTS17_DW_DimDate[[#This Row],[NgayBatDauMuaVu]])+1, 10,31)</f>
        <v>41578</v>
      </c>
      <c r="W1331" s="3">
        <f>Table__._SQL2014_QLTS17_DW_DimDate[[#This Row],[Ngay]]-Table__._SQL2014_QLTS17_DW_DimDate[[#This Row],[NgayBatDauMuaVu]]+1</f>
        <v>295</v>
      </c>
      <c r="X1331">
        <f>INT((Table__._SQL2014_QLTS17_DW_DimDate[[#This Row],[NgayMuaVu]]-1)/7)+1</f>
        <v>43</v>
      </c>
      <c r="Y1331" t="str">
        <f>"Tuần " &amp;Table__._SQL2014_QLTS17_DW_DimDate[[#This Row],[TuanMuaVu]] &amp; " năm " &amp;Table__._SQL2014_QLTS17_DW_DimDate[[#This Row],[NamMuaVuStr]]</f>
        <v>Tuần 43 năm 2012-2013</v>
      </c>
      <c r="Z1331">
        <f>YEAR(Table__._SQL2014_QLTS17_DW_DimDate[[#This Row],[NgayBatDauMuaVu]])</f>
        <v>2012</v>
      </c>
      <c r="AA1331" t="str">
        <f>YEAR(Table__._SQL2014_QLTS17_DW_DimDate[[#This Row],[NgayBatDauMuaVu]]) &amp;"-"&amp;YEAR(Table__._SQL2014_QLTS17_DW_DimDate[[#This Row],[NgayKetThucMuaVu]])</f>
        <v>2012-2013</v>
      </c>
      <c r="AB1331">
        <f>YEAR(Table__._SQL2014_QLTS17_DW_DimDate[[#This Row],[NgayBatDauMuaVu]])</f>
        <v>2012</v>
      </c>
      <c r="AC1331">
        <f>YEAR(Table__._SQL2014_QLTS17_DW_DimDate[[#This Row],[NgayKetThucMuaVu]])</f>
        <v>2013</v>
      </c>
    </row>
    <row r="1332" spans="1:29">
      <c r="A1332">
        <v>20130823</v>
      </c>
      <c r="B1332" s="1">
        <v>41509</v>
      </c>
      <c r="C1332" t="s">
        <v>32</v>
      </c>
      <c r="D1332" t="s">
        <v>891</v>
      </c>
      <c r="E1332" t="s">
        <v>2</v>
      </c>
      <c r="F1332" t="s">
        <v>257</v>
      </c>
      <c r="G1332" t="s">
        <v>12</v>
      </c>
      <c r="H1332" t="s">
        <v>45</v>
      </c>
      <c r="I1332" t="s">
        <v>18</v>
      </c>
      <c r="J1332" t="s">
        <v>905</v>
      </c>
      <c r="K1332" t="s">
        <v>13</v>
      </c>
      <c r="L1332" t="s">
        <v>16</v>
      </c>
      <c r="M1332" t="s">
        <v>912</v>
      </c>
      <c r="N1332" t="s">
        <v>442</v>
      </c>
      <c r="O1332" t="s">
        <v>459</v>
      </c>
      <c r="P1332" t="s">
        <v>460</v>
      </c>
      <c r="Q1332" t="s">
        <v>456</v>
      </c>
      <c r="R1332" t="s">
        <v>458</v>
      </c>
      <c r="S1332" t="s">
        <v>443</v>
      </c>
      <c r="T1332" t="s">
        <v>446</v>
      </c>
      <c r="U1332" s="2">
        <f>DATE(IF(MONTH(Table__._SQL2014_QLTS17_DW_DimDate[[#This Row],[Ngay]])&lt;11,YEAR(Table__._SQL2014_QLTS17_DW_DimDate[[#This Row],[Ngay]])-1, YEAR(Table__._SQL2014_QLTS17_DW_DimDate[[#This Row],[Ngay]])),11,1)</f>
        <v>41214</v>
      </c>
      <c r="V1332" s="2">
        <f>DATE(YEAR(Table__._SQL2014_QLTS17_DW_DimDate[[#This Row],[NgayBatDauMuaVu]])+1, 10,31)</f>
        <v>41578</v>
      </c>
      <c r="W1332" s="3">
        <f>Table__._SQL2014_QLTS17_DW_DimDate[[#This Row],[Ngay]]-Table__._SQL2014_QLTS17_DW_DimDate[[#This Row],[NgayBatDauMuaVu]]+1</f>
        <v>296</v>
      </c>
      <c r="X1332">
        <f>INT((Table__._SQL2014_QLTS17_DW_DimDate[[#This Row],[NgayMuaVu]]-1)/7)+1</f>
        <v>43</v>
      </c>
      <c r="Y1332" t="str">
        <f>"Tuần " &amp;Table__._SQL2014_QLTS17_DW_DimDate[[#This Row],[TuanMuaVu]] &amp; " năm " &amp;Table__._SQL2014_QLTS17_DW_DimDate[[#This Row],[NamMuaVuStr]]</f>
        <v>Tuần 43 năm 2012-2013</v>
      </c>
      <c r="Z1332">
        <f>YEAR(Table__._SQL2014_QLTS17_DW_DimDate[[#This Row],[NgayBatDauMuaVu]])</f>
        <v>2012</v>
      </c>
      <c r="AA1332" t="str">
        <f>YEAR(Table__._SQL2014_QLTS17_DW_DimDate[[#This Row],[NgayBatDauMuaVu]]) &amp;"-"&amp;YEAR(Table__._SQL2014_QLTS17_DW_DimDate[[#This Row],[NgayKetThucMuaVu]])</f>
        <v>2012-2013</v>
      </c>
      <c r="AB1332">
        <f>YEAR(Table__._SQL2014_QLTS17_DW_DimDate[[#This Row],[NgayBatDauMuaVu]])</f>
        <v>2012</v>
      </c>
      <c r="AC1332">
        <f>YEAR(Table__._SQL2014_QLTS17_DW_DimDate[[#This Row],[NgayKetThucMuaVu]])</f>
        <v>2013</v>
      </c>
    </row>
    <row r="1333" spans="1:29">
      <c r="A1333">
        <v>20130824</v>
      </c>
      <c r="B1333" s="1">
        <v>41510</v>
      </c>
      <c r="C1333" t="s">
        <v>33</v>
      </c>
      <c r="D1333" t="s">
        <v>892</v>
      </c>
      <c r="E1333" t="s">
        <v>14</v>
      </c>
      <c r="F1333" t="s">
        <v>258</v>
      </c>
      <c r="G1333" t="s">
        <v>12</v>
      </c>
      <c r="H1333" t="s">
        <v>45</v>
      </c>
      <c r="I1333" t="s">
        <v>18</v>
      </c>
      <c r="J1333" t="s">
        <v>905</v>
      </c>
      <c r="K1333" t="s">
        <v>13</v>
      </c>
      <c r="L1333" t="s">
        <v>16</v>
      </c>
      <c r="M1333" t="s">
        <v>912</v>
      </c>
      <c r="N1333" t="s">
        <v>442</v>
      </c>
      <c r="O1333" t="s">
        <v>459</v>
      </c>
      <c r="P1333" t="s">
        <v>460</v>
      </c>
      <c r="Q1333" t="s">
        <v>456</v>
      </c>
      <c r="R1333" t="s">
        <v>458</v>
      </c>
      <c r="S1333" t="s">
        <v>443</v>
      </c>
      <c r="T1333" t="s">
        <v>446</v>
      </c>
      <c r="U1333" s="2">
        <f>DATE(IF(MONTH(Table__._SQL2014_QLTS17_DW_DimDate[[#This Row],[Ngay]])&lt;11,YEAR(Table__._SQL2014_QLTS17_DW_DimDate[[#This Row],[Ngay]])-1, YEAR(Table__._SQL2014_QLTS17_DW_DimDate[[#This Row],[Ngay]])),11,1)</f>
        <v>41214</v>
      </c>
      <c r="V1333" s="2">
        <f>DATE(YEAR(Table__._SQL2014_QLTS17_DW_DimDate[[#This Row],[NgayBatDauMuaVu]])+1, 10,31)</f>
        <v>41578</v>
      </c>
      <c r="W1333" s="3">
        <f>Table__._SQL2014_QLTS17_DW_DimDate[[#This Row],[Ngay]]-Table__._SQL2014_QLTS17_DW_DimDate[[#This Row],[NgayBatDauMuaVu]]+1</f>
        <v>297</v>
      </c>
      <c r="X1333">
        <f>INT((Table__._SQL2014_QLTS17_DW_DimDate[[#This Row],[NgayMuaVu]]-1)/7)+1</f>
        <v>43</v>
      </c>
      <c r="Y1333" t="str">
        <f>"Tuần " &amp;Table__._SQL2014_QLTS17_DW_DimDate[[#This Row],[TuanMuaVu]] &amp; " năm " &amp;Table__._SQL2014_QLTS17_DW_DimDate[[#This Row],[NamMuaVuStr]]</f>
        <v>Tuần 43 năm 2012-2013</v>
      </c>
      <c r="Z1333">
        <f>YEAR(Table__._SQL2014_QLTS17_DW_DimDate[[#This Row],[NgayBatDauMuaVu]])</f>
        <v>2012</v>
      </c>
      <c r="AA1333" t="str">
        <f>YEAR(Table__._SQL2014_QLTS17_DW_DimDate[[#This Row],[NgayBatDauMuaVu]]) &amp;"-"&amp;YEAR(Table__._SQL2014_QLTS17_DW_DimDate[[#This Row],[NgayKetThucMuaVu]])</f>
        <v>2012-2013</v>
      </c>
      <c r="AB1333">
        <f>YEAR(Table__._SQL2014_QLTS17_DW_DimDate[[#This Row],[NgayBatDauMuaVu]])</f>
        <v>2012</v>
      </c>
      <c r="AC1333">
        <f>YEAR(Table__._SQL2014_QLTS17_DW_DimDate[[#This Row],[NgayKetThucMuaVu]])</f>
        <v>2013</v>
      </c>
    </row>
    <row r="1334" spans="1:29">
      <c r="A1334">
        <v>20130825</v>
      </c>
      <c r="B1334" s="1">
        <v>41511</v>
      </c>
      <c r="C1334" t="s">
        <v>34</v>
      </c>
      <c r="D1334" t="s">
        <v>893</v>
      </c>
      <c r="E1334" t="s">
        <v>1</v>
      </c>
      <c r="F1334" t="s">
        <v>259</v>
      </c>
      <c r="G1334" t="s">
        <v>3</v>
      </c>
      <c r="H1334" t="s">
        <v>46</v>
      </c>
      <c r="I1334" t="s">
        <v>18</v>
      </c>
      <c r="J1334" t="s">
        <v>905</v>
      </c>
      <c r="K1334" t="s">
        <v>13</v>
      </c>
      <c r="L1334" t="s">
        <v>16</v>
      </c>
      <c r="M1334" t="s">
        <v>912</v>
      </c>
      <c r="N1334" t="s">
        <v>442</v>
      </c>
      <c r="O1334" t="s">
        <v>459</v>
      </c>
      <c r="P1334" t="s">
        <v>460</v>
      </c>
      <c r="Q1334" t="s">
        <v>456</v>
      </c>
      <c r="R1334" t="s">
        <v>458</v>
      </c>
      <c r="S1334" t="s">
        <v>443</v>
      </c>
      <c r="T1334" t="s">
        <v>446</v>
      </c>
      <c r="U1334" s="2">
        <f>DATE(IF(MONTH(Table__._SQL2014_QLTS17_DW_DimDate[[#This Row],[Ngay]])&lt;11,YEAR(Table__._SQL2014_QLTS17_DW_DimDate[[#This Row],[Ngay]])-1, YEAR(Table__._SQL2014_QLTS17_DW_DimDate[[#This Row],[Ngay]])),11,1)</f>
        <v>41214</v>
      </c>
      <c r="V1334" s="2">
        <f>DATE(YEAR(Table__._SQL2014_QLTS17_DW_DimDate[[#This Row],[NgayBatDauMuaVu]])+1, 10,31)</f>
        <v>41578</v>
      </c>
      <c r="W1334" s="3">
        <f>Table__._SQL2014_QLTS17_DW_DimDate[[#This Row],[Ngay]]-Table__._SQL2014_QLTS17_DW_DimDate[[#This Row],[NgayBatDauMuaVu]]+1</f>
        <v>298</v>
      </c>
      <c r="X1334">
        <f>INT((Table__._SQL2014_QLTS17_DW_DimDate[[#This Row],[NgayMuaVu]]-1)/7)+1</f>
        <v>43</v>
      </c>
      <c r="Y1334" t="str">
        <f>"Tuần " &amp;Table__._SQL2014_QLTS17_DW_DimDate[[#This Row],[TuanMuaVu]] &amp; " năm " &amp;Table__._SQL2014_QLTS17_DW_DimDate[[#This Row],[NamMuaVuStr]]</f>
        <v>Tuần 43 năm 2012-2013</v>
      </c>
      <c r="Z1334">
        <f>YEAR(Table__._SQL2014_QLTS17_DW_DimDate[[#This Row],[NgayBatDauMuaVu]])</f>
        <v>2012</v>
      </c>
      <c r="AA1334" t="str">
        <f>YEAR(Table__._SQL2014_QLTS17_DW_DimDate[[#This Row],[NgayBatDauMuaVu]]) &amp;"-"&amp;YEAR(Table__._SQL2014_QLTS17_DW_DimDate[[#This Row],[NgayKetThucMuaVu]])</f>
        <v>2012-2013</v>
      </c>
      <c r="AB1334">
        <f>YEAR(Table__._SQL2014_QLTS17_DW_DimDate[[#This Row],[NgayBatDauMuaVu]])</f>
        <v>2012</v>
      </c>
      <c r="AC1334">
        <f>YEAR(Table__._SQL2014_QLTS17_DW_DimDate[[#This Row],[NgayKetThucMuaVu]])</f>
        <v>2013</v>
      </c>
    </row>
    <row r="1335" spans="1:29">
      <c r="A1335">
        <v>20130826</v>
      </c>
      <c r="B1335" s="1">
        <v>41512</v>
      </c>
      <c r="C1335" t="s">
        <v>35</v>
      </c>
      <c r="D1335" t="s">
        <v>894</v>
      </c>
      <c r="E1335" t="s">
        <v>13</v>
      </c>
      <c r="F1335" t="s">
        <v>260</v>
      </c>
      <c r="G1335" t="s">
        <v>3</v>
      </c>
      <c r="H1335" t="s">
        <v>46</v>
      </c>
      <c r="I1335" t="s">
        <v>18</v>
      </c>
      <c r="J1335" t="s">
        <v>905</v>
      </c>
      <c r="K1335" t="s">
        <v>13</v>
      </c>
      <c r="L1335" t="s">
        <v>16</v>
      </c>
      <c r="M1335" t="s">
        <v>912</v>
      </c>
      <c r="N1335" t="s">
        <v>442</v>
      </c>
      <c r="O1335" t="s">
        <v>459</v>
      </c>
      <c r="P1335" t="s">
        <v>460</v>
      </c>
      <c r="Q1335" t="s">
        <v>456</v>
      </c>
      <c r="R1335" t="s">
        <v>458</v>
      </c>
      <c r="S1335" t="s">
        <v>443</v>
      </c>
      <c r="T1335" t="s">
        <v>446</v>
      </c>
      <c r="U1335" s="2">
        <f>DATE(IF(MONTH(Table__._SQL2014_QLTS17_DW_DimDate[[#This Row],[Ngay]])&lt;11,YEAR(Table__._SQL2014_QLTS17_DW_DimDate[[#This Row],[Ngay]])-1, YEAR(Table__._SQL2014_QLTS17_DW_DimDate[[#This Row],[Ngay]])),11,1)</f>
        <v>41214</v>
      </c>
      <c r="V1335" s="2">
        <f>DATE(YEAR(Table__._SQL2014_QLTS17_DW_DimDate[[#This Row],[NgayBatDauMuaVu]])+1, 10,31)</f>
        <v>41578</v>
      </c>
      <c r="W1335" s="3">
        <f>Table__._SQL2014_QLTS17_DW_DimDate[[#This Row],[Ngay]]-Table__._SQL2014_QLTS17_DW_DimDate[[#This Row],[NgayBatDauMuaVu]]+1</f>
        <v>299</v>
      </c>
      <c r="X1335">
        <f>INT((Table__._SQL2014_QLTS17_DW_DimDate[[#This Row],[NgayMuaVu]]-1)/7)+1</f>
        <v>43</v>
      </c>
      <c r="Y1335" t="str">
        <f>"Tuần " &amp;Table__._SQL2014_QLTS17_DW_DimDate[[#This Row],[TuanMuaVu]] &amp; " năm " &amp;Table__._SQL2014_QLTS17_DW_DimDate[[#This Row],[NamMuaVuStr]]</f>
        <v>Tuần 43 năm 2012-2013</v>
      </c>
      <c r="Z1335">
        <f>YEAR(Table__._SQL2014_QLTS17_DW_DimDate[[#This Row],[NgayBatDauMuaVu]])</f>
        <v>2012</v>
      </c>
      <c r="AA1335" t="str">
        <f>YEAR(Table__._SQL2014_QLTS17_DW_DimDate[[#This Row],[NgayBatDauMuaVu]]) &amp;"-"&amp;YEAR(Table__._SQL2014_QLTS17_DW_DimDate[[#This Row],[NgayKetThucMuaVu]])</f>
        <v>2012-2013</v>
      </c>
      <c r="AB1335">
        <f>YEAR(Table__._SQL2014_QLTS17_DW_DimDate[[#This Row],[NgayBatDauMuaVu]])</f>
        <v>2012</v>
      </c>
      <c r="AC1335">
        <f>YEAR(Table__._SQL2014_QLTS17_DW_DimDate[[#This Row],[NgayKetThucMuaVu]])</f>
        <v>2013</v>
      </c>
    </row>
    <row r="1336" spans="1:29">
      <c r="A1336">
        <v>20130827</v>
      </c>
      <c r="B1336" s="1">
        <v>41513</v>
      </c>
      <c r="C1336" t="s">
        <v>36</v>
      </c>
      <c r="D1336" t="s">
        <v>895</v>
      </c>
      <c r="E1336" t="s">
        <v>16</v>
      </c>
      <c r="F1336" t="s">
        <v>261</v>
      </c>
      <c r="G1336" t="s">
        <v>3</v>
      </c>
      <c r="H1336" t="s">
        <v>46</v>
      </c>
      <c r="I1336" t="s">
        <v>18</v>
      </c>
      <c r="J1336" t="s">
        <v>905</v>
      </c>
      <c r="K1336" t="s">
        <v>13</v>
      </c>
      <c r="L1336" t="s">
        <v>16</v>
      </c>
      <c r="M1336" t="s">
        <v>912</v>
      </c>
      <c r="N1336" t="s">
        <v>442</v>
      </c>
      <c r="O1336" t="s">
        <v>459</v>
      </c>
      <c r="P1336" t="s">
        <v>460</v>
      </c>
      <c r="Q1336" t="s">
        <v>456</v>
      </c>
      <c r="R1336" t="s">
        <v>458</v>
      </c>
      <c r="S1336" t="s">
        <v>443</v>
      </c>
      <c r="T1336" t="s">
        <v>446</v>
      </c>
      <c r="U1336" s="2">
        <f>DATE(IF(MONTH(Table__._SQL2014_QLTS17_DW_DimDate[[#This Row],[Ngay]])&lt;11,YEAR(Table__._SQL2014_QLTS17_DW_DimDate[[#This Row],[Ngay]])-1, YEAR(Table__._SQL2014_QLTS17_DW_DimDate[[#This Row],[Ngay]])),11,1)</f>
        <v>41214</v>
      </c>
      <c r="V1336" s="2">
        <f>DATE(YEAR(Table__._SQL2014_QLTS17_DW_DimDate[[#This Row],[NgayBatDauMuaVu]])+1, 10,31)</f>
        <v>41578</v>
      </c>
      <c r="W1336" s="3">
        <f>Table__._SQL2014_QLTS17_DW_DimDate[[#This Row],[Ngay]]-Table__._SQL2014_QLTS17_DW_DimDate[[#This Row],[NgayBatDauMuaVu]]+1</f>
        <v>300</v>
      </c>
      <c r="X1336">
        <f>INT((Table__._SQL2014_QLTS17_DW_DimDate[[#This Row],[NgayMuaVu]]-1)/7)+1</f>
        <v>43</v>
      </c>
      <c r="Y1336" t="str">
        <f>"Tuần " &amp;Table__._SQL2014_QLTS17_DW_DimDate[[#This Row],[TuanMuaVu]] &amp; " năm " &amp;Table__._SQL2014_QLTS17_DW_DimDate[[#This Row],[NamMuaVuStr]]</f>
        <v>Tuần 43 năm 2012-2013</v>
      </c>
      <c r="Z1336">
        <f>YEAR(Table__._SQL2014_QLTS17_DW_DimDate[[#This Row],[NgayBatDauMuaVu]])</f>
        <v>2012</v>
      </c>
      <c r="AA1336" t="str">
        <f>YEAR(Table__._SQL2014_QLTS17_DW_DimDate[[#This Row],[NgayBatDauMuaVu]]) &amp;"-"&amp;YEAR(Table__._SQL2014_QLTS17_DW_DimDate[[#This Row],[NgayKetThucMuaVu]])</f>
        <v>2012-2013</v>
      </c>
      <c r="AB1336">
        <f>YEAR(Table__._SQL2014_QLTS17_DW_DimDate[[#This Row],[NgayBatDauMuaVu]])</f>
        <v>2012</v>
      </c>
      <c r="AC1336">
        <f>YEAR(Table__._SQL2014_QLTS17_DW_DimDate[[#This Row],[NgayKetThucMuaVu]])</f>
        <v>2013</v>
      </c>
    </row>
    <row r="1337" spans="1:29">
      <c r="A1337">
        <v>20130828</v>
      </c>
      <c r="B1337" s="1">
        <v>41514</v>
      </c>
      <c r="C1337" t="s">
        <v>37</v>
      </c>
      <c r="D1337" t="s">
        <v>896</v>
      </c>
      <c r="E1337" t="s">
        <v>12</v>
      </c>
      <c r="F1337" t="s">
        <v>262</v>
      </c>
      <c r="G1337" t="s">
        <v>3</v>
      </c>
      <c r="H1337" t="s">
        <v>46</v>
      </c>
      <c r="I1337" t="s">
        <v>18</v>
      </c>
      <c r="J1337" t="s">
        <v>905</v>
      </c>
      <c r="K1337" t="s">
        <v>13</v>
      </c>
      <c r="L1337" t="s">
        <v>16</v>
      </c>
      <c r="M1337" t="s">
        <v>912</v>
      </c>
      <c r="N1337" t="s">
        <v>442</v>
      </c>
      <c r="O1337" t="s">
        <v>459</v>
      </c>
      <c r="P1337" t="s">
        <v>460</v>
      </c>
      <c r="Q1337" t="s">
        <v>456</v>
      </c>
      <c r="R1337" t="s">
        <v>458</v>
      </c>
      <c r="S1337" t="s">
        <v>443</v>
      </c>
      <c r="T1337" t="s">
        <v>446</v>
      </c>
      <c r="U1337" s="2">
        <f>DATE(IF(MONTH(Table__._SQL2014_QLTS17_DW_DimDate[[#This Row],[Ngay]])&lt;11,YEAR(Table__._SQL2014_QLTS17_DW_DimDate[[#This Row],[Ngay]])-1, YEAR(Table__._SQL2014_QLTS17_DW_DimDate[[#This Row],[Ngay]])),11,1)</f>
        <v>41214</v>
      </c>
      <c r="V1337" s="2">
        <f>DATE(YEAR(Table__._SQL2014_QLTS17_DW_DimDate[[#This Row],[NgayBatDauMuaVu]])+1, 10,31)</f>
        <v>41578</v>
      </c>
      <c r="W1337" s="3">
        <f>Table__._SQL2014_QLTS17_DW_DimDate[[#This Row],[Ngay]]-Table__._SQL2014_QLTS17_DW_DimDate[[#This Row],[NgayBatDauMuaVu]]+1</f>
        <v>301</v>
      </c>
      <c r="X1337">
        <f>INT((Table__._SQL2014_QLTS17_DW_DimDate[[#This Row],[NgayMuaVu]]-1)/7)+1</f>
        <v>43</v>
      </c>
      <c r="Y1337" t="str">
        <f>"Tuần " &amp;Table__._SQL2014_QLTS17_DW_DimDate[[#This Row],[TuanMuaVu]] &amp; " năm " &amp;Table__._SQL2014_QLTS17_DW_DimDate[[#This Row],[NamMuaVuStr]]</f>
        <v>Tuần 43 năm 2012-2013</v>
      </c>
      <c r="Z1337">
        <f>YEAR(Table__._SQL2014_QLTS17_DW_DimDate[[#This Row],[NgayBatDauMuaVu]])</f>
        <v>2012</v>
      </c>
      <c r="AA1337" t="str">
        <f>YEAR(Table__._SQL2014_QLTS17_DW_DimDate[[#This Row],[NgayBatDauMuaVu]]) &amp;"-"&amp;YEAR(Table__._SQL2014_QLTS17_DW_DimDate[[#This Row],[NgayKetThucMuaVu]])</f>
        <v>2012-2013</v>
      </c>
      <c r="AB1337">
        <f>YEAR(Table__._SQL2014_QLTS17_DW_DimDate[[#This Row],[NgayBatDauMuaVu]])</f>
        <v>2012</v>
      </c>
      <c r="AC1337">
        <f>YEAR(Table__._SQL2014_QLTS17_DW_DimDate[[#This Row],[NgayKetThucMuaVu]])</f>
        <v>2013</v>
      </c>
    </row>
    <row r="1338" spans="1:29">
      <c r="A1338">
        <v>20130829</v>
      </c>
      <c r="B1338" s="1">
        <v>41515</v>
      </c>
      <c r="C1338" t="s">
        <v>38</v>
      </c>
      <c r="D1338" t="s">
        <v>897</v>
      </c>
      <c r="E1338" t="s">
        <v>3</v>
      </c>
      <c r="F1338" t="s">
        <v>263</v>
      </c>
      <c r="G1338" t="s">
        <v>3</v>
      </c>
      <c r="H1338" t="s">
        <v>46</v>
      </c>
      <c r="I1338" t="s">
        <v>18</v>
      </c>
      <c r="J1338" t="s">
        <v>905</v>
      </c>
      <c r="K1338" t="s">
        <v>13</v>
      </c>
      <c r="L1338" t="s">
        <v>16</v>
      </c>
      <c r="M1338" t="s">
        <v>912</v>
      </c>
      <c r="N1338" t="s">
        <v>442</v>
      </c>
      <c r="O1338" t="s">
        <v>459</v>
      </c>
      <c r="P1338" t="s">
        <v>460</v>
      </c>
      <c r="Q1338" t="s">
        <v>456</v>
      </c>
      <c r="R1338" t="s">
        <v>458</v>
      </c>
      <c r="S1338" t="s">
        <v>443</v>
      </c>
      <c r="T1338" t="s">
        <v>446</v>
      </c>
      <c r="U1338" s="2">
        <f>DATE(IF(MONTH(Table__._SQL2014_QLTS17_DW_DimDate[[#This Row],[Ngay]])&lt;11,YEAR(Table__._SQL2014_QLTS17_DW_DimDate[[#This Row],[Ngay]])-1, YEAR(Table__._SQL2014_QLTS17_DW_DimDate[[#This Row],[Ngay]])),11,1)</f>
        <v>41214</v>
      </c>
      <c r="V1338" s="2">
        <f>DATE(YEAR(Table__._SQL2014_QLTS17_DW_DimDate[[#This Row],[NgayBatDauMuaVu]])+1, 10,31)</f>
        <v>41578</v>
      </c>
      <c r="W1338" s="3">
        <f>Table__._SQL2014_QLTS17_DW_DimDate[[#This Row],[Ngay]]-Table__._SQL2014_QLTS17_DW_DimDate[[#This Row],[NgayBatDauMuaVu]]+1</f>
        <v>302</v>
      </c>
      <c r="X1338">
        <f>INT((Table__._SQL2014_QLTS17_DW_DimDate[[#This Row],[NgayMuaVu]]-1)/7)+1</f>
        <v>44</v>
      </c>
      <c r="Y1338" t="str">
        <f>"Tuần " &amp;Table__._SQL2014_QLTS17_DW_DimDate[[#This Row],[TuanMuaVu]] &amp; " năm " &amp;Table__._SQL2014_QLTS17_DW_DimDate[[#This Row],[NamMuaVuStr]]</f>
        <v>Tuần 44 năm 2012-2013</v>
      </c>
      <c r="Z1338">
        <f>YEAR(Table__._SQL2014_QLTS17_DW_DimDate[[#This Row],[NgayBatDauMuaVu]])</f>
        <v>2012</v>
      </c>
      <c r="AA1338" t="str">
        <f>YEAR(Table__._SQL2014_QLTS17_DW_DimDate[[#This Row],[NgayBatDauMuaVu]]) &amp;"-"&amp;YEAR(Table__._SQL2014_QLTS17_DW_DimDate[[#This Row],[NgayKetThucMuaVu]])</f>
        <v>2012-2013</v>
      </c>
      <c r="AB1338">
        <f>YEAR(Table__._SQL2014_QLTS17_DW_DimDate[[#This Row],[NgayBatDauMuaVu]])</f>
        <v>2012</v>
      </c>
      <c r="AC1338">
        <f>YEAR(Table__._SQL2014_QLTS17_DW_DimDate[[#This Row],[NgayKetThucMuaVu]])</f>
        <v>2013</v>
      </c>
    </row>
    <row r="1339" spans="1:29">
      <c r="A1339">
        <v>20130830</v>
      </c>
      <c r="B1339" s="1">
        <v>41516</v>
      </c>
      <c r="C1339" t="s">
        <v>39</v>
      </c>
      <c r="D1339" t="s">
        <v>891</v>
      </c>
      <c r="E1339" t="s">
        <v>2</v>
      </c>
      <c r="F1339" t="s">
        <v>264</v>
      </c>
      <c r="G1339" t="s">
        <v>3</v>
      </c>
      <c r="H1339" t="s">
        <v>46</v>
      </c>
      <c r="I1339" t="s">
        <v>18</v>
      </c>
      <c r="J1339" t="s">
        <v>905</v>
      </c>
      <c r="K1339" t="s">
        <v>13</v>
      </c>
      <c r="L1339" t="s">
        <v>16</v>
      </c>
      <c r="M1339" t="s">
        <v>912</v>
      </c>
      <c r="N1339" t="s">
        <v>442</v>
      </c>
      <c r="O1339" t="s">
        <v>459</v>
      </c>
      <c r="P1339" t="s">
        <v>460</v>
      </c>
      <c r="Q1339" t="s">
        <v>456</v>
      </c>
      <c r="R1339" t="s">
        <v>458</v>
      </c>
      <c r="S1339" t="s">
        <v>443</v>
      </c>
      <c r="T1339" t="s">
        <v>446</v>
      </c>
      <c r="U1339" s="2">
        <f>DATE(IF(MONTH(Table__._SQL2014_QLTS17_DW_DimDate[[#This Row],[Ngay]])&lt;11,YEAR(Table__._SQL2014_QLTS17_DW_DimDate[[#This Row],[Ngay]])-1, YEAR(Table__._SQL2014_QLTS17_DW_DimDate[[#This Row],[Ngay]])),11,1)</f>
        <v>41214</v>
      </c>
      <c r="V1339" s="2">
        <f>DATE(YEAR(Table__._SQL2014_QLTS17_DW_DimDate[[#This Row],[NgayBatDauMuaVu]])+1, 10,31)</f>
        <v>41578</v>
      </c>
      <c r="W1339" s="3">
        <f>Table__._SQL2014_QLTS17_DW_DimDate[[#This Row],[Ngay]]-Table__._SQL2014_QLTS17_DW_DimDate[[#This Row],[NgayBatDauMuaVu]]+1</f>
        <v>303</v>
      </c>
      <c r="X1339">
        <f>INT((Table__._SQL2014_QLTS17_DW_DimDate[[#This Row],[NgayMuaVu]]-1)/7)+1</f>
        <v>44</v>
      </c>
      <c r="Y1339" t="str">
        <f>"Tuần " &amp;Table__._SQL2014_QLTS17_DW_DimDate[[#This Row],[TuanMuaVu]] &amp; " năm " &amp;Table__._SQL2014_QLTS17_DW_DimDate[[#This Row],[NamMuaVuStr]]</f>
        <v>Tuần 44 năm 2012-2013</v>
      </c>
      <c r="Z1339">
        <f>YEAR(Table__._SQL2014_QLTS17_DW_DimDate[[#This Row],[NgayBatDauMuaVu]])</f>
        <v>2012</v>
      </c>
      <c r="AA1339" t="str">
        <f>YEAR(Table__._SQL2014_QLTS17_DW_DimDate[[#This Row],[NgayBatDauMuaVu]]) &amp;"-"&amp;YEAR(Table__._SQL2014_QLTS17_DW_DimDate[[#This Row],[NgayKetThucMuaVu]])</f>
        <v>2012-2013</v>
      </c>
      <c r="AB1339">
        <f>YEAR(Table__._SQL2014_QLTS17_DW_DimDate[[#This Row],[NgayBatDauMuaVu]])</f>
        <v>2012</v>
      </c>
      <c r="AC1339">
        <f>YEAR(Table__._SQL2014_QLTS17_DW_DimDate[[#This Row],[NgayKetThucMuaVu]])</f>
        <v>2013</v>
      </c>
    </row>
    <row r="1340" spans="1:29">
      <c r="A1340">
        <v>20130831</v>
      </c>
      <c r="B1340" s="1">
        <v>41517</v>
      </c>
      <c r="C1340" t="s">
        <v>40</v>
      </c>
      <c r="D1340" t="s">
        <v>892</v>
      </c>
      <c r="E1340" t="s">
        <v>14</v>
      </c>
      <c r="F1340" t="s">
        <v>265</v>
      </c>
      <c r="G1340" t="s">
        <v>3</v>
      </c>
      <c r="H1340" t="s">
        <v>46</v>
      </c>
      <c r="I1340" t="s">
        <v>18</v>
      </c>
      <c r="J1340" t="s">
        <v>905</v>
      </c>
      <c r="K1340" t="s">
        <v>13</v>
      </c>
      <c r="L1340" t="s">
        <v>16</v>
      </c>
      <c r="M1340" t="s">
        <v>912</v>
      </c>
      <c r="N1340" t="s">
        <v>442</v>
      </c>
      <c r="O1340" t="s">
        <v>459</v>
      </c>
      <c r="P1340" t="s">
        <v>460</v>
      </c>
      <c r="Q1340" t="s">
        <v>456</v>
      </c>
      <c r="R1340" t="s">
        <v>458</v>
      </c>
      <c r="S1340" t="s">
        <v>443</v>
      </c>
      <c r="T1340" t="s">
        <v>446</v>
      </c>
      <c r="U1340" s="2">
        <f>DATE(IF(MONTH(Table__._SQL2014_QLTS17_DW_DimDate[[#This Row],[Ngay]])&lt;11,YEAR(Table__._SQL2014_QLTS17_DW_DimDate[[#This Row],[Ngay]])-1, YEAR(Table__._SQL2014_QLTS17_DW_DimDate[[#This Row],[Ngay]])),11,1)</f>
        <v>41214</v>
      </c>
      <c r="V1340" s="2">
        <f>DATE(YEAR(Table__._SQL2014_QLTS17_DW_DimDate[[#This Row],[NgayBatDauMuaVu]])+1, 10,31)</f>
        <v>41578</v>
      </c>
      <c r="W1340" s="3">
        <f>Table__._SQL2014_QLTS17_DW_DimDate[[#This Row],[Ngay]]-Table__._SQL2014_QLTS17_DW_DimDate[[#This Row],[NgayBatDauMuaVu]]+1</f>
        <v>304</v>
      </c>
      <c r="X1340">
        <f>INT((Table__._SQL2014_QLTS17_DW_DimDate[[#This Row],[NgayMuaVu]]-1)/7)+1</f>
        <v>44</v>
      </c>
      <c r="Y1340" t="str">
        <f>"Tuần " &amp;Table__._SQL2014_QLTS17_DW_DimDate[[#This Row],[TuanMuaVu]] &amp; " năm " &amp;Table__._SQL2014_QLTS17_DW_DimDate[[#This Row],[NamMuaVuStr]]</f>
        <v>Tuần 44 năm 2012-2013</v>
      </c>
      <c r="Z1340">
        <f>YEAR(Table__._SQL2014_QLTS17_DW_DimDate[[#This Row],[NgayBatDauMuaVu]])</f>
        <v>2012</v>
      </c>
      <c r="AA1340" t="str">
        <f>YEAR(Table__._SQL2014_QLTS17_DW_DimDate[[#This Row],[NgayBatDauMuaVu]]) &amp;"-"&amp;YEAR(Table__._SQL2014_QLTS17_DW_DimDate[[#This Row],[NgayKetThucMuaVu]])</f>
        <v>2012-2013</v>
      </c>
      <c r="AB1340">
        <f>YEAR(Table__._SQL2014_QLTS17_DW_DimDate[[#This Row],[NgayBatDauMuaVu]])</f>
        <v>2012</v>
      </c>
      <c r="AC1340">
        <f>YEAR(Table__._SQL2014_QLTS17_DW_DimDate[[#This Row],[NgayKetThucMuaVu]])</f>
        <v>2013</v>
      </c>
    </row>
    <row r="1341" spans="1:29">
      <c r="A1341">
        <v>20130901</v>
      </c>
      <c r="B1341" s="1">
        <v>41518</v>
      </c>
      <c r="C1341" t="s">
        <v>1</v>
      </c>
      <c r="D1341" t="s">
        <v>893</v>
      </c>
      <c r="E1341" t="s">
        <v>1</v>
      </c>
      <c r="F1341" t="s">
        <v>266</v>
      </c>
      <c r="G1341" t="s">
        <v>1</v>
      </c>
      <c r="H1341" t="s">
        <v>47</v>
      </c>
      <c r="I1341" t="s">
        <v>19</v>
      </c>
      <c r="J1341" t="s">
        <v>906</v>
      </c>
      <c r="K1341" t="s">
        <v>16</v>
      </c>
      <c r="L1341" t="s">
        <v>16</v>
      </c>
      <c r="M1341" t="s">
        <v>912</v>
      </c>
      <c r="N1341" t="s">
        <v>442</v>
      </c>
      <c r="O1341" t="s">
        <v>461</v>
      </c>
      <c r="P1341" t="s">
        <v>458</v>
      </c>
      <c r="Q1341" t="s">
        <v>456</v>
      </c>
      <c r="R1341" t="s">
        <v>458</v>
      </c>
      <c r="S1341" t="s">
        <v>443</v>
      </c>
      <c r="T1341" t="s">
        <v>446</v>
      </c>
      <c r="U1341" s="2">
        <f>DATE(IF(MONTH(Table__._SQL2014_QLTS17_DW_DimDate[[#This Row],[Ngay]])&lt;11,YEAR(Table__._SQL2014_QLTS17_DW_DimDate[[#This Row],[Ngay]])-1, YEAR(Table__._SQL2014_QLTS17_DW_DimDate[[#This Row],[Ngay]])),11,1)</f>
        <v>41214</v>
      </c>
      <c r="V1341" s="2">
        <f>DATE(YEAR(Table__._SQL2014_QLTS17_DW_DimDate[[#This Row],[NgayBatDauMuaVu]])+1, 10,31)</f>
        <v>41578</v>
      </c>
      <c r="W1341" s="3">
        <f>Table__._SQL2014_QLTS17_DW_DimDate[[#This Row],[Ngay]]-Table__._SQL2014_QLTS17_DW_DimDate[[#This Row],[NgayBatDauMuaVu]]+1</f>
        <v>305</v>
      </c>
      <c r="X1341">
        <f>INT((Table__._SQL2014_QLTS17_DW_DimDate[[#This Row],[NgayMuaVu]]-1)/7)+1</f>
        <v>44</v>
      </c>
      <c r="Y1341" t="str">
        <f>"Tuần " &amp;Table__._SQL2014_QLTS17_DW_DimDate[[#This Row],[TuanMuaVu]] &amp; " năm " &amp;Table__._SQL2014_QLTS17_DW_DimDate[[#This Row],[NamMuaVuStr]]</f>
        <v>Tuần 44 năm 2012-2013</v>
      </c>
      <c r="Z1341">
        <f>YEAR(Table__._SQL2014_QLTS17_DW_DimDate[[#This Row],[NgayBatDauMuaVu]])</f>
        <v>2012</v>
      </c>
      <c r="AA1341" t="str">
        <f>YEAR(Table__._SQL2014_QLTS17_DW_DimDate[[#This Row],[NgayBatDauMuaVu]]) &amp;"-"&amp;YEAR(Table__._SQL2014_QLTS17_DW_DimDate[[#This Row],[NgayKetThucMuaVu]])</f>
        <v>2012-2013</v>
      </c>
      <c r="AB1341">
        <f>YEAR(Table__._SQL2014_QLTS17_DW_DimDate[[#This Row],[NgayBatDauMuaVu]])</f>
        <v>2012</v>
      </c>
      <c r="AC1341">
        <f>YEAR(Table__._SQL2014_QLTS17_DW_DimDate[[#This Row],[NgayKetThucMuaVu]])</f>
        <v>2013</v>
      </c>
    </row>
    <row r="1342" spans="1:29">
      <c r="A1342">
        <v>20130902</v>
      </c>
      <c r="B1342" s="1">
        <v>41519</v>
      </c>
      <c r="C1342" t="s">
        <v>13</v>
      </c>
      <c r="D1342" t="s">
        <v>894</v>
      </c>
      <c r="E1342" t="s">
        <v>13</v>
      </c>
      <c r="F1342" t="s">
        <v>268</v>
      </c>
      <c r="G1342" t="s">
        <v>1</v>
      </c>
      <c r="H1342" t="s">
        <v>47</v>
      </c>
      <c r="I1342" t="s">
        <v>19</v>
      </c>
      <c r="J1342" t="s">
        <v>906</v>
      </c>
      <c r="K1342" t="s">
        <v>16</v>
      </c>
      <c r="L1342" t="s">
        <v>16</v>
      </c>
      <c r="M1342" t="s">
        <v>912</v>
      </c>
      <c r="N1342" t="s">
        <v>442</v>
      </c>
      <c r="O1342" t="s">
        <v>461</v>
      </c>
      <c r="P1342" t="s">
        <v>458</v>
      </c>
      <c r="Q1342" t="s">
        <v>456</v>
      </c>
      <c r="R1342" t="s">
        <v>458</v>
      </c>
      <c r="S1342" t="s">
        <v>443</v>
      </c>
      <c r="T1342" t="s">
        <v>446</v>
      </c>
      <c r="U1342" s="2">
        <f>DATE(IF(MONTH(Table__._SQL2014_QLTS17_DW_DimDate[[#This Row],[Ngay]])&lt;11,YEAR(Table__._SQL2014_QLTS17_DW_DimDate[[#This Row],[Ngay]])-1, YEAR(Table__._SQL2014_QLTS17_DW_DimDate[[#This Row],[Ngay]])),11,1)</f>
        <v>41214</v>
      </c>
      <c r="V1342" s="2">
        <f>DATE(YEAR(Table__._SQL2014_QLTS17_DW_DimDate[[#This Row],[NgayBatDauMuaVu]])+1, 10,31)</f>
        <v>41578</v>
      </c>
      <c r="W1342" s="3">
        <f>Table__._SQL2014_QLTS17_DW_DimDate[[#This Row],[Ngay]]-Table__._SQL2014_QLTS17_DW_DimDate[[#This Row],[NgayBatDauMuaVu]]+1</f>
        <v>306</v>
      </c>
      <c r="X1342">
        <f>INT((Table__._SQL2014_QLTS17_DW_DimDate[[#This Row],[NgayMuaVu]]-1)/7)+1</f>
        <v>44</v>
      </c>
      <c r="Y1342" t="str">
        <f>"Tuần " &amp;Table__._SQL2014_QLTS17_DW_DimDate[[#This Row],[TuanMuaVu]] &amp; " năm " &amp;Table__._SQL2014_QLTS17_DW_DimDate[[#This Row],[NamMuaVuStr]]</f>
        <v>Tuần 44 năm 2012-2013</v>
      </c>
      <c r="Z1342">
        <f>YEAR(Table__._SQL2014_QLTS17_DW_DimDate[[#This Row],[NgayBatDauMuaVu]])</f>
        <v>2012</v>
      </c>
      <c r="AA1342" t="str">
        <f>YEAR(Table__._SQL2014_QLTS17_DW_DimDate[[#This Row],[NgayBatDauMuaVu]]) &amp;"-"&amp;YEAR(Table__._SQL2014_QLTS17_DW_DimDate[[#This Row],[NgayKetThucMuaVu]])</f>
        <v>2012-2013</v>
      </c>
      <c r="AB1342">
        <f>YEAR(Table__._SQL2014_QLTS17_DW_DimDate[[#This Row],[NgayBatDauMuaVu]])</f>
        <v>2012</v>
      </c>
      <c r="AC1342">
        <f>YEAR(Table__._SQL2014_QLTS17_DW_DimDate[[#This Row],[NgayKetThucMuaVu]])</f>
        <v>2013</v>
      </c>
    </row>
    <row r="1343" spans="1:29">
      <c r="A1343">
        <v>20130903</v>
      </c>
      <c r="B1343" s="1">
        <v>41520</v>
      </c>
      <c r="C1343" t="s">
        <v>16</v>
      </c>
      <c r="D1343" t="s">
        <v>895</v>
      </c>
      <c r="E1343" t="s">
        <v>16</v>
      </c>
      <c r="F1343" t="s">
        <v>269</v>
      </c>
      <c r="G1343" t="s">
        <v>1</v>
      </c>
      <c r="H1343" t="s">
        <v>47</v>
      </c>
      <c r="I1343" t="s">
        <v>19</v>
      </c>
      <c r="J1343" t="s">
        <v>906</v>
      </c>
      <c r="K1343" t="s">
        <v>16</v>
      </c>
      <c r="L1343" t="s">
        <v>16</v>
      </c>
      <c r="M1343" t="s">
        <v>912</v>
      </c>
      <c r="N1343" t="s">
        <v>442</v>
      </c>
      <c r="O1343" t="s">
        <v>461</v>
      </c>
      <c r="P1343" t="s">
        <v>458</v>
      </c>
      <c r="Q1343" t="s">
        <v>456</v>
      </c>
      <c r="R1343" t="s">
        <v>458</v>
      </c>
      <c r="S1343" t="s">
        <v>443</v>
      </c>
      <c r="T1343" t="s">
        <v>446</v>
      </c>
      <c r="U1343" s="2">
        <f>DATE(IF(MONTH(Table__._SQL2014_QLTS17_DW_DimDate[[#This Row],[Ngay]])&lt;11,YEAR(Table__._SQL2014_QLTS17_DW_DimDate[[#This Row],[Ngay]])-1, YEAR(Table__._SQL2014_QLTS17_DW_DimDate[[#This Row],[Ngay]])),11,1)</f>
        <v>41214</v>
      </c>
      <c r="V1343" s="2">
        <f>DATE(YEAR(Table__._SQL2014_QLTS17_DW_DimDate[[#This Row],[NgayBatDauMuaVu]])+1, 10,31)</f>
        <v>41578</v>
      </c>
      <c r="W1343" s="3">
        <f>Table__._SQL2014_QLTS17_DW_DimDate[[#This Row],[Ngay]]-Table__._SQL2014_QLTS17_DW_DimDate[[#This Row],[NgayBatDauMuaVu]]+1</f>
        <v>307</v>
      </c>
      <c r="X1343">
        <f>INT((Table__._SQL2014_QLTS17_DW_DimDate[[#This Row],[NgayMuaVu]]-1)/7)+1</f>
        <v>44</v>
      </c>
      <c r="Y1343" t="str">
        <f>"Tuần " &amp;Table__._SQL2014_QLTS17_DW_DimDate[[#This Row],[TuanMuaVu]] &amp; " năm " &amp;Table__._SQL2014_QLTS17_DW_DimDate[[#This Row],[NamMuaVuStr]]</f>
        <v>Tuần 44 năm 2012-2013</v>
      </c>
      <c r="Z1343">
        <f>YEAR(Table__._SQL2014_QLTS17_DW_DimDate[[#This Row],[NgayBatDauMuaVu]])</f>
        <v>2012</v>
      </c>
      <c r="AA1343" t="str">
        <f>YEAR(Table__._SQL2014_QLTS17_DW_DimDate[[#This Row],[NgayBatDauMuaVu]]) &amp;"-"&amp;YEAR(Table__._SQL2014_QLTS17_DW_DimDate[[#This Row],[NgayKetThucMuaVu]])</f>
        <v>2012-2013</v>
      </c>
      <c r="AB1343">
        <f>YEAR(Table__._SQL2014_QLTS17_DW_DimDate[[#This Row],[NgayBatDauMuaVu]])</f>
        <v>2012</v>
      </c>
      <c r="AC1343">
        <f>YEAR(Table__._SQL2014_QLTS17_DW_DimDate[[#This Row],[NgayKetThucMuaVu]])</f>
        <v>2013</v>
      </c>
    </row>
    <row r="1344" spans="1:29">
      <c r="A1344">
        <v>20130904</v>
      </c>
      <c r="B1344" s="1">
        <v>41521</v>
      </c>
      <c r="C1344" t="s">
        <v>12</v>
      </c>
      <c r="D1344" t="s">
        <v>896</v>
      </c>
      <c r="E1344" t="s">
        <v>12</v>
      </c>
      <c r="F1344" t="s">
        <v>270</v>
      </c>
      <c r="G1344" t="s">
        <v>1</v>
      </c>
      <c r="H1344" t="s">
        <v>47</v>
      </c>
      <c r="I1344" t="s">
        <v>19</v>
      </c>
      <c r="J1344" t="s">
        <v>906</v>
      </c>
      <c r="K1344" t="s">
        <v>16</v>
      </c>
      <c r="L1344" t="s">
        <v>16</v>
      </c>
      <c r="M1344" t="s">
        <v>912</v>
      </c>
      <c r="N1344" t="s">
        <v>442</v>
      </c>
      <c r="O1344" t="s">
        <v>461</v>
      </c>
      <c r="P1344" t="s">
        <v>458</v>
      </c>
      <c r="Q1344" t="s">
        <v>456</v>
      </c>
      <c r="R1344" t="s">
        <v>458</v>
      </c>
      <c r="S1344" t="s">
        <v>443</v>
      </c>
      <c r="T1344" t="s">
        <v>446</v>
      </c>
      <c r="U1344" s="2">
        <f>DATE(IF(MONTH(Table__._SQL2014_QLTS17_DW_DimDate[[#This Row],[Ngay]])&lt;11,YEAR(Table__._SQL2014_QLTS17_DW_DimDate[[#This Row],[Ngay]])-1, YEAR(Table__._SQL2014_QLTS17_DW_DimDate[[#This Row],[Ngay]])),11,1)</f>
        <v>41214</v>
      </c>
      <c r="V1344" s="2">
        <f>DATE(YEAR(Table__._SQL2014_QLTS17_DW_DimDate[[#This Row],[NgayBatDauMuaVu]])+1, 10,31)</f>
        <v>41578</v>
      </c>
      <c r="W1344" s="3">
        <f>Table__._SQL2014_QLTS17_DW_DimDate[[#This Row],[Ngay]]-Table__._SQL2014_QLTS17_DW_DimDate[[#This Row],[NgayBatDauMuaVu]]+1</f>
        <v>308</v>
      </c>
      <c r="X1344">
        <f>INT((Table__._SQL2014_QLTS17_DW_DimDate[[#This Row],[NgayMuaVu]]-1)/7)+1</f>
        <v>44</v>
      </c>
      <c r="Y1344" t="str">
        <f>"Tuần " &amp;Table__._SQL2014_QLTS17_DW_DimDate[[#This Row],[TuanMuaVu]] &amp; " năm " &amp;Table__._SQL2014_QLTS17_DW_DimDate[[#This Row],[NamMuaVuStr]]</f>
        <v>Tuần 44 năm 2012-2013</v>
      </c>
      <c r="Z1344">
        <f>YEAR(Table__._SQL2014_QLTS17_DW_DimDate[[#This Row],[NgayBatDauMuaVu]])</f>
        <v>2012</v>
      </c>
      <c r="AA1344" t="str">
        <f>YEAR(Table__._SQL2014_QLTS17_DW_DimDate[[#This Row],[NgayBatDauMuaVu]]) &amp;"-"&amp;YEAR(Table__._SQL2014_QLTS17_DW_DimDate[[#This Row],[NgayKetThucMuaVu]])</f>
        <v>2012-2013</v>
      </c>
      <c r="AB1344">
        <f>YEAR(Table__._SQL2014_QLTS17_DW_DimDate[[#This Row],[NgayBatDauMuaVu]])</f>
        <v>2012</v>
      </c>
      <c r="AC1344">
        <f>YEAR(Table__._SQL2014_QLTS17_DW_DimDate[[#This Row],[NgayKetThucMuaVu]])</f>
        <v>2013</v>
      </c>
    </row>
    <row r="1345" spans="1:29">
      <c r="A1345">
        <v>20130905</v>
      </c>
      <c r="B1345" s="1">
        <v>41522</v>
      </c>
      <c r="C1345" t="s">
        <v>3</v>
      </c>
      <c r="D1345" t="s">
        <v>897</v>
      </c>
      <c r="E1345" t="s">
        <v>3</v>
      </c>
      <c r="F1345" t="s">
        <v>271</v>
      </c>
      <c r="G1345" t="s">
        <v>1</v>
      </c>
      <c r="H1345" t="s">
        <v>47</v>
      </c>
      <c r="I1345" t="s">
        <v>19</v>
      </c>
      <c r="J1345" t="s">
        <v>906</v>
      </c>
      <c r="K1345" t="s">
        <v>16</v>
      </c>
      <c r="L1345" t="s">
        <v>16</v>
      </c>
      <c r="M1345" t="s">
        <v>912</v>
      </c>
      <c r="N1345" t="s">
        <v>442</v>
      </c>
      <c r="O1345" t="s">
        <v>461</v>
      </c>
      <c r="P1345" t="s">
        <v>458</v>
      </c>
      <c r="Q1345" t="s">
        <v>456</v>
      </c>
      <c r="R1345" t="s">
        <v>458</v>
      </c>
      <c r="S1345" t="s">
        <v>443</v>
      </c>
      <c r="T1345" t="s">
        <v>446</v>
      </c>
      <c r="U1345" s="2">
        <f>DATE(IF(MONTH(Table__._SQL2014_QLTS17_DW_DimDate[[#This Row],[Ngay]])&lt;11,YEAR(Table__._SQL2014_QLTS17_DW_DimDate[[#This Row],[Ngay]])-1, YEAR(Table__._SQL2014_QLTS17_DW_DimDate[[#This Row],[Ngay]])),11,1)</f>
        <v>41214</v>
      </c>
      <c r="V1345" s="2">
        <f>DATE(YEAR(Table__._SQL2014_QLTS17_DW_DimDate[[#This Row],[NgayBatDauMuaVu]])+1, 10,31)</f>
        <v>41578</v>
      </c>
      <c r="W1345" s="3">
        <f>Table__._SQL2014_QLTS17_DW_DimDate[[#This Row],[Ngay]]-Table__._SQL2014_QLTS17_DW_DimDate[[#This Row],[NgayBatDauMuaVu]]+1</f>
        <v>309</v>
      </c>
      <c r="X1345">
        <f>INT((Table__._SQL2014_QLTS17_DW_DimDate[[#This Row],[NgayMuaVu]]-1)/7)+1</f>
        <v>45</v>
      </c>
      <c r="Y1345" t="str">
        <f>"Tuần " &amp;Table__._SQL2014_QLTS17_DW_DimDate[[#This Row],[TuanMuaVu]] &amp; " năm " &amp;Table__._SQL2014_QLTS17_DW_DimDate[[#This Row],[NamMuaVuStr]]</f>
        <v>Tuần 45 năm 2012-2013</v>
      </c>
      <c r="Z1345">
        <f>YEAR(Table__._SQL2014_QLTS17_DW_DimDate[[#This Row],[NgayBatDauMuaVu]])</f>
        <v>2012</v>
      </c>
      <c r="AA1345" t="str">
        <f>YEAR(Table__._SQL2014_QLTS17_DW_DimDate[[#This Row],[NgayBatDauMuaVu]]) &amp;"-"&amp;YEAR(Table__._SQL2014_QLTS17_DW_DimDate[[#This Row],[NgayKetThucMuaVu]])</f>
        <v>2012-2013</v>
      </c>
      <c r="AB1345">
        <f>YEAR(Table__._SQL2014_QLTS17_DW_DimDate[[#This Row],[NgayBatDauMuaVu]])</f>
        <v>2012</v>
      </c>
      <c r="AC1345">
        <f>YEAR(Table__._SQL2014_QLTS17_DW_DimDate[[#This Row],[NgayKetThucMuaVu]])</f>
        <v>2013</v>
      </c>
    </row>
    <row r="1346" spans="1:29">
      <c r="A1346">
        <v>20130906</v>
      </c>
      <c r="B1346" s="1">
        <v>41523</v>
      </c>
      <c r="C1346" t="s">
        <v>2</v>
      </c>
      <c r="D1346" t="s">
        <v>891</v>
      </c>
      <c r="E1346" t="s">
        <v>2</v>
      </c>
      <c r="F1346" t="s">
        <v>272</v>
      </c>
      <c r="G1346" t="s">
        <v>1</v>
      </c>
      <c r="H1346" t="s">
        <v>47</v>
      </c>
      <c r="I1346" t="s">
        <v>19</v>
      </c>
      <c r="J1346" t="s">
        <v>906</v>
      </c>
      <c r="K1346" t="s">
        <v>16</v>
      </c>
      <c r="L1346" t="s">
        <v>16</v>
      </c>
      <c r="M1346" t="s">
        <v>912</v>
      </c>
      <c r="N1346" t="s">
        <v>442</v>
      </c>
      <c r="O1346" t="s">
        <v>461</v>
      </c>
      <c r="P1346" t="s">
        <v>458</v>
      </c>
      <c r="Q1346" t="s">
        <v>456</v>
      </c>
      <c r="R1346" t="s">
        <v>458</v>
      </c>
      <c r="S1346" t="s">
        <v>443</v>
      </c>
      <c r="T1346" t="s">
        <v>446</v>
      </c>
      <c r="U1346" s="2">
        <f>DATE(IF(MONTH(Table__._SQL2014_QLTS17_DW_DimDate[[#This Row],[Ngay]])&lt;11,YEAR(Table__._SQL2014_QLTS17_DW_DimDate[[#This Row],[Ngay]])-1, YEAR(Table__._SQL2014_QLTS17_DW_DimDate[[#This Row],[Ngay]])),11,1)</f>
        <v>41214</v>
      </c>
      <c r="V1346" s="2">
        <f>DATE(YEAR(Table__._SQL2014_QLTS17_DW_DimDate[[#This Row],[NgayBatDauMuaVu]])+1, 10,31)</f>
        <v>41578</v>
      </c>
      <c r="W1346" s="3">
        <f>Table__._SQL2014_QLTS17_DW_DimDate[[#This Row],[Ngay]]-Table__._SQL2014_QLTS17_DW_DimDate[[#This Row],[NgayBatDauMuaVu]]+1</f>
        <v>310</v>
      </c>
      <c r="X1346">
        <f>INT((Table__._SQL2014_QLTS17_DW_DimDate[[#This Row],[NgayMuaVu]]-1)/7)+1</f>
        <v>45</v>
      </c>
      <c r="Y1346" t="str">
        <f>"Tuần " &amp;Table__._SQL2014_QLTS17_DW_DimDate[[#This Row],[TuanMuaVu]] &amp; " năm " &amp;Table__._SQL2014_QLTS17_DW_DimDate[[#This Row],[NamMuaVuStr]]</f>
        <v>Tuần 45 năm 2012-2013</v>
      </c>
      <c r="Z1346">
        <f>YEAR(Table__._SQL2014_QLTS17_DW_DimDate[[#This Row],[NgayBatDauMuaVu]])</f>
        <v>2012</v>
      </c>
      <c r="AA1346" t="str">
        <f>YEAR(Table__._SQL2014_QLTS17_DW_DimDate[[#This Row],[NgayBatDauMuaVu]]) &amp;"-"&amp;YEAR(Table__._SQL2014_QLTS17_DW_DimDate[[#This Row],[NgayKetThucMuaVu]])</f>
        <v>2012-2013</v>
      </c>
      <c r="AB1346">
        <f>YEAR(Table__._SQL2014_QLTS17_DW_DimDate[[#This Row],[NgayBatDauMuaVu]])</f>
        <v>2012</v>
      </c>
      <c r="AC1346">
        <f>YEAR(Table__._SQL2014_QLTS17_DW_DimDate[[#This Row],[NgayKetThucMuaVu]])</f>
        <v>2013</v>
      </c>
    </row>
    <row r="1347" spans="1:29">
      <c r="A1347">
        <v>20130907</v>
      </c>
      <c r="B1347" s="1">
        <v>41524</v>
      </c>
      <c r="C1347" t="s">
        <v>14</v>
      </c>
      <c r="D1347" t="s">
        <v>892</v>
      </c>
      <c r="E1347" t="s">
        <v>14</v>
      </c>
      <c r="F1347" t="s">
        <v>273</v>
      </c>
      <c r="G1347" t="s">
        <v>1</v>
      </c>
      <c r="H1347" t="s">
        <v>47</v>
      </c>
      <c r="I1347" t="s">
        <v>19</v>
      </c>
      <c r="J1347" t="s">
        <v>906</v>
      </c>
      <c r="K1347" t="s">
        <v>16</v>
      </c>
      <c r="L1347" t="s">
        <v>16</v>
      </c>
      <c r="M1347" t="s">
        <v>912</v>
      </c>
      <c r="N1347" t="s">
        <v>442</v>
      </c>
      <c r="O1347" t="s">
        <v>461</v>
      </c>
      <c r="P1347" t="s">
        <v>458</v>
      </c>
      <c r="Q1347" t="s">
        <v>456</v>
      </c>
      <c r="R1347" t="s">
        <v>458</v>
      </c>
      <c r="S1347" t="s">
        <v>443</v>
      </c>
      <c r="T1347" t="s">
        <v>446</v>
      </c>
      <c r="U1347" s="2">
        <f>DATE(IF(MONTH(Table__._SQL2014_QLTS17_DW_DimDate[[#This Row],[Ngay]])&lt;11,YEAR(Table__._SQL2014_QLTS17_DW_DimDate[[#This Row],[Ngay]])-1, YEAR(Table__._SQL2014_QLTS17_DW_DimDate[[#This Row],[Ngay]])),11,1)</f>
        <v>41214</v>
      </c>
      <c r="V1347" s="2">
        <f>DATE(YEAR(Table__._SQL2014_QLTS17_DW_DimDate[[#This Row],[NgayBatDauMuaVu]])+1, 10,31)</f>
        <v>41578</v>
      </c>
      <c r="W1347" s="3">
        <f>Table__._SQL2014_QLTS17_DW_DimDate[[#This Row],[Ngay]]-Table__._SQL2014_QLTS17_DW_DimDate[[#This Row],[NgayBatDauMuaVu]]+1</f>
        <v>311</v>
      </c>
      <c r="X1347">
        <f>INT((Table__._SQL2014_QLTS17_DW_DimDate[[#This Row],[NgayMuaVu]]-1)/7)+1</f>
        <v>45</v>
      </c>
      <c r="Y1347" t="str">
        <f>"Tuần " &amp;Table__._SQL2014_QLTS17_DW_DimDate[[#This Row],[TuanMuaVu]] &amp; " năm " &amp;Table__._SQL2014_QLTS17_DW_DimDate[[#This Row],[NamMuaVuStr]]</f>
        <v>Tuần 45 năm 2012-2013</v>
      </c>
      <c r="Z1347">
        <f>YEAR(Table__._SQL2014_QLTS17_DW_DimDate[[#This Row],[NgayBatDauMuaVu]])</f>
        <v>2012</v>
      </c>
      <c r="AA1347" t="str">
        <f>YEAR(Table__._SQL2014_QLTS17_DW_DimDate[[#This Row],[NgayBatDauMuaVu]]) &amp;"-"&amp;YEAR(Table__._SQL2014_QLTS17_DW_DimDate[[#This Row],[NgayKetThucMuaVu]])</f>
        <v>2012-2013</v>
      </c>
      <c r="AB1347">
        <f>YEAR(Table__._SQL2014_QLTS17_DW_DimDate[[#This Row],[NgayBatDauMuaVu]])</f>
        <v>2012</v>
      </c>
      <c r="AC1347">
        <f>YEAR(Table__._SQL2014_QLTS17_DW_DimDate[[#This Row],[NgayKetThucMuaVu]])</f>
        <v>2013</v>
      </c>
    </row>
    <row r="1348" spans="1:29">
      <c r="A1348">
        <v>20130908</v>
      </c>
      <c r="B1348" s="1">
        <v>41525</v>
      </c>
      <c r="C1348" t="s">
        <v>18</v>
      </c>
      <c r="D1348" t="s">
        <v>893</v>
      </c>
      <c r="E1348" t="s">
        <v>1</v>
      </c>
      <c r="F1348" t="s">
        <v>274</v>
      </c>
      <c r="G1348" t="s">
        <v>13</v>
      </c>
      <c r="H1348" t="s">
        <v>48</v>
      </c>
      <c r="I1348" t="s">
        <v>19</v>
      </c>
      <c r="J1348" t="s">
        <v>906</v>
      </c>
      <c r="K1348" t="s">
        <v>16</v>
      </c>
      <c r="L1348" t="s">
        <v>16</v>
      </c>
      <c r="M1348" t="s">
        <v>912</v>
      </c>
      <c r="N1348" t="s">
        <v>442</v>
      </c>
      <c r="O1348" t="s">
        <v>461</v>
      </c>
      <c r="P1348" t="s">
        <v>458</v>
      </c>
      <c r="Q1348" t="s">
        <v>456</v>
      </c>
      <c r="R1348" t="s">
        <v>458</v>
      </c>
      <c r="S1348" t="s">
        <v>443</v>
      </c>
      <c r="T1348" t="s">
        <v>446</v>
      </c>
      <c r="U1348" s="2">
        <f>DATE(IF(MONTH(Table__._SQL2014_QLTS17_DW_DimDate[[#This Row],[Ngay]])&lt;11,YEAR(Table__._SQL2014_QLTS17_DW_DimDate[[#This Row],[Ngay]])-1, YEAR(Table__._SQL2014_QLTS17_DW_DimDate[[#This Row],[Ngay]])),11,1)</f>
        <v>41214</v>
      </c>
      <c r="V1348" s="2">
        <f>DATE(YEAR(Table__._SQL2014_QLTS17_DW_DimDate[[#This Row],[NgayBatDauMuaVu]])+1, 10,31)</f>
        <v>41578</v>
      </c>
      <c r="W1348" s="3">
        <f>Table__._SQL2014_QLTS17_DW_DimDate[[#This Row],[Ngay]]-Table__._SQL2014_QLTS17_DW_DimDate[[#This Row],[NgayBatDauMuaVu]]+1</f>
        <v>312</v>
      </c>
      <c r="X1348">
        <f>INT((Table__._SQL2014_QLTS17_DW_DimDate[[#This Row],[NgayMuaVu]]-1)/7)+1</f>
        <v>45</v>
      </c>
      <c r="Y1348" t="str">
        <f>"Tuần " &amp;Table__._SQL2014_QLTS17_DW_DimDate[[#This Row],[TuanMuaVu]] &amp; " năm " &amp;Table__._SQL2014_QLTS17_DW_DimDate[[#This Row],[NamMuaVuStr]]</f>
        <v>Tuần 45 năm 2012-2013</v>
      </c>
      <c r="Z1348">
        <f>YEAR(Table__._SQL2014_QLTS17_DW_DimDate[[#This Row],[NgayBatDauMuaVu]])</f>
        <v>2012</v>
      </c>
      <c r="AA1348" t="str">
        <f>YEAR(Table__._SQL2014_QLTS17_DW_DimDate[[#This Row],[NgayBatDauMuaVu]]) &amp;"-"&amp;YEAR(Table__._SQL2014_QLTS17_DW_DimDate[[#This Row],[NgayKetThucMuaVu]])</f>
        <v>2012-2013</v>
      </c>
      <c r="AB1348">
        <f>YEAR(Table__._SQL2014_QLTS17_DW_DimDate[[#This Row],[NgayBatDauMuaVu]])</f>
        <v>2012</v>
      </c>
      <c r="AC1348">
        <f>YEAR(Table__._SQL2014_QLTS17_DW_DimDate[[#This Row],[NgayKetThucMuaVu]])</f>
        <v>2013</v>
      </c>
    </row>
    <row r="1349" spans="1:29">
      <c r="A1349">
        <v>20130909</v>
      </c>
      <c r="B1349" s="1">
        <v>41526</v>
      </c>
      <c r="C1349" t="s">
        <v>19</v>
      </c>
      <c r="D1349" t="s">
        <v>894</v>
      </c>
      <c r="E1349" t="s">
        <v>13</v>
      </c>
      <c r="F1349" t="s">
        <v>275</v>
      </c>
      <c r="G1349" t="s">
        <v>13</v>
      </c>
      <c r="H1349" t="s">
        <v>48</v>
      </c>
      <c r="I1349" t="s">
        <v>19</v>
      </c>
      <c r="J1349" t="s">
        <v>906</v>
      </c>
      <c r="K1349" t="s">
        <v>16</v>
      </c>
      <c r="L1349" t="s">
        <v>16</v>
      </c>
      <c r="M1349" t="s">
        <v>912</v>
      </c>
      <c r="N1349" t="s">
        <v>442</v>
      </c>
      <c r="O1349" t="s">
        <v>461</v>
      </c>
      <c r="P1349" t="s">
        <v>458</v>
      </c>
      <c r="Q1349" t="s">
        <v>456</v>
      </c>
      <c r="R1349" t="s">
        <v>458</v>
      </c>
      <c r="S1349" t="s">
        <v>443</v>
      </c>
      <c r="T1349" t="s">
        <v>446</v>
      </c>
      <c r="U1349" s="2">
        <f>DATE(IF(MONTH(Table__._SQL2014_QLTS17_DW_DimDate[[#This Row],[Ngay]])&lt;11,YEAR(Table__._SQL2014_QLTS17_DW_DimDate[[#This Row],[Ngay]])-1, YEAR(Table__._SQL2014_QLTS17_DW_DimDate[[#This Row],[Ngay]])),11,1)</f>
        <v>41214</v>
      </c>
      <c r="V1349" s="2">
        <f>DATE(YEAR(Table__._SQL2014_QLTS17_DW_DimDate[[#This Row],[NgayBatDauMuaVu]])+1, 10,31)</f>
        <v>41578</v>
      </c>
      <c r="W1349" s="3">
        <f>Table__._SQL2014_QLTS17_DW_DimDate[[#This Row],[Ngay]]-Table__._SQL2014_QLTS17_DW_DimDate[[#This Row],[NgayBatDauMuaVu]]+1</f>
        <v>313</v>
      </c>
      <c r="X1349">
        <f>INT((Table__._SQL2014_QLTS17_DW_DimDate[[#This Row],[NgayMuaVu]]-1)/7)+1</f>
        <v>45</v>
      </c>
      <c r="Y1349" t="str">
        <f>"Tuần " &amp;Table__._SQL2014_QLTS17_DW_DimDate[[#This Row],[TuanMuaVu]] &amp; " năm " &amp;Table__._SQL2014_QLTS17_DW_DimDate[[#This Row],[NamMuaVuStr]]</f>
        <v>Tuần 45 năm 2012-2013</v>
      </c>
      <c r="Z1349">
        <f>YEAR(Table__._SQL2014_QLTS17_DW_DimDate[[#This Row],[NgayBatDauMuaVu]])</f>
        <v>2012</v>
      </c>
      <c r="AA1349" t="str">
        <f>YEAR(Table__._SQL2014_QLTS17_DW_DimDate[[#This Row],[NgayBatDauMuaVu]]) &amp;"-"&amp;YEAR(Table__._SQL2014_QLTS17_DW_DimDate[[#This Row],[NgayKetThucMuaVu]])</f>
        <v>2012-2013</v>
      </c>
      <c r="AB1349">
        <f>YEAR(Table__._SQL2014_QLTS17_DW_DimDate[[#This Row],[NgayBatDauMuaVu]])</f>
        <v>2012</v>
      </c>
      <c r="AC1349">
        <f>YEAR(Table__._SQL2014_QLTS17_DW_DimDate[[#This Row],[NgayKetThucMuaVu]])</f>
        <v>2013</v>
      </c>
    </row>
    <row r="1350" spans="1:29">
      <c r="A1350">
        <v>20130910</v>
      </c>
      <c r="B1350" s="1">
        <v>41527</v>
      </c>
      <c r="C1350" t="s">
        <v>20</v>
      </c>
      <c r="D1350" t="s">
        <v>895</v>
      </c>
      <c r="E1350" t="s">
        <v>16</v>
      </c>
      <c r="F1350" t="s">
        <v>276</v>
      </c>
      <c r="G1350" t="s">
        <v>13</v>
      </c>
      <c r="H1350" t="s">
        <v>48</v>
      </c>
      <c r="I1350" t="s">
        <v>19</v>
      </c>
      <c r="J1350" t="s">
        <v>906</v>
      </c>
      <c r="K1350" t="s">
        <v>16</v>
      </c>
      <c r="L1350" t="s">
        <v>16</v>
      </c>
      <c r="M1350" t="s">
        <v>912</v>
      </c>
      <c r="N1350" t="s">
        <v>442</v>
      </c>
      <c r="O1350" t="s">
        <v>461</v>
      </c>
      <c r="P1350" t="s">
        <v>458</v>
      </c>
      <c r="Q1350" t="s">
        <v>456</v>
      </c>
      <c r="R1350" t="s">
        <v>458</v>
      </c>
      <c r="S1350" t="s">
        <v>443</v>
      </c>
      <c r="T1350" t="s">
        <v>446</v>
      </c>
      <c r="U1350" s="2">
        <f>DATE(IF(MONTH(Table__._SQL2014_QLTS17_DW_DimDate[[#This Row],[Ngay]])&lt;11,YEAR(Table__._SQL2014_QLTS17_DW_DimDate[[#This Row],[Ngay]])-1, YEAR(Table__._SQL2014_QLTS17_DW_DimDate[[#This Row],[Ngay]])),11,1)</f>
        <v>41214</v>
      </c>
      <c r="V1350" s="2">
        <f>DATE(YEAR(Table__._SQL2014_QLTS17_DW_DimDate[[#This Row],[NgayBatDauMuaVu]])+1, 10,31)</f>
        <v>41578</v>
      </c>
      <c r="W1350" s="3">
        <f>Table__._SQL2014_QLTS17_DW_DimDate[[#This Row],[Ngay]]-Table__._SQL2014_QLTS17_DW_DimDate[[#This Row],[NgayBatDauMuaVu]]+1</f>
        <v>314</v>
      </c>
      <c r="X1350">
        <f>INT((Table__._SQL2014_QLTS17_DW_DimDate[[#This Row],[NgayMuaVu]]-1)/7)+1</f>
        <v>45</v>
      </c>
      <c r="Y1350" t="str">
        <f>"Tuần " &amp;Table__._SQL2014_QLTS17_DW_DimDate[[#This Row],[TuanMuaVu]] &amp; " năm " &amp;Table__._SQL2014_QLTS17_DW_DimDate[[#This Row],[NamMuaVuStr]]</f>
        <v>Tuần 45 năm 2012-2013</v>
      </c>
      <c r="Z1350">
        <f>YEAR(Table__._SQL2014_QLTS17_DW_DimDate[[#This Row],[NgayBatDauMuaVu]])</f>
        <v>2012</v>
      </c>
      <c r="AA1350" t="str">
        <f>YEAR(Table__._SQL2014_QLTS17_DW_DimDate[[#This Row],[NgayBatDauMuaVu]]) &amp;"-"&amp;YEAR(Table__._SQL2014_QLTS17_DW_DimDate[[#This Row],[NgayKetThucMuaVu]])</f>
        <v>2012-2013</v>
      </c>
      <c r="AB1350">
        <f>YEAR(Table__._SQL2014_QLTS17_DW_DimDate[[#This Row],[NgayBatDauMuaVu]])</f>
        <v>2012</v>
      </c>
      <c r="AC1350">
        <f>YEAR(Table__._SQL2014_QLTS17_DW_DimDate[[#This Row],[NgayKetThucMuaVu]])</f>
        <v>2013</v>
      </c>
    </row>
    <row r="1351" spans="1:29">
      <c r="A1351">
        <v>20130911</v>
      </c>
      <c r="B1351" s="1">
        <v>41528</v>
      </c>
      <c r="C1351" t="s">
        <v>21</v>
      </c>
      <c r="D1351" t="s">
        <v>896</v>
      </c>
      <c r="E1351" t="s">
        <v>12</v>
      </c>
      <c r="F1351" t="s">
        <v>277</v>
      </c>
      <c r="G1351" t="s">
        <v>13</v>
      </c>
      <c r="H1351" t="s">
        <v>48</v>
      </c>
      <c r="I1351" t="s">
        <v>19</v>
      </c>
      <c r="J1351" t="s">
        <v>906</v>
      </c>
      <c r="K1351" t="s">
        <v>16</v>
      </c>
      <c r="L1351" t="s">
        <v>16</v>
      </c>
      <c r="M1351" t="s">
        <v>912</v>
      </c>
      <c r="N1351" t="s">
        <v>442</v>
      </c>
      <c r="O1351" t="s">
        <v>461</v>
      </c>
      <c r="P1351" t="s">
        <v>458</v>
      </c>
      <c r="Q1351" t="s">
        <v>456</v>
      </c>
      <c r="R1351" t="s">
        <v>458</v>
      </c>
      <c r="S1351" t="s">
        <v>443</v>
      </c>
      <c r="T1351" t="s">
        <v>446</v>
      </c>
      <c r="U1351" s="2">
        <f>DATE(IF(MONTH(Table__._SQL2014_QLTS17_DW_DimDate[[#This Row],[Ngay]])&lt;11,YEAR(Table__._SQL2014_QLTS17_DW_DimDate[[#This Row],[Ngay]])-1, YEAR(Table__._SQL2014_QLTS17_DW_DimDate[[#This Row],[Ngay]])),11,1)</f>
        <v>41214</v>
      </c>
      <c r="V1351" s="2">
        <f>DATE(YEAR(Table__._SQL2014_QLTS17_DW_DimDate[[#This Row],[NgayBatDauMuaVu]])+1, 10,31)</f>
        <v>41578</v>
      </c>
      <c r="W1351" s="3">
        <f>Table__._SQL2014_QLTS17_DW_DimDate[[#This Row],[Ngay]]-Table__._SQL2014_QLTS17_DW_DimDate[[#This Row],[NgayBatDauMuaVu]]+1</f>
        <v>315</v>
      </c>
      <c r="X1351">
        <f>INT((Table__._SQL2014_QLTS17_DW_DimDate[[#This Row],[NgayMuaVu]]-1)/7)+1</f>
        <v>45</v>
      </c>
      <c r="Y1351" t="str">
        <f>"Tuần " &amp;Table__._SQL2014_QLTS17_DW_DimDate[[#This Row],[TuanMuaVu]] &amp; " năm " &amp;Table__._SQL2014_QLTS17_DW_DimDate[[#This Row],[NamMuaVuStr]]</f>
        <v>Tuần 45 năm 2012-2013</v>
      </c>
      <c r="Z1351">
        <f>YEAR(Table__._SQL2014_QLTS17_DW_DimDate[[#This Row],[NgayBatDauMuaVu]])</f>
        <v>2012</v>
      </c>
      <c r="AA1351" t="str">
        <f>YEAR(Table__._SQL2014_QLTS17_DW_DimDate[[#This Row],[NgayBatDauMuaVu]]) &amp;"-"&amp;YEAR(Table__._SQL2014_QLTS17_DW_DimDate[[#This Row],[NgayKetThucMuaVu]])</f>
        <v>2012-2013</v>
      </c>
      <c r="AB1351">
        <f>YEAR(Table__._SQL2014_QLTS17_DW_DimDate[[#This Row],[NgayBatDauMuaVu]])</f>
        <v>2012</v>
      </c>
      <c r="AC1351">
        <f>YEAR(Table__._SQL2014_QLTS17_DW_DimDate[[#This Row],[NgayKetThucMuaVu]])</f>
        <v>2013</v>
      </c>
    </row>
    <row r="1352" spans="1:29">
      <c r="A1352">
        <v>20130912</v>
      </c>
      <c r="B1352" s="1">
        <v>41529</v>
      </c>
      <c r="C1352" t="s">
        <v>11</v>
      </c>
      <c r="D1352" t="s">
        <v>897</v>
      </c>
      <c r="E1352" t="s">
        <v>3</v>
      </c>
      <c r="F1352" t="s">
        <v>278</v>
      </c>
      <c r="G1352" t="s">
        <v>13</v>
      </c>
      <c r="H1352" t="s">
        <v>48</v>
      </c>
      <c r="I1352" t="s">
        <v>19</v>
      </c>
      <c r="J1352" t="s">
        <v>906</v>
      </c>
      <c r="K1352" t="s">
        <v>16</v>
      </c>
      <c r="L1352" t="s">
        <v>16</v>
      </c>
      <c r="M1352" t="s">
        <v>912</v>
      </c>
      <c r="N1352" t="s">
        <v>442</v>
      </c>
      <c r="O1352" t="s">
        <v>461</v>
      </c>
      <c r="P1352" t="s">
        <v>458</v>
      </c>
      <c r="Q1352" t="s">
        <v>456</v>
      </c>
      <c r="R1352" t="s">
        <v>458</v>
      </c>
      <c r="S1352" t="s">
        <v>443</v>
      </c>
      <c r="T1352" t="s">
        <v>446</v>
      </c>
      <c r="U1352" s="2">
        <f>DATE(IF(MONTH(Table__._SQL2014_QLTS17_DW_DimDate[[#This Row],[Ngay]])&lt;11,YEAR(Table__._SQL2014_QLTS17_DW_DimDate[[#This Row],[Ngay]])-1, YEAR(Table__._SQL2014_QLTS17_DW_DimDate[[#This Row],[Ngay]])),11,1)</f>
        <v>41214</v>
      </c>
      <c r="V1352" s="2">
        <f>DATE(YEAR(Table__._SQL2014_QLTS17_DW_DimDate[[#This Row],[NgayBatDauMuaVu]])+1, 10,31)</f>
        <v>41578</v>
      </c>
      <c r="W1352" s="3">
        <f>Table__._SQL2014_QLTS17_DW_DimDate[[#This Row],[Ngay]]-Table__._SQL2014_QLTS17_DW_DimDate[[#This Row],[NgayBatDauMuaVu]]+1</f>
        <v>316</v>
      </c>
      <c r="X1352">
        <f>INT((Table__._SQL2014_QLTS17_DW_DimDate[[#This Row],[NgayMuaVu]]-1)/7)+1</f>
        <v>46</v>
      </c>
      <c r="Y1352" t="str">
        <f>"Tuần " &amp;Table__._SQL2014_QLTS17_DW_DimDate[[#This Row],[TuanMuaVu]] &amp; " năm " &amp;Table__._SQL2014_QLTS17_DW_DimDate[[#This Row],[NamMuaVuStr]]</f>
        <v>Tuần 46 năm 2012-2013</v>
      </c>
      <c r="Z1352">
        <f>YEAR(Table__._SQL2014_QLTS17_DW_DimDate[[#This Row],[NgayBatDauMuaVu]])</f>
        <v>2012</v>
      </c>
      <c r="AA1352" t="str">
        <f>YEAR(Table__._SQL2014_QLTS17_DW_DimDate[[#This Row],[NgayBatDauMuaVu]]) &amp;"-"&amp;YEAR(Table__._SQL2014_QLTS17_DW_DimDate[[#This Row],[NgayKetThucMuaVu]])</f>
        <v>2012-2013</v>
      </c>
      <c r="AB1352">
        <f>YEAR(Table__._SQL2014_QLTS17_DW_DimDate[[#This Row],[NgayBatDauMuaVu]])</f>
        <v>2012</v>
      </c>
      <c r="AC1352">
        <f>YEAR(Table__._SQL2014_QLTS17_DW_DimDate[[#This Row],[NgayKetThucMuaVu]])</f>
        <v>2013</v>
      </c>
    </row>
    <row r="1353" spans="1:29">
      <c r="A1353">
        <v>20130913</v>
      </c>
      <c r="B1353" s="1">
        <v>41530</v>
      </c>
      <c r="C1353" t="s">
        <v>22</v>
      </c>
      <c r="D1353" t="s">
        <v>891</v>
      </c>
      <c r="E1353" t="s">
        <v>2</v>
      </c>
      <c r="F1353" t="s">
        <v>279</v>
      </c>
      <c r="G1353" t="s">
        <v>13</v>
      </c>
      <c r="H1353" t="s">
        <v>48</v>
      </c>
      <c r="I1353" t="s">
        <v>19</v>
      </c>
      <c r="J1353" t="s">
        <v>906</v>
      </c>
      <c r="K1353" t="s">
        <v>16</v>
      </c>
      <c r="L1353" t="s">
        <v>16</v>
      </c>
      <c r="M1353" t="s">
        <v>912</v>
      </c>
      <c r="N1353" t="s">
        <v>442</v>
      </c>
      <c r="O1353" t="s">
        <v>461</v>
      </c>
      <c r="P1353" t="s">
        <v>458</v>
      </c>
      <c r="Q1353" t="s">
        <v>456</v>
      </c>
      <c r="R1353" t="s">
        <v>458</v>
      </c>
      <c r="S1353" t="s">
        <v>443</v>
      </c>
      <c r="T1353" t="s">
        <v>446</v>
      </c>
      <c r="U1353" s="2">
        <f>DATE(IF(MONTH(Table__._SQL2014_QLTS17_DW_DimDate[[#This Row],[Ngay]])&lt;11,YEAR(Table__._SQL2014_QLTS17_DW_DimDate[[#This Row],[Ngay]])-1, YEAR(Table__._SQL2014_QLTS17_DW_DimDate[[#This Row],[Ngay]])),11,1)</f>
        <v>41214</v>
      </c>
      <c r="V1353" s="2">
        <f>DATE(YEAR(Table__._SQL2014_QLTS17_DW_DimDate[[#This Row],[NgayBatDauMuaVu]])+1, 10,31)</f>
        <v>41578</v>
      </c>
      <c r="W1353" s="3">
        <f>Table__._SQL2014_QLTS17_DW_DimDate[[#This Row],[Ngay]]-Table__._SQL2014_QLTS17_DW_DimDate[[#This Row],[NgayBatDauMuaVu]]+1</f>
        <v>317</v>
      </c>
      <c r="X1353">
        <f>INT((Table__._SQL2014_QLTS17_DW_DimDate[[#This Row],[NgayMuaVu]]-1)/7)+1</f>
        <v>46</v>
      </c>
      <c r="Y1353" t="str">
        <f>"Tuần " &amp;Table__._SQL2014_QLTS17_DW_DimDate[[#This Row],[TuanMuaVu]] &amp; " năm " &amp;Table__._SQL2014_QLTS17_DW_DimDate[[#This Row],[NamMuaVuStr]]</f>
        <v>Tuần 46 năm 2012-2013</v>
      </c>
      <c r="Z1353">
        <f>YEAR(Table__._SQL2014_QLTS17_DW_DimDate[[#This Row],[NgayBatDauMuaVu]])</f>
        <v>2012</v>
      </c>
      <c r="AA1353" t="str">
        <f>YEAR(Table__._SQL2014_QLTS17_DW_DimDate[[#This Row],[NgayBatDauMuaVu]]) &amp;"-"&amp;YEAR(Table__._SQL2014_QLTS17_DW_DimDate[[#This Row],[NgayKetThucMuaVu]])</f>
        <v>2012-2013</v>
      </c>
      <c r="AB1353">
        <f>YEAR(Table__._SQL2014_QLTS17_DW_DimDate[[#This Row],[NgayBatDauMuaVu]])</f>
        <v>2012</v>
      </c>
      <c r="AC1353">
        <f>YEAR(Table__._SQL2014_QLTS17_DW_DimDate[[#This Row],[NgayKetThucMuaVu]])</f>
        <v>2013</v>
      </c>
    </row>
    <row r="1354" spans="1:29">
      <c r="A1354">
        <v>20130914</v>
      </c>
      <c r="B1354" s="1">
        <v>41531</v>
      </c>
      <c r="C1354" t="s">
        <v>23</v>
      </c>
      <c r="D1354" t="s">
        <v>892</v>
      </c>
      <c r="E1354" t="s">
        <v>14</v>
      </c>
      <c r="F1354" t="s">
        <v>280</v>
      </c>
      <c r="G1354" t="s">
        <v>13</v>
      </c>
      <c r="H1354" t="s">
        <v>48</v>
      </c>
      <c r="I1354" t="s">
        <v>19</v>
      </c>
      <c r="J1354" t="s">
        <v>906</v>
      </c>
      <c r="K1354" t="s">
        <v>16</v>
      </c>
      <c r="L1354" t="s">
        <v>16</v>
      </c>
      <c r="M1354" t="s">
        <v>912</v>
      </c>
      <c r="N1354" t="s">
        <v>442</v>
      </c>
      <c r="O1354" t="s">
        <v>461</v>
      </c>
      <c r="P1354" t="s">
        <v>458</v>
      </c>
      <c r="Q1354" t="s">
        <v>456</v>
      </c>
      <c r="R1354" t="s">
        <v>458</v>
      </c>
      <c r="S1354" t="s">
        <v>443</v>
      </c>
      <c r="T1354" t="s">
        <v>446</v>
      </c>
      <c r="U1354" s="2">
        <f>DATE(IF(MONTH(Table__._SQL2014_QLTS17_DW_DimDate[[#This Row],[Ngay]])&lt;11,YEAR(Table__._SQL2014_QLTS17_DW_DimDate[[#This Row],[Ngay]])-1, YEAR(Table__._SQL2014_QLTS17_DW_DimDate[[#This Row],[Ngay]])),11,1)</f>
        <v>41214</v>
      </c>
      <c r="V1354" s="2">
        <f>DATE(YEAR(Table__._SQL2014_QLTS17_DW_DimDate[[#This Row],[NgayBatDauMuaVu]])+1, 10,31)</f>
        <v>41578</v>
      </c>
      <c r="W1354" s="3">
        <f>Table__._SQL2014_QLTS17_DW_DimDate[[#This Row],[Ngay]]-Table__._SQL2014_QLTS17_DW_DimDate[[#This Row],[NgayBatDauMuaVu]]+1</f>
        <v>318</v>
      </c>
      <c r="X1354">
        <f>INT((Table__._SQL2014_QLTS17_DW_DimDate[[#This Row],[NgayMuaVu]]-1)/7)+1</f>
        <v>46</v>
      </c>
      <c r="Y1354" t="str">
        <f>"Tuần " &amp;Table__._SQL2014_QLTS17_DW_DimDate[[#This Row],[TuanMuaVu]] &amp; " năm " &amp;Table__._SQL2014_QLTS17_DW_DimDate[[#This Row],[NamMuaVuStr]]</f>
        <v>Tuần 46 năm 2012-2013</v>
      </c>
      <c r="Z1354">
        <f>YEAR(Table__._SQL2014_QLTS17_DW_DimDate[[#This Row],[NgayBatDauMuaVu]])</f>
        <v>2012</v>
      </c>
      <c r="AA1354" t="str">
        <f>YEAR(Table__._SQL2014_QLTS17_DW_DimDate[[#This Row],[NgayBatDauMuaVu]]) &amp;"-"&amp;YEAR(Table__._SQL2014_QLTS17_DW_DimDate[[#This Row],[NgayKetThucMuaVu]])</f>
        <v>2012-2013</v>
      </c>
      <c r="AB1354">
        <f>YEAR(Table__._SQL2014_QLTS17_DW_DimDate[[#This Row],[NgayBatDauMuaVu]])</f>
        <v>2012</v>
      </c>
      <c r="AC1354">
        <f>YEAR(Table__._SQL2014_QLTS17_DW_DimDate[[#This Row],[NgayKetThucMuaVu]])</f>
        <v>2013</v>
      </c>
    </row>
    <row r="1355" spans="1:29">
      <c r="A1355">
        <v>20130915</v>
      </c>
      <c r="B1355" s="1">
        <v>41532</v>
      </c>
      <c r="C1355" t="s">
        <v>24</v>
      </c>
      <c r="D1355" t="s">
        <v>893</v>
      </c>
      <c r="E1355" t="s">
        <v>1</v>
      </c>
      <c r="F1355" t="s">
        <v>281</v>
      </c>
      <c r="G1355" t="s">
        <v>16</v>
      </c>
      <c r="H1355" t="s">
        <v>49</v>
      </c>
      <c r="I1355" t="s">
        <v>19</v>
      </c>
      <c r="J1355" t="s">
        <v>906</v>
      </c>
      <c r="K1355" t="s">
        <v>16</v>
      </c>
      <c r="L1355" t="s">
        <v>16</v>
      </c>
      <c r="M1355" t="s">
        <v>912</v>
      </c>
      <c r="N1355" t="s">
        <v>442</v>
      </c>
      <c r="O1355" t="s">
        <v>461</v>
      </c>
      <c r="P1355" t="s">
        <v>458</v>
      </c>
      <c r="Q1355" t="s">
        <v>456</v>
      </c>
      <c r="R1355" t="s">
        <v>458</v>
      </c>
      <c r="S1355" t="s">
        <v>443</v>
      </c>
      <c r="T1355" t="s">
        <v>446</v>
      </c>
      <c r="U1355" s="2">
        <f>DATE(IF(MONTH(Table__._SQL2014_QLTS17_DW_DimDate[[#This Row],[Ngay]])&lt;11,YEAR(Table__._SQL2014_QLTS17_DW_DimDate[[#This Row],[Ngay]])-1, YEAR(Table__._SQL2014_QLTS17_DW_DimDate[[#This Row],[Ngay]])),11,1)</f>
        <v>41214</v>
      </c>
      <c r="V1355" s="2">
        <f>DATE(YEAR(Table__._SQL2014_QLTS17_DW_DimDate[[#This Row],[NgayBatDauMuaVu]])+1, 10,31)</f>
        <v>41578</v>
      </c>
      <c r="W1355" s="3">
        <f>Table__._SQL2014_QLTS17_DW_DimDate[[#This Row],[Ngay]]-Table__._SQL2014_QLTS17_DW_DimDate[[#This Row],[NgayBatDauMuaVu]]+1</f>
        <v>319</v>
      </c>
      <c r="X1355">
        <f>INT((Table__._SQL2014_QLTS17_DW_DimDate[[#This Row],[NgayMuaVu]]-1)/7)+1</f>
        <v>46</v>
      </c>
      <c r="Y1355" t="str">
        <f>"Tuần " &amp;Table__._SQL2014_QLTS17_DW_DimDate[[#This Row],[TuanMuaVu]] &amp; " năm " &amp;Table__._SQL2014_QLTS17_DW_DimDate[[#This Row],[NamMuaVuStr]]</f>
        <v>Tuần 46 năm 2012-2013</v>
      </c>
      <c r="Z1355">
        <f>YEAR(Table__._SQL2014_QLTS17_DW_DimDate[[#This Row],[NgayBatDauMuaVu]])</f>
        <v>2012</v>
      </c>
      <c r="AA1355" t="str">
        <f>YEAR(Table__._SQL2014_QLTS17_DW_DimDate[[#This Row],[NgayBatDauMuaVu]]) &amp;"-"&amp;YEAR(Table__._SQL2014_QLTS17_DW_DimDate[[#This Row],[NgayKetThucMuaVu]])</f>
        <v>2012-2013</v>
      </c>
      <c r="AB1355">
        <f>YEAR(Table__._SQL2014_QLTS17_DW_DimDate[[#This Row],[NgayBatDauMuaVu]])</f>
        <v>2012</v>
      </c>
      <c r="AC1355">
        <f>YEAR(Table__._SQL2014_QLTS17_DW_DimDate[[#This Row],[NgayKetThucMuaVu]])</f>
        <v>2013</v>
      </c>
    </row>
    <row r="1356" spans="1:29">
      <c r="A1356">
        <v>20130916</v>
      </c>
      <c r="B1356" s="1">
        <v>41533</v>
      </c>
      <c r="C1356" t="s">
        <v>25</v>
      </c>
      <c r="D1356" t="s">
        <v>894</v>
      </c>
      <c r="E1356" t="s">
        <v>13</v>
      </c>
      <c r="F1356" t="s">
        <v>282</v>
      </c>
      <c r="G1356" t="s">
        <v>16</v>
      </c>
      <c r="H1356" t="s">
        <v>49</v>
      </c>
      <c r="I1356" t="s">
        <v>19</v>
      </c>
      <c r="J1356" t="s">
        <v>906</v>
      </c>
      <c r="K1356" t="s">
        <v>16</v>
      </c>
      <c r="L1356" t="s">
        <v>16</v>
      </c>
      <c r="M1356" t="s">
        <v>912</v>
      </c>
      <c r="N1356" t="s">
        <v>442</v>
      </c>
      <c r="O1356" t="s">
        <v>461</v>
      </c>
      <c r="P1356" t="s">
        <v>458</v>
      </c>
      <c r="Q1356" t="s">
        <v>456</v>
      </c>
      <c r="R1356" t="s">
        <v>458</v>
      </c>
      <c r="S1356" t="s">
        <v>443</v>
      </c>
      <c r="T1356" t="s">
        <v>446</v>
      </c>
      <c r="U1356" s="2">
        <f>DATE(IF(MONTH(Table__._SQL2014_QLTS17_DW_DimDate[[#This Row],[Ngay]])&lt;11,YEAR(Table__._SQL2014_QLTS17_DW_DimDate[[#This Row],[Ngay]])-1, YEAR(Table__._SQL2014_QLTS17_DW_DimDate[[#This Row],[Ngay]])),11,1)</f>
        <v>41214</v>
      </c>
      <c r="V1356" s="2">
        <f>DATE(YEAR(Table__._SQL2014_QLTS17_DW_DimDate[[#This Row],[NgayBatDauMuaVu]])+1, 10,31)</f>
        <v>41578</v>
      </c>
      <c r="W1356" s="3">
        <f>Table__._SQL2014_QLTS17_DW_DimDate[[#This Row],[Ngay]]-Table__._SQL2014_QLTS17_DW_DimDate[[#This Row],[NgayBatDauMuaVu]]+1</f>
        <v>320</v>
      </c>
      <c r="X1356">
        <f>INT((Table__._SQL2014_QLTS17_DW_DimDate[[#This Row],[NgayMuaVu]]-1)/7)+1</f>
        <v>46</v>
      </c>
      <c r="Y1356" t="str">
        <f>"Tuần " &amp;Table__._SQL2014_QLTS17_DW_DimDate[[#This Row],[TuanMuaVu]] &amp; " năm " &amp;Table__._SQL2014_QLTS17_DW_DimDate[[#This Row],[NamMuaVuStr]]</f>
        <v>Tuần 46 năm 2012-2013</v>
      </c>
      <c r="Z1356">
        <f>YEAR(Table__._SQL2014_QLTS17_DW_DimDate[[#This Row],[NgayBatDauMuaVu]])</f>
        <v>2012</v>
      </c>
      <c r="AA1356" t="str">
        <f>YEAR(Table__._SQL2014_QLTS17_DW_DimDate[[#This Row],[NgayBatDauMuaVu]]) &amp;"-"&amp;YEAR(Table__._SQL2014_QLTS17_DW_DimDate[[#This Row],[NgayKetThucMuaVu]])</f>
        <v>2012-2013</v>
      </c>
      <c r="AB1356">
        <f>YEAR(Table__._SQL2014_QLTS17_DW_DimDate[[#This Row],[NgayBatDauMuaVu]])</f>
        <v>2012</v>
      </c>
      <c r="AC1356">
        <f>YEAR(Table__._SQL2014_QLTS17_DW_DimDate[[#This Row],[NgayKetThucMuaVu]])</f>
        <v>2013</v>
      </c>
    </row>
    <row r="1357" spans="1:29">
      <c r="A1357">
        <v>20130917</v>
      </c>
      <c r="B1357" s="1">
        <v>41534</v>
      </c>
      <c r="C1357" t="s">
        <v>26</v>
      </c>
      <c r="D1357" t="s">
        <v>895</v>
      </c>
      <c r="E1357" t="s">
        <v>16</v>
      </c>
      <c r="F1357" t="s">
        <v>283</v>
      </c>
      <c r="G1357" t="s">
        <v>16</v>
      </c>
      <c r="H1357" t="s">
        <v>49</v>
      </c>
      <c r="I1357" t="s">
        <v>19</v>
      </c>
      <c r="J1357" t="s">
        <v>906</v>
      </c>
      <c r="K1357" t="s">
        <v>16</v>
      </c>
      <c r="L1357" t="s">
        <v>16</v>
      </c>
      <c r="M1357" t="s">
        <v>912</v>
      </c>
      <c r="N1357" t="s">
        <v>442</v>
      </c>
      <c r="O1357" t="s">
        <v>461</v>
      </c>
      <c r="P1357" t="s">
        <v>458</v>
      </c>
      <c r="Q1357" t="s">
        <v>456</v>
      </c>
      <c r="R1357" t="s">
        <v>458</v>
      </c>
      <c r="S1357" t="s">
        <v>443</v>
      </c>
      <c r="T1357" t="s">
        <v>446</v>
      </c>
      <c r="U1357" s="2">
        <f>DATE(IF(MONTH(Table__._SQL2014_QLTS17_DW_DimDate[[#This Row],[Ngay]])&lt;11,YEAR(Table__._SQL2014_QLTS17_DW_DimDate[[#This Row],[Ngay]])-1, YEAR(Table__._SQL2014_QLTS17_DW_DimDate[[#This Row],[Ngay]])),11,1)</f>
        <v>41214</v>
      </c>
      <c r="V1357" s="2">
        <f>DATE(YEAR(Table__._SQL2014_QLTS17_DW_DimDate[[#This Row],[NgayBatDauMuaVu]])+1, 10,31)</f>
        <v>41578</v>
      </c>
      <c r="W1357" s="3">
        <f>Table__._SQL2014_QLTS17_DW_DimDate[[#This Row],[Ngay]]-Table__._SQL2014_QLTS17_DW_DimDate[[#This Row],[NgayBatDauMuaVu]]+1</f>
        <v>321</v>
      </c>
      <c r="X1357">
        <f>INT((Table__._SQL2014_QLTS17_DW_DimDate[[#This Row],[NgayMuaVu]]-1)/7)+1</f>
        <v>46</v>
      </c>
      <c r="Y1357" t="str">
        <f>"Tuần " &amp;Table__._SQL2014_QLTS17_DW_DimDate[[#This Row],[TuanMuaVu]] &amp; " năm " &amp;Table__._SQL2014_QLTS17_DW_DimDate[[#This Row],[NamMuaVuStr]]</f>
        <v>Tuần 46 năm 2012-2013</v>
      </c>
      <c r="Z1357">
        <f>YEAR(Table__._SQL2014_QLTS17_DW_DimDate[[#This Row],[NgayBatDauMuaVu]])</f>
        <v>2012</v>
      </c>
      <c r="AA1357" t="str">
        <f>YEAR(Table__._SQL2014_QLTS17_DW_DimDate[[#This Row],[NgayBatDauMuaVu]]) &amp;"-"&amp;YEAR(Table__._SQL2014_QLTS17_DW_DimDate[[#This Row],[NgayKetThucMuaVu]])</f>
        <v>2012-2013</v>
      </c>
      <c r="AB1357">
        <f>YEAR(Table__._SQL2014_QLTS17_DW_DimDate[[#This Row],[NgayBatDauMuaVu]])</f>
        <v>2012</v>
      </c>
      <c r="AC1357">
        <f>YEAR(Table__._SQL2014_QLTS17_DW_DimDate[[#This Row],[NgayKetThucMuaVu]])</f>
        <v>2013</v>
      </c>
    </row>
    <row r="1358" spans="1:29">
      <c r="A1358">
        <v>20130918</v>
      </c>
      <c r="B1358" s="1">
        <v>41535</v>
      </c>
      <c r="C1358" t="s">
        <v>27</v>
      </c>
      <c r="D1358" t="s">
        <v>896</v>
      </c>
      <c r="E1358" t="s">
        <v>12</v>
      </c>
      <c r="F1358" t="s">
        <v>284</v>
      </c>
      <c r="G1358" t="s">
        <v>16</v>
      </c>
      <c r="H1358" t="s">
        <v>49</v>
      </c>
      <c r="I1358" t="s">
        <v>19</v>
      </c>
      <c r="J1358" t="s">
        <v>906</v>
      </c>
      <c r="K1358" t="s">
        <v>16</v>
      </c>
      <c r="L1358" t="s">
        <v>16</v>
      </c>
      <c r="M1358" t="s">
        <v>912</v>
      </c>
      <c r="N1358" t="s">
        <v>442</v>
      </c>
      <c r="O1358" t="s">
        <v>461</v>
      </c>
      <c r="P1358" t="s">
        <v>458</v>
      </c>
      <c r="Q1358" t="s">
        <v>456</v>
      </c>
      <c r="R1358" t="s">
        <v>458</v>
      </c>
      <c r="S1358" t="s">
        <v>443</v>
      </c>
      <c r="T1358" t="s">
        <v>446</v>
      </c>
      <c r="U1358" s="2">
        <f>DATE(IF(MONTH(Table__._SQL2014_QLTS17_DW_DimDate[[#This Row],[Ngay]])&lt;11,YEAR(Table__._SQL2014_QLTS17_DW_DimDate[[#This Row],[Ngay]])-1, YEAR(Table__._SQL2014_QLTS17_DW_DimDate[[#This Row],[Ngay]])),11,1)</f>
        <v>41214</v>
      </c>
      <c r="V1358" s="2">
        <f>DATE(YEAR(Table__._SQL2014_QLTS17_DW_DimDate[[#This Row],[NgayBatDauMuaVu]])+1, 10,31)</f>
        <v>41578</v>
      </c>
      <c r="W1358" s="3">
        <f>Table__._SQL2014_QLTS17_DW_DimDate[[#This Row],[Ngay]]-Table__._SQL2014_QLTS17_DW_DimDate[[#This Row],[NgayBatDauMuaVu]]+1</f>
        <v>322</v>
      </c>
      <c r="X1358">
        <f>INT((Table__._SQL2014_QLTS17_DW_DimDate[[#This Row],[NgayMuaVu]]-1)/7)+1</f>
        <v>46</v>
      </c>
      <c r="Y1358" t="str">
        <f>"Tuần " &amp;Table__._SQL2014_QLTS17_DW_DimDate[[#This Row],[TuanMuaVu]] &amp; " năm " &amp;Table__._SQL2014_QLTS17_DW_DimDate[[#This Row],[NamMuaVuStr]]</f>
        <v>Tuần 46 năm 2012-2013</v>
      </c>
      <c r="Z1358">
        <f>YEAR(Table__._SQL2014_QLTS17_DW_DimDate[[#This Row],[NgayBatDauMuaVu]])</f>
        <v>2012</v>
      </c>
      <c r="AA1358" t="str">
        <f>YEAR(Table__._SQL2014_QLTS17_DW_DimDate[[#This Row],[NgayBatDauMuaVu]]) &amp;"-"&amp;YEAR(Table__._SQL2014_QLTS17_DW_DimDate[[#This Row],[NgayKetThucMuaVu]])</f>
        <v>2012-2013</v>
      </c>
      <c r="AB1358">
        <f>YEAR(Table__._SQL2014_QLTS17_DW_DimDate[[#This Row],[NgayBatDauMuaVu]])</f>
        <v>2012</v>
      </c>
      <c r="AC1358">
        <f>YEAR(Table__._SQL2014_QLTS17_DW_DimDate[[#This Row],[NgayKetThucMuaVu]])</f>
        <v>2013</v>
      </c>
    </row>
    <row r="1359" spans="1:29">
      <c r="A1359">
        <v>20130919</v>
      </c>
      <c r="B1359" s="1">
        <v>41536</v>
      </c>
      <c r="C1359" t="s">
        <v>28</v>
      </c>
      <c r="D1359" t="s">
        <v>897</v>
      </c>
      <c r="E1359" t="s">
        <v>3</v>
      </c>
      <c r="F1359" t="s">
        <v>285</v>
      </c>
      <c r="G1359" t="s">
        <v>16</v>
      </c>
      <c r="H1359" t="s">
        <v>49</v>
      </c>
      <c r="I1359" t="s">
        <v>19</v>
      </c>
      <c r="J1359" t="s">
        <v>906</v>
      </c>
      <c r="K1359" t="s">
        <v>16</v>
      </c>
      <c r="L1359" t="s">
        <v>16</v>
      </c>
      <c r="M1359" t="s">
        <v>912</v>
      </c>
      <c r="N1359" t="s">
        <v>442</v>
      </c>
      <c r="O1359" t="s">
        <v>461</v>
      </c>
      <c r="P1359" t="s">
        <v>458</v>
      </c>
      <c r="Q1359" t="s">
        <v>456</v>
      </c>
      <c r="R1359" t="s">
        <v>458</v>
      </c>
      <c r="S1359" t="s">
        <v>443</v>
      </c>
      <c r="T1359" t="s">
        <v>446</v>
      </c>
      <c r="U1359" s="2">
        <f>DATE(IF(MONTH(Table__._SQL2014_QLTS17_DW_DimDate[[#This Row],[Ngay]])&lt;11,YEAR(Table__._SQL2014_QLTS17_DW_DimDate[[#This Row],[Ngay]])-1, YEAR(Table__._SQL2014_QLTS17_DW_DimDate[[#This Row],[Ngay]])),11,1)</f>
        <v>41214</v>
      </c>
      <c r="V1359" s="2">
        <f>DATE(YEAR(Table__._SQL2014_QLTS17_DW_DimDate[[#This Row],[NgayBatDauMuaVu]])+1, 10,31)</f>
        <v>41578</v>
      </c>
      <c r="W1359" s="3">
        <f>Table__._SQL2014_QLTS17_DW_DimDate[[#This Row],[Ngay]]-Table__._SQL2014_QLTS17_DW_DimDate[[#This Row],[NgayBatDauMuaVu]]+1</f>
        <v>323</v>
      </c>
      <c r="X1359">
        <f>INT((Table__._SQL2014_QLTS17_DW_DimDate[[#This Row],[NgayMuaVu]]-1)/7)+1</f>
        <v>47</v>
      </c>
      <c r="Y1359" t="str">
        <f>"Tuần " &amp;Table__._SQL2014_QLTS17_DW_DimDate[[#This Row],[TuanMuaVu]] &amp; " năm " &amp;Table__._SQL2014_QLTS17_DW_DimDate[[#This Row],[NamMuaVuStr]]</f>
        <v>Tuần 47 năm 2012-2013</v>
      </c>
      <c r="Z1359">
        <f>YEAR(Table__._SQL2014_QLTS17_DW_DimDate[[#This Row],[NgayBatDauMuaVu]])</f>
        <v>2012</v>
      </c>
      <c r="AA1359" t="str">
        <f>YEAR(Table__._SQL2014_QLTS17_DW_DimDate[[#This Row],[NgayBatDauMuaVu]]) &amp;"-"&amp;YEAR(Table__._SQL2014_QLTS17_DW_DimDate[[#This Row],[NgayKetThucMuaVu]])</f>
        <v>2012-2013</v>
      </c>
      <c r="AB1359">
        <f>YEAR(Table__._SQL2014_QLTS17_DW_DimDate[[#This Row],[NgayBatDauMuaVu]])</f>
        <v>2012</v>
      </c>
      <c r="AC1359">
        <f>YEAR(Table__._SQL2014_QLTS17_DW_DimDate[[#This Row],[NgayKetThucMuaVu]])</f>
        <v>2013</v>
      </c>
    </row>
    <row r="1360" spans="1:29">
      <c r="A1360">
        <v>20130920</v>
      </c>
      <c r="B1360" s="1">
        <v>41537</v>
      </c>
      <c r="C1360" t="s">
        <v>29</v>
      </c>
      <c r="D1360" t="s">
        <v>891</v>
      </c>
      <c r="E1360" t="s">
        <v>2</v>
      </c>
      <c r="F1360" t="s">
        <v>286</v>
      </c>
      <c r="G1360" t="s">
        <v>16</v>
      </c>
      <c r="H1360" t="s">
        <v>49</v>
      </c>
      <c r="I1360" t="s">
        <v>19</v>
      </c>
      <c r="J1360" t="s">
        <v>906</v>
      </c>
      <c r="K1360" t="s">
        <v>16</v>
      </c>
      <c r="L1360" t="s">
        <v>16</v>
      </c>
      <c r="M1360" t="s">
        <v>912</v>
      </c>
      <c r="N1360" t="s">
        <v>442</v>
      </c>
      <c r="O1360" t="s">
        <v>461</v>
      </c>
      <c r="P1360" t="s">
        <v>458</v>
      </c>
      <c r="Q1360" t="s">
        <v>456</v>
      </c>
      <c r="R1360" t="s">
        <v>458</v>
      </c>
      <c r="S1360" t="s">
        <v>443</v>
      </c>
      <c r="T1360" t="s">
        <v>446</v>
      </c>
      <c r="U1360" s="2">
        <f>DATE(IF(MONTH(Table__._SQL2014_QLTS17_DW_DimDate[[#This Row],[Ngay]])&lt;11,YEAR(Table__._SQL2014_QLTS17_DW_DimDate[[#This Row],[Ngay]])-1, YEAR(Table__._SQL2014_QLTS17_DW_DimDate[[#This Row],[Ngay]])),11,1)</f>
        <v>41214</v>
      </c>
      <c r="V1360" s="2">
        <f>DATE(YEAR(Table__._SQL2014_QLTS17_DW_DimDate[[#This Row],[NgayBatDauMuaVu]])+1, 10,31)</f>
        <v>41578</v>
      </c>
      <c r="W1360" s="3">
        <f>Table__._SQL2014_QLTS17_DW_DimDate[[#This Row],[Ngay]]-Table__._SQL2014_QLTS17_DW_DimDate[[#This Row],[NgayBatDauMuaVu]]+1</f>
        <v>324</v>
      </c>
      <c r="X1360">
        <f>INT((Table__._SQL2014_QLTS17_DW_DimDate[[#This Row],[NgayMuaVu]]-1)/7)+1</f>
        <v>47</v>
      </c>
      <c r="Y1360" t="str">
        <f>"Tuần " &amp;Table__._SQL2014_QLTS17_DW_DimDate[[#This Row],[TuanMuaVu]] &amp; " năm " &amp;Table__._SQL2014_QLTS17_DW_DimDate[[#This Row],[NamMuaVuStr]]</f>
        <v>Tuần 47 năm 2012-2013</v>
      </c>
      <c r="Z1360">
        <f>YEAR(Table__._SQL2014_QLTS17_DW_DimDate[[#This Row],[NgayBatDauMuaVu]])</f>
        <v>2012</v>
      </c>
      <c r="AA1360" t="str">
        <f>YEAR(Table__._SQL2014_QLTS17_DW_DimDate[[#This Row],[NgayBatDauMuaVu]]) &amp;"-"&amp;YEAR(Table__._SQL2014_QLTS17_DW_DimDate[[#This Row],[NgayKetThucMuaVu]])</f>
        <v>2012-2013</v>
      </c>
      <c r="AB1360">
        <f>YEAR(Table__._SQL2014_QLTS17_DW_DimDate[[#This Row],[NgayBatDauMuaVu]])</f>
        <v>2012</v>
      </c>
      <c r="AC1360">
        <f>YEAR(Table__._SQL2014_QLTS17_DW_DimDate[[#This Row],[NgayKetThucMuaVu]])</f>
        <v>2013</v>
      </c>
    </row>
    <row r="1361" spans="1:29">
      <c r="A1361">
        <v>20130921</v>
      </c>
      <c r="B1361" s="1">
        <v>41538</v>
      </c>
      <c r="C1361" t="s">
        <v>30</v>
      </c>
      <c r="D1361" t="s">
        <v>892</v>
      </c>
      <c r="E1361" t="s">
        <v>14</v>
      </c>
      <c r="F1361" t="s">
        <v>287</v>
      </c>
      <c r="G1361" t="s">
        <v>16</v>
      </c>
      <c r="H1361" t="s">
        <v>49</v>
      </c>
      <c r="I1361" t="s">
        <v>19</v>
      </c>
      <c r="J1361" t="s">
        <v>906</v>
      </c>
      <c r="K1361" t="s">
        <v>16</v>
      </c>
      <c r="L1361" t="s">
        <v>16</v>
      </c>
      <c r="M1361" t="s">
        <v>912</v>
      </c>
      <c r="N1361" t="s">
        <v>442</v>
      </c>
      <c r="O1361" t="s">
        <v>461</v>
      </c>
      <c r="P1361" t="s">
        <v>458</v>
      </c>
      <c r="Q1361" t="s">
        <v>456</v>
      </c>
      <c r="R1361" t="s">
        <v>458</v>
      </c>
      <c r="S1361" t="s">
        <v>443</v>
      </c>
      <c r="T1361" t="s">
        <v>446</v>
      </c>
      <c r="U1361" s="2">
        <f>DATE(IF(MONTH(Table__._SQL2014_QLTS17_DW_DimDate[[#This Row],[Ngay]])&lt;11,YEAR(Table__._SQL2014_QLTS17_DW_DimDate[[#This Row],[Ngay]])-1, YEAR(Table__._SQL2014_QLTS17_DW_DimDate[[#This Row],[Ngay]])),11,1)</f>
        <v>41214</v>
      </c>
      <c r="V1361" s="2">
        <f>DATE(YEAR(Table__._SQL2014_QLTS17_DW_DimDate[[#This Row],[NgayBatDauMuaVu]])+1, 10,31)</f>
        <v>41578</v>
      </c>
      <c r="W1361" s="3">
        <f>Table__._SQL2014_QLTS17_DW_DimDate[[#This Row],[Ngay]]-Table__._SQL2014_QLTS17_DW_DimDate[[#This Row],[NgayBatDauMuaVu]]+1</f>
        <v>325</v>
      </c>
      <c r="X1361">
        <f>INT((Table__._SQL2014_QLTS17_DW_DimDate[[#This Row],[NgayMuaVu]]-1)/7)+1</f>
        <v>47</v>
      </c>
      <c r="Y1361" t="str">
        <f>"Tuần " &amp;Table__._SQL2014_QLTS17_DW_DimDate[[#This Row],[TuanMuaVu]] &amp; " năm " &amp;Table__._SQL2014_QLTS17_DW_DimDate[[#This Row],[NamMuaVuStr]]</f>
        <v>Tuần 47 năm 2012-2013</v>
      </c>
      <c r="Z1361">
        <f>YEAR(Table__._SQL2014_QLTS17_DW_DimDate[[#This Row],[NgayBatDauMuaVu]])</f>
        <v>2012</v>
      </c>
      <c r="AA1361" t="str">
        <f>YEAR(Table__._SQL2014_QLTS17_DW_DimDate[[#This Row],[NgayBatDauMuaVu]]) &amp;"-"&amp;YEAR(Table__._SQL2014_QLTS17_DW_DimDate[[#This Row],[NgayKetThucMuaVu]])</f>
        <v>2012-2013</v>
      </c>
      <c r="AB1361">
        <f>YEAR(Table__._SQL2014_QLTS17_DW_DimDate[[#This Row],[NgayBatDauMuaVu]])</f>
        <v>2012</v>
      </c>
      <c r="AC1361">
        <f>YEAR(Table__._SQL2014_QLTS17_DW_DimDate[[#This Row],[NgayKetThucMuaVu]])</f>
        <v>2013</v>
      </c>
    </row>
    <row r="1362" spans="1:29">
      <c r="A1362">
        <v>20130922</v>
      </c>
      <c r="B1362" s="1">
        <v>41539</v>
      </c>
      <c r="C1362" t="s">
        <v>31</v>
      </c>
      <c r="D1362" t="s">
        <v>893</v>
      </c>
      <c r="E1362" t="s">
        <v>1</v>
      </c>
      <c r="F1362" t="s">
        <v>288</v>
      </c>
      <c r="G1362" t="s">
        <v>12</v>
      </c>
      <c r="H1362" t="s">
        <v>50</v>
      </c>
      <c r="I1362" t="s">
        <v>19</v>
      </c>
      <c r="J1362" t="s">
        <v>906</v>
      </c>
      <c r="K1362" t="s">
        <v>16</v>
      </c>
      <c r="L1362" t="s">
        <v>16</v>
      </c>
      <c r="M1362" t="s">
        <v>912</v>
      </c>
      <c r="N1362" t="s">
        <v>442</v>
      </c>
      <c r="O1362" t="s">
        <v>461</v>
      </c>
      <c r="P1362" t="s">
        <v>458</v>
      </c>
      <c r="Q1362" t="s">
        <v>456</v>
      </c>
      <c r="R1362" t="s">
        <v>458</v>
      </c>
      <c r="S1362" t="s">
        <v>443</v>
      </c>
      <c r="T1362" t="s">
        <v>446</v>
      </c>
      <c r="U1362" s="2">
        <f>DATE(IF(MONTH(Table__._SQL2014_QLTS17_DW_DimDate[[#This Row],[Ngay]])&lt;11,YEAR(Table__._SQL2014_QLTS17_DW_DimDate[[#This Row],[Ngay]])-1, YEAR(Table__._SQL2014_QLTS17_DW_DimDate[[#This Row],[Ngay]])),11,1)</f>
        <v>41214</v>
      </c>
      <c r="V1362" s="2">
        <f>DATE(YEAR(Table__._SQL2014_QLTS17_DW_DimDate[[#This Row],[NgayBatDauMuaVu]])+1, 10,31)</f>
        <v>41578</v>
      </c>
      <c r="W1362" s="3">
        <f>Table__._SQL2014_QLTS17_DW_DimDate[[#This Row],[Ngay]]-Table__._SQL2014_QLTS17_DW_DimDate[[#This Row],[NgayBatDauMuaVu]]+1</f>
        <v>326</v>
      </c>
      <c r="X1362">
        <f>INT((Table__._SQL2014_QLTS17_DW_DimDate[[#This Row],[NgayMuaVu]]-1)/7)+1</f>
        <v>47</v>
      </c>
      <c r="Y1362" t="str">
        <f>"Tuần " &amp;Table__._SQL2014_QLTS17_DW_DimDate[[#This Row],[TuanMuaVu]] &amp; " năm " &amp;Table__._SQL2014_QLTS17_DW_DimDate[[#This Row],[NamMuaVuStr]]</f>
        <v>Tuần 47 năm 2012-2013</v>
      </c>
      <c r="Z1362">
        <f>YEAR(Table__._SQL2014_QLTS17_DW_DimDate[[#This Row],[NgayBatDauMuaVu]])</f>
        <v>2012</v>
      </c>
      <c r="AA1362" t="str">
        <f>YEAR(Table__._SQL2014_QLTS17_DW_DimDate[[#This Row],[NgayBatDauMuaVu]]) &amp;"-"&amp;YEAR(Table__._SQL2014_QLTS17_DW_DimDate[[#This Row],[NgayKetThucMuaVu]])</f>
        <v>2012-2013</v>
      </c>
      <c r="AB1362">
        <f>YEAR(Table__._SQL2014_QLTS17_DW_DimDate[[#This Row],[NgayBatDauMuaVu]])</f>
        <v>2012</v>
      </c>
      <c r="AC1362">
        <f>YEAR(Table__._SQL2014_QLTS17_DW_DimDate[[#This Row],[NgayKetThucMuaVu]])</f>
        <v>2013</v>
      </c>
    </row>
    <row r="1363" spans="1:29">
      <c r="A1363">
        <v>20130923</v>
      </c>
      <c r="B1363" s="1">
        <v>41540</v>
      </c>
      <c r="C1363" t="s">
        <v>32</v>
      </c>
      <c r="D1363" t="s">
        <v>894</v>
      </c>
      <c r="E1363" t="s">
        <v>13</v>
      </c>
      <c r="F1363" t="s">
        <v>289</v>
      </c>
      <c r="G1363" t="s">
        <v>12</v>
      </c>
      <c r="H1363" t="s">
        <v>50</v>
      </c>
      <c r="I1363" t="s">
        <v>19</v>
      </c>
      <c r="J1363" t="s">
        <v>906</v>
      </c>
      <c r="K1363" t="s">
        <v>16</v>
      </c>
      <c r="L1363" t="s">
        <v>16</v>
      </c>
      <c r="M1363" t="s">
        <v>912</v>
      </c>
      <c r="N1363" t="s">
        <v>442</v>
      </c>
      <c r="O1363" t="s">
        <v>461</v>
      </c>
      <c r="P1363" t="s">
        <v>458</v>
      </c>
      <c r="Q1363" t="s">
        <v>456</v>
      </c>
      <c r="R1363" t="s">
        <v>458</v>
      </c>
      <c r="S1363" t="s">
        <v>443</v>
      </c>
      <c r="T1363" t="s">
        <v>446</v>
      </c>
      <c r="U1363" s="2">
        <f>DATE(IF(MONTH(Table__._SQL2014_QLTS17_DW_DimDate[[#This Row],[Ngay]])&lt;11,YEAR(Table__._SQL2014_QLTS17_DW_DimDate[[#This Row],[Ngay]])-1, YEAR(Table__._SQL2014_QLTS17_DW_DimDate[[#This Row],[Ngay]])),11,1)</f>
        <v>41214</v>
      </c>
      <c r="V1363" s="2">
        <f>DATE(YEAR(Table__._SQL2014_QLTS17_DW_DimDate[[#This Row],[NgayBatDauMuaVu]])+1, 10,31)</f>
        <v>41578</v>
      </c>
      <c r="W1363" s="3">
        <f>Table__._SQL2014_QLTS17_DW_DimDate[[#This Row],[Ngay]]-Table__._SQL2014_QLTS17_DW_DimDate[[#This Row],[NgayBatDauMuaVu]]+1</f>
        <v>327</v>
      </c>
      <c r="X1363">
        <f>INT((Table__._SQL2014_QLTS17_DW_DimDate[[#This Row],[NgayMuaVu]]-1)/7)+1</f>
        <v>47</v>
      </c>
      <c r="Y1363" t="str">
        <f>"Tuần " &amp;Table__._SQL2014_QLTS17_DW_DimDate[[#This Row],[TuanMuaVu]] &amp; " năm " &amp;Table__._SQL2014_QLTS17_DW_DimDate[[#This Row],[NamMuaVuStr]]</f>
        <v>Tuần 47 năm 2012-2013</v>
      </c>
      <c r="Z1363">
        <f>YEAR(Table__._SQL2014_QLTS17_DW_DimDate[[#This Row],[NgayBatDauMuaVu]])</f>
        <v>2012</v>
      </c>
      <c r="AA1363" t="str">
        <f>YEAR(Table__._SQL2014_QLTS17_DW_DimDate[[#This Row],[NgayBatDauMuaVu]]) &amp;"-"&amp;YEAR(Table__._SQL2014_QLTS17_DW_DimDate[[#This Row],[NgayKetThucMuaVu]])</f>
        <v>2012-2013</v>
      </c>
      <c r="AB1363">
        <f>YEAR(Table__._SQL2014_QLTS17_DW_DimDate[[#This Row],[NgayBatDauMuaVu]])</f>
        <v>2012</v>
      </c>
      <c r="AC1363">
        <f>YEAR(Table__._SQL2014_QLTS17_DW_DimDate[[#This Row],[NgayKetThucMuaVu]])</f>
        <v>2013</v>
      </c>
    </row>
    <row r="1364" spans="1:29">
      <c r="A1364">
        <v>20130924</v>
      </c>
      <c r="B1364" s="1">
        <v>41541</v>
      </c>
      <c r="C1364" t="s">
        <v>33</v>
      </c>
      <c r="D1364" t="s">
        <v>895</v>
      </c>
      <c r="E1364" t="s">
        <v>16</v>
      </c>
      <c r="F1364" t="s">
        <v>290</v>
      </c>
      <c r="G1364" t="s">
        <v>12</v>
      </c>
      <c r="H1364" t="s">
        <v>50</v>
      </c>
      <c r="I1364" t="s">
        <v>19</v>
      </c>
      <c r="J1364" t="s">
        <v>906</v>
      </c>
      <c r="K1364" t="s">
        <v>16</v>
      </c>
      <c r="L1364" t="s">
        <v>16</v>
      </c>
      <c r="M1364" t="s">
        <v>912</v>
      </c>
      <c r="N1364" t="s">
        <v>442</v>
      </c>
      <c r="O1364" t="s">
        <v>461</v>
      </c>
      <c r="P1364" t="s">
        <v>458</v>
      </c>
      <c r="Q1364" t="s">
        <v>456</v>
      </c>
      <c r="R1364" t="s">
        <v>458</v>
      </c>
      <c r="S1364" t="s">
        <v>443</v>
      </c>
      <c r="T1364" t="s">
        <v>446</v>
      </c>
      <c r="U1364" s="2">
        <f>DATE(IF(MONTH(Table__._SQL2014_QLTS17_DW_DimDate[[#This Row],[Ngay]])&lt;11,YEAR(Table__._SQL2014_QLTS17_DW_DimDate[[#This Row],[Ngay]])-1, YEAR(Table__._SQL2014_QLTS17_DW_DimDate[[#This Row],[Ngay]])),11,1)</f>
        <v>41214</v>
      </c>
      <c r="V1364" s="2">
        <f>DATE(YEAR(Table__._SQL2014_QLTS17_DW_DimDate[[#This Row],[NgayBatDauMuaVu]])+1, 10,31)</f>
        <v>41578</v>
      </c>
      <c r="W1364" s="3">
        <f>Table__._SQL2014_QLTS17_DW_DimDate[[#This Row],[Ngay]]-Table__._SQL2014_QLTS17_DW_DimDate[[#This Row],[NgayBatDauMuaVu]]+1</f>
        <v>328</v>
      </c>
      <c r="X1364">
        <f>INT((Table__._SQL2014_QLTS17_DW_DimDate[[#This Row],[NgayMuaVu]]-1)/7)+1</f>
        <v>47</v>
      </c>
      <c r="Y1364" t="str">
        <f>"Tuần " &amp;Table__._SQL2014_QLTS17_DW_DimDate[[#This Row],[TuanMuaVu]] &amp; " năm " &amp;Table__._SQL2014_QLTS17_DW_DimDate[[#This Row],[NamMuaVuStr]]</f>
        <v>Tuần 47 năm 2012-2013</v>
      </c>
      <c r="Z1364">
        <f>YEAR(Table__._SQL2014_QLTS17_DW_DimDate[[#This Row],[NgayBatDauMuaVu]])</f>
        <v>2012</v>
      </c>
      <c r="AA1364" t="str">
        <f>YEAR(Table__._SQL2014_QLTS17_DW_DimDate[[#This Row],[NgayBatDauMuaVu]]) &amp;"-"&amp;YEAR(Table__._SQL2014_QLTS17_DW_DimDate[[#This Row],[NgayKetThucMuaVu]])</f>
        <v>2012-2013</v>
      </c>
      <c r="AB1364">
        <f>YEAR(Table__._SQL2014_QLTS17_DW_DimDate[[#This Row],[NgayBatDauMuaVu]])</f>
        <v>2012</v>
      </c>
      <c r="AC1364">
        <f>YEAR(Table__._SQL2014_QLTS17_DW_DimDate[[#This Row],[NgayKetThucMuaVu]])</f>
        <v>2013</v>
      </c>
    </row>
    <row r="1365" spans="1:29">
      <c r="A1365">
        <v>20130925</v>
      </c>
      <c r="B1365" s="1">
        <v>41542</v>
      </c>
      <c r="C1365" t="s">
        <v>34</v>
      </c>
      <c r="D1365" t="s">
        <v>896</v>
      </c>
      <c r="E1365" t="s">
        <v>12</v>
      </c>
      <c r="F1365" t="s">
        <v>291</v>
      </c>
      <c r="G1365" t="s">
        <v>12</v>
      </c>
      <c r="H1365" t="s">
        <v>50</v>
      </c>
      <c r="I1365" t="s">
        <v>19</v>
      </c>
      <c r="J1365" t="s">
        <v>906</v>
      </c>
      <c r="K1365" t="s">
        <v>16</v>
      </c>
      <c r="L1365" t="s">
        <v>16</v>
      </c>
      <c r="M1365" t="s">
        <v>912</v>
      </c>
      <c r="N1365" t="s">
        <v>442</v>
      </c>
      <c r="O1365" t="s">
        <v>461</v>
      </c>
      <c r="P1365" t="s">
        <v>458</v>
      </c>
      <c r="Q1365" t="s">
        <v>456</v>
      </c>
      <c r="R1365" t="s">
        <v>458</v>
      </c>
      <c r="S1365" t="s">
        <v>443</v>
      </c>
      <c r="T1365" t="s">
        <v>446</v>
      </c>
      <c r="U1365" s="2">
        <f>DATE(IF(MONTH(Table__._SQL2014_QLTS17_DW_DimDate[[#This Row],[Ngay]])&lt;11,YEAR(Table__._SQL2014_QLTS17_DW_DimDate[[#This Row],[Ngay]])-1, YEAR(Table__._SQL2014_QLTS17_DW_DimDate[[#This Row],[Ngay]])),11,1)</f>
        <v>41214</v>
      </c>
      <c r="V1365" s="2">
        <f>DATE(YEAR(Table__._SQL2014_QLTS17_DW_DimDate[[#This Row],[NgayBatDauMuaVu]])+1, 10,31)</f>
        <v>41578</v>
      </c>
      <c r="W1365" s="3">
        <f>Table__._SQL2014_QLTS17_DW_DimDate[[#This Row],[Ngay]]-Table__._SQL2014_QLTS17_DW_DimDate[[#This Row],[NgayBatDauMuaVu]]+1</f>
        <v>329</v>
      </c>
      <c r="X1365">
        <f>INT((Table__._SQL2014_QLTS17_DW_DimDate[[#This Row],[NgayMuaVu]]-1)/7)+1</f>
        <v>47</v>
      </c>
      <c r="Y1365" t="str">
        <f>"Tuần " &amp;Table__._SQL2014_QLTS17_DW_DimDate[[#This Row],[TuanMuaVu]] &amp; " năm " &amp;Table__._SQL2014_QLTS17_DW_DimDate[[#This Row],[NamMuaVuStr]]</f>
        <v>Tuần 47 năm 2012-2013</v>
      </c>
      <c r="Z1365">
        <f>YEAR(Table__._SQL2014_QLTS17_DW_DimDate[[#This Row],[NgayBatDauMuaVu]])</f>
        <v>2012</v>
      </c>
      <c r="AA1365" t="str">
        <f>YEAR(Table__._SQL2014_QLTS17_DW_DimDate[[#This Row],[NgayBatDauMuaVu]]) &amp;"-"&amp;YEAR(Table__._SQL2014_QLTS17_DW_DimDate[[#This Row],[NgayKetThucMuaVu]])</f>
        <v>2012-2013</v>
      </c>
      <c r="AB1365">
        <f>YEAR(Table__._SQL2014_QLTS17_DW_DimDate[[#This Row],[NgayBatDauMuaVu]])</f>
        <v>2012</v>
      </c>
      <c r="AC1365">
        <f>YEAR(Table__._SQL2014_QLTS17_DW_DimDate[[#This Row],[NgayKetThucMuaVu]])</f>
        <v>2013</v>
      </c>
    </row>
    <row r="1366" spans="1:29">
      <c r="A1366">
        <v>20130926</v>
      </c>
      <c r="B1366" s="1">
        <v>41543</v>
      </c>
      <c r="C1366" t="s">
        <v>35</v>
      </c>
      <c r="D1366" t="s">
        <v>897</v>
      </c>
      <c r="E1366" t="s">
        <v>3</v>
      </c>
      <c r="F1366" t="s">
        <v>292</v>
      </c>
      <c r="G1366" t="s">
        <v>12</v>
      </c>
      <c r="H1366" t="s">
        <v>50</v>
      </c>
      <c r="I1366" t="s">
        <v>19</v>
      </c>
      <c r="J1366" t="s">
        <v>906</v>
      </c>
      <c r="K1366" t="s">
        <v>16</v>
      </c>
      <c r="L1366" t="s">
        <v>16</v>
      </c>
      <c r="M1366" t="s">
        <v>912</v>
      </c>
      <c r="N1366" t="s">
        <v>442</v>
      </c>
      <c r="O1366" t="s">
        <v>461</v>
      </c>
      <c r="P1366" t="s">
        <v>458</v>
      </c>
      <c r="Q1366" t="s">
        <v>456</v>
      </c>
      <c r="R1366" t="s">
        <v>458</v>
      </c>
      <c r="S1366" t="s">
        <v>443</v>
      </c>
      <c r="T1366" t="s">
        <v>446</v>
      </c>
      <c r="U1366" s="2">
        <f>DATE(IF(MONTH(Table__._SQL2014_QLTS17_DW_DimDate[[#This Row],[Ngay]])&lt;11,YEAR(Table__._SQL2014_QLTS17_DW_DimDate[[#This Row],[Ngay]])-1, YEAR(Table__._SQL2014_QLTS17_DW_DimDate[[#This Row],[Ngay]])),11,1)</f>
        <v>41214</v>
      </c>
      <c r="V1366" s="2">
        <f>DATE(YEAR(Table__._SQL2014_QLTS17_DW_DimDate[[#This Row],[NgayBatDauMuaVu]])+1, 10,31)</f>
        <v>41578</v>
      </c>
      <c r="W1366" s="3">
        <f>Table__._SQL2014_QLTS17_DW_DimDate[[#This Row],[Ngay]]-Table__._SQL2014_QLTS17_DW_DimDate[[#This Row],[NgayBatDauMuaVu]]+1</f>
        <v>330</v>
      </c>
      <c r="X1366">
        <f>INT((Table__._SQL2014_QLTS17_DW_DimDate[[#This Row],[NgayMuaVu]]-1)/7)+1</f>
        <v>48</v>
      </c>
      <c r="Y1366" t="str">
        <f>"Tuần " &amp;Table__._SQL2014_QLTS17_DW_DimDate[[#This Row],[TuanMuaVu]] &amp; " năm " &amp;Table__._SQL2014_QLTS17_DW_DimDate[[#This Row],[NamMuaVuStr]]</f>
        <v>Tuần 48 năm 2012-2013</v>
      </c>
      <c r="Z1366">
        <f>YEAR(Table__._SQL2014_QLTS17_DW_DimDate[[#This Row],[NgayBatDauMuaVu]])</f>
        <v>2012</v>
      </c>
      <c r="AA1366" t="str">
        <f>YEAR(Table__._SQL2014_QLTS17_DW_DimDate[[#This Row],[NgayBatDauMuaVu]]) &amp;"-"&amp;YEAR(Table__._SQL2014_QLTS17_DW_DimDate[[#This Row],[NgayKetThucMuaVu]])</f>
        <v>2012-2013</v>
      </c>
      <c r="AB1366">
        <f>YEAR(Table__._SQL2014_QLTS17_DW_DimDate[[#This Row],[NgayBatDauMuaVu]])</f>
        <v>2012</v>
      </c>
      <c r="AC1366">
        <f>YEAR(Table__._SQL2014_QLTS17_DW_DimDate[[#This Row],[NgayKetThucMuaVu]])</f>
        <v>2013</v>
      </c>
    </row>
    <row r="1367" spans="1:29">
      <c r="A1367">
        <v>20130927</v>
      </c>
      <c r="B1367" s="1">
        <v>41544</v>
      </c>
      <c r="C1367" t="s">
        <v>36</v>
      </c>
      <c r="D1367" t="s">
        <v>891</v>
      </c>
      <c r="E1367" t="s">
        <v>2</v>
      </c>
      <c r="F1367" t="s">
        <v>293</v>
      </c>
      <c r="G1367" t="s">
        <v>12</v>
      </c>
      <c r="H1367" t="s">
        <v>50</v>
      </c>
      <c r="I1367" t="s">
        <v>19</v>
      </c>
      <c r="J1367" t="s">
        <v>906</v>
      </c>
      <c r="K1367" t="s">
        <v>16</v>
      </c>
      <c r="L1367" t="s">
        <v>16</v>
      </c>
      <c r="M1367" t="s">
        <v>912</v>
      </c>
      <c r="N1367" t="s">
        <v>442</v>
      </c>
      <c r="O1367" t="s">
        <v>461</v>
      </c>
      <c r="P1367" t="s">
        <v>458</v>
      </c>
      <c r="Q1367" t="s">
        <v>456</v>
      </c>
      <c r="R1367" t="s">
        <v>458</v>
      </c>
      <c r="S1367" t="s">
        <v>443</v>
      </c>
      <c r="T1367" t="s">
        <v>446</v>
      </c>
      <c r="U1367" s="2">
        <f>DATE(IF(MONTH(Table__._SQL2014_QLTS17_DW_DimDate[[#This Row],[Ngay]])&lt;11,YEAR(Table__._SQL2014_QLTS17_DW_DimDate[[#This Row],[Ngay]])-1, YEAR(Table__._SQL2014_QLTS17_DW_DimDate[[#This Row],[Ngay]])),11,1)</f>
        <v>41214</v>
      </c>
      <c r="V1367" s="2">
        <f>DATE(YEAR(Table__._SQL2014_QLTS17_DW_DimDate[[#This Row],[NgayBatDauMuaVu]])+1, 10,31)</f>
        <v>41578</v>
      </c>
      <c r="W1367" s="3">
        <f>Table__._SQL2014_QLTS17_DW_DimDate[[#This Row],[Ngay]]-Table__._SQL2014_QLTS17_DW_DimDate[[#This Row],[NgayBatDauMuaVu]]+1</f>
        <v>331</v>
      </c>
      <c r="X1367">
        <f>INT((Table__._SQL2014_QLTS17_DW_DimDate[[#This Row],[NgayMuaVu]]-1)/7)+1</f>
        <v>48</v>
      </c>
      <c r="Y1367" t="str">
        <f>"Tuần " &amp;Table__._SQL2014_QLTS17_DW_DimDate[[#This Row],[TuanMuaVu]] &amp; " năm " &amp;Table__._SQL2014_QLTS17_DW_DimDate[[#This Row],[NamMuaVuStr]]</f>
        <v>Tuần 48 năm 2012-2013</v>
      </c>
      <c r="Z1367">
        <f>YEAR(Table__._SQL2014_QLTS17_DW_DimDate[[#This Row],[NgayBatDauMuaVu]])</f>
        <v>2012</v>
      </c>
      <c r="AA1367" t="str">
        <f>YEAR(Table__._SQL2014_QLTS17_DW_DimDate[[#This Row],[NgayBatDauMuaVu]]) &amp;"-"&amp;YEAR(Table__._SQL2014_QLTS17_DW_DimDate[[#This Row],[NgayKetThucMuaVu]])</f>
        <v>2012-2013</v>
      </c>
      <c r="AB1367">
        <f>YEAR(Table__._SQL2014_QLTS17_DW_DimDate[[#This Row],[NgayBatDauMuaVu]])</f>
        <v>2012</v>
      </c>
      <c r="AC1367">
        <f>YEAR(Table__._SQL2014_QLTS17_DW_DimDate[[#This Row],[NgayKetThucMuaVu]])</f>
        <v>2013</v>
      </c>
    </row>
    <row r="1368" spans="1:29">
      <c r="A1368">
        <v>20130928</v>
      </c>
      <c r="B1368" s="1">
        <v>41545</v>
      </c>
      <c r="C1368" t="s">
        <v>37</v>
      </c>
      <c r="D1368" t="s">
        <v>892</v>
      </c>
      <c r="E1368" t="s">
        <v>14</v>
      </c>
      <c r="F1368" t="s">
        <v>294</v>
      </c>
      <c r="G1368" t="s">
        <v>12</v>
      </c>
      <c r="H1368" t="s">
        <v>50</v>
      </c>
      <c r="I1368" t="s">
        <v>19</v>
      </c>
      <c r="J1368" t="s">
        <v>906</v>
      </c>
      <c r="K1368" t="s">
        <v>16</v>
      </c>
      <c r="L1368" t="s">
        <v>16</v>
      </c>
      <c r="M1368" t="s">
        <v>912</v>
      </c>
      <c r="N1368" t="s">
        <v>442</v>
      </c>
      <c r="O1368" t="s">
        <v>461</v>
      </c>
      <c r="P1368" t="s">
        <v>458</v>
      </c>
      <c r="Q1368" t="s">
        <v>456</v>
      </c>
      <c r="R1368" t="s">
        <v>458</v>
      </c>
      <c r="S1368" t="s">
        <v>443</v>
      </c>
      <c r="T1368" t="s">
        <v>446</v>
      </c>
      <c r="U1368" s="2">
        <f>DATE(IF(MONTH(Table__._SQL2014_QLTS17_DW_DimDate[[#This Row],[Ngay]])&lt;11,YEAR(Table__._SQL2014_QLTS17_DW_DimDate[[#This Row],[Ngay]])-1, YEAR(Table__._SQL2014_QLTS17_DW_DimDate[[#This Row],[Ngay]])),11,1)</f>
        <v>41214</v>
      </c>
      <c r="V1368" s="2">
        <f>DATE(YEAR(Table__._SQL2014_QLTS17_DW_DimDate[[#This Row],[NgayBatDauMuaVu]])+1, 10,31)</f>
        <v>41578</v>
      </c>
      <c r="W1368" s="3">
        <f>Table__._SQL2014_QLTS17_DW_DimDate[[#This Row],[Ngay]]-Table__._SQL2014_QLTS17_DW_DimDate[[#This Row],[NgayBatDauMuaVu]]+1</f>
        <v>332</v>
      </c>
      <c r="X1368">
        <f>INT((Table__._SQL2014_QLTS17_DW_DimDate[[#This Row],[NgayMuaVu]]-1)/7)+1</f>
        <v>48</v>
      </c>
      <c r="Y1368" t="str">
        <f>"Tuần " &amp;Table__._SQL2014_QLTS17_DW_DimDate[[#This Row],[TuanMuaVu]] &amp; " năm " &amp;Table__._SQL2014_QLTS17_DW_DimDate[[#This Row],[NamMuaVuStr]]</f>
        <v>Tuần 48 năm 2012-2013</v>
      </c>
      <c r="Z1368">
        <f>YEAR(Table__._SQL2014_QLTS17_DW_DimDate[[#This Row],[NgayBatDauMuaVu]])</f>
        <v>2012</v>
      </c>
      <c r="AA1368" t="str">
        <f>YEAR(Table__._SQL2014_QLTS17_DW_DimDate[[#This Row],[NgayBatDauMuaVu]]) &amp;"-"&amp;YEAR(Table__._SQL2014_QLTS17_DW_DimDate[[#This Row],[NgayKetThucMuaVu]])</f>
        <v>2012-2013</v>
      </c>
      <c r="AB1368">
        <f>YEAR(Table__._SQL2014_QLTS17_DW_DimDate[[#This Row],[NgayBatDauMuaVu]])</f>
        <v>2012</v>
      </c>
      <c r="AC1368">
        <f>YEAR(Table__._SQL2014_QLTS17_DW_DimDate[[#This Row],[NgayKetThucMuaVu]])</f>
        <v>2013</v>
      </c>
    </row>
    <row r="1369" spans="1:29">
      <c r="A1369">
        <v>20130929</v>
      </c>
      <c r="B1369" s="1">
        <v>41546</v>
      </c>
      <c r="C1369" t="s">
        <v>38</v>
      </c>
      <c r="D1369" t="s">
        <v>893</v>
      </c>
      <c r="E1369" t="s">
        <v>1</v>
      </c>
      <c r="F1369" t="s">
        <v>295</v>
      </c>
      <c r="G1369" t="s">
        <v>3</v>
      </c>
      <c r="H1369" t="s">
        <v>51</v>
      </c>
      <c r="I1369" t="s">
        <v>19</v>
      </c>
      <c r="J1369" t="s">
        <v>906</v>
      </c>
      <c r="K1369" t="s">
        <v>16</v>
      </c>
      <c r="L1369" t="s">
        <v>16</v>
      </c>
      <c r="M1369" t="s">
        <v>912</v>
      </c>
      <c r="N1369" t="s">
        <v>442</v>
      </c>
      <c r="O1369" t="s">
        <v>461</v>
      </c>
      <c r="P1369" t="s">
        <v>458</v>
      </c>
      <c r="Q1369" t="s">
        <v>456</v>
      </c>
      <c r="R1369" t="s">
        <v>458</v>
      </c>
      <c r="S1369" t="s">
        <v>443</v>
      </c>
      <c r="T1369" t="s">
        <v>446</v>
      </c>
      <c r="U1369" s="2">
        <f>DATE(IF(MONTH(Table__._SQL2014_QLTS17_DW_DimDate[[#This Row],[Ngay]])&lt;11,YEAR(Table__._SQL2014_QLTS17_DW_DimDate[[#This Row],[Ngay]])-1, YEAR(Table__._SQL2014_QLTS17_DW_DimDate[[#This Row],[Ngay]])),11,1)</f>
        <v>41214</v>
      </c>
      <c r="V1369" s="2">
        <f>DATE(YEAR(Table__._SQL2014_QLTS17_DW_DimDate[[#This Row],[NgayBatDauMuaVu]])+1, 10,31)</f>
        <v>41578</v>
      </c>
      <c r="W1369" s="3">
        <f>Table__._SQL2014_QLTS17_DW_DimDate[[#This Row],[Ngay]]-Table__._SQL2014_QLTS17_DW_DimDate[[#This Row],[NgayBatDauMuaVu]]+1</f>
        <v>333</v>
      </c>
      <c r="X1369">
        <f>INT((Table__._SQL2014_QLTS17_DW_DimDate[[#This Row],[NgayMuaVu]]-1)/7)+1</f>
        <v>48</v>
      </c>
      <c r="Y1369" t="str">
        <f>"Tuần " &amp;Table__._SQL2014_QLTS17_DW_DimDate[[#This Row],[TuanMuaVu]] &amp; " năm " &amp;Table__._SQL2014_QLTS17_DW_DimDate[[#This Row],[NamMuaVuStr]]</f>
        <v>Tuần 48 năm 2012-2013</v>
      </c>
      <c r="Z1369">
        <f>YEAR(Table__._SQL2014_QLTS17_DW_DimDate[[#This Row],[NgayBatDauMuaVu]])</f>
        <v>2012</v>
      </c>
      <c r="AA1369" t="str">
        <f>YEAR(Table__._SQL2014_QLTS17_DW_DimDate[[#This Row],[NgayBatDauMuaVu]]) &amp;"-"&amp;YEAR(Table__._SQL2014_QLTS17_DW_DimDate[[#This Row],[NgayKetThucMuaVu]])</f>
        <v>2012-2013</v>
      </c>
      <c r="AB1369">
        <f>YEAR(Table__._SQL2014_QLTS17_DW_DimDate[[#This Row],[NgayBatDauMuaVu]])</f>
        <v>2012</v>
      </c>
      <c r="AC1369">
        <f>YEAR(Table__._SQL2014_QLTS17_DW_DimDate[[#This Row],[NgayKetThucMuaVu]])</f>
        <v>2013</v>
      </c>
    </row>
    <row r="1370" spans="1:29">
      <c r="A1370">
        <v>20130930</v>
      </c>
      <c r="B1370" s="1">
        <v>41547</v>
      </c>
      <c r="C1370" t="s">
        <v>39</v>
      </c>
      <c r="D1370" t="s">
        <v>894</v>
      </c>
      <c r="E1370" t="s">
        <v>13</v>
      </c>
      <c r="F1370" t="s">
        <v>296</v>
      </c>
      <c r="G1370" t="s">
        <v>3</v>
      </c>
      <c r="H1370" t="s">
        <v>51</v>
      </c>
      <c r="I1370" t="s">
        <v>19</v>
      </c>
      <c r="J1370" t="s">
        <v>906</v>
      </c>
      <c r="K1370" t="s">
        <v>16</v>
      </c>
      <c r="L1370" t="s">
        <v>16</v>
      </c>
      <c r="M1370" t="s">
        <v>912</v>
      </c>
      <c r="N1370" t="s">
        <v>442</v>
      </c>
      <c r="O1370" t="s">
        <v>461</v>
      </c>
      <c r="P1370" t="s">
        <v>458</v>
      </c>
      <c r="Q1370" t="s">
        <v>456</v>
      </c>
      <c r="R1370" t="s">
        <v>458</v>
      </c>
      <c r="S1370" t="s">
        <v>443</v>
      </c>
      <c r="T1370" t="s">
        <v>446</v>
      </c>
      <c r="U1370" s="2">
        <f>DATE(IF(MONTH(Table__._SQL2014_QLTS17_DW_DimDate[[#This Row],[Ngay]])&lt;11,YEAR(Table__._SQL2014_QLTS17_DW_DimDate[[#This Row],[Ngay]])-1, YEAR(Table__._SQL2014_QLTS17_DW_DimDate[[#This Row],[Ngay]])),11,1)</f>
        <v>41214</v>
      </c>
      <c r="V1370" s="2">
        <f>DATE(YEAR(Table__._SQL2014_QLTS17_DW_DimDate[[#This Row],[NgayBatDauMuaVu]])+1, 10,31)</f>
        <v>41578</v>
      </c>
      <c r="W1370" s="3">
        <f>Table__._SQL2014_QLTS17_DW_DimDate[[#This Row],[Ngay]]-Table__._SQL2014_QLTS17_DW_DimDate[[#This Row],[NgayBatDauMuaVu]]+1</f>
        <v>334</v>
      </c>
      <c r="X1370">
        <f>INT((Table__._SQL2014_QLTS17_DW_DimDate[[#This Row],[NgayMuaVu]]-1)/7)+1</f>
        <v>48</v>
      </c>
      <c r="Y1370" t="str">
        <f>"Tuần " &amp;Table__._SQL2014_QLTS17_DW_DimDate[[#This Row],[TuanMuaVu]] &amp; " năm " &amp;Table__._SQL2014_QLTS17_DW_DimDate[[#This Row],[NamMuaVuStr]]</f>
        <v>Tuần 48 năm 2012-2013</v>
      </c>
      <c r="Z1370">
        <f>YEAR(Table__._SQL2014_QLTS17_DW_DimDate[[#This Row],[NgayBatDauMuaVu]])</f>
        <v>2012</v>
      </c>
      <c r="AA1370" t="str">
        <f>YEAR(Table__._SQL2014_QLTS17_DW_DimDate[[#This Row],[NgayBatDauMuaVu]]) &amp;"-"&amp;YEAR(Table__._SQL2014_QLTS17_DW_DimDate[[#This Row],[NgayKetThucMuaVu]])</f>
        <v>2012-2013</v>
      </c>
      <c r="AB1370">
        <f>YEAR(Table__._SQL2014_QLTS17_DW_DimDate[[#This Row],[NgayBatDauMuaVu]])</f>
        <v>2012</v>
      </c>
      <c r="AC1370">
        <f>YEAR(Table__._SQL2014_QLTS17_DW_DimDate[[#This Row],[NgayKetThucMuaVu]])</f>
        <v>2013</v>
      </c>
    </row>
    <row r="1371" spans="1:29">
      <c r="A1371">
        <v>20131001</v>
      </c>
      <c r="B1371" s="1">
        <v>41548</v>
      </c>
      <c r="C1371" t="s">
        <v>1</v>
      </c>
      <c r="D1371" t="s">
        <v>895</v>
      </c>
      <c r="E1371" t="s">
        <v>16</v>
      </c>
      <c r="F1371" t="s">
        <v>297</v>
      </c>
      <c r="G1371" t="s">
        <v>1</v>
      </c>
      <c r="H1371" t="s">
        <v>51</v>
      </c>
      <c r="I1371" t="s">
        <v>20</v>
      </c>
      <c r="J1371" t="s">
        <v>907</v>
      </c>
      <c r="K1371" t="s">
        <v>1</v>
      </c>
      <c r="L1371" t="s">
        <v>12</v>
      </c>
      <c r="M1371" t="s">
        <v>913</v>
      </c>
      <c r="N1371" t="s">
        <v>442</v>
      </c>
      <c r="O1371" t="s">
        <v>462</v>
      </c>
      <c r="P1371" t="s">
        <v>463</v>
      </c>
      <c r="Q1371" t="s">
        <v>462</v>
      </c>
      <c r="R1371" t="s">
        <v>446</v>
      </c>
      <c r="S1371" t="s">
        <v>443</v>
      </c>
      <c r="T1371" t="s">
        <v>446</v>
      </c>
      <c r="U1371" s="2">
        <f>DATE(IF(MONTH(Table__._SQL2014_QLTS17_DW_DimDate[[#This Row],[Ngay]])&lt;11,YEAR(Table__._SQL2014_QLTS17_DW_DimDate[[#This Row],[Ngay]])-1, YEAR(Table__._SQL2014_QLTS17_DW_DimDate[[#This Row],[Ngay]])),11,1)</f>
        <v>41214</v>
      </c>
      <c r="V1371" s="2">
        <f>DATE(YEAR(Table__._SQL2014_QLTS17_DW_DimDate[[#This Row],[NgayBatDauMuaVu]])+1, 10,31)</f>
        <v>41578</v>
      </c>
      <c r="W1371" s="3">
        <f>Table__._SQL2014_QLTS17_DW_DimDate[[#This Row],[Ngay]]-Table__._SQL2014_QLTS17_DW_DimDate[[#This Row],[NgayBatDauMuaVu]]+1</f>
        <v>335</v>
      </c>
      <c r="X1371">
        <f>INT((Table__._SQL2014_QLTS17_DW_DimDate[[#This Row],[NgayMuaVu]]-1)/7)+1</f>
        <v>48</v>
      </c>
      <c r="Y1371" t="str">
        <f>"Tuần " &amp;Table__._SQL2014_QLTS17_DW_DimDate[[#This Row],[TuanMuaVu]] &amp; " năm " &amp;Table__._SQL2014_QLTS17_DW_DimDate[[#This Row],[NamMuaVuStr]]</f>
        <v>Tuần 48 năm 2012-2013</v>
      </c>
      <c r="Z1371">
        <f>YEAR(Table__._SQL2014_QLTS17_DW_DimDate[[#This Row],[NgayBatDauMuaVu]])</f>
        <v>2012</v>
      </c>
      <c r="AA1371" t="str">
        <f>YEAR(Table__._SQL2014_QLTS17_DW_DimDate[[#This Row],[NgayBatDauMuaVu]]) &amp;"-"&amp;YEAR(Table__._SQL2014_QLTS17_DW_DimDate[[#This Row],[NgayKetThucMuaVu]])</f>
        <v>2012-2013</v>
      </c>
      <c r="AB1371">
        <f>YEAR(Table__._SQL2014_QLTS17_DW_DimDate[[#This Row],[NgayBatDauMuaVu]])</f>
        <v>2012</v>
      </c>
      <c r="AC1371">
        <f>YEAR(Table__._SQL2014_QLTS17_DW_DimDate[[#This Row],[NgayKetThucMuaVu]])</f>
        <v>2013</v>
      </c>
    </row>
    <row r="1372" spans="1:29">
      <c r="A1372">
        <v>20131002</v>
      </c>
      <c r="B1372" s="1">
        <v>41549</v>
      </c>
      <c r="C1372" t="s">
        <v>13</v>
      </c>
      <c r="D1372" t="s">
        <v>896</v>
      </c>
      <c r="E1372" t="s">
        <v>12</v>
      </c>
      <c r="F1372" t="s">
        <v>300</v>
      </c>
      <c r="G1372" t="s">
        <v>1</v>
      </c>
      <c r="H1372" t="s">
        <v>51</v>
      </c>
      <c r="I1372" t="s">
        <v>20</v>
      </c>
      <c r="J1372" t="s">
        <v>907</v>
      </c>
      <c r="K1372" t="s">
        <v>1</v>
      </c>
      <c r="L1372" t="s">
        <v>12</v>
      </c>
      <c r="M1372" t="s">
        <v>913</v>
      </c>
      <c r="N1372" t="s">
        <v>442</v>
      </c>
      <c r="O1372" t="s">
        <v>462</v>
      </c>
      <c r="P1372" t="s">
        <v>463</v>
      </c>
      <c r="Q1372" t="s">
        <v>462</v>
      </c>
      <c r="R1372" t="s">
        <v>446</v>
      </c>
      <c r="S1372" t="s">
        <v>443</v>
      </c>
      <c r="T1372" t="s">
        <v>446</v>
      </c>
      <c r="U1372" s="2">
        <f>DATE(IF(MONTH(Table__._SQL2014_QLTS17_DW_DimDate[[#This Row],[Ngay]])&lt;11,YEAR(Table__._SQL2014_QLTS17_DW_DimDate[[#This Row],[Ngay]])-1, YEAR(Table__._SQL2014_QLTS17_DW_DimDate[[#This Row],[Ngay]])),11,1)</f>
        <v>41214</v>
      </c>
      <c r="V1372" s="2">
        <f>DATE(YEAR(Table__._SQL2014_QLTS17_DW_DimDate[[#This Row],[NgayBatDauMuaVu]])+1, 10,31)</f>
        <v>41578</v>
      </c>
      <c r="W1372" s="3">
        <f>Table__._SQL2014_QLTS17_DW_DimDate[[#This Row],[Ngay]]-Table__._SQL2014_QLTS17_DW_DimDate[[#This Row],[NgayBatDauMuaVu]]+1</f>
        <v>336</v>
      </c>
      <c r="X1372">
        <f>INT((Table__._SQL2014_QLTS17_DW_DimDate[[#This Row],[NgayMuaVu]]-1)/7)+1</f>
        <v>48</v>
      </c>
      <c r="Y1372" t="str">
        <f>"Tuần " &amp;Table__._SQL2014_QLTS17_DW_DimDate[[#This Row],[TuanMuaVu]] &amp; " năm " &amp;Table__._SQL2014_QLTS17_DW_DimDate[[#This Row],[NamMuaVuStr]]</f>
        <v>Tuần 48 năm 2012-2013</v>
      </c>
      <c r="Z1372">
        <f>YEAR(Table__._SQL2014_QLTS17_DW_DimDate[[#This Row],[NgayBatDauMuaVu]])</f>
        <v>2012</v>
      </c>
      <c r="AA1372" t="str">
        <f>YEAR(Table__._SQL2014_QLTS17_DW_DimDate[[#This Row],[NgayBatDauMuaVu]]) &amp;"-"&amp;YEAR(Table__._SQL2014_QLTS17_DW_DimDate[[#This Row],[NgayKetThucMuaVu]])</f>
        <v>2012-2013</v>
      </c>
      <c r="AB1372">
        <f>YEAR(Table__._SQL2014_QLTS17_DW_DimDate[[#This Row],[NgayBatDauMuaVu]])</f>
        <v>2012</v>
      </c>
      <c r="AC1372">
        <f>YEAR(Table__._SQL2014_QLTS17_DW_DimDate[[#This Row],[NgayKetThucMuaVu]])</f>
        <v>2013</v>
      </c>
    </row>
    <row r="1373" spans="1:29">
      <c r="A1373">
        <v>20131003</v>
      </c>
      <c r="B1373" s="1">
        <v>41550</v>
      </c>
      <c r="C1373" t="s">
        <v>16</v>
      </c>
      <c r="D1373" t="s">
        <v>897</v>
      </c>
      <c r="E1373" t="s">
        <v>3</v>
      </c>
      <c r="F1373" t="s">
        <v>301</v>
      </c>
      <c r="G1373" t="s">
        <v>1</v>
      </c>
      <c r="H1373" t="s">
        <v>51</v>
      </c>
      <c r="I1373" t="s">
        <v>20</v>
      </c>
      <c r="J1373" t="s">
        <v>907</v>
      </c>
      <c r="K1373" t="s">
        <v>1</v>
      </c>
      <c r="L1373" t="s">
        <v>12</v>
      </c>
      <c r="M1373" t="s">
        <v>913</v>
      </c>
      <c r="N1373" t="s">
        <v>442</v>
      </c>
      <c r="O1373" t="s">
        <v>462</v>
      </c>
      <c r="P1373" t="s">
        <v>463</v>
      </c>
      <c r="Q1373" t="s">
        <v>462</v>
      </c>
      <c r="R1373" t="s">
        <v>446</v>
      </c>
      <c r="S1373" t="s">
        <v>443</v>
      </c>
      <c r="T1373" t="s">
        <v>446</v>
      </c>
      <c r="U1373" s="2">
        <f>DATE(IF(MONTH(Table__._SQL2014_QLTS17_DW_DimDate[[#This Row],[Ngay]])&lt;11,YEAR(Table__._SQL2014_QLTS17_DW_DimDate[[#This Row],[Ngay]])-1, YEAR(Table__._SQL2014_QLTS17_DW_DimDate[[#This Row],[Ngay]])),11,1)</f>
        <v>41214</v>
      </c>
      <c r="V1373" s="2">
        <f>DATE(YEAR(Table__._SQL2014_QLTS17_DW_DimDate[[#This Row],[NgayBatDauMuaVu]])+1, 10,31)</f>
        <v>41578</v>
      </c>
      <c r="W1373" s="3">
        <f>Table__._SQL2014_QLTS17_DW_DimDate[[#This Row],[Ngay]]-Table__._SQL2014_QLTS17_DW_DimDate[[#This Row],[NgayBatDauMuaVu]]+1</f>
        <v>337</v>
      </c>
      <c r="X1373">
        <f>INT((Table__._SQL2014_QLTS17_DW_DimDate[[#This Row],[NgayMuaVu]]-1)/7)+1</f>
        <v>49</v>
      </c>
      <c r="Y1373" t="str">
        <f>"Tuần " &amp;Table__._SQL2014_QLTS17_DW_DimDate[[#This Row],[TuanMuaVu]] &amp; " năm " &amp;Table__._SQL2014_QLTS17_DW_DimDate[[#This Row],[NamMuaVuStr]]</f>
        <v>Tuần 49 năm 2012-2013</v>
      </c>
      <c r="Z1373">
        <f>YEAR(Table__._SQL2014_QLTS17_DW_DimDate[[#This Row],[NgayBatDauMuaVu]])</f>
        <v>2012</v>
      </c>
      <c r="AA1373" t="str">
        <f>YEAR(Table__._SQL2014_QLTS17_DW_DimDate[[#This Row],[NgayBatDauMuaVu]]) &amp;"-"&amp;YEAR(Table__._SQL2014_QLTS17_DW_DimDate[[#This Row],[NgayKetThucMuaVu]])</f>
        <v>2012-2013</v>
      </c>
      <c r="AB1373">
        <f>YEAR(Table__._SQL2014_QLTS17_DW_DimDate[[#This Row],[NgayBatDauMuaVu]])</f>
        <v>2012</v>
      </c>
      <c r="AC1373">
        <f>YEAR(Table__._SQL2014_QLTS17_DW_DimDate[[#This Row],[NgayKetThucMuaVu]])</f>
        <v>2013</v>
      </c>
    </row>
    <row r="1374" spans="1:29">
      <c r="A1374">
        <v>20131004</v>
      </c>
      <c r="B1374" s="1">
        <v>41551</v>
      </c>
      <c r="C1374" t="s">
        <v>12</v>
      </c>
      <c r="D1374" t="s">
        <v>891</v>
      </c>
      <c r="E1374" t="s">
        <v>2</v>
      </c>
      <c r="F1374" t="s">
        <v>302</v>
      </c>
      <c r="G1374" t="s">
        <v>1</v>
      </c>
      <c r="H1374" t="s">
        <v>51</v>
      </c>
      <c r="I1374" t="s">
        <v>20</v>
      </c>
      <c r="J1374" t="s">
        <v>907</v>
      </c>
      <c r="K1374" t="s">
        <v>1</v>
      </c>
      <c r="L1374" t="s">
        <v>12</v>
      </c>
      <c r="M1374" t="s">
        <v>913</v>
      </c>
      <c r="N1374" t="s">
        <v>442</v>
      </c>
      <c r="O1374" t="s">
        <v>462</v>
      </c>
      <c r="P1374" t="s">
        <v>463</v>
      </c>
      <c r="Q1374" t="s">
        <v>462</v>
      </c>
      <c r="R1374" t="s">
        <v>446</v>
      </c>
      <c r="S1374" t="s">
        <v>443</v>
      </c>
      <c r="T1374" t="s">
        <v>446</v>
      </c>
      <c r="U1374" s="2">
        <f>DATE(IF(MONTH(Table__._SQL2014_QLTS17_DW_DimDate[[#This Row],[Ngay]])&lt;11,YEAR(Table__._SQL2014_QLTS17_DW_DimDate[[#This Row],[Ngay]])-1, YEAR(Table__._SQL2014_QLTS17_DW_DimDate[[#This Row],[Ngay]])),11,1)</f>
        <v>41214</v>
      </c>
      <c r="V1374" s="2">
        <f>DATE(YEAR(Table__._SQL2014_QLTS17_DW_DimDate[[#This Row],[NgayBatDauMuaVu]])+1, 10,31)</f>
        <v>41578</v>
      </c>
      <c r="W1374" s="3">
        <f>Table__._SQL2014_QLTS17_DW_DimDate[[#This Row],[Ngay]]-Table__._SQL2014_QLTS17_DW_DimDate[[#This Row],[NgayBatDauMuaVu]]+1</f>
        <v>338</v>
      </c>
      <c r="X1374">
        <f>INT((Table__._SQL2014_QLTS17_DW_DimDate[[#This Row],[NgayMuaVu]]-1)/7)+1</f>
        <v>49</v>
      </c>
      <c r="Y1374" t="str">
        <f>"Tuần " &amp;Table__._SQL2014_QLTS17_DW_DimDate[[#This Row],[TuanMuaVu]] &amp; " năm " &amp;Table__._SQL2014_QLTS17_DW_DimDate[[#This Row],[NamMuaVuStr]]</f>
        <v>Tuần 49 năm 2012-2013</v>
      </c>
      <c r="Z1374">
        <f>YEAR(Table__._SQL2014_QLTS17_DW_DimDate[[#This Row],[NgayBatDauMuaVu]])</f>
        <v>2012</v>
      </c>
      <c r="AA1374" t="str">
        <f>YEAR(Table__._SQL2014_QLTS17_DW_DimDate[[#This Row],[NgayBatDauMuaVu]]) &amp;"-"&amp;YEAR(Table__._SQL2014_QLTS17_DW_DimDate[[#This Row],[NgayKetThucMuaVu]])</f>
        <v>2012-2013</v>
      </c>
      <c r="AB1374">
        <f>YEAR(Table__._SQL2014_QLTS17_DW_DimDate[[#This Row],[NgayBatDauMuaVu]])</f>
        <v>2012</v>
      </c>
      <c r="AC1374">
        <f>YEAR(Table__._SQL2014_QLTS17_DW_DimDate[[#This Row],[NgayKetThucMuaVu]])</f>
        <v>2013</v>
      </c>
    </row>
    <row r="1375" spans="1:29">
      <c r="A1375">
        <v>20131005</v>
      </c>
      <c r="B1375" s="1">
        <v>41552</v>
      </c>
      <c r="C1375" t="s">
        <v>3</v>
      </c>
      <c r="D1375" t="s">
        <v>892</v>
      </c>
      <c r="E1375" t="s">
        <v>14</v>
      </c>
      <c r="F1375" t="s">
        <v>303</v>
      </c>
      <c r="G1375" t="s">
        <v>1</v>
      </c>
      <c r="H1375" t="s">
        <v>51</v>
      </c>
      <c r="I1375" t="s">
        <v>20</v>
      </c>
      <c r="J1375" t="s">
        <v>907</v>
      </c>
      <c r="K1375" t="s">
        <v>1</v>
      </c>
      <c r="L1375" t="s">
        <v>12</v>
      </c>
      <c r="M1375" t="s">
        <v>913</v>
      </c>
      <c r="N1375" t="s">
        <v>442</v>
      </c>
      <c r="O1375" t="s">
        <v>462</v>
      </c>
      <c r="P1375" t="s">
        <v>463</v>
      </c>
      <c r="Q1375" t="s">
        <v>462</v>
      </c>
      <c r="R1375" t="s">
        <v>446</v>
      </c>
      <c r="S1375" t="s">
        <v>443</v>
      </c>
      <c r="T1375" t="s">
        <v>446</v>
      </c>
      <c r="U1375" s="2">
        <f>DATE(IF(MONTH(Table__._SQL2014_QLTS17_DW_DimDate[[#This Row],[Ngay]])&lt;11,YEAR(Table__._SQL2014_QLTS17_DW_DimDate[[#This Row],[Ngay]])-1, YEAR(Table__._SQL2014_QLTS17_DW_DimDate[[#This Row],[Ngay]])),11,1)</f>
        <v>41214</v>
      </c>
      <c r="V1375" s="2">
        <f>DATE(YEAR(Table__._SQL2014_QLTS17_DW_DimDate[[#This Row],[NgayBatDauMuaVu]])+1, 10,31)</f>
        <v>41578</v>
      </c>
      <c r="W1375" s="3">
        <f>Table__._SQL2014_QLTS17_DW_DimDate[[#This Row],[Ngay]]-Table__._SQL2014_QLTS17_DW_DimDate[[#This Row],[NgayBatDauMuaVu]]+1</f>
        <v>339</v>
      </c>
      <c r="X1375">
        <f>INT((Table__._SQL2014_QLTS17_DW_DimDate[[#This Row],[NgayMuaVu]]-1)/7)+1</f>
        <v>49</v>
      </c>
      <c r="Y1375" t="str">
        <f>"Tuần " &amp;Table__._SQL2014_QLTS17_DW_DimDate[[#This Row],[TuanMuaVu]] &amp; " năm " &amp;Table__._SQL2014_QLTS17_DW_DimDate[[#This Row],[NamMuaVuStr]]</f>
        <v>Tuần 49 năm 2012-2013</v>
      </c>
      <c r="Z1375">
        <f>YEAR(Table__._SQL2014_QLTS17_DW_DimDate[[#This Row],[NgayBatDauMuaVu]])</f>
        <v>2012</v>
      </c>
      <c r="AA1375" t="str">
        <f>YEAR(Table__._SQL2014_QLTS17_DW_DimDate[[#This Row],[NgayBatDauMuaVu]]) &amp;"-"&amp;YEAR(Table__._SQL2014_QLTS17_DW_DimDate[[#This Row],[NgayKetThucMuaVu]])</f>
        <v>2012-2013</v>
      </c>
      <c r="AB1375">
        <f>YEAR(Table__._SQL2014_QLTS17_DW_DimDate[[#This Row],[NgayBatDauMuaVu]])</f>
        <v>2012</v>
      </c>
      <c r="AC1375">
        <f>YEAR(Table__._SQL2014_QLTS17_DW_DimDate[[#This Row],[NgayKetThucMuaVu]])</f>
        <v>2013</v>
      </c>
    </row>
    <row r="1376" spans="1:29">
      <c r="A1376">
        <v>20131006</v>
      </c>
      <c r="B1376" s="1">
        <v>41553</v>
      </c>
      <c r="C1376" t="s">
        <v>2</v>
      </c>
      <c r="D1376" t="s">
        <v>893</v>
      </c>
      <c r="E1376" t="s">
        <v>1</v>
      </c>
      <c r="F1376" t="s">
        <v>304</v>
      </c>
      <c r="G1376" t="s">
        <v>13</v>
      </c>
      <c r="H1376" t="s">
        <v>52</v>
      </c>
      <c r="I1376" t="s">
        <v>20</v>
      </c>
      <c r="J1376" t="s">
        <v>907</v>
      </c>
      <c r="K1376" t="s">
        <v>1</v>
      </c>
      <c r="L1376" t="s">
        <v>12</v>
      </c>
      <c r="M1376" t="s">
        <v>913</v>
      </c>
      <c r="N1376" t="s">
        <v>442</v>
      </c>
      <c r="O1376" t="s">
        <v>462</v>
      </c>
      <c r="P1376" t="s">
        <v>463</v>
      </c>
      <c r="Q1376" t="s">
        <v>462</v>
      </c>
      <c r="R1376" t="s">
        <v>446</v>
      </c>
      <c r="S1376" t="s">
        <v>443</v>
      </c>
      <c r="T1376" t="s">
        <v>446</v>
      </c>
      <c r="U1376" s="2">
        <f>DATE(IF(MONTH(Table__._SQL2014_QLTS17_DW_DimDate[[#This Row],[Ngay]])&lt;11,YEAR(Table__._SQL2014_QLTS17_DW_DimDate[[#This Row],[Ngay]])-1, YEAR(Table__._SQL2014_QLTS17_DW_DimDate[[#This Row],[Ngay]])),11,1)</f>
        <v>41214</v>
      </c>
      <c r="V1376" s="2">
        <f>DATE(YEAR(Table__._SQL2014_QLTS17_DW_DimDate[[#This Row],[NgayBatDauMuaVu]])+1, 10,31)</f>
        <v>41578</v>
      </c>
      <c r="W1376" s="3">
        <f>Table__._SQL2014_QLTS17_DW_DimDate[[#This Row],[Ngay]]-Table__._SQL2014_QLTS17_DW_DimDate[[#This Row],[NgayBatDauMuaVu]]+1</f>
        <v>340</v>
      </c>
      <c r="X1376">
        <f>INT((Table__._SQL2014_QLTS17_DW_DimDate[[#This Row],[NgayMuaVu]]-1)/7)+1</f>
        <v>49</v>
      </c>
      <c r="Y1376" t="str">
        <f>"Tuần " &amp;Table__._SQL2014_QLTS17_DW_DimDate[[#This Row],[TuanMuaVu]] &amp; " năm " &amp;Table__._SQL2014_QLTS17_DW_DimDate[[#This Row],[NamMuaVuStr]]</f>
        <v>Tuần 49 năm 2012-2013</v>
      </c>
      <c r="Z1376">
        <f>YEAR(Table__._SQL2014_QLTS17_DW_DimDate[[#This Row],[NgayBatDauMuaVu]])</f>
        <v>2012</v>
      </c>
      <c r="AA1376" t="str">
        <f>YEAR(Table__._SQL2014_QLTS17_DW_DimDate[[#This Row],[NgayBatDauMuaVu]]) &amp;"-"&amp;YEAR(Table__._SQL2014_QLTS17_DW_DimDate[[#This Row],[NgayKetThucMuaVu]])</f>
        <v>2012-2013</v>
      </c>
      <c r="AB1376">
        <f>YEAR(Table__._SQL2014_QLTS17_DW_DimDate[[#This Row],[NgayBatDauMuaVu]])</f>
        <v>2012</v>
      </c>
      <c r="AC1376">
        <f>YEAR(Table__._SQL2014_QLTS17_DW_DimDate[[#This Row],[NgayKetThucMuaVu]])</f>
        <v>2013</v>
      </c>
    </row>
    <row r="1377" spans="1:29">
      <c r="A1377">
        <v>20131007</v>
      </c>
      <c r="B1377" s="1">
        <v>41554</v>
      </c>
      <c r="C1377" t="s">
        <v>14</v>
      </c>
      <c r="D1377" t="s">
        <v>894</v>
      </c>
      <c r="E1377" t="s">
        <v>13</v>
      </c>
      <c r="F1377" t="s">
        <v>305</v>
      </c>
      <c r="G1377" t="s">
        <v>13</v>
      </c>
      <c r="H1377" t="s">
        <v>52</v>
      </c>
      <c r="I1377" t="s">
        <v>20</v>
      </c>
      <c r="J1377" t="s">
        <v>907</v>
      </c>
      <c r="K1377" t="s">
        <v>1</v>
      </c>
      <c r="L1377" t="s">
        <v>12</v>
      </c>
      <c r="M1377" t="s">
        <v>913</v>
      </c>
      <c r="N1377" t="s">
        <v>442</v>
      </c>
      <c r="O1377" t="s">
        <v>462</v>
      </c>
      <c r="P1377" t="s">
        <v>463</v>
      </c>
      <c r="Q1377" t="s">
        <v>462</v>
      </c>
      <c r="R1377" t="s">
        <v>446</v>
      </c>
      <c r="S1377" t="s">
        <v>443</v>
      </c>
      <c r="T1377" t="s">
        <v>446</v>
      </c>
      <c r="U1377" s="2">
        <f>DATE(IF(MONTH(Table__._SQL2014_QLTS17_DW_DimDate[[#This Row],[Ngay]])&lt;11,YEAR(Table__._SQL2014_QLTS17_DW_DimDate[[#This Row],[Ngay]])-1, YEAR(Table__._SQL2014_QLTS17_DW_DimDate[[#This Row],[Ngay]])),11,1)</f>
        <v>41214</v>
      </c>
      <c r="V1377" s="2">
        <f>DATE(YEAR(Table__._SQL2014_QLTS17_DW_DimDate[[#This Row],[NgayBatDauMuaVu]])+1, 10,31)</f>
        <v>41578</v>
      </c>
      <c r="W1377" s="3">
        <f>Table__._SQL2014_QLTS17_DW_DimDate[[#This Row],[Ngay]]-Table__._SQL2014_QLTS17_DW_DimDate[[#This Row],[NgayBatDauMuaVu]]+1</f>
        <v>341</v>
      </c>
      <c r="X1377">
        <f>INT((Table__._SQL2014_QLTS17_DW_DimDate[[#This Row],[NgayMuaVu]]-1)/7)+1</f>
        <v>49</v>
      </c>
      <c r="Y1377" t="str">
        <f>"Tuần " &amp;Table__._SQL2014_QLTS17_DW_DimDate[[#This Row],[TuanMuaVu]] &amp; " năm " &amp;Table__._SQL2014_QLTS17_DW_DimDate[[#This Row],[NamMuaVuStr]]</f>
        <v>Tuần 49 năm 2012-2013</v>
      </c>
      <c r="Z1377">
        <f>YEAR(Table__._SQL2014_QLTS17_DW_DimDate[[#This Row],[NgayBatDauMuaVu]])</f>
        <v>2012</v>
      </c>
      <c r="AA1377" t="str">
        <f>YEAR(Table__._SQL2014_QLTS17_DW_DimDate[[#This Row],[NgayBatDauMuaVu]]) &amp;"-"&amp;YEAR(Table__._SQL2014_QLTS17_DW_DimDate[[#This Row],[NgayKetThucMuaVu]])</f>
        <v>2012-2013</v>
      </c>
      <c r="AB1377">
        <f>YEAR(Table__._SQL2014_QLTS17_DW_DimDate[[#This Row],[NgayBatDauMuaVu]])</f>
        <v>2012</v>
      </c>
      <c r="AC1377">
        <f>YEAR(Table__._SQL2014_QLTS17_DW_DimDate[[#This Row],[NgayKetThucMuaVu]])</f>
        <v>2013</v>
      </c>
    </row>
    <row r="1378" spans="1:29">
      <c r="A1378">
        <v>20131008</v>
      </c>
      <c r="B1378" s="1">
        <v>41555</v>
      </c>
      <c r="C1378" t="s">
        <v>18</v>
      </c>
      <c r="D1378" t="s">
        <v>895</v>
      </c>
      <c r="E1378" t="s">
        <v>16</v>
      </c>
      <c r="F1378" t="s">
        <v>306</v>
      </c>
      <c r="G1378" t="s">
        <v>13</v>
      </c>
      <c r="H1378" t="s">
        <v>52</v>
      </c>
      <c r="I1378" t="s">
        <v>20</v>
      </c>
      <c r="J1378" t="s">
        <v>907</v>
      </c>
      <c r="K1378" t="s">
        <v>1</v>
      </c>
      <c r="L1378" t="s">
        <v>12</v>
      </c>
      <c r="M1378" t="s">
        <v>913</v>
      </c>
      <c r="N1378" t="s">
        <v>442</v>
      </c>
      <c r="O1378" t="s">
        <v>462</v>
      </c>
      <c r="P1378" t="s">
        <v>463</v>
      </c>
      <c r="Q1378" t="s">
        <v>462</v>
      </c>
      <c r="R1378" t="s">
        <v>446</v>
      </c>
      <c r="S1378" t="s">
        <v>443</v>
      </c>
      <c r="T1378" t="s">
        <v>446</v>
      </c>
      <c r="U1378" s="2">
        <f>DATE(IF(MONTH(Table__._SQL2014_QLTS17_DW_DimDate[[#This Row],[Ngay]])&lt;11,YEAR(Table__._SQL2014_QLTS17_DW_DimDate[[#This Row],[Ngay]])-1, YEAR(Table__._SQL2014_QLTS17_DW_DimDate[[#This Row],[Ngay]])),11,1)</f>
        <v>41214</v>
      </c>
      <c r="V1378" s="2">
        <f>DATE(YEAR(Table__._SQL2014_QLTS17_DW_DimDate[[#This Row],[NgayBatDauMuaVu]])+1, 10,31)</f>
        <v>41578</v>
      </c>
      <c r="W1378" s="3">
        <f>Table__._SQL2014_QLTS17_DW_DimDate[[#This Row],[Ngay]]-Table__._SQL2014_QLTS17_DW_DimDate[[#This Row],[NgayBatDauMuaVu]]+1</f>
        <v>342</v>
      </c>
      <c r="X1378">
        <f>INT((Table__._SQL2014_QLTS17_DW_DimDate[[#This Row],[NgayMuaVu]]-1)/7)+1</f>
        <v>49</v>
      </c>
      <c r="Y1378" t="str">
        <f>"Tuần " &amp;Table__._SQL2014_QLTS17_DW_DimDate[[#This Row],[TuanMuaVu]] &amp; " năm " &amp;Table__._SQL2014_QLTS17_DW_DimDate[[#This Row],[NamMuaVuStr]]</f>
        <v>Tuần 49 năm 2012-2013</v>
      </c>
      <c r="Z1378">
        <f>YEAR(Table__._SQL2014_QLTS17_DW_DimDate[[#This Row],[NgayBatDauMuaVu]])</f>
        <v>2012</v>
      </c>
      <c r="AA1378" t="str">
        <f>YEAR(Table__._SQL2014_QLTS17_DW_DimDate[[#This Row],[NgayBatDauMuaVu]]) &amp;"-"&amp;YEAR(Table__._SQL2014_QLTS17_DW_DimDate[[#This Row],[NgayKetThucMuaVu]])</f>
        <v>2012-2013</v>
      </c>
      <c r="AB1378">
        <f>YEAR(Table__._SQL2014_QLTS17_DW_DimDate[[#This Row],[NgayBatDauMuaVu]])</f>
        <v>2012</v>
      </c>
      <c r="AC1378">
        <f>YEAR(Table__._SQL2014_QLTS17_DW_DimDate[[#This Row],[NgayKetThucMuaVu]])</f>
        <v>2013</v>
      </c>
    </row>
    <row r="1379" spans="1:29">
      <c r="A1379">
        <v>20131009</v>
      </c>
      <c r="B1379" s="1">
        <v>41556</v>
      </c>
      <c r="C1379" t="s">
        <v>19</v>
      </c>
      <c r="D1379" t="s">
        <v>896</v>
      </c>
      <c r="E1379" t="s">
        <v>12</v>
      </c>
      <c r="F1379" t="s">
        <v>307</v>
      </c>
      <c r="G1379" t="s">
        <v>13</v>
      </c>
      <c r="H1379" t="s">
        <v>52</v>
      </c>
      <c r="I1379" t="s">
        <v>20</v>
      </c>
      <c r="J1379" t="s">
        <v>907</v>
      </c>
      <c r="K1379" t="s">
        <v>1</v>
      </c>
      <c r="L1379" t="s">
        <v>12</v>
      </c>
      <c r="M1379" t="s">
        <v>913</v>
      </c>
      <c r="N1379" t="s">
        <v>442</v>
      </c>
      <c r="O1379" t="s">
        <v>462</v>
      </c>
      <c r="P1379" t="s">
        <v>463</v>
      </c>
      <c r="Q1379" t="s">
        <v>462</v>
      </c>
      <c r="R1379" t="s">
        <v>446</v>
      </c>
      <c r="S1379" t="s">
        <v>443</v>
      </c>
      <c r="T1379" t="s">
        <v>446</v>
      </c>
      <c r="U1379" s="2">
        <f>DATE(IF(MONTH(Table__._SQL2014_QLTS17_DW_DimDate[[#This Row],[Ngay]])&lt;11,YEAR(Table__._SQL2014_QLTS17_DW_DimDate[[#This Row],[Ngay]])-1, YEAR(Table__._SQL2014_QLTS17_DW_DimDate[[#This Row],[Ngay]])),11,1)</f>
        <v>41214</v>
      </c>
      <c r="V1379" s="2">
        <f>DATE(YEAR(Table__._SQL2014_QLTS17_DW_DimDate[[#This Row],[NgayBatDauMuaVu]])+1, 10,31)</f>
        <v>41578</v>
      </c>
      <c r="W1379" s="3">
        <f>Table__._SQL2014_QLTS17_DW_DimDate[[#This Row],[Ngay]]-Table__._SQL2014_QLTS17_DW_DimDate[[#This Row],[NgayBatDauMuaVu]]+1</f>
        <v>343</v>
      </c>
      <c r="X1379">
        <f>INT((Table__._SQL2014_QLTS17_DW_DimDate[[#This Row],[NgayMuaVu]]-1)/7)+1</f>
        <v>49</v>
      </c>
      <c r="Y1379" t="str">
        <f>"Tuần " &amp;Table__._SQL2014_QLTS17_DW_DimDate[[#This Row],[TuanMuaVu]] &amp; " năm " &amp;Table__._SQL2014_QLTS17_DW_DimDate[[#This Row],[NamMuaVuStr]]</f>
        <v>Tuần 49 năm 2012-2013</v>
      </c>
      <c r="Z1379">
        <f>YEAR(Table__._SQL2014_QLTS17_DW_DimDate[[#This Row],[NgayBatDauMuaVu]])</f>
        <v>2012</v>
      </c>
      <c r="AA1379" t="str">
        <f>YEAR(Table__._SQL2014_QLTS17_DW_DimDate[[#This Row],[NgayBatDauMuaVu]]) &amp;"-"&amp;YEAR(Table__._SQL2014_QLTS17_DW_DimDate[[#This Row],[NgayKetThucMuaVu]])</f>
        <v>2012-2013</v>
      </c>
      <c r="AB1379">
        <f>YEAR(Table__._SQL2014_QLTS17_DW_DimDate[[#This Row],[NgayBatDauMuaVu]])</f>
        <v>2012</v>
      </c>
      <c r="AC1379">
        <f>YEAR(Table__._SQL2014_QLTS17_DW_DimDate[[#This Row],[NgayKetThucMuaVu]])</f>
        <v>2013</v>
      </c>
    </row>
    <row r="1380" spans="1:29">
      <c r="A1380">
        <v>20131010</v>
      </c>
      <c r="B1380" s="1">
        <v>41557</v>
      </c>
      <c r="C1380" t="s">
        <v>20</v>
      </c>
      <c r="D1380" t="s">
        <v>897</v>
      </c>
      <c r="E1380" t="s">
        <v>3</v>
      </c>
      <c r="F1380" t="s">
        <v>308</v>
      </c>
      <c r="G1380" t="s">
        <v>13</v>
      </c>
      <c r="H1380" t="s">
        <v>52</v>
      </c>
      <c r="I1380" t="s">
        <v>20</v>
      </c>
      <c r="J1380" t="s">
        <v>907</v>
      </c>
      <c r="K1380" t="s">
        <v>1</v>
      </c>
      <c r="L1380" t="s">
        <v>12</v>
      </c>
      <c r="M1380" t="s">
        <v>913</v>
      </c>
      <c r="N1380" t="s">
        <v>442</v>
      </c>
      <c r="O1380" t="s">
        <v>462</v>
      </c>
      <c r="P1380" t="s">
        <v>463</v>
      </c>
      <c r="Q1380" t="s">
        <v>462</v>
      </c>
      <c r="R1380" t="s">
        <v>446</v>
      </c>
      <c r="S1380" t="s">
        <v>443</v>
      </c>
      <c r="T1380" t="s">
        <v>446</v>
      </c>
      <c r="U1380" s="2">
        <f>DATE(IF(MONTH(Table__._SQL2014_QLTS17_DW_DimDate[[#This Row],[Ngay]])&lt;11,YEAR(Table__._SQL2014_QLTS17_DW_DimDate[[#This Row],[Ngay]])-1, YEAR(Table__._SQL2014_QLTS17_DW_DimDate[[#This Row],[Ngay]])),11,1)</f>
        <v>41214</v>
      </c>
      <c r="V1380" s="2">
        <f>DATE(YEAR(Table__._SQL2014_QLTS17_DW_DimDate[[#This Row],[NgayBatDauMuaVu]])+1, 10,31)</f>
        <v>41578</v>
      </c>
      <c r="W1380" s="3">
        <f>Table__._SQL2014_QLTS17_DW_DimDate[[#This Row],[Ngay]]-Table__._SQL2014_QLTS17_DW_DimDate[[#This Row],[NgayBatDauMuaVu]]+1</f>
        <v>344</v>
      </c>
      <c r="X1380">
        <f>INT((Table__._SQL2014_QLTS17_DW_DimDate[[#This Row],[NgayMuaVu]]-1)/7)+1</f>
        <v>50</v>
      </c>
      <c r="Y1380" t="str">
        <f>"Tuần " &amp;Table__._SQL2014_QLTS17_DW_DimDate[[#This Row],[TuanMuaVu]] &amp; " năm " &amp;Table__._SQL2014_QLTS17_DW_DimDate[[#This Row],[NamMuaVuStr]]</f>
        <v>Tuần 50 năm 2012-2013</v>
      </c>
      <c r="Z1380">
        <f>YEAR(Table__._SQL2014_QLTS17_DW_DimDate[[#This Row],[NgayBatDauMuaVu]])</f>
        <v>2012</v>
      </c>
      <c r="AA1380" t="str">
        <f>YEAR(Table__._SQL2014_QLTS17_DW_DimDate[[#This Row],[NgayBatDauMuaVu]]) &amp;"-"&amp;YEAR(Table__._SQL2014_QLTS17_DW_DimDate[[#This Row],[NgayKetThucMuaVu]])</f>
        <v>2012-2013</v>
      </c>
      <c r="AB1380">
        <f>YEAR(Table__._SQL2014_QLTS17_DW_DimDate[[#This Row],[NgayBatDauMuaVu]])</f>
        <v>2012</v>
      </c>
      <c r="AC1380">
        <f>YEAR(Table__._SQL2014_QLTS17_DW_DimDate[[#This Row],[NgayKetThucMuaVu]])</f>
        <v>2013</v>
      </c>
    </row>
    <row r="1381" spans="1:29">
      <c r="A1381">
        <v>20131011</v>
      </c>
      <c r="B1381" s="1">
        <v>41558</v>
      </c>
      <c r="C1381" t="s">
        <v>21</v>
      </c>
      <c r="D1381" t="s">
        <v>891</v>
      </c>
      <c r="E1381" t="s">
        <v>2</v>
      </c>
      <c r="F1381" t="s">
        <v>309</v>
      </c>
      <c r="G1381" t="s">
        <v>13</v>
      </c>
      <c r="H1381" t="s">
        <v>52</v>
      </c>
      <c r="I1381" t="s">
        <v>20</v>
      </c>
      <c r="J1381" t="s">
        <v>907</v>
      </c>
      <c r="K1381" t="s">
        <v>1</v>
      </c>
      <c r="L1381" t="s">
        <v>12</v>
      </c>
      <c r="M1381" t="s">
        <v>913</v>
      </c>
      <c r="N1381" t="s">
        <v>442</v>
      </c>
      <c r="O1381" t="s">
        <v>462</v>
      </c>
      <c r="P1381" t="s">
        <v>463</v>
      </c>
      <c r="Q1381" t="s">
        <v>462</v>
      </c>
      <c r="R1381" t="s">
        <v>446</v>
      </c>
      <c r="S1381" t="s">
        <v>443</v>
      </c>
      <c r="T1381" t="s">
        <v>446</v>
      </c>
      <c r="U1381" s="2">
        <f>DATE(IF(MONTH(Table__._SQL2014_QLTS17_DW_DimDate[[#This Row],[Ngay]])&lt;11,YEAR(Table__._SQL2014_QLTS17_DW_DimDate[[#This Row],[Ngay]])-1, YEAR(Table__._SQL2014_QLTS17_DW_DimDate[[#This Row],[Ngay]])),11,1)</f>
        <v>41214</v>
      </c>
      <c r="V1381" s="2">
        <f>DATE(YEAR(Table__._SQL2014_QLTS17_DW_DimDate[[#This Row],[NgayBatDauMuaVu]])+1, 10,31)</f>
        <v>41578</v>
      </c>
      <c r="W1381" s="3">
        <f>Table__._SQL2014_QLTS17_DW_DimDate[[#This Row],[Ngay]]-Table__._SQL2014_QLTS17_DW_DimDate[[#This Row],[NgayBatDauMuaVu]]+1</f>
        <v>345</v>
      </c>
      <c r="X1381">
        <f>INT((Table__._SQL2014_QLTS17_DW_DimDate[[#This Row],[NgayMuaVu]]-1)/7)+1</f>
        <v>50</v>
      </c>
      <c r="Y1381" t="str">
        <f>"Tuần " &amp;Table__._SQL2014_QLTS17_DW_DimDate[[#This Row],[TuanMuaVu]] &amp; " năm " &amp;Table__._SQL2014_QLTS17_DW_DimDate[[#This Row],[NamMuaVuStr]]</f>
        <v>Tuần 50 năm 2012-2013</v>
      </c>
      <c r="Z1381">
        <f>YEAR(Table__._SQL2014_QLTS17_DW_DimDate[[#This Row],[NgayBatDauMuaVu]])</f>
        <v>2012</v>
      </c>
      <c r="AA1381" t="str">
        <f>YEAR(Table__._SQL2014_QLTS17_DW_DimDate[[#This Row],[NgayBatDauMuaVu]]) &amp;"-"&amp;YEAR(Table__._SQL2014_QLTS17_DW_DimDate[[#This Row],[NgayKetThucMuaVu]])</f>
        <v>2012-2013</v>
      </c>
      <c r="AB1381">
        <f>YEAR(Table__._SQL2014_QLTS17_DW_DimDate[[#This Row],[NgayBatDauMuaVu]])</f>
        <v>2012</v>
      </c>
      <c r="AC1381">
        <f>YEAR(Table__._SQL2014_QLTS17_DW_DimDate[[#This Row],[NgayKetThucMuaVu]])</f>
        <v>2013</v>
      </c>
    </row>
    <row r="1382" spans="1:29">
      <c r="A1382">
        <v>20131012</v>
      </c>
      <c r="B1382" s="1">
        <v>41559</v>
      </c>
      <c r="C1382" t="s">
        <v>11</v>
      </c>
      <c r="D1382" t="s">
        <v>892</v>
      </c>
      <c r="E1382" t="s">
        <v>14</v>
      </c>
      <c r="F1382" t="s">
        <v>310</v>
      </c>
      <c r="G1382" t="s">
        <v>13</v>
      </c>
      <c r="H1382" t="s">
        <v>52</v>
      </c>
      <c r="I1382" t="s">
        <v>20</v>
      </c>
      <c r="J1382" t="s">
        <v>907</v>
      </c>
      <c r="K1382" t="s">
        <v>1</v>
      </c>
      <c r="L1382" t="s">
        <v>12</v>
      </c>
      <c r="M1382" t="s">
        <v>913</v>
      </c>
      <c r="N1382" t="s">
        <v>442</v>
      </c>
      <c r="O1382" t="s">
        <v>462</v>
      </c>
      <c r="P1382" t="s">
        <v>463</v>
      </c>
      <c r="Q1382" t="s">
        <v>462</v>
      </c>
      <c r="R1382" t="s">
        <v>446</v>
      </c>
      <c r="S1382" t="s">
        <v>443</v>
      </c>
      <c r="T1382" t="s">
        <v>446</v>
      </c>
      <c r="U1382" s="2">
        <f>DATE(IF(MONTH(Table__._SQL2014_QLTS17_DW_DimDate[[#This Row],[Ngay]])&lt;11,YEAR(Table__._SQL2014_QLTS17_DW_DimDate[[#This Row],[Ngay]])-1, YEAR(Table__._SQL2014_QLTS17_DW_DimDate[[#This Row],[Ngay]])),11,1)</f>
        <v>41214</v>
      </c>
      <c r="V1382" s="2">
        <f>DATE(YEAR(Table__._SQL2014_QLTS17_DW_DimDate[[#This Row],[NgayBatDauMuaVu]])+1, 10,31)</f>
        <v>41578</v>
      </c>
      <c r="W1382" s="3">
        <f>Table__._SQL2014_QLTS17_DW_DimDate[[#This Row],[Ngay]]-Table__._SQL2014_QLTS17_DW_DimDate[[#This Row],[NgayBatDauMuaVu]]+1</f>
        <v>346</v>
      </c>
      <c r="X1382">
        <f>INT((Table__._SQL2014_QLTS17_DW_DimDate[[#This Row],[NgayMuaVu]]-1)/7)+1</f>
        <v>50</v>
      </c>
      <c r="Y1382" t="str">
        <f>"Tuần " &amp;Table__._SQL2014_QLTS17_DW_DimDate[[#This Row],[TuanMuaVu]] &amp; " năm " &amp;Table__._SQL2014_QLTS17_DW_DimDate[[#This Row],[NamMuaVuStr]]</f>
        <v>Tuần 50 năm 2012-2013</v>
      </c>
      <c r="Z1382">
        <f>YEAR(Table__._SQL2014_QLTS17_DW_DimDate[[#This Row],[NgayBatDauMuaVu]])</f>
        <v>2012</v>
      </c>
      <c r="AA1382" t="str">
        <f>YEAR(Table__._SQL2014_QLTS17_DW_DimDate[[#This Row],[NgayBatDauMuaVu]]) &amp;"-"&amp;YEAR(Table__._SQL2014_QLTS17_DW_DimDate[[#This Row],[NgayKetThucMuaVu]])</f>
        <v>2012-2013</v>
      </c>
      <c r="AB1382">
        <f>YEAR(Table__._SQL2014_QLTS17_DW_DimDate[[#This Row],[NgayBatDauMuaVu]])</f>
        <v>2012</v>
      </c>
      <c r="AC1382">
        <f>YEAR(Table__._SQL2014_QLTS17_DW_DimDate[[#This Row],[NgayKetThucMuaVu]])</f>
        <v>2013</v>
      </c>
    </row>
    <row r="1383" spans="1:29">
      <c r="A1383">
        <v>20131013</v>
      </c>
      <c r="B1383" s="1">
        <v>41560</v>
      </c>
      <c r="C1383" t="s">
        <v>22</v>
      </c>
      <c r="D1383" t="s">
        <v>893</v>
      </c>
      <c r="E1383" t="s">
        <v>1</v>
      </c>
      <c r="F1383" t="s">
        <v>311</v>
      </c>
      <c r="G1383" t="s">
        <v>16</v>
      </c>
      <c r="H1383" t="s">
        <v>53</v>
      </c>
      <c r="I1383" t="s">
        <v>20</v>
      </c>
      <c r="J1383" t="s">
        <v>907</v>
      </c>
      <c r="K1383" t="s">
        <v>1</v>
      </c>
      <c r="L1383" t="s">
        <v>12</v>
      </c>
      <c r="M1383" t="s">
        <v>913</v>
      </c>
      <c r="N1383" t="s">
        <v>442</v>
      </c>
      <c r="O1383" t="s">
        <v>462</v>
      </c>
      <c r="P1383" t="s">
        <v>463</v>
      </c>
      <c r="Q1383" t="s">
        <v>462</v>
      </c>
      <c r="R1383" t="s">
        <v>446</v>
      </c>
      <c r="S1383" t="s">
        <v>443</v>
      </c>
      <c r="T1383" t="s">
        <v>446</v>
      </c>
      <c r="U1383" s="2">
        <f>DATE(IF(MONTH(Table__._SQL2014_QLTS17_DW_DimDate[[#This Row],[Ngay]])&lt;11,YEAR(Table__._SQL2014_QLTS17_DW_DimDate[[#This Row],[Ngay]])-1, YEAR(Table__._SQL2014_QLTS17_DW_DimDate[[#This Row],[Ngay]])),11,1)</f>
        <v>41214</v>
      </c>
      <c r="V1383" s="2">
        <f>DATE(YEAR(Table__._SQL2014_QLTS17_DW_DimDate[[#This Row],[NgayBatDauMuaVu]])+1, 10,31)</f>
        <v>41578</v>
      </c>
      <c r="W1383" s="3">
        <f>Table__._SQL2014_QLTS17_DW_DimDate[[#This Row],[Ngay]]-Table__._SQL2014_QLTS17_DW_DimDate[[#This Row],[NgayBatDauMuaVu]]+1</f>
        <v>347</v>
      </c>
      <c r="X1383">
        <f>INT((Table__._SQL2014_QLTS17_DW_DimDate[[#This Row],[NgayMuaVu]]-1)/7)+1</f>
        <v>50</v>
      </c>
      <c r="Y1383" t="str">
        <f>"Tuần " &amp;Table__._SQL2014_QLTS17_DW_DimDate[[#This Row],[TuanMuaVu]] &amp; " năm " &amp;Table__._SQL2014_QLTS17_DW_DimDate[[#This Row],[NamMuaVuStr]]</f>
        <v>Tuần 50 năm 2012-2013</v>
      </c>
      <c r="Z1383">
        <f>YEAR(Table__._SQL2014_QLTS17_DW_DimDate[[#This Row],[NgayBatDauMuaVu]])</f>
        <v>2012</v>
      </c>
      <c r="AA1383" t="str">
        <f>YEAR(Table__._SQL2014_QLTS17_DW_DimDate[[#This Row],[NgayBatDauMuaVu]]) &amp;"-"&amp;YEAR(Table__._SQL2014_QLTS17_DW_DimDate[[#This Row],[NgayKetThucMuaVu]])</f>
        <v>2012-2013</v>
      </c>
      <c r="AB1383">
        <f>YEAR(Table__._SQL2014_QLTS17_DW_DimDate[[#This Row],[NgayBatDauMuaVu]])</f>
        <v>2012</v>
      </c>
      <c r="AC1383">
        <f>YEAR(Table__._SQL2014_QLTS17_DW_DimDate[[#This Row],[NgayKetThucMuaVu]])</f>
        <v>2013</v>
      </c>
    </row>
    <row r="1384" spans="1:29">
      <c r="A1384">
        <v>20131014</v>
      </c>
      <c r="B1384" s="1">
        <v>41561</v>
      </c>
      <c r="C1384" t="s">
        <v>23</v>
      </c>
      <c r="D1384" t="s">
        <v>894</v>
      </c>
      <c r="E1384" t="s">
        <v>13</v>
      </c>
      <c r="F1384" t="s">
        <v>312</v>
      </c>
      <c r="G1384" t="s">
        <v>16</v>
      </c>
      <c r="H1384" t="s">
        <v>53</v>
      </c>
      <c r="I1384" t="s">
        <v>20</v>
      </c>
      <c r="J1384" t="s">
        <v>907</v>
      </c>
      <c r="K1384" t="s">
        <v>1</v>
      </c>
      <c r="L1384" t="s">
        <v>12</v>
      </c>
      <c r="M1384" t="s">
        <v>913</v>
      </c>
      <c r="N1384" t="s">
        <v>442</v>
      </c>
      <c r="O1384" t="s">
        <v>462</v>
      </c>
      <c r="P1384" t="s">
        <v>463</v>
      </c>
      <c r="Q1384" t="s">
        <v>462</v>
      </c>
      <c r="R1384" t="s">
        <v>446</v>
      </c>
      <c r="S1384" t="s">
        <v>443</v>
      </c>
      <c r="T1384" t="s">
        <v>446</v>
      </c>
      <c r="U1384" s="2">
        <f>DATE(IF(MONTH(Table__._SQL2014_QLTS17_DW_DimDate[[#This Row],[Ngay]])&lt;11,YEAR(Table__._SQL2014_QLTS17_DW_DimDate[[#This Row],[Ngay]])-1, YEAR(Table__._SQL2014_QLTS17_DW_DimDate[[#This Row],[Ngay]])),11,1)</f>
        <v>41214</v>
      </c>
      <c r="V1384" s="2">
        <f>DATE(YEAR(Table__._SQL2014_QLTS17_DW_DimDate[[#This Row],[NgayBatDauMuaVu]])+1, 10,31)</f>
        <v>41578</v>
      </c>
      <c r="W1384" s="3">
        <f>Table__._SQL2014_QLTS17_DW_DimDate[[#This Row],[Ngay]]-Table__._SQL2014_QLTS17_DW_DimDate[[#This Row],[NgayBatDauMuaVu]]+1</f>
        <v>348</v>
      </c>
      <c r="X1384">
        <f>INT((Table__._SQL2014_QLTS17_DW_DimDate[[#This Row],[NgayMuaVu]]-1)/7)+1</f>
        <v>50</v>
      </c>
      <c r="Y1384" t="str">
        <f>"Tuần " &amp;Table__._SQL2014_QLTS17_DW_DimDate[[#This Row],[TuanMuaVu]] &amp; " năm " &amp;Table__._SQL2014_QLTS17_DW_DimDate[[#This Row],[NamMuaVuStr]]</f>
        <v>Tuần 50 năm 2012-2013</v>
      </c>
      <c r="Z1384">
        <f>YEAR(Table__._SQL2014_QLTS17_DW_DimDate[[#This Row],[NgayBatDauMuaVu]])</f>
        <v>2012</v>
      </c>
      <c r="AA1384" t="str">
        <f>YEAR(Table__._SQL2014_QLTS17_DW_DimDate[[#This Row],[NgayBatDauMuaVu]]) &amp;"-"&amp;YEAR(Table__._SQL2014_QLTS17_DW_DimDate[[#This Row],[NgayKetThucMuaVu]])</f>
        <v>2012-2013</v>
      </c>
      <c r="AB1384">
        <f>YEAR(Table__._SQL2014_QLTS17_DW_DimDate[[#This Row],[NgayBatDauMuaVu]])</f>
        <v>2012</v>
      </c>
      <c r="AC1384">
        <f>YEAR(Table__._SQL2014_QLTS17_DW_DimDate[[#This Row],[NgayKetThucMuaVu]])</f>
        <v>2013</v>
      </c>
    </row>
    <row r="1385" spans="1:29">
      <c r="A1385">
        <v>20131015</v>
      </c>
      <c r="B1385" s="1">
        <v>41562</v>
      </c>
      <c r="C1385" t="s">
        <v>24</v>
      </c>
      <c r="D1385" t="s">
        <v>895</v>
      </c>
      <c r="E1385" t="s">
        <v>16</v>
      </c>
      <c r="F1385" t="s">
        <v>313</v>
      </c>
      <c r="G1385" t="s">
        <v>16</v>
      </c>
      <c r="H1385" t="s">
        <v>53</v>
      </c>
      <c r="I1385" t="s">
        <v>20</v>
      </c>
      <c r="J1385" t="s">
        <v>907</v>
      </c>
      <c r="K1385" t="s">
        <v>1</v>
      </c>
      <c r="L1385" t="s">
        <v>12</v>
      </c>
      <c r="M1385" t="s">
        <v>913</v>
      </c>
      <c r="N1385" t="s">
        <v>442</v>
      </c>
      <c r="O1385" t="s">
        <v>462</v>
      </c>
      <c r="P1385" t="s">
        <v>463</v>
      </c>
      <c r="Q1385" t="s">
        <v>462</v>
      </c>
      <c r="R1385" t="s">
        <v>446</v>
      </c>
      <c r="S1385" t="s">
        <v>443</v>
      </c>
      <c r="T1385" t="s">
        <v>446</v>
      </c>
      <c r="U1385" s="2">
        <f>DATE(IF(MONTH(Table__._SQL2014_QLTS17_DW_DimDate[[#This Row],[Ngay]])&lt;11,YEAR(Table__._SQL2014_QLTS17_DW_DimDate[[#This Row],[Ngay]])-1, YEAR(Table__._SQL2014_QLTS17_DW_DimDate[[#This Row],[Ngay]])),11,1)</f>
        <v>41214</v>
      </c>
      <c r="V1385" s="2">
        <f>DATE(YEAR(Table__._SQL2014_QLTS17_DW_DimDate[[#This Row],[NgayBatDauMuaVu]])+1, 10,31)</f>
        <v>41578</v>
      </c>
      <c r="W1385" s="3">
        <f>Table__._SQL2014_QLTS17_DW_DimDate[[#This Row],[Ngay]]-Table__._SQL2014_QLTS17_DW_DimDate[[#This Row],[NgayBatDauMuaVu]]+1</f>
        <v>349</v>
      </c>
      <c r="X1385">
        <f>INT((Table__._SQL2014_QLTS17_DW_DimDate[[#This Row],[NgayMuaVu]]-1)/7)+1</f>
        <v>50</v>
      </c>
      <c r="Y1385" t="str">
        <f>"Tuần " &amp;Table__._SQL2014_QLTS17_DW_DimDate[[#This Row],[TuanMuaVu]] &amp; " năm " &amp;Table__._SQL2014_QLTS17_DW_DimDate[[#This Row],[NamMuaVuStr]]</f>
        <v>Tuần 50 năm 2012-2013</v>
      </c>
      <c r="Z1385">
        <f>YEAR(Table__._SQL2014_QLTS17_DW_DimDate[[#This Row],[NgayBatDauMuaVu]])</f>
        <v>2012</v>
      </c>
      <c r="AA1385" t="str">
        <f>YEAR(Table__._SQL2014_QLTS17_DW_DimDate[[#This Row],[NgayBatDauMuaVu]]) &amp;"-"&amp;YEAR(Table__._SQL2014_QLTS17_DW_DimDate[[#This Row],[NgayKetThucMuaVu]])</f>
        <v>2012-2013</v>
      </c>
      <c r="AB1385">
        <f>YEAR(Table__._SQL2014_QLTS17_DW_DimDate[[#This Row],[NgayBatDauMuaVu]])</f>
        <v>2012</v>
      </c>
      <c r="AC1385">
        <f>YEAR(Table__._SQL2014_QLTS17_DW_DimDate[[#This Row],[NgayKetThucMuaVu]])</f>
        <v>2013</v>
      </c>
    </row>
    <row r="1386" spans="1:29">
      <c r="A1386">
        <v>20131016</v>
      </c>
      <c r="B1386" s="1">
        <v>41563</v>
      </c>
      <c r="C1386" t="s">
        <v>25</v>
      </c>
      <c r="D1386" t="s">
        <v>896</v>
      </c>
      <c r="E1386" t="s">
        <v>12</v>
      </c>
      <c r="F1386" t="s">
        <v>314</v>
      </c>
      <c r="G1386" t="s">
        <v>16</v>
      </c>
      <c r="H1386" t="s">
        <v>53</v>
      </c>
      <c r="I1386" t="s">
        <v>20</v>
      </c>
      <c r="J1386" t="s">
        <v>907</v>
      </c>
      <c r="K1386" t="s">
        <v>1</v>
      </c>
      <c r="L1386" t="s">
        <v>12</v>
      </c>
      <c r="M1386" t="s">
        <v>913</v>
      </c>
      <c r="N1386" t="s">
        <v>442</v>
      </c>
      <c r="O1386" t="s">
        <v>462</v>
      </c>
      <c r="P1386" t="s">
        <v>463</v>
      </c>
      <c r="Q1386" t="s">
        <v>462</v>
      </c>
      <c r="R1386" t="s">
        <v>446</v>
      </c>
      <c r="S1386" t="s">
        <v>443</v>
      </c>
      <c r="T1386" t="s">
        <v>446</v>
      </c>
      <c r="U1386" s="2">
        <f>DATE(IF(MONTH(Table__._SQL2014_QLTS17_DW_DimDate[[#This Row],[Ngay]])&lt;11,YEAR(Table__._SQL2014_QLTS17_DW_DimDate[[#This Row],[Ngay]])-1, YEAR(Table__._SQL2014_QLTS17_DW_DimDate[[#This Row],[Ngay]])),11,1)</f>
        <v>41214</v>
      </c>
      <c r="V1386" s="2">
        <f>DATE(YEAR(Table__._SQL2014_QLTS17_DW_DimDate[[#This Row],[NgayBatDauMuaVu]])+1, 10,31)</f>
        <v>41578</v>
      </c>
      <c r="W1386" s="3">
        <f>Table__._SQL2014_QLTS17_DW_DimDate[[#This Row],[Ngay]]-Table__._SQL2014_QLTS17_DW_DimDate[[#This Row],[NgayBatDauMuaVu]]+1</f>
        <v>350</v>
      </c>
      <c r="X1386">
        <f>INT((Table__._SQL2014_QLTS17_DW_DimDate[[#This Row],[NgayMuaVu]]-1)/7)+1</f>
        <v>50</v>
      </c>
      <c r="Y1386" t="str">
        <f>"Tuần " &amp;Table__._SQL2014_QLTS17_DW_DimDate[[#This Row],[TuanMuaVu]] &amp; " năm " &amp;Table__._SQL2014_QLTS17_DW_DimDate[[#This Row],[NamMuaVuStr]]</f>
        <v>Tuần 50 năm 2012-2013</v>
      </c>
      <c r="Z1386">
        <f>YEAR(Table__._SQL2014_QLTS17_DW_DimDate[[#This Row],[NgayBatDauMuaVu]])</f>
        <v>2012</v>
      </c>
      <c r="AA1386" t="str">
        <f>YEAR(Table__._SQL2014_QLTS17_DW_DimDate[[#This Row],[NgayBatDauMuaVu]]) &amp;"-"&amp;YEAR(Table__._SQL2014_QLTS17_DW_DimDate[[#This Row],[NgayKetThucMuaVu]])</f>
        <v>2012-2013</v>
      </c>
      <c r="AB1386">
        <f>YEAR(Table__._SQL2014_QLTS17_DW_DimDate[[#This Row],[NgayBatDauMuaVu]])</f>
        <v>2012</v>
      </c>
      <c r="AC1386">
        <f>YEAR(Table__._SQL2014_QLTS17_DW_DimDate[[#This Row],[NgayKetThucMuaVu]])</f>
        <v>2013</v>
      </c>
    </row>
    <row r="1387" spans="1:29">
      <c r="A1387">
        <v>20131017</v>
      </c>
      <c r="B1387" s="1">
        <v>41564</v>
      </c>
      <c r="C1387" t="s">
        <v>26</v>
      </c>
      <c r="D1387" t="s">
        <v>897</v>
      </c>
      <c r="E1387" t="s">
        <v>3</v>
      </c>
      <c r="F1387" t="s">
        <v>315</v>
      </c>
      <c r="G1387" t="s">
        <v>16</v>
      </c>
      <c r="H1387" t="s">
        <v>53</v>
      </c>
      <c r="I1387" t="s">
        <v>20</v>
      </c>
      <c r="J1387" t="s">
        <v>907</v>
      </c>
      <c r="K1387" t="s">
        <v>1</v>
      </c>
      <c r="L1387" t="s">
        <v>12</v>
      </c>
      <c r="M1387" t="s">
        <v>913</v>
      </c>
      <c r="N1387" t="s">
        <v>442</v>
      </c>
      <c r="O1387" t="s">
        <v>462</v>
      </c>
      <c r="P1387" t="s">
        <v>463</v>
      </c>
      <c r="Q1387" t="s">
        <v>462</v>
      </c>
      <c r="R1387" t="s">
        <v>446</v>
      </c>
      <c r="S1387" t="s">
        <v>443</v>
      </c>
      <c r="T1387" t="s">
        <v>446</v>
      </c>
      <c r="U1387" s="2">
        <f>DATE(IF(MONTH(Table__._SQL2014_QLTS17_DW_DimDate[[#This Row],[Ngay]])&lt;11,YEAR(Table__._SQL2014_QLTS17_DW_DimDate[[#This Row],[Ngay]])-1, YEAR(Table__._SQL2014_QLTS17_DW_DimDate[[#This Row],[Ngay]])),11,1)</f>
        <v>41214</v>
      </c>
      <c r="V1387" s="2">
        <f>DATE(YEAR(Table__._SQL2014_QLTS17_DW_DimDate[[#This Row],[NgayBatDauMuaVu]])+1, 10,31)</f>
        <v>41578</v>
      </c>
      <c r="W1387" s="3">
        <f>Table__._SQL2014_QLTS17_DW_DimDate[[#This Row],[Ngay]]-Table__._SQL2014_QLTS17_DW_DimDate[[#This Row],[NgayBatDauMuaVu]]+1</f>
        <v>351</v>
      </c>
      <c r="X1387">
        <f>INT((Table__._SQL2014_QLTS17_DW_DimDate[[#This Row],[NgayMuaVu]]-1)/7)+1</f>
        <v>51</v>
      </c>
      <c r="Y1387" t="str">
        <f>"Tuần " &amp;Table__._SQL2014_QLTS17_DW_DimDate[[#This Row],[TuanMuaVu]] &amp; " năm " &amp;Table__._SQL2014_QLTS17_DW_DimDate[[#This Row],[NamMuaVuStr]]</f>
        <v>Tuần 51 năm 2012-2013</v>
      </c>
      <c r="Z1387">
        <f>YEAR(Table__._SQL2014_QLTS17_DW_DimDate[[#This Row],[NgayBatDauMuaVu]])</f>
        <v>2012</v>
      </c>
      <c r="AA1387" t="str">
        <f>YEAR(Table__._SQL2014_QLTS17_DW_DimDate[[#This Row],[NgayBatDauMuaVu]]) &amp;"-"&amp;YEAR(Table__._SQL2014_QLTS17_DW_DimDate[[#This Row],[NgayKetThucMuaVu]])</f>
        <v>2012-2013</v>
      </c>
      <c r="AB1387">
        <f>YEAR(Table__._SQL2014_QLTS17_DW_DimDate[[#This Row],[NgayBatDauMuaVu]])</f>
        <v>2012</v>
      </c>
      <c r="AC1387">
        <f>YEAR(Table__._SQL2014_QLTS17_DW_DimDate[[#This Row],[NgayKetThucMuaVu]])</f>
        <v>2013</v>
      </c>
    </row>
    <row r="1388" spans="1:29">
      <c r="A1388">
        <v>20131018</v>
      </c>
      <c r="B1388" s="1">
        <v>41565</v>
      </c>
      <c r="C1388" t="s">
        <v>27</v>
      </c>
      <c r="D1388" t="s">
        <v>891</v>
      </c>
      <c r="E1388" t="s">
        <v>2</v>
      </c>
      <c r="F1388" t="s">
        <v>316</v>
      </c>
      <c r="G1388" t="s">
        <v>16</v>
      </c>
      <c r="H1388" t="s">
        <v>53</v>
      </c>
      <c r="I1388" t="s">
        <v>20</v>
      </c>
      <c r="J1388" t="s">
        <v>907</v>
      </c>
      <c r="K1388" t="s">
        <v>1</v>
      </c>
      <c r="L1388" t="s">
        <v>12</v>
      </c>
      <c r="M1388" t="s">
        <v>913</v>
      </c>
      <c r="N1388" t="s">
        <v>442</v>
      </c>
      <c r="O1388" t="s">
        <v>462</v>
      </c>
      <c r="P1388" t="s">
        <v>463</v>
      </c>
      <c r="Q1388" t="s">
        <v>462</v>
      </c>
      <c r="R1388" t="s">
        <v>446</v>
      </c>
      <c r="S1388" t="s">
        <v>443</v>
      </c>
      <c r="T1388" t="s">
        <v>446</v>
      </c>
      <c r="U1388" s="2">
        <f>DATE(IF(MONTH(Table__._SQL2014_QLTS17_DW_DimDate[[#This Row],[Ngay]])&lt;11,YEAR(Table__._SQL2014_QLTS17_DW_DimDate[[#This Row],[Ngay]])-1, YEAR(Table__._SQL2014_QLTS17_DW_DimDate[[#This Row],[Ngay]])),11,1)</f>
        <v>41214</v>
      </c>
      <c r="V1388" s="2">
        <f>DATE(YEAR(Table__._SQL2014_QLTS17_DW_DimDate[[#This Row],[NgayBatDauMuaVu]])+1, 10,31)</f>
        <v>41578</v>
      </c>
      <c r="W1388" s="3">
        <f>Table__._SQL2014_QLTS17_DW_DimDate[[#This Row],[Ngay]]-Table__._SQL2014_QLTS17_DW_DimDate[[#This Row],[NgayBatDauMuaVu]]+1</f>
        <v>352</v>
      </c>
      <c r="X1388">
        <f>INT((Table__._SQL2014_QLTS17_DW_DimDate[[#This Row],[NgayMuaVu]]-1)/7)+1</f>
        <v>51</v>
      </c>
      <c r="Y1388" t="str">
        <f>"Tuần " &amp;Table__._SQL2014_QLTS17_DW_DimDate[[#This Row],[TuanMuaVu]] &amp; " năm " &amp;Table__._SQL2014_QLTS17_DW_DimDate[[#This Row],[NamMuaVuStr]]</f>
        <v>Tuần 51 năm 2012-2013</v>
      </c>
      <c r="Z1388">
        <f>YEAR(Table__._SQL2014_QLTS17_DW_DimDate[[#This Row],[NgayBatDauMuaVu]])</f>
        <v>2012</v>
      </c>
      <c r="AA1388" t="str">
        <f>YEAR(Table__._SQL2014_QLTS17_DW_DimDate[[#This Row],[NgayBatDauMuaVu]]) &amp;"-"&amp;YEAR(Table__._SQL2014_QLTS17_DW_DimDate[[#This Row],[NgayKetThucMuaVu]])</f>
        <v>2012-2013</v>
      </c>
      <c r="AB1388">
        <f>YEAR(Table__._SQL2014_QLTS17_DW_DimDate[[#This Row],[NgayBatDauMuaVu]])</f>
        <v>2012</v>
      </c>
      <c r="AC1388">
        <f>YEAR(Table__._SQL2014_QLTS17_DW_DimDate[[#This Row],[NgayKetThucMuaVu]])</f>
        <v>2013</v>
      </c>
    </row>
    <row r="1389" spans="1:29">
      <c r="A1389">
        <v>20131019</v>
      </c>
      <c r="B1389" s="1">
        <v>41566</v>
      </c>
      <c r="C1389" t="s">
        <v>28</v>
      </c>
      <c r="D1389" t="s">
        <v>892</v>
      </c>
      <c r="E1389" t="s">
        <v>14</v>
      </c>
      <c r="F1389" t="s">
        <v>317</v>
      </c>
      <c r="G1389" t="s">
        <v>16</v>
      </c>
      <c r="H1389" t="s">
        <v>53</v>
      </c>
      <c r="I1389" t="s">
        <v>20</v>
      </c>
      <c r="J1389" t="s">
        <v>907</v>
      </c>
      <c r="K1389" t="s">
        <v>1</v>
      </c>
      <c r="L1389" t="s">
        <v>12</v>
      </c>
      <c r="M1389" t="s">
        <v>913</v>
      </c>
      <c r="N1389" t="s">
        <v>442</v>
      </c>
      <c r="O1389" t="s">
        <v>462</v>
      </c>
      <c r="P1389" t="s">
        <v>463</v>
      </c>
      <c r="Q1389" t="s">
        <v>462</v>
      </c>
      <c r="R1389" t="s">
        <v>446</v>
      </c>
      <c r="S1389" t="s">
        <v>443</v>
      </c>
      <c r="T1389" t="s">
        <v>446</v>
      </c>
      <c r="U1389" s="2">
        <f>DATE(IF(MONTH(Table__._SQL2014_QLTS17_DW_DimDate[[#This Row],[Ngay]])&lt;11,YEAR(Table__._SQL2014_QLTS17_DW_DimDate[[#This Row],[Ngay]])-1, YEAR(Table__._SQL2014_QLTS17_DW_DimDate[[#This Row],[Ngay]])),11,1)</f>
        <v>41214</v>
      </c>
      <c r="V1389" s="2">
        <f>DATE(YEAR(Table__._SQL2014_QLTS17_DW_DimDate[[#This Row],[NgayBatDauMuaVu]])+1, 10,31)</f>
        <v>41578</v>
      </c>
      <c r="W1389" s="3">
        <f>Table__._SQL2014_QLTS17_DW_DimDate[[#This Row],[Ngay]]-Table__._SQL2014_QLTS17_DW_DimDate[[#This Row],[NgayBatDauMuaVu]]+1</f>
        <v>353</v>
      </c>
      <c r="X1389">
        <f>INT((Table__._SQL2014_QLTS17_DW_DimDate[[#This Row],[NgayMuaVu]]-1)/7)+1</f>
        <v>51</v>
      </c>
      <c r="Y1389" t="str">
        <f>"Tuần " &amp;Table__._SQL2014_QLTS17_DW_DimDate[[#This Row],[TuanMuaVu]] &amp; " năm " &amp;Table__._SQL2014_QLTS17_DW_DimDate[[#This Row],[NamMuaVuStr]]</f>
        <v>Tuần 51 năm 2012-2013</v>
      </c>
      <c r="Z1389">
        <f>YEAR(Table__._SQL2014_QLTS17_DW_DimDate[[#This Row],[NgayBatDauMuaVu]])</f>
        <v>2012</v>
      </c>
      <c r="AA1389" t="str">
        <f>YEAR(Table__._SQL2014_QLTS17_DW_DimDate[[#This Row],[NgayBatDauMuaVu]]) &amp;"-"&amp;YEAR(Table__._SQL2014_QLTS17_DW_DimDate[[#This Row],[NgayKetThucMuaVu]])</f>
        <v>2012-2013</v>
      </c>
      <c r="AB1389">
        <f>YEAR(Table__._SQL2014_QLTS17_DW_DimDate[[#This Row],[NgayBatDauMuaVu]])</f>
        <v>2012</v>
      </c>
      <c r="AC1389">
        <f>YEAR(Table__._SQL2014_QLTS17_DW_DimDate[[#This Row],[NgayKetThucMuaVu]])</f>
        <v>2013</v>
      </c>
    </row>
    <row r="1390" spans="1:29">
      <c r="A1390">
        <v>20131020</v>
      </c>
      <c r="B1390" s="1">
        <v>41567</v>
      </c>
      <c r="C1390" t="s">
        <v>29</v>
      </c>
      <c r="D1390" t="s">
        <v>893</v>
      </c>
      <c r="E1390" t="s">
        <v>1</v>
      </c>
      <c r="F1390" t="s">
        <v>318</v>
      </c>
      <c r="G1390" t="s">
        <v>12</v>
      </c>
      <c r="H1390" t="s">
        <v>54</v>
      </c>
      <c r="I1390" t="s">
        <v>20</v>
      </c>
      <c r="J1390" t="s">
        <v>907</v>
      </c>
      <c r="K1390" t="s">
        <v>1</v>
      </c>
      <c r="L1390" t="s">
        <v>12</v>
      </c>
      <c r="M1390" t="s">
        <v>913</v>
      </c>
      <c r="N1390" t="s">
        <v>442</v>
      </c>
      <c r="O1390" t="s">
        <v>462</v>
      </c>
      <c r="P1390" t="s">
        <v>463</v>
      </c>
      <c r="Q1390" t="s">
        <v>462</v>
      </c>
      <c r="R1390" t="s">
        <v>446</v>
      </c>
      <c r="S1390" t="s">
        <v>443</v>
      </c>
      <c r="T1390" t="s">
        <v>446</v>
      </c>
      <c r="U1390" s="2">
        <f>DATE(IF(MONTH(Table__._SQL2014_QLTS17_DW_DimDate[[#This Row],[Ngay]])&lt;11,YEAR(Table__._SQL2014_QLTS17_DW_DimDate[[#This Row],[Ngay]])-1, YEAR(Table__._SQL2014_QLTS17_DW_DimDate[[#This Row],[Ngay]])),11,1)</f>
        <v>41214</v>
      </c>
      <c r="V1390" s="2">
        <f>DATE(YEAR(Table__._SQL2014_QLTS17_DW_DimDate[[#This Row],[NgayBatDauMuaVu]])+1, 10,31)</f>
        <v>41578</v>
      </c>
      <c r="W1390" s="3">
        <f>Table__._SQL2014_QLTS17_DW_DimDate[[#This Row],[Ngay]]-Table__._SQL2014_QLTS17_DW_DimDate[[#This Row],[NgayBatDauMuaVu]]+1</f>
        <v>354</v>
      </c>
      <c r="X1390">
        <f>INT((Table__._SQL2014_QLTS17_DW_DimDate[[#This Row],[NgayMuaVu]]-1)/7)+1</f>
        <v>51</v>
      </c>
      <c r="Y1390" t="str">
        <f>"Tuần " &amp;Table__._SQL2014_QLTS17_DW_DimDate[[#This Row],[TuanMuaVu]] &amp; " năm " &amp;Table__._SQL2014_QLTS17_DW_DimDate[[#This Row],[NamMuaVuStr]]</f>
        <v>Tuần 51 năm 2012-2013</v>
      </c>
      <c r="Z1390">
        <f>YEAR(Table__._SQL2014_QLTS17_DW_DimDate[[#This Row],[NgayBatDauMuaVu]])</f>
        <v>2012</v>
      </c>
      <c r="AA1390" t="str">
        <f>YEAR(Table__._SQL2014_QLTS17_DW_DimDate[[#This Row],[NgayBatDauMuaVu]]) &amp;"-"&amp;YEAR(Table__._SQL2014_QLTS17_DW_DimDate[[#This Row],[NgayKetThucMuaVu]])</f>
        <v>2012-2013</v>
      </c>
      <c r="AB1390">
        <f>YEAR(Table__._SQL2014_QLTS17_DW_DimDate[[#This Row],[NgayBatDauMuaVu]])</f>
        <v>2012</v>
      </c>
      <c r="AC1390">
        <f>YEAR(Table__._SQL2014_QLTS17_DW_DimDate[[#This Row],[NgayKetThucMuaVu]])</f>
        <v>2013</v>
      </c>
    </row>
    <row r="1391" spans="1:29">
      <c r="A1391">
        <v>20131021</v>
      </c>
      <c r="B1391" s="1">
        <v>41568</v>
      </c>
      <c r="C1391" t="s">
        <v>30</v>
      </c>
      <c r="D1391" t="s">
        <v>894</v>
      </c>
      <c r="E1391" t="s">
        <v>13</v>
      </c>
      <c r="F1391" t="s">
        <v>319</v>
      </c>
      <c r="G1391" t="s">
        <v>12</v>
      </c>
      <c r="H1391" t="s">
        <v>54</v>
      </c>
      <c r="I1391" t="s">
        <v>20</v>
      </c>
      <c r="J1391" t="s">
        <v>907</v>
      </c>
      <c r="K1391" t="s">
        <v>1</v>
      </c>
      <c r="L1391" t="s">
        <v>12</v>
      </c>
      <c r="M1391" t="s">
        <v>913</v>
      </c>
      <c r="N1391" t="s">
        <v>442</v>
      </c>
      <c r="O1391" t="s">
        <v>462</v>
      </c>
      <c r="P1391" t="s">
        <v>463</v>
      </c>
      <c r="Q1391" t="s">
        <v>462</v>
      </c>
      <c r="R1391" t="s">
        <v>446</v>
      </c>
      <c r="S1391" t="s">
        <v>443</v>
      </c>
      <c r="T1391" t="s">
        <v>446</v>
      </c>
      <c r="U1391" s="2">
        <f>DATE(IF(MONTH(Table__._SQL2014_QLTS17_DW_DimDate[[#This Row],[Ngay]])&lt;11,YEAR(Table__._SQL2014_QLTS17_DW_DimDate[[#This Row],[Ngay]])-1, YEAR(Table__._SQL2014_QLTS17_DW_DimDate[[#This Row],[Ngay]])),11,1)</f>
        <v>41214</v>
      </c>
      <c r="V1391" s="2">
        <f>DATE(YEAR(Table__._SQL2014_QLTS17_DW_DimDate[[#This Row],[NgayBatDauMuaVu]])+1, 10,31)</f>
        <v>41578</v>
      </c>
      <c r="W1391" s="3">
        <f>Table__._SQL2014_QLTS17_DW_DimDate[[#This Row],[Ngay]]-Table__._SQL2014_QLTS17_DW_DimDate[[#This Row],[NgayBatDauMuaVu]]+1</f>
        <v>355</v>
      </c>
      <c r="X1391">
        <f>INT((Table__._SQL2014_QLTS17_DW_DimDate[[#This Row],[NgayMuaVu]]-1)/7)+1</f>
        <v>51</v>
      </c>
      <c r="Y1391" t="str">
        <f>"Tuần " &amp;Table__._SQL2014_QLTS17_DW_DimDate[[#This Row],[TuanMuaVu]] &amp; " năm " &amp;Table__._SQL2014_QLTS17_DW_DimDate[[#This Row],[NamMuaVuStr]]</f>
        <v>Tuần 51 năm 2012-2013</v>
      </c>
      <c r="Z1391">
        <f>YEAR(Table__._SQL2014_QLTS17_DW_DimDate[[#This Row],[NgayBatDauMuaVu]])</f>
        <v>2012</v>
      </c>
      <c r="AA1391" t="str">
        <f>YEAR(Table__._SQL2014_QLTS17_DW_DimDate[[#This Row],[NgayBatDauMuaVu]]) &amp;"-"&amp;YEAR(Table__._SQL2014_QLTS17_DW_DimDate[[#This Row],[NgayKetThucMuaVu]])</f>
        <v>2012-2013</v>
      </c>
      <c r="AB1391">
        <f>YEAR(Table__._SQL2014_QLTS17_DW_DimDate[[#This Row],[NgayBatDauMuaVu]])</f>
        <v>2012</v>
      </c>
      <c r="AC1391">
        <f>YEAR(Table__._SQL2014_QLTS17_DW_DimDate[[#This Row],[NgayKetThucMuaVu]])</f>
        <v>2013</v>
      </c>
    </row>
    <row r="1392" spans="1:29">
      <c r="A1392">
        <v>20131022</v>
      </c>
      <c r="B1392" s="1">
        <v>41569</v>
      </c>
      <c r="C1392" t="s">
        <v>31</v>
      </c>
      <c r="D1392" t="s">
        <v>895</v>
      </c>
      <c r="E1392" t="s">
        <v>16</v>
      </c>
      <c r="F1392" t="s">
        <v>320</v>
      </c>
      <c r="G1392" t="s">
        <v>12</v>
      </c>
      <c r="H1392" t="s">
        <v>54</v>
      </c>
      <c r="I1392" t="s">
        <v>20</v>
      </c>
      <c r="J1392" t="s">
        <v>907</v>
      </c>
      <c r="K1392" t="s">
        <v>1</v>
      </c>
      <c r="L1392" t="s">
        <v>12</v>
      </c>
      <c r="M1392" t="s">
        <v>913</v>
      </c>
      <c r="N1392" t="s">
        <v>442</v>
      </c>
      <c r="O1392" t="s">
        <v>462</v>
      </c>
      <c r="P1392" t="s">
        <v>463</v>
      </c>
      <c r="Q1392" t="s">
        <v>462</v>
      </c>
      <c r="R1392" t="s">
        <v>446</v>
      </c>
      <c r="S1392" t="s">
        <v>443</v>
      </c>
      <c r="T1392" t="s">
        <v>446</v>
      </c>
      <c r="U1392" s="2">
        <f>DATE(IF(MONTH(Table__._SQL2014_QLTS17_DW_DimDate[[#This Row],[Ngay]])&lt;11,YEAR(Table__._SQL2014_QLTS17_DW_DimDate[[#This Row],[Ngay]])-1, YEAR(Table__._SQL2014_QLTS17_DW_DimDate[[#This Row],[Ngay]])),11,1)</f>
        <v>41214</v>
      </c>
      <c r="V1392" s="2">
        <f>DATE(YEAR(Table__._SQL2014_QLTS17_DW_DimDate[[#This Row],[NgayBatDauMuaVu]])+1, 10,31)</f>
        <v>41578</v>
      </c>
      <c r="W1392" s="3">
        <f>Table__._SQL2014_QLTS17_DW_DimDate[[#This Row],[Ngay]]-Table__._SQL2014_QLTS17_DW_DimDate[[#This Row],[NgayBatDauMuaVu]]+1</f>
        <v>356</v>
      </c>
      <c r="X1392">
        <f>INT((Table__._SQL2014_QLTS17_DW_DimDate[[#This Row],[NgayMuaVu]]-1)/7)+1</f>
        <v>51</v>
      </c>
      <c r="Y1392" t="str">
        <f>"Tuần " &amp;Table__._SQL2014_QLTS17_DW_DimDate[[#This Row],[TuanMuaVu]] &amp; " năm " &amp;Table__._SQL2014_QLTS17_DW_DimDate[[#This Row],[NamMuaVuStr]]</f>
        <v>Tuần 51 năm 2012-2013</v>
      </c>
      <c r="Z1392">
        <f>YEAR(Table__._SQL2014_QLTS17_DW_DimDate[[#This Row],[NgayBatDauMuaVu]])</f>
        <v>2012</v>
      </c>
      <c r="AA1392" t="str">
        <f>YEAR(Table__._SQL2014_QLTS17_DW_DimDate[[#This Row],[NgayBatDauMuaVu]]) &amp;"-"&amp;YEAR(Table__._SQL2014_QLTS17_DW_DimDate[[#This Row],[NgayKetThucMuaVu]])</f>
        <v>2012-2013</v>
      </c>
      <c r="AB1392">
        <f>YEAR(Table__._SQL2014_QLTS17_DW_DimDate[[#This Row],[NgayBatDauMuaVu]])</f>
        <v>2012</v>
      </c>
      <c r="AC1392">
        <f>YEAR(Table__._SQL2014_QLTS17_DW_DimDate[[#This Row],[NgayKetThucMuaVu]])</f>
        <v>2013</v>
      </c>
    </row>
    <row r="1393" spans="1:29">
      <c r="A1393">
        <v>20131023</v>
      </c>
      <c r="B1393" s="1">
        <v>41570</v>
      </c>
      <c r="C1393" t="s">
        <v>32</v>
      </c>
      <c r="D1393" t="s">
        <v>896</v>
      </c>
      <c r="E1393" t="s">
        <v>12</v>
      </c>
      <c r="F1393" t="s">
        <v>321</v>
      </c>
      <c r="G1393" t="s">
        <v>12</v>
      </c>
      <c r="H1393" t="s">
        <v>54</v>
      </c>
      <c r="I1393" t="s">
        <v>20</v>
      </c>
      <c r="J1393" t="s">
        <v>907</v>
      </c>
      <c r="K1393" t="s">
        <v>1</v>
      </c>
      <c r="L1393" t="s">
        <v>12</v>
      </c>
      <c r="M1393" t="s">
        <v>913</v>
      </c>
      <c r="N1393" t="s">
        <v>442</v>
      </c>
      <c r="O1393" t="s">
        <v>462</v>
      </c>
      <c r="P1393" t="s">
        <v>463</v>
      </c>
      <c r="Q1393" t="s">
        <v>462</v>
      </c>
      <c r="R1393" t="s">
        <v>446</v>
      </c>
      <c r="S1393" t="s">
        <v>443</v>
      </c>
      <c r="T1393" t="s">
        <v>446</v>
      </c>
      <c r="U1393" s="2">
        <f>DATE(IF(MONTH(Table__._SQL2014_QLTS17_DW_DimDate[[#This Row],[Ngay]])&lt;11,YEAR(Table__._SQL2014_QLTS17_DW_DimDate[[#This Row],[Ngay]])-1, YEAR(Table__._SQL2014_QLTS17_DW_DimDate[[#This Row],[Ngay]])),11,1)</f>
        <v>41214</v>
      </c>
      <c r="V1393" s="2">
        <f>DATE(YEAR(Table__._SQL2014_QLTS17_DW_DimDate[[#This Row],[NgayBatDauMuaVu]])+1, 10,31)</f>
        <v>41578</v>
      </c>
      <c r="W1393" s="3">
        <f>Table__._SQL2014_QLTS17_DW_DimDate[[#This Row],[Ngay]]-Table__._SQL2014_QLTS17_DW_DimDate[[#This Row],[NgayBatDauMuaVu]]+1</f>
        <v>357</v>
      </c>
      <c r="X1393">
        <f>INT((Table__._SQL2014_QLTS17_DW_DimDate[[#This Row],[NgayMuaVu]]-1)/7)+1</f>
        <v>51</v>
      </c>
      <c r="Y1393" t="str">
        <f>"Tuần " &amp;Table__._SQL2014_QLTS17_DW_DimDate[[#This Row],[TuanMuaVu]] &amp; " năm " &amp;Table__._SQL2014_QLTS17_DW_DimDate[[#This Row],[NamMuaVuStr]]</f>
        <v>Tuần 51 năm 2012-2013</v>
      </c>
      <c r="Z1393">
        <f>YEAR(Table__._SQL2014_QLTS17_DW_DimDate[[#This Row],[NgayBatDauMuaVu]])</f>
        <v>2012</v>
      </c>
      <c r="AA1393" t="str">
        <f>YEAR(Table__._SQL2014_QLTS17_DW_DimDate[[#This Row],[NgayBatDauMuaVu]]) &amp;"-"&amp;YEAR(Table__._SQL2014_QLTS17_DW_DimDate[[#This Row],[NgayKetThucMuaVu]])</f>
        <v>2012-2013</v>
      </c>
      <c r="AB1393">
        <f>YEAR(Table__._SQL2014_QLTS17_DW_DimDate[[#This Row],[NgayBatDauMuaVu]])</f>
        <v>2012</v>
      </c>
      <c r="AC1393">
        <f>YEAR(Table__._SQL2014_QLTS17_DW_DimDate[[#This Row],[NgayKetThucMuaVu]])</f>
        <v>2013</v>
      </c>
    </row>
    <row r="1394" spans="1:29">
      <c r="A1394">
        <v>20131024</v>
      </c>
      <c r="B1394" s="1">
        <v>41571</v>
      </c>
      <c r="C1394" t="s">
        <v>33</v>
      </c>
      <c r="D1394" t="s">
        <v>897</v>
      </c>
      <c r="E1394" t="s">
        <v>3</v>
      </c>
      <c r="F1394" t="s">
        <v>322</v>
      </c>
      <c r="G1394" t="s">
        <v>12</v>
      </c>
      <c r="H1394" t="s">
        <v>54</v>
      </c>
      <c r="I1394" t="s">
        <v>20</v>
      </c>
      <c r="J1394" t="s">
        <v>907</v>
      </c>
      <c r="K1394" t="s">
        <v>1</v>
      </c>
      <c r="L1394" t="s">
        <v>12</v>
      </c>
      <c r="M1394" t="s">
        <v>913</v>
      </c>
      <c r="N1394" t="s">
        <v>442</v>
      </c>
      <c r="O1394" t="s">
        <v>462</v>
      </c>
      <c r="P1394" t="s">
        <v>463</v>
      </c>
      <c r="Q1394" t="s">
        <v>462</v>
      </c>
      <c r="R1394" t="s">
        <v>446</v>
      </c>
      <c r="S1394" t="s">
        <v>443</v>
      </c>
      <c r="T1394" t="s">
        <v>446</v>
      </c>
      <c r="U1394" s="2">
        <f>DATE(IF(MONTH(Table__._SQL2014_QLTS17_DW_DimDate[[#This Row],[Ngay]])&lt;11,YEAR(Table__._SQL2014_QLTS17_DW_DimDate[[#This Row],[Ngay]])-1, YEAR(Table__._SQL2014_QLTS17_DW_DimDate[[#This Row],[Ngay]])),11,1)</f>
        <v>41214</v>
      </c>
      <c r="V1394" s="2">
        <f>DATE(YEAR(Table__._SQL2014_QLTS17_DW_DimDate[[#This Row],[NgayBatDauMuaVu]])+1, 10,31)</f>
        <v>41578</v>
      </c>
      <c r="W1394" s="3">
        <f>Table__._SQL2014_QLTS17_DW_DimDate[[#This Row],[Ngay]]-Table__._SQL2014_QLTS17_DW_DimDate[[#This Row],[NgayBatDauMuaVu]]+1</f>
        <v>358</v>
      </c>
      <c r="X1394">
        <f>INT((Table__._SQL2014_QLTS17_DW_DimDate[[#This Row],[NgayMuaVu]]-1)/7)+1</f>
        <v>52</v>
      </c>
      <c r="Y1394" t="str">
        <f>"Tuần " &amp;Table__._SQL2014_QLTS17_DW_DimDate[[#This Row],[TuanMuaVu]] &amp; " năm " &amp;Table__._SQL2014_QLTS17_DW_DimDate[[#This Row],[NamMuaVuStr]]</f>
        <v>Tuần 52 năm 2012-2013</v>
      </c>
      <c r="Z1394">
        <f>YEAR(Table__._SQL2014_QLTS17_DW_DimDate[[#This Row],[NgayBatDauMuaVu]])</f>
        <v>2012</v>
      </c>
      <c r="AA1394" t="str">
        <f>YEAR(Table__._SQL2014_QLTS17_DW_DimDate[[#This Row],[NgayBatDauMuaVu]]) &amp;"-"&amp;YEAR(Table__._SQL2014_QLTS17_DW_DimDate[[#This Row],[NgayKetThucMuaVu]])</f>
        <v>2012-2013</v>
      </c>
      <c r="AB1394">
        <f>YEAR(Table__._SQL2014_QLTS17_DW_DimDate[[#This Row],[NgayBatDauMuaVu]])</f>
        <v>2012</v>
      </c>
      <c r="AC1394">
        <f>YEAR(Table__._SQL2014_QLTS17_DW_DimDate[[#This Row],[NgayKetThucMuaVu]])</f>
        <v>2013</v>
      </c>
    </row>
    <row r="1395" spans="1:29">
      <c r="A1395">
        <v>20131025</v>
      </c>
      <c r="B1395" s="1">
        <v>41572</v>
      </c>
      <c r="C1395" t="s">
        <v>34</v>
      </c>
      <c r="D1395" t="s">
        <v>891</v>
      </c>
      <c r="E1395" t="s">
        <v>2</v>
      </c>
      <c r="F1395" t="s">
        <v>323</v>
      </c>
      <c r="G1395" t="s">
        <v>12</v>
      </c>
      <c r="H1395" t="s">
        <v>54</v>
      </c>
      <c r="I1395" t="s">
        <v>20</v>
      </c>
      <c r="J1395" t="s">
        <v>907</v>
      </c>
      <c r="K1395" t="s">
        <v>1</v>
      </c>
      <c r="L1395" t="s">
        <v>12</v>
      </c>
      <c r="M1395" t="s">
        <v>913</v>
      </c>
      <c r="N1395" t="s">
        <v>442</v>
      </c>
      <c r="O1395" t="s">
        <v>462</v>
      </c>
      <c r="P1395" t="s">
        <v>463</v>
      </c>
      <c r="Q1395" t="s">
        <v>462</v>
      </c>
      <c r="R1395" t="s">
        <v>446</v>
      </c>
      <c r="S1395" t="s">
        <v>443</v>
      </c>
      <c r="T1395" t="s">
        <v>446</v>
      </c>
      <c r="U1395" s="2">
        <f>DATE(IF(MONTH(Table__._SQL2014_QLTS17_DW_DimDate[[#This Row],[Ngay]])&lt;11,YEAR(Table__._SQL2014_QLTS17_DW_DimDate[[#This Row],[Ngay]])-1, YEAR(Table__._SQL2014_QLTS17_DW_DimDate[[#This Row],[Ngay]])),11,1)</f>
        <v>41214</v>
      </c>
      <c r="V1395" s="2">
        <f>DATE(YEAR(Table__._SQL2014_QLTS17_DW_DimDate[[#This Row],[NgayBatDauMuaVu]])+1, 10,31)</f>
        <v>41578</v>
      </c>
      <c r="W1395" s="3">
        <f>Table__._SQL2014_QLTS17_DW_DimDate[[#This Row],[Ngay]]-Table__._SQL2014_QLTS17_DW_DimDate[[#This Row],[NgayBatDauMuaVu]]+1</f>
        <v>359</v>
      </c>
      <c r="X1395">
        <f>INT((Table__._SQL2014_QLTS17_DW_DimDate[[#This Row],[NgayMuaVu]]-1)/7)+1</f>
        <v>52</v>
      </c>
      <c r="Y1395" t="str">
        <f>"Tuần " &amp;Table__._SQL2014_QLTS17_DW_DimDate[[#This Row],[TuanMuaVu]] &amp; " năm " &amp;Table__._SQL2014_QLTS17_DW_DimDate[[#This Row],[NamMuaVuStr]]</f>
        <v>Tuần 52 năm 2012-2013</v>
      </c>
      <c r="Z1395">
        <f>YEAR(Table__._SQL2014_QLTS17_DW_DimDate[[#This Row],[NgayBatDauMuaVu]])</f>
        <v>2012</v>
      </c>
      <c r="AA1395" t="str">
        <f>YEAR(Table__._SQL2014_QLTS17_DW_DimDate[[#This Row],[NgayBatDauMuaVu]]) &amp;"-"&amp;YEAR(Table__._SQL2014_QLTS17_DW_DimDate[[#This Row],[NgayKetThucMuaVu]])</f>
        <v>2012-2013</v>
      </c>
      <c r="AB1395">
        <f>YEAR(Table__._SQL2014_QLTS17_DW_DimDate[[#This Row],[NgayBatDauMuaVu]])</f>
        <v>2012</v>
      </c>
      <c r="AC1395">
        <f>YEAR(Table__._SQL2014_QLTS17_DW_DimDate[[#This Row],[NgayKetThucMuaVu]])</f>
        <v>2013</v>
      </c>
    </row>
    <row r="1396" spans="1:29">
      <c r="A1396">
        <v>20131026</v>
      </c>
      <c r="B1396" s="1">
        <v>41573</v>
      </c>
      <c r="C1396" t="s">
        <v>35</v>
      </c>
      <c r="D1396" t="s">
        <v>892</v>
      </c>
      <c r="E1396" t="s">
        <v>14</v>
      </c>
      <c r="F1396" t="s">
        <v>324</v>
      </c>
      <c r="G1396" t="s">
        <v>12</v>
      </c>
      <c r="H1396" t="s">
        <v>54</v>
      </c>
      <c r="I1396" t="s">
        <v>20</v>
      </c>
      <c r="J1396" t="s">
        <v>907</v>
      </c>
      <c r="K1396" t="s">
        <v>1</v>
      </c>
      <c r="L1396" t="s">
        <v>12</v>
      </c>
      <c r="M1396" t="s">
        <v>913</v>
      </c>
      <c r="N1396" t="s">
        <v>442</v>
      </c>
      <c r="O1396" t="s">
        <v>462</v>
      </c>
      <c r="P1396" t="s">
        <v>463</v>
      </c>
      <c r="Q1396" t="s">
        <v>462</v>
      </c>
      <c r="R1396" t="s">
        <v>446</v>
      </c>
      <c r="S1396" t="s">
        <v>443</v>
      </c>
      <c r="T1396" t="s">
        <v>446</v>
      </c>
      <c r="U1396" s="2">
        <f>DATE(IF(MONTH(Table__._SQL2014_QLTS17_DW_DimDate[[#This Row],[Ngay]])&lt;11,YEAR(Table__._SQL2014_QLTS17_DW_DimDate[[#This Row],[Ngay]])-1, YEAR(Table__._SQL2014_QLTS17_DW_DimDate[[#This Row],[Ngay]])),11,1)</f>
        <v>41214</v>
      </c>
      <c r="V1396" s="2">
        <f>DATE(YEAR(Table__._SQL2014_QLTS17_DW_DimDate[[#This Row],[NgayBatDauMuaVu]])+1, 10,31)</f>
        <v>41578</v>
      </c>
      <c r="W1396" s="3">
        <f>Table__._SQL2014_QLTS17_DW_DimDate[[#This Row],[Ngay]]-Table__._SQL2014_QLTS17_DW_DimDate[[#This Row],[NgayBatDauMuaVu]]+1</f>
        <v>360</v>
      </c>
      <c r="X1396">
        <f>INT((Table__._SQL2014_QLTS17_DW_DimDate[[#This Row],[NgayMuaVu]]-1)/7)+1</f>
        <v>52</v>
      </c>
      <c r="Y1396" t="str">
        <f>"Tuần " &amp;Table__._SQL2014_QLTS17_DW_DimDate[[#This Row],[TuanMuaVu]] &amp; " năm " &amp;Table__._SQL2014_QLTS17_DW_DimDate[[#This Row],[NamMuaVuStr]]</f>
        <v>Tuần 52 năm 2012-2013</v>
      </c>
      <c r="Z1396">
        <f>YEAR(Table__._SQL2014_QLTS17_DW_DimDate[[#This Row],[NgayBatDauMuaVu]])</f>
        <v>2012</v>
      </c>
      <c r="AA1396" t="str">
        <f>YEAR(Table__._SQL2014_QLTS17_DW_DimDate[[#This Row],[NgayBatDauMuaVu]]) &amp;"-"&amp;YEAR(Table__._SQL2014_QLTS17_DW_DimDate[[#This Row],[NgayKetThucMuaVu]])</f>
        <v>2012-2013</v>
      </c>
      <c r="AB1396">
        <f>YEAR(Table__._SQL2014_QLTS17_DW_DimDate[[#This Row],[NgayBatDauMuaVu]])</f>
        <v>2012</v>
      </c>
      <c r="AC1396">
        <f>YEAR(Table__._SQL2014_QLTS17_DW_DimDate[[#This Row],[NgayKetThucMuaVu]])</f>
        <v>2013</v>
      </c>
    </row>
    <row r="1397" spans="1:29">
      <c r="A1397">
        <v>20131027</v>
      </c>
      <c r="B1397" s="1">
        <v>41574</v>
      </c>
      <c r="C1397" t="s">
        <v>36</v>
      </c>
      <c r="D1397" t="s">
        <v>893</v>
      </c>
      <c r="E1397" t="s">
        <v>1</v>
      </c>
      <c r="F1397" t="s">
        <v>325</v>
      </c>
      <c r="G1397" t="s">
        <v>3</v>
      </c>
      <c r="H1397" t="s">
        <v>55</v>
      </c>
      <c r="I1397" t="s">
        <v>20</v>
      </c>
      <c r="J1397" t="s">
        <v>907</v>
      </c>
      <c r="K1397" t="s">
        <v>1</v>
      </c>
      <c r="L1397" t="s">
        <v>12</v>
      </c>
      <c r="M1397" t="s">
        <v>913</v>
      </c>
      <c r="N1397" t="s">
        <v>442</v>
      </c>
      <c r="O1397" t="s">
        <v>462</v>
      </c>
      <c r="P1397" t="s">
        <v>463</v>
      </c>
      <c r="Q1397" t="s">
        <v>462</v>
      </c>
      <c r="R1397" t="s">
        <v>446</v>
      </c>
      <c r="S1397" t="s">
        <v>443</v>
      </c>
      <c r="T1397" t="s">
        <v>446</v>
      </c>
      <c r="U1397" s="2">
        <f>DATE(IF(MONTH(Table__._SQL2014_QLTS17_DW_DimDate[[#This Row],[Ngay]])&lt;11,YEAR(Table__._SQL2014_QLTS17_DW_DimDate[[#This Row],[Ngay]])-1, YEAR(Table__._SQL2014_QLTS17_DW_DimDate[[#This Row],[Ngay]])),11,1)</f>
        <v>41214</v>
      </c>
      <c r="V1397" s="2">
        <f>DATE(YEAR(Table__._SQL2014_QLTS17_DW_DimDate[[#This Row],[NgayBatDauMuaVu]])+1, 10,31)</f>
        <v>41578</v>
      </c>
      <c r="W1397" s="3">
        <f>Table__._SQL2014_QLTS17_DW_DimDate[[#This Row],[Ngay]]-Table__._SQL2014_QLTS17_DW_DimDate[[#This Row],[NgayBatDauMuaVu]]+1</f>
        <v>361</v>
      </c>
      <c r="X1397">
        <f>INT((Table__._SQL2014_QLTS17_DW_DimDate[[#This Row],[NgayMuaVu]]-1)/7)+1</f>
        <v>52</v>
      </c>
      <c r="Y1397" t="str">
        <f>"Tuần " &amp;Table__._SQL2014_QLTS17_DW_DimDate[[#This Row],[TuanMuaVu]] &amp; " năm " &amp;Table__._SQL2014_QLTS17_DW_DimDate[[#This Row],[NamMuaVuStr]]</f>
        <v>Tuần 52 năm 2012-2013</v>
      </c>
      <c r="Z1397">
        <f>YEAR(Table__._SQL2014_QLTS17_DW_DimDate[[#This Row],[NgayBatDauMuaVu]])</f>
        <v>2012</v>
      </c>
      <c r="AA1397" t="str">
        <f>YEAR(Table__._SQL2014_QLTS17_DW_DimDate[[#This Row],[NgayBatDauMuaVu]]) &amp;"-"&amp;YEAR(Table__._SQL2014_QLTS17_DW_DimDate[[#This Row],[NgayKetThucMuaVu]])</f>
        <v>2012-2013</v>
      </c>
      <c r="AB1397">
        <f>YEAR(Table__._SQL2014_QLTS17_DW_DimDate[[#This Row],[NgayBatDauMuaVu]])</f>
        <v>2012</v>
      </c>
      <c r="AC1397">
        <f>YEAR(Table__._SQL2014_QLTS17_DW_DimDate[[#This Row],[NgayKetThucMuaVu]])</f>
        <v>2013</v>
      </c>
    </row>
    <row r="1398" spans="1:29">
      <c r="A1398">
        <v>20131028</v>
      </c>
      <c r="B1398" s="1">
        <v>41575</v>
      </c>
      <c r="C1398" t="s">
        <v>37</v>
      </c>
      <c r="D1398" t="s">
        <v>894</v>
      </c>
      <c r="E1398" t="s">
        <v>13</v>
      </c>
      <c r="F1398" t="s">
        <v>326</v>
      </c>
      <c r="G1398" t="s">
        <v>3</v>
      </c>
      <c r="H1398" t="s">
        <v>55</v>
      </c>
      <c r="I1398" t="s">
        <v>20</v>
      </c>
      <c r="J1398" t="s">
        <v>907</v>
      </c>
      <c r="K1398" t="s">
        <v>1</v>
      </c>
      <c r="L1398" t="s">
        <v>12</v>
      </c>
      <c r="M1398" t="s">
        <v>913</v>
      </c>
      <c r="N1398" t="s">
        <v>442</v>
      </c>
      <c r="O1398" t="s">
        <v>462</v>
      </c>
      <c r="P1398" t="s">
        <v>463</v>
      </c>
      <c r="Q1398" t="s">
        <v>462</v>
      </c>
      <c r="R1398" t="s">
        <v>446</v>
      </c>
      <c r="S1398" t="s">
        <v>443</v>
      </c>
      <c r="T1398" t="s">
        <v>446</v>
      </c>
      <c r="U1398" s="2">
        <f>DATE(IF(MONTH(Table__._SQL2014_QLTS17_DW_DimDate[[#This Row],[Ngay]])&lt;11,YEAR(Table__._SQL2014_QLTS17_DW_DimDate[[#This Row],[Ngay]])-1, YEAR(Table__._SQL2014_QLTS17_DW_DimDate[[#This Row],[Ngay]])),11,1)</f>
        <v>41214</v>
      </c>
      <c r="V1398" s="2">
        <f>DATE(YEAR(Table__._SQL2014_QLTS17_DW_DimDate[[#This Row],[NgayBatDauMuaVu]])+1, 10,31)</f>
        <v>41578</v>
      </c>
      <c r="W1398" s="3">
        <f>Table__._SQL2014_QLTS17_DW_DimDate[[#This Row],[Ngay]]-Table__._SQL2014_QLTS17_DW_DimDate[[#This Row],[NgayBatDauMuaVu]]+1</f>
        <v>362</v>
      </c>
      <c r="X1398">
        <f>INT((Table__._SQL2014_QLTS17_DW_DimDate[[#This Row],[NgayMuaVu]]-1)/7)+1</f>
        <v>52</v>
      </c>
      <c r="Y1398" t="str">
        <f>"Tuần " &amp;Table__._SQL2014_QLTS17_DW_DimDate[[#This Row],[TuanMuaVu]] &amp; " năm " &amp;Table__._SQL2014_QLTS17_DW_DimDate[[#This Row],[NamMuaVuStr]]</f>
        <v>Tuần 52 năm 2012-2013</v>
      </c>
      <c r="Z1398">
        <f>YEAR(Table__._SQL2014_QLTS17_DW_DimDate[[#This Row],[NgayBatDauMuaVu]])</f>
        <v>2012</v>
      </c>
      <c r="AA1398" t="str">
        <f>YEAR(Table__._SQL2014_QLTS17_DW_DimDate[[#This Row],[NgayBatDauMuaVu]]) &amp;"-"&amp;YEAR(Table__._SQL2014_QLTS17_DW_DimDate[[#This Row],[NgayKetThucMuaVu]])</f>
        <v>2012-2013</v>
      </c>
      <c r="AB1398">
        <f>YEAR(Table__._SQL2014_QLTS17_DW_DimDate[[#This Row],[NgayBatDauMuaVu]])</f>
        <v>2012</v>
      </c>
      <c r="AC1398">
        <f>YEAR(Table__._SQL2014_QLTS17_DW_DimDate[[#This Row],[NgayKetThucMuaVu]])</f>
        <v>2013</v>
      </c>
    </row>
    <row r="1399" spans="1:29">
      <c r="A1399">
        <v>20131029</v>
      </c>
      <c r="B1399" s="1">
        <v>41576</v>
      </c>
      <c r="C1399" t="s">
        <v>38</v>
      </c>
      <c r="D1399" t="s">
        <v>895</v>
      </c>
      <c r="E1399" t="s">
        <v>16</v>
      </c>
      <c r="F1399" t="s">
        <v>327</v>
      </c>
      <c r="G1399" t="s">
        <v>3</v>
      </c>
      <c r="H1399" t="s">
        <v>55</v>
      </c>
      <c r="I1399" t="s">
        <v>20</v>
      </c>
      <c r="J1399" t="s">
        <v>907</v>
      </c>
      <c r="K1399" t="s">
        <v>1</v>
      </c>
      <c r="L1399" t="s">
        <v>12</v>
      </c>
      <c r="M1399" t="s">
        <v>913</v>
      </c>
      <c r="N1399" t="s">
        <v>442</v>
      </c>
      <c r="O1399" t="s">
        <v>462</v>
      </c>
      <c r="P1399" t="s">
        <v>463</v>
      </c>
      <c r="Q1399" t="s">
        <v>462</v>
      </c>
      <c r="R1399" t="s">
        <v>446</v>
      </c>
      <c r="S1399" t="s">
        <v>443</v>
      </c>
      <c r="T1399" t="s">
        <v>446</v>
      </c>
      <c r="U1399" s="2">
        <f>DATE(IF(MONTH(Table__._SQL2014_QLTS17_DW_DimDate[[#This Row],[Ngay]])&lt;11,YEAR(Table__._SQL2014_QLTS17_DW_DimDate[[#This Row],[Ngay]])-1, YEAR(Table__._SQL2014_QLTS17_DW_DimDate[[#This Row],[Ngay]])),11,1)</f>
        <v>41214</v>
      </c>
      <c r="V1399" s="2">
        <f>DATE(YEAR(Table__._SQL2014_QLTS17_DW_DimDate[[#This Row],[NgayBatDauMuaVu]])+1, 10,31)</f>
        <v>41578</v>
      </c>
      <c r="W1399" s="3">
        <f>Table__._SQL2014_QLTS17_DW_DimDate[[#This Row],[Ngay]]-Table__._SQL2014_QLTS17_DW_DimDate[[#This Row],[NgayBatDauMuaVu]]+1</f>
        <v>363</v>
      </c>
      <c r="X1399">
        <f>INT((Table__._SQL2014_QLTS17_DW_DimDate[[#This Row],[NgayMuaVu]]-1)/7)+1</f>
        <v>52</v>
      </c>
      <c r="Y1399" t="str">
        <f>"Tuần " &amp;Table__._SQL2014_QLTS17_DW_DimDate[[#This Row],[TuanMuaVu]] &amp; " năm " &amp;Table__._SQL2014_QLTS17_DW_DimDate[[#This Row],[NamMuaVuStr]]</f>
        <v>Tuần 52 năm 2012-2013</v>
      </c>
      <c r="Z1399">
        <f>YEAR(Table__._SQL2014_QLTS17_DW_DimDate[[#This Row],[NgayBatDauMuaVu]])</f>
        <v>2012</v>
      </c>
      <c r="AA1399" t="str">
        <f>YEAR(Table__._SQL2014_QLTS17_DW_DimDate[[#This Row],[NgayBatDauMuaVu]]) &amp;"-"&amp;YEAR(Table__._SQL2014_QLTS17_DW_DimDate[[#This Row],[NgayKetThucMuaVu]])</f>
        <v>2012-2013</v>
      </c>
      <c r="AB1399">
        <f>YEAR(Table__._SQL2014_QLTS17_DW_DimDate[[#This Row],[NgayBatDauMuaVu]])</f>
        <v>2012</v>
      </c>
      <c r="AC1399">
        <f>YEAR(Table__._SQL2014_QLTS17_DW_DimDate[[#This Row],[NgayKetThucMuaVu]])</f>
        <v>2013</v>
      </c>
    </row>
    <row r="1400" spans="1:29">
      <c r="A1400">
        <v>20131030</v>
      </c>
      <c r="B1400" s="1">
        <v>41577</v>
      </c>
      <c r="C1400" t="s">
        <v>39</v>
      </c>
      <c r="D1400" t="s">
        <v>896</v>
      </c>
      <c r="E1400" t="s">
        <v>12</v>
      </c>
      <c r="F1400" t="s">
        <v>328</v>
      </c>
      <c r="G1400" t="s">
        <v>3</v>
      </c>
      <c r="H1400" t="s">
        <v>55</v>
      </c>
      <c r="I1400" t="s">
        <v>20</v>
      </c>
      <c r="J1400" t="s">
        <v>907</v>
      </c>
      <c r="K1400" t="s">
        <v>1</v>
      </c>
      <c r="L1400" t="s">
        <v>12</v>
      </c>
      <c r="M1400" t="s">
        <v>913</v>
      </c>
      <c r="N1400" t="s">
        <v>442</v>
      </c>
      <c r="O1400" t="s">
        <v>462</v>
      </c>
      <c r="P1400" t="s">
        <v>463</v>
      </c>
      <c r="Q1400" t="s">
        <v>462</v>
      </c>
      <c r="R1400" t="s">
        <v>446</v>
      </c>
      <c r="S1400" t="s">
        <v>443</v>
      </c>
      <c r="T1400" t="s">
        <v>446</v>
      </c>
      <c r="U1400" s="2">
        <f>DATE(IF(MONTH(Table__._SQL2014_QLTS17_DW_DimDate[[#This Row],[Ngay]])&lt;11,YEAR(Table__._SQL2014_QLTS17_DW_DimDate[[#This Row],[Ngay]])-1, YEAR(Table__._SQL2014_QLTS17_DW_DimDate[[#This Row],[Ngay]])),11,1)</f>
        <v>41214</v>
      </c>
      <c r="V1400" s="2">
        <f>DATE(YEAR(Table__._SQL2014_QLTS17_DW_DimDate[[#This Row],[NgayBatDauMuaVu]])+1, 10,31)</f>
        <v>41578</v>
      </c>
      <c r="W1400" s="3">
        <f>Table__._SQL2014_QLTS17_DW_DimDate[[#This Row],[Ngay]]-Table__._SQL2014_QLTS17_DW_DimDate[[#This Row],[NgayBatDauMuaVu]]+1</f>
        <v>364</v>
      </c>
      <c r="X1400">
        <f>INT((Table__._SQL2014_QLTS17_DW_DimDate[[#This Row],[NgayMuaVu]]-1)/7)+1</f>
        <v>52</v>
      </c>
      <c r="Y1400" t="str">
        <f>"Tuần " &amp;Table__._SQL2014_QLTS17_DW_DimDate[[#This Row],[TuanMuaVu]] &amp; " năm " &amp;Table__._SQL2014_QLTS17_DW_DimDate[[#This Row],[NamMuaVuStr]]</f>
        <v>Tuần 52 năm 2012-2013</v>
      </c>
      <c r="Z1400">
        <f>YEAR(Table__._SQL2014_QLTS17_DW_DimDate[[#This Row],[NgayBatDauMuaVu]])</f>
        <v>2012</v>
      </c>
      <c r="AA1400" t="str">
        <f>YEAR(Table__._SQL2014_QLTS17_DW_DimDate[[#This Row],[NgayBatDauMuaVu]]) &amp;"-"&amp;YEAR(Table__._SQL2014_QLTS17_DW_DimDate[[#This Row],[NgayKetThucMuaVu]])</f>
        <v>2012-2013</v>
      </c>
      <c r="AB1400">
        <f>YEAR(Table__._SQL2014_QLTS17_DW_DimDate[[#This Row],[NgayBatDauMuaVu]])</f>
        <v>2012</v>
      </c>
      <c r="AC1400">
        <f>YEAR(Table__._SQL2014_QLTS17_DW_DimDate[[#This Row],[NgayKetThucMuaVu]])</f>
        <v>2013</v>
      </c>
    </row>
    <row r="1401" spans="1:29">
      <c r="A1401">
        <v>20131031</v>
      </c>
      <c r="B1401" s="1">
        <v>41578</v>
      </c>
      <c r="C1401" t="s">
        <v>40</v>
      </c>
      <c r="D1401" t="s">
        <v>897</v>
      </c>
      <c r="E1401" t="s">
        <v>3</v>
      </c>
      <c r="F1401" t="s">
        <v>329</v>
      </c>
      <c r="G1401" t="s">
        <v>3</v>
      </c>
      <c r="H1401" t="s">
        <v>55</v>
      </c>
      <c r="I1401" t="s">
        <v>20</v>
      </c>
      <c r="J1401" t="s">
        <v>907</v>
      </c>
      <c r="K1401" t="s">
        <v>1</v>
      </c>
      <c r="L1401" t="s">
        <v>12</v>
      </c>
      <c r="M1401" t="s">
        <v>913</v>
      </c>
      <c r="N1401" t="s">
        <v>442</v>
      </c>
      <c r="O1401" t="s">
        <v>462</v>
      </c>
      <c r="P1401" t="s">
        <v>463</v>
      </c>
      <c r="Q1401" t="s">
        <v>462</v>
      </c>
      <c r="R1401" t="s">
        <v>446</v>
      </c>
      <c r="S1401" t="s">
        <v>443</v>
      </c>
      <c r="T1401" t="s">
        <v>446</v>
      </c>
      <c r="U1401" s="2">
        <f>DATE(IF(MONTH(Table__._SQL2014_QLTS17_DW_DimDate[[#This Row],[Ngay]])&lt;11,YEAR(Table__._SQL2014_QLTS17_DW_DimDate[[#This Row],[Ngay]])-1, YEAR(Table__._SQL2014_QLTS17_DW_DimDate[[#This Row],[Ngay]])),11,1)</f>
        <v>41214</v>
      </c>
      <c r="V1401" s="2">
        <f>DATE(YEAR(Table__._SQL2014_QLTS17_DW_DimDate[[#This Row],[NgayBatDauMuaVu]])+1, 10,31)</f>
        <v>41578</v>
      </c>
      <c r="W1401" s="3">
        <f>Table__._SQL2014_QLTS17_DW_DimDate[[#This Row],[Ngay]]-Table__._SQL2014_QLTS17_DW_DimDate[[#This Row],[NgayBatDauMuaVu]]+1</f>
        <v>365</v>
      </c>
      <c r="X1401">
        <f>INT((Table__._SQL2014_QLTS17_DW_DimDate[[#This Row],[NgayMuaVu]]-1)/7)+1</f>
        <v>53</v>
      </c>
      <c r="Y1401" t="str">
        <f>"Tuần " &amp;Table__._SQL2014_QLTS17_DW_DimDate[[#This Row],[TuanMuaVu]] &amp; " năm " &amp;Table__._SQL2014_QLTS17_DW_DimDate[[#This Row],[NamMuaVuStr]]</f>
        <v>Tuần 53 năm 2012-2013</v>
      </c>
      <c r="Z1401">
        <f>YEAR(Table__._SQL2014_QLTS17_DW_DimDate[[#This Row],[NgayBatDauMuaVu]])</f>
        <v>2012</v>
      </c>
      <c r="AA1401" t="str">
        <f>YEAR(Table__._SQL2014_QLTS17_DW_DimDate[[#This Row],[NgayBatDauMuaVu]]) &amp;"-"&amp;YEAR(Table__._SQL2014_QLTS17_DW_DimDate[[#This Row],[NgayKetThucMuaVu]])</f>
        <v>2012-2013</v>
      </c>
      <c r="AB1401">
        <f>YEAR(Table__._SQL2014_QLTS17_DW_DimDate[[#This Row],[NgayBatDauMuaVu]])</f>
        <v>2012</v>
      </c>
      <c r="AC1401">
        <f>YEAR(Table__._SQL2014_QLTS17_DW_DimDate[[#This Row],[NgayKetThucMuaVu]])</f>
        <v>2013</v>
      </c>
    </row>
    <row r="1402" spans="1:29">
      <c r="A1402">
        <v>20131101</v>
      </c>
      <c r="B1402" s="1">
        <v>41579</v>
      </c>
      <c r="C1402" t="s">
        <v>1</v>
      </c>
      <c r="D1402" t="s">
        <v>891</v>
      </c>
      <c r="E1402" t="s">
        <v>2</v>
      </c>
      <c r="F1402" t="s">
        <v>330</v>
      </c>
      <c r="G1402" t="s">
        <v>1</v>
      </c>
      <c r="H1402" t="s">
        <v>55</v>
      </c>
      <c r="I1402" t="s">
        <v>21</v>
      </c>
      <c r="J1402" t="s">
        <v>908</v>
      </c>
      <c r="K1402" t="s">
        <v>13</v>
      </c>
      <c r="L1402" t="s">
        <v>12</v>
      </c>
      <c r="M1402" t="s">
        <v>913</v>
      </c>
      <c r="N1402" t="s">
        <v>442</v>
      </c>
      <c r="O1402" t="s">
        <v>464</v>
      </c>
      <c r="P1402" t="s">
        <v>465</v>
      </c>
      <c r="Q1402" t="s">
        <v>462</v>
      </c>
      <c r="R1402" t="s">
        <v>446</v>
      </c>
      <c r="S1402" t="s">
        <v>443</v>
      </c>
      <c r="T1402" t="s">
        <v>446</v>
      </c>
      <c r="U1402" s="2">
        <f>DATE(IF(MONTH(Table__._SQL2014_QLTS17_DW_DimDate[[#This Row],[Ngay]])&lt;11,YEAR(Table__._SQL2014_QLTS17_DW_DimDate[[#This Row],[Ngay]])-1, YEAR(Table__._SQL2014_QLTS17_DW_DimDate[[#This Row],[Ngay]])),11,1)</f>
        <v>41579</v>
      </c>
      <c r="V1402" s="2">
        <f>DATE(YEAR(Table__._SQL2014_QLTS17_DW_DimDate[[#This Row],[NgayBatDauMuaVu]])+1, 10,31)</f>
        <v>41943</v>
      </c>
      <c r="W1402" s="3">
        <f>Table__._SQL2014_QLTS17_DW_DimDate[[#This Row],[Ngay]]-Table__._SQL2014_QLTS17_DW_DimDate[[#This Row],[NgayBatDauMuaVu]]+1</f>
        <v>1</v>
      </c>
      <c r="X1402">
        <f>INT((Table__._SQL2014_QLTS17_DW_DimDate[[#This Row],[NgayMuaVu]]-1)/7)+1</f>
        <v>1</v>
      </c>
      <c r="Y1402" t="str">
        <f>"Tuần " &amp;Table__._SQL2014_QLTS17_DW_DimDate[[#This Row],[TuanMuaVu]] &amp; " năm " &amp;Table__._SQL2014_QLTS17_DW_DimDate[[#This Row],[NamMuaVuStr]]</f>
        <v>Tuần 1 năm 2013-2014</v>
      </c>
      <c r="Z1402">
        <f>YEAR(Table__._SQL2014_QLTS17_DW_DimDate[[#This Row],[NgayBatDauMuaVu]])</f>
        <v>2013</v>
      </c>
      <c r="AA1402" t="str">
        <f>YEAR(Table__._SQL2014_QLTS17_DW_DimDate[[#This Row],[NgayBatDauMuaVu]]) &amp;"-"&amp;YEAR(Table__._SQL2014_QLTS17_DW_DimDate[[#This Row],[NgayKetThucMuaVu]])</f>
        <v>2013-2014</v>
      </c>
      <c r="AB1402">
        <f>YEAR(Table__._SQL2014_QLTS17_DW_DimDate[[#This Row],[NgayBatDauMuaVu]])</f>
        <v>2013</v>
      </c>
      <c r="AC1402">
        <f>YEAR(Table__._SQL2014_QLTS17_DW_DimDate[[#This Row],[NgayKetThucMuaVu]])</f>
        <v>2014</v>
      </c>
    </row>
    <row r="1403" spans="1:29">
      <c r="A1403">
        <v>20131102</v>
      </c>
      <c r="B1403" s="1">
        <v>41580</v>
      </c>
      <c r="C1403" t="s">
        <v>13</v>
      </c>
      <c r="D1403" t="s">
        <v>892</v>
      </c>
      <c r="E1403" t="s">
        <v>14</v>
      </c>
      <c r="F1403" t="s">
        <v>333</v>
      </c>
      <c r="G1403" t="s">
        <v>1</v>
      </c>
      <c r="H1403" t="s">
        <v>55</v>
      </c>
      <c r="I1403" t="s">
        <v>21</v>
      </c>
      <c r="J1403" t="s">
        <v>908</v>
      </c>
      <c r="K1403" t="s">
        <v>13</v>
      </c>
      <c r="L1403" t="s">
        <v>12</v>
      </c>
      <c r="M1403" t="s">
        <v>913</v>
      </c>
      <c r="N1403" t="s">
        <v>442</v>
      </c>
      <c r="O1403" t="s">
        <v>464</v>
      </c>
      <c r="P1403" t="s">
        <v>465</v>
      </c>
      <c r="Q1403" t="s">
        <v>462</v>
      </c>
      <c r="R1403" t="s">
        <v>446</v>
      </c>
      <c r="S1403" t="s">
        <v>443</v>
      </c>
      <c r="T1403" t="s">
        <v>446</v>
      </c>
      <c r="U1403" s="2">
        <f>DATE(IF(MONTH(Table__._SQL2014_QLTS17_DW_DimDate[[#This Row],[Ngay]])&lt;11,YEAR(Table__._SQL2014_QLTS17_DW_DimDate[[#This Row],[Ngay]])-1, YEAR(Table__._SQL2014_QLTS17_DW_DimDate[[#This Row],[Ngay]])),11,1)</f>
        <v>41579</v>
      </c>
      <c r="V1403" s="2">
        <f>DATE(YEAR(Table__._SQL2014_QLTS17_DW_DimDate[[#This Row],[NgayBatDauMuaVu]])+1, 10,31)</f>
        <v>41943</v>
      </c>
      <c r="W1403" s="3">
        <f>Table__._SQL2014_QLTS17_DW_DimDate[[#This Row],[Ngay]]-Table__._SQL2014_QLTS17_DW_DimDate[[#This Row],[NgayBatDauMuaVu]]+1</f>
        <v>2</v>
      </c>
      <c r="X1403">
        <f>INT((Table__._SQL2014_QLTS17_DW_DimDate[[#This Row],[NgayMuaVu]]-1)/7)+1</f>
        <v>1</v>
      </c>
      <c r="Y1403" t="str">
        <f>"Tuần " &amp;Table__._SQL2014_QLTS17_DW_DimDate[[#This Row],[TuanMuaVu]] &amp; " năm " &amp;Table__._SQL2014_QLTS17_DW_DimDate[[#This Row],[NamMuaVuStr]]</f>
        <v>Tuần 1 năm 2013-2014</v>
      </c>
      <c r="Z1403">
        <f>YEAR(Table__._SQL2014_QLTS17_DW_DimDate[[#This Row],[NgayBatDauMuaVu]])</f>
        <v>2013</v>
      </c>
      <c r="AA1403" t="str">
        <f>YEAR(Table__._SQL2014_QLTS17_DW_DimDate[[#This Row],[NgayBatDauMuaVu]]) &amp;"-"&amp;YEAR(Table__._SQL2014_QLTS17_DW_DimDate[[#This Row],[NgayKetThucMuaVu]])</f>
        <v>2013-2014</v>
      </c>
      <c r="AB1403">
        <f>YEAR(Table__._SQL2014_QLTS17_DW_DimDate[[#This Row],[NgayBatDauMuaVu]])</f>
        <v>2013</v>
      </c>
      <c r="AC1403">
        <f>YEAR(Table__._SQL2014_QLTS17_DW_DimDate[[#This Row],[NgayKetThucMuaVu]])</f>
        <v>2014</v>
      </c>
    </row>
    <row r="1404" spans="1:29">
      <c r="A1404">
        <v>20131103</v>
      </c>
      <c r="B1404" s="1">
        <v>41581</v>
      </c>
      <c r="C1404" t="s">
        <v>16</v>
      </c>
      <c r="D1404" t="s">
        <v>893</v>
      </c>
      <c r="E1404" t="s">
        <v>1</v>
      </c>
      <c r="F1404" t="s">
        <v>334</v>
      </c>
      <c r="G1404" t="s">
        <v>13</v>
      </c>
      <c r="H1404" t="s">
        <v>56</v>
      </c>
      <c r="I1404" t="s">
        <v>21</v>
      </c>
      <c r="J1404" t="s">
        <v>908</v>
      </c>
      <c r="K1404" t="s">
        <v>13</v>
      </c>
      <c r="L1404" t="s">
        <v>12</v>
      </c>
      <c r="M1404" t="s">
        <v>913</v>
      </c>
      <c r="N1404" t="s">
        <v>442</v>
      </c>
      <c r="O1404" t="s">
        <v>464</v>
      </c>
      <c r="P1404" t="s">
        <v>465</v>
      </c>
      <c r="Q1404" t="s">
        <v>462</v>
      </c>
      <c r="R1404" t="s">
        <v>446</v>
      </c>
      <c r="S1404" t="s">
        <v>443</v>
      </c>
      <c r="T1404" t="s">
        <v>446</v>
      </c>
      <c r="U1404" s="2">
        <f>DATE(IF(MONTH(Table__._SQL2014_QLTS17_DW_DimDate[[#This Row],[Ngay]])&lt;11,YEAR(Table__._SQL2014_QLTS17_DW_DimDate[[#This Row],[Ngay]])-1, YEAR(Table__._SQL2014_QLTS17_DW_DimDate[[#This Row],[Ngay]])),11,1)</f>
        <v>41579</v>
      </c>
      <c r="V1404" s="2">
        <f>DATE(YEAR(Table__._SQL2014_QLTS17_DW_DimDate[[#This Row],[NgayBatDauMuaVu]])+1, 10,31)</f>
        <v>41943</v>
      </c>
      <c r="W1404" s="3">
        <f>Table__._SQL2014_QLTS17_DW_DimDate[[#This Row],[Ngay]]-Table__._SQL2014_QLTS17_DW_DimDate[[#This Row],[NgayBatDauMuaVu]]+1</f>
        <v>3</v>
      </c>
      <c r="X1404">
        <f>INT((Table__._SQL2014_QLTS17_DW_DimDate[[#This Row],[NgayMuaVu]]-1)/7)+1</f>
        <v>1</v>
      </c>
      <c r="Y1404" t="str">
        <f>"Tuần " &amp;Table__._SQL2014_QLTS17_DW_DimDate[[#This Row],[TuanMuaVu]] &amp; " năm " &amp;Table__._SQL2014_QLTS17_DW_DimDate[[#This Row],[NamMuaVuStr]]</f>
        <v>Tuần 1 năm 2013-2014</v>
      </c>
      <c r="Z1404">
        <f>YEAR(Table__._SQL2014_QLTS17_DW_DimDate[[#This Row],[NgayBatDauMuaVu]])</f>
        <v>2013</v>
      </c>
      <c r="AA1404" t="str">
        <f>YEAR(Table__._SQL2014_QLTS17_DW_DimDate[[#This Row],[NgayBatDauMuaVu]]) &amp;"-"&amp;YEAR(Table__._SQL2014_QLTS17_DW_DimDate[[#This Row],[NgayKetThucMuaVu]])</f>
        <v>2013-2014</v>
      </c>
      <c r="AB1404">
        <f>YEAR(Table__._SQL2014_QLTS17_DW_DimDate[[#This Row],[NgayBatDauMuaVu]])</f>
        <v>2013</v>
      </c>
      <c r="AC1404">
        <f>YEAR(Table__._SQL2014_QLTS17_DW_DimDate[[#This Row],[NgayKetThucMuaVu]])</f>
        <v>2014</v>
      </c>
    </row>
    <row r="1405" spans="1:29">
      <c r="A1405">
        <v>20131104</v>
      </c>
      <c r="B1405" s="1">
        <v>41582</v>
      </c>
      <c r="C1405" t="s">
        <v>12</v>
      </c>
      <c r="D1405" t="s">
        <v>894</v>
      </c>
      <c r="E1405" t="s">
        <v>13</v>
      </c>
      <c r="F1405" t="s">
        <v>335</v>
      </c>
      <c r="G1405" t="s">
        <v>13</v>
      </c>
      <c r="H1405" t="s">
        <v>56</v>
      </c>
      <c r="I1405" t="s">
        <v>21</v>
      </c>
      <c r="J1405" t="s">
        <v>908</v>
      </c>
      <c r="K1405" t="s">
        <v>13</v>
      </c>
      <c r="L1405" t="s">
        <v>12</v>
      </c>
      <c r="M1405" t="s">
        <v>913</v>
      </c>
      <c r="N1405" t="s">
        <v>442</v>
      </c>
      <c r="O1405" t="s">
        <v>464</v>
      </c>
      <c r="P1405" t="s">
        <v>465</v>
      </c>
      <c r="Q1405" t="s">
        <v>462</v>
      </c>
      <c r="R1405" t="s">
        <v>446</v>
      </c>
      <c r="S1405" t="s">
        <v>443</v>
      </c>
      <c r="T1405" t="s">
        <v>446</v>
      </c>
      <c r="U1405" s="2">
        <f>DATE(IF(MONTH(Table__._SQL2014_QLTS17_DW_DimDate[[#This Row],[Ngay]])&lt;11,YEAR(Table__._SQL2014_QLTS17_DW_DimDate[[#This Row],[Ngay]])-1, YEAR(Table__._SQL2014_QLTS17_DW_DimDate[[#This Row],[Ngay]])),11,1)</f>
        <v>41579</v>
      </c>
      <c r="V1405" s="2">
        <f>DATE(YEAR(Table__._SQL2014_QLTS17_DW_DimDate[[#This Row],[NgayBatDauMuaVu]])+1, 10,31)</f>
        <v>41943</v>
      </c>
      <c r="W1405" s="3">
        <f>Table__._SQL2014_QLTS17_DW_DimDate[[#This Row],[Ngay]]-Table__._SQL2014_QLTS17_DW_DimDate[[#This Row],[NgayBatDauMuaVu]]+1</f>
        <v>4</v>
      </c>
      <c r="X1405">
        <f>INT((Table__._SQL2014_QLTS17_DW_DimDate[[#This Row],[NgayMuaVu]]-1)/7)+1</f>
        <v>1</v>
      </c>
      <c r="Y1405" t="str">
        <f>"Tuần " &amp;Table__._SQL2014_QLTS17_DW_DimDate[[#This Row],[TuanMuaVu]] &amp; " năm " &amp;Table__._SQL2014_QLTS17_DW_DimDate[[#This Row],[NamMuaVuStr]]</f>
        <v>Tuần 1 năm 2013-2014</v>
      </c>
      <c r="Z1405">
        <f>YEAR(Table__._SQL2014_QLTS17_DW_DimDate[[#This Row],[NgayBatDauMuaVu]])</f>
        <v>2013</v>
      </c>
      <c r="AA1405" t="str">
        <f>YEAR(Table__._SQL2014_QLTS17_DW_DimDate[[#This Row],[NgayBatDauMuaVu]]) &amp;"-"&amp;YEAR(Table__._SQL2014_QLTS17_DW_DimDate[[#This Row],[NgayKetThucMuaVu]])</f>
        <v>2013-2014</v>
      </c>
      <c r="AB1405">
        <f>YEAR(Table__._SQL2014_QLTS17_DW_DimDate[[#This Row],[NgayBatDauMuaVu]])</f>
        <v>2013</v>
      </c>
      <c r="AC1405">
        <f>YEAR(Table__._SQL2014_QLTS17_DW_DimDate[[#This Row],[NgayKetThucMuaVu]])</f>
        <v>2014</v>
      </c>
    </row>
    <row r="1406" spans="1:29">
      <c r="A1406">
        <v>20131105</v>
      </c>
      <c r="B1406" s="1">
        <v>41583</v>
      </c>
      <c r="C1406" t="s">
        <v>3</v>
      </c>
      <c r="D1406" t="s">
        <v>895</v>
      </c>
      <c r="E1406" t="s">
        <v>16</v>
      </c>
      <c r="F1406" t="s">
        <v>336</v>
      </c>
      <c r="G1406" t="s">
        <v>13</v>
      </c>
      <c r="H1406" t="s">
        <v>56</v>
      </c>
      <c r="I1406" t="s">
        <v>21</v>
      </c>
      <c r="J1406" t="s">
        <v>908</v>
      </c>
      <c r="K1406" t="s">
        <v>13</v>
      </c>
      <c r="L1406" t="s">
        <v>12</v>
      </c>
      <c r="M1406" t="s">
        <v>913</v>
      </c>
      <c r="N1406" t="s">
        <v>442</v>
      </c>
      <c r="O1406" t="s">
        <v>464</v>
      </c>
      <c r="P1406" t="s">
        <v>465</v>
      </c>
      <c r="Q1406" t="s">
        <v>462</v>
      </c>
      <c r="R1406" t="s">
        <v>446</v>
      </c>
      <c r="S1406" t="s">
        <v>443</v>
      </c>
      <c r="T1406" t="s">
        <v>446</v>
      </c>
      <c r="U1406" s="2">
        <f>DATE(IF(MONTH(Table__._SQL2014_QLTS17_DW_DimDate[[#This Row],[Ngay]])&lt;11,YEAR(Table__._SQL2014_QLTS17_DW_DimDate[[#This Row],[Ngay]])-1, YEAR(Table__._SQL2014_QLTS17_DW_DimDate[[#This Row],[Ngay]])),11,1)</f>
        <v>41579</v>
      </c>
      <c r="V1406" s="2">
        <f>DATE(YEAR(Table__._SQL2014_QLTS17_DW_DimDate[[#This Row],[NgayBatDauMuaVu]])+1, 10,31)</f>
        <v>41943</v>
      </c>
      <c r="W1406" s="3">
        <f>Table__._SQL2014_QLTS17_DW_DimDate[[#This Row],[Ngay]]-Table__._SQL2014_QLTS17_DW_DimDate[[#This Row],[NgayBatDauMuaVu]]+1</f>
        <v>5</v>
      </c>
      <c r="X1406">
        <f>INT((Table__._SQL2014_QLTS17_DW_DimDate[[#This Row],[NgayMuaVu]]-1)/7)+1</f>
        <v>1</v>
      </c>
      <c r="Y1406" t="str">
        <f>"Tuần " &amp;Table__._SQL2014_QLTS17_DW_DimDate[[#This Row],[TuanMuaVu]] &amp; " năm " &amp;Table__._SQL2014_QLTS17_DW_DimDate[[#This Row],[NamMuaVuStr]]</f>
        <v>Tuần 1 năm 2013-2014</v>
      </c>
      <c r="Z1406">
        <f>YEAR(Table__._SQL2014_QLTS17_DW_DimDate[[#This Row],[NgayBatDauMuaVu]])</f>
        <v>2013</v>
      </c>
      <c r="AA1406" t="str">
        <f>YEAR(Table__._SQL2014_QLTS17_DW_DimDate[[#This Row],[NgayBatDauMuaVu]]) &amp;"-"&amp;YEAR(Table__._SQL2014_QLTS17_DW_DimDate[[#This Row],[NgayKetThucMuaVu]])</f>
        <v>2013-2014</v>
      </c>
      <c r="AB1406">
        <f>YEAR(Table__._SQL2014_QLTS17_DW_DimDate[[#This Row],[NgayBatDauMuaVu]])</f>
        <v>2013</v>
      </c>
      <c r="AC1406">
        <f>YEAR(Table__._SQL2014_QLTS17_DW_DimDate[[#This Row],[NgayKetThucMuaVu]])</f>
        <v>2014</v>
      </c>
    </row>
    <row r="1407" spans="1:29">
      <c r="A1407">
        <v>20131106</v>
      </c>
      <c r="B1407" s="1">
        <v>41584</v>
      </c>
      <c r="C1407" t="s">
        <v>2</v>
      </c>
      <c r="D1407" t="s">
        <v>896</v>
      </c>
      <c r="E1407" t="s">
        <v>12</v>
      </c>
      <c r="F1407" t="s">
        <v>337</v>
      </c>
      <c r="G1407" t="s">
        <v>13</v>
      </c>
      <c r="H1407" t="s">
        <v>56</v>
      </c>
      <c r="I1407" t="s">
        <v>21</v>
      </c>
      <c r="J1407" t="s">
        <v>908</v>
      </c>
      <c r="K1407" t="s">
        <v>13</v>
      </c>
      <c r="L1407" t="s">
        <v>12</v>
      </c>
      <c r="M1407" t="s">
        <v>913</v>
      </c>
      <c r="N1407" t="s">
        <v>442</v>
      </c>
      <c r="O1407" t="s">
        <v>464</v>
      </c>
      <c r="P1407" t="s">
        <v>465</v>
      </c>
      <c r="Q1407" t="s">
        <v>462</v>
      </c>
      <c r="R1407" t="s">
        <v>446</v>
      </c>
      <c r="S1407" t="s">
        <v>443</v>
      </c>
      <c r="T1407" t="s">
        <v>446</v>
      </c>
      <c r="U1407" s="2">
        <f>DATE(IF(MONTH(Table__._SQL2014_QLTS17_DW_DimDate[[#This Row],[Ngay]])&lt;11,YEAR(Table__._SQL2014_QLTS17_DW_DimDate[[#This Row],[Ngay]])-1, YEAR(Table__._SQL2014_QLTS17_DW_DimDate[[#This Row],[Ngay]])),11,1)</f>
        <v>41579</v>
      </c>
      <c r="V1407" s="2">
        <f>DATE(YEAR(Table__._SQL2014_QLTS17_DW_DimDate[[#This Row],[NgayBatDauMuaVu]])+1, 10,31)</f>
        <v>41943</v>
      </c>
      <c r="W1407" s="3">
        <f>Table__._SQL2014_QLTS17_DW_DimDate[[#This Row],[Ngay]]-Table__._SQL2014_QLTS17_DW_DimDate[[#This Row],[NgayBatDauMuaVu]]+1</f>
        <v>6</v>
      </c>
      <c r="X1407">
        <f>INT((Table__._SQL2014_QLTS17_DW_DimDate[[#This Row],[NgayMuaVu]]-1)/7)+1</f>
        <v>1</v>
      </c>
      <c r="Y1407" t="str">
        <f>"Tuần " &amp;Table__._SQL2014_QLTS17_DW_DimDate[[#This Row],[TuanMuaVu]] &amp; " năm " &amp;Table__._SQL2014_QLTS17_DW_DimDate[[#This Row],[NamMuaVuStr]]</f>
        <v>Tuần 1 năm 2013-2014</v>
      </c>
      <c r="Z1407">
        <f>YEAR(Table__._SQL2014_QLTS17_DW_DimDate[[#This Row],[NgayBatDauMuaVu]])</f>
        <v>2013</v>
      </c>
      <c r="AA1407" t="str">
        <f>YEAR(Table__._SQL2014_QLTS17_DW_DimDate[[#This Row],[NgayBatDauMuaVu]]) &amp;"-"&amp;YEAR(Table__._SQL2014_QLTS17_DW_DimDate[[#This Row],[NgayKetThucMuaVu]])</f>
        <v>2013-2014</v>
      </c>
      <c r="AB1407">
        <f>YEAR(Table__._SQL2014_QLTS17_DW_DimDate[[#This Row],[NgayBatDauMuaVu]])</f>
        <v>2013</v>
      </c>
      <c r="AC1407">
        <f>YEAR(Table__._SQL2014_QLTS17_DW_DimDate[[#This Row],[NgayKetThucMuaVu]])</f>
        <v>2014</v>
      </c>
    </row>
    <row r="1408" spans="1:29">
      <c r="A1408">
        <v>20131107</v>
      </c>
      <c r="B1408" s="1">
        <v>41585</v>
      </c>
      <c r="C1408" t="s">
        <v>14</v>
      </c>
      <c r="D1408" t="s">
        <v>897</v>
      </c>
      <c r="E1408" t="s">
        <v>3</v>
      </c>
      <c r="F1408" t="s">
        <v>338</v>
      </c>
      <c r="G1408" t="s">
        <v>13</v>
      </c>
      <c r="H1408" t="s">
        <v>56</v>
      </c>
      <c r="I1408" t="s">
        <v>21</v>
      </c>
      <c r="J1408" t="s">
        <v>908</v>
      </c>
      <c r="K1408" t="s">
        <v>13</v>
      </c>
      <c r="L1408" t="s">
        <v>12</v>
      </c>
      <c r="M1408" t="s">
        <v>913</v>
      </c>
      <c r="N1408" t="s">
        <v>442</v>
      </c>
      <c r="O1408" t="s">
        <v>464</v>
      </c>
      <c r="P1408" t="s">
        <v>465</v>
      </c>
      <c r="Q1408" t="s">
        <v>462</v>
      </c>
      <c r="R1408" t="s">
        <v>446</v>
      </c>
      <c r="S1408" t="s">
        <v>443</v>
      </c>
      <c r="T1408" t="s">
        <v>446</v>
      </c>
      <c r="U1408" s="2">
        <f>DATE(IF(MONTH(Table__._SQL2014_QLTS17_DW_DimDate[[#This Row],[Ngay]])&lt;11,YEAR(Table__._SQL2014_QLTS17_DW_DimDate[[#This Row],[Ngay]])-1, YEAR(Table__._SQL2014_QLTS17_DW_DimDate[[#This Row],[Ngay]])),11,1)</f>
        <v>41579</v>
      </c>
      <c r="V1408" s="2">
        <f>DATE(YEAR(Table__._SQL2014_QLTS17_DW_DimDate[[#This Row],[NgayBatDauMuaVu]])+1, 10,31)</f>
        <v>41943</v>
      </c>
      <c r="W1408" s="3">
        <f>Table__._SQL2014_QLTS17_DW_DimDate[[#This Row],[Ngay]]-Table__._SQL2014_QLTS17_DW_DimDate[[#This Row],[NgayBatDauMuaVu]]+1</f>
        <v>7</v>
      </c>
      <c r="X1408">
        <f>INT((Table__._SQL2014_QLTS17_DW_DimDate[[#This Row],[NgayMuaVu]]-1)/7)+1</f>
        <v>1</v>
      </c>
      <c r="Y1408" t="str">
        <f>"Tuần " &amp;Table__._SQL2014_QLTS17_DW_DimDate[[#This Row],[TuanMuaVu]] &amp; " năm " &amp;Table__._SQL2014_QLTS17_DW_DimDate[[#This Row],[NamMuaVuStr]]</f>
        <v>Tuần 1 năm 2013-2014</v>
      </c>
      <c r="Z1408">
        <f>YEAR(Table__._SQL2014_QLTS17_DW_DimDate[[#This Row],[NgayBatDauMuaVu]])</f>
        <v>2013</v>
      </c>
      <c r="AA1408" t="str">
        <f>YEAR(Table__._SQL2014_QLTS17_DW_DimDate[[#This Row],[NgayBatDauMuaVu]]) &amp;"-"&amp;YEAR(Table__._SQL2014_QLTS17_DW_DimDate[[#This Row],[NgayKetThucMuaVu]])</f>
        <v>2013-2014</v>
      </c>
      <c r="AB1408">
        <f>YEAR(Table__._SQL2014_QLTS17_DW_DimDate[[#This Row],[NgayBatDauMuaVu]])</f>
        <v>2013</v>
      </c>
      <c r="AC1408">
        <f>YEAR(Table__._SQL2014_QLTS17_DW_DimDate[[#This Row],[NgayKetThucMuaVu]])</f>
        <v>2014</v>
      </c>
    </row>
    <row r="1409" spans="1:29">
      <c r="A1409">
        <v>20131108</v>
      </c>
      <c r="B1409" s="1">
        <v>41586</v>
      </c>
      <c r="C1409" t="s">
        <v>18</v>
      </c>
      <c r="D1409" t="s">
        <v>891</v>
      </c>
      <c r="E1409" t="s">
        <v>2</v>
      </c>
      <c r="F1409" t="s">
        <v>339</v>
      </c>
      <c r="G1409" t="s">
        <v>13</v>
      </c>
      <c r="H1409" t="s">
        <v>56</v>
      </c>
      <c r="I1409" t="s">
        <v>21</v>
      </c>
      <c r="J1409" t="s">
        <v>908</v>
      </c>
      <c r="K1409" t="s">
        <v>13</v>
      </c>
      <c r="L1409" t="s">
        <v>12</v>
      </c>
      <c r="M1409" t="s">
        <v>913</v>
      </c>
      <c r="N1409" t="s">
        <v>442</v>
      </c>
      <c r="O1409" t="s">
        <v>464</v>
      </c>
      <c r="P1409" t="s">
        <v>465</v>
      </c>
      <c r="Q1409" t="s">
        <v>462</v>
      </c>
      <c r="R1409" t="s">
        <v>446</v>
      </c>
      <c r="S1409" t="s">
        <v>443</v>
      </c>
      <c r="T1409" t="s">
        <v>446</v>
      </c>
      <c r="U1409" s="2">
        <f>DATE(IF(MONTH(Table__._SQL2014_QLTS17_DW_DimDate[[#This Row],[Ngay]])&lt;11,YEAR(Table__._SQL2014_QLTS17_DW_DimDate[[#This Row],[Ngay]])-1, YEAR(Table__._SQL2014_QLTS17_DW_DimDate[[#This Row],[Ngay]])),11,1)</f>
        <v>41579</v>
      </c>
      <c r="V1409" s="2">
        <f>DATE(YEAR(Table__._SQL2014_QLTS17_DW_DimDate[[#This Row],[NgayBatDauMuaVu]])+1, 10,31)</f>
        <v>41943</v>
      </c>
      <c r="W1409" s="3">
        <f>Table__._SQL2014_QLTS17_DW_DimDate[[#This Row],[Ngay]]-Table__._SQL2014_QLTS17_DW_DimDate[[#This Row],[NgayBatDauMuaVu]]+1</f>
        <v>8</v>
      </c>
      <c r="X1409">
        <f>INT((Table__._SQL2014_QLTS17_DW_DimDate[[#This Row],[NgayMuaVu]]-1)/7)+1</f>
        <v>2</v>
      </c>
      <c r="Y1409" t="str">
        <f>"Tuần " &amp;Table__._SQL2014_QLTS17_DW_DimDate[[#This Row],[TuanMuaVu]] &amp; " năm " &amp;Table__._SQL2014_QLTS17_DW_DimDate[[#This Row],[NamMuaVuStr]]</f>
        <v>Tuần 2 năm 2013-2014</v>
      </c>
      <c r="Z1409">
        <f>YEAR(Table__._SQL2014_QLTS17_DW_DimDate[[#This Row],[NgayBatDauMuaVu]])</f>
        <v>2013</v>
      </c>
      <c r="AA1409" t="str">
        <f>YEAR(Table__._SQL2014_QLTS17_DW_DimDate[[#This Row],[NgayBatDauMuaVu]]) &amp;"-"&amp;YEAR(Table__._SQL2014_QLTS17_DW_DimDate[[#This Row],[NgayKetThucMuaVu]])</f>
        <v>2013-2014</v>
      </c>
      <c r="AB1409">
        <f>YEAR(Table__._SQL2014_QLTS17_DW_DimDate[[#This Row],[NgayBatDauMuaVu]])</f>
        <v>2013</v>
      </c>
      <c r="AC1409">
        <f>YEAR(Table__._SQL2014_QLTS17_DW_DimDate[[#This Row],[NgayKetThucMuaVu]])</f>
        <v>2014</v>
      </c>
    </row>
    <row r="1410" spans="1:29">
      <c r="A1410">
        <v>20131109</v>
      </c>
      <c r="B1410" s="1">
        <v>41587</v>
      </c>
      <c r="C1410" t="s">
        <v>19</v>
      </c>
      <c r="D1410" t="s">
        <v>892</v>
      </c>
      <c r="E1410" t="s">
        <v>14</v>
      </c>
      <c r="F1410" t="s">
        <v>340</v>
      </c>
      <c r="G1410" t="s">
        <v>13</v>
      </c>
      <c r="H1410" t="s">
        <v>56</v>
      </c>
      <c r="I1410" t="s">
        <v>21</v>
      </c>
      <c r="J1410" t="s">
        <v>908</v>
      </c>
      <c r="K1410" t="s">
        <v>13</v>
      </c>
      <c r="L1410" t="s">
        <v>12</v>
      </c>
      <c r="M1410" t="s">
        <v>913</v>
      </c>
      <c r="N1410" t="s">
        <v>442</v>
      </c>
      <c r="O1410" t="s">
        <v>464</v>
      </c>
      <c r="P1410" t="s">
        <v>465</v>
      </c>
      <c r="Q1410" t="s">
        <v>462</v>
      </c>
      <c r="R1410" t="s">
        <v>446</v>
      </c>
      <c r="S1410" t="s">
        <v>443</v>
      </c>
      <c r="T1410" t="s">
        <v>446</v>
      </c>
      <c r="U1410" s="2">
        <f>DATE(IF(MONTH(Table__._SQL2014_QLTS17_DW_DimDate[[#This Row],[Ngay]])&lt;11,YEAR(Table__._SQL2014_QLTS17_DW_DimDate[[#This Row],[Ngay]])-1, YEAR(Table__._SQL2014_QLTS17_DW_DimDate[[#This Row],[Ngay]])),11,1)</f>
        <v>41579</v>
      </c>
      <c r="V1410" s="2">
        <f>DATE(YEAR(Table__._SQL2014_QLTS17_DW_DimDate[[#This Row],[NgayBatDauMuaVu]])+1, 10,31)</f>
        <v>41943</v>
      </c>
      <c r="W1410" s="3">
        <f>Table__._SQL2014_QLTS17_DW_DimDate[[#This Row],[Ngay]]-Table__._SQL2014_QLTS17_DW_DimDate[[#This Row],[NgayBatDauMuaVu]]+1</f>
        <v>9</v>
      </c>
      <c r="X1410">
        <f>INT((Table__._SQL2014_QLTS17_DW_DimDate[[#This Row],[NgayMuaVu]]-1)/7)+1</f>
        <v>2</v>
      </c>
      <c r="Y1410" t="str">
        <f>"Tuần " &amp;Table__._SQL2014_QLTS17_DW_DimDate[[#This Row],[TuanMuaVu]] &amp; " năm " &amp;Table__._SQL2014_QLTS17_DW_DimDate[[#This Row],[NamMuaVuStr]]</f>
        <v>Tuần 2 năm 2013-2014</v>
      </c>
      <c r="Z1410">
        <f>YEAR(Table__._SQL2014_QLTS17_DW_DimDate[[#This Row],[NgayBatDauMuaVu]])</f>
        <v>2013</v>
      </c>
      <c r="AA1410" t="str">
        <f>YEAR(Table__._SQL2014_QLTS17_DW_DimDate[[#This Row],[NgayBatDauMuaVu]]) &amp;"-"&amp;YEAR(Table__._SQL2014_QLTS17_DW_DimDate[[#This Row],[NgayKetThucMuaVu]])</f>
        <v>2013-2014</v>
      </c>
      <c r="AB1410">
        <f>YEAR(Table__._SQL2014_QLTS17_DW_DimDate[[#This Row],[NgayBatDauMuaVu]])</f>
        <v>2013</v>
      </c>
      <c r="AC1410">
        <f>YEAR(Table__._SQL2014_QLTS17_DW_DimDate[[#This Row],[NgayKetThucMuaVu]])</f>
        <v>2014</v>
      </c>
    </row>
    <row r="1411" spans="1:29">
      <c r="A1411">
        <v>20131110</v>
      </c>
      <c r="B1411" s="1">
        <v>41588</v>
      </c>
      <c r="C1411" t="s">
        <v>20</v>
      </c>
      <c r="D1411" t="s">
        <v>893</v>
      </c>
      <c r="E1411" t="s">
        <v>1</v>
      </c>
      <c r="F1411" t="s">
        <v>341</v>
      </c>
      <c r="G1411" t="s">
        <v>16</v>
      </c>
      <c r="H1411" t="s">
        <v>57</v>
      </c>
      <c r="I1411" t="s">
        <v>21</v>
      </c>
      <c r="J1411" t="s">
        <v>908</v>
      </c>
      <c r="K1411" t="s">
        <v>13</v>
      </c>
      <c r="L1411" t="s">
        <v>12</v>
      </c>
      <c r="M1411" t="s">
        <v>913</v>
      </c>
      <c r="N1411" t="s">
        <v>442</v>
      </c>
      <c r="O1411" t="s">
        <v>464</v>
      </c>
      <c r="P1411" t="s">
        <v>465</v>
      </c>
      <c r="Q1411" t="s">
        <v>462</v>
      </c>
      <c r="R1411" t="s">
        <v>446</v>
      </c>
      <c r="S1411" t="s">
        <v>443</v>
      </c>
      <c r="T1411" t="s">
        <v>446</v>
      </c>
      <c r="U1411" s="2">
        <f>DATE(IF(MONTH(Table__._SQL2014_QLTS17_DW_DimDate[[#This Row],[Ngay]])&lt;11,YEAR(Table__._SQL2014_QLTS17_DW_DimDate[[#This Row],[Ngay]])-1, YEAR(Table__._SQL2014_QLTS17_DW_DimDate[[#This Row],[Ngay]])),11,1)</f>
        <v>41579</v>
      </c>
      <c r="V1411" s="2">
        <f>DATE(YEAR(Table__._SQL2014_QLTS17_DW_DimDate[[#This Row],[NgayBatDauMuaVu]])+1, 10,31)</f>
        <v>41943</v>
      </c>
      <c r="W1411" s="3">
        <f>Table__._SQL2014_QLTS17_DW_DimDate[[#This Row],[Ngay]]-Table__._SQL2014_QLTS17_DW_DimDate[[#This Row],[NgayBatDauMuaVu]]+1</f>
        <v>10</v>
      </c>
      <c r="X1411">
        <f>INT((Table__._SQL2014_QLTS17_DW_DimDate[[#This Row],[NgayMuaVu]]-1)/7)+1</f>
        <v>2</v>
      </c>
      <c r="Y1411" t="str">
        <f>"Tuần " &amp;Table__._SQL2014_QLTS17_DW_DimDate[[#This Row],[TuanMuaVu]] &amp; " năm " &amp;Table__._SQL2014_QLTS17_DW_DimDate[[#This Row],[NamMuaVuStr]]</f>
        <v>Tuần 2 năm 2013-2014</v>
      </c>
      <c r="Z1411">
        <f>YEAR(Table__._SQL2014_QLTS17_DW_DimDate[[#This Row],[NgayBatDauMuaVu]])</f>
        <v>2013</v>
      </c>
      <c r="AA1411" t="str">
        <f>YEAR(Table__._SQL2014_QLTS17_DW_DimDate[[#This Row],[NgayBatDauMuaVu]]) &amp;"-"&amp;YEAR(Table__._SQL2014_QLTS17_DW_DimDate[[#This Row],[NgayKetThucMuaVu]])</f>
        <v>2013-2014</v>
      </c>
      <c r="AB1411">
        <f>YEAR(Table__._SQL2014_QLTS17_DW_DimDate[[#This Row],[NgayBatDauMuaVu]])</f>
        <v>2013</v>
      </c>
      <c r="AC1411">
        <f>YEAR(Table__._SQL2014_QLTS17_DW_DimDate[[#This Row],[NgayKetThucMuaVu]])</f>
        <v>2014</v>
      </c>
    </row>
    <row r="1412" spans="1:29">
      <c r="A1412">
        <v>20131111</v>
      </c>
      <c r="B1412" s="1">
        <v>41589</v>
      </c>
      <c r="C1412" t="s">
        <v>21</v>
      </c>
      <c r="D1412" t="s">
        <v>894</v>
      </c>
      <c r="E1412" t="s">
        <v>13</v>
      </c>
      <c r="F1412" t="s">
        <v>342</v>
      </c>
      <c r="G1412" t="s">
        <v>16</v>
      </c>
      <c r="H1412" t="s">
        <v>57</v>
      </c>
      <c r="I1412" t="s">
        <v>21</v>
      </c>
      <c r="J1412" t="s">
        <v>908</v>
      </c>
      <c r="K1412" t="s">
        <v>13</v>
      </c>
      <c r="L1412" t="s">
        <v>12</v>
      </c>
      <c r="M1412" t="s">
        <v>913</v>
      </c>
      <c r="N1412" t="s">
        <v>442</v>
      </c>
      <c r="O1412" t="s">
        <v>464</v>
      </c>
      <c r="P1412" t="s">
        <v>465</v>
      </c>
      <c r="Q1412" t="s">
        <v>462</v>
      </c>
      <c r="R1412" t="s">
        <v>446</v>
      </c>
      <c r="S1412" t="s">
        <v>443</v>
      </c>
      <c r="T1412" t="s">
        <v>446</v>
      </c>
      <c r="U1412" s="2">
        <f>DATE(IF(MONTH(Table__._SQL2014_QLTS17_DW_DimDate[[#This Row],[Ngay]])&lt;11,YEAR(Table__._SQL2014_QLTS17_DW_DimDate[[#This Row],[Ngay]])-1, YEAR(Table__._SQL2014_QLTS17_DW_DimDate[[#This Row],[Ngay]])),11,1)</f>
        <v>41579</v>
      </c>
      <c r="V1412" s="2">
        <f>DATE(YEAR(Table__._SQL2014_QLTS17_DW_DimDate[[#This Row],[NgayBatDauMuaVu]])+1, 10,31)</f>
        <v>41943</v>
      </c>
      <c r="W1412" s="3">
        <f>Table__._SQL2014_QLTS17_DW_DimDate[[#This Row],[Ngay]]-Table__._SQL2014_QLTS17_DW_DimDate[[#This Row],[NgayBatDauMuaVu]]+1</f>
        <v>11</v>
      </c>
      <c r="X1412">
        <f>INT((Table__._SQL2014_QLTS17_DW_DimDate[[#This Row],[NgayMuaVu]]-1)/7)+1</f>
        <v>2</v>
      </c>
      <c r="Y1412" t="str">
        <f>"Tuần " &amp;Table__._SQL2014_QLTS17_DW_DimDate[[#This Row],[TuanMuaVu]] &amp; " năm " &amp;Table__._SQL2014_QLTS17_DW_DimDate[[#This Row],[NamMuaVuStr]]</f>
        <v>Tuần 2 năm 2013-2014</v>
      </c>
      <c r="Z1412">
        <f>YEAR(Table__._SQL2014_QLTS17_DW_DimDate[[#This Row],[NgayBatDauMuaVu]])</f>
        <v>2013</v>
      </c>
      <c r="AA1412" t="str">
        <f>YEAR(Table__._SQL2014_QLTS17_DW_DimDate[[#This Row],[NgayBatDauMuaVu]]) &amp;"-"&amp;YEAR(Table__._SQL2014_QLTS17_DW_DimDate[[#This Row],[NgayKetThucMuaVu]])</f>
        <v>2013-2014</v>
      </c>
      <c r="AB1412">
        <f>YEAR(Table__._SQL2014_QLTS17_DW_DimDate[[#This Row],[NgayBatDauMuaVu]])</f>
        <v>2013</v>
      </c>
      <c r="AC1412">
        <f>YEAR(Table__._SQL2014_QLTS17_DW_DimDate[[#This Row],[NgayKetThucMuaVu]])</f>
        <v>2014</v>
      </c>
    </row>
    <row r="1413" spans="1:29">
      <c r="A1413">
        <v>20131112</v>
      </c>
      <c r="B1413" s="1">
        <v>41590</v>
      </c>
      <c r="C1413" t="s">
        <v>11</v>
      </c>
      <c r="D1413" t="s">
        <v>895</v>
      </c>
      <c r="E1413" t="s">
        <v>16</v>
      </c>
      <c r="F1413" t="s">
        <v>343</v>
      </c>
      <c r="G1413" t="s">
        <v>16</v>
      </c>
      <c r="H1413" t="s">
        <v>57</v>
      </c>
      <c r="I1413" t="s">
        <v>21</v>
      </c>
      <c r="J1413" t="s">
        <v>908</v>
      </c>
      <c r="K1413" t="s">
        <v>13</v>
      </c>
      <c r="L1413" t="s">
        <v>12</v>
      </c>
      <c r="M1413" t="s">
        <v>913</v>
      </c>
      <c r="N1413" t="s">
        <v>442</v>
      </c>
      <c r="O1413" t="s">
        <v>464</v>
      </c>
      <c r="P1413" t="s">
        <v>465</v>
      </c>
      <c r="Q1413" t="s">
        <v>462</v>
      </c>
      <c r="R1413" t="s">
        <v>446</v>
      </c>
      <c r="S1413" t="s">
        <v>443</v>
      </c>
      <c r="T1413" t="s">
        <v>446</v>
      </c>
      <c r="U1413" s="2">
        <f>DATE(IF(MONTH(Table__._SQL2014_QLTS17_DW_DimDate[[#This Row],[Ngay]])&lt;11,YEAR(Table__._SQL2014_QLTS17_DW_DimDate[[#This Row],[Ngay]])-1, YEAR(Table__._SQL2014_QLTS17_DW_DimDate[[#This Row],[Ngay]])),11,1)</f>
        <v>41579</v>
      </c>
      <c r="V1413" s="2">
        <f>DATE(YEAR(Table__._SQL2014_QLTS17_DW_DimDate[[#This Row],[NgayBatDauMuaVu]])+1, 10,31)</f>
        <v>41943</v>
      </c>
      <c r="W1413" s="3">
        <f>Table__._SQL2014_QLTS17_DW_DimDate[[#This Row],[Ngay]]-Table__._SQL2014_QLTS17_DW_DimDate[[#This Row],[NgayBatDauMuaVu]]+1</f>
        <v>12</v>
      </c>
      <c r="X1413">
        <f>INT((Table__._SQL2014_QLTS17_DW_DimDate[[#This Row],[NgayMuaVu]]-1)/7)+1</f>
        <v>2</v>
      </c>
      <c r="Y1413" t="str">
        <f>"Tuần " &amp;Table__._SQL2014_QLTS17_DW_DimDate[[#This Row],[TuanMuaVu]] &amp; " năm " &amp;Table__._SQL2014_QLTS17_DW_DimDate[[#This Row],[NamMuaVuStr]]</f>
        <v>Tuần 2 năm 2013-2014</v>
      </c>
      <c r="Z1413">
        <f>YEAR(Table__._SQL2014_QLTS17_DW_DimDate[[#This Row],[NgayBatDauMuaVu]])</f>
        <v>2013</v>
      </c>
      <c r="AA1413" t="str">
        <f>YEAR(Table__._SQL2014_QLTS17_DW_DimDate[[#This Row],[NgayBatDauMuaVu]]) &amp;"-"&amp;YEAR(Table__._SQL2014_QLTS17_DW_DimDate[[#This Row],[NgayKetThucMuaVu]])</f>
        <v>2013-2014</v>
      </c>
      <c r="AB1413">
        <f>YEAR(Table__._SQL2014_QLTS17_DW_DimDate[[#This Row],[NgayBatDauMuaVu]])</f>
        <v>2013</v>
      </c>
      <c r="AC1413">
        <f>YEAR(Table__._SQL2014_QLTS17_DW_DimDate[[#This Row],[NgayKetThucMuaVu]])</f>
        <v>2014</v>
      </c>
    </row>
    <row r="1414" spans="1:29">
      <c r="A1414">
        <v>20131113</v>
      </c>
      <c r="B1414" s="1">
        <v>41591</v>
      </c>
      <c r="C1414" t="s">
        <v>22</v>
      </c>
      <c r="D1414" t="s">
        <v>896</v>
      </c>
      <c r="E1414" t="s">
        <v>12</v>
      </c>
      <c r="F1414" t="s">
        <v>344</v>
      </c>
      <c r="G1414" t="s">
        <v>16</v>
      </c>
      <c r="H1414" t="s">
        <v>57</v>
      </c>
      <c r="I1414" t="s">
        <v>21</v>
      </c>
      <c r="J1414" t="s">
        <v>908</v>
      </c>
      <c r="K1414" t="s">
        <v>13</v>
      </c>
      <c r="L1414" t="s">
        <v>12</v>
      </c>
      <c r="M1414" t="s">
        <v>913</v>
      </c>
      <c r="N1414" t="s">
        <v>442</v>
      </c>
      <c r="O1414" t="s">
        <v>464</v>
      </c>
      <c r="P1414" t="s">
        <v>465</v>
      </c>
      <c r="Q1414" t="s">
        <v>462</v>
      </c>
      <c r="R1414" t="s">
        <v>446</v>
      </c>
      <c r="S1414" t="s">
        <v>443</v>
      </c>
      <c r="T1414" t="s">
        <v>446</v>
      </c>
      <c r="U1414" s="2">
        <f>DATE(IF(MONTH(Table__._SQL2014_QLTS17_DW_DimDate[[#This Row],[Ngay]])&lt;11,YEAR(Table__._SQL2014_QLTS17_DW_DimDate[[#This Row],[Ngay]])-1, YEAR(Table__._SQL2014_QLTS17_DW_DimDate[[#This Row],[Ngay]])),11,1)</f>
        <v>41579</v>
      </c>
      <c r="V1414" s="2">
        <f>DATE(YEAR(Table__._SQL2014_QLTS17_DW_DimDate[[#This Row],[NgayBatDauMuaVu]])+1, 10,31)</f>
        <v>41943</v>
      </c>
      <c r="W1414" s="3">
        <f>Table__._SQL2014_QLTS17_DW_DimDate[[#This Row],[Ngay]]-Table__._SQL2014_QLTS17_DW_DimDate[[#This Row],[NgayBatDauMuaVu]]+1</f>
        <v>13</v>
      </c>
      <c r="X1414">
        <f>INT((Table__._SQL2014_QLTS17_DW_DimDate[[#This Row],[NgayMuaVu]]-1)/7)+1</f>
        <v>2</v>
      </c>
      <c r="Y1414" t="str">
        <f>"Tuần " &amp;Table__._SQL2014_QLTS17_DW_DimDate[[#This Row],[TuanMuaVu]] &amp; " năm " &amp;Table__._SQL2014_QLTS17_DW_DimDate[[#This Row],[NamMuaVuStr]]</f>
        <v>Tuần 2 năm 2013-2014</v>
      </c>
      <c r="Z1414">
        <f>YEAR(Table__._SQL2014_QLTS17_DW_DimDate[[#This Row],[NgayBatDauMuaVu]])</f>
        <v>2013</v>
      </c>
      <c r="AA1414" t="str">
        <f>YEAR(Table__._SQL2014_QLTS17_DW_DimDate[[#This Row],[NgayBatDauMuaVu]]) &amp;"-"&amp;YEAR(Table__._SQL2014_QLTS17_DW_DimDate[[#This Row],[NgayKetThucMuaVu]])</f>
        <v>2013-2014</v>
      </c>
      <c r="AB1414">
        <f>YEAR(Table__._SQL2014_QLTS17_DW_DimDate[[#This Row],[NgayBatDauMuaVu]])</f>
        <v>2013</v>
      </c>
      <c r="AC1414">
        <f>YEAR(Table__._SQL2014_QLTS17_DW_DimDate[[#This Row],[NgayKetThucMuaVu]])</f>
        <v>2014</v>
      </c>
    </row>
    <row r="1415" spans="1:29">
      <c r="A1415">
        <v>20131114</v>
      </c>
      <c r="B1415" s="1">
        <v>41592</v>
      </c>
      <c r="C1415" t="s">
        <v>23</v>
      </c>
      <c r="D1415" t="s">
        <v>897</v>
      </c>
      <c r="E1415" t="s">
        <v>3</v>
      </c>
      <c r="F1415" t="s">
        <v>345</v>
      </c>
      <c r="G1415" t="s">
        <v>16</v>
      </c>
      <c r="H1415" t="s">
        <v>57</v>
      </c>
      <c r="I1415" t="s">
        <v>21</v>
      </c>
      <c r="J1415" t="s">
        <v>908</v>
      </c>
      <c r="K1415" t="s">
        <v>13</v>
      </c>
      <c r="L1415" t="s">
        <v>12</v>
      </c>
      <c r="M1415" t="s">
        <v>913</v>
      </c>
      <c r="N1415" t="s">
        <v>442</v>
      </c>
      <c r="O1415" t="s">
        <v>464</v>
      </c>
      <c r="P1415" t="s">
        <v>465</v>
      </c>
      <c r="Q1415" t="s">
        <v>462</v>
      </c>
      <c r="R1415" t="s">
        <v>446</v>
      </c>
      <c r="S1415" t="s">
        <v>443</v>
      </c>
      <c r="T1415" t="s">
        <v>446</v>
      </c>
      <c r="U1415" s="2">
        <f>DATE(IF(MONTH(Table__._SQL2014_QLTS17_DW_DimDate[[#This Row],[Ngay]])&lt;11,YEAR(Table__._SQL2014_QLTS17_DW_DimDate[[#This Row],[Ngay]])-1, YEAR(Table__._SQL2014_QLTS17_DW_DimDate[[#This Row],[Ngay]])),11,1)</f>
        <v>41579</v>
      </c>
      <c r="V1415" s="2">
        <f>DATE(YEAR(Table__._SQL2014_QLTS17_DW_DimDate[[#This Row],[NgayBatDauMuaVu]])+1, 10,31)</f>
        <v>41943</v>
      </c>
      <c r="W1415" s="3">
        <f>Table__._SQL2014_QLTS17_DW_DimDate[[#This Row],[Ngay]]-Table__._SQL2014_QLTS17_DW_DimDate[[#This Row],[NgayBatDauMuaVu]]+1</f>
        <v>14</v>
      </c>
      <c r="X1415">
        <f>INT((Table__._SQL2014_QLTS17_DW_DimDate[[#This Row],[NgayMuaVu]]-1)/7)+1</f>
        <v>2</v>
      </c>
      <c r="Y1415" t="str">
        <f>"Tuần " &amp;Table__._SQL2014_QLTS17_DW_DimDate[[#This Row],[TuanMuaVu]] &amp; " năm " &amp;Table__._SQL2014_QLTS17_DW_DimDate[[#This Row],[NamMuaVuStr]]</f>
        <v>Tuần 2 năm 2013-2014</v>
      </c>
      <c r="Z1415">
        <f>YEAR(Table__._SQL2014_QLTS17_DW_DimDate[[#This Row],[NgayBatDauMuaVu]])</f>
        <v>2013</v>
      </c>
      <c r="AA1415" t="str">
        <f>YEAR(Table__._SQL2014_QLTS17_DW_DimDate[[#This Row],[NgayBatDauMuaVu]]) &amp;"-"&amp;YEAR(Table__._SQL2014_QLTS17_DW_DimDate[[#This Row],[NgayKetThucMuaVu]])</f>
        <v>2013-2014</v>
      </c>
      <c r="AB1415">
        <f>YEAR(Table__._SQL2014_QLTS17_DW_DimDate[[#This Row],[NgayBatDauMuaVu]])</f>
        <v>2013</v>
      </c>
      <c r="AC1415">
        <f>YEAR(Table__._SQL2014_QLTS17_DW_DimDate[[#This Row],[NgayKetThucMuaVu]])</f>
        <v>2014</v>
      </c>
    </row>
    <row r="1416" spans="1:29">
      <c r="A1416">
        <v>20131115</v>
      </c>
      <c r="B1416" s="1">
        <v>41593</v>
      </c>
      <c r="C1416" t="s">
        <v>24</v>
      </c>
      <c r="D1416" t="s">
        <v>891</v>
      </c>
      <c r="E1416" t="s">
        <v>2</v>
      </c>
      <c r="F1416" t="s">
        <v>346</v>
      </c>
      <c r="G1416" t="s">
        <v>16</v>
      </c>
      <c r="H1416" t="s">
        <v>57</v>
      </c>
      <c r="I1416" t="s">
        <v>21</v>
      </c>
      <c r="J1416" t="s">
        <v>908</v>
      </c>
      <c r="K1416" t="s">
        <v>13</v>
      </c>
      <c r="L1416" t="s">
        <v>12</v>
      </c>
      <c r="M1416" t="s">
        <v>913</v>
      </c>
      <c r="N1416" t="s">
        <v>442</v>
      </c>
      <c r="O1416" t="s">
        <v>464</v>
      </c>
      <c r="P1416" t="s">
        <v>465</v>
      </c>
      <c r="Q1416" t="s">
        <v>462</v>
      </c>
      <c r="R1416" t="s">
        <v>446</v>
      </c>
      <c r="S1416" t="s">
        <v>443</v>
      </c>
      <c r="T1416" t="s">
        <v>446</v>
      </c>
      <c r="U1416" s="2">
        <f>DATE(IF(MONTH(Table__._SQL2014_QLTS17_DW_DimDate[[#This Row],[Ngay]])&lt;11,YEAR(Table__._SQL2014_QLTS17_DW_DimDate[[#This Row],[Ngay]])-1, YEAR(Table__._SQL2014_QLTS17_DW_DimDate[[#This Row],[Ngay]])),11,1)</f>
        <v>41579</v>
      </c>
      <c r="V1416" s="2">
        <f>DATE(YEAR(Table__._SQL2014_QLTS17_DW_DimDate[[#This Row],[NgayBatDauMuaVu]])+1, 10,31)</f>
        <v>41943</v>
      </c>
      <c r="W1416" s="3">
        <f>Table__._SQL2014_QLTS17_DW_DimDate[[#This Row],[Ngay]]-Table__._SQL2014_QLTS17_DW_DimDate[[#This Row],[NgayBatDauMuaVu]]+1</f>
        <v>15</v>
      </c>
      <c r="X1416">
        <f>INT((Table__._SQL2014_QLTS17_DW_DimDate[[#This Row],[NgayMuaVu]]-1)/7)+1</f>
        <v>3</v>
      </c>
      <c r="Y1416" t="str">
        <f>"Tuần " &amp;Table__._SQL2014_QLTS17_DW_DimDate[[#This Row],[TuanMuaVu]] &amp; " năm " &amp;Table__._SQL2014_QLTS17_DW_DimDate[[#This Row],[NamMuaVuStr]]</f>
        <v>Tuần 3 năm 2013-2014</v>
      </c>
      <c r="Z1416">
        <f>YEAR(Table__._SQL2014_QLTS17_DW_DimDate[[#This Row],[NgayBatDauMuaVu]])</f>
        <v>2013</v>
      </c>
      <c r="AA1416" t="str">
        <f>YEAR(Table__._SQL2014_QLTS17_DW_DimDate[[#This Row],[NgayBatDauMuaVu]]) &amp;"-"&amp;YEAR(Table__._SQL2014_QLTS17_DW_DimDate[[#This Row],[NgayKetThucMuaVu]])</f>
        <v>2013-2014</v>
      </c>
      <c r="AB1416">
        <f>YEAR(Table__._SQL2014_QLTS17_DW_DimDate[[#This Row],[NgayBatDauMuaVu]])</f>
        <v>2013</v>
      </c>
      <c r="AC1416">
        <f>YEAR(Table__._SQL2014_QLTS17_DW_DimDate[[#This Row],[NgayKetThucMuaVu]])</f>
        <v>2014</v>
      </c>
    </row>
    <row r="1417" spans="1:29">
      <c r="A1417">
        <v>20131116</v>
      </c>
      <c r="B1417" s="1">
        <v>41594</v>
      </c>
      <c r="C1417" t="s">
        <v>25</v>
      </c>
      <c r="D1417" t="s">
        <v>892</v>
      </c>
      <c r="E1417" t="s">
        <v>14</v>
      </c>
      <c r="F1417" t="s">
        <v>347</v>
      </c>
      <c r="G1417" t="s">
        <v>16</v>
      </c>
      <c r="H1417" t="s">
        <v>57</v>
      </c>
      <c r="I1417" t="s">
        <v>21</v>
      </c>
      <c r="J1417" t="s">
        <v>908</v>
      </c>
      <c r="K1417" t="s">
        <v>13</v>
      </c>
      <c r="L1417" t="s">
        <v>12</v>
      </c>
      <c r="M1417" t="s">
        <v>913</v>
      </c>
      <c r="N1417" t="s">
        <v>442</v>
      </c>
      <c r="O1417" t="s">
        <v>464</v>
      </c>
      <c r="P1417" t="s">
        <v>465</v>
      </c>
      <c r="Q1417" t="s">
        <v>462</v>
      </c>
      <c r="R1417" t="s">
        <v>446</v>
      </c>
      <c r="S1417" t="s">
        <v>443</v>
      </c>
      <c r="T1417" t="s">
        <v>446</v>
      </c>
      <c r="U1417" s="2">
        <f>DATE(IF(MONTH(Table__._SQL2014_QLTS17_DW_DimDate[[#This Row],[Ngay]])&lt;11,YEAR(Table__._SQL2014_QLTS17_DW_DimDate[[#This Row],[Ngay]])-1, YEAR(Table__._SQL2014_QLTS17_DW_DimDate[[#This Row],[Ngay]])),11,1)</f>
        <v>41579</v>
      </c>
      <c r="V1417" s="2">
        <f>DATE(YEAR(Table__._SQL2014_QLTS17_DW_DimDate[[#This Row],[NgayBatDauMuaVu]])+1, 10,31)</f>
        <v>41943</v>
      </c>
      <c r="W1417" s="3">
        <f>Table__._SQL2014_QLTS17_DW_DimDate[[#This Row],[Ngay]]-Table__._SQL2014_QLTS17_DW_DimDate[[#This Row],[NgayBatDauMuaVu]]+1</f>
        <v>16</v>
      </c>
      <c r="X1417">
        <f>INT((Table__._SQL2014_QLTS17_DW_DimDate[[#This Row],[NgayMuaVu]]-1)/7)+1</f>
        <v>3</v>
      </c>
      <c r="Y1417" t="str">
        <f>"Tuần " &amp;Table__._SQL2014_QLTS17_DW_DimDate[[#This Row],[TuanMuaVu]] &amp; " năm " &amp;Table__._SQL2014_QLTS17_DW_DimDate[[#This Row],[NamMuaVuStr]]</f>
        <v>Tuần 3 năm 2013-2014</v>
      </c>
      <c r="Z1417">
        <f>YEAR(Table__._SQL2014_QLTS17_DW_DimDate[[#This Row],[NgayBatDauMuaVu]])</f>
        <v>2013</v>
      </c>
      <c r="AA1417" t="str">
        <f>YEAR(Table__._SQL2014_QLTS17_DW_DimDate[[#This Row],[NgayBatDauMuaVu]]) &amp;"-"&amp;YEAR(Table__._SQL2014_QLTS17_DW_DimDate[[#This Row],[NgayKetThucMuaVu]])</f>
        <v>2013-2014</v>
      </c>
      <c r="AB1417">
        <f>YEAR(Table__._SQL2014_QLTS17_DW_DimDate[[#This Row],[NgayBatDauMuaVu]])</f>
        <v>2013</v>
      </c>
      <c r="AC1417">
        <f>YEAR(Table__._SQL2014_QLTS17_DW_DimDate[[#This Row],[NgayKetThucMuaVu]])</f>
        <v>2014</v>
      </c>
    </row>
    <row r="1418" spans="1:29">
      <c r="A1418">
        <v>20131117</v>
      </c>
      <c r="B1418" s="1">
        <v>41595</v>
      </c>
      <c r="C1418" t="s">
        <v>26</v>
      </c>
      <c r="D1418" t="s">
        <v>893</v>
      </c>
      <c r="E1418" t="s">
        <v>1</v>
      </c>
      <c r="F1418" t="s">
        <v>348</v>
      </c>
      <c r="G1418" t="s">
        <v>12</v>
      </c>
      <c r="H1418" t="s">
        <v>58</v>
      </c>
      <c r="I1418" t="s">
        <v>21</v>
      </c>
      <c r="J1418" t="s">
        <v>908</v>
      </c>
      <c r="K1418" t="s">
        <v>13</v>
      </c>
      <c r="L1418" t="s">
        <v>12</v>
      </c>
      <c r="M1418" t="s">
        <v>913</v>
      </c>
      <c r="N1418" t="s">
        <v>442</v>
      </c>
      <c r="O1418" t="s">
        <v>464</v>
      </c>
      <c r="P1418" t="s">
        <v>465</v>
      </c>
      <c r="Q1418" t="s">
        <v>462</v>
      </c>
      <c r="R1418" t="s">
        <v>446</v>
      </c>
      <c r="S1418" t="s">
        <v>443</v>
      </c>
      <c r="T1418" t="s">
        <v>446</v>
      </c>
      <c r="U1418" s="2">
        <f>DATE(IF(MONTH(Table__._SQL2014_QLTS17_DW_DimDate[[#This Row],[Ngay]])&lt;11,YEAR(Table__._SQL2014_QLTS17_DW_DimDate[[#This Row],[Ngay]])-1, YEAR(Table__._SQL2014_QLTS17_DW_DimDate[[#This Row],[Ngay]])),11,1)</f>
        <v>41579</v>
      </c>
      <c r="V1418" s="2">
        <f>DATE(YEAR(Table__._SQL2014_QLTS17_DW_DimDate[[#This Row],[NgayBatDauMuaVu]])+1, 10,31)</f>
        <v>41943</v>
      </c>
      <c r="W1418" s="3">
        <f>Table__._SQL2014_QLTS17_DW_DimDate[[#This Row],[Ngay]]-Table__._SQL2014_QLTS17_DW_DimDate[[#This Row],[NgayBatDauMuaVu]]+1</f>
        <v>17</v>
      </c>
      <c r="X1418">
        <f>INT((Table__._SQL2014_QLTS17_DW_DimDate[[#This Row],[NgayMuaVu]]-1)/7)+1</f>
        <v>3</v>
      </c>
      <c r="Y1418" t="str">
        <f>"Tuần " &amp;Table__._SQL2014_QLTS17_DW_DimDate[[#This Row],[TuanMuaVu]] &amp; " năm " &amp;Table__._SQL2014_QLTS17_DW_DimDate[[#This Row],[NamMuaVuStr]]</f>
        <v>Tuần 3 năm 2013-2014</v>
      </c>
      <c r="Z1418">
        <f>YEAR(Table__._SQL2014_QLTS17_DW_DimDate[[#This Row],[NgayBatDauMuaVu]])</f>
        <v>2013</v>
      </c>
      <c r="AA1418" t="str">
        <f>YEAR(Table__._SQL2014_QLTS17_DW_DimDate[[#This Row],[NgayBatDauMuaVu]]) &amp;"-"&amp;YEAR(Table__._SQL2014_QLTS17_DW_DimDate[[#This Row],[NgayKetThucMuaVu]])</f>
        <v>2013-2014</v>
      </c>
      <c r="AB1418">
        <f>YEAR(Table__._SQL2014_QLTS17_DW_DimDate[[#This Row],[NgayBatDauMuaVu]])</f>
        <v>2013</v>
      </c>
      <c r="AC1418">
        <f>YEAR(Table__._SQL2014_QLTS17_DW_DimDate[[#This Row],[NgayKetThucMuaVu]])</f>
        <v>2014</v>
      </c>
    </row>
    <row r="1419" spans="1:29">
      <c r="A1419">
        <v>20131118</v>
      </c>
      <c r="B1419" s="1">
        <v>41596</v>
      </c>
      <c r="C1419" t="s">
        <v>27</v>
      </c>
      <c r="D1419" t="s">
        <v>894</v>
      </c>
      <c r="E1419" t="s">
        <v>13</v>
      </c>
      <c r="F1419" t="s">
        <v>349</v>
      </c>
      <c r="G1419" t="s">
        <v>12</v>
      </c>
      <c r="H1419" t="s">
        <v>58</v>
      </c>
      <c r="I1419" t="s">
        <v>21</v>
      </c>
      <c r="J1419" t="s">
        <v>908</v>
      </c>
      <c r="K1419" t="s">
        <v>13</v>
      </c>
      <c r="L1419" t="s">
        <v>12</v>
      </c>
      <c r="M1419" t="s">
        <v>913</v>
      </c>
      <c r="N1419" t="s">
        <v>442</v>
      </c>
      <c r="O1419" t="s">
        <v>464</v>
      </c>
      <c r="P1419" t="s">
        <v>465</v>
      </c>
      <c r="Q1419" t="s">
        <v>462</v>
      </c>
      <c r="R1419" t="s">
        <v>446</v>
      </c>
      <c r="S1419" t="s">
        <v>443</v>
      </c>
      <c r="T1419" t="s">
        <v>446</v>
      </c>
      <c r="U1419" s="2">
        <f>DATE(IF(MONTH(Table__._SQL2014_QLTS17_DW_DimDate[[#This Row],[Ngay]])&lt;11,YEAR(Table__._SQL2014_QLTS17_DW_DimDate[[#This Row],[Ngay]])-1, YEAR(Table__._SQL2014_QLTS17_DW_DimDate[[#This Row],[Ngay]])),11,1)</f>
        <v>41579</v>
      </c>
      <c r="V1419" s="2">
        <f>DATE(YEAR(Table__._SQL2014_QLTS17_DW_DimDate[[#This Row],[NgayBatDauMuaVu]])+1, 10,31)</f>
        <v>41943</v>
      </c>
      <c r="W1419" s="3">
        <f>Table__._SQL2014_QLTS17_DW_DimDate[[#This Row],[Ngay]]-Table__._SQL2014_QLTS17_DW_DimDate[[#This Row],[NgayBatDauMuaVu]]+1</f>
        <v>18</v>
      </c>
      <c r="X1419">
        <f>INT((Table__._SQL2014_QLTS17_DW_DimDate[[#This Row],[NgayMuaVu]]-1)/7)+1</f>
        <v>3</v>
      </c>
      <c r="Y1419" t="str">
        <f>"Tuần " &amp;Table__._SQL2014_QLTS17_DW_DimDate[[#This Row],[TuanMuaVu]] &amp; " năm " &amp;Table__._SQL2014_QLTS17_DW_DimDate[[#This Row],[NamMuaVuStr]]</f>
        <v>Tuần 3 năm 2013-2014</v>
      </c>
      <c r="Z1419">
        <f>YEAR(Table__._SQL2014_QLTS17_DW_DimDate[[#This Row],[NgayBatDauMuaVu]])</f>
        <v>2013</v>
      </c>
      <c r="AA1419" t="str">
        <f>YEAR(Table__._SQL2014_QLTS17_DW_DimDate[[#This Row],[NgayBatDauMuaVu]]) &amp;"-"&amp;YEAR(Table__._SQL2014_QLTS17_DW_DimDate[[#This Row],[NgayKetThucMuaVu]])</f>
        <v>2013-2014</v>
      </c>
      <c r="AB1419">
        <f>YEAR(Table__._SQL2014_QLTS17_DW_DimDate[[#This Row],[NgayBatDauMuaVu]])</f>
        <v>2013</v>
      </c>
      <c r="AC1419">
        <f>YEAR(Table__._SQL2014_QLTS17_DW_DimDate[[#This Row],[NgayKetThucMuaVu]])</f>
        <v>2014</v>
      </c>
    </row>
    <row r="1420" spans="1:29">
      <c r="A1420">
        <v>20131119</v>
      </c>
      <c r="B1420" s="1">
        <v>41597</v>
      </c>
      <c r="C1420" t="s">
        <v>28</v>
      </c>
      <c r="D1420" t="s">
        <v>895</v>
      </c>
      <c r="E1420" t="s">
        <v>16</v>
      </c>
      <c r="F1420" t="s">
        <v>350</v>
      </c>
      <c r="G1420" t="s">
        <v>12</v>
      </c>
      <c r="H1420" t="s">
        <v>58</v>
      </c>
      <c r="I1420" t="s">
        <v>21</v>
      </c>
      <c r="J1420" t="s">
        <v>908</v>
      </c>
      <c r="K1420" t="s">
        <v>13</v>
      </c>
      <c r="L1420" t="s">
        <v>12</v>
      </c>
      <c r="M1420" t="s">
        <v>913</v>
      </c>
      <c r="N1420" t="s">
        <v>442</v>
      </c>
      <c r="O1420" t="s">
        <v>464</v>
      </c>
      <c r="P1420" t="s">
        <v>465</v>
      </c>
      <c r="Q1420" t="s">
        <v>462</v>
      </c>
      <c r="R1420" t="s">
        <v>446</v>
      </c>
      <c r="S1420" t="s">
        <v>443</v>
      </c>
      <c r="T1420" t="s">
        <v>446</v>
      </c>
      <c r="U1420" s="2">
        <f>DATE(IF(MONTH(Table__._SQL2014_QLTS17_DW_DimDate[[#This Row],[Ngay]])&lt;11,YEAR(Table__._SQL2014_QLTS17_DW_DimDate[[#This Row],[Ngay]])-1, YEAR(Table__._SQL2014_QLTS17_DW_DimDate[[#This Row],[Ngay]])),11,1)</f>
        <v>41579</v>
      </c>
      <c r="V1420" s="2">
        <f>DATE(YEAR(Table__._SQL2014_QLTS17_DW_DimDate[[#This Row],[NgayBatDauMuaVu]])+1, 10,31)</f>
        <v>41943</v>
      </c>
      <c r="W1420" s="3">
        <f>Table__._SQL2014_QLTS17_DW_DimDate[[#This Row],[Ngay]]-Table__._SQL2014_QLTS17_DW_DimDate[[#This Row],[NgayBatDauMuaVu]]+1</f>
        <v>19</v>
      </c>
      <c r="X1420">
        <f>INT((Table__._SQL2014_QLTS17_DW_DimDate[[#This Row],[NgayMuaVu]]-1)/7)+1</f>
        <v>3</v>
      </c>
      <c r="Y1420" t="str">
        <f>"Tuần " &amp;Table__._SQL2014_QLTS17_DW_DimDate[[#This Row],[TuanMuaVu]] &amp; " năm " &amp;Table__._SQL2014_QLTS17_DW_DimDate[[#This Row],[NamMuaVuStr]]</f>
        <v>Tuần 3 năm 2013-2014</v>
      </c>
      <c r="Z1420">
        <f>YEAR(Table__._SQL2014_QLTS17_DW_DimDate[[#This Row],[NgayBatDauMuaVu]])</f>
        <v>2013</v>
      </c>
      <c r="AA1420" t="str">
        <f>YEAR(Table__._SQL2014_QLTS17_DW_DimDate[[#This Row],[NgayBatDauMuaVu]]) &amp;"-"&amp;YEAR(Table__._SQL2014_QLTS17_DW_DimDate[[#This Row],[NgayKetThucMuaVu]])</f>
        <v>2013-2014</v>
      </c>
      <c r="AB1420">
        <f>YEAR(Table__._SQL2014_QLTS17_DW_DimDate[[#This Row],[NgayBatDauMuaVu]])</f>
        <v>2013</v>
      </c>
      <c r="AC1420">
        <f>YEAR(Table__._SQL2014_QLTS17_DW_DimDate[[#This Row],[NgayKetThucMuaVu]])</f>
        <v>2014</v>
      </c>
    </row>
    <row r="1421" spans="1:29">
      <c r="A1421">
        <v>20131120</v>
      </c>
      <c r="B1421" s="1">
        <v>41598</v>
      </c>
      <c r="C1421" t="s">
        <v>29</v>
      </c>
      <c r="D1421" t="s">
        <v>896</v>
      </c>
      <c r="E1421" t="s">
        <v>12</v>
      </c>
      <c r="F1421" t="s">
        <v>351</v>
      </c>
      <c r="G1421" t="s">
        <v>12</v>
      </c>
      <c r="H1421" t="s">
        <v>58</v>
      </c>
      <c r="I1421" t="s">
        <v>21</v>
      </c>
      <c r="J1421" t="s">
        <v>908</v>
      </c>
      <c r="K1421" t="s">
        <v>13</v>
      </c>
      <c r="L1421" t="s">
        <v>12</v>
      </c>
      <c r="M1421" t="s">
        <v>913</v>
      </c>
      <c r="N1421" t="s">
        <v>442</v>
      </c>
      <c r="O1421" t="s">
        <v>464</v>
      </c>
      <c r="P1421" t="s">
        <v>465</v>
      </c>
      <c r="Q1421" t="s">
        <v>462</v>
      </c>
      <c r="R1421" t="s">
        <v>446</v>
      </c>
      <c r="S1421" t="s">
        <v>443</v>
      </c>
      <c r="T1421" t="s">
        <v>446</v>
      </c>
      <c r="U1421" s="2">
        <f>DATE(IF(MONTH(Table__._SQL2014_QLTS17_DW_DimDate[[#This Row],[Ngay]])&lt;11,YEAR(Table__._SQL2014_QLTS17_DW_DimDate[[#This Row],[Ngay]])-1, YEAR(Table__._SQL2014_QLTS17_DW_DimDate[[#This Row],[Ngay]])),11,1)</f>
        <v>41579</v>
      </c>
      <c r="V1421" s="2">
        <f>DATE(YEAR(Table__._SQL2014_QLTS17_DW_DimDate[[#This Row],[NgayBatDauMuaVu]])+1, 10,31)</f>
        <v>41943</v>
      </c>
      <c r="W1421" s="3">
        <f>Table__._SQL2014_QLTS17_DW_DimDate[[#This Row],[Ngay]]-Table__._SQL2014_QLTS17_DW_DimDate[[#This Row],[NgayBatDauMuaVu]]+1</f>
        <v>20</v>
      </c>
      <c r="X1421">
        <f>INT((Table__._SQL2014_QLTS17_DW_DimDate[[#This Row],[NgayMuaVu]]-1)/7)+1</f>
        <v>3</v>
      </c>
      <c r="Y1421" t="str">
        <f>"Tuần " &amp;Table__._SQL2014_QLTS17_DW_DimDate[[#This Row],[TuanMuaVu]] &amp; " năm " &amp;Table__._SQL2014_QLTS17_DW_DimDate[[#This Row],[NamMuaVuStr]]</f>
        <v>Tuần 3 năm 2013-2014</v>
      </c>
      <c r="Z1421">
        <f>YEAR(Table__._SQL2014_QLTS17_DW_DimDate[[#This Row],[NgayBatDauMuaVu]])</f>
        <v>2013</v>
      </c>
      <c r="AA1421" t="str">
        <f>YEAR(Table__._SQL2014_QLTS17_DW_DimDate[[#This Row],[NgayBatDauMuaVu]]) &amp;"-"&amp;YEAR(Table__._SQL2014_QLTS17_DW_DimDate[[#This Row],[NgayKetThucMuaVu]])</f>
        <v>2013-2014</v>
      </c>
      <c r="AB1421">
        <f>YEAR(Table__._SQL2014_QLTS17_DW_DimDate[[#This Row],[NgayBatDauMuaVu]])</f>
        <v>2013</v>
      </c>
      <c r="AC1421">
        <f>YEAR(Table__._SQL2014_QLTS17_DW_DimDate[[#This Row],[NgayKetThucMuaVu]])</f>
        <v>2014</v>
      </c>
    </row>
    <row r="1422" spans="1:29">
      <c r="A1422">
        <v>20131121</v>
      </c>
      <c r="B1422" s="1">
        <v>41599</v>
      </c>
      <c r="C1422" t="s">
        <v>30</v>
      </c>
      <c r="D1422" t="s">
        <v>897</v>
      </c>
      <c r="E1422" t="s">
        <v>3</v>
      </c>
      <c r="F1422" t="s">
        <v>352</v>
      </c>
      <c r="G1422" t="s">
        <v>12</v>
      </c>
      <c r="H1422" t="s">
        <v>58</v>
      </c>
      <c r="I1422" t="s">
        <v>21</v>
      </c>
      <c r="J1422" t="s">
        <v>908</v>
      </c>
      <c r="K1422" t="s">
        <v>13</v>
      </c>
      <c r="L1422" t="s">
        <v>12</v>
      </c>
      <c r="M1422" t="s">
        <v>913</v>
      </c>
      <c r="N1422" t="s">
        <v>442</v>
      </c>
      <c r="O1422" t="s">
        <v>464</v>
      </c>
      <c r="P1422" t="s">
        <v>465</v>
      </c>
      <c r="Q1422" t="s">
        <v>462</v>
      </c>
      <c r="R1422" t="s">
        <v>446</v>
      </c>
      <c r="S1422" t="s">
        <v>443</v>
      </c>
      <c r="T1422" t="s">
        <v>446</v>
      </c>
      <c r="U1422" s="2">
        <f>DATE(IF(MONTH(Table__._SQL2014_QLTS17_DW_DimDate[[#This Row],[Ngay]])&lt;11,YEAR(Table__._SQL2014_QLTS17_DW_DimDate[[#This Row],[Ngay]])-1, YEAR(Table__._SQL2014_QLTS17_DW_DimDate[[#This Row],[Ngay]])),11,1)</f>
        <v>41579</v>
      </c>
      <c r="V1422" s="2">
        <f>DATE(YEAR(Table__._SQL2014_QLTS17_DW_DimDate[[#This Row],[NgayBatDauMuaVu]])+1, 10,31)</f>
        <v>41943</v>
      </c>
      <c r="W1422" s="3">
        <f>Table__._SQL2014_QLTS17_DW_DimDate[[#This Row],[Ngay]]-Table__._SQL2014_QLTS17_DW_DimDate[[#This Row],[NgayBatDauMuaVu]]+1</f>
        <v>21</v>
      </c>
      <c r="X1422">
        <f>INT((Table__._SQL2014_QLTS17_DW_DimDate[[#This Row],[NgayMuaVu]]-1)/7)+1</f>
        <v>3</v>
      </c>
      <c r="Y1422" t="str">
        <f>"Tuần " &amp;Table__._SQL2014_QLTS17_DW_DimDate[[#This Row],[TuanMuaVu]] &amp; " năm " &amp;Table__._SQL2014_QLTS17_DW_DimDate[[#This Row],[NamMuaVuStr]]</f>
        <v>Tuần 3 năm 2013-2014</v>
      </c>
      <c r="Z1422">
        <f>YEAR(Table__._SQL2014_QLTS17_DW_DimDate[[#This Row],[NgayBatDauMuaVu]])</f>
        <v>2013</v>
      </c>
      <c r="AA1422" t="str">
        <f>YEAR(Table__._SQL2014_QLTS17_DW_DimDate[[#This Row],[NgayBatDauMuaVu]]) &amp;"-"&amp;YEAR(Table__._SQL2014_QLTS17_DW_DimDate[[#This Row],[NgayKetThucMuaVu]])</f>
        <v>2013-2014</v>
      </c>
      <c r="AB1422">
        <f>YEAR(Table__._SQL2014_QLTS17_DW_DimDate[[#This Row],[NgayBatDauMuaVu]])</f>
        <v>2013</v>
      </c>
      <c r="AC1422">
        <f>YEAR(Table__._SQL2014_QLTS17_DW_DimDate[[#This Row],[NgayKetThucMuaVu]])</f>
        <v>2014</v>
      </c>
    </row>
    <row r="1423" spans="1:29">
      <c r="A1423">
        <v>20131122</v>
      </c>
      <c r="B1423" s="1">
        <v>41600</v>
      </c>
      <c r="C1423" t="s">
        <v>31</v>
      </c>
      <c r="D1423" t="s">
        <v>891</v>
      </c>
      <c r="E1423" t="s">
        <v>2</v>
      </c>
      <c r="F1423" t="s">
        <v>353</v>
      </c>
      <c r="G1423" t="s">
        <v>12</v>
      </c>
      <c r="H1423" t="s">
        <v>58</v>
      </c>
      <c r="I1423" t="s">
        <v>21</v>
      </c>
      <c r="J1423" t="s">
        <v>908</v>
      </c>
      <c r="K1423" t="s">
        <v>13</v>
      </c>
      <c r="L1423" t="s">
        <v>12</v>
      </c>
      <c r="M1423" t="s">
        <v>913</v>
      </c>
      <c r="N1423" t="s">
        <v>442</v>
      </c>
      <c r="O1423" t="s">
        <v>464</v>
      </c>
      <c r="P1423" t="s">
        <v>465</v>
      </c>
      <c r="Q1423" t="s">
        <v>462</v>
      </c>
      <c r="R1423" t="s">
        <v>446</v>
      </c>
      <c r="S1423" t="s">
        <v>443</v>
      </c>
      <c r="T1423" t="s">
        <v>446</v>
      </c>
      <c r="U1423" s="2">
        <f>DATE(IF(MONTH(Table__._SQL2014_QLTS17_DW_DimDate[[#This Row],[Ngay]])&lt;11,YEAR(Table__._SQL2014_QLTS17_DW_DimDate[[#This Row],[Ngay]])-1, YEAR(Table__._SQL2014_QLTS17_DW_DimDate[[#This Row],[Ngay]])),11,1)</f>
        <v>41579</v>
      </c>
      <c r="V1423" s="2">
        <f>DATE(YEAR(Table__._SQL2014_QLTS17_DW_DimDate[[#This Row],[NgayBatDauMuaVu]])+1, 10,31)</f>
        <v>41943</v>
      </c>
      <c r="W1423" s="3">
        <f>Table__._SQL2014_QLTS17_DW_DimDate[[#This Row],[Ngay]]-Table__._SQL2014_QLTS17_DW_DimDate[[#This Row],[NgayBatDauMuaVu]]+1</f>
        <v>22</v>
      </c>
      <c r="X1423">
        <f>INT((Table__._SQL2014_QLTS17_DW_DimDate[[#This Row],[NgayMuaVu]]-1)/7)+1</f>
        <v>4</v>
      </c>
      <c r="Y1423" t="str">
        <f>"Tuần " &amp;Table__._SQL2014_QLTS17_DW_DimDate[[#This Row],[TuanMuaVu]] &amp; " năm " &amp;Table__._SQL2014_QLTS17_DW_DimDate[[#This Row],[NamMuaVuStr]]</f>
        <v>Tuần 4 năm 2013-2014</v>
      </c>
      <c r="Z1423">
        <f>YEAR(Table__._SQL2014_QLTS17_DW_DimDate[[#This Row],[NgayBatDauMuaVu]])</f>
        <v>2013</v>
      </c>
      <c r="AA1423" t="str">
        <f>YEAR(Table__._SQL2014_QLTS17_DW_DimDate[[#This Row],[NgayBatDauMuaVu]]) &amp;"-"&amp;YEAR(Table__._SQL2014_QLTS17_DW_DimDate[[#This Row],[NgayKetThucMuaVu]])</f>
        <v>2013-2014</v>
      </c>
      <c r="AB1423">
        <f>YEAR(Table__._SQL2014_QLTS17_DW_DimDate[[#This Row],[NgayBatDauMuaVu]])</f>
        <v>2013</v>
      </c>
      <c r="AC1423">
        <f>YEAR(Table__._SQL2014_QLTS17_DW_DimDate[[#This Row],[NgayKetThucMuaVu]])</f>
        <v>2014</v>
      </c>
    </row>
    <row r="1424" spans="1:29">
      <c r="A1424">
        <v>20131123</v>
      </c>
      <c r="B1424" s="1">
        <v>41601</v>
      </c>
      <c r="C1424" t="s">
        <v>32</v>
      </c>
      <c r="D1424" t="s">
        <v>892</v>
      </c>
      <c r="E1424" t="s">
        <v>14</v>
      </c>
      <c r="F1424" t="s">
        <v>354</v>
      </c>
      <c r="G1424" t="s">
        <v>12</v>
      </c>
      <c r="H1424" t="s">
        <v>58</v>
      </c>
      <c r="I1424" t="s">
        <v>21</v>
      </c>
      <c r="J1424" t="s">
        <v>908</v>
      </c>
      <c r="K1424" t="s">
        <v>13</v>
      </c>
      <c r="L1424" t="s">
        <v>12</v>
      </c>
      <c r="M1424" t="s">
        <v>913</v>
      </c>
      <c r="N1424" t="s">
        <v>442</v>
      </c>
      <c r="O1424" t="s">
        <v>464</v>
      </c>
      <c r="P1424" t="s">
        <v>465</v>
      </c>
      <c r="Q1424" t="s">
        <v>462</v>
      </c>
      <c r="R1424" t="s">
        <v>446</v>
      </c>
      <c r="S1424" t="s">
        <v>443</v>
      </c>
      <c r="T1424" t="s">
        <v>446</v>
      </c>
      <c r="U1424" s="2">
        <f>DATE(IF(MONTH(Table__._SQL2014_QLTS17_DW_DimDate[[#This Row],[Ngay]])&lt;11,YEAR(Table__._SQL2014_QLTS17_DW_DimDate[[#This Row],[Ngay]])-1, YEAR(Table__._SQL2014_QLTS17_DW_DimDate[[#This Row],[Ngay]])),11,1)</f>
        <v>41579</v>
      </c>
      <c r="V1424" s="2">
        <f>DATE(YEAR(Table__._SQL2014_QLTS17_DW_DimDate[[#This Row],[NgayBatDauMuaVu]])+1, 10,31)</f>
        <v>41943</v>
      </c>
      <c r="W1424" s="3">
        <f>Table__._SQL2014_QLTS17_DW_DimDate[[#This Row],[Ngay]]-Table__._SQL2014_QLTS17_DW_DimDate[[#This Row],[NgayBatDauMuaVu]]+1</f>
        <v>23</v>
      </c>
      <c r="X1424">
        <f>INT((Table__._SQL2014_QLTS17_DW_DimDate[[#This Row],[NgayMuaVu]]-1)/7)+1</f>
        <v>4</v>
      </c>
      <c r="Y1424" t="str">
        <f>"Tuần " &amp;Table__._SQL2014_QLTS17_DW_DimDate[[#This Row],[TuanMuaVu]] &amp; " năm " &amp;Table__._SQL2014_QLTS17_DW_DimDate[[#This Row],[NamMuaVuStr]]</f>
        <v>Tuần 4 năm 2013-2014</v>
      </c>
      <c r="Z1424">
        <f>YEAR(Table__._SQL2014_QLTS17_DW_DimDate[[#This Row],[NgayBatDauMuaVu]])</f>
        <v>2013</v>
      </c>
      <c r="AA1424" t="str">
        <f>YEAR(Table__._SQL2014_QLTS17_DW_DimDate[[#This Row],[NgayBatDauMuaVu]]) &amp;"-"&amp;YEAR(Table__._SQL2014_QLTS17_DW_DimDate[[#This Row],[NgayKetThucMuaVu]])</f>
        <v>2013-2014</v>
      </c>
      <c r="AB1424">
        <f>YEAR(Table__._SQL2014_QLTS17_DW_DimDate[[#This Row],[NgayBatDauMuaVu]])</f>
        <v>2013</v>
      </c>
      <c r="AC1424">
        <f>YEAR(Table__._SQL2014_QLTS17_DW_DimDate[[#This Row],[NgayKetThucMuaVu]])</f>
        <v>2014</v>
      </c>
    </row>
    <row r="1425" spans="1:29">
      <c r="A1425">
        <v>20131124</v>
      </c>
      <c r="B1425" s="1">
        <v>41602</v>
      </c>
      <c r="C1425" t="s">
        <v>33</v>
      </c>
      <c r="D1425" t="s">
        <v>893</v>
      </c>
      <c r="E1425" t="s">
        <v>1</v>
      </c>
      <c r="F1425" t="s">
        <v>355</v>
      </c>
      <c r="G1425" t="s">
        <v>3</v>
      </c>
      <c r="H1425" t="s">
        <v>59</v>
      </c>
      <c r="I1425" t="s">
        <v>21</v>
      </c>
      <c r="J1425" t="s">
        <v>908</v>
      </c>
      <c r="K1425" t="s">
        <v>13</v>
      </c>
      <c r="L1425" t="s">
        <v>12</v>
      </c>
      <c r="M1425" t="s">
        <v>913</v>
      </c>
      <c r="N1425" t="s">
        <v>442</v>
      </c>
      <c r="O1425" t="s">
        <v>464</v>
      </c>
      <c r="P1425" t="s">
        <v>465</v>
      </c>
      <c r="Q1425" t="s">
        <v>462</v>
      </c>
      <c r="R1425" t="s">
        <v>446</v>
      </c>
      <c r="S1425" t="s">
        <v>443</v>
      </c>
      <c r="T1425" t="s">
        <v>446</v>
      </c>
      <c r="U1425" s="2">
        <f>DATE(IF(MONTH(Table__._SQL2014_QLTS17_DW_DimDate[[#This Row],[Ngay]])&lt;11,YEAR(Table__._SQL2014_QLTS17_DW_DimDate[[#This Row],[Ngay]])-1, YEAR(Table__._SQL2014_QLTS17_DW_DimDate[[#This Row],[Ngay]])),11,1)</f>
        <v>41579</v>
      </c>
      <c r="V1425" s="2">
        <f>DATE(YEAR(Table__._SQL2014_QLTS17_DW_DimDate[[#This Row],[NgayBatDauMuaVu]])+1, 10,31)</f>
        <v>41943</v>
      </c>
      <c r="W1425" s="3">
        <f>Table__._SQL2014_QLTS17_DW_DimDate[[#This Row],[Ngay]]-Table__._SQL2014_QLTS17_DW_DimDate[[#This Row],[NgayBatDauMuaVu]]+1</f>
        <v>24</v>
      </c>
      <c r="X1425">
        <f>INT((Table__._SQL2014_QLTS17_DW_DimDate[[#This Row],[NgayMuaVu]]-1)/7)+1</f>
        <v>4</v>
      </c>
      <c r="Y1425" t="str">
        <f>"Tuần " &amp;Table__._SQL2014_QLTS17_DW_DimDate[[#This Row],[TuanMuaVu]] &amp; " năm " &amp;Table__._SQL2014_QLTS17_DW_DimDate[[#This Row],[NamMuaVuStr]]</f>
        <v>Tuần 4 năm 2013-2014</v>
      </c>
      <c r="Z1425">
        <f>YEAR(Table__._SQL2014_QLTS17_DW_DimDate[[#This Row],[NgayBatDauMuaVu]])</f>
        <v>2013</v>
      </c>
      <c r="AA1425" t="str">
        <f>YEAR(Table__._SQL2014_QLTS17_DW_DimDate[[#This Row],[NgayBatDauMuaVu]]) &amp;"-"&amp;YEAR(Table__._SQL2014_QLTS17_DW_DimDate[[#This Row],[NgayKetThucMuaVu]])</f>
        <v>2013-2014</v>
      </c>
      <c r="AB1425">
        <f>YEAR(Table__._SQL2014_QLTS17_DW_DimDate[[#This Row],[NgayBatDauMuaVu]])</f>
        <v>2013</v>
      </c>
      <c r="AC1425">
        <f>YEAR(Table__._SQL2014_QLTS17_DW_DimDate[[#This Row],[NgayKetThucMuaVu]])</f>
        <v>2014</v>
      </c>
    </row>
    <row r="1426" spans="1:29">
      <c r="A1426">
        <v>20131125</v>
      </c>
      <c r="B1426" s="1">
        <v>41603</v>
      </c>
      <c r="C1426" t="s">
        <v>34</v>
      </c>
      <c r="D1426" t="s">
        <v>894</v>
      </c>
      <c r="E1426" t="s">
        <v>13</v>
      </c>
      <c r="F1426" t="s">
        <v>356</v>
      </c>
      <c r="G1426" t="s">
        <v>3</v>
      </c>
      <c r="H1426" t="s">
        <v>59</v>
      </c>
      <c r="I1426" t="s">
        <v>21</v>
      </c>
      <c r="J1426" t="s">
        <v>908</v>
      </c>
      <c r="K1426" t="s">
        <v>13</v>
      </c>
      <c r="L1426" t="s">
        <v>12</v>
      </c>
      <c r="M1426" t="s">
        <v>913</v>
      </c>
      <c r="N1426" t="s">
        <v>442</v>
      </c>
      <c r="O1426" t="s">
        <v>464</v>
      </c>
      <c r="P1426" t="s">
        <v>465</v>
      </c>
      <c r="Q1426" t="s">
        <v>462</v>
      </c>
      <c r="R1426" t="s">
        <v>446</v>
      </c>
      <c r="S1426" t="s">
        <v>443</v>
      </c>
      <c r="T1426" t="s">
        <v>446</v>
      </c>
      <c r="U1426" s="2">
        <f>DATE(IF(MONTH(Table__._SQL2014_QLTS17_DW_DimDate[[#This Row],[Ngay]])&lt;11,YEAR(Table__._SQL2014_QLTS17_DW_DimDate[[#This Row],[Ngay]])-1, YEAR(Table__._SQL2014_QLTS17_DW_DimDate[[#This Row],[Ngay]])),11,1)</f>
        <v>41579</v>
      </c>
      <c r="V1426" s="2">
        <f>DATE(YEAR(Table__._SQL2014_QLTS17_DW_DimDate[[#This Row],[NgayBatDauMuaVu]])+1, 10,31)</f>
        <v>41943</v>
      </c>
      <c r="W1426" s="3">
        <f>Table__._SQL2014_QLTS17_DW_DimDate[[#This Row],[Ngay]]-Table__._SQL2014_QLTS17_DW_DimDate[[#This Row],[NgayBatDauMuaVu]]+1</f>
        <v>25</v>
      </c>
      <c r="X1426">
        <f>INT((Table__._SQL2014_QLTS17_DW_DimDate[[#This Row],[NgayMuaVu]]-1)/7)+1</f>
        <v>4</v>
      </c>
      <c r="Y1426" t="str">
        <f>"Tuần " &amp;Table__._SQL2014_QLTS17_DW_DimDate[[#This Row],[TuanMuaVu]] &amp; " năm " &amp;Table__._SQL2014_QLTS17_DW_DimDate[[#This Row],[NamMuaVuStr]]</f>
        <v>Tuần 4 năm 2013-2014</v>
      </c>
      <c r="Z1426">
        <f>YEAR(Table__._SQL2014_QLTS17_DW_DimDate[[#This Row],[NgayBatDauMuaVu]])</f>
        <v>2013</v>
      </c>
      <c r="AA1426" t="str">
        <f>YEAR(Table__._SQL2014_QLTS17_DW_DimDate[[#This Row],[NgayBatDauMuaVu]]) &amp;"-"&amp;YEAR(Table__._SQL2014_QLTS17_DW_DimDate[[#This Row],[NgayKetThucMuaVu]])</f>
        <v>2013-2014</v>
      </c>
      <c r="AB1426">
        <f>YEAR(Table__._SQL2014_QLTS17_DW_DimDate[[#This Row],[NgayBatDauMuaVu]])</f>
        <v>2013</v>
      </c>
      <c r="AC1426">
        <f>YEAR(Table__._SQL2014_QLTS17_DW_DimDate[[#This Row],[NgayKetThucMuaVu]])</f>
        <v>2014</v>
      </c>
    </row>
    <row r="1427" spans="1:29">
      <c r="A1427">
        <v>20131126</v>
      </c>
      <c r="B1427" s="1">
        <v>41604</v>
      </c>
      <c r="C1427" t="s">
        <v>35</v>
      </c>
      <c r="D1427" t="s">
        <v>895</v>
      </c>
      <c r="E1427" t="s">
        <v>16</v>
      </c>
      <c r="F1427" t="s">
        <v>357</v>
      </c>
      <c r="G1427" t="s">
        <v>3</v>
      </c>
      <c r="H1427" t="s">
        <v>59</v>
      </c>
      <c r="I1427" t="s">
        <v>21</v>
      </c>
      <c r="J1427" t="s">
        <v>908</v>
      </c>
      <c r="K1427" t="s">
        <v>13</v>
      </c>
      <c r="L1427" t="s">
        <v>12</v>
      </c>
      <c r="M1427" t="s">
        <v>913</v>
      </c>
      <c r="N1427" t="s">
        <v>442</v>
      </c>
      <c r="O1427" t="s">
        <v>464</v>
      </c>
      <c r="P1427" t="s">
        <v>465</v>
      </c>
      <c r="Q1427" t="s">
        <v>462</v>
      </c>
      <c r="R1427" t="s">
        <v>446</v>
      </c>
      <c r="S1427" t="s">
        <v>443</v>
      </c>
      <c r="T1427" t="s">
        <v>446</v>
      </c>
      <c r="U1427" s="2">
        <f>DATE(IF(MONTH(Table__._SQL2014_QLTS17_DW_DimDate[[#This Row],[Ngay]])&lt;11,YEAR(Table__._SQL2014_QLTS17_DW_DimDate[[#This Row],[Ngay]])-1, YEAR(Table__._SQL2014_QLTS17_DW_DimDate[[#This Row],[Ngay]])),11,1)</f>
        <v>41579</v>
      </c>
      <c r="V1427" s="2">
        <f>DATE(YEAR(Table__._SQL2014_QLTS17_DW_DimDate[[#This Row],[NgayBatDauMuaVu]])+1, 10,31)</f>
        <v>41943</v>
      </c>
      <c r="W1427" s="3">
        <f>Table__._SQL2014_QLTS17_DW_DimDate[[#This Row],[Ngay]]-Table__._SQL2014_QLTS17_DW_DimDate[[#This Row],[NgayBatDauMuaVu]]+1</f>
        <v>26</v>
      </c>
      <c r="X1427">
        <f>INT((Table__._SQL2014_QLTS17_DW_DimDate[[#This Row],[NgayMuaVu]]-1)/7)+1</f>
        <v>4</v>
      </c>
      <c r="Y1427" t="str">
        <f>"Tuần " &amp;Table__._SQL2014_QLTS17_DW_DimDate[[#This Row],[TuanMuaVu]] &amp; " năm " &amp;Table__._SQL2014_QLTS17_DW_DimDate[[#This Row],[NamMuaVuStr]]</f>
        <v>Tuần 4 năm 2013-2014</v>
      </c>
      <c r="Z1427">
        <f>YEAR(Table__._SQL2014_QLTS17_DW_DimDate[[#This Row],[NgayBatDauMuaVu]])</f>
        <v>2013</v>
      </c>
      <c r="AA1427" t="str">
        <f>YEAR(Table__._SQL2014_QLTS17_DW_DimDate[[#This Row],[NgayBatDauMuaVu]]) &amp;"-"&amp;YEAR(Table__._SQL2014_QLTS17_DW_DimDate[[#This Row],[NgayKetThucMuaVu]])</f>
        <v>2013-2014</v>
      </c>
      <c r="AB1427">
        <f>YEAR(Table__._SQL2014_QLTS17_DW_DimDate[[#This Row],[NgayBatDauMuaVu]])</f>
        <v>2013</v>
      </c>
      <c r="AC1427">
        <f>YEAR(Table__._SQL2014_QLTS17_DW_DimDate[[#This Row],[NgayKetThucMuaVu]])</f>
        <v>2014</v>
      </c>
    </row>
    <row r="1428" spans="1:29">
      <c r="A1428">
        <v>20131127</v>
      </c>
      <c r="B1428" s="1">
        <v>41605</v>
      </c>
      <c r="C1428" t="s">
        <v>36</v>
      </c>
      <c r="D1428" t="s">
        <v>896</v>
      </c>
      <c r="E1428" t="s">
        <v>12</v>
      </c>
      <c r="F1428" t="s">
        <v>358</v>
      </c>
      <c r="G1428" t="s">
        <v>3</v>
      </c>
      <c r="H1428" t="s">
        <v>59</v>
      </c>
      <c r="I1428" t="s">
        <v>21</v>
      </c>
      <c r="J1428" t="s">
        <v>908</v>
      </c>
      <c r="K1428" t="s">
        <v>13</v>
      </c>
      <c r="L1428" t="s">
        <v>12</v>
      </c>
      <c r="M1428" t="s">
        <v>913</v>
      </c>
      <c r="N1428" t="s">
        <v>442</v>
      </c>
      <c r="O1428" t="s">
        <v>464</v>
      </c>
      <c r="P1428" t="s">
        <v>465</v>
      </c>
      <c r="Q1428" t="s">
        <v>462</v>
      </c>
      <c r="R1428" t="s">
        <v>446</v>
      </c>
      <c r="S1428" t="s">
        <v>443</v>
      </c>
      <c r="T1428" t="s">
        <v>446</v>
      </c>
      <c r="U1428" s="2">
        <f>DATE(IF(MONTH(Table__._SQL2014_QLTS17_DW_DimDate[[#This Row],[Ngay]])&lt;11,YEAR(Table__._SQL2014_QLTS17_DW_DimDate[[#This Row],[Ngay]])-1, YEAR(Table__._SQL2014_QLTS17_DW_DimDate[[#This Row],[Ngay]])),11,1)</f>
        <v>41579</v>
      </c>
      <c r="V1428" s="2">
        <f>DATE(YEAR(Table__._SQL2014_QLTS17_DW_DimDate[[#This Row],[NgayBatDauMuaVu]])+1, 10,31)</f>
        <v>41943</v>
      </c>
      <c r="W1428" s="3">
        <f>Table__._SQL2014_QLTS17_DW_DimDate[[#This Row],[Ngay]]-Table__._SQL2014_QLTS17_DW_DimDate[[#This Row],[NgayBatDauMuaVu]]+1</f>
        <v>27</v>
      </c>
      <c r="X1428">
        <f>INT((Table__._SQL2014_QLTS17_DW_DimDate[[#This Row],[NgayMuaVu]]-1)/7)+1</f>
        <v>4</v>
      </c>
      <c r="Y1428" t="str">
        <f>"Tuần " &amp;Table__._SQL2014_QLTS17_DW_DimDate[[#This Row],[TuanMuaVu]] &amp; " năm " &amp;Table__._SQL2014_QLTS17_DW_DimDate[[#This Row],[NamMuaVuStr]]</f>
        <v>Tuần 4 năm 2013-2014</v>
      </c>
      <c r="Z1428">
        <f>YEAR(Table__._SQL2014_QLTS17_DW_DimDate[[#This Row],[NgayBatDauMuaVu]])</f>
        <v>2013</v>
      </c>
      <c r="AA1428" t="str">
        <f>YEAR(Table__._SQL2014_QLTS17_DW_DimDate[[#This Row],[NgayBatDauMuaVu]]) &amp;"-"&amp;YEAR(Table__._SQL2014_QLTS17_DW_DimDate[[#This Row],[NgayKetThucMuaVu]])</f>
        <v>2013-2014</v>
      </c>
      <c r="AB1428">
        <f>YEAR(Table__._SQL2014_QLTS17_DW_DimDate[[#This Row],[NgayBatDauMuaVu]])</f>
        <v>2013</v>
      </c>
      <c r="AC1428">
        <f>YEAR(Table__._SQL2014_QLTS17_DW_DimDate[[#This Row],[NgayKetThucMuaVu]])</f>
        <v>2014</v>
      </c>
    </row>
    <row r="1429" spans="1:29">
      <c r="A1429">
        <v>20131128</v>
      </c>
      <c r="B1429" s="1">
        <v>41606</v>
      </c>
      <c r="C1429" t="s">
        <v>37</v>
      </c>
      <c r="D1429" t="s">
        <v>897</v>
      </c>
      <c r="E1429" t="s">
        <v>3</v>
      </c>
      <c r="F1429" t="s">
        <v>359</v>
      </c>
      <c r="G1429" t="s">
        <v>3</v>
      </c>
      <c r="H1429" t="s">
        <v>59</v>
      </c>
      <c r="I1429" t="s">
        <v>21</v>
      </c>
      <c r="J1429" t="s">
        <v>908</v>
      </c>
      <c r="K1429" t="s">
        <v>13</v>
      </c>
      <c r="L1429" t="s">
        <v>12</v>
      </c>
      <c r="M1429" t="s">
        <v>913</v>
      </c>
      <c r="N1429" t="s">
        <v>442</v>
      </c>
      <c r="O1429" t="s">
        <v>464</v>
      </c>
      <c r="P1429" t="s">
        <v>465</v>
      </c>
      <c r="Q1429" t="s">
        <v>462</v>
      </c>
      <c r="R1429" t="s">
        <v>446</v>
      </c>
      <c r="S1429" t="s">
        <v>443</v>
      </c>
      <c r="T1429" t="s">
        <v>446</v>
      </c>
      <c r="U1429" s="2">
        <f>DATE(IF(MONTH(Table__._SQL2014_QLTS17_DW_DimDate[[#This Row],[Ngay]])&lt;11,YEAR(Table__._SQL2014_QLTS17_DW_DimDate[[#This Row],[Ngay]])-1, YEAR(Table__._SQL2014_QLTS17_DW_DimDate[[#This Row],[Ngay]])),11,1)</f>
        <v>41579</v>
      </c>
      <c r="V1429" s="2">
        <f>DATE(YEAR(Table__._SQL2014_QLTS17_DW_DimDate[[#This Row],[NgayBatDauMuaVu]])+1, 10,31)</f>
        <v>41943</v>
      </c>
      <c r="W1429" s="3">
        <f>Table__._SQL2014_QLTS17_DW_DimDate[[#This Row],[Ngay]]-Table__._SQL2014_QLTS17_DW_DimDate[[#This Row],[NgayBatDauMuaVu]]+1</f>
        <v>28</v>
      </c>
      <c r="X1429">
        <f>INT((Table__._SQL2014_QLTS17_DW_DimDate[[#This Row],[NgayMuaVu]]-1)/7)+1</f>
        <v>4</v>
      </c>
      <c r="Y1429" t="str">
        <f>"Tuần " &amp;Table__._SQL2014_QLTS17_DW_DimDate[[#This Row],[TuanMuaVu]] &amp; " năm " &amp;Table__._SQL2014_QLTS17_DW_DimDate[[#This Row],[NamMuaVuStr]]</f>
        <v>Tuần 4 năm 2013-2014</v>
      </c>
      <c r="Z1429">
        <f>YEAR(Table__._SQL2014_QLTS17_DW_DimDate[[#This Row],[NgayBatDauMuaVu]])</f>
        <v>2013</v>
      </c>
      <c r="AA1429" t="str">
        <f>YEAR(Table__._SQL2014_QLTS17_DW_DimDate[[#This Row],[NgayBatDauMuaVu]]) &amp;"-"&amp;YEAR(Table__._SQL2014_QLTS17_DW_DimDate[[#This Row],[NgayKetThucMuaVu]])</f>
        <v>2013-2014</v>
      </c>
      <c r="AB1429">
        <f>YEAR(Table__._SQL2014_QLTS17_DW_DimDate[[#This Row],[NgayBatDauMuaVu]])</f>
        <v>2013</v>
      </c>
      <c r="AC1429">
        <f>YEAR(Table__._SQL2014_QLTS17_DW_DimDate[[#This Row],[NgayKetThucMuaVu]])</f>
        <v>2014</v>
      </c>
    </row>
    <row r="1430" spans="1:29">
      <c r="A1430">
        <v>20131129</v>
      </c>
      <c r="B1430" s="1">
        <v>41607</v>
      </c>
      <c r="C1430" t="s">
        <v>38</v>
      </c>
      <c r="D1430" t="s">
        <v>891</v>
      </c>
      <c r="E1430" t="s">
        <v>2</v>
      </c>
      <c r="F1430" t="s">
        <v>360</v>
      </c>
      <c r="G1430" t="s">
        <v>3</v>
      </c>
      <c r="H1430" t="s">
        <v>59</v>
      </c>
      <c r="I1430" t="s">
        <v>21</v>
      </c>
      <c r="J1430" t="s">
        <v>908</v>
      </c>
      <c r="K1430" t="s">
        <v>13</v>
      </c>
      <c r="L1430" t="s">
        <v>12</v>
      </c>
      <c r="M1430" t="s">
        <v>913</v>
      </c>
      <c r="N1430" t="s">
        <v>442</v>
      </c>
      <c r="O1430" t="s">
        <v>464</v>
      </c>
      <c r="P1430" t="s">
        <v>465</v>
      </c>
      <c r="Q1430" t="s">
        <v>462</v>
      </c>
      <c r="R1430" t="s">
        <v>446</v>
      </c>
      <c r="S1430" t="s">
        <v>443</v>
      </c>
      <c r="T1430" t="s">
        <v>446</v>
      </c>
      <c r="U1430" s="2">
        <f>DATE(IF(MONTH(Table__._SQL2014_QLTS17_DW_DimDate[[#This Row],[Ngay]])&lt;11,YEAR(Table__._SQL2014_QLTS17_DW_DimDate[[#This Row],[Ngay]])-1, YEAR(Table__._SQL2014_QLTS17_DW_DimDate[[#This Row],[Ngay]])),11,1)</f>
        <v>41579</v>
      </c>
      <c r="V1430" s="2">
        <f>DATE(YEAR(Table__._SQL2014_QLTS17_DW_DimDate[[#This Row],[NgayBatDauMuaVu]])+1, 10,31)</f>
        <v>41943</v>
      </c>
      <c r="W1430" s="3">
        <f>Table__._SQL2014_QLTS17_DW_DimDate[[#This Row],[Ngay]]-Table__._SQL2014_QLTS17_DW_DimDate[[#This Row],[NgayBatDauMuaVu]]+1</f>
        <v>29</v>
      </c>
      <c r="X1430">
        <f>INT((Table__._SQL2014_QLTS17_DW_DimDate[[#This Row],[NgayMuaVu]]-1)/7)+1</f>
        <v>5</v>
      </c>
      <c r="Y1430" t="str">
        <f>"Tuần " &amp;Table__._SQL2014_QLTS17_DW_DimDate[[#This Row],[TuanMuaVu]] &amp; " năm " &amp;Table__._SQL2014_QLTS17_DW_DimDate[[#This Row],[NamMuaVuStr]]</f>
        <v>Tuần 5 năm 2013-2014</v>
      </c>
      <c r="Z1430">
        <f>YEAR(Table__._SQL2014_QLTS17_DW_DimDate[[#This Row],[NgayBatDauMuaVu]])</f>
        <v>2013</v>
      </c>
      <c r="AA1430" t="str">
        <f>YEAR(Table__._SQL2014_QLTS17_DW_DimDate[[#This Row],[NgayBatDauMuaVu]]) &amp;"-"&amp;YEAR(Table__._SQL2014_QLTS17_DW_DimDate[[#This Row],[NgayKetThucMuaVu]])</f>
        <v>2013-2014</v>
      </c>
      <c r="AB1430">
        <f>YEAR(Table__._SQL2014_QLTS17_DW_DimDate[[#This Row],[NgayBatDauMuaVu]])</f>
        <v>2013</v>
      </c>
      <c r="AC1430">
        <f>YEAR(Table__._SQL2014_QLTS17_DW_DimDate[[#This Row],[NgayKetThucMuaVu]])</f>
        <v>2014</v>
      </c>
    </row>
    <row r="1431" spans="1:29">
      <c r="A1431">
        <v>20131130</v>
      </c>
      <c r="B1431" s="1">
        <v>41608</v>
      </c>
      <c r="C1431" t="s">
        <v>39</v>
      </c>
      <c r="D1431" t="s">
        <v>892</v>
      </c>
      <c r="E1431" t="s">
        <v>14</v>
      </c>
      <c r="F1431" t="s">
        <v>361</v>
      </c>
      <c r="G1431" t="s">
        <v>3</v>
      </c>
      <c r="H1431" t="s">
        <v>59</v>
      </c>
      <c r="I1431" t="s">
        <v>21</v>
      </c>
      <c r="J1431" t="s">
        <v>908</v>
      </c>
      <c r="K1431" t="s">
        <v>13</v>
      </c>
      <c r="L1431" t="s">
        <v>12</v>
      </c>
      <c r="M1431" t="s">
        <v>913</v>
      </c>
      <c r="N1431" t="s">
        <v>442</v>
      </c>
      <c r="O1431" t="s">
        <v>464</v>
      </c>
      <c r="P1431" t="s">
        <v>465</v>
      </c>
      <c r="Q1431" t="s">
        <v>462</v>
      </c>
      <c r="R1431" t="s">
        <v>446</v>
      </c>
      <c r="S1431" t="s">
        <v>443</v>
      </c>
      <c r="T1431" t="s">
        <v>446</v>
      </c>
      <c r="U1431" s="2">
        <f>DATE(IF(MONTH(Table__._SQL2014_QLTS17_DW_DimDate[[#This Row],[Ngay]])&lt;11,YEAR(Table__._SQL2014_QLTS17_DW_DimDate[[#This Row],[Ngay]])-1, YEAR(Table__._SQL2014_QLTS17_DW_DimDate[[#This Row],[Ngay]])),11,1)</f>
        <v>41579</v>
      </c>
      <c r="V1431" s="2">
        <f>DATE(YEAR(Table__._SQL2014_QLTS17_DW_DimDate[[#This Row],[NgayBatDauMuaVu]])+1, 10,31)</f>
        <v>41943</v>
      </c>
      <c r="W1431" s="3">
        <f>Table__._SQL2014_QLTS17_DW_DimDate[[#This Row],[Ngay]]-Table__._SQL2014_QLTS17_DW_DimDate[[#This Row],[NgayBatDauMuaVu]]+1</f>
        <v>30</v>
      </c>
      <c r="X1431">
        <f>INT((Table__._SQL2014_QLTS17_DW_DimDate[[#This Row],[NgayMuaVu]]-1)/7)+1</f>
        <v>5</v>
      </c>
      <c r="Y1431" t="str">
        <f>"Tuần " &amp;Table__._SQL2014_QLTS17_DW_DimDate[[#This Row],[TuanMuaVu]] &amp; " năm " &amp;Table__._SQL2014_QLTS17_DW_DimDate[[#This Row],[NamMuaVuStr]]</f>
        <v>Tuần 5 năm 2013-2014</v>
      </c>
      <c r="Z1431">
        <f>YEAR(Table__._SQL2014_QLTS17_DW_DimDate[[#This Row],[NgayBatDauMuaVu]])</f>
        <v>2013</v>
      </c>
      <c r="AA1431" t="str">
        <f>YEAR(Table__._SQL2014_QLTS17_DW_DimDate[[#This Row],[NgayBatDauMuaVu]]) &amp;"-"&amp;YEAR(Table__._SQL2014_QLTS17_DW_DimDate[[#This Row],[NgayKetThucMuaVu]])</f>
        <v>2013-2014</v>
      </c>
      <c r="AB1431">
        <f>YEAR(Table__._SQL2014_QLTS17_DW_DimDate[[#This Row],[NgayBatDauMuaVu]])</f>
        <v>2013</v>
      </c>
      <c r="AC1431">
        <f>YEAR(Table__._SQL2014_QLTS17_DW_DimDate[[#This Row],[NgayKetThucMuaVu]])</f>
        <v>2014</v>
      </c>
    </row>
    <row r="1432" spans="1:29">
      <c r="A1432">
        <v>20131201</v>
      </c>
      <c r="B1432" s="1">
        <v>41609</v>
      </c>
      <c r="C1432" t="s">
        <v>1</v>
      </c>
      <c r="D1432" t="s">
        <v>893</v>
      </c>
      <c r="E1432" t="s">
        <v>1</v>
      </c>
      <c r="F1432" t="s">
        <v>362</v>
      </c>
      <c r="G1432" t="s">
        <v>1</v>
      </c>
      <c r="H1432" t="s">
        <v>60</v>
      </c>
      <c r="I1432" t="s">
        <v>11</v>
      </c>
      <c r="J1432" t="s">
        <v>909</v>
      </c>
      <c r="K1432" t="s">
        <v>16</v>
      </c>
      <c r="L1432" t="s">
        <v>12</v>
      </c>
      <c r="M1432" t="s">
        <v>913</v>
      </c>
      <c r="N1432" t="s">
        <v>442</v>
      </c>
      <c r="O1432" t="s">
        <v>466</v>
      </c>
      <c r="P1432" t="s">
        <v>446</v>
      </c>
      <c r="Q1432" t="s">
        <v>462</v>
      </c>
      <c r="R1432" t="s">
        <v>446</v>
      </c>
      <c r="S1432" t="s">
        <v>443</v>
      </c>
      <c r="T1432" t="s">
        <v>446</v>
      </c>
      <c r="U1432" s="2">
        <f>DATE(IF(MONTH(Table__._SQL2014_QLTS17_DW_DimDate[[#This Row],[Ngay]])&lt;11,YEAR(Table__._SQL2014_QLTS17_DW_DimDate[[#This Row],[Ngay]])-1, YEAR(Table__._SQL2014_QLTS17_DW_DimDate[[#This Row],[Ngay]])),11,1)</f>
        <v>41579</v>
      </c>
      <c r="V1432" s="2">
        <f>DATE(YEAR(Table__._SQL2014_QLTS17_DW_DimDate[[#This Row],[NgayBatDauMuaVu]])+1, 10,31)</f>
        <v>41943</v>
      </c>
      <c r="W1432" s="3">
        <f>Table__._SQL2014_QLTS17_DW_DimDate[[#This Row],[Ngay]]-Table__._SQL2014_QLTS17_DW_DimDate[[#This Row],[NgayBatDauMuaVu]]+1</f>
        <v>31</v>
      </c>
      <c r="X1432">
        <f>INT((Table__._SQL2014_QLTS17_DW_DimDate[[#This Row],[NgayMuaVu]]-1)/7)+1</f>
        <v>5</v>
      </c>
      <c r="Y1432" t="str">
        <f>"Tuần " &amp;Table__._SQL2014_QLTS17_DW_DimDate[[#This Row],[TuanMuaVu]] &amp; " năm " &amp;Table__._SQL2014_QLTS17_DW_DimDate[[#This Row],[NamMuaVuStr]]</f>
        <v>Tuần 5 năm 2013-2014</v>
      </c>
      <c r="Z1432">
        <f>YEAR(Table__._SQL2014_QLTS17_DW_DimDate[[#This Row],[NgayBatDauMuaVu]])</f>
        <v>2013</v>
      </c>
      <c r="AA1432" t="str">
        <f>YEAR(Table__._SQL2014_QLTS17_DW_DimDate[[#This Row],[NgayBatDauMuaVu]]) &amp;"-"&amp;YEAR(Table__._SQL2014_QLTS17_DW_DimDate[[#This Row],[NgayKetThucMuaVu]])</f>
        <v>2013-2014</v>
      </c>
      <c r="AB1432">
        <f>YEAR(Table__._SQL2014_QLTS17_DW_DimDate[[#This Row],[NgayBatDauMuaVu]])</f>
        <v>2013</v>
      </c>
      <c r="AC1432">
        <f>YEAR(Table__._SQL2014_QLTS17_DW_DimDate[[#This Row],[NgayKetThucMuaVu]])</f>
        <v>2014</v>
      </c>
    </row>
    <row r="1433" spans="1:29">
      <c r="A1433">
        <v>20131202</v>
      </c>
      <c r="B1433" s="1">
        <v>41610</v>
      </c>
      <c r="C1433" t="s">
        <v>13</v>
      </c>
      <c r="D1433" t="s">
        <v>894</v>
      </c>
      <c r="E1433" t="s">
        <v>13</v>
      </c>
      <c r="F1433" t="s">
        <v>364</v>
      </c>
      <c r="G1433" t="s">
        <v>1</v>
      </c>
      <c r="H1433" t="s">
        <v>60</v>
      </c>
      <c r="I1433" t="s">
        <v>11</v>
      </c>
      <c r="J1433" t="s">
        <v>909</v>
      </c>
      <c r="K1433" t="s">
        <v>16</v>
      </c>
      <c r="L1433" t="s">
        <v>12</v>
      </c>
      <c r="M1433" t="s">
        <v>913</v>
      </c>
      <c r="N1433" t="s">
        <v>442</v>
      </c>
      <c r="O1433" t="s">
        <v>466</v>
      </c>
      <c r="P1433" t="s">
        <v>446</v>
      </c>
      <c r="Q1433" t="s">
        <v>462</v>
      </c>
      <c r="R1433" t="s">
        <v>446</v>
      </c>
      <c r="S1433" t="s">
        <v>443</v>
      </c>
      <c r="T1433" t="s">
        <v>446</v>
      </c>
      <c r="U1433" s="2">
        <f>DATE(IF(MONTH(Table__._SQL2014_QLTS17_DW_DimDate[[#This Row],[Ngay]])&lt;11,YEAR(Table__._SQL2014_QLTS17_DW_DimDate[[#This Row],[Ngay]])-1, YEAR(Table__._SQL2014_QLTS17_DW_DimDate[[#This Row],[Ngay]])),11,1)</f>
        <v>41579</v>
      </c>
      <c r="V1433" s="2">
        <f>DATE(YEAR(Table__._SQL2014_QLTS17_DW_DimDate[[#This Row],[NgayBatDauMuaVu]])+1, 10,31)</f>
        <v>41943</v>
      </c>
      <c r="W1433" s="3">
        <f>Table__._SQL2014_QLTS17_DW_DimDate[[#This Row],[Ngay]]-Table__._SQL2014_QLTS17_DW_DimDate[[#This Row],[NgayBatDauMuaVu]]+1</f>
        <v>32</v>
      </c>
      <c r="X1433">
        <f>INT((Table__._SQL2014_QLTS17_DW_DimDate[[#This Row],[NgayMuaVu]]-1)/7)+1</f>
        <v>5</v>
      </c>
      <c r="Y1433" t="str">
        <f>"Tuần " &amp;Table__._SQL2014_QLTS17_DW_DimDate[[#This Row],[TuanMuaVu]] &amp; " năm " &amp;Table__._SQL2014_QLTS17_DW_DimDate[[#This Row],[NamMuaVuStr]]</f>
        <v>Tuần 5 năm 2013-2014</v>
      </c>
      <c r="Z1433">
        <f>YEAR(Table__._SQL2014_QLTS17_DW_DimDate[[#This Row],[NgayBatDauMuaVu]])</f>
        <v>2013</v>
      </c>
      <c r="AA1433" t="str">
        <f>YEAR(Table__._SQL2014_QLTS17_DW_DimDate[[#This Row],[NgayBatDauMuaVu]]) &amp;"-"&amp;YEAR(Table__._SQL2014_QLTS17_DW_DimDate[[#This Row],[NgayKetThucMuaVu]])</f>
        <v>2013-2014</v>
      </c>
      <c r="AB1433">
        <f>YEAR(Table__._SQL2014_QLTS17_DW_DimDate[[#This Row],[NgayBatDauMuaVu]])</f>
        <v>2013</v>
      </c>
      <c r="AC1433">
        <f>YEAR(Table__._SQL2014_QLTS17_DW_DimDate[[#This Row],[NgayKetThucMuaVu]])</f>
        <v>2014</v>
      </c>
    </row>
    <row r="1434" spans="1:29">
      <c r="A1434">
        <v>20131203</v>
      </c>
      <c r="B1434" s="1">
        <v>41611</v>
      </c>
      <c r="C1434" t="s">
        <v>16</v>
      </c>
      <c r="D1434" t="s">
        <v>895</v>
      </c>
      <c r="E1434" t="s">
        <v>16</v>
      </c>
      <c r="F1434" t="s">
        <v>365</v>
      </c>
      <c r="G1434" t="s">
        <v>1</v>
      </c>
      <c r="H1434" t="s">
        <v>60</v>
      </c>
      <c r="I1434" t="s">
        <v>11</v>
      </c>
      <c r="J1434" t="s">
        <v>909</v>
      </c>
      <c r="K1434" t="s">
        <v>16</v>
      </c>
      <c r="L1434" t="s">
        <v>12</v>
      </c>
      <c r="M1434" t="s">
        <v>913</v>
      </c>
      <c r="N1434" t="s">
        <v>442</v>
      </c>
      <c r="O1434" t="s">
        <v>466</v>
      </c>
      <c r="P1434" t="s">
        <v>446</v>
      </c>
      <c r="Q1434" t="s">
        <v>462</v>
      </c>
      <c r="R1434" t="s">
        <v>446</v>
      </c>
      <c r="S1434" t="s">
        <v>443</v>
      </c>
      <c r="T1434" t="s">
        <v>446</v>
      </c>
      <c r="U1434" s="2">
        <f>DATE(IF(MONTH(Table__._SQL2014_QLTS17_DW_DimDate[[#This Row],[Ngay]])&lt;11,YEAR(Table__._SQL2014_QLTS17_DW_DimDate[[#This Row],[Ngay]])-1, YEAR(Table__._SQL2014_QLTS17_DW_DimDate[[#This Row],[Ngay]])),11,1)</f>
        <v>41579</v>
      </c>
      <c r="V1434" s="2">
        <f>DATE(YEAR(Table__._SQL2014_QLTS17_DW_DimDate[[#This Row],[NgayBatDauMuaVu]])+1, 10,31)</f>
        <v>41943</v>
      </c>
      <c r="W1434" s="3">
        <f>Table__._SQL2014_QLTS17_DW_DimDate[[#This Row],[Ngay]]-Table__._SQL2014_QLTS17_DW_DimDate[[#This Row],[NgayBatDauMuaVu]]+1</f>
        <v>33</v>
      </c>
      <c r="X1434">
        <f>INT((Table__._SQL2014_QLTS17_DW_DimDate[[#This Row],[NgayMuaVu]]-1)/7)+1</f>
        <v>5</v>
      </c>
      <c r="Y1434" t="str">
        <f>"Tuần " &amp;Table__._SQL2014_QLTS17_DW_DimDate[[#This Row],[TuanMuaVu]] &amp; " năm " &amp;Table__._SQL2014_QLTS17_DW_DimDate[[#This Row],[NamMuaVuStr]]</f>
        <v>Tuần 5 năm 2013-2014</v>
      </c>
      <c r="Z1434">
        <f>YEAR(Table__._SQL2014_QLTS17_DW_DimDate[[#This Row],[NgayBatDauMuaVu]])</f>
        <v>2013</v>
      </c>
      <c r="AA1434" t="str">
        <f>YEAR(Table__._SQL2014_QLTS17_DW_DimDate[[#This Row],[NgayBatDauMuaVu]]) &amp;"-"&amp;YEAR(Table__._SQL2014_QLTS17_DW_DimDate[[#This Row],[NgayKetThucMuaVu]])</f>
        <v>2013-2014</v>
      </c>
      <c r="AB1434">
        <f>YEAR(Table__._SQL2014_QLTS17_DW_DimDate[[#This Row],[NgayBatDauMuaVu]])</f>
        <v>2013</v>
      </c>
      <c r="AC1434">
        <f>YEAR(Table__._SQL2014_QLTS17_DW_DimDate[[#This Row],[NgayKetThucMuaVu]])</f>
        <v>2014</v>
      </c>
    </row>
    <row r="1435" spans="1:29">
      <c r="A1435">
        <v>20131204</v>
      </c>
      <c r="B1435" s="1">
        <v>41612</v>
      </c>
      <c r="C1435" t="s">
        <v>12</v>
      </c>
      <c r="D1435" t="s">
        <v>896</v>
      </c>
      <c r="E1435" t="s">
        <v>12</v>
      </c>
      <c r="F1435" t="s">
        <v>366</v>
      </c>
      <c r="G1435" t="s">
        <v>1</v>
      </c>
      <c r="H1435" t="s">
        <v>60</v>
      </c>
      <c r="I1435" t="s">
        <v>11</v>
      </c>
      <c r="J1435" t="s">
        <v>909</v>
      </c>
      <c r="K1435" t="s">
        <v>16</v>
      </c>
      <c r="L1435" t="s">
        <v>12</v>
      </c>
      <c r="M1435" t="s">
        <v>913</v>
      </c>
      <c r="N1435" t="s">
        <v>442</v>
      </c>
      <c r="O1435" t="s">
        <v>466</v>
      </c>
      <c r="P1435" t="s">
        <v>446</v>
      </c>
      <c r="Q1435" t="s">
        <v>462</v>
      </c>
      <c r="R1435" t="s">
        <v>446</v>
      </c>
      <c r="S1435" t="s">
        <v>443</v>
      </c>
      <c r="T1435" t="s">
        <v>446</v>
      </c>
      <c r="U1435" s="2">
        <f>DATE(IF(MONTH(Table__._SQL2014_QLTS17_DW_DimDate[[#This Row],[Ngay]])&lt;11,YEAR(Table__._SQL2014_QLTS17_DW_DimDate[[#This Row],[Ngay]])-1, YEAR(Table__._SQL2014_QLTS17_DW_DimDate[[#This Row],[Ngay]])),11,1)</f>
        <v>41579</v>
      </c>
      <c r="V1435" s="2">
        <f>DATE(YEAR(Table__._SQL2014_QLTS17_DW_DimDate[[#This Row],[NgayBatDauMuaVu]])+1, 10,31)</f>
        <v>41943</v>
      </c>
      <c r="W1435" s="3">
        <f>Table__._SQL2014_QLTS17_DW_DimDate[[#This Row],[Ngay]]-Table__._SQL2014_QLTS17_DW_DimDate[[#This Row],[NgayBatDauMuaVu]]+1</f>
        <v>34</v>
      </c>
      <c r="X1435">
        <f>INT((Table__._SQL2014_QLTS17_DW_DimDate[[#This Row],[NgayMuaVu]]-1)/7)+1</f>
        <v>5</v>
      </c>
      <c r="Y1435" t="str">
        <f>"Tuần " &amp;Table__._SQL2014_QLTS17_DW_DimDate[[#This Row],[TuanMuaVu]] &amp; " năm " &amp;Table__._SQL2014_QLTS17_DW_DimDate[[#This Row],[NamMuaVuStr]]</f>
        <v>Tuần 5 năm 2013-2014</v>
      </c>
      <c r="Z1435">
        <f>YEAR(Table__._SQL2014_QLTS17_DW_DimDate[[#This Row],[NgayBatDauMuaVu]])</f>
        <v>2013</v>
      </c>
      <c r="AA1435" t="str">
        <f>YEAR(Table__._SQL2014_QLTS17_DW_DimDate[[#This Row],[NgayBatDauMuaVu]]) &amp;"-"&amp;YEAR(Table__._SQL2014_QLTS17_DW_DimDate[[#This Row],[NgayKetThucMuaVu]])</f>
        <v>2013-2014</v>
      </c>
      <c r="AB1435">
        <f>YEAR(Table__._SQL2014_QLTS17_DW_DimDate[[#This Row],[NgayBatDauMuaVu]])</f>
        <v>2013</v>
      </c>
      <c r="AC1435">
        <f>YEAR(Table__._SQL2014_QLTS17_DW_DimDate[[#This Row],[NgayKetThucMuaVu]])</f>
        <v>2014</v>
      </c>
    </row>
    <row r="1436" spans="1:29">
      <c r="A1436">
        <v>20131205</v>
      </c>
      <c r="B1436" s="1">
        <v>41613</v>
      </c>
      <c r="C1436" t="s">
        <v>3</v>
      </c>
      <c r="D1436" t="s">
        <v>897</v>
      </c>
      <c r="E1436" t="s">
        <v>3</v>
      </c>
      <c r="F1436" t="s">
        <v>367</v>
      </c>
      <c r="G1436" t="s">
        <v>1</v>
      </c>
      <c r="H1436" t="s">
        <v>60</v>
      </c>
      <c r="I1436" t="s">
        <v>11</v>
      </c>
      <c r="J1436" t="s">
        <v>909</v>
      </c>
      <c r="K1436" t="s">
        <v>16</v>
      </c>
      <c r="L1436" t="s">
        <v>12</v>
      </c>
      <c r="M1436" t="s">
        <v>913</v>
      </c>
      <c r="N1436" t="s">
        <v>442</v>
      </c>
      <c r="O1436" t="s">
        <v>466</v>
      </c>
      <c r="P1436" t="s">
        <v>446</v>
      </c>
      <c r="Q1436" t="s">
        <v>462</v>
      </c>
      <c r="R1436" t="s">
        <v>446</v>
      </c>
      <c r="S1436" t="s">
        <v>443</v>
      </c>
      <c r="T1436" t="s">
        <v>446</v>
      </c>
      <c r="U1436" s="2">
        <f>DATE(IF(MONTH(Table__._SQL2014_QLTS17_DW_DimDate[[#This Row],[Ngay]])&lt;11,YEAR(Table__._SQL2014_QLTS17_DW_DimDate[[#This Row],[Ngay]])-1, YEAR(Table__._SQL2014_QLTS17_DW_DimDate[[#This Row],[Ngay]])),11,1)</f>
        <v>41579</v>
      </c>
      <c r="V1436" s="2">
        <f>DATE(YEAR(Table__._SQL2014_QLTS17_DW_DimDate[[#This Row],[NgayBatDauMuaVu]])+1, 10,31)</f>
        <v>41943</v>
      </c>
      <c r="W1436" s="3">
        <f>Table__._SQL2014_QLTS17_DW_DimDate[[#This Row],[Ngay]]-Table__._SQL2014_QLTS17_DW_DimDate[[#This Row],[NgayBatDauMuaVu]]+1</f>
        <v>35</v>
      </c>
      <c r="X1436">
        <f>INT((Table__._SQL2014_QLTS17_DW_DimDate[[#This Row],[NgayMuaVu]]-1)/7)+1</f>
        <v>5</v>
      </c>
      <c r="Y1436" t="str">
        <f>"Tuần " &amp;Table__._SQL2014_QLTS17_DW_DimDate[[#This Row],[TuanMuaVu]] &amp; " năm " &amp;Table__._SQL2014_QLTS17_DW_DimDate[[#This Row],[NamMuaVuStr]]</f>
        <v>Tuần 5 năm 2013-2014</v>
      </c>
      <c r="Z1436">
        <f>YEAR(Table__._SQL2014_QLTS17_DW_DimDate[[#This Row],[NgayBatDauMuaVu]])</f>
        <v>2013</v>
      </c>
      <c r="AA1436" t="str">
        <f>YEAR(Table__._SQL2014_QLTS17_DW_DimDate[[#This Row],[NgayBatDauMuaVu]]) &amp;"-"&amp;YEAR(Table__._SQL2014_QLTS17_DW_DimDate[[#This Row],[NgayKetThucMuaVu]])</f>
        <v>2013-2014</v>
      </c>
      <c r="AB1436">
        <f>YEAR(Table__._SQL2014_QLTS17_DW_DimDate[[#This Row],[NgayBatDauMuaVu]])</f>
        <v>2013</v>
      </c>
      <c r="AC1436">
        <f>YEAR(Table__._SQL2014_QLTS17_DW_DimDate[[#This Row],[NgayKetThucMuaVu]])</f>
        <v>2014</v>
      </c>
    </row>
    <row r="1437" spans="1:29">
      <c r="A1437">
        <v>20131206</v>
      </c>
      <c r="B1437" s="1">
        <v>41614</v>
      </c>
      <c r="C1437" t="s">
        <v>2</v>
      </c>
      <c r="D1437" t="s">
        <v>891</v>
      </c>
      <c r="E1437" t="s">
        <v>2</v>
      </c>
      <c r="F1437" t="s">
        <v>368</v>
      </c>
      <c r="G1437" t="s">
        <v>1</v>
      </c>
      <c r="H1437" t="s">
        <v>60</v>
      </c>
      <c r="I1437" t="s">
        <v>11</v>
      </c>
      <c r="J1437" t="s">
        <v>909</v>
      </c>
      <c r="K1437" t="s">
        <v>16</v>
      </c>
      <c r="L1437" t="s">
        <v>12</v>
      </c>
      <c r="M1437" t="s">
        <v>913</v>
      </c>
      <c r="N1437" t="s">
        <v>442</v>
      </c>
      <c r="O1437" t="s">
        <v>466</v>
      </c>
      <c r="P1437" t="s">
        <v>446</v>
      </c>
      <c r="Q1437" t="s">
        <v>462</v>
      </c>
      <c r="R1437" t="s">
        <v>446</v>
      </c>
      <c r="S1437" t="s">
        <v>443</v>
      </c>
      <c r="T1437" t="s">
        <v>446</v>
      </c>
      <c r="U1437" s="2">
        <f>DATE(IF(MONTH(Table__._SQL2014_QLTS17_DW_DimDate[[#This Row],[Ngay]])&lt;11,YEAR(Table__._SQL2014_QLTS17_DW_DimDate[[#This Row],[Ngay]])-1, YEAR(Table__._SQL2014_QLTS17_DW_DimDate[[#This Row],[Ngay]])),11,1)</f>
        <v>41579</v>
      </c>
      <c r="V1437" s="2">
        <f>DATE(YEAR(Table__._SQL2014_QLTS17_DW_DimDate[[#This Row],[NgayBatDauMuaVu]])+1, 10,31)</f>
        <v>41943</v>
      </c>
      <c r="W1437" s="3">
        <f>Table__._SQL2014_QLTS17_DW_DimDate[[#This Row],[Ngay]]-Table__._SQL2014_QLTS17_DW_DimDate[[#This Row],[NgayBatDauMuaVu]]+1</f>
        <v>36</v>
      </c>
      <c r="X1437">
        <f>INT((Table__._SQL2014_QLTS17_DW_DimDate[[#This Row],[NgayMuaVu]]-1)/7)+1</f>
        <v>6</v>
      </c>
      <c r="Y1437" t="str">
        <f>"Tuần " &amp;Table__._SQL2014_QLTS17_DW_DimDate[[#This Row],[TuanMuaVu]] &amp; " năm " &amp;Table__._SQL2014_QLTS17_DW_DimDate[[#This Row],[NamMuaVuStr]]</f>
        <v>Tuần 6 năm 2013-2014</v>
      </c>
      <c r="Z1437">
        <f>YEAR(Table__._SQL2014_QLTS17_DW_DimDate[[#This Row],[NgayBatDauMuaVu]])</f>
        <v>2013</v>
      </c>
      <c r="AA1437" t="str">
        <f>YEAR(Table__._SQL2014_QLTS17_DW_DimDate[[#This Row],[NgayBatDauMuaVu]]) &amp;"-"&amp;YEAR(Table__._SQL2014_QLTS17_DW_DimDate[[#This Row],[NgayKetThucMuaVu]])</f>
        <v>2013-2014</v>
      </c>
      <c r="AB1437">
        <f>YEAR(Table__._SQL2014_QLTS17_DW_DimDate[[#This Row],[NgayBatDauMuaVu]])</f>
        <v>2013</v>
      </c>
      <c r="AC1437">
        <f>YEAR(Table__._SQL2014_QLTS17_DW_DimDate[[#This Row],[NgayKetThucMuaVu]])</f>
        <v>2014</v>
      </c>
    </row>
    <row r="1438" spans="1:29">
      <c r="A1438">
        <v>20131207</v>
      </c>
      <c r="B1438" s="1">
        <v>41615</v>
      </c>
      <c r="C1438" t="s">
        <v>14</v>
      </c>
      <c r="D1438" t="s">
        <v>892</v>
      </c>
      <c r="E1438" t="s">
        <v>14</v>
      </c>
      <c r="F1438" t="s">
        <v>369</v>
      </c>
      <c r="G1438" t="s">
        <v>1</v>
      </c>
      <c r="H1438" t="s">
        <v>60</v>
      </c>
      <c r="I1438" t="s">
        <v>11</v>
      </c>
      <c r="J1438" t="s">
        <v>909</v>
      </c>
      <c r="K1438" t="s">
        <v>16</v>
      </c>
      <c r="L1438" t="s">
        <v>12</v>
      </c>
      <c r="M1438" t="s">
        <v>913</v>
      </c>
      <c r="N1438" t="s">
        <v>442</v>
      </c>
      <c r="O1438" t="s">
        <v>466</v>
      </c>
      <c r="P1438" t="s">
        <v>446</v>
      </c>
      <c r="Q1438" t="s">
        <v>462</v>
      </c>
      <c r="R1438" t="s">
        <v>446</v>
      </c>
      <c r="S1438" t="s">
        <v>443</v>
      </c>
      <c r="T1438" t="s">
        <v>446</v>
      </c>
      <c r="U1438" s="2">
        <f>DATE(IF(MONTH(Table__._SQL2014_QLTS17_DW_DimDate[[#This Row],[Ngay]])&lt;11,YEAR(Table__._SQL2014_QLTS17_DW_DimDate[[#This Row],[Ngay]])-1, YEAR(Table__._SQL2014_QLTS17_DW_DimDate[[#This Row],[Ngay]])),11,1)</f>
        <v>41579</v>
      </c>
      <c r="V1438" s="2">
        <f>DATE(YEAR(Table__._SQL2014_QLTS17_DW_DimDate[[#This Row],[NgayBatDauMuaVu]])+1, 10,31)</f>
        <v>41943</v>
      </c>
      <c r="W1438" s="3">
        <f>Table__._SQL2014_QLTS17_DW_DimDate[[#This Row],[Ngay]]-Table__._SQL2014_QLTS17_DW_DimDate[[#This Row],[NgayBatDauMuaVu]]+1</f>
        <v>37</v>
      </c>
      <c r="X1438">
        <f>INT((Table__._SQL2014_QLTS17_DW_DimDate[[#This Row],[NgayMuaVu]]-1)/7)+1</f>
        <v>6</v>
      </c>
      <c r="Y1438" t="str">
        <f>"Tuần " &amp;Table__._SQL2014_QLTS17_DW_DimDate[[#This Row],[TuanMuaVu]] &amp; " năm " &amp;Table__._SQL2014_QLTS17_DW_DimDate[[#This Row],[NamMuaVuStr]]</f>
        <v>Tuần 6 năm 2013-2014</v>
      </c>
      <c r="Z1438">
        <f>YEAR(Table__._SQL2014_QLTS17_DW_DimDate[[#This Row],[NgayBatDauMuaVu]])</f>
        <v>2013</v>
      </c>
      <c r="AA1438" t="str">
        <f>YEAR(Table__._SQL2014_QLTS17_DW_DimDate[[#This Row],[NgayBatDauMuaVu]]) &amp;"-"&amp;YEAR(Table__._SQL2014_QLTS17_DW_DimDate[[#This Row],[NgayKetThucMuaVu]])</f>
        <v>2013-2014</v>
      </c>
      <c r="AB1438">
        <f>YEAR(Table__._SQL2014_QLTS17_DW_DimDate[[#This Row],[NgayBatDauMuaVu]])</f>
        <v>2013</v>
      </c>
      <c r="AC1438">
        <f>YEAR(Table__._SQL2014_QLTS17_DW_DimDate[[#This Row],[NgayKetThucMuaVu]])</f>
        <v>2014</v>
      </c>
    </row>
    <row r="1439" spans="1:29">
      <c r="A1439">
        <v>20131208</v>
      </c>
      <c r="B1439" s="1">
        <v>41616</v>
      </c>
      <c r="C1439" t="s">
        <v>18</v>
      </c>
      <c r="D1439" t="s">
        <v>893</v>
      </c>
      <c r="E1439" t="s">
        <v>1</v>
      </c>
      <c r="F1439" t="s">
        <v>370</v>
      </c>
      <c r="G1439" t="s">
        <v>13</v>
      </c>
      <c r="H1439" t="s">
        <v>61</v>
      </c>
      <c r="I1439" t="s">
        <v>11</v>
      </c>
      <c r="J1439" t="s">
        <v>909</v>
      </c>
      <c r="K1439" t="s">
        <v>16</v>
      </c>
      <c r="L1439" t="s">
        <v>12</v>
      </c>
      <c r="M1439" t="s">
        <v>913</v>
      </c>
      <c r="N1439" t="s">
        <v>442</v>
      </c>
      <c r="O1439" t="s">
        <v>466</v>
      </c>
      <c r="P1439" t="s">
        <v>446</v>
      </c>
      <c r="Q1439" t="s">
        <v>462</v>
      </c>
      <c r="R1439" t="s">
        <v>446</v>
      </c>
      <c r="S1439" t="s">
        <v>443</v>
      </c>
      <c r="T1439" t="s">
        <v>446</v>
      </c>
      <c r="U1439" s="2">
        <f>DATE(IF(MONTH(Table__._SQL2014_QLTS17_DW_DimDate[[#This Row],[Ngay]])&lt;11,YEAR(Table__._SQL2014_QLTS17_DW_DimDate[[#This Row],[Ngay]])-1, YEAR(Table__._SQL2014_QLTS17_DW_DimDate[[#This Row],[Ngay]])),11,1)</f>
        <v>41579</v>
      </c>
      <c r="V1439" s="2">
        <f>DATE(YEAR(Table__._SQL2014_QLTS17_DW_DimDate[[#This Row],[NgayBatDauMuaVu]])+1, 10,31)</f>
        <v>41943</v>
      </c>
      <c r="W1439" s="3">
        <f>Table__._SQL2014_QLTS17_DW_DimDate[[#This Row],[Ngay]]-Table__._SQL2014_QLTS17_DW_DimDate[[#This Row],[NgayBatDauMuaVu]]+1</f>
        <v>38</v>
      </c>
      <c r="X1439">
        <f>INT((Table__._SQL2014_QLTS17_DW_DimDate[[#This Row],[NgayMuaVu]]-1)/7)+1</f>
        <v>6</v>
      </c>
      <c r="Y1439" t="str">
        <f>"Tuần " &amp;Table__._SQL2014_QLTS17_DW_DimDate[[#This Row],[TuanMuaVu]] &amp; " năm " &amp;Table__._SQL2014_QLTS17_DW_DimDate[[#This Row],[NamMuaVuStr]]</f>
        <v>Tuần 6 năm 2013-2014</v>
      </c>
      <c r="Z1439">
        <f>YEAR(Table__._SQL2014_QLTS17_DW_DimDate[[#This Row],[NgayBatDauMuaVu]])</f>
        <v>2013</v>
      </c>
      <c r="AA1439" t="str">
        <f>YEAR(Table__._SQL2014_QLTS17_DW_DimDate[[#This Row],[NgayBatDauMuaVu]]) &amp;"-"&amp;YEAR(Table__._SQL2014_QLTS17_DW_DimDate[[#This Row],[NgayKetThucMuaVu]])</f>
        <v>2013-2014</v>
      </c>
      <c r="AB1439">
        <f>YEAR(Table__._SQL2014_QLTS17_DW_DimDate[[#This Row],[NgayBatDauMuaVu]])</f>
        <v>2013</v>
      </c>
      <c r="AC1439">
        <f>YEAR(Table__._SQL2014_QLTS17_DW_DimDate[[#This Row],[NgayKetThucMuaVu]])</f>
        <v>2014</v>
      </c>
    </row>
    <row r="1440" spans="1:29">
      <c r="A1440">
        <v>20131209</v>
      </c>
      <c r="B1440" s="1">
        <v>41617</v>
      </c>
      <c r="C1440" t="s">
        <v>19</v>
      </c>
      <c r="D1440" t="s">
        <v>894</v>
      </c>
      <c r="E1440" t="s">
        <v>13</v>
      </c>
      <c r="F1440" t="s">
        <v>371</v>
      </c>
      <c r="G1440" t="s">
        <v>13</v>
      </c>
      <c r="H1440" t="s">
        <v>61</v>
      </c>
      <c r="I1440" t="s">
        <v>11</v>
      </c>
      <c r="J1440" t="s">
        <v>909</v>
      </c>
      <c r="K1440" t="s">
        <v>16</v>
      </c>
      <c r="L1440" t="s">
        <v>12</v>
      </c>
      <c r="M1440" t="s">
        <v>913</v>
      </c>
      <c r="N1440" t="s">
        <v>442</v>
      </c>
      <c r="O1440" t="s">
        <v>466</v>
      </c>
      <c r="P1440" t="s">
        <v>446</v>
      </c>
      <c r="Q1440" t="s">
        <v>462</v>
      </c>
      <c r="R1440" t="s">
        <v>446</v>
      </c>
      <c r="S1440" t="s">
        <v>443</v>
      </c>
      <c r="T1440" t="s">
        <v>446</v>
      </c>
      <c r="U1440" s="2">
        <f>DATE(IF(MONTH(Table__._SQL2014_QLTS17_DW_DimDate[[#This Row],[Ngay]])&lt;11,YEAR(Table__._SQL2014_QLTS17_DW_DimDate[[#This Row],[Ngay]])-1, YEAR(Table__._SQL2014_QLTS17_DW_DimDate[[#This Row],[Ngay]])),11,1)</f>
        <v>41579</v>
      </c>
      <c r="V1440" s="2">
        <f>DATE(YEAR(Table__._SQL2014_QLTS17_DW_DimDate[[#This Row],[NgayBatDauMuaVu]])+1, 10,31)</f>
        <v>41943</v>
      </c>
      <c r="W1440" s="3">
        <f>Table__._SQL2014_QLTS17_DW_DimDate[[#This Row],[Ngay]]-Table__._SQL2014_QLTS17_DW_DimDate[[#This Row],[NgayBatDauMuaVu]]+1</f>
        <v>39</v>
      </c>
      <c r="X1440">
        <f>INT((Table__._SQL2014_QLTS17_DW_DimDate[[#This Row],[NgayMuaVu]]-1)/7)+1</f>
        <v>6</v>
      </c>
      <c r="Y1440" t="str">
        <f>"Tuần " &amp;Table__._SQL2014_QLTS17_DW_DimDate[[#This Row],[TuanMuaVu]] &amp; " năm " &amp;Table__._SQL2014_QLTS17_DW_DimDate[[#This Row],[NamMuaVuStr]]</f>
        <v>Tuần 6 năm 2013-2014</v>
      </c>
      <c r="Z1440">
        <f>YEAR(Table__._SQL2014_QLTS17_DW_DimDate[[#This Row],[NgayBatDauMuaVu]])</f>
        <v>2013</v>
      </c>
      <c r="AA1440" t="str">
        <f>YEAR(Table__._SQL2014_QLTS17_DW_DimDate[[#This Row],[NgayBatDauMuaVu]]) &amp;"-"&amp;YEAR(Table__._SQL2014_QLTS17_DW_DimDate[[#This Row],[NgayKetThucMuaVu]])</f>
        <v>2013-2014</v>
      </c>
      <c r="AB1440">
        <f>YEAR(Table__._SQL2014_QLTS17_DW_DimDate[[#This Row],[NgayBatDauMuaVu]])</f>
        <v>2013</v>
      </c>
      <c r="AC1440">
        <f>YEAR(Table__._SQL2014_QLTS17_DW_DimDate[[#This Row],[NgayKetThucMuaVu]])</f>
        <v>2014</v>
      </c>
    </row>
    <row r="1441" spans="1:29">
      <c r="A1441">
        <v>20131210</v>
      </c>
      <c r="B1441" s="1">
        <v>41618</v>
      </c>
      <c r="C1441" t="s">
        <v>20</v>
      </c>
      <c r="D1441" t="s">
        <v>895</v>
      </c>
      <c r="E1441" t="s">
        <v>16</v>
      </c>
      <c r="F1441" t="s">
        <v>372</v>
      </c>
      <c r="G1441" t="s">
        <v>13</v>
      </c>
      <c r="H1441" t="s">
        <v>61</v>
      </c>
      <c r="I1441" t="s">
        <v>11</v>
      </c>
      <c r="J1441" t="s">
        <v>909</v>
      </c>
      <c r="K1441" t="s">
        <v>16</v>
      </c>
      <c r="L1441" t="s">
        <v>12</v>
      </c>
      <c r="M1441" t="s">
        <v>913</v>
      </c>
      <c r="N1441" t="s">
        <v>442</v>
      </c>
      <c r="O1441" t="s">
        <v>466</v>
      </c>
      <c r="P1441" t="s">
        <v>446</v>
      </c>
      <c r="Q1441" t="s">
        <v>462</v>
      </c>
      <c r="R1441" t="s">
        <v>446</v>
      </c>
      <c r="S1441" t="s">
        <v>443</v>
      </c>
      <c r="T1441" t="s">
        <v>446</v>
      </c>
      <c r="U1441" s="2">
        <f>DATE(IF(MONTH(Table__._SQL2014_QLTS17_DW_DimDate[[#This Row],[Ngay]])&lt;11,YEAR(Table__._SQL2014_QLTS17_DW_DimDate[[#This Row],[Ngay]])-1, YEAR(Table__._SQL2014_QLTS17_DW_DimDate[[#This Row],[Ngay]])),11,1)</f>
        <v>41579</v>
      </c>
      <c r="V1441" s="2">
        <f>DATE(YEAR(Table__._SQL2014_QLTS17_DW_DimDate[[#This Row],[NgayBatDauMuaVu]])+1, 10,31)</f>
        <v>41943</v>
      </c>
      <c r="W1441" s="3">
        <f>Table__._SQL2014_QLTS17_DW_DimDate[[#This Row],[Ngay]]-Table__._SQL2014_QLTS17_DW_DimDate[[#This Row],[NgayBatDauMuaVu]]+1</f>
        <v>40</v>
      </c>
      <c r="X1441">
        <f>INT((Table__._SQL2014_QLTS17_DW_DimDate[[#This Row],[NgayMuaVu]]-1)/7)+1</f>
        <v>6</v>
      </c>
      <c r="Y1441" t="str">
        <f>"Tuần " &amp;Table__._SQL2014_QLTS17_DW_DimDate[[#This Row],[TuanMuaVu]] &amp; " năm " &amp;Table__._SQL2014_QLTS17_DW_DimDate[[#This Row],[NamMuaVuStr]]</f>
        <v>Tuần 6 năm 2013-2014</v>
      </c>
      <c r="Z1441">
        <f>YEAR(Table__._SQL2014_QLTS17_DW_DimDate[[#This Row],[NgayBatDauMuaVu]])</f>
        <v>2013</v>
      </c>
      <c r="AA1441" t="str">
        <f>YEAR(Table__._SQL2014_QLTS17_DW_DimDate[[#This Row],[NgayBatDauMuaVu]]) &amp;"-"&amp;YEAR(Table__._SQL2014_QLTS17_DW_DimDate[[#This Row],[NgayKetThucMuaVu]])</f>
        <v>2013-2014</v>
      </c>
      <c r="AB1441">
        <f>YEAR(Table__._SQL2014_QLTS17_DW_DimDate[[#This Row],[NgayBatDauMuaVu]])</f>
        <v>2013</v>
      </c>
      <c r="AC1441">
        <f>YEAR(Table__._SQL2014_QLTS17_DW_DimDate[[#This Row],[NgayKetThucMuaVu]])</f>
        <v>2014</v>
      </c>
    </row>
    <row r="1442" spans="1:29">
      <c r="A1442">
        <v>20131211</v>
      </c>
      <c r="B1442" s="1">
        <v>41619</v>
      </c>
      <c r="C1442" t="s">
        <v>21</v>
      </c>
      <c r="D1442" t="s">
        <v>896</v>
      </c>
      <c r="E1442" t="s">
        <v>12</v>
      </c>
      <c r="F1442" t="s">
        <v>373</v>
      </c>
      <c r="G1442" t="s">
        <v>13</v>
      </c>
      <c r="H1442" t="s">
        <v>61</v>
      </c>
      <c r="I1442" t="s">
        <v>11</v>
      </c>
      <c r="J1442" t="s">
        <v>909</v>
      </c>
      <c r="K1442" t="s">
        <v>16</v>
      </c>
      <c r="L1442" t="s">
        <v>12</v>
      </c>
      <c r="M1442" t="s">
        <v>913</v>
      </c>
      <c r="N1442" t="s">
        <v>442</v>
      </c>
      <c r="O1442" t="s">
        <v>466</v>
      </c>
      <c r="P1442" t="s">
        <v>446</v>
      </c>
      <c r="Q1442" t="s">
        <v>462</v>
      </c>
      <c r="R1442" t="s">
        <v>446</v>
      </c>
      <c r="S1442" t="s">
        <v>443</v>
      </c>
      <c r="T1442" t="s">
        <v>446</v>
      </c>
      <c r="U1442" s="2">
        <f>DATE(IF(MONTH(Table__._SQL2014_QLTS17_DW_DimDate[[#This Row],[Ngay]])&lt;11,YEAR(Table__._SQL2014_QLTS17_DW_DimDate[[#This Row],[Ngay]])-1, YEAR(Table__._SQL2014_QLTS17_DW_DimDate[[#This Row],[Ngay]])),11,1)</f>
        <v>41579</v>
      </c>
      <c r="V1442" s="2">
        <f>DATE(YEAR(Table__._SQL2014_QLTS17_DW_DimDate[[#This Row],[NgayBatDauMuaVu]])+1, 10,31)</f>
        <v>41943</v>
      </c>
      <c r="W1442" s="3">
        <f>Table__._SQL2014_QLTS17_DW_DimDate[[#This Row],[Ngay]]-Table__._SQL2014_QLTS17_DW_DimDate[[#This Row],[NgayBatDauMuaVu]]+1</f>
        <v>41</v>
      </c>
      <c r="X1442">
        <f>INT((Table__._SQL2014_QLTS17_DW_DimDate[[#This Row],[NgayMuaVu]]-1)/7)+1</f>
        <v>6</v>
      </c>
      <c r="Y1442" t="str">
        <f>"Tuần " &amp;Table__._SQL2014_QLTS17_DW_DimDate[[#This Row],[TuanMuaVu]] &amp; " năm " &amp;Table__._SQL2014_QLTS17_DW_DimDate[[#This Row],[NamMuaVuStr]]</f>
        <v>Tuần 6 năm 2013-2014</v>
      </c>
      <c r="Z1442">
        <f>YEAR(Table__._SQL2014_QLTS17_DW_DimDate[[#This Row],[NgayBatDauMuaVu]])</f>
        <v>2013</v>
      </c>
      <c r="AA1442" t="str">
        <f>YEAR(Table__._SQL2014_QLTS17_DW_DimDate[[#This Row],[NgayBatDauMuaVu]]) &amp;"-"&amp;YEAR(Table__._SQL2014_QLTS17_DW_DimDate[[#This Row],[NgayKetThucMuaVu]])</f>
        <v>2013-2014</v>
      </c>
      <c r="AB1442">
        <f>YEAR(Table__._SQL2014_QLTS17_DW_DimDate[[#This Row],[NgayBatDauMuaVu]])</f>
        <v>2013</v>
      </c>
      <c r="AC1442">
        <f>YEAR(Table__._SQL2014_QLTS17_DW_DimDate[[#This Row],[NgayKetThucMuaVu]])</f>
        <v>2014</v>
      </c>
    </row>
    <row r="1443" spans="1:29">
      <c r="A1443">
        <v>20131212</v>
      </c>
      <c r="B1443" s="1">
        <v>41620</v>
      </c>
      <c r="C1443" t="s">
        <v>11</v>
      </c>
      <c r="D1443" t="s">
        <v>897</v>
      </c>
      <c r="E1443" t="s">
        <v>3</v>
      </c>
      <c r="F1443" t="s">
        <v>374</v>
      </c>
      <c r="G1443" t="s">
        <v>13</v>
      </c>
      <c r="H1443" t="s">
        <v>61</v>
      </c>
      <c r="I1443" t="s">
        <v>11</v>
      </c>
      <c r="J1443" t="s">
        <v>909</v>
      </c>
      <c r="K1443" t="s">
        <v>16</v>
      </c>
      <c r="L1443" t="s">
        <v>12</v>
      </c>
      <c r="M1443" t="s">
        <v>913</v>
      </c>
      <c r="N1443" t="s">
        <v>442</v>
      </c>
      <c r="O1443" t="s">
        <v>466</v>
      </c>
      <c r="P1443" t="s">
        <v>446</v>
      </c>
      <c r="Q1443" t="s">
        <v>462</v>
      </c>
      <c r="R1443" t="s">
        <v>446</v>
      </c>
      <c r="S1443" t="s">
        <v>443</v>
      </c>
      <c r="T1443" t="s">
        <v>446</v>
      </c>
      <c r="U1443" s="2">
        <f>DATE(IF(MONTH(Table__._SQL2014_QLTS17_DW_DimDate[[#This Row],[Ngay]])&lt;11,YEAR(Table__._SQL2014_QLTS17_DW_DimDate[[#This Row],[Ngay]])-1, YEAR(Table__._SQL2014_QLTS17_DW_DimDate[[#This Row],[Ngay]])),11,1)</f>
        <v>41579</v>
      </c>
      <c r="V1443" s="2">
        <f>DATE(YEAR(Table__._SQL2014_QLTS17_DW_DimDate[[#This Row],[NgayBatDauMuaVu]])+1, 10,31)</f>
        <v>41943</v>
      </c>
      <c r="W1443" s="3">
        <f>Table__._SQL2014_QLTS17_DW_DimDate[[#This Row],[Ngay]]-Table__._SQL2014_QLTS17_DW_DimDate[[#This Row],[NgayBatDauMuaVu]]+1</f>
        <v>42</v>
      </c>
      <c r="X1443">
        <f>INT((Table__._SQL2014_QLTS17_DW_DimDate[[#This Row],[NgayMuaVu]]-1)/7)+1</f>
        <v>6</v>
      </c>
      <c r="Y1443" t="str">
        <f>"Tuần " &amp;Table__._SQL2014_QLTS17_DW_DimDate[[#This Row],[TuanMuaVu]] &amp; " năm " &amp;Table__._SQL2014_QLTS17_DW_DimDate[[#This Row],[NamMuaVuStr]]</f>
        <v>Tuần 6 năm 2013-2014</v>
      </c>
      <c r="Z1443">
        <f>YEAR(Table__._SQL2014_QLTS17_DW_DimDate[[#This Row],[NgayBatDauMuaVu]])</f>
        <v>2013</v>
      </c>
      <c r="AA1443" t="str">
        <f>YEAR(Table__._SQL2014_QLTS17_DW_DimDate[[#This Row],[NgayBatDauMuaVu]]) &amp;"-"&amp;YEAR(Table__._SQL2014_QLTS17_DW_DimDate[[#This Row],[NgayKetThucMuaVu]])</f>
        <v>2013-2014</v>
      </c>
      <c r="AB1443">
        <f>YEAR(Table__._SQL2014_QLTS17_DW_DimDate[[#This Row],[NgayBatDauMuaVu]])</f>
        <v>2013</v>
      </c>
      <c r="AC1443">
        <f>YEAR(Table__._SQL2014_QLTS17_DW_DimDate[[#This Row],[NgayKetThucMuaVu]])</f>
        <v>2014</v>
      </c>
    </row>
    <row r="1444" spans="1:29">
      <c r="A1444">
        <v>20131213</v>
      </c>
      <c r="B1444" s="1">
        <v>41621</v>
      </c>
      <c r="C1444" t="s">
        <v>22</v>
      </c>
      <c r="D1444" t="s">
        <v>891</v>
      </c>
      <c r="E1444" t="s">
        <v>2</v>
      </c>
      <c r="F1444" t="s">
        <v>375</v>
      </c>
      <c r="G1444" t="s">
        <v>13</v>
      </c>
      <c r="H1444" t="s">
        <v>61</v>
      </c>
      <c r="I1444" t="s">
        <v>11</v>
      </c>
      <c r="J1444" t="s">
        <v>909</v>
      </c>
      <c r="K1444" t="s">
        <v>16</v>
      </c>
      <c r="L1444" t="s">
        <v>12</v>
      </c>
      <c r="M1444" t="s">
        <v>913</v>
      </c>
      <c r="N1444" t="s">
        <v>442</v>
      </c>
      <c r="O1444" t="s">
        <v>466</v>
      </c>
      <c r="P1444" t="s">
        <v>446</v>
      </c>
      <c r="Q1444" t="s">
        <v>462</v>
      </c>
      <c r="R1444" t="s">
        <v>446</v>
      </c>
      <c r="S1444" t="s">
        <v>443</v>
      </c>
      <c r="T1444" t="s">
        <v>446</v>
      </c>
      <c r="U1444" s="2">
        <f>DATE(IF(MONTH(Table__._SQL2014_QLTS17_DW_DimDate[[#This Row],[Ngay]])&lt;11,YEAR(Table__._SQL2014_QLTS17_DW_DimDate[[#This Row],[Ngay]])-1, YEAR(Table__._SQL2014_QLTS17_DW_DimDate[[#This Row],[Ngay]])),11,1)</f>
        <v>41579</v>
      </c>
      <c r="V1444" s="2">
        <f>DATE(YEAR(Table__._SQL2014_QLTS17_DW_DimDate[[#This Row],[NgayBatDauMuaVu]])+1, 10,31)</f>
        <v>41943</v>
      </c>
      <c r="W1444" s="3">
        <f>Table__._SQL2014_QLTS17_DW_DimDate[[#This Row],[Ngay]]-Table__._SQL2014_QLTS17_DW_DimDate[[#This Row],[NgayBatDauMuaVu]]+1</f>
        <v>43</v>
      </c>
      <c r="X1444">
        <f>INT((Table__._SQL2014_QLTS17_DW_DimDate[[#This Row],[NgayMuaVu]]-1)/7)+1</f>
        <v>7</v>
      </c>
      <c r="Y1444" t="str">
        <f>"Tuần " &amp;Table__._SQL2014_QLTS17_DW_DimDate[[#This Row],[TuanMuaVu]] &amp; " năm " &amp;Table__._SQL2014_QLTS17_DW_DimDate[[#This Row],[NamMuaVuStr]]</f>
        <v>Tuần 7 năm 2013-2014</v>
      </c>
      <c r="Z1444">
        <f>YEAR(Table__._SQL2014_QLTS17_DW_DimDate[[#This Row],[NgayBatDauMuaVu]])</f>
        <v>2013</v>
      </c>
      <c r="AA1444" t="str">
        <f>YEAR(Table__._SQL2014_QLTS17_DW_DimDate[[#This Row],[NgayBatDauMuaVu]]) &amp;"-"&amp;YEAR(Table__._SQL2014_QLTS17_DW_DimDate[[#This Row],[NgayKetThucMuaVu]])</f>
        <v>2013-2014</v>
      </c>
      <c r="AB1444">
        <f>YEAR(Table__._SQL2014_QLTS17_DW_DimDate[[#This Row],[NgayBatDauMuaVu]])</f>
        <v>2013</v>
      </c>
      <c r="AC1444">
        <f>YEAR(Table__._SQL2014_QLTS17_DW_DimDate[[#This Row],[NgayKetThucMuaVu]])</f>
        <v>2014</v>
      </c>
    </row>
    <row r="1445" spans="1:29">
      <c r="A1445">
        <v>20131214</v>
      </c>
      <c r="B1445" s="1">
        <v>41622</v>
      </c>
      <c r="C1445" t="s">
        <v>23</v>
      </c>
      <c r="D1445" t="s">
        <v>892</v>
      </c>
      <c r="E1445" t="s">
        <v>14</v>
      </c>
      <c r="F1445" t="s">
        <v>376</v>
      </c>
      <c r="G1445" t="s">
        <v>13</v>
      </c>
      <c r="H1445" t="s">
        <v>61</v>
      </c>
      <c r="I1445" t="s">
        <v>11</v>
      </c>
      <c r="J1445" t="s">
        <v>909</v>
      </c>
      <c r="K1445" t="s">
        <v>16</v>
      </c>
      <c r="L1445" t="s">
        <v>12</v>
      </c>
      <c r="M1445" t="s">
        <v>913</v>
      </c>
      <c r="N1445" t="s">
        <v>442</v>
      </c>
      <c r="O1445" t="s">
        <v>466</v>
      </c>
      <c r="P1445" t="s">
        <v>446</v>
      </c>
      <c r="Q1445" t="s">
        <v>462</v>
      </c>
      <c r="R1445" t="s">
        <v>446</v>
      </c>
      <c r="S1445" t="s">
        <v>443</v>
      </c>
      <c r="T1445" t="s">
        <v>446</v>
      </c>
      <c r="U1445" s="2">
        <f>DATE(IF(MONTH(Table__._SQL2014_QLTS17_DW_DimDate[[#This Row],[Ngay]])&lt;11,YEAR(Table__._SQL2014_QLTS17_DW_DimDate[[#This Row],[Ngay]])-1, YEAR(Table__._SQL2014_QLTS17_DW_DimDate[[#This Row],[Ngay]])),11,1)</f>
        <v>41579</v>
      </c>
      <c r="V1445" s="2">
        <f>DATE(YEAR(Table__._SQL2014_QLTS17_DW_DimDate[[#This Row],[NgayBatDauMuaVu]])+1, 10,31)</f>
        <v>41943</v>
      </c>
      <c r="W1445" s="3">
        <f>Table__._SQL2014_QLTS17_DW_DimDate[[#This Row],[Ngay]]-Table__._SQL2014_QLTS17_DW_DimDate[[#This Row],[NgayBatDauMuaVu]]+1</f>
        <v>44</v>
      </c>
      <c r="X1445">
        <f>INT((Table__._SQL2014_QLTS17_DW_DimDate[[#This Row],[NgayMuaVu]]-1)/7)+1</f>
        <v>7</v>
      </c>
      <c r="Y1445" t="str">
        <f>"Tuần " &amp;Table__._SQL2014_QLTS17_DW_DimDate[[#This Row],[TuanMuaVu]] &amp; " năm " &amp;Table__._SQL2014_QLTS17_DW_DimDate[[#This Row],[NamMuaVuStr]]</f>
        <v>Tuần 7 năm 2013-2014</v>
      </c>
      <c r="Z1445">
        <f>YEAR(Table__._SQL2014_QLTS17_DW_DimDate[[#This Row],[NgayBatDauMuaVu]])</f>
        <v>2013</v>
      </c>
      <c r="AA1445" t="str">
        <f>YEAR(Table__._SQL2014_QLTS17_DW_DimDate[[#This Row],[NgayBatDauMuaVu]]) &amp;"-"&amp;YEAR(Table__._SQL2014_QLTS17_DW_DimDate[[#This Row],[NgayKetThucMuaVu]])</f>
        <v>2013-2014</v>
      </c>
      <c r="AB1445">
        <f>YEAR(Table__._SQL2014_QLTS17_DW_DimDate[[#This Row],[NgayBatDauMuaVu]])</f>
        <v>2013</v>
      </c>
      <c r="AC1445">
        <f>YEAR(Table__._SQL2014_QLTS17_DW_DimDate[[#This Row],[NgayKetThucMuaVu]])</f>
        <v>2014</v>
      </c>
    </row>
    <row r="1446" spans="1:29">
      <c r="A1446">
        <v>20131215</v>
      </c>
      <c r="B1446" s="1">
        <v>41623</v>
      </c>
      <c r="C1446" t="s">
        <v>24</v>
      </c>
      <c r="D1446" t="s">
        <v>893</v>
      </c>
      <c r="E1446" t="s">
        <v>1</v>
      </c>
      <c r="F1446" t="s">
        <v>377</v>
      </c>
      <c r="G1446" t="s">
        <v>16</v>
      </c>
      <c r="H1446" t="s">
        <v>62</v>
      </c>
      <c r="I1446" t="s">
        <v>11</v>
      </c>
      <c r="J1446" t="s">
        <v>909</v>
      </c>
      <c r="K1446" t="s">
        <v>16</v>
      </c>
      <c r="L1446" t="s">
        <v>12</v>
      </c>
      <c r="M1446" t="s">
        <v>913</v>
      </c>
      <c r="N1446" t="s">
        <v>442</v>
      </c>
      <c r="O1446" t="s">
        <v>466</v>
      </c>
      <c r="P1446" t="s">
        <v>446</v>
      </c>
      <c r="Q1446" t="s">
        <v>462</v>
      </c>
      <c r="R1446" t="s">
        <v>446</v>
      </c>
      <c r="S1446" t="s">
        <v>443</v>
      </c>
      <c r="T1446" t="s">
        <v>446</v>
      </c>
      <c r="U1446" s="2">
        <f>DATE(IF(MONTH(Table__._SQL2014_QLTS17_DW_DimDate[[#This Row],[Ngay]])&lt;11,YEAR(Table__._SQL2014_QLTS17_DW_DimDate[[#This Row],[Ngay]])-1, YEAR(Table__._SQL2014_QLTS17_DW_DimDate[[#This Row],[Ngay]])),11,1)</f>
        <v>41579</v>
      </c>
      <c r="V1446" s="2">
        <f>DATE(YEAR(Table__._SQL2014_QLTS17_DW_DimDate[[#This Row],[NgayBatDauMuaVu]])+1, 10,31)</f>
        <v>41943</v>
      </c>
      <c r="W1446" s="3">
        <f>Table__._SQL2014_QLTS17_DW_DimDate[[#This Row],[Ngay]]-Table__._SQL2014_QLTS17_DW_DimDate[[#This Row],[NgayBatDauMuaVu]]+1</f>
        <v>45</v>
      </c>
      <c r="X1446">
        <f>INT((Table__._SQL2014_QLTS17_DW_DimDate[[#This Row],[NgayMuaVu]]-1)/7)+1</f>
        <v>7</v>
      </c>
      <c r="Y1446" t="str">
        <f>"Tuần " &amp;Table__._SQL2014_QLTS17_DW_DimDate[[#This Row],[TuanMuaVu]] &amp; " năm " &amp;Table__._SQL2014_QLTS17_DW_DimDate[[#This Row],[NamMuaVuStr]]</f>
        <v>Tuần 7 năm 2013-2014</v>
      </c>
      <c r="Z1446">
        <f>YEAR(Table__._SQL2014_QLTS17_DW_DimDate[[#This Row],[NgayBatDauMuaVu]])</f>
        <v>2013</v>
      </c>
      <c r="AA1446" t="str">
        <f>YEAR(Table__._SQL2014_QLTS17_DW_DimDate[[#This Row],[NgayBatDauMuaVu]]) &amp;"-"&amp;YEAR(Table__._SQL2014_QLTS17_DW_DimDate[[#This Row],[NgayKetThucMuaVu]])</f>
        <v>2013-2014</v>
      </c>
      <c r="AB1446">
        <f>YEAR(Table__._SQL2014_QLTS17_DW_DimDate[[#This Row],[NgayBatDauMuaVu]])</f>
        <v>2013</v>
      </c>
      <c r="AC1446">
        <f>YEAR(Table__._SQL2014_QLTS17_DW_DimDate[[#This Row],[NgayKetThucMuaVu]])</f>
        <v>2014</v>
      </c>
    </row>
    <row r="1447" spans="1:29">
      <c r="A1447">
        <v>20131216</v>
      </c>
      <c r="B1447" s="1">
        <v>41624</v>
      </c>
      <c r="C1447" t="s">
        <v>25</v>
      </c>
      <c r="D1447" t="s">
        <v>894</v>
      </c>
      <c r="E1447" t="s">
        <v>13</v>
      </c>
      <c r="F1447" t="s">
        <v>378</v>
      </c>
      <c r="G1447" t="s">
        <v>16</v>
      </c>
      <c r="H1447" t="s">
        <v>62</v>
      </c>
      <c r="I1447" t="s">
        <v>11</v>
      </c>
      <c r="J1447" t="s">
        <v>909</v>
      </c>
      <c r="K1447" t="s">
        <v>16</v>
      </c>
      <c r="L1447" t="s">
        <v>12</v>
      </c>
      <c r="M1447" t="s">
        <v>913</v>
      </c>
      <c r="N1447" t="s">
        <v>442</v>
      </c>
      <c r="O1447" t="s">
        <v>466</v>
      </c>
      <c r="P1447" t="s">
        <v>446</v>
      </c>
      <c r="Q1447" t="s">
        <v>462</v>
      </c>
      <c r="R1447" t="s">
        <v>446</v>
      </c>
      <c r="S1447" t="s">
        <v>443</v>
      </c>
      <c r="T1447" t="s">
        <v>446</v>
      </c>
      <c r="U1447" s="2">
        <f>DATE(IF(MONTH(Table__._SQL2014_QLTS17_DW_DimDate[[#This Row],[Ngay]])&lt;11,YEAR(Table__._SQL2014_QLTS17_DW_DimDate[[#This Row],[Ngay]])-1, YEAR(Table__._SQL2014_QLTS17_DW_DimDate[[#This Row],[Ngay]])),11,1)</f>
        <v>41579</v>
      </c>
      <c r="V1447" s="2">
        <f>DATE(YEAR(Table__._SQL2014_QLTS17_DW_DimDate[[#This Row],[NgayBatDauMuaVu]])+1, 10,31)</f>
        <v>41943</v>
      </c>
      <c r="W1447" s="3">
        <f>Table__._SQL2014_QLTS17_DW_DimDate[[#This Row],[Ngay]]-Table__._SQL2014_QLTS17_DW_DimDate[[#This Row],[NgayBatDauMuaVu]]+1</f>
        <v>46</v>
      </c>
      <c r="X1447">
        <f>INT((Table__._SQL2014_QLTS17_DW_DimDate[[#This Row],[NgayMuaVu]]-1)/7)+1</f>
        <v>7</v>
      </c>
      <c r="Y1447" t="str">
        <f>"Tuần " &amp;Table__._SQL2014_QLTS17_DW_DimDate[[#This Row],[TuanMuaVu]] &amp; " năm " &amp;Table__._SQL2014_QLTS17_DW_DimDate[[#This Row],[NamMuaVuStr]]</f>
        <v>Tuần 7 năm 2013-2014</v>
      </c>
      <c r="Z1447">
        <f>YEAR(Table__._SQL2014_QLTS17_DW_DimDate[[#This Row],[NgayBatDauMuaVu]])</f>
        <v>2013</v>
      </c>
      <c r="AA1447" t="str">
        <f>YEAR(Table__._SQL2014_QLTS17_DW_DimDate[[#This Row],[NgayBatDauMuaVu]]) &amp;"-"&amp;YEAR(Table__._SQL2014_QLTS17_DW_DimDate[[#This Row],[NgayKetThucMuaVu]])</f>
        <v>2013-2014</v>
      </c>
      <c r="AB1447">
        <f>YEAR(Table__._SQL2014_QLTS17_DW_DimDate[[#This Row],[NgayBatDauMuaVu]])</f>
        <v>2013</v>
      </c>
      <c r="AC1447">
        <f>YEAR(Table__._SQL2014_QLTS17_DW_DimDate[[#This Row],[NgayKetThucMuaVu]])</f>
        <v>2014</v>
      </c>
    </row>
    <row r="1448" spans="1:29">
      <c r="A1448">
        <v>20131217</v>
      </c>
      <c r="B1448" s="1">
        <v>41625</v>
      </c>
      <c r="C1448" t="s">
        <v>26</v>
      </c>
      <c r="D1448" t="s">
        <v>895</v>
      </c>
      <c r="E1448" t="s">
        <v>16</v>
      </c>
      <c r="F1448" t="s">
        <v>379</v>
      </c>
      <c r="G1448" t="s">
        <v>16</v>
      </c>
      <c r="H1448" t="s">
        <v>62</v>
      </c>
      <c r="I1448" t="s">
        <v>11</v>
      </c>
      <c r="J1448" t="s">
        <v>909</v>
      </c>
      <c r="K1448" t="s">
        <v>16</v>
      </c>
      <c r="L1448" t="s">
        <v>12</v>
      </c>
      <c r="M1448" t="s">
        <v>913</v>
      </c>
      <c r="N1448" t="s">
        <v>442</v>
      </c>
      <c r="O1448" t="s">
        <v>466</v>
      </c>
      <c r="P1448" t="s">
        <v>446</v>
      </c>
      <c r="Q1448" t="s">
        <v>462</v>
      </c>
      <c r="R1448" t="s">
        <v>446</v>
      </c>
      <c r="S1448" t="s">
        <v>443</v>
      </c>
      <c r="T1448" t="s">
        <v>446</v>
      </c>
      <c r="U1448" s="2">
        <f>DATE(IF(MONTH(Table__._SQL2014_QLTS17_DW_DimDate[[#This Row],[Ngay]])&lt;11,YEAR(Table__._SQL2014_QLTS17_DW_DimDate[[#This Row],[Ngay]])-1, YEAR(Table__._SQL2014_QLTS17_DW_DimDate[[#This Row],[Ngay]])),11,1)</f>
        <v>41579</v>
      </c>
      <c r="V1448" s="2">
        <f>DATE(YEAR(Table__._SQL2014_QLTS17_DW_DimDate[[#This Row],[NgayBatDauMuaVu]])+1, 10,31)</f>
        <v>41943</v>
      </c>
      <c r="W1448" s="3">
        <f>Table__._SQL2014_QLTS17_DW_DimDate[[#This Row],[Ngay]]-Table__._SQL2014_QLTS17_DW_DimDate[[#This Row],[NgayBatDauMuaVu]]+1</f>
        <v>47</v>
      </c>
      <c r="X1448">
        <f>INT((Table__._SQL2014_QLTS17_DW_DimDate[[#This Row],[NgayMuaVu]]-1)/7)+1</f>
        <v>7</v>
      </c>
      <c r="Y1448" t="str">
        <f>"Tuần " &amp;Table__._SQL2014_QLTS17_DW_DimDate[[#This Row],[TuanMuaVu]] &amp; " năm " &amp;Table__._SQL2014_QLTS17_DW_DimDate[[#This Row],[NamMuaVuStr]]</f>
        <v>Tuần 7 năm 2013-2014</v>
      </c>
      <c r="Z1448">
        <f>YEAR(Table__._SQL2014_QLTS17_DW_DimDate[[#This Row],[NgayBatDauMuaVu]])</f>
        <v>2013</v>
      </c>
      <c r="AA1448" t="str">
        <f>YEAR(Table__._SQL2014_QLTS17_DW_DimDate[[#This Row],[NgayBatDauMuaVu]]) &amp;"-"&amp;YEAR(Table__._SQL2014_QLTS17_DW_DimDate[[#This Row],[NgayKetThucMuaVu]])</f>
        <v>2013-2014</v>
      </c>
      <c r="AB1448">
        <f>YEAR(Table__._SQL2014_QLTS17_DW_DimDate[[#This Row],[NgayBatDauMuaVu]])</f>
        <v>2013</v>
      </c>
      <c r="AC1448">
        <f>YEAR(Table__._SQL2014_QLTS17_DW_DimDate[[#This Row],[NgayKetThucMuaVu]])</f>
        <v>2014</v>
      </c>
    </row>
    <row r="1449" spans="1:29">
      <c r="A1449">
        <v>20131218</v>
      </c>
      <c r="B1449" s="1">
        <v>41626</v>
      </c>
      <c r="C1449" t="s">
        <v>27</v>
      </c>
      <c r="D1449" t="s">
        <v>896</v>
      </c>
      <c r="E1449" t="s">
        <v>12</v>
      </c>
      <c r="F1449" t="s">
        <v>380</v>
      </c>
      <c r="G1449" t="s">
        <v>16</v>
      </c>
      <c r="H1449" t="s">
        <v>62</v>
      </c>
      <c r="I1449" t="s">
        <v>11</v>
      </c>
      <c r="J1449" t="s">
        <v>909</v>
      </c>
      <c r="K1449" t="s">
        <v>16</v>
      </c>
      <c r="L1449" t="s">
        <v>12</v>
      </c>
      <c r="M1449" t="s">
        <v>913</v>
      </c>
      <c r="N1449" t="s">
        <v>442</v>
      </c>
      <c r="O1449" t="s">
        <v>466</v>
      </c>
      <c r="P1449" t="s">
        <v>446</v>
      </c>
      <c r="Q1449" t="s">
        <v>462</v>
      </c>
      <c r="R1449" t="s">
        <v>446</v>
      </c>
      <c r="S1449" t="s">
        <v>443</v>
      </c>
      <c r="T1449" t="s">
        <v>446</v>
      </c>
      <c r="U1449" s="2">
        <f>DATE(IF(MONTH(Table__._SQL2014_QLTS17_DW_DimDate[[#This Row],[Ngay]])&lt;11,YEAR(Table__._SQL2014_QLTS17_DW_DimDate[[#This Row],[Ngay]])-1, YEAR(Table__._SQL2014_QLTS17_DW_DimDate[[#This Row],[Ngay]])),11,1)</f>
        <v>41579</v>
      </c>
      <c r="V1449" s="2">
        <f>DATE(YEAR(Table__._SQL2014_QLTS17_DW_DimDate[[#This Row],[NgayBatDauMuaVu]])+1, 10,31)</f>
        <v>41943</v>
      </c>
      <c r="W1449" s="3">
        <f>Table__._SQL2014_QLTS17_DW_DimDate[[#This Row],[Ngay]]-Table__._SQL2014_QLTS17_DW_DimDate[[#This Row],[NgayBatDauMuaVu]]+1</f>
        <v>48</v>
      </c>
      <c r="X1449">
        <f>INT((Table__._SQL2014_QLTS17_DW_DimDate[[#This Row],[NgayMuaVu]]-1)/7)+1</f>
        <v>7</v>
      </c>
      <c r="Y1449" t="str">
        <f>"Tuần " &amp;Table__._SQL2014_QLTS17_DW_DimDate[[#This Row],[TuanMuaVu]] &amp; " năm " &amp;Table__._SQL2014_QLTS17_DW_DimDate[[#This Row],[NamMuaVuStr]]</f>
        <v>Tuần 7 năm 2013-2014</v>
      </c>
      <c r="Z1449">
        <f>YEAR(Table__._SQL2014_QLTS17_DW_DimDate[[#This Row],[NgayBatDauMuaVu]])</f>
        <v>2013</v>
      </c>
      <c r="AA1449" t="str">
        <f>YEAR(Table__._SQL2014_QLTS17_DW_DimDate[[#This Row],[NgayBatDauMuaVu]]) &amp;"-"&amp;YEAR(Table__._SQL2014_QLTS17_DW_DimDate[[#This Row],[NgayKetThucMuaVu]])</f>
        <v>2013-2014</v>
      </c>
      <c r="AB1449">
        <f>YEAR(Table__._SQL2014_QLTS17_DW_DimDate[[#This Row],[NgayBatDauMuaVu]])</f>
        <v>2013</v>
      </c>
      <c r="AC1449">
        <f>YEAR(Table__._SQL2014_QLTS17_DW_DimDate[[#This Row],[NgayKetThucMuaVu]])</f>
        <v>2014</v>
      </c>
    </row>
    <row r="1450" spans="1:29">
      <c r="A1450">
        <v>20131219</v>
      </c>
      <c r="B1450" s="1">
        <v>41627</v>
      </c>
      <c r="C1450" t="s">
        <v>28</v>
      </c>
      <c r="D1450" t="s">
        <v>897</v>
      </c>
      <c r="E1450" t="s">
        <v>3</v>
      </c>
      <c r="F1450" t="s">
        <v>381</v>
      </c>
      <c r="G1450" t="s">
        <v>16</v>
      </c>
      <c r="H1450" t="s">
        <v>62</v>
      </c>
      <c r="I1450" t="s">
        <v>11</v>
      </c>
      <c r="J1450" t="s">
        <v>909</v>
      </c>
      <c r="K1450" t="s">
        <v>16</v>
      </c>
      <c r="L1450" t="s">
        <v>12</v>
      </c>
      <c r="M1450" t="s">
        <v>913</v>
      </c>
      <c r="N1450" t="s">
        <v>442</v>
      </c>
      <c r="O1450" t="s">
        <v>466</v>
      </c>
      <c r="P1450" t="s">
        <v>446</v>
      </c>
      <c r="Q1450" t="s">
        <v>462</v>
      </c>
      <c r="R1450" t="s">
        <v>446</v>
      </c>
      <c r="S1450" t="s">
        <v>443</v>
      </c>
      <c r="T1450" t="s">
        <v>446</v>
      </c>
      <c r="U1450" s="2">
        <f>DATE(IF(MONTH(Table__._SQL2014_QLTS17_DW_DimDate[[#This Row],[Ngay]])&lt;11,YEAR(Table__._SQL2014_QLTS17_DW_DimDate[[#This Row],[Ngay]])-1, YEAR(Table__._SQL2014_QLTS17_DW_DimDate[[#This Row],[Ngay]])),11,1)</f>
        <v>41579</v>
      </c>
      <c r="V1450" s="2">
        <f>DATE(YEAR(Table__._SQL2014_QLTS17_DW_DimDate[[#This Row],[NgayBatDauMuaVu]])+1, 10,31)</f>
        <v>41943</v>
      </c>
      <c r="W1450" s="3">
        <f>Table__._SQL2014_QLTS17_DW_DimDate[[#This Row],[Ngay]]-Table__._SQL2014_QLTS17_DW_DimDate[[#This Row],[NgayBatDauMuaVu]]+1</f>
        <v>49</v>
      </c>
      <c r="X1450">
        <f>INT((Table__._SQL2014_QLTS17_DW_DimDate[[#This Row],[NgayMuaVu]]-1)/7)+1</f>
        <v>7</v>
      </c>
      <c r="Y1450" t="str">
        <f>"Tuần " &amp;Table__._SQL2014_QLTS17_DW_DimDate[[#This Row],[TuanMuaVu]] &amp; " năm " &amp;Table__._SQL2014_QLTS17_DW_DimDate[[#This Row],[NamMuaVuStr]]</f>
        <v>Tuần 7 năm 2013-2014</v>
      </c>
      <c r="Z1450">
        <f>YEAR(Table__._SQL2014_QLTS17_DW_DimDate[[#This Row],[NgayBatDauMuaVu]])</f>
        <v>2013</v>
      </c>
      <c r="AA1450" t="str">
        <f>YEAR(Table__._SQL2014_QLTS17_DW_DimDate[[#This Row],[NgayBatDauMuaVu]]) &amp;"-"&amp;YEAR(Table__._SQL2014_QLTS17_DW_DimDate[[#This Row],[NgayKetThucMuaVu]])</f>
        <v>2013-2014</v>
      </c>
      <c r="AB1450">
        <f>YEAR(Table__._SQL2014_QLTS17_DW_DimDate[[#This Row],[NgayBatDauMuaVu]])</f>
        <v>2013</v>
      </c>
      <c r="AC1450">
        <f>YEAR(Table__._SQL2014_QLTS17_DW_DimDate[[#This Row],[NgayKetThucMuaVu]])</f>
        <v>2014</v>
      </c>
    </row>
    <row r="1451" spans="1:29">
      <c r="A1451">
        <v>20131220</v>
      </c>
      <c r="B1451" s="1">
        <v>41628</v>
      </c>
      <c r="C1451" t="s">
        <v>29</v>
      </c>
      <c r="D1451" t="s">
        <v>891</v>
      </c>
      <c r="E1451" t="s">
        <v>2</v>
      </c>
      <c r="F1451" t="s">
        <v>382</v>
      </c>
      <c r="G1451" t="s">
        <v>16</v>
      </c>
      <c r="H1451" t="s">
        <v>62</v>
      </c>
      <c r="I1451" t="s">
        <v>11</v>
      </c>
      <c r="J1451" t="s">
        <v>909</v>
      </c>
      <c r="K1451" t="s">
        <v>16</v>
      </c>
      <c r="L1451" t="s">
        <v>12</v>
      </c>
      <c r="M1451" t="s">
        <v>913</v>
      </c>
      <c r="N1451" t="s">
        <v>442</v>
      </c>
      <c r="O1451" t="s">
        <v>466</v>
      </c>
      <c r="P1451" t="s">
        <v>446</v>
      </c>
      <c r="Q1451" t="s">
        <v>462</v>
      </c>
      <c r="R1451" t="s">
        <v>446</v>
      </c>
      <c r="S1451" t="s">
        <v>443</v>
      </c>
      <c r="T1451" t="s">
        <v>446</v>
      </c>
      <c r="U1451" s="2">
        <f>DATE(IF(MONTH(Table__._SQL2014_QLTS17_DW_DimDate[[#This Row],[Ngay]])&lt;11,YEAR(Table__._SQL2014_QLTS17_DW_DimDate[[#This Row],[Ngay]])-1, YEAR(Table__._SQL2014_QLTS17_DW_DimDate[[#This Row],[Ngay]])),11,1)</f>
        <v>41579</v>
      </c>
      <c r="V1451" s="2">
        <f>DATE(YEAR(Table__._SQL2014_QLTS17_DW_DimDate[[#This Row],[NgayBatDauMuaVu]])+1, 10,31)</f>
        <v>41943</v>
      </c>
      <c r="W1451" s="3">
        <f>Table__._SQL2014_QLTS17_DW_DimDate[[#This Row],[Ngay]]-Table__._SQL2014_QLTS17_DW_DimDate[[#This Row],[NgayBatDauMuaVu]]+1</f>
        <v>50</v>
      </c>
      <c r="X1451">
        <f>INT((Table__._SQL2014_QLTS17_DW_DimDate[[#This Row],[NgayMuaVu]]-1)/7)+1</f>
        <v>8</v>
      </c>
      <c r="Y1451" t="str">
        <f>"Tuần " &amp;Table__._SQL2014_QLTS17_DW_DimDate[[#This Row],[TuanMuaVu]] &amp; " năm " &amp;Table__._SQL2014_QLTS17_DW_DimDate[[#This Row],[NamMuaVuStr]]</f>
        <v>Tuần 8 năm 2013-2014</v>
      </c>
      <c r="Z1451">
        <f>YEAR(Table__._SQL2014_QLTS17_DW_DimDate[[#This Row],[NgayBatDauMuaVu]])</f>
        <v>2013</v>
      </c>
      <c r="AA1451" t="str">
        <f>YEAR(Table__._SQL2014_QLTS17_DW_DimDate[[#This Row],[NgayBatDauMuaVu]]) &amp;"-"&amp;YEAR(Table__._SQL2014_QLTS17_DW_DimDate[[#This Row],[NgayKetThucMuaVu]])</f>
        <v>2013-2014</v>
      </c>
      <c r="AB1451">
        <f>YEAR(Table__._SQL2014_QLTS17_DW_DimDate[[#This Row],[NgayBatDauMuaVu]])</f>
        <v>2013</v>
      </c>
      <c r="AC1451">
        <f>YEAR(Table__._SQL2014_QLTS17_DW_DimDate[[#This Row],[NgayKetThucMuaVu]])</f>
        <v>2014</v>
      </c>
    </row>
    <row r="1452" spans="1:29">
      <c r="A1452">
        <v>20131221</v>
      </c>
      <c r="B1452" s="1">
        <v>41629</v>
      </c>
      <c r="C1452" t="s">
        <v>30</v>
      </c>
      <c r="D1452" t="s">
        <v>892</v>
      </c>
      <c r="E1452" t="s">
        <v>14</v>
      </c>
      <c r="F1452" t="s">
        <v>383</v>
      </c>
      <c r="G1452" t="s">
        <v>16</v>
      </c>
      <c r="H1452" t="s">
        <v>62</v>
      </c>
      <c r="I1452" t="s">
        <v>11</v>
      </c>
      <c r="J1452" t="s">
        <v>909</v>
      </c>
      <c r="K1452" t="s">
        <v>16</v>
      </c>
      <c r="L1452" t="s">
        <v>12</v>
      </c>
      <c r="M1452" t="s">
        <v>913</v>
      </c>
      <c r="N1452" t="s">
        <v>442</v>
      </c>
      <c r="O1452" t="s">
        <v>466</v>
      </c>
      <c r="P1452" t="s">
        <v>446</v>
      </c>
      <c r="Q1452" t="s">
        <v>462</v>
      </c>
      <c r="R1452" t="s">
        <v>446</v>
      </c>
      <c r="S1452" t="s">
        <v>443</v>
      </c>
      <c r="T1452" t="s">
        <v>446</v>
      </c>
      <c r="U1452" s="2">
        <f>DATE(IF(MONTH(Table__._SQL2014_QLTS17_DW_DimDate[[#This Row],[Ngay]])&lt;11,YEAR(Table__._SQL2014_QLTS17_DW_DimDate[[#This Row],[Ngay]])-1, YEAR(Table__._SQL2014_QLTS17_DW_DimDate[[#This Row],[Ngay]])),11,1)</f>
        <v>41579</v>
      </c>
      <c r="V1452" s="2">
        <f>DATE(YEAR(Table__._SQL2014_QLTS17_DW_DimDate[[#This Row],[NgayBatDauMuaVu]])+1, 10,31)</f>
        <v>41943</v>
      </c>
      <c r="W1452" s="3">
        <f>Table__._SQL2014_QLTS17_DW_DimDate[[#This Row],[Ngay]]-Table__._SQL2014_QLTS17_DW_DimDate[[#This Row],[NgayBatDauMuaVu]]+1</f>
        <v>51</v>
      </c>
      <c r="X1452">
        <f>INT((Table__._SQL2014_QLTS17_DW_DimDate[[#This Row],[NgayMuaVu]]-1)/7)+1</f>
        <v>8</v>
      </c>
      <c r="Y1452" t="str">
        <f>"Tuần " &amp;Table__._SQL2014_QLTS17_DW_DimDate[[#This Row],[TuanMuaVu]] &amp; " năm " &amp;Table__._SQL2014_QLTS17_DW_DimDate[[#This Row],[NamMuaVuStr]]</f>
        <v>Tuần 8 năm 2013-2014</v>
      </c>
      <c r="Z1452">
        <f>YEAR(Table__._SQL2014_QLTS17_DW_DimDate[[#This Row],[NgayBatDauMuaVu]])</f>
        <v>2013</v>
      </c>
      <c r="AA1452" t="str">
        <f>YEAR(Table__._SQL2014_QLTS17_DW_DimDate[[#This Row],[NgayBatDauMuaVu]]) &amp;"-"&amp;YEAR(Table__._SQL2014_QLTS17_DW_DimDate[[#This Row],[NgayKetThucMuaVu]])</f>
        <v>2013-2014</v>
      </c>
      <c r="AB1452">
        <f>YEAR(Table__._SQL2014_QLTS17_DW_DimDate[[#This Row],[NgayBatDauMuaVu]])</f>
        <v>2013</v>
      </c>
      <c r="AC1452">
        <f>YEAR(Table__._SQL2014_QLTS17_DW_DimDate[[#This Row],[NgayKetThucMuaVu]])</f>
        <v>2014</v>
      </c>
    </row>
    <row r="1453" spans="1:29">
      <c r="A1453">
        <v>20131222</v>
      </c>
      <c r="B1453" s="1">
        <v>41630</v>
      </c>
      <c r="C1453" t="s">
        <v>31</v>
      </c>
      <c r="D1453" t="s">
        <v>893</v>
      </c>
      <c r="E1453" t="s">
        <v>1</v>
      </c>
      <c r="F1453" t="s">
        <v>384</v>
      </c>
      <c r="G1453" t="s">
        <v>12</v>
      </c>
      <c r="H1453" t="s">
        <v>10</v>
      </c>
      <c r="I1453" t="s">
        <v>11</v>
      </c>
      <c r="J1453" t="s">
        <v>909</v>
      </c>
      <c r="K1453" t="s">
        <v>16</v>
      </c>
      <c r="L1453" t="s">
        <v>12</v>
      </c>
      <c r="M1453" t="s">
        <v>913</v>
      </c>
      <c r="N1453" t="s">
        <v>442</v>
      </c>
      <c r="O1453" t="s">
        <v>466</v>
      </c>
      <c r="P1453" t="s">
        <v>446</v>
      </c>
      <c r="Q1453" t="s">
        <v>462</v>
      </c>
      <c r="R1453" t="s">
        <v>446</v>
      </c>
      <c r="S1453" t="s">
        <v>443</v>
      </c>
      <c r="T1453" t="s">
        <v>446</v>
      </c>
      <c r="U1453" s="2">
        <f>DATE(IF(MONTH(Table__._SQL2014_QLTS17_DW_DimDate[[#This Row],[Ngay]])&lt;11,YEAR(Table__._SQL2014_QLTS17_DW_DimDate[[#This Row],[Ngay]])-1, YEAR(Table__._SQL2014_QLTS17_DW_DimDate[[#This Row],[Ngay]])),11,1)</f>
        <v>41579</v>
      </c>
      <c r="V1453" s="2">
        <f>DATE(YEAR(Table__._SQL2014_QLTS17_DW_DimDate[[#This Row],[NgayBatDauMuaVu]])+1, 10,31)</f>
        <v>41943</v>
      </c>
      <c r="W1453" s="3">
        <f>Table__._SQL2014_QLTS17_DW_DimDate[[#This Row],[Ngay]]-Table__._SQL2014_QLTS17_DW_DimDate[[#This Row],[NgayBatDauMuaVu]]+1</f>
        <v>52</v>
      </c>
      <c r="X1453">
        <f>INT((Table__._SQL2014_QLTS17_DW_DimDate[[#This Row],[NgayMuaVu]]-1)/7)+1</f>
        <v>8</v>
      </c>
      <c r="Y1453" t="str">
        <f>"Tuần " &amp;Table__._SQL2014_QLTS17_DW_DimDate[[#This Row],[TuanMuaVu]] &amp; " năm " &amp;Table__._SQL2014_QLTS17_DW_DimDate[[#This Row],[NamMuaVuStr]]</f>
        <v>Tuần 8 năm 2013-2014</v>
      </c>
      <c r="Z1453">
        <f>YEAR(Table__._SQL2014_QLTS17_DW_DimDate[[#This Row],[NgayBatDauMuaVu]])</f>
        <v>2013</v>
      </c>
      <c r="AA1453" t="str">
        <f>YEAR(Table__._SQL2014_QLTS17_DW_DimDate[[#This Row],[NgayBatDauMuaVu]]) &amp;"-"&amp;YEAR(Table__._SQL2014_QLTS17_DW_DimDate[[#This Row],[NgayKetThucMuaVu]])</f>
        <v>2013-2014</v>
      </c>
      <c r="AB1453">
        <f>YEAR(Table__._SQL2014_QLTS17_DW_DimDate[[#This Row],[NgayBatDauMuaVu]])</f>
        <v>2013</v>
      </c>
      <c r="AC1453">
        <f>YEAR(Table__._SQL2014_QLTS17_DW_DimDate[[#This Row],[NgayKetThucMuaVu]])</f>
        <v>2014</v>
      </c>
    </row>
    <row r="1454" spans="1:29">
      <c r="A1454">
        <v>20131223</v>
      </c>
      <c r="B1454" s="1">
        <v>41631</v>
      </c>
      <c r="C1454" t="s">
        <v>32</v>
      </c>
      <c r="D1454" t="s">
        <v>894</v>
      </c>
      <c r="E1454" t="s">
        <v>13</v>
      </c>
      <c r="F1454" t="s">
        <v>385</v>
      </c>
      <c r="G1454" t="s">
        <v>12</v>
      </c>
      <c r="H1454" t="s">
        <v>10</v>
      </c>
      <c r="I1454" t="s">
        <v>11</v>
      </c>
      <c r="J1454" t="s">
        <v>909</v>
      </c>
      <c r="K1454" t="s">
        <v>16</v>
      </c>
      <c r="L1454" t="s">
        <v>12</v>
      </c>
      <c r="M1454" t="s">
        <v>913</v>
      </c>
      <c r="N1454" t="s">
        <v>442</v>
      </c>
      <c r="O1454" t="s">
        <v>466</v>
      </c>
      <c r="P1454" t="s">
        <v>446</v>
      </c>
      <c r="Q1454" t="s">
        <v>462</v>
      </c>
      <c r="R1454" t="s">
        <v>446</v>
      </c>
      <c r="S1454" t="s">
        <v>443</v>
      </c>
      <c r="T1454" t="s">
        <v>446</v>
      </c>
      <c r="U1454" s="2">
        <f>DATE(IF(MONTH(Table__._SQL2014_QLTS17_DW_DimDate[[#This Row],[Ngay]])&lt;11,YEAR(Table__._SQL2014_QLTS17_DW_DimDate[[#This Row],[Ngay]])-1, YEAR(Table__._SQL2014_QLTS17_DW_DimDate[[#This Row],[Ngay]])),11,1)</f>
        <v>41579</v>
      </c>
      <c r="V1454" s="2">
        <f>DATE(YEAR(Table__._SQL2014_QLTS17_DW_DimDate[[#This Row],[NgayBatDauMuaVu]])+1, 10,31)</f>
        <v>41943</v>
      </c>
      <c r="W1454" s="3">
        <f>Table__._SQL2014_QLTS17_DW_DimDate[[#This Row],[Ngay]]-Table__._SQL2014_QLTS17_DW_DimDate[[#This Row],[NgayBatDauMuaVu]]+1</f>
        <v>53</v>
      </c>
      <c r="X1454">
        <f>INT((Table__._SQL2014_QLTS17_DW_DimDate[[#This Row],[NgayMuaVu]]-1)/7)+1</f>
        <v>8</v>
      </c>
      <c r="Y1454" t="str">
        <f>"Tuần " &amp;Table__._SQL2014_QLTS17_DW_DimDate[[#This Row],[TuanMuaVu]] &amp; " năm " &amp;Table__._SQL2014_QLTS17_DW_DimDate[[#This Row],[NamMuaVuStr]]</f>
        <v>Tuần 8 năm 2013-2014</v>
      </c>
      <c r="Z1454">
        <f>YEAR(Table__._SQL2014_QLTS17_DW_DimDate[[#This Row],[NgayBatDauMuaVu]])</f>
        <v>2013</v>
      </c>
      <c r="AA1454" t="str">
        <f>YEAR(Table__._SQL2014_QLTS17_DW_DimDate[[#This Row],[NgayBatDauMuaVu]]) &amp;"-"&amp;YEAR(Table__._SQL2014_QLTS17_DW_DimDate[[#This Row],[NgayKetThucMuaVu]])</f>
        <v>2013-2014</v>
      </c>
      <c r="AB1454">
        <f>YEAR(Table__._SQL2014_QLTS17_DW_DimDate[[#This Row],[NgayBatDauMuaVu]])</f>
        <v>2013</v>
      </c>
      <c r="AC1454">
        <f>YEAR(Table__._SQL2014_QLTS17_DW_DimDate[[#This Row],[NgayKetThucMuaVu]])</f>
        <v>2014</v>
      </c>
    </row>
    <row r="1455" spans="1:29">
      <c r="A1455">
        <v>20131224</v>
      </c>
      <c r="B1455" s="1">
        <v>41632</v>
      </c>
      <c r="C1455" t="s">
        <v>33</v>
      </c>
      <c r="D1455" t="s">
        <v>895</v>
      </c>
      <c r="E1455" t="s">
        <v>16</v>
      </c>
      <c r="F1455" t="s">
        <v>386</v>
      </c>
      <c r="G1455" t="s">
        <v>12</v>
      </c>
      <c r="H1455" t="s">
        <v>10</v>
      </c>
      <c r="I1455" t="s">
        <v>11</v>
      </c>
      <c r="J1455" t="s">
        <v>909</v>
      </c>
      <c r="K1455" t="s">
        <v>16</v>
      </c>
      <c r="L1455" t="s">
        <v>12</v>
      </c>
      <c r="M1455" t="s">
        <v>913</v>
      </c>
      <c r="N1455" t="s">
        <v>442</v>
      </c>
      <c r="O1455" t="s">
        <v>466</v>
      </c>
      <c r="P1455" t="s">
        <v>446</v>
      </c>
      <c r="Q1455" t="s">
        <v>462</v>
      </c>
      <c r="R1455" t="s">
        <v>446</v>
      </c>
      <c r="S1455" t="s">
        <v>443</v>
      </c>
      <c r="T1455" t="s">
        <v>446</v>
      </c>
      <c r="U1455" s="2">
        <f>DATE(IF(MONTH(Table__._SQL2014_QLTS17_DW_DimDate[[#This Row],[Ngay]])&lt;11,YEAR(Table__._SQL2014_QLTS17_DW_DimDate[[#This Row],[Ngay]])-1, YEAR(Table__._SQL2014_QLTS17_DW_DimDate[[#This Row],[Ngay]])),11,1)</f>
        <v>41579</v>
      </c>
      <c r="V1455" s="2">
        <f>DATE(YEAR(Table__._SQL2014_QLTS17_DW_DimDate[[#This Row],[NgayBatDauMuaVu]])+1, 10,31)</f>
        <v>41943</v>
      </c>
      <c r="W1455" s="3">
        <f>Table__._SQL2014_QLTS17_DW_DimDate[[#This Row],[Ngay]]-Table__._SQL2014_QLTS17_DW_DimDate[[#This Row],[NgayBatDauMuaVu]]+1</f>
        <v>54</v>
      </c>
      <c r="X1455">
        <f>INT((Table__._SQL2014_QLTS17_DW_DimDate[[#This Row],[NgayMuaVu]]-1)/7)+1</f>
        <v>8</v>
      </c>
      <c r="Y1455" t="str">
        <f>"Tuần " &amp;Table__._SQL2014_QLTS17_DW_DimDate[[#This Row],[TuanMuaVu]] &amp; " năm " &amp;Table__._SQL2014_QLTS17_DW_DimDate[[#This Row],[NamMuaVuStr]]</f>
        <v>Tuần 8 năm 2013-2014</v>
      </c>
      <c r="Z1455">
        <f>YEAR(Table__._SQL2014_QLTS17_DW_DimDate[[#This Row],[NgayBatDauMuaVu]])</f>
        <v>2013</v>
      </c>
      <c r="AA1455" t="str">
        <f>YEAR(Table__._SQL2014_QLTS17_DW_DimDate[[#This Row],[NgayBatDauMuaVu]]) &amp;"-"&amp;YEAR(Table__._SQL2014_QLTS17_DW_DimDate[[#This Row],[NgayKetThucMuaVu]])</f>
        <v>2013-2014</v>
      </c>
      <c r="AB1455">
        <f>YEAR(Table__._SQL2014_QLTS17_DW_DimDate[[#This Row],[NgayBatDauMuaVu]])</f>
        <v>2013</v>
      </c>
      <c r="AC1455">
        <f>YEAR(Table__._SQL2014_QLTS17_DW_DimDate[[#This Row],[NgayKetThucMuaVu]])</f>
        <v>2014</v>
      </c>
    </row>
    <row r="1456" spans="1:29">
      <c r="A1456">
        <v>20131225</v>
      </c>
      <c r="B1456" s="1">
        <v>41633</v>
      </c>
      <c r="C1456" t="s">
        <v>34</v>
      </c>
      <c r="D1456" t="s">
        <v>896</v>
      </c>
      <c r="E1456" t="s">
        <v>12</v>
      </c>
      <c r="F1456" t="s">
        <v>387</v>
      </c>
      <c r="G1456" t="s">
        <v>12</v>
      </c>
      <c r="H1456" t="s">
        <v>10</v>
      </c>
      <c r="I1456" t="s">
        <v>11</v>
      </c>
      <c r="J1456" t="s">
        <v>909</v>
      </c>
      <c r="K1456" t="s">
        <v>16</v>
      </c>
      <c r="L1456" t="s">
        <v>12</v>
      </c>
      <c r="M1456" t="s">
        <v>913</v>
      </c>
      <c r="N1456" t="s">
        <v>442</v>
      </c>
      <c r="O1456" t="s">
        <v>466</v>
      </c>
      <c r="P1456" t="s">
        <v>446</v>
      </c>
      <c r="Q1456" t="s">
        <v>462</v>
      </c>
      <c r="R1456" t="s">
        <v>446</v>
      </c>
      <c r="S1456" t="s">
        <v>443</v>
      </c>
      <c r="T1456" t="s">
        <v>446</v>
      </c>
      <c r="U1456" s="2">
        <f>DATE(IF(MONTH(Table__._SQL2014_QLTS17_DW_DimDate[[#This Row],[Ngay]])&lt;11,YEAR(Table__._SQL2014_QLTS17_DW_DimDate[[#This Row],[Ngay]])-1, YEAR(Table__._SQL2014_QLTS17_DW_DimDate[[#This Row],[Ngay]])),11,1)</f>
        <v>41579</v>
      </c>
      <c r="V1456" s="2">
        <f>DATE(YEAR(Table__._SQL2014_QLTS17_DW_DimDate[[#This Row],[NgayBatDauMuaVu]])+1, 10,31)</f>
        <v>41943</v>
      </c>
      <c r="W1456" s="3">
        <f>Table__._SQL2014_QLTS17_DW_DimDate[[#This Row],[Ngay]]-Table__._SQL2014_QLTS17_DW_DimDate[[#This Row],[NgayBatDauMuaVu]]+1</f>
        <v>55</v>
      </c>
      <c r="X1456">
        <f>INT((Table__._SQL2014_QLTS17_DW_DimDate[[#This Row],[NgayMuaVu]]-1)/7)+1</f>
        <v>8</v>
      </c>
      <c r="Y1456" t="str">
        <f>"Tuần " &amp;Table__._SQL2014_QLTS17_DW_DimDate[[#This Row],[TuanMuaVu]] &amp; " năm " &amp;Table__._SQL2014_QLTS17_DW_DimDate[[#This Row],[NamMuaVuStr]]</f>
        <v>Tuần 8 năm 2013-2014</v>
      </c>
      <c r="Z1456">
        <f>YEAR(Table__._SQL2014_QLTS17_DW_DimDate[[#This Row],[NgayBatDauMuaVu]])</f>
        <v>2013</v>
      </c>
      <c r="AA1456" t="str">
        <f>YEAR(Table__._SQL2014_QLTS17_DW_DimDate[[#This Row],[NgayBatDauMuaVu]]) &amp;"-"&amp;YEAR(Table__._SQL2014_QLTS17_DW_DimDate[[#This Row],[NgayKetThucMuaVu]])</f>
        <v>2013-2014</v>
      </c>
      <c r="AB1456">
        <f>YEAR(Table__._SQL2014_QLTS17_DW_DimDate[[#This Row],[NgayBatDauMuaVu]])</f>
        <v>2013</v>
      </c>
      <c r="AC1456">
        <f>YEAR(Table__._SQL2014_QLTS17_DW_DimDate[[#This Row],[NgayKetThucMuaVu]])</f>
        <v>2014</v>
      </c>
    </row>
    <row r="1457" spans="1:29">
      <c r="A1457">
        <v>20131226</v>
      </c>
      <c r="B1457" s="1">
        <v>41634</v>
      </c>
      <c r="C1457" t="s">
        <v>35</v>
      </c>
      <c r="D1457" t="s">
        <v>897</v>
      </c>
      <c r="E1457" t="s">
        <v>3</v>
      </c>
      <c r="F1457" t="s">
        <v>388</v>
      </c>
      <c r="G1457" t="s">
        <v>12</v>
      </c>
      <c r="H1457" t="s">
        <v>10</v>
      </c>
      <c r="I1457" t="s">
        <v>11</v>
      </c>
      <c r="J1457" t="s">
        <v>909</v>
      </c>
      <c r="K1457" t="s">
        <v>16</v>
      </c>
      <c r="L1457" t="s">
        <v>12</v>
      </c>
      <c r="M1457" t="s">
        <v>913</v>
      </c>
      <c r="N1457" t="s">
        <v>442</v>
      </c>
      <c r="O1457" t="s">
        <v>466</v>
      </c>
      <c r="P1457" t="s">
        <v>446</v>
      </c>
      <c r="Q1457" t="s">
        <v>462</v>
      </c>
      <c r="R1457" t="s">
        <v>446</v>
      </c>
      <c r="S1457" t="s">
        <v>443</v>
      </c>
      <c r="T1457" t="s">
        <v>446</v>
      </c>
      <c r="U1457" s="2">
        <f>DATE(IF(MONTH(Table__._SQL2014_QLTS17_DW_DimDate[[#This Row],[Ngay]])&lt;11,YEAR(Table__._SQL2014_QLTS17_DW_DimDate[[#This Row],[Ngay]])-1, YEAR(Table__._SQL2014_QLTS17_DW_DimDate[[#This Row],[Ngay]])),11,1)</f>
        <v>41579</v>
      </c>
      <c r="V1457" s="2">
        <f>DATE(YEAR(Table__._SQL2014_QLTS17_DW_DimDate[[#This Row],[NgayBatDauMuaVu]])+1, 10,31)</f>
        <v>41943</v>
      </c>
      <c r="W1457" s="3">
        <f>Table__._SQL2014_QLTS17_DW_DimDate[[#This Row],[Ngay]]-Table__._SQL2014_QLTS17_DW_DimDate[[#This Row],[NgayBatDauMuaVu]]+1</f>
        <v>56</v>
      </c>
      <c r="X1457">
        <f>INT((Table__._SQL2014_QLTS17_DW_DimDate[[#This Row],[NgayMuaVu]]-1)/7)+1</f>
        <v>8</v>
      </c>
      <c r="Y1457" t="str">
        <f>"Tuần " &amp;Table__._SQL2014_QLTS17_DW_DimDate[[#This Row],[TuanMuaVu]] &amp; " năm " &amp;Table__._SQL2014_QLTS17_DW_DimDate[[#This Row],[NamMuaVuStr]]</f>
        <v>Tuần 8 năm 2013-2014</v>
      </c>
      <c r="Z1457">
        <f>YEAR(Table__._SQL2014_QLTS17_DW_DimDate[[#This Row],[NgayBatDauMuaVu]])</f>
        <v>2013</v>
      </c>
      <c r="AA1457" t="str">
        <f>YEAR(Table__._SQL2014_QLTS17_DW_DimDate[[#This Row],[NgayBatDauMuaVu]]) &amp;"-"&amp;YEAR(Table__._SQL2014_QLTS17_DW_DimDate[[#This Row],[NgayKetThucMuaVu]])</f>
        <v>2013-2014</v>
      </c>
      <c r="AB1457">
        <f>YEAR(Table__._SQL2014_QLTS17_DW_DimDate[[#This Row],[NgayBatDauMuaVu]])</f>
        <v>2013</v>
      </c>
      <c r="AC1457">
        <f>YEAR(Table__._SQL2014_QLTS17_DW_DimDate[[#This Row],[NgayKetThucMuaVu]])</f>
        <v>2014</v>
      </c>
    </row>
    <row r="1458" spans="1:29">
      <c r="A1458">
        <v>20131227</v>
      </c>
      <c r="B1458" s="1">
        <v>41635</v>
      </c>
      <c r="C1458" t="s">
        <v>36</v>
      </c>
      <c r="D1458" t="s">
        <v>891</v>
      </c>
      <c r="E1458" t="s">
        <v>2</v>
      </c>
      <c r="F1458" t="s">
        <v>389</v>
      </c>
      <c r="G1458" t="s">
        <v>12</v>
      </c>
      <c r="H1458" t="s">
        <v>10</v>
      </c>
      <c r="I1458" t="s">
        <v>11</v>
      </c>
      <c r="J1458" t="s">
        <v>909</v>
      </c>
      <c r="K1458" t="s">
        <v>16</v>
      </c>
      <c r="L1458" t="s">
        <v>12</v>
      </c>
      <c r="M1458" t="s">
        <v>913</v>
      </c>
      <c r="N1458" t="s">
        <v>442</v>
      </c>
      <c r="O1458" t="s">
        <v>466</v>
      </c>
      <c r="P1458" t="s">
        <v>446</v>
      </c>
      <c r="Q1458" t="s">
        <v>462</v>
      </c>
      <c r="R1458" t="s">
        <v>446</v>
      </c>
      <c r="S1458" t="s">
        <v>443</v>
      </c>
      <c r="T1458" t="s">
        <v>446</v>
      </c>
      <c r="U1458" s="2">
        <f>DATE(IF(MONTH(Table__._SQL2014_QLTS17_DW_DimDate[[#This Row],[Ngay]])&lt;11,YEAR(Table__._SQL2014_QLTS17_DW_DimDate[[#This Row],[Ngay]])-1, YEAR(Table__._SQL2014_QLTS17_DW_DimDate[[#This Row],[Ngay]])),11,1)</f>
        <v>41579</v>
      </c>
      <c r="V1458" s="2">
        <f>DATE(YEAR(Table__._SQL2014_QLTS17_DW_DimDate[[#This Row],[NgayBatDauMuaVu]])+1, 10,31)</f>
        <v>41943</v>
      </c>
      <c r="W1458" s="3">
        <f>Table__._SQL2014_QLTS17_DW_DimDate[[#This Row],[Ngay]]-Table__._SQL2014_QLTS17_DW_DimDate[[#This Row],[NgayBatDauMuaVu]]+1</f>
        <v>57</v>
      </c>
      <c r="X1458">
        <f>INT((Table__._SQL2014_QLTS17_DW_DimDate[[#This Row],[NgayMuaVu]]-1)/7)+1</f>
        <v>9</v>
      </c>
      <c r="Y1458" t="str">
        <f>"Tuần " &amp;Table__._SQL2014_QLTS17_DW_DimDate[[#This Row],[TuanMuaVu]] &amp; " năm " &amp;Table__._SQL2014_QLTS17_DW_DimDate[[#This Row],[NamMuaVuStr]]</f>
        <v>Tuần 9 năm 2013-2014</v>
      </c>
      <c r="Z1458">
        <f>YEAR(Table__._SQL2014_QLTS17_DW_DimDate[[#This Row],[NgayBatDauMuaVu]])</f>
        <v>2013</v>
      </c>
      <c r="AA1458" t="str">
        <f>YEAR(Table__._SQL2014_QLTS17_DW_DimDate[[#This Row],[NgayBatDauMuaVu]]) &amp;"-"&amp;YEAR(Table__._SQL2014_QLTS17_DW_DimDate[[#This Row],[NgayKetThucMuaVu]])</f>
        <v>2013-2014</v>
      </c>
      <c r="AB1458">
        <f>YEAR(Table__._SQL2014_QLTS17_DW_DimDate[[#This Row],[NgayBatDauMuaVu]])</f>
        <v>2013</v>
      </c>
      <c r="AC1458">
        <f>YEAR(Table__._SQL2014_QLTS17_DW_DimDate[[#This Row],[NgayKetThucMuaVu]])</f>
        <v>2014</v>
      </c>
    </row>
    <row r="1459" spans="1:29">
      <c r="A1459">
        <v>20131228</v>
      </c>
      <c r="B1459" s="1">
        <v>41636</v>
      </c>
      <c r="C1459" t="s">
        <v>37</v>
      </c>
      <c r="D1459" t="s">
        <v>892</v>
      </c>
      <c r="E1459" t="s">
        <v>14</v>
      </c>
      <c r="F1459" t="s">
        <v>390</v>
      </c>
      <c r="G1459" t="s">
        <v>12</v>
      </c>
      <c r="H1459" t="s">
        <v>10</v>
      </c>
      <c r="I1459" t="s">
        <v>11</v>
      </c>
      <c r="J1459" t="s">
        <v>909</v>
      </c>
      <c r="K1459" t="s">
        <v>16</v>
      </c>
      <c r="L1459" t="s">
        <v>12</v>
      </c>
      <c r="M1459" t="s">
        <v>913</v>
      </c>
      <c r="N1459" t="s">
        <v>442</v>
      </c>
      <c r="O1459" t="s">
        <v>466</v>
      </c>
      <c r="P1459" t="s">
        <v>446</v>
      </c>
      <c r="Q1459" t="s">
        <v>462</v>
      </c>
      <c r="R1459" t="s">
        <v>446</v>
      </c>
      <c r="S1459" t="s">
        <v>443</v>
      </c>
      <c r="T1459" t="s">
        <v>446</v>
      </c>
      <c r="U1459" s="2">
        <f>DATE(IF(MONTH(Table__._SQL2014_QLTS17_DW_DimDate[[#This Row],[Ngay]])&lt;11,YEAR(Table__._SQL2014_QLTS17_DW_DimDate[[#This Row],[Ngay]])-1, YEAR(Table__._SQL2014_QLTS17_DW_DimDate[[#This Row],[Ngay]])),11,1)</f>
        <v>41579</v>
      </c>
      <c r="V1459" s="2">
        <f>DATE(YEAR(Table__._SQL2014_QLTS17_DW_DimDate[[#This Row],[NgayBatDauMuaVu]])+1, 10,31)</f>
        <v>41943</v>
      </c>
      <c r="W1459" s="3">
        <f>Table__._SQL2014_QLTS17_DW_DimDate[[#This Row],[Ngay]]-Table__._SQL2014_QLTS17_DW_DimDate[[#This Row],[NgayBatDauMuaVu]]+1</f>
        <v>58</v>
      </c>
      <c r="X1459">
        <f>INT((Table__._SQL2014_QLTS17_DW_DimDate[[#This Row],[NgayMuaVu]]-1)/7)+1</f>
        <v>9</v>
      </c>
      <c r="Y1459" t="str">
        <f>"Tuần " &amp;Table__._SQL2014_QLTS17_DW_DimDate[[#This Row],[TuanMuaVu]] &amp; " năm " &amp;Table__._SQL2014_QLTS17_DW_DimDate[[#This Row],[NamMuaVuStr]]</f>
        <v>Tuần 9 năm 2013-2014</v>
      </c>
      <c r="Z1459">
        <f>YEAR(Table__._SQL2014_QLTS17_DW_DimDate[[#This Row],[NgayBatDauMuaVu]])</f>
        <v>2013</v>
      </c>
      <c r="AA1459" t="str">
        <f>YEAR(Table__._SQL2014_QLTS17_DW_DimDate[[#This Row],[NgayBatDauMuaVu]]) &amp;"-"&amp;YEAR(Table__._SQL2014_QLTS17_DW_DimDate[[#This Row],[NgayKetThucMuaVu]])</f>
        <v>2013-2014</v>
      </c>
      <c r="AB1459">
        <f>YEAR(Table__._SQL2014_QLTS17_DW_DimDate[[#This Row],[NgayBatDauMuaVu]])</f>
        <v>2013</v>
      </c>
      <c r="AC1459">
        <f>YEAR(Table__._SQL2014_QLTS17_DW_DimDate[[#This Row],[NgayKetThucMuaVu]])</f>
        <v>2014</v>
      </c>
    </row>
    <row r="1460" spans="1:29">
      <c r="A1460">
        <v>20131229</v>
      </c>
      <c r="B1460" s="1">
        <v>41637</v>
      </c>
      <c r="C1460" t="s">
        <v>38</v>
      </c>
      <c r="D1460" t="s">
        <v>893</v>
      </c>
      <c r="E1460" t="s">
        <v>1</v>
      </c>
      <c r="F1460" t="s">
        <v>9</v>
      </c>
      <c r="G1460" t="s">
        <v>3</v>
      </c>
      <c r="H1460" t="s">
        <v>63</v>
      </c>
      <c r="I1460" t="s">
        <v>11</v>
      </c>
      <c r="J1460" t="s">
        <v>909</v>
      </c>
      <c r="K1460" t="s">
        <v>16</v>
      </c>
      <c r="L1460" t="s">
        <v>12</v>
      </c>
      <c r="M1460" t="s">
        <v>913</v>
      </c>
      <c r="N1460" t="s">
        <v>442</v>
      </c>
      <c r="O1460" t="s">
        <v>466</v>
      </c>
      <c r="P1460" t="s">
        <v>446</v>
      </c>
      <c r="Q1460" t="s">
        <v>462</v>
      </c>
      <c r="R1460" t="s">
        <v>446</v>
      </c>
      <c r="S1460" t="s">
        <v>443</v>
      </c>
      <c r="T1460" t="s">
        <v>446</v>
      </c>
      <c r="U1460" s="2">
        <f>DATE(IF(MONTH(Table__._SQL2014_QLTS17_DW_DimDate[[#This Row],[Ngay]])&lt;11,YEAR(Table__._SQL2014_QLTS17_DW_DimDate[[#This Row],[Ngay]])-1, YEAR(Table__._SQL2014_QLTS17_DW_DimDate[[#This Row],[Ngay]])),11,1)</f>
        <v>41579</v>
      </c>
      <c r="V1460" s="2">
        <f>DATE(YEAR(Table__._SQL2014_QLTS17_DW_DimDate[[#This Row],[NgayBatDauMuaVu]])+1, 10,31)</f>
        <v>41943</v>
      </c>
      <c r="W1460" s="3">
        <f>Table__._SQL2014_QLTS17_DW_DimDate[[#This Row],[Ngay]]-Table__._SQL2014_QLTS17_DW_DimDate[[#This Row],[NgayBatDauMuaVu]]+1</f>
        <v>59</v>
      </c>
      <c r="X1460">
        <f>INT((Table__._SQL2014_QLTS17_DW_DimDate[[#This Row],[NgayMuaVu]]-1)/7)+1</f>
        <v>9</v>
      </c>
      <c r="Y1460" t="str">
        <f>"Tuần " &amp;Table__._SQL2014_QLTS17_DW_DimDate[[#This Row],[TuanMuaVu]] &amp; " năm " &amp;Table__._SQL2014_QLTS17_DW_DimDate[[#This Row],[NamMuaVuStr]]</f>
        <v>Tuần 9 năm 2013-2014</v>
      </c>
      <c r="Z1460">
        <f>YEAR(Table__._SQL2014_QLTS17_DW_DimDate[[#This Row],[NgayBatDauMuaVu]])</f>
        <v>2013</v>
      </c>
      <c r="AA1460" t="str">
        <f>YEAR(Table__._SQL2014_QLTS17_DW_DimDate[[#This Row],[NgayBatDauMuaVu]]) &amp;"-"&amp;YEAR(Table__._SQL2014_QLTS17_DW_DimDate[[#This Row],[NgayKetThucMuaVu]])</f>
        <v>2013-2014</v>
      </c>
      <c r="AB1460">
        <f>YEAR(Table__._SQL2014_QLTS17_DW_DimDate[[#This Row],[NgayBatDauMuaVu]])</f>
        <v>2013</v>
      </c>
      <c r="AC1460">
        <f>YEAR(Table__._SQL2014_QLTS17_DW_DimDate[[#This Row],[NgayKetThucMuaVu]])</f>
        <v>2014</v>
      </c>
    </row>
    <row r="1461" spans="1:29">
      <c r="A1461">
        <v>20131230</v>
      </c>
      <c r="B1461" s="1">
        <v>41638</v>
      </c>
      <c r="C1461" t="s">
        <v>39</v>
      </c>
      <c r="D1461" t="s">
        <v>894</v>
      </c>
      <c r="E1461" t="s">
        <v>13</v>
      </c>
      <c r="F1461" t="s">
        <v>15</v>
      </c>
      <c r="G1461" t="s">
        <v>3</v>
      </c>
      <c r="H1461" t="s">
        <v>63</v>
      </c>
      <c r="I1461" t="s">
        <v>11</v>
      </c>
      <c r="J1461" t="s">
        <v>909</v>
      </c>
      <c r="K1461" t="s">
        <v>16</v>
      </c>
      <c r="L1461" t="s">
        <v>12</v>
      </c>
      <c r="M1461" t="s">
        <v>913</v>
      </c>
      <c r="N1461" t="s">
        <v>442</v>
      </c>
      <c r="O1461" t="s">
        <v>466</v>
      </c>
      <c r="P1461" t="s">
        <v>446</v>
      </c>
      <c r="Q1461" t="s">
        <v>462</v>
      </c>
      <c r="R1461" t="s">
        <v>446</v>
      </c>
      <c r="S1461" t="s">
        <v>443</v>
      </c>
      <c r="T1461" t="s">
        <v>446</v>
      </c>
      <c r="U1461" s="2">
        <f>DATE(IF(MONTH(Table__._SQL2014_QLTS17_DW_DimDate[[#This Row],[Ngay]])&lt;11,YEAR(Table__._SQL2014_QLTS17_DW_DimDate[[#This Row],[Ngay]])-1, YEAR(Table__._SQL2014_QLTS17_DW_DimDate[[#This Row],[Ngay]])),11,1)</f>
        <v>41579</v>
      </c>
      <c r="V1461" s="2">
        <f>DATE(YEAR(Table__._SQL2014_QLTS17_DW_DimDate[[#This Row],[NgayBatDauMuaVu]])+1, 10,31)</f>
        <v>41943</v>
      </c>
      <c r="W1461" s="3">
        <f>Table__._SQL2014_QLTS17_DW_DimDate[[#This Row],[Ngay]]-Table__._SQL2014_QLTS17_DW_DimDate[[#This Row],[NgayBatDauMuaVu]]+1</f>
        <v>60</v>
      </c>
      <c r="X1461">
        <f>INT((Table__._SQL2014_QLTS17_DW_DimDate[[#This Row],[NgayMuaVu]]-1)/7)+1</f>
        <v>9</v>
      </c>
      <c r="Y1461" t="str">
        <f>"Tuần " &amp;Table__._SQL2014_QLTS17_DW_DimDate[[#This Row],[TuanMuaVu]] &amp; " năm " &amp;Table__._SQL2014_QLTS17_DW_DimDate[[#This Row],[NamMuaVuStr]]</f>
        <v>Tuần 9 năm 2013-2014</v>
      </c>
      <c r="Z1461">
        <f>YEAR(Table__._SQL2014_QLTS17_DW_DimDate[[#This Row],[NgayBatDauMuaVu]])</f>
        <v>2013</v>
      </c>
      <c r="AA1461" t="str">
        <f>YEAR(Table__._SQL2014_QLTS17_DW_DimDate[[#This Row],[NgayBatDauMuaVu]]) &amp;"-"&amp;YEAR(Table__._SQL2014_QLTS17_DW_DimDate[[#This Row],[NgayKetThucMuaVu]])</f>
        <v>2013-2014</v>
      </c>
      <c r="AB1461">
        <f>YEAR(Table__._SQL2014_QLTS17_DW_DimDate[[#This Row],[NgayBatDauMuaVu]])</f>
        <v>2013</v>
      </c>
      <c r="AC1461">
        <f>YEAR(Table__._SQL2014_QLTS17_DW_DimDate[[#This Row],[NgayKetThucMuaVu]])</f>
        <v>2014</v>
      </c>
    </row>
    <row r="1462" spans="1:29">
      <c r="A1462">
        <v>20131231</v>
      </c>
      <c r="B1462" s="1">
        <v>41639</v>
      </c>
      <c r="C1462" t="s">
        <v>40</v>
      </c>
      <c r="D1462" t="s">
        <v>895</v>
      </c>
      <c r="E1462" t="s">
        <v>16</v>
      </c>
      <c r="F1462" t="s">
        <v>391</v>
      </c>
      <c r="G1462" t="s">
        <v>3</v>
      </c>
      <c r="H1462" t="s">
        <v>63</v>
      </c>
      <c r="I1462" t="s">
        <v>11</v>
      </c>
      <c r="J1462" t="s">
        <v>909</v>
      </c>
      <c r="K1462" t="s">
        <v>16</v>
      </c>
      <c r="L1462" t="s">
        <v>12</v>
      </c>
      <c r="M1462" t="s">
        <v>913</v>
      </c>
      <c r="N1462" t="s">
        <v>442</v>
      </c>
      <c r="O1462" t="s">
        <v>466</v>
      </c>
      <c r="P1462" t="s">
        <v>446</v>
      </c>
      <c r="Q1462" t="s">
        <v>462</v>
      </c>
      <c r="R1462" t="s">
        <v>446</v>
      </c>
      <c r="S1462" t="s">
        <v>443</v>
      </c>
      <c r="T1462" t="s">
        <v>446</v>
      </c>
      <c r="U1462" s="2">
        <f>DATE(IF(MONTH(Table__._SQL2014_QLTS17_DW_DimDate[[#This Row],[Ngay]])&lt;11,YEAR(Table__._SQL2014_QLTS17_DW_DimDate[[#This Row],[Ngay]])-1, YEAR(Table__._SQL2014_QLTS17_DW_DimDate[[#This Row],[Ngay]])),11,1)</f>
        <v>41579</v>
      </c>
      <c r="V1462" s="2">
        <f>DATE(YEAR(Table__._SQL2014_QLTS17_DW_DimDate[[#This Row],[NgayBatDauMuaVu]])+1, 10,31)</f>
        <v>41943</v>
      </c>
      <c r="W1462" s="3">
        <f>Table__._SQL2014_QLTS17_DW_DimDate[[#This Row],[Ngay]]-Table__._SQL2014_QLTS17_DW_DimDate[[#This Row],[NgayBatDauMuaVu]]+1</f>
        <v>61</v>
      </c>
      <c r="X1462">
        <f>INT((Table__._SQL2014_QLTS17_DW_DimDate[[#This Row],[NgayMuaVu]]-1)/7)+1</f>
        <v>9</v>
      </c>
      <c r="Y1462" t="str">
        <f>"Tuần " &amp;Table__._SQL2014_QLTS17_DW_DimDate[[#This Row],[TuanMuaVu]] &amp; " năm " &amp;Table__._SQL2014_QLTS17_DW_DimDate[[#This Row],[NamMuaVuStr]]</f>
        <v>Tuần 9 năm 2013-2014</v>
      </c>
      <c r="Z1462">
        <f>YEAR(Table__._SQL2014_QLTS17_DW_DimDate[[#This Row],[NgayBatDauMuaVu]])</f>
        <v>2013</v>
      </c>
      <c r="AA1462" t="str">
        <f>YEAR(Table__._SQL2014_QLTS17_DW_DimDate[[#This Row],[NgayBatDauMuaVu]]) &amp;"-"&amp;YEAR(Table__._SQL2014_QLTS17_DW_DimDate[[#This Row],[NgayKetThucMuaVu]])</f>
        <v>2013-2014</v>
      </c>
      <c r="AB1462">
        <f>YEAR(Table__._SQL2014_QLTS17_DW_DimDate[[#This Row],[NgayBatDauMuaVu]])</f>
        <v>2013</v>
      </c>
      <c r="AC1462">
        <f>YEAR(Table__._SQL2014_QLTS17_DW_DimDate[[#This Row],[NgayKetThucMuaVu]])</f>
        <v>2014</v>
      </c>
    </row>
    <row r="1463" spans="1:29">
      <c r="A1463">
        <v>20140101</v>
      </c>
      <c r="B1463" s="1">
        <v>41640</v>
      </c>
      <c r="C1463" t="s">
        <v>1</v>
      </c>
      <c r="D1463" t="s">
        <v>896</v>
      </c>
      <c r="E1463" t="s">
        <v>12</v>
      </c>
      <c r="F1463" t="s">
        <v>1</v>
      </c>
      <c r="G1463" t="s">
        <v>1</v>
      </c>
      <c r="H1463" t="s">
        <v>1</v>
      </c>
      <c r="I1463" t="s">
        <v>1</v>
      </c>
      <c r="J1463" t="s">
        <v>898</v>
      </c>
      <c r="K1463" t="s">
        <v>1</v>
      </c>
      <c r="L1463" t="s">
        <v>1</v>
      </c>
      <c r="M1463" t="s">
        <v>910</v>
      </c>
      <c r="N1463" t="s">
        <v>467</v>
      </c>
      <c r="O1463" t="s">
        <v>468</v>
      </c>
      <c r="P1463" t="s">
        <v>469</v>
      </c>
      <c r="Q1463" t="s">
        <v>468</v>
      </c>
      <c r="R1463" t="s">
        <v>470</v>
      </c>
      <c r="S1463" t="s">
        <v>468</v>
      </c>
      <c r="T1463" t="s">
        <v>471</v>
      </c>
      <c r="U1463" s="2">
        <f>DATE(IF(MONTH(Table__._SQL2014_QLTS17_DW_DimDate[[#This Row],[Ngay]])&lt;11,YEAR(Table__._SQL2014_QLTS17_DW_DimDate[[#This Row],[Ngay]])-1, YEAR(Table__._SQL2014_QLTS17_DW_DimDate[[#This Row],[Ngay]])),11,1)</f>
        <v>41579</v>
      </c>
      <c r="V1463" s="2">
        <f>DATE(YEAR(Table__._SQL2014_QLTS17_DW_DimDate[[#This Row],[NgayBatDauMuaVu]])+1, 10,31)</f>
        <v>41943</v>
      </c>
      <c r="W1463" s="3">
        <f>Table__._SQL2014_QLTS17_DW_DimDate[[#This Row],[Ngay]]-Table__._SQL2014_QLTS17_DW_DimDate[[#This Row],[NgayBatDauMuaVu]]+1</f>
        <v>62</v>
      </c>
      <c r="X1463">
        <f>INT((Table__._SQL2014_QLTS17_DW_DimDate[[#This Row],[NgayMuaVu]]-1)/7)+1</f>
        <v>9</v>
      </c>
      <c r="Y1463" t="str">
        <f>"Tuần " &amp;Table__._SQL2014_QLTS17_DW_DimDate[[#This Row],[TuanMuaVu]] &amp; " năm " &amp;Table__._SQL2014_QLTS17_DW_DimDate[[#This Row],[NamMuaVuStr]]</f>
        <v>Tuần 9 năm 2013-2014</v>
      </c>
      <c r="Z1463">
        <f>YEAR(Table__._SQL2014_QLTS17_DW_DimDate[[#This Row],[NgayBatDauMuaVu]])</f>
        <v>2013</v>
      </c>
      <c r="AA1463" t="str">
        <f>YEAR(Table__._SQL2014_QLTS17_DW_DimDate[[#This Row],[NgayBatDauMuaVu]]) &amp;"-"&amp;YEAR(Table__._SQL2014_QLTS17_DW_DimDate[[#This Row],[NgayKetThucMuaVu]])</f>
        <v>2013-2014</v>
      </c>
      <c r="AB1463">
        <f>YEAR(Table__._SQL2014_QLTS17_DW_DimDate[[#This Row],[NgayBatDauMuaVu]])</f>
        <v>2013</v>
      </c>
      <c r="AC1463">
        <f>YEAR(Table__._SQL2014_QLTS17_DW_DimDate[[#This Row],[NgayKetThucMuaVu]])</f>
        <v>2014</v>
      </c>
    </row>
    <row r="1464" spans="1:29">
      <c r="A1464">
        <v>20140102</v>
      </c>
      <c r="B1464" s="1">
        <v>41641</v>
      </c>
      <c r="C1464" t="s">
        <v>13</v>
      </c>
      <c r="D1464" t="s">
        <v>897</v>
      </c>
      <c r="E1464" t="s">
        <v>3</v>
      </c>
      <c r="F1464" t="s">
        <v>13</v>
      </c>
      <c r="G1464" t="s">
        <v>1</v>
      </c>
      <c r="H1464" t="s">
        <v>1</v>
      </c>
      <c r="I1464" t="s">
        <v>1</v>
      </c>
      <c r="J1464" t="s">
        <v>898</v>
      </c>
      <c r="K1464" t="s">
        <v>1</v>
      </c>
      <c r="L1464" t="s">
        <v>1</v>
      </c>
      <c r="M1464" t="s">
        <v>910</v>
      </c>
      <c r="N1464" t="s">
        <v>467</v>
      </c>
      <c r="O1464" t="s">
        <v>468</v>
      </c>
      <c r="P1464" t="s">
        <v>469</v>
      </c>
      <c r="Q1464" t="s">
        <v>468</v>
      </c>
      <c r="R1464" t="s">
        <v>470</v>
      </c>
      <c r="S1464" t="s">
        <v>468</v>
      </c>
      <c r="T1464" t="s">
        <v>471</v>
      </c>
      <c r="U1464" s="2">
        <f>DATE(IF(MONTH(Table__._SQL2014_QLTS17_DW_DimDate[[#This Row],[Ngay]])&lt;11,YEAR(Table__._SQL2014_QLTS17_DW_DimDate[[#This Row],[Ngay]])-1, YEAR(Table__._SQL2014_QLTS17_DW_DimDate[[#This Row],[Ngay]])),11,1)</f>
        <v>41579</v>
      </c>
      <c r="V1464" s="2">
        <f>DATE(YEAR(Table__._SQL2014_QLTS17_DW_DimDate[[#This Row],[NgayBatDauMuaVu]])+1, 10,31)</f>
        <v>41943</v>
      </c>
      <c r="W1464" s="3">
        <f>Table__._SQL2014_QLTS17_DW_DimDate[[#This Row],[Ngay]]-Table__._SQL2014_QLTS17_DW_DimDate[[#This Row],[NgayBatDauMuaVu]]+1</f>
        <v>63</v>
      </c>
      <c r="X1464">
        <f>INT((Table__._SQL2014_QLTS17_DW_DimDate[[#This Row],[NgayMuaVu]]-1)/7)+1</f>
        <v>9</v>
      </c>
      <c r="Y1464" t="str">
        <f>"Tuần " &amp;Table__._SQL2014_QLTS17_DW_DimDate[[#This Row],[TuanMuaVu]] &amp; " năm " &amp;Table__._SQL2014_QLTS17_DW_DimDate[[#This Row],[NamMuaVuStr]]</f>
        <v>Tuần 9 năm 2013-2014</v>
      </c>
      <c r="Z1464">
        <f>YEAR(Table__._SQL2014_QLTS17_DW_DimDate[[#This Row],[NgayBatDauMuaVu]])</f>
        <v>2013</v>
      </c>
      <c r="AA1464" t="str">
        <f>YEAR(Table__._SQL2014_QLTS17_DW_DimDate[[#This Row],[NgayBatDauMuaVu]]) &amp;"-"&amp;YEAR(Table__._SQL2014_QLTS17_DW_DimDate[[#This Row],[NgayKetThucMuaVu]])</f>
        <v>2013-2014</v>
      </c>
      <c r="AB1464">
        <f>YEAR(Table__._SQL2014_QLTS17_DW_DimDate[[#This Row],[NgayBatDauMuaVu]])</f>
        <v>2013</v>
      </c>
      <c r="AC1464">
        <f>YEAR(Table__._SQL2014_QLTS17_DW_DimDate[[#This Row],[NgayKetThucMuaVu]])</f>
        <v>2014</v>
      </c>
    </row>
    <row r="1465" spans="1:29">
      <c r="A1465">
        <v>20140103</v>
      </c>
      <c r="B1465" s="1">
        <v>41642</v>
      </c>
      <c r="C1465" t="s">
        <v>16</v>
      </c>
      <c r="D1465" t="s">
        <v>891</v>
      </c>
      <c r="E1465" t="s">
        <v>2</v>
      </c>
      <c r="F1465" t="s">
        <v>16</v>
      </c>
      <c r="G1465" t="s">
        <v>1</v>
      </c>
      <c r="H1465" t="s">
        <v>1</v>
      </c>
      <c r="I1465" t="s">
        <v>1</v>
      </c>
      <c r="J1465" t="s">
        <v>898</v>
      </c>
      <c r="K1465" t="s">
        <v>1</v>
      </c>
      <c r="L1465" t="s">
        <v>1</v>
      </c>
      <c r="M1465" t="s">
        <v>910</v>
      </c>
      <c r="N1465" t="s">
        <v>467</v>
      </c>
      <c r="O1465" t="s">
        <v>468</v>
      </c>
      <c r="P1465" t="s">
        <v>469</v>
      </c>
      <c r="Q1465" t="s">
        <v>468</v>
      </c>
      <c r="R1465" t="s">
        <v>470</v>
      </c>
      <c r="S1465" t="s">
        <v>468</v>
      </c>
      <c r="T1465" t="s">
        <v>471</v>
      </c>
      <c r="U1465" s="2">
        <f>DATE(IF(MONTH(Table__._SQL2014_QLTS17_DW_DimDate[[#This Row],[Ngay]])&lt;11,YEAR(Table__._SQL2014_QLTS17_DW_DimDate[[#This Row],[Ngay]])-1, YEAR(Table__._SQL2014_QLTS17_DW_DimDate[[#This Row],[Ngay]])),11,1)</f>
        <v>41579</v>
      </c>
      <c r="V1465" s="2">
        <f>DATE(YEAR(Table__._SQL2014_QLTS17_DW_DimDate[[#This Row],[NgayBatDauMuaVu]])+1, 10,31)</f>
        <v>41943</v>
      </c>
      <c r="W1465" s="3">
        <f>Table__._SQL2014_QLTS17_DW_DimDate[[#This Row],[Ngay]]-Table__._SQL2014_QLTS17_DW_DimDate[[#This Row],[NgayBatDauMuaVu]]+1</f>
        <v>64</v>
      </c>
      <c r="X1465">
        <f>INT((Table__._SQL2014_QLTS17_DW_DimDate[[#This Row],[NgayMuaVu]]-1)/7)+1</f>
        <v>10</v>
      </c>
      <c r="Y1465" t="str">
        <f>"Tuần " &amp;Table__._SQL2014_QLTS17_DW_DimDate[[#This Row],[TuanMuaVu]] &amp; " năm " &amp;Table__._SQL2014_QLTS17_DW_DimDate[[#This Row],[NamMuaVuStr]]</f>
        <v>Tuần 10 năm 2013-2014</v>
      </c>
      <c r="Z1465">
        <f>YEAR(Table__._SQL2014_QLTS17_DW_DimDate[[#This Row],[NgayBatDauMuaVu]])</f>
        <v>2013</v>
      </c>
      <c r="AA1465" t="str">
        <f>YEAR(Table__._SQL2014_QLTS17_DW_DimDate[[#This Row],[NgayBatDauMuaVu]]) &amp;"-"&amp;YEAR(Table__._SQL2014_QLTS17_DW_DimDate[[#This Row],[NgayKetThucMuaVu]])</f>
        <v>2013-2014</v>
      </c>
      <c r="AB1465">
        <f>YEAR(Table__._SQL2014_QLTS17_DW_DimDate[[#This Row],[NgayBatDauMuaVu]])</f>
        <v>2013</v>
      </c>
      <c r="AC1465">
        <f>YEAR(Table__._SQL2014_QLTS17_DW_DimDate[[#This Row],[NgayKetThucMuaVu]])</f>
        <v>2014</v>
      </c>
    </row>
    <row r="1466" spans="1:29">
      <c r="A1466">
        <v>20140104</v>
      </c>
      <c r="B1466" s="1">
        <v>41643</v>
      </c>
      <c r="C1466" t="s">
        <v>12</v>
      </c>
      <c r="D1466" t="s">
        <v>892</v>
      </c>
      <c r="E1466" t="s">
        <v>14</v>
      </c>
      <c r="F1466" t="s">
        <v>12</v>
      </c>
      <c r="G1466" t="s">
        <v>1</v>
      </c>
      <c r="H1466" t="s">
        <v>1</v>
      </c>
      <c r="I1466" t="s">
        <v>1</v>
      </c>
      <c r="J1466" t="s">
        <v>898</v>
      </c>
      <c r="K1466" t="s">
        <v>1</v>
      </c>
      <c r="L1466" t="s">
        <v>1</v>
      </c>
      <c r="M1466" t="s">
        <v>910</v>
      </c>
      <c r="N1466" t="s">
        <v>467</v>
      </c>
      <c r="O1466" t="s">
        <v>468</v>
      </c>
      <c r="P1466" t="s">
        <v>469</v>
      </c>
      <c r="Q1466" t="s">
        <v>468</v>
      </c>
      <c r="R1466" t="s">
        <v>470</v>
      </c>
      <c r="S1466" t="s">
        <v>468</v>
      </c>
      <c r="T1466" t="s">
        <v>471</v>
      </c>
      <c r="U1466" s="2">
        <f>DATE(IF(MONTH(Table__._SQL2014_QLTS17_DW_DimDate[[#This Row],[Ngay]])&lt;11,YEAR(Table__._SQL2014_QLTS17_DW_DimDate[[#This Row],[Ngay]])-1, YEAR(Table__._SQL2014_QLTS17_DW_DimDate[[#This Row],[Ngay]])),11,1)</f>
        <v>41579</v>
      </c>
      <c r="V1466" s="2">
        <f>DATE(YEAR(Table__._SQL2014_QLTS17_DW_DimDate[[#This Row],[NgayBatDauMuaVu]])+1, 10,31)</f>
        <v>41943</v>
      </c>
      <c r="W1466" s="3">
        <f>Table__._SQL2014_QLTS17_DW_DimDate[[#This Row],[Ngay]]-Table__._SQL2014_QLTS17_DW_DimDate[[#This Row],[NgayBatDauMuaVu]]+1</f>
        <v>65</v>
      </c>
      <c r="X1466">
        <f>INT((Table__._SQL2014_QLTS17_DW_DimDate[[#This Row],[NgayMuaVu]]-1)/7)+1</f>
        <v>10</v>
      </c>
      <c r="Y1466" t="str">
        <f>"Tuần " &amp;Table__._SQL2014_QLTS17_DW_DimDate[[#This Row],[TuanMuaVu]] &amp; " năm " &amp;Table__._SQL2014_QLTS17_DW_DimDate[[#This Row],[NamMuaVuStr]]</f>
        <v>Tuần 10 năm 2013-2014</v>
      </c>
      <c r="Z1466">
        <f>YEAR(Table__._SQL2014_QLTS17_DW_DimDate[[#This Row],[NgayBatDauMuaVu]])</f>
        <v>2013</v>
      </c>
      <c r="AA1466" t="str">
        <f>YEAR(Table__._SQL2014_QLTS17_DW_DimDate[[#This Row],[NgayBatDauMuaVu]]) &amp;"-"&amp;YEAR(Table__._SQL2014_QLTS17_DW_DimDate[[#This Row],[NgayKetThucMuaVu]])</f>
        <v>2013-2014</v>
      </c>
      <c r="AB1466">
        <f>YEAR(Table__._SQL2014_QLTS17_DW_DimDate[[#This Row],[NgayBatDauMuaVu]])</f>
        <v>2013</v>
      </c>
      <c r="AC1466">
        <f>YEAR(Table__._SQL2014_QLTS17_DW_DimDate[[#This Row],[NgayKetThucMuaVu]])</f>
        <v>2014</v>
      </c>
    </row>
    <row r="1467" spans="1:29">
      <c r="A1467">
        <v>20140105</v>
      </c>
      <c r="B1467" s="1">
        <v>41644</v>
      </c>
      <c r="C1467" t="s">
        <v>3</v>
      </c>
      <c r="D1467" t="s">
        <v>893</v>
      </c>
      <c r="E1467" t="s">
        <v>1</v>
      </c>
      <c r="F1467" t="s">
        <v>3</v>
      </c>
      <c r="G1467" t="s">
        <v>13</v>
      </c>
      <c r="H1467" t="s">
        <v>13</v>
      </c>
      <c r="I1467" t="s">
        <v>1</v>
      </c>
      <c r="J1467" t="s">
        <v>898</v>
      </c>
      <c r="K1467" t="s">
        <v>1</v>
      </c>
      <c r="L1467" t="s">
        <v>1</v>
      </c>
      <c r="M1467" t="s">
        <v>910</v>
      </c>
      <c r="N1467" t="s">
        <v>467</v>
      </c>
      <c r="O1467" t="s">
        <v>468</v>
      </c>
      <c r="P1467" t="s">
        <v>469</v>
      </c>
      <c r="Q1467" t="s">
        <v>468</v>
      </c>
      <c r="R1467" t="s">
        <v>470</v>
      </c>
      <c r="S1467" t="s">
        <v>468</v>
      </c>
      <c r="T1467" t="s">
        <v>471</v>
      </c>
      <c r="U1467" s="2">
        <f>DATE(IF(MONTH(Table__._SQL2014_QLTS17_DW_DimDate[[#This Row],[Ngay]])&lt;11,YEAR(Table__._SQL2014_QLTS17_DW_DimDate[[#This Row],[Ngay]])-1, YEAR(Table__._SQL2014_QLTS17_DW_DimDate[[#This Row],[Ngay]])),11,1)</f>
        <v>41579</v>
      </c>
      <c r="V1467" s="2">
        <f>DATE(YEAR(Table__._SQL2014_QLTS17_DW_DimDate[[#This Row],[NgayBatDauMuaVu]])+1, 10,31)</f>
        <v>41943</v>
      </c>
      <c r="W1467" s="3">
        <f>Table__._SQL2014_QLTS17_DW_DimDate[[#This Row],[Ngay]]-Table__._SQL2014_QLTS17_DW_DimDate[[#This Row],[NgayBatDauMuaVu]]+1</f>
        <v>66</v>
      </c>
      <c r="X1467">
        <f>INT((Table__._SQL2014_QLTS17_DW_DimDate[[#This Row],[NgayMuaVu]]-1)/7)+1</f>
        <v>10</v>
      </c>
      <c r="Y1467" t="str">
        <f>"Tuần " &amp;Table__._SQL2014_QLTS17_DW_DimDate[[#This Row],[TuanMuaVu]] &amp; " năm " &amp;Table__._SQL2014_QLTS17_DW_DimDate[[#This Row],[NamMuaVuStr]]</f>
        <v>Tuần 10 năm 2013-2014</v>
      </c>
      <c r="Z1467">
        <f>YEAR(Table__._SQL2014_QLTS17_DW_DimDate[[#This Row],[NgayBatDauMuaVu]])</f>
        <v>2013</v>
      </c>
      <c r="AA1467" t="str">
        <f>YEAR(Table__._SQL2014_QLTS17_DW_DimDate[[#This Row],[NgayBatDauMuaVu]]) &amp;"-"&amp;YEAR(Table__._SQL2014_QLTS17_DW_DimDate[[#This Row],[NgayKetThucMuaVu]])</f>
        <v>2013-2014</v>
      </c>
      <c r="AB1467">
        <f>YEAR(Table__._SQL2014_QLTS17_DW_DimDate[[#This Row],[NgayBatDauMuaVu]])</f>
        <v>2013</v>
      </c>
      <c r="AC1467">
        <f>YEAR(Table__._SQL2014_QLTS17_DW_DimDate[[#This Row],[NgayKetThucMuaVu]])</f>
        <v>2014</v>
      </c>
    </row>
    <row r="1468" spans="1:29">
      <c r="A1468">
        <v>20140106</v>
      </c>
      <c r="B1468" s="1">
        <v>41645</v>
      </c>
      <c r="C1468" t="s">
        <v>2</v>
      </c>
      <c r="D1468" t="s">
        <v>894</v>
      </c>
      <c r="E1468" t="s">
        <v>13</v>
      </c>
      <c r="F1468" t="s">
        <v>2</v>
      </c>
      <c r="G1468" t="s">
        <v>13</v>
      </c>
      <c r="H1468" t="s">
        <v>13</v>
      </c>
      <c r="I1468" t="s">
        <v>1</v>
      </c>
      <c r="J1468" t="s">
        <v>898</v>
      </c>
      <c r="K1468" t="s">
        <v>1</v>
      </c>
      <c r="L1468" t="s">
        <v>1</v>
      </c>
      <c r="M1468" t="s">
        <v>910</v>
      </c>
      <c r="N1468" t="s">
        <v>467</v>
      </c>
      <c r="O1468" t="s">
        <v>468</v>
      </c>
      <c r="P1468" t="s">
        <v>469</v>
      </c>
      <c r="Q1468" t="s">
        <v>468</v>
      </c>
      <c r="R1468" t="s">
        <v>470</v>
      </c>
      <c r="S1468" t="s">
        <v>468</v>
      </c>
      <c r="T1468" t="s">
        <v>471</v>
      </c>
      <c r="U1468" s="2">
        <f>DATE(IF(MONTH(Table__._SQL2014_QLTS17_DW_DimDate[[#This Row],[Ngay]])&lt;11,YEAR(Table__._SQL2014_QLTS17_DW_DimDate[[#This Row],[Ngay]])-1, YEAR(Table__._SQL2014_QLTS17_DW_DimDate[[#This Row],[Ngay]])),11,1)</f>
        <v>41579</v>
      </c>
      <c r="V1468" s="2">
        <f>DATE(YEAR(Table__._SQL2014_QLTS17_DW_DimDate[[#This Row],[NgayBatDauMuaVu]])+1, 10,31)</f>
        <v>41943</v>
      </c>
      <c r="W1468" s="3">
        <f>Table__._SQL2014_QLTS17_DW_DimDate[[#This Row],[Ngay]]-Table__._SQL2014_QLTS17_DW_DimDate[[#This Row],[NgayBatDauMuaVu]]+1</f>
        <v>67</v>
      </c>
      <c r="X1468">
        <f>INT((Table__._SQL2014_QLTS17_DW_DimDate[[#This Row],[NgayMuaVu]]-1)/7)+1</f>
        <v>10</v>
      </c>
      <c r="Y1468" t="str">
        <f>"Tuần " &amp;Table__._SQL2014_QLTS17_DW_DimDate[[#This Row],[TuanMuaVu]] &amp; " năm " &amp;Table__._SQL2014_QLTS17_DW_DimDate[[#This Row],[NamMuaVuStr]]</f>
        <v>Tuần 10 năm 2013-2014</v>
      </c>
      <c r="Z1468">
        <f>YEAR(Table__._SQL2014_QLTS17_DW_DimDate[[#This Row],[NgayBatDauMuaVu]])</f>
        <v>2013</v>
      </c>
      <c r="AA1468" t="str">
        <f>YEAR(Table__._SQL2014_QLTS17_DW_DimDate[[#This Row],[NgayBatDauMuaVu]]) &amp;"-"&amp;YEAR(Table__._SQL2014_QLTS17_DW_DimDate[[#This Row],[NgayKetThucMuaVu]])</f>
        <v>2013-2014</v>
      </c>
      <c r="AB1468">
        <f>YEAR(Table__._SQL2014_QLTS17_DW_DimDate[[#This Row],[NgayBatDauMuaVu]])</f>
        <v>2013</v>
      </c>
      <c r="AC1468">
        <f>YEAR(Table__._SQL2014_QLTS17_DW_DimDate[[#This Row],[NgayKetThucMuaVu]])</f>
        <v>2014</v>
      </c>
    </row>
    <row r="1469" spans="1:29">
      <c r="A1469">
        <v>20140107</v>
      </c>
      <c r="B1469" s="1">
        <v>41646</v>
      </c>
      <c r="C1469" t="s">
        <v>14</v>
      </c>
      <c r="D1469" t="s">
        <v>895</v>
      </c>
      <c r="E1469" t="s">
        <v>16</v>
      </c>
      <c r="F1469" t="s">
        <v>14</v>
      </c>
      <c r="G1469" t="s">
        <v>13</v>
      </c>
      <c r="H1469" t="s">
        <v>13</v>
      </c>
      <c r="I1469" t="s">
        <v>1</v>
      </c>
      <c r="J1469" t="s">
        <v>898</v>
      </c>
      <c r="K1469" t="s">
        <v>1</v>
      </c>
      <c r="L1469" t="s">
        <v>1</v>
      </c>
      <c r="M1469" t="s">
        <v>910</v>
      </c>
      <c r="N1469" t="s">
        <v>467</v>
      </c>
      <c r="O1469" t="s">
        <v>468</v>
      </c>
      <c r="P1469" t="s">
        <v>469</v>
      </c>
      <c r="Q1469" t="s">
        <v>468</v>
      </c>
      <c r="R1469" t="s">
        <v>470</v>
      </c>
      <c r="S1469" t="s">
        <v>468</v>
      </c>
      <c r="T1469" t="s">
        <v>471</v>
      </c>
      <c r="U1469" s="2">
        <f>DATE(IF(MONTH(Table__._SQL2014_QLTS17_DW_DimDate[[#This Row],[Ngay]])&lt;11,YEAR(Table__._SQL2014_QLTS17_DW_DimDate[[#This Row],[Ngay]])-1, YEAR(Table__._SQL2014_QLTS17_DW_DimDate[[#This Row],[Ngay]])),11,1)</f>
        <v>41579</v>
      </c>
      <c r="V1469" s="2">
        <f>DATE(YEAR(Table__._SQL2014_QLTS17_DW_DimDate[[#This Row],[NgayBatDauMuaVu]])+1, 10,31)</f>
        <v>41943</v>
      </c>
      <c r="W1469" s="3">
        <f>Table__._SQL2014_QLTS17_DW_DimDate[[#This Row],[Ngay]]-Table__._SQL2014_QLTS17_DW_DimDate[[#This Row],[NgayBatDauMuaVu]]+1</f>
        <v>68</v>
      </c>
      <c r="X1469">
        <f>INT((Table__._SQL2014_QLTS17_DW_DimDate[[#This Row],[NgayMuaVu]]-1)/7)+1</f>
        <v>10</v>
      </c>
      <c r="Y1469" t="str">
        <f>"Tuần " &amp;Table__._SQL2014_QLTS17_DW_DimDate[[#This Row],[TuanMuaVu]] &amp; " năm " &amp;Table__._SQL2014_QLTS17_DW_DimDate[[#This Row],[NamMuaVuStr]]</f>
        <v>Tuần 10 năm 2013-2014</v>
      </c>
      <c r="Z1469">
        <f>YEAR(Table__._SQL2014_QLTS17_DW_DimDate[[#This Row],[NgayBatDauMuaVu]])</f>
        <v>2013</v>
      </c>
      <c r="AA1469" t="str">
        <f>YEAR(Table__._SQL2014_QLTS17_DW_DimDate[[#This Row],[NgayBatDauMuaVu]]) &amp;"-"&amp;YEAR(Table__._SQL2014_QLTS17_DW_DimDate[[#This Row],[NgayKetThucMuaVu]])</f>
        <v>2013-2014</v>
      </c>
      <c r="AB1469">
        <f>YEAR(Table__._SQL2014_QLTS17_DW_DimDate[[#This Row],[NgayBatDauMuaVu]])</f>
        <v>2013</v>
      </c>
      <c r="AC1469">
        <f>YEAR(Table__._SQL2014_QLTS17_DW_DimDate[[#This Row],[NgayKetThucMuaVu]])</f>
        <v>2014</v>
      </c>
    </row>
    <row r="1470" spans="1:29">
      <c r="A1470">
        <v>20140108</v>
      </c>
      <c r="B1470" s="1">
        <v>41647</v>
      </c>
      <c r="C1470" t="s">
        <v>18</v>
      </c>
      <c r="D1470" t="s">
        <v>896</v>
      </c>
      <c r="E1470" t="s">
        <v>12</v>
      </c>
      <c r="F1470" t="s">
        <v>18</v>
      </c>
      <c r="G1470" t="s">
        <v>13</v>
      </c>
      <c r="H1470" t="s">
        <v>13</v>
      </c>
      <c r="I1470" t="s">
        <v>1</v>
      </c>
      <c r="J1470" t="s">
        <v>898</v>
      </c>
      <c r="K1470" t="s">
        <v>1</v>
      </c>
      <c r="L1470" t="s">
        <v>1</v>
      </c>
      <c r="M1470" t="s">
        <v>910</v>
      </c>
      <c r="N1470" t="s">
        <v>467</v>
      </c>
      <c r="O1470" t="s">
        <v>468</v>
      </c>
      <c r="P1470" t="s">
        <v>469</v>
      </c>
      <c r="Q1470" t="s">
        <v>468</v>
      </c>
      <c r="R1470" t="s">
        <v>470</v>
      </c>
      <c r="S1470" t="s">
        <v>468</v>
      </c>
      <c r="T1470" t="s">
        <v>471</v>
      </c>
      <c r="U1470" s="2">
        <f>DATE(IF(MONTH(Table__._SQL2014_QLTS17_DW_DimDate[[#This Row],[Ngay]])&lt;11,YEAR(Table__._SQL2014_QLTS17_DW_DimDate[[#This Row],[Ngay]])-1, YEAR(Table__._SQL2014_QLTS17_DW_DimDate[[#This Row],[Ngay]])),11,1)</f>
        <v>41579</v>
      </c>
      <c r="V1470" s="2">
        <f>DATE(YEAR(Table__._SQL2014_QLTS17_DW_DimDate[[#This Row],[NgayBatDauMuaVu]])+1, 10,31)</f>
        <v>41943</v>
      </c>
      <c r="W1470" s="3">
        <f>Table__._SQL2014_QLTS17_DW_DimDate[[#This Row],[Ngay]]-Table__._SQL2014_QLTS17_DW_DimDate[[#This Row],[NgayBatDauMuaVu]]+1</f>
        <v>69</v>
      </c>
      <c r="X1470">
        <f>INT((Table__._SQL2014_QLTS17_DW_DimDate[[#This Row],[NgayMuaVu]]-1)/7)+1</f>
        <v>10</v>
      </c>
      <c r="Y1470" t="str">
        <f>"Tuần " &amp;Table__._SQL2014_QLTS17_DW_DimDate[[#This Row],[TuanMuaVu]] &amp; " năm " &amp;Table__._SQL2014_QLTS17_DW_DimDate[[#This Row],[NamMuaVuStr]]</f>
        <v>Tuần 10 năm 2013-2014</v>
      </c>
      <c r="Z1470">
        <f>YEAR(Table__._SQL2014_QLTS17_DW_DimDate[[#This Row],[NgayBatDauMuaVu]])</f>
        <v>2013</v>
      </c>
      <c r="AA1470" t="str">
        <f>YEAR(Table__._SQL2014_QLTS17_DW_DimDate[[#This Row],[NgayBatDauMuaVu]]) &amp;"-"&amp;YEAR(Table__._SQL2014_QLTS17_DW_DimDate[[#This Row],[NgayKetThucMuaVu]])</f>
        <v>2013-2014</v>
      </c>
      <c r="AB1470">
        <f>YEAR(Table__._SQL2014_QLTS17_DW_DimDate[[#This Row],[NgayBatDauMuaVu]])</f>
        <v>2013</v>
      </c>
      <c r="AC1470">
        <f>YEAR(Table__._SQL2014_QLTS17_DW_DimDate[[#This Row],[NgayKetThucMuaVu]])</f>
        <v>2014</v>
      </c>
    </row>
    <row r="1471" spans="1:29">
      <c r="A1471">
        <v>20140109</v>
      </c>
      <c r="B1471" s="1">
        <v>41648</v>
      </c>
      <c r="C1471" t="s">
        <v>19</v>
      </c>
      <c r="D1471" t="s">
        <v>897</v>
      </c>
      <c r="E1471" t="s">
        <v>3</v>
      </c>
      <c r="F1471" t="s">
        <v>19</v>
      </c>
      <c r="G1471" t="s">
        <v>13</v>
      </c>
      <c r="H1471" t="s">
        <v>13</v>
      </c>
      <c r="I1471" t="s">
        <v>1</v>
      </c>
      <c r="J1471" t="s">
        <v>898</v>
      </c>
      <c r="K1471" t="s">
        <v>1</v>
      </c>
      <c r="L1471" t="s">
        <v>1</v>
      </c>
      <c r="M1471" t="s">
        <v>910</v>
      </c>
      <c r="N1471" t="s">
        <v>467</v>
      </c>
      <c r="O1471" t="s">
        <v>468</v>
      </c>
      <c r="P1471" t="s">
        <v>469</v>
      </c>
      <c r="Q1471" t="s">
        <v>468</v>
      </c>
      <c r="R1471" t="s">
        <v>470</v>
      </c>
      <c r="S1471" t="s">
        <v>468</v>
      </c>
      <c r="T1471" t="s">
        <v>471</v>
      </c>
      <c r="U1471" s="2">
        <f>DATE(IF(MONTH(Table__._SQL2014_QLTS17_DW_DimDate[[#This Row],[Ngay]])&lt;11,YEAR(Table__._SQL2014_QLTS17_DW_DimDate[[#This Row],[Ngay]])-1, YEAR(Table__._SQL2014_QLTS17_DW_DimDate[[#This Row],[Ngay]])),11,1)</f>
        <v>41579</v>
      </c>
      <c r="V1471" s="2">
        <f>DATE(YEAR(Table__._SQL2014_QLTS17_DW_DimDate[[#This Row],[NgayBatDauMuaVu]])+1, 10,31)</f>
        <v>41943</v>
      </c>
      <c r="W1471" s="3">
        <f>Table__._SQL2014_QLTS17_DW_DimDate[[#This Row],[Ngay]]-Table__._SQL2014_QLTS17_DW_DimDate[[#This Row],[NgayBatDauMuaVu]]+1</f>
        <v>70</v>
      </c>
      <c r="X1471">
        <f>INT((Table__._SQL2014_QLTS17_DW_DimDate[[#This Row],[NgayMuaVu]]-1)/7)+1</f>
        <v>10</v>
      </c>
      <c r="Y1471" t="str">
        <f>"Tuần " &amp;Table__._SQL2014_QLTS17_DW_DimDate[[#This Row],[TuanMuaVu]] &amp; " năm " &amp;Table__._SQL2014_QLTS17_DW_DimDate[[#This Row],[NamMuaVuStr]]</f>
        <v>Tuần 10 năm 2013-2014</v>
      </c>
      <c r="Z1471">
        <f>YEAR(Table__._SQL2014_QLTS17_DW_DimDate[[#This Row],[NgayBatDauMuaVu]])</f>
        <v>2013</v>
      </c>
      <c r="AA1471" t="str">
        <f>YEAR(Table__._SQL2014_QLTS17_DW_DimDate[[#This Row],[NgayBatDauMuaVu]]) &amp;"-"&amp;YEAR(Table__._SQL2014_QLTS17_DW_DimDate[[#This Row],[NgayKetThucMuaVu]])</f>
        <v>2013-2014</v>
      </c>
      <c r="AB1471">
        <f>YEAR(Table__._SQL2014_QLTS17_DW_DimDate[[#This Row],[NgayBatDauMuaVu]])</f>
        <v>2013</v>
      </c>
      <c r="AC1471">
        <f>YEAR(Table__._SQL2014_QLTS17_DW_DimDate[[#This Row],[NgayKetThucMuaVu]])</f>
        <v>2014</v>
      </c>
    </row>
    <row r="1472" spans="1:29">
      <c r="A1472">
        <v>20140110</v>
      </c>
      <c r="B1472" s="1">
        <v>41649</v>
      </c>
      <c r="C1472" t="s">
        <v>20</v>
      </c>
      <c r="D1472" t="s">
        <v>891</v>
      </c>
      <c r="E1472" t="s">
        <v>2</v>
      </c>
      <c r="F1472" t="s">
        <v>20</v>
      </c>
      <c r="G1472" t="s">
        <v>13</v>
      </c>
      <c r="H1472" t="s">
        <v>13</v>
      </c>
      <c r="I1472" t="s">
        <v>1</v>
      </c>
      <c r="J1472" t="s">
        <v>898</v>
      </c>
      <c r="K1472" t="s">
        <v>1</v>
      </c>
      <c r="L1472" t="s">
        <v>1</v>
      </c>
      <c r="M1472" t="s">
        <v>910</v>
      </c>
      <c r="N1472" t="s">
        <v>467</v>
      </c>
      <c r="O1472" t="s">
        <v>468</v>
      </c>
      <c r="P1472" t="s">
        <v>469</v>
      </c>
      <c r="Q1472" t="s">
        <v>468</v>
      </c>
      <c r="R1472" t="s">
        <v>470</v>
      </c>
      <c r="S1472" t="s">
        <v>468</v>
      </c>
      <c r="T1472" t="s">
        <v>471</v>
      </c>
      <c r="U1472" s="2">
        <f>DATE(IF(MONTH(Table__._SQL2014_QLTS17_DW_DimDate[[#This Row],[Ngay]])&lt;11,YEAR(Table__._SQL2014_QLTS17_DW_DimDate[[#This Row],[Ngay]])-1, YEAR(Table__._SQL2014_QLTS17_DW_DimDate[[#This Row],[Ngay]])),11,1)</f>
        <v>41579</v>
      </c>
      <c r="V1472" s="2">
        <f>DATE(YEAR(Table__._SQL2014_QLTS17_DW_DimDate[[#This Row],[NgayBatDauMuaVu]])+1, 10,31)</f>
        <v>41943</v>
      </c>
      <c r="W1472" s="3">
        <f>Table__._SQL2014_QLTS17_DW_DimDate[[#This Row],[Ngay]]-Table__._SQL2014_QLTS17_DW_DimDate[[#This Row],[NgayBatDauMuaVu]]+1</f>
        <v>71</v>
      </c>
      <c r="X1472">
        <f>INT((Table__._SQL2014_QLTS17_DW_DimDate[[#This Row],[NgayMuaVu]]-1)/7)+1</f>
        <v>11</v>
      </c>
      <c r="Y1472" t="str">
        <f>"Tuần " &amp;Table__._SQL2014_QLTS17_DW_DimDate[[#This Row],[TuanMuaVu]] &amp; " năm " &amp;Table__._SQL2014_QLTS17_DW_DimDate[[#This Row],[NamMuaVuStr]]</f>
        <v>Tuần 11 năm 2013-2014</v>
      </c>
      <c r="Z1472">
        <f>YEAR(Table__._SQL2014_QLTS17_DW_DimDate[[#This Row],[NgayBatDauMuaVu]])</f>
        <v>2013</v>
      </c>
      <c r="AA1472" t="str">
        <f>YEAR(Table__._SQL2014_QLTS17_DW_DimDate[[#This Row],[NgayBatDauMuaVu]]) &amp;"-"&amp;YEAR(Table__._SQL2014_QLTS17_DW_DimDate[[#This Row],[NgayKetThucMuaVu]])</f>
        <v>2013-2014</v>
      </c>
      <c r="AB1472">
        <f>YEAR(Table__._SQL2014_QLTS17_DW_DimDate[[#This Row],[NgayBatDauMuaVu]])</f>
        <v>2013</v>
      </c>
      <c r="AC1472">
        <f>YEAR(Table__._SQL2014_QLTS17_DW_DimDate[[#This Row],[NgayKetThucMuaVu]])</f>
        <v>2014</v>
      </c>
    </row>
    <row r="1473" spans="1:29">
      <c r="A1473">
        <v>20140111</v>
      </c>
      <c r="B1473" s="1">
        <v>41650</v>
      </c>
      <c r="C1473" t="s">
        <v>21</v>
      </c>
      <c r="D1473" t="s">
        <v>892</v>
      </c>
      <c r="E1473" t="s">
        <v>14</v>
      </c>
      <c r="F1473" t="s">
        <v>21</v>
      </c>
      <c r="G1473" t="s">
        <v>13</v>
      </c>
      <c r="H1473" t="s">
        <v>13</v>
      </c>
      <c r="I1473" t="s">
        <v>1</v>
      </c>
      <c r="J1473" t="s">
        <v>898</v>
      </c>
      <c r="K1473" t="s">
        <v>1</v>
      </c>
      <c r="L1473" t="s">
        <v>1</v>
      </c>
      <c r="M1473" t="s">
        <v>910</v>
      </c>
      <c r="N1473" t="s">
        <v>467</v>
      </c>
      <c r="O1473" t="s">
        <v>468</v>
      </c>
      <c r="P1473" t="s">
        <v>469</v>
      </c>
      <c r="Q1473" t="s">
        <v>468</v>
      </c>
      <c r="R1473" t="s">
        <v>470</v>
      </c>
      <c r="S1473" t="s">
        <v>468</v>
      </c>
      <c r="T1473" t="s">
        <v>471</v>
      </c>
      <c r="U1473" s="2">
        <f>DATE(IF(MONTH(Table__._SQL2014_QLTS17_DW_DimDate[[#This Row],[Ngay]])&lt;11,YEAR(Table__._SQL2014_QLTS17_DW_DimDate[[#This Row],[Ngay]])-1, YEAR(Table__._SQL2014_QLTS17_DW_DimDate[[#This Row],[Ngay]])),11,1)</f>
        <v>41579</v>
      </c>
      <c r="V1473" s="2">
        <f>DATE(YEAR(Table__._SQL2014_QLTS17_DW_DimDate[[#This Row],[NgayBatDauMuaVu]])+1, 10,31)</f>
        <v>41943</v>
      </c>
      <c r="W1473" s="3">
        <f>Table__._SQL2014_QLTS17_DW_DimDate[[#This Row],[Ngay]]-Table__._SQL2014_QLTS17_DW_DimDate[[#This Row],[NgayBatDauMuaVu]]+1</f>
        <v>72</v>
      </c>
      <c r="X1473">
        <f>INT((Table__._SQL2014_QLTS17_DW_DimDate[[#This Row],[NgayMuaVu]]-1)/7)+1</f>
        <v>11</v>
      </c>
      <c r="Y1473" t="str">
        <f>"Tuần " &amp;Table__._SQL2014_QLTS17_DW_DimDate[[#This Row],[TuanMuaVu]] &amp; " năm " &amp;Table__._SQL2014_QLTS17_DW_DimDate[[#This Row],[NamMuaVuStr]]</f>
        <v>Tuần 11 năm 2013-2014</v>
      </c>
      <c r="Z1473">
        <f>YEAR(Table__._SQL2014_QLTS17_DW_DimDate[[#This Row],[NgayBatDauMuaVu]])</f>
        <v>2013</v>
      </c>
      <c r="AA1473" t="str">
        <f>YEAR(Table__._SQL2014_QLTS17_DW_DimDate[[#This Row],[NgayBatDauMuaVu]]) &amp;"-"&amp;YEAR(Table__._SQL2014_QLTS17_DW_DimDate[[#This Row],[NgayKetThucMuaVu]])</f>
        <v>2013-2014</v>
      </c>
      <c r="AB1473">
        <f>YEAR(Table__._SQL2014_QLTS17_DW_DimDate[[#This Row],[NgayBatDauMuaVu]])</f>
        <v>2013</v>
      </c>
      <c r="AC1473">
        <f>YEAR(Table__._SQL2014_QLTS17_DW_DimDate[[#This Row],[NgayKetThucMuaVu]])</f>
        <v>2014</v>
      </c>
    </row>
    <row r="1474" spans="1:29">
      <c r="A1474">
        <v>20140112</v>
      </c>
      <c r="B1474" s="1">
        <v>41651</v>
      </c>
      <c r="C1474" t="s">
        <v>11</v>
      </c>
      <c r="D1474" t="s">
        <v>893</v>
      </c>
      <c r="E1474" t="s">
        <v>1</v>
      </c>
      <c r="F1474" t="s">
        <v>11</v>
      </c>
      <c r="G1474" t="s">
        <v>16</v>
      </c>
      <c r="H1474" t="s">
        <v>16</v>
      </c>
      <c r="I1474" t="s">
        <v>1</v>
      </c>
      <c r="J1474" t="s">
        <v>898</v>
      </c>
      <c r="K1474" t="s">
        <v>1</v>
      </c>
      <c r="L1474" t="s">
        <v>1</v>
      </c>
      <c r="M1474" t="s">
        <v>910</v>
      </c>
      <c r="N1474" t="s">
        <v>467</v>
      </c>
      <c r="O1474" t="s">
        <v>468</v>
      </c>
      <c r="P1474" t="s">
        <v>469</v>
      </c>
      <c r="Q1474" t="s">
        <v>468</v>
      </c>
      <c r="R1474" t="s">
        <v>470</v>
      </c>
      <c r="S1474" t="s">
        <v>468</v>
      </c>
      <c r="T1474" t="s">
        <v>471</v>
      </c>
      <c r="U1474" s="2">
        <f>DATE(IF(MONTH(Table__._SQL2014_QLTS17_DW_DimDate[[#This Row],[Ngay]])&lt;11,YEAR(Table__._SQL2014_QLTS17_DW_DimDate[[#This Row],[Ngay]])-1, YEAR(Table__._SQL2014_QLTS17_DW_DimDate[[#This Row],[Ngay]])),11,1)</f>
        <v>41579</v>
      </c>
      <c r="V1474" s="2">
        <f>DATE(YEAR(Table__._SQL2014_QLTS17_DW_DimDate[[#This Row],[NgayBatDauMuaVu]])+1, 10,31)</f>
        <v>41943</v>
      </c>
      <c r="W1474" s="3">
        <f>Table__._SQL2014_QLTS17_DW_DimDate[[#This Row],[Ngay]]-Table__._SQL2014_QLTS17_DW_DimDate[[#This Row],[NgayBatDauMuaVu]]+1</f>
        <v>73</v>
      </c>
      <c r="X1474">
        <f>INT((Table__._SQL2014_QLTS17_DW_DimDate[[#This Row],[NgayMuaVu]]-1)/7)+1</f>
        <v>11</v>
      </c>
      <c r="Y1474" t="str">
        <f>"Tuần " &amp;Table__._SQL2014_QLTS17_DW_DimDate[[#This Row],[TuanMuaVu]] &amp; " năm " &amp;Table__._SQL2014_QLTS17_DW_DimDate[[#This Row],[NamMuaVuStr]]</f>
        <v>Tuần 11 năm 2013-2014</v>
      </c>
      <c r="Z1474">
        <f>YEAR(Table__._SQL2014_QLTS17_DW_DimDate[[#This Row],[NgayBatDauMuaVu]])</f>
        <v>2013</v>
      </c>
      <c r="AA1474" t="str">
        <f>YEAR(Table__._SQL2014_QLTS17_DW_DimDate[[#This Row],[NgayBatDauMuaVu]]) &amp;"-"&amp;YEAR(Table__._SQL2014_QLTS17_DW_DimDate[[#This Row],[NgayKetThucMuaVu]])</f>
        <v>2013-2014</v>
      </c>
      <c r="AB1474">
        <f>YEAR(Table__._SQL2014_QLTS17_DW_DimDate[[#This Row],[NgayBatDauMuaVu]])</f>
        <v>2013</v>
      </c>
      <c r="AC1474">
        <f>YEAR(Table__._SQL2014_QLTS17_DW_DimDate[[#This Row],[NgayKetThucMuaVu]])</f>
        <v>2014</v>
      </c>
    </row>
    <row r="1475" spans="1:29">
      <c r="A1475">
        <v>20140113</v>
      </c>
      <c r="B1475" s="1">
        <v>41652</v>
      </c>
      <c r="C1475" t="s">
        <v>22</v>
      </c>
      <c r="D1475" t="s">
        <v>894</v>
      </c>
      <c r="E1475" t="s">
        <v>13</v>
      </c>
      <c r="F1475" t="s">
        <v>22</v>
      </c>
      <c r="G1475" t="s">
        <v>16</v>
      </c>
      <c r="H1475" t="s">
        <v>16</v>
      </c>
      <c r="I1475" t="s">
        <v>1</v>
      </c>
      <c r="J1475" t="s">
        <v>898</v>
      </c>
      <c r="K1475" t="s">
        <v>1</v>
      </c>
      <c r="L1475" t="s">
        <v>1</v>
      </c>
      <c r="M1475" t="s">
        <v>910</v>
      </c>
      <c r="N1475" t="s">
        <v>467</v>
      </c>
      <c r="O1475" t="s">
        <v>468</v>
      </c>
      <c r="P1475" t="s">
        <v>469</v>
      </c>
      <c r="Q1475" t="s">
        <v>468</v>
      </c>
      <c r="R1475" t="s">
        <v>470</v>
      </c>
      <c r="S1475" t="s">
        <v>468</v>
      </c>
      <c r="T1475" t="s">
        <v>471</v>
      </c>
      <c r="U1475" s="2">
        <f>DATE(IF(MONTH(Table__._SQL2014_QLTS17_DW_DimDate[[#This Row],[Ngay]])&lt;11,YEAR(Table__._SQL2014_QLTS17_DW_DimDate[[#This Row],[Ngay]])-1, YEAR(Table__._SQL2014_QLTS17_DW_DimDate[[#This Row],[Ngay]])),11,1)</f>
        <v>41579</v>
      </c>
      <c r="V1475" s="2">
        <f>DATE(YEAR(Table__._SQL2014_QLTS17_DW_DimDate[[#This Row],[NgayBatDauMuaVu]])+1, 10,31)</f>
        <v>41943</v>
      </c>
      <c r="W1475" s="3">
        <f>Table__._SQL2014_QLTS17_DW_DimDate[[#This Row],[Ngay]]-Table__._SQL2014_QLTS17_DW_DimDate[[#This Row],[NgayBatDauMuaVu]]+1</f>
        <v>74</v>
      </c>
      <c r="X1475">
        <f>INT((Table__._SQL2014_QLTS17_DW_DimDate[[#This Row],[NgayMuaVu]]-1)/7)+1</f>
        <v>11</v>
      </c>
      <c r="Y1475" t="str">
        <f>"Tuần " &amp;Table__._SQL2014_QLTS17_DW_DimDate[[#This Row],[TuanMuaVu]] &amp; " năm " &amp;Table__._SQL2014_QLTS17_DW_DimDate[[#This Row],[NamMuaVuStr]]</f>
        <v>Tuần 11 năm 2013-2014</v>
      </c>
      <c r="Z1475">
        <f>YEAR(Table__._SQL2014_QLTS17_DW_DimDate[[#This Row],[NgayBatDauMuaVu]])</f>
        <v>2013</v>
      </c>
      <c r="AA1475" t="str">
        <f>YEAR(Table__._SQL2014_QLTS17_DW_DimDate[[#This Row],[NgayBatDauMuaVu]]) &amp;"-"&amp;YEAR(Table__._SQL2014_QLTS17_DW_DimDate[[#This Row],[NgayKetThucMuaVu]])</f>
        <v>2013-2014</v>
      </c>
      <c r="AB1475">
        <f>YEAR(Table__._SQL2014_QLTS17_DW_DimDate[[#This Row],[NgayBatDauMuaVu]])</f>
        <v>2013</v>
      </c>
      <c r="AC1475">
        <f>YEAR(Table__._SQL2014_QLTS17_DW_DimDate[[#This Row],[NgayKetThucMuaVu]])</f>
        <v>2014</v>
      </c>
    </row>
    <row r="1476" spans="1:29">
      <c r="A1476">
        <v>20140114</v>
      </c>
      <c r="B1476" s="1">
        <v>41653</v>
      </c>
      <c r="C1476" t="s">
        <v>23</v>
      </c>
      <c r="D1476" t="s">
        <v>895</v>
      </c>
      <c r="E1476" t="s">
        <v>16</v>
      </c>
      <c r="F1476" t="s">
        <v>23</v>
      </c>
      <c r="G1476" t="s">
        <v>16</v>
      </c>
      <c r="H1476" t="s">
        <v>16</v>
      </c>
      <c r="I1476" t="s">
        <v>1</v>
      </c>
      <c r="J1476" t="s">
        <v>898</v>
      </c>
      <c r="K1476" t="s">
        <v>1</v>
      </c>
      <c r="L1476" t="s">
        <v>1</v>
      </c>
      <c r="M1476" t="s">
        <v>910</v>
      </c>
      <c r="N1476" t="s">
        <v>467</v>
      </c>
      <c r="O1476" t="s">
        <v>468</v>
      </c>
      <c r="P1476" t="s">
        <v>469</v>
      </c>
      <c r="Q1476" t="s">
        <v>468</v>
      </c>
      <c r="R1476" t="s">
        <v>470</v>
      </c>
      <c r="S1476" t="s">
        <v>468</v>
      </c>
      <c r="T1476" t="s">
        <v>471</v>
      </c>
      <c r="U1476" s="2">
        <f>DATE(IF(MONTH(Table__._SQL2014_QLTS17_DW_DimDate[[#This Row],[Ngay]])&lt;11,YEAR(Table__._SQL2014_QLTS17_DW_DimDate[[#This Row],[Ngay]])-1, YEAR(Table__._SQL2014_QLTS17_DW_DimDate[[#This Row],[Ngay]])),11,1)</f>
        <v>41579</v>
      </c>
      <c r="V1476" s="2">
        <f>DATE(YEAR(Table__._SQL2014_QLTS17_DW_DimDate[[#This Row],[NgayBatDauMuaVu]])+1, 10,31)</f>
        <v>41943</v>
      </c>
      <c r="W1476" s="3">
        <f>Table__._SQL2014_QLTS17_DW_DimDate[[#This Row],[Ngay]]-Table__._SQL2014_QLTS17_DW_DimDate[[#This Row],[NgayBatDauMuaVu]]+1</f>
        <v>75</v>
      </c>
      <c r="X1476">
        <f>INT((Table__._SQL2014_QLTS17_DW_DimDate[[#This Row],[NgayMuaVu]]-1)/7)+1</f>
        <v>11</v>
      </c>
      <c r="Y1476" t="str">
        <f>"Tuần " &amp;Table__._SQL2014_QLTS17_DW_DimDate[[#This Row],[TuanMuaVu]] &amp; " năm " &amp;Table__._SQL2014_QLTS17_DW_DimDate[[#This Row],[NamMuaVuStr]]</f>
        <v>Tuần 11 năm 2013-2014</v>
      </c>
      <c r="Z1476">
        <f>YEAR(Table__._SQL2014_QLTS17_DW_DimDate[[#This Row],[NgayBatDauMuaVu]])</f>
        <v>2013</v>
      </c>
      <c r="AA1476" t="str">
        <f>YEAR(Table__._SQL2014_QLTS17_DW_DimDate[[#This Row],[NgayBatDauMuaVu]]) &amp;"-"&amp;YEAR(Table__._SQL2014_QLTS17_DW_DimDate[[#This Row],[NgayKetThucMuaVu]])</f>
        <v>2013-2014</v>
      </c>
      <c r="AB1476">
        <f>YEAR(Table__._SQL2014_QLTS17_DW_DimDate[[#This Row],[NgayBatDauMuaVu]])</f>
        <v>2013</v>
      </c>
      <c r="AC1476">
        <f>YEAR(Table__._SQL2014_QLTS17_DW_DimDate[[#This Row],[NgayKetThucMuaVu]])</f>
        <v>2014</v>
      </c>
    </row>
    <row r="1477" spans="1:29">
      <c r="A1477">
        <v>20140115</v>
      </c>
      <c r="B1477" s="1">
        <v>41654</v>
      </c>
      <c r="C1477" t="s">
        <v>24</v>
      </c>
      <c r="D1477" t="s">
        <v>896</v>
      </c>
      <c r="E1477" t="s">
        <v>12</v>
      </c>
      <c r="F1477" t="s">
        <v>24</v>
      </c>
      <c r="G1477" t="s">
        <v>16</v>
      </c>
      <c r="H1477" t="s">
        <v>16</v>
      </c>
      <c r="I1477" t="s">
        <v>1</v>
      </c>
      <c r="J1477" t="s">
        <v>898</v>
      </c>
      <c r="K1477" t="s">
        <v>1</v>
      </c>
      <c r="L1477" t="s">
        <v>1</v>
      </c>
      <c r="M1477" t="s">
        <v>910</v>
      </c>
      <c r="N1477" t="s">
        <v>467</v>
      </c>
      <c r="O1477" t="s">
        <v>468</v>
      </c>
      <c r="P1477" t="s">
        <v>469</v>
      </c>
      <c r="Q1477" t="s">
        <v>468</v>
      </c>
      <c r="R1477" t="s">
        <v>470</v>
      </c>
      <c r="S1477" t="s">
        <v>468</v>
      </c>
      <c r="T1477" t="s">
        <v>471</v>
      </c>
      <c r="U1477" s="2">
        <f>DATE(IF(MONTH(Table__._SQL2014_QLTS17_DW_DimDate[[#This Row],[Ngay]])&lt;11,YEAR(Table__._SQL2014_QLTS17_DW_DimDate[[#This Row],[Ngay]])-1, YEAR(Table__._SQL2014_QLTS17_DW_DimDate[[#This Row],[Ngay]])),11,1)</f>
        <v>41579</v>
      </c>
      <c r="V1477" s="2">
        <f>DATE(YEAR(Table__._SQL2014_QLTS17_DW_DimDate[[#This Row],[NgayBatDauMuaVu]])+1, 10,31)</f>
        <v>41943</v>
      </c>
      <c r="W1477" s="3">
        <f>Table__._SQL2014_QLTS17_DW_DimDate[[#This Row],[Ngay]]-Table__._SQL2014_QLTS17_DW_DimDate[[#This Row],[NgayBatDauMuaVu]]+1</f>
        <v>76</v>
      </c>
      <c r="X1477">
        <f>INT((Table__._SQL2014_QLTS17_DW_DimDate[[#This Row],[NgayMuaVu]]-1)/7)+1</f>
        <v>11</v>
      </c>
      <c r="Y1477" t="str">
        <f>"Tuần " &amp;Table__._SQL2014_QLTS17_DW_DimDate[[#This Row],[TuanMuaVu]] &amp; " năm " &amp;Table__._SQL2014_QLTS17_DW_DimDate[[#This Row],[NamMuaVuStr]]</f>
        <v>Tuần 11 năm 2013-2014</v>
      </c>
      <c r="Z1477">
        <f>YEAR(Table__._SQL2014_QLTS17_DW_DimDate[[#This Row],[NgayBatDauMuaVu]])</f>
        <v>2013</v>
      </c>
      <c r="AA1477" t="str">
        <f>YEAR(Table__._SQL2014_QLTS17_DW_DimDate[[#This Row],[NgayBatDauMuaVu]]) &amp;"-"&amp;YEAR(Table__._SQL2014_QLTS17_DW_DimDate[[#This Row],[NgayKetThucMuaVu]])</f>
        <v>2013-2014</v>
      </c>
      <c r="AB1477">
        <f>YEAR(Table__._SQL2014_QLTS17_DW_DimDate[[#This Row],[NgayBatDauMuaVu]])</f>
        <v>2013</v>
      </c>
      <c r="AC1477">
        <f>YEAR(Table__._SQL2014_QLTS17_DW_DimDate[[#This Row],[NgayKetThucMuaVu]])</f>
        <v>2014</v>
      </c>
    </row>
    <row r="1478" spans="1:29">
      <c r="A1478">
        <v>20140116</v>
      </c>
      <c r="B1478" s="1">
        <v>41655</v>
      </c>
      <c r="C1478" t="s">
        <v>25</v>
      </c>
      <c r="D1478" t="s">
        <v>897</v>
      </c>
      <c r="E1478" t="s">
        <v>3</v>
      </c>
      <c r="F1478" t="s">
        <v>25</v>
      </c>
      <c r="G1478" t="s">
        <v>16</v>
      </c>
      <c r="H1478" t="s">
        <v>16</v>
      </c>
      <c r="I1478" t="s">
        <v>1</v>
      </c>
      <c r="J1478" t="s">
        <v>898</v>
      </c>
      <c r="K1478" t="s">
        <v>1</v>
      </c>
      <c r="L1478" t="s">
        <v>1</v>
      </c>
      <c r="M1478" t="s">
        <v>910</v>
      </c>
      <c r="N1478" t="s">
        <v>467</v>
      </c>
      <c r="O1478" t="s">
        <v>468</v>
      </c>
      <c r="P1478" t="s">
        <v>469</v>
      </c>
      <c r="Q1478" t="s">
        <v>468</v>
      </c>
      <c r="R1478" t="s">
        <v>470</v>
      </c>
      <c r="S1478" t="s">
        <v>468</v>
      </c>
      <c r="T1478" t="s">
        <v>471</v>
      </c>
      <c r="U1478" s="2">
        <f>DATE(IF(MONTH(Table__._SQL2014_QLTS17_DW_DimDate[[#This Row],[Ngay]])&lt;11,YEAR(Table__._SQL2014_QLTS17_DW_DimDate[[#This Row],[Ngay]])-1, YEAR(Table__._SQL2014_QLTS17_DW_DimDate[[#This Row],[Ngay]])),11,1)</f>
        <v>41579</v>
      </c>
      <c r="V1478" s="2">
        <f>DATE(YEAR(Table__._SQL2014_QLTS17_DW_DimDate[[#This Row],[NgayBatDauMuaVu]])+1, 10,31)</f>
        <v>41943</v>
      </c>
      <c r="W1478" s="3">
        <f>Table__._SQL2014_QLTS17_DW_DimDate[[#This Row],[Ngay]]-Table__._SQL2014_QLTS17_DW_DimDate[[#This Row],[NgayBatDauMuaVu]]+1</f>
        <v>77</v>
      </c>
      <c r="X1478">
        <f>INT((Table__._SQL2014_QLTS17_DW_DimDate[[#This Row],[NgayMuaVu]]-1)/7)+1</f>
        <v>11</v>
      </c>
      <c r="Y1478" t="str">
        <f>"Tuần " &amp;Table__._SQL2014_QLTS17_DW_DimDate[[#This Row],[TuanMuaVu]] &amp; " năm " &amp;Table__._SQL2014_QLTS17_DW_DimDate[[#This Row],[NamMuaVuStr]]</f>
        <v>Tuần 11 năm 2013-2014</v>
      </c>
      <c r="Z1478">
        <f>YEAR(Table__._SQL2014_QLTS17_DW_DimDate[[#This Row],[NgayBatDauMuaVu]])</f>
        <v>2013</v>
      </c>
      <c r="AA1478" t="str">
        <f>YEAR(Table__._SQL2014_QLTS17_DW_DimDate[[#This Row],[NgayBatDauMuaVu]]) &amp;"-"&amp;YEAR(Table__._SQL2014_QLTS17_DW_DimDate[[#This Row],[NgayKetThucMuaVu]])</f>
        <v>2013-2014</v>
      </c>
      <c r="AB1478">
        <f>YEAR(Table__._SQL2014_QLTS17_DW_DimDate[[#This Row],[NgayBatDauMuaVu]])</f>
        <v>2013</v>
      </c>
      <c r="AC1478">
        <f>YEAR(Table__._SQL2014_QLTS17_DW_DimDate[[#This Row],[NgayKetThucMuaVu]])</f>
        <v>2014</v>
      </c>
    </row>
    <row r="1479" spans="1:29">
      <c r="A1479">
        <v>20140117</v>
      </c>
      <c r="B1479" s="1">
        <v>41656</v>
      </c>
      <c r="C1479" t="s">
        <v>26</v>
      </c>
      <c r="D1479" t="s">
        <v>891</v>
      </c>
      <c r="E1479" t="s">
        <v>2</v>
      </c>
      <c r="F1479" t="s">
        <v>26</v>
      </c>
      <c r="G1479" t="s">
        <v>16</v>
      </c>
      <c r="H1479" t="s">
        <v>16</v>
      </c>
      <c r="I1479" t="s">
        <v>1</v>
      </c>
      <c r="J1479" t="s">
        <v>898</v>
      </c>
      <c r="K1479" t="s">
        <v>1</v>
      </c>
      <c r="L1479" t="s">
        <v>1</v>
      </c>
      <c r="M1479" t="s">
        <v>910</v>
      </c>
      <c r="N1479" t="s">
        <v>467</v>
      </c>
      <c r="O1479" t="s">
        <v>468</v>
      </c>
      <c r="P1479" t="s">
        <v>469</v>
      </c>
      <c r="Q1479" t="s">
        <v>468</v>
      </c>
      <c r="R1479" t="s">
        <v>470</v>
      </c>
      <c r="S1479" t="s">
        <v>468</v>
      </c>
      <c r="T1479" t="s">
        <v>471</v>
      </c>
      <c r="U1479" s="2">
        <f>DATE(IF(MONTH(Table__._SQL2014_QLTS17_DW_DimDate[[#This Row],[Ngay]])&lt;11,YEAR(Table__._SQL2014_QLTS17_DW_DimDate[[#This Row],[Ngay]])-1, YEAR(Table__._SQL2014_QLTS17_DW_DimDate[[#This Row],[Ngay]])),11,1)</f>
        <v>41579</v>
      </c>
      <c r="V1479" s="2">
        <f>DATE(YEAR(Table__._SQL2014_QLTS17_DW_DimDate[[#This Row],[NgayBatDauMuaVu]])+1, 10,31)</f>
        <v>41943</v>
      </c>
      <c r="W1479" s="3">
        <f>Table__._SQL2014_QLTS17_DW_DimDate[[#This Row],[Ngay]]-Table__._SQL2014_QLTS17_DW_DimDate[[#This Row],[NgayBatDauMuaVu]]+1</f>
        <v>78</v>
      </c>
      <c r="X1479">
        <f>INT((Table__._SQL2014_QLTS17_DW_DimDate[[#This Row],[NgayMuaVu]]-1)/7)+1</f>
        <v>12</v>
      </c>
      <c r="Y1479" t="str">
        <f>"Tuần " &amp;Table__._SQL2014_QLTS17_DW_DimDate[[#This Row],[TuanMuaVu]] &amp; " năm " &amp;Table__._SQL2014_QLTS17_DW_DimDate[[#This Row],[NamMuaVuStr]]</f>
        <v>Tuần 12 năm 2013-2014</v>
      </c>
      <c r="Z1479">
        <f>YEAR(Table__._SQL2014_QLTS17_DW_DimDate[[#This Row],[NgayBatDauMuaVu]])</f>
        <v>2013</v>
      </c>
      <c r="AA1479" t="str">
        <f>YEAR(Table__._SQL2014_QLTS17_DW_DimDate[[#This Row],[NgayBatDauMuaVu]]) &amp;"-"&amp;YEAR(Table__._SQL2014_QLTS17_DW_DimDate[[#This Row],[NgayKetThucMuaVu]])</f>
        <v>2013-2014</v>
      </c>
      <c r="AB1479">
        <f>YEAR(Table__._SQL2014_QLTS17_DW_DimDate[[#This Row],[NgayBatDauMuaVu]])</f>
        <v>2013</v>
      </c>
      <c r="AC1479">
        <f>YEAR(Table__._SQL2014_QLTS17_DW_DimDate[[#This Row],[NgayKetThucMuaVu]])</f>
        <v>2014</v>
      </c>
    </row>
    <row r="1480" spans="1:29">
      <c r="A1480">
        <v>20140118</v>
      </c>
      <c r="B1480" s="1">
        <v>41657</v>
      </c>
      <c r="C1480" t="s">
        <v>27</v>
      </c>
      <c r="D1480" t="s">
        <v>892</v>
      </c>
      <c r="E1480" t="s">
        <v>14</v>
      </c>
      <c r="F1480" t="s">
        <v>27</v>
      </c>
      <c r="G1480" t="s">
        <v>16</v>
      </c>
      <c r="H1480" t="s">
        <v>16</v>
      </c>
      <c r="I1480" t="s">
        <v>1</v>
      </c>
      <c r="J1480" t="s">
        <v>898</v>
      </c>
      <c r="K1480" t="s">
        <v>1</v>
      </c>
      <c r="L1480" t="s">
        <v>1</v>
      </c>
      <c r="M1480" t="s">
        <v>910</v>
      </c>
      <c r="N1480" t="s">
        <v>467</v>
      </c>
      <c r="O1480" t="s">
        <v>468</v>
      </c>
      <c r="P1480" t="s">
        <v>469</v>
      </c>
      <c r="Q1480" t="s">
        <v>468</v>
      </c>
      <c r="R1480" t="s">
        <v>470</v>
      </c>
      <c r="S1480" t="s">
        <v>468</v>
      </c>
      <c r="T1480" t="s">
        <v>471</v>
      </c>
      <c r="U1480" s="2">
        <f>DATE(IF(MONTH(Table__._SQL2014_QLTS17_DW_DimDate[[#This Row],[Ngay]])&lt;11,YEAR(Table__._SQL2014_QLTS17_DW_DimDate[[#This Row],[Ngay]])-1, YEAR(Table__._SQL2014_QLTS17_DW_DimDate[[#This Row],[Ngay]])),11,1)</f>
        <v>41579</v>
      </c>
      <c r="V1480" s="2">
        <f>DATE(YEAR(Table__._SQL2014_QLTS17_DW_DimDate[[#This Row],[NgayBatDauMuaVu]])+1, 10,31)</f>
        <v>41943</v>
      </c>
      <c r="W1480" s="3">
        <f>Table__._SQL2014_QLTS17_DW_DimDate[[#This Row],[Ngay]]-Table__._SQL2014_QLTS17_DW_DimDate[[#This Row],[NgayBatDauMuaVu]]+1</f>
        <v>79</v>
      </c>
      <c r="X1480">
        <f>INT((Table__._SQL2014_QLTS17_DW_DimDate[[#This Row],[NgayMuaVu]]-1)/7)+1</f>
        <v>12</v>
      </c>
      <c r="Y1480" t="str">
        <f>"Tuần " &amp;Table__._SQL2014_QLTS17_DW_DimDate[[#This Row],[TuanMuaVu]] &amp; " năm " &amp;Table__._SQL2014_QLTS17_DW_DimDate[[#This Row],[NamMuaVuStr]]</f>
        <v>Tuần 12 năm 2013-2014</v>
      </c>
      <c r="Z1480">
        <f>YEAR(Table__._SQL2014_QLTS17_DW_DimDate[[#This Row],[NgayBatDauMuaVu]])</f>
        <v>2013</v>
      </c>
      <c r="AA1480" t="str">
        <f>YEAR(Table__._SQL2014_QLTS17_DW_DimDate[[#This Row],[NgayBatDauMuaVu]]) &amp;"-"&amp;YEAR(Table__._SQL2014_QLTS17_DW_DimDate[[#This Row],[NgayKetThucMuaVu]])</f>
        <v>2013-2014</v>
      </c>
      <c r="AB1480">
        <f>YEAR(Table__._SQL2014_QLTS17_DW_DimDate[[#This Row],[NgayBatDauMuaVu]])</f>
        <v>2013</v>
      </c>
      <c r="AC1480">
        <f>YEAR(Table__._SQL2014_QLTS17_DW_DimDate[[#This Row],[NgayKetThucMuaVu]])</f>
        <v>2014</v>
      </c>
    </row>
    <row r="1481" spans="1:29">
      <c r="A1481">
        <v>20140119</v>
      </c>
      <c r="B1481" s="1">
        <v>41658</v>
      </c>
      <c r="C1481" t="s">
        <v>28</v>
      </c>
      <c r="D1481" t="s">
        <v>893</v>
      </c>
      <c r="E1481" t="s">
        <v>1</v>
      </c>
      <c r="F1481" t="s">
        <v>28</v>
      </c>
      <c r="G1481" t="s">
        <v>12</v>
      </c>
      <c r="H1481" t="s">
        <v>12</v>
      </c>
      <c r="I1481" t="s">
        <v>1</v>
      </c>
      <c r="J1481" t="s">
        <v>898</v>
      </c>
      <c r="K1481" t="s">
        <v>1</v>
      </c>
      <c r="L1481" t="s">
        <v>1</v>
      </c>
      <c r="M1481" t="s">
        <v>910</v>
      </c>
      <c r="N1481" t="s">
        <v>467</v>
      </c>
      <c r="O1481" t="s">
        <v>468</v>
      </c>
      <c r="P1481" t="s">
        <v>469</v>
      </c>
      <c r="Q1481" t="s">
        <v>468</v>
      </c>
      <c r="R1481" t="s">
        <v>470</v>
      </c>
      <c r="S1481" t="s">
        <v>468</v>
      </c>
      <c r="T1481" t="s">
        <v>471</v>
      </c>
      <c r="U1481" s="2">
        <f>DATE(IF(MONTH(Table__._SQL2014_QLTS17_DW_DimDate[[#This Row],[Ngay]])&lt;11,YEAR(Table__._SQL2014_QLTS17_DW_DimDate[[#This Row],[Ngay]])-1, YEAR(Table__._SQL2014_QLTS17_DW_DimDate[[#This Row],[Ngay]])),11,1)</f>
        <v>41579</v>
      </c>
      <c r="V1481" s="2">
        <f>DATE(YEAR(Table__._SQL2014_QLTS17_DW_DimDate[[#This Row],[NgayBatDauMuaVu]])+1, 10,31)</f>
        <v>41943</v>
      </c>
      <c r="W1481" s="3">
        <f>Table__._SQL2014_QLTS17_DW_DimDate[[#This Row],[Ngay]]-Table__._SQL2014_QLTS17_DW_DimDate[[#This Row],[NgayBatDauMuaVu]]+1</f>
        <v>80</v>
      </c>
      <c r="X1481">
        <f>INT((Table__._SQL2014_QLTS17_DW_DimDate[[#This Row],[NgayMuaVu]]-1)/7)+1</f>
        <v>12</v>
      </c>
      <c r="Y1481" t="str">
        <f>"Tuần " &amp;Table__._SQL2014_QLTS17_DW_DimDate[[#This Row],[TuanMuaVu]] &amp; " năm " &amp;Table__._SQL2014_QLTS17_DW_DimDate[[#This Row],[NamMuaVuStr]]</f>
        <v>Tuần 12 năm 2013-2014</v>
      </c>
      <c r="Z1481">
        <f>YEAR(Table__._SQL2014_QLTS17_DW_DimDate[[#This Row],[NgayBatDauMuaVu]])</f>
        <v>2013</v>
      </c>
      <c r="AA1481" t="str">
        <f>YEAR(Table__._SQL2014_QLTS17_DW_DimDate[[#This Row],[NgayBatDauMuaVu]]) &amp;"-"&amp;YEAR(Table__._SQL2014_QLTS17_DW_DimDate[[#This Row],[NgayKetThucMuaVu]])</f>
        <v>2013-2014</v>
      </c>
      <c r="AB1481">
        <f>YEAR(Table__._SQL2014_QLTS17_DW_DimDate[[#This Row],[NgayBatDauMuaVu]])</f>
        <v>2013</v>
      </c>
      <c r="AC1481">
        <f>YEAR(Table__._SQL2014_QLTS17_DW_DimDate[[#This Row],[NgayKetThucMuaVu]])</f>
        <v>2014</v>
      </c>
    </row>
    <row r="1482" spans="1:29">
      <c r="A1482">
        <v>20140120</v>
      </c>
      <c r="B1482" s="1">
        <v>41659</v>
      </c>
      <c r="C1482" t="s">
        <v>29</v>
      </c>
      <c r="D1482" t="s">
        <v>894</v>
      </c>
      <c r="E1482" t="s">
        <v>13</v>
      </c>
      <c r="F1482" t="s">
        <v>29</v>
      </c>
      <c r="G1482" t="s">
        <v>12</v>
      </c>
      <c r="H1482" t="s">
        <v>12</v>
      </c>
      <c r="I1482" t="s">
        <v>1</v>
      </c>
      <c r="J1482" t="s">
        <v>898</v>
      </c>
      <c r="K1482" t="s">
        <v>1</v>
      </c>
      <c r="L1482" t="s">
        <v>1</v>
      </c>
      <c r="M1482" t="s">
        <v>910</v>
      </c>
      <c r="N1482" t="s">
        <v>467</v>
      </c>
      <c r="O1482" t="s">
        <v>468</v>
      </c>
      <c r="P1482" t="s">
        <v>469</v>
      </c>
      <c r="Q1482" t="s">
        <v>468</v>
      </c>
      <c r="R1482" t="s">
        <v>470</v>
      </c>
      <c r="S1482" t="s">
        <v>468</v>
      </c>
      <c r="T1482" t="s">
        <v>471</v>
      </c>
      <c r="U1482" s="2">
        <f>DATE(IF(MONTH(Table__._SQL2014_QLTS17_DW_DimDate[[#This Row],[Ngay]])&lt;11,YEAR(Table__._SQL2014_QLTS17_DW_DimDate[[#This Row],[Ngay]])-1, YEAR(Table__._SQL2014_QLTS17_DW_DimDate[[#This Row],[Ngay]])),11,1)</f>
        <v>41579</v>
      </c>
      <c r="V1482" s="2">
        <f>DATE(YEAR(Table__._SQL2014_QLTS17_DW_DimDate[[#This Row],[NgayBatDauMuaVu]])+1, 10,31)</f>
        <v>41943</v>
      </c>
      <c r="W1482" s="3">
        <f>Table__._SQL2014_QLTS17_DW_DimDate[[#This Row],[Ngay]]-Table__._SQL2014_QLTS17_DW_DimDate[[#This Row],[NgayBatDauMuaVu]]+1</f>
        <v>81</v>
      </c>
      <c r="X1482">
        <f>INT((Table__._SQL2014_QLTS17_DW_DimDate[[#This Row],[NgayMuaVu]]-1)/7)+1</f>
        <v>12</v>
      </c>
      <c r="Y1482" t="str">
        <f>"Tuần " &amp;Table__._SQL2014_QLTS17_DW_DimDate[[#This Row],[TuanMuaVu]] &amp; " năm " &amp;Table__._SQL2014_QLTS17_DW_DimDate[[#This Row],[NamMuaVuStr]]</f>
        <v>Tuần 12 năm 2013-2014</v>
      </c>
      <c r="Z1482">
        <f>YEAR(Table__._SQL2014_QLTS17_DW_DimDate[[#This Row],[NgayBatDauMuaVu]])</f>
        <v>2013</v>
      </c>
      <c r="AA1482" t="str">
        <f>YEAR(Table__._SQL2014_QLTS17_DW_DimDate[[#This Row],[NgayBatDauMuaVu]]) &amp;"-"&amp;YEAR(Table__._SQL2014_QLTS17_DW_DimDate[[#This Row],[NgayKetThucMuaVu]])</f>
        <v>2013-2014</v>
      </c>
      <c r="AB1482">
        <f>YEAR(Table__._SQL2014_QLTS17_DW_DimDate[[#This Row],[NgayBatDauMuaVu]])</f>
        <v>2013</v>
      </c>
      <c r="AC1482">
        <f>YEAR(Table__._SQL2014_QLTS17_DW_DimDate[[#This Row],[NgayKetThucMuaVu]])</f>
        <v>2014</v>
      </c>
    </row>
    <row r="1483" spans="1:29">
      <c r="A1483">
        <v>20140121</v>
      </c>
      <c r="B1483" s="1">
        <v>41660</v>
      </c>
      <c r="C1483" t="s">
        <v>30</v>
      </c>
      <c r="D1483" t="s">
        <v>895</v>
      </c>
      <c r="E1483" t="s">
        <v>16</v>
      </c>
      <c r="F1483" t="s">
        <v>30</v>
      </c>
      <c r="G1483" t="s">
        <v>12</v>
      </c>
      <c r="H1483" t="s">
        <v>12</v>
      </c>
      <c r="I1483" t="s">
        <v>1</v>
      </c>
      <c r="J1483" t="s">
        <v>898</v>
      </c>
      <c r="K1483" t="s">
        <v>1</v>
      </c>
      <c r="L1483" t="s">
        <v>1</v>
      </c>
      <c r="M1483" t="s">
        <v>910</v>
      </c>
      <c r="N1483" t="s">
        <v>467</v>
      </c>
      <c r="O1483" t="s">
        <v>468</v>
      </c>
      <c r="P1483" t="s">
        <v>469</v>
      </c>
      <c r="Q1483" t="s">
        <v>468</v>
      </c>
      <c r="R1483" t="s">
        <v>470</v>
      </c>
      <c r="S1483" t="s">
        <v>468</v>
      </c>
      <c r="T1483" t="s">
        <v>471</v>
      </c>
      <c r="U1483" s="2">
        <f>DATE(IF(MONTH(Table__._SQL2014_QLTS17_DW_DimDate[[#This Row],[Ngay]])&lt;11,YEAR(Table__._SQL2014_QLTS17_DW_DimDate[[#This Row],[Ngay]])-1, YEAR(Table__._SQL2014_QLTS17_DW_DimDate[[#This Row],[Ngay]])),11,1)</f>
        <v>41579</v>
      </c>
      <c r="V1483" s="2">
        <f>DATE(YEAR(Table__._SQL2014_QLTS17_DW_DimDate[[#This Row],[NgayBatDauMuaVu]])+1, 10,31)</f>
        <v>41943</v>
      </c>
      <c r="W1483" s="3">
        <f>Table__._SQL2014_QLTS17_DW_DimDate[[#This Row],[Ngay]]-Table__._SQL2014_QLTS17_DW_DimDate[[#This Row],[NgayBatDauMuaVu]]+1</f>
        <v>82</v>
      </c>
      <c r="X1483">
        <f>INT((Table__._SQL2014_QLTS17_DW_DimDate[[#This Row],[NgayMuaVu]]-1)/7)+1</f>
        <v>12</v>
      </c>
      <c r="Y1483" t="str">
        <f>"Tuần " &amp;Table__._SQL2014_QLTS17_DW_DimDate[[#This Row],[TuanMuaVu]] &amp; " năm " &amp;Table__._SQL2014_QLTS17_DW_DimDate[[#This Row],[NamMuaVuStr]]</f>
        <v>Tuần 12 năm 2013-2014</v>
      </c>
      <c r="Z1483">
        <f>YEAR(Table__._SQL2014_QLTS17_DW_DimDate[[#This Row],[NgayBatDauMuaVu]])</f>
        <v>2013</v>
      </c>
      <c r="AA1483" t="str">
        <f>YEAR(Table__._SQL2014_QLTS17_DW_DimDate[[#This Row],[NgayBatDauMuaVu]]) &amp;"-"&amp;YEAR(Table__._SQL2014_QLTS17_DW_DimDate[[#This Row],[NgayKetThucMuaVu]])</f>
        <v>2013-2014</v>
      </c>
      <c r="AB1483">
        <f>YEAR(Table__._SQL2014_QLTS17_DW_DimDate[[#This Row],[NgayBatDauMuaVu]])</f>
        <v>2013</v>
      </c>
      <c r="AC1483">
        <f>YEAR(Table__._SQL2014_QLTS17_DW_DimDate[[#This Row],[NgayKetThucMuaVu]])</f>
        <v>2014</v>
      </c>
    </row>
    <row r="1484" spans="1:29">
      <c r="A1484">
        <v>20140122</v>
      </c>
      <c r="B1484" s="1">
        <v>41661</v>
      </c>
      <c r="C1484" t="s">
        <v>31</v>
      </c>
      <c r="D1484" t="s">
        <v>896</v>
      </c>
      <c r="E1484" t="s">
        <v>12</v>
      </c>
      <c r="F1484" t="s">
        <v>31</v>
      </c>
      <c r="G1484" t="s">
        <v>12</v>
      </c>
      <c r="H1484" t="s">
        <v>12</v>
      </c>
      <c r="I1484" t="s">
        <v>1</v>
      </c>
      <c r="J1484" t="s">
        <v>898</v>
      </c>
      <c r="K1484" t="s">
        <v>1</v>
      </c>
      <c r="L1484" t="s">
        <v>1</v>
      </c>
      <c r="M1484" t="s">
        <v>910</v>
      </c>
      <c r="N1484" t="s">
        <v>467</v>
      </c>
      <c r="O1484" t="s">
        <v>468</v>
      </c>
      <c r="P1484" t="s">
        <v>469</v>
      </c>
      <c r="Q1484" t="s">
        <v>468</v>
      </c>
      <c r="R1484" t="s">
        <v>470</v>
      </c>
      <c r="S1484" t="s">
        <v>468</v>
      </c>
      <c r="T1484" t="s">
        <v>471</v>
      </c>
      <c r="U1484" s="2">
        <f>DATE(IF(MONTH(Table__._SQL2014_QLTS17_DW_DimDate[[#This Row],[Ngay]])&lt;11,YEAR(Table__._SQL2014_QLTS17_DW_DimDate[[#This Row],[Ngay]])-1, YEAR(Table__._SQL2014_QLTS17_DW_DimDate[[#This Row],[Ngay]])),11,1)</f>
        <v>41579</v>
      </c>
      <c r="V1484" s="2">
        <f>DATE(YEAR(Table__._SQL2014_QLTS17_DW_DimDate[[#This Row],[NgayBatDauMuaVu]])+1, 10,31)</f>
        <v>41943</v>
      </c>
      <c r="W1484" s="3">
        <f>Table__._SQL2014_QLTS17_DW_DimDate[[#This Row],[Ngay]]-Table__._SQL2014_QLTS17_DW_DimDate[[#This Row],[NgayBatDauMuaVu]]+1</f>
        <v>83</v>
      </c>
      <c r="X1484">
        <f>INT((Table__._SQL2014_QLTS17_DW_DimDate[[#This Row],[NgayMuaVu]]-1)/7)+1</f>
        <v>12</v>
      </c>
      <c r="Y1484" t="str">
        <f>"Tuần " &amp;Table__._SQL2014_QLTS17_DW_DimDate[[#This Row],[TuanMuaVu]] &amp; " năm " &amp;Table__._SQL2014_QLTS17_DW_DimDate[[#This Row],[NamMuaVuStr]]</f>
        <v>Tuần 12 năm 2013-2014</v>
      </c>
      <c r="Z1484">
        <f>YEAR(Table__._SQL2014_QLTS17_DW_DimDate[[#This Row],[NgayBatDauMuaVu]])</f>
        <v>2013</v>
      </c>
      <c r="AA1484" t="str">
        <f>YEAR(Table__._SQL2014_QLTS17_DW_DimDate[[#This Row],[NgayBatDauMuaVu]]) &amp;"-"&amp;YEAR(Table__._SQL2014_QLTS17_DW_DimDate[[#This Row],[NgayKetThucMuaVu]])</f>
        <v>2013-2014</v>
      </c>
      <c r="AB1484">
        <f>YEAR(Table__._SQL2014_QLTS17_DW_DimDate[[#This Row],[NgayBatDauMuaVu]])</f>
        <v>2013</v>
      </c>
      <c r="AC1484">
        <f>YEAR(Table__._SQL2014_QLTS17_DW_DimDate[[#This Row],[NgayKetThucMuaVu]])</f>
        <v>2014</v>
      </c>
    </row>
    <row r="1485" spans="1:29">
      <c r="A1485">
        <v>20140123</v>
      </c>
      <c r="B1485" s="1">
        <v>41662</v>
      </c>
      <c r="C1485" t="s">
        <v>32</v>
      </c>
      <c r="D1485" t="s">
        <v>897</v>
      </c>
      <c r="E1485" t="s">
        <v>3</v>
      </c>
      <c r="F1485" t="s">
        <v>32</v>
      </c>
      <c r="G1485" t="s">
        <v>12</v>
      </c>
      <c r="H1485" t="s">
        <v>12</v>
      </c>
      <c r="I1485" t="s">
        <v>1</v>
      </c>
      <c r="J1485" t="s">
        <v>898</v>
      </c>
      <c r="K1485" t="s">
        <v>1</v>
      </c>
      <c r="L1485" t="s">
        <v>1</v>
      </c>
      <c r="M1485" t="s">
        <v>910</v>
      </c>
      <c r="N1485" t="s">
        <v>467</v>
      </c>
      <c r="O1485" t="s">
        <v>468</v>
      </c>
      <c r="P1485" t="s">
        <v>469</v>
      </c>
      <c r="Q1485" t="s">
        <v>468</v>
      </c>
      <c r="R1485" t="s">
        <v>470</v>
      </c>
      <c r="S1485" t="s">
        <v>468</v>
      </c>
      <c r="T1485" t="s">
        <v>471</v>
      </c>
      <c r="U1485" s="2">
        <f>DATE(IF(MONTH(Table__._SQL2014_QLTS17_DW_DimDate[[#This Row],[Ngay]])&lt;11,YEAR(Table__._SQL2014_QLTS17_DW_DimDate[[#This Row],[Ngay]])-1, YEAR(Table__._SQL2014_QLTS17_DW_DimDate[[#This Row],[Ngay]])),11,1)</f>
        <v>41579</v>
      </c>
      <c r="V1485" s="2">
        <f>DATE(YEAR(Table__._SQL2014_QLTS17_DW_DimDate[[#This Row],[NgayBatDauMuaVu]])+1, 10,31)</f>
        <v>41943</v>
      </c>
      <c r="W1485" s="3">
        <f>Table__._SQL2014_QLTS17_DW_DimDate[[#This Row],[Ngay]]-Table__._SQL2014_QLTS17_DW_DimDate[[#This Row],[NgayBatDauMuaVu]]+1</f>
        <v>84</v>
      </c>
      <c r="X1485">
        <f>INT((Table__._SQL2014_QLTS17_DW_DimDate[[#This Row],[NgayMuaVu]]-1)/7)+1</f>
        <v>12</v>
      </c>
      <c r="Y1485" t="str">
        <f>"Tuần " &amp;Table__._SQL2014_QLTS17_DW_DimDate[[#This Row],[TuanMuaVu]] &amp; " năm " &amp;Table__._SQL2014_QLTS17_DW_DimDate[[#This Row],[NamMuaVuStr]]</f>
        <v>Tuần 12 năm 2013-2014</v>
      </c>
      <c r="Z1485">
        <f>YEAR(Table__._SQL2014_QLTS17_DW_DimDate[[#This Row],[NgayBatDauMuaVu]])</f>
        <v>2013</v>
      </c>
      <c r="AA1485" t="str">
        <f>YEAR(Table__._SQL2014_QLTS17_DW_DimDate[[#This Row],[NgayBatDauMuaVu]]) &amp;"-"&amp;YEAR(Table__._SQL2014_QLTS17_DW_DimDate[[#This Row],[NgayKetThucMuaVu]])</f>
        <v>2013-2014</v>
      </c>
      <c r="AB1485">
        <f>YEAR(Table__._SQL2014_QLTS17_DW_DimDate[[#This Row],[NgayBatDauMuaVu]])</f>
        <v>2013</v>
      </c>
      <c r="AC1485">
        <f>YEAR(Table__._SQL2014_QLTS17_DW_DimDate[[#This Row],[NgayKetThucMuaVu]])</f>
        <v>2014</v>
      </c>
    </row>
    <row r="1486" spans="1:29">
      <c r="A1486">
        <v>20140124</v>
      </c>
      <c r="B1486" s="1">
        <v>41663</v>
      </c>
      <c r="C1486" t="s">
        <v>33</v>
      </c>
      <c r="D1486" t="s">
        <v>891</v>
      </c>
      <c r="E1486" t="s">
        <v>2</v>
      </c>
      <c r="F1486" t="s">
        <v>33</v>
      </c>
      <c r="G1486" t="s">
        <v>12</v>
      </c>
      <c r="H1486" t="s">
        <v>12</v>
      </c>
      <c r="I1486" t="s">
        <v>1</v>
      </c>
      <c r="J1486" t="s">
        <v>898</v>
      </c>
      <c r="K1486" t="s">
        <v>1</v>
      </c>
      <c r="L1486" t="s">
        <v>1</v>
      </c>
      <c r="M1486" t="s">
        <v>910</v>
      </c>
      <c r="N1486" t="s">
        <v>467</v>
      </c>
      <c r="O1486" t="s">
        <v>468</v>
      </c>
      <c r="P1486" t="s">
        <v>469</v>
      </c>
      <c r="Q1486" t="s">
        <v>468</v>
      </c>
      <c r="R1486" t="s">
        <v>470</v>
      </c>
      <c r="S1486" t="s">
        <v>468</v>
      </c>
      <c r="T1486" t="s">
        <v>471</v>
      </c>
      <c r="U1486" s="2">
        <f>DATE(IF(MONTH(Table__._SQL2014_QLTS17_DW_DimDate[[#This Row],[Ngay]])&lt;11,YEAR(Table__._SQL2014_QLTS17_DW_DimDate[[#This Row],[Ngay]])-1, YEAR(Table__._SQL2014_QLTS17_DW_DimDate[[#This Row],[Ngay]])),11,1)</f>
        <v>41579</v>
      </c>
      <c r="V1486" s="2">
        <f>DATE(YEAR(Table__._SQL2014_QLTS17_DW_DimDate[[#This Row],[NgayBatDauMuaVu]])+1, 10,31)</f>
        <v>41943</v>
      </c>
      <c r="W1486" s="3">
        <f>Table__._SQL2014_QLTS17_DW_DimDate[[#This Row],[Ngay]]-Table__._SQL2014_QLTS17_DW_DimDate[[#This Row],[NgayBatDauMuaVu]]+1</f>
        <v>85</v>
      </c>
      <c r="X1486">
        <f>INT((Table__._SQL2014_QLTS17_DW_DimDate[[#This Row],[NgayMuaVu]]-1)/7)+1</f>
        <v>13</v>
      </c>
      <c r="Y1486" t="str">
        <f>"Tuần " &amp;Table__._SQL2014_QLTS17_DW_DimDate[[#This Row],[TuanMuaVu]] &amp; " năm " &amp;Table__._SQL2014_QLTS17_DW_DimDate[[#This Row],[NamMuaVuStr]]</f>
        <v>Tuần 13 năm 2013-2014</v>
      </c>
      <c r="Z1486">
        <f>YEAR(Table__._SQL2014_QLTS17_DW_DimDate[[#This Row],[NgayBatDauMuaVu]])</f>
        <v>2013</v>
      </c>
      <c r="AA1486" t="str">
        <f>YEAR(Table__._SQL2014_QLTS17_DW_DimDate[[#This Row],[NgayBatDauMuaVu]]) &amp;"-"&amp;YEAR(Table__._SQL2014_QLTS17_DW_DimDate[[#This Row],[NgayKetThucMuaVu]])</f>
        <v>2013-2014</v>
      </c>
      <c r="AB1486">
        <f>YEAR(Table__._SQL2014_QLTS17_DW_DimDate[[#This Row],[NgayBatDauMuaVu]])</f>
        <v>2013</v>
      </c>
      <c r="AC1486">
        <f>YEAR(Table__._SQL2014_QLTS17_DW_DimDate[[#This Row],[NgayKetThucMuaVu]])</f>
        <v>2014</v>
      </c>
    </row>
    <row r="1487" spans="1:29">
      <c r="A1487">
        <v>20140125</v>
      </c>
      <c r="B1487" s="1">
        <v>41664</v>
      </c>
      <c r="C1487" t="s">
        <v>34</v>
      </c>
      <c r="D1487" t="s">
        <v>892</v>
      </c>
      <c r="E1487" t="s">
        <v>14</v>
      </c>
      <c r="F1487" t="s">
        <v>34</v>
      </c>
      <c r="G1487" t="s">
        <v>12</v>
      </c>
      <c r="H1487" t="s">
        <v>12</v>
      </c>
      <c r="I1487" t="s">
        <v>1</v>
      </c>
      <c r="J1487" t="s">
        <v>898</v>
      </c>
      <c r="K1487" t="s">
        <v>1</v>
      </c>
      <c r="L1487" t="s">
        <v>1</v>
      </c>
      <c r="M1487" t="s">
        <v>910</v>
      </c>
      <c r="N1487" t="s">
        <v>467</v>
      </c>
      <c r="O1487" t="s">
        <v>468</v>
      </c>
      <c r="P1487" t="s">
        <v>469</v>
      </c>
      <c r="Q1487" t="s">
        <v>468</v>
      </c>
      <c r="R1487" t="s">
        <v>470</v>
      </c>
      <c r="S1487" t="s">
        <v>468</v>
      </c>
      <c r="T1487" t="s">
        <v>471</v>
      </c>
      <c r="U1487" s="2">
        <f>DATE(IF(MONTH(Table__._SQL2014_QLTS17_DW_DimDate[[#This Row],[Ngay]])&lt;11,YEAR(Table__._SQL2014_QLTS17_DW_DimDate[[#This Row],[Ngay]])-1, YEAR(Table__._SQL2014_QLTS17_DW_DimDate[[#This Row],[Ngay]])),11,1)</f>
        <v>41579</v>
      </c>
      <c r="V1487" s="2">
        <f>DATE(YEAR(Table__._SQL2014_QLTS17_DW_DimDate[[#This Row],[NgayBatDauMuaVu]])+1, 10,31)</f>
        <v>41943</v>
      </c>
      <c r="W1487" s="3">
        <f>Table__._SQL2014_QLTS17_DW_DimDate[[#This Row],[Ngay]]-Table__._SQL2014_QLTS17_DW_DimDate[[#This Row],[NgayBatDauMuaVu]]+1</f>
        <v>86</v>
      </c>
      <c r="X1487">
        <f>INT((Table__._SQL2014_QLTS17_DW_DimDate[[#This Row],[NgayMuaVu]]-1)/7)+1</f>
        <v>13</v>
      </c>
      <c r="Y1487" t="str">
        <f>"Tuần " &amp;Table__._SQL2014_QLTS17_DW_DimDate[[#This Row],[TuanMuaVu]] &amp; " năm " &amp;Table__._SQL2014_QLTS17_DW_DimDate[[#This Row],[NamMuaVuStr]]</f>
        <v>Tuần 13 năm 2013-2014</v>
      </c>
      <c r="Z1487">
        <f>YEAR(Table__._SQL2014_QLTS17_DW_DimDate[[#This Row],[NgayBatDauMuaVu]])</f>
        <v>2013</v>
      </c>
      <c r="AA1487" t="str">
        <f>YEAR(Table__._SQL2014_QLTS17_DW_DimDate[[#This Row],[NgayBatDauMuaVu]]) &amp;"-"&amp;YEAR(Table__._SQL2014_QLTS17_DW_DimDate[[#This Row],[NgayKetThucMuaVu]])</f>
        <v>2013-2014</v>
      </c>
      <c r="AB1487">
        <f>YEAR(Table__._SQL2014_QLTS17_DW_DimDate[[#This Row],[NgayBatDauMuaVu]])</f>
        <v>2013</v>
      </c>
      <c r="AC1487">
        <f>YEAR(Table__._SQL2014_QLTS17_DW_DimDate[[#This Row],[NgayKetThucMuaVu]])</f>
        <v>2014</v>
      </c>
    </row>
    <row r="1488" spans="1:29">
      <c r="A1488">
        <v>20140126</v>
      </c>
      <c r="B1488" s="1">
        <v>41665</v>
      </c>
      <c r="C1488" t="s">
        <v>35</v>
      </c>
      <c r="D1488" t="s">
        <v>893</v>
      </c>
      <c r="E1488" t="s">
        <v>1</v>
      </c>
      <c r="F1488" t="s">
        <v>35</v>
      </c>
      <c r="G1488" t="s">
        <v>3</v>
      </c>
      <c r="H1488" t="s">
        <v>3</v>
      </c>
      <c r="I1488" t="s">
        <v>1</v>
      </c>
      <c r="J1488" t="s">
        <v>898</v>
      </c>
      <c r="K1488" t="s">
        <v>1</v>
      </c>
      <c r="L1488" t="s">
        <v>1</v>
      </c>
      <c r="M1488" t="s">
        <v>910</v>
      </c>
      <c r="N1488" t="s">
        <v>467</v>
      </c>
      <c r="O1488" t="s">
        <v>468</v>
      </c>
      <c r="P1488" t="s">
        <v>469</v>
      </c>
      <c r="Q1488" t="s">
        <v>468</v>
      </c>
      <c r="R1488" t="s">
        <v>470</v>
      </c>
      <c r="S1488" t="s">
        <v>468</v>
      </c>
      <c r="T1488" t="s">
        <v>471</v>
      </c>
      <c r="U1488" s="2">
        <f>DATE(IF(MONTH(Table__._SQL2014_QLTS17_DW_DimDate[[#This Row],[Ngay]])&lt;11,YEAR(Table__._SQL2014_QLTS17_DW_DimDate[[#This Row],[Ngay]])-1, YEAR(Table__._SQL2014_QLTS17_DW_DimDate[[#This Row],[Ngay]])),11,1)</f>
        <v>41579</v>
      </c>
      <c r="V1488" s="2">
        <f>DATE(YEAR(Table__._SQL2014_QLTS17_DW_DimDate[[#This Row],[NgayBatDauMuaVu]])+1, 10,31)</f>
        <v>41943</v>
      </c>
      <c r="W1488" s="3">
        <f>Table__._SQL2014_QLTS17_DW_DimDate[[#This Row],[Ngay]]-Table__._SQL2014_QLTS17_DW_DimDate[[#This Row],[NgayBatDauMuaVu]]+1</f>
        <v>87</v>
      </c>
      <c r="X1488">
        <f>INT((Table__._SQL2014_QLTS17_DW_DimDate[[#This Row],[NgayMuaVu]]-1)/7)+1</f>
        <v>13</v>
      </c>
      <c r="Y1488" t="str">
        <f>"Tuần " &amp;Table__._SQL2014_QLTS17_DW_DimDate[[#This Row],[TuanMuaVu]] &amp; " năm " &amp;Table__._SQL2014_QLTS17_DW_DimDate[[#This Row],[NamMuaVuStr]]</f>
        <v>Tuần 13 năm 2013-2014</v>
      </c>
      <c r="Z1488">
        <f>YEAR(Table__._SQL2014_QLTS17_DW_DimDate[[#This Row],[NgayBatDauMuaVu]])</f>
        <v>2013</v>
      </c>
      <c r="AA1488" t="str">
        <f>YEAR(Table__._SQL2014_QLTS17_DW_DimDate[[#This Row],[NgayBatDauMuaVu]]) &amp;"-"&amp;YEAR(Table__._SQL2014_QLTS17_DW_DimDate[[#This Row],[NgayKetThucMuaVu]])</f>
        <v>2013-2014</v>
      </c>
      <c r="AB1488">
        <f>YEAR(Table__._SQL2014_QLTS17_DW_DimDate[[#This Row],[NgayBatDauMuaVu]])</f>
        <v>2013</v>
      </c>
      <c r="AC1488">
        <f>YEAR(Table__._SQL2014_QLTS17_DW_DimDate[[#This Row],[NgayKetThucMuaVu]])</f>
        <v>2014</v>
      </c>
    </row>
    <row r="1489" spans="1:29">
      <c r="A1489">
        <v>20140127</v>
      </c>
      <c r="B1489" s="1">
        <v>41666</v>
      </c>
      <c r="C1489" t="s">
        <v>36</v>
      </c>
      <c r="D1489" t="s">
        <v>894</v>
      </c>
      <c r="E1489" t="s">
        <v>13</v>
      </c>
      <c r="F1489" t="s">
        <v>36</v>
      </c>
      <c r="G1489" t="s">
        <v>3</v>
      </c>
      <c r="H1489" t="s">
        <v>3</v>
      </c>
      <c r="I1489" t="s">
        <v>1</v>
      </c>
      <c r="J1489" t="s">
        <v>898</v>
      </c>
      <c r="K1489" t="s">
        <v>1</v>
      </c>
      <c r="L1489" t="s">
        <v>1</v>
      </c>
      <c r="M1489" t="s">
        <v>910</v>
      </c>
      <c r="N1489" t="s">
        <v>467</v>
      </c>
      <c r="O1489" t="s">
        <v>468</v>
      </c>
      <c r="P1489" t="s">
        <v>469</v>
      </c>
      <c r="Q1489" t="s">
        <v>468</v>
      </c>
      <c r="R1489" t="s">
        <v>470</v>
      </c>
      <c r="S1489" t="s">
        <v>468</v>
      </c>
      <c r="T1489" t="s">
        <v>471</v>
      </c>
      <c r="U1489" s="2">
        <f>DATE(IF(MONTH(Table__._SQL2014_QLTS17_DW_DimDate[[#This Row],[Ngay]])&lt;11,YEAR(Table__._SQL2014_QLTS17_DW_DimDate[[#This Row],[Ngay]])-1, YEAR(Table__._SQL2014_QLTS17_DW_DimDate[[#This Row],[Ngay]])),11,1)</f>
        <v>41579</v>
      </c>
      <c r="V1489" s="2">
        <f>DATE(YEAR(Table__._SQL2014_QLTS17_DW_DimDate[[#This Row],[NgayBatDauMuaVu]])+1, 10,31)</f>
        <v>41943</v>
      </c>
      <c r="W1489" s="3">
        <f>Table__._SQL2014_QLTS17_DW_DimDate[[#This Row],[Ngay]]-Table__._SQL2014_QLTS17_DW_DimDate[[#This Row],[NgayBatDauMuaVu]]+1</f>
        <v>88</v>
      </c>
      <c r="X1489">
        <f>INT((Table__._SQL2014_QLTS17_DW_DimDate[[#This Row],[NgayMuaVu]]-1)/7)+1</f>
        <v>13</v>
      </c>
      <c r="Y1489" t="str">
        <f>"Tuần " &amp;Table__._SQL2014_QLTS17_DW_DimDate[[#This Row],[TuanMuaVu]] &amp; " năm " &amp;Table__._SQL2014_QLTS17_DW_DimDate[[#This Row],[NamMuaVuStr]]</f>
        <v>Tuần 13 năm 2013-2014</v>
      </c>
      <c r="Z1489">
        <f>YEAR(Table__._SQL2014_QLTS17_DW_DimDate[[#This Row],[NgayBatDauMuaVu]])</f>
        <v>2013</v>
      </c>
      <c r="AA1489" t="str">
        <f>YEAR(Table__._SQL2014_QLTS17_DW_DimDate[[#This Row],[NgayBatDauMuaVu]]) &amp;"-"&amp;YEAR(Table__._SQL2014_QLTS17_DW_DimDate[[#This Row],[NgayKetThucMuaVu]])</f>
        <v>2013-2014</v>
      </c>
      <c r="AB1489">
        <f>YEAR(Table__._SQL2014_QLTS17_DW_DimDate[[#This Row],[NgayBatDauMuaVu]])</f>
        <v>2013</v>
      </c>
      <c r="AC1489">
        <f>YEAR(Table__._SQL2014_QLTS17_DW_DimDate[[#This Row],[NgayKetThucMuaVu]])</f>
        <v>2014</v>
      </c>
    </row>
    <row r="1490" spans="1:29">
      <c r="A1490">
        <v>20140128</v>
      </c>
      <c r="B1490" s="1">
        <v>41667</v>
      </c>
      <c r="C1490" t="s">
        <v>37</v>
      </c>
      <c r="D1490" t="s">
        <v>895</v>
      </c>
      <c r="E1490" t="s">
        <v>16</v>
      </c>
      <c r="F1490" t="s">
        <v>37</v>
      </c>
      <c r="G1490" t="s">
        <v>3</v>
      </c>
      <c r="H1490" t="s">
        <v>3</v>
      </c>
      <c r="I1490" t="s">
        <v>1</v>
      </c>
      <c r="J1490" t="s">
        <v>898</v>
      </c>
      <c r="K1490" t="s">
        <v>1</v>
      </c>
      <c r="L1490" t="s">
        <v>1</v>
      </c>
      <c r="M1490" t="s">
        <v>910</v>
      </c>
      <c r="N1490" t="s">
        <v>467</v>
      </c>
      <c r="O1490" t="s">
        <v>468</v>
      </c>
      <c r="P1490" t="s">
        <v>469</v>
      </c>
      <c r="Q1490" t="s">
        <v>468</v>
      </c>
      <c r="R1490" t="s">
        <v>470</v>
      </c>
      <c r="S1490" t="s">
        <v>468</v>
      </c>
      <c r="T1490" t="s">
        <v>471</v>
      </c>
      <c r="U1490" s="2">
        <f>DATE(IF(MONTH(Table__._SQL2014_QLTS17_DW_DimDate[[#This Row],[Ngay]])&lt;11,YEAR(Table__._SQL2014_QLTS17_DW_DimDate[[#This Row],[Ngay]])-1, YEAR(Table__._SQL2014_QLTS17_DW_DimDate[[#This Row],[Ngay]])),11,1)</f>
        <v>41579</v>
      </c>
      <c r="V1490" s="2">
        <f>DATE(YEAR(Table__._SQL2014_QLTS17_DW_DimDate[[#This Row],[NgayBatDauMuaVu]])+1, 10,31)</f>
        <v>41943</v>
      </c>
      <c r="W1490" s="3">
        <f>Table__._SQL2014_QLTS17_DW_DimDate[[#This Row],[Ngay]]-Table__._SQL2014_QLTS17_DW_DimDate[[#This Row],[NgayBatDauMuaVu]]+1</f>
        <v>89</v>
      </c>
      <c r="X1490">
        <f>INT((Table__._SQL2014_QLTS17_DW_DimDate[[#This Row],[NgayMuaVu]]-1)/7)+1</f>
        <v>13</v>
      </c>
      <c r="Y1490" t="str">
        <f>"Tuần " &amp;Table__._SQL2014_QLTS17_DW_DimDate[[#This Row],[TuanMuaVu]] &amp; " năm " &amp;Table__._SQL2014_QLTS17_DW_DimDate[[#This Row],[NamMuaVuStr]]</f>
        <v>Tuần 13 năm 2013-2014</v>
      </c>
      <c r="Z1490">
        <f>YEAR(Table__._SQL2014_QLTS17_DW_DimDate[[#This Row],[NgayBatDauMuaVu]])</f>
        <v>2013</v>
      </c>
      <c r="AA1490" t="str">
        <f>YEAR(Table__._SQL2014_QLTS17_DW_DimDate[[#This Row],[NgayBatDauMuaVu]]) &amp;"-"&amp;YEAR(Table__._SQL2014_QLTS17_DW_DimDate[[#This Row],[NgayKetThucMuaVu]])</f>
        <v>2013-2014</v>
      </c>
      <c r="AB1490">
        <f>YEAR(Table__._SQL2014_QLTS17_DW_DimDate[[#This Row],[NgayBatDauMuaVu]])</f>
        <v>2013</v>
      </c>
      <c r="AC1490">
        <f>YEAR(Table__._SQL2014_QLTS17_DW_DimDate[[#This Row],[NgayKetThucMuaVu]])</f>
        <v>2014</v>
      </c>
    </row>
    <row r="1491" spans="1:29">
      <c r="A1491">
        <v>20140129</v>
      </c>
      <c r="B1491" s="1">
        <v>41668</v>
      </c>
      <c r="C1491" t="s">
        <v>38</v>
      </c>
      <c r="D1491" t="s">
        <v>896</v>
      </c>
      <c r="E1491" t="s">
        <v>12</v>
      </c>
      <c r="F1491" t="s">
        <v>38</v>
      </c>
      <c r="G1491" t="s">
        <v>3</v>
      </c>
      <c r="H1491" t="s">
        <v>3</v>
      </c>
      <c r="I1491" t="s">
        <v>1</v>
      </c>
      <c r="J1491" t="s">
        <v>898</v>
      </c>
      <c r="K1491" t="s">
        <v>1</v>
      </c>
      <c r="L1491" t="s">
        <v>1</v>
      </c>
      <c r="M1491" t="s">
        <v>910</v>
      </c>
      <c r="N1491" t="s">
        <v>467</v>
      </c>
      <c r="O1491" t="s">
        <v>468</v>
      </c>
      <c r="P1491" t="s">
        <v>469</v>
      </c>
      <c r="Q1491" t="s">
        <v>468</v>
      </c>
      <c r="R1491" t="s">
        <v>470</v>
      </c>
      <c r="S1491" t="s">
        <v>468</v>
      </c>
      <c r="T1491" t="s">
        <v>471</v>
      </c>
      <c r="U1491" s="2">
        <f>DATE(IF(MONTH(Table__._SQL2014_QLTS17_DW_DimDate[[#This Row],[Ngay]])&lt;11,YEAR(Table__._SQL2014_QLTS17_DW_DimDate[[#This Row],[Ngay]])-1, YEAR(Table__._SQL2014_QLTS17_DW_DimDate[[#This Row],[Ngay]])),11,1)</f>
        <v>41579</v>
      </c>
      <c r="V1491" s="2">
        <f>DATE(YEAR(Table__._SQL2014_QLTS17_DW_DimDate[[#This Row],[NgayBatDauMuaVu]])+1, 10,31)</f>
        <v>41943</v>
      </c>
      <c r="W1491" s="3">
        <f>Table__._SQL2014_QLTS17_DW_DimDate[[#This Row],[Ngay]]-Table__._SQL2014_QLTS17_DW_DimDate[[#This Row],[NgayBatDauMuaVu]]+1</f>
        <v>90</v>
      </c>
      <c r="X1491">
        <f>INT((Table__._SQL2014_QLTS17_DW_DimDate[[#This Row],[NgayMuaVu]]-1)/7)+1</f>
        <v>13</v>
      </c>
      <c r="Y1491" t="str">
        <f>"Tuần " &amp;Table__._SQL2014_QLTS17_DW_DimDate[[#This Row],[TuanMuaVu]] &amp; " năm " &amp;Table__._SQL2014_QLTS17_DW_DimDate[[#This Row],[NamMuaVuStr]]</f>
        <v>Tuần 13 năm 2013-2014</v>
      </c>
      <c r="Z1491">
        <f>YEAR(Table__._SQL2014_QLTS17_DW_DimDate[[#This Row],[NgayBatDauMuaVu]])</f>
        <v>2013</v>
      </c>
      <c r="AA1491" t="str">
        <f>YEAR(Table__._SQL2014_QLTS17_DW_DimDate[[#This Row],[NgayBatDauMuaVu]]) &amp;"-"&amp;YEAR(Table__._SQL2014_QLTS17_DW_DimDate[[#This Row],[NgayKetThucMuaVu]])</f>
        <v>2013-2014</v>
      </c>
      <c r="AB1491">
        <f>YEAR(Table__._SQL2014_QLTS17_DW_DimDate[[#This Row],[NgayBatDauMuaVu]])</f>
        <v>2013</v>
      </c>
      <c r="AC1491">
        <f>YEAR(Table__._SQL2014_QLTS17_DW_DimDate[[#This Row],[NgayKetThucMuaVu]])</f>
        <v>2014</v>
      </c>
    </row>
    <row r="1492" spans="1:29">
      <c r="A1492">
        <v>20140130</v>
      </c>
      <c r="B1492" s="1">
        <v>41669</v>
      </c>
      <c r="C1492" t="s">
        <v>39</v>
      </c>
      <c r="D1492" t="s">
        <v>897</v>
      </c>
      <c r="E1492" t="s">
        <v>3</v>
      </c>
      <c r="F1492" t="s">
        <v>39</v>
      </c>
      <c r="G1492" t="s">
        <v>3</v>
      </c>
      <c r="H1492" t="s">
        <v>3</v>
      </c>
      <c r="I1492" t="s">
        <v>1</v>
      </c>
      <c r="J1492" t="s">
        <v>898</v>
      </c>
      <c r="K1492" t="s">
        <v>1</v>
      </c>
      <c r="L1492" t="s">
        <v>1</v>
      </c>
      <c r="M1492" t="s">
        <v>910</v>
      </c>
      <c r="N1492" t="s">
        <v>467</v>
      </c>
      <c r="O1492" t="s">
        <v>468</v>
      </c>
      <c r="P1492" t="s">
        <v>469</v>
      </c>
      <c r="Q1492" t="s">
        <v>468</v>
      </c>
      <c r="R1492" t="s">
        <v>470</v>
      </c>
      <c r="S1492" t="s">
        <v>468</v>
      </c>
      <c r="T1492" t="s">
        <v>471</v>
      </c>
      <c r="U1492" s="2">
        <f>DATE(IF(MONTH(Table__._SQL2014_QLTS17_DW_DimDate[[#This Row],[Ngay]])&lt;11,YEAR(Table__._SQL2014_QLTS17_DW_DimDate[[#This Row],[Ngay]])-1, YEAR(Table__._SQL2014_QLTS17_DW_DimDate[[#This Row],[Ngay]])),11,1)</f>
        <v>41579</v>
      </c>
      <c r="V1492" s="2">
        <f>DATE(YEAR(Table__._SQL2014_QLTS17_DW_DimDate[[#This Row],[NgayBatDauMuaVu]])+1, 10,31)</f>
        <v>41943</v>
      </c>
      <c r="W1492" s="3">
        <f>Table__._SQL2014_QLTS17_DW_DimDate[[#This Row],[Ngay]]-Table__._SQL2014_QLTS17_DW_DimDate[[#This Row],[NgayBatDauMuaVu]]+1</f>
        <v>91</v>
      </c>
      <c r="X1492">
        <f>INT((Table__._SQL2014_QLTS17_DW_DimDate[[#This Row],[NgayMuaVu]]-1)/7)+1</f>
        <v>13</v>
      </c>
      <c r="Y1492" t="str">
        <f>"Tuần " &amp;Table__._SQL2014_QLTS17_DW_DimDate[[#This Row],[TuanMuaVu]] &amp; " năm " &amp;Table__._SQL2014_QLTS17_DW_DimDate[[#This Row],[NamMuaVuStr]]</f>
        <v>Tuần 13 năm 2013-2014</v>
      </c>
      <c r="Z1492">
        <f>YEAR(Table__._SQL2014_QLTS17_DW_DimDate[[#This Row],[NgayBatDauMuaVu]])</f>
        <v>2013</v>
      </c>
      <c r="AA1492" t="str">
        <f>YEAR(Table__._SQL2014_QLTS17_DW_DimDate[[#This Row],[NgayBatDauMuaVu]]) &amp;"-"&amp;YEAR(Table__._SQL2014_QLTS17_DW_DimDate[[#This Row],[NgayKetThucMuaVu]])</f>
        <v>2013-2014</v>
      </c>
      <c r="AB1492">
        <f>YEAR(Table__._SQL2014_QLTS17_DW_DimDate[[#This Row],[NgayBatDauMuaVu]])</f>
        <v>2013</v>
      </c>
      <c r="AC1492">
        <f>YEAR(Table__._SQL2014_QLTS17_DW_DimDate[[#This Row],[NgayKetThucMuaVu]])</f>
        <v>2014</v>
      </c>
    </row>
    <row r="1493" spans="1:29">
      <c r="A1493">
        <v>20140131</v>
      </c>
      <c r="B1493" s="1">
        <v>41670</v>
      </c>
      <c r="C1493" t="s">
        <v>40</v>
      </c>
      <c r="D1493" t="s">
        <v>891</v>
      </c>
      <c r="E1493" t="s">
        <v>2</v>
      </c>
      <c r="F1493" t="s">
        <v>40</v>
      </c>
      <c r="G1493" t="s">
        <v>3</v>
      </c>
      <c r="H1493" t="s">
        <v>3</v>
      </c>
      <c r="I1493" t="s">
        <v>1</v>
      </c>
      <c r="J1493" t="s">
        <v>898</v>
      </c>
      <c r="K1493" t="s">
        <v>1</v>
      </c>
      <c r="L1493" t="s">
        <v>1</v>
      </c>
      <c r="M1493" t="s">
        <v>910</v>
      </c>
      <c r="N1493" t="s">
        <v>467</v>
      </c>
      <c r="O1493" t="s">
        <v>468</v>
      </c>
      <c r="P1493" t="s">
        <v>469</v>
      </c>
      <c r="Q1493" t="s">
        <v>468</v>
      </c>
      <c r="R1493" t="s">
        <v>470</v>
      </c>
      <c r="S1493" t="s">
        <v>468</v>
      </c>
      <c r="T1493" t="s">
        <v>471</v>
      </c>
      <c r="U1493" s="2">
        <f>DATE(IF(MONTH(Table__._SQL2014_QLTS17_DW_DimDate[[#This Row],[Ngay]])&lt;11,YEAR(Table__._SQL2014_QLTS17_DW_DimDate[[#This Row],[Ngay]])-1, YEAR(Table__._SQL2014_QLTS17_DW_DimDate[[#This Row],[Ngay]])),11,1)</f>
        <v>41579</v>
      </c>
      <c r="V1493" s="2">
        <f>DATE(YEAR(Table__._SQL2014_QLTS17_DW_DimDate[[#This Row],[NgayBatDauMuaVu]])+1, 10,31)</f>
        <v>41943</v>
      </c>
      <c r="W1493" s="3">
        <f>Table__._SQL2014_QLTS17_DW_DimDate[[#This Row],[Ngay]]-Table__._SQL2014_QLTS17_DW_DimDate[[#This Row],[NgayBatDauMuaVu]]+1</f>
        <v>92</v>
      </c>
      <c r="X1493">
        <f>INT((Table__._SQL2014_QLTS17_DW_DimDate[[#This Row],[NgayMuaVu]]-1)/7)+1</f>
        <v>14</v>
      </c>
      <c r="Y1493" t="str">
        <f>"Tuần " &amp;Table__._SQL2014_QLTS17_DW_DimDate[[#This Row],[TuanMuaVu]] &amp; " năm " &amp;Table__._SQL2014_QLTS17_DW_DimDate[[#This Row],[NamMuaVuStr]]</f>
        <v>Tuần 14 năm 2013-2014</v>
      </c>
      <c r="Z1493">
        <f>YEAR(Table__._SQL2014_QLTS17_DW_DimDate[[#This Row],[NgayBatDauMuaVu]])</f>
        <v>2013</v>
      </c>
      <c r="AA1493" t="str">
        <f>YEAR(Table__._SQL2014_QLTS17_DW_DimDate[[#This Row],[NgayBatDauMuaVu]]) &amp;"-"&amp;YEAR(Table__._SQL2014_QLTS17_DW_DimDate[[#This Row],[NgayKetThucMuaVu]])</f>
        <v>2013-2014</v>
      </c>
      <c r="AB1493">
        <f>YEAR(Table__._SQL2014_QLTS17_DW_DimDate[[#This Row],[NgayBatDauMuaVu]])</f>
        <v>2013</v>
      </c>
      <c r="AC1493">
        <f>YEAR(Table__._SQL2014_QLTS17_DW_DimDate[[#This Row],[NgayKetThucMuaVu]])</f>
        <v>2014</v>
      </c>
    </row>
    <row r="1494" spans="1:29">
      <c r="A1494">
        <v>20140201</v>
      </c>
      <c r="B1494" s="1">
        <v>41671</v>
      </c>
      <c r="C1494" t="s">
        <v>1</v>
      </c>
      <c r="D1494" t="s">
        <v>892</v>
      </c>
      <c r="E1494" t="s">
        <v>14</v>
      </c>
      <c r="F1494" t="s">
        <v>41</v>
      </c>
      <c r="G1494" t="s">
        <v>1</v>
      </c>
      <c r="H1494" t="s">
        <v>3</v>
      </c>
      <c r="I1494" t="s">
        <v>13</v>
      </c>
      <c r="J1494" t="s">
        <v>899</v>
      </c>
      <c r="K1494" t="s">
        <v>13</v>
      </c>
      <c r="L1494" t="s">
        <v>1</v>
      </c>
      <c r="M1494" t="s">
        <v>910</v>
      </c>
      <c r="N1494" t="s">
        <v>467</v>
      </c>
      <c r="O1494" t="s">
        <v>472</v>
      </c>
      <c r="P1494" t="s">
        <v>473</v>
      </c>
      <c r="Q1494" t="s">
        <v>468</v>
      </c>
      <c r="R1494" t="s">
        <v>470</v>
      </c>
      <c r="S1494" t="s">
        <v>468</v>
      </c>
      <c r="T1494" t="s">
        <v>471</v>
      </c>
      <c r="U1494" s="2">
        <f>DATE(IF(MONTH(Table__._SQL2014_QLTS17_DW_DimDate[[#This Row],[Ngay]])&lt;11,YEAR(Table__._SQL2014_QLTS17_DW_DimDate[[#This Row],[Ngay]])-1, YEAR(Table__._SQL2014_QLTS17_DW_DimDate[[#This Row],[Ngay]])),11,1)</f>
        <v>41579</v>
      </c>
      <c r="V1494" s="2">
        <f>DATE(YEAR(Table__._SQL2014_QLTS17_DW_DimDate[[#This Row],[NgayBatDauMuaVu]])+1, 10,31)</f>
        <v>41943</v>
      </c>
      <c r="W1494" s="3">
        <f>Table__._SQL2014_QLTS17_DW_DimDate[[#This Row],[Ngay]]-Table__._SQL2014_QLTS17_DW_DimDate[[#This Row],[NgayBatDauMuaVu]]+1</f>
        <v>93</v>
      </c>
      <c r="X1494">
        <f>INT((Table__._SQL2014_QLTS17_DW_DimDate[[#This Row],[NgayMuaVu]]-1)/7)+1</f>
        <v>14</v>
      </c>
      <c r="Y1494" t="str">
        <f>"Tuần " &amp;Table__._SQL2014_QLTS17_DW_DimDate[[#This Row],[TuanMuaVu]] &amp; " năm " &amp;Table__._SQL2014_QLTS17_DW_DimDate[[#This Row],[NamMuaVuStr]]</f>
        <v>Tuần 14 năm 2013-2014</v>
      </c>
      <c r="Z1494">
        <f>YEAR(Table__._SQL2014_QLTS17_DW_DimDate[[#This Row],[NgayBatDauMuaVu]])</f>
        <v>2013</v>
      </c>
      <c r="AA1494" t="str">
        <f>YEAR(Table__._SQL2014_QLTS17_DW_DimDate[[#This Row],[NgayBatDauMuaVu]]) &amp;"-"&amp;YEAR(Table__._SQL2014_QLTS17_DW_DimDate[[#This Row],[NgayKetThucMuaVu]])</f>
        <v>2013-2014</v>
      </c>
      <c r="AB1494">
        <f>YEAR(Table__._SQL2014_QLTS17_DW_DimDate[[#This Row],[NgayBatDauMuaVu]])</f>
        <v>2013</v>
      </c>
      <c r="AC1494">
        <f>YEAR(Table__._SQL2014_QLTS17_DW_DimDate[[#This Row],[NgayKetThucMuaVu]])</f>
        <v>2014</v>
      </c>
    </row>
    <row r="1495" spans="1:29">
      <c r="A1495">
        <v>20140202</v>
      </c>
      <c r="B1495" s="1">
        <v>41672</v>
      </c>
      <c r="C1495" t="s">
        <v>13</v>
      </c>
      <c r="D1495" t="s">
        <v>893</v>
      </c>
      <c r="E1495" t="s">
        <v>1</v>
      </c>
      <c r="F1495" t="s">
        <v>44</v>
      </c>
      <c r="G1495" t="s">
        <v>13</v>
      </c>
      <c r="H1495" t="s">
        <v>2</v>
      </c>
      <c r="I1495" t="s">
        <v>13</v>
      </c>
      <c r="J1495" t="s">
        <v>899</v>
      </c>
      <c r="K1495" t="s">
        <v>13</v>
      </c>
      <c r="L1495" t="s">
        <v>1</v>
      </c>
      <c r="M1495" t="s">
        <v>910</v>
      </c>
      <c r="N1495" t="s">
        <v>467</v>
      </c>
      <c r="O1495" t="s">
        <v>472</v>
      </c>
      <c r="P1495" t="s">
        <v>473</v>
      </c>
      <c r="Q1495" t="s">
        <v>468</v>
      </c>
      <c r="R1495" t="s">
        <v>470</v>
      </c>
      <c r="S1495" t="s">
        <v>468</v>
      </c>
      <c r="T1495" t="s">
        <v>471</v>
      </c>
      <c r="U1495" s="2">
        <f>DATE(IF(MONTH(Table__._SQL2014_QLTS17_DW_DimDate[[#This Row],[Ngay]])&lt;11,YEAR(Table__._SQL2014_QLTS17_DW_DimDate[[#This Row],[Ngay]])-1, YEAR(Table__._SQL2014_QLTS17_DW_DimDate[[#This Row],[Ngay]])),11,1)</f>
        <v>41579</v>
      </c>
      <c r="V1495" s="2">
        <f>DATE(YEAR(Table__._SQL2014_QLTS17_DW_DimDate[[#This Row],[NgayBatDauMuaVu]])+1, 10,31)</f>
        <v>41943</v>
      </c>
      <c r="W1495" s="3">
        <f>Table__._SQL2014_QLTS17_DW_DimDate[[#This Row],[Ngay]]-Table__._SQL2014_QLTS17_DW_DimDate[[#This Row],[NgayBatDauMuaVu]]+1</f>
        <v>94</v>
      </c>
      <c r="X1495">
        <f>INT((Table__._SQL2014_QLTS17_DW_DimDate[[#This Row],[NgayMuaVu]]-1)/7)+1</f>
        <v>14</v>
      </c>
      <c r="Y1495" t="str">
        <f>"Tuần " &amp;Table__._SQL2014_QLTS17_DW_DimDate[[#This Row],[TuanMuaVu]] &amp; " năm " &amp;Table__._SQL2014_QLTS17_DW_DimDate[[#This Row],[NamMuaVuStr]]</f>
        <v>Tuần 14 năm 2013-2014</v>
      </c>
      <c r="Z1495">
        <f>YEAR(Table__._SQL2014_QLTS17_DW_DimDate[[#This Row],[NgayBatDauMuaVu]])</f>
        <v>2013</v>
      </c>
      <c r="AA1495" t="str">
        <f>YEAR(Table__._SQL2014_QLTS17_DW_DimDate[[#This Row],[NgayBatDauMuaVu]]) &amp;"-"&amp;YEAR(Table__._SQL2014_QLTS17_DW_DimDate[[#This Row],[NgayKetThucMuaVu]])</f>
        <v>2013-2014</v>
      </c>
      <c r="AB1495">
        <f>YEAR(Table__._SQL2014_QLTS17_DW_DimDate[[#This Row],[NgayBatDauMuaVu]])</f>
        <v>2013</v>
      </c>
      <c r="AC1495">
        <f>YEAR(Table__._SQL2014_QLTS17_DW_DimDate[[#This Row],[NgayKetThucMuaVu]])</f>
        <v>2014</v>
      </c>
    </row>
    <row r="1496" spans="1:29">
      <c r="A1496">
        <v>20140203</v>
      </c>
      <c r="B1496" s="1">
        <v>41673</v>
      </c>
      <c r="C1496" t="s">
        <v>16</v>
      </c>
      <c r="D1496" t="s">
        <v>894</v>
      </c>
      <c r="E1496" t="s">
        <v>13</v>
      </c>
      <c r="F1496" t="s">
        <v>45</v>
      </c>
      <c r="G1496" t="s">
        <v>13</v>
      </c>
      <c r="H1496" t="s">
        <v>2</v>
      </c>
      <c r="I1496" t="s">
        <v>13</v>
      </c>
      <c r="J1496" t="s">
        <v>899</v>
      </c>
      <c r="K1496" t="s">
        <v>13</v>
      </c>
      <c r="L1496" t="s">
        <v>1</v>
      </c>
      <c r="M1496" t="s">
        <v>910</v>
      </c>
      <c r="N1496" t="s">
        <v>467</v>
      </c>
      <c r="O1496" t="s">
        <v>472</v>
      </c>
      <c r="P1496" t="s">
        <v>473</v>
      </c>
      <c r="Q1496" t="s">
        <v>468</v>
      </c>
      <c r="R1496" t="s">
        <v>470</v>
      </c>
      <c r="S1496" t="s">
        <v>468</v>
      </c>
      <c r="T1496" t="s">
        <v>471</v>
      </c>
      <c r="U1496" s="2">
        <f>DATE(IF(MONTH(Table__._SQL2014_QLTS17_DW_DimDate[[#This Row],[Ngay]])&lt;11,YEAR(Table__._SQL2014_QLTS17_DW_DimDate[[#This Row],[Ngay]])-1, YEAR(Table__._SQL2014_QLTS17_DW_DimDate[[#This Row],[Ngay]])),11,1)</f>
        <v>41579</v>
      </c>
      <c r="V1496" s="2">
        <f>DATE(YEAR(Table__._SQL2014_QLTS17_DW_DimDate[[#This Row],[NgayBatDauMuaVu]])+1, 10,31)</f>
        <v>41943</v>
      </c>
      <c r="W1496" s="3">
        <f>Table__._SQL2014_QLTS17_DW_DimDate[[#This Row],[Ngay]]-Table__._SQL2014_QLTS17_DW_DimDate[[#This Row],[NgayBatDauMuaVu]]+1</f>
        <v>95</v>
      </c>
      <c r="X1496">
        <f>INT((Table__._SQL2014_QLTS17_DW_DimDate[[#This Row],[NgayMuaVu]]-1)/7)+1</f>
        <v>14</v>
      </c>
      <c r="Y1496" t="str">
        <f>"Tuần " &amp;Table__._SQL2014_QLTS17_DW_DimDate[[#This Row],[TuanMuaVu]] &amp; " năm " &amp;Table__._SQL2014_QLTS17_DW_DimDate[[#This Row],[NamMuaVuStr]]</f>
        <v>Tuần 14 năm 2013-2014</v>
      </c>
      <c r="Z1496">
        <f>YEAR(Table__._SQL2014_QLTS17_DW_DimDate[[#This Row],[NgayBatDauMuaVu]])</f>
        <v>2013</v>
      </c>
      <c r="AA1496" t="str">
        <f>YEAR(Table__._SQL2014_QLTS17_DW_DimDate[[#This Row],[NgayBatDauMuaVu]]) &amp;"-"&amp;YEAR(Table__._SQL2014_QLTS17_DW_DimDate[[#This Row],[NgayKetThucMuaVu]])</f>
        <v>2013-2014</v>
      </c>
      <c r="AB1496">
        <f>YEAR(Table__._SQL2014_QLTS17_DW_DimDate[[#This Row],[NgayBatDauMuaVu]])</f>
        <v>2013</v>
      </c>
      <c r="AC1496">
        <f>YEAR(Table__._SQL2014_QLTS17_DW_DimDate[[#This Row],[NgayKetThucMuaVu]])</f>
        <v>2014</v>
      </c>
    </row>
    <row r="1497" spans="1:29">
      <c r="A1497">
        <v>20140204</v>
      </c>
      <c r="B1497" s="1">
        <v>41674</v>
      </c>
      <c r="C1497" t="s">
        <v>12</v>
      </c>
      <c r="D1497" t="s">
        <v>895</v>
      </c>
      <c r="E1497" t="s">
        <v>16</v>
      </c>
      <c r="F1497" t="s">
        <v>46</v>
      </c>
      <c r="G1497" t="s">
        <v>13</v>
      </c>
      <c r="H1497" t="s">
        <v>2</v>
      </c>
      <c r="I1497" t="s">
        <v>13</v>
      </c>
      <c r="J1497" t="s">
        <v>899</v>
      </c>
      <c r="K1497" t="s">
        <v>13</v>
      </c>
      <c r="L1497" t="s">
        <v>1</v>
      </c>
      <c r="M1497" t="s">
        <v>910</v>
      </c>
      <c r="N1497" t="s">
        <v>467</v>
      </c>
      <c r="O1497" t="s">
        <v>472</v>
      </c>
      <c r="P1497" t="s">
        <v>473</v>
      </c>
      <c r="Q1497" t="s">
        <v>468</v>
      </c>
      <c r="R1497" t="s">
        <v>470</v>
      </c>
      <c r="S1497" t="s">
        <v>468</v>
      </c>
      <c r="T1497" t="s">
        <v>471</v>
      </c>
      <c r="U1497" s="2">
        <f>DATE(IF(MONTH(Table__._SQL2014_QLTS17_DW_DimDate[[#This Row],[Ngay]])&lt;11,YEAR(Table__._SQL2014_QLTS17_DW_DimDate[[#This Row],[Ngay]])-1, YEAR(Table__._SQL2014_QLTS17_DW_DimDate[[#This Row],[Ngay]])),11,1)</f>
        <v>41579</v>
      </c>
      <c r="V1497" s="2">
        <f>DATE(YEAR(Table__._SQL2014_QLTS17_DW_DimDate[[#This Row],[NgayBatDauMuaVu]])+1, 10,31)</f>
        <v>41943</v>
      </c>
      <c r="W1497" s="3">
        <f>Table__._SQL2014_QLTS17_DW_DimDate[[#This Row],[Ngay]]-Table__._SQL2014_QLTS17_DW_DimDate[[#This Row],[NgayBatDauMuaVu]]+1</f>
        <v>96</v>
      </c>
      <c r="X1497">
        <f>INT((Table__._SQL2014_QLTS17_DW_DimDate[[#This Row],[NgayMuaVu]]-1)/7)+1</f>
        <v>14</v>
      </c>
      <c r="Y1497" t="str">
        <f>"Tuần " &amp;Table__._SQL2014_QLTS17_DW_DimDate[[#This Row],[TuanMuaVu]] &amp; " năm " &amp;Table__._SQL2014_QLTS17_DW_DimDate[[#This Row],[NamMuaVuStr]]</f>
        <v>Tuần 14 năm 2013-2014</v>
      </c>
      <c r="Z1497">
        <f>YEAR(Table__._SQL2014_QLTS17_DW_DimDate[[#This Row],[NgayBatDauMuaVu]])</f>
        <v>2013</v>
      </c>
      <c r="AA1497" t="str">
        <f>YEAR(Table__._SQL2014_QLTS17_DW_DimDate[[#This Row],[NgayBatDauMuaVu]]) &amp;"-"&amp;YEAR(Table__._SQL2014_QLTS17_DW_DimDate[[#This Row],[NgayKetThucMuaVu]])</f>
        <v>2013-2014</v>
      </c>
      <c r="AB1497">
        <f>YEAR(Table__._SQL2014_QLTS17_DW_DimDate[[#This Row],[NgayBatDauMuaVu]])</f>
        <v>2013</v>
      </c>
      <c r="AC1497">
        <f>YEAR(Table__._SQL2014_QLTS17_DW_DimDate[[#This Row],[NgayKetThucMuaVu]])</f>
        <v>2014</v>
      </c>
    </row>
    <row r="1498" spans="1:29">
      <c r="A1498">
        <v>20140205</v>
      </c>
      <c r="B1498" s="1">
        <v>41675</v>
      </c>
      <c r="C1498" t="s">
        <v>3</v>
      </c>
      <c r="D1498" t="s">
        <v>896</v>
      </c>
      <c r="E1498" t="s">
        <v>12</v>
      </c>
      <c r="F1498" t="s">
        <v>47</v>
      </c>
      <c r="G1498" t="s">
        <v>13</v>
      </c>
      <c r="H1498" t="s">
        <v>2</v>
      </c>
      <c r="I1498" t="s">
        <v>13</v>
      </c>
      <c r="J1498" t="s">
        <v>899</v>
      </c>
      <c r="K1498" t="s">
        <v>13</v>
      </c>
      <c r="L1498" t="s">
        <v>1</v>
      </c>
      <c r="M1498" t="s">
        <v>910</v>
      </c>
      <c r="N1498" t="s">
        <v>467</v>
      </c>
      <c r="O1498" t="s">
        <v>472</v>
      </c>
      <c r="P1498" t="s">
        <v>473</v>
      </c>
      <c r="Q1498" t="s">
        <v>468</v>
      </c>
      <c r="R1498" t="s">
        <v>470</v>
      </c>
      <c r="S1498" t="s">
        <v>468</v>
      </c>
      <c r="T1498" t="s">
        <v>471</v>
      </c>
      <c r="U1498" s="2">
        <f>DATE(IF(MONTH(Table__._SQL2014_QLTS17_DW_DimDate[[#This Row],[Ngay]])&lt;11,YEAR(Table__._SQL2014_QLTS17_DW_DimDate[[#This Row],[Ngay]])-1, YEAR(Table__._SQL2014_QLTS17_DW_DimDate[[#This Row],[Ngay]])),11,1)</f>
        <v>41579</v>
      </c>
      <c r="V1498" s="2">
        <f>DATE(YEAR(Table__._SQL2014_QLTS17_DW_DimDate[[#This Row],[NgayBatDauMuaVu]])+1, 10,31)</f>
        <v>41943</v>
      </c>
      <c r="W1498" s="3">
        <f>Table__._SQL2014_QLTS17_DW_DimDate[[#This Row],[Ngay]]-Table__._SQL2014_QLTS17_DW_DimDate[[#This Row],[NgayBatDauMuaVu]]+1</f>
        <v>97</v>
      </c>
      <c r="X1498">
        <f>INT((Table__._SQL2014_QLTS17_DW_DimDate[[#This Row],[NgayMuaVu]]-1)/7)+1</f>
        <v>14</v>
      </c>
      <c r="Y1498" t="str">
        <f>"Tuần " &amp;Table__._SQL2014_QLTS17_DW_DimDate[[#This Row],[TuanMuaVu]] &amp; " năm " &amp;Table__._SQL2014_QLTS17_DW_DimDate[[#This Row],[NamMuaVuStr]]</f>
        <v>Tuần 14 năm 2013-2014</v>
      </c>
      <c r="Z1498">
        <f>YEAR(Table__._SQL2014_QLTS17_DW_DimDate[[#This Row],[NgayBatDauMuaVu]])</f>
        <v>2013</v>
      </c>
      <c r="AA1498" t="str">
        <f>YEAR(Table__._SQL2014_QLTS17_DW_DimDate[[#This Row],[NgayBatDauMuaVu]]) &amp;"-"&amp;YEAR(Table__._SQL2014_QLTS17_DW_DimDate[[#This Row],[NgayKetThucMuaVu]])</f>
        <v>2013-2014</v>
      </c>
      <c r="AB1498">
        <f>YEAR(Table__._SQL2014_QLTS17_DW_DimDate[[#This Row],[NgayBatDauMuaVu]])</f>
        <v>2013</v>
      </c>
      <c r="AC1498">
        <f>YEAR(Table__._SQL2014_QLTS17_DW_DimDate[[#This Row],[NgayKetThucMuaVu]])</f>
        <v>2014</v>
      </c>
    </row>
    <row r="1499" spans="1:29">
      <c r="A1499">
        <v>20140206</v>
      </c>
      <c r="B1499" s="1">
        <v>41676</v>
      </c>
      <c r="C1499" t="s">
        <v>2</v>
      </c>
      <c r="D1499" t="s">
        <v>897</v>
      </c>
      <c r="E1499" t="s">
        <v>3</v>
      </c>
      <c r="F1499" t="s">
        <v>48</v>
      </c>
      <c r="G1499" t="s">
        <v>13</v>
      </c>
      <c r="H1499" t="s">
        <v>2</v>
      </c>
      <c r="I1499" t="s">
        <v>13</v>
      </c>
      <c r="J1499" t="s">
        <v>899</v>
      </c>
      <c r="K1499" t="s">
        <v>13</v>
      </c>
      <c r="L1499" t="s">
        <v>1</v>
      </c>
      <c r="M1499" t="s">
        <v>910</v>
      </c>
      <c r="N1499" t="s">
        <v>467</v>
      </c>
      <c r="O1499" t="s">
        <v>472</v>
      </c>
      <c r="P1499" t="s">
        <v>473</v>
      </c>
      <c r="Q1499" t="s">
        <v>468</v>
      </c>
      <c r="R1499" t="s">
        <v>470</v>
      </c>
      <c r="S1499" t="s">
        <v>468</v>
      </c>
      <c r="T1499" t="s">
        <v>471</v>
      </c>
      <c r="U1499" s="2">
        <f>DATE(IF(MONTH(Table__._SQL2014_QLTS17_DW_DimDate[[#This Row],[Ngay]])&lt;11,YEAR(Table__._SQL2014_QLTS17_DW_DimDate[[#This Row],[Ngay]])-1, YEAR(Table__._SQL2014_QLTS17_DW_DimDate[[#This Row],[Ngay]])),11,1)</f>
        <v>41579</v>
      </c>
      <c r="V1499" s="2">
        <f>DATE(YEAR(Table__._SQL2014_QLTS17_DW_DimDate[[#This Row],[NgayBatDauMuaVu]])+1, 10,31)</f>
        <v>41943</v>
      </c>
      <c r="W1499" s="3">
        <f>Table__._SQL2014_QLTS17_DW_DimDate[[#This Row],[Ngay]]-Table__._SQL2014_QLTS17_DW_DimDate[[#This Row],[NgayBatDauMuaVu]]+1</f>
        <v>98</v>
      </c>
      <c r="X1499">
        <f>INT((Table__._SQL2014_QLTS17_DW_DimDate[[#This Row],[NgayMuaVu]]-1)/7)+1</f>
        <v>14</v>
      </c>
      <c r="Y1499" t="str">
        <f>"Tuần " &amp;Table__._SQL2014_QLTS17_DW_DimDate[[#This Row],[TuanMuaVu]] &amp; " năm " &amp;Table__._SQL2014_QLTS17_DW_DimDate[[#This Row],[NamMuaVuStr]]</f>
        <v>Tuần 14 năm 2013-2014</v>
      </c>
      <c r="Z1499">
        <f>YEAR(Table__._SQL2014_QLTS17_DW_DimDate[[#This Row],[NgayBatDauMuaVu]])</f>
        <v>2013</v>
      </c>
      <c r="AA1499" t="str">
        <f>YEAR(Table__._SQL2014_QLTS17_DW_DimDate[[#This Row],[NgayBatDauMuaVu]]) &amp;"-"&amp;YEAR(Table__._SQL2014_QLTS17_DW_DimDate[[#This Row],[NgayKetThucMuaVu]])</f>
        <v>2013-2014</v>
      </c>
      <c r="AB1499">
        <f>YEAR(Table__._SQL2014_QLTS17_DW_DimDate[[#This Row],[NgayBatDauMuaVu]])</f>
        <v>2013</v>
      </c>
      <c r="AC1499">
        <f>YEAR(Table__._SQL2014_QLTS17_DW_DimDate[[#This Row],[NgayKetThucMuaVu]])</f>
        <v>2014</v>
      </c>
    </row>
    <row r="1500" spans="1:29">
      <c r="A1500">
        <v>20140207</v>
      </c>
      <c r="B1500" s="1">
        <v>41677</v>
      </c>
      <c r="C1500" t="s">
        <v>14</v>
      </c>
      <c r="D1500" t="s">
        <v>891</v>
      </c>
      <c r="E1500" t="s">
        <v>2</v>
      </c>
      <c r="F1500" t="s">
        <v>49</v>
      </c>
      <c r="G1500" t="s">
        <v>13</v>
      </c>
      <c r="H1500" t="s">
        <v>2</v>
      </c>
      <c r="I1500" t="s">
        <v>13</v>
      </c>
      <c r="J1500" t="s">
        <v>899</v>
      </c>
      <c r="K1500" t="s">
        <v>13</v>
      </c>
      <c r="L1500" t="s">
        <v>1</v>
      </c>
      <c r="M1500" t="s">
        <v>910</v>
      </c>
      <c r="N1500" t="s">
        <v>467</v>
      </c>
      <c r="O1500" t="s">
        <v>472</v>
      </c>
      <c r="P1500" t="s">
        <v>473</v>
      </c>
      <c r="Q1500" t="s">
        <v>468</v>
      </c>
      <c r="R1500" t="s">
        <v>470</v>
      </c>
      <c r="S1500" t="s">
        <v>468</v>
      </c>
      <c r="T1500" t="s">
        <v>471</v>
      </c>
      <c r="U1500" s="2">
        <f>DATE(IF(MONTH(Table__._SQL2014_QLTS17_DW_DimDate[[#This Row],[Ngay]])&lt;11,YEAR(Table__._SQL2014_QLTS17_DW_DimDate[[#This Row],[Ngay]])-1, YEAR(Table__._SQL2014_QLTS17_DW_DimDate[[#This Row],[Ngay]])),11,1)</f>
        <v>41579</v>
      </c>
      <c r="V1500" s="2">
        <f>DATE(YEAR(Table__._SQL2014_QLTS17_DW_DimDate[[#This Row],[NgayBatDauMuaVu]])+1, 10,31)</f>
        <v>41943</v>
      </c>
      <c r="W1500" s="3">
        <f>Table__._SQL2014_QLTS17_DW_DimDate[[#This Row],[Ngay]]-Table__._SQL2014_QLTS17_DW_DimDate[[#This Row],[NgayBatDauMuaVu]]+1</f>
        <v>99</v>
      </c>
      <c r="X1500">
        <f>INT((Table__._SQL2014_QLTS17_DW_DimDate[[#This Row],[NgayMuaVu]]-1)/7)+1</f>
        <v>15</v>
      </c>
      <c r="Y1500" t="str">
        <f>"Tuần " &amp;Table__._SQL2014_QLTS17_DW_DimDate[[#This Row],[TuanMuaVu]] &amp; " năm " &amp;Table__._SQL2014_QLTS17_DW_DimDate[[#This Row],[NamMuaVuStr]]</f>
        <v>Tuần 15 năm 2013-2014</v>
      </c>
      <c r="Z1500">
        <f>YEAR(Table__._SQL2014_QLTS17_DW_DimDate[[#This Row],[NgayBatDauMuaVu]])</f>
        <v>2013</v>
      </c>
      <c r="AA1500" t="str">
        <f>YEAR(Table__._SQL2014_QLTS17_DW_DimDate[[#This Row],[NgayBatDauMuaVu]]) &amp;"-"&amp;YEAR(Table__._SQL2014_QLTS17_DW_DimDate[[#This Row],[NgayKetThucMuaVu]])</f>
        <v>2013-2014</v>
      </c>
      <c r="AB1500">
        <f>YEAR(Table__._SQL2014_QLTS17_DW_DimDate[[#This Row],[NgayBatDauMuaVu]])</f>
        <v>2013</v>
      </c>
      <c r="AC1500">
        <f>YEAR(Table__._SQL2014_QLTS17_DW_DimDate[[#This Row],[NgayKetThucMuaVu]])</f>
        <v>2014</v>
      </c>
    </row>
    <row r="1501" spans="1:29">
      <c r="A1501">
        <v>20140208</v>
      </c>
      <c r="B1501" s="1">
        <v>41678</v>
      </c>
      <c r="C1501" t="s">
        <v>18</v>
      </c>
      <c r="D1501" t="s">
        <v>892</v>
      </c>
      <c r="E1501" t="s">
        <v>14</v>
      </c>
      <c r="F1501" t="s">
        <v>50</v>
      </c>
      <c r="G1501" t="s">
        <v>13</v>
      </c>
      <c r="H1501" t="s">
        <v>2</v>
      </c>
      <c r="I1501" t="s">
        <v>13</v>
      </c>
      <c r="J1501" t="s">
        <v>899</v>
      </c>
      <c r="K1501" t="s">
        <v>13</v>
      </c>
      <c r="L1501" t="s">
        <v>1</v>
      </c>
      <c r="M1501" t="s">
        <v>910</v>
      </c>
      <c r="N1501" t="s">
        <v>467</v>
      </c>
      <c r="O1501" t="s">
        <v>472</v>
      </c>
      <c r="P1501" t="s">
        <v>473</v>
      </c>
      <c r="Q1501" t="s">
        <v>468</v>
      </c>
      <c r="R1501" t="s">
        <v>470</v>
      </c>
      <c r="S1501" t="s">
        <v>468</v>
      </c>
      <c r="T1501" t="s">
        <v>471</v>
      </c>
      <c r="U1501" s="2">
        <f>DATE(IF(MONTH(Table__._SQL2014_QLTS17_DW_DimDate[[#This Row],[Ngay]])&lt;11,YEAR(Table__._SQL2014_QLTS17_DW_DimDate[[#This Row],[Ngay]])-1, YEAR(Table__._SQL2014_QLTS17_DW_DimDate[[#This Row],[Ngay]])),11,1)</f>
        <v>41579</v>
      </c>
      <c r="V1501" s="2">
        <f>DATE(YEAR(Table__._SQL2014_QLTS17_DW_DimDate[[#This Row],[NgayBatDauMuaVu]])+1, 10,31)</f>
        <v>41943</v>
      </c>
      <c r="W1501" s="3">
        <f>Table__._SQL2014_QLTS17_DW_DimDate[[#This Row],[Ngay]]-Table__._SQL2014_QLTS17_DW_DimDate[[#This Row],[NgayBatDauMuaVu]]+1</f>
        <v>100</v>
      </c>
      <c r="X1501">
        <f>INT((Table__._SQL2014_QLTS17_DW_DimDate[[#This Row],[NgayMuaVu]]-1)/7)+1</f>
        <v>15</v>
      </c>
      <c r="Y1501" t="str">
        <f>"Tuần " &amp;Table__._SQL2014_QLTS17_DW_DimDate[[#This Row],[TuanMuaVu]] &amp; " năm " &amp;Table__._SQL2014_QLTS17_DW_DimDate[[#This Row],[NamMuaVuStr]]</f>
        <v>Tuần 15 năm 2013-2014</v>
      </c>
      <c r="Z1501">
        <f>YEAR(Table__._SQL2014_QLTS17_DW_DimDate[[#This Row],[NgayBatDauMuaVu]])</f>
        <v>2013</v>
      </c>
      <c r="AA1501" t="str">
        <f>YEAR(Table__._SQL2014_QLTS17_DW_DimDate[[#This Row],[NgayBatDauMuaVu]]) &amp;"-"&amp;YEAR(Table__._SQL2014_QLTS17_DW_DimDate[[#This Row],[NgayKetThucMuaVu]])</f>
        <v>2013-2014</v>
      </c>
      <c r="AB1501">
        <f>YEAR(Table__._SQL2014_QLTS17_DW_DimDate[[#This Row],[NgayBatDauMuaVu]])</f>
        <v>2013</v>
      </c>
      <c r="AC1501">
        <f>YEAR(Table__._SQL2014_QLTS17_DW_DimDate[[#This Row],[NgayKetThucMuaVu]])</f>
        <v>2014</v>
      </c>
    </row>
    <row r="1502" spans="1:29">
      <c r="A1502">
        <v>20140209</v>
      </c>
      <c r="B1502" s="1">
        <v>41679</v>
      </c>
      <c r="C1502" t="s">
        <v>19</v>
      </c>
      <c r="D1502" t="s">
        <v>893</v>
      </c>
      <c r="E1502" t="s">
        <v>1</v>
      </c>
      <c r="F1502" t="s">
        <v>51</v>
      </c>
      <c r="G1502" t="s">
        <v>16</v>
      </c>
      <c r="H1502" t="s">
        <v>14</v>
      </c>
      <c r="I1502" t="s">
        <v>13</v>
      </c>
      <c r="J1502" t="s">
        <v>899</v>
      </c>
      <c r="K1502" t="s">
        <v>13</v>
      </c>
      <c r="L1502" t="s">
        <v>1</v>
      </c>
      <c r="M1502" t="s">
        <v>910</v>
      </c>
      <c r="N1502" t="s">
        <v>467</v>
      </c>
      <c r="O1502" t="s">
        <v>472</v>
      </c>
      <c r="P1502" t="s">
        <v>473</v>
      </c>
      <c r="Q1502" t="s">
        <v>468</v>
      </c>
      <c r="R1502" t="s">
        <v>470</v>
      </c>
      <c r="S1502" t="s">
        <v>468</v>
      </c>
      <c r="T1502" t="s">
        <v>471</v>
      </c>
      <c r="U1502" s="2">
        <f>DATE(IF(MONTH(Table__._SQL2014_QLTS17_DW_DimDate[[#This Row],[Ngay]])&lt;11,YEAR(Table__._SQL2014_QLTS17_DW_DimDate[[#This Row],[Ngay]])-1, YEAR(Table__._SQL2014_QLTS17_DW_DimDate[[#This Row],[Ngay]])),11,1)</f>
        <v>41579</v>
      </c>
      <c r="V1502" s="2">
        <f>DATE(YEAR(Table__._SQL2014_QLTS17_DW_DimDate[[#This Row],[NgayBatDauMuaVu]])+1, 10,31)</f>
        <v>41943</v>
      </c>
      <c r="W1502" s="3">
        <f>Table__._SQL2014_QLTS17_DW_DimDate[[#This Row],[Ngay]]-Table__._SQL2014_QLTS17_DW_DimDate[[#This Row],[NgayBatDauMuaVu]]+1</f>
        <v>101</v>
      </c>
      <c r="X1502">
        <f>INT((Table__._SQL2014_QLTS17_DW_DimDate[[#This Row],[NgayMuaVu]]-1)/7)+1</f>
        <v>15</v>
      </c>
      <c r="Y1502" t="str">
        <f>"Tuần " &amp;Table__._SQL2014_QLTS17_DW_DimDate[[#This Row],[TuanMuaVu]] &amp; " năm " &amp;Table__._SQL2014_QLTS17_DW_DimDate[[#This Row],[NamMuaVuStr]]</f>
        <v>Tuần 15 năm 2013-2014</v>
      </c>
      <c r="Z1502">
        <f>YEAR(Table__._SQL2014_QLTS17_DW_DimDate[[#This Row],[NgayBatDauMuaVu]])</f>
        <v>2013</v>
      </c>
      <c r="AA1502" t="str">
        <f>YEAR(Table__._SQL2014_QLTS17_DW_DimDate[[#This Row],[NgayBatDauMuaVu]]) &amp;"-"&amp;YEAR(Table__._SQL2014_QLTS17_DW_DimDate[[#This Row],[NgayKetThucMuaVu]])</f>
        <v>2013-2014</v>
      </c>
      <c r="AB1502">
        <f>YEAR(Table__._SQL2014_QLTS17_DW_DimDate[[#This Row],[NgayBatDauMuaVu]])</f>
        <v>2013</v>
      </c>
      <c r="AC1502">
        <f>YEAR(Table__._SQL2014_QLTS17_DW_DimDate[[#This Row],[NgayKetThucMuaVu]])</f>
        <v>2014</v>
      </c>
    </row>
    <row r="1503" spans="1:29">
      <c r="A1503">
        <v>20140210</v>
      </c>
      <c r="B1503" s="1">
        <v>41680</v>
      </c>
      <c r="C1503" t="s">
        <v>20</v>
      </c>
      <c r="D1503" t="s">
        <v>894</v>
      </c>
      <c r="E1503" t="s">
        <v>13</v>
      </c>
      <c r="F1503" t="s">
        <v>52</v>
      </c>
      <c r="G1503" t="s">
        <v>16</v>
      </c>
      <c r="H1503" t="s">
        <v>14</v>
      </c>
      <c r="I1503" t="s">
        <v>13</v>
      </c>
      <c r="J1503" t="s">
        <v>899</v>
      </c>
      <c r="K1503" t="s">
        <v>13</v>
      </c>
      <c r="L1503" t="s">
        <v>1</v>
      </c>
      <c r="M1503" t="s">
        <v>910</v>
      </c>
      <c r="N1503" t="s">
        <v>467</v>
      </c>
      <c r="O1503" t="s">
        <v>472</v>
      </c>
      <c r="P1503" t="s">
        <v>473</v>
      </c>
      <c r="Q1503" t="s">
        <v>468</v>
      </c>
      <c r="R1503" t="s">
        <v>470</v>
      </c>
      <c r="S1503" t="s">
        <v>468</v>
      </c>
      <c r="T1503" t="s">
        <v>471</v>
      </c>
      <c r="U1503" s="2">
        <f>DATE(IF(MONTH(Table__._SQL2014_QLTS17_DW_DimDate[[#This Row],[Ngay]])&lt;11,YEAR(Table__._SQL2014_QLTS17_DW_DimDate[[#This Row],[Ngay]])-1, YEAR(Table__._SQL2014_QLTS17_DW_DimDate[[#This Row],[Ngay]])),11,1)</f>
        <v>41579</v>
      </c>
      <c r="V1503" s="2">
        <f>DATE(YEAR(Table__._SQL2014_QLTS17_DW_DimDate[[#This Row],[NgayBatDauMuaVu]])+1, 10,31)</f>
        <v>41943</v>
      </c>
      <c r="W1503" s="3">
        <f>Table__._SQL2014_QLTS17_DW_DimDate[[#This Row],[Ngay]]-Table__._SQL2014_QLTS17_DW_DimDate[[#This Row],[NgayBatDauMuaVu]]+1</f>
        <v>102</v>
      </c>
      <c r="X1503">
        <f>INT((Table__._SQL2014_QLTS17_DW_DimDate[[#This Row],[NgayMuaVu]]-1)/7)+1</f>
        <v>15</v>
      </c>
      <c r="Y1503" t="str">
        <f>"Tuần " &amp;Table__._SQL2014_QLTS17_DW_DimDate[[#This Row],[TuanMuaVu]] &amp; " năm " &amp;Table__._SQL2014_QLTS17_DW_DimDate[[#This Row],[NamMuaVuStr]]</f>
        <v>Tuần 15 năm 2013-2014</v>
      </c>
      <c r="Z1503">
        <f>YEAR(Table__._SQL2014_QLTS17_DW_DimDate[[#This Row],[NgayBatDauMuaVu]])</f>
        <v>2013</v>
      </c>
      <c r="AA1503" t="str">
        <f>YEAR(Table__._SQL2014_QLTS17_DW_DimDate[[#This Row],[NgayBatDauMuaVu]]) &amp;"-"&amp;YEAR(Table__._SQL2014_QLTS17_DW_DimDate[[#This Row],[NgayKetThucMuaVu]])</f>
        <v>2013-2014</v>
      </c>
      <c r="AB1503">
        <f>YEAR(Table__._SQL2014_QLTS17_DW_DimDate[[#This Row],[NgayBatDauMuaVu]])</f>
        <v>2013</v>
      </c>
      <c r="AC1503">
        <f>YEAR(Table__._SQL2014_QLTS17_DW_DimDate[[#This Row],[NgayKetThucMuaVu]])</f>
        <v>2014</v>
      </c>
    </row>
    <row r="1504" spans="1:29">
      <c r="A1504">
        <v>20140211</v>
      </c>
      <c r="B1504" s="1">
        <v>41681</v>
      </c>
      <c r="C1504" t="s">
        <v>21</v>
      </c>
      <c r="D1504" t="s">
        <v>895</v>
      </c>
      <c r="E1504" t="s">
        <v>16</v>
      </c>
      <c r="F1504" t="s">
        <v>53</v>
      </c>
      <c r="G1504" t="s">
        <v>16</v>
      </c>
      <c r="H1504" t="s">
        <v>14</v>
      </c>
      <c r="I1504" t="s">
        <v>13</v>
      </c>
      <c r="J1504" t="s">
        <v>899</v>
      </c>
      <c r="K1504" t="s">
        <v>13</v>
      </c>
      <c r="L1504" t="s">
        <v>1</v>
      </c>
      <c r="M1504" t="s">
        <v>910</v>
      </c>
      <c r="N1504" t="s">
        <v>467</v>
      </c>
      <c r="O1504" t="s">
        <v>472</v>
      </c>
      <c r="P1504" t="s">
        <v>473</v>
      </c>
      <c r="Q1504" t="s">
        <v>468</v>
      </c>
      <c r="R1504" t="s">
        <v>470</v>
      </c>
      <c r="S1504" t="s">
        <v>468</v>
      </c>
      <c r="T1504" t="s">
        <v>471</v>
      </c>
      <c r="U1504" s="2">
        <f>DATE(IF(MONTH(Table__._SQL2014_QLTS17_DW_DimDate[[#This Row],[Ngay]])&lt;11,YEAR(Table__._SQL2014_QLTS17_DW_DimDate[[#This Row],[Ngay]])-1, YEAR(Table__._SQL2014_QLTS17_DW_DimDate[[#This Row],[Ngay]])),11,1)</f>
        <v>41579</v>
      </c>
      <c r="V1504" s="2">
        <f>DATE(YEAR(Table__._SQL2014_QLTS17_DW_DimDate[[#This Row],[NgayBatDauMuaVu]])+1, 10,31)</f>
        <v>41943</v>
      </c>
      <c r="W1504" s="3">
        <f>Table__._SQL2014_QLTS17_DW_DimDate[[#This Row],[Ngay]]-Table__._SQL2014_QLTS17_DW_DimDate[[#This Row],[NgayBatDauMuaVu]]+1</f>
        <v>103</v>
      </c>
      <c r="X1504">
        <f>INT((Table__._SQL2014_QLTS17_DW_DimDate[[#This Row],[NgayMuaVu]]-1)/7)+1</f>
        <v>15</v>
      </c>
      <c r="Y1504" t="str">
        <f>"Tuần " &amp;Table__._SQL2014_QLTS17_DW_DimDate[[#This Row],[TuanMuaVu]] &amp; " năm " &amp;Table__._SQL2014_QLTS17_DW_DimDate[[#This Row],[NamMuaVuStr]]</f>
        <v>Tuần 15 năm 2013-2014</v>
      </c>
      <c r="Z1504">
        <f>YEAR(Table__._SQL2014_QLTS17_DW_DimDate[[#This Row],[NgayBatDauMuaVu]])</f>
        <v>2013</v>
      </c>
      <c r="AA1504" t="str">
        <f>YEAR(Table__._SQL2014_QLTS17_DW_DimDate[[#This Row],[NgayBatDauMuaVu]]) &amp;"-"&amp;YEAR(Table__._SQL2014_QLTS17_DW_DimDate[[#This Row],[NgayKetThucMuaVu]])</f>
        <v>2013-2014</v>
      </c>
      <c r="AB1504">
        <f>YEAR(Table__._SQL2014_QLTS17_DW_DimDate[[#This Row],[NgayBatDauMuaVu]])</f>
        <v>2013</v>
      </c>
      <c r="AC1504">
        <f>YEAR(Table__._SQL2014_QLTS17_DW_DimDate[[#This Row],[NgayKetThucMuaVu]])</f>
        <v>2014</v>
      </c>
    </row>
    <row r="1505" spans="1:29">
      <c r="A1505">
        <v>20140212</v>
      </c>
      <c r="B1505" s="1">
        <v>41682</v>
      </c>
      <c r="C1505" t="s">
        <v>11</v>
      </c>
      <c r="D1505" t="s">
        <v>896</v>
      </c>
      <c r="E1505" t="s">
        <v>12</v>
      </c>
      <c r="F1505" t="s">
        <v>54</v>
      </c>
      <c r="G1505" t="s">
        <v>16</v>
      </c>
      <c r="H1505" t="s">
        <v>14</v>
      </c>
      <c r="I1505" t="s">
        <v>13</v>
      </c>
      <c r="J1505" t="s">
        <v>899</v>
      </c>
      <c r="K1505" t="s">
        <v>13</v>
      </c>
      <c r="L1505" t="s">
        <v>1</v>
      </c>
      <c r="M1505" t="s">
        <v>910</v>
      </c>
      <c r="N1505" t="s">
        <v>467</v>
      </c>
      <c r="O1505" t="s">
        <v>472</v>
      </c>
      <c r="P1505" t="s">
        <v>473</v>
      </c>
      <c r="Q1505" t="s">
        <v>468</v>
      </c>
      <c r="R1505" t="s">
        <v>470</v>
      </c>
      <c r="S1505" t="s">
        <v>468</v>
      </c>
      <c r="T1505" t="s">
        <v>471</v>
      </c>
      <c r="U1505" s="2">
        <f>DATE(IF(MONTH(Table__._SQL2014_QLTS17_DW_DimDate[[#This Row],[Ngay]])&lt;11,YEAR(Table__._SQL2014_QLTS17_DW_DimDate[[#This Row],[Ngay]])-1, YEAR(Table__._SQL2014_QLTS17_DW_DimDate[[#This Row],[Ngay]])),11,1)</f>
        <v>41579</v>
      </c>
      <c r="V1505" s="2">
        <f>DATE(YEAR(Table__._SQL2014_QLTS17_DW_DimDate[[#This Row],[NgayBatDauMuaVu]])+1, 10,31)</f>
        <v>41943</v>
      </c>
      <c r="W1505" s="3">
        <f>Table__._SQL2014_QLTS17_DW_DimDate[[#This Row],[Ngay]]-Table__._SQL2014_QLTS17_DW_DimDate[[#This Row],[NgayBatDauMuaVu]]+1</f>
        <v>104</v>
      </c>
      <c r="X1505">
        <f>INT((Table__._SQL2014_QLTS17_DW_DimDate[[#This Row],[NgayMuaVu]]-1)/7)+1</f>
        <v>15</v>
      </c>
      <c r="Y1505" t="str">
        <f>"Tuần " &amp;Table__._SQL2014_QLTS17_DW_DimDate[[#This Row],[TuanMuaVu]] &amp; " năm " &amp;Table__._SQL2014_QLTS17_DW_DimDate[[#This Row],[NamMuaVuStr]]</f>
        <v>Tuần 15 năm 2013-2014</v>
      </c>
      <c r="Z1505">
        <f>YEAR(Table__._SQL2014_QLTS17_DW_DimDate[[#This Row],[NgayBatDauMuaVu]])</f>
        <v>2013</v>
      </c>
      <c r="AA1505" t="str">
        <f>YEAR(Table__._SQL2014_QLTS17_DW_DimDate[[#This Row],[NgayBatDauMuaVu]]) &amp;"-"&amp;YEAR(Table__._SQL2014_QLTS17_DW_DimDate[[#This Row],[NgayKetThucMuaVu]])</f>
        <v>2013-2014</v>
      </c>
      <c r="AB1505">
        <f>YEAR(Table__._SQL2014_QLTS17_DW_DimDate[[#This Row],[NgayBatDauMuaVu]])</f>
        <v>2013</v>
      </c>
      <c r="AC1505">
        <f>YEAR(Table__._SQL2014_QLTS17_DW_DimDate[[#This Row],[NgayKetThucMuaVu]])</f>
        <v>2014</v>
      </c>
    </row>
    <row r="1506" spans="1:29">
      <c r="A1506">
        <v>20140213</v>
      </c>
      <c r="B1506" s="1">
        <v>41683</v>
      </c>
      <c r="C1506" t="s">
        <v>22</v>
      </c>
      <c r="D1506" t="s">
        <v>897</v>
      </c>
      <c r="E1506" t="s">
        <v>3</v>
      </c>
      <c r="F1506" t="s">
        <v>55</v>
      </c>
      <c r="G1506" t="s">
        <v>16</v>
      </c>
      <c r="H1506" t="s">
        <v>14</v>
      </c>
      <c r="I1506" t="s">
        <v>13</v>
      </c>
      <c r="J1506" t="s">
        <v>899</v>
      </c>
      <c r="K1506" t="s">
        <v>13</v>
      </c>
      <c r="L1506" t="s">
        <v>1</v>
      </c>
      <c r="M1506" t="s">
        <v>910</v>
      </c>
      <c r="N1506" t="s">
        <v>467</v>
      </c>
      <c r="O1506" t="s">
        <v>472</v>
      </c>
      <c r="P1506" t="s">
        <v>473</v>
      </c>
      <c r="Q1506" t="s">
        <v>468</v>
      </c>
      <c r="R1506" t="s">
        <v>470</v>
      </c>
      <c r="S1506" t="s">
        <v>468</v>
      </c>
      <c r="T1506" t="s">
        <v>471</v>
      </c>
      <c r="U1506" s="2">
        <f>DATE(IF(MONTH(Table__._SQL2014_QLTS17_DW_DimDate[[#This Row],[Ngay]])&lt;11,YEAR(Table__._SQL2014_QLTS17_DW_DimDate[[#This Row],[Ngay]])-1, YEAR(Table__._SQL2014_QLTS17_DW_DimDate[[#This Row],[Ngay]])),11,1)</f>
        <v>41579</v>
      </c>
      <c r="V1506" s="2">
        <f>DATE(YEAR(Table__._SQL2014_QLTS17_DW_DimDate[[#This Row],[NgayBatDauMuaVu]])+1, 10,31)</f>
        <v>41943</v>
      </c>
      <c r="W1506" s="3">
        <f>Table__._SQL2014_QLTS17_DW_DimDate[[#This Row],[Ngay]]-Table__._SQL2014_QLTS17_DW_DimDate[[#This Row],[NgayBatDauMuaVu]]+1</f>
        <v>105</v>
      </c>
      <c r="X1506">
        <f>INT((Table__._SQL2014_QLTS17_DW_DimDate[[#This Row],[NgayMuaVu]]-1)/7)+1</f>
        <v>15</v>
      </c>
      <c r="Y1506" t="str">
        <f>"Tuần " &amp;Table__._SQL2014_QLTS17_DW_DimDate[[#This Row],[TuanMuaVu]] &amp; " năm " &amp;Table__._SQL2014_QLTS17_DW_DimDate[[#This Row],[NamMuaVuStr]]</f>
        <v>Tuần 15 năm 2013-2014</v>
      </c>
      <c r="Z1506">
        <f>YEAR(Table__._SQL2014_QLTS17_DW_DimDate[[#This Row],[NgayBatDauMuaVu]])</f>
        <v>2013</v>
      </c>
      <c r="AA1506" t="str">
        <f>YEAR(Table__._SQL2014_QLTS17_DW_DimDate[[#This Row],[NgayBatDauMuaVu]]) &amp;"-"&amp;YEAR(Table__._SQL2014_QLTS17_DW_DimDate[[#This Row],[NgayKetThucMuaVu]])</f>
        <v>2013-2014</v>
      </c>
      <c r="AB1506">
        <f>YEAR(Table__._SQL2014_QLTS17_DW_DimDate[[#This Row],[NgayBatDauMuaVu]])</f>
        <v>2013</v>
      </c>
      <c r="AC1506">
        <f>YEAR(Table__._SQL2014_QLTS17_DW_DimDate[[#This Row],[NgayKetThucMuaVu]])</f>
        <v>2014</v>
      </c>
    </row>
    <row r="1507" spans="1:29">
      <c r="A1507">
        <v>20140214</v>
      </c>
      <c r="B1507" s="1">
        <v>41684</v>
      </c>
      <c r="C1507" t="s">
        <v>23</v>
      </c>
      <c r="D1507" t="s">
        <v>891</v>
      </c>
      <c r="E1507" t="s">
        <v>2</v>
      </c>
      <c r="F1507" t="s">
        <v>56</v>
      </c>
      <c r="G1507" t="s">
        <v>16</v>
      </c>
      <c r="H1507" t="s">
        <v>14</v>
      </c>
      <c r="I1507" t="s">
        <v>13</v>
      </c>
      <c r="J1507" t="s">
        <v>899</v>
      </c>
      <c r="K1507" t="s">
        <v>13</v>
      </c>
      <c r="L1507" t="s">
        <v>1</v>
      </c>
      <c r="M1507" t="s">
        <v>910</v>
      </c>
      <c r="N1507" t="s">
        <v>467</v>
      </c>
      <c r="O1507" t="s">
        <v>472</v>
      </c>
      <c r="P1507" t="s">
        <v>473</v>
      </c>
      <c r="Q1507" t="s">
        <v>468</v>
      </c>
      <c r="R1507" t="s">
        <v>470</v>
      </c>
      <c r="S1507" t="s">
        <v>468</v>
      </c>
      <c r="T1507" t="s">
        <v>471</v>
      </c>
      <c r="U1507" s="2">
        <f>DATE(IF(MONTH(Table__._SQL2014_QLTS17_DW_DimDate[[#This Row],[Ngay]])&lt;11,YEAR(Table__._SQL2014_QLTS17_DW_DimDate[[#This Row],[Ngay]])-1, YEAR(Table__._SQL2014_QLTS17_DW_DimDate[[#This Row],[Ngay]])),11,1)</f>
        <v>41579</v>
      </c>
      <c r="V1507" s="2">
        <f>DATE(YEAR(Table__._SQL2014_QLTS17_DW_DimDate[[#This Row],[NgayBatDauMuaVu]])+1, 10,31)</f>
        <v>41943</v>
      </c>
      <c r="W1507" s="3">
        <f>Table__._SQL2014_QLTS17_DW_DimDate[[#This Row],[Ngay]]-Table__._SQL2014_QLTS17_DW_DimDate[[#This Row],[NgayBatDauMuaVu]]+1</f>
        <v>106</v>
      </c>
      <c r="X1507">
        <f>INT((Table__._SQL2014_QLTS17_DW_DimDate[[#This Row],[NgayMuaVu]]-1)/7)+1</f>
        <v>16</v>
      </c>
      <c r="Y1507" t="str">
        <f>"Tuần " &amp;Table__._SQL2014_QLTS17_DW_DimDate[[#This Row],[TuanMuaVu]] &amp; " năm " &amp;Table__._SQL2014_QLTS17_DW_DimDate[[#This Row],[NamMuaVuStr]]</f>
        <v>Tuần 16 năm 2013-2014</v>
      </c>
      <c r="Z1507">
        <f>YEAR(Table__._SQL2014_QLTS17_DW_DimDate[[#This Row],[NgayBatDauMuaVu]])</f>
        <v>2013</v>
      </c>
      <c r="AA1507" t="str">
        <f>YEAR(Table__._SQL2014_QLTS17_DW_DimDate[[#This Row],[NgayBatDauMuaVu]]) &amp;"-"&amp;YEAR(Table__._SQL2014_QLTS17_DW_DimDate[[#This Row],[NgayKetThucMuaVu]])</f>
        <v>2013-2014</v>
      </c>
      <c r="AB1507">
        <f>YEAR(Table__._SQL2014_QLTS17_DW_DimDate[[#This Row],[NgayBatDauMuaVu]])</f>
        <v>2013</v>
      </c>
      <c r="AC1507">
        <f>YEAR(Table__._SQL2014_QLTS17_DW_DimDate[[#This Row],[NgayKetThucMuaVu]])</f>
        <v>2014</v>
      </c>
    </row>
    <row r="1508" spans="1:29">
      <c r="A1508">
        <v>20140215</v>
      </c>
      <c r="B1508" s="1">
        <v>41685</v>
      </c>
      <c r="C1508" t="s">
        <v>24</v>
      </c>
      <c r="D1508" t="s">
        <v>892</v>
      </c>
      <c r="E1508" t="s">
        <v>14</v>
      </c>
      <c r="F1508" t="s">
        <v>57</v>
      </c>
      <c r="G1508" t="s">
        <v>16</v>
      </c>
      <c r="H1508" t="s">
        <v>14</v>
      </c>
      <c r="I1508" t="s">
        <v>13</v>
      </c>
      <c r="J1508" t="s">
        <v>899</v>
      </c>
      <c r="K1508" t="s">
        <v>13</v>
      </c>
      <c r="L1508" t="s">
        <v>1</v>
      </c>
      <c r="M1508" t="s">
        <v>910</v>
      </c>
      <c r="N1508" t="s">
        <v>467</v>
      </c>
      <c r="O1508" t="s">
        <v>472</v>
      </c>
      <c r="P1508" t="s">
        <v>473</v>
      </c>
      <c r="Q1508" t="s">
        <v>468</v>
      </c>
      <c r="R1508" t="s">
        <v>470</v>
      </c>
      <c r="S1508" t="s">
        <v>468</v>
      </c>
      <c r="T1508" t="s">
        <v>471</v>
      </c>
      <c r="U1508" s="2">
        <f>DATE(IF(MONTH(Table__._SQL2014_QLTS17_DW_DimDate[[#This Row],[Ngay]])&lt;11,YEAR(Table__._SQL2014_QLTS17_DW_DimDate[[#This Row],[Ngay]])-1, YEAR(Table__._SQL2014_QLTS17_DW_DimDate[[#This Row],[Ngay]])),11,1)</f>
        <v>41579</v>
      </c>
      <c r="V1508" s="2">
        <f>DATE(YEAR(Table__._SQL2014_QLTS17_DW_DimDate[[#This Row],[NgayBatDauMuaVu]])+1, 10,31)</f>
        <v>41943</v>
      </c>
      <c r="W1508" s="3">
        <f>Table__._SQL2014_QLTS17_DW_DimDate[[#This Row],[Ngay]]-Table__._SQL2014_QLTS17_DW_DimDate[[#This Row],[NgayBatDauMuaVu]]+1</f>
        <v>107</v>
      </c>
      <c r="X1508">
        <f>INT((Table__._SQL2014_QLTS17_DW_DimDate[[#This Row],[NgayMuaVu]]-1)/7)+1</f>
        <v>16</v>
      </c>
      <c r="Y1508" t="str">
        <f>"Tuần " &amp;Table__._SQL2014_QLTS17_DW_DimDate[[#This Row],[TuanMuaVu]] &amp; " năm " &amp;Table__._SQL2014_QLTS17_DW_DimDate[[#This Row],[NamMuaVuStr]]</f>
        <v>Tuần 16 năm 2013-2014</v>
      </c>
      <c r="Z1508">
        <f>YEAR(Table__._SQL2014_QLTS17_DW_DimDate[[#This Row],[NgayBatDauMuaVu]])</f>
        <v>2013</v>
      </c>
      <c r="AA1508" t="str">
        <f>YEAR(Table__._SQL2014_QLTS17_DW_DimDate[[#This Row],[NgayBatDauMuaVu]]) &amp;"-"&amp;YEAR(Table__._SQL2014_QLTS17_DW_DimDate[[#This Row],[NgayKetThucMuaVu]])</f>
        <v>2013-2014</v>
      </c>
      <c r="AB1508">
        <f>YEAR(Table__._SQL2014_QLTS17_DW_DimDate[[#This Row],[NgayBatDauMuaVu]])</f>
        <v>2013</v>
      </c>
      <c r="AC1508">
        <f>YEAR(Table__._SQL2014_QLTS17_DW_DimDate[[#This Row],[NgayKetThucMuaVu]])</f>
        <v>2014</v>
      </c>
    </row>
    <row r="1509" spans="1:29">
      <c r="A1509">
        <v>20140216</v>
      </c>
      <c r="B1509" s="1">
        <v>41686</v>
      </c>
      <c r="C1509" t="s">
        <v>25</v>
      </c>
      <c r="D1509" t="s">
        <v>893</v>
      </c>
      <c r="E1509" t="s">
        <v>1</v>
      </c>
      <c r="F1509" t="s">
        <v>58</v>
      </c>
      <c r="G1509" t="s">
        <v>12</v>
      </c>
      <c r="H1509" t="s">
        <v>18</v>
      </c>
      <c r="I1509" t="s">
        <v>13</v>
      </c>
      <c r="J1509" t="s">
        <v>899</v>
      </c>
      <c r="K1509" t="s">
        <v>13</v>
      </c>
      <c r="L1509" t="s">
        <v>1</v>
      </c>
      <c r="M1509" t="s">
        <v>910</v>
      </c>
      <c r="N1509" t="s">
        <v>467</v>
      </c>
      <c r="O1509" t="s">
        <v>472</v>
      </c>
      <c r="P1509" t="s">
        <v>473</v>
      </c>
      <c r="Q1509" t="s">
        <v>468</v>
      </c>
      <c r="R1509" t="s">
        <v>470</v>
      </c>
      <c r="S1509" t="s">
        <v>468</v>
      </c>
      <c r="T1509" t="s">
        <v>471</v>
      </c>
      <c r="U1509" s="2">
        <f>DATE(IF(MONTH(Table__._SQL2014_QLTS17_DW_DimDate[[#This Row],[Ngay]])&lt;11,YEAR(Table__._SQL2014_QLTS17_DW_DimDate[[#This Row],[Ngay]])-1, YEAR(Table__._SQL2014_QLTS17_DW_DimDate[[#This Row],[Ngay]])),11,1)</f>
        <v>41579</v>
      </c>
      <c r="V1509" s="2">
        <f>DATE(YEAR(Table__._SQL2014_QLTS17_DW_DimDate[[#This Row],[NgayBatDauMuaVu]])+1, 10,31)</f>
        <v>41943</v>
      </c>
      <c r="W1509" s="3">
        <f>Table__._SQL2014_QLTS17_DW_DimDate[[#This Row],[Ngay]]-Table__._SQL2014_QLTS17_DW_DimDate[[#This Row],[NgayBatDauMuaVu]]+1</f>
        <v>108</v>
      </c>
      <c r="X1509">
        <f>INT((Table__._SQL2014_QLTS17_DW_DimDate[[#This Row],[NgayMuaVu]]-1)/7)+1</f>
        <v>16</v>
      </c>
      <c r="Y1509" t="str">
        <f>"Tuần " &amp;Table__._SQL2014_QLTS17_DW_DimDate[[#This Row],[TuanMuaVu]] &amp; " năm " &amp;Table__._SQL2014_QLTS17_DW_DimDate[[#This Row],[NamMuaVuStr]]</f>
        <v>Tuần 16 năm 2013-2014</v>
      </c>
      <c r="Z1509">
        <f>YEAR(Table__._SQL2014_QLTS17_DW_DimDate[[#This Row],[NgayBatDauMuaVu]])</f>
        <v>2013</v>
      </c>
      <c r="AA1509" t="str">
        <f>YEAR(Table__._SQL2014_QLTS17_DW_DimDate[[#This Row],[NgayBatDauMuaVu]]) &amp;"-"&amp;YEAR(Table__._SQL2014_QLTS17_DW_DimDate[[#This Row],[NgayKetThucMuaVu]])</f>
        <v>2013-2014</v>
      </c>
      <c r="AB1509">
        <f>YEAR(Table__._SQL2014_QLTS17_DW_DimDate[[#This Row],[NgayBatDauMuaVu]])</f>
        <v>2013</v>
      </c>
      <c r="AC1509">
        <f>YEAR(Table__._SQL2014_QLTS17_DW_DimDate[[#This Row],[NgayKetThucMuaVu]])</f>
        <v>2014</v>
      </c>
    </row>
    <row r="1510" spans="1:29">
      <c r="A1510">
        <v>20140217</v>
      </c>
      <c r="B1510" s="1">
        <v>41687</v>
      </c>
      <c r="C1510" t="s">
        <v>26</v>
      </c>
      <c r="D1510" t="s">
        <v>894</v>
      </c>
      <c r="E1510" t="s">
        <v>13</v>
      </c>
      <c r="F1510" t="s">
        <v>59</v>
      </c>
      <c r="G1510" t="s">
        <v>12</v>
      </c>
      <c r="H1510" t="s">
        <v>18</v>
      </c>
      <c r="I1510" t="s">
        <v>13</v>
      </c>
      <c r="J1510" t="s">
        <v>899</v>
      </c>
      <c r="K1510" t="s">
        <v>13</v>
      </c>
      <c r="L1510" t="s">
        <v>1</v>
      </c>
      <c r="M1510" t="s">
        <v>910</v>
      </c>
      <c r="N1510" t="s">
        <v>467</v>
      </c>
      <c r="O1510" t="s">
        <v>472</v>
      </c>
      <c r="P1510" t="s">
        <v>473</v>
      </c>
      <c r="Q1510" t="s">
        <v>468</v>
      </c>
      <c r="R1510" t="s">
        <v>470</v>
      </c>
      <c r="S1510" t="s">
        <v>468</v>
      </c>
      <c r="T1510" t="s">
        <v>471</v>
      </c>
      <c r="U1510" s="2">
        <f>DATE(IF(MONTH(Table__._SQL2014_QLTS17_DW_DimDate[[#This Row],[Ngay]])&lt;11,YEAR(Table__._SQL2014_QLTS17_DW_DimDate[[#This Row],[Ngay]])-1, YEAR(Table__._SQL2014_QLTS17_DW_DimDate[[#This Row],[Ngay]])),11,1)</f>
        <v>41579</v>
      </c>
      <c r="V1510" s="2">
        <f>DATE(YEAR(Table__._SQL2014_QLTS17_DW_DimDate[[#This Row],[NgayBatDauMuaVu]])+1, 10,31)</f>
        <v>41943</v>
      </c>
      <c r="W1510" s="3">
        <f>Table__._SQL2014_QLTS17_DW_DimDate[[#This Row],[Ngay]]-Table__._SQL2014_QLTS17_DW_DimDate[[#This Row],[NgayBatDauMuaVu]]+1</f>
        <v>109</v>
      </c>
      <c r="X1510">
        <f>INT((Table__._SQL2014_QLTS17_DW_DimDate[[#This Row],[NgayMuaVu]]-1)/7)+1</f>
        <v>16</v>
      </c>
      <c r="Y1510" t="str">
        <f>"Tuần " &amp;Table__._SQL2014_QLTS17_DW_DimDate[[#This Row],[TuanMuaVu]] &amp; " năm " &amp;Table__._SQL2014_QLTS17_DW_DimDate[[#This Row],[NamMuaVuStr]]</f>
        <v>Tuần 16 năm 2013-2014</v>
      </c>
      <c r="Z1510">
        <f>YEAR(Table__._SQL2014_QLTS17_DW_DimDate[[#This Row],[NgayBatDauMuaVu]])</f>
        <v>2013</v>
      </c>
      <c r="AA1510" t="str">
        <f>YEAR(Table__._SQL2014_QLTS17_DW_DimDate[[#This Row],[NgayBatDauMuaVu]]) &amp;"-"&amp;YEAR(Table__._SQL2014_QLTS17_DW_DimDate[[#This Row],[NgayKetThucMuaVu]])</f>
        <v>2013-2014</v>
      </c>
      <c r="AB1510">
        <f>YEAR(Table__._SQL2014_QLTS17_DW_DimDate[[#This Row],[NgayBatDauMuaVu]])</f>
        <v>2013</v>
      </c>
      <c r="AC1510">
        <f>YEAR(Table__._SQL2014_QLTS17_DW_DimDate[[#This Row],[NgayKetThucMuaVu]])</f>
        <v>2014</v>
      </c>
    </row>
    <row r="1511" spans="1:29">
      <c r="A1511">
        <v>20140218</v>
      </c>
      <c r="B1511" s="1">
        <v>41688</v>
      </c>
      <c r="C1511" t="s">
        <v>27</v>
      </c>
      <c r="D1511" t="s">
        <v>895</v>
      </c>
      <c r="E1511" t="s">
        <v>16</v>
      </c>
      <c r="F1511" t="s">
        <v>60</v>
      </c>
      <c r="G1511" t="s">
        <v>12</v>
      </c>
      <c r="H1511" t="s">
        <v>18</v>
      </c>
      <c r="I1511" t="s">
        <v>13</v>
      </c>
      <c r="J1511" t="s">
        <v>899</v>
      </c>
      <c r="K1511" t="s">
        <v>13</v>
      </c>
      <c r="L1511" t="s">
        <v>1</v>
      </c>
      <c r="M1511" t="s">
        <v>910</v>
      </c>
      <c r="N1511" t="s">
        <v>467</v>
      </c>
      <c r="O1511" t="s">
        <v>472</v>
      </c>
      <c r="P1511" t="s">
        <v>473</v>
      </c>
      <c r="Q1511" t="s">
        <v>468</v>
      </c>
      <c r="R1511" t="s">
        <v>470</v>
      </c>
      <c r="S1511" t="s">
        <v>468</v>
      </c>
      <c r="T1511" t="s">
        <v>471</v>
      </c>
      <c r="U1511" s="2">
        <f>DATE(IF(MONTH(Table__._SQL2014_QLTS17_DW_DimDate[[#This Row],[Ngay]])&lt;11,YEAR(Table__._SQL2014_QLTS17_DW_DimDate[[#This Row],[Ngay]])-1, YEAR(Table__._SQL2014_QLTS17_DW_DimDate[[#This Row],[Ngay]])),11,1)</f>
        <v>41579</v>
      </c>
      <c r="V1511" s="2">
        <f>DATE(YEAR(Table__._SQL2014_QLTS17_DW_DimDate[[#This Row],[NgayBatDauMuaVu]])+1, 10,31)</f>
        <v>41943</v>
      </c>
      <c r="W1511" s="3">
        <f>Table__._SQL2014_QLTS17_DW_DimDate[[#This Row],[Ngay]]-Table__._SQL2014_QLTS17_DW_DimDate[[#This Row],[NgayBatDauMuaVu]]+1</f>
        <v>110</v>
      </c>
      <c r="X1511">
        <f>INT((Table__._SQL2014_QLTS17_DW_DimDate[[#This Row],[NgayMuaVu]]-1)/7)+1</f>
        <v>16</v>
      </c>
      <c r="Y1511" t="str">
        <f>"Tuần " &amp;Table__._SQL2014_QLTS17_DW_DimDate[[#This Row],[TuanMuaVu]] &amp; " năm " &amp;Table__._SQL2014_QLTS17_DW_DimDate[[#This Row],[NamMuaVuStr]]</f>
        <v>Tuần 16 năm 2013-2014</v>
      </c>
      <c r="Z1511">
        <f>YEAR(Table__._SQL2014_QLTS17_DW_DimDate[[#This Row],[NgayBatDauMuaVu]])</f>
        <v>2013</v>
      </c>
      <c r="AA1511" t="str">
        <f>YEAR(Table__._SQL2014_QLTS17_DW_DimDate[[#This Row],[NgayBatDauMuaVu]]) &amp;"-"&amp;YEAR(Table__._SQL2014_QLTS17_DW_DimDate[[#This Row],[NgayKetThucMuaVu]])</f>
        <v>2013-2014</v>
      </c>
      <c r="AB1511">
        <f>YEAR(Table__._SQL2014_QLTS17_DW_DimDate[[#This Row],[NgayBatDauMuaVu]])</f>
        <v>2013</v>
      </c>
      <c r="AC1511">
        <f>YEAR(Table__._SQL2014_QLTS17_DW_DimDate[[#This Row],[NgayKetThucMuaVu]])</f>
        <v>2014</v>
      </c>
    </row>
    <row r="1512" spans="1:29">
      <c r="A1512">
        <v>20140219</v>
      </c>
      <c r="B1512" s="1">
        <v>41689</v>
      </c>
      <c r="C1512" t="s">
        <v>28</v>
      </c>
      <c r="D1512" t="s">
        <v>896</v>
      </c>
      <c r="E1512" t="s">
        <v>12</v>
      </c>
      <c r="F1512" t="s">
        <v>61</v>
      </c>
      <c r="G1512" t="s">
        <v>12</v>
      </c>
      <c r="H1512" t="s">
        <v>18</v>
      </c>
      <c r="I1512" t="s">
        <v>13</v>
      </c>
      <c r="J1512" t="s">
        <v>899</v>
      </c>
      <c r="K1512" t="s">
        <v>13</v>
      </c>
      <c r="L1512" t="s">
        <v>1</v>
      </c>
      <c r="M1512" t="s">
        <v>910</v>
      </c>
      <c r="N1512" t="s">
        <v>467</v>
      </c>
      <c r="O1512" t="s">
        <v>472</v>
      </c>
      <c r="P1512" t="s">
        <v>473</v>
      </c>
      <c r="Q1512" t="s">
        <v>468</v>
      </c>
      <c r="R1512" t="s">
        <v>470</v>
      </c>
      <c r="S1512" t="s">
        <v>468</v>
      </c>
      <c r="T1512" t="s">
        <v>471</v>
      </c>
      <c r="U1512" s="2">
        <f>DATE(IF(MONTH(Table__._SQL2014_QLTS17_DW_DimDate[[#This Row],[Ngay]])&lt;11,YEAR(Table__._SQL2014_QLTS17_DW_DimDate[[#This Row],[Ngay]])-1, YEAR(Table__._SQL2014_QLTS17_DW_DimDate[[#This Row],[Ngay]])),11,1)</f>
        <v>41579</v>
      </c>
      <c r="V1512" s="2">
        <f>DATE(YEAR(Table__._SQL2014_QLTS17_DW_DimDate[[#This Row],[NgayBatDauMuaVu]])+1, 10,31)</f>
        <v>41943</v>
      </c>
      <c r="W1512" s="3">
        <f>Table__._SQL2014_QLTS17_DW_DimDate[[#This Row],[Ngay]]-Table__._SQL2014_QLTS17_DW_DimDate[[#This Row],[NgayBatDauMuaVu]]+1</f>
        <v>111</v>
      </c>
      <c r="X1512">
        <f>INT((Table__._SQL2014_QLTS17_DW_DimDate[[#This Row],[NgayMuaVu]]-1)/7)+1</f>
        <v>16</v>
      </c>
      <c r="Y1512" t="str">
        <f>"Tuần " &amp;Table__._SQL2014_QLTS17_DW_DimDate[[#This Row],[TuanMuaVu]] &amp; " năm " &amp;Table__._SQL2014_QLTS17_DW_DimDate[[#This Row],[NamMuaVuStr]]</f>
        <v>Tuần 16 năm 2013-2014</v>
      </c>
      <c r="Z1512">
        <f>YEAR(Table__._SQL2014_QLTS17_DW_DimDate[[#This Row],[NgayBatDauMuaVu]])</f>
        <v>2013</v>
      </c>
      <c r="AA1512" t="str">
        <f>YEAR(Table__._SQL2014_QLTS17_DW_DimDate[[#This Row],[NgayBatDauMuaVu]]) &amp;"-"&amp;YEAR(Table__._SQL2014_QLTS17_DW_DimDate[[#This Row],[NgayKetThucMuaVu]])</f>
        <v>2013-2014</v>
      </c>
      <c r="AB1512">
        <f>YEAR(Table__._SQL2014_QLTS17_DW_DimDate[[#This Row],[NgayBatDauMuaVu]])</f>
        <v>2013</v>
      </c>
      <c r="AC1512">
        <f>YEAR(Table__._SQL2014_QLTS17_DW_DimDate[[#This Row],[NgayKetThucMuaVu]])</f>
        <v>2014</v>
      </c>
    </row>
    <row r="1513" spans="1:29">
      <c r="A1513">
        <v>20140220</v>
      </c>
      <c r="B1513" s="1">
        <v>41690</v>
      </c>
      <c r="C1513" t="s">
        <v>29</v>
      </c>
      <c r="D1513" t="s">
        <v>897</v>
      </c>
      <c r="E1513" t="s">
        <v>3</v>
      </c>
      <c r="F1513" t="s">
        <v>62</v>
      </c>
      <c r="G1513" t="s">
        <v>12</v>
      </c>
      <c r="H1513" t="s">
        <v>18</v>
      </c>
      <c r="I1513" t="s">
        <v>13</v>
      </c>
      <c r="J1513" t="s">
        <v>899</v>
      </c>
      <c r="K1513" t="s">
        <v>13</v>
      </c>
      <c r="L1513" t="s">
        <v>1</v>
      </c>
      <c r="M1513" t="s">
        <v>910</v>
      </c>
      <c r="N1513" t="s">
        <v>467</v>
      </c>
      <c r="O1513" t="s">
        <v>472</v>
      </c>
      <c r="P1513" t="s">
        <v>473</v>
      </c>
      <c r="Q1513" t="s">
        <v>468</v>
      </c>
      <c r="R1513" t="s">
        <v>470</v>
      </c>
      <c r="S1513" t="s">
        <v>468</v>
      </c>
      <c r="T1513" t="s">
        <v>471</v>
      </c>
      <c r="U1513" s="2">
        <f>DATE(IF(MONTH(Table__._SQL2014_QLTS17_DW_DimDate[[#This Row],[Ngay]])&lt;11,YEAR(Table__._SQL2014_QLTS17_DW_DimDate[[#This Row],[Ngay]])-1, YEAR(Table__._SQL2014_QLTS17_DW_DimDate[[#This Row],[Ngay]])),11,1)</f>
        <v>41579</v>
      </c>
      <c r="V1513" s="2">
        <f>DATE(YEAR(Table__._SQL2014_QLTS17_DW_DimDate[[#This Row],[NgayBatDauMuaVu]])+1, 10,31)</f>
        <v>41943</v>
      </c>
      <c r="W1513" s="3">
        <f>Table__._SQL2014_QLTS17_DW_DimDate[[#This Row],[Ngay]]-Table__._SQL2014_QLTS17_DW_DimDate[[#This Row],[NgayBatDauMuaVu]]+1</f>
        <v>112</v>
      </c>
      <c r="X1513">
        <f>INT((Table__._SQL2014_QLTS17_DW_DimDate[[#This Row],[NgayMuaVu]]-1)/7)+1</f>
        <v>16</v>
      </c>
      <c r="Y1513" t="str">
        <f>"Tuần " &amp;Table__._SQL2014_QLTS17_DW_DimDate[[#This Row],[TuanMuaVu]] &amp; " năm " &amp;Table__._SQL2014_QLTS17_DW_DimDate[[#This Row],[NamMuaVuStr]]</f>
        <v>Tuần 16 năm 2013-2014</v>
      </c>
      <c r="Z1513">
        <f>YEAR(Table__._SQL2014_QLTS17_DW_DimDate[[#This Row],[NgayBatDauMuaVu]])</f>
        <v>2013</v>
      </c>
      <c r="AA1513" t="str">
        <f>YEAR(Table__._SQL2014_QLTS17_DW_DimDate[[#This Row],[NgayBatDauMuaVu]]) &amp;"-"&amp;YEAR(Table__._SQL2014_QLTS17_DW_DimDate[[#This Row],[NgayKetThucMuaVu]])</f>
        <v>2013-2014</v>
      </c>
      <c r="AB1513">
        <f>YEAR(Table__._SQL2014_QLTS17_DW_DimDate[[#This Row],[NgayBatDauMuaVu]])</f>
        <v>2013</v>
      </c>
      <c r="AC1513">
        <f>YEAR(Table__._SQL2014_QLTS17_DW_DimDate[[#This Row],[NgayKetThucMuaVu]])</f>
        <v>2014</v>
      </c>
    </row>
    <row r="1514" spans="1:29">
      <c r="A1514">
        <v>20140221</v>
      </c>
      <c r="B1514" s="1">
        <v>41691</v>
      </c>
      <c r="C1514" t="s">
        <v>30</v>
      </c>
      <c r="D1514" t="s">
        <v>891</v>
      </c>
      <c r="E1514" t="s">
        <v>2</v>
      </c>
      <c r="F1514" t="s">
        <v>10</v>
      </c>
      <c r="G1514" t="s">
        <v>12</v>
      </c>
      <c r="H1514" t="s">
        <v>18</v>
      </c>
      <c r="I1514" t="s">
        <v>13</v>
      </c>
      <c r="J1514" t="s">
        <v>899</v>
      </c>
      <c r="K1514" t="s">
        <v>13</v>
      </c>
      <c r="L1514" t="s">
        <v>1</v>
      </c>
      <c r="M1514" t="s">
        <v>910</v>
      </c>
      <c r="N1514" t="s">
        <v>467</v>
      </c>
      <c r="O1514" t="s">
        <v>472</v>
      </c>
      <c r="P1514" t="s">
        <v>473</v>
      </c>
      <c r="Q1514" t="s">
        <v>468</v>
      </c>
      <c r="R1514" t="s">
        <v>470</v>
      </c>
      <c r="S1514" t="s">
        <v>468</v>
      </c>
      <c r="T1514" t="s">
        <v>471</v>
      </c>
      <c r="U1514" s="2">
        <f>DATE(IF(MONTH(Table__._SQL2014_QLTS17_DW_DimDate[[#This Row],[Ngay]])&lt;11,YEAR(Table__._SQL2014_QLTS17_DW_DimDate[[#This Row],[Ngay]])-1, YEAR(Table__._SQL2014_QLTS17_DW_DimDate[[#This Row],[Ngay]])),11,1)</f>
        <v>41579</v>
      </c>
      <c r="V1514" s="2">
        <f>DATE(YEAR(Table__._SQL2014_QLTS17_DW_DimDate[[#This Row],[NgayBatDauMuaVu]])+1, 10,31)</f>
        <v>41943</v>
      </c>
      <c r="W1514" s="3">
        <f>Table__._SQL2014_QLTS17_DW_DimDate[[#This Row],[Ngay]]-Table__._SQL2014_QLTS17_DW_DimDate[[#This Row],[NgayBatDauMuaVu]]+1</f>
        <v>113</v>
      </c>
      <c r="X1514">
        <f>INT((Table__._SQL2014_QLTS17_DW_DimDate[[#This Row],[NgayMuaVu]]-1)/7)+1</f>
        <v>17</v>
      </c>
      <c r="Y1514" t="str">
        <f>"Tuần " &amp;Table__._SQL2014_QLTS17_DW_DimDate[[#This Row],[TuanMuaVu]] &amp; " năm " &amp;Table__._SQL2014_QLTS17_DW_DimDate[[#This Row],[NamMuaVuStr]]</f>
        <v>Tuần 17 năm 2013-2014</v>
      </c>
      <c r="Z1514">
        <f>YEAR(Table__._SQL2014_QLTS17_DW_DimDate[[#This Row],[NgayBatDauMuaVu]])</f>
        <v>2013</v>
      </c>
      <c r="AA1514" t="str">
        <f>YEAR(Table__._SQL2014_QLTS17_DW_DimDate[[#This Row],[NgayBatDauMuaVu]]) &amp;"-"&amp;YEAR(Table__._SQL2014_QLTS17_DW_DimDate[[#This Row],[NgayKetThucMuaVu]])</f>
        <v>2013-2014</v>
      </c>
      <c r="AB1514">
        <f>YEAR(Table__._SQL2014_QLTS17_DW_DimDate[[#This Row],[NgayBatDauMuaVu]])</f>
        <v>2013</v>
      </c>
      <c r="AC1514">
        <f>YEAR(Table__._SQL2014_QLTS17_DW_DimDate[[#This Row],[NgayKetThucMuaVu]])</f>
        <v>2014</v>
      </c>
    </row>
    <row r="1515" spans="1:29">
      <c r="A1515">
        <v>20140222</v>
      </c>
      <c r="B1515" s="1">
        <v>41692</v>
      </c>
      <c r="C1515" t="s">
        <v>31</v>
      </c>
      <c r="D1515" t="s">
        <v>892</v>
      </c>
      <c r="E1515" t="s">
        <v>14</v>
      </c>
      <c r="F1515" t="s">
        <v>63</v>
      </c>
      <c r="G1515" t="s">
        <v>12</v>
      </c>
      <c r="H1515" t="s">
        <v>18</v>
      </c>
      <c r="I1515" t="s">
        <v>13</v>
      </c>
      <c r="J1515" t="s">
        <v>899</v>
      </c>
      <c r="K1515" t="s">
        <v>13</v>
      </c>
      <c r="L1515" t="s">
        <v>1</v>
      </c>
      <c r="M1515" t="s">
        <v>910</v>
      </c>
      <c r="N1515" t="s">
        <v>467</v>
      </c>
      <c r="O1515" t="s">
        <v>472</v>
      </c>
      <c r="P1515" t="s">
        <v>473</v>
      </c>
      <c r="Q1515" t="s">
        <v>468</v>
      </c>
      <c r="R1515" t="s">
        <v>470</v>
      </c>
      <c r="S1515" t="s">
        <v>468</v>
      </c>
      <c r="T1515" t="s">
        <v>471</v>
      </c>
      <c r="U1515" s="2">
        <f>DATE(IF(MONTH(Table__._SQL2014_QLTS17_DW_DimDate[[#This Row],[Ngay]])&lt;11,YEAR(Table__._SQL2014_QLTS17_DW_DimDate[[#This Row],[Ngay]])-1, YEAR(Table__._SQL2014_QLTS17_DW_DimDate[[#This Row],[Ngay]])),11,1)</f>
        <v>41579</v>
      </c>
      <c r="V1515" s="2">
        <f>DATE(YEAR(Table__._SQL2014_QLTS17_DW_DimDate[[#This Row],[NgayBatDauMuaVu]])+1, 10,31)</f>
        <v>41943</v>
      </c>
      <c r="W1515" s="3">
        <f>Table__._SQL2014_QLTS17_DW_DimDate[[#This Row],[Ngay]]-Table__._SQL2014_QLTS17_DW_DimDate[[#This Row],[NgayBatDauMuaVu]]+1</f>
        <v>114</v>
      </c>
      <c r="X1515">
        <f>INT((Table__._SQL2014_QLTS17_DW_DimDate[[#This Row],[NgayMuaVu]]-1)/7)+1</f>
        <v>17</v>
      </c>
      <c r="Y1515" t="str">
        <f>"Tuần " &amp;Table__._SQL2014_QLTS17_DW_DimDate[[#This Row],[TuanMuaVu]] &amp; " năm " &amp;Table__._SQL2014_QLTS17_DW_DimDate[[#This Row],[NamMuaVuStr]]</f>
        <v>Tuần 17 năm 2013-2014</v>
      </c>
      <c r="Z1515">
        <f>YEAR(Table__._SQL2014_QLTS17_DW_DimDate[[#This Row],[NgayBatDauMuaVu]])</f>
        <v>2013</v>
      </c>
      <c r="AA1515" t="str">
        <f>YEAR(Table__._SQL2014_QLTS17_DW_DimDate[[#This Row],[NgayBatDauMuaVu]]) &amp;"-"&amp;YEAR(Table__._SQL2014_QLTS17_DW_DimDate[[#This Row],[NgayKetThucMuaVu]])</f>
        <v>2013-2014</v>
      </c>
      <c r="AB1515">
        <f>YEAR(Table__._SQL2014_QLTS17_DW_DimDate[[#This Row],[NgayBatDauMuaVu]])</f>
        <v>2013</v>
      </c>
      <c r="AC1515">
        <f>YEAR(Table__._SQL2014_QLTS17_DW_DimDate[[#This Row],[NgayKetThucMuaVu]])</f>
        <v>2014</v>
      </c>
    </row>
    <row r="1516" spans="1:29">
      <c r="A1516">
        <v>20140223</v>
      </c>
      <c r="B1516" s="1">
        <v>41693</v>
      </c>
      <c r="C1516" t="s">
        <v>32</v>
      </c>
      <c r="D1516" t="s">
        <v>893</v>
      </c>
      <c r="E1516" t="s">
        <v>1</v>
      </c>
      <c r="F1516" t="s">
        <v>64</v>
      </c>
      <c r="G1516" t="s">
        <v>3</v>
      </c>
      <c r="H1516" t="s">
        <v>19</v>
      </c>
      <c r="I1516" t="s">
        <v>13</v>
      </c>
      <c r="J1516" t="s">
        <v>899</v>
      </c>
      <c r="K1516" t="s">
        <v>13</v>
      </c>
      <c r="L1516" t="s">
        <v>1</v>
      </c>
      <c r="M1516" t="s">
        <v>910</v>
      </c>
      <c r="N1516" t="s">
        <v>467</v>
      </c>
      <c r="O1516" t="s">
        <v>472</v>
      </c>
      <c r="P1516" t="s">
        <v>473</v>
      </c>
      <c r="Q1516" t="s">
        <v>468</v>
      </c>
      <c r="R1516" t="s">
        <v>470</v>
      </c>
      <c r="S1516" t="s">
        <v>468</v>
      </c>
      <c r="T1516" t="s">
        <v>471</v>
      </c>
      <c r="U1516" s="2">
        <f>DATE(IF(MONTH(Table__._SQL2014_QLTS17_DW_DimDate[[#This Row],[Ngay]])&lt;11,YEAR(Table__._SQL2014_QLTS17_DW_DimDate[[#This Row],[Ngay]])-1, YEAR(Table__._SQL2014_QLTS17_DW_DimDate[[#This Row],[Ngay]])),11,1)</f>
        <v>41579</v>
      </c>
      <c r="V1516" s="2">
        <f>DATE(YEAR(Table__._SQL2014_QLTS17_DW_DimDate[[#This Row],[NgayBatDauMuaVu]])+1, 10,31)</f>
        <v>41943</v>
      </c>
      <c r="W1516" s="3">
        <f>Table__._SQL2014_QLTS17_DW_DimDate[[#This Row],[Ngay]]-Table__._SQL2014_QLTS17_DW_DimDate[[#This Row],[NgayBatDauMuaVu]]+1</f>
        <v>115</v>
      </c>
      <c r="X1516">
        <f>INT((Table__._SQL2014_QLTS17_DW_DimDate[[#This Row],[NgayMuaVu]]-1)/7)+1</f>
        <v>17</v>
      </c>
      <c r="Y1516" t="str">
        <f>"Tuần " &amp;Table__._SQL2014_QLTS17_DW_DimDate[[#This Row],[TuanMuaVu]] &amp; " năm " &amp;Table__._SQL2014_QLTS17_DW_DimDate[[#This Row],[NamMuaVuStr]]</f>
        <v>Tuần 17 năm 2013-2014</v>
      </c>
      <c r="Z1516">
        <f>YEAR(Table__._SQL2014_QLTS17_DW_DimDate[[#This Row],[NgayBatDauMuaVu]])</f>
        <v>2013</v>
      </c>
      <c r="AA1516" t="str">
        <f>YEAR(Table__._SQL2014_QLTS17_DW_DimDate[[#This Row],[NgayBatDauMuaVu]]) &amp;"-"&amp;YEAR(Table__._SQL2014_QLTS17_DW_DimDate[[#This Row],[NgayKetThucMuaVu]])</f>
        <v>2013-2014</v>
      </c>
      <c r="AB1516">
        <f>YEAR(Table__._SQL2014_QLTS17_DW_DimDate[[#This Row],[NgayBatDauMuaVu]])</f>
        <v>2013</v>
      </c>
      <c r="AC1516">
        <f>YEAR(Table__._SQL2014_QLTS17_DW_DimDate[[#This Row],[NgayKetThucMuaVu]])</f>
        <v>2014</v>
      </c>
    </row>
    <row r="1517" spans="1:29">
      <c r="A1517">
        <v>20140224</v>
      </c>
      <c r="B1517" s="1">
        <v>41694</v>
      </c>
      <c r="C1517" t="s">
        <v>33</v>
      </c>
      <c r="D1517" t="s">
        <v>894</v>
      </c>
      <c r="E1517" t="s">
        <v>13</v>
      </c>
      <c r="F1517" t="s">
        <v>65</v>
      </c>
      <c r="G1517" t="s">
        <v>3</v>
      </c>
      <c r="H1517" t="s">
        <v>19</v>
      </c>
      <c r="I1517" t="s">
        <v>13</v>
      </c>
      <c r="J1517" t="s">
        <v>899</v>
      </c>
      <c r="K1517" t="s">
        <v>13</v>
      </c>
      <c r="L1517" t="s">
        <v>1</v>
      </c>
      <c r="M1517" t="s">
        <v>910</v>
      </c>
      <c r="N1517" t="s">
        <v>467</v>
      </c>
      <c r="O1517" t="s">
        <v>472</v>
      </c>
      <c r="P1517" t="s">
        <v>473</v>
      </c>
      <c r="Q1517" t="s">
        <v>468</v>
      </c>
      <c r="R1517" t="s">
        <v>470</v>
      </c>
      <c r="S1517" t="s">
        <v>468</v>
      </c>
      <c r="T1517" t="s">
        <v>471</v>
      </c>
      <c r="U1517" s="2">
        <f>DATE(IF(MONTH(Table__._SQL2014_QLTS17_DW_DimDate[[#This Row],[Ngay]])&lt;11,YEAR(Table__._SQL2014_QLTS17_DW_DimDate[[#This Row],[Ngay]])-1, YEAR(Table__._SQL2014_QLTS17_DW_DimDate[[#This Row],[Ngay]])),11,1)</f>
        <v>41579</v>
      </c>
      <c r="V1517" s="2">
        <f>DATE(YEAR(Table__._SQL2014_QLTS17_DW_DimDate[[#This Row],[NgayBatDauMuaVu]])+1, 10,31)</f>
        <v>41943</v>
      </c>
      <c r="W1517" s="3">
        <f>Table__._SQL2014_QLTS17_DW_DimDate[[#This Row],[Ngay]]-Table__._SQL2014_QLTS17_DW_DimDate[[#This Row],[NgayBatDauMuaVu]]+1</f>
        <v>116</v>
      </c>
      <c r="X1517">
        <f>INT((Table__._SQL2014_QLTS17_DW_DimDate[[#This Row],[NgayMuaVu]]-1)/7)+1</f>
        <v>17</v>
      </c>
      <c r="Y1517" t="str">
        <f>"Tuần " &amp;Table__._SQL2014_QLTS17_DW_DimDate[[#This Row],[TuanMuaVu]] &amp; " năm " &amp;Table__._SQL2014_QLTS17_DW_DimDate[[#This Row],[NamMuaVuStr]]</f>
        <v>Tuần 17 năm 2013-2014</v>
      </c>
      <c r="Z1517">
        <f>YEAR(Table__._SQL2014_QLTS17_DW_DimDate[[#This Row],[NgayBatDauMuaVu]])</f>
        <v>2013</v>
      </c>
      <c r="AA1517" t="str">
        <f>YEAR(Table__._SQL2014_QLTS17_DW_DimDate[[#This Row],[NgayBatDauMuaVu]]) &amp;"-"&amp;YEAR(Table__._SQL2014_QLTS17_DW_DimDate[[#This Row],[NgayKetThucMuaVu]])</f>
        <v>2013-2014</v>
      </c>
      <c r="AB1517">
        <f>YEAR(Table__._SQL2014_QLTS17_DW_DimDate[[#This Row],[NgayBatDauMuaVu]])</f>
        <v>2013</v>
      </c>
      <c r="AC1517">
        <f>YEAR(Table__._SQL2014_QLTS17_DW_DimDate[[#This Row],[NgayKetThucMuaVu]])</f>
        <v>2014</v>
      </c>
    </row>
    <row r="1518" spans="1:29">
      <c r="A1518">
        <v>20140225</v>
      </c>
      <c r="B1518" s="1">
        <v>41695</v>
      </c>
      <c r="C1518" t="s">
        <v>34</v>
      </c>
      <c r="D1518" t="s">
        <v>895</v>
      </c>
      <c r="E1518" t="s">
        <v>16</v>
      </c>
      <c r="F1518" t="s">
        <v>66</v>
      </c>
      <c r="G1518" t="s">
        <v>3</v>
      </c>
      <c r="H1518" t="s">
        <v>19</v>
      </c>
      <c r="I1518" t="s">
        <v>13</v>
      </c>
      <c r="J1518" t="s">
        <v>899</v>
      </c>
      <c r="K1518" t="s">
        <v>13</v>
      </c>
      <c r="L1518" t="s">
        <v>1</v>
      </c>
      <c r="M1518" t="s">
        <v>910</v>
      </c>
      <c r="N1518" t="s">
        <v>467</v>
      </c>
      <c r="O1518" t="s">
        <v>472</v>
      </c>
      <c r="P1518" t="s">
        <v>473</v>
      </c>
      <c r="Q1518" t="s">
        <v>468</v>
      </c>
      <c r="R1518" t="s">
        <v>470</v>
      </c>
      <c r="S1518" t="s">
        <v>468</v>
      </c>
      <c r="T1518" t="s">
        <v>471</v>
      </c>
      <c r="U1518" s="2">
        <f>DATE(IF(MONTH(Table__._SQL2014_QLTS17_DW_DimDate[[#This Row],[Ngay]])&lt;11,YEAR(Table__._SQL2014_QLTS17_DW_DimDate[[#This Row],[Ngay]])-1, YEAR(Table__._SQL2014_QLTS17_DW_DimDate[[#This Row],[Ngay]])),11,1)</f>
        <v>41579</v>
      </c>
      <c r="V1518" s="2">
        <f>DATE(YEAR(Table__._SQL2014_QLTS17_DW_DimDate[[#This Row],[NgayBatDauMuaVu]])+1, 10,31)</f>
        <v>41943</v>
      </c>
      <c r="W1518" s="3">
        <f>Table__._SQL2014_QLTS17_DW_DimDate[[#This Row],[Ngay]]-Table__._SQL2014_QLTS17_DW_DimDate[[#This Row],[NgayBatDauMuaVu]]+1</f>
        <v>117</v>
      </c>
      <c r="X1518">
        <f>INT((Table__._SQL2014_QLTS17_DW_DimDate[[#This Row],[NgayMuaVu]]-1)/7)+1</f>
        <v>17</v>
      </c>
      <c r="Y1518" t="str">
        <f>"Tuần " &amp;Table__._SQL2014_QLTS17_DW_DimDate[[#This Row],[TuanMuaVu]] &amp; " năm " &amp;Table__._SQL2014_QLTS17_DW_DimDate[[#This Row],[NamMuaVuStr]]</f>
        <v>Tuần 17 năm 2013-2014</v>
      </c>
      <c r="Z1518">
        <f>YEAR(Table__._SQL2014_QLTS17_DW_DimDate[[#This Row],[NgayBatDauMuaVu]])</f>
        <v>2013</v>
      </c>
      <c r="AA1518" t="str">
        <f>YEAR(Table__._SQL2014_QLTS17_DW_DimDate[[#This Row],[NgayBatDauMuaVu]]) &amp;"-"&amp;YEAR(Table__._SQL2014_QLTS17_DW_DimDate[[#This Row],[NgayKetThucMuaVu]])</f>
        <v>2013-2014</v>
      </c>
      <c r="AB1518">
        <f>YEAR(Table__._SQL2014_QLTS17_DW_DimDate[[#This Row],[NgayBatDauMuaVu]])</f>
        <v>2013</v>
      </c>
      <c r="AC1518">
        <f>YEAR(Table__._SQL2014_QLTS17_DW_DimDate[[#This Row],[NgayKetThucMuaVu]])</f>
        <v>2014</v>
      </c>
    </row>
    <row r="1519" spans="1:29">
      <c r="A1519">
        <v>20140226</v>
      </c>
      <c r="B1519" s="1">
        <v>41696</v>
      </c>
      <c r="C1519" t="s">
        <v>35</v>
      </c>
      <c r="D1519" t="s">
        <v>896</v>
      </c>
      <c r="E1519" t="s">
        <v>12</v>
      </c>
      <c r="F1519" t="s">
        <v>67</v>
      </c>
      <c r="G1519" t="s">
        <v>3</v>
      </c>
      <c r="H1519" t="s">
        <v>19</v>
      </c>
      <c r="I1519" t="s">
        <v>13</v>
      </c>
      <c r="J1519" t="s">
        <v>899</v>
      </c>
      <c r="K1519" t="s">
        <v>13</v>
      </c>
      <c r="L1519" t="s">
        <v>1</v>
      </c>
      <c r="M1519" t="s">
        <v>910</v>
      </c>
      <c r="N1519" t="s">
        <v>467</v>
      </c>
      <c r="O1519" t="s">
        <v>472</v>
      </c>
      <c r="P1519" t="s">
        <v>473</v>
      </c>
      <c r="Q1519" t="s">
        <v>468</v>
      </c>
      <c r="R1519" t="s">
        <v>470</v>
      </c>
      <c r="S1519" t="s">
        <v>468</v>
      </c>
      <c r="T1519" t="s">
        <v>471</v>
      </c>
      <c r="U1519" s="2">
        <f>DATE(IF(MONTH(Table__._SQL2014_QLTS17_DW_DimDate[[#This Row],[Ngay]])&lt;11,YEAR(Table__._SQL2014_QLTS17_DW_DimDate[[#This Row],[Ngay]])-1, YEAR(Table__._SQL2014_QLTS17_DW_DimDate[[#This Row],[Ngay]])),11,1)</f>
        <v>41579</v>
      </c>
      <c r="V1519" s="2">
        <f>DATE(YEAR(Table__._SQL2014_QLTS17_DW_DimDate[[#This Row],[NgayBatDauMuaVu]])+1, 10,31)</f>
        <v>41943</v>
      </c>
      <c r="W1519" s="3">
        <f>Table__._SQL2014_QLTS17_DW_DimDate[[#This Row],[Ngay]]-Table__._SQL2014_QLTS17_DW_DimDate[[#This Row],[NgayBatDauMuaVu]]+1</f>
        <v>118</v>
      </c>
      <c r="X1519">
        <f>INT((Table__._SQL2014_QLTS17_DW_DimDate[[#This Row],[NgayMuaVu]]-1)/7)+1</f>
        <v>17</v>
      </c>
      <c r="Y1519" t="str">
        <f>"Tuần " &amp;Table__._SQL2014_QLTS17_DW_DimDate[[#This Row],[TuanMuaVu]] &amp; " năm " &amp;Table__._SQL2014_QLTS17_DW_DimDate[[#This Row],[NamMuaVuStr]]</f>
        <v>Tuần 17 năm 2013-2014</v>
      </c>
      <c r="Z1519">
        <f>YEAR(Table__._SQL2014_QLTS17_DW_DimDate[[#This Row],[NgayBatDauMuaVu]])</f>
        <v>2013</v>
      </c>
      <c r="AA1519" t="str">
        <f>YEAR(Table__._SQL2014_QLTS17_DW_DimDate[[#This Row],[NgayBatDauMuaVu]]) &amp;"-"&amp;YEAR(Table__._SQL2014_QLTS17_DW_DimDate[[#This Row],[NgayKetThucMuaVu]])</f>
        <v>2013-2014</v>
      </c>
      <c r="AB1519">
        <f>YEAR(Table__._SQL2014_QLTS17_DW_DimDate[[#This Row],[NgayBatDauMuaVu]])</f>
        <v>2013</v>
      </c>
      <c r="AC1519">
        <f>YEAR(Table__._SQL2014_QLTS17_DW_DimDate[[#This Row],[NgayKetThucMuaVu]])</f>
        <v>2014</v>
      </c>
    </row>
    <row r="1520" spans="1:29">
      <c r="A1520">
        <v>20140227</v>
      </c>
      <c r="B1520" s="1">
        <v>41697</v>
      </c>
      <c r="C1520" t="s">
        <v>36</v>
      </c>
      <c r="D1520" t="s">
        <v>897</v>
      </c>
      <c r="E1520" t="s">
        <v>3</v>
      </c>
      <c r="F1520" t="s">
        <v>68</v>
      </c>
      <c r="G1520" t="s">
        <v>3</v>
      </c>
      <c r="H1520" t="s">
        <v>19</v>
      </c>
      <c r="I1520" t="s">
        <v>13</v>
      </c>
      <c r="J1520" t="s">
        <v>899</v>
      </c>
      <c r="K1520" t="s">
        <v>13</v>
      </c>
      <c r="L1520" t="s">
        <v>1</v>
      </c>
      <c r="M1520" t="s">
        <v>910</v>
      </c>
      <c r="N1520" t="s">
        <v>467</v>
      </c>
      <c r="O1520" t="s">
        <v>472</v>
      </c>
      <c r="P1520" t="s">
        <v>473</v>
      </c>
      <c r="Q1520" t="s">
        <v>468</v>
      </c>
      <c r="R1520" t="s">
        <v>470</v>
      </c>
      <c r="S1520" t="s">
        <v>468</v>
      </c>
      <c r="T1520" t="s">
        <v>471</v>
      </c>
      <c r="U1520" s="2">
        <f>DATE(IF(MONTH(Table__._SQL2014_QLTS17_DW_DimDate[[#This Row],[Ngay]])&lt;11,YEAR(Table__._SQL2014_QLTS17_DW_DimDate[[#This Row],[Ngay]])-1, YEAR(Table__._SQL2014_QLTS17_DW_DimDate[[#This Row],[Ngay]])),11,1)</f>
        <v>41579</v>
      </c>
      <c r="V1520" s="2">
        <f>DATE(YEAR(Table__._SQL2014_QLTS17_DW_DimDate[[#This Row],[NgayBatDauMuaVu]])+1, 10,31)</f>
        <v>41943</v>
      </c>
      <c r="W1520" s="3">
        <f>Table__._SQL2014_QLTS17_DW_DimDate[[#This Row],[Ngay]]-Table__._SQL2014_QLTS17_DW_DimDate[[#This Row],[NgayBatDauMuaVu]]+1</f>
        <v>119</v>
      </c>
      <c r="X1520">
        <f>INT((Table__._SQL2014_QLTS17_DW_DimDate[[#This Row],[NgayMuaVu]]-1)/7)+1</f>
        <v>17</v>
      </c>
      <c r="Y1520" t="str">
        <f>"Tuần " &amp;Table__._SQL2014_QLTS17_DW_DimDate[[#This Row],[TuanMuaVu]] &amp; " năm " &amp;Table__._SQL2014_QLTS17_DW_DimDate[[#This Row],[NamMuaVuStr]]</f>
        <v>Tuần 17 năm 2013-2014</v>
      </c>
      <c r="Z1520">
        <f>YEAR(Table__._SQL2014_QLTS17_DW_DimDate[[#This Row],[NgayBatDauMuaVu]])</f>
        <v>2013</v>
      </c>
      <c r="AA1520" t="str">
        <f>YEAR(Table__._SQL2014_QLTS17_DW_DimDate[[#This Row],[NgayBatDauMuaVu]]) &amp;"-"&amp;YEAR(Table__._SQL2014_QLTS17_DW_DimDate[[#This Row],[NgayKetThucMuaVu]])</f>
        <v>2013-2014</v>
      </c>
      <c r="AB1520">
        <f>YEAR(Table__._SQL2014_QLTS17_DW_DimDate[[#This Row],[NgayBatDauMuaVu]])</f>
        <v>2013</v>
      </c>
      <c r="AC1520">
        <f>YEAR(Table__._SQL2014_QLTS17_DW_DimDate[[#This Row],[NgayKetThucMuaVu]])</f>
        <v>2014</v>
      </c>
    </row>
    <row r="1521" spans="1:29">
      <c r="A1521">
        <v>20140228</v>
      </c>
      <c r="B1521" s="1">
        <v>41698</v>
      </c>
      <c r="C1521" t="s">
        <v>37</v>
      </c>
      <c r="D1521" t="s">
        <v>891</v>
      </c>
      <c r="E1521" t="s">
        <v>2</v>
      </c>
      <c r="F1521" t="s">
        <v>69</v>
      </c>
      <c r="G1521" t="s">
        <v>3</v>
      </c>
      <c r="H1521" t="s">
        <v>19</v>
      </c>
      <c r="I1521" t="s">
        <v>13</v>
      </c>
      <c r="J1521" t="s">
        <v>899</v>
      </c>
      <c r="K1521" t="s">
        <v>13</v>
      </c>
      <c r="L1521" t="s">
        <v>1</v>
      </c>
      <c r="M1521" t="s">
        <v>910</v>
      </c>
      <c r="N1521" t="s">
        <v>467</v>
      </c>
      <c r="O1521" t="s">
        <v>472</v>
      </c>
      <c r="P1521" t="s">
        <v>473</v>
      </c>
      <c r="Q1521" t="s">
        <v>468</v>
      </c>
      <c r="R1521" t="s">
        <v>470</v>
      </c>
      <c r="S1521" t="s">
        <v>468</v>
      </c>
      <c r="T1521" t="s">
        <v>471</v>
      </c>
      <c r="U1521" s="2">
        <f>DATE(IF(MONTH(Table__._SQL2014_QLTS17_DW_DimDate[[#This Row],[Ngay]])&lt;11,YEAR(Table__._SQL2014_QLTS17_DW_DimDate[[#This Row],[Ngay]])-1, YEAR(Table__._SQL2014_QLTS17_DW_DimDate[[#This Row],[Ngay]])),11,1)</f>
        <v>41579</v>
      </c>
      <c r="V1521" s="2">
        <f>DATE(YEAR(Table__._SQL2014_QLTS17_DW_DimDate[[#This Row],[NgayBatDauMuaVu]])+1, 10,31)</f>
        <v>41943</v>
      </c>
      <c r="W1521" s="3">
        <f>Table__._SQL2014_QLTS17_DW_DimDate[[#This Row],[Ngay]]-Table__._SQL2014_QLTS17_DW_DimDate[[#This Row],[NgayBatDauMuaVu]]+1</f>
        <v>120</v>
      </c>
      <c r="X1521">
        <f>INT((Table__._SQL2014_QLTS17_DW_DimDate[[#This Row],[NgayMuaVu]]-1)/7)+1</f>
        <v>18</v>
      </c>
      <c r="Y1521" t="str">
        <f>"Tuần " &amp;Table__._SQL2014_QLTS17_DW_DimDate[[#This Row],[TuanMuaVu]] &amp; " năm " &amp;Table__._SQL2014_QLTS17_DW_DimDate[[#This Row],[NamMuaVuStr]]</f>
        <v>Tuần 18 năm 2013-2014</v>
      </c>
      <c r="Z1521">
        <f>YEAR(Table__._SQL2014_QLTS17_DW_DimDate[[#This Row],[NgayBatDauMuaVu]])</f>
        <v>2013</v>
      </c>
      <c r="AA1521" t="str">
        <f>YEAR(Table__._SQL2014_QLTS17_DW_DimDate[[#This Row],[NgayBatDauMuaVu]]) &amp;"-"&amp;YEAR(Table__._SQL2014_QLTS17_DW_DimDate[[#This Row],[NgayKetThucMuaVu]])</f>
        <v>2013-2014</v>
      </c>
      <c r="AB1521">
        <f>YEAR(Table__._SQL2014_QLTS17_DW_DimDate[[#This Row],[NgayBatDauMuaVu]])</f>
        <v>2013</v>
      </c>
      <c r="AC1521">
        <f>YEAR(Table__._SQL2014_QLTS17_DW_DimDate[[#This Row],[NgayKetThucMuaVu]])</f>
        <v>2014</v>
      </c>
    </row>
    <row r="1522" spans="1:29">
      <c r="A1522">
        <v>20140301</v>
      </c>
      <c r="B1522" s="1">
        <v>41699</v>
      </c>
      <c r="C1522" t="s">
        <v>1</v>
      </c>
      <c r="D1522" t="s">
        <v>892</v>
      </c>
      <c r="E1522" t="s">
        <v>14</v>
      </c>
      <c r="F1522" t="s">
        <v>70</v>
      </c>
      <c r="G1522" t="s">
        <v>1</v>
      </c>
      <c r="H1522" t="s">
        <v>19</v>
      </c>
      <c r="I1522" t="s">
        <v>16</v>
      </c>
      <c r="J1522" t="s">
        <v>900</v>
      </c>
      <c r="K1522" t="s">
        <v>16</v>
      </c>
      <c r="L1522" t="s">
        <v>1</v>
      </c>
      <c r="M1522" t="s">
        <v>910</v>
      </c>
      <c r="N1522" t="s">
        <v>467</v>
      </c>
      <c r="O1522" t="s">
        <v>474</v>
      </c>
      <c r="P1522" t="s">
        <v>470</v>
      </c>
      <c r="Q1522" t="s">
        <v>468</v>
      </c>
      <c r="R1522" t="s">
        <v>470</v>
      </c>
      <c r="S1522" t="s">
        <v>468</v>
      </c>
      <c r="T1522" t="s">
        <v>471</v>
      </c>
      <c r="U1522" s="2">
        <f>DATE(IF(MONTH(Table__._SQL2014_QLTS17_DW_DimDate[[#This Row],[Ngay]])&lt;11,YEAR(Table__._SQL2014_QLTS17_DW_DimDate[[#This Row],[Ngay]])-1, YEAR(Table__._SQL2014_QLTS17_DW_DimDate[[#This Row],[Ngay]])),11,1)</f>
        <v>41579</v>
      </c>
      <c r="V1522" s="2">
        <f>DATE(YEAR(Table__._SQL2014_QLTS17_DW_DimDate[[#This Row],[NgayBatDauMuaVu]])+1, 10,31)</f>
        <v>41943</v>
      </c>
      <c r="W1522" s="3">
        <f>Table__._SQL2014_QLTS17_DW_DimDate[[#This Row],[Ngay]]-Table__._SQL2014_QLTS17_DW_DimDate[[#This Row],[NgayBatDauMuaVu]]+1</f>
        <v>121</v>
      </c>
      <c r="X1522">
        <f>INT((Table__._SQL2014_QLTS17_DW_DimDate[[#This Row],[NgayMuaVu]]-1)/7)+1</f>
        <v>18</v>
      </c>
      <c r="Y1522" t="str">
        <f>"Tuần " &amp;Table__._SQL2014_QLTS17_DW_DimDate[[#This Row],[TuanMuaVu]] &amp; " năm " &amp;Table__._SQL2014_QLTS17_DW_DimDate[[#This Row],[NamMuaVuStr]]</f>
        <v>Tuần 18 năm 2013-2014</v>
      </c>
      <c r="Z1522">
        <f>YEAR(Table__._SQL2014_QLTS17_DW_DimDate[[#This Row],[NgayBatDauMuaVu]])</f>
        <v>2013</v>
      </c>
      <c r="AA1522" t="str">
        <f>YEAR(Table__._SQL2014_QLTS17_DW_DimDate[[#This Row],[NgayBatDauMuaVu]]) &amp;"-"&amp;YEAR(Table__._SQL2014_QLTS17_DW_DimDate[[#This Row],[NgayKetThucMuaVu]])</f>
        <v>2013-2014</v>
      </c>
      <c r="AB1522">
        <f>YEAR(Table__._SQL2014_QLTS17_DW_DimDate[[#This Row],[NgayBatDauMuaVu]])</f>
        <v>2013</v>
      </c>
      <c r="AC1522">
        <f>YEAR(Table__._SQL2014_QLTS17_DW_DimDate[[#This Row],[NgayKetThucMuaVu]])</f>
        <v>2014</v>
      </c>
    </row>
    <row r="1523" spans="1:29">
      <c r="A1523">
        <v>20140302</v>
      </c>
      <c r="B1523" s="1">
        <v>41700</v>
      </c>
      <c r="C1523" t="s">
        <v>13</v>
      </c>
      <c r="D1523" t="s">
        <v>893</v>
      </c>
      <c r="E1523" t="s">
        <v>1</v>
      </c>
      <c r="F1523" t="s">
        <v>72</v>
      </c>
      <c r="G1523" t="s">
        <v>13</v>
      </c>
      <c r="H1523" t="s">
        <v>20</v>
      </c>
      <c r="I1523" t="s">
        <v>16</v>
      </c>
      <c r="J1523" t="s">
        <v>900</v>
      </c>
      <c r="K1523" t="s">
        <v>16</v>
      </c>
      <c r="L1523" t="s">
        <v>1</v>
      </c>
      <c r="M1523" t="s">
        <v>910</v>
      </c>
      <c r="N1523" t="s">
        <v>467</v>
      </c>
      <c r="O1523" t="s">
        <v>474</v>
      </c>
      <c r="P1523" t="s">
        <v>470</v>
      </c>
      <c r="Q1523" t="s">
        <v>468</v>
      </c>
      <c r="R1523" t="s">
        <v>470</v>
      </c>
      <c r="S1523" t="s">
        <v>468</v>
      </c>
      <c r="T1523" t="s">
        <v>471</v>
      </c>
      <c r="U1523" s="2">
        <f>DATE(IF(MONTH(Table__._SQL2014_QLTS17_DW_DimDate[[#This Row],[Ngay]])&lt;11,YEAR(Table__._SQL2014_QLTS17_DW_DimDate[[#This Row],[Ngay]])-1, YEAR(Table__._SQL2014_QLTS17_DW_DimDate[[#This Row],[Ngay]])),11,1)</f>
        <v>41579</v>
      </c>
      <c r="V1523" s="2">
        <f>DATE(YEAR(Table__._SQL2014_QLTS17_DW_DimDate[[#This Row],[NgayBatDauMuaVu]])+1, 10,31)</f>
        <v>41943</v>
      </c>
      <c r="W1523" s="3">
        <f>Table__._SQL2014_QLTS17_DW_DimDate[[#This Row],[Ngay]]-Table__._SQL2014_QLTS17_DW_DimDate[[#This Row],[NgayBatDauMuaVu]]+1</f>
        <v>122</v>
      </c>
      <c r="X1523">
        <f>INT((Table__._SQL2014_QLTS17_DW_DimDate[[#This Row],[NgayMuaVu]]-1)/7)+1</f>
        <v>18</v>
      </c>
      <c r="Y1523" t="str">
        <f>"Tuần " &amp;Table__._SQL2014_QLTS17_DW_DimDate[[#This Row],[TuanMuaVu]] &amp; " năm " &amp;Table__._SQL2014_QLTS17_DW_DimDate[[#This Row],[NamMuaVuStr]]</f>
        <v>Tuần 18 năm 2013-2014</v>
      </c>
      <c r="Z1523">
        <f>YEAR(Table__._SQL2014_QLTS17_DW_DimDate[[#This Row],[NgayBatDauMuaVu]])</f>
        <v>2013</v>
      </c>
      <c r="AA1523" t="str">
        <f>YEAR(Table__._SQL2014_QLTS17_DW_DimDate[[#This Row],[NgayBatDauMuaVu]]) &amp;"-"&amp;YEAR(Table__._SQL2014_QLTS17_DW_DimDate[[#This Row],[NgayKetThucMuaVu]])</f>
        <v>2013-2014</v>
      </c>
      <c r="AB1523">
        <f>YEAR(Table__._SQL2014_QLTS17_DW_DimDate[[#This Row],[NgayBatDauMuaVu]])</f>
        <v>2013</v>
      </c>
      <c r="AC1523">
        <f>YEAR(Table__._SQL2014_QLTS17_DW_DimDate[[#This Row],[NgayKetThucMuaVu]])</f>
        <v>2014</v>
      </c>
    </row>
    <row r="1524" spans="1:29">
      <c r="A1524">
        <v>20140303</v>
      </c>
      <c r="B1524" s="1">
        <v>41701</v>
      </c>
      <c r="C1524" t="s">
        <v>16</v>
      </c>
      <c r="D1524" t="s">
        <v>894</v>
      </c>
      <c r="E1524" t="s">
        <v>13</v>
      </c>
      <c r="F1524" t="s">
        <v>73</v>
      </c>
      <c r="G1524" t="s">
        <v>13</v>
      </c>
      <c r="H1524" t="s">
        <v>20</v>
      </c>
      <c r="I1524" t="s">
        <v>16</v>
      </c>
      <c r="J1524" t="s">
        <v>900</v>
      </c>
      <c r="K1524" t="s">
        <v>16</v>
      </c>
      <c r="L1524" t="s">
        <v>1</v>
      </c>
      <c r="M1524" t="s">
        <v>910</v>
      </c>
      <c r="N1524" t="s">
        <v>467</v>
      </c>
      <c r="O1524" t="s">
        <v>474</v>
      </c>
      <c r="P1524" t="s">
        <v>470</v>
      </c>
      <c r="Q1524" t="s">
        <v>468</v>
      </c>
      <c r="R1524" t="s">
        <v>470</v>
      </c>
      <c r="S1524" t="s">
        <v>468</v>
      </c>
      <c r="T1524" t="s">
        <v>471</v>
      </c>
      <c r="U1524" s="2">
        <f>DATE(IF(MONTH(Table__._SQL2014_QLTS17_DW_DimDate[[#This Row],[Ngay]])&lt;11,YEAR(Table__._SQL2014_QLTS17_DW_DimDate[[#This Row],[Ngay]])-1, YEAR(Table__._SQL2014_QLTS17_DW_DimDate[[#This Row],[Ngay]])),11,1)</f>
        <v>41579</v>
      </c>
      <c r="V1524" s="2">
        <f>DATE(YEAR(Table__._SQL2014_QLTS17_DW_DimDate[[#This Row],[NgayBatDauMuaVu]])+1, 10,31)</f>
        <v>41943</v>
      </c>
      <c r="W1524" s="3">
        <f>Table__._SQL2014_QLTS17_DW_DimDate[[#This Row],[Ngay]]-Table__._SQL2014_QLTS17_DW_DimDate[[#This Row],[NgayBatDauMuaVu]]+1</f>
        <v>123</v>
      </c>
      <c r="X1524">
        <f>INT((Table__._SQL2014_QLTS17_DW_DimDate[[#This Row],[NgayMuaVu]]-1)/7)+1</f>
        <v>18</v>
      </c>
      <c r="Y1524" t="str">
        <f>"Tuần " &amp;Table__._SQL2014_QLTS17_DW_DimDate[[#This Row],[TuanMuaVu]] &amp; " năm " &amp;Table__._SQL2014_QLTS17_DW_DimDate[[#This Row],[NamMuaVuStr]]</f>
        <v>Tuần 18 năm 2013-2014</v>
      </c>
      <c r="Z1524">
        <f>YEAR(Table__._SQL2014_QLTS17_DW_DimDate[[#This Row],[NgayBatDauMuaVu]])</f>
        <v>2013</v>
      </c>
      <c r="AA1524" t="str">
        <f>YEAR(Table__._SQL2014_QLTS17_DW_DimDate[[#This Row],[NgayBatDauMuaVu]]) &amp;"-"&amp;YEAR(Table__._SQL2014_QLTS17_DW_DimDate[[#This Row],[NgayKetThucMuaVu]])</f>
        <v>2013-2014</v>
      </c>
      <c r="AB1524">
        <f>YEAR(Table__._SQL2014_QLTS17_DW_DimDate[[#This Row],[NgayBatDauMuaVu]])</f>
        <v>2013</v>
      </c>
      <c r="AC1524">
        <f>YEAR(Table__._SQL2014_QLTS17_DW_DimDate[[#This Row],[NgayKetThucMuaVu]])</f>
        <v>2014</v>
      </c>
    </row>
    <row r="1525" spans="1:29">
      <c r="A1525">
        <v>20140304</v>
      </c>
      <c r="B1525" s="1">
        <v>41702</v>
      </c>
      <c r="C1525" t="s">
        <v>12</v>
      </c>
      <c r="D1525" t="s">
        <v>895</v>
      </c>
      <c r="E1525" t="s">
        <v>16</v>
      </c>
      <c r="F1525" t="s">
        <v>74</v>
      </c>
      <c r="G1525" t="s">
        <v>13</v>
      </c>
      <c r="H1525" t="s">
        <v>20</v>
      </c>
      <c r="I1525" t="s">
        <v>16</v>
      </c>
      <c r="J1525" t="s">
        <v>900</v>
      </c>
      <c r="K1525" t="s">
        <v>16</v>
      </c>
      <c r="L1525" t="s">
        <v>1</v>
      </c>
      <c r="M1525" t="s">
        <v>910</v>
      </c>
      <c r="N1525" t="s">
        <v>467</v>
      </c>
      <c r="O1525" t="s">
        <v>474</v>
      </c>
      <c r="P1525" t="s">
        <v>470</v>
      </c>
      <c r="Q1525" t="s">
        <v>468</v>
      </c>
      <c r="R1525" t="s">
        <v>470</v>
      </c>
      <c r="S1525" t="s">
        <v>468</v>
      </c>
      <c r="T1525" t="s">
        <v>471</v>
      </c>
      <c r="U1525" s="2">
        <f>DATE(IF(MONTH(Table__._SQL2014_QLTS17_DW_DimDate[[#This Row],[Ngay]])&lt;11,YEAR(Table__._SQL2014_QLTS17_DW_DimDate[[#This Row],[Ngay]])-1, YEAR(Table__._SQL2014_QLTS17_DW_DimDate[[#This Row],[Ngay]])),11,1)</f>
        <v>41579</v>
      </c>
      <c r="V1525" s="2">
        <f>DATE(YEAR(Table__._SQL2014_QLTS17_DW_DimDate[[#This Row],[NgayBatDauMuaVu]])+1, 10,31)</f>
        <v>41943</v>
      </c>
      <c r="W1525" s="3">
        <f>Table__._SQL2014_QLTS17_DW_DimDate[[#This Row],[Ngay]]-Table__._SQL2014_QLTS17_DW_DimDate[[#This Row],[NgayBatDauMuaVu]]+1</f>
        <v>124</v>
      </c>
      <c r="X1525">
        <f>INT((Table__._SQL2014_QLTS17_DW_DimDate[[#This Row],[NgayMuaVu]]-1)/7)+1</f>
        <v>18</v>
      </c>
      <c r="Y1525" t="str">
        <f>"Tuần " &amp;Table__._SQL2014_QLTS17_DW_DimDate[[#This Row],[TuanMuaVu]] &amp; " năm " &amp;Table__._SQL2014_QLTS17_DW_DimDate[[#This Row],[NamMuaVuStr]]</f>
        <v>Tuần 18 năm 2013-2014</v>
      </c>
      <c r="Z1525">
        <f>YEAR(Table__._SQL2014_QLTS17_DW_DimDate[[#This Row],[NgayBatDauMuaVu]])</f>
        <v>2013</v>
      </c>
      <c r="AA1525" t="str">
        <f>YEAR(Table__._SQL2014_QLTS17_DW_DimDate[[#This Row],[NgayBatDauMuaVu]]) &amp;"-"&amp;YEAR(Table__._SQL2014_QLTS17_DW_DimDate[[#This Row],[NgayKetThucMuaVu]])</f>
        <v>2013-2014</v>
      </c>
      <c r="AB1525">
        <f>YEAR(Table__._SQL2014_QLTS17_DW_DimDate[[#This Row],[NgayBatDauMuaVu]])</f>
        <v>2013</v>
      </c>
      <c r="AC1525">
        <f>YEAR(Table__._SQL2014_QLTS17_DW_DimDate[[#This Row],[NgayKetThucMuaVu]])</f>
        <v>2014</v>
      </c>
    </row>
    <row r="1526" spans="1:29">
      <c r="A1526">
        <v>20140305</v>
      </c>
      <c r="B1526" s="1">
        <v>41703</v>
      </c>
      <c r="C1526" t="s">
        <v>3</v>
      </c>
      <c r="D1526" t="s">
        <v>896</v>
      </c>
      <c r="E1526" t="s">
        <v>12</v>
      </c>
      <c r="F1526" t="s">
        <v>75</v>
      </c>
      <c r="G1526" t="s">
        <v>13</v>
      </c>
      <c r="H1526" t="s">
        <v>20</v>
      </c>
      <c r="I1526" t="s">
        <v>16</v>
      </c>
      <c r="J1526" t="s">
        <v>900</v>
      </c>
      <c r="K1526" t="s">
        <v>16</v>
      </c>
      <c r="L1526" t="s">
        <v>1</v>
      </c>
      <c r="M1526" t="s">
        <v>910</v>
      </c>
      <c r="N1526" t="s">
        <v>467</v>
      </c>
      <c r="O1526" t="s">
        <v>474</v>
      </c>
      <c r="P1526" t="s">
        <v>470</v>
      </c>
      <c r="Q1526" t="s">
        <v>468</v>
      </c>
      <c r="R1526" t="s">
        <v>470</v>
      </c>
      <c r="S1526" t="s">
        <v>468</v>
      </c>
      <c r="T1526" t="s">
        <v>471</v>
      </c>
      <c r="U1526" s="2">
        <f>DATE(IF(MONTH(Table__._SQL2014_QLTS17_DW_DimDate[[#This Row],[Ngay]])&lt;11,YEAR(Table__._SQL2014_QLTS17_DW_DimDate[[#This Row],[Ngay]])-1, YEAR(Table__._SQL2014_QLTS17_DW_DimDate[[#This Row],[Ngay]])),11,1)</f>
        <v>41579</v>
      </c>
      <c r="V1526" s="2">
        <f>DATE(YEAR(Table__._SQL2014_QLTS17_DW_DimDate[[#This Row],[NgayBatDauMuaVu]])+1, 10,31)</f>
        <v>41943</v>
      </c>
      <c r="W1526" s="3">
        <f>Table__._SQL2014_QLTS17_DW_DimDate[[#This Row],[Ngay]]-Table__._SQL2014_QLTS17_DW_DimDate[[#This Row],[NgayBatDauMuaVu]]+1</f>
        <v>125</v>
      </c>
      <c r="X1526">
        <f>INT((Table__._SQL2014_QLTS17_DW_DimDate[[#This Row],[NgayMuaVu]]-1)/7)+1</f>
        <v>18</v>
      </c>
      <c r="Y1526" t="str">
        <f>"Tuần " &amp;Table__._SQL2014_QLTS17_DW_DimDate[[#This Row],[TuanMuaVu]] &amp; " năm " &amp;Table__._SQL2014_QLTS17_DW_DimDate[[#This Row],[NamMuaVuStr]]</f>
        <v>Tuần 18 năm 2013-2014</v>
      </c>
      <c r="Z1526">
        <f>YEAR(Table__._SQL2014_QLTS17_DW_DimDate[[#This Row],[NgayBatDauMuaVu]])</f>
        <v>2013</v>
      </c>
      <c r="AA1526" t="str">
        <f>YEAR(Table__._SQL2014_QLTS17_DW_DimDate[[#This Row],[NgayBatDauMuaVu]]) &amp;"-"&amp;YEAR(Table__._SQL2014_QLTS17_DW_DimDate[[#This Row],[NgayKetThucMuaVu]])</f>
        <v>2013-2014</v>
      </c>
      <c r="AB1526">
        <f>YEAR(Table__._SQL2014_QLTS17_DW_DimDate[[#This Row],[NgayBatDauMuaVu]])</f>
        <v>2013</v>
      </c>
      <c r="AC1526">
        <f>YEAR(Table__._SQL2014_QLTS17_DW_DimDate[[#This Row],[NgayKetThucMuaVu]])</f>
        <v>2014</v>
      </c>
    </row>
    <row r="1527" spans="1:29">
      <c r="A1527">
        <v>20140306</v>
      </c>
      <c r="B1527" s="1">
        <v>41704</v>
      </c>
      <c r="C1527" t="s">
        <v>2</v>
      </c>
      <c r="D1527" t="s">
        <v>897</v>
      </c>
      <c r="E1527" t="s">
        <v>3</v>
      </c>
      <c r="F1527" t="s">
        <v>76</v>
      </c>
      <c r="G1527" t="s">
        <v>13</v>
      </c>
      <c r="H1527" t="s">
        <v>20</v>
      </c>
      <c r="I1527" t="s">
        <v>16</v>
      </c>
      <c r="J1527" t="s">
        <v>900</v>
      </c>
      <c r="K1527" t="s">
        <v>16</v>
      </c>
      <c r="L1527" t="s">
        <v>1</v>
      </c>
      <c r="M1527" t="s">
        <v>910</v>
      </c>
      <c r="N1527" t="s">
        <v>467</v>
      </c>
      <c r="O1527" t="s">
        <v>474</v>
      </c>
      <c r="P1527" t="s">
        <v>470</v>
      </c>
      <c r="Q1527" t="s">
        <v>468</v>
      </c>
      <c r="R1527" t="s">
        <v>470</v>
      </c>
      <c r="S1527" t="s">
        <v>468</v>
      </c>
      <c r="T1527" t="s">
        <v>471</v>
      </c>
      <c r="U1527" s="2">
        <f>DATE(IF(MONTH(Table__._SQL2014_QLTS17_DW_DimDate[[#This Row],[Ngay]])&lt;11,YEAR(Table__._SQL2014_QLTS17_DW_DimDate[[#This Row],[Ngay]])-1, YEAR(Table__._SQL2014_QLTS17_DW_DimDate[[#This Row],[Ngay]])),11,1)</f>
        <v>41579</v>
      </c>
      <c r="V1527" s="2">
        <f>DATE(YEAR(Table__._SQL2014_QLTS17_DW_DimDate[[#This Row],[NgayBatDauMuaVu]])+1, 10,31)</f>
        <v>41943</v>
      </c>
      <c r="W1527" s="3">
        <f>Table__._SQL2014_QLTS17_DW_DimDate[[#This Row],[Ngay]]-Table__._SQL2014_QLTS17_DW_DimDate[[#This Row],[NgayBatDauMuaVu]]+1</f>
        <v>126</v>
      </c>
      <c r="X1527">
        <f>INT((Table__._SQL2014_QLTS17_DW_DimDate[[#This Row],[NgayMuaVu]]-1)/7)+1</f>
        <v>18</v>
      </c>
      <c r="Y1527" t="str">
        <f>"Tuần " &amp;Table__._SQL2014_QLTS17_DW_DimDate[[#This Row],[TuanMuaVu]] &amp; " năm " &amp;Table__._SQL2014_QLTS17_DW_DimDate[[#This Row],[NamMuaVuStr]]</f>
        <v>Tuần 18 năm 2013-2014</v>
      </c>
      <c r="Z1527">
        <f>YEAR(Table__._SQL2014_QLTS17_DW_DimDate[[#This Row],[NgayBatDauMuaVu]])</f>
        <v>2013</v>
      </c>
      <c r="AA1527" t="str">
        <f>YEAR(Table__._SQL2014_QLTS17_DW_DimDate[[#This Row],[NgayBatDauMuaVu]]) &amp;"-"&amp;YEAR(Table__._SQL2014_QLTS17_DW_DimDate[[#This Row],[NgayKetThucMuaVu]])</f>
        <v>2013-2014</v>
      </c>
      <c r="AB1527">
        <f>YEAR(Table__._SQL2014_QLTS17_DW_DimDate[[#This Row],[NgayBatDauMuaVu]])</f>
        <v>2013</v>
      </c>
      <c r="AC1527">
        <f>YEAR(Table__._SQL2014_QLTS17_DW_DimDate[[#This Row],[NgayKetThucMuaVu]])</f>
        <v>2014</v>
      </c>
    </row>
    <row r="1528" spans="1:29">
      <c r="A1528">
        <v>20140307</v>
      </c>
      <c r="B1528" s="1">
        <v>41705</v>
      </c>
      <c r="C1528" t="s">
        <v>14</v>
      </c>
      <c r="D1528" t="s">
        <v>891</v>
      </c>
      <c r="E1528" t="s">
        <v>2</v>
      </c>
      <c r="F1528" t="s">
        <v>77</v>
      </c>
      <c r="G1528" t="s">
        <v>13</v>
      </c>
      <c r="H1528" t="s">
        <v>20</v>
      </c>
      <c r="I1528" t="s">
        <v>16</v>
      </c>
      <c r="J1528" t="s">
        <v>900</v>
      </c>
      <c r="K1528" t="s">
        <v>16</v>
      </c>
      <c r="L1528" t="s">
        <v>1</v>
      </c>
      <c r="M1528" t="s">
        <v>910</v>
      </c>
      <c r="N1528" t="s">
        <v>467</v>
      </c>
      <c r="O1528" t="s">
        <v>474</v>
      </c>
      <c r="P1528" t="s">
        <v>470</v>
      </c>
      <c r="Q1528" t="s">
        <v>468</v>
      </c>
      <c r="R1528" t="s">
        <v>470</v>
      </c>
      <c r="S1528" t="s">
        <v>468</v>
      </c>
      <c r="T1528" t="s">
        <v>471</v>
      </c>
      <c r="U1528" s="2">
        <f>DATE(IF(MONTH(Table__._SQL2014_QLTS17_DW_DimDate[[#This Row],[Ngay]])&lt;11,YEAR(Table__._SQL2014_QLTS17_DW_DimDate[[#This Row],[Ngay]])-1, YEAR(Table__._SQL2014_QLTS17_DW_DimDate[[#This Row],[Ngay]])),11,1)</f>
        <v>41579</v>
      </c>
      <c r="V1528" s="2">
        <f>DATE(YEAR(Table__._SQL2014_QLTS17_DW_DimDate[[#This Row],[NgayBatDauMuaVu]])+1, 10,31)</f>
        <v>41943</v>
      </c>
      <c r="W1528" s="3">
        <f>Table__._SQL2014_QLTS17_DW_DimDate[[#This Row],[Ngay]]-Table__._SQL2014_QLTS17_DW_DimDate[[#This Row],[NgayBatDauMuaVu]]+1</f>
        <v>127</v>
      </c>
      <c r="X1528">
        <f>INT((Table__._SQL2014_QLTS17_DW_DimDate[[#This Row],[NgayMuaVu]]-1)/7)+1</f>
        <v>19</v>
      </c>
      <c r="Y1528" t="str">
        <f>"Tuần " &amp;Table__._SQL2014_QLTS17_DW_DimDate[[#This Row],[TuanMuaVu]] &amp; " năm " &amp;Table__._SQL2014_QLTS17_DW_DimDate[[#This Row],[NamMuaVuStr]]</f>
        <v>Tuần 19 năm 2013-2014</v>
      </c>
      <c r="Z1528">
        <f>YEAR(Table__._SQL2014_QLTS17_DW_DimDate[[#This Row],[NgayBatDauMuaVu]])</f>
        <v>2013</v>
      </c>
      <c r="AA1528" t="str">
        <f>YEAR(Table__._SQL2014_QLTS17_DW_DimDate[[#This Row],[NgayBatDauMuaVu]]) &amp;"-"&amp;YEAR(Table__._SQL2014_QLTS17_DW_DimDate[[#This Row],[NgayKetThucMuaVu]])</f>
        <v>2013-2014</v>
      </c>
      <c r="AB1528">
        <f>YEAR(Table__._SQL2014_QLTS17_DW_DimDate[[#This Row],[NgayBatDauMuaVu]])</f>
        <v>2013</v>
      </c>
      <c r="AC1528">
        <f>YEAR(Table__._SQL2014_QLTS17_DW_DimDate[[#This Row],[NgayKetThucMuaVu]])</f>
        <v>2014</v>
      </c>
    </row>
    <row r="1529" spans="1:29">
      <c r="A1529">
        <v>20140308</v>
      </c>
      <c r="B1529" s="1">
        <v>41706</v>
      </c>
      <c r="C1529" t="s">
        <v>18</v>
      </c>
      <c r="D1529" t="s">
        <v>892</v>
      </c>
      <c r="E1529" t="s">
        <v>14</v>
      </c>
      <c r="F1529" t="s">
        <v>78</v>
      </c>
      <c r="G1529" t="s">
        <v>13</v>
      </c>
      <c r="H1529" t="s">
        <v>20</v>
      </c>
      <c r="I1529" t="s">
        <v>16</v>
      </c>
      <c r="J1529" t="s">
        <v>900</v>
      </c>
      <c r="K1529" t="s">
        <v>16</v>
      </c>
      <c r="L1529" t="s">
        <v>1</v>
      </c>
      <c r="M1529" t="s">
        <v>910</v>
      </c>
      <c r="N1529" t="s">
        <v>467</v>
      </c>
      <c r="O1529" t="s">
        <v>474</v>
      </c>
      <c r="P1529" t="s">
        <v>470</v>
      </c>
      <c r="Q1529" t="s">
        <v>468</v>
      </c>
      <c r="R1529" t="s">
        <v>470</v>
      </c>
      <c r="S1529" t="s">
        <v>468</v>
      </c>
      <c r="T1529" t="s">
        <v>471</v>
      </c>
      <c r="U1529" s="2">
        <f>DATE(IF(MONTH(Table__._SQL2014_QLTS17_DW_DimDate[[#This Row],[Ngay]])&lt;11,YEAR(Table__._SQL2014_QLTS17_DW_DimDate[[#This Row],[Ngay]])-1, YEAR(Table__._SQL2014_QLTS17_DW_DimDate[[#This Row],[Ngay]])),11,1)</f>
        <v>41579</v>
      </c>
      <c r="V1529" s="2">
        <f>DATE(YEAR(Table__._SQL2014_QLTS17_DW_DimDate[[#This Row],[NgayBatDauMuaVu]])+1, 10,31)</f>
        <v>41943</v>
      </c>
      <c r="W1529" s="3">
        <f>Table__._SQL2014_QLTS17_DW_DimDate[[#This Row],[Ngay]]-Table__._SQL2014_QLTS17_DW_DimDate[[#This Row],[NgayBatDauMuaVu]]+1</f>
        <v>128</v>
      </c>
      <c r="X1529">
        <f>INT((Table__._SQL2014_QLTS17_DW_DimDate[[#This Row],[NgayMuaVu]]-1)/7)+1</f>
        <v>19</v>
      </c>
      <c r="Y1529" t="str">
        <f>"Tuần " &amp;Table__._SQL2014_QLTS17_DW_DimDate[[#This Row],[TuanMuaVu]] &amp; " năm " &amp;Table__._SQL2014_QLTS17_DW_DimDate[[#This Row],[NamMuaVuStr]]</f>
        <v>Tuần 19 năm 2013-2014</v>
      </c>
      <c r="Z1529">
        <f>YEAR(Table__._SQL2014_QLTS17_DW_DimDate[[#This Row],[NgayBatDauMuaVu]])</f>
        <v>2013</v>
      </c>
      <c r="AA1529" t="str">
        <f>YEAR(Table__._SQL2014_QLTS17_DW_DimDate[[#This Row],[NgayBatDauMuaVu]]) &amp;"-"&amp;YEAR(Table__._SQL2014_QLTS17_DW_DimDate[[#This Row],[NgayKetThucMuaVu]])</f>
        <v>2013-2014</v>
      </c>
      <c r="AB1529">
        <f>YEAR(Table__._SQL2014_QLTS17_DW_DimDate[[#This Row],[NgayBatDauMuaVu]])</f>
        <v>2013</v>
      </c>
      <c r="AC1529">
        <f>YEAR(Table__._SQL2014_QLTS17_DW_DimDate[[#This Row],[NgayKetThucMuaVu]])</f>
        <v>2014</v>
      </c>
    </row>
    <row r="1530" spans="1:29">
      <c r="A1530">
        <v>20140309</v>
      </c>
      <c r="B1530" s="1">
        <v>41707</v>
      </c>
      <c r="C1530" t="s">
        <v>19</v>
      </c>
      <c r="D1530" t="s">
        <v>893</v>
      </c>
      <c r="E1530" t="s">
        <v>1</v>
      </c>
      <c r="F1530" t="s">
        <v>79</v>
      </c>
      <c r="G1530" t="s">
        <v>16</v>
      </c>
      <c r="H1530" t="s">
        <v>21</v>
      </c>
      <c r="I1530" t="s">
        <v>16</v>
      </c>
      <c r="J1530" t="s">
        <v>900</v>
      </c>
      <c r="K1530" t="s">
        <v>16</v>
      </c>
      <c r="L1530" t="s">
        <v>1</v>
      </c>
      <c r="M1530" t="s">
        <v>910</v>
      </c>
      <c r="N1530" t="s">
        <v>467</v>
      </c>
      <c r="O1530" t="s">
        <v>474</v>
      </c>
      <c r="P1530" t="s">
        <v>470</v>
      </c>
      <c r="Q1530" t="s">
        <v>468</v>
      </c>
      <c r="R1530" t="s">
        <v>470</v>
      </c>
      <c r="S1530" t="s">
        <v>468</v>
      </c>
      <c r="T1530" t="s">
        <v>471</v>
      </c>
      <c r="U1530" s="2">
        <f>DATE(IF(MONTH(Table__._SQL2014_QLTS17_DW_DimDate[[#This Row],[Ngay]])&lt;11,YEAR(Table__._SQL2014_QLTS17_DW_DimDate[[#This Row],[Ngay]])-1, YEAR(Table__._SQL2014_QLTS17_DW_DimDate[[#This Row],[Ngay]])),11,1)</f>
        <v>41579</v>
      </c>
      <c r="V1530" s="2">
        <f>DATE(YEAR(Table__._SQL2014_QLTS17_DW_DimDate[[#This Row],[NgayBatDauMuaVu]])+1, 10,31)</f>
        <v>41943</v>
      </c>
      <c r="W1530" s="3">
        <f>Table__._SQL2014_QLTS17_DW_DimDate[[#This Row],[Ngay]]-Table__._SQL2014_QLTS17_DW_DimDate[[#This Row],[NgayBatDauMuaVu]]+1</f>
        <v>129</v>
      </c>
      <c r="X1530">
        <f>INT((Table__._SQL2014_QLTS17_DW_DimDate[[#This Row],[NgayMuaVu]]-1)/7)+1</f>
        <v>19</v>
      </c>
      <c r="Y1530" t="str">
        <f>"Tuần " &amp;Table__._SQL2014_QLTS17_DW_DimDate[[#This Row],[TuanMuaVu]] &amp; " năm " &amp;Table__._SQL2014_QLTS17_DW_DimDate[[#This Row],[NamMuaVuStr]]</f>
        <v>Tuần 19 năm 2013-2014</v>
      </c>
      <c r="Z1530">
        <f>YEAR(Table__._SQL2014_QLTS17_DW_DimDate[[#This Row],[NgayBatDauMuaVu]])</f>
        <v>2013</v>
      </c>
      <c r="AA1530" t="str">
        <f>YEAR(Table__._SQL2014_QLTS17_DW_DimDate[[#This Row],[NgayBatDauMuaVu]]) &amp;"-"&amp;YEAR(Table__._SQL2014_QLTS17_DW_DimDate[[#This Row],[NgayKetThucMuaVu]])</f>
        <v>2013-2014</v>
      </c>
      <c r="AB1530">
        <f>YEAR(Table__._SQL2014_QLTS17_DW_DimDate[[#This Row],[NgayBatDauMuaVu]])</f>
        <v>2013</v>
      </c>
      <c r="AC1530">
        <f>YEAR(Table__._SQL2014_QLTS17_DW_DimDate[[#This Row],[NgayKetThucMuaVu]])</f>
        <v>2014</v>
      </c>
    </row>
    <row r="1531" spans="1:29">
      <c r="A1531">
        <v>20140310</v>
      </c>
      <c r="B1531" s="1">
        <v>41708</v>
      </c>
      <c r="C1531" t="s">
        <v>20</v>
      </c>
      <c r="D1531" t="s">
        <v>894</v>
      </c>
      <c r="E1531" t="s">
        <v>13</v>
      </c>
      <c r="F1531" t="s">
        <v>80</v>
      </c>
      <c r="G1531" t="s">
        <v>16</v>
      </c>
      <c r="H1531" t="s">
        <v>21</v>
      </c>
      <c r="I1531" t="s">
        <v>16</v>
      </c>
      <c r="J1531" t="s">
        <v>900</v>
      </c>
      <c r="K1531" t="s">
        <v>16</v>
      </c>
      <c r="L1531" t="s">
        <v>1</v>
      </c>
      <c r="M1531" t="s">
        <v>910</v>
      </c>
      <c r="N1531" t="s">
        <v>467</v>
      </c>
      <c r="O1531" t="s">
        <v>474</v>
      </c>
      <c r="P1531" t="s">
        <v>470</v>
      </c>
      <c r="Q1531" t="s">
        <v>468</v>
      </c>
      <c r="R1531" t="s">
        <v>470</v>
      </c>
      <c r="S1531" t="s">
        <v>468</v>
      </c>
      <c r="T1531" t="s">
        <v>471</v>
      </c>
      <c r="U1531" s="2">
        <f>DATE(IF(MONTH(Table__._SQL2014_QLTS17_DW_DimDate[[#This Row],[Ngay]])&lt;11,YEAR(Table__._SQL2014_QLTS17_DW_DimDate[[#This Row],[Ngay]])-1, YEAR(Table__._SQL2014_QLTS17_DW_DimDate[[#This Row],[Ngay]])),11,1)</f>
        <v>41579</v>
      </c>
      <c r="V1531" s="2">
        <f>DATE(YEAR(Table__._SQL2014_QLTS17_DW_DimDate[[#This Row],[NgayBatDauMuaVu]])+1, 10,31)</f>
        <v>41943</v>
      </c>
      <c r="W1531" s="3">
        <f>Table__._SQL2014_QLTS17_DW_DimDate[[#This Row],[Ngay]]-Table__._SQL2014_QLTS17_DW_DimDate[[#This Row],[NgayBatDauMuaVu]]+1</f>
        <v>130</v>
      </c>
      <c r="X1531">
        <f>INT((Table__._SQL2014_QLTS17_DW_DimDate[[#This Row],[NgayMuaVu]]-1)/7)+1</f>
        <v>19</v>
      </c>
      <c r="Y1531" t="str">
        <f>"Tuần " &amp;Table__._SQL2014_QLTS17_DW_DimDate[[#This Row],[TuanMuaVu]] &amp; " năm " &amp;Table__._SQL2014_QLTS17_DW_DimDate[[#This Row],[NamMuaVuStr]]</f>
        <v>Tuần 19 năm 2013-2014</v>
      </c>
      <c r="Z1531">
        <f>YEAR(Table__._SQL2014_QLTS17_DW_DimDate[[#This Row],[NgayBatDauMuaVu]])</f>
        <v>2013</v>
      </c>
      <c r="AA1531" t="str">
        <f>YEAR(Table__._SQL2014_QLTS17_DW_DimDate[[#This Row],[NgayBatDauMuaVu]]) &amp;"-"&amp;YEAR(Table__._SQL2014_QLTS17_DW_DimDate[[#This Row],[NgayKetThucMuaVu]])</f>
        <v>2013-2014</v>
      </c>
      <c r="AB1531">
        <f>YEAR(Table__._SQL2014_QLTS17_DW_DimDate[[#This Row],[NgayBatDauMuaVu]])</f>
        <v>2013</v>
      </c>
      <c r="AC1531">
        <f>YEAR(Table__._SQL2014_QLTS17_DW_DimDate[[#This Row],[NgayKetThucMuaVu]])</f>
        <v>2014</v>
      </c>
    </row>
    <row r="1532" spans="1:29">
      <c r="A1532">
        <v>20140311</v>
      </c>
      <c r="B1532" s="1">
        <v>41709</v>
      </c>
      <c r="C1532" t="s">
        <v>21</v>
      </c>
      <c r="D1532" t="s">
        <v>895</v>
      </c>
      <c r="E1532" t="s">
        <v>16</v>
      </c>
      <c r="F1532" t="s">
        <v>81</v>
      </c>
      <c r="G1532" t="s">
        <v>16</v>
      </c>
      <c r="H1532" t="s">
        <v>21</v>
      </c>
      <c r="I1532" t="s">
        <v>16</v>
      </c>
      <c r="J1532" t="s">
        <v>900</v>
      </c>
      <c r="K1532" t="s">
        <v>16</v>
      </c>
      <c r="L1532" t="s">
        <v>1</v>
      </c>
      <c r="M1532" t="s">
        <v>910</v>
      </c>
      <c r="N1532" t="s">
        <v>467</v>
      </c>
      <c r="O1532" t="s">
        <v>474</v>
      </c>
      <c r="P1532" t="s">
        <v>470</v>
      </c>
      <c r="Q1532" t="s">
        <v>468</v>
      </c>
      <c r="R1532" t="s">
        <v>470</v>
      </c>
      <c r="S1532" t="s">
        <v>468</v>
      </c>
      <c r="T1532" t="s">
        <v>471</v>
      </c>
      <c r="U1532" s="2">
        <f>DATE(IF(MONTH(Table__._SQL2014_QLTS17_DW_DimDate[[#This Row],[Ngay]])&lt;11,YEAR(Table__._SQL2014_QLTS17_DW_DimDate[[#This Row],[Ngay]])-1, YEAR(Table__._SQL2014_QLTS17_DW_DimDate[[#This Row],[Ngay]])),11,1)</f>
        <v>41579</v>
      </c>
      <c r="V1532" s="2">
        <f>DATE(YEAR(Table__._SQL2014_QLTS17_DW_DimDate[[#This Row],[NgayBatDauMuaVu]])+1, 10,31)</f>
        <v>41943</v>
      </c>
      <c r="W1532" s="3">
        <f>Table__._SQL2014_QLTS17_DW_DimDate[[#This Row],[Ngay]]-Table__._SQL2014_QLTS17_DW_DimDate[[#This Row],[NgayBatDauMuaVu]]+1</f>
        <v>131</v>
      </c>
      <c r="X1532">
        <f>INT((Table__._SQL2014_QLTS17_DW_DimDate[[#This Row],[NgayMuaVu]]-1)/7)+1</f>
        <v>19</v>
      </c>
      <c r="Y1532" t="str">
        <f>"Tuần " &amp;Table__._SQL2014_QLTS17_DW_DimDate[[#This Row],[TuanMuaVu]] &amp; " năm " &amp;Table__._SQL2014_QLTS17_DW_DimDate[[#This Row],[NamMuaVuStr]]</f>
        <v>Tuần 19 năm 2013-2014</v>
      </c>
      <c r="Z1532">
        <f>YEAR(Table__._SQL2014_QLTS17_DW_DimDate[[#This Row],[NgayBatDauMuaVu]])</f>
        <v>2013</v>
      </c>
      <c r="AA1532" t="str">
        <f>YEAR(Table__._SQL2014_QLTS17_DW_DimDate[[#This Row],[NgayBatDauMuaVu]]) &amp;"-"&amp;YEAR(Table__._SQL2014_QLTS17_DW_DimDate[[#This Row],[NgayKetThucMuaVu]])</f>
        <v>2013-2014</v>
      </c>
      <c r="AB1532">
        <f>YEAR(Table__._SQL2014_QLTS17_DW_DimDate[[#This Row],[NgayBatDauMuaVu]])</f>
        <v>2013</v>
      </c>
      <c r="AC1532">
        <f>YEAR(Table__._SQL2014_QLTS17_DW_DimDate[[#This Row],[NgayKetThucMuaVu]])</f>
        <v>2014</v>
      </c>
    </row>
    <row r="1533" spans="1:29">
      <c r="A1533">
        <v>20140312</v>
      </c>
      <c r="B1533" s="1">
        <v>41710</v>
      </c>
      <c r="C1533" t="s">
        <v>11</v>
      </c>
      <c r="D1533" t="s">
        <v>896</v>
      </c>
      <c r="E1533" t="s">
        <v>12</v>
      </c>
      <c r="F1533" t="s">
        <v>82</v>
      </c>
      <c r="G1533" t="s">
        <v>16</v>
      </c>
      <c r="H1533" t="s">
        <v>21</v>
      </c>
      <c r="I1533" t="s">
        <v>16</v>
      </c>
      <c r="J1533" t="s">
        <v>900</v>
      </c>
      <c r="K1533" t="s">
        <v>16</v>
      </c>
      <c r="L1533" t="s">
        <v>1</v>
      </c>
      <c r="M1533" t="s">
        <v>910</v>
      </c>
      <c r="N1533" t="s">
        <v>467</v>
      </c>
      <c r="O1533" t="s">
        <v>474</v>
      </c>
      <c r="P1533" t="s">
        <v>470</v>
      </c>
      <c r="Q1533" t="s">
        <v>468</v>
      </c>
      <c r="R1533" t="s">
        <v>470</v>
      </c>
      <c r="S1533" t="s">
        <v>468</v>
      </c>
      <c r="T1533" t="s">
        <v>471</v>
      </c>
      <c r="U1533" s="2">
        <f>DATE(IF(MONTH(Table__._SQL2014_QLTS17_DW_DimDate[[#This Row],[Ngay]])&lt;11,YEAR(Table__._SQL2014_QLTS17_DW_DimDate[[#This Row],[Ngay]])-1, YEAR(Table__._SQL2014_QLTS17_DW_DimDate[[#This Row],[Ngay]])),11,1)</f>
        <v>41579</v>
      </c>
      <c r="V1533" s="2">
        <f>DATE(YEAR(Table__._SQL2014_QLTS17_DW_DimDate[[#This Row],[NgayBatDauMuaVu]])+1, 10,31)</f>
        <v>41943</v>
      </c>
      <c r="W1533" s="3">
        <f>Table__._SQL2014_QLTS17_DW_DimDate[[#This Row],[Ngay]]-Table__._SQL2014_QLTS17_DW_DimDate[[#This Row],[NgayBatDauMuaVu]]+1</f>
        <v>132</v>
      </c>
      <c r="X1533">
        <f>INT((Table__._SQL2014_QLTS17_DW_DimDate[[#This Row],[NgayMuaVu]]-1)/7)+1</f>
        <v>19</v>
      </c>
      <c r="Y1533" t="str">
        <f>"Tuần " &amp;Table__._SQL2014_QLTS17_DW_DimDate[[#This Row],[TuanMuaVu]] &amp; " năm " &amp;Table__._SQL2014_QLTS17_DW_DimDate[[#This Row],[NamMuaVuStr]]</f>
        <v>Tuần 19 năm 2013-2014</v>
      </c>
      <c r="Z1533">
        <f>YEAR(Table__._SQL2014_QLTS17_DW_DimDate[[#This Row],[NgayBatDauMuaVu]])</f>
        <v>2013</v>
      </c>
      <c r="AA1533" t="str">
        <f>YEAR(Table__._SQL2014_QLTS17_DW_DimDate[[#This Row],[NgayBatDauMuaVu]]) &amp;"-"&amp;YEAR(Table__._SQL2014_QLTS17_DW_DimDate[[#This Row],[NgayKetThucMuaVu]])</f>
        <v>2013-2014</v>
      </c>
      <c r="AB1533">
        <f>YEAR(Table__._SQL2014_QLTS17_DW_DimDate[[#This Row],[NgayBatDauMuaVu]])</f>
        <v>2013</v>
      </c>
      <c r="AC1533">
        <f>YEAR(Table__._SQL2014_QLTS17_DW_DimDate[[#This Row],[NgayKetThucMuaVu]])</f>
        <v>2014</v>
      </c>
    </row>
    <row r="1534" spans="1:29">
      <c r="A1534">
        <v>20140313</v>
      </c>
      <c r="B1534" s="1">
        <v>41711</v>
      </c>
      <c r="C1534" t="s">
        <v>22</v>
      </c>
      <c r="D1534" t="s">
        <v>897</v>
      </c>
      <c r="E1534" t="s">
        <v>3</v>
      </c>
      <c r="F1534" t="s">
        <v>83</v>
      </c>
      <c r="G1534" t="s">
        <v>16</v>
      </c>
      <c r="H1534" t="s">
        <v>21</v>
      </c>
      <c r="I1534" t="s">
        <v>16</v>
      </c>
      <c r="J1534" t="s">
        <v>900</v>
      </c>
      <c r="K1534" t="s">
        <v>16</v>
      </c>
      <c r="L1534" t="s">
        <v>1</v>
      </c>
      <c r="M1534" t="s">
        <v>910</v>
      </c>
      <c r="N1534" t="s">
        <v>467</v>
      </c>
      <c r="O1534" t="s">
        <v>474</v>
      </c>
      <c r="P1534" t="s">
        <v>470</v>
      </c>
      <c r="Q1534" t="s">
        <v>468</v>
      </c>
      <c r="R1534" t="s">
        <v>470</v>
      </c>
      <c r="S1534" t="s">
        <v>468</v>
      </c>
      <c r="T1534" t="s">
        <v>471</v>
      </c>
      <c r="U1534" s="2">
        <f>DATE(IF(MONTH(Table__._SQL2014_QLTS17_DW_DimDate[[#This Row],[Ngay]])&lt;11,YEAR(Table__._SQL2014_QLTS17_DW_DimDate[[#This Row],[Ngay]])-1, YEAR(Table__._SQL2014_QLTS17_DW_DimDate[[#This Row],[Ngay]])),11,1)</f>
        <v>41579</v>
      </c>
      <c r="V1534" s="2">
        <f>DATE(YEAR(Table__._SQL2014_QLTS17_DW_DimDate[[#This Row],[NgayBatDauMuaVu]])+1, 10,31)</f>
        <v>41943</v>
      </c>
      <c r="W1534" s="3">
        <f>Table__._SQL2014_QLTS17_DW_DimDate[[#This Row],[Ngay]]-Table__._SQL2014_QLTS17_DW_DimDate[[#This Row],[NgayBatDauMuaVu]]+1</f>
        <v>133</v>
      </c>
      <c r="X1534">
        <f>INT((Table__._SQL2014_QLTS17_DW_DimDate[[#This Row],[NgayMuaVu]]-1)/7)+1</f>
        <v>19</v>
      </c>
      <c r="Y1534" t="str">
        <f>"Tuần " &amp;Table__._SQL2014_QLTS17_DW_DimDate[[#This Row],[TuanMuaVu]] &amp; " năm " &amp;Table__._SQL2014_QLTS17_DW_DimDate[[#This Row],[NamMuaVuStr]]</f>
        <v>Tuần 19 năm 2013-2014</v>
      </c>
      <c r="Z1534">
        <f>YEAR(Table__._SQL2014_QLTS17_DW_DimDate[[#This Row],[NgayBatDauMuaVu]])</f>
        <v>2013</v>
      </c>
      <c r="AA1534" t="str">
        <f>YEAR(Table__._SQL2014_QLTS17_DW_DimDate[[#This Row],[NgayBatDauMuaVu]]) &amp;"-"&amp;YEAR(Table__._SQL2014_QLTS17_DW_DimDate[[#This Row],[NgayKetThucMuaVu]])</f>
        <v>2013-2014</v>
      </c>
      <c r="AB1534">
        <f>YEAR(Table__._SQL2014_QLTS17_DW_DimDate[[#This Row],[NgayBatDauMuaVu]])</f>
        <v>2013</v>
      </c>
      <c r="AC1534">
        <f>YEAR(Table__._SQL2014_QLTS17_DW_DimDate[[#This Row],[NgayKetThucMuaVu]])</f>
        <v>2014</v>
      </c>
    </row>
    <row r="1535" spans="1:29">
      <c r="A1535">
        <v>20140314</v>
      </c>
      <c r="B1535" s="1">
        <v>41712</v>
      </c>
      <c r="C1535" t="s">
        <v>23</v>
      </c>
      <c r="D1535" t="s">
        <v>891</v>
      </c>
      <c r="E1535" t="s">
        <v>2</v>
      </c>
      <c r="F1535" t="s">
        <v>84</v>
      </c>
      <c r="G1535" t="s">
        <v>16</v>
      </c>
      <c r="H1535" t="s">
        <v>21</v>
      </c>
      <c r="I1535" t="s">
        <v>16</v>
      </c>
      <c r="J1535" t="s">
        <v>900</v>
      </c>
      <c r="K1535" t="s">
        <v>16</v>
      </c>
      <c r="L1535" t="s">
        <v>1</v>
      </c>
      <c r="M1535" t="s">
        <v>910</v>
      </c>
      <c r="N1535" t="s">
        <v>467</v>
      </c>
      <c r="O1535" t="s">
        <v>474</v>
      </c>
      <c r="P1535" t="s">
        <v>470</v>
      </c>
      <c r="Q1535" t="s">
        <v>468</v>
      </c>
      <c r="R1535" t="s">
        <v>470</v>
      </c>
      <c r="S1535" t="s">
        <v>468</v>
      </c>
      <c r="T1535" t="s">
        <v>471</v>
      </c>
      <c r="U1535" s="2">
        <f>DATE(IF(MONTH(Table__._SQL2014_QLTS17_DW_DimDate[[#This Row],[Ngay]])&lt;11,YEAR(Table__._SQL2014_QLTS17_DW_DimDate[[#This Row],[Ngay]])-1, YEAR(Table__._SQL2014_QLTS17_DW_DimDate[[#This Row],[Ngay]])),11,1)</f>
        <v>41579</v>
      </c>
      <c r="V1535" s="2">
        <f>DATE(YEAR(Table__._SQL2014_QLTS17_DW_DimDate[[#This Row],[NgayBatDauMuaVu]])+1, 10,31)</f>
        <v>41943</v>
      </c>
      <c r="W1535" s="3">
        <f>Table__._SQL2014_QLTS17_DW_DimDate[[#This Row],[Ngay]]-Table__._SQL2014_QLTS17_DW_DimDate[[#This Row],[NgayBatDauMuaVu]]+1</f>
        <v>134</v>
      </c>
      <c r="X1535">
        <f>INT((Table__._SQL2014_QLTS17_DW_DimDate[[#This Row],[NgayMuaVu]]-1)/7)+1</f>
        <v>20</v>
      </c>
      <c r="Y1535" t="str">
        <f>"Tuần " &amp;Table__._SQL2014_QLTS17_DW_DimDate[[#This Row],[TuanMuaVu]] &amp; " năm " &amp;Table__._SQL2014_QLTS17_DW_DimDate[[#This Row],[NamMuaVuStr]]</f>
        <v>Tuần 20 năm 2013-2014</v>
      </c>
      <c r="Z1535">
        <f>YEAR(Table__._SQL2014_QLTS17_DW_DimDate[[#This Row],[NgayBatDauMuaVu]])</f>
        <v>2013</v>
      </c>
      <c r="AA1535" t="str">
        <f>YEAR(Table__._SQL2014_QLTS17_DW_DimDate[[#This Row],[NgayBatDauMuaVu]]) &amp;"-"&amp;YEAR(Table__._SQL2014_QLTS17_DW_DimDate[[#This Row],[NgayKetThucMuaVu]])</f>
        <v>2013-2014</v>
      </c>
      <c r="AB1535">
        <f>YEAR(Table__._SQL2014_QLTS17_DW_DimDate[[#This Row],[NgayBatDauMuaVu]])</f>
        <v>2013</v>
      </c>
      <c r="AC1535">
        <f>YEAR(Table__._SQL2014_QLTS17_DW_DimDate[[#This Row],[NgayKetThucMuaVu]])</f>
        <v>2014</v>
      </c>
    </row>
    <row r="1536" spans="1:29">
      <c r="A1536">
        <v>20140315</v>
      </c>
      <c r="B1536" s="1">
        <v>41713</v>
      </c>
      <c r="C1536" t="s">
        <v>24</v>
      </c>
      <c r="D1536" t="s">
        <v>892</v>
      </c>
      <c r="E1536" t="s">
        <v>14</v>
      </c>
      <c r="F1536" t="s">
        <v>85</v>
      </c>
      <c r="G1536" t="s">
        <v>16</v>
      </c>
      <c r="H1536" t="s">
        <v>21</v>
      </c>
      <c r="I1536" t="s">
        <v>16</v>
      </c>
      <c r="J1536" t="s">
        <v>900</v>
      </c>
      <c r="K1536" t="s">
        <v>16</v>
      </c>
      <c r="L1536" t="s">
        <v>1</v>
      </c>
      <c r="M1536" t="s">
        <v>910</v>
      </c>
      <c r="N1536" t="s">
        <v>467</v>
      </c>
      <c r="O1536" t="s">
        <v>474</v>
      </c>
      <c r="P1536" t="s">
        <v>470</v>
      </c>
      <c r="Q1536" t="s">
        <v>468</v>
      </c>
      <c r="R1536" t="s">
        <v>470</v>
      </c>
      <c r="S1536" t="s">
        <v>468</v>
      </c>
      <c r="T1536" t="s">
        <v>471</v>
      </c>
      <c r="U1536" s="2">
        <f>DATE(IF(MONTH(Table__._SQL2014_QLTS17_DW_DimDate[[#This Row],[Ngay]])&lt;11,YEAR(Table__._SQL2014_QLTS17_DW_DimDate[[#This Row],[Ngay]])-1, YEAR(Table__._SQL2014_QLTS17_DW_DimDate[[#This Row],[Ngay]])),11,1)</f>
        <v>41579</v>
      </c>
      <c r="V1536" s="2">
        <f>DATE(YEAR(Table__._SQL2014_QLTS17_DW_DimDate[[#This Row],[NgayBatDauMuaVu]])+1, 10,31)</f>
        <v>41943</v>
      </c>
      <c r="W1536" s="3">
        <f>Table__._SQL2014_QLTS17_DW_DimDate[[#This Row],[Ngay]]-Table__._SQL2014_QLTS17_DW_DimDate[[#This Row],[NgayBatDauMuaVu]]+1</f>
        <v>135</v>
      </c>
      <c r="X1536">
        <f>INT((Table__._SQL2014_QLTS17_DW_DimDate[[#This Row],[NgayMuaVu]]-1)/7)+1</f>
        <v>20</v>
      </c>
      <c r="Y1536" t="str">
        <f>"Tuần " &amp;Table__._SQL2014_QLTS17_DW_DimDate[[#This Row],[TuanMuaVu]] &amp; " năm " &amp;Table__._SQL2014_QLTS17_DW_DimDate[[#This Row],[NamMuaVuStr]]</f>
        <v>Tuần 20 năm 2013-2014</v>
      </c>
      <c r="Z1536">
        <f>YEAR(Table__._SQL2014_QLTS17_DW_DimDate[[#This Row],[NgayBatDauMuaVu]])</f>
        <v>2013</v>
      </c>
      <c r="AA1536" t="str">
        <f>YEAR(Table__._SQL2014_QLTS17_DW_DimDate[[#This Row],[NgayBatDauMuaVu]]) &amp;"-"&amp;YEAR(Table__._SQL2014_QLTS17_DW_DimDate[[#This Row],[NgayKetThucMuaVu]])</f>
        <v>2013-2014</v>
      </c>
      <c r="AB1536">
        <f>YEAR(Table__._SQL2014_QLTS17_DW_DimDate[[#This Row],[NgayBatDauMuaVu]])</f>
        <v>2013</v>
      </c>
      <c r="AC1536">
        <f>YEAR(Table__._SQL2014_QLTS17_DW_DimDate[[#This Row],[NgayKetThucMuaVu]])</f>
        <v>2014</v>
      </c>
    </row>
    <row r="1537" spans="1:29">
      <c r="A1537">
        <v>20140316</v>
      </c>
      <c r="B1537" s="1">
        <v>41714</v>
      </c>
      <c r="C1537" t="s">
        <v>25</v>
      </c>
      <c r="D1537" t="s">
        <v>893</v>
      </c>
      <c r="E1537" t="s">
        <v>1</v>
      </c>
      <c r="F1537" t="s">
        <v>86</v>
      </c>
      <c r="G1537" t="s">
        <v>12</v>
      </c>
      <c r="H1537" t="s">
        <v>11</v>
      </c>
      <c r="I1537" t="s">
        <v>16</v>
      </c>
      <c r="J1537" t="s">
        <v>900</v>
      </c>
      <c r="K1537" t="s">
        <v>16</v>
      </c>
      <c r="L1537" t="s">
        <v>1</v>
      </c>
      <c r="M1537" t="s">
        <v>910</v>
      </c>
      <c r="N1537" t="s">
        <v>467</v>
      </c>
      <c r="O1537" t="s">
        <v>474</v>
      </c>
      <c r="P1537" t="s">
        <v>470</v>
      </c>
      <c r="Q1537" t="s">
        <v>468</v>
      </c>
      <c r="R1537" t="s">
        <v>470</v>
      </c>
      <c r="S1537" t="s">
        <v>468</v>
      </c>
      <c r="T1537" t="s">
        <v>471</v>
      </c>
      <c r="U1537" s="2">
        <f>DATE(IF(MONTH(Table__._SQL2014_QLTS17_DW_DimDate[[#This Row],[Ngay]])&lt;11,YEAR(Table__._SQL2014_QLTS17_DW_DimDate[[#This Row],[Ngay]])-1, YEAR(Table__._SQL2014_QLTS17_DW_DimDate[[#This Row],[Ngay]])),11,1)</f>
        <v>41579</v>
      </c>
      <c r="V1537" s="2">
        <f>DATE(YEAR(Table__._SQL2014_QLTS17_DW_DimDate[[#This Row],[NgayBatDauMuaVu]])+1, 10,31)</f>
        <v>41943</v>
      </c>
      <c r="W1537" s="3">
        <f>Table__._SQL2014_QLTS17_DW_DimDate[[#This Row],[Ngay]]-Table__._SQL2014_QLTS17_DW_DimDate[[#This Row],[NgayBatDauMuaVu]]+1</f>
        <v>136</v>
      </c>
      <c r="X1537">
        <f>INT((Table__._SQL2014_QLTS17_DW_DimDate[[#This Row],[NgayMuaVu]]-1)/7)+1</f>
        <v>20</v>
      </c>
      <c r="Y1537" t="str">
        <f>"Tuần " &amp;Table__._SQL2014_QLTS17_DW_DimDate[[#This Row],[TuanMuaVu]] &amp; " năm " &amp;Table__._SQL2014_QLTS17_DW_DimDate[[#This Row],[NamMuaVuStr]]</f>
        <v>Tuần 20 năm 2013-2014</v>
      </c>
      <c r="Z1537">
        <f>YEAR(Table__._SQL2014_QLTS17_DW_DimDate[[#This Row],[NgayBatDauMuaVu]])</f>
        <v>2013</v>
      </c>
      <c r="AA1537" t="str">
        <f>YEAR(Table__._SQL2014_QLTS17_DW_DimDate[[#This Row],[NgayBatDauMuaVu]]) &amp;"-"&amp;YEAR(Table__._SQL2014_QLTS17_DW_DimDate[[#This Row],[NgayKetThucMuaVu]])</f>
        <v>2013-2014</v>
      </c>
      <c r="AB1537">
        <f>YEAR(Table__._SQL2014_QLTS17_DW_DimDate[[#This Row],[NgayBatDauMuaVu]])</f>
        <v>2013</v>
      </c>
      <c r="AC1537">
        <f>YEAR(Table__._SQL2014_QLTS17_DW_DimDate[[#This Row],[NgayKetThucMuaVu]])</f>
        <v>2014</v>
      </c>
    </row>
    <row r="1538" spans="1:29">
      <c r="A1538">
        <v>20140317</v>
      </c>
      <c r="B1538" s="1">
        <v>41715</v>
      </c>
      <c r="C1538" t="s">
        <v>26</v>
      </c>
      <c r="D1538" t="s">
        <v>894</v>
      </c>
      <c r="E1538" t="s">
        <v>13</v>
      </c>
      <c r="F1538" t="s">
        <v>87</v>
      </c>
      <c r="G1538" t="s">
        <v>12</v>
      </c>
      <c r="H1538" t="s">
        <v>11</v>
      </c>
      <c r="I1538" t="s">
        <v>16</v>
      </c>
      <c r="J1538" t="s">
        <v>900</v>
      </c>
      <c r="K1538" t="s">
        <v>16</v>
      </c>
      <c r="L1538" t="s">
        <v>1</v>
      </c>
      <c r="M1538" t="s">
        <v>910</v>
      </c>
      <c r="N1538" t="s">
        <v>467</v>
      </c>
      <c r="O1538" t="s">
        <v>474</v>
      </c>
      <c r="P1538" t="s">
        <v>470</v>
      </c>
      <c r="Q1538" t="s">
        <v>468</v>
      </c>
      <c r="R1538" t="s">
        <v>470</v>
      </c>
      <c r="S1538" t="s">
        <v>468</v>
      </c>
      <c r="T1538" t="s">
        <v>471</v>
      </c>
      <c r="U1538" s="2">
        <f>DATE(IF(MONTH(Table__._SQL2014_QLTS17_DW_DimDate[[#This Row],[Ngay]])&lt;11,YEAR(Table__._SQL2014_QLTS17_DW_DimDate[[#This Row],[Ngay]])-1, YEAR(Table__._SQL2014_QLTS17_DW_DimDate[[#This Row],[Ngay]])),11,1)</f>
        <v>41579</v>
      </c>
      <c r="V1538" s="2">
        <f>DATE(YEAR(Table__._SQL2014_QLTS17_DW_DimDate[[#This Row],[NgayBatDauMuaVu]])+1, 10,31)</f>
        <v>41943</v>
      </c>
      <c r="W1538" s="3">
        <f>Table__._SQL2014_QLTS17_DW_DimDate[[#This Row],[Ngay]]-Table__._SQL2014_QLTS17_DW_DimDate[[#This Row],[NgayBatDauMuaVu]]+1</f>
        <v>137</v>
      </c>
      <c r="X1538">
        <f>INT((Table__._SQL2014_QLTS17_DW_DimDate[[#This Row],[NgayMuaVu]]-1)/7)+1</f>
        <v>20</v>
      </c>
      <c r="Y1538" t="str">
        <f>"Tuần " &amp;Table__._SQL2014_QLTS17_DW_DimDate[[#This Row],[TuanMuaVu]] &amp; " năm " &amp;Table__._SQL2014_QLTS17_DW_DimDate[[#This Row],[NamMuaVuStr]]</f>
        <v>Tuần 20 năm 2013-2014</v>
      </c>
      <c r="Z1538">
        <f>YEAR(Table__._SQL2014_QLTS17_DW_DimDate[[#This Row],[NgayBatDauMuaVu]])</f>
        <v>2013</v>
      </c>
      <c r="AA1538" t="str">
        <f>YEAR(Table__._SQL2014_QLTS17_DW_DimDate[[#This Row],[NgayBatDauMuaVu]]) &amp;"-"&amp;YEAR(Table__._SQL2014_QLTS17_DW_DimDate[[#This Row],[NgayKetThucMuaVu]])</f>
        <v>2013-2014</v>
      </c>
      <c r="AB1538">
        <f>YEAR(Table__._SQL2014_QLTS17_DW_DimDate[[#This Row],[NgayBatDauMuaVu]])</f>
        <v>2013</v>
      </c>
      <c r="AC1538">
        <f>YEAR(Table__._SQL2014_QLTS17_DW_DimDate[[#This Row],[NgayKetThucMuaVu]])</f>
        <v>2014</v>
      </c>
    </row>
    <row r="1539" spans="1:29">
      <c r="A1539">
        <v>20140318</v>
      </c>
      <c r="B1539" s="1">
        <v>41716</v>
      </c>
      <c r="C1539" t="s">
        <v>27</v>
      </c>
      <c r="D1539" t="s">
        <v>895</v>
      </c>
      <c r="E1539" t="s">
        <v>16</v>
      </c>
      <c r="F1539" t="s">
        <v>88</v>
      </c>
      <c r="G1539" t="s">
        <v>12</v>
      </c>
      <c r="H1539" t="s">
        <v>11</v>
      </c>
      <c r="I1539" t="s">
        <v>16</v>
      </c>
      <c r="J1539" t="s">
        <v>900</v>
      </c>
      <c r="K1539" t="s">
        <v>16</v>
      </c>
      <c r="L1539" t="s">
        <v>1</v>
      </c>
      <c r="M1539" t="s">
        <v>910</v>
      </c>
      <c r="N1539" t="s">
        <v>467</v>
      </c>
      <c r="O1539" t="s">
        <v>474</v>
      </c>
      <c r="P1539" t="s">
        <v>470</v>
      </c>
      <c r="Q1539" t="s">
        <v>468</v>
      </c>
      <c r="R1539" t="s">
        <v>470</v>
      </c>
      <c r="S1539" t="s">
        <v>468</v>
      </c>
      <c r="T1539" t="s">
        <v>471</v>
      </c>
      <c r="U1539" s="2">
        <f>DATE(IF(MONTH(Table__._SQL2014_QLTS17_DW_DimDate[[#This Row],[Ngay]])&lt;11,YEAR(Table__._SQL2014_QLTS17_DW_DimDate[[#This Row],[Ngay]])-1, YEAR(Table__._SQL2014_QLTS17_DW_DimDate[[#This Row],[Ngay]])),11,1)</f>
        <v>41579</v>
      </c>
      <c r="V1539" s="2">
        <f>DATE(YEAR(Table__._SQL2014_QLTS17_DW_DimDate[[#This Row],[NgayBatDauMuaVu]])+1, 10,31)</f>
        <v>41943</v>
      </c>
      <c r="W1539" s="3">
        <f>Table__._SQL2014_QLTS17_DW_DimDate[[#This Row],[Ngay]]-Table__._SQL2014_QLTS17_DW_DimDate[[#This Row],[NgayBatDauMuaVu]]+1</f>
        <v>138</v>
      </c>
      <c r="X1539">
        <f>INT((Table__._SQL2014_QLTS17_DW_DimDate[[#This Row],[NgayMuaVu]]-1)/7)+1</f>
        <v>20</v>
      </c>
      <c r="Y1539" t="str">
        <f>"Tuần " &amp;Table__._SQL2014_QLTS17_DW_DimDate[[#This Row],[TuanMuaVu]] &amp; " năm " &amp;Table__._SQL2014_QLTS17_DW_DimDate[[#This Row],[NamMuaVuStr]]</f>
        <v>Tuần 20 năm 2013-2014</v>
      </c>
      <c r="Z1539">
        <f>YEAR(Table__._SQL2014_QLTS17_DW_DimDate[[#This Row],[NgayBatDauMuaVu]])</f>
        <v>2013</v>
      </c>
      <c r="AA1539" t="str">
        <f>YEAR(Table__._SQL2014_QLTS17_DW_DimDate[[#This Row],[NgayBatDauMuaVu]]) &amp;"-"&amp;YEAR(Table__._SQL2014_QLTS17_DW_DimDate[[#This Row],[NgayKetThucMuaVu]])</f>
        <v>2013-2014</v>
      </c>
      <c r="AB1539">
        <f>YEAR(Table__._SQL2014_QLTS17_DW_DimDate[[#This Row],[NgayBatDauMuaVu]])</f>
        <v>2013</v>
      </c>
      <c r="AC1539">
        <f>YEAR(Table__._SQL2014_QLTS17_DW_DimDate[[#This Row],[NgayKetThucMuaVu]])</f>
        <v>2014</v>
      </c>
    </row>
    <row r="1540" spans="1:29">
      <c r="A1540">
        <v>20140319</v>
      </c>
      <c r="B1540" s="1">
        <v>41717</v>
      </c>
      <c r="C1540" t="s">
        <v>28</v>
      </c>
      <c r="D1540" t="s">
        <v>896</v>
      </c>
      <c r="E1540" t="s">
        <v>12</v>
      </c>
      <c r="F1540" t="s">
        <v>89</v>
      </c>
      <c r="G1540" t="s">
        <v>12</v>
      </c>
      <c r="H1540" t="s">
        <v>11</v>
      </c>
      <c r="I1540" t="s">
        <v>16</v>
      </c>
      <c r="J1540" t="s">
        <v>900</v>
      </c>
      <c r="K1540" t="s">
        <v>16</v>
      </c>
      <c r="L1540" t="s">
        <v>1</v>
      </c>
      <c r="M1540" t="s">
        <v>910</v>
      </c>
      <c r="N1540" t="s">
        <v>467</v>
      </c>
      <c r="O1540" t="s">
        <v>474</v>
      </c>
      <c r="P1540" t="s">
        <v>470</v>
      </c>
      <c r="Q1540" t="s">
        <v>468</v>
      </c>
      <c r="R1540" t="s">
        <v>470</v>
      </c>
      <c r="S1540" t="s">
        <v>468</v>
      </c>
      <c r="T1540" t="s">
        <v>471</v>
      </c>
      <c r="U1540" s="2">
        <f>DATE(IF(MONTH(Table__._SQL2014_QLTS17_DW_DimDate[[#This Row],[Ngay]])&lt;11,YEAR(Table__._SQL2014_QLTS17_DW_DimDate[[#This Row],[Ngay]])-1, YEAR(Table__._SQL2014_QLTS17_DW_DimDate[[#This Row],[Ngay]])),11,1)</f>
        <v>41579</v>
      </c>
      <c r="V1540" s="2">
        <f>DATE(YEAR(Table__._SQL2014_QLTS17_DW_DimDate[[#This Row],[NgayBatDauMuaVu]])+1, 10,31)</f>
        <v>41943</v>
      </c>
      <c r="W1540" s="3">
        <f>Table__._SQL2014_QLTS17_DW_DimDate[[#This Row],[Ngay]]-Table__._SQL2014_QLTS17_DW_DimDate[[#This Row],[NgayBatDauMuaVu]]+1</f>
        <v>139</v>
      </c>
      <c r="X1540">
        <f>INT((Table__._SQL2014_QLTS17_DW_DimDate[[#This Row],[NgayMuaVu]]-1)/7)+1</f>
        <v>20</v>
      </c>
      <c r="Y1540" t="str">
        <f>"Tuần " &amp;Table__._SQL2014_QLTS17_DW_DimDate[[#This Row],[TuanMuaVu]] &amp; " năm " &amp;Table__._SQL2014_QLTS17_DW_DimDate[[#This Row],[NamMuaVuStr]]</f>
        <v>Tuần 20 năm 2013-2014</v>
      </c>
      <c r="Z1540">
        <f>YEAR(Table__._SQL2014_QLTS17_DW_DimDate[[#This Row],[NgayBatDauMuaVu]])</f>
        <v>2013</v>
      </c>
      <c r="AA1540" t="str">
        <f>YEAR(Table__._SQL2014_QLTS17_DW_DimDate[[#This Row],[NgayBatDauMuaVu]]) &amp;"-"&amp;YEAR(Table__._SQL2014_QLTS17_DW_DimDate[[#This Row],[NgayKetThucMuaVu]])</f>
        <v>2013-2014</v>
      </c>
      <c r="AB1540">
        <f>YEAR(Table__._SQL2014_QLTS17_DW_DimDate[[#This Row],[NgayBatDauMuaVu]])</f>
        <v>2013</v>
      </c>
      <c r="AC1540">
        <f>YEAR(Table__._SQL2014_QLTS17_DW_DimDate[[#This Row],[NgayKetThucMuaVu]])</f>
        <v>2014</v>
      </c>
    </row>
    <row r="1541" spans="1:29">
      <c r="A1541">
        <v>20140320</v>
      </c>
      <c r="B1541" s="1">
        <v>41718</v>
      </c>
      <c r="C1541" t="s">
        <v>29</v>
      </c>
      <c r="D1541" t="s">
        <v>897</v>
      </c>
      <c r="E1541" t="s">
        <v>3</v>
      </c>
      <c r="F1541" t="s">
        <v>90</v>
      </c>
      <c r="G1541" t="s">
        <v>12</v>
      </c>
      <c r="H1541" t="s">
        <v>11</v>
      </c>
      <c r="I1541" t="s">
        <v>16</v>
      </c>
      <c r="J1541" t="s">
        <v>900</v>
      </c>
      <c r="K1541" t="s">
        <v>16</v>
      </c>
      <c r="L1541" t="s">
        <v>1</v>
      </c>
      <c r="M1541" t="s">
        <v>910</v>
      </c>
      <c r="N1541" t="s">
        <v>467</v>
      </c>
      <c r="O1541" t="s">
        <v>474</v>
      </c>
      <c r="P1541" t="s">
        <v>470</v>
      </c>
      <c r="Q1541" t="s">
        <v>468</v>
      </c>
      <c r="R1541" t="s">
        <v>470</v>
      </c>
      <c r="S1541" t="s">
        <v>468</v>
      </c>
      <c r="T1541" t="s">
        <v>471</v>
      </c>
      <c r="U1541" s="2">
        <f>DATE(IF(MONTH(Table__._SQL2014_QLTS17_DW_DimDate[[#This Row],[Ngay]])&lt;11,YEAR(Table__._SQL2014_QLTS17_DW_DimDate[[#This Row],[Ngay]])-1, YEAR(Table__._SQL2014_QLTS17_DW_DimDate[[#This Row],[Ngay]])),11,1)</f>
        <v>41579</v>
      </c>
      <c r="V1541" s="2">
        <f>DATE(YEAR(Table__._SQL2014_QLTS17_DW_DimDate[[#This Row],[NgayBatDauMuaVu]])+1, 10,31)</f>
        <v>41943</v>
      </c>
      <c r="W1541" s="3">
        <f>Table__._SQL2014_QLTS17_DW_DimDate[[#This Row],[Ngay]]-Table__._SQL2014_QLTS17_DW_DimDate[[#This Row],[NgayBatDauMuaVu]]+1</f>
        <v>140</v>
      </c>
      <c r="X1541">
        <f>INT((Table__._SQL2014_QLTS17_DW_DimDate[[#This Row],[NgayMuaVu]]-1)/7)+1</f>
        <v>20</v>
      </c>
      <c r="Y1541" t="str">
        <f>"Tuần " &amp;Table__._SQL2014_QLTS17_DW_DimDate[[#This Row],[TuanMuaVu]] &amp; " năm " &amp;Table__._SQL2014_QLTS17_DW_DimDate[[#This Row],[NamMuaVuStr]]</f>
        <v>Tuần 20 năm 2013-2014</v>
      </c>
      <c r="Z1541">
        <f>YEAR(Table__._SQL2014_QLTS17_DW_DimDate[[#This Row],[NgayBatDauMuaVu]])</f>
        <v>2013</v>
      </c>
      <c r="AA1541" t="str">
        <f>YEAR(Table__._SQL2014_QLTS17_DW_DimDate[[#This Row],[NgayBatDauMuaVu]]) &amp;"-"&amp;YEAR(Table__._SQL2014_QLTS17_DW_DimDate[[#This Row],[NgayKetThucMuaVu]])</f>
        <v>2013-2014</v>
      </c>
      <c r="AB1541">
        <f>YEAR(Table__._SQL2014_QLTS17_DW_DimDate[[#This Row],[NgayBatDauMuaVu]])</f>
        <v>2013</v>
      </c>
      <c r="AC1541">
        <f>YEAR(Table__._SQL2014_QLTS17_DW_DimDate[[#This Row],[NgayKetThucMuaVu]])</f>
        <v>2014</v>
      </c>
    </row>
    <row r="1542" spans="1:29">
      <c r="A1542">
        <v>20140321</v>
      </c>
      <c r="B1542" s="1">
        <v>41719</v>
      </c>
      <c r="C1542" t="s">
        <v>30</v>
      </c>
      <c r="D1542" t="s">
        <v>891</v>
      </c>
      <c r="E1542" t="s">
        <v>2</v>
      </c>
      <c r="F1542" t="s">
        <v>91</v>
      </c>
      <c r="G1542" t="s">
        <v>12</v>
      </c>
      <c r="H1542" t="s">
        <v>11</v>
      </c>
      <c r="I1542" t="s">
        <v>16</v>
      </c>
      <c r="J1542" t="s">
        <v>900</v>
      </c>
      <c r="K1542" t="s">
        <v>16</v>
      </c>
      <c r="L1542" t="s">
        <v>1</v>
      </c>
      <c r="M1542" t="s">
        <v>910</v>
      </c>
      <c r="N1542" t="s">
        <v>467</v>
      </c>
      <c r="O1542" t="s">
        <v>474</v>
      </c>
      <c r="P1542" t="s">
        <v>470</v>
      </c>
      <c r="Q1542" t="s">
        <v>468</v>
      </c>
      <c r="R1542" t="s">
        <v>470</v>
      </c>
      <c r="S1542" t="s">
        <v>468</v>
      </c>
      <c r="T1542" t="s">
        <v>471</v>
      </c>
      <c r="U1542" s="2">
        <f>DATE(IF(MONTH(Table__._SQL2014_QLTS17_DW_DimDate[[#This Row],[Ngay]])&lt;11,YEAR(Table__._SQL2014_QLTS17_DW_DimDate[[#This Row],[Ngay]])-1, YEAR(Table__._SQL2014_QLTS17_DW_DimDate[[#This Row],[Ngay]])),11,1)</f>
        <v>41579</v>
      </c>
      <c r="V1542" s="2">
        <f>DATE(YEAR(Table__._SQL2014_QLTS17_DW_DimDate[[#This Row],[NgayBatDauMuaVu]])+1, 10,31)</f>
        <v>41943</v>
      </c>
      <c r="W1542" s="3">
        <f>Table__._SQL2014_QLTS17_DW_DimDate[[#This Row],[Ngay]]-Table__._SQL2014_QLTS17_DW_DimDate[[#This Row],[NgayBatDauMuaVu]]+1</f>
        <v>141</v>
      </c>
      <c r="X1542">
        <f>INT((Table__._SQL2014_QLTS17_DW_DimDate[[#This Row],[NgayMuaVu]]-1)/7)+1</f>
        <v>21</v>
      </c>
      <c r="Y1542" t="str">
        <f>"Tuần " &amp;Table__._SQL2014_QLTS17_DW_DimDate[[#This Row],[TuanMuaVu]] &amp; " năm " &amp;Table__._SQL2014_QLTS17_DW_DimDate[[#This Row],[NamMuaVuStr]]</f>
        <v>Tuần 21 năm 2013-2014</v>
      </c>
      <c r="Z1542">
        <f>YEAR(Table__._SQL2014_QLTS17_DW_DimDate[[#This Row],[NgayBatDauMuaVu]])</f>
        <v>2013</v>
      </c>
      <c r="AA1542" t="str">
        <f>YEAR(Table__._SQL2014_QLTS17_DW_DimDate[[#This Row],[NgayBatDauMuaVu]]) &amp;"-"&amp;YEAR(Table__._SQL2014_QLTS17_DW_DimDate[[#This Row],[NgayKetThucMuaVu]])</f>
        <v>2013-2014</v>
      </c>
      <c r="AB1542">
        <f>YEAR(Table__._SQL2014_QLTS17_DW_DimDate[[#This Row],[NgayBatDauMuaVu]])</f>
        <v>2013</v>
      </c>
      <c r="AC1542">
        <f>YEAR(Table__._SQL2014_QLTS17_DW_DimDate[[#This Row],[NgayKetThucMuaVu]])</f>
        <v>2014</v>
      </c>
    </row>
    <row r="1543" spans="1:29">
      <c r="A1543">
        <v>20140322</v>
      </c>
      <c r="B1543" s="1">
        <v>41720</v>
      </c>
      <c r="C1543" t="s">
        <v>31</v>
      </c>
      <c r="D1543" t="s">
        <v>892</v>
      </c>
      <c r="E1543" t="s">
        <v>14</v>
      </c>
      <c r="F1543" t="s">
        <v>92</v>
      </c>
      <c r="G1543" t="s">
        <v>12</v>
      </c>
      <c r="H1543" t="s">
        <v>11</v>
      </c>
      <c r="I1543" t="s">
        <v>16</v>
      </c>
      <c r="J1543" t="s">
        <v>900</v>
      </c>
      <c r="K1543" t="s">
        <v>16</v>
      </c>
      <c r="L1543" t="s">
        <v>1</v>
      </c>
      <c r="M1543" t="s">
        <v>910</v>
      </c>
      <c r="N1543" t="s">
        <v>467</v>
      </c>
      <c r="O1543" t="s">
        <v>474</v>
      </c>
      <c r="P1543" t="s">
        <v>470</v>
      </c>
      <c r="Q1543" t="s">
        <v>468</v>
      </c>
      <c r="R1543" t="s">
        <v>470</v>
      </c>
      <c r="S1543" t="s">
        <v>468</v>
      </c>
      <c r="T1543" t="s">
        <v>471</v>
      </c>
      <c r="U1543" s="2">
        <f>DATE(IF(MONTH(Table__._SQL2014_QLTS17_DW_DimDate[[#This Row],[Ngay]])&lt;11,YEAR(Table__._SQL2014_QLTS17_DW_DimDate[[#This Row],[Ngay]])-1, YEAR(Table__._SQL2014_QLTS17_DW_DimDate[[#This Row],[Ngay]])),11,1)</f>
        <v>41579</v>
      </c>
      <c r="V1543" s="2">
        <f>DATE(YEAR(Table__._SQL2014_QLTS17_DW_DimDate[[#This Row],[NgayBatDauMuaVu]])+1, 10,31)</f>
        <v>41943</v>
      </c>
      <c r="W1543" s="3">
        <f>Table__._SQL2014_QLTS17_DW_DimDate[[#This Row],[Ngay]]-Table__._SQL2014_QLTS17_DW_DimDate[[#This Row],[NgayBatDauMuaVu]]+1</f>
        <v>142</v>
      </c>
      <c r="X1543">
        <f>INT((Table__._SQL2014_QLTS17_DW_DimDate[[#This Row],[NgayMuaVu]]-1)/7)+1</f>
        <v>21</v>
      </c>
      <c r="Y1543" t="str">
        <f>"Tuần " &amp;Table__._SQL2014_QLTS17_DW_DimDate[[#This Row],[TuanMuaVu]] &amp; " năm " &amp;Table__._SQL2014_QLTS17_DW_DimDate[[#This Row],[NamMuaVuStr]]</f>
        <v>Tuần 21 năm 2013-2014</v>
      </c>
      <c r="Z1543">
        <f>YEAR(Table__._SQL2014_QLTS17_DW_DimDate[[#This Row],[NgayBatDauMuaVu]])</f>
        <v>2013</v>
      </c>
      <c r="AA1543" t="str">
        <f>YEAR(Table__._SQL2014_QLTS17_DW_DimDate[[#This Row],[NgayBatDauMuaVu]]) &amp;"-"&amp;YEAR(Table__._SQL2014_QLTS17_DW_DimDate[[#This Row],[NgayKetThucMuaVu]])</f>
        <v>2013-2014</v>
      </c>
      <c r="AB1543">
        <f>YEAR(Table__._SQL2014_QLTS17_DW_DimDate[[#This Row],[NgayBatDauMuaVu]])</f>
        <v>2013</v>
      </c>
      <c r="AC1543">
        <f>YEAR(Table__._SQL2014_QLTS17_DW_DimDate[[#This Row],[NgayKetThucMuaVu]])</f>
        <v>2014</v>
      </c>
    </row>
    <row r="1544" spans="1:29">
      <c r="A1544">
        <v>20140323</v>
      </c>
      <c r="B1544" s="1">
        <v>41721</v>
      </c>
      <c r="C1544" t="s">
        <v>32</v>
      </c>
      <c r="D1544" t="s">
        <v>893</v>
      </c>
      <c r="E1544" t="s">
        <v>1</v>
      </c>
      <c r="F1544" t="s">
        <v>93</v>
      </c>
      <c r="G1544" t="s">
        <v>3</v>
      </c>
      <c r="H1544" t="s">
        <v>22</v>
      </c>
      <c r="I1544" t="s">
        <v>16</v>
      </c>
      <c r="J1544" t="s">
        <v>900</v>
      </c>
      <c r="K1544" t="s">
        <v>16</v>
      </c>
      <c r="L1544" t="s">
        <v>1</v>
      </c>
      <c r="M1544" t="s">
        <v>910</v>
      </c>
      <c r="N1544" t="s">
        <v>467</v>
      </c>
      <c r="O1544" t="s">
        <v>474</v>
      </c>
      <c r="P1544" t="s">
        <v>470</v>
      </c>
      <c r="Q1544" t="s">
        <v>468</v>
      </c>
      <c r="R1544" t="s">
        <v>470</v>
      </c>
      <c r="S1544" t="s">
        <v>468</v>
      </c>
      <c r="T1544" t="s">
        <v>471</v>
      </c>
      <c r="U1544" s="2">
        <f>DATE(IF(MONTH(Table__._SQL2014_QLTS17_DW_DimDate[[#This Row],[Ngay]])&lt;11,YEAR(Table__._SQL2014_QLTS17_DW_DimDate[[#This Row],[Ngay]])-1, YEAR(Table__._SQL2014_QLTS17_DW_DimDate[[#This Row],[Ngay]])),11,1)</f>
        <v>41579</v>
      </c>
      <c r="V1544" s="2">
        <f>DATE(YEAR(Table__._SQL2014_QLTS17_DW_DimDate[[#This Row],[NgayBatDauMuaVu]])+1, 10,31)</f>
        <v>41943</v>
      </c>
      <c r="W1544" s="3">
        <f>Table__._SQL2014_QLTS17_DW_DimDate[[#This Row],[Ngay]]-Table__._SQL2014_QLTS17_DW_DimDate[[#This Row],[NgayBatDauMuaVu]]+1</f>
        <v>143</v>
      </c>
      <c r="X1544">
        <f>INT((Table__._SQL2014_QLTS17_DW_DimDate[[#This Row],[NgayMuaVu]]-1)/7)+1</f>
        <v>21</v>
      </c>
      <c r="Y1544" t="str">
        <f>"Tuần " &amp;Table__._SQL2014_QLTS17_DW_DimDate[[#This Row],[TuanMuaVu]] &amp; " năm " &amp;Table__._SQL2014_QLTS17_DW_DimDate[[#This Row],[NamMuaVuStr]]</f>
        <v>Tuần 21 năm 2013-2014</v>
      </c>
      <c r="Z1544">
        <f>YEAR(Table__._SQL2014_QLTS17_DW_DimDate[[#This Row],[NgayBatDauMuaVu]])</f>
        <v>2013</v>
      </c>
      <c r="AA1544" t="str">
        <f>YEAR(Table__._SQL2014_QLTS17_DW_DimDate[[#This Row],[NgayBatDauMuaVu]]) &amp;"-"&amp;YEAR(Table__._SQL2014_QLTS17_DW_DimDate[[#This Row],[NgayKetThucMuaVu]])</f>
        <v>2013-2014</v>
      </c>
      <c r="AB1544">
        <f>YEAR(Table__._SQL2014_QLTS17_DW_DimDate[[#This Row],[NgayBatDauMuaVu]])</f>
        <v>2013</v>
      </c>
      <c r="AC1544">
        <f>YEAR(Table__._SQL2014_QLTS17_DW_DimDate[[#This Row],[NgayKetThucMuaVu]])</f>
        <v>2014</v>
      </c>
    </row>
    <row r="1545" spans="1:29">
      <c r="A1545">
        <v>20140324</v>
      </c>
      <c r="B1545" s="1">
        <v>41722</v>
      </c>
      <c r="C1545" t="s">
        <v>33</v>
      </c>
      <c r="D1545" t="s">
        <v>894</v>
      </c>
      <c r="E1545" t="s">
        <v>13</v>
      </c>
      <c r="F1545" t="s">
        <v>94</v>
      </c>
      <c r="G1545" t="s">
        <v>3</v>
      </c>
      <c r="H1545" t="s">
        <v>22</v>
      </c>
      <c r="I1545" t="s">
        <v>16</v>
      </c>
      <c r="J1545" t="s">
        <v>900</v>
      </c>
      <c r="K1545" t="s">
        <v>16</v>
      </c>
      <c r="L1545" t="s">
        <v>1</v>
      </c>
      <c r="M1545" t="s">
        <v>910</v>
      </c>
      <c r="N1545" t="s">
        <v>467</v>
      </c>
      <c r="O1545" t="s">
        <v>474</v>
      </c>
      <c r="P1545" t="s">
        <v>470</v>
      </c>
      <c r="Q1545" t="s">
        <v>468</v>
      </c>
      <c r="R1545" t="s">
        <v>470</v>
      </c>
      <c r="S1545" t="s">
        <v>468</v>
      </c>
      <c r="T1545" t="s">
        <v>471</v>
      </c>
      <c r="U1545" s="2">
        <f>DATE(IF(MONTH(Table__._SQL2014_QLTS17_DW_DimDate[[#This Row],[Ngay]])&lt;11,YEAR(Table__._SQL2014_QLTS17_DW_DimDate[[#This Row],[Ngay]])-1, YEAR(Table__._SQL2014_QLTS17_DW_DimDate[[#This Row],[Ngay]])),11,1)</f>
        <v>41579</v>
      </c>
      <c r="V1545" s="2">
        <f>DATE(YEAR(Table__._SQL2014_QLTS17_DW_DimDate[[#This Row],[NgayBatDauMuaVu]])+1, 10,31)</f>
        <v>41943</v>
      </c>
      <c r="W1545" s="3">
        <f>Table__._SQL2014_QLTS17_DW_DimDate[[#This Row],[Ngay]]-Table__._SQL2014_QLTS17_DW_DimDate[[#This Row],[NgayBatDauMuaVu]]+1</f>
        <v>144</v>
      </c>
      <c r="X1545">
        <f>INT((Table__._SQL2014_QLTS17_DW_DimDate[[#This Row],[NgayMuaVu]]-1)/7)+1</f>
        <v>21</v>
      </c>
      <c r="Y1545" t="str">
        <f>"Tuần " &amp;Table__._SQL2014_QLTS17_DW_DimDate[[#This Row],[TuanMuaVu]] &amp; " năm " &amp;Table__._SQL2014_QLTS17_DW_DimDate[[#This Row],[NamMuaVuStr]]</f>
        <v>Tuần 21 năm 2013-2014</v>
      </c>
      <c r="Z1545">
        <f>YEAR(Table__._SQL2014_QLTS17_DW_DimDate[[#This Row],[NgayBatDauMuaVu]])</f>
        <v>2013</v>
      </c>
      <c r="AA1545" t="str">
        <f>YEAR(Table__._SQL2014_QLTS17_DW_DimDate[[#This Row],[NgayBatDauMuaVu]]) &amp;"-"&amp;YEAR(Table__._SQL2014_QLTS17_DW_DimDate[[#This Row],[NgayKetThucMuaVu]])</f>
        <v>2013-2014</v>
      </c>
      <c r="AB1545">
        <f>YEAR(Table__._SQL2014_QLTS17_DW_DimDate[[#This Row],[NgayBatDauMuaVu]])</f>
        <v>2013</v>
      </c>
      <c r="AC1545">
        <f>YEAR(Table__._SQL2014_QLTS17_DW_DimDate[[#This Row],[NgayKetThucMuaVu]])</f>
        <v>2014</v>
      </c>
    </row>
    <row r="1546" spans="1:29">
      <c r="A1546">
        <v>20140325</v>
      </c>
      <c r="B1546" s="1">
        <v>41723</v>
      </c>
      <c r="C1546" t="s">
        <v>34</v>
      </c>
      <c r="D1546" t="s">
        <v>895</v>
      </c>
      <c r="E1546" t="s">
        <v>16</v>
      </c>
      <c r="F1546" t="s">
        <v>95</v>
      </c>
      <c r="G1546" t="s">
        <v>3</v>
      </c>
      <c r="H1546" t="s">
        <v>22</v>
      </c>
      <c r="I1546" t="s">
        <v>16</v>
      </c>
      <c r="J1546" t="s">
        <v>900</v>
      </c>
      <c r="K1546" t="s">
        <v>16</v>
      </c>
      <c r="L1546" t="s">
        <v>1</v>
      </c>
      <c r="M1546" t="s">
        <v>910</v>
      </c>
      <c r="N1546" t="s">
        <v>467</v>
      </c>
      <c r="O1546" t="s">
        <v>474</v>
      </c>
      <c r="P1546" t="s">
        <v>470</v>
      </c>
      <c r="Q1546" t="s">
        <v>468</v>
      </c>
      <c r="R1546" t="s">
        <v>470</v>
      </c>
      <c r="S1546" t="s">
        <v>468</v>
      </c>
      <c r="T1546" t="s">
        <v>471</v>
      </c>
      <c r="U1546" s="2">
        <f>DATE(IF(MONTH(Table__._SQL2014_QLTS17_DW_DimDate[[#This Row],[Ngay]])&lt;11,YEAR(Table__._SQL2014_QLTS17_DW_DimDate[[#This Row],[Ngay]])-1, YEAR(Table__._SQL2014_QLTS17_DW_DimDate[[#This Row],[Ngay]])),11,1)</f>
        <v>41579</v>
      </c>
      <c r="V1546" s="2">
        <f>DATE(YEAR(Table__._SQL2014_QLTS17_DW_DimDate[[#This Row],[NgayBatDauMuaVu]])+1, 10,31)</f>
        <v>41943</v>
      </c>
      <c r="W1546" s="3">
        <f>Table__._SQL2014_QLTS17_DW_DimDate[[#This Row],[Ngay]]-Table__._SQL2014_QLTS17_DW_DimDate[[#This Row],[NgayBatDauMuaVu]]+1</f>
        <v>145</v>
      </c>
      <c r="X1546">
        <f>INT((Table__._SQL2014_QLTS17_DW_DimDate[[#This Row],[NgayMuaVu]]-1)/7)+1</f>
        <v>21</v>
      </c>
      <c r="Y1546" t="str">
        <f>"Tuần " &amp;Table__._SQL2014_QLTS17_DW_DimDate[[#This Row],[TuanMuaVu]] &amp; " năm " &amp;Table__._SQL2014_QLTS17_DW_DimDate[[#This Row],[NamMuaVuStr]]</f>
        <v>Tuần 21 năm 2013-2014</v>
      </c>
      <c r="Z1546">
        <f>YEAR(Table__._SQL2014_QLTS17_DW_DimDate[[#This Row],[NgayBatDauMuaVu]])</f>
        <v>2013</v>
      </c>
      <c r="AA1546" t="str">
        <f>YEAR(Table__._SQL2014_QLTS17_DW_DimDate[[#This Row],[NgayBatDauMuaVu]]) &amp;"-"&amp;YEAR(Table__._SQL2014_QLTS17_DW_DimDate[[#This Row],[NgayKetThucMuaVu]])</f>
        <v>2013-2014</v>
      </c>
      <c r="AB1546">
        <f>YEAR(Table__._SQL2014_QLTS17_DW_DimDate[[#This Row],[NgayBatDauMuaVu]])</f>
        <v>2013</v>
      </c>
      <c r="AC1546">
        <f>YEAR(Table__._SQL2014_QLTS17_DW_DimDate[[#This Row],[NgayKetThucMuaVu]])</f>
        <v>2014</v>
      </c>
    </row>
    <row r="1547" spans="1:29">
      <c r="A1547">
        <v>20140326</v>
      </c>
      <c r="B1547" s="1">
        <v>41724</v>
      </c>
      <c r="C1547" t="s">
        <v>35</v>
      </c>
      <c r="D1547" t="s">
        <v>896</v>
      </c>
      <c r="E1547" t="s">
        <v>12</v>
      </c>
      <c r="F1547" t="s">
        <v>96</v>
      </c>
      <c r="G1547" t="s">
        <v>3</v>
      </c>
      <c r="H1547" t="s">
        <v>22</v>
      </c>
      <c r="I1547" t="s">
        <v>16</v>
      </c>
      <c r="J1547" t="s">
        <v>900</v>
      </c>
      <c r="K1547" t="s">
        <v>16</v>
      </c>
      <c r="L1547" t="s">
        <v>1</v>
      </c>
      <c r="M1547" t="s">
        <v>910</v>
      </c>
      <c r="N1547" t="s">
        <v>467</v>
      </c>
      <c r="O1547" t="s">
        <v>474</v>
      </c>
      <c r="P1547" t="s">
        <v>470</v>
      </c>
      <c r="Q1547" t="s">
        <v>468</v>
      </c>
      <c r="R1547" t="s">
        <v>470</v>
      </c>
      <c r="S1547" t="s">
        <v>468</v>
      </c>
      <c r="T1547" t="s">
        <v>471</v>
      </c>
      <c r="U1547" s="2">
        <f>DATE(IF(MONTH(Table__._SQL2014_QLTS17_DW_DimDate[[#This Row],[Ngay]])&lt;11,YEAR(Table__._SQL2014_QLTS17_DW_DimDate[[#This Row],[Ngay]])-1, YEAR(Table__._SQL2014_QLTS17_DW_DimDate[[#This Row],[Ngay]])),11,1)</f>
        <v>41579</v>
      </c>
      <c r="V1547" s="2">
        <f>DATE(YEAR(Table__._SQL2014_QLTS17_DW_DimDate[[#This Row],[NgayBatDauMuaVu]])+1, 10,31)</f>
        <v>41943</v>
      </c>
      <c r="W1547" s="3">
        <f>Table__._SQL2014_QLTS17_DW_DimDate[[#This Row],[Ngay]]-Table__._SQL2014_QLTS17_DW_DimDate[[#This Row],[NgayBatDauMuaVu]]+1</f>
        <v>146</v>
      </c>
      <c r="X1547">
        <f>INT((Table__._SQL2014_QLTS17_DW_DimDate[[#This Row],[NgayMuaVu]]-1)/7)+1</f>
        <v>21</v>
      </c>
      <c r="Y1547" t="str">
        <f>"Tuần " &amp;Table__._SQL2014_QLTS17_DW_DimDate[[#This Row],[TuanMuaVu]] &amp; " năm " &amp;Table__._SQL2014_QLTS17_DW_DimDate[[#This Row],[NamMuaVuStr]]</f>
        <v>Tuần 21 năm 2013-2014</v>
      </c>
      <c r="Z1547">
        <f>YEAR(Table__._SQL2014_QLTS17_DW_DimDate[[#This Row],[NgayBatDauMuaVu]])</f>
        <v>2013</v>
      </c>
      <c r="AA1547" t="str">
        <f>YEAR(Table__._SQL2014_QLTS17_DW_DimDate[[#This Row],[NgayBatDauMuaVu]]) &amp;"-"&amp;YEAR(Table__._SQL2014_QLTS17_DW_DimDate[[#This Row],[NgayKetThucMuaVu]])</f>
        <v>2013-2014</v>
      </c>
      <c r="AB1547">
        <f>YEAR(Table__._SQL2014_QLTS17_DW_DimDate[[#This Row],[NgayBatDauMuaVu]])</f>
        <v>2013</v>
      </c>
      <c r="AC1547">
        <f>YEAR(Table__._SQL2014_QLTS17_DW_DimDate[[#This Row],[NgayKetThucMuaVu]])</f>
        <v>2014</v>
      </c>
    </row>
    <row r="1548" spans="1:29">
      <c r="A1548">
        <v>20140327</v>
      </c>
      <c r="B1548" s="1">
        <v>41725</v>
      </c>
      <c r="C1548" t="s">
        <v>36</v>
      </c>
      <c r="D1548" t="s">
        <v>897</v>
      </c>
      <c r="E1548" t="s">
        <v>3</v>
      </c>
      <c r="F1548" t="s">
        <v>97</v>
      </c>
      <c r="G1548" t="s">
        <v>3</v>
      </c>
      <c r="H1548" t="s">
        <v>22</v>
      </c>
      <c r="I1548" t="s">
        <v>16</v>
      </c>
      <c r="J1548" t="s">
        <v>900</v>
      </c>
      <c r="K1548" t="s">
        <v>16</v>
      </c>
      <c r="L1548" t="s">
        <v>1</v>
      </c>
      <c r="M1548" t="s">
        <v>910</v>
      </c>
      <c r="N1548" t="s">
        <v>467</v>
      </c>
      <c r="O1548" t="s">
        <v>474</v>
      </c>
      <c r="P1548" t="s">
        <v>470</v>
      </c>
      <c r="Q1548" t="s">
        <v>468</v>
      </c>
      <c r="R1548" t="s">
        <v>470</v>
      </c>
      <c r="S1548" t="s">
        <v>468</v>
      </c>
      <c r="T1548" t="s">
        <v>471</v>
      </c>
      <c r="U1548" s="2">
        <f>DATE(IF(MONTH(Table__._SQL2014_QLTS17_DW_DimDate[[#This Row],[Ngay]])&lt;11,YEAR(Table__._SQL2014_QLTS17_DW_DimDate[[#This Row],[Ngay]])-1, YEAR(Table__._SQL2014_QLTS17_DW_DimDate[[#This Row],[Ngay]])),11,1)</f>
        <v>41579</v>
      </c>
      <c r="V1548" s="2">
        <f>DATE(YEAR(Table__._SQL2014_QLTS17_DW_DimDate[[#This Row],[NgayBatDauMuaVu]])+1, 10,31)</f>
        <v>41943</v>
      </c>
      <c r="W1548" s="3">
        <f>Table__._SQL2014_QLTS17_DW_DimDate[[#This Row],[Ngay]]-Table__._SQL2014_QLTS17_DW_DimDate[[#This Row],[NgayBatDauMuaVu]]+1</f>
        <v>147</v>
      </c>
      <c r="X1548">
        <f>INT((Table__._SQL2014_QLTS17_DW_DimDate[[#This Row],[NgayMuaVu]]-1)/7)+1</f>
        <v>21</v>
      </c>
      <c r="Y1548" t="str">
        <f>"Tuần " &amp;Table__._SQL2014_QLTS17_DW_DimDate[[#This Row],[TuanMuaVu]] &amp; " năm " &amp;Table__._SQL2014_QLTS17_DW_DimDate[[#This Row],[NamMuaVuStr]]</f>
        <v>Tuần 21 năm 2013-2014</v>
      </c>
      <c r="Z1548">
        <f>YEAR(Table__._SQL2014_QLTS17_DW_DimDate[[#This Row],[NgayBatDauMuaVu]])</f>
        <v>2013</v>
      </c>
      <c r="AA1548" t="str">
        <f>YEAR(Table__._SQL2014_QLTS17_DW_DimDate[[#This Row],[NgayBatDauMuaVu]]) &amp;"-"&amp;YEAR(Table__._SQL2014_QLTS17_DW_DimDate[[#This Row],[NgayKetThucMuaVu]])</f>
        <v>2013-2014</v>
      </c>
      <c r="AB1548">
        <f>YEAR(Table__._SQL2014_QLTS17_DW_DimDate[[#This Row],[NgayBatDauMuaVu]])</f>
        <v>2013</v>
      </c>
      <c r="AC1548">
        <f>YEAR(Table__._SQL2014_QLTS17_DW_DimDate[[#This Row],[NgayKetThucMuaVu]])</f>
        <v>2014</v>
      </c>
    </row>
    <row r="1549" spans="1:29">
      <c r="A1549">
        <v>20140328</v>
      </c>
      <c r="B1549" s="1">
        <v>41726</v>
      </c>
      <c r="C1549" t="s">
        <v>37</v>
      </c>
      <c r="D1549" t="s">
        <v>891</v>
      </c>
      <c r="E1549" t="s">
        <v>2</v>
      </c>
      <c r="F1549" t="s">
        <v>98</v>
      </c>
      <c r="G1549" t="s">
        <v>3</v>
      </c>
      <c r="H1549" t="s">
        <v>22</v>
      </c>
      <c r="I1549" t="s">
        <v>16</v>
      </c>
      <c r="J1549" t="s">
        <v>900</v>
      </c>
      <c r="K1549" t="s">
        <v>16</v>
      </c>
      <c r="L1549" t="s">
        <v>1</v>
      </c>
      <c r="M1549" t="s">
        <v>910</v>
      </c>
      <c r="N1549" t="s">
        <v>467</v>
      </c>
      <c r="O1549" t="s">
        <v>474</v>
      </c>
      <c r="P1549" t="s">
        <v>470</v>
      </c>
      <c r="Q1549" t="s">
        <v>468</v>
      </c>
      <c r="R1549" t="s">
        <v>470</v>
      </c>
      <c r="S1549" t="s">
        <v>468</v>
      </c>
      <c r="T1549" t="s">
        <v>471</v>
      </c>
      <c r="U1549" s="2">
        <f>DATE(IF(MONTH(Table__._SQL2014_QLTS17_DW_DimDate[[#This Row],[Ngay]])&lt;11,YEAR(Table__._SQL2014_QLTS17_DW_DimDate[[#This Row],[Ngay]])-1, YEAR(Table__._SQL2014_QLTS17_DW_DimDate[[#This Row],[Ngay]])),11,1)</f>
        <v>41579</v>
      </c>
      <c r="V1549" s="2">
        <f>DATE(YEAR(Table__._SQL2014_QLTS17_DW_DimDate[[#This Row],[NgayBatDauMuaVu]])+1, 10,31)</f>
        <v>41943</v>
      </c>
      <c r="W1549" s="3">
        <f>Table__._SQL2014_QLTS17_DW_DimDate[[#This Row],[Ngay]]-Table__._SQL2014_QLTS17_DW_DimDate[[#This Row],[NgayBatDauMuaVu]]+1</f>
        <v>148</v>
      </c>
      <c r="X1549">
        <f>INT((Table__._SQL2014_QLTS17_DW_DimDate[[#This Row],[NgayMuaVu]]-1)/7)+1</f>
        <v>22</v>
      </c>
      <c r="Y1549" t="str">
        <f>"Tuần " &amp;Table__._SQL2014_QLTS17_DW_DimDate[[#This Row],[TuanMuaVu]] &amp; " năm " &amp;Table__._SQL2014_QLTS17_DW_DimDate[[#This Row],[NamMuaVuStr]]</f>
        <v>Tuần 22 năm 2013-2014</v>
      </c>
      <c r="Z1549">
        <f>YEAR(Table__._SQL2014_QLTS17_DW_DimDate[[#This Row],[NgayBatDauMuaVu]])</f>
        <v>2013</v>
      </c>
      <c r="AA1549" t="str">
        <f>YEAR(Table__._SQL2014_QLTS17_DW_DimDate[[#This Row],[NgayBatDauMuaVu]]) &amp;"-"&amp;YEAR(Table__._SQL2014_QLTS17_DW_DimDate[[#This Row],[NgayKetThucMuaVu]])</f>
        <v>2013-2014</v>
      </c>
      <c r="AB1549">
        <f>YEAR(Table__._SQL2014_QLTS17_DW_DimDate[[#This Row],[NgayBatDauMuaVu]])</f>
        <v>2013</v>
      </c>
      <c r="AC1549">
        <f>YEAR(Table__._SQL2014_QLTS17_DW_DimDate[[#This Row],[NgayKetThucMuaVu]])</f>
        <v>2014</v>
      </c>
    </row>
    <row r="1550" spans="1:29">
      <c r="A1550">
        <v>20140329</v>
      </c>
      <c r="B1550" s="1">
        <v>41727</v>
      </c>
      <c r="C1550" t="s">
        <v>38</v>
      </c>
      <c r="D1550" t="s">
        <v>892</v>
      </c>
      <c r="E1550" t="s">
        <v>14</v>
      </c>
      <c r="F1550" t="s">
        <v>99</v>
      </c>
      <c r="G1550" t="s">
        <v>3</v>
      </c>
      <c r="H1550" t="s">
        <v>22</v>
      </c>
      <c r="I1550" t="s">
        <v>16</v>
      </c>
      <c r="J1550" t="s">
        <v>900</v>
      </c>
      <c r="K1550" t="s">
        <v>16</v>
      </c>
      <c r="L1550" t="s">
        <v>1</v>
      </c>
      <c r="M1550" t="s">
        <v>910</v>
      </c>
      <c r="N1550" t="s">
        <v>467</v>
      </c>
      <c r="O1550" t="s">
        <v>474</v>
      </c>
      <c r="P1550" t="s">
        <v>470</v>
      </c>
      <c r="Q1550" t="s">
        <v>468</v>
      </c>
      <c r="R1550" t="s">
        <v>470</v>
      </c>
      <c r="S1550" t="s">
        <v>468</v>
      </c>
      <c r="T1550" t="s">
        <v>471</v>
      </c>
      <c r="U1550" s="2">
        <f>DATE(IF(MONTH(Table__._SQL2014_QLTS17_DW_DimDate[[#This Row],[Ngay]])&lt;11,YEAR(Table__._SQL2014_QLTS17_DW_DimDate[[#This Row],[Ngay]])-1, YEAR(Table__._SQL2014_QLTS17_DW_DimDate[[#This Row],[Ngay]])),11,1)</f>
        <v>41579</v>
      </c>
      <c r="V1550" s="2">
        <f>DATE(YEAR(Table__._SQL2014_QLTS17_DW_DimDate[[#This Row],[NgayBatDauMuaVu]])+1, 10,31)</f>
        <v>41943</v>
      </c>
      <c r="W1550" s="3">
        <f>Table__._SQL2014_QLTS17_DW_DimDate[[#This Row],[Ngay]]-Table__._SQL2014_QLTS17_DW_DimDate[[#This Row],[NgayBatDauMuaVu]]+1</f>
        <v>149</v>
      </c>
      <c r="X1550">
        <f>INT((Table__._SQL2014_QLTS17_DW_DimDate[[#This Row],[NgayMuaVu]]-1)/7)+1</f>
        <v>22</v>
      </c>
      <c r="Y1550" t="str">
        <f>"Tuần " &amp;Table__._SQL2014_QLTS17_DW_DimDate[[#This Row],[TuanMuaVu]] &amp; " năm " &amp;Table__._SQL2014_QLTS17_DW_DimDate[[#This Row],[NamMuaVuStr]]</f>
        <v>Tuần 22 năm 2013-2014</v>
      </c>
      <c r="Z1550">
        <f>YEAR(Table__._SQL2014_QLTS17_DW_DimDate[[#This Row],[NgayBatDauMuaVu]])</f>
        <v>2013</v>
      </c>
      <c r="AA1550" t="str">
        <f>YEAR(Table__._SQL2014_QLTS17_DW_DimDate[[#This Row],[NgayBatDauMuaVu]]) &amp;"-"&amp;YEAR(Table__._SQL2014_QLTS17_DW_DimDate[[#This Row],[NgayKetThucMuaVu]])</f>
        <v>2013-2014</v>
      </c>
      <c r="AB1550">
        <f>YEAR(Table__._SQL2014_QLTS17_DW_DimDate[[#This Row],[NgayBatDauMuaVu]])</f>
        <v>2013</v>
      </c>
      <c r="AC1550">
        <f>YEAR(Table__._SQL2014_QLTS17_DW_DimDate[[#This Row],[NgayKetThucMuaVu]])</f>
        <v>2014</v>
      </c>
    </row>
    <row r="1551" spans="1:29">
      <c r="A1551">
        <v>20140330</v>
      </c>
      <c r="B1551" s="1">
        <v>41728</v>
      </c>
      <c r="C1551" t="s">
        <v>39</v>
      </c>
      <c r="D1551" t="s">
        <v>893</v>
      </c>
      <c r="E1551" t="s">
        <v>1</v>
      </c>
      <c r="F1551" t="s">
        <v>100</v>
      </c>
      <c r="G1551" t="s">
        <v>2</v>
      </c>
      <c r="H1551" t="s">
        <v>23</v>
      </c>
      <c r="I1551" t="s">
        <v>16</v>
      </c>
      <c r="J1551" t="s">
        <v>900</v>
      </c>
      <c r="K1551" t="s">
        <v>16</v>
      </c>
      <c r="L1551" t="s">
        <v>1</v>
      </c>
      <c r="M1551" t="s">
        <v>910</v>
      </c>
      <c r="N1551" t="s">
        <v>467</v>
      </c>
      <c r="O1551" t="s">
        <v>474</v>
      </c>
      <c r="P1551" t="s">
        <v>470</v>
      </c>
      <c r="Q1551" t="s">
        <v>468</v>
      </c>
      <c r="R1551" t="s">
        <v>470</v>
      </c>
      <c r="S1551" t="s">
        <v>468</v>
      </c>
      <c r="T1551" t="s">
        <v>471</v>
      </c>
      <c r="U1551" s="2">
        <f>DATE(IF(MONTH(Table__._SQL2014_QLTS17_DW_DimDate[[#This Row],[Ngay]])&lt;11,YEAR(Table__._SQL2014_QLTS17_DW_DimDate[[#This Row],[Ngay]])-1, YEAR(Table__._SQL2014_QLTS17_DW_DimDate[[#This Row],[Ngay]])),11,1)</f>
        <v>41579</v>
      </c>
      <c r="V1551" s="2">
        <f>DATE(YEAR(Table__._SQL2014_QLTS17_DW_DimDate[[#This Row],[NgayBatDauMuaVu]])+1, 10,31)</f>
        <v>41943</v>
      </c>
      <c r="W1551" s="3">
        <f>Table__._SQL2014_QLTS17_DW_DimDate[[#This Row],[Ngay]]-Table__._SQL2014_QLTS17_DW_DimDate[[#This Row],[NgayBatDauMuaVu]]+1</f>
        <v>150</v>
      </c>
      <c r="X1551">
        <f>INT((Table__._SQL2014_QLTS17_DW_DimDate[[#This Row],[NgayMuaVu]]-1)/7)+1</f>
        <v>22</v>
      </c>
      <c r="Y1551" t="str">
        <f>"Tuần " &amp;Table__._SQL2014_QLTS17_DW_DimDate[[#This Row],[TuanMuaVu]] &amp; " năm " &amp;Table__._SQL2014_QLTS17_DW_DimDate[[#This Row],[NamMuaVuStr]]</f>
        <v>Tuần 22 năm 2013-2014</v>
      </c>
      <c r="Z1551">
        <f>YEAR(Table__._SQL2014_QLTS17_DW_DimDate[[#This Row],[NgayBatDauMuaVu]])</f>
        <v>2013</v>
      </c>
      <c r="AA1551" t="str">
        <f>YEAR(Table__._SQL2014_QLTS17_DW_DimDate[[#This Row],[NgayBatDauMuaVu]]) &amp;"-"&amp;YEAR(Table__._SQL2014_QLTS17_DW_DimDate[[#This Row],[NgayKetThucMuaVu]])</f>
        <v>2013-2014</v>
      </c>
      <c r="AB1551">
        <f>YEAR(Table__._SQL2014_QLTS17_DW_DimDate[[#This Row],[NgayBatDauMuaVu]])</f>
        <v>2013</v>
      </c>
      <c r="AC1551">
        <f>YEAR(Table__._SQL2014_QLTS17_DW_DimDate[[#This Row],[NgayKetThucMuaVu]])</f>
        <v>2014</v>
      </c>
    </row>
    <row r="1552" spans="1:29">
      <c r="A1552">
        <v>20140331</v>
      </c>
      <c r="B1552" s="1">
        <v>41729</v>
      </c>
      <c r="C1552" t="s">
        <v>40</v>
      </c>
      <c r="D1552" t="s">
        <v>894</v>
      </c>
      <c r="E1552" t="s">
        <v>13</v>
      </c>
      <c r="F1552" t="s">
        <v>101</v>
      </c>
      <c r="G1552" t="s">
        <v>2</v>
      </c>
      <c r="H1552" t="s">
        <v>23</v>
      </c>
      <c r="I1552" t="s">
        <v>16</v>
      </c>
      <c r="J1552" t="s">
        <v>900</v>
      </c>
      <c r="K1552" t="s">
        <v>16</v>
      </c>
      <c r="L1552" t="s">
        <v>1</v>
      </c>
      <c r="M1552" t="s">
        <v>910</v>
      </c>
      <c r="N1552" t="s">
        <v>467</v>
      </c>
      <c r="O1552" t="s">
        <v>474</v>
      </c>
      <c r="P1552" t="s">
        <v>470</v>
      </c>
      <c r="Q1552" t="s">
        <v>468</v>
      </c>
      <c r="R1552" t="s">
        <v>470</v>
      </c>
      <c r="S1552" t="s">
        <v>468</v>
      </c>
      <c r="T1552" t="s">
        <v>471</v>
      </c>
      <c r="U1552" s="2">
        <f>DATE(IF(MONTH(Table__._SQL2014_QLTS17_DW_DimDate[[#This Row],[Ngay]])&lt;11,YEAR(Table__._SQL2014_QLTS17_DW_DimDate[[#This Row],[Ngay]])-1, YEAR(Table__._SQL2014_QLTS17_DW_DimDate[[#This Row],[Ngay]])),11,1)</f>
        <v>41579</v>
      </c>
      <c r="V1552" s="2">
        <f>DATE(YEAR(Table__._SQL2014_QLTS17_DW_DimDate[[#This Row],[NgayBatDauMuaVu]])+1, 10,31)</f>
        <v>41943</v>
      </c>
      <c r="W1552" s="3">
        <f>Table__._SQL2014_QLTS17_DW_DimDate[[#This Row],[Ngay]]-Table__._SQL2014_QLTS17_DW_DimDate[[#This Row],[NgayBatDauMuaVu]]+1</f>
        <v>151</v>
      </c>
      <c r="X1552">
        <f>INT((Table__._SQL2014_QLTS17_DW_DimDate[[#This Row],[NgayMuaVu]]-1)/7)+1</f>
        <v>22</v>
      </c>
      <c r="Y1552" t="str">
        <f>"Tuần " &amp;Table__._SQL2014_QLTS17_DW_DimDate[[#This Row],[TuanMuaVu]] &amp; " năm " &amp;Table__._SQL2014_QLTS17_DW_DimDate[[#This Row],[NamMuaVuStr]]</f>
        <v>Tuần 22 năm 2013-2014</v>
      </c>
      <c r="Z1552">
        <f>YEAR(Table__._SQL2014_QLTS17_DW_DimDate[[#This Row],[NgayBatDauMuaVu]])</f>
        <v>2013</v>
      </c>
      <c r="AA1552" t="str">
        <f>YEAR(Table__._SQL2014_QLTS17_DW_DimDate[[#This Row],[NgayBatDauMuaVu]]) &amp;"-"&amp;YEAR(Table__._SQL2014_QLTS17_DW_DimDate[[#This Row],[NgayKetThucMuaVu]])</f>
        <v>2013-2014</v>
      </c>
      <c r="AB1552">
        <f>YEAR(Table__._SQL2014_QLTS17_DW_DimDate[[#This Row],[NgayBatDauMuaVu]])</f>
        <v>2013</v>
      </c>
      <c r="AC1552">
        <f>YEAR(Table__._SQL2014_QLTS17_DW_DimDate[[#This Row],[NgayKetThucMuaVu]])</f>
        <v>2014</v>
      </c>
    </row>
    <row r="1553" spans="1:29">
      <c r="A1553">
        <v>20140401</v>
      </c>
      <c r="B1553" s="1">
        <v>41730</v>
      </c>
      <c r="C1553" t="s">
        <v>1</v>
      </c>
      <c r="D1553" t="s">
        <v>895</v>
      </c>
      <c r="E1553" t="s">
        <v>16</v>
      </c>
      <c r="F1553" t="s">
        <v>102</v>
      </c>
      <c r="G1553" t="s">
        <v>1</v>
      </c>
      <c r="H1553" t="s">
        <v>23</v>
      </c>
      <c r="I1553" t="s">
        <v>12</v>
      </c>
      <c r="J1553" t="s">
        <v>901</v>
      </c>
      <c r="K1553" t="s">
        <v>1</v>
      </c>
      <c r="L1553" t="s">
        <v>13</v>
      </c>
      <c r="M1553" t="s">
        <v>911</v>
      </c>
      <c r="N1553" t="s">
        <v>467</v>
      </c>
      <c r="O1553" t="s">
        <v>475</v>
      </c>
      <c r="P1553" t="s">
        <v>476</v>
      </c>
      <c r="Q1553" t="s">
        <v>475</v>
      </c>
      <c r="R1553" t="s">
        <v>477</v>
      </c>
      <c r="S1553" t="s">
        <v>468</v>
      </c>
      <c r="T1553" t="s">
        <v>471</v>
      </c>
      <c r="U1553" s="2">
        <f>DATE(IF(MONTH(Table__._SQL2014_QLTS17_DW_DimDate[[#This Row],[Ngay]])&lt;11,YEAR(Table__._SQL2014_QLTS17_DW_DimDate[[#This Row],[Ngay]])-1, YEAR(Table__._SQL2014_QLTS17_DW_DimDate[[#This Row],[Ngay]])),11,1)</f>
        <v>41579</v>
      </c>
      <c r="V1553" s="2">
        <f>DATE(YEAR(Table__._SQL2014_QLTS17_DW_DimDate[[#This Row],[NgayBatDauMuaVu]])+1, 10,31)</f>
        <v>41943</v>
      </c>
      <c r="W1553" s="3">
        <f>Table__._SQL2014_QLTS17_DW_DimDate[[#This Row],[Ngay]]-Table__._SQL2014_QLTS17_DW_DimDate[[#This Row],[NgayBatDauMuaVu]]+1</f>
        <v>152</v>
      </c>
      <c r="X1553">
        <f>INT((Table__._SQL2014_QLTS17_DW_DimDate[[#This Row],[NgayMuaVu]]-1)/7)+1</f>
        <v>22</v>
      </c>
      <c r="Y1553" t="str">
        <f>"Tuần " &amp;Table__._SQL2014_QLTS17_DW_DimDate[[#This Row],[TuanMuaVu]] &amp; " năm " &amp;Table__._SQL2014_QLTS17_DW_DimDate[[#This Row],[NamMuaVuStr]]</f>
        <v>Tuần 22 năm 2013-2014</v>
      </c>
      <c r="Z1553">
        <f>YEAR(Table__._SQL2014_QLTS17_DW_DimDate[[#This Row],[NgayBatDauMuaVu]])</f>
        <v>2013</v>
      </c>
      <c r="AA1553" t="str">
        <f>YEAR(Table__._SQL2014_QLTS17_DW_DimDate[[#This Row],[NgayBatDauMuaVu]]) &amp;"-"&amp;YEAR(Table__._SQL2014_QLTS17_DW_DimDate[[#This Row],[NgayKetThucMuaVu]])</f>
        <v>2013-2014</v>
      </c>
      <c r="AB1553">
        <f>YEAR(Table__._SQL2014_QLTS17_DW_DimDate[[#This Row],[NgayBatDauMuaVu]])</f>
        <v>2013</v>
      </c>
      <c r="AC1553">
        <f>YEAR(Table__._SQL2014_QLTS17_DW_DimDate[[#This Row],[NgayKetThucMuaVu]])</f>
        <v>2014</v>
      </c>
    </row>
    <row r="1554" spans="1:29">
      <c r="A1554">
        <v>20140402</v>
      </c>
      <c r="B1554" s="1">
        <v>41731</v>
      </c>
      <c r="C1554" t="s">
        <v>13</v>
      </c>
      <c r="D1554" t="s">
        <v>896</v>
      </c>
      <c r="E1554" t="s">
        <v>12</v>
      </c>
      <c r="F1554" t="s">
        <v>106</v>
      </c>
      <c r="G1554" t="s">
        <v>1</v>
      </c>
      <c r="H1554" t="s">
        <v>23</v>
      </c>
      <c r="I1554" t="s">
        <v>12</v>
      </c>
      <c r="J1554" t="s">
        <v>901</v>
      </c>
      <c r="K1554" t="s">
        <v>1</v>
      </c>
      <c r="L1554" t="s">
        <v>13</v>
      </c>
      <c r="M1554" t="s">
        <v>911</v>
      </c>
      <c r="N1554" t="s">
        <v>467</v>
      </c>
      <c r="O1554" t="s">
        <v>475</v>
      </c>
      <c r="P1554" t="s">
        <v>476</v>
      </c>
      <c r="Q1554" t="s">
        <v>475</v>
      </c>
      <c r="R1554" t="s">
        <v>477</v>
      </c>
      <c r="S1554" t="s">
        <v>468</v>
      </c>
      <c r="T1554" t="s">
        <v>471</v>
      </c>
      <c r="U1554" s="2">
        <f>DATE(IF(MONTH(Table__._SQL2014_QLTS17_DW_DimDate[[#This Row],[Ngay]])&lt;11,YEAR(Table__._SQL2014_QLTS17_DW_DimDate[[#This Row],[Ngay]])-1, YEAR(Table__._SQL2014_QLTS17_DW_DimDate[[#This Row],[Ngay]])),11,1)</f>
        <v>41579</v>
      </c>
      <c r="V1554" s="2">
        <f>DATE(YEAR(Table__._SQL2014_QLTS17_DW_DimDate[[#This Row],[NgayBatDauMuaVu]])+1, 10,31)</f>
        <v>41943</v>
      </c>
      <c r="W1554" s="3">
        <f>Table__._SQL2014_QLTS17_DW_DimDate[[#This Row],[Ngay]]-Table__._SQL2014_QLTS17_DW_DimDate[[#This Row],[NgayBatDauMuaVu]]+1</f>
        <v>153</v>
      </c>
      <c r="X1554">
        <f>INT((Table__._SQL2014_QLTS17_DW_DimDate[[#This Row],[NgayMuaVu]]-1)/7)+1</f>
        <v>22</v>
      </c>
      <c r="Y1554" t="str">
        <f>"Tuần " &amp;Table__._SQL2014_QLTS17_DW_DimDate[[#This Row],[TuanMuaVu]] &amp; " năm " &amp;Table__._SQL2014_QLTS17_DW_DimDate[[#This Row],[NamMuaVuStr]]</f>
        <v>Tuần 22 năm 2013-2014</v>
      </c>
      <c r="Z1554">
        <f>YEAR(Table__._SQL2014_QLTS17_DW_DimDate[[#This Row],[NgayBatDauMuaVu]])</f>
        <v>2013</v>
      </c>
      <c r="AA1554" t="str">
        <f>YEAR(Table__._SQL2014_QLTS17_DW_DimDate[[#This Row],[NgayBatDauMuaVu]]) &amp;"-"&amp;YEAR(Table__._SQL2014_QLTS17_DW_DimDate[[#This Row],[NgayKetThucMuaVu]])</f>
        <v>2013-2014</v>
      </c>
      <c r="AB1554">
        <f>YEAR(Table__._SQL2014_QLTS17_DW_DimDate[[#This Row],[NgayBatDauMuaVu]])</f>
        <v>2013</v>
      </c>
      <c r="AC1554">
        <f>YEAR(Table__._SQL2014_QLTS17_DW_DimDate[[#This Row],[NgayKetThucMuaVu]])</f>
        <v>2014</v>
      </c>
    </row>
    <row r="1555" spans="1:29">
      <c r="A1555">
        <v>20140403</v>
      </c>
      <c r="B1555" s="1">
        <v>41732</v>
      </c>
      <c r="C1555" t="s">
        <v>16</v>
      </c>
      <c r="D1555" t="s">
        <v>897</v>
      </c>
      <c r="E1555" t="s">
        <v>3</v>
      </c>
      <c r="F1555" t="s">
        <v>107</v>
      </c>
      <c r="G1555" t="s">
        <v>1</v>
      </c>
      <c r="H1555" t="s">
        <v>23</v>
      </c>
      <c r="I1555" t="s">
        <v>12</v>
      </c>
      <c r="J1555" t="s">
        <v>901</v>
      </c>
      <c r="K1555" t="s">
        <v>1</v>
      </c>
      <c r="L1555" t="s">
        <v>13</v>
      </c>
      <c r="M1555" t="s">
        <v>911</v>
      </c>
      <c r="N1555" t="s">
        <v>467</v>
      </c>
      <c r="O1555" t="s">
        <v>475</v>
      </c>
      <c r="P1555" t="s">
        <v>476</v>
      </c>
      <c r="Q1555" t="s">
        <v>475</v>
      </c>
      <c r="R1555" t="s">
        <v>477</v>
      </c>
      <c r="S1555" t="s">
        <v>468</v>
      </c>
      <c r="T1555" t="s">
        <v>471</v>
      </c>
      <c r="U1555" s="2">
        <f>DATE(IF(MONTH(Table__._SQL2014_QLTS17_DW_DimDate[[#This Row],[Ngay]])&lt;11,YEAR(Table__._SQL2014_QLTS17_DW_DimDate[[#This Row],[Ngay]])-1, YEAR(Table__._SQL2014_QLTS17_DW_DimDate[[#This Row],[Ngay]])),11,1)</f>
        <v>41579</v>
      </c>
      <c r="V1555" s="2">
        <f>DATE(YEAR(Table__._SQL2014_QLTS17_DW_DimDate[[#This Row],[NgayBatDauMuaVu]])+1, 10,31)</f>
        <v>41943</v>
      </c>
      <c r="W1555" s="3">
        <f>Table__._SQL2014_QLTS17_DW_DimDate[[#This Row],[Ngay]]-Table__._SQL2014_QLTS17_DW_DimDate[[#This Row],[NgayBatDauMuaVu]]+1</f>
        <v>154</v>
      </c>
      <c r="X1555">
        <f>INT((Table__._SQL2014_QLTS17_DW_DimDate[[#This Row],[NgayMuaVu]]-1)/7)+1</f>
        <v>22</v>
      </c>
      <c r="Y1555" t="str">
        <f>"Tuần " &amp;Table__._SQL2014_QLTS17_DW_DimDate[[#This Row],[TuanMuaVu]] &amp; " năm " &amp;Table__._SQL2014_QLTS17_DW_DimDate[[#This Row],[NamMuaVuStr]]</f>
        <v>Tuần 22 năm 2013-2014</v>
      </c>
      <c r="Z1555">
        <f>YEAR(Table__._SQL2014_QLTS17_DW_DimDate[[#This Row],[NgayBatDauMuaVu]])</f>
        <v>2013</v>
      </c>
      <c r="AA1555" t="str">
        <f>YEAR(Table__._SQL2014_QLTS17_DW_DimDate[[#This Row],[NgayBatDauMuaVu]]) &amp;"-"&amp;YEAR(Table__._SQL2014_QLTS17_DW_DimDate[[#This Row],[NgayKetThucMuaVu]])</f>
        <v>2013-2014</v>
      </c>
      <c r="AB1555">
        <f>YEAR(Table__._SQL2014_QLTS17_DW_DimDate[[#This Row],[NgayBatDauMuaVu]])</f>
        <v>2013</v>
      </c>
      <c r="AC1555">
        <f>YEAR(Table__._SQL2014_QLTS17_DW_DimDate[[#This Row],[NgayKetThucMuaVu]])</f>
        <v>2014</v>
      </c>
    </row>
    <row r="1556" spans="1:29">
      <c r="A1556">
        <v>20140404</v>
      </c>
      <c r="B1556" s="1">
        <v>41733</v>
      </c>
      <c r="C1556" t="s">
        <v>12</v>
      </c>
      <c r="D1556" t="s">
        <v>891</v>
      </c>
      <c r="E1556" t="s">
        <v>2</v>
      </c>
      <c r="F1556" t="s">
        <v>108</v>
      </c>
      <c r="G1556" t="s">
        <v>1</v>
      </c>
      <c r="H1556" t="s">
        <v>23</v>
      </c>
      <c r="I1556" t="s">
        <v>12</v>
      </c>
      <c r="J1556" t="s">
        <v>901</v>
      </c>
      <c r="K1556" t="s">
        <v>1</v>
      </c>
      <c r="L1556" t="s">
        <v>13</v>
      </c>
      <c r="M1556" t="s">
        <v>911</v>
      </c>
      <c r="N1556" t="s">
        <v>467</v>
      </c>
      <c r="O1556" t="s">
        <v>475</v>
      </c>
      <c r="P1556" t="s">
        <v>476</v>
      </c>
      <c r="Q1556" t="s">
        <v>475</v>
      </c>
      <c r="R1556" t="s">
        <v>477</v>
      </c>
      <c r="S1556" t="s">
        <v>468</v>
      </c>
      <c r="T1556" t="s">
        <v>471</v>
      </c>
      <c r="U1556" s="2">
        <f>DATE(IF(MONTH(Table__._SQL2014_QLTS17_DW_DimDate[[#This Row],[Ngay]])&lt;11,YEAR(Table__._SQL2014_QLTS17_DW_DimDate[[#This Row],[Ngay]])-1, YEAR(Table__._SQL2014_QLTS17_DW_DimDate[[#This Row],[Ngay]])),11,1)</f>
        <v>41579</v>
      </c>
      <c r="V1556" s="2">
        <f>DATE(YEAR(Table__._SQL2014_QLTS17_DW_DimDate[[#This Row],[NgayBatDauMuaVu]])+1, 10,31)</f>
        <v>41943</v>
      </c>
      <c r="W1556" s="3">
        <f>Table__._SQL2014_QLTS17_DW_DimDate[[#This Row],[Ngay]]-Table__._SQL2014_QLTS17_DW_DimDate[[#This Row],[NgayBatDauMuaVu]]+1</f>
        <v>155</v>
      </c>
      <c r="X1556">
        <f>INT((Table__._SQL2014_QLTS17_DW_DimDate[[#This Row],[NgayMuaVu]]-1)/7)+1</f>
        <v>23</v>
      </c>
      <c r="Y1556" t="str">
        <f>"Tuần " &amp;Table__._SQL2014_QLTS17_DW_DimDate[[#This Row],[TuanMuaVu]] &amp; " năm " &amp;Table__._SQL2014_QLTS17_DW_DimDate[[#This Row],[NamMuaVuStr]]</f>
        <v>Tuần 23 năm 2013-2014</v>
      </c>
      <c r="Z1556">
        <f>YEAR(Table__._SQL2014_QLTS17_DW_DimDate[[#This Row],[NgayBatDauMuaVu]])</f>
        <v>2013</v>
      </c>
      <c r="AA1556" t="str">
        <f>YEAR(Table__._SQL2014_QLTS17_DW_DimDate[[#This Row],[NgayBatDauMuaVu]]) &amp;"-"&amp;YEAR(Table__._SQL2014_QLTS17_DW_DimDate[[#This Row],[NgayKetThucMuaVu]])</f>
        <v>2013-2014</v>
      </c>
      <c r="AB1556">
        <f>YEAR(Table__._SQL2014_QLTS17_DW_DimDate[[#This Row],[NgayBatDauMuaVu]])</f>
        <v>2013</v>
      </c>
      <c r="AC1556">
        <f>YEAR(Table__._SQL2014_QLTS17_DW_DimDate[[#This Row],[NgayKetThucMuaVu]])</f>
        <v>2014</v>
      </c>
    </row>
    <row r="1557" spans="1:29">
      <c r="A1557">
        <v>20140405</v>
      </c>
      <c r="B1557" s="1">
        <v>41734</v>
      </c>
      <c r="C1557" t="s">
        <v>3</v>
      </c>
      <c r="D1557" t="s">
        <v>892</v>
      </c>
      <c r="E1557" t="s">
        <v>14</v>
      </c>
      <c r="F1557" t="s">
        <v>110</v>
      </c>
      <c r="G1557" t="s">
        <v>1</v>
      </c>
      <c r="H1557" t="s">
        <v>23</v>
      </c>
      <c r="I1557" t="s">
        <v>12</v>
      </c>
      <c r="J1557" t="s">
        <v>901</v>
      </c>
      <c r="K1557" t="s">
        <v>1</v>
      </c>
      <c r="L1557" t="s">
        <v>13</v>
      </c>
      <c r="M1557" t="s">
        <v>911</v>
      </c>
      <c r="N1557" t="s">
        <v>467</v>
      </c>
      <c r="O1557" t="s">
        <v>475</v>
      </c>
      <c r="P1557" t="s">
        <v>476</v>
      </c>
      <c r="Q1557" t="s">
        <v>475</v>
      </c>
      <c r="R1557" t="s">
        <v>477</v>
      </c>
      <c r="S1557" t="s">
        <v>468</v>
      </c>
      <c r="T1557" t="s">
        <v>471</v>
      </c>
      <c r="U1557" s="2">
        <f>DATE(IF(MONTH(Table__._SQL2014_QLTS17_DW_DimDate[[#This Row],[Ngay]])&lt;11,YEAR(Table__._SQL2014_QLTS17_DW_DimDate[[#This Row],[Ngay]])-1, YEAR(Table__._SQL2014_QLTS17_DW_DimDate[[#This Row],[Ngay]])),11,1)</f>
        <v>41579</v>
      </c>
      <c r="V1557" s="2">
        <f>DATE(YEAR(Table__._SQL2014_QLTS17_DW_DimDate[[#This Row],[NgayBatDauMuaVu]])+1, 10,31)</f>
        <v>41943</v>
      </c>
      <c r="W1557" s="3">
        <f>Table__._SQL2014_QLTS17_DW_DimDate[[#This Row],[Ngay]]-Table__._SQL2014_QLTS17_DW_DimDate[[#This Row],[NgayBatDauMuaVu]]+1</f>
        <v>156</v>
      </c>
      <c r="X1557">
        <f>INT((Table__._SQL2014_QLTS17_DW_DimDate[[#This Row],[NgayMuaVu]]-1)/7)+1</f>
        <v>23</v>
      </c>
      <c r="Y1557" t="str">
        <f>"Tuần " &amp;Table__._SQL2014_QLTS17_DW_DimDate[[#This Row],[TuanMuaVu]] &amp; " năm " &amp;Table__._SQL2014_QLTS17_DW_DimDate[[#This Row],[NamMuaVuStr]]</f>
        <v>Tuần 23 năm 2013-2014</v>
      </c>
      <c r="Z1557">
        <f>YEAR(Table__._SQL2014_QLTS17_DW_DimDate[[#This Row],[NgayBatDauMuaVu]])</f>
        <v>2013</v>
      </c>
      <c r="AA1557" t="str">
        <f>YEAR(Table__._SQL2014_QLTS17_DW_DimDate[[#This Row],[NgayBatDauMuaVu]]) &amp;"-"&amp;YEAR(Table__._SQL2014_QLTS17_DW_DimDate[[#This Row],[NgayKetThucMuaVu]])</f>
        <v>2013-2014</v>
      </c>
      <c r="AB1557">
        <f>YEAR(Table__._SQL2014_QLTS17_DW_DimDate[[#This Row],[NgayBatDauMuaVu]])</f>
        <v>2013</v>
      </c>
      <c r="AC1557">
        <f>YEAR(Table__._SQL2014_QLTS17_DW_DimDate[[#This Row],[NgayKetThucMuaVu]])</f>
        <v>2014</v>
      </c>
    </row>
    <row r="1558" spans="1:29">
      <c r="A1558">
        <v>20140406</v>
      </c>
      <c r="B1558" s="1">
        <v>41735</v>
      </c>
      <c r="C1558" t="s">
        <v>2</v>
      </c>
      <c r="D1558" t="s">
        <v>893</v>
      </c>
      <c r="E1558" t="s">
        <v>1</v>
      </c>
      <c r="F1558" t="s">
        <v>111</v>
      </c>
      <c r="G1558" t="s">
        <v>13</v>
      </c>
      <c r="H1558" t="s">
        <v>24</v>
      </c>
      <c r="I1558" t="s">
        <v>12</v>
      </c>
      <c r="J1558" t="s">
        <v>901</v>
      </c>
      <c r="K1558" t="s">
        <v>1</v>
      </c>
      <c r="L1558" t="s">
        <v>13</v>
      </c>
      <c r="M1558" t="s">
        <v>911</v>
      </c>
      <c r="N1558" t="s">
        <v>467</v>
      </c>
      <c r="O1558" t="s">
        <v>475</v>
      </c>
      <c r="P1558" t="s">
        <v>476</v>
      </c>
      <c r="Q1558" t="s">
        <v>475</v>
      </c>
      <c r="R1558" t="s">
        <v>477</v>
      </c>
      <c r="S1558" t="s">
        <v>468</v>
      </c>
      <c r="T1558" t="s">
        <v>471</v>
      </c>
      <c r="U1558" s="2">
        <f>DATE(IF(MONTH(Table__._SQL2014_QLTS17_DW_DimDate[[#This Row],[Ngay]])&lt;11,YEAR(Table__._SQL2014_QLTS17_DW_DimDate[[#This Row],[Ngay]])-1, YEAR(Table__._SQL2014_QLTS17_DW_DimDate[[#This Row],[Ngay]])),11,1)</f>
        <v>41579</v>
      </c>
      <c r="V1558" s="2">
        <f>DATE(YEAR(Table__._SQL2014_QLTS17_DW_DimDate[[#This Row],[NgayBatDauMuaVu]])+1, 10,31)</f>
        <v>41943</v>
      </c>
      <c r="W1558" s="3">
        <f>Table__._SQL2014_QLTS17_DW_DimDate[[#This Row],[Ngay]]-Table__._SQL2014_QLTS17_DW_DimDate[[#This Row],[NgayBatDauMuaVu]]+1</f>
        <v>157</v>
      </c>
      <c r="X1558">
        <f>INT((Table__._SQL2014_QLTS17_DW_DimDate[[#This Row],[NgayMuaVu]]-1)/7)+1</f>
        <v>23</v>
      </c>
      <c r="Y1558" t="str">
        <f>"Tuần " &amp;Table__._SQL2014_QLTS17_DW_DimDate[[#This Row],[TuanMuaVu]] &amp; " năm " &amp;Table__._SQL2014_QLTS17_DW_DimDate[[#This Row],[NamMuaVuStr]]</f>
        <v>Tuần 23 năm 2013-2014</v>
      </c>
      <c r="Z1558">
        <f>YEAR(Table__._SQL2014_QLTS17_DW_DimDate[[#This Row],[NgayBatDauMuaVu]])</f>
        <v>2013</v>
      </c>
      <c r="AA1558" t="str">
        <f>YEAR(Table__._SQL2014_QLTS17_DW_DimDate[[#This Row],[NgayBatDauMuaVu]]) &amp;"-"&amp;YEAR(Table__._SQL2014_QLTS17_DW_DimDate[[#This Row],[NgayKetThucMuaVu]])</f>
        <v>2013-2014</v>
      </c>
      <c r="AB1558">
        <f>YEAR(Table__._SQL2014_QLTS17_DW_DimDate[[#This Row],[NgayBatDauMuaVu]])</f>
        <v>2013</v>
      </c>
      <c r="AC1558">
        <f>YEAR(Table__._SQL2014_QLTS17_DW_DimDate[[#This Row],[NgayKetThucMuaVu]])</f>
        <v>2014</v>
      </c>
    </row>
    <row r="1559" spans="1:29">
      <c r="A1559">
        <v>20140407</v>
      </c>
      <c r="B1559" s="1">
        <v>41736</v>
      </c>
      <c r="C1559" t="s">
        <v>14</v>
      </c>
      <c r="D1559" t="s">
        <v>894</v>
      </c>
      <c r="E1559" t="s">
        <v>13</v>
      </c>
      <c r="F1559" t="s">
        <v>112</v>
      </c>
      <c r="G1559" t="s">
        <v>13</v>
      </c>
      <c r="H1559" t="s">
        <v>24</v>
      </c>
      <c r="I1559" t="s">
        <v>12</v>
      </c>
      <c r="J1559" t="s">
        <v>901</v>
      </c>
      <c r="K1559" t="s">
        <v>1</v>
      </c>
      <c r="L1559" t="s">
        <v>13</v>
      </c>
      <c r="M1559" t="s">
        <v>911</v>
      </c>
      <c r="N1559" t="s">
        <v>467</v>
      </c>
      <c r="O1559" t="s">
        <v>475</v>
      </c>
      <c r="P1559" t="s">
        <v>476</v>
      </c>
      <c r="Q1559" t="s">
        <v>475</v>
      </c>
      <c r="R1559" t="s">
        <v>477</v>
      </c>
      <c r="S1559" t="s">
        <v>468</v>
      </c>
      <c r="T1559" t="s">
        <v>471</v>
      </c>
      <c r="U1559" s="2">
        <f>DATE(IF(MONTH(Table__._SQL2014_QLTS17_DW_DimDate[[#This Row],[Ngay]])&lt;11,YEAR(Table__._SQL2014_QLTS17_DW_DimDate[[#This Row],[Ngay]])-1, YEAR(Table__._SQL2014_QLTS17_DW_DimDate[[#This Row],[Ngay]])),11,1)</f>
        <v>41579</v>
      </c>
      <c r="V1559" s="2">
        <f>DATE(YEAR(Table__._SQL2014_QLTS17_DW_DimDate[[#This Row],[NgayBatDauMuaVu]])+1, 10,31)</f>
        <v>41943</v>
      </c>
      <c r="W1559" s="3">
        <f>Table__._SQL2014_QLTS17_DW_DimDate[[#This Row],[Ngay]]-Table__._SQL2014_QLTS17_DW_DimDate[[#This Row],[NgayBatDauMuaVu]]+1</f>
        <v>158</v>
      </c>
      <c r="X1559">
        <f>INT((Table__._SQL2014_QLTS17_DW_DimDate[[#This Row],[NgayMuaVu]]-1)/7)+1</f>
        <v>23</v>
      </c>
      <c r="Y1559" t="str">
        <f>"Tuần " &amp;Table__._SQL2014_QLTS17_DW_DimDate[[#This Row],[TuanMuaVu]] &amp; " năm " &amp;Table__._SQL2014_QLTS17_DW_DimDate[[#This Row],[NamMuaVuStr]]</f>
        <v>Tuần 23 năm 2013-2014</v>
      </c>
      <c r="Z1559">
        <f>YEAR(Table__._SQL2014_QLTS17_DW_DimDate[[#This Row],[NgayBatDauMuaVu]])</f>
        <v>2013</v>
      </c>
      <c r="AA1559" t="str">
        <f>YEAR(Table__._SQL2014_QLTS17_DW_DimDate[[#This Row],[NgayBatDauMuaVu]]) &amp;"-"&amp;YEAR(Table__._SQL2014_QLTS17_DW_DimDate[[#This Row],[NgayKetThucMuaVu]])</f>
        <v>2013-2014</v>
      </c>
      <c r="AB1559">
        <f>YEAR(Table__._SQL2014_QLTS17_DW_DimDate[[#This Row],[NgayBatDauMuaVu]])</f>
        <v>2013</v>
      </c>
      <c r="AC1559">
        <f>YEAR(Table__._SQL2014_QLTS17_DW_DimDate[[#This Row],[NgayKetThucMuaVu]])</f>
        <v>2014</v>
      </c>
    </row>
    <row r="1560" spans="1:29">
      <c r="A1560">
        <v>20140408</v>
      </c>
      <c r="B1560" s="1">
        <v>41737</v>
      </c>
      <c r="C1560" t="s">
        <v>18</v>
      </c>
      <c r="D1560" t="s">
        <v>895</v>
      </c>
      <c r="E1560" t="s">
        <v>16</v>
      </c>
      <c r="F1560" t="s">
        <v>113</v>
      </c>
      <c r="G1560" t="s">
        <v>13</v>
      </c>
      <c r="H1560" t="s">
        <v>24</v>
      </c>
      <c r="I1560" t="s">
        <v>12</v>
      </c>
      <c r="J1560" t="s">
        <v>901</v>
      </c>
      <c r="K1560" t="s">
        <v>1</v>
      </c>
      <c r="L1560" t="s">
        <v>13</v>
      </c>
      <c r="M1560" t="s">
        <v>911</v>
      </c>
      <c r="N1560" t="s">
        <v>467</v>
      </c>
      <c r="O1560" t="s">
        <v>475</v>
      </c>
      <c r="P1560" t="s">
        <v>476</v>
      </c>
      <c r="Q1560" t="s">
        <v>475</v>
      </c>
      <c r="R1560" t="s">
        <v>477</v>
      </c>
      <c r="S1560" t="s">
        <v>468</v>
      </c>
      <c r="T1560" t="s">
        <v>471</v>
      </c>
      <c r="U1560" s="2">
        <f>DATE(IF(MONTH(Table__._SQL2014_QLTS17_DW_DimDate[[#This Row],[Ngay]])&lt;11,YEAR(Table__._SQL2014_QLTS17_DW_DimDate[[#This Row],[Ngay]])-1, YEAR(Table__._SQL2014_QLTS17_DW_DimDate[[#This Row],[Ngay]])),11,1)</f>
        <v>41579</v>
      </c>
      <c r="V1560" s="2">
        <f>DATE(YEAR(Table__._SQL2014_QLTS17_DW_DimDate[[#This Row],[NgayBatDauMuaVu]])+1, 10,31)</f>
        <v>41943</v>
      </c>
      <c r="W1560" s="3">
        <f>Table__._SQL2014_QLTS17_DW_DimDate[[#This Row],[Ngay]]-Table__._SQL2014_QLTS17_DW_DimDate[[#This Row],[NgayBatDauMuaVu]]+1</f>
        <v>159</v>
      </c>
      <c r="X1560">
        <f>INT((Table__._SQL2014_QLTS17_DW_DimDate[[#This Row],[NgayMuaVu]]-1)/7)+1</f>
        <v>23</v>
      </c>
      <c r="Y1560" t="str">
        <f>"Tuần " &amp;Table__._SQL2014_QLTS17_DW_DimDate[[#This Row],[TuanMuaVu]] &amp; " năm " &amp;Table__._SQL2014_QLTS17_DW_DimDate[[#This Row],[NamMuaVuStr]]</f>
        <v>Tuần 23 năm 2013-2014</v>
      </c>
      <c r="Z1560">
        <f>YEAR(Table__._SQL2014_QLTS17_DW_DimDate[[#This Row],[NgayBatDauMuaVu]])</f>
        <v>2013</v>
      </c>
      <c r="AA1560" t="str">
        <f>YEAR(Table__._SQL2014_QLTS17_DW_DimDate[[#This Row],[NgayBatDauMuaVu]]) &amp;"-"&amp;YEAR(Table__._SQL2014_QLTS17_DW_DimDate[[#This Row],[NgayKetThucMuaVu]])</f>
        <v>2013-2014</v>
      </c>
      <c r="AB1560">
        <f>YEAR(Table__._SQL2014_QLTS17_DW_DimDate[[#This Row],[NgayBatDauMuaVu]])</f>
        <v>2013</v>
      </c>
      <c r="AC1560">
        <f>YEAR(Table__._SQL2014_QLTS17_DW_DimDate[[#This Row],[NgayKetThucMuaVu]])</f>
        <v>2014</v>
      </c>
    </row>
    <row r="1561" spans="1:29">
      <c r="A1561">
        <v>20140409</v>
      </c>
      <c r="B1561" s="1">
        <v>41738</v>
      </c>
      <c r="C1561" t="s">
        <v>19</v>
      </c>
      <c r="D1561" t="s">
        <v>896</v>
      </c>
      <c r="E1561" t="s">
        <v>12</v>
      </c>
      <c r="F1561" t="s">
        <v>114</v>
      </c>
      <c r="G1561" t="s">
        <v>13</v>
      </c>
      <c r="H1561" t="s">
        <v>24</v>
      </c>
      <c r="I1561" t="s">
        <v>12</v>
      </c>
      <c r="J1561" t="s">
        <v>901</v>
      </c>
      <c r="K1561" t="s">
        <v>1</v>
      </c>
      <c r="L1561" t="s">
        <v>13</v>
      </c>
      <c r="M1561" t="s">
        <v>911</v>
      </c>
      <c r="N1561" t="s">
        <v>467</v>
      </c>
      <c r="O1561" t="s">
        <v>475</v>
      </c>
      <c r="P1561" t="s">
        <v>476</v>
      </c>
      <c r="Q1561" t="s">
        <v>475</v>
      </c>
      <c r="R1561" t="s">
        <v>477</v>
      </c>
      <c r="S1561" t="s">
        <v>468</v>
      </c>
      <c r="T1561" t="s">
        <v>471</v>
      </c>
      <c r="U1561" s="2">
        <f>DATE(IF(MONTH(Table__._SQL2014_QLTS17_DW_DimDate[[#This Row],[Ngay]])&lt;11,YEAR(Table__._SQL2014_QLTS17_DW_DimDate[[#This Row],[Ngay]])-1, YEAR(Table__._SQL2014_QLTS17_DW_DimDate[[#This Row],[Ngay]])),11,1)</f>
        <v>41579</v>
      </c>
      <c r="V1561" s="2">
        <f>DATE(YEAR(Table__._SQL2014_QLTS17_DW_DimDate[[#This Row],[NgayBatDauMuaVu]])+1, 10,31)</f>
        <v>41943</v>
      </c>
      <c r="W1561" s="3">
        <f>Table__._SQL2014_QLTS17_DW_DimDate[[#This Row],[Ngay]]-Table__._SQL2014_QLTS17_DW_DimDate[[#This Row],[NgayBatDauMuaVu]]+1</f>
        <v>160</v>
      </c>
      <c r="X1561">
        <f>INT((Table__._SQL2014_QLTS17_DW_DimDate[[#This Row],[NgayMuaVu]]-1)/7)+1</f>
        <v>23</v>
      </c>
      <c r="Y1561" t="str">
        <f>"Tuần " &amp;Table__._SQL2014_QLTS17_DW_DimDate[[#This Row],[TuanMuaVu]] &amp; " năm " &amp;Table__._SQL2014_QLTS17_DW_DimDate[[#This Row],[NamMuaVuStr]]</f>
        <v>Tuần 23 năm 2013-2014</v>
      </c>
      <c r="Z1561">
        <f>YEAR(Table__._SQL2014_QLTS17_DW_DimDate[[#This Row],[NgayBatDauMuaVu]])</f>
        <v>2013</v>
      </c>
      <c r="AA1561" t="str">
        <f>YEAR(Table__._SQL2014_QLTS17_DW_DimDate[[#This Row],[NgayBatDauMuaVu]]) &amp;"-"&amp;YEAR(Table__._SQL2014_QLTS17_DW_DimDate[[#This Row],[NgayKetThucMuaVu]])</f>
        <v>2013-2014</v>
      </c>
      <c r="AB1561">
        <f>YEAR(Table__._SQL2014_QLTS17_DW_DimDate[[#This Row],[NgayBatDauMuaVu]])</f>
        <v>2013</v>
      </c>
      <c r="AC1561">
        <f>YEAR(Table__._SQL2014_QLTS17_DW_DimDate[[#This Row],[NgayKetThucMuaVu]])</f>
        <v>2014</v>
      </c>
    </row>
    <row r="1562" spans="1:29">
      <c r="A1562">
        <v>20140410</v>
      </c>
      <c r="B1562" s="1">
        <v>41739</v>
      </c>
      <c r="C1562" t="s">
        <v>20</v>
      </c>
      <c r="D1562" t="s">
        <v>897</v>
      </c>
      <c r="E1562" t="s">
        <v>3</v>
      </c>
      <c r="F1562" t="s">
        <v>115</v>
      </c>
      <c r="G1562" t="s">
        <v>13</v>
      </c>
      <c r="H1562" t="s">
        <v>24</v>
      </c>
      <c r="I1562" t="s">
        <v>12</v>
      </c>
      <c r="J1562" t="s">
        <v>901</v>
      </c>
      <c r="K1562" t="s">
        <v>1</v>
      </c>
      <c r="L1562" t="s">
        <v>13</v>
      </c>
      <c r="M1562" t="s">
        <v>911</v>
      </c>
      <c r="N1562" t="s">
        <v>467</v>
      </c>
      <c r="O1562" t="s">
        <v>475</v>
      </c>
      <c r="P1562" t="s">
        <v>476</v>
      </c>
      <c r="Q1562" t="s">
        <v>475</v>
      </c>
      <c r="R1562" t="s">
        <v>477</v>
      </c>
      <c r="S1562" t="s">
        <v>468</v>
      </c>
      <c r="T1562" t="s">
        <v>471</v>
      </c>
      <c r="U1562" s="2">
        <f>DATE(IF(MONTH(Table__._SQL2014_QLTS17_DW_DimDate[[#This Row],[Ngay]])&lt;11,YEAR(Table__._SQL2014_QLTS17_DW_DimDate[[#This Row],[Ngay]])-1, YEAR(Table__._SQL2014_QLTS17_DW_DimDate[[#This Row],[Ngay]])),11,1)</f>
        <v>41579</v>
      </c>
      <c r="V1562" s="2">
        <f>DATE(YEAR(Table__._SQL2014_QLTS17_DW_DimDate[[#This Row],[NgayBatDauMuaVu]])+1, 10,31)</f>
        <v>41943</v>
      </c>
      <c r="W1562" s="3">
        <f>Table__._SQL2014_QLTS17_DW_DimDate[[#This Row],[Ngay]]-Table__._SQL2014_QLTS17_DW_DimDate[[#This Row],[NgayBatDauMuaVu]]+1</f>
        <v>161</v>
      </c>
      <c r="X1562">
        <f>INT((Table__._SQL2014_QLTS17_DW_DimDate[[#This Row],[NgayMuaVu]]-1)/7)+1</f>
        <v>23</v>
      </c>
      <c r="Y1562" t="str">
        <f>"Tuần " &amp;Table__._SQL2014_QLTS17_DW_DimDate[[#This Row],[TuanMuaVu]] &amp; " năm " &amp;Table__._SQL2014_QLTS17_DW_DimDate[[#This Row],[NamMuaVuStr]]</f>
        <v>Tuần 23 năm 2013-2014</v>
      </c>
      <c r="Z1562">
        <f>YEAR(Table__._SQL2014_QLTS17_DW_DimDate[[#This Row],[NgayBatDauMuaVu]])</f>
        <v>2013</v>
      </c>
      <c r="AA1562" t="str">
        <f>YEAR(Table__._SQL2014_QLTS17_DW_DimDate[[#This Row],[NgayBatDauMuaVu]]) &amp;"-"&amp;YEAR(Table__._SQL2014_QLTS17_DW_DimDate[[#This Row],[NgayKetThucMuaVu]])</f>
        <v>2013-2014</v>
      </c>
      <c r="AB1562">
        <f>YEAR(Table__._SQL2014_QLTS17_DW_DimDate[[#This Row],[NgayBatDauMuaVu]])</f>
        <v>2013</v>
      </c>
      <c r="AC1562">
        <f>YEAR(Table__._SQL2014_QLTS17_DW_DimDate[[#This Row],[NgayKetThucMuaVu]])</f>
        <v>2014</v>
      </c>
    </row>
    <row r="1563" spans="1:29">
      <c r="A1563">
        <v>20140411</v>
      </c>
      <c r="B1563" s="1">
        <v>41740</v>
      </c>
      <c r="C1563" t="s">
        <v>21</v>
      </c>
      <c r="D1563" t="s">
        <v>891</v>
      </c>
      <c r="E1563" t="s">
        <v>2</v>
      </c>
      <c r="F1563" t="s">
        <v>116</v>
      </c>
      <c r="G1563" t="s">
        <v>13</v>
      </c>
      <c r="H1563" t="s">
        <v>24</v>
      </c>
      <c r="I1563" t="s">
        <v>12</v>
      </c>
      <c r="J1563" t="s">
        <v>901</v>
      </c>
      <c r="K1563" t="s">
        <v>1</v>
      </c>
      <c r="L1563" t="s">
        <v>13</v>
      </c>
      <c r="M1563" t="s">
        <v>911</v>
      </c>
      <c r="N1563" t="s">
        <v>467</v>
      </c>
      <c r="O1563" t="s">
        <v>475</v>
      </c>
      <c r="P1563" t="s">
        <v>476</v>
      </c>
      <c r="Q1563" t="s">
        <v>475</v>
      </c>
      <c r="R1563" t="s">
        <v>477</v>
      </c>
      <c r="S1563" t="s">
        <v>468</v>
      </c>
      <c r="T1563" t="s">
        <v>471</v>
      </c>
      <c r="U1563" s="2">
        <f>DATE(IF(MONTH(Table__._SQL2014_QLTS17_DW_DimDate[[#This Row],[Ngay]])&lt;11,YEAR(Table__._SQL2014_QLTS17_DW_DimDate[[#This Row],[Ngay]])-1, YEAR(Table__._SQL2014_QLTS17_DW_DimDate[[#This Row],[Ngay]])),11,1)</f>
        <v>41579</v>
      </c>
      <c r="V1563" s="2">
        <f>DATE(YEAR(Table__._SQL2014_QLTS17_DW_DimDate[[#This Row],[NgayBatDauMuaVu]])+1, 10,31)</f>
        <v>41943</v>
      </c>
      <c r="W1563" s="3">
        <f>Table__._SQL2014_QLTS17_DW_DimDate[[#This Row],[Ngay]]-Table__._SQL2014_QLTS17_DW_DimDate[[#This Row],[NgayBatDauMuaVu]]+1</f>
        <v>162</v>
      </c>
      <c r="X1563">
        <f>INT((Table__._SQL2014_QLTS17_DW_DimDate[[#This Row],[NgayMuaVu]]-1)/7)+1</f>
        <v>24</v>
      </c>
      <c r="Y1563" t="str">
        <f>"Tuần " &amp;Table__._SQL2014_QLTS17_DW_DimDate[[#This Row],[TuanMuaVu]] &amp; " năm " &amp;Table__._SQL2014_QLTS17_DW_DimDate[[#This Row],[NamMuaVuStr]]</f>
        <v>Tuần 24 năm 2013-2014</v>
      </c>
      <c r="Z1563">
        <f>YEAR(Table__._SQL2014_QLTS17_DW_DimDate[[#This Row],[NgayBatDauMuaVu]])</f>
        <v>2013</v>
      </c>
      <c r="AA1563" t="str">
        <f>YEAR(Table__._SQL2014_QLTS17_DW_DimDate[[#This Row],[NgayBatDauMuaVu]]) &amp;"-"&amp;YEAR(Table__._SQL2014_QLTS17_DW_DimDate[[#This Row],[NgayKetThucMuaVu]])</f>
        <v>2013-2014</v>
      </c>
      <c r="AB1563">
        <f>YEAR(Table__._SQL2014_QLTS17_DW_DimDate[[#This Row],[NgayBatDauMuaVu]])</f>
        <v>2013</v>
      </c>
      <c r="AC1563">
        <f>YEAR(Table__._SQL2014_QLTS17_DW_DimDate[[#This Row],[NgayKetThucMuaVu]])</f>
        <v>2014</v>
      </c>
    </row>
    <row r="1564" spans="1:29">
      <c r="A1564">
        <v>20140412</v>
      </c>
      <c r="B1564" s="1">
        <v>41741</v>
      </c>
      <c r="C1564" t="s">
        <v>11</v>
      </c>
      <c r="D1564" t="s">
        <v>892</v>
      </c>
      <c r="E1564" t="s">
        <v>14</v>
      </c>
      <c r="F1564" t="s">
        <v>117</v>
      </c>
      <c r="G1564" t="s">
        <v>13</v>
      </c>
      <c r="H1564" t="s">
        <v>24</v>
      </c>
      <c r="I1564" t="s">
        <v>12</v>
      </c>
      <c r="J1564" t="s">
        <v>901</v>
      </c>
      <c r="K1564" t="s">
        <v>1</v>
      </c>
      <c r="L1564" t="s">
        <v>13</v>
      </c>
      <c r="M1564" t="s">
        <v>911</v>
      </c>
      <c r="N1564" t="s">
        <v>467</v>
      </c>
      <c r="O1564" t="s">
        <v>475</v>
      </c>
      <c r="P1564" t="s">
        <v>476</v>
      </c>
      <c r="Q1564" t="s">
        <v>475</v>
      </c>
      <c r="R1564" t="s">
        <v>477</v>
      </c>
      <c r="S1564" t="s">
        <v>468</v>
      </c>
      <c r="T1564" t="s">
        <v>471</v>
      </c>
      <c r="U1564" s="2">
        <f>DATE(IF(MONTH(Table__._SQL2014_QLTS17_DW_DimDate[[#This Row],[Ngay]])&lt;11,YEAR(Table__._SQL2014_QLTS17_DW_DimDate[[#This Row],[Ngay]])-1, YEAR(Table__._SQL2014_QLTS17_DW_DimDate[[#This Row],[Ngay]])),11,1)</f>
        <v>41579</v>
      </c>
      <c r="V1564" s="2">
        <f>DATE(YEAR(Table__._SQL2014_QLTS17_DW_DimDate[[#This Row],[NgayBatDauMuaVu]])+1, 10,31)</f>
        <v>41943</v>
      </c>
      <c r="W1564" s="3">
        <f>Table__._SQL2014_QLTS17_DW_DimDate[[#This Row],[Ngay]]-Table__._SQL2014_QLTS17_DW_DimDate[[#This Row],[NgayBatDauMuaVu]]+1</f>
        <v>163</v>
      </c>
      <c r="X1564">
        <f>INT((Table__._SQL2014_QLTS17_DW_DimDate[[#This Row],[NgayMuaVu]]-1)/7)+1</f>
        <v>24</v>
      </c>
      <c r="Y1564" t="str">
        <f>"Tuần " &amp;Table__._SQL2014_QLTS17_DW_DimDate[[#This Row],[TuanMuaVu]] &amp; " năm " &amp;Table__._SQL2014_QLTS17_DW_DimDate[[#This Row],[NamMuaVuStr]]</f>
        <v>Tuần 24 năm 2013-2014</v>
      </c>
      <c r="Z1564">
        <f>YEAR(Table__._SQL2014_QLTS17_DW_DimDate[[#This Row],[NgayBatDauMuaVu]])</f>
        <v>2013</v>
      </c>
      <c r="AA1564" t="str">
        <f>YEAR(Table__._SQL2014_QLTS17_DW_DimDate[[#This Row],[NgayBatDauMuaVu]]) &amp;"-"&amp;YEAR(Table__._SQL2014_QLTS17_DW_DimDate[[#This Row],[NgayKetThucMuaVu]])</f>
        <v>2013-2014</v>
      </c>
      <c r="AB1564">
        <f>YEAR(Table__._SQL2014_QLTS17_DW_DimDate[[#This Row],[NgayBatDauMuaVu]])</f>
        <v>2013</v>
      </c>
      <c r="AC1564">
        <f>YEAR(Table__._SQL2014_QLTS17_DW_DimDate[[#This Row],[NgayKetThucMuaVu]])</f>
        <v>2014</v>
      </c>
    </row>
    <row r="1565" spans="1:29">
      <c r="A1565">
        <v>20140413</v>
      </c>
      <c r="B1565" s="1">
        <v>41742</v>
      </c>
      <c r="C1565" t="s">
        <v>22</v>
      </c>
      <c r="D1565" t="s">
        <v>893</v>
      </c>
      <c r="E1565" t="s">
        <v>1</v>
      </c>
      <c r="F1565" t="s">
        <v>118</v>
      </c>
      <c r="G1565" t="s">
        <v>16</v>
      </c>
      <c r="H1565" t="s">
        <v>25</v>
      </c>
      <c r="I1565" t="s">
        <v>12</v>
      </c>
      <c r="J1565" t="s">
        <v>901</v>
      </c>
      <c r="K1565" t="s">
        <v>1</v>
      </c>
      <c r="L1565" t="s">
        <v>13</v>
      </c>
      <c r="M1565" t="s">
        <v>911</v>
      </c>
      <c r="N1565" t="s">
        <v>467</v>
      </c>
      <c r="O1565" t="s">
        <v>475</v>
      </c>
      <c r="P1565" t="s">
        <v>476</v>
      </c>
      <c r="Q1565" t="s">
        <v>475</v>
      </c>
      <c r="R1565" t="s">
        <v>477</v>
      </c>
      <c r="S1565" t="s">
        <v>468</v>
      </c>
      <c r="T1565" t="s">
        <v>471</v>
      </c>
      <c r="U1565" s="2">
        <f>DATE(IF(MONTH(Table__._SQL2014_QLTS17_DW_DimDate[[#This Row],[Ngay]])&lt;11,YEAR(Table__._SQL2014_QLTS17_DW_DimDate[[#This Row],[Ngay]])-1, YEAR(Table__._SQL2014_QLTS17_DW_DimDate[[#This Row],[Ngay]])),11,1)</f>
        <v>41579</v>
      </c>
      <c r="V1565" s="2">
        <f>DATE(YEAR(Table__._SQL2014_QLTS17_DW_DimDate[[#This Row],[NgayBatDauMuaVu]])+1, 10,31)</f>
        <v>41943</v>
      </c>
      <c r="W1565" s="3">
        <f>Table__._SQL2014_QLTS17_DW_DimDate[[#This Row],[Ngay]]-Table__._SQL2014_QLTS17_DW_DimDate[[#This Row],[NgayBatDauMuaVu]]+1</f>
        <v>164</v>
      </c>
      <c r="X1565">
        <f>INT((Table__._SQL2014_QLTS17_DW_DimDate[[#This Row],[NgayMuaVu]]-1)/7)+1</f>
        <v>24</v>
      </c>
      <c r="Y1565" t="str">
        <f>"Tuần " &amp;Table__._SQL2014_QLTS17_DW_DimDate[[#This Row],[TuanMuaVu]] &amp; " năm " &amp;Table__._SQL2014_QLTS17_DW_DimDate[[#This Row],[NamMuaVuStr]]</f>
        <v>Tuần 24 năm 2013-2014</v>
      </c>
      <c r="Z1565">
        <f>YEAR(Table__._SQL2014_QLTS17_DW_DimDate[[#This Row],[NgayBatDauMuaVu]])</f>
        <v>2013</v>
      </c>
      <c r="AA1565" t="str">
        <f>YEAR(Table__._SQL2014_QLTS17_DW_DimDate[[#This Row],[NgayBatDauMuaVu]]) &amp;"-"&amp;YEAR(Table__._SQL2014_QLTS17_DW_DimDate[[#This Row],[NgayKetThucMuaVu]])</f>
        <v>2013-2014</v>
      </c>
      <c r="AB1565">
        <f>YEAR(Table__._SQL2014_QLTS17_DW_DimDate[[#This Row],[NgayBatDauMuaVu]])</f>
        <v>2013</v>
      </c>
      <c r="AC1565">
        <f>YEAR(Table__._SQL2014_QLTS17_DW_DimDate[[#This Row],[NgayKetThucMuaVu]])</f>
        <v>2014</v>
      </c>
    </row>
    <row r="1566" spans="1:29">
      <c r="A1566">
        <v>20140414</v>
      </c>
      <c r="B1566" s="1">
        <v>41743</v>
      </c>
      <c r="C1566" t="s">
        <v>23</v>
      </c>
      <c r="D1566" t="s">
        <v>894</v>
      </c>
      <c r="E1566" t="s">
        <v>13</v>
      </c>
      <c r="F1566" t="s">
        <v>119</v>
      </c>
      <c r="G1566" t="s">
        <v>16</v>
      </c>
      <c r="H1566" t="s">
        <v>25</v>
      </c>
      <c r="I1566" t="s">
        <v>12</v>
      </c>
      <c r="J1566" t="s">
        <v>901</v>
      </c>
      <c r="K1566" t="s">
        <v>1</v>
      </c>
      <c r="L1566" t="s">
        <v>13</v>
      </c>
      <c r="M1566" t="s">
        <v>911</v>
      </c>
      <c r="N1566" t="s">
        <v>467</v>
      </c>
      <c r="O1566" t="s">
        <v>475</v>
      </c>
      <c r="P1566" t="s">
        <v>476</v>
      </c>
      <c r="Q1566" t="s">
        <v>475</v>
      </c>
      <c r="R1566" t="s">
        <v>477</v>
      </c>
      <c r="S1566" t="s">
        <v>468</v>
      </c>
      <c r="T1566" t="s">
        <v>471</v>
      </c>
      <c r="U1566" s="2">
        <f>DATE(IF(MONTH(Table__._SQL2014_QLTS17_DW_DimDate[[#This Row],[Ngay]])&lt;11,YEAR(Table__._SQL2014_QLTS17_DW_DimDate[[#This Row],[Ngay]])-1, YEAR(Table__._SQL2014_QLTS17_DW_DimDate[[#This Row],[Ngay]])),11,1)</f>
        <v>41579</v>
      </c>
      <c r="V1566" s="2">
        <f>DATE(YEAR(Table__._SQL2014_QLTS17_DW_DimDate[[#This Row],[NgayBatDauMuaVu]])+1, 10,31)</f>
        <v>41943</v>
      </c>
      <c r="W1566" s="3">
        <f>Table__._SQL2014_QLTS17_DW_DimDate[[#This Row],[Ngay]]-Table__._SQL2014_QLTS17_DW_DimDate[[#This Row],[NgayBatDauMuaVu]]+1</f>
        <v>165</v>
      </c>
      <c r="X1566">
        <f>INT((Table__._SQL2014_QLTS17_DW_DimDate[[#This Row],[NgayMuaVu]]-1)/7)+1</f>
        <v>24</v>
      </c>
      <c r="Y1566" t="str">
        <f>"Tuần " &amp;Table__._SQL2014_QLTS17_DW_DimDate[[#This Row],[TuanMuaVu]] &amp; " năm " &amp;Table__._SQL2014_QLTS17_DW_DimDate[[#This Row],[NamMuaVuStr]]</f>
        <v>Tuần 24 năm 2013-2014</v>
      </c>
      <c r="Z1566">
        <f>YEAR(Table__._SQL2014_QLTS17_DW_DimDate[[#This Row],[NgayBatDauMuaVu]])</f>
        <v>2013</v>
      </c>
      <c r="AA1566" t="str">
        <f>YEAR(Table__._SQL2014_QLTS17_DW_DimDate[[#This Row],[NgayBatDauMuaVu]]) &amp;"-"&amp;YEAR(Table__._SQL2014_QLTS17_DW_DimDate[[#This Row],[NgayKetThucMuaVu]])</f>
        <v>2013-2014</v>
      </c>
      <c r="AB1566">
        <f>YEAR(Table__._SQL2014_QLTS17_DW_DimDate[[#This Row],[NgayBatDauMuaVu]])</f>
        <v>2013</v>
      </c>
      <c r="AC1566">
        <f>YEAR(Table__._SQL2014_QLTS17_DW_DimDate[[#This Row],[NgayKetThucMuaVu]])</f>
        <v>2014</v>
      </c>
    </row>
    <row r="1567" spans="1:29">
      <c r="A1567">
        <v>20140415</v>
      </c>
      <c r="B1567" s="1">
        <v>41744</v>
      </c>
      <c r="C1567" t="s">
        <v>24</v>
      </c>
      <c r="D1567" t="s">
        <v>895</v>
      </c>
      <c r="E1567" t="s">
        <v>16</v>
      </c>
      <c r="F1567" t="s">
        <v>120</v>
      </c>
      <c r="G1567" t="s">
        <v>16</v>
      </c>
      <c r="H1567" t="s">
        <v>25</v>
      </c>
      <c r="I1567" t="s">
        <v>12</v>
      </c>
      <c r="J1567" t="s">
        <v>901</v>
      </c>
      <c r="K1567" t="s">
        <v>1</v>
      </c>
      <c r="L1567" t="s">
        <v>13</v>
      </c>
      <c r="M1567" t="s">
        <v>911</v>
      </c>
      <c r="N1567" t="s">
        <v>467</v>
      </c>
      <c r="O1567" t="s">
        <v>475</v>
      </c>
      <c r="P1567" t="s">
        <v>476</v>
      </c>
      <c r="Q1567" t="s">
        <v>475</v>
      </c>
      <c r="R1567" t="s">
        <v>477</v>
      </c>
      <c r="S1567" t="s">
        <v>468</v>
      </c>
      <c r="T1567" t="s">
        <v>471</v>
      </c>
      <c r="U1567" s="2">
        <f>DATE(IF(MONTH(Table__._SQL2014_QLTS17_DW_DimDate[[#This Row],[Ngay]])&lt;11,YEAR(Table__._SQL2014_QLTS17_DW_DimDate[[#This Row],[Ngay]])-1, YEAR(Table__._SQL2014_QLTS17_DW_DimDate[[#This Row],[Ngay]])),11,1)</f>
        <v>41579</v>
      </c>
      <c r="V1567" s="2">
        <f>DATE(YEAR(Table__._SQL2014_QLTS17_DW_DimDate[[#This Row],[NgayBatDauMuaVu]])+1, 10,31)</f>
        <v>41943</v>
      </c>
      <c r="W1567" s="3">
        <f>Table__._SQL2014_QLTS17_DW_DimDate[[#This Row],[Ngay]]-Table__._SQL2014_QLTS17_DW_DimDate[[#This Row],[NgayBatDauMuaVu]]+1</f>
        <v>166</v>
      </c>
      <c r="X1567">
        <f>INT((Table__._SQL2014_QLTS17_DW_DimDate[[#This Row],[NgayMuaVu]]-1)/7)+1</f>
        <v>24</v>
      </c>
      <c r="Y1567" t="str">
        <f>"Tuần " &amp;Table__._SQL2014_QLTS17_DW_DimDate[[#This Row],[TuanMuaVu]] &amp; " năm " &amp;Table__._SQL2014_QLTS17_DW_DimDate[[#This Row],[NamMuaVuStr]]</f>
        <v>Tuần 24 năm 2013-2014</v>
      </c>
      <c r="Z1567">
        <f>YEAR(Table__._SQL2014_QLTS17_DW_DimDate[[#This Row],[NgayBatDauMuaVu]])</f>
        <v>2013</v>
      </c>
      <c r="AA1567" t="str">
        <f>YEAR(Table__._SQL2014_QLTS17_DW_DimDate[[#This Row],[NgayBatDauMuaVu]]) &amp;"-"&amp;YEAR(Table__._SQL2014_QLTS17_DW_DimDate[[#This Row],[NgayKetThucMuaVu]])</f>
        <v>2013-2014</v>
      </c>
      <c r="AB1567">
        <f>YEAR(Table__._SQL2014_QLTS17_DW_DimDate[[#This Row],[NgayBatDauMuaVu]])</f>
        <v>2013</v>
      </c>
      <c r="AC1567">
        <f>YEAR(Table__._SQL2014_QLTS17_DW_DimDate[[#This Row],[NgayKetThucMuaVu]])</f>
        <v>2014</v>
      </c>
    </row>
    <row r="1568" spans="1:29">
      <c r="A1568">
        <v>20140416</v>
      </c>
      <c r="B1568" s="1">
        <v>41745</v>
      </c>
      <c r="C1568" t="s">
        <v>25</v>
      </c>
      <c r="D1568" t="s">
        <v>896</v>
      </c>
      <c r="E1568" t="s">
        <v>12</v>
      </c>
      <c r="F1568" t="s">
        <v>121</v>
      </c>
      <c r="G1568" t="s">
        <v>16</v>
      </c>
      <c r="H1568" t="s">
        <v>25</v>
      </c>
      <c r="I1568" t="s">
        <v>12</v>
      </c>
      <c r="J1568" t="s">
        <v>901</v>
      </c>
      <c r="K1568" t="s">
        <v>1</v>
      </c>
      <c r="L1568" t="s">
        <v>13</v>
      </c>
      <c r="M1568" t="s">
        <v>911</v>
      </c>
      <c r="N1568" t="s">
        <v>467</v>
      </c>
      <c r="O1568" t="s">
        <v>475</v>
      </c>
      <c r="P1568" t="s">
        <v>476</v>
      </c>
      <c r="Q1568" t="s">
        <v>475</v>
      </c>
      <c r="R1568" t="s">
        <v>477</v>
      </c>
      <c r="S1568" t="s">
        <v>468</v>
      </c>
      <c r="T1568" t="s">
        <v>471</v>
      </c>
      <c r="U1568" s="2">
        <f>DATE(IF(MONTH(Table__._SQL2014_QLTS17_DW_DimDate[[#This Row],[Ngay]])&lt;11,YEAR(Table__._SQL2014_QLTS17_DW_DimDate[[#This Row],[Ngay]])-1, YEAR(Table__._SQL2014_QLTS17_DW_DimDate[[#This Row],[Ngay]])),11,1)</f>
        <v>41579</v>
      </c>
      <c r="V1568" s="2">
        <f>DATE(YEAR(Table__._SQL2014_QLTS17_DW_DimDate[[#This Row],[NgayBatDauMuaVu]])+1, 10,31)</f>
        <v>41943</v>
      </c>
      <c r="W1568" s="3">
        <f>Table__._SQL2014_QLTS17_DW_DimDate[[#This Row],[Ngay]]-Table__._SQL2014_QLTS17_DW_DimDate[[#This Row],[NgayBatDauMuaVu]]+1</f>
        <v>167</v>
      </c>
      <c r="X1568">
        <f>INT((Table__._SQL2014_QLTS17_DW_DimDate[[#This Row],[NgayMuaVu]]-1)/7)+1</f>
        <v>24</v>
      </c>
      <c r="Y1568" t="str">
        <f>"Tuần " &amp;Table__._SQL2014_QLTS17_DW_DimDate[[#This Row],[TuanMuaVu]] &amp; " năm " &amp;Table__._SQL2014_QLTS17_DW_DimDate[[#This Row],[NamMuaVuStr]]</f>
        <v>Tuần 24 năm 2013-2014</v>
      </c>
      <c r="Z1568">
        <f>YEAR(Table__._SQL2014_QLTS17_DW_DimDate[[#This Row],[NgayBatDauMuaVu]])</f>
        <v>2013</v>
      </c>
      <c r="AA1568" t="str">
        <f>YEAR(Table__._SQL2014_QLTS17_DW_DimDate[[#This Row],[NgayBatDauMuaVu]]) &amp;"-"&amp;YEAR(Table__._SQL2014_QLTS17_DW_DimDate[[#This Row],[NgayKetThucMuaVu]])</f>
        <v>2013-2014</v>
      </c>
      <c r="AB1568">
        <f>YEAR(Table__._SQL2014_QLTS17_DW_DimDate[[#This Row],[NgayBatDauMuaVu]])</f>
        <v>2013</v>
      </c>
      <c r="AC1568">
        <f>YEAR(Table__._SQL2014_QLTS17_DW_DimDate[[#This Row],[NgayKetThucMuaVu]])</f>
        <v>2014</v>
      </c>
    </row>
    <row r="1569" spans="1:29">
      <c r="A1569">
        <v>20140417</v>
      </c>
      <c r="B1569" s="1">
        <v>41746</v>
      </c>
      <c r="C1569" t="s">
        <v>26</v>
      </c>
      <c r="D1569" t="s">
        <v>897</v>
      </c>
      <c r="E1569" t="s">
        <v>3</v>
      </c>
      <c r="F1569" t="s">
        <v>122</v>
      </c>
      <c r="G1569" t="s">
        <v>16</v>
      </c>
      <c r="H1569" t="s">
        <v>25</v>
      </c>
      <c r="I1569" t="s">
        <v>12</v>
      </c>
      <c r="J1569" t="s">
        <v>901</v>
      </c>
      <c r="K1569" t="s">
        <v>1</v>
      </c>
      <c r="L1569" t="s">
        <v>13</v>
      </c>
      <c r="M1569" t="s">
        <v>911</v>
      </c>
      <c r="N1569" t="s">
        <v>467</v>
      </c>
      <c r="O1569" t="s">
        <v>475</v>
      </c>
      <c r="P1569" t="s">
        <v>476</v>
      </c>
      <c r="Q1569" t="s">
        <v>475</v>
      </c>
      <c r="R1569" t="s">
        <v>477</v>
      </c>
      <c r="S1569" t="s">
        <v>468</v>
      </c>
      <c r="T1569" t="s">
        <v>471</v>
      </c>
      <c r="U1569" s="2">
        <f>DATE(IF(MONTH(Table__._SQL2014_QLTS17_DW_DimDate[[#This Row],[Ngay]])&lt;11,YEAR(Table__._SQL2014_QLTS17_DW_DimDate[[#This Row],[Ngay]])-1, YEAR(Table__._SQL2014_QLTS17_DW_DimDate[[#This Row],[Ngay]])),11,1)</f>
        <v>41579</v>
      </c>
      <c r="V1569" s="2">
        <f>DATE(YEAR(Table__._SQL2014_QLTS17_DW_DimDate[[#This Row],[NgayBatDauMuaVu]])+1, 10,31)</f>
        <v>41943</v>
      </c>
      <c r="W1569" s="3">
        <f>Table__._SQL2014_QLTS17_DW_DimDate[[#This Row],[Ngay]]-Table__._SQL2014_QLTS17_DW_DimDate[[#This Row],[NgayBatDauMuaVu]]+1</f>
        <v>168</v>
      </c>
      <c r="X1569">
        <f>INT((Table__._SQL2014_QLTS17_DW_DimDate[[#This Row],[NgayMuaVu]]-1)/7)+1</f>
        <v>24</v>
      </c>
      <c r="Y1569" t="str">
        <f>"Tuần " &amp;Table__._SQL2014_QLTS17_DW_DimDate[[#This Row],[TuanMuaVu]] &amp; " năm " &amp;Table__._SQL2014_QLTS17_DW_DimDate[[#This Row],[NamMuaVuStr]]</f>
        <v>Tuần 24 năm 2013-2014</v>
      </c>
      <c r="Z1569">
        <f>YEAR(Table__._SQL2014_QLTS17_DW_DimDate[[#This Row],[NgayBatDauMuaVu]])</f>
        <v>2013</v>
      </c>
      <c r="AA1569" t="str">
        <f>YEAR(Table__._SQL2014_QLTS17_DW_DimDate[[#This Row],[NgayBatDauMuaVu]]) &amp;"-"&amp;YEAR(Table__._SQL2014_QLTS17_DW_DimDate[[#This Row],[NgayKetThucMuaVu]])</f>
        <v>2013-2014</v>
      </c>
      <c r="AB1569">
        <f>YEAR(Table__._SQL2014_QLTS17_DW_DimDate[[#This Row],[NgayBatDauMuaVu]])</f>
        <v>2013</v>
      </c>
      <c r="AC1569">
        <f>YEAR(Table__._SQL2014_QLTS17_DW_DimDate[[#This Row],[NgayKetThucMuaVu]])</f>
        <v>2014</v>
      </c>
    </row>
    <row r="1570" spans="1:29">
      <c r="A1570">
        <v>20140418</v>
      </c>
      <c r="B1570" s="1">
        <v>41747</v>
      </c>
      <c r="C1570" t="s">
        <v>27</v>
      </c>
      <c r="D1570" t="s">
        <v>891</v>
      </c>
      <c r="E1570" t="s">
        <v>2</v>
      </c>
      <c r="F1570" t="s">
        <v>123</v>
      </c>
      <c r="G1570" t="s">
        <v>16</v>
      </c>
      <c r="H1570" t="s">
        <v>25</v>
      </c>
      <c r="I1570" t="s">
        <v>12</v>
      </c>
      <c r="J1570" t="s">
        <v>901</v>
      </c>
      <c r="K1570" t="s">
        <v>1</v>
      </c>
      <c r="L1570" t="s">
        <v>13</v>
      </c>
      <c r="M1570" t="s">
        <v>911</v>
      </c>
      <c r="N1570" t="s">
        <v>467</v>
      </c>
      <c r="O1570" t="s">
        <v>475</v>
      </c>
      <c r="P1570" t="s">
        <v>476</v>
      </c>
      <c r="Q1570" t="s">
        <v>475</v>
      </c>
      <c r="R1570" t="s">
        <v>477</v>
      </c>
      <c r="S1570" t="s">
        <v>468</v>
      </c>
      <c r="T1570" t="s">
        <v>471</v>
      </c>
      <c r="U1570" s="2">
        <f>DATE(IF(MONTH(Table__._SQL2014_QLTS17_DW_DimDate[[#This Row],[Ngay]])&lt;11,YEAR(Table__._SQL2014_QLTS17_DW_DimDate[[#This Row],[Ngay]])-1, YEAR(Table__._SQL2014_QLTS17_DW_DimDate[[#This Row],[Ngay]])),11,1)</f>
        <v>41579</v>
      </c>
      <c r="V1570" s="2">
        <f>DATE(YEAR(Table__._SQL2014_QLTS17_DW_DimDate[[#This Row],[NgayBatDauMuaVu]])+1, 10,31)</f>
        <v>41943</v>
      </c>
      <c r="W1570" s="3">
        <f>Table__._SQL2014_QLTS17_DW_DimDate[[#This Row],[Ngay]]-Table__._SQL2014_QLTS17_DW_DimDate[[#This Row],[NgayBatDauMuaVu]]+1</f>
        <v>169</v>
      </c>
      <c r="X1570">
        <f>INT((Table__._SQL2014_QLTS17_DW_DimDate[[#This Row],[NgayMuaVu]]-1)/7)+1</f>
        <v>25</v>
      </c>
      <c r="Y1570" t="str">
        <f>"Tuần " &amp;Table__._SQL2014_QLTS17_DW_DimDate[[#This Row],[TuanMuaVu]] &amp; " năm " &amp;Table__._SQL2014_QLTS17_DW_DimDate[[#This Row],[NamMuaVuStr]]</f>
        <v>Tuần 25 năm 2013-2014</v>
      </c>
      <c r="Z1570">
        <f>YEAR(Table__._SQL2014_QLTS17_DW_DimDate[[#This Row],[NgayBatDauMuaVu]])</f>
        <v>2013</v>
      </c>
      <c r="AA1570" t="str">
        <f>YEAR(Table__._SQL2014_QLTS17_DW_DimDate[[#This Row],[NgayBatDauMuaVu]]) &amp;"-"&amp;YEAR(Table__._SQL2014_QLTS17_DW_DimDate[[#This Row],[NgayKetThucMuaVu]])</f>
        <v>2013-2014</v>
      </c>
      <c r="AB1570">
        <f>YEAR(Table__._SQL2014_QLTS17_DW_DimDate[[#This Row],[NgayBatDauMuaVu]])</f>
        <v>2013</v>
      </c>
      <c r="AC1570">
        <f>YEAR(Table__._SQL2014_QLTS17_DW_DimDate[[#This Row],[NgayKetThucMuaVu]])</f>
        <v>2014</v>
      </c>
    </row>
    <row r="1571" spans="1:29">
      <c r="A1571">
        <v>20140419</v>
      </c>
      <c r="B1571" s="1">
        <v>41748</v>
      </c>
      <c r="C1571" t="s">
        <v>28</v>
      </c>
      <c r="D1571" t="s">
        <v>892</v>
      </c>
      <c r="E1571" t="s">
        <v>14</v>
      </c>
      <c r="F1571" t="s">
        <v>124</v>
      </c>
      <c r="G1571" t="s">
        <v>16</v>
      </c>
      <c r="H1571" t="s">
        <v>25</v>
      </c>
      <c r="I1571" t="s">
        <v>12</v>
      </c>
      <c r="J1571" t="s">
        <v>901</v>
      </c>
      <c r="K1571" t="s">
        <v>1</v>
      </c>
      <c r="L1571" t="s">
        <v>13</v>
      </c>
      <c r="M1571" t="s">
        <v>911</v>
      </c>
      <c r="N1571" t="s">
        <v>467</v>
      </c>
      <c r="O1571" t="s">
        <v>475</v>
      </c>
      <c r="P1571" t="s">
        <v>476</v>
      </c>
      <c r="Q1571" t="s">
        <v>475</v>
      </c>
      <c r="R1571" t="s">
        <v>477</v>
      </c>
      <c r="S1571" t="s">
        <v>468</v>
      </c>
      <c r="T1571" t="s">
        <v>471</v>
      </c>
      <c r="U1571" s="2">
        <f>DATE(IF(MONTH(Table__._SQL2014_QLTS17_DW_DimDate[[#This Row],[Ngay]])&lt;11,YEAR(Table__._SQL2014_QLTS17_DW_DimDate[[#This Row],[Ngay]])-1, YEAR(Table__._SQL2014_QLTS17_DW_DimDate[[#This Row],[Ngay]])),11,1)</f>
        <v>41579</v>
      </c>
      <c r="V1571" s="2">
        <f>DATE(YEAR(Table__._SQL2014_QLTS17_DW_DimDate[[#This Row],[NgayBatDauMuaVu]])+1, 10,31)</f>
        <v>41943</v>
      </c>
      <c r="W1571" s="3">
        <f>Table__._SQL2014_QLTS17_DW_DimDate[[#This Row],[Ngay]]-Table__._SQL2014_QLTS17_DW_DimDate[[#This Row],[NgayBatDauMuaVu]]+1</f>
        <v>170</v>
      </c>
      <c r="X1571">
        <f>INT((Table__._SQL2014_QLTS17_DW_DimDate[[#This Row],[NgayMuaVu]]-1)/7)+1</f>
        <v>25</v>
      </c>
      <c r="Y1571" t="str">
        <f>"Tuần " &amp;Table__._SQL2014_QLTS17_DW_DimDate[[#This Row],[TuanMuaVu]] &amp; " năm " &amp;Table__._SQL2014_QLTS17_DW_DimDate[[#This Row],[NamMuaVuStr]]</f>
        <v>Tuần 25 năm 2013-2014</v>
      </c>
      <c r="Z1571">
        <f>YEAR(Table__._SQL2014_QLTS17_DW_DimDate[[#This Row],[NgayBatDauMuaVu]])</f>
        <v>2013</v>
      </c>
      <c r="AA1571" t="str">
        <f>YEAR(Table__._SQL2014_QLTS17_DW_DimDate[[#This Row],[NgayBatDauMuaVu]]) &amp;"-"&amp;YEAR(Table__._SQL2014_QLTS17_DW_DimDate[[#This Row],[NgayKetThucMuaVu]])</f>
        <v>2013-2014</v>
      </c>
      <c r="AB1571">
        <f>YEAR(Table__._SQL2014_QLTS17_DW_DimDate[[#This Row],[NgayBatDauMuaVu]])</f>
        <v>2013</v>
      </c>
      <c r="AC1571">
        <f>YEAR(Table__._SQL2014_QLTS17_DW_DimDate[[#This Row],[NgayKetThucMuaVu]])</f>
        <v>2014</v>
      </c>
    </row>
    <row r="1572" spans="1:29">
      <c r="A1572">
        <v>20140420</v>
      </c>
      <c r="B1572" s="1">
        <v>41749</v>
      </c>
      <c r="C1572" t="s">
        <v>29</v>
      </c>
      <c r="D1572" t="s">
        <v>893</v>
      </c>
      <c r="E1572" t="s">
        <v>1</v>
      </c>
      <c r="F1572" t="s">
        <v>125</v>
      </c>
      <c r="G1572" t="s">
        <v>12</v>
      </c>
      <c r="H1572" t="s">
        <v>26</v>
      </c>
      <c r="I1572" t="s">
        <v>12</v>
      </c>
      <c r="J1572" t="s">
        <v>901</v>
      </c>
      <c r="K1572" t="s">
        <v>1</v>
      </c>
      <c r="L1572" t="s">
        <v>13</v>
      </c>
      <c r="M1572" t="s">
        <v>911</v>
      </c>
      <c r="N1572" t="s">
        <v>467</v>
      </c>
      <c r="O1572" t="s">
        <v>475</v>
      </c>
      <c r="P1572" t="s">
        <v>476</v>
      </c>
      <c r="Q1572" t="s">
        <v>475</v>
      </c>
      <c r="R1572" t="s">
        <v>477</v>
      </c>
      <c r="S1572" t="s">
        <v>468</v>
      </c>
      <c r="T1572" t="s">
        <v>471</v>
      </c>
      <c r="U1572" s="2">
        <f>DATE(IF(MONTH(Table__._SQL2014_QLTS17_DW_DimDate[[#This Row],[Ngay]])&lt;11,YEAR(Table__._SQL2014_QLTS17_DW_DimDate[[#This Row],[Ngay]])-1, YEAR(Table__._SQL2014_QLTS17_DW_DimDate[[#This Row],[Ngay]])),11,1)</f>
        <v>41579</v>
      </c>
      <c r="V1572" s="2">
        <f>DATE(YEAR(Table__._SQL2014_QLTS17_DW_DimDate[[#This Row],[NgayBatDauMuaVu]])+1, 10,31)</f>
        <v>41943</v>
      </c>
      <c r="W1572" s="3">
        <f>Table__._SQL2014_QLTS17_DW_DimDate[[#This Row],[Ngay]]-Table__._SQL2014_QLTS17_DW_DimDate[[#This Row],[NgayBatDauMuaVu]]+1</f>
        <v>171</v>
      </c>
      <c r="X1572">
        <f>INT((Table__._SQL2014_QLTS17_DW_DimDate[[#This Row],[NgayMuaVu]]-1)/7)+1</f>
        <v>25</v>
      </c>
      <c r="Y1572" t="str">
        <f>"Tuần " &amp;Table__._SQL2014_QLTS17_DW_DimDate[[#This Row],[TuanMuaVu]] &amp; " năm " &amp;Table__._SQL2014_QLTS17_DW_DimDate[[#This Row],[NamMuaVuStr]]</f>
        <v>Tuần 25 năm 2013-2014</v>
      </c>
      <c r="Z1572">
        <f>YEAR(Table__._SQL2014_QLTS17_DW_DimDate[[#This Row],[NgayBatDauMuaVu]])</f>
        <v>2013</v>
      </c>
      <c r="AA1572" t="str">
        <f>YEAR(Table__._SQL2014_QLTS17_DW_DimDate[[#This Row],[NgayBatDauMuaVu]]) &amp;"-"&amp;YEAR(Table__._SQL2014_QLTS17_DW_DimDate[[#This Row],[NgayKetThucMuaVu]])</f>
        <v>2013-2014</v>
      </c>
      <c r="AB1572">
        <f>YEAR(Table__._SQL2014_QLTS17_DW_DimDate[[#This Row],[NgayBatDauMuaVu]])</f>
        <v>2013</v>
      </c>
      <c r="AC1572">
        <f>YEAR(Table__._SQL2014_QLTS17_DW_DimDate[[#This Row],[NgayKetThucMuaVu]])</f>
        <v>2014</v>
      </c>
    </row>
    <row r="1573" spans="1:29">
      <c r="A1573">
        <v>20140421</v>
      </c>
      <c r="B1573" s="1">
        <v>41750</v>
      </c>
      <c r="C1573" t="s">
        <v>30</v>
      </c>
      <c r="D1573" t="s">
        <v>894</v>
      </c>
      <c r="E1573" t="s">
        <v>13</v>
      </c>
      <c r="F1573" t="s">
        <v>126</v>
      </c>
      <c r="G1573" t="s">
        <v>12</v>
      </c>
      <c r="H1573" t="s">
        <v>26</v>
      </c>
      <c r="I1573" t="s">
        <v>12</v>
      </c>
      <c r="J1573" t="s">
        <v>901</v>
      </c>
      <c r="K1573" t="s">
        <v>1</v>
      </c>
      <c r="L1573" t="s">
        <v>13</v>
      </c>
      <c r="M1573" t="s">
        <v>911</v>
      </c>
      <c r="N1573" t="s">
        <v>467</v>
      </c>
      <c r="O1573" t="s">
        <v>475</v>
      </c>
      <c r="P1573" t="s">
        <v>476</v>
      </c>
      <c r="Q1573" t="s">
        <v>475</v>
      </c>
      <c r="R1573" t="s">
        <v>477</v>
      </c>
      <c r="S1573" t="s">
        <v>468</v>
      </c>
      <c r="T1573" t="s">
        <v>471</v>
      </c>
      <c r="U1573" s="2">
        <f>DATE(IF(MONTH(Table__._SQL2014_QLTS17_DW_DimDate[[#This Row],[Ngay]])&lt;11,YEAR(Table__._SQL2014_QLTS17_DW_DimDate[[#This Row],[Ngay]])-1, YEAR(Table__._SQL2014_QLTS17_DW_DimDate[[#This Row],[Ngay]])),11,1)</f>
        <v>41579</v>
      </c>
      <c r="V1573" s="2">
        <f>DATE(YEAR(Table__._SQL2014_QLTS17_DW_DimDate[[#This Row],[NgayBatDauMuaVu]])+1, 10,31)</f>
        <v>41943</v>
      </c>
      <c r="W1573" s="3">
        <f>Table__._SQL2014_QLTS17_DW_DimDate[[#This Row],[Ngay]]-Table__._SQL2014_QLTS17_DW_DimDate[[#This Row],[NgayBatDauMuaVu]]+1</f>
        <v>172</v>
      </c>
      <c r="X1573">
        <f>INT((Table__._SQL2014_QLTS17_DW_DimDate[[#This Row],[NgayMuaVu]]-1)/7)+1</f>
        <v>25</v>
      </c>
      <c r="Y1573" t="str">
        <f>"Tuần " &amp;Table__._SQL2014_QLTS17_DW_DimDate[[#This Row],[TuanMuaVu]] &amp; " năm " &amp;Table__._SQL2014_QLTS17_DW_DimDate[[#This Row],[NamMuaVuStr]]</f>
        <v>Tuần 25 năm 2013-2014</v>
      </c>
      <c r="Z1573">
        <f>YEAR(Table__._SQL2014_QLTS17_DW_DimDate[[#This Row],[NgayBatDauMuaVu]])</f>
        <v>2013</v>
      </c>
      <c r="AA1573" t="str">
        <f>YEAR(Table__._SQL2014_QLTS17_DW_DimDate[[#This Row],[NgayBatDauMuaVu]]) &amp;"-"&amp;YEAR(Table__._SQL2014_QLTS17_DW_DimDate[[#This Row],[NgayKetThucMuaVu]])</f>
        <v>2013-2014</v>
      </c>
      <c r="AB1573">
        <f>YEAR(Table__._SQL2014_QLTS17_DW_DimDate[[#This Row],[NgayBatDauMuaVu]])</f>
        <v>2013</v>
      </c>
      <c r="AC1573">
        <f>YEAR(Table__._SQL2014_QLTS17_DW_DimDate[[#This Row],[NgayKetThucMuaVu]])</f>
        <v>2014</v>
      </c>
    </row>
    <row r="1574" spans="1:29">
      <c r="A1574">
        <v>20140422</v>
      </c>
      <c r="B1574" s="1">
        <v>41751</v>
      </c>
      <c r="C1574" t="s">
        <v>31</v>
      </c>
      <c r="D1574" t="s">
        <v>895</v>
      </c>
      <c r="E1574" t="s">
        <v>16</v>
      </c>
      <c r="F1574" t="s">
        <v>127</v>
      </c>
      <c r="G1574" t="s">
        <v>12</v>
      </c>
      <c r="H1574" t="s">
        <v>26</v>
      </c>
      <c r="I1574" t="s">
        <v>12</v>
      </c>
      <c r="J1574" t="s">
        <v>901</v>
      </c>
      <c r="K1574" t="s">
        <v>1</v>
      </c>
      <c r="L1574" t="s">
        <v>13</v>
      </c>
      <c r="M1574" t="s">
        <v>911</v>
      </c>
      <c r="N1574" t="s">
        <v>467</v>
      </c>
      <c r="O1574" t="s">
        <v>475</v>
      </c>
      <c r="P1574" t="s">
        <v>476</v>
      </c>
      <c r="Q1574" t="s">
        <v>475</v>
      </c>
      <c r="R1574" t="s">
        <v>477</v>
      </c>
      <c r="S1574" t="s">
        <v>468</v>
      </c>
      <c r="T1574" t="s">
        <v>471</v>
      </c>
      <c r="U1574" s="2">
        <f>DATE(IF(MONTH(Table__._SQL2014_QLTS17_DW_DimDate[[#This Row],[Ngay]])&lt;11,YEAR(Table__._SQL2014_QLTS17_DW_DimDate[[#This Row],[Ngay]])-1, YEAR(Table__._SQL2014_QLTS17_DW_DimDate[[#This Row],[Ngay]])),11,1)</f>
        <v>41579</v>
      </c>
      <c r="V1574" s="2">
        <f>DATE(YEAR(Table__._SQL2014_QLTS17_DW_DimDate[[#This Row],[NgayBatDauMuaVu]])+1, 10,31)</f>
        <v>41943</v>
      </c>
      <c r="W1574" s="3">
        <f>Table__._SQL2014_QLTS17_DW_DimDate[[#This Row],[Ngay]]-Table__._SQL2014_QLTS17_DW_DimDate[[#This Row],[NgayBatDauMuaVu]]+1</f>
        <v>173</v>
      </c>
      <c r="X1574">
        <f>INT((Table__._SQL2014_QLTS17_DW_DimDate[[#This Row],[NgayMuaVu]]-1)/7)+1</f>
        <v>25</v>
      </c>
      <c r="Y1574" t="str">
        <f>"Tuần " &amp;Table__._SQL2014_QLTS17_DW_DimDate[[#This Row],[TuanMuaVu]] &amp; " năm " &amp;Table__._SQL2014_QLTS17_DW_DimDate[[#This Row],[NamMuaVuStr]]</f>
        <v>Tuần 25 năm 2013-2014</v>
      </c>
      <c r="Z1574">
        <f>YEAR(Table__._SQL2014_QLTS17_DW_DimDate[[#This Row],[NgayBatDauMuaVu]])</f>
        <v>2013</v>
      </c>
      <c r="AA1574" t="str">
        <f>YEAR(Table__._SQL2014_QLTS17_DW_DimDate[[#This Row],[NgayBatDauMuaVu]]) &amp;"-"&amp;YEAR(Table__._SQL2014_QLTS17_DW_DimDate[[#This Row],[NgayKetThucMuaVu]])</f>
        <v>2013-2014</v>
      </c>
      <c r="AB1574">
        <f>YEAR(Table__._SQL2014_QLTS17_DW_DimDate[[#This Row],[NgayBatDauMuaVu]])</f>
        <v>2013</v>
      </c>
      <c r="AC1574">
        <f>YEAR(Table__._SQL2014_QLTS17_DW_DimDate[[#This Row],[NgayKetThucMuaVu]])</f>
        <v>2014</v>
      </c>
    </row>
    <row r="1575" spans="1:29">
      <c r="A1575">
        <v>20140423</v>
      </c>
      <c r="B1575" s="1">
        <v>41752</v>
      </c>
      <c r="C1575" t="s">
        <v>32</v>
      </c>
      <c r="D1575" t="s">
        <v>896</v>
      </c>
      <c r="E1575" t="s">
        <v>12</v>
      </c>
      <c r="F1575" t="s">
        <v>128</v>
      </c>
      <c r="G1575" t="s">
        <v>12</v>
      </c>
      <c r="H1575" t="s">
        <v>26</v>
      </c>
      <c r="I1575" t="s">
        <v>12</v>
      </c>
      <c r="J1575" t="s">
        <v>901</v>
      </c>
      <c r="K1575" t="s">
        <v>1</v>
      </c>
      <c r="L1575" t="s">
        <v>13</v>
      </c>
      <c r="M1575" t="s">
        <v>911</v>
      </c>
      <c r="N1575" t="s">
        <v>467</v>
      </c>
      <c r="O1575" t="s">
        <v>475</v>
      </c>
      <c r="P1575" t="s">
        <v>476</v>
      </c>
      <c r="Q1575" t="s">
        <v>475</v>
      </c>
      <c r="R1575" t="s">
        <v>477</v>
      </c>
      <c r="S1575" t="s">
        <v>468</v>
      </c>
      <c r="T1575" t="s">
        <v>471</v>
      </c>
      <c r="U1575" s="2">
        <f>DATE(IF(MONTH(Table__._SQL2014_QLTS17_DW_DimDate[[#This Row],[Ngay]])&lt;11,YEAR(Table__._SQL2014_QLTS17_DW_DimDate[[#This Row],[Ngay]])-1, YEAR(Table__._SQL2014_QLTS17_DW_DimDate[[#This Row],[Ngay]])),11,1)</f>
        <v>41579</v>
      </c>
      <c r="V1575" s="2">
        <f>DATE(YEAR(Table__._SQL2014_QLTS17_DW_DimDate[[#This Row],[NgayBatDauMuaVu]])+1, 10,31)</f>
        <v>41943</v>
      </c>
      <c r="W1575" s="3">
        <f>Table__._SQL2014_QLTS17_DW_DimDate[[#This Row],[Ngay]]-Table__._SQL2014_QLTS17_DW_DimDate[[#This Row],[NgayBatDauMuaVu]]+1</f>
        <v>174</v>
      </c>
      <c r="X1575">
        <f>INT((Table__._SQL2014_QLTS17_DW_DimDate[[#This Row],[NgayMuaVu]]-1)/7)+1</f>
        <v>25</v>
      </c>
      <c r="Y1575" t="str">
        <f>"Tuần " &amp;Table__._SQL2014_QLTS17_DW_DimDate[[#This Row],[TuanMuaVu]] &amp; " năm " &amp;Table__._SQL2014_QLTS17_DW_DimDate[[#This Row],[NamMuaVuStr]]</f>
        <v>Tuần 25 năm 2013-2014</v>
      </c>
      <c r="Z1575">
        <f>YEAR(Table__._SQL2014_QLTS17_DW_DimDate[[#This Row],[NgayBatDauMuaVu]])</f>
        <v>2013</v>
      </c>
      <c r="AA1575" t="str">
        <f>YEAR(Table__._SQL2014_QLTS17_DW_DimDate[[#This Row],[NgayBatDauMuaVu]]) &amp;"-"&amp;YEAR(Table__._SQL2014_QLTS17_DW_DimDate[[#This Row],[NgayKetThucMuaVu]])</f>
        <v>2013-2014</v>
      </c>
      <c r="AB1575">
        <f>YEAR(Table__._SQL2014_QLTS17_DW_DimDate[[#This Row],[NgayBatDauMuaVu]])</f>
        <v>2013</v>
      </c>
      <c r="AC1575">
        <f>YEAR(Table__._SQL2014_QLTS17_DW_DimDate[[#This Row],[NgayKetThucMuaVu]])</f>
        <v>2014</v>
      </c>
    </row>
    <row r="1576" spans="1:29">
      <c r="A1576">
        <v>20140424</v>
      </c>
      <c r="B1576" s="1">
        <v>41753</v>
      </c>
      <c r="C1576" t="s">
        <v>33</v>
      </c>
      <c r="D1576" t="s">
        <v>897</v>
      </c>
      <c r="E1576" t="s">
        <v>3</v>
      </c>
      <c r="F1576" t="s">
        <v>129</v>
      </c>
      <c r="G1576" t="s">
        <v>12</v>
      </c>
      <c r="H1576" t="s">
        <v>26</v>
      </c>
      <c r="I1576" t="s">
        <v>12</v>
      </c>
      <c r="J1576" t="s">
        <v>901</v>
      </c>
      <c r="K1576" t="s">
        <v>1</v>
      </c>
      <c r="L1576" t="s">
        <v>13</v>
      </c>
      <c r="M1576" t="s">
        <v>911</v>
      </c>
      <c r="N1576" t="s">
        <v>467</v>
      </c>
      <c r="O1576" t="s">
        <v>475</v>
      </c>
      <c r="P1576" t="s">
        <v>476</v>
      </c>
      <c r="Q1576" t="s">
        <v>475</v>
      </c>
      <c r="R1576" t="s">
        <v>477</v>
      </c>
      <c r="S1576" t="s">
        <v>468</v>
      </c>
      <c r="T1576" t="s">
        <v>471</v>
      </c>
      <c r="U1576" s="2">
        <f>DATE(IF(MONTH(Table__._SQL2014_QLTS17_DW_DimDate[[#This Row],[Ngay]])&lt;11,YEAR(Table__._SQL2014_QLTS17_DW_DimDate[[#This Row],[Ngay]])-1, YEAR(Table__._SQL2014_QLTS17_DW_DimDate[[#This Row],[Ngay]])),11,1)</f>
        <v>41579</v>
      </c>
      <c r="V1576" s="2">
        <f>DATE(YEAR(Table__._SQL2014_QLTS17_DW_DimDate[[#This Row],[NgayBatDauMuaVu]])+1, 10,31)</f>
        <v>41943</v>
      </c>
      <c r="W1576" s="3">
        <f>Table__._SQL2014_QLTS17_DW_DimDate[[#This Row],[Ngay]]-Table__._SQL2014_QLTS17_DW_DimDate[[#This Row],[NgayBatDauMuaVu]]+1</f>
        <v>175</v>
      </c>
      <c r="X1576">
        <f>INT((Table__._SQL2014_QLTS17_DW_DimDate[[#This Row],[NgayMuaVu]]-1)/7)+1</f>
        <v>25</v>
      </c>
      <c r="Y1576" t="str">
        <f>"Tuần " &amp;Table__._SQL2014_QLTS17_DW_DimDate[[#This Row],[TuanMuaVu]] &amp; " năm " &amp;Table__._SQL2014_QLTS17_DW_DimDate[[#This Row],[NamMuaVuStr]]</f>
        <v>Tuần 25 năm 2013-2014</v>
      </c>
      <c r="Z1576">
        <f>YEAR(Table__._SQL2014_QLTS17_DW_DimDate[[#This Row],[NgayBatDauMuaVu]])</f>
        <v>2013</v>
      </c>
      <c r="AA1576" t="str">
        <f>YEAR(Table__._SQL2014_QLTS17_DW_DimDate[[#This Row],[NgayBatDauMuaVu]]) &amp;"-"&amp;YEAR(Table__._SQL2014_QLTS17_DW_DimDate[[#This Row],[NgayKetThucMuaVu]])</f>
        <v>2013-2014</v>
      </c>
      <c r="AB1576">
        <f>YEAR(Table__._SQL2014_QLTS17_DW_DimDate[[#This Row],[NgayBatDauMuaVu]])</f>
        <v>2013</v>
      </c>
      <c r="AC1576">
        <f>YEAR(Table__._SQL2014_QLTS17_DW_DimDate[[#This Row],[NgayKetThucMuaVu]])</f>
        <v>2014</v>
      </c>
    </row>
    <row r="1577" spans="1:29">
      <c r="A1577">
        <v>20140425</v>
      </c>
      <c r="B1577" s="1">
        <v>41754</v>
      </c>
      <c r="C1577" t="s">
        <v>34</v>
      </c>
      <c r="D1577" t="s">
        <v>891</v>
      </c>
      <c r="E1577" t="s">
        <v>2</v>
      </c>
      <c r="F1577" t="s">
        <v>130</v>
      </c>
      <c r="G1577" t="s">
        <v>12</v>
      </c>
      <c r="H1577" t="s">
        <v>26</v>
      </c>
      <c r="I1577" t="s">
        <v>12</v>
      </c>
      <c r="J1577" t="s">
        <v>901</v>
      </c>
      <c r="K1577" t="s">
        <v>1</v>
      </c>
      <c r="L1577" t="s">
        <v>13</v>
      </c>
      <c r="M1577" t="s">
        <v>911</v>
      </c>
      <c r="N1577" t="s">
        <v>467</v>
      </c>
      <c r="O1577" t="s">
        <v>475</v>
      </c>
      <c r="P1577" t="s">
        <v>476</v>
      </c>
      <c r="Q1577" t="s">
        <v>475</v>
      </c>
      <c r="R1577" t="s">
        <v>477</v>
      </c>
      <c r="S1577" t="s">
        <v>468</v>
      </c>
      <c r="T1577" t="s">
        <v>471</v>
      </c>
      <c r="U1577" s="2">
        <f>DATE(IF(MONTH(Table__._SQL2014_QLTS17_DW_DimDate[[#This Row],[Ngay]])&lt;11,YEAR(Table__._SQL2014_QLTS17_DW_DimDate[[#This Row],[Ngay]])-1, YEAR(Table__._SQL2014_QLTS17_DW_DimDate[[#This Row],[Ngay]])),11,1)</f>
        <v>41579</v>
      </c>
      <c r="V1577" s="2">
        <f>DATE(YEAR(Table__._SQL2014_QLTS17_DW_DimDate[[#This Row],[NgayBatDauMuaVu]])+1, 10,31)</f>
        <v>41943</v>
      </c>
      <c r="W1577" s="3">
        <f>Table__._SQL2014_QLTS17_DW_DimDate[[#This Row],[Ngay]]-Table__._SQL2014_QLTS17_DW_DimDate[[#This Row],[NgayBatDauMuaVu]]+1</f>
        <v>176</v>
      </c>
      <c r="X1577">
        <f>INT((Table__._SQL2014_QLTS17_DW_DimDate[[#This Row],[NgayMuaVu]]-1)/7)+1</f>
        <v>26</v>
      </c>
      <c r="Y1577" t="str">
        <f>"Tuần " &amp;Table__._SQL2014_QLTS17_DW_DimDate[[#This Row],[TuanMuaVu]] &amp; " năm " &amp;Table__._SQL2014_QLTS17_DW_DimDate[[#This Row],[NamMuaVuStr]]</f>
        <v>Tuần 26 năm 2013-2014</v>
      </c>
      <c r="Z1577">
        <f>YEAR(Table__._SQL2014_QLTS17_DW_DimDate[[#This Row],[NgayBatDauMuaVu]])</f>
        <v>2013</v>
      </c>
      <c r="AA1577" t="str">
        <f>YEAR(Table__._SQL2014_QLTS17_DW_DimDate[[#This Row],[NgayBatDauMuaVu]]) &amp;"-"&amp;YEAR(Table__._SQL2014_QLTS17_DW_DimDate[[#This Row],[NgayKetThucMuaVu]])</f>
        <v>2013-2014</v>
      </c>
      <c r="AB1577">
        <f>YEAR(Table__._SQL2014_QLTS17_DW_DimDate[[#This Row],[NgayBatDauMuaVu]])</f>
        <v>2013</v>
      </c>
      <c r="AC1577">
        <f>YEAR(Table__._SQL2014_QLTS17_DW_DimDate[[#This Row],[NgayKetThucMuaVu]])</f>
        <v>2014</v>
      </c>
    </row>
    <row r="1578" spans="1:29">
      <c r="A1578">
        <v>20140426</v>
      </c>
      <c r="B1578" s="1">
        <v>41755</v>
      </c>
      <c r="C1578" t="s">
        <v>35</v>
      </c>
      <c r="D1578" t="s">
        <v>892</v>
      </c>
      <c r="E1578" t="s">
        <v>14</v>
      </c>
      <c r="F1578" t="s">
        <v>131</v>
      </c>
      <c r="G1578" t="s">
        <v>12</v>
      </c>
      <c r="H1578" t="s">
        <v>26</v>
      </c>
      <c r="I1578" t="s">
        <v>12</v>
      </c>
      <c r="J1578" t="s">
        <v>901</v>
      </c>
      <c r="K1578" t="s">
        <v>1</v>
      </c>
      <c r="L1578" t="s">
        <v>13</v>
      </c>
      <c r="M1578" t="s">
        <v>911</v>
      </c>
      <c r="N1578" t="s">
        <v>467</v>
      </c>
      <c r="O1578" t="s">
        <v>475</v>
      </c>
      <c r="P1578" t="s">
        <v>476</v>
      </c>
      <c r="Q1578" t="s">
        <v>475</v>
      </c>
      <c r="R1578" t="s">
        <v>477</v>
      </c>
      <c r="S1578" t="s">
        <v>468</v>
      </c>
      <c r="T1578" t="s">
        <v>471</v>
      </c>
      <c r="U1578" s="2">
        <f>DATE(IF(MONTH(Table__._SQL2014_QLTS17_DW_DimDate[[#This Row],[Ngay]])&lt;11,YEAR(Table__._SQL2014_QLTS17_DW_DimDate[[#This Row],[Ngay]])-1, YEAR(Table__._SQL2014_QLTS17_DW_DimDate[[#This Row],[Ngay]])),11,1)</f>
        <v>41579</v>
      </c>
      <c r="V1578" s="2">
        <f>DATE(YEAR(Table__._SQL2014_QLTS17_DW_DimDate[[#This Row],[NgayBatDauMuaVu]])+1, 10,31)</f>
        <v>41943</v>
      </c>
      <c r="W1578" s="3">
        <f>Table__._SQL2014_QLTS17_DW_DimDate[[#This Row],[Ngay]]-Table__._SQL2014_QLTS17_DW_DimDate[[#This Row],[NgayBatDauMuaVu]]+1</f>
        <v>177</v>
      </c>
      <c r="X1578">
        <f>INT((Table__._SQL2014_QLTS17_DW_DimDate[[#This Row],[NgayMuaVu]]-1)/7)+1</f>
        <v>26</v>
      </c>
      <c r="Y1578" t="str">
        <f>"Tuần " &amp;Table__._SQL2014_QLTS17_DW_DimDate[[#This Row],[TuanMuaVu]] &amp; " năm " &amp;Table__._SQL2014_QLTS17_DW_DimDate[[#This Row],[NamMuaVuStr]]</f>
        <v>Tuần 26 năm 2013-2014</v>
      </c>
      <c r="Z1578">
        <f>YEAR(Table__._SQL2014_QLTS17_DW_DimDate[[#This Row],[NgayBatDauMuaVu]])</f>
        <v>2013</v>
      </c>
      <c r="AA1578" t="str">
        <f>YEAR(Table__._SQL2014_QLTS17_DW_DimDate[[#This Row],[NgayBatDauMuaVu]]) &amp;"-"&amp;YEAR(Table__._SQL2014_QLTS17_DW_DimDate[[#This Row],[NgayKetThucMuaVu]])</f>
        <v>2013-2014</v>
      </c>
      <c r="AB1578">
        <f>YEAR(Table__._SQL2014_QLTS17_DW_DimDate[[#This Row],[NgayBatDauMuaVu]])</f>
        <v>2013</v>
      </c>
      <c r="AC1578">
        <f>YEAR(Table__._SQL2014_QLTS17_DW_DimDate[[#This Row],[NgayKetThucMuaVu]])</f>
        <v>2014</v>
      </c>
    </row>
    <row r="1579" spans="1:29">
      <c r="A1579">
        <v>20140427</v>
      </c>
      <c r="B1579" s="1">
        <v>41756</v>
      </c>
      <c r="C1579" t="s">
        <v>36</v>
      </c>
      <c r="D1579" t="s">
        <v>893</v>
      </c>
      <c r="E1579" t="s">
        <v>1</v>
      </c>
      <c r="F1579" t="s">
        <v>132</v>
      </c>
      <c r="G1579" t="s">
        <v>3</v>
      </c>
      <c r="H1579" t="s">
        <v>27</v>
      </c>
      <c r="I1579" t="s">
        <v>12</v>
      </c>
      <c r="J1579" t="s">
        <v>901</v>
      </c>
      <c r="K1579" t="s">
        <v>1</v>
      </c>
      <c r="L1579" t="s">
        <v>13</v>
      </c>
      <c r="M1579" t="s">
        <v>911</v>
      </c>
      <c r="N1579" t="s">
        <v>467</v>
      </c>
      <c r="O1579" t="s">
        <v>475</v>
      </c>
      <c r="P1579" t="s">
        <v>476</v>
      </c>
      <c r="Q1579" t="s">
        <v>475</v>
      </c>
      <c r="R1579" t="s">
        <v>477</v>
      </c>
      <c r="S1579" t="s">
        <v>468</v>
      </c>
      <c r="T1579" t="s">
        <v>471</v>
      </c>
      <c r="U1579" s="2">
        <f>DATE(IF(MONTH(Table__._SQL2014_QLTS17_DW_DimDate[[#This Row],[Ngay]])&lt;11,YEAR(Table__._SQL2014_QLTS17_DW_DimDate[[#This Row],[Ngay]])-1, YEAR(Table__._SQL2014_QLTS17_DW_DimDate[[#This Row],[Ngay]])),11,1)</f>
        <v>41579</v>
      </c>
      <c r="V1579" s="2">
        <f>DATE(YEAR(Table__._SQL2014_QLTS17_DW_DimDate[[#This Row],[NgayBatDauMuaVu]])+1, 10,31)</f>
        <v>41943</v>
      </c>
      <c r="W1579" s="3">
        <f>Table__._SQL2014_QLTS17_DW_DimDate[[#This Row],[Ngay]]-Table__._SQL2014_QLTS17_DW_DimDate[[#This Row],[NgayBatDauMuaVu]]+1</f>
        <v>178</v>
      </c>
      <c r="X1579">
        <f>INT((Table__._SQL2014_QLTS17_DW_DimDate[[#This Row],[NgayMuaVu]]-1)/7)+1</f>
        <v>26</v>
      </c>
      <c r="Y1579" t="str">
        <f>"Tuần " &amp;Table__._SQL2014_QLTS17_DW_DimDate[[#This Row],[TuanMuaVu]] &amp; " năm " &amp;Table__._SQL2014_QLTS17_DW_DimDate[[#This Row],[NamMuaVuStr]]</f>
        <v>Tuần 26 năm 2013-2014</v>
      </c>
      <c r="Z1579">
        <f>YEAR(Table__._SQL2014_QLTS17_DW_DimDate[[#This Row],[NgayBatDauMuaVu]])</f>
        <v>2013</v>
      </c>
      <c r="AA1579" t="str">
        <f>YEAR(Table__._SQL2014_QLTS17_DW_DimDate[[#This Row],[NgayBatDauMuaVu]]) &amp;"-"&amp;YEAR(Table__._SQL2014_QLTS17_DW_DimDate[[#This Row],[NgayKetThucMuaVu]])</f>
        <v>2013-2014</v>
      </c>
      <c r="AB1579">
        <f>YEAR(Table__._SQL2014_QLTS17_DW_DimDate[[#This Row],[NgayBatDauMuaVu]])</f>
        <v>2013</v>
      </c>
      <c r="AC1579">
        <f>YEAR(Table__._SQL2014_QLTS17_DW_DimDate[[#This Row],[NgayKetThucMuaVu]])</f>
        <v>2014</v>
      </c>
    </row>
    <row r="1580" spans="1:29">
      <c r="A1580">
        <v>20140428</v>
      </c>
      <c r="B1580" s="1">
        <v>41757</v>
      </c>
      <c r="C1580" t="s">
        <v>37</v>
      </c>
      <c r="D1580" t="s">
        <v>894</v>
      </c>
      <c r="E1580" t="s">
        <v>13</v>
      </c>
      <c r="F1580" t="s">
        <v>133</v>
      </c>
      <c r="G1580" t="s">
        <v>3</v>
      </c>
      <c r="H1580" t="s">
        <v>27</v>
      </c>
      <c r="I1580" t="s">
        <v>12</v>
      </c>
      <c r="J1580" t="s">
        <v>901</v>
      </c>
      <c r="K1580" t="s">
        <v>1</v>
      </c>
      <c r="L1580" t="s">
        <v>13</v>
      </c>
      <c r="M1580" t="s">
        <v>911</v>
      </c>
      <c r="N1580" t="s">
        <v>467</v>
      </c>
      <c r="O1580" t="s">
        <v>475</v>
      </c>
      <c r="P1580" t="s">
        <v>476</v>
      </c>
      <c r="Q1580" t="s">
        <v>475</v>
      </c>
      <c r="R1580" t="s">
        <v>477</v>
      </c>
      <c r="S1580" t="s">
        <v>468</v>
      </c>
      <c r="T1580" t="s">
        <v>471</v>
      </c>
      <c r="U1580" s="2">
        <f>DATE(IF(MONTH(Table__._SQL2014_QLTS17_DW_DimDate[[#This Row],[Ngay]])&lt;11,YEAR(Table__._SQL2014_QLTS17_DW_DimDate[[#This Row],[Ngay]])-1, YEAR(Table__._SQL2014_QLTS17_DW_DimDate[[#This Row],[Ngay]])),11,1)</f>
        <v>41579</v>
      </c>
      <c r="V1580" s="2">
        <f>DATE(YEAR(Table__._SQL2014_QLTS17_DW_DimDate[[#This Row],[NgayBatDauMuaVu]])+1, 10,31)</f>
        <v>41943</v>
      </c>
      <c r="W1580" s="3">
        <f>Table__._SQL2014_QLTS17_DW_DimDate[[#This Row],[Ngay]]-Table__._SQL2014_QLTS17_DW_DimDate[[#This Row],[NgayBatDauMuaVu]]+1</f>
        <v>179</v>
      </c>
      <c r="X1580">
        <f>INT((Table__._SQL2014_QLTS17_DW_DimDate[[#This Row],[NgayMuaVu]]-1)/7)+1</f>
        <v>26</v>
      </c>
      <c r="Y1580" t="str">
        <f>"Tuần " &amp;Table__._SQL2014_QLTS17_DW_DimDate[[#This Row],[TuanMuaVu]] &amp; " năm " &amp;Table__._SQL2014_QLTS17_DW_DimDate[[#This Row],[NamMuaVuStr]]</f>
        <v>Tuần 26 năm 2013-2014</v>
      </c>
      <c r="Z1580">
        <f>YEAR(Table__._SQL2014_QLTS17_DW_DimDate[[#This Row],[NgayBatDauMuaVu]])</f>
        <v>2013</v>
      </c>
      <c r="AA1580" t="str">
        <f>YEAR(Table__._SQL2014_QLTS17_DW_DimDate[[#This Row],[NgayBatDauMuaVu]]) &amp;"-"&amp;YEAR(Table__._SQL2014_QLTS17_DW_DimDate[[#This Row],[NgayKetThucMuaVu]])</f>
        <v>2013-2014</v>
      </c>
      <c r="AB1580">
        <f>YEAR(Table__._SQL2014_QLTS17_DW_DimDate[[#This Row],[NgayBatDauMuaVu]])</f>
        <v>2013</v>
      </c>
      <c r="AC1580">
        <f>YEAR(Table__._SQL2014_QLTS17_DW_DimDate[[#This Row],[NgayKetThucMuaVu]])</f>
        <v>2014</v>
      </c>
    </row>
    <row r="1581" spans="1:29">
      <c r="A1581">
        <v>20140429</v>
      </c>
      <c r="B1581" s="1">
        <v>41758</v>
      </c>
      <c r="C1581" t="s">
        <v>38</v>
      </c>
      <c r="D1581" t="s">
        <v>895</v>
      </c>
      <c r="E1581" t="s">
        <v>16</v>
      </c>
      <c r="F1581" t="s">
        <v>134</v>
      </c>
      <c r="G1581" t="s">
        <v>3</v>
      </c>
      <c r="H1581" t="s">
        <v>27</v>
      </c>
      <c r="I1581" t="s">
        <v>12</v>
      </c>
      <c r="J1581" t="s">
        <v>901</v>
      </c>
      <c r="K1581" t="s">
        <v>1</v>
      </c>
      <c r="L1581" t="s">
        <v>13</v>
      </c>
      <c r="M1581" t="s">
        <v>911</v>
      </c>
      <c r="N1581" t="s">
        <v>467</v>
      </c>
      <c r="O1581" t="s">
        <v>475</v>
      </c>
      <c r="P1581" t="s">
        <v>476</v>
      </c>
      <c r="Q1581" t="s">
        <v>475</v>
      </c>
      <c r="R1581" t="s">
        <v>477</v>
      </c>
      <c r="S1581" t="s">
        <v>468</v>
      </c>
      <c r="T1581" t="s">
        <v>471</v>
      </c>
      <c r="U1581" s="2">
        <f>DATE(IF(MONTH(Table__._SQL2014_QLTS17_DW_DimDate[[#This Row],[Ngay]])&lt;11,YEAR(Table__._SQL2014_QLTS17_DW_DimDate[[#This Row],[Ngay]])-1, YEAR(Table__._SQL2014_QLTS17_DW_DimDate[[#This Row],[Ngay]])),11,1)</f>
        <v>41579</v>
      </c>
      <c r="V1581" s="2">
        <f>DATE(YEAR(Table__._SQL2014_QLTS17_DW_DimDate[[#This Row],[NgayBatDauMuaVu]])+1, 10,31)</f>
        <v>41943</v>
      </c>
      <c r="W1581" s="3">
        <f>Table__._SQL2014_QLTS17_DW_DimDate[[#This Row],[Ngay]]-Table__._SQL2014_QLTS17_DW_DimDate[[#This Row],[NgayBatDauMuaVu]]+1</f>
        <v>180</v>
      </c>
      <c r="X1581">
        <f>INT((Table__._SQL2014_QLTS17_DW_DimDate[[#This Row],[NgayMuaVu]]-1)/7)+1</f>
        <v>26</v>
      </c>
      <c r="Y1581" t="str">
        <f>"Tuần " &amp;Table__._SQL2014_QLTS17_DW_DimDate[[#This Row],[TuanMuaVu]] &amp; " năm " &amp;Table__._SQL2014_QLTS17_DW_DimDate[[#This Row],[NamMuaVuStr]]</f>
        <v>Tuần 26 năm 2013-2014</v>
      </c>
      <c r="Z1581">
        <f>YEAR(Table__._SQL2014_QLTS17_DW_DimDate[[#This Row],[NgayBatDauMuaVu]])</f>
        <v>2013</v>
      </c>
      <c r="AA1581" t="str">
        <f>YEAR(Table__._SQL2014_QLTS17_DW_DimDate[[#This Row],[NgayBatDauMuaVu]]) &amp;"-"&amp;YEAR(Table__._SQL2014_QLTS17_DW_DimDate[[#This Row],[NgayKetThucMuaVu]])</f>
        <v>2013-2014</v>
      </c>
      <c r="AB1581">
        <f>YEAR(Table__._SQL2014_QLTS17_DW_DimDate[[#This Row],[NgayBatDauMuaVu]])</f>
        <v>2013</v>
      </c>
      <c r="AC1581">
        <f>YEAR(Table__._SQL2014_QLTS17_DW_DimDate[[#This Row],[NgayKetThucMuaVu]])</f>
        <v>2014</v>
      </c>
    </row>
    <row r="1582" spans="1:29">
      <c r="A1582">
        <v>20140430</v>
      </c>
      <c r="B1582" s="1">
        <v>41759</v>
      </c>
      <c r="C1582" t="s">
        <v>39</v>
      </c>
      <c r="D1582" t="s">
        <v>896</v>
      </c>
      <c r="E1582" t="s">
        <v>12</v>
      </c>
      <c r="F1582" t="s">
        <v>135</v>
      </c>
      <c r="G1582" t="s">
        <v>3</v>
      </c>
      <c r="H1582" t="s">
        <v>27</v>
      </c>
      <c r="I1582" t="s">
        <v>12</v>
      </c>
      <c r="J1582" t="s">
        <v>901</v>
      </c>
      <c r="K1582" t="s">
        <v>1</v>
      </c>
      <c r="L1582" t="s">
        <v>13</v>
      </c>
      <c r="M1582" t="s">
        <v>911</v>
      </c>
      <c r="N1582" t="s">
        <v>467</v>
      </c>
      <c r="O1582" t="s">
        <v>475</v>
      </c>
      <c r="P1582" t="s">
        <v>476</v>
      </c>
      <c r="Q1582" t="s">
        <v>475</v>
      </c>
      <c r="R1582" t="s">
        <v>477</v>
      </c>
      <c r="S1582" t="s">
        <v>468</v>
      </c>
      <c r="T1582" t="s">
        <v>471</v>
      </c>
      <c r="U1582" s="2">
        <f>DATE(IF(MONTH(Table__._SQL2014_QLTS17_DW_DimDate[[#This Row],[Ngay]])&lt;11,YEAR(Table__._SQL2014_QLTS17_DW_DimDate[[#This Row],[Ngay]])-1, YEAR(Table__._SQL2014_QLTS17_DW_DimDate[[#This Row],[Ngay]])),11,1)</f>
        <v>41579</v>
      </c>
      <c r="V1582" s="2">
        <f>DATE(YEAR(Table__._SQL2014_QLTS17_DW_DimDate[[#This Row],[NgayBatDauMuaVu]])+1, 10,31)</f>
        <v>41943</v>
      </c>
      <c r="W1582" s="3">
        <f>Table__._SQL2014_QLTS17_DW_DimDate[[#This Row],[Ngay]]-Table__._SQL2014_QLTS17_DW_DimDate[[#This Row],[NgayBatDauMuaVu]]+1</f>
        <v>181</v>
      </c>
      <c r="X1582">
        <f>INT((Table__._SQL2014_QLTS17_DW_DimDate[[#This Row],[NgayMuaVu]]-1)/7)+1</f>
        <v>26</v>
      </c>
      <c r="Y1582" t="str">
        <f>"Tuần " &amp;Table__._SQL2014_QLTS17_DW_DimDate[[#This Row],[TuanMuaVu]] &amp; " năm " &amp;Table__._SQL2014_QLTS17_DW_DimDate[[#This Row],[NamMuaVuStr]]</f>
        <v>Tuần 26 năm 2013-2014</v>
      </c>
      <c r="Z1582">
        <f>YEAR(Table__._SQL2014_QLTS17_DW_DimDate[[#This Row],[NgayBatDauMuaVu]])</f>
        <v>2013</v>
      </c>
      <c r="AA1582" t="str">
        <f>YEAR(Table__._SQL2014_QLTS17_DW_DimDate[[#This Row],[NgayBatDauMuaVu]]) &amp;"-"&amp;YEAR(Table__._SQL2014_QLTS17_DW_DimDate[[#This Row],[NgayKetThucMuaVu]])</f>
        <v>2013-2014</v>
      </c>
      <c r="AB1582">
        <f>YEAR(Table__._SQL2014_QLTS17_DW_DimDate[[#This Row],[NgayBatDauMuaVu]])</f>
        <v>2013</v>
      </c>
      <c r="AC1582">
        <f>YEAR(Table__._SQL2014_QLTS17_DW_DimDate[[#This Row],[NgayKetThucMuaVu]])</f>
        <v>2014</v>
      </c>
    </row>
    <row r="1583" spans="1:29">
      <c r="A1583">
        <v>20140501</v>
      </c>
      <c r="B1583" s="1">
        <v>41760</v>
      </c>
      <c r="C1583" t="s">
        <v>1</v>
      </c>
      <c r="D1583" t="s">
        <v>897</v>
      </c>
      <c r="E1583" t="s">
        <v>3</v>
      </c>
      <c r="F1583" t="s">
        <v>136</v>
      </c>
      <c r="G1583" t="s">
        <v>1</v>
      </c>
      <c r="H1583" t="s">
        <v>27</v>
      </c>
      <c r="I1583" t="s">
        <v>3</v>
      </c>
      <c r="J1583" t="s">
        <v>903</v>
      </c>
      <c r="K1583" t="s">
        <v>13</v>
      </c>
      <c r="L1583" t="s">
        <v>13</v>
      </c>
      <c r="M1583" t="s">
        <v>911</v>
      </c>
      <c r="N1583" t="s">
        <v>467</v>
      </c>
      <c r="O1583" t="s">
        <v>478</v>
      </c>
      <c r="P1583" t="s">
        <v>479</v>
      </c>
      <c r="Q1583" t="s">
        <v>475</v>
      </c>
      <c r="R1583" t="s">
        <v>477</v>
      </c>
      <c r="S1583" t="s">
        <v>468</v>
      </c>
      <c r="T1583" t="s">
        <v>471</v>
      </c>
      <c r="U1583" s="2">
        <f>DATE(IF(MONTH(Table__._SQL2014_QLTS17_DW_DimDate[[#This Row],[Ngay]])&lt;11,YEAR(Table__._SQL2014_QLTS17_DW_DimDate[[#This Row],[Ngay]])-1, YEAR(Table__._SQL2014_QLTS17_DW_DimDate[[#This Row],[Ngay]])),11,1)</f>
        <v>41579</v>
      </c>
      <c r="V1583" s="2">
        <f>DATE(YEAR(Table__._SQL2014_QLTS17_DW_DimDate[[#This Row],[NgayBatDauMuaVu]])+1, 10,31)</f>
        <v>41943</v>
      </c>
      <c r="W1583" s="3">
        <f>Table__._SQL2014_QLTS17_DW_DimDate[[#This Row],[Ngay]]-Table__._SQL2014_QLTS17_DW_DimDate[[#This Row],[NgayBatDauMuaVu]]+1</f>
        <v>182</v>
      </c>
      <c r="X1583">
        <f>INT((Table__._SQL2014_QLTS17_DW_DimDate[[#This Row],[NgayMuaVu]]-1)/7)+1</f>
        <v>26</v>
      </c>
      <c r="Y1583" t="str">
        <f>"Tuần " &amp;Table__._SQL2014_QLTS17_DW_DimDate[[#This Row],[TuanMuaVu]] &amp; " năm " &amp;Table__._SQL2014_QLTS17_DW_DimDate[[#This Row],[NamMuaVuStr]]</f>
        <v>Tuần 26 năm 2013-2014</v>
      </c>
      <c r="Z1583">
        <f>YEAR(Table__._SQL2014_QLTS17_DW_DimDate[[#This Row],[NgayBatDauMuaVu]])</f>
        <v>2013</v>
      </c>
      <c r="AA1583" t="str">
        <f>YEAR(Table__._SQL2014_QLTS17_DW_DimDate[[#This Row],[NgayBatDauMuaVu]]) &amp;"-"&amp;YEAR(Table__._SQL2014_QLTS17_DW_DimDate[[#This Row],[NgayKetThucMuaVu]])</f>
        <v>2013-2014</v>
      </c>
      <c r="AB1583">
        <f>YEAR(Table__._SQL2014_QLTS17_DW_DimDate[[#This Row],[NgayBatDauMuaVu]])</f>
        <v>2013</v>
      </c>
      <c r="AC1583">
        <f>YEAR(Table__._SQL2014_QLTS17_DW_DimDate[[#This Row],[NgayKetThucMuaVu]])</f>
        <v>2014</v>
      </c>
    </row>
    <row r="1584" spans="1:29">
      <c r="A1584">
        <v>20140502</v>
      </c>
      <c r="B1584" s="1">
        <v>41761</v>
      </c>
      <c r="C1584" t="s">
        <v>13</v>
      </c>
      <c r="D1584" t="s">
        <v>891</v>
      </c>
      <c r="E1584" t="s">
        <v>2</v>
      </c>
      <c r="F1584" t="s">
        <v>138</v>
      </c>
      <c r="G1584" t="s">
        <v>1</v>
      </c>
      <c r="H1584" t="s">
        <v>27</v>
      </c>
      <c r="I1584" t="s">
        <v>3</v>
      </c>
      <c r="J1584" t="s">
        <v>903</v>
      </c>
      <c r="K1584" t="s">
        <v>13</v>
      </c>
      <c r="L1584" t="s">
        <v>13</v>
      </c>
      <c r="M1584" t="s">
        <v>911</v>
      </c>
      <c r="N1584" t="s">
        <v>467</v>
      </c>
      <c r="O1584" t="s">
        <v>478</v>
      </c>
      <c r="P1584" t="s">
        <v>479</v>
      </c>
      <c r="Q1584" t="s">
        <v>475</v>
      </c>
      <c r="R1584" t="s">
        <v>477</v>
      </c>
      <c r="S1584" t="s">
        <v>468</v>
      </c>
      <c r="T1584" t="s">
        <v>471</v>
      </c>
      <c r="U1584" s="2">
        <f>DATE(IF(MONTH(Table__._SQL2014_QLTS17_DW_DimDate[[#This Row],[Ngay]])&lt;11,YEAR(Table__._SQL2014_QLTS17_DW_DimDate[[#This Row],[Ngay]])-1, YEAR(Table__._SQL2014_QLTS17_DW_DimDate[[#This Row],[Ngay]])),11,1)</f>
        <v>41579</v>
      </c>
      <c r="V1584" s="2">
        <f>DATE(YEAR(Table__._SQL2014_QLTS17_DW_DimDate[[#This Row],[NgayBatDauMuaVu]])+1, 10,31)</f>
        <v>41943</v>
      </c>
      <c r="W1584" s="3">
        <f>Table__._SQL2014_QLTS17_DW_DimDate[[#This Row],[Ngay]]-Table__._SQL2014_QLTS17_DW_DimDate[[#This Row],[NgayBatDauMuaVu]]+1</f>
        <v>183</v>
      </c>
      <c r="X1584">
        <f>INT((Table__._SQL2014_QLTS17_DW_DimDate[[#This Row],[NgayMuaVu]]-1)/7)+1</f>
        <v>27</v>
      </c>
      <c r="Y1584" t="str">
        <f>"Tuần " &amp;Table__._SQL2014_QLTS17_DW_DimDate[[#This Row],[TuanMuaVu]] &amp; " năm " &amp;Table__._SQL2014_QLTS17_DW_DimDate[[#This Row],[NamMuaVuStr]]</f>
        <v>Tuần 27 năm 2013-2014</v>
      </c>
      <c r="Z1584">
        <f>YEAR(Table__._SQL2014_QLTS17_DW_DimDate[[#This Row],[NgayBatDauMuaVu]])</f>
        <v>2013</v>
      </c>
      <c r="AA1584" t="str">
        <f>YEAR(Table__._SQL2014_QLTS17_DW_DimDate[[#This Row],[NgayBatDauMuaVu]]) &amp;"-"&amp;YEAR(Table__._SQL2014_QLTS17_DW_DimDate[[#This Row],[NgayKetThucMuaVu]])</f>
        <v>2013-2014</v>
      </c>
      <c r="AB1584">
        <f>YEAR(Table__._SQL2014_QLTS17_DW_DimDate[[#This Row],[NgayBatDauMuaVu]])</f>
        <v>2013</v>
      </c>
      <c r="AC1584">
        <f>YEAR(Table__._SQL2014_QLTS17_DW_DimDate[[#This Row],[NgayKetThucMuaVu]])</f>
        <v>2014</v>
      </c>
    </row>
    <row r="1585" spans="1:29">
      <c r="A1585">
        <v>20140503</v>
      </c>
      <c r="B1585" s="1">
        <v>41762</v>
      </c>
      <c r="C1585" t="s">
        <v>16</v>
      </c>
      <c r="D1585" t="s">
        <v>892</v>
      </c>
      <c r="E1585" t="s">
        <v>14</v>
      </c>
      <c r="F1585" t="s">
        <v>139</v>
      </c>
      <c r="G1585" t="s">
        <v>1</v>
      </c>
      <c r="H1585" t="s">
        <v>27</v>
      </c>
      <c r="I1585" t="s">
        <v>3</v>
      </c>
      <c r="J1585" t="s">
        <v>903</v>
      </c>
      <c r="K1585" t="s">
        <v>13</v>
      </c>
      <c r="L1585" t="s">
        <v>13</v>
      </c>
      <c r="M1585" t="s">
        <v>911</v>
      </c>
      <c r="N1585" t="s">
        <v>467</v>
      </c>
      <c r="O1585" t="s">
        <v>478</v>
      </c>
      <c r="P1585" t="s">
        <v>479</v>
      </c>
      <c r="Q1585" t="s">
        <v>475</v>
      </c>
      <c r="R1585" t="s">
        <v>477</v>
      </c>
      <c r="S1585" t="s">
        <v>468</v>
      </c>
      <c r="T1585" t="s">
        <v>471</v>
      </c>
      <c r="U1585" s="2">
        <f>DATE(IF(MONTH(Table__._SQL2014_QLTS17_DW_DimDate[[#This Row],[Ngay]])&lt;11,YEAR(Table__._SQL2014_QLTS17_DW_DimDate[[#This Row],[Ngay]])-1, YEAR(Table__._SQL2014_QLTS17_DW_DimDate[[#This Row],[Ngay]])),11,1)</f>
        <v>41579</v>
      </c>
      <c r="V1585" s="2">
        <f>DATE(YEAR(Table__._SQL2014_QLTS17_DW_DimDate[[#This Row],[NgayBatDauMuaVu]])+1, 10,31)</f>
        <v>41943</v>
      </c>
      <c r="W1585" s="3">
        <f>Table__._SQL2014_QLTS17_DW_DimDate[[#This Row],[Ngay]]-Table__._SQL2014_QLTS17_DW_DimDate[[#This Row],[NgayBatDauMuaVu]]+1</f>
        <v>184</v>
      </c>
      <c r="X1585">
        <f>INT((Table__._SQL2014_QLTS17_DW_DimDate[[#This Row],[NgayMuaVu]]-1)/7)+1</f>
        <v>27</v>
      </c>
      <c r="Y1585" t="str">
        <f>"Tuần " &amp;Table__._SQL2014_QLTS17_DW_DimDate[[#This Row],[TuanMuaVu]] &amp; " năm " &amp;Table__._SQL2014_QLTS17_DW_DimDate[[#This Row],[NamMuaVuStr]]</f>
        <v>Tuần 27 năm 2013-2014</v>
      </c>
      <c r="Z1585">
        <f>YEAR(Table__._SQL2014_QLTS17_DW_DimDate[[#This Row],[NgayBatDauMuaVu]])</f>
        <v>2013</v>
      </c>
      <c r="AA1585" t="str">
        <f>YEAR(Table__._SQL2014_QLTS17_DW_DimDate[[#This Row],[NgayBatDauMuaVu]]) &amp;"-"&amp;YEAR(Table__._SQL2014_QLTS17_DW_DimDate[[#This Row],[NgayKetThucMuaVu]])</f>
        <v>2013-2014</v>
      </c>
      <c r="AB1585">
        <f>YEAR(Table__._SQL2014_QLTS17_DW_DimDate[[#This Row],[NgayBatDauMuaVu]])</f>
        <v>2013</v>
      </c>
      <c r="AC1585">
        <f>YEAR(Table__._SQL2014_QLTS17_DW_DimDate[[#This Row],[NgayKetThucMuaVu]])</f>
        <v>2014</v>
      </c>
    </row>
    <row r="1586" spans="1:29">
      <c r="A1586">
        <v>20140504</v>
      </c>
      <c r="B1586" s="1">
        <v>41763</v>
      </c>
      <c r="C1586" t="s">
        <v>12</v>
      </c>
      <c r="D1586" t="s">
        <v>893</v>
      </c>
      <c r="E1586" t="s">
        <v>1</v>
      </c>
      <c r="F1586" t="s">
        <v>140</v>
      </c>
      <c r="G1586" t="s">
        <v>13</v>
      </c>
      <c r="H1586" t="s">
        <v>28</v>
      </c>
      <c r="I1586" t="s">
        <v>3</v>
      </c>
      <c r="J1586" t="s">
        <v>903</v>
      </c>
      <c r="K1586" t="s">
        <v>13</v>
      </c>
      <c r="L1586" t="s">
        <v>13</v>
      </c>
      <c r="M1586" t="s">
        <v>911</v>
      </c>
      <c r="N1586" t="s">
        <v>467</v>
      </c>
      <c r="O1586" t="s">
        <v>478</v>
      </c>
      <c r="P1586" t="s">
        <v>479</v>
      </c>
      <c r="Q1586" t="s">
        <v>475</v>
      </c>
      <c r="R1586" t="s">
        <v>477</v>
      </c>
      <c r="S1586" t="s">
        <v>468</v>
      </c>
      <c r="T1586" t="s">
        <v>471</v>
      </c>
      <c r="U1586" s="2">
        <f>DATE(IF(MONTH(Table__._SQL2014_QLTS17_DW_DimDate[[#This Row],[Ngay]])&lt;11,YEAR(Table__._SQL2014_QLTS17_DW_DimDate[[#This Row],[Ngay]])-1, YEAR(Table__._SQL2014_QLTS17_DW_DimDate[[#This Row],[Ngay]])),11,1)</f>
        <v>41579</v>
      </c>
      <c r="V1586" s="2">
        <f>DATE(YEAR(Table__._SQL2014_QLTS17_DW_DimDate[[#This Row],[NgayBatDauMuaVu]])+1, 10,31)</f>
        <v>41943</v>
      </c>
      <c r="W1586" s="3">
        <f>Table__._SQL2014_QLTS17_DW_DimDate[[#This Row],[Ngay]]-Table__._SQL2014_QLTS17_DW_DimDate[[#This Row],[NgayBatDauMuaVu]]+1</f>
        <v>185</v>
      </c>
      <c r="X1586">
        <f>INT((Table__._SQL2014_QLTS17_DW_DimDate[[#This Row],[NgayMuaVu]]-1)/7)+1</f>
        <v>27</v>
      </c>
      <c r="Y1586" t="str">
        <f>"Tuần " &amp;Table__._SQL2014_QLTS17_DW_DimDate[[#This Row],[TuanMuaVu]] &amp; " năm " &amp;Table__._SQL2014_QLTS17_DW_DimDate[[#This Row],[NamMuaVuStr]]</f>
        <v>Tuần 27 năm 2013-2014</v>
      </c>
      <c r="Z1586">
        <f>YEAR(Table__._SQL2014_QLTS17_DW_DimDate[[#This Row],[NgayBatDauMuaVu]])</f>
        <v>2013</v>
      </c>
      <c r="AA1586" t="str">
        <f>YEAR(Table__._SQL2014_QLTS17_DW_DimDate[[#This Row],[NgayBatDauMuaVu]]) &amp;"-"&amp;YEAR(Table__._SQL2014_QLTS17_DW_DimDate[[#This Row],[NgayKetThucMuaVu]])</f>
        <v>2013-2014</v>
      </c>
      <c r="AB1586">
        <f>YEAR(Table__._SQL2014_QLTS17_DW_DimDate[[#This Row],[NgayBatDauMuaVu]])</f>
        <v>2013</v>
      </c>
      <c r="AC1586">
        <f>YEAR(Table__._SQL2014_QLTS17_DW_DimDate[[#This Row],[NgayKetThucMuaVu]])</f>
        <v>2014</v>
      </c>
    </row>
    <row r="1587" spans="1:29">
      <c r="A1587">
        <v>20140505</v>
      </c>
      <c r="B1587" s="1">
        <v>41764</v>
      </c>
      <c r="C1587" t="s">
        <v>3</v>
      </c>
      <c r="D1587" t="s">
        <v>894</v>
      </c>
      <c r="E1587" t="s">
        <v>13</v>
      </c>
      <c r="F1587" t="s">
        <v>141</v>
      </c>
      <c r="G1587" t="s">
        <v>13</v>
      </c>
      <c r="H1587" t="s">
        <v>28</v>
      </c>
      <c r="I1587" t="s">
        <v>3</v>
      </c>
      <c r="J1587" t="s">
        <v>903</v>
      </c>
      <c r="K1587" t="s">
        <v>13</v>
      </c>
      <c r="L1587" t="s">
        <v>13</v>
      </c>
      <c r="M1587" t="s">
        <v>911</v>
      </c>
      <c r="N1587" t="s">
        <v>467</v>
      </c>
      <c r="O1587" t="s">
        <v>478</v>
      </c>
      <c r="P1587" t="s">
        <v>479</v>
      </c>
      <c r="Q1587" t="s">
        <v>475</v>
      </c>
      <c r="R1587" t="s">
        <v>477</v>
      </c>
      <c r="S1587" t="s">
        <v>468</v>
      </c>
      <c r="T1587" t="s">
        <v>471</v>
      </c>
      <c r="U1587" s="2">
        <f>DATE(IF(MONTH(Table__._SQL2014_QLTS17_DW_DimDate[[#This Row],[Ngay]])&lt;11,YEAR(Table__._SQL2014_QLTS17_DW_DimDate[[#This Row],[Ngay]])-1, YEAR(Table__._SQL2014_QLTS17_DW_DimDate[[#This Row],[Ngay]])),11,1)</f>
        <v>41579</v>
      </c>
      <c r="V1587" s="2">
        <f>DATE(YEAR(Table__._SQL2014_QLTS17_DW_DimDate[[#This Row],[NgayBatDauMuaVu]])+1, 10,31)</f>
        <v>41943</v>
      </c>
      <c r="W1587" s="3">
        <f>Table__._SQL2014_QLTS17_DW_DimDate[[#This Row],[Ngay]]-Table__._SQL2014_QLTS17_DW_DimDate[[#This Row],[NgayBatDauMuaVu]]+1</f>
        <v>186</v>
      </c>
      <c r="X1587">
        <f>INT((Table__._SQL2014_QLTS17_DW_DimDate[[#This Row],[NgayMuaVu]]-1)/7)+1</f>
        <v>27</v>
      </c>
      <c r="Y1587" t="str">
        <f>"Tuần " &amp;Table__._SQL2014_QLTS17_DW_DimDate[[#This Row],[TuanMuaVu]] &amp; " năm " &amp;Table__._SQL2014_QLTS17_DW_DimDate[[#This Row],[NamMuaVuStr]]</f>
        <v>Tuần 27 năm 2013-2014</v>
      </c>
      <c r="Z1587">
        <f>YEAR(Table__._SQL2014_QLTS17_DW_DimDate[[#This Row],[NgayBatDauMuaVu]])</f>
        <v>2013</v>
      </c>
      <c r="AA1587" t="str">
        <f>YEAR(Table__._SQL2014_QLTS17_DW_DimDate[[#This Row],[NgayBatDauMuaVu]]) &amp;"-"&amp;YEAR(Table__._SQL2014_QLTS17_DW_DimDate[[#This Row],[NgayKetThucMuaVu]])</f>
        <v>2013-2014</v>
      </c>
      <c r="AB1587">
        <f>YEAR(Table__._SQL2014_QLTS17_DW_DimDate[[#This Row],[NgayBatDauMuaVu]])</f>
        <v>2013</v>
      </c>
      <c r="AC1587">
        <f>YEAR(Table__._SQL2014_QLTS17_DW_DimDate[[#This Row],[NgayKetThucMuaVu]])</f>
        <v>2014</v>
      </c>
    </row>
    <row r="1588" spans="1:29">
      <c r="A1588">
        <v>20140506</v>
      </c>
      <c r="B1588" s="1">
        <v>41765</v>
      </c>
      <c r="C1588" t="s">
        <v>2</v>
      </c>
      <c r="D1588" t="s">
        <v>895</v>
      </c>
      <c r="E1588" t="s">
        <v>16</v>
      </c>
      <c r="F1588" t="s">
        <v>142</v>
      </c>
      <c r="G1588" t="s">
        <v>13</v>
      </c>
      <c r="H1588" t="s">
        <v>28</v>
      </c>
      <c r="I1588" t="s">
        <v>3</v>
      </c>
      <c r="J1588" t="s">
        <v>903</v>
      </c>
      <c r="K1588" t="s">
        <v>13</v>
      </c>
      <c r="L1588" t="s">
        <v>13</v>
      </c>
      <c r="M1588" t="s">
        <v>911</v>
      </c>
      <c r="N1588" t="s">
        <v>467</v>
      </c>
      <c r="O1588" t="s">
        <v>478</v>
      </c>
      <c r="P1588" t="s">
        <v>479</v>
      </c>
      <c r="Q1588" t="s">
        <v>475</v>
      </c>
      <c r="R1588" t="s">
        <v>477</v>
      </c>
      <c r="S1588" t="s">
        <v>468</v>
      </c>
      <c r="T1588" t="s">
        <v>471</v>
      </c>
      <c r="U1588" s="2">
        <f>DATE(IF(MONTH(Table__._SQL2014_QLTS17_DW_DimDate[[#This Row],[Ngay]])&lt;11,YEAR(Table__._SQL2014_QLTS17_DW_DimDate[[#This Row],[Ngay]])-1, YEAR(Table__._SQL2014_QLTS17_DW_DimDate[[#This Row],[Ngay]])),11,1)</f>
        <v>41579</v>
      </c>
      <c r="V1588" s="2">
        <f>DATE(YEAR(Table__._SQL2014_QLTS17_DW_DimDate[[#This Row],[NgayBatDauMuaVu]])+1, 10,31)</f>
        <v>41943</v>
      </c>
      <c r="W1588" s="3">
        <f>Table__._SQL2014_QLTS17_DW_DimDate[[#This Row],[Ngay]]-Table__._SQL2014_QLTS17_DW_DimDate[[#This Row],[NgayBatDauMuaVu]]+1</f>
        <v>187</v>
      </c>
      <c r="X1588">
        <f>INT((Table__._SQL2014_QLTS17_DW_DimDate[[#This Row],[NgayMuaVu]]-1)/7)+1</f>
        <v>27</v>
      </c>
      <c r="Y1588" t="str">
        <f>"Tuần " &amp;Table__._SQL2014_QLTS17_DW_DimDate[[#This Row],[TuanMuaVu]] &amp; " năm " &amp;Table__._SQL2014_QLTS17_DW_DimDate[[#This Row],[NamMuaVuStr]]</f>
        <v>Tuần 27 năm 2013-2014</v>
      </c>
      <c r="Z1588">
        <f>YEAR(Table__._SQL2014_QLTS17_DW_DimDate[[#This Row],[NgayBatDauMuaVu]])</f>
        <v>2013</v>
      </c>
      <c r="AA1588" t="str">
        <f>YEAR(Table__._SQL2014_QLTS17_DW_DimDate[[#This Row],[NgayBatDauMuaVu]]) &amp;"-"&amp;YEAR(Table__._SQL2014_QLTS17_DW_DimDate[[#This Row],[NgayKetThucMuaVu]])</f>
        <v>2013-2014</v>
      </c>
      <c r="AB1588">
        <f>YEAR(Table__._SQL2014_QLTS17_DW_DimDate[[#This Row],[NgayBatDauMuaVu]])</f>
        <v>2013</v>
      </c>
      <c r="AC1588">
        <f>YEAR(Table__._SQL2014_QLTS17_DW_DimDate[[#This Row],[NgayKetThucMuaVu]])</f>
        <v>2014</v>
      </c>
    </row>
    <row r="1589" spans="1:29">
      <c r="A1589">
        <v>20140507</v>
      </c>
      <c r="B1589" s="1">
        <v>41766</v>
      </c>
      <c r="C1589" t="s">
        <v>14</v>
      </c>
      <c r="D1589" t="s">
        <v>896</v>
      </c>
      <c r="E1589" t="s">
        <v>12</v>
      </c>
      <c r="F1589" t="s">
        <v>143</v>
      </c>
      <c r="G1589" t="s">
        <v>13</v>
      </c>
      <c r="H1589" t="s">
        <v>28</v>
      </c>
      <c r="I1589" t="s">
        <v>3</v>
      </c>
      <c r="J1589" t="s">
        <v>903</v>
      </c>
      <c r="K1589" t="s">
        <v>13</v>
      </c>
      <c r="L1589" t="s">
        <v>13</v>
      </c>
      <c r="M1589" t="s">
        <v>911</v>
      </c>
      <c r="N1589" t="s">
        <v>467</v>
      </c>
      <c r="O1589" t="s">
        <v>478</v>
      </c>
      <c r="P1589" t="s">
        <v>479</v>
      </c>
      <c r="Q1589" t="s">
        <v>475</v>
      </c>
      <c r="R1589" t="s">
        <v>477</v>
      </c>
      <c r="S1589" t="s">
        <v>468</v>
      </c>
      <c r="T1589" t="s">
        <v>471</v>
      </c>
      <c r="U1589" s="2">
        <f>DATE(IF(MONTH(Table__._SQL2014_QLTS17_DW_DimDate[[#This Row],[Ngay]])&lt;11,YEAR(Table__._SQL2014_QLTS17_DW_DimDate[[#This Row],[Ngay]])-1, YEAR(Table__._SQL2014_QLTS17_DW_DimDate[[#This Row],[Ngay]])),11,1)</f>
        <v>41579</v>
      </c>
      <c r="V1589" s="2">
        <f>DATE(YEAR(Table__._SQL2014_QLTS17_DW_DimDate[[#This Row],[NgayBatDauMuaVu]])+1, 10,31)</f>
        <v>41943</v>
      </c>
      <c r="W1589" s="3">
        <f>Table__._SQL2014_QLTS17_DW_DimDate[[#This Row],[Ngay]]-Table__._SQL2014_QLTS17_DW_DimDate[[#This Row],[NgayBatDauMuaVu]]+1</f>
        <v>188</v>
      </c>
      <c r="X1589">
        <f>INT((Table__._SQL2014_QLTS17_DW_DimDate[[#This Row],[NgayMuaVu]]-1)/7)+1</f>
        <v>27</v>
      </c>
      <c r="Y1589" t="str">
        <f>"Tuần " &amp;Table__._SQL2014_QLTS17_DW_DimDate[[#This Row],[TuanMuaVu]] &amp; " năm " &amp;Table__._SQL2014_QLTS17_DW_DimDate[[#This Row],[NamMuaVuStr]]</f>
        <v>Tuần 27 năm 2013-2014</v>
      </c>
      <c r="Z1589">
        <f>YEAR(Table__._SQL2014_QLTS17_DW_DimDate[[#This Row],[NgayBatDauMuaVu]])</f>
        <v>2013</v>
      </c>
      <c r="AA1589" t="str">
        <f>YEAR(Table__._SQL2014_QLTS17_DW_DimDate[[#This Row],[NgayBatDauMuaVu]]) &amp;"-"&amp;YEAR(Table__._SQL2014_QLTS17_DW_DimDate[[#This Row],[NgayKetThucMuaVu]])</f>
        <v>2013-2014</v>
      </c>
      <c r="AB1589">
        <f>YEAR(Table__._SQL2014_QLTS17_DW_DimDate[[#This Row],[NgayBatDauMuaVu]])</f>
        <v>2013</v>
      </c>
      <c r="AC1589">
        <f>YEAR(Table__._SQL2014_QLTS17_DW_DimDate[[#This Row],[NgayKetThucMuaVu]])</f>
        <v>2014</v>
      </c>
    </row>
    <row r="1590" spans="1:29">
      <c r="A1590">
        <v>20140508</v>
      </c>
      <c r="B1590" s="1">
        <v>41767</v>
      </c>
      <c r="C1590" t="s">
        <v>18</v>
      </c>
      <c r="D1590" t="s">
        <v>897</v>
      </c>
      <c r="E1590" t="s">
        <v>3</v>
      </c>
      <c r="F1590" t="s">
        <v>144</v>
      </c>
      <c r="G1590" t="s">
        <v>13</v>
      </c>
      <c r="H1590" t="s">
        <v>28</v>
      </c>
      <c r="I1590" t="s">
        <v>3</v>
      </c>
      <c r="J1590" t="s">
        <v>903</v>
      </c>
      <c r="K1590" t="s">
        <v>13</v>
      </c>
      <c r="L1590" t="s">
        <v>13</v>
      </c>
      <c r="M1590" t="s">
        <v>911</v>
      </c>
      <c r="N1590" t="s">
        <v>467</v>
      </c>
      <c r="O1590" t="s">
        <v>478</v>
      </c>
      <c r="P1590" t="s">
        <v>479</v>
      </c>
      <c r="Q1590" t="s">
        <v>475</v>
      </c>
      <c r="R1590" t="s">
        <v>477</v>
      </c>
      <c r="S1590" t="s">
        <v>468</v>
      </c>
      <c r="T1590" t="s">
        <v>471</v>
      </c>
      <c r="U1590" s="2">
        <f>DATE(IF(MONTH(Table__._SQL2014_QLTS17_DW_DimDate[[#This Row],[Ngay]])&lt;11,YEAR(Table__._SQL2014_QLTS17_DW_DimDate[[#This Row],[Ngay]])-1, YEAR(Table__._SQL2014_QLTS17_DW_DimDate[[#This Row],[Ngay]])),11,1)</f>
        <v>41579</v>
      </c>
      <c r="V1590" s="2">
        <f>DATE(YEAR(Table__._SQL2014_QLTS17_DW_DimDate[[#This Row],[NgayBatDauMuaVu]])+1, 10,31)</f>
        <v>41943</v>
      </c>
      <c r="W1590" s="3">
        <f>Table__._SQL2014_QLTS17_DW_DimDate[[#This Row],[Ngay]]-Table__._SQL2014_QLTS17_DW_DimDate[[#This Row],[NgayBatDauMuaVu]]+1</f>
        <v>189</v>
      </c>
      <c r="X1590">
        <f>INT((Table__._SQL2014_QLTS17_DW_DimDate[[#This Row],[NgayMuaVu]]-1)/7)+1</f>
        <v>27</v>
      </c>
      <c r="Y1590" t="str">
        <f>"Tuần " &amp;Table__._SQL2014_QLTS17_DW_DimDate[[#This Row],[TuanMuaVu]] &amp; " năm " &amp;Table__._SQL2014_QLTS17_DW_DimDate[[#This Row],[NamMuaVuStr]]</f>
        <v>Tuần 27 năm 2013-2014</v>
      </c>
      <c r="Z1590">
        <f>YEAR(Table__._SQL2014_QLTS17_DW_DimDate[[#This Row],[NgayBatDauMuaVu]])</f>
        <v>2013</v>
      </c>
      <c r="AA1590" t="str">
        <f>YEAR(Table__._SQL2014_QLTS17_DW_DimDate[[#This Row],[NgayBatDauMuaVu]]) &amp;"-"&amp;YEAR(Table__._SQL2014_QLTS17_DW_DimDate[[#This Row],[NgayKetThucMuaVu]])</f>
        <v>2013-2014</v>
      </c>
      <c r="AB1590">
        <f>YEAR(Table__._SQL2014_QLTS17_DW_DimDate[[#This Row],[NgayBatDauMuaVu]])</f>
        <v>2013</v>
      </c>
      <c r="AC1590">
        <f>YEAR(Table__._SQL2014_QLTS17_DW_DimDate[[#This Row],[NgayKetThucMuaVu]])</f>
        <v>2014</v>
      </c>
    </row>
    <row r="1591" spans="1:29">
      <c r="A1591">
        <v>20140509</v>
      </c>
      <c r="B1591" s="1">
        <v>41768</v>
      </c>
      <c r="C1591" t="s">
        <v>19</v>
      </c>
      <c r="D1591" t="s">
        <v>891</v>
      </c>
      <c r="E1591" t="s">
        <v>2</v>
      </c>
      <c r="F1591" t="s">
        <v>145</v>
      </c>
      <c r="G1591" t="s">
        <v>13</v>
      </c>
      <c r="H1591" t="s">
        <v>28</v>
      </c>
      <c r="I1591" t="s">
        <v>3</v>
      </c>
      <c r="J1591" t="s">
        <v>903</v>
      </c>
      <c r="K1591" t="s">
        <v>13</v>
      </c>
      <c r="L1591" t="s">
        <v>13</v>
      </c>
      <c r="M1591" t="s">
        <v>911</v>
      </c>
      <c r="N1591" t="s">
        <v>467</v>
      </c>
      <c r="O1591" t="s">
        <v>478</v>
      </c>
      <c r="P1591" t="s">
        <v>479</v>
      </c>
      <c r="Q1591" t="s">
        <v>475</v>
      </c>
      <c r="R1591" t="s">
        <v>477</v>
      </c>
      <c r="S1591" t="s">
        <v>468</v>
      </c>
      <c r="T1591" t="s">
        <v>471</v>
      </c>
      <c r="U1591" s="2">
        <f>DATE(IF(MONTH(Table__._SQL2014_QLTS17_DW_DimDate[[#This Row],[Ngay]])&lt;11,YEAR(Table__._SQL2014_QLTS17_DW_DimDate[[#This Row],[Ngay]])-1, YEAR(Table__._SQL2014_QLTS17_DW_DimDate[[#This Row],[Ngay]])),11,1)</f>
        <v>41579</v>
      </c>
      <c r="V1591" s="2">
        <f>DATE(YEAR(Table__._SQL2014_QLTS17_DW_DimDate[[#This Row],[NgayBatDauMuaVu]])+1, 10,31)</f>
        <v>41943</v>
      </c>
      <c r="W1591" s="3">
        <f>Table__._SQL2014_QLTS17_DW_DimDate[[#This Row],[Ngay]]-Table__._SQL2014_QLTS17_DW_DimDate[[#This Row],[NgayBatDauMuaVu]]+1</f>
        <v>190</v>
      </c>
      <c r="X1591">
        <f>INT((Table__._SQL2014_QLTS17_DW_DimDate[[#This Row],[NgayMuaVu]]-1)/7)+1</f>
        <v>28</v>
      </c>
      <c r="Y1591" t="str">
        <f>"Tuần " &amp;Table__._SQL2014_QLTS17_DW_DimDate[[#This Row],[TuanMuaVu]] &amp; " năm " &amp;Table__._SQL2014_QLTS17_DW_DimDate[[#This Row],[NamMuaVuStr]]</f>
        <v>Tuần 28 năm 2013-2014</v>
      </c>
      <c r="Z1591">
        <f>YEAR(Table__._SQL2014_QLTS17_DW_DimDate[[#This Row],[NgayBatDauMuaVu]])</f>
        <v>2013</v>
      </c>
      <c r="AA1591" t="str">
        <f>YEAR(Table__._SQL2014_QLTS17_DW_DimDate[[#This Row],[NgayBatDauMuaVu]]) &amp;"-"&amp;YEAR(Table__._SQL2014_QLTS17_DW_DimDate[[#This Row],[NgayKetThucMuaVu]])</f>
        <v>2013-2014</v>
      </c>
      <c r="AB1591">
        <f>YEAR(Table__._SQL2014_QLTS17_DW_DimDate[[#This Row],[NgayBatDauMuaVu]])</f>
        <v>2013</v>
      </c>
      <c r="AC1591">
        <f>YEAR(Table__._SQL2014_QLTS17_DW_DimDate[[#This Row],[NgayKetThucMuaVu]])</f>
        <v>2014</v>
      </c>
    </row>
    <row r="1592" spans="1:29">
      <c r="A1592">
        <v>20140510</v>
      </c>
      <c r="B1592" s="1">
        <v>41769</v>
      </c>
      <c r="C1592" t="s">
        <v>20</v>
      </c>
      <c r="D1592" t="s">
        <v>892</v>
      </c>
      <c r="E1592" t="s">
        <v>14</v>
      </c>
      <c r="F1592" t="s">
        <v>146</v>
      </c>
      <c r="G1592" t="s">
        <v>13</v>
      </c>
      <c r="H1592" t="s">
        <v>28</v>
      </c>
      <c r="I1592" t="s">
        <v>3</v>
      </c>
      <c r="J1592" t="s">
        <v>903</v>
      </c>
      <c r="K1592" t="s">
        <v>13</v>
      </c>
      <c r="L1592" t="s">
        <v>13</v>
      </c>
      <c r="M1592" t="s">
        <v>911</v>
      </c>
      <c r="N1592" t="s">
        <v>467</v>
      </c>
      <c r="O1592" t="s">
        <v>478</v>
      </c>
      <c r="P1592" t="s">
        <v>479</v>
      </c>
      <c r="Q1592" t="s">
        <v>475</v>
      </c>
      <c r="R1592" t="s">
        <v>477</v>
      </c>
      <c r="S1592" t="s">
        <v>468</v>
      </c>
      <c r="T1592" t="s">
        <v>471</v>
      </c>
      <c r="U1592" s="2">
        <f>DATE(IF(MONTH(Table__._SQL2014_QLTS17_DW_DimDate[[#This Row],[Ngay]])&lt;11,YEAR(Table__._SQL2014_QLTS17_DW_DimDate[[#This Row],[Ngay]])-1, YEAR(Table__._SQL2014_QLTS17_DW_DimDate[[#This Row],[Ngay]])),11,1)</f>
        <v>41579</v>
      </c>
      <c r="V1592" s="2">
        <f>DATE(YEAR(Table__._SQL2014_QLTS17_DW_DimDate[[#This Row],[NgayBatDauMuaVu]])+1, 10,31)</f>
        <v>41943</v>
      </c>
      <c r="W1592" s="3">
        <f>Table__._SQL2014_QLTS17_DW_DimDate[[#This Row],[Ngay]]-Table__._SQL2014_QLTS17_DW_DimDate[[#This Row],[NgayBatDauMuaVu]]+1</f>
        <v>191</v>
      </c>
      <c r="X1592">
        <f>INT((Table__._SQL2014_QLTS17_DW_DimDate[[#This Row],[NgayMuaVu]]-1)/7)+1</f>
        <v>28</v>
      </c>
      <c r="Y1592" t="str">
        <f>"Tuần " &amp;Table__._SQL2014_QLTS17_DW_DimDate[[#This Row],[TuanMuaVu]] &amp; " năm " &amp;Table__._SQL2014_QLTS17_DW_DimDate[[#This Row],[NamMuaVuStr]]</f>
        <v>Tuần 28 năm 2013-2014</v>
      </c>
      <c r="Z1592">
        <f>YEAR(Table__._SQL2014_QLTS17_DW_DimDate[[#This Row],[NgayBatDauMuaVu]])</f>
        <v>2013</v>
      </c>
      <c r="AA1592" t="str">
        <f>YEAR(Table__._SQL2014_QLTS17_DW_DimDate[[#This Row],[NgayBatDauMuaVu]]) &amp;"-"&amp;YEAR(Table__._SQL2014_QLTS17_DW_DimDate[[#This Row],[NgayKetThucMuaVu]])</f>
        <v>2013-2014</v>
      </c>
      <c r="AB1592">
        <f>YEAR(Table__._SQL2014_QLTS17_DW_DimDate[[#This Row],[NgayBatDauMuaVu]])</f>
        <v>2013</v>
      </c>
      <c r="AC1592">
        <f>YEAR(Table__._SQL2014_QLTS17_DW_DimDate[[#This Row],[NgayKetThucMuaVu]])</f>
        <v>2014</v>
      </c>
    </row>
    <row r="1593" spans="1:29">
      <c r="A1593">
        <v>20140511</v>
      </c>
      <c r="B1593" s="1">
        <v>41770</v>
      </c>
      <c r="C1593" t="s">
        <v>21</v>
      </c>
      <c r="D1593" t="s">
        <v>893</v>
      </c>
      <c r="E1593" t="s">
        <v>1</v>
      </c>
      <c r="F1593" t="s">
        <v>147</v>
      </c>
      <c r="G1593" t="s">
        <v>16</v>
      </c>
      <c r="H1593" t="s">
        <v>29</v>
      </c>
      <c r="I1593" t="s">
        <v>3</v>
      </c>
      <c r="J1593" t="s">
        <v>903</v>
      </c>
      <c r="K1593" t="s">
        <v>13</v>
      </c>
      <c r="L1593" t="s">
        <v>13</v>
      </c>
      <c r="M1593" t="s">
        <v>911</v>
      </c>
      <c r="N1593" t="s">
        <v>467</v>
      </c>
      <c r="O1593" t="s">
        <v>478</v>
      </c>
      <c r="P1593" t="s">
        <v>479</v>
      </c>
      <c r="Q1593" t="s">
        <v>475</v>
      </c>
      <c r="R1593" t="s">
        <v>477</v>
      </c>
      <c r="S1593" t="s">
        <v>468</v>
      </c>
      <c r="T1593" t="s">
        <v>471</v>
      </c>
      <c r="U1593" s="2">
        <f>DATE(IF(MONTH(Table__._SQL2014_QLTS17_DW_DimDate[[#This Row],[Ngay]])&lt;11,YEAR(Table__._SQL2014_QLTS17_DW_DimDate[[#This Row],[Ngay]])-1, YEAR(Table__._SQL2014_QLTS17_DW_DimDate[[#This Row],[Ngay]])),11,1)</f>
        <v>41579</v>
      </c>
      <c r="V1593" s="2">
        <f>DATE(YEAR(Table__._SQL2014_QLTS17_DW_DimDate[[#This Row],[NgayBatDauMuaVu]])+1, 10,31)</f>
        <v>41943</v>
      </c>
      <c r="W1593" s="3">
        <f>Table__._SQL2014_QLTS17_DW_DimDate[[#This Row],[Ngay]]-Table__._SQL2014_QLTS17_DW_DimDate[[#This Row],[NgayBatDauMuaVu]]+1</f>
        <v>192</v>
      </c>
      <c r="X1593">
        <f>INT((Table__._SQL2014_QLTS17_DW_DimDate[[#This Row],[NgayMuaVu]]-1)/7)+1</f>
        <v>28</v>
      </c>
      <c r="Y1593" t="str">
        <f>"Tuần " &amp;Table__._SQL2014_QLTS17_DW_DimDate[[#This Row],[TuanMuaVu]] &amp; " năm " &amp;Table__._SQL2014_QLTS17_DW_DimDate[[#This Row],[NamMuaVuStr]]</f>
        <v>Tuần 28 năm 2013-2014</v>
      </c>
      <c r="Z1593">
        <f>YEAR(Table__._SQL2014_QLTS17_DW_DimDate[[#This Row],[NgayBatDauMuaVu]])</f>
        <v>2013</v>
      </c>
      <c r="AA1593" t="str">
        <f>YEAR(Table__._SQL2014_QLTS17_DW_DimDate[[#This Row],[NgayBatDauMuaVu]]) &amp;"-"&amp;YEAR(Table__._SQL2014_QLTS17_DW_DimDate[[#This Row],[NgayKetThucMuaVu]])</f>
        <v>2013-2014</v>
      </c>
      <c r="AB1593">
        <f>YEAR(Table__._SQL2014_QLTS17_DW_DimDate[[#This Row],[NgayBatDauMuaVu]])</f>
        <v>2013</v>
      </c>
      <c r="AC1593">
        <f>YEAR(Table__._SQL2014_QLTS17_DW_DimDate[[#This Row],[NgayKetThucMuaVu]])</f>
        <v>2014</v>
      </c>
    </row>
    <row r="1594" spans="1:29">
      <c r="A1594">
        <v>20140512</v>
      </c>
      <c r="B1594" s="1">
        <v>41771</v>
      </c>
      <c r="C1594" t="s">
        <v>11</v>
      </c>
      <c r="D1594" t="s">
        <v>894</v>
      </c>
      <c r="E1594" t="s">
        <v>13</v>
      </c>
      <c r="F1594" t="s">
        <v>148</v>
      </c>
      <c r="G1594" t="s">
        <v>16</v>
      </c>
      <c r="H1594" t="s">
        <v>29</v>
      </c>
      <c r="I1594" t="s">
        <v>3</v>
      </c>
      <c r="J1594" t="s">
        <v>903</v>
      </c>
      <c r="K1594" t="s">
        <v>13</v>
      </c>
      <c r="L1594" t="s">
        <v>13</v>
      </c>
      <c r="M1594" t="s">
        <v>911</v>
      </c>
      <c r="N1594" t="s">
        <v>467</v>
      </c>
      <c r="O1594" t="s">
        <v>478</v>
      </c>
      <c r="P1594" t="s">
        <v>479</v>
      </c>
      <c r="Q1594" t="s">
        <v>475</v>
      </c>
      <c r="R1594" t="s">
        <v>477</v>
      </c>
      <c r="S1594" t="s">
        <v>468</v>
      </c>
      <c r="T1594" t="s">
        <v>471</v>
      </c>
      <c r="U1594" s="2">
        <f>DATE(IF(MONTH(Table__._SQL2014_QLTS17_DW_DimDate[[#This Row],[Ngay]])&lt;11,YEAR(Table__._SQL2014_QLTS17_DW_DimDate[[#This Row],[Ngay]])-1, YEAR(Table__._SQL2014_QLTS17_DW_DimDate[[#This Row],[Ngay]])),11,1)</f>
        <v>41579</v>
      </c>
      <c r="V1594" s="2">
        <f>DATE(YEAR(Table__._SQL2014_QLTS17_DW_DimDate[[#This Row],[NgayBatDauMuaVu]])+1, 10,31)</f>
        <v>41943</v>
      </c>
      <c r="W1594" s="3">
        <f>Table__._SQL2014_QLTS17_DW_DimDate[[#This Row],[Ngay]]-Table__._SQL2014_QLTS17_DW_DimDate[[#This Row],[NgayBatDauMuaVu]]+1</f>
        <v>193</v>
      </c>
      <c r="X1594">
        <f>INT((Table__._SQL2014_QLTS17_DW_DimDate[[#This Row],[NgayMuaVu]]-1)/7)+1</f>
        <v>28</v>
      </c>
      <c r="Y1594" t="str">
        <f>"Tuần " &amp;Table__._SQL2014_QLTS17_DW_DimDate[[#This Row],[TuanMuaVu]] &amp; " năm " &amp;Table__._SQL2014_QLTS17_DW_DimDate[[#This Row],[NamMuaVuStr]]</f>
        <v>Tuần 28 năm 2013-2014</v>
      </c>
      <c r="Z1594">
        <f>YEAR(Table__._SQL2014_QLTS17_DW_DimDate[[#This Row],[NgayBatDauMuaVu]])</f>
        <v>2013</v>
      </c>
      <c r="AA1594" t="str">
        <f>YEAR(Table__._SQL2014_QLTS17_DW_DimDate[[#This Row],[NgayBatDauMuaVu]]) &amp;"-"&amp;YEAR(Table__._SQL2014_QLTS17_DW_DimDate[[#This Row],[NgayKetThucMuaVu]])</f>
        <v>2013-2014</v>
      </c>
      <c r="AB1594">
        <f>YEAR(Table__._SQL2014_QLTS17_DW_DimDate[[#This Row],[NgayBatDauMuaVu]])</f>
        <v>2013</v>
      </c>
      <c r="AC1594">
        <f>YEAR(Table__._SQL2014_QLTS17_DW_DimDate[[#This Row],[NgayKetThucMuaVu]])</f>
        <v>2014</v>
      </c>
    </row>
    <row r="1595" spans="1:29">
      <c r="A1595">
        <v>20140513</v>
      </c>
      <c r="B1595" s="1">
        <v>41772</v>
      </c>
      <c r="C1595" t="s">
        <v>22</v>
      </c>
      <c r="D1595" t="s">
        <v>895</v>
      </c>
      <c r="E1595" t="s">
        <v>16</v>
      </c>
      <c r="F1595" t="s">
        <v>149</v>
      </c>
      <c r="G1595" t="s">
        <v>16</v>
      </c>
      <c r="H1595" t="s">
        <v>29</v>
      </c>
      <c r="I1595" t="s">
        <v>3</v>
      </c>
      <c r="J1595" t="s">
        <v>903</v>
      </c>
      <c r="K1595" t="s">
        <v>13</v>
      </c>
      <c r="L1595" t="s">
        <v>13</v>
      </c>
      <c r="M1595" t="s">
        <v>911</v>
      </c>
      <c r="N1595" t="s">
        <v>467</v>
      </c>
      <c r="O1595" t="s">
        <v>478</v>
      </c>
      <c r="P1595" t="s">
        <v>479</v>
      </c>
      <c r="Q1595" t="s">
        <v>475</v>
      </c>
      <c r="R1595" t="s">
        <v>477</v>
      </c>
      <c r="S1595" t="s">
        <v>468</v>
      </c>
      <c r="T1595" t="s">
        <v>471</v>
      </c>
      <c r="U1595" s="2">
        <f>DATE(IF(MONTH(Table__._SQL2014_QLTS17_DW_DimDate[[#This Row],[Ngay]])&lt;11,YEAR(Table__._SQL2014_QLTS17_DW_DimDate[[#This Row],[Ngay]])-1, YEAR(Table__._SQL2014_QLTS17_DW_DimDate[[#This Row],[Ngay]])),11,1)</f>
        <v>41579</v>
      </c>
      <c r="V1595" s="2">
        <f>DATE(YEAR(Table__._SQL2014_QLTS17_DW_DimDate[[#This Row],[NgayBatDauMuaVu]])+1, 10,31)</f>
        <v>41943</v>
      </c>
      <c r="W1595" s="3">
        <f>Table__._SQL2014_QLTS17_DW_DimDate[[#This Row],[Ngay]]-Table__._SQL2014_QLTS17_DW_DimDate[[#This Row],[NgayBatDauMuaVu]]+1</f>
        <v>194</v>
      </c>
      <c r="X1595">
        <f>INT((Table__._SQL2014_QLTS17_DW_DimDate[[#This Row],[NgayMuaVu]]-1)/7)+1</f>
        <v>28</v>
      </c>
      <c r="Y1595" t="str">
        <f>"Tuần " &amp;Table__._SQL2014_QLTS17_DW_DimDate[[#This Row],[TuanMuaVu]] &amp; " năm " &amp;Table__._SQL2014_QLTS17_DW_DimDate[[#This Row],[NamMuaVuStr]]</f>
        <v>Tuần 28 năm 2013-2014</v>
      </c>
      <c r="Z1595">
        <f>YEAR(Table__._SQL2014_QLTS17_DW_DimDate[[#This Row],[NgayBatDauMuaVu]])</f>
        <v>2013</v>
      </c>
      <c r="AA1595" t="str">
        <f>YEAR(Table__._SQL2014_QLTS17_DW_DimDate[[#This Row],[NgayBatDauMuaVu]]) &amp;"-"&amp;YEAR(Table__._SQL2014_QLTS17_DW_DimDate[[#This Row],[NgayKetThucMuaVu]])</f>
        <v>2013-2014</v>
      </c>
      <c r="AB1595">
        <f>YEAR(Table__._SQL2014_QLTS17_DW_DimDate[[#This Row],[NgayBatDauMuaVu]])</f>
        <v>2013</v>
      </c>
      <c r="AC1595">
        <f>YEAR(Table__._SQL2014_QLTS17_DW_DimDate[[#This Row],[NgayKetThucMuaVu]])</f>
        <v>2014</v>
      </c>
    </row>
    <row r="1596" spans="1:29">
      <c r="A1596">
        <v>20140514</v>
      </c>
      <c r="B1596" s="1">
        <v>41773</v>
      </c>
      <c r="C1596" t="s">
        <v>23</v>
      </c>
      <c r="D1596" t="s">
        <v>896</v>
      </c>
      <c r="E1596" t="s">
        <v>12</v>
      </c>
      <c r="F1596" t="s">
        <v>150</v>
      </c>
      <c r="G1596" t="s">
        <v>16</v>
      </c>
      <c r="H1596" t="s">
        <v>29</v>
      </c>
      <c r="I1596" t="s">
        <v>3</v>
      </c>
      <c r="J1596" t="s">
        <v>903</v>
      </c>
      <c r="K1596" t="s">
        <v>13</v>
      </c>
      <c r="L1596" t="s">
        <v>13</v>
      </c>
      <c r="M1596" t="s">
        <v>911</v>
      </c>
      <c r="N1596" t="s">
        <v>467</v>
      </c>
      <c r="O1596" t="s">
        <v>478</v>
      </c>
      <c r="P1596" t="s">
        <v>479</v>
      </c>
      <c r="Q1596" t="s">
        <v>475</v>
      </c>
      <c r="R1596" t="s">
        <v>477</v>
      </c>
      <c r="S1596" t="s">
        <v>468</v>
      </c>
      <c r="T1596" t="s">
        <v>471</v>
      </c>
      <c r="U1596" s="2">
        <f>DATE(IF(MONTH(Table__._SQL2014_QLTS17_DW_DimDate[[#This Row],[Ngay]])&lt;11,YEAR(Table__._SQL2014_QLTS17_DW_DimDate[[#This Row],[Ngay]])-1, YEAR(Table__._SQL2014_QLTS17_DW_DimDate[[#This Row],[Ngay]])),11,1)</f>
        <v>41579</v>
      </c>
      <c r="V1596" s="2">
        <f>DATE(YEAR(Table__._SQL2014_QLTS17_DW_DimDate[[#This Row],[NgayBatDauMuaVu]])+1, 10,31)</f>
        <v>41943</v>
      </c>
      <c r="W1596" s="3">
        <f>Table__._SQL2014_QLTS17_DW_DimDate[[#This Row],[Ngay]]-Table__._SQL2014_QLTS17_DW_DimDate[[#This Row],[NgayBatDauMuaVu]]+1</f>
        <v>195</v>
      </c>
      <c r="X1596">
        <f>INT((Table__._SQL2014_QLTS17_DW_DimDate[[#This Row],[NgayMuaVu]]-1)/7)+1</f>
        <v>28</v>
      </c>
      <c r="Y1596" t="str">
        <f>"Tuần " &amp;Table__._SQL2014_QLTS17_DW_DimDate[[#This Row],[TuanMuaVu]] &amp; " năm " &amp;Table__._SQL2014_QLTS17_DW_DimDate[[#This Row],[NamMuaVuStr]]</f>
        <v>Tuần 28 năm 2013-2014</v>
      </c>
      <c r="Z1596">
        <f>YEAR(Table__._SQL2014_QLTS17_DW_DimDate[[#This Row],[NgayBatDauMuaVu]])</f>
        <v>2013</v>
      </c>
      <c r="AA1596" t="str">
        <f>YEAR(Table__._SQL2014_QLTS17_DW_DimDate[[#This Row],[NgayBatDauMuaVu]]) &amp;"-"&amp;YEAR(Table__._SQL2014_QLTS17_DW_DimDate[[#This Row],[NgayKetThucMuaVu]])</f>
        <v>2013-2014</v>
      </c>
      <c r="AB1596">
        <f>YEAR(Table__._SQL2014_QLTS17_DW_DimDate[[#This Row],[NgayBatDauMuaVu]])</f>
        <v>2013</v>
      </c>
      <c r="AC1596">
        <f>YEAR(Table__._SQL2014_QLTS17_DW_DimDate[[#This Row],[NgayKetThucMuaVu]])</f>
        <v>2014</v>
      </c>
    </row>
    <row r="1597" spans="1:29">
      <c r="A1597">
        <v>20140515</v>
      </c>
      <c r="B1597" s="1">
        <v>41774</v>
      </c>
      <c r="C1597" t="s">
        <v>24</v>
      </c>
      <c r="D1597" t="s">
        <v>897</v>
      </c>
      <c r="E1597" t="s">
        <v>3</v>
      </c>
      <c r="F1597" t="s">
        <v>151</v>
      </c>
      <c r="G1597" t="s">
        <v>16</v>
      </c>
      <c r="H1597" t="s">
        <v>29</v>
      </c>
      <c r="I1597" t="s">
        <v>3</v>
      </c>
      <c r="J1597" t="s">
        <v>903</v>
      </c>
      <c r="K1597" t="s">
        <v>13</v>
      </c>
      <c r="L1597" t="s">
        <v>13</v>
      </c>
      <c r="M1597" t="s">
        <v>911</v>
      </c>
      <c r="N1597" t="s">
        <v>467</v>
      </c>
      <c r="O1597" t="s">
        <v>478</v>
      </c>
      <c r="P1597" t="s">
        <v>479</v>
      </c>
      <c r="Q1597" t="s">
        <v>475</v>
      </c>
      <c r="R1597" t="s">
        <v>477</v>
      </c>
      <c r="S1597" t="s">
        <v>468</v>
      </c>
      <c r="T1597" t="s">
        <v>471</v>
      </c>
      <c r="U1597" s="2">
        <f>DATE(IF(MONTH(Table__._SQL2014_QLTS17_DW_DimDate[[#This Row],[Ngay]])&lt;11,YEAR(Table__._SQL2014_QLTS17_DW_DimDate[[#This Row],[Ngay]])-1, YEAR(Table__._SQL2014_QLTS17_DW_DimDate[[#This Row],[Ngay]])),11,1)</f>
        <v>41579</v>
      </c>
      <c r="V1597" s="2">
        <f>DATE(YEAR(Table__._SQL2014_QLTS17_DW_DimDate[[#This Row],[NgayBatDauMuaVu]])+1, 10,31)</f>
        <v>41943</v>
      </c>
      <c r="W1597" s="3">
        <f>Table__._SQL2014_QLTS17_DW_DimDate[[#This Row],[Ngay]]-Table__._SQL2014_QLTS17_DW_DimDate[[#This Row],[NgayBatDauMuaVu]]+1</f>
        <v>196</v>
      </c>
      <c r="X1597">
        <f>INT((Table__._SQL2014_QLTS17_DW_DimDate[[#This Row],[NgayMuaVu]]-1)/7)+1</f>
        <v>28</v>
      </c>
      <c r="Y1597" t="str">
        <f>"Tuần " &amp;Table__._SQL2014_QLTS17_DW_DimDate[[#This Row],[TuanMuaVu]] &amp; " năm " &amp;Table__._SQL2014_QLTS17_DW_DimDate[[#This Row],[NamMuaVuStr]]</f>
        <v>Tuần 28 năm 2013-2014</v>
      </c>
      <c r="Z1597">
        <f>YEAR(Table__._SQL2014_QLTS17_DW_DimDate[[#This Row],[NgayBatDauMuaVu]])</f>
        <v>2013</v>
      </c>
      <c r="AA1597" t="str">
        <f>YEAR(Table__._SQL2014_QLTS17_DW_DimDate[[#This Row],[NgayBatDauMuaVu]]) &amp;"-"&amp;YEAR(Table__._SQL2014_QLTS17_DW_DimDate[[#This Row],[NgayKetThucMuaVu]])</f>
        <v>2013-2014</v>
      </c>
      <c r="AB1597">
        <f>YEAR(Table__._SQL2014_QLTS17_DW_DimDate[[#This Row],[NgayBatDauMuaVu]])</f>
        <v>2013</v>
      </c>
      <c r="AC1597">
        <f>YEAR(Table__._SQL2014_QLTS17_DW_DimDate[[#This Row],[NgayKetThucMuaVu]])</f>
        <v>2014</v>
      </c>
    </row>
    <row r="1598" spans="1:29">
      <c r="A1598">
        <v>20140516</v>
      </c>
      <c r="B1598" s="1">
        <v>41775</v>
      </c>
      <c r="C1598" t="s">
        <v>25</v>
      </c>
      <c r="D1598" t="s">
        <v>891</v>
      </c>
      <c r="E1598" t="s">
        <v>2</v>
      </c>
      <c r="F1598" t="s">
        <v>152</v>
      </c>
      <c r="G1598" t="s">
        <v>16</v>
      </c>
      <c r="H1598" t="s">
        <v>29</v>
      </c>
      <c r="I1598" t="s">
        <v>3</v>
      </c>
      <c r="J1598" t="s">
        <v>903</v>
      </c>
      <c r="K1598" t="s">
        <v>13</v>
      </c>
      <c r="L1598" t="s">
        <v>13</v>
      </c>
      <c r="M1598" t="s">
        <v>911</v>
      </c>
      <c r="N1598" t="s">
        <v>467</v>
      </c>
      <c r="O1598" t="s">
        <v>478</v>
      </c>
      <c r="P1598" t="s">
        <v>479</v>
      </c>
      <c r="Q1598" t="s">
        <v>475</v>
      </c>
      <c r="R1598" t="s">
        <v>477</v>
      </c>
      <c r="S1598" t="s">
        <v>468</v>
      </c>
      <c r="T1598" t="s">
        <v>471</v>
      </c>
      <c r="U1598" s="2">
        <f>DATE(IF(MONTH(Table__._SQL2014_QLTS17_DW_DimDate[[#This Row],[Ngay]])&lt;11,YEAR(Table__._SQL2014_QLTS17_DW_DimDate[[#This Row],[Ngay]])-1, YEAR(Table__._SQL2014_QLTS17_DW_DimDate[[#This Row],[Ngay]])),11,1)</f>
        <v>41579</v>
      </c>
      <c r="V1598" s="2">
        <f>DATE(YEAR(Table__._SQL2014_QLTS17_DW_DimDate[[#This Row],[NgayBatDauMuaVu]])+1, 10,31)</f>
        <v>41943</v>
      </c>
      <c r="W1598" s="3">
        <f>Table__._SQL2014_QLTS17_DW_DimDate[[#This Row],[Ngay]]-Table__._SQL2014_QLTS17_DW_DimDate[[#This Row],[NgayBatDauMuaVu]]+1</f>
        <v>197</v>
      </c>
      <c r="X1598">
        <f>INT((Table__._SQL2014_QLTS17_DW_DimDate[[#This Row],[NgayMuaVu]]-1)/7)+1</f>
        <v>29</v>
      </c>
      <c r="Y1598" t="str">
        <f>"Tuần " &amp;Table__._SQL2014_QLTS17_DW_DimDate[[#This Row],[TuanMuaVu]] &amp; " năm " &amp;Table__._SQL2014_QLTS17_DW_DimDate[[#This Row],[NamMuaVuStr]]</f>
        <v>Tuần 29 năm 2013-2014</v>
      </c>
      <c r="Z1598">
        <f>YEAR(Table__._SQL2014_QLTS17_DW_DimDate[[#This Row],[NgayBatDauMuaVu]])</f>
        <v>2013</v>
      </c>
      <c r="AA1598" t="str">
        <f>YEAR(Table__._SQL2014_QLTS17_DW_DimDate[[#This Row],[NgayBatDauMuaVu]]) &amp;"-"&amp;YEAR(Table__._SQL2014_QLTS17_DW_DimDate[[#This Row],[NgayKetThucMuaVu]])</f>
        <v>2013-2014</v>
      </c>
      <c r="AB1598">
        <f>YEAR(Table__._SQL2014_QLTS17_DW_DimDate[[#This Row],[NgayBatDauMuaVu]])</f>
        <v>2013</v>
      </c>
      <c r="AC1598">
        <f>YEAR(Table__._SQL2014_QLTS17_DW_DimDate[[#This Row],[NgayKetThucMuaVu]])</f>
        <v>2014</v>
      </c>
    </row>
    <row r="1599" spans="1:29">
      <c r="A1599">
        <v>20140517</v>
      </c>
      <c r="B1599" s="1">
        <v>41776</v>
      </c>
      <c r="C1599" t="s">
        <v>26</v>
      </c>
      <c r="D1599" t="s">
        <v>892</v>
      </c>
      <c r="E1599" t="s">
        <v>14</v>
      </c>
      <c r="F1599" t="s">
        <v>153</v>
      </c>
      <c r="G1599" t="s">
        <v>16</v>
      </c>
      <c r="H1599" t="s">
        <v>29</v>
      </c>
      <c r="I1599" t="s">
        <v>3</v>
      </c>
      <c r="J1599" t="s">
        <v>903</v>
      </c>
      <c r="K1599" t="s">
        <v>13</v>
      </c>
      <c r="L1599" t="s">
        <v>13</v>
      </c>
      <c r="M1599" t="s">
        <v>911</v>
      </c>
      <c r="N1599" t="s">
        <v>467</v>
      </c>
      <c r="O1599" t="s">
        <v>478</v>
      </c>
      <c r="P1599" t="s">
        <v>479</v>
      </c>
      <c r="Q1599" t="s">
        <v>475</v>
      </c>
      <c r="R1599" t="s">
        <v>477</v>
      </c>
      <c r="S1599" t="s">
        <v>468</v>
      </c>
      <c r="T1599" t="s">
        <v>471</v>
      </c>
      <c r="U1599" s="2">
        <f>DATE(IF(MONTH(Table__._SQL2014_QLTS17_DW_DimDate[[#This Row],[Ngay]])&lt;11,YEAR(Table__._SQL2014_QLTS17_DW_DimDate[[#This Row],[Ngay]])-1, YEAR(Table__._SQL2014_QLTS17_DW_DimDate[[#This Row],[Ngay]])),11,1)</f>
        <v>41579</v>
      </c>
      <c r="V1599" s="2">
        <f>DATE(YEAR(Table__._SQL2014_QLTS17_DW_DimDate[[#This Row],[NgayBatDauMuaVu]])+1, 10,31)</f>
        <v>41943</v>
      </c>
      <c r="W1599" s="3">
        <f>Table__._SQL2014_QLTS17_DW_DimDate[[#This Row],[Ngay]]-Table__._SQL2014_QLTS17_DW_DimDate[[#This Row],[NgayBatDauMuaVu]]+1</f>
        <v>198</v>
      </c>
      <c r="X1599">
        <f>INT((Table__._SQL2014_QLTS17_DW_DimDate[[#This Row],[NgayMuaVu]]-1)/7)+1</f>
        <v>29</v>
      </c>
      <c r="Y1599" t="str">
        <f>"Tuần " &amp;Table__._SQL2014_QLTS17_DW_DimDate[[#This Row],[TuanMuaVu]] &amp; " năm " &amp;Table__._SQL2014_QLTS17_DW_DimDate[[#This Row],[NamMuaVuStr]]</f>
        <v>Tuần 29 năm 2013-2014</v>
      </c>
      <c r="Z1599">
        <f>YEAR(Table__._SQL2014_QLTS17_DW_DimDate[[#This Row],[NgayBatDauMuaVu]])</f>
        <v>2013</v>
      </c>
      <c r="AA1599" t="str">
        <f>YEAR(Table__._SQL2014_QLTS17_DW_DimDate[[#This Row],[NgayBatDauMuaVu]]) &amp;"-"&amp;YEAR(Table__._SQL2014_QLTS17_DW_DimDate[[#This Row],[NgayKetThucMuaVu]])</f>
        <v>2013-2014</v>
      </c>
      <c r="AB1599">
        <f>YEAR(Table__._SQL2014_QLTS17_DW_DimDate[[#This Row],[NgayBatDauMuaVu]])</f>
        <v>2013</v>
      </c>
      <c r="AC1599">
        <f>YEAR(Table__._SQL2014_QLTS17_DW_DimDate[[#This Row],[NgayKetThucMuaVu]])</f>
        <v>2014</v>
      </c>
    </row>
    <row r="1600" spans="1:29">
      <c r="A1600">
        <v>20140518</v>
      </c>
      <c r="B1600" s="1">
        <v>41777</v>
      </c>
      <c r="C1600" t="s">
        <v>27</v>
      </c>
      <c r="D1600" t="s">
        <v>893</v>
      </c>
      <c r="E1600" t="s">
        <v>1</v>
      </c>
      <c r="F1600" t="s">
        <v>154</v>
      </c>
      <c r="G1600" t="s">
        <v>12</v>
      </c>
      <c r="H1600" t="s">
        <v>30</v>
      </c>
      <c r="I1600" t="s">
        <v>3</v>
      </c>
      <c r="J1600" t="s">
        <v>903</v>
      </c>
      <c r="K1600" t="s">
        <v>13</v>
      </c>
      <c r="L1600" t="s">
        <v>13</v>
      </c>
      <c r="M1600" t="s">
        <v>911</v>
      </c>
      <c r="N1600" t="s">
        <v>467</v>
      </c>
      <c r="O1600" t="s">
        <v>478</v>
      </c>
      <c r="P1600" t="s">
        <v>479</v>
      </c>
      <c r="Q1600" t="s">
        <v>475</v>
      </c>
      <c r="R1600" t="s">
        <v>477</v>
      </c>
      <c r="S1600" t="s">
        <v>468</v>
      </c>
      <c r="T1600" t="s">
        <v>471</v>
      </c>
      <c r="U1600" s="2">
        <f>DATE(IF(MONTH(Table__._SQL2014_QLTS17_DW_DimDate[[#This Row],[Ngay]])&lt;11,YEAR(Table__._SQL2014_QLTS17_DW_DimDate[[#This Row],[Ngay]])-1, YEAR(Table__._SQL2014_QLTS17_DW_DimDate[[#This Row],[Ngay]])),11,1)</f>
        <v>41579</v>
      </c>
      <c r="V1600" s="2">
        <f>DATE(YEAR(Table__._SQL2014_QLTS17_DW_DimDate[[#This Row],[NgayBatDauMuaVu]])+1, 10,31)</f>
        <v>41943</v>
      </c>
      <c r="W1600" s="3">
        <f>Table__._SQL2014_QLTS17_DW_DimDate[[#This Row],[Ngay]]-Table__._SQL2014_QLTS17_DW_DimDate[[#This Row],[NgayBatDauMuaVu]]+1</f>
        <v>199</v>
      </c>
      <c r="X1600">
        <f>INT((Table__._SQL2014_QLTS17_DW_DimDate[[#This Row],[NgayMuaVu]]-1)/7)+1</f>
        <v>29</v>
      </c>
      <c r="Y1600" t="str">
        <f>"Tuần " &amp;Table__._SQL2014_QLTS17_DW_DimDate[[#This Row],[TuanMuaVu]] &amp; " năm " &amp;Table__._SQL2014_QLTS17_DW_DimDate[[#This Row],[NamMuaVuStr]]</f>
        <v>Tuần 29 năm 2013-2014</v>
      </c>
      <c r="Z1600">
        <f>YEAR(Table__._SQL2014_QLTS17_DW_DimDate[[#This Row],[NgayBatDauMuaVu]])</f>
        <v>2013</v>
      </c>
      <c r="AA1600" t="str">
        <f>YEAR(Table__._SQL2014_QLTS17_DW_DimDate[[#This Row],[NgayBatDauMuaVu]]) &amp;"-"&amp;YEAR(Table__._SQL2014_QLTS17_DW_DimDate[[#This Row],[NgayKetThucMuaVu]])</f>
        <v>2013-2014</v>
      </c>
      <c r="AB1600">
        <f>YEAR(Table__._SQL2014_QLTS17_DW_DimDate[[#This Row],[NgayBatDauMuaVu]])</f>
        <v>2013</v>
      </c>
      <c r="AC1600">
        <f>YEAR(Table__._SQL2014_QLTS17_DW_DimDate[[#This Row],[NgayKetThucMuaVu]])</f>
        <v>2014</v>
      </c>
    </row>
    <row r="1601" spans="1:29">
      <c r="A1601">
        <v>20140519</v>
      </c>
      <c r="B1601" s="1">
        <v>41778</v>
      </c>
      <c r="C1601" t="s">
        <v>28</v>
      </c>
      <c r="D1601" t="s">
        <v>894</v>
      </c>
      <c r="E1601" t="s">
        <v>13</v>
      </c>
      <c r="F1601" t="s">
        <v>155</v>
      </c>
      <c r="G1601" t="s">
        <v>12</v>
      </c>
      <c r="H1601" t="s">
        <v>30</v>
      </c>
      <c r="I1601" t="s">
        <v>3</v>
      </c>
      <c r="J1601" t="s">
        <v>903</v>
      </c>
      <c r="K1601" t="s">
        <v>13</v>
      </c>
      <c r="L1601" t="s">
        <v>13</v>
      </c>
      <c r="M1601" t="s">
        <v>911</v>
      </c>
      <c r="N1601" t="s">
        <v>467</v>
      </c>
      <c r="O1601" t="s">
        <v>478</v>
      </c>
      <c r="P1601" t="s">
        <v>479</v>
      </c>
      <c r="Q1601" t="s">
        <v>475</v>
      </c>
      <c r="R1601" t="s">
        <v>477</v>
      </c>
      <c r="S1601" t="s">
        <v>468</v>
      </c>
      <c r="T1601" t="s">
        <v>471</v>
      </c>
      <c r="U1601" s="2">
        <f>DATE(IF(MONTH(Table__._SQL2014_QLTS17_DW_DimDate[[#This Row],[Ngay]])&lt;11,YEAR(Table__._SQL2014_QLTS17_DW_DimDate[[#This Row],[Ngay]])-1, YEAR(Table__._SQL2014_QLTS17_DW_DimDate[[#This Row],[Ngay]])),11,1)</f>
        <v>41579</v>
      </c>
      <c r="V1601" s="2">
        <f>DATE(YEAR(Table__._SQL2014_QLTS17_DW_DimDate[[#This Row],[NgayBatDauMuaVu]])+1, 10,31)</f>
        <v>41943</v>
      </c>
      <c r="W1601" s="3">
        <f>Table__._SQL2014_QLTS17_DW_DimDate[[#This Row],[Ngay]]-Table__._SQL2014_QLTS17_DW_DimDate[[#This Row],[NgayBatDauMuaVu]]+1</f>
        <v>200</v>
      </c>
      <c r="X1601">
        <f>INT((Table__._SQL2014_QLTS17_DW_DimDate[[#This Row],[NgayMuaVu]]-1)/7)+1</f>
        <v>29</v>
      </c>
      <c r="Y1601" t="str">
        <f>"Tuần " &amp;Table__._SQL2014_QLTS17_DW_DimDate[[#This Row],[TuanMuaVu]] &amp; " năm " &amp;Table__._SQL2014_QLTS17_DW_DimDate[[#This Row],[NamMuaVuStr]]</f>
        <v>Tuần 29 năm 2013-2014</v>
      </c>
      <c r="Z1601">
        <f>YEAR(Table__._SQL2014_QLTS17_DW_DimDate[[#This Row],[NgayBatDauMuaVu]])</f>
        <v>2013</v>
      </c>
      <c r="AA1601" t="str">
        <f>YEAR(Table__._SQL2014_QLTS17_DW_DimDate[[#This Row],[NgayBatDauMuaVu]]) &amp;"-"&amp;YEAR(Table__._SQL2014_QLTS17_DW_DimDate[[#This Row],[NgayKetThucMuaVu]])</f>
        <v>2013-2014</v>
      </c>
      <c r="AB1601">
        <f>YEAR(Table__._SQL2014_QLTS17_DW_DimDate[[#This Row],[NgayBatDauMuaVu]])</f>
        <v>2013</v>
      </c>
      <c r="AC1601">
        <f>YEAR(Table__._SQL2014_QLTS17_DW_DimDate[[#This Row],[NgayKetThucMuaVu]])</f>
        <v>2014</v>
      </c>
    </row>
    <row r="1602" spans="1:29">
      <c r="A1602">
        <v>20140520</v>
      </c>
      <c r="B1602" s="1">
        <v>41779</v>
      </c>
      <c r="C1602" t="s">
        <v>29</v>
      </c>
      <c r="D1602" t="s">
        <v>895</v>
      </c>
      <c r="E1602" t="s">
        <v>16</v>
      </c>
      <c r="F1602" t="s">
        <v>156</v>
      </c>
      <c r="G1602" t="s">
        <v>12</v>
      </c>
      <c r="H1602" t="s">
        <v>30</v>
      </c>
      <c r="I1602" t="s">
        <v>3</v>
      </c>
      <c r="J1602" t="s">
        <v>903</v>
      </c>
      <c r="K1602" t="s">
        <v>13</v>
      </c>
      <c r="L1602" t="s">
        <v>13</v>
      </c>
      <c r="M1602" t="s">
        <v>911</v>
      </c>
      <c r="N1602" t="s">
        <v>467</v>
      </c>
      <c r="O1602" t="s">
        <v>478</v>
      </c>
      <c r="P1602" t="s">
        <v>479</v>
      </c>
      <c r="Q1602" t="s">
        <v>475</v>
      </c>
      <c r="R1602" t="s">
        <v>477</v>
      </c>
      <c r="S1602" t="s">
        <v>468</v>
      </c>
      <c r="T1602" t="s">
        <v>471</v>
      </c>
      <c r="U1602" s="2">
        <f>DATE(IF(MONTH(Table__._SQL2014_QLTS17_DW_DimDate[[#This Row],[Ngay]])&lt;11,YEAR(Table__._SQL2014_QLTS17_DW_DimDate[[#This Row],[Ngay]])-1, YEAR(Table__._SQL2014_QLTS17_DW_DimDate[[#This Row],[Ngay]])),11,1)</f>
        <v>41579</v>
      </c>
      <c r="V1602" s="2">
        <f>DATE(YEAR(Table__._SQL2014_QLTS17_DW_DimDate[[#This Row],[NgayBatDauMuaVu]])+1, 10,31)</f>
        <v>41943</v>
      </c>
      <c r="W1602" s="3">
        <f>Table__._SQL2014_QLTS17_DW_DimDate[[#This Row],[Ngay]]-Table__._SQL2014_QLTS17_DW_DimDate[[#This Row],[NgayBatDauMuaVu]]+1</f>
        <v>201</v>
      </c>
      <c r="X1602">
        <f>INT((Table__._SQL2014_QLTS17_DW_DimDate[[#This Row],[NgayMuaVu]]-1)/7)+1</f>
        <v>29</v>
      </c>
      <c r="Y1602" t="str">
        <f>"Tuần " &amp;Table__._SQL2014_QLTS17_DW_DimDate[[#This Row],[TuanMuaVu]] &amp; " năm " &amp;Table__._SQL2014_QLTS17_DW_DimDate[[#This Row],[NamMuaVuStr]]</f>
        <v>Tuần 29 năm 2013-2014</v>
      </c>
      <c r="Z1602">
        <f>YEAR(Table__._SQL2014_QLTS17_DW_DimDate[[#This Row],[NgayBatDauMuaVu]])</f>
        <v>2013</v>
      </c>
      <c r="AA1602" t="str">
        <f>YEAR(Table__._SQL2014_QLTS17_DW_DimDate[[#This Row],[NgayBatDauMuaVu]]) &amp;"-"&amp;YEAR(Table__._SQL2014_QLTS17_DW_DimDate[[#This Row],[NgayKetThucMuaVu]])</f>
        <v>2013-2014</v>
      </c>
      <c r="AB1602">
        <f>YEAR(Table__._SQL2014_QLTS17_DW_DimDate[[#This Row],[NgayBatDauMuaVu]])</f>
        <v>2013</v>
      </c>
      <c r="AC1602">
        <f>YEAR(Table__._SQL2014_QLTS17_DW_DimDate[[#This Row],[NgayKetThucMuaVu]])</f>
        <v>2014</v>
      </c>
    </row>
    <row r="1603" spans="1:29">
      <c r="A1603">
        <v>20140521</v>
      </c>
      <c r="B1603" s="1">
        <v>41780</v>
      </c>
      <c r="C1603" t="s">
        <v>30</v>
      </c>
      <c r="D1603" t="s">
        <v>896</v>
      </c>
      <c r="E1603" t="s">
        <v>12</v>
      </c>
      <c r="F1603" t="s">
        <v>157</v>
      </c>
      <c r="G1603" t="s">
        <v>12</v>
      </c>
      <c r="H1603" t="s">
        <v>30</v>
      </c>
      <c r="I1603" t="s">
        <v>3</v>
      </c>
      <c r="J1603" t="s">
        <v>903</v>
      </c>
      <c r="K1603" t="s">
        <v>13</v>
      </c>
      <c r="L1603" t="s">
        <v>13</v>
      </c>
      <c r="M1603" t="s">
        <v>911</v>
      </c>
      <c r="N1603" t="s">
        <v>467</v>
      </c>
      <c r="O1603" t="s">
        <v>478</v>
      </c>
      <c r="P1603" t="s">
        <v>479</v>
      </c>
      <c r="Q1603" t="s">
        <v>475</v>
      </c>
      <c r="R1603" t="s">
        <v>477</v>
      </c>
      <c r="S1603" t="s">
        <v>468</v>
      </c>
      <c r="T1603" t="s">
        <v>471</v>
      </c>
      <c r="U1603" s="2">
        <f>DATE(IF(MONTH(Table__._SQL2014_QLTS17_DW_DimDate[[#This Row],[Ngay]])&lt;11,YEAR(Table__._SQL2014_QLTS17_DW_DimDate[[#This Row],[Ngay]])-1, YEAR(Table__._SQL2014_QLTS17_DW_DimDate[[#This Row],[Ngay]])),11,1)</f>
        <v>41579</v>
      </c>
      <c r="V1603" s="2">
        <f>DATE(YEAR(Table__._SQL2014_QLTS17_DW_DimDate[[#This Row],[NgayBatDauMuaVu]])+1, 10,31)</f>
        <v>41943</v>
      </c>
      <c r="W1603" s="3">
        <f>Table__._SQL2014_QLTS17_DW_DimDate[[#This Row],[Ngay]]-Table__._SQL2014_QLTS17_DW_DimDate[[#This Row],[NgayBatDauMuaVu]]+1</f>
        <v>202</v>
      </c>
      <c r="X1603">
        <f>INT((Table__._SQL2014_QLTS17_DW_DimDate[[#This Row],[NgayMuaVu]]-1)/7)+1</f>
        <v>29</v>
      </c>
      <c r="Y1603" t="str">
        <f>"Tuần " &amp;Table__._SQL2014_QLTS17_DW_DimDate[[#This Row],[TuanMuaVu]] &amp; " năm " &amp;Table__._SQL2014_QLTS17_DW_DimDate[[#This Row],[NamMuaVuStr]]</f>
        <v>Tuần 29 năm 2013-2014</v>
      </c>
      <c r="Z1603">
        <f>YEAR(Table__._SQL2014_QLTS17_DW_DimDate[[#This Row],[NgayBatDauMuaVu]])</f>
        <v>2013</v>
      </c>
      <c r="AA1603" t="str">
        <f>YEAR(Table__._SQL2014_QLTS17_DW_DimDate[[#This Row],[NgayBatDauMuaVu]]) &amp;"-"&amp;YEAR(Table__._SQL2014_QLTS17_DW_DimDate[[#This Row],[NgayKetThucMuaVu]])</f>
        <v>2013-2014</v>
      </c>
      <c r="AB1603">
        <f>YEAR(Table__._SQL2014_QLTS17_DW_DimDate[[#This Row],[NgayBatDauMuaVu]])</f>
        <v>2013</v>
      </c>
      <c r="AC1603">
        <f>YEAR(Table__._SQL2014_QLTS17_DW_DimDate[[#This Row],[NgayKetThucMuaVu]])</f>
        <v>2014</v>
      </c>
    </row>
    <row r="1604" spans="1:29">
      <c r="A1604">
        <v>20140522</v>
      </c>
      <c r="B1604" s="1">
        <v>41781</v>
      </c>
      <c r="C1604" t="s">
        <v>31</v>
      </c>
      <c r="D1604" t="s">
        <v>897</v>
      </c>
      <c r="E1604" t="s">
        <v>3</v>
      </c>
      <c r="F1604" t="s">
        <v>158</v>
      </c>
      <c r="G1604" t="s">
        <v>12</v>
      </c>
      <c r="H1604" t="s">
        <v>30</v>
      </c>
      <c r="I1604" t="s">
        <v>3</v>
      </c>
      <c r="J1604" t="s">
        <v>903</v>
      </c>
      <c r="K1604" t="s">
        <v>13</v>
      </c>
      <c r="L1604" t="s">
        <v>13</v>
      </c>
      <c r="M1604" t="s">
        <v>911</v>
      </c>
      <c r="N1604" t="s">
        <v>467</v>
      </c>
      <c r="O1604" t="s">
        <v>478</v>
      </c>
      <c r="P1604" t="s">
        <v>479</v>
      </c>
      <c r="Q1604" t="s">
        <v>475</v>
      </c>
      <c r="R1604" t="s">
        <v>477</v>
      </c>
      <c r="S1604" t="s">
        <v>468</v>
      </c>
      <c r="T1604" t="s">
        <v>471</v>
      </c>
      <c r="U1604" s="2">
        <f>DATE(IF(MONTH(Table__._SQL2014_QLTS17_DW_DimDate[[#This Row],[Ngay]])&lt;11,YEAR(Table__._SQL2014_QLTS17_DW_DimDate[[#This Row],[Ngay]])-1, YEAR(Table__._SQL2014_QLTS17_DW_DimDate[[#This Row],[Ngay]])),11,1)</f>
        <v>41579</v>
      </c>
      <c r="V1604" s="2">
        <f>DATE(YEAR(Table__._SQL2014_QLTS17_DW_DimDate[[#This Row],[NgayBatDauMuaVu]])+1, 10,31)</f>
        <v>41943</v>
      </c>
      <c r="W1604" s="3">
        <f>Table__._SQL2014_QLTS17_DW_DimDate[[#This Row],[Ngay]]-Table__._SQL2014_QLTS17_DW_DimDate[[#This Row],[NgayBatDauMuaVu]]+1</f>
        <v>203</v>
      </c>
      <c r="X1604">
        <f>INT((Table__._SQL2014_QLTS17_DW_DimDate[[#This Row],[NgayMuaVu]]-1)/7)+1</f>
        <v>29</v>
      </c>
      <c r="Y1604" t="str">
        <f>"Tuần " &amp;Table__._SQL2014_QLTS17_DW_DimDate[[#This Row],[TuanMuaVu]] &amp; " năm " &amp;Table__._SQL2014_QLTS17_DW_DimDate[[#This Row],[NamMuaVuStr]]</f>
        <v>Tuần 29 năm 2013-2014</v>
      </c>
      <c r="Z1604">
        <f>YEAR(Table__._SQL2014_QLTS17_DW_DimDate[[#This Row],[NgayBatDauMuaVu]])</f>
        <v>2013</v>
      </c>
      <c r="AA1604" t="str">
        <f>YEAR(Table__._SQL2014_QLTS17_DW_DimDate[[#This Row],[NgayBatDauMuaVu]]) &amp;"-"&amp;YEAR(Table__._SQL2014_QLTS17_DW_DimDate[[#This Row],[NgayKetThucMuaVu]])</f>
        <v>2013-2014</v>
      </c>
      <c r="AB1604">
        <f>YEAR(Table__._SQL2014_QLTS17_DW_DimDate[[#This Row],[NgayBatDauMuaVu]])</f>
        <v>2013</v>
      </c>
      <c r="AC1604">
        <f>YEAR(Table__._SQL2014_QLTS17_DW_DimDate[[#This Row],[NgayKetThucMuaVu]])</f>
        <v>2014</v>
      </c>
    </row>
    <row r="1605" spans="1:29">
      <c r="A1605">
        <v>20140523</v>
      </c>
      <c r="B1605" s="1">
        <v>41782</v>
      </c>
      <c r="C1605" t="s">
        <v>32</v>
      </c>
      <c r="D1605" t="s">
        <v>891</v>
      </c>
      <c r="E1605" t="s">
        <v>2</v>
      </c>
      <c r="F1605" t="s">
        <v>159</v>
      </c>
      <c r="G1605" t="s">
        <v>12</v>
      </c>
      <c r="H1605" t="s">
        <v>30</v>
      </c>
      <c r="I1605" t="s">
        <v>3</v>
      </c>
      <c r="J1605" t="s">
        <v>903</v>
      </c>
      <c r="K1605" t="s">
        <v>13</v>
      </c>
      <c r="L1605" t="s">
        <v>13</v>
      </c>
      <c r="M1605" t="s">
        <v>911</v>
      </c>
      <c r="N1605" t="s">
        <v>467</v>
      </c>
      <c r="O1605" t="s">
        <v>478</v>
      </c>
      <c r="P1605" t="s">
        <v>479</v>
      </c>
      <c r="Q1605" t="s">
        <v>475</v>
      </c>
      <c r="R1605" t="s">
        <v>477</v>
      </c>
      <c r="S1605" t="s">
        <v>468</v>
      </c>
      <c r="T1605" t="s">
        <v>471</v>
      </c>
      <c r="U1605" s="2">
        <f>DATE(IF(MONTH(Table__._SQL2014_QLTS17_DW_DimDate[[#This Row],[Ngay]])&lt;11,YEAR(Table__._SQL2014_QLTS17_DW_DimDate[[#This Row],[Ngay]])-1, YEAR(Table__._SQL2014_QLTS17_DW_DimDate[[#This Row],[Ngay]])),11,1)</f>
        <v>41579</v>
      </c>
      <c r="V1605" s="2">
        <f>DATE(YEAR(Table__._SQL2014_QLTS17_DW_DimDate[[#This Row],[NgayBatDauMuaVu]])+1, 10,31)</f>
        <v>41943</v>
      </c>
      <c r="W1605" s="3">
        <f>Table__._SQL2014_QLTS17_DW_DimDate[[#This Row],[Ngay]]-Table__._SQL2014_QLTS17_DW_DimDate[[#This Row],[NgayBatDauMuaVu]]+1</f>
        <v>204</v>
      </c>
      <c r="X1605">
        <f>INT((Table__._SQL2014_QLTS17_DW_DimDate[[#This Row],[NgayMuaVu]]-1)/7)+1</f>
        <v>30</v>
      </c>
      <c r="Y1605" t="str">
        <f>"Tuần " &amp;Table__._SQL2014_QLTS17_DW_DimDate[[#This Row],[TuanMuaVu]] &amp; " năm " &amp;Table__._SQL2014_QLTS17_DW_DimDate[[#This Row],[NamMuaVuStr]]</f>
        <v>Tuần 30 năm 2013-2014</v>
      </c>
      <c r="Z1605">
        <f>YEAR(Table__._SQL2014_QLTS17_DW_DimDate[[#This Row],[NgayBatDauMuaVu]])</f>
        <v>2013</v>
      </c>
      <c r="AA1605" t="str">
        <f>YEAR(Table__._SQL2014_QLTS17_DW_DimDate[[#This Row],[NgayBatDauMuaVu]]) &amp;"-"&amp;YEAR(Table__._SQL2014_QLTS17_DW_DimDate[[#This Row],[NgayKetThucMuaVu]])</f>
        <v>2013-2014</v>
      </c>
      <c r="AB1605">
        <f>YEAR(Table__._SQL2014_QLTS17_DW_DimDate[[#This Row],[NgayBatDauMuaVu]])</f>
        <v>2013</v>
      </c>
      <c r="AC1605">
        <f>YEAR(Table__._SQL2014_QLTS17_DW_DimDate[[#This Row],[NgayKetThucMuaVu]])</f>
        <v>2014</v>
      </c>
    </row>
    <row r="1606" spans="1:29">
      <c r="A1606">
        <v>20140524</v>
      </c>
      <c r="B1606" s="1">
        <v>41783</v>
      </c>
      <c r="C1606" t="s">
        <v>33</v>
      </c>
      <c r="D1606" t="s">
        <v>892</v>
      </c>
      <c r="E1606" t="s">
        <v>14</v>
      </c>
      <c r="F1606" t="s">
        <v>160</v>
      </c>
      <c r="G1606" t="s">
        <v>12</v>
      </c>
      <c r="H1606" t="s">
        <v>30</v>
      </c>
      <c r="I1606" t="s">
        <v>3</v>
      </c>
      <c r="J1606" t="s">
        <v>903</v>
      </c>
      <c r="K1606" t="s">
        <v>13</v>
      </c>
      <c r="L1606" t="s">
        <v>13</v>
      </c>
      <c r="M1606" t="s">
        <v>911</v>
      </c>
      <c r="N1606" t="s">
        <v>467</v>
      </c>
      <c r="O1606" t="s">
        <v>478</v>
      </c>
      <c r="P1606" t="s">
        <v>479</v>
      </c>
      <c r="Q1606" t="s">
        <v>475</v>
      </c>
      <c r="R1606" t="s">
        <v>477</v>
      </c>
      <c r="S1606" t="s">
        <v>468</v>
      </c>
      <c r="T1606" t="s">
        <v>471</v>
      </c>
      <c r="U1606" s="2">
        <f>DATE(IF(MONTH(Table__._SQL2014_QLTS17_DW_DimDate[[#This Row],[Ngay]])&lt;11,YEAR(Table__._SQL2014_QLTS17_DW_DimDate[[#This Row],[Ngay]])-1, YEAR(Table__._SQL2014_QLTS17_DW_DimDate[[#This Row],[Ngay]])),11,1)</f>
        <v>41579</v>
      </c>
      <c r="V1606" s="2">
        <f>DATE(YEAR(Table__._SQL2014_QLTS17_DW_DimDate[[#This Row],[NgayBatDauMuaVu]])+1, 10,31)</f>
        <v>41943</v>
      </c>
      <c r="W1606" s="3">
        <f>Table__._SQL2014_QLTS17_DW_DimDate[[#This Row],[Ngay]]-Table__._SQL2014_QLTS17_DW_DimDate[[#This Row],[NgayBatDauMuaVu]]+1</f>
        <v>205</v>
      </c>
      <c r="X1606">
        <f>INT((Table__._SQL2014_QLTS17_DW_DimDate[[#This Row],[NgayMuaVu]]-1)/7)+1</f>
        <v>30</v>
      </c>
      <c r="Y1606" t="str">
        <f>"Tuần " &amp;Table__._SQL2014_QLTS17_DW_DimDate[[#This Row],[TuanMuaVu]] &amp; " năm " &amp;Table__._SQL2014_QLTS17_DW_DimDate[[#This Row],[NamMuaVuStr]]</f>
        <v>Tuần 30 năm 2013-2014</v>
      </c>
      <c r="Z1606">
        <f>YEAR(Table__._SQL2014_QLTS17_DW_DimDate[[#This Row],[NgayBatDauMuaVu]])</f>
        <v>2013</v>
      </c>
      <c r="AA1606" t="str">
        <f>YEAR(Table__._SQL2014_QLTS17_DW_DimDate[[#This Row],[NgayBatDauMuaVu]]) &amp;"-"&amp;YEAR(Table__._SQL2014_QLTS17_DW_DimDate[[#This Row],[NgayKetThucMuaVu]])</f>
        <v>2013-2014</v>
      </c>
      <c r="AB1606">
        <f>YEAR(Table__._SQL2014_QLTS17_DW_DimDate[[#This Row],[NgayBatDauMuaVu]])</f>
        <v>2013</v>
      </c>
      <c r="AC1606">
        <f>YEAR(Table__._SQL2014_QLTS17_DW_DimDate[[#This Row],[NgayKetThucMuaVu]])</f>
        <v>2014</v>
      </c>
    </row>
    <row r="1607" spans="1:29">
      <c r="A1607">
        <v>20140525</v>
      </c>
      <c r="B1607" s="1">
        <v>41784</v>
      </c>
      <c r="C1607" t="s">
        <v>34</v>
      </c>
      <c r="D1607" t="s">
        <v>893</v>
      </c>
      <c r="E1607" t="s">
        <v>1</v>
      </c>
      <c r="F1607" t="s">
        <v>161</v>
      </c>
      <c r="G1607" t="s">
        <v>3</v>
      </c>
      <c r="H1607" t="s">
        <v>31</v>
      </c>
      <c r="I1607" t="s">
        <v>3</v>
      </c>
      <c r="J1607" t="s">
        <v>903</v>
      </c>
      <c r="K1607" t="s">
        <v>13</v>
      </c>
      <c r="L1607" t="s">
        <v>13</v>
      </c>
      <c r="M1607" t="s">
        <v>911</v>
      </c>
      <c r="N1607" t="s">
        <v>467</v>
      </c>
      <c r="O1607" t="s">
        <v>478</v>
      </c>
      <c r="P1607" t="s">
        <v>479</v>
      </c>
      <c r="Q1607" t="s">
        <v>475</v>
      </c>
      <c r="R1607" t="s">
        <v>477</v>
      </c>
      <c r="S1607" t="s">
        <v>468</v>
      </c>
      <c r="T1607" t="s">
        <v>471</v>
      </c>
      <c r="U1607" s="2">
        <f>DATE(IF(MONTH(Table__._SQL2014_QLTS17_DW_DimDate[[#This Row],[Ngay]])&lt;11,YEAR(Table__._SQL2014_QLTS17_DW_DimDate[[#This Row],[Ngay]])-1, YEAR(Table__._SQL2014_QLTS17_DW_DimDate[[#This Row],[Ngay]])),11,1)</f>
        <v>41579</v>
      </c>
      <c r="V1607" s="2">
        <f>DATE(YEAR(Table__._SQL2014_QLTS17_DW_DimDate[[#This Row],[NgayBatDauMuaVu]])+1, 10,31)</f>
        <v>41943</v>
      </c>
      <c r="W1607" s="3">
        <f>Table__._SQL2014_QLTS17_DW_DimDate[[#This Row],[Ngay]]-Table__._SQL2014_QLTS17_DW_DimDate[[#This Row],[NgayBatDauMuaVu]]+1</f>
        <v>206</v>
      </c>
      <c r="X1607">
        <f>INT((Table__._SQL2014_QLTS17_DW_DimDate[[#This Row],[NgayMuaVu]]-1)/7)+1</f>
        <v>30</v>
      </c>
      <c r="Y1607" t="str">
        <f>"Tuần " &amp;Table__._SQL2014_QLTS17_DW_DimDate[[#This Row],[TuanMuaVu]] &amp; " năm " &amp;Table__._SQL2014_QLTS17_DW_DimDate[[#This Row],[NamMuaVuStr]]</f>
        <v>Tuần 30 năm 2013-2014</v>
      </c>
      <c r="Z1607">
        <f>YEAR(Table__._SQL2014_QLTS17_DW_DimDate[[#This Row],[NgayBatDauMuaVu]])</f>
        <v>2013</v>
      </c>
      <c r="AA1607" t="str">
        <f>YEAR(Table__._SQL2014_QLTS17_DW_DimDate[[#This Row],[NgayBatDauMuaVu]]) &amp;"-"&amp;YEAR(Table__._SQL2014_QLTS17_DW_DimDate[[#This Row],[NgayKetThucMuaVu]])</f>
        <v>2013-2014</v>
      </c>
      <c r="AB1607">
        <f>YEAR(Table__._SQL2014_QLTS17_DW_DimDate[[#This Row],[NgayBatDauMuaVu]])</f>
        <v>2013</v>
      </c>
      <c r="AC1607">
        <f>YEAR(Table__._SQL2014_QLTS17_DW_DimDate[[#This Row],[NgayKetThucMuaVu]])</f>
        <v>2014</v>
      </c>
    </row>
    <row r="1608" spans="1:29">
      <c r="A1608">
        <v>20140526</v>
      </c>
      <c r="B1608" s="1">
        <v>41785</v>
      </c>
      <c r="C1608" t="s">
        <v>35</v>
      </c>
      <c r="D1608" t="s">
        <v>894</v>
      </c>
      <c r="E1608" t="s">
        <v>13</v>
      </c>
      <c r="F1608" t="s">
        <v>162</v>
      </c>
      <c r="G1608" t="s">
        <v>3</v>
      </c>
      <c r="H1608" t="s">
        <v>31</v>
      </c>
      <c r="I1608" t="s">
        <v>3</v>
      </c>
      <c r="J1608" t="s">
        <v>903</v>
      </c>
      <c r="K1608" t="s">
        <v>13</v>
      </c>
      <c r="L1608" t="s">
        <v>13</v>
      </c>
      <c r="M1608" t="s">
        <v>911</v>
      </c>
      <c r="N1608" t="s">
        <v>467</v>
      </c>
      <c r="O1608" t="s">
        <v>478</v>
      </c>
      <c r="P1608" t="s">
        <v>479</v>
      </c>
      <c r="Q1608" t="s">
        <v>475</v>
      </c>
      <c r="R1608" t="s">
        <v>477</v>
      </c>
      <c r="S1608" t="s">
        <v>468</v>
      </c>
      <c r="T1608" t="s">
        <v>471</v>
      </c>
      <c r="U1608" s="2">
        <f>DATE(IF(MONTH(Table__._SQL2014_QLTS17_DW_DimDate[[#This Row],[Ngay]])&lt;11,YEAR(Table__._SQL2014_QLTS17_DW_DimDate[[#This Row],[Ngay]])-1, YEAR(Table__._SQL2014_QLTS17_DW_DimDate[[#This Row],[Ngay]])),11,1)</f>
        <v>41579</v>
      </c>
      <c r="V1608" s="2">
        <f>DATE(YEAR(Table__._SQL2014_QLTS17_DW_DimDate[[#This Row],[NgayBatDauMuaVu]])+1, 10,31)</f>
        <v>41943</v>
      </c>
      <c r="W1608" s="3">
        <f>Table__._SQL2014_QLTS17_DW_DimDate[[#This Row],[Ngay]]-Table__._SQL2014_QLTS17_DW_DimDate[[#This Row],[NgayBatDauMuaVu]]+1</f>
        <v>207</v>
      </c>
      <c r="X1608">
        <f>INT((Table__._SQL2014_QLTS17_DW_DimDate[[#This Row],[NgayMuaVu]]-1)/7)+1</f>
        <v>30</v>
      </c>
      <c r="Y1608" t="str">
        <f>"Tuần " &amp;Table__._SQL2014_QLTS17_DW_DimDate[[#This Row],[TuanMuaVu]] &amp; " năm " &amp;Table__._SQL2014_QLTS17_DW_DimDate[[#This Row],[NamMuaVuStr]]</f>
        <v>Tuần 30 năm 2013-2014</v>
      </c>
      <c r="Z1608">
        <f>YEAR(Table__._SQL2014_QLTS17_DW_DimDate[[#This Row],[NgayBatDauMuaVu]])</f>
        <v>2013</v>
      </c>
      <c r="AA1608" t="str">
        <f>YEAR(Table__._SQL2014_QLTS17_DW_DimDate[[#This Row],[NgayBatDauMuaVu]]) &amp;"-"&amp;YEAR(Table__._SQL2014_QLTS17_DW_DimDate[[#This Row],[NgayKetThucMuaVu]])</f>
        <v>2013-2014</v>
      </c>
      <c r="AB1608">
        <f>YEAR(Table__._SQL2014_QLTS17_DW_DimDate[[#This Row],[NgayBatDauMuaVu]])</f>
        <v>2013</v>
      </c>
      <c r="AC1608">
        <f>YEAR(Table__._SQL2014_QLTS17_DW_DimDate[[#This Row],[NgayKetThucMuaVu]])</f>
        <v>2014</v>
      </c>
    </row>
    <row r="1609" spans="1:29">
      <c r="A1609">
        <v>20140527</v>
      </c>
      <c r="B1609" s="1">
        <v>41786</v>
      </c>
      <c r="C1609" t="s">
        <v>36</v>
      </c>
      <c r="D1609" t="s">
        <v>895</v>
      </c>
      <c r="E1609" t="s">
        <v>16</v>
      </c>
      <c r="F1609" t="s">
        <v>163</v>
      </c>
      <c r="G1609" t="s">
        <v>3</v>
      </c>
      <c r="H1609" t="s">
        <v>31</v>
      </c>
      <c r="I1609" t="s">
        <v>3</v>
      </c>
      <c r="J1609" t="s">
        <v>903</v>
      </c>
      <c r="K1609" t="s">
        <v>13</v>
      </c>
      <c r="L1609" t="s">
        <v>13</v>
      </c>
      <c r="M1609" t="s">
        <v>911</v>
      </c>
      <c r="N1609" t="s">
        <v>467</v>
      </c>
      <c r="O1609" t="s">
        <v>478</v>
      </c>
      <c r="P1609" t="s">
        <v>479</v>
      </c>
      <c r="Q1609" t="s">
        <v>475</v>
      </c>
      <c r="R1609" t="s">
        <v>477</v>
      </c>
      <c r="S1609" t="s">
        <v>468</v>
      </c>
      <c r="T1609" t="s">
        <v>471</v>
      </c>
      <c r="U1609" s="2">
        <f>DATE(IF(MONTH(Table__._SQL2014_QLTS17_DW_DimDate[[#This Row],[Ngay]])&lt;11,YEAR(Table__._SQL2014_QLTS17_DW_DimDate[[#This Row],[Ngay]])-1, YEAR(Table__._SQL2014_QLTS17_DW_DimDate[[#This Row],[Ngay]])),11,1)</f>
        <v>41579</v>
      </c>
      <c r="V1609" s="2">
        <f>DATE(YEAR(Table__._SQL2014_QLTS17_DW_DimDate[[#This Row],[NgayBatDauMuaVu]])+1, 10,31)</f>
        <v>41943</v>
      </c>
      <c r="W1609" s="3">
        <f>Table__._SQL2014_QLTS17_DW_DimDate[[#This Row],[Ngay]]-Table__._SQL2014_QLTS17_DW_DimDate[[#This Row],[NgayBatDauMuaVu]]+1</f>
        <v>208</v>
      </c>
      <c r="X1609">
        <f>INT((Table__._SQL2014_QLTS17_DW_DimDate[[#This Row],[NgayMuaVu]]-1)/7)+1</f>
        <v>30</v>
      </c>
      <c r="Y1609" t="str">
        <f>"Tuần " &amp;Table__._SQL2014_QLTS17_DW_DimDate[[#This Row],[TuanMuaVu]] &amp; " năm " &amp;Table__._SQL2014_QLTS17_DW_DimDate[[#This Row],[NamMuaVuStr]]</f>
        <v>Tuần 30 năm 2013-2014</v>
      </c>
      <c r="Z1609">
        <f>YEAR(Table__._SQL2014_QLTS17_DW_DimDate[[#This Row],[NgayBatDauMuaVu]])</f>
        <v>2013</v>
      </c>
      <c r="AA1609" t="str">
        <f>YEAR(Table__._SQL2014_QLTS17_DW_DimDate[[#This Row],[NgayBatDauMuaVu]]) &amp;"-"&amp;YEAR(Table__._SQL2014_QLTS17_DW_DimDate[[#This Row],[NgayKetThucMuaVu]])</f>
        <v>2013-2014</v>
      </c>
      <c r="AB1609">
        <f>YEAR(Table__._SQL2014_QLTS17_DW_DimDate[[#This Row],[NgayBatDauMuaVu]])</f>
        <v>2013</v>
      </c>
      <c r="AC1609">
        <f>YEAR(Table__._SQL2014_QLTS17_DW_DimDate[[#This Row],[NgayKetThucMuaVu]])</f>
        <v>2014</v>
      </c>
    </row>
    <row r="1610" spans="1:29">
      <c r="A1610">
        <v>20140528</v>
      </c>
      <c r="B1610" s="1">
        <v>41787</v>
      </c>
      <c r="C1610" t="s">
        <v>37</v>
      </c>
      <c r="D1610" t="s">
        <v>896</v>
      </c>
      <c r="E1610" t="s">
        <v>12</v>
      </c>
      <c r="F1610" t="s">
        <v>164</v>
      </c>
      <c r="G1610" t="s">
        <v>3</v>
      </c>
      <c r="H1610" t="s">
        <v>31</v>
      </c>
      <c r="I1610" t="s">
        <v>3</v>
      </c>
      <c r="J1610" t="s">
        <v>903</v>
      </c>
      <c r="K1610" t="s">
        <v>13</v>
      </c>
      <c r="L1610" t="s">
        <v>13</v>
      </c>
      <c r="M1610" t="s">
        <v>911</v>
      </c>
      <c r="N1610" t="s">
        <v>467</v>
      </c>
      <c r="O1610" t="s">
        <v>478</v>
      </c>
      <c r="P1610" t="s">
        <v>479</v>
      </c>
      <c r="Q1610" t="s">
        <v>475</v>
      </c>
      <c r="R1610" t="s">
        <v>477</v>
      </c>
      <c r="S1610" t="s">
        <v>468</v>
      </c>
      <c r="T1610" t="s">
        <v>471</v>
      </c>
      <c r="U1610" s="2">
        <f>DATE(IF(MONTH(Table__._SQL2014_QLTS17_DW_DimDate[[#This Row],[Ngay]])&lt;11,YEAR(Table__._SQL2014_QLTS17_DW_DimDate[[#This Row],[Ngay]])-1, YEAR(Table__._SQL2014_QLTS17_DW_DimDate[[#This Row],[Ngay]])),11,1)</f>
        <v>41579</v>
      </c>
      <c r="V1610" s="2">
        <f>DATE(YEAR(Table__._SQL2014_QLTS17_DW_DimDate[[#This Row],[NgayBatDauMuaVu]])+1, 10,31)</f>
        <v>41943</v>
      </c>
      <c r="W1610" s="3">
        <f>Table__._SQL2014_QLTS17_DW_DimDate[[#This Row],[Ngay]]-Table__._SQL2014_QLTS17_DW_DimDate[[#This Row],[NgayBatDauMuaVu]]+1</f>
        <v>209</v>
      </c>
      <c r="X1610">
        <f>INT((Table__._SQL2014_QLTS17_DW_DimDate[[#This Row],[NgayMuaVu]]-1)/7)+1</f>
        <v>30</v>
      </c>
      <c r="Y1610" t="str">
        <f>"Tuần " &amp;Table__._SQL2014_QLTS17_DW_DimDate[[#This Row],[TuanMuaVu]] &amp; " năm " &amp;Table__._SQL2014_QLTS17_DW_DimDate[[#This Row],[NamMuaVuStr]]</f>
        <v>Tuần 30 năm 2013-2014</v>
      </c>
      <c r="Z1610">
        <f>YEAR(Table__._SQL2014_QLTS17_DW_DimDate[[#This Row],[NgayBatDauMuaVu]])</f>
        <v>2013</v>
      </c>
      <c r="AA1610" t="str">
        <f>YEAR(Table__._SQL2014_QLTS17_DW_DimDate[[#This Row],[NgayBatDauMuaVu]]) &amp;"-"&amp;YEAR(Table__._SQL2014_QLTS17_DW_DimDate[[#This Row],[NgayKetThucMuaVu]])</f>
        <v>2013-2014</v>
      </c>
      <c r="AB1610">
        <f>YEAR(Table__._SQL2014_QLTS17_DW_DimDate[[#This Row],[NgayBatDauMuaVu]])</f>
        <v>2013</v>
      </c>
      <c r="AC1610">
        <f>YEAR(Table__._SQL2014_QLTS17_DW_DimDate[[#This Row],[NgayKetThucMuaVu]])</f>
        <v>2014</v>
      </c>
    </row>
    <row r="1611" spans="1:29">
      <c r="A1611">
        <v>20140529</v>
      </c>
      <c r="B1611" s="1">
        <v>41788</v>
      </c>
      <c r="C1611" t="s">
        <v>38</v>
      </c>
      <c r="D1611" t="s">
        <v>897</v>
      </c>
      <c r="E1611" t="s">
        <v>3</v>
      </c>
      <c r="F1611" t="s">
        <v>165</v>
      </c>
      <c r="G1611" t="s">
        <v>3</v>
      </c>
      <c r="H1611" t="s">
        <v>31</v>
      </c>
      <c r="I1611" t="s">
        <v>3</v>
      </c>
      <c r="J1611" t="s">
        <v>903</v>
      </c>
      <c r="K1611" t="s">
        <v>13</v>
      </c>
      <c r="L1611" t="s">
        <v>13</v>
      </c>
      <c r="M1611" t="s">
        <v>911</v>
      </c>
      <c r="N1611" t="s">
        <v>467</v>
      </c>
      <c r="O1611" t="s">
        <v>478</v>
      </c>
      <c r="P1611" t="s">
        <v>479</v>
      </c>
      <c r="Q1611" t="s">
        <v>475</v>
      </c>
      <c r="R1611" t="s">
        <v>477</v>
      </c>
      <c r="S1611" t="s">
        <v>468</v>
      </c>
      <c r="T1611" t="s">
        <v>471</v>
      </c>
      <c r="U1611" s="2">
        <f>DATE(IF(MONTH(Table__._SQL2014_QLTS17_DW_DimDate[[#This Row],[Ngay]])&lt;11,YEAR(Table__._SQL2014_QLTS17_DW_DimDate[[#This Row],[Ngay]])-1, YEAR(Table__._SQL2014_QLTS17_DW_DimDate[[#This Row],[Ngay]])),11,1)</f>
        <v>41579</v>
      </c>
      <c r="V1611" s="2">
        <f>DATE(YEAR(Table__._SQL2014_QLTS17_DW_DimDate[[#This Row],[NgayBatDauMuaVu]])+1, 10,31)</f>
        <v>41943</v>
      </c>
      <c r="W1611" s="3">
        <f>Table__._SQL2014_QLTS17_DW_DimDate[[#This Row],[Ngay]]-Table__._SQL2014_QLTS17_DW_DimDate[[#This Row],[NgayBatDauMuaVu]]+1</f>
        <v>210</v>
      </c>
      <c r="X1611">
        <f>INT((Table__._SQL2014_QLTS17_DW_DimDate[[#This Row],[NgayMuaVu]]-1)/7)+1</f>
        <v>30</v>
      </c>
      <c r="Y1611" t="str">
        <f>"Tuần " &amp;Table__._SQL2014_QLTS17_DW_DimDate[[#This Row],[TuanMuaVu]] &amp; " năm " &amp;Table__._SQL2014_QLTS17_DW_DimDate[[#This Row],[NamMuaVuStr]]</f>
        <v>Tuần 30 năm 2013-2014</v>
      </c>
      <c r="Z1611">
        <f>YEAR(Table__._SQL2014_QLTS17_DW_DimDate[[#This Row],[NgayBatDauMuaVu]])</f>
        <v>2013</v>
      </c>
      <c r="AA1611" t="str">
        <f>YEAR(Table__._SQL2014_QLTS17_DW_DimDate[[#This Row],[NgayBatDauMuaVu]]) &amp;"-"&amp;YEAR(Table__._SQL2014_QLTS17_DW_DimDate[[#This Row],[NgayKetThucMuaVu]])</f>
        <v>2013-2014</v>
      </c>
      <c r="AB1611">
        <f>YEAR(Table__._SQL2014_QLTS17_DW_DimDate[[#This Row],[NgayBatDauMuaVu]])</f>
        <v>2013</v>
      </c>
      <c r="AC1611">
        <f>YEAR(Table__._SQL2014_QLTS17_DW_DimDate[[#This Row],[NgayKetThucMuaVu]])</f>
        <v>2014</v>
      </c>
    </row>
    <row r="1612" spans="1:29">
      <c r="A1612">
        <v>20140530</v>
      </c>
      <c r="B1612" s="1">
        <v>41789</v>
      </c>
      <c r="C1612" t="s">
        <v>39</v>
      </c>
      <c r="D1612" t="s">
        <v>891</v>
      </c>
      <c r="E1612" t="s">
        <v>2</v>
      </c>
      <c r="F1612" t="s">
        <v>166</v>
      </c>
      <c r="G1612" t="s">
        <v>3</v>
      </c>
      <c r="H1612" t="s">
        <v>31</v>
      </c>
      <c r="I1612" t="s">
        <v>3</v>
      </c>
      <c r="J1612" t="s">
        <v>903</v>
      </c>
      <c r="K1612" t="s">
        <v>13</v>
      </c>
      <c r="L1612" t="s">
        <v>13</v>
      </c>
      <c r="M1612" t="s">
        <v>911</v>
      </c>
      <c r="N1612" t="s">
        <v>467</v>
      </c>
      <c r="O1612" t="s">
        <v>478</v>
      </c>
      <c r="P1612" t="s">
        <v>479</v>
      </c>
      <c r="Q1612" t="s">
        <v>475</v>
      </c>
      <c r="R1612" t="s">
        <v>477</v>
      </c>
      <c r="S1612" t="s">
        <v>468</v>
      </c>
      <c r="T1612" t="s">
        <v>471</v>
      </c>
      <c r="U1612" s="2">
        <f>DATE(IF(MONTH(Table__._SQL2014_QLTS17_DW_DimDate[[#This Row],[Ngay]])&lt;11,YEAR(Table__._SQL2014_QLTS17_DW_DimDate[[#This Row],[Ngay]])-1, YEAR(Table__._SQL2014_QLTS17_DW_DimDate[[#This Row],[Ngay]])),11,1)</f>
        <v>41579</v>
      </c>
      <c r="V1612" s="2">
        <f>DATE(YEAR(Table__._SQL2014_QLTS17_DW_DimDate[[#This Row],[NgayBatDauMuaVu]])+1, 10,31)</f>
        <v>41943</v>
      </c>
      <c r="W1612" s="3">
        <f>Table__._SQL2014_QLTS17_DW_DimDate[[#This Row],[Ngay]]-Table__._SQL2014_QLTS17_DW_DimDate[[#This Row],[NgayBatDauMuaVu]]+1</f>
        <v>211</v>
      </c>
      <c r="X1612">
        <f>INT((Table__._SQL2014_QLTS17_DW_DimDate[[#This Row],[NgayMuaVu]]-1)/7)+1</f>
        <v>31</v>
      </c>
      <c r="Y1612" t="str">
        <f>"Tuần " &amp;Table__._SQL2014_QLTS17_DW_DimDate[[#This Row],[TuanMuaVu]] &amp; " năm " &amp;Table__._SQL2014_QLTS17_DW_DimDate[[#This Row],[NamMuaVuStr]]</f>
        <v>Tuần 31 năm 2013-2014</v>
      </c>
      <c r="Z1612">
        <f>YEAR(Table__._SQL2014_QLTS17_DW_DimDate[[#This Row],[NgayBatDauMuaVu]])</f>
        <v>2013</v>
      </c>
      <c r="AA1612" t="str">
        <f>YEAR(Table__._SQL2014_QLTS17_DW_DimDate[[#This Row],[NgayBatDauMuaVu]]) &amp;"-"&amp;YEAR(Table__._SQL2014_QLTS17_DW_DimDate[[#This Row],[NgayKetThucMuaVu]])</f>
        <v>2013-2014</v>
      </c>
      <c r="AB1612">
        <f>YEAR(Table__._SQL2014_QLTS17_DW_DimDate[[#This Row],[NgayBatDauMuaVu]])</f>
        <v>2013</v>
      </c>
      <c r="AC1612">
        <f>YEAR(Table__._SQL2014_QLTS17_DW_DimDate[[#This Row],[NgayKetThucMuaVu]])</f>
        <v>2014</v>
      </c>
    </row>
    <row r="1613" spans="1:29">
      <c r="A1613">
        <v>20140531</v>
      </c>
      <c r="B1613" s="1">
        <v>41790</v>
      </c>
      <c r="C1613" t="s">
        <v>40</v>
      </c>
      <c r="D1613" t="s">
        <v>892</v>
      </c>
      <c r="E1613" t="s">
        <v>14</v>
      </c>
      <c r="F1613" t="s">
        <v>167</v>
      </c>
      <c r="G1613" t="s">
        <v>3</v>
      </c>
      <c r="H1613" t="s">
        <v>31</v>
      </c>
      <c r="I1613" t="s">
        <v>3</v>
      </c>
      <c r="J1613" t="s">
        <v>903</v>
      </c>
      <c r="K1613" t="s">
        <v>13</v>
      </c>
      <c r="L1613" t="s">
        <v>13</v>
      </c>
      <c r="M1613" t="s">
        <v>911</v>
      </c>
      <c r="N1613" t="s">
        <v>467</v>
      </c>
      <c r="O1613" t="s">
        <v>478</v>
      </c>
      <c r="P1613" t="s">
        <v>479</v>
      </c>
      <c r="Q1613" t="s">
        <v>475</v>
      </c>
      <c r="R1613" t="s">
        <v>477</v>
      </c>
      <c r="S1613" t="s">
        <v>468</v>
      </c>
      <c r="T1613" t="s">
        <v>471</v>
      </c>
      <c r="U1613" s="2">
        <f>DATE(IF(MONTH(Table__._SQL2014_QLTS17_DW_DimDate[[#This Row],[Ngay]])&lt;11,YEAR(Table__._SQL2014_QLTS17_DW_DimDate[[#This Row],[Ngay]])-1, YEAR(Table__._SQL2014_QLTS17_DW_DimDate[[#This Row],[Ngay]])),11,1)</f>
        <v>41579</v>
      </c>
      <c r="V1613" s="2">
        <f>DATE(YEAR(Table__._SQL2014_QLTS17_DW_DimDate[[#This Row],[NgayBatDauMuaVu]])+1, 10,31)</f>
        <v>41943</v>
      </c>
      <c r="W1613" s="3">
        <f>Table__._SQL2014_QLTS17_DW_DimDate[[#This Row],[Ngay]]-Table__._SQL2014_QLTS17_DW_DimDate[[#This Row],[NgayBatDauMuaVu]]+1</f>
        <v>212</v>
      </c>
      <c r="X1613">
        <f>INT((Table__._SQL2014_QLTS17_DW_DimDate[[#This Row],[NgayMuaVu]]-1)/7)+1</f>
        <v>31</v>
      </c>
      <c r="Y1613" t="str">
        <f>"Tuần " &amp;Table__._SQL2014_QLTS17_DW_DimDate[[#This Row],[TuanMuaVu]] &amp; " năm " &amp;Table__._SQL2014_QLTS17_DW_DimDate[[#This Row],[NamMuaVuStr]]</f>
        <v>Tuần 31 năm 2013-2014</v>
      </c>
      <c r="Z1613">
        <f>YEAR(Table__._SQL2014_QLTS17_DW_DimDate[[#This Row],[NgayBatDauMuaVu]])</f>
        <v>2013</v>
      </c>
      <c r="AA1613" t="str">
        <f>YEAR(Table__._SQL2014_QLTS17_DW_DimDate[[#This Row],[NgayBatDauMuaVu]]) &amp;"-"&amp;YEAR(Table__._SQL2014_QLTS17_DW_DimDate[[#This Row],[NgayKetThucMuaVu]])</f>
        <v>2013-2014</v>
      </c>
      <c r="AB1613">
        <f>YEAR(Table__._SQL2014_QLTS17_DW_DimDate[[#This Row],[NgayBatDauMuaVu]])</f>
        <v>2013</v>
      </c>
      <c r="AC1613">
        <f>YEAR(Table__._SQL2014_QLTS17_DW_DimDate[[#This Row],[NgayKetThucMuaVu]])</f>
        <v>2014</v>
      </c>
    </row>
    <row r="1614" spans="1:29">
      <c r="A1614">
        <v>20140601</v>
      </c>
      <c r="B1614" s="1">
        <v>41791</v>
      </c>
      <c r="C1614" t="s">
        <v>1</v>
      </c>
      <c r="D1614" t="s">
        <v>893</v>
      </c>
      <c r="E1614" t="s">
        <v>1</v>
      </c>
      <c r="F1614" t="s">
        <v>168</v>
      </c>
      <c r="G1614" t="s">
        <v>1</v>
      </c>
      <c r="H1614" t="s">
        <v>32</v>
      </c>
      <c r="I1614" t="s">
        <v>2</v>
      </c>
      <c r="J1614" t="s">
        <v>902</v>
      </c>
      <c r="K1614" t="s">
        <v>16</v>
      </c>
      <c r="L1614" t="s">
        <v>13</v>
      </c>
      <c r="M1614" t="s">
        <v>911</v>
      </c>
      <c r="N1614" t="s">
        <v>467</v>
      </c>
      <c r="O1614" t="s">
        <v>480</v>
      </c>
      <c r="P1614" t="s">
        <v>477</v>
      </c>
      <c r="Q1614" t="s">
        <v>475</v>
      </c>
      <c r="R1614" t="s">
        <v>477</v>
      </c>
      <c r="S1614" t="s">
        <v>468</v>
      </c>
      <c r="T1614" t="s">
        <v>471</v>
      </c>
      <c r="U1614" s="2">
        <f>DATE(IF(MONTH(Table__._SQL2014_QLTS17_DW_DimDate[[#This Row],[Ngay]])&lt;11,YEAR(Table__._SQL2014_QLTS17_DW_DimDate[[#This Row],[Ngay]])-1, YEAR(Table__._SQL2014_QLTS17_DW_DimDate[[#This Row],[Ngay]])),11,1)</f>
        <v>41579</v>
      </c>
      <c r="V1614" s="2">
        <f>DATE(YEAR(Table__._SQL2014_QLTS17_DW_DimDate[[#This Row],[NgayBatDauMuaVu]])+1, 10,31)</f>
        <v>41943</v>
      </c>
      <c r="W1614" s="3">
        <f>Table__._SQL2014_QLTS17_DW_DimDate[[#This Row],[Ngay]]-Table__._SQL2014_QLTS17_DW_DimDate[[#This Row],[NgayBatDauMuaVu]]+1</f>
        <v>213</v>
      </c>
      <c r="X1614">
        <f>INT((Table__._SQL2014_QLTS17_DW_DimDate[[#This Row],[NgayMuaVu]]-1)/7)+1</f>
        <v>31</v>
      </c>
      <c r="Y1614" t="str">
        <f>"Tuần " &amp;Table__._SQL2014_QLTS17_DW_DimDate[[#This Row],[TuanMuaVu]] &amp; " năm " &amp;Table__._SQL2014_QLTS17_DW_DimDate[[#This Row],[NamMuaVuStr]]</f>
        <v>Tuần 31 năm 2013-2014</v>
      </c>
      <c r="Z1614">
        <f>YEAR(Table__._SQL2014_QLTS17_DW_DimDate[[#This Row],[NgayBatDauMuaVu]])</f>
        <v>2013</v>
      </c>
      <c r="AA1614" t="str">
        <f>YEAR(Table__._SQL2014_QLTS17_DW_DimDate[[#This Row],[NgayBatDauMuaVu]]) &amp;"-"&amp;YEAR(Table__._SQL2014_QLTS17_DW_DimDate[[#This Row],[NgayKetThucMuaVu]])</f>
        <v>2013-2014</v>
      </c>
      <c r="AB1614">
        <f>YEAR(Table__._SQL2014_QLTS17_DW_DimDate[[#This Row],[NgayBatDauMuaVu]])</f>
        <v>2013</v>
      </c>
      <c r="AC1614">
        <f>YEAR(Table__._SQL2014_QLTS17_DW_DimDate[[#This Row],[NgayKetThucMuaVu]])</f>
        <v>2014</v>
      </c>
    </row>
    <row r="1615" spans="1:29">
      <c r="A1615">
        <v>20140602</v>
      </c>
      <c r="B1615" s="1">
        <v>41792</v>
      </c>
      <c r="C1615" t="s">
        <v>13</v>
      </c>
      <c r="D1615" t="s">
        <v>894</v>
      </c>
      <c r="E1615" t="s">
        <v>13</v>
      </c>
      <c r="F1615" t="s">
        <v>170</v>
      </c>
      <c r="G1615" t="s">
        <v>1</v>
      </c>
      <c r="H1615" t="s">
        <v>32</v>
      </c>
      <c r="I1615" t="s">
        <v>2</v>
      </c>
      <c r="J1615" t="s">
        <v>902</v>
      </c>
      <c r="K1615" t="s">
        <v>16</v>
      </c>
      <c r="L1615" t="s">
        <v>13</v>
      </c>
      <c r="M1615" t="s">
        <v>911</v>
      </c>
      <c r="N1615" t="s">
        <v>467</v>
      </c>
      <c r="O1615" t="s">
        <v>480</v>
      </c>
      <c r="P1615" t="s">
        <v>477</v>
      </c>
      <c r="Q1615" t="s">
        <v>475</v>
      </c>
      <c r="R1615" t="s">
        <v>477</v>
      </c>
      <c r="S1615" t="s">
        <v>468</v>
      </c>
      <c r="T1615" t="s">
        <v>471</v>
      </c>
      <c r="U1615" s="2">
        <f>DATE(IF(MONTH(Table__._SQL2014_QLTS17_DW_DimDate[[#This Row],[Ngay]])&lt;11,YEAR(Table__._SQL2014_QLTS17_DW_DimDate[[#This Row],[Ngay]])-1, YEAR(Table__._SQL2014_QLTS17_DW_DimDate[[#This Row],[Ngay]])),11,1)</f>
        <v>41579</v>
      </c>
      <c r="V1615" s="2">
        <f>DATE(YEAR(Table__._SQL2014_QLTS17_DW_DimDate[[#This Row],[NgayBatDauMuaVu]])+1, 10,31)</f>
        <v>41943</v>
      </c>
      <c r="W1615" s="3">
        <f>Table__._SQL2014_QLTS17_DW_DimDate[[#This Row],[Ngay]]-Table__._SQL2014_QLTS17_DW_DimDate[[#This Row],[NgayBatDauMuaVu]]+1</f>
        <v>214</v>
      </c>
      <c r="X1615">
        <f>INT((Table__._SQL2014_QLTS17_DW_DimDate[[#This Row],[NgayMuaVu]]-1)/7)+1</f>
        <v>31</v>
      </c>
      <c r="Y1615" t="str">
        <f>"Tuần " &amp;Table__._SQL2014_QLTS17_DW_DimDate[[#This Row],[TuanMuaVu]] &amp; " năm " &amp;Table__._SQL2014_QLTS17_DW_DimDate[[#This Row],[NamMuaVuStr]]</f>
        <v>Tuần 31 năm 2013-2014</v>
      </c>
      <c r="Z1615">
        <f>YEAR(Table__._SQL2014_QLTS17_DW_DimDate[[#This Row],[NgayBatDauMuaVu]])</f>
        <v>2013</v>
      </c>
      <c r="AA1615" t="str">
        <f>YEAR(Table__._SQL2014_QLTS17_DW_DimDate[[#This Row],[NgayBatDauMuaVu]]) &amp;"-"&amp;YEAR(Table__._SQL2014_QLTS17_DW_DimDate[[#This Row],[NgayKetThucMuaVu]])</f>
        <v>2013-2014</v>
      </c>
      <c r="AB1615">
        <f>YEAR(Table__._SQL2014_QLTS17_DW_DimDate[[#This Row],[NgayBatDauMuaVu]])</f>
        <v>2013</v>
      </c>
      <c r="AC1615">
        <f>YEAR(Table__._SQL2014_QLTS17_DW_DimDate[[#This Row],[NgayKetThucMuaVu]])</f>
        <v>2014</v>
      </c>
    </row>
    <row r="1616" spans="1:29">
      <c r="A1616">
        <v>20140603</v>
      </c>
      <c r="B1616" s="1">
        <v>41793</v>
      </c>
      <c r="C1616" t="s">
        <v>16</v>
      </c>
      <c r="D1616" t="s">
        <v>895</v>
      </c>
      <c r="E1616" t="s">
        <v>16</v>
      </c>
      <c r="F1616" t="s">
        <v>171</v>
      </c>
      <c r="G1616" t="s">
        <v>1</v>
      </c>
      <c r="H1616" t="s">
        <v>32</v>
      </c>
      <c r="I1616" t="s">
        <v>2</v>
      </c>
      <c r="J1616" t="s">
        <v>902</v>
      </c>
      <c r="K1616" t="s">
        <v>16</v>
      </c>
      <c r="L1616" t="s">
        <v>13</v>
      </c>
      <c r="M1616" t="s">
        <v>911</v>
      </c>
      <c r="N1616" t="s">
        <v>467</v>
      </c>
      <c r="O1616" t="s">
        <v>480</v>
      </c>
      <c r="P1616" t="s">
        <v>477</v>
      </c>
      <c r="Q1616" t="s">
        <v>475</v>
      </c>
      <c r="R1616" t="s">
        <v>477</v>
      </c>
      <c r="S1616" t="s">
        <v>468</v>
      </c>
      <c r="T1616" t="s">
        <v>471</v>
      </c>
      <c r="U1616" s="2">
        <f>DATE(IF(MONTH(Table__._SQL2014_QLTS17_DW_DimDate[[#This Row],[Ngay]])&lt;11,YEAR(Table__._SQL2014_QLTS17_DW_DimDate[[#This Row],[Ngay]])-1, YEAR(Table__._SQL2014_QLTS17_DW_DimDate[[#This Row],[Ngay]])),11,1)</f>
        <v>41579</v>
      </c>
      <c r="V1616" s="2">
        <f>DATE(YEAR(Table__._SQL2014_QLTS17_DW_DimDate[[#This Row],[NgayBatDauMuaVu]])+1, 10,31)</f>
        <v>41943</v>
      </c>
      <c r="W1616" s="3">
        <f>Table__._SQL2014_QLTS17_DW_DimDate[[#This Row],[Ngay]]-Table__._SQL2014_QLTS17_DW_DimDate[[#This Row],[NgayBatDauMuaVu]]+1</f>
        <v>215</v>
      </c>
      <c r="X1616">
        <f>INT((Table__._SQL2014_QLTS17_DW_DimDate[[#This Row],[NgayMuaVu]]-1)/7)+1</f>
        <v>31</v>
      </c>
      <c r="Y1616" t="str">
        <f>"Tuần " &amp;Table__._SQL2014_QLTS17_DW_DimDate[[#This Row],[TuanMuaVu]] &amp; " năm " &amp;Table__._SQL2014_QLTS17_DW_DimDate[[#This Row],[NamMuaVuStr]]</f>
        <v>Tuần 31 năm 2013-2014</v>
      </c>
      <c r="Z1616">
        <f>YEAR(Table__._SQL2014_QLTS17_DW_DimDate[[#This Row],[NgayBatDauMuaVu]])</f>
        <v>2013</v>
      </c>
      <c r="AA1616" t="str">
        <f>YEAR(Table__._SQL2014_QLTS17_DW_DimDate[[#This Row],[NgayBatDauMuaVu]]) &amp;"-"&amp;YEAR(Table__._SQL2014_QLTS17_DW_DimDate[[#This Row],[NgayKetThucMuaVu]])</f>
        <v>2013-2014</v>
      </c>
      <c r="AB1616">
        <f>YEAR(Table__._SQL2014_QLTS17_DW_DimDate[[#This Row],[NgayBatDauMuaVu]])</f>
        <v>2013</v>
      </c>
      <c r="AC1616">
        <f>YEAR(Table__._SQL2014_QLTS17_DW_DimDate[[#This Row],[NgayKetThucMuaVu]])</f>
        <v>2014</v>
      </c>
    </row>
    <row r="1617" spans="1:29">
      <c r="A1617">
        <v>20140604</v>
      </c>
      <c r="B1617" s="1">
        <v>41794</v>
      </c>
      <c r="C1617" t="s">
        <v>12</v>
      </c>
      <c r="D1617" t="s">
        <v>896</v>
      </c>
      <c r="E1617" t="s">
        <v>12</v>
      </c>
      <c r="F1617" t="s">
        <v>172</v>
      </c>
      <c r="G1617" t="s">
        <v>1</v>
      </c>
      <c r="H1617" t="s">
        <v>32</v>
      </c>
      <c r="I1617" t="s">
        <v>2</v>
      </c>
      <c r="J1617" t="s">
        <v>902</v>
      </c>
      <c r="K1617" t="s">
        <v>16</v>
      </c>
      <c r="L1617" t="s">
        <v>13</v>
      </c>
      <c r="M1617" t="s">
        <v>911</v>
      </c>
      <c r="N1617" t="s">
        <v>467</v>
      </c>
      <c r="O1617" t="s">
        <v>480</v>
      </c>
      <c r="P1617" t="s">
        <v>477</v>
      </c>
      <c r="Q1617" t="s">
        <v>475</v>
      </c>
      <c r="R1617" t="s">
        <v>477</v>
      </c>
      <c r="S1617" t="s">
        <v>468</v>
      </c>
      <c r="T1617" t="s">
        <v>471</v>
      </c>
      <c r="U1617" s="2">
        <f>DATE(IF(MONTH(Table__._SQL2014_QLTS17_DW_DimDate[[#This Row],[Ngay]])&lt;11,YEAR(Table__._SQL2014_QLTS17_DW_DimDate[[#This Row],[Ngay]])-1, YEAR(Table__._SQL2014_QLTS17_DW_DimDate[[#This Row],[Ngay]])),11,1)</f>
        <v>41579</v>
      </c>
      <c r="V1617" s="2">
        <f>DATE(YEAR(Table__._SQL2014_QLTS17_DW_DimDate[[#This Row],[NgayBatDauMuaVu]])+1, 10,31)</f>
        <v>41943</v>
      </c>
      <c r="W1617" s="3">
        <f>Table__._SQL2014_QLTS17_DW_DimDate[[#This Row],[Ngay]]-Table__._SQL2014_QLTS17_DW_DimDate[[#This Row],[NgayBatDauMuaVu]]+1</f>
        <v>216</v>
      </c>
      <c r="X1617">
        <f>INT((Table__._SQL2014_QLTS17_DW_DimDate[[#This Row],[NgayMuaVu]]-1)/7)+1</f>
        <v>31</v>
      </c>
      <c r="Y1617" t="str">
        <f>"Tuần " &amp;Table__._SQL2014_QLTS17_DW_DimDate[[#This Row],[TuanMuaVu]] &amp; " năm " &amp;Table__._SQL2014_QLTS17_DW_DimDate[[#This Row],[NamMuaVuStr]]</f>
        <v>Tuần 31 năm 2013-2014</v>
      </c>
      <c r="Z1617">
        <f>YEAR(Table__._SQL2014_QLTS17_DW_DimDate[[#This Row],[NgayBatDauMuaVu]])</f>
        <v>2013</v>
      </c>
      <c r="AA1617" t="str">
        <f>YEAR(Table__._SQL2014_QLTS17_DW_DimDate[[#This Row],[NgayBatDauMuaVu]]) &amp;"-"&amp;YEAR(Table__._SQL2014_QLTS17_DW_DimDate[[#This Row],[NgayKetThucMuaVu]])</f>
        <v>2013-2014</v>
      </c>
      <c r="AB1617">
        <f>YEAR(Table__._SQL2014_QLTS17_DW_DimDate[[#This Row],[NgayBatDauMuaVu]])</f>
        <v>2013</v>
      </c>
      <c r="AC1617">
        <f>YEAR(Table__._SQL2014_QLTS17_DW_DimDate[[#This Row],[NgayKetThucMuaVu]])</f>
        <v>2014</v>
      </c>
    </row>
    <row r="1618" spans="1:29">
      <c r="A1618">
        <v>20140605</v>
      </c>
      <c r="B1618" s="1">
        <v>41795</v>
      </c>
      <c r="C1618" t="s">
        <v>3</v>
      </c>
      <c r="D1618" t="s">
        <v>897</v>
      </c>
      <c r="E1618" t="s">
        <v>3</v>
      </c>
      <c r="F1618" t="s">
        <v>173</v>
      </c>
      <c r="G1618" t="s">
        <v>1</v>
      </c>
      <c r="H1618" t="s">
        <v>32</v>
      </c>
      <c r="I1618" t="s">
        <v>2</v>
      </c>
      <c r="J1618" t="s">
        <v>902</v>
      </c>
      <c r="K1618" t="s">
        <v>16</v>
      </c>
      <c r="L1618" t="s">
        <v>13</v>
      </c>
      <c r="M1618" t="s">
        <v>911</v>
      </c>
      <c r="N1618" t="s">
        <v>467</v>
      </c>
      <c r="O1618" t="s">
        <v>480</v>
      </c>
      <c r="P1618" t="s">
        <v>477</v>
      </c>
      <c r="Q1618" t="s">
        <v>475</v>
      </c>
      <c r="R1618" t="s">
        <v>477</v>
      </c>
      <c r="S1618" t="s">
        <v>468</v>
      </c>
      <c r="T1618" t="s">
        <v>471</v>
      </c>
      <c r="U1618" s="2">
        <f>DATE(IF(MONTH(Table__._SQL2014_QLTS17_DW_DimDate[[#This Row],[Ngay]])&lt;11,YEAR(Table__._SQL2014_QLTS17_DW_DimDate[[#This Row],[Ngay]])-1, YEAR(Table__._SQL2014_QLTS17_DW_DimDate[[#This Row],[Ngay]])),11,1)</f>
        <v>41579</v>
      </c>
      <c r="V1618" s="2">
        <f>DATE(YEAR(Table__._SQL2014_QLTS17_DW_DimDate[[#This Row],[NgayBatDauMuaVu]])+1, 10,31)</f>
        <v>41943</v>
      </c>
      <c r="W1618" s="3">
        <f>Table__._SQL2014_QLTS17_DW_DimDate[[#This Row],[Ngay]]-Table__._SQL2014_QLTS17_DW_DimDate[[#This Row],[NgayBatDauMuaVu]]+1</f>
        <v>217</v>
      </c>
      <c r="X1618">
        <f>INT((Table__._SQL2014_QLTS17_DW_DimDate[[#This Row],[NgayMuaVu]]-1)/7)+1</f>
        <v>31</v>
      </c>
      <c r="Y1618" t="str">
        <f>"Tuần " &amp;Table__._SQL2014_QLTS17_DW_DimDate[[#This Row],[TuanMuaVu]] &amp; " năm " &amp;Table__._SQL2014_QLTS17_DW_DimDate[[#This Row],[NamMuaVuStr]]</f>
        <v>Tuần 31 năm 2013-2014</v>
      </c>
      <c r="Z1618">
        <f>YEAR(Table__._SQL2014_QLTS17_DW_DimDate[[#This Row],[NgayBatDauMuaVu]])</f>
        <v>2013</v>
      </c>
      <c r="AA1618" t="str">
        <f>YEAR(Table__._SQL2014_QLTS17_DW_DimDate[[#This Row],[NgayBatDauMuaVu]]) &amp;"-"&amp;YEAR(Table__._SQL2014_QLTS17_DW_DimDate[[#This Row],[NgayKetThucMuaVu]])</f>
        <v>2013-2014</v>
      </c>
      <c r="AB1618">
        <f>YEAR(Table__._SQL2014_QLTS17_DW_DimDate[[#This Row],[NgayBatDauMuaVu]])</f>
        <v>2013</v>
      </c>
      <c r="AC1618">
        <f>YEAR(Table__._SQL2014_QLTS17_DW_DimDate[[#This Row],[NgayKetThucMuaVu]])</f>
        <v>2014</v>
      </c>
    </row>
    <row r="1619" spans="1:29">
      <c r="A1619">
        <v>20140606</v>
      </c>
      <c r="B1619" s="1">
        <v>41796</v>
      </c>
      <c r="C1619" t="s">
        <v>2</v>
      </c>
      <c r="D1619" t="s">
        <v>891</v>
      </c>
      <c r="E1619" t="s">
        <v>2</v>
      </c>
      <c r="F1619" t="s">
        <v>174</v>
      </c>
      <c r="G1619" t="s">
        <v>1</v>
      </c>
      <c r="H1619" t="s">
        <v>32</v>
      </c>
      <c r="I1619" t="s">
        <v>2</v>
      </c>
      <c r="J1619" t="s">
        <v>902</v>
      </c>
      <c r="K1619" t="s">
        <v>16</v>
      </c>
      <c r="L1619" t="s">
        <v>13</v>
      </c>
      <c r="M1619" t="s">
        <v>911</v>
      </c>
      <c r="N1619" t="s">
        <v>467</v>
      </c>
      <c r="O1619" t="s">
        <v>480</v>
      </c>
      <c r="P1619" t="s">
        <v>477</v>
      </c>
      <c r="Q1619" t="s">
        <v>475</v>
      </c>
      <c r="R1619" t="s">
        <v>477</v>
      </c>
      <c r="S1619" t="s">
        <v>468</v>
      </c>
      <c r="T1619" t="s">
        <v>471</v>
      </c>
      <c r="U1619" s="2">
        <f>DATE(IF(MONTH(Table__._SQL2014_QLTS17_DW_DimDate[[#This Row],[Ngay]])&lt;11,YEAR(Table__._SQL2014_QLTS17_DW_DimDate[[#This Row],[Ngay]])-1, YEAR(Table__._SQL2014_QLTS17_DW_DimDate[[#This Row],[Ngay]])),11,1)</f>
        <v>41579</v>
      </c>
      <c r="V1619" s="2">
        <f>DATE(YEAR(Table__._SQL2014_QLTS17_DW_DimDate[[#This Row],[NgayBatDauMuaVu]])+1, 10,31)</f>
        <v>41943</v>
      </c>
      <c r="W1619" s="3">
        <f>Table__._SQL2014_QLTS17_DW_DimDate[[#This Row],[Ngay]]-Table__._SQL2014_QLTS17_DW_DimDate[[#This Row],[NgayBatDauMuaVu]]+1</f>
        <v>218</v>
      </c>
      <c r="X1619">
        <f>INT((Table__._SQL2014_QLTS17_DW_DimDate[[#This Row],[NgayMuaVu]]-1)/7)+1</f>
        <v>32</v>
      </c>
      <c r="Y1619" t="str">
        <f>"Tuần " &amp;Table__._SQL2014_QLTS17_DW_DimDate[[#This Row],[TuanMuaVu]] &amp; " năm " &amp;Table__._SQL2014_QLTS17_DW_DimDate[[#This Row],[NamMuaVuStr]]</f>
        <v>Tuần 32 năm 2013-2014</v>
      </c>
      <c r="Z1619">
        <f>YEAR(Table__._SQL2014_QLTS17_DW_DimDate[[#This Row],[NgayBatDauMuaVu]])</f>
        <v>2013</v>
      </c>
      <c r="AA1619" t="str">
        <f>YEAR(Table__._SQL2014_QLTS17_DW_DimDate[[#This Row],[NgayBatDauMuaVu]]) &amp;"-"&amp;YEAR(Table__._SQL2014_QLTS17_DW_DimDate[[#This Row],[NgayKetThucMuaVu]])</f>
        <v>2013-2014</v>
      </c>
      <c r="AB1619">
        <f>YEAR(Table__._SQL2014_QLTS17_DW_DimDate[[#This Row],[NgayBatDauMuaVu]])</f>
        <v>2013</v>
      </c>
      <c r="AC1619">
        <f>YEAR(Table__._SQL2014_QLTS17_DW_DimDate[[#This Row],[NgayKetThucMuaVu]])</f>
        <v>2014</v>
      </c>
    </row>
    <row r="1620" spans="1:29">
      <c r="A1620">
        <v>20140607</v>
      </c>
      <c r="B1620" s="1">
        <v>41797</v>
      </c>
      <c r="C1620" t="s">
        <v>14</v>
      </c>
      <c r="D1620" t="s">
        <v>892</v>
      </c>
      <c r="E1620" t="s">
        <v>14</v>
      </c>
      <c r="F1620" t="s">
        <v>175</v>
      </c>
      <c r="G1620" t="s">
        <v>1</v>
      </c>
      <c r="H1620" t="s">
        <v>32</v>
      </c>
      <c r="I1620" t="s">
        <v>2</v>
      </c>
      <c r="J1620" t="s">
        <v>902</v>
      </c>
      <c r="K1620" t="s">
        <v>16</v>
      </c>
      <c r="L1620" t="s">
        <v>13</v>
      </c>
      <c r="M1620" t="s">
        <v>911</v>
      </c>
      <c r="N1620" t="s">
        <v>467</v>
      </c>
      <c r="O1620" t="s">
        <v>480</v>
      </c>
      <c r="P1620" t="s">
        <v>477</v>
      </c>
      <c r="Q1620" t="s">
        <v>475</v>
      </c>
      <c r="R1620" t="s">
        <v>477</v>
      </c>
      <c r="S1620" t="s">
        <v>468</v>
      </c>
      <c r="T1620" t="s">
        <v>471</v>
      </c>
      <c r="U1620" s="2">
        <f>DATE(IF(MONTH(Table__._SQL2014_QLTS17_DW_DimDate[[#This Row],[Ngay]])&lt;11,YEAR(Table__._SQL2014_QLTS17_DW_DimDate[[#This Row],[Ngay]])-1, YEAR(Table__._SQL2014_QLTS17_DW_DimDate[[#This Row],[Ngay]])),11,1)</f>
        <v>41579</v>
      </c>
      <c r="V1620" s="2">
        <f>DATE(YEAR(Table__._SQL2014_QLTS17_DW_DimDate[[#This Row],[NgayBatDauMuaVu]])+1, 10,31)</f>
        <v>41943</v>
      </c>
      <c r="W1620" s="3">
        <f>Table__._SQL2014_QLTS17_DW_DimDate[[#This Row],[Ngay]]-Table__._SQL2014_QLTS17_DW_DimDate[[#This Row],[NgayBatDauMuaVu]]+1</f>
        <v>219</v>
      </c>
      <c r="X1620">
        <f>INT((Table__._SQL2014_QLTS17_DW_DimDate[[#This Row],[NgayMuaVu]]-1)/7)+1</f>
        <v>32</v>
      </c>
      <c r="Y1620" t="str">
        <f>"Tuần " &amp;Table__._SQL2014_QLTS17_DW_DimDate[[#This Row],[TuanMuaVu]] &amp; " năm " &amp;Table__._SQL2014_QLTS17_DW_DimDate[[#This Row],[NamMuaVuStr]]</f>
        <v>Tuần 32 năm 2013-2014</v>
      </c>
      <c r="Z1620">
        <f>YEAR(Table__._SQL2014_QLTS17_DW_DimDate[[#This Row],[NgayBatDauMuaVu]])</f>
        <v>2013</v>
      </c>
      <c r="AA1620" t="str">
        <f>YEAR(Table__._SQL2014_QLTS17_DW_DimDate[[#This Row],[NgayBatDauMuaVu]]) &amp;"-"&amp;YEAR(Table__._SQL2014_QLTS17_DW_DimDate[[#This Row],[NgayKetThucMuaVu]])</f>
        <v>2013-2014</v>
      </c>
      <c r="AB1620">
        <f>YEAR(Table__._SQL2014_QLTS17_DW_DimDate[[#This Row],[NgayBatDauMuaVu]])</f>
        <v>2013</v>
      </c>
      <c r="AC1620">
        <f>YEAR(Table__._SQL2014_QLTS17_DW_DimDate[[#This Row],[NgayKetThucMuaVu]])</f>
        <v>2014</v>
      </c>
    </row>
    <row r="1621" spans="1:29">
      <c r="A1621">
        <v>20140608</v>
      </c>
      <c r="B1621" s="1">
        <v>41798</v>
      </c>
      <c r="C1621" t="s">
        <v>18</v>
      </c>
      <c r="D1621" t="s">
        <v>893</v>
      </c>
      <c r="E1621" t="s">
        <v>1</v>
      </c>
      <c r="F1621" t="s">
        <v>176</v>
      </c>
      <c r="G1621" t="s">
        <v>13</v>
      </c>
      <c r="H1621" t="s">
        <v>33</v>
      </c>
      <c r="I1621" t="s">
        <v>2</v>
      </c>
      <c r="J1621" t="s">
        <v>902</v>
      </c>
      <c r="K1621" t="s">
        <v>16</v>
      </c>
      <c r="L1621" t="s">
        <v>13</v>
      </c>
      <c r="M1621" t="s">
        <v>911</v>
      </c>
      <c r="N1621" t="s">
        <v>467</v>
      </c>
      <c r="O1621" t="s">
        <v>480</v>
      </c>
      <c r="P1621" t="s">
        <v>477</v>
      </c>
      <c r="Q1621" t="s">
        <v>475</v>
      </c>
      <c r="R1621" t="s">
        <v>477</v>
      </c>
      <c r="S1621" t="s">
        <v>468</v>
      </c>
      <c r="T1621" t="s">
        <v>471</v>
      </c>
      <c r="U1621" s="2">
        <f>DATE(IF(MONTH(Table__._SQL2014_QLTS17_DW_DimDate[[#This Row],[Ngay]])&lt;11,YEAR(Table__._SQL2014_QLTS17_DW_DimDate[[#This Row],[Ngay]])-1, YEAR(Table__._SQL2014_QLTS17_DW_DimDate[[#This Row],[Ngay]])),11,1)</f>
        <v>41579</v>
      </c>
      <c r="V1621" s="2">
        <f>DATE(YEAR(Table__._SQL2014_QLTS17_DW_DimDate[[#This Row],[NgayBatDauMuaVu]])+1, 10,31)</f>
        <v>41943</v>
      </c>
      <c r="W1621" s="3">
        <f>Table__._SQL2014_QLTS17_DW_DimDate[[#This Row],[Ngay]]-Table__._SQL2014_QLTS17_DW_DimDate[[#This Row],[NgayBatDauMuaVu]]+1</f>
        <v>220</v>
      </c>
      <c r="X1621">
        <f>INT((Table__._SQL2014_QLTS17_DW_DimDate[[#This Row],[NgayMuaVu]]-1)/7)+1</f>
        <v>32</v>
      </c>
      <c r="Y1621" t="str">
        <f>"Tuần " &amp;Table__._SQL2014_QLTS17_DW_DimDate[[#This Row],[TuanMuaVu]] &amp; " năm " &amp;Table__._SQL2014_QLTS17_DW_DimDate[[#This Row],[NamMuaVuStr]]</f>
        <v>Tuần 32 năm 2013-2014</v>
      </c>
      <c r="Z1621">
        <f>YEAR(Table__._SQL2014_QLTS17_DW_DimDate[[#This Row],[NgayBatDauMuaVu]])</f>
        <v>2013</v>
      </c>
      <c r="AA1621" t="str">
        <f>YEAR(Table__._SQL2014_QLTS17_DW_DimDate[[#This Row],[NgayBatDauMuaVu]]) &amp;"-"&amp;YEAR(Table__._SQL2014_QLTS17_DW_DimDate[[#This Row],[NgayKetThucMuaVu]])</f>
        <v>2013-2014</v>
      </c>
      <c r="AB1621">
        <f>YEAR(Table__._SQL2014_QLTS17_DW_DimDate[[#This Row],[NgayBatDauMuaVu]])</f>
        <v>2013</v>
      </c>
      <c r="AC1621">
        <f>YEAR(Table__._SQL2014_QLTS17_DW_DimDate[[#This Row],[NgayKetThucMuaVu]])</f>
        <v>2014</v>
      </c>
    </row>
    <row r="1622" spans="1:29">
      <c r="A1622">
        <v>20140609</v>
      </c>
      <c r="B1622" s="1">
        <v>41799</v>
      </c>
      <c r="C1622" t="s">
        <v>19</v>
      </c>
      <c r="D1622" t="s">
        <v>894</v>
      </c>
      <c r="E1622" t="s">
        <v>13</v>
      </c>
      <c r="F1622" t="s">
        <v>177</v>
      </c>
      <c r="G1622" t="s">
        <v>13</v>
      </c>
      <c r="H1622" t="s">
        <v>33</v>
      </c>
      <c r="I1622" t="s">
        <v>2</v>
      </c>
      <c r="J1622" t="s">
        <v>902</v>
      </c>
      <c r="K1622" t="s">
        <v>16</v>
      </c>
      <c r="L1622" t="s">
        <v>13</v>
      </c>
      <c r="M1622" t="s">
        <v>911</v>
      </c>
      <c r="N1622" t="s">
        <v>467</v>
      </c>
      <c r="O1622" t="s">
        <v>480</v>
      </c>
      <c r="P1622" t="s">
        <v>477</v>
      </c>
      <c r="Q1622" t="s">
        <v>475</v>
      </c>
      <c r="R1622" t="s">
        <v>477</v>
      </c>
      <c r="S1622" t="s">
        <v>468</v>
      </c>
      <c r="T1622" t="s">
        <v>471</v>
      </c>
      <c r="U1622" s="2">
        <f>DATE(IF(MONTH(Table__._SQL2014_QLTS17_DW_DimDate[[#This Row],[Ngay]])&lt;11,YEAR(Table__._SQL2014_QLTS17_DW_DimDate[[#This Row],[Ngay]])-1, YEAR(Table__._SQL2014_QLTS17_DW_DimDate[[#This Row],[Ngay]])),11,1)</f>
        <v>41579</v>
      </c>
      <c r="V1622" s="2">
        <f>DATE(YEAR(Table__._SQL2014_QLTS17_DW_DimDate[[#This Row],[NgayBatDauMuaVu]])+1, 10,31)</f>
        <v>41943</v>
      </c>
      <c r="W1622" s="3">
        <f>Table__._SQL2014_QLTS17_DW_DimDate[[#This Row],[Ngay]]-Table__._SQL2014_QLTS17_DW_DimDate[[#This Row],[NgayBatDauMuaVu]]+1</f>
        <v>221</v>
      </c>
      <c r="X1622">
        <f>INT((Table__._SQL2014_QLTS17_DW_DimDate[[#This Row],[NgayMuaVu]]-1)/7)+1</f>
        <v>32</v>
      </c>
      <c r="Y1622" t="str">
        <f>"Tuần " &amp;Table__._SQL2014_QLTS17_DW_DimDate[[#This Row],[TuanMuaVu]] &amp; " năm " &amp;Table__._SQL2014_QLTS17_DW_DimDate[[#This Row],[NamMuaVuStr]]</f>
        <v>Tuần 32 năm 2013-2014</v>
      </c>
      <c r="Z1622">
        <f>YEAR(Table__._SQL2014_QLTS17_DW_DimDate[[#This Row],[NgayBatDauMuaVu]])</f>
        <v>2013</v>
      </c>
      <c r="AA1622" t="str">
        <f>YEAR(Table__._SQL2014_QLTS17_DW_DimDate[[#This Row],[NgayBatDauMuaVu]]) &amp;"-"&amp;YEAR(Table__._SQL2014_QLTS17_DW_DimDate[[#This Row],[NgayKetThucMuaVu]])</f>
        <v>2013-2014</v>
      </c>
      <c r="AB1622">
        <f>YEAR(Table__._SQL2014_QLTS17_DW_DimDate[[#This Row],[NgayBatDauMuaVu]])</f>
        <v>2013</v>
      </c>
      <c r="AC1622">
        <f>YEAR(Table__._SQL2014_QLTS17_DW_DimDate[[#This Row],[NgayKetThucMuaVu]])</f>
        <v>2014</v>
      </c>
    </row>
    <row r="1623" spans="1:29">
      <c r="A1623">
        <v>20140610</v>
      </c>
      <c r="B1623" s="1">
        <v>41800</v>
      </c>
      <c r="C1623" t="s">
        <v>20</v>
      </c>
      <c r="D1623" t="s">
        <v>895</v>
      </c>
      <c r="E1623" t="s">
        <v>16</v>
      </c>
      <c r="F1623" t="s">
        <v>178</v>
      </c>
      <c r="G1623" t="s">
        <v>13</v>
      </c>
      <c r="H1623" t="s">
        <v>33</v>
      </c>
      <c r="I1623" t="s">
        <v>2</v>
      </c>
      <c r="J1623" t="s">
        <v>902</v>
      </c>
      <c r="K1623" t="s">
        <v>16</v>
      </c>
      <c r="L1623" t="s">
        <v>13</v>
      </c>
      <c r="M1623" t="s">
        <v>911</v>
      </c>
      <c r="N1623" t="s">
        <v>467</v>
      </c>
      <c r="O1623" t="s">
        <v>480</v>
      </c>
      <c r="P1623" t="s">
        <v>477</v>
      </c>
      <c r="Q1623" t="s">
        <v>475</v>
      </c>
      <c r="R1623" t="s">
        <v>477</v>
      </c>
      <c r="S1623" t="s">
        <v>468</v>
      </c>
      <c r="T1623" t="s">
        <v>471</v>
      </c>
      <c r="U1623" s="2">
        <f>DATE(IF(MONTH(Table__._SQL2014_QLTS17_DW_DimDate[[#This Row],[Ngay]])&lt;11,YEAR(Table__._SQL2014_QLTS17_DW_DimDate[[#This Row],[Ngay]])-1, YEAR(Table__._SQL2014_QLTS17_DW_DimDate[[#This Row],[Ngay]])),11,1)</f>
        <v>41579</v>
      </c>
      <c r="V1623" s="2">
        <f>DATE(YEAR(Table__._SQL2014_QLTS17_DW_DimDate[[#This Row],[NgayBatDauMuaVu]])+1, 10,31)</f>
        <v>41943</v>
      </c>
      <c r="W1623" s="3">
        <f>Table__._SQL2014_QLTS17_DW_DimDate[[#This Row],[Ngay]]-Table__._SQL2014_QLTS17_DW_DimDate[[#This Row],[NgayBatDauMuaVu]]+1</f>
        <v>222</v>
      </c>
      <c r="X1623">
        <f>INT((Table__._SQL2014_QLTS17_DW_DimDate[[#This Row],[NgayMuaVu]]-1)/7)+1</f>
        <v>32</v>
      </c>
      <c r="Y1623" t="str">
        <f>"Tuần " &amp;Table__._SQL2014_QLTS17_DW_DimDate[[#This Row],[TuanMuaVu]] &amp; " năm " &amp;Table__._SQL2014_QLTS17_DW_DimDate[[#This Row],[NamMuaVuStr]]</f>
        <v>Tuần 32 năm 2013-2014</v>
      </c>
      <c r="Z1623">
        <f>YEAR(Table__._SQL2014_QLTS17_DW_DimDate[[#This Row],[NgayBatDauMuaVu]])</f>
        <v>2013</v>
      </c>
      <c r="AA1623" t="str">
        <f>YEAR(Table__._SQL2014_QLTS17_DW_DimDate[[#This Row],[NgayBatDauMuaVu]]) &amp;"-"&amp;YEAR(Table__._SQL2014_QLTS17_DW_DimDate[[#This Row],[NgayKetThucMuaVu]])</f>
        <v>2013-2014</v>
      </c>
      <c r="AB1623">
        <f>YEAR(Table__._SQL2014_QLTS17_DW_DimDate[[#This Row],[NgayBatDauMuaVu]])</f>
        <v>2013</v>
      </c>
      <c r="AC1623">
        <f>YEAR(Table__._SQL2014_QLTS17_DW_DimDate[[#This Row],[NgayKetThucMuaVu]])</f>
        <v>2014</v>
      </c>
    </row>
    <row r="1624" spans="1:29">
      <c r="A1624">
        <v>20140611</v>
      </c>
      <c r="B1624" s="1">
        <v>41801</v>
      </c>
      <c r="C1624" t="s">
        <v>21</v>
      </c>
      <c r="D1624" t="s">
        <v>896</v>
      </c>
      <c r="E1624" t="s">
        <v>12</v>
      </c>
      <c r="F1624" t="s">
        <v>179</v>
      </c>
      <c r="G1624" t="s">
        <v>13</v>
      </c>
      <c r="H1624" t="s">
        <v>33</v>
      </c>
      <c r="I1624" t="s">
        <v>2</v>
      </c>
      <c r="J1624" t="s">
        <v>902</v>
      </c>
      <c r="K1624" t="s">
        <v>16</v>
      </c>
      <c r="L1624" t="s">
        <v>13</v>
      </c>
      <c r="M1624" t="s">
        <v>911</v>
      </c>
      <c r="N1624" t="s">
        <v>467</v>
      </c>
      <c r="O1624" t="s">
        <v>480</v>
      </c>
      <c r="P1624" t="s">
        <v>477</v>
      </c>
      <c r="Q1624" t="s">
        <v>475</v>
      </c>
      <c r="R1624" t="s">
        <v>477</v>
      </c>
      <c r="S1624" t="s">
        <v>468</v>
      </c>
      <c r="T1624" t="s">
        <v>471</v>
      </c>
      <c r="U1624" s="2">
        <f>DATE(IF(MONTH(Table__._SQL2014_QLTS17_DW_DimDate[[#This Row],[Ngay]])&lt;11,YEAR(Table__._SQL2014_QLTS17_DW_DimDate[[#This Row],[Ngay]])-1, YEAR(Table__._SQL2014_QLTS17_DW_DimDate[[#This Row],[Ngay]])),11,1)</f>
        <v>41579</v>
      </c>
      <c r="V1624" s="2">
        <f>DATE(YEAR(Table__._SQL2014_QLTS17_DW_DimDate[[#This Row],[NgayBatDauMuaVu]])+1, 10,31)</f>
        <v>41943</v>
      </c>
      <c r="W1624" s="3">
        <f>Table__._SQL2014_QLTS17_DW_DimDate[[#This Row],[Ngay]]-Table__._SQL2014_QLTS17_DW_DimDate[[#This Row],[NgayBatDauMuaVu]]+1</f>
        <v>223</v>
      </c>
      <c r="X1624">
        <f>INT((Table__._SQL2014_QLTS17_DW_DimDate[[#This Row],[NgayMuaVu]]-1)/7)+1</f>
        <v>32</v>
      </c>
      <c r="Y1624" t="str">
        <f>"Tuần " &amp;Table__._SQL2014_QLTS17_DW_DimDate[[#This Row],[TuanMuaVu]] &amp; " năm " &amp;Table__._SQL2014_QLTS17_DW_DimDate[[#This Row],[NamMuaVuStr]]</f>
        <v>Tuần 32 năm 2013-2014</v>
      </c>
      <c r="Z1624">
        <f>YEAR(Table__._SQL2014_QLTS17_DW_DimDate[[#This Row],[NgayBatDauMuaVu]])</f>
        <v>2013</v>
      </c>
      <c r="AA1624" t="str">
        <f>YEAR(Table__._SQL2014_QLTS17_DW_DimDate[[#This Row],[NgayBatDauMuaVu]]) &amp;"-"&amp;YEAR(Table__._SQL2014_QLTS17_DW_DimDate[[#This Row],[NgayKetThucMuaVu]])</f>
        <v>2013-2014</v>
      </c>
      <c r="AB1624">
        <f>YEAR(Table__._SQL2014_QLTS17_DW_DimDate[[#This Row],[NgayBatDauMuaVu]])</f>
        <v>2013</v>
      </c>
      <c r="AC1624">
        <f>YEAR(Table__._SQL2014_QLTS17_DW_DimDate[[#This Row],[NgayKetThucMuaVu]])</f>
        <v>2014</v>
      </c>
    </row>
    <row r="1625" spans="1:29">
      <c r="A1625">
        <v>20140612</v>
      </c>
      <c r="B1625" s="1">
        <v>41802</v>
      </c>
      <c r="C1625" t="s">
        <v>11</v>
      </c>
      <c r="D1625" t="s">
        <v>897</v>
      </c>
      <c r="E1625" t="s">
        <v>3</v>
      </c>
      <c r="F1625" t="s">
        <v>180</v>
      </c>
      <c r="G1625" t="s">
        <v>13</v>
      </c>
      <c r="H1625" t="s">
        <v>33</v>
      </c>
      <c r="I1625" t="s">
        <v>2</v>
      </c>
      <c r="J1625" t="s">
        <v>902</v>
      </c>
      <c r="K1625" t="s">
        <v>16</v>
      </c>
      <c r="L1625" t="s">
        <v>13</v>
      </c>
      <c r="M1625" t="s">
        <v>911</v>
      </c>
      <c r="N1625" t="s">
        <v>467</v>
      </c>
      <c r="O1625" t="s">
        <v>480</v>
      </c>
      <c r="P1625" t="s">
        <v>477</v>
      </c>
      <c r="Q1625" t="s">
        <v>475</v>
      </c>
      <c r="R1625" t="s">
        <v>477</v>
      </c>
      <c r="S1625" t="s">
        <v>468</v>
      </c>
      <c r="T1625" t="s">
        <v>471</v>
      </c>
      <c r="U1625" s="2">
        <f>DATE(IF(MONTH(Table__._SQL2014_QLTS17_DW_DimDate[[#This Row],[Ngay]])&lt;11,YEAR(Table__._SQL2014_QLTS17_DW_DimDate[[#This Row],[Ngay]])-1, YEAR(Table__._SQL2014_QLTS17_DW_DimDate[[#This Row],[Ngay]])),11,1)</f>
        <v>41579</v>
      </c>
      <c r="V1625" s="2">
        <f>DATE(YEAR(Table__._SQL2014_QLTS17_DW_DimDate[[#This Row],[NgayBatDauMuaVu]])+1, 10,31)</f>
        <v>41943</v>
      </c>
      <c r="W1625" s="3">
        <f>Table__._SQL2014_QLTS17_DW_DimDate[[#This Row],[Ngay]]-Table__._SQL2014_QLTS17_DW_DimDate[[#This Row],[NgayBatDauMuaVu]]+1</f>
        <v>224</v>
      </c>
      <c r="X1625">
        <f>INT((Table__._SQL2014_QLTS17_DW_DimDate[[#This Row],[NgayMuaVu]]-1)/7)+1</f>
        <v>32</v>
      </c>
      <c r="Y1625" t="str">
        <f>"Tuần " &amp;Table__._SQL2014_QLTS17_DW_DimDate[[#This Row],[TuanMuaVu]] &amp; " năm " &amp;Table__._SQL2014_QLTS17_DW_DimDate[[#This Row],[NamMuaVuStr]]</f>
        <v>Tuần 32 năm 2013-2014</v>
      </c>
      <c r="Z1625">
        <f>YEAR(Table__._SQL2014_QLTS17_DW_DimDate[[#This Row],[NgayBatDauMuaVu]])</f>
        <v>2013</v>
      </c>
      <c r="AA1625" t="str">
        <f>YEAR(Table__._SQL2014_QLTS17_DW_DimDate[[#This Row],[NgayBatDauMuaVu]]) &amp;"-"&amp;YEAR(Table__._SQL2014_QLTS17_DW_DimDate[[#This Row],[NgayKetThucMuaVu]])</f>
        <v>2013-2014</v>
      </c>
      <c r="AB1625">
        <f>YEAR(Table__._SQL2014_QLTS17_DW_DimDate[[#This Row],[NgayBatDauMuaVu]])</f>
        <v>2013</v>
      </c>
      <c r="AC1625">
        <f>YEAR(Table__._SQL2014_QLTS17_DW_DimDate[[#This Row],[NgayKetThucMuaVu]])</f>
        <v>2014</v>
      </c>
    </row>
    <row r="1626" spans="1:29">
      <c r="A1626">
        <v>20140613</v>
      </c>
      <c r="B1626" s="1">
        <v>41803</v>
      </c>
      <c r="C1626" t="s">
        <v>22</v>
      </c>
      <c r="D1626" t="s">
        <v>891</v>
      </c>
      <c r="E1626" t="s">
        <v>2</v>
      </c>
      <c r="F1626" t="s">
        <v>181</v>
      </c>
      <c r="G1626" t="s">
        <v>13</v>
      </c>
      <c r="H1626" t="s">
        <v>33</v>
      </c>
      <c r="I1626" t="s">
        <v>2</v>
      </c>
      <c r="J1626" t="s">
        <v>902</v>
      </c>
      <c r="K1626" t="s">
        <v>16</v>
      </c>
      <c r="L1626" t="s">
        <v>13</v>
      </c>
      <c r="M1626" t="s">
        <v>911</v>
      </c>
      <c r="N1626" t="s">
        <v>467</v>
      </c>
      <c r="O1626" t="s">
        <v>480</v>
      </c>
      <c r="P1626" t="s">
        <v>477</v>
      </c>
      <c r="Q1626" t="s">
        <v>475</v>
      </c>
      <c r="R1626" t="s">
        <v>477</v>
      </c>
      <c r="S1626" t="s">
        <v>468</v>
      </c>
      <c r="T1626" t="s">
        <v>471</v>
      </c>
      <c r="U1626" s="2">
        <f>DATE(IF(MONTH(Table__._SQL2014_QLTS17_DW_DimDate[[#This Row],[Ngay]])&lt;11,YEAR(Table__._SQL2014_QLTS17_DW_DimDate[[#This Row],[Ngay]])-1, YEAR(Table__._SQL2014_QLTS17_DW_DimDate[[#This Row],[Ngay]])),11,1)</f>
        <v>41579</v>
      </c>
      <c r="V1626" s="2">
        <f>DATE(YEAR(Table__._SQL2014_QLTS17_DW_DimDate[[#This Row],[NgayBatDauMuaVu]])+1, 10,31)</f>
        <v>41943</v>
      </c>
      <c r="W1626" s="3">
        <f>Table__._SQL2014_QLTS17_DW_DimDate[[#This Row],[Ngay]]-Table__._SQL2014_QLTS17_DW_DimDate[[#This Row],[NgayBatDauMuaVu]]+1</f>
        <v>225</v>
      </c>
      <c r="X1626">
        <f>INT((Table__._SQL2014_QLTS17_DW_DimDate[[#This Row],[NgayMuaVu]]-1)/7)+1</f>
        <v>33</v>
      </c>
      <c r="Y1626" t="str">
        <f>"Tuần " &amp;Table__._SQL2014_QLTS17_DW_DimDate[[#This Row],[TuanMuaVu]] &amp; " năm " &amp;Table__._SQL2014_QLTS17_DW_DimDate[[#This Row],[NamMuaVuStr]]</f>
        <v>Tuần 33 năm 2013-2014</v>
      </c>
      <c r="Z1626">
        <f>YEAR(Table__._SQL2014_QLTS17_DW_DimDate[[#This Row],[NgayBatDauMuaVu]])</f>
        <v>2013</v>
      </c>
      <c r="AA1626" t="str">
        <f>YEAR(Table__._SQL2014_QLTS17_DW_DimDate[[#This Row],[NgayBatDauMuaVu]]) &amp;"-"&amp;YEAR(Table__._SQL2014_QLTS17_DW_DimDate[[#This Row],[NgayKetThucMuaVu]])</f>
        <v>2013-2014</v>
      </c>
      <c r="AB1626">
        <f>YEAR(Table__._SQL2014_QLTS17_DW_DimDate[[#This Row],[NgayBatDauMuaVu]])</f>
        <v>2013</v>
      </c>
      <c r="AC1626">
        <f>YEAR(Table__._SQL2014_QLTS17_DW_DimDate[[#This Row],[NgayKetThucMuaVu]])</f>
        <v>2014</v>
      </c>
    </row>
    <row r="1627" spans="1:29">
      <c r="A1627">
        <v>20140614</v>
      </c>
      <c r="B1627" s="1">
        <v>41804</v>
      </c>
      <c r="C1627" t="s">
        <v>23</v>
      </c>
      <c r="D1627" t="s">
        <v>892</v>
      </c>
      <c r="E1627" t="s">
        <v>14</v>
      </c>
      <c r="F1627" t="s">
        <v>182</v>
      </c>
      <c r="G1627" t="s">
        <v>13</v>
      </c>
      <c r="H1627" t="s">
        <v>33</v>
      </c>
      <c r="I1627" t="s">
        <v>2</v>
      </c>
      <c r="J1627" t="s">
        <v>902</v>
      </c>
      <c r="K1627" t="s">
        <v>16</v>
      </c>
      <c r="L1627" t="s">
        <v>13</v>
      </c>
      <c r="M1627" t="s">
        <v>911</v>
      </c>
      <c r="N1627" t="s">
        <v>467</v>
      </c>
      <c r="O1627" t="s">
        <v>480</v>
      </c>
      <c r="P1627" t="s">
        <v>477</v>
      </c>
      <c r="Q1627" t="s">
        <v>475</v>
      </c>
      <c r="R1627" t="s">
        <v>477</v>
      </c>
      <c r="S1627" t="s">
        <v>468</v>
      </c>
      <c r="T1627" t="s">
        <v>471</v>
      </c>
      <c r="U1627" s="2">
        <f>DATE(IF(MONTH(Table__._SQL2014_QLTS17_DW_DimDate[[#This Row],[Ngay]])&lt;11,YEAR(Table__._SQL2014_QLTS17_DW_DimDate[[#This Row],[Ngay]])-1, YEAR(Table__._SQL2014_QLTS17_DW_DimDate[[#This Row],[Ngay]])),11,1)</f>
        <v>41579</v>
      </c>
      <c r="V1627" s="2">
        <f>DATE(YEAR(Table__._SQL2014_QLTS17_DW_DimDate[[#This Row],[NgayBatDauMuaVu]])+1, 10,31)</f>
        <v>41943</v>
      </c>
      <c r="W1627" s="3">
        <f>Table__._SQL2014_QLTS17_DW_DimDate[[#This Row],[Ngay]]-Table__._SQL2014_QLTS17_DW_DimDate[[#This Row],[NgayBatDauMuaVu]]+1</f>
        <v>226</v>
      </c>
      <c r="X1627">
        <f>INT((Table__._SQL2014_QLTS17_DW_DimDate[[#This Row],[NgayMuaVu]]-1)/7)+1</f>
        <v>33</v>
      </c>
      <c r="Y1627" t="str">
        <f>"Tuần " &amp;Table__._SQL2014_QLTS17_DW_DimDate[[#This Row],[TuanMuaVu]] &amp; " năm " &amp;Table__._SQL2014_QLTS17_DW_DimDate[[#This Row],[NamMuaVuStr]]</f>
        <v>Tuần 33 năm 2013-2014</v>
      </c>
      <c r="Z1627">
        <f>YEAR(Table__._SQL2014_QLTS17_DW_DimDate[[#This Row],[NgayBatDauMuaVu]])</f>
        <v>2013</v>
      </c>
      <c r="AA1627" t="str">
        <f>YEAR(Table__._SQL2014_QLTS17_DW_DimDate[[#This Row],[NgayBatDauMuaVu]]) &amp;"-"&amp;YEAR(Table__._SQL2014_QLTS17_DW_DimDate[[#This Row],[NgayKetThucMuaVu]])</f>
        <v>2013-2014</v>
      </c>
      <c r="AB1627">
        <f>YEAR(Table__._SQL2014_QLTS17_DW_DimDate[[#This Row],[NgayBatDauMuaVu]])</f>
        <v>2013</v>
      </c>
      <c r="AC1627">
        <f>YEAR(Table__._SQL2014_QLTS17_DW_DimDate[[#This Row],[NgayKetThucMuaVu]])</f>
        <v>2014</v>
      </c>
    </row>
    <row r="1628" spans="1:29">
      <c r="A1628">
        <v>20140615</v>
      </c>
      <c r="B1628" s="1">
        <v>41805</v>
      </c>
      <c r="C1628" t="s">
        <v>24</v>
      </c>
      <c r="D1628" t="s">
        <v>893</v>
      </c>
      <c r="E1628" t="s">
        <v>1</v>
      </c>
      <c r="F1628" t="s">
        <v>183</v>
      </c>
      <c r="G1628" t="s">
        <v>16</v>
      </c>
      <c r="H1628" t="s">
        <v>34</v>
      </c>
      <c r="I1628" t="s">
        <v>2</v>
      </c>
      <c r="J1628" t="s">
        <v>902</v>
      </c>
      <c r="K1628" t="s">
        <v>16</v>
      </c>
      <c r="L1628" t="s">
        <v>13</v>
      </c>
      <c r="M1628" t="s">
        <v>911</v>
      </c>
      <c r="N1628" t="s">
        <v>467</v>
      </c>
      <c r="O1628" t="s">
        <v>480</v>
      </c>
      <c r="P1628" t="s">
        <v>477</v>
      </c>
      <c r="Q1628" t="s">
        <v>475</v>
      </c>
      <c r="R1628" t="s">
        <v>477</v>
      </c>
      <c r="S1628" t="s">
        <v>468</v>
      </c>
      <c r="T1628" t="s">
        <v>471</v>
      </c>
      <c r="U1628" s="2">
        <f>DATE(IF(MONTH(Table__._SQL2014_QLTS17_DW_DimDate[[#This Row],[Ngay]])&lt;11,YEAR(Table__._SQL2014_QLTS17_DW_DimDate[[#This Row],[Ngay]])-1, YEAR(Table__._SQL2014_QLTS17_DW_DimDate[[#This Row],[Ngay]])),11,1)</f>
        <v>41579</v>
      </c>
      <c r="V1628" s="2">
        <f>DATE(YEAR(Table__._SQL2014_QLTS17_DW_DimDate[[#This Row],[NgayBatDauMuaVu]])+1, 10,31)</f>
        <v>41943</v>
      </c>
      <c r="W1628" s="3">
        <f>Table__._SQL2014_QLTS17_DW_DimDate[[#This Row],[Ngay]]-Table__._SQL2014_QLTS17_DW_DimDate[[#This Row],[NgayBatDauMuaVu]]+1</f>
        <v>227</v>
      </c>
      <c r="X1628">
        <f>INT((Table__._SQL2014_QLTS17_DW_DimDate[[#This Row],[NgayMuaVu]]-1)/7)+1</f>
        <v>33</v>
      </c>
      <c r="Y1628" t="str">
        <f>"Tuần " &amp;Table__._SQL2014_QLTS17_DW_DimDate[[#This Row],[TuanMuaVu]] &amp; " năm " &amp;Table__._SQL2014_QLTS17_DW_DimDate[[#This Row],[NamMuaVuStr]]</f>
        <v>Tuần 33 năm 2013-2014</v>
      </c>
      <c r="Z1628">
        <f>YEAR(Table__._SQL2014_QLTS17_DW_DimDate[[#This Row],[NgayBatDauMuaVu]])</f>
        <v>2013</v>
      </c>
      <c r="AA1628" t="str">
        <f>YEAR(Table__._SQL2014_QLTS17_DW_DimDate[[#This Row],[NgayBatDauMuaVu]]) &amp;"-"&amp;YEAR(Table__._SQL2014_QLTS17_DW_DimDate[[#This Row],[NgayKetThucMuaVu]])</f>
        <v>2013-2014</v>
      </c>
      <c r="AB1628">
        <f>YEAR(Table__._SQL2014_QLTS17_DW_DimDate[[#This Row],[NgayBatDauMuaVu]])</f>
        <v>2013</v>
      </c>
      <c r="AC1628">
        <f>YEAR(Table__._SQL2014_QLTS17_DW_DimDate[[#This Row],[NgayKetThucMuaVu]])</f>
        <v>2014</v>
      </c>
    </row>
    <row r="1629" spans="1:29">
      <c r="A1629">
        <v>20140616</v>
      </c>
      <c r="B1629" s="1">
        <v>41806</v>
      </c>
      <c r="C1629" t="s">
        <v>25</v>
      </c>
      <c r="D1629" t="s">
        <v>894</v>
      </c>
      <c r="E1629" t="s">
        <v>13</v>
      </c>
      <c r="F1629" t="s">
        <v>184</v>
      </c>
      <c r="G1629" t="s">
        <v>16</v>
      </c>
      <c r="H1629" t="s">
        <v>34</v>
      </c>
      <c r="I1629" t="s">
        <v>2</v>
      </c>
      <c r="J1629" t="s">
        <v>902</v>
      </c>
      <c r="K1629" t="s">
        <v>16</v>
      </c>
      <c r="L1629" t="s">
        <v>13</v>
      </c>
      <c r="M1629" t="s">
        <v>911</v>
      </c>
      <c r="N1629" t="s">
        <v>467</v>
      </c>
      <c r="O1629" t="s">
        <v>480</v>
      </c>
      <c r="P1629" t="s">
        <v>477</v>
      </c>
      <c r="Q1629" t="s">
        <v>475</v>
      </c>
      <c r="R1629" t="s">
        <v>477</v>
      </c>
      <c r="S1629" t="s">
        <v>468</v>
      </c>
      <c r="T1629" t="s">
        <v>471</v>
      </c>
      <c r="U1629" s="2">
        <f>DATE(IF(MONTH(Table__._SQL2014_QLTS17_DW_DimDate[[#This Row],[Ngay]])&lt;11,YEAR(Table__._SQL2014_QLTS17_DW_DimDate[[#This Row],[Ngay]])-1, YEAR(Table__._SQL2014_QLTS17_DW_DimDate[[#This Row],[Ngay]])),11,1)</f>
        <v>41579</v>
      </c>
      <c r="V1629" s="2">
        <f>DATE(YEAR(Table__._SQL2014_QLTS17_DW_DimDate[[#This Row],[NgayBatDauMuaVu]])+1, 10,31)</f>
        <v>41943</v>
      </c>
      <c r="W1629" s="3">
        <f>Table__._SQL2014_QLTS17_DW_DimDate[[#This Row],[Ngay]]-Table__._SQL2014_QLTS17_DW_DimDate[[#This Row],[NgayBatDauMuaVu]]+1</f>
        <v>228</v>
      </c>
      <c r="X1629">
        <f>INT((Table__._SQL2014_QLTS17_DW_DimDate[[#This Row],[NgayMuaVu]]-1)/7)+1</f>
        <v>33</v>
      </c>
      <c r="Y1629" t="str">
        <f>"Tuần " &amp;Table__._SQL2014_QLTS17_DW_DimDate[[#This Row],[TuanMuaVu]] &amp; " năm " &amp;Table__._SQL2014_QLTS17_DW_DimDate[[#This Row],[NamMuaVuStr]]</f>
        <v>Tuần 33 năm 2013-2014</v>
      </c>
      <c r="Z1629">
        <f>YEAR(Table__._SQL2014_QLTS17_DW_DimDate[[#This Row],[NgayBatDauMuaVu]])</f>
        <v>2013</v>
      </c>
      <c r="AA1629" t="str">
        <f>YEAR(Table__._SQL2014_QLTS17_DW_DimDate[[#This Row],[NgayBatDauMuaVu]]) &amp;"-"&amp;YEAR(Table__._SQL2014_QLTS17_DW_DimDate[[#This Row],[NgayKetThucMuaVu]])</f>
        <v>2013-2014</v>
      </c>
      <c r="AB1629">
        <f>YEAR(Table__._SQL2014_QLTS17_DW_DimDate[[#This Row],[NgayBatDauMuaVu]])</f>
        <v>2013</v>
      </c>
      <c r="AC1629">
        <f>YEAR(Table__._SQL2014_QLTS17_DW_DimDate[[#This Row],[NgayKetThucMuaVu]])</f>
        <v>2014</v>
      </c>
    </row>
    <row r="1630" spans="1:29">
      <c r="A1630">
        <v>20140617</v>
      </c>
      <c r="B1630" s="1">
        <v>41807</v>
      </c>
      <c r="C1630" t="s">
        <v>26</v>
      </c>
      <c r="D1630" t="s">
        <v>895</v>
      </c>
      <c r="E1630" t="s">
        <v>16</v>
      </c>
      <c r="F1630" t="s">
        <v>185</v>
      </c>
      <c r="G1630" t="s">
        <v>16</v>
      </c>
      <c r="H1630" t="s">
        <v>34</v>
      </c>
      <c r="I1630" t="s">
        <v>2</v>
      </c>
      <c r="J1630" t="s">
        <v>902</v>
      </c>
      <c r="K1630" t="s">
        <v>16</v>
      </c>
      <c r="L1630" t="s">
        <v>13</v>
      </c>
      <c r="M1630" t="s">
        <v>911</v>
      </c>
      <c r="N1630" t="s">
        <v>467</v>
      </c>
      <c r="O1630" t="s">
        <v>480</v>
      </c>
      <c r="P1630" t="s">
        <v>477</v>
      </c>
      <c r="Q1630" t="s">
        <v>475</v>
      </c>
      <c r="R1630" t="s">
        <v>477</v>
      </c>
      <c r="S1630" t="s">
        <v>468</v>
      </c>
      <c r="T1630" t="s">
        <v>471</v>
      </c>
      <c r="U1630" s="2">
        <f>DATE(IF(MONTH(Table__._SQL2014_QLTS17_DW_DimDate[[#This Row],[Ngay]])&lt;11,YEAR(Table__._SQL2014_QLTS17_DW_DimDate[[#This Row],[Ngay]])-1, YEAR(Table__._SQL2014_QLTS17_DW_DimDate[[#This Row],[Ngay]])),11,1)</f>
        <v>41579</v>
      </c>
      <c r="V1630" s="2">
        <f>DATE(YEAR(Table__._SQL2014_QLTS17_DW_DimDate[[#This Row],[NgayBatDauMuaVu]])+1, 10,31)</f>
        <v>41943</v>
      </c>
      <c r="W1630" s="3">
        <f>Table__._SQL2014_QLTS17_DW_DimDate[[#This Row],[Ngay]]-Table__._SQL2014_QLTS17_DW_DimDate[[#This Row],[NgayBatDauMuaVu]]+1</f>
        <v>229</v>
      </c>
      <c r="X1630">
        <f>INT((Table__._SQL2014_QLTS17_DW_DimDate[[#This Row],[NgayMuaVu]]-1)/7)+1</f>
        <v>33</v>
      </c>
      <c r="Y1630" t="str">
        <f>"Tuần " &amp;Table__._SQL2014_QLTS17_DW_DimDate[[#This Row],[TuanMuaVu]] &amp; " năm " &amp;Table__._SQL2014_QLTS17_DW_DimDate[[#This Row],[NamMuaVuStr]]</f>
        <v>Tuần 33 năm 2013-2014</v>
      </c>
      <c r="Z1630">
        <f>YEAR(Table__._SQL2014_QLTS17_DW_DimDate[[#This Row],[NgayBatDauMuaVu]])</f>
        <v>2013</v>
      </c>
      <c r="AA1630" t="str">
        <f>YEAR(Table__._SQL2014_QLTS17_DW_DimDate[[#This Row],[NgayBatDauMuaVu]]) &amp;"-"&amp;YEAR(Table__._SQL2014_QLTS17_DW_DimDate[[#This Row],[NgayKetThucMuaVu]])</f>
        <v>2013-2014</v>
      </c>
      <c r="AB1630">
        <f>YEAR(Table__._SQL2014_QLTS17_DW_DimDate[[#This Row],[NgayBatDauMuaVu]])</f>
        <v>2013</v>
      </c>
      <c r="AC1630">
        <f>YEAR(Table__._SQL2014_QLTS17_DW_DimDate[[#This Row],[NgayKetThucMuaVu]])</f>
        <v>2014</v>
      </c>
    </row>
    <row r="1631" spans="1:29">
      <c r="A1631">
        <v>20140618</v>
      </c>
      <c r="B1631" s="1">
        <v>41808</v>
      </c>
      <c r="C1631" t="s">
        <v>27</v>
      </c>
      <c r="D1631" t="s">
        <v>896</v>
      </c>
      <c r="E1631" t="s">
        <v>12</v>
      </c>
      <c r="F1631" t="s">
        <v>186</v>
      </c>
      <c r="G1631" t="s">
        <v>16</v>
      </c>
      <c r="H1631" t="s">
        <v>34</v>
      </c>
      <c r="I1631" t="s">
        <v>2</v>
      </c>
      <c r="J1631" t="s">
        <v>902</v>
      </c>
      <c r="K1631" t="s">
        <v>16</v>
      </c>
      <c r="L1631" t="s">
        <v>13</v>
      </c>
      <c r="M1631" t="s">
        <v>911</v>
      </c>
      <c r="N1631" t="s">
        <v>467</v>
      </c>
      <c r="O1631" t="s">
        <v>480</v>
      </c>
      <c r="P1631" t="s">
        <v>477</v>
      </c>
      <c r="Q1631" t="s">
        <v>475</v>
      </c>
      <c r="R1631" t="s">
        <v>477</v>
      </c>
      <c r="S1631" t="s">
        <v>468</v>
      </c>
      <c r="T1631" t="s">
        <v>471</v>
      </c>
      <c r="U1631" s="2">
        <f>DATE(IF(MONTH(Table__._SQL2014_QLTS17_DW_DimDate[[#This Row],[Ngay]])&lt;11,YEAR(Table__._SQL2014_QLTS17_DW_DimDate[[#This Row],[Ngay]])-1, YEAR(Table__._SQL2014_QLTS17_DW_DimDate[[#This Row],[Ngay]])),11,1)</f>
        <v>41579</v>
      </c>
      <c r="V1631" s="2">
        <f>DATE(YEAR(Table__._SQL2014_QLTS17_DW_DimDate[[#This Row],[NgayBatDauMuaVu]])+1, 10,31)</f>
        <v>41943</v>
      </c>
      <c r="W1631" s="3">
        <f>Table__._SQL2014_QLTS17_DW_DimDate[[#This Row],[Ngay]]-Table__._SQL2014_QLTS17_DW_DimDate[[#This Row],[NgayBatDauMuaVu]]+1</f>
        <v>230</v>
      </c>
      <c r="X1631">
        <f>INT((Table__._SQL2014_QLTS17_DW_DimDate[[#This Row],[NgayMuaVu]]-1)/7)+1</f>
        <v>33</v>
      </c>
      <c r="Y1631" t="str">
        <f>"Tuần " &amp;Table__._SQL2014_QLTS17_DW_DimDate[[#This Row],[TuanMuaVu]] &amp; " năm " &amp;Table__._SQL2014_QLTS17_DW_DimDate[[#This Row],[NamMuaVuStr]]</f>
        <v>Tuần 33 năm 2013-2014</v>
      </c>
      <c r="Z1631">
        <f>YEAR(Table__._SQL2014_QLTS17_DW_DimDate[[#This Row],[NgayBatDauMuaVu]])</f>
        <v>2013</v>
      </c>
      <c r="AA1631" t="str">
        <f>YEAR(Table__._SQL2014_QLTS17_DW_DimDate[[#This Row],[NgayBatDauMuaVu]]) &amp;"-"&amp;YEAR(Table__._SQL2014_QLTS17_DW_DimDate[[#This Row],[NgayKetThucMuaVu]])</f>
        <v>2013-2014</v>
      </c>
      <c r="AB1631">
        <f>YEAR(Table__._SQL2014_QLTS17_DW_DimDate[[#This Row],[NgayBatDauMuaVu]])</f>
        <v>2013</v>
      </c>
      <c r="AC1631">
        <f>YEAR(Table__._SQL2014_QLTS17_DW_DimDate[[#This Row],[NgayKetThucMuaVu]])</f>
        <v>2014</v>
      </c>
    </row>
    <row r="1632" spans="1:29">
      <c r="A1632">
        <v>20140619</v>
      </c>
      <c r="B1632" s="1">
        <v>41809</v>
      </c>
      <c r="C1632" t="s">
        <v>28</v>
      </c>
      <c r="D1632" t="s">
        <v>897</v>
      </c>
      <c r="E1632" t="s">
        <v>3</v>
      </c>
      <c r="F1632" t="s">
        <v>187</v>
      </c>
      <c r="G1632" t="s">
        <v>16</v>
      </c>
      <c r="H1632" t="s">
        <v>34</v>
      </c>
      <c r="I1632" t="s">
        <v>2</v>
      </c>
      <c r="J1632" t="s">
        <v>902</v>
      </c>
      <c r="K1632" t="s">
        <v>16</v>
      </c>
      <c r="L1632" t="s">
        <v>13</v>
      </c>
      <c r="M1632" t="s">
        <v>911</v>
      </c>
      <c r="N1632" t="s">
        <v>467</v>
      </c>
      <c r="O1632" t="s">
        <v>480</v>
      </c>
      <c r="P1632" t="s">
        <v>477</v>
      </c>
      <c r="Q1632" t="s">
        <v>475</v>
      </c>
      <c r="R1632" t="s">
        <v>477</v>
      </c>
      <c r="S1632" t="s">
        <v>468</v>
      </c>
      <c r="T1632" t="s">
        <v>471</v>
      </c>
      <c r="U1632" s="2">
        <f>DATE(IF(MONTH(Table__._SQL2014_QLTS17_DW_DimDate[[#This Row],[Ngay]])&lt;11,YEAR(Table__._SQL2014_QLTS17_DW_DimDate[[#This Row],[Ngay]])-1, YEAR(Table__._SQL2014_QLTS17_DW_DimDate[[#This Row],[Ngay]])),11,1)</f>
        <v>41579</v>
      </c>
      <c r="V1632" s="2">
        <f>DATE(YEAR(Table__._SQL2014_QLTS17_DW_DimDate[[#This Row],[NgayBatDauMuaVu]])+1, 10,31)</f>
        <v>41943</v>
      </c>
      <c r="W1632" s="3">
        <f>Table__._SQL2014_QLTS17_DW_DimDate[[#This Row],[Ngay]]-Table__._SQL2014_QLTS17_DW_DimDate[[#This Row],[NgayBatDauMuaVu]]+1</f>
        <v>231</v>
      </c>
      <c r="X1632">
        <f>INT((Table__._SQL2014_QLTS17_DW_DimDate[[#This Row],[NgayMuaVu]]-1)/7)+1</f>
        <v>33</v>
      </c>
      <c r="Y1632" t="str">
        <f>"Tuần " &amp;Table__._SQL2014_QLTS17_DW_DimDate[[#This Row],[TuanMuaVu]] &amp; " năm " &amp;Table__._SQL2014_QLTS17_DW_DimDate[[#This Row],[NamMuaVuStr]]</f>
        <v>Tuần 33 năm 2013-2014</v>
      </c>
      <c r="Z1632">
        <f>YEAR(Table__._SQL2014_QLTS17_DW_DimDate[[#This Row],[NgayBatDauMuaVu]])</f>
        <v>2013</v>
      </c>
      <c r="AA1632" t="str">
        <f>YEAR(Table__._SQL2014_QLTS17_DW_DimDate[[#This Row],[NgayBatDauMuaVu]]) &amp;"-"&amp;YEAR(Table__._SQL2014_QLTS17_DW_DimDate[[#This Row],[NgayKetThucMuaVu]])</f>
        <v>2013-2014</v>
      </c>
      <c r="AB1632">
        <f>YEAR(Table__._SQL2014_QLTS17_DW_DimDate[[#This Row],[NgayBatDauMuaVu]])</f>
        <v>2013</v>
      </c>
      <c r="AC1632">
        <f>YEAR(Table__._SQL2014_QLTS17_DW_DimDate[[#This Row],[NgayKetThucMuaVu]])</f>
        <v>2014</v>
      </c>
    </row>
    <row r="1633" spans="1:29">
      <c r="A1633">
        <v>20140620</v>
      </c>
      <c r="B1633" s="1">
        <v>41810</v>
      </c>
      <c r="C1633" t="s">
        <v>29</v>
      </c>
      <c r="D1633" t="s">
        <v>891</v>
      </c>
      <c r="E1633" t="s">
        <v>2</v>
      </c>
      <c r="F1633" t="s">
        <v>188</v>
      </c>
      <c r="G1633" t="s">
        <v>16</v>
      </c>
      <c r="H1633" t="s">
        <v>34</v>
      </c>
      <c r="I1633" t="s">
        <v>2</v>
      </c>
      <c r="J1633" t="s">
        <v>902</v>
      </c>
      <c r="K1633" t="s">
        <v>16</v>
      </c>
      <c r="L1633" t="s">
        <v>13</v>
      </c>
      <c r="M1633" t="s">
        <v>911</v>
      </c>
      <c r="N1633" t="s">
        <v>467</v>
      </c>
      <c r="O1633" t="s">
        <v>480</v>
      </c>
      <c r="P1633" t="s">
        <v>477</v>
      </c>
      <c r="Q1633" t="s">
        <v>475</v>
      </c>
      <c r="R1633" t="s">
        <v>477</v>
      </c>
      <c r="S1633" t="s">
        <v>468</v>
      </c>
      <c r="T1633" t="s">
        <v>471</v>
      </c>
      <c r="U1633" s="2">
        <f>DATE(IF(MONTH(Table__._SQL2014_QLTS17_DW_DimDate[[#This Row],[Ngay]])&lt;11,YEAR(Table__._SQL2014_QLTS17_DW_DimDate[[#This Row],[Ngay]])-1, YEAR(Table__._SQL2014_QLTS17_DW_DimDate[[#This Row],[Ngay]])),11,1)</f>
        <v>41579</v>
      </c>
      <c r="V1633" s="2">
        <f>DATE(YEAR(Table__._SQL2014_QLTS17_DW_DimDate[[#This Row],[NgayBatDauMuaVu]])+1, 10,31)</f>
        <v>41943</v>
      </c>
      <c r="W1633" s="3">
        <f>Table__._SQL2014_QLTS17_DW_DimDate[[#This Row],[Ngay]]-Table__._SQL2014_QLTS17_DW_DimDate[[#This Row],[NgayBatDauMuaVu]]+1</f>
        <v>232</v>
      </c>
      <c r="X1633">
        <f>INT((Table__._SQL2014_QLTS17_DW_DimDate[[#This Row],[NgayMuaVu]]-1)/7)+1</f>
        <v>34</v>
      </c>
      <c r="Y1633" t="str">
        <f>"Tuần " &amp;Table__._SQL2014_QLTS17_DW_DimDate[[#This Row],[TuanMuaVu]] &amp; " năm " &amp;Table__._SQL2014_QLTS17_DW_DimDate[[#This Row],[NamMuaVuStr]]</f>
        <v>Tuần 34 năm 2013-2014</v>
      </c>
      <c r="Z1633">
        <f>YEAR(Table__._SQL2014_QLTS17_DW_DimDate[[#This Row],[NgayBatDauMuaVu]])</f>
        <v>2013</v>
      </c>
      <c r="AA1633" t="str">
        <f>YEAR(Table__._SQL2014_QLTS17_DW_DimDate[[#This Row],[NgayBatDauMuaVu]]) &amp;"-"&amp;YEAR(Table__._SQL2014_QLTS17_DW_DimDate[[#This Row],[NgayKetThucMuaVu]])</f>
        <v>2013-2014</v>
      </c>
      <c r="AB1633">
        <f>YEAR(Table__._SQL2014_QLTS17_DW_DimDate[[#This Row],[NgayBatDauMuaVu]])</f>
        <v>2013</v>
      </c>
      <c r="AC1633">
        <f>YEAR(Table__._SQL2014_QLTS17_DW_DimDate[[#This Row],[NgayKetThucMuaVu]])</f>
        <v>2014</v>
      </c>
    </row>
    <row r="1634" spans="1:29">
      <c r="A1634">
        <v>20140621</v>
      </c>
      <c r="B1634" s="1">
        <v>41811</v>
      </c>
      <c r="C1634" t="s">
        <v>30</v>
      </c>
      <c r="D1634" t="s">
        <v>892</v>
      </c>
      <c r="E1634" t="s">
        <v>14</v>
      </c>
      <c r="F1634" t="s">
        <v>189</v>
      </c>
      <c r="G1634" t="s">
        <v>16</v>
      </c>
      <c r="H1634" t="s">
        <v>34</v>
      </c>
      <c r="I1634" t="s">
        <v>2</v>
      </c>
      <c r="J1634" t="s">
        <v>902</v>
      </c>
      <c r="K1634" t="s">
        <v>16</v>
      </c>
      <c r="L1634" t="s">
        <v>13</v>
      </c>
      <c r="M1634" t="s">
        <v>911</v>
      </c>
      <c r="N1634" t="s">
        <v>467</v>
      </c>
      <c r="O1634" t="s">
        <v>480</v>
      </c>
      <c r="P1634" t="s">
        <v>477</v>
      </c>
      <c r="Q1634" t="s">
        <v>475</v>
      </c>
      <c r="R1634" t="s">
        <v>477</v>
      </c>
      <c r="S1634" t="s">
        <v>468</v>
      </c>
      <c r="T1634" t="s">
        <v>471</v>
      </c>
      <c r="U1634" s="2">
        <f>DATE(IF(MONTH(Table__._SQL2014_QLTS17_DW_DimDate[[#This Row],[Ngay]])&lt;11,YEAR(Table__._SQL2014_QLTS17_DW_DimDate[[#This Row],[Ngay]])-1, YEAR(Table__._SQL2014_QLTS17_DW_DimDate[[#This Row],[Ngay]])),11,1)</f>
        <v>41579</v>
      </c>
      <c r="V1634" s="2">
        <f>DATE(YEAR(Table__._SQL2014_QLTS17_DW_DimDate[[#This Row],[NgayBatDauMuaVu]])+1, 10,31)</f>
        <v>41943</v>
      </c>
      <c r="W1634" s="3">
        <f>Table__._SQL2014_QLTS17_DW_DimDate[[#This Row],[Ngay]]-Table__._SQL2014_QLTS17_DW_DimDate[[#This Row],[NgayBatDauMuaVu]]+1</f>
        <v>233</v>
      </c>
      <c r="X1634">
        <f>INT((Table__._SQL2014_QLTS17_DW_DimDate[[#This Row],[NgayMuaVu]]-1)/7)+1</f>
        <v>34</v>
      </c>
      <c r="Y1634" t="str">
        <f>"Tuần " &amp;Table__._SQL2014_QLTS17_DW_DimDate[[#This Row],[TuanMuaVu]] &amp; " năm " &amp;Table__._SQL2014_QLTS17_DW_DimDate[[#This Row],[NamMuaVuStr]]</f>
        <v>Tuần 34 năm 2013-2014</v>
      </c>
      <c r="Z1634">
        <f>YEAR(Table__._SQL2014_QLTS17_DW_DimDate[[#This Row],[NgayBatDauMuaVu]])</f>
        <v>2013</v>
      </c>
      <c r="AA1634" t="str">
        <f>YEAR(Table__._SQL2014_QLTS17_DW_DimDate[[#This Row],[NgayBatDauMuaVu]]) &amp;"-"&amp;YEAR(Table__._SQL2014_QLTS17_DW_DimDate[[#This Row],[NgayKetThucMuaVu]])</f>
        <v>2013-2014</v>
      </c>
      <c r="AB1634">
        <f>YEAR(Table__._SQL2014_QLTS17_DW_DimDate[[#This Row],[NgayBatDauMuaVu]])</f>
        <v>2013</v>
      </c>
      <c r="AC1634">
        <f>YEAR(Table__._SQL2014_QLTS17_DW_DimDate[[#This Row],[NgayKetThucMuaVu]])</f>
        <v>2014</v>
      </c>
    </row>
    <row r="1635" spans="1:29">
      <c r="A1635">
        <v>20140622</v>
      </c>
      <c r="B1635" s="1">
        <v>41812</v>
      </c>
      <c r="C1635" t="s">
        <v>31</v>
      </c>
      <c r="D1635" t="s">
        <v>893</v>
      </c>
      <c r="E1635" t="s">
        <v>1</v>
      </c>
      <c r="F1635" t="s">
        <v>190</v>
      </c>
      <c r="G1635" t="s">
        <v>12</v>
      </c>
      <c r="H1635" t="s">
        <v>35</v>
      </c>
      <c r="I1635" t="s">
        <v>2</v>
      </c>
      <c r="J1635" t="s">
        <v>902</v>
      </c>
      <c r="K1635" t="s">
        <v>16</v>
      </c>
      <c r="L1635" t="s">
        <v>13</v>
      </c>
      <c r="M1635" t="s">
        <v>911</v>
      </c>
      <c r="N1635" t="s">
        <v>467</v>
      </c>
      <c r="O1635" t="s">
        <v>480</v>
      </c>
      <c r="P1635" t="s">
        <v>477</v>
      </c>
      <c r="Q1635" t="s">
        <v>475</v>
      </c>
      <c r="R1635" t="s">
        <v>477</v>
      </c>
      <c r="S1635" t="s">
        <v>468</v>
      </c>
      <c r="T1635" t="s">
        <v>471</v>
      </c>
      <c r="U1635" s="2">
        <f>DATE(IF(MONTH(Table__._SQL2014_QLTS17_DW_DimDate[[#This Row],[Ngay]])&lt;11,YEAR(Table__._SQL2014_QLTS17_DW_DimDate[[#This Row],[Ngay]])-1, YEAR(Table__._SQL2014_QLTS17_DW_DimDate[[#This Row],[Ngay]])),11,1)</f>
        <v>41579</v>
      </c>
      <c r="V1635" s="2">
        <f>DATE(YEAR(Table__._SQL2014_QLTS17_DW_DimDate[[#This Row],[NgayBatDauMuaVu]])+1, 10,31)</f>
        <v>41943</v>
      </c>
      <c r="W1635" s="3">
        <f>Table__._SQL2014_QLTS17_DW_DimDate[[#This Row],[Ngay]]-Table__._SQL2014_QLTS17_DW_DimDate[[#This Row],[NgayBatDauMuaVu]]+1</f>
        <v>234</v>
      </c>
      <c r="X1635">
        <f>INT((Table__._SQL2014_QLTS17_DW_DimDate[[#This Row],[NgayMuaVu]]-1)/7)+1</f>
        <v>34</v>
      </c>
      <c r="Y1635" t="str">
        <f>"Tuần " &amp;Table__._SQL2014_QLTS17_DW_DimDate[[#This Row],[TuanMuaVu]] &amp; " năm " &amp;Table__._SQL2014_QLTS17_DW_DimDate[[#This Row],[NamMuaVuStr]]</f>
        <v>Tuần 34 năm 2013-2014</v>
      </c>
      <c r="Z1635">
        <f>YEAR(Table__._SQL2014_QLTS17_DW_DimDate[[#This Row],[NgayBatDauMuaVu]])</f>
        <v>2013</v>
      </c>
      <c r="AA1635" t="str">
        <f>YEAR(Table__._SQL2014_QLTS17_DW_DimDate[[#This Row],[NgayBatDauMuaVu]]) &amp;"-"&amp;YEAR(Table__._SQL2014_QLTS17_DW_DimDate[[#This Row],[NgayKetThucMuaVu]])</f>
        <v>2013-2014</v>
      </c>
      <c r="AB1635">
        <f>YEAR(Table__._SQL2014_QLTS17_DW_DimDate[[#This Row],[NgayBatDauMuaVu]])</f>
        <v>2013</v>
      </c>
      <c r="AC1635">
        <f>YEAR(Table__._SQL2014_QLTS17_DW_DimDate[[#This Row],[NgayKetThucMuaVu]])</f>
        <v>2014</v>
      </c>
    </row>
    <row r="1636" spans="1:29">
      <c r="A1636">
        <v>20140623</v>
      </c>
      <c r="B1636" s="1">
        <v>41813</v>
      </c>
      <c r="C1636" t="s">
        <v>32</v>
      </c>
      <c r="D1636" t="s">
        <v>894</v>
      </c>
      <c r="E1636" t="s">
        <v>13</v>
      </c>
      <c r="F1636" t="s">
        <v>191</v>
      </c>
      <c r="G1636" t="s">
        <v>12</v>
      </c>
      <c r="H1636" t="s">
        <v>35</v>
      </c>
      <c r="I1636" t="s">
        <v>2</v>
      </c>
      <c r="J1636" t="s">
        <v>902</v>
      </c>
      <c r="K1636" t="s">
        <v>16</v>
      </c>
      <c r="L1636" t="s">
        <v>13</v>
      </c>
      <c r="M1636" t="s">
        <v>911</v>
      </c>
      <c r="N1636" t="s">
        <v>467</v>
      </c>
      <c r="O1636" t="s">
        <v>480</v>
      </c>
      <c r="P1636" t="s">
        <v>477</v>
      </c>
      <c r="Q1636" t="s">
        <v>475</v>
      </c>
      <c r="R1636" t="s">
        <v>477</v>
      </c>
      <c r="S1636" t="s">
        <v>468</v>
      </c>
      <c r="T1636" t="s">
        <v>471</v>
      </c>
      <c r="U1636" s="2">
        <f>DATE(IF(MONTH(Table__._SQL2014_QLTS17_DW_DimDate[[#This Row],[Ngay]])&lt;11,YEAR(Table__._SQL2014_QLTS17_DW_DimDate[[#This Row],[Ngay]])-1, YEAR(Table__._SQL2014_QLTS17_DW_DimDate[[#This Row],[Ngay]])),11,1)</f>
        <v>41579</v>
      </c>
      <c r="V1636" s="2">
        <f>DATE(YEAR(Table__._SQL2014_QLTS17_DW_DimDate[[#This Row],[NgayBatDauMuaVu]])+1, 10,31)</f>
        <v>41943</v>
      </c>
      <c r="W1636" s="3">
        <f>Table__._SQL2014_QLTS17_DW_DimDate[[#This Row],[Ngay]]-Table__._SQL2014_QLTS17_DW_DimDate[[#This Row],[NgayBatDauMuaVu]]+1</f>
        <v>235</v>
      </c>
      <c r="X1636">
        <f>INT((Table__._SQL2014_QLTS17_DW_DimDate[[#This Row],[NgayMuaVu]]-1)/7)+1</f>
        <v>34</v>
      </c>
      <c r="Y1636" t="str">
        <f>"Tuần " &amp;Table__._SQL2014_QLTS17_DW_DimDate[[#This Row],[TuanMuaVu]] &amp; " năm " &amp;Table__._SQL2014_QLTS17_DW_DimDate[[#This Row],[NamMuaVuStr]]</f>
        <v>Tuần 34 năm 2013-2014</v>
      </c>
      <c r="Z1636">
        <f>YEAR(Table__._SQL2014_QLTS17_DW_DimDate[[#This Row],[NgayBatDauMuaVu]])</f>
        <v>2013</v>
      </c>
      <c r="AA1636" t="str">
        <f>YEAR(Table__._SQL2014_QLTS17_DW_DimDate[[#This Row],[NgayBatDauMuaVu]]) &amp;"-"&amp;YEAR(Table__._SQL2014_QLTS17_DW_DimDate[[#This Row],[NgayKetThucMuaVu]])</f>
        <v>2013-2014</v>
      </c>
      <c r="AB1636">
        <f>YEAR(Table__._SQL2014_QLTS17_DW_DimDate[[#This Row],[NgayBatDauMuaVu]])</f>
        <v>2013</v>
      </c>
      <c r="AC1636">
        <f>YEAR(Table__._SQL2014_QLTS17_DW_DimDate[[#This Row],[NgayKetThucMuaVu]])</f>
        <v>2014</v>
      </c>
    </row>
    <row r="1637" spans="1:29">
      <c r="A1637">
        <v>20140624</v>
      </c>
      <c r="B1637" s="1">
        <v>41814</v>
      </c>
      <c r="C1637" t="s">
        <v>33</v>
      </c>
      <c r="D1637" t="s">
        <v>895</v>
      </c>
      <c r="E1637" t="s">
        <v>16</v>
      </c>
      <c r="F1637" t="s">
        <v>192</v>
      </c>
      <c r="G1637" t="s">
        <v>12</v>
      </c>
      <c r="H1637" t="s">
        <v>35</v>
      </c>
      <c r="I1637" t="s">
        <v>2</v>
      </c>
      <c r="J1637" t="s">
        <v>902</v>
      </c>
      <c r="K1637" t="s">
        <v>16</v>
      </c>
      <c r="L1637" t="s">
        <v>13</v>
      </c>
      <c r="M1637" t="s">
        <v>911</v>
      </c>
      <c r="N1637" t="s">
        <v>467</v>
      </c>
      <c r="O1637" t="s">
        <v>480</v>
      </c>
      <c r="P1637" t="s">
        <v>477</v>
      </c>
      <c r="Q1637" t="s">
        <v>475</v>
      </c>
      <c r="R1637" t="s">
        <v>477</v>
      </c>
      <c r="S1637" t="s">
        <v>468</v>
      </c>
      <c r="T1637" t="s">
        <v>471</v>
      </c>
      <c r="U1637" s="2">
        <f>DATE(IF(MONTH(Table__._SQL2014_QLTS17_DW_DimDate[[#This Row],[Ngay]])&lt;11,YEAR(Table__._SQL2014_QLTS17_DW_DimDate[[#This Row],[Ngay]])-1, YEAR(Table__._SQL2014_QLTS17_DW_DimDate[[#This Row],[Ngay]])),11,1)</f>
        <v>41579</v>
      </c>
      <c r="V1637" s="2">
        <f>DATE(YEAR(Table__._SQL2014_QLTS17_DW_DimDate[[#This Row],[NgayBatDauMuaVu]])+1, 10,31)</f>
        <v>41943</v>
      </c>
      <c r="W1637" s="3">
        <f>Table__._SQL2014_QLTS17_DW_DimDate[[#This Row],[Ngay]]-Table__._SQL2014_QLTS17_DW_DimDate[[#This Row],[NgayBatDauMuaVu]]+1</f>
        <v>236</v>
      </c>
      <c r="X1637">
        <f>INT((Table__._SQL2014_QLTS17_DW_DimDate[[#This Row],[NgayMuaVu]]-1)/7)+1</f>
        <v>34</v>
      </c>
      <c r="Y1637" t="str">
        <f>"Tuần " &amp;Table__._SQL2014_QLTS17_DW_DimDate[[#This Row],[TuanMuaVu]] &amp; " năm " &amp;Table__._SQL2014_QLTS17_DW_DimDate[[#This Row],[NamMuaVuStr]]</f>
        <v>Tuần 34 năm 2013-2014</v>
      </c>
      <c r="Z1637">
        <f>YEAR(Table__._SQL2014_QLTS17_DW_DimDate[[#This Row],[NgayBatDauMuaVu]])</f>
        <v>2013</v>
      </c>
      <c r="AA1637" t="str">
        <f>YEAR(Table__._SQL2014_QLTS17_DW_DimDate[[#This Row],[NgayBatDauMuaVu]]) &amp;"-"&amp;YEAR(Table__._SQL2014_QLTS17_DW_DimDate[[#This Row],[NgayKetThucMuaVu]])</f>
        <v>2013-2014</v>
      </c>
      <c r="AB1637">
        <f>YEAR(Table__._SQL2014_QLTS17_DW_DimDate[[#This Row],[NgayBatDauMuaVu]])</f>
        <v>2013</v>
      </c>
      <c r="AC1637">
        <f>YEAR(Table__._SQL2014_QLTS17_DW_DimDate[[#This Row],[NgayKetThucMuaVu]])</f>
        <v>2014</v>
      </c>
    </row>
    <row r="1638" spans="1:29">
      <c r="A1638">
        <v>20140625</v>
      </c>
      <c r="B1638" s="1">
        <v>41815</v>
      </c>
      <c r="C1638" t="s">
        <v>34</v>
      </c>
      <c r="D1638" t="s">
        <v>896</v>
      </c>
      <c r="E1638" t="s">
        <v>12</v>
      </c>
      <c r="F1638" t="s">
        <v>193</v>
      </c>
      <c r="G1638" t="s">
        <v>12</v>
      </c>
      <c r="H1638" t="s">
        <v>35</v>
      </c>
      <c r="I1638" t="s">
        <v>2</v>
      </c>
      <c r="J1638" t="s">
        <v>902</v>
      </c>
      <c r="K1638" t="s">
        <v>16</v>
      </c>
      <c r="L1638" t="s">
        <v>13</v>
      </c>
      <c r="M1638" t="s">
        <v>911</v>
      </c>
      <c r="N1638" t="s">
        <v>467</v>
      </c>
      <c r="O1638" t="s">
        <v>480</v>
      </c>
      <c r="P1638" t="s">
        <v>477</v>
      </c>
      <c r="Q1638" t="s">
        <v>475</v>
      </c>
      <c r="R1638" t="s">
        <v>477</v>
      </c>
      <c r="S1638" t="s">
        <v>468</v>
      </c>
      <c r="T1638" t="s">
        <v>471</v>
      </c>
      <c r="U1638" s="2">
        <f>DATE(IF(MONTH(Table__._SQL2014_QLTS17_DW_DimDate[[#This Row],[Ngay]])&lt;11,YEAR(Table__._SQL2014_QLTS17_DW_DimDate[[#This Row],[Ngay]])-1, YEAR(Table__._SQL2014_QLTS17_DW_DimDate[[#This Row],[Ngay]])),11,1)</f>
        <v>41579</v>
      </c>
      <c r="V1638" s="2">
        <f>DATE(YEAR(Table__._SQL2014_QLTS17_DW_DimDate[[#This Row],[NgayBatDauMuaVu]])+1, 10,31)</f>
        <v>41943</v>
      </c>
      <c r="W1638" s="3">
        <f>Table__._SQL2014_QLTS17_DW_DimDate[[#This Row],[Ngay]]-Table__._SQL2014_QLTS17_DW_DimDate[[#This Row],[NgayBatDauMuaVu]]+1</f>
        <v>237</v>
      </c>
      <c r="X1638">
        <f>INT((Table__._SQL2014_QLTS17_DW_DimDate[[#This Row],[NgayMuaVu]]-1)/7)+1</f>
        <v>34</v>
      </c>
      <c r="Y1638" t="str">
        <f>"Tuần " &amp;Table__._SQL2014_QLTS17_DW_DimDate[[#This Row],[TuanMuaVu]] &amp; " năm " &amp;Table__._SQL2014_QLTS17_DW_DimDate[[#This Row],[NamMuaVuStr]]</f>
        <v>Tuần 34 năm 2013-2014</v>
      </c>
      <c r="Z1638">
        <f>YEAR(Table__._SQL2014_QLTS17_DW_DimDate[[#This Row],[NgayBatDauMuaVu]])</f>
        <v>2013</v>
      </c>
      <c r="AA1638" t="str">
        <f>YEAR(Table__._SQL2014_QLTS17_DW_DimDate[[#This Row],[NgayBatDauMuaVu]]) &amp;"-"&amp;YEAR(Table__._SQL2014_QLTS17_DW_DimDate[[#This Row],[NgayKetThucMuaVu]])</f>
        <v>2013-2014</v>
      </c>
      <c r="AB1638">
        <f>YEAR(Table__._SQL2014_QLTS17_DW_DimDate[[#This Row],[NgayBatDauMuaVu]])</f>
        <v>2013</v>
      </c>
      <c r="AC1638">
        <f>YEAR(Table__._SQL2014_QLTS17_DW_DimDate[[#This Row],[NgayKetThucMuaVu]])</f>
        <v>2014</v>
      </c>
    </row>
    <row r="1639" spans="1:29">
      <c r="A1639">
        <v>20140626</v>
      </c>
      <c r="B1639" s="1">
        <v>41816</v>
      </c>
      <c r="C1639" t="s">
        <v>35</v>
      </c>
      <c r="D1639" t="s">
        <v>897</v>
      </c>
      <c r="E1639" t="s">
        <v>3</v>
      </c>
      <c r="F1639" t="s">
        <v>194</v>
      </c>
      <c r="G1639" t="s">
        <v>12</v>
      </c>
      <c r="H1639" t="s">
        <v>35</v>
      </c>
      <c r="I1639" t="s">
        <v>2</v>
      </c>
      <c r="J1639" t="s">
        <v>902</v>
      </c>
      <c r="K1639" t="s">
        <v>16</v>
      </c>
      <c r="L1639" t="s">
        <v>13</v>
      </c>
      <c r="M1639" t="s">
        <v>911</v>
      </c>
      <c r="N1639" t="s">
        <v>467</v>
      </c>
      <c r="O1639" t="s">
        <v>480</v>
      </c>
      <c r="P1639" t="s">
        <v>477</v>
      </c>
      <c r="Q1639" t="s">
        <v>475</v>
      </c>
      <c r="R1639" t="s">
        <v>477</v>
      </c>
      <c r="S1639" t="s">
        <v>468</v>
      </c>
      <c r="T1639" t="s">
        <v>471</v>
      </c>
      <c r="U1639" s="2">
        <f>DATE(IF(MONTH(Table__._SQL2014_QLTS17_DW_DimDate[[#This Row],[Ngay]])&lt;11,YEAR(Table__._SQL2014_QLTS17_DW_DimDate[[#This Row],[Ngay]])-1, YEAR(Table__._SQL2014_QLTS17_DW_DimDate[[#This Row],[Ngay]])),11,1)</f>
        <v>41579</v>
      </c>
      <c r="V1639" s="2">
        <f>DATE(YEAR(Table__._SQL2014_QLTS17_DW_DimDate[[#This Row],[NgayBatDauMuaVu]])+1, 10,31)</f>
        <v>41943</v>
      </c>
      <c r="W1639" s="3">
        <f>Table__._SQL2014_QLTS17_DW_DimDate[[#This Row],[Ngay]]-Table__._SQL2014_QLTS17_DW_DimDate[[#This Row],[NgayBatDauMuaVu]]+1</f>
        <v>238</v>
      </c>
      <c r="X1639">
        <f>INT((Table__._SQL2014_QLTS17_DW_DimDate[[#This Row],[NgayMuaVu]]-1)/7)+1</f>
        <v>34</v>
      </c>
      <c r="Y1639" t="str">
        <f>"Tuần " &amp;Table__._SQL2014_QLTS17_DW_DimDate[[#This Row],[TuanMuaVu]] &amp; " năm " &amp;Table__._SQL2014_QLTS17_DW_DimDate[[#This Row],[NamMuaVuStr]]</f>
        <v>Tuần 34 năm 2013-2014</v>
      </c>
      <c r="Z1639">
        <f>YEAR(Table__._SQL2014_QLTS17_DW_DimDate[[#This Row],[NgayBatDauMuaVu]])</f>
        <v>2013</v>
      </c>
      <c r="AA1639" t="str">
        <f>YEAR(Table__._SQL2014_QLTS17_DW_DimDate[[#This Row],[NgayBatDauMuaVu]]) &amp;"-"&amp;YEAR(Table__._SQL2014_QLTS17_DW_DimDate[[#This Row],[NgayKetThucMuaVu]])</f>
        <v>2013-2014</v>
      </c>
      <c r="AB1639">
        <f>YEAR(Table__._SQL2014_QLTS17_DW_DimDate[[#This Row],[NgayBatDauMuaVu]])</f>
        <v>2013</v>
      </c>
      <c r="AC1639">
        <f>YEAR(Table__._SQL2014_QLTS17_DW_DimDate[[#This Row],[NgayKetThucMuaVu]])</f>
        <v>2014</v>
      </c>
    </row>
    <row r="1640" spans="1:29">
      <c r="A1640">
        <v>20140627</v>
      </c>
      <c r="B1640" s="1">
        <v>41817</v>
      </c>
      <c r="C1640" t="s">
        <v>36</v>
      </c>
      <c r="D1640" t="s">
        <v>891</v>
      </c>
      <c r="E1640" t="s">
        <v>2</v>
      </c>
      <c r="F1640" t="s">
        <v>195</v>
      </c>
      <c r="G1640" t="s">
        <v>12</v>
      </c>
      <c r="H1640" t="s">
        <v>35</v>
      </c>
      <c r="I1640" t="s">
        <v>2</v>
      </c>
      <c r="J1640" t="s">
        <v>902</v>
      </c>
      <c r="K1640" t="s">
        <v>16</v>
      </c>
      <c r="L1640" t="s">
        <v>13</v>
      </c>
      <c r="M1640" t="s">
        <v>911</v>
      </c>
      <c r="N1640" t="s">
        <v>467</v>
      </c>
      <c r="O1640" t="s">
        <v>480</v>
      </c>
      <c r="P1640" t="s">
        <v>477</v>
      </c>
      <c r="Q1640" t="s">
        <v>475</v>
      </c>
      <c r="R1640" t="s">
        <v>477</v>
      </c>
      <c r="S1640" t="s">
        <v>468</v>
      </c>
      <c r="T1640" t="s">
        <v>471</v>
      </c>
      <c r="U1640" s="2">
        <f>DATE(IF(MONTH(Table__._SQL2014_QLTS17_DW_DimDate[[#This Row],[Ngay]])&lt;11,YEAR(Table__._SQL2014_QLTS17_DW_DimDate[[#This Row],[Ngay]])-1, YEAR(Table__._SQL2014_QLTS17_DW_DimDate[[#This Row],[Ngay]])),11,1)</f>
        <v>41579</v>
      </c>
      <c r="V1640" s="2">
        <f>DATE(YEAR(Table__._SQL2014_QLTS17_DW_DimDate[[#This Row],[NgayBatDauMuaVu]])+1, 10,31)</f>
        <v>41943</v>
      </c>
      <c r="W1640" s="3">
        <f>Table__._SQL2014_QLTS17_DW_DimDate[[#This Row],[Ngay]]-Table__._SQL2014_QLTS17_DW_DimDate[[#This Row],[NgayBatDauMuaVu]]+1</f>
        <v>239</v>
      </c>
      <c r="X1640">
        <f>INT((Table__._SQL2014_QLTS17_DW_DimDate[[#This Row],[NgayMuaVu]]-1)/7)+1</f>
        <v>35</v>
      </c>
      <c r="Y1640" t="str">
        <f>"Tuần " &amp;Table__._SQL2014_QLTS17_DW_DimDate[[#This Row],[TuanMuaVu]] &amp; " năm " &amp;Table__._SQL2014_QLTS17_DW_DimDate[[#This Row],[NamMuaVuStr]]</f>
        <v>Tuần 35 năm 2013-2014</v>
      </c>
      <c r="Z1640">
        <f>YEAR(Table__._SQL2014_QLTS17_DW_DimDate[[#This Row],[NgayBatDauMuaVu]])</f>
        <v>2013</v>
      </c>
      <c r="AA1640" t="str">
        <f>YEAR(Table__._SQL2014_QLTS17_DW_DimDate[[#This Row],[NgayBatDauMuaVu]]) &amp;"-"&amp;YEAR(Table__._SQL2014_QLTS17_DW_DimDate[[#This Row],[NgayKetThucMuaVu]])</f>
        <v>2013-2014</v>
      </c>
      <c r="AB1640">
        <f>YEAR(Table__._SQL2014_QLTS17_DW_DimDate[[#This Row],[NgayBatDauMuaVu]])</f>
        <v>2013</v>
      </c>
      <c r="AC1640">
        <f>YEAR(Table__._SQL2014_QLTS17_DW_DimDate[[#This Row],[NgayKetThucMuaVu]])</f>
        <v>2014</v>
      </c>
    </row>
    <row r="1641" spans="1:29">
      <c r="A1641">
        <v>20140628</v>
      </c>
      <c r="B1641" s="1">
        <v>41818</v>
      </c>
      <c r="C1641" t="s">
        <v>37</v>
      </c>
      <c r="D1641" t="s">
        <v>892</v>
      </c>
      <c r="E1641" t="s">
        <v>14</v>
      </c>
      <c r="F1641" t="s">
        <v>196</v>
      </c>
      <c r="G1641" t="s">
        <v>12</v>
      </c>
      <c r="H1641" t="s">
        <v>35</v>
      </c>
      <c r="I1641" t="s">
        <v>2</v>
      </c>
      <c r="J1641" t="s">
        <v>902</v>
      </c>
      <c r="K1641" t="s">
        <v>16</v>
      </c>
      <c r="L1641" t="s">
        <v>13</v>
      </c>
      <c r="M1641" t="s">
        <v>911</v>
      </c>
      <c r="N1641" t="s">
        <v>467</v>
      </c>
      <c r="O1641" t="s">
        <v>480</v>
      </c>
      <c r="P1641" t="s">
        <v>477</v>
      </c>
      <c r="Q1641" t="s">
        <v>475</v>
      </c>
      <c r="R1641" t="s">
        <v>477</v>
      </c>
      <c r="S1641" t="s">
        <v>468</v>
      </c>
      <c r="T1641" t="s">
        <v>471</v>
      </c>
      <c r="U1641" s="2">
        <f>DATE(IF(MONTH(Table__._SQL2014_QLTS17_DW_DimDate[[#This Row],[Ngay]])&lt;11,YEAR(Table__._SQL2014_QLTS17_DW_DimDate[[#This Row],[Ngay]])-1, YEAR(Table__._SQL2014_QLTS17_DW_DimDate[[#This Row],[Ngay]])),11,1)</f>
        <v>41579</v>
      </c>
      <c r="V1641" s="2">
        <f>DATE(YEAR(Table__._SQL2014_QLTS17_DW_DimDate[[#This Row],[NgayBatDauMuaVu]])+1, 10,31)</f>
        <v>41943</v>
      </c>
      <c r="W1641" s="3">
        <f>Table__._SQL2014_QLTS17_DW_DimDate[[#This Row],[Ngay]]-Table__._SQL2014_QLTS17_DW_DimDate[[#This Row],[NgayBatDauMuaVu]]+1</f>
        <v>240</v>
      </c>
      <c r="X1641">
        <f>INT((Table__._SQL2014_QLTS17_DW_DimDate[[#This Row],[NgayMuaVu]]-1)/7)+1</f>
        <v>35</v>
      </c>
      <c r="Y1641" t="str">
        <f>"Tuần " &amp;Table__._SQL2014_QLTS17_DW_DimDate[[#This Row],[TuanMuaVu]] &amp; " năm " &amp;Table__._SQL2014_QLTS17_DW_DimDate[[#This Row],[NamMuaVuStr]]</f>
        <v>Tuần 35 năm 2013-2014</v>
      </c>
      <c r="Z1641">
        <f>YEAR(Table__._SQL2014_QLTS17_DW_DimDate[[#This Row],[NgayBatDauMuaVu]])</f>
        <v>2013</v>
      </c>
      <c r="AA1641" t="str">
        <f>YEAR(Table__._SQL2014_QLTS17_DW_DimDate[[#This Row],[NgayBatDauMuaVu]]) &amp;"-"&amp;YEAR(Table__._SQL2014_QLTS17_DW_DimDate[[#This Row],[NgayKetThucMuaVu]])</f>
        <v>2013-2014</v>
      </c>
      <c r="AB1641">
        <f>YEAR(Table__._SQL2014_QLTS17_DW_DimDate[[#This Row],[NgayBatDauMuaVu]])</f>
        <v>2013</v>
      </c>
      <c r="AC1641">
        <f>YEAR(Table__._SQL2014_QLTS17_DW_DimDate[[#This Row],[NgayKetThucMuaVu]])</f>
        <v>2014</v>
      </c>
    </row>
    <row r="1642" spans="1:29">
      <c r="A1642">
        <v>20140629</v>
      </c>
      <c r="B1642" s="1">
        <v>41819</v>
      </c>
      <c r="C1642" t="s">
        <v>38</v>
      </c>
      <c r="D1642" t="s">
        <v>893</v>
      </c>
      <c r="E1642" t="s">
        <v>1</v>
      </c>
      <c r="F1642" t="s">
        <v>197</v>
      </c>
      <c r="G1642" t="s">
        <v>3</v>
      </c>
      <c r="H1642" t="s">
        <v>36</v>
      </c>
      <c r="I1642" t="s">
        <v>2</v>
      </c>
      <c r="J1642" t="s">
        <v>902</v>
      </c>
      <c r="K1642" t="s">
        <v>16</v>
      </c>
      <c r="L1642" t="s">
        <v>13</v>
      </c>
      <c r="M1642" t="s">
        <v>911</v>
      </c>
      <c r="N1642" t="s">
        <v>467</v>
      </c>
      <c r="O1642" t="s">
        <v>480</v>
      </c>
      <c r="P1642" t="s">
        <v>477</v>
      </c>
      <c r="Q1642" t="s">
        <v>475</v>
      </c>
      <c r="R1642" t="s">
        <v>477</v>
      </c>
      <c r="S1642" t="s">
        <v>468</v>
      </c>
      <c r="T1642" t="s">
        <v>471</v>
      </c>
      <c r="U1642" s="2">
        <f>DATE(IF(MONTH(Table__._SQL2014_QLTS17_DW_DimDate[[#This Row],[Ngay]])&lt;11,YEAR(Table__._SQL2014_QLTS17_DW_DimDate[[#This Row],[Ngay]])-1, YEAR(Table__._SQL2014_QLTS17_DW_DimDate[[#This Row],[Ngay]])),11,1)</f>
        <v>41579</v>
      </c>
      <c r="V1642" s="2">
        <f>DATE(YEAR(Table__._SQL2014_QLTS17_DW_DimDate[[#This Row],[NgayBatDauMuaVu]])+1, 10,31)</f>
        <v>41943</v>
      </c>
      <c r="W1642" s="3">
        <f>Table__._SQL2014_QLTS17_DW_DimDate[[#This Row],[Ngay]]-Table__._SQL2014_QLTS17_DW_DimDate[[#This Row],[NgayBatDauMuaVu]]+1</f>
        <v>241</v>
      </c>
      <c r="X1642">
        <f>INT((Table__._SQL2014_QLTS17_DW_DimDate[[#This Row],[NgayMuaVu]]-1)/7)+1</f>
        <v>35</v>
      </c>
      <c r="Y1642" t="str">
        <f>"Tuần " &amp;Table__._SQL2014_QLTS17_DW_DimDate[[#This Row],[TuanMuaVu]] &amp; " năm " &amp;Table__._SQL2014_QLTS17_DW_DimDate[[#This Row],[NamMuaVuStr]]</f>
        <v>Tuần 35 năm 2013-2014</v>
      </c>
      <c r="Z1642">
        <f>YEAR(Table__._SQL2014_QLTS17_DW_DimDate[[#This Row],[NgayBatDauMuaVu]])</f>
        <v>2013</v>
      </c>
      <c r="AA1642" t="str">
        <f>YEAR(Table__._SQL2014_QLTS17_DW_DimDate[[#This Row],[NgayBatDauMuaVu]]) &amp;"-"&amp;YEAR(Table__._SQL2014_QLTS17_DW_DimDate[[#This Row],[NgayKetThucMuaVu]])</f>
        <v>2013-2014</v>
      </c>
      <c r="AB1642">
        <f>YEAR(Table__._SQL2014_QLTS17_DW_DimDate[[#This Row],[NgayBatDauMuaVu]])</f>
        <v>2013</v>
      </c>
      <c r="AC1642">
        <f>YEAR(Table__._SQL2014_QLTS17_DW_DimDate[[#This Row],[NgayKetThucMuaVu]])</f>
        <v>2014</v>
      </c>
    </row>
    <row r="1643" spans="1:29">
      <c r="A1643">
        <v>20140630</v>
      </c>
      <c r="B1643" s="1">
        <v>41820</v>
      </c>
      <c r="C1643" t="s">
        <v>39</v>
      </c>
      <c r="D1643" t="s">
        <v>894</v>
      </c>
      <c r="E1643" t="s">
        <v>13</v>
      </c>
      <c r="F1643" t="s">
        <v>198</v>
      </c>
      <c r="G1643" t="s">
        <v>3</v>
      </c>
      <c r="H1643" t="s">
        <v>36</v>
      </c>
      <c r="I1643" t="s">
        <v>2</v>
      </c>
      <c r="J1643" t="s">
        <v>902</v>
      </c>
      <c r="K1643" t="s">
        <v>16</v>
      </c>
      <c r="L1643" t="s">
        <v>13</v>
      </c>
      <c r="M1643" t="s">
        <v>911</v>
      </c>
      <c r="N1643" t="s">
        <v>467</v>
      </c>
      <c r="O1643" t="s">
        <v>480</v>
      </c>
      <c r="P1643" t="s">
        <v>477</v>
      </c>
      <c r="Q1643" t="s">
        <v>475</v>
      </c>
      <c r="R1643" t="s">
        <v>477</v>
      </c>
      <c r="S1643" t="s">
        <v>468</v>
      </c>
      <c r="T1643" t="s">
        <v>471</v>
      </c>
      <c r="U1643" s="2">
        <f>DATE(IF(MONTH(Table__._SQL2014_QLTS17_DW_DimDate[[#This Row],[Ngay]])&lt;11,YEAR(Table__._SQL2014_QLTS17_DW_DimDate[[#This Row],[Ngay]])-1, YEAR(Table__._SQL2014_QLTS17_DW_DimDate[[#This Row],[Ngay]])),11,1)</f>
        <v>41579</v>
      </c>
      <c r="V1643" s="2">
        <f>DATE(YEAR(Table__._SQL2014_QLTS17_DW_DimDate[[#This Row],[NgayBatDauMuaVu]])+1, 10,31)</f>
        <v>41943</v>
      </c>
      <c r="W1643" s="3">
        <f>Table__._SQL2014_QLTS17_DW_DimDate[[#This Row],[Ngay]]-Table__._SQL2014_QLTS17_DW_DimDate[[#This Row],[NgayBatDauMuaVu]]+1</f>
        <v>242</v>
      </c>
      <c r="X1643">
        <f>INT((Table__._SQL2014_QLTS17_DW_DimDate[[#This Row],[NgayMuaVu]]-1)/7)+1</f>
        <v>35</v>
      </c>
      <c r="Y1643" t="str">
        <f>"Tuần " &amp;Table__._SQL2014_QLTS17_DW_DimDate[[#This Row],[TuanMuaVu]] &amp; " năm " &amp;Table__._SQL2014_QLTS17_DW_DimDate[[#This Row],[NamMuaVuStr]]</f>
        <v>Tuần 35 năm 2013-2014</v>
      </c>
      <c r="Z1643">
        <f>YEAR(Table__._SQL2014_QLTS17_DW_DimDate[[#This Row],[NgayBatDauMuaVu]])</f>
        <v>2013</v>
      </c>
      <c r="AA1643" t="str">
        <f>YEAR(Table__._SQL2014_QLTS17_DW_DimDate[[#This Row],[NgayBatDauMuaVu]]) &amp;"-"&amp;YEAR(Table__._SQL2014_QLTS17_DW_DimDate[[#This Row],[NgayKetThucMuaVu]])</f>
        <v>2013-2014</v>
      </c>
      <c r="AB1643">
        <f>YEAR(Table__._SQL2014_QLTS17_DW_DimDate[[#This Row],[NgayBatDauMuaVu]])</f>
        <v>2013</v>
      </c>
      <c r="AC1643">
        <f>YEAR(Table__._SQL2014_QLTS17_DW_DimDate[[#This Row],[NgayKetThucMuaVu]])</f>
        <v>2014</v>
      </c>
    </row>
    <row r="1644" spans="1:29">
      <c r="A1644">
        <v>20140701</v>
      </c>
      <c r="B1644" s="1">
        <v>41821</v>
      </c>
      <c r="C1644" t="s">
        <v>1</v>
      </c>
      <c r="D1644" t="s">
        <v>895</v>
      </c>
      <c r="E1644" t="s">
        <v>16</v>
      </c>
      <c r="F1644" t="s">
        <v>199</v>
      </c>
      <c r="G1644" t="s">
        <v>1</v>
      </c>
      <c r="H1644" t="s">
        <v>36</v>
      </c>
      <c r="I1644" t="s">
        <v>14</v>
      </c>
      <c r="J1644" t="s">
        <v>904</v>
      </c>
      <c r="K1644" t="s">
        <v>1</v>
      </c>
      <c r="L1644" t="s">
        <v>16</v>
      </c>
      <c r="M1644" t="s">
        <v>912</v>
      </c>
      <c r="N1644" t="s">
        <v>467</v>
      </c>
      <c r="O1644" t="s">
        <v>481</v>
      </c>
      <c r="P1644" t="s">
        <v>482</v>
      </c>
      <c r="Q1644" t="s">
        <v>481</v>
      </c>
      <c r="R1644" t="s">
        <v>483</v>
      </c>
      <c r="S1644" t="s">
        <v>468</v>
      </c>
      <c r="T1644" t="s">
        <v>471</v>
      </c>
      <c r="U1644" s="2">
        <f>DATE(IF(MONTH(Table__._SQL2014_QLTS17_DW_DimDate[[#This Row],[Ngay]])&lt;11,YEAR(Table__._SQL2014_QLTS17_DW_DimDate[[#This Row],[Ngay]])-1, YEAR(Table__._SQL2014_QLTS17_DW_DimDate[[#This Row],[Ngay]])),11,1)</f>
        <v>41579</v>
      </c>
      <c r="V1644" s="2">
        <f>DATE(YEAR(Table__._SQL2014_QLTS17_DW_DimDate[[#This Row],[NgayBatDauMuaVu]])+1, 10,31)</f>
        <v>41943</v>
      </c>
      <c r="W1644" s="3">
        <f>Table__._SQL2014_QLTS17_DW_DimDate[[#This Row],[Ngay]]-Table__._SQL2014_QLTS17_DW_DimDate[[#This Row],[NgayBatDauMuaVu]]+1</f>
        <v>243</v>
      </c>
      <c r="X1644">
        <f>INT((Table__._SQL2014_QLTS17_DW_DimDate[[#This Row],[NgayMuaVu]]-1)/7)+1</f>
        <v>35</v>
      </c>
      <c r="Y1644" t="str">
        <f>"Tuần " &amp;Table__._SQL2014_QLTS17_DW_DimDate[[#This Row],[TuanMuaVu]] &amp; " năm " &amp;Table__._SQL2014_QLTS17_DW_DimDate[[#This Row],[NamMuaVuStr]]</f>
        <v>Tuần 35 năm 2013-2014</v>
      </c>
      <c r="Z1644">
        <f>YEAR(Table__._SQL2014_QLTS17_DW_DimDate[[#This Row],[NgayBatDauMuaVu]])</f>
        <v>2013</v>
      </c>
      <c r="AA1644" t="str">
        <f>YEAR(Table__._SQL2014_QLTS17_DW_DimDate[[#This Row],[NgayBatDauMuaVu]]) &amp;"-"&amp;YEAR(Table__._SQL2014_QLTS17_DW_DimDate[[#This Row],[NgayKetThucMuaVu]])</f>
        <v>2013-2014</v>
      </c>
      <c r="AB1644">
        <f>YEAR(Table__._SQL2014_QLTS17_DW_DimDate[[#This Row],[NgayBatDauMuaVu]])</f>
        <v>2013</v>
      </c>
      <c r="AC1644">
        <f>YEAR(Table__._SQL2014_QLTS17_DW_DimDate[[#This Row],[NgayKetThucMuaVu]])</f>
        <v>2014</v>
      </c>
    </row>
    <row r="1645" spans="1:29">
      <c r="A1645">
        <v>20140702</v>
      </c>
      <c r="B1645" s="1">
        <v>41822</v>
      </c>
      <c r="C1645" t="s">
        <v>13</v>
      </c>
      <c r="D1645" t="s">
        <v>896</v>
      </c>
      <c r="E1645" t="s">
        <v>12</v>
      </c>
      <c r="F1645" t="s">
        <v>203</v>
      </c>
      <c r="G1645" t="s">
        <v>1</v>
      </c>
      <c r="H1645" t="s">
        <v>36</v>
      </c>
      <c r="I1645" t="s">
        <v>14</v>
      </c>
      <c r="J1645" t="s">
        <v>904</v>
      </c>
      <c r="K1645" t="s">
        <v>1</v>
      </c>
      <c r="L1645" t="s">
        <v>16</v>
      </c>
      <c r="M1645" t="s">
        <v>912</v>
      </c>
      <c r="N1645" t="s">
        <v>467</v>
      </c>
      <c r="O1645" t="s">
        <v>481</v>
      </c>
      <c r="P1645" t="s">
        <v>482</v>
      </c>
      <c r="Q1645" t="s">
        <v>481</v>
      </c>
      <c r="R1645" t="s">
        <v>483</v>
      </c>
      <c r="S1645" t="s">
        <v>468</v>
      </c>
      <c r="T1645" t="s">
        <v>471</v>
      </c>
      <c r="U1645" s="2">
        <f>DATE(IF(MONTH(Table__._SQL2014_QLTS17_DW_DimDate[[#This Row],[Ngay]])&lt;11,YEAR(Table__._SQL2014_QLTS17_DW_DimDate[[#This Row],[Ngay]])-1, YEAR(Table__._SQL2014_QLTS17_DW_DimDate[[#This Row],[Ngay]])),11,1)</f>
        <v>41579</v>
      </c>
      <c r="V1645" s="2">
        <f>DATE(YEAR(Table__._SQL2014_QLTS17_DW_DimDate[[#This Row],[NgayBatDauMuaVu]])+1, 10,31)</f>
        <v>41943</v>
      </c>
      <c r="W1645" s="3">
        <f>Table__._SQL2014_QLTS17_DW_DimDate[[#This Row],[Ngay]]-Table__._SQL2014_QLTS17_DW_DimDate[[#This Row],[NgayBatDauMuaVu]]+1</f>
        <v>244</v>
      </c>
      <c r="X1645">
        <f>INT((Table__._SQL2014_QLTS17_DW_DimDate[[#This Row],[NgayMuaVu]]-1)/7)+1</f>
        <v>35</v>
      </c>
      <c r="Y1645" t="str">
        <f>"Tuần " &amp;Table__._SQL2014_QLTS17_DW_DimDate[[#This Row],[TuanMuaVu]] &amp; " năm " &amp;Table__._SQL2014_QLTS17_DW_DimDate[[#This Row],[NamMuaVuStr]]</f>
        <v>Tuần 35 năm 2013-2014</v>
      </c>
      <c r="Z1645">
        <f>YEAR(Table__._SQL2014_QLTS17_DW_DimDate[[#This Row],[NgayBatDauMuaVu]])</f>
        <v>2013</v>
      </c>
      <c r="AA1645" t="str">
        <f>YEAR(Table__._SQL2014_QLTS17_DW_DimDate[[#This Row],[NgayBatDauMuaVu]]) &amp;"-"&amp;YEAR(Table__._SQL2014_QLTS17_DW_DimDate[[#This Row],[NgayKetThucMuaVu]])</f>
        <v>2013-2014</v>
      </c>
      <c r="AB1645">
        <f>YEAR(Table__._SQL2014_QLTS17_DW_DimDate[[#This Row],[NgayBatDauMuaVu]])</f>
        <v>2013</v>
      </c>
      <c r="AC1645">
        <f>YEAR(Table__._SQL2014_QLTS17_DW_DimDate[[#This Row],[NgayKetThucMuaVu]])</f>
        <v>2014</v>
      </c>
    </row>
    <row r="1646" spans="1:29">
      <c r="A1646">
        <v>20140703</v>
      </c>
      <c r="B1646" s="1">
        <v>41823</v>
      </c>
      <c r="C1646" t="s">
        <v>16</v>
      </c>
      <c r="D1646" t="s">
        <v>897</v>
      </c>
      <c r="E1646" t="s">
        <v>3</v>
      </c>
      <c r="F1646" t="s">
        <v>204</v>
      </c>
      <c r="G1646" t="s">
        <v>1</v>
      </c>
      <c r="H1646" t="s">
        <v>36</v>
      </c>
      <c r="I1646" t="s">
        <v>14</v>
      </c>
      <c r="J1646" t="s">
        <v>904</v>
      </c>
      <c r="K1646" t="s">
        <v>1</v>
      </c>
      <c r="L1646" t="s">
        <v>16</v>
      </c>
      <c r="M1646" t="s">
        <v>912</v>
      </c>
      <c r="N1646" t="s">
        <v>467</v>
      </c>
      <c r="O1646" t="s">
        <v>481</v>
      </c>
      <c r="P1646" t="s">
        <v>482</v>
      </c>
      <c r="Q1646" t="s">
        <v>481</v>
      </c>
      <c r="R1646" t="s">
        <v>483</v>
      </c>
      <c r="S1646" t="s">
        <v>468</v>
      </c>
      <c r="T1646" t="s">
        <v>471</v>
      </c>
      <c r="U1646" s="2">
        <f>DATE(IF(MONTH(Table__._SQL2014_QLTS17_DW_DimDate[[#This Row],[Ngay]])&lt;11,YEAR(Table__._SQL2014_QLTS17_DW_DimDate[[#This Row],[Ngay]])-1, YEAR(Table__._SQL2014_QLTS17_DW_DimDate[[#This Row],[Ngay]])),11,1)</f>
        <v>41579</v>
      </c>
      <c r="V1646" s="2">
        <f>DATE(YEAR(Table__._SQL2014_QLTS17_DW_DimDate[[#This Row],[NgayBatDauMuaVu]])+1, 10,31)</f>
        <v>41943</v>
      </c>
      <c r="W1646" s="3">
        <f>Table__._SQL2014_QLTS17_DW_DimDate[[#This Row],[Ngay]]-Table__._SQL2014_QLTS17_DW_DimDate[[#This Row],[NgayBatDauMuaVu]]+1</f>
        <v>245</v>
      </c>
      <c r="X1646">
        <f>INT((Table__._SQL2014_QLTS17_DW_DimDate[[#This Row],[NgayMuaVu]]-1)/7)+1</f>
        <v>35</v>
      </c>
      <c r="Y1646" t="str">
        <f>"Tuần " &amp;Table__._SQL2014_QLTS17_DW_DimDate[[#This Row],[TuanMuaVu]] &amp; " năm " &amp;Table__._SQL2014_QLTS17_DW_DimDate[[#This Row],[NamMuaVuStr]]</f>
        <v>Tuần 35 năm 2013-2014</v>
      </c>
      <c r="Z1646">
        <f>YEAR(Table__._SQL2014_QLTS17_DW_DimDate[[#This Row],[NgayBatDauMuaVu]])</f>
        <v>2013</v>
      </c>
      <c r="AA1646" t="str">
        <f>YEAR(Table__._SQL2014_QLTS17_DW_DimDate[[#This Row],[NgayBatDauMuaVu]]) &amp;"-"&amp;YEAR(Table__._SQL2014_QLTS17_DW_DimDate[[#This Row],[NgayKetThucMuaVu]])</f>
        <v>2013-2014</v>
      </c>
      <c r="AB1646">
        <f>YEAR(Table__._SQL2014_QLTS17_DW_DimDate[[#This Row],[NgayBatDauMuaVu]])</f>
        <v>2013</v>
      </c>
      <c r="AC1646">
        <f>YEAR(Table__._SQL2014_QLTS17_DW_DimDate[[#This Row],[NgayKetThucMuaVu]])</f>
        <v>2014</v>
      </c>
    </row>
    <row r="1647" spans="1:29">
      <c r="A1647">
        <v>20140704</v>
      </c>
      <c r="B1647" s="1">
        <v>41824</v>
      </c>
      <c r="C1647" t="s">
        <v>12</v>
      </c>
      <c r="D1647" t="s">
        <v>891</v>
      </c>
      <c r="E1647" t="s">
        <v>2</v>
      </c>
      <c r="F1647" t="s">
        <v>205</v>
      </c>
      <c r="G1647" t="s">
        <v>1</v>
      </c>
      <c r="H1647" t="s">
        <v>36</v>
      </c>
      <c r="I1647" t="s">
        <v>14</v>
      </c>
      <c r="J1647" t="s">
        <v>904</v>
      </c>
      <c r="K1647" t="s">
        <v>1</v>
      </c>
      <c r="L1647" t="s">
        <v>16</v>
      </c>
      <c r="M1647" t="s">
        <v>912</v>
      </c>
      <c r="N1647" t="s">
        <v>467</v>
      </c>
      <c r="O1647" t="s">
        <v>481</v>
      </c>
      <c r="P1647" t="s">
        <v>482</v>
      </c>
      <c r="Q1647" t="s">
        <v>481</v>
      </c>
      <c r="R1647" t="s">
        <v>483</v>
      </c>
      <c r="S1647" t="s">
        <v>468</v>
      </c>
      <c r="T1647" t="s">
        <v>471</v>
      </c>
      <c r="U1647" s="2">
        <f>DATE(IF(MONTH(Table__._SQL2014_QLTS17_DW_DimDate[[#This Row],[Ngay]])&lt;11,YEAR(Table__._SQL2014_QLTS17_DW_DimDate[[#This Row],[Ngay]])-1, YEAR(Table__._SQL2014_QLTS17_DW_DimDate[[#This Row],[Ngay]])),11,1)</f>
        <v>41579</v>
      </c>
      <c r="V1647" s="2">
        <f>DATE(YEAR(Table__._SQL2014_QLTS17_DW_DimDate[[#This Row],[NgayBatDauMuaVu]])+1, 10,31)</f>
        <v>41943</v>
      </c>
      <c r="W1647" s="3">
        <f>Table__._SQL2014_QLTS17_DW_DimDate[[#This Row],[Ngay]]-Table__._SQL2014_QLTS17_DW_DimDate[[#This Row],[NgayBatDauMuaVu]]+1</f>
        <v>246</v>
      </c>
      <c r="X1647">
        <f>INT((Table__._SQL2014_QLTS17_DW_DimDate[[#This Row],[NgayMuaVu]]-1)/7)+1</f>
        <v>36</v>
      </c>
      <c r="Y1647" t="str">
        <f>"Tuần " &amp;Table__._SQL2014_QLTS17_DW_DimDate[[#This Row],[TuanMuaVu]] &amp; " năm " &amp;Table__._SQL2014_QLTS17_DW_DimDate[[#This Row],[NamMuaVuStr]]</f>
        <v>Tuần 36 năm 2013-2014</v>
      </c>
      <c r="Z1647">
        <f>YEAR(Table__._SQL2014_QLTS17_DW_DimDate[[#This Row],[NgayBatDauMuaVu]])</f>
        <v>2013</v>
      </c>
      <c r="AA1647" t="str">
        <f>YEAR(Table__._SQL2014_QLTS17_DW_DimDate[[#This Row],[NgayBatDauMuaVu]]) &amp;"-"&amp;YEAR(Table__._SQL2014_QLTS17_DW_DimDate[[#This Row],[NgayKetThucMuaVu]])</f>
        <v>2013-2014</v>
      </c>
      <c r="AB1647">
        <f>YEAR(Table__._SQL2014_QLTS17_DW_DimDate[[#This Row],[NgayBatDauMuaVu]])</f>
        <v>2013</v>
      </c>
      <c r="AC1647">
        <f>YEAR(Table__._SQL2014_QLTS17_DW_DimDate[[#This Row],[NgayKetThucMuaVu]])</f>
        <v>2014</v>
      </c>
    </row>
    <row r="1648" spans="1:29">
      <c r="A1648">
        <v>20140705</v>
      </c>
      <c r="B1648" s="1">
        <v>41825</v>
      </c>
      <c r="C1648" t="s">
        <v>3</v>
      </c>
      <c r="D1648" t="s">
        <v>892</v>
      </c>
      <c r="E1648" t="s">
        <v>14</v>
      </c>
      <c r="F1648" t="s">
        <v>206</v>
      </c>
      <c r="G1648" t="s">
        <v>1</v>
      </c>
      <c r="H1648" t="s">
        <v>36</v>
      </c>
      <c r="I1648" t="s">
        <v>14</v>
      </c>
      <c r="J1648" t="s">
        <v>904</v>
      </c>
      <c r="K1648" t="s">
        <v>1</v>
      </c>
      <c r="L1648" t="s">
        <v>16</v>
      </c>
      <c r="M1648" t="s">
        <v>912</v>
      </c>
      <c r="N1648" t="s">
        <v>467</v>
      </c>
      <c r="O1648" t="s">
        <v>481</v>
      </c>
      <c r="P1648" t="s">
        <v>482</v>
      </c>
      <c r="Q1648" t="s">
        <v>481</v>
      </c>
      <c r="R1648" t="s">
        <v>483</v>
      </c>
      <c r="S1648" t="s">
        <v>468</v>
      </c>
      <c r="T1648" t="s">
        <v>471</v>
      </c>
      <c r="U1648" s="2">
        <f>DATE(IF(MONTH(Table__._SQL2014_QLTS17_DW_DimDate[[#This Row],[Ngay]])&lt;11,YEAR(Table__._SQL2014_QLTS17_DW_DimDate[[#This Row],[Ngay]])-1, YEAR(Table__._SQL2014_QLTS17_DW_DimDate[[#This Row],[Ngay]])),11,1)</f>
        <v>41579</v>
      </c>
      <c r="V1648" s="2">
        <f>DATE(YEAR(Table__._SQL2014_QLTS17_DW_DimDate[[#This Row],[NgayBatDauMuaVu]])+1, 10,31)</f>
        <v>41943</v>
      </c>
      <c r="W1648" s="3">
        <f>Table__._SQL2014_QLTS17_DW_DimDate[[#This Row],[Ngay]]-Table__._SQL2014_QLTS17_DW_DimDate[[#This Row],[NgayBatDauMuaVu]]+1</f>
        <v>247</v>
      </c>
      <c r="X1648">
        <f>INT((Table__._SQL2014_QLTS17_DW_DimDate[[#This Row],[NgayMuaVu]]-1)/7)+1</f>
        <v>36</v>
      </c>
      <c r="Y1648" t="str">
        <f>"Tuần " &amp;Table__._SQL2014_QLTS17_DW_DimDate[[#This Row],[TuanMuaVu]] &amp; " năm " &amp;Table__._SQL2014_QLTS17_DW_DimDate[[#This Row],[NamMuaVuStr]]</f>
        <v>Tuần 36 năm 2013-2014</v>
      </c>
      <c r="Z1648">
        <f>YEAR(Table__._SQL2014_QLTS17_DW_DimDate[[#This Row],[NgayBatDauMuaVu]])</f>
        <v>2013</v>
      </c>
      <c r="AA1648" t="str">
        <f>YEAR(Table__._SQL2014_QLTS17_DW_DimDate[[#This Row],[NgayBatDauMuaVu]]) &amp;"-"&amp;YEAR(Table__._SQL2014_QLTS17_DW_DimDate[[#This Row],[NgayKetThucMuaVu]])</f>
        <v>2013-2014</v>
      </c>
      <c r="AB1648">
        <f>YEAR(Table__._SQL2014_QLTS17_DW_DimDate[[#This Row],[NgayBatDauMuaVu]])</f>
        <v>2013</v>
      </c>
      <c r="AC1648">
        <f>YEAR(Table__._SQL2014_QLTS17_DW_DimDate[[#This Row],[NgayKetThucMuaVu]])</f>
        <v>2014</v>
      </c>
    </row>
    <row r="1649" spans="1:29">
      <c r="A1649">
        <v>20140706</v>
      </c>
      <c r="B1649" s="1">
        <v>41826</v>
      </c>
      <c r="C1649" t="s">
        <v>2</v>
      </c>
      <c r="D1649" t="s">
        <v>893</v>
      </c>
      <c r="E1649" t="s">
        <v>1</v>
      </c>
      <c r="F1649" t="s">
        <v>207</v>
      </c>
      <c r="G1649" t="s">
        <v>13</v>
      </c>
      <c r="H1649" t="s">
        <v>37</v>
      </c>
      <c r="I1649" t="s">
        <v>14</v>
      </c>
      <c r="J1649" t="s">
        <v>904</v>
      </c>
      <c r="K1649" t="s">
        <v>1</v>
      </c>
      <c r="L1649" t="s">
        <v>16</v>
      </c>
      <c r="M1649" t="s">
        <v>912</v>
      </c>
      <c r="N1649" t="s">
        <v>467</v>
      </c>
      <c r="O1649" t="s">
        <v>481</v>
      </c>
      <c r="P1649" t="s">
        <v>482</v>
      </c>
      <c r="Q1649" t="s">
        <v>481</v>
      </c>
      <c r="R1649" t="s">
        <v>483</v>
      </c>
      <c r="S1649" t="s">
        <v>468</v>
      </c>
      <c r="T1649" t="s">
        <v>471</v>
      </c>
      <c r="U1649" s="2">
        <f>DATE(IF(MONTH(Table__._SQL2014_QLTS17_DW_DimDate[[#This Row],[Ngay]])&lt;11,YEAR(Table__._SQL2014_QLTS17_DW_DimDate[[#This Row],[Ngay]])-1, YEAR(Table__._SQL2014_QLTS17_DW_DimDate[[#This Row],[Ngay]])),11,1)</f>
        <v>41579</v>
      </c>
      <c r="V1649" s="2">
        <f>DATE(YEAR(Table__._SQL2014_QLTS17_DW_DimDate[[#This Row],[NgayBatDauMuaVu]])+1, 10,31)</f>
        <v>41943</v>
      </c>
      <c r="W1649" s="3">
        <f>Table__._SQL2014_QLTS17_DW_DimDate[[#This Row],[Ngay]]-Table__._SQL2014_QLTS17_DW_DimDate[[#This Row],[NgayBatDauMuaVu]]+1</f>
        <v>248</v>
      </c>
      <c r="X1649">
        <f>INT((Table__._SQL2014_QLTS17_DW_DimDate[[#This Row],[NgayMuaVu]]-1)/7)+1</f>
        <v>36</v>
      </c>
      <c r="Y1649" t="str">
        <f>"Tuần " &amp;Table__._SQL2014_QLTS17_DW_DimDate[[#This Row],[TuanMuaVu]] &amp; " năm " &amp;Table__._SQL2014_QLTS17_DW_DimDate[[#This Row],[NamMuaVuStr]]</f>
        <v>Tuần 36 năm 2013-2014</v>
      </c>
      <c r="Z1649">
        <f>YEAR(Table__._SQL2014_QLTS17_DW_DimDate[[#This Row],[NgayBatDauMuaVu]])</f>
        <v>2013</v>
      </c>
      <c r="AA1649" t="str">
        <f>YEAR(Table__._SQL2014_QLTS17_DW_DimDate[[#This Row],[NgayBatDauMuaVu]]) &amp;"-"&amp;YEAR(Table__._SQL2014_QLTS17_DW_DimDate[[#This Row],[NgayKetThucMuaVu]])</f>
        <v>2013-2014</v>
      </c>
      <c r="AB1649">
        <f>YEAR(Table__._SQL2014_QLTS17_DW_DimDate[[#This Row],[NgayBatDauMuaVu]])</f>
        <v>2013</v>
      </c>
      <c r="AC1649">
        <f>YEAR(Table__._SQL2014_QLTS17_DW_DimDate[[#This Row],[NgayKetThucMuaVu]])</f>
        <v>2014</v>
      </c>
    </row>
    <row r="1650" spans="1:29">
      <c r="A1650">
        <v>20140707</v>
      </c>
      <c r="B1650" s="1">
        <v>41827</v>
      </c>
      <c r="C1650" t="s">
        <v>14</v>
      </c>
      <c r="D1650" t="s">
        <v>894</v>
      </c>
      <c r="E1650" t="s">
        <v>13</v>
      </c>
      <c r="F1650" t="s">
        <v>208</v>
      </c>
      <c r="G1650" t="s">
        <v>13</v>
      </c>
      <c r="H1650" t="s">
        <v>37</v>
      </c>
      <c r="I1650" t="s">
        <v>14</v>
      </c>
      <c r="J1650" t="s">
        <v>904</v>
      </c>
      <c r="K1650" t="s">
        <v>1</v>
      </c>
      <c r="L1650" t="s">
        <v>16</v>
      </c>
      <c r="M1650" t="s">
        <v>912</v>
      </c>
      <c r="N1650" t="s">
        <v>467</v>
      </c>
      <c r="O1650" t="s">
        <v>481</v>
      </c>
      <c r="P1650" t="s">
        <v>482</v>
      </c>
      <c r="Q1650" t="s">
        <v>481</v>
      </c>
      <c r="R1650" t="s">
        <v>483</v>
      </c>
      <c r="S1650" t="s">
        <v>468</v>
      </c>
      <c r="T1650" t="s">
        <v>471</v>
      </c>
      <c r="U1650" s="2">
        <f>DATE(IF(MONTH(Table__._SQL2014_QLTS17_DW_DimDate[[#This Row],[Ngay]])&lt;11,YEAR(Table__._SQL2014_QLTS17_DW_DimDate[[#This Row],[Ngay]])-1, YEAR(Table__._SQL2014_QLTS17_DW_DimDate[[#This Row],[Ngay]])),11,1)</f>
        <v>41579</v>
      </c>
      <c r="V1650" s="2">
        <f>DATE(YEAR(Table__._SQL2014_QLTS17_DW_DimDate[[#This Row],[NgayBatDauMuaVu]])+1, 10,31)</f>
        <v>41943</v>
      </c>
      <c r="W1650" s="3">
        <f>Table__._SQL2014_QLTS17_DW_DimDate[[#This Row],[Ngay]]-Table__._SQL2014_QLTS17_DW_DimDate[[#This Row],[NgayBatDauMuaVu]]+1</f>
        <v>249</v>
      </c>
      <c r="X1650">
        <f>INT((Table__._SQL2014_QLTS17_DW_DimDate[[#This Row],[NgayMuaVu]]-1)/7)+1</f>
        <v>36</v>
      </c>
      <c r="Y1650" t="str">
        <f>"Tuần " &amp;Table__._SQL2014_QLTS17_DW_DimDate[[#This Row],[TuanMuaVu]] &amp; " năm " &amp;Table__._SQL2014_QLTS17_DW_DimDate[[#This Row],[NamMuaVuStr]]</f>
        <v>Tuần 36 năm 2013-2014</v>
      </c>
      <c r="Z1650">
        <f>YEAR(Table__._SQL2014_QLTS17_DW_DimDate[[#This Row],[NgayBatDauMuaVu]])</f>
        <v>2013</v>
      </c>
      <c r="AA1650" t="str">
        <f>YEAR(Table__._SQL2014_QLTS17_DW_DimDate[[#This Row],[NgayBatDauMuaVu]]) &amp;"-"&amp;YEAR(Table__._SQL2014_QLTS17_DW_DimDate[[#This Row],[NgayKetThucMuaVu]])</f>
        <v>2013-2014</v>
      </c>
      <c r="AB1650">
        <f>YEAR(Table__._SQL2014_QLTS17_DW_DimDate[[#This Row],[NgayBatDauMuaVu]])</f>
        <v>2013</v>
      </c>
      <c r="AC1650">
        <f>YEAR(Table__._SQL2014_QLTS17_DW_DimDate[[#This Row],[NgayKetThucMuaVu]])</f>
        <v>2014</v>
      </c>
    </row>
    <row r="1651" spans="1:29">
      <c r="A1651">
        <v>20140708</v>
      </c>
      <c r="B1651" s="1">
        <v>41828</v>
      </c>
      <c r="C1651" t="s">
        <v>18</v>
      </c>
      <c r="D1651" t="s">
        <v>895</v>
      </c>
      <c r="E1651" t="s">
        <v>16</v>
      </c>
      <c r="F1651" t="s">
        <v>209</v>
      </c>
      <c r="G1651" t="s">
        <v>13</v>
      </c>
      <c r="H1651" t="s">
        <v>37</v>
      </c>
      <c r="I1651" t="s">
        <v>14</v>
      </c>
      <c r="J1651" t="s">
        <v>904</v>
      </c>
      <c r="K1651" t="s">
        <v>1</v>
      </c>
      <c r="L1651" t="s">
        <v>16</v>
      </c>
      <c r="M1651" t="s">
        <v>912</v>
      </c>
      <c r="N1651" t="s">
        <v>467</v>
      </c>
      <c r="O1651" t="s">
        <v>481</v>
      </c>
      <c r="P1651" t="s">
        <v>482</v>
      </c>
      <c r="Q1651" t="s">
        <v>481</v>
      </c>
      <c r="R1651" t="s">
        <v>483</v>
      </c>
      <c r="S1651" t="s">
        <v>468</v>
      </c>
      <c r="T1651" t="s">
        <v>471</v>
      </c>
      <c r="U1651" s="2">
        <f>DATE(IF(MONTH(Table__._SQL2014_QLTS17_DW_DimDate[[#This Row],[Ngay]])&lt;11,YEAR(Table__._SQL2014_QLTS17_DW_DimDate[[#This Row],[Ngay]])-1, YEAR(Table__._SQL2014_QLTS17_DW_DimDate[[#This Row],[Ngay]])),11,1)</f>
        <v>41579</v>
      </c>
      <c r="V1651" s="2">
        <f>DATE(YEAR(Table__._SQL2014_QLTS17_DW_DimDate[[#This Row],[NgayBatDauMuaVu]])+1, 10,31)</f>
        <v>41943</v>
      </c>
      <c r="W1651" s="3">
        <f>Table__._SQL2014_QLTS17_DW_DimDate[[#This Row],[Ngay]]-Table__._SQL2014_QLTS17_DW_DimDate[[#This Row],[NgayBatDauMuaVu]]+1</f>
        <v>250</v>
      </c>
      <c r="X1651">
        <f>INT((Table__._SQL2014_QLTS17_DW_DimDate[[#This Row],[NgayMuaVu]]-1)/7)+1</f>
        <v>36</v>
      </c>
      <c r="Y1651" t="str">
        <f>"Tuần " &amp;Table__._SQL2014_QLTS17_DW_DimDate[[#This Row],[TuanMuaVu]] &amp; " năm " &amp;Table__._SQL2014_QLTS17_DW_DimDate[[#This Row],[NamMuaVuStr]]</f>
        <v>Tuần 36 năm 2013-2014</v>
      </c>
      <c r="Z1651">
        <f>YEAR(Table__._SQL2014_QLTS17_DW_DimDate[[#This Row],[NgayBatDauMuaVu]])</f>
        <v>2013</v>
      </c>
      <c r="AA1651" t="str">
        <f>YEAR(Table__._SQL2014_QLTS17_DW_DimDate[[#This Row],[NgayBatDauMuaVu]]) &amp;"-"&amp;YEAR(Table__._SQL2014_QLTS17_DW_DimDate[[#This Row],[NgayKetThucMuaVu]])</f>
        <v>2013-2014</v>
      </c>
      <c r="AB1651">
        <f>YEAR(Table__._SQL2014_QLTS17_DW_DimDate[[#This Row],[NgayBatDauMuaVu]])</f>
        <v>2013</v>
      </c>
      <c r="AC1651">
        <f>YEAR(Table__._SQL2014_QLTS17_DW_DimDate[[#This Row],[NgayKetThucMuaVu]])</f>
        <v>2014</v>
      </c>
    </row>
    <row r="1652" spans="1:29">
      <c r="A1652">
        <v>20140709</v>
      </c>
      <c r="B1652" s="1">
        <v>41829</v>
      </c>
      <c r="C1652" t="s">
        <v>19</v>
      </c>
      <c r="D1652" t="s">
        <v>896</v>
      </c>
      <c r="E1652" t="s">
        <v>12</v>
      </c>
      <c r="F1652" t="s">
        <v>210</v>
      </c>
      <c r="G1652" t="s">
        <v>13</v>
      </c>
      <c r="H1652" t="s">
        <v>37</v>
      </c>
      <c r="I1652" t="s">
        <v>14</v>
      </c>
      <c r="J1652" t="s">
        <v>904</v>
      </c>
      <c r="K1652" t="s">
        <v>1</v>
      </c>
      <c r="L1652" t="s">
        <v>16</v>
      </c>
      <c r="M1652" t="s">
        <v>912</v>
      </c>
      <c r="N1652" t="s">
        <v>467</v>
      </c>
      <c r="O1652" t="s">
        <v>481</v>
      </c>
      <c r="P1652" t="s">
        <v>482</v>
      </c>
      <c r="Q1652" t="s">
        <v>481</v>
      </c>
      <c r="R1652" t="s">
        <v>483</v>
      </c>
      <c r="S1652" t="s">
        <v>468</v>
      </c>
      <c r="T1652" t="s">
        <v>471</v>
      </c>
      <c r="U1652" s="2">
        <f>DATE(IF(MONTH(Table__._SQL2014_QLTS17_DW_DimDate[[#This Row],[Ngay]])&lt;11,YEAR(Table__._SQL2014_QLTS17_DW_DimDate[[#This Row],[Ngay]])-1, YEAR(Table__._SQL2014_QLTS17_DW_DimDate[[#This Row],[Ngay]])),11,1)</f>
        <v>41579</v>
      </c>
      <c r="V1652" s="2">
        <f>DATE(YEAR(Table__._SQL2014_QLTS17_DW_DimDate[[#This Row],[NgayBatDauMuaVu]])+1, 10,31)</f>
        <v>41943</v>
      </c>
      <c r="W1652" s="3">
        <f>Table__._SQL2014_QLTS17_DW_DimDate[[#This Row],[Ngay]]-Table__._SQL2014_QLTS17_DW_DimDate[[#This Row],[NgayBatDauMuaVu]]+1</f>
        <v>251</v>
      </c>
      <c r="X1652">
        <f>INT((Table__._SQL2014_QLTS17_DW_DimDate[[#This Row],[NgayMuaVu]]-1)/7)+1</f>
        <v>36</v>
      </c>
      <c r="Y1652" t="str">
        <f>"Tuần " &amp;Table__._SQL2014_QLTS17_DW_DimDate[[#This Row],[TuanMuaVu]] &amp; " năm " &amp;Table__._SQL2014_QLTS17_DW_DimDate[[#This Row],[NamMuaVuStr]]</f>
        <v>Tuần 36 năm 2013-2014</v>
      </c>
      <c r="Z1652">
        <f>YEAR(Table__._SQL2014_QLTS17_DW_DimDate[[#This Row],[NgayBatDauMuaVu]])</f>
        <v>2013</v>
      </c>
      <c r="AA1652" t="str">
        <f>YEAR(Table__._SQL2014_QLTS17_DW_DimDate[[#This Row],[NgayBatDauMuaVu]]) &amp;"-"&amp;YEAR(Table__._SQL2014_QLTS17_DW_DimDate[[#This Row],[NgayKetThucMuaVu]])</f>
        <v>2013-2014</v>
      </c>
      <c r="AB1652">
        <f>YEAR(Table__._SQL2014_QLTS17_DW_DimDate[[#This Row],[NgayBatDauMuaVu]])</f>
        <v>2013</v>
      </c>
      <c r="AC1652">
        <f>YEAR(Table__._SQL2014_QLTS17_DW_DimDate[[#This Row],[NgayKetThucMuaVu]])</f>
        <v>2014</v>
      </c>
    </row>
    <row r="1653" spans="1:29">
      <c r="A1653">
        <v>20140710</v>
      </c>
      <c r="B1653" s="1">
        <v>41830</v>
      </c>
      <c r="C1653" t="s">
        <v>20</v>
      </c>
      <c r="D1653" t="s">
        <v>897</v>
      </c>
      <c r="E1653" t="s">
        <v>3</v>
      </c>
      <c r="F1653" t="s">
        <v>211</v>
      </c>
      <c r="G1653" t="s">
        <v>13</v>
      </c>
      <c r="H1653" t="s">
        <v>37</v>
      </c>
      <c r="I1653" t="s">
        <v>14</v>
      </c>
      <c r="J1653" t="s">
        <v>904</v>
      </c>
      <c r="K1653" t="s">
        <v>1</v>
      </c>
      <c r="L1653" t="s">
        <v>16</v>
      </c>
      <c r="M1653" t="s">
        <v>912</v>
      </c>
      <c r="N1653" t="s">
        <v>467</v>
      </c>
      <c r="O1653" t="s">
        <v>481</v>
      </c>
      <c r="P1653" t="s">
        <v>482</v>
      </c>
      <c r="Q1653" t="s">
        <v>481</v>
      </c>
      <c r="R1653" t="s">
        <v>483</v>
      </c>
      <c r="S1653" t="s">
        <v>468</v>
      </c>
      <c r="T1653" t="s">
        <v>471</v>
      </c>
      <c r="U1653" s="2">
        <f>DATE(IF(MONTH(Table__._SQL2014_QLTS17_DW_DimDate[[#This Row],[Ngay]])&lt;11,YEAR(Table__._SQL2014_QLTS17_DW_DimDate[[#This Row],[Ngay]])-1, YEAR(Table__._SQL2014_QLTS17_DW_DimDate[[#This Row],[Ngay]])),11,1)</f>
        <v>41579</v>
      </c>
      <c r="V1653" s="2">
        <f>DATE(YEAR(Table__._SQL2014_QLTS17_DW_DimDate[[#This Row],[NgayBatDauMuaVu]])+1, 10,31)</f>
        <v>41943</v>
      </c>
      <c r="W1653" s="3">
        <f>Table__._SQL2014_QLTS17_DW_DimDate[[#This Row],[Ngay]]-Table__._SQL2014_QLTS17_DW_DimDate[[#This Row],[NgayBatDauMuaVu]]+1</f>
        <v>252</v>
      </c>
      <c r="X1653">
        <f>INT((Table__._SQL2014_QLTS17_DW_DimDate[[#This Row],[NgayMuaVu]]-1)/7)+1</f>
        <v>36</v>
      </c>
      <c r="Y1653" t="str">
        <f>"Tuần " &amp;Table__._SQL2014_QLTS17_DW_DimDate[[#This Row],[TuanMuaVu]] &amp; " năm " &amp;Table__._SQL2014_QLTS17_DW_DimDate[[#This Row],[NamMuaVuStr]]</f>
        <v>Tuần 36 năm 2013-2014</v>
      </c>
      <c r="Z1653">
        <f>YEAR(Table__._SQL2014_QLTS17_DW_DimDate[[#This Row],[NgayBatDauMuaVu]])</f>
        <v>2013</v>
      </c>
      <c r="AA1653" t="str">
        <f>YEAR(Table__._SQL2014_QLTS17_DW_DimDate[[#This Row],[NgayBatDauMuaVu]]) &amp;"-"&amp;YEAR(Table__._SQL2014_QLTS17_DW_DimDate[[#This Row],[NgayKetThucMuaVu]])</f>
        <v>2013-2014</v>
      </c>
      <c r="AB1653">
        <f>YEAR(Table__._SQL2014_QLTS17_DW_DimDate[[#This Row],[NgayBatDauMuaVu]])</f>
        <v>2013</v>
      </c>
      <c r="AC1653">
        <f>YEAR(Table__._SQL2014_QLTS17_DW_DimDate[[#This Row],[NgayKetThucMuaVu]])</f>
        <v>2014</v>
      </c>
    </row>
    <row r="1654" spans="1:29">
      <c r="A1654">
        <v>20140711</v>
      </c>
      <c r="B1654" s="1">
        <v>41831</v>
      </c>
      <c r="C1654" t="s">
        <v>21</v>
      </c>
      <c r="D1654" t="s">
        <v>891</v>
      </c>
      <c r="E1654" t="s">
        <v>2</v>
      </c>
      <c r="F1654" t="s">
        <v>212</v>
      </c>
      <c r="G1654" t="s">
        <v>13</v>
      </c>
      <c r="H1654" t="s">
        <v>37</v>
      </c>
      <c r="I1654" t="s">
        <v>14</v>
      </c>
      <c r="J1654" t="s">
        <v>904</v>
      </c>
      <c r="K1654" t="s">
        <v>1</v>
      </c>
      <c r="L1654" t="s">
        <v>16</v>
      </c>
      <c r="M1654" t="s">
        <v>912</v>
      </c>
      <c r="N1654" t="s">
        <v>467</v>
      </c>
      <c r="O1654" t="s">
        <v>481</v>
      </c>
      <c r="P1654" t="s">
        <v>482</v>
      </c>
      <c r="Q1654" t="s">
        <v>481</v>
      </c>
      <c r="R1654" t="s">
        <v>483</v>
      </c>
      <c r="S1654" t="s">
        <v>468</v>
      </c>
      <c r="T1654" t="s">
        <v>471</v>
      </c>
      <c r="U1654" s="2">
        <f>DATE(IF(MONTH(Table__._SQL2014_QLTS17_DW_DimDate[[#This Row],[Ngay]])&lt;11,YEAR(Table__._SQL2014_QLTS17_DW_DimDate[[#This Row],[Ngay]])-1, YEAR(Table__._SQL2014_QLTS17_DW_DimDate[[#This Row],[Ngay]])),11,1)</f>
        <v>41579</v>
      </c>
      <c r="V1654" s="2">
        <f>DATE(YEAR(Table__._SQL2014_QLTS17_DW_DimDate[[#This Row],[NgayBatDauMuaVu]])+1, 10,31)</f>
        <v>41943</v>
      </c>
      <c r="W1654" s="3">
        <f>Table__._SQL2014_QLTS17_DW_DimDate[[#This Row],[Ngay]]-Table__._SQL2014_QLTS17_DW_DimDate[[#This Row],[NgayBatDauMuaVu]]+1</f>
        <v>253</v>
      </c>
      <c r="X1654">
        <f>INT((Table__._SQL2014_QLTS17_DW_DimDate[[#This Row],[NgayMuaVu]]-1)/7)+1</f>
        <v>37</v>
      </c>
      <c r="Y1654" t="str">
        <f>"Tuần " &amp;Table__._SQL2014_QLTS17_DW_DimDate[[#This Row],[TuanMuaVu]] &amp; " năm " &amp;Table__._SQL2014_QLTS17_DW_DimDate[[#This Row],[NamMuaVuStr]]</f>
        <v>Tuần 37 năm 2013-2014</v>
      </c>
      <c r="Z1654">
        <f>YEAR(Table__._SQL2014_QLTS17_DW_DimDate[[#This Row],[NgayBatDauMuaVu]])</f>
        <v>2013</v>
      </c>
      <c r="AA1654" t="str">
        <f>YEAR(Table__._SQL2014_QLTS17_DW_DimDate[[#This Row],[NgayBatDauMuaVu]]) &amp;"-"&amp;YEAR(Table__._SQL2014_QLTS17_DW_DimDate[[#This Row],[NgayKetThucMuaVu]])</f>
        <v>2013-2014</v>
      </c>
      <c r="AB1654">
        <f>YEAR(Table__._SQL2014_QLTS17_DW_DimDate[[#This Row],[NgayBatDauMuaVu]])</f>
        <v>2013</v>
      </c>
      <c r="AC1654">
        <f>YEAR(Table__._SQL2014_QLTS17_DW_DimDate[[#This Row],[NgayKetThucMuaVu]])</f>
        <v>2014</v>
      </c>
    </row>
    <row r="1655" spans="1:29">
      <c r="A1655">
        <v>20140712</v>
      </c>
      <c r="B1655" s="1">
        <v>41832</v>
      </c>
      <c r="C1655" t="s">
        <v>11</v>
      </c>
      <c r="D1655" t="s">
        <v>892</v>
      </c>
      <c r="E1655" t="s">
        <v>14</v>
      </c>
      <c r="F1655" t="s">
        <v>213</v>
      </c>
      <c r="G1655" t="s">
        <v>13</v>
      </c>
      <c r="H1655" t="s">
        <v>37</v>
      </c>
      <c r="I1655" t="s">
        <v>14</v>
      </c>
      <c r="J1655" t="s">
        <v>904</v>
      </c>
      <c r="K1655" t="s">
        <v>1</v>
      </c>
      <c r="L1655" t="s">
        <v>16</v>
      </c>
      <c r="M1655" t="s">
        <v>912</v>
      </c>
      <c r="N1655" t="s">
        <v>467</v>
      </c>
      <c r="O1655" t="s">
        <v>481</v>
      </c>
      <c r="P1655" t="s">
        <v>482</v>
      </c>
      <c r="Q1655" t="s">
        <v>481</v>
      </c>
      <c r="R1655" t="s">
        <v>483</v>
      </c>
      <c r="S1655" t="s">
        <v>468</v>
      </c>
      <c r="T1655" t="s">
        <v>471</v>
      </c>
      <c r="U1655" s="2">
        <f>DATE(IF(MONTH(Table__._SQL2014_QLTS17_DW_DimDate[[#This Row],[Ngay]])&lt;11,YEAR(Table__._SQL2014_QLTS17_DW_DimDate[[#This Row],[Ngay]])-1, YEAR(Table__._SQL2014_QLTS17_DW_DimDate[[#This Row],[Ngay]])),11,1)</f>
        <v>41579</v>
      </c>
      <c r="V1655" s="2">
        <f>DATE(YEAR(Table__._SQL2014_QLTS17_DW_DimDate[[#This Row],[NgayBatDauMuaVu]])+1, 10,31)</f>
        <v>41943</v>
      </c>
      <c r="W1655" s="3">
        <f>Table__._SQL2014_QLTS17_DW_DimDate[[#This Row],[Ngay]]-Table__._SQL2014_QLTS17_DW_DimDate[[#This Row],[NgayBatDauMuaVu]]+1</f>
        <v>254</v>
      </c>
      <c r="X1655">
        <f>INT((Table__._SQL2014_QLTS17_DW_DimDate[[#This Row],[NgayMuaVu]]-1)/7)+1</f>
        <v>37</v>
      </c>
      <c r="Y1655" t="str">
        <f>"Tuần " &amp;Table__._SQL2014_QLTS17_DW_DimDate[[#This Row],[TuanMuaVu]] &amp; " năm " &amp;Table__._SQL2014_QLTS17_DW_DimDate[[#This Row],[NamMuaVuStr]]</f>
        <v>Tuần 37 năm 2013-2014</v>
      </c>
      <c r="Z1655">
        <f>YEAR(Table__._SQL2014_QLTS17_DW_DimDate[[#This Row],[NgayBatDauMuaVu]])</f>
        <v>2013</v>
      </c>
      <c r="AA1655" t="str">
        <f>YEAR(Table__._SQL2014_QLTS17_DW_DimDate[[#This Row],[NgayBatDauMuaVu]]) &amp;"-"&amp;YEAR(Table__._SQL2014_QLTS17_DW_DimDate[[#This Row],[NgayKetThucMuaVu]])</f>
        <v>2013-2014</v>
      </c>
      <c r="AB1655">
        <f>YEAR(Table__._SQL2014_QLTS17_DW_DimDate[[#This Row],[NgayBatDauMuaVu]])</f>
        <v>2013</v>
      </c>
      <c r="AC1655">
        <f>YEAR(Table__._SQL2014_QLTS17_DW_DimDate[[#This Row],[NgayKetThucMuaVu]])</f>
        <v>2014</v>
      </c>
    </row>
    <row r="1656" spans="1:29">
      <c r="A1656">
        <v>20140713</v>
      </c>
      <c r="B1656" s="1">
        <v>41833</v>
      </c>
      <c r="C1656" t="s">
        <v>22</v>
      </c>
      <c r="D1656" t="s">
        <v>893</v>
      </c>
      <c r="E1656" t="s">
        <v>1</v>
      </c>
      <c r="F1656" t="s">
        <v>214</v>
      </c>
      <c r="G1656" t="s">
        <v>16</v>
      </c>
      <c r="H1656" t="s">
        <v>38</v>
      </c>
      <c r="I1656" t="s">
        <v>14</v>
      </c>
      <c r="J1656" t="s">
        <v>904</v>
      </c>
      <c r="K1656" t="s">
        <v>1</v>
      </c>
      <c r="L1656" t="s">
        <v>16</v>
      </c>
      <c r="M1656" t="s">
        <v>912</v>
      </c>
      <c r="N1656" t="s">
        <v>467</v>
      </c>
      <c r="O1656" t="s">
        <v>481</v>
      </c>
      <c r="P1656" t="s">
        <v>482</v>
      </c>
      <c r="Q1656" t="s">
        <v>481</v>
      </c>
      <c r="R1656" t="s">
        <v>483</v>
      </c>
      <c r="S1656" t="s">
        <v>468</v>
      </c>
      <c r="T1656" t="s">
        <v>471</v>
      </c>
      <c r="U1656" s="2">
        <f>DATE(IF(MONTH(Table__._SQL2014_QLTS17_DW_DimDate[[#This Row],[Ngay]])&lt;11,YEAR(Table__._SQL2014_QLTS17_DW_DimDate[[#This Row],[Ngay]])-1, YEAR(Table__._SQL2014_QLTS17_DW_DimDate[[#This Row],[Ngay]])),11,1)</f>
        <v>41579</v>
      </c>
      <c r="V1656" s="2">
        <f>DATE(YEAR(Table__._SQL2014_QLTS17_DW_DimDate[[#This Row],[NgayBatDauMuaVu]])+1, 10,31)</f>
        <v>41943</v>
      </c>
      <c r="W1656" s="3">
        <f>Table__._SQL2014_QLTS17_DW_DimDate[[#This Row],[Ngay]]-Table__._SQL2014_QLTS17_DW_DimDate[[#This Row],[NgayBatDauMuaVu]]+1</f>
        <v>255</v>
      </c>
      <c r="X1656">
        <f>INT((Table__._SQL2014_QLTS17_DW_DimDate[[#This Row],[NgayMuaVu]]-1)/7)+1</f>
        <v>37</v>
      </c>
      <c r="Y1656" t="str">
        <f>"Tuần " &amp;Table__._SQL2014_QLTS17_DW_DimDate[[#This Row],[TuanMuaVu]] &amp; " năm " &amp;Table__._SQL2014_QLTS17_DW_DimDate[[#This Row],[NamMuaVuStr]]</f>
        <v>Tuần 37 năm 2013-2014</v>
      </c>
      <c r="Z1656">
        <f>YEAR(Table__._SQL2014_QLTS17_DW_DimDate[[#This Row],[NgayBatDauMuaVu]])</f>
        <v>2013</v>
      </c>
      <c r="AA1656" t="str">
        <f>YEAR(Table__._SQL2014_QLTS17_DW_DimDate[[#This Row],[NgayBatDauMuaVu]]) &amp;"-"&amp;YEAR(Table__._SQL2014_QLTS17_DW_DimDate[[#This Row],[NgayKetThucMuaVu]])</f>
        <v>2013-2014</v>
      </c>
      <c r="AB1656">
        <f>YEAR(Table__._SQL2014_QLTS17_DW_DimDate[[#This Row],[NgayBatDauMuaVu]])</f>
        <v>2013</v>
      </c>
      <c r="AC1656">
        <f>YEAR(Table__._SQL2014_QLTS17_DW_DimDate[[#This Row],[NgayKetThucMuaVu]])</f>
        <v>2014</v>
      </c>
    </row>
    <row r="1657" spans="1:29">
      <c r="A1657">
        <v>20140714</v>
      </c>
      <c r="B1657" s="1">
        <v>41834</v>
      </c>
      <c r="C1657" t="s">
        <v>23</v>
      </c>
      <c r="D1657" t="s">
        <v>894</v>
      </c>
      <c r="E1657" t="s">
        <v>13</v>
      </c>
      <c r="F1657" t="s">
        <v>215</v>
      </c>
      <c r="G1657" t="s">
        <v>16</v>
      </c>
      <c r="H1657" t="s">
        <v>38</v>
      </c>
      <c r="I1657" t="s">
        <v>14</v>
      </c>
      <c r="J1657" t="s">
        <v>904</v>
      </c>
      <c r="K1657" t="s">
        <v>1</v>
      </c>
      <c r="L1657" t="s">
        <v>16</v>
      </c>
      <c r="M1657" t="s">
        <v>912</v>
      </c>
      <c r="N1657" t="s">
        <v>467</v>
      </c>
      <c r="O1657" t="s">
        <v>481</v>
      </c>
      <c r="P1657" t="s">
        <v>482</v>
      </c>
      <c r="Q1657" t="s">
        <v>481</v>
      </c>
      <c r="R1657" t="s">
        <v>483</v>
      </c>
      <c r="S1657" t="s">
        <v>468</v>
      </c>
      <c r="T1657" t="s">
        <v>471</v>
      </c>
      <c r="U1657" s="2">
        <f>DATE(IF(MONTH(Table__._SQL2014_QLTS17_DW_DimDate[[#This Row],[Ngay]])&lt;11,YEAR(Table__._SQL2014_QLTS17_DW_DimDate[[#This Row],[Ngay]])-1, YEAR(Table__._SQL2014_QLTS17_DW_DimDate[[#This Row],[Ngay]])),11,1)</f>
        <v>41579</v>
      </c>
      <c r="V1657" s="2">
        <f>DATE(YEAR(Table__._SQL2014_QLTS17_DW_DimDate[[#This Row],[NgayBatDauMuaVu]])+1, 10,31)</f>
        <v>41943</v>
      </c>
      <c r="W1657" s="3">
        <f>Table__._SQL2014_QLTS17_DW_DimDate[[#This Row],[Ngay]]-Table__._SQL2014_QLTS17_DW_DimDate[[#This Row],[NgayBatDauMuaVu]]+1</f>
        <v>256</v>
      </c>
      <c r="X1657">
        <f>INT((Table__._SQL2014_QLTS17_DW_DimDate[[#This Row],[NgayMuaVu]]-1)/7)+1</f>
        <v>37</v>
      </c>
      <c r="Y1657" t="str">
        <f>"Tuần " &amp;Table__._SQL2014_QLTS17_DW_DimDate[[#This Row],[TuanMuaVu]] &amp; " năm " &amp;Table__._SQL2014_QLTS17_DW_DimDate[[#This Row],[NamMuaVuStr]]</f>
        <v>Tuần 37 năm 2013-2014</v>
      </c>
      <c r="Z1657">
        <f>YEAR(Table__._SQL2014_QLTS17_DW_DimDate[[#This Row],[NgayBatDauMuaVu]])</f>
        <v>2013</v>
      </c>
      <c r="AA1657" t="str">
        <f>YEAR(Table__._SQL2014_QLTS17_DW_DimDate[[#This Row],[NgayBatDauMuaVu]]) &amp;"-"&amp;YEAR(Table__._SQL2014_QLTS17_DW_DimDate[[#This Row],[NgayKetThucMuaVu]])</f>
        <v>2013-2014</v>
      </c>
      <c r="AB1657">
        <f>YEAR(Table__._SQL2014_QLTS17_DW_DimDate[[#This Row],[NgayBatDauMuaVu]])</f>
        <v>2013</v>
      </c>
      <c r="AC1657">
        <f>YEAR(Table__._SQL2014_QLTS17_DW_DimDate[[#This Row],[NgayKetThucMuaVu]])</f>
        <v>2014</v>
      </c>
    </row>
    <row r="1658" spans="1:29">
      <c r="A1658">
        <v>20140715</v>
      </c>
      <c r="B1658" s="1">
        <v>41835</v>
      </c>
      <c r="C1658" t="s">
        <v>24</v>
      </c>
      <c r="D1658" t="s">
        <v>895</v>
      </c>
      <c r="E1658" t="s">
        <v>16</v>
      </c>
      <c r="F1658" t="s">
        <v>216</v>
      </c>
      <c r="G1658" t="s">
        <v>16</v>
      </c>
      <c r="H1658" t="s">
        <v>38</v>
      </c>
      <c r="I1658" t="s">
        <v>14</v>
      </c>
      <c r="J1658" t="s">
        <v>904</v>
      </c>
      <c r="K1658" t="s">
        <v>1</v>
      </c>
      <c r="L1658" t="s">
        <v>16</v>
      </c>
      <c r="M1658" t="s">
        <v>912</v>
      </c>
      <c r="N1658" t="s">
        <v>467</v>
      </c>
      <c r="O1658" t="s">
        <v>481</v>
      </c>
      <c r="P1658" t="s">
        <v>482</v>
      </c>
      <c r="Q1658" t="s">
        <v>481</v>
      </c>
      <c r="R1658" t="s">
        <v>483</v>
      </c>
      <c r="S1658" t="s">
        <v>468</v>
      </c>
      <c r="T1658" t="s">
        <v>471</v>
      </c>
      <c r="U1658" s="2">
        <f>DATE(IF(MONTH(Table__._SQL2014_QLTS17_DW_DimDate[[#This Row],[Ngay]])&lt;11,YEAR(Table__._SQL2014_QLTS17_DW_DimDate[[#This Row],[Ngay]])-1, YEAR(Table__._SQL2014_QLTS17_DW_DimDate[[#This Row],[Ngay]])),11,1)</f>
        <v>41579</v>
      </c>
      <c r="V1658" s="2">
        <f>DATE(YEAR(Table__._SQL2014_QLTS17_DW_DimDate[[#This Row],[NgayBatDauMuaVu]])+1, 10,31)</f>
        <v>41943</v>
      </c>
      <c r="W1658" s="3">
        <f>Table__._SQL2014_QLTS17_DW_DimDate[[#This Row],[Ngay]]-Table__._SQL2014_QLTS17_DW_DimDate[[#This Row],[NgayBatDauMuaVu]]+1</f>
        <v>257</v>
      </c>
      <c r="X1658">
        <f>INT((Table__._SQL2014_QLTS17_DW_DimDate[[#This Row],[NgayMuaVu]]-1)/7)+1</f>
        <v>37</v>
      </c>
      <c r="Y1658" t="str">
        <f>"Tuần " &amp;Table__._SQL2014_QLTS17_DW_DimDate[[#This Row],[TuanMuaVu]] &amp; " năm " &amp;Table__._SQL2014_QLTS17_DW_DimDate[[#This Row],[NamMuaVuStr]]</f>
        <v>Tuần 37 năm 2013-2014</v>
      </c>
      <c r="Z1658">
        <f>YEAR(Table__._SQL2014_QLTS17_DW_DimDate[[#This Row],[NgayBatDauMuaVu]])</f>
        <v>2013</v>
      </c>
      <c r="AA1658" t="str">
        <f>YEAR(Table__._SQL2014_QLTS17_DW_DimDate[[#This Row],[NgayBatDauMuaVu]]) &amp;"-"&amp;YEAR(Table__._SQL2014_QLTS17_DW_DimDate[[#This Row],[NgayKetThucMuaVu]])</f>
        <v>2013-2014</v>
      </c>
      <c r="AB1658">
        <f>YEAR(Table__._SQL2014_QLTS17_DW_DimDate[[#This Row],[NgayBatDauMuaVu]])</f>
        <v>2013</v>
      </c>
      <c r="AC1658">
        <f>YEAR(Table__._SQL2014_QLTS17_DW_DimDate[[#This Row],[NgayKetThucMuaVu]])</f>
        <v>2014</v>
      </c>
    </row>
    <row r="1659" spans="1:29">
      <c r="A1659">
        <v>20140716</v>
      </c>
      <c r="B1659" s="1">
        <v>41836</v>
      </c>
      <c r="C1659" t="s">
        <v>25</v>
      </c>
      <c r="D1659" t="s">
        <v>896</v>
      </c>
      <c r="E1659" t="s">
        <v>12</v>
      </c>
      <c r="F1659" t="s">
        <v>217</v>
      </c>
      <c r="G1659" t="s">
        <v>16</v>
      </c>
      <c r="H1659" t="s">
        <v>38</v>
      </c>
      <c r="I1659" t="s">
        <v>14</v>
      </c>
      <c r="J1659" t="s">
        <v>904</v>
      </c>
      <c r="K1659" t="s">
        <v>1</v>
      </c>
      <c r="L1659" t="s">
        <v>16</v>
      </c>
      <c r="M1659" t="s">
        <v>912</v>
      </c>
      <c r="N1659" t="s">
        <v>467</v>
      </c>
      <c r="O1659" t="s">
        <v>481</v>
      </c>
      <c r="P1659" t="s">
        <v>482</v>
      </c>
      <c r="Q1659" t="s">
        <v>481</v>
      </c>
      <c r="R1659" t="s">
        <v>483</v>
      </c>
      <c r="S1659" t="s">
        <v>468</v>
      </c>
      <c r="T1659" t="s">
        <v>471</v>
      </c>
      <c r="U1659" s="2">
        <f>DATE(IF(MONTH(Table__._SQL2014_QLTS17_DW_DimDate[[#This Row],[Ngay]])&lt;11,YEAR(Table__._SQL2014_QLTS17_DW_DimDate[[#This Row],[Ngay]])-1, YEAR(Table__._SQL2014_QLTS17_DW_DimDate[[#This Row],[Ngay]])),11,1)</f>
        <v>41579</v>
      </c>
      <c r="V1659" s="2">
        <f>DATE(YEAR(Table__._SQL2014_QLTS17_DW_DimDate[[#This Row],[NgayBatDauMuaVu]])+1, 10,31)</f>
        <v>41943</v>
      </c>
      <c r="W1659" s="3">
        <f>Table__._SQL2014_QLTS17_DW_DimDate[[#This Row],[Ngay]]-Table__._SQL2014_QLTS17_DW_DimDate[[#This Row],[NgayBatDauMuaVu]]+1</f>
        <v>258</v>
      </c>
      <c r="X1659">
        <f>INT((Table__._SQL2014_QLTS17_DW_DimDate[[#This Row],[NgayMuaVu]]-1)/7)+1</f>
        <v>37</v>
      </c>
      <c r="Y1659" t="str">
        <f>"Tuần " &amp;Table__._SQL2014_QLTS17_DW_DimDate[[#This Row],[TuanMuaVu]] &amp; " năm " &amp;Table__._SQL2014_QLTS17_DW_DimDate[[#This Row],[NamMuaVuStr]]</f>
        <v>Tuần 37 năm 2013-2014</v>
      </c>
      <c r="Z1659">
        <f>YEAR(Table__._SQL2014_QLTS17_DW_DimDate[[#This Row],[NgayBatDauMuaVu]])</f>
        <v>2013</v>
      </c>
      <c r="AA1659" t="str">
        <f>YEAR(Table__._SQL2014_QLTS17_DW_DimDate[[#This Row],[NgayBatDauMuaVu]]) &amp;"-"&amp;YEAR(Table__._SQL2014_QLTS17_DW_DimDate[[#This Row],[NgayKetThucMuaVu]])</f>
        <v>2013-2014</v>
      </c>
      <c r="AB1659">
        <f>YEAR(Table__._SQL2014_QLTS17_DW_DimDate[[#This Row],[NgayBatDauMuaVu]])</f>
        <v>2013</v>
      </c>
      <c r="AC1659">
        <f>YEAR(Table__._SQL2014_QLTS17_DW_DimDate[[#This Row],[NgayKetThucMuaVu]])</f>
        <v>2014</v>
      </c>
    </row>
    <row r="1660" spans="1:29">
      <c r="A1660">
        <v>20140717</v>
      </c>
      <c r="B1660" s="1">
        <v>41837</v>
      </c>
      <c r="C1660" t="s">
        <v>26</v>
      </c>
      <c r="D1660" t="s">
        <v>897</v>
      </c>
      <c r="E1660" t="s">
        <v>3</v>
      </c>
      <c r="F1660" t="s">
        <v>218</v>
      </c>
      <c r="G1660" t="s">
        <v>16</v>
      </c>
      <c r="H1660" t="s">
        <v>38</v>
      </c>
      <c r="I1660" t="s">
        <v>14</v>
      </c>
      <c r="J1660" t="s">
        <v>904</v>
      </c>
      <c r="K1660" t="s">
        <v>1</v>
      </c>
      <c r="L1660" t="s">
        <v>16</v>
      </c>
      <c r="M1660" t="s">
        <v>912</v>
      </c>
      <c r="N1660" t="s">
        <v>467</v>
      </c>
      <c r="O1660" t="s">
        <v>481</v>
      </c>
      <c r="P1660" t="s">
        <v>482</v>
      </c>
      <c r="Q1660" t="s">
        <v>481</v>
      </c>
      <c r="R1660" t="s">
        <v>483</v>
      </c>
      <c r="S1660" t="s">
        <v>468</v>
      </c>
      <c r="T1660" t="s">
        <v>471</v>
      </c>
      <c r="U1660" s="2">
        <f>DATE(IF(MONTH(Table__._SQL2014_QLTS17_DW_DimDate[[#This Row],[Ngay]])&lt;11,YEAR(Table__._SQL2014_QLTS17_DW_DimDate[[#This Row],[Ngay]])-1, YEAR(Table__._SQL2014_QLTS17_DW_DimDate[[#This Row],[Ngay]])),11,1)</f>
        <v>41579</v>
      </c>
      <c r="V1660" s="2">
        <f>DATE(YEAR(Table__._SQL2014_QLTS17_DW_DimDate[[#This Row],[NgayBatDauMuaVu]])+1, 10,31)</f>
        <v>41943</v>
      </c>
      <c r="W1660" s="3">
        <f>Table__._SQL2014_QLTS17_DW_DimDate[[#This Row],[Ngay]]-Table__._SQL2014_QLTS17_DW_DimDate[[#This Row],[NgayBatDauMuaVu]]+1</f>
        <v>259</v>
      </c>
      <c r="X1660">
        <f>INT((Table__._SQL2014_QLTS17_DW_DimDate[[#This Row],[NgayMuaVu]]-1)/7)+1</f>
        <v>37</v>
      </c>
      <c r="Y1660" t="str">
        <f>"Tuần " &amp;Table__._SQL2014_QLTS17_DW_DimDate[[#This Row],[TuanMuaVu]] &amp; " năm " &amp;Table__._SQL2014_QLTS17_DW_DimDate[[#This Row],[NamMuaVuStr]]</f>
        <v>Tuần 37 năm 2013-2014</v>
      </c>
      <c r="Z1660">
        <f>YEAR(Table__._SQL2014_QLTS17_DW_DimDate[[#This Row],[NgayBatDauMuaVu]])</f>
        <v>2013</v>
      </c>
      <c r="AA1660" t="str">
        <f>YEAR(Table__._SQL2014_QLTS17_DW_DimDate[[#This Row],[NgayBatDauMuaVu]]) &amp;"-"&amp;YEAR(Table__._SQL2014_QLTS17_DW_DimDate[[#This Row],[NgayKetThucMuaVu]])</f>
        <v>2013-2014</v>
      </c>
      <c r="AB1660">
        <f>YEAR(Table__._SQL2014_QLTS17_DW_DimDate[[#This Row],[NgayBatDauMuaVu]])</f>
        <v>2013</v>
      </c>
      <c r="AC1660">
        <f>YEAR(Table__._SQL2014_QLTS17_DW_DimDate[[#This Row],[NgayKetThucMuaVu]])</f>
        <v>2014</v>
      </c>
    </row>
    <row r="1661" spans="1:29">
      <c r="A1661">
        <v>20140718</v>
      </c>
      <c r="B1661" s="1">
        <v>41838</v>
      </c>
      <c r="C1661" t="s">
        <v>27</v>
      </c>
      <c r="D1661" t="s">
        <v>891</v>
      </c>
      <c r="E1661" t="s">
        <v>2</v>
      </c>
      <c r="F1661" t="s">
        <v>219</v>
      </c>
      <c r="G1661" t="s">
        <v>16</v>
      </c>
      <c r="H1661" t="s">
        <v>38</v>
      </c>
      <c r="I1661" t="s">
        <v>14</v>
      </c>
      <c r="J1661" t="s">
        <v>904</v>
      </c>
      <c r="K1661" t="s">
        <v>1</v>
      </c>
      <c r="L1661" t="s">
        <v>16</v>
      </c>
      <c r="M1661" t="s">
        <v>912</v>
      </c>
      <c r="N1661" t="s">
        <v>467</v>
      </c>
      <c r="O1661" t="s">
        <v>481</v>
      </c>
      <c r="P1661" t="s">
        <v>482</v>
      </c>
      <c r="Q1661" t="s">
        <v>481</v>
      </c>
      <c r="R1661" t="s">
        <v>483</v>
      </c>
      <c r="S1661" t="s">
        <v>468</v>
      </c>
      <c r="T1661" t="s">
        <v>471</v>
      </c>
      <c r="U1661" s="2">
        <f>DATE(IF(MONTH(Table__._SQL2014_QLTS17_DW_DimDate[[#This Row],[Ngay]])&lt;11,YEAR(Table__._SQL2014_QLTS17_DW_DimDate[[#This Row],[Ngay]])-1, YEAR(Table__._SQL2014_QLTS17_DW_DimDate[[#This Row],[Ngay]])),11,1)</f>
        <v>41579</v>
      </c>
      <c r="V1661" s="2">
        <f>DATE(YEAR(Table__._SQL2014_QLTS17_DW_DimDate[[#This Row],[NgayBatDauMuaVu]])+1, 10,31)</f>
        <v>41943</v>
      </c>
      <c r="W1661" s="3">
        <f>Table__._SQL2014_QLTS17_DW_DimDate[[#This Row],[Ngay]]-Table__._SQL2014_QLTS17_DW_DimDate[[#This Row],[NgayBatDauMuaVu]]+1</f>
        <v>260</v>
      </c>
      <c r="X1661">
        <f>INT((Table__._SQL2014_QLTS17_DW_DimDate[[#This Row],[NgayMuaVu]]-1)/7)+1</f>
        <v>38</v>
      </c>
      <c r="Y1661" t="str">
        <f>"Tuần " &amp;Table__._SQL2014_QLTS17_DW_DimDate[[#This Row],[TuanMuaVu]] &amp; " năm " &amp;Table__._SQL2014_QLTS17_DW_DimDate[[#This Row],[NamMuaVuStr]]</f>
        <v>Tuần 38 năm 2013-2014</v>
      </c>
      <c r="Z1661">
        <f>YEAR(Table__._SQL2014_QLTS17_DW_DimDate[[#This Row],[NgayBatDauMuaVu]])</f>
        <v>2013</v>
      </c>
      <c r="AA1661" t="str">
        <f>YEAR(Table__._SQL2014_QLTS17_DW_DimDate[[#This Row],[NgayBatDauMuaVu]]) &amp;"-"&amp;YEAR(Table__._SQL2014_QLTS17_DW_DimDate[[#This Row],[NgayKetThucMuaVu]])</f>
        <v>2013-2014</v>
      </c>
      <c r="AB1661">
        <f>YEAR(Table__._SQL2014_QLTS17_DW_DimDate[[#This Row],[NgayBatDauMuaVu]])</f>
        <v>2013</v>
      </c>
      <c r="AC1661">
        <f>YEAR(Table__._SQL2014_QLTS17_DW_DimDate[[#This Row],[NgayKetThucMuaVu]])</f>
        <v>2014</v>
      </c>
    </row>
    <row r="1662" spans="1:29">
      <c r="A1662">
        <v>20140719</v>
      </c>
      <c r="B1662" s="1">
        <v>41839</v>
      </c>
      <c r="C1662" t="s">
        <v>28</v>
      </c>
      <c r="D1662" t="s">
        <v>892</v>
      </c>
      <c r="E1662" t="s">
        <v>14</v>
      </c>
      <c r="F1662" t="s">
        <v>220</v>
      </c>
      <c r="G1662" t="s">
        <v>16</v>
      </c>
      <c r="H1662" t="s">
        <v>38</v>
      </c>
      <c r="I1662" t="s">
        <v>14</v>
      </c>
      <c r="J1662" t="s">
        <v>904</v>
      </c>
      <c r="K1662" t="s">
        <v>1</v>
      </c>
      <c r="L1662" t="s">
        <v>16</v>
      </c>
      <c r="M1662" t="s">
        <v>912</v>
      </c>
      <c r="N1662" t="s">
        <v>467</v>
      </c>
      <c r="O1662" t="s">
        <v>481</v>
      </c>
      <c r="P1662" t="s">
        <v>482</v>
      </c>
      <c r="Q1662" t="s">
        <v>481</v>
      </c>
      <c r="R1662" t="s">
        <v>483</v>
      </c>
      <c r="S1662" t="s">
        <v>468</v>
      </c>
      <c r="T1662" t="s">
        <v>471</v>
      </c>
      <c r="U1662" s="2">
        <f>DATE(IF(MONTH(Table__._SQL2014_QLTS17_DW_DimDate[[#This Row],[Ngay]])&lt;11,YEAR(Table__._SQL2014_QLTS17_DW_DimDate[[#This Row],[Ngay]])-1, YEAR(Table__._SQL2014_QLTS17_DW_DimDate[[#This Row],[Ngay]])),11,1)</f>
        <v>41579</v>
      </c>
      <c r="V1662" s="2">
        <f>DATE(YEAR(Table__._SQL2014_QLTS17_DW_DimDate[[#This Row],[NgayBatDauMuaVu]])+1, 10,31)</f>
        <v>41943</v>
      </c>
      <c r="W1662" s="3">
        <f>Table__._SQL2014_QLTS17_DW_DimDate[[#This Row],[Ngay]]-Table__._SQL2014_QLTS17_DW_DimDate[[#This Row],[NgayBatDauMuaVu]]+1</f>
        <v>261</v>
      </c>
      <c r="X1662">
        <f>INT((Table__._SQL2014_QLTS17_DW_DimDate[[#This Row],[NgayMuaVu]]-1)/7)+1</f>
        <v>38</v>
      </c>
      <c r="Y1662" t="str">
        <f>"Tuần " &amp;Table__._SQL2014_QLTS17_DW_DimDate[[#This Row],[TuanMuaVu]] &amp; " năm " &amp;Table__._SQL2014_QLTS17_DW_DimDate[[#This Row],[NamMuaVuStr]]</f>
        <v>Tuần 38 năm 2013-2014</v>
      </c>
      <c r="Z1662">
        <f>YEAR(Table__._SQL2014_QLTS17_DW_DimDate[[#This Row],[NgayBatDauMuaVu]])</f>
        <v>2013</v>
      </c>
      <c r="AA1662" t="str">
        <f>YEAR(Table__._SQL2014_QLTS17_DW_DimDate[[#This Row],[NgayBatDauMuaVu]]) &amp;"-"&amp;YEAR(Table__._SQL2014_QLTS17_DW_DimDate[[#This Row],[NgayKetThucMuaVu]])</f>
        <v>2013-2014</v>
      </c>
      <c r="AB1662">
        <f>YEAR(Table__._SQL2014_QLTS17_DW_DimDate[[#This Row],[NgayBatDauMuaVu]])</f>
        <v>2013</v>
      </c>
      <c r="AC1662">
        <f>YEAR(Table__._SQL2014_QLTS17_DW_DimDate[[#This Row],[NgayKetThucMuaVu]])</f>
        <v>2014</v>
      </c>
    </row>
    <row r="1663" spans="1:29">
      <c r="A1663">
        <v>20140720</v>
      </c>
      <c r="B1663" s="1">
        <v>41840</v>
      </c>
      <c r="C1663" t="s">
        <v>29</v>
      </c>
      <c r="D1663" t="s">
        <v>893</v>
      </c>
      <c r="E1663" t="s">
        <v>1</v>
      </c>
      <c r="F1663" t="s">
        <v>221</v>
      </c>
      <c r="G1663" t="s">
        <v>12</v>
      </c>
      <c r="H1663" t="s">
        <v>39</v>
      </c>
      <c r="I1663" t="s">
        <v>14</v>
      </c>
      <c r="J1663" t="s">
        <v>904</v>
      </c>
      <c r="K1663" t="s">
        <v>1</v>
      </c>
      <c r="L1663" t="s">
        <v>16</v>
      </c>
      <c r="M1663" t="s">
        <v>912</v>
      </c>
      <c r="N1663" t="s">
        <v>467</v>
      </c>
      <c r="O1663" t="s">
        <v>481</v>
      </c>
      <c r="P1663" t="s">
        <v>482</v>
      </c>
      <c r="Q1663" t="s">
        <v>481</v>
      </c>
      <c r="R1663" t="s">
        <v>483</v>
      </c>
      <c r="S1663" t="s">
        <v>468</v>
      </c>
      <c r="T1663" t="s">
        <v>471</v>
      </c>
      <c r="U1663" s="2">
        <f>DATE(IF(MONTH(Table__._SQL2014_QLTS17_DW_DimDate[[#This Row],[Ngay]])&lt;11,YEAR(Table__._SQL2014_QLTS17_DW_DimDate[[#This Row],[Ngay]])-1, YEAR(Table__._SQL2014_QLTS17_DW_DimDate[[#This Row],[Ngay]])),11,1)</f>
        <v>41579</v>
      </c>
      <c r="V1663" s="2">
        <f>DATE(YEAR(Table__._SQL2014_QLTS17_DW_DimDate[[#This Row],[NgayBatDauMuaVu]])+1, 10,31)</f>
        <v>41943</v>
      </c>
      <c r="W1663" s="3">
        <f>Table__._SQL2014_QLTS17_DW_DimDate[[#This Row],[Ngay]]-Table__._SQL2014_QLTS17_DW_DimDate[[#This Row],[NgayBatDauMuaVu]]+1</f>
        <v>262</v>
      </c>
      <c r="X1663">
        <f>INT((Table__._SQL2014_QLTS17_DW_DimDate[[#This Row],[NgayMuaVu]]-1)/7)+1</f>
        <v>38</v>
      </c>
      <c r="Y1663" t="str">
        <f>"Tuần " &amp;Table__._SQL2014_QLTS17_DW_DimDate[[#This Row],[TuanMuaVu]] &amp; " năm " &amp;Table__._SQL2014_QLTS17_DW_DimDate[[#This Row],[NamMuaVuStr]]</f>
        <v>Tuần 38 năm 2013-2014</v>
      </c>
      <c r="Z1663">
        <f>YEAR(Table__._SQL2014_QLTS17_DW_DimDate[[#This Row],[NgayBatDauMuaVu]])</f>
        <v>2013</v>
      </c>
      <c r="AA1663" t="str">
        <f>YEAR(Table__._SQL2014_QLTS17_DW_DimDate[[#This Row],[NgayBatDauMuaVu]]) &amp;"-"&amp;YEAR(Table__._SQL2014_QLTS17_DW_DimDate[[#This Row],[NgayKetThucMuaVu]])</f>
        <v>2013-2014</v>
      </c>
      <c r="AB1663">
        <f>YEAR(Table__._SQL2014_QLTS17_DW_DimDate[[#This Row],[NgayBatDauMuaVu]])</f>
        <v>2013</v>
      </c>
      <c r="AC1663">
        <f>YEAR(Table__._SQL2014_QLTS17_DW_DimDate[[#This Row],[NgayKetThucMuaVu]])</f>
        <v>2014</v>
      </c>
    </row>
    <row r="1664" spans="1:29">
      <c r="A1664">
        <v>20140721</v>
      </c>
      <c r="B1664" s="1">
        <v>41841</v>
      </c>
      <c r="C1664" t="s">
        <v>30</v>
      </c>
      <c r="D1664" t="s">
        <v>894</v>
      </c>
      <c r="E1664" t="s">
        <v>13</v>
      </c>
      <c r="F1664" t="s">
        <v>222</v>
      </c>
      <c r="G1664" t="s">
        <v>12</v>
      </c>
      <c r="H1664" t="s">
        <v>39</v>
      </c>
      <c r="I1664" t="s">
        <v>14</v>
      </c>
      <c r="J1664" t="s">
        <v>904</v>
      </c>
      <c r="K1664" t="s">
        <v>1</v>
      </c>
      <c r="L1664" t="s">
        <v>16</v>
      </c>
      <c r="M1664" t="s">
        <v>912</v>
      </c>
      <c r="N1664" t="s">
        <v>467</v>
      </c>
      <c r="O1664" t="s">
        <v>481</v>
      </c>
      <c r="P1664" t="s">
        <v>482</v>
      </c>
      <c r="Q1664" t="s">
        <v>481</v>
      </c>
      <c r="R1664" t="s">
        <v>483</v>
      </c>
      <c r="S1664" t="s">
        <v>468</v>
      </c>
      <c r="T1664" t="s">
        <v>471</v>
      </c>
      <c r="U1664" s="2">
        <f>DATE(IF(MONTH(Table__._SQL2014_QLTS17_DW_DimDate[[#This Row],[Ngay]])&lt;11,YEAR(Table__._SQL2014_QLTS17_DW_DimDate[[#This Row],[Ngay]])-1, YEAR(Table__._SQL2014_QLTS17_DW_DimDate[[#This Row],[Ngay]])),11,1)</f>
        <v>41579</v>
      </c>
      <c r="V1664" s="2">
        <f>DATE(YEAR(Table__._SQL2014_QLTS17_DW_DimDate[[#This Row],[NgayBatDauMuaVu]])+1, 10,31)</f>
        <v>41943</v>
      </c>
      <c r="W1664" s="3">
        <f>Table__._SQL2014_QLTS17_DW_DimDate[[#This Row],[Ngay]]-Table__._SQL2014_QLTS17_DW_DimDate[[#This Row],[NgayBatDauMuaVu]]+1</f>
        <v>263</v>
      </c>
      <c r="X1664">
        <f>INT((Table__._SQL2014_QLTS17_DW_DimDate[[#This Row],[NgayMuaVu]]-1)/7)+1</f>
        <v>38</v>
      </c>
      <c r="Y1664" t="str">
        <f>"Tuần " &amp;Table__._SQL2014_QLTS17_DW_DimDate[[#This Row],[TuanMuaVu]] &amp; " năm " &amp;Table__._SQL2014_QLTS17_DW_DimDate[[#This Row],[NamMuaVuStr]]</f>
        <v>Tuần 38 năm 2013-2014</v>
      </c>
      <c r="Z1664">
        <f>YEAR(Table__._SQL2014_QLTS17_DW_DimDate[[#This Row],[NgayBatDauMuaVu]])</f>
        <v>2013</v>
      </c>
      <c r="AA1664" t="str">
        <f>YEAR(Table__._SQL2014_QLTS17_DW_DimDate[[#This Row],[NgayBatDauMuaVu]]) &amp;"-"&amp;YEAR(Table__._SQL2014_QLTS17_DW_DimDate[[#This Row],[NgayKetThucMuaVu]])</f>
        <v>2013-2014</v>
      </c>
      <c r="AB1664">
        <f>YEAR(Table__._SQL2014_QLTS17_DW_DimDate[[#This Row],[NgayBatDauMuaVu]])</f>
        <v>2013</v>
      </c>
      <c r="AC1664">
        <f>YEAR(Table__._SQL2014_QLTS17_DW_DimDate[[#This Row],[NgayKetThucMuaVu]])</f>
        <v>2014</v>
      </c>
    </row>
    <row r="1665" spans="1:29">
      <c r="A1665">
        <v>20140722</v>
      </c>
      <c r="B1665" s="1">
        <v>41842</v>
      </c>
      <c r="C1665" t="s">
        <v>31</v>
      </c>
      <c r="D1665" t="s">
        <v>895</v>
      </c>
      <c r="E1665" t="s">
        <v>16</v>
      </c>
      <c r="F1665" t="s">
        <v>223</v>
      </c>
      <c r="G1665" t="s">
        <v>12</v>
      </c>
      <c r="H1665" t="s">
        <v>39</v>
      </c>
      <c r="I1665" t="s">
        <v>14</v>
      </c>
      <c r="J1665" t="s">
        <v>904</v>
      </c>
      <c r="K1665" t="s">
        <v>1</v>
      </c>
      <c r="L1665" t="s">
        <v>16</v>
      </c>
      <c r="M1665" t="s">
        <v>912</v>
      </c>
      <c r="N1665" t="s">
        <v>467</v>
      </c>
      <c r="O1665" t="s">
        <v>481</v>
      </c>
      <c r="P1665" t="s">
        <v>482</v>
      </c>
      <c r="Q1665" t="s">
        <v>481</v>
      </c>
      <c r="R1665" t="s">
        <v>483</v>
      </c>
      <c r="S1665" t="s">
        <v>468</v>
      </c>
      <c r="T1665" t="s">
        <v>471</v>
      </c>
      <c r="U1665" s="2">
        <f>DATE(IF(MONTH(Table__._SQL2014_QLTS17_DW_DimDate[[#This Row],[Ngay]])&lt;11,YEAR(Table__._SQL2014_QLTS17_DW_DimDate[[#This Row],[Ngay]])-1, YEAR(Table__._SQL2014_QLTS17_DW_DimDate[[#This Row],[Ngay]])),11,1)</f>
        <v>41579</v>
      </c>
      <c r="V1665" s="2">
        <f>DATE(YEAR(Table__._SQL2014_QLTS17_DW_DimDate[[#This Row],[NgayBatDauMuaVu]])+1, 10,31)</f>
        <v>41943</v>
      </c>
      <c r="W1665" s="3">
        <f>Table__._SQL2014_QLTS17_DW_DimDate[[#This Row],[Ngay]]-Table__._SQL2014_QLTS17_DW_DimDate[[#This Row],[NgayBatDauMuaVu]]+1</f>
        <v>264</v>
      </c>
      <c r="X1665">
        <f>INT((Table__._SQL2014_QLTS17_DW_DimDate[[#This Row],[NgayMuaVu]]-1)/7)+1</f>
        <v>38</v>
      </c>
      <c r="Y1665" t="str">
        <f>"Tuần " &amp;Table__._SQL2014_QLTS17_DW_DimDate[[#This Row],[TuanMuaVu]] &amp; " năm " &amp;Table__._SQL2014_QLTS17_DW_DimDate[[#This Row],[NamMuaVuStr]]</f>
        <v>Tuần 38 năm 2013-2014</v>
      </c>
      <c r="Z1665">
        <f>YEAR(Table__._SQL2014_QLTS17_DW_DimDate[[#This Row],[NgayBatDauMuaVu]])</f>
        <v>2013</v>
      </c>
      <c r="AA1665" t="str">
        <f>YEAR(Table__._SQL2014_QLTS17_DW_DimDate[[#This Row],[NgayBatDauMuaVu]]) &amp;"-"&amp;YEAR(Table__._SQL2014_QLTS17_DW_DimDate[[#This Row],[NgayKetThucMuaVu]])</f>
        <v>2013-2014</v>
      </c>
      <c r="AB1665">
        <f>YEAR(Table__._SQL2014_QLTS17_DW_DimDate[[#This Row],[NgayBatDauMuaVu]])</f>
        <v>2013</v>
      </c>
      <c r="AC1665">
        <f>YEAR(Table__._SQL2014_QLTS17_DW_DimDate[[#This Row],[NgayKetThucMuaVu]])</f>
        <v>2014</v>
      </c>
    </row>
    <row r="1666" spans="1:29">
      <c r="A1666">
        <v>20140723</v>
      </c>
      <c r="B1666" s="1">
        <v>41843</v>
      </c>
      <c r="C1666" t="s">
        <v>32</v>
      </c>
      <c r="D1666" t="s">
        <v>896</v>
      </c>
      <c r="E1666" t="s">
        <v>12</v>
      </c>
      <c r="F1666" t="s">
        <v>224</v>
      </c>
      <c r="G1666" t="s">
        <v>12</v>
      </c>
      <c r="H1666" t="s">
        <v>39</v>
      </c>
      <c r="I1666" t="s">
        <v>14</v>
      </c>
      <c r="J1666" t="s">
        <v>904</v>
      </c>
      <c r="K1666" t="s">
        <v>1</v>
      </c>
      <c r="L1666" t="s">
        <v>16</v>
      </c>
      <c r="M1666" t="s">
        <v>912</v>
      </c>
      <c r="N1666" t="s">
        <v>467</v>
      </c>
      <c r="O1666" t="s">
        <v>481</v>
      </c>
      <c r="P1666" t="s">
        <v>482</v>
      </c>
      <c r="Q1666" t="s">
        <v>481</v>
      </c>
      <c r="R1666" t="s">
        <v>483</v>
      </c>
      <c r="S1666" t="s">
        <v>468</v>
      </c>
      <c r="T1666" t="s">
        <v>471</v>
      </c>
      <c r="U1666" s="2">
        <f>DATE(IF(MONTH(Table__._SQL2014_QLTS17_DW_DimDate[[#This Row],[Ngay]])&lt;11,YEAR(Table__._SQL2014_QLTS17_DW_DimDate[[#This Row],[Ngay]])-1, YEAR(Table__._SQL2014_QLTS17_DW_DimDate[[#This Row],[Ngay]])),11,1)</f>
        <v>41579</v>
      </c>
      <c r="V1666" s="2">
        <f>DATE(YEAR(Table__._SQL2014_QLTS17_DW_DimDate[[#This Row],[NgayBatDauMuaVu]])+1, 10,31)</f>
        <v>41943</v>
      </c>
      <c r="W1666" s="3">
        <f>Table__._SQL2014_QLTS17_DW_DimDate[[#This Row],[Ngay]]-Table__._SQL2014_QLTS17_DW_DimDate[[#This Row],[NgayBatDauMuaVu]]+1</f>
        <v>265</v>
      </c>
      <c r="X1666">
        <f>INT((Table__._SQL2014_QLTS17_DW_DimDate[[#This Row],[NgayMuaVu]]-1)/7)+1</f>
        <v>38</v>
      </c>
      <c r="Y1666" t="str">
        <f>"Tuần " &amp;Table__._SQL2014_QLTS17_DW_DimDate[[#This Row],[TuanMuaVu]] &amp; " năm " &amp;Table__._SQL2014_QLTS17_DW_DimDate[[#This Row],[NamMuaVuStr]]</f>
        <v>Tuần 38 năm 2013-2014</v>
      </c>
      <c r="Z1666">
        <f>YEAR(Table__._SQL2014_QLTS17_DW_DimDate[[#This Row],[NgayBatDauMuaVu]])</f>
        <v>2013</v>
      </c>
      <c r="AA1666" t="str">
        <f>YEAR(Table__._SQL2014_QLTS17_DW_DimDate[[#This Row],[NgayBatDauMuaVu]]) &amp;"-"&amp;YEAR(Table__._SQL2014_QLTS17_DW_DimDate[[#This Row],[NgayKetThucMuaVu]])</f>
        <v>2013-2014</v>
      </c>
      <c r="AB1666">
        <f>YEAR(Table__._SQL2014_QLTS17_DW_DimDate[[#This Row],[NgayBatDauMuaVu]])</f>
        <v>2013</v>
      </c>
      <c r="AC1666">
        <f>YEAR(Table__._SQL2014_QLTS17_DW_DimDate[[#This Row],[NgayKetThucMuaVu]])</f>
        <v>2014</v>
      </c>
    </row>
    <row r="1667" spans="1:29">
      <c r="A1667">
        <v>20140724</v>
      </c>
      <c r="B1667" s="1">
        <v>41844</v>
      </c>
      <c r="C1667" t="s">
        <v>33</v>
      </c>
      <c r="D1667" t="s">
        <v>897</v>
      </c>
      <c r="E1667" t="s">
        <v>3</v>
      </c>
      <c r="F1667" t="s">
        <v>225</v>
      </c>
      <c r="G1667" t="s">
        <v>12</v>
      </c>
      <c r="H1667" t="s">
        <v>39</v>
      </c>
      <c r="I1667" t="s">
        <v>14</v>
      </c>
      <c r="J1667" t="s">
        <v>904</v>
      </c>
      <c r="K1667" t="s">
        <v>1</v>
      </c>
      <c r="L1667" t="s">
        <v>16</v>
      </c>
      <c r="M1667" t="s">
        <v>912</v>
      </c>
      <c r="N1667" t="s">
        <v>467</v>
      </c>
      <c r="O1667" t="s">
        <v>481</v>
      </c>
      <c r="P1667" t="s">
        <v>482</v>
      </c>
      <c r="Q1667" t="s">
        <v>481</v>
      </c>
      <c r="R1667" t="s">
        <v>483</v>
      </c>
      <c r="S1667" t="s">
        <v>468</v>
      </c>
      <c r="T1667" t="s">
        <v>471</v>
      </c>
      <c r="U1667" s="2">
        <f>DATE(IF(MONTH(Table__._SQL2014_QLTS17_DW_DimDate[[#This Row],[Ngay]])&lt;11,YEAR(Table__._SQL2014_QLTS17_DW_DimDate[[#This Row],[Ngay]])-1, YEAR(Table__._SQL2014_QLTS17_DW_DimDate[[#This Row],[Ngay]])),11,1)</f>
        <v>41579</v>
      </c>
      <c r="V1667" s="2">
        <f>DATE(YEAR(Table__._SQL2014_QLTS17_DW_DimDate[[#This Row],[NgayBatDauMuaVu]])+1, 10,31)</f>
        <v>41943</v>
      </c>
      <c r="W1667" s="3">
        <f>Table__._SQL2014_QLTS17_DW_DimDate[[#This Row],[Ngay]]-Table__._SQL2014_QLTS17_DW_DimDate[[#This Row],[NgayBatDauMuaVu]]+1</f>
        <v>266</v>
      </c>
      <c r="X1667">
        <f>INT((Table__._SQL2014_QLTS17_DW_DimDate[[#This Row],[NgayMuaVu]]-1)/7)+1</f>
        <v>38</v>
      </c>
      <c r="Y1667" t="str">
        <f>"Tuần " &amp;Table__._SQL2014_QLTS17_DW_DimDate[[#This Row],[TuanMuaVu]] &amp; " năm " &amp;Table__._SQL2014_QLTS17_DW_DimDate[[#This Row],[NamMuaVuStr]]</f>
        <v>Tuần 38 năm 2013-2014</v>
      </c>
      <c r="Z1667">
        <f>YEAR(Table__._SQL2014_QLTS17_DW_DimDate[[#This Row],[NgayBatDauMuaVu]])</f>
        <v>2013</v>
      </c>
      <c r="AA1667" t="str">
        <f>YEAR(Table__._SQL2014_QLTS17_DW_DimDate[[#This Row],[NgayBatDauMuaVu]]) &amp;"-"&amp;YEAR(Table__._SQL2014_QLTS17_DW_DimDate[[#This Row],[NgayKetThucMuaVu]])</f>
        <v>2013-2014</v>
      </c>
      <c r="AB1667">
        <f>YEAR(Table__._SQL2014_QLTS17_DW_DimDate[[#This Row],[NgayBatDauMuaVu]])</f>
        <v>2013</v>
      </c>
      <c r="AC1667">
        <f>YEAR(Table__._SQL2014_QLTS17_DW_DimDate[[#This Row],[NgayKetThucMuaVu]])</f>
        <v>2014</v>
      </c>
    </row>
    <row r="1668" spans="1:29">
      <c r="A1668">
        <v>20140725</v>
      </c>
      <c r="B1668" s="1">
        <v>41845</v>
      </c>
      <c r="C1668" t="s">
        <v>34</v>
      </c>
      <c r="D1668" t="s">
        <v>891</v>
      </c>
      <c r="E1668" t="s">
        <v>2</v>
      </c>
      <c r="F1668" t="s">
        <v>226</v>
      </c>
      <c r="G1668" t="s">
        <v>12</v>
      </c>
      <c r="H1668" t="s">
        <v>39</v>
      </c>
      <c r="I1668" t="s">
        <v>14</v>
      </c>
      <c r="J1668" t="s">
        <v>904</v>
      </c>
      <c r="K1668" t="s">
        <v>1</v>
      </c>
      <c r="L1668" t="s">
        <v>16</v>
      </c>
      <c r="M1668" t="s">
        <v>912</v>
      </c>
      <c r="N1668" t="s">
        <v>467</v>
      </c>
      <c r="O1668" t="s">
        <v>481</v>
      </c>
      <c r="P1668" t="s">
        <v>482</v>
      </c>
      <c r="Q1668" t="s">
        <v>481</v>
      </c>
      <c r="R1668" t="s">
        <v>483</v>
      </c>
      <c r="S1668" t="s">
        <v>468</v>
      </c>
      <c r="T1668" t="s">
        <v>471</v>
      </c>
      <c r="U1668" s="2">
        <f>DATE(IF(MONTH(Table__._SQL2014_QLTS17_DW_DimDate[[#This Row],[Ngay]])&lt;11,YEAR(Table__._SQL2014_QLTS17_DW_DimDate[[#This Row],[Ngay]])-1, YEAR(Table__._SQL2014_QLTS17_DW_DimDate[[#This Row],[Ngay]])),11,1)</f>
        <v>41579</v>
      </c>
      <c r="V1668" s="2">
        <f>DATE(YEAR(Table__._SQL2014_QLTS17_DW_DimDate[[#This Row],[NgayBatDauMuaVu]])+1, 10,31)</f>
        <v>41943</v>
      </c>
      <c r="W1668" s="3">
        <f>Table__._SQL2014_QLTS17_DW_DimDate[[#This Row],[Ngay]]-Table__._SQL2014_QLTS17_DW_DimDate[[#This Row],[NgayBatDauMuaVu]]+1</f>
        <v>267</v>
      </c>
      <c r="X1668">
        <f>INT((Table__._SQL2014_QLTS17_DW_DimDate[[#This Row],[NgayMuaVu]]-1)/7)+1</f>
        <v>39</v>
      </c>
      <c r="Y1668" t="str">
        <f>"Tuần " &amp;Table__._SQL2014_QLTS17_DW_DimDate[[#This Row],[TuanMuaVu]] &amp; " năm " &amp;Table__._SQL2014_QLTS17_DW_DimDate[[#This Row],[NamMuaVuStr]]</f>
        <v>Tuần 39 năm 2013-2014</v>
      </c>
      <c r="Z1668">
        <f>YEAR(Table__._SQL2014_QLTS17_DW_DimDate[[#This Row],[NgayBatDauMuaVu]])</f>
        <v>2013</v>
      </c>
      <c r="AA1668" t="str">
        <f>YEAR(Table__._SQL2014_QLTS17_DW_DimDate[[#This Row],[NgayBatDauMuaVu]]) &amp;"-"&amp;YEAR(Table__._SQL2014_QLTS17_DW_DimDate[[#This Row],[NgayKetThucMuaVu]])</f>
        <v>2013-2014</v>
      </c>
      <c r="AB1668">
        <f>YEAR(Table__._SQL2014_QLTS17_DW_DimDate[[#This Row],[NgayBatDauMuaVu]])</f>
        <v>2013</v>
      </c>
      <c r="AC1668">
        <f>YEAR(Table__._SQL2014_QLTS17_DW_DimDate[[#This Row],[NgayKetThucMuaVu]])</f>
        <v>2014</v>
      </c>
    </row>
    <row r="1669" spans="1:29">
      <c r="A1669">
        <v>20140726</v>
      </c>
      <c r="B1669" s="1">
        <v>41846</v>
      </c>
      <c r="C1669" t="s">
        <v>35</v>
      </c>
      <c r="D1669" t="s">
        <v>892</v>
      </c>
      <c r="E1669" t="s">
        <v>14</v>
      </c>
      <c r="F1669" t="s">
        <v>227</v>
      </c>
      <c r="G1669" t="s">
        <v>12</v>
      </c>
      <c r="H1669" t="s">
        <v>39</v>
      </c>
      <c r="I1669" t="s">
        <v>14</v>
      </c>
      <c r="J1669" t="s">
        <v>904</v>
      </c>
      <c r="K1669" t="s">
        <v>1</v>
      </c>
      <c r="L1669" t="s">
        <v>16</v>
      </c>
      <c r="M1669" t="s">
        <v>912</v>
      </c>
      <c r="N1669" t="s">
        <v>467</v>
      </c>
      <c r="O1669" t="s">
        <v>481</v>
      </c>
      <c r="P1669" t="s">
        <v>482</v>
      </c>
      <c r="Q1669" t="s">
        <v>481</v>
      </c>
      <c r="R1669" t="s">
        <v>483</v>
      </c>
      <c r="S1669" t="s">
        <v>468</v>
      </c>
      <c r="T1669" t="s">
        <v>471</v>
      </c>
      <c r="U1669" s="2">
        <f>DATE(IF(MONTH(Table__._SQL2014_QLTS17_DW_DimDate[[#This Row],[Ngay]])&lt;11,YEAR(Table__._SQL2014_QLTS17_DW_DimDate[[#This Row],[Ngay]])-1, YEAR(Table__._SQL2014_QLTS17_DW_DimDate[[#This Row],[Ngay]])),11,1)</f>
        <v>41579</v>
      </c>
      <c r="V1669" s="2">
        <f>DATE(YEAR(Table__._SQL2014_QLTS17_DW_DimDate[[#This Row],[NgayBatDauMuaVu]])+1, 10,31)</f>
        <v>41943</v>
      </c>
      <c r="W1669" s="3">
        <f>Table__._SQL2014_QLTS17_DW_DimDate[[#This Row],[Ngay]]-Table__._SQL2014_QLTS17_DW_DimDate[[#This Row],[NgayBatDauMuaVu]]+1</f>
        <v>268</v>
      </c>
      <c r="X1669">
        <f>INT((Table__._SQL2014_QLTS17_DW_DimDate[[#This Row],[NgayMuaVu]]-1)/7)+1</f>
        <v>39</v>
      </c>
      <c r="Y1669" t="str">
        <f>"Tuần " &amp;Table__._SQL2014_QLTS17_DW_DimDate[[#This Row],[TuanMuaVu]] &amp; " năm " &amp;Table__._SQL2014_QLTS17_DW_DimDate[[#This Row],[NamMuaVuStr]]</f>
        <v>Tuần 39 năm 2013-2014</v>
      </c>
      <c r="Z1669">
        <f>YEAR(Table__._SQL2014_QLTS17_DW_DimDate[[#This Row],[NgayBatDauMuaVu]])</f>
        <v>2013</v>
      </c>
      <c r="AA1669" t="str">
        <f>YEAR(Table__._SQL2014_QLTS17_DW_DimDate[[#This Row],[NgayBatDauMuaVu]]) &amp;"-"&amp;YEAR(Table__._SQL2014_QLTS17_DW_DimDate[[#This Row],[NgayKetThucMuaVu]])</f>
        <v>2013-2014</v>
      </c>
      <c r="AB1669">
        <f>YEAR(Table__._SQL2014_QLTS17_DW_DimDate[[#This Row],[NgayBatDauMuaVu]])</f>
        <v>2013</v>
      </c>
      <c r="AC1669">
        <f>YEAR(Table__._SQL2014_QLTS17_DW_DimDate[[#This Row],[NgayKetThucMuaVu]])</f>
        <v>2014</v>
      </c>
    </row>
    <row r="1670" spans="1:29">
      <c r="A1670">
        <v>20140727</v>
      </c>
      <c r="B1670" s="1">
        <v>41847</v>
      </c>
      <c r="C1670" t="s">
        <v>36</v>
      </c>
      <c r="D1670" t="s">
        <v>893</v>
      </c>
      <c r="E1670" t="s">
        <v>1</v>
      </c>
      <c r="F1670" t="s">
        <v>228</v>
      </c>
      <c r="G1670" t="s">
        <v>3</v>
      </c>
      <c r="H1670" t="s">
        <v>40</v>
      </c>
      <c r="I1670" t="s">
        <v>14</v>
      </c>
      <c r="J1670" t="s">
        <v>904</v>
      </c>
      <c r="K1670" t="s">
        <v>1</v>
      </c>
      <c r="L1670" t="s">
        <v>16</v>
      </c>
      <c r="M1670" t="s">
        <v>912</v>
      </c>
      <c r="N1670" t="s">
        <v>467</v>
      </c>
      <c r="O1670" t="s">
        <v>481</v>
      </c>
      <c r="P1670" t="s">
        <v>482</v>
      </c>
      <c r="Q1670" t="s">
        <v>481</v>
      </c>
      <c r="R1670" t="s">
        <v>483</v>
      </c>
      <c r="S1670" t="s">
        <v>468</v>
      </c>
      <c r="T1670" t="s">
        <v>471</v>
      </c>
      <c r="U1670" s="2">
        <f>DATE(IF(MONTH(Table__._SQL2014_QLTS17_DW_DimDate[[#This Row],[Ngay]])&lt;11,YEAR(Table__._SQL2014_QLTS17_DW_DimDate[[#This Row],[Ngay]])-1, YEAR(Table__._SQL2014_QLTS17_DW_DimDate[[#This Row],[Ngay]])),11,1)</f>
        <v>41579</v>
      </c>
      <c r="V1670" s="2">
        <f>DATE(YEAR(Table__._SQL2014_QLTS17_DW_DimDate[[#This Row],[NgayBatDauMuaVu]])+1, 10,31)</f>
        <v>41943</v>
      </c>
      <c r="W1670" s="3">
        <f>Table__._SQL2014_QLTS17_DW_DimDate[[#This Row],[Ngay]]-Table__._SQL2014_QLTS17_DW_DimDate[[#This Row],[NgayBatDauMuaVu]]+1</f>
        <v>269</v>
      </c>
      <c r="X1670">
        <f>INT((Table__._SQL2014_QLTS17_DW_DimDate[[#This Row],[NgayMuaVu]]-1)/7)+1</f>
        <v>39</v>
      </c>
      <c r="Y1670" t="str">
        <f>"Tuần " &amp;Table__._SQL2014_QLTS17_DW_DimDate[[#This Row],[TuanMuaVu]] &amp; " năm " &amp;Table__._SQL2014_QLTS17_DW_DimDate[[#This Row],[NamMuaVuStr]]</f>
        <v>Tuần 39 năm 2013-2014</v>
      </c>
      <c r="Z1670">
        <f>YEAR(Table__._SQL2014_QLTS17_DW_DimDate[[#This Row],[NgayBatDauMuaVu]])</f>
        <v>2013</v>
      </c>
      <c r="AA1670" t="str">
        <f>YEAR(Table__._SQL2014_QLTS17_DW_DimDate[[#This Row],[NgayBatDauMuaVu]]) &amp;"-"&amp;YEAR(Table__._SQL2014_QLTS17_DW_DimDate[[#This Row],[NgayKetThucMuaVu]])</f>
        <v>2013-2014</v>
      </c>
      <c r="AB1670">
        <f>YEAR(Table__._SQL2014_QLTS17_DW_DimDate[[#This Row],[NgayBatDauMuaVu]])</f>
        <v>2013</v>
      </c>
      <c r="AC1670">
        <f>YEAR(Table__._SQL2014_QLTS17_DW_DimDate[[#This Row],[NgayKetThucMuaVu]])</f>
        <v>2014</v>
      </c>
    </row>
    <row r="1671" spans="1:29">
      <c r="A1671">
        <v>20140728</v>
      </c>
      <c r="B1671" s="1">
        <v>41848</v>
      </c>
      <c r="C1671" t="s">
        <v>37</v>
      </c>
      <c r="D1671" t="s">
        <v>894</v>
      </c>
      <c r="E1671" t="s">
        <v>13</v>
      </c>
      <c r="F1671" t="s">
        <v>229</v>
      </c>
      <c r="G1671" t="s">
        <v>3</v>
      </c>
      <c r="H1671" t="s">
        <v>40</v>
      </c>
      <c r="I1671" t="s">
        <v>14</v>
      </c>
      <c r="J1671" t="s">
        <v>904</v>
      </c>
      <c r="K1671" t="s">
        <v>1</v>
      </c>
      <c r="L1671" t="s">
        <v>16</v>
      </c>
      <c r="M1671" t="s">
        <v>912</v>
      </c>
      <c r="N1671" t="s">
        <v>467</v>
      </c>
      <c r="O1671" t="s">
        <v>481</v>
      </c>
      <c r="P1671" t="s">
        <v>482</v>
      </c>
      <c r="Q1671" t="s">
        <v>481</v>
      </c>
      <c r="R1671" t="s">
        <v>483</v>
      </c>
      <c r="S1671" t="s">
        <v>468</v>
      </c>
      <c r="T1671" t="s">
        <v>471</v>
      </c>
      <c r="U1671" s="2">
        <f>DATE(IF(MONTH(Table__._SQL2014_QLTS17_DW_DimDate[[#This Row],[Ngay]])&lt;11,YEAR(Table__._SQL2014_QLTS17_DW_DimDate[[#This Row],[Ngay]])-1, YEAR(Table__._SQL2014_QLTS17_DW_DimDate[[#This Row],[Ngay]])),11,1)</f>
        <v>41579</v>
      </c>
      <c r="V1671" s="2">
        <f>DATE(YEAR(Table__._SQL2014_QLTS17_DW_DimDate[[#This Row],[NgayBatDauMuaVu]])+1, 10,31)</f>
        <v>41943</v>
      </c>
      <c r="W1671" s="3">
        <f>Table__._SQL2014_QLTS17_DW_DimDate[[#This Row],[Ngay]]-Table__._SQL2014_QLTS17_DW_DimDate[[#This Row],[NgayBatDauMuaVu]]+1</f>
        <v>270</v>
      </c>
      <c r="X1671">
        <f>INT((Table__._SQL2014_QLTS17_DW_DimDate[[#This Row],[NgayMuaVu]]-1)/7)+1</f>
        <v>39</v>
      </c>
      <c r="Y1671" t="str">
        <f>"Tuần " &amp;Table__._SQL2014_QLTS17_DW_DimDate[[#This Row],[TuanMuaVu]] &amp; " năm " &amp;Table__._SQL2014_QLTS17_DW_DimDate[[#This Row],[NamMuaVuStr]]</f>
        <v>Tuần 39 năm 2013-2014</v>
      </c>
      <c r="Z1671">
        <f>YEAR(Table__._SQL2014_QLTS17_DW_DimDate[[#This Row],[NgayBatDauMuaVu]])</f>
        <v>2013</v>
      </c>
      <c r="AA1671" t="str">
        <f>YEAR(Table__._SQL2014_QLTS17_DW_DimDate[[#This Row],[NgayBatDauMuaVu]]) &amp;"-"&amp;YEAR(Table__._SQL2014_QLTS17_DW_DimDate[[#This Row],[NgayKetThucMuaVu]])</f>
        <v>2013-2014</v>
      </c>
      <c r="AB1671">
        <f>YEAR(Table__._SQL2014_QLTS17_DW_DimDate[[#This Row],[NgayBatDauMuaVu]])</f>
        <v>2013</v>
      </c>
      <c r="AC1671">
        <f>YEAR(Table__._SQL2014_QLTS17_DW_DimDate[[#This Row],[NgayKetThucMuaVu]])</f>
        <v>2014</v>
      </c>
    </row>
    <row r="1672" spans="1:29">
      <c r="A1672">
        <v>20140729</v>
      </c>
      <c r="B1672" s="1">
        <v>41849</v>
      </c>
      <c r="C1672" t="s">
        <v>38</v>
      </c>
      <c r="D1672" t="s">
        <v>895</v>
      </c>
      <c r="E1672" t="s">
        <v>16</v>
      </c>
      <c r="F1672" t="s">
        <v>230</v>
      </c>
      <c r="G1672" t="s">
        <v>3</v>
      </c>
      <c r="H1672" t="s">
        <v>40</v>
      </c>
      <c r="I1672" t="s">
        <v>14</v>
      </c>
      <c r="J1672" t="s">
        <v>904</v>
      </c>
      <c r="K1672" t="s">
        <v>1</v>
      </c>
      <c r="L1672" t="s">
        <v>16</v>
      </c>
      <c r="M1672" t="s">
        <v>912</v>
      </c>
      <c r="N1672" t="s">
        <v>467</v>
      </c>
      <c r="O1672" t="s">
        <v>481</v>
      </c>
      <c r="P1672" t="s">
        <v>482</v>
      </c>
      <c r="Q1672" t="s">
        <v>481</v>
      </c>
      <c r="R1672" t="s">
        <v>483</v>
      </c>
      <c r="S1672" t="s">
        <v>468</v>
      </c>
      <c r="T1672" t="s">
        <v>471</v>
      </c>
      <c r="U1672" s="2">
        <f>DATE(IF(MONTH(Table__._SQL2014_QLTS17_DW_DimDate[[#This Row],[Ngay]])&lt;11,YEAR(Table__._SQL2014_QLTS17_DW_DimDate[[#This Row],[Ngay]])-1, YEAR(Table__._SQL2014_QLTS17_DW_DimDate[[#This Row],[Ngay]])),11,1)</f>
        <v>41579</v>
      </c>
      <c r="V1672" s="2">
        <f>DATE(YEAR(Table__._SQL2014_QLTS17_DW_DimDate[[#This Row],[NgayBatDauMuaVu]])+1, 10,31)</f>
        <v>41943</v>
      </c>
      <c r="W1672" s="3">
        <f>Table__._SQL2014_QLTS17_DW_DimDate[[#This Row],[Ngay]]-Table__._SQL2014_QLTS17_DW_DimDate[[#This Row],[NgayBatDauMuaVu]]+1</f>
        <v>271</v>
      </c>
      <c r="X1672">
        <f>INT((Table__._SQL2014_QLTS17_DW_DimDate[[#This Row],[NgayMuaVu]]-1)/7)+1</f>
        <v>39</v>
      </c>
      <c r="Y1672" t="str">
        <f>"Tuần " &amp;Table__._SQL2014_QLTS17_DW_DimDate[[#This Row],[TuanMuaVu]] &amp; " năm " &amp;Table__._SQL2014_QLTS17_DW_DimDate[[#This Row],[NamMuaVuStr]]</f>
        <v>Tuần 39 năm 2013-2014</v>
      </c>
      <c r="Z1672">
        <f>YEAR(Table__._SQL2014_QLTS17_DW_DimDate[[#This Row],[NgayBatDauMuaVu]])</f>
        <v>2013</v>
      </c>
      <c r="AA1672" t="str">
        <f>YEAR(Table__._SQL2014_QLTS17_DW_DimDate[[#This Row],[NgayBatDauMuaVu]]) &amp;"-"&amp;YEAR(Table__._SQL2014_QLTS17_DW_DimDate[[#This Row],[NgayKetThucMuaVu]])</f>
        <v>2013-2014</v>
      </c>
      <c r="AB1672">
        <f>YEAR(Table__._SQL2014_QLTS17_DW_DimDate[[#This Row],[NgayBatDauMuaVu]])</f>
        <v>2013</v>
      </c>
      <c r="AC1672">
        <f>YEAR(Table__._SQL2014_QLTS17_DW_DimDate[[#This Row],[NgayKetThucMuaVu]])</f>
        <v>2014</v>
      </c>
    </row>
    <row r="1673" spans="1:29">
      <c r="A1673">
        <v>20140730</v>
      </c>
      <c r="B1673" s="1">
        <v>41850</v>
      </c>
      <c r="C1673" t="s">
        <v>39</v>
      </c>
      <c r="D1673" t="s">
        <v>896</v>
      </c>
      <c r="E1673" t="s">
        <v>12</v>
      </c>
      <c r="F1673" t="s">
        <v>231</v>
      </c>
      <c r="G1673" t="s">
        <v>3</v>
      </c>
      <c r="H1673" t="s">
        <v>40</v>
      </c>
      <c r="I1673" t="s">
        <v>14</v>
      </c>
      <c r="J1673" t="s">
        <v>904</v>
      </c>
      <c r="K1673" t="s">
        <v>1</v>
      </c>
      <c r="L1673" t="s">
        <v>16</v>
      </c>
      <c r="M1673" t="s">
        <v>912</v>
      </c>
      <c r="N1673" t="s">
        <v>467</v>
      </c>
      <c r="O1673" t="s">
        <v>481</v>
      </c>
      <c r="P1673" t="s">
        <v>482</v>
      </c>
      <c r="Q1673" t="s">
        <v>481</v>
      </c>
      <c r="R1673" t="s">
        <v>483</v>
      </c>
      <c r="S1673" t="s">
        <v>468</v>
      </c>
      <c r="T1673" t="s">
        <v>471</v>
      </c>
      <c r="U1673" s="2">
        <f>DATE(IF(MONTH(Table__._SQL2014_QLTS17_DW_DimDate[[#This Row],[Ngay]])&lt;11,YEAR(Table__._SQL2014_QLTS17_DW_DimDate[[#This Row],[Ngay]])-1, YEAR(Table__._SQL2014_QLTS17_DW_DimDate[[#This Row],[Ngay]])),11,1)</f>
        <v>41579</v>
      </c>
      <c r="V1673" s="2">
        <f>DATE(YEAR(Table__._SQL2014_QLTS17_DW_DimDate[[#This Row],[NgayBatDauMuaVu]])+1, 10,31)</f>
        <v>41943</v>
      </c>
      <c r="W1673" s="3">
        <f>Table__._SQL2014_QLTS17_DW_DimDate[[#This Row],[Ngay]]-Table__._SQL2014_QLTS17_DW_DimDate[[#This Row],[NgayBatDauMuaVu]]+1</f>
        <v>272</v>
      </c>
      <c r="X1673">
        <f>INT((Table__._SQL2014_QLTS17_DW_DimDate[[#This Row],[NgayMuaVu]]-1)/7)+1</f>
        <v>39</v>
      </c>
      <c r="Y1673" t="str">
        <f>"Tuần " &amp;Table__._SQL2014_QLTS17_DW_DimDate[[#This Row],[TuanMuaVu]] &amp; " năm " &amp;Table__._SQL2014_QLTS17_DW_DimDate[[#This Row],[NamMuaVuStr]]</f>
        <v>Tuần 39 năm 2013-2014</v>
      </c>
      <c r="Z1673">
        <f>YEAR(Table__._SQL2014_QLTS17_DW_DimDate[[#This Row],[NgayBatDauMuaVu]])</f>
        <v>2013</v>
      </c>
      <c r="AA1673" t="str">
        <f>YEAR(Table__._SQL2014_QLTS17_DW_DimDate[[#This Row],[NgayBatDauMuaVu]]) &amp;"-"&amp;YEAR(Table__._SQL2014_QLTS17_DW_DimDate[[#This Row],[NgayKetThucMuaVu]])</f>
        <v>2013-2014</v>
      </c>
      <c r="AB1673">
        <f>YEAR(Table__._SQL2014_QLTS17_DW_DimDate[[#This Row],[NgayBatDauMuaVu]])</f>
        <v>2013</v>
      </c>
      <c r="AC1673">
        <f>YEAR(Table__._SQL2014_QLTS17_DW_DimDate[[#This Row],[NgayKetThucMuaVu]])</f>
        <v>2014</v>
      </c>
    </row>
    <row r="1674" spans="1:29">
      <c r="A1674">
        <v>20140731</v>
      </c>
      <c r="B1674" s="1">
        <v>41851</v>
      </c>
      <c r="C1674" t="s">
        <v>40</v>
      </c>
      <c r="D1674" t="s">
        <v>897</v>
      </c>
      <c r="E1674" t="s">
        <v>3</v>
      </c>
      <c r="F1674" t="s">
        <v>232</v>
      </c>
      <c r="G1674" t="s">
        <v>3</v>
      </c>
      <c r="H1674" t="s">
        <v>40</v>
      </c>
      <c r="I1674" t="s">
        <v>14</v>
      </c>
      <c r="J1674" t="s">
        <v>904</v>
      </c>
      <c r="K1674" t="s">
        <v>1</v>
      </c>
      <c r="L1674" t="s">
        <v>16</v>
      </c>
      <c r="M1674" t="s">
        <v>912</v>
      </c>
      <c r="N1674" t="s">
        <v>467</v>
      </c>
      <c r="O1674" t="s">
        <v>481</v>
      </c>
      <c r="P1674" t="s">
        <v>482</v>
      </c>
      <c r="Q1674" t="s">
        <v>481</v>
      </c>
      <c r="R1674" t="s">
        <v>483</v>
      </c>
      <c r="S1674" t="s">
        <v>468</v>
      </c>
      <c r="T1674" t="s">
        <v>471</v>
      </c>
      <c r="U1674" s="2">
        <f>DATE(IF(MONTH(Table__._SQL2014_QLTS17_DW_DimDate[[#This Row],[Ngay]])&lt;11,YEAR(Table__._SQL2014_QLTS17_DW_DimDate[[#This Row],[Ngay]])-1, YEAR(Table__._SQL2014_QLTS17_DW_DimDate[[#This Row],[Ngay]])),11,1)</f>
        <v>41579</v>
      </c>
      <c r="V1674" s="2">
        <f>DATE(YEAR(Table__._SQL2014_QLTS17_DW_DimDate[[#This Row],[NgayBatDauMuaVu]])+1, 10,31)</f>
        <v>41943</v>
      </c>
      <c r="W1674" s="3">
        <f>Table__._SQL2014_QLTS17_DW_DimDate[[#This Row],[Ngay]]-Table__._SQL2014_QLTS17_DW_DimDate[[#This Row],[NgayBatDauMuaVu]]+1</f>
        <v>273</v>
      </c>
      <c r="X1674">
        <f>INT((Table__._SQL2014_QLTS17_DW_DimDate[[#This Row],[NgayMuaVu]]-1)/7)+1</f>
        <v>39</v>
      </c>
      <c r="Y1674" t="str">
        <f>"Tuần " &amp;Table__._SQL2014_QLTS17_DW_DimDate[[#This Row],[TuanMuaVu]] &amp; " năm " &amp;Table__._SQL2014_QLTS17_DW_DimDate[[#This Row],[NamMuaVuStr]]</f>
        <v>Tuần 39 năm 2013-2014</v>
      </c>
      <c r="Z1674">
        <f>YEAR(Table__._SQL2014_QLTS17_DW_DimDate[[#This Row],[NgayBatDauMuaVu]])</f>
        <v>2013</v>
      </c>
      <c r="AA1674" t="str">
        <f>YEAR(Table__._SQL2014_QLTS17_DW_DimDate[[#This Row],[NgayBatDauMuaVu]]) &amp;"-"&amp;YEAR(Table__._SQL2014_QLTS17_DW_DimDate[[#This Row],[NgayKetThucMuaVu]])</f>
        <v>2013-2014</v>
      </c>
      <c r="AB1674">
        <f>YEAR(Table__._SQL2014_QLTS17_DW_DimDate[[#This Row],[NgayBatDauMuaVu]])</f>
        <v>2013</v>
      </c>
      <c r="AC1674">
        <f>YEAR(Table__._SQL2014_QLTS17_DW_DimDate[[#This Row],[NgayKetThucMuaVu]])</f>
        <v>2014</v>
      </c>
    </row>
    <row r="1675" spans="1:29">
      <c r="A1675">
        <v>20140801</v>
      </c>
      <c r="B1675" s="1">
        <v>41852</v>
      </c>
      <c r="C1675" t="s">
        <v>1</v>
      </c>
      <c r="D1675" t="s">
        <v>891</v>
      </c>
      <c r="E1675" t="s">
        <v>2</v>
      </c>
      <c r="F1675" t="s">
        <v>233</v>
      </c>
      <c r="G1675" t="s">
        <v>1</v>
      </c>
      <c r="H1675" t="s">
        <v>40</v>
      </c>
      <c r="I1675" t="s">
        <v>18</v>
      </c>
      <c r="J1675" t="s">
        <v>905</v>
      </c>
      <c r="K1675" t="s">
        <v>13</v>
      </c>
      <c r="L1675" t="s">
        <v>16</v>
      </c>
      <c r="M1675" t="s">
        <v>912</v>
      </c>
      <c r="N1675" t="s">
        <v>467</v>
      </c>
      <c r="O1675" t="s">
        <v>484</v>
      </c>
      <c r="P1675" t="s">
        <v>485</v>
      </c>
      <c r="Q1675" t="s">
        <v>481</v>
      </c>
      <c r="R1675" t="s">
        <v>483</v>
      </c>
      <c r="S1675" t="s">
        <v>468</v>
      </c>
      <c r="T1675" t="s">
        <v>471</v>
      </c>
      <c r="U1675" s="2">
        <f>DATE(IF(MONTH(Table__._SQL2014_QLTS17_DW_DimDate[[#This Row],[Ngay]])&lt;11,YEAR(Table__._SQL2014_QLTS17_DW_DimDate[[#This Row],[Ngay]])-1, YEAR(Table__._SQL2014_QLTS17_DW_DimDate[[#This Row],[Ngay]])),11,1)</f>
        <v>41579</v>
      </c>
      <c r="V1675" s="2">
        <f>DATE(YEAR(Table__._SQL2014_QLTS17_DW_DimDate[[#This Row],[NgayBatDauMuaVu]])+1, 10,31)</f>
        <v>41943</v>
      </c>
      <c r="W1675" s="3">
        <f>Table__._SQL2014_QLTS17_DW_DimDate[[#This Row],[Ngay]]-Table__._SQL2014_QLTS17_DW_DimDate[[#This Row],[NgayBatDauMuaVu]]+1</f>
        <v>274</v>
      </c>
      <c r="X1675">
        <f>INT((Table__._SQL2014_QLTS17_DW_DimDate[[#This Row],[NgayMuaVu]]-1)/7)+1</f>
        <v>40</v>
      </c>
      <c r="Y1675" t="str">
        <f>"Tuần " &amp;Table__._SQL2014_QLTS17_DW_DimDate[[#This Row],[TuanMuaVu]] &amp; " năm " &amp;Table__._SQL2014_QLTS17_DW_DimDate[[#This Row],[NamMuaVuStr]]</f>
        <v>Tuần 40 năm 2013-2014</v>
      </c>
      <c r="Z1675">
        <f>YEAR(Table__._SQL2014_QLTS17_DW_DimDate[[#This Row],[NgayBatDauMuaVu]])</f>
        <v>2013</v>
      </c>
      <c r="AA1675" t="str">
        <f>YEAR(Table__._SQL2014_QLTS17_DW_DimDate[[#This Row],[NgayBatDauMuaVu]]) &amp;"-"&amp;YEAR(Table__._SQL2014_QLTS17_DW_DimDate[[#This Row],[NgayKetThucMuaVu]])</f>
        <v>2013-2014</v>
      </c>
      <c r="AB1675">
        <f>YEAR(Table__._SQL2014_QLTS17_DW_DimDate[[#This Row],[NgayBatDauMuaVu]])</f>
        <v>2013</v>
      </c>
      <c r="AC1675">
        <f>YEAR(Table__._SQL2014_QLTS17_DW_DimDate[[#This Row],[NgayKetThucMuaVu]])</f>
        <v>2014</v>
      </c>
    </row>
    <row r="1676" spans="1:29">
      <c r="A1676">
        <v>20140802</v>
      </c>
      <c r="B1676" s="1">
        <v>41853</v>
      </c>
      <c r="C1676" t="s">
        <v>13</v>
      </c>
      <c r="D1676" t="s">
        <v>892</v>
      </c>
      <c r="E1676" t="s">
        <v>14</v>
      </c>
      <c r="F1676" t="s">
        <v>236</v>
      </c>
      <c r="G1676" t="s">
        <v>1</v>
      </c>
      <c r="H1676" t="s">
        <v>40</v>
      </c>
      <c r="I1676" t="s">
        <v>18</v>
      </c>
      <c r="J1676" t="s">
        <v>905</v>
      </c>
      <c r="K1676" t="s">
        <v>13</v>
      </c>
      <c r="L1676" t="s">
        <v>16</v>
      </c>
      <c r="M1676" t="s">
        <v>912</v>
      </c>
      <c r="N1676" t="s">
        <v>467</v>
      </c>
      <c r="O1676" t="s">
        <v>484</v>
      </c>
      <c r="P1676" t="s">
        <v>485</v>
      </c>
      <c r="Q1676" t="s">
        <v>481</v>
      </c>
      <c r="R1676" t="s">
        <v>483</v>
      </c>
      <c r="S1676" t="s">
        <v>468</v>
      </c>
      <c r="T1676" t="s">
        <v>471</v>
      </c>
      <c r="U1676" s="2">
        <f>DATE(IF(MONTH(Table__._SQL2014_QLTS17_DW_DimDate[[#This Row],[Ngay]])&lt;11,YEAR(Table__._SQL2014_QLTS17_DW_DimDate[[#This Row],[Ngay]])-1, YEAR(Table__._SQL2014_QLTS17_DW_DimDate[[#This Row],[Ngay]])),11,1)</f>
        <v>41579</v>
      </c>
      <c r="V1676" s="2">
        <f>DATE(YEAR(Table__._SQL2014_QLTS17_DW_DimDate[[#This Row],[NgayBatDauMuaVu]])+1, 10,31)</f>
        <v>41943</v>
      </c>
      <c r="W1676" s="3">
        <f>Table__._SQL2014_QLTS17_DW_DimDate[[#This Row],[Ngay]]-Table__._SQL2014_QLTS17_DW_DimDate[[#This Row],[NgayBatDauMuaVu]]+1</f>
        <v>275</v>
      </c>
      <c r="X1676">
        <f>INT((Table__._SQL2014_QLTS17_DW_DimDate[[#This Row],[NgayMuaVu]]-1)/7)+1</f>
        <v>40</v>
      </c>
      <c r="Y1676" t="str">
        <f>"Tuần " &amp;Table__._SQL2014_QLTS17_DW_DimDate[[#This Row],[TuanMuaVu]] &amp; " năm " &amp;Table__._SQL2014_QLTS17_DW_DimDate[[#This Row],[NamMuaVuStr]]</f>
        <v>Tuần 40 năm 2013-2014</v>
      </c>
      <c r="Z1676">
        <f>YEAR(Table__._SQL2014_QLTS17_DW_DimDate[[#This Row],[NgayBatDauMuaVu]])</f>
        <v>2013</v>
      </c>
      <c r="AA1676" t="str">
        <f>YEAR(Table__._SQL2014_QLTS17_DW_DimDate[[#This Row],[NgayBatDauMuaVu]]) &amp;"-"&amp;YEAR(Table__._SQL2014_QLTS17_DW_DimDate[[#This Row],[NgayKetThucMuaVu]])</f>
        <v>2013-2014</v>
      </c>
      <c r="AB1676">
        <f>YEAR(Table__._SQL2014_QLTS17_DW_DimDate[[#This Row],[NgayBatDauMuaVu]])</f>
        <v>2013</v>
      </c>
      <c r="AC1676">
        <f>YEAR(Table__._SQL2014_QLTS17_DW_DimDate[[#This Row],[NgayKetThucMuaVu]])</f>
        <v>2014</v>
      </c>
    </row>
    <row r="1677" spans="1:29">
      <c r="A1677">
        <v>20140803</v>
      </c>
      <c r="B1677" s="1">
        <v>41854</v>
      </c>
      <c r="C1677" t="s">
        <v>16</v>
      </c>
      <c r="D1677" t="s">
        <v>893</v>
      </c>
      <c r="E1677" t="s">
        <v>1</v>
      </c>
      <c r="F1677" t="s">
        <v>237</v>
      </c>
      <c r="G1677" t="s">
        <v>13</v>
      </c>
      <c r="H1677" t="s">
        <v>41</v>
      </c>
      <c r="I1677" t="s">
        <v>18</v>
      </c>
      <c r="J1677" t="s">
        <v>905</v>
      </c>
      <c r="K1677" t="s">
        <v>13</v>
      </c>
      <c r="L1677" t="s">
        <v>16</v>
      </c>
      <c r="M1677" t="s">
        <v>912</v>
      </c>
      <c r="N1677" t="s">
        <v>467</v>
      </c>
      <c r="O1677" t="s">
        <v>484</v>
      </c>
      <c r="P1677" t="s">
        <v>485</v>
      </c>
      <c r="Q1677" t="s">
        <v>481</v>
      </c>
      <c r="R1677" t="s">
        <v>483</v>
      </c>
      <c r="S1677" t="s">
        <v>468</v>
      </c>
      <c r="T1677" t="s">
        <v>471</v>
      </c>
      <c r="U1677" s="2">
        <f>DATE(IF(MONTH(Table__._SQL2014_QLTS17_DW_DimDate[[#This Row],[Ngay]])&lt;11,YEAR(Table__._SQL2014_QLTS17_DW_DimDate[[#This Row],[Ngay]])-1, YEAR(Table__._SQL2014_QLTS17_DW_DimDate[[#This Row],[Ngay]])),11,1)</f>
        <v>41579</v>
      </c>
      <c r="V1677" s="2">
        <f>DATE(YEAR(Table__._SQL2014_QLTS17_DW_DimDate[[#This Row],[NgayBatDauMuaVu]])+1, 10,31)</f>
        <v>41943</v>
      </c>
      <c r="W1677" s="3">
        <f>Table__._SQL2014_QLTS17_DW_DimDate[[#This Row],[Ngay]]-Table__._SQL2014_QLTS17_DW_DimDate[[#This Row],[NgayBatDauMuaVu]]+1</f>
        <v>276</v>
      </c>
      <c r="X1677">
        <f>INT((Table__._SQL2014_QLTS17_DW_DimDate[[#This Row],[NgayMuaVu]]-1)/7)+1</f>
        <v>40</v>
      </c>
      <c r="Y1677" t="str">
        <f>"Tuần " &amp;Table__._SQL2014_QLTS17_DW_DimDate[[#This Row],[TuanMuaVu]] &amp; " năm " &amp;Table__._SQL2014_QLTS17_DW_DimDate[[#This Row],[NamMuaVuStr]]</f>
        <v>Tuần 40 năm 2013-2014</v>
      </c>
      <c r="Z1677">
        <f>YEAR(Table__._SQL2014_QLTS17_DW_DimDate[[#This Row],[NgayBatDauMuaVu]])</f>
        <v>2013</v>
      </c>
      <c r="AA1677" t="str">
        <f>YEAR(Table__._SQL2014_QLTS17_DW_DimDate[[#This Row],[NgayBatDauMuaVu]]) &amp;"-"&amp;YEAR(Table__._SQL2014_QLTS17_DW_DimDate[[#This Row],[NgayKetThucMuaVu]])</f>
        <v>2013-2014</v>
      </c>
      <c r="AB1677">
        <f>YEAR(Table__._SQL2014_QLTS17_DW_DimDate[[#This Row],[NgayBatDauMuaVu]])</f>
        <v>2013</v>
      </c>
      <c r="AC1677">
        <f>YEAR(Table__._SQL2014_QLTS17_DW_DimDate[[#This Row],[NgayKetThucMuaVu]])</f>
        <v>2014</v>
      </c>
    </row>
    <row r="1678" spans="1:29">
      <c r="A1678">
        <v>20140804</v>
      </c>
      <c r="B1678" s="1">
        <v>41855</v>
      </c>
      <c r="C1678" t="s">
        <v>12</v>
      </c>
      <c r="D1678" t="s">
        <v>894</v>
      </c>
      <c r="E1678" t="s">
        <v>13</v>
      </c>
      <c r="F1678" t="s">
        <v>238</v>
      </c>
      <c r="G1678" t="s">
        <v>13</v>
      </c>
      <c r="H1678" t="s">
        <v>41</v>
      </c>
      <c r="I1678" t="s">
        <v>18</v>
      </c>
      <c r="J1678" t="s">
        <v>905</v>
      </c>
      <c r="K1678" t="s">
        <v>13</v>
      </c>
      <c r="L1678" t="s">
        <v>16</v>
      </c>
      <c r="M1678" t="s">
        <v>912</v>
      </c>
      <c r="N1678" t="s">
        <v>467</v>
      </c>
      <c r="O1678" t="s">
        <v>484</v>
      </c>
      <c r="P1678" t="s">
        <v>485</v>
      </c>
      <c r="Q1678" t="s">
        <v>481</v>
      </c>
      <c r="R1678" t="s">
        <v>483</v>
      </c>
      <c r="S1678" t="s">
        <v>468</v>
      </c>
      <c r="T1678" t="s">
        <v>471</v>
      </c>
      <c r="U1678" s="2">
        <f>DATE(IF(MONTH(Table__._SQL2014_QLTS17_DW_DimDate[[#This Row],[Ngay]])&lt;11,YEAR(Table__._SQL2014_QLTS17_DW_DimDate[[#This Row],[Ngay]])-1, YEAR(Table__._SQL2014_QLTS17_DW_DimDate[[#This Row],[Ngay]])),11,1)</f>
        <v>41579</v>
      </c>
      <c r="V1678" s="2">
        <f>DATE(YEAR(Table__._SQL2014_QLTS17_DW_DimDate[[#This Row],[NgayBatDauMuaVu]])+1, 10,31)</f>
        <v>41943</v>
      </c>
      <c r="W1678" s="3">
        <f>Table__._SQL2014_QLTS17_DW_DimDate[[#This Row],[Ngay]]-Table__._SQL2014_QLTS17_DW_DimDate[[#This Row],[NgayBatDauMuaVu]]+1</f>
        <v>277</v>
      </c>
      <c r="X1678">
        <f>INT((Table__._SQL2014_QLTS17_DW_DimDate[[#This Row],[NgayMuaVu]]-1)/7)+1</f>
        <v>40</v>
      </c>
      <c r="Y1678" t="str">
        <f>"Tuần " &amp;Table__._SQL2014_QLTS17_DW_DimDate[[#This Row],[TuanMuaVu]] &amp; " năm " &amp;Table__._SQL2014_QLTS17_DW_DimDate[[#This Row],[NamMuaVuStr]]</f>
        <v>Tuần 40 năm 2013-2014</v>
      </c>
      <c r="Z1678">
        <f>YEAR(Table__._SQL2014_QLTS17_DW_DimDate[[#This Row],[NgayBatDauMuaVu]])</f>
        <v>2013</v>
      </c>
      <c r="AA1678" t="str">
        <f>YEAR(Table__._SQL2014_QLTS17_DW_DimDate[[#This Row],[NgayBatDauMuaVu]]) &amp;"-"&amp;YEAR(Table__._SQL2014_QLTS17_DW_DimDate[[#This Row],[NgayKetThucMuaVu]])</f>
        <v>2013-2014</v>
      </c>
      <c r="AB1678">
        <f>YEAR(Table__._SQL2014_QLTS17_DW_DimDate[[#This Row],[NgayBatDauMuaVu]])</f>
        <v>2013</v>
      </c>
      <c r="AC1678">
        <f>YEAR(Table__._SQL2014_QLTS17_DW_DimDate[[#This Row],[NgayKetThucMuaVu]])</f>
        <v>2014</v>
      </c>
    </row>
    <row r="1679" spans="1:29">
      <c r="A1679">
        <v>20140805</v>
      </c>
      <c r="B1679" s="1">
        <v>41856</v>
      </c>
      <c r="C1679" t="s">
        <v>3</v>
      </c>
      <c r="D1679" t="s">
        <v>895</v>
      </c>
      <c r="E1679" t="s">
        <v>16</v>
      </c>
      <c r="F1679" t="s">
        <v>239</v>
      </c>
      <c r="G1679" t="s">
        <v>13</v>
      </c>
      <c r="H1679" t="s">
        <v>41</v>
      </c>
      <c r="I1679" t="s">
        <v>18</v>
      </c>
      <c r="J1679" t="s">
        <v>905</v>
      </c>
      <c r="K1679" t="s">
        <v>13</v>
      </c>
      <c r="L1679" t="s">
        <v>16</v>
      </c>
      <c r="M1679" t="s">
        <v>912</v>
      </c>
      <c r="N1679" t="s">
        <v>467</v>
      </c>
      <c r="O1679" t="s">
        <v>484</v>
      </c>
      <c r="P1679" t="s">
        <v>485</v>
      </c>
      <c r="Q1679" t="s">
        <v>481</v>
      </c>
      <c r="R1679" t="s">
        <v>483</v>
      </c>
      <c r="S1679" t="s">
        <v>468</v>
      </c>
      <c r="T1679" t="s">
        <v>471</v>
      </c>
      <c r="U1679" s="2">
        <f>DATE(IF(MONTH(Table__._SQL2014_QLTS17_DW_DimDate[[#This Row],[Ngay]])&lt;11,YEAR(Table__._SQL2014_QLTS17_DW_DimDate[[#This Row],[Ngay]])-1, YEAR(Table__._SQL2014_QLTS17_DW_DimDate[[#This Row],[Ngay]])),11,1)</f>
        <v>41579</v>
      </c>
      <c r="V1679" s="2">
        <f>DATE(YEAR(Table__._SQL2014_QLTS17_DW_DimDate[[#This Row],[NgayBatDauMuaVu]])+1, 10,31)</f>
        <v>41943</v>
      </c>
      <c r="W1679" s="3">
        <f>Table__._SQL2014_QLTS17_DW_DimDate[[#This Row],[Ngay]]-Table__._SQL2014_QLTS17_DW_DimDate[[#This Row],[NgayBatDauMuaVu]]+1</f>
        <v>278</v>
      </c>
      <c r="X1679">
        <f>INT((Table__._SQL2014_QLTS17_DW_DimDate[[#This Row],[NgayMuaVu]]-1)/7)+1</f>
        <v>40</v>
      </c>
      <c r="Y1679" t="str">
        <f>"Tuần " &amp;Table__._SQL2014_QLTS17_DW_DimDate[[#This Row],[TuanMuaVu]] &amp; " năm " &amp;Table__._SQL2014_QLTS17_DW_DimDate[[#This Row],[NamMuaVuStr]]</f>
        <v>Tuần 40 năm 2013-2014</v>
      </c>
      <c r="Z1679">
        <f>YEAR(Table__._SQL2014_QLTS17_DW_DimDate[[#This Row],[NgayBatDauMuaVu]])</f>
        <v>2013</v>
      </c>
      <c r="AA1679" t="str">
        <f>YEAR(Table__._SQL2014_QLTS17_DW_DimDate[[#This Row],[NgayBatDauMuaVu]]) &amp;"-"&amp;YEAR(Table__._SQL2014_QLTS17_DW_DimDate[[#This Row],[NgayKetThucMuaVu]])</f>
        <v>2013-2014</v>
      </c>
      <c r="AB1679">
        <f>YEAR(Table__._SQL2014_QLTS17_DW_DimDate[[#This Row],[NgayBatDauMuaVu]])</f>
        <v>2013</v>
      </c>
      <c r="AC1679">
        <f>YEAR(Table__._SQL2014_QLTS17_DW_DimDate[[#This Row],[NgayKetThucMuaVu]])</f>
        <v>2014</v>
      </c>
    </row>
    <row r="1680" spans="1:29">
      <c r="A1680">
        <v>20140806</v>
      </c>
      <c r="B1680" s="1">
        <v>41857</v>
      </c>
      <c r="C1680" t="s">
        <v>2</v>
      </c>
      <c r="D1680" t="s">
        <v>896</v>
      </c>
      <c r="E1680" t="s">
        <v>12</v>
      </c>
      <c r="F1680" t="s">
        <v>240</v>
      </c>
      <c r="G1680" t="s">
        <v>13</v>
      </c>
      <c r="H1680" t="s">
        <v>41</v>
      </c>
      <c r="I1680" t="s">
        <v>18</v>
      </c>
      <c r="J1680" t="s">
        <v>905</v>
      </c>
      <c r="K1680" t="s">
        <v>13</v>
      </c>
      <c r="L1680" t="s">
        <v>16</v>
      </c>
      <c r="M1680" t="s">
        <v>912</v>
      </c>
      <c r="N1680" t="s">
        <v>467</v>
      </c>
      <c r="O1680" t="s">
        <v>484</v>
      </c>
      <c r="P1680" t="s">
        <v>485</v>
      </c>
      <c r="Q1680" t="s">
        <v>481</v>
      </c>
      <c r="R1680" t="s">
        <v>483</v>
      </c>
      <c r="S1680" t="s">
        <v>468</v>
      </c>
      <c r="T1680" t="s">
        <v>471</v>
      </c>
      <c r="U1680" s="2">
        <f>DATE(IF(MONTH(Table__._SQL2014_QLTS17_DW_DimDate[[#This Row],[Ngay]])&lt;11,YEAR(Table__._SQL2014_QLTS17_DW_DimDate[[#This Row],[Ngay]])-1, YEAR(Table__._SQL2014_QLTS17_DW_DimDate[[#This Row],[Ngay]])),11,1)</f>
        <v>41579</v>
      </c>
      <c r="V1680" s="2">
        <f>DATE(YEAR(Table__._SQL2014_QLTS17_DW_DimDate[[#This Row],[NgayBatDauMuaVu]])+1, 10,31)</f>
        <v>41943</v>
      </c>
      <c r="W1680" s="3">
        <f>Table__._SQL2014_QLTS17_DW_DimDate[[#This Row],[Ngay]]-Table__._SQL2014_QLTS17_DW_DimDate[[#This Row],[NgayBatDauMuaVu]]+1</f>
        <v>279</v>
      </c>
      <c r="X1680">
        <f>INT((Table__._SQL2014_QLTS17_DW_DimDate[[#This Row],[NgayMuaVu]]-1)/7)+1</f>
        <v>40</v>
      </c>
      <c r="Y1680" t="str">
        <f>"Tuần " &amp;Table__._SQL2014_QLTS17_DW_DimDate[[#This Row],[TuanMuaVu]] &amp; " năm " &amp;Table__._SQL2014_QLTS17_DW_DimDate[[#This Row],[NamMuaVuStr]]</f>
        <v>Tuần 40 năm 2013-2014</v>
      </c>
      <c r="Z1680">
        <f>YEAR(Table__._SQL2014_QLTS17_DW_DimDate[[#This Row],[NgayBatDauMuaVu]])</f>
        <v>2013</v>
      </c>
      <c r="AA1680" t="str">
        <f>YEAR(Table__._SQL2014_QLTS17_DW_DimDate[[#This Row],[NgayBatDauMuaVu]]) &amp;"-"&amp;YEAR(Table__._SQL2014_QLTS17_DW_DimDate[[#This Row],[NgayKetThucMuaVu]])</f>
        <v>2013-2014</v>
      </c>
      <c r="AB1680">
        <f>YEAR(Table__._SQL2014_QLTS17_DW_DimDate[[#This Row],[NgayBatDauMuaVu]])</f>
        <v>2013</v>
      </c>
      <c r="AC1680">
        <f>YEAR(Table__._SQL2014_QLTS17_DW_DimDate[[#This Row],[NgayKetThucMuaVu]])</f>
        <v>2014</v>
      </c>
    </row>
    <row r="1681" spans="1:29">
      <c r="A1681">
        <v>20140807</v>
      </c>
      <c r="B1681" s="1">
        <v>41858</v>
      </c>
      <c r="C1681" t="s">
        <v>14</v>
      </c>
      <c r="D1681" t="s">
        <v>897</v>
      </c>
      <c r="E1681" t="s">
        <v>3</v>
      </c>
      <c r="F1681" t="s">
        <v>241</v>
      </c>
      <c r="G1681" t="s">
        <v>13</v>
      </c>
      <c r="H1681" t="s">
        <v>41</v>
      </c>
      <c r="I1681" t="s">
        <v>18</v>
      </c>
      <c r="J1681" t="s">
        <v>905</v>
      </c>
      <c r="K1681" t="s">
        <v>13</v>
      </c>
      <c r="L1681" t="s">
        <v>16</v>
      </c>
      <c r="M1681" t="s">
        <v>912</v>
      </c>
      <c r="N1681" t="s">
        <v>467</v>
      </c>
      <c r="O1681" t="s">
        <v>484</v>
      </c>
      <c r="P1681" t="s">
        <v>485</v>
      </c>
      <c r="Q1681" t="s">
        <v>481</v>
      </c>
      <c r="R1681" t="s">
        <v>483</v>
      </c>
      <c r="S1681" t="s">
        <v>468</v>
      </c>
      <c r="T1681" t="s">
        <v>471</v>
      </c>
      <c r="U1681" s="2">
        <f>DATE(IF(MONTH(Table__._SQL2014_QLTS17_DW_DimDate[[#This Row],[Ngay]])&lt;11,YEAR(Table__._SQL2014_QLTS17_DW_DimDate[[#This Row],[Ngay]])-1, YEAR(Table__._SQL2014_QLTS17_DW_DimDate[[#This Row],[Ngay]])),11,1)</f>
        <v>41579</v>
      </c>
      <c r="V1681" s="2">
        <f>DATE(YEAR(Table__._SQL2014_QLTS17_DW_DimDate[[#This Row],[NgayBatDauMuaVu]])+1, 10,31)</f>
        <v>41943</v>
      </c>
      <c r="W1681" s="3">
        <f>Table__._SQL2014_QLTS17_DW_DimDate[[#This Row],[Ngay]]-Table__._SQL2014_QLTS17_DW_DimDate[[#This Row],[NgayBatDauMuaVu]]+1</f>
        <v>280</v>
      </c>
      <c r="X1681">
        <f>INT((Table__._SQL2014_QLTS17_DW_DimDate[[#This Row],[NgayMuaVu]]-1)/7)+1</f>
        <v>40</v>
      </c>
      <c r="Y1681" t="str">
        <f>"Tuần " &amp;Table__._SQL2014_QLTS17_DW_DimDate[[#This Row],[TuanMuaVu]] &amp; " năm " &amp;Table__._SQL2014_QLTS17_DW_DimDate[[#This Row],[NamMuaVuStr]]</f>
        <v>Tuần 40 năm 2013-2014</v>
      </c>
      <c r="Z1681">
        <f>YEAR(Table__._SQL2014_QLTS17_DW_DimDate[[#This Row],[NgayBatDauMuaVu]])</f>
        <v>2013</v>
      </c>
      <c r="AA1681" t="str">
        <f>YEAR(Table__._SQL2014_QLTS17_DW_DimDate[[#This Row],[NgayBatDauMuaVu]]) &amp;"-"&amp;YEAR(Table__._SQL2014_QLTS17_DW_DimDate[[#This Row],[NgayKetThucMuaVu]])</f>
        <v>2013-2014</v>
      </c>
      <c r="AB1681">
        <f>YEAR(Table__._SQL2014_QLTS17_DW_DimDate[[#This Row],[NgayBatDauMuaVu]])</f>
        <v>2013</v>
      </c>
      <c r="AC1681">
        <f>YEAR(Table__._SQL2014_QLTS17_DW_DimDate[[#This Row],[NgayKetThucMuaVu]])</f>
        <v>2014</v>
      </c>
    </row>
    <row r="1682" spans="1:29">
      <c r="A1682">
        <v>20140808</v>
      </c>
      <c r="B1682" s="1">
        <v>41859</v>
      </c>
      <c r="C1682" t="s">
        <v>18</v>
      </c>
      <c r="D1682" t="s">
        <v>891</v>
      </c>
      <c r="E1682" t="s">
        <v>2</v>
      </c>
      <c r="F1682" t="s">
        <v>242</v>
      </c>
      <c r="G1682" t="s">
        <v>13</v>
      </c>
      <c r="H1682" t="s">
        <v>41</v>
      </c>
      <c r="I1682" t="s">
        <v>18</v>
      </c>
      <c r="J1682" t="s">
        <v>905</v>
      </c>
      <c r="K1682" t="s">
        <v>13</v>
      </c>
      <c r="L1682" t="s">
        <v>16</v>
      </c>
      <c r="M1682" t="s">
        <v>912</v>
      </c>
      <c r="N1682" t="s">
        <v>467</v>
      </c>
      <c r="O1682" t="s">
        <v>484</v>
      </c>
      <c r="P1682" t="s">
        <v>485</v>
      </c>
      <c r="Q1682" t="s">
        <v>481</v>
      </c>
      <c r="R1682" t="s">
        <v>483</v>
      </c>
      <c r="S1682" t="s">
        <v>468</v>
      </c>
      <c r="T1682" t="s">
        <v>471</v>
      </c>
      <c r="U1682" s="2">
        <f>DATE(IF(MONTH(Table__._SQL2014_QLTS17_DW_DimDate[[#This Row],[Ngay]])&lt;11,YEAR(Table__._SQL2014_QLTS17_DW_DimDate[[#This Row],[Ngay]])-1, YEAR(Table__._SQL2014_QLTS17_DW_DimDate[[#This Row],[Ngay]])),11,1)</f>
        <v>41579</v>
      </c>
      <c r="V1682" s="2">
        <f>DATE(YEAR(Table__._SQL2014_QLTS17_DW_DimDate[[#This Row],[NgayBatDauMuaVu]])+1, 10,31)</f>
        <v>41943</v>
      </c>
      <c r="W1682" s="3">
        <f>Table__._SQL2014_QLTS17_DW_DimDate[[#This Row],[Ngay]]-Table__._SQL2014_QLTS17_DW_DimDate[[#This Row],[NgayBatDauMuaVu]]+1</f>
        <v>281</v>
      </c>
      <c r="X1682">
        <f>INT((Table__._SQL2014_QLTS17_DW_DimDate[[#This Row],[NgayMuaVu]]-1)/7)+1</f>
        <v>41</v>
      </c>
      <c r="Y1682" t="str">
        <f>"Tuần " &amp;Table__._SQL2014_QLTS17_DW_DimDate[[#This Row],[TuanMuaVu]] &amp; " năm " &amp;Table__._SQL2014_QLTS17_DW_DimDate[[#This Row],[NamMuaVuStr]]</f>
        <v>Tuần 41 năm 2013-2014</v>
      </c>
      <c r="Z1682">
        <f>YEAR(Table__._SQL2014_QLTS17_DW_DimDate[[#This Row],[NgayBatDauMuaVu]])</f>
        <v>2013</v>
      </c>
      <c r="AA1682" t="str">
        <f>YEAR(Table__._SQL2014_QLTS17_DW_DimDate[[#This Row],[NgayBatDauMuaVu]]) &amp;"-"&amp;YEAR(Table__._SQL2014_QLTS17_DW_DimDate[[#This Row],[NgayKetThucMuaVu]])</f>
        <v>2013-2014</v>
      </c>
      <c r="AB1682">
        <f>YEAR(Table__._SQL2014_QLTS17_DW_DimDate[[#This Row],[NgayBatDauMuaVu]])</f>
        <v>2013</v>
      </c>
      <c r="AC1682">
        <f>YEAR(Table__._SQL2014_QLTS17_DW_DimDate[[#This Row],[NgayKetThucMuaVu]])</f>
        <v>2014</v>
      </c>
    </row>
    <row r="1683" spans="1:29">
      <c r="A1683">
        <v>20140809</v>
      </c>
      <c r="B1683" s="1">
        <v>41860</v>
      </c>
      <c r="C1683" t="s">
        <v>19</v>
      </c>
      <c r="D1683" t="s">
        <v>892</v>
      </c>
      <c r="E1683" t="s">
        <v>14</v>
      </c>
      <c r="F1683" t="s">
        <v>243</v>
      </c>
      <c r="G1683" t="s">
        <v>13</v>
      </c>
      <c r="H1683" t="s">
        <v>41</v>
      </c>
      <c r="I1683" t="s">
        <v>18</v>
      </c>
      <c r="J1683" t="s">
        <v>905</v>
      </c>
      <c r="K1683" t="s">
        <v>13</v>
      </c>
      <c r="L1683" t="s">
        <v>16</v>
      </c>
      <c r="M1683" t="s">
        <v>912</v>
      </c>
      <c r="N1683" t="s">
        <v>467</v>
      </c>
      <c r="O1683" t="s">
        <v>484</v>
      </c>
      <c r="P1683" t="s">
        <v>485</v>
      </c>
      <c r="Q1683" t="s">
        <v>481</v>
      </c>
      <c r="R1683" t="s">
        <v>483</v>
      </c>
      <c r="S1683" t="s">
        <v>468</v>
      </c>
      <c r="T1683" t="s">
        <v>471</v>
      </c>
      <c r="U1683" s="2">
        <f>DATE(IF(MONTH(Table__._SQL2014_QLTS17_DW_DimDate[[#This Row],[Ngay]])&lt;11,YEAR(Table__._SQL2014_QLTS17_DW_DimDate[[#This Row],[Ngay]])-1, YEAR(Table__._SQL2014_QLTS17_DW_DimDate[[#This Row],[Ngay]])),11,1)</f>
        <v>41579</v>
      </c>
      <c r="V1683" s="2">
        <f>DATE(YEAR(Table__._SQL2014_QLTS17_DW_DimDate[[#This Row],[NgayBatDauMuaVu]])+1, 10,31)</f>
        <v>41943</v>
      </c>
      <c r="W1683" s="3">
        <f>Table__._SQL2014_QLTS17_DW_DimDate[[#This Row],[Ngay]]-Table__._SQL2014_QLTS17_DW_DimDate[[#This Row],[NgayBatDauMuaVu]]+1</f>
        <v>282</v>
      </c>
      <c r="X1683">
        <f>INT((Table__._SQL2014_QLTS17_DW_DimDate[[#This Row],[NgayMuaVu]]-1)/7)+1</f>
        <v>41</v>
      </c>
      <c r="Y1683" t="str">
        <f>"Tuần " &amp;Table__._SQL2014_QLTS17_DW_DimDate[[#This Row],[TuanMuaVu]] &amp; " năm " &amp;Table__._SQL2014_QLTS17_DW_DimDate[[#This Row],[NamMuaVuStr]]</f>
        <v>Tuần 41 năm 2013-2014</v>
      </c>
      <c r="Z1683">
        <f>YEAR(Table__._SQL2014_QLTS17_DW_DimDate[[#This Row],[NgayBatDauMuaVu]])</f>
        <v>2013</v>
      </c>
      <c r="AA1683" t="str">
        <f>YEAR(Table__._SQL2014_QLTS17_DW_DimDate[[#This Row],[NgayBatDauMuaVu]]) &amp;"-"&amp;YEAR(Table__._SQL2014_QLTS17_DW_DimDate[[#This Row],[NgayKetThucMuaVu]])</f>
        <v>2013-2014</v>
      </c>
      <c r="AB1683">
        <f>YEAR(Table__._SQL2014_QLTS17_DW_DimDate[[#This Row],[NgayBatDauMuaVu]])</f>
        <v>2013</v>
      </c>
      <c r="AC1683">
        <f>YEAR(Table__._SQL2014_QLTS17_DW_DimDate[[#This Row],[NgayKetThucMuaVu]])</f>
        <v>2014</v>
      </c>
    </row>
    <row r="1684" spans="1:29">
      <c r="A1684">
        <v>20140810</v>
      </c>
      <c r="B1684" s="1">
        <v>41861</v>
      </c>
      <c r="C1684" t="s">
        <v>20</v>
      </c>
      <c r="D1684" t="s">
        <v>893</v>
      </c>
      <c r="E1684" t="s">
        <v>1</v>
      </c>
      <c r="F1684" t="s">
        <v>244</v>
      </c>
      <c r="G1684" t="s">
        <v>16</v>
      </c>
      <c r="H1684" t="s">
        <v>44</v>
      </c>
      <c r="I1684" t="s">
        <v>18</v>
      </c>
      <c r="J1684" t="s">
        <v>905</v>
      </c>
      <c r="K1684" t="s">
        <v>13</v>
      </c>
      <c r="L1684" t="s">
        <v>16</v>
      </c>
      <c r="M1684" t="s">
        <v>912</v>
      </c>
      <c r="N1684" t="s">
        <v>467</v>
      </c>
      <c r="O1684" t="s">
        <v>484</v>
      </c>
      <c r="P1684" t="s">
        <v>485</v>
      </c>
      <c r="Q1684" t="s">
        <v>481</v>
      </c>
      <c r="R1684" t="s">
        <v>483</v>
      </c>
      <c r="S1684" t="s">
        <v>468</v>
      </c>
      <c r="T1684" t="s">
        <v>471</v>
      </c>
      <c r="U1684" s="2">
        <f>DATE(IF(MONTH(Table__._SQL2014_QLTS17_DW_DimDate[[#This Row],[Ngay]])&lt;11,YEAR(Table__._SQL2014_QLTS17_DW_DimDate[[#This Row],[Ngay]])-1, YEAR(Table__._SQL2014_QLTS17_DW_DimDate[[#This Row],[Ngay]])),11,1)</f>
        <v>41579</v>
      </c>
      <c r="V1684" s="2">
        <f>DATE(YEAR(Table__._SQL2014_QLTS17_DW_DimDate[[#This Row],[NgayBatDauMuaVu]])+1, 10,31)</f>
        <v>41943</v>
      </c>
      <c r="W1684" s="3">
        <f>Table__._SQL2014_QLTS17_DW_DimDate[[#This Row],[Ngay]]-Table__._SQL2014_QLTS17_DW_DimDate[[#This Row],[NgayBatDauMuaVu]]+1</f>
        <v>283</v>
      </c>
      <c r="X1684">
        <f>INT((Table__._SQL2014_QLTS17_DW_DimDate[[#This Row],[NgayMuaVu]]-1)/7)+1</f>
        <v>41</v>
      </c>
      <c r="Y1684" t="str">
        <f>"Tuần " &amp;Table__._SQL2014_QLTS17_DW_DimDate[[#This Row],[TuanMuaVu]] &amp; " năm " &amp;Table__._SQL2014_QLTS17_DW_DimDate[[#This Row],[NamMuaVuStr]]</f>
        <v>Tuần 41 năm 2013-2014</v>
      </c>
      <c r="Z1684">
        <f>YEAR(Table__._SQL2014_QLTS17_DW_DimDate[[#This Row],[NgayBatDauMuaVu]])</f>
        <v>2013</v>
      </c>
      <c r="AA1684" t="str">
        <f>YEAR(Table__._SQL2014_QLTS17_DW_DimDate[[#This Row],[NgayBatDauMuaVu]]) &amp;"-"&amp;YEAR(Table__._SQL2014_QLTS17_DW_DimDate[[#This Row],[NgayKetThucMuaVu]])</f>
        <v>2013-2014</v>
      </c>
      <c r="AB1684">
        <f>YEAR(Table__._SQL2014_QLTS17_DW_DimDate[[#This Row],[NgayBatDauMuaVu]])</f>
        <v>2013</v>
      </c>
      <c r="AC1684">
        <f>YEAR(Table__._SQL2014_QLTS17_DW_DimDate[[#This Row],[NgayKetThucMuaVu]])</f>
        <v>2014</v>
      </c>
    </row>
    <row r="1685" spans="1:29">
      <c r="A1685">
        <v>20140811</v>
      </c>
      <c r="B1685" s="1">
        <v>41862</v>
      </c>
      <c r="C1685" t="s">
        <v>21</v>
      </c>
      <c r="D1685" t="s">
        <v>894</v>
      </c>
      <c r="E1685" t="s">
        <v>13</v>
      </c>
      <c r="F1685" t="s">
        <v>245</v>
      </c>
      <c r="G1685" t="s">
        <v>16</v>
      </c>
      <c r="H1685" t="s">
        <v>44</v>
      </c>
      <c r="I1685" t="s">
        <v>18</v>
      </c>
      <c r="J1685" t="s">
        <v>905</v>
      </c>
      <c r="K1685" t="s">
        <v>13</v>
      </c>
      <c r="L1685" t="s">
        <v>16</v>
      </c>
      <c r="M1685" t="s">
        <v>912</v>
      </c>
      <c r="N1685" t="s">
        <v>467</v>
      </c>
      <c r="O1685" t="s">
        <v>484</v>
      </c>
      <c r="P1685" t="s">
        <v>485</v>
      </c>
      <c r="Q1685" t="s">
        <v>481</v>
      </c>
      <c r="R1685" t="s">
        <v>483</v>
      </c>
      <c r="S1685" t="s">
        <v>468</v>
      </c>
      <c r="T1685" t="s">
        <v>471</v>
      </c>
      <c r="U1685" s="2">
        <f>DATE(IF(MONTH(Table__._SQL2014_QLTS17_DW_DimDate[[#This Row],[Ngay]])&lt;11,YEAR(Table__._SQL2014_QLTS17_DW_DimDate[[#This Row],[Ngay]])-1, YEAR(Table__._SQL2014_QLTS17_DW_DimDate[[#This Row],[Ngay]])),11,1)</f>
        <v>41579</v>
      </c>
      <c r="V1685" s="2">
        <f>DATE(YEAR(Table__._SQL2014_QLTS17_DW_DimDate[[#This Row],[NgayBatDauMuaVu]])+1, 10,31)</f>
        <v>41943</v>
      </c>
      <c r="W1685" s="3">
        <f>Table__._SQL2014_QLTS17_DW_DimDate[[#This Row],[Ngay]]-Table__._SQL2014_QLTS17_DW_DimDate[[#This Row],[NgayBatDauMuaVu]]+1</f>
        <v>284</v>
      </c>
      <c r="X1685">
        <f>INT((Table__._SQL2014_QLTS17_DW_DimDate[[#This Row],[NgayMuaVu]]-1)/7)+1</f>
        <v>41</v>
      </c>
      <c r="Y1685" t="str">
        <f>"Tuần " &amp;Table__._SQL2014_QLTS17_DW_DimDate[[#This Row],[TuanMuaVu]] &amp; " năm " &amp;Table__._SQL2014_QLTS17_DW_DimDate[[#This Row],[NamMuaVuStr]]</f>
        <v>Tuần 41 năm 2013-2014</v>
      </c>
      <c r="Z1685">
        <f>YEAR(Table__._SQL2014_QLTS17_DW_DimDate[[#This Row],[NgayBatDauMuaVu]])</f>
        <v>2013</v>
      </c>
      <c r="AA1685" t="str">
        <f>YEAR(Table__._SQL2014_QLTS17_DW_DimDate[[#This Row],[NgayBatDauMuaVu]]) &amp;"-"&amp;YEAR(Table__._SQL2014_QLTS17_DW_DimDate[[#This Row],[NgayKetThucMuaVu]])</f>
        <v>2013-2014</v>
      </c>
      <c r="AB1685">
        <f>YEAR(Table__._SQL2014_QLTS17_DW_DimDate[[#This Row],[NgayBatDauMuaVu]])</f>
        <v>2013</v>
      </c>
      <c r="AC1685">
        <f>YEAR(Table__._SQL2014_QLTS17_DW_DimDate[[#This Row],[NgayKetThucMuaVu]])</f>
        <v>2014</v>
      </c>
    </row>
    <row r="1686" spans="1:29">
      <c r="A1686">
        <v>20140812</v>
      </c>
      <c r="B1686" s="1">
        <v>41863</v>
      </c>
      <c r="C1686" t="s">
        <v>11</v>
      </c>
      <c r="D1686" t="s">
        <v>895</v>
      </c>
      <c r="E1686" t="s">
        <v>16</v>
      </c>
      <c r="F1686" t="s">
        <v>246</v>
      </c>
      <c r="G1686" t="s">
        <v>16</v>
      </c>
      <c r="H1686" t="s">
        <v>44</v>
      </c>
      <c r="I1686" t="s">
        <v>18</v>
      </c>
      <c r="J1686" t="s">
        <v>905</v>
      </c>
      <c r="K1686" t="s">
        <v>13</v>
      </c>
      <c r="L1686" t="s">
        <v>16</v>
      </c>
      <c r="M1686" t="s">
        <v>912</v>
      </c>
      <c r="N1686" t="s">
        <v>467</v>
      </c>
      <c r="O1686" t="s">
        <v>484</v>
      </c>
      <c r="P1686" t="s">
        <v>485</v>
      </c>
      <c r="Q1686" t="s">
        <v>481</v>
      </c>
      <c r="R1686" t="s">
        <v>483</v>
      </c>
      <c r="S1686" t="s">
        <v>468</v>
      </c>
      <c r="T1686" t="s">
        <v>471</v>
      </c>
      <c r="U1686" s="2">
        <f>DATE(IF(MONTH(Table__._SQL2014_QLTS17_DW_DimDate[[#This Row],[Ngay]])&lt;11,YEAR(Table__._SQL2014_QLTS17_DW_DimDate[[#This Row],[Ngay]])-1, YEAR(Table__._SQL2014_QLTS17_DW_DimDate[[#This Row],[Ngay]])),11,1)</f>
        <v>41579</v>
      </c>
      <c r="V1686" s="2">
        <f>DATE(YEAR(Table__._SQL2014_QLTS17_DW_DimDate[[#This Row],[NgayBatDauMuaVu]])+1, 10,31)</f>
        <v>41943</v>
      </c>
      <c r="W1686" s="3">
        <f>Table__._SQL2014_QLTS17_DW_DimDate[[#This Row],[Ngay]]-Table__._SQL2014_QLTS17_DW_DimDate[[#This Row],[NgayBatDauMuaVu]]+1</f>
        <v>285</v>
      </c>
      <c r="X1686">
        <f>INT((Table__._SQL2014_QLTS17_DW_DimDate[[#This Row],[NgayMuaVu]]-1)/7)+1</f>
        <v>41</v>
      </c>
      <c r="Y1686" t="str">
        <f>"Tuần " &amp;Table__._SQL2014_QLTS17_DW_DimDate[[#This Row],[TuanMuaVu]] &amp; " năm " &amp;Table__._SQL2014_QLTS17_DW_DimDate[[#This Row],[NamMuaVuStr]]</f>
        <v>Tuần 41 năm 2013-2014</v>
      </c>
      <c r="Z1686">
        <f>YEAR(Table__._SQL2014_QLTS17_DW_DimDate[[#This Row],[NgayBatDauMuaVu]])</f>
        <v>2013</v>
      </c>
      <c r="AA1686" t="str">
        <f>YEAR(Table__._SQL2014_QLTS17_DW_DimDate[[#This Row],[NgayBatDauMuaVu]]) &amp;"-"&amp;YEAR(Table__._SQL2014_QLTS17_DW_DimDate[[#This Row],[NgayKetThucMuaVu]])</f>
        <v>2013-2014</v>
      </c>
      <c r="AB1686">
        <f>YEAR(Table__._SQL2014_QLTS17_DW_DimDate[[#This Row],[NgayBatDauMuaVu]])</f>
        <v>2013</v>
      </c>
      <c r="AC1686">
        <f>YEAR(Table__._SQL2014_QLTS17_DW_DimDate[[#This Row],[NgayKetThucMuaVu]])</f>
        <v>2014</v>
      </c>
    </row>
    <row r="1687" spans="1:29">
      <c r="A1687">
        <v>20140813</v>
      </c>
      <c r="B1687" s="1">
        <v>41864</v>
      </c>
      <c r="C1687" t="s">
        <v>22</v>
      </c>
      <c r="D1687" t="s">
        <v>896</v>
      </c>
      <c r="E1687" t="s">
        <v>12</v>
      </c>
      <c r="F1687" t="s">
        <v>247</v>
      </c>
      <c r="G1687" t="s">
        <v>16</v>
      </c>
      <c r="H1687" t="s">
        <v>44</v>
      </c>
      <c r="I1687" t="s">
        <v>18</v>
      </c>
      <c r="J1687" t="s">
        <v>905</v>
      </c>
      <c r="K1687" t="s">
        <v>13</v>
      </c>
      <c r="L1687" t="s">
        <v>16</v>
      </c>
      <c r="M1687" t="s">
        <v>912</v>
      </c>
      <c r="N1687" t="s">
        <v>467</v>
      </c>
      <c r="O1687" t="s">
        <v>484</v>
      </c>
      <c r="P1687" t="s">
        <v>485</v>
      </c>
      <c r="Q1687" t="s">
        <v>481</v>
      </c>
      <c r="R1687" t="s">
        <v>483</v>
      </c>
      <c r="S1687" t="s">
        <v>468</v>
      </c>
      <c r="T1687" t="s">
        <v>471</v>
      </c>
      <c r="U1687" s="2">
        <f>DATE(IF(MONTH(Table__._SQL2014_QLTS17_DW_DimDate[[#This Row],[Ngay]])&lt;11,YEAR(Table__._SQL2014_QLTS17_DW_DimDate[[#This Row],[Ngay]])-1, YEAR(Table__._SQL2014_QLTS17_DW_DimDate[[#This Row],[Ngay]])),11,1)</f>
        <v>41579</v>
      </c>
      <c r="V1687" s="2">
        <f>DATE(YEAR(Table__._SQL2014_QLTS17_DW_DimDate[[#This Row],[NgayBatDauMuaVu]])+1, 10,31)</f>
        <v>41943</v>
      </c>
      <c r="W1687" s="3">
        <f>Table__._SQL2014_QLTS17_DW_DimDate[[#This Row],[Ngay]]-Table__._SQL2014_QLTS17_DW_DimDate[[#This Row],[NgayBatDauMuaVu]]+1</f>
        <v>286</v>
      </c>
      <c r="X1687">
        <f>INT((Table__._SQL2014_QLTS17_DW_DimDate[[#This Row],[NgayMuaVu]]-1)/7)+1</f>
        <v>41</v>
      </c>
      <c r="Y1687" t="str">
        <f>"Tuần " &amp;Table__._SQL2014_QLTS17_DW_DimDate[[#This Row],[TuanMuaVu]] &amp; " năm " &amp;Table__._SQL2014_QLTS17_DW_DimDate[[#This Row],[NamMuaVuStr]]</f>
        <v>Tuần 41 năm 2013-2014</v>
      </c>
      <c r="Z1687">
        <f>YEAR(Table__._SQL2014_QLTS17_DW_DimDate[[#This Row],[NgayBatDauMuaVu]])</f>
        <v>2013</v>
      </c>
      <c r="AA1687" t="str">
        <f>YEAR(Table__._SQL2014_QLTS17_DW_DimDate[[#This Row],[NgayBatDauMuaVu]]) &amp;"-"&amp;YEAR(Table__._SQL2014_QLTS17_DW_DimDate[[#This Row],[NgayKetThucMuaVu]])</f>
        <v>2013-2014</v>
      </c>
      <c r="AB1687">
        <f>YEAR(Table__._SQL2014_QLTS17_DW_DimDate[[#This Row],[NgayBatDauMuaVu]])</f>
        <v>2013</v>
      </c>
      <c r="AC1687">
        <f>YEAR(Table__._SQL2014_QLTS17_DW_DimDate[[#This Row],[NgayKetThucMuaVu]])</f>
        <v>2014</v>
      </c>
    </row>
    <row r="1688" spans="1:29">
      <c r="A1688">
        <v>20140814</v>
      </c>
      <c r="B1688" s="1">
        <v>41865</v>
      </c>
      <c r="C1688" t="s">
        <v>23</v>
      </c>
      <c r="D1688" t="s">
        <v>897</v>
      </c>
      <c r="E1688" t="s">
        <v>3</v>
      </c>
      <c r="F1688" t="s">
        <v>248</v>
      </c>
      <c r="G1688" t="s">
        <v>16</v>
      </c>
      <c r="H1688" t="s">
        <v>44</v>
      </c>
      <c r="I1688" t="s">
        <v>18</v>
      </c>
      <c r="J1688" t="s">
        <v>905</v>
      </c>
      <c r="K1688" t="s">
        <v>13</v>
      </c>
      <c r="L1688" t="s">
        <v>16</v>
      </c>
      <c r="M1688" t="s">
        <v>912</v>
      </c>
      <c r="N1688" t="s">
        <v>467</v>
      </c>
      <c r="O1688" t="s">
        <v>484</v>
      </c>
      <c r="P1688" t="s">
        <v>485</v>
      </c>
      <c r="Q1688" t="s">
        <v>481</v>
      </c>
      <c r="R1688" t="s">
        <v>483</v>
      </c>
      <c r="S1688" t="s">
        <v>468</v>
      </c>
      <c r="T1688" t="s">
        <v>471</v>
      </c>
      <c r="U1688" s="2">
        <f>DATE(IF(MONTH(Table__._SQL2014_QLTS17_DW_DimDate[[#This Row],[Ngay]])&lt;11,YEAR(Table__._SQL2014_QLTS17_DW_DimDate[[#This Row],[Ngay]])-1, YEAR(Table__._SQL2014_QLTS17_DW_DimDate[[#This Row],[Ngay]])),11,1)</f>
        <v>41579</v>
      </c>
      <c r="V1688" s="2">
        <f>DATE(YEAR(Table__._SQL2014_QLTS17_DW_DimDate[[#This Row],[NgayBatDauMuaVu]])+1, 10,31)</f>
        <v>41943</v>
      </c>
      <c r="W1688" s="3">
        <f>Table__._SQL2014_QLTS17_DW_DimDate[[#This Row],[Ngay]]-Table__._SQL2014_QLTS17_DW_DimDate[[#This Row],[NgayBatDauMuaVu]]+1</f>
        <v>287</v>
      </c>
      <c r="X1688">
        <f>INT((Table__._SQL2014_QLTS17_DW_DimDate[[#This Row],[NgayMuaVu]]-1)/7)+1</f>
        <v>41</v>
      </c>
      <c r="Y1688" t="str">
        <f>"Tuần " &amp;Table__._SQL2014_QLTS17_DW_DimDate[[#This Row],[TuanMuaVu]] &amp; " năm " &amp;Table__._SQL2014_QLTS17_DW_DimDate[[#This Row],[NamMuaVuStr]]</f>
        <v>Tuần 41 năm 2013-2014</v>
      </c>
      <c r="Z1688">
        <f>YEAR(Table__._SQL2014_QLTS17_DW_DimDate[[#This Row],[NgayBatDauMuaVu]])</f>
        <v>2013</v>
      </c>
      <c r="AA1688" t="str">
        <f>YEAR(Table__._SQL2014_QLTS17_DW_DimDate[[#This Row],[NgayBatDauMuaVu]]) &amp;"-"&amp;YEAR(Table__._SQL2014_QLTS17_DW_DimDate[[#This Row],[NgayKetThucMuaVu]])</f>
        <v>2013-2014</v>
      </c>
      <c r="AB1688">
        <f>YEAR(Table__._SQL2014_QLTS17_DW_DimDate[[#This Row],[NgayBatDauMuaVu]])</f>
        <v>2013</v>
      </c>
      <c r="AC1688">
        <f>YEAR(Table__._SQL2014_QLTS17_DW_DimDate[[#This Row],[NgayKetThucMuaVu]])</f>
        <v>2014</v>
      </c>
    </row>
    <row r="1689" spans="1:29">
      <c r="A1689">
        <v>20140815</v>
      </c>
      <c r="B1689" s="1">
        <v>41866</v>
      </c>
      <c r="C1689" t="s">
        <v>24</v>
      </c>
      <c r="D1689" t="s">
        <v>891</v>
      </c>
      <c r="E1689" t="s">
        <v>2</v>
      </c>
      <c r="F1689" t="s">
        <v>249</v>
      </c>
      <c r="G1689" t="s">
        <v>16</v>
      </c>
      <c r="H1689" t="s">
        <v>44</v>
      </c>
      <c r="I1689" t="s">
        <v>18</v>
      </c>
      <c r="J1689" t="s">
        <v>905</v>
      </c>
      <c r="K1689" t="s">
        <v>13</v>
      </c>
      <c r="L1689" t="s">
        <v>16</v>
      </c>
      <c r="M1689" t="s">
        <v>912</v>
      </c>
      <c r="N1689" t="s">
        <v>467</v>
      </c>
      <c r="O1689" t="s">
        <v>484</v>
      </c>
      <c r="P1689" t="s">
        <v>485</v>
      </c>
      <c r="Q1689" t="s">
        <v>481</v>
      </c>
      <c r="R1689" t="s">
        <v>483</v>
      </c>
      <c r="S1689" t="s">
        <v>468</v>
      </c>
      <c r="T1689" t="s">
        <v>471</v>
      </c>
      <c r="U1689" s="2">
        <f>DATE(IF(MONTH(Table__._SQL2014_QLTS17_DW_DimDate[[#This Row],[Ngay]])&lt;11,YEAR(Table__._SQL2014_QLTS17_DW_DimDate[[#This Row],[Ngay]])-1, YEAR(Table__._SQL2014_QLTS17_DW_DimDate[[#This Row],[Ngay]])),11,1)</f>
        <v>41579</v>
      </c>
      <c r="V1689" s="2">
        <f>DATE(YEAR(Table__._SQL2014_QLTS17_DW_DimDate[[#This Row],[NgayBatDauMuaVu]])+1, 10,31)</f>
        <v>41943</v>
      </c>
      <c r="W1689" s="3">
        <f>Table__._SQL2014_QLTS17_DW_DimDate[[#This Row],[Ngay]]-Table__._SQL2014_QLTS17_DW_DimDate[[#This Row],[NgayBatDauMuaVu]]+1</f>
        <v>288</v>
      </c>
      <c r="X1689">
        <f>INT((Table__._SQL2014_QLTS17_DW_DimDate[[#This Row],[NgayMuaVu]]-1)/7)+1</f>
        <v>42</v>
      </c>
      <c r="Y1689" t="str">
        <f>"Tuần " &amp;Table__._SQL2014_QLTS17_DW_DimDate[[#This Row],[TuanMuaVu]] &amp; " năm " &amp;Table__._SQL2014_QLTS17_DW_DimDate[[#This Row],[NamMuaVuStr]]</f>
        <v>Tuần 42 năm 2013-2014</v>
      </c>
      <c r="Z1689">
        <f>YEAR(Table__._SQL2014_QLTS17_DW_DimDate[[#This Row],[NgayBatDauMuaVu]])</f>
        <v>2013</v>
      </c>
      <c r="AA1689" t="str">
        <f>YEAR(Table__._SQL2014_QLTS17_DW_DimDate[[#This Row],[NgayBatDauMuaVu]]) &amp;"-"&amp;YEAR(Table__._SQL2014_QLTS17_DW_DimDate[[#This Row],[NgayKetThucMuaVu]])</f>
        <v>2013-2014</v>
      </c>
      <c r="AB1689">
        <f>YEAR(Table__._SQL2014_QLTS17_DW_DimDate[[#This Row],[NgayBatDauMuaVu]])</f>
        <v>2013</v>
      </c>
      <c r="AC1689">
        <f>YEAR(Table__._SQL2014_QLTS17_DW_DimDate[[#This Row],[NgayKetThucMuaVu]])</f>
        <v>2014</v>
      </c>
    </row>
    <row r="1690" spans="1:29">
      <c r="A1690">
        <v>20140816</v>
      </c>
      <c r="B1690" s="1">
        <v>41867</v>
      </c>
      <c r="C1690" t="s">
        <v>25</v>
      </c>
      <c r="D1690" t="s">
        <v>892</v>
      </c>
      <c r="E1690" t="s">
        <v>14</v>
      </c>
      <c r="F1690" t="s">
        <v>250</v>
      </c>
      <c r="G1690" t="s">
        <v>16</v>
      </c>
      <c r="H1690" t="s">
        <v>44</v>
      </c>
      <c r="I1690" t="s">
        <v>18</v>
      </c>
      <c r="J1690" t="s">
        <v>905</v>
      </c>
      <c r="K1690" t="s">
        <v>13</v>
      </c>
      <c r="L1690" t="s">
        <v>16</v>
      </c>
      <c r="M1690" t="s">
        <v>912</v>
      </c>
      <c r="N1690" t="s">
        <v>467</v>
      </c>
      <c r="O1690" t="s">
        <v>484</v>
      </c>
      <c r="P1690" t="s">
        <v>485</v>
      </c>
      <c r="Q1690" t="s">
        <v>481</v>
      </c>
      <c r="R1690" t="s">
        <v>483</v>
      </c>
      <c r="S1690" t="s">
        <v>468</v>
      </c>
      <c r="T1690" t="s">
        <v>471</v>
      </c>
      <c r="U1690" s="2">
        <f>DATE(IF(MONTH(Table__._SQL2014_QLTS17_DW_DimDate[[#This Row],[Ngay]])&lt;11,YEAR(Table__._SQL2014_QLTS17_DW_DimDate[[#This Row],[Ngay]])-1, YEAR(Table__._SQL2014_QLTS17_DW_DimDate[[#This Row],[Ngay]])),11,1)</f>
        <v>41579</v>
      </c>
      <c r="V1690" s="2">
        <f>DATE(YEAR(Table__._SQL2014_QLTS17_DW_DimDate[[#This Row],[NgayBatDauMuaVu]])+1, 10,31)</f>
        <v>41943</v>
      </c>
      <c r="W1690" s="3">
        <f>Table__._SQL2014_QLTS17_DW_DimDate[[#This Row],[Ngay]]-Table__._SQL2014_QLTS17_DW_DimDate[[#This Row],[NgayBatDauMuaVu]]+1</f>
        <v>289</v>
      </c>
      <c r="X1690">
        <f>INT((Table__._SQL2014_QLTS17_DW_DimDate[[#This Row],[NgayMuaVu]]-1)/7)+1</f>
        <v>42</v>
      </c>
      <c r="Y1690" t="str">
        <f>"Tuần " &amp;Table__._SQL2014_QLTS17_DW_DimDate[[#This Row],[TuanMuaVu]] &amp; " năm " &amp;Table__._SQL2014_QLTS17_DW_DimDate[[#This Row],[NamMuaVuStr]]</f>
        <v>Tuần 42 năm 2013-2014</v>
      </c>
      <c r="Z1690">
        <f>YEAR(Table__._SQL2014_QLTS17_DW_DimDate[[#This Row],[NgayBatDauMuaVu]])</f>
        <v>2013</v>
      </c>
      <c r="AA1690" t="str">
        <f>YEAR(Table__._SQL2014_QLTS17_DW_DimDate[[#This Row],[NgayBatDauMuaVu]]) &amp;"-"&amp;YEAR(Table__._SQL2014_QLTS17_DW_DimDate[[#This Row],[NgayKetThucMuaVu]])</f>
        <v>2013-2014</v>
      </c>
      <c r="AB1690">
        <f>YEAR(Table__._SQL2014_QLTS17_DW_DimDate[[#This Row],[NgayBatDauMuaVu]])</f>
        <v>2013</v>
      </c>
      <c r="AC1690">
        <f>YEAR(Table__._SQL2014_QLTS17_DW_DimDate[[#This Row],[NgayKetThucMuaVu]])</f>
        <v>2014</v>
      </c>
    </row>
    <row r="1691" spans="1:29">
      <c r="A1691">
        <v>20140817</v>
      </c>
      <c r="B1691" s="1">
        <v>41868</v>
      </c>
      <c r="C1691" t="s">
        <v>26</v>
      </c>
      <c r="D1691" t="s">
        <v>893</v>
      </c>
      <c r="E1691" t="s">
        <v>1</v>
      </c>
      <c r="F1691" t="s">
        <v>251</v>
      </c>
      <c r="G1691" t="s">
        <v>12</v>
      </c>
      <c r="H1691" t="s">
        <v>45</v>
      </c>
      <c r="I1691" t="s">
        <v>18</v>
      </c>
      <c r="J1691" t="s">
        <v>905</v>
      </c>
      <c r="K1691" t="s">
        <v>13</v>
      </c>
      <c r="L1691" t="s">
        <v>16</v>
      </c>
      <c r="M1691" t="s">
        <v>912</v>
      </c>
      <c r="N1691" t="s">
        <v>467</v>
      </c>
      <c r="O1691" t="s">
        <v>484</v>
      </c>
      <c r="P1691" t="s">
        <v>485</v>
      </c>
      <c r="Q1691" t="s">
        <v>481</v>
      </c>
      <c r="R1691" t="s">
        <v>483</v>
      </c>
      <c r="S1691" t="s">
        <v>468</v>
      </c>
      <c r="T1691" t="s">
        <v>471</v>
      </c>
      <c r="U1691" s="2">
        <f>DATE(IF(MONTH(Table__._SQL2014_QLTS17_DW_DimDate[[#This Row],[Ngay]])&lt;11,YEAR(Table__._SQL2014_QLTS17_DW_DimDate[[#This Row],[Ngay]])-1, YEAR(Table__._SQL2014_QLTS17_DW_DimDate[[#This Row],[Ngay]])),11,1)</f>
        <v>41579</v>
      </c>
      <c r="V1691" s="2">
        <f>DATE(YEAR(Table__._SQL2014_QLTS17_DW_DimDate[[#This Row],[NgayBatDauMuaVu]])+1, 10,31)</f>
        <v>41943</v>
      </c>
      <c r="W1691" s="3">
        <f>Table__._SQL2014_QLTS17_DW_DimDate[[#This Row],[Ngay]]-Table__._SQL2014_QLTS17_DW_DimDate[[#This Row],[NgayBatDauMuaVu]]+1</f>
        <v>290</v>
      </c>
      <c r="X1691">
        <f>INT((Table__._SQL2014_QLTS17_DW_DimDate[[#This Row],[NgayMuaVu]]-1)/7)+1</f>
        <v>42</v>
      </c>
      <c r="Y1691" t="str">
        <f>"Tuần " &amp;Table__._SQL2014_QLTS17_DW_DimDate[[#This Row],[TuanMuaVu]] &amp; " năm " &amp;Table__._SQL2014_QLTS17_DW_DimDate[[#This Row],[NamMuaVuStr]]</f>
        <v>Tuần 42 năm 2013-2014</v>
      </c>
      <c r="Z1691">
        <f>YEAR(Table__._SQL2014_QLTS17_DW_DimDate[[#This Row],[NgayBatDauMuaVu]])</f>
        <v>2013</v>
      </c>
      <c r="AA1691" t="str">
        <f>YEAR(Table__._SQL2014_QLTS17_DW_DimDate[[#This Row],[NgayBatDauMuaVu]]) &amp;"-"&amp;YEAR(Table__._SQL2014_QLTS17_DW_DimDate[[#This Row],[NgayKetThucMuaVu]])</f>
        <v>2013-2014</v>
      </c>
      <c r="AB1691">
        <f>YEAR(Table__._SQL2014_QLTS17_DW_DimDate[[#This Row],[NgayBatDauMuaVu]])</f>
        <v>2013</v>
      </c>
      <c r="AC1691">
        <f>YEAR(Table__._SQL2014_QLTS17_DW_DimDate[[#This Row],[NgayKetThucMuaVu]])</f>
        <v>2014</v>
      </c>
    </row>
    <row r="1692" spans="1:29">
      <c r="A1692">
        <v>20140818</v>
      </c>
      <c r="B1692" s="1">
        <v>41869</v>
      </c>
      <c r="C1692" t="s">
        <v>27</v>
      </c>
      <c r="D1692" t="s">
        <v>894</v>
      </c>
      <c r="E1692" t="s">
        <v>13</v>
      </c>
      <c r="F1692" t="s">
        <v>252</v>
      </c>
      <c r="G1692" t="s">
        <v>12</v>
      </c>
      <c r="H1692" t="s">
        <v>45</v>
      </c>
      <c r="I1692" t="s">
        <v>18</v>
      </c>
      <c r="J1692" t="s">
        <v>905</v>
      </c>
      <c r="K1692" t="s">
        <v>13</v>
      </c>
      <c r="L1692" t="s">
        <v>16</v>
      </c>
      <c r="M1692" t="s">
        <v>912</v>
      </c>
      <c r="N1692" t="s">
        <v>467</v>
      </c>
      <c r="O1692" t="s">
        <v>484</v>
      </c>
      <c r="P1692" t="s">
        <v>485</v>
      </c>
      <c r="Q1692" t="s">
        <v>481</v>
      </c>
      <c r="R1692" t="s">
        <v>483</v>
      </c>
      <c r="S1692" t="s">
        <v>468</v>
      </c>
      <c r="T1692" t="s">
        <v>471</v>
      </c>
      <c r="U1692" s="2">
        <f>DATE(IF(MONTH(Table__._SQL2014_QLTS17_DW_DimDate[[#This Row],[Ngay]])&lt;11,YEAR(Table__._SQL2014_QLTS17_DW_DimDate[[#This Row],[Ngay]])-1, YEAR(Table__._SQL2014_QLTS17_DW_DimDate[[#This Row],[Ngay]])),11,1)</f>
        <v>41579</v>
      </c>
      <c r="V1692" s="2">
        <f>DATE(YEAR(Table__._SQL2014_QLTS17_DW_DimDate[[#This Row],[NgayBatDauMuaVu]])+1, 10,31)</f>
        <v>41943</v>
      </c>
      <c r="W1692" s="3">
        <f>Table__._SQL2014_QLTS17_DW_DimDate[[#This Row],[Ngay]]-Table__._SQL2014_QLTS17_DW_DimDate[[#This Row],[NgayBatDauMuaVu]]+1</f>
        <v>291</v>
      </c>
      <c r="X1692">
        <f>INT((Table__._SQL2014_QLTS17_DW_DimDate[[#This Row],[NgayMuaVu]]-1)/7)+1</f>
        <v>42</v>
      </c>
      <c r="Y1692" t="str">
        <f>"Tuần " &amp;Table__._SQL2014_QLTS17_DW_DimDate[[#This Row],[TuanMuaVu]] &amp; " năm " &amp;Table__._SQL2014_QLTS17_DW_DimDate[[#This Row],[NamMuaVuStr]]</f>
        <v>Tuần 42 năm 2013-2014</v>
      </c>
      <c r="Z1692">
        <f>YEAR(Table__._SQL2014_QLTS17_DW_DimDate[[#This Row],[NgayBatDauMuaVu]])</f>
        <v>2013</v>
      </c>
      <c r="AA1692" t="str">
        <f>YEAR(Table__._SQL2014_QLTS17_DW_DimDate[[#This Row],[NgayBatDauMuaVu]]) &amp;"-"&amp;YEAR(Table__._SQL2014_QLTS17_DW_DimDate[[#This Row],[NgayKetThucMuaVu]])</f>
        <v>2013-2014</v>
      </c>
      <c r="AB1692">
        <f>YEAR(Table__._SQL2014_QLTS17_DW_DimDate[[#This Row],[NgayBatDauMuaVu]])</f>
        <v>2013</v>
      </c>
      <c r="AC1692">
        <f>YEAR(Table__._SQL2014_QLTS17_DW_DimDate[[#This Row],[NgayKetThucMuaVu]])</f>
        <v>2014</v>
      </c>
    </row>
    <row r="1693" spans="1:29">
      <c r="A1693">
        <v>20140819</v>
      </c>
      <c r="B1693" s="1">
        <v>41870</v>
      </c>
      <c r="C1693" t="s">
        <v>28</v>
      </c>
      <c r="D1693" t="s">
        <v>895</v>
      </c>
      <c r="E1693" t="s">
        <v>16</v>
      </c>
      <c r="F1693" t="s">
        <v>253</v>
      </c>
      <c r="G1693" t="s">
        <v>12</v>
      </c>
      <c r="H1693" t="s">
        <v>45</v>
      </c>
      <c r="I1693" t="s">
        <v>18</v>
      </c>
      <c r="J1693" t="s">
        <v>905</v>
      </c>
      <c r="K1693" t="s">
        <v>13</v>
      </c>
      <c r="L1693" t="s">
        <v>16</v>
      </c>
      <c r="M1693" t="s">
        <v>912</v>
      </c>
      <c r="N1693" t="s">
        <v>467</v>
      </c>
      <c r="O1693" t="s">
        <v>484</v>
      </c>
      <c r="P1693" t="s">
        <v>485</v>
      </c>
      <c r="Q1693" t="s">
        <v>481</v>
      </c>
      <c r="R1693" t="s">
        <v>483</v>
      </c>
      <c r="S1693" t="s">
        <v>468</v>
      </c>
      <c r="T1693" t="s">
        <v>471</v>
      </c>
      <c r="U1693" s="2">
        <f>DATE(IF(MONTH(Table__._SQL2014_QLTS17_DW_DimDate[[#This Row],[Ngay]])&lt;11,YEAR(Table__._SQL2014_QLTS17_DW_DimDate[[#This Row],[Ngay]])-1, YEAR(Table__._SQL2014_QLTS17_DW_DimDate[[#This Row],[Ngay]])),11,1)</f>
        <v>41579</v>
      </c>
      <c r="V1693" s="2">
        <f>DATE(YEAR(Table__._SQL2014_QLTS17_DW_DimDate[[#This Row],[NgayBatDauMuaVu]])+1, 10,31)</f>
        <v>41943</v>
      </c>
      <c r="W1693" s="3">
        <f>Table__._SQL2014_QLTS17_DW_DimDate[[#This Row],[Ngay]]-Table__._SQL2014_QLTS17_DW_DimDate[[#This Row],[NgayBatDauMuaVu]]+1</f>
        <v>292</v>
      </c>
      <c r="X1693">
        <f>INT((Table__._SQL2014_QLTS17_DW_DimDate[[#This Row],[NgayMuaVu]]-1)/7)+1</f>
        <v>42</v>
      </c>
      <c r="Y1693" t="str">
        <f>"Tuần " &amp;Table__._SQL2014_QLTS17_DW_DimDate[[#This Row],[TuanMuaVu]] &amp; " năm " &amp;Table__._SQL2014_QLTS17_DW_DimDate[[#This Row],[NamMuaVuStr]]</f>
        <v>Tuần 42 năm 2013-2014</v>
      </c>
      <c r="Z1693">
        <f>YEAR(Table__._SQL2014_QLTS17_DW_DimDate[[#This Row],[NgayBatDauMuaVu]])</f>
        <v>2013</v>
      </c>
      <c r="AA1693" t="str">
        <f>YEAR(Table__._SQL2014_QLTS17_DW_DimDate[[#This Row],[NgayBatDauMuaVu]]) &amp;"-"&amp;YEAR(Table__._SQL2014_QLTS17_DW_DimDate[[#This Row],[NgayKetThucMuaVu]])</f>
        <v>2013-2014</v>
      </c>
      <c r="AB1693">
        <f>YEAR(Table__._SQL2014_QLTS17_DW_DimDate[[#This Row],[NgayBatDauMuaVu]])</f>
        <v>2013</v>
      </c>
      <c r="AC1693">
        <f>YEAR(Table__._SQL2014_QLTS17_DW_DimDate[[#This Row],[NgayKetThucMuaVu]])</f>
        <v>2014</v>
      </c>
    </row>
    <row r="1694" spans="1:29">
      <c r="A1694">
        <v>20140820</v>
      </c>
      <c r="B1694" s="1">
        <v>41871</v>
      </c>
      <c r="C1694" t="s">
        <v>29</v>
      </c>
      <c r="D1694" t="s">
        <v>896</v>
      </c>
      <c r="E1694" t="s">
        <v>12</v>
      </c>
      <c r="F1694" t="s">
        <v>254</v>
      </c>
      <c r="G1694" t="s">
        <v>12</v>
      </c>
      <c r="H1694" t="s">
        <v>45</v>
      </c>
      <c r="I1694" t="s">
        <v>18</v>
      </c>
      <c r="J1694" t="s">
        <v>905</v>
      </c>
      <c r="K1694" t="s">
        <v>13</v>
      </c>
      <c r="L1694" t="s">
        <v>16</v>
      </c>
      <c r="M1694" t="s">
        <v>912</v>
      </c>
      <c r="N1694" t="s">
        <v>467</v>
      </c>
      <c r="O1694" t="s">
        <v>484</v>
      </c>
      <c r="P1694" t="s">
        <v>485</v>
      </c>
      <c r="Q1694" t="s">
        <v>481</v>
      </c>
      <c r="R1694" t="s">
        <v>483</v>
      </c>
      <c r="S1694" t="s">
        <v>468</v>
      </c>
      <c r="T1694" t="s">
        <v>471</v>
      </c>
      <c r="U1694" s="2">
        <f>DATE(IF(MONTH(Table__._SQL2014_QLTS17_DW_DimDate[[#This Row],[Ngay]])&lt;11,YEAR(Table__._SQL2014_QLTS17_DW_DimDate[[#This Row],[Ngay]])-1, YEAR(Table__._SQL2014_QLTS17_DW_DimDate[[#This Row],[Ngay]])),11,1)</f>
        <v>41579</v>
      </c>
      <c r="V1694" s="2">
        <f>DATE(YEAR(Table__._SQL2014_QLTS17_DW_DimDate[[#This Row],[NgayBatDauMuaVu]])+1, 10,31)</f>
        <v>41943</v>
      </c>
      <c r="W1694" s="3">
        <f>Table__._SQL2014_QLTS17_DW_DimDate[[#This Row],[Ngay]]-Table__._SQL2014_QLTS17_DW_DimDate[[#This Row],[NgayBatDauMuaVu]]+1</f>
        <v>293</v>
      </c>
      <c r="X1694">
        <f>INT((Table__._SQL2014_QLTS17_DW_DimDate[[#This Row],[NgayMuaVu]]-1)/7)+1</f>
        <v>42</v>
      </c>
      <c r="Y1694" t="str">
        <f>"Tuần " &amp;Table__._SQL2014_QLTS17_DW_DimDate[[#This Row],[TuanMuaVu]] &amp; " năm " &amp;Table__._SQL2014_QLTS17_DW_DimDate[[#This Row],[NamMuaVuStr]]</f>
        <v>Tuần 42 năm 2013-2014</v>
      </c>
      <c r="Z1694">
        <f>YEAR(Table__._SQL2014_QLTS17_DW_DimDate[[#This Row],[NgayBatDauMuaVu]])</f>
        <v>2013</v>
      </c>
      <c r="AA1694" t="str">
        <f>YEAR(Table__._SQL2014_QLTS17_DW_DimDate[[#This Row],[NgayBatDauMuaVu]]) &amp;"-"&amp;YEAR(Table__._SQL2014_QLTS17_DW_DimDate[[#This Row],[NgayKetThucMuaVu]])</f>
        <v>2013-2014</v>
      </c>
      <c r="AB1694">
        <f>YEAR(Table__._SQL2014_QLTS17_DW_DimDate[[#This Row],[NgayBatDauMuaVu]])</f>
        <v>2013</v>
      </c>
      <c r="AC1694">
        <f>YEAR(Table__._SQL2014_QLTS17_DW_DimDate[[#This Row],[NgayKetThucMuaVu]])</f>
        <v>2014</v>
      </c>
    </row>
    <row r="1695" spans="1:29">
      <c r="A1695">
        <v>20140821</v>
      </c>
      <c r="B1695" s="1">
        <v>41872</v>
      </c>
      <c r="C1695" t="s">
        <v>30</v>
      </c>
      <c r="D1695" t="s">
        <v>897</v>
      </c>
      <c r="E1695" t="s">
        <v>3</v>
      </c>
      <c r="F1695" t="s">
        <v>255</v>
      </c>
      <c r="G1695" t="s">
        <v>12</v>
      </c>
      <c r="H1695" t="s">
        <v>45</v>
      </c>
      <c r="I1695" t="s">
        <v>18</v>
      </c>
      <c r="J1695" t="s">
        <v>905</v>
      </c>
      <c r="K1695" t="s">
        <v>13</v>
      </c>
      <c r="L1695" t="s">
        <v>16</v>
      </c>
      <c r="M1695" t="s">
        <v>912</v>
      </c>
      <c r="N1695" t="s">
        <v>467</v>
      </c>
      <c r="O1695" t="s">
        <v>484</v>
      </c>
      <c r="P1695" t="s">
        <v>485</v>
      </c>
      <c r="Q1695" t="s">
        <v>481</v>
      </c>
      <c r="R1695" t="s">
        <v>483</v>
      </c>
      <c r="S1695" t="s">
        <v>468</v>
      </c>
      <c r="T1695" t="s">
        <v>471</v>
      </c>
      <c r="U1695" s="2">
        <f>DATE(IF(MONTH(Table__._SQL2014_QLTS17_DW_DimDate[[#This Row],[Ngay]])&lt;11,YEAR(Table__._SQL2014_QLTS17_DW_DimDate[[#This Row],[Ngay]])-1, YEAR(Table__._SQL2014_QLTS17_DW_DimDate[[#This Row],[Ngay]])),11,1)</f>
        <v>41579</v>
      </c>
      <c r="V1695" s="2">
        <f>DATE(YEAR(Table__._SQL2014_QLTS17_DW_DimDate[[#This Row],[NgayBatDauMuaVu]])+1, 10,31)</f>
        <v>41943</v>
      </c>
      <c r="W1695" s="3">
        <f>Table__._SQL2014_QLTS17_DW_DimDate[[#This Row],[Ngay]]-Table__._SQL2014_QLTS17_DW_DimDate[[#This Row],[NgayBatDauMuaVu]]+1</f>
        <v>294</v>
      </c>
      <c r="X1695">
        <f>INT((Table__._SQL2014_QLTS17_DW_DimDate[[#This Row],[NgayMuaVu]]-1)/7)+1</f>
        <v>42</v>
      </c>
      <c r="Y1695" t="str">
        <f>"Tuần " &amp;Table__._SQL2014_QLTS17_DW_DimDate[[#This Row],[TuanMuaVu]] &amp; " năm " &amp;Table__._SQL2014_QLTS17_DW_DimDate[[#This Row],[NamMuaVuStr]]</f>
        <v>Tuần 42 năm 2013-2014</v>
      </c>
      <c r="Z1695">
        <f>YEAR(Table__._SQL2014_QLTS17_DW_DimDate[[#This Row],[NgayBatDauMuaVu]])</f>
        <v>2013</v>
      </c>
      <c r="AA1695" t="str">
        <f>YEAR(Table__._SQL2014_QLTS17_DW_DimDate[[#This Row],[NgayBatDauMuaVu]]) &amp;"-"&amp;YEAR(Table__._SQL2014_QLTS17_DW_DimDate[[#This Row],[NgayKetThucMuaVu]])</f>
        <v>2013-2014</v>
      </c>
      <c r="AB1695">
        <f>YEAR(Table__._SQL2014_QLTS17_DW_DimDate[[#This Row],[NgayBatDauMuaVu]])</f>
        <v>2013</v>
      </c>
      <c r="AC1695">
        <f>YEAR(Table__._SQL2014_QLTS17_DW_DimDate[[#This Row],[NgayKetThucMuaVu]])</f>
        <v>2014</v>
      </c>
    </row>
    <row r="1696" spans="1:29">
      <c r="A1696">
        <v>20140822</v>
      </c>
      <c r="B1696" s="1">
        <v>41873</v>
      </c>
      <c r="C1696" t="s">
        <v>31</v>
      </c>
      <c r="D1696" t="s">
        <v>891</v>
      </c>
      <c r="E1696" t="s">
        <v>2</v>
      </c>
      <c r="F1696" t="s">
        <v>256</v>
      </c>
      <c r="G1696" t="s">
        <v>12</v>
      </c>
      <c r="H1696" t="s">
        <v>45</v>
      </c>
      <c r="I1696" t="s">
        <v>18</v>
      </c>
      <c r="J1696" t="s">
        <v>905</v>
      </c>
      <c r="K1696" t="s">
        <v>13</v>
      </c>
      <c r="L1696" t="s">
        <v>16</v>
      </c>
      <c r="M1696" t="s">
        <v>912</v>
      </c>
      <c r="N1696" t="s">
        <v>467</v>
      </c>
      <c r="O1696" t="s">
        <v>484</v>
      </c>
      <c r="P1696" t="s">
        <v>485</v>
      </c>
      <c r="Q1696" t="s">
        <v>481</v>
      </c>
      <c r="R1696" t="s">
        <v>483</v>
      </c>
      <c r="S1696" t="s">
        <v>468</v>
      </c>
      <c r="T1696" t="s">
        <v>471</v>
      </c>
      <c r="U1696" s="2">
        <f>DATE(IF(MONTH(Table__._SQL2014_QLTS17_DW_DimDate[[#This Row],[Ngay]])&lt;11,YEAR(Table__._SQL2014_QLTS17_DW_DimDate[[#This Row],[Ngay]])-1, YEAR(Table__._SQL2014_QLTS17_DW_DimDate[[#This Row],[Ngay]])),11,1)</f>
        <v>41579</v>
      </c>
      <c r="V1696" s="2">
        <f>DATE(YEAR(Table__._SQL2014_QLTS17_DW_DimDate[[#This Row],[NgayBatDauMuaVu]])+1, 10,31)</f>
        <v>41943</v>
      </c>
      <c r="W1696" s="3">
        <f>Table__._SQL2014_QLTS17_DW_DimDate[[#This Row],[Ngay]]-Table__._SQL2014_QLTS17_DW_DimDate[[#This Row],[NgayBatDauMuaVu]]+1</f>
        <v>295</v>
      </c>
      <c r="X1696">
        <f>INT((Table__._SQL2014_QLTS17_DW_DimDate[[#This Row],[NgayMuaVu]]-1)/7)+1</f>
        <v>43</v>
      </c>
      <c r="Y1696" t="str">
        <f>"Tuần " &amp;Table__._SQL2014_QLTS17_DW_DimDate[[#This Row],[TuanMuaVu]] &amp; " năm " &amp;Table__._SQL2014_QLTS17_DW_DimDate[[#This Row],[NamMuaVuStr]]</f>
        <v>Tuần 43 năm 2013-2014</v>
      </c>
      <c r="Z1696">
        <f>YEAR(Table__._SQL2014_QLTS17_DW_DimDate[[#This Row],[NgayBatDauMuaVu]])</f>
        <v>2013</v>
      </c>
      <c r="AA1696" t="str">
        <f>YEAR(Table__._SQL2014_QLTS17_DW_DimDate[[#This Row],[NgayBatDauMuaVu]]) &amp;"-"&amp;YEAR(Table__._SQL2014_QLTS17_DW_DimDate[[#This Row],[NgayKetThucMuaVu]])</f>
        <v>2013-2014</v>
      </c>
      <c r="AB1696">
        <f>YEAR(Table__._SQL2014_QLTS17_DW_DimDate[[#This Row],[NgayBatDauMuaVu]])</f>
        <v>2013</v>
      </c>
      <c r="AC1696">
        <f>YEAR(Table__._SQL2014_QLTS17_DW_DimDate[[#This Row],[NgayKetThucMuaVu]])</f>
        <v>2014</v>
      </c>
    </row>
    <row r="1697" spans="1:29">
      <c r="A1697">
        <v>20140823</v>
      </c>
      <c r="B1697" s="1">
        <v>41874</v>
      </c>
      <c r="C1697" t="s">
        <v>32</v>
      </c>
      <c r="D1697" t="s">
        <v>892</v>
      </c>
      <c r="E1697" t="s">
        <v>14</v>
      </c>
      <c r="F1697" t="s">
        <v>257</v>
      </c>
      <c r="G1697" t="s">
        <v>12</v>
      </c>
      <c r="H1697" t="s">
        <v>45</v>
      </c>
      <c r="I1697" t="s">
        <v>18</v>
      </c>
      <c r="J1697" t="s">
        <v>905</v>
      </c>
      <c r="K1697" t="s">
        <v>13</v>
      </c>
      <c r="L1697" t="s">
        <v>16</v>
      </c>
      <c r="M1697" t="s">
        <v>912</v>
      </c>
      <c r="N1697" t="s">
        <v>467</v>
      </c>
      <c r="O1697" t="s">
        <v>484</v>
      </c>
      <c r="P1697" t="s">
        <v>485</v>
      </c>
      <c r="Q1697" t="s">
        <v>481</v>
      </c>
      <c r="R1697" t="s">
        <v>483</v>
      </c>
      <c r="S1697" t="s">
        <v>468</v>
      </c>
      <c r="T1697" t="s">
        <v>471</v>
      </c>
      <c r="U1697" s="2">
        <f>DATE(IF(MONTH(Table__._SQL2014_QLTS17_DW_DimDate[[#This Row],[Ngay]])&lt;11,YEAR(Table__._SQL2014_QLTS17_DW_DimDate[[#This Row],[Ngay]])-1, YEAR(Table__._SQL2014_QLTS17_DW_DimDate[[#This Row],[Ngay]])),11,1)</f>
        <v>41579</v>
      </c>
      <c r="V1697" s="2">
        <f>DATE(YEAR(Table__._SQL2014_QLTS17_DW_DimDate[[#This Row],[NgayBatDauMuaVu]])+1, 10,31)</f>
        <v>41943</v>
      </c>
      <c r="W1697" s="3">
        <f>Table__._SQL2014_QLTS17_DW_DimDate[[#This Row],[Ngay]]-Table__._SQL2014_QLTS17_DW_DimDate[[#This Row],[NgayBatDauMuaVu]]+1</f>
        <v>296</v>
      </c>
      <c r="X1697">
        <f>INT((Table__._SQL2014_QLTS17_DW_DimDate[[#This Row],[NgayMuaVu]]-1)/7)+1</f>
        <v>43</v>
      </c>
      <c r="Y1697" t="str">
        <f>"Tuần " &amp;Table__._SQL2014_QLTS17_DW_DimDate[[#This Row],[TuanMuaVu]] &amp; " năm " &amp;Table__._SQL2014_QLTS17_DW_DimDate[[#This Row],[NamMuaVuStr]]</f>
        <v>Tuần 43 năm 2013-2014</v>
      </c>
      <c r="Z1697">
        <f>YEAR(Table__._SQL2014_QLTS17_DW_DimDate[[#This Row],[NgayBatDauMuaVu]])</f>
        <v>2013</v>
      </c>
      <c r="AA1697" t="str">
        <f>YEAR(Table__._SQL2014_QLTS17_DW_DimDate[[#This Row],[NgayBatDauMuaVu]]) &amp;"-"&amp;YEAR(Table__._SQL2014_QLTS17_DW_DimDate[[#This Row],[NgayKetThucMuaVu]])</f>
        <v>2013-2014</v>
      </c>
      <c r="AB1697">
        <f>YEAR(Table__._SQL2014_QLTS17_DW_DimDate[[#This Row],[NgayBatDauMuaVu]])</f>
        <v>2013</v>
      </c>
      <c r="AC1697">
        <f>YEAR(Table__._SQL2014_QLTS17_DW_DimDate[[#This Row],[NgayKetThucMuaVu]])</f>
        <v>2014</v>
      </c>
    </row>
    <row r="1698" spans="1:29">
      <c r="A1698">
        <v>20140824</v>
      </c>
      <c r="B1698" s="1">
        <v>41875</v>
      </c>
      <c r="C1698" t="s">
        <v>33</v>
      </c>
      <c r="D1698" t="s">
        <v>893</v>
      </c>
      <c r="E1698" t="s">
        <v>1</v>
      </c>
      <c r="F1698" t="s">
        <v>258</v>
      </c>
      <c r="G1698" t="s">
        <v>3</v>
      </c>
      <c r="H1698" t="s">
        <v>46</v>
      </c>
      <c r="I1698" t="s">
        <v>18</v>
      </c>
      <c r="J1698" t="s">
        <v>905</v>
      </c>
      <c r="K1698" t="s">
        <v>13</v>
      </c>
      <c r="L1698" t="s">
        <v>16</v>
      </c>
      <c r="M1698" t="s">
        <v>912</v>
      </c>
      <c r="N1698" t="s">
        <v>467</v>
      </c>
      <c r="O1698" t="s">
        <v>484</v>
      </c>
      <c r="P1698" t="s">
        <v>485</v>
      </c>
      <c r="Q1698" t="s">
        <v>481</v>
      </c>
      <c r="R1698" t="s">
        <v>483</v>
      </c>
      <c r="S1698" t="s">
        <v>468</v>
      </c>
      <c r="T1698" t="s">
        <v>471</v>
      </c>
      <c r="U1698" s="2">
        <f>DATE(IF(MONTH(Table__._SQL2014_QLTS17_DW_DimDate[[#This Row],[Ngay]])&lt;11,YEAR(Table__._SQL2014_QLTS17_DW_DimDate[[#This Row],[Ngay]])-1, YEAR(Table__._SQL2014_QLTS17_DW_DimDate[[#This Row],[Ngay]])),11,1)</f>
        <v>41579</v>
      </c>
      <c r="V1698" s="2">
        <f>DATE(YEAR(Table__._SQL2014_QLTS17_DW_DimDate[[#This Row],[NgayBatDauMuaVu]])+1, 10,31)</f>
        <v>41943</v>
      </c>
      <c r="W1698" s="3">
        <f>Table__._SQL2014_QLTS17_DW_DimDate[[#This Row],[Ngay]]-Table__._SQL2014_QLTS17_DW_DimDate[[#This Row],[NgayBatDauMuaVu]]+1</f>
        <v>297</v>
      </c>
      <c r="X1698">
        <f>INT((Table__._SQL2014_QLTS17_DW_DimDate[[#This Row],[NgayMuaVu]]-1)/7)+1</f>
        <v>43</v>
      </c>
      <c r="Y1698" t="str">
        <f>"Tuần " &amp;Table__._SQL2014_QLTS17_DW_DimDate[[#This Row],[TuanMuaVu]] &amp; " năm " &amp;Table__._SQL2014_QLTS17_DW_DimDate[[#This Row],[NamMuaVuStr]]</f>
        <v>Tuần 43 năm 2013-2014</v>
      </c>
      <c r="Z1698">
        <f>YEAR(Table__._SQL2014_QLTS17_DW_DimDate[[#This Row],[NgayBatDauMuaVu]])</f>
        <v>2013</v>
      </c>
      <c r="AA1698" t="str">
        <f>YEAR(Table__._SQL2014_QLTS17_DW_DimDate[[#This Row],[NgayBatDauMuaVu]]) &amp;"-"&amp;YEAR(Table__._SQL2014_QLTS17_DW_DimDate[[#This Row],[NgayKetThucMuaVu]])</f>
        <v>2013-2014</v>
      </c>
      <c r="AB1698">
        <f>YEAR(Table__._SQL2014_QLTS17_DW_DimDate[[#This Row],[NgayBatDauMuaVu]])</f>
        <v>2013</v>
      </c>
      <c r="AC1698">
        <f>YEAR(Table__._SQL2014_QLTS17_DW_DimDate[[#This Row],[NgayKetThucMuaVu]])</f>
        <v>2014</v>
      </c>
    </row>
    <row r="1699" spans="1:29">
      <c r="A1699">
        <v>20140825</v>
      </c>
      <c r="B1699" s="1">
        <v>41876</v>
      </c>
      <c r="C1699" t="s">
        <v>34</v>
      </c>
      <c r="D1699" t="s">
        <v>894</v>
      </c>
      <c r="E1699" t="s">
        <v>13</v>
      </c>
      <c r="F1699" t="s">
        <v>259</v>
      </c>
      <c r="G1699" t="s">
        <v>3</v>
      </c>
      <c r="H1699" t="s">
        <v>46</v>
      </c>
      <c r="I1699" t="s">
        <v>18</v>
      </c>
      <c r="J1699" t="s">
        <v>905</v>
      </c>
      <c r="K1699" t="s">
        <v>13</v>
      </c>
      <c r="L1699" t="s">
        <v>16</v>
      </c>
      <c r="M1699" t="s">
        <v>912</v>
      </c>
      <c r="N1699" t="s">
        <v>467</v>
      </c>
      <c r="O1699" t="s">
        <v>484</v>
      </c>
      <c r="P1699" t="s">
        <v>485</v>
      </c>
      <c r="Q1699" t="s">
        <v>481</v>
      </c>
      <c r="R1699" t="s">
        <v>483</v>
      </c>
      <c r="S1699" t="s">
        <v>468</v>
      </c>
      <c r="T1699" t="s">
        <v>471</v>
      </c>
      <c r="U1699" s="2">
        <f>DATE(IF(MONTH(Table__._SQL2014_QLTS17_DW_DimDate[[#This Row],[Ngay]])&lt;11,YEAR(Table__._SQL2014_QLTS17_DW_DimDate[[#This Row],[Ngay]])-1, YEAR(Table__._SQL2014_QLTS17_DW_DimDate[[#This Row],[Ngay]])),11,1)</f>
        <v>41579</v>
      </c>
      <c r="V1699" s="2">
        <f>DATE(YEAR(Table__._SQL2014_QLTS17_DW_DimDate[[#This Row],[NgayBatDauMuaVu]])+1, 10,31)</f>
        <v>41943</v>
      </c>
      <c r="W1699" s="3">
        <f>Table__._SQL2014_QLTS17_DW_DimDate[[#This Row],[Ngay]]-Table__._SQL2014_QLTS17_DW_DimDate[[#This Row],[NgayBatDauMuaVu]]+1</f>
        <v>298</v>
      </c>
      <c r="X1699">
        <f>INT((Table__._SQL2014_QLTS17_DW_DimDate[[#This Row],[NgayMuaVu]]-1)/7)+1</f>
        <v>43</v>
      </c>
      <c r="Y1699" t="str">
        <f>"Tuần " &amp;Table__._SQL2014_QLTS17_DW_DimDate[[#This Row],[TuanMuaVu]] &amp; " năm " &amp;Table__._SQL2014_QLTS17_DW_DimDate[[#This Row],[NamMuaVuStr]]</f>
        <v>Tuần 43 năm 2013-2014</v>
      </c>
      <c r="Z1699">
        <f>YEAR(Table__._SQL2014_QLTS17_DW_DimDate[[#This Row],[NgayBatDauMuaVu]])</f>
        <v>2013</v>
      </c>
      <c r="AA1699" t="str">
        <f>YEAR(Table__._SQL2014_QLTS17_DW_DimDate[[#This Row],[NgayBatDauMuaVu]]) &amp;"-"&amp;YEAR(Table__._SQL2014_QLTS17_DW_DimDate[[#This Row],[NgayKetThucMuaVu]])</f>
        <v>2013-2014</v>
      </c>
      <c r="AB1699">
        <f>YEAR(Table__._SQL2014_QLTS17_DW_DimDate[[#This Row],[NgayBatDauMuaVu]])</f>
        <v>2013</v>
      </c>
      <c r="AC1699">
        <f>YEAR(Table__._SQL2014_QLTS17_DW_DimDate[[#This Row],[NgayKetThucMuaVu]])</f>
        <v>2014</v>
      </c>
    </row>
    <row r="1700" spans="1:29">
      <c r="A1700">
        <v>20140826</v>
      </c>
      <c r="B1700" s="1">
        <v>41877</v>
      </c>
      <c r="C1700" t="s">
        <v>35</v>
      </c>
      <c r="D1700" t="s">
        <v>895</v>
      </c>
      <c r="E1700" t="s">
        <v>16</v>
      </c>
      <c r="F1700" t="s">
        <v>260</v>
      </c>
      <c r="G1700" t="s">
        <v>3</v>
      </c>
      <c r="H1700" t="s">
        <v>46</v>
      </c>
      <c r="I1700" t="s">
        <v>18</v>
      </c>
      <c r="J1700" t="s">
        <v>905</v>
      </c>
      <c r="K1700" t="s">
        <v>13</v>
      </c>
      <c r="L1700" t="s">
        <v>16</v>
      </c>
      <c r="M1700" t="s">
        <v>912</v>
      </c>
      <c r="N1700" t="s">
        <v>467</v>
      </c>
      <c r="O1700" t="s">
        <v>484</v>
      </c>
      <c r="P1700" t="s">
        <v>485</v>
      </c>
      <c r="Q1700" t="s">
        <v>481</v>
      </c>
      <c r="R1700" t="s">
        <v>483</v>
      </c>
      <c r="S1700" t="s">
        <v>468</v>
      </c>
      <c r="T1700" t="s">
        <v>471</v>
      </c>
      <c r="U1700" s="2">
        <f>DATE(IF(MONTH(Table__._SQL2014_QLTS17_DW_DimDate[[#This Row],[Ngay]])&lt;11,YEAR(Table__._SQL2014_QLTS17_DW_DimDate[[#This Row],[Ngay]])-1, YEAR(Table__._SQL2014_QLTS17_DW_DimDate[[#This Row],[Ngay]])),11,1)</f>
        <v>41579</v>
      </c>
      <c r="V1700" s="2">
        <f>DATE(YEAR(Table__._SQL2014_QLTS17_DW_DimDate[[#This Row],[NgayBatDauMuaVu]])+1, 10,31)</f>
        <v>41943</v>
      </c>
      <c r="W1700" s="3">
        <f>Table__._SQL2014_QLTS17_DW_DimDate[[#This Row],[Ngay]]-Table__._SQL2014_QLTS17_DW_DimDate[[#This Row],[NgayBatDauMuaVu]]+1</f>
        <v>299</v>
      </c>
      <c r="X1700">
        <f>INT((Table__._SQL2014_QLTS17_DW_DimDate[[#This Row],[NgayMuaVu]]-1)/7)+1</f>
        <v>43</v>
      </c>
      <c r="Y1700" t="str">
        <f>"Tuần " &amp;Table__._SQL2014_QLTS17_DW_DimDate[[#This Row],[TuanMuaVu]] &amp; " năm " &amp;Table__._SQL2014_QLTS17_DW_DimDate[[#This Row],[NamMuaVuStr]]</f>
        <v>Tuần 43 năm 2013-2014</v>
      </c>
      <c r="Z1700">
        <f>YEAR(Table__._SQL2014_QLTS17_DW_DimDate[[#This Row],[NgayBatDauMuaVu]])</f>
        <v>2013</v>
      </c>
      <c r="AA1700" t="str">
        <f>YEAR(Table__._SQL2014_QLTS17_DW_DimDate[[#This Row],[NgayBatDauMuaVu]]) &amp;"-"&amp;YEAR(Table__._SQL2014_QLTS17_DW_DimDate[[#This Row],[NgayKetThucMuaVu]])</f>
        <v>2013-2014</v>
      </c>
      <c r="AB1700">
        <f>YEAR(Table__._SQL2014_QLTS17_DW_DimDate[[#This Row],[NgayBatDauMuaVu]])</f>
        <v>2013</v>
      </c>
      <c r="AC1700">
        <f>YEAR(Table__._SQL2014_QLTS17_DW_DimDate[[#This Row],[NgayKetThucMuaVu]])</f>
        <v>2014</v>
      </c>
    </row>
    <row r="1701" spans="1:29">
      <c r="A1701">
        <v>20140827</v>
      </c>
      <c r="B1701" s="1">
        <v>41878</v>
      </c>
      <c r="C1701" t="s">
        <v>36</v>
      </c>
      <c r="D1701" t="s">
        <v>896</v>
      </c>
      <c r="E1701" t="s">
        <v>12</v>
      </c>
      <c r="F1701" t="s">
        <v>261</v>
      </c>
      <c r="G1701" t="s">
        <v>3</v>
      </c>
      <c r="H1701" t="s">
        <v>46</v>
      </c>
      <c r="I1701" t="s">
        <v>18</v>
      </c>
      <c r="J1701" t="s">
        <v>905</v>
      </c>
      <c r="K1701" t="s">
        <v>13</v>
      </c>
      <c r="L1701" t="s">
        <v>16</v>
      </c>
      <c r="M1701" t="s">
        <v>912</v>
      </c>
      <c r="N1701" t="s">
        <v>467</v>
      </c>
      <c r="O1701" t="s">
        <v>484</v>
      </c>
      <c r="P1701" t="s">
        <v>485</v>
      </c>
      <c r="Q1701" t="s">
        <v>481</v>
      </c>
      <c r="R1701" t="s">
        <v>483</v>
      </c>
      <c r="S1701" t="s">
        <v>468</v>
      </c>
      <c r="T1701" t="s">
        <v>471</v>
      </c>
      <c r="U1701" s="2">
        <f>DATE(IF(MONTH(Table__._SQL2014_QLTS17_DW_DimDate[[#This Row],[Ngay]])&lt;11,YEAR(Table__._SQL2014_QLTS17_DW_DimDate[[#This Row],[Ngay]])-1, YEAR(Table__._SQL2014_QLTS17_DW_DimDate[[#This Row],[Ngay]])),11,1)</f>
        <v>41579</v>
      </c>
      <c r="V1701" s="2">
        <f>DATE(YEAR(Table__._SQL2014_QLTS17_DW_DimDate[[#This Row],[NgayBatDauMuaVu]])+1, 10,31)</f>
        <v>41943</v>
      </c>
      <c r="W1701" s="3">
        <f>Table__._SQL2014_QLTS17_DW_DimDate[[#This Row],[Ngay]]-Table__._SQL2014_QLTS17_DW_DimDate[[#This Row],[NgayBatDauMuaVu]]+1</f>
        <v>300</v>
      </c>
      <c r="X1701">
        <f>INT((Table__._SQL2014_QLTS17_DW_DimDate[[#This Row],[NgayMuaVu]]-1)/7)+1</f>
        <v>43</v>
      </c>
      <c r="Y1701" t="str">
        <f>"Tuần " &amp;Table__._SQL2014_QLTS17_DW_DimDate[[#This Row],[TuanMuaVu]] &amp; " năm " &amp;Table__._SQL2014_QLTS17_DW_DimDate[[#This Row],[NamMuaVuStr]]</f>
        <v>Tuần 43 năm 2013-2014</v>
      </c>
      <c r="Z1701">
        <f>YEAR(Table__._SQL2014_QLTS17_DW_DimDate[[#This Row],[NgayBatDauMuaVu]])</f>
        <v>2013</v>
      </c>
      <c r="AA1701" t="str">
        <f>YEAR(Table__._SQL2014_QLTS17_DW_DimDate[[#This Row],[NgayBatDauMuaVu]]) &amp;"-"&amp;YEAR(Table__._SQL2014_QLTS17_DW_DimDate[[#This Row],[NgayKetThucMuaVu]])</f>
        <v>2013-2014</v>
      </c>
      <c r="AB1701">
        <f>YEAR(Table__._SQL2014_QLTS17_DW_DimDate[[#This Row],[NgayBatDauMuaVu]])</f>
        <v>2013</v>
      </c>
      <c r="AC1701">
        <f>YEAR(Table__._SQL2014_QLTS17_DW_DimDate[[#This Row],[NgayKetThucMuaVu]])</f>
        <v>2014</v>
      </c>
    </row>
    <row r="1702" spans="1:29">
      <c r="A1702">
        <v>20140828</v>
      </c>
      <c r="B1702" s="1">
        <v>41879</v>
      </c>
      <c r="C1702" t="s">
        <v>37</v>
      </c>
      <c r="D1702" t="s">
        <v>897</v>
      </c>
      <c r="E1702" t="s">
        <v>3</v>
      </c>
      <c r="F1702" t="s">
        <v>262</v>
      </c>
      <c r="G1702" t="s">
        <v>3</v>
      </c>
      <c r="H1702" t="s">
        <v>46</v>
      </c>
      <c r="I1702" t="s">
        <v>18</v>
      </c>
      <c r="J1702" t="s">
        <v>905</v>
      </c>
      <c r="K1702" t="s">
        <v>13</v>
      </c>
      <c r="L1702" t="s">
        <v>16</v>
      </c>
      <c r="M1702" t="s">
        <v>912</v>
      </c>
      <c r="N1702" t="s">
        <v>467</v>
      </c>
      <c r="O1702" t="s">
        <v>484</v>
      </c>
      <c r="P1702" t="s">
        <v>485</v>
      </c>
      <c r="Q1702" t="s">
        <v>481</v>
      </c>
      <c r="R1702" t="s">
        <v>483</v>
      </c>
      <c r="S1702" t="s">
        <v>468</v>
      </c>
      <c r="T1702" t="s">
        <v>471</v>
      </c>
      <c r="U1702" s="2">
        <f>DATE(IF(MONTH(Table__._SQL2014_QLTS17_DW_DimDate[[#This Row],[Ngay]])&lt;11,YEAR(Table__._SQL2014_QLTS17_DW_DimDate[[#This Row],[Ngay]])-1, YEAR(Table__._SQL2014_QLTS17_DW_DimDate[[#This Row],[Ngay]])),11,1)</f>
        <v>41579</v>
      </c>
      <c r="V1702" s="2">
        <f>DATE(YEAR(Table__._SQL2014_QLTS17_DW_DimDate[[#This Row],[NgayBatDauMuaVu]])+1, 10,31)</f>
        <v>41943</v>
      </c>
      <c r="W1702" s="3">
        <f>Table__._SQL2014_QLTS17_DW_DimDate[[#This Row],[Ngay]]-Table__._SQL2014_QLTS17_DW_DimDate[[#This Row],[NgayBatDauMuaVu]]+1</f>
        <v>301</v>
      </c>
      <c r="X1702">
        <f>INT((Table__._SQL2014_QLTS17_DW_DimDate[[#This Row],[NgayMuaVu]]-1)/7)+1</f>
        <v>43</v>
      </c>
      <c r="Y1702" t="str">
        <f>"Tuần " &amp;Table__._SQL2014_QLTS17_DW_DimDate[[#This Row],[TuanMuaVu]] &amp; " năm " &amp;Table__._SQL2014_QLTS17_DW_DimDate[[#This Row],[NamMuaVuStr]]</f>
        <v>Tuần 43 năm 2013-2014</v>
      </c>
      <c r="Z1702">
        <f>YEAR(Table__._SQL2014_QLTS17_DW_DimDate[[#This Row],[NgayBatDauMuaVu]])</f>
        <v>2013</v>
      </c>
      <c r="AA1702" t="str">
        <f>YEAR(Table__._SQL2014_QLTS17_DW_DimDate[[#This Row],[NgayBatDauMuaVu]]) &amp;"-"&amp;YEAR(Table__._SQL2014_QLTS17_DW_DimDate[[#This Row],[NgayKetThucMuaVu]])</f>
        <v>2013-2014</v>
      </c>
      <c r="AB1702">
        <f>YEAR(Table__._SQL2014_QLTS17_DW_DimDate[[#This Row],[NgayBatDauMuaVu]])</f>
        <v>2013</v>
      </c>
      <c r="AC1702">
        <f>YEAR(Table__._SQL2014_QLTS17_DW_DimDate[[#This Row],[NgayKetThucMuaVu]])</f>
        <v>2014</v>
      </c>
    </row>
    <row r="1703" spans="1:29">
      <c r="A1703">
        <v>20140829</v>
      </c>
      <c r="B1703" s="1">
        <v>41880</v>
      </c>
      <c r="C1703" t="s">
        <v>38</v>
      </c>
      <c r="D1703" t="s">
        <v>891</v>
      </c>
      <c r="E1703" t="s">
        <v>2</v>
      </c>
      <c r="F1703" t="s">
        <v>263</v>
      </c>
      <c r="G1703" t="s">
        <v>3</v>
      </c>
      <c r="H1703" t="s">
        <v>46</v>
      </c>
      <c r="I1703" t="s">
        <v>18</v>
      </c>
      <c r="J1703" t="s">
        <v>905</v>
      </c>
      <c r="K1703" t="s">
        <v>13</v>
      </c>
      <c r="L1703" t="s">
        <v>16</v>
      </c>
      <c r="M1703" t="s">
        <v>912</v>
      </c>
      <c r="N1703" t="s">
        <v>467</v>
      </c>
      <c r="O1703" t="s">
        <v>484</v>
      </c>
      <c r="P1703" t="s">
        <v>485</v>
      </c>
      <c r="Q1703" t="s">
        <v>481</v>
      </c>
      <c r="R1703" t="s">
        <v>483</v>
      </c>
      <c r="S1703" t="s">
        <v>468</v>
      </c>
      <c r="T1703" t="s">
        <v>471</v>
      </c>
      <c r="U1703" s="2">
        <f>DATE(IF(MONTH(Table__._SQL2014_QLTS17_DW_DimDate[[#This Row],[Ngay]])&lt;11,YEAR(Table__._SQL2014_QLTS17_DW_DimDate[[#This Row],[Ngay]])-1, YEAR(Table__._SQL2014_QLTS17_DW_DimDate[[#This Row],[Ngay]])),11,1)</f>
        <v>41579</v>
      </c>
      <c r="V1703" s="2">
        <f>DATE(YEAR(Table__._SQL2014_QLTS17_DW_DimDate[[#This Row],[NgayBatDauMuaVu]])+1, 10,31)</f>
        <v>41943</v>
      </c>
      <c r="W1703" s="3">
        <f>Table__._SQL2014_QLTS17_DW_DimDate[[#This Row],[Ngay]]-Table__._SQL2014_QLTS17_DW_DimDate[[#This Row],[NgayBatDauMuaVu]]+1</f>
        <v>302</v>
      </c>
      <c r="X1703">
        <f>INT((Table__._SQL2014_QLTS17_DW_DimDate[[#This Row],[NgayMuaVu]]-1)/7)+1</f>
        <v>44</v>
      </c>
      <c r="Y1703" t="str">
        <f>"Tuần " &amp;Table__._SQL2014_QLTS17_DW_DimDate[[#This Row],[TuanMuaVu]] &amp; " năm " &amp;Table__._SQL2014_QLTS17_DW_DimDate[[#This Row],[NamMuaVuStr]]</f>
        <v>Tuần 44 năm 2013-2014</v>
      </c>
      <c r="Z1703">
        <f>YEAR(Table__._SQL2014_QLTS17_DW_DimDate[[#This Row],[NgayBatDauMuaVu]])</f>
        <v>2013</v>
      </c>
      <c r="AA1703" t="str">
        <f>YEAR(Table__._SQL2014_QLTS17_DW_DimDate[[#This Row],[NgayBatDauMuaVu]]) &amp;"-"&amp;YEAR(Table__._SQL2014_QLTS17_DW_DimDate[[#This Row],[NgayKetThucMuaVu]])</f>
        <v>2013-2014</v>
      </c>
      <c r="AB1703">
        <f>YEAR(Table__._SQL2014_QLTS17_DW_DimDate[[#This Row],[NgayBatDauMuaVu]])</f>
        <v>2013</v>
      </c>
      <c r="AC1703">
        <f>YEAR(Table__._SQL2014_QLTS17_DW_DimDate[[#This Row],[NgayKetThucMuaVu]])</f>
        <v>2014</v>
      </c>
    </row>
    <row r="1704" spans="1:29">
      <c r="A1704">
        <v>20140830</v>
      </c>
      <c r="B1704" s="1">
        <v>41881</v>
      </c>
      <c r="C1704" t="s">
        <v>39</v>
      </c>
      <c r="D1704" t="s">
        <v>892</v>
      </c>
      <c r="E1704" t="s">
        <v>14</v>
      </c>
      <c r="F1704" t="s">
        <v>264</v>
      </c>
      <c r="G1704" t="s">
        <v>3</v>
      </c>
      <c r="H1704" t="s">
        <v>46</v>
      </c>
      <c r="I1704" t="s">
        <v>18</v>
      </c>
      <c r="J1704" t="s">
        <v>905</v>
      </c>
      <c r="K1704" t="s">
        <v>13</v>
      </c>
      <c r="L1704" t="s">
        <v>16</v>
      </c>
      <c r="M1704" t="s">
        <v>912</v>
      </c>
      <c r="N1704" t="s">
        <v>467</v>
      </c>
      <c r="O1704" t="s">
        <v>484</v>
      </c>
      <c r="P1704" t="s">
        <v>485</v>
      </c>
      <c r="Q1704" t="s">
        <v>481</v>
      </c>
      <c r="R1704" t="s">
        <v>483</v>
      </c>
      <c r="S1704" t="s">
        <v>468</v>
      </c>
      <c r="T1704" t="s">
        <v>471</v>
      </c>
      <c r="U1704" s="2">
        <f>DATE(IF(MONTH(Table__._SQL2014_QLTS17_DW_DimDate[[#This Row],[Ngay]])&lt;11,YEAR(Table__._SQL2014_QLTS17_DW_DimDate[[#This Row],[Ngay]])-1, YEAR(Table__._SQL2014_QLTS17_DW_DimDate[[#This Row],[Ngay]])),11,1)</f>
        <v>41579</v>
      </c>
      <c r="V1704" s="2">
        <f>DATE(YEAR(Table__._SQL2014_QLTS17_DW_DimDate[[#This Row],[NgayBatDauMuaVu]])+1, 10,31)</f>
        <v>41943</v>
      </c>
      <c r="W1704" s="3">
        <f>Table__._SQL2014_QLTS17_DW_DimDate[[#This Row],[Ngay]]-Table__._SQL2014_QLTS17_DW_DimDate[[#This Row],[NgayBatDauMuaVu]]+1</f>
        <v>303</v>
      </c>
      <c r="X1704">
        <f>INT((Table__._SQL2014_QLTS17_DW_DimDate[[#This Row],[NgayMuaVu]]-1)/7)+1</f>
        <v>44</v>
      </c>
      <c r="Y1704" t="str">
        <f>"Tuần " &amp;Table__._SQL2014_QLTS17_DW_DimDate[[#This Row],[TuanMuaVu]] &amp; " năm " &amp;Table__._SQL2014_QLTS17_DW_DimDate[[#This Row],[NamMuaVuStr]]</f>
        <v>Tuần 44 năm 2013-2014</v>
      </c>
      <c r="Z1704">
        <f>YEAR(Table__._SQL2014_QLTS17_DW_DimDate[[#This Row],[NgayBatDauMuaVu]])</f>
        <v>2013</v>
      </c>
      <c r="AA1704" t="str">
        <f>YEAR(Table__._SQL2014_QLTS17_DW_DimDate[[#This Row],[NgayBatDauMuaVu]]) &amp;"-"&amp;YEAR(Table__._SQL2014_QLTS17_DW_DimDate[[#This Row],[NgayKetThucMuaVu]])</f>
        <v>2013-2014</v>
      </c>
      <c r="AB1704">
        <f>YEAR(Table__._SQL2014_QLTS17_DW_DimDate[[#This Row],[NgayBatDauMuaVu]])</f>
        <v>2013</v>
      </c>
      <c r="AC1704">
        <f>YEAR(Table__._SQL2014_QLTS17_DW_DimDate[[#This Row],[NgayKetThucMuaVu]])</f>
        <v>2014</v>
      </c>
    </row>
    <row r="1705" spans="1:29">
      <c r="A1705">
        <v>20140831</v>
      </c>
      <c r="B1705" s="1">
        <v>41882</v>
      </c>
      <c r="C1705" t="s">
        <v>40</v>
      </c>
      <c r="D1705" t="s">
        <v>893</v>
      </c>
      <c r="E1705" t="s">
        <v>1</v>
      </c>
      <c r="F1705" t="s">
        <v>265</v>
      </c>
      <c r="G1705" t="s">
        <v>2</v>
      </c>
      <c r="H1705" t="s">
        <v>47</v>
      </c>
      <c r="I1705" t="s">
        <v>18</v>
      </c>
      <c r="J1705" t="s">
        <v>905</v>
      </c>
      <c r="K1705" t="s">
        <v>13</v>
      </c>
      <c r="L1705" t="s">
        <v>16</v>
      </c>
      <c r="M1705" t="s">
        <v>912</v>
      </c>
      <c r="N1705" t="s">
        <v>467</v>
      </c>
      <c r="O1705" t="s">
        <v>484</v>
      </c>
      <c r="P1705" t="s">
        <v>485</v>
      </c>
      <c r="Q1705" t="s">
        <v>481</v>
      </c>
      <c r="R1705" t="s">
        <v>483</v>
      </c>
      <c r="S1705" t="s">
        <v>468</v>
      </c>
      <c r="T1705" t="s">
        <v>471</v>
      </c>
      <c r="U1705" s="2">
        <f>DATE(IF(MONTH(Table__._SQL2014_QLTS17_DW_DimDate[[#This Row],[Ngay]])&lt;11,YEAR(Table__._SQL2014_QLTS17_DW_DimDate[[#This Row],[Ngay]])-1, YEAR(Table__._SQL2014_QLTS17_DW_DimDate[[#This Row],[Ngay]])),11,1)</f>
        <v>41579</v>
      </c>
      <c r="V1705" s="2">
        <f>DATE(YEAR(Table__._SQL2014_QLTS17_DW_DimDate[[#This Row],[NgayBatDauMuaVu]])+1, 10,31)</f>
        <v>41943</v>
      </c>
      <c r="W1705" s="3">
        <f>Table__._SQL2014_QLTS17_DW_DimDate[[#This Row],[Ngay]]-Table__._SQL2014_QLTS17_DW_DimDate[[#This Row],[NgayBatDauMuaVu]]+1</f>
        <v>304</v>
      </c>
      <c r="X1705">
        <f>INT((Table__._SQL2014_QLTS17_DW_DimDate[[#This Row],[NgayMuaVu]]-1)/7)+1</f>
        <v>44</v>
      </c>
      <c r="Y1705" t="str">
        <f>"Tuần " &amp;Table__._SQL2014_QLTS17_DW_DimDate[[#This Row],[TuanMuaVu]] &amp; " năm " &amp;Table__._SQL2014_QLTS17_DW_DimDate[[#This Row],[NamMuaVuStr]]</f>
        <v>Tuần 44 năm 2013-2014</v>
      </c>
      <c r="Z1705">
        <f>YEAR(Table__._SQL2014_QLTS17_DW_DimDate[[#This Row],[NgayBatDauMuaVu]])</f>
        <v>2013</v>
      </c>
      <c r="AA1705" t="str">
        <f>YEAR(Table__._SQL2014_QLTS17_DW_DimDate[[#This Row],[NgayBatDauMuaVu]]) &amp;"-"&amp;YEAR(Table__._SQL2014_QLTS17_DW_DimDate[[#This Row],[NgayKetThucMuaVu]])</f>
        <v>2013-2014</v>
      </c>
      <c r="AB1705">
        <f>YEAR(Table__._SQL2014_QLTS17_DW_DimDate[[#This Row],[NgayBatDauMuaVu]])</f>
        <v>2013</v>
      </c>
      <c r="AC1705">
        <f>YEAR(Table__._SQL2014_QLTS17_DW_DimDate[[#This Row],[NgayKetThucMuaVu]])</f>
        <v>2014</v>
      </c>
    </row>
    <row r="1706" spans="1:29">
      <c r="A1706">
        <v>20140901</v>
      </c>
      <c r="B1706" s="1">
        <v>41883</v>
      </c>
      <c r="C1706" t="s">
        <v>1</v>
      </c>
      <c r="D1706" t="s">
        <v>894</v>
      </c>
      <c r="E1706" t="s">
        <v>13</v>
      </c>
      <c r="F1706" t="s">
        <v>266</v>
      </c>
      <c r="G1706" t="s">
        <v>1</v>
      </c>
      <c r="H1706" t="s">
        <v>47</v>
      </c>
      <c r="I1706" t="s">
        <v>19</v>
      </c>
      <c r="J1706" t="s">
        <v>906</v>
      </c>
      <c r="K1706" t="s">
        <v>16</v>
      </c>
      <c r="L1706" t="s">
        <v>16</v>
      </c>
      <c r="M1706" t="s">
        <v>912</v>
      </c>
      <c r="N1706" t="s">
        <v>467</v>
      </c>
      <c r="O1706" t="s">
        <v>486</v>
      </c>
      <c r="P1706" t="s">
        <v>483</v>
      </c>
      <c r="Q1706" t="s">
        <v>481</v>
      </c>
      <c r="R1706" t="s">
        <v>483</v>
      </c>
      <c r="S1706" t="s">
        <v>468</v>
      </c>
      <c r="T1706" t="s">
        <v>471</v>
      </c>
      <c r="U1706" s="2">
        <f>DATE(IF(MONTH(Table__._SQL2014_QLTS17_DW_DimDate[[#This Row],[Ngay]])&lt;11,YEAR(Table__._SQL2014_QLTS17_DW_DimDate[[#This Row],[Ngay]])-1, YEAR(Table__._SQL2014_QLTS17_DW_DimDate[[#This Row],[Ngay]])),11,1)</f>
        <v>41579</v>
      </c>
      <c r="V1706" s="2">
        <f>DATE(YEAR(Table__._SQL2014_QLTS17_DW_DimDate[[#This Row],[NgayBatDauMuaVu]])+1, 10,31)</f>
        <v>41943</v>
      </c>
      <c r="W1706" s="3">
        <f>Table__._SQL2014_QLTS17_DW_DimDate[[#This Row],[Ngay]]-Table__._SQL2014_QLTS17_DW_DimDate[[#This Row],[NgayBatDauMuaVu]]+1</f>
        <v>305</v>
      </c>
      <c r="X1706">
        <f>INT((Table__._SQL2014_QLTS17_DW_DimDate[[#This Row],[NgayMuaVu]]-1)/7)+1</f>
        <v>44</v>
      </c>
      <c r="Y1706" t="str">
        <f>"Tuần " &amp;Table__._SQL2014_QLTS17_DW_DimDate[[#This Row],[TuanMuaVu]] &amp; " năm " &amp;Table__._SQL2014_QLTS17_DW_DimDate[[#This Row],[NamMuaVuStr]]</f>
        <v>Tuần 44 năm 2013-2014</v>
      </c>
      <c r="Z1706">
        <f>YEAR(Table__._SQL2014_QLTS17_DW_DimDate[[#This Row],[NgayBatDauMuaVu]])</f>
        <v>2013</v>
      </c>
      <c r="AA1706" t="str">
        <f>YEAR(Table__._SQL2014_QLTS17_DW_DimDate[[#This Row],[NgayBatDauMuaVu]]) &amp;"-"&amp;YEAR(Table__._SQL2014_QLTS17_DW_DimDate[[#This Row],[NgayKetThucMuaVu]])</f>
        <v>2013-2014</v>
      </c>
      <c r="AB1706">
        <f>YEAR(Table__._SQL2014_QLTS17_DW_DimDate[[#This Row],[NgayBatDauMuaVu]])</f>
        <v>2013</v>
      </c>
      <c r="AC1706">
        <f>YEAR(Table__._SQL2014_QLTS17_DW_DimDate[[#This Row],[NgayKetThucMuaVu]])</f>
        <v>2014</v>
      </c>
    </row>
    <row r="1707" spans="1:29">
      <c r="A1707">
        <v>20140902</v>
      </c>
      <c r="B1707" s="1">
        <v>41884</v>
      </c>
      <c r="C1707" t="s">
        <v>13</v>
      </c>
      <c r="D1707" t="s">
        <v>895</v>
      </c>
      <c r="E1707" t="s">
        <v>16</v>
      </c>
      <c r="F1707" t="s">
        <v>268</v>
      </c>
      <c r="G1707" t="s">
        <v>1</v>
      </c>
      <c r="H1707" t="s">
        <v>47</v>
      </c>
      <c r="I1707" t="s">
        <v>19</v>
      </c>
      <c r="J1707" t="s">
        <v>906</v>
      </c>
      <c r="K1707" t="s">
        <v>16</v>
      </c>
      <c r="L1707" t="s">
        <v>16</v>
      </c>
      <c r="M1707" t="s">
        <v>912</v>
      </c>
      <c r="N1707" t="s">
        <v>467</v>
      </c>
      <c r="O1707" t="s">
        <v>486</v>
      </c>
      <c r="P1707" t="s">
        <v>483</v>
      </c>
      <c r="Q1707" t="s">
        <v>481</v>
      </c>
      <c r="R1707" t="s">
        <v>483</v>
      </c>
      <c r="S1707" t="s">
        <v>468</v>
      </c>
      <c r="T1707" t="s">
        <v>471</v>
      </c>
      <c r="U1707" s="2">
        <f>DATE(IF(MONTH(Table__._SQL2014_QLTS17_DW_DimDate[[#This Row],[Ngay]])&lt;11,YEAR(Table__._SQL2014_QLTS17_DW_DimDate[[#This Row],[Ngay]])-1, YEAR(Table__._SQL2014_QLTS17_DW_DimDate[[#This Row],[Ngay]])),11,1)</f>
        <v>41579</v>
      </c>
      <c r="V1707" s="2">
        <f>DATE(YEAR(Table__._SQL2014_QLTS17_DW_DimDate[[#This Row],[NgayBatDauMuaVu]])+1, 10,31)</f>
        <v>41943</v>
      </c>
      <c r="W1707" s="3">
        <f>Table__._SQL2014_QLTS17_DW_DimDate[[#This Row],[Ngay]]-Table__._SQL2014_QLTS17_DW_DimDate[[#This Row],[NgayBatDauMuaVu]]+1</f>
        <v>306</v>
      </c>
      <c r="X1707">
        <f>INT((Table__._SQL2014_QLTS17_DW_DimDate[[#This Row],[NgayMuaVu]]-1)/7)+1</f>
        <v>44</v>
      </c>
      <c r="Y1707" t="str">
        <f>"Tuần " &amp;Table__._SQL2014_QLTS17_DW_DimDate[[#This Row],[TuanMuaVu]] &amp; " năm " &amp;Table__._SQL2014_QLTS17_DW_DimDate[[#This Row],[NamMuaVuStr]]</f>
        <v>Tuần 44 năm 2013-2014</v>
      </c>
      <c r="Z1707">
        <f>YEAR(Table__._SQL2014_QLTS17_DW_DimDate[[#This Row],[NgayBatDauMuaVu]])</f>
        <v>2013</v>
      </c>
      <c r="AA1707" t="str">
        <f>YEAR(Table__._SQL2014_QLTS17_DW_DimDate[[#This Row],[NgayBatDauMuaVu]]) &amp;"-"&amp;YEAR(Table__._SQL2014_QLTS17_DW_DimDate[[#This Row],[NgayKetThucMuaVu]])</f>
        <v>2013-2014</v>
      </c>
      <c r="AB1707">
        <f>YEAR(Table__._SQL2014_QLTS17_DW_DimDate[[#This Row],[NgayBatDauMuaVu]])</f>
        <v>2013</v>
      </c>
      <c r="AC1707">
        <f>YEAR(Table__._SQL2014_QLTS17_DW_DimDate[[#This Row],[NgayKetThucMuaVu]])</f>
        <v>2014</v>
      </c>
    </row>
    <row r="1708" spans="1:29">
      <c r="A1708">
        <v>20140903</v>
      </c>
      <c r="B1708" s="1">
        <v>41885</v>
      </c>
      <c r="C1708" t="s">
        <v>16</v>
      </c>
      <c r="D1708" t="s">
        <v>896</v>
      </c>
      <c r="E1708" t="s">
        <v>12</v>
      </c>
      <c r="F1708" t="s">
        <v>269</v>
      </c>
      <c r="G1708" t="s">
        <v>1</v>
      </c>
      <c r="H1708" t="s">
        <v>47</v>
      </c>
      <c r="I1708" t="s">
        <v>19</v>
      </c>
      <c r="J1708" t="s">
        <v>906</v>
      </c>
      <c r="K1708" t="s">
        <v>16</v>
      </c>
      <c r="L1708" t="s">
        <v>16</v>
      </c>
      <c r="M1708" t="s">
        <v>912</v>
      </c>
      <c r="N1708" t="s">
        <v>467</v>
      </c>
      <c r="O1708" t="s">
        <v>486</v>
      </c>
      <c r="P1708" t="s">
        <v>483</v>
      </c>
      <c r="Q1708" t="s">
        <v>481</v>
      </c>
      <c r="R1708" t="s">
        <v>483</v>
      </c>
      <c r="S1708" t="s">
        <v>468</v>
      </c>
      <c r="T1708" t="s">
        <v>471</v>
      </c>
      <c r="U1708" s="2">
        <f>DATE(IF(MONTH(Table__._SQL2014_QLTS17_DW_DimDate[[#This Row],[Ngay]])&lt;11,YEAR(Table__._SQL2014_QLTS17_DW_DimDate[[#This Row],[Ngay]])-1, YEAR(Table__._SQL2014_QLTS17_DW_DimDate[[#This Row],[Ngay]])),11,1)</f>
        <v>41579</v>
      </c>
      <c r="V1708" s="2">
        <f>DATE(YEAR(Table__._SQL2014_QLTS17_DW_DimDate[[#This Row],[NgayBatDauMuaVu]])+1, 10,31)</f>
        <v>41943</v>
      </c>
      <c r="W1708" s="3">
        <f>Table__._SQL2014_QLTS17_DW_DimDate[[#This Row],[Ngay]]-Table__._SQL2014_QLTS17_DW_DimDate[[#This Row],[NgayBatDauMuaVu]]+1</f>
        <v>307</v>
      </c>
      <c r="X1708">
        <f>INT((Table__._SQL2014_QLTS17_DW_DimDate[[#This Row],[NgayMuaVu]]-1)/7)+1</f>
        <v>44</v>
      </c>
      <c r="Y1708" t="str">
        <f>"Tuần " &amp;Table__._SQL2014_QLTS17_DW_DimDate[[#This Row],[TuanMuaVu]] &amp; " năm " &amp;Table__._SQL2014_QLTS17_DW_DimDate[[#This Row],[NamMuaVuStr]]</f>
        <v>Tuần 44 năm 2013-2014</v>
      </c>
      <c r="Z1708">
        <f>YEAR(Table__._SQL2014_QLTS17_DW_DimDate[[#This Row],[NgayBatDauMuaVu]])</f>
        <v>2013</v>
      </c>
      <c r="AA1708" t="str">
        <f>YEAR(Table__._SQL2014_QLTS17_DW_DimDate[[#This Row],[NgayBatDauMuaVu]]) &amp;"-"&amp;YEAR(Table__._SQL2014_QLTS17_DW_DimDate[[#This Row],[NgayKetThucMuaVu]])</f>
        <v>2013-2014</v>
      </c>
      <c r="AB1708">
        <f>YEAR(Table__._SQL2014_QLTS17_DW_DimDate[[#This Row],[NgayBatDauMuaVu]])</f>
        <v>2013</v>
      </c>
      <c r="AC1708">
        <f>YEAR(Table__._SQL2014_QLTS17_DW_DimDate[[#This Row],[NgayKetThucMuaVu]])</f>
        <v>2014</v>
      </c>
    </row>
    <row r="1709" spans="1:29">
      <c r="A1709">
        <v>20140904</v>
      </c>
      <c r="B1709" s="1">
        <v>41886</v>
      </c>
      <c r="C1709" t="s">
        <v>12</v>
      </c>
      <c r="D1709" t="s">
        <v>897</v>
      </c>
      <c r="E1709" t="s">
        <v>3</v>
      </c>
      <c r="F1709" t="s">
        <v>270</v>
      </c>
      <c r="G1709" t="s">
        <v>1</v>
      </c>
      <c r="H1709" t="s">
        <v>47</v>
      </c>
      <c r="I1709" t="s">
        <v>19</v>
      </c>
      <c r="J1709" t="s">
        <v>906</v>
      </c>
      <c r="K1709" t="s">
        <v>16</v>
      </c>
      <c r="L1709" t="s">
        <v>16</v>
      </c>
      <c r="M1709" t="s">
        <v>912</v>
      </c>
      <c r="N1709" t="s">
        <v>467</v>
      </c>
      <c r="O1709" t="s">
        <v>486</v>
      </c>
      <c r="P1709" t="s">
        <v>483</v>
      </c>
      <c r="Q1709" t="s">
        <v>481</v>
      </c>
      <c r="R1709" t="s">
        <v>483</v>
      </c>
      <c r="S1709" t="s">
        <v>468</v>
      </c>
      <c r="T1709" t="s">
        <v>471</v>
      </c>
      <c r="U1709" s="2">
        <f>DATE(IF(MONTH(Table__._SQL2014_QLTS17_DW_DimDate[[#This Row],[Ngay]])&lt;11,YEAR(Table__._SQL2014_QLTS17_DW_DimDate[[#This Row],[Ngay]])-1, YEAR(Table__._SQL2014_QLTS17_DW_DimDate[[#This Row],[Ngay]])),11,1)</f>
        <v>41579</v>
      </c>
      <c r="V1709" s="2">
        <f>DATE(YEAR(Table__._SQL2014_QLTS17_DW_DimDate[[#This Row],[NgayBatDauMuaVu]])+1, 10,31)</f>
        <v>41943</v>
      </c>
      <c r="W1709" s="3">
        <f>Table__._SQL2014_QLTS17_DW_DimDate[[#This Row],[Ngay]]-Table__._SQL2014_QLTS17_DW_DimDate[[#This Row],[NgayBatDauMuaVu]]+1</f>
        <v>308</v>
      </c>
      <c r="X1709">
        <f>INT((Table__._SQL2014_QLTS17_DW_DimDate[[#This Row],[NgayMuaVu]]-1)/7)+1</f>
        <v>44</v>
      </c>
      <c r="Y1709" t="str">
        <f>"Tuần " &amp;Table__._SQL2014_QLTS17_DW_DimDate[[#This Row],[TuanMuaVu]] &amp; " năm " &amp;Table__._SQL2014_QLTS17_DW_DimDate[[#This Row],[NamMuaVuStr]]</f>
        <v>Tuần 44 năm 2013-2014</v>
      </c>
      <c r="Z1709">
        <f>YEAR(Table__._SQL2014_QLTS17_DW_DimDate[[#This Row],[NgayBatDauMuaVu]])</f>
        <v>2013</v>
      </c>
      <c r="AA1709" t="str">
        <f>YEAR(Table__._SQL2014_QLTS17_DW_DimDate[[#This Row],[NgayBatDauMuaVu]]) &amp;"-"&amp;YEAR(Table__._SQL2014_QLTS17_DW_DimDate[[#This Row],[NgayKetThucMuaVu]])</f>
        <v>2013-2014</v>
      </c>
      <c r="AB1709">
        <f>YEAR(Table__._SQL2014_QLTS17_DW_DimDate[[#This Row],[NgayBatDauMuaVu]])</f>
        <v>2013</v>
      </c>
      <c r="AC1709">
        <f>YEAR(Table__._SQL2014_QLTS17_DW_DimDate[[#This Row],[NgayKetThucMuaVu]])</f>
        <v>2014</v>
      </c>
    </row>
    <row r="1710" spans="1:29">
      <c r="A1710">
        <v>20140905</v>
      </c>
      <c r="B1710" s="1">
        <v>41887</v>
      </c>
      <c r="C1710" t="s">
        <v>3</v>
      </c>
      <c r="D1710" t="s">
        <v>891</v>
      </c>
      <c r="E1710" t="s">
        <v>2</v>
      </c>
      <c r="F1710" t="s">
        <v>271</v>
      </c>
      <c r="G1710" t="s">
        <v>1</v>
      </c>
      <c r="H1710" t="s">
        <v>47</v>
      </c>
      <c r="I1710" t="s">
        <v>19</v>
      </c>
      <c r="J1710" t="s">
        <v>906</v>
      </c>
      <c r="K1710" t="s">
        <v>16</v>
      </c>
      <c r="L1710" t="s">
        <v>16</v>
      </c>
      <c r="M1710" t="s">
        <v>912</v>
      </c>
      <c r="N1710" t="s">
        <v>467</v>
      </c>
      <c r="O1710" t="s">
        <v>486</v>
      </c>
      <c r="P1710" t="s">
        <v>483</v>
      </c>
      <c r="Q1710" t="s">
        <v>481</v>
      </c>
      <c r="R1710" t="s">
        <v>483</v>
      </c>
      <c r="S1710" t="s">
        <v>468</v>
      </c>
      <c r="T1710" t="s">
        <v>471</v>
      </c>
      <c r="U1710" s="2">
        <f>DATE(IF(MONTH(Table__._SQL2014_QLTS17_DW_DimDate[[#This Row],[Ngay]])&lt;11,YEAR(Table__._SQL2014_QLTS17_DW_DimDate[[#This Row],[Ngay]])-1, YEAR(Table__._SQL2014_QLTS17_DW_DimDate[[#This Row],[Ngay]])),11,1)</f>
        <v>41579</v>
      </c>
      <c r="V1710" s="2">
        <f>DATE(YEAR(Table__._SQL2014_QLTS17_DW_DimDate[[#This Row],[NgayBatDauMuaVu]])+1, 10,31)</f>
        <v>41943</v>
      </c>
      <c r="W1710" s="3">
        <f>Table__._SQL2014_QLTS17_DW_DimDate[[#This Row],[Ngay]]-Table__._SQL2014_QLTS17_DW_DimDate[[#This Row],[NgayBatDauMuaVu]]+1</f>
        <v>309</v>
      </c>
      <c r="X1710">
        <f>INT((Table__._SQL2014_QLTS17_DW_DimDate[[#This Row],[NgayMuaVu]]-1)/7)+1</f>
        <v>45</v>
      </c>
      <c r="Y1710" t="str">
        <f>"Tuần " &amp;Table__._SQL2014_QLTS17_DW_DimDate[[#This Row],[TuanMuaVu]] &amp; " năm " &amp;Table__._SQL2014_QLTS17_DW_DimDate[[#This Row],[NamMuaVuStr]]</f>
        <v>Tuần 45 năm 2013-2014</v>
      </c>
      <c r="Z1710">
        <f>YEAR(Table__._SQL2014_QLTS17_DW_DimDate[[#This Row],[NgayBatDauMuaVu]])</f>
        <v>2013</v>
      </c>
      <c r="AA1710" t="str">
        <f>YEAR(Table__._SQL2014_QLTS17_DW_DimDate[[#This Row],[NgayBatDauMuaVu]]) &amp;"-"&amp;YEAR(Table__._SQL2014_QLTS17_DW_DimDate[[#This Row],[NgayKetThucMuaVu]])</f>
        <v>2013-2014</v>
      </c>
      <c r="AB1710">
        <f>YEAR(Table__._SQL2014_QLTS17_DW_DimDate[[#This Row],[NgayBatDauMuaVu]])</f>
        <v>2013</v>
      </c>
      <c r="AC1710">
        <f>YEAR(Table__._SQL2014_QLTS17_DW_DimDate[[#This Row],[NgayKetThucMuaVu]])</f>
        <v>2014</v>
      </c>
    </row>
    <row r="1711" spans="1:29">
      <c r="A1711">
        <v>20140906</v>
      </c>
      <c r="B1711" s="1">
        <v>41888</v>
      </c>
      <c r="C1711" t="s">
        <v>2</v>
      </c>
      <c r="D1711" t="s">
        <v>892</v>
      </c>
      <c r="E1711" t="s">
        <v>14</v>
      </c>
      <c r="F1711" t="s">
        <v>272</v>
      </c>
      <c r="G1711" t="s">
        <v>1</v>
      </c>
      <c r="H1711" t="s">
        <v>47</v>
      </c>
      <c r="I1711" t="s">
        <v>19</v>
      </c>
      <c r="J1711" t="s">
        <v>906</v>
      </c>
      <c r="K1711" t="s">
        <v>16</v>
      </c>
      <c r="L1711" t="s">
        <v>16</v>
      </c>
      <c r="M1711" t="s">
        <v>912</v>
      </c>
      <c r="N1711" t="s">
        <v>467</v>
      </c>
      <c r="O1711" t="s">
        <v>486</v>
      </c>
      <c r="P1711" t="s">
        <v>483</v>
      </c>
      <c r="Q1711" t="s">
        <v>481</v>
      </c>
      <c r="R1711" t="s">
        <v>483</v>
      </c>
      <c r="S1711" t="s">
        <v>468</v>
      </c>
      <c r="T1711" t="s">
        <v>471</v>
      </c>
      <c r="U1711" s="2">
        <f>DATE(IF(MONTH(Table__._SQL2014_QLTS17_DW_DimDate[[#This Row],[Ngay]])&lt;11,YEAR(Table__._SQL2014_QLTS17_DW_DimDate[[#This Row],[Ngay]])-1, YEAR(Table__._SQL2014_QLTS17_DW_DimDate[[#This Row],[Ngay]])),11,1)</f>
        <v>41579</v>
      </c>
      <c r="V1711" s="2">
        <f>DATE(YEAR(Table__._SQL2014_QLTS17_DW_DimDate[[#This Row],[NgayBatDauMuaVu]])+1, 10,31)</f>
        <v>41943</v>
      </c>
      <c r="W1711" s="3">
        <f>Table__._SQL2014_QLTS17_DW_DimDate[[#This Row],[Ngay]]-Table__._SQL2014_QLTS17_DW_DimDate[[#This Row],[NgayBatDauMuaVu]]+1</f>
        <v>310</v>
      </c>
      <c r="X1711">
        <f>INT((Table__._SQL2014_QLTS17_DW_DimDate[[#This Row],[NgayMuaVu]]-1)/7)+1</f>
        <v>45</v>
      </c>
      <c r="Y1711" t="str">
        <f>"Tuần " &amp;Table__._SQL2014_QLTS17_DW_DimDate[[#This Row],[TuanMuaVu]] &amp; " năm " &amp;Table__._SQL2014_QLTS17_DW_DimDate[[#This Row],[NamMuaVuStr]]</f>
        <v>Tuần 45 năm 2013-2014</v>
      </c>
      <c r="Z1711">
        <f>YEAR(Table__._SQL2014_QLTS17_DW_DimDate[[#This Row],[NgayBatDauMuaVu]])</f>
        <v>2013</v>
      </c>
      <c r="AA1711" t="str">
        <f>YEAR(Table__._SQL2014_QLTS17_DW_DimDate[[#This Row],[NgayBatDauMuaVu]]) &amp;"-"&amp;YEAR(Table__._SQL2014_QLTS17_DW_DimDate[[#This Row],[NgayKetThucMuaVu]])</f>
        <v>2013-2014</v>
      </c>
      <c r="AB1711">
        <f>YEAR(Table__._SQL2014_QLTS17_DW_DimDate[[#This Row],[NgayBatDauMuaVu]])</f>
        <v>2013</v>
      </c>
      <c r="AC1711">
        <f>YEAR(Table__._SQL2014_QLTS17_DW_DimDate[[#This Row],[NgayKetThucMuaVu]])</f>
        <v>2014</v>
      </c>
    </row>
    <row r="1712" spans="1:29">
      <c r="A1712">
        <v>20140907</v>
      </c>
      <c r="B1712" s="1">
        <v>41889</v>
      </c>
      <c r="C1712" t="s">
        <v>14</v>
      </c>
      <c r="D1712" t="s">
        <v>893</v>
      </c>
      <c r="E1712" t="s">
        <v>1</v>
      </c>
      <c r="F1712" t="s">
        <v>273</v>
      </c>
      <c r="G1712" t="s">
        <v>13</v>
      </c>
      <c r="H1712" t="s">
        <v>48</v>
      </c>
      <c r="I1712" t="s">
        <v>19</v>
      </c>
      <c r="J1712" t="s">
        <v>906</v>
      </c>
      <c r="K1712" t="s">
        <v>16</v>
      </c>
      <c r="L1712" t="s">
        <v>16</v>
      </c>
      <c r="M1712" t="s">
        <v>912</v>
      </c>
      <c r="N1712" t="s">
        <v>467</v>
      </c>
      <c r="O1712" t="s">
        <v>486</v>
      </c>
      <c r="P1712" t="s">
        <v>483</v>
      </c>
      <c r="Q1712" t="s">
        <v>481</v>
      </c>
      <c r="R1712" t="s">
        <v>483</v>
      </c>
      <c r="S1712" t="s">
        <v>468</v>
      </c>
      <c r="T1712" t="s">
        <v>471</v>
      </c>
      <c r="U1712" s="2">
        <f>DATE(IF(MONTH(Table__._SQL2014_QLTS17_DW_DimDate[[#This Row],[Ngay]])&lt;11,YEAR(Table__._SQL2014_QLTS17_DW_DimDate[[#This Row],[Ngay]])-1, YEAR(Table__._SQL2014_QLTS17_DW_DimDate[[#This Row],[Ngay]])),11,1)</f>
        <v>41579</v>
      </c>
      <c r="V1712" s="2">
        <f>DATE(YEAR(Table__._SQL2014_QLTS17_DW_DimDate[[#This Row],[NgayBatDauMuaVu]])+1, 10,31)</f>
        <v>41943</v>
      </c>
      <c r="W1712" s="3">
        <f>Table__._SQL2014_QLTS17_DW_DimDate[[#This Row],[Ngay]]-Table__._SQL2014_QLTS17_DW_DimDate[[#This Row],[NgayBatDauMuaVu]]+1</f>
        <v>311</v>
      </c>
      <c r="X1712">
        <f>INT((Table__._SQL2014_QLTS17_DW_DimDate[[#This Row],[NgayMuaVu]]-1)/7)+1</f>
        <v>45</v>
      </c>
      <c r="Y1712" t="str">
        <f>"Tuần " &amp;Table__._SQL2014_QLTS17_DW_DimDate[[#This Row],[TuanMuaVu]] &amp; " năm " &amp;Table__._SQL2014_QLTS17_DW_DimDate[[#This Row],[NamMuaVuStr]]</f>
        <v>Tuần 45 năm 2013-2014</v>
      </c>
      <c r="Z1712">
        <f>YEAR(Table__._SQL2014_QLTS17_DW_DimDate[[#This Row],[NgayBatDauMuaVu]])</f>
        <v>2013</v>
      </c>
      <c r="AA1712" t="str">
        <f>YEAR(Table__._SQL2014_QLTS17_DW_DimDate[[#This Row],[NgayBatDauMuaVu]]) &amp;"-"&amp;YEAR(Table__._SQL2014_QLTS17_DW_DimDate[[#This Row],[NgayKetThucMuaVu]])</f>
        <v>2013-2014</v>
      </c>
      <c r="AB1712">
        <f>YEAR(Table__._SQL2014_QLTS17_DW_DimDate[[#This Row],[NgayBatDauMuaVu]])</f>
        <v>2013</v>
      </c>
      <c r="AC1712">
        <f>YEAR(Table__._SQL2014_QLTS17_DW_DimDate[[#This Row],[NgayKetThucMuaVu]])</f>
        <v>2014</v>
      </c>
    </row>
    <row r="1713" spans="1:29">
      <c r="A1713">
        <v>20140908</v>
      </c>
      <c r="B1713" s="1">
        <v>41890</v>
      </c>
      <c r="C1713" t="s">
        <v>18</v>
      </c>
      <c r="D1713" t="s">
        <v>894</v>
      </c>
      <c r="E1713" t="s">
        <v>13</v>
      </c>
      <c r="F1713" t="s">
        <v>274</v>
      </c>
      <c r="G1713" t="s">
        <v>13</v>
      </c>
      <c r="H1713" t="s">
        <v>48</v>
      </c>
      <c r="I1713" t="s">
        <v>19</v>
      </c>
      <c r="J1713" t="s">
        <v>906</v>
      </c>
      <c r="K1713" t="s">
        <v>16</v>
      </c>
      <c r="L1713" t="s">
        <v>16</v>
      </c>
      <c r="M1713" t="s">
        <v>912</v>
      </c>
      <c r="N1713" t="s">
        <v>467</v>
      </c>
      <c r="O1713" t="s">
        <v>486</v>
      </c>
      <c r="P1713" t="s">
        <v>483</v>
      </c>
      <c r="Q1713" t="s">
        <v>481</v>
      </c>
      <c r="R1713" t="s">
        <v>483</v>
      </c>
      <c r="S1713" t="s">
        <v>468</v>
      </c>
      <c r="T1713" t="s">
        <v>471</v>
      </c>
      <c r="U1713" s="2">
        <f>DATE(IF(MONTH(Table__._SQL2014_QLTS17_DW_DimDate[[#This Row],[Ngay]])&lt;11,YEAR(Table__._SQL2014_QLTS17_DW_DimDate[[#This Row],[Ngay]])-1, YEAR(Table__._SQL2014_QLTS17_DW_DimDate[[#This Row],[Ngay]])),11,1)</f>
        <v>41579</v>
      </c>
      <c r="V1713" s="2">
        <f>DATE(YEAR(Table__._SQL2014_QLTS17_DW_DimDate[[#This Row],[NgayBatDauMuaVu]])+1, 10,31)</f>
        <v>41943</v>
      </c>
      <c r="W1713" s="3">
        <f>Table__._SQL2014_QLTS17_DW_DimDate[[#This Row],[Ngay]]-Table__._SQL2014_QLTS17_DW_DimDate[[#This Row],[NgayBatDauMuaVu]]+1</f>
        <v>312</v>
      </c>
      <c r="X1713">
        <f>INT((Table__._SQL2014_QLTS17_DW_DimDate[[#This Row],[NgayMuaVu]]-1)/7)+1</f>
        <v>45</v>
      </c>
      <c r="Y1713" t="str">
        <f>"Tuần " &amp;Table__._SQL2014_QLTS17_DW_DimDate[[#This Row],[TuanMuaVu]] &amp; " năm " &amp;Table__._SQL2014_QLTS17_DW_DimDate[[#This Row],[NamMuaVuStr]]</f>
        <v>Tuần 45 năm 2013-2014</v>
      </c>
      <c r="Z1713">
        <f>YEAR(Table__._SQL2014_QLTS17_DW_DimDate[[#This Row],[NgayBatDauMuaVu]])</f>
        <v>2013</v>
      </c>
      <c r="AA1713" t="str">
        <f>YEAR(Table__._SQL2014_QLTS17_DW_DimDate[[#This Row],[NgayBatDauMuaVu]]) &amp;"-"&amp;YEAR(Table__._SQL2014_QLTS17_DW_DimDate[[#This Row],[NgayKetThucMuaVu]])</f>
        <v>2013-2014</v>
      </c>
      <c r="AB1713">
        <f>YEAR(Table__._SQL2014_QLTS17_DW_DimDate[[#This Row],[NgayBatDauMuaVu]])</f>
        <v>2013</v>
      </c>
      <c r="AC1713">
        <f>YEAR(Table__._SQL2014_QLTS17_DW_DimDate[[#This Row],[NgayKetThucMuaVu]])</f>
        <v>2014</v>
      </c>
    </row>
    <row r="1714" spans="1:29">
      <c r="A1714">
        <v>20140909</v>
      </c>
      <c r="B1714" s="1">
        <v>41891</v>
      </c>
      <c r="C1714" t="s">
        <v>19</v>
      </c>
      <c r="D1714" t="s">
        <v>895</v>
      </c>
      <c r="E1714" t="s">
        <v>16</v>
      </c>
      <c r="F1714" t="s">
        <v>275</v>
      </c>
      <c r="G1714" t="s">
        <v>13</v>
      </c>
      <c r="H1714" t="s">
        <v>48</v>
      </c>
      <c r="I1714" t="s">
        <v>19</v>
      </c>
      <c r="J1714" t="s">
        <v>906</v>
      </c>
      <c r="K1714" t="s">
        <v>16</v>
      </c>
      <c r="L1714" t="s">
        <v>16</v>
      </c>
      <c r="M1714" t="s">
        <v>912</v>
      </c>
      <c r="N1714" t="s">
        <v>467</v>
      </c>
      <c r="O1714" t="s">
        <v>486</v>
      </c>
      <c r="P1714" t="s">
        <v>483</v>
      </c>
      <c r="Q1714" t="s">
        <v>481</v>
      </c>
      <c r="R1714" t="s">
        <v>483</v>
      </c>
      <c r="S1714" t="s">
        <v>468</v>
      </c>
      <c r="T1714" t="s">
        <v>471</v>
      </c>
      <c r="U1714" s="2">
        <f>DATE(IF(MONTH(Table__._SQL2014_QLTS17_DW_DimDate[[#This Row],[Ngay]])&lt;11,YEAR(Table__._SQL2014_QLTS17_DW_DimDate[[#This Row],[Ngay]])-1, YEAR(Table__._SQL2014_QLTS17_DW_DimDate[[#This Row],[Ngay]])),11,1)</f>
        <v>41579</v>
      </c>
      <c r="V1714" s="2">
        <f>DATE(YEAR(Table__._SQL2014_QLTS17_DW_DimDate[[#This Row],[NgayBatDauMuaVu]])+1, 10,31)</f>
        <v>41943</v>
      </c>
      <c r="W1714" s="3">
        <f>Table__._SQL2014_QLTS17_DW_DimDate[[#This Row],[Ngay]]-Table__._SQL2014_QLTS17_DW_DimDate[[#This Row],[NgayBatDauMuaVu]]+1</f>
        <v>313</v>
      </c>
      <c r="X1714">
        <f>INT((Table__._SQL2014_QLTS17_DW_DimDate[[#This Row],[NgayMuaVu]]-1)/7)+1</f>
        <v>45</v>
      </c>
      <c r="Y1714" t="str">
        <f>"Tuần " &amp;Table__._SQL2014_QLTS17_DW_DimDate[[#This Row],[TuanMuaVu]] &amp; " năm " &amp;Table__._SQL2014_QLTS17_DW_DimDate[[#This Row],[NamMuaVuStr]]</f>
        <v>Tuần 45 năm 2013-2014</v>
      </c>
      <c r="Z1714">
        <f>YEAR(Table__._SQL2014_QLTS17_DW_DimDate[[#This Row],[NgayBatDauMuaVu]])</f>
        <v>2013</v>
      </c>
      <c r="AA1714" t="str">
        <f>YEAR(Table__._SQL2014_QLTS17_DW_DimDate[[#This Row],[NgayBatDauMuaVu]]) &amp;"-"&amp;YEAR(Table__._SQL2014_QLTS17_DW_DimDate[[#This Row],[NgayKetThucMuaVu]])</f>
        <v>2013-2014</v>
      </c>
      <c r="AB1714">
        <f>YEAR(Table__._SQL2014_QLTS17_DW_DimDate[[#This Row],[NgayBatDauMuaVu]])</f>
        <v>2013</v>
      </c>
      <c r="AC1714">
        <f>YEAR(Table__._SQL2014_QLTS17_DW_DimDate[[#This Row],[NgayKetThucMuaVu]])</f>
        <v>2014</v>
      </c>
    </row>
    <row r="1715" spans="1:29">
      <c r="A1715">
        <v>20140910</v>
      </c>
      <c r="B1715" s="1">
        <v>41892</v>
      </c>
      <c r="C1715" t="s">
        <v>20</v>
      </c>
      <c r="D1715" t="s">
        <v>896</v>
      </c>
      <c r="E1715" t="s">
        <v>12</v>
      </c>
      <c r="F1715" t="s">
        <v>276</v>
      </c>
      <c r="G1715" t="s">
        <v>13</v>
      </c>
      <c r="H1715" t="s">
        <v>48</v>
      </c>
      <c r="I1715" t="s">
        <v>19</v>
      </c>
      <c r="J1715" t="s">
        <v>906</v>
      </c>
      <c r="K1715" t="s">
        <v>16</v>
      </c>
      <c r="L1715" t="s">
        <v>16</v>
      </c>
      <c r="M1715" t="s">
        <v>912</v>
      </c>
      <c r="N1715" t="s">
        <v>467</v>
      </c>
      <c r="O1715" t="s">
        <v>486</v>
      </c>
      <c r="P1715" t="s">
        <v>483</v>
      </c>
      <c r="Q1715" t="s">
        <v>481</v>
      </c>
      <c r="R1715" t="s">
        <v>483</v>
      </c>
      <c r="S1715" t="s">
        <v>468</v>
      </c>
      <c r="T1715" t="s">
        <v>471</v>
      </c>
      <c r="U1715" s="2">
        <f>DATE(IF(MONTH(Table__._SQL2014_QLTS17_DW_DimDate[[#This Row],[Ngay]])&lt;11,YEAR(Table__._SQL2014_QLTS17_DW_DimDate[[#This Row],[Ngay]])-1, YEAR(Table__._SQL2014_QLTS17_DW_DimDate[[#This Row],[Ngay]])),11,1)</f>
        <v>41579</v>
      </c>
      <c r="V1715" s="2">
        <f>DATE(YEAR(Table__._SQL2014_QLTS17_DW_DimDate[[#This Row],[NgayBatDauMuaVu]])+1, 10,31)</f>
        <v>41943</v>
      </c>
      <c r="W1715" s="3">
        <f>Table__._SQL2014_QLTS17_DW_DimDate[[#This Row],[Ngay]]-Table__._SQL2014_QLTS17_DW_DimDate[[#This Row],[NgayBatDauMuaVu]]+1</f>
        <v>314</v>
      </c>
      <c r="X1715">
        <f>INT((Table__._SQL2014_QLTS17_DW_DimDate[[#This Row],[NgayMuaVu]]-1)/7)+1</f>
        <v>45</v>
      </c>
      <c r="Y1715" t="str">
        <f>"Tuần " &amp;Table__._SQL2014_QLTS17_DW_DimDate[[#This Row],[TuanMuaVu]] &amp; " năm " &amp;Table__._SQL2014_QLTS17_DW_DimDate[[#This Row],[NamMuaVuStr]]</f>
        <v>Tuần 45 năm 2013-2014</v>
      </c>
      <c r="Z1715">
        <f>YEAR(Table__._SQL2014_QLTS17_DW_DimDate[[#This Row],[NgayBatDauMuaVu]])</f>
        <v>2013</v>
      </c>
      <c r="AA1715" t="str">
        <f>YEAR(Table__._SQL2014_QLTS17_DW_DimDate[[#This Row],[NgayBatDauMuaVu]]) &amp;"-"&amp;YEAR(Table__._SQL2014_QLTS17_DW_DimDate[[#This Row],[NgayKetThucMuaVu]])</f>
        <v>2013-2014</v>
      </c>
      <c r="AB1715">
        <f>YEAR(Table__._SQL2014_QLTS17_DW_DimDate[[#This Row],[NgayBatDauMuaVu]])</f>
        <v>2013</v>
      </c>
      <c r="AC1715">
        <f>YEAR(Table__._SQL2014_QLTS17_DW_DimDate[[#This Row],[NgayKetThucMuaVu]])</f>
        <v>2014</v>
      </c>
    </row>
    <row r="1716" spans="1:29">
      <c r="A1716">
        <v>20140911</v>
      </c>
      <c r="B1716" s="1">
        <v>41893</v>
      </c>
      <c r="C1716" t="s">
        <v>21</v>
      </c>
      <c r="D1716" t="s">
        <v>897</v>
      </c>
      <c r="E1716" t="s">
        <v>3</v>
      </c>
      <c r="F1716" t="s">
        <v>277</v>
      </c>
      <c r="G1716" t="s">
        <v>13</v>
      </c>
      <c r="H1716" t="s">
        <v>48</v>
      </c>
      <c r="I1716" t="s">
        <v>19</v>
      </c>
      <c r="J1716" t="s">
        <v>906</v>
      </c>
      <c r="K1716" t="s">
        <v>16</v>
      </c>
      <c r="L1716" t="s">
        <v>16</v>
      </c>
      <c r="M1716" t="s">
        <v>912</v>
      </c>
      <c r="N1716" t="s">
        <v>467</v>
      </c>
      <c r="O1716" t="s">
        <v>486</v>
      </c>
      <c r="P1716" t="s">
        <v>483</v>
      </c>
      <c r="Q1716" t="s">
        <v>481</v>
      </c>
      <c r="R1716" t="s">
        <v>483</v>
      </c>
      <c r="S1716" t="s">
        <v>468</v>
      </c>
      <c r="T1716" t="s">
        <v>471</v>
      </c>
      <c r="U1716" s="2">
        <f>DATE(IF(MONTH(Table__._SQL2014_QLTS17_DW_DimDate[[#This Row],[Ngay]])&lt;11,YEAR(Table__._SQL2014_QLTS17_DW_DimDate[[#This Row],[Ngay]])-1, YEAR(Table__._SQL2014_QLTS17_DW_DimDate[[#This Row],[Ngay]])),11,1)</f>
        <v>41579</v>
      </c>
      <c r="V1716" s="2">
        <f>DATE(YEAR(Table__._SQL2014_QLTS17_DW_DimDate[[#This Row],[NgayBatDauMuaVu]])+1, 10,31)</f>
        <v>41943</v>
      </c>
      <c r="W1716" s="3">
        <f>Table__._SQL2014_QLTS17_DW_DimDate[[#This Row],[Ngay]]-Table__._SQL2014_QLTS17_DW_DimDate[[#This Row],[NgayBatDauMuaVu]]+1</f>
        <v>315</v>
      </c>
      <c r="X1716">
        <f>INT((Table__._SQL2014_QLTS17_DW_DimDate[[#This Row],[NgayMuaVu]]-1)/7)+1</f>
        <v>45</v>
      </c>
      <c r="Y1716" t="str">
        <f>"Tuần " &amp;Table__._SQL2014_QLTS17_DW_DimDate[[#This Row],[TuanMuaVu]] &amp; " năm " &amp;Table__._SQL2014_QLTS17_DW_DimDate[[#This Row],[NamMuaVuStr]]</f>
        <v>Tuần 45 năm 2013-2014</v>
      </c>
      <c r="Z1716">
        <f>YEAR(Table__._SQL2014_QLTS17_DW_DimDate[[#This Row],[NgayBatDauMuaVu]])</f>
        <v>2013</v>
      </c>
      <c r="AA1716" t="str">
        <f>YEAR(Table__._SQL2014_QLTS17_DW_DimDate[[#This Row],[NgayBatDauMuaVu]]) &amp;"-"&amp;YEAR(Table__._SQL2014_QLTS17_DW_DimDate[[#This Row],[NgayKetThucMuaVu]])</f>
        <v>2013-2014</v>
      </c>
      <c r="AB1716">
        <f>YEAR(Table__._SQL2014_QLTS17_DW_DimDate[[#This Row],[NgayBatDauMuaVu]])</f>
        <v>2013</v>
      </c>
      <c r="AC1716">
        <f>YEAR(Table__._SQL2014_QLTS17_DW_DimDate[[#This Row],[NgayKetThucMuaVu]])</f>
        <v>2014</v>
      </c>
    </row>
    <row r="1717" spans="1:29">
      <c r="A1717">
        <v>20140912</v>
      </c>
      <c r="B1717" s="1">
        <v>41894</v>
      </c>
      <c r="C1717" t="s">
        <v>11</v>
      </c>
      <c r="D1717" t="s">
        <v>891</v>
      </c>
      <c r="E1717" t="s">
        <v>2</v>
      </c>
      <c r="F1717" t="s">
        <v>278</v>
      </c>
      <c r="G1717" t="s">
        <v>13</v>
      </c>
      <c r="H1717" t="s">
        <v>48</v>
      </c>
      <c r="I1717" t="s">
        <v>19</v>
      </c>
      <c r="J1717" t="s">
        <v>906</v>
      </c>
      <c r="K1717" t="s">
        <v>16</v>
      </c>
      <c r="L1717" t="s">
        <v>16</v>
      </c>
      <c r="M1717" t="s">
        <v>912</v>
      </c>
      <c r="N1717" t="s">
        <v>467</v>
      </c>
      <c r="O1717" t="s">
        <v>486</v>
      </c>
      <c r="P1717" t="s">
        <v>483</v>
      </c>
      <c r="Q1717" t="s">
        <v>481</v>
      </c>
      <c r="R1717" t="s">
        <v>483</v>
      </c>
      <c r="S1717" t="s">
        <v>468</v>
      </c>
      <c r="T1717" t="s">
        <v>471</v>
      </c>
      <c r="U1717" s="2">
        <f>DATE(IF(MONTH(Table__._SQL2014_QLTS17_DW_DimDate[[#This Row],[Ngay]])&lt;11,YEAR(Table__._SQL2014_QLTS17_DW_DimDate[[#This Row],[Ngay]])-1, YEAR(Table__._SQL2014_QLTS17_DW_DimDate[[#This Row],[Ngay]])),11,1)</f>
        <v>41579</v>
      </c>
      <c r="V1717" s="2">
        <f>DATE(YEAR(Table__._SQL2014_QLTS17_DW_DimDate[[#This Row],[NgayBatDauMuaVu]])+1, 10,31)</f>
        <v>41943</v>
      </c>
      <c r="W1717" s="3">
        <f>Table__._SQL2014_QLTS17_DW_DimDate[[#This Row],[Ngay]]-Table__._SQL2014_QLTS17_DW_DimDate[[#This Row],[NgayBatDauMuaVu]]+1</f>
        <v>316</v>
      </c>
      <c r="X1717">
        <f>INT((Table__._SQL2014_QLTS17_DW_DimDate[[#This Row],[NgayMuaVu]]-1)/7)+1</f>
        <v>46</v>
      </c>
      <c r="Y1717" t="str">
        <f>"Tuần " &amp;Table__._SQL2014_QLTS17_DW_DimDate[[#This Row],[TuanMuaVu]] &amp; " năm " &amp;Table__._SQL2014_QLTS17_DW_DimDate[[#This Row],[NamMuaVuStr]]</f>
        <v>Tuần 46 năm 2013-2014</v>
      </c>
      <c r="Z1717">
        <f>YEAR(Table__._SQL2014_QLTS17_DW_DimDate[[#This Row],[NgayBatDauMuaVu]])</f>
        <v>2013</v>
      </c>
      <c r="AA1717" t="str">
        <f>YEAR(Table__._SQL2014_QLTS17_DW_DimDate[[#This Row],[NgayBatDauMuaVu]]) &amp;"-"&amp;YEAR(Table__._SQL2014_QLTS17_DW_DimDate[[#This Row],[NgayKetThucMuaVu]])</f>
        <v>2013-2014</v>
      </c>
      <c r="AB1717">
        <f>YEAR(Table__._SQL2014_QLTS17_DW_DimDate[[#This Row],[NgayBatDauMuaVu]])</f>
        <v>2013</v>
      </c>
      <c r="AC1717">
        <f>YEAR(Table__._SQL2014_QLTS17_DW_DimDate[[#This Row],[NgayKetThucMuaVu]])</f>
        <v>2014</v>
      </c>
    </row>
    <row r="1718" spans="1:29">
      <c r="A1718">
        <v>20140913</v>
      </c>
      <c r="B1718" s="1">
        <v>41895</v>
      </c>
      <c r="C1718" t="s">
        <v>22</v>
      </c>
      <c r="D1718" t="s">
        <v>892</v>
      </c>
      <c r="E1718" t="s">
        <v>14</v>
      </c>
      <c r="F1718" t="s">
        <v>279</v>
      </c>
      <c r="G1718" t="s">
        <v>13</v>
      </c>
      <c r="H1718" t="s">
        <v>48</v>
      </c>
      <c r="I1718" t="s">
        <v>19</v>
      </c>
      <c r="J1718" t="s">
        <v>906</v>
      </c>
      <c r="K1718" t="s">
        <v>16</v>
      </c>
      <c r="L1718" t="s">
        <v>16</v>
      </c>
      <c r="M1718" t="s">
        <v>912</v>
      </c>
      <c r="N1718" t="s">
        <v>467</v>
      </c>
      <c r="O1718" t="s">
        <v>486</v>
      </c>
      <c r="P1718" t="s">
        <v>483</v>
      </c>
      <c r="Q1718" t="s">
        <v>481</v>
      </c>
      <c r="R1718" t="s">
        <v>483</v>
      </c>
      <c r="S1718" t="s">
        <v>468</v>
      </c>
      <c r="T1718" t="s">
        <v>471</v>
      </c>
      <c r="U1718" s="2">
        <f>DATE(IF(MONTH(Table__._SQL2014_QLTS17_DW_DimDate[[#This Row],[Ngay]])&lt;11,YEAR(Table__._SQL2014_QLTS17_DW_DimDate[[#This Row],[Ngay]])-1, YEAR(Table__._SQL2014_QLTS17_DW_DimDate[[#This Row],[Ngay]])),11,1)</f>
        <v>41579</v>
      </c>
      <c r="V1718" s="2">
        <f>DATE(YEAR(Table__._SQL2014_QLTS17_DW_DimDate[[#This Row],[NgayBatDauMuaVu]])+1, 10,31)</f>
        <v>41943</v>
      </c>
      <c r="W1718" s="3">
        <f>Table__._SQL2014_QLTS17_DW_DimDate[[#This Row],[Ngay]]-Table__._SQL2014_QLTS17_DW_DimDate[[#This Row],[NgayBatDauMuaVu]]+1</f>
        <v>317</v>
      </c>
      <c r="X1718">
        <f>INT((Table__._SQL2014_QLTS17_DW_DimDate[[#This Row],[NgayMuaVu]]-1)/7)+1</f>
        <v>46</v>
      </c>
      <c r="Y1718" t="str">
        <f>"Tuần " &amp;Table__._SQL2014_QLTS17_DW_DimDate[[#This Row],[TuanMuaVu]] &amp; " năm " &amp;Table__._SQL2014_QLTS17_DW_DimDate[[#This Row],[NamMuaVuStr]]</f>
        <v>Tuần 46 năm 2013-2014</v>
      </c>
      <c r="Z1718">
        <f>YEAR(Table__._SQL2014_QLTS17_DW_DimDate[[#This Row],[NgayBatDauMuaVu]])</f>
        <v>2013</v>
      </c>
      <c r="AA1718" t="str">
        <f>YEAR(Table__._SQL2014_QLTS17_DW_DimDate[[#This Row],[NgayBatDauMuaVu]]) &amp;"-"&amp;YEAR(Table__._SQL2014_QLTS17_DW_DimDate[[#This Row],[NgayKetThucMuaVu]])</f>
        <v>2013-2014</v>
      </c>
      <c r="AB1718">
        <f>YEAR(Table__._SQL2014_QLTS17_DW_DimDate[[#This Row],[NgayBatDauMuaVu]])</f>
        <v>2013</v>
      </c>
      <c r="AC1718">
        <f>YEAR(Table__._SQL2014_QLTS17_DW_DimDate[[#This Row],[NgayKetThucMuaVu]])</f>
        <v>2014</v>
      </c>
    </row>
    <row r="1719" spans="1:29">
      <c r="A1719">
        <v>20140914</v>
      </c>
      <c r="B1719" s="1">
        <v>41896</v>
      </c>
      <c r="C1719" t="s">
        <v>23</v>
      </c>
      <c r="D1719" t="s">
        <v>893</v>
      </c>
      <c r="E1719" t="s">
        <v>1</v>
      </c>
      <c r="F1719" t="s">
        <v>280</v>
      </c>
      <c r="G1719" t="s">
        <v>16</v>
      </c>
      <c r="H1719" t="s">
        <v>49</v>
      </c>
      <c r="I1719" t="s">
        <v>19</v>
      </c>
      <c r="J1719" t="s">
        <v>906</v>
      </c>
      <c r="K1719" t="s">
        <v>16</v>
      </c>
      <c r="L1719" t="s">
        <v>16</v>
      </c>
      <c r="M1719" t="s">
        <v>912</v>
      </c>
      <c r="N1719" t="s">
        <v>467</v>
      </c>
      <c r="O1719" t="s">
        <v>486</v>
      </c>
      <c r="P1719" t="s">
        <v>483</v>
      </c>
      <c r="Q1719" t="s">
        <v>481</v>
      </c>
      <c r="R1719" t="s">
        <v>483</v>
      </c>
      <c r="S1719" t="s">
        <v>468</v>
      </c>
      <c r="T1719" t="s">
        <v>471</v>
      </c>
      <c r="U1719" s="2">
        <f>DATE(IF(MONTH(Table__._SQL2014_QLTS17_DW_DimDate[[#This Row],[Ngay]])&lt;11,YEAR(Table__._SQL2014_QLTS17_DW_DimDate[[#This Row],[Ngay]])-1, YEAR(Table__._SQL2014_QLTS17_DW_DimDate[[#This Row],[Ngay]])),11,1)</f>
        <v>41579</v>
      </c>
      <c r="V1719" s="2">
        <f>DATE(YEAR(Table__._SQL2014_QLTS17_DW_DimDate[[#This Row],[NgayBatDauMuaVu]])+1, 10,31)</f>
        <v>41943</v>
      </c>
      <c r="W1719" s="3">
        <f>Table__._SQL2014_QLTS17_DW_DimDate[[#This Row],[Ngay]]-Table__._SQL2014_QLTS17_DW_DimDate[[#This Row],[NgayBatDauMuaVu]]+1</f>
        <v>318</v>
      </c>
      <c r="X1719">
        <f>INT((Table__._SQL2014_QLTS17_DW_DimDate[[#This Row],[NgayMuaVu]]-1)/7)+1</f>
        <v>46</v>
      </c>
      <c r="Y1719" t="str">
        <f>"Tuần " &amp;Table__._SQL2014_QLTS17_DW_DimDate[[#This Row],[TuanMuaVu]] &amp; " năm " &amp;Table__._SQL2014_QLTS17_DW_DimDate[[#This Row],[NamMuaVuStr]]</f>
        <v>Tuần 46 năm 2013-2014</v>
      </c>
      <c r="Z1719">
        <f>YEAR(Table__._SQL2014_QLTS17_DW_DimDate[[#This Row],[NgayBatDauMuaVu]])</f>
        <v>2013</v>
      </c>
      <c r="AA1719" t="str">
        <f>YEAR(Table__._SQL2014_QLTS17_DW_DimDate[[#This Row],[NgayBatDauMuaVu]]) &amp;"-"&amp;YEAR(Table__._SQL2014_QLTS17_DW_DimDate[[#This Row],[NgayKetThucMuaVu]])</f>
        <v>2013-2014</v>
      </c>
      <c r="AB1719">
        <f>YEAR(Table__._SQL2014_QLTS17_DW_DimDate[[#This Row],[NgayBatDauMuaVu]])</f>
        <v>2013</v>
      </c>
      <c r="AC1719">
        <f>YEAR(Table__._SQL2014_QLTS17_DW_DimDate[[#This Row],[NgayKetThucMuaVu]])</f>
        <v>2014</v>
      </c>
    </row>
    <row r="1720" spans="1:29">
      <c r="A1720">
        <v>20140915</v>
      </c>
      <c r="B1720" s="1">
        <v>41897</v>
      </c>
      <c r="C1720" t="s">
        <v>24</v>
      </c>
      <c r="D1720" t="s">
        <v>894</v>
      </c>
      <c r="E1720" t="s">
        <v>13</v>
      </c>
      <c r="F1720" t="s">
        <v>281</v>
      </c>
      <c r="G1720" t="s">
        <v>16</v>
      </c>
      <c r="H1720" t="s">
        <v>49</v>
      </c>
      <c r="I1720" t="s">
        <v>19</v>
      </c>
      <c r="J1720" t="s">
        <v>906</v>
      </c>
      <c r="K1720" t="s">
        <v>16</v>
      </c>
      <c r="L1720" t="s">
        <v>16</v>
      </c>
      <c r="M1720" t="s">
        <v>912</v>
      </c>
      <c r="N1720" t="s">
        <v>467</v>
      </c>
      <c r="O1720" t="s">
        <v>486</v>
      </c>
      <c r="P1720" t="s">
        <v>483</v>
      </c>
      <c r="Q1720" t="s">
        <v>481</v>
      </c>
      <c r="R1720" t="s">
        <v>483</v>
      </c>
      <c r="S1720" t="s">
        <v>468</v>
      </c>
      <c r="T1720" t="s">
        <v>471</v>
      </c>
      <c r="U1720" s="2">
        <f>DATE(IF(MONTH(Table__._SQL2014_QLTS17_DW_DimDate[[#This Row],[Ngay]])&lt;11,YEAR(Table__._SQL2014_QLTS17_DW_DimDate[[#This Row],[Ngay]])-1, YEAR(Table__._SQL2014_QLTS17_DW_DimDate[[#This Row],[Ngay]])),11,1)</f>
        <v>41579</v>
      </c>
      <c r="V1720" s="2">
        <f>DATE(YEAR(Table__._SQL2014_QLTS17_DW_DimDate[[#This Row],[NgayBatDauMuaVu]])+1, 10,31)</f>
        <v>41943</v>
      </c>
      <c r="W1720" s="3">
        <f>Table__._SQL2014_QLTS17_DW_DimDate[[#This Row],[Ngay]]-Table__._SQL2014_QLTS17_DW_DimDate[[#This Row],[NgayBatDauMuaVu]]+1</f>
        <v>319</v>
      </c>
      <c r="X1720">
        <f>INT((Table__._SQL2014_QLTS17_DW_DimDate[[#This Row],[NgayMuaVu]]-1)/7)+1</f>
        <v>46</v>
      </c>
      <c r="Y1720" t="str">
        <f>"Tuần " &amp;Table__._SQL2014_QLTS17_DW_DimDate[[#This Row],[TuanMuaVu]] &amp; " năm " &amp;Table__._SQL2014_QLTS17_DW_DimDate[[#This Row],[NamMuaVuStr]]</f>
        <v>Tuần 46 năm 2013-2014</v>
      </c>
      <c r="Z1720">
        <f>YEAR(Table__._SQL2014_QLTS17_DW_DimDate[[#This Row],[NgayBatDauMuaVu]])</f>
        <v>2013</v>
      </c>
      <c r="AA1720" t="str">
        <f>YEAR(Table__._SQL2014_QLTS17_DW_DimDate[[#This Row],[NgayBatDauMuaVu]]) &amp;"-"&amp;YEAR(Table__._SQL2014_QLTS17_DW_DimDate[[#This Row],[NgayKetThucMuaVu]])</f>
        <v>2013-2014</v>
      </c>
      <c r="AB1720">
        <f>YEAR(Table__._SQL2014_QLTS17_DW_DimDate[[#This Row],[NgayBatDauMuaVu]])</f>
        <v>2013</v>
      </c>
      <c r="AC1720">
        <f>YEAR(Table__._SQL2014_QLTS17_DW_DimDate[[#This Row],[NgayKetThucMuaVu]])</f>
        <v>2014</v>
      </c>
    </row>
    <row r="1721" spans="1:29">
      <c r="A1721">
        <v>20140916</v>
      </c>
      <c r="B1721" s="1">
        <v>41898</v>
      </c>
      <c r="C1721" t="s">
        <v>25</v>
      </c>
      <c r="D1721" t="s">
        <v>895</v>
      </c>
      <c r="E1721" t="s">
        <v>16</v>
      </c>
      <c r="F1721" t="s">
        <v>282</v>
      </c>
      <c r="G1721" t="s">
        <v>16</v>
      </c>
      <c r="H1721" t="s">
        <v>49</v>
      </c>
      <c r="I1721" t="s">
        <v>19</v>
      </c>
      <c r="J1721" t="s">
        <v>906</v>
      </c>
      <c r="K1721" t="s">
        <v>16</v>
      </c>
      <c r="L1721" t="s">
        <v>16</v>
      </c>
      <c r="M1721" t="s">
        <v>912</v>
      </c>
      <c r="N1721" t="s">
        <v>467</v>
      </c>
      <c r="O1721" t="s">
        <v>486</v>
      </c>
      <c r="P1721" t="s">
        <v>483</v>
      </c>
      <c r="Q1721" t="s">
        <v>481</v>
      </c>
      <c r="R1721" t="s">
        <v>483</v>
      </c>
      <c r="S1721" t="s">
        <v>468</v>
      </c>
      <c r="T1721" t="s">
        <v>471</v>
      </c>
      <c r="U1721" s="2">
        <f>DATE(IF(MONTH(Table__._SQL2014_QLTS17_DW_DimDate[[#This Row],[Ngay]])&lt;11,YEAR(Table__._SQL2014_QLTS17_DW_DimDate[[#This Row],[Ngay]])-1, YEAR(Table__._SQL2014_QLTS17_DW_DimDate[[#This Row],[Ngay]])),11,1)</f>
        <v>41579</v>
      </c>
      <c r="V1721" s="2">
        <f>DATE(YEAR(Table__._SQL2014_QLTS17_DW_DimDate[[#This Row],[NgayBatDauMuaVu]])+1, 10,31)</f>
        <v>41943</v>
      </c>
      <c r="W1721" s="3">
        <f>Table__._SQL2014_QLTS17_DW_DimDate[[#This Row],[Ngay]]-Table__._SQL2014_QLTS17_DW_DimDate[[#This Row],[NgayBatDauMuaVu]]+1</f>
        <v>320</v>
      </c>
      <c r="X1721">
        <f>INT((Table__._SQL2014_QLTS17_DW_DimDate[[#This Row],[NgayMuaVu]]-1)/7)+1</f>
        <v>46</v>
      </c>
      <c r="Y1721" t="str">
        <f>"Tuần " &amp;Table__._SQL2014_QLTS17_DW_DimDate[[#This Row],[TuanMuaVu]] &amp; " năm " &amp;Table__._SQL2014_QLTS17_DW_DimDate[[#This Row],[NamMuaVuStr]]</f>
        <v>Tuần 46 năm 2013-2014</v>
      </c>
      <c r="Z1721">
        <f>YEAR(Table__._SQL2014_QLTS17_DW_DimDate[[#This Row],[NgayBatDauMuaVu]])</f>
        <v>2013</v>
      </c>
      <c r="AA1721" t="str">
        <f>YEAR(Table__._SQL2014_QLTS17_DW_DimDate[[#This Row],[NgayBatDauMuaVu]]) &amp;"-"&amp;YEAR(Table__._SQL2014_QLTS17_DW_DimDate[[#This Row],[NgayKetThucMuaVu]])</f>
        <v>2013-2014</v>
      </c>
      <c r="AB1721">
        <f>YEAR(Table__._SQL2014_QLTS17_DW_DimDate[[#This Row],[NgayBatDauMuaVu]])</f>
        <v>2013</v>
      </c>
      <c r="AC1721">
        <f>YEAR(Table__._SQL2014_QLTS17_DW_DimDate[[#This Row],[NgayKetThucMuaVu]])</f>
        <v>2014</v>
      </c>
    </row>
    <row r="1722" spans="1:29">
      <c r="A1722">
        <v>20140917</v>
      </c>
      <c r="B1722" s="1">
        <v>41899</v>
      </c>
      <c r="C1722" t="s">
        <v>26</v>
      </c>
      <c r="D1722" t="s">
        <v>896</v>
      </c>
      <c r="E1722" t="s">
        <v>12</v>
      </c>
      <c r="F1722" t="s">
        <v>283</v>
      </c>
      <c r="G1722" t="s">
        <v>16</v>
      </c>
      <c r="H1722" t="s">
        <v>49</v>
      </c>
      <c r="I1722" t="s">
        <v>19</v>
      </c>
      <c r="J1722" t="s">
        <v>906</v>
      </c>
      <c r="K1722" t="s">
        <v>16</v>
      </c>
      <c r="L1722" t="s">
        <v>16</v>
      </c>
      <c r="M1722" t="s">
        <v>912</v>
      </c>
      <c r="N1722" t="s">
        <v>467</v>
      </c>
      <c r="O1722" t="s">
        <v>486</v>
      </c>
      <c r="P1722" t="s">
        <v>483</v>
      </c>
      <c r="Q1722" t="s">
        <v>481</v>
      </c>
      <c r="R1722" t="s">
        <v>483</v>
      </c>
      <c r="S1722" t="s">
        <v>468</v>
      </c>
      <c r="T1722" t="s">
        <v>471</v>
      </c>
      <c r="U1722" s="2">
        <f>DATE(IF(MONTH(Table__._SQL2014_QLTS17_DW_DimDate[[#This Row],[Ngay]])&lt;11,YEAR(Table__._SQL2014_QLTS17_DW_DimDate[[#This Row],[Ngay]])-1, YEAR(Table__._SQL2014_QLTS17_DW_DimDate[[#This Row],[Ngay]])),11,1)</f>
        <v>41579</v>
      </c>
      <c r="V1722" s="2">
        <f>DATE(YEAR(Table__._SQL2014_QLTS17_DW_DimDate[[#This Row],[NgayBatDauMuaVu]])+1, 10,31)</f>
        <v>41943</v>
      </c>
      <c r="W1722" s="3">
        <f>Table__._SQL2014_QLTS17_DW_DimDate[[#This Row],[Ngay]]-Table__._SQL2014_QLTS17_DW_DimDate[[#This Row],[NgayBatDauMuaVu]]+1</f>
        <v>321</v>
      </c>
      <c r="X1722">
        <f>INT((Table__._SQL2014_QLTS17_DW_DimDate[[#This Row],[NgayMuaVu]]-1)/7)+1</f>
        <v>46</v>
      </c>
      <c r="Y1722" t="str">
        <f>"Tuần " &amp;Table__._SQL2014_QLTS17_DW_DimDate[[#This Row],[TuanMuaVu]] &amp; " năm " &amp;Table__._SQL2014_QLTS17_DW_DimDate[[#This Row],[NamMuaVuStr]]</f>
        <v>Tuần 46 năm 2013-2014</v>
      </c>
      <c r="Z1722">
        <f>YEAR(Table__._SQL2014_QLTS17_DW_DimDate[[#This Row],[NgayBatDauMuaVu]])</f>
        <v>2013</v>
      </c>
      <c r="AA1722" t="str">
        <f>YEAR(Table__._SQL2014_QLTS17_DW_DimDate[[#This Row],[NgayBatDauMuaVu]]) &amp;"-"&amp;YEAR(Table__._SQL2014_QLTS17_DW_DimDate[[#This Row],[NgayKetThucMuaVu]])</f>
        <v>2013-2014</v>
      </c>
      <c r="AB1722">
        <f>YEAR(Table__._SQL2014_QLTS17_DW_DimDate[[#This Row],[NgayBatDauMuaVu]])</f>
        <v>2013</v>
      </c>
      <c r="AC1722">
        <f>YEAR(Table__._SQL2014_QLTS17_DW_DimDate[[#This Row],[NgayKetThucMuaVu]])</f>
        <v>2014</v>
      </c>
    </row>
    <row r="1723" spans="1:29">
      <c r="A1723">
        <v>20140918</v>
      </c>
      <c r="B1723" s="1">
        <v>41900</v>
      </c>
      <c r="C1723" t="s">
        <v>27</v>
      </c>
      <c r="D1723" t="s">
        <v>897</v>
      </c>
      <c r="E1723" t="s">
        <v>3</v>
      </c>
      <c r="F1723" t="s">
        <v>284</v>
      </c>
      <c r="G1723" t="s">
        <v>16</v>
      </c>
      <c r="H1723" t="s">
        <v>49</v>
      </c>
      <c r="I1723" t="s">
        <v>19</v>
      </c>
      <c r="J1723" t="s">
        <v>906</v>
      </c>
      <c r="K1723" t="s">
        <v>16</v>
      </c>
      <c r="L1723" t="s">
        <v>16</v>
      </c>
      <c r="M1723" t="s">
        <v>912</v>
      </c>
      <c r="N1723" t="s">
        <v>467</v>
      </c>
      <c r="O1723" t="s">
        <v>486</v>
      </c>
      <c r="P1723" t="s">
        <v>483</v>
      </c>
      <c r="Q1723" t="s">
        <v>481</v>
      </c>
      <c r="R1723" t="s">
        <v>483</v>
      </c>
      <c r="S1723" t="s">
        <v>468</v>
      </c>
      <c r="T1723" t="s">
        <v>471</v>
      </c>
      <c r="U1723" s="2">
        <f>DATE(IF(MONTH(Table__._SQL2014_QLTS17_DW_DimDate[[#This Row],[Ngay]])&lt;11,YEAR(Table__._SQL2014_QLTS17_DW_DimDate[[#This Row],[Ngay]])-1, YEAR(Table__._SQL2014_QLTS17_DW_DimDate[[#This Row],[Ngay]])),11,1)</f>
        <v>41579</v>
      </c>
      <c r="V1723" s="2">
        <f>DATE(YEAR(Table__._SQL2014_QLTS17_DW_DimDate[[#This Row],[NgayBatDauMuaVu]])+1, 10,31)</f>
        <v>41943</v>
      </c>
      <c r="W1723" s="3">
        <f>Table__._SQL2014_QLTS17_DW_DimDate[[#This Row],[Ngay]]-Table__._SQL2014_QLTS17_DW_DimDate[[#This Row],[NgayBatDauMuaVu]]+1</f>
        <v>322</v>
      </c>
      <c r="X1723">
        <f>INT((Table__._SQL2014_QLTS17_DW_DimDate[[#This Row],[NgayMuaVu]]-1)/7)+1</f>
        <v>46</v>
      </c>
      <c r="Y1723" t="str">
        <f>"Tuần " &amp;Table__._SQL2014_QLTS17_DW_DimDate[[#This Row],[TuanMuaVu]] &amp; " năm " &amp;Table__._SQL2014_QLTS17_DW_DimDate[[#This Row],[NamMuaVuStr]]</f>
        <v>Tuần 46 năm 2013-2014</v>
      </c>
      <c r="Z1723">
        <f>YEAR(Table__._SQL2014_QLTS17_DW_DimDate[[#This Row],[NgayBatDauMuaVu]])</f>
        <v>2013</v>
      </c>
      <c r="AA1723" t="str">
        <f>YEAR(Table__._SQL2014_QLTS17_DW_DimDate[[#This Row],[NgayBatDauMuaVu]]) &amp;"-"&amp;YEAR(Table__._SQL2014_QLTS17_DW_DimDate[[#This Row],[NgayKetThucMuaVu]])</f>
        <v>2013-2014</v>
      </c>
      <c r="AB1723">
        <f>YEAR(Table__._SQL2014_QLTS17_DW_DimDate[[#This Row],[NgayBatDauMuaVu]])</f>
        <v>2013</v>
      </c>
      <c r="AC1723">
        <f>YEAR(Table__._SQL2014_QLTS17_DW_DimDate[[#This Row],[NgayKetThucMuaVu]])</f>
        <v>2014</v>
      </c>
    </row>
    <row r="1724" spans="1:29">
      <c r="A1724">
        <v>20140919</v>
      </c>
      <c r="B1724" s="1">
        <v>41901</v>
      </c>
      <c r="C1724" t="s">
        <v>28</v>
      </c>
      <c r="D1724" t="s">
        <v>891</v>
      </c>
      <c r="E1724" t="s">
        <v>2</v>
      </c>
      <c r="F1724" t="s">
        <v>285</v>
      </c>
      <c r="G1724" t="s">
        <v>16</v>
      </c>
      <c r="H1724" t="s">
        <v>49</v>
      </c>
      <c r="I1724" t="s">
        <v>19</v>
      </c>
      <c r="J1724" t="s">
        <v>906</v>
      </c>
      <c r="K1724" t="s">
        <v>16</v>
      </c>
      <c r="L1724" t="s">
        <v>16</v>
      </c>
      <c r="M1724" t="s">
        <v>912</v>
      </c>
      <c r="N1724" t="s">
        <v>467</v>
      </c>
      <c r="O1724" t="s">
        <v>486</v>
      </c>
      <c r="P1724" t="s">
        <v>483</v>
      </c>
      <c r="Q1724" t="s">
        <v>481</v>
      </c>
      <c r="R1724" t="s">
        <v>483</v>
      </c>
      <c r="S1724" t="s">
        <v>468</v>
      </c>
      <c r="T1724" t="s">
        <v>471</v>
      </c>
      <c r="U1724" s="2">
        <f>DATE(IF(MONTH(Table__._SQL2014_QLTS17_DW_DimDate[[#This Row],[Ngay]])&lt;11,YEAR(Table__._SQL2014_QLTS17_DW_DimDate[[#This Row],[Ngay]])-1, YEAR(Table__._SQL2014_QLTS17_DW_DimDate[[#This Row],[Ngay]])),11,1)</f>
        <v>41579</v>
      </c>
      <c r="V1724" s="2">
        <f>DATE(YEAR(Table__._SQL2014_QLTS17_DW_DimDate[[#This Row],[NgayBatDauMuaVu]])+1, 10,31)</f>
        <v>41943</v>
      </c>
      <c r="W1724" s="3">
        <f>Table__._SQL2014_QLTS17_DW_DimDate[[#This Row],[Ngay]]-Table__._SQL2014_QLTS17_DW_DimDate[[#This Row],[NgayBatDauMuaVu]]+1</f>
        <v>323</v>
      </c>
      <c r="X1724">
        <f>INT((Table__._SQL2014_QLTS17_DW_DimDate[[#This Row],[NgayMuaVu]]-1)/7)+1</f>
        <v>47</v>
      </c>
      <c r="Y1724" t="str">
        <f>"Tuần " &amp;Table__._SQL2014_QLTS17_DW_DimDate[[#This Row],[TuanMuaVu]] &amp; " năm " &amp;Table__._SQL2014_QLTS17_DW_DimDate[[#This Row],[NamMuaVuStr]]</f>
        <v>Tuần 47 năm 2013-2014</v>
      </c>
      <c r="Z1724">
        <f>YEAR(Table__._SQL2014_QLTS17_DW_DimDate[[#This Row],[NgayBatDauMuaVu]])</f>
        <v>2013</v>
      </c>
      <c r="AA1724" t="str">
        <f>YEAR(Table__._SQL2014_QLTS17_DW_DimDate[[#This Row],[NgayBatDauMuaVu]]) &amp;"-"&amp;YEAR(Table__._SQL2014_QLTS17_DW_DimDate[[#This Row],[NgayKetThucMuaVu]])</f>
        <v>2013-2014</v>
      </c>
      <c r="AB1724">
        <f>YEAR(Table__._SQL2014_QLTS17_DW_DimDate[[#This Row],[NgayBatDauMuaVu]])</f>
        <v>2013</v>
      </c>
      <c r="AC1724">
        <f>YEAR(Table__._SQL2014_QLTS17_DW_DimDate[[#This Row],[NgayKetThucMuaVu]])</f>
        <v>2014</v>
      </c>
    </row>
    <row r="1725" spans="1:29">
      <c r="A1725">
        <v>20140920</v>
      </c>
      <c r="B1725" s="1">
        <v>41902</v>
      </c>
      <c r="C1725" t="s">
        <v>29</v>
      </c>
      <c r="D1725" t="s">
        <v>892</v>
      </c>
      <c r="E1725" t="s">
        <v>14</v>
      </c>
      <c r="F1725" t="s">
        <v>286</v>
      </c>
      <c r="G1725" t="s">
        <v>16</v>
      </c>
      <c r="H1725" t="s">
        <v>49</v>
      </c>
      <c r="I1725" t="s">
        <v>19</v>
      </c>
      <c r="J1725" t="s">
        <v>906</v>
      </c>
      <c r="K1725" t="s">
        <v>16</v>
      </c>
      <c r="L1725" t="s">
        <v>16</v>
      </c>
      <c r="M1725" t="s">
        <v>912</v>
      </c>
      <c r="N1725" t="s">
        <v>467</v>
      </c>
      <c r="O1725" t="s">
        <v>486</v>
      </c>
      <c r="P1725" t="s">
        <v>483</v>
      </c>
      <c r="Q1725" t="s">
        <v>481</v>
      </c>
      <c r="R1725" t="s">
        <v>483</v>
      </c>
      <c r="S1725" t="s">
        <v>468</v>
      </c>
      <c r="T1725" t="s">
        <v>471</v>
      </c>
      <c r="U1725" s="2">
        <f>DATE(IF(MONTH(Table__._SQL2014_QLTS17_DW_DimDate[[#This Row],[Ngay]])&lt;11,YEAR(Table__._SQL2014_QLTS17_DW_DimDate[[#This Row],[Ngay]])-1, YEAR(Table__._SQL2014_QLTS17_DW_DimDate[[#This Row],[Ngay]])),11,1)</f>
        <v>41579</v>
      </c>
      <c r="V1725" s="2">
        <f>DATE(YEAR(Table__._SQL2014_QLTS17_DW_DimDate[[#This Row],[NgayBatDauMuaVu]])+1, 10,31)</f>
        <v>41943</v>
      </c>
      <c r="W1725" s="3">
        <f>Table__._SQL2014_QLTS17_DW_DimDate[[#This Row],[Ngay]]-Table__._SQL2014_QLTS17_DW_DimDate[[#This Row],[NgayBatDauMuaVu]]+1</f>
        <v>324</v>
      </c>
      <c r="X1725">
        <f>INT((Table__._SQL2014_QLTS17_DW_DimDate[[#This Row],[NgayMuaVu]]-1)/7)+1</f>
        <v>47</v>
      </c>
      <c r="Y1725" t="str">
        <f>"Tuần " &amp;Table__._SQL2014_QLTS17_DW_DimDate[[#This Row],[TuanMuaVu]] &amp; " năm " &amp;Table__._SQL2014_QLTS17_DW_DimDate[[#This Row],[NamMuaVuStr]]</f>
        <v>Tuần 47 năm 2013-2014</v>
      </c>
      <c r="Z1725">
        <f>YEAR(Table__._SQL2014_QLTS17_DW_DimDate[[#This Row],[NgayBatDauMuaVu]])</f>
        <v>2013</v>
      </c>
      <c r="AA1725" t="str">
        <f>YEAR(Table__._SQL2014_QLTS17_DW_DimDate[[#This Row],[NgayBatDauMuaVu]]) &amp;"-"&amp;YEAR(Table__._SQL2014_QLTS17_DW_DimDate[[#This Row],[NgayKetThucMuaVu]])</f>
        <v>2013-2014</v>
      </c>
      <c r="AB1725">
        <f>YEAR(Table__._SQL2014_QLTS17_DW_DimDate[[#This Row],[NgayBatDauMuaVu]])</f>
        <v>2013</v>
      </c>
      <c r="AC1725">
        <f>YEAR(Table__._SQL2014_QLTS17_DW_DimDate[[#This Row],[NgayKetThucMuaVu]])</f>
        <v>2014</v>
      </c>
    </row>
    <row r="1726" spans="1:29">
      <c r="A1726">
        <v>20140921</v>
      </c>
      <c r="B1726" s="1">
        <v>41903</v>
      </c>
      <c r="C1726" t="s">
        <v>30</v>
      </c>
      <c r="D1726" t="s">
        <v>893</v>
      </c>
      <c r="E1726" t="s">
        <v>1</v>
      </c>
      <c r="F1726" t="s">
        <v>287</v>
      </c>
      <c r="G1726" t="s">
        <v>12</v>
      </c>
      <c r="H1726" t="s">
        <v>50</v>
      </c>
      <c r="I1726" t="s">
        <v>19</v>
      </c>
      <c r="J1726" t="s">
        <v>906</v>
      </c>
      <c r="K1726" t="s">
        <v>16</v>
      </c>
      <c r="L1726" t="s">
        <v>16</v>
      </c>
      <c r="M1726" t="s">
        <v>912</v>
      </c>
      <c r="N1726" t="s">
        <v>467</v>
      </c>
      <c r="O1726" t="s">
        <v>486</v>
      </c>
      <c r="P1726" t="s">
        <v>483</v>
      </c>
      <c r="Q1726" t="s">
        <v>481</v>
      </c>
      <c r="R1726" t="s">
        <v>483</v>
      </c>
      <c r="S1726" t="s">
        <v>468</v>
      </c>
      <c r="T1726" t="s">
        <v>471</v>
      </c>
      <c r="U1726" s="2">
        <f>DATE(IF(MONTH(Table__._SQL2014_QLTS17_DW_DimDate[[#This Row],[Ngay]])&lt;11,YEAR(Table__._SQL2014_QLTS17_DW_DimDate[[#This Row],[Ngay]])-1, YEAR(Table__._SQL2014_QLTS17_DW_DimDate[[#This Row],[Ngay]])),11,1)</f>
        <v>41579</v>
      </c>
      <c r="V1726" s="2">
        <f>DATE(YEAR(Table__._SQL2014_QLTS17_DW_DimDate[[#This Row],[NgayBatDauMuaVu]])+1, 10,31)</f>
        <v>41943</v>
      </c>
      <c r="W1726" s="3">
        <f>Table__._SQL2014_QLTS17_DW_DimDate[[#This Row],[Ngay]]-Table__._SQL2014_QLTS17_DW_DimDate[[#This Row],[NgayBatDauMuaVu]]+1</f>
        <v>325</v>
      </c>
      <c r="X1726">
        <f>INT((Table__._SQL2014_QLTS17_DW_DimDate[[#This Row],[NgayMuaVu]]-1)/7)+1</f>
        <v>47</v>
      </c>
      <c r="Y1726" t="str">
        <f>"Tuần " &amp;Table__._SQL2014_QLTS17_DW_DimDate[[#This Row],[TuanMuaVu]] &amp; " năm " &amp;Table__._SQL2014_QLTS17_DW_DimDate[[#This Row],[NamMuaVuStr]]</f>
        <v>Tuần 47 năm 2013-2014</v>
      </c>
      <c r="Z1726">
        <f>YEAR(Table__._SQL2014_QLTS17_DW_DimDate[[#This Row],[NgayBatDauMuaVu]])</f>
        <v>2013</v>
      </c>
      <c r="AA1726" t="str">
        <f>YEAR(Table__._SQL2014_QLTS17_DW_DimDate[[#This Row],[NgayBatDauMuaVu]]) &amp;"-"&amp;YEAR(Table__._SQL2014_QLTS17_DW_DimDate[[#This Row],[NgayKetThucMuaVu]])</f>
        <v>2013-2014</v>
      </c>
      <c r="AB1726">
        <f>YEAR(Table__._SQL2014_QLTS17_DW_DimDate[[#This Row],[NgayBatDauMuaVu]])</f>
        <v>2013</v>
      </c>
      <c r="AC1726">
        <f>YEAR(Table__._SQL2014_QLTS17_DW_DimDate[[#This Row],[NgayKetThucMuaVu]])</f>
        <v>2014</v>
      </c>
    </row>
    <row r="1727" spans="1:29">
      <c r="A1727">
        <v>20140922</v>
      </c>
      <c r="B1727" s="1">
        <v>41904</v>
      </c>
      <c r="C1727" t="s">
        <v>31</v>
      </c>
      <c r="D1727" t="s">
        <v>894</v>
      </c>
      <c r="E1727" t="s">
        <v>13</v>
      </c>
      <c r="F1727" t="s">
        <v>288</v>
      </c>
      <c r="G1727" t="s">
        <v>12</v>
      </c>
      <c r="H1727" t="s">
        <v>50</v>
      </c>
      <c r="I1727" t="s">
        <v>19</v>
      </c>
      <c r="J1727" t="s">
        <v>906</v>
      </c>
      <c r="K1727" t="s">
        <v>16</v>
      </c>
      <c r="L1727" t="s">
        <v>16</v>
      </c>
      <c r="M1727" t="s">
        <v>912</v>
      </c>
      <c r="N1727" t="s">
        <v>467</v>
      </c>
      <c r="O1727" t="s">
        <v>486</v>
      </c>
      <c r="P1727" t="s">
        <v>483</v>
      </c>
      <c r="Q1727" t="s">
        <v>481</v>
      </c>
      <c r="R1727" t="s">
        <v>483</v>
      </c>
      <c r="S1727" t="s">
        <v>468</v>
      </c>
      <c r="T1727" t="s">
        <v>471</v>
      </c>
      <c r="U1727" s="2">
        <f>DATE(IF(MONTH(Table__._SQL2014_QLTS17_DW_DimDate[[#This Row],[Ngay]])&lt;11,YEAR(Table__._SQL2014_QLTS17_DW_DimDate[[#This Row],[Ngay]])-1, YEAR(Table__._SQL2014_QLTS17_DW_DimDate[[#This Row],[Ngay]])),11,1)</f>
        <v>41579</v>
      </c>
      <c r="V1727" s="2">
        <f>DATE(YEAR(Table__._SQL2014_QLTS17_DW_DimDate[[#This Row],[NgayBatDauMuaVu]])+1, 10,31)</f>
        <v>41943</v>
      </c>
      <c r="W1727" s="3">
        <f>Table__._SQL2014_QLTS17_DW_DimDate[[#This Row],[Ngay]]-Table__._SQL2014_QLTS17_DW_DimDate[[#This Row],[NgayBatDauMuaVu]]+1</f>
        <v>326</v>
      </c>
      <c r="X1727">
        <f>INT((Table__._SQL2014_QLTS17_DW_DimDate[[#This Row],[NgayMuaVu]]-1)/7)+1</f>
        <v>47</v>
      </c>
      <c r="Y1727" t="str">
        <f>"Tuần " &amp;Table__._SQL2014_QLTS17_DW_DimDate[[#This Row],[TuanMuaVu]] &amp; " năm " &amp;Table__._SQL2014_QLTS17_DW_DimDate[[#This Row],[NamMuaVuStr]]</f>
        <v>Tuần 47 năm 2013-2014</v>
      </c>
      <c r="Z1727">
        <f>YEAR(Table__._SQL2014_QLTS17_DW_DimDate[[#This Row],[NgayBatDauMuaVu]])</f>
        <v>2013</v>
      </c>
      <c r="AA1727" t="str">
        <f>YEAR(Table__._SQL2014_QLTS17_DW_DimDate[[#This Row],[NgayBatDauMuaVu]]) &amp;"-"&amp;YEAR(Table__._SQL2014_QLTS17_DW_DimDate[[#This Row],[NgayKetThucMuaVu]])</f>
        <v>2013-2014</v>
      </c>
      <c r="AB1727">
        <f>YEAR(Table__._SQL2014_QLTS17_DW_DimDate[[#This Row],[NgayBatDauMuaVu]])</f>
        <v>2013</v>
      </c>
      <c r="AC1727">
        <f>YEAR(Table__._SQL2014_QLTS17_DW_DimDate[[#This Row],[NgayKetThucMuaVu]])</f>
        <v>2014</v>
      </c>
    </row>
    <row r="1728" spans="1:29">
      <c r="A1728">
        <v>20140923</v>
      </c>
      <c r="B1728" s="1">
        <v>41905</v>
      </c>
      <c r="C1728" t="s">
        <v>32</v>
      </c>
      <c r="D1728" t="s">
        <v>895</v>
      </c>
      <c r="E1728" t="s">
        <v>16</v>
      </c>
      <c r="F1728" t="s">
        <v>289</v>
      </c>
      <c r="G1728" t="s">
        <v>12</v>
      </c>
      <c r="H1728" t="s">
        <v>50</v>
      </c>
      <c r="I1728" t="s">
        <v>19</v>
      </c>
      <c r="J1728" t="s">
        <v>906</v>
      </c>
      <c r="K1728" t="s">
        <v>16</v>
      </c>
      <c r="L1728" t="s">
        <v>16</v>
      </c>
      <c r="M1728" t="s">
        <v>912</v>
      </c>
      <c r="N1728" t="s">
        <v>467</v>
      </c>
      <c r="O1728" t="s">
        <v>486</v>
      </c>
      <c r="P1728" t="s">
        <v>483</v>
      </c>
      <c r="Q1728" t="s">
        <v>481</v>
      </c>
      <c r="R1728" t="s">
        <v>483</v>
      </c>
      <c r="S1728" t="s">
        <v>468</v>
      </c>
      <c r="T1728" t="s">
        <v>471</v>
      </c>
      <c r="U1728" s="2">
        <f>DATE(IF(MONTH(Table__._SQL2014_QLTS17_DW_DimDate[[#This Row],[Ngay]])&lt;11,YEAR(Table__._SQL2014_QLTS17_DW_DimDate[[#This Row],[Ngay]])-1, YEAR(Table__._SQL2014_QLTS17_DW_DimDate[[#This Row],[Ngay]])),11,1)</f>
        <v>41579</v>
      </c>
      <c r="V1728" s="2">
        <f>DATE(YEAR(Table__._SQL2014_QLTS17_DW_DimDate[[#This Row],[NgayBatDauMuaVu]])+1, 10,31)</f>
        <v>41943</v>
      </c>
      <c r="W1728" s="3">
        <f>Table__._SQL2014_QLTS17_DW_DimDate[[#This Row],[Ngay]]-Table__._SQL2014_QLTS17_DW_DimDate[[#This Row],[NgayBatDauMuaVu]]+1</f>
        <v>327</v>
      </c>
      <c r="X1728">
        <f>INT((Table__._SQL2014_QLTS17_DW_DimDate[[#This Row],[NgayMuaVu]]-1)/7)+1</f>
        <v>47</v>
      </c>
      <c r="Y1728" t="str">
        <f>"Tuần " &amp;Table__._SQL2014_QLTS17_DW_DimDate[[#This Row],[TuanMuaVu]] &amp; " năm " &amp;Table__._SQL2014_QLTS17_DW_DimDate[[#This Row],[NamMuaVuStr]]</f>
        <v>Tuần 47 năm 2013-2014</v>
      </c>
      <c r="Z1728">
        <f>YEAR(Table__._SQL2014_QLTS17_DW_DimDate[[#This Row],[NgayBatDauMuaVu]])</f>
        <v>2013</v>
      </c>
      <c r="AA1728" t="str">
        <f>YEAR(Table__._SQL2014_QLTS17_DW_DimDate[[#This Row],[NgayBatDauMuaVu]]) &amp;"-"&amp;YEAR(Table__._SQL2014_QLTS17_DW_DimDate[[#This Row],[NgayKetThucMuaVu]])</f>
        <v>2013-2014</v>
      </c>
      <c r="AB1728">
        <f>YEAR(Table__._SQL2014_QLTS17_DW_DimDate[[#This Row],[NgayBatDauMuaVu]])</f>
        <v>2013</v>
      </c>
      <c r="AC1728">
        <f>YEAR(Table__._SQL2014_QLTS17_DW_DimDate[[#This Row],[NgayKetThucMuaVu]])</f>
        <v>2014</v>
      </c>
    </row>
    <row r="1729" spans="1:29">
      <c r="A1729">
        <v>20140924</v>
      </c>
      <c r="B1729" s="1">
        <v>41906</v>
      </c>
      <c r="C1729" t="s">
        <v>33</v>
      </c>
      <c r="D1729" t="s">
        <v>896</v>
      </c>
      <c r="E1729" t="s">
        <v>12</v>
      </c>
      <c r="F1729" t="s">
        <v>290</v>
      </c>
      <c r="G1729" t="s">
        <v>12</v>
      </c>
      <c r="H1729" t="s">
        <v>50</v>
      </c>
      <c r="I1729" t="s">
        <v>19</v>
      </c>
      <c r="J1729" t="s">
        <v>906</v>
      </c>
      <c r="K1729" t="s">
        <v>16</v>
      </c>
      <c r="L1729" t="s">
        <v>16</v>
      </c>
      <c r="M1729" t="s">
        <v>912</v>
      </c>
      <c r="N1729" t="s">
        <v>467</v>
      </c>
      <c r="O1729" t="s">
        <v>486</v>
      </c>
      <c r="P1729" t="s">
        <v>483</v>
      </c>
      <c r="Q1729" t="s">
        <v>481</v>
      </c>
      <c r="R1729" t="s">
        <v>483</v>
      </c>
      <c r="S1729" t="s">
        <v>468</v>
      </c>
      <c r="T1729" t="s">
        <v>471</v>
      </c>
      <c r="U1729" s="2">
        <f>DATE(IF(MONTH(Table__._SQL2014_QLTS17_DW_DimDate[[#This Row],[Ngay]])&lt;11,YEAR(Table__._SQL2014_QLTS17_DW_DimDate[[#This Row],[Ngay]])-1, YEAR(Table__._SQL2014_QLTS17_DW_DimDate[[#This Row],[Ngay]])),11,1)</f>
        <v>41579</v>
      </c>
      <c r="V1729" s="2">
        <f>DATE(YEAR(Table__._SQL2014_QLTS17_DW_DimDate[[#This Row],[NgayBatDauMuaVu]])+1, 10,31)</f>
        <v>41943</v>
      </c>
      <c r="W1729" s="3">
        <f>Table__._SQL2014_QLTS17_DW_DimDate[[#This Row],[Ngay]]-Table__._SQL2014_QLTS17_DW_DimDate[[#This Row],[NgayBatDauMuaVu]]+1</f>
        <v>328</v>
      </c>
      <c r="X1729">
        <f>INT((Table__._SQL2014_QLTS17_DW_DimDate[[#This Row],[NgayMuaVu]]-1)/7)+1</f>
        <v>47</v>
      </c>
      <c r="Y1729" t="str">
        <f>"Tuần " &amp;Table__._SQL2014_QLTS17_DW_DimDate[[#This Row],[TuanMuaVu]] &amp; " năm " &amp;Table__._SQL2014_QLTS17_DW_DimDate[[#This Row],[NamMuaVuStr]]</f>
        <v>Tuần 47 năm 2013-2014</v>
      </c>
      <c r="Z1729">
        <f>YEAR(Table__._SQL2014_QLTS17_DW_DimDate[[#This Row],[NgayBatDauMuaVu]])</f>
        <v>2013</v>
      </c>
      <c r="AA1729" t="str">
        <f>YEAR(Table__._SQL2014_QLTS17_DW_DimDate[[#This Row],[NgayBatDauMuaVu]]) &amp;"-"&amp;YEAR(Table__._SQL2014_QLTS17_DW_DimDate[[#This Row],[NgayKetThucMuaVu]])</f>
        <v>2013-2014</v>
      </c>
      <c r="AB1729">
        <f>YEAR(Table__._SQL2014_QLTS17_DW_DimDate[[#This Row],[NgayBatDauMuaVu]])</f>
        <v>2013</v>
      </c>
      <c r="AC1729">
        <f>YEAR(Table__._SQL2014_QLTS17_DW_DimDate[[#This Row],[NgayKetThucMuaVu]])</f>
        <v>2014</v>
      </c>
    </row>
    <row r="1730" spans="1:29">
      <c r="A1730">
        <v>20140925</v>
      </c>
      <c r="B1730" s="1">
        <v>41907</v>
      </c>
      <c r="C1730" t="s">
        <v>34</v>
      </c>
      <c r="D1730" t="s">
        <v>897</v>
      </c>
      <c r="E1730" t="s">
        <v>3</v>
      </c>
      <c r="F1730" t="s">
        <v>291</v>
      </c>
      <c r="G1730" t="s">
        <v>12</v>
      </c>
      <c r="H1730" t="s">
        <v>50</v>
      </c>
      <c r="I1730" t="s">
        <v>19</v>
      </c>
      <c r="J1730" t="s">
        <v>906</v>
      </c>
      <c r="K1730" t="s">
        <v>16</v>
      </c>
      <c r="L1730" t="s">
        <v>16</v>
      </c>
      <c r="M1730" t="s">
        <v>912</v>
      </c>
      <c r="N1730" t="s">
        <v>467</v>
      </c>
      <c r="O1730" t="s">
        <v>486</v>
      </c>
      <c r="P1730" t="s">
        <v>483</v>
      </c>
      <c r="Q1730" t="s">
        <v>481</v>
      </c>
      <c r="R1730" t="s">
        <v>483</v>
      </c>
      <c r="S1730" t="s">
        <v>468</v>
      </c>
      <c r="T1730" t="s">
        <v>471</v>
      </c>
      <c r="U1730" s="2">
        <f>DATE(IF(MONTH(Table__._SQL2014_QLTS17_DW_DimDate[[#This Row],[Ngay]])&lt;11,YEAR(Table__._SQL2014_QLTS17_DW_DimDate[[#This Row],[Ngay]])-1, YEAR(Table__._SQL2014_QLTS17_DW_DimDate[[#This Row],[Ngay]])),11,1)</f>
        <v>41579</v>
      </c>
      <c r="V1730" s="2">
        <f>DATE(YEAR(Table__._SQL2014_QLTS17_DW_DimDate[[#This Row],[NgayBatDauMuaVu]])+1, 10,31)</f>
        <v>41943</v>
      </c>
      <c r="W1730" s="3">
        <f>Table__._SQL2014_QLTS17_DW_DimDate[[#This Row],[Ngay]]-Table__._SQL2014_QLTS17_DW_DimDate[[#This Row],[NgayBatDauMuaVu]]+1</f>
        <v>329</v>
      </c>
      <c r="X1730">
        <f>INT((Table__._SQL2014_QLTS17_DW_DimDate[[#This Row],[NgayMuaVu]]-1)/7)+1</f>
        <v>47</v>
      </c>
      <c r="Y1730" t="str">
        <f>"Tuần " &amp;Table__._SQL2014_QLTS17_DW_DimDate[[#This Row],[TuanMuaVu]] &amp; " năm " &amp;Table__._SQL2014_QLTS17_DW_DimDate[[#This Row],[NamMuaVuStr]]</f>
        <v>Tuần 47 năm 2013-2014</v>
      </c>
      <c r="Z1730">
        <f>YEAR(Table__._SQL2014_QLTS17_DW_DimDate[[#This Row],[NgayBatDauMuaVu]])</f>
        <v>2013</v>
      </c>
      <c r="AA1730" t="str">
        <f>YEAR(Table__._SQL2014_QLTS17_DW_DimDate[[#This Row],[NgayBatDauMuaVu]]) &amp;"-"&amp;YEAR(Table__._SQL2014_QLTS17_DW_DimDate[[#This Row],[NgayKetThucMuaVu]])</f>
        <v>2013-2014</v>
      </c>
      <c r="AB1730">
        <f>YEAR(Table__._SQL2014_QLTS17_DW_DimDate[[#This Row],[NgayBatDauMuaVu]])</f>
        <v>2013</v>
      </c>
      <c r="AC1730">
        <f>YEAR(Table__._SQL2014_QLTS17_DW_DimDate[[#This Row],[NgayKetThucMuaVu]])</f>
        <v>2014</v>
      </c>
    </row>
    <row r="1731" spans="1:29">
      <c r="A1731">
        <v>20140926</v>
      </c>
      <c r="B1731" s="1">
        <v>41908</v>
      </c>
      <c r="C1731" t="s">
        <v>35</v>
      </c>
      <c r="D1731" t="s">
        <v>891</v>
      </c>
      <c r="E1731" t="s">
        <v>2</v>
      </c>
      <c r="F1731" t="s">
        <v>292</v>
      </c>
      <c r="G1731" t="s">
        <v>12</v>
      </c>
      <c r="H1731" t="s">
        <v>50</v>
      </c>
      <c r="I1731" t="s">
        <v>19</v>
      </c>
      <c r="J1731" t="s">
        <v>906</v>
      </c>
      <c r="K1731" t="s">
        <v>16</v>
      </c>
      <c r="L1731" t="s">
        <v>16</v>
      </c>
      <c r="M1731" t="s">
        <v>912</v>
      </c>
      <c r="N1731" t="s">
        <v>467</v>
      </c>
      <c r="O1731" t="s">
        <v>486</v>
      </c>
      <c r="P1731" t="s">
        <v>483</v>
      </c>
      <c r="Q1731" t="s">
        <v>481</v>
      </c>
      <c r="R1731" t="s">
        <v>483</v>
      </c>
      <c r="S1731" t="s">
        <v>468</v>
      </c>
      <c r="T1731" t="s">
        <v>471</v>
      </c>
      <c r="U1731" s="2">
        <f>DATE(IF(MONTH(Table__._SQL2014_QLTS17_DW_DimDate[[#This Row],[Ngay]])&lt;11,YEAR(Table__._SQL2014_QLTS17_DW_DimDate[[#This Row],[Ngay]])-1, YEAR(Table__._SQL2014_QLTS17_DW_DimDate[[#This Row],[Ngay]])),11,1)</f>
        <v>41579</v>
      </c>
      <c r="V1731" s="2">
        <f>DATE(YEAR(Table__._SQL2014_QLTS17_DW_DimDate[[#This Row],[NgayBatDauMuaVu]])+1, 10,31)</f>
        <v>41943</v>
      </c>
      <c r="W1731" s="3">
        <f>Table__._SQL2014_QLTS17_DW_DimDate[[#This Row],[Ngay]]-Table__._SQL2014_QLTS17_DW_DimDate[[#This Row],[NgayBatDauMuaVu]]+1</f>
        <v>330</v>
      </c>
      <c r="X1731">
        <f>INT((Table__._SQL2014_QLTS17_DW_DimDate[[#This Row],[NgayMuaVu]]-1)/7)+1</f>
        <v>48</v>
      </c>
      <c r="Y1731" t="str">
        <f>"Tuần " &amp;Table__._SQL2014_QLTS17_DW_DimDate[[#This Row],[TuanMuaVu]] &amp; " năm " &amp;Table__._SQL2014_QLTS17_DW_DimDate[[#This Row],[NamMuaVuStr]]</f>
        <v>Tuần 48 năm 2013-2014</v>
      </c>
      <c r="Z1731">
        <f>YEAR(Table__._SQL2014_QLTS17_DW_DimDate[[#This Row],[NgayBatDauMuaVu]])</f>
        <v>2013</v>
      </c>
      <c r="AA1731" t="str">
        <f>YEAR(Table__._SQL2014_QLTS17_DW_DimDate[[#This Row],[NgayBatDauMuaVu]]) &amp;"-"&amp;YEAR(Table__._SQL2014_QLTS17_DW_DimDate[[#This Row],[NgayKetThucMuaVu]])</f>
        <v>2013-2014</v>
      </c>
      <c r="AB1731">
        <f>YEAR(Table__._SQL2014_QLTS17_DW_DimDate[[#This Row],[NgayBatDauMuaVu]])</f>
        <v>2013</v>
      </c>
      <c r="AC1731">
        <f>YEAR(Table__._SQL2014_QLTS17_DW_DimDate[[#This Row],[NgayKetThucMuaVu]])</f>
        <v>2014</v>
      </c>
    </row>
    <row r="1732" spans="1:29">
      <c r="A1732">
        <v>20140927</v>
      </c>
      <c r="B1732" s="1">
        <v>41909</v>
      </c>
      <c r="C1732" t="s">
        <v>36</v>
      </c>
      <c r="D1732" t="s">
        <v>892</v>
      </c>
      <c r="E1732" t="s">
        <v>14</v>
      </c>
      <c r="F1732" t="s">
        <v>293</v>
      </c>
      <c r="G1732" t="s">
        <v>12</v>
      </c>
      <c r="H1732" t="s">
        <v>50</v>
      </c>
      <c r="I1732" t="s">
        <v>19</v>
      </c>
      <c r="J1732" t="s">
        <v>906</v>
      </c>
      <c r="K1732" t="s">
        <v>16</v>
      </c>
      <c r="L1732" t="s">
        <v>16</v>
      </c>
      <c r="M1732" t="s">
        <v>912</v>
      </c>
      <c r="N1732" t="s">
        <v>467</v>
      </c>
      <c r="O1732" t="s">
        <v>486</v>
      </c>
      <c r="P1732" t="s">
        <v>483</v>
      </c>
      <c r="Q1732" t="s">
        <v>481</v>
      </c>
      <c r="R1732" t="s">
        <v>483</v>
      </c>
      <c r="S1732" t="s">
        <v>468</v>
      </c>
      <c r="T1732" t="s">
        <v>471</v>
      </c>
      <c r="U1732" s="2">
        <f>DATE(IF(MONTH(Table__._SQL2014_QLTS17_DW_DimDate[[#This Row],[Ngay]])&lt;11,YEAR(Table__._SQL2014_QLTS17_DW_DimDate[[#This Row],[Ngay]])-1, YEAR(Table__._SQL2014_QLTS17_DW_DimDate[[#This Row],[Ngay]])),11,1)</f>
        <v>41579</v>
      </c>
      <c r="V1732" s="2">
        <f>DATE(YEAR(Table__._SQL2014_QLTS17_DW_DimDate[[#This Row],[NgayBatDauMuaVu]])+1, 10,31)</f>
        <v>41943</v>
      </c>
      <c r="W1732" s="3">
        <f>Table__._SQL2014_QLTS17_DW_DimDate[[#This Row],[Ngay]]-Table__._SQL2014_QLTS17_DW_DimDate[[#This Row],[NgayBatDauMuaVu]]+1</f>
        <v>331</v>
      </c>
      <c r="X1732">
        <f>INT((Table__._SQL2014_QLTS17_DW_DimDate[[#This Row],[NgayMuaVu]]-1)/7)+1</f>
        <v>48</v>
      </c>
      <c r="Y1732" t="str">
        <f>"Tuần " &amp;Table__._SQL2014_QLTS17_DW_DimDate[[#This Row],[TuanMuaVu]] &amp; " năm " &amp;Table__._SQL2014_QLTS17_DW_DimDate[[#This Row],[NamMuaVuStr]]</f>
        <v>Tuần 48 năm 2013-2014</v>
      </c>
      <c r="Z1732">
        <f>YEAR(Table__._SQL2014_QLTS17_DW_DimDate[[#This Row],[NgayBatDauMuaVu]])</f>
        <v>2013</v>
      </c>
      <c r="AA1732" t="str">
        <f>YEAR(Table__._SQL2014_QLTS17_DW_DimDate[[#This Row],[NgayBatDauMuaVu]]) &amp;"-"&amp;YEAR(Table__._SQL2014_QLTS17_DW_DimDate[[#This Row],[NgayKetThucMuaVu]])</f>
        <v>2013-2014</v>
      </c>
      <c r="AB1732">
        <f>YEAR(Table__._SQL2014_QLTS17_DW_DimDate[[#This Row],[NgayBatDauMuaVu]])</f>
        <v>2013</v>
      </c>
      <c r="AC1732">
        <f>YEAR(Table__._SQL2014_QLTS17_DW_DimDate[[#This Row],[NgayKetThucMuaVu]])</f>
        <v>2014</v>
      </c>
    </row>
    <row r="1733" spans="1:29">
      <c r="A1733">
        <v>20140928</v>
      </c>
      <c r="B1733" s="1">
        <v>41910</v>
      </c>
      <c r="C1733" t="s">
        <v>37</v>
      </c>
      <c r="D1733" t="s">
        <v>893</v>
      </c>
      <c r="E1733" t="s">
        <v>1</v>
      </c>
      <c r="F1733" t="s">
        <v>294</v>
      </c>
      <c r="G1733" t="s">
        <v>3</v>
      </c>
      <c r="H1733" t="s">
        <v>51</v>
      </c>
      <c r="I1733" t="s">
        <v>19</v>
      </c>
      <c r="J1733" t="s">
        <v>906</v>
      </c>
      <c r="K1733" t="s">
        <v>16</v>
      </c>
      <c r="L1733" t="s">
        <v>16</v>
      </c>
      <c r="M1733" t="s">
        <v>912</v>
      </c>
      <c r="N1733" t="s">
        <v>467</v>
      </c>
      <c r="O1733" t="s">
        <v>486</v>
      </c>
      <c r="P1733" t="s">
        <v>483</v>
      </c>
      <c r="Q1733" t="s">
        <v>481</v>
      </c>
      <c r="R1733" t="s">
        <v>483</v>
      </c>
      <c r="S1733" t="s">
        <v>468</v>
      </c>
      <c r="T1733" t="s">
        <v>471</v>
      </c>
      <c r="U1733" s="2">
        <f>DATE(IF(MONTH(Table__._SQL2014_QLTS17_DW_DimDate[[#This Row],[Ngay]])&lt;11,YEAR(Table__._SQL2014_QLTS17_DW_DimDate[[#This Row],[Ngay]])-1, YEAR(Table__._SQL2014_QLTS17_DW_DimDate[[#This Row],[Ngay]])),11,1)</f>
        <v>41579</v>
      </c>
      <c r="V1733" s="2">
        <f>DATE(YEAR(Table__._SQL2014_QLTS17_DW_DimDate[[#This Row],[NgayBatDauMuaVu]])+1, 10,31)</f>
        <v>41943</v>
      </c>
      <c r="W1733" s="3">
        <f>Table__._SQL2014_QLTS17_DW_DimDate[[#This Row],[Ngay]]-Table__._SQL2014_QLTS17_DW_DimDate[[#This Row],[NgayBatDauMuaVu]]+1</f>
        <v>332</v>
      </c>
      <c r="X1733">
        <f>INT((Table__._SQL2014_QLTS17_DW_DimDate[[#This Row],[NgayMuaVu]]-1)/7)+1</f>
        <v>48</v>
      </c>
      <c r="Y1733" t="str">
        <f>"Tuần " &amp;Table__._SQL2014_QLTS17_DW_DimDate[[#This Row],[TuanMuaVu]] &amp; " năm " &amp;Table__._SQL2014_QLTS17_DW_DimDate[[#This Row],[NamMuaVuStr]]</f>
        <v>Tuần 48 năm 2013-2014</v>
      </c>
      <c r="Z1733">
        <f>YEAR(Table__._SQL2014_QLTS17_DW_DimDate[[#This Row],[NgayBatDauMuaVu]])</f>
        <v>2013</v>
      </c>
      <c r="AA1733" t="str">
        <f>YEAR(Table__._SQL2014_QLTS17_DW_DimDate[[#This Row],[NgayBatDauMuaVu]]) &amp;"-"&amp;YEAR(Table__._SQL2014_QLTS17_DW_DimDate[[#This Row],[NgayKetThucMuaVu]])</f>
        <v>2013-2014</v>
      </c>
      <c r="AB1733">
        <f>YEAR(Table__._SQL2014_QLTS17_DW_DimDate[[#This Row],[NgayBatDauMuaVu]])</f>
        <v>2013</v>
      </c>
      <c r="AC1733">
        <f>YEAR(Table__._SQL2014_QLTS17_DW_DimDate[[#This Row],[NgayKetThucMuaVu]])</f>
        <v>2014</v>
      </c>
    </row>
    <row r="1734" spans="1:29">
      <c r="A1734">
        <v>20140929</v>
      </c>
      <c r="B1734" s="1">
        <v>41911</v>
      </c>
      <c r="C1734" t="s">
        <v>38</v>
      </c>
      <c r="D1734" t="s">
        <v>894</v>
      </c>
      <c r="E1734" t="s">
        <v>13</v>
      </c>
      <c r="F1734" t="s">
        <v>295</v>
      </c>
      <c r="G1734" t="s">
        <v>3</v>
      </c>
      <c r="H1734" t="s">
        <v>51</v>
      </c>
      <c r="I1734" t="s">
        <v>19</v>
      </c>
      <c r="J1734" t="s">
        <v>906</v>
      </c>
      <c r="K1734" t="s">
        <v>16</v>
      </c>
      <c r="L1734" t="s">
        <v>16</v>
      </c>
      <c r="M1734" t="s">
        <v>912</v>
      </c>
      <c r="N1734" t="s">
        <v>467</v>
      </c>
      <c r="O1734" t="s">
        <v>486</v>
      </c>
      <c r="P1734" t="s">
        <v>483</v>
      </c>
      <c r="Q1734" t="s">
        <v>481</v>
      </c>
      <c r="R1734" t="s">
        <v>483</v>
      </c>
      <c r="S1734" t="s">
        <v>468</v>
      </c>
      <c r="T1734" t="s">
        <v>471</v>
      </c>
      <c r="U1734" s="2">
        <f>DATE(IF(MONTH(Table__._SQL2014_QLTS17_DW_DimDate[[#This Row],[Ngay]])&lt;11,YEAR(Table__._SQL2014_QLTS17_DW_DimDate[[#This Row],[Ngay]])-1, YEAR(Table__._SQL2014_QLTS17_DW_DimDate[[#This Row],[Ngay]])),11,1)</f>
        <v>41579</v>
      </c>
      <c r="V1734" s="2">
        <f>DATE(YEAR(Table__._SQL2014_QLTS17_DW_DimDate[[#This Row],[NgayBatDauMuaVu]])+1, 10,31)</f>
        <v>41943</v>
      </c>
      <c r="W1734" s="3">
        <f>Table__._SQL2014_QLTS17_DW_DimDate[[#This Row],[Ngay]]-Table__._SQL2014_QLTS17_DW_DimDate[[#This Row],[NgayBatDauMuaVu]]+1</f>
        <v>333</v>
      </c>
      <c r="X1734">
        <f>INT((Table__._SQL2014_QLTS17_DW_DimDate[[#This Row],[NgayMuaVu]]-1)/7)+1</f>
        <v>48</v>
      </c>
      <c r="Y1734" t="str">
        <f>"Tuần " &amp;Table__._SQL2014_QLTS17_DW_DimDate[[#This Row],[TuanMuaVu]] &amp; " năm " &amp;Table__._SQL2014_QLTS17_DW_DimDate[[#This Row],[NamMuaVuStr]]</f>
        <v>Tuần 48 năm 2013-2014</v>
      </c>
      <c r="Z1734">
        <f>YEAR(Table__._SQL2014_QLTS17_DW_DimDate[[#This Row],[NgayBatDauMuaVu]])</f>
        <v>2013</v>
      </c>
      <c r="AA1734" t="str">
        <f>YEAR(Table__._SQL2014_QLTS17_DW_DimDate[[#This Row],[NgayBatDauMuaVu]]) &amp;"-"&amp;YEAR(Table__._SQL2014_QLTS17_DW_DimDate[[#This Row],[NgayKetThucMuaVu]])</f>
        <v>2013-2014</v>
      </c>
      <c r="AB1734">
        <f>YEAR(Table__._SQL2014_QLTS17_DW_DimDate[[#This Row],[NgayBatDauMuaVu]])</f>
        <v>2013</v>
      </c>
      <c r="AC1734">
        <f>YEAR(Table__._SQL2014_QLTS17_DW_DimDate[[#This Row],[NgayKetThucMuaVu]])</f>
        <v>2014</v>
      </c>
    </row>
    <row r="1735" spans="1:29">
      <c r="A1735">
        <v>20140930</v>
      </c>
      <c r="B1735" s="1">
        <v>41912</v>
      </c>
      <c r="C1735" t="s">
        <v>39</v>
      </c>
      <c r="D1735" t="s">
        <v>895</v>
      </c>
      <c r="E1735" t="s">
        <v>16</v>
      </c>
      <c r="F1735" t="s">
        <v>296</v>
      </c>
      <c r="G1735" t="s">
        <v>3</v>
      </c>
      <c r="H1735" t="s">
        <v>51</v>
      </c>
      <c r="I1735" t="s">
        <v>19</v>
      </c>
      <c r="J1735" t="s">
        <v>906</v>
      </c>
      <c r="K1735" t="s">
        <v>16</v>
      </c>
      <c r="L1735" t="s">
        <v>16</v>
      </c>
      <c r="M1735" t="s">
        <v>912</v>
      </c>
      <c r="N1735" t="s">
        <v>467</v>
      </c>
      <c r="O1735" t="s">
        <v>486</v>
      </c>
      <c r="P1735" t="s">
        <v>483</v>
      </c>
      <c r="Q1735" t="s">
        <v>481</v>
      </c>
      <c r="R1735" t="s">
        <v>483</v>
      </c>
      <c r="S1735" t="s">
        <v>468</v>
      </c>
      <c r="T1735" t="s">
        <v>471</v>
      </c>
      <c r="U1735" s="2">
        <f>DATE(IF(MONTH(Table__._SQL2014_QLTS17_DW_DimDate[[#This Row],[Ngay]])&lt;11,YEAR(Table__._SQL2014_QLTS17_DW_DimDate[[#This Row],[Ngay]])-1, YEAR(Table__._SQL2014_QLTS17_DW_DimDate[[#This Row],[Ngay]])),11,1)</f>
        <v>41579</v>
      </c>
      <c r="V1735" s="2">
        <f>DATE(YEAR(Table__._SQL2014_QLTS17_DW_DimDate[[#This Row],[NgayBatDauMuaVu]])+1, 10,31)</f>
        <v>41943</v>
      </c>
      <c r="W1735" s="3">
        <f>Table__._SQL2014_QLTS17_DW_DimDate[[#This Row],[Ngay]]-Table__._SQL2014_QLTS17_DW_DimDate[[#This Row],[NgayBatDauMuaVu]]+1</f>
        <v>334</v>
      </c>
      <c r="X1735">
        <f>INT((Table__._SQL2014_QLTS17_DW_DimDate[[#This Row],[NgayMuaVu]]-1)/7)+1</f>
        <v>48</v>
      </c>
      <c r="Y1735" t="str">
        <f>"Tuần " &amp;Table__._SQL2014_QLTS17_DW_DimDate[[#This Row],[TuanMuaVu]] &amp; " năm " &amp;Table__._SQL2014_QLTS17_DW_DimDate[[#This Row],[NamMuaVuStr]]</f>
        <v>Tuần 48 năm 2013-2014</v>
      </c>
      <c r="Z1735">
        <f>YEAR(Table__._SQL2014_QLTS17_DW_DimDate[[#This Row],[NgayBatDauMuaVu]])</f>
        <v>2013</v>
      </c>
      <c r="AA1735" t="str">
        <f>YEAR(Table__._SQL2014_QLTS17_DW_DimDate[[#This Row],[NgayBatDauMuaVu]]) &amp;"-"&amp;YEAR(Table__._SQL2014_QLTS17_DW_DimDate[[#This Row],[NgayKetThucMuaVu]])</f>
        <v>2013-2014</v>
      </c>
      <c r="AB1735">
        <f>YEAR(Table__._SQL2014_QLTS17_DW_DimDate[[#This Row],[NgayBatDauMuaVu]])</f>
        <v>2013</v>
      </c>
      <c r="AC1735">
        <f>YEAR(Table__._SQL2014_QLTS17_DW_DimDate[[#This Row],[NgayKetThucMuaVu]])</f>
        <v>2014</v>
      </c>
    </row>
    <row r="1736" spans="1:29">
      <c r="A1736">
        <v>20141001</v>
      </c>
      <c r="B1736" s="1">
        <v>41913</v>
      </c>
      <c r="C1736" t="s">
        <v>1</v>
      </c>
      <c r="D1736" t="s">
        <v>896</v>
      </c>
      <c r="E1736" t="s">
        <v>12</v>
      </c>
      <c r="F1736" t="s">
        <v>297</v>
      </c>
      <c r="G1736" t="s">
        <v>1</v>
      </c>
      <c r="H1736" t="s">
        <v>51</v>
      </c>
      <c r="I1736" t="s">
        <v>20</v>
      </c>
      <c r="J1736" t="s">
        <v>907</v>
      </c>
      <c r="K1736" t="s">
        <v>1</v>
      </c>
      <c r="L1736" t="s">
        <v>12</v>
      </c>
      <c r="M1736" t="s">
        <v>913</v>
      </c>
      <c r="N1736" t="s">
        <v>467</v>
      </c>
      <c r="O1736" t="s">
        <v>487</v>
      </c>
      <c r="P1736" t="s">
        <v>488</v>
      </c>
      <c r="Q1736" t="s">
        <v>487</v>
      </c>
      <c r="R1736" t="s">
        <v>471</v>
      </c>
      <c r="S1736" t="s">
        <v>468</v>
      </c>
      <c r="T1736" t="s">
        <v>471</v>
      </c>
      <c r="U1736" s="2">
        <f>DATE(IF(MONTH(Table__._SQL2014_QLTS17_DW_DimDate[[#This Row],[Ngay]])&lt;11,YEAR(Table__._SQL2014_QLTS17_DW_DimDate[[#This Row],[Ngay]])-1, YEAR(Table__._SQL2014_QLTS17_DW_DimDate[[#This Row],[Ngay]])),11,1)</f>
        <v>41579</v>
      </c>
      <c r="V1736" s="2">
        <f>DATE(YEAR(Table__._SQL2014_QLTS17_DW_DimDate[[#This Row],[NgayBatDauMuaVu]])+1, 10,31)</f>
        <v>41943</v>
      </c>
      <c r="W1736" s="3">
        <f>Table__._SQL2014_QLTS17_DW_DimDate[[#This Row],[Ngay]]-Table__._SQL2014_QLTS17_DW_DimDate[[#This Row],[NgayBatDauMuaVu]]+1</f>
        <v>335</v>
      </c>
      <c r="X1736">
        <f>INT((Table__._SQL2014_QLTS17_DW_DimDate[[#This Row],[NgayMuaVu]]-1)/7)+1</f>
        <v>48</v>
      </c>
      <c r="Y1736" t="str">
        <f>"Tuần " &amp;Table__._SQL2014_QLTS17_DW_DimDate[[#This Row],[TuanMuaVu]] &amp; " năm " &amp;Table__._SQL2014_QLTS17_DW_DimDate[[#This Row],[NamMuaVuStr]]</f>
        <v>Tuần 48 năm 2013-2014</v>
      </c>
      <c r="Z1736">
        <f>YEAR(Table__._SQL2014_QLTS17_DW_DimDate[[#This Row],[NgayBatDauMuaVu]])</f>
        <v>2013</v>
      </c>
      <c r="AA1736" t="str">
        <f>YEAR(Table__._SQL2014_QLTS17_DW_DimDate[[#This Row],[NgayBatDauMuaVu]]) &amp;"-"&amp;YEAR(Table__._SQL2014_QLTS17_DW_DimDate[[#This Row],[NgayKetThucMuaVu]])</f>
        <v>2013-2014</v>
      </c>
      <c r="AB1736">
        <f>YEAR(Table__._SQL2014_QLTS17_DW_DimDate[[#This Row],[NgayBatDauMuaVu]])</f>
        <v>2013</v>
      </c>
      <c r="AC1736">
        <f>YEAR(Table__._SQL2014_QLTS17_DW_DimDate[[#This Row],[NgayKetThucMuaVu]])</f>
        <v>2014</v>
      </c>
    </row>
    <row r="1737" spans="1:29">
      <c r="A1737">
        <v>20141002</v>
      </c>
      <c r="B1737" s="1">
        <v>41914</v>
      </c>
      <c r="C1737" t="s">
        <v>13</v>
      </c>
      <c r="D1737" t="s">
        <v>897</v>
      </c>
      <c r="E1737" t="s">
        <v>3</v>
      </c>
      <c r="F1737" t="s">
        <v>300</v>
      </c>
      <c r="G1737" t="s">
        <v>1</v>
      </c>
      <c r="H1737" t="s">
        <v>51</v>
      </c>
      <c r="I1737" t="s">
        <v>20</v>
      </c>
      <c r="J1737" t="s">
        <v>907</v>
      </c>
      <c r="K1737" t="s">
        <v>1</v>
      </c>
      <c r="L1737" t="s">
        <v>12</v>
      </c>
      <c r="M1737" t="s">
        <v>913</v>
      </c>
      <c r="N1737" t="s">
        <v>467</v>
      </c>
      <c r="O1737" t="s">
        <v>487</v>
      </c>
      <c r="P1737" t="s">
        <v>488</v>
      </c>
      <c r="Q1737" t="s">
        <v>487</v>
      </c>
      <c r="R1737" t="s">
        <v>471</v>
      </c>
      <c r="S1737" t="s">
        <v>468</v>
      </c>
      <c r="T1737" t="s">
        <v>471</v>
      </c>
      <c r="U1737" s="2">
        <f>DATE(IF(MONTH(Table__._SQL2014_QLTS17_DW_DimDate[[#This Row],[Ngay]])&lt;11,YEAR(Table__._SQL2014_QLTS17_DW_DimDate[[#This Row],[Ngay]])-1, YEAR(Table__._SQL2014_QLTS17_DW_DimDate[[#This Row],[Ngay]])),11,1)</f>
        <v>41579</v>
      </c>
      <c r="V1737" s="2">
        <f>DATE(YEAR(Table__._SQL2014_QLTS17_DW_DimDate[[#This Row],[NgayBatDauMuaVu]])+1, 10,31)</f>
        <v>41943</v>
      </c>
      <c r="W1737" s="3">
        <f>Table__._SQL2014_QLTS17_DW_DimDate[[#This Row],[Ngay]]-Table__._SQL2014_QLTS17_DW_DimDate[[#This Row],[NgayBatDauMuaVu]]+1</f>
        <v>336</v>
      </c>
      <c r="X1737">
        <f>INT((Table__._SQL2014_QLTS17_DW_DimDate[[#This Row],[NgayMuaVu]]-1)/7)+1</f>
        <v>48</v>
      </c>
      <c r="Y1737" t="str">
        <f>"Tuần " &amp;Table__._SQL2014_QLTS17_DW_DimDate[[#This Row],[TuanMuaVu]] &amp; " năm " &amp;Table__._SQL2014_QLTS17_DW_DimDate[[#This Row],[NamMuaVuStr]]</f>
        <v>Tuần 48 năm 2013-2014</v>
      </c>
      <c r="Z1737">
        <f>YEAR(Table__._SQL2014_QLTS17_DW_DimDate[[#This Row],[NgayBatDauMuaVu]])</f>
        <v>2013</v>
      </c>
      <c r="AA1737" t="str">
        <f>YEAR(Table__._SQL2014_QLTS17_DW_DimDate[[#This Row],[NgayBatDauMuaVu]]) &amp;"-"&amp;YEAR(Table__._SQL2014_QLTS17_DW_DimDate[[#This Row],[NgayKetThucMuaVu]])</f>
        <v>2013-2014</v>
      </c>
      <c r="AB1737">
        <f>YEAR(Table__._SQL2014_QLTS17_DW_DimDate[[#This Row],[NgayBatDauMuaVu]])</f>
        <v>2013</v>
      </c>
      <c r="AC1737">
        <f>YEAR(Table__._SQL2014_QLTS17_DW_DimDate[[#This Row],[NgayKetThucMuaVu]])</f>
        <v>2014</v>
      </c>
    </row>
    <row r="1738" spans="1:29">
      <c r="A1738">
        <v>20141003</v>
      </c>
      <c r="B1738" s="1">
        <v>41915</v>
      </c>
      <c r="C1738" t="s">
        <v>16</v>
      </c>
      <c r="D1738" t="s">
        <v>891</v>
      </c>
      <c r="E1738" t="s">
        <v>2</v>
      </c>
      <c r="F1738" t="s">
        <v>301</v>
      </c>
      <c r="G1738" t="s">
        <v>1</v>
      </c>
      <c r="H1738" t="s">
        <v>51</v>
      </c>
      <c r="I1738" t="s">
        <v>20</v>
      </c>
      <c r="J1738" t="s">
        <v>907</v>
      </c>
      <c r="K1738" t="s">
        <v>1</v>
      </c>
      <c r="L1738" t="s">
        <v>12</v>
      </c>
      <c r="M1738" t="s">
        <v>913</v>
      </c>
      <c r="N1738" t="s">
        <v>467</v>
      </c>
      <c r="O1738" t="s">
        <v>487</v>
      </c>
      <c r="P1738" t="s">
        <v>488</v>
      </c>
      <c r="Q1738" t="s">
        <v>487</v>
      </c>
      <c r="R1738" t="s">
        <v>471</v>
      </c>
      <c r="S1738" t="s">
        <v>468</v>
      </c>
      <c r="T1738" t="s">
        <v>471</v>
      </c>
      <c r="U1738" s="2">
        <f>DATE(IF(MONTH(Table__._SQL2014_QLTS17_DW_DimDate[[#This Row],[Ngay]])&lt;11,YEAR(Table__._SQL2014_QLTS17_DW_DimDate[[#This Row],[Ngay]])-1, YEAR(Table__._SQL2014_QLTS17_DW_DimDate[[#This Row],[Ngay]])),11,1)</f>
        <v>41579</v>
      </c>
      <c r="V1738" s="2">
        <f>DATE(YEAR(Table__._SQL2014_QLTS17_DW_DimDate[[#This Row],[NgayBatDauMuaVu]])+1, 10,31)</f>
        <v>41943</v>
      </c>
      <c r="W1738" s="3">
        <f>Table__._SQL2014_QLTS17_DW_DimDate[[#This Row],[Ngay]]-Table__._SQL2014_QLTS17_DW_DimDate[[#This Row],[NgayBatDauMuaVu]]+1</f>
        <v>337</v>
      </c>
      <c r="X1738">
        <f>INT((Table__._SQL2014_QLTS17_DW_DimDate[[#This Row],[NgayMuaVu]]-1)/7)+1</f>
        <v>49</v>
      </c>
      <c r="Y1738" t="str">
        <f>"Tuần " &amp;Table__._SQL2014_QLTS17_DW_DimDate[[#This Row],[TuanMuaVu]] &amp; " năm " &amp;Table__._SQL2014_QLTS17_DW_DimDate[[#This Row],[NamMuaVuStr]]</f>
        <v>Tuần 49 năm 2013-2014</v>
      </c>
      <c r="Z1738">
        <f>YEAR(Table__._SQL2014_QLTS17_DW_DimDate[[#This Row],[NgayBatDauMuaVu]])</f>
        <v>2013</v>
      </c>
      <c r="AA1738" t="str">
        <f>YEAR(Table__._SQL2014_QLTS17_DW_DimDate[[#This Row],[NgayBatDauMuaVu]]) &amp;"-"&amp;YEAR(Table__._SQL2014_QLTS17_DW_DimDate[[#This Row],[NgayKetThucMuaVu]])</f>
        <v>2013-2014</v>
      </c>
      <c r="AB1738">
        <f>YEAR(Table__._SQL2014_QLTS17_DW_DimDate[[#This Row],[NgayBatDauMuaVu]])</f>
        <v>2013</v>
      </c>
      <c r="AC1738">
        <f>YEAR(Table__._SQL2014_QLTS17_DW_DimDate[[#This Row],[NgayKetThucMuaVu]])</f>
        <v>2014</v>
      </c>
    </row>
    <row r="1739" spans="1:29">
      <c r="A1739">
        <v>20141004</v>
      </c>
      <c r="B1739" s="1">
        <v>41916</v>
      </c>
      <c r="C1739" t="s">
        <v>12</v>
      </c>
      <c r="D1739" t="s">
        <v>892</v>
      </c>
      <c r="E1739" t="s">
        <v>14</v>
      </c>
      <c r="F1739" t="s">
        <v>302</v>
      </c>
      <c r="G1739" t="s">
        <v>1</v>
      </c>
      <c r="H1739" t="s">
        <v>51</v>
      </c>
      <c r="I1739" t="s">
        <v>20</v>
      </c>
      <c r="J1739" t="s">
        <v>907</v>
      </c>
      <c r="K1739" t="s">
        <v>1</v>
      </c>
      <c r="L1739" t="s">
        <v>12</v>
      </c>
      <c r="M1739" t="s">
        <v>913</v>
      </c>
      <c r="N1739" t="s">
        <v>467</v>
      </c>
      <c r="O1739" t="s">
        <v>487</v>
      </c>
      <c r="P1739" t="s">
        <v>488</v>
      </c>
      <c r="Q1739" t="s">
        <v>487</v>
      </c>
      <c r="R1739" t="s">
        <v>471</v>
      </c>
      <c r="S1739" t="s">
        <v>468</v>
      </c>
      <c r="T1739" t="s">
        <v>471</v>
      </c>
      <c r="U1739" s="2">
        <f>DATE(IF(MONTH(Table__._SQL2014_QLTS17_DW_DimDate[[#This Row],[Ngay]])&lt;11,YEAR(Table__._SQL2014_QLTS17_DW_DimDate[[#This Row],[Ngay]])-1, YEAR(Table__._SQL2014_QLTS17_DW_DimDate[[#This Row],[Ngay]])),11,1)</f>
        <v>41579</v>
      </c>
      <c r="V1739" s="2">
        <f>DATE(YEAR(Table__._SQL2014_QLTS17_DW_DimDate[[#This Row],[NgayBatDauMuaVu]])+1, 10,31)</f>
        <v>41943</v>
      </c>
      <c r="W1739" s="3">
        <f>Table__._SQL2014_QLTS17_DW_DimDate[[#This Row],[Ngay]]-Table__._SQL2014_QLTS17_DW_DimDate[[#This Row],[NgayBatDauMuaVu]]+1</f>
        <v>338</v>
      </c>
      <c r="X1739">
        <f>INT((Table__._SQL2014_QLTS17_DW_DimDate[[#This Row],[NgayMuaVu]]-1)/7)+1</f>
        <v>49</v>
      </c>
      <c r="Y1739" t="str">
        <f>"Tuần " &amp;Table__._SQL2014_QLTS17_DW_DimDate[[#This Row],[TuanMuaVu]] &amp; " năm " &amp;Table__._SQL2014_QLTS17_DW_DimDate[[#This Row],[NamMuaVuStr]]</f>
        <v>Tuần 49 năm 2013-2014</v>
      </c>
      <c r="Z1739">
        <f>YEAR(Table__._SQL2014_QLTS17_DW_DimDate[[#This Row],[NgayBatDauMuaVu]])</f>
        <v>2013</v>
      </c>
      <c r="AA1739" t="str">
        <f>YEAR(Table__._SQL2014_QLTS17_DW_DimDate[[#This Row],[NgayBatDauMuaVu]]) &amp;"-"&amp;YEAR(Table__._SQL2014_QLTS17_DW_DimDate[[#This Row],[NgayKetThucMuaVu]])</f>
        <v>2013-2014</v>
      </c>
      <c r="AB1739">
        <f>YEAR(Table__._SQL2014_QLTS17_DW_DimDate[[#This Row],[NgayBatDauMuaVu]])</f>
        <v>2013</v>
      </c>
      <c r="AC1739">
        <f>YEAR(Table__._SQL2014_QLTS17_DW_DimDate[[#This Row],[NgayKetThucMuaVu]])</f>
        <v>2014</v>
      </c>
    </row>
    <row r="1740" spans="1:29">
      <c r="A1740">
        <v>20141005</v>
      </c>
      <c r="B1740" s="1">
        <v>41917</v>
      </c>
      <c r="C1740" t="s">
        <v>3</v>
      </c>
      <c r="D1740" t="s">
        <v>893</v>
      </c>
      <c r="E1740" t="s">
        <v>1</v>
      </c>
      <c r="F1740" t="s">
        <v>303</v>
      </c>
      <c r="G1740" t="s">
        <v>13</v>
      </c>
      <c r="H1740" t="s">
        <v>52</v>
      </c>
      <c r="I1740" t="s">
        <v>20</v>
      </c>
      <c r="J1740" t="s">
        <v>907</v>
      </c>
      <c r="K1740" t="s">
        <v>1</v>
      </c>
      <c r="L1740" t="s">
        <v>12</v>
      </c>
      <c r="M1740" t="s">
        <v>913</v>
      </c>
      <c r="N1740" t="s">
        <v>467</v>
      </c>
      <c r="O1740" t="s">
        <v>487</v>
      </c>
      <c r="P1740" t="s">
        <v>488</v>
      </c>
      <c r="Q1740" t="s">
        <v>487</v>
      </c>
      <c r="R1740" t="s">
        <v>471</v>
      </c>
      <c r="S1740" t="s">
        <v>468</v>
      </c>
      <c r="T1740" t="s">
        <v>471</v>
      </c>
      <c r="U1740" s="2">
        <f>DATE(IF(MONTH(Table__._SQL2014_QLTS17_DW_DimDate[[#This Row],[Ngay]])&lt;11,YEAR(Table__._SQL2014_QLTS17_DW_DimDate[[#This Row],[Ngay]])-1, YEAR(Table__._SQL2014_QLTS17_DW_DimDate[[#This Row],[Ngay]])),11,1)</f>
        <v>41579</v>
      </c>
      <c r="V1740" s="2">
        <f>DATE(YEAR(Table__._SQL2014_QLTS17_DW_DimDate[[#This Row],[NgayBatDauMuaVu]])+1, 10,31)</f>
        <v>41943</v>
      </c>
      <c r="W1740" s="3">
        <f>Table__._SQL2014_QLTS17_DW_DimDate[[#This Row],[Ngay]]-Table__._SQL2014_QLTS17_DW_DimDate[[#This Row],[NgayBatDauMuaVu]]+1</f>
        <v>339</v>
      </c>
      <c r="X1740">
        <f>INT((Table__._SQL2014_QLTS17_DW_DimDate[[#This Row],[NgayMuaVu]]-1)/7)+1</f>
        <v>49</v>
      </c>
      <c r="Y1740" t="str">
        <f>"Tuần " &amp;Table__._SQL2014_QLTS17_DW_DimDate[[#This Row],[TuanMuaVu]] &amp; " năm " &amp;Table__._SQL2014_QLTS17_DW_DimDate[[#This Row],[NamMuaVuStr]]</f>
        <v>Tuần 49 năm 2013-2014</v>
      </c>
      <c r="Z1740">
        <f>YEAR(Table__._SQL2014_QLTS17_DW_DimDate[[#This Row],[NgayBatDauMuaVu]])</f>
        <v>2013</v>
      </c>
      <c r="AA1740" t="str">
        <f>YEAR(Table__._SQL2014_QLTS17_DW_DimDate[[#This Row],[NgayBatDauMuaVu]]) &amp;"-"&amp;YEAR(Table__._SQL2014_QLTS17_DW_DimDate[[#This Row],[NgayKetThucMuaVu]])</f>
        <v>2013-2014</v>
      </c>
      <c r="AB1740">
        <f>YEAR(Table__._SQL2014_QLTS17_DW_DimDate[[#This Row],[NgayBatDauMuaVu]])</f>
        <v>2013</v>
      </c>
      <c r="AC1740">
        <f>YEAR(Table__._SQL2014_QLTS17_DW_DimDate[[#This Row],[NgayKetThucMuaVu]])</f>
        <v>2014</v>
      </c>
    </row>
    <row r="1741" spans="1:29">
      <c r="A1741">
        <v>20141006</v>
      </c>
      <c r="B1741" s="1">
        <v>41918</v>
      </c>
      <c r="C1741" t="s">
        <v>2</v>
      </c>
      <c r="D1741" t="s">
        <v>894</v>
      </c>
      <c r="E1741" t="s">
        <v>13</v>
      </c>
      <c r="F1741" t="s">
        <v>304</v>
      </c>
      <c r="G1741" t="s">
        <v>13</v>
      </c>
      <c r="H1741" t="s">
        <v>52</v>
      </c>
      <c r="I1741" t="s">
        <v>20</v>
      </c>
      <c r="J1741" t="s">
        <v>907</v>
      </c>
      <c r="K1741" t="s">
        <v>1</v>
      </c>
      <c r="L1741" t="s">
        <v>12</v>
      </c>
      <c r="M1741" t="s">
        <v>913</v>
      </c>
      <c r="N1741" t="s">
        <v>467</v>
      </c>
      <c r="O1741" t="s">
        <v>487</v>
      </c>
      <c r="P1741" t="s">
        <v>488</v>
      </c>
      <c r="Q1741" t="s">
        <v>487</v>
      </c>
      <c r="R1741" t="s">
        <v>471</v>
      </c>
      <c r="S1741" t="s">
        <v>468</v>
      </c>
      <c r="T1741" t="s">
        <v>471</v>
      </c>
      <c r="U1741" s="2">
        <f>DATE(IF(MONTH(Table__._SQL2014_QLTS17_DW_DimDate[[#This Row],[Ngay]])&lt;11,YEAR(Table__._SQL2014_QLTS17_DW_DimDate[[#This Row],[Ngay]])-1, YEAR(Table__._SQL2014_QLTS17_DW_DimDate[[#This Row],[Ngay]])),11,1)</f>
        <v>41579</v>
      </c>
      <c r="V1741" s="2">
        <f>DATE(YEAR(Table__._SQL2014_QLTS17_DW_DimDate[[#This Row],[NgayBatDauMuaVu]])+1, 10,31)</f>
        <v>41943</v>
      </c>
      <c r="W1741" s="3">
        <f>Table__._SQL2014_QLTS17_DW_DimDate[[#This Row],[Ngay]]-Table__._SQL2014_QLTS17_DW_DimDate[[#This Row],[NgayBatDauMuaVu]]+1</f>
        <v>340</v>
      </c>
      <c r="X1741">
        <f>INT((Table__._SQL2014_QLTS17_DW_DimDate[[#This Row],[NgayMuaVu]]-1)/7)+1</f>
        <v>49</v>
      </c>
      <c r="Y1741" t="str">
        <f>"Tuần " &amp;Table__._SQL2014_QLTS17_DW_DimDate[[#This Row],[TuanMuaVu]] &amp; " năm " &amp;Table__._SQL2014_QLTS17_DW_DimDate[[#This Row],[NamMuaVuStr]]</f>
        <v>Tuần 49 năm 2013-2014</v>
      </c>
      <c r="Z1741">
        <f>YEAR(Table__._SQL2014_QLTS17_DW_DimDate[[#This Row],[NgayBatDauMuaVu]])</f>
        <v>2013</v>
      </c>
      <c r="AA1741" t="str">
        <f>YEAR(Table__._SQL2014_QLTS17_DW_DimDate[[#This Row],[NgayBatDauMuaVu]]) &amp;"-"&amp;YEAR(Table__._SQL2014_QLTS17_DW_DimDate[[#This Row],[NgayKetThucMuaVu]])</f>
        <v>2013-2014</v>
      </c>
      <c r="AB1741">
        <f>YEAR(Table__._SQL2014_QLTS17_DW_DimDate[[#This Row],[NgayBatDauMuaVu]])</f>
        <v>2013</v>
      </c>
      <c r="AC1741">
        <f>YEAR(Table__._SQL2014_QLTS17_DW_DimDate[[#This Row],[NgayKetThucMuaVu]])</f>
        <v>2014</v>
      </c>
    </row>
    <row r="1742" spans="1:29">
      <c r="A1742">
        <v>20141007</v>
      </c>
      <c r="B1742" s="1">
        <v>41919</v>
      </c>
      <c r="C1742" t="s">
        <v>14</v>
      </c>
      <c r="D1742" t="s">
        <v>895</v>
      </c>
      <c r="E1742" t="s">
        <v>16</v>
      </c>
      <c r="F1742" t="s">
        <v>305</v>
      </c>
      <c r="G1742" t="s">
        <v>13</v>
      </c>
      <c r="H1742" t="s">
        <v>52</v>
      </c>
      <c r="I1742" t="s">
        <v>20</v>
      </c>
      <c r="J1742" t="s">
        <v>907</v>
      </c>
      <c r="K1742" t="s">
        <v>1</v>
      </c>
      <c r="L1742" t="s">
        <v>12</v>
      </c>
      <c r="M1742" t="s">
        <v>913</v>
      </c>
      <c r="N1742" t="s">
        <v>467</v>
      </c>
      <c r="O1742" t="s">
        <v>487</v>
      </c>
      <c r="P1742" t="s">
        <v>488</v>
      </c>
      <c r="Q1742" t="s">
        <v>487</v>
      </c>
      <c r="R1742" t="s">
        <v>471</v>
      </c>
      <c r="S1742" t="s">
        <v>468</v>
      </c>
      <c r="T1742" t="s">
        <v>471</v>
      </c>
      <c r="U1742" s="2">
        <f>DATE(IF(MONTH(Table__._SQL2014_QLTS17_DW_DimDate[[#This Row],[Ngay]])&lt;11,YEAR(Table__._SQL2014_QLTS17_DW_DimDate[[#This Row],[Ngay]])-1, YEAR(Table__._SQL2014_QLTS17_DW_DimDate[[#This Row],[Ngay]])),11,1)</f>
        <v>41579</v>
      </c>
      <c r="V1742" s="2">
        <f>DATE(YEAR(Table__._SQL2014_QLTS17_DW_DimDate[[#This Row],[NgayBatDauMuaVu]])+1, 10,31)</f>
        <v>41943</v>
      </c>
      <c r="W1742" s="3">
        <f>Table__._SQL2014_QLTS17_DW_DimDate[[#This Row],[Ngay]]-Table__._SQL2014_QLTS17_DW_DimDate[[#This Row],[NgayBatDauMuaVu]]+1</f>
        <v>341</v>
      </c>
      <c r="X1742">
        <f>INT((Table__._SQL2014_QLTS17_DW_DimDate[[#This Row],[NgayMuaVu]]-1)/7)+1</f>
        <v>49</v>
      </c>
      <c r="Y1742" t="str">
        <f>"Tuần " &amp;Table__._SQL2014_QLTS17_DW_DimDate[[#This Row],[TuanMuaVu]] &amp; " năm " &amp;Table__._SQL2014_QLTS17_DW_DimDate[[#This Row],[NamMuaVuStr]]</f>
        <v>Tuần 49 năm 2013-2014</v>
      </c>
      <c r="Z1742">
        <f>YEAR(Table__._SQL2014_QLTS17_DW_DimDate[[#This Row],[NgayBatDauMuaVu]])</f>
        <v>2013</v>
      </c>
      <c r="AA1742" t="str">
        <f>YEAR(Table__._SQL2014_QLTS17_DW_DimDate[[#This Row],[NgayBatDauMuaVu]]) &amp;"-"&amp;YEAR(Table__._SQL2014_QLTS17_DW_DimDate[[#This Row],[NgayKetThucMuaVu]])</f>
        <v>2013-2014</v>
      </c>
      <c r="AB1742">
        <f>YEAR(Table__._SQL2014_QLTS17_DW_DimDate[[#This Row],[NgayBatDauMuaVu]])</f>
        <v>2013</v>
      </c>
      <c r="AC1742">
        <f>YEAR(Table__._SQL2014_QLTS17_DW_DimDate[[#This Row],[NgayKetThucMuaVu]])</f>
        <v>2014</v>
      </c>
    </row>
    <row r="1743" spans="1:29">
      <c r="A1743">
        <v>20141008</v>
      </c>
      <c r="B1743" s="1">
        <v>41920</v>
      </c>
      <c r="C1743" t="s">
        <v>18</v>
      </c>
      <c r="D1743" t="s">
        <v>896</v>
      </c>
      <c r="E1743" t="s">
        <v>12</v>
      </c>
      <c r="F1743" t="s">
        <v>306</v>
      </c>
      <c r="G1743" t="s">
        <v>13</v>
      </c>
      <c r="H1743" t="s">
        <v>52</v>
      </c>
      <c r="I1743" t="s">
        <v>20</v>
      </c>
      <c r="J1743" t="s">
        <v>907</v>
      </c>
      <c r="K1743" t="s">
        <v>1</v>
      </c>
      <c r="L1743" t="s">
        <v>12</v>
      </c>
      <c r="M1743" t="s">
        <v>913</v>
      </c>
      <c r="N1743" t="s">
        <v>467</v>
      </c>
      <c r="O1743" t="s">
        <v>487</v>
      </c>
      <c r="P1743" t="s">
        <v>488</v>
      </c>
      <c r="Q1743" t="s">
        <v>487</v>
      </c>
      <c r="R1743" t="s">
        <v>471</v>
      </c>
      <c r="S1743" t="s">
        <v>468</v>
      </c>
      <c r="T1743" t="s">
        <v>471</v>
      </c>
      <c r="U1743" s="2">
        <f>DATE(IF(MONTH(Table__._SQL2014_QLTS17_DW_DimDate[[#This Row],[Ngay]])&lt;11,YEAR(Table__._SQL2014_QLTS17_DW_DimDate[[#This Row],[Ngay]])-1, YEAR(Table__._SQL2014_QLTS17_DW_DimDate[[#This Row],[Ngay]])),11,1)</f>
        <v>41579</v>
      </c>
      <c r="V1743" s="2">
        <f>DATE(YEAR(Table__._SQL2014_QLTS17_DW_DimDate[[#This Row],[NgayBatDauMuaVu]])+1, 10,31)</f>
        <v>41943</v>
      </c>
      <c r="W1743" s="3">
        <f>Table__._SQL2014_QLTS17_DW_DimDate[[#This Row],[Ngay]]-Table__._SQL2014_QLTS17_DW_DimDate[[#This Row],[NgayBatDauMuaVu]]+1</f>
        <v>342</v>
      </c>
      <c r="X1743">
        <f>INT((Table__._SQL2014_QLTS17_DW_DimDate[[#This Row],[NgayMuaVu]]-1)/7)+1</f>
        <v>49</v>
      </c>
      <c r="Y1743" t="str">
        <f>"Tuần " &amp;Table__._SQL2014_QLTS17_DW_DimDate[[#This Row],[TuanMuaVu]] &amp; " năm " &amp;Table__._SQL2014_QLTS17_DW_DimDate[[#This Row],[NamMuaVuStr]]</f>
        <v>Tuần 49 năm 2013-2014</v>
      </c>
      <c r="Z1743">
        <f>YEAR(Table__._SQL2014_QLTS17_DW_DimDate[[#This Row],[NgayBatDauMuaVu]])</f>
        <v>2013</v>
      </c>
      <c r="AA1743" t="str">
        <f>YEAR(Table__._SQL2014_QLTS17_DW_DimDate[[#This Row],[NgayBatDauMuaVu]]) &amp;"-"&amp;YEAR(Table__._SQL2014_QLTS17_DW_DimDate[[#This Row],[NgayKetThucMuaVu]])</f>
        <v>2013-2014</v>
      </c>
      <c r="AB1743">
        <f>YEAR(Table__._SQL2014_QLTS17_DW_DimDate[[#This Row],[NgayBatDauMuaVu]])</f>
        <v>2013</v>
      </c>
      <c r="AC1743">
        <f>YEAR(Table__._SQL2014_QLTS17_DW_DimDate[[#This Row],[NgayKetThucMuaVu]])</f>
        <v>2014</v>
      </c>
    </row>
    <row r="1744" spans="1:29">
      <c r="A1744">
        <v>20141009</v>
      </c>
      <c r="B1744" s="1">
        <v>41921</v>
      </c>
      <c r="C1744" t="s">
        <v>19</v>
      </c>
      <c r="D1744" t="s">
        <v>897</v>
      </c>
      <c r="E1744" t="s">
        <v>3</v>
      </c>
      <c r="F1744" t="s">
        <v>307</v>
      </c>
      <c r="G1744" t="s">
        <v>13</v>
      </c>
      <c r="H1744" t="s">
        <v>52</v>
      </c>
      <c r="I1744" t="s">
        <v>20</v>
      </c>
      <c r="J1744" t="s">
        <v>907</v>
      </c>
      <c r="K1744" t="s">
        <v>1</v>
      </c>
      <c r="L1744" t="s">
        <v>12</v>
      </c>
      <c r="M1744" t="s">
        <v>913</v>
      </c>
      <c r="N1744" t="s">
        <v>467</v>
      </c>
      <c r="O1744" t="s">
        <v>487</v>
      </c>
      <c r="P1744" t="s">
        <v>488</v>
      </c>
      <c r="Q1744" t="s">
        <v>487</v>
      </c>
      <c r="R1744" t="s">
        <v>471</v>
      </c>
      <c r="S1744" t="s">
        <v>468</v>
      </c>
      <c r="T1744" t="s">
        <v>471</v>
      </c>
      <c r="U1744" s="2">
        <f>DATE(IF(MONTH(Table__._SQL2014_QLTS17_DW_DimDate[[#This Row],[Ngay]])&lt;11,YEAR(Table__._SQL2014_QLTS17_DW_DimDate[[#This Row],[Ngay]])-1, YEAR(Table__._SQL2014_QLTS17_DW_DimDate[[#This Row],[Ngay]])),11,1)</f>
        <v>41579</v>
      </c>
      <c r="V1744" s="2">
        <f>DATE(YEAR(Table__._SQL2014_QLTS17_DW_DimDate[[#This Row],[NgayBatDauMuaVu]])+1, 10,31)</f>
        <v>41943</v>
      </c>
      <c r="W1744" s="3">
        <f>Table__._SQL2014_QLTS17_DW_DimDate[[#This Row],[Ngay]]-Table__._SQL2014_QLTS17_DW_DimDate[[#This Row],[NgayBatDauMuaVu]]+1</f>
        <v>343</v>
      </c>
      <c r="X1744">
        <f>INT((Table__._SQL2014_QLTS17_DW_DimDate[[#This Row],[NgayMuaVu]]-1)/7)+1</f>
        <v>49</v>
      </c>
      <c r="Y1744" t="str">
        <f>"Tuần " &amp;Table__._SQL2014_QLTS17_DW_DimDate[[#This Row],[TuanMuaVu]] &amp; " năm " &amp;Table__._SQL2014_QLTS17_DW_DimDate[[#This Row],[NamMuaVuStr]]</f>
        <v>Tuần 49 năm 2013-2014</v>
      </c>
      <c r="Z1744">
        <f>YEAR(Table__._SQL2014_QLTS17_DW_DimDate[[#This Row],[NgayBatDauMuaVu]])</f>
        <v>2013</v>
      </c>
      <c r="AA1744" t="str">
        <f>YEAR(Table__._SQL2014_QLTS17_DW_DimDate[[#This Row],[NgayBatDauMuaVu]]) &amp;"-"&amp;YEAR(Table__._SQL2014_QLTS17_DW_DimDate[[#This Row],[NgayKetThucMuaVu]])</f>
        <v>2013-2014</v>
      </c>
      <c r="AB1744">
        <f>YEAR(Table__._SQL2014_QLTS17_DW_DimDate[[#This Row],[NgayBatDauMuaVu]])</f>
        <v>2013</v>
      </c>
      <c r="AC1744">
        <f>YEAR(Table__._SQL2014_QLTS17_DW_DimDate[[#This Row],[NgayKetThucMuaVu]])</f>
        <v>2014</v>
      </c>
    </row>
    <row r="1745" spans="1:29">
      <c r="A1745">
        <v>20141010</v>
      </c>
      <c r="B1745" s="1">
        <v>41922</v>
      </c>
      <c r="C1745" t="s">
        <v>20</v>
      </c>
      <c r="D1745" t="s">
        <v>891</v>
      </c>
      <c r="E1745" t="s">
        <v>2</v>
      </c>
      <c r="F1745" t="s">
        <v>308</v>
      </c>
      <c r="G1745" t="s">
        <v>13</v>
      </c>
      <c r="H1745" t="s">
        <v>52</v>
      </c>
      <c r="I1745" t="s">
        <v>20</v>
      </c>
      <c r="J1745" t="s">
        <v>907</v>
      </c>
      <c r="K1745" t="s">
        <v>1</v>
      </c>
      <c r="L1745" t="s">
        <v>12</v>
      </c>
      <c r="M1745" t="s">
        <v>913</v>
      </c>
      <c r="N1745" t="s">
        <v>467</v>
      </c>
      <c r="O1745" t="s">
        <v>487</v>
      </c>
      <c r="P1745" t="s">
        <v>488</v>
      </c>
      <c r="Q1745" t="s">
        <v>487</v>
      </c>
      <c r="R1745" t="s">
        <v>471</v>
      </c>
      <c r="S1745" t="s">
        <v>468</v>
      </c>
      <c r="T1745" t="s">
        <v>471</v>
      </c>
      <c r="U1745" s="2">
        <f>DATE(IF(MONTH(Table__._SQL2014_QLTS17_DW_DimDate[[#This Row],[Ngay]])&lt;11,YEAR(Table__._SQL2014_QLTS17_DW_DimDate[[#This Row],[Ngay]])-1, YEAR(Table__._SQL2014_QLTS17_DW_DimDate[[#This Row],[Ngay]])),11,1)</f>
        <v>41579</v>
      </c>
      <c r="V1745" s="2">
        <f>DATE(YEAR(Table__._SQL2014_QLTS17_DW_DimDate[[#This Row],[NgayBatDauMuaVu]])+1, 10,31)</f>
        <v>41943</v>
      </c>
      <c r="W1745" s="3">
        <f>Table__._SQL2014_QLTS17_DW_DimDate[[#This Row],[Ngay]]-Table__._SQL2014_QLTS17_DW_DimDate[[#This Row],[NgayBatDauMuaVu]]+1</f>
        <v>344</v>
      </c>
      <c r="X1745">
        <f>INT((Table__._SQL2014_QLTS17_DW_DimDate[[#This Row],[NgayMuaVu]]-1)/7)+1</f>
        <v>50</v>
      </c>
      <c r="Y1745" t="str">
        <f>"Tuần " &amp;Table__._SQL2014_QLTS17_DW_DimDate[[#This Row],[TuanMuaVu]] &amp; " năm " &amp;Table__._SQL2014_QLTS17_DW_DimDate[[#This Row],[NamMuaVuStr]]</f>
        <v>Tuần 50 năm 2013-2014</v>
      </c>
      <c r="Z1745">
        <f>YEAR(Table__._SQL2014_QLTS17_DW_DimDate[[#This Row],[NgayBatDauMuaVu]])</f>
        <v>2013</v>
      </c>
      <c r="AA1745" t="str">
        <f>YEAR(Table__._SQL2014_QLTS17_DW_DimDate[[#This Row],[NgayBatDauMuaVu]]) &amp;"-"&amp;YEAR(Table__._SQL2014_QLTS17_DW_DimDate[[#This Row],[NgayKetThucMuaVu]])</f>
        <v>2013-2014</v>
      </c>
      <c r="AB1745">
        <f>YEAR(Table__._SQL2014_QLTS17_DW_DimDate[[#This Row],[NgayBatDauMuaVu]])</f>
        <v>2013</v>
      </c>
      <c r="AC1745">
        <f>YEAR(Table__._SQL2014_QLTS17_DW_DimDate[[#This Row],[NgayKetThucMuaVu]])</f>
        <v>2014</v>
      </c>
    </row>
    <row r="1746" spans="1:29">
      <c r="A1746">
        <v>20141011</v>
      </c>
      <c r="B1746" s="1">
        <v>41923</v>
      </c>
      <c r="C1746" t="s">
        <v>21</v>
      </c>
      <c r="D1746" t="s">
        <v>892</v>
      </c>
      <c r="E1746" t="s">
        <v>14</v>
      </c>
      <c r="F1746" t="s">
        <v>309</v>
      </c>
      <c r="G1746" t="s">
        <v>13</v>
      </c>
      <c r="H1746" t="s">
        <v>52</v>
      </c>
      <c r="I1746" t="s">
        <v>20</v>
      </c>
      <c r="J1746" t="s">
        <v>907</v>
      </c>
      <c r="K1746" t="s">
        <v>1</v>
      </c>
      <c r="L1746" t="s">
        <v>12</v>
      </c>
      <c r="M1746" t="s">
        <v>913</v>
      </c>
      <c r="N1746" t="s">
        <v>467</v>
      </c>
      <c r="O1746" t="s">
        <v>487</v>
      </c>
      <c r="P1746" t="s">
        <v>488</v>
      </c>
      <c r="Q1746" t="s">
        <v>487</v>
      </c>
      <c r="R1746" t="s">
        <v>471</v>
      </c>
      <c r="S1746" t="s">
        <v>468</v>
      </c>
      <c r="T1746" t="s">
        <v>471</v>
      </c>
      <c r="U1746" s="2">
        <f>DATE(IF(MONTH(Table__._SQL2014_QLTS17_DW_DimDate[[#This Row],[Ngay]])&lt;11,YEAR(Table__._SQL2014_QLTS17_DW_DimDate[[#This Row],[Ngay]])-1, YEAR(Table__._SQL2014_QLTS17_DW_DimDate[[#This Row],[Ngay]])),11,1)</f>
        <v>41579</v>
      </c>
      <c r="V1746" s="2">
        <f>DATE(YEAR(Table__._SQL2014_QLTS17_DW_DimDate[[#This Row],[NgayBatDauMuaVu]])+1, 10,31)</f>
        <v>41943</v>
      </c>
      <c r="W1746" s="3">
        <f>Table__._SQL2014_QLTS17_DW_DimDate[[#This Row],[Ngay]]-Table__._SQL2014_QLTS17_DW_DimDate[[#This Row],[NgayBatDauMuaVu]]+1</f>
        <v>345</v>
      </c>
      <c r="X1746">
        <f>INT((Table__._SQL2014_QLTS17_DW_DimDate[[#This Row],[NgayMuaVu]]-1)/7)+1</f>
        <v>50</v>
      </c>
      <c r="Y1746" t="str">
        <f>"Tuần " &amp;Table__._SQL2014_QLTS17_DW_DimDate[[#This Row],[TuanMuaVu]] &amp; " năm " &amp;Table__._SQL2014_QLTS17_DW_DimDate[[#This Row],[NamMuaVuStr]]</f>
        <v>Tuần 50 năm 2013-2014</v>
      </c>
      <c r="Z1746">
        <f>YEAR(Table__._SQL2014_QLTS17_DW_DimDate[[#This Row],[NgayBatDauMuaVu]])</f>
        <v>2013</v>
      </c>
      <c r="AA1746" t="str">
        <f>YEAR(Table__._SQL2014_QLTS17_DW_DimDate[[#This Row],[NgayBatDauMuaVu]]) &amp;"-"&amp;YEAR(Table__._SQL2014_QLTS17_DW_DimDate[[#This Row],[NgayKetThucMuaVu]])</f>
        <v>2013-2014</v>
      </c>
      <c r="AB1746">
        <f>YEAR(Table__._SQL2014_QLTS17_DW_DimDate[[#This Row],[NgayBatDauMuaVu]])</f>
        <v>2013</v>
      </c>
      <c r="AC1746">
        <f>YEAR(Table__._SQL2014_QLTS17_DW_DimDate[[#This Row],[NgayKetThucMuaVu]])</f>
        <v>2014</v>
      </c>
    </row>
    <row r="1747" spans="1:29">
      <c r="A1747">
        <v>20141012</v>
      </c>
      <c r="B1747" s="1">
        <v>41924</v>
      </c>
      <c r="C1747" t="s">
        <v>11</v>
      </c>
      <c r="D1747" t="s">
        <v>893</v>
      </c>
      <c r="E1747" t="s">
        <v>1</v>
      </c>
      <c r="F1747" t="s">
        <v>310</v>
      </c>
      <c r="G1747" t="s">
        <v>16</v>
      </c>
      <c r="H1747" t="s">
        <v>53</v>
      </c>
      <c r="I1747" t="s">
        <v>20</v>
      </c>
      <c r="J1747" t="s">
        <v>907</v>
      </c>
      <c r="K1747" t="s">
        <v>1</v>
      </c>
      <c r="L1747" t="s">
        <v>12</v>
      </c>
      <c r="M1747" t="s">
        <v>913</v>
      </c>
      <c r="N1747" t="s">
        <v>467</v>
      </c>
      <c r="O1747" t="s">
        <v>487</v>
      </c>
      <c r="P1747" t="s">
        <v>488</v>
      </c>
      <c r="Q1747" t="s">
        <v>487</v>
      </c>
      <c r="R1747" t="s">
        <v>471</v>
      </c>
      <c r="S1747" t="s">
        <v>468</v>
      </c>
      <c r="T1747" t="s">
        <v>471</v>
      </c>
      <c r="U1747" s="2">
        <f>DATE(IF(MONTH(Table__._SQL2014_QLTS17_DW_DimDate[[#This Row],[Ngay]])&lt;11,YEAR(Table__._SQL2014_QLTS17_DW_DimDate[[#This Row],[Ngay]])-1, YEAR(Table__._SQL2014_QLTS17_DW_DimDate[[#This Row],[Ngay]])),11,1)</f>
        <v>41579</v>
      </c>
      <c r="V1747" s="2">
        <f>DATE(YEAR(Table__._SQL2014_QLTS17_DW_DimDate[[#This Row],[NgayBatDauMuaVu]])+1, 10,31)</f>
        <v>41943</v>
      </c>
      <c r="W1747" s="3">
        <f>Table__._SQL2014_QLTS17_DW_DimDate[[#This Row],[Ngay]]-Table__._SQL2014_QLTS17_DW_DimDate[[#This Row],[NgayBatDauMuaVu]]+1</f>
        <v>346</v>
      </c>
      <c r="X1747">
        <f>INT((Table__._SQL2014_QLTS17_DW_DimDate[[#This Row],[NgayMuaVu]]-1)/7)+1</f>
        <v>50</v>
      </c>
      <c r="Y1747" t="str">
        <f>"Tuần " &amp;Table__._SQL2014_QLTS17_DW_DimDate[[#This Row],[TuanMuaVu]] &amp; " năm " &amp;Table__._SQL2014_QLTS17_DW_DimDate[[#This Row],[NamMuaVuStr]]</f>
        <v>Tuần 50 năm 2013-2014</v>
      </c>
      <c r="Z1747">
        <f>YEAR(Table__._SQL2014_QLTS17_DW_DimDate[[#This Row],[NgayBatDauMuaVu]])</f>
        <v>2013</v>
      </c>
      <c r="AA1747" t="str">
        <f>YEAR(Table__._SQL2014_QLTS17_DW_DimDate[[#This Row],[NgayBatDauMuaVu]]) &amp;"-"&amp;YEAR(Table__._SQL2014_QLTS17_DW_DimDate[[#This Row],[NgayKetThucMuaVu]])</f>
        <v>2013-2014</v>
      </c>
      <c r="AB1747">
        <f>YEAR(Table__._SQL2014_QLTS17_DW_DimDate[[#This Row],[NgayBatDauMuaVu]])</f>
        <v>2013</v>
      </c>
      <c r="AC1747">
        <f>YEAR(Table__._SQL2014_QLTS17_DW_DimDate[[#This Row],[NgayKetThucMuaVu]])</f>
        <v>2014</v>
      </c>
    </row>
    <row r="1748" spans="1:29">
      <c r="A1748">
        <v>20141013</v>
      </c>
      <c r="B1748" s="1">
        <v>41925</v>
      </c>
      <c r="C1748" t="s">
        <v>22</v>
      </c>
      <c r="D1748" t="s">
        <v>894</v>
      </c>
      <c r="E1748" t="s">
        <v>13</v>
      </c>
      <c r="F1748" t="s">
        <v>311</v>
      </c>
      <c r="G1748" t="s">
        <v>16</v>
      </c>
      <c r="H1748" t="s">
        <v>53</v>
      </c>
      <c r="I1748" t="s">
        <v>20</v>
      </c>
      <c r="J1748" t="s">
        <v>907</v>
      </c>
      <c r="K1748" t="s">
        <v>1</v>
      </c>
      <c r="L1748" t="s">
        <v>12</v>
      </c>
      <c r="M1748" t="s">
        <v>913</v>
      </c>
      <c r="N1748" t="s">
        <v>467</v>
      </c>
      <c r="O1748" t="s">
        <v>487</v>
      </c>
      <c r="P1748" t="s">
        <v>488</v>
      </c>
      <c r="Q1748" t="s">
        <v>487</v>
      </c>
      <c r="R1748" t="s">
        <v>471</v>
      </c>
      <c r="S1748" t="s">
        <v>468</v>
      </c>
      <c r="T1748" t="s">
        <v>471</v>
      </c>
      <c r="U1748" s="2">
        <f>DATE(IF(MONTH(Table__._SQL2014_QLTS17_DW_DimDate[[#This Row],[Ngay]])&lt;11,YEAR(Table__._SQL2014_QLTS17_DW_DimDate[[#This Row],[Ngay]])-1, YEAR(Table__._SQL2014_QLTS17_DW_DimDate[[#This Row],[Ngay]])),11,1)</f>
        <v>41579</v>
      </c>
      <c r="V1748" s="2">
        <f>DATE(YEAR(Table__._SQL2014_QLTS17_DW_DimDate[[#This Row],[NgayBatDauMuaVu]])+1, 10,31)</f>
        <v>41943</v>
      </c>
      <c r="W1748" s="3">
        <f>Table__._SQL2014_QLTS17_DW_DimDate[[#This Row],[Ngay]]-Table__._SQL2014_QLTS17_DW_DimDate[[#This Row],[NgayBatDauMuaVu]]+1</f>
        <v>347</v>
      </c>
      <c r="X1748">
        <f>INT((Table__._SQL2014_QLTS17_DW_DimDate[[#This Row],[NgayMuaVu]]-1)/7)+1</f>
        <v>50</v>
      </c>
      <c r="Y1748" t="str">
        <f>"Tuần " &amp;Table__._SQL2014_QLTS17_DW_DimDate[[#This Row],[TuanMuaVu]] &amp; " năm " &amp;Table__._SQL2014_QLTS17_DW_DimDate[[#This Row],[NamMuaVuStr]]</f>
        <v>Tuần 50 năm 2013-2014</v>
      </c>
      <c r="Z1748">
        <f>YEAR(Table__._SQL2014_QLTS17_DW_DimDate[[#This Row],[NgayBatDauMuaVu]])</f>
        <v>2013</v>
      </c>
      <c r="AA1748" t="str">
        <f>YEAR(Table__._SQL2014_QLTS17_DW_DimDate[[#This Row],[NgayBatDauMuaVu]]) &amp;"-"&amp;YEAR(Table__._SQL2014_QLTS17_DW_DimDate[[#This Row],[NgayKetThucMuaVu]])</f>
        <v>2013-2014</v>
      </c>
      <c r="AB1748">
        <f>YEAR(Table__._SQL2014_QLTS17_DW_DimDate[[#This Row],[NgayBatDauMuaVu]])</f>
        <v>2013</v>
      </c>
      <c r="AC1748">
        <f>YEAR(Table__._SQL2014_QLTS17_DW_DimDate[[#This Row],[NgayKetThucMuaVu]])</f>
        <v>2014</v>
      </c>
    </row>
    <row r="1749" spans="1:29">
      <c r="A1749">
        <v>20141014</v>
      </c>
      <c r="B1749" s="1">
        <v>41926</v>
      </c>
      <c r="C1749" t="s">
        <v>23</v>
      </c>
      <c r="D1749" t="s">
        <v>895</v>
      </c>
      <c r="E1749" t="s">
        <v>16</v>
      </c>
      <c r="F1749" t="s">
        <v>312</v>
      </c>
      <c r="G1749" t="s">
        <v>16</v>
      </c>
      <c r="H1749" t="s">
        <v>53</v>
      </c>
      <c r="I1749" t="s">
        <v>20</v>
      </c>
      <c r="J1749" t="s">
        <v>907</v>
      </c>
      <c r="K1749" t="s">
        <v>1</v>
      </c>
      <c r="L1749" t="s">
        <v>12</v>
      </c>
      <c r="M1749" t="s">
        <v>913</v>
      </c>
      <c r="N1749" t="s">
        <v>467</v>
      </c>
      <c r="O1749" t="s">
        <v>487</v>
      </c>
      <c r="P1749" t="s">
        <v>488</v>
      </c>
      <c r="Q1749" t="s">
        <v>487</v>
      </c>
      <c r="R1749" t="s">
        <v>471</v>
      </c>
      <c r="S1749" t="s">
        <v>468</v>
      </c>
      <c r="T1749" t="s">
        <v>471</v>
      </c>
      <c r="U1749" s="2">
        <f>DATE(IF(MONTH(Table__._SQL2014_QLTS17_DW_DimDate[[#This Row],[Ngay]])&lt;11,YEAR(Table__._SQL2014_QLTS17_DW_DimDate[[#This Row],[Ngay]])-1, YEAR(Table__._SQL2014_QLTS17_DW_DimDate[[#This Row],[Ngay]])),11,1)</f>
        <v>41579</v>
      </c>
      <c r="V1749" s="2">
        <f>DATE(YEAR(Table__._SQL2014_QLTS17_DW_DimDate[[#This Row],[NgayBatDauMuaVu]])+1, 10,31)</f>
        <v>41943</v>
      </c>
      <c r="W1749" s="3">
        <f>Table__._SQL2014_QLTS17_DW_DimDate[[#This Row],[Ngay]]-Table__._SQL2014_QLTS17_DW_DimDate[[#This Row],[NgayBatDauMuaVu]]+1</f>
        <v>348</v>
      </c>
      <c r="X1749">
        <f>INT((Table__._SQL2014_QLTS17_DW_DimDate[[#This Row],[NgayMuaVu]]-1)/7)+1</f>
        <v>50</v>
      </c>
      <c r="Y1749" t="str">
        <f>"Tuần " &amp;Table__._SQL2014_QLTS17_DW_DimDate[[#This Row],[TuanMuaVu]] &amp; " năm " &amp;Table__._SQL2014_QLTS17_DW_DimDate[[#This Row],[NamMuaVuStr]]</f>
        <v>Tuần 50 năm 2013-2014</v>
      </c>
      <c r="Z1749">
        <f>YEAR(Table__._SQL2014_QLTS17_DW_DimDate[[#This Row],[NgayBatDauMuaVu]])</f>
        <v>2013</v>
      </c>
      <c r="AA1749" t="str">
        <f>YEAR(Table__._SQL2014_QLTS17_DW_DimDate[[#This Row],[NgayBatDauMuaVu]]) &amp;"-"&amp;YEAR(Table__._SQL2014_QLTS17_DW_DimDate[[#This Row],[NgayKetThucMuaVu]])</f>
        <v>2013-2014</v>
      </c>
      <c r="AB1749">
        <f>YEAR(Table__._SQL2014_QLTS17_DW_DimDate[[#This Row],[NgayBatDauMuaVu]])</f>
        <v>2013</v>
      </c>
      <c r="AC1749">
        <f>YEAR(Table__._SQL2014_QLTS17_DW_DimDate[[#This Row],[NgayKetThucMuaVu]])</f>
        <v>2014</v>
      </c>
    </row>
    <row r="1750" spans="1:29">
      <c r="A1750">
        <v>20141015</v>
      </c>
      <c r="B1750" s="1">
        <v>41927</v>
      </c>
      <c r="C1750" t="s">
        <v>24</v>
      </c>
      <c r="D1750" t="s">
        <v>896</v>
      </c>
      <c r="E1750" t="s">
        <v>12</v>
      </c>
      <c r="F1750" t="s">
        <v>313</v>
      </c>
      <c r="G1750" t="s">
        <v>16</v>
      </c>
      <c r="H1750" t="s">
        <v>53</v>
      </c>
      <c r="I1750" t="s">
        <v>20</v>
      </c>
      <c r="J1750" t="s">
        <v>907</v>
      </c>
      <c r="K1750" t="s">
        <v>1</v>
      </c>
      <c r="L1750" t="s">
        <v>12</v>
      </c>
      <c r="M1750" t="s">
        <v>913</v>
      </c>
      <c r="N1750" t="s">
        <v>467</v>
      </c>
      <c r="O1750" t="s">
        <v>487</v>
      </c>
      <c r="P1750" t="s">
        <v>488</v>
      </c>
      <c r="Q1750" t="s">
        <v>487</v>
      </c>
      <c r="R1750" t="s">
        <v>471</v>
      </c>
      <c r="S1750" t="s">
        <v>468</v>
      </c>
      <c r="T1750" t="s">
        <v>471</v>
      </c>
      <c r="U1750" s="2">
        <f>DATE(IF(MONTH(Table__._SQL2014_QLTS17_DW_DimDate[[#This Row],[Ngay]])&lt;11,YEAR(Table__._SQL2014_QLTS17_DW_DimDate[[#This Row],[Ngay]])-1, YEAR(Table__._SQL2014_QLTS17_DW_DimDate[[#This Row],[Ngay]])),11,1)</f>
        <v>41579</v>
      </c>
      <c r="V1750" s="2">
        <f>DATE(YEAR(Table__._SQL2014_QLTS17_DW_DimDate[[#This Row],[NgayBatDauMuaVu]])+1, 10,31)</f>
        <v>41943</v>
      </c>
      <c r="W1750" s="3">
        <f>Table__._SQL2014_QLTS17_DW_DimDate[[#This Row],[Ngay]]-Table__._SQL2014_QLTS17_DW_DimDate[[#This Row],[NgayBatDauMuaVu]]+1</f>
        <v>349</v>
      </c>
      <c r="X1750">
        <f>INT((Table__._SQL2014_QLTS17_DW_DimDate[[#This Row],[NgayMuaVu]]-1)/7)+1</f>
        <v>50</v>
      </c>
      <c r="Y1750" t="str">
        <f>"Tuần " &amp;Table__._SQL2014_QLTS17_DW_DimDate[[#This Row],[TuanMuaVu]] &amp; " năm " &amp;Table__._SQL2014_QLTS17_DW_DimDate[[#This Row],[NamMuaVuStr]]</f>
        <v>Tuần 50 năm 2013-2014</v>
      </c>
      <c r="Z1750">
        <f>YEAR(Table__._SQL2014_QLTS17_DW_DimDate[[#This Row],[NgayBatDauMuaVu]])</f>
        <v>2013</v>
      </c>
      <c r="AA1750" t="str">
        <f>YEAR(Table__._SQL2014_QLTS17_DW_DimDate[[#This Row],[NgayBatDauMuaVu]]) &amp;"-"&amp;YEAR(Table__._SQL2014_QLTS17_DW_DimDate[[#This Row],[NgayKetThucMuaVu]])</f>
        <v>2013-2014</v>
      </c>
      <c r="AB1750">
        <f>YEAR(Table__._SQL2014_QLTS17_DW_DimDate[[#This Row],[NgayBatDauMuaVu]])</f>
        <v>2013</v>
      </c>
      <c r="AC1750">
        <f>YEAR(Table__._SQL2014_QLTS17_DW_DimDate[[#This Row],[NgayKetThucMuaVu]])</f>
        <v>2014</v>
      </c>
    </row>
    <row r="1751" spans="1:29">
      <c r="A1751">
        <v>20141016</v>
      </c>
      <c r="B1751" s="1">
        <v>41928</v>
      </c>
      <c r="C1751" t="s">
        <v>25</v>
      </c>
      <c r="D1751" t="s">
        <v>897</v>
      </c>
      <c r="E1751" t="s">
        <v>3</v>
      </c>
      <c r="F1751" t="s">
        <v>314</v>
      </c>
      <c r="G1751" t="s">
        <v>16</v>
      </c>
      <c r="H1751" t="s">
        <v>53</v>
      </c>
      <c r="I1751" t="s">
        <v>20</v>
      </c>
      <c r="J1751" t="s">
        <v>907</v>
      </c>
      <c r="K1751" t="s">
        <v>1</v>
      </c>
      <c r="L1751" t="s">
        <v>12</v>
      </c>
      <c r="M1751" t="s">
        <v>913</v>
      </c>
      <c r="N1751" t="s">
        <v>467</v>
      </c>
      <c r="O1751" t="s">
        <v>487</v>
      </c>
      <c r="P1751" t="s">
        <v>488</v>
      </c>
      <c r="Q1751" t="s">
        <v>487</v>
      </c>
      <c r="R1751" t="s">
        <v>471</v>
      </c>
      <c r="S1751" t="s">
        <v>468</v>
      </c>
      <c r="T1751" t="s">
        <v>471</v>
      </c>
      <c r="U1751" s="2">
        <f>DATE(IF(MONTH(Table__._SQL2014_QLTS17_DW_DimDate[[#This Row],[Ngay]])&lt;11,YEAR(Table__._SQL2014_QLTS17_DW_DimDate[[#This Row],[Ngay]])-1, YEAR(Table__._SQL2014_QLTS17_DW_DimDate[[#This Row],[Ngay]])),11,1)</f>
        <v>41579</v>
      </c>
      <c r="V1751" s="2">
        <f>DATE(YEAR(Table__._SQL2014_QLTS17_DW_DimDate[[#This Row],[NgayBatDauMuaVu]])+1, 10,31)</f>
        <v>41943</v>
      </c>
      <c r="W1751" s="3">
        <f>Table__._SQL2014_QLTS17_DW_DimDate[[#This Row],[Ngay]]-Table__._SQL2014_QLTS17_DW_DimDate[[#This Row],[NgayBatDauMuaVu]]+1</f>
        <v>350</v>
      </c>
      <c r="X1751">
        <f>INT((Table__._SQL2014_QLTS17_DW_DimDate[[#This Row],[NgayMuaVu]]-1)/7)+1</f>
        <v>50</v>
      </c>
      <c r="Y1751" t="str">
        <f>"Tuần " &amp;Table__._SQL2014_QLTS17_DW_DimDate[[#This Row],[TuanMuaVu]] &amp; " năm " &amp;Table__._SQL2014_QLTS17_DW_DimDate[[#This Row],[NamMuaVuStr]]</f>
        <v>Tuần 50 năm 2013-2014</v>
      </c>
      <c r="Z1751">
        <f>YEAR(Table__._SQL2014_QLTS17_DW_DimDate[[#This Row],[NgayBatDauMuaVu]])</f>
        <v>2013</v>
      </c>
      <c r="AA1751" t="str">
        <f>YEAR(Table__._SQL2014_QLTS17_DW_DimDate[[#This Row],[NgayBatDauMuaVu]]) &amp;"-"&amp;YEAR(Table__._SQL2014_QLTS17_DW_DimDate[[#This Row],[NgayKetThucMuaVu]])</f>
        <v>2013-2014</v>
      </c>
      <c r="AB1751">
        <f>YEAR(Table__._SQL2014_QLTS17_DW_DimDate[[#This Row],[NgayBatDauMuaVu]])</f>
        <v>2013</v>
      </c>
      <c r="AC1751">
        <f>YEAR(Table__._SQL2014_QLTS17_DW_DimDate[[#This Row],[NgayKetThucMuaVu]])</f>
        <v>2014</v>
      </c>
    </row>
    <row r="1752" spans="1:29">
      <c r="A1752">
        <v>20141017</v>
      </c>
      <c r="B1752" s="1">
        <v>41929</v>
      </c>
      <c r="C1752" t="s">
        <v>26</v>
      </c>
      <c r="D1752" t="s">
        <v>891</v>
      </c>
      <c r="E1752" t="s">
        <v>2</v>
      </c>
      <c r="F1752" t="s">
        <v>315</v>
      </c>
      <c r="G1752" t="s">
        <v>16</v>
      </c>
      <c r="H1752" t="s">
        <v>53</v>
      </c>
      <c r="I1752" t="s">
        <v>20</v>
      </c>
      <c r="J1752" t="s">
        <v>907</v>
      </c>
      <c r="K1752" t="s">
        <v>1</v>
      </c>
      <c r="L1752" t="s">
        <v>12</v>
      </c>
      <c r="M1752" t="s">
        <v>913</v>
      </c>
      <c r="N1752" t="s">
        <v>467</v>
      </c>
      <c r="O1752" t="s">
        <v>487</v>
      </c>
      <c r="P1752" t="s">
        <v>488</v>
      </c>
      <c r="Q1752" t="s">
        <v>487</v>
      </c>
      <c r="R1752" t="s">
        <v>471</v>
      </c>
      <c r="S1752" t="s">
        <v>468</v>
      </c>
      <c r="T1752" t="s">
        <v>471</v>
      </c>
      <c r="U1752" s="2">
        <f>DATE(IF(MONTH(Table__._SQL2014_QLTS17_DW_DimDate[[#This Row],[Ngay]])&lt;11,YEAR(Table__._SQL2014_QLTS17_DW_DimDate[[#This Row],[Ngay]])-1, YEAR(Table__._SQL2014_QLTS17_DW_DimDate[[#This Row],[Ngay]])),11,1)</f>
        <v>41579</v>
      </c>
      <c r="V1752" s="2">
        <f>DATE(YEAR(Table__._SQL2014_QLTS17_DW_DimDate[[#This Row],[NgayBatDauMuaVu]])+1, 10,31)</f>
        <v>41943</v>
      </c>
      <c r="W1752" s="3">
        <f>Table__._SQL2014_QLTS17_DW_DimDate[[#This Row],[Ngay]]-Table__._SQL2014_QLTS17_DW_DimDate[[#This Row],[NgayBatDauMuaVu]]+1</f>
        <v>351</v>
      </c>
      <c r="X1752">
        <f>INT((Table__._SQL2014_QLTS17_DW_DimDate[[#This Row],[NgayMuaVu]]-1)/7)+1</f>
        <v>51</v>
      </c>
      <c r="Y1752" t="str">
        <f>"Tuần " &amp;Table__._SQL2014_QLTS17_DW_DimDate[[#This Row],[TuanMuaVu]] &amp; " năm " &amp;Table__._SQL2014_QLTS17_DW_DimDate[[#This Row],[NamMuaVuStr]]</f>
        <v>Tuần 51 năm 2013-2014</v>
      </c>
      <c r="Z1752">
        <f>YEAR(Table__._SQL2014_QLTS17_DW_DimDate[[#This Row],[NgayBatDauMuaVu]])</f>
        <v>2013</v>
      </c>
      <c r="AA1752" t="str">
        <f>YEAR(Table__._SQL2014_QLTS17_DW_DimDate[[#This Row],[NgayBatDauMuaVu]]) &amp;"-"&amp;YEAR(Table__._SQL2014_QLTS17_DW_DimDate[[#This Row],[NgayKetThucMuaVu]])</f>
        <v>2013-2014</v>
      </c>
      <c r="AB1752">
        <f>YEAR(Table__._SQL2014_QLTS17_DW_DimDate[[#This Row],[NgayBatDauMuaVu]])</f>
        <v>2013</v>
      </c>
      <c r="AC1752">
        <f>YEAR(Table__._SQL2014_QLTS17_DW_DimDate[[#This Row],[NgayKetThucMuaVu]])</f>
        <v>2014</v>
      </c>
    </row>
    <row r="1753" spans="1:29">
      <c r="A1753">
        <v>20141018</v>
      </c>
      <c r="B1753" s="1">
        <v>41930</v>
      </c>
      <c r="C1753" t="s">
        <v>27</v>
      </c>
      <c r="D1753" t="s">
        <v>892</v>
      </c>
      <c r="E1753" t="s">
        <v>14</v>
      </c>
      <c r="F1753" t="s">
        <v>316</v>
      </c>
      <c r="G1753" t="s">
        <v>16</v>
      </c>
      <c r="H1753" t="s">
        <v>53</v>
      </c>
      <c r="I1753" t="s">
        <v>20</v>
      </c>
      <c r="J1753" t="s">
        <v>907</v>
      </c>
      <c r="K1753" t="s">
        <v>1</v>
      </c>
      <c r="L1753" t="s">
        <v>12</v>
      </c>
      <c r="M1753" t="s">
        <v>913</v>
      </c>
      <c r="N1753" t="s">
        <v>467</v>
      </c>
      <c r="O1753" t="s">
        <v>487</v>
      </c>
      <c r="P1753" t="s">
        <v>488</v>
      </c>
      <c r="Q1753" t="s">
        <v>487</v>
      </c>
      <c r="R1753" t="s">
        <v>471</v>
      </c>
      <c r="S1753" t="s">
        <v>468</v>
      </c>
      <c r="T1753" t="s">
        <v>471</v>
      </c>
      <c r="U1753" s="2">
        <f>DATE(IF(MONTH(Table__._SQL2014_QLTS17_DW_DimDate[[#This Row],[Ngay]])&lt;11,YEAR(Table__._SQL2014_QLTS17_DW_DimDate[[#This Row],[Ngay]])-1, YEAR(Table__._SQL2014_QLTS17_DW_DimDate[[#This Row],[Ngay]])),11,1)</f>
        <v>41579</v>
      </c>
      <c r="V1753" s="2">
        <f>DATE(YEAR(Table__._SQL2014_QLTS17_DW_DimDate[[#This Row],[NgayBatDauMuaVu]])+1, 10,31)</f>
        <v>41943</v>
      </c>
      <c r="W1753" s="3">
        <f>Table__._SQL2014_QLTS17_DW_DimDate[[#This Row],[Ngay]]-Table__._SQL2014_QLTS17_DW_DimDate[[#This Row],[NgayBatDauMuaVu]]+1</f>
        <v>352</v>
      </c>
      <c r="X1753">
        <f>INT((Table__._SQL2014_QLTS17_DW_DimDate[[#This Row],[NgayMuaVu]]-1)/7)+1</f>
        <v>51</v>
      </c>
      <c r="Y1753" t="str">
        <f>"Tuần " &amp;Table__._SQL2014_QLTS17_DW_DimDate[[#This Row],[TuanMuaVu]] &amp; " năm " &amp;Table__._SQL2014_QLTS17_DW_DimDate[[#This Row],[NamMuaVuStr]]</f>
        <v>Tuần 51 năm 2013-2014</v>
      </c>
      <c r="Z1753">
        <f>YEAR(Table__._SQL2014_QLTS17_DW_DimDate[[#This Row],[NgayBatDauMuaVu]])</f>
        <v>2013</v>
      </c>
      <c r="AA1753" t="str">
        <f>YEAR(Table__._SQL2014_QLTS17_DW_DimDate[[#This Row],[NgayBatDauMuaVu]]) &amp;"-"&amp;YEAR(Table__._SQL2014_QLTS17_DW_DimDate[[#This Row],[NgayKetThucMuaVu]])</f>
        <v>2013-2014</v>
      </c>
      <c r="AB1753">
        <f>YEAR(Table__._SQL2014_QLTS17_DW_DimDate[[#This Row],[NgayBatDauMuaVu]])</f>
        <v>2013</v>
      </c>
      <c r="AC1753">
        <f>YEAR(Table__._SQL2014_QLTS17_DW_DimDate[[#This Row],[NgayKetThucMuaVu]])</f>
        <v>2014</v>
      </c>
    </row>
    <row r="1754" spans="1:29">
      <c r="A1754">
        <v>20141019</v>
      </c>
      <c r="B1754" s="1">
        <v>41931</v>
      </c>
      <c r="C1754" t="s">
        <v>28</v>
      </c>
      <c r="D1754" t="s">
        <v>893</v>
      </c>
      <c r="E1754" t="s">
        <v>1</v>
      </c>
      <c r="F1754" t="s">
        <v>317</v>
      </c>
      <c r="G1754" t="s">
        <v>12</v>
      </c>
      <c r="H1754" t="s">
        <v>54</v>
      </c>
      <c r="I1754" t="s">
        <v>20</v>
      </c>
      <c r="J1754" t="s">
        <v>907</v>
      </c>
      <c r="K1754" t="s">
        <v>1</v>
      </c>
      <c r="L1754" t="s">
        <v>12</v>
      </c>
      <c r="M1754" t="s">
        <v>913</v>
      </c>
      <c r="N1754" t="s">
        <v>467</v>
      </c>
      <c r="O1754" t="s">
        <v>487</v>
      </c>
      <c r="P1754" t="s">
        <v>488</v>
      </c>
      <c r="Q1754" t="s">
        <v>487</v>
      </c>
      <c r="R1754" t="s">
        <v>471</v>
      </c>
      <c r="S1754" t="s">
        <v>468</v>
      </c>
      <c r="T1754" t="s">
        <v>471</v>
      </c>
      <c r="U1754" s="2">
        <f>DATE(IF(MONTH(Table__._SQL2014_QLTS17_DW_DimDate[[#This Row],[Ngay]])&lt;11,YEAR(Table__._SQL2014_QLTS17_DW_DimDate[[#This Row],[Ngay]])-1, YEAR(Table__._SQL2014_QLTS17_DW_DimDate[[#This Row],[Ngay]])),11,1)</f>
        <v>41579</v>
      </c>
      <c r="V1754" s="2">
        <f>DATE(YEAR(Table__._SQL2014_QLTS17_DW_DimDate[[#This Row],[NgayBatDauMuaVu]])+1, 10,31)</f>
        <v>41943</v>
      </c>
      <c r="W1754" s="3">
        <f>Table__._SQL2014_QLTS17_DW_DimDate[[#This Row],[Ngay]]-Table__._SQL2014_QLTS17_DW_DimDate[[#This Row],[NgayBatDauMuaVu]]+1</f>
        <v>353</v>
      </c>
      <c r="X1754">
        <f>INT((Table__._SQL2014_QLTS17_DW_DimDate[[#This Row],[NgayMuaVu]]-1)/7)+1</f>
        <v>51</v>
      </c>
      <c r="Y1754" t="str">
        <f>"Tuần " &amp;Table__._SQL2014_QLTS17_DW_DimDate[[#This Row],[TuanMuaVu]] &amp; " năm " &amp;Table__._SQL2014_QLTS17_DW_DimDate[[#This Row],[NamMuaVuStr]]</f>
        <v>Tuần 51 năm 2013-2014</v>
      </c>
      <c r="Z1754">
        <f>YEAR(Table__._SQL2014_QLTS17_DW_DimDate[[#This Row],[NgayBatDauMuaVu]])</f>
        <v>2013</v>
      </c>
      <c r="AA1754" t="str">
        <f>YEAR(Table__._SQL2014_QLTS17_DW_DimDate[[#This Row],[NgayBatDauMuaVu]]) &amp;"-"&amp;YEAR(Table__._SQL2014_QLTS17_DW_DimDate[[#This Row],[NgayKetThucMuaVu]])</f>
        <v>2013-2014</v>
      </c>
      <c r="AB1754">
        <f>YEAR(Table__._SQL2014_QLTS17_DW_DimDate[[#This Row],[NgayBatDauMuaVu]])</f>
        <v>2013</v>
      </c>
      <c r="AC1754">
        <f>YEAR(Table__._SQL2014_QLTS17_DW_DimDate[[#This Row],[NgayKetThucMuaVu]])</f>
        <v>2014</v>
      </c>
    </row>
    <row r="1755" spans="1:29">
      <c r="A1755">
        <v>20141020</v>
      </c>
      <c r="B1755" s="1">
        <v>41932</v>
      </c>
      <c r="C1755" t="s">
        <v>29</v>
      </c>
      <c r="D1755" t="s">
        <v>894</v>
      </c>
      <c r="E1755" t="s">
        <v>13</v>
      </c>
      <c r="F1755" t="s">
        <v>318</v>
      </c>
      <c r="G1755" t="s">
        <v>12</v>
      </c>
      <c r="H1755" t="s">
        <v>54</v>
      </c>
      <c r="I1755" t="s">
        <v>20</v>
      </c>
      <c r="J1755" t="s">
        <v>907</v>
      </c>
      <c r="K1755" t="s">
        <v>1</v>
      </c>
      <c r="L1755" t="s">
        <v>12</v>
      </c>
      <c r="M1755" t="s">
        <v>913</v>
      </c>
      <c r="N1755" t="s">
        <v>467</v>
      </c>
      <c r="O1755" t="s">
        <v>487</v>
      </c>
      <c r="P1755" t="s">
        <v>488</v>
      </c>
      <c r="Q1755" t="s">
        <v>487</v>
      </c>
      <c r="R1755" t="s">
        <v>471</v>
      </c>
      <c r="S1755" t="s">
        <v>468</v>
      </c>
      <c r="T1755" t="s">
        <v>471</v>
      </c>
      <c r="U1755" s="2">
        <f>DATE(IF(MONTH(Table__._SQL2014_QLTS17_DW_DimDate[[#This Row],[Ngay]])&lt;11,YEAR(Table__._SQL2014_QLTS17_DW_DimDate[[#This Row],[Ngay]])-1, YEAR(Table__._SQL2014_QLTS17_DW_DimDate[[#This Row],[Ngay]])),11,1)</f>
        <v>41579</v>
      </c>
      <c r="V1755" s="2">
        <f>DATE(YEAR(Table__._SQL2014_QLTS17_DW_DimDate[[#This Row],[NgayBatDauMuaVu]])+1, 10,31)</f>
        <v>41943</v>
      </c>
      <c r="W1755" s="3">
        <f>Table__._SQL2014_QLTS17_DW_DimDate[[#This Row],[Ngay]]-Table__._SQL2014_QLTS17_DW_DimDate[[#This Row],[NgayBatDauMuaVu]]+1</f>
        <v>354</v>
      </c>
      <c r="X1755">
        <f>INT((Table__._SQL2014_QLTS17_DW_DimDate[[#This Row],[NgayMuaVu]]-1)/7)+1</f>
        <v>51</v>
      </c>
      <c r="Y1755" t="str">
        <f>"Tuần " &amp;Table__._SQL2014_QLTS17_DW_DimDate[[#This Row],[TuanMuaVu]] &amp; " năm " &amp;Table__._SQL2014_QLTS17_DW_DimDate[[#This Row],[NamMuaVuStr]]</f>
        <v>Tuần 51 năm 2013-2014</v>
      </c>
      <c r="Z1755">
        <f>YEAR(Table__._SQL2014_QLTS17_DW_DimDate[[#This Row],[NgayBatDauMuaVu]])</f>
        <v>2013</v>
      </c>
      <c r="AA1755" t="str">
        <f>YEAR(Table__._SQL2014_QLTS17_DW_DimDate[[#This Row],[NgayBatDauMuaVu]]) &amp;"-"&amp;YEAR(Table__._SQL2014_QLTS17_DW_DimDate[[#This Row],[NgayKetThucMuaVu]])</f>
        <v>2013-2014</v>
      </c>
      <c r="AB1755">
        <f>YEAR(Table__._SQL2014_QLTS17_DW_DimDate[[#This Row],[NgayBatDauMuaVu]])</f>
        <v>2013</v>
      </c>
      <c r="AC1755">
        <f>YEAR(Table__._SQL2014_QLTS17_DW_DimDate[[#This Row],[NgayKetThucMuaVu]])</f>
        <v>2014</v>
      </c>
    </row>
    <row r="1756" spans="1:29">
      <c r="A1756">
        <v>20141021</v>
      </c>
      <c r="B1756" s="1">
        <v>41933</v>
      </c>
      <c r="C1756" t="s">
        <v>30</v>
      </c>
      <c r="D1756" t="s">
        <v>895</v>
      </c>
      <c r="E1756" t="s">
        <v>16</v>
      </c>
      <c r="F1756" t="s">
        <v>319</v>
      </c>
      <c r="G1756" t="s">
        <v>12</v>
      </c>
      <c r="H1756" t="s">
        <v>54</v>
      </c>
      <c r="I1756" t="s">
        <v>20</v>
      </c>
      <c r="J1756" t="s">
        <v>907</v>
      </c>
      <c r="K1756" t="s">
        <v>1</v>
      </c>
      <c r="L1756" t="s">
        <v>12</v>
      </c>
      <c r="M1756" t="s">
        <v>913</v>
      </c>
      <c r="N1756" t="s">
        <v>467</v>
      </c>
      <c r="O1756" t="s">
        <v>487</v>
      </c>
      <c r="P1756" t="s">
        <v>488</v>
      </c>
      <c r="Q1756" t="s">
        <v>487</v>
      </c>
      <c r="R1756" t="s">
        <v>471</v>
      </c>
      <c r="S1756" t="s">
        <v>468</v>
      </c>
      <c r="T1756" t="s">
        <v>471</v>
      </c>
      <c r="U1756" s="2">
        <f>DATE(IF(MONTH(Table__._SQL2014_QLTS17_DW_DimDate[[#This Row],[Ngay]])&lt;11,YEAR(Table__._SQL2014_QLTS17_DW_DimDate[[#This Row],[Ngay]])-1, YEAR(Table__._SQL2014_QLTS17_DW_DimDate[[#This Row],[Ngay]])),11,1)</f>
        <v>41579</v>
      </c>
      <c r="V1756" s="2">
        <f>DATE(YEAR(Table__._SQL2014_QLTS17_DW_DimDate[[#This Row],[NgayBatDauMuaVu]])+1, 10,31)</f>
        <v>41943</v>
      </c>
      <c r="W1756" s="3">
        <f>Table__._SQL2014_QLTS17_DW_DimDate[[#This Row],[Ngay]]-Table__._SQL2014_QLTS17_DW_DimDate[[#This Row],[NgayBatDauMuaVu]]+1</f>
        <v>355</v>
      </c>
      <c r="X1756">
        <f>INT((Table__._SQL2014_QLTS17_DW_DimDate[[#This Row],[NgayMuaVu]]-1)/7)+1</f>
        <v>51</v>
      </c>
      <c r="Y1756" t="str">
        <f>"Tuần " &amp;Table__._SQL2014_QLTS17_DW_DimDate[[#This Row],[TuanMuaVu]] &amp; " năm " &amp;Table__._SQL2014_QLTS17_DW_DimDate[[#This Row],[NamMuaVuStr]]</f>
        <v>Tuần 51 năm 2013-2014</v>
      </c>
      <c r="Z1756">
        <f>YEAR(Table__._SQL2014_QLTS17_DW_DimDate[[#This Row],[NgayBatDauMuaVu]])</f>
        <v>2013</v>
      </c>
      <c r="AA1756" t="str">
        <f>YEAR(Table__._SQL2014_QLTS17_DW_DimDate[[#This Row],[NgayBatDauMuaVu]]) &amp;"-"&amp;YEAR(Table__._SQL2014_QLTS17_DW_DimDate[[#This Row],[NgayKetThucMuaVu]])</f>
        <v>2013-2014</v>
      </c>
      <c r="AB1756">
        <f>YEAR(Table__._SQL2014_QLTS17_DW_DimDate[[#This Row],[NgayBatDauMuaVu]])</f>
        <v>2013</v>
      </c>
      <c r="AC1756">
        <f>YEAR(Table__._SQL2014_QLTS17_DW_DimDate[[#This Row],[NgayKetThucMuaVu]])</f>
        <v>2014</v>
      </c>
    </row>
    <row r="1757" spans="1:29">
      <c r="A1757">
        <v>20141022</v>
      </c>
      <c r="B1757" s="1">
        <v>41934</v>
      </c>
      <c r="C1757" t="s">
        <v>31</v>
      </c>
      <c r="D1757" t="s">
        <v>896</v>
      </c>
      <c r="E1757" t="s">
        <v>12</v>
      </c>
      <c r="F1757" t="s">
        <v>320</v>
      </c>
      <c r="G1757" t="s">
        <v>12</v>
      </c>
      <c r="H1757" t="s">
        <v>54</v>
      </c>
      <c r="I1757" t="s">
        <v>20</v>
      </c>
      <c r="J1757" t="s">
        <v>907</v>
      </c>
      <c r="K1757" t="s">
        <v>1</v>
      </c>
      <c r="L1757" t="s">
        <v>12</v>
      </c>
      <c r="M1757" t="s">
        <v>913</v>
      </c>
      <c r="N1757" t="s">
        <v>467</v>
      </c>
      <c r="O1757" t="s">
        <v>487</v>
      </c>
      <c r="P1757" t="s">
        <v>488</v>
      </c>
      <c r="Q1757" t="s">
        <v>487</v>
      </c>
      <c r="R1757" t="s">
        <v>471</v>
      </c>
      <c r="S1757" t="s">
        <v>468</v>
      </c>
      <c r="T1757" t="s">
        <v>471</v>
      </c>
      <c r="U1757" s="2">
        <f>DATE(IF(MONTH(Table__._SQL2014_QLTS17_DW_DimDate[[#This Row],[Ngay]])&lt;11,YEAR(Table__._SQL2014_QLTS17_DW_DimDate[[#This Row],[Ngay]])-1, YEAR(Table__._SQL2014_QLTS17_DW_DimDate[[#This Row],[Ngay]])),11,1)</f>
        <v>41579</v>
      </c>
      <c r="V1757" s="2">
        <f>DATE(YEAR(Table__._SQL2014_QLTS17_DW_DimDate[[#This Row],[NgayBatDauMuaVu]])+1, 10,31)</f>
        <v>41943</v>
      </c>
      <c r="W1757" s="3">
        <f>Table__._SQL2014_QLTS17_DW_DimDate[[#This Row],[Ngay]]-Table__._SQL2014_QLTS17_DW_DimDate[[#This Row],[NgayBatDauMuaVu]]+1</f>
        <v>356</v>
      </c>
      <c r="X1757">
        <f>INT((Table__._SQL2014_QLTS17_DW_DimDate[[#This Row],[NgayMuaVu]]-1)/7)+1</f>
        <v>51</v>
      </c>
      <c r="Y1757" t="str">
        <f>"Tuần " &amp;Table__._SQL2014_QLTS17_DW_DimDate[[#This Row],[TuanMuaVu]] &amp; " năm " &amp;Table__._SQL2014_QLTS17_DW_DimDate[[#This Row],[NamMuaVuStr]]</f>
        <v>Tuần 51 năm 2013-2014</v>
      </c>
      <c r="Z1757">
        <f>YEAR(Table__._SQL2014_QLTS17_DW_DimDate[[#This Row],[NgayBatDauMuaVu]])</f>
        <v>2013</v>
      </c>
      <c r="AA1757" t="str">
        <f>YEAR(Table__._SQL2014_QLTS17_DW_DimDate[[#This Row],[NgayBatDauMuaVu]]) &amp;"-"&amp;YEAR(Table__._SQL2014_QLTS17_DW_DimDate[[#This Row],[NgayKetThucMuaVu]])</f>
        <v>2013-2014</v>
      </c>
      <c r="AB1757">
        <f>YEAR(Table__._SQL2014_QLTS17_DW_DimDate[[#This Row],[NgayBatDauMuaVu]])</f>
        <v>2013</v>
      </c>
      <c r="AC1757">
        <f>YEAR(Table__._SQL2014_QLTS17_DW_DimDate[[#This Row],[NgayKetThucMuaVu]])</f>
        <v>2014</v>
      </c>
    </row>
    <row r="1758" spans="1:29">
      <c r="A1758">
        <v>20141023</v>
      </c>
      <c r="B1758" s="1">
        <v>41935</v>
      </c>
      <c r="C1758" t="s">
        <v>32</v>
      </c>
      <c r="D1758" t="s">
        <v>897</v>
      </c>
      <c r="E1758" t="s">
        <v>3</v>
      </c>
      <c r="F1758" t="s">
        <v>321</v>
      </c>
      <c r="G1758" t="s">
        <v>12</v>
      </c>
      <c r="H1758" t="s">
        <v>54</v>
      </c>
      <c r="I1758" t="s">
        <v>20</v>
      </c>
      <c r="J1758" t="s">
        <v>907</v>
      </c>
      <c r="K1758" t="s">
        <v>1</v>
      </c>
      <c r="L1758" t="s">
        <v>12</v>
      </c>
      <c r="M1758" t="s">
        <v>913</v>
      </c>
      <c r="N1758" t="s">
        <v>467</v>
      </c>
      <c r="O1758" t="s">
        <v>487</v>
      </c>
      <c r="P1758" t="s">
        <v>488</v>
      </c>
      <c r="Q1758" t="s">
        <v>487</v>
      </c>
      <c r="R1758" t="s">
        <v>471</v>
      </c>
      <c r="S1758" t="s">
        <v>468</v>
      </c>
      <c r="T1758" t="s">
        <v>471</v>
      </c>
      <c r="U1758" s="2">
        <f>DATE(IF(MONTH(Table__._SQL2014_QLTS17_DW_DimDate[[#This Row],[Ngay]])&lt;11,YEAR(Table__._SQL2014_QLTS17_DW_DimDate[[#This Row],[Ngay]])-1, YEAR(Table__._SQL2014_QLTS17_DW_DimDate[[#This Row],[Ngay]])),11,1)</f>
        <v>41579</v>
      </c>
      <c r="V1758" s="2">
        <f>DATE(YEAR(Table__._SQL2014_QLTS17_DW_DimDate[[#This Row],[NgayBatDauMuaVu]])+1, 10,31)</f>
        <v>41943</v>
      </c>
      <c r="W1758" s="3">
        <f>Table__._SQL2014_QLTS17_DW_DimDate[[#This Row],[Ngay]]-Table__._SQL2014_QLTS17_DW_DimDate[[#This Row],[NgayBatDauMuaVu]]+1</f>
        <v>357</v>
      </c>
      <c r="X1758">
        <f>INT((Table__._SQL2014_QLTS17_DW_DimDate[[#This Row],[NgayMuaVu]]-1)/7)+1</f>
        <v>51</v>
      </c>
      <c r="Y1758" t="str">
        <f>"Tuần " &amp;Table__._SQL2014_QLTS17_DW_DimDate[[#This Row],[TuanMuaVu]] &amp; " năm " &amp;Table__._SQL2014_QLTS17_DW_DimDate[[#This Row],[NamMuaVuStr]]</f>
        <v>Tuần 51 năm 2013-2014</v>
      </c>
      <c r="Z1758">
        <f>YEAR(Table__._SQL2014_QLTS17_DW_DimDate[[#This Row],[NgayBatDauMuaVu]])</f>
        <v>2013</v>
      </c>
      <c r="AA1758" t="str">
        <f>YEAR(Table__._SQL2014_QLTS17_DW_DimDate[[#This Row],[NgayBatDauMuaVu]]) &amp;"-"&amp;YEAR(Table__._SQL2014_QLTS17_DW_DimDate[[#This Row],[NgayKetThucMuaVu]])</f>
        <v>2013-2014</v>
      </c>
      <c r="AB1758">
        <f>YEAR(Table__._SQL2014_QLTS17_DW_DimDate[[#This Row],[NgayBatDauMuaVu]])</f>
        <v>2013</v>
      </c>
      <c r="AC1758">
        <f>YEAR(Table__._SQL2014_QLTS17_DW_DimDate[[#This Row],[NgayKetThucMuaVu]])</f>
        <v>2014</v>
      </c>
    </row>
    <row r="1759" spans="1:29">
      <c r="A1759">
        <v>20141024</v>
      </c>
      <c r="B1759" s="1">
        <v>41936</v>
      </c>
      <c r="C1759" t="s">
        <v>33</v>
      </c>
      <c r="D1759" t="s">
        <v>891</v>
      </c>
      <c r="E1759" t="s">
        <v>2</v>
      </c>
      <c r="F1759" t="s">
        <v>322</v>
      </c>
      <c r="G1759" t="s">
        <v>12</v>
      </c>
      <c r="H1759" t="s">
        <v>54</v>
      </c>
      <c r="I1759" t="s">
        <v>20</v>
      </c>
      <c r="J1759" t="s">
        <v>907</v>
      </c>
      <c r="K1759" t="s">
        <v>1</v>
      </c>
      <c r="L1759" t="s">
        <v>12</v>
      </c>
      <c r="M1759" t="s">
        <v>913</v>
      </c>
      <c r="N1759" t="s">
        <v>467</v>
      </c>
      <c r="O1759" t="s">
        <v>487</v>
      </c>
      <c r="P1759" t="s">
        <v>488</v>
      </c>
      <c r="Q1759" t="s">
        <v>487</v>
      </c>
      <c r="R1759" t="s">
        <v>471</v>
      </c>
      <c r="S1759" t="s">
        <v>468</v>
      </c>
      <c r="T1759" t="s">
        <v>471</v>
      </c>
      <c r="U1759" s="2">
        <f>DATE(IF(MONTH(Table__._SQL2014_QLTS17_DW_DimDate[[#This Row],[Ngay]])&lt;11,YEAR(Table__._SQL2014_QLTS17_DW_DimDate[[#This Row],[Ngay]])-1, YEAR(Table__._SQL2014_QLTS17_DW_DimDate[[#This Row],[Ngay]])),11,1)</f>
        <v>41579</v>
      </c>
      <c r="V1759" s="2">
        <f>DATE(YEAR(Table__._SQL2014_QLTS17_DW_DimDate[[#This Row],[NgayBatDauMuaVu]])+1, 10,31)</f>
        <v>41943</v>
      </c>
      <c r="W1759" s="3">
        <f>Table__._SQL2014_QLTS17_DW_DimDate[[#This Row],[Ngay]]-Table__._SQL2014_QLTS17_DW_DimDate[[#This Row],[NgayBatDauMuaVu]]+1</f>
        <v>358</v>
      </c>
      <c r="X1759">
        <f>INT((Table__._SQL2014_QLTS17_DW_DimDate[[#This Row],[NgayMuaVu]]-1)/7)+1</f>
        <v>52</v>
      </c>
      <c r="Y1759" t="str">
        <f>"Tuần " &amp;Table__._SQL2014_QLTS17_DW_DimDate[[#This Row],[TuanMuaVu]] &amp; " năm " &amp;Table__._SQL2014_QLTS17_DW_DimDate[[#This Row],[NamMuaVuStr]]</f>
        <v>Tuần 52 năm 2013-2014</v>
      </c>
      <c r="Z1759">
        <f>YEAR(Table__._SQL2014_QLTS17_DW_DimDate[[#This Row],[NgayBatDauMuaVu]])</f>
        <v>2013</v>
      </c>
      <c r="AA1759" t="str">
        <f>YEAR(Table__._SQL2014_QLTS17_DW_DimDate[[#This Row],[NgayBatDauMuaVu]]) &amp;"-"&amp;YEAR(Table__._SQL2014_QLTS17_DW_DimDate[[#This Row],[NgayKetThucMuaVu]])</f>
        <v>2013-2014</v>
      </c>
      <c r="AB1759">
        <f>YEAR(Table__._SQL2014_QLTS17_DW_DimDate[[#This Row],[NgayBatDauMuaVu]])</f>
        <v>2013</v>
      </c>
      <c r="AC1759">
        <f>YEAR(Table__._SQL2014_QLTS17_DW_DimDate[[#This Row],[NgayKetThucMuaVu]])</f>
        <v>2014</v>
      </c>
    </row>
    <row r="1760" spans="1:29">
      <c r="A1760">
        <v>20141025</v>
      </c>
      <c r="B1760" s="1">
        <v>41937</v>
      </c>
      <c r="C1760" t="s">
        <v>34</v>
      </c>
      <c r="D1760" t="s">
        <v>892</v>
      </c>
      <c r="E1760" t="s">
        <v>14</v>
      </c>
      <c r="F1760" t="s">
        <v>323</v>
      </c>
      <c r="G1760" t="s">
        <v>12</v>
      </c>
      <c r="H1760" t="s">
        <v>54</v>
      </c>
      <c r="I1760" t="s">
        <v>20</v>
      </c>
      <c r="J1760" t="s">
        <v>907</v>
      </c>
      <c r="K1760" t="s">
        <v>1</v>
      </c>
      <c r="L1760" t="s">
        <v>12</v>
      </c>
      <c r="M1760" t="s">
        <v>913</v>
      </c>
      <c r="N1760" t="s">
        <v>467</v>
      </c>
      <c r="O1760" t="s">
        <v>487</v>
      </c>
      <c r="P1760" t="s">
        <v>488</v>
      </c>
      <c r="Q1760" t="s">
        <v>487</v>
      </c>
      <c r="R1760" t="s">
        <v>471</v>
      </c>
      <c r="S1760" t="s">
        <v>468</v>
      </c>
      <c r="T1760" t="s">
        <v>471</v>
      </c>
      <c r="U1760" s="2">
        <f>DATE(IF(MONTH(Table__._SQL2014_QLTS17_DW_DimDate[[#This Row],[Ngay]])&lt;11,YEAR(Table__._SQL2014_QLTS17_DW_DimDate[[#This Row],[Ngay]])-1, YEAR(Table__._SQL2014_QLTS17_DW_DimDate[[#This Row],[Ngay]])),11,1)</f>
        <v>41579</v>
      </c>
      <c r="V1760" s="2">
        <f>DATE(YEAR(Table__._SQL2014_QLTS17_DW_DimDate[[#This Row],[NgayBatDauMuaVu]])+1, 10,31)</f>
        <v>41943</v>
      </c>
      <c r="W1760" s="3">
        <f>Table__._SQL2014_QLTS17_DW_DimDate[[#This Row],[Ngay]]-Table__._SQL2014_QLTS17_DW_DimDate[[#This Row],[NgayBatDauMuaVu]]+1</f>
        <v>359</v>
      </c>
      <c r="X1760">
        <f>INT((Table__._SQL2014_QLTS17_DW_DimDate[[#This Row],[NgayMuaVu]]-1)/7)+1</f>
        <v>52</v>
      </c>
      <c r="Y1760" t="str">
        <f>"Tuần " &amp;Table__._SQL2014_QLTS17_DW_DimDate[[#This Row],[TuanMuaVu]] &amp; " năm " &amp;Table__._SQL2014_QLTS17_DW_DimDate[[#This Row],[NamMuaVuStr]]</f>
        <v>Tuần 52 năm 2013-2014</v>
      </c>
      <c r="Z1760">
        <f>YEAR(Table__._SQL2014_QLTS17_DW_DimDate[[#This Row],[NgayBatDauMuaVu]])</f>
        <v>2013</v>
      </c>
      <c r="AA1760" t="str">
        <f>YEAR(Table__._SQL2014_QLTS17_DW_DimDate[[#This Row],[NgayBatDauMuaVu]]) &amp;"-"&amp;YEAR(Table__._SQL2014_QLTS17_DW_DimDate[[#This Row],[NgayKetThucMuaVu]])</f>
        <v>2013-2014</v>
      </c>
      <c r="AB1760">
        <f>YEAR(Table__._SQL2014_QLTS17_DW_DimDate[[#This Row],[NgayBatDauMuaVu]])</f>
        <v>2013</v>
      </c>
      <c r="AC1760">
        <f>YEAR(Table__._SQL2014_QLTS17_DW_DimDate[[#This Row],[NgayKetThucMuaVu]])</f>
        <v>2014</v>
      </c>
    </row>
    <row r="1761" spans="1:29">
      <c r="A1761">
        <v>20141026</v>
      </c>
      <c r="B1761" s="1">
        <v>41938</v>
      </c>
      <c r="C1761" t="s">
        <v>35</v>
      </c>
      <c r="D1761" t="s">
        <v>893</v>
      </c>
      <c r="E1761" t="s">
        <v>1</v>
      </c>
      <c r="F1761" t="s">
        <v>324</v>
      </c>
      <c r="G1761" t="s">
        <v>3</v>
      </c>
      <c r="H1761" t="s">
        <v>55</v>
      </c>
      <c r="I1761" t="s">
        <v>20</v>
      </c>
      <c r="J1761" t="s">
        <v>907</v>
      </c>
      <c r="K1761" t="s">
        <v>1</v>
      </c>
      <c r="L1761" t="s">
        <v>12</v>
      </c>
      <c r="M1761" t="s">
        <v>913</v>
      </c>
      <c r="N1761" t="s">
        <v>467</v>
      </c>
      <c r="O1761" t="s">
        <v>487</v>
      </c>
      <c r="P1761" t="s">
        <v>488</v>
      </c>
      <c r="Q1761" t="s">
        <v>487</v>
      </c>
      <c r="R1761" t="s">
        <v>471</v>
      </c>
      <c r="S1761" t="s">
        <v>468</v>
      </c>
      <c r="T1761" t="s">
        <v>471</v>
      </c>
      <c r="U1761" s="2">
        <f>DATE(IF(MONTH(Table__._SQL2014_QLTS17_DW_DimDate[[#This Row],[Ngay]])&lt;11,YEAR(Table__._SQL2014_QLTS17_DW_DimDate[[#This Row],[Ngay]])-1, YEAR(Table__._SQL2014_QLTS17_DW_DimDate[[#This Row],[Ngay]])),11,1)</f>
        <v>41579</v>
      </c>
      <c r="V1761" s="2">
        <f>DATE(YEAR(Table__._SQL2014_QLTS17_DW_DimDate[[#This Row],[NgayBatDauMuaVu]])+1, 10,31)</f>
        <v>41943</v>
      </c>
      <c r="W1761" s="3">
        <f>Table__._SQL2014_QLTS17_DW_DimDate[[#This Row],[Ngay]]-Table__._SQL2014_QLTS17_DW_DimDate[[#This Row],[NgayBatDauMuaVu]]+1</f>
        <v>360</v>
      </c>
      <c r="X1761">
        <f>INT((Table__._SQL2014_QLTS17_DW_DimDate[[#This Row],[NgayMuaVu]]-1)/7)+1</f>
        <v>52</v>
      </c>
      <c r="Y1761" t="str">
        <f>"Tuần " &amp;Table__._SQL2014_QLTS17_DW_DimDate[[#This Row],[TuanMuaVu]] &amp; " năm " &amp;Table__._SQL2014_QLTS17_DW_DimDate[[#This Row],[NamMuaVuStr]]</f>
        <v>Tuần 52 năm 2013-2014</v>
      </c>
      <c r="Z1761">
        <f>YEAR(Table__._SQL2014_QLTS17_DW_DimDate[[#This Row],[NgayBatDauMuaVu]])</f>
        <v>2013</v>
      </c>
      <c r="AA1761" t="str">
        <f>YEAR(Table__._SQL2014_QLTS17_DW_DimDate[[#This Row],[NgayBatDauMuaVu]]) &amp;"-"&amp;YEAR(Table__._SQL2014_QLTS17_DW_DimDate[[#This Row],[NgayKetThucMuaVu]])</f>
        <v>2013-2014</v>
      </c>
      <c r="AB1761">
        <f>YEAR(Table__._SQL2014_QLTS17_DW_DimDate[[#This Row],[NgayBatDauMuaVu]])</f>
        <v>2013</v>
      </c>
      <c r="AC1761">
        <f>YEAR(Table__._SQL2014_QLTS17_DW_DimDate[[#This Row],[NgayKetThucMuaVu]])</f>
        <v>2014</v>
      </c>
    </row>
    <row r="1762" spans="1:29">
      <c r="A1762">
        <v>20141027</v>
      </c>
      <c r="B1762" s="1">
        <v>41939</v>
      </c>
      <c r="C1762" t="s">
        <v>36</v>
      </c>
      <c r="D1762" t="s">
        <v>894</v>
      </c>
      <c r="E1762" t="s">
        <v>13</v>
      </c>
      <c r="F1762" t="s">
        <v>325</v>
      </c>
      <c r="G1762" t="s">
        <v>3</v>
      </c>
      <c r="H1762" t="s">
        <v>55</v>
      </c>
      <c r="I1762" t="s">
        <v>20</v>
      </c>
      <c r="J1762" t="s">
        <v>907</v>
      </c>
      <c r="K1762" t="s">
        <v>1</v>
      </c>
      <c r="L1762" t="s">
        <v>12</v>
      </c>
      <c r="M1762" t="s">
        <v>913</v>
      </c>
      <c r="N1762" t="s">
        <v>467</v>
      </c>
      <c r="O1762" t="s">
        <v>487</v>
      </c>
      <c r="P1762" t="s">
        <v>488</v>
      </c>
      <c r="Q1762" t="s">
        <v>487</v>
      </c>
      <c r="R1762" t="s">
        <v>471</v>
      </c>
      <c r="S1762" t="s">
        <v>468</v>
      </c>
      <c r="T1762" t="s">
        <v>471</v>
      </c>
      <c r="U1762" s="2">
        <f>DATE(IF(MONTH(Table__._SQL2014_QLTS17_DW_DimDate[[#This Row],[Ngay]])&lt;11,YEAR(Table__._SQL2014_QLTS17_DW_DimDate[[#This Row],[Ngay]])-1, YEAR(Table__._SQL2014_QLTS17_DW_DimDate[[#This Row],[Ngay]])),11,1)</f>
        <v>41579</v>
      </c>
      <c r="V1762" s="2">
        <f>DATE(YEAR(Table__._SQL2014_QLTS17_DW_DimDate[[#This Row],[NgayBatDauMuaVu]])+1, 10,31)</f>
        <v>41943</v>
      </c>
      <c r="W1762" s="3">
        <f>Table__._SQL2014_QLTS17_DW_DimDate[[#This Row],[Ngay]]-Table__._SQL2014_QLTS17_DW_DimDate[[#This Row],[NgayBatDauMuaVu]]+1</f>
        <v>361</v>
      </c>
      <c r="X1762">
        <f>INT((Table__._SQL2014_QLTS17_DW_DimDate[[#This Row],[NgayMuaVu]]-1)/7)+1</f>
        <v>52</v>
      </c>
      <c r="Y1762" t="str">
        <f>"Tuần " &amp;Table__._SQL2014_QLTS17_DW_DimDate[[#This Row],[TuanMuaVu]] &amp; " năm " &amp;Table__._SQL2014_QLTS17_DW_DimDate[[#This Row],[NamMuaVuStr]]</f>
        <v>Tuần 52 năm 2013-2014</v>
      </c>
      <c r="Z1762">
        <f>YEAR(Table__._SQL2014_QLTS17_DW_DimDate[[#This Row],[NgayBatDauMuaVu]])</f>
        <v>2013</v>
      </c>
      <c r="AA1762" t="str">
        <f>YEAR(Table__._SQL2014_QLTS17_DW_DimDate[[#This Row],[NgayBatDauMuaVu]]) &amp;"-"&amp;YEAR(Table__._SQL2014_QLTS17_DW_DimDate[[#This Row],[NgayKetThucMuaVu]])</f>
        <v>2013-2014</v>
      </c>
      <c r="AB1762">
        <f>YEAR(Table__._SQL2014_QLTS17_DW_DimDate[[#This Row],[NgayBatDauMuaVu]])</f>
        <v>2013</v>
      </c>
      <c r="AC1762">
        <f>YEAR(Table__._SQL2014_QLTS17_DW_DimDate[[#This Row],[NgayKetThucMuaVu]])</f>
        <v>2014</v>
      </c>
    </row>
    <row r="1763" spans="1:29">
      <c r="A1763">
        <v>20141028</v>
      </c>
      <c r="B1763" s="1">
        <v>41940</v>
      </c>
      <c r="C1763" t="s">
        <v>37</v>
      </c>
      <c r="D1763" t="s">
        <v>895</v>
      </c>
      <c r="E1763" t="s">
        <v>16</v>
      </c>
      <c r="F1763" t="s">
        <v>326</v>
      </c>
      <c r="G1763" t="s">
        <v>3</v>
      </c>
      <c r="H1763" t="s">
        <v>55</v>
      </c>
      <c r="I1763" t="s">
        <v>20</v>
      </c>
      <c r="J1763" t="s">
        <v>907</v>
      </c>
      <c r="K1763" t="s">
        <v>1</v>
      </c>
      <c r="L1763" t="s">
        <v>12</v>
      </c>
      <c r="M1763" t="s">
        <v>913</v>
      </c>
      <c r="N1763" t="s">
        <v>467</v>
      </c>
      <c r="O1763" t="s">
        <v>487</v>
      </c>
      <c r="P1763" t="s">
        <v>488</v>
      </c>
      <c r="Q1763" t="s">
        <v>487</v>
      </c>
      <c r="R1763" t="s">
        <v>471</v>
      </c>
      <c r="S1763" t="s">
        <v>468</v>
      </c>
      <c r="T1763" t="s">
        <v>471</v>
      </c>
      <c r="U1763" s="2">
        <f>DATE(IF(MONTH(Table__._SQL2014_QLTS17_DW_DimDate[[#This Row],[Ngay]])&lt;11,YEAR(Table__._SQL2014_QLTS17_DW_DimDate[[#This Row],[Ngay]])-1, YEAR(Table__._SQL2014_QLTS17_DW_DimDate[[#This Row],[Ngay]])),11,1)</f>
        <v>41579</v>
      </c>
      <c r="V1763" s="2">
        <f>DATE(YEAR(Table__._SQL2014_QLTS17_DW_DimDate[[#This Row],[NgayBatDauMuaVu]])+1, 10,31)</f>
        <v>41943</v>
      </c>
      <c r="W1763" s="3">
        <f>Table__._SQL2014_QLTS17_DW_DimDate[[#This Row],[Ngay]]-Table__._SQL2014_QLTS17_DW_DimDate[[#This Row],[NgayBatDauMuaVu]]+1</f>
        <v>362</v>
      </c>
      <c r="X1763">
        <f>INT((Table__._SQL2014_QLTS17_DW_DimDate[[#This Row],[NgayMuaVu]]-1)/7)+1</f>
        <v>52</v>
      </c>
      <c r="Y1763" t="str">
        <f>"Tuần " &amp;Table__._SQL2014_QLTS17_DW_DimDate[[#This Row],[TuanMuaVu]] &amp; " năm " &amp;Table__._SQL2014_QLTS17_DW_DimDate[[#This Row],[NamMuaVuStr]]</f>
        <v>Tuần 52 năm 2013-2014</v>
      </c>
      <c r="Z1763">
        <f>YEAR(Table__._SQL2014_QLTS17_DW_DimDate[[#This Row],[NgayBatDauMuaVu]])</f>
        <v>2013</v>
      </c>
      <c r="AA1763" t="str">
        <f>YEAR(Table__._SQL2014_QLTS17_DW_DimDate[[#This Row],[NgayBatDauMuaVu]]) &amp;"-"&amp;YEAR(Table__._SQL2014_QLTS17_DW_DimDate[[#This Row],[NgayKetThucMuaVu]])</f>
        <v>2013-2014</v>
      </c>
      <c r="AB1763">
        <f>YEAR(Table__._SQL2014_QLTS17_DW_DimDate[[#This Row],[NgayBatDauMuaVu]])</f>
        <v>2013</v>
      </c>
      <c r="AC1763">
        <f>YEAR(Table__._SQL2014_QLTS17_DW_DimDate[[#This Row],[NgayKetThucMuaVu]])</f>
        <v>2014</v>
      </c>
    </row>
    <row r="1764" spans="1:29">
      <c r="A1764">
        <v>20141029</v>
      </c>
      <c r="B1764" s="1">
        <v>41941</v>
      </c>
      <c r="C1764" t="s">
        <v>38</v>
      </c>
      <c r="D1764" t="s">
        <v>896</v>
      </c>
      <c r="E1764" t="s">
        <v>12</v>
      </c>
      <c r="F1764" t="s">
        <v>327</v>
      </c>
      <c r="G1764" t="s">
        <v>3</v>
      </c>
      <c r="H1764" t="s">
        <v>55</v>
      </c>
      <c r="I1764" t="s">
        <v>20</v>
      </c>
      <c r="J1764" t="s">
        <v>907</v>
      </c>
      <c r="K1764" t="s">
        <v>1</v>
      </c>
      <c r="L1764" t="s">
        <v>12</v>
      </c>
      <c r="M1764" t="s">
        <v>913</v>
      </c>
      <c r="N1764" t="s">
        <v>467</v>
      </c>
      <c r="O1764" t="s">
        <v>487</v>
      </c>
      <c r="P1764" t="s">
        <v>488</v>
      </c>
      <c r="Q1764" t="s">
        <v>487</v>
      </c>
      <c r="R1764" t="s">
        <v>471</v>
      </c>
      <c r="S1764" t="s">
        <v>468</v>
      </c>
      <c r="T1764" t="s">
        <v>471</v>
      </c>
      <c r="U1764" s="2">
        <f>DATE(IF(MONTH(Table__._SQL2014_QLTS17_DW_DimDate[[#This Row],[Ngay]])&lt;11,YEAR(Table__._SQL2014_QLTS17_DW_DimDate[[#This Row],[Ngay]])-1, YEAR(Table__._SQL2014_QLTS17_DW_DimDate[[#This Row],[Ngay]])),11,1)</f>
        <v>41579</v>
      </c>
      <c r="V1764" s="2">
        <f>DATE(YEAR(Table__._SQL2014_QLTS17_DW_DimDate[[#This Row],[NgayBatDauMuaVu]])+1, 10,31)</f>
        <v>41943</v>
      </c>
      <c r="W1764" s="3">
        <f>Table__._SQL2014_QLTS17_DW_DimDate[[#This Row],[Ngay]]-Table__._SQL2014_QLTS17_DW_DimDate[[#This Row],[NgayBatDauMuaVu]]+1</f>
        <v>363</v>
      </c>
      <c r="X1764">
        <f>INT((Table__._SQL2014_QLTS17_DW_DimDate[[#This Row],[NgayMuaVu]]-1)/7)+1</f>
        <v>52</v>
      </c>
      <c r="Y1764" t="str">
        <f>"Tuần " &amp;Table__._SQL2014_QLTS17_DW_DimDate[[#This Row],[TuanMuaVu]] &amp; " năm " &amp;Table__._SQL2014_QLTS17_DW_DimDate[[#This Row],[NamMuaVuStr]]</f>
        <v>Tuần 52 năm 2013-2014</v>
      </c>
      <c r="Z1764">
        <f>YEAR(Table__._SQL2014_QLTS17_DW_DimDate[[#This Row],[NgayBatDauMuaVu]])</f>
        <v>2013</v>
      </c>
      <c r="AA1764" t="str">
        <f>YEAR(Table__._SQL2014_QLTS17_DW_DimDate[[#This Row],[NgayBatDauMuaVu]]) &amp;"-"&amp;YEAR(Table__._SQL2014_QLTS17_DW_DimDate[[#This Row],[NgayKetThucMuaVu]])</f>
        <v>2013-2014</v>
      </c>
      <c r="AB1764">
        <f>YEAR(Table__._SQL2014_QLTS17_DW_DimDate[[#This Row],[NgayBatDauMuaVu]])</f>
        <v>2013</v>
      </c>
      <c r="AC1764">
        <f>YEAR(Table__._SQL2014_QLTS17_DW_DimDate[[#This Row],[NgayKetThucMuaVu]])</f>
        <v>2014</v>
      </c>
    </row>
    <row r="1765" spans="1:29">
      <c r="A1765">
        <v>20141030</v>
      </c>
      <c r="B1765" s="1">
        <v>41942</v>
      </c>
      <c r="C1765" t="s">
        <v>39</v>
      </c>
      <c r="D1765" t="s">
        <v>897</v>
      </c>
      <c r="E1765" t="s">
        <v>3</v>
      </c>
      <c r="F1765" t="s">
        <v>328</v>
      </c>
      <c r="G1765" t="s">
        <v>3</v>
      </c>
      <c r="H1765" t="s">
        <v>55</v>
      </c>
      <c r="I1765" t="s">
        <v>20</v>
      </c>
      <c r="J1765" t="s">
        <v>907</v>
      </c>
      <c r="K1765" t="s">
        <v>1</v>
      </c>
      <c r="L1765" t="s">
        <v>12</v>
      </c>
      <c r="M1765" t="s">
        <v>913</v>
      </c>
      <c r="N1765" t="s">
        <v>467</v>
      </c>
      <c r="O1765" t="s">
        <v>487</v>
      </c>
      <c r="P1765" t="s">
        <v>488</v>
      </c>
      <c r="Q1765" t="s">
        <v>487</v>
      </c>
      <c r="R1765" t="s">
        <v>471</v>
      </c>
      <c r="S1765" t="s">
        <v>468</v>
      </c>
      <c r="T1765" t="s">
        <v>471</v>
      </c>
      <c r="U1765" s="2">
        <f>DATE(IF(MONTH(Table__._SQL2014_QLTS17_DW_DimDate[[#This Row],[Ngay]])&lt;11,YEAR(Table__._SQL2014_QLTS17_DW_DimDate[[#This Row],[Ngay]])-1, YEAR(Table__._SQL2014_QLTS17_DW_DimDate[[#This Row],[Ngay]])),11,1)</f>
        <v>41579</v>
      </c>
      <c r="V1765" s="2">
        <f>DATE(YEAR(Table__._SQL2014_QLTS17_DW_DimDate[[#This Row],[NgayBatDauMuaVu]])+1, 10,31)</f>
        <v>41943</v>
      </c>
      <c r="W1765" s="3">
        <f>Table__._SQL2014_QLTS17_DW_DimDate[[#This Row],[Ngay]]-Table__._SQL2014_QLTS17_DW_DimDate[[#This Row],[NgayBatDauMuaVu]]+1</f>
        <v>364</v>
      </c>
      <c r="X1765">
        <f>INT((Table__._SQL2014_QLTS17_DW_DimDate[[#This Row],[NgayMuaVu]]-1)/7)+1</f>
        <v>52</v>
      </c>
      <c r="Y1765" t="str">
        <f>"Tuần " &amp;Table__._SQL2014_QLTS17_DW_DimDate[[#This Row],[TuanMuaVu]] &amp; " năm " &amp;Table__._SQL2014_QLTS17_DW_DimDate[[#This Row],[NamMuaVuStr]]</f>
        <v>Tuần 52 năm 2013-2014</v>
      </c>
      <c r="Z1765">
        <f>YEAR(Table__._SQL2014_QLTS17_DW_DimDate[[#This Row],[NgayBatDauMuaVu]])</f>
        <v>2013</v>
      </c>
      <c r="AA1765" t="str">
        <f>YEAR(Table__._SQL2014_QLTS17_DW_DimDate[[#This Row],[NgayBatDauMuaVu]]) &amp;"-"&amp;YEAR(Table__._SQL2014_QLTS17_DW_DimDate[[#This Row],[NgayKetThucMuaVu]])</f>
        <v>2013-2014</v>
      </c>
      <c r="AB1765">
        <f>YEAR(Table__._SQL2014_QLTS17_DW_DimDate[[#This Row],[NgayBatDauMuaVu]])</f>
        <v>2013</v>
      </c>
      <c r="AC1765">
        <f>YEAR(Table__._SQL2014_QLTS17_DW_DimDate[[#This Row],[NgayKetThucMuaVu]])</f>
        <v>2014</v>
      </c>
    </row>
    <row r="1766" spans="1:29">
      <c r="A1766">
        <v>20141031</v>
      </c>
      <c r="B1766" s="1">
        <v>41943</v>
      </c>
      <c r="C1766" t="s">
        <v>40</v>
      </c>
      <c r="D1766" t="s">
        <v>891</v>
      </c>
      <c r="E1766" t="s">
        <v>2</v>
      </c>
      <c r="F1766" t="s">
        <v>329</v>
      </c>
      <c r="G1766" t="s">
        <v>3</v>
      </c>
      <c r="H1766" t="s">
        <v>55</v>
      </c>
      <c r="I1766" t="s">
        <v>20</v>
      </c>
      <c r="J1766" t="s">
        <v>907</v>
      </c>
      <c r="K1766" t="s">
        <v>1</v>
      </c>
      <c r="L1766" t="s">
        <v>12</v>
      </c>
      <c r="M1766" t="s">
        <v>913</v>
      </c>
      <c r="N1766" t="s">
        <v>467</v>
      </c>
      <c r="O1766" t="s">
        <v>487</v>
      </c>
      <c r="P1766" t="s">
        <v>488</v>
      </c>
      <c r="Q1766" t="s">
        <v>487</v>
      </c>
      <c r="R1766" t="s">
        <v>471</v>
      </c>
      <c r="S1766" t="s">
        <v>468</v>
      </c>
      <c r="T1766" t="s">
        <v>471</v>
      </c>
      <c r="U1766" s="2">
        <f>DATE(IF(MONTH(Table__._SQL2014_QLTS17_DW_DimDate[[#This Row],[Ngay]])&lt;11,YEAR(Table__._SQL2014_QLTS17_DW_DimDate[[#This Row],[Ngay]])-1, YEAR(Table__._SQL2014_QLTS17_DW_DimDate[[#This Row],[Ngay]])),11,1)</f>
        <v>41579</v>
      </c>
      <c r="V1766" s="2">
        <f>DATE(YEAR(Table__._SQL2014_QLTS17_DW_DimDate[[#This Row],[NgayBatDauMuaVu]])+1, 10,31)</f>
        <v>41943</v>
      </c>
      <c r="W1766" s="3">
        <f>Table__._SQL2014_QLTS17_DW_DimDate[[#This Row],[Ngay]]-Table__._SQL2014_QLTS17_DW_DimDate[[#This Row],[NgayBatDauMuaVu]]+1</f>
        <v>365</v>
      </c>
      <c r="X1766">
        <f>INT((Table__._SQL2014_QLTS17_DW_DimDate[[#This Row],[NgayMuaVu]]-1)/7)+1</f>
        <v>53</v>
      </c>
      <c r="Y1766" t="str">
        <f>"Tuần " &amp;Table__._SQL2014_QLTS17_DW_DimDate[[#This Row],[TuanMuaVu]] &amp; " năm " &amp;Table__._SQL2014_QLTS17_DW_DimDate[[#This Row],[NamMuaVuStr]]</f>
        <v>Tuần 53 năm 2013-2014</v>
      </c>
      <c r="Z1766">
        <f>YEAR(Table__._SQL2014_QLTS17_DW_DimDate[[#This Row],[NgayBatDauMuaVu]])</f>
        <v>2013</v>
      </c>
      <c r="AA1766" t="str">
        <f>YEAR(Table__._SQL2014_QLTS17_DW_DimDate[[#This Row],[NgayBatDauMuaVu]]) &amp;"-"&amp;YEAR(Table__._SQL2014_QLTS17_DW_DimDate[[#This Row],[NgayKetThucMuaVu]])</f>
        <v>2013-2014</v>
      </c>
      <c r="AB1766">
        <f>YEAR(Table__._SQL2014_QLTS17_DW_DimDate[[#This Row],[NgayBatDauMuaVu]])</f>
        <v>2013</v>
      </c>
      <c r="AC1766">
        <f>YEAR(Table__._SQL2014_QLTS17_DW_DimDate[[#This Row],[NgayKetThucMuaVu]])</f>
        <v>2014</v>
      </c>
    </row>
    <row r="1767" spans="1:29">
      <c r="A1767">
        <v>20141101</v>
      </c>
      <c r="B1767" s="1">
        <v>41944</v>
      </c>
      <c r="C1767" t="s">
        <v>1</v>
      </c>
      <c r="D1767" t="s">
        <v>892</v>
      </c>
      <c r="E1767" t="s">
        <v>14</v>
      </c>
      <c r="F1767" t="s">
        <v>330</v>
      </c>
      <c r="G1767" t="s">
        <v>1</v>
      </c>
      <c r="H1767" t="s">
        <v>55</v>
      </c>
      <c r="I1767" t="s">
        <v>21</v>
      </c>
      <c r="J1767" t="s">
        <v>908</v>
      </c>
      <c r="K1767" t="s">
        <v>13</v>
      </c>
      <c r="L1767" t="s">
        <v>12</v>
      </c>
      <c r="M1767" t="s">
        <v>913</v>
      </c>
      <c r="N1767" t="s">
        <v>467</v>
      </c>
      <c r="O1767" t="s">
        <v>489</v>
      </c>
      <c r="P1767" t="s">
        <v>490</v>
      </c>
      <c r="Q1767" t="s">
        <v>487</v>
      </c>
      <c r="R1767" t="s">
        <v>471</v>
      </c>
      <c r="S1767" t="s">
        <v>468</v>
      </c>
      <c r="T1767" t="s">
        <v>471</v>
      </c>
      <c r="U1767" s="2">
        <f>DATE(IF(MONTH(Table__._SQL2014_QLTS17_DW_DimDate[[#This Row],[Ngay]])&lt;11,YEAR(Table__._SQL2014_QLTS17_DW_DimDate[[#This Row],[Ngay]])-1, YEAR(Table__._SQL2014_QLTS17_DW_DimDate[[#This Row],[Ngay]])),11,1)</f>
        <v>41944</v>
      </c>
      <c r="V1767" s="2">
        <f>DATE(YEAR(Table__._SQL2014_QLTS17_DW_DimDate[[#This Row],[NgayBatDauMuaVu]])+1, 10,31)</f>
        <v>42308</v>
      </c>
      <c r="W1767" s="3">
        <f>Table__._SQL2014_QLTS17_DW_DimDate[[#This Row],[Ngay]]-Table__._SQL2014_QLTS17_DW_DimDate[[#This Row],[NgayBatDauMuaVu]]+1</f>
        <v>1</v>
      </c>
      <c r="X1767">
        <f>INT((Table__._SQL2014_QLTS17_DW_DimDate[[#This Row],[NgayMuaVu]]-1)/7)+1</f>
        <v>1</v>
      </c>
      <c r="Y1767" t="str">
        <f>"Tuần " &amp;Table__._SQL2014_QLTS17_DW_DimDate[[#This Row],[TuanMuaVu]] &amp; " năm " &amp;Table__._SQL2014_QLTS17_DW_DimDate[[#This Row],[NamMuaVuStr]]</f>
        <v>Tuần 1 năm 2014-2015</v>
      </c>
      <c r="Z1767">
        <f>YEAR(Table__._SQL2014_QLTS17_DW_DimDate[[#This Row],[NgayBatDauMuaVu]])</f>
        <v>2014</v>
      </c>
      <c r="AA1767" t="str">
        <f>YEAR(Table__._SQL2014_QLTS17_DW_DimDate[[#This Row],[NgayBatDauMuaVu]]) &amp;"-"&amp;YEAR(Table__._SQL2014_QLTS17_DW_DimDate[[#This Row],[NgayKetThucMuaVu]])</f>
        <v>2014-2015</v>
      </c>
      <c r="AB1767">
        <f>YEAR(Table__._SQL2014_QLTS17_DW_DimDate[[#This Row],[NgayBatDauMuaVu]])</f>
        <v>2014</v>
      </c>
      <c r="AC1767">
        <f>YEAR(Table__._SQL2014_QLTS17_DW_DimDate[[#This Row],[NgayKetThucMuaVu]])</f>
        <v>2015</v>
      </c>
    </row>
    <row r="1768" spans="1:29">
      <c r="A1768">
        <v>20141102</v>
      </c>
      <c r="B1768" s="1">
        <v>41945</v>
      </c>
      <c r="C1768" t="s">
        <v>13</v>
      </c>
      <c r="D1768" t="s">
        <v>893</v>
      </c>
      <c r="E1768" t="s">
        <v>1</v>
      </c>
      <c r="F1768" t="s">
        <v>333</v>
      </c>
      <c r="G1768" t="s">
        <v>13</v>
      </c>
      <c r="H1768" t="s">
        <v>56</v>
      </c>
      <c r="I1768" t="s">
        <v>21</v>
      </c>
      <c r="J1768" t="s">
        <v>908</v>
      </c>
      <c r="K1768" t="s">
        <v>13</v>
      </c>
      <c r="L1768" t="s">
        <v>12</v>
      </c>
      <c r="M1768" t="s">
        <v>913</v>
      </c>
      <c r="N1768" t="s">
        <v>467</v>
      </c>
      <c r="O1768" t="s">
        <v>489</v>
      </c>
      <c r="P1768" t="s">
        <v>490</v>
      </c>
      <c r="Q1768" t="s">
        <v>487</v>
      </c>
      <c r="R1768" t="s">
        <v>471</v>
      </c>
      <c r="S1768" t="s">
        <v>468</v>
      </c>
      <c r="T1768" t="s">
        <v>471</v>
      </c>
      <c r="U1768" s="2">
        <f>DATE(IF(MONTH(Table__._SQL2014_QLTS17_DW_DimDate[[#This Row],[Ngay]])&lt;11,YEAR(Table__._SQL2014_QLTS17_DW_DimDate[[#This Row],[Ngay]])-1, YEAR(Table__._SQL2014_QLTS17_DW_DimDate[[#This Row],[Ngay]])),11,1)</f>
        <v>41944</v>
      </c>
      <c r="V1768" s="2">
        <f>DATE(YEAR(Table__._SQL2014_QLTS17_DW_DimDate[[#This Row],[NgayBatDauMuaVu]])+1, 10,31)</f>
        <v>42308</v>
      </c>
      <c r="W1768" s="3">
        <f>Table__._SQL2014_QLTS17_DW_DimDate[[#This Row],[Ngay]]-Table__._SQL2014_QLTS17_DW_DimDate[[#This Row],[NgayBatDauMuaVu]]+1</f>
        <v>2</v>
      </c>
      <c r="X1768">
        <f>INT((Table__._SQL2014_QLTS17_DW_DimDate[[#This Row],[NgayMuaVu]]-1)/7)+1</f>
        <v>1</v>
      </c>
      <c r="Y1768" t="str">
        <f>"Tuần " &amp;Table__._SQL2014_QLTS17_DW_DimDate[[#This Row],[TuanMuaVu]] &amp; " năm " &amp;Table__._SQL2014_QLTS17_DW_DimDate[[#This Row],[NamMuaVuStr]]</f>
        <v>Tuần 1 năm 2014-2015</v>
      </c>
      <c r="Z1768">
        <f>YEAR(Table__._SQL2014_QLTS17_DW_DimDate[[#This Row],[NgayBatDauMuaVu]])</f>
        <v>2014</v>
      </c>
      <c r="AA1768" t="str">
        <f>YEAR(Table__._SQL2014_QLTS17_DW_DimDate[[#This Row],[NgayBatDauMuaVu]]) &amp;"-"&amp;YEAR(Table__._SQL2014_QLTS17_DW_DimDate[[#This Row],[NgayKetThucMuaVu]])</f>
        <v>2014-2015</v>
      </c>
      <c r="AB1768">
        <f>YEAR(Table__._SQL2014_QLTS17_DW_DimDate[[#This Row],[NgayBatDauMuaVu]])</f>
        <v>2014</v>
      </c>
      <c r="AC1768">
        <f>YEAR(Table__._SQL2014_QLTS17_DW_DimDate[[#This Row],[NgayKetThucMuaVu]])</f>
        <v>2015</v>
      </c>
    </row>
    <row r="1769" spans="1:29">
      <c r="A1769">
        <v>20141103</v>
      </c>
      <c r="B1769" s="1">
        <v>41946</v>
      </c>
      <c r="C1769" t="s">
        <v>16</v>
      </c>
      <c r="D1769" t="s">
        <v>894</v>
      </c>
      <c r="E1769" t="s">
        <v>13</v>
      </c>
      <c r="F1769" t="s">
        <v>334</v>
      </c>
      <c r="G1769" t="s">
        <v>13</v>
      </c>
      <c r="H1769" t="s">
        <v>56</v>
      </c>
      <c r="I1769" t="s">
        <v>21</v>
      </c>
      <c r="J1769" t="s">
        <v>908</v>
      </c>
      <c r="K1769" t="s">
        <v>13</v>
      </c>
      <c r="L1769" t="s">
        <v>12</v>
      </c>
      <c r="M1769" t="s">
        <v>913</v>
      </c>
      <c r="N1769" t="s">
        <v>467</v>
      </c>
      <c r="O1769" t="s">
        <v>489</v>
      </c>
      <c r="P1769" t="s">
        <v>490</v>
      </c>
      <c r="Q1769" t="s">
        <v>487</v>
      </c>
      <c r="R1769" t="s">
        <v>471</v>
      </c>
      <c r="S1769" t="s">
        <v>468</v>
      </c>
      <c r="T1769" t="s">
        <v>471</v>
      </c>
      <c r="U1769" s="2">
        <f>DATE(IF(MONTH(Table__._SQL2014_QLTS17_DW_DimDate[[#This Row],[Ngay]])&lt;11,YEAR(Table__._SQL2014_QLTS17_DW_DimDate[[#This Row],[Ngay]])-1, YEAR(Table__._SQL2014_QLTS17_DW_DimDate[[#This Row],[Ngay]])),11,1)</f>
        <v>41944</v>
      </c>
      <c r="V1769" s="2">
        <f>DATE(YEAR(Table__._SQL2014_QLTS17_DW_DimDate[[#This Row],[NgayBatDauMuaVu]])+1, 10,31)</f>
        <v>42308</v>
      </c>
      <c r="W1769" s="3">
        <f>Table__._SQL2014_QLTS17_DW_DimDate[[#This Row],[Ngay]]-Table__._SQL2014_QLTS17_DW_DimDate[[#This Row],[NgayBatDauMuaVu]]+1</f>
        <v>3</v>
      </c>
      <c r="X1769">
        <f>INT((Table__._SQL2014_QLTS17_DW_DimDate[[#This Row],[NgayMuaVu]]-1)/7)+1</f>
        <v>1</v>
      </c>
      <c r="Y1769" t="str">
        <f>"Tuần " &amp;Table__._SQL2014_QLTS17_DW_DimDate[[#This Row],[TuanMuaVu]] &amp; " năm " &amp;Table__._SQL2014_QLTS17_DW_DimDate[[#This Row],[NamMuaVuStr]]</f>
        <v>Tuần 1 năm 2014-2015</v>
      </c>
      <c r="Z1769">
        <f>YEAR(Table__._SQL2014_QLTS17_DW_DimDate[[#This Row],[NgayBatDauMuaVu]])</f>
        <v>2014</v>
      </c>
      <c r="AA1769" t="str">
        <f>YEAR(Table__._SQL2014_QLTS17_DW_DimDate[[#This Row],[NgayBatDauMuaVu]]) &amp;"-"&amp;YEAR(Table__._SQL2014_QLTS17_DW_DimDate[[#This Row],[NgayKetThucMuaVu]])</f>
        <v>2014-2015</v>
      </c>
      <c r="AB1769">
        <f>YEAR(Table__._SQL2014_QLTS17_DW_DimDate[[#This Row],[NgayBatDauMuaVu]])</f>
        <v>2014</v>
      </c>
      <c r="AC1769">
        <f>YEAR(Table__._SQL2014_QLTS17_DW_DimDate[[#This Row],[NgayKetThucMuaVu]])</f>
        <v>2015</v>
      </c>
    </row>
    <row r="1770" spans="1:29">
      <c r="A1770">
        <v>20141104</v>
      </c>
      <c r="B1770" s="1">
        <v>41947</v>
      </c>
      <c r="C1770" t="s">
        <v>12</v>
      </c>
      <c r="D1770" t="s">
        <v>895</v>
      </c>
      <c r="E1770" t="s">
        <v>16</v>
      </c>
      <c r="F1770" t="s">
        <v>335</v>
      </c>
      <c r="G1770" t="s">
        <v>13</v>
      </c>
      <c r="H1770" t="s">
        <v>56</v>
      </c>
      <c r="I1770" t="s">
        <v>21</v>
      </c>
      <c r="J1770" t="s">
        <v>908</v>
      </c>
      <c r="K1770" t="s">
        <v>13</v>
      </c>
      <c r="L1770" t="s">
        <v>12</v>
      </c>
      <c r="M1770" t="s">
        <v>913</v>
      </c>
      <c r="N1770" t="s">
        <v>467</v>
      </c>
      <c r="O1770" t="s">
        <v>489</v>
      </c>
      <c r="P1770" t="s">
        <v>490</v>
      </c>
      <c r="Q1770" t="s">
        <v>487</v>
      </c>
      <c r="R1770" t="s">
        <v>471</v>
      </c>
      <c r="S1770" t="s">
        <v>468</v>
      </c>
      <c r="T1770" t="s">
        <v>471</v>
      </c>
      <c r="U1770" s="2">
        <f>DATE(IF(MONTH(Table__._SQL2014_QLTS17_DW_DimDate[[#This Row],[Ngay]])&lt;11,YEAR(Table__._SQL2014_QLTS17_DW_DimDate[[#This Row],[Ngay]])-1, YEAR(Table__._SQL2014_QLTS17_DW_DimDate[[#This Row],[Ngay]])),11,1)</f>
        <v>41944</v>
      </c>
      <c r="V1770" s="2">
        <f>DATE(YEAR(Table__._SQL2014_QLTS17_DW_DimDate[[#This Row],[NgayBatDauMuaVu]])+1, 10,31)</f>
        <v>42308</v>
      </c>
      <c r="W1770" s="3">
        <f>Table__._SQL2014_QLTS17_DW_DimDate[[#This Row],[Ngay]]-Table__._SQL2014_QLTS17_DW_DimDate[[#This Row],[NgayBatDauMuaVu]]+1</f>
        <v>4</v>
      </c>
      <c r="X1770">
        <f>INT((Table__._SQL2014_QLTS17_DW_DimDate[[#This Row],[NgayMuaVu]]-1)/7)+1</f>
        <v>1</v>
      </c>
      <c r="Y1770" t="str">
        <f>"Tuần " &amp;Table__._SQL2014_QLTS17_DW_DimDate[[#This Row],[TuanMuaVu]] &amp; " năm " &amp;Table__._SQL2014_QLTS17_DW_DimDate[[#This Row],[NamMuaVuStr]]</f>
        <v>Tuần 1 năm 2014-2015</v>
      </c>
      <c r="Z1770">
        <f>YEAR(Table__._SQL2014_QLTS17_DW_DimDate[[#This Row],[NgayBatDauMuaVu]])</f>
        <v>2014</v>
      </c>
      <c r="AA1770" t="str">
        <f>YEAR(Table__._SQL2014_QLTS17_DW_DimDate[[#This Row],[NgayBatDauMuaVu]]) &amp;"-"&amp;YEAR(Table__._SQL2014_QLTS17_DW_DimDate[[#This Row],[NgayKetThucMuaVu]])</f>
        <v>2014-2015</v>
      </c>
      <c r="AB1770">
        <f>YEAR(Table__._SQL2014_QLTS17_DW_DimDate[[#This Row],[NgayBatDauMuaVu]])</f>
        <v>2014</v>
      </c>
      <c r="AC1770">
        <f>YEAR(Table__._SQL2014_QLTS17_DW_DimDate[[#This Row],[NgayKetThucMuaVu]])</f>
        <v>2015</v>
      </c>
    </row>
    <row r="1771" spans="1:29">
      <c r="A1771">
        <v>20141105</v>
      </c>
      <c r="B1771" s="1">
        <v>41948</v>
      </c>
      <c r="C1771" t="s">
        <v>3</v>
      </c>
      <c r="D1771" t="s">
        <v>896</v>
      </c>
      <c r="E1771" t="s">
        <v>12</v>
      </c>
      <c r="F1771" t="s">
        <v>336</v>
      </c>
      <c r="G1771" t="s">
        <v>13</v>
      </c>
      <c r="H1771" t="s">
        <v>56</v>
      </c>
      <c r="I1771" t="s">
        <v>21</v>
      </c>
      <c r="J1771" t="s">
        <v>908</v>
      </c>
      <c r="K1771" t="s">
        <v>13</v>
      </c>
      <c r="L1771" t="s">
        <v>12</v>
      </c>
      <c r="M1771" t="s">
        <v>913</v>
      </c>
      <c r="N1771" t="s">
        <v>467</v>
      </c>
      <c r="O1771" t="s">
        <v>489</v>
      </c>
      <c r="P1771" t="s">
        <v>490</v>
      </c>
      <c r="Q1771" t="s">
        <v>487</v>
      </c>
      <c r="R1771" t="s">
        <v>471</v>
      </c>
      <c r="S1771" t="s">
        <v>468</v>
      </c>
      <c r="T1771" t="s">
        <v>471</v>
      </c>
      <c r="U1771" s="2">
        <f>DATE(IF(MONTH(Table__._SQL2014_QLTS17_DW_DimDate[[#This Row],[Ngay]])&lt;11,YEAR(Table__._SQL2014_QLTS17_DW_DimDate[[#This Row],[Ngay]])-1, YEAR(Table__._SQL2014_QLTS17_DW_DimDate[[#This Row],[Ngay]])),11,1)</f>
        <v>41944</v>
      </c>
      <c r="V1771" s="2">
        <f>DATE(YEAR(Table__._SQL2014_QLTS17_DW_DimDate[[#This Row],[NgayBatDauMuaVu]])+1, 10,31)</f>
        <v>42308</v>
      </c>
      <c r="W1771" s="3">
        <f>Table__._SQL2014_QLTS17_DW_DimDate[[#This Row],[Ngay]]-Table__._SQL2014_QLTS17_DW_DimDate[[#This Row],[NgayBatDauMuaVu]]+1</f>
        <v>5</v>
      </c>
      <c r="X1771">
        <f>INT((Table__._SQL2014_QLTS17_DW_DimDate[[#This Row],[NgayMuaVu]]-1)/7)+1</f>
        <v>1</v>
      </c>
      <c r="Y1771" t="str">
        <f>"Tuần " &amp;Table__._SQL2014_QLTS17_DW_DimDate[[#This Row],[TuanMuaVu]] &amp; " năm " &amp;Table__._SQL2014_QLTS17_DW_DimDate[[#This Row],[NamMuaVuStr]]</f>
        <v>Tuần 1 năm 2014-2015</v>
      </c>
      <c r="Z1771">
        <f>YEAR(Table__._SQL2014_QLTS17_DW_DimDate[[#This Row],[NgayBatDauMuaVu]])</f>
        <v>2014</v>
      </c>
      <c r="AA1771" t="str">
        <f>YEAR(Table__._SQL2014_QLTS17_DW_DimDate[[#This Row],[NgayBatDauMuaVu]]) &amp;"-"&amp;YEAR(Table__._SQL2014_QLTS17_DW_DimDate[[#This Row],[NgayKetThucMuaVu]])</f>
        <v>2014-2015</v>
      </c>
      <c r="AB1771">
        <f>YEAR(Table__._SQL2014_QLTS17_DW_DimDate[[#This Row],[NgayBatDauMuaVu]])</f>
        <v>2014</v>
      </c>
      <c r="AC1771">
        <f>YEAR(Table__._SQL2014_QLTS17_DW_DimDate[[#This Row],[NgayKetThucMuaVu]])</f>
        <v>2015</v>
      </c>
    </row>
    <row r="1772" spans="1:29">
      <c r="A1772">
        <v>20141106</v>
      </c>
      <c r="B1772" s="1">
        <v>41949</v>
      </c>
      <c r="C1772" t="s">
        <v>2</v>
      </c>
      <c r="D1772" t="s">
        <v>897</v>
      </c>
      <c r="E1772" t="s">
        <v>3</v>
      </c>
      <c r="F1772" t="s">
        <v>337</v>
      </c>
      <c r="G1772" t="s">
        <v>13</v>
      </c>
      <c r="H1772" t="s">
        <v>56</v>
      </c>
      <c r="I1772" t="s">
        <v>21</v>
      </c>
      <c r="J1772" t="s">
        <v>908</v>
      </c>
      <c r="K1772" t="s">
        <v>13</v>
      </c>
      <c r="L1772" t="s">
        <v>12</v>
      </c>
      <c r="M1772" t="s">
        <v>913</v>
      </c>
      <c r="N1772" t="s">
        <v>467</v>
      </c>
      <c r="O1772" t="s">
        <v>489</v>
      </c>
      <c r="P1772" t="s">
        <v>490</v>
      </c>
      <c r="Q1772" t="s">
        <v>487</v>
      </c>
      <c r="R1772" t="s">
        <v>471</v>
      </c>
      <c r="S1772" t="s">
        <v>468</v>
      </c>
      <c r="T1772" t="s">
        <v>471</v>
      </c>
      <c r="U1772" s="2">
        <f>DATE(IF(MONTH(Table__._SQL2014_QLTS17_DW_DimDate[[#This Row],[Ngay]])&lt;11,YEAR(Table__._SQL2014_QLTS17_DW_DimDate[[#This Row],[Ngay]])-1, YEAR(Table__._SQL2014_QLTS17_DW_DimDate[[#This Row],[Ngay]])),11,1)</f>
        <v>41944</v>
      </c>
      <c r="V1772" s="2">
        <f>DATE(YEAR(Table__._SQL2014_QLTS17_DW_DimDate[[#This Row],[NgayBatDauMuaVu]])+1, 10,31)</f>
        <v>42308</v>
      </c>
      <c r="W1772" s="3">
        <f>Table__._SQL2014_QLTS17_DW_DimDate[[#This Row],[Ngay]]-Table__._SQL2014_QLTS17_DW_DimDate[[#This Row],[NgayBatDauMuaVu]]+1</f>
        <v>6</v>
      </c>
      <c r="X1772">
        <f>INT((Table__._SQL2014_QLTS17_DW_DimDate[[#This Row],[NgayMuaVu]]-1)/7)+1</f>
        <v>1</v>
      </c>
      <c r="Y1772" t="str">
        <f>"Tuần " &amp;Table__._SQL2014_QLTS17_DW_DimDate[[#This Row],[TuanMuaVu]] &amp; " năm " &amp;Table__._SQL2014_QLTS17_DW_DimDate[[#This Row],[NamMuaVuStr]]</f>
        <v>Tuần 1 năm 2014-2015</v>
      </c>
      <c r="Z1772">
        <f>YEAR(Table__._SQL2014_QLTS17_DW_DimDate[[#This Row],[NgayBatDauMuaVu]])</f>
        <v>2014</v>
      </c>
      <c r="AA1772" t="str">
        <f>YEAR(Table__._SQL2014_QLTS17_DW_DimDate[[#This Row],[NgayBatDauMuaVu]]) &amp;"-"&amp;YEAR(Table__._SQL2014_QLTS17_DW_DimDate[[#This Row],[NgayKetThucMuaVu]])</f>
        <v>2014-2015</v>
      </c>
      <c r="AB1772">
        <f>YEAR(Table__._SQL2014_QLTS17_DW_DimDate[[#This Row],[NgayBatDauMuaVu]])</f>
        <v>2014</v>
      </c>
      <c r="AC1772">
        <f>YEAR(Table__._SQL2014_QLTS17_DW_DimDate[[#This Row],[NgayKetThucMuaVu]])</f>
        <v>2015</v>
      </c>
    </row>
    <row r="1773" spans="1:29">
      <c r="A1773">
        <v>20141107</v>
      </c>
      <c r="B1773" s="1">
        <v>41950</v>
      </c>
      <c r="C1773" t="s">
        <v>14</v>
      </c>
      <c r="D1773" t="s">
        <v>891</v>
      </c>
      <c r="E1773" t="s">
        <v>2</v>
      </c>
      <c r="F1773" t="s">
        <v>338</v>
      </c>
      <c r="G1773" t="s">
        <v>13</v>
      </c>
      <c r="H1773" t="s">
        <v>56</v>
      </c>
      <c r="I1773" t="s">
        <v>21</v>
      </c>
      <c r="J1773" t="s">
        <v>908</v>
      </c>
      <c r="K1773" t="s">
        <v>13</v>
      </c>
      <c r="L1773" t="s">
        <v>12</v>
      </c>
      <c r="M1773" t="s">
        <v>913</v>
      </c>
      <c r="N1773" t="s">
        <v>467</v>
      </c>
      <c r="O1773" t="s">
        <v>489</v>
      </c>
      <c r="P1773" t="s">
        <v>490</v>
      </c>
      <c r="Q1773" t="s">
        <v>487</v>
      </c>
      <c r="R1773" t="s">
        <v>471</v>
      </c>
      <c r="S1773" t="s">
        <v>468</v>
      </c>
      <c r="T1773" t="s">
        <v>471</v>
      </c>
      <c r="U1773" s="2">
        <f>DATE(IF(MONTH(Table__._SQL2014_QLTS17_DW_DimDate[[#This Row],[Ngay]])&lt;11,YEAR(Table__._SQL2014_QLTS17_DW_DimDate[[#This Row],[Ngay]])-1, YEAR(Table__._SQL2014_QLTS17_DW_DimDate[[#This Row],[Ngay]])),11,1)</f>
        <v>41944</v>
      </c>
      <c r="V1773" s="2">
        <f>DATE(YEAR(Table__._SQL2014_QLTS17_DW_DimDate[[#This Row],[NgayBatDauMuaVu]])+1, 10,31)</f>
        <v>42308</v>
      </c>
      <c r="W1773" s="3">
        <f>Table__._SQL2014_QLTS17_DW_DimDate[[#This Row],[Ngay]]-Table__._SQL2014_QLTS17_DW_DimDate[[#This Row],[NgayBatDauMuaVu]]+1</f>
        <v>7</v>
      </c>
      <c r="X1773">
        <f>INT((Table__._SQL2014_QLTS17_DW_DimDate[[#This Row],[NgayMuaVu]]-1)/7)+1</f>
        <v>1</v>
      </c>
      <c r="Y1773" t="str">
        <f>"Tuần " &amp;Table__._SQL2014_QLTS17_DW_DimDate[[#This Row],[TuanMuaVu]] &amp; " năm " &amp;Table__._SQL2014_QLTS17_DW_DimDate[[#This Row],[NamMuaVuStr]]</f>
        <v>Tuần 1 năm 2014-2015</v>
      </c>
      <c r="Z1773">
        <f>YEAR(Table__._SQL2014_QLTS17_DW_DimDate[[#This Row],[NgayBatDauMuaVu]])</f>
        <v>2014</v>
      </c>
      <c r="AA1773" t="str">
        <f>YEAR(Table__._SQL2014_QLTS17_DW_DimDate[[#This Row],[NgayBatDauMuaVu]]) &amp;"-"&amp;YEAR(Table__._SQL2014_QLTS17_DW_DimDate[[#This Row],[NgayKetThucMuaVu]])</f>
        <v>2014-2015</v>
      </c>
      <c r="AB1773">
        <f>YEAR(Table__._SQL2014_QLTS17_DW_DimDate[[#This Row],[NgayBatDauMuaVu]])</f>
        <v>2014</v>
      </c>
      <c r="AC1773">
        <f>YEAR(Table__._SQL2014_QLTS17_DW_DimDate[[#This Row],[NgayKetThucMuaVu]])</f>
        <v>2015</v>
      </c>
    </row>
    <row r="1774" spans="1:29">
      <c r="A1774">
        <v>20141108</v>
      </c>
      <c r="B1774" s="1">
        <v>41951</v>
      </c>
      <c r="C1774" t="s">
        <v>18</v>
      </c>
      <c r="D1774" t="s">
        <v>892</v>
      </c>
      <c r="E1774" t="s">
        <v>14</v>
      </c>
      <c r="F1774" t="s">
        <v>339</v>
      </c>
      <c r="G1774" t="s">
        <v>13</v>
      </c>
      <c r="H1774" t="s">
        <v>56</v>
      </c>
      <c r="I1774" t="s">
        <v>21</v>
      </c>
      <c r="J1774" t="s">
        <v>908</v>
      </c>
      <c r="K1774" t="s">
        <v>13</v>
      </c>
      <c r="L1774" t="s">
        <v>12</v>
      </c>
      <c r="M1774" t="s">
        <v>913</v>
      </c>
      <c r="N1774" t="s">
        <v>467</v>
      </c>
      <c r="O1774" t="s">
        <v>489</v>
      </c>
      <c r="P1774" t="s">
        <v>490</v>
      </c>
      <c r="Q1774" t="s">
        <v>487</v>
      </c>
      <c r="R1774" t="s">
        <v>471</v>
      </c>
      <c r="S1774" t="s">
        <v>468</v>
      </c>
      <c r="T1774" t="s">
        <v>471</v>
      </c>
      <c r="U1774" s="2">
        <f>DATE(IF(MONTH(Table__._SQL2014_QLTS17_DW_DimDate[[#This Row],[Ngay]])&lt;11,YEAR(Table__._SQL2014_QLTS17_DW_DimDate[[#This Row],[Ngay]])-1, YEAR(Table__._SQL2014_QLTS17_DW_DimDate[[#This Row],[Ngay]])),11,1)</f>
        <v>41944</v>
      </c>
      <c r="V1774" s="2">
        <f>DATE(YEAR(Table__._SQL2014_QLTS17_DW_DimDate[[#This Row],[NgayBatDauMuaVu]])+1, 10,31)</f>
        <v>42308</v>
      </c>
      <c r="W1774" s="3">
        <f>Table__._SQL2014_QLTS17_DW_DimDate[[#This Row],[Ngay]]-Table__._SQL2014_QLTS17_DW_DimDate[[#This Row],[NgayBatDauMuaVu]]+1</f>
        <v>8</v>
      </c>
      <c r="X1774">
        <f>INT((Table__._SQL2014_QLTS17_DW_DimDate[[#This Row],[NgayMuaVu]]-1)/7)+1</f>
        <v>2</v>
      </c>
      <c r="Y1774" t="str">
        <f>"Tuần " &amp;Table__._SQL2014_QLTS17_DW_DimDate[[#This Row],[TuanMuaVu]] &amp; " năm " &amp;Table__._SQL2014_QLTS17_DW_DimDate[[#This Row],[NamMuaVuStr]]</f>
        <v>Tuần 2 năm 2014-2015</v>
      </c>
      <c r="Z1774">
        <f>YEAR(Table__._SQL2014_QLTS17_DW_DimDate[[#This Row],[NgayBatDauMuaVu]])</f>
        <v>2014</v>
      </c>
      <c r="AA1774" t="str">
        <f>YEAR(Table__._SQL2014_QLTS17_DW_DimDate[[#This Row],[NgayBatDauMuaVu]]) &amp;"-"&amp;YEAR(Table__._SQL2014_QLTS17_DW_DimDate[[#This Row],[NgayKetThucMuaVu]])</f>
        <v>2014-2015</v>
      </c>
      <c r="AB1774">
        <f>YEAR(Table__._SQL2014_QLTS17_DW_DimDate[[#This Row],[NgayBatDauMuaVu]])</f>
        <v>2014</v>
      </c>
      <c r="AC1774">
        <f>YEAR(Table__._SQL2014_QLTS17_DW_DimDate[[#This Row],[NgayKetThucMuaVu]])</f>
        <v>2015</v>
      </c>
    </row>
    <row r="1775" spans="1:29">
      <c r="A1775">
        <v>20141109</v>
      </c>
      <c r="B1775" s="1">
        <v>41952</v>
      </c>
      <c r="C1775" t="s">
        <v>19</v>
      </c>
      <c r="D1775" t="s">
        <v>893</v>
      </c>
      <c r="E1775" t="s">
        <v>1</v>
      </c>
      <c r="F1775" t="s">
        <v>340</v>
      </c>
      <c r="G1775" t="s">
        <v>16</v>
      </c>
      <c r="H1775" t="s">
        <v>57</v>
      </c>
      <c r="I1775" t="s">
        <v>21</v>
      </c>
      <c r="J1775" t="s">
        <v>908</v>
      </c>
      <c r="K1775" t="s">
        <v>13</v>
      </c>
      <c r="L1775" t="s">
        <v>12</v>
      </c>
      <c r="M1775" t="s">
        <v>913</v>
      </c>
      <c r="N1775" t="s">
        <v>467</v>
      </c>
      <c r="O1775" t="s">
        <v>489</v>
      </c>
      <c r="P1775" t="s">
        <v>490</v>
      </c>
      <c r="Q1775" t="s">
        <v>487</v>
      </c>
      <c r="R1775" t="s">
        <v>471</v>
      </c>
      <c r="S1775" t="s">
        <v>468</v>
      </c>
      <c r="T1775" t="s">
        <v>471</v>
      </c>
      <c r="U1775" s="2">
        <f>DATE(IF(MONTH(Table__._SQL2014_QLTS17_DW_DimDate[[#This Row],[Ngay]])&lt;11,YEAR(Table__._SQL2014_QLTS17_DW_DimDate[[#This Row],[Ngay]])-1, YEAR(Table__._SQL2014_QLTS17_DW_DimDate[[#This Row],[Ngay]])),11,1)</f>
        <v>41944</v>
      </c>
      <c r="V1775" s="2">
        <f>DATE(YEAR(Table__._SQL2014_QLTS17_DW_DimDate[[#This Row],[NgayBatDauMuaVu]])+1, 10,31)</f>
        <v>42308</v>
      </c>
      <c r="W1775" s="3">
        <f>Table__._SQL2014_QLTS17_DW_DimDate[[#This Row],[Ngay]]-Table__._SQL2014_QLTS17_DW_DimDate[[#This Row],[NgayBatDauMuaVu]]+1</f>
        <v>9</v>
      </c>
      <c r="X1775">
        <f>INT((Table__._SQL2014_QLTS17_DW_DimDate[[#This Row],[NgayMuaVu]]-1)/7)+1</f>
        <v>2</v>
      </c>
      <c r="Y1775" t="str">
        <f>"Tuần " &amp;Table__._SQL2014_QLTS17_DW_DimDate[[#This Row],[TuanMuaVu]] &amp; " năm " &amp;Table__._SQL2014_QLTS17_DW_DimDate[[#This Row],[NamMuaVuStr]]</f>
        <v>Tuần 2 năm 2014-2015</v>
      </c>
      <c r="Z1775">
        <f>YEAR(Table__._SQL2014_QLTS17_DW_DimDate[[#This Row],[NgayBatDauMuaVu]])</f>
        <v>2014</v>
      </c>
      <c r="AA1775" t="str">
        <f>YEAR(Table__._SQL2014_QLTS17_DW_DimDate[[#This Row],[NgayBatDauMuaVu]]) &amp;"-"&amp;YEAR(Table__._SQL2014_QLTS17_DW_DimDate[[#This Row],[NgayKetThucMuaVu]])</f>
        <v>2014-2015</v>
      </c>
      <c r="AB1775">
        <f>YEAR(Table__._SQL2014_QLTS17_DW_DimDate[[#This Row],[NgayBatDauMuaVu]])</f>
        <v>2014</v>
      </c>
      <c r="AC1775">
        <f>YEAR(Table__._SQL2014_QLTS17_DW_DimDate[[#This Row],[NgayKetThucMuaVu]])</f>
        <v>2015</v>
      </c>
    </row>
    <row r="1776" spans="1:29">
      <c r="A1776">
        <v>20141110</v>
      </c>
      <c r="B1776" s="1">
        <v>41953</v>
      </c>
      <c r="C1776" t="s">
        <v>20</v>
      </c>
      <c r="D1776" t="s">
        <v>894</v>
      </c>
      <c r="E1776" t="s">
        <v>13</v>
      </c>
      <c r="F1776" t="s">
        <v>341</v>
      </c>
      <c r="G1776" t="s">
        <v>16</v>
      </c>
      <c r="H1776" t="s">
        <v>57</v>
      </c>
      <c r="I1776" t="s">
        <v>21</v>
      </c>
      <c r="J1776" t="s">
        <v>908</v>
      </c>
      <c r="K1776" t="s">
        <v>13</v>
      </c>
      <c r="L1776" t="s">
        <v>12</v>
      </c>
      <c r="M1776" t="s">
        <v>913</v>
      </c>
      <c r="N1776" t="s">
        <v>467</v>
      </c>
      <c r="O1776" t="s">
        <v>489</v>
      </c>
      <c r="P1776" t="s">
        <v>490</v>
      </c>
      <c r="Q1776" t="s">
        <v>487</v>
      </c>
      <c r="R1776" t="s">
        <v>471</v>
      </c>
      <c r="S1776" t="s">
        <v>468</v>
      </c>
      <c r="T1776" t="s">
        <v>471</v>
      </c>
      <c r="U1776" s="2">
        <f>DATE(IF(MONTH(Table__._SQL2014_QLTS17_DW_DimDate[[#This Row],[Ngay]])&lt;11,YEAR(Table__._SQL2014_QLTS17_DW_DimDate[[#This Row],[Ngay]])-1, YEAR(Table__._SQL2014_QLTS17_DW_DimDate[[#This Row],[Ngay]])),11,1)</f>
        <v>41944</v>
      </c>
      <c r="V1776" s="2">
        <f>DATE(YEAR(Table__._SQL2014_QLTS17_DW_DimDate[[#This Row],[NgayBatDauMuaVu]])+1, 10,31)</f>
        <v>42308</v>
      </c>
      <c r="W1776" s="3">
        <f>Table__._SQL2014_QLTS17_DW_DimDate[[#This Row],[Ngay]]-Table__._SQL2014_QLTS17_DW_DimDate[[#This Row],[NgayBatDauMuaVu]]+1</f>
        <v>10</v>
      </c>
      <c r="X1776">
        <f>INT((Table__._SQL2014_QLTS17_DW_DimDate[[#This Row],[NgayMuaVu]]-1)/7)+1</f>
        <v>2</v>
      </c>
      <c r="Y1776" t="str">
        <f>"Tuần " &amp;Table__._SQL2014_QLTS17_DW_DimDate[[#This Row],[TuanMuaVu]] &amp; " năm " &amp;Table__._SQL2014_QLTS17_DW_DimDate[[#This Row],[NamMuaVuStr]]</f>
        <v>Tuần 2 năm 2014-2015</v>
      </c>
      <c r="Z1776">
        <f>YEAR(Table__._SQL2014_QLTS17_DW_DimDate[[#This Row],[NgayBatDauMuaVu]])</f>
        <v>2014</v>
      </c>
      <c r="AA1776" t="str">
        <f>YEAR(Table__._SQL2014_QLTS17_DW_DimDate[[#This Row],[NgayBatDauMuaVu]]) &amp;"-"&amp;YEAR(Table__._SQL2014_QLTS17_DW_DimDate[[#This Row],[NgayKetThucMuaVu]])</f>
        <v>2014-2015</v>
      </c>
      <c r="AB1776">
        <f>YEAR(Table__._SQL2014_QLTS17_DW_DimDate[[#This Row],[NgayBatDauMuaVu]])</f>
        <v>2014</v>
      </c>
      <c r="AC1776">
        <f>YEAR(Table__._SQL2014_QLTS17_DW_DimDate[[#This Row],[NgayKetThucMuaVu]])</f>
        <v>2015</v>
      </c>
    </row>
    <row r="1777" spans="1:29">
      <c r="A1777">
        <v>20141111</v>
      </c>
      <c r="B1777" s="1">
        <v>41954</v>
      </c>
      <c r="C1777" t="s">
        <v>21</v>
      </c>
      <c r="D1777" t="s">
        <v>895</v>
      </c>
      <c r="E1777" t="s">
        <v>16</v>
      </c>
      <c r="F1777" t="s">
        <v>342</v>
      </c>
      <c r="G1777" t="s">
        <v>16</v>
      </c>
      <c r="H1777" t="s">
        <v>57</v>
      </c>
      <c r="I1777" t="s">
        <v>21</v>
      </c>
      <c r="J1777" t="s">
        <v>908</v>
      </c>
      <c r="K1777" t="s">
        <v>13</v>
      </c>
      <c r="L1777" t="s">
        <v>12</v>
      </c>
      <c r="M1777" t="s">
        <v>913</v>
      </c>
      <c r="N1777" t="s">
        <v>467</v>
      </c>
      <c r="O1777" t="s">
        <v>489</v>
      </c>
      <c r="P1777" t="s">
        <v>490</v>
      </c>
      <c r="Q1777" t="s">
        <v>487</v>
      </c>
      <c r="R1777" t="s">
        <v>471</v>
      </c>
      <c r="S1777" t="s">
        <v>468</v>
      </c>
      <c r="T1777" t="s">
        <v>471</v>
      </c>
      <c r="U1777" s="2">
        <f>DATE(IF(MONTH(Table__._SQL2014_QLTS17_DW_DimDate[[#This Row],[Ngay]])&lt;11,YEAR(Table__._SQL2014_QLTS17_DW_DimDate[[#This Row],[Ngay]])-1, YEAR(Table__._SQL2014_QLTS17_DW_DimDate[[#This Row],[Ngay]])),11,1)</f>
        <v>41944</v>
      </c>
      <c r="V1777" s="2">
        <f>DATE(YEAR(Table__._SQL2014_QLTS17_DW_DimDate[[#This Row],[NgayBatDauMuaVu]])+1, 10,31)</f>
        <v>42308</v>
      </c>
      <c r="W1777" s="3">
        <f>Table__._SQL2014_QLTS17_DW_DimDate[[#This Row],[Ngay]]-Table__._SQL2014_QLTS17_DW_DimDate[[#This Row],[NgayBatDauMuaVu]]+1</f>
        <v>11</v>
      </c>
      <c r="X1777">
        <f>INT((Table__._SQL2014_QLTS17_DW_DimDate[[#This Row],[NgayMuaVu]]-1)/7)+1</f>
        <v>2</v>
      </c>
      <c r="Y1777" t="str">
        <f>"Tuần " &amp;Table__._SQL2014_QLTS17_DW_DimDate[[#This Row],[TuanMuaVu]] &amp; " năm " &amp;Table__._SQL2014_QLTS17_DW_DimDate[[#This Row],[NamMuaVuStr]]</f>
        <v>Tuần 2 năm 2014-2015</v>
      </c>
      <c r="Z1777">
        <f>YEAR(Table__._SQL2014_QLTS17_DW_DimDate[[#This Row],[NgayBatDauMuaVu]])</f>
        <v>2014</v>
      </c>
      <c r="AA1777" t="str">
        <f>YEAR(Table__._SQL2014_QLTS17_DW_DimDate[[#This Row],[NgayBatDauMuaVu]]) &amp;"-"&amp;YEAR(Table__._SQL2014_QLTS17_DW_DimDate[[#This Row],[NgayKetThucMuaVu]])</f>
        <v>2014-2015</v>
      </c>
      <c r="AB1777">
        <f>YEAR(Table__._SQL2014_QLTS17_DW_DimDate[[#This Row],[NgayBatDauMuaVu]])</f>
        <v>2014</v>
      </c>
      <c r="AC1777">
        <f>YEAR(Table__._SQL2014_QLTS17_DW_DimDate[[#This Row],[NgayKetThucMuaVu]])</f>
        <v>2015</v>
      </c>
    </row>
    <row r="1778" spans="1:29">
      <c r="A1778">
        <v>20141112</v>
      </c>
      <c r="B1778" s="1">
        <v>41955</v>
      </c>
      <c r="C1778" t="s">
        <v>11</v>
      </c>
      <c r="D1778" t="s">
        <v>896</v>
      </c>
      <c r="E1778" t="s">
        <v>12</v>
      </c>
      <c r="F1778" t="s">
        <v>343</v>
      </c>
      <c r="G1778" t="s">
        <v>16</v>
      </c>
      <c r="H1778" t="s">
        <v>57</v>
      </c>
      <c r="I1778" t="s">
        <v>21</v>
      </c>
      <c r="J1778" t="s">
        <v>908</v>
      </c>
      <c r="K1778" t="s">
        <v>13</v>
      </c>
      <c r="L1778" t="s">
        <v>12</v>
      </c>
      <c r="M1778" t="s">
        <v>913</v>
      </c>
      <c r="N1778" t="s">
        <v>467</v>
      </c>
      <c r="O1778" t="s">
        <v>489</v>
      </c>
      <c r="P1778" t="s">
        <v>490</v>
      </c>
      <c r="Q1778" t="s">
        <v>487</v>
      </c>
      <c r="R1778" t="s">
        <v>471</v>
      </c>
      <c r="S1778" t="s">
        <v>468</v>
      </c>
      <c r="T1778" t="s">
        <v>471</v>
      </c>
      <c r="U1778" s="2">
        <f>DATE(IF(MONTH(Table__._SQL2014_QLTS17_DW_DimDate[[#This Row],[Ngay]])&lt;11,YEAR(Table__._SQL2014_QLTS17_DW_DimDate[[#This Row],[Ngay]])-1, YEAR(Table__._SQL2014_QLTS17_DW_DimDate[[#This Row],[Ngay]])),11,1)</f>
        <v>41944</v>
      </c>
      <c r="V1778" s="2">
        <f>DATE(YEAR(Table__._SQL2014_QLTS17_DW_DimDate[[#This Row],[NgayBatDauMuaVu]])+1, 10,31)</f>
        <v>42308</v>
      </c>
      <c r="W1778" s="3">
        <f>Table__._SQL2014_QLTS17_DW_DimDate[[#This Row],[Ngay]]-Table__._SQL2014_QLTS17_DW_DimDate[[#This Row],[NgayBatDauMuaVu]]+1</f>
        <v>12</v>
      </c>
      <c r="X1778">
        <f>INT((Table__._SQL2014_QLTS17_DW_DimDate[[#This Row],[NgayMuaVu]]-1)/7)+1</f>
        <v>2</v>
      </c>
      <c r="Y1778" t="str">
        <f>"Tuần " &amp;Table__._SQL2014_QLTS17_DW_DimDate[[#This Row],[TuanMuaVu]] &amp; " năm " &amp;Table__._SQL2014_QLTS17_DW_DimDate[[#This Row],[NamMuaVuStr]]</f>
        <v>Tuần 2 năm 2014-2015</v>
      </c>
      <c r="Z1778">
        <f>YEAR(Table__._SQL2014_QLTS17_DW_DimDate[[#This Row],[NgayBatDauMuaVu]])</f>
        <v>2014</v>
      </c>
      <c r="AA1778" t="str">
        <f>YEAR(Table__._SQL2014_QLTS17_DW_DimDate[[#This Row],[NgayBatDauMuaVu]]) &amp;"-"&amp;YEAR(Table__._SQL2014_QLTS17_DW_DimDate[[#This Row],[NgayKetThucMuaVu]])</f>
        <v>2014-2015</v>
      </c>
      <c r="AB1778">
        <f>YEAR(Table__._SQL2014_QLTS17_DW_DimDate[[#This Row],[NgayBatDauMuaVu]])</f>
        <v>2014</v>
      </c>
      <c r="AC1778">
        <f>YEAR(Table__._SQL2014_QLTS17_DW_DimDate[[#This Row],[NgayKetThucMuaVu]])</f>
        <v>2015</v>
      </c>
    </row>
    <row r="1779" spans="1:29">
      <c r="A1779">
        <v>20141113</v>
      </c>
      <c r="B1779" s="1">
        <v>41956</v>
      </c>
      <c r="C1779" t="s">
        <v>22</v>
      </c>
      <c r="D1779" t="s">
        <v>897</v>
      </c>
      <c r="E1779" t="s">
        <v>3</v>
      </c>
      <c r="F1779" t="s">
        <v>344</v>
      </c>
      <c r="G1779" t="s">
        <v>16</v>
      </c>
      <c r="H1779" t="s">
        <v>57</v>
      </c>
      <c r="I1779" t="s">
        <v>21</v>
      </c>
      <c r="J1779" t="s">
        <v>908</v>
      </c>
      <c r="K1779" t="s">
        <v>13</v>
      </c>
      <c r="L1779" t="s">
        <v>12</v>
      </c>
      <c r="M1779" t="s">
        <v>913</v>
      </c>
      <c r="N1779" t="s">
        <v>467</v>
      </c>
      <c r="O1779" t="s">
        <v>489</v>
      </c>
      <c r="P1779" t="s">
        <v>490</v>
      </c>
      <c r="Q1779" t="s">
        <v>487</v>
      </c>
      <c r="R1779" t="s">
        <v>471</v>
      </c>
      <c r="S1779" t="s">
        <v>468</v>
      </c>
      <c r="T1779" t="s">
        <v>471</v>
      </c>
      <c r="U1779" s="2">
        <f>DATE(IF(MONTH(Table__._SQL2014_QLTS17_DW_DimDate[[#This Row],[Ngay]])&lt;11,YEAR(Table__._SQL2014_QLTS17_DW_DimDate[[#This Row],[Ngay]])-1, YEAR(Table__._SQL2014_QLTS17_DW_DimDate[[#This Row],[Ngay]])),11,1)</f>
        <v>41944</v>
      </c>
      <c r="V1779" s="2">
        <f>DATE(YEAR(Table__._SQL2014_QLTS17_DW_DimDate[[#This Row],[NgayBatDauMuaVu]])+1, 10,31)</f>
        <v>42308</v>
      </c>
      <c r="W1779" s="3">
        <f>Table__._SQL2014_QLTS17_DW_DimDate[[#This Row],[Ngay]]-Table__._SQL2014_QLTS17_DW_DimDate[[#This Row],[NgayBatDauMuaVu]]+1</f>
        <v>13</v>
      </c>
      <c r="X1779">
        <f>INT((Table__._SQL2014_QLTS17_DW_DimDate[[#This Row],[NgayMuaVu]]-1)/7)+1</f>
        <v>2</v>
      </c>
      <c r="Y1779" t="str">
        <f>"Tuần " &amp;Table__._SQL2014_QLTS17_DW_DimDate[[#This Row],[TuanMuaVu]] &amp; " năm " &amp;Table__._SQL2014_QLTS17_DW_DimDate[[#This Row],[NamMuaVuStr]]</f>
        <v>Tuần 2 năm 2014-2015</v>
      </c>
      <c r="Z1779">
        <f>YEAR(Table__._SQL2014_QLTS17_DW_DimDate[[#This Row],[NgayBatDauMuaVu]])</f>
        <v>2014</v>
      </c>
      <c r="AA1779" t="str">
        <f>YEAR(Table__._SQL2014_QLTS17_DW_DimDate[[#This Row],[NgayBatDauMuaVu]]) &amp;"-"&amp;YEAR(Table__._SQL2014_QLTS17_DW_DimDate[[#This Row],[NgayKetThucMuaVu]])</f>
        <v>2014-2015</v>
      </c>
      <c r="AB1779">
        <f>YEAR(Table__._SQL2014_QLTS17_DW_DimDate[[#This Row],[NgayBatDauMuaVu]])</f>
        <v>2014</v>
      </c>
      <c r="AC1779">
        <f>YEAR(Table__._SQL2014_QLTS17_DW_DimDate[[#This Row],[NgayKetThucMuaVu]])</f>
        <v>2015</v>
      </c>
    </row>
    <row r="1780" spans="1:29">
      <c r="A1780">
        <v>20141114</v>
      </c>
      <c r="B1780" s="1">
        <v>41957</v>
      </c>
      <c r="C1780" t="s">
        <v>23</v>
      </c>
      <c r="D1780" t="s">
        <v>891</v>
      </c>
      <c r="E1780" t="s">
        <v>2</v>
      </c>
      <c r="F1780" t="s">
        <v>345</v>
      </c>
      <c r="G1780" t="s">
        <v>16</v>
      </c>
      <c r="H1780" t="s">
        <v>57</v>
      </c>
      <c r="I1780" t="s">
        <v>21</v>
      </c>
      <c r="J1780" t="s">
        <v>908</v>
      </c>
      <c r="K1780" t="s">
        <v>13</v>
      </c>
      <c r="L1780" t="s">
        <v>12</v>
      </c>
      <c r="M1780" t="s">
        <v>913</v>
      </c>
      <c r="N1780" t="s">
        <v>467</v>
      </c>
      <c r="O1780" t="s">
        <v>489</v>
      </c>
      <c r="P1780" t="s">
        <v>490</v>
      </c>
      <c r="Q1780" t="s">
        <v>487</v>
      </c>
      <c r="R1780" t="s">
        <v>471</v>
      </c>
      <c r="S1780" t="s">
        <v>468</v>
      </c>
      <c r="T1780" t="s">
        <v>471</v>
      </c>
      <c r="U1780" s="2">
        <f>DATE(IF(MONTH(Table__._SQL2014_QLTS17_DW_DimDate[[#This Row],[Ngay]])&lt;11,YEAR(Table__._SQL2014_QLTS17_DW_DimDate[[#This Row],[Ngay]])-1, YEAR(Table__._SQL2014_QLTS17_DW_DimDate[[#This Row],[Ngay]])),11,1)</f>
        <v>41944</v>
      </c>
      <c r="V1780" s="2">
        <f>DATE(YEAR(Table__._SQL2014_QLTS17_DW_DimDate[[#This Row],[NgayBatDauMuaVu]])+1, 10,31)</f>
        <v>42308</v>
      </c>
      <c r="W1780" s="3">
        <f>Table__._SQL2014_QLTS17_DW_DimDate[[#This Row],[Ngay]]-Table__._SQL2014_QLTS17_DW_DimDate[[#This Row],[NgayBatDauMuaVu]]+1</f>
        <v>14</v>
      </c>
      <c r="X1780">
        <f>INT((Table__._SQL2014_QLTS17_DW_DimDate[[#This Row],[NgayMuaVu]]-1)/7)+1</f>
        <v>2</v>
      </c>
      <c r="Y1780" t="str">
        <f>"Tuần " &amp;Table__._SQL2014_QLTS17_DW_DimDate[[#This Row],[TuanMuaVu]] &amp; " năm " &amp;Table__._SQL2014_QLTS17_DW_DimDate[[#This Row],[NamMuaVuStr]]</f>
        <v>Tuần 2 năm 2014-2015</v>
      </c>
      <c r="Z1780">
        <f>YEAR(Table__._SQL2014_QLTS17_DW_DimDate[[#This Row],[NgayBatDauMuaVu]])</f>
        <v>2014</v>
      </c>
      <c r="AA1780" t="str">
        <f>YEAR(Table__._SQL2014_QLTS17_DW_DimDate[[#This Row],[NgayBatDauMuaVu]]) &amp;"-"&amp;YEAR(Table__._SQL2014_QLTS17_DW_DimDate[[#This Row],[NgayKetThucMuaVu]])</f>
        <v>2014-2015</v>
      </c>
      <c r="AB1780">
        <f>YEAR(Table__._SQL2014_QLTS17_DW_DimDate[[#This Row],[NgayBatDauMuaVu]])</f>
        <v>2014</v>
      </c>
      <c r="AC1780">
        <f>YEAR(Table__._SQL2014_QLTS17_DW_DimDate[[#This Row],[NgayKetThucMuaVu]])</f>
        <v>2015</v>
      </c>
    </row>
    <row r="1781" spans="1:29">
      <c r="A1781">
        <v>20141115</v>
      </c>
      <c r="B1781" s="1">
        <v>41958</v>
      </c>
      <c r="C1781" t="s">
        <v>24</v>
      </c>
      <c r="D1781" t="s">
        <v>892</v>
      </c>
      <c r="E1781" t="s">
        <v>14</v>
      </c>
      <c r="F1781" t="s">
        <v>346</v>
      </c>
      <c r="G1781" t="s">
        <v>16</v>
      </c>
      <c r="H1781" t="s">
        <v>57</v>
      </c>
      <c r="I1781" t="s">
        <v>21</v>
      </c>
      <c r="J1781" t="s">
        <v>908</v>
      </c>
      <c r="K1781" t="s">
        <v>13</v>
      </c>
      <c r="L1781" t="s">
        <v>12</v>
      </c>
      <c r="M1781" t="s">
        <v>913</v>
      </c>
      <c r="N1781" t="s">
        <v>467</v>
      </c>
      <c r="O1781" t="s">
        <v>489</v>
      </c>
      <c r="P1781" t="s">
        <v>490</v>
      </c>
      <c r="Q1781" t="s">
        <v>487</v>
      </c>
      <c r="R1781" t="s">
        <v>471</v>
      </c>
      <c r="S1781" t="s">
        <v>468</v>
      </c>
      <c r="T1781" t="s">
        <v>471</v>
      </c>
      <c r="U1781" s="2">
        <f>DATE(IF(MONTH(Table__._SQL2014_QLTS17_DW_DimDate[[#This Row],[Ngay]])&lt;11,YEAR(Table__._SQL2014_QLTS17_DW_DimDate[[#This Row],[Ngay]])-1, YEAR(Table__._SQL2014_QLTS17_DW_DimDate[[#This Row],[Ngay]])),11,1)</f>
        <v>41944</v>
      </c>
      <c r="V1781" s="2">
        <f>DATE(YEAR(Table__._SQL2014_QLTS17_DW_DimDate[[#This Row],[NgayBatDauMuaVu]])+1, 10,31)</f>
        <v>42308</v>
      </c>
      <c r="W1781" s="3">
        <f>Table__._SQL2014_QLTS17_DW_DimDate[[#This Row],[Ngay]]-Table__._SQL2014_QLTS17_DW_DimDate[[#This Row],[NgayBatDauMuaVu]]+1</f>
        <v>15</v>
      </c>
      <c r="X1781">
        <f>INT((Table__._SQL2014_QLTS17_DW_DimDate[[#This Row],[NgayMuaVu]]-1)/7)+1</f>
        <v>3</v>
      </c>
      <c r="Y1781" t="str">
        <f>"Tuần " &amp;Table__._SQL2014_QLTS17_DW_DimDate[[#This Row],[TuanMuaVu]] &amp; " năm " &amp;Table__._SQL2014_QLTS17_DW_DimDate[[#This Row],[NamMuaVuStr]]</f>
        <v>Tuần 3 năm 2014-2015</v>
      </c>
      <c r="Z1781">
        <f>YEAR(Table__._SQL2014_QLTS17_DW_DimDate[[#This Row],[NgayBatDauMuaVu]])</f>
        <v>2014</v>
      </c>
      <c r="AA1781" t="str">
        <f>YEAR(Table__._SQL2014_QLTS17_DW_DimDate[[#This Row],[NgayBatDauMuaVu]]) &amp;"-"&amp;YEAR(Table__._SQL2014_QLTS17_DW_DimDate[[#This Row],[NgayKetThucMuaVu]])</f>
        <v>2014-2015</v>
      </c>
      <c r="AB1781">
        <f>YEAR(Table__._SQL2014_QLTS17_DW_DimDate[[#This Row],[NgayBatDauMuaVu]])</f>
        <v>2014</v>
      </c>
      <c r="AC1781">
        <f>YEAR(Table__._SQL2014_QLTS17_DW_DimDate[[#This Row],[NgayKetThucMuaVu]])</f>
        <v>2015</v>
      </c>
    </row>
    <row r="1782" spans="1:29">
      <c r="A1782">
        <v>20141116</v>
      </c>
      <c r="B1782" s="1">
        <v>41959</v>
      </c>
      <c r="C1782" t="s">
        <v>25</v>
      </c>
      <c r="D1782" t="s">
        <v>893</v>
      </c>
      <c r="E1782" t="s">
        <v>1</v>
      </c>
      <c r="F1782" t="s">
        <v>347</v>
      </c>
      <c r="G1782" t="s">
        <v>12</v>
      </c>
      <c r="H1782" t="s">
        <v>58</v>
      </c>
      <c r="I1782" t="s">
        <v>21</v>
      </c>
      <c r="J1782" t="s">
        <v>908</v>
      </c>
      <c r="K1782" t="s">
        <v>13</v>
      </c>
      <c r="L1782" t="s">
        <v>12</v>
      </c>
      <c r="M1782" t="s">
        <v>913</v>
      </c>
      <c r="N1782" t="s">
        <v>467</v>
      </c>
      <c r="O1782" t="s">
        <v>489</v>
      </c>
      <c r="P1782" t="s">
        <v>490</v>
      </c>
      <c r="Q1782" t="s">
        <v>487</v>
      </c>
      <c r="R1782" t="s">
        <v>471</v>
      </c>
      <c r="S1782" t="s">
        <v>468</v>
      </c>
      <c r="T1782" t="s">
        <v>471</v>
      </c>
      <c r="U1782" s="2">
        <f>DATE(IF(MONTH(Table__._SQL2014_QLTS17_DW_DimDate[[#This Row],[Ngay]])&lt;11,YEAR(Table__._SQL2014_QLTS17_DW_DimDate[[#This Row],[Ngay]])-1, YEAR(Table__._SQL2014_QLTS17_DW_DimDate[[#This Row],[Ngay]])),11,1)</f>
        <v>41944</v>
      </c>
      <c r="V1782" s="2">
        <f>DATE(YEAR(Table__._SQL2014_QLTS17_DW_DimDate[[#This Row],[NgayBatDauMuaVu]])+1, 10,31)</f>
        <v>42308</v>
      </c>
      <c r="W1782" s="3">
        <f>Table__._SQL2014_QLTS17_DW_DimDate[[#This Row],[Ngay]]-Table__._SQL2014_QLTS17_DW_DimDate[[#This Row],[NgayBatDauMuaVu]]+1</f>
        <v>16</v>
      </c>
      <c r="X1782">
        <f>INT((Table__._SQL2014_QLTS17_DW_DimDate[[#This Row],[NgayMuaVu]]-1)/7)+1</f>
        <v>3</v>
      </c>
      <c r="Y1782" t="str">
        <f>"Tuần " &amp;Table__._SQL2014_QLTS17_DW_DimDate[[#This Row],[TuanMuaVu]] &amp; " năm " &amp;Table__._SQL2014_QLTS17_DW_DimDate[[#This Row],[NamMuaVuStr]]</f>
        <v>Tuần 3 năm 2014-2015</v>
      </c>
      <c r="Z1782">
        <f>YEAR(Table__._SQL2014_QLTS17_DW_DimDate[[#This Row],[NgayBatDauMuaVu]])</f>
        <v>2014</v>
      </c>
      <c r="AA1782" t="str">
        <f>YEAR(Table__._SQL2014_QLTS17_DW_DimDate[[#This Row],[NgayBatDauMuaVu]]) &amp;"-"&amp;YEAR(Table__._SQL2014_QLTS17_DW_DimDate[[#This Row],[NgayKetThucMuaVu]])</f>
        <v>2014-2015</v>
      </c>
      <c r="AB1782">
        <f>YEAR(Table__._SQL2014_QLTS17_DW_DimDate[[#This Row],[NgayBatDauMuaVu]])</f>
        <v>2014</v>
      </c>
      <c r="AC1782">
        <f>YEAR(Table__._SQL2014_QLTS17_DW_DimDate[[#This Row],[NgayKetThucMuaVu]])</f>
        <v>2015</v>
      </c>
    </row>
    <row r="1783" spans="1:29">
      <c r="A1783">
        <v>20141117</v>
      </c>
      <c r="B1783" s="1">
        <v>41960</v>
      </c>
      <c r="C1783" t="s">
        <v>26</v>
      </c>
      <c r="D1783" t="s">
        <v>894</v>
      </c>
      <c r="E1783" t="s">
        <v>13</v>
      </c>
      <c r="F1783" t="s">
        <v>348</v>
      </c>
      <c r="G1783" t="s">
        <v>12</v>
      </c>
      <c r="H1783" t="s">
        <v>58</v>
      </c>
      <c r="I1783" t="s">
        <v>21</v>
      </c>
      <c r="J1783" t="s">
        <v>908</v>
      </c>
      <c r="K1783" t="s">
        <v>13</v>
      </c>
      <c r="L1783" t="s">
        <v>12</v>
      </c>
      <c r="M1783" t="s">
        <v>913</v>
      </c>
      <c r="N1783" t="s">
        <v>467</v>
      </c>
      <c r="O1783" t="s">
        <v>489</v>
      </c>
      <c r="P1783" t="s">
        <v>490</v>
      </c>
      <c r="Q1783" t="s">
        <v>487</v>
      </c>
      <c r="R1783" t="s">
        <v>471</v>
      </c>
      <c r="S1783" t="s">
        <v>468</v>
      </c>
      <c r="T1783" t="s">
        <v>471</v>
      </c>
      <c r="U1783" s="2">
        <f>DATE(IF(MONTH(Table__._SQL2014_QLTS17_DW_DimDate[[#This Row],[Ngay]])&lt;11,YEAR(Table__._SQL2014_QLTS17_DW_DimDate[[#This Row],[Ngay]])-1, YEAR(Table__._SQL2014_QLTS17_DW_DimDate[[#This Row],[Ngay]])),11,1)</f>
        <v>41944</v>
      </c>
      <c r="V1783" s="2">
        <f>DATE(YEAR(Table__._SQL2014_QLTS17_DW_DimDate[[#This Row],[NgayBatDauMuaVu]])+1, 10,31)</f>
        <v>42308</v>
      </c>
      <c r="W1783" s="3">
        <f>Table__._SQL2014_QLTS17_DW_DimDate[[#This Row],[Ngay]]-Table__._SQL2014_QLTS17_DW_DimDate[[#This Row],[NgayBatDauMuaVu]]+1</f>
        <v>17</v>
      </c>
      <c r="X1783">
        <f>INT((Table__._SQL2014_QLTS17_DW_DimDate[[#This Row],[NgayMuaVu]]-1)/7)+1</f>
        <v>3</v>
      </c>
      <c r="Y1783" t="str">
        <f>"Tuần " &amp;Table__._SQL2014_QLTS17_DW_DimDate[[#This Row],[TuanMuaVu]] &amp; " năm " &amp;Table__._SQL2014_QLTS17_DW_DimDate[[#This Row],[NamMuaVuStr]]</f>
        <v>Tuần 3 năm 2014-2015</v>
      </c>
      <c r="Z1783">
        <f>YEAR(Table__._SQL2014_QLTS17_DW_DimDate[[#This Row],[NgayBatDauMuaVu]])</f>
        <v>2014</v>
      </c>
      <c r="AA1783" t="str">
        <f>YEAR(Table__._SQL2014_QLTS17_DW_DimDate[[#This Row],[NgayBatDauMuaVu]]) &amp;"-"&amp;YEAR(Table__._SQL2014_QLTS17_DW_DimDate[[#This Row],[NgayKetThucMuaVu]])</f>
        <v>2014-2015</v>
      </c>
      <c r="AB1783">
        <f>YEAR(Table__._SQL2014_QLTS17_DW_DimDate[[#This Row],[NgayBatDauMuaVu]])</f>
        <v>2014</v>
      </c>
      <c r="AC1783">
        <f>YEAR(Table__._SQL2014_QLTS17_DW_DimDate[[#This Row],[NgayKetThucMuaVu]])</f>
        <v>2015</v>
      </c>
    </row>
    <row r="1784" spans="1:29">
      <c r="A1784">
        <v>20141118</v>
      </c>
      <c r="B1784" s="1">
        <v>41961</v>
      </c>
      <c r="C1784" t="s">
        <v>27</v>
      </c>
      <c r="D1784" t="s">
        <v>895</v>
      </c>
      <c r="E1784" t="s">
        <v>16</v>
      </c>
      <c r="F1784" t="s">
        <v>349</v>
      </c>
      <c r="G1784" t="s">
        <v>12</v>
      </c>
      <c r="H1784" t="s">
        <v>58</v>
      </c>
      <c r="I1784" t="s">
        <v>21</v>
      </c>
      <c r="J1784" t="s">
        <v>908</v>
      </c>
      <c r="K1784" t="s">
        <v>13</v>
      </c>
      <c r="L1784" t="s">
        <v>12</v>
      </c>
      <c r="M1784" t="s">
        <v>913</v>
      </c>
      <c r="N1784" t="s">
        <v>467</v>
      </c>
      <c r="O1784" t="s">
        <v>489</v>
      </c>
      <c r="P1784" t="s">
        <v>490</v>
      </c>
      <c r="Q1784" t="s">
        <v>487</v>
      </c>
      <c r="R1784" t="s">
        <v>471</v>
      </c>
      <c r="S1784" t="s">
        <v>468</v>
      </c>
      <c r="T1784" t="s">
        <v>471</v>
      </c>
      <c r="U1784" s="2">
        <f>DATE(IF(MONTH(Table__._SQL2014_QLTS17_DW_DimDate[[#This Row],[Ngay]])&lt;11,YEAR(Table__._SQL2014_QLTS17_DW_DimDate[[#This Row],[Ngay]])-1, YEAR(Table__._SQL2014_QLTS17_DW_DimDate[[#This Row],[Ngay]])),11,1)</f>
        <v>41944</v>
      </c>
      <c r="V1784" s="2">
        <f>DATE(YEAR(Table__._SQL2014_QLTS17_DW_DimDate[[#This Row],[NgayBatDauMuaVu]])+1, 10,31)</f>
        <v>42308</v>
      </c>
      <c r="W1784" s="3">
        <f>Table__._SQL2014_QLTS17_DW_DimDate[[#This Row],[Ngay]]-Table__._SQL2014_QLTS17_DW_DimDate[[#This Row],[NgayBatDauMuaVu]]+1</f>
        <v>18</v>
      </c>
      <c r="X1784">
        <f>INT((Table__._SQL2014_QLTS17_DW_DimDate[[#This Row],[NgayMuaVu]]-1)/7)+1</f>
        <v>3</v>
      </c>
      <c r="Y1784" t="str">
        <f>"Tuần " &amp;Table__._SQL2014_QLTS17_DW_DimDate[[#This Row],[TuanMuaVu]] &amp; " năm " &amp;Table__._SQL2014_QLTS17_DW_DimDate[[#This Row],[NamMuaVuStr]]</f>
        <v>Tuần 3 năm 2014-2015</v>
      </c>
      <c r="Z1784">
        <f>YEAR(Table__._SQL2014_QLTS17_DW_DimDate[[#This Row],[NgayBatDauMuaVu]])</f>
        <v>2014</v>
      </c>
      <c r="AA1784" t="str">
        <f>YEAR(Table__._SQL2014_QLTS17_DW_DimDate[[#This Row],[NgayBatDauMuaVu]]) &amp;"-"&amp;YEAR(Table__._SQL2014_QLTS17_DW_DimDate[[#This Row],[NgayKetThucMuaVu]])</f>
        <v>2014-2015</v>
      </c>
      <c r="AB1784">
        <f>YEAR(Table__._SQL2014_QLTS17_DW_DimDate[[#This Row],[NgayBatDauMuaVu]])</f>
        <v>2014</v>
      </c>
      <c r="AC1784">
        <f>YEAR(Table__._SQL2014_QLTS17_DW_DimDate[[#This Row],[NgayKetThucMuaVu]])</f>
        <v>2015</v>
      </c>
    </row>
    <row r="1785" spans="1:29">
      <c r="A1785">
        <v>20141119</v>
      </c>
      <c r="B1785" s="1">
        <v>41962</v>
      </c>
      <c r="C1785" t="s">
        <v>28</v>
      </c>
      <c r="D1785" t="s">
        <v>896</v>
      </c>
      <c r="E1785" t="s">
        <v>12</v>
      </c>
      <c r="F1785" t="s">
        <v>350</v>
      </c>
      <c r="G1785" t="s">
        <v>12</v>
      </c>
      <c r="H1785" t="s">
        <v>58</v>
      </c>
      <c r="I1785" t="s">
        <v>21</v>
      </c>
      <c r="J1785" t="s">
        <v>908</v>
      </c>
      <c r="K1785" t="s">
        <v>13</v>
      </c>
      <c r="L1785" t="s">
        <v>12</v>
      </c>
      <c r="M1785" t="s">
        <v>913</v>
      </c>
      <c r="N1785" t="s">
        <v>467</v>
      </c>
      <c r="O1785" t="s">
        <v>489</v>
      </c>
      <c r="P1785" t="s">
        <v>490</v>
      </c>
      <c r="Q1785" t="s">
        <v>487</v>
      </c>
      <c r="R1785" t="s">
        <v>471</v>
      </c>
      <c r="S1785" t="s">
        <v>468</v>
      </c>
      <c r="T1785" t="s">
        <v>471</v>
      </c>
      <c r="U1785" s="2">
        <f>DATE(IF(MONTH(Table__._SQL2014_QLTS17_DW_DimDate[[#This Row],[Ngay]])&lt;11,YEAR(Table__._SQL2014_QLTS17_DW_DimDate[[#This Row],[Ngay]])-1, YEAR(Table__._SQL2014_QLTS17_DW_DimDate[[#This Row],[Ngay]])),11,1)</f>
        <v>41944</v>
      </c>
      <c r="V1785" s="2">
        <f>DATE(YEAR(Table__._SQL2014_QLTS17_DW_DimDate[[#This Row],[NgayBatDauMuaVu]])+1, 10,31)</f>
        <v>42308</v>
      </c>
      <c r="W1785" s="3">
        <f>Table__._SQL2014_QLTS17_DW_DimDate[[#This Row],[Ngay]]-Table__._SQL2014_QLTS17_DW_DimDate[[#This Row],[NgayBatDauMuaVu]]+1</f>
        <v>19</v>
      </c>
      <c r="X1785">
        <f>INT((Table__._SQL2014_QLTS17_DW_DimDate[[#This Row],[NgayMuaVu]]-1)/7)+1</f>
        <v>3</v>
      </c>
      <c r="Y1785" t="str">
        <f>"Tuần " &amp;Table__._SQL2014_QLTS17_DW_DimDate[[#This Row],[TuanMuaVu]] &amp; " năm " &amp;Table__._SQL2014_QLTS17_DW_DimDate[[#This Row],[NamMuaVuStr]]</f>
        <v>Tuần 3 năm 2014-2015</v>
      </c>
      <c r="Z1785">
        <f>YEAR(Table__._SQL2014_QLTS17_DW_DimDate[[#This Row],[NgayBatDauMuaVu]])</f>
        <v>2014</v>
      </c>
      <c r="AA1785" t="str">
        <f>YEAR(Table__._SQL2014_QLTS17_DW_DimDate[[#This Row],[NgayBatDauMuaVu]]) &amp;"-"&amp;YEAR(Table__._SQL2014_QLTS17_DW_DimDate[[#This Row],[NgayKetThucMuaVu]])</f>
        <v>2014-2015</v>
      </c>
      <c r="AB1785">
        <f>YEAR(Table__._SQL2014_QLTS17_DW_DimDate[[#This Row],[NgayBatDauMuaVu]])</f>
        <v>2014</v>
      </c>
      <c r="AC1785">
        <f>YEAR(Table__._SQL2014_QLTS17_DW_DimDate[[#This Row],[NgayKetThucMuaVu]])</f>
        <v>2015</v>
      </c>
    </row>
    <row r="1786" spans="1:29">
      <c r="A1786">
        <v>20141120</v>
      </c>
      <c r="B1786" s="1">
        <v>41963</v>
      </c>
      <c r="C1786" t="s">
        <v>29</v>
      </c>
      <c r="D1786" t="s">
        <v>897</v>
      </c>
      <c r="E1786" t="s">
        <v>3</v>
      </c>
      <c r="F1786" t="s">
        <v>351</v>
      </c>
      <c r="G1786" t="s">
        <v>12</v>
      </c>
      <c r="H1786" t="s">
        <v>58</v>
      </c>
      <c r="I1786" t="s">
        <v>21</v>
      </c>
      <c r="J1786" t="s">
        <v>908</v>
      </c>
      <c r="K1786" t="s">
        <v>13</v>
      </c>
      <c r="L1786" t="s">
        <v>12</v>
      </c>
      <c r="M1786" t="s">
        <v>913</v>
      </c>
      <c r="N1786" t="s">
        <v>467</v>
      </c>
      <c r="O1786" t="s">
        <v>489</v>
      </c>
      <c r="P1786" t="s">
        <v>490</v>
      </c>
      <c r="Q1786" t="s">
        <v>487</v>
      </c>
      <c r="R1786" t="s">
        <v>471</v>
      </c>
      <c r="S1786" t="s">
        <v>468</v>
      </c>
      <c r="T1786" t="s">
        <v>471</v>
      </c>
      <c r="U1786" s="2">
        <f>DATE(IF(MONTH(Table__._SQL2014_QLTS17_DW_DimDate[[#This Row],[Ngay]])&lt;11,YEAR(Table__._SQL2014_QLTS17_DW_DimDate[[#This Row],[Ngay]])-1, YEAR(Table__._SQL2014_QLTS17_DW_DimDate[[#This Row],[Ngay]])),11,1)</f>
        <v>41944</v>
      </c>
      <c r="V1786" s="2">
        <f>DATE(YEAR(Table__._SQL2014_QLTS17_DW_DimDate[[#This Row],[NgayBatDauMuaVu]])+1, 10,31)</f>
        <v>42308</v>
      </c>
      <c r="W1786" s="3">
        <f>Table__._SQL2014_QLTS17_DW_DimDate[[#This Row],[Ngay]]-Table__._SQL2014_QLTS17_DW_DimDate[[#This Row],[NgayBatDauMuaVu]]+1</f>
        <v>20</v>
      </c>
      <c r="X1786">
        <f>INT((Table__._SQL2014_QLTS17_DW_DimDate[[#This Row],[NgayMuaVu]]-1)/7)+1</f>
        <v>3</v>
      </c>
      <c r="Y1786" t="str">
        <f>"Tuần " &amp;Table__._SQL2014_QLTS17_DW_DimDate[[#This Row],[TuanMuaVu]] &amp; " năm " &amp;Table__._SQL2014_QLTS17_DW_DimDate[[#This Row],[NamMuaVuStr]]</f>
        <v>Tuần 3 năm 2014-2015</v>
      </c>
      <c r="Z1786">
        <f>YEAR(Table__._SQL2014_QLTS17_DW_DimDate[[#This Row],[NgayBatDauMuaVu]])</f>
        <v>2014</v>
      </c>
      <c r="AA1786" t="str">
        <f>YEAR(Table__._SQL2014_QLTS17_DW_DimDate[[#This Row],[NgayBatDauMuaVu]]) &amp;"-"&amp;YEAR(Table__._SQL2014_QLTS17_DW_DimDate[[#This Row],[NgayKetThucMuaVu]])</f>
        <v>2014-2015</v>
      </c>
      <c r="AB1786">
        <f>YEAR(Table__._SQL2014_QLTS17_DW_DimDate[[#This Row],[NgayBatDauMuaVu]])</f>
        <v>2014</v>
      </c>
      <c r="AC1786">
        <f>YEAR(Table__._SQL2014_QLTS17_DW_DimDate[[#This Row],[NgayKetThucMuaVu]])</f>
        <v>2015</v>
      </c>
    </row>
    <row r="1787" spans="1:29">
      <c r="A1787">
        <v>20141121</v>
      </c>
      <c r="B1787" s="1">
        <v>41964</v>
      </c>
      <c r="C1787" t="s">
        <v>30</v>
      </c>
      <c r="D1787" t="s">
        <v>891</v>
      </c>
      <c r="E1787" t="s">
        <v>2</v>
      </c>
      <c r="F1787" t="s">
        <v>352</v>
      </c>
      <c r="G1787" t="s">
        <v>12</v>
      </c>
      <c r="H1787" t="s">
        <v>58</v>
      </c>
      <c r="I1787" t="s">
        <v>21</v>
      </c>
      <c r="J1787" t="s">
        <v>908</v>
      </c>
      <c r="K1787" t="s">
        <v>13</v>
      </c>
      <c r="L1787" t="s">
        <v>12</v>
      </c>
      <c r="M1787" t="s">
        <v>913</v>
      </c>
      <c r="N1787" t="s">
        <v>467</v>
      </c>
      <c r="O1787" t="s">
        <v>489</v>
      </c>
      <c r="P1787" t="s">
        <v>490</v>
      </c>
      <c r="Q1787" t="s">
        <v>487</v>
      </c>
      <c r="R1787" t="s">
        <v>471</v>
      </c>
      <c r="S1787" t="s">
        <v>468</v>
      </c>
      <c r="T1787" t="s">
        <v>471</v>
      </c>
      <c r="U1787" s="2">
        <f>DATE(IF(MONTH(Table__._SQL2014_QLTS17_DW_DimDate[[#This Row],[Ngay]])&lt;11,YEAR(Table__._SQL2014_QLTS17_DW_DimDate[[#This Row],[Ngay]])-1, YEAR(Table__._SQL2014_QLTS17_DW_DimDate[[#This Row],[Ngay]])),11,1)</f>
        <v>41944</v>
      </c>
      <c r="V1787" s="2">
        <f>DATE(YEAR(Table__._SQL2014_QLTS17_DW_DimDate[[#This Row],[NgayBatDauMuaVu]])+1, 10,31)</f>
        <v>42308</v>
      </c>
      <c r="W1787" s="3">
        <f>Table__._SQL2014_QLTS17_DW_DimDate[[#This Row],[Ngay]]-Table__._SQL2014_QLTS17_DW_DimDate[[#This Row],[NgayBatDauMuaVu]]+1</f>
        <v>21</v>
      </c>
      <c r="X1787">
        <f>INT((Table__._SQL2014_QLTS17_DW_DimDate[[#This Row],[NgayMuaVu]]-1)/7)+1</f>
        <v>3</v>
      </c>
      <c r="Y1787" t="str">
        <f>"Tuần " &amp;Table__._SQL2014_QLTS17_DW_DimDate[[#This Row],[TuanMuaVu]] &amp; " năm " &amp;Table__._SQL2014_QLTS17_DW_DimDate[[#This Row],[NamMuaVuStr]]</f>
        <v>Tuần 3 năm 2014-2015</v>
      </c>
      <c r="Z1787">
        <f>YEAR(Table__._SQL2014_QLTS17_DW_DimDate[[#This Row],[NgayBatDauMuaVu]])</f>
        <v>2014</v>
      </c>
      <c r="AA1787" t="str">
        <f>YEAR(Table__._SQL2014_QLTS17_DW_DimDate[[#This Row],[NgayBatDauMuaVu]]) &amp;"-"&amp;YEAR(Table__._SQL2014_QLTS17_DW_DimDate[[#This Row],[NgayKetThucMuaVu]])</f>
        <v>2014-2015</v>
      </c>
      <c r="AB1787">
        <f>YEAR(Table__._SQL2014_QLTS17_DW_DimDate[[#This Row],[NgayBatDauMuaVu]])</f>
        <v>2014</v>
      </c>
      <c r="AC1787">
        <f>YEAR(Table__._SQL2014_QLTS17_DW_DimDate[[#This Row],[NgayKetThucMuaVu]])</f>
        <v>2015</v>
      </c>
    </row>
    <row r="1788" spans="1:29">
      <c r="A1788">
        <v>20141122</v>
      </c>
      <c r="B1788" s="1">
        <v>41965</v>
      </c>
      <c r="C1788" t="s">
        <v>31</v>
      </c>
      <c r="D1788" t="s">
        <v>892</v>
      </c>
      <c r="E1788" t="s">
        <v>14</v>
      </c>
      <c r="F1788" t="s">
        <v>353</v>
      </c>
      <c r="G1788" t="s">
        <v>12</v>
      </c>
      <c r="H1788" t="s">
        <v>58</v>
      </c>
      <c r="I1788" t="s">
        <v>21</v>
      </c>
      <c r="J1788" t="s">
        <v>908</v>
      </c>
      <c r="K1788" t="s">
        <v>13</v>
      </c>
      <c r="L1788" t="s">
        <v>12</v>
      </c>
      <c r="M1788" t="s">
        <v>913</v>
      </c>
      <c r="N1788" t="s">
        <v>467</v>
      </c>
      <c r="O1788" t="s">
        <v>489</v>
      </c>
      <c r="P1788" t="s">
        <v>490</v>
      </c>
      <c r="Q1788" t="s">
        <v>487</v>
      </c>
      <c r="R1788" t="s">
        <v>471</v>
      </c>
      <c r="S1788" t="s">
        <v>468</v>
      </c>
      <c r="T1788" t="s">
        <v>471</v>
      </c>
      <c r="U1788" s="2">
        <f>DATE(IF(MONTH(Table__._SQL2014_QLTS17_DW_DimDate[[#This Row],[Ngay]])&lt;11,YEAR(Table__._SQL2014_QLTS17_DW_DimDate[[#This Row],[Ngay]])-1, YEAR(Table__._SQL2014_QLTS17_DW_DimDate[[#This Row],[Ngay]])),11,1)</f>
        <v>41944</v>
      </c>
      <c r="V1788" s="2">
        <f>DATE(YEAR(Table__._SQL2014_QLTS17_DW_DimDate[[#This Row],[NgayBatDauMuaVu]])+1, 10,31)</f>
        <v>42308</v>
      </c>
      <c r="W1788" s="3">
        <f>Table__._SQL2014_QLTS17_DW_DimDate[[#This Row],[Ngay]]-Table__._SQL2014_QLTS17_DW_DimDate[[#This Row],[NgayBatDauMuaVu]]+1</f>
        <v>22</v>
      </c>
      <c r="X1788">
        <f>INT((Table__._SQL2014_QLTS17_DW_DimDate[[#This Row],[NgayMuaVu]]-1)/7)+1</f>
        <v>4</v>
      </c>
      <c r="Y1788" t="str">
        <f>"Tuần " &amp;Table__._SQL2014_QLTS17_DW_DimDate[[#This Row],[TuanMuaVu]] &amp; " năm " &amp;Table__._SQL2014_QLTS17_DW_DimDate[[#This Row],[NamMuaVuStr]]</f>
        <v>Tuần 4 năm 2014-2015</v>
      </c>
      <c r="Z1788">
        <f>YEAR(Table__._SQL2014_QLTS17_DW_DimDate[[#This Row],[NgayBatDauMuaVu]])</f>
        <v>2014</v>
      </c>
      <c r="AA1788" t="str">
        <f>YEAR(Table__._SQL2014_QLTS17_DW_DimDate[[#This Row],[NgayBatDauMuaVu]]) &amp;"-"&amp;YEAR(Table__._SQL2014_QLTS17_DW_DimDate[[#This Row],[NgayKetThucMuaVu]])</f>
        <v>2014-2015</v>
      </c>
      <c r="AB1788">
        <f>YEAR(Table__._SQL2014_QLTS17_DW_DimDate[[#This Row],[NgayBatDauMuaVu]])</f>
        <v>2014</v>
      </c>
      <c r="AC1788">
        <f>YEAR(Table__._SQL2014_QLTS17_DW_DimDate[[#This Row],[NgayKetThucMuaVu]])</f>
        <v>2015</v>
      </c>
    </row>
    <row r="1789" spans="1:29">
      <c r="A1789">
        <v>20141123</v>
      </c>
      <c r="B1789" s="1">
        <v>41966</v>
      </c>
      <c r="C1789" t="s">
        <v>32</v>
      </c>
      <c r="D1789" t="s">
        <v>893</v>
      </c>
      <c r="E1789" t="s">
        <v>1</v>
      </c>
      <c r="F1789" t="s">
        <v>354</v>
      </c>
      <c r="G1789" t="s">
        <v>3</v>
      </c>
      <c r="H1789" t="s">
        <v>59</v>
      </c>
      <c r="I1789" t="s">
        <v>21</v>
      </c>
      <c r="J1789" t="s">
        <v>908</v>
      </c>
      <c r="K1789" t="s">
        <v>13</v>
      </c>
      <c r="L1789" t="s">
        <v>12</v>
      </c>
      <c r="M1789" t="s">
        <v>913</v>
      </c>
      <c r="N1789" t="s">
        <v>467</v>
      </c>
      <c r="O1789" t="s">
        <v>489</v>
      </c>
      <c r="P1789" t="s">
        <v>490</v>
      </c>
      <c r="Q1789" t="s">
        <v>487</v>
      </c>
      <c r="R1789" t="s">
        <v>471</v>
      </c>
      <c r="S1789" t="s">
        <v>468</v>
      </c>
      <c r="T1789" t="s">
        <v>471</v>
      </c>
      <c r="U1789" s="2">
        <f>DATE(IF(MONTH(Table__._SQL2014_QLTS17_DW_DimDate[[#This Row],[Ngay]])&lt;11,YEAR(Table__._SQL2014_QLTS17_DW_DimDate[[#This Row],[Ngay]])-1, YEAR(Table__._SQL2014_QLTS17_DW_DimDate[[#This Row],[Ngay]])),11,1)</f>
        <v>41944</v>
      </c>
      <c r="V1789" s="2">
        <f>DATE(YEAR(Table__._SQL2014_QLTS17_DW_DimDate[[#This Row],[NgayBatDauMuaVu]])+1, 10,31)</f>
        <v>42308</v>
      </c>
      <c r="W1789" s="3">
        <f>Table__._SQL2014_QLTS17_DW_DimDate[[#This Row],[Ngay]]-Table__._SQL2014_QLTS17_DW_DimDate[[#This Row],[NgayBatDauMuaVu]]+1</f>
        <v>23</v>
      </c>
      <c r="X1789">
        <f>INT((Table__._SQL2014_QLTS17_DW_DimDate[[#This Row],[NgayMuaVu]]-1)/7)+1</f>
        <v>4</v>
      </c>
      <c r="Y1789" t="str">
        <f>"Tuần " &amp;Table__._SQL2014_QLTS17_DW_DimDate[[#This Row],[TuanMuaVu]] &amp; " năm " &amp;Table__._SQL2014_QLTS17_DW_DimDate[[#This Row],[NamMuaVuStr]]</f>
        <v>Tuần 4 năm 2014-2015</v>
      </c>
      <c r="Z1789">
        <f>YEAR(Table__._SQL2014_QLTS17_DW_DimDate[[#This Row],[NgayBatDauMuaVu]])</f>
        <v>2014</v>
      </c>
      <c r="AA1789" t="str">
        <f>YEAR(Table__._SQL2014_QLTS17_DW_DimDate[[#This Row],[NgayBatDauMuaVu]]) &amp;"-"&amp;YEAR(Table__._SQL2014_QLTS17_DW_DimDate[[#This Row],[NgayKetThucMuaVu]])</f>
        <v>2014-2015</v>
      </c>
      <c r="AB1789">
        <f>YEAR(Table__._SQL2014_QLTS17_DW_DimDate[[#This Row],[NgayBatDauMuaVu]])</f>
        <v>2014</v>
      </c>
      <c r="AC1789">
        <f>YEAR(Table__._SQL2014_QLTS17_DW_DimDate[[#This Row],[NgayKetThucMuaVu]])</f>
        <v>2015</v>
      </c>
    </row>
    <row r="1790" spans="1:29">
      <c r="A1790">
        <v>20141124</v>
      </c>
      <c r="B1790" s="1">
        <v>41967</v>
      </c>
      <c r="C1790" t="s">
        <v>33</v>
      </c>
      <c r="D1790" t="s">
        <v>894</v>
      </c>
      <c r="E1790" t="s">
        <v>13</v>
      </c>
      <c r="F1790" t="s">
        <v>355</v>
      </c>
      <c r="G1790" t="s">
        <v>3</v>
      </c>
      <c r="H1790" t="s">
        <v>59</v>
      </c>
      <c r="I1790" t="s">
        <v>21</v>
      </c>
      <c r="J1790" t="s">
        <v>908</v>
      </c>
      <c r="K1790" t="s">
        <v>13</v>
      </c>
      <c r="L1790" t="s">
        <v>12</v>
      </c>
      <c r="M1790" t="s">
        <v>913</v>
      </c>
      <c r="N1790" t="s">
        <v>467</v>
      </c>
      <c r="O1790" t="s">
        <v>489</v>
      </c>
      <c r="P1790" t="s">
        <v>490</v>
      </c>
      <c r="Q1790" t="s">
        <v>487</v>
      </c>
      <c r="R1790" t="s">
        <v>471</v>
      </c>
      <c r="S1790" t="s">
        <v>468</v>
      </c>
      <c r="T1790" t="s">
        <v>471</v>
      </c>
      <c r="U1790" s="2">
        <f>DATE(IF(MONTH(Table__._SQL2014_QLTS17_DW_DimDate[[#This Row],[Ngay]])&lt;11,YEAR(Table__._SQL2014_QLTS17_DW_DimDate[[#This Row],[Ngay]])-1, YEAR(Table__._SQL2014_QLTS17_DW_DimDate[[#This Row],[Ngay]])),11,1)</f>
        <v>41944</v>
      </c>
      <c r="V1790" s="2">
        <f>DATE(YEAR(Table__._SQL2014_QLTS17_DW_DimDate[[#This Row],[NgayBatDauMuaVu]])+1, 10,31)</f>
        <v>42308</v>
      </c>
      <c r="W1790" s="3">
        <f>Table__._SQL2014_QLTS17_DW_DimDate[[#This Row],[Ngay]]-Table__._SQL2014_QLTS17_DW_DimDate[[#This Row],[NgayBatDauMuaVu]]+1</f>
        <v>24</v>
      </c>
      <c r="X1790">
        <f>INT((Table__._SQL2014_QLTS17_DW_DimDate[[#This Row],[NgayMuaVu]]-1)/7)+1</f>
        <v>4</v>
      </c>
      <c r="Y1790" t="str">
        <f>"Tuần " &amp;Table__._SQL2014_QLTS17_DW_DimDate[[#This Row],[TuanMuaVu]] &amp; " năm " &amp;Table__._SQL2014_QLTS17_DW_DimDate[[#This Row],[NamMuaVuStr]]</f>
        <v>Tuần 4 năm 2014-2015</v>
      </c>
      <c r="Z1790">
        <f>YEAR(Table__._SQL2014_QLTS17_DW_DimDate[[#This Row],[NgayBatDauMuaVu]])</f>
        <v>2014</v>
      </c>
      <c r="AA1790" t="str">
        <f>YEAR(Table__._SQL2014_QLTS17_DW_DimDate[[#This Row],[NgayBatDauMuaVu]]) &amp;"-"&amp;YEAR(Table__._SQL2014_QLTS17_DW_DimDate[[#This Row],[NgayKetThucMuaVu]])</f>
        <v>2014-2015</v>
      </c>
      <c r="AB1790">
        <f>YEAR(Table__._SQL2014_QLTS17_DW_DimDate[[#This Row],[NgayBatDauMuaVu]])</f>
        <v>2014</v>
      </c>
      <c r="AC1790">
        <f>YEAR(Table__._SQL2014_QLTS17_DW_DimDate[[#This Row],[NgayKetThucMuaVu]])</f>
        <v>2015</v>
      </c>
    </row>
    <row r="1791" spans="1:29">
      <c r="A1791">
        <v>20141125</v>
      </c>
      <c r="B1791" s="1">
        <v>41968</v>
      </c>
      <c r="C1791" t="s">
        <v>34</v>
      </c>
      <c r="D1791" t="s">
        <v>895</v>
      </c>
      <c r="E1791" t="s">
        <v>16</v>
      </c>
      <c r="F1791" t="s">
        <v>356</v>
      </c>
      <c r="G1791" t="s">
        <v>3</v>
      </c>
      <c r="H1791" t="s">
        <v>59</v>
      </c>
      <c r="I1791" t="s">
        <v>21</v>
      </c>
      <c r="J1791" t="s">
        <v>908</v>
      </c>
      <c r="K1791" t="s">
        <v>13</v>
      </c>
      <c r="L1791" t="s">
        <v>12</v>
      </c>
      <c r="M1791" t="s">
        <v>913</v>
      </c>
      <c r="N1791" t="s">
        <v>467</v>
      </c>
      <c r="O1791" t="s">
        <v>489</v>
      </c>
      <c r="P1791" t="s">
        <v>490</v>
      </c>
      <c r="Q1791" t="s">
        <v>487</v>
      </c>
      <c r="R1791" t="s">
        <v>471</v>
      </c>
      <c r="S1791" t="s">
        <v>468</v>
      </c>
      <c r="T1791" t="s">
        <v>471</v>
      </c>
      <c r="U1791" s="2">
        <f>DATE(IF(MONTH(Table__._SQL2014_QLTS17_DW_DimDate[[#This Row],[Ngay]])&lt;11,YEAR(Table__._SQL2014_QLTS17_DW_DimDate[[#This Row],[Ngay]])-1, YEAR(Table__._SQL2014_QLTS17_DW_DimDate[[#This Row],[Ngay]])),11,1)</f>
        <v>41944</v>
      </c>
      <c r="V1791" s="2">
        <f>DATE(YEAR(Table__._SQL2014_QLTS17_DW_DimDate[[#This Row],[NgayBatDauMuaVu]])+1, 10,31)</f>
        <v>42308</v>
      </c>
      <c r="W1791" s="3">
        <f>Table__._SQL2014_QLTS17_DW_DimDate[[#This Row],[Ngay]]-Table__._SQL2014_QLTS17_DW_DimDate[[#This Row],[NgayBatDauMuaVu]]+1</f>
        <v>25</v>
      </c>
      <c r="X1791">
        <f>INT((Table__._SQL2014_QLTS17_DW_DimDate[[#This Row],[NgayMuaVu]]-1)/7)+1</f>
        <v>4</v>
      </c>
      <c r="Y1791" t="str">
        <f>"Tuần " &amp;Table__._SQL2014_QLTS17_DW_DimDate[[#This Row],[TuanMuaVu]] &amp; " năm " &amp;Table__._SQL2014_QLTS17_DW_DimDate[[#This Row],[NamMuaVuStr]]</f>
        <v>Tuần 4 năm 2014-2015</v>
      </c>
      <c r="Z1791">
        <f>YEAR(Table__._SQL2014_QLTS17_DW_DimDate[[#This Row],[NgayBatDauMuaVu]])</f>
        <v>2014</v>
      </c>
      <c r="AA1791" t="str">
        <f>YEAR(Table__._SQL2014_QLTS17_DW_DimDate[[#This Row],[NgayBatDauMuaVu]]) &amp;"-"&amp;YEAR(Table__._SQL2014_QLTS17_DW_DimDate[[#This Row],[NgayKetThucMuaVu]])</f>
        <v>2014-2015</v>
      </c>
      <c r="AB1791">
        <f>YEAR(Table__._SQL2014_QLTS17_DW_DimDate[[#This Row],[NgayBatDauMuaVu]])</f>
        <v>2014</v>
      </c>
      <c r="AC1791">
        <f>YEAR(Table__._SQL2014_QLTS17_DW_DimDate[[#This Row],[NgayKetThucMuaVu]])</f>
        <v>2015</v>
      </c>
    </row>
    <row r="1792" spans="1:29">
      <c r="A1792">
        <v>20141126</v>
      </c>
      <c r="B1792" s="1">
        <v>41969</v>
      </c>
      <c r="C1792" t="s">
        <v>35</v>
      </c>
      <c r="D1792" t="s">
        <v>896</v>
      </c>
      <c r="E1792" t="s">
        <v>12</v>
      </c>
      <c r="F1792" t="s">
        <v>357</v>
      </c>
      <c r="G1792" t="s">
        <v>3</v>
      </c>
      <c r="H1792" t="s">
        <v>59</v>
      </c>
      <c r="I1792" t="s">
        <v>21</v>
      </c>
      <c r="J1792" t="s">
        <v>908</v>
      </c>
      <c r="K1792" t="s">
        <v>13</v>
      </c>
      <c r="L1792" t="s">
        <v>12</v>
      </c>
      <c r="M1792" t="s">
        <v>913</v>
      </c>
      <c r="N1792" t="s">
        <v>467</v>
      </c>
      <c r="O1792" t="s">
        <v>489</v>
      </c>
      <c r="P1792" t="s">
        <v>490</v>
      </c>
      <c r="Q1792" t="s">
        <v>487</v>
      </c>
      <c r="R1792" t="s">
        <v>471</v>
      </c>
      <c r="S1792" t="s">
        <v>468</v>
      </c>
      <c r="T1792" t="s">
        <v>471</v>
      </c>
      <c r="U1792" s="2">
        <f>DATE(IF(MONTH(Table__._SQL2014_QLTS17_DW_DimDate[[#This Row],[Ngay]])&lt;11,YEAR(Table__._SQL2014_QLTS17_DW_DimDate[[#This Row],[Ngay]])-1, YEAR(Table__._SQL2014_QLTS17_DW_DimDate[[#This Row],[Ngay]])),11,1)</f>
        <v>41944</v>
      </c>
      <c r="V1792" s="2">
        <f>DATE(YEAR(Table__._SQL2014_QLTS17_DW_DimDate[[#This Row],[NgayBatDauMuaVu]])+1, 10,31)</f>
        <v>42308</v>
      </c>
      <c r="W1792" s="3">
        <f>Table__._SQL2014_QLTS17_DW_DimDate[[#This Row],[Ngay]]-Table__._SQL2014_QLTS17_DW_DimDate[[#This Row],[NgayBatDauMuaVu]]+1</f>
        <v>26</v>
      </c>
      <c r="X1792">
        <f>INT((Table__._SQL2014_QLTS17_DW_DimDate[[#This Row],[NgayMuaVu]]-1)/7)+1</f>
        <v>4</v>
      </c>
      <c r="Y1792" t="str">
        <f>"Tuần " &amp;Table__._SQL2014_QLTS17_DW_DimDate[[#This Row],[TuanMuaVu]] &amp; " năm " &amp;Table__._SQL2014_QLTS17_DW_DimDate[[#This Row],[NamMuaVuStr]]</f>
        <v>Tuần 4 năm 2014-2015</v>
      </c>
      <c r="Z1792">
        <f>YEAR(Table__._SQL2014_QLTS17_DW_DimDate[[#This Row],[NgayBatDauMuaVu]])</f>
        <v>2014</v>
      </c>
      <c r="AA1792" t="str">
        <f>YEAR(Table__._SQL2014_QLTS17_DW_DimDate[[#This Row],[NgayBatDauMuaVu]]) &amp;"-"&amp;YEAR(Table__._SQL2014_QLTS17_DW_DimDate[[#This Row],[NgayKetThucMuaVu]])</f>
        <v>2014-2015</v>
      </c>
      <c r="AB1792">
        <f>YEAR(Table__._SQL2014_QLTS17_DW_DimDate[[#This Row],[NgayBatDauMuaVu]])</f>
        <v>2014</v>
      </c>
      <c r="AC1792">
        <f>YEAR(Table__._SQL2014_QLTS17_DW_DimDate[[#This Row],[NgayKetThucMuaVu]])</f>
        <v>2015</v>
      </c>
    </row>
    <row r="1793" spans="1:29">
      <c r="A1793">
        <v>20141127</v>
      </c>
      <c r="B1793" s="1">
        <v>41970</v>
      </c>
      <c r="C1793" t="s">
        <v>36</v>
      </c>
      <c r="D1793" t="s">
        <v>897</v>
      </c>
      <c r="E1793" t="s">
        <v>3</v>
      </c>
      <c r="F1793" t="s">
        <v>358</v>
      </c>
      <c r="G1793" t="s">
        <v>3</v>
      </c>
      <c r="H1793" t="s">
        <v>59</v>
      </c>
      <c r="I1793" t="s">
        <v>21</v>
      </c>
      <c r="J1793" t="s">
        <v>908</v>
      </c>
      <c r="K1793" t="s">
        <v>13</v>
      </c>
      <c r="L1793" t="s">
        <v>12</v>
      </c>
      <c r="M1793" t="s">
        <v>913</v>
      </c>
      <c r="N1793" t="s">
        <v>467</v>
      </c>
      <c r="O1793" t="s">
        <v>489</v>
      </c>
      <c r="P1793" t="s">
        <v>490</v>
      </c>
      <c r="Q1793" t="s">
        <v>487</v>
      </c>
      <c r="R1793" t="s">
        <v>471</v>
      </c>
      <c r="S1793" t="s">
        <v>468</v>
      </c>
      <c r="T1793" t="s">
        <v>471</v>
      </c>
      <c r="U1793" s="2">
        <f>DATE(IF(MONTH(Table__._SQL2014_QLTS17_DW_DimDate[[#This Row],[Ngay]])&lt;11,YEAR(Table__._SQL2014_QLTS17_DW_DimDate[[#This Row],[Ngay]])-1, YEAR(Table__._SQL2014_QLTS17_DW_DimDate[[#This Row],[Ngay]])),11,1)</f>
        <v>41944</v>
      </c>
      <c r="V1793" s="2">
        <f>DATE(YEAR(Table__._SQL2014_QLTS17_DW_DimDate[[#This Row],[NgayBatDauMuaVu]])+1, 10,31)</f>
        <v>42308</v>
      </c>
      <c r="W1793" s="3">
        <f>Table__._SQL2014_QLTS17_DW_DimDate[[#This Row],[Ngay]]-Table__._SQL2014_QLTS17_DW_DimDate[[#This Row],[NgayBatDauMuaVu]]+1</f>
        <v>27</v>
      </c>
      <c r="X1793">
        <f>INT((Table__._SQL2014_QLTS17_DW_DimDate[[#This Row],[NgayMuaVu]]-1)/7)+1</f>
        <v>4</v>
      </c>
      <c r="Y1793" t="str">
        <f>"Tuần " &amp;Table__._SQL2014_QLTS17_DW_DimDate[[#This Row],[TuanMuaVu]] &amp; " năm " &amp;Table__._SQL2014_QLTS17_DW_DimDate[[#This Row],[NamMuaVuStr]]</f>
        <v>Tuần 4 năm 2014-2015</v>
      </c>
      <c r="Z1793">
        <f>YEAR(Table__._SQL2014_QLTS17_DW_DimDate[[#This Row],[NgayBatDauMuaVu]])</f>
        <v>2014</v>
      </c>
      <c r="AA1793" t="str">
        <f>YEAR(Table__._SQL2014_QLTS17_DW_DimDate[[#This Row],[NgayBatDauMuaVu]]) &amp;"-"&amp;YEAR(Table__._SQL2014_QLTS17_DW_DimDate[[#This Row],[NgayKetThucMuaVu]])</f>
        <v>2014-2015</v>
      </c>
      <c r="AB1793">
        <f>YEAR(Table__._SQL2014_QLTS17_DW_DimDate[[#This Row],[NgayBatDauMuaVu]])</f>
        <v>2014</v>
      </c>
      <c r="AC1793">
        <f>YEAR(Table__._SQL2014_QLTS17_DW_DimDate[[#This Row],[NgayKetThucMuaVu]])</f>
        <v>2015</v>
      </c>
    </row>
    <row r="1794" spans="1:29">
      <c r="A1794">
        <v>20141128</v>
      </c>
      <c r="B1794" s="1">
        <v>41971</v>
      </c>
      <c r="C1794" t="s">
        <v>37</v>
      </c>
      <c r="D1794" t="s">
        <v>891</v>
      </c>
      <c r="E1794" t="s">
        <v>2</v>
      </c>
      <c r="F1794" t="s">
        <v>359</v>
      </c>
      <c r="G1794" t="s">
        <v>3</v>
      </c>
      <c r="H1794" t="s">
        <v>59</v>
      </c>
      <c r="I1794" t="s">
        <v>21</v>
      </c>
      <c r="J1794" t="s">
        <v>908</v>
      </c>
      <c r="K1794" t="s">
        <v>13</v>
      </c>
      <c r="L1794" t="s">
        <v>12</v>
      </c>
      <c r="M1794" t="s">
        <v>913</v>
      </c>
      <c r="N1794" t="s">
        <v>467</v>
      </c>
      <c r="O1794" t="s">
        <v>489</v>
      </c>
      <c r="P1794" t="s">
        <v>490</v>
      </c>
      <c r="Q1794" t="s">
        <v>487</v>
      </c>
      <c r="R1794" t="s">
        <v>471</v>
      </c>
      <c r="S1794" t="s">
        <v>468</v>
      </c>
      <c r="T1794" t="s">
        <v>471</v>
      </c>
      <c r="U1794" s="2">
        <f>DATE(IF(MONTH(Table__._SQL2014_QLTS17_DW_DimDate[[#This Row],[Ngay]])&lt;11,YEAR(Table__._SQL2014_QLTS17_DW_DimDate[[#This Row],[Ngay]])-1, YEAR(Table__._SQL2014_QLTS17_DW_DimDate[[#This Row],[Ngay]])),11,1)</f>
        <v>41944</v>
      </c>
      <c r="V1794" s="2">
        <f>DATE(YEAR(Table__._SQL2014_QLTS17_DW_DimDate[[#This Row],[NgayBatDauMuaVu]])+1, 10,31)</f>
        <v>42308</v>
      </c>
      <c r="W1794" s="3">
        <f>Table__._SQL2014_QLTS17_DW_DimDate[[#This Row],[Ngay]]-Table__._SQL2014_QLTS17_DW_DimDate[[#This Row],[NgayBatDauMuaVu]]+1</f>
        <v>28</v>
      </c>
      <c r="X1794">
        <f>INT((Table__._SQL2014_QLTS17_DW_DimDate[[#This Row],[NgayMuaVu]]-1)/7)+1</f>
        <v>4</v>
      </c>
      <c r="Y1794" t="str">
        <f>"Tuần " &amp;Table__._SQL2014_QLTS17_DW_DimDate[[#This Row],[TuanMuaVu]] &amp; " năm " &amp;Table__._SQL2014_QLTS17_DW_DimDate[[#This Row],[NamMuaVuStr]]</f>
        <v>Tuần 4 năm 2014-2015</v>
      </c>
      <c r="Z1794">
        <f>YEAR(Table__._SQL2014_QLTS17_DW_DimDate[[#This Row],[NgayBatDauMuaVu]])</f>
        <v>2014</v>
      </c>
      <c r="AA1794" t="str">
        <f>YEAR(Table__._SQL2014_QLTS17_DW_DimDate[[#This Row],[NgayBatDauMuaVu]]) &amp;"-"&amp;YEAR(Table__._SQL2014_QLTS17_DW_DimDate[[#This Row],[NgayKetThucMuaVu]])</f>
        <v>2014-2015</v>
      </c>
      <c r="AB1794">
        <f>YEAR(Table__._SQL2014_QLTS17_DW_DimDate[[#This Row],[NgayBatDauMuaVu]])</f>
        <v>2014</v>
      </c>
      <c r="AC1794">
        <f>YEAR(Table__._SQL2014_QLTS17_DW_DimDate[[#This Row],[NgayKetThucMuaVu]])</f>
        <v>2015</v>
      </c>
    </row>
    <row r="1795" spans="1:29">
      <c r="A1795">
        <v>20141129</v>
      </c>
      <c r="B1795" s="1">
        <v>41972</v>
      </c>
      <c r="C1795" t="s">
        <v>38</v>
      </c>
      <c r="D1795" t="s">
        <v>892</v>
      </c>
      <c r="E1795" t="s">
        <v>14</v>
      </c>
      <c r="F1795" t="s">
        <v>360</v>
      </c>
      <c r="G1795" t="s">
        <v>3</v>
      </c>
      <c r="H1795" t="s">
        <v>59</v>
      </c>
      <c r="I1795" t="s">
        <v>21</v>
      </c>
      <c r="J1795" t="s">
        <v>908</v>
      </c>
      <c r="K1795" t="s">
        <v>13</v>
      </c>
      <c r="L1795" t="s">
        <v>12</v>
      </c>
      <c r="M1795" t="s">
        <v>913</v>
      </c>
      <c r="N1795" t="s">
        <v>467</v>
      </c>
      <c r="O1795" t="s">
        <v>489</v>
      </c>
      <c r="P1795" t="s">
        <v>490</v>
      </c>
      <c r="Q1795" t="s">
        <v>487</v>
      </c>
      <c r="R1795" t="s">
        <v>471</v>
      </c>
      <c r="S1795" t="s">
        <v>468</v>
      </c>
      <c r="T1795" t="s">
        <v>471</v>
      </c>
      <c r="U1795" s="2">
        <f>DATE(IF(MONTH(Table__._SQL2014_QLTS17_DW_DimDate[[#This Row],[Ngay]])&lt;11,YEAR(Table__._SQL2014_QLTS17_DW_DimDate[[#This Row],[Ngay]])-1, YEAR(Table__._SQL2014_QLTS17_DW_DimDate[[#This Row],[Ngay]])),11,1)</f>
        <v>41944</v>
      </c>
      <c r="V1795" s="2">
        <f>DATE(YEAR(Table__._SQL2014_QLTS17_DW_DimDate[[#This Row],[NgayBatDauMuaVu]])+1, 10,31)</f>
        <v>42308</v>
      </c>
      <c r="W1795" s="3">
        <f>Table__._SQL2014_QLTS17_DW_DimDate[[#This Row],[Ngay]]-Table__._SQL2014_QLTS17_DW_DimDate[[#This Row],[NgayBatDauMuaVu]]+1</f>
        <v>29</v>
      </c>
      <c r="X1795">
        <f>INT((Table__._SQL2014_QLTS17_DW_DimDate[[#This Row],[NgayMuaVu]]-1)/7)+1</f>
        <v>5</v>
      </c>
      <c r="Y1795" t="str">
        <f>"Tuần " &amp;Table__._SQL2014_QLTS17_DW_DimDate[[#This Row],[TuanMuaVu]] &amp; " năm " &amp;Table__._SQL2014_QLTS17_DW_DimDate[[#This Row],[NamMuaVuStr]]</f>
        <v>Tuần 5 năm 2014-2015</v>
      </c>
      <c r="Z1795">
        <f>YEAR(Table__._SQL2014_QLTS17_DW_DimDate[[#This Row],[NgayBatDauMuaVu]])</f>
        <v>2014</v>
      </c>
      <c r="AA1795" t="str">
        <f>YEAR(Table__._SQL2014_QLTS17_DW_DimDate[[#This Row],[NgayBatDauMuaVu]]) &amp;"-"&amp;YEAR(Table__._SQL2014_QLTS17_DW_DimDate[[#This Row],[NgayKetThucMuaVu]])</f>
        <v>2014-2015</v>
      </c>
      <c r="AB1795">
        <f>YEAR(Table__._SQL2014_QLTS17_DW_DimDate[[#This Row],[NgayBatDauMuaVu]])</f>
        <v>2014</v>
      </c>
      <c r="AC1795">
        <f>YEAR(Table__._SQL2014_QLTS17_DW_DimDate[[#This Row],[NgayKetThucMuaVu]])</f>
        <v>2015</v>
      </c>
    </row>
    <row r="1796" spans="1:29">
      <c r="A1796">
        <v>20141130</v>
      </c>
      <c r="B1796" s="1">
        <v>41973</v>
      </c>
      <c r="C1796" t="s">
        <v>39</v>
      </c>
      <c r="D1796" t="s">
        <v>893</v>
      </c>
      <c r="E1796" t="s">
        <v>1</v>
      </c>
      <c r="F1796" t="s">
        <v>361</v>
      </c>
      <c r="G1796" t="s">
        <v>2</v>
      </c>
      <c r="H1796" t="s">
        <v>60</v>
      </c>
      <c r="I1796" t="s">
        <v>21</v>
      </c>
      <c r="J1796" t="s">
        <v>908</v>
      </c>
      <c r="K1796" t="s">
        <v>13</v>
      </c>
      <c r="L1796" t="s">
        <v>12</v>
      </c>
      <c r="M1796" t="s">
        <v>913</v>
      </c>
      <c r="N1796" t="s">
        <v>467</v>
      </c>
      <c r="O1796" t="s">
        <v>489</v>
      </c>
      <c r="P1796" t="s">
        <v>490</v>
      </c>
      <c r="Q1796" t="s">
        <v>487</v>
      </c>
      <c r="R1796" t="s">
        <v>471</v>
      </c>
      <c r="S1796" t="s">
        <v>468</v>
      </c>
      <c r="T1796" t="s">
        <v>471</v>
      </c>
      <c r="U1796" s="2">
        <f>DATE(IF(MONTH(Table__._SQL2014_QLTS17_DW_DimDate[[#This Row],[Ngay]])&lt;11,YEAR(Table__._SQL2014_QLTS17_DW_DimDate[[#This Row],[Ngay]])-1, YEAR(Table__._SQL2014_QLTS17_DW_DimDate[[#This Row],[Ngay]])),11,1)</f>
        <v>41944</v>
      </c>
      <c r="V1796" s="2">
        <f>DATE(YEAR(Table__._SQL2014_QLTS17_DW_DimDate[[#This Row],[NgayBatDauMuaVu]])+1, 10,31)</f>
        <v>42308</v>
      </c>
      <c r="W1796" s="3">
        <f>Table__._SQL2014_QLTS17_DW_DimDate[[#This Row],[Ngay]]-Table__._SQL2014_QLTS17_DW_DimDate[[#This Row],[NgayBatDauMuaVu]]+1</f>
        <v>30</v>
      </c>
      <c r="X1796">
        <f>INT((Table__._SQL2014_QLTS17_DW_DimDate[[#This Row],[NgayMuaVu]]-1)/7)+1</f>
        <v>5</v>
      </c>
      <c r="Y1796" t="str">
        <f>"Tuần " &amp;Table__._SQL2014_QLTS17_DW_DimDate[[#This Row],[TuanMuaVu]] &amp; " năm " &amp;Table__._SQL2014_QLTS17_DW_DimDate[[#This Row],[NamMuaVuStr]]</f>
        <v>Tuần 5 năm 2014-2015</v>
      </c>
      <c r="Z1796">
        <f>YEAR(Table__._SQL2014_QLTS17_DW_DimDate[[#This Row],[NgayBatDauMuaVu]])</f>
        <v>2014</v>
      </c>
      <c r="AA1796" t="str">
        <f>YEAR(Table__._SQL2014_QLTS17_DW_DimDate[[#This Row],[NgayBatDauMuaVu]]) &amp;"-"&amp;YEAR(Table__._SQL2014_QLTS17_DW_DimDate[[#This Row],[NgayKetThucMuaVu]])</f>
        <v>2014-2015</v>
      </c>
      <c r="AB1796">
        <f>YEAR(Table__._SQL2014_QLTS17_DW_DimDate[[#This Row],[NgayBatDauMuaVu]])</f>
        <v>2014</v>
      </c>
      <c r="AC1796">
        <f>YEAR(Table__._SQL2014_QLTS17_DW_DimDate[[#This Row],[NgayKetThucMuaVu]])</f>
        <v>2015</v>
      </c>
    </row>
    <row r="1797" spans="1:29">
      <c r="A1797">
        <v>20141201</v>
      </c>
      <c r="B1797" s="1">
        <v>41974</v>
      </c>
      <c r="C1797" t="s">
        <v>1</v>
      </c>
      <c r="D1797" t="s">
        <v>894</v>
      </c>
      <c r="E1797" t="s">
        <v>13</v>
      </c>
      <c r="F1797" t="s">
        <v>362</v>
      </c>
      <c r="G1797" t="s">
        <v>1</v>
      </c>
      <c r="H1797" t="s">
        <v>60</v>
      </c>
      <c r="I1797" t="s">
        <v>11</v>
      </c>
      <c r="J1797" t="s">
        <v>909</v>
      </c>
      <c r="K1797" t="s">
        <v>16</v>
      </c>
      <c r="L1797" t="s">
        <v>12</v>
      </c>
      <c r="M1797" t="s">
        <v>913</v>
      </c>
      <c r="N1797" t="s">
        <v>467</v>
      </c>
      <c r="O1797" t="s">
        <v>491</v>
      </c>
      <c r="P1797" t="s">
        <v>471</v>
      </c>
      <c r="Q1797" t="s">
        <v>487</v>
      </c>
      <c r="R1797" t="s">
        <v>471</v>
      </c>
      <c r="S1797" t="s">
        <v>468</v>
      </c>
      <c r="T1797" t="s">
        <v>471</v>
      </c>
      <c r="U1797" s="2">
        <f>DATE(IF(MONTH(Table__._SQL2014_QLTS17_DW_DimDate[[#This Row],[Ngay]])&lt;11,YEAR(Table__._SQL2014_QLTS17_DW_DimDate[[#This Row],[Ngay]])-1, YEAR(Table__._SQL2014_QLTS17_DW_DimDate[[#This Row],[Ngay]])),11,1)</f>
        <v>41944</v>
      </c>
      <c r="V1797" s="2">
        <f>DATE(YEAR(Table__._SQL2014_QLTS17_DW_DimDate[[#This Row],[NgayBatDauMuaVu]])+1, 10,31)</f>
        <v>42308</v>
      </c>
      <c r="W1797" s="3">
        <f>Table__._SQL2014_QLTS17_DW_DimDate[[#This Row],[Ngay]]-Table__._SQL2014_QLTS17_DW_DimDate[[#This Row],[NgayBatDauMuaVu]]+1</f>
        <v>31</v>
      </c>
      <c r="X1797">
        <f>INT((Table__._SQL2014_QLTS17_DW_DimDate[[#This Row],[NgayMuaVu]]-1)/7)+1</f>
        <v>5</v>
      </c>
      <c r="Y1797" t="str">
        <f>"Tuần " &amp;Table__._SQL2014_QLTS17_DW_DimDate[[#This Row],[TuanMuaVu]] &amp; " năm " &amp;Table__._SQL2014_QLTS17_DW_DimDate[[#This Row],[NamMuaVuStr]]</f>
        <v>Tuần 5 năm 2014-2015</v>
      </c>
      <c r="Z1797">
        <f>YEAR(Table__._SQL2014_QLTS17_DW_DimDate[[#This Row],[NgayBatDauMuaVu]])</f>
        <v>2014</v>
      </c>
      <c r="AA1797" t="str">
        <f>YEAR(Table__._SQL2014_QLTS17_DW_DimDate[[#This Row],[NgayBatDauMuaVu]]) &amp;"-"&amp;YEAR(Table__._SQL2014_QLTS17_DW_DimDate[[#This Row],[NgayKetThucMuaVu]])</f>
        <v>2014-2015</v>
      </c>
      <c r="AB1797">
        <f>YEAR(Table__._SQL2014_QLTS17_DW_DimDate[[#This Row],[NgayBatDauMuaVu]])</f>
        <v>2014</v>
      </c>
      <c r="AC1797">
        <f>YEAR(Table__._SQL2014_QLTS17_DW_DimDate[[#This Row],[NgayKetThucMuaVu]])</f>
        <v>2015</v>
      </c>
    </row>
    <row r="1798" spans="1:29">
      <c r="A1798">
        <v>20141202</v>
      </c>
      <c r="B1798" s="1">
        <v>41975</v>
      </c>
      <c r="C1798" t="s">
        <v>13</v>
      </c>
      <c r="D1798" t="s">
        <v>895</v>
      </c>
      <c r="E1798" t="s">
        <v>16</v>
      </c>
      <c r="F1798" t="s">
        <v>364</v>
      </c>
      <c r="G1798" t="s">
        <v>1</v>
      </c>
      <c r="H1798" t="s">
        <v>60</v>
      </c>
      <c r="I1798" t="s">
        <v>11</v>
      </c>
      <c r="J1798" t="s">
        <v>909</v>
      </c>
      <c r="K1798" t="s">
        <v>16</v>
      </c>
      <c r="L1798" t="s">
        <v>12</v>
      </c>
      <c r="M1798" t="s">
        <v>913</v>
      </c>
      <c r="N1798" t="s">
        <v>467</v>
      </c>
      <c r="O1798" t="s">
        <v>491</v>
      </c>
      <c r="P1798" t="s">
        <v>471</v>
      </c>
      <c r="Q1798" t="s">
        <v>487</v>
      </c>
      <c r="R1798" t="s">
        <v>471</v>
      </c>
      <c r="S1798" t="s">
        <v>468</v>
      </c>
      <c r="T1798" t="s">
        <v>471</v>
      </c>
      <c r="U1798" s="2">
        <f>DATE(IF(MONTH(Table__._SQL2014_QLTS17_DW_DimDate[[#This Row],[Ngay]])&lt;11,YEAR(Table__._SQL2014_QLTS17_DW_DimDate[[#This Row],[Ngay]])-1, YEAR(Table__._SQL2014_QLTS17_DW_DimDate[[#This Row],[Ngay]])),11,1)</f>
        <v>41944</v>
      </c>
      <c r="V1798" s="2">
        <f>DATE(YEAR(Table__._SQL2014_QLTS17_DW_DimDate[[#This Row],[NgayBatDauMuaVu]])+1, 10,31)</f>
        <v>42308</v>
      </c>
      <c r="W1798" s="3">
        <f>Table__._SQL2014_QLTS17_DW_DimDate[[#This Row],[Ngay]]-Table__._SQL2014_QLTS17_DW_DimDate[[#This Row],[NgayBatDauMuaVu]]+1</f>
        <v>32</v>
      </c>
      <c r="X1798">
        <f>INT((Table__._SQL2014_QLTS17_DW_DimDate[[#This Row],[NgayMuaVu]]-1)/7)+1</f>
        <v>5</v>
      </c>
      <c r="Y1798" t="str">
        <f>"Tuần " &amp;Table__._SQL2014_QLTS17_DW_DimDate[[#This Row],[TuanMuaVu]] &amp; " năm " &amp;Table__._SQL2014_QLTS17_DW_DimDate[[#This Row],[NamMuaVuStr]]</f>
        <v>Tuần 5 năm 2014-2015</v>
      </c>
      <c r="Z1798">
        <f>YEAR(Table__._SQL2014_QLTS17_DW_DimDate[[#This Row],[NgayBatDauMuaVu]])</f>
        <v>2014</v>
      </c>
      <c r="AA1798" t="str">
        <f>YEAR(Table__._SQL2014_QLTS17_DW_DimDate[[#This Row],[NgayBatDauMuaVu]]) &amp;"-"&amp;YEAR(Table__._SQL2014_QLTS17_DW_DimDate[[#This Row],[NgayKetThucMuaVu]])</f>
        <v>2014-2015</v>
      </c>
      <c r="AB1798">
        <f>YEAR(Table__._SQL2014_QLTS17_DW_DimDate[[#This Row],[NgayBatDauMuaVu]])</f>
        <v>2014</v>
      </c>
      <c r="AC1798">
        <f>YEAR(Table__._SQL2014_QLTS17_DW_DimDate[[#This Row],[NgayKetThucMuaVu]])</f>
        <v>2015</v>
      </c>
    </row>
    <row r="1799" spans="1:29">
      <c r="A1799">
        <v>20141203</v>
      </c>
      <c r="B1799" s="1">
        <v>41976</v>
      </c>
      <c r="C1799" t="s">
        <v>16</v>
      </c>
      <c r="D1799" t="s">
        <v>896</v>
      </c>
      <c r="E1799" t="s">
        <v>12</v>
      </c>
      <c r="F1799" t="s">
        <v>365</v>
      </c>
      <c r="G1799" t="s">
        <v>1</v>
      </c>
      <c r="H1799" t="s">
        <v>60</v>
      </c>
      <c r="I1799" t="s">
        <v>11</v>
      </c>
      <c r="J1799" t="s">
        <v>909</v>
      </c>
      <c r="K1799" t="s">
        <v>16</v>
      </c>
      <c r="L1799" t="s">
        <v>12</v>
      </c>
      <c r="M1799" t="s">
        <v>913</v>
      </c>
      <c r="N1799" t="s">
        <v>467</v>
      </c>
      <c r="O1799" t="s">
        <v>491</v>
      </c>
      <c r="P1799" t="s">
        <v>471</v>
      </c>
      <c r="Q1799" t="s">
        <v>487</v>
      </c>
      <c r="R1799" t="s">
        <v>471</v>
      </c>
      <c r="S1799" t="s">
        <v>468</v>
      </c>
      <c r="T1799" t="s">
        <v>471</v>
      </c>
      <c r="U1799" s="2">
        <f>DATE(IF(MONTH(Table__._SQL2014_QLTS17_DW_DimDate[[#This Row],[Ngay]])&lt;11,YEAR(Table__._SQL2014_QLTS17_DW_DimDate[[#This Row],[Ngay]])-1, YEAR(Table__._SQL2014_QLTS17_DW_DimDate[[#This Row],[Ngay]])),11,1)</f>
        <v>41944</v>
      </c>
      <c r="V1799" s="2">
        <f>DATE(YEAR(Table__._SQL2014_QLTS17_DW_DimDate[[#This Row],[NgayBatDauMuaVu]])+1, 10,31)</f>
        <v>42308</v>
      </c>
      <c r="W1799" s="3">
        <f>Table__._SQL2014_QLTS17_DW_DimDate[[#This Row],[Ngay]]-Table__._SQL2014_QLTS17_DW_DimDate[[#This Row],[NgayBatDauMuaVu]]+1</f>
        <v>33</v>
      </c>
      <c r="X1799">
        <f>INT((Table__._SQL2014_QLTS17_DW_DimDate[[#This Row],[NgayMuaVu]]-1)/7)+1</f>
        <v>5</v>
      </c>
      <c r="Y1799" t="str">
        <f>"Tuần " &amp;Table__._SQL2014_QLTS17_DW_DimDate[[#This Row],[TuanMuaVu]] &amp; " năm " &amp;Table__._SQL2014_QLTS17_DW_DimDate[[#This Row],[NamMuaVuStr]]</f>
        <v>Tuần 5 năm 2014-2015</v>
      </c>
      <c r="Z1799">
        <f>YEAR(Table__._SQL2014_QLTS17_DW_DimDate[[#This Row],[NgayBatDauMuaVu]])</f>
        <v>2014</v>
      </c>
      <c r="AA1799" t="str">
        <f>YEAR(Table__._SQL2014_QLTS17_DW_DimDate[[#This Row],[NgayBatDauMuaVu]]) &amp;"-"&amp;YEAR(Table__._SQL2014_QLTS17_DW_DimDate[[#This Row],[NgayKetThucMuaVu]])</f>
        <v>2014-2015</v>
      </c>
      <c r="AB1799">
        <f>YEAR(Table__._SQL2014_QLTS17_DW_DimDate[[#This Row],[NgayBatDauMuaVu]])</f>
        <v>2014</v>
      </c>
      <c r="AC1799">
        <f>YEAR(Table__._SQL2014_QLTS17_DW_DimDate[[#This Row],[NgayKetThucMuaVu]])</f>
        <v>2015</v>
      </c>
    </row>
    <row r="1800" spans="1:29">
      <c r="A1800">
        <v>20141204</v>
      </c>
      <c r="B1800" s="1">
        <v>41977</v>
      </c>
      <c r="C1800" t="s">
        <v>12</v>
      </c>
      <c r="D1800" t="s">
        <v>897</v>
      </c>
      <c r="E1800" t="s">
        <v>3</v>
      </c>
      <c r="F1800" t="s">
        <v>366</v>
      </c>
      <c r="G1800" t="s">
        <v>1</v>
      </c>
      <c r="H1800" t="s">
        <v>60</v>
      </c>
      <c r="I1800" t="s">
        <v>11</v>
      </c>
      <c r="J1800" t="s">
        <v>909</v>
      </c>
      <c r="K1800" t="s">
        <v>16</v>
      </c>
      <c r="L1800" t="s">
        <v>12</v>
      </c>
      <c r="M1800" t="s">
        <v>913</v>
      </c>
      <c r="N1800" t="s">
        <v>467</v>
      </c>
      <c r="O1800" t="s">
        <v>491</v>
      </c>
      <c r="P1800" t="s">
        <v>471</v>
      </c>
      <c r="Q1800" t="s">
        <v>487</v>
      </c>
      <c r="R1800" t="s">
        <v>471</v>
      </c>
      <c r="S1800" t="s">
        <v>468</v>
      </c>
      <c r="T1800" t="s">
        <v>471</v>
      </c>
      <c r="U1800" s="2">
        <f>DATE(IF(MONTH(Table__._SQL2014_QLTS17_DW_DimDate[[#This Row],[Ngay]])&lt;11,YEAR(Table__._SQL2014_QLTS17_DW_DimDate[[#This Row],[Ngay]])-1, YEAR(Table__._SQL2014_QLTS17_DW_DimDate[[#This Row],[Ngay]])),11,1)</f>
        <v>41944</v>
      </c>
      <c r="V1800" s="2">
        <f>DATE(YEAR(Table__._SQL2014_QLTS17_DW_DimDate[[#This Row],[NgayBatDauMuaVu]])+1, 10,31)</f>
        <v>42308</v>
      </c>
      <c r="W1800" s="3">
        <f>Table__._SQL2014_QLTS17_DW_DimDate[[#This Row],[Ngay]]-Table__._SQL2014_QLTS17_DW_DimDate[[#This Row],[NgayBatDauMuaVu]]+1</f>
        <v>34</v>
      </c>
      <c r="X1800">
        <f>INT((Table__._SQL2014_QLTS17_DW_DimDate[[#This Row],[NgayMuaVu]]-1)/7)+1</f>
        <v>5</v>
      </c>
      <c r="Y1800" t="str">
        <f>"Tuần " &amp;Table__._SQL2014_QLTS17_DW_DimDate[[#This Row],[TuanMuaVu]] &amp; " năm " &amp;Table__._SQL2014_QLTS17_DW_DimDate[[#This Row],[NamMuaVuStr]]</f>
        <v>Tuần 5 năm 2014-2015</v>
      </c>
      <c r="Z1800">
        <f>YEAR(Table__._SQL2014_QLTS17_DW_DimDate[[#This Row],[NgayBatDauMuaVu]])</f>
        <v>2014</v>
      </c>
      <c r="AA1800" t="str">
        <f>YEAR(Table__._SQL2014_QLTS17_DW_DimDate[[#This Row],[NgayBatDauMuaVu]]) &amp;"-"&amp;YEAR(Table__._SQL2014_QLTS17_DW_DimDate[[#This Row],[NgayKetThucMuaVu]])</f>
        <v>2014-2015</v>
      </c>
      <c r="AB1800">
        <f>YEAR(Table__._SQL2014_QLTS17_DW_DimDate[[#This Row],[NgayBatDauMuaVu]])</f>
        <v>2014</v>
      </c>
      <c r="AC1800">
        <f>YEAR(Table__._SQL2014_QLTS17_DW_DimDate[[#This Row],[NgayKetThucMuaVu]])</f>
        <v>2015</v>
      </c>
    </row>
    <row r="1801" spans="1:29">
      <c r="A1801">
        <v>20141205</v>
      </c>
      <c r="B1801" s="1">
        <v>41978</v>
      </c>
      <c r="C1801" t="s">
        <v>3</v>
      </c>
      <c r="D1801" t="s">
        <v>891</v>
      </c>
      <c r="E1801" t="s">
        <v>2</v>
      </c>
      <c r="F1801" t="s">
        <v>367</v>
      </c>
      <c r="G1801" t="s">
        <v>1</v>
      </c>
      <c r="H1801" t="s">
        <v>60</v>
      </c>
      <c r="I1801" t="s">
        <v>11</v>
      </c>
      <c r="J1801" t="s">
        <v>909</v>
      </c>
      <c r="K1801" t="s">
        <v>16</v>
      </c>
      <c r="L1801" t="s">
        <v>12</v>
      </c>
      <c r="M1801" t="s">
        <v>913</v>
      </c>
      <c r="N1801" t="s">
        <v>467</v>
      </c>
      <c r="O1801" t="s">
        <v>491</v>
      </c>
      <c r="P1801" t="s">
        <v>471</v>
      </c>
      <c r="Q1801" t="s">
        <v>487</v>
      </c>
      <c r="R1801" t="s">
        <v>471</v>
      </c>
      <c r="S1801" t="s">
        <v>468</v>
      </c>
      <c r="T1801" t="s">
        <v>471</v>
      </c>
      <c r="U1801" s="2">
        <f>DATE(IF(MONTH(Table__._SQL2014_QLTS17_DW_DimDate[[#This Row],[Ngay]])&lt;11,YEAR(Table__._SQL2014_QLTS17_DW_DimDate[[#This Row],[Ngay]])-1, YEAR(Table__._SQL2014_QLTS17_DW_DimDate[[#This Row],[Ngay]])),11,1)</f>
        <v>41944</v>
      </c>
      <c r="V1801" s="2">
        <f>DATE(YEAR(Table__._SQL2014_QLTS17_DW_DimDate[[#This Row],[NgayBatDauMuaVu]])+1, 10,31)</f>
        <v>42308</v>
      </c>
      <c r="W1801" s="3">
        <f>Table__._SQL2014_QLTS17_DW_DimDate[[#This Row],[Ngay]]-Table__._SQL2014_QLTS17_DW_DimDate[[#This Row],[NgayBatDauMuaVu]]+1</f>
        <v>35</v>
      </c>
      <c r="X1801">
        <f>INT((Table__._SQL2014_QLTS17_DW_DimDate[[#This Row],[NgayMuaVu]]-1)/7)+1</f>
        <v>5</v>
      </c>
      <c r="Y1801" t="str">
        <f>"Tuần " &amp;Table__._SQL2014_QLTS17_DW_DimDate[[#This Row],[TuanMuaVu]] &amp; " năm " &amp;Table__._SQL2014_QLTS17_DW_DimDate[[#This Row],[NamMuaVuStr]]</f>
        <v>Tuần 5 năm 2014-2015</v>
      </c>
      <c r="Z1801">
        <f>YEAR(Table__._SQL2014_QLTS17_DW_DimDate[[#This Row],[NgayBatDauMuaVu]])</f>
        <v>2014</v>
      </c>
      <c r="AA1801" t="str">
        <f>YEAR(Table__._SQL2014_QLTS17_DW_DimDate[[#This Row],[NgayBatDauMuaVu]]) &amp;"-"&amp;YEAR(Table__._SQL2014_QLTS17_DW_DimDate[[#This Row],[NgayKetThucMuaVu]])</f>
        <v>2014-2015</v>
      </c>
      <c r="AB1801">
        <f>YEAR(Table__._SQL2014_QLTS17_DW_DimDate[[#This Row],[NgayBatDauMuaVu]])</f>
        <v>2014</v>
      </c>
      <c r="AC1801">
        <f>YEAR(Table__._SQL2014_QLTS17_DW_DimDate[[#This Row],[NgayKetThucMuaVu]])</f>
        <v>2015</v>
      </c>
    </row>
    <row r="1802" spans="1:29">
      <c r="A1802">
        <v>20141206</v>
      </c>
      <c r="B1802" s="1">
        <v>41979</v>
      </c>
      <c r="C1802" t="s">
        <v>2</v>
      </c>
      <c r="D1802" t="s">
        <v>892</v>
      </c>
      <c r="E1802" t="s">
        <v>14</v>
      </c>
      <c r="F1802" t="s">
        <v>368</v>
      </c>
      <c r="G1802" t="s">
        <v>1</v>
      </c>
      <c r="H1802" t="s">
        <v>60</v>
      </c>
      <c r="I1802" t="s">
        <v>11</v>
      </c>
      <c r="J1802" t="s">
        <v>909</v>
      </c>
      <c r="K1802" t="s">
        <v>16</v>
      </c>
      <c r="L1802" t="s">
        <v>12</v>
      </c>
      <c r="M1802" t="s">
        <v>913</v>
      </c>
      <c r="N1802" t="s">
        <v>467</v>
      </c>
      <c r="O1802" t="s">
        <v>491</v>
      </c>
      <c r="P1802" t="s">
        <v>471</v>
      </c>
      <c r="Q1802" t="s">
        <v>487</v>
      </c>
      <c r="R1802" t="s">
        <v>471</v>
      </c>
      <c r="S1802" t="s">
        <v>468</v>
      </c>
      <c r="T1802" t="s">
        <v>471</v>
      </c>
      <c r="U1802" s="2">
        <f>DATE(IF(MONTH(Table__._SQL2014_QLTS17_DW_DimDate[[#This Row],[Ngay]])&lt;11,YEAR(Table__._SQL2014_QLTS17_DW_DimDate[[#This Row],[Ngay]])-1, YEAR(Table__._SQL2014_QLTS17_DW_DimDate[[#This Row],[Ngay]])),11,1)</f>
        <v>41944</v>
      </c>
      <c r="V1802" s="2">
        <f>DATE(YEAR(Table__._SQL2014_QLTS17_DW_DimDate[[#This Row],[NgayBatDauMuaVu]])+1, 10,31)</f>
        <v>42308</v>
      </c>
      <c r="W1802" s="3">
        <f>Table__._SQL2014_QLTS17_DW_DimDate[[#This Row],[Ngay]]-Table__._SQL2014_QLTS17_DW_DimDate[[#This Row],[NgayBatDauMuaVu]]+1</f>
        <v>36</v>
      </c>
      <c r="X1802">
        <f>INT((Table__._SQL2014_QLTS17_DW_DimDate[[#This Row],[NgayMuaVu]]-1)/7)+1</f>
        <v>6</v>
      </c>
      <c r="Y1802" t="str">
        <f>"Tuần " &amp;Table__._SQL2014_QLTS17_DW_DimDate[[#This Row],[TuanMuaVu]] &amp; " năm " &amp;Table__._SQL2014_QLTS17_DW_DimDate[[#This Row],[NamMuaVuStr]]</f>
        <v>Tuần 6 năm 2014-2015</v>
      </c>
      <c r="Z1802">
        <f>YEAR(Table__._SQL2014_QLTS17_DW_DimDate[[#This Row],[NgayBatDauMuaVu]])</f>
        <v>2014</v>
      </c>
      <c r="AA1802" t="str">
        <f>YEAR(Table__._SQL2014_QLTS17_DW_DimDate[[#This Row],[NgayBatDauMuaVu]]) &amp;"-"&amp;YEAR(Table__._SQL2014_QLTS17_DW_DimDate[[#This Row],[NgayKetThucMuaVu]])</f>
        <v>2014-2015</v>
      </c>
      <c r="AB1802">
        <f>YEAR(Table__._SQL2014_QLTS17_DW_DimDate[[#This Row],[NgayBatDauMuaVu]])</f>
        <v>2014</v>
      </c>
      <c r="AC1802">
        <f>YEAR(Table__._SQL2014_QLTS17_DW_DimDate[[#This Row],[NgayKetThucMuaVu]])</f>
        <v>2015</v>
      </c>
    </row>
    <row r="1803" spans="1:29">
      <c r="A1803">
        <v>20141207</v>
      </c>
      <c r="B1803" s="1">
        <v>41980</v>
      </c>
      <c r="C1803" t="s">
        <v>14</v>
      </c>
      <c r="D1803" t="s">
        <v>893</v>
      </c>
      <c r="E1803" t="s">
        <v>1</v>
      </c>
      <c r="F1803" t="s">
        <v>369</v>
      </c>
      <c r="G1803" t="s">
        <v>13</v>
      </c>
      <c r="H1803" t="s">
        <v>61</v>
      </c>
      <c r="I1803" t="s">
        <v>11</v>
      </c>
      <c r="J1803" t="s">
        <v>909</v>
      </c>
      <c r="K1803" t="s">
        <v>16</v>
      </c>
      <c r="L1803" t="s">
        <v>12</v>
      </c>
      <c r="M1803" t="s">
        <v>913</v>
      </c>
      <c r="N1803" t="s">
        <v>467</v>
      </c>
      <c r="O1803" t="s">
        <v>491</v>
      </c>
      <c r="P1803" t="s">
        <v>471</v>
      </c>
      <c r="Q1803" t="s">
        <v>487</v>
      </c>
      <c r="R1803" t="s">
        <v>471</v>
      </c>
      <c r="S1803" t="s">
        <v>468</v>
      </c>
      <c r="T1803" t="s">
        <v>471</v>
      </c>
      <c r="U1803" s="2">
        <f>DATE(IF(MONTH(Table__._SQL2014_QLTS17_DW_DimDate[[#This Row],[Ngay]])&lt;11,YEAR(Table__._SQL2014_QLTS17_DW_DimDate[[#This Row],[Ngay]])-1, YEAR(Table__._SQL2014_QLTS17_DW_DimDate[[#This Row],[Ngay]])),11,1)</f>
        <v>41944</v>
      </c>
      <c r="V1803" s="2">
        <f>DATE(YEAR(Table__._SQL2014_QLTS17_DW_DimDate[[#This Row],[NgayBatDauMuaVu]])+1, 10,31)</f>
        <v>42308</v>
      </c>
      <c r="W1803" s="3">
        <f>Table__._SQL2014_QLTS17_DW_DimDate[[#This Row],[Ngay]]-Table__._SQL2014_QLTS17_DW_DimDate[[#This Row],[NgayBatDauMuaVu]]+1</f>
        <v>37</v>
      </c>
      <c r="X1803">
        <f>INT((Table__._SQL2014_QLTS17_DW_DimDate[[#This Row],[NgayMuaVu]]-1)/7)+1</f>
        <v>6</v>
      </c>
      <c r="Y1803" t="str">
        <f>"Tuần " &amp;Table__._SQL2014_QLTS17_DW_DimDate[[#This Row],[TuanMuaVu]] &amp; " năm " &amp;Table__._SQL2014_QLTS17_DW_DimDate[[#This Row],[NamMuaVuStr]]</f>
        <v>Tuần 6 năm 2014-2015</v>
      </c>
      <c r="Z1803">
        <f>YEAR(Table__._SQL2014_QLTS17_DW_DimDate[[#This Row],[NgayBatDauMuaVu]])</f>
        <v>2014</v>
      </c>
      <c r="AA1803" t="str">
        <f>YEAR(Table__._SQL2014_QLTS17_DW_DimDate[[#This Row],[NgayBatDauMuaVu]]) &amp;"-"&amp;YEAR(Table__._SQL2014_QLTS17_DW_DimDate[[#This Row],[NgayKetThucMuaVu]])</f>
        <v>2014-2015</v>
      </c>
      <c r="AB1803">
        <f>YEAR(Table__._SQL2014_QLTS17_DW_DimDate[[#This Row],[NgayBatDauMuaVu]])</f>
        <v>2014</v>
      </c>
      <c r="AC1803">
        <f>YEAR(Table__._SQL2014_QLTS17_DW_DimDate[[#This Row],[NgayKetThucMuaVu]])</f>
        <v>2015</v>
      </c>
    </row>
    <row r="1804" spans="1:29">
      <c r="A1804">
        <v>20141208</v>
      </c>
      <c r="B1804" s="1">
        <v>41981</v>
      </c>
      <c r="C1804" t="s">
        <v>18</v>
      </c>
      <c r="D1804" t="s">
        <v>894</v>
      </c>
      <c r="E1804" t="s">
        <v>13</v>
      </c>
      <c r="F1804" t="s">
        <v>370</v>
      </c>
      <c r="G1804" t="s">
        <v>13</v>
      </c>
      <c r="H1804" t="s">
        <v>61</v>
      </c>
      <c r="I1804" t="s">
        <v>11</v>
      </c>
      <c r="J1804" t="s">
        <v>909</v>
      </c>
      <c r="K1804" t="s">
        <v>16</v>
      </c>
      <c r="L1804" t="s">
        <v>12</v>
      </c>
      <c r="M1804" t="s">
        <v>913</v>
      </c>
      <c r="N1804" t="s">
        <v>467</v>
      </c>
      <c r="O1804" t="s">
        <v>491</v>
      </c>
      <c r="P1804" t="s">
        <v>471</v>
      </c>
      <c r="Q1804" t="s">
        <v>487</v>
      </c>
      <c r="R1804" t="s">
        <v>471</v>
      </c>
      <c r="S1804" t="s">
        <v>468</v>
      </c>
      <c r="T1804" t="s">
        <v>471</v>
      </c>
      <c r="U1804" s="2">
        <f>DATE(IF(MONTH(Table__._SQL2014_QLTS17_DW_DimDate[[#This Row],[Ngay]])&lt;11,YEAR(Table__._SQL2014_QLTS17_DW_DimDate[[#This Row],[Ngay]])-1, YEAR(Table__._SQL2014_QLTS17_DW_DimDate[[#This Row],[Ngay]])),11,1)</f>
        <v>41944</v>
      </c>
      <c r="V1804" s="2">
        <f>DATE(YEAR(Table__._SQL2014_QLTS17_DW_DimDate[[#This Row],[NgayBatDauMuaVu]])+1, 10,31)</f>
        <v>42308</v>
      </c>
      <c r="W1804" s="3">
        <f>Table__._SQL2014_QLTS17_DW_DimDate[[#This Row],[Ngay]]-Table__._SQL2014_QLTS17_DW_DimDate[[#This Row],[NgayBatDauMuaVu]]+1</f>
        <v>38</v>
      </c>
      <c r="X1804">
        <f>INT((Table__._SQL2014_QLTS17_DW_DimDate[[#This Row],[NgayMuaVu]]-1)/7)+1</f>
        <v>6</v>
      </c>
      <c r="Y1804" t="str">
        <f>"Tuần " &amp;Table__._SQL2014_QLTS17_DW_DimDate[[#This Row],[TuanMuaVu]] &amp; " năm " &amp;Table__._SQL2014_QLTS17_DW_DimDate[[#This Row],[NamMuaVuStr]]</f>
        <v>Tuần 6 năm 2014-2015</v>
      </c>
      <c r="Z1804">
        <f>YEAR(Table__._SQL2014_QLTS17_DW_DimDate[[#This Row],[NgayBatDauMuaVu]])</f>
        <v>2014</v>
      </c>
      <c r="AA1804" t="str">
        <f>YEAR(Table__._SQL2014_QLTS17_DW_DimDate[[#This Row],[NgayBatDauMuaVu]]) &amp;"-"&amp;YEAR(Table__._SQL2014_QLTS17_DW_DimDate[[#This Row],[NgayKetThucMuaVu]])</f>
        <v>2014-2015</v>
      </c>
      <c r="AB1804">
        <f>YEAR(Table__._SQL2014_QLTS17_DW_DimDate[[#This Row],[NgayBatDauMuaVu]])</f>
        <v>2014</v>
      </c>
      <c r="AC1804">
        <f>YEAR(Table__._SQL2014_QLTS17_DW_DimDate[[#This Row],[NgayKetThucMuaVu]])</f>
        <v>2015</v>
      </c>
    </row>
    <row r="1805" spans="1:29">
      <c r="A1805">
        <v>20141209</v>
      </c>
      <c r="B1805" s="1">
        <v>41982</v>
      </c>
      <c r="C1805" t="s">
        <v>19</v>
      </c>
      <c r="D1805" t="s">
        <v>895</v>
      </c>
      <c r="E1805" t="s">
        <v>16</v>
      </c>
      <c r="F1805" t="s">
        <v>371</v>
      </c>
      <c r="G1805" t="s">
        <v>13</v>
      </c>
      <c r="H1805" t="s">
        <v>61</v>
      </c>
      <c r="I1805" t="s">
        <v>11</v>
      </c>
      <c r="J1805" t="s">
        <v>909</v>
      </c>
      <c r="K1805" t="s">
        <v>16</v>
      </c>
      <c r="L1805" t="s">
        <v>12</v>
      </c>
      <c r="M1805" t="s">
        <v>913</v>
      </c>
      <c r="N1805" t="s">
        <v>467</v>
      </c>
      <c r="O1805" t="s">
        <v>491</v>
      </c>
      <c r="P1805" t="s">
        <v>471</v>
      </c>
      <c r="Q1805" t="s">
        <v>487</v>
      </c>
      <c r="R1805" t="s">
        <v>471</v>
      </c>
      <c r="S1805" t="s">
        <v>468</v>
      </c>
      <c r="T1805" t="s">
        <v>471</v>
      </c>
      <c r="U1805" s="2">
        <f>DATE(IF(MONTH(Table__._SQL2014_QLTS17_DW_DimDate[[#This Row],[Ngay]])&lt;11,YEAR(Table__._SQL2014_QLTS17_DW_DimDate[[#This Row],[Ngay]])-1, YEAR(Table__._SQL2014_QLTS17_DW_DimDate[[#This Row],[Ngay]])),11,1)</f>
        <v>41944</v>
      </c>
      <c r="V1805" s="2">
        <f>DATE(YEAR(Table__._SQL2014_QLTS17_DW_DimDate[[#This Row],[NgayBatDauMuaVu]])+1, 10,31)</f>
        <v>42308</v>
      </c>
      <c r="W1805" s="3">
        <f>Table__._SQL2014_QLTS17_DW_DimDate[[#This Row],[Ngay]]-Table__._SQL2014_QLTS17_DW_DimDate[[#This Row],[NgayBatDauMuaVu]]+1</f>
        <v>39</v>
      </c>
      <c r="X1805">
        <f>INT((Table__._SQL2014_QLTS17_DW_DimDate[[#This Row],[NgayMuaVu]]-1)/7)+1</f>
        <v>6</v>
      </c>
      <c r="Y1805" t="str">
        <f>"Tuần " &amp;Table__._SQL2014_QLTS17_DW_DimDate[[#This Row],[TuanMuaVu]] &amp; " năm " &amp;Table__._SQL2014_QLTS17_DW_DimDate[[#This Row],[NamMuaVuStr]]</f>
        <v>Tuần 6 năm 2014-2015</v>
      </c>
      <c r="Z1805">
        <f>YEAR(Table__._SQL2014_QLTS17_DW_DimDate[[#This Row],[NgayBatDauMuaVu]])</f>
        <v>2014</v>
      </c>
      <c r="AA1805" t="str">
        <f>YEAR(Table__._SQL2014_QLTS17_DW_DimDate[[#This Row],[NgayBatDauMuaVu]]) &amp;"-"&amp;YEAR(Table__._SQL2014_QLTS17_DW_DimDate[[#This Row],[NgayKetThucMuaVu]])</f>
        <v>2014-2015</v>
      </c>
      <c r="AB1805">
        <f>YEAR(Table__._SQL2014_QLTS17_DW_DimDate[[#This Row],[NgayBatDauMuaVu]])</f>
        <v>2014</v>
      </c>
      <c r="AC1805">
        <f>YEAR(Table__._SQL2014_QLTS17_DW_DimDate[[#This Row],[NgayKetThucMuaVu]])</f>
        <v>2015</v>
      </c>
    </row>
    <row r="1806" spans="1:29">
      <c r="A1806">
        <v>20141210</v>
      </c>
      <c r="B1806" s="1">
        <v>41983</v>
      </c>
      <c r="C1806" t="s">
        <v>20</v>
      </c>
      <c r="D1806" t="s">
        <v>896</v>
      </c>
      <c r="E1806" t="s">
        <v>12</v>
      </c>
      <c r="F1806" t="s">
        <v>372</v>
      </c>
      <c r="G1806" t="s">
        <v>13</v>
      </c>
      <c r="H1806" t="s">
        <v>61</v>
      </c>
      <c r="I1806" t="s">
        <v>11</v>
      </c>
      <c r="J1806" t="s">
        <v>909</v>
      </c>
      <c r="K1806" t="s">
        <v>16</v>
      </c>
      <c r="L1806" t="s">
        <v>12</v>
      </c>
      <c r="M1806" t="s">
        <v>913</v>
      </c>
      <c r="N1806" t="s">
        <v>467</v>
      </c>
      <c r="O1806" t="s">
        <v>491</v>
      </c>
      <c r="P1806" t="s">
        <v>471</v>
      </c>
      <c r="Q1806" t="s">
        <v>487</v>
      </c>
      <c r="R1806" t="s">
        <v>471</v>
      </c>
      <c r="S1806" t="s">
        <v>468</v>
      </c>
      <c r="T1806" t="s">
        <v>471</v>
      </c>
      <c r="U1806" s="2">
        <f>DATE(IF(MONTH(Table__._SQL2014_QLTS17_DW_DimDate[[#This Row],[Ngay]])&lt;11,YEAR(Table__._SQL2014_QLTS17_DW_DimDate[[#This Row],[Ngay]])-1, YEAR(Table__._SQL2014_QLTS17_DW_DimDate[[#This Row],[Ngay]])),11,1)</f>
        <v>41944</v>
      </c>
      <c r="V1806" s="2">
        <f>DATE(YEAR(Table__._SQL2014_QLTS17_DW_DimDate[[#This Row],[NgayBatDauMuaVu]])+1, 10,31)</f>
        <v>42308</v>
      </c>
      <c r="W1806" s="3">
        <f>Table__._SQL2014_QLTS17_DW_DimDate[[#This Row],[Ngay]]-Table__._SQL2014_QLTS17_DW_DimDate[[#This Row],[NgayBatDauMuaVu]]+1</f>
        <v>40</v>
      </c>
      <c r="X1806">
        <f>INT((Table__._SQL2014_QLTS17_DW_DimDate[[#This Row],[NgayMuaVu]]-1)/7)+1</f>
        <v>6</v>
      </c>
      <c r="Y1806" t="str">
        <f>"Tuần " &amp;Table__._SQL2014_QLTS17_DW_DimDate[[#This Row],[TuanMuaVu]] &amp; " năm " &amp;Table__._SQL2014_QLTS17_DW_DimDate[[#This Row],[NamMuaVuStr]]</f>
        <v>Tuần 6 năm 2014-2015</v>
      </c>
      <c r="Z1806">
        <f>YEAR(Table__._SQL2014_QLTS17_DW_DimDate[[#This Row],[NgayBatDauMuaVu]])</f>
        <v>2014</v>
      </c>
      <c r="AA1806" t="str">
        <f>YEAR(Table__._SQL2014_QLTS17_DW_DimDate[[#This Row],[NgayBatDauMuaVu]]) &amp;"-"&amp;YEAR(Table__._SQL2014_QLTS17_DW_DimDate[[#This Row],[NgayKetThucMuaVu]])</f>
        <v>2014-2015</v>
      </c>
      <c r="AB1806">
        <f>YEAR(Table__._SQL2014_QLTS17_DW_DimDate[[#This Row],[NgayBatDauMuaVu]])</f>
        <v>2014</v>
      </c>
      <c r="AC1806">
        <f>YEAR(Table__._SQL2014_QLTS17_DW_DimDate[[#This Row],[NgayKetThucMuaVu]])</f>
        <v>2015</v>
      </c>
    </row>
    <row r="1807" spans="1:29">
      <c r="A1807">
        <v>20141211</v>
      </c>
      <c r="B1807" s="1">
        <v>41984</v>
      </c>
      <c r="C1807" t="s">
        <v>21</v>
      </c>
      <c r="D1807" t="s">
        <v>897</v>
      </c>
      <c r="E1807" t="s">
        <v>3</v>
      </c>
      <c r="F1807" t="s">
        <v>373</v>
      </c>
      <c r="G1807" t="s">
        <v>13</v>
      </c>
      <c r="H1807" t="s">
        <v>61</v>
      </c>
      <c r="I1807" t="s">
        <v>11</v>
      </c>
      <c r="J1807" t="s">
        <v>909</v>
      </c>
      <c r="K1807" t="s">
        <v>16</v>
      </c>
      <c r="L1807" t="s">
        <v>12</v>
      </c>
      <c r="M1807" t="s">
        <v>913</v>
      </c>
      <c r="N1807" t="s">
        <v>467</v>
      </c>
      <c r="O1807" t="s">
        <v>491</v>
      </c>
      <c r="P1807" t="s">
        <v>471</v>
      </c>
      <c r="Q1807" t="s">
        <v>487</v>
      </c>
      <c r="R1807" t="s">
        <v>471</v>
      </c>
      <c r="S1807" t="s">
        <v>468</v>
      </c>
      <c r="T1807" t="s">
        <v>471</v>
      </c>
      <c r="U1807" s="2">
        <f>DATE(IF(MONTH(Table__._SQL2014_QLTS17_DW_DimDate[[#This Row],[Ngay]])&lt;11,YEAR(Table__._SQL2014_QLTS17_DW_DimDate[[#This Row],[Ngay]])-1, YEAR(Table__._SQL2014_QLTS17_DW_DimDate[[#This Row],[Ngay]])),11,1)</f>
        <v>41944</v>
      </c>
      <c r="V1807" s="2">
        <f>DATE(YEAR(Table__._SQL2014_QLTS17_DW_DimDate[[#This Row],[NgayBatDauMuaVu]])+1, 10,31)</f>
        <v>42308</v>
      </c>
      <c r="W1807" s="3">
        <f>Table__._SQL2014_QLTS17_DW_DimDate[[#This Row],[Ngay]]-Table__._SQL2014_QLTS17_DW_DimDate[[#This Row],[NgayBatDauMuaVu]]+1</f>
        <v>41</v>
      </c>
      <c r="X1807">
        <f>INT((Table__._SQL2014_QLTS17_DW_DimDate[[#This Row],[NgayMuaVu]]-1)/7)+1</f>
        <v>6</v>
      </c>
      <c r="Y1807" t="str">
        <f>"Tuần " &amp;Table__._SQL2014_QLTS17_DW_DimDate[[#This Row],[TuanMuaVu]] &amp; " năm " &amp;Table__._SQL2014_QLTS17_DW_DimDate[[#This Row],[NamMuaVuStr]]</f>
        <v>Tuần 6 năm 2014-2015</v>
      </c>
      <c r="Z1807">
        <f>YEAR(Table__._SQL2014_QLTS17_DW_DimDate[[#This Row],[NgayBatDauMuaVu]])</f>
        <v>2014</v>
      </c>
      <c r="AA1807" t="str">
        <f>YEAR(Table__._SQL2014_QLTS17_DW_DimDate[[#This Row],[NgayBatDauMuaVu]]) &amp;"-"&amp;YEAR(Table__._SQL2014_QLTS17_DW_DimDate[[#This Row],[NgayKetThucMuaVu]])</f>
        <v>2014-2015</v>
      </c>
      <c r="AB1807">
        <f>YEAR(Table__._SQL2014_QLTS17_DW_DimDate[[#This Row],[NgayBatDauMuaVu]])</f>
        <v>2014</v>
      </c>
      <c r="AC1807">
        <f>YEAR(Table__._SQL2014_QLTS17_DW_DimDate[[#This Row],[NgayKetThucMuaVu]])</f>
        <v>2015</v>
      </c>
    </row>
    <row r="1808" spans="1:29">
      <c r="A1808">
        <v>20141212</v>
      </c>
      <c r="B1808" s="1">
        <v>41985</v>
      </c>
      <c r="C1808" t="s">
        <v>11</v>
      </c>
      <c r="D1808" t="s">
        <v>891</v>
      </c>
      <c r="E1808" t="s">
        <v>2</v>
      </c>
      <c r="F1808" t="s">
        <v>374</v>
      </c>
      <c r="G1808" t="s">
        <v>13</v>
      </c>
      <c r="H1808" t="s">
        <v>61</v>
      </c>
      <c r="I1808" t="s">
        <v>11</v>
      </c>
      <c r="J1808" t="s">
        <v>909</v>
      </c>
      <c r="K1808" t="s">
        <v>16</v>
      </c>
      <c r="L1808" t="s">
        <v>12</v>
      </c>
      <c r="M1808" t="s">
        <v>913</v>
      </c>
      <c r="N1808" t="s">
        <v>467</v>
      </c>
      <c r="O1808" t="s">
        <v>491</v>
      </c>
      <c r="P1808" t="s">
        <v>471</v>
      </c>
      <c r="Q1808" t="s">
        <v>487</v>
      </c>
      <c r="R1808" t="s">
        <v>471</v>
      </c>
      <c r="S1808" t="s">
        <v>468</v>
      </c>
      <c r="T1808" t="s">
        <v>471</v>
      </c>
      <c r="U1808" s="2">
        <f>DATE(IF(MONTH(Table__._SQL2014_QLTS17_DW_DimDate[[#This Row],[Ngay]])&lt;11,YEAR(Table__._SQL2014_QLTS17_DW_DimDate[[#This Row],[Ngay]])-1, YEAR(Table__._SQL2014_QLTS17_DW_DimDate[[#This Row],[Ngay]])),11,1)</f>
        <v>41944</v>
      </c>
      <c r="V1808" s="2">
        <f>DATE(YEAR(Table__._SQL2014_QLTS17_DW_DimDate[[#This Row],[NgayBatDauMuaVu]])+1, 10,31)</f>
        <v>42308</v>
      </c>
      <c r="W1808" s="3">
        <f>Table__._SQL2014_QLTS17_DW_DimDate[[#This Row],[Ngay]]-Table__._SQL2014_QLTS17_DW_DimDate[[#This Row],[NgayBatDauMuaVu]]+1</f>
        <v>42</v>
      </c>
      <c r="X1808">
        <f>INT((Table__._SQL2014_QLTS17_DW_DimDate[[#This Row],[NgayMuaVu]]-1)/7)+1</f>
        <v>6</v>
      </c>
      <c r="Y1808" t="str">
        <f>"Tuần " &amp;Table__._SQL2014_QLTS17_DW_DimDate[[#This Row],[TuanMuaVu]] &amp; " năm " &amp;Table__._SQL2014_QLTS17_DW_DimDate[[#This Row],[NamMuaVuStr]]</f>
        <v>Tuần 6 năm 2014-2015</v>
      </c>
      <c r="Z1808">
        <f>YEAR(Table__._SQL2014_QLTS17_DW_DimDate[[#This Row],[NgayBatDauMuaVu]])</f>
        <v>2014</v>
      </c>
      <c r="AA1808" t="str">
        <f>YEAR(Table__._SQL2014_QLTS17_DW_DimDate[[#This Row],[NgayBatDauMuaVu]]) &amp;"-"&amp;YEAR(Table__._SQL2014_QLTS17_DW_DimDate[[#This Row],[NgayKetThucMuaVu]])</f>
        <v>2014-2015</v>
      </c>
      <c r="AB1808">
        <f>YEAR(Table__._SQL2014_QLTS17_DW_DimDate[[#This Row],[NgayBatDauMuaVu]])</f>
        <v>2014</v>
      </c>
      <c r="AC1808">
        <f>YEAR(Table__._SQL2014_QLTS17_DW_DimDate[[#This Row],[NgayKetThucMuaVu]])</f>
        <v>2015</v>
      </c>
    </row>
    <row r="1809" spans="1:29">
      <c r="A1809">
        <v>20141213</v>
      </c>
      <c r="B1809" s="1">
        <v>41986</v>
      </c>
      <c r="C1809" t="s">
        <v>22</v>
      </c>
      <c r="D1809" t="s">
        <v>892</v>
      </c>
      <c r="E1809" t="s">
        <v>14</v>
      </c>
      <c r="F1809" t="s">
        <v>375</v>
      </c>
      <c r="G1809" t="s">
        <v>13</v>
      </c>
      <c r="H1809" t="s">
        <v>61</v>
      </c>
      <c r="I1809" t="s">
        <v>11</v>
      </c>
      <c r="J1809" t="s">
        <v>909</v>
      </c>
      <c r="K1809" t="s">
        <v>16</v>
      </c>
      <c r="L1809" t="s">
        <v>12</v>
      </c>
      <c r="M1809" t="s">
        <v>913</v>
      </c>
      <c r="N1809" t="s">
        <v>467</v>
      </c>
      <c r="O1809" t="s">
        <v>491</v>
      </c>
      <c r="P1809" t="s">
        <v>471</v>
      </c>
      <c r="Q1809" t="s">
        <v>487</v>
      </c>
      <c r="R1809" t="s">
        <v>471</v>
      </c>
      <c r="S1809" t="s">
        <v>468</v>
      </c>
      <c r="T1809" t="s">
        <v>471</v>
      </c>
      <c r="U1809" s="2">
        <f>DATE(IF(MONTH(Table__._SQL2014_QLTS17_DW_DimDate[[#This Row],[Ngay]])&lt;11,YEAR(Table__._SQL2014_QLTS17_DW_DimDate[[#This Row],[Ngay]])-1, YEAR(Table__._SQL2014_QLTS17_DW_DimDate[[#This Row],[Ngay]])),11,1)</f>
        <v>41944</v>
      </c>
      <c r="V1809" s="2">
        <f>DATE(YEAR(Table__._SQL2014_QLTS17_DW_DimDate[[#This Row],[NgayBatDauMuaVu]])+1, 10,31)</f>
        <v>42308</v>
      </c>
      <c r="W1809" s="3">
        <f>Table__._SQL2014_QLTS17_DW_DimDate[[#This Row],[Ngay]]-Table__._SQL2014_QLTS17_DW_DimDate[[#This Row],[NgayBatDauMuaVu]]+1</f>
        <v>43</v>
      </c>
      <c r="X1809">
        <f>INT((Table__._SQL2014_QLTS17_DW_DimDate[[#This Row],[NgayMuaVu]]-1)/7)+1</f>
        <v>7</v>
      </c>
      <c r="Y1809" t="str">
        <f>"Tuần " &amp;Table__._SQL2014_QLTS17_DW_DimDate[[#This Row],[TuanMuaVu]] &amp; " năm " &amp;Table__._SQL2014_QLTS17_DW_DimDate[[#This Row],[NamMuaVuStr]]</f>
        <v>Tuần 7 năm 2014-2015</v>
      </c>
      <c r="Z1809">
        <f>YEAR(Table__._SQL2014_QLTS17_DW_DimDate[[#This Row],[NgayBatDauMuaVu]])</f>
        <v>2014</v>
      </c>
      <c r="AA1809" t="str">
        <f>YEAR(Table__._SQL2014_QLTS17_DW_DimDate[[#This Row],[NgayBatDauMuaVu]]) &amp;"-"&amp;YEAR(Table__._SQL2014_QLTS17_DW_DimDate[[#This Row],[NgayKetThucMuaVu]])</f>
        <v>2014-2015</v>
      </c>
      <c r="AB1809">
        <f>YEAR(Table__._SQL2014_QLTS17_DW_DimDate[[#This Row],[NgayBatDauMuaVu]])</f>
        <v>2014</v>
      </c>
      <c r="AC1809">
        <f>YEAR(Table__._SQL2014_QLTS17_DW_DimDate[[#This Row],[NgayKetThucMuaVu]])</f>
        <v>2015</v>
      </c>
    </row>
    <row r="1810" spans="1:29">
      <c r="A1810">
        <v>20141214</v>
      </c>
      <c r="B1810" s="1">
        <v>41987</v>
      </c>
      <c r="C1810" t="s">
        <v>23</v>
      </c>
      <c r="D1810" t="s">
        <v>893</v>
      </c>
      <c r="E1810" t="s">
        <v>1</v>
      </c>
      <c r="F1810" t="s">
        <v>376</v>
      </c>
      <c r="G1810" t="s">
        <v>16</v>
      </c>
      <c r="H1810" t="s">
        <v>62</v>
      </c>
      <c r="I1810" t="s">
        <v>11</v>
      </c>
      <c r="J1810" t="s">
        <v>909</v>
      </c>
      <c r="K1810" t="s">
        <v>16</v>
      </c>
      <c r="L1810" t="s">
        <v>12</v>
      </c>
      <c r="M1810" t="s">
        <v>913</v>
      </c>
      <c r="N1810" t="s">
        <v>467</v>
      </c>
      <c r="O1810" t="s">
        <v>491</v>
      </c>
      <c r="P1810" t="s">
        <v>471</v>
      </c>
      <c r="Q1810" t="s">
        <v>487</v>
      </c>
      <c r="R1810" t="s">
        <v>471</v>
      </c>
      <c r="S1810" t="s">
        <v>468</v>
      </c>
      <c r="T1810" t="s">
        <v>471</v>
      </c>
      <c r="U1810" s="2">
        <f>DATE(IF(MONTH(Table__._SQL2014_QLTS17_DW_DimDate[[#This Row],[Ngay]])&lt;11,YEAR(Table__._SQL2014_QLTS17_DW_DimDate[[#This Row],[Ngay]])-1, YEAR(Table__._SQL2014_QLTS17_DW_DimDate[[#This Row],[Ngay]])),11,1)</f>
        <v>41944</v>
      </c>
      <c r="V1810" s="2">
        <f>DATE(YEAR(Table__._SQL2014_QLTS17_DW_DimDate[[#This Row],[NgayBatDauMuaVu]])+1, 10,31)</f>
        <v>42308</v>
      </c>
      <c r="W1810" s="3">
        <f>Table__._SQL2014_QLTS17_DW_DimDate[[#This Row],[Ngay]]-Table__._SQL2014_QLTS17_DW_DimDate[[#This Row],[NgayBatDauMuaVu]]+1</f>
        <v>44</v>
      </c>
      <c r="X1810">
        <f>INT((Table__._SQL2014_QLTS17_DW_DimDate[[#This Row],[NgayMuaVu]]-1)/7)+1</f>
        <v>7</v>
      </c>
      <c r="Y1810" t="str">
        <f>"Tuần " &amp;Table__._SQL2014_QLTS17_DW_DimDate[[#This Row],[TuanMuaVu]] &amp; " năm " &amp;Table__._SQL2014_QLTS17_DW_DimDate[[#This Row],[NamMuaVuStr]]</f>
        <v>Tuần 7 năm 2014-2015</v>
      </c>
      <c r="Z1810">
        <f>YEAR(Table__._SQL2014_QLTS17_DW_DimDate[[#This Row],[NgayBatDauMuaVu]])</f>
        <v>2014</v>
      </c>
      <c r="AA1810" t="str">
        <f>YEAR(Table__._SQL2014_QLTS17_DW_DimDate[[#This Row],[NgayBatDauMuaVu]]) &amp;"-"&amp;YEAR(Table__._SQL2014_QLTS17_DW_DimDate[[#This Row],[NgayKetThucMuaVu]])</f>
        <v>2014-2015</v>
      </c>
      <c r="AB1810">
        <f>YEAR(Table__._SQL2014_QLTS17_DW_DimDate[[#This Row],[NgayBatDauMuaVu]])</f>
        <v>2014</v>
      </c>
      <c r="AC1810">
        <f>YEAR(Table__._SQL2014_QLTS17_DW_DimDate[[#This Row],[NgayKetThucMuaVu]])</f>
        <v>2015</v>
      </c>
    </row>
    <row r="1811" spans="1:29">
      <c r="A1811">
        <v>20141215</v>
      </c>
      <c r="B1811" s="1">
        <v>41988</v>
      </c>
      <c r="C1811" t="s">
        <v>24</v>
      </c>
      <c r="D1811" t="s">
        <v>894</v>
      </c>
      <c r="E1811" t="s">
        <v>13</v>
      </c>
      <c r="F1811" t="s">
        <v>377</v>
      </c>
      <c r="G1811" t="s">
        <v>16</v>
      </c>
      <c r="H1811" t="s">
        <v>62</v>
      </c>
      <c r="I1811" t="s">
        <v>11</v>
      </c>
      <c r="J1811" t="s">
        <v>909</v>
      </c>
      <c r="K1811" t="s">
        <v>16</v>
      </c>
      <c r="L1811" t="s">
        <v>12</v>
      </c>
      <c r="M1811" t="s">
        <v>913</v>
      </c>
      <c r="N1811" t="s">
        <v>467</v>
      </c>
      <c r="O1811" t="s">
        <v>491</v>
      </c>
      <c r="P1811" t="s">
        <v>471</v>
      </c>
      <c r="Q1811" t="s">
        <v>487</v>
      </c>
      <c r="R1811" t="s">
        <v>471</v>
      </c>
      <c r="S1811" t="s">
        <v>468</v>
      </c>
      <c r="T1811" t="s">
        <v>471</v>
      </c>
      <c r="U1811" s="2">
        <f>DATE(IF(MONTH(Table__._SQL2014_QLTS17_DW_DimDate[[#This Row],[Ngay]])&lt;11,YEAR(Table__._SQL2014_QLTS17_DW_DimDate[[#This Row],[Ngay]])-1, YEAR(Table__._SQL2014_QLTS17_DW_DimDate[[#This Row],[Ngay]])),11,1)</f>
        <v>41944</v>
      </c>
      <c r="V1811" s="2">
        <f>DATE(YEAR(Table__._SQL2014_QLTS17_DW_DimDate[[#This Row],[NgayBatDauMuaVu]])+1, 10,31)</f>
        <v>42308</v>
      </c>
      <c r="W1811" s="3">
        <f>Table__._SQL2014_QLTS17_DW_DimDate[[#This Row],[Ngay]]-Table__._SQL2014_QLTS17_DW_DimDate[[#This Row],[NgayBatDauMuaVu]]+1</f>
        <v>45</v>
      </c>
      <c r="X1811">
        <f>INT((Table__._SQL2014_QLTS17_DW_DimDate[[#This Row],[NgayMuaVu]]-1)/7)+1</f>
        <v>7</v>
      </c>
      <c r="Y1811" t="str">
        <f>"Tuần " &amp;Table__._SQL2014_QLTS17_DW_DimDate[[#This Row],[TuanMuaVu]] &amp; " năm " &amp;Table__._SQL2014_QLTS17_DW_DimDate[[#This Row],[NamMuaVuStr]]</f>
        <v>Tuần 7 năm 2014-2015</v>
      </c>
      <c r="Z1811">
        <f>YEAR(Table__._SQL2014_QLTS17_DW_DimDate[[#This Row],[NgayBatDauMuaVu]])</f>
        <v>2014</v>
      </c>
      <c r="AA1811" t="str">
        <f>YEAR(Table__._SQL2014_QLTS17_DW_DimDate[[#This Row],[NgayBatDauMuaVu]]) &amp;"-"&amp;YEAR(Table__._SQL2014_QLTS17_DW_DimDate[[#This Row],[NgayKetThucMuaVu]])</f>
        <v>2014-2015</v>
      </c>
      <c r="AB1811">
        <f>YEAR(Table__._SQL2014_QLTS17_DW_DimDate[[#This Row],[NgayBatDauMuaVu]])</f>
        <v>2014</v>
      </c>
      <c r="AC1811">
        <f>YEAR(Table__._SQL2014_QLTS17_DW_DimDate[[#This Row],[NgayKetThucMuaVu]])</f>
        <v>2015</v>
      </c>
    </row>
    <row r="1812" spans="1:29">
      <c r="A1812">
        <v>20141216</v>
      </c>
      <c r="B1812" s="1">
        <v>41989</v>
      </c>
      <c r="C1812" t="s">
        <v>25</v>
      </c>
      <c r="D1812" t="s">
        <v>895</v>
      </c>
      <c r="E1812" t="s">
        <v>16</v>
      </c>
      <c r="F1812" t="s">
        <v>378</v>
      </c>
      <c r="G1812" t="s">
        <v>16</v>
      </c>
      <c r="H1812" t="s">
        <v>62</v>
      </c>
      <c r="I1812" t="s">
        <v>11</v>
      </c>
      <c r="J1812" t="s">
        <v>909</v>
      </c>
      <c r="K1812" t="s">
        <v>16</v>
      </c>
      <c r="L1812" t="s">
        <v>12</v>
      </c>
      <c r="M1812" t="s">
        <v>913</v>
      </c>
      <c r="N1812" t="s">
        <v>467</v>
      </c>
      <c r="O1812" t="s">
        <v>491</v>
      </c>
      <c r="P1812" t="s">
        <v>471</v>
      </c>
      <c r="Q1812" t="s">
        <v>487</v>
      </c>
      <c r="R1812" t="s">
        <v>471</v>
      </c>
      <c r="S1812" t="s">
        <v>468</v>
      </c>
      <c r="T1812" t="s">
        <v>471</v>
      </c>
      <c r="U1812" s="2">
        <f>DATE(IF(MONTH(Table__._SQL2014_QLTS17_DW_DimDate[[#This Row],[Ngay]])&lt;11,YEAR(Table__._SQL2014_QLTS17_DW_DimDate[[#This Row],[Ngay]])-1, YEAR(Table__._SQL2014_QLTS17_DW_DimDate[[#This Row],[Ngay]])),11,1)</f>
        <v>41944</v>
      </c>
      <c r="V1812" s="2">
        <f>DATE(YEAR(Table__._SQL2014_QLTS17_DW_DimDate[[#This Row],[NgayBatDauMuaVu]])+1, 10,31)</f>
        <v>42308</v>
      </c>
      <c r="W1812" s="3">
        <f>Table__._SQL2014_QLTS17_DW_DimDate[[#This Row],[Ngay]]-Table__._SQL2014_QLTS17_DW_DimDate[[#This Row],[NgayBatDauMuaVu]]+1</f>
        <v>46</v>
      </c>
      <c r="X1812">
        <f>INT((Table__._SQL2014_QLTS17_DW_DimDate[[#This Row],[NgayMuaVu]]-1)/7)+1</f>
        <v>7</v>
      </c>
      <c r="Y1812" t="str">
        <f>"Tuần " &amp;Table__._SQL2014_QLTS17_DW_DimDate[[#This Row],[TuanMuaVu]] &amp; " năm " &amp;Table__._SQL2014_QLTS17_DW_DimDate[[#This Row],[NamMuaVuStr]]</f>
        <v>Tuần 7 năm 2014-2015</v>
      </c>
      <c r="Z1812">
        <f>YEAR(Table__._SQL2014_QLTS17_DW_DimDate[[#This Row],[NgayBatDauMuaVu]])</f>
        <v>2014</v>
      </c>
      <c r="AA1812" t="str">
        <f>YEAR(Table__._SQL2014_QLTS17_DW_DimDate[[#This Row],[NgayBatDauMuaVu]]) &amp;"-"&amp;YEAR(Table__._SQL2014_QLTS17_DW_DimDate[[#This Row],[NgayKetThucMuaVu]])</f>
        <v>2014-2015</v>
      </c>
      <c r="AB1812">
        <f>YEAR(Table__._SQL2014_QLTS17_DW_DimDate[[#This Row],[NgayBatDauMuaVu]])</f>
        <v>2014</v>
      </c>
      <c r="AC1812">
        <f>YEAR(Table__._SQL2014_QLTS17_DW_DimDate[[#This Row],[NgayKetThucMuaVu]])</f>
        <v>2015</v>
      </c>
    </row>
    <row r="1813" spans="1:29">
      <c r="A1813">
        <v>20141217</v>
      </c>
      <c r="B1813" s="1">
        <v>41990</v>
      </c>
      <c r="C1813" t="s">
        <v>26</v>
      </c>
      <c r="D1813" t="s">
        <v>896</v>
      </c>
      <c r="E1813" t="s">
        <v>12</v>
      </c>
      <c r="F1813" t="s">
        <v>379</v>
      </c>
      <c r="G1813" t="s">
        <v>16</v>
      </c>
      <c r="H1813" t="s">
        <v>62</v>
      </c>
      <c r="I1813" t="s">
        <v>11</v>
      </c>
      <c r="J1813" t="s">
        <v>909</v>
      </c>
      <c r="K1813" t="s">
        <v>16</v>
      </c>
      <c r="L1813" t="s">
        <v>12</v>
      </c>
      <c r="M1813" t="s">
        <v>913</v>
      </c>
      <c r="N1813" t="s">
        <v>467</v>
      </c>
      <c r="O1813" t="s">
        <v>491</v>
      </c>
      <c r="P1813" t="s">
        <v>471</v>
      </c>
      <c r="Q1813" t="s">
        <v>487</v>
      </c>
      <c r="R1813" t="s">
        <v>471</v>
      </c>
      <c r="S1813" t="s">
        <v>468</v>
      </c>
      <c r="T1813" t="s">
        <v>471</v>
      </c>
      <c r="U1813" s="2">
        <f>DATE(IF(MONTH(Table__._SQL2014_QLTS17_DW_DimDate[[#This Row],[Ngay]])&lt;11,YEAR(Table__._SQL2014_QLTS17_DW_DimDate[[#This Row],[Ngay]])-1, YEAR(Table__._SQL2014_QLTS17_DW_DimDate[[#This Row],[Ngay]])),11,1)</f>
        <v>41944</v>
      </c>
      <c r="V1813" s="2">
        <f>DATE(YEAR(Table__._SQL2014_QLTS17_DW_DimDate[[#This Row],[NgayBatDauMuaVu]])+1, 10,31)</f>
        <v>42308</v>
      </c>
      <c r="W1813" s="3">
        <f>Table__._SQL2014_QLTS17_DW_DimDate[[#This Row],[Ngay]]-Table__._SQL2014_QLTS17_DW_DimDate[[#This Row],[NgayBatDauMuaVu]]+1</f>
        <v>47</v>
      </c>
      <c r="X1813">
        <f>INT((Table__._SQL2014_QLTS17_DW_DimDate[[#This Row],[NgayMuaVu]]-1)/7)+1</f>
        <v>7</v>
      </c>
      <c r="Y1813" t="str">
        <f>"Tuần " &amp;Table__._SQL2014_QLTS17_DW_DimDate[[#This Row],[TuanMuaVu]] &amp; " năm " &amp;Table__._SQL2014_QLTS17_DW_DimDate[[#This Row],[NamMuaVuStr]]</f>
        <v>Tuần 7 năm 2014-2015</v>
      </c>
      <c r="Z1813">
        <f>YEAR(Table__._SQL2014_QLTS17_DW_DimDate[[#This Row],[NgayBatDauMuaVu]])</f>
        <v>2014</v>
      </c>
      <c r="AA1813" t="str">
        <f>YEAR(Table__._SQL2014_QLTS17_DW_DimDate[[#This Row],[NgayBatDauMuaVu]]) &amp;"-"&amp;YEAR(Table__._SQL2014_QLTS17_DW_DimDate[[#This Row],[NgayKetThucMuaVu]])</f>
        <v>2014-2015</v>
      </c>
      <c r="AB1813">
        <f>YEAR(Table__._SQL2014_QLTS17_DW_DimDate[[#This Row],[NgayBatDauMuaVu]])</f>
        <v>2014</v>
      </c>
      <c r="AC1813">
        <f>YEAR(Table__._SQL2014_QLTS17_DW_DimDate[[#This Row],[NgayKetThucMuaVu]])</f>
        <v>2015</v>
      </c>
    </row>
    <row r="1814" spans="1:29">
      <c r="A1814">
        <v>20141218</v>
      </c>
      <c r="B1814" s="1">
        <v>41991</v>
      </c>
      <c r="C1814" t="s">
        <v>27</v>
      </c>
      <c r="D1814" t="s">
        <v>897</v>
      </c>
      <c r="E1814" t="s">
        <v>3</v>
      </c>
      <c r="F1814" t="s">
        <v>380</v>
      </c>
      <c r="G1814" t="s">
        <v>16</v>
      </c>
      <c r="H1814" t="s">
        <v>62</v>
      </c>
      <c r="I1814" t="s">
        <v>11</v>
      </c>
      <c r="J1814" t="s">
        <v>909</v>
      </c>
      <c r="K1814" t="s">
        <v>16</v>
      </c>
      <c r="L1814" t="s">
        <v>12</v>
      </c>
      <c r="M1814" t="s">
        <v>913</v>
      </c>
      <c r="N1814" t="s">
        <v>467</v>
      </c>
      <c r="O1814" t="s">
        <v>491</v>
      </c>
      <c r="P1814" t="s">
        <v>471</v>
      </c>
      <c r="Q1814" t="s">
        <v>487</v>
      </c>
      <c r="R1814" t="s">
        <v>471</v>
      </c>
      <c r="S1814" t="s">
        <v>468</v>
      </c>
      <c r="T1814" t="s">
        <v>471</v>
      </c>
      <c r="U1814" s="2">
        <f>DATE(IF(MONTH(Table__._SQL2014_QLTS17_DW_DimDate[[#This Row],[Ngay]])&lt;11,YEAR(Table__._SQL2014_QLTS17_DW_DimDate[[#This Row],[Ngay]])-1, YEAR(Table__._SQL2014_QLTS17_DW_DimDate[[#This Row],[Ngay]])),11,1)</f>
        <v>41944</v>
      </c>
      <c r="V1814" s="2">
        <f>DATE(YEAR(Table__._SQL2014_QLTS17_DW_DimDate[[#This Row],[NgayBatDauMuaVu]])+1, 10,31)</f>
        <v>42308</v>
      </c>
      <c r="W1814" s="3">
        <f>Table__._SQL2014_QLTS17_DW_DimDate[[#This Row],[Ngay]]-Table__._SQL2014_QLTS17_DW_DimDate[[#This Row],[NgayBatDauMuaVu]]+1</f>
        <v>48</v>
      </c>
      <c r="X1814">
        <f>INT((Table__._SQL2014_QLTS17_DW_DimDate[[#This Row],[NgayMuaVu]]-1)/7)+1</f>
        <v>7</v>
      </c>
      <c r="Y1814" t="str">
        <f>"Tuần " &amp;Table__._SQL2014_QLTS17_DW_DimDate[[#This Row],[TuanMuaVu]] &amp; " năm " &amp;Table__._SQL2014_QLTS17_DW_DimDate[[#This Row],[NamMuaVuStr]]</f>
        <v>Tuần 7 năm 2014-2015</v>
      </c>
      <c r="Z1814">
        <f>YEAR(Table__._SQL2014_QLTS17_DW_DimDate[[#This Row],[NgayBatDauMuaVu]])</f>
        <v>2014</v>
      </c>
      <c r="AA1814" t="str">
        <f>YEAR(Table__._SQL2014_QLTS17_DW_DimDate[[#This Row],[NgayBatDauMuaVu]]) &amp;"-"&amp;YEAR(Table__._SQL2014_QLTS17_DW_DimDate[[#This Row],[NgayKetThucMuaVu]])</f>
        <v>2014-2015</v>
      </c>
      <c r="AB1814">
        <f>YEAR(Table__._SQL2014_QLTS17_DW_DimDate[[#This Row],[NgayBatDauMuaVu]])</f>
        <v>2014</v>
      </c>
      <c r="AC1814">
        <f>YEAR(Table__._SQL2014_QLTS17_DW_DimDate[[#This Row],[NgayKetThucMuaVu]])</f>
        <v>2015</v>
      </c>
    </row>
    <row r="1815" spans="1:29">
      <c r="A1815">
        <v>20141219</v>
      </c>
      <c r="B1815" s="1">
        <v>41992</v>
      </c>
      <c r="C1815" t="s">
        <v>28</v>
      </c>
      <c r="D1815" t="s">
        <v>891</v>
      </c>
      <c r="E1815" t="s">
        <v>2</v>
      </c>
      <c r="F1815" t="s">
        <v>381</v>
      </c>
      <c r="G1815" t="s">
        <v>16</v>
      </c>
      <c r="H1815" t="s">
        <v>62</v>
      </c>
      <c r="I1815" t="s">
        <v>11</v>
      </c>
      <c r="J1815" t="s">
        <v>909</v>
      </c>
      <c r="K1815" t="s">
        <v>16</v>
      </c>
      <c r="L1815" t="s">
        <v>12</v>
      </c>
      <c r="M1815" t="s">
        <v>913</v>
      </c>
      <c r="N1815" t="s">
        <v>467</v>
      </c>
      <c r="O1815" t="s">
        <v>491</v>
      </c>
      <c r="P1815" t="s">
        <v>471</v>
      </c>
      <c r="Q1815" t="s">
        <v>487</v>
      </c>
      <c r="R1815" t="s">
        <v>471</v>
      </c>
      <c r="S1815" t="s">
        <v>468</v>
      </c>
      <c r="T1815" t="s">
        <v>471</v>
      </c>
      <c r="U1815" s="2">
        <f>DATE(IF(MONTH(Table__._SQL2014_QLTS17_DW_DimDate[[#This Row],[Ngay]])&lt;11,YEAR(Table__._SQL2014_QLTS17_DW_DimDate[[#This Row],[Ngay]])-1, YEAR(Table__._SQL2014_QLTS17_DW_DimDate[[#This Row],[Ngay]])),11,1)</f>
        <v>41944</v>
      </c>
      <c r="V1815" s="2">
        <f>DATE(YEAR(Table__._SQL2014_QLTS17_DW_DimDate[[#This Row],[NgayBatDauMuaVu]])+1, 10,31)</f>
        <v>42308</v>
      </c>
      <c r="W1815" s="3">
        <f>Table__._SQL2014_QLTS17_DW_DimDate[[#This Row],[Ngay]]-Table__._SQL2014_QLTS17_DW_DimDate[[#This Row],[NgayBatDauMuaVu]]+1</f>
        <v>49</v>
      </c>
      <c r="X1815">
        <f>INT((Table__._SQL2014_QLTS17_DW_DimDate[[#This Row],[NgayMuaVu]]-1)/7)+1</f>
        <v>7</v>
      </c>
      <c r="Y1815" t="str">
        <f>"Tuần " &amp;Table__._SQL2014_QLTS17_DW_DimDate[[#This Row],[TuanMuaVu]] &amp; " năm " &amp;Table__._SQL2014_QLTS17_DW_DimDate[[#This Row],[NamMuaVuStr]]</f>
        <v>Tuần 7 năm 2014-2015</v>
      </c>
      <c r="Z1815">
        <f>YEAR(Table__._SQL2014_QLTS17_DW_DimDate[[#This Row],[NgayBatDauMuaVu]])</f>
        <v>2014</v>
      </c>
      <c r="AA1815" t="str">
        <f>YEAR(Table__._SQL2014_QLTS17_DW_DimDate[[#This Row],[NgayBatDauMuaVu]]) &amp;"-"&amp;YEAR(Table__._SQL2014_QLTS17_DW_DimDate[[#This Row],[NgayKetThucMuaVu]])</f>
        <v>2014-2015</v>
      </c>
      <c r="AB1815">
        <f>YEAR(Table__._SQL2014_QLTS17_DW_DimDate[[#This Row],[NgayBatDauMuaVu]])</f>
        <v>2014</v>
      </c>
      <c r="AC1815">
        <f>YEAR(Table__._SQL2014_QLTS17_DW_DimDate[[#This Row],[NgayKetThucMuaVu]])</f>
        <v>2015</v>
      </c>
    </row>
    <row r="1816" spans="1:29">
      <c r="A1816">
        <v>20141220</v>
      </c>
      <c r="B1816" s="1">
        <v>41993</v>
      </c>
      <c r="C1816" t="s">
        <v>29</v>
      </c>
      <c r="D1816" t="s">
        <v>892</v>
      </c>
      <c r="E1816" t="s">
        <v>14</v>
      </c>
      <c r="F1816" t="s">
        <v>382</v>
      </c>
      <c r="G1816" t="s">
        <v>16</v>
      </c>
      <c r="H1816" t="s">
        <v>62</v>
      </c>
      <c r="I1816" t="s">
        <v>11</v>
      </c>
      <c r="J1816" t="s">
        <v>909</v>
      </c>
      <c r="K1816" t="s">
        <v>16</v>
      </c>
      <c r="L1816" t="s">
        <v>12</v>
      </c>
      <c r="M1816" t="s">
        <v>913</v>
      </c>
      <c r="N1816" t="s">
        <v>467</v>
      </c>
      <c r="O1816" t="s">
        <v>491</v>
      </c>
      <c r="P1816" t="s">
        <v>471</v>
      </c>
      <c r="Q1816" t="s">
        <v>487</v>
      </c>
      <c r="R1816" t="s">
        <v>471</v>
      </c>
      <c r="S1816" t="s">
        <v>468</v>
      </c>
      <c r="T1816" t="s">
        <v>471</v>
      </c>
      <c r="U1816" s="2">
        <f>DATE(IF(MONTH(Table__._SQL2014_QLTS17_DW_DimDate[[#This Row],[Ngay]])&lt;11,YEAR(Table__._SQL2014_QLTS17_DW_DimDate[[#This Row],[Ngay]])-1, YEAR(Table__._SQL2014_QLTS17_DW_DimDate[[#This Row],[Ngay]])),11,1)</f>
        <v>41944</v>
      </c>
      <c r="V1816" s="2">
        <f>DATE(YEAR(Table__._SQL2014_QLTS17_DW_DimDate[[#This Row],[NgayBatDauMuaVu]])+1, 10,31)</f>
        <v>42308</v>
      </c>
      <c r="W1816" s="3">
        <f>Table__._SQL2014_QLTS17_DW_DimDate[[#This Row],[Ngay]]-Table__._SQL2014_QLTS17_DW_DimDate[[#This Row],[NgayBatDauMuaVu]]+1</f>
        <v>50</v>
      </c>
      <c r="X1816">
        <f>INT((Table__._SQL2014_QLTS17_DW_DimDate[[#This Row],[NgayMuaVu]]-1)/7)+1</f>
        <v>8</v>
      </c>
      <c r="Y1816" t="str">
        <f>"Tuần " &amp;Table__._SQL2014_QLTS17_DW_DimDate[[#This Row],[TuanMuaVu]] &amp; " năm " &amp;Table__._SQL2014_QLTS17_DW_DimDate[[#This Row],[NamMuaVuStr]]</f>
        <v>Tuần 8 năm 2014-2015</v>
      </c>
      <c r="Z1816">
        <f>YEAR(Table__._SQL2014_QLTS17_DW_DimDate[[#This Row],[NgayBatDauMuaVu]])</f>
        <v>2014</v>
      </c>
      <c r="AA1816" t="str">
        <f>YEAR(Table__._SQL2014_QLTS17_DW_DimDate[[#This Row],[NgayBatDauMuaVu]]) &amp;"-"&amp;YEAR(Table__._SQL2014_QLTS17_DW_DimDate[[#This Row],[NgayKetThucMuaVu]])</f>
        <v>2014-2015</v>
      </c>
      <c r="AB1816">
        <f>YEAR(Table__._SQL2014_QLTS17_DW_DimDate[[#This Row],[NgayBatDauMuaVu]])</f>
        <v>2014</v>
      </c>
      <c r="AC1816">
        <f>YEAR(Table__._SQL2014_QLTS17_DW_DimDate[[#This Row],[NgayKetThucMuaVu]])</f>
        <v>2015</v>
      </c>
    </row>
    <row r="1817" spans="1:29">
      <c r="A1817">
        <v>20141221</v>
      </c>
      <c r="B1817" s="1">
        <v>41994</v>
      </c>
      <c r="C1817" t="s">
        <v>30</v>
      </c>
      <c r="D1817" t="s">
        <v>893</v>
      </c>
      <c r="E1817" t="s">
        <v>1</v>
      </c>
      <c r="F1817" t="s">
        <v>383</v>
      </c>
      <c r="G1817" t="s">
        <v>12</v>
      </c>
      <c r="H1817" t="s">
        <v>10</v>
      </c>
      <c r="I1817" t="s">
        <v>11</v>
      </c>
      <c r="J1817" t="s">
        <v>909</v>
      </c>
      <c r="K1817" t="s">
        <v>16</v>
      </c>
      <c r="L1817" t="s">
        <v>12</v>
      </c>
      <c r="M1817" t="s">
        <v>913</v>
      </c>
      <c r="N1817" t="s">
        <v>467</v>
      </c>
      <c r="O1817" t="s">
        <v>491</v>
      </c>
      <c r="P1817" t="s">
        <v>471</v>
      </c>
      <c r="Q1817" t="s">
        <v>487</v>
      </c>
      <c r="R1817" t="s">
        <v>471</v>
      </c>
      <c r="S1817" t="s">
        <v>468</v>
      </c>
      <c r="T1817" t="s">
        <v>471</v>
      </c>
      <c r="U1817" s="2">
        <f>DATE(IF(MONTH(Table__._SQL2014_QLTS17_DW_DimDate[[#This Row],[Ngay]])&lt;11,YEAR(Table__._SQL2014_QLTS17_DW_DimDate[[#This Row],[Ngay]])-1, YEAR(Table__._SQL2014_QLTS17_DW_DimDate[[#This Row],[Ngay]])),11,1)</f>
        <v>41944</v>
      </c>
      <c r="V1817" s="2">
        <f>DATE(YEAR(Table__._SQL2014_QLTS17_DW_DimDate[[#This Row],[NgayBatDauMuaVu]])+1, 10,31)</f>
        <v>42308</v>
      </c>
      <c r="W1817" s="3">
        <f>Table__._SQL2014_QLTS17_DW_DimDate[[#This Row],[Ngay]]-Table__._SQL2014_QLTS17_DW_DimDate[[#This Row],[NgayBatDauMuaVu]]+1</f>
        <v>51</v>
      </c>
      <c r="X1817">
        <f>INT((Table__._SQL2014_QLTS17_DW_DimDate[[#This Row],[NgayMuaVu]]-1)/7)+1</f>
        <v>8</v>
      </c>
      <c r="Y1817" t="str">
        <f>"Tuần " &amp;Table__._SQL2014_QLTS17_DW_DimDate[[#This Row],[TuanMuaVu]] &amp; " năm " &amp;Table__._SQL2014_QLTS17_DW_DimDate[[#This Row],[NamMuaVuStr]]</f>
        <v>Tuần 8 năm 2014-2015</v>
      </c>
      <c r="Z1817">
        <f>YEAR(Table__._SQL2014_QLTS17_DW_DimDate[[#This Row],[NgayBatDauMuaVu]])</f>
        <v>2014</v>
      </c>
      <c r="AA1817" t="str">
        <f>YEAR(Table__._SQL2014_QLTS17_DW_DimDate[[#This Row],[NgayBatDauMuaVu]]) &amp;"-"&amp;YEAR(Table__._SQL2014_QLTS17_DW_DimDate[[#This Row],[NgayKetThucMuaVu]])</f>
        <v>2014-2015</v>
      </c>
      <c r="AB1817">
        <f>YEAR(Table__._SQL2014_QLTS17_DW_DimDate[[#This Row],[NgayBatDauMuaVu]])</f>
        <v>2014</v>
      </c>
      <c r="AC1817">
        <f>YEAR(Table__._SQL2014_QLTS17_DW_DimDate[[#This Row],[NgayKetThucMuaVu]])</f>
        <v>2015</v>
      </c>
    </row>
    <row r="1818" spans="1:29">
      <c r="A1818">
        <v>20141222</v>
      </c>
      <c r="B1818" s="1">
        <v>41995</v>
      </c>
      <c r="C1818" t="s">
        <v>31</v>
      </c>
      <c r="D1818" t="s">
        <v>894</v>
      </c>
      <c r="E1818" t="s">
        <v>13</v>
      </c>
      <c r="F1818" t="s">
        <v>384</v>
      </c>
      <c r="G1818" t="s">
        <v>12</v>
      </c>
      <c r="H1818" t="s">
        <v>10</v>
      </c>
      <c r="I1818" t="s">
        <v>11</v>
      </c>
      <c r="J1818" t="s">
        <v>909</v>
      </c>
      <c r="K1818" t="s">
        <v>16</v>
      </c>
      <c r="L1818" t="s">
        <v>12</v>
      </c>
      <c r="M1818" t="s">
        <v>913</v>
      </c>
      <c r="N1818" t="s">
        <v>467</v>
      </c>
      <c r="O1818" t="s">
        <v>491</v>
      </c>
      <c r="P1818" t="s">
        <v>471</v>
      </c>
      <c r="Q1818" t="s">
        <v>487</v>
      </c>
      <c r="R1818" t="s">
        <v>471</v>
      </c>
      <c r="S1818" t="s">
        <v>468</v>
      </c>
      <c r="T1818" t="s">
        <v>471</v>
      </c>
      <c r="U1818" s="2">
        <f>DATE(IF(MONTH(Table__._SQL2014_QLTS17_DW_DimDate[[#This Row],[Ngay]])&lt;11,YEAR(Table__._SQL2014_QLTS17_DW_DimDate[[#This Row],[Ngay]])-1, YEAR(Table__._SQL2014_QLTS17_DW_DimDate[[#This Row],[Ngay]])),11,1)</f>
        <v>41944</v>
      </c>
      <c r="V1818" s="2">
        <f>DATE(YEAR(Table__._SQL2014_QLTS17_DW_DimDate[[#This Row],[NgayBatDauMuaVu]])+1, 10,31)</f>
        <v>42308</v>
      </c>
      <c r="W1818" s="3">
        <f>Table__._SQL2014_QLTS17_DW_DimDate[[#This Row],[Ngay]]-Table__._SQL2014_QLTS17_DW_DimDate[[#This Row],[NgayBatDauMuaVu]]+1</f>
        <v>52</v>
      </c>
      <c r="X1818">
        <f>INT((Table__._SQL2014_QLTS17_DW_DimDate[[#This Row],[NgayMuaVu]]-1)/7)+1</f>
        <v>8</v>
      </c>
      <c r="Y1818" t="str">
        <f>"Tuần " &amp;Table__._SQL2014_QLTS17_DW_DimDate[[#This Row],[TuanMuaVu]] &amp; " năm " &amp;Table__._SQL2014_QLTS17_DW_DimDate[[#This Row],[NamMuaVuStr]]</f>
        <v>Tuần 8 năm 2014-2015</v>
      </c>
      <c r="Z1818">
        <f>YEAR(Table__._SQL2014_QLTS17_DW_DimDate[[#This Row],[NgayBatDauMuaVu]])</f>
        <v>2014</v>
      </c>
      <c r="AA1818" t="str">
        <f>YEAR(Table__._SQL2014_QLTS17_DW_DimDate[[#This Row],[NgayBatDauMuaVu]]) &amp;"-"&amp;YEAR(Table__._SQL2014_QLTS17_DW_DimDate[[#This Row],[NgayKetThucMuaVu]])</f>
        <v>2014-2015</v>
      </c>
      <c r="AB1818">
        <f>YEAR(Table__._SQL2014_QLTS17_DW_DimDate[[#This Row],[NgayBatDauMuaVu]])</f>
        <v>2014</v>
      </c>
      <c r="AC1818">
        <f>YEAR(Table__._SQL2014_QLTS17_DW_DimDate[[#This Row],[NgayKetThucMuaVu]])</f>
        <v>2015</v>
      </c>
    </row>
    <row r="1819" spans="1:29">
      <c r="A1819">
        <v>20141223</v>
      </c>
      <c r="B1819" s="1">
        <v>41996</v>
      </c>
      <c r="C1819" t="s">
        <v>32</v>
      </c>
      <c r="D1819" t="s">
        <v>895</v>
      </c>
      <c r="E1819" t="s">
        <v>16</v>
      </c>
      <c r="F1819" t="s">
        <v>385</v>
      </c>
      <c r="G1819" t="s">
        <v>12</v>
      </c>
      <c r="H1819" t="s">
        <v>10</v>
      </c>
      <c r="I1819" t="s">
        <v>11</v>
      </c>
      <c r="J1819" t="s">
        <v>909</v>
      </c>
      <c r="K1819" t="s">
        <v>16</v>
      </c>
      <c r="L1819" t="s">
        <v>12</v>
      </c>
      <c r="M1819" t="s">
        <v>913</v>
      </c>
      <c r="N1819" t="s">
        <v>467</v>
      </c>
      <c r="O1819" t="s">
        <v>491</v>
      </c>
      <c r="P1819" t="s">
        <v>471</v>
      </c>
      <c r="Q1819" t="s">
        <v>487</v>
      </c>
      <c r="R1819" t="s">
        <v>471</v>
      </c>
      <c r="S1819" t="s">
        <v>468</v>
      </c>
      <c r="T1819" t="s">
        <v>471</v>
      </c>
      <c r="U1819" s="2">
        <f>DATE(IF(MONTH(Table__._SQL2014_QLTS17_DW_DimDate[[#This Row],[Ngay]])&lt;11,YEAR(Table__._SQL2014_QLTS17_DW_DimDate[[#This Row],[Ngay]])-1, YEAR(Table__._SQL2014_QLTS17_DW_DimDate[[#This Row],[Ngay]])),11,1)</f>
        <v>41944</v>
      </c>
      <c r="V1819" s="2">
        <f>DATE(YEAR(Table__._SQL2014_QLTS17_DW_DimDate[[#This Row],[NgayBatDauMuaVu]])+1, 10,31)</f>
        <v>42308</v>
      </c>
      <c r="W1819" s="3">
        <f>Table__._SQL2014_QLTS17_DW_DimDate[[#This Row],[Ngay]]-Table__._SQL2014_QLTS17_DW_DimDate[[#This Row],[NgayBatDauMuaVu]]+1</f>
        <v>53</v>
      </c>
      <c r="X1819">
        <f>INT((Table__._SQL2014_QLTS17_DW_DimDate[[#This Row],[NgayMuaVu]]-1)/7)+1</f>
        <v>8</v>
      </c>
      <c r="Y1819" t="str">
        <f>"Tuần " &amp;Table__._SQL2014_QLTS17_DW_DimDate[[#This Row],[TuanMuaVu]] &amp; " năm " &amp;Table__._SQL2014_QLTS17_DW_DimDate[[#This Row],[NamMuaVuStr]]</f>
        <v>Tuần 8 năm 2014-2015</v>
      </c>
      <c r="Z1819">
        <f>YEAR(Table__._SQL2014_QLTS17_DW_DimDate[[#This Row],[NgayBatDauMuaVu]])</f>
        <v>2014</v>
      </c>
      <c r="AA1819" t="str">
        <f>YEAR(Table__._SQL2014_QLTS17_DW_DimDate[[#This Row],[NgayBatDauMuaVu]]) &amp;"-"&amp;YEAR(Table__._SQL2014_QLTS17_DW_DimDate[[#This Row],[NgayKetThucMuaVu]])</f>
        <v>2014-2015</v>
      </c>
      <c r="AB1819">
        <f>YEAR(Table__._SQL2014_QLTS17_DW_DimDate[[#This Row],[NgayBatDauMuaVu]])</f>
        <v>2014</v>
      </c>
      <c r="AC1819">
        <f>YEAR(Table__._SQL2014_QLTS17_DW_DimDate[[#This Row],[NgayKetThucMuaVu]])</f>
        <v>2015</v>
      </c>
    </row>
    <row r="1820" spans="1:29">
      <c r="A1820">
        <v>20141224</v>
      </c>
      <c r="B1820" s="1">
        <v>41997</v>
      </c>
      <c r="C1820" t="s">
        <v>33</v>
      </c>
      <c r="D1820" t="s">
        <v>896</v>
      </c>
      <c r="E1820" t="s">
        <v>12</v>
      </c>
      <c r="F1820" t="s">
        <v>386</v>
      </c>
      <c r="G1820" t="s">
        <v>12</v>
      </c>
      <c r="H1820" t="s">
        <v>10</v>
      </c>
      <c r="I1820" t="s">
        <v>11</v>
      </c>
      <c r="J1820" t="s">
        <v>909</v>
      </c>
      <c r="K1820" t="s">
        <v>16</v>
      </c>
      <c r="L1820" t="s">
        <v>12</v>
      </c>
      <c r="M1820" t="s">
        <v>913</v>
      </c>
      <c r="N1820" t="s">
        <v>467</v>
      </c>
      <c r="O1820" t="s">
        <v>491</v>
      </c>
      <c r="P1820" t="s">
        <v>471</v>
      </c>
      <c r="Q1820" t="s">
        <v>487</v>
      </c>
      <c r="R1820" t="s">
        <v>471</v>
      </c>
      <c r="S1820" t="s">
        <v>468</v>
      </c>
      <c r="T1820" t="s">
        <v>471</v>
      </c>
      <c r="U1820" s="2">
        <f>DATE(IF(MONTH(Table__._SQL2014_QLTS17_DW_DimDate[[#This Row],[Ngay]])&lt;11,YEAR(Table__._SQL2014_QLTS17_DW_DimDate[[#This Row],[Ngay]])-1, YEAR(Table__._SQL2014_QLTS17_DW_DimDate[[#This Row],[Ngay]])),11,1)</f>
        <v>41944</v>
      </c>
      <c r="V1820" s="2">
        <f>DATE(YEAR(Table__._SQL2014_QLTS17_DW_DimDate[[#This Row],[NgayBatDauMuaVu]])+1, 10,31)</f>
        <v>42308</v>
      </c>
      <c r="W1820" s="3">
        <f>Table__._SQL2014_QLTS17_DW_DimDate[[#This Row],[Ngay]]-Table__._SQL2014_QLTS17_DW_DimDate[[#This Row],[NgayBatDauMuaVu]]+1</f>
        <v>54</v>
      </c>
      <c r="X1820">
        <f>INT((Table__._SQL2014_QLTS17_DW_DimDate[[#This Row],[NgayMuaVu]]-1)/7)+1</f>
        <v>8</v>
      </c>
      <c r="Y1820" t="str">
        <f>"Tuần " &amp;Table__._SQL2014_QLTS17_DW_DimDate[[#This Row],[TuanMuaVu]] &amp; " năm " &amp;Table__._SQL2014_QLTS17_DW_DimDate[[#This Row],[NamMuaVuStr]]</f>
        <v>Tuần 8 năm 2014-2015</v>
      </c>
      <c r="Z1820">
        <f>YEAR(Table__._SQL2014_QLTS17_DW_DimDate[[#This Row],[NgayBatDauMuaVu]])</f>
        <v>2014</v>
      </c>
      <c r="AA1820" t="str">
        <f>YEAR(Table__._SQL2014_QLTS17_DW_DimDate[[#This Row],[NgayBatDauMuaVu]]) &amp;"-"&amp;YEAR(Table__._SQL2014_QLTS17_DW_DimDate[[#This Row],[NgayKetThucMuaVu]])</f>
        <v>2014-2015</v>
      </c>
      <c r="AB1820">
        <f>YEAR(Table__._SQL2014_QLTS17_DW_DimDate[[#This Row],[NgayBatDauMuaVu]])</f>
        <v>2014</v>
      </c>
      <c r="AC1820">
        <f>YEAR(Table__._SQL2014_QLTS17_DW_DimDate[[#This Row],[NgayKetThucMuaVu]])</f>
        <v>2015</v>
      </c>
    </row>
    <row r="1821" spans="1:29">
      <c r="A1821">
        <v>20141225</v>
      </c>
      <c r="B1821" s="1">
        <v>41998</v>
      </c>
      <c r="C1821" t="s">
        <v>34</v>
      </c>
      <c r="D1821" t="s">
        <v>897</v>
      </c>
      <c r="E1821" t="s">
        <v>3</v>
      </c>
      <c r="F1821" t="s">
        <v>387</v>
      </c>
      <c r="G1821" t="s">
        <v>12</v>
      </c>
      <c r="H1821" t="s">
        <v>10</v>
      </c>
      <c r="I1821" t="s">
        <v>11</v>
      </c>
      <c r="J1821" t="s">
        <v>909</v>
      </c>
      <c r="K1821" t="s">
        <v>16</v>
      </c>
      <c r="L1821" t="s">
        <v>12</v>
      </c>
      <c r="M1821" t="s">
        <v>913</v>
      </c>
      <c r="N1821" t="s">
        <v>467</v>
      </c>
      <c r="O1821" t="s">
        <v>491</v>
      </c>
      <c r="P1821" t="s">
        <v>471</v>
      </c>
      <c r="Q1821" t="s">
        <v>487</v>
      </c>
      <c r="R1821" t="s">
        <v>471</v>
      </c>
      <c r="S1821" t="s">
        <v>468</v>
      </c>
      <c r="T1821" t="s">
        <v>471</v>
      </c>
      <c r="U1821" s="2">
        <f>DATE(IF(MONTH(Table__._SQL2014_QLTS17_DW_DimDate[[#This Row],[Ngay]])&lt;11,YEAR(Table__._SQL2014_QLTS17_DW_DimDate[[#This Row],[Ngay]])-1, YEAR(Table__._SQL2014_QLTS17_DW_DimDate[[#This Row],[Ngay]])),11,1)</f>
        <v>41944</v>
      </c>
      <c r="V1821" s="2">
        <f>DATE(YEAR(Table__._SQL2014_QLTS17_DW_DimDate[[#This Row],[NgayBatDauMuaVu]])+1, 10,31)</f>
        <v>42308</v>
      </c>
      <c r="W1821" s="3">
        <f>Table__._SQL2014_QLTS17_DW_DimDate[[#This Row],[Ngay]]-Table__._SQL2014_QLTS17_DW_DimDate[[#This Row],[NgayBatDauMuaVu]]+1</f>
        <v>55</v>
      </c>
      <c r="X1821">
        <f>INT((Table__._SQL2014_QLTS17_DW_DimDate[[#This Row],[NgayMuaVu]]-1)/7)+1</f>
        <v>8</v>
      </c>
      <c r="Y1821" t="str">
        <f>"Tuần " &amp;Table__._SQL2014_QLTS17_DW_DimDate[[#This Row],[TuanMuaVu]] &amp; " năm " &amp;Table__._SQL2014_QLTS17_DW_DimDate[[#This Row],[NamMuaVuStr]]</f>
        <v>Tuần 8 năm 2014-2015</v>
      </c>
      <c r="Z1821">
        <f>YEAR(Table__._SQL2014_QLTS17_DW_DimDate[[#This Row],[NgayBatDauMuaVu]])</f>
        <v>2014</v>
      </c>
      <c r="AA1821" t="str">
        <f>YEAR(Table__._SQL2014_QLTS17_DW_DimDate[[#This Row],[NgayBatDauMuaVu]]) &amp;"-"&amp;YEAR(Table__._SQL2014_QLTS17_DW_DimDate[[#This Row],[NgayKetThucMuaVu]])</f>
        <v>2014-2015</v>
      </c>
      <c r="AB1821">
        <f>YEAR(Table__._SQL2014_QLTS17_DW_DimDate[[#This Row],[NgayBatDauMuaVu]])</f>
        <v>2014</v>
      </c>
      <c r="AC1821">
        <f>YEAR(Table__._SQL2014_QLTS17_DW_DimDate[[#This Row],[NgayKetThucMuaVu]])</f>
        <v>2015</v>
      </c>
    </row>
    <row r="1822" spans="1:29">
      <c r="A1822">
        <v>20141226</v>
      </c>
      <c r="B1822" s="1">
        <v>41999</v>
      </c>
      <c r="C1822" t="s">
        <v>35</v>
      </c>
      <c r="D1822" t="s">
        <v>891</v>
      </c>
      <c r="E1822" t="s">
        <v>2</v>
      </c>
      <c r="F1822" t="s">
        <v>388</v>
      </c>
      <c r="G1822" t="s">
        <v>12</v>
      </c>
      <c r="H1822" t="s">
        <v>10</v>
      </c>
      <c r="I1822" t="s">
        <v>11</v>
      </c>
      <c r="J1822" t="s">
        <v>909</v>
      </c>
      <c r="K1822" t="s">
        <v>16</v>
      </c>
      <c r="L1822" t="s">
        <v>12</v>
      </c>
      <c r="M1822" t="s">
        <v>913</v>
      </c>
      <c r="N1822" t="s">
        <v>467</v>
      </c>
      <c r="O1822" t="s">
        <v>491</v>
      </c>
      <c r="P1822" t="s">
        <v>471</v>
      </c>
      <c r="Q1822" t="s">
        <v>487</v>
      </c>
      <c r="R1822" t="s">
        <v>471</v>
      </c>
      <c r="S1822" t="s">
        <v>468</v>
      </c>
      <c r="T1822" t="s">
        <v>471</v>
      </c>
      <c r="U1822" s="2">
        <f>DATE(IF(MONTH(Table__._SQL2014_QLTS17_DW_DimDate[[#This Row],[Ngay]])&lt;11,YEAR(Table__._SQL2014_QLTS17_DW_DimDate[[#This Row],[Ngay]])-1, YEAR(Table__._SQL2014_QLTS17_DW_DimDate[[#This Row],[Ngay]])),11,1)</f>
        <v>41944</v>
      </c>
      <c r="V1822" s="2">
        <f>DATE(YEAR(Table__._SQL2014_QLTS17_DW_DimDate[[#This Row],[NgayBatDauMuaVu]])+1, 10,31)</f>
        <v>42308</v>
      </c>
      <c r="W1822" s="3">
        <f>Table__._SQL2014_QLTS17_DW_DimDate[[#This Row],[Ngay]]-Table__._SQL2014_QLTS17_DW_DimDate[[#This Row],[NgayBatDauMuaVu]]+1</f>
        <v>56</v>
      </c>
      <c r="X1822">
        <f>INT((Table__._SQL2014_QLTS17_DW_DimDate[[#This Row],[NgayMuaVu]]-1)/7)+1</f>
        <v>8</v>
      </c>
      <c r="Y1822" t="str">
        <f>"Tuần " &amp;Table__._SQL2014_QLTS17_DW_DimDate[[#This Row],[TuanMuaVu]] &amp; " năm " &amp;Table__._SQL2014_QLTS17_DW_DimDate[[#This Row],[NamMuaVuStr]]</f>
        <v>Tuần 8 năm 2014-2015</v>
      </c>
      <c r="Z1822">
        <f>YEAR(Table__._SQL2014_QLTS17_DW_DimDate[[#This Row],[NgayBatDauMuaVu]])</f>
        <v>2014</v>
      </c>
      <c r="AA1822" t="str">
        <f>YEAR(Table__._SQL2014_QLTS17_DW_DimDate[[#This Row],[NgayBatDauMuaVu]]) &amp;"-"&amp;YEAR(Table__._SQL2014_QLTS17_DW_DimDate[[#This Row],[NgayKetThucMuaVu]])</f>
        <v>2014-2015</v>
      </c>
      <c r="AB1822">
        <f>YEAR(Table__._SQL2014_QLTS17_DW_DimDate[[#This Row],[NgayBatDauMuaVu]])</f>
        <v>2014</v>
      </c>
      <c r="AC1822">
        <f>YEAR(Table__._SQL2014_QLTS17_DW_DimDate[[#This Row],[NgayKetThucMuaVu]])</f>
        <v>2015</v>
      </c>
    </row>
    <row r="1823" spans="1:29">
      <c r="A1823">
        <v>20141227</v>
      </c>
      <c r="B1823" s="1">
        <v>42000</v>
      </c>
      <c r="C1823" t="s">
        <v>36</v>
      </c>
      <c r="D1823" t="s">
        <v>892</v>
      </c>
      <c r="E1823" t="s">
        <v>14</v>
      </c>
      <c r="F1823" t="s">
        <v>389</v>
      </c>
      <c r="G1823" t="s">
        <v>12</v>
      </c>
      <c r="H1823" t="s">
        <v>10</v>
      </c>
      <c r="I1823" t="s">
        <v>11</v>
      </c>
      <c r="J1823" t="s">
        <v>909</v>
      </c>
      <c r="K1823" t="s">
        <v>16</v>
      </c>
      <c r="L1823" t="s">
        <v>12</v>
      </c>
      <c r="M1823" t="s">
        <v>913</v>
      </c>
      <c r="N1823" t="s">
        <v>467</v>
      </c>
      <c r="O1823" t="s">
        <v>491</v>
      </c>
      <c r="P1823" t="s">
        <v>471</v>
      </c>
      <c r="Q1823" t="s">
        <v>487</v>
      </c>
      <c r="R1823" t="s">
        <v>471</v>
      </c>
      <c r="S1823" t="s">
        <v>468</v>
      </c>
      <c r="T1823" t="s">
        <v>471</v>
      </c>
      <c r="U1823" s="2">
        <f>DATE(IF(MONTH(Table__._SQL2014_QLTS17_DW_DimDate[[#This Row],[Ngay]])&lt;11,YEAR(Table__._SQL2014_QLTS17_DW_DimDate[[#This Row],[Ngay]])-1, YEAR(Table__._SQL2014_QLTS17_DW_DimDate[[#This Row],[Ngay]])),11,1)</f>
        <v>41944</v>
      </c>
      <c r="V1823" s="2">
        <f>DATE(YEAR(Table__._SQL2014_QLTS17_DW_DimDate[[#This Row],[NgayBatDauMuaVu]])+1, 10,31)</f>
        <v>42308</v>
      </c>
      <c r="W1823" s="3">
        <f>Table__._SQL2014_QLTS17_DW_DimDate[[#This Row],[Ngay]]-Table__._SQL2014_QLTS17_DW_DimDate[[#This Row],[NgayBatDauMuaVu]]+1</f>
        <v>57</v>
      </c>
      <c r="X1823">
        <f>INT((Table__._SQL2014_QLTS17_DW_DimDate[[#This Row],[NgayMuaVu]]-1)/7)+1</f>
        <v>9</v>
      </c>
      <c r="Y1823" t="str">
        <f>"Tuần " &amp;Table__._SQL2014_QLTS17_DW_DimDate[[#This Row],[TuanMuaVu]] &amp; " năm " &amp;Table__._SQL2014_QLTS17_DW_DimDate[[#This Row],[NamMuaVuStr]]</f>
        <v>Tuần 9 năm 2014-2015</v>
      </c>
      <c r="Z1823">
        <f>YEAR(Table__._SQL2014_QLTS17_DW_DimDate[[#This Row],[NgayBatDauMuaVu]])</f>
        <v>2014</v>
      </c>
      <c r="AA1823" t="str">
        <f>YEAR(Table__._SQL2014_QLTS17_DW_DimDate[[#This Row],[NgayBatDauMuaVu]]) &amp;"-"&amp;YEAR(Table__._SQL2014_QLTS17_DW_DimDate[[#This Row],[NgayKetThucMuaVu]])</f>
        <v>2014-2015</v>
      </c>
      <c r="AB1823">
        <f>YEAR(Table__._SQL2014_QLTS17_DW_DimDate[[#This Row],[NgayBatDauMuaVu]])</f>
        <v>2014</v>
      </c>
      <c r="AC1823">
        <f>YEAR(Table__._SQL2014_QLTS17_DW_DimDate[[#This Row],[NgayKetThucMuaVu]])</f>
        <v>2015</v>
      </c>
    </row>
    <row r="1824" spans="1:29">
      <c r="A1824">
        <v>20141228</v>
      </c>
      <c r="B1824" s="1">
        <v>42001</v>
      </c>
      <c r="C1824" t="s">
        <v>37</v>
      </c>
      <c r="D1824" t="s">
        <v>893</v>
      </c>
      <c r="E1824" t="s">
        <v>1</v>
      </c>
      <c r="F1824" t="s">
        <v>390</v>
      </c>
      <c r="G1824" t="s">
        <v>3</v>
      </c>
      <c r="H1824" t="s">
        <v>63</v>
      </c>
      <c r="I1824" t="s">
        <v>11</v>
      </c>
      <c r="J1824" t="s">
        <v>909</v>
      </c>
      <c r="K1824" t="s">
        <v>16</v>
      </c>
      <c r="L1824" t="s">
        <v>12</v>
      </c>
      <c r="M1824" t="s">
        <v>913</v>
      </c>
      <c r="N1824" t="s">
        <v>467</v>
      </c>
      <c r="O1824" t="s">
        <v>491</v>
      </c>
      <c r="P1824" t="s">
        <v>471</v>
      </c>
      <c r="Q1824" t="s">
        <v>487</v>
      </c>
      <c r="R1824" t="s">
        <v>471</v>
      </c>
      <c r="S1824" t="s">
        <v>468</v>
      </c>
      <c r="T1824" t="s">
        <v>471</v>
      </c>
      <c r="U1824" s="2">
        <f>DATE(IF(MONTH(Table__._SQL2014_QLTS17_DW_DimDate[[#This Row],[Ngay]])&lt;11,YEAR(Table__._SQL2014_QLTS17_DW_DimDate[[#This Row],[Ngay]])-1, YEAR(Table__._SQL2014_QLTS17_DW_DimDate[[#This Row],[Ngay]])),11,1)</f>
        <v>41944</v>
      </c>
      <c r="V1824" s="2">
        <f>DATE(YEAR(Table__._SQL2014_QLTS17_DW_DimDate[[#This Row],[NgayBatDauMuaVu]])+1, 10,31)</f>
        <v>42308</v>
      </c>
      <c r="W1824" s="3">
        <f>Table__._SQL2014_QLTS17_DW_DimDate[[#This Row],[Ngay]]-Table__._SQL2014_QLTS17_DW_DimDate[[#This Row],[NgayBatDauMuaVu]]+1</f>
        <v>58</v>
      </c>
      <c r="X1824">
        <f>INT((Table__._SQL2014_QLTS17_DW_DimDate[[#This Row],[NgayMuaVu]]-1)/7)+1</f>
        <v>9</v>
      </c>
      <c r="Y1824" t="str">
        <f>"Tuần " &amp;Table__._SQL2014_QLTS17_DW_DimDate[[#This Row],[TuanMuaVu]] &amp; " năm " &amp;Table__._SQL2014_QLTS17_DW_DimDate[[#This Row],[NamMuaVuStr]]</f>
        <v>Tuần 9 năm 2014-2015</v>
      </c>
      <c r="Z1824">
        <f>YEAR(Table__._SQL2014_QLTS17_DW_DimDate[[#This Row],[NgayBatDauMuaVu]])</f>
        <v>2014</v>
      </c>
      <c r="AA1824" t="str">
        <f>YEAR(Table__._SQL2014_QLTS17_DW_DimDate[[#This Row],[NgayBatDauMuaVu]]) &amp;"-"&amp;YEAR(Table__._SQL2014_QLTS17_DW_DimDate[[#This Row],[NgayKetThucMuaVu]])</f>
        <v>2014-2015</v>
      </c>
      <c r="AB1824">
        <f>YEAR(Table__._SQL2014_QLTS17_DW_DimDate[[#This Row],[NgayBatDauMuaVu]])</f>
        <v>2014</v>
      </c>
      <c r="AC1824">
        <f>YEAR(Table__._SQL2014_QLTS17_DW_DimDate[[#This Row],[NgayKetThucMuaVu]])</f>
        <v>2015</v>
      </c>
    </row>
    <row r="1825" spans="1:29">
      <c r="A1825">
        <v>20141229</v>
      </c>
      <c r="B1825" s="1">
        <v>42002</v>
      </c>
      <c r="C1825" t="s">
        <v>38</v>
      </c>
      <c r="D1825" t="s">
        <v>894</v>
      </c>
      <c r="E1825" t="s">
        <v>13</v>
      </c>
      <c r="F1825" t="s">
        <v>9</v>
      </c>
      <c r="G1825" t="s">
        <v>3</v>
      </c>
      <c r="H1825" t="s">
        <v>63</v>
      </c>
      <c r="I1825" t="s">
        <v>11</v>
      </c>
      <c r="J1825" t="s">
        <v>909</v>
      </c>
      <c r="K1825" t="s">
        <v>16</v>
      </c>
      <c r="L1825" t="s">
        <v>12</v>
      </c>
      <c r="M1825" t="s">
        <v>913</v>
      </c>
      <c r="N1825" t="s">
        <v>467</v>
      </c>
      <c r="O1825" t="s">
        <v>491</v>
      </c>
      <c r="P1825" t="s">
        <v>471</v>
      </c>
      <c r="Q1825" t="s">
        <v>487</v>
      </c>
      <c r="R1825" t="s">
        <v>471</v>
      </c>
      <c r="S1825" t="s">
        <v>468</v>
      </c>
      <c r="T1825" t="s">
        <v>471</v>
      </c>
      <c r="U1825" s="2">
        <f>DATE(IF(MONTH(Table__._SQL2014_QLTS17_DW_DimDate[[#This Row],[Ngay]])&lt;11,YEAR(Table__._SQL2014_QLTS17_DW_DimDate[[#This Row],[Ngay]])-1, YEAR(Table__._SQL2014_QLTS17_DW_DimDate[[#This Row],[Ngay]])),11,1)</f>
        <v>41944</v>
      </c>
      <c r="V1825" s="2">
        <f>DATE(YEAR(Table__._SQL2014_QLTS17_DW_DimDate[[#This Row],[NgayBatDauMuaVu]])+1, 10,31)</f>
        <v>42308</v>
      </c>
      <c r="W1825" s="3">
        <f>Table__._SQL2014_QLTS17_DW_DimDate[[#This Row],[Ngay]]-Table__._SQL2014_QLTS17_DW_DimDate[[#This Row],[NgayBatDauMuaVu]]+1</f>
        <v>59</v>
      </c>
      <c r="X1825">
        <f>INT((Table__._SQL2014_QLTS17_DW_DimDate[[#This Row],[NgayMuaVu]]-1)/7)+1</f>
        <v>9</v>
      </c>
      <c r="Y1825" t="str">
        <f>"Tuần " &amp;Table__._SQL2014_QLTS17_DW_DimDate[[#This Row],[TuanMuaVu]] &amp; " năm " &amp;Table__._SQL2014_QLTS17_DW_DimDate[[#This Row],[NamMuaVuStr]]</f>
        <v>Tuần 9 năm 2014-2015</v>
      </c>
      <c r="Z1825">
        <f>YEAR(Table__._SQL2014_QLTS17_DW_DimDate[[#This Row],[NgayBatDauMuaVu]])</f>
        <v>2014</v>
      </c>
      <c r="AA1825" t="str">
        <f>YEAR(Table__._SQL2014_QLTS17_DW_DimDate[[#This Row],[NgayBatDauMuaVu]]) &amp;"-"&amp;YEAR(Table__._SQL2014_QLTS17_DW_DimDate[[#This Row],[NgayKetThucMuaVu]])</f>
        <v>2014-2015</v>
      </c>
      <c r="AB1825">
        <f>YEAR(Table__._SQL2014_QLTS17_DW_DimDate[[#This Row],[NgayBatDauMuaVu]])</f>
        <v>2014</v>
      </c>
      <c r="AC1825">
        <f>YEAR(Table__._SQL2014_QLTS17_DW_DimDate[[#This Row],[NgayKetThucMuaVu]])</f>
        <v>2015</v>
      </c>
    </row>
    <row r="1826" spans="1:29">
      <c r="A1826">
        <v>20141230</v>
      </c>
      <c r="B1826" s="1">
        <v>42003</v>
      </c>
      <c r="C1826" t="s">
        <v>39</v>
      </c>
      <c r="D1826" t="s">
        <v>895</v>
      </c>
      <c r="E1826" t="s">
        <v>16</v>
      </c>
      <c r="F1826" t="s">
        <v>15</v>
      </c>
      <c r="G1826" t="s">
        <v>3</v>
      </c>
      <c r="H1826" t="s">
        <v>63</v>
      </c>
      <c r="I1826" t="s">
        <v>11</v>
      </c>
      <c r="J1826" t="s">
        <v>909</v>
      </c>
      <c r="K1826" t="s">
        <v>16</v>
      </c>
      <c r="L1826" t="s">
        <v>12</v>
      </c>
      <c r="M1826" t="s">
        <v>913</v>
      </c>
      <c r="N1826" t="s">
        <v>467</v>
      </c>
      <c r="O1826" t="s">
        <v>491</v>
      </c>
      <c r="P1826" t="s">
        <v>471</v>
      </c>
      <c r="Q1826" t="s">
        <v>487</v>
      </c>
      <c r="R1826" t="s">
        <v>471</v>
      </c>
      <c r="S1826" t="s">
        <v>468</v>
      </c>
      <c r="T1826" t="s">
        <v>471</v>
      </c>
      <c r="U1826" s="2">
        <f>DATE(IF(MONTH(Table__._SQL2014_QLTS17_DW_DimDate[[#This Row],[Ngay]])&lt;11,YEAR(Table__._SQL2014_QLTS17_DW_DimDate[[#This Row],[Ngay]])-1, YEAR(Table__._SQL2014_QLTS17_DW_DimDate[[#This Row],[Ngay]])),11,1)</f>
        <v>41944</v>
      </c>
      <c r="V1826" s="2">
        <f>DATE(YEAR(Table__._SQL2014_QLTS17_DW_DimDate[[#This Row],[NgayBatDauMuaVu]])+1, 10,31)</f>
        <v>42308</v>
      </c>
      <c r="W1826" s="3">
        <f>Table__._SQL2014_QLTS17_DW_DimDate[[#This Row],[Ngay]]-Table__._SQL2014_QLTS17_DW_DimDate[[#This Row],[NgayBatDauMuaVu]]+1</f>
        <v>60</v>
      </c>
      <c r="X1826">
        <f>INT((Table__._SQL2014_QLTS17_DW_DimDate[[#This Row],[NgayMuaVu]]-1)/7)+1</f>
        <v>9</v>
      </c>
      <c r="Y1826" t="str">
        <f>"Tuần " &amp;Table__._SQL2014_QLTS17_DW_DimDate[[#This Row],[TuanMuaVu]] &amp; " năm " &amp;Table__._SQL2014_QLTS17_DW_DimDate[[#This Row],[NamMuaVuStr]]</f>
        <v>Tuần 9 năm 2014-2015</v>
      </c>
      <c r="Z1826">
        <f>YEAR(Table__._SQL2014_QLTS17_DW_DimDate[[#This Row],[NgayBatDauMuaVu]])</f>
        <v>2014</v>
      </c>
      <c r="AA1826" t="str">
        <f>YEAR(Table__._SQL2014_QLTS17_DW_DimDate[[#This Row],[NgayBatDauMuaVu]]) &amp;"-"&amp;YEAR(Table__._SQL2014_QLTS17_DW_DimDate[[#This Row],[NgayKetThucMuaVu]])</f>
        <v>2014-2015</v>
      </c>
      <c r="AB1826">
        <f>YEAR(Table__._SQL2014_QLTS17_DW_DimDate[[#This Row],[NgayBatDauMuaVu]])</f>
        <v>2014</v>
      </c>
      <c r="AC1826">
        <f>YEAR(Table__._SQL2014_QLTS17_DW_DimDate[[#This Row],[NgayKetThucMuaVu]])</f>
        <v>2015</v>
      </c>
    </row>
    <row r="1827" spans="1:29">
      <c r="A1827">
        <v>20141231</v>
      </c>
      <c r="B1827" s="1">
        <v>42004</v>
      </c>
      <c r="C1827" t="s">
        <v>40</v>
      </c>
      <c r="D1827" t="s">
        <v>896</v>
      </c>
      <c r="E1827" t="s">
        <v>12</v>
      </c>
      <c r="F1827" t="s">
        <v>391</v>
      </c>
      <c r="G1827" t="s">
        <v>3</v>
      </c>
      <c r="H1827" t="s">
        <v>63</v>
      </c>
      <c r="I1827" t="s">
        <v>11</v>
      </c>
      <c r="J1827" t="s">
        <v>909</v>
      </c>
      <c r="K1827" t="s">
        <v>16</v>
      </c>
      <c r="L1827" t="s">
        <v>12</v>
      </c>
      <c r="M1827" t="s">
        <v>913</v>
      </c>
      <c r="N1827" t="s">
        <v>467</v>
      </c>
      <c r="O1827" t="s">
        <v>491</v>
      </c>
      <c r="P1827" t="s">
        <v>471</v>
      </c>
      <c r="Q1827" t="s">
        <v>487</v>
      </c>
      <c r="R1827" t="s">
        <v>471</v>
      </c>
      <c r="S1827" t="s">
        <v>468</v>
      </c>
      <c r="T1827" t="s">
        <v>471</v>
      </c>
      <c r="U1827" s="2">
        <f>DATE(IF(MONTH(Table__._SQL2014_QLTS17_DW_DimDate[[#This Row],[Ngay]])&lt;11,YEAR(Table__._SQL2014_QLTS17_DW_DimDate[[#This Row],[Ngay]])-1, YEAR(Table__._SQL2014_QLTS17_DW_DimDate[[#This Row],[Ngay]])),11,1)</f>
        <v>41944</v>
      </c>
      <c r="V1827" s="2">
        <f>DATE(YEAR(Table__._SQL2014_QLTS17_DW_DimDate[[#This Row],[NgayBatDauMuaVu]])+1, 10,31)</f>
        <v>42308</v>
      </c>
      <c r="W1827" s="3">
        <f>Table__._SQL2014_QLTS17_DW_DimDate[[#This Row],[Ngay]]-Table__._SQL2014_QLTS17_DW_DimDate[[#This Row],[NgayBatDauMuaVu]]+1</f>
        <v>61</v>
      </c>
      <c r="X1827">
        <f>INT((Table__._SQL2014_QLTS17_DW_DimDate[[#This Row],[NgayMuaVu]]-1)/7)+1</f>
        <v>9</v>
      </c>
      <c r="Y1827" t="str">
        <f>"Tuần " &amp;Table__._SQL2014_QLTS17_DW_DimDate[[#This Row],[TuanMuaVu]] &amp; " năm " &amp;Table__._SQL2014_QLTS17_DW_DimDate[[#This Row],[NamMuaVuStr]]</f>
        <v>Tuần 9 năm 2014-2015</v>
      </c>
      <c r="Z1827">
        <f>YEAR(Table__._SQL2014_QLTS17_DW_DimDate[[#This Row],[NgayBatDauMuaVu]])</f>
        <v>2014</v>
      </c>
      <c r="AA1827" t="str">
        <f>YEAR(Table__._SQL2014_QLTS17_DW_DimDate[[#This Row],[NgayBatDauMuaVu]]) &amp;"-"&amp;YEAR(Table__._SQL2014_QLTS17_DW_DimDate[[#This Row],[NgayKetThucMuaVu]])</f>
        <v>2014-2015</v>
      </c>
      <c r="AB1827">
        <f>YEAR(Table__._SQL2014_QLTS17_DW_DimDate[[#This Row],[NgayBatDauMuaVu]])</f>
        <v>2014</v>
      </c>
      <c r="AC1827">
        <f>YEAR(Table__._SQL2014_QLTS17_DW_DimDate[[#This Row],[NgayKetThucMuaVu]])</f>
        <v>2015</v>
      </c>
    </row>
    <row r="1828" spans="1:29">
      <c r="A1828">
        <v>20150101</v>
      </c>
      <c r="B1828" s="1">
        <v>42005</v>
      </c>
      <c r="C1828" t="s">
        <v>1</v>
      </c>
      <c r="D1828" t="s">
        <v>897</v>
      </c>
      <c r="E1828" t="s">
        <v>3</v>
      </c>
      <c r="F1828" t="s">
        <v>1</v>
      </c>
      <c r="G1828" t="s">
        <v>1</v>
      </c>
      <c r="H1828" t="s">
        <v>1</v>
      </c>
      <c r="I1828" t="s">
        <v>1</v>
      </c>
      <c r="J1828" t="s">
        <v>898</v>
      </c>
      <c r="K1828" t="s">
        <v>1</v>
      </c>
      <c r="L1828" t="s">
        <v>1</v>
      </c>
      <c r="M1828" t="s">
        <v>910</v>
      </c>
      <c r="N1828" t="s">
        <v>492</v>
      </c>
      <c r="O1828" t="s">
        <v>493</v>
      </c>
      <c r="P1828" t="s">
        <v>494</v>
      </c>
      <c r="Q1828" t="s">
        <v>493</v>
      </c>
      <c r="R1828" t="s">
        <v>495</v>
      </c>
      <c r="S1828" t="s">
        <v>493</v>
      </c>
      <c r="T1828" t="s">
        <v>496</v>
      </c>
      <c r="U1828" s="2">
        <f>DATE(IF(MONTH(Table__._SQL2014_QLTS17_DW_DimDate[[#This Row],[Ngay]])&lt;11,YEAR(Table__._SQL2014_QLTS17_DW_DimDate[[#This Row],[Ngay]])-1, YEAR(Table__._SQL2014_QLTS17_DW_DimDate[[#This Row],[Ngay]])),11,1)</f>
        <v>41944</v>
      </c>
      <c r="V1828" s="2">
        <f>DATE(YEAR(Table__._SQL2014_QLTS17_DW_DimDate[[#This Row],[NgayBatDauMuaVu]])+1, 10,31)</f>
        <v>42308</v>
      </c>
      <c r="W1828" s="3">
        <f>Table__._SQL2014_QLTS17_DW_DimDate[[#This Row],[Ngay]]-Table__._SQL2014_QLTS17_DW_DimDate[[#This Row],[NgayBatDauMuaVu]]+1</f>
        <v>62</v>
      </c>
      <c r="X1828">
        <f>INT((Table__._SQL2014_QLTS17_DW_DimDate[[#This Row],[NgayMuaVu]]-1)/7)+1</f>
        <v>9</v>
      </c>
      <c r="Y1828" t="str">
        <f>"Tuần " &amp;Table__._SQL2014_QLTS17_DW_DimDate[[#This Row],[TuanMuaVu]] &amp; " năm " &amp;Table__._SQL2014_QLTS17_DW_DimDate[[#This Row],[NamMuaVuStr]]</f>
        <v>Tuần 9 năm 2014-2015</v>
      </c>
      <c r="Z1828">
        <f>YEAR(Table__._SQL2014_QLTS17_DW_DimDate[[#This Row],[NgayBatDauMuaVu]])</f>
        <v>2014</v>
      </c>
      <c r="AA1828" t="str">
        <f>YEAR(Table__._SQL2014_QLTS17_DW_DimDate[[#This Row],[NgayBatDauMuaVu]]) &amp;"-"&amp;YEAR(Table__._SQL2014_QLTS17_DW_DimDate[[#This Row],[NgayKetThucMuaVu]])</f>
        <v>2014-2015</v>
      </c>
      <c r="AB1828">
        <f>YEAR(Table__._SQL2014_QLTS17_DW_DimDate[[#This Row],[NgayBatDauMuaVu]])</f>
        <v>2014</v>
      </c>
      <c r="AC1828">
        <f>YEAR(Table__._SQL2014_QLTS17_DW_DimDate[[#This Row],[NgayKetThucMuaVu]])</f>
        <v>2015</v>
      </c>
    </row>
    <row r="1829" spans="1:29">
      <c r="A1829">
        <v>20150102</v>
      </c>
      <c r="B1829" s="1">
        <v>42006</v>
      </c>
      <c r="C1829" t="s">
        <v>13</v>
      </c>
      <c r="D1829" t="s">
        <v>891</v>
      </c>
      <c r="E1829" t="s">
        <v>2</v>
      </c>
      <c r="F1829" t="s">
        <v>13</v>
      </c>
      <c r="G1829" t="s">
        <v>1</v>
      </c>
      <c r="H1829" t="s">
        <v>1</v>
      </c>
      <c r="I1829" t="s">
        <v>1</v>
      </c>
      <c r="J1829" t="s">
        <v>898</v>
      </c>
      <c r="K1829" t="s">
        <v>1</v>
      </c>
      <c r="L1829" t="s">
        <v>1</v>
      </c>
      <c r="M1829" t="s">
        <v>910</v>
      </c>
      <c r="N1829" t="s">
        <v>492</v>
      </c>
      <c r="O1829" t="s">
        <v>493</v>
      </c>
      <c r="P1829" t="s">
        <v>494</v>
      </c>
      <c r="Q1829" t="s">
        <v>493</v>
      </c>
      <c r="R1829" t="s">
        <v>495</v>
      </c>
      <c r="S1829" t="s">
        <v>493</v>
      </c>
      <c r="T1829" t="s">
        <v>496</v>
      </c>
      <c r="U1829" s="2">
        <f>DATE(IF(MONTH(Table__._SQL2014_QLTS17_DW_DimDate[[#This Row],[Ngay]])&lt;11,YEAR(Table__._SQL2014_QLTS17_DW_DimDate[[#This Row],[Ngay]])-1, YEAR(Table__._SQL2014_QLTS17_DW_DimDate[[#This Row],[Ngay]])),11,1)</f>
        <v>41944</v>
      </c>
      <c r="V1829" s="2">
        <f>DATE(YEAR(Table__._SQL2014_QLTS17_DW_DimDate[[#This Row],[NgayBatDauMuaVu]])+1, 10,31)</f>
        <v>42308</v>
      </c>
      <c r="W1829" s="3">
        <f>Table__._SQL2014_QLTS17_DW_DimDate[[#This Row],[Ngay]]-Table__._SQL2014_QLTS17_DW_DimDate[[#This Row],[NgayBatDauMuaVu]]+1</f>
        <v>63</v>
      </c>
      <c r="X1829">
        <f>INT((Table__._SQL2014_QLTS17_DW_DimDate[[#This Row],[NgayMuaVu]]-1)/7)+1</f>
        <v>9</v>
      </c>
      <c r="Y1829" t="str">
        <f>"Tuần " &amp;Table__._SQL2014_QLTS17_DW_DimDate[[#This Row],[TuanMuaVu]] &amp; " năm " &amp;Table__._SQL2014_QLTS17_DW_DimDate[[#This Row],[NamMuaVuStr]]</f>
        <v>Tuần 9 năm 2014-2015</v>
      </c>
      <c r="Z1829">
        <f>YEAR(Table__._SQL2014_QLTS17_DW_DimDate[[#This Row],[NgayBatDauMuaVu]])</f>
        <v>2014</v>
      </c>
      <c r="AA1829" t="str">
        <f>YEAR(Table__._SQL2014_QLTS17_DW_DimDate[[#This Row],[NgayBatDauMuaVu]]) &amp;"-"&amp;YEAR(Table__._SQL2014_QLTS17_DW_DimDate[[#This Row],[NgayKetThucMuaVu]])</f>
        <v>2014-2015</v>
      </c>
      <c r="AB1829">
        <f>YEAR(Table__._SQL2014_QLTS17_DW_DimDate[[#This Row],[NgayBatDauMuaVu]])</f>
        <v>2014</v>
      </c>
      <c r="AC1829">
        <f>YEAR(Table__._SQL2014_QLTS17_DW_DimDate[[#This Row],[NgayKetThucMuaVu]])</f>
        <v>2015</v>
      </c>
    </row>
    <row r="1830" spans="1:29">
      <c r="A1830">
        <v>20150103</v>
      </c>
      <c r="B1830" s="1">
        <v>42007</v>
      </c>
      <c r="C1830" t="s">
        <v>16</v>
      </c>
      <c r="D1830" t="s">
        <v>892</v>
      </c>
      <c r="E1830" t="s">
        <v>14</v>
      </c>
      <c r="F1830" t="s">
        <v>16</v>
      </c>
      <c r="G1830" t="s">
        <v>1</v>
      </c>
      <c r="H1830" t="s">
        <v>1</v>
      </c>
      <c r="I1830" t="s">
        <v>1</v>
      </c>
      <c r="J1830" t="s">
        <v>898</v>
      </c>
      <c r="K1830" t="s">
        <v>1</v>
      </c>
      <c r="L1830" t="s">
        <v>1</v>
      </c>
      <c r="M1830" t="s">
        <v>910</v>
      </c>
      <c r="N1830" t="s">
        <v>492</v>
      </c>
      <c r="O1830" t="s">
        <v>493</v>
      </c>
      <c r="P1830" t="s">
        <v>494</v>
      </c>
      <c r="Q1830" t="s">
        <v>493</v>
      </c>
      <c r="R1830" t="s">
        <v>495</v>
      </c>
      <c r="S1830" t="s">
        <v>493</v>
      </c>
      <c r="T1830" t="s">
        <v>496</v>
      </c>
      <c r="U1830" s="2">
        <f>DATE(IF(MONTH(Table__._SQL2014_QLTS17_DW_DimDate[[#This Row],[Ngay]])&lt;11,YEAR(Table__._SQL2014_QLTS17_DW_DimDate[[#This Row],[Ngay]])-1, YEAR(Table__._SQL2014_QLTS17_DW_DimDate[[#This Row],[Ngay]])),11,1)</f>
        <v>41944</v>
      </c>
      <c r="V1830" s="2">
        <f>DATE(YEAR(Table__._SQL2014_QLTS17_DW_DimDate[[#This Row],[NgayBatDauMuaVu]])+1, 10,31)</f>
        <v>42308</v>
      </c>
      <c r="W1830" s="3">
        <f>Table__._SQL2014_QLTS17_DW_DimDate[[#This Row],[Ngay]]-Table__._SQL2014_QLTS17_DW_DimDate[[#This Row],[NgayBatDauMuaVu]]+1</f>
        <v>64</v>
      </c>
      <c r="X1830">
        <f>INT((Table__._SQL2014_QLTS17_DW_DimDate[[#This Row],[NgayMuaVu]]-1)/7)+1</f>
        <v>10</v>
      </c>
      <c r="Y1830" t="str">
        <f>"Tuần " &amp;Table__._SQL2014_QLTS17_DW_DimDate[[#This Row],[TuanMuaVu]] &amp; " năm " &amp;Table__._SQL2014_QLTS17_DW_DimDate[[#This Row],[NamMuaVuStr]]</f>
        <v>Tuần 10 năm 2014-2015</v>
      </c>
      <c r="Z1830">
        <f>YEAR(Table__._SQL2014_QLTS17_DW_DimDate[[#This Row],[NgayBatDauMuaVu]])</f>
        <v>2014</v>
      </c>
      <c r="AA1830" t="str">
        <f>YEAR(Table__._SQL2014_QLTS17_DW_DimDate[[#This Row],[NgayBatDauMuaVu]]) &amp;"-"&amp;YEAR(Table__._SQL2014_QLTS17_DW_DimDate[[#This Row],[NgayKetThucMuaVu]])</f>
        <v>2014-2015</v>
      </c>
      <c r="AB1830">
        <f>YEAR(Table__._SQL2014_QLTS17_DW_DimDate[[#This Row],[NgayBatDauMuaVu]])</f>
        <v>2014</v>
      </c>
      <c r="AC1830">
        <f>YEAR(Table__._SQL2014_QLTS17_DW_DimDate[[#This Row],[NgayKetThucMuaVu]])</f>
        <v>2015</v>
      </c>
    </row>
    <row r="1831" spans="1:29">
      <c r="A1831">
        <v>20150104</v>
      </c>
      <c r="B1831" s="1">
        <v>42008</v>
      </c>
      <c r="C1831" t="s">
        <v>12</v>
      </c>
      <c r="D1831" t="s">
        <v>893</v>
      </c>
      <c r="E1831" t="s">
        <v>1</v>
      </c>
      <c r="F1831" t="s">
        <v>12</v>
      </c>
      <c r="G1831" t="s">
        <v>13</v>
      </c>
      <c r="H1831" t="s">
        <v>13</v>
      </c>
      <c r="I1831" t="s">
        <v>1</v>
      </c>
      <c r="J1831" t="s">
        <v>898</v>
      </c>
      <c r="K1831" t="s">
        <v>1</v>
      </c>
      <c r="L1831" t="s">
        <v>1</v>
      </c>
      <c r="M1831" t="s">
        <v>910</v>
      </c>
      <c r="N1831" t="s">
        <v>492</v>
      </c>
      <c r="O1831" t="s">
        <v>493</v>
      </c>
      <c r="P1831" t="s">
        <v>494</v>
      </c>
      <c r="Q1831" t="s">
        <v>493</v>
      </c>
      <c r="R1831" t="s">
        <v>495</v>
      </c>
      <c r="S1831" t="s">
        <v>493</v>
      </c>
      <c r="T1831" t="s">
        <v>496</v>
      </c>
      <c r="U1831" s="2">
        <f>DATE(IF(MONTH(Table__._SQL2014_QLTS17_DW_DimDate[[#This Row],[Ngay]])&lt;11,YEAR(Table__._SQL2014_QLTS17_DW_DimDate[[#This Row],[Ngay]])-1, YEAR(Table__._SQL2014_QLTS17_DW_DimDate[[#This Row],[Ngay]])),11,1)</f>
        <v>41944</v>
      </c>
      <c r="V1831" s="2">
        <f>DATE(YEAR(Table__._SQL2014_QLTS17_DW_DimDate[[#This Row],[NgayBatDauMuaVu]])+1, 10,31)</f>
        <v>42308</v>
      </c>
      <c r="W1831" s="3">
        <f>Table__._SQL2014_QLTS17_DW_DimDate[[#This Row],[Ngay]]-Table__._SQL2014_QLTS17_DW_DimDate[[#This Row],[NgayBatDauMuaVu]]+1</f>
        <v>65</v>
      </c>
      <c r="X1831">
        <f>INT((Table__._SQL2014_QLTS17_DW_DimDate[[#This Row],[NgayMuaVu]]-1)/7)+1</f>
        <v>10</v>
      </c>
      <c r="Y1831" t="str">
        <f>"Tuần " &amp;Table__._SQL2014_QLTS17_DW_DimDate[[#This Row],[TuanMuaVu]] &amp; " năm " &amp;Table__._SQL2014_QLTS17_DW_DimDate[[#This Row],[NamMuaVuStr]]</f>
        <v>Tuần 10 năm 2014-2015</v>
      </c>
      <c r="Z1831">
        <f>YEAR(Table__._SQL2014_QLTS17_DW_DimDate[[#This Row],[NgayBatDauMuaVu]])</f>
        <v>2014</v>
      </c>
      <c r="AA1831" t="str">
        <f>YEAR(Table__._SQL2014_QLTS17_DW_DimDate[[#This Row],[NgayBatDauMuaVu]]) &amp;"-"&amp;YEAR(Table__._SQL2014_QLTS17_DW_DimDate[[#This Row],[NgayKetThucMuaVu]])</f>
        <v>2014-2015</v>
      </c>
      <c r="AB1831">
        <f>YEAR(Table__._SQL2014_QLTS17_DW_DimDate[[#This Row],[NgayBatDauMuaVu]])</f>
        <v>2014</v>
      </c>
      <c r="AC1831">
        <f>YEAR(Table__._SQL2014_QLTS17_DW_DimDate[[#This Row],[NgayKetThucMuaVu]])</f>
        <v>2015</v>
      </c>
    </row>
    <row r="1832" spans="1:29">
      <c r="A1832">
        <v>20150105</v>
      </c>
      <c r="B1832" s="1">
        <v>42009</v>
      </c>
      <c r="C1832" t="s">
        <v>3</v>
      </c>
      <c r="D1832" t="s">
        <v>894</v>
      </c>
      <c r="E1832" t="s">
        <v>13</v>
      </c>
      <c r="F1832" t="s">
        <v>3</v>
      </c>
      <c r="G1832" t="s">
        <v>13</v>
      </c>
      <c r="H1832" t="s">
        <v>13</v>
      </c>
      <c r="I1832" t="s">
        <v>1</v>
      </c>
      <c r="J1832" t="s">
        <v>898</v>
      </c>
      <c r="K1832" t="s">
        <v>1</v>
      </c>
      <c r="L1832" t="s">
        <v>1</v>
      </c>
      <c r="M1832" t="s">
        <v>910</v>
      </c>
      <c r="N1832" t="s">
        <v>492</v>
      </c>
      <c r="O1832" t="s">
        <v>493</v>
      </c>
      <c r="P1832" t="s">
        <v>494</v>
      </c>
      <c r="Q1832" t="s">
        <v>493</v>
      </c>
      <c r="R1832" t="s">
        <v>495</v>
      </c>
      <c r="S1832" t="s">
        <v>493</v>
      </c>
      <c r="T1832" t="s">
        <v>496</v>
      </c>
      <c r="U1832" s="2">
        <f>DATE(IF(MONTH(Table__._SQL2014_QLTS17_DW_DimDate[[#This Row],[Ngay]])&lt;11,YEAR(Table__._SQL2014_QLTS17_DW_DimDate[[#This Row],[Ngay]])-1, YEAR(Table__._SQL2014_QLTS17_DW_DimDate[[#This Row],[Ngay]])),11,1)</f>
        <v>41944</v>
      </c>
      <c r="V1832" s="2">
        <f>DATE(YEAR(Table__._SQL2014_QLTS17_DW_DimDate[[#This Row],[NgayBatDauMuaVu]])+1, 10,31)</f>
        <v>42308</v>
      </c>
      <c r="W1832" s="3">
        <f>Table__._SQL2014_QLTS17_DW_DimDate[[#This Row],[Ngay]]-Table__._SQL2014_QLTS17_DW_DimDate[[#This Row],[NgayBatDauMuaVu]]+1</f>
        <v>66</v>
      </c>
      <c r="X1832">
        <f>INT((Table__._SQL2014_QLTS17_DW_DimDate[[#This Row],[NgayMuaVu]]-1)/7)+1</f>
        <v>10</v>
      </c>
      <c r="Y1832" t="str">
        <f>"Tuần " &amp;Table__._SQL2014_QLTS17_DW_DimDate[[#This Row],[TuanMuaVu]] &amp; " năm " &amp;Table__._SQL2014_QLTS17_DW_DimDate[[#This Row],[NamMuaVuStr]]</f>
        <v>Tuần 10 năm 2014-2015</v>
      </c>
      <c r="Z1832">
        <f>YEAR(Table__._SQL2014_QLTS17_DW_DimDate[[#This Row],[NgayBatDauMuaVu]])</f>
        <v>2014</v>
      </c>
      <c r="AA1832" t="str">
        <f>YEAR(Table__._SQL2014_QLTS17_DW_DimDate[[#This Row],[NgayBatDauMuaVu]]) &amp;"-"&amp;YEAR(Table__._SQL2014_QLTS17_DW_DimDate[[#This Row],[NgayKetThucMuaVu]])</f>
        <v>2014-2015</v>
      </c>
      <c r="AB1832">
        <f>YEAR(Table__._SQL2014_QLTS17_DW_DimDate[[#This Row],[NgayBatDauMuaVu]])</f>
        <v>2014</v>
      </c>
      <c r="AC1832">
        <f>YEAR(Table__._SQL2014_QLTS17_DW_DimDate[[#This Row],[NgayKetThucMuaVu]])</f>
        <v>2015</v>
      </c>
    </row>
    <row r="1833" spans="1:29">
      <c r="A1833">
        <v>20150106</v>
      </c>
      <c r="B1833" s="1">
        <v>42010</v>
      </c>
      <c r="C1833" t="s">
        <v>2</v>
      </c>
      <c r="D1833" t="s">
        <v>895</v>
      </c>
      <c r="E1833" t="s">
        <v>16</v>
      </c>
      <c r="F1833" t="s">
        <v>2</v>
      </c>
      <c r="G1833" t="s">
        <v>13</v>
      </c>
      <c r="H1833" t="s">
        <v>13</v>
      </c>
      <c r="I1833" t="s">
        <v>1</v>
      </c>
      <c r="J1833" t="s">
        <v>898</v>
      </c>
      <c r="K1833" t="s">
        <v>1</v>
      </c>
      <c r="L1833" t="s">
        <v>1</v>
      </c>
      <c r="M1833" t="s">
        <v>910</v>
      </c>
      <c r="N1833" t="s">
        <v>492</v>
      </c>
      <c r="O1833" t="s">
        <v>493</v>
      </c>
      <c r="P1833" t="s">
        <v>494</v>
      </c>
      <c r="Q1833" t="s">
        <v>493</v>
      </c>
      <c r="R1833" t="s">
        <v>495</v>
      </c>
      <c r="S1833" t="s">
        <v>493</v>
      </c>
      <c r="T1833" t="s">
        <v>496</v>
      </c>
      <c r="U1833" s="2">
        <f>DATE(IF(MONTH(Table__._SQL2014_QLTS17_DW_DimDate[[#This Row],[Ngay]])&lt;11,YEAR(Table__._SQL2014_QLTS17_DW_DimDate[[#This Row],[Ngay]])-1, YEAR(Table__._SQL2014_QLTS17_DW_DimDate[[#This Row],[Ngay]])),11,1)</f>
        <v>41944</v>
      </c>
      <c r="V1833" s="2">
        <f>DATE(YEAR(Table__._SQL2014_QLTS17_DW_DimDate[[#This Row],[NgayBatDauMuaVu]])+1, 10,31)</f>
        <v>42308</v>
      </c>
      <c r="W1833" s="3">
        <f>Table__._SQL2014_QLTS17_DW_DimDate[[#This Row],[Ngay]]-Table__._SQL2014_QLTS17_DW_DimDate[[#This Row],[NgayBatDauMuaVu]]+1</f>
        <v>67</v>
      </c>
      <c r="X1833">
        <f>INT((Table__._SQL2014_QLTS17_DW_DimDate[[#This Row],[NgayMuaVu]]-1)/7)+1</f>
        <v>10</v>
      </c>
      <c r="Y1833" t="str">
        <f>"Tuần " &amp;Table__._SQL2014_QLTS17_DW_DimDate[[#This Row],[TuanMuaVu]] &amp; " năm " &amp;Table__._SQL2014_QLTS17_DW_DimDate[[#This Row],[NamMuaVuStr]]</f>
        <v>Tuần 10 năm 2014-2015</v>
      </c>
      <c r="Z1833">
        <f>YEAR(Table__._SQL2014_QLTS17_DW_DimDate[[#This Row],[NgayBatDauMuaVu]])</f>
        <v>2014</v>
      </c>
      <c r="AA1833" t="str">
        <f>YEAR(Table__._SQL2014_QLTS17_DW_DimDate[[#This Row],[NgayBatDauMuaVu]]) &amp;"-"&amp;YEAR(Table__._SQL2014_QLTS17_DW_DimDate[[#This Row],[NgayKetThucMuaVu]])</f>
        <v>2014-2015</v>
      </c>
      <c r="AB1833">
        <f>YEAR(Table__._SQL2014_QLTS17_DW_DimDate[[#This Row],[NgayBatDauMuaVu]])</f>
        <v>2014</v>
      </c>
      <c r="AC1833">
        <f>YEAR(Table__._SQL2014_QLTS17_DW_DimDate[[#This Row],[NgayKetThucMuaVu]])</f>
        <v>2015</v>
      </c>
    </row>
    <row r="1834" spans="1:29">
      <c r="A1834">
        <v>20150107</v>
      </c>
      <c r="B1834" s="1">
        <v>42011</v>
      </c>
      <c r="C1834" t="s">
        <v>14</v>
      </c>
      <c r="D1834" t="s">
        <v>896</v>
      </c>
      <c r="E1834" t="s">
        <v>12</v>
      </c>
      <c r="F1834" t="s">
        <v>14</v>
      </c>
      <c r="G1834" t="s">
        <v>13</v>
      </c>
      <c r="H1834" t="s">
        <v>13</v>
      </c>
      <c r="I1834" t="s">
        <v>1</v>
      </c>
      <c r="J1834" t="s">
        <v>898</v>
      </c>
      <c r="K1834" t="s">
        <v>1</v>
      </c>
      <c r="L1834" t="s">
        <v>1</v>
      </c>
      <c r="M1834" t="s">
        <v>910</v>
      </c>
      <c r="N1834" t="s">
        <v>492</v>
      </c>
      <c r="O1834" t="s">
        <v>493</v>
      </c>
      <c r="P1834" t="s">
        <v>494</v>
      </c>
      <c r="Q1834" t="s">
        <v>493</v>
      </c>
      <c r="R1834" t="s">
        <v>495</v>
      </c>
      <c r="S1834" t="s">
        <v>493</v>
      </c>
      <c r="T1834" t="s">
        <v>496</v>
      </c>
      <c r="U1834" s="2">
        <f>DATE(IF(MONTH(Table__._SQL2014_QLTS17_DW_DimDate[[#This Row],[Ngay]])&lt;11,YEAR(Table__._SQL2014_QLTS17_DW_DimDate[[#This Row],[Ngay]])-1, YEAR(Table__._SQL2014_QLTS17_DW_DimDate[[#This Row],[Ngay]])),11,1)</f>
        <v>41944</v>
      </c>
      <c r="V1834" s="2">
        <f>DATE(YEAR(Table__._SQL2014_QLTS17_DW_DimDate[[#This Row],[NgayBatDauMuaVu]])+1, 10,31)</f>
        <v>42308</v>
      </c>
      <c r="W1834" s="3">
        <f>Table__._SQL2014_QLTS17_DW_DimDate[[#This Row],[Ngay]]-Table__._SQL2014_QLTS17_DW_DimDate[[#This Row],[NgayBatDauMuaVu]]+1</f>
        <v>68</v>
      </c>
      <c r="X1834">
        <f>INT((Table__._SQL2014_QLTS17_DW_DimDate[[#This Row],[NgayMuaVu]]-1)/7)+1</f>
        <v>10</v>
      </c>
      <c r="Y1834" t="str">
        <f>"Tuần " &amp;Table__._SQL2014_QLTS17_DW_DimDate[[#This Row],[TuanMuaVu]] &amp; " năm " &amp;Table__._SQL2014_QLTS17_DW_DimDate[[#This Row],[NamMuaVuStr]]</f>
        <v>Tuần 10 năm 2014-2015</v>
      </c>
      <c r="Z1834">
        <f>YEAR(Table__._SQL2014_QLTS17_DW_DimDate[[#This Row],[NgayBatDauMuaVu]])</f>
        <v>2014</v>
      </c>
      <c r="AA1834" t="str">
        <f>YEAR(Table__._SQL2014_QLTS17_DW_DimDate[[#This Row],[NgayBatDauMuaVu]]) &amp;"-"&amp;YEAR(Table__._SQL2014_QLTS17_DW_DimDate[[#This Row],[NgayKetThucMuaVu]])</f>
        <v>2014-2015</v>
      </c>
      <c r="AB1834">
        <f>YEAR(Table__._SQL2014_QLTS17_DW_DimDate[[#This Row],[NgayBatDauMuaVu]])</f>
        <v>2014</v>
      </c>
      <c r="AC1834">
        <f>YEAR(Table__._SQL2014_QLTS17_DW_DimDate[[#This Row],[NgayKetThucMuaVu]])</f>
        <v>2015</v>
      </c>
    </row>
    <row r="1835" spans="1:29">
      <c r="A1835">
        <v>20150108</v>
      </c>
      <c r="B1835" s="1">
        <v>42012</v>
      </c>
      <c r="C1835" t="s">
        <v>18</v>
      </c>
      <c r="D1835" t="s">
        <v>897</v>
      </c>
      <c r="E1835" t="s">
        <v>3</v>
      </c>
      <c r="F1835" t="s">
        <v>18</v>
      </c>
      <c r="G1835" t="s">
        <v>13</v>
      </c>
      <c r="H1835" t="s">
        <v>13</v>
      </c>
      <c r="I1835" t="s">
        <v>1</v>
      </c>
      <c r="J1835" t="s">
        <v>898</v>
      </c>
      <c r="K1835" t="s">
        <v>1</v>
      </c>
      <c r="L1835" t="s">
        <v>1</v>
      </c>
      <c r="M1835" t="s">
        <v>910</v>
      </c>
      <c r="N1835" t="s">
        <v>492</v>
      </c>
      <c r="O1835" t="s">
        <v>493</v>
      </c>
      <c r="P1835" t="s">
        <v>494</v>
      </c>
      <c r="Q1835" t="s">
        <v>493</v>
      </c>
      <c r="R1835" t="s">
        <v>495</v>
      </c>
      <c r="S1835" t="s">
        <v>493</v>
      </c>
      <c r="T1835" t="s">
        <v>496</v>
      </c>
      <c r="U1835" s="2">
        <f>DATE(IF(MONTH(Table__._SQL2014_QLTS17_DW_DimDate[[#This Row],[Ngay]])&lt;11,YEAR(Table__._SQL2014_QLTS17_DW_DimDate[[#This Row],[Ngay]])-1, YEAR(Table__._SQL2014_QLTS17_DW_DimDate[[#This Row],[Ngay]])),11,1)</f>
        <v>41944</v>
      </c>
      <c r="V1835" s="2">
        <f>DATE(YEAR(Table__._SQL2014_QLTS17_DW_DimDate[[#This Row],[NgayBatDauMuaVu]])+1, 10,31)</f>
        <v>42308</v>
      </c>
      <c r="W1835" s="3">
        <f>Table__._SQL2014_QLTS17_DW_DimDate[[#This Row],[Ngay]]-Table__._SQL2014_QLTS17_DW_DimDate[[#This Row],[NgayBatDauMuaVu]]+1</f>
        <v>69</v>
      </c>
      <c r="X1835">
        <f>INT((Table__._SQL2014_QLTS17_DW_DimDate[[#This Row],[NgayMuaVu]]-1)/7)+1</f>
        <v>10</v>
      </c>
      <c r="Y1835" t="str">
        <f>"Tuần " &amp;Table__._SQL2014_QLTS17_DW_DimDate[[#This Row],[TuanMuaVu]] &amp; " năm " &amp;Table__._SQL2014_QLTS17_DW_DimDate[[#This Row],[NamMuaVuStr]]</f>
        <v>Tuần 10 năm 2014-2015</v>
      </c>
      <c r="Z1835">
        <f>YEAR(Table__._SQL2014_QLTS17_DW_DimDate[[#This Row],[NgayBatDauMuaVu]])</f>
        <v>2014</v>
      </c>
      <c r="AA1835" t="str">
        <f>YEAR(Table__._SQL2014_QLTS17_DW_DimDate[[#This Row],[NgayBatDauMuaVu]]) &amp;"-"&amp;YEAR(Table__._SQL2014_QLTS17_DW_DimDate[[#This Row],[NgayKetThucMuaVu]])</f>
        <v>2014-2015</v>
      </c>
      <c r="AB1835">
        <f>YEAR(Table__._SQL2014_QLTS17_DW_DimDate[[#This Row],[NgayBatDauMuaVu]])</f>
        <v>2014</v>
      </c>
      <c r="AC1835">
        <f>YEAR(Table__._SQL2014_QLTS17_DW_DimDate[[#This Row],[NgayKetThucMuaVu]])</f>
        <v>2015</v>
      </c>
    </row>
    <row r="1836" spans="1:29">
      <c r="A1836">
        <v>20150109</v>
      </c>
      <c r="B1836" s="1">
        <v>42013</v>
      </c>
      <c r="C1836" t="s">
        <v>19</v>
      </c>
      <c r="D1836" t="s">
        <v>891</v>
      </c>
      <c r="E1836" t="s">
        <v>2</v>
      </c>
      <c r="F1836" t="s">
        <v>19</v>
      </c>
      <c r="G1836" t="s">
        <v>13</v>
      </c>
      <c r="H1836" t="s">
        <v>13</v>
      </c>
      <c r="I1836" t="s">
        <v>1</v>
      </c>
      <c r="J1836" t="s">
        <v>898</v>
      </c>
      <c r="K1836" t="s">
        <v>1</v>
      </c>
      <c r="L1836" t="s">
        <v>1</v>
      </c>
      <c r="M1836" t="s">
        <v>910</v>
      </c>
      <c r="N1836" t="s">
        <v>492</v>
      </c>
      <c r="O1836" t="s">
        <v>493</v>
      </c>
      <c r="P1836" t="s">
        <v>494</v>
      </c>
      <c r="Q1836" t="s">
        <v>493</v>
      </c>
      <c r="R1836" t="s">
        <v>495</v>
      </c>
      <c r="S1836" t="s">
        <v>493</v>
      </c>
      <c r="T1836" t="s">
        <v>496</v>
      </c>
      <c r="U1836" s="2">
        <f>DATE(IF(MONTH(Table__._SQL2014_QLTS17_DW_DimDate[[#This Row],[Ngay]])&lt;11,YEAR(Table__._SQL2014_QLTS17_DW_DimDate[[#This Row],[Ngay]])-1, YEAR(Table__._SQL2014_QLTS17_DW_DimDate[[#This Row],[Ngay]])),11,1)</f>
        <v>41944</v>
      </c>
      <c r="V1836" s="2">
        <f>DATE(YEAR(Table__._SQL2014_QLTS17_DW_DimDate[[#This Row],[NgayBatDauMuaVu]])+1, 10,31)</f>
        <v>42308</v>
      </c>
      <c r="W1836" s="3">
        <f>Table__._SQL2014_QLTS17_DW_DimDate[[#This Row],[Ngay]]-Table__._SQL2014_QLTS17_DW_DimDate[[#This Row],[NgayBatDauMuaVu]]+1</f>
        <v>70</v>
      </c>
      <c r="X1836">
        <f>INT((Table__._SQL2014_QLTS17_DW_DimDate[[#This Row],[NgayMuaVu]]-1)/7)+1</f>
        <v>10</v>
      </c>
      <c r="Y1836" t="str">
        <f>"Tuần " &amp;Table__._SQL2014_QLTS17_DW_DimDate[[#This Row],[TuanMuaVu]] &amp; " năm " &amp;Table__._SQL2014_QLTS17_DW_DimDate[[#This Row],[NamMuaVuStr]]</f>
        <v>Tuần 10 năm 2014-2015</v>
      </c>
      <c r="Z1836">
        <f>YEAR(Table__._SQL2014_QLTS17_DW_DimDate[[#This Row],[NgayBatDauMuaVu]])</f>
        <v>2014</v>
      </c>
      <c r="AA1836" t="str">
        <f>YEAR(Table__._SQL2014_QLTS17_DW_DimDate[[#This Row],[NgayBatDauMuaVu]]) &amp;"-"&amp;YEAR(Table__._SQL2014_QLTS17_DW_DimDate[[#This Row],[NgayKetThucMuaVu]])</f>
        <v>2014-2015</v>
      </c>
      <c r="AB1836">
        <f>YEAR(Table__._SQL2014_QLTS17_DW_DimDate[[#This Row],[NgayBatDauMuaVu]])</f>
        <v>2014</v>
      </c>
      <c r="AC1836">
        <f>YEAR(Table__._SQL2014_QLTS17_DW_DimDate[[#This Row],[NgayKetThucMuaVu]])</f>
        <v>2015</v>
      </c>
    </row>
    <row r="1837" spans="1:29">
      <c r="A1837">
        <v>20150110</v>
      </c>
      <c r="B1837" s="1">
        <v>42014</v>
      </c>
      <c r="C1837" t="s">
        <v>20</v>
      </c>
      <c r="D1837" t="s">
        <v>892</v>
      </c>
      <c r="E1837" t="s">
        <v>14</v>
      </c>
      <c r="F1837" t="s">
        <v>20</v>
      </c>
      <c r="G1837" t="s">
        <v>13</v>
      </c>
      <c r="H1837" t="s">
        <v>13</v>
      </c>
      <c r="I1837" t="s">
        <v>1</v>
      </c>
      <c r="J1837" t="s">
        <v>898</v>
      </c>
      <c r="K1837" t="s">
        <v>1</v>
      </c>
      <c r="L1837" t="s">
        <v>1</v>
      </c>
      <c r="M1837" t="s">
        <v>910</v>
      </c>
      <c r="N1837" t="s">
        <v>492</v>
      </c>
      <c r="O1837" t="s">
        <v>493</v>
      </c>
      <c r="P1837" t="s">
        <v>494</v>
      </c>
      <c r="Q1837" t="s">
        <v>493</v>
      </c>
      <c r="R1837" t="s">
        <v>495</v>
      </c>
      <c r="S1837" t="s">
        <v>493</v>
      </c>
      <c r="T1837" t="s">
        <v>496</v>
      </c>
      <c r="U1837" s="2">
        <f>DATE(IF(MONTH(Table__._SQL2014_QLTS17_DW_DimDate[[#This Row],[Ngay]])&lt;11,YEAR(Table__._SQL2014_QLTS17_DW_DimDate[[#This Row],[Ngay]])-1, YEAR(Table__._SQL2014_QLTS17_DW_DimDate[[#This Row],[Ngay]])),11,1)</f>
        <v>41944</v>
      </c>
      <c r="V1837" s="2">
        <f>DATE(YEAR(Table__._SQL2014_QLTS17_DW_DimDate[[#This Row],[NgayBatDauMuaVu]])+1, 10,31)</f>
        <v>42308</v>
      </c>
      <c r="W1837" s="3">
        <f>Table__._SQL2014_QLTS17_DW_DimDate[[#This Row],[Ngay]]-Table__._SQL2014_QLTS17_DW_DimDate[[#This Row],[NgayBatDauMuaVu]]+1</f>
        <v>71</v>
      </c>
      <c r="X1837">
        <f>INT((Table__._SQL2014_QLTS17_DW_DimDate[[#This Row],[NgayMuaVu]]-1)/7)+1</f>
        <v>11</v>
      </c>
      <c r="Y1837" t="str">
        <f>"Tuần " &amp;Table__._SQL2014_QLTS17_DW_DimDate[[#This Row],[TuanMuaVu]] &amp; " năm " &amp;Table__._SQL2014_QLTS17_DW_DimDate[[#This Row],[NamMuaVuStr]]</f>
        <v>Tuần 11 năm 2014-2015</v>
      </c>
      <c r="Z1837">
        <f>YEAR(Table__._SQL2014_QLTS17_DW_DimDate[[#This Row],[NgayBatDauMuaVu]])</f>
        <v>2014</v>
      </c>
      <c r="AA1837" t="str">
        <f>YEAR(Table__._SQL2014_QLTS17_DW_DimDate[[#This Row],[NgayBatDauMuaVu]]) &amp;"-"&amp;YEAR(Table__._SQL2014_QLTS17_DW_DimDate[[#This Row],[NgayKetThucMuaVu]])</f>
        <v>2014-2015</v>
      </c>
      <c r="AB1837">
        <f>YEAR(Table__._SQL2014_QLTS17_DW_DimDate[[#This Row],[NgayBatDauMuaVu]])</f>
        <v>2014</v>
      </c>
      <c r="AC1837">
        <f>YEAR(Table__._SQL2014_QLTS17_DW_DimDate[[#This Row],[NgayKetThucMuaVu]])</f>
        <v>2015</v>
      </c>
    </row>
    <row r="1838" spans="1:29">
      <c r="A1838">
        <v>20150111</v>
      </c>
      <c r="B1838" s="1">
        <v>42015</v>
      </c>
      <c r="C1838" t="s">
        <v>21</v>
      </c>
      <c r="D1838" t="s">
        <v>893</v>
      </c>
      <c r="E1838" t="s">
        <v>1</v>
      </c>
      <c r="F1838" t="s">
        <v>21</v>
      </c>
      <c r="G1838" t="s">
        <v>16</v>
      </c>
      <c r="H1838" t="s">
        <v>16</v>
      </c>
      <c r="I1838" t="s">
        <v>1</v>
      </c>
      <c r="J1838" t="s">
        <v>898</v>
      </c>
      <c r="K1838" t="s">
        <v>1</v>
      </c>
      <c r="L1838" t="s">
        <v>1</v>
      </c>
      <c r="M1838" t="s">
        <v>910</v>
      </c>
      <c r="N1838" t="s">
        <v>492</v>
      </c>
      <c r="O1838" t="s">
        <v>493</v>
      </c>
      <c r="P1838" t="s">
        <v>494</v>
      </c>
      <c r="Q1838" t="s">
        <v>493</v>
      </c>
      <c r="R1838" t="s">
        <v>495</v>
      </c>
      <c r="S1838" t="s">
        <v>493</v>
      </c>
      <c r="T1838" t="s">
        <v>496</v>
      </c>
      <c r="U1838" s="2">
        <f>DATE(IF(MONTH(Table__._SQL2014_QLTS17_DW_DimDate[[#This Row],[Ngay]])&lt;11,YEAR(Table__._SQL2014_QLTS17_DW_DimDate[[#This Row],[Ngay]])-1, YEAR(Table__._SQL2014_QLTS17_DW_DimDate[[#This Row],[Ngay]])),11,1)</f>
        <v>41944</v>
      </c>
      <c r="V1838" s="2">
        <f>DATE(YEAR(Table__._SQL2014_QLTS17_DW_DimDate[[#This Row],[NgayBatDauMuaVu]])+1, 10,31)</f>
        <v>42308</v>
      </c>
      <c r="W1838" s="3">
        <f>Table__._SQL2014_QLTS17_DW_DimDate[[#This Row],[Ngay]]-Table__._SQL2014_QLTS17_DW_DimDate[[#This Row],[NgayBatDauMuaVu]]+1</f>
        <v>72</v>
      </c>
      <c r="X1838">
        <f>INT((Table__._SQL2014_QLTS17_DW_DimDate[[#This Row],[NgayMuaVu]]-1)/7)+1</f>
        <v>11</v>
      </c>
      <c r="Y1838" t="str">
        <f>"Tuần " &amp;Table__._SQL2014_QLTS17_DW_DimDate[[#This Row],[TuanMuaVu]] &amp; " năm " &amp;Table__._SQL2014_QLTS17_DW_DimDate[[#This Row],[NamMuaVuStr]]</f>
        <v>Tuần 11 năm 2014-2015</v>
      </c>
      <c r="Z1838">
        <f>YEAR(Table__._SQL2014_QLTS17_DW_DimDate[[#This Row],[NgayBatDauMuaVu]])</f>
        <v>2014</v>
      </c>
      <c r="AA1838" t="str">
        <f>YEAR(Table__._SQL2014_QLTS17_DW_DimDate[[#This Row],[NgayBatDauMuaVu]]) &amp;"-"&amp;YEAR(Table__._SQL2014_QLTS17_DW_DimDate[[#This Row],[NgayKetThucMuaVu]])</f>
        <v>2014-2015</v>
      </c>
      <c r="AB1838">
        <f>YEAR(Table__._SQL2014_QLTS17_DW_DimDate[[#This Row],[NgayBatDauMuaVu]])</f>
        <v>2014</v>
      </c>
      <c r="AC1838">
        <f>YEAR(Table__._SQL2014_QLTS17_DW_DimDate[[#This Row],[NgayKetThucMuaVu]])</f>
        <v>2015</v>
      </c>
    </row>
    <row r="1839" spans="1:29">
      <c r="A1839">
        <v>20150112</v>
      </c>
      <c r="B1839" s="1">
        <v>42016</v>
      </c>
      <c r="C1839" t="s">
        <v>11</v>
      </c>
      <c r="D1839" t="s">
        <v>894</v>
      </c>
      <c r="E1839" t="s">
        <v>13</v>
      </c>
      <c r="F1839" t="s">
        <v>11</v>
      </c>
      <c r="G1839" t="s">
        <v>16</v>
      </c>
      <c r="H1839" t="s">
        <v>16</v>
      </c>
      <c r="I1839" t="s">
        <v>1</v>
      </c>
      <c r="J1839" t="s">
        <v>898</v>
      </c>
      <c r="K1839" t="s">
        <v>1</v>
      </c>
      <c r="L1839" t="s">
        <v>1</v>
      </c>
      <c r="M1839" t="s">
        <v>910</v>
      </c>
      <c r="N1839" t="s">
        <v>492</v>
      </c>
      <c r="O1839" t="s">
        <v>493</v>
      </c>
      <c r="P1839" t="s">
        <v>494</v>
      </c>
      <c r="Q1839" t="s">
        <v>493</v>
      </c>
      <c r="R1839" t="s">
        <v>495</v>
      </c>
      <c r="S1839" t="s">
        <v>493</v>
      </c>
      <c r="T1839" t="s">
        <v>496</v>
      </c>
      <c r="U1839" s="2">
        <f>DATE(IF(MONTH(Table__._SQL2014_QLTS17_DW_DimDate[[#This Row],[Ngay]])&lt;11,YEAR(Table__._SQL2014_QLTS17_DW_DimDate[[#This Row],[Ngay]])-1, YEAR(Table__._SQL2014_QLTS17_DW_DimDate[[#This Row],[Ngay]])),11,1)</f>
        <v>41944</v>
      </c>
      <c r="V1839" s="2">
        <f>DATE(YEAR(Table__._SQL2014_QLTS17_DW_DimDate[[#This Row],[NgayBatDauMuaVu]])+1, 10,31)</f>
        <v>42308</v>
      </c>
      <c r="W1839" s="3">
        <f>Table__._SQL2014_QLTS17_DW_DimDate[[#This Row],[Ngay]]-Table__._SQL2014_QLTS17_DW_DimDate[[#This Row],[NgayBatDauMuaVu]]+1</f>
        <v>73</v>
      </c>
      <c r="X1839">
        <f>INT((Table__._SQL2014_QLTS17_DW_DimDate[[#This Row],[NgayMuaVu]]-1)/7)+1</f>
        <v>11</v>
      </c>
      <c r="Y1839" t="str">
        <f>"Tuần " &amp;Table__._SQL2014_QLTS17_DW_DimDate[[#This Row],[TuanMuaVu]] &amp; " năm " &amp;Table__._SQL2014_QLTS17_DW_DimDate[[#This Row],[NamMuaVuStr]]</f>
        <v>Tuần 11 năm 2014-2015</v>
      </c>
      <c r="Z1839">
        <f>YEAR(Table__._SQL2014_QLTS17_DW_DimDate[[#This Row],[NgayBatDauMuaVu]])</f>
        <v>2014</v>
      </c>
      <c r="AA1839" t="str">
        <f>YEAR(Table__._SQL2014_QLTS17_DW_DimDate[[#This Row],[NgayBatDauMuaVu]]) &amp;"-"&amp;YEAR(Table__._SQL2014_QLTS17_DW_DimDate[[#This Row],[NgayKetThucMuaVu]])</f>
        <v>2014-2015</v>
      </c>
      <c r="AB1839">
        <f>YEAR(Table__._SQL2014_QLTS17_DW_DimDate[[#This Row],[NgayBatDauMuaVu]])</f>
        <v>2014</v>
      </c>
      <c r="AC1839">
        <f>YEAR(Table__._SQL2014_QLTS17_DW_DimDate[[#This Row],[NgayKetThucMuaVu]])</f>
        <v>2015</v>
      </c>
    </row>
    <row r="1840" spans="1:29">
      <c r="A1840">
        <v>20150113</v>
      </c>
      <c r="B1840" s="1">
        <v>42017</v>
      </c>
      <c r="C1840" t="s">
        <v>22</v>
      </c>
      <c r="D1840" t="s">
        <v>895</v>
      </c>
      <c r="E1840" t="s">
        <v>16</v>
      </c>
      <c r="F1840" t="s">
        <v>22</v>
      </c>
      <c r="G1840" t="s">
        <v>16</v>
      </c>
      <c r="H1840" t="s">
        <v>16</v>
      </c>
      <c r="I1840" t="s">
        <v>1</v>
      </c>
      <c r="J1840" t="s">
        <v>898</v>
      </c>
      <c r="K1840" t="s">
        <v>1</v>
      </c>
      <c r="L1840" t="s">
        <v>1</v>
      </c>
      <c r="M1840" t="s">
        <v>910</v>
      </c>
      <c r="N1840" t="s">
        <v>492</v>
      </c>
      <c r="O1840" t="s">
        <v>493</v>
      </c>
      <c r="P1840" t="s">
        <v>494</v>
      </c>
      <c r="Q1840" t="s">
        <v>493</v>
      </c>
      <c r="R1840" t="s">
        <v>495</v>
      </c>
      <c r="S1840" t="s">
        <v>493</v>
      </c>
      <c r="T1840" t="s">
        <v>496</v>
      </c>
      <c r="U1840" s="2">
        <f>DATE(IF(MONTH(Table__._SQL2014_QLTS17_DW_DimDate[[#This Row],[Ngay]])&lt;11,YEAR(Table__._SQL2014_QLTS17_DW_DimDate[[#This Row],[Ngay]])-1, YEAR(Table__._SQL2014_QLTS17_DW_DimDate[[#This Row],[Ngay]])),11,1)</f>
        <v>41944</v>
      </c>
      <c r="V1840" s="2">
        <f>DATE(YEAR(Table__._SQL2014_QLTS17_DW_DimDate[[#This Row],[NgayBatDauMuaVu]])+1, 10,31)</f>
        <v>42308</v>
      </c>
      <c r="W1840" s="3">
        <f>Table__._SQL2014_QLTS17_DW_DimDate[[#This Row],[Ngay]]-Table__._SQL2014_QLTS17_DW_DimDate[[#This Row],[NgayBatDauMuaVu]]+1</f>
        <v>74</v>
      </c>
      <c r="X1840">
        <f>INT((Table__._SQL2014_QLTS17_DW_DimDate[[#This Row],[NgayMuaVu]]-1)/7)+1</f>
        <v>11</v>
      </c>
      <c r="Y1840" t="str">
        <f>"Tuần " &amp;Table__._SQL2014_QLTS17_DW_DimDate[[#This Row],[TuanMuaVu]] &amp; " năm " &amp;Table__._SQL2014_QLTS17_DW_DimDate[[#This Row],[NamMuaVuStr]]</f>
        <v>Tuần 11 năm 2014-2015</v>
      </c>
      <c r="Z1840">
        <f>YEAR(Table__._SQL2014_QLTS17_DW_DimDate[[#This Row],[NgayBatDauMuaVu]])</f>
        <v>2014</v>
      </c>
      <c r="AA1840" t="str">
        <f>YEAR(Table__._SQL2014_QLTS17_DW_DimDate[[#This Row],[NgayBatDauMuaVu]]) &amp;"-"&amp;YEAR(Table__._SQL2014_QLTS17_DW_DimDate[[#This Row],[NgayKetThucMuaVu]])</f>
        <v>2014-2015</v>
      </c>
      <c r="AB1840">
        <f>YEAR(Table__._SQL2014_QLTS17_DW_DimDate[[#This Row],[NgayBatDauMuaVu]])</f>
        <v>2014</v>
      </c>
      <c r="AC1840">
        <f>YEAR(Table__._SQL2014_QLTS17_DW_DimDate[[#This Row],[NgayKetThucMuaVu]])</f>
        <v>2015</v>
      </c>
    </row>
    <row r="1841" spans="1:29">
      <c r="A1841">
        <v>20150114</v>
      </c>
      <c r="B1841" s="1">
        <v>42018</v>
      </c>
      <c r="C1841" t="s">
        <v>23</v>
      </c>
      <c r="D1841" t="s">
        <v>896</v>
      </c>
      <c r="E1841" t="s">
        <v>12</v>
      </c>
      <c r="F1841" t="s">
        <v>23</v>
      </c>
      <c r="G1841" t="s">
        <v>16</v>
      </c>
      <c r="H1841" t="s">
        <v>16</v>
      </c>
      <c r="I1841" t="s">
        <v>1</v>
      </c>
      <c r="J1841" t="s">
        <v>898</v>
      </c>
      <c r="K1841" t="s">
        <v>1</v>
      </c>
      <c r="L1841" t="s">
        <v>1</v>
      </c>
      <c r="M1841" t="s">
        <v>910</v>
      </c>
      <c r="N1841" t="s">
        <v>492</v>
      </c>
      <c r="O1841" t="s">
        <v>493</v>
      </c>
      <c r="P1841" t="s">
        <v>494</v>
      </c>
      <c r="Q1841" t="s">
        <v>493</v>
      </c>
      <c r="R1841" t="s">
        <v>495</v>
      </c>
      <c r="S1841" t="s">
        <v>493</v>
      </c>
      <c r="T1841" t="s">
        <v>496</v>
      </c>
      <c r="U1841" s="2">
        <f>DATE(IF(MONTH(Table__._SQL2014_QLTS17_DW_DimDate[[#This Row],[Ngay]])&lt;11,YEAR(Table__._SQL2014_QLTS17_DW_DimDate[[#This Row],[Ngay]])-1, YEAR(Table__._SQL2014_QLTS17_DW_DimDate[[#This Row],[Ngay]])),11,1)</f>
        <v>41944</v>
      </c>
      <c r="V1841" s="2">
        <f>DATE(YEAR(Table__._SQL2014_QLTS17_DW_DimDate[[#This Row],[NgayBatDauMuaVu]])+1, 10,31)</f>
        <v>42308</v>
      </c>
      <c r="W1841" s="3">
        <f>Table__._SQL2014_QLTS17_DW_DimDate[[#This Row],[Ngay]]-Table__._SQL2014_QLTS17_DW_DimDate[[#This Row],[NgayBatDauMuaVu]]+1</f>
        <v>75</v>
      </c>
      <c r="X1841">
        <f>INT((Table__._SQL2014_QLTS17_DW_DimDate[[#This Row],[NgayMuaVu]]-1)/7)+1</f>
        <v>11</v>
      </c>
      <c r="Y1841" t="str">
        <f>"Tuần " &amp;Table__._SQL2014_QLTS17_DW_DimDate[[#This Row],[TuanMuaVu]] &amp; " năm " &amp;Table__._SQL2014_QLTS17_DW_DimDate[[#This Row],[NamMuaVuStr]]</f>
        <v>Tuần 11 năm 2014-2015</v>
      </c>
      <c r="Z1841">
        <f>YEAR(Table__._SQL2014_QLTS17_DW_DimDate[[#This Row],[NgayBatDauMuaVu]])</f>
        <v>2014</v>
      </c>
      <c r="AA1841" t="str">
        <f>YEAR(Table__._SQL2014_QLTS17_DW_DimDate[[#This Row],[NgayBatDauMuaVu]]) &amp;"-"&amp;YEAR(Table__._SQL2014_QLTS17_DW_DimDate[[#This Row],[NgayKetThucMuaVu]])</f>
        <v>2014-2015</v>
      </c>
      <c r="AB1841">
        <f>YEAR(Table__._SQL2014_QLTS17_DW_DimDate[[#This Row],[NgayBatDauMuaVu]])</f>
        <v>2014</v>
      </c>
      <c r="AC1841">
        <f>YEAR(Table__._SQL2014_QLTS17_DW_DimDate[[#This Row],[NgayKetThucMuaVu]])</f>
        <v>2015</v>
      </c>
    </row>
    <row r="1842" spans="1:29">
      <c r="A1842">
        <v>20150115</v>
      </c>
      <c r="B1842" s="1">
        <v>42019</v>
      </c>
      <c r="C1842" t="s">
        <v>24</v>
      </c>
      <c r="D1842" t="s">
        <v>897</v>
      </c>
      <c r="E1842" t="s">
        <v>3</v>
      </c>
      <c r="F1842" t="s">
        <v>24</v>
      </c>
      <c r="G1842" t="s">
        <v>16</v>
      </c>
      <c r="H1842" t="s">
        <v>16</v>
      </c>
      <c r="I1842" t="s">
        <v>1</v>
      </c>
      <c r="J1842" t="s">
        <v>898</v>
      </c>
      <c r="K1842" t="s">
        <v>1</v>
      </c>
      <c r="L1842" t="s">
        <v>1</v>
      </c>
      <c r="M1842" t="s">
        <v>910</v>
      </c>
      <c r="N1842" t="s">
        <v>492</v>
      </c>
      <c r="O1842" t="s">
        <v>493</v>
      </c>
      <c r="P1842" t="s">
        <v>494</v>
      </c>
      <c r="Q1842" t="s">
        <v>493</v>
      </c>
      <c r="R1842" t="s">
        <v>495</v>
      </c>
      <c r="S1842" t="s">
        <v>493</v>
      </c>
      <c r="T1842" t="s">
        <v>496</v>
      </c>
      <c r="U1842" s="2">
        <f>DATE(IF(MONTH(Table__._SQL2014_QLTS17_DW_DimDate[[#This Row],[Ngay]])&lt;11,YEAR(Table__._SQL2014_QLTS17_DW_DimDate[[#This Row],[Ngay]])-1, YEAR(Table__._SQL2014_QLTS17_DW_DimDate[[#This Row],[Ngay]])),11,1)</f>
        <v>41944</v>
      </c>
      <c r="V1842" s="2">
        <f>DATE(YEAR(Table__._SQL2014_QLTS17_DW_DimDate[[#This Row],[NgayBatDauMuaVu]])+1, 10,31)</f>
        <v>42308</v>
      </c>
      <c r="W1842" s="3">
        <f>Table__._SQL2014_QLTS17_DW_DimDate[[#This Row],[Ngay]]-Table__._SQL2014_QLTS17_DW_DimDate[[#This Row],[NgayBatDauMuaVu]]+1</f>
        <v>76</v>
      </c>
      <c r="X1842">
        <f>INT((Table__._SQL2014_QLTS17_DW_DimDate[[#This Row],[NgayMuaVu]]-1)/7)+1</f>
        <v>11</v>
      </c>
      <c r="Y1842" t="str">
        <f>"Tuần " &amp;Table__._SQL2014_QLTS17_DW_DimDate[[#This Row],[TuanMuaVu]] &amp; " năm " &amp;Table__._SQL2014_QLTS17_DW_DimDate[[#This Row],[NamMuaVuStr]]</f>
        <v>Tuần 11 năm 2014-2015</v>
      </c>
      <c r="Z1842">
        <f>YEAR(Table__._SQL2014_QLTS17_DW_DimDate[[#This Row],[NgayBatDauMuaVu]])</f>
        <v>2014</v>
      </c>
      <c r="AA1842" t="str">
        <f>YEAR(Table__._SQL2014_QLTS17_DW_DimDate[[#This Row],[NgayBatDauMuaVu]]) &amp;"-"&amp;YEAR(Table__._SQL2014_QLTS17_DW_DimDate[[#This Row],[NgayKetThucMuaVu]])</f>
        <v>2014-2015</v>
      </c>
      <c r="AB1842">
        <f>YEAR(Table__._SQL2014_QLTS17_DW_DimDate[[#This Row],[NgayBatDauMuaVu]])</f>
        <v>2014</v>
      </c>
      <c r="AC1842">
        <f>YEAR(Table__._SQL2014_QLTS17_DW_DimDate[[#This Row],[NgayKetThucMuaVu]])</f>
        <v>2015</v>
      </c>
    </row>
    <row r="1843" spans="1:29">
      <c r="A1843">
        <v>20150116</v>
      </c>
      <c r="B1843" s="1">
        <v>42020</v>
      </c>
      <c r="C1843" t="s">
        <v>25</v>
      </c>
      <c r="D1843" t="s">
        <v>891</v>
      </c>
      <c r="E1843" t="s">
        <v>2</v>
      </c>
      <c r="F1843" t="s">
        <v>25</v>
      </c>
      <c r="G1843" t="s">
        <v>16</v>
      </c>
      <c r="H1843" t="s">
        <v>16</v>
      </c>
      <c r="I1843" t="s">
        <v>1</v>
      </c>
      <c r="J1843" t="s">
        <v>898</v>
      </c>
      <c r="K1843" t="s">
        <v>1</v>
      </c>
      <c r="L1843" t="s">
        <v>1</v>
      </c>
      <c r="M1843" t="s">
        <v>910</v>
      </c>
      <c r="N1843" t="s">
        <v>492</v>
      </c>
      <c r="O1843" t="s">
        <v>493</v>
      </c>
      <c r="P1843" t="s">
        <v>494</v>
      </c>
      <c r="Q1843" t="s">
        <v>493</v>
      </c>
      <c r="R1843" t="s">
        <v>495</v>
      </c>
      <c r="S1843" t="s">
        <v>493</v>
      </c>
      <c r="T1843" t="s">
        <v>496</v>
      </c>
      <c r="U1843" s="2">
        <f>DATE(IF(MONTH(Table__._SQL2014_QLTS17_DW_DimDate[[#This Row],[Ngay]])&lt;11,YEAR(Table__._SQL2014_QLTS17_DW_DimDate[[#This Row],[Ngay]])-1, YEAR(Table__._SQL2014_QLTS17_DW_DimDate[[#This Row],[Ngay]])),11,1)</f>
        <v>41944</v>
      </c>
      <c r="V1843" s="2">
        <f>DATE(YEAR(Table__._SQL2014_QLTS17_DW_DimDate[[#This Row],[NgayBatDauMuaVu]])+1, 10,31)</f>
        <v>42308</v>
      </c>
      <c r="W1843" s="3">
        <f>Table__._SQL2014_QLTS17_DW_DimDate[[#This Row],[Ngay]]-Table__._SQL2014_QLTS17_DW_DimDate[[#This Row],[NgayBatDauMuaVu]]+1</f>
        <v>77</v>
      </c>
      <c r="X1843">
        <f>INT((Table__._SQL2014_QLTS17_DW_DimDate[[#This Row],[NgayMuaVu]]-1)/7)+1</f>
        <v>11</v>
      </c>
      <c r="Y1843" t="str">
        <f>"Tuần " &amp;Table__._SQL2014_QLTS17_DW_DimDate[[#This Row],[TuanMuaVu]] &amp; " năm " &amp;Table__._SQL2014_QLTS17_DW_DimDate[[#This Row],[NamMuaVuStr]]</f>
        <v>Tuần 11 năm 2014-2015</v>
      </c>
      <c r="Z1843">
        <f>YEAR(Table__._SQL2014_QLTS17_DW_DimDate[[#This Row],[NgayBatDauMuaVu]])</f>
        <v>2014</v>
      </c>
      <c r="AA1843" t="str">
        <f>YEAR(Table__._SQL2014_QLTS17_DW_DimDate[[#This Row],[NgayBatDauMuaVu]]) &amp;"-"&amp;YEAR(Table__._SQL2014_QLTS17_DW_DimDate[[#This Row],[NgayKetThucMuaVu]])</f>
        <v>2014-2015</v>
      </c>
      <c r="AB1843">
        <f>YEAR(Table__._SQL2014_QLTS17_DW_DimDate[[#This Row],[NgayBatDauMuaVu]])</f>
        <v>2014</v>
      </c>
      <c r="AC1843">
        <f>YEAR(Table__._SQL2014_QLTS17_DW_DimDate[[#This Row],[NgayKetThucMuaVu]])</f>
        <v>2015</v>
      </c>
    </row>
    <row r="1844" spans="1:29">
      <c r="A1844">
        <v>20150117</v>
      </c>
      <c r="B1844" s="1">
        <v>42021</v>
      </c>
      <c r="C1844" t="s">
        <v>26</v>
      </c>
      <c r="D1844" t="s">
        <v>892</v>
      </c>
      <c r="E1844" t="s">
        <v>14</v>
      </c>
      <c r="F1844" t="s">
        <v>26</v>
      </c>
      <c r="G1844" t="s">
        <v>16</v>
      </c>
      <c r="H1844" t="s">
        <v>16</v>
      </c>
      <c r="I1844" t="s">
        <v>1</v>
      </c>
      <c r="J1844" t="s">
        <v>898</v>
      </c>
      <c r="K1844" t="s">
        <v>1</v>
      </c>
      <c r="L1844" t="s">
        <v>1</v>
      </c>
      <c r="M1844" t="s">
        <v>910</v>
      </c>
      <c r="N1844" t="s">
        <v>492</v>
      </c>
      <c r="O1844" t="s">
        <v>493</v>
      </c>
      <c r="P1844" t="s">
        <v>494</v>
      </c>
      <c r="Q1844" t="s">
        <v>493</v>
      </c>
      <c r="R1844" t="s">
        <v>495</v>
      </c>
      <c r="S1844" t="s">
        <v>493</v>
      </c>
      <c r="T1844" t="s">
        <v>496</v>
      </c>
      <c r="U1844" s="2">
        <f>DATE(IF(MONTH(Table__._SQL2014_QLTS17_DW_DimDate[[#This Row],[Ngay]])&lt;11,YEAR(Table__._SQL2014_QLTS17_DW_DimDate[[#This Row],[Ngay]])-1, YEAR(Table__._SQL2014_QLTS17_DW_DimDate[[#This Row],[Ngay]])),11,1)</f>
        <v>41944</v>
      </c>
      <c r="V1844" s="2">
        <f>DATE(YEAR(Table__._SQL2014_QLTS17_DW_DimDate[[#This Row],[NgayBatDauMuaVu]])+1, 10,31)</f>
        <v>42308</v>
      </c>
      <c r="W1844" s="3">
        <f>Table__._SQL2014_QLTS17_DW_DimDate[[#This Row],[Ngay]]-Table__._SQL2014_QLTS17_DW_DimDate[[#This Row],[NgayBatDauMuaVu]]+1</f>
        <v>78</v>
      </c>
      <c r="X1844">
        <f>INT((Table__._SQL2014_QLTS17_DW_DimDate[[#This Row],[NgayMuaVu]]-1)/7)+1</f>
        <v>12</v>
      </c>
      <c r="Y1844" t="str">
        <f>"Tuần " &amp;Table__._SQL2014_QLTS17_DW_DimDate[[#This Row],[TuanMuaVu]] &amp; " năm " &amp;Table__._SQL2014_QLTS17_DW_DimDate[[#This Row],[NamMuaVuStr]]</f>
        <v>Tuần 12 năm 2014-2015</v>
      </c>
      <c r="Z1844">
        <f>YEAR(Table__._SQL2014_QLTS17_DW_DimDate[[#This Row],[NgayBatDauMuaVu]])</f>
        <v>2014</v>
      </c>
      <c r="AA1844" t="str">
        <f>YEAR(Table__._SQL2014_QLTS17_DW_DimDate[[#This Row],[NgayBatDauMuaVu]]) &amp;"-"&amp;YEAR(Table__._SQL2014_QLTS17_DW_DimDate[[#This Row],[NgayKetThucMuaVu]])</f>
        <v>2014-2015</v>
      </c>
      <c r="AB1844">
        <f>YEAR(Table__._SQL2014_QLTS17_DW_DimDate[[#This Row],[NgayBatDauMuaVu]])</f>
        <v>2014</v>
      </c>
      <c r="AC1844">
        <f>YEAR(Table__._SQL2014_QLTS17_DW_DimDate[[#This Row],[NgayKetThucMuaVu]])</f>
        <v>2015</v>
      </c>
    </row>
    <row r="1845" spans="1:29">
      <c r="A1845">
        <v>20150118</v>
      </c>
      <c r="B1845" s="1">
        <v>42022</v>
      </c>
      <c r="C1845" t="s">
        <v>27</v>
      </c>
      <c r="D1845" t="s">
        <v>893</v>
      </c>
      <c r="E1845" t="s">
        <v>1</v>
      </c>
      <c r="F1845" t="s">
        <v>27</v>
      </c>
      <c r="G1845" t="s">
        <v>12</v>
      </c>
      <c r="H1845" t="s">
        <v>12</v>
      </c>
      <c r="I1845" t="s">
        <v>1</v>
      </c>
      <c r="J1845" t="s">
        <v>898</v>
      </c>
      <c r="K1845" t="s">
        <v>1</v>
      </c>
      <c r="L1845" t="s">
        <v>1</v>
      </c>
      <c r="M1845" t="s">
        <v>910</v>
      </c>
      <c r="N1845" t="s">
        <v>492</v>
      </c>
      <c r="O1845" t="s">
        <v>493</v>
      </c>
      <c r="P1845" t="s">
        <v>494</v>
      </c>
      <c r="Q1845" t="s">
        <v>493</v>
      </c>
      <c r="R1845" t="s">
        <v>495</v>
      </c>
      <c r="S1845" t="s">
        <v>493</v>
      </c>
      <c r="T1845" t="s">
        <v>496</v>
      </c>
      <c r="U1845" s="2">
        <f>DATE(IF(MONTH(Table__._SQL2014_QLTS17_DW_DimDate[[#This Row],[Ngay]])&lt;11,YEAR(Table__._SQL2014_QLTS17_DW_DimDate[[#This Row],[Ngay]])-1, YEAR(Table__._SQL2014_QLTS17_DW_DimDate[[#This Row],[Ngay]])),11,1)</f>
        <v>41944</v>
      </c>
      <c r="V1845" s="2">
        <f>DATE(YEAR(Table__._SQL2014_QLTS17_DW_DimDate[[#This Row],[NgayBatDauMuaVu]])+1, 10,31)</f>
        <v>42308</v>
      </c>
      <c r="W1845" s="3">
        <f>Table__._SQL2014_QLTS17_DW_DimDate[[#This Row],[Ngay]]-Table__._SQL2014_QLTS17_DW_DimDate[[#This Row],[NgayBatDauMuaVu]]+1</f>
        <v>79</v>
      </c>
      <c r="X1845">
        <f>INT((Table__._SQL2014_QLTS17_DW_DimDate[[#This Row],[NgayMuaVu]]-1)/7)+1</f>
        <v>12</v>
      </c>
      <c r="Y1845" t="str">
        <f>"Tuần " &amp;Table__._SQL2014_QLTS17_DW_DimDate[[#This Row],[TuanMuaVu]] &amp; " năm " &amp;Table__._SQL2014_QLTS17_DW_DimDate[[#This Row],[NamMuaVuStr]]</f>
        <v>Tuần 12 năm 2014-2015</v>
      </c>
      <c r="Z1845">
        <f>YEAR(Table__._SQL2014_QLTS17_DW_DimDate[[#This Row],[NgayBatDauMuaVu]])</f>
        <v>2014</v>
      </c>
      <c r="AA1845" t="str">
        <f>YEAR(Table__._SQL2014_QLTS17_DW_DimDate[[#This Row],[NgayBatDauMuaVu]]) &amp;"-"&amp;YEAR(Table__._SQL2014_QLTS17_DW_DimDate[[#This Row],[NgayKetThucMuaVu]])</f>
        <v>2014-2015</v>
      </c>
      <c r="AB1845">
        <f>YEAR(Table__._SQL2014_QLTS17_DW_DimDate[[#This Row],[NgayBatDauMuaVu]])</f>
        <v>2014</v>
      </c>
      <c r="AC1845">
        <f>YEAR(Table__._SQL2014_QLTS17_DW_DimDate[[#This Row],[NgayKetThucMuaVu]])</f>
        <v>2015</v>
      </c>
    </row>
    <row r="1846" spans="1:29">
      <c r="A1846">
        <v>20150119</v>
      </c>
      <c r="B1846" s="1">
        <v>42023</v>
      </c>
      <c r="C1846" t="s">
        <v>28</v>
      </c>
      <c r="D1846" t="s">
        <v>894</v>
      </c>
      <c r="E1846" t="s">
        <v>13</v>
      </c>
      <c r="F1846" t="s">
        <v>28</v>
      </c>
      <c r="G1846" t="s">
        <v>12</v>
      </c>
      <c r="H1846" t="s">
        <v>12</v>
      </c>
      <c r="I1846" t="s">
        <v>1</v>
      </c>
      <c r="J1846" t="s">
        <v>898</v>
      </c>
      <c r="K1846" t="s">
        <v>1</v>
      </c>
      <c r="L1846" t="s">
        <v>1</v>
      </c>
      <c r="M1846" t="s">
        <v>910</v>
      </c>
      <c r="N1846" t="s">
        <v>492</v>
      </c>
      <c r="O1846" t="s">
        <v>493</v>
      </c>
      <c r="P1846" t="s">
        <v>494</v>
      </c>
      <c r="Q1846" t="s">
        <v>493</v>
      </c>
      <c r="R1846" t="s">
        <v>495</v>
      </c>
      <c r="S1846" t="s">
        <v>493</v>
      </c>
      <c r="T1846" t="s">
        <v>496</v>
      </c>
      <c r="U1846" s="2">
        <f>DATE(IF(MONTH(Table__._SQL2014_QLTS17_DW_DimDate[[#This Row],[Ngay]])&lt;11,YEAR(Table__._SQL2014_QLTS17_DW_DimDate[[#This Row],[Ngay]])-1, YEAR(Table__._SQL2014_QLTS17_DW_DimDate[[#This Row],[Ngay]])),11,1)</f>
        <v>41944</v>
      </c>
      <c r="V1846" s="2">
        <f>DATE(YEAR(Table__._SQL2014_QLTS17_DW_DimDate[[#This Row],[NgayBatDauMuaVu]])+1, 10,31)</f>
        <v>42308</v>
      </c>
      <c r="W1846" s="3">
        <f>Table__._SQL2014_QLTS17_DW_DimDate[[#This Row],[Ngay]]-Table__._SQL2014_QLTS17_DW_DimDate[[#This Row],[NgayBatDauMuaVu]]+1</f>
        <v>80</v>
      </c>
      <c r="X1846">
        <f>INT((Table__._SQL2014_QLTS17_DW_DimDate[[#This Row],[NgayMuaVu]]-1)/7)+1</f>
        <v>12</v>
      </c>
      <c r="Y1846" t="str">
        <f>"Tuần " &amp;Table__._SQL2014_QLTS17_DW_DimDate[[#This Row],[TuanMuaVu]] &amp; " năm " &amp;Table__._SQL2014_QLTS17_DW_DimDate[[#This Row],[NamMuaVuStr]]</f>
        <v>Tuần 12 năm 2014-2015</v>
      </c>
      <c r="Z1846">
        <f>YEAR(Table__._SQL2014_QLTS17_DW_DimDate[[#This Row],[NgayBatDauMuaVu]])</f>
        <v>2014</v>
      </c>
      <c r="AA1846" t="str">
        <f>YEAR(Table__._SQL2014_QLTS17_DW_DimDate[[#This Row],[NgayBatDauMuaVu]]) &amp;"-"&amp;YEAR(Table__._SQL2014_QLTS17_DW_DimDate[[#This Row],[NgayKetThucMuaVu]])</f>
        <v>2014-2015</v>
      </c>
      <c r="AB1846">
        <f>YEAR(Table__._SQL2014_QLTS17_DW_DimDate[[#This Row],[NgayBatDauMuaVu]])</f>
        <v>2014</v>
      </c>
      <c r="AC1846">
        <f>YEAR(Table__._SQL2014_QLTS17_DW_DimDate[[#This Row],[NgayKetThucMuaVu]])</f>
        <v>2015</v>
      </c>
    </row>
    <row r="1847" spans="1:29">
      <c r="A1847">
        <v>20150120</v>
      </c>
      <c r="B1847" s="1">
        <v>42024</v>
      </c>
      <c r="C1847" t="s">
        <v>29</v>
      </c>
      <c r="D1847" t="s">
        <v>895</v>
      </c>
      <c r="E1847" t="s">
        <v>16</v>
      </c>
      <c r="F1847" t="s">
        <v>29</v>
      </c>
      <c r="G1847" t="s">
        <v>12</v>
      </c>
      <c r="H1847" t="s">
        <v>12</v>
      </c>
      <c r="I1847" t="s">
        <v>1</v>
      </c>
      <c r="J1847" t="s">
        <v>898</v>
      </c>
      <c r="K1847" t="s">
        <v>1</v>
      </c>
      <c r="L1847" t="s">
        <v>1</v>
      </c>
      <c r="M1847" t="s">
        <v>910</v>
      </c>
      <c r="N1847" t="s">
        <v>492</v>
      </c>
      <c r="O1847" t="s">
        <v>493</v>
      </c>
      <c r="P1847" t="s">
        <v>494</v>
      </c>
      <c r="Q1847" t="s">
        <v>493</v>
      </c>
      <c r="R1847" t="s">
        <v>495</v>
      </c>
      <c r="S1847" t="s">
        <v>493</v>
      </c>
      <c r="T1847" t="s">
        <v>496</v>
      </c>
      <c r="U1847" s="2">
        <f>DATE(IF(MONTH(Table__._SQL2014_QLTS17_DW_DimDate[[#This Row],[Ngay]])&lt;11,YEAR(Table__._SQL2014_QLTS17_DW_DimDate[[#This Row],[Ngay]])-1, YEAR(Table__._SQL2014_QLTS17_DW_DimDate[[#This Row],[Ngay]])),11,1)</f>
        <v>41944</v>
      </c>
      <c r="V1847" s="2">
        <f>DATE(YEAR(Table__._SQL2014_QLTS17_DW_DimDate[[#This Row],[NgayBatDauMuaVu]])+1, 10,31)</f>
        <v>42308</v>
      </c>
      <c r="W1847" s="3">
        <f>Table__._SQL2014_QLTS17_DW_DimDate[[#This Row],[Ngay]]-Table__._SQL2014_QLTS17_DW_DimDate[[#This Row],[NgayBatDauMuaVu]]+1</f>
        <v>81</v>
      </c>
      <c r="X1847">
        <f>INT((Table__._SQL2014_QLTS17_DW_DimDate[[#This Row],[NgayMuaVu]]-1)/7)+1</f>
        <v>12</v>
      </c>
      <c r="Y1847" t="str">
        <f>"Tuần " &amp;Table__._SQL2014_QLTS17_DW_DimDate[[#This Row],[TuanMuaVu]] &amp; " năm " &amp;Table__._SQL2014_QLTS17_DW_DimDate[[#This Row],[NamMuaVuStr]]</f>
        <v>Tuần 12 năm 2014-2015</v>
      </c>
      <c r="Z1847">
        <f>YEAR(Table__._SQL2014_QLTS17_DW_DimDate[[#This Row],[NgayBatDauMuaVu]])</f>
        <v>2014</v>
      </c>
      <c r="AA1847" t="str">
        <f>YEAR(Table__._SQL2014_QLTS17_DW_DimDate[[#This Row],[NgayBatDauMuaVu]]) &amp;"-"&amp;YEAR(Table__._SQL2014_QLTS17_DW_DimDate[[#This Row],[NgayKetThucMuaVu]])</f>
        <v>2014-2015</v>
      </c>
      <c r="AB1847">
        <f>YEAR(Table__._SQL2014_QLTS17_DW_DimDate[[#This Row],[NgayBatDauMuaVu]])</f>
        <v>2014</v>
      </c>
      <c r="AC1847">
        <f>YEAR(Table__._SQL2014_QLTS17_DW_DimDate[[#This Row],[NgayKetThucMuaVu]])</f>
        <v>2015</v>
      </c>
    </row>
    <row r="1848" spans="1:29">
      <c r="A1848">
        <v>20150121</v>
      </c>
      <c r="B1848" s="1">
        <v>42025</v>
      </c>
      <c r="C1848" t="s">
        <v>30</v>
      </c>
      <c r="D1848" t="s">
        <v>896</v>
      </c>
      <c r="E1848" t="s">
        <v>12</v>
      </c>
      <c r="F1848" t="s">
        <v>30</v>
      </c>
      <c r="G1848" t="s">
        <v>12</v>
      </c>
      <c r="H1848" t="s">
        <v>12</v>
      </c>
      <c r="I1848" t="s">
        <v>1</v>
      </c>
      <c r="J1848" t="s">
        <v>898</v>
      </c>
      <c r="K1848" t="s">
        <v>1</v>
      </c>
      <c r="L1848" t="s">
        <v>1</v>
      </c>
      <c r="M1848" t="s">
        <v>910</v>
      </c>
      <c r="N1848" t="s">
        <v>492</v>
      </c>
      <c r="O1848" t="s">
        <v>493</v>
      </c>
      <c r="P1848" t="s">
        <v>494</v>
      </c>
      <c r="Q1848" t="s">
        <v>493</v>
      </c>
      <c r="R1848" t="s">
        <v>495</v>
      </c>
      <c r="S1848" t="s">
        <v>493</v>
      </c>
      <c r="T1848" t="s">
        <v>496</v>
      </c>
      <c r="U1848" s="2">
        <f>DATE(IF(MONTH(Table__._SQL2014_QLTS17_DW_DimDate[[#This Row],[Ngay]])&lt;11,YEAR(Table__._SQL2014_QLTS17_DW_DimDate[[#This Row],[Ngay]])-1, YEAR(Table__._SQL2014_QLTS17_DW_DimDate[[#This Row],[Ngay]])),11,1)</f>
        <v>41944</v>
      </c>
      <c r="V1848" s="2">
        <f>DATE(YEAR(Table__._SQL2014_QLTS17_DW_DimDate[[#This Row],[NgayBatDauMuaVu]])+1, 10,31)</f>
        <v>42308</v>
      </c>
      <c r="W1848" s="3">
        <f>Table__._SQL2014_QLTS17_DW_DimDate[[#This Row],[Ngay]]-Table__._SQL2014_QLTS17_DW_DimDate[[#This Row],[NgayBatDauMuaVu]]+1</f>
        <v>82</v>
      </c>
      <c r="X1848">
        <f>INT((Table__._SQL2014_QLTS17_DW_DimDate[[#This Row],[NgayMuaVu]]-1)/7)+1</f>
        <v>12</v>
      </c>
      <c r="Y1848" t="str">
        <f>"Tuần " &amp;Table__._SQL2014_QLTS17_DW_DimDate[[#This Row],[TuanMuaVu]] &amp; " năm " &amp;Table__._SQL2014_QLTS17_DW_DimDate[[#This Row],[NamMuaVuStr]]</f>
        <v>Tuần 12 năm 2014-2015</v>
      </c>
      <c r="Z1848">
        <f>YEAR(Table__._SQL2014_QLTS17_DW_DimDate[[#This Row],[NgayBatDauMuaVu]])</f>
        <v>2014</v>
      </c>
      <c r="AA1848" t="str">
        <f>YEAR(Table__._SQL2014_QLTS17_DW_DimDate[[#This Row],[NgayBatDauMuaVu]]) &amp;"-"&amp;YEAR(Table__._SQL2014_QLTS17_DW_DimDate[[#This Row],[NgayKetThucMuaVu]])</f>
        <v>2014-2015</v>
      </c>
      <c r="AB1848">
        <f>YEAR(Table__._SQL2014_QLTS17_DW_DimDate[[#This Row],[NgayBatDauMuaVu]])</f>
        <v>2014</v>
      </c>
      <c r="AC1848">
        <f>YEAR(Table__._SQL2014_QLTS17_DW_DimDate[[#This Row],[NgayKetThucMuaVu]])</f>
        <v>2015</v>
      </c>
    </row>
    <row r="1849" spans="1:29">
      <c r="A1849">
        <v>20150122</v>
      </c>
      <c r="B1849" s="1">
        <v>42026</v>
      </c>
      <c r="C1849" t="s">
        <v>31</v>
      </c>
      <c r="D1849" t="s">
        <v>897</v>
      </c>
      <c r="E1849" t="s">
        <v>3</v>
      </c>
      <c r="F1849" t="s">
        <v>31</v>
      </c>
      <c r="G1849" t="s">
        <v>12</v>
      </c>
      <c r="H1849" t="s">
        <v>12</v>
      </c>
      <c r="I1849" t="s">
        <v>1</v>
      </c>
      <c r="J1849" t="s">
        <v>898</v>
      </c>
      <c r="K1849" t="s">
        <v>1</v>
      </c>
      <c r="L1849" t="s">
        <v>1</v>
      </c>
      <c r="M1849" t="s">
        <v>910</v>
      </c>
      <c r="N1849" t="s">
        <v>492</v>
      </c>
      <c r="O1849" t="s">
        <v>493</v>
      </c>
      <c r="P1849" t="s">
        <v>494</v>
      </c>
      <c r="Q1849" t="s">
        <v>493</v>
      </c>
      <c r="R1849" t="s">
        <v>495</v>
      </c>
      <c r="S1849" t="s">
        <v>493</v>
      </c>
      <c r="T1849" t="s">
        <v>496</v>
      </c>
      <c r="U1849" s="2">
        <f>DATE(IF(MONTH(Table__._SQL2014_QLTS17_DW_DimDate[[#This Row],[Ngay]])&lt;11,YEAR(Table__._SQL2014_QLTS17_DW_DimDate[[#This Row],[Ngay]])-1, YEAR(Table__._SQL2014_QLTS17_DW_DimDate[[#This Row],[Ngay]])),11,1)</f>
        <v>41944</v>
      </c>
      <c r="V1849" s="2">
        <f>DATE(YEAR(Table__._SQL2014_QLTS17_DW_DimDate[[#This Row],[NgayBatDauMuaVu]])+1, 10,31)</f>
        <v>42308</v>
      </c>
      <c r="W1849" s="3">
        <f>Table__._SQL2014_QLTS17_DW_DimDate[[#This Row],[Ngay]]-Table__._SQL2014_QLTS17_DW_DimDate[[#This Row],[NgayBatDauMuaVu]]+1</f>
        <v>83</v>
      </c>
      <c r="X1849">
        <f>INT((Table__._SQL2014_QLTS17_DW_DimDate[[#This Row],[NgayMuaVu]]-1)/7)+1</f>
        <v>12</v>
      </c>
      <c r="Y1849" t="str">
        <f>"Tuần " &amp;Table__._SQL2014_QLTS17_DW_DimDate[[#This Row],[TuanMuaVu]] &amp; " năm " &amp;Table__._SQL2014_QLTS17_DW_DimDate[[#This Row],[NamMuaVuStr]]</f>
        <v>Tuần 12 năm 2014-2015</v>
      </c>
      <c r="Z1849">
        <f>YEAR(Table__._SQL2014_QLTS17_DW_DimDate[[#This Row],[NgayBatDauMuaVu]])</f>
        <v>2014</v>
      </c>
      <c r="AA1849" t="str">
        <f>YEAR(Table__._SQL2014_QLTS17_DW_DimDate[[#This Row],[NgayBatDauMuaVu]]) &amp;"-"&amp;YEAR(Table__._SQL2014_QLTS17_DW_DimDate[[#This Row],[NgayKetThucMuaVu]])</f>
        <v>2014-2015</v>
      </c>
      <c r="AB1849">
        <f>YEAR(Table__._SQL2014_QLTS17_DW_DimDate[[#This Row],[NgayBatDauMuaVu]])</f>
        <v>2014</v>
      </c>
      <c r="AC1849">
        <f>YEAR(Table__._SQL2014_QLTS17_DW_DimDate[[#This Row],[NgayKetThucMuaVu]])</f>
        <v>2015</v>
      </c>
    </row>
    <row r="1850" spans="1:29">
      <c r="A1850">
        <v>20150123</v>
      </c>
      <c r="B1850" s="1">
        <v>42027</v>
      </c>
      <c r="C1850" t="s">
        <v>32</v>
      </c>
      <c r="D1850" t="s">
        <v>891</v>
      </c>
      <c r="E1850" t="s">
        <v>2</v>
      </c>
      <c r="F1850" t="s">
        <v>32</v>
      </c>
      <c r="G1850" t="s">
        <v>12</v>
      </c>
      <c r="H1850" t="s">
        <v>12</v>
      </c>
      <c r="I1850" t="s">
        <v>1</v>
      </c>
      <c r="J1850" t="s">
        <v>898</v>
      </c>
      <c r="K1850" t="s">
        <v>1</v>
      </c>
      <c r="L1850" t="s">
        <v>1</v>
      </c>
      <c r="M1850" t="s">
        <v>910</v>
      </c>
      <c r="N1850" t="s">
        <v>492</v>
      </c>
      <c r="O1850" t="s">
        <v>493</v>
      </c>
      <c r="P1850" t="s">
        <v>494</v>
      </c>
      <c r="Q1850" t="s">
        <v>493</v>
      </c>
      <c r="R1850" t="s">
        <v>495</v>
      </c>
      <c r="S1850" t="s">
        <v>493</v>
      </c>
      <c r="T1850" t="s">
        <v>496</v>
      </c>
      <c r="U1850" s="2">
        <f>DATE(IF(MONTH(Table__._SQL2014_QLTS17_DW_DimDate[[#This Row],[Ngay]])&lt;11,YEAR(Table__._SQL2014_QLTS17_DW_DimDate[[#This Row],[Ngay]])-1, YEAR(Table__._SQL2014_QLTS17_DW_DimDate[[#This Row],[Ngay]])),11,1)</f>
        <v>41944</v>
      </c>
      <c r="V1850" s="2">
        <f>DATE(YEAR(Table__._SQL2014_QLTS17_DW_DimDate[[#This Row],[NgayBatDauMuaVu]])+1, 10,31)</f>
        <v>42308</v>
      </c>
      <c r="W1850" s="3">
        <f>Table__._SQL2014_QLTS17_DW_DimDate[[#This Row],[Ngay]]-Table__._SQL2014_QLTS17_DW_DimDate[[#This Row],[NgayBatDauMuaVu]]+1</f>
        <v>84</v>
      </c>
      <c r="X1850">
        <f>INT((Table__._SQL2014_QLTS17_DW_DimDate[[#This Row],[NgayMuaVu]]-1)/7)+1</f>
        <v>12</v>
      </c>
      <c r="Y1850" t="str">
        <f>"Tuần " &amp;Table__._SQL2014_QLTS17_DW_DimDate[[#This Row],[TuanMuaVu]] &amp; " năm " &amp;Table__._SQL2014_QLTS17_DW_DimDate[[#This Row],[NamMuaVuStr]]</f>
        <v>Tuần 12 năm 2014-2015</v>
      </c>
      <c r="Z1850">
        <f>YEAR(Table__._SQL2014_QLTS17_DW_DimDate[[#This Row],[NgayBatDauMuaVu]])</f>
        <v>2014</v>
      </c>
      <c r="AA1850" t="str">
        <f>YEAR(Table__._SQL2014_QLTS17_DW_DimDate[[#This Row],[NgayBatDauMuaVu]]) &amp;"-"&amp;YEAR(Table__._SQL2014_QLTS17_DW_DimDate[[#This Row],[NgayKetThucMuaVu]])</f>
        <v>2014-2015</v>
      </c>
      <c r="AB1850">
        <f>YEAR(Table__._SQL2014_QLTS17_DW_DimDate[[#This Row],[NgayBatDauMuaVu]])</f>
        <v>2014</v>
      </c>
      <c r="AC1850">
        <f>YEAR(Table__._SQL2014_QLTS17_DW_DimDate[[#This Row],[NgayKetThucMuaVu]])</f>
        <v>2015</v>
      </c>
    </row>
    <row r="1851" spans="1:29">
      <c r="A1851">
        <v>20150124</v>
      </c>
      <c r="B1851" s="1">
        <v>42028</v>
      </c>
      <c r="C1851" t="s">
        <v>33</v>
      </c>
      <c r="D1851" t="s">
        <v>892</v>
      </c>
      <c r="E1851" t="s">
        <v>14</v>
      </c>
      <c r="F1851" t="s">
        <v>33</v>
      </c>
      <c r="G1851" t="s">
        <v>12</v>
      </c>
      <c r="H1851" t="s">
        <v>12</v>
      </c>
      <c r="I1851" t="s">
        <v>1</v>
      </c>
      <c r="J1851" t="s">
        <v>898</v>
      </c>
      <c r="K1851" t="s">
        <v>1</v>
      </c>
      <c r="L1851" t="s">
        <v>1</v>
      </c>
      <c r="M1851" t="s">
        <v>910</v>
      </c>
      <c r="N1851" t="s">
        <v>492</v>
      </c>
      <c r="O1851" t="s">
        <v>493</v>
      </c>
      <c r="P1851" t="s">
        <v>494</v>
      </c>
      <c r="Q1851" t="s">
        <v>493</v>
      </c>
      <c r="R1851" t="s">
        <v>495</v>
      </c>
      <c r="S1851" t="s">
        <v>493</v>
      </c>
      <c r="T1851" t="s">
        <v>496</v>
      </c>
      <c r="U1851" s="2">
        <f>DATE(IF(MONTH(Table__._SQL2014_QLTS17_DW_DimDate[[#This Row],[Ngay]])&lt;11,YEAR(Table__._SQL2014_QLTS17_DW_DimDate[[#This Row],[Ngay]])-1, YEAR(Table__._SQL2014_QLTS17_DW_DimDate[[#This Row],[Ngay]])),11,1)</f>
        <v>41944</v>
      </c>
      <c r="V1851" s="2">
        <f>DATE(YEAR(Table__._SQL2014_QLTS17_DW_DimDate[[#This Row],[NgayBatDauMuaVu]])+1, 10,31)</f>
        <v>42308</v>
      </c>
      <c r="W1851" s="3">
        <f>Table__._SQL2014_QLTS17_DW_DimDate[[#This Row],[Ngay]]-Table__._SQL2014_QLTS17_DW_DimDate[[#This Row],[NgayBatDauMuaVu]]+1</f>
        <v>85</v>
      </c>
      <c r="X1851">
        <f>INT((Table__._SQL2014_QLTS17_DW_DimDate[[#This Row],[NgayMuaVu]]-1)/7)+1</f>
        <v>13</v>
      </c>
      <c r="Y1851" t="str">
        <f>"Tuần " &amp;Table__._SQL2014_QLTS17_DW_DimDate[[#This Row],[TuanMuaVu]] &amp; " năm " &amp;Table__._SQL2014_QLTS17_DW_DimDate[[#This Row],[NamMuaVuStr]]</f>
        <v>Tuần 13 năm 2014-2015</v>
      </c>
      <c r="Z1851">
        <f>YEAR(Table__._SQL2014_QLTS17_DW_DimDate[[#This Row],[NgayBatDauMuaVu]])</f>
        <v>2014</v>
      </c>
      <c r="AA1851" t="str">
        <f>YEAR(Table__._SQL2014_QLTS17_DW_DimDate[[#This Row],[NgayBatDauMuaVu]]) &amp;"-"&amp;YEAR(Table__._SQL2014_QLTS17_DW_DimDate[[#This Row],[NgayKetThucMuaVu]])</f>
        <v>2014-2015</v>
      </c>
      <c r="AB1851">
        <f>YEAR(Table__._SQL2014_QLTS17_DW_DimDate[[#This Row],[NgayBatDauMuaVu]])</f>
        <v>2014</v>
      </c>
      <c r="AC1851">
        <f>YEAR(Table__._SQL2014_QLTS17_DW_DimDate[[#This Row],[NgayKetThucMuaVu]])</f>
        <v>2015</v>
      </c>
    </row>
    <row r="1852" spans="1:29">
      <c r="A1852">
        <v>20150125</v>
      </c>
      <c r="B1852" s="1">
        <v>42029</v>
      </c>
      <c r="C1852" t="s">
        <v>34</v>
      </c>
      <c r="D1852" t="s">
        <v>893</v>
      </c>
      <c r="E1852" t="s">
        <v>1</v>
      </c>
      <c r="F1852" t="s">
        <v>34</v>
      </c>
      <c r="G1852" t="s">
        <v>3</v>
      </c>
      <c r="H1852" t="s">
        <v>3</v>
      </c>
      <c r="I1852" t="s">
        <v>1</v>
      </c>
      <c r="J1852" t="s">
        <v>898</v>
      </c>
      <c r="K1852" t="s">
        <v>1</v>
      </c>
      <c r="L1852" t="s">
        <v>1</v>
      </c>
      <c r="M1852" t="s">
        <v>910</v>
      </c>
      <c r="N1852" t="s">
        <v>492</v>
      </c>
      <c r="O1852" t="s">
        <v>493</v>
      </c>
      <c r="P1852" t="s">
        <v>494</v>
      </c>
      <c r="Q1852" t="s">
        <v>493</v>
      </c>
      <c r="R1852" t="s">
        <v>495</v>
      </c>
      <c r="S1852" t="s">
        <v>493</v>
      </c>
      <c r="T1852" t="s">
        <v>496</v>
      </c>
      <c r="U1852" s="2">
        <f>DATE(IF(MONTH(Table__._SQL2014_QLTS17_DW_DimDate[[#This Row],[Ngay]])&lt;11,YEAR(Table__._SQL2014_QLTS17_DW_DimDate[[#This Row],[Ngay]])-1, YEAR(Table__._SQL2014_QLTS17_DW_DimDate[[#This Row],[Ngay]])),11,1)</f>
        <v>41944</v>
      </c>
      <c r="V1852" s="2">
        <f>DATE(YEAR(Table__._SQL2014_QLTS17_DW_DimDate[[#This Row],[NgayBatDauMuaVu]])+1, 10,31)</f>
        <v>42308</v>
      </c>
      <c r="W1852" s="3">
        <f>Table__._SQL2014_QLTS17_DW_DimDate[[#This Row],[Ngay]]-Table__._SQL2014_QLTS17_DW_DimDate[[#This Row],[NgayBatDauMuaVu]]+1</f>
        <v>86</v>
      </c>
      <c r="X1852">
        <f>INT((Table__._SQL2014_QLTS17_DW_DimDate[[#This Row],[NgayMuaVu]]-1)/7)+1</f>
        <v>13</v>
      </c>
      <c r="Y1852" t="str">
        <f>"Tuần " &amp;Table__._SQL2014_QLTS17_DW_DimDate[[#This Row],[TuanMuaVu]] &amp; " năm " &amp;Table__._SQL2014_QLTS17_DW_DimDate[[#This Row],[NamMuaVuStr]]</f>
        <v>Tuần 13 năm 2014-2015</v>
      </c>
      <c r="Z1852">
        <f>YEAR(Table__._SQL2014_QLTS17_DW_DimDate[[#This Row],[NgayBatDauMuaVu]])</f>
        <v>2014</v>
      </c>
      <c r="AA1852" t="str">
        <f>YEAR(Table__._SQL2014_QLTS17_DW_DimDate[[#This Row],[NgayBatDauMuaVu]]) &amp;"-"&amp;YEAR(Table__._SQL2014_QLTS17_DW_DimDate[[#This Row],[NgayKetThucMuaVu]])</f>
        <v>2014-2015</v>
      </c>
      <c r="AB1852">
        <f>YEAR(Table__._SQL2014_QLTS17_DW_DimDate[[#This Row],[NgayBatDauMuaVu]])</f>
        <v>2014</v>
      </c>
      <c r="AC1852">
        <f>YEAR(Table__._SQL2014_QLTS17_DW_DimDate[[#This Row],[NgayKetThucMuaVu]])</f>
        <v>2015</v>
      </c>
    </row>
    <row r="1853" spans="1:29">
      <c r="A1853">
        <v>20150126</v>
      </c>
      <c r="B1853" s="1">
        <v>42030</v>
      </c>
      <c r="C1853" t="s">
        <v>35</v>
      </c>
      <c r="D1853" t="s">
        <v>894</v>
      </c>
      <c r="E1853" t="s">
        <v>13</v>
      </c>
      <c r="F1853" t="s">
        <v>35</v>
      </c>
      <c r="G1853" t="s">
        <v>3</v>
      </c>
      <c r="H1853" t="s">
        <v>3</v>
      </c>
      <c r="I1853" t="s">
        <v>1</v>
      </c>
      <c r="J1853" t="s">
        <v>898</v>
      </c>
      <c r="K1853" t="s">
        <v>1</v>
      </c>
      <c r="L1853" t="s">
        <v>1</v>
      </c>
      <c r="M1853" t="s">
        <v>910</v>
      </c>
      <c r="N1853" t="s">
        <v>492</v>
      </c>
      <c r="O1853" t="s">
        <v>493</v>
      </c>
      <c r="P1853" t="s">
        <v>494</v>
      </c>
      <c r="Q1853" t="s">
        <v>493</v>
      </c>
      <c r="R1853" t="s">
        <v>495</v>
      </c>
      <c r="S1853" t="s">
        <v>493</v>
      </c>
      <c r="T1853" t="s">
        <v>496</v>
      </c>
      <c r="U1853" s="2">
        <f>DATE(IF(MONTH(Table__._SQL2014_QLTS17_DW_DimDate[[#This Row],[Ngay]])&lt;11,YEAR(Table__._SQL2014_QLTS17_DW_DimDate[[#This Row],[Ngay]])-1, YEAR(Table__._SQL2014_QLTS17_DW_DimDate[[#This Row],[Ngay]])),11,1)</f>
        <v>41944</v>
      </c>
      <c r="V1853" s="2">
        <f>DATE(YEAR(Table__._SQL2014_QLTS17_DW_DimDate[[#This Row],[NgayBatDauMuaVu]])+1, 10,31)</f>
        <v>42308</v>
      </c>
      <c r="W1853" s="3">
        <f>Table__._SQL2014_QLTS17_DW_DimDate[[#This Row],[Ngay]]-Table__._SQL2014_QLTS17_DW_DimDate[[#This Row],[NgayBatDauMuaVu]]+1</f>
        <v>87</v>
      </c>
      <c r="X1853">
        <f>INT((Table__._SQL2014_QLTS17_DW_DimDate[[#This Row],[NgayMuaVu]]-1)/7)+1</f>
        <v>13</v>
      </c>
      <c r="Y1853" t="str">
        <f>"Tuần " &amp;Table__._SQL2014_QLTS17_DW_DimDate[[#This Row],[TuanMuaVu]] &amp; " năm " &amp;Table__._SQL2014_QLTS17_DW_DimDate[[#This Row],[NamMuaVuStr]]</f>
        <v>Tuần 13 năm 2014-2015</v>
      </c>
      <c r="Z1853">
        <f>YEAR(Table__._SQL2014_QLTS17_DW_DimDate[[#This Row],[NgayBatDauMuaVu]])</f>
        <v>2014</v>
      </c>
      <c r="AA1853" t="str">
        <f>YEAR(Table__._SQL2014_QLTS17_DW_DimDate[[#This Row],[NgayBatDauMuaVu]]) &amp;"-"&amp;YEAR(Table__._SQL2014_QLTS17_DW_DimDate[[#This Row],[NgayKetThucMuaVu]])</f>
        <v>2014-2015</v>
      </c>
      <c r="AB1853">
        <f>YEAR(Table__._SQL2014_QLTS17_DW_DimDate[[#This Row],[NgayBatDauMuaVu]])</f>
        <v>2014</v>
      </c>
      <c r="AC1853">
        <f>YEAR(Table__._SQL2014_QLTS17_DW_DimDate[[#This Row],[NgayKetThucMuaVu]])</f>
        <v>2015</v>
      </c>
    </row>
    <row r="1854" spans="1:29">
      <c r="A1854">
        <v>20150127</v>
      </c>
      <c r="B1854" s="1">
        <v>42031</v>
      </c>
      <c r="C1854" t="s">
        <v>36</v>
      </c>
      <c r="D1854" t="s">
        <v>895</v>
      </c>
      <c r="E1854" t="s">
        <v>16</v>
      </c>
      <c r="F1854" t="s">
        <v>36</v>
      </c>
      <c r="G1854" t="s">
        <v>3</v>
      </c>
      <c r="H1854" t="s">
        <v>3</v>
      </c>
      <c r="I1854" t="s">
        <v>1</v>
      </c>
      <c r="J1854" t="s">
        <v>898</v>
      </c>
      <c r="K1854" t="s">
        <v>1</v>
      </c>
      <c r="L1854" t="s">
        <v>1</v>
      </c>
      <c r="M1854" t="s">
        <v>910</v>
      </c>
      <c r="N1854" t="s">
        <v>492</v>
      </c>
      <c r="O1854" t="s">
        <v>493</v>
      </c>
      <c r="P1854" t="s">
        <v>494</v>
      </c>
      <c r="Q1854" t="s">
        <v>493</v>
      </c>
      <c r="R1854" t="s">
        <v>495</v>
      </c>
      <c r="S1854" t="s">
        <v>493</v>
      </c>
      <c r="T1854" t="s">
        <v>496</v>
      </c>
      <c r="U1854" s="2">
        <f>DATE(IF(MONTH(Table__._SQL2014_QLTS17_DW_DimDate[[#This Row],[Ngay]])&lt;11,YEAR(Table__._SQL2014_QLTS17_DW_DimDate[[#This Row],[Ngay]])-1, YEAR(Table__._SQL2014_QLTS17_DW_DimDate[[#This Row],[Ngay]])),11,1)</f>
        <v>41944</v>
      </c>
      <c r="V1854" s="2">
        <f>DATE(YEAR(Table__._SQL2014_QLTS17_DW_DimDate[[#This Row],[NgayBatDauMuaVu]])+1, 10,31)</f>
        <v>42308</v>
      </c>
      <c r="W1854" s="3">
        <f>Table__._SQL2014_QLTS17_DW_DimDate[[#This Row],[Ngay]]-Table__._SQL2014_QLTS17_DW_DimDate[[#This Row],[NgayBatDauMuaVu]]+1</f>
        <v>88</v>
      </c>
      <c r="X1854">
        <f>INT((Table__._SQL2014_QLTS17_DW_DimDate[[#This Row],[NgayMuaVu]]-1)/7)+1</f>
        <v>13</v>
      </c>
      <c r="Y1854" t="str">
        <f>"Tuần " &amp;Table__._SQL2014_QLTS17_DW_DimDate[[#This Row],[TuanMuaVu]] &amp; " năm " &amp;Table__._SQL2014_QLTS17_DW_DimDate[[#This Row],[NamMuaVuStr]]</f>
        <v>Tuần 13 năm 2014-2015</v>
      </c>
      <c r="Z1854">
        <f>YEAR(Table__._SQL2014_QLTS17_DW_DimDate[[#This Row],[NgayBatDauMuaVu]])</f>
        <v>2014</v>
      </c>
      <c r="AA1854" t="str">
        <f>YEAR(Table__._SQL2014_QLTS17_DW_DimDate[[#This Row],[NgayBatDauMuaVu]]) &amp;"-"&amp;YEAR(Table__._SQL2014_QLTS17_DW_DimDate[[#This Row],[NgayKetThucMuaVu]])</f>
        <v>2014-2015</v>
      </c>
      <c r="AB1854">
        <f>YEAR(Table__._SQL2014_QLTS17_DW_DimDate[[#This Row],[NgayBatDauMuaVu]])</f>
        <v>2014</v>
      </c>
      <c r="AC1854">
        <f>YEAR(Table__._SQL2014_QLTS17_DW_DimDate[[#This Row],[NgayKetThucMuaVu]])</f>
        <v>2015</v>
      </c>
    </row>
    <row r="1855" spans="1:29">
      <c r="A1855">
        <v>20150128</v>
      </c>
      <c r="B1855" s="1">
        <v>42032</v>
      </c>
      <c r="C1855" t="s">
        <v>37</v>
      </c>
      <c r="D1855" t="s">
        <v>896</v>
      </c>
      <c r="E1855" t="s">
        <v>12</v>
      </c>
      <c r="F1855" t="s">
        <v>37</v>
      </c>
      <c r="G1855" t="s">
        <v>3</v>
      </c>
      <c r="H1855" t="s">
        <v>3</v>
      </c>
      <c r="I1855" t="s">
        <v>1</v>
      </c>
      <c r="J1855" t="s">
        <v>898</v>
      </c>
      <c r="K1855" t="s">
        <v>1</v>
      </c>
      <c r="L1855" t="s">
        <v>1</v>
      </c>
      <c r="M1855" t="s">
        <v>910</v>
      </c>
      <c r="N1855" t="s">
        <v>492</v>
      </c>
      <c r="O1855" t="s">
        <v>493</v>
      </c>
      <c r="P1855" t="s">
        <v>494</v>
      </c>
      <c r="Q1855" t="s">
        <v>493</v>
      </c>
      <c r="R1855" t="s">
        <v>495</v>
      </c>
      <c r="S1855" t="s">
        <v>493</v>
      </c>
      <c r="T1855" t="s">
        <v>496</v>
      </c>
      <c r="U1855" s="2">
        <f>DATE(IF(MONTH(Table__._SQL2014_QLTS17_DW_DimDate[[#This Row],[Ngay]])&lt;11,YEAR(Table__._SQL2014_QLTS17_DW_DimDate[[#This Row],[Ngay]])-1, YEAR(Table__._SQL2014_QLTS17_DW_DimDate[[#This Row],[Ngay]])),11,1)</f>
        <v>41944</v>
      </c>
      <c r="V1855" s="2">
        <f>DATE(YEAR(Table__._SQL2014_QLTS17_DW_DimDate[[#This Row],[NgayBatDauMuaVu]])+1, 10,31)</f>
        <v>42308</v>
      </c>
      <c r="W1855" s="3">
        <f>Table__._SQL2014_QLTS17_DW_DimDate[[#This Row],[Ngay]]-Table__._SQL2014_QLTS17_DW_DimDate[[#This Row],[NgayBatDauMuaVu]]+1</f>
        <v>89</v>
      </c>
      <c r="X1855">
        <f>INT((Table__._SQL2014_QLTS17_DW_DimDate[[#This Row],[NgayMuaVu]]-1)/7)+1</f>
        <v>13</v>
      </c>
      <c r="Y1855" t="str">
        <f>"Tuần " &amp;Table__._SQL2014_QLTS17_DW_DimDate[[#This Row],[TuanMuaVu]] &amp; " năm " &amp;Table__._SQL2014_QLTS17_DW_DimDate[[#This Row],[NamMuaVuStr]]</f>
        <v>Tuần 13 năm 2014-2015</v>
      </c>
      <c r="Z1855">
        <f>YEAR(Table__._SQL2014_QLTS17_DW_DimDate[[#This Row],[NgayBatDauMuaVu]])</f>
        <v>2014</v>
      </c>
      <c r="AA1855" t="str">
        <f>YEAR(Table__._SQL2014_QLTS17_DW_DimDate[[#This Row],[NgayBatDauMuaVu]]) &amp;"-"&amp;YEAR(Table__._SQL2014_QLTS17_DW_DimDate[[#This Row],[NgayKetThucMuaVu]])</f>
        <v>2014-2015</v>
      </c>
      <c r="AB1855">
        <f>YEAR(Table__._SQL2014_QLTS17_DW_DimDate[[#This Row],[NgayBatDauMuaVu]])</f>
        <v>2014</v>
      </c>
      <c r="AC1855">
        <f>YEAR(Table__._SQL2014_QLTS17_DW_DimDate[[#This Row],[NgayKetThucMuaVu]])</f>
        <v>2015</v>
      </c>
    </row>
    <row r="1856" spans="1:29">
      <c r="A1856">
        <v>20150129</v>
      </c>
      <c r="B1856" s="1">
        <v>42033</v>
      </c>
      <c r="C1856" t="s">
        <v>38</v>
      </c>
      <c r="D1856" t="s">
        <v>897</v>
      </c>
      <c r="E1856" t="s">
        <v>3</v>
      </c>
      <c r="F1856" t="s">
        <v>38</v>
      </c>
      <c r="G1856" t="s">
        <v>3</v>
      </c>
      <c r="H1856" t="s">
        <v>3</v>
      </c>
      <c r="I1856" t="s">
        <v>1</v>
      </c>
      <c r="J1856" t="s">
        <v>898</v>
      </c>
      <c r="K1856" t="s">
        <v>1</v>
      </c>
      <c r="L1856" t="s">
        <v>1</v>
      </c>
      <c r="M1856" t="s">
        <v>910</v>
      </c>
      <c r="N1856" t="s">
        <v>492</v>
      </c>
      <c r="O1856" t="s">
        <v>493</v>
      </c>
      <c r="P1856" t="s">
        <v>494</v>
      </c>
      <c r="Q1856" t="s">
        <v>493</v>
      </c>
      <c r="R1856" t="s">
        <v>495</v>
      </c>
      <c r="S1856" t="s">
        <v>493</v>
      </c>
      <c r="T1856" t="s">
        <v>496</v>
      </c>
      <c r="U1856" s="2">
        <f>DATE(IF(MONTH(Table__._SQL2014_QLTS17_DW_DimDate[[#This Row],[Ngay]])&lt;11,YEAR(Table__._SQL2014_QLTS17_DW_DimDate[[#This Row],[Ngay]])-1, YEAR(Table__._SQL2014_QLTS17_DW_DimDate[[#This Row],[Ngay]])),11,1)</f>
        <v>41944</v>
      </c>
      <c r="V1856" s="2">
        <f>DATE(YEAR(Table__._SQL2014_QLTS17_DW_DimDate[[#This Row],[NgayBatDauMuaVu]])+1, 10,31)</f>
        <v>42308</v>
      </c>
      <c r="W1856" s="3">
        <f>Table__._SQL2014_QLTS17_DW_DimDate[[#This Row],[Ngay]]-Table__._SQL2014_QLTS17_DW_DimDate[[#This Row],[NgayBatDauMuaVu]]+1</f>
        <v>90</v>
      </c>
      <c r="X1856">
        <f>INT((Table__._SQL2014_QLTS17_DW_DimDate[[#This Row],[NgayMuaVu]]-1)/7)+1</f>
        <v>13</v>
      </c>
      <c r="Y1856" t="str">
        <f>"Tuần " &amp;Table__._SQL2014_QLTS17_DW_DimDate[[#This Row],[TuanMuaVu]] &amp; " năm " &amp;Table__._SQL2014_QLTS17_DW_DimDate[[#This Row],[NamMuaVuStr]]</f>
        <v>Tuần 13 năm 2014-2015</v>
      </c>
      <c r="Z1856">
        <f>YEAR(Table__._SQL2014_QLTS17_DW_DimDate[[#This Row],[NgayBatDauMuaVu]])</f>
        <v>2014</v>
      </c>
      <c r="AA1856" t="str">
        <f>YEAR(Table__._SQL2014_QLTS17_DW_DimDate[[#This Row],[NgayBatDauMuaVu]]) &amp;"-"&amp;YEAR(Table__._SQL2014_QLTS17_DW_DimDate[[#This Row],[NgayKetThucMuaVu]])</f>
        <v>2014-2015</v>
      </c>
      <c r="AB1856">
        <f>YEAR(Table__._SQL2014_QLTS17_DW_DimDate[[#This Row],[NgayBatDauMuaVu]])</f>
        <v>2014</v>
      </c>
      <c r="AC1856">
        <f>YEAR(Table__._SQL2014_QLTS17_DW_DimDate[[#This Row],[NgayKetThucMuaVu]])</f>
        <v>2015</v>
      </c>
    </row>
    <row r="1857" spans="1:29">
      <c r="A1857">
        <v>20150130</v>
      </c>
      <c r="B1857" s="1">
        <v>42034</v>
      </c>
      <c r="C1857" t="s">
        <v>39</v>
      </c>
      <c r="D1857" t="s">
        <v>891</v>
      </c>
      <c r="E1857" t="s">
        <v>2</v>
      </c>
      <c r="F1857" t="s">
        <v>39</v>
      </c>
      <c r="G1857" t="s">
        <v>3</v>
      </c>
      <c r="H1857" t="s">
        <v>3</v>
      </c>
      <c r="I1857" t="s">
        <v>1</v>
      </c>
      <c r="J1857" t="s">
        <v>898</v>
      </c>
      <c r="K1857" t="s">
        <v>1</v>
      </c>
      <c r="L1857" t="s">
        <v>1</v>
      </c>
      <c r="M1857" t="s">
        <v>910</v>
      </c>
      <c r="N1857" t="s">
        <v>492</v>
      </c>
      <c r="O1857" t="s">
        <v>493</v>
      </c>
      <c r="P1857" t="s">
        <v>494</v>
      </c>
      <c r="Q1857" t="s">
        <v>493</v>
      </c>
      <c r="R1857" t="s">
        <v>495</v>
      </c>
      <c r="S1857" t="s">
        <v>493</v>
      </c>
      <c r="T1857" t="s">
        <v>496</v>
      </c>
      <c r="U1857" s="2">
        <f>DATE(IF(MONTH(Table__._SQL2014_QLTS17_DW_DimDate[[#This Row],[Ngay]])&lt;11,YEAR(Table__._SQL2014_QLTS17_DW_DimDate[[#This Row],[Ngay]])-1, YEAR(Table__._SQL2014_QLTS17_DW_DimDate[[#This Row],[Ngay]])),11,1)</f>
        <v>41944</v>
      </c>
      <c r="V1857" s="2">
        <f>DATE(YEAR(Table__._SQL2014_QLTS17_DW_DimDate[[#This Row],[NgayBatDauMuaVu]])+1, 10,31)</f>
        <v>42308</v>
      </c>
      <c r="W1857" s="3">
        <f>Table__._SQL2014_QLTS17_DW_DimDate[[#This Row],[Ngay]]-Table__._SQL2014_QLTS17_DW_DimDate[[#This Row],[NgayBatDauMuaVu]]+1</f>
        <v>91</v>
      </c>
      <c r="X1857">
        <f>INT((Table__._SQL2014_QLTS17_DW_DimDate[[#This Row],[NgayMuaVu]]-1)/7)+1</f>
        <v>13</v>
      </c>
      <c r="Y1857" t="str">
        <f>"Tuần " &amp;Table__._SQL2014_QLTS17_DW_DimDate[[#This Row],[TuanMuaVu]] &amp; " năm " &amp;Table__._SQL2014_QLTS17_DW_DimDate[[#This Row],[NamMuaVuStr]]</f>
        <v>Tuần 13 năm 2014-2015</v>
      </c>
      <c r="Z1857">
        <f>YEAR(Table__._SQL2014_QLTS17_DW_DimDate[[#This Row],[NgayBatDauMuaVu]])</f>
        <v>2014</v>
      </c>
      <c r="AA1857" t="str">
        <f>YEAR(Table__._SQL2014_QLTS17_DW_DimDate[[#This Row],[NgayBatDauMuaVu]]) &amp;"-"&amp;YEAR(Table__._SQL2014_QLTS17_DW_DimDate[[#This Row],[NgayKetThucMuaVu]])</f>
        <v>2014-2015</v>
      </c>
      <c r="AB1857">
        <f>YEAR(Table__._SQL2014_QLTS17_DW_DimDate[[#This Row],[NgayBatDauMuaVu]])</f>
        <v>2014</v>
      </c>
      <c r="AC1857">
        <f>YEAR(Table__._SQL2014_QLTS17_DW_DimDate[[#This Row],[NgayKetThucMuaVu]])</f>
        <v>2015</v>
      </c>
    </row>
    <row r="1858" spans="1:29">
      <c r="A1858">
        <v>20150131</v>
      </c>
      <c r="B1858" s="1">
        <v>42035</v>
      </c>
      <c r="C1858" t="s">
        <v>40</v>
      </c>
      <c r="D1858" t="s">
        <v>892</v>
      </c>
      <c r="E1858" t="s">
        <v>14</v>
      </c>
      <c r="F1858" t="s">
        <v>40</v>
      </c>
      <c r="G1858" t="s">
        <v>3</v>
      </c>
      <c r="H1858" t="s">
        <v>3</v>
      </c>
      <c r="I1858" t="s">
        <v>1</v>
      </c>
      <c r="J1858" t="s">
        <v>898</v>
      </c>
      <c r="K1858" t="s">
        <v>1</v>
      </c>
      <c r="L1858" t="s">
        <v>1</v>
      </c>
      <c r="M1858" t="s">
        <v>910</v>
      </c>
      <c r="N1858" t="s">
        <v>492</v>
      </c>
      <c r="O1858" t="s">
        <v>493</v>
      </c>
      <c r="P1858" t="s">
        <v>494</v>
      </c>
      <c r="Q1858" t="s">
        <v>493</v>
      </c>
      <c r="R1858" t="s">
        <v>495</v>
      </c>
      <c r="S1858" t="s">
        <v>493</v>
      </c>
      <c r="T1858" t="s">
        <v>496</v>
      </c>
      <c r="U1858" s="2">
        <f>DATE(IF(MONTH(Table__._SQL2014_QLTS17_DW_DimDate[[#This Row],[Ngay]])&lt;11,YEAR(Table__._SQL2014_QLTS17_DW_DimDate[[#This Row],[Ngay]])-1, YEAR(Table__._SQL2014_QLTS17_DW_DimDate[[#This Row],[Ngay]])),11,1)</f>
        <v>41944</v>
      </c>
      <c r="V1858" s="2">
        <f>DATE(YEAR(Table__._SQL2014_QLTS17_DW_DimDate[[#This Row],[NgayBatDauMuaVu]])+1, 10,31)</f>
        <v>42308</v>
      </c>
      <c r="W1858" s="3">
        <f>Table__._SQL2014_QLTS17_DW_DimDate[[#This Row],[Ngay]]-Table__._SQL2014_QLTS17_DW_DimDate[[#This Row],[NgayBatDauMuaVu]]+1</f>
        <v>92</v>
      </c>
      <c r="X1858">
        <f>INT((Table__._SQL2014_QLTS17_DW_DimDate[[#This Row],[NgayMuaVu]]-1)/7)+1</f>
        <v>14</v>
      </c>
      <c r="Y1858" t="str">
        <f>"Tuần " &amp;Table__._SQL2014_QLTS17_DW_DimDate[[#This Row],[TuanMuaVu]] &amp; " năm " &amp;Table__._SQL2014_QLTS17_DW_DimDate[[#This Row],[NamMuaVuStr]]</f>
        <v>Tuần 14 năm 2014-2015</v>
      </c>
      <c r="Z1858">
        <f>YEAR(Table__._SQL2014_QLTS17_DW_DimDate[[#This Row],[NgayBatDauMuaVu]])</f>
        <v>2014</v>
      </c>
      <c r="AA1858" t="str">
        <f>YEAR(Table__._SQL2014_QLTS17_DW_DimDate[[#This Row],[NgayBatDauMuaVu]]) &amp;"-"&amp;YEAR(Table__._SQL2014_QLTS17_DW_DimDate[[#This Row],[NgayKetThucMuaVu]])</f>
        <v>2014-2015</v>
      </c>
      <c r="AB1858">
        <f>YEAR(Table__._SQL2014_QLTS17_DW_DimDate[[#This Row],[NgayBatDauMuaVu]])</f>
        <v>2014</v>
      </c>
      <c r="AC1858">
        <f>YEAR(Table__._SQL2014_QLTS17_DW_DimDate[[#This Row],[NgayKetThucMuaVu]])</f>
        <v>2015</v>
      </c>
    </row>
    <row r="1859" spans="1:29">
      <c r="A1859">
        <v>20150201</v>
      </c>
      <c r="B1859" s="1">
        <v>42036</v>
      </c>
      <c r="C1859" t="s">
        <v>1</v>
      </c>
      <c r="D1859" t="s">
        <v>893</v>
      </c>
      <c r="E1859" t="s">
        <v>1</v>
      </c>
      <c r="F1859" t="s">
        <v>41</v>
      </c>
      <c r="G1859" t="s">
        <v>1</v>
      </c>
      <c r="H1859" t="s">
        <v>2</v>
      </c>
      <c r="I1859" t="s">
        <v>13</v>
      </c>
      <c r="J1859" t="s">
        <v>899</v>
      </c>
      <c r="K1859" t="s">
        <v>13</v>
      </c>
      <c r="L1859" t="s">
        <v>1</v>
      </c>
      <c r="M1859" t="s">
        <v>910</v>
      </c>
      <c r="N1859" t="s">
        <v>492</v>
      </c>
      <c r="O1859" t="s">
        <v>497</v>
      </c>
      <c r="P1859" t="s">
        <v>498</v>
      </c>
      <c r="Q1859" t="s">
        <v>493</v>
      </c>
      <c r="R1859" t="s">
        <v>495</v>
      </c>
      <c r="S1859" t="s">
        <v>493</v>
      </c>
      <c r="T1859" t="s">
        <v>496</v>
      </c>
      <c r="U1859" s="2">
        <f>DATE(IF(MONTH(Table__._SQL2014_QLTS17_DW_DimDate[[#This Row],[Ngay]])&lt;11,YEAR(Table__._SQL2014_QLTS17_DW_DimDate[[#This Row],[Ngay]])-1, YEAR(Table__._SQL2014_QLTS17_DW_DimDate[[#This Row],[Ngay]])),11,1)</f>
        <v>41944</v>
      </c>
      <c r="V1859" s="2">
        <f>DATE(YEAR(Table__._SQL2014_QLTS17_DW_DimDate[[#This Row],[NgayBatDauMuaVu]])+1, 10,31)</f>
        <v>42308</v>
      </c>
      <c r="W1859" s="3">
        <f>Table__._SQL2014_QLTS17_DW_DimDate[[#This Row],[Ngay]]-Table__._SQL2014_QLTS17_DW_DimDate[[#This Row],[NgayBatDauMuaVu]]+1</f>
        <v>93</v>
      </c>
      <c r="X1859">
        <f>INT((Table__._SQL2014_QLTS17_DW_DimDate[[#This Row],[NgayMuaVu]]-1)/7)+1</f>
        <v>14</v>
      </c>
      <c r="Y1859" t="str">
        <f>"Tuần " &amp;Table__._SQL2014_QLTS17_DW_DimDate[[#This Row],[TuanMuaVu]] &amp; " năm " &amp;Table__._SQL2014_QLTS17_DW_DimDate[[#This Row],[NamMuaVuStr]]</f>
        <v>Tuần 14 năm 2014-2015</v>
      </c>
      <c r="Z1859">
        <f>YEAR(Table__._SQL2014_QLTS17_DW_DimDate[[#This Row],[NgayBatDauMuaVu]])</f>
        <v>2014</v>
      </c>
      <c r="AA1859" t="str">
        <f>YEAR(Table__._SQL2014_QLTS17_DW_DimDate[[#This Row],[NgayBatDauMuaVu]]) &amp;"-"&amp;YEAR(Table__._SQL2014_QLTS17_DW_DimDate[[#This Row],[NgayKetThucMuaVu]])</f>
        <v>2014-2015</v>
      </c>
      <c r="AB1859">
        <f>YEAR(Table__._SQL2014_QLTS17_DW_DimDate[[#This Row],[NgayBatDauMuaVu]])</f>
        <v>2014</v>
      </c>
      <c r="AC1859">
        <f>YEAR(Table__._SQL2014_QLTS17_DW_DimDate[[#This Row],[NgayKetThucMuaVu]])</f>
        <v>2015</v>
      </c>
    </row>
    <row r="1860" spans="1:29">
      <c r="A1860">
        <v>20150202</v>
      </c>
      <c r="B1860" s="1">
        <v>42037</v>
      </c>
      <c r="C1860" t="s">
        <v>13</v>
      </c>
      <c r="D1860" t="s">
        <v>894</v>
      </c>
      <c r="E1860" t="s">
        <v>13</v>
      </c>
      <c r="F1860" t="s">
        <v>44</v>
      </c>
      <c r="G1860" t="s">
        <v>1</v>
      </c>
      <c r="H1860" t="s">
        <v>2</v>
      </c>
      <c r="I1860" t="s">
        <v>13</v>
      </c>
      <c r="J1860" t="s">
        <v>899</v>
      </c>
      <c r="K1860" t="s">
        <v>13</v>
      </c>
      <c r="L1860" t="s">
        <v>1</v>
      </c>
      <c r="M1860" t="s">
        <v>910</v>
      </c>
      <c r="N1860" t="s">
        <v>492</v>
      </c>
      <c r="O1860" t="s">
        <v>497</v>
      </c>
      <c r="P1860" t="s">
        <v>498</v>
      </c>
      <c r="Q1860" t="s">
        <v>493</v>
      </c>
      <c r="R1860" t="s">
        <v>495</v>
      </c>
      <c r="S1860" t="s">
        <v>493</v>
      </c>
      <c r="T1860" t="s">
        <v>496</v>
      </c>
      <c r="U1860" s="2">
        <f>DATE(IF(MONTH(Table__._SQL2014_QLTS17_DW_DimDate[[#This Row],[Ngay]])&lt;11,YEAR(Table__._SQL2014_QLTS17_DW_DimDate[[#This Row],[Ngay]])-1, YEAR(Table__._SQL2014_QLTS17_DW_DimDate[[#This Row],[Ngay]])),11,1)</f>
        <v>41944</v>
      </c>
      <c r="V1860" s="2">
        <f>DATE(YEAR(Table__._SQL2014_QLTS17_DW_DimDate[[#This Row],[NgayBatDauMuaVu]])+1, 10,31)</f>
        <v>42308</v>
      </c>
      <c r="W1860" s="3">
        <f>Table__._SQL2014_QLTS17_DW_DimDate[[#This Row],[Ngay]]-Table__._SQL2014_QLTS17_DW_DimDate[[#This Row],[NgayBatDauMuaVu]]+1</f>
        <v>94</v>
      </c>
      <c r="X1860">
        <f>INT((Table__._SQL2014_QLTS17_DW_DimDate[[#This Row],[NgayMuaVu]]-1)/7)+1</f>
        <v>14</v>
      </c>
      <c r="Y1860" t="str">
        <f>"Tuần " &amp;Table__._SQL2014_QLTS17_DW_DimDate[[#This Row],[TuanMuaVu]] &amp; " năm " &amp;Table__._SQL2014_QLTS17_DW_DimDate[[#This Row],[NamMuaVuStr]]</f>
        <v>Tuần 14 năm 2014-2015</v>
      </c>
      <c r="Z1860">
        <f>YEAR(Table__._SQL2014_QLTS17_DW_DimDate[[#This Row],[NgayBatDauMuaVu]])</f>
        <v>2014</v>
      </c>
      <c r="AA1860" t="str">
        <f>YEAR(Table__._SQL2014_QLTS17_DW_DimDate[[#This Row],[NgayBatDauMuaVu]]) &amp;"-"&amp;YEAR(Table__._SQL2014_QLTS17_DW_DimDate[[#This Row],[NgayKetThucMuaVu]])</f>
        <v>2014-2015</v>
      </c>
      <c r="AB1860">
        <f>YEAR(Table__._SQL2014_QLTS17_DW_DimDate[[#This Row],[NgayBatDauMuaVu]])</f>
        <v>2014</v>
      </c>
      <c r="AC1860">
        <f>YEAR(Table__._SQL2014_QLTS17_DW_DimDate[[#This Row],[NgayKetThucMuaVu]])</f>
        <v>2015</v>
      </c>
    </row>
    <row r="1861" spans="1:29">
      <c r="A1861">
        <v>20150203</v>
      </c>
      <c r="B1861" s="1">
        <v>42038</v>
      </c>
      <c r="C1861" t="s">
        <v>16</v>
      </c>
      <c r="D1861" t="s">
        <v>895</v>
      </c>
      <c r="E1861" t="s">
        <v>16</v>
      </c>
      <c r="F1861" t="s">
        <v>45</v>
      </c>
      <c r="G1861" t="s">
        <v>1</v>
      </c>
      <c r="H1861" t="s">
        <v>2</v>
      </c>
      <c r="I1861" t="s">
        <v>13</v>
      </c>
      <c r="J1861" t="s">
        <v>899</v>
      </c>
      <c r="K1861" t="s">
        <v>13</v>
      </c>
      <c r="L1861" t="s">
        <v>1</v>
      </c>
      <c r="M1861" t="s">
        <v>910</v>
      </c>
      <c r="N1861" t="s">
        <v>492</v>
      </c>
      <c r="O1861" t="s">
        <v>497</v>
      </c>
      <c r="P1861" t="s">
        <v>498</v>
      </c>
      <c r="Q1861" t="s">
        <v>493</v>
      </c>
      <c r="R1861" t="s">
        <v>495</v>
      </c>
      <c r="S1861" t="s">
        <v>493</v>
      </c>
      <c r="T1861" t="s">
        <v>496</v>
      </c>
      <c r="U1861" s="2">
        <f>DATE(IF(MONTH(Table__._SQL2014_QLTS17_DW_DimDate[[#This Row],[Ngay]])&lt;11,YEAR(Table__._SQL2014_QLTS17_DW_DimDate[[#This Row],[Ngay]])-1, YEAR(Table__._SQL2014_QLTS17_DW_DimDate[[#This Row],[Ngay]])),11,1)</f>
        <v>41944</v>
      </c>
      <c r="V1861" s="2">
        <f>DATE(YEAR(Table__._SQL2014_QLTS17_DW_DimDate[[#This Row],[NgayBatDauMuaVu]])+1, 10,31)</f>
        <v>42308</v>
      </c>
      <c r="W1861" s="3">
        <f>Table__._SQL2014_QLTS17_DW_DimDate[[#This Row],[Ngay]]-Table__._SQL2014_QLTS17_DW_DimDate[[#This Row],[NgayBatDauMuaVu]]+1</f>
        <v>95</v>
      </c>
      <c r="X1861">
        <f>INT((Table__._SQL2014_QLTS17_DW_DimDate[[#This Row],[NgayMuaVu]]-1)/7)+1</f>
        <v>14</v>
      </c>
      <c r="Y1861" t="str">
        <f>"Tuần " &amp;Table__._SQL2014_QLTS17_DW_DimDate[[#This Row],[TuanMuaVu]] &amp; " năm " &amp;Table__._SQL2014_QLTS17_DW_DimDate[[#This Row],[NamMuaVuStr]]</f>
        <v>Tuần 14 năm 2014-2015</v>
      </c>
      <c r="Z1861">
        <f>YEAR(Table__._SQL2014_QLTS17_DW_DimDate[[#This Row],[NgayBatDauMuaVu]])</f>
        <v>2014</v>
      </c>
      <c r="AA1861" t="str">
        <f>YEAR(Table__._SQL2014_QLTS17_DW_DimDate[[#This Row],[NgayBatDauMuaVu]]) &amp;"-"&amp;YEAR(Table__._SQL2014_QLTS17_DW_DimDate[[#This Row],[NgayKetThucMuaVu]])</f>
        <v>2014-2015</v>
      </c>
      <c r="AB1861">
        <f>YEAR(Table__._SQL2014_QLTS17_DW_DimDate[[#This Row],[NgayBatDauMuaVu]])</f>
        <v>2014</v>
      </c>
      <c r="AC1861">
        <f>YEAR(Table__._SQL2014_QLTS17_DW_DimDate[[#This Row],[NgayKetThucMuaVu]])</f>
        <v>2015</v>
      </c>
    </row>
    <row r="1862" spans="1:29">
      <c r="A1862">
        <v>20150204</v>
      </c>
      <c r="B1862" s="1">
        <v>42039</v>
      </c>
      <c r="C1862" t="s">
        <v>12</v>
      </c>
      <c r="D1862" t="s">
        <v>896</v>
      </c>
      <c r="E1862" t="s">
        <v>12</v>
      </c>
      <c r="F1862" t="s">
        <v>46</v>
      </c>
      <c r="G1862" t="s">
        <v>1</v>
      </c>
      <c r="H1862" t="s">
        <v>2</v>
      </c>
      <c r="I1862" t="s">
        <v>13</v>
      </c>
      <c r="J1862" t="s">
        <v>899</v>
      </c>
      <c r="K1862" t="s">
        <v>13</v>
      </c>
      <c r="L1862" t="s">
        <v>1</v>
      </c>
      <c r="M1862" t="s">
        <v>910</v>
      </c>
      <c r="N1862" t="s">
        <v>492</v>
      </c>
      <c r="O1862" t="s">
        <v>497</v>
      </c>
      <c r="P1862" t="s">
        <v>498</v>
      </c>
      <c r="Q1862" t="s">
        <v>493</v>
      </c>
      <c r="R1862" t="s">
        <v>495</v>
      </c>
      <c r="S1862" t="s">
        <v>493</v>
      </c>
      <c r="T1862" t="s">
        <v>496</v>
      </c>
      <c r="U1862" s="2">
        <f>DATE(IF(MONTH(Table__._SQL2014_QLTS17_DW_DimDate[[#This Row],[Ngay]])&lt;11,YEAR(Table__._SQL2014_QLTS17_DW_DimDate[[#This Row],[Ngay]])-1, YEAR(Table__._SQL2014_QLTS17_DW_DimDate[[#This Row],[Ngay]])),11,1)</f>
        <v>41944</v>
      </c>
      <c r="V1862" s="2">
        <f>DATE(YEAR(Table__._SQL2014_QLTS17_DW_DimDate[[#This Row],[NgayBatDauMuaVu]])+1, 10,31)</f>
        <v>42308</v>
      </c>
      <c r="W1862" s="3">
        <f>Table__._SQL2014_QLTS17_DW_DimDate[[#This Row],[Ngay]]-Table__._SQL2014_QLTS17_DW_DimDate[[#This Row],[NgayBatDauMuaVu]]+1</f>
        <v>96</v>
      </c>
      <c r="X1862">
        <f>INT((Table__._SQL2014_QLTS17_DW_DimDate[[#This Row],[NgayMuaVu]]-1)/7)+1</f>
        <v>14</v>
      </c>
      <c r="Y1862" t="str">
        <f>"Tuần " &amp;Table__._SQL2014_QLTS17_DW_DimDate[[#This Row],[TuanMuaVu]] &amp; " năm " &amp;Table__._SQL2014_QLTS17_DW_DimDate[[#This Row],[NamMuaVuStr]]</f>
        <v>Tuần 14 năm 2014-2015</v>
      </c>
      <c r="Z1862">
        <f>YEAR(Table__._SQL2014_QLTS17_DW_DimDate[[#This Row],[NgayBatDauMuaVu]])</f>
        <v>2014</v>
      </c>
      <c r="AA1862" t="str">
        <f>YEAR(Table__._SQL2014_QLTS17_DW_DimDate[[#This Row],[NgayBatDauMuaVu]]) &amp;"-"&amp;YEAR(Table__._SQL2014_QLTS17_DW_DimDate[[#This Row],[NgayKetThucMuaVu]])</f>
        <v>2014-2015</v>
      </c>
      <c r="AB1862">
        <f>YEAR(Table__._SQL2014_QLTS17_DW_DimDate[[#This Row],[NgayBatDauMuaVu]])</f>
        <v>2014</v>
      </c>
      <c r="AC1862">
        <f>YEAR(Table__._SQL2014_QLTS17_DW_DimDate[[#This Row],[NgayKetThucMuaVu]])</f>
        <v>2015</v>
      </c>
    </row>
    <row r="1863" spans="1:29">
      <c r="A1863">
        <v>20150205</v>
      </c>
      <c r="B1863" s="1">
        <v>42040</v>
      </c>
      <c r="C1863" t="s">
        <v>3</v>
      </c>
      <c r="D1863" t="s">
        <v>897</v>
      </c>
      <c r="E1863" t="s">
        <v>3</v>
      </c>
      <c r="F1863" t="s">
        <v>47</v>
      </c>
      <c r="G1863" t="s">
        <v>1</v>
      </c>
      <c r="H1863" t="s">
        <v>2</v>
      </c>
      <c r="I1863" t="s">
        <v>13</v>
      </c>
      <c r="J1863" t="s">
        <v>899</v>
      </c>
      <c r="K1863" t="s">
        <v>13</v>
      </c>
      <c r="L1863" t="s">
        <v>1</v>
      </c>
      <c r="M1863" t="s">
        <v>910</v>
      </c>
      <c r="N1863" t="s">
        <v>492</v>
      </c>
      <c r="O1863" t="s">
        <v>497</v>
      </c>
      <c r="P1863" t="s">
        <v>498</v>
      </c>
      <c r="Q1863" t="s">
        <v>493</v>
      </c>
      <c r="R1863" t="s">
        <v>495</v>
      </c>
      <c r="S1863" t="s">
        <v>493</v>
      </c>
      <c r="T1863" t="s">
        <v>496</v>
      </c>
      <c r="U1863" s="2">
        <f>DATE(IF(MONTH(Table__._SQL2014_QLTS17_DW_DimDate[[#This Row],[Ngay]])&lt;11,YEAR(Table__._SQL2014_QLTS17_DW_DimDate[[#This Row],[Ngay]])-1, YEAR(Table__._SQL2014_QLTS17_DW_DimDate[[#This Row],[Ngay]])),11,1)</f>
        <v>41944</v>
      </c>
      <c r="V1863" s="2">
        <f>DATE(YEAR(Table__._SQL2014_QLTS17_DW_DimDate[[#This Row],[NgayBatDauMuaVu]])+1, 10,31)</f>
        <v>42308</v>
      </c>
      <c r="W1863" s="3">
        <f>Table__._SQL2014_QLTS17_DW_DimDate[[#This Row],[Ngay]]-Table__._SQL2014_QLTS17_DW_DimDate[[#This Row],[NgayBatDauMuaVu]]+1</f>
        <v>97</v>
      </c>
      <c r="X1863">
        <f>INT((Table__._SQL2014_QLTS17_DW_DimDate[[#This Row],[NgayMuaVu]]-1)/7)+1</f>
        <v>14</v>
      </c>
      <c r="Y1863" t="str">
        <f>"Tuần " &amp;Table__._SQL2014_QLTS17_DW_DimDate[[#This Row],[TuanMuaVu]] &amp; " năm " &amp;Table__._SQL2014_QLTS17_DW_DimDate[[#This Row],[NamMuaVuStr]]</f>
        <v>Tuần 14 năm 2014-2015</v>
      </c>
      <c r="Z1863">
        <f>YEAR(Table__._SQL2014_QLTS17_DW_DimDate[[#This Row],[NgayBatDauMuaVu]])</f>
        <v>2014</v>
      </c>
      <c r="AA1863" t="str">
        <f>YEAR(Table__._SQL2014_QLTS17_DW_DimDate[[#This Row],[NgayBatDauMuaVu]]) &amp;"-"&amp;YEAR(Table__._SQL2014_QLTS17_DW_DimDate[[#This Row],[NgayKetThucMuaVu]])</f>
        <v>2014-2015</v>
      </c>
      <c r="AB1863">
        <f>YEAR(Table__._SQL2014_QLTS17_DW_DimDate[[#This Row],[NgayBatDauMuaVu]])</f>
        <v>2014</v>
      </c>
      <c r="AC1863">
        <f>YEAR(Table__._SQL2014_QLTS17_DW_DimDate[[#This Row],[NgayKetThucMuaVu]])</f>
        <v>2015</v>
      </c>
    </row>
    <row r="1864" spans="1:29">
      <c r="A1864">
        <v>20150206</v>
      </c>
      <c r="B1864" s="1">
        <v>42041</v>
      </c>
      <c r="C1864" t="s">
        <v>2</v>
      </c>
      <c r="D1864" t="s">
        <v>891</v>
      </c>
      <c r="E1864" t="s">
        <v>2</v>
      </c>
      <c r="F1864" t="s">
        <v>48</v>
      </c>
      <c r="G1864" t="s">
        <v>1</v>
      </c>
      <c r="H1864" t="s">
        <v>2</v>
      </c>
      <c r="I1864" t="s">
        <v>13</v>
      </c>
      <c r="J1864" t="s">
        <v>899</v>
      </c>
      <c r="K1864" t="s">
        <v>13</v>
      </c>
      <c r="L1864" t="s">
        <v>1</v>
      </c>
      <c r="M1864" t="s">
        <v>910</v>
      </c>
      <c r="N1864" t="s">
        <v>492</v>
      </c>
      <c r="O1864" t="s">
        <v>497</v>
      </c>
      <c r="P1864" t="s">
        <v>498</v>
      </c>
      <c r="Q1864" t="s">
        <v>493</v>
      </c>
      <c r="R1864" t="s">
        <v>495</v>
      </c>
      <c r="S1864" t="s">
        <v>493</v>
      </c>
      <c r="T1864" t="s">
        <v>496</v>
      </c>
      <c r="U1864" s="2">
        <f>DATE(IF(MONTH(Table__._SQL2014_QLTS17_DW_DimDate[[#This Row],[Ngay]])&lt;11,YEAR(Table__._SQL2014_QLTS17_DW_DimDate[[#This Row],[Ngay]])-1, YEAR(Table__._SQL2014_QLTS17_DW_DimDate[[#This Row],[Ngay]])),11,1)</f>
        <v>41944</v>
      </c>
      <c r="V1864" s="2">
        <f>DATE(YEAR(Table__._SQL2014_QLTS17_DW_DimDate[[#This Row],[NgayBatDauMuaVu]])+1, 10,31)</f>
        <v>42308</v>
      </c>
      <c r="W1864" s="3">
        <f>Table__._SQL2014_QLTS17_DW_DimDate[[#This Row],[Ngay]]-Table__._SQL2014_QLTS17_DW_DimDate[[#This Row],[NgayBatDauMuaVu]]+1</f>
        <v>98</v>
      </c>
      <c r="X1864">
        <f>INT((Table__._SQL2014_QLTS17_DW_DimDate[[#This Row],[NgayMuaVu]]-1)/7)+1</f>
        <v>14</v>
      </c>
      <c r="Y1864" t="str">
        <f>"Tuần " &amp;Table__._SQL2014_QLTS17_DW_DimDate[[#This Row],[TuanMuaVu]] &amp; " năm " &amp;Table__._SQL2014_QLTS17_DW_DimDate[[#This Row],[NamMuaVuStr]]</f>
        <v>Tuần 14 năm 2014-2015</v>
      </c>
      <c r="Z1864">
        <f>YEAR(Table__._SQL2014_QLTS17_DW_DimDate[[#This Row],[NgayBatDauMuaVu]])</f>
        <v>2014</v>
      </c>
      <c r="AA1864" t="str">
        <f>YEAR(Table__._SQL2014_QLTS17_DW_DimDate[[#This Row],[NgayBatDauMuaVu]]) &amp;"-"&amp;YEAR(Table__._SQL2014_QLTS17_DW_DimDate[[#This Row],[NgayKetThucMuaVu]])</f>
        <v>2014-2015</v>
      </c>
      <c r="AB1864">
        <f>YEAR(Table__._SQL2014_QLTS17_DW_DimDate[[#This Row],[NgayBatDauMuaVu]])</f>
        <v>2014</v>
      </c>
      <c r="AC1864">
        <f>YEAR(Table__._SQL2014_QLTS17_DW_DimDate[[#This Row],[NgayKetThucMuaVu]])</f>
        <v>2015</v>
      </c>
    </row>
    <row r="1865" spans="1:29">
      <c r="A1865">
        <v>20150207</v>
      </c>
      <c r="B1865" s="1">
        <v>42042</v>
      </c>
      <c r="C1865" t="s">
        <v>14</v>
      </c>
      <c r="D1865" t="s">
        <v>892</v>
      </c>
      <c r="E1865" t="s">
        <v>14</v>
      </c>
      <c r="F1865" t="s">
        <v>49</v>
      </c>
      <c r="G1865" t="s">
        <v>1</v>
      </c>
      <c r="H1865" t="s">
        <v>2</v>
      </c>
      <c r="I1865" t="s">
        <v>13</v>
      </c>
      <c r="J1865" t="s">
        <v>899</v>
      </c>
      <c r="K1865" t="s">
        <v>13</v>
      </c>
      <c r="L1865" t="s">
        <v>1</v>
      </c>
      <c r="M1865" t="s">
        <v>910</v>
      </c>
      <c r="N1865" t="s">
        <v>492</v>
      </c>
      <c r="O1865" t="s">
        <v>497</v>
      </c>
      <c r="P1865" t="s">
        <v>498</v>
      </c>
      <c r="Q1865" t="s">
        <v>493</v>
      </c>
      <c r="R1865" t="s">
        <v>495</v>
      </c>
      <c r="S1865" t="s">
        <v>493</v>
      </c>
      <c r="T1865" t="s">
        <v>496</v>
      </c>
      <c r="U1865" s="2">
        <f>DATE(IF(MONTH(Table__._SQL2014_QLTS17_DW_DimDate[[#This Row],[Ngay]])&lt;11,YEAR(Table__._SQL2014_QLTS17_DW_DimDate[[#This Row],[Ngay]])-1, YEAR(Table__._SQL2014_QLTS17_DW_DimDate[[#This Row],[Ngay]])),11,1)</f>
        <v>41944</v>
      </c>
      <c r="V1865" s="2">
        <f>DATE(YEAR(Table__._SQL2014_QLTS17_DW_DimDate[[#This Row],[NgayBatDauMuaVu]])+1, 10,31)</f>
        <v>42308</v>
      </c>
      <c r="W1865" s="3">
        <f>Table__._SQL2014_QLTS17_DW_DimDate[[#This Row],[Ngay]]-Table__._SQL2014_QLTS17_DW_DimDate[[#This Row],[NgayBatDauMuaVu]]+1</f>
        <v>99</v>
      </c>
      <c r="X1865">
        <f>INT((Table__._SQL2014_QLTS17_DW_DimDate[[#This Row],[NgayMuaVu]]-1)/7)+1</f>
        <v>15</v>
      </c>
      <c r="Y1865" t="str">
        <f>"Tuần " &amp;Table__._SQL2014_QLTS17_DW_DimDate[[#This Row],[TuanMuaVu]] &amp; " năm " &amp;Table__._SQL2014_QLTS17_DW_DimDate[[#This Row],[NamMuaVuStr]]</f>
        <v>Tuần 15 năm 2014-2015</v>
      </c>
      <c r="Z1865">
        <f>YEAR(Table__._SQL2014_QLTS17_DW_DimDate[[#This Row],[NgayBatDauMuaVu]])</f>
        <v>2014</v>
      </c>
      <c r="AA1865" t="str">
        <f>YEAR(Table__._SQL2014_QLTS17_DW_DimDate[[#This Row],[NgayBatDauMuaVu]]) &amp;"-"&amp;YEAR(Table__._SQL2014_QLTS17_DW_DimDate[[#This Row],[NgayKetThucMuaVu]])</f>
        <v>2014-2015</v>
      </c>
      <c r="AB1865">
        <f>YEAR(Table__._SQL2014_QLTS17_DW_DimDate[[#This Row],[NgayBatDauMuaVu]])</f>
        <v>2014</v>
      </c>
      <c r="AC1865">
        <f>YEAR(Table__._SQL2014_QLTS17_DW_DimDate[[#This Row],[NgayKetThucMuaVu]])</f>
        <v>2015</v>
      </c>
    </row>
    <row r="1866" spans="1:29">
      <c r="A1866">
        <v>20150208</v>
      </c>
      <c r="B1866" s="1">
        <v>42043</v>
      </c>
      <c r="C1866" t="s">
        <v>18</v>
      </c>
      <c r="D1866" t="s">
        <v>893</v>
      </c>
      <c r="E1866" t="s">
        <v>1</v>
      </c>
      <c r="F1866" t="s">
        <v>50</v>
      </c>
      <c r="G1866" t="s">
        <v>13</v>
      </c>
      <c r="H1866" t="s">
        <v>14</v>
      </c>
      <c r="I1866" t="s">
        <v>13</v>
      </c>
      <c r="J1866" t="s">
        <v>899</v>
      </c>
      <c r="K1866" t="s">
        <v>13</v>
      </c>
      <c r="L1866" t="s">
        <v>1</v>
      </c>
      <c r="M1866" t="s">
        <v>910</v>
      </c>
      <c r="N1866" t="s">
        <v>492</v>
      </c>
      <c r="O1866" t="s">
        <v>497</v>
      </c>
      <c r="P1866" t="s">
        <v>498</v>
      </c>
      <c r="Q1866" t="s">
        <v>493</v>
      </c>
      <c r="R1866" t="s">
        <v>495</v>
      </c>
      <c r="S1866" t="s">
        <v>493</v>
      </c>
      <c r="T1866" t="s">
        <v>496</v>
      </c>
      <c r="U1866" s="2">
        <f>DATE(IF(MONTH(Table__._SQL2014_QLTS17_DW_DimDate[[#This Row],[Ngay]])&lt;11,YEAR(Table__._SQL2014_QLTS17_DW_DimDate[[#This Row],[Ngay]])-1, YEAR(Table__._SQL2014_QLTS17_DW_DimDate[[#This Row],[Ngay]])),11,1)</f>
        <v>41944</v>
      </c>
      <c r="V1866" s="2">
        <f>DATE(YEAR(Table__._SQL2014_QLTS17_DW_DimDate[[#This Row],[NgayBatDauMuaVu]])+1, 10,31)</f>
        <v>42308</v>
      </c>
      <c r="W1866" s="3">
        <f>Table__._SQL2014_QLTS17_DW_DimDate[[#This Row],[Ngay]]-Table__._SQL2014_QLTS17_DW_DimDate[[#This Row],[NgayBatDauMuaVu]]+1</f>
        <v>100</v>
      </c>
      <c r="X1866">
        <f>INT((Table__._SQL2014_QLTS17_DW_DimDate[[#This Row],[NgayMuaVu]]-1)/7)+1</f>
        <v>15</v>
      </c>
      <c r="Y1866" t="str">
        <f>"Tuần " &amp;Table__._SQL2014_QLTS17_DW_DimDate[[#This Row],[TuanMuaVu]] &amp; " năm " &amp;Table__._SQL2014_QLTS17_DW_DimDate[[#This Row],[NamMuaVuStr]]</f>
        <v>Tuần 15 năm 2014-2015</v>
      </c>
      <c r="Z1866">
        <f>YEAR(Table__._SQL2014_QLTS17_DW_DimDate[[#This Row],[NgayBatDauMuaVu]])</f>
        <v>2014</v>
      </c>
      <c r="AA1866" t="str">
        <f>YEAR(Table__._SQL2014_QLTS17_DW_DimDate[[#This Row],[NgayBatDauMuaVu]]) &amp;"-"&amp;YEAR(Table__._SQL2014_QLTS17_DW_DimDate[[#This Row],[NgayKetThucMuaVu]])</f>
        <v>2014-2015</v>
      </c>
      <c r="AB1866">
        <f>YEAR(Table__._SQL2014_QLTS17_DW_DimDate[[#This Row],[NgayBatDauMuaVu]])</f>
        <v>2014</v>
      </c>
      <c r="AC1866">
        <f>YEAR(Table__._SQL2014_QLTS17_DW_DimDate[[#This Row],[NgayKetThucMuaVu]])</f>
        <v>2015</v>
      </c>
    </row>
    <row r="1867" spans="1:29">
      <c r="A1867">
        <v>20150209</v>
      </c>
      <c r="B1867" s="1">
        <v>42044</v>
      </c>
      <c r="C1867" t="s">
        <v>19</v>
      </c>
      <c r="D1867" t="s">
        <v>894</v>
      </c>
      <c r="E1867" t="s">
        <v>13</v>
      </c>
      <c r="F1867" t="s">
        <v>51</v>
      </c>
      <c r="G1867" t="s">
        <v>13</v>
      </c>
      <c r="H1867" t="s">
        <v>14</v>
      </c>
      <c r="I1867" t="s">
        <v>13</v>
      </c>
      <c r="J1867" t="s">
        <v>899</v>
      </c>
      <c r="K1867" t="s">
        <v>13</v>
      </c>
      <c r="L1867" t="s">
        <v>1</v>
      </c>
      <c r="M1867" t="s">
        <v>910</v>
      </c>
      <c r="N1867" t="s">
        <v>492</v>
      </c>
      <c r="O1867" t="s">
        <v>497</v>
      </c>
      <c r="P1867" t="s">
        <v>498</v>
      </c>
      <c r="Q1867" t="s">
        <v>493</v>
      </c>
      <c r="R1867" t="s">
        <v>495</v>
      </c>
      <c r="S1867" t="s">
        <v>493</v>
      </c>
      <c r="T1867" t="s">
        <v>496</v>
      </c>
      <c r="U1867" s="2">
        <f>DATE(IF(MONTH(Table__._SQL2014_QLTS17_DW_DimDate[[#This Row],[Ngay]])&lt;11,YEAR(Table__._SQL2014_QLTS17_DW_DimDate[[#This Row],[Ngay]])-1, YEAR(Table__._SQL2014_QLTS17_DW_DimDate[[#This Row],[Ngay]])),11,1)</f>
        <v>41944</v>
      </c>
      <c r="V1867" s="2">
        <f>DATE(YEAR(Table__._SQL2014_QLTS17_DW_DimDate[[#This Row],[NgayBatDauMuaVu]])+1, 10,31)</f>
        <v>42308</v>
      </c>
      <c r="W1867" s="3">
        <f>Table__._SQL2014_QLTS17_DW_DimDate[[#This Row],[Ngay]]-Table__._SQL2014_QLTS17_DW_DimDate[[#This Row],[NgayBatDauMuaVu]]+1</f>
        <v>101</v>
      </c>
      <c r="X1867">
        <f>INT((Table__._SQL2014_QLTS17_DW_DimDate[[#This Row],[NgayMuaVu]]-1)/7)+1</f>
        <v>15</v>
      </c>
      <c r="Y1867" t="str">
        <f>"Tuần " &amp;Table__._SQL2014_QLTS17_DW_DimDate[[#This Row],[TuanMuaVu]] &amp; " năm " &amp;Table__._SQL2014_QLTS17_DW_DimDate[[#This Row],[NamMuaVuStr]]</f>
        <v>Tuần 15 năm 2014-2015</v>
      </c>
      <c r="Z1867">
        <f>YEAR(Table__._SQL2014_QLTS17_DW_DimDate[[#This Row],[NgayBatDauMuaVu]])</f>
        <v>2014</v>
      </c>
      <c r="AA1867" t="str">
        <f>YEAR(Table__._SQL2014_QLTS17_DW_DimDate[[#This Row],[NgayBatDauMuaVu]]) &amp;"-"&amp;YEAR(Table__._SQL2014_QLTS17_DW_DimDate[[#This Row],[NgayKetThucMuaVu]])</f>
        <v>2014-2015</v>
      </c>
      <c r="AB1867">
        <f>YEAR(Table__._SQL2014_QLTS17_DW_DimDate[[#This Row],[NgayBatDauMuaVu]])</f>
        <v>2014</v>
      </c>
      <c r="AC1867">
        <f>YEAR(Table__._SQL2014_QLTS17_DW_DimDate[[#This Row],[NgayKetThucMuaVu]])</f>
        <v>2015</v>
      </c>
    </row>
    <row r="1868" spans="1:29">
      <c r="A1868">
        <v>20150210</v>
      </c>
      <c r="B1868" s="1">
        <v>42045</v>
      </c>
      <c r="C1868" t="s">
        <v>20</v>
      </c>
      <c r="D1868" t="s">
        <v>895</v>
      </c>
      <c r="E1868" t="s">
        <v>16</v>
      </c>
      <c r="F1868" t="s">
        <v>52</v>
      </c>
      <c r="G1868" t="s">
        <v>13</v>
      </c>
      <c r="H1868" t="s">
        <v>14</v>
      </c>
      <c r="I1868" t="s">
        <v>13</v>
      </c>
      <c r="J1868" t="s">
        <v>899</v>
      </c>
      <c r="K1868" t="s">
        <v>13</v>
      </c>
      <c r="L1868" t="s">
        <v>1</v>
      </c>
      <c r="M1868" t="s">
        <v>910</v>
      </c>
      <c r="N1868" t="s">
        <v>492</v>
      </c>
      <c r="O1868" t="s">
        <v>497</v>
      </c>
      <c r="P1868" t="s">
        <v>498</v>
      </c>
      <c r="Q1868" t="s">
        <v>493</v>
      </c>
      <c r="R1868" t="s">
        <v>495</v>
      </c>
      <c r="S1868" t="s">
        <v>493</v>
      </c>
      <c r="T1868" t="s">
        <v>496</v>
      </c>
      <c r="U1868" s="2">
        <f>DATE(IF(MONTH(Table__._SQL2014_QLTS17_DW_DimDate[[#This Row],[Ngay]])&lt;11,YEAR(Table__._SQL2014_QLTS17_DW_DimDate[[#This Row],[Ngay]])-1, YEAR(Table__._SQL2014_QLTS17_DW_DimDate[[#This Row],[Ngay]])),11,1)</f>
        <v>41944</v>
      </c>
      <c r="V1868" s="2">
        <f>DATE(YEAR(Table__._SQL2014_QLTS17_DW_DimDate[[#This Row],[NgayBatDauMuaVu]])+1, 10,31)</f>
        <v>42308</v>
      </c>
      <c r="W1868" s="3">
        <f>Table__._SQL2014_QLTS17_DW_DimDate[[#This Row],[Ngay]]-Table__._SQL2014_QLTS17_DW_DimDate[[#This Row],[NgayBatDauMuaVu]]+1</f>
        <v>102</v>
      </c>
      <c r="X1868">
        <f>INT((Table__._SQL2014_QLTS17_DW_DimDate[[#This Row],[NgayMuaVu]]-1)/7)+1</f>
        <v>15</v>
      </c>
      <c r="Y1868" t="str">
        <f>"Tuần " &amp;Table__._SQL2014_QLTS17_DW_DimDate[[#This Row],[TuanMuaVu]] &amp; " năm " &amp;Table__._SQL2014_QLTS17_DW_DimDate[[#This Row],[NamMuaVuStr]]</f>
        <v>Tuần 15 năm 2014-2015</v>
      </c>
      <c r="Z1868">
        <f>YEAR(Table__._SQL2014_QLTS17_DW_DimDate[[#This Row],[NgayBatDauMuaVu]])</f>
        <v>2014</v>
      </c>
      <c r="AA1868" t="str">
        <f>YEAR(Table__._SQL2014_QLTS17_DW_DimDate[[#This Row],[NgayBatDauMuaVu]]) &amp;"-"&amp;YEAR(Table__._SQL2014_QLTS17_DW_DimDate[[#This Row],[NgayKetThucMuaVu]])</f>
        <v>2014-2015</v>
      </c>
      <c r="AB1868">
        <f>YEAR(Table__._SQL2014_QLTS17_DW_DimDate[[#This Row],[NgayBatDauMuaVu]])</f>
        <v>2014</v>
      </c>
      <c r="AC1868">
        <f>YEAR(Table__._SQL2014_QLTS17_DW_DimDate[[#This Row],[NgayKetThucMuaVu]])</f>
        <v>2015</v>
      </c>
    </row>
    <row r="1869" spans="1:29">
      <c r="A1869">
        <v>20150211</v>
      </c>
      <c r="B1869" s="1">
        <v>42046</v>
      </c>
      <c r="C1869" t="s">
        <v>21</v>
      </c>
      <c r="D1869" t="s">
        <v>896</v>
      </c>
      <c r="E1869" t="s">
        <v>12</v>
      </c>
      <c r="F1869" t="s">
        <v>53</v>
      </c>
      <c r="G1869" t="s">
        <v>13</v>
      </c>
      <c r="H1869" t="s">
        <v>14</v>
      </c>
      <c r="I1869" t="s">
        <v>13</v>
      </c>
      <c r="J1869" t="s">
        <v>899</v>
      </c>
      <c r="K1869" t="s">
        <v>13</v>
      </c>
      <c r="L1869" t="s">
        <v>1</v>
      </c>
      <c r="M1869" t="s">
        <v>910</v>
      </c>
      <c r="N1869" t="s">
        <v>492</v>
      </c>
      <c r="O1869" t="s">
        <v>497</v>
      </c>
      <c r="P1869" t="s">
        <v>498</v>
      </c>
      <c r="Q1869" t="s">
        <v>493</v>
      </c>
      <c r="R1869" t="s">
        <v>495</v>
      </c>
      <c r="S1869" t="s">
        <v>493</v>
      </c>
      <c r="T1869" t="s">
        <v>496</v>
      </c>
      <c r="U1869" s="2">
        <f>DATE(IF(MONTH(Table__._SQL2014_QLTS17_DW_DimDate[[#This Row],[Ngay]])&lt;11,YEAR(Table__._SQL2014_QLTS17_DW_DimDate[[#This Row],[Ngay]])-1, YEAR(Table__._SQL2014_QLTS17_DW_DimDate[[#This Row],[Ngay]])),11,1)</f>
        <v>41944</v>
      </c>
      <c r="V1869" s="2">
        <f>DATE(YEAR(Table__._SQL2014_QLTS17_DW_DimDate[[#This Row],[NgayBatDauMuaVu]])+1, 10,31)</f>
        <v>42308</v>
      </c>
      <c r="W1869" s="3">
        <f>Table__._SQL2014_QLTS17_DW_DimDate[[#This Row],[Ngay]]-Table__._SQL2014_QLTS17_DW_DimDate[[#This Row],[NgayBatDauMuaVu]]+1</f>
        <v>103</v>
      </c>
      <c r="X1869">
        <f>INT((Table__._SQL2014_QLTS17_DW_DimDate[[#This Row],[NgayMuaVu]]-1)/7)+1</f>
        <v>15</v>
      </c>
      <c r="Y1869" t="str">
        <f>"Tuần " &amp;Table__._SQL2014_QLTS17_DW_DimDate[[#This Row],[TuanMuaVu]] &amp; " năm " &amp;Table__._SQL2014_QLTS17_DW_DimDate[[#This Row],[NamMuaVuStr]]</f>
        <v>Tuần 15 năm 2014-2015</v>
      </c>
      <c r="Z1869">
        <f>YEAR(Table__._SQL2014_QLTS17_DW_DimDate[[#This Row],[NgayBatDauMuaVu]])</f>
        <v>2014</v>
      </c>
      <c r="AA1869" t="str">
        <f>YEAR(Table__._SQL2014_QLTS17_DW_DimDate[[#This Row],[NgayBatDauMuaVu]]) &amp;"-"&amp;YEAR(Table__._SQL2014_QLTS17_DW_DimDate[[#This Row],[NgayKetThucMuaVu]])</f>
        <v>2014-2015</v>
      </c>
      <c r="AB1869">
        <f>YEAR(Table__._SQL2014_QLTS17_DW_DimDate[[#This Row],[NgayBatDauMuaVu]])</f>
        <v>2014</v>
      </c>
      <c r="AC1869">
        <f>YEAR(Table__._SQL2014_QLTS17_DW_DimDate[[#This Row],[NgayKetThucMuaVu]])</f>
        <v>2015</v>
      </c>
    </row>
    <row r="1870" spans="1:29">
      <c r="A1870">
        <v>20150212</v>
      </c>
      <c r="B1870" s="1">
        <v>42047</v>
      </c>
      <c r="C1870" t="s">
        <v>11</v>
      </c>
      <c r="D1870" t="s">
        <v>897</v>
      </c>
      <c r="E1870" t="s">
        <v>3</v>
      </c>
      <c r="F1870" t="s">
        <v>54</v>
      </c>
      <c r="G1870" t="s">
        <v>13</v>
      </c>
      <c r="H1870" t="s">
        <v>14</v>
      </c>
      <c r="I1870" t="s">
        <v>13</v>
      </c>
      <c r="J1870" t="s">
        <v>899</v>
      </c>
      <c r="K1870" t="s">
        <v>13</v>
      </c>
      <c r="L1870" t="s">
        <v>1</v>
      </c>
      <c r="M1870" t="s">
        <v>910</v>
      </c>
      <c r="N1870" t="s">
        <v>492</v>
      </c>
      <c r="O1870" t="s">
        <v>497</v>
      </c>
      <c r="P1870" t="s">
        <v>498</v>
      </c>
      <c r="Q1870" t="s">
        <v>493</v>
      </c>
      <c r="R1870" t="s">
        <v>495</v>
      </c>
      <c r="S1870" t="s">
        <v>493</v>
      </c>
      <c r="T1870" t="s">
        <v>496</v>
      </c>
      <c r="U1870" s="2">
        <f>DATE(IF(MONTH(Table__._SQL2014_QLTS17_DW_DimDate[[#This Row],[Ngay]])&lt;11,YEAR(Table__._SQL2014_QLTS17_DW_DimDate[[#This Row],[Ngay]])-1, YEAR(Table__._SQL2014_QLTS17_DW_DimDate[[#This Row],[Ngay]])),11,1)</f>
        <v>41944</v>
      </c>
      <c r="V1870" s="2">
        <f>DATE(YEAR(Table__._SQL2014_QLTS17_DW_DimDate[[#This Row],[NgayBatDauMuaVu]])+1, 10,31)</f>
        <v>42308</v>
      </c>
      <c r="W1870" s="3">
        <f>Table__._SQL2014_QLTS17_DW_DimDate[[#This Row],[Ngay]]-Table__._SQL2014_QLTS17_DW_DimDate[[#This Row],[NgayBatDauMuaVu]]+1</f>
        <v>104</v>
      </c>
      <c r="X1870">
        <f>INT((Table__._SQL2014_QLTS17_DW_DimDate[[#This Row],[NgayMuaVu]]-1)/7)+1</f>
        <v>15</v>
      </c>
      <c r="Y1870" t="str">
        <f>"Tuần " &amp;Table__._SQL2014_QLTS17_DW_DimDate[[#This Row],[TuanMuaVu]] &amp; " năm " &amp;Table__._SQL2014_QLTS17_DW_DimDate[[#This Row],[NamMuaVuStr]]</f>
        <v>Tuần 15 năm 2014-2015</v>
      </c>
      <c r="Z1870">
        <f>YEAR(Table__._SQL2014_QLTS17_DW_DimDate[[#This Row],[NgayBatDauMuaVu]])</f>
        <v>2014</v>
      </c>
      <c r="AA1870" t="str">
        <f>YEAR(Table__._SQL2014_QLTS17_DW_DimDate[[#This Row],[NgayBatDauMuaVu]]) &amp;"-"&amp;YEAR(Table__._SQL2014_QLTS17_DW_DimDate[[#This Row],[NgayKetThucMuaVu]])</f>
        <v>2014-2015</v>
      </c>
      <c r="AB1870">
        <f>YEAR(Table__._SQL2014_QLTS17_DW_DimDate[[#This Row],[NgayBatDauMuaVu]])</f>
        <v>2014</v>
      </c>
      <c r="AC1870">
        <f>YEAR(Table__._SQL2014_QLTS17_DW_DimDate[[#This Row],[NgayKetThucMuaVu]])</f>
        <v>2015</v>
      </c>
    </row>
    <row r="1871" spans="1:29">
      <c r="A1871">
        <v>20150213</v>
      </c>
      <c r="B1871" s="1">
        <v>42048</v>
      </c>
      <c r="C1871" t="s">
        <v>22</v>
      </c>
      <c r="D1871" t="s">
        <v>891</v>
      </c>
      <c r="E1871" t="s">
        <v>2</v>
      </c>
      <c r="F1871" t="s">
        <v>55</v>
      </c>
      <c r="G1871" t="s">
        <v>13</v>
      </c>
      <c r="H1871" t="s">
        <v>14</v>
      </c>
      <c r="I1871" t="s">
        <v>13</v>
      </c>
      <c r="J1871" t="s">
        <v>899</v>
      </c>
      <c r="K1871" t="s">
        <v>13</v>
      </c>
      <c r="L1871" t="s">
        <v>1</v>
      </c>
      <c r="M1871" t="s">
        <v>910</v>
      </c>
      <c r="N1871" t="s">
        <v>492</v>
      </c>
      <c r="O1871" t="s">
        <v>497</v>
      </c>
      <c r="P1871" t="s">
        <v>498</v>
      </c>
      <c r="Q1871" t="s">
        <v>493</v>
      </c>
      <c r="R1871" t="s">
        <v>495</v>
      </c>
      <c r="S1871" t="s">
        <v>493</v>
      </c>
      <c r="T1871" t="s">
        <v>496</v>
      </c>
      <c r="U1871" s="2">
        <f>DATE(IF(MONTH(Table__._SQL2014_QLTS17_DW_DimDate[[#This Row],[Ngay]])&lt;11,YEAR(Table__._SQL2014_QLTS17_DW_DimDate[[#This Row],[Ngay]])-1, YEAR(Table__._SQL2014_QLTS17_DW_DimDate[[#This Row],[Ngay]])),11,1)</f>
        <v>41944</v>
      </c>
      <c r="V1871" s="2">
        <f>DATE(YEAR(Table__._SQL2014_QLTS17_DW_DimDate[[#This Row],[NgayBatDauMuaVu]])+1, 10,31)</f>
        <v>42308</v>
      </c>
      <c r="W1871" s="3">
        <f>Table__._SQL2014_QLTS17_DW_DimDate[[#This Row],[Ngay]]-Table__._SQL2014_QLTS17_DW_DimDate[[#This Row],[NgayBatDauMuaVu]]+1</f>
        <v>105</v>
      </c>
      <c r="X1871">
        <f>INT((Table__._SQL2014_QLTS17_DW_DimDate[[#This Row],[NgayMuaVu]]-1)/7)+1</f>
        <v>15</v>
      </c>
      <c r="Y1871" t="str">
        <f>"Tuần " &amp;Table__._SQL2014_QLTS17_DW_DimDate[[#This Row],[TuanMuaVu]] &amp; " năm " &amp;Table__._SQL2014_QLTS17_DW_DimDate[[#This Row],[NamMuaVuStr]]</f>
        <v>Tuần 15 năm 2014-2015</v>
      </c>
      <c r="Z1871">
        <f>YEAR(Table__._SQL2014_QLTS17_DW_DimDate[[#This Row],[NgayBatDauMuaVu]])</f>
        <v>2014</v>
      </c>
      <c r="AA1871" t="str">
        <f>YEAR(Table__._SQL2014_QLTS17_DW_DimDate[[#This Row],[NgayBatDauMuaVu]]) &amp;"-"&amp;YEAR(Table__._SQL2014_QLTS17_DW_DimDate[[#This Row],[NgayKetThucMuaVu]])</f>
        <v>2014-2015</v>
      </c>
      <c r="AB1871">
        <f>YEAR(Table__._SQL2014_QLTS17_DW_DimDate[[#This Row],[NgayBatDauMuaVu]])</f>
        <v>2014</v>
      </c>
      <c r="AC1871">
        <f>YEAR(Table__._SQL2014_QLTS17_DW_DimDate[[#This Row],[NgayKetThucMuaVu]])</f>
        <v>2015</v>
      </c>
    </row>
    <row r="1872" spans="1:29">
      <c r="A1872">
        <v>20150214</v>
      </c>
      <c r="B1872" s="1">
        <v>42049</v>
      </c>
      <c r="C1872" t="s">
        <v>23</v>
      </c>
      <c r="D1872" t="s">
        <v>892</v>
      </c>
      <c r="E1872" t="s">
        <v>14</v>
      </c>
      <c r="F1872" t="s">
        <v>56</v>
      </c>
      <c r="G1872" t="s">
        <v>13</v>
      </c>
      <c r="H1872" t="s">
        <v>14</v>
      </c>
      <c r="I1872" t="s">
        <v>13</v>
      </c>
      <c r="J1872" t="s">
        <v>899</v>
      </c>
      <c r="K1872" t="s">
        <v>13</v>
      </c>
      <c r="L1872" t="s">
        <v>1</v>
      </c>
      <c r="M1872" t="s">
        <v>910</v>
      </c>
      <c r="N1872" t="s">
        <v>492</v>
      </c>
      <c r="O1872" t="s">
        <v>497</v>
      </c>
      <c r="P1872" t="s">
        <v>498</v>
      </c>
      <c r="Q1872" t="s">
        <v>493</v>
      </c>
      <c r="R1872" t="s">
        <v>495</v>
      </c>
      <c r="S1872" t="s">
        <v>493</v>
      </c>
      <c r="T1872" t="s">
        <v>496</v>
      </c>
      <c r="U1872" s="2">
        <f>DATE(IF(MONTH(Table__._SQL2014_QLTS17_DW_DimDate[[#This Row],[Ngay]])&lt;11,YEAR(Table__._SQL2014_QLTS17_DW_DimDate[[#This Row],[Ngay]])-1, YEAR(Table__._SQL2014_QLTS17_DW_DimDate[[#This Row],[Ngay]])),11,1)</f>
        <v>41944</v>
      </c>
      <c r="V1872" s="2">
        <f>DATE(YEAR(Table__._SQL2014_QLTS17_DW_DimDate[[#This Row],[NgayBatDauMuaVu]])+1, 10,31)</f>
        <v>42308</v>
      </c>
      <c r="W1872" s="3">
        <f>Table__._SQL2014_QLTS17_DW_DimDate[[#This Row],[Ngay]]-Table__._SQL2014_QLTS17_DW_DimDate[[#This Row],[NgayBatDauMuaVu]]+1</f>
        <v>106</v>
      </c>
      <c r="X1872">
        <f>INT((Table__._SQL2014_QLTS17_DW_DimDate[[#This Row],[NgayMuaVu]]-1)/7)+1</f>
        <v>16</v>
      </c>
      <c r="Y1872" t="str">
        <f>"Tuần " &amp;Table__._SQL2014_QLTS17_DW_DimDate[[#This Row],[TuanMuaVu]] &amp; " năm " &amp;Table__._SQL2014_QLTS17_DW_DimDate[[#This Row],[NamMuaVuStr]]</f>
        <v>Tuần 16 năm 2014-2015</v>
      </c>
      <c r="Z1872">
        <f>YEAR(Table__._SQL2014_QLTS17_DW_DimDate[[#This Row],[NgayBatDauMuaVu]])</f>
        <v>2014</v>
      </c>
      <c r="AA1872" t="str">
        <f>YEAR(Table__._SQL2014_QLTS17_DW_DimDate[[#This Row],[NgayBatDauMuaVu]]) &amp;"-"&amp;YEAR(Table__._SQL2014_QLTS17_DW_DimDate[[#This Row],[NgayKetThucMuaVu]])</f>
        <v>2014-2015</v>
      </c>
      <c r="AB1872">
        <f>YEAR(Table__._SQL2014_QLTS17_DW_DimDate[[#This Row],[NgayBatDauMuaVu]])</f>
        <v>2014</v>
      </c>
      <c r="AC1872">
        <f>YEAR(Table__._SQL2014_QLTS17_DW_DimDate[[#This Row],[NgayKetThucMuaVu]])</f>
        <v>2015</v>
      </c>
    </row>
    <row r="1873" spans="1:29">
      <c r="A1873">
        <v>20150215</v>
      </c>
      <c r="B1873" s="1">
        <v>42050</v>
      </c>
      <c r="C1873" t="s">
        <v>24</v>
      </c>
      <c r="D1873" t="s">
        <v>893</v>
      </c>
      <c r="E1873" t="s">
        <v>1</v>
      </c>
      <c r="F1873" t="s">
        <v>57</v>
      </c>
      <c r="G1873" t="s">
        <v>16</v>
      </c>
      <c r="H1873" t="s">
        <v>18</v>
      </c>
      <c r="I1873" t="s">
        <v>13</v>
      </c>
      <c r="J1873" t="s">
        <v>899</v>
      </c>
      <c r="K1873" t="s">
        <v>13</v>
      </c>
      <c r="L1873" t="s">
        <v>1</v>
      </c>
      <c r="M1873" t="s">
        <v>910</v>
      </c>
      <c r="N1873" t="s">
        <v>492</v>
      </c>
      <c r="O1873" t="s">
        <v>497</v>
      </c>
      <c r="P1873" t="s">
        <v>498</v>
      </c>
      <c r="Q1873" t="s">
        <v>493</v>
      </c>
      <c r="R1873" t="s">
        <v>495</v>
      </c>
      <c r="S1873" t="s">
        <v>493</v>
      </c>
      <c r="T1873" t="s">
        <v>496</v>
      </c>
      <c r="U1873" s="2">
        <f>DATE(IF(MONTH(Table__._SQL2014_QLTS17_DW_DimDate[[#This Row],[Ngay]])&lt;11,YEAR(Table__._SQL2014_QLTS17_DW_DimDate[[#This Row],[Ngay]])-1, YEAR(Table__._SQL2014_QLTS17_DW_DimDate[[#This Row],[Ngay]])),11,1)</f>
        <v>41944</v>
      </c>
      <c r="V1873" s="2">
        <f>DATE(YEAR(Table__._SQL2014_QLTS17_DW_DimDate[[#This Row],[NgayBatDauMuaVu]])+1, 10,31)</f>
        <v>42308</v>
      </c>
      <c r="W1873" s="3">
        <f>Table__._SQL2014_QLTS17_DW_DimDate[[#This Row],[Ngay]]-Table__._SQL2014_QLTS17_DW_DimDate[[#This Row],[NgayBatDauMuaVu]]+1</f>
        <v>107</v>
      </c>
      <c r="X1873">
        <f>INT((Table__._SQL2014_QLTS17_DW_DimDate[[#This Row],[NgayMuaVu]]-1)/7)+1</f>
        <v>16</v>
      </c>
      <c r="Y1873" t="str">
        <f>"Tuần " &amp;Table__._SQL2014_QLTS17_DW_DimDate[[#This Row],[TuanMuaVu]] &amp; " năm " &amp;Table__._SQL2014_QLTS17_DW_DimDate[[#This Row],[NamMuaVuStr]]</f>
        <v>Tuần 16 năm 2014-2015</v>
      </c>
      <c r="Z1873">
        <f>YEAR(Table__._SQL2014_QLTS17_DW_DimDate[[#This Row],[NgayBatDauMuaVu]])</f>
        <v>2014</v>
      </c>
      <c r="AA1873" t="str">
        <f>YEAR(Table__._SQL2014_QLTS17_DW_DimDate[[#This Row],[NgayBatDauMuaVu]]) &amp;"-"&amp;YEAR(Table__._SQL2014_QLTS17_DW_DimDate[[#This Row],[NgayKetThucMuaVu]])</f>
        <v>2014-2015</v>
      </c>
      <c r="AB1873">
        <f>YEAR(Table__._SQL2014_QLTS17_DW_DimDate[[#This Row],[NgayBatDauMuaVu]])</f>
        <v>2014</v>
      </c>
      <c r="AC1873">
        <f>YEAR(Table__._SQL2014_QLTS17_DW_DimDate[[#This Row],[NgayKetThucMuaVu]])</f>
        <v>2015</v>
      </c>
    </row>
    <row r="1874" spans="1:29">
      <c r="A1874">
        <v>20150216</v>
      </c>
      <c r="B1874" s="1">
        <v>42051</v>
      </c>
      <c r="C1874" t="s">
        <v>25</v>
      </c>
      <c r="D1874" t="s">
        <v>894</v>
      </c>
      <c r="E1874" t="s">
        <v>13</v>
      </c>
      <c r="F1874" t="s">
        <v>58</v>
      </c>
      <c r="G1874" t="s">
        <v>16</v>
      </c>
      <c r="H1874" t="s">
        <v>18</v>
      </c>
      <c r="I1874" t="s">
        <v>13</v>
      </c>
      <c r="J1874" t="s">
        <v>899</v>
      </c>
      <c r="K1874" t="s">
        <v>13</v>
      </c>
      <c r="L1874" t="s">
        <v>1</v>
      </c>
      <c r="M1874" t="s">
        <v>910</v>
      </c>
      <c r="N1874" t="s">
        <v>492</v>
      </c>
      <c r="O1874" t="s">
        <v>497</v>
      </c>
      <c r="P1874" t="s">
        <v>498</v>
      </c>
      <c r="Q1874" t="s">
        <v>493</v>
      </c>
      <c r="R1874" t="s">
        <v>495</v>
      </c>
      <c r="S1874" t="s">
        <v>493</v>
      </c>
      <c r="T1874" t="s">
        <v>496</v>
      </c>
      <c r="U1874" s="2">
        <f>DATE(IF(MONTH(Table__._SQL2014_QLTS17_DW_DimDate[[#This Row],[Ngay]])&lt;11,YEAR(Table__._SQL2014_QLTS17_DW_DimDate[[#This Row],[Ngay]])-1, YEAR(Table__._SQL2014_QLTS17_DW_DimDate[[#This Row],[Ngay]])),11,1)</f>
        <v>41944</v>
      </c>
      <c r="V1874" s="2">
        <f>DATE(YEAR(Table__._SQL2014_QLTS17_DW_DimDate[[#This Row],[NgayBatDauMuaVu]])+1, 10,31)</f>
        <v>42308</v>
      </c>
      <c r="W1874" s="3">
        <f>Table__._SQL2014_QLTS17_DW_DimDate[[#This Row],[Ngay]]-Table__._SQL2014_QLTS17_DW_DimDate[[#This Row],[NgayBatDauMuaVu]]+1</f>
        <v>108</v>
      </c>
      <c r="X1874">
        <f>INT((Table__._SQL2014_QLTS17_DW_DimDate[[#This Row],[NgayMuaVu]]-1)/7)+1</f>
        <v>16</v>
      </c>
      <c r="Y1874" t="str">
        <f>"Tuần " &amp;Table__._SQL2014_QLTS17_DW_DimDate[[#This Row],[TuanMuaVu]] &amp; " năm " &amp;Table__._SQL2014_QLTS17_DW_DimDate[[#This Row],[NamMuaVuStr]]</f>
        <v>Tuần 16 năm 2014-2015</v>
      </c>
      <c r="Z1874">
        <f>YEAR(Table__._SQL2014_QLTS17_DW_DimDate[[#This Row],[NgayBatDauMuaVu]])</f>
        <v>2014</v>
      </c>
      <c r="AA1874" t="str">
        <f>YEAR(Table__._SQL2014_QLTS17_DW_DimDate[[#This Row],[NgayBatDauMuaVu]]) &amp;"-"&amp;YEAR(Table__._SQL2014_QLTS17_DW_DimDate[[#This Row],[NgayKetThucMuaVu]])</f>
        <v>2014-2015</v>
      </c>
      <c r="AB1874">
        <f>YEAR(Table__._SQL2014_QLTS17_DW_DimDate[[#This Row],[NgayBatDauMuaVu]])</f>
        <v>2014</v>
      </c>
      <c r="AC1874">
        <f>YEAR(Table__._SQL2014_QLTS17_DW_DimDate[[#This Row],[NgayKetThucMuaVu]])</f>
        <v>2015</v>
      </c>
    </row>
    <row r="1875" spans="1:29">
      <c r="A1875">
        <v>20150217</v>
      </c>
      <c r="B1875" s="1">
        <v>42052</v>
      </c>
      <c r="C1875" t="s">
        <v>26</v>
      </c>
      <c r="D1875" t="s">
        <v>895</v>
      </c>
      <c r="E1875" t="s">
        <v>16</v>
      </c>
      <c r="F1875" t="s">
        <v>59</v>
      </c>
      <c r="G1875" t="s">
        <v>16</v>
      </c>
      <c r="H1875" t="s">
        <v>18</v>
      </c>
      <c r="I1875" t="s">
        <v>13</v>
      </c>
      <c r="J1875" t="s">
        <v>899</v>
      </c>
      <c r="K1875" t="s">
        <v>13</v>
      </c>
      <c r="L1875" t="s">
        <v>1</v>
      </c>
      <c r="M1875" t="s">
        <v>910</v>
      </c>
      <c r="N1875" t="s">
        <v>492</v>
      </c>
      <c r="O1875" t="s">
        <v>497</v>
      </c>
      <c r="P1875" t="s">
        <v>498</v>
      </c>
      <c r="Q1875" t="s">
        <v>493</v>
      </c>
      <c r="R1875" t="s">
        <v>495</v>
      </c>
      <c r="S1875" t="s">
        <v>493</v>
      </c>
      <c r="T1875" t="s">
        <v>496</v>
      </c>
      <c r="U1875" s="2">
        <f>DATE(IF(MONTH(Table__._SQL2014_QLTS17_DW_DimDate[[#This Row],[Ngay]])&lt;11,YEAR(Table__._SQL2014_QLTS17_DW_DimDate[[#This Row],[Ngay]])-1, YEAR(Table__._SQL2014_QLTS17_DW_DimDate[[#This Row],[Ngay]])),11,1)</f>
        <v>41944</v>
      </c>
      <c r="V1875" s="2">
        <f>DATE(YEAR(Table__._SQL2014_QLTS17_DW_DimDate[[#This Row],[NgayBatDauMuaVu]])+1, 10,31)</f>
        <v>42308</v>
      </c>
      <c r="W1875" s="3">
        <f>Table__._SQL2014_QLTS17_DW_DimDate[[#This Row],[Ngay]]-Table__._SQL2014_QLTS17_DW_DimDate[[#This Row],[NgayBatDauMuaVu]]+1</f>
        <v>109</v>
      </c>
      <c r="X1875">
        <f>INT((Table__._SQL2014_QLTS17_DW_DimDate[[#This Row],[NgayMuaVu]]-1)/7)+1</f>
        <v>16</v>
      </c>
      <c r="Y1875" t="str">
        <f>"Tuần " &amp;Table__._SQL2014_QLTS17_DW_DimDate[[#This Row],[TuanMuaVu]] &amp; " năm " &amp;Table__._SQL2014_QLTS17_DW_DimDate[[#This Row],[NamMuaVuStr]]</f>
        <v>Tuần 16 năm 2014-2015</v>
      </c>
      <c r="Z1875">
        <f>YEAR(Table__._SQL2014_QLTS17_DW_DimDate[[#This Row],[NgayBatDauMuaVu]])</f>
        <v>2014</v>
      </c>
      <c r="AA1875" t="str">
        <f>YEAR(Table__._SQL2014_QLTS17_DW_DimDate[[#This Row],[NgayBatDauMuaVu]]) &amp;"-"&amp;YEAR(Table__._SQL2014_QLTS17_DW_DimDate[[#This Row],[NgayKetThucMuaVu]])</f>
        <v>2014-2015</v>
      </c>
      <c r="AB1875">
        <f>YEAR(Table__._SQL2014_QLTS17_DW_DimDate[[#This Row],[NgayBatDauMuaVu]])</f>
        <v>2014</v>
      </c>
      <c r="AC1875">
        <f>YEAR(Table__._SQL2014_QLTS17_DW_DimDate[[#This Row],[NgayKetThucMuaVu]])</f>
        <v>2015</v>
      </c>
    </row>
    <row r="1876" spans="1:29">
      <c r="A1876">
        <v>20150218</v>
      </c>
      <c r="B1876" s="1">
        <v>42053</v>
      </c>
      <c r="C1876" t="s">
        <v>27</v>
      </c>
      <c r="D1876" t="s">
        <v>896</v>
      </c>
      <c r="E1876" t="s">
        <v>12</v>
      </c>
      <c r="F1876" t="s">
        <v>60</v>
      </c>
      <c r="G1876" t="s">
        <v>16</v>
      </c>
      <c r="H1876" t="s">
        <v>18</v>
      </c>
      <c r="I1876" t="s">
        <v>13</v>
      </c>
      <c r="J1876" t="s">
        <v>899</v>
      </c>
      <c r="K1876" t="s">
        <v>13</v>
      </c>
      <c r="L1876" t="s">
        <v>1</v>
      </c>
      <c r="M1876" t="s">
        <v>910</v>
      </c>
      <c r="N1876" t="s">
        <v>492</v>
      </c>
      <c r="O1876" t="s">
        <v>497</v>
      </c>
      <c r="P1876" t="s">
        <v>498</v>
      </c>
      <c r="Q1876" t="s">
        <v>493</v>
      </c>
      <c r="R1876" t="s">
        <v>495</v>
      </c>
      <c r="S1876" t="s">
        <v>493</v>
      </c>
      <c r="T1876" t="s">
        <v>496</v>
      </c>
      <c r="U1876" s="2">
        <f>DATE(IF(MONTH(Table__._SQL2014_QLTS17_DW_DimDate[[#This Row],[Ngay]])&lt;11,YEAR(Table__._SQL2014_QLTS17_DW_DimDate[[#This Row],[Ngay]])-1, YEAR(Table__._SQL2014_QLTS17_DW_DimDate[[#This Row],[Ngay]])),11,1)</f>
        <v>41944</v>
      </c>
      <c r="V1876" s="2">
        <f>DATE(YEAR(Table__._SQL2014_QLTS17_DW_DimDate[[#This Row],[NgayBatDauMuaVu]])+1, 10,31)</f>
        <v>42308</v>
      </c>
      <c r="W1876" s="3">
        <f>Table__._SQL2014_QLTS17_DW_DimDate[[#This Row],[Ngay]]-Table__._SQL2014_QLTS17_DW_DimDate[[#This Row],[NgayBatDauMuaVu]]+1</f>
        <v>110</v>
      </c>
      <c r="X1876">
        <f>INT((Table__._SQL2014_QLTS17_DW_DimDate[[#This Row],[NgayMuaVu]]-1)/7)+1</f>
        <v>16</v>
      </c>
      <c r="Y1876" t="str">
        <f>"Tuần " &amp;Table__._SQL2014_QLTS17_DW_DimDate[[#This Row],[TuanMuaVu]] &amp; " năm " &amp;Table__._SQL2014_QLTS17_DW_DimDate[[#This Row],[NamMuaVuStr]]</f>
        <v>Tuần 16 năm 2014-2015</v>
      </c>
      <c r="Z1876">
        <f>YEAR(Table__._SQL2014_QLTS17_DW_DimDate[[#This Row],[NgayBatDauMuaVu]])</f>
        <v>2014</v>
      </c>
      <c r="AA1876" t="str">
        <f>YEAR(Table__._SQL2014_QLTS17_DW_DimDate[[#This Row],[NgayBatDauMuaVu]]) &amp;"-"&amp;YEAR(Table__._SQL2014_QLTS17_DW_DimDate[[#This Row],[NgayKetThucMuaVu]])</f>
        <v>2014-2015</v>
      </c>
      <c r="AB1876">
        <f>YEAR(Table__._SQL2014_QLTS17_DW_DimDate[[#This Row],[NgayBatDauMuaVu]])</f>
        <v>2014</v>
      </c>
      <c r="AC1876">
        <f>YEAR(Table__._SQL2014_QLTS17_DW_DimDate[[#This Row],[NgayKetThucMuaVu]])</f>
        <v>2015</v>
      </c>
    </row>
    <row r="1877" spans="1:29">
      <c r="A1877">
        <v>20150219</v>
      </c>
      <c r="B1877" s="1">
        <v>42054</v>
      </c>
      <c r="C1877" t="s">
        <v>28</v>
      </c>
      <c r="D1877" t="s">
        <v>897</v>
      </c>
      <c r="E1877" t="s">
        <v>3</v>
      </c>
      <c r="F1877" t="s">
        <v>61</v>
      </c>
      <c r="G1877" t="s">
        <v>16</v>
      </c>
      <c r="H1877" t="s">
        <v>18</v>
      </c>
      <c r="I1877" t="s">
        <v>13</v>
      </c>
      <c r="J1877" t="s">
        <v>899</v>
      </c>
      <c r="K1877" t="s">
        <v>13</v>
      </c>
      <c r="L1877" t="s">
        <v>1</v>
      </c>
      <c r="M1877" t="s">
        <v>910</v>
      </c>
      <c r="N1877" t="s">
        <v>492</v>
      </c>
      <c r="O1877" t="s">
        <v>497</v>
      </c>
      <c r="P1877" t="s">
        <v>498</v>
      </c>
      <c r="Q1877" t="s">
        <v>493</v>
      </c>
      <c r="R1877" t="s">
        <v>495</v>
      </c>
      <c r="S1877" t="s">
        <v>493</v>
      </c>
      <c r="T1877" t="s">
        <v>496</v>
      </c>
      <c r="U1877" s="2">
        <f>DATE(IF(MONTH(Table__._SQL2014_QLTS17_DW_DimDate[[#This Row],[Ngay]])&lt;11,YEAR(Table__._SQL2014_QLTS17_DW_DimDate[[#This Row],[Ngay]])-1, YEAR(Table__._SQL2014_QLTS17_DW_DimDate[[#This Row],[Ngay]])),11,1)</f>
        <v>41944</v>
      </c>
      <c r="V1877" s="2">
        <f>DATE(YEAR(Table__._SQL2014_QLTS17_DW_DimDate[[#This Row],[NgayBatDauMuaVu]])+1, 10,31)</f>
        <v>42308</v>
      </c>
      <c r="W1877" s="3">
        <f>Table__._SQL2014_QLTS17_DW_DimDate[[#This Row],[Ngay]]-Table__._SQL2014_QLTS17_DW_DimDate[[#This Row],[NgayBatDauMuaVu]]+1</f>
        <v>111</v>
      </c>
      <c r="X1877">
        <f>INT((Table__._SQL2014_QLTS17_DW_DimDate[[#This Row],[NgayMuaVu]]-1)/7)+1</f>
        <v>16</v>
      </c>
      <c r="Y1877" t="str">
        <f>"Tuần " &amp;Table__._SQL2014_QLTS17_DW_DimDate[[#This Row],[TuanMuaVu]] &amp; " năm " &amp;Table__._SQL2014_QLTS17_DW_DimDate[[#This Row],[NamMuaVuStr]]</f>
        <v>Tuần 16 năm 2014-2015</v>
      </c>
      <c r="Z1877">
        <f>YEAR(Table__._SQL2014_QLTS17_DW_DimDate[[#This Row],[NgayBatDauMuaVu]])</f>
        <v>2014</v>
      </c>
      <c r="AA1877" t="str">
        <f>YEAR(Table__._SQL2014_QLTS17_DW_DimDate[[#This Row],[NgayBatDauMuaVu]]) &amp;"-"&amp;YEAR(Table__._SQL2014_QLTS17_DW_DimDate[[#This Row],[NgayKetThucMuaVu]])</f>
        <v>2014-2015</v>
      </c>
      <c r="AB1877">
        <f>YEAR(Table__._SQL2014_QLTS17_DW_DimDate[[#This Row],[NgayBatDauMuaVu]])</f>
        <v>2014</v>
      </c>
      <c r="AC1877">
        <f>YEAR(Table__._SQL2014_QLTS17_DW_DimDate[[#This Row],[NgayKetThucMuaVu]])</f>
        <v>2015</v>
      </c>
    </row>
    <row r="1878" spans="1:29">
      <c r="A1878">
        <v>20150220</v>
      </c>
      <c r="B1878" s="1">
        <v>42055</v>
      </c>
      <c r="C1878" t="s">
        <v>29</v>
      </c>
      <c r="D1878" t="s">
        <v>891</v>
      </c>
      <c r="E1878" t="s">
        <v>2</v>
      </c>
      <c r="F1878" t="s">
        <v>62</v>
      </c>
      <c r="G1878" t="s">
        <v>16</v>
      </c>
      <c r="H1878" t="s">
        <v>18</v>
      </c>
      <c r="I1878" t="s">
        <v>13</v>
      </c>
      <c r="J1878" t="s">
        <v>899</v>
      </c>
      <c r="K1878" t="s">
        <v>13</v>
      </c>
      <c r="L1878" t="s">
        <v>1</v>
      </c>
      <c r="M1878" t="s">
        <v>910</v>
      </c>
      <c r="N1878" t="s">
        <v>492</v>
      </c>
      <c r="O1878" t="s">
        <v>497</v>
      </c>
      <c r="P1878" t="s">
        <v>498</v>
      </c>
      <c r="Q1878" t="s">
        <v>493</v>
      </c>
      <c r="R1878" t="s">
        <v>495</v>
      </c>
      <c r="S1878" t="s">
        <v>493</v>
      </c>
      <c r="T1878" t="s">
        <v>496</v>
      </c>
      <c r="U1878" s="2">
        <f>DATE(IF(MONTH(Table__._SQL2014_QLTS17_DW_DimDate[[#This Row],[Ngay]])&lt;11,YEAR(Table__._SQL2014_QLTS17_DW_DimDate[[#This Row],[Ngay]])-1, YEAR(Table__._SQL2014_QLTS17_DW_DimDate[[#This Row],[Ngay]])),11,1)</f>
        <v>41944</v>
      </c>
      <c r="V1878" s="2">
        <f>DATE(YEAR(Table__._SQL2014_QLTS17_DW_DimDate[[#This Row],[NgayBatDauMuaVu]])+1, 10,31)</f>
        <v>42308</v>
      </c>
      <c r="W1878" s="3">
        <f>Table__._SQL2014_QLTS17_DW_DimDate[[#This Row],[Ngay]]-Table__._SQL2014_QLTS17_DW_DimDate[[#This Row],[NgayBatDauMuaVu]]+1</f>
        <v>112</v>
      </c>
      <c r="X1878">
        <f>INT((Table__._SQL2014_QLTS17_DW_DimDate[[#This Row],[NgayMuaVu]]-1)/7)+1</f>
        <v>16</v>
      </c>
      <c r="Y1878" t="str">
        <f>"Tuần " &amp;Table__._SQL2014_QLTS17_DW_DimDate[[#This Row],[TuanMuaVu]] &amp; " năm " &amp;Table__._SQL2014_QLTS17_DW_DimDate[[#This Row],[NamMuaVuStr]]</f>
        <v>Tuần 16 năm 2014-2015</v>
      </c>
      <c r="Z1878">
        <f>YEAR(Table__._SQL2014_QLTS17_DW_DimDate[[#This Row],[NgayBatDauMuaVu]])</f>
        <v>2014</v>
      </c>
      <c r="AA1878" t="str">
        <f>YEAR(Table__._SQL2014_QLTS17_DW_DimDate[[#This Row],[NgayBatDauMuaVu]]) &amp;"-"&amp;YEAR(Table__._SQL2014_QLTS17_DW_DimDate[[#This Row],[NgayKetThucMuaVu]])</f>
        <v>2014-2015</v>
      </c>
      <c r="AB1878">
        <f>YEAR(Table__._SQL2014_QLTS17_DW_DimDate[[#This Row],[NgayBatDauMuaVu]])</f>
        <v>2014</v>
      </c>
      <c r="AC1878">
        <f>YEAR(Table__._SQL2014_QLTS17_DW_DimDate[[#This Row],[NgayKetThucMuaVu]])</f>
        <v>2015</v>
      </c>
    </row>
    <row r="1879" spans="1:29">
      <c r="A1879">
        <v>20150221</v>
      </c>
      <c r="B1879" s="1">
        <v>42056</v>
      </c>
      <c r="C1879" t="s">
        <v>30</v>
      </c>
      <c r="D1879" t="s">
        <v>892</v>
      </c>
      <c r="E1879" t="s">
        <v>14</v>
      </c>
      <c r="F1879" t="s">
        <v>10</v>
      </c>
      <c r="G1879" t="s">
        <v>16</v>
      </c>
      <c r="H1879" t="s">
        <v>18</v>
      </c>
      <c r="I1879" t="s">
        <v>13</v>
      </c>
      <c r="J1879" t="s">
        <v>899</v>
      </c>
      <c r="K1879" t="s">
        <v>13</v>
      </c>
      <c r="L1879" t="s">
        <v>1</v>
      </c>
      <c r="M1879" t="s">
        <v>910</v>
      </c>
      <c r="N1879" t="s">
        <v>492</v>
      </c>
      <c r="O1879" t="s">
        <v>497</v>
      </c>
      <c r="P1879" t="s">
        <v>498</v>
      </c>
      <c r="Q1879" t="s">
        <v>493</v>
      </c>
      <c r="R1879" t="s">
        <v>495</v>
      </c>
      <c r="S1879" t="s">
        <v>493</v>
      </c>
      <c r="T1879" t="s">
        <v>496</v>
      </c>
      <c r="U1879" s="2">
        <f>DATE(IF(MONTH(Table__._SQL2014_QLTS17_DW_DimDate[[#This Row],[Ngay]])&lt;11,YEAR(Table__._SQL2014_QLTS17_DW_DimDate[[#This Row],[Ngay]])-1, YEAR(Table__._SQL2014_QLTS17_DW_DimDate[[#This Row],[Ngay]])),11,1)</f>
        <v>41944</v>
      </c>
      <c r="V1879" s="2">
        <f>DATE(YEAR(Table__._SQL2014_QLTS17_DW_DimDate[[#This Row],[NgayBatDauMuaVu]])+1, 10,31)</f>
        <v>42308</v>
      </c>
      <c r="W1879" s="3">
        <f>Table__._SQL2014_QLTS17_DW_DimDate[[#This Row],[Ngay]]-Table__._SQL2014_QLTS17_DW_DimDate[[#This Row],[NgayBatDauMuaVu]]+1</f>
        <v>113</v>
      </c>
      <c r="X1879">
        <f>INT((Table__._SQL2014_QLTS17_DW_DimDate[[#This Row],[NgayMuaVu]]-1)/7)+1</f>
        <v>17</v>
      </c>
      <c r="Y1879" t="str">
        <f>"Tuần " &amp;Table__._SQL2014_QLTS17_DW_DimDate[[#This Row],[TuanMuaVu]] &amp; " năm " &amp;Table__._SQL2014_QLTS17_DW_DimDate[[#This Row],[NamMuaVuStr]]</f>
        <v>Tuần 17 năm 2014-2015</v>
      </c>
      <c r="Z1879">
        <f>YEAR(Table__._SQL2014_QLTS17_DW_DimDate[[#This Row],[NgayBatDauMuaVu]])</f>
        <v>2014</v>
      </c>
      <c r="AA1879" t="str">
        <f>YEAR(Table__._SQL2014_QLTS17_DW_DimDate[[#This Row],[NgayBatDauMuaVu]]) &amp;"-"&amp;YEAR(Table__._SQL2014_QLTS17_DW_DimDate[[#This Row],[NgayKetThucMuaVu]])</f>
        <v>2014-2015</v>
      </c>
      <c r="AB1879">
        <f>YEAR(Table__._SQL2014_QLTS17_DW_DimDate[[#This Row],[NgayBatDauMuaVu]])</f>
        <v>2014</v>
      </c>
      <c r="AC1879">
        <f>YEAR(Table__._SQL2014_QLTS17_DW_DimDate[[#This Row],[NgayKetThucMuaVu]])</f>
        <v>2015</v>
      </c>
    </row>
    <row r="1880" spans="1:29">
      <c r="A1880">
        <v>20150222</v>
      </c>
      <c r="B1880" s="1">
        <v>42057</v>
      </c>
      <c r="C1880" t="s">
        <v>31</v>
      </c>
      <c r="D1880" t="s">
        <v>893</v>
      </c>
      <c r="E1880" t="s">
        <v>1</v>
      </c>
      <c r="F1880" t="s">
        <v>63</v>
      </c>
      <c r="G1880" t="s">
        <v>12</v>
      </c>
      <c r="H1880" t="s">
        <v>19</v>
      </c>
      <c r="I1880" t="s">
        <v>13</v>
      </c>
      <c r="J1880" t="s">
        <v>899</v>
      </c>
      <c r="K1880" t="s">
        <v>13</v>
      </c>
      <c r="L1880" t="s">
        <v>1</v>
      </c>
      <c r="M1880" t="s">
        <v>910</v>
      </c>
      <c r="N1880" t="s">
        <v>492</v>
      </c>
      <c r="O1880" t="s">
        <v>497</v>
      </c>
      <c r="P1880" t="s">
        <v>498</v>
      </c>
      <c r="Q1880" t="s">
        <v>493</v>
      </c>
      <c r="R1880" t="s">
        <v>495</v>
      </c>
      <c r="S1880" t="s">
        <v>493</v>
      </c>
      <c r="T1880" t="s">
        <v>496</v>
      </c>
      <c r="U1880" s="2">
        <f>DATE(IF(MONTH(Table__._SQL2014_QLTS17_DW_DimDate[[#This Row],[Ngay]])&lt;11,YEAR(Table__._SQL2014_QLTS17_DW_DimDate[[#This Row],[Ngay]])-1, YEAR(Table__._SQL2014_QLTS17_DW_DimDate[[#This Row],[Ngay]])),11,1)</f>
        <v>41944</v>
      </c>
      <c r="V1880" s="2">
        <f>DATE(YEAR(Table__._SQL2014_QLTS17_DW_DimDate[[#This Row],[NgayBatDauMuaVu]])+1, 10,31)</f>
        <v>42308</v>
      </c>
      <c r="W1880" s="3">
        <f>Table__._SQL2014_QLTS17_DW_DimDate[[#This Row],[Ngay]]-Table__._SQL2014_QLTS17_DW_DimDate[[#This Row],[NgayBatDauMuaVu]]+1</f>
        <v>114</v>
      </c>
      <c r="X1880">
        <f>INT((Table__._SQL2014_QLTS17_DW_DimDate[[#This Row],[NgayMuaVu]]-1)/7)+1</f>
        <v>17</v>
      </c>
      <c r="Y1880" t="str">
        <f>"Tuần " &amp;Table__._SQL2014_QLTS17_DW_DimDate[[#This Row],[TuanMuaVu]] &amp; " năm " &amp;Table__._SQL2014_QLTS17_DW_DimDate[[#This Row],[NamMuaVuStr]]</f>
        <v>Tuần 17 năm 2014-2015</v>
      </c>
      <c r="Z1880">
        <f>YEAR(Table__._SQL2014_QLTS17_DW_DimDate[[#This Row],[NgayBatDauMuaVu]])</f>
        <v>2014</v>
      </c>
      <c r="AA1880" t="str">
        <f>YEAR(Table__._SQL2014_QLTS17_DW_DimDate[[#This Row],[NgayBatDauMuaVu]]) &amp;"-"&amp;YEAR(Table__._SQL2014_QLTS17_DW_DimDate[[#This Row],[NgayKetThucMuaVu]])</f>
        <v>2014-2015</v>
      </c>
      <c r="AB1880">
        <f>YEAR(Table__._SQL2014_QLTS17_DW_DimDate[[#This Row],[NgayBatDauMuaVu]])</f>
        <v>2014</v>
      </c>
      <c r="AC1880">
        <f>YEAR(Table__._SQL2014_QLTS17_DW_DimDate[[#This Row],[NgayKetThucMuaVu]])</f>
        <v>2015</v>
      </c>
    </row>
    <row r="1881" spans="1:29">
      <c r="A1881">
        <v>20150223</v>
      </c>
      <c r="B1881" s="1">
        <v>42058</v>
      </c>
      <c r="C1881" t="s">
        <v>32</v>
      </c>
      <c r="D1881" t="s">
        <v>894</v>
      </c>
      <c r="E1881" t="s">
        <v>13</v>
      </c>
      <c r="F1881" t="s">
        <v>64</v>
      </c>
      <c r="G1881" t="s">
        <v>12</v>
      </c>
      <c r="H1881" t="s">
        <v>19</v>
      </c>
      <c r="I1881" t="s">
        <v>13</v>
      </c>
      <c r="J1881" t="s">
        <v>899</v>
      </c>
      <c r="K1881" t="s">
        <v>13</v>
      </c>
      <c r="L1881" t="s">
        <v>1</v>
      </c>
      <c r="M1881" t="s">
        <v>910</v>
      </c>
      <c r="N1881" t="s">
        <v>492</v>
      </c>
      <c r="O1881" t="s">
        <v>497</v>
      </c>
      <c r="P1881" t="s">
        <v>498</v>
      </c>
      <c r="Q1881" t="s">
        <v>493</v>
      </c>
      <c r="R1881" t="s">
        <v>495</v>
      </c>
      <c r="S1881" t="s">
        <v>493</v>
      </c>
      <c r="T1881" t="s">
        <v>496</v>
      </c>
      <c r="U1881" s="2">
        <f>DATE(IF(MONTH(Table__._SQL2014_QLTS17_DW_DimDate[[#This Row],[Ngay]])&lt;11,YEAR(Table__._SQL2014_QLTS17_DW_DimDate[[#This Row],[Ngay]])-1, YEAR(Table__._SQL2014_QLTS17_DW_DimDate[[#This Row],[Ngay]])),11,1)</f>
        <v>41944</v>
      </c>
      <c r="V1881" s="2">
        <f>DATE(YEAR(Table__._SQL2014_QLTS17_DW_DimDate[[#This Row],[NgayBatDauMuaVu]])+1, 10,31)</f>
        <v>42308</v>
      </c>
      <c r="W1881" s="3">
        <f>Table__._SQL2014_QLTS17_DW_DimDate[[#This Row],[Ngay]]-Table__._SQL2014_QLTS17_DW_DimDate[[#This Row],[NgayBatDauMuaVu]]+1</f>
        <v>115</v>
      </c>
      <c r="X1881">
        <f>INT((Table__._SQL2014_QLTS17_DW_DimDate[[#This Row],[NgayMuaVu]]-1)/7)+1</f>
        <v>17</v>
      </c>
      <c r="Y1881" t="str">
        <f>"Tuần " &amp;Table__._SQL2014_QLTS17_DW_DimDate[[#This Row],[TuanMuaVu]] &amp; " năm " &amp;Table__._SQL2014_QLTS17_DW_DimDate[[#This Row],[NamMuaVuStr]]</f>
        <v>Tuần 17 năm 2014-2015</v>
      </c>
      <c r="Z1881">
        <f>YEAR(Table__._SQL2014_QLTS17_DW_DimDate[[#This Row],[NgayBatDauMuaVu]])</f>
        <v>2014</v>
      </c>
      <c r="AA1881" t="str">
        <f>YEAR(Table__._SQL2014_QLTS17_DW_DimDate[[#This Row],[NgayBatDauMuaVu]]) &amp;"-"&amp;YEAR(Table__._SQL2014_QLTS17_DW_DimDate[[#This Row],[NgayKetThucMuaVu]])</f>
        <v>2014-2015</v>
      </c>
      <c r="AB1881">
        <f>YEAR(Table__._SQL2014_QLTS17_DW_DimDate[[#This Row],[NgayBatDauMuaVu]])</f>
        <v>2014</v>
      </c>
      <c r="AC1881">
        <f>YEAR(Table__._SQL2014_QLTS17_DW_DimDate[[#This Row],[NgayKetThucMuaVu]])</f>
        <v>2015</v>
      </c>
    </row>
    <row r="1882" spans="1:29">
      <c r="A1882">
        <v>20150224</v>
      </c>
      <c r="B1882" s="1">
        <v>42059</v>
      </c>
      <c r="C1882" t="s">
        <v>33</v>
      </c>
      <c r="D1882" t="s">
        <v>895</v>
      </c>
      <c r="E1882" t="s">
        <v>16</v>
      </c>
      <c r="F1882" t="s">
        <v>65</v>
      </c>
      <c r="G1882" t="s">
        <v>12</v>
      </c>
      <c r="H1882" t="s">
        <v>19</v>
      </c>
      <c r="I1882" t="s">
        <v>13</v>
      </c>
      <c r="J1882" t="s">
        <v>899</v>
      </c>
      <c r="K1882" t="s">
        <v>13</v>
      </c>
      <c r="L1882" t="s">
        <v>1</v>
      </c>
      <c r="M1882" t="s">
        <v>910</v>
      </c>
      <c r="N1882" t="s">
        <v>492</v>
      </c>
      <c r="O1882" t="s">
        <v>497</v>
      </c>
      <c r="P1882" t="s">
        <v>498</v>
      </c>
      <c r="Q1882" t="s">
        <v>493</v>
      </c>
      <c r="R1882" t="s">
        <v>495</v>
      </c>
      <c r="S1882" t="s">
        <v>493</v>
      </c>
      <c r="T1882" t="s">
        <v>496</v>
      </c>
      <c r="U1882" s="2">
        <f>DATE(IF(MONTH(Table__._SQL2014_QLTS17_DW_DimDate[[#This Row],[Ngay]])&lt;11,YEAR(Table__._SQL2014_QLTS17_DW_DimDate[[#This Row],[Ngay]])-1, YEAR(Table__._SQL2014_QLTS17_DW_DimDate[[#This Row],[Ngay]])),11,1)</f>
        <v>41944</v>
      </c>
      <c r="V1882" s="2">
        <f>DATE(YEAR(Table__._SQL2014_QLTS17_DW_DimDate[[#This Row],[NgayBatDauMuaVu]])+1, 10,31)</f>
        <v>42308</v>
      </c>
      <c r="W1882" s="3">
        <f>Table__._SQL2014_QLTS17_DW_DimDate[[#This Row],[Ngay]]-Table__._SQL2014_QLTS17_DW_DimDate[[#This Row],[NgayBatDauMuaVu]]+1</f>
        <v>116</v>
      </c>
      <c r="X1882">
        <f>INT((Table__._SQL2014_QLTS17_DW_DimDate[[#This Row],[NgayMuaVu]]-1)/7)+1</f>
        <v>17</v>
      </c>
      <c r="Y1882" t="str">
        <f>"Tuần " &amp;Table__._SQL2014_QLTS17_DW_DimDate[[#This Row],[TuanMuaVu]] &amp; " năm " &amp;Table__._SQL2014_QLTS17_DW_DimDate[[#This Row],[NamMuaVuStr]]</f>
        <v>Tuần 17 năm 2014-2015</v>
      </c>
      <c r="Z1882">
        <f>YEAR(Table__._SQL2014_QLTS17_DW_DimDate[[#This Row],[NgayBatDauMuaVu]])</f>
        <v>2014</v>
      </c>
      <c r="AA1882" t="str">
        <f>YEAR(Table__._SQL2014_QLTS17_DW_DimDate[[#This Row],[NgayBatDauMuaVu]]) &amp;"-"&amp;YEAR(Table__._SQL2014_QLTS17_DW_DimDate[[#This Row],[NgayKetThucMuaVu]])</f>
        <v>2014-2015</v>
      </c>
      <c r="AB1882">
        <f>YEAR(Table__._SQL2014_QLTS17_DW_DimDate[[#This Row],[NgayBatDauMuaVu]])</f>
        <v>2014</v>
      </c>
      <c r="AC1882">
        <f>YEAR(Table__._SQL2014_QLTS17_DW_DimDate[[#This Row],[NgayKetThucMuaVu]])</f>
        <v>2015</v>
      </c>
    </row>
    <row r="1883" spans="1:29">
      <c r="A1883">
        <v>20150225</v>
      </c>
      <c r="B1883" s="1">
        <v>42060</v>
      </c>
      <c r="C1883" t="s">
        <v>34</v>
      </c>
      <c r="D1883" t="s">
        <v>896</v>
      </c>
      <c r="E1883" t="s">
        <v>12</v>
      </c>
      <c r="F1883" t="s">
        <v>66</v>
      </c>
      <c r="G1883" t="s">
        <v>12</v>
      </c>
      <c r="H1883" t="s">
        <v>19</v>
      </c>
      <c r="I1883" t="s">
        <v>13</v>
      </c>
      <c r="J1883" t="s">
        <v>899</v>
      </c>
      <c r="K1883" t="s">
        <v>13</v>
      </c>
      <c r="L1883" t="s">
        <v>1</v>
      </c>
      <c r="M1883" t="s">
        <v>910</v>
      </c>
      <c r="N1883" t="s">
        <v>492</v>
      </c>
      <c r="O1883" t="s">
        <v>497</v>
      </c>
      <c r="P1883" t="s">
        <v>498</v>
      </c>
      <c r="Q1883" t="s">
        <v>493</v>
      </c>
      <c r="R1883" t="s">
        <v>495</v>
      </c>
      <c r="S1883" t="s">
        <v>493</v>
      </c>
      <c r="T1883" t="s">
        <v>496</v>
      </c>
      <c r="U1883" s="2">
        <f>DATE(IF(MONTH(Table__._SQL2014_QLTS17_DW_DimDate[[#This Row],[Ngay]])&lt;11,YEAR(Table__._SQL2014_QLTS17_DW_DimDate[[#This Row],[Ngay]])-1, YEAR(Table__._SQL2014_QLTS17_DW_DimDate[[#This Row],[Ngay]])),11,1)</f>
        <v>41944</v>
      </c>
      <c r="V1883" s="2">
        <f>DATE(YEAR(Table__._SQL2014_QLTS17_DW_DimDate[[#This Row],[NgayBatDauMuaVu]])+1, 10,31)</f>
        <v>42308</v>
      </c>
      <c r="W1883" s="3">
        <f>Table__._SQL2014_QLTS17_DW_DimDate[[#This Row],[Ngay]]-Table__._SQL2014_QLTS17_DW_DimDate[[#This Row],[NgayBatDauMuaVu]]+1</f>
        <v>117</v>
      </c>
      <c r="X1883">
        <f>INT((Table__._SQL2014_QLTS17_DW_DimDate[[#This Row],[NgayMuaVu]]-1)/7)+1</f>
        <v>17</v>
      </c>
      <c r="Y1883" t="str">
        <f>"Tuần " &amp;Table__._SQL2014_QLTS17_DW_DimDate[[#This Row],[TuanMuaVu]] &amp; " năm " &amp;Table__._SQL2014_QLTS17_DW_DimDate[[#This Row],[NamMuaVuStr]]</f>
        <v>Tuần 17 năm 2014-2015</v>
      </c>
      <c r="Z1883">
        <f>YEAR(Table__._SQL2014_QLTS17_DW_DimDate[[#This Row],[NgayBatDauMuaVu]])</f>
        <v>2014</v>
      </c>
      <c r="AA1883" t="str">
        <f>YEAR(Table__._SQL2014_QLTS17_DW_DimDate[[#This Row],[NgayBatDauMuaVu]]) &amp;"-"&amp;YEAR(Table__._SQL2014_QLTS17_DW_DimDate[[#This Row],[NgayKetThucMuaVu]])</f>
        <v>2014-2015</v>
      </c>
      <c r="AB1883">
        <f>YEAR(Table__._SQL2014_QLTS17_DW_DimDate[[#This Row],[NgayBatDauMuaVu]])</f>
        <v>2014</v>
      </c>
      <c r="AC1883">
        <f>YEAR(Table__._SQL2014_QLTS17_DW_DimDate[[#This Row],[NgayKetThucMuaVu]])</f>
        <v>2015</v>
      </c>
    </row>
    <row r="1884" spans="1:29">
      <c r="A1884">
        <v>20150226</v>
      </c>
      <c r="B1884" s="1">
        <v>42061</v>
      </c>
      <c r="C1884" t="s">
        <v>35</v>
      </c>
      <c r="D1884" t="s">
        <v>897</v>
      </c>
      <c r="E1884" t="s">
        <v>3</v>
      </c>
      <c r="F1884" t="s">
        <v>67</v>
      </c>
      <c r="G1884" t="s">
        <v>12</v>
      </c>
      <c r="H1884" t="s">
        <v>19</v>
      </c>
      <c r="I1884" t="s">
        <v>13</v>
      </c>
      <c r="J1884" t="s">
        <v>899</v>
      </c>
      <c r="K1884" t="s">
        <v>13</v>
      </c>
      <c r="L1884" t="s">
        <v>1</v>
      </c>
      <c r="M1884" t="s">
        <v>910</v>
      </c>
      <c r="N1884" t="s">
        <v>492</v>
      </c>
      <c r="O1884" t="s">
        <v>497</v>
      </c>
      <c r="P1884" t="s">
        <v>498</v>
      </c>
      <c r="Q1884" t="s">
        <v>493</v>
      </c>
      <c r="R1884" t="s">
        <v>495</v>
      </c>
      <c r="S1884" t="s">
        <v>493</v>
      </c>
      <c r="T1884" t="s">
        <v>496</v>
      </c>
      <c r="U1884" s="2">
        <f>DATE(IF(MONTH(Table__._SQL2014_QLTS17_DW_DimDate[[#This Row],[Ngay]])&lt;11,YEAR(Table__._SQL2014_QLTS17_DW_DimDate[[#This Row],[Ngay]])-1, YEAR(Table__._SQL2014_QLTS17_DW_DimDate[[#This Row],[Ngay]])),11,1)</f>
        <v>41944</v>
      </c>
      <c r="V1884" s="2">
        <f>DATE(YEAR(Table__._SQL2014_QLTS17_DW_DimDate[[#This Row],[NgayBatDauMuaVu]])+1, 10,31)</f>
        <v>42308</v>
      </c>
      <c r="W1884" s="3">
        <f>Table__._SQL2014_QLTS17_DW_DimDate[[#This Row],[Ngay]]-Table__._SQL2014_QLTS17_DW_DimDate[[#This Row],[NgayBatDauMuaVu]]+1</f>
        <v>118</v>
      </c>
      <c r="X1884">
        <f>INT((Table__._SQL2014_QLTS17_DW_DimDate[[#This Row],[NgayMuaVu]]-1)/7)+1</f>
        <v>17</v>
      </c>
      <c r="Y1884" t="str">
        <f>"Tuần " &amp;Table__._SQL2014_QLTS17_DW_DimDate[[#This Row],[TuanMuaVu]] &amp; " năm " &amp;Table__._SQL2014_QLTS17_DW_DimDate[[#This Row],[NamMuaVuStr]]</f>
        <v>Tuần 17 năm 2014-2015</v>
      </c>
      <c r="Z1884">
        <f>YEAR(Table__._SQL2014_QLTS17_DW_DimDate[[#This Row],[NgayBatDauMuaVu]])</f>
        <v>2014</v>
      </c>
      <c r="AA1884" t="str">
        <f>YEAR(Table__._SQL2014_QLTS17_DW_DimDate[[#This Row],[NgayBatDauMuaVu]]) &amp;"-"&amp;YEAR(Table__._SQL2014_QLTS17_DW_DimDate[[#This Row],[NgayKetThucMuaVu]])</f>
        <v>2014-2015</v>
      </c>
      <c r="AB1884">
        <f>YEAR(Table__._SQL2014_QLTS17_DW_DimDate[[#This Row],[NgayBatDauMuaVu]])</f>
        <v>2014</v>
      </c>
      <c r="AC1884">
        <f>YEAR(Table__._SQL2014_QLTS17_DW_DimDate[[#This Row],[NgayKetThucMuaVu]])</f>
        <v>2015</v>
      </c>
    </row>
    <row r="1885" spans="1:29">
      <c r="A1885">
        <v>20150227</v>
      </c>
      <c r="B1885" s="1">
        <v>42062</v>
      </c>
      <c r="C1885" t="s">
        <v>36</v>
      </c>
      <c r="D1885" t="s">
        <v>891</v>
      </c>
      <c r="E1885" t="s">
        <v>2</v>
      </c>
      <c r="F1885" t="s">
        <v>68</v>
      </c>
      <c r="G1885" t="s">
        <v>12</v>
      </c>
      <c r="H1885" t="s">
        <v>19</v>
      </c>
      <c r="I1885" t="s">
        <v>13</v>
      </c>
      <c r="J1885" t="s">
        <v>899</v>
      </c>
      <c r="K1885" t="s">
        <v>13</v>
      </c>
      <c r="L1885" t="s">
        <v>1</v>
      </c>
      <c r="M1885" t="s">
        <v>910</v>
      </c>
      <c r="N1885" t="s">
        <v>492</v>
      </c>
      <c r="O1885" t="s">
        <v>497</v>
      </c>
      <c r="P1885" t="s">
        <v>498</v>
      </c>
      <c r="Q1885" t="s">
        <v>493</v>
      </c>
      <c r="R1885" t="s">
        <v>495</v>
      </c>
      <c r="S1885" t="s">
        <v>493</v>
      </c>
      <c r="T1885" t="s">
        <v>496</v>
      </c>
      <c r="U1885" s="2">
        <f>DATE(IF(MONTH(Table__._SQL2014_QLTS17_DW_DimDate[[#This Row],[Ngay]])&lt;11,YEAR(Table__._SQL2014_QLTS17_DW_DimDate[[#This Row],[Ngay]])-1, YEAR(Table__._SQL2014_QLTS17_DW_DimDate[[#This Row],[Ngay]])),11,1)</f>
        <v>41944</v>
      </c>
      <c r="V1885" s="2">
        <f>DATE(YEAR(Table__._SQL2014_QLTS17_DW_DimDate[[#This Row],[NgayBatDauMuaVu]])+1, 10,31)</f>
        <v>42308</v>
      </c>
      <c r="W1885" s="3">
        <f>Table__._SQL2014_QLTS17_DW_DimDate[[#This Row],[Ngay]]-Table__._SQL2014_QLTS17_DW_DimDate[[#This Row],[NgayBatDauMuaVu]]+1</f>
        <v>119</v>
      </c>
      <c r="X1885">
        <f>INT((Table__._SQL2014_QLTS17_DW_DimDate[[#This Row],[NgayMuaVu]]-1)/7)+1</f>
        <v>17</v>
      </c>
      <c r="Y1885" t="str">
        <f>"Tuần " &amp;Table__._SQL2014_QLTS17_DW_DimDate[[#This Row],[TuanMuaVu]] &amp; " năm " &amp;Table__._SQL2014_QLTS17_DW_DimDate[[#This Row],[NamMuaVuStr]]</f>
        <v>Tuần 17 năm 2014-2015</v>
      </c>
      <c r="Z1885">
        <f>YEAR(Table__._SQL2014_QLTS17_DW_DimDate[[#This Row],[NgayBatDauMuaVu]])</f>
        <v>2014</v>
      </c>
      <c r="AA1885" t="str">
        <f>YEAR(Table__._SQL2014_QLTS17_DW_DimDate[[#This Row],[NgayBatDauMuaVu]]) &amp;"-"&amp;YEAR(Table__._SQL2014_QLTS17_DW_DimDate[[#This Row],[NgayKetThucMuaVu]])</f>
        <v>2014-2015</v>
      </c>
      <c r="AB1885">
        <f>YEAR(Table__._SQL2014_QLTS17_DW_DimDate[[#This Row],[NgayBatDauMuaVu]])</f>
        <v>2014</v>
      </c>
      <c r="AC1885">
        <f>YEAR(Table__._SQL2014_QLTS17_DW_DimDate[[#This Row],[NgayKetThucMuaVu]])</f>
        <v>2015</v>
      </c>
    </row>
    <row r="1886" spans="1:29">
      <c r="A1886">
        <v>20150228</v>
      </c>
      <c r="B1886" s="1">
        <v>42063</v>
      </c>
      <c r="C1886" t="s">
        <v>37</v>
      </c>
      <c r="D1886" t="s">
        <v>892</v>
      </c>
      <c r="E1886" t="s">
        <v>14</v>
      </c>
      <c r="F1886" t="s">
        <v>69</v>
      </c>
      <c r="G1886" t="s">
        <v>12</v>
      </c>
      <c r="H1886" t="s">
        <v>19</v>
      </c>
      <c r="I1886" t="s">
        <v>13</v>
      </c>
      <c r="J1886" t="s">
        <v>899</v>
      </c>
      <c r="K1886" t="s">
        <v>13</v>
      </c>
      <c r="L1886" t="s">
        <v>1</v>
      </c>
      <c r="M1886" t="s">
        <v>910</v>
      </c>
      <c r="N1886" t="s">
        <v>492</v>
      </c>
      <c r="O1886" t="s">
        <v>497</v>
      </c>
      <c r="P1886" t="s">
        <v>498</v>
      </c>
      <c r="Q1886" t="s">
        <v>493</v>
      </c>
      <c r="R1886" t="s">
        <v>495</v>
      </c>
      <c r="S1886" t="s">
        <v>493</v>
      </c>
      <c r="T1886" t="s">
        <v>496</v>
      </c>
      <c r="U1886" s="2">
        <f>DATE(IF(MONTH(Table__._SQL2014_QLTS17_DW_DimDate[[#This Row],[Ngay]])&lt;11,YEAR(Table__._SQL2014_QLTS17_DW_DimDate[[#This Row],[Ngay]])-1, YEAR(Table__._SQL2014_QLTS17_DW_DimDate[[#This Row],[Ngay]])),11,1)</f>
        <v>41944</v>
      </c>
      <c r="V1886" s="2">
        <f>DATE(YEAR(Table__._SQL2014_QLTS17_DW_DimDate[[#This Row],[NgayBatDauMuaVu]])+1, 10,31)</f>
        <v>42308</v>
      </c>
      <c r="W1886" s="3">
        <f>Table__._SQL2014_QLTS17_DW_DimDate[[#This Row],[Ngay]]-Table__._SQL2014_QLTS17_DW_DimDate[[#This Row],[NgayBatDauMuaVu]]+1</f>
        <v>120</v>
      </c>
      <c r="X1886">
        <f>INT((Table__._SQL2014_QLTS17_DW_DimDate[[#This Row],[NgayMuaVu]]-1)/7)+1</f>
        <v>18</v>
      </c>
      <c r="Y1886" t="str">
        <f>"Tuần " &amp;Table__._SQL2014_QLTS17_DW_DimDate[[#This Row],[TuanMuaVu]] &amp; " năm " &amp;Table__._SQL2014_QLTS17_DW_DimDate[[#This Row],[NamMuaVuStr]]</f>
        <v>Tuần 18 năm 2014-2015</v>
      </c>
      <c r="Z1886">
        <f>YEAR(Table__._SQL2014_QLTS17_DW_DimDate[[#This Row],[NgayBatDauMuaVu]])</f>
        <v>2014</v>
      </c>
      <c r="AA1886" t="str">
        <f>YEAR(Table__._SQL2014_QLTS17_DW_DimDate[[#This Row],[NgayBatDauMuaVu]]) &amp;"-"&amp;YEAR(Table__._SQL2014_QLTS17_DW_DimDate[[#This Row],[NgayKetThucMuaVu]])</f>
        <v>2014-2015</v>
      </c>
      <c r="AB1886">
        <f>YEAR(Table__._SQL2014_QLTS17_DW_DimDate[[#This Row],[NgayBatDauMuaVu]])</f>
        <v>2014</v>
      </c>
      <c r="AC1886">
        <f>YEAR(Table__._SQL2014_QLTS17_DW_DimDate[[#This Row],[NgayKetThucMuaVu]])</f>
        <v>2015</v>
      </c>
    </row>
    <row r="1887" spans="1:29">
      <c r="A1887">
        <v>20150301</v>
      </c>
      <c r="B1887" s="1">
        <v>42064</v>
      </c>
      <c r="C1887" t="s">
        <v>1</v>
      </c>
      <c r="D1887" t="s">
        <v>893</v>
      </c>
      <c r="E1887" t="s">
        <v>1</v>
      </c>
      <c r="F1887" t="s">
        <v>70</v>
      </c>
      <c r="G1887" t="s">
        <v>1</v>
      </c>
      <c r="H1887" t="s">
        <v>20</v>
      </c>
      <c r="I1887" t="s">
        <v>16</v>
      </c>
      <c r="J1887" t="s">
        <v>900</v>
      </c>
      <c r="K1887" t="s">
        <v>16</v>
      </c>
      <c r="L1887" t="s">
        <v>1</v>
      </c>
      <c r="M1887" t="s">
        <v>910</v>
      </c>
      <c r="N1887" t="s">
        <v>492</v>
      </c>
      <c r="O1887" t="s">
        <v>499</v>
      </c>
      <c r="P1887" t="s">
        <v>495</v>
      </c>
      <c r="Q1887" t="s">
        <v>493</v>
      </c>
      <c r="R1887" t="s">
        <v>495</v>
      </c>
      <c r="S1887" t="s">
        <v>493</v>
      </c>
      <c r="T1887" t="s">
        <v>496</v>
      </c>
      <c r="U1887" s="2">
        <f>DATE(IF(MONTH(Table__._SQL2014_QLTS17_DW_DimDate[[#This Row],[Ngay]])&lt;11,YEAR(Table__._SQL2014_QLTS17_DW_DimDate[[#This Row],[Ngay]])-1, YEAR(Table__._SQL2014_QLTS17_DW_DimDate[[#This Row],[Ngay]])),11,1)</f>
        <v>41944</v>
      </c>
      <c r="V1887" s="2">
        <f>DATE(YEAR(Table__._SQL2014_QLTS17_DW_DimDate[[#This Row],[NgayBatDauMuaVu]])+1, 10,31)</f>
        <v>42308</v>
      </c>
      <c r="W1887" s="3">
        <f>Table__._SQL2014_QLTS17_DW_DimDate[[#This Row],[Ngay]]-Table__._SQL2014_QLTS17_DW_DimDate[[#This Row],[NgayBatDauMuaVu]]+1</f>
        <v>121</v>
      </c>
      <c r="X1887">
        <f>INT((Table__._SQL2014_QLTS17_DW_DimDate[[#This Row],[NgayMuaVu]]-1)/7)+1</f>
        <v>18</v>
      </c>
      <c r="Y1887" t="str">
        <f>"Tuần " &amp;Table__._SQL2014_QLTS17_DW_DimDate[[#This Row],[TuanMuaVu]] &amp; " năm " &amp;Table__._SQL2014_QLTS17_DW_DimDate[[#This Row],[NamMuaVuStr]]</f>
        <v>Tuần 18 năm 2014-2015</v>
      </c>
      <c r="Z1887">
        <f>YEAR(Table__._SQL2014_QLTS17_DW_DimDate[[#This Row],[NgayBatDauMuaVu]])</f>
        <v>2014</v>
      </c>
      <c r="AA1887" t="str">
        <f>YEAR(Table__._SQL2014_QLTS17_DW_DimDate[[#This Row],[NgayBatDauMuaVu]]) &amp;"-"&amp;YEAR(Table__._SQL2014_QLTS17_DW_DimDate[[#This Row],[NgayKetThucMuaVu]])</f>
        <v>2014-2015</v>
      </c>
      <c r="AB1887">
        <f>YEAR(Table__._SQL2014_QLTS17_DW_DimDate[[#This Row],[NgayBatDauMuaVu]])</f>
        <v>2014</v>
      </c>
      <c r="AC1887">
        <f>YEAR(Table__._SQL2014_QLTS17_DW_DimDate[[#This Row],[NgayKetThucMuaVu]])</f>
        <v>2015</v>
      </c>
    </row>
    <row r="1888" spans="1:29">
      <c r="A1888">
        <v>20150302</v>
      </c>
      <c r="B1888" s="1">
        <v>42065</v>
      </c>
      <c r="C1888" t="s">
        <v>13</v>
      </c>
      <c r="D1888" t="s">
        <v>894</v>
      </c>
      <c r="E1888" t="s">
        <v>13</v>
      </c>
      <c r="F1888" t="s">
        <v>72</v>
      </c>
      <c r="G1888" t="s">
        <v>1</v>
      </c>
      <c r="H1888" t="s">
        <v>20</v>
      </c>
      <c r="I1888" t="s">
        <v>16</v>
      </c>
      <c r="J1888" t="s">
        <v>900</v>
      </c>
      <c r="K1888" t="s">
        <v>16</v>
      </c>
      <c r="L1888" t="s">
        <v>1</v>
      </c>
      <c r="M1888" t="s">
        <v>910</v>
      </c>
      <c r="N1888" t="s">
        <v>492</v>
      </c>
      <c r="O1888" t="s">
        <v>499</v>
      </c>
      <c r="P1888" t="s">
        <v>495</v>
      </c>
      <c r="Q1888" t="s">
        <v>493</v>
      </c>
      <c r="R1888" t="s">
        <v>495</v>
      </c>
      <c r="S1888" t="s">
        <v>493</v>
      </c>
      <c r="T1888" t="s">
        <v>496</v>
      </c>
      <c r="U1888" s="2">
        <f>DATE(IF(MONTH(Table__._SQL2014_QLTS17_DW_DimDate[[#This Row],[Ngay]])&lt;11,YEAR(Table__._SQL2014_QLTS17_DW_DimDate[[#This Row],[Ngay]])-1, YEAR(Table__._SQL2014_QLTS17_DW_DimDate[[#This Row],[Ngay]])),11,1)</f>
        <v>41944</v>
      </c>
      <c r="V1888" s="2">
        <f>DATE(YEAR(Table__._SQL2014_QLTS17_DW_DimDate[[#This Row],[NgayBatDauMuaVu]])+1, 10,31)</f>
        <v>42308</v>
      </c>
      <c r="W1888" s="3">
        <f>Table__._SQL2014_QLTS17_DW_DimDate[[#This Row],[Ngay]]-Table__._SQL2014_QLTS17_DW_DimDate[[#This Row],[NgayBatDauMuaVu]]+1</f>
        <v>122</v>
      </c>
      <c r="X1888">
        <f>INT((Table__._SQL2014_QLTS17_DW_DimDate[[#This Row],[NgayMuaVu]]-1)/7)+1</f>
        <v>18</v>
      </c>
      <c r="Y1888" t="str">
        <f>"Tuần " &amp;Table__._SQL2014_QLTS17_DW_DimDate[[#This Row],[TuanMuaVu]] &amp; " năm " &amp;Table__._SQL2014_QLTS17_DW_DimDate[[#This Row],[NamMuaVuStr]]</f>
        <v>Tuần 18 năm 2014-2015</v>
      </c>
      <c r="Z1888">
        <f>YEAR(Table__._SQL2014_QLTS17_DW_DimDate[[#This Row],[NgayBatDauMuaVu]])</f>
        <v>2014</v>
      </c>
      <c r="AA1888" t="str">
        <f>YEAR(Table__._SQL2014_QLTS17_DW_DimDate[[#This Row],[NgayBatDauMuaVu]]) &amp;"-"&amp;YEAR(Table__._SQL2014_QLTS17_DW_DimDate[[#This Row],[NgayKetThucMuaVu]])</f>
        <v>2014-2015</v>
      </c>
      <c r="AB1888">
        <f>YEAR(Table__._SQL2014_QLTS17_DW_DimDate[[#This Row],[NgayBatDauMuaVu]])</f>
        <v>2014</v>
      </c>
      <c r="AC1888">
        <f>YEAR(Table__._SQL2014_QLTS17_DW_DimDate[[#This Row],[NgayKetThucMuaVu]])</f>
        <v>2015</v>
      </c>
    </row>
    <row r="1889" spans="1:29">
      <c r="A1889">
        <v>20150303</v>
      </c>
      <c r="B1889" s="1">
        <v>42066</v>
      </c>
      <c r="C1889" t="s">
        <v>16</v>
      </c>
      <c r="D1889" t="s">
        <v>895</v>
      </c>
      <c r="E1889" t="s">
        <v>16</v>
      </c>
      <c r="F1889" t="s">
        <v>73</v>
      </c>
      <c r="G1889" t="s">
        <v>1</v>
      </c>
      <c r="H1889" t="s">
        <v>20</v>
      </c>
      <c r="I1889" t="s">
        <v>16</v>
      </c>
      <c r="J1889" t="s">
        <v>900</v>
      </c>
      <c r="K1889" t="s">
        <v>16</v>
      </c>
      <c r="L1889" t="s">
        <v>1</v>
      </c>
      <c r="M1889" t="s">
        <v>910</v>
      </c>
      <c r="N1889" t="s">
        <v>492</v>
      </c>
      <c r="O1889" t="s">
        <v>499</v>
      </c>
      <c r="P1889" t="s">
        <v>495</v>
      </c>
      <c r="Q1889" t="s">
        <v>493</v>
      </c>
      <c r="R1889" t="s">
        <v>495</v>
      </c>
      <c r="S1889" t="s">
        <v>493</v>
      </c>
      <c r="T1889" t="s">
        <v>496</v>
      </c>
      <c r="U1889" s="2">
        <f>DATE(IF(MONTH(Table__._SQL2014_QLTS17_DW_DimDate[[#This Row],[Ngay]])&lt;11,YEAR(Table__._SQL2014_QLTS17_DW_DimDate[[#This Row],[Ngay]])-1, YEAR(Table__._SQL2014_QLTS17_DW_DimDate[[#This Row],[Ngay]])),11,1)</f>
        <v>41944</v>
      </c>
      <c r="V1889" s="2">
        <f>DATE(YEAR(Table__._SQL2014_QLTS17_DW_DimDate[[#This Row],[NgayBatDauMuaVu]])+1, 10,31)</f>
        <v>42308</v>
      </c>
      <c r="W1889" s="3">
        <f>Table__._SQL2014_QLTS17_DW_DimDate[[#This Row],[Ngay]]-Table__._SQL2014_QLTS17_DW_DimDate[[#This Row],[NgayBatDauMuaVu]]+1</f>
        <v>123</v>
      </c>
      <c r="X1889">
        <f>INT((Table__._SQL2014_QLTS17_DW_DimDate[[#This Row],[NgayMuaVu]]-1)/7)+1</f>
        <v>18</v>
      </c>
      <c r="Y1889" t="str">
        <f>"Tuần " &amp;Table__._SQL2014_QLTS17_DW_DimDate[[#This Row],[TuanMuaVu]] &amp; " năm " &amp;Table__._SQL2014_QLTS17_DW_DimDate[[#This Row],[NamMuaVuStr]]</f>
        <v>Tuần 18 năm 2014-2015</v>
      </c>
      <c r="Z1889">
        <f>YEAR(Table__._SQL2014_QLTS17_DW_DimDate[[#This Row],[NgayBatDauMuaVu]])</f>
        <v>2014</v>
      </c>
      <c r="AA1889" t="str">
        <f>YEAR(Table__._SQL2014_QLTS17_DW_DimDate[[#This Row],[NgayBatDauMuaVu]]) &amp;"-"&amp;YEAR(Table__._SQL2014_QLTS17_DW_DimDate[[#This Row],[NgayKetThucMuaVu]])</f>
        <v>2014-2015</v>
      </c>
      <c r="AB1889">
        <f>YEAR(Table__._SQL2014_QLTS17_DW_DimDate[[#This Row],[NgayBatDauMuaVu]])</f>
        <v>2014</v>
      </c>
      <c r="AC1889">
        <f>YEAR(Table__._SQL2014_QLTS17_DW_DimDate[[#This Row],[NgayKetThucMuaVu]])</f>
        <v>2015</v>
      </c>
    </row>
    <row r="1890" spans="1:29">
      <c r="A1890">
        <v>20150304</v>
      </c>
      <c r="B1890" s="1">
        <v>42067</v>
      </c>
      <c r="C1890" t="s">
        <v>12</v>
      </c>
      <c r="D1890" t="s">
        <v>896</v>
      </c>
      <c r="E1890" t="s">
        <v>12</v>
      </c>
      <c r="F1890" t="s">
        <v>74</v>
      </c>
      <c r="G1890" t="s">
        <v>1</v>
      </c>
      <c r="H1890" t="s">
        <v>20</v>
      </c>
      <c r="I1890" t="s">
        <v>16</v>
      </c>
      <c r="J1890" t="s">
        <v>900</v>
      </c>
      <c r="K1890" t="s">
        <v>16</v>
      </c>
      <c r="L1890" t="s">
        <v>1</v>
      </c>
      <c r="M1890" t="s">
        <v>910</v>
      </c>
      <c r="N1890" t="s">
        <v>492</v>
      </c>
      <c r="O1890" t="s">
        <v>499</v>
      </c>
      <c r="P1890" t="s">
        <v>495</v>
      </c>
      <c r="Q1890" t="s">
        <v>493</v>
      </c>
      <c r="R1890" t="s">
        <v>495</v>
      </c>
      <c r="S1890" t="s">
        <v>493</v>
      </c>
      <c r="T1890" t="s">
        <v>496</v>
      </c>
      <c r="U1890" s="2">
        <f>DATE(IF(MONTH(Table__._SQL2014_QLTS17_DW_DimDate[[#This Row],[Ngay]])&lt;11,YEAR(Table__._SQL2014_QLTS17_DW_DimDate[[#This Row],[Ngay]])-1, YEAR(Table__._SQL2014_QLTS17_DW_DimDate[[#This Row],[Ngay]])),11,1)</f>
        <v>41944</v>
      </c>
      <c r="V1890" s="2">
        <f>DATE(YEAR(Table__._SQL2014_QLTS17_DW_DimDate[[#This Row],[NgayBatDauMuaVu]])+1, 10,31)</f>
        <v>42308</v>
      </c>
      <c r="W1890" s="3">
        <f>Table__._SQL2014_QLTS17_DW_DimDate[[#This Row],[Ngay]]-Table__._SQL2014_QLTS17_DW_DimDate[[#This Row],[NgayBatDauMuaVu]]+1</f>
        <v>124</v>
      </c>
      <c r="X1890">
        <f>INT((Table__._SQL2014_QLTS17_DW_DimDate[[#This Row],[NgayMuaVu]]-1)/7)+1</f>
        <v>18</v>
      </c>
      <c r="Y1890" t="str">
        <f>"Tuần " &amp;Table__._SQL2014_QLTS17_DW_DimDate[[#This Row],[TuanMuaVu]] &amp; " năm " &amp;Table__._SQL2014_QLTS17_DW_DimDate[[#This Row],[NamMuaVuStr]]</f>
        <v>Tuần 18 năm 2014-2015</v>
      </c>
      <c r="Z1890">
        <f>YEAR(Table__._SQL2014_QLTS17_DW_DimDate[[#This Row],[NgayBatDauMuaVu]])</f>
        <v>2014</v>
      </c>
      <c r="AA1890" t="str">
        <f>YEAR(Table__._SQL2014_QLTS17_DW_DimDate[[#This Row],[NgayBatDauMuaVu]]) &amp;"-"&amp;YEAR(Table__._SQL2014_QLTS17_DW_DimDate[[#This Row],[NgayKetThucMuaVu]])</f>
        <v>2014-2015</v>
      </c>
      <c r="AB1890">
        <f>YEAR(Table__._SQL2014_QLTS17_DW_DimDate[[#This Row],[NgayBatDauMuaVu]])</f>
        <v>2014</v>
      </c>
      <c r="AC1890">
        <f>YEAR(Table__._SQL2014_QLTS17_DW_DimDate[[#This Row],[NgayKetThucMuaVu]])</f>
        <v>2015</v>
      </c>
    </row>
    <row r="1891" spans="1:29">
      <c r="A1891">
        <v>20150305</v>
      </c>
      <c r="B1891" s="1">
        <v>42068</v>
      </c>
      <c r="C1891" t="s">
        <v>3</v>
      </c>
      <c r="D1891" t="s">
        <v>897</v>
      </c>
      <c r="E1891" t="s">
        <v>3</v>
      </c>
      <c r="F1891" t="s">
        <v>75</v>
      </c>
      <c r="G1891" t="s">
        <v>1</v>
      </c>
      <c r="H1891" t="s">
        <v>20</v>
      </c>
      <c r="I1891" t="s">
        <v>16</v>
      </c>
      <c r="J1891" t="s">
        <v>900</v>
      </c>
      <c r="K1891" t="s">
        <v>16</v>
      </c>
      <c r="L1891" t="s">
        <v>1</v>
      </c>
      <c r="M1891" t="s">
        <v>910</v>
      </c>
      <c r="N1891" t="s">
        <v>492</v>
      </c>
      <c r="O1891" t="s">
        <v>499</v>
      </c>
      <c r="P1891" t="s">
        <v>495</v>
      </c>
      <c r="Q1891" t="s">
        <v>493</v>
      </c>
      <c r="R1891" t="s">
        <v>495</v>
      </c>
      <c r="S1891" t="s">
        <v>493</v>
      </c>
      <c r="T1891" t="s">
        <v>496</v>
      </c>
      <c r="U1891" s="2">
        <f>DATE(IF(MONTH(Table__._SQL2014_QLTS17_DW_DimDate[[#This Row],[Ngay]])&lt;11,YEAR(Table__._SQL2014_QLTS17_DW_DimDate[[#This Row],[Ngay]])-1, YEAR(Table__._SQL2014_QLTS17_DW_DimDate[[#This Row],[Ngay]])),11,1)</f>
        <v>41944</v>
      </c>
      <c r="V1891" s="2">
        <f>DATE(YEAR(Table__._SQL2014_QLTS17_DW_DimDate[[#This Row],[NgayBatDauMuaVu]])+1, 10,31)</f>
        <v>42308</v>
      </c>
      <c r="W1891" s="3">
        <f>Table__._SQL2014_QLTS17_DW_DimDate[[#This Row],[Ngay]]-Table__._SQL2014_QLTS17_DW_DimDate[[#This Row],[NgayBatDauMuaVu]]+1</f>
        <v>125</v>
      </c>
      <c r="X1891">
        <f>INT((Table__._SQL2014_QLTS17_DW_DimDate[[#This Row],[NgayMuaVu]]-1)/7)+1</f>
        <v>18</v>
      </c>
      <c r="Y1891" t="str">
        <f>"Tuần " &amp;Table__._SQL2014_QLTS17_DW_DimDate[[#This Row],[TuanMuaVu]] &amp; " năm " &amp;Table__._SQL2014_QLTS17_DW_DimDate[[#This Row],[NamMuaVuStr]]</f>
        <v>Tuần 18 năm 2014-2015</v>
      </c>
      <c r="Z1891">
        <f>YEAR(Table__._SQL2014_QLTS17_DW_DimDate[[#This Row],[NgayBatDauMuaVu]])</f>
        <v>2014</v>
      </c>
      <c r="AA1891" t="str">
        <f>YEAR(Table__._SQL2014_QLTS17_DW_DimDate[[#This Row],[NgayBatDauMuaVu]]) &amp;"-"&amp;YEAR(Table__._SQL2014_QLTS17_DW_DimDate[[#This Row],[NgayKetThucMuaVu]])</f>
        <v>2014-2015</v>
      </c>
      <c r="AB1891">
        <f>YEAR(Table__._SQL2014_QLTS17_DW_DimDate[[#This Row],[NgayBatDauMuaVu]])</f>
        <v>2014</v>
      </c>
      <c r="AC1891">
        <f>YEAR(Table__._SQL2014_QLTS17_DW_DimDate[[#This Row],[NgayKetThucMuaVu]])</f>
        <v>2015</v>
      </c>
    </row>
    <row r="1892" spans="1:29">
      <c r="A1892">
        <v>20150306</v>
      </c>
      <c r="B1892" s="1">
        <v>42069</v>
      </c>
      <c r="C1892" t="s">
        <v>2</v>
      </c>
      <c r="D1892" t="s">
        <v>891</v>
      </c>
      <c r="E1892" t="s">
        <v>2</v>
      </c>
      <c r="F1892" t="s">
        <v>76</v>
      </c>
      <c r="G1892" t="s">
        <v>1</v>
      </c>
      <c r="H1892" t="s">
        <v>20</v>
      </c>
      <c r="I1892" t="s">
        <v>16</v>
      </c>
      <c r="J1892" t="s">
        <v>900</v>
      </c>
      <c r="K1892" t="s">
        <v>16</v>
      </c>
      <c r="L1892" t="s">
        <v>1</v>
      </c>
      <c r="M1892" t="s">
        <v>910</v>
      </c>
      <c r="N1892" t="s">
        <v>492</v>
      </c>
      <c r="O1892" t="s">
        <v>499</v>
      </c>
      <c r="P1892" t="s">
        <v>495</v>
      </c>
      <c r="Q1892" t="s">
        <v>493</v>
      </c>
      <c r="R1892" t="s">
        <v>495</v>
      </c>
      <c r="S1892" t="s">
        <v>493</v>
      </c>
      <c r="T1892" t="s">
        <v>496</v>
      </c>
      <c r="U1892" s="2">
        <f>DATE(IF(MONTH(Table__._SQL2014_QLTS17_DW_DimDate[[#This Row],[Ngay]])&lt;11,YEAR(Table__._SQL2014_QLTS17_DW_DimDate[[#This Row],[Ngay]])-1, YEAR(Table__._SQL2014_QLTS17_DW_DimDate[[#This Row],[Ngay]])),11,1)</f>
        <v>41944</v>
      </c>
      <c r="V1892" s="2">
        <f>DATE(YEAR(Table__._SQL2014_QLTS17_DW_DimDate[[#This Row],[NgayBatDauMuaVu]])+1, 10,31)</f>
        <v>42308</v>
      </c>
      <c r="W1892" s="3">
        <f>Table__._SQL2014_QLTS17_DW_DimDate[[#This Row],[Ngay]]-Table__._SQL2014_QLTS17_DW_DimDate[[#This Row],[NgayBatDauMuaVu]]+1</f>
        <v>126</v>
      </c>
      <c r="X1892">
        <f>INT((Table__._SQL2014_QLTS17_DW_DimDate[[#This Row],[NgayMuaVu]]-1)/7)+1</f>
        <v>18</v>
      </c>
      <c r="Y1892" t="str">
        <f>"Tuần " &amp;Table__._SQL2014_QLTS17_DW_DimDate[[#This Row],[TuanMuaVu]] &amp; " năm " &amp;Table__._SQL2014_QLTS17_DW_DimDate[[#This Row],[NamMuaVuStr]]</f>
        <v>Tuần 18 năm 2014-2015</v>
      </c>
      <c r="Z1892">
        <f>YEAR(Table__._SQL2014_QLTS17_DW_DimDate[[#This Row],[NgayBatDauMuaVu]])</f>
        <v>2014</v>
      </c>
      <c r="AA1892" t="str">
        <f>YEAR(Table__._SQL2014_QLTS17_DW_DimDate[[#This Row],[NgayBatDauMuaVu]]) &amp;"-"&amp;YEAR(Table__._SQL2014_QLTS17_DW_DimDate[[#This Row],[NgayKetThucMuaVu]])</f>
        <v>2014-2015</v>
      </c>
      <c r="AB1892">
        <f>YEAR(Table__._SQL2014_QLTS17_DW_DimDate[[#This Row],[NgayBatDauMuaVu]])</f>
        <v>2014</v>
      </c>
      <c r="AC1892">
        <f>YEAR(Table__._SQL2014_QLTS17_DW_DimDate[[#This Row],[NgayKetThucMuaVu]])</f>
        <v>2015</v>
      </c>
    </row>
    <row r="1893" spans="1:29">
      <c r="A1893">
        <v>20150307</v>
      </c>
      <c r="B1893" s="1">
        <v>42070</v>
      </c>
      <c r="C1893" t="s">
        <v>14</v>
      </c>
      <c r="D1893" t="s">
        <v>892</v>
      </c>
      <c r="E1893" t="s">
        <v>14</v>
      </c>
      <c r="F1893" t="s">
        <v>77</v>
      </c>
      <c r="G1893" t="s">
        <v>1</v>
      </c>
      <c r="H1893" t="s">
        <v>20</v>
      </c>
      <c r="I1893" t="s">
        <v>16</v>
      </c>
      <c r="J1893" t="s">
        <v>900</v>
      </c>
      <c r="K1893" t="s">
        <v>16</v>
      </c>
      <c r="L1893" t="s">
        <v>1</v>
      </c>
      <c r="M1893" t="s">
        <v>910</v>
      </c>
      <c r="N1893" t="s">
        <v>492</v>
      </c>
      <c r="O1893" t="s">
        <v>499</v>
      </c>
      <c r="P1893" t="s">
        <v>495</v>
      </c>
      <c r="Q1893" t="s">
        <v>493</v>
      </c>
      <c r="R1893" t="s">
        <v>495</v>
      </c>
      <c r="S1893" t="s">
        <v>493</v>
      </c>
      <c r="T1893" t="s">
        <v>496</v>
      </c>
      <c r="U1893" s="2">
        <f>DATE(IF(MONTH(Table__._SQL2014_QLTS17_DW_DimDate[[#This Row],[Ngay]])&lt;11,YEAR(Table__._SQL2014_QLTS17_DW_DimDate[[#This Row],[Ngay]])-1, YEAR(Table__._SQL2014_QLTS17_DW_DimDate[[#This Row],[Ngay]])),11,1)</f>
        <v>41944</v>
      </c>
      <c r="V1893" s="2">
        <f>DATE(YEAR(Table__._SQL2014_QLTS17_DW_DimDate[[#This Row],[NgayBatDauMuaVu]])+1, 10,31)</f>
        <v>42308</v>
      </c>
      <c r="W1893" s="3">
        <f>Table__._SQL2014_QLTS17_DW_DimDate[[#This Row],[Ngay]]-Table__._SQL2014_QLTS17_DW_DimDate[[#This Row],[NgayBatDauMuaVu]]+1</f>
        <v>127</v>
      </c>
      <c r="X1893">
        <f>INT((Table__._SQL2014_QLTS17_DW_DimDate[[#This Row],[NgayMuaVu]]-1)/7)+1</f>
        <v>19</v>
      </c>
      <c r="Y1893" t="str">
        <f>"Tuần " &amp;Table__._SQL2014_QLTS17_DW_DimDate[[#This Row],[TuanMuaVu]] &amp; " năm " &amp;Table__._SQL2014_QLTS17_DW_DimDate[[#This Row],[NamMuaVuStr]]</f>
        <v>Tuần 19 năm 2014-2015</v>
      </c>
      <c r="Z1893">
        <f>YEAR(Table__._SQL2014_QLTS17_DW_DimDate[[#This Row],[NgayBatDauMuaVu]])</f>
        <v>2014</v>
      </c>
      <c r="AA1893" t="str">
        <f>YEAR(Table__._SQL2014_QLTS17_DW_DimDate[[#This Row],[NgayBatDauMuaVu]]) &amp;"-"&amp;YEAR(Table__._SQL2014_QLTS17_DW_DimDate[[#This Row],[NgayKetThucMuaVu]])</f>
        <v>2014-2015</v>
      </c>
      <c r="AB1893">
        <f>YEAR(Table__._SQL2014_QLTS17_DW_DimDate[[#This Row],[NgayBatDauMuaVu]])</f>
        <v>2014</v>
      </c>
      <c r="AC1893">
        <f>YEAR(Table__._SQL2014_QLTS17_DW_DimDate[[#This Row],[NgayKetThucMuaVu]])</f>
        <v>2015</v>
      </c>
    </row>
    <row r="1894" spans="1:29">
      <c r="A1894">
        <v>20150308</v>
      </c>
      <c r="B1894" s="1">
        <v>42071</v>
      </c>
      <c r="C1894" t="s">
        <v>18</v>
      </c>
      <c r="D1894" t="s">
        <v>893</v>
      </c>
      <c r="E1894" t="s">
        <v>1</v>
      </c>
      <c r="F1894" t="s">
        <v>78</v>
      </c>
      <c r="G1894" t="s">
        <v>13</v>
      </c>
      <c r="H1894" t="s">
        <v>21</v>
      </c>
      <c r="I1894" t="s">
        <v>16</v>
      </c>
      <c r="J1894" t="s">
        <v>900</v>
      </c>
      <c r="K1894" t="s">
        <v>16</v>
      </c>
      <c r="L1894" t="s">
        <v>1</v>
      </c>
      <c r="M1894" t="s">
        <v>910</v>
      </c>
      <c r="N1894" t="s">
        <v>492</v>
      </c>
      <c r="O1894" t="s">
        <v>499</v>
      </c>
      <c r="P1894" t="s">
        <v>495</v>
      </c>
      <c r="Q1894" t="s">
        <v>493</v>
      </c>
      <c r="R1894" t="s">
        <v>495</v>
      </c>
      <c r="S1894" t="s">
        <v>493</v>
      </c>
      <c r="T1894" t="s">
        <v>496</v>
      </c>
      <c r="U1894" s="2">
        <f>DATE(IF(MONTH(Table__._SQL2014_QLTS17_DW_DimDate[[#This Row],[Ngay]])&lt;11,YEAR(Table__._SQL2014_QLTS17_DW_DimDate[[#This Row],[Ngay]])-1, YEAR(Table__._SQL2014_QLTS17_DW_DimDate[[#This Row],[Ngay]])),11,1)</f>
        <v>41944</v>
      </c>
      <c r="V1894" s="2">
        <f>DATE(YEAR(Table__._SQL2014_QLTS17_DW_DimDate[[#This Row],[NgayBatDauMuaVu]])+1, 10,31)</f>
        <v>42308</v>
      </c>
      <c r="W1894" s="3">
        <f>Table__._SQL2014_QLTS17_DW_DimDate[[#This Row],[Ngay]]-Table__._SQL2014_QLTS17_DW_DimDate[[#This Row],[NgayBatDauMuaVu]]+1</f>
        <v>128</v>
      </c>
      <c r="X1894">
        <f>INT((Table__._SQL2014_QLTS17_DW_DimDate[[#This Row],[NgayMuaVu]]-1)/7)+1</f>
        <v>19</v>
      </c>
      <c r="Y1894" t="str">
        <f>"Tuần " &amp;Table__._SQL2014_QLTS17_DW_DimDate[[#This Row],[TuanMuaVu]] &amp; " năm " &amp;Table__._SQL2014_QLTS17_DW_DimDate[[#This Row],[NamMuaVuStr]]</f>
        <v>Tuần 19 năm 2014-2015</v>
      </c>
      <c r="Z1894">
        <f>YEAR(Table__._SQL2014_QLTS17_DW_DimDate[[#This Row],[NgayBatDauMuaVu]])</f>
        <v>2014</v>
      </c>
      <c r="AA1894" t="str">
        <f>YEAR(Table__._SQL2014_QLTS17_DW_DimDate[[#This Row],[NgayBatDauMuaVu]]) &amp;"-"&amp;YEAR(Table__._SQL2014_QLTS17_DW_DimDate[[#This Row],[NgayKetThucMuaVu]])</f>
        <v>2014-2015</v>
      </c>
      <c r="AB1894">
        <f>YEAR(Table__._SQL2014_QLTS17_DW_DimDate[[#This Row],[NgayBatDauMuaVu]])</f>
        <v>2014</v>
      </c>
      <c r="AC1894">
        <f>YEAR(Table__._SQL2014_QLTS17_DW_DimDate[[#This Row],[NgayKetThucMuaVu]])</f>
        <v>2015</v>
      </c>
    </row>
    <row r="1895" spans="1:29">
      <c r="A1895">
        <v>20150309</v>
      </c>
      <c r="B1895" s="1">
        <v>42072</v>
      </c>
      <c r="C1895" t="s">
        <v>19</v>
      </c>
      <c r="D1895" t="s">
        <v>894</v>
      </c>
      <c r="E1895" t="s">
        <v>13</v>
      </c>
      <c r="F1895" t="s">
        <v>79</v>
      </c>
      <c r="G1895" t="s">
        <v>13</v>
      </c>
      <c r="H1895" t="s">
        <v>21</v>
      </c>
      <c r="I1895" t="s">
        <v>16</v>
      </c>
      <c r="J1895" t="s">
        <v>900</v>
      </c>
      <c r="K1895" t="s">
        <v>16</v>
      </c>
      <c r="L1895" t="s">
        <v>1</v>
      </c>
      <c r="M1895" t="s">
        <v>910</v>
      </c>
      <c r="N1895" t="s">
        <v>492</v>
      </c>
      <c r="O1895" t="s">
        <v>499</v>
      </c>
      <c r="P1895" t="s">
        <v>495</v>
      </c>
      <c r="Q1895" t="s">
        <v>493</v>
      </c>
      <c r="R1895" t="s">
        <v>495</v>
      </c>
      <c r="S1895" t="s">
        <v>493</v>
      </c>
      <c r="T1895" t="s">
        <v>496</v>
      </c>
      <c r="U1895" s="2">
        <f>DATE(IF(MONTH(Table__._SQL2014_QLTS17_DW_DimDate[[#This Row],[Ngay]])&lt;11,YEAR(Table__._SQL2014_QLTS17_DW_DimDate[[#This Row],[Ngay]])-1, YEAR(Table__._SQL2014_QLTS17_DW_DimDate[[#This Row],[Ngay]])),11,1)</f>
        <v>41944</v>
      </c>
      <c r="V1895" s="2">
        <f>DATE(YEAR(Table__._SQL2014_QLTS17_DW_DimDate[[#This Row],[NgayBatDauMuaVu]])+1, 10,31)</f>
        <v>42308</v>
      </c>
      <c r="W1895" s="3">
        <f>Table__._SQL2014_QLTS17_DW_DimDate[[#This Row],[Ngay]]-Table__._SQL2014_QLTS17_DW_DimDate[[#This Row],[NgayBatDauMuaVu]]+1</f>
        <v>129</v>
      </c>
      <c r="X1895">
        <f>INT((Table__._SQL2014_QLTS17_DW_DimDate[[#This Row],[NgayMuaVu]]-1)/7)+1</f>
        <v>19</v>
      </c>
      <c r="Y1895" t="str">
        <f>"Tuần " &amp;Table__._SQL2014_QLTS17_DW_DimDate[[#This Row],[TuanMuaVu]] &amp; " năm " &amp;Table__._SQL2014_QLTS17_DW_DimDate[[#This Row],[NamMuaVuStr]]</f>
        <v>Tuần 19 năm 2014-2015</v>
      </c>
      <c r="Z1895">
        <f>YEAR(Table__._SQL2014_QLTS17_DW_DimDate[[#This Row],[NgayBatDauMuaVu]])</f>
        <v>2014</v>
      </c>
      <c r="AA1895" t="str">
        <f>YEAR(Table__._SQL2014_QLTS17_DW_DimDate[[#This Row],[NgayBatDauMuaVu]]) &amp;"-"&amp;YEAR(Table__._SQL2014_QLTS17_DW_DimDate[[#This Row],[NgayKetThucMuaVu]])</f>
        <v>2014-2015</v>
      </c>
      <c r="AB1895">
        <f>YEAR(Table__._SQL2014_QLTS17_DW_DimDate[[#This Row],[NgayBatDauMuaVu]])</f>
        <v>2014</v>
      </c>
      <c r="AC1895">
        <f>YEAR(Table__._SQL2014_QLTS17_DW_DimDate[[#This Row],[NgayKetThucMuaVu]])</f>
        <v>2015</v>
      </c>
    </row>
    <row r="1896" spans="1:29">
      <c r="A1896">
        <v>20150310</v>
      </c>
      <c r="B1896" s="1">
        <v>42073</v>
      </c>
      <c r="C1896" t="s">
        <v>20</v>
      </c>
      <c r="D1896" t="s">
        <v>895</v>
      </c>
      <c r="E1896" t="s">
        <v>16</v>
      </c>
      <c r="F1896" t="s">
        <v>80</v>
      </c>
      <c r="G1896" t="s">
        <v>13</v>
      </c>
      <c r="H1896" t="s">
        <v>21</v>
      </c>
      <c r="I1896" t="s">
        <v>16</v>
      </c>
      <c r="J1896" t="s">
        <v>900</v>
      </c>
      <c r="K1896" t="s">
        <v>16</v>
      </c>
      <c r="L1896" t="s">
        <v>1</v>
      </c>
      <c r="M1896" t="s">
        <v>910</v>
      </c>
      <c r="N1896" t="s">
        <v>492</v>
      </c>
      <c r="O1896" t="s">
        <v>499</v>
      </c>
      <c r="P1896" t="s">
        <v>495</v>
      </c>
      <c r="Q1896" t="s">
        <v>493</v>
      </c>
      <c r="R1896" t="s">
        <v>495</v>
      </c>
      <c r="S1896" t="s">
        <v>493</v>
      </c>
      <c r="T1896" t="s">
        <v>496</v>
      </c>
      <c r="U1896" s="2">
        <f>DATE(IF(MONTH(Table__._SQL2014_QLTS17_DW_DimDate[[#This Row],[Ngay]])&lt;11,YEAR(Table__._SQL2014_QLTS17_DW_DimDate[[#This Row],[Ngay]])-1, YEAR(Table__._SQL2014_QLTS17_DW_DimDate[[#This Row],[Ngay]])),11,1)</f>
        <v>41944</v>
      </c>
      <c r="V1896" s="2">
        <f>DATE(YEAR(Table__._SQL2014_QLTS17_DW_DimDate[[#This Row],[NgayBatDauMuaVu]])+1, 10,31)</f>
        <v>42308</v>
      </c>
      <c r="W1896" s="3">
        <f>Table__._SQL2014_QLTS17_DW_DimDate[[#This Row],[Ngay]]-Table__._SQL2014_QLTS17_DW_DimDate[[#This Row],[NgayBatDauMuaVu]]+1</f>
        <v>130</v>
      </c>
      <c r="X1896">
        <f>INT((Table__._SQL2014_QLTS17_DW_DimDate[[#This Row],[NgayMuaVu]]-1)/7)+1</f>
        <v>19</v>
      </c>
      <c r="Y1896" t="str">
        <f>"Tuần " &amp;Table__._SQL2014_QLTS17_DW_DimDate[[#This Row],[TuanMuaVu]] &amp; " năm " &amp;Table__._SQL2014_QLTS17_DW_DimDate[[#This Row],[NamMuaVuStr]]</f>
        <v>Tuần 19 năm 2014-2015</v>
      </c>
      <c r="Z1896">
        <f>YEAR(Table__._SQL2014_QLTS17_DW_DimDate[[#This Row],[NgayBatDauMuaVu]])</f>
        <v>2014</v>
      </c>
      <c r="AA1896" t="str">
        <f>YEAR(Table__._SQL2014_QLTS17_DW_DimDate[[#This Row],[NgayBatDauMuaVu]]) &amp;"-"&amp;YEAR(Table__._SQL2014_QLTS17_DW_DimDate[[#This Row],[NgayKetThucMuaVu]])</f>
        <v>2014-2015</v>
      </c>
      <c r="AB1896">
        <f>YEAR(Table__._SQL2014_QLTS17_DW_DimDate[[#This Row],[NgayBatDauMuaVu]])</f>
        <v>2014</v>
      </c>
      <c r="AC1896">
        <f>YEAR(Table__._SQL2014_QLTS17_DW_DimDate[[#This Row],[NgayKetThucMuaVu]])</f>
        <v>2015</v>
      </c>
    </row>
    <row r="1897" spans="1:29">
      <c r="A1897">
        <v>20150311</v>
      </c>
      <c r="B1897" s="1">
        <v>42074</v>
      </c>
      <c r="C1897" t="s">
        <v>21</v>
      </c>
      <c r="D1897" t="s">
        <v>896</v>
      </c>
      <c r="E1897" t="s">
        <v>12</v>
      </c>
      <c r="F1897" t="s">
        <v>81</v>
      </c>
      <c r="G1897" t="s">
        <v>13</v>
      </c>
      <c r="H1897" t="s">
        <v>21</v>
      </c>
      <c r="I1897" t="s">
        <v>16</v>
      </c>
      <c r="J1897" t="s">
        <v>900</v>
      </c>
      <c r="K1897" t="s">
        <v>16</v>
      </c>
      <c r="L1897" t="s">
        <v>1</v>
      </c>
      <c r="M1897" t="s">
        <v>910</v>
      </c>
      <c r="N1897" t="s">
        <v>492</v>
      </c>
      <c r="O1897" t="s">
        <v>499</v>
      </c>
      <c r="P1897" t="s">
        <v>495</v>
      </c>
      <c r="Q1897" t="s">
        <v>493</v>
      </c>
      <c r="R1897" t="s">
        <v>495</v>
      </c>
      <c r="S1897" t="s">
        <v>493</v>
      </c>
      <c r="T1897" t="s">
        <v>496</v>
      </c>
      <c r="U1897" s="2">
        <f>DATE(IF(MONTH(Table__._SQL2014_QLTS17_DW_DimDate[[#This Row],[Ngay]])&lt;11,YEAR(Table__._SQL2014_QLTS17_DW_DimDate[[#This Row],[Ngay]])-1, YEAR(Table__._SQL2014_QLTS17_DW_DimDate[[#This Row],[Ngay]])),11,1)</f>
        <v>41944</v>
      </c>
      <c r="V1897" s="2">
        <f>DATE(YEAR(Table__._SQL2014_QLTS17_DW_DimDate[[#This Row],[NgayBatDauMuaVu]])+1, 10,31)</f>
        <v>42308</v>
      </c>
      <c r="W1897" s="3">
        <f>Table__._SQL2014_QLTS17_DW_DimDate[[#This Row],[Ngay]]-Table__._SQL2014_QLTS17_DW_DimDate[[#This Row],[NgayBatDauMuaVu]]+1</f>
        <v>131</v>
      </c>
      <c r="X1897">
        <f>INT((Table__._SQL2014_QLTS17_DW_DimDate[[#This Row],[NgayMuaVu]]-1)/7)+1</f>
        <v>19</v>
      </c>
      <c r="Y1897" t="str">
        <f>"Tuần " &amp;Table__._SQL2014_QLTS17_DW_DimDate[[#This Row],[TuanMuaVu]] &amp; " năm " &amp;Table__._SQL2014_QLTS17_DW_DimDate[[#This Row],[NamMuaVuStr]]</f>
        <v>Tuần 19 năm 2014-2015</v>
      </c>
      <c r="Z1897">
        <f>YEAR(Table__._SQL2014_QLTS17_DW_DimDate[[#This Row],[NgayBatDauMuaVu]])</f>
        <v>2014</v>
      </c>
      <c r="AA1897" t="str">
        <f>YEAR(Table__._SQL2014_QLTS17_DW_DimDate[[#This Row],[NgayBatDauMuaVu]]) &amp;"-"&amp;YEAR(Table__._SQL2014_QLTS17_DW_DimDate[[#This Row],[NgayKetThucMuaVu]])</f>
        <v>2014-2015</v>
      </c>
      <c r="AB1897">
        <f>YEAR(Table__._SQL2014_QLTS17_DW_DimDate[[#This Row],[NgayBatDauMuaVu]])</f>
        <v>2014</v>
      </c>
      <c r="AC1897">
        <f>YEAR(Table__._SQL2014_QLTS17_DW_DimDate[[#This Row],[NgayKetThucMuaVu]])</f>
        <v>2015</v>
      </c>
    </row>
    <row r="1898" spans="1:29">
      <c r="A1898">
        <v>20150312</v>
      </c>
      <c r="B1898" s="1">
        <v>42075</v>
      </c>
      <c r="C1898" t="s">
        <v>11</v>
      </c>
      <c r="D1898" t="s">
        <v>897</v>
      </c>
      <c r="E1898" t="s">
        <v>3</v>
      </c>
      <c r="F1898" t="s">
        <v>82</v>
      </c>
      <c r="G1898" t="s">
        <v>13</v>
      </c>
      <c r="H1898" t="s">
        <v>21</v>
      </c>
      <c r="I1898" t="s">
        <v>16</v>
      </c>
      <c r="J1898" t="s">
        <v>900</v>
      </c>
      <c r="K1898" t="s">
        <v>16</v>
      </c>
      <c r="L1898" t="s">
        <v>1</v>
      </c>
      <c r="M1898" t="s">
        <v>910</v>
      </c>
      <c r="N1898" t="s">
        <v>492</v>
      </c>
      <c r="O1898" t="s">
        <v>499</v>
      </c>
      <c r="P1898" t="s">
        <v>495</v>
      </c>
      <c r="Q1898" t="s">
        <v>493</v>
      </c>
      <c r="R1898" t="s">
        <v>495</v>
      </c>
      <c r="S1898" t="s">
        <v>493</v>
      </c>
      <c r="T1898" t="s">
        <v>496</v>
      </c>
      <c r="U1898" s="2">
        <f>DATE(IF(MONTH(Table__._SQL2014_QLTS17_DW_DimDate[[#This Row],[Ngay]])&lt;11,YEAR(Table__._SQL2014_QLTS17_DW_DimDate[[#This Row],[Ngay]])-1, YEAR(Table__._SQL2014_QLTS17_DW_DimDate[[#This Row],[Ngay]])),11,1)</f>
        <v>41944</v>
      </c>
      <c r="V1898" s="2">
        <f>DATE(YEAR(Table__._SQL2014_QLTS17_DW_DimDate[[#This Row],[NgayBatDauMuaVu]])+1, 10,31)</f>
        <v>42308</v>
      </c>
      <c r="W1898" s="3">
        <f>Table__._SQL2014_QLTS17_DW_DimDate[[#This Row],[Ngay]]-Table__._SQL2014_QLTS17_DW_DimDate[[#This Row],[NgayBatDauMuaVu]]+1</f>
        <v>132</v>
      </c>
      <c r="X1898">
        <f>INT((Table__._SQL2014_QLTS17_DW_DimDate[[#This Row],[NgayMuaVu]]-1)/7)+1</f>
        <v>19</v>
      </c>
      <c r="Y1898" t="str">
        <f>"Tuần " &amp;Table__._SQL2014_QLTS17_DW_DimDate[[#This Row],[TuanMuaVu]] &amp; " năm " &amp;Table__._SQL2014_QLTS17_DW_DimDate[[#This Row],[NamMuaVuStr]]</f>
        <v>Tuần 19 năm 2014-2015</v>
      </c>
      <c r="Z1898">
        <f>YEAR(Table__._SQL2014_QLTS17_DW_DimDate[[#This Row],[NgayBatDauMuaVu]])</f>
        <v>2014</v>
      </c>
      <c r="AA1898" t="str">
        <f>YEAR(Table__._SQL2014_QLTS17_DW_DimDate[[#This Row],[NgayBatDauMuaVu]]) &amp;"-"&amp;YEAR(Table__._SQL2014_QLTS17_DW_DimDate[[#This Row],[NgayKetThucMuaVu]])</f>
        <v>2014-2015</v>
      </c>
      <c r="AB1898">
        <f>YEAR(Table__._SQL2014_QLTS17_DW_DimDate[[#This Row],[NgayBatDauMuaVu]])</f>
        <v>2014</v>
      </c>
      <c r="AC1898">
        <f>YEAR(Table__._SQL2014_QLTS17_DW_DimDate[[#This Row],[NgayKetThucMuaVu]])</f>
        <v>2015</v>
      </c>
    </row>
    <row r="1899" spans="1:29">
      <c r="A1899">
        <v>20150313</v>
      </c>
      <c r="B1899" s="1">
        <v>42076</v>
      </c>
      <c r="C1899" t="s">
        <v>22</v>
      </c>
      <c r="D1899" t="s">
        <v>891</v>
      </c>
      <c r="E1899" t="s">
        <v>2</v>
      </c>
      <c r="F1899" t="s">
        <v>83</v>
      </c>
      <c r="G1899" t="s">
        <v>13</v>
      </c>
      <c r="H1899" t="s">
        <v>21</v>
      </c>
      <c r="I1899" t="s">
        <v>16</v>
      </c>
      <c r="J1899" t="s">
        <v>900</v>
      </c>
      <c r="K1899" t="s">
        <v>16</v>
      </c>
      <c r="L1899" t="s">
        <v>1</v>
      </c>
      <c r="M1899" t="s">
        <v>910</v>
      </c>
      <c r="N1899" t="s">
        <v>492</v>
      </c>
      <c r="O1899" t="s">
        <v>499</v>
      </c>
      <c r="P1899" t="s">
        <v>495</v>
      </c>
      <c r="Q1899" t="s">
        <v>493</v>
      </c>
      <c r="R1899" t="s">
        <v>495</v>
      </c>
      <c r="S1899" t="s">
        <v>493</v>
      </c>
      <c r="T1899" t="s">
        <v>496</v>
      </c>
      <c r="U1899" s="2">
        <f>DATE(IF(MONTH(Table__._SQL2014_QLTS17_DW_DimDate[[#This Row],[Ngay]])&lt;11,YEAR(Table__._SQL2014_QLTS17_DW_DimDate[[#This Row],[Ngay]])-1, YEAR(Table__._SQL2014_QLTS17_DW_DimDate[[#This Row],[Ngay]])),11,1)</f>
        <v>41944</v>
      </c>
      <c r="V1899" s="2">
        <f>DATE(YEAR(Table__._SQL2014_QLTS17_DW_DimDate[[#This Row],[NgayBatDauMuaVu]])+1, 10,31)</f>
        <v>42308</v>
      </c>
      <c r="W1899" s="3">
        <f>Table__._SQL2014_QLTS17_DW_DimDate[[#This Row],[Ngay]]-Table__._SQL2014_QLTS17_DW_DimDate[[#This Row],[NgayBatDauMuaVu]]+1</f>
        <v>133</v>
      </c>
      <c r="X1899">
        <f>INT((Table__._SQL2014_QLTS17_DW_DimDate[[#This Row],[NgayMuaVu]]-1)/7)+1</f>
        <v>19</v>
      </c>
      <c r="Y1899" t="str">
        <f>"Tuần " &amp;Table__._SQL2014_QLTS17_DW_DimDate[[#This Row],[TuanMuaVu]] &amp; " năm " &amp;Table__._SQL2014_QLTS17_DW_DimDate[[#This Row],[NamMuaVuStr]]</f>
        <v>Tuần 19 năm 2014-2015</v>
      </c>
      <c r="Z1899">
        <f>YEAR(Table__._SQL2014_QLTS17_DW_DimDate[[#This Row],[NgayBatDauMuaVu]])</f>
        <v>2014</v>
      </c>
      <c r="AA1899" t="str">
        <f>YEAR(Table__._SQL2014_QLTS17_DW_DimDate[[#This Row],[NgayBatDauMuaVu]]) &amp;"-"&amp;YEAR(Table__._SQL2014_QLTS17_DW_DimDate[[#This Row],[NgayKetThucMuaVu]])</f>
        <v>2014-2015</v>
      </c>
      <c r="AB1899">
        <f>YEAR(Table__._SQL2014_QLTS17_DW_DimDate[[#This Row],[NgayBatDauMuaVu]])</f>
        <v>2014</v>
      </c>
      <c r="AC1899">
        <f>YEAR(Table__._SQL2014_QLTS17_DW_DimDate[[#This Row],[NgayKetThucMuaVu]])</f>
        <v>2015</v>
      </c>
    </row>
    <row r="1900" spans="1:29">
      <c r="A1900">
        <v>20150314</v>
      </c>
      <c r="B1900" s="1">
        <v>42077</v>
      </c>
      <c r="C1900" t="s">
        <v>23</v>
      </c>
      <c r="D1900" t="s">
        <v>892</v>
      </c>
      <c r="E1900" t="s">
        <v>14</v>
      </c>
      <c r="F1900" t="s">
        <v>84</v>
      </c>
      <c r="G1900" t="s">
        <v>13</v>
      </c>
      <c r="H1900" t="s">
        <v>21</v>
      </c>
      <c r="I1900" t="s">
        <v>16</v>
      </c>
      <c r="J1900" t="s">
        <v>900</v>
      </c>
      <c r="K1900" t="s">
        <v>16</v>
      </c>
      <c r="L1900" t="s">
        <v>1</v>
      </c>
      <c r="M1900" t="s">
        <v>910</v>
      </c>
      <c r="N1900" t="s">
        <v>492</v>
      </c>
      <c r="O1900" t="s">
        <v>499</v>
      </c>
      <c r="P1900" t="s">
        <v>495</v>
      </c>
      <c r="Q1900" t="s">
        <v>493</v>
      </c>
      <c r="R1900" t="s">
        <v>495</v>
      </c>
      <c r="S1900" t="s">
        <v>493</v>
      </c>
      <c r="T1900" t="s">
        <v>496</v>
      </c>
      <c r="U1900" s="2">
        <f>DATE(IF(MONTH(Table__._SQL2014_QLTS17_DW_DimDate[[#This Row],[Ngay]])&lt;11,YEAR(Table__._SQL2014_QLTS17_DW_DimDate[[#This Row],[Ngay]])-1, YEAR(Table__._SQL2014_QLTS17_DW_DimDate[[#This Row],[Ngay]])),11,1)</f>
        <v>41944</v>
      </c>
      <c r="V1900" s="2">
        <f>DATE(YEAR(Table__._SQL2014_QLTS17_DW_DimDate[[#This Row],[NgayBatDauMuaVu]])+1, 10,31)</f>
        <v>42308</v>
      </c>
      <c r="W1900" s="3">
        <f>Table__._SQL2014_QLTS17_DW_DimDate[[#This Row],[Ngay]]-Table__._SQL2014_QLTS17_DW_DimDate[[#This Row],[NgayBatDauMuaVu]]+1</f>
        <v>134</v>
      </c>
      <c r="X1900">
        <f>INT((Table__._SQL2014_QLTS17_DW_DimDate[[#This Row],[NgayMuaVu]]-1)/7)+1</f>
        <v>20</v>
      </c>
      <c r="Y1900" t="str">
        <f>"Tuần " &amp;Table__._SQL2014_QLTS17_DW_DimDate[[#This Row],[TuanMuaVu]] &amp; " năm " &amp;Table__._SQL2014_QLTS17_DW_DimDate[[#This Row],[NamMuaVuStr]]</f>
        <v>Tuần 20 năm 2014-2015</v>
      </c>
      <c r="Z1900">
        <f>YEAR(Table__._SQL2014_QLTS17_DW_DimDate[[#This Row],[NgayBatDauMuaVu]])</f>
        <v>2014</v>
      </c>
      <c r="AA1900" t="str">
        <f>YEAR(Table__._SQL2014_QLTS17_DW_DimDate[[#This Row],[NgayBatDauMuaVu]]) &amp;"-"&amp;YEAR(Table__._SQL2014_QLTS17_DW_DimDate[[#This Row],[NgayKetThucMuaVu]])</f>
        <v>2014-2015</v>
      </c>
      <c r="AB1900">
        <f>YEAR(Table__._SQL2014_QLTS17_DW_DimDate[[#This Row],[NgayBatDauMuaVu]])</f>
        <v>2014</v>
      </c>
      <c r="AC1900">
        <f>YEAR(Table__._SQL2014_QLTS17_DW_DimDate[[#This Row],[NgayKetThucMuaVu]])</f>
        <v>2015</v>
      </c>
    </row>
    <row r="1901" spans="1:29">
      <c r="A1901">
        <v>20150315</v>
      </c>
      <c r="B1901" s="1">
        <v>42078</v>
      </c>
      <c r="C1901" t="s">
        <v>24</v>
      </c>
      <c r="D1901" t="s">
        <v>893</v>
      </c>
      <c r="E1901" t="s">
        <v>1</v>
      </c>
      <c r="F1901" t="s">
        <v>85</v>
      </c>
      <c r="G1901" t="s">
        <v>16</v>
      </c>
      <c r="H1901" t="s">
        <v>11</v>
      </c>
      <c r="I1901" t="s">
        <v>16</v>
      </c>
      <c r="J1901" t="s">
        <v>900</v>
      </c>
      <c r="K1901" t="s">
        <v>16</v>
      </c>
      <c r="L1901" t="s">
        <v>1</v>
      </c>
      <c r="M1901" t="s">
        <v>910</v>
      </c>
      <c r="N1901" t="s">
        <v>492</v>
      </c>
      <c r="O1901" t="s">
        <v>499</v>
      </c>
      <c r="P1901" t="s">
        <v>495</v>
      </c>
      <c r="Q1901" t="s">
        <v>493</v>
      </c>
      <c r="R1901" t="s">
        <v>495</v>
      </c>
      <c r="S1901" t="s">
        <v>493</v>
      </c>
      <c r="T1901" t="s">
        <v>496</v>
      </c>
      <c r="U1901" s="2">
        <f>DATE(IF(MONTH(Table__._SQL2014_QLTS17_DW_DimDate[[#This Row],[Ngay]])&lt;11,YEAR(Table__._SQL2014_QLTS17_DW_DimDate[[#This Row],[Ngay]])-1, YEAR(Table__._SQL2014_QLTS17_DW_DimDate[[#This Row],[Ngay]])),11,1)</f>
        <v>41944</v>
      </c>
      <c r="V1901" s="2">
        <f>DATE(YEAR(Table__._SQL2014_QLTS17_DW_DimDate[[#This Row],[NgayBatDauMuaVu]])+1, 10,31)</f>
        <v>42308</v>
      </c>
      <c r="W1901" s="3">
        <f>Table__._SQL2014_QLTS17_DW_DimDate[[#This Row],[Ngay]]-Table__._SQL2014_QLTS17_DW_DimDate[[#This Row],[NgayBatDauMuaVu]]+1</f>
        <v>135</v>
      </c>
      <c r="X1901">
        <f>INT((Table__._SQL2014_QLTS17_DW_DimDate[[#This Row],[NgayMuaVu]]-1)/7)+1</f>
        <v>20</v>
      </c>
      <c r="Y1901" t="str">
        <f>"Tuần " &amp;Table__._SQL2014_QLTS17_DW_DimDate[[#This Row],[TuanMuaVu]] &amp; " năm " &amp;Table__._SQL2014_QLTS17_DW_DimDate[[#This Row],[NamMuaVuStr]]</f>
        <v>Tuần 20 năm 2014-2015</v>
      </c>
      <c r="Z1901">
        <f>YEAR(Table__._SQL2014_QLTS17_DW_DimDate[[#This Row],[NgayBatDauMuaVu]])</f>
        <v>2014</v>
      </c>
      <c r="AA1901" t="str">
        <f>YEAR(Table__._SQL2014_QLTS17_DW_DimDate[[#This Row],[NgayBatDauMuaVu]]) &amp;"-"&amp;YEAR(Table__._SQL2014_QLTS17_DW_DimDate[[#This Row],[NgayKetThucMuaVu]])</f>
        <v>2014-2015</v>
      </c>
      <c r="AB1901">
        <f>YEAR(Table__._SQL2014_QLTS17_DW_DimDate[[#This Row],[NgayBatDauMuaVu]])</f>
        <v>2014</v>
      </c>
      <c r="AC1901">
        <f>YEAR(Table__._SQL2014_QLTS17_DW_DimDate[[#This Row],[NgayKetThucMuaVu]])</f>
        <v>2015</v>
      </c>
    </row>
    <row r="1902" spans="1:29">
      <c r="A1902">
        <v>20150316</v>
      </c>
      <c r="B1902" s="1">
        <v>42079</v>
      </c>
      <c r="C1902" t="s">
        <v>25</v>
      </c>
      <c r="D1902" t="s">
        <v>894</v>
      </c>
      <c r="E1902" t="s">
        <v>13</v>
      </c>
      <c r="F1902" t="s">
        <v>86</v>
      </c>
      <c r="G1902" t="s">
        <v>16</v>
      </c>
      <c r="H1902" t="s">
        <v>11</v>
      </c>
      <c r="I1902" t="s">
        <v>16</v>
      </c>
      <c r="J1902" t="s">
        <v>900</v>
      </c>
      <c r="K1902" t="s">
        <v>16</v>
      </c>
      <c r="L1902" t="s">
        <v>1</v>
      </c>
      <c r="M1902" t="s">
        <v>910</v>
      </c>
      <c r="N1902" t="s">
        <v>492</v>
      </c>
      <c r="O1902" t="s">
        <v>499</v>
      </c>
      <c r="P1902" t="s">
        <v>495</v>
      </c>
      <c r="Q1902" t="s">
        <v>493</v>
      </c>
      <c r="R1902" t="s">
        <v>495</v>
      </c>
      <c r="S1902" t="s">
        <v>493</v>
      </c>
      <c r="T1902" t="s">
        <v>496</v>
      </c>
      <c r="U1902" s="2">
        <f>DATE(IF(MONTH(Table__._SQL2014_QLTS17_DW_DimDate[[#This Row],[Ngay]])&lt;11,YEAR(Table__._SQL2014_QLTS17_DW_DimDate[[#This Row],[Ngay]])-1, YEAR(Table__._SQL2014_QLTS17_DW_DimDate[[#This Row],[Ngay]])),11,1)</f>
        <v>41944</v>
      </c>
      <c r="V1902" s="2">
        <f>DATE(YEAR(Table__._SQL2014_QLTS17_DW_DimDate[[#This Row],[NgayBatDauMuaVu]])+1, 10,31)</f>
        <v>42308</v>
      </c>
      <c r="W1902" s="3">
        <f>Table__._SQL2014_QLTS17_DW_DimDate[[#This Row],[Ngay]]-Table__._SQL2014_QLTS17_DW_DimDate[[#This Row],[NgayBatDauMuaVu]]+1</f>
        <v>136</v>
      </c>
      <c r="X1902">
        <f>INT((Table__._SQL2014_QLTS17_DW_DimDate[[#This Row],[NgayMuaVu]]-1)/7)+1</f>
        <v>20</v>
      </c>
      <c r="Y1902" t="str">
        <f>"Tuần " &amp;Table__._SQL2014_QLTS17_DW_DimDate[[#This Row],[TuanMuaVu]] &amp; " năm " &amp;Table__._SQL2014_QLTS17_DW_DimDate[[#This Row],[NamMuaVuStr]]</f>
        <v>Tuần 20 năm 2014-2015</v>
      </c>
      <c r="Z1902">
        <f>YEAR(Table__._SQL2014_QLTS17_DW_DimDate[[#This Row],[NgayBatDauMuaVu]])</f>
        <v>2014</v>
      </c>
      <c r="AA1902" t="str">
        <f>YEAR(Table__._SQL2014_QLTS17_DW_DimDate[[#This Row],[NgayBatDauMuaVu]]) &amp;"-"&amp;YEAR(Table__._SQL2014_QLTS17_DW_DimDate[[#This Row],[NgayKetThucMuaVu]])</f>
        <v>2014-2015</v>
      </c>
      <c r="AB1902">
        <f>YEAR(Table__._SQL2014_QLTS17_DW_DimDate[[#This Row],[NgayBatDauMuaVu]])</f>
        <v>2014</v>
      </c>
      <c r="AC1902">
        <f>YEAR(Table__._SQL2014_QLTS17_DW_DimDate[[#This Row],[NgayKetThucMuaVu]])</f>
        <v>2015</v>
      </c>
    </row>
    <row r="1903" spans="1:29">
      <c r="A1903">
        <v>20150317</v>
      </c>
      <c r="B1903" s="1">
        <v>42080</v>
      </c>
      <c r="C1903" t="s">
        <v>26</v>
      </c>
      <c r="D1903" t="s">
        <v>895</v>
      </c>
      <c r="E1903" t="s">
        <v>16</v>
      </c>
      <c r="F1903" t="s">
        <v>87</v>
      </c>
      <c r="G1903" t="s">
        <v>16</v>
      </c>
      <c r="H1903" t="s">
        <v>11</v>
      </c>
      <c r="I1903" t="s">
        <v>16</v>
      </c>
      <c r="J1903" t="s">
        <v>900</v>
      </c>
      <c r="K1903" t="s">
        <v>16</v>
      </c>
      <c r="L1903" t="s">
        <v>1</v>
      </c>
      <c r="M1903" t="s">
        <v>910</v>
      </c>
      <c r="N1903" t="s">
        <v>492</v>
      </c>
      <c r="O1903" t="s">
        <v>499</v>
      </c>
      <c r="P1903" t="s">
        <v>495</v>
      </c>
      <c r="Q1903" t="s">
        <v>493</v>
      </c>
      <c r="R1903" t="s">
        <v>495</v>
      </c>
      <c r="S1903" t="s">
        <v>493</v>
      </c>
      <c r="T1903" t="s">
        <v>496</v>
      </c>
      <c r="U1903" s="2">
        <f>DATE(IF(MONTH(Table__._SQL2014_QLTS17_DW_DimDate[[#This Row],[Ngay]])&lt;11,YEAR(Table__._SQL2014_QLTS17_DW_DimDate[[#This Row],[Ngay]])-1, YEAR(Table__._SQL2014_QLTS17_DW_DimDate[[#This Row],[Ngay]])),11,1)</f>
        <v>41944</v>
      </c>
      <c r="V1903" s="2">
        <f>DATE(YEAR(Table__._SQL2014_QLTS17_DW_DimDate[[#This Row],[NgayBatDauMuaVu]])+1, 10,31)</f>
        <v>42308</v>
      </c>
      <c r="W1903" s="3">
        <f>Table__._SQL2014_QLTS17_DW_DimDate[[#This Row],[Ngay]]-Table__._SQL2014_QLTS17_DW_DimDate[[#This Row],[NgayBatDauMuaVu]]+1</f>
        <v>137</v>
      </c>
      <c r="X1903">
        <f>INT((Table__._SQL2014_QLTS17_DW_DimDate[[#This Row],[NgayMuaVu]]-1)/7)+1</f>
        <v>20</v>
      </c>
      <c r="Y1903" t="str">
        <f>"Tuần " &amp;Table__._SQL2014_QLTS17_DW_DimDate[[#This Row],[TuanMuaVu]] &amp; " năm " &amp;Table__._SQL2014_QLTS17_DW_DimDate[[#This Row],[NamMuaVuStr]]</f>
        <v>Tuần 20 năm 2014-2015</v>
      </c>
      <c r="Z1903">
        <f>YEAR(Table__._SQL2014_QLTS17_DW_DimDate[[#This Row],[NgayBatDauMuaVu]])</f>
        <v>2014</v>
      </c>
      <c r="AA1903" t="str">
        <f>YEAR(Table__._SQL2014_QLTS17_DW_DimDate[[#This Row],[NgayBatDauMuaVu]]) &amp;"-"&amp;YEAR(Table__._SQL2014_QLTS17_DW_DimDate[[#This Row],[NgayKetThucMuaVu]])</f>
        <v>2014-2015</v>
      </c>
      <c r="AB1903">
        <f>YEAR(Table__._SQL2014_QLTS17_DW_DimDate[[#This Row],[NgayBatDauMuaVu]])</f>
        <v>2014</v>
      </c>
      <c r="AC1903">
        <f>YEAR(Table__._SQL2014_QLTS17_DW_DimDate[[#This Row],[NgayKetThucMuaVu]])</f>
        <v>2015</v>
      </c>
    </row>
    <row r="1904" spans="1:29">
      <c r="A1904">
        <v>20150318</v>
      </c>
      <c r="B1904" s="1">
        <v>42081</v>
      </c>
      <c r="C1904" t="s">
        <v>27</v>
      </c>
      <c r="D1904" t="s">
        <v>896</v>
      </c>
      <c r="E1904" t="s">
        <v>12</v>
      </c>
      <c r="F1904" t="s">
        <v>88</v>
      </c>
      <c r="G1904" t="s">
        <v>16</v>
      </c>
      <c r="H1904" t="s">
        <v>11</v>
      </c>
      <c r="I1904" t="s">
        <v>16</v>
      </c>
      <c r="J1904" t="s">
        <v>900</v>
      </c>
      <c r="K1904" t="s">
        <v>16</v>
      </c>
      <c r="L1904" t="s">
        <v>1</v>
      </c>
      <c r="M1904" t="s">
        <v>910</v>
      </c>
      <c r="N1904" t="s">
        <v>492</v>
      </c>
      <c r="O1904" t="s">
        <v>499</v>
      </c>
      <c r="P1904" t="s">
        <v>495</v>
      </c>
      <c r="Q1904" t="s">
        <v>493</v>
      </c>
      <c r="R1904" t="s">
        <v>495</v>
      </c>
      <c r="S1904" t="s">
        <v>493</v>
      </c>
      <c r="T1904" t="s">
        <v>496</v>
      </c>
      <c r="U1904" s="2">
        <f>DATE(IF(MONTH(Table__._SQL2014_QLTS17_DW_DimDate[[#This Row],[Ngay]])&lt;11,YEAR(Table__._SQL2014_QLTS17_DW_DimDate[[#This Row],[Ngay]])-1, YEAR(Table__._SQL2014_QLTS17_DW_DimDate[[#This Row],[Ngay]])),11,1)</f>
        <v>41944</v>
      </c>
      <c r="V1904" s="2">
        <f>DATE(YEAR(Table__._SQL2014_QLTS17_DW_DimDate[[#This Row],[NgayBatDauMuaVu]])+1, 10,31)</f>
        <v>42308</v>
      </c>
      <c r="W1904" s="3">
        <f>Table__._SQL2014_QLTS17_DW_DimDate[[#This Row],[Ngay]]-Table__._SQL2014_QLTS17_DW_DimDate[[#This Row],[NgayBatDauMuaVu]]+1</f>
        <v>138</v>
      </c>
      <c r="X1904">
        <f>INT((Table__._SQL2014_QLTS17_DW_DimDate[[#This Row],[NgayMuaVu]]-1)/7)+1</f>
        <v>20</v>
      </c>
      <c r="Y1904" t="str">
        <f>"Tuần " &amp;Table__._SQL2014_QLTS17_DW_DimDate[[#This Row],[TuanMuaVu]] &amp; " năm " &amp;Table__._SQL2014_QLTS17_DW_DimDate[[#This Row],[NamMuaVuStr]]</f>
        <v>Tuần 20 năm 2014-2015</v>
      </c>
      <c r="Z1904">
        <f>YEAR(Table__._SQL2014_QLTS17_DW_DimDate[[#This Row],[NgayBatDauMuaVu]])</f>
        <v>2014</v>
      </c>
      <c r="AA1904" t="str">
        <f>YEAR(Table__._SQL2014_QLTS17_DW_DimDate[[#This Row],[NgayBatDauMuaVu]]) &amp;"-"&amp;YEAR(Table__._SQL2014_QLTS17_DW_DimDate[[#This Row],[NgayKetThucMuaVu]])</f>
        <v>2014-2015</v>
      </c>
      <c r="AB1904">
        <f>YEAR(Table__._SQL2014_QLTS17_DW_DimDate[[#This Row],[NgayBatDauMuaVu]])</f>
        <v>2014</v>
      </c>
      <c r="AC1904">
        <f>YEAR(Table__._SQL2014_QLTS17_DW_DimDate[[#This Row],[NgayKetThucMuaVu]])</f>
        <v>2015</v>
      </c>
    </row>
    <row r="1905" spans="1:29">
      <c r="A1905">
        <v>20150319</v>
      </c>
      <c r="B1905" s="1">
        <v>42082</v>
      </c>
      <c r="C1905" t="s">
        <v>28</v>
      </c>
      <c r="D1905" t="s">
        <v>897</v>
      </c>
      <c r="E1905" t="s">
        <v>3</v>
      </c>
      <c r="F1905" t="s">
        <v>89</v>
      </c>
      <c r="G1905" t="s">
        <v>16</v>
      </c>
      <c r="H1905" t="s">
        <v>11</v>
      </c>
      <c r="I1905" t="s">
        <v>16</v>
      </c>
      <c r="J1905" t="s">
        <v>900</v>
      </c>
      <c r="K1905" t="s">
        <v>16</v>
      </c>
      <c r="L1905" t="s">
        <v>1</v>
      </c>
      <c r="M1905" t="s">
        <v>910</v>
      </c>
      <c r="N1905" t="s">
        <v>492</v>
      </c>
      <c r="O1905" t="s">
        <v>499</v>
      </c>
      <c r="P1905" t="s">
        <v>495</v>
      </c>
      <c r="Q1905" t="s">
        <v>493</v>
      </c>
      <c r="R1905" t="s">
        <v>495</v>
      </c>
      <c r="S1905" t="s">
        <v>493</v>
      </c>
      <c r="T1905" t="s">
        <v>496</v>
      </c>
      <c r="U1905" s="2">
        <f>DATE(IF(MONTH(Table__._SQL2014_QLTS17_DW_DimDate[[#This Row],[Ngay]])&lt;11,YEAR(Table__._SQL2014_QLTS17_DW_DimDate[[#This Row],[Ngay]])-1, YEAR(Table__._SQL2014_QLTS17_DW_DimDate[[#This Row],[Ngay]])),11,1)</f>
        <v>41944</v>
      </c>
      <c r="V1905" s="2">
        <f>DATE(YEAR(Table__._SQL2014_QLTS17_DW_DimDate[[#This Row],[NgayBatDauMuaVu]])+1, 10,31)</f>
        <v>42308</v>
      </c>
      <c r="W1905" s="3">
        <f>Table__._SQL2014_QLTS17_DW_DimDate[[#This Row],[Ngay]]-Table__._SQL2014_QLTS17_DW_DimDate[[#This Row],[NgayBatDauMuaVu]]+1</f>
        <v>139</v>
      </c>
      <c r="X1905">
        <f>INT((Table__._SQL2014_QLTS17_DW_DimDate[[#This Row],[NgayMuaVu]]-1)/7)+1</f>
        <v>20</v>
      </c>
      <c r="Y1905" t="str">
        <f>"Tuần " &amp;Table__._SQL2014_QLTS17_DW_DimDate[[#This Row],[TuanMuaVu]] &amp; " năm " &amp;Table__._SQL2014_QLTS17_DW_DimDate[[#This Row],[NamMuaVuStr]]</f>
        <v>Tuần 20 năm 2014-2015</v>
      </c>
      <c r="Z1905">
        <f>YEAR(Table__._SQL2014_QLTS17_DW_DimDate[[#This Row],[NgayBatDauMuaVu]])</f>
        <v>2014</v>
      </c>
      <c r="AA1905" t="str">
        <f>YEAR(Table__._SQL2014_QLTS17_DW_DimDate[[#This Row],[NgayBatDauMuaVu]]) &amp;"-"&amp;YEAR(Table__._SQL2014_QLTS17_DW_DimDate[[#This Row],[NgayKetThucMuaVu]])</f>
        <v>2014-2015</v>
      </c>
      <c r="AB1905">
        <f>YEAR(Table__._SQL2014_QLTS17_DW_DimDate[[#This Row],[NgayBatDauMuaVu]])</f>
        <v>2014</v>
      </c>
      <c r="AC1905">
        <f>YEAR(Table__._SQL2014_QLTS17_DW_DimDate[[#This Row],[NgayKetThucMuaVu]])</f>
        <v>2015</v>
      </c>
    </row>
    <row r="1906" spans="1:29">
      <c r="A1906">
        <v>20150320</v>
      </c>
      <c r="B1906" s="1">
        <v>42083</v>
      </c>
      <c r="C1906" t="s">
        <v>29</v>
      </c>
      <c r="D1906" t="s">
        <v>891</v>
      </c>
      <c r="E1906" t="s">
        <v>2</v>
      </c>
      <c r="F1906" t="s">
        <v>90</v>
      </c>
      <c r="G1906" t="s">
        <v>16</v>
      </c>
      <c r="H1906" t="s">
        <v>11</v>
      </c>
      <c r="I1906" t="s">
        <v>16</v>
      </c>
      <c r="J1906" t="s">
        <v>900</v>
      </c>
      <c r="K1906" t="s">
        <v>16</v>
      </c>
      <c r="L1906" t="s">
        <v>1</v>
      </c>
      <c r="M1906" t="s">
        <v>910</v>
      </c>
      <c r="N1906" t="s">
        <v>492</v>
      </c>
      <c r="O1906" t="s">
        <v>499</v>
      </c>
      <c r="P1906" t="s">
        <v>495</v>
      </c>
      <c r="Q1906" t="s">
        <v>493</v>
      </c>
      <c r="R1906" t="s">
        <v>495</v>
      </c>
      <c r="S1906" t="s">
        <v>493</v>
      </c>
      <c r="T1906" t="s">
        <v>496</v>
      </c>
      <c r="U1906" s="2">
        <f>DATE(IF(MONTH(Table__._SQL2014_QLTS17_DW_DimDate[[#This Row],[Ngay]])&lt;11,YEAR(Table__._SQL2014_QLTS17_DW_DimDate[[#This Row],[Ngay]])-1, YEAR(Table__._SQL2014_QLTS17_DW_DimDate[[#This Row],[Ngay]])),11,1)</f>
        <v>41944</v>
      </c>
      <c r="V1906" s="2">
        <f>DATE(YEAR(Table__._SQL2014_QLTS17_DW_DimDate[[#This Row],[NgayBatDauMuaVu]])+1, 10,31)</f>
        <v>42308</v>
      </c>
      <c r="W1906" s="3">
        <f>Table__._SQL2014_QLTS17_DW_DimDate[[#This Row],[Ngay]]-Table__._SQL2014_QLTS17_DW_DimDate[[#This Row],[NgayBatDauMuaVu]]+1</f>
        <v>140</v>
      </c>
      <c r="X1906">
        <f>INT((Table__._SQL2014_QLTS17_DW_DimDate[[#This Row],[NgayMuaVu]]-1)/7)+1</f>
        <v>20</v>
      </c>
      <c r="Y1906" t="str">
        <f>"Tuần " &amp;Table__._SQL2014_QLTS17_DW_DimDate[[#This Row],[TuanMuaVu]] &amp; " năm " &amp;Table__._SQL2014_QLTS17_DW_DimDate[[#This Row],[NamMuaVuStr]]</f>
        <v>Tuần 20 năm 2014-2015</v>
      </c>
      <c r="Z1906">
        <f>YEAR(Table__._SQL2014_QLTS17_DW_DimDate[[#This Row],[NgayBatDauMuaVu]])</f>
        <v>2014</v>
      </c>
      <c r="AA1906" t="str">
        <f>YEAR(Table__._SQL2014_QLTS17_DW_DimDate[[#This Row],[NgayBatDauMuaVu]]) &amp;"-"&amp;YEAR(Table__._SQL2014_QLTS17_DW_DimDate[[#This Row],[NgayKetThucMuaVu]])</f>
        <v>2014-2015</v>
      </c>
      <c r="AB1906">
        <f>YEAR(Table__._SQL2014_QLTS17_DW_DimDate[[#This Row],[NgayBatDauMuaVu]])</f>
        <v>2014</v>
      </c>
      <c r="AC1906">
        <f>YEAR(Table__._SQL2014_QLTS17_DW_DimDate[[#This Row],[NgayKetThucMuaVu]])</f>
        <v>2015</v>
      </c>
    </row>
    <row r="1907" spans="1:29">
      <c r="A1907">
        <v>20150321</v>
      </c>
      <c r="B1907" s="1">
        <v>42084</v>
      </c>
      <c r="C1907" t="s">
        <v>30</v>
      </c>
      <c r="D1907" t="s">
        <v>892</v>
      </c>
      <c r="E1907" t="s">
        <v>14</v>
      </c>
      <c r="F1907" t="s">
        <v>91</v>
      </c>
      <c r="G1907" t="s">
        <v>16</v>
      </c>
      <c r="H1907" t="s">
        <v>11</v>
      </c>
      <c r="I1907" t="s">
        <v>16</v>
      </c>
      <c r="J1907" t="s">
        <v>900</v>
      </c>
      <c r="K1907" t="s">
        <v>16</v>
      </c>
      <c r="L1907" t="s">
        <v>1</v>
      </c>
      <c r="M1907" t="s">
        <v>910</v>
      </c>
      <c r="N1907" t="s">
        <v>492</v>
      </c>
      <c r="O1907" t="s">
        <v>499</v>
      </c>
      <c r="P1907" t="s">
        <v>495</v>
      </c>
      <c r="Q1907" t="s">
        <v>493</v>
      </c>
      <c r="R1907" t="s">
        <v>495</v>
      </c>
      <c r="S1907" t="s">
        <v>493</v>
      </c>
      <c r="T1907" t="s">
        <v>496</v>
      </c>
      <c r="U1907" s="2">
        <f>DATE(IF(MONTH(Table__._SQL2014_QLTS17_DW_DimDate[[#This Row],[Ngay]])&lt;11,YEAR(Table__._SQL2014_QLTS17_DW_DimDate[[#This Row],[Ngay]])-1, YEAR(Table__._SQL2014_QLTS17_DW_DimDate[[#This Row],[Ngay]])),11,1)</f>
        <v>41944</v>
      </c>
      <c r="V1907" s="2">
        <f>DATE(YEAR(Table__._SQL2014_QLTS17_DW_DimDate[[#This Row],[NgayBatDauMuaVu]])+1, 10,31)</f>
        <v>42308</v>
      </c>
      <c r="W1907" s="3">
        <f>Table__._SQL2014_QLTS17_DW_DimDate[[#This Row],[Ngay]]-Table__._SQL2014_QLTS17_DW_DimDate[[#This Row],[NgayBatDauMuaVu]]+1</f>
        <v>141</v>
      </c>
      <c r="X1907">
        <f>INT((Table__._SQL2014_QLTS17_DW_DimDate[[#This Row],[NgayMuaVu]]-1)/7)+1</f>
        <v>21</v>
      </c>
      <c r="Y1907" t="str">
        <f>"Tuần " &amp;Table__._SQL2014_QLTS17_DW_DimDate[[#This Row],[TuanMuaVu]] &amp; " năm " &amp;Table__._SQL2014_QLTS17_DW_DimDate[[#This Row],[NamMuaVuStr]]</f>
        <v>Tuần 21 năm 2014-2015</v>
      </c>
      <c r="Z1907">
        <f>YEAR(Table__._SQL2014_QLTS17_DW_DimDate[[#This Row],[NgayBatDauMuaVu]])</f>
        <v>2014</v>
      </c>
      <c r="AA1907" t="str">
        <f>YEAR(Table__._SQL2014_QLTS17_DW_DimDate[[#This Row],[NgayBatDauMuaVu]]) &amp;"-"&amp;YEAR(Table__._SQL2014_QLTS17_DW_DimDate[[#This Row],[NgayKetThucMuaVu]])</f>
        <v>2014-2015</v>
      </c>
      <c r="AB1907">
        <f>YEAR(Table__._SQL2014_QLTS17_DW_DimDate[[#This Row],[NgayBatDauMuaVu]])</f>
        <v>2014</v>
      </c>
      <c r="AC1907">
        <f>YEAR(Table__._SQL2014_QLTS17_DW_DimDate[[#This Row],[NgayKetThucMuaVu]])</f>
        <v>2015</v>
      </c>
    </row>
    <row r="1908" spans="1:29">
      <c r="A1908">
        <v>20150322</v>
      </c>
      <c r="B1908" s="1">
        <v>42085</v>
      </c>
      <c r="C1908" t="s">
        <v>31</v>
      </c>
      <c r="D1908" t="s">
        <v>893</v>
      </c>
      <c r="E1908" t="s">
        <v>1</v>
      </c>
      <c r="F1908" t="s">
        <v>92</v>
      </c>
      <c r="G1908" t="s">
        <v>12</v>
      </c>
      <c r="H1908" t="s">
        <v>22</v>
      </c>
      <c r="I1908" t="s">
        <v>16</v>
      </c>
      <c r="J1908" t="s">
        <v>900</v>
      </c>
      <c r="K1908" t="s">
        <v>16</v>
      </c>
      <c r="L1908" t="s">
        <v>1</v>
      </c>
      <c r="M1908" t="s">
        <v>910</v>
      </c>
      <c r="N1908" t="s">
        <v>492</v>
      </c>
      <c r="O1908" t="s">
        <v>499</v>
      </c>
      <c r="P1908" t="s">
        <v>495</v>
      </c>
      <c r="Q1908" t="s">
        <v>493</v>
      </c>
      <c r="R1908" t="s">
        <v>495</v>
      </c>
      <c r="S1908" t="s">
        <v>493</v>
      </c>
      <c r="T1908" t="s">
        <v>496</v>
      </c>
      <c r="U1908" s="2">
        <f>DATE(IF(MONTH(Table__._SQL2014_QLTS17_DW_DimDate[[#This Row],[Ngay]])&lt;11,YEAR(Table__._SQL2014_QLTS17_DW_DimDate[[#This Row],[Ngay]])-1, YEAR(Table__._SQL2014_QLTS17_DW_DimDate[[#This Row],[Ngay]])),11,1)</f>
        <v>41944</v>
      </c>
      <c r="V1908" s="2">
        <f>DATE(YEAR(Table__._SQL2014_QLTS17_DW_DimDate[[#This Row],[NgayBatDauMuaVu]])+1, 10,31)</f>
        <v>42308</v>
      </c>
      <c r="W1908" s="3">
        <f>Table__._SQL2014_QLTS17_DW_DimDate[[#This Row],[Ngay]]-Table__._SQL2014_QLTS17_DW_DimDate[[#This Row],[NgayBatDauMuaVu]]+1</f>
        <v>142</v>
      </c>
      <c r="X1908">
        <f>INT((Table__._SQL2014_QLTS17_DW_DimDate[[#This Row],[NgayMuaVu]]-1)/7)+1</f>
        <v>21</v>
      </c>
      <c r="Y1908" t="str">
        <f>"Tuần " &amp;Table__._SQL2014_QLTS17_DW_DimDate[[#This Row],[TuanMuaVu]] &amp; " năm " &amp;Table__._SQL2014_QLTS17_DW_DimDate[[#This Row],[NamMuaVuStr]]</f>
        <v>Tuần 21 năm 2014-2015</v>
      </c>
      <c r="Z1908">
        <f>YEAR(Table__._SQL2014_QLTS17_DW_DimDate[[#This Row],[NgayBatDauMuaVu]])</f>
        <v>2014</v>
      </c>
      <c r="AA1908" t="str">
        <f>YEAR(Table__._SQL2014_QLTS17_DW_DimDate[[#This Row],[NgayBatDauMuaVu]]) &amp;"-"&amp;YEAR(Table__._SQL2014_QLTS17_DW_DimDate[[#This Row],[NgayKetThucMuaVu]])</f>
        <v>2014-2015</v>
      </c>
      <c r="AB1908">
        <f>YEAR(Table__._SQL2014_QLTS17_DW_DimDate[[#This Row],[NgayBatDauMuaVu]])</f>
        <v>2014</v>
      </c>
      <c r="AC1908">
        <f>YEAR(Table__._SQL2014_QLTS17_DW_DimDate[[#This Row],[NgayKetThucMuaVu]])</f>
        <v>2015</v>
      </c>
    </row>
    <row r="1909" spans="1:29">
      <c r="A1909">
        <v>20150323</v>
      </c>
      <c r="B1909" s="1">
        <v>42086</v>
      </c>
      <c r="C1909" t="s">
        <v>32</v>
      </c>
      <c r="D1909" t="s">
        <v>894</v>
      </c>
      <c r="E1909" t="s">
        <v>13</v>
      </c>
      <c r="F1909" t="s">
        <v>93</v>
      </c>
      <c r="G1909" t="s">
        <v>12</v>
      </c>
      <c r="H1909" t="s">
        <v>22</v>
      </c>
      <c r="I1909" t="s">
        <v>16</v>
      </c>
      <c r="J1909" t="s">
        <v>900</v>
      </c>
      <c r="K1909" t="s">
        <v>16</v>
      </c>
      <c r="L1909" t="s">
        <v>1</v>
      </c>
      <c r="M1909" t="s">
        <v>910</v>
      </c>
      <c r="N1909" t="s">
        <v>492</v>
      </c>
      <c r="O1909" t="s">
        <v>499</v>
      </c>
      <c r="P1909" t="s">
        <v>495</v>
      </c>
      <c r="Q1909" t="s">
        <v>493</v>
      </c>
      <c r="R1909" t="s">
        <v>495</v>
      </c>
      <c r="S1909" t="s">
        <v>493</v>
      </c>
      <c r="T1909" t="s">
        <v>496</v>
      </c>
      <c r="U1909" s="2">
        <f>DATE(IF(MONTH(Table__._SQL2014_QLTS17_DW_DimDate[[#This Row],[Ngay]])&lt;11,YEAR(Table__._SQL2014_QLTS17_DW_DimDate[[#This Row],[Ngay]])-1, YEAR(Table__._SQL2014_QLTS17_DW_DimDate[[#This Row],[Ngay]])),11,1)</f>
        <v>41944</v>
      </c>
      <c r="V1909" s="2">
        <f>DATE(YEAR(Table__._SQL2014_QLTS17_DW_DimDate[[#This Row],[NgayBatDauMuaVu]])+1, 10,31)</f>
        <v>42308</v>
      </c>
      <c r="W1909" s="3">
        <f>Table__._SQL2014_QLTS17_DW_DimDate[[#This Row],[Ngay]]-Table__._SQL2014_QLTS17_DW_DimDate[[#This Row],[NgayBatDauMuaVu]]+1</f>
        <v>143</v>
      </c>
      <c r="X1909">
        <f>INT((Table__._SQL2014_QLTS17_DW_DimDate[[#This Row],[NgayMuaVu]]-1)/7)+1</f>
        <v>21</v>
      </c>
      <c r="Y1909" t="str">
        <f>"Tuần " &amp;Table__._SQL2014_QLTS17_DW_DimDate[[#This Row],[TuanMuaVu]] &amp; " năm " &amp;Table__._SQL2014_QLTS17_DW_DimDate[[#This Row],[NamMuaVuStr]]</f>
        <v>Tuần 21 năm 2014-2015</v>
      </c>
      <c r="Z1909">
        <f>YEAR(Table__._SQL2014_QLTS17_DW_DimDate[[#This Row],[NgayBatDauMuaVu]])</f>
        <v>2014</v>
      </c>
      <c r="AA1909" t="str">
        <f>YEAR(Table__._SQL2014_QLTS17_DW_DimDate[[#This Row],[NgayBatDauMuaVu]]) &amp;"-"&amp;YEAR(Table__._SQL2014_QLTS17_DW_DimDate[[#This Row],[NgayKetThucMuaVu]])</f>
        <v>2014-2015</v>
      </c>
      <c r="AB1909">
        <f>YEAR(Table__._SQL2014_QLTS17_DW_DimDate[[#This Row],[NgayBatDauMuaVu]])</f>
        <v>2014</v>
      </c>
      <c r="AC1909">
        <f>YEAR(Table__._SQL2014_QLTS17_DW_DimDate[[#This Row],[NgayKetThucMuaVu]])</f>
        <v>2015</v>
      </c>
    </row>
    <row r="1910" spans="1:29">
      <c r="A1910">
        <v>20150324</v>
      </c>
      <c r="B1910" s="1">
        <v>42087</v>
      </c>
      <c r="C1910" t="s">
        <v>33</v>
      </c>
      <c r="D1910" t="s">
        <v>895</v>
      </c>
      <c r="E1910" t="s">
        <v>16</v>
      </c>
      <c r="F1910" t="s">
        <v>94</v>
      </c>
      <c r="G1910" t="s">
        <v>12</v>
      </c>
      <c r="H1910" t="s">
        <v>22</v>
      </c>
      <c r="I1910" t="s">
        <v>16</v>
      </c>
      <c r="J1910" t="s">
        <v>900</v>
      </c>
      <c r="K1910" t="s">
        <v>16</v>
      </c>
      <c r="L1910" t="s">
        <v>1</v>
      </c>
      <c r="M1910" t="s">
        <v>910</v>
      </c>
      <c r="N1910" t="s">
        <v>492</v>
      </c>
      <c r="O1910" t="s">
        <v>499</v>
      </c>
      <c r="P1910" t="s">
        <v>495</v>
      </c>
      <c r="Q1910" t="s">
        <v>493</v>
      </c>
      <c r="R1910" t="s">
        <v>495</v>
      </c>
      <c r="S1910" t="s">
        <v>493</v>
      </c>
      <c r="T1910" t="s">
        <v>496</v>
      </c>
      <c r="U1910" s="2">
        <f>DATE(IF(MONTH(Table__._SQL2014_QLTS17_DW_DimDate[[#This Row],[Ngay]])&lt;11,YEAR(Table__._SQL2014_QLTS17_DW_DimDate[[#This Row],[Ngay]])-1, YEAR(Table__._SQL2014_QLTS17_DW_DimDate[[#This Row],[Ngay]])),11,1)</f>
        <v>41944</v>
      </c>
      <c r="V1910" s="2">
        <f>DATE(YEAR(Table__._SQL2014_QLTS17_DW_DimDate[[#This Row],[NgayBatDauMuaVu]])+1, 10,31)</f>
        <v>42308</v>
      </c>
      <c r="W1910" s="3">
        <f>Table__._SQL2014_QLTS17_DW_DimDate[[#This Row],[Ngay]]-Table__._SQL2014_QLTS17_DW_DimDate[[#This Row],[NgayBatDauMuaVu]]+1</f>
        <v>144</v>
      </c>
      <c r="X1910">
        <f>INT((Table__._SQL2014_QLTS17_DW_DimDate[[#This Row],[NgayMuaVu]]-1)/7)+1</f>
        <v>21</v>
      </c>
      <c r="Y1910" t="str">
        <f>"Tuần " &amp;Table__._SQL2014_QLTS17_DW_DimDate[[#This Row],[TuanMuaVu]] &amp; " năm " &amp;Table__._SQL2014_QLTS17_DW_DimDate[[#This Row],[NamMuaVuStr]]</f>
        <v>Tuần 21 năm 2014-2015</v>
      </c>
      <c r="Z1910">
        <f>YEAR(Table__._SQL2014_QLTS17_DW_DimDate[[#This Row],[NgayBatDauMuaVu]])</f>
        <v>2014</v>
      </c>
      <c r="AA1910" t="str">
        <f>YEAR(Table__._SQL2014_QLTS17_DW_DimDate[[#This Row],[NgayBatDauMuaVu]]) &amp;"-"&amp;YEAR(Table__._SQL2014_QLTS17_DW_DimDate[[#This Row],[NgayKetThucMuaVu]])</f>
        <v>2014-2015</v>
      </c>
      <c r="AB1910">
        <f>YEAR(Table__._SQL2014_QLTS17_DW_DimDate[[#This Row],[NgayBatDauMuaVu]])</f>
        <v>2014</v>
      </c>
      <c r="AC1910">
        <f>YEAR(Table__._SQL2014_QLTS17_DW_DimDate[[#This Row],[NgayKetThucMuaVu]])</f>
        <v>2015</v>
      </c>
    </row>
    <row r="1911" spans="1:29">
      <c r="A1911">
        <v>20150325</v>
      </c>
      <c r="B1911" s="1">
        <v>42088</v>
      </c>
      <c r="C1911" t="s">
        <v>34</v>
      </c>
      <c r="D1911" t="s">
        <v>896</v>
      </c>
      <c r="E1911" t="s">
        <v>12</v>
      </c>
      <c r="F1911" t="s">
        <v>95</v>
      </c>
      <c r="G1911" t="s">
        <v>12</v>
      </c>
      <c r="H1911" t="s">
        <v>22</v>
      </c>
      <c r="I1911" t="s">
        <v>16</v>
      </c>
      <c r="J1911" t="s">
        <v>900</v>
      </c>
      <c r="K1911" t="s">
        <v>16</v>
      </c>
      <c r="L1911" t="s">
        <v>1</v>
      </c>
      <c r="M1911" t="s">
        <v>910</v>
      </c>
      <c r="N1911" t="s">
        <v>492</v>
      </c>
      <c r="O1911" t="s">
        <v>499</v>
      </c>
      <c r="P1911" t="s">
        <v>495</v>
      </c>
      <c r="Q1911" t="s">
        <v>493</v>
      </c>
      <c r="R1911" t="s">
        <v>495</v>
      </c>
      <c r="S1911" t="s">
        <v>493</v>
      </c>
      <c r="T1911" t="s">
        <v>496</v>
      </c>
      <c r="U1911" s="2">
        <f>DATE(IF(MONTH(Table__._SQL2014_QLTS17_DW_DimDate[[#This Row],[Ngay]])&lt;11,YEAR(Table__._SQL2014_QLTS17_DW_DimDate[[#This Row],[Ngay]])-1, YEAR(Table__._SQL2014_QLTS17_DW_DimDate[[#This Row],[Ngay]])),11,1)</f>
        <v>41944</v>
      </c>
      <c r="V1911" s="2">
        <f>DATE(YEAR(Table__._SQL2014_QLTS17_DW_DimDate[[#This Row],[NgayBatDauMuaVu]])+1, 10,31)</f>
        <v>42308</v>
      </c>
      <c r="W1911" s="3">
        <f>Table__._SQL2014_QLTS17_DW_DimDate[[#This Row],[Ngay]]-Table__._SQL2014_QLTS17_DW_DimDate[[#This Row],[NgayBatDauMuaVu]]+1</f>
        <v>145</v>
      </c>
      <c r="X1911">
        <f>INT((Table__._SQL2014_QLTS17_DW_DimDate[[#This Row],[NgayMuaVu]]-1)/7)+1</f>
        <v>21</v>
      </c>
      <c r="Y1911" t="str">
        <f>"Tuần " &amp;Table__._SQL2014_QLTS17_DW_DimDate[[#This Row],[TuanMuaVu]] &amp; " năm " &amp;Table__._SQL2014_QLTS17_DW_DimDate[[#This Row],[NamMuaVuStr]]</f>
        <v>Tuần 21 năm 2014-2015</v>
      </c>
      <c r="Z1911">
        <f>YEAR(Table__._SQL2014_QLTS17_DW_DimDate[[#This Row],[NgayBatDauMuaVu]])</f>
        <v>2014</v>
      </c>
      <c r="AA1911" t="str">
        <f>YEAR(Table__._SQL2014_QLTS17_DW_DimDate[[#This Row],[NgayBatDauMuaVu]]) &amp;"-"&amp;YEAR(Table__._SQL2014_QLTS17_DW_DimDate[[#This Row],[NgayKetThucMuaVu]])</f>
        <v>2014-2015</v>
      </c>
      <c r="AB1911">
        <f>YEAR(Table__._SQL2014_QLTS17_DW_DimDate[[#This Row],[NgayBatDauMuaVu]])</f>
        <v>2014</v>
      </c>
      <c r="AC1911">
        <f>YEAR(Table__._SQL2014_QLTS17_DW_DimDate[[#This Row],[NgayKetThucMuaVu]])</f>
        <v>2015</v>
      </c>
    </row>
    <row r="1912" spans="1:29">
      <c r="A1912">
        <v>20150326</v>
      </c>
      <c r="B1912" s="1">
        <v>42089</v>
      </c>
      <c r="C1912" t="s">
        <v>35</v>
      </c>
      <c r="D1912" t="s">
        <v>897</v>
      </c>
      <c r="E1912" t="s">
        <v>3</v>
      </c>
      <c r="F1912" t="s">
        <v>96</v>
      </c>
      <c r="G1912" t="s">
        <v>12</v>
      </c>
      <c r="H1912" t="s">
        <v>22</v>
      </c>
      <c r="I1912" t="s">
        <v>16</v>
      </c>
      <c r="J1912" t="s">
        <v>900</v>
      </c>
      <c r="K1912" t="s">
        <v>16</v>
      </c>
      <c r="L1912" t="s">
        <v>1</v>
      </c>
      <c r="M1912" t="s">
        <v>910</v>
      </c>
      <c r="N1912" t="s">
        <v>492</v>
      </c>
      <c r="O1912" t="s">
        <v>499</v>
      </c>
      <c r="P1912" t="s">
        <v>495</v>
      </c>
      <c r="Q1912" t="s">
        <v>493</v>
      </c>
      <c r="R1912" t="s">
        <v>495</v>
      </c>
      <c r="S1912" t="s">
        <v>493</v>
      </c>
      <c r="T1912" t="s">
        <v>496</v>
      </c>
      <c r="U1912" s="2">
        <f>DATE(IF(MONTH(Table__._SQL2014_QLTS17_DW_DimDate[[#This Row],[Ngay]])&lt;11,YEAR(Table__._SQL2014_QLTS17_DW_DimDate[[#This Row],[Ngay]])-1, YEAR(Table__._SQL2014_QLTS17_DW_DimDate[[#This Row],[Ngay]])),11,1)</f>
        <v>41944</v>
      </c>
      <c r="V1912" s="2">
        <f>DATE(YEAR(Table__._SQL2014_QLTS17_DW_DimDate[[#This Row],[NgayBatDauMuaVu]])+1, 10,31)</f>
        <v>42308</v>
      </c>
      <c r="W1912" s="3">
        <f>Table__._SQL2014_QLTS17_DW_DimDate[[#This Row],[Ngay]]-Table__._SQL2014_QLTS17_DW_DimDate[[#This Row],[NgayBatDauMuaVu]]+1</f>
        <v>146</v>
      </c>
      <c r="X1912">
        <f>INT((Table__._SQL2014_QLTS17_DW_DimDate[[#This Row],[NgayMuaVu]]-1)/7)+1</f>
        <v>21</v>
      </c>
      <c r="Y1912" t="str">
        <f>"Tuần " &amp;Table__._SQL2014_QLTS17_DW_DimDate[[#This Row],[TuanMuaVu]] &amp; " năm " &amp;Table__._SQL2014_QLTS17_DW_DimDate[[#This Row],[NamMuaVuStr]]</f>
        <v>Tuần 21 năm 2014-2015</v>
      </c>
      <c r="Z1912">
        <f>YEAR(Table__._SQL2014_QLTS17_DW_DimDate[[#This Row],[NgayBatDauMuaVu]])</f>
        <v>2014</v>
      </c>
      <c r="AA1912" t="str">
        <f>YEAR(Table__._SQL2014_QLTS17_DW_DimDate[[#This Row],[NgayBatDauMuaVu]]) &amp;"-"&amp;YEAR(Table__._SQL2014_QLTS17_DW_DimDate[[#This Row],[NgayKetThucMuaVu]])</f>
        <v>2014-2015</v>
      </c>
      <c r="AB1912">
        <f>YEAR(Table__._SQL2014_QLTS17_DW_DimDate[[#This Row],[NgayBatDauMuaVu]])</f>
        <v>2014</v>
      </c>
      <c r="AC1912">
        <f>YEAR(Table__._SQL2014_QLTS17_DW_DimDate[[#This Row],[NgayKetThucMuaVu]])</f>
        <v>2015</v>
      </c>
    </row>
    <row r="1913" spans="1:29">
      <c r="A1913">
        <v>20150327</v>
      </c>
      <c r="B1913" s="1">
        <v>42090</v>
      </c>
      <c r="C1913" t="s">
        <v>36</v>
      </c>
      <c r="D1913" t="s">
        <v>891</v>
      </c>
      <c r="E1913" t="s">
        <v>2</v>
      </c>
      <c r="F1913" t="s">
        <v>97</v>
      </c>
      <c r="G1913" t="s">
        <v>12</v>
      </c>
      <c r="H1913" t="s">
        <v>22</v>
      </c>
      <c r="I1913" t="s">
        <v>16</v>
      </c>
      <c r="J1913" t="s">
        <v>900</v>
      </c>
      <c r="K1913" t="s">
        <v>16</v>
      </c>
      <c r="L1913" t="s">
        <v>1</v>
      </c>
      <c r="M1913" t="s">
        <v>910</v>
      </c>
      <c r="N1913" t="s">
        <v>492</v>
      </c>
      <c r="O1913" t="s">
        <v>499</v>
      </c>
      <c r="P1913" t="s">
        <v>495</v>
      </c>
      <c r="Q1913" t="s">
        <v>493</v>
      </c>
      <c r="R1913" t="s">
        <v>495</v>
      </c>
      <c r="S1913" t="s">
        <v>493</v>
      </c>
      <c r="T1913" t="s">
        <v>496</v>
      </c>
      <c r="U1913" s="2">
        <f>DATE(IF(MONTH(Table__._SQL2014_QLTS17_DW_DimDate[[#This Row],[Ngay]])&lt;11,YEAR(Table__._SQL2014_QLTS17_DW_DimDate[[#This Row],[Ngay]])-1, YEAR(Table__._SQL2014_QLTS17_DW_DimDate[[#This Row],[Ngay]])),11,1)</f>
        <v>41944</v>
      </c>
      <c r="V1913" s="2">
        <f>DATE(YEAR(Table__._SQL2014_QLTS17_DW_DimDate[[#This Row],[NgayBatDauMuaVu]])+1, 10,31)</f>
        <v>42308</v>
      </c>
      <c r="W1913" s="3">
        <f>Table__._SQL2014_QLTS17_DW_DimDate[[#This Row],[Ngay]]-Table__._SQL2014_QLTS17_DW_DimDate[[#This Row],[NgayBatDauMuaVu]]+1</f>
        <v>147</v>
      </c>
      <c r="X1913">
        <f>INT((Table__._SQL2014_QLTS17_DW_DimDate[[#This Row],[NgayMuaVu]]-1)/7)+1</f>
        <v>21</v>
      </c>
      <c r="Y1913" t="str">
        <f>"Tuần " &amp;Table__._SQL2014_QLTS17_DW_DimDate[[#This Row],[TuanMuaVu]] &amp; " năm " &amp;Table__._SQL2014_QLTS17_DW_DimDate[[#This Row],[NamMuaVuStr]]</f>
        <v>Tuần 21 năm 2014-2015</v>
      </c>
      <c r="Z1913">
        <f>YEAR(Table__._SQL2014_QLTS17_DW_DimDate[[#This Row],[NgayBatDauMuaVu]])</f>
        <v>2014</v>
      </c>
      <c r="AA1913" t="str">
        <f>YEAR(Table__._SQL2014_QLTS17_DW_DimDate[[#This Row],[NgayBatDauMuaVu]]) &amp;"-"&amp;YEAR(Table__._SQL2014_QLTS17_DW_DimDate[[#This Row],[NgayKetThucMuaVu]])</f>
        <v>2014-2015</v>
      </c>
      <c r="AB1913">
        <f>YEAR(Table__._SQL2014_QLTS17_DW_DimDate[[#This Row],[NgayBatDauMuaVu]])</f>
        <v>2014</v>
      </c>
      <c r="AC1913">
        <f>YEAR(Table__._SQL2014_QLTS17_DW_DimDate[[#This Row],[NgayKetThucMuaVu]])</f>
        <v>2015</v>
      </c>
    </row>
    <row r="1914" spans="1:29">
      <c r="A1914">
        <v>20150328</v>
      </c>
      <c r="B1914" s="1">
        <v>42091</v>
      </c>
      <c r="C1914" t="s">
        <v>37</v>
      </c>
      <c r="D1914" t="s">
        <v>892</v>
      </c>
      <c r="E1914" t="s">
        <v>14</v>
      </c>
      <c r="F1914" t="s">
        <v>98</v>
      </c>
      <c r="G1914" t="s">
        <v>12</v>
      </c>
      <c r="H1914" t="s">
        <v>22</v>
      </c>
      <c r="I1914" t="s">
        <v>16</v>
      </c>
      <c r="J1914" t="s">
        <v>900</v>
      </c>
      <c r="K1914" t="s">
        <v>16</v>
      </c>
      <c r="L1914" t="s">
        <v>1</v>
      </c>
      <c r="M1914" t="s">
        <v>910</v>
      </c>
      <c r="N1914" t="s">
        <v>492</v>
      </c>
      <c r="O1914" t="s">
        <v>499</v>
      </c>
      <c r="P1914" t="s">
        <v>495</v>
      </c>
      <c r="Q1914" t="s">
        <v>493</v>
      </c>
      <c r="R1914" t="s">
        <v>495</v>
      </c>
      <c r="S1914" t="s">
        <v>493</v>
      </c>
      <c r="T1914" t="s">
        <v>496</v>
      </c>
      <c r="U1914" s="2">
        <f>DATE(IF(MONTH(Table__._SQL2014_QLTS17_DW_DimDate[[#This Row],[Ngay]])&lt;11,YEAR(Table__._SQL2014_QLTS17_DW_DimDate[[#This Row],[Ngay]])-1, YEAR(Table__._SQL2014_QLTS17_DW_DimDate[[#This Row],[Ngay]])),11,1)</f>
        <v>41944</v>
      </c>
      <c r="V1914" s="2">
        <f>DATE(YEAR(Table__._SQL2014_QLTS17_DW_DimDate[[#This Row],[NgayBatDauMuaVu]])+1, 10,31)</f>
        <v>42308</v>
      </c>
      <c r="W1914" s="3">
        <f>Table__._SQL2014_QLTS17_DW_DimDate[[#This Row],[Ngay]]-Table__._SQL2014_QLTS17_DW_DimDate[[#This Row],[NgayBatDauMuaVu]]+1</f>
        <v>148</v>
      </c>
      <c r="X1914">
        <f>INT((Table__._SQL2014_QLTS17_DW_DimDate[[#This Row],[NgayMuaVu]]-1)/7)+1</f>
        <v>22</v>
      </c>
      <c r="Y1914" t="str">
        <f>"Tuần " &amp;Table__._SQL2014_QLTS17_DW_DimDate[[#This Row],[TuanMuaVu]] &amp; " năm " &amp;Table__._SQL2014_QLTS17_DW_DimDate[[#This Row],[NamMuaVuStr]]</f>
        <v>Tuần 22 năm 2014-2015</v>
      </c>
      <c r="Z1914">
        <f>YEAR(Table__._SQL2014_QLTS17_DW_DimDate[[#This Row],[NgayBatDauMuaVu]])</f>
        <v>2014</v>
      </c>
      <c r="AA1914" t="str">
        <f>YEAR(Table__._SQL2014_QLTS17_DW_DimDate[[#This Row],[NgayBatDauMuaVu]]) &amp;"-"&amp;YEAR(Table__._SQL2014_QLTS17_DW_DimDate[[#This Row],[NgayKetThucMuaVu]])</f>
        <v>2014-2015</v>
      </c>
      <c r="AB1914">
        <f>YEAR(Table__._SQL2014_QLTS17_DW_DimDate[[#This Row],[NgayBatDauMuaVu]])</f>
        <v>2014</v>
      </c>
      <c r="AC1914">
        <f>YEAR(Table__._SQL2014_QLTS17_DW_DimDate[[#This Row],[NgayKetThucMuaVu]])</f>
        <v>2015</v>
      </c>
    </row>
    <row r="1915" spans="1:29">
      <c r="A1915">
        <v>20150329</v>
      </c>
      <c r="B1915" s="1">
        <v>42092</v>
      </c>
      <c r="C1915" t="s">
        <v>38</v>
      </c>
      <c r="D1915" t="s">
        <v>893</v>
      </c>
      <c r="E1915" t="s">
        <v>1</v>
      </c>
      <c r="F1915" t="s">
        <v>99</v>
      </c>
      <c r="G1915" t="s">
        <v>3</v>
      </c>
      <c r="H1915" t="s">
        <v>23</v>
      </c>
      <c r="I1915" t="s">
        <v>16</v>
      </c>
      <c r="J1915" t="s">
        <v>900</v>
      </c>
      <c r="K1915" t="s">
        <v>16</v>
      </c>
      <c r="L1915" t="s">
        <v>1</v>
      </c>
      <c r="M1915" t="s">
        <v>910</v>
      </c>
      <c r="N1915" t="s">
        <v>492</v>
      </c>
      <c r="O1915" t="s">
        <v>499</v>
      </c>
      <c r="P1915" t="s">
        <v>495</v>
      </c>
      <c r="Q1915" t="s">
        <v>493</v>
      </c>
      <c r="R1915" t="s">
        <v>495</v>
      </c>
      <c r="S1915" t="s">
        <v>493</v>
      </c>
      <c r="T1915" t="s">
        <v>496</v>
      </c>
      <c r="U1915" s="2">
        <f>DATE(IF(MONTH(Table__._SQL2014_QLTS17_DW_DimDate[[#This Row],[Ngay]])&lt;11,YEAR(Table__._SQL2014_QLTS17_DW_DimDate[[#This Row],[Ngay]])-1, YEAR(Table__._SQL2014_QLTS17_DW_DimDate[[#This Row],[Ngay]])),11,1)</f>
        <v>41944</v>
      </c>
      <c r="V1915" s="2">
        <f>DATE(YEAR(Table__._SQL2014_QLTS17_DW_DimDate[[#This Row],[NgayBatDauMuaVu]])+1, 10,31)</f>
        <v>42308</v>
      </c>
      <c r="W1915" s="3">
        <f>Table__._SQL2014_QLTS17_DW_DimDate[[#This Row],[Ngay]]-Table__._SQL2014_QLTS17_DW_DimDate[[#This Row],[NgayBatDauMuaVu]]+1</f>
        <v>149</v>
      </c>
      <c r="X1915">
        <f>INT((Table__._SQL2014_QLTS17_DW_DimDate[[#This Row],[NgayMuaVu]]-1)/7)+1</f>
        <v>22</v>
      </c>
      <c r="Y1915" t="str">
        <f>"Tuần " &amp;Table__._SQL2014_QLTS17_DW_DimDate[[#This Row],[TuanMuaVu]] &amp; " năm " &amp;Table__._SQL2014_QLTS17_DW_DimDate[[#This Row],[NamMuaVuStr]]</f>
        <v>Tuần 22 năm 2014-2015</v>
      </c>
      <c r="Z1915">
        <f>YEAR(Table__._SQL2014_QLTS17_DW_DimDate[[#This Row],[NgayBatDauMuaVu]])</f>
        <v>2014</v>
      </c>
      <c r="AA1915" t="str">
        <f>YEAR(Table__._SQL2014_QLTS17_DW_DimDate[[#This Row],[NgayBatDauMuaVu]]) &amp;"-"&amp;YEAR(Table__._SQL2014_QLTS17_DW_DimDate[[#This Row],[NgayKetThucMuaVu]])</f>
        <v>2014-2015</v>
      </c>
      <c r="AB1915">
        <f>YEAR(Table__._SQL2014_QLTS17_DW_DimDate[[#This Row],[NgayBatDauMuaVu]])</f>
        <v>2014</v>
      </c>
      <c r="AC1915">
        <f>YEAR(Table__._SQL2014_QLTS17_DW_DimDate[[#This Row],[NgayKetThucMuaVu]])</f>
        <v>2015</v>
      </c>
    </row>
    <row r="1916" spans="1:29">
      <c r="A1916">
        <v>20150330</v>
      </c>
      <c r="B1916" s="1">
        <v>42093</v>
      </c>
      <c r="C1916" t="s">
        <v>39</v>
      </c>
      <c r="D1916" t="s">
        <v>894</v>
      </c>
      <c r="E1916" t="s">
        <v>13</v>
      </c>
      <c r="F1916" t="s">
        <v>100</v>
      </c>
      <c r="G1916" t="s">
        <v>3</v>
      </c>
      <c r="H1916" t="s">
        <v>23</v>
      </c>
      <c r="I1916" t="s">
        <v>16</v>
      </c>
      <c r="J1916" t="s">
        <v>900</v>
      </c>
      <c r="K1916" t="s">
        <v>16</v>
      </c>
      <c r="L1916" t="s">
        <v>1</v>
      </c>
      <c r="M1916" t="s">
        <v>910</v>
      </c>
      <c r="N1916" t="s">
        <v>492</v>
      </c>
      <c r="O1916" t="s">
        <v>499</v>
      </c>
      <c r="P1916" t="s">
        <v>495</v>
      </c>
      <c r="Q1916" t="s">
        <v>493</v>
      </c>
      <c r="R1916" t="s">
        <v>495</v>
      </c>
      <c r="S1916" t="s">
        <v>493</v>
      </c>
      <c r="T1916" t="s">
        <v>496</v>
      </c>
      <c r="U1916" s="2">
        <f>DATE(IF(MONTH(Table__._SQL2014_QLTS17_DW_DimDate[[#This Row],[Ngay]])&lt;11,YEAR(Table__._SQL2014_QLTS17_DW_DimDate[[#This Row],[Ngay]])-1, YEAR(Table__._SQL2014_QLTS17_DW_DimDate[[#This Row],[Ngay]])),11,1)</f>
        <v>41944</v>
      </c>
      <c r="V1916" s="2">
        <f>DATE(YEAR(Table__._SQL2014_QLTS17_DW_DimDate[[#This Row],[NgayBatDauMuaVu]])+1, 10,31)</f>
        <v>42308</v>
      </c>
      <c r="W1916" s="3">
        <f>Table__._SQL2014_QLTS17_DW_DimDate[[#This Row],[Ngay]]-Table__._SQL2014_QLTS17_DW_DimDate[[#This Row],[NgayBatDauMuaVu]]+1</f>
        <v>150</v>
      </c>
      <c r="X1916">
        <f>INT((Table__._SQL2014_QLTS17_DW_DimDate[[#This Row],[NgayMuaVu]]-1)/7)+1</f>
        <v>22</v>
      </c>
      <c r="Y1916" t="str">
        <f>"Tuần " &amp;Table__._SQL2014_QLTS17_DW_DimDate[[#This Row],[TuanMuaVu]] &amp; " năm " &amp;Table__._SQL2014_QLTS17_DW_DimDate[[#This Row],[NamMuaVuStr]]</f>
        <v>Tuần 22 năm 2014-2015</v>
      </c>
      <c r="Z1916">
        <f>YEAR(Table__._SQL2014_QLTS17_DW_DimDate[[#This Row],[NgayBatDauMuaVu]])</f>
        <v>2014</v>
      </c>
      <c r="AA1916" t="str">
        <f>YEAR(Table__._SQL2014_QLTS17_DW_DimDate[[#This Row],[NgayBatDauMuaVu]]) &amp;"-"&amp;YEAR(Table__._SQL2014_QLTS17_DW_DimDate[[#This Row],[NgayKetThucMuaVu]])</f>
        <v>2014-2015</v>
      </c>
      <c r="AB1916">
        <f>YEAR(Table__._SQL2014_QLTS17_DW_DimDate[[#This Row],[NgayBatDauMuaVu]])</f>
        <v>2014</v>
      </c>
      <c r="AC1916">
        <f>YEAR(Table__._SQL2014_QLTS17_DW_DimDate[[#This Row],[NgayKetThucMuaVu]])</f>
        <v>2015</v>
      </c>
    </row>
    <row r="1917" spans="1:29">
      <c r="A1917">
        <v>20150331</v>
      </c>
      <c r="B1917" s="1">
        <v>42094</v>
      </c>
      <c r="C1917" t="s">
        <v>40</v>
      </c>
      <c r="D1917" t="s">
        <v>895</v>
      </c>
      <c r="E1917" t="s">
        <v>16</v>
      </c>
      <c r="F1917" t="s">
        <v>101</v>
      </c>
      <c r="G1917" t="s">
        <v>3</v>
      </c>
      <c r="H1917" t="s">
        <v>23</v>
      </c>
      <c r="I1917" t="s">
        <v>16</v>
      </c>
      <c r="J1917" t="s">
        <v>900</v>
      </c>
      <c r="K1917" t="s">
        <v>16</v>
      </c>
      <c r="L1917" t="s">
        <v>1</v>
      </c>
      <c r="M1917" t="s">
        <v>910</v>
      </c>
      <c r="N1917" t="s">
        <v>492</v>
      </c>
      <c r="O1917" t="s">
        <v>499</v>
      </c>
      <c r="P1917" t="s">
        <v>495</v>
      </c>
      <c r="Q1917" t="s">
        <v>493</v>
      </c>
      <c r="R1917" t="s">
        <v>495</v>
      </c>
      <c r="S1917" t="s">
        <v>493</v>
      </c>
      <c r="T1917" t="s">
        <v>496</v>
      </c>
      <c r="U1917" s="2">
        <f>DATE(IF(MONTH(Table__._SQL2014_QLTS17_DW_DimDate[[#This Row],[Ngay]])&lt;11,YEAR(Table__._SQL2014_QLTS17_DW_DimDate[[#This Row],[Ngay]])-1, YEAR(Table__._SQL2014_QLTS17_DW_DimDate[[#This Row],[Ngay]])),11,1)</f>
        <v>41944</v>
      </c>
      <c r="V1917" s="2">
        <f>DATE(YEAR(Table__._SQL2014_QLTS17_DW_DimDate[[#This Row],[NgayBatDauMuaVu]])+1, 10,31)</f>
        <v>42308</v>
      </c>
      <c r="W1917" s="3">
        <f>Table__._SQL2014_QLTS17_DW_DimDate[[#This Row],[Ngay]]-Table__._SQL2014_QLTS17_DW_DimDate[[#This Row],[NgayBatDauMuaVu]]+1</f>
        <v>151</v>
      </c>
      <c r="X1917">
        <f>INT((Table__._SQL2014_QLTS17_DW_DimDate[[#This Row],[NgayMuaVu]]-1)/7)+1</f>
        <v>22</v>
      </c>
      <c r="Y1917" t="str">
        <f>"Tuần " &amp;Table__._SQL2014_QLTS17_DW_DimDate[[#This Row],[TuanMuaVu]] &amp; " năm " &amp;Table__._SQL2014_QLTS17_DW_DimDate[[#This Row],[NamMuaVuStr]]</f>
        <v>Tuần 22 năm 2014-2015</v>
      </c>
      <c r="Z1917">
        <f>YEAR(Table__._SQL2014_QLTS17_DW_DimDate[[#This Row],[NgayBatDauMuaVu]])</f>
        <v>2014</v>
      </c>
      <c r="AA1917" t="str">
        <f>YEAR(Table__._SQL2014_QLTS17_DW_DimDate[[#This Row],[NgayBatDauMuaVu]]) &amp;"-"&amp;YEAR(Table__._SQL2014_QLTS17_DW_DimDate[[#This Row],[NgayKetThucMuaVu]])</f>
        <v>2014-2015</v>
      </c>
      <c r="AB1917">
        <f>YEAR(Table__._SQL2014_QLTS17_DW_DimDate[[#This Row],[NgayBatDauMuaVu]])</f>
        <v>2014</v>
      </c>
      <c r="AC1917">
        <f>YEAR(Table__._SQL2014_QLTS17_DW_DimDate[[#This Row],[NgayKetThucMuaVu]])</f>
        <v>2015</v>
      </c>
    </row>
    <row r="1918" spans="1:29">
      <c r="A1918">
        <v>20150401</v>
      </c>
      <c r="B1918" s="1">
        <v>42095</v>
      </c>
      <c r="C1918" t="s">
        <v>1</v>
      </c>
      <c r="D1918" t="s">
        <v>896</v>
      </c>
      <c r="E1918" t="s">
        <v>12</v>
      </c>
      <c r="F1918" t="s">
        <v>102</v>
      </c>
      <c r="G1918" t="s">
        <v>1</v>
      </c>
      <c r="H1918" t="s">
        <v>23</v>
      </c>
      <c r="I1918" t="s">
        <v>12</v>
      </c>
      <c r="J1918" t="s">
        <v>901</v>
      </c>
      <c r="K1918" t="s">
        <v>1</v>
      </c>
      <c r="L1918" t="s">
        <v>13</v>
      </c>
      <c r="M1918" t="s">
        <v>911</v>
      </c>
      <c r="N1918" t="s">
        <v>492</v>
      </c>
      <c r="O1918" t="s">
        <v>500</v>
      </c>
      <c r="P1918" t="s">
        <v>501</v>
      </c>
      <c r="Q1918" t="s">
        <v>500</v>
      </c>
      <c r="R1918" t="s">
        <v>502</v>
      </c>
      <c r="S1918" t="s">
        <v>493</v>
      </c>
      <c r="T1918" t="s">
        <v>496</v>
      </c>
      <c r="U1918" s="2">
        <f>DATE(IF(MONTH(Table__._SQL2014_QLTS17_DW_DimDate[[#This Row],[Ngay]])&lt;11,YEAR(Table__._SQL2014_QLTS17_DW_DimDate[[#This Row],[Ngay]])-1, YEAR(Table__._SQL2014_QLTS17_DW_DimDate[[#This Row],[Ngay]])),11,1)</f>
        <v>41944</v>
      </c>
      <c r="V1918" s="2">
        <f>DATE(YEAR(Table__._SQL2014_QLTS17_DW_DimDate[[#This Row],[NgayBatDauMuaVu]])+1, 10,31)</f>
        <v>42308</v>
      </c>
      <c r="W1918" s="3">
        <f>Table__._SQL2014_QLTS17_DW_DimDate[[#This Row],[Ngay]]-Table__._SQL2014_QLTS17_DW_DimDate[[#This Row],[NgayBatDauMuaVu]]+1</f>
        <v>152</v>
      </c>
      <c r="X1918">
        <f>INT((Table__._SQL2014_QLTS17_DW_DimDate[[#This Row],[NgayMuaVu]]-1)/7)+1</f>
        <v>22</v>
      </c>
      <c r="Y1918" t="str">
        <f>"Tuần " &amp;Table__._SQL2014_QLTS17_DW_DimDate[[#This Row],[TuanMuaVu]] &amp; " năm " &amp;Table__._SQL2014_QLTS17_DW_DimDate[[#This Row],[NamMuaVuStr]]</f>
        <v>Tuần 22 năm 2014-2015</v>
      </c>
      <c r="Z1918">
        <f>YEAR(Table__._SQL2014_QLTS17_DW_DimDate[[#This Row],[NgayBatDauMuaVu]])</f>
        <v>2014</v>
      </c>
      <c r="AA1918" t="str">
        <f>YEAR(Table__._SQL2014_QLTS17_DW_DimDate[[#This Row],[NgayBatDauMuaVu]]) &amp;"-"&amp;YEAR(Table__._SQL2014_QLTS17_DW_DimDate[[#This Row],[NgayKetThucMuaVu]])</f>
        <v>2014-2015</v>
      </c>
      <c r="AB1918">
        <f>YEAR(Table__._SQL2014_QLTS17_DW_DimDate[[#This Row],[NgayBatDauMuaVu]])</f>
        <v>2014</v>
      </c>
      <c r="AC1918">
        <f>YEAR(Table__._SQL2014_QLTS17_DW_DimDate[[#This Row],[NgayKetThucMuaVu]])</f>
        <v>2015</v>
      </c>
    </row>
    <row r="1919" spans="1:29">
      <c r="A1919">
        <v>20150402</v>
      </c>
      <c r="B1919" s="1">
        <v>42096</v>
      </c>
      <c r="C1919" t="s">
        <v>13</v>
      </c>
      <c r="D1919" t="s">
        <v>897</v>
      </c>
      <c r="E1919" t="s">
        <v>3</v>
      </c>
      <c r="F1919" t="s">
        <v>106</v>
      </c>
      <c r="G1919" t="s">
        <v>1</v>
      </c>
      <c r="H1919" t="s">
        <v>23</v>
      </c>
      <c r="I1919" t="s">
        <v>12</v>
      </c>
      <c r="J1919" t="s">
        <v>901</v>
      </c>
      <c r="K1919" t="s">
        <v>1</v>
      </c>
      <c r="L1919" t="s">
        <v>13</v>
      </c>
      <c r="M1919" t="s">
        <v>911</v>
      </c>
      <c r="N1919" t="s">
        <v>492</v>
      </c>
      <c r="O1919" t="s">
        <v>500</v>
      </c>
      <c r="P1919" t="s">
        <v>501</v>
      </c>
      <c r="Q1919" t="s">
        <v>500</v>
      </c>
      <c r="R1919" t="s">
        <v>502</v>
      </c>
      <c r="S1919" t="s">
        <v>493</v>
      </c>
      <c r="T1919" t="s">
        <v>496</v>
      </c>
      <c r="U1919" s="2">
        <f>DATE(IF(MONTH(Table__._SQL2014_QLTS17_DW_DimDate[[#This Row],[Ngay]])&lt;11,YEAR(Table__._SQL2014_QLTS17_DW_DimDate[[#This Row],[Ngay]])-1, YEAR(Table__._SQL2014_QLTS17_DW_DimDate[[#This Row],[Ngay]])),11,1)</f>
        <v>41944</v>
      </c>
      <c r="V1919" s="2">
        <f>DATE(YEAR(Table__._SQL2014_QLTS17_DW_DimDate[[#This Row],[NgayBatDauMuaVu]])+1, 10,31)</f>
        <v>42308</v>
      </c>
      <c r="W1919" s="3">
        <f>Table__._SQL2014_QLTS17_DW_DimDate[[#This Row],[Ngay]]-Table__._SQL2014_QLTS17_DW_DimDate[[#This Row],[NgayBatDauMuaVu]]+1</f>
        <v>153</v>
      </c>
      <c r="X1919">
        <f>INT((Table__._SQL2014_QLTS17_DW_DimDate[[#This Row],[NgayMuaVu]]-1)/7)+1</f>
        <v>22</v>
      </c>
      <c r="Y1919" t="str">
        <f>"Tuần " &amp;Table__._SQL2014_QLTS17_DW_DimDate[[#This Row],[TuanMuaVu]] &amp; " năm " &amp;Table__._SQL2014_QLTS17_DW_DimDate[[#This Row],[NamMuaVuStr]]</f>
        <v>Tuần 22 năm 2014-2015</v>
      </c>
      <c r="Z1919">
        <f>YEAR(Table__._SQL2014_QLTS17_DW_DimDate[[#This Row],[NgayBatDauMuaVu]])</f>
        <v>2014</v>
      </c>
      <c r="AA1919" t="str">
        <f>YEAR(Table__._SQL2014_QLTS17_DW_DimDate[[#This Row],[NgayBatDauMuaVu]]) &amp;"-"&amp;YEAR(Table__._SQL2014_QLTS17_DW_DimDate[[#This Row],[NgayKetThucMuaVu]])</f>
        <v>2014-2015</v>
      </c>
      <c r="AB1919">
        <f>YEAR(Table__._SQL2014_QLTS17_DW_DimDate[[#This Row],[NgayBatDauMuaVu]])</f>
        <v>2014</v>
      </c>
      <c r="AC1919">
        <f>YEAR(Table__._SQL2014_QLTS17_DW_DimDate[[#This Row],[NgayKetThucMuaVu]])</f>
        <v>2015</v>
      </c>
    </row>
    <row r="1920" spans="1:29">
      <c r="A1920">
        <v>20150403</v>
      </c>
      <c r="B1920" s="1">
        <v>42097</v>
      </c>
      <c r="C1920" t="s">
        <v>16</v>
      </c>
      <c r="D1920" t="s">
        <v>891</v>
      </c>
      <c r="E1920" t="s">
        <v>2</v>
      </c>
      <c r="F1920" t="s">
        <v>107</v>
      </c>
      <c r="G1920" t="s">
        <v>1</v>
      </c>
      <c r="H1920" t="s">
        <v>23</v>
      </c>
      <c r="I1920" t="s">
        <v>12</v>
      </c>
      <c r="J1920" t="s">
        <v>901</v>
      </c>
      <c r="K1920" t="s">
        <v>1</v>
      </c>
      <c r="L1920" t="s">
        <v>13</v>
      </c>
      <c r="M1920" t="s">
        <v>911</v>
      </c>
      <c r="N1920" t="s">
        <v>492</v>
      </c>
      <c r="O1920" t="s">
        <v>500</v>
      </c>
      <c r="P1920" t="s">
        <v>501</v>
      </c>
      <c r="Q1920" t="s">
        <v>500</v>
      </c>
      <c r="R1920" t="s">
        <v>502</v>
      </c>
      <c r="S1920" t="s">
        <v>493</v>
      </c>
      <c r="T1920" t="s">
        <v>496</v>
      </c>
      <c r="U1920" s="2">
        <f>DATE(IF(MONTH(Table__._SQL2014_QLTS17_DW_DimDate[[#This Row],[Ngay]])&lt;11,YEAR(Table__._SQL2014_QLTS17_DW_DimDate[[#This Row],[Ngay]])-1, YEAR(Table__._SQL2014_QLTS17_DW_DimDate[[#This Row],[Ngay]])),11,1)</f>
        <v>41944</v>
      </c>
      <c r="V1920" s="2">
        <f>DATE(YEAR(Table__._SQL2014_QLTS17_DW_DimDate[[#This Row],[NgayBatDauMuaVu]])+1, 10,31)</f>
        <v>42308</v>
      </c>
      <c r="W1920" s="3">
        <f>Table__._SQL2014_QLTS17_DW_DimDate[[#This Row],[Ngay]]-Table__._SQL2014_QLTS17_DW_DimDate[[#This Row],[NgayBatDauMuaVu]]+1</f>
        <v>154</v>
      </c>
      <c r="X1920">
        <f>INT((Table__._SQL2014_QLTS17_DW_DimDate[[#This Row],[NgayMuaVu]]-1)/7)+1</f>
        <v>22</v>
      </c>
      <c r="Y1920" t="str">
        <f>"Tuần " &amp;Table__._SQL2014_QLTS17_DW_DimDate[[#This Row],[TuanMuaVu]] &amp; " năm " &amp;Table__._SQL2014_QLTS17_DW_DimDate[[#This Row],[NamMuaVuStr]]</f>
        <v>Tuần 22 năm 2014-2015</v>
      </c>
      <c r="Z1920">
        <f>YEAR(Table__._SQL2014_QLTS17_DW_DimDate[[#This Row],[NgayBatDauMuaVu]])</f>
        <v>2014</v>
      </c>
      <c r="AA1920" t="str">
        <f>YEAR(Table__._SQL2014_QLTS17_DW_DimDate[[#This Row],[NgayBatDauMuaVu]]) &amp;"-"&amp;YEAR(Table__._SQL2014_QLTS17_DW_DimDate[[#This Row],[NgayKetThucMuaVu]])</f>
        <v>2014-2015</v>
      </c>
      <c r="AB1920">
        <f>YEAR(Table__._SQL2014_QLTS17_DW_DimDate[[#This Row],[NgayBatDauMuaVu]])</f>
        <v>2014</v>
      </c>
      <c r="AC1920">
        <f>YEAR(Table__._SQL2014_QLTS17_DW_DimDate[[#This Row],[NgayKetThucMuaVu]])</f>
        <v>2015</v>
      </c>
    </row>
    <row r="1921" spans="1:29">
      <c r="A1921">
        <v>20150404</v>
      </c>
      <c r="B1921" s="1">
        <v>42098</v>
      </c>
      <c r="C1921" t="s">
        <v>12</v>
      </c>
      <c r="D1921" t="s">
        <v>892</v>
      </c>
      <c r="E1921" t="s">
        <v>14</v>
      </c>
      <c r="F1921" t="s">
        <v>108</v>
      </c>
      <c r="G1921" t="s">
        <v>1</v>
      </c>
      <c r="H1921" t="s">
        <v>23</v>
      </c>
      <c r="I1921" t="s">
        <v>12</v>
      </c>
      <c r="J1921" t="s">
        <v>901</v>
      </c>
      <c r="K1921" t="s">
        <v>1</v>
      </c>
      <c r="L1921" t="s">
        <v>13</v>
      </c>
      <c r="M1921" t="s">
        <v>911</v>
      </c>
      <c r="N1921" t="s">
        <v>492</v>
      </c>
      <c r="O1921" t="s">
        <v>500</v>
      </c>
      <c r="P1921" t="s">
        <v>501</v>
      </c>
      <c r="Q1921" t="s">
        <v>500</v>
      </c>
      <c r="R1921" t="s">
        <v>502</v>
      </c>
      <c r="S1921" t="s">
        <v>493</v>
      </c>
      <c r="T1921" t="s">
        <v>496</v>
      </c>
      <c r="U1921" s="2">
        <f>DATE(IF(MONTH(Table__._SQL2014_QLTS17_DW_DimDate[[#This Row],[Ngay]])&lt;11,YEAR(Table__._SQL2014_QLTS17_DW_DimDate[[#This Row],[Ngay]])-1, YEAR(Table__._SQL2014_QLTS17_DW_DimDate[[#This Row],[Ngay]])),11,1)</f>
        <v>41944</v>
      </c>
      <c r="V1921" s="2">
        <f>DATE(YEAR(Table__._SQL2014_QLTS17_DW_DimDate[[#This Row],[NgayBatDauMuaVu]])+1, 10,31)</f>
        <v>42308</v>
      </c>
      <c r="W1921" s="3">
        <f>Table__._SQL2014_QLTS17_DW_DimDate[[#This Row],[Ngay]]-Table__._SQL2014_QLTS17_DW_DimDate[[#This Row],[NgayBatDauMuaVu]]+1</f>
        <v>155</v>
      </c>
      <c r="X1921">
        <f>INT((Table__._SQL2014_QLTS17_DW_DimDate[[#This Row],[NgayMuaVu]]-1)/7)+1</f>
        <v>23</v>
      </c>
      <c r="Y1921" t="str">
        <f>"Tuần " &amp;Table__._SQL2014_QLTS17_DW_DimDate[[#This Row],[TuanMuaVu]] &amp; " năm " &amp;Table__._SQL2014_QLTS17_DW_DimDate[[#This Row],[NamMuaVuStr]]</f>
        <v>Tuần 23 năm 2014-2015</v>
      </c>
      <c r="Z1921">
        <f>YEAR(Table__._SQL2014_QLTS17_DW_DimDate[[#This Row],[NgayBatDauMuaVu]])</f>
        <v>2014</v>
      </c>
      <c r="AA1921" t="str">
        <f>YEAR(Table__._SQL2014_QLTS17_DW_DimDate[[#This Row],[NgayBatDauMuaVu]]) &amp;"-"&amp;YEAR(Table__._SQL2014_QLTS17_DW_DimDate[[#This Row],[NgayKetThucMuaVu]])</f>
        <v>2014-2015</v>
      </c>
      <c r="AB1921">
        <f>YEAR(Table__._SQL2014_QLTS17_DW_DimDate[[#This Row],[NgayBatDauMuaVu]])</f>
        <v>2014</v>
      </c>
      <c r="AC1921">
        <f>YEAR(Table__._SQL2014_QLTS17_DW_DimDate[[#This Row],[NgayKetThucMuaVu]])</f>
        <v>2015</v>
      </c>
    </row>
    <row r="1922" spans="1:29">
      <c r="A1922">
        <v>20150405</v>
      </c>
      <c r="B1922" s="1">
        <v>42099</v>
      </c>
      <c r="C1922" t="s">
        <v>3</v>
      </c>
      <c r="D1922" t="s">
        <v>893</v>
      </c>
      <c r="E1922" t="s">
        <v>1</v>
      </c>
      <c r="F1922" t="s">
        <v>110</v>
      </c>
      <c r="G1922" t="s">
        <v>13</v>
      </c>
      <c r="H1922" t="s">
        <v>24</v>
      </c>
      <c r="I1922" t="s">
        <v>12</v>
      </c>
      <c r="J1922" t="s">
        <v>901</v>
      </c>
      <c r="K1922" t="s">
        <v>1</v>
      </c>
      <c r="L1922" t="s">
        <v>13</v>
      </c>
      <c r="M1922" t="s">
        <v>911</v>
      </c>
      <c r="N1922" t="s">
        <v>492</v>
      </c>
      <c r="O1922" t="s">
        <v>500</v>
      </c>
      <c r="P1922" t="s">
        <v>501</v>
      </c>
      <c r="Q1922" t="s">
        <v>500</v>
      </c>
      <c r="R1922" t="s">
        <v>502</v>
      </c>
      <c r="S1922" t="s">
        <v>493</v>
      </c>
      <c r="T1922" t="s">
        <v>496</v>
      </c>
      <c r="U1922" s="2">
        <f>DATE(IF(MONTH(Table__._SQL2014_QLTS17_DW_DimDate[[#This Row],[Ngay]])&lt;11,YEAR(Table__._SQL2014_QLTS17_DW_DimDate[[#This Row],[Ngay]])-1, YEAR(Table__._SQL2014_QLTS17_DW_DimDate[[#This Row],[Ngay]])),11,1)</f>
        <v>41944</v>
      </c>
      <c r="V1922" s="2">
        <f>DATE(YEAR(Table__._SQL2014_QLTS17_DW_DimDate[[#This Row],[NgayBatDauMuaVu]])+1, 10,31)</f>
        <v>42308</v>
      </c>
      <c r="W1922" s="3">
        <f>Table__._SQL2014_QLTS17_DW_DimDate[[#This Row],[Ngay]]-Table__._SQL2014_QLTS17_DW_DimDate[[#This Row],[NgayBatDauMuaVu]]+1</f>
        <v>156</v>
      </c>
      <c r="X1922">
        <f>INT((Table__._SQL2014_QLTS17_DW_DimDate[[#This Row],[NgayMuaVu]]-1)/7)+1</f>
        <v>23</v>
      </c>
      <c r="Y1922" t="str">
        <f>"Tuần " &amp;Table__._SQL2014_QLTS17_DW_DimDate[[#This Row],[TuanMuaVu]] &amp; " năm " &amp;Table__._SQL2014_QLTS17_DW_DimDate[[#This Row],[NamMuaVuStr]]</f>
        <v>Tuần 23 năm 2014-2015</v>
      </c>
      <c r="Z1922">
        <f>YEAR(Table__._SQL2014_QLTS17_DW_DimDate[[#This Row],[NgayBatDauMuaVu]])</f>
        <v>2014</v>
      </c>
      <c r="AA1922" t="str">
        <f>YEAR(Table__._SQL2014_QLTS17_DW_DimDate[[#This Row],[NgayBatDauMuaVu]]) &amp;"-"&amp;YEAR(Table__._SQL2014_QLTS17_DW_DimDate[[#This Row],[NgayKetThucMuaVu]])</f>
        <v>2014-2015</v>
      </c>
      <c r="AB1922">
        <f>YEAR(Table__._SQL2014_QLTS17_DW_DimDate[[#This Row],[NgayBatDauMuaVu]])</f>
        <v>2014</v>
      </c>
      <c r="AC1922">
        <f>YEAR(Table__._SQL2014_QLTS17_DW_DimDate[[#This Row],[NgayKetThucMuaVu]])</f>
        <v>2015</v>
      </c>
    </row>
    <row r="1923" spans="1:29">
      <c r="A1923">
        <v>20150406</v>
      </c>
      <c r="B1923" s="1">
        <v>42100</v>
      </c>
      <c r="C1923" t="s">
        <v>2</v>
      </c>
      <c r="D1923" t="s">
        <v>894</v>
      </c>
      <c r="E1923" t="s">
        <v>13</v>
      </c>
      <c r="F1923" t="s">
        <v>111</v>
      </c>
      <c r="G1923" t="s">
        <v>13</v>
      </c>
      <c r="H1923" t="s">
        <v>24</v>
      </c>
      <c r="I1923" t="s">
        <v>12</v>
      </c>
      <c r="J1923" t="s">
        <v>901</v>
      </c>
      <c r="K1923" t="s">
        <v>1</v>
      </c>
      <c r="L1923" t="s">
        <v>13</v>
      </c>
      <c r="M1923" t="s">
        <v>911</v>
      </c>
      <c r="N1923" t="s">
        <v>492</v>
      </c>
      <c r="O1923" t="s">
        <v>500</v>
      </c>
      <c r="P1923" t="s">
        <v>501</v>
      </c>
      <c r="Q1923" t="s">
        <v>500</v>
      </c>
      <c r="R1923" t="s">
        <v>502</v>
      </c>
      <c r="S1923" t="s">
        <v>493</v>
      </c>
      <c r="T1923" t="s">
        <v>496</v>
      </c>
      <c r="U1923" s="2">
        <f>DATE(IF(MONTH(Table__._SQL2014_QLTS17_DW_DimDate[[#This Row],[Ngay]])&lt;11,YEAR(Table__._SQL2014_QLTS17_DW_DimDate[[#This Row],[Ngay]])-1, YEAR(Table__._SQL2014_QLTS17_DW_DimDate[[#This Row],[Ngay]])),11,1)</f>
        <v>41944</v>
      </c>
      <c r="V1923" s="2">
        <f>DATE(YEAR(Table__._SQL2014_QLTS17_DW_DimDate[[#This Row],[NgayBatDauMuaVu]])+1, 10,31)</f>
        <v>42308</v>
      </c>
      <c r="W1923" s="3">
        <f>Table__._SQL2014_QLTS17_DW_DimDate[[#This Row],[Ngay]]-Table__._SQL2014_QLTS17_DW_DimDate[[#This Row],[NgayBatDauMuaVu]]+1</f>
        <v>157</v>
      </c>
      <c r="X1923">
        <f>INT((Table__._SQL2014_QLTS17_DW_DimDate[[#This Row],[NgayMuaVu]]-1)/7)+1</f>
        <v>23</v>
      </c>
      <c r="Y1923" t="str">
        <f>"Tuần " &amp;Table__._SQL2014_QLTS17_DW_DimDate[[#This Row],[TuanMuaVu]] &amp; " năm " &amp;Table__._SQL2014_QLTS17_DW_DimDate[[#This Row],[NamMuaVuStr]]</f>
        <v>Tuần 23 năm 2014-2015</v>
      </c>
      <c r="Z1923">
        <f>YEAR(Table__._SQL2014_QLTS17_DW_DimDate[[#This Row],[NgayBatDauMuaVu]])</f>
        <v>2014</v>
      </c>
      <c r="AA1923" t="str">
        <f>YEAR(Table__._SQL2014_QLTS17_DW_DimDate[[#This Row],[NgayBatDauMuaVu]]) &amp;"-"&amp;YEAR(Table__._SQL2014_QLTS17_DW_DimDate[[#This Row],[NgayKetThucMuaVu]])</f>
        <v>2014-2015</v>
      </c>
      <c r="AB1923">
        <f>YEAR(Table__._SQL2014_QLTS17_DW_DimDate[[#This Row],[NgayBatDauMuaVu]])</f>
        <v>2014</v>
      </c>
      <c r="AC1923">
        <f>YEAR(Table__._SQL2014_QLTS17_DW_DimDate[[#This Row],[NgayKetThucMuaVu]])</f>
        <v>2015</v>
      </c>
    </row>
    <row r="1924" spans="1:29">
      <c r="A1924">
        <v>20150407</v>
      </c>
      <c r="B1924" s="1">
        <v>42101</v>
      </c>
      <c r="C1924" t="s">
        <v>14</v>
      </c>
      <c r="D1924" t="s">
        <v>895</v>
      </c>
      <c r="E1924" t="s">
        <v>16</v>
      </c>
      <c r="F1924" t="s">
        <v>112</v>
      </c>
      <c r="G1924" t="s">
        <v>13</v>
      </c>
      <c r="H1924" t="s">
        <v>24</v>
      </c>
      <c r="I1924" t="s">
        <v>12</v>
      </c>
      <c r="J1924" t="s">
        <v>901</v>
      </c>
      <c r="K1924" t="s">
        <v>1</v>
      </c>
      <c r="L1924" t="s">
        <v>13</v>
      </c>
      <c r="M1924" t="s">
        <v>911</v>
      </c>
      <c r="N1924" t="s">
        <v>492</v>
      </c>
      <c r="O1924" t="s">
        <v>500</v>
      </c>
      <c r="P1924" t="s">
        <v>501</v>
      </c>
      <c r="Q1924" t="s">
        <v>500</v>
      </c>
      <c r="R1924" t="s">
        <v>502</v>
      </c>
      <c r="S1924" t="s">
        <v>493</v>
      </c>
      <c r="T1924" t="s">
        <v>496</v>
      </c>
      <c r="U1924" s="2">
        <f>DATE(IF(MONTH(Table__._SQL2014_QLTS17_DW_DimDate[[#This Row],[Ngay]])&lt;11,YEAR(Table__._SQL2014_QLTS17_DW_DimDate[[#This Row],[Ngay]])-1, YEAR(Table__._SQL2014_QLTS17_DW_DimDate[[#This Row],[Ngay]])),11,1)</f>
        <v>41944</v>
      </c>
      <c r="V1924" s="2">
        <f>DATE(YEAR(Table__._SQL2014_QLTS17_DW_DimDate[[#This Row],[NgayBatDauMuaVu]])+1, 10,31)</f>
        <v>42308</v>
      </c>
      <c r="W1924" s="3">
        <f>Table__._SQL2014_QLTS17_DW_DimDate[[#This Row],[Ngay]]-Table__._SQL2014_QLTS17_DW_DimDate[[#This Row],[NgayBatDauMuaVu]]+1</f>
        <v>158</v>
      </c>
      <c r="X1924">
        <f>INT((Table__._SQL2014_QLTS17_DW_DimDate[[#This Row],[NgayMuaVu]]-1)/7)+1</f>
        <v>23</v>
      </c>
      <c r="Y1924" t="str">
        <f>"Tuần " &amp;Table__._SQL2014_QLTS17_DW_DimDate[[#This Row],[TuanMuaVu]] &amp; " năm " &amp;Table__._SQL2014_QLTS17_DW_DimDate[[#This Row],[NamMuaVuStr]]</f>
        <v>Tuần 23 năm 2014-2015</v>
      </c>
      <c r="Z1924">
        <f>YEAR(Table__._SQL2014_QLTS17_DW_DimDate[[#This Row],[NgayBatDauMuaVu]])</f>
        <v>2014</v>
      </c>
      <c r="AA1924" t="str">
        <f>YEAR(Table__._SQL2014_QLTS17_DW_DimDate[[#This Row],[NgayBatDauMuaVu]]) &amp;"-"&amp;YEAR(Table__._SQL2014_QLTS17_DW_DimDate[[#This Row],[NgayKetThucMuaVu]])</f>
        <v>2014-2015</v>
      </c>
      <c r="AB1924">
        <f>YEAR(Table__._SQL2014_QLTS17_DW_DimDate[[#This Row],[NgayBatDauMuaVu]])</f>
        <v>2014</v>
      </c>
      <c r="AC1924">
        <f>YEAR(Table__._SQL2014_QLTS17_DW_DimDate[[#This Row],[NgayKetThucMuaVu]])</f>
        <v>2015</v>
      </c>
    </row>
    <row r="1925" spans="1:29">
      <c r="A1925">
        <v>20150408</v>
      </c>
      <c r="B1925" s="1">
        <v>42102</v>
      </c>
      <c r="C1925" t="s">
        <v>18</v>
      </c>
      <c r="D1925" t="s">
        <v>896</v>
      </c>
      <c r="E1925" t="s">
        <v>12</v>
      </c>
      <c r="F1925" t="s">
        <v>113</v>
      </c>
      <c r="G1925" t="s">
        <v>13</v>
      </c>
      <c r="H1925" t="s">
        <v>24</v>
      </c>
      <c r="I1925" t="s">
        <v>12</v>
      </c>
      <c r="J1925" t="s">
        <v>901</v>
      </c>
      <c r="K1925" t="s">
        <v>1</v>
      </c>
      <c r="L1925" t="s">
        <v>13</v>
      </c>
      <c r="M1925" t="s">
        <v>911</v>
      </c>
      <c r="N1925" t="s">
        <v>492</v>
      </c>
      <c r="O1925" t="s">
        <v>500</v>
      </c>
      <c r="P1925" t="s">
        <v>501</v>
      </c>
      <c r="Q1925" t="s">
        <v>500</v>
      </c>
      <c r="R1925" t="s">
        <v>502</v>
      </c>
      <c r="S1925" t="s">
        <v>493</v>
      </c>
      <c r="T1925" t="s">
        <v>496</v>
      </c>
      <c r="U1925" s="2">
        <f>DATE(IF(MONTH(Table__._SQL2014_QLTS17_DW_DimDate[[#This Row],[Ngay]])&lt;11,YEAR(Table__._SQL2014_QLTS17_DW_DimDate[[#This Row],[Ngay]])-1, YEAR(Table__._SQL2014_QLTS17_DW_DimDate[[#This Row],[Ngay]])),11,1)</f>
        <v>41944</v>
      </c>
      <c r="V1925" s="2">
        <f>DATE(YEAR(Table__._SQL2014_QLTS17_DW_DimDate[[#This Row],[NgayBatDauMuaVu]])+1, 10,31)</f>
        <v>42308</v>
      </c>
      <c r="W1925" s="3">
        <f>Table__._SQL2014_QLTS17_DW_DimDate[[#This Row],[Ngay]]-Table__._SQL2014_QLTS17_DW_DimDate[[#This Row],[NgayBatDauMuaVu]]+1</f>
        <v>159</v>
      </c>
      <c r="X1925">
        <f>INT((Table__._SQL2014_QLTS17_DW_DimDate[[#This Row],[NgayMuaVu]]-1)/7)+1</f>
        <v>23</v>
      </c>
      <c r="Y1925" t="str">
        <f>"Tuần " &amp;Table__._SQL2014_QLTS17_DW_DimDate[[#This Row],[TuanMuaVu]] &amp; " năm " &amp;Table__._SQL2014_QLTS17_DW_DimDate[[#This Row],[NamMuaVuStr]]</f>
        <v>Tuần 23 năm 2014-2015</v>
      </c>
      <c r="Z1925">
        <f>YEAR(Table__._SQL2014_QLTS17_DW_DimDate[[#This Row],[NgayBatDauMuaVu]])</f>
        <v>2014</v>
      </c>
      <c r="AA1925" t="str">
        <f>YEAR(Table__._SQL2014_QLTS17_DW_DimDate[[#This Row],[NgayBatDauMuaVu]]) &amp;"-"&amp;YEAR(Table__._SQL2014_QLTS17_DW_DimDate[[#This Row],[NgayKetThucMuaVu]])</f>
        <v>2014-2015</v>
      </c>
      <c r="AB1925">
        <f>YEAR(Table__._SQL2014_QLTS17_DW_DimDate[[#This Row],[NgayBatDauMuaVu]])</f>
        <v>2014</v>
      </c>
      <c r="AC1925">
        <f>YEAR(Table__._SQL2014_QLTS17_DW_DimDate[[#This Row],[NgayKetThucMuaVu]])</f>
        <v>2015</v>
      </c>
    </row>
    <row r="1926" spans="1:29">
      <c r="A1926">
        <v>20150409</v>
      </c>
      <c r="B1926" s="1">
        <v>42103</v>
      </c>
      <c r="C1926" t="s">
        <v>19</v>
      </c>
      <c r="D1926" t="s">
        <v>897</v>
      </c>
      <c r="E1926" t="s">
        <v>3</v>
      </c>
      <c r="F1926" t="s">
        <v>114</v>
      </c>
      <c r="G1926" t="s">
        <v>13</v>
      </c>
      <c r="H1926" t="s">
        <v>24</v>
      </c>
      <c r="I1926" t="s">
        <v>12</v>
      </c>
      <c r="J1926" t="s">
        <v>901</v>
      </c>
      <c r="K1926" t="s">
        <v>1</v>
      </c>
      <c r="L1926" t="s">
        <v>13</v>
      </c>
      <c r="M1926" t="s">
        <v>911</v>
      </c>
      <c r="N1926" t="s">
        <v>492</v>
      </c>
      <c r="O1926" t="s">
        <v>500</v>
      </c>
      <c r="P1926" t="s">
        <v>501</v>
      </c>
      <c r="Q1926" t="s">
        <v>500</v>
      </c>
      <c r="R1926" t="s">
        <v>502</v>
      </c>
      <c r="S1926" t="s">
        <v>493</v>
      </c>
      <c r="T1926" t="s">
        <v>496</v>
      </c>
      <c r="U1926" s="2">
        <f>DATE(IF(MONTH(Table__._SQL2014_QLTS17_DW_DimDate[[#This Row],[Ngay]])&lt;11,YEAR(Table__._SQL2014_QLTS17_DW_DimDate[[#This Row],[Ngay]])-1, YEAR(Table__._SQL2014_QLTS17_DW_DimDate[[#This Row],[Ngay]])),11,1)</f>
        <v>41944</v>
      </c>
      <c r="V1926" s="2">
        <f>DATE(YEAR(Table__._SQL2014_QLTS17_DW_DimDate[[#This Row],[NgayBatDauMuaVu]])+1, 10,31)</f>
        <v>42308</v>
      </c>
      <c r="W1926" s="3">
        <f>Table__._SQL2014_QLTS17_DW_DimDate[[#This Row],[Ngay]]-Table__._SQL2014_QLTS17_DW_DimDate[[#This Row],[NgayBatDauMuaVu]]+1</f>
        <v>160</v>
      </c>
      <c r="X1926">
        <f>INT((Table__._SQL2014_QLTS17_DW_DimDate[[#This Row],[NgayMuaVu]]-1)/7)+1</f>
        <v>23</v>
      </c>
      <c r="Y1926" t="str">
        <f>"Tuần " &amp;Table__._SQL2014_QLTS17_DW_DimDate[[#This Row],[TuanMuaVu]] &amp; " năm " &amp;Table__._SQL2014_QLTS17_DW_DimDate[[#This Row],[NamMuaVuStr]]</f>
        <v>Tuần 23 năm 2014-2015</v>
      </c>
      <c r="Z1926">
        <f>YEAR(Table__._SQL2014_QLTS17_DW_DimDate[[#This Row],[NgayBatDauMuaVu]])</f>
        <v>2014</v>
      </c>
      <c r="AA1926" t="str">
        <f>YEAR(Table__._SQL2014_QLTS17_DW_DimDate[[#This Row],[NgayBatDauMuaVu]]) &amp;"-"&amp;YEAR(Table__._SQL2014_QLTS17_DW_DimDate[[#This Row],[NgayKetThucMuaVu]])</f>
        <v>2014-2015</v>
      </c>
      <c r="AB1926">
        <f>YEAR(Table__._SQL2014_QLTS17_DW_DimDate[[#This Row],[NgayBatDauMuaVu]])</f>
        <v>2014</v>
      </c>
      <c r="AC1926">
        <f>YEAR(Table__._SQL2014_QLTS17_DW_DimDate[[#This Row],[NgayKetThucMuaVu]])</f>
        <v>2015</v>
      </c>
    </row>
    <row r="1927" spans="1:29">
      <c r="A1927">
        <v>20150410</v>
      </c>
      <c r="B1927" s="1">
        <v>42104</v>
      </c>
      <c r="C1927" t="s">
        <v>20</v>
      </c>
      <c r="D1927" t="s">
        <v>891</v>
      </c>
      <c r="E1927" t="s">
        <v>2</v>
      </c>
      <c r="F1927" t="s">
        <v>115</v>
      </c>
      <c r="G1927" t="s">
        <v>13</v>
      </c>
      <c r="H1927" t="s">
        <v>24</v>
      </c>
      <c r="I1927" t="s">
        <v>12</v>
      </c>
      <c r="J1927" t="s">
        <v>901</v>
      </c>
      <c r="K1927" t="s">
        <v>1</v>
      </c>
      <c r="L1927" t="s">
        <v>13</v>
      </c>
      <c r="M1927" t="s">
        <v>911</v>
      </c>
      <c r="N1927" t="s">
        <v>492</v>
      </c>
      <c r="O1927" t="s">
        <v>500</v>
      </c>
      <c r="P1927" t="s">
        <v>501</v>
      </c>
      <c r="Q1927" t="s">
        <v>500</v>
      </c>
      <c r="R1927" t="s">
        <v>502</v>
      </c>
      <c r="S1927" t="s">
        <v>493</v>
      </c>
      <c r="T1927" t="s">
        <v>496</v>
      </c>
      <c r="U1927" s="2">
        <f>DATE(IF(MONTH(Table__._SQL2014_QLTS17_DW_DimDate[[#This Row],[Ngay]])&lt;11,YEAR(Table__._SQL2014_QLTS17_DW_DimDate[[#This Row],[Ngay]])-1, YEAR(Table__._SQL2014_QLTS17_DW_DimDate[[#This Row],[Ngay]])),11,1)</f>
        <v>41944</v>
      </c>
      <c r="V1927" s="2">
        <f>DATE(YEAR(Table__._SQL2014_QLTS17_DW_DimDate[[#This Row],[NgayBatDauMuaVu]])+1, 10,31)</f>
        <v>42308</v>
      </c>
      <c r="W1927" s="3">
        <f>Table__._SQL2014_QLTS17_DW_DimDate[[#This Row],[Ngay]]-Table__._SQL2014_QLTS17_DW_DimDate[[#This Row],[NgayBatDauMuaVu]]+1</f>
        <v>161</v>
      </c>
      <c r="X1927">
        <f>INT((Table__._SQL2014_QLTS17_DW_DimDate[[#This Row],[NgayMuaVu]]-1)/7)+1</f>
        <v>23</v>
      </c>
      <c r="Y1927" t="str">
        <f>"Tuần " &amp;Table__._SQL2014_QLTS17_DW_DimDate[[#This Row],[TuanMuaVu]] &amp; " năm " &amp;Table__._SQL2014_QLTS17_DW_DimDate[[#This Row],[NamMuaVuStr]]</f>
        <v>Tuần 23 năm 2014-2015</v>
      </c>
      <c r="Z1927">
        <f>YEAR(Table__._SQL2014_QLTS17_DW_DimDate[[#This Row],[NgayBatDauMuaVu]])</f>
        <v>2014</v>
      </c>
      <c r="AA1927" t="str">
        <f>YEAR(Table__._SQL2014_QLTS17_DW_DimDate[[#This Row],[NgayBatDauMuaVu]]) &amp;"-"&amp;YEAR(Table__._SQL2014_QLTS17_DW_DimDate[[#This Row],[NgayKetThucMuaVu]])</f>
        <v>2014-2015</v>
      </c>
      <c r="AB1927">
        <f>YEAR(Table__._SQL2014_QLTS17_DW_DimDate[[#This Row],[NgayBatDauMuaVu]])</f>
        <v>2014</v>
      </c>
      <c r="AC1927">
        <f>YEAR(Table__._SQL2014_QLTS17_DW_DimDate[[#This Row],[NgayKetThucMuaVu]])</f>
        <v>2015</v>
      </c>
    </row>
    <row r="1928" spans="1:29">
      <c r="A1928">
        <v>20150411</v>
      </c>
      <c r="B1928" s="1">
        <v>42105</v>
      </c>
      <c r="C1928" t="s">
        <v>21</v>
      </c>
      <c r="D1928" t="s">
        <v>892</v>
      </c>
      <c r="E1928" t="s">
        <v>14</v>
      </c>
      <c r="F1928" t="s">
        <v>116</v>
      </c>
      <c r="G1928" t="s">
        <v>13</v>
      </c>
      <c r="H1928" t="s">
        <v>24</v>
      </c>
      <c r="I1928" t="s">
        <v>12</v>
      </c>
      <c r="J1928" t="s">
        <v>901</v>
      </c>
      <c r="K1928" t="s">
        <v>1</v>
      </c>
      <c r="L1928" t="s">
        <v>13</v>
      </c>
      <c r="M1928" t="s">
        <v>911</v>
      </c>
      <c r="N1928" t="s">
        <v>492</v>
      </c>
      <c r="O1928" t="s">
        <v>500</v>
      </c>
      <c r="P1928" t="s">
        <v>501</v>
      </c>
      <c r="Q1928" t="s">
        <v>500</v>
      </c>
      <c r="R1928" t="s">
        <v>502</v>
      </c>
      <c r="S1928" t="s">
        <v>493</v>
      </c>
      <c r="T1928" t="s">
        <v>496</v>
      </c>
      <c r="U1928" s="2">
        <f>DATE(IF(MONTH(Table__._SQL2014_QLTS17_DW_DimDate[[#This Row],[Ngay]])&lt;11,YEAR(Table__._SQL2014_QLTS17_DW_DimDate[[#This Row],[Ngay]])-1, YEAR(Table__._SQL2014_QLTS17_DW_DimDate[[#This Row],[Ngay]])),11,1)</f>
        <v>41944</v>
      </c>
      <c r="V1928" s="2">
        <f>DATE(YEAR(Table__._SQL2014_QLTS17_DW_DimDate[[#This Row],[NgayBatDauMuaVu]])+1, 10,31)</f>
        <v>42308</v>
      </c>
      <c r="W1928" s="3">
        <f>Table__._SQL2014_QLTS17_DW_DimDate[[#This Row],[Ngay]]-Table__._SQL2014_QLTS17_DW_DimDate[[#This Row],[NgayBatDauMuaVu]]+1</f>
        <v>162</v>
      </c>
      <c r="X1928">
        <f>INT((Table__._SQL2014_QLTS17_DW_DimDate[[#This Row],[NgayMuaVu]]-1)/7)+1</f>
        <v>24</v>
      </c>
      <c r="Y1928" t="str">
        <f>"Tuần " &amp;Table__._SQL2014_QLTS17_DW_DimDate[[#This Row],[TuanMuaVu]] &amp; " năm " &amp;Table__._SQL2014_QLTS17_DW_DimDate[[#This Row],[NamMuaVuStr]]</f>
        <v>Tuần 24 năm 2014-2015</v>
      </c>
      <c r="Z1928">
        <f>YEAR(Table__._SQL2014_QLTS17_DW_DimDate[[#This Row],[NgayBatDauMuaVu]])</f>
        <v>2014</v>
      </c>
      <c r="AA1928" t="str">
        <f>YEAR(Table__._SQL2014_QLTS17_DW_DimDate[[#This Row],[NgayBatDauMuaVu]]) &amp;"-"&amp;YEAR(Table__._SQL2014_QLTS17_DW_DimDate[[#This Row],[NgayKetThucMuaVu]])</f>
        <v>2014-2015</v>
      </c>
      <c r="AB1928">
        <f>YEAR(Table__._SQL2014_QLTS17_DW_DimDate[[#This Row],[NgayBatDauMuaVu]])</f>
        <v>2014</v>
      </c>
      <c r="AC1928">
        <f>YEAR(Table__._SQL2014_QLTS17_DW_DimDate[[#This Row],[NgayKetThucMuaVu]])</f>
        <v>2015</v>
      </c>
    </row>
    <row r="1929" spans="1:29">
      <c r="A1929">
        <v>20150412</v>
      </c>
      <c r="B1929" s="1">
        <v>42106</v>
      </c>
      <c r="C1929" t="s">
        <v>11</v>
      </c>
      <c r="D1929" t="s">
        <v>893</v>
      </c>
      <c r="E1929" t="s">
        <v>1</v>
      </c>
      <c r="F1929" t="s">
        <v>117</v>
      </c>
      <c r="G1929" t="s">
        <v>16</v>
      </c>
      <c r="H1929" t="s">
        <v>25</v>
      </c>
      <c r="I1929" t="s">
        <v>12</v>
      </c>
      <c r="J1929" t="s">
        <v>901</v>
      </c>
      <c r="K1929" t="s">
        <v>1</v>
      </c>
      <c r="L1929" t="s">
        <v>13</v>
      </c>
      <c r="M1929" t="s">
        <v>911</v>
      </c>
      <c r="N1929" t="s">
        <v>492</v>
      </c>
      <c r="O1929" t="s">
        <v>500</v>
      </c>
      <c r="P1929" t="s">
        <v>501</v>
      </c>
      <c r="Q1929" t="s">
        <v>500</v>
      </c>
      <c r="R1929" t="s">
        <v>502</v>
      </c>
      <c r="S1929" t="s">
        <v>493</v>
      </c>
      <c r="T1929" t="s">
        <v>496</v>
      </c>
      <c r="U1929" s="2">
        <f>DATE(IF(MONTH(Table__._SQL2014_QLTS17_DW_DimDate[[#This Row],[Ngay]])&lt;11,YEAR(Table__._SQL2014_QLTS17_DW_DimDate[[#This Row],[Ngay]])-1, YEAR(Table__._SQL2014_QLTS17_DW_DimDate[[#This Row],[Ngay]])),11,1)</f>
        <v>41944</v>
      </c>
      <c r="V1929" s="2">
        <f>DATE(YEAR(Table__._SQL2014_QLTS17_DW_DimDate[[#This Row],[NgayBatDauMuaVu]])+1, 10,31)</f>
        <v>42308</v>
      </c>
      <c r="W1929" s="3">
        <f>Table__._SQL2014_QLTS17_DW_DimDate[[#This Row],[Ngay]]-Table__._SQL2014_QLTS17_DW_DimDate[[#This Row],[NgayBatDauMuaVu]]+1</f>
        <v>163</v>
      </c>
      <c r="X1929">
        <f>INT((Table__._SQL2014_QLTS17_DW_DimDate[[#This Row],[NgayMuaVu]]-1)/7)+1</f>
        <v>24</v>
      </c>
      <c r="Y1929" t="str">
        <f>"Tuần " &amp;Table__._SQL2014_QLTS17_DW_DimDate[[#This Row],[TuanMuaVu]] &amp; " năm " &amp;Table__._SQL2014_QLTS17_DW_DimDate[[#This Row],[NamMuaVuStr]]</f>
        <v>Tuần 24 năm 2014-2015</v>
      </c>
      <c r="Z1929">
        <f>YEAR(Table__._SQL2014_QLTS17_DW_DimDate[[#This Row],[NgayBatDauMuaVu]])</f>
        <v>2014</v>
      </c>
      <c r="AA1929" t="str">
        <f>YEAR(Table__._SQL2014_QLTS17_DW_DimDate[[#This Row],[NgayBatDauMuaVu]]) &amp;"-"&amp;YEAR(Table__._SQL2014_QLTS17_DW_DimDate[[#This Row],[NgayKetThucMuaVu]])</f>
        <v>2014-2015</v>
      </c>
      <c r="AB1929">
        <f>YEAR(Table__._SQL2014_QLTS17_DW_DimDate[[#This Row],[NgayBatDauMuaVu]])</f>
        <v>2014</v>
      </c>
      <c r="AC1929">
        <f>YEAR(Table__._SQL2014_QLTS17_DW_DimDate[[#This Row],[NgayKetThucMuaVu]])</f>
        <v>2015</v>
      </c>
    </row>
    <row r="1930" spans="1:29">
      <c r="A1930">
        <v>20150413</v>
      </c>
      <c r="B1930" s="1">
        <v>42107</v>
      </c>
      <c r="C1930" t="s">
        <v>22</v>
      </c>
      <c r="D1930" t="s">
        <v>894</v>
      </c>
      <c r="E1930" t="s">
        <v>13</v>
      </c>
      <c r="F1930" t="s">
        <v>118</v>
      </c>
      <c r="G1930" t="s">
        <v>16</v>
      </c>
      <c r="H1930" t="s">
        <v>25</v>
      </c>
      <c r="I1930" t="s">
        <v>12</v>
      </c>
      <c r="J1930" t="s">
        <v>901</v>
      </c>
      <c r="K1930" t="s">
        <v>1</v>
      </c>
      <c r="L1930" t="s">
        <v>13</v>
      </c>
      <c r="M1930" t="s">
        <v>911</v>
      </c>
      <c r="N1930" t="s">
        <v>492</v>
      </c>
      <c r="O1930" t="s">
        <v>500</v>
      </c>
      <c r="P1930" t="s">
        <v>501</v>
      </c>
      <c r="Q1930" t="s">
        <v>500</v>
      </c>
      <c r="R1930" t="s">
        <v>502</v>
      </c>
      <c r="S1930" t="s">
        <v>493</v>
      </c>
      <c r="T1930" t="s">
        <v>496</v>
      </c>
      <c r="U1930" s="2">
        <f>DATE(IF(MONTH(Table__._SQL2014_QLTS17_DW_DimDate[[#This Row],[Ngay]])&lt;11,YEAR(Table__._SQL2014_QLTS17_DW_DimDate[[#This Row],[Ngay]])-1, YEAR(Table__._SQL2014_QLTS17_DW_DimDate[[#This Row],[Ngay]])),11,1)</f>
        <v>41944</v>
      </c>
      <c r="V1930" s="2">
        <f>DATE(YEAR(Table__._SQL2014_QLTS17_DW_DimDate[[#This Row],[NgayBatDauMuaVu]])+1, 10,31)</f>
        <v>42308</v>
      </c>
      <c r="W1930" s="3">
        <f>Table__._SQL2014_QLTS17_DW_DimDate[[#This Row],[Ngay]]-Table__._SQL2014_QLTS17_DW_DimDate[[#This Row],[NgayBatDauMuaVu]]+1</f>
        <v>164</v>
      </c>
      <c r="X1930">
        <f>INT((Table__._SQL2014_QLTS17_DW_DimDate[[#This Row],[NgayMuaVu]]-1)/7)+1</f>
        <v>24</v>
      </c>
      <c r="Y1930" t="str">
        <f>"Tuần " &amp;Table__._SQL2014_QLTS17_DW_DimDate[[#This Row],[TuanMuaVu]] &amp; " năm " &amp;Table__._SQL2014_QLTS17_DW_DimDate[[#This Row],[NamMuaVuStr]]</f>
        <v>Tuần 24 năm 2014-2015</v>
      </c>
      <c r="Z1930">
        <f>YEAR(Table__._SQL2014_QLTS17_DW_DimDate[[#This Row],[NgayBatDauMuaVu]])</f>
        <v>2014</v>
      </c>
      <c r="AA1930" t="str">
        <f>YEAR(Table__._SQL2014_QLTS17_DW_DimDate[[#This Row],[NgayBatDauMuaVu]]) &amp;"-"&amp;YEAR(Table__._SQL2014_QLTS17_DW_DimDate[[#This Row],[NgayKetThucMuaVu]])</f>
        <v>2014-2015</v>
      </c>
      <c r="AB1930">
        <f>YEAR(Table__._SQL2014_QLTS17_DW_DimDate[[#This Row],[NgayBatDauMuaVu]])</f>
        <v>2014</v>
      </c>
      <c r="AC1930">
        <f>YEAR(Table__._SQL2014_QLTS17_DW_DimDate[[#This Row],[NgayKetThucMuaVu]])</f>
        <v>2015</v>
      </c>
    </row>
    <row r="1931" spans="1:29">
      <c r="A1931">
        <v>20150414</v>
      </c>
      <c r="B1931" s="1">
        <v>42108</v>
      </c>
      <c r="C1931" t="s">
        <v>23</v>
      </c>
      <c r="D1931" t="s">
        <v>895</v>
      </c>
      <c r="E1931" t="s">
        <v>16</v>
      </c>
      <c r="F1931" t="s">
        <v>119</v>
      </c>
      <c r="G1931" t="s">
        <v>16</v>
      </c>
      <c r="H1931" t="s">
        <v>25</v>
      </c>
      <c r="I1931" t="s">
        <v>12</v>
      </c>
      <c r="J1931" t="s">
        <v>901</v>
      </c>
      <c r="K1931" t="s">
        <v>1</v>
      </c>
      <c r="L1931" t="s">
        <v>13</v>
      </c>
      <c r="M1931" t="s">
        <v>911</v>
      </c>
      <c r="N1931" t="s">
        <v>492</v>
      </c>
      <c r="O1931" t="s">
        <v>500</v>
      </c>
      <c r="P1931" t="s">
        <v>501</v>
      </c>
      <c r="Q1931" t="s">
        <v>500</v>
      </c>
      <c r="R1931" t="s">
        <v>502</v>
      </c>
      <c r="S1931" t="s">
        <v>493</v>
      </c>
      <c r="T1931" t="s">
        <v>496</v>
      </c>
      <c r="U1931" s="2">
        <f>DATE(IF(MONTH(Table__._SQL2014_QLTS17_DW_DimDate[[#This Row],[Ngay]])&lt;11,YEAR(Table__._SQL2014_QLTS17_DW_DimDate[[#This Row],[Ngay]])-1, YEAR(Table__._SQL2014_QLTS17_DW_DimDate[[#This Row],[Ngay]])),11,1)</f>
        <v>41944</v>
      </c>
      <c r="V1931" s="2">
        <f>DATE(YEAR(Table__._SQL2014_QLTS17_DW_DimDate[[#This Row],[NgayBatDauMuaVu]])+1, 10,31)</f>
        <v>42308</v>
      </c>
      <c r="W1931" s="3">
        <f>Table__._SQL2014_QLTS17_DW_DimDate[[#This Row],[Ngay]]-Table__._SQL2014_QLTS17_DW_DimDate[[#This Row],[NgayBatDauMuaVu]]+1</f>
        <v>165</v>
      </c>
      <c r="X1931">
        <f>INT((Table__._SQL2014_QLTS17_DW_DimDate[[#This Row],[NgayMuaVu]]-1)/7)+1</f>
        <v>24</v>
      </c>
      <c r="Y1931" t="str">
        <f>"Tuần " &amp;Table__._SQL2014_QLTS17_DW_DimDate[[#This Row],[TuanMuaVu]] &amp; " năm " &amp;Table__._SQL2014_QLTS17_DW_DimDate[[#This Row],[NamMuaVuStr]]</f>
        <v>Tuần 24 năm 2014-2015</v>
      </c>
      <c r="Z1931">
        <f>YEAR(Table__._SQL2014_QLTS17_DW_DimDate[[#This Row],[NgayBatDauMuaVu]])</f>
        <v>2014</v>
      </c>
      <c r="AA1931" t="str">
        <f>YEAR(Table__._SQL2014_QLTS17_DW_DimDate[[#This Row],[NgayBatDauMuaVu]]) &amp;"-"&amp;YEAR(Table__._SQL2014_QLTS17_DW_DimDate[[#This Row],[NgayKetThucMuaVu]])</f>
        <v>2014-2015</v>
      </c>
      <c r="AB1931">
        <f>YEAR(Table__._SQL2014_QLTS17_DW_DimDate[[#This Row],[NgayBatDauMuaVu]])</f>
        <v>2014</v>
      </c>
      <c r="AC1931">
        <f>YEAR(Table__._SQL2014_QLTS17_DW_DimDate[[#This Row],[NgayKetThucMuaVu]])</f>
        <v>2015</v>
      </c>
    </row>
    <row r="1932" spans="1:29">
      <c r="A1932">
        <v>20150415</v>
      </c>
      <c r="B1932" s="1">
        <v>42109</v>
      </c>
      <c r="C1932" t="s">
        <v>24</v>
      </c>
      <c r="D1932" t="s">
        <v>896</v>
      </c>
      <c r="E1932" t="s">
        <v>12</v>
      </c>
      <c r="F1932" t="s">
        <v>120</v>
      </c>
      <c r="G1932" t="s">
        <v>16</v>
      </c>
      <c r="H1932" t="s">
        <v>25</v>
      </c>
      <c r="I1932" t="s">
        <v>12</v>
      </c>
      <c r="J1932" t="s">
        <v>901</v>
      </c>
      <c r="K1932" t="s">
        <v>1</v>
      </c>
      <c r="L1932" t="s">
        <v>13</v>
      </c>
      <c r="M1932" t="s">
        <v>911</v>
      </c>
      <c r="N1932" t="s">
        <v>492</v>
      </c>
      <c r="O1932" t="s">
        <v>500</v>
      </c>
      <c r="P1932" t="s">
        <v>501</v>
      </c>
      <c r="Q1932" t="s">
        <v>500</v>
      </c>
      <c r="R1932" t="s">
        <v>502</v>
      </c>
      <c r="S1932" t="s">
        <v>493</v>
      </c>
      <c r="T1932" t="s">
        <v>496</v>
      </c>
      <c r="U1932" s="2">
        <f>DATE(IF(MONTH(Table__._SQL2014_QLTS17_DW_DimDate[[#This Row],[Ngay]])&lt;11,YEAR(Table__._SQL2014_QLTS17_DW_DimDate[[#This Row],[Ngay]])-1, YEAR(Table__._SQL2014_QLTS17_DW_DimDate[[#This Row],[Ngay]])),11,1)</f>
        <v>41944</v>
      </c>
      <c r="V1932" s="2">
        <f>DATE(YEAR(Table__._SQL2014_QLTS17_DW_DimDate[[#This Row],[NgayBatDauMuaVu]])+1, 10,31)</f>
        <v>42308</v>
      </c>
      <c r="W1932" s="3">
        <f>Table__._SQL2014_QLTS17_DW_DimDate[[#This Row],[Ngay]]-Table__._SQL2014_QLTS17_DW_DimDate[[#This Row],[NgayBatDauMuaVu]]+1</f>
        <v>166</v>
      </c>
      <c r="X1932">
        <f>INT((Table__._SQL2014_QLTS17_DW_DimDate[[#This Row],[NgayMuaVu]]-1)/7)+1</f>
        <v>24</v>
      </c>
      <c r="Y1932" t="str">
        <f>"Tuần " &amp;Table__._SQL2014_QLTS17_DW_DimDate[[#This Row],[TuanMuaVu]] &amp; " năm " &amp;Table__._SQL2014_QLTS17_DW_DimDate[[#This Row],[NamMuaVuStr]]</f>
        <v>Tuần 24 năm 2014-2015</v>
      </c>
      <c r="Z1932">
        <f>YEAR(Table__._SQL2014_QLTS17_DW_DimDate[[#This Row],[NgayBatDauMuaVu]])</f>
        <v>2014</v>
      </c>
      <c r="AA1932" t="str">
        <f>YEAR(Table__._SQL2014_QLTS17_DW_DimDate[[#This Row],[NgayBatDauMuaVu]]) &amp;"-"&amp;YEAR(Table__._SQL2014_QLTS17_DW_DimDate[[#This Row],[NgayKetThucMuaVu]])</f>
        <v>2014-2015</v>
      </c>
      <c r="AB1932">
        <f>YEAR(Table__._SQL2014_QLTS17_DW_DimDate[[#This Row],[NgayBatDauMuaVu]])</f>
        <v>2014</v>
      </c>
      <c r="AC1932">
        <f>YEAR(Table__._SQL2014_QLTS17_DW_DimDate[[#This Row],[NgayKetThucMuaVu]])</f>
        <v>2015</v>
      </c>
    </row>
    <row r="1933" spans="1:29">
      <c r="A1933">
        <v>20150416</v>
      </c>
      <c r="B1933" s="1">
        <v>42110</v>
      </c>
      <c r="C1933" t="s">
        <v>25</v>
      </c>
      <c r="D1933" t="s">
        <v>897</v>
      </c>
      <c r="E1933" t="s">
        <v>3</v>
      </c>
      <c r="F1933" t="s">
        <v>121</v>
      </c>
      <c r="G1933" t="s">
        <v>16</v>
      </c>
      <c r="H1933" t="s">
        <v>25</v>
      </c>
      <c r="I1933" t="s">
        <v>12</v>
      </c>
      <c r="J1933" t="s">
        <v>901</v>
      </c>
      <c r="K1933" t="s">
        <v>1</v>
      </c>
      <c r="L1933" t="s">
        <v>13</v>
      </c>
      <c r="M1933" t="s">
        <v>911</v>
      </c>
      <c r="N1933" t="s">
        <v>492</v>
      </c>
      <c r="O1933" t="s">
        <v>500</v>
      </c>
      <c r="P1933" t="s">
        <v>501</v>
      </c>
      <c r="Q1933" t="s">
        <v>500</v>
      </c>
      <c r="R1933" t="s">
        <v>502</v>
      </c>
      <c r="S1933" t="s">
        <v>493</v>
      </c>
      <c r="T1933" t="s">
        <v>496</v>
      </c>
      <c r="U1933" s="2">
        <f>DATE(IF(MONTH(Table__._SQL2014_QLTS17_DW_DimDate[[#This Row],[Ngay]])&lt;11,YEAR(Table__._SQL2014_QLTS17_DW_DimDate[[#This Row],[Ngay]])-1, YEAR(Table__._SQL2014_QLTS17_DW_DimDate[[#This Row],[Ngay]])),11,1)</f>
        <v>41944</v>
      </c>
      <c r="V1933" s="2">
        <f>DATE(YEAR(Table__._SQL2014_QLTS17_DW_DimDate[[#This Row],[NgayBatDauMuaVu]])+1, 10,31)</f>
        <v>42308</v>
      </c>
      <c r="W1933" s="3">
        <f>Table__._SQL2014_QLTS17_DW_DimDate[[#This Row],[Ngay]]-Table__._SQL2014_QLTS17_DW_DimDate[[#This Row],[NgayBatDauMuaVu]]+1</f>
        <v>167</v>
      </c>
      <c r="X1933">
        <f>INT((Table__._SQL2014_QLTS17_DW_DimDate[[#This Row],[NgayMuaVu]]-1)/7)+1</f>
        <v>24</v>
      </c>
      <c r="Y1933" t="str">
        <f>"Tuần " &amp;Table__._SQL2014_QLTS17_DW_DimDate[[#This Row],[TuanMuaVu]] &amp; " năm " &amp;Table__._SQL2014_QLTS17_DW_DimDate[[#This Row],[NamMuaVuStr]]</f>
        <v>Tuần 24 năm 2014-2015</v>
      </c>
      <c r="Z1933">
        <f>YEAR(Table__._SQL2014_QLTS17_DW_DimDate[[#This Row],[NgayBatDauMuaVu]])</f>
        <v>2014</v>
      </c>
      <c r="AA1933" t="str">
        <f>YEAR(Table__._SQL2014_QLTS17_DW_DimDate[[#This Row],[NgayBatDauMuaVu]]) &amp;"-"&amp;YEAR(Table__._SQL2014_QLTS17_DW_DimDate[[#This Row],[NgayKetThucMuaVu]])</f>
        <v>2014-2015</v>
      </c>
      <c r="AB1933">
        <f>YEAR(Table__._SQL2014_QLTS17_DW_DimDate[[#This Row],[NgayBatDauMuaVu]])</f>
        <v>2014</v>
      </c>
      <c r="AC1933">
        <f>YEAR(Table__._SQL2014_QLTS17_DW_DimDate[[#This Row],[NgayKetThucMuaVu]])</f>
        <v>2015</v>
      </c>
    </row>
    <row r="1934" spans="1:29">
      <c r="A1934">
        <v>20150417</v>
      </c>
      <c r="B1934" s="1">
        <v>42111</v>
      </c>
      <c r="C1934" t="s">
        <v>26</v>
      </c>
      <c r="D1934" t="s">
        <v>891</v>
      </c>
      <c r="E1934" t="s">
        <v>2</v>
      </c>
      <c r="F1934" t="s">
        <v>122</v>
      </c>
      <c r="G1934" t="s">
        <v>16</v>
      </c>
      <c r="H1934" t="s">
        <v>25</v>
      </c>
      <c r="I1934" t="s">
        <v>12</v>
      </c>
      <c r="J1934" t="s">
        <v>901</v>
      </c>
      <c r="K1934" t="s">
        <v>1</v>
      </c>
      <c r="L1934" t="s">
        <v>13</v>
      </c>
      <c r="M1934" t="s">
        <v>911</v>
      </c>
      <c r="N1934" t="s">
        <v>492</v>
      </c>
      <c r="O1934" t="s">
        <v>500</v>
      </c>
      <c r="P1934" t="s">
        <v>501</v>
      </c>
      <c r="Q1934" t="s">
        <v>500</v>
      </c>
      <c r="R1934" t="s">
        <v>502</v>
      </c>
      <c r="S1934" t="s">
        <v>493</v>
      </c>
      <c r="T1934" t="s">
        <v>496</v>
      </c>
      <c r="U1934" s="2">
        <f>DATE(IF(MONTH(Table__._SQL2014_QLTS17_DW_DimDate[[#This Row],[Ngay]])&lt;11,YEAR(Table__._SQL2014_QLTS17_DW_DimDate[[#This Row],[Ngay]])-1, YEAR(Table__._SQL2014_QLTS17_DW_DimDate[[#This Row],[Ngay]])),11,1)</f>
        <v>41944</v>
      </c>
      <c r="V1934" s="2">
        <f>DATE(YEAR(Table__._SQL2014_QLTS17_DW_DimDate[[#This Row],[NgayBatDauMuaVu]])+1, 10,31)</f>
        <v>42308</v>
      </c>
      <c r="W1934" s="3">
        <f>Table__._SQL2014_QLTS17_DW_DimDate[[#This Row],[Ngay]]-Table__._SQL2014_QLTS17_DW_DimDate[[#This Row],[NgayBatDauMuaVu]]+1</f>
        <v>168</v>
      </c>
      <c r="X1934">
        <f>INT((Table__._SQL2014_QLTS17_DW_DimDate[[#This Row],[NgayMuaVu]]-1)/7)+1</f>
        <v>24</v>
      </c>
      <c r="Y1934" t="str">
        <f>"Tuần " &amp;Table__._SQL2014_QLTS17_DW_DimDate[[#This Row],[TuanMuaVu]] &amp; " năm " &amp;Table__._SQL2014_QLTS17_DW_DimDate[[#This Row],[NamMuaVuStr]]</f>
        <v>Tuần 24 năm 2014-2015</v>
      </c>
      <c r="Z1934">
        <f>YEAR(Table__._SQL2014_QLTS17_DW_DimDate[[#This Row],[NgayBatDauMuaVu]])</f>
        <v>2014</v>
      </c>
      <c r="AA1934" t="str">
        <f>YEAR(Table__._SQL2014_QLTS17_DW_DimDate[[#This Row],[NgayBatDauMuaVu]]) &amp;"-"&amp;YEAR(Table__._SQL2014_QLTS17_DW_DimDate[[#This Row],[NgayKetThucMuaVu]])</f>
        <v>2014-2015</v>
      </c>
      <c r="AB1934">
        <f>YEAR(Table__._SQL2014_QLTS17_DW_DimDate[[#This Row],[NgayBatDauMuaVu]])</f>
        <v>2014</v>
      </c>
      <c r="AC1934">
        <f>YEAR(Table__._SQL2014_QLTS17_DW_DimDate[[#This Row],[NgayKetThucMuaVu]])</f>
        <v>2015</v>
      </c>
    </row>
    <row r="1935" spans="1:29">
      <c r="A1935">
        <v>20150418</v>
      </c>
      <c r="B1935" s="1">
        <v>42112</v>
      </c>
      <c r="C1935" t="s">
        <v>27</v>
      </c>
      <c r="D1935" t="s">
        <v>892</v>
      </c>
      <c r="E1935" t="s">
        <v>14</v>
      </c>
      <c r="F1935" t="s">
        <v>123</v>
      </c>
      <c r="G1935" t="s">
        <v>16</v>
      </c>
      <c r="H1935" t="s">
        <v>25</v>
      </c>
      <c r="I1935" t="s">
        <v>12</v>
      </c>
      <c r="J1935" t="s">
        <v>901</v>
      </c>
      <c r="K1935" t="s">
        <v>1</v>
      </c>
      <c r="L1935" t="s">
        <v>13</v>
      </c>
      <c r="M1935" t="s">
        <v>911</v>
      </c>
      <c r="N1935" t="s">
        <v>492</v>
      </c>
      <c r="O1935" t="s">
        <v>500</v>
      </c>
      <c r="P1935" t="s">
        <v>501</v>
      </c>
      <c r="Q1935" t="s">
        <v>500</v>
      </c>
      <c r="R1935" t="s">
        <v>502</v>
      </c>
      <c r="S1935" t="s">
        <v>493</v>
      </c>
      <c r="T1935" t="s">
        <v>496</v>
      </c>
      <c r="U1935" s="2">
        <f>DATE(IF(MONTH(Table__._SQL2014_QLTS17_DW_DimDate[[#This Row],[Ngay]])&lt;11,YEAR(Table__._SQL2014_QLTS17_DW_DimDate[[#This Row],[Ngay]])-1, YEAR(Table__._SQL2014_QLTS17_DW_DimDate[[#This Row],[Ngay]])),11,1)</f>
        <v>41944</v>
      </c>
      <c r="V1935" s="2">
        <f>DATE(YEAR(Table__._SQL2014_QLTS17_DW_DimDate[[#This Row],[NgayBatDauMuaVu]])+1, 10,31)</f>
        <v>42308</v>
      </c>
      <c r="W1935" s="3">
        <f>Table__._SQL2014_QLTS17_DW_DimDate[[#This Row],[Ngay]]-Table__._SQL2014_QLTS17_DW_DimDate[[#This Row],[NgayBatDauMuaVu]]+1</f>
        <v>169</v>
      </c>
      <c r="X1935">
        <f>INT((Table__._SQL2014_QLTS17_DW_DimDate[[#This Row],[NgayMuaVu]]-1)/7)+1</f>
        <v>25</v>
      </c>
      <c r="Y1935" t="str">
        <f>"Tuần " &amp;Table__._SQL2014_QLTS17_DW_DimDate[[#This Row],[TuanMuaVu]] &amp; " năm " &amp;Table__._SQL2014_QLTS17_DW_DimDate[[#This Row],[NamMuaVuStr]]</f>
        <v>Tuần 25 năm 2014-2015</v>
      </c>
      <c r="Z1935">
        <f>YEAR(Table__._SQL2014_QLTS17_DW_DimDate[[#This Row],[NgayBatDauMuaVu]])</f>
        <v>2014</v>
      </c>
      <c r="AA1935" t="str">
        <f>YEAR(Table__._SQL2014_QLTS17_DW_DimDate[[#This Row],[NgayBatDauMuaVu]]) &amp;"-"&amp;YEAR(Table__._SQL2014_QLTS17_DW_DimDate[[#This Row],[NgayKetThucMuaVu]])</f>
        <v>2014-2015</v>
      </c>
      <c r="AB1935">
        <f>YEAR(Table__._SQL2014_QLTS17_DW_DimDate[[#This Row],[NgayBatDauMuaVu]])</f>
        <v>2014</v>
      </c>
      <c r="AC1935">
        <f>YEAR(Table__._SQL2014_QLTS17_DW_DimDate[[#This Row],[NgayKetThucMuaVu]])</f>
        <v>2015</v>
      </c>
    </row>
    <row r="1936" spans="1:29">
      <c r="A1936">
        <v>20150419</v>
      </c>
      <c r="B1936" s="1">
        <v>42113</v>
      </c>
      <c r="C1936" t="s">
        <v>28</v>
      </c>
      <c r="D1936" t="s">
        <v>893</v>
      </c>
      <c r="E1936" t="s">
        <v>1</v>
      </c>
      <c r="F1936" t="s">
        <v>124</v>
      </c>
      <c r="G1936" t="s">
        <v>12</v>
      </c>
      <c r="H1936" t="s">
        <v>26</v>
      </c>
      <c r="I1936" t="s">
        <v>12</v>
      </c>
      <c r="J1936" t="s">
        <v>901</v>
      </c>
      <c r="K1936" t="s">
        <v>1</v>
      </c>
      <c r="L1936" t="s">
        <v>13</v>
      </c>
      <c r="M1936" t="s">
        <v>911</v>
      </c>
      <c r="N1936" t="s">
        <v>492</v>
      </c>
      <c r="O1936" t="s">
        <v>500</v>
      </c>
      <c r="P1936" t="s">
        <v>501</v>
      </c>
      <c r="Q1936" t="s">
        <v>500</v>
      </c>
      <c r="R1936" t="s">
        <v>502</v>
      </c>
      <c r="S1936" t="s">
        <v>493</v>
      </c>
      <c r="T1936" t="s">
        <v>496</v>
      </c>
      <c r="U1936" s="2">
        <f>DATE(IF(MONTH(Table__._SQL2014_QLTS17_DW_DimDate[[#This Row],[Ngay]])&lt;11,YEAR(Table__._SQL2014_QLTS17_DW_DimDate[[#This Row],[Ngay]])-1, YEAR(Table__._SQL2014_QLTS17_DW_DimDate[[#This Row],[Ngay]])),11,1)</f>
        <v>41944</v>
      </c>
      <c r="V1936" s="2">
        <f>DATE(YEAR(Table__._SQL2014_QLTS17_DW_DimDate[[#This Row],[NgayBatDauMuaVu]])+1, 10,31)</f>
        <v>42308</v>
      </c>
      <c r="W1936" s="3">
        <f>Table__._SQL2014_QLTS17_DW_DimDate[[#This Row],[Ngay]]-Table__._SQL2014_QLTS17_DW_DimDate[[#This Row],[NgayBatDauMuaVu]]+1</f>
        <v>170</v>
      </c>
      <c r="X1936">
        <f>INT((Table__._SQL2014_QLTS17_DW_DimDate[[#This Row],[NgayMuaVu]]-1)/7)+1</f>
        <v>25</v>
      </c>
      <c r="Y1936" t="str">
        <f>"Tuần " &amp;Table__._SQL2014_QLTS17_DW_DimDate[[#This Row],[TuanMuaVu]] &amp; " năm " &amp;Table__._SQL2014_QLTS17_DW_DimDate[[#This Row],[NamMuaVuStr]]</f>
        <v>Tuần 25 năm 2014-2015</v>
      </c>
      <c r="Z1936">
        <f>YEAR(Table__._SQL2014_QLTS17_DW_DimDate[[#This Row],[NgayBatDauMuaVu]])</f>
        <v>2014</v>
      </c>
      <c r="AA1936" t="str">
        <f>YEAR(Table__._SQL2014_QLTS17_DW_DimDate[[#This Row],[NgayBatDauMuaVu]]) &amp;"-"&amp;YEAR(Table__._SQL2014_QLTS17_DW_DimDate[[#This Row],[NgayKetThucMuaVu]])</f>
        <v>2014-2015</v>
      </c>
      <c r="AB1936">
        <f>YEAR(Table__._SQL2014_QLTS17_DW_DimDate[[#This Row],[NgayBatDauMuaVu]])</f>
        <v>2014</v>
      </c>
      <c r="AC1936">
        <f>YEAR(Table__._SQL2014_QLTS17_DW_DimDate[[#This Row],[NgayKetThucMuaVu]])</f>
        <v>2015</v>
      </c>
    </row>
    <row r="1937" spans="1:29">
      <c r="A1937">
        <v>20150420</v>
      </c>
      <c r="B1937" s="1">
        <v>42114</v>
      </c>
      <c r="C1937" t="s">
        <v>29</v>
      </c>
      <c r="D1937" t="s">
        <v>894</v>
      </c>
      <c r="E1937" t="s">
        <v>13</v>
      </c>
      <c r="F1937" t="s">
        <v>125</v>
      </c>
      <c r="G1937" t="s">
        <v>12</v>
      </c>
      <c r="H1937" t="s">
        <v>26</v>
      </c>
      <c r="I1937" t="s">
        <v>12</v>
      </c>
      <c r="J1937" t="s">
        <v>901</v>
      </c>
      <c r="K1937" t="s">
        <v>1</v>
      </c>
      <c r="L1937" t="s">
        <v>13</v>
      </c>
      <c r="M1937" t="s">
        <v>911</v>
      </c>
      <c r="N1937" t="s">
        <v>492</v>
      </c>
      <c r="O1937" t="s">
        <v>500</v>
      </c>
      <c r="P1937" t="s">
        <v>501</v>
      </c>
      <c r="Q1937" t="s">
        <v>500</v>
      </c>
      <c r="R1937" t="s">
        <v>502</v>
      </c>
      <c r="S1937" t="s">
        <v>493</v>
      </c>
      <c r="T1937" t="s">
        <v>496</v>
      </c>
      <c r="U1937" s="2">
        <f>DATE(IF(MONTH(Table__._SQL2014_QLTS17_DW_DimDate[[#This Row],[Ngay]])&lt;11,YEAR(Table__._SQL2014_QLTS17_DW_DimDate[[#This Row],[Ngay]])-1, YEAR(Table__._SQL2014_QLTS17_DW_DimDate[[#This Row],[Ngay]])),11,1)</f>
        <v>41944</v>
      </c>
      <c r="V1937" s="2">
        <f>DATE(YEAR(Table__._SQL2014_QLTS17_DW_DimDate[[#This Row],[NgayBatDauMuaVu]])+1, 10,31)</f>
        <v>42308</v>
      </c>
      <c r="W1937" s="3">
        <f>Table__._SQL2014_QLTS17_DW_DimDate[[#This Row],[Ngay]]-Table__._SQL2014_QLTS17_DW_DimDate[[#This Row],[NgayBatDauMuaVu]]+1</f>
        <v>171</v>
      </c>
      <c r="X1937">
        <f>INT((Table__._SQL2014_QLTS17_DW_DimDate[[#This Row],[NgayMuaVu]]-1)/7)+1</f>
        <v>25</v>
      </c>
      <c r="Y1937" t="str">
        <f>"Tuần " &amp;Table__._SQL2014_QLTS17_DW_DimDate[[#This Row],[TuanMuaVu]] &amp; " năm " &amp;Table__._SQL2014_QLTS17_DW_DimDate[[#This Row],[NamMuaVuStr]]</f>
        <v>Tuần 25 năm 2014-2015</v>
      </c>
      <c r="Z1937">
        <f>YEAR(Table__._SQL2014_QLTS17_DW_DimDate[[#This Row],[NgayBatDauMuaVu]])</f>
        <v>2014</v>
      </c>
      <c r="AA1937" t="str">
        <f>YEAR(Table__._SQL2014_QLTS17_DW_DimDate[[#This Row],[NgayBatDauMuaVu]]) &amp;"-"&amp;YEAR(Table__._SQL2014_QLTS17_DW_DimDate[[#This Row],[NgayKetThucMuaVu]])</f>
        <v>2014-2015</v>
      </c>
      <c r="AB1937">
        <f>YEAR(Table__._SQL2014_QLTS17_DW_DimDate[[#This Row],[NgayBatDauMuaVu]])</f>
        <v>2014</v>
      </c>
      <c r="AC1937">
        <f>YEAR(Table__._SQL2014_QLTS17_DW_DimDate[[#This Row],[NgayKetThucMuaVu]])</f>
        <v>2015</v>
      </c>
    </row>
    <row r="1938" spans="1:29">
      <c r="A1938">
        <v>20150421</v>
      </c>
      <c r="B1938" s="1">
        <v>42115</v>
      </c>
      <c r="C1938" t="s">
        <v>30</v>
      </c>
      <c r="D1938" t="s">
        <v>895</v>
      </c>
      <c r="E1938" t="s">
        <v>16</v>
      </c>
      <c r="F1938" t="s">
        <v>126</v>
      </c>
      <c r="G1938" t="s">
        <v>12</v>
      </c>
      <c r="H1938" t="s">
        <v>26</v>
      </c>
      <c r="I1938" t="s">
        <v>12</v>
      </c>
      <c r="J1938" t="s">
        <v>901</v>
      </c>
      <c r="K1938" t="s">
        <v>1</v>
      </c>
      <c r="L1938" t="s">
        <v>13</v>
      </c>
      <c r="M1938" t="s">
        <v>911</v>
      </c>
      <c r="N1938" t="s">
        <v>492</v>
      </c>
      <c r="O1938" t="s">
        <v>500</v>
      </c>
      <c r="P1938" t="s">
        <v>501</v>
      </c>
      <c r="Q1938" t="s">
        <v>500</v>
      </c>
      <c r="R1938" t="s">
        <v>502</v>
      </c>
      <c r="S1938" t="s">
        <v>493</v>
      </c>
      <c r="T1938" t="s">
        <v>496</v>
      </c>
      <c r="U1938" s="2">
        <f>DATE(IF(MONTH(Table__._SQL2014_QLTS17_DW_DimDate[[#This Row],[Ngay]])&lt;11,YEAR(Table__._SQL2014_QLTS17_DW_DimDate[[#This Row],[Ngay]])-1, YEAR(Table__._SQL2014_QLTS17_DW_DimDate[[#This Row],[Ngay]])),11,1)</f>
        <v>41944</v>
      </c>
      <c r="V1938" s="2">
        <f>DATE(YEAR(Table__._SQL2014_QLTS17_DW_DimDate[[#This Row],[NgayBatDauMuaVu]])+1, 10,31)</f>
        <v>42308</v>
      </c>
      <c r="W1938" s="3">
        <f>Table__._SQL2014_QLTS17_DW_DimDate[[#This Row],[Ngay]]-Table__._SQL2014_QLTS17_DW_DimDate[[#This Row],[NgayBatDauMuaVu]]+1</f>
        <v>172</v>
      </c>
      <c r="X1938">
        <f>INT((Table__._SQL2014_QLTS17_DW_DimDate[[#This Row],[NgayMuaVu]]-1)/7)+1</f>
        <v>25</v>
      </c>
      <c r="Y1938" t="str">
        <f>"Tuần " &amp;Table__._SQL2014_QLTS17_DW_DimDate[[#This Row],[TuanMuaVu]] &amp; " năm " &amp;Table__._SQL2014_QLTS17_DW_DimDate[[#This Row],[NamMuaVuStr]]</f>
        <v>Tuần 25 năm 2014-2015</v>
      </c>
      <c r="Z1938">
        <f>YEAR(Table__._SQL2014_QLTS17_DW_DimDate[[#This Row],[NgayBatDauMuaVu]])</f>
        <v>2014</v>
      </c>
      <c r="AA1938" t="str">
        <f>YEAR(Table__._SQL2014_QLTS17_DW_DimDate[[#This Row],[NgayBatDauMuaVu]]) &amp;"-"&amp;YEAR(Table__._SQL2014_QLTS17_DW_DimDate[[#This Row],[NgayKetThucMuaVu]])</f>
        <v>2014-2015</v>
      </c>
      <c r="AB1938">
        <f>YEAR(Table__._SQL2014_QLTS17_DW_DimDate[[#This Row],[NgayBatDauMuaVu]])</f>
        <v>2014</v>
      </c>
      <c r="AC1938">
        <f>YEAR(Table__._SQL2014_QLTS17_DW_DimDate[[#This Row],[NgayKetThucMuaVu]])</f>
        <v>2015</v>
      </c>
    </row>
    <row r="1939" spans="1:29">
      <c r="A1939">
        <v>20150422</v>
      </c>
      <c r="B1939" s="1">
        <v>42116</v>
      </c>
      <c r="C1939" t="s">
        <v>31</v>
      </c>
      <c r="D1939" t="s">
        <v>896</v>
      </c>
      <c r="E1939" t="s">
        <v>12</v>
      </c>
      <c r="F1939" t="s">
        <v>127</v>
      </c>
      <c r="G1939" t="s">
        <v>12</v>
      </c>
      <c r="H1939" t="s">
        <v>26</v>
      </c>
      <c r="I1939" t="s">
        <v>12</v>
      </c>
      <c r="J1939" t="s">
        <v>901</v>
      </c>
      <c r="K1939" t="s">
        <v>1</v>
      </c>
      <c r="L1939" t="s">
        <v>13</v>
      </c>
      <c r="M1939" t="s">
        <v>911</v>
      </c>
      <c r="N1939" t="s">
        <v>492</v>
      </c>
      <c r="O1939" t="s">
        <v>500</v>
      </c>
      <c r="P1939" t="s">
        <v>501</v>
      </c>
      <c r="Q1939" t="s">
        <v>500</v>
      </c>
      <c r="R1939" t="s">
        <v>502</v>
      </c>
      <c r="S1939" t="s">
        <v>493</v>
      </c>
      <c r="T1939" t="s">
        <v>496</v>
      </c>
      <c r="U1939" s="2">
        <f>DATE(IF(MONTH(Table__._SQL2014_QLTS17_DW_DimDate[[#This Row],[Ngay]])&lt;11,YEAR(Table__._SQL2014_QLTS17_DW_DimDate[[#This Row],[Ngay]])-1, YEAR(Table__._SQL2014_QLTS17_DW_DimDate[[#This Row],[Ngay]])),11,1)</f>
        <v>41944</v>
      </c>
      <c r="V1939" s="2">
        <f>DATE(YEAR(Table__._SQL2014_QLTS17_DW_DimDate[[#This Row],[NgayBatDauMuaVu]])+1, 10,31)</f>
        <v>42308</v>
      </c>
      <c r="W1939" s="3">
        <f>Table__._SQL2014_QLTS17_DW_DimDate[[#This Row],[Ngay]]-Table__._SQL2014_QLTS17_DW_DimDate[[#This Row],[NgayBatDauMuaVu]]+1</f>
        <v>173</v>
      </c>
      <c r="X1939">
        <f>INT((Table__._SQL2014_QLTS17_DW_DimDate[[#This Row],[NgayMuaVu]]-1)/7)+1</f>
        <v>25</v>
      </c>
      <c r="Y1939" t="str">
        <f>"Tuần " &amp;Table__._SQL2014_QLTS17_DW_DimDate[[#This Row],[TuanMuaVu]] &amp; " năm " &amp;Table__._SQL2014_QLTS17_DW_DimDate[[#This Row],[NamMuaVuStr]]</f>
        <v>Tuần 25 năm 2014-2015</v>
      </c>
      <c r="Z1939">
        <f>YEAR(Table__._SQL2014_QLTS17_DW_DimDate[[#This Row],[NgayBatDauMuaVu]])</f>
        <v>2014</v>
      </c>
      <c r="AA1939" t="str">
        <f>YEAR(Table__._SQL2014_QLTS17_DW_DimDate[[#This Row],[NgayBatDauMuaVu]]) &amp;"-"&amp;YEAR(Table__._SQL2014_QLTS17_DW_DimDate[[#This Row],[NgayKetThucMuaVu]])</f>
        <v>2014-2015</v>
      </c>
      <c r="AB1939">
        <f>YEAR(Table__._SQL2014_QLTS17_DW_DimDate[[#This Row],[NgayBatDauMuaVu]])</f>
        <v>2014</v>
      </c>
      <c r="AC1939">
        <f>YEAR(Table__._SQL2014_QLTS17_DW_DimDate[[#This Row],[NgayKetThucMuaVu]])</f>
        <v>2015</v>
      </c>
    </row>
    <row r="1940" spans="1:29">
      <c r="A1940">
        <v>20150423</v>
      </c>
      <c r="B1940" s="1">
        <v>42117</v>
      </c>
      <c r="C1940" t="s">
        <v>32</v>
      </c>
      <c r="D1940" t="s">
        <v>897</v>
      </c>
      <c r="E1940" t="s">
        <v>3</v>
      </c>
      <c r="F1940" t="s">
        <v>128</v>
      </c>
      <c r="G1940" t="s">
        <v>12</v>
      </c>
      <c r="H1940" t="s">
        <v>26</v>
      </c>
      <c r="I1940" t="s">
        <v>12</v>
      </c>
      <c r="J1940" t="s">
        <v>901</v>
      </c>
      <c r="K1940" t="s">
        <v>1</v>
      </c>
      <c r="L1940" t="s">
        <v>13</v>
      </c>
      <c r="M1940" t="s">
        <v>911</v>
      </c>
      <c r="N1940" t="s">
        <v>492</v>
      </c>
      <c r="O1940" t="s">
        <v>500</v>
      </c>
      <c r="P1940" t="s">
        <v>501</v>
      </c>
      <c r="Q1940" t="s">
        <v>500</v>
      </c>
      <c r="R1940" t="s">
        <v>502</v>
      </c>
      <c r="S1940" t="s">
        <v>493</v>
      </c>
      <c r="T1940" t="s">
        <v>496</v>
      </c>
      <c r="U1940" s="2">
        <f>DATE(IF(MONTH(Table__._SQL2014_QLTS17_DW_DimDate[[#This Row],[Ngay]])&lt;11,YEAR(Table__._SQL2014_QLTS17_DW_DimDate[[#This Row],[Ngay]])-1, YEAR(Table__._SQL2014_QLTS17_DW_DimDate[[#This Row],[Ngay]])),11,1)</f>
        <v>41944</v>
      </c>
      <c r="V1940" s="2">
        <f>DATE(YEAR(Table__._SQL2014_QLTS17_DW_DimDate[[#This Row],[NgayBatDauMuaVu]])+1, 10,31)</f>
        <v>42308</v>
      </c>
      <c r="W1940" s="3">
        <f>Table__._SQL2014_QLTS17_DW_DimDate[[#This Row],[Ngay]]-Table__._SQL2014_QLTS17_DW_DimDate[[#This Row],[NgayBatDauMuaVu]]+1</f>
        <v>174</v>
      </c>
      <c r="X1940">
        <f>INT((Table__._SQL2014_QLTS17_DW_DimDate[[#This Row],[NgayMuaVu]]-1)/7)+1</f>
        <v>25</v>
      </c>
      <c r="Y1940" t="str">
        <f>"Tuần " &amp;Table__._SQL2014_QLTS17_DW_DimDate[[#This Row],[TuanMuaVu]] &amp; " năm " &amp;Table__._SQL2014_QLTS17_DW_DimDate[[#This Row],[NamMuaVuStr]]</f>
        <v>Tuần 25 năm 2014-2015</v>
      </c>
      <c r="Z1940">
        <f>YEAR(Table__._SQL2014_QLTS17_DW_DimDate[[#This Row],[NgayBatDauMuaVu]])</f>
        <v>2014</v>
      </c>
      <c r="AA1940" t="str">
        <f>YEAR(Table__._SQL2014_QLTS17_DW_DimDate[[#This Row],[NgayBatDauMuaVu]]) &amp;"-"&amp;YEAR(Table__._SQL2014_QLTS17_DW_DimDate[[#This Row],[NgayKetThucMuaVu]])</f>
        <v>2014-2015</v>
      </c>
      <c r="AB1940">
        <f>YEAR(Table__._SQL2014_QLTS17_DW_DimDate[[#This Row],[NgayBatDauMuaVu]])</f>
        <v>2014</v>
      </c>
      <c r="AC1940">
        <f>YEAR(Table__._SQL2014_QLTS17_DW_DimDate[[#This Row],[NgayKetThucMuaVu]])</f>
        <v>2015</v>
      </c>
    </row>
    <row r="1941" spans="1:29">
      <c r="A1941">
        <v>20150424</v>
      </c>
      <c r="B1941" s="1">
        <v>42118</v>
      </c>
      <c r="C1941" t="s">
        <v>33</v>
      </c>
      <c r="D1941" t="s">
        <v>891</v>
      </c>
      <c r="E1941" t="s">
        <v>2</v>
      </c>
      <c r="F1941" t="s">
        <v>129</v>
      </c>
      <c r="G1941" t="s">
        <v>12</v>
      </c>
      <c r="H1941" t="s">
        <v>26</v>
      </c>
      <c r="I1941" t="s">
        <v>12</v>
      </c>
      <c r="J1941" t="s">
        <v>901</v>
      </c>
      <c r="K1941" t="s">
        <v>1</v>
      </c>
      <c r="L1941" t="s">
        <v>13</v>
      </c>
      <c r="M1941" t="s">
        <v>911</v>
      </c>
      <c r="N1941" t="s">
        <v>492</v>
      </c>
      <c r="O1941" t="s">
        <v>500</v>
      </c>
      <c r="P1941" t="s">
        <v>501</v>
      </c>
      <c r="Q1941" t="s">
        <v>500</v>
      </c>
      <c r="R1941" t="s">
        <v>502</v>
      </c>
      <c r="S1941" t="s">
        <v>493</v>
      </c>
      <c r="T1941" t="s">
        <v>496</v>
      </c>
      <c r="U1941" s="2">
        <f>DATE(IF(MONTH(Table__._SQL2014_QLTS17_DW_DimDate[[#This Row],[Ngay]])&lt;11,YEAR(Table__._SQL2014_QLTS17_DW_DimDate[[#This Row],[Ngay]])-1, YEAR(Table__._SQL2014_QLTS17_DW_DimDate[[#This Row],[Ngay]])),11,1)</f>
        <v>41944</v>
      </c>
      <c r="V1941" s="2">
        <f>DATE(YEAR(Table__._SQL2014_QLTS17_DW_DimDate[[#This Row],[NgayBatDauMuaVu]])+1, 10,31)</f>
        <v>42308</v>
      </c>
      <c r="W1941" s="3">
        <f>Table__._SQL2014_QLTS17_DW_DimDate[[#This Row],[Ngay]]-Table__._SQL2014_QLTS17_DW_DimDate[[#This Row],[NgayBatDauMuaVu]]+1</f>
        <v>175</v>
      </c>
      <c r="X1941">
        <f>INT((Table__._SQL2014_QLTS17_DW_DimDate[[#This Row],[NgayMuaVu]]-1)/7)+1</f>
        <v>25</v>
      </c>
      <c r="Y1941" t="str">
        <f>"Tuần " &amp;Table__._SQL2014_QLTS17_DW_DimDate[[#This Row],[TuanMuaVu]] &amp; " năm " &amp;Table__._SQL2014_QLTS17_DW_DimDate[[#This Row],[NamMuaVuStr]]</f>
        <v>Tuần 25 năm 2014-2015</v>
      </c>
      <c r="Z1941">
        <f>YEAR(Table__._SQL2014_QLTS17_DW_DimDate[[#This Row],[NgayBatDauMuaVu]])</f>
        <v>2014</v>
      </c>
      <c r="AA1941" t="str">
        <f>YEAR(Table__._SQL2014_QLTS17_DW_DimDate[[#This Row],[NgayBatDauMuaVu]]) &amp;"-"&amp;YEAR(Table__._SQL2014_QLTS17_DW_DimDate[[#This Row],[NgayKetThucMuaVu]])</f>
        <v>2014-2015</v>
      </c>
      <c r="AB1941">
        <f>YEAR(Table__._SQL2014_QLTS17_DW_DimDate[[#This Row],[NgayBatDauMuaVu]])</f>
        <v>2014</v>
      </c>
      <c r="AC1941">
        <f>YEAR(Table__._SQL2014_QLTS17_DW_DimDate[[#This Row],[NgayKetThucMuaVu]])</f>
        <v>2015</v>
      </c>
    </row>
    <row r="1942" spans="1:29">
      <c r="A1942">
        <v>20150425</v>
      </c>
      <c r="B1942" s="1">
        <v>42119</v>
      </c>
      <c r="C1942" t="s">
        <v>34</v>
      </c>
      <c r="D1942" t="s">
        <v>892</v>
      </c>
      <c r="E1942" t="s">
        <v>14</v>
      </c>
      <c r="F1942" t="s">
        <v>130</v>
      </c>
      <c r="G1942" t="s">
        <v>12</v>
      </c>
      <c r="H1942" t="s">
        <v>26</v>
      </c>
      <c r="I1942" t="s">
        <v>12</v>
      </c>
      <c r="J1942" t="s">
        <v>901</v>
      </c>
      <c r="K1942" t="s">
        <v>1</v>
      </c>
      <c r="L1942" t="s">
        <v>13</v>
      </c>
      <c r="M1942" t="s">
        <v>911</v>
      </c>
      <c r="N1942" t="s">
        <v>492</v>
      </c>
      <c r="O1942" t="s">
        <v>500</v>
      </c>
      <c r="P1942" t="s">
        <v>501</v>
      </c>
      <c r="Q1942" t="s">
        <v>500</v>
      </c>
      <c r="R1942" t="s">
        <v>502</v>
      </c>
      <c r="S1942" t="s">
        <v>493</v>
      </c>
      <c r="T1942" t="s">
        <v>496</v>
      </c>
      <c r="U1942" s="2">
        <f>DATE(IF(MONTH(Table__._SQL2014_QLTS17_DW_DimDate[[#This Row],[Ngay]])&lt;11,YEAR(Table__._SQL2014_QLTS17_DW_DimDate[[#This Row],[Ngay]])-1, YEAR(Table__._SQL2014_QLTS17_DW_DimDate[[#This Row],[Ngay]])),11,1)</f>
        <v>41944</v>
      </c>
      <c r="V1942" s="2">
        <f>DATE(YEAR(Table__._SQL2014_QLTS17_DW_DimDate[[#This Row],[NgayBatDauMuaVu]])+1, 10,31)</f>
        <v>42308</v>
      </c>
      <c r="W1942" s="3">
        <f>Table__._SQL2014_QLTS17_DW_DimDate[[#This Row],[Ngay]]-Table__._SQL2014_QLTS17_DW_DimDate[[#This Row],[NgayBatDauMuaVu]]+1</f>
        <v>176</v>
      </c>
      <c r="X1942">
        <f>INT((Table__._SQL2014_QLTS17_DW_DimDate[[#This Row],[NgayMuaVu]]-1)/7)+1</f>
        <v>26</v>
      </c>
      <c r="Y1942" t="str">
        <f>"Tuần " &amp;Table__._SQL2014_QLTS17_DW_DimDate[[#This Row],[TuanMuaVu]] &amp; " năm " &amp;Table__._SQL2014_QLTS17_DW_DimDate[[#This Row],[NamMuaVuStr]]</f>
        <v>Tuần 26 năm 2014-2015</v>
      </c>
      <c r="Z1942">
        <f>YEAR(Table__._SQL2014_QLTS17_DW_DimDate[[#This Row],[NgayBatDauMuaVu]])</f>
        <v>2014</v>
      </c>
      <c r="AA1942" t="str">
        <f>YEAR(Table__._SQL2014_QLTS17_DW_DimDate[[#This Row],[NgayBatDauMuaVu]]) &amp;"-"&amp;YEAR(Table__._SQL2014_QLTS17_DW_DimDate[[#This Row],[NgayKetThucMuaVu]])</f>
        <v>2014-2015</v>
      </c>
      <c r="AB1942">
        <f>YEAR(Table__._SQL2014_QLTS17_DW_DimDate[[#This Row],[NgayBatDauMuaVu]])</f>
        <v>2014</v>
      </c>
      <c r="AC1942">
        <f>YEAR(Table__._SQL2014_QLTS17_DW_DimDate[[#This Row],[NgayKetThucMuaVu]])</f>
        <v>2015</v>
      </c>
    </row>
    <row r="1943" spans="1:29">
      <c r="A1943">
        <v>20150426</v>
      </c>
      <c r="B1943" s="1">
        <v>42120</v>
      </c>
      <c r="C1943" t="s">
        <v>35</v>
      </c>
      <c r="D1943" t="s">
        <v>893</v>
      </c>
      <c r="E1943" t="s">
        <v>1</v>
      </c>
      <c r="F1943" t="s">
        <v>131</v>
      </c>
      <c r="G1943" t="s">
        <v>3</v>
      </c>
      <c r="H1943" t="s">
        <v>27</v>
      </c>
      <c r="I1943" t="s">
        <v>12</v>
      </c>
      <c r="J1943" t="s">
        <v>901</v>
      </c>
      <c r="K1943" t="s">
        <v>1</v>
      </c>
      <c r="L1943" t="s">
        <v>13</v>
      </c>
      <c r="M1943" t="s">
        <v>911</v>
      </c>
      <c r="N1943" t="s">
        <v>492</v>
      </c>
      <c r="O1943" t="s">
        <v>500</v>
      </c>
      <c r="P1943" t="s">
        <v>501</v>
      </c>
      <c r="Q1943" t="s">
        <v>500</v>
      </c>
      <c r="R1943" t="s">
        <v>502</v>
      </c>
      <c r="S1943" t="s">
        <v>493</v>
      </c>
      <c r="T1943" t="s">
        <v>496</v>
      </c>
      <c r="U1943" s="2">
        <f>DATE(IF(MONTH(Table__._SQL2014_QLTS17_DW_DimDate[[#This Row],[Ngay]])&lt;11,YEAR(Table__._SQL2014_QLTS17_DW_DimDate[[#This Row],[Ngay]])-1, YEAR(Table__._SQL2014_QLTS17_DW_DimDate[[#This Row],[Ngay]])),11,1)</f>
        <v>41944</v>
      </c>
      <c r="V1943" s="2">
        <f>DATE(YEAR(Table__._SQL2014_QLTS17_DW_DimDate[[#This Row],[NgayBatDauMuaVu]])+1, 10,31)</f>
        <v>42308</v>
      </c>
      <c r="W1943" s="3">
        <f>Table__._SQL2014_QLTS17_DW_DimDate[[#This Row],[Ngay]]-Table__._SQL2014_QLTS17_DW_DimDate[[#This Row],[NgayBatDauMuaVu]]+1</f>
        <v>177</v>
      </c>
      <c r="X1943">
        <f>INT((Table__._SQL2014_QLTS17_DW_DimDate[[#This Row],[NgayMuaVu]]-1)/7)+1</f>
        <v>26</v>
      </c>
      <c r="Y1943" t="str">
        <f>"Tuần " &amp;Table__._SQL2014_QLTS17_DW_DimDate[[#This Row],[TuanMuaVu]] &amp; " năm " &amp;Table__._SQL2014_QLTS17_DW_DimDate[[#This Row],[NamMuaVuStr]]</f>
        <v>Tuần 26 năm 2014-2015</v>
      </c>
      <c r="Z1943">
        <f>YEAR(Table__._SQL2014_QLTS17_DW_DimDate[[#This Row],[NgayBatDauMuaVu]])</f>
        <v>2014</v>
      </c>
      <c r="AA1943" t="str">
        <f>YEAR(Table__._SQL2014_QLTS17_DW_DimDate[[#This Row],[NgayBatDauMuaVu]]) &amp;"-"&amp;YEAR(Table__._SQL2014_QLTS17_DW_DimDate[[#This Row],[NgayKetThucMuaVu]])</f>
        <v>2014-2015</v>
      </c>
      <c r="AB1943">
        <f>YEAR(Table__._SQL2014_QLTS17_DW_DimDate[[#This Row],[NgayBatDauMuaVu]])</f>
        <v>2014</v>
      </c>
      <c r="AC1943">
        <f>YEAR(Table__._SQL2014_QLTS17_DW_DimDate[[#This Row],[NgayKetThucMuaVu]])</f>
        <v>2015</v>
      </c>
    </row>
    <row r="1944" spans="1:29">
      <c r="A1944">
        <v>20150427</v>
      </c>
      <c r="B1944" s="1">
        <v>42121</v>
      </c>
      <c r="C1944" t="s">
        <v>36</v>
      </c>
      <c r="D1944" t="s">
        <v>894</v>
      </c>
      <c r="E1944" t="s">
        <v>13</v>
      </c>
      <c r="F1944" t="s">
        <v>132</v>
      </c>
      <c r="G1944" t="s">
        <v>3</v>
      </c>
      <c r="H1944" t="s">
        <v>27</v>
      </c>
      <c r="I1944" t="s">
        <v>12</v>
      </c>
      <c r="J1944" t="s">
        <v>901</v>
      </c>
      <c r="K1944" t="s">
        <v>1</v>
      </c>
      <c r="L1944" t="s">
        <v>13</v>
      </c>
      <c r="M1944" t="s">
        <v>911</v>
      </c>
      <c r="N1944" t="s">
        <v>492</v>
      </c>
      <c r="O1944" t="s">
        <v>500</v>
      </c>
      <c r="P1944" t="s">
        <v>501</v>
      </c>
      <c r="Q1944" t="s">
        <v>500</v>
      </c>
      <c r="R1944" t="s">
        <v>502</v>
      </c>
      <c r="S1944" t="s">
        <v>493</v>
      </c>
      <c r="T1944" t="s">
        <v>496</v>
      </c>
      <c r="U1944" s="2">
        <f>DATE(IF(MONTH(Table__._SQL2014_QLTS17_DW_DimDate[[#This Row],[Ngay]])&lt;11,YEAR(Table__._SQL2014_QLTS17_DW_DimDate[[#This Row],[Ngay]])-1, YEAR(Table__._SQL2014_QLTS17_DW_DimDate[[#This Row],[Ngay]])),11,1)</f>
        <v>41944</v>
      </c>
      <c r="V1944" s="2">
        <f>DATE(YEAR(Table__._SQL2014_QLTS17_DW_DimDate[[#This Row],[NgayBatDauMuaVu]])+1, 10,31)</f>
        <v>42308</v>
      </c>
      <c r="W1944" s="3">
        <f>Table__._SQL2014_QLTS17_DW_DimDate[[#This Row],[Ngay]]-Table__._SQL2014_QLTS17_DW_DimDate[[#This Row],[NgayBatDauMuaVu]]+1</f>
        <v>178</v>
      </c>
      <c r="X1944">
        <f>INT((Table__._SQL2014_QLTS17_DW_DimDate[[#This Row],[NgayMuaVu]]-1)/7)+1</f>
        <v>26</v>
      </c>
      <c r="Y1944" t="str">
        <f>"Tuần " &amp;Table__._SQL2014_QLTS17_DW_DimDate[[#This Row],[TuanMuaVu]] &amp; " năm " &amp;Table__._SQL2014_QLTS17_DW_DimDate[[#This Row],[NamMuaVuStr]]</f>
        <v>Tuần 26 năm 2014-2015</v>
      </c>
      <c r="Z1944">
        <f>YEAR(Table__._SQL2014_QLTS17_DW_DimDate[[#This Row],[NgayBatDauMuaVu]])</f>
        <v>2014</v>
      </c>
      <c r="AA1944" t="str">
        <f>YEAR(Table__._SQL2014_QLTS17_DW_DimDate[[#This Row],[NgayBatDauMuaVu]]) &amp;"-"&amp;YEAR(Table__._SQL2014_QLTS17_DW_DimDate[[#This Row],[NgayKetThucMuaVu]])</f>
        <v>2014-2015</v>
      </c>
      <c r="AB1944">
        <f>YEAR(Table__._SQL2014_QLTS17_DW_DimDate[[#This Row],[NgayBatDauMuaVu]])</f>
        <v>2014</v>
      </c>
      <c r="AC1944">
        <f>YEAR(Table__._SQL2014_QLTS17_DW_DimDate[[#This Row],[NgayKetThucMuaVu]])</f>
        <v>2015</v>
      </c>
    </row>
    <row r="1945" spans="1:29">
      <c r="A1945">
        <v>20150428</v>
      </c>
      <c r="B1945" s="1">
        <v>42122</v>
      </c>
      <c r="C1945" t="s">
        <v>37</v>
      </c>
      <c r="D1945" t="s">
        <v>895</v>
      </c>
      <c r="E1945" t="s">
        <v>16</v>
      </c>
      <c r="F1945" t="s">
        <v>133</v>
      </c>
      <c r="G1945" t="s">
        <v>3</v>
      </c>
      <c r="H1945" t="s">
        <v>27</v>
      </c>
      <c r="I1945" t="s">
        <v>12</v>
      </c>
      <c r="J1945" t="s">
        <v>901</v>
      </c>
      <c r="K1945" t="s">
        <v>1</v>
      </c>
      <c r="L1945" t="s">
        <v>13</v>
      </c>
      <c r="M1945" t="s">
        <v>911</v>
      </c>
      <c r="N1945" t="s">
        <v>492</v>
      </c>
      <c r="O1945" t="s">
        <v>500</v>
      </c>
      <c r="P1945" t="s">
        <v>501</v>
      </c>
      <c r="Q1945" t="s">
        <v>500</v>
      </c>
      <c r="R1945" t="s">
        <v>502</v>
      </c>
      <c r="S1945" t="s">
        <v>493</v>
      </c>
      <c r="T1945" t="s">
        <v>496</v>
      </c>
      <c r="U1945" s="2">
        <f>DATE(IF(MONTH(Table__._SQL2014_QLTS17_DW_DimDate[[#This Row],[Ngay]])&lt;11,YEAR(Table__._SQL2014_QLTS17_DW_DimDate[[#This Row],[Ngay]])-1, YEAR(Table__._SQL2014_QLTS17_DW_DimDate[[#This Row],[Ngay]])),11,1)</f>
        <v>41944</v>
      </c>
      <c r="V1945" s="2">
        <f>DATE(YEAR(Table__._SQL2014_QLTS17_DW_DimDate[[#This Row],[NgayBatDauMuaVu]])+1, 10,31)</f>
        <v>42308</v>
      </c>
      <c r="W1945" s="3">
        <f>Table__._SQL2014_QLTS17_DW_DimDate[[#This Row],[Ngay]]-Table__._SQL2014_QLTS17_DW_DimDate[[#This Row],[NgayBatDauMuaVu]]+1</f>
        <v>179</v>
      </c>
      <c r="X1945">
        <f>INT((Table__._SQL2014_QLTS17_DW_DimDate[[#This Row],[NgayMuaVu]]-1)/7)+1</f>
        <v>26</v>
      </c>
      <c r="Y1945" t="str">
        <f>"Tuần " &amp;Table__._SQL2014_QLTS17_DW_DimDate[[#This Row],[TuanMuaVu]] &amp; " năm " &amp;Table__._SQL2014_QLTS17_DW_DimDate[[#This Row],[NamMuaVuStr]]</f>
        <v>Tuần 26 năm 2014-2015</v>
      </c>
      <c r="Z1945">
        <f>YEAR(Table__._SQL2014_QLTS17_DW_DimDate[[#This Row],[NgayBatDauMuaVu]])</f>
        <v>2014</v>
      </c>
      <c r="AA1945" t="str">
        <f>YEAR(Table__._SQL2014_QLTS17_DW_DimDate[[#This Row],[NgayBatDauMuaVu]]) &amp;"-"&amp;YEAR(Table__._SQL2014_QLTS17_DW_DimDate[[#This Row],[NgayKetThucMuaVu]])</f>
        <v>2014-2015</v>
      </c>
      <c r="AB1945">
        <f>YEAR(Table__._SQL2014_QLTS17_DW_DimDate[[#This Row],[NgayBatDauMuaVu]])</f>
        <v>2014</v>
      </c>
      <c r="AC1945">
        <f>YEAR(Table__._SQL2014_QLTS17_DW_DimDate[[#This Row],[NgayKetThucMuaVu]])</f>
        <v>2015</v>
      </c>
    </row>
    <row r="1946" spans="1:29">
      <c r="A1946">
        <v>20150429</v>
      </c>
      <c r="B1946" s="1">
        <v>42123</v>
      </c>
      <c r="C1946" t="s">
        <v>38</v>
      </c>
      <c r="D1946" t="s">
        <v>896</v>
      </c>
      <c r="E1946" t="s">
        <v>12</v>
      </c>
      <c r="F1946" t="s">
        <v>134</v>
      </c>
      <c r="G1946" t="s">
        <v>3</v>
      </c>
      <c r="H1946" t="s">
        <v>27</v>
      </c>
      <c r="I1946" t="s">
        <v>12</v>
      </c>
      <c r="J1946" t="s">
        <v>901</v>
      </c>
      <c r="K1946" t="s">
        <v>1</v>
      </c>
      <c r="L1946" t="s">
        <v>13</v>
      </c>
      <c r="M1946" t="s">
        <v>911</v>
      </c>
      <c r="N1946" t="s">
        <v>492</v>
      </c>
      <c r="O1946" t="s">
        <v>500</v>
      </c>
      <c r="P1946" t="s">
        <v>501</v>
      </c>
      <c r="Q1946" t="s">
        <v>500</v>
      </c>
      <c r="R1946" t="s">
        <v>502</v>
      </c>
      <c r="S1946" t="s">
        <v>493</v>
      </c>
      <c r="T1946" t="s">
        <v>496</v>
      </c>
      <c r="U1946" s="2">
        <f>DATE(IF(MONTH(Table__._SQL2014_QLTS17_DW_DimDate[[#This Row],[Ngay]])&lt;11,YEAR(Table__._SQL2014_QLTS17_DW_DimDate[[#This Row],[Ngay]])-1, YEAR(Table__._SQL2014_QLTS17_DW_DimDate[[#This Row],[Ngay]])),11,1)</f>
        <v>41944</v>
      </c>
      <c r="V1946" s="2">
        <f>DATE(YEAR(Table__._SQL2014_QLTS17_DW_DimDate[[#This Row],[NgayBatDauMuaVu]])+1, 10,31)</f>
        <v>42308</v>
      </c>
      <c r="W1946" s="3">
        <f>Table__._SQL2014_QLTS17_DW_DimDate[[#This Row],[Ngay]]-Table__._SQL2014_QLTS17_DW_DimDate[[#This Row],[NgayBatDauMuaVu]]+1</f>
        <v>180</v>
      </c>
      <c r="X1946">
        <f>INT((Table__._SQL2014_QLTS17_DW_DimDate[[#This Row],[NgayMuaVu]]-1)/7)+1</f>
        <v>26</v>
      </c>
      <c r="Y1946" t="str">
        <f>"Tuần " &amp;Table__._SQL2014_QLTS17_DW_DimDate[[#This Row],[TuanMuaVu]] &amp; " năm " &amp;Table__._SQL2014_QLTS17_DW_DimDate[[#This Row],[NamMuaVuStr]]</f>
        <v>Tuần 26 năm 2014-2015</v>
      </c>
      <c r="Z1946">
        <f>YEAR(Table__._SQL2014_QLTS17_DW_DimDate[[#This Row],[NgayBatDauMuaVu]])</f>
        <v>2014</v>
      </c>
      <c r="AA1946" t="str">
        <f>YEAR(Table__._SQL2014_QLTS17_DW_DimDate[[#This Row],[NgayBatDauMuaVu]]) &amp;"-"&amp;YEAR(Table__._SQL2014_QLTS17_DW_DimDate[[#This Row],[NgayKetThucMuaVu]])</f>
        <v>2014-2015</v>
      </c>
      <c r="AB1946">
        <f>YEAR(Table__._SQL2014_QLTS17_DW_DimDate[[#This Row],[NgayBatDauMuaVu]])</f>
        <v>2014</v>
      </c>
      <c r="AC1946">
        <f>YEAR(Table__._SQL2014_QLTS17_DW_DimDate[[#This Row],[NgayKetThucMuaVu]])</f>
        <v>2015</v>
      </c>
    </row>
    <row r="1947" spans="1:29">
      <c r="A1947">
        <v>20150430</v>
      </c>
      <c r="B1947" s="1">
        <v>42124</v>
      </c>
      <c r="C1947" t="s">
        <v>39</v>
      </c>
      <c r="D1947" t="s">
        <v>897</v>
      </c>
      <c r="E1947" t="s">
        <v>3</v>
      </c>
      <c r="F1947" t="s">
        <v>135</v>
      </c>
      <c r="G1947" t="s">
        <v>3</v>
      </c>
      <c r="H1947" t="s">
        <v>27</v>
      </c>
      <c r="I1947" t="s">
        <v>12</v>
      </c>
      <c r="J1947" t="s">
        <v>901</v>
      </c>
      <c r="K1947" t="s">
        <v>1</v>
      </c>
      <c r="L1947" t="s">
        <v>13</v>
      </c>
      <c r="M1947" t="s">
        <v>911</v>
      </c>
      <c r="N1947" t="s">
        <v>492</v>
      </c>
      <c r="O1947" t="s">
        <v>500</v>
      </c>
      <c r="P1947" t="s">
        <v>501</v>
      </c>
      <c r="Q1947" t="s">
        <v>500</v>
      </c>
      <c r="R1947" t="s">
        <v>502</v>
      </c>
      <c r="S1947" t="s">
        <v>493</v>
      </c>
      <c r="T1947" t="s">
        <v>496</v>
      </c>
      <c r="U1947" s="2">
        <f>DATE(IF(MONTH(Table__._SQL2014_QLTS17_DW_DimDate[[#This Row],[Ngay]])&lt;11,YEAR(Table__._SQL2014_QLTS17_DW_DimDate[[#This Row],[Ngay]])-1, YEAR(Table__._SQL2014_QLTS17_DW_DimDate[[#This Row],[Ngay]])),11,1)</f>
        <v>41944</v>
      </c>
      <c r="V1947" s="2">
        <f>DATE(YEAR(Table__._SQL2014_QLTS17_DW_DimDate[[#This Row],[NgayBatDauMuaVu]])+1, 10,31)</f>
        <v>42308</v>
      </c>
      <c r="W1947" s="3">
        <f>Table__._SQL2014_QLTS17_DW_DimDate[[#This Row],[Ngay]]-Table__._SQL2014_QLTS17_DW_DimDate[[#This Row],[NgayBatDauMuaVu]]+1</f>
        <v>181</v>
      </c>
      <c r="X1947">
        <f>INT((Table__._SQL2014_QLTS17_DW_DimDate[[#This Row],[NgayMuaVu]]-1)/7)+1</f>
        <v>26</v>
      </c>
      <c r="Y1947" t="str">
        <f>"Tuần " &amp;Table__._SQL2014_QLTS17_DW_DimDate[[#This Row],[TuanMuaVu]] &amp; " năm " &amp;Table__._SQL2014_QLTS17_DW_DimDate[[#This Row],[NamMuaVuStr]]</f>
        <v>Tuần 26 năm 2014-2015</v>
      </c>
      <c r="Z1947">
        <f>YEAR(Table__._SQL2014_QLTS17_DW_DimDate[[#This Row],[NgayBatDauMuaVu]])</f>
        <v>2014</v>
      </c>
      <c r="AA1947" t="str">
        <f>YEAR(Table__._SQL2014_QLTS17_DW_DimDate[[#This Row],[NgayBatDauMuaVu]]) &amp;"-"&amp;YEAR(Table__._SQL2014_QLTS17_DW_DimDate[[#This Row],[NgayKetThucMuaVu]])</f>
        <v>2014-2015</v>
      </c>
      <c r="AB1947">
        <f>YEAR(Table__._SQL2014_QLTS17_DW_DimDate[[#This Row],[NgayBatDauMuaVu]])</f>
        <v>2014</v>
      </c>
      <c r="AC1947">
        <f>YEAR(Table__._SQL2014_QLTS17_DW_DimDate[[#This Row],[NgayKetThucMuaVu]])</f>
        <v>2015</v>
      </c>
    </row>
    <row r="1948" spans="1:29">
      <c r="A1948">
        <v>20150501</v>
      </c>
      <c r="B1948" s="1">
        <v>42125</v>
      </c>
      <c r="C1948" t="s">
        <v>1</v>
      </c>
      <c r="D1948" t="s">
        <v>891</v>
      </c>
      <c r="E1948" t="s">
        <v>2</v>
      </c>
      <c r="F1948" t="s">
        <v>136</v>
      </c>
      <c r="G1948" t="s">
        <v>1</v>
      </c>
      <c r="H1948" t="s">
        <v>27</v>
      </c>
      <c r="I1948" t="s">
        <v>3</v>
      </c>
      <c r="J1948" t="s">
        <v>903</v>
      </c>
      <c r="K1948" t="s">
        <v>13</v>
      </c>
      <c r="L1948" t="s">
        <v>13</v>
      </c>
      <c r="M1948" t="s">
        <v>911</v>
      </c>
      <c r="N1948" t="s">
        <v>492</v>
      </c>
      <c r="O1948" t="s">
        <v>503</v>
      </c>
      <c r="P1948" t="s">
        <v>504</v>
      </c>
      <c r="Q1948" t="s">
        <v>500</v>
      </c>
      <c r="R1948" t="s">
        <v>502</v>
      </c>
      <c r="S1948" t="s">
        <v>493</v>
      </c>
      <c r="T1948" t="s">
        <v>496</v>
      </c>
      <c r="U1948" s="2">
        <f>DATE(IF(MONTH(Table__._SQL2014_QLTS17_DW_DimDate[[#This Row],[Ngay]])&lt;11,YEAR(Table__._SQL2014_QLTS17_DW_DimDate[[#This Row],[Ngay]])-1, YEAR(Table__._SQL2014_QLTS17_DW_DimDate[[#This Row],[Ngay]])),11,1)</f>
        <v>41944</v>
      </c>
      <c r="V1948" s="2">
        <f>DATE(YEAR(Table__._SQL2014_QLTS17_DW_DimDate[[#This Row],[NgayBatDauMuaVu]])+1, 10,31)</f>
        <v>42308</v>
      </c>
      <c r="W1948" s="3">
        <f>Table__._SQL2014_QLTS17_DW_DimDate[[#This Row],[Ngay]]-Table__._SQL2014_QLTS17_DW_DimDate[[#This Row],[NgayBatDauMuaVu]]+1</f>
        <v>182</v>
      </c>
      <c r="X1948">
        <f>INT((Table__._SQL2014_QLTS17_DW_DimDate[[#This Row],[NgayMuaVu]]-1)/7)+1</f>
        <v>26</v>
      </c>
      <c r="Y1948" t="str">
        <f>"Tuần " &amp;Table__._SQL2014_QLTS17_DW_DimDate[[#This Row],[TuanMuaVu]] &amp; " năm " &amp;Table__._SQL2014_QLTS17_DW_DimDate[[#This Row],[NamMuaVuStr]]</f>
        <v>Tuần 26 năm 2014-2015</v>
      </c>
      <c r="Z1948">
        <f>YEAR(Table__._SQL2014_QLTS17_DW_DimDate[[#This Row],[NgayBatDauMuaVu]])</f>
        <v>2014</v>
      </c>
      <c r="AA1948" t="str">
        <f>YEAR(Table__._SQL2014_QLTS17_DW_DimDate[[#This Row],[NgayBatDauMuaVu]]) &amp;"-"&amp;YEAR(Table__._SQL2014_QLTS17_DW_DimDate[[#This Row],[NgayKetThucMuaVu]])</f>
        <v>2014-2015</v>
      </c>
      <c r="AB1948">
        <f>YEAR(Table__._SQL2014_QLTS17_DW_DimDate[[#This Row],[NgayBatDauMuaVu]])</f>
        <v>2014</v>
      </c>
      <c r="AC1948">
        <f>YEAR(Table__._SQL2014_QLTS17_DW_DimDate[[#This Row],[NgayKetThucMuaVu]])</f>
        <v>2015</v>
      </c>
    </row>
    <row r="1949" spans="1:29">
      <c r="A1949">
        <v>20150502</v>
      </c>
      <c r="B1949" s="1">
        <v>42126</v>
      </c>
      <c r="C1949" t="s">
        <v>13</v>
      </c>
      <c r="D1949" t="s">
        <v>892</v>
      </c>
      <c r="E1949" t="s">
        <v>14</v>
      </c>
      <c r="F1949" t="s">
        <v>138</v>
      </c>
      <c r="G1949" t="s">
        <v>1</v>
      </c>
      <c r="H1949" t="s">
        <v>27</v>
      </c>
      <c r="I1949" t="s">
        <v>3</v>
      </c>
      <c r="J1949" t="s">
        <v>903</v>
      </c>
      <c r="K1949" t="s">
        <v>13</v>
      </c>
      <c r="L1949" t="s">
        <v>13</v>
      </c>
      <c r="M1949" t="s">
        <v>911</v>
      </c>
      <c r="N1949" t="s">
        <v>492</v>
      </c>
      <c r="O1949" t="s">
        <v>503</v>
      </c>
      <c r="P1949" t="s">
        <v>504</v>
      </c>
      <c r="Q1949" t="s">
        <v>500</v>
      </c>
      <c r="R1949" t="s">
        <v>502</v>
      </c>
      <c r="S1949" t="s">
        <v>493</v>
      </c>
      <c r="T1949" t="s">
        <v>496</v>
      </c>
      <c r="U1949" s="2">
        <f>DATE(IF(MONTH(Table__._SQL2014_QLTS17_DW_DimDate[[#This Row],[Ngay]])&lt;11,YEAR(Table__._SQL2014_QLTS17_DW_DimDate[[#This Row],[Ngay]])-1, YEAR(Table__._SQL2014_QLTS17_DW_DimDate[[#This Row],[Ngay]])),11,1)</f>
        <v>41944</v>
      </c>
      <c r="V1949" s="2">
        <f>DATE(YEAR(Table__._SQL2014_QLTS17_DW_DimDate[[#This Row],[NgayBatDauMuaVu]])+1, 10,31)</f>
        <v>42308</v>
      </c>
      <c r="W1949" s="3">
        <f>Table__._SQL2014_QLTS17_DW_DimDate[[#This Row],[Ngay]]-Table__._SQL2014_QLTS17_DW_DimDate[[#This Row],[NgayBatDauMuaVu]]+1</f>
        <v>183</v>
      </c>
      <c r="X1949">
        <f>INT((Table__._SQL2014_QLTS17_DW_DimDate[[#This Row],[NgayMuaVu]]-1)/7)+1</f>
        <v>27</v>
      </c>
      <c r="Y1949" t="str">
        <f>"Tuần " &amp;Table__._SQL2014_QLTS17_DW_DimDate[[#This Row],[TuanMuaVu]] &amp; " năm " &amp;Table__._SQL2014_QLTS17_DW_DimDate[[#This Row],[NamMuaVuStr]]</f>
        <v>Tuần 27 năm 2014-2015</v>
      </c>
      <c r="Z1949">
        <f>YEAR(Table__._SQL2014_QLTS17_DW_DimDate[[#This Row],[NgayBatDauMuaVu]])</f>
        <v>2014</v>
      </c>
      <c r="AA1949" t="str">
        <f>YEAR(Table__._SQL2014_QLTS17_DW_DimDate[[#This Row],[NgayBatDauMuaVu]]) &amp;"-"&amp;YEAR(Table__._SQL2014_QLTS17_DW_DimDate[[#This Row],[NgayKetThucMuaVu]])</f>
        <v>2014-2015</v>
      </c>
      <c r="AB1949">
        <f>YEAR(Table__._SQL2014_QLTS17_DW_DimDate[[#This Row],[NgayBatDauMuaVu]])</f>
        <v>2014</v>
      </c>
      <c r="AC1949">
        <f>YEAR(Table__._SQL2014_QLTS17_DW_DimDate[[#This Row],[NgayKetThucMuaVu]])</f>
        <v>2015</v>
      </c>
    </row>
    <row r="1950" spans="1:29">
      <c r="A1950">
        <v>20150503</v>
      </c>
      <c r="B1950" s="1">
        <v>42127</v>
      </c>
      <c r="C1950" t="s">
        <v>16</v>
      </c>
      <c r="D1950" t="s">
        <v>893</v>
      </c>
      <c r="E1950" t="s">
        <v>1</v>
      </c>
      <c r="F1950" t="s">
        <v>139</v>
      </c>
      <c r="G1950" t="s">
        <v>13</v>
      </c>
      <c r="H1950" t="s">
        <v>28</v>
      </c>
      <c r="I1950" t="s">
        <v>3</v>
      </c>
      <c r="J1950" t="s">
        <v>903</v>
      </c>
      <c r="K1950" t="s">
        <v>13</v>
      </c>
      <c r="L1950" t="s">
        <v>13</v>
      </c>
      <c r="M1950" t="s">
        <v>911</v>
      </c>
      <c r="N1950" t="s">
        <v>492</v>
      </c>
      <c r="O1950" t="s">
        <v>503</v>
      </c>
      <c r="P1950" t="s">
        <v>504</v>
      </c>
      <c r="Q1950" t="s">
        <v>500</v>
      </c>
      <c r="R1950" t="s">
        <v>502</v>
      </c>
      <c r="S1950" t="s">
        <v>493</v>
      </c>
      <c r="T1950" t="s">
        <v>496</v>
      </c>
      <c r="U1950" s="2">
        <f>DATE(IF(MONTH(Table__._SQL2014_QLTS17_DW_DimDate[[#This Row],[Ngay]])&lt;11,YEAR(Table__._SQL2014_QLTS17_DW_DimDate[[#This Row],[Ngay]])-1, YEAR(Table__._SQL2014_QLTS17_DW_DimDate[[#This Row],[Ngay]])),11,1)</f>
        <v>41944</v>
      </c>
      <c r="V1950" s="2">
        <f>DATE(YEAR(Table__._SQL2014_QLTS17_DW_DimDate[[#This Row],[NgayBatDauMuaVu]])+1, 10,31)</f>
        <v>42308</v>
      </c>
      <c r="W1950" s="3">
        <f>Table__._SQL2014_QLTS17_DW_DimDate[[#This Row],[Ngay]]-Table__._SQL2014_QLTS17_DW_DimDate[[#This Row],[NgayBatDauMuaVu]]+1</f>
        <v>184</v>
      </c>
      <c r="X1950">
        <f>INT((Table__._SQL2014_QLTS17_DW_DimDate[[#This Row],[NgayMuaVu]]-1)/7)+1</f>
        <v>27</v>
      </c>
      <c r="Y1950" t="str">
        <f>"Tuần " &amp;Table__._SQL2014_QLTS17_DW_DimDate[[#This Row],[TuanMuaVu]] &amp; " năm " &amp;Table__._SQL2014_QLTS17_DW_DimDate[[#This Row],[NamMuaVuStr]]</f>
        <v>Tuần 27 năm 2014-2015</v>
      </c>
      <c r="Z1950">
        <f>YEAR(Table__._SQL2014_QLTS17_DW_DimDate[[#This Row],[NgayBatDauMuaVu]])</f>
        <v>2014</v>
      </c>
      <c r="AA1950" t="str">
        <f>YEAR(Table__._SQL2014_QLTS17_DW_DimDate[[#This Row],[NgayBatDauMuaVu]]) &amp;"-"&amp;YEAR(Table__._SQL2014_QLTS17_DW_DimDate[[#This Row],[NgayKetThucMuaVu]])</f>
        <v>2014-2015</v>
      </c>
      <c r="AB1950">
        <f>YEAR(Table__._SQL2014_QLTS17_DW_DimDate[[#This Row],[NgayBatDauMuaVu]])</f>
        <v>2014</v>
      </c>
      <c r="AC1950">
        <f>YEAR(Table__._SQL2014_QLTS17_DW_DimDate[[#This Row],[NgayKetThucMuaVu]])</f>
        <v>2015</v>
      </c>
    </row>
    <row r="1951" spans="1:29">
      <c r="A1951">
        <v>20150504</v>
      </c>
      <c r="B1951" s="1">
        <v>42128</v>
      </c>
      <c r="C1951" t="s">
        <v>12</v>
      </c>
      <c r="D1951" t="s">
        <v>894</v>
      </c>
      <c r="E1951" t="s">
        <v>13</v>
      </c>
      <c r="F1951" t="s">
        <v>140</v>
      </c>
      <c r="G1951" t="s">
        <v>13</v>
      </c>
      <c r="H1951" t="s">
        <v>28</v>
      </c>
      <c r="I1951" t="s">
        <v>3</v>
      </c>
      <c r="J1951" t="s">
        <v>903</v>
      </c>
      <c r="K1951" t="s">
        <v>13</v>
      </c>
      <c r="L1951" t="s">
        <v>13</v>
      </c>
      <c r="M1951" t="s">
        <v>911</v>
      </c>
      <c r="N1951" t="s">
        <v>492</v>
      </c>
      <c r="O1951" t="s">
        <v>503</v>
      </c>
      <c r="P1951" t="s">
        <v>504</v>
      </c>
      <c r="Q1951" t="s">
        <v>500</v>
      </c>
      <c r="R1951" t="s">
        <v>502</v>
      </c>
      <c r="S1951" t="s">
        <v>493</v>
      </c>
      <c r="T1951" t="s">
        <v>496</v>
      </c>
      <c r="U1951" s="2">
        <f>DATE(IF(MONTH(Table__._SQL2014_QLTS17_DW_DimDate[[#This Row],[Ngay]])&lt;11,YEAR(Table__._SQL2014_QLTS17_DW_DimDate[[#This Row],[Ngay]])-1, YEAR(Table__._SQL2014_QLTS17_DW_DimDate[[#This Row],[Ngay]])),11,1)</f>
        <v>41944</v>
      </c>
      <c r="V1951" s="2">
        <f>DATE(YEAR(Table__._SQL2014_QLTS17_DW_DimDate[[#This Row],[NgayBatDauMuaVu]])+1, 10,31)</f>
        <v>42308</v>
      </c>
      <c r="W1951" s="3">
        <f>Table__._SQL2014_QLTS17_DW_DimDate[[#This Row],[Ngay]]-Table__._SQL2014_QLTS17_DW_DimDate[[#This Row],[NgayBatDauMuaVu]]+1</f>
        <v>185</v>
      </c>
      <c r="X1951">
        <f>INT((Table__._SQL2014_QLTS17_DW_DimDate[[#This Row],[NgayMuaVu]]-1)/7)+1</f>
        <v>27</v>
      </c>
      <c r="Y1951" t="str">
        <f>"Tuần " &amp;Table__._SQL2014_QLTS17_DW_DimDate[[#This Row],[TuanMuaVu]] &amp; " năm " &amp;Table__._SQL2014_QLTS17_DW_DimDate[[#This Row],[NamMuaVuStr]]</f>
        <v>Tuần 27 năm 2014-2015</v>
      </c>
      <c r="Z1951">
        <f>YEAR(Table__._SQL2014_QLTS17_DW_DimDate[[#This Row],[NgayBatDauMuaVu]])</f>
        <v>2014</v>
      </c>
      <c r="AA1951" t="str">
        <f>YEAR(Table__._SQL2014_QLTS17_DW_DimDate[[#This Row],[NgayBatDauMuaVu]]) &amp;"-"&amp;YEAR(Table__._SQL2014_QLTS17_DW_DimDate[[#This Row],[NgayKetThucMuaVu]])</f>
        <v>2014-2015</v>
      </c>
      <c r="AB1951">
        <f>YEAR(Table__._SQL2014_QLTS17_DW_DimDate[[#This Row],[NgayBatDauMuaVu]])</f>
        <v>2014</v>
      </c>
      <c r="AC1951">
        <f>YEAR(Table__._SQL2014_QLTS17_DW_DimDate[[#This Row],[NgayKetThucMuaVu]])</f>
        <v>2015</v>
      </c>
    </row>
    <row r="1952" spans="1:29">
      <c r="A1952">
        <v>20150505</v>
      </c>
      <c r="B1952" s="1">
        <v>42129</v>
      </c>
      <c r="C1952" t="s">
        <v>3</v>
      </c>
      <c r="D1952" t="s">
        <v>895</v>
      </c>
      <c r="E1952" t="s">
        <v>16</v>
      </c>
      <c r="F1952" t="s">
        <v>141</v>
      </c>
      <c r="G1952" t="s">
        <v>13</v>
      </c>
      <c r="H1952" t="s">
        <v>28</v>
      </c>
      <c r="I1952" t="s">
        <v>3</v>
      </c>
      <c r="J1952" t="s">
        <v>903</v>
      </c>
      <c r="K1952" t="s">
        <v>13</v>
      </c>
      <c r="L1952" t="s">
        <v>13</v>
      </c>
      <c r="M1952" t="s">
        <v>911</v>
      </c>
      <c r="N1952" t="s">
        <v>492</v>
      </c>
      <c r="O1952" t="s">
        <v>503</v>
      </c>
      <c r="P1952" t="s">
        <v>504</v>
      </c>
      <c r="Q1952" t="s">
        <v>500</v>
      </c>
      <c r="R1952" t="s">
        <v>502</v>
      </c>
      <c r="S1952" t="s">
        <v>493</v>
      </c>
      <c r="T1952" t="s">
        <v>496</v>
      </c>
      <c r="U1952" s="2">
        <f>DATE(IF(MONTH(Table__._SQL2014_QLTS17_DW_DimDate[[#This Row],[Ngay]])&lt;11,YEAR(Table__._SQL2014_QLTS17_DW_DimDate[[#This Row],[Ngay]])-1, YEAR(Table__._SQL2014_QLTS17_DW_DimDate[[#This Row],[Ngay]])),11,1)</f>
        <v>41944</v>
      </c>
      <c r="V1952" s="2">
        <f>DATE(YEAR(Table__._SQL2014_QLTS17_DW_DimDate[[#This Row],[NgayBatDauMuaVu]])+1, 10,31)</f>
        <v>42308</v>
      </c>
      <c r="W1952" s="3">
        <f>Table__._SQL2014_QLTS17_DW_DimDate[[#This Row],[Ngay]]-Table__._SQL2014_QLTS17_DW_DimDate[[#This Row],[NgayBatDauMuaVu]]+1</f>
        <v>186</v>
      </c>
      <c r="X1952">
        <f>INT((Table__._SQL2014_QLTS17_DW_DimDate[[#This Row],[NgayMuaVu]]-1)/7)+1</f>
        <v>27</v>
      </c>
      <c r="Y1952" t="str">
        <f>"Tuần " &amp;Table__._SQL2014_QLTS17_DW_DimDate[[#This Row],[TuanMuaVu]] &amp; " năm " &amp;Table__._SQL2014_QLTS17_DW_DimDate[[#This Row],[NamMuaVuStr]]</f>
        <v>Tuần 27 năm 2014-2015</v>
      </c>
      <c r="Z1952">
        <f>YEAR(Table__._SQL2014_QLTS17_DW_DimDate[[#This Row],[NgayBatDauMuaVu]])</f>
        <v>2014</v>
      </c>
      <c r="AA1952" t="str">
        <f>YEAR(Table__._SQL2014_QLTS17_DW_DimDate[[#This Row],[NgayBatDauMuaVu]]) &amp;"-"&amp;YEAR(Table__._SQL2014_QLTS17_DW_DimDate[[#This Row],[NgayKetThucMuaVu]])</f>
        <v>2014-2015</v>
      </c>
      <c r="AB1952">
        <f>YEAR(Table__._SQL2014_QLTS17_DW_DimDate[[#This Row],[NgayBatDauMuaVu]])</f>
        <v>2014</v>
      </c>
      <c r="AC1952">
        <f>YEAR(Table__._SQL2014_QLTS17_DW_DimDate[[#This Row],[NgayKetThucMuaVu]])</f>
        <v>2015</v>
      </c>
    </row>
    <row r="1953" spans="1:29">
      <c r="A1953">
        <v>20150506</v>
      </c>
      <c r="B1953" s="1">
        <v>42130</v>
      </c>
      <c r="C1953" t="s">
        <v>2</v>
      </c>
      <c r="D1953" t="s">
        <v>896</v>
      </c>
      <c r="E1953" t="s">
        <v>12</v>
      </c>
      <c r="F1953" t="s">
        <v>142</v>
      </c>
      <c r="G1953" t="s">
        <v>13</v>
      </c>
      <c r="H1953" t="s">
        <v>28</v>
      </c>
      <c r="I1953" t="s">
        <v>3</v>
      </c>
      <c r="J1953" t="s">
        <v>903</v>
      </c>
      <c r="K1953" t="s">
        <v>13</v>
      </c>
      <c r="L1953" t="s">
        <v>13</v>
      </c>
      <c r="M1953" t="s">
        <v>911</v>
      </c>
      <c r="N1953" t="s">
        <v>492</v>
      </c>
      <c r="O1953" t="s">
        <v>503</v>
      </c>
      <c r="P1953" t="s">
        <v>504</v>
      </c>
      <c r="Q1953" t="s">
        <v>500</v>
      </c>
      <c r="R1953" t="s">
        <v>502</v>
      </c>
      <c r="S1953" t="s">
        <v>493</v>
      </c>
      <c r="T1953" t="s">
        <v>496</v>
      </c>
      <c r="U1953" s="2">
        <f>DATE(IF(MONTH(Table__._SQL2014_QLTS17_DW_DimDate[[#This Row],[Ngay]])&lt;11,YEAR(Table__._SQL2014_QLTS17_DW_DimDate[[#This Row],[Ngay]])-1, YEAR(Table__._SQL2014_QLTS17_DW_DimDate[[#This Row],[Ngay]])),11,1)</f>
        <v>41944</v>
      </c>
      <c r="V1953" s="2">
        <f>DATE(YEAR(Table__._SQL2014_QLTS17_DW_DimDate[[#This Row],[NgayBatDauMuaVu]])+1, 10,31)</f>
        <v>42308</v>
      </c>
      <c r="W1953" s="3">
        <f>Table__._SQL2014_QLTS17_DW_DimDate[[#This Row],[Ngay]]-Table__._SQL2014_QLTS17_DW_DimDate[[#This Row],[NgayBatDauMuaVu]]+1</f>
        <v>187</v>
      </c>
      <c r="X1953">
        <f>INT((Table__._SQL2014_QLTS17_DW_DimDate[[#This Row],[NgayMuaVu]]-1)/7)+1</f>
        <v>27</v>
      </c>
      <c r="Y1953" t="str">
        <f>"Tuần " &amp;Table__._SQL2014_QLTS17_DW_DimDate[[#This Row],[TuanMuaVu]] &amp; " năm " &amp;Table__._SQL2014_QLTS17_DW_DimDate[[#This Row],[NamMuaVuStr]]</f>
        <v>Tuần 27 năm 2014-2015</v>
      </c>
      <c r="Z1953">
        <f>YEAR(Table__._SQL2014_QLTS17_DW_DimDate[[#This Row],[NgayBatDauMuaVu]])</f>
        <v>2014</v>
      </c>
      <c r="AA1953" t="str">
        <f>YEAR(Table__._SQL2014_QLTS17_DW_DimDate[[#This Row],[NgayBatDauMuaVu]]) &amp;"-"&amp;YEAR(Table__._SQL2014_QLTS17_DW_DimDate[[#This Row],[NgayKetThucMuaVu]])</f>
        <v>2014-2015</v>
      </c>
      <c r="AB1953">
        <f>YEAR(Table__._SQL2014_QLTS17_DW_DimDate[[#This Row],[NgayBatDauMuaVu]])</f>
        <v>2014</v>
      </c>
      <c r="AC1953">
        <f>YEAR(Table__._SQL2014_QLTS17_DW_DimDate[[#This Row],[NgayKetThucMuaVu]])</f>
        <v>2015</v>
      </c>
    </row>
    <row r="1954" spans="1:29">
      <c r="A1954">
        <v>20150507</v>
      </c>
      <c r="B1954" s="1">
        <v>42131</v>
      </c>
      <c r="C1954" t="s">
        <v>14</v>
      </c>
      <c r="D1954" t="s">
        <v>897</v>
      </c>
      <c r="E1954" t="s">
        <v>3</v>
      </c>
      <c r="F1954" t="s">
        <v>143</v>
      </c>
      <c r="G1954" t="s">
        <v>13</v>
      </c>
      <c r="H1954" t="s">
        <v>28</v>
      </c>
      <c r="I1954" t="s">
        <v>3</v>
      </c>
      <c r="J1954" t="s">
        <v>903</v>
      </c>
      <c r="K1954" t="s">
        <v>13</v>
      </c>
      <c r="L1954" t="s">
        <v>13</v>
      </c>
      <c r="M1954" t="s">
        <v>911</v>
      </c>
      <c r="N1954" t="s">
        <v>492</v>
      </c>
      <c r="O1954" t="s">
        <v>503</v>
      </c>
      <c r="P1954" t="s">
        <v>504</v>
      </c>
      <c r="Q1954" t="s">
        <v>500</v>
      </c>
      <c r="R1954" t="s">
        <v>502</v>
      </c>
      <c r="S1954" t="s">
        <v>493</v>
      </c>
      <c r="T1954" t="s">
        <v>496</v>
      </c>
      <c r="U1954" s="2">
        <f>DATE(IF(MONTH(Table__._SQL2014_QLTS17_DW_DimDate[[#This Row],[Ngay]])&lt;11,YEAR(Table__._SQL2014_QLTS17_DW_DimDate[[#This Row],[Ngay]])-1, YEAR(Table__._SQL2014_QLTS17_DW_DimDate[[#This Row],[Ngay]])),11,1)</f>
        <v>41944</v>
      </c>
      <c r="V1954" s="2">
        <f>DATE(YEAR(Table__._SQL2014_QLTS17_DW_DimDate[[#This Row],[NgayBatDauMuaVu]])+1, 10,31)</f>
        <v>42308</v>
      </c>
      <c r="W1954" s="3">
        <f>Table__._SQL2014_QLTS17_DW_DimDate[[#This Row],[Ngay]]-Table__._SQL2014_QLTS17_DW_DimDate[[#This Row],[NgayBatDauMuaVu]]+1</f>
        <v>188</v>
      </c>
      <c r="X1954">
        <f>INT((Table__._SQL2014_QLTS17_DW_DimDate[[#This Row],[NgayMuaVu]]-1)/7)+1</f>
        <v>27</v>
      </c>
      <c r="Y1954" t="str">
        <f>"Tuần " &amp;Table__._SQL2014_QLTS17_DW_DimDate[[#This Row],[TuanMuaVu]] &amp; " năm " &amp;Table__._SQL2014_QLTS17_DW_DimDate[[#This Row],[NamMuaVuStr]]</f>
        <v>Tuần 27 năm 2014-2015</v>
      </c>
      <c r="Z1954">
        <f>YEAR(Table__._SQL2014_QLTS17_DW_DimDate[[#This Row],[NgayBatDauMuaVu]])</f>
        <v>2014</v>
      </c>
      <c r="AA1954" t="str">
        <f>YEAR(Table__._SQL2014_QLTS17_DW_DimDate[[#This Row],[NgayBatDauMuaVu]]) &amp;"-"&amp;YEAR(Table__._SQL2014_QLTS17_DW_DimDate[[#This Row],[NgayKetThucMuaVu]])</f>
        <v>2014-2015</v>
      </c>
      <c r="AB1954">
        <f>YEAR(Table__._SQL2014_QLTS17_DW_DimDate[[#This Row],[NgayBatDauMuaVu]])</f>
        <v>2014</v>
      </c>
      <c r="AC1954">
        <f>YEAR(Table__._SQL2014_QLTS17_DW_DimDate[[#This Row],[NgayKetThucMuaVu]])</f>
        <v>2015</v>
      </c>
    </row>
    <row r="1955" spans="1:29">
      <c r="A1955">
        <v>20150508</v>
      </c>
      <c r="B1955" s="1">
        <v>42132</v>
      </c>
      <c r="C1955" t="s">
        <v>18</v>
      </c>
      <c r="D1955" t="s">
        <v>891</v>
      </c>
      <c r="E1955" t="s">
        <v>2</v>
      </c>
      <c r="F1955" t="s">
        <v>144</v>
      </c>
      <c r="G1955" t="s">
        <v>13</v>
      </c>
      <c r="H1955" t="s">
        <v>28</v>
      </c>
      <c r="I1955" t="s">
        <v>3</v>
      </c>
      <c r="J1955" t="s">
        <v>903</v>
      </c>
      <c r="K1955" t="s">
        <v>13</v>
      </c>
      <c r="L1955" t="s">
        <v>13</v>
      </c>
      <c r="M1955" t="s">
        <v>911</v>
      </c>
      <c r="N1955" t="s">
        <v>492</v>
      </c>
      <c r="O1955" t="s">
        <v>503</v>
      </c>
      <c r="P1955" t="s">
        <v>504</v>
      </c>
      <c r="Q1955" t="s">
        <v>500</v>
      </c>
      <c r="R1955" t="s">
        <v>502</v>
      </c>
      <c r="S1955" t="s">
        <v>493</v>
      </c>
      <c r="T1955" t="s">
        <v>496</v>
      </c>
      <c r="U1955" s="2">
        <f>DATE(IF(MONTH(Table__._SQL2014_QLTS17_DW_DimDate[[#This Row],[Ngay]])&lt;11,YEAR(Table__._SQL2014_QLTS17_DW_DimDate[[#This Row],[Ngay]])-1, YEAR(Table__._SQL2014_QLTS17_DW_DimDate[[#This Row],[Ngay]])),11,1)</f>
        <v>41944</v>
      </c>
      <c r="V1955" s="2">
        <f>DATE(YEAR(Table__._SQL2014_QLTS17_DW_DimDate[[#This Row],[NgayBatDauMuaVu]])+1, 10,31)</f>
        <v>42308</v>
      </c>
      <c r="W1955" s="3">
        <f>Table__._SQL2014_QLTS17_DW_DimDate[[#This Row],[Ngay]]-Table__._SQL2014_QLTS17_DW_DimDate[[#This Row],[NgayBatDauMuaVu]]+1</f>
        <v>189</v>
      </c>
      <c r="X1955">
        <f>INT((Table__._SQL2014_QLTS17_DW_DimDate[[#This Row],[NgayMuaVu]]-1)/7)+1</f>
        <v>27</v>
      </c>
      <c r="Y1955" t="str">
        <f>"Tuần " &amp;Table__._SQL2014_QLTS17_DW_DimDate[[#This Row],[TuanMuaVu]] &amp; " năm " &amp;Table__._SQL2014_QLTS17_DW_DimDate[[#This Row],[NamMuaVuStr]]</f>
        <v>Tuần 27 năm 2014-2015</v>
      </c>
      <c r="Z1955">
        <f>YEAR(Table__._SQL2014_QLTS17_DW_DimDate[[#This Row],[NgayBatDauMuaVu]])</f>
        <v>2014</v>
      </c>
      <c r="AA1955" t="str">
        <f>YEAR(Table__._SQL2014_QLTS17_DW_DimDate[[#This Row],[NgayBatDauMuaVu]]) &amp;"-"&amp;YEAR(Table__._SQL2014_QLTS17_DW_DimDate[[#This Row],[NgayKetThucMuaVu]])</f>
        <v>2014-2015</v>
      </c>
      <c r="AB1955">
        <f>YEAR(Table__._SQL2014_QLTS17_DW_DimDate[[#This Row],[NgayBatDauMuaVu]])</f>
        <v>2014</v>
      </c>
      <c r="AC1955">
        <f>YEAR(Table__._SQL2014_QLTS17_DW_DimDate[[#This Row],[NgayKetThucMuaVu]])</f>
        <v>2015</v>
      </c>
    </row>
    <row r="1956" spans="1:29">
      <c r="A1956">
        <v>20150509</v>
      </c>
      <c r="B1956" s="1">
        <v>42133</v>
      </c>
      <c r="C1956" t="s">
        <v>19</v>
      </c>
      <c r="D1956" t="s">
        <v>892</v>
      </c>
      <c r="E1956" t="s">
        <v>14</v>
      </c>
      <c r="F1956" t="s">
        <v>145</v>
      </c>
      <c r="G1956" t="s">
        <v>13</v>
      </c>
      <c r="H1956" t="s">
        <v>28</v>
      </c>
      <c r="I1956" t="s">
        <v>3</v>
      </c>
      <c r="J1956" t="s">
        <v>903</v>
      </c>
      <c r="K1956" t="s">
        <v>13</v>
      </c>
      <c r="L1956" t="s">
        <v>13</v>
      </c>
      <c r="M1956" t="s">
        <v>911</v>
      </c>
      <c r="N1956" t="s">
        <v>492</v>
      </c>
      <c r="O1956" t="s">
        <v>503</v>
      </c>
      <c r="P1956" t="s">
        <v>504</v>
      </c>
      <c r="Q1956" t="s">
        <v>500</v>
      </c>
      <c r="R1956" t="s">
        <v>502</v>
      </c>
      <c r="S1956" t="s">
        <v>493</v>
      </c>
      <c r="T1956" t="s">
        <v>496</v>
      </c>
      <c r="U1956" s="2">
        <f>DATE(IF(MONTH(Table__._SQL2014_QLTS17_DW_DimDate[[#This Row],[Ngay]])&lt;11,YEAR(Table__._SQL2014_QLTS17_DW_DimDate[[#This Row],[Ngay]])-1, YEAR(Table__._SQL2014_QLTS17_DW_DimDate[[#This Row],[Ngay]])),11,1)</f>
        <v>41944</v>
      </c>
      <c r="V1956" s="2">
        <f>DATE(YEAR(Table__._SQL2014_QLTS17_DW_DimDate[[#This Row],[NgayBatDauMuaVu]])+1, 10,31)</f>
        <v>42308</v>
      </c>
      <c r="W1956" s="3">
        <f>Table__._SQL2014_QLTS17_DW_DimDate[[#This Row],[Ngay]]-Table__._SQL2014_QLTS17_DW_DimDate[[#This Row],[NgayBatDauMuaVu]]+1</f>
        <v>190</v>
      </c>
      <c r="X1956">
        <f>INT((Table__._SQL2014_QLTS17_DW_DimDate[[#This Row],[NgayMuaVu]]-1)/7)+1</f>
        <v>28</v>
      </c>
      <c r="Y1956" t="str">
        <f>"Tuần " &amp;Table__._SQL2014_QLTS17_DW_DimDate[[#This Row],[TuanMuaVu]] &amp; " năm " &amp;Table__._SQL2014_QLTS17_DW_DimDate[[#This Row],[NamMuaVuStr]]</f>
        <v>Tuần 28 năm 2014-2015</v>
      </c>
      <c r="Z1956">
        <f>YEAR(Table__._SQL2014_QLTS17_DW_DimDate[[#This Row],[NgayBatDauMuaVu]])</f>
        <v>2014</v>
      </c>
      <c r="AA1956" t="str">
        <f>YEAR(Table__._SQL2014_QLTS17_DW_DimDate[[#This Row],[NgayBatDauMuaVu]]) &amp;"-"&amp;YEAR(Table__._SQL2014_QLTS17_DW_DimDate[[#This Row],[NgayKetThucMuaVu]])</f>
        <v>2014-2015</v>
      </c>
      <c r="AB1956">
        <f>YEAR(Table__._SQL2014_QLTS17_DW_DimDate[[#This Row],[NgayBatDauMuaVu]])</f>
        <v>2014</v>
      </c>
      <c r="AC1956">
        <f>YEAR(Table__._SQL2014_QLTS17_DW_DimDate[[#This Row],[NgayKetThucMuaVu]])</f>
        <v>2015</v>
      </c>
    </row>
    <row r="1957" spans="1:29">
      <c r="A1957">
        <v>20150510</v>
      </c>
      <c r="B1957" s="1">
        <v>42134</v>
      </c>
      <c r="C1957" t="s">
        <v>20</v>
      </c>
      <c r="D1957" t="s">
        <v>893</v>
      </c>
      <c r="E1957" t="s">
        <v>1</v>
      </c>
      <c r="F1957" t="s">
        <v>146</v>
      </c>
      <c r="G1957" t="s">
        <v>16</v>
      </c>
      <c r="H1957" t="s">
        <v>29</v>
      </c>
      <c r="I1957" t="s">
        <v>3</v>
      </c>
      <c r="J1957" t="s">
        <v>903</v>
      </c>
      <c r="K1957" t="s">
        <v>13</v>
      </c>
      <c r="L1957" t="s">
        <v>13</v>
      </c>
      <c r="M1957" t="s">
        <v>911</v>
      </c>
      <c r="N1957" t="s">
        <v>492</v>
      </c>
      <c r="O1957" t="s">
        <v>503</v>
      </c>
      <c r="P1957" t="s">
        <v>504</v>
      </c>
      <c r="Q1957" t="s">
        <v>500</v>
      </c>
      <c r="R1957" t="s">
        <v>502</v>
      </c>
      <c r="S1957" t="s">
        <v>493</v>
      </c>
      <c r="T1957" t="s">
        <v>496</v>
      </c>
      <c r="U1957" s="2">
        <f>DATE(IF(MONTH(Table__._SQL2014_QLTS17_DW_DimDate[[#This Row],[Ngay]])&lt;11,YEAR(Table__._SQL2014_QLTS17_DW_DimDate[[#This Row],[Ngay]])-1, YEAR(Table__._SQL2014_QLTS17_DW_DimDate[[#This Row],[Ngay]])),11,1)</f>
        <v>41944</v>
      </c>
      <c r="V1957" s="2">
        <f>DATE(YEAR(Table__._SQL2014_QLTS17_DW_DimDate[[#This Row],[NgayBatDauMuaVu]])+1, 10,31)</f>
        <v>42308</v>
      </c>
      <c r="W1957" s="3">
        <f>Table__._SQL2014_QLTS17_DW_DimDate[[#This Row],[Ngay]]-Table__._SQL2014_QLTS17_DW_DimDate[[#This Row],[NgayBatDauMuaVu]]+1</f>
        <v>191</v>
      </c>
      <c r="X1957">
        <f>INT((Table__._SQL2014_QLTS17_DW_DimDate[[#This Row],[NgayMuaVu]]-1)/7)+1</f>
        <v>28</v>
      </c>
      <c r="Y1957" t="str">
        <f>"Tuần " &amp;Table__._SQL2014_QLTS17_DW_DimDate[[#This Row],[TuanMuaVu]] &amp; " năm " &amp;Table__._SQL2014_QLTS17_DW_DimDate[[#This Row],[NamMuaVuStr]]</f>
        <v>Tuần 28 năm 2014-2015</v>
      </c>
      <c r="Z1957">
        <f>YEAR(Table__._SQL2014_QLTS17_DW_DimDate[[#This Row],[NgayBatDauMuaVu]])</f>
        <v>2014</v>
      </c>
      <c r="AA1957" t="str">
        <f>YEAR(Table__._SQL2014_QLTS17_DW_DimDate[[#This Row],[NgayBatDauMuaVu]]) &amp;"-"&amp;YEAR(Table__._SQL2014_QLTS17_DW_DimDate[[#This Row],[NgayKetThucMuaVu]])</f>
        <v>2014-2015</v>
      </c>
      <c r="AB1957">
        <f>YEAR(Table__._SQL2014_QLTS17_DW_DimDate[[#This Row],[NgayBatDauMuaVu]])</f>
        <v>2014</v>
      </c>
      <c r="AC1957">
        <f>YEAR(Table__._SQL2014_QLTS17_DW_DimDate[[#This Row],[NgayKetThucMuaVu]])</f>
        <v>2015</v>
      </c>
    </row>
    <row r="1958" spans="1:29">
      <c r="A1958">
        <v>20150511</v>
      </c>
      <c r="B1958" s="1">
        <v>42135</v>
      </c>
      <c r="C1958" t="s">
        <v>21</v>
      </c>
      <c r="D1958" t="s">
        <v>894</v>
      </c>
      <c r="E1958" t="s">
        <v>13</v>
      </c>
      <c r="F1958" t="s">
        <v>147</v>
      </c>
      <c r="G1958" t="s">
        <v>16</v>
      </c>
      <c r="H1958" t="s">
        <v>29</v>
      </c>
      <c r="I1958" t="s">
        <v>3</v>
      </c>
      <c r="J1958" t="s">
        <v>903</v>
      </c>
      <c r="K1958" t="s">
        <v>13</v>
      </c>
      <c r="L1958" t="s">
        <v>13</v>
      </c>
      <c r="M1958" t="s">
        <v>911</v>
      </c>
      <c r="N1958" t="s">
        <v>492</v>
      </c>
      <c r="O1958" t="s">
        <v>503</v>
      </c>
      <c r="P1958" t="s">
        <v>504</v>
      </c>
      <c r="Q1958" t="s">
        <v>500</v>
      </c>
      <c r="R1958" t="s">
        <v>502</v>
      </c>
      <c r="S1958" t="s">
        <v>493</v>
      </c>
      <c r="T1958" t="s">
        <v>496</v>
      </c>
      <c r="U1958" s="2">
        <f>DATE(IF(MONTH(Table__._SQL2014_QLTS17_DW_DimDate[[#This Row],[Ngay]])&lt;11,YEAR(Table__._SQL2014_QLTS17_DW_DimDate[[#This Row],[Ngay]])-1, YEAR(Table__._SQL2014_QLTS17_DW_DimDate[[#This Row],[Ngay]])),11,1)</f>
        <v>41944</v>
      </c>
      <c r="V1958" s="2">
        <f>DATE(YEAR(Table__._SQL2014_QLTS17_DW_DimDate[[#This Row],[NgayBatDauMuaVu]])+1, 10,31)</f>
        <v>42308</v>
      </c>
      <c r="W1958" s="3">
        <f>Table__._SQL2014_QLTS17_DW_DimDate[[#This Row],[Ngay]]-Table__._SQL2014_QLTS17_DW_DimDate[[#This Row],[NgayBatDauMuaVu]]+1</f>
        <v>192</v>
      </c>
      <c r="X1958">
        <f>INT((Table__._SQL2014_QLTS17_DW_DimDate[[#This Row],[NgayMuaVu]]-1)/7)+1</f>
        <v>28</v>
      </c>
      <c r="Y1958" t="str">
        <f>"Tuần " &amp;Table__._SQL2014_QLTS17_DW_DimDate[[#This Row],[TuanMuaVu]] &amp; " năm " &amp;Table__._SQL2014_QLTS17_DW_DimDate[[#This Row],[NamMuaVuStr]]</f>
        <v>Tuần 28 năm 2014-2015</v>
      </c>
      <c r="Z1958">
        <f>YEAR(Table__._SQL2014_QLTS17_DW_DimDate[[#This Row],[NgayBatDauMuaVu]])</f>
        <v>2014</v>
      </c>
      <c r="AA1958" t="str">
        <f>YEAR(Table__._SQL2014_QLTS17_DW_DimDate[[#This Row],[NgayBatDauMuaVu]]) &amp;"-"&amp;YEAR(Table__._SQL2014_QLTS17_DW_DimDate[[#This Row],[NgayKetThucMuaVu]])</f>
        <v>2014-2015</v>
      </c>
      <c r="AB1958">
        <f>YEAR(Table__._SQL2014_QLTS17_DW_DimDate[[#This Row],[NgayBatDauMuaVu]])</f>
        <v>2014</v>
      </c>
      <c r="AC1958">
        <f>YEAR(Table__._SQL2014_QLTS17_DW_DimDate[[#This Row],[NgayKetThucMuaVu]])</f>
        <v>2015</v>
      </c>
    </row>
    <row r="1959" spans="1:29">
      <c r="A1959">
        <v>20150512</v>
      </c>
      <c r="B1959" s="1">
        <v>42136</v>
      </c>
      <c r="C1959" t="s">
        <v>11</v>
      </c>
      <c r="D1959" t="s">
        <v>895</v>
      </c>
      <c r="E1959" t="s">
        <v>16</v>
      </c>
      <c r="F1959" t="s">
        <v>148</v>
      </c>
      <c r="G1959" t="s">
        <v>16</v>
      </c>
      <c r="H1959" t="s">
        <v>29</v>
      </c>
      <c r="I1959" t="s">
        <v>3</v>
      </c>
      <c r="J1959" t="s">
        <v>903</v>
      </c>
      <c r="K1959" t="s">
        <v>13</v>
      </c>
      <c r="L1959" t="s">
        <v>13</v>
      </c>
      <c r="M1959" t="s">
        <v>911</v>
      </c>
      <c r="N1959" t="s">
        <v>492</v>
      </c>
      <c r="O1959" t="s">
        <v>503</v>
      </c>
      <c r="P1959" t="s">
        <v>504</v>
      </c>
      <c r="Q1959" t="s">
        <v>500</v>
      </c>
      <c r="R1959" t="s">
        <v>502</v>
      </c>
      <c r="S1959" t="s">
        <v>493</v>
      </c>
      <c r="T1959" t="s">
        <v>496</v>
      </c>
      <c r="U1959" s="2">
        <f>DATE(IF(MONTH(Table__._SQL2014_QLTS17_DW_DimDate[[#This Row],[Ngay]])&lt;11,YEAR(Table__._SQL2014_QLTS17_DW_DimDate[[#This Row],[Ngay]])-1, YEAR(Table__._SQL2014_QLTS17_DW_DimDate[[#This Row],[Ngay]])),11,1)</f>
        <v>41944</v>
      </c>
      <c r="V1959" s="2">
        <f>DATE(YEAR(Table__._SQL2014_QLTS17_DW_DimDate[[#This Row],[NgayBatDauMuaVu]])+1, 10,31)</f>
        <v>42308</v>
      </c>
      <c r="W1959" s="3">
        <f>Table__._SQL2014_QLTS17_DW_DimDate[[#This Row],[Ngay]]-Table__._SQL2014_QLTS17_DW_DimDate[[#This Row],[NgayBatDauMuaVu]]+1</f>
        <v>193</v>
      </c>
      <c r="X1959">
        <f>INT((Table__._SQL2014_QLTS17_DW_DimDate[[#This Row],[NgayMuaVu]]-1)/7)+1</f>
        <v>28</v>
      </c>
      <c r="Y1959" t="str">
        <f>"Tuần " &amp;Table__._SQL2014_QLTS17_DW_DimDate[[#This Row],[TuanMuaVu]] &amp; " năm " &amp;Table__._SQL2014_QLTS17_DW_DimDate[[#This Row],[NamMuaVuStr]]</f>
        <v>Tuần 28 năm 2014-2015</v>
      </c>
      <c r="Z1959">
        <f>YEAR(Table__._SQL2014_QLTS17_DW_DimDate[[#This Row],[NgayBatDauMuaVu]])</f>
        <v>2014</v>
      </c>
      <c r="AA1959" t="str">
        <f>YEAR(Table__._SQL2014_QLTS17_DW_DimDate[[#This Row],[NgayBatDauMuaVu]]) &amp;"-"&amp;YEAR(Table__._SQL2014_QLTS17_DW_DimDate[[#This Row],[NgayKetThucMuaVu]])</f>
        <v>2014-2015</v>
      </c>
      <c r="AB1959">
        <f>YEAR(Table__._SQL2014_QLTS17_DW_DimDate[[#This Row],[NgayBatDauMuaVu]])</f>
        <v>2014</v>
      </c>
      <c r="AC1959">
        <f>YEAR(Table__._SQL2014_QLTS17_DW_DimDate[[#This Row],[NgayKetThucMuaVu]])</f>
        <v>2015</v>
      </c>
    </row>
    <row r="1960" spans="1:29">
      <c r="A1960">
        <v>20150513</v>
      </c>
      <c r="B1960" s="1">
        <v>42137</v>
      </c>
      <c r="C1960" t="s">
        <v>22</v>
      </c>
      <c r="D1960" t="s">
        <v>896</v>
      </c>
      <c r="E1960" t="s">
        <v>12</v>
      </c>
      <c r="F1960" t="s">
        <v>149</v>
      </c>
      <c r="G1960" t="s">
        <v>16</v>
      </c>
      <c r="H1960" t="s">
        <v>29</v>
      </c>
      <c r="I1960" t="s">
        <v>3</v>
      </c>
      <c r="J1960" t="s">
        <v>903</v>
      </c>
      <c r="K1960" t="s">
        <v>13</v>
      </c>
      <c r="L1960" t="s">
        <v>13</v>
      </c>
      <c r="M1960" t="s">
        <v>911</v>
      </c>
      <c r="N1960" t="s">
        <v>492</v>
      </c>
      <c r="O1960" t="s">
        <v>503</v>
      </c>
      <c r="P1960" t="s">
        <v>504</v>
      </c>
      <c r="Q1960" t="s">
        <v>500</v>
      </c>
      <c r="R1960" t="s">
        <v>502</v>
      </c>
      <c r="S1960" t="s">
        <v>493</v>
      </c>
      <c r="T1960" t="s">
        <v>496</v>
      </c>
      <c r="U1960" s="2">
        <f>DATE(IF(MONTH(Table__._SQL2014_QLTS17_DW_DimDate[[#This Row],[Ngay]])&lt;11,YEAR(Table__._SQL2014_QLTS17_DW_DimDate[[#This Row],[Ngay]])-1, YEAR(Table__._SQL2014_QLTS17_DW_DimDate[[#This Row],[Ngay]])),11,1)</f>
        <v>41944</v>
      </c>
      <c r="V1960" s="2">
        <f>DATE(YEAR(Table__._SQL2014_QLTS17_DW_DimDate[[#This Row],[NgayBatDauMuaVu]])+1, 10,31)</f>
        <v>42308</v>
      </c>
      <c r="W1960" s="3">
        <f>Table__._SQL2014_QLTS17_DW_DimDate[[#This Row],[Ngay]]-Table__._SQL2014_QLTS17_DW_DimDate[[#This Row],[NgayBatDauMuaVu]]+1</f>
        <v>194</v>
      </c>
      <c r="X1960">
        <f>INT((Table__._SQL2014_QLTS17_DW_DimDate[[#This Row],[NgayMuaVu]]-1)/7)+1</f>
        <v>28</v>
      </c>
      <c r="Y1960" t="str">
        <f>"Tuần " &amp;Table__._SQL2014_QLTS17_DW_DimDate[[#This Row],[TuanMuaVu]] &amp; " năm " &amp;Table__._SQL2014_QLTS17_DW_DimDate[[#This Row],[NamMuaVuStr]]</f>
        <v>Tuần 28 năm 2014-2015</v>
      </c>
      <c r="Z1960">
        <f>YEAR(Table__._SQL2014_QLTS17_DW_DimDate[[#This Row],[NgayBatDauMuaVu]])</f>
        <v>2014</v>
      </c>
      <c r="AA1960" t="str">
        <f>YEAR(Table__._SQL2014_QLTS17_DW_DimDate[[#This Row],[NgayBatDauMuaVu]]) &amp;"-"&amp;YEAR(Table__._SQL2014_QLTS17_DW_DimDate[[#This Row],[NgayKetThucMuaVu]])</f>
        <v>2014-2015</v>
      </c>
      <c r="AB1960">
        <f>YEAR(Table__._SQL2014_QLTS17_DW_DimDate[[#This Row],[NgayBatDauMuaVu]])</f>
        <v>2014</v>
      </c>
      <c r="AC1960">
        <f>YEAR(Table__._SQL2014_QLTS17_DW_DimDate[[#This Row],[NgayKetThucMuaVu]])</f>
        <v>2015</v>
      </c>
    </row>
    <row r="1961" spans="1:29">
      <c r="A1961">
        <v>20150514</v>
      </c>
      <c r="B1961" s="1">
        <v>42138</v>
      </c>
      <c r="C1961" t="s">
        <v>23</v>
      </c>
      <c r="D1961" t="s">
        <v>897</v>
      </c>
      <c r="E1961" t="s">
        <v>3</v>
      </c>
      <c r="F1961" t="s">
        <v>150</v>
      </c>
      <c r="G1961" t="s">
        <v>16</v>
      </c>
      <c r="H1961" t="s">
        <v>29</v>
      </c>
      <c r="I1961" t="s">
        <v>3</v>
      </c>
      <c r="J1961" t="s">
        <v>903</v>
      </c>
      <c r="K1961" t="s">
        <v>13</v>
      </c>
      <c r="L1961" t="s">
        <v>13</v>
      </c>
      <c r="M1961" t="s">
        <v>911</v>
      </c>
      <c r="N1961" t="s">
        <v>492</v>
      </c>
      <c r="O1961" t="s">
        <v>503</v>
      </c>
      <c r="P1961" t="s">
        <v>504</v>
      </c>
      <c r="Q1961" t="s">
        <v>500</v>
      </c>
      <c r="R1961" t="s">
        <v>502</v>
      </c>
      <c r="S1961" t="s">
        <v>493</v>
      </c>
      <c r="T1961" t="s">
        <v>496</v>
      </c>
      <c r="U1961" s="2">
        <f>DATE(IF(MONTH(Table__._SQL2014_QLTS17_DW_DimDate[[#This Row],[Ngay]])&lt;11,YEAR(Table__._SQL2014_QLTS17_DW_DimDate[[#This Row],[Ngay]])-1, YEAR(Table__._SQL2014_QLTS17_DW_DimDate[[#This Row],[Ngay]])),11,1)</f>
        <v>41944</v>
      </c>
      <c r="V1961" s="2">
        <f>DATE(YEAR(Table__._SQL2014_QLTS17_DW_DimDate[[#This Row],[NgayBatDauMuaVu]])+1, 10,31)</f>
        <v>42308</v>
      </c>
      <c r="W1961" s="3">
        <f>Table__._SQL2014_QLTS17_DW_DimDate[[#This Row],[Ngay]]-Table__._SQL2014_QLTS17_DW_DimDate[[#This Row],[NgayBatDauMuaVu]]+1</f>
        <v>195</v>
      </c>
      <c r="X1961">
        <f>INT((Table__._SQL2014_QLTS17_DW_DimDate[[#This Row],[NgayMuaVu]]-1)/7)+1</f>
        <v>28</v>
      </c>
      <c r="Y1961" t="str">
        <f>"Tuần " &amp;Table__._SQL2014_QLTS17_DW_DimDate[[#This Row],[TuanMuaVu]] &amp; " năm " &amp;Table__._SQL2014_QLTS17_DW_DimDate[[#This Row],[NamMuaVuStr]]</f>
        <v>Tuần 28 năm 2014-2015</v>
      </c>
      <c r="Z1961">
        <f>YEAR(Table__._SQL2014_QLTS17_DW_DimDate[[#This Row],[NgayBatDauMuaVu]])</f>
        <v>2014</v>
      </c>
      <c r="AA1961" t="str">
        <f>YEAR(Table__._SQL2014_QLTS17_DW_DimDate[[#This Row],[NgayBatDauMuaVu]]) &amp;"-"&amp;YEAR(Table__._SQL2014_QLTS17_DW_DimDate[[#This Row],[NgayKetThucMuaVu]])</f>
        <v>2014-2015</v>
      </c>
      <c r="AB1961">
        <f>YEAR(Table__._SQL2014_QLTS17_DW_DimDate[[#This Row],[NgayBatDauMuaVu]])</f>
        <v>2014</v>
      </c>
      <c r="AC1961">
        <f>YEAR(Table__._SQL2014_QLTS17_DW_DimDate[[#This Row],[NgayKetThucMuaVu]])</f>
        <v>2015</v>
      </c>
    </row>
    <row r="1962" spans="1:29">
      <c r="A1962">
        <v>20150515</v>
      </c>
      <c r="B1962" s="1">
        <v>42139</v>
      </c>
      <c r="C1962" t="s">
        <v>24</v>
      </c>
      <c r="D1962" t="s">
        <v>891</v>
      </c>
      <c r="E1962" t="s">
        <v>2</v>
      </c>
      <c r="F1962" t="s">
        <v>151</v>
      </c>
      <c r="G1962" t="s">
        <v>16</v>
      </c>
      <c r="H1962" t="s">
        <v>29</v>
      </c>
      <c r="I1962" t="s">
        <v>3</v>
      </c>
      <c r="J1962" t="s">
        <v>903</v>
      </c>
      <c r="K1962" t="s">
        <v>13</v>
      </c>
      <c r="L1962" t="s">
        <v>13</v>
      </c>
      <c r="M1962" t="s">
        <v>911</v>
      </c>
      <c r="N1962" t="s">
        <v>492</v>
      </c>
      <c r="O1962" t="s">
        <v>503</v>
      </c>
      <c r="P1962" t="s">
        <v>504</v>
      </c>
      <c r="Q1962" t="s">
        <v>500</v>
      </c>
      <c r="R1962" t="s">
        <v>502</v>
      </c>
      <c r="S1962" t="s">
        <v>493</v>
      </c>
      <c r="T1962" t="s">
        <v>496</v>
      </c>
      <c r="U1962" s="2">
        <f>DATE(IF(MONTH(Table__._SQL2014_QLTS17_DW_DimDate[[#This Row],[Ngay]])&lt;11,YEAR(Table__._SQL2014_QLTS17_DW_DimDate[[#This Row],[Ngay]])-1, YEAR(Table__._SQL2014_QLTS17_DW_DimDate[[#This Row],[Ngay]])),11,1)</f>
        <v>41944</v>
      </c>
      <c r="V1962" s="2">
        <f>DATE(YEAR(Table__._SQL2014_QLTS17_DW_DimDate[[#This Row],[NgayBatDauMuaVu]])+1, 10,31)</f>
        <v>42308</v>
      </c>
      <c r="W1962" s="3">
        <f>Table__._SQL2014_QLTS17_DW_DimDate[[#This Row],[Ngay]]-Table__._SQL2014_QLTS17_DW_DimDate[[#This Row],[NgayBatDauMuaVu]]+1</f>
        <v>196</v>
      </c>
      <c r="X1962">
        <f>INT((Table__._SQL2014_QLTS17_DW_DimDate[[#This Row],[NgayMuaVu]]-1)/7)+1</f>
        <v>28</v>
      </c>
      <c r="Y1962" t="str">
        <f>"Tuần " &amp;Table__._SQL2014_QLTS17_DW_DimDate[[#This Row],[TuanMuaVu]] &amp; " năm " &amp;Table__._SQL2014_QLTS17_DW_DimDate[[#This Row],[NamMuaVuStr]]</f>
        <v>Tuần 28 năm 2014-2015</v>
      </c>
      <c r="Z1962">
        <f>YEAR(Table__._SQL2014_QLTS17_DW_DimDate[[#This Row],[NgayBatDauMuaVu]])</f>
        <v>2014</v>
      </c>
      <c r="AA1962" t="str">
        <f>YEAR(Table__._SQL2014_QLTS17_DW_DimDate[[#This Row],[NgayBatDauMuaVu]]) &amp;"-"&amp;YEAR(Table__._SQL2014_QLTS17_DW_DimDate[[#This Row],[NgayKetThucMuaVu]])</f>
        <v>2014-2015</v>
      </c>
      <c r="AB1962">
        <f>YEAR(Table__._SQL2014_QLTS17_DW_DimDate[[#This Row],[NgayBatDauMuaVu]])</f>
        <v>2014</v>
      </c>
      <c r="AC1962">
        <f>YEAR(Table__._SQL2014_QLTS17_DW_DimDate[[#This Row],[NgayKetThucMuaVu]])</f>
        <v>2015</v>
      </c>
    </row>
    <row r="1963" spans="1:29">
      <c r="A1963">
        <v>20150516</v>
      </c>
      <c r="B1963" s="1">
        <v>42140</v>
      </c>
      <c r="C1963" t="s">
        <v>25</v>
      </c>
      <c r="D1963" t="s">
        <v>892</v>
      </c>
      <c r="E1963" t="s">
        <v>14</v>
      </c>
      <c r="F1963" t="s">
        <v>152</v>
      </c>
      <c r="G1963" t="s">
        <v>16</v>
      </c>
      <c r="H1963" t="s">
        <v>29</v>
      </c>
      <c r="I1963" t="s">
        <v>3</v>
      </c>
      <c r="J1963" t="s">
        <v>903</v>
      </c>
      <c r="K1963" t="s">
        <v>13</v>
      </c>
      <c r="L1963" t="s">
        <v>13</v>
      </c>
      <c r="M1963" t="s">
        <v>911</v>
      </c>
      <c r="N1963" t="s">
        <v>492</v>
      </c>
      <c r="O1963" t="s">
        <v>503</v>
      </c>
      <c r="P1963" t="s">
        <v>504</v>
      </c>
      <c r="Q1963" t="s">
        <v>500</v>
      </c>
      <c r="R1963" t="s">
        <v>502</v>
      </c>
      <c r="S1963" t="s">
        <v>493</v>
      </c>
      <c r="T1963" t="s">
        <v>496</v>
      </c>
      <c r="U1963" s="2">
        <f>DATE(IF(MONTH(Table__._SQL2014_QLTS17_DW_DimDate[[#This Row],[Ngay]])&lt;11,YEAR(Table__._SQL2014_QLTS17_DW_DimDate[[#This Row],[Ngay]])-1, YEAR(Table__._SQL2014_QLTS17_DW_DimDate[[#This Row],[Ngay]])),11,1)</f>
        <v>41944</v>
      </c>
      <c r="V1963" s="2">
        <f>DATE(YEAR(Table__._SQL2014_QLTS17_DW_DimDate[[#This Row],[NgayBatDauMuaVu]])+1, 10,31)</f>
        <v>42308</v>
      </c>
      <c r="W1963" s="3">
        <f>Table__._SQL2014_QLTS17_DW_DimDate[[#This Row],[Ngay]]-Table__._SQL2014_QLTS17_DW_DimDate[[#This Row],[NgayBatDauMuaVu]]+1</f>
        <v>197</v>
      </c>
      <c r="X1963">
        <f>INT((Table__._SQL2014_QLTS17_DW_DimDate[[#This Row],[NgayMuaVu]]-1)/7)+1</f>
        <v>29</v>
      </c>
      <c r="Y1963" t="str">
        <f>"Tuần " &amp;Table__._SQL2014_QLTS17_DW_DimDate[[#This Row],[TuanMuaVu]] &amp; " năm " &amp;Table__._SQL2014_QLTS17_DW_DimDate[[#This Row],[NamMuaVuStr]]</f>
        <v>Tuần 29 năm 2014-2015</v>
      </c>
      <c r="Z1963">
        <f>YEAR(Table__._SQL2014_QLTS17_DW_DimDate[[#This Row],[NgayBatDauMuaVu]])</f>
        <v>2014</v>
      </c>
      <c r="AA1963" t="str">
        <f>YEAR(Table__._SQL2014_QLTS17_DW_DimDate[[#This Row],[NgayBatDauMuaVu]]) &amp;"-"&amp;YEAR(Table__._SQL2014_QLTS17_DW_DimDate[[#This Row],[NgayKetThucMuaVu]])</f>
        <v>2014-2015</v>
      </c>
      <c r="AB1963">
        <f>YEAR(Table__._SQL2014_QLTS17_DW_DimDate[[#This Row],[NgayBatDauMuaVu]])</f>
        <v>2014</v>
      </c>
      <c r="AC1963">
        <f>YEAR(Table__._SQL2014_QLTS17_DW_DimDate[[#This Row],[NgayKetThucMuaVu]])</f>
        <v>2015</v>
      </c>
    </row>
    <row r="1964" spans="1:29">
      <c r="A1964">
        <v>20150517</v>
      </c>
      <c r="B1964" s="1">
        <v>42141</v>
      </c>
      <c r="C1964" t="s">
        <v>26</v>
      </c>
      <c r="D1964" t="s">
        <v>893</v>
      </c>
      <c r="E1964" t="s">
        <v>1</v>
      </c>
      <c r="F1964" t="s">
        <v>153</v>
      </c>
      <c r="G1964" t="s">
        <v>12</v>
      </c>
      <c r="H1964" t="s">
        <v>30</v>
      </c>
      <c r="I1964" t="s">
        <v>3</v>
      </c>
      <c r="J1964" t="s">
        <v>903</v>
      </c>
      <c r="K1964" t="s">
        <v>13</v>
      </c>
      <c r="L1964" t="s">
        <v>13</v>
      </c>
      <c r="M1964" t="s">
        <v>911</v>
      </c>
      <c r="N1964" t="s">
        <v>492</v>
      </c>
      <c r="O1964" t="s">
        <v>503</v>
      </c>
      <c r="P1964" t="s">
        <v>504</v>
      </c>
      <c r="Q1964" t="s">
        <v>500</v>
      </c>
      <c r="R1964" t="s">
        <v>502</v>
      </c>
      <c r="S1964" t="s">
        <v>493</v>
      </c>
      <c r="T1964" t="s">
        <v>496</v>
      </c>
      <c r="U1964" s="2">
        <f>DATE(IF(MONTH(Table__._SQL2014_QLTS17_DW_DimDate[[#This Row],[Ngay]])&lt;11,YEAR(Table__._SQL2014_QLTS17_DW_DimDate[[#This Row],[Ngay]])-1, YEAR(Table__._SQL2014_QLTS17_DW_DimDate[[#This Row],[Ngay]])),11,1)</f>
        <v>41944</v>
      </c>
      <c r="V1964" s="2">
        <f>DATE(YEAR(Table__._SQL2014_QLTS17_DW_DimDate[[#This Row],[NgayBatDauMuaVu]])+1, 10,31)</f>
        <v>42308</v>
      </c>
      <c r="W1964" s="3">
        <f>Table__._SQL2014_QLTS17_DW_DimDate[[#This Row],[Ngay]]-Table__._SQL2014_QLTS17_DW_DimDate[[#This Row],[NgayBatDauMuaVu]]+1</f>
        <v>198</v>
      </c>
      <c r="X1964">
        <f>INT((Table__._SQL2014_QLTS17_DW_DimDate[[#This Row],[NgayMuaVu]]-1)/7)+1</f>
        <v>29</v>
      </c>
      <c r="Y1964" t="str">
        <f>"Tuần " &amp;Table__._SQL2014_QLTS17_DW_DimDate[[#This Row],[TuanMuaVu]] &amp; " năm " &amp;Table__._SQL2014_QLTS17_DW_DimDate[[#This Row],[NamMuaVuStr]]</f>
        <v>Tuần 29 năm 2014-2015</v>
      </c>
      <c r="Z1964">
        <f>YEAR(Table__._SQL2014_QLTS17_DW_DimDate[[#This Row],[NgayBatDauMuaVu]])</f>
        <v>2014</v>
      </c>
      <c r="AA1964" t="str">
        <f>YEAR(Table__._SQL2014_QLTS17_DW_DimDate[[#This Row],[NgayBatDauMuaVu]]) &amp;"-"&amp;YEAR(Table__._SQL2014_QLTS17_DW_DimDate[[#This Row],[NgayKetThucMuaVu]])</f>
        <v>2014-2015</v>
      </c>
      <c r="AB1964">
        <f>YEAR(Table__._SQL2014_QLTS17_DW_DimDate[[#This Row],[NgayBatDauMuaVu]])</f>
        <v>2014</v>
      </c>
      <c r="AC1964">
        <f>YEAR(Table__._SQL2014_QLTS17_DW_DimDate[[#This Row],[NgayKetThucMuaVu]])</f>
        <v>2015</v>
      </c>
    </row>
    <row r="1965" spans="1:29">
      <c r="A1965">
        <v>20150518</v>
      </c>
      <c r="B1965" s="1">
        <v>42142</v>
      </c>
      <c r="C1965" t="s">
        <v>27</v>
      </c>
      <c r="D1965" t="s">
        <v>894</v>
      </c>
      <c r="E1965" t="s">
        <v>13</v>
      </c>
      <c r="F1965" t="s">
        <v>154</v>
      </c>
      <c r="G1965" t="s">
        <v>12</v>
      </c>
      <c r="H1965" t="s">
        <v>30</v>
      </c>
      <c r="I1965" t="s">
        <v>3</v>
      </c>
      <c r="J1965" t="s">
        <v>903</v>
      </c>
      <c r="K1965" t="s">
        <v>13</v>
      </c>
      <c r="L1965" t="s">
        <v>13</v>
      </c>
      <c r="M1965" t="s">
        <v>911</v>
      </c>
      <c r="N1965" t="s">
        <v>492</v>
      </c>
      <c r="O1965" t="s">
        <v>503</v>
      </c>
      <c r="P1965" t="s">
        <v>504</v>
      </c>
      <c r="Q1965" t="s">
        <v>500</v>
      </c>
      <c r="R1965" t="s">
        <v>502</v>
      </c>
      <c r="S1965" t="s">
        <v>493</v>
      </c>
      <c r="T1965" t="s">
        <v>496</v>
      </c>
      <c r="U1965" s="2">
        <f>DATE(IF(MONTH(Table__._SQL2014_QLTS17_DW_DimDate[[#This Row],[Ngay]])&lt;11,YEAR(Table__._SQL2014_QLTS17_DW_DimDate[[#This Row],[Ngay]])-1, YEAR(Table__._SQL2014_QLTS17_DW_DimDate[[#This Row],[Ngay]])),11,1)</f>
        <v>41944</v>
      </c>
      <c r="V1965" s="2">
        <f>DATE(YEAR(Table__._SQL2014_QLTS17_DW_DimDate[[#This Row],[NgayBatDauMuaVu]])+1, 10,31)</f>
        <v>42308</v>
      </c>
      <c r="W1965" s="3">
        <f>Table__._SQL2014_QLTS17_DW_DimDate[[#This Row],[Ngay]]-Table__._SQL2014_QLTS17_DW_DimDate[[#This Row],[NgayBatDauMuaVu]]+1</f>
        <v>199</v>
      </c>
      <c r="X1965">
        <f>INT((Table__._SQL2014_QLTS17_DW_DimDate[[#This Row],[NgayMuaVu]]-1)/7)+1</f>
        <v>29</v>
      </c>
      <c r="Y1965" t="str">
        <f>"Tuần " &amp;Table__._SQL2014_QLTS17_DW_DimDate[[#This Row],[TuanMuaVu]] &amp; " năm " &amp;Table__._SQL2014_QLTS17_DW_DimDate[[#This Row],[NamMuaVuStr]]</f>
        <v>Tuần 29 năm 2014-2015</v>
      </c>
      <c r="Z1965">
        <f>YEAR(Table__._SQL2014_QLTS17_DW_DimDate[[#This Row],[NgayBatDauMuaVu]])</f>
        <v>2014</v>
      </c>
      <c r="AA1965" t="str">
        <f>YEAR(Table__._SQL2014_QLTS17_DW_DimDate[[#This Row],[NgayBatDauMuaVu]]) &amp;"-"&amp;YEAR(Table__._SQL2014_QLTS17_DW_DimDate[[#This Row],[NgayKetThucMuaVu]])</f>
        <v>2014-2015</v>
      </c>
      <c r="AB1965">
        <f>YEAR(Table__._SQL2014_QLTS17_DW_DimDate[[#This Row],[NgayBatDauMuaVu]])</f>
        <v>2014</v>
      </c>
      <c r="AC1965">
        <f>YEAR(Table__._SQL2014_QLTS17_DW_DimDate[[#This Row],[NgayKetThucMuaVu]])</f>
        <v>2015</v>
      </c>
    </row>
    <row r="1966" spans="1:29">
      <c r="A1966">
        <v>20150519</v>
      </c>
      <c r="B1966" s="1">
        <v>42143</v>
      </c>
      <c r="C1966" t="s">
        <v>28</v>
      </c>
      <c r="D1966" t="s">
        <v>895</v>
      </c>
      <c r="E1966" t="s">
        <v>16</v>
      </c>
      <c r="F1966" t="s">
        <v>155</v>
      </c>
      <c r="G1966" t="s">
        <v>12</v>
      </c>
      <c r="H1966" t="s">
        <v>30</v>
      </c>
      <c r="I1966" t="s">
        <v>3</v>
      </c>
      <c r="J1966" t="s">
        <v>903</v>
      </c>
      <c r="K1966" t="s">
        <v>13</v>
      </c>
      <c r="L1966" t="s">
        <v>13</v>
      </c>
      <c r="M1966" t="s">
        <v>911</v>
      </c>
      <c r="N1966" t="s">
        <v>492</v>
      </c>
      <c r="O1966" t="s">
        <v>503</v>
      </c>
      <c r="P1966" t="s">
        <v>504</v>
      </c>
      <c r="Q1966" t="s">
        <v>500</v>
      </c>
      <c r="R1966" t="s">
        <v>502</v>
      </c>
      <c r="S1966" t="s">
        <v>493</v>
      </c>
      <c r="T1966" t="s">
        <v>496</v>
      </c>
      <c r="U1966" s="2">
        <f>DATE(IF(MONTH(Table__._SQL2014_QLTS17_DW_DimDate[[#This Row],[Ngay]])&lt;11,YEAR(Table__._SQL2014_QLTS17_DW_DimDate[[#This Row],[Ngay]])-1, YEAR(Table__._SQL2014_QLTS17_DW_DimDate[[#This Row],[Ngay]])),11,1)</f>
        <v>41944</v>
      </c>
      <c r="V1966" s="2">
        <f>DATE(YEAR(Table__._SQL2014_QLTS17_DW_DimDate[[#This Row],[NgayBatDauMuaVu]])+1, 10,31)</f>
        <v>42308</v>
      </c>
      <c r="W1966" s="3">
        <f>Table__._SQL2014_QLTS17_DW_DimDate[[#This Row],[Ngay]]-Table__._SQL2014_QLTS17_DW_DimDate[[#This Row],[NgayBatDauMuaVu]]+1</f>
        <v>200</v>
      </c>
      <c r="X1966">
        <f>INT((Table__._SQL2014_QLTS17_DW_DimDate[[#This Row],[NgayMuaVu]]-1)/7)+1</f>
        <v>29</v>
      </c>
      <c r="Y1966" t="str">
        <f>"Tuần " &amp;Table__._SQL2014_QLTS17_DW_DimDate[[#This Row],[TuanMuaVu]] &amp; " năm " &amp;Table__._SQL2014_QLTS17_DW_DimDate[[#This Row],[NamMuaVuStr]]</f>
        <v>Tuần 29 năm 2014-2015</v>
      </c>
      <c r="Z1966">
        <f>YEAR(Table__._SQL2014_QLTS17_DW_DimDate[[#This Row],[NgayBatDauMuaVu]])</f>
        <v>2014</v>
      </c>
      <c r="AA1966" t="str">
        <f>YEAR(Table__._SQL2014_QLTS17_DW_DimDate[[#This Row],[NgayBatDauMuaVu]]) &amp;"-"&amp;YEAR(Table__._SQL2014_QLTS17_DW_DimDate[[#This Row],[NgayKetThucMuaVu]])</f>
        <v>2014-2015</v>
      </c>
      <c r="AB1966">
        <f>YEAR(Table__._SQL2014_QLTS17_DW_DimDate[[#This Row],[NgayBatDauMuaVu]])</f>
        <v>2014</v>
      </c>
      <c r="AC1966">
        <f>YEAR(Table__._SQL2014_QLTS17_DW_DimDate[[#This Row],[NgayKetThucMuaVu]])</f>
        <v>2015</v>
      </c>
    </row>
    <row r="1967" spans="1:29">
      <c r="A1967">
        <v>20150520</v>
      </c>
      <c r="B1967" s="1">
        <v>42144</v>
      </c>
      <c r="C1967" t="s">
        <v>29</v>
      </c>
      <c r="D1967" t="s">
        <v>896</v>
      </c>
      <c r="E1967" t="s">
        <v>12</v>
      </c>
      <c r="F1967" t="s">
        <v>156</v>
      </c>
      <c r="G1967" t="s">
        <v>12</v>
      </c>
      <c r="H1967" t="s">
        <v>30</v>
      </c>
      <c r="I1967" t="s">
        <v>3</v>
      </c>
      <c r="J1967" t="s">
        <v>903</v>
      </c>
      <c r="K1967" t="s">
        <v>13</v>
      </c>
      <c r="L1967" t="s">
        <v>13</v>
      </c>
      <c r="M1967" t="s">
        <v>911</v>
      </c>
      <c r="N1967" t="s">
        <v>492</v>
      </c>
      <c r="O1967" t="s">
        <v>503</v>
      </c>
      <c r="P1967" t="s">
        <v>504</v>
      </c>
      <c r="Q1967" t="s">
        <v>500</v>
      </c>
      <c r="R1967" t="s">
        <v>502</v>
      </c>
      <c r="S1967" t="s">
        <v>493</v>
      </c>
      <c r="T1967" t="s">
        <v>496</v>
      </c>
      <c r="U1967" s="2">
        <f>DATE(IF(MONTH(Table__._SQL2014_QLTS17_DW_DimDate[[#This Row],[Ngay]])&lt;11,YEAR(Table__._SQL2014_QLTS17_DW_DimDate[[#This Row],[Ngay]])-1, YEAR(Table__._SQL2014_QLTS17_DW_DimDate[[#This Row],[Ngay]])),11,1)</f>
        <v>41944</v>
      </c>
      <c r="V1967" s="2">
        <f>DATE(YEAR(Table__._SQL2014_QLTS17_DW_DimDate[[#This Row],[NgayBatDauMuaVu]])+1, 10,31)</f>
        <v>42308</v>
      </c>
      <c r="W1967" s="3">
        <f>Table__._SQL2014_QLTS17_DW_DimDate[[#This Row],[Ngay]]-Table__._SQL2014_QLTS17_DW_DimDate[[#This Row],[NgayBatDauMuaVu]]+1</f>
        <v>201</v>
      </c>
      <c r="X1967">
        <f>INT((Table__._SQL2014_QLTS17_DW_DimDate[[#This Row],[NgayMuaVu]]-1)/7)+1</f>
        <v>29</v>
      </c>
      <c r="Y1967" t="str">
        <f>"Tuần " &amp;Table__._SQL2014_QLTS17_DW_DimDate[[#This Row],[TuanMuaVu]] &amp; " năm " &amp;Table__._SQL2014_QLTS17_DW_DimDate[[#This Row],[NamMuaVuStr]]</f>
        <v>Tuần 29 năm 2014-2015</v>
      </c>
      <c r="Z1967">
        <f>YEAR(Table__._SQL2014_QLTS17_DW_DimDate[[#This Row],[NgayBatDauMuaVu]])</f>
        <v>2014</v>
      </c>
      <c r="AA1967" t="str">
        <f>YEAR(Table__._SQL2014_QLTS17_DW_DimDate[[#This Row],[NgayBatDauMuaVu]]) &amp;"-"&amp;YEAR(Table__._SQL2014_QLTS17_DW_DimDate[[#This Row],[NgayKetThucMuaVu]])</f>
        <v>2014-2015</v>
      </c>
      <c r="AB1967">
        <f>YEAR(Table__._SQL2014_QLTS17_DW_DimDate[[#This Row],[NgayBatDauMuaVu]])</f>
        <v>2014</v>
      </c>
      <c r="AC1967">
        <f>YEAR(Table__._SQL2014_QLTS17_DW_DimDate[[#This Row],[NgayKetThucMuaVu]])</f>
        <v>2015</v>
      </c>
    </row>
    <row r="1968" spans="1:29">
      <c r="A1968">
        <v>20150521</v>
      </c>
      <c r="B1968" s="1">
        <v>42145</v>
      </c>
      <c r="C1968" t="s">
        <v>30</v>
      </c>
      <c r="D1968" t="s">
        <v>897</v>
      </c>
      <c r="E1968" t="s">
        <v>3</v>
      </c>
      <c r="F1968" t="s">
        <v>157</v>
      </c>
      <c r="G1968" t="s">
        <v>12</v>
      </c>
      <c r="H1968" t="s">
        <v>30</v>
      </c>
      <c r="I1968" t="s">
        <v>3</v>
      </c>
      <c r="J1968" t="s">
        <v>903</v>
      </c>
      <c r="K1968" t="s">
        <v>13</v>
      </c>
      <c r="L1968" t="s">
        <v>13</v>
      </c>
      <c r="M1968" t="s">
        <v>911</v>
      </c>
      <c r="N1968" t="s">
        <v>492</v>
      </c>
      <c r="O1968" t="s">
        <v>503</v>
      </c>
      <c r="P1968" t="s">
        <v>504</v>
      </c>
      <c r="Q1968" t="s">
        <v>500</v>
      </c>
      <c r="R1968" t="s">
        <v>502</v>
      </c>
      <c r="S1968" t="s">
        <v>493</v>
      </c>
      <c r="T1968" t="s">
        <v>496</v>
      </c>
      <c r="U1968" s="2">
        <f>DATE(IF(MONTH(Table__._SQL2014_QLTS17_DW_DimDate[[#This Row],[Ngay]])&lt;11,YEAR(Table__._SQL2014_QLTS17_DW_DimDate[[#This Row],[Ngay]])-1, YEAR(Table__._SQL2014_QLTS17_DW_DimDate[[#This Row],[Ngay]])),11,1)</f>
        <v>41944</v>
      </c>
      <c r="V1968" s="2">
        <f>DATE(YEAR(Table__._SQL2014_QLTS17_DW_DimDate[[#This Row],[NgayBatDauMuaVu]])+1, 10,31)</f>
        <v>42308</v>
      </c>
      <c r="W1968" s="3">
        <f>Table__._SQL2014_QLTS17_DW_DimDate[[#This Row],[Ngay]]-Table__._SQL2014_QLTS17_DW_DimDate[[#This Row],[NgayBatDauMuaVu]]+1</f>
        <v>202</v>
      </c>
      <c r="X1968">
        <f>INT((Table__._SQL2014_QLTS17_DW_DimDate[[#This Row],[NgayMuaVu]]-1)/7)+1</f>
        <v>29</v>
      </c>
      <c r="Y1968" t="str">
        <f>"Tuần " &amp;Table__._SQL2014_QLTS17_DW_DimDate[[#This Row],[TuanMuaVu]] &amp; " năm " &amp;Table__._SQL2014_QLTS17_DW_DimDate[[#This Row],[NamMuaVuStr]]</f>
        <v>Tuần 29 năm 2014-2015</v>
      </c>
      <c r="Z1968">
        <f>YEAR(Table__._SQL2014_QLTS17_DW_DimDate[[#This Row],[NgayBatDauMuaVu]])</f>
        <v>2014</v>
      </c>
      <c r="AA1968" t="str">
        <f>YEAR(Table__._SQL2014_QLTS17_DW_DimDate[[#This Row],[NgayBatDauMuaVu]]) &amp;"-"&amp;YEAR(Table__._SQL2014_QLTS17_DW_DimDate[[#This Row],[NgayKetThucMuaVu]])</f>
        <v>2014-2015</v>
      </c>
      <c r="AB1968">
        <f>YEAR(Table__._SQL2014_QLTS17_DW_DimDate[[#This Row],[NgayBatDauMuaVu]])</f>
        <v>2014</v>
      </c>
      <c r="AC1968">
        <f>YEAR(Table__._SQL2014_QLTS17_DW_DimDate[[#This Row],[NgayKetThucMuaVu]])</f>
        <v>2015</v>
      </c>
    </row>
    <row r="1969" spans="1:29">
      <c r="A1969">
        <v>20150522</v>
      </c>
      <c r="B1969" s="1">
        <v>42146</v>
      </c>
      <c r="C1969" t="s">
        <v>31</v>
      </c>
      <c r="D1969" t="s">
        <v>891</v>
      </c>
      <c r="E1969" t="s">
        <v>2</v>
      </c>
      <c r="F1969" t="s">
        <v>158</v>
      </c>
      <c r="G1969" t="s">
        <v>12</v>
      </c>
      <c r="H1969" t="s">
        <v>30</v>
      </c>
      <c r="I1969" t="s">
        <v>3</v>
      </c>
      <c r="J1969" t="s">
        <v>903</v>
      </c>
      <c r="K1969" t="s">
        <v>13</v>
      </c>
      <c r="L1969" t="s">
        <v>13</v>
      </c>
      <c r="M1969" t="s">
        <v>911</v>
      </c>
      <c r="N1969" t="s">
        <v>492</v>
      </c>
      <c r="O1969" t="s">
        <v>503</v>
      </c>
      <c r="P1969" t="s">
        <v>504</v>
      </c>
      <c r="Q1969" t="s">
        <v>500</v>
      </c>
      <c r="R1969" t="s">
        <v>502</v>
      </c>
      <c r="S1969" t="s">
        <v>493</v>
      </c>
      <c r="T1969" t="s">
        <v>496</v>
      </c>
      <c r="U1969" s="2">
        <f>DATE(IF(MONTH(Table__._SQL2014_QLTS17_DW_DimDate[[#This Row],[Ngay]])&lt;11,YEAR(Table__._SQL2014_QLTS17_DW_DimDate[[#This Row],[Ngay]])-1, YEAR(Table__._SQL2014_QLTS17_DW_DimDate[[#This Row],[Ngay]])),11,1)</f>
        <v>41944</v>
      </c>
      <c r="V1969" s="2">
        <f>DATE(YEAR(Table__._SQL2014_QLTS17_DW_DimDate[[#This Row],[NgayBatDauMuaVu]])+1, 10,31)</f>
        <v>42308</v>
      </c>
      <c r="W1969" s="3">
        <f>Table__._SQL2014_QLTS17_DW_DimDate[[#This Row],[Ngay]]-Table__._SQL2014_QLTS17_DW_DimDate[[#This Row],[NgayBatDauMuaVu]]+1</f>
        <v>203</v>
      </c>
      <c r="X1969">
        <f>INT((Table__._SQL2014_QLTS17_DW_DimDate[[#This Row],[NgayMuaVu]]-1)/7)+1</f>
        <v>29</v>
      </c>
      <c r="Y1969" t="str">
        <f>"Tuần " &amp;Table__._SQL2014_QLTS17_DW_DimDate[[#This Row],[TuanMuaVu]] &amp; " năm " &amp;Table__._SQL2014_QLTS17_DW_DimDate[[#This Row],[NamMuaVuStr]]</f>
        <v>Tuần 29 năm 2014-2015</v>
      </c>
      <c r="Z1969">
        <f>YEAR(Table__._SQL2014_QLTS17_DW_DimDate[[#This Row],[NgayBatDauMuaVu]])</f>
        <v>2014</v>
      </c>
      <c r="AA1969" t="str">
        <f>YEAR(Table__._SQL2014_QLTS17_DW_DimDate[[#This Row],[NgayBatDauMuaVu]]) &amp;"-"&amp;YEAR(Table__._SQL2014_QLTS17_DW_DimDate[[#This Row],[NgayKetThucMuaVu]])</f>
        <v>2014-2015</v>
      </c>
      <c r="AB1969">
        <f>YEAR(Table__._SQL2014_QLTS17_DW_DimDate[[#This Row],[NgayBatDauMuaVu]])</f>
        <v>2014</v>
      </c>
      <c r="AC1969">
        <f>YEAR(Table__._SQL2014_QLTS17_DW_DimDate[[#This Row],[NgayKetThucMuaVu]])</f>
        <v>2015</v>
      </c>
    </row>
    <row r="1970" spans="1:29">
      <c r="A1970">
        <v>20150523</v>
      </c>
      <c r="B1970" s="1">
        <v>42147</v>
      </c>
      <c r="C1970" t="s">
        <v>32</v>
      </c>
      <c r="D1970" t="s">
        <v>892</v>
      </c>
      <c r="E1970" t="s">
        <v>14</v>
      </c>
      <c r="F1970" t="s">
        <v>159</v>
      </c>
      <c r="G1970" t="s">
        <v>12</v>
      </c>
      <c r="H1970" t="s">
        <v>30</v>
      </c>
      <c r="I1970" t="s">
        <v>3</v>
      </c>
      <c r="J1970" t="s">
        <v>903</v>
      </c>
      <c r="K1970" t="s">
        <v>13</v>
      </c>
      <c r="L1970" t="s">
        <v>13</v>
      </c>
      <c r="M1970" t="s">
        <v>911</v>
      </c>
      <c r="N1970" t="s">
        <v>492</v>
      </c>
      <c r="O1970" t="s">
        <v>503</v>
      </c>
      <c r="P1970" t="s">
        <v>504</v>
      </c>
      <c r="Q1970" t="s">
        <v>500</v>
      </c>
      <c r="R1970" t="s">
        <v>502</v>
      </c>
      <c r="S1970" t="s">
        <v>493</v>
      </c>
      <c r="T1970" t="s">
        <v>496</v>
      </c>
      <c r="U1970" s="2">
        <f>DATE(IF(MONTH(Table__._SQL2014_QLTS17_DW_DimDate[[#This Row],[Ngay]])&lt;11,YEAR(Table__._SQL2014_QLTS17_DW_DimDate[[#This Row],[Ngay]])-1, YEAR(Table__._SQL2014_QLTS17_DW_DimDate[[#This Row],[Ngay]])),11,1)</f>
        <v>41944</v>
      </c>
      <c r="V1970" s="2">
        <f>DATE(YEAR(Table__._SQL2014_QLTS17_DW_DimDate[[#This Row],[NgayBatDauMuaVu]])+1, 10,31)</f>
        <v>42308</v>
      </c>
      <c r="W1970" s="3">
        <f>Table__._SQL2014_QLTS17_DW_DimDate[[#This Row],[Ngay]]-Table__._SQL2014_QLTS17_DW_DimDate[[#This Row],[NgayBatDauMuaVu]]+1</f>
        <v>204</v>
      </c>
      <c r="X1970">
        <f>INT((Table__._SQL2014_QLTS17_DW_DimDate[[#This Row],[NgayMuaVu]]-1)/7)+1</f>
        <v>30</v>
      </c>
      <c r="Y1970" t="str">
        <f>"Tuần " &amp;Table__._SQL2014_QLTS17_DW_DimDate[[#This Row],[TuanMuaVu]] &amp; " năm " &amp;Table__._SQL2014_QLTS17_DW_DimDate[[#This Row],[NamMuaVuStr]]</f>
        <v>Tuần 30 năm 2014-2015</v>
      </c>
      <c r="Z1970">
        <f>YEAR(Table__._SQL2014_QLTS17_DW_DimDate[[#This Row],[NgayBatDauMuaVu]])</f>
        <v>2014</v>
      </c>
      <c r="AA1970" t="str">
        <f>YEAR(Table__._SQL2014_QLTS17_DW_DimDate[[#This Row],[NgayBatDauMuaVu]]) &amp;"-"&amp;YEAR(Table__._SQL2014_QLTS17_DW_DimDate[[#This Row],[NgayKetThucMuaVu]])</f>
        <v>2014-2015</v>
      </c>
      <c r="AB1970">
        <f>YEAR(Table__._SQL2014_QLTS17_DW_DimDate[[#This Row],[NgayBatDauMuaVu]])</f>
        <v>2014</v>
      </c>
      <c r="AC1970">
        <f>YEAR(Table__._SQL2014_QLTS17_DW_DimDate[[#This Row],[NgayKetThucMuaVu]])</f>
        <v>2015</v>
      </c>
    </row>
    <row r="1971" spans="1:29">
      <c r="A1971">
        <v>20150524</v>
      </c>
      <c r="B1971" s="1">
        <v>42148</v>
      </c>
      <c r="C1971" t="s">
        <v>33</v>
      </c>
      <c r="D1971" t="s">
        <v>893</v>
      </c>
      <c r="E1971" t="s">
        <v>1</v>
      </c>
      <c r="F1971" t="s">
        <v>160</v>
      </c>
      <c r="G1971" t="s">
        <v>3</v>
      </c>
      <c r="H1971" t="s">
        <v>31</v>
      </c>
      <c r="I1971" t="s">
        <v>3</v>
      </c>
      <c r="J1971" t="s">
        <v>903</v>
      </c>
      <c r="K1971" t="s">
        <v>13</v>
      </c>
      <c r="L1971" t="s">
        <v>13</v>
      </c>
      <c r="M1971" t="s">
        <v>911</v>
      </c>
      <c r="N1971" t="s">
        <v>492</v>
      </c>
      <c r="O1971" t="s">
        <v>503</v>
      </c>
      <c r="P1971" t="s">
        <v>504</v>
      </c>
      <c r="Q1971" t="s">
        <v>500</v>
      </c>
      <c r="R1971" t="s">
        <v>502</v>
      </c>
      <c r="S1971" t="s">
        <v>493</v>
      </c>
      <c r="T1971" t="s">
        <v>496</v>
      </c>
      <c r="U1971" s="2">
        <f>DATE(IF(MONTH(Table__._SQL2014_QLTS17_DW_DimDate[[#This Row],[Ngay]])&lt;11,YEAR(Table__._SQL2014_QLTS17_DW_DimDate[[#This Row],[Ngay]])-1, YEAR(Table__._SQL2014_QLTS17_DW_DimDate[[#This Row],[Ngay]])),11,1)</f>
        <v>41944</v>
      </c>
      <c r="V1971" s="2">
        <f>DATE(YEAR(Table__._SQL2014_QLTS17_DW_DimDate[[#This Row],[NgayBatDauMuaVu]])+1, 10,31)</f>
        <v>42308</v>
      </c>
      <c r="W1971" s="3">
        <f>Table__._SQL2014_QLTS17_DW_DimDate[[#This Row],[Ngay]]-Table__._SQL2014_QLTS17_DW_DimDate[[#This Row],[NgayBatDauMuaVu]]+1</f>
        <v>205</v>
      </c>
      <c r="X1971">
        <f>INT((Table__._SQL2014_QLTS17_DW_DimDate[[#This Row],[NgayMuaVu]]-1)/7)+1</f>
        <v>30</v>
      </c>
      <c r="Y1971" t="str">
        <f>"Tuần " &amp;Table__._SQL2014_QLTS17_DW_DimDate[[#This Row],[TuanMuaVu]] &amp; " năm " &amp;Table__._SQL2014_QLTS17_DW_DimDate[[#This Row],[NamMuaVuStr]]</f>
        <v>Tuần 30 năm 2014-2015</v>
      </c>
      <c r="Z1971">
        <f>YEAR(Table__._SQL2014_QLTS17_DW_DimDate[[#This Row],[NgayBatDauMuaVu]])</f>
        <v>2014</v>
      </c>
      <c r="AA1971" t="str">
        <f>YEAR(Table__._SQL2014_QLTS17_DW_DimDate[[#This Row],[NgayBatDauMuaVu]]) &amp;"-"&amp;YEAR(Table__._SQL2014_QLTS17_DW_DimDate[[#This Row],[NgayKetThucMuaVu]])</f>
        <v>2014-2015</v>
      </c>
      <c r="AB1971">
        <f>YEAR(Table__._SQL2014_QLTS17_DW_DimDate[[#This Row],[NgayBatDauMuaVu]])</f>
        <v>2014</v>
      </c>
      <c r="AC1971">
        <f>YEAR(Table__._SQL2014_QLTS17_DW_DimDate[[#This Row],[NgayKetThucMuaVu]])</f>
        <v>2015</v>
      </c>
    </row>
    <row r="1972" spans="1:29">
      <c r="A1972">
        <v>20150525</v>
      </c>
      <c r="B1972" s="1">
        <v>42149</v>
      </c>
      <c r="C1972" t="s">
        <v>34</v>
      </c>
      <c r="D1972" t="s">
        <v>894</v>
      </c>
      <c r="E1972" t="s">
        <v>13</v>
      </c>
      <c r="F1972" t="s">
        <v>161</v>
      </c>
      <c r="G1972" t="s">
        <v>3</v>
      </c>
      <c r="H1972" t="s">
        <v>31</v>
      </c>
      <c r="I1972" t="s">
        <v>3</v>
      </c>
      <c r="J1972" t="s">
        <v>903</v>
      </c>
      <c r="K1972" t="s">
        <v>13</v>
      </c>
      <c r="L1972" t="s">
        <v>13</v>
      </c>
      <c r="M1972" t="s">
        <v>911</v>
      </c>
      <c r="N1972" t="s">
        <v>492</v>
      </c>
      <c r="O1972" t="s">
        <v>503</v>
      </c>
      <c r="P1972" t="s">
        <v>504</v>
      </c>
      <c r="Q1972" t="s">
        <v>500</v>
      </c>
      <c r="R1972" t="s">
        <v>502</v>
      </c>
      <c r="S1972" t="s">
        <v>493</v>
      </c>
      <c r="T1972" t="s">
        <v>496</v>
      </c>
      <c r="U1972" s="2">
        <f>DATE(IF(MONTH(Table__._SQL2014_QLTS17_DW_DimDate[[#This Row],[Ngay]])&lt;11,YEAR(Table__._SQL2014_QLTS17_DW_DimDate[[#This Row],[Ngay]])-1, YEAR(Table__._SQL2014_QLTS17_DW_DimDate[[#This Row],[Ngay]])),11,1)</f>
        <v>41944</v>
      </c>
      <c r="V1972" s="2">
        <f>DATE(YEAR(Table__._SQL2014_QLTS17_DW_DimDate[[#This Row],[NgayBatDauMuaVu]])+1, 10,31)</f>
        <v>42308</v>
      </c>
      <c r="W1972" s="3">
        <f>Table__._SQL2014_QLTS17_DW_DimDate[[#This Row],[Ngay]]-Table__._SQL2014_QLTS17_DW_DimDate[[#This Row],[NgayBatDauMuaVu]]+1</f>
        <v>206</v>
      </c>
      <c r="X1972">
        <f>INT((Table__._SQL2014_QLTS17_DW_DimDate[[#This Row],[NgayMuaVu]]-1)/7)+1</f>
        <v>30</v>
      </c>
      <c r="Y1972" t="str">
        <f>"Tuần " &amp;Table__._SQL2014_QLTS17_DW_DimDate[[#This Row],[TuanMuaVu]] &amp; " năm " &amp;Table__._SQL2014_QLTS17_DW_DimDate[[#This Row],[NamMuaVuStr]]</f>
        <v>Tuần 30 năm 2014-2015</v>
      </c>
      <c r="Z1972">
        <f>YEAR(Table__._SQL2014_QLTS17_DW_DimDate[[#This Row],[NgayBatDauMuaVu]])</f>
        <v>2014</v>
      </c>
      <c r="AA1972" t="str">
        <f>YEAR(Table__._SQL2014_QLTS17_DW_DimDate[[#This Row],[NgayBatDauMuaVu]]) &amp;"-"&amp;YEAR(Table__._SQL2014_QLTS17_DW_DimDate[[#This Row],[NgayKetThucMuaVu]])</f>
        <v>2014-2015</v>
      </c>
      <c r="AB1972">
        <f>YEAR(Table__._SQL2014_QLTS17_DW_DimDate[[#This Row],[NgayBatDauMuaVu]])</f>
        <v>2014</v>
      </c>
      <c r="AC1972">
        <f>YEAR(Table__._SQL2014_QLTS17_DW_DimDate[[#This Row],[NgayKetThucMuaVu]])</f>
        <v>2015</v>
      </c>
    </row>
    <row r="1973" spans="1:29">
      <c r="A1973">
        <v>20150526</v>
      </c>
      <c r="B1973" s="1">
        <v>42150</v>
      </c>
      <c r="C1973" t="s">
        <v>35</v>
      </c>
      <c r="D1973" t="s">
        <v>895</v>
      </c>
      <c r="E1973" t="s">
        <v>16</v>
      </c>
      <c r="F1973" t="s">
        <v>162</v>
      </c>
      <c r="G1973" t="s">
        <v>3</v>
      </c>
      <c r="H1973" t="s">
        <v>31</v>
      </c>
      <c r="I1973" t="s">
        <v>3</v>
      </c>
      <c r="J1973" t="s">
        <v>903</v>
      </c>
      <c r="K1973" t="s">
        <v>13</v>
      </c>
      <c r="L1973" t="s">
        <v>13</v>
      </c>
      <c r="M1973" t="s">
        <v>911</v>
      </c>
      <c r="N1973" t="s">
        <v>492</v>
      </c>
      <c r="O1973" t="s">
        <v>503</v>
      </c>
      <c r="P1973" t="s">
        <v>504</v>
      </c>
      <c r="Q1973" t="s">
        <v>500</v>
      </c>
      <c r="R1973" t="s">
        <v>502</v>
      </c>
      <c r="S1973" t="s">
        <v>493</v>
      </c>
      <c r="T1973" t="s">
        <v>496</v>
      </c>
      <c r="U1973" s="2">
        <f>DATE(IF(MONTH(Table__._SQL2014_QLTS17_DW_DimDate[[#This Row],[Ngay]])&lt;11,YEAR(Table__._SQL2014_QLTS17_DW_DimDate[[#This Row],[Ngay]])-1, YEAR(Table__._SQL2014_QLTS17_DW_DimDate[[#This Row],[Ngay]])),11,1)</f>
        <v>41944</v>
      </c>
      <c r="V1973" s="2">
        <f>DATE(YEAR(Table__._SQL2014_QLTS17_DW_DimDate[[#This Row],[NgayBatDauMuaVu]])+1, 10,31)</f>
        <v>42308</v>
      </c>
      <c r="W1973" s="3">
        <f>Table__._SQL2014_QLTS17_DW_DimDate[[#This Row],[Ngay]]-Table__._SQL2014_QLTS17_DW_DimDate[[#This Row],[NgayBatDauMuaVu]]+1</f>
        <v>207</v>
      </c>
      <c r="X1973">
        <f>INT((Table__._SQL2014_QLTS17_DW_DimDate[[#This Row],[NgayMuaVu]]-1)/7)+1</f>
        <v>30</v>
      </c>
      <c r="Y1973" t="str">
        <f>"Tuần " &amp;Table__._SQL2014_QLTS17_DW_DimDate[[#This Row],[TuanMuaVu]] &amp; " năm " &amp;Table__._SQL2014_QLTS17_DW_DimDate[[#This Row],[NamMuaVuStr]]</f>
        <v>Tuần 30 năm 2014-2015</v>
      </c>
      <c r="Z1973">
        <f>YEAR(Table__._SQL2014_QLTS17_DW_DimDate[[#This Row],[NgayBatDauMuaVu]])</f>
        <v>2014</v>
      </c>
      <c r="AA1973" t="str">
        <f>YEAR(Table__._SQL2014_QLTS17_DW_DimDate[[#This Row],[NgayBatDauMuaVu]]) &amp;"-"&amp;YEAR(Table__._SQL2014_QLTS17_DW_DimDate[[#This Row],[NgayKetThucMuaVu]])</f>
        <v>2014-2015</v>
      </c>
      <c r="AB1973">
        <f>YEAR(Table__._SQL2014_QLTS17_DW_DimDate[[#This Row],[NgayBatDauMuaVu]])</f>
        <v>2014</v>
      </c>
      <c r="AC1973">
        <f>YEAR(Table__._SQL2014_QLTS17_DW_DimDate[[#This Row],[NgayKetThucMuaVu]])</f>
        <v>2015</v>
      </c>
    </row>
    <row r="1974" spans="1:29">
      <c r="A1974">
        <v>20150527</v>
      </c>
      <c r="B1974" s="1">
        <v>42151</v>
      </c>
      <c r="C1974" t="s">
        <v>36</v>
      </c>
      <c r="D1974" t="s">
        <v>896</v>
      </c>
      <c r="E1974" t="s">
        <v>12</v>
      </c>
      <c r="F1974" t="s">
        <v>163</v>
      </c>
      <c r="G1974" t="s">
        <v>3</v>
      </c>
      <c r="H1974" t="s">
        <v>31</v>
      </c>
      <c r="I1974" t="s">
        <v>3</v>
      </c>
      <c r="J1974" t="s">
        <v>903</v>
      </c>
      <c r="K1974" t="s">
        <v>13</v>
      </c>
      <c r="L1974" t="s">
        <v>13</v>
      </c>
      <c r="M1974" t="s">
        <v>911</v>
      </c>
      <c r="N1974" t="s">
        <v>492</v>
      </c>
      <c r="O1974" t="s">
        <v>503</v>
      </c>
      <c r="P1974" t="s">
        <v>504</v>
      </c>
      <c r="Q1974" t="s">
        <v>500</v>
      </c>
      <c r="R1974" t="s">
        <v>502</v>
      </c>
      <c r="S1974" t="s">
        <v>493</v>
      </c>
      <c r="T1974" t="s">
        <v>496</v>
      </c>
      <c r="U1974" s="2">
        <f>DATE(IF(MONTH(Table__._SQL2014_QLTS17_DW_DimDate[[#This Row],[Ngay]])&lt;11,YEAR(Table__._SQL2014_QLTS17_DW_DimDate[[#This Row],[Ngay]])-1, YEAR(Table__._SQL2014_QLTS17_DW_DimDate[[#This Row],[Ngay]])),11,1)</f>
        <v>41944</v>
      </c>
      <c r="V1974" s="2">
        <f>DATE(YEAR(Table__._SQL2014_QLTS17_DW_DimDate[[#This Row],[NgayBatDauMuaVu]])+1, 10,31)</f>
        <v>42308</v>
      </c>
      <c r="W1974" s="3">
        <f>Table__._SQL2014_QLTS17_DW_DimDate[[#This Row],[Ngay]]-Table__._SQL2014_QLTS17_DW_DimDate[[#This Row],[NgayBatDauMuaVu]]+1</f>
        <v>208</v>
      </c>
      <c r="X1974">
        <f>INT((Table__._SQL2014_QLTS17_DW_DimDate[[#This Row],[NgayMuaVu]]-1)/7)+1</f>
        <v>30</v>
      </c>
      <c r="Y1974" t="str">
        <f>"Tuần " &amp;Table__._SQL2014_QLTS17_DW_DimDate[[#This Row],[TuanMuaVu]] &amp; " năm " &amp;Table__._SQL2014_QLTS17_DW_DimDate[[#This Row],[NamMuaVuStr]]</f>
        <v>Tuần 30 năm 2014-2015</v>
      </c>
      <c r="Z1974">
        <f>YEAR(Table__._SQL2014_QLTS17_DW_DimDate[[#This Row],[NgayBatDauMuaVu]])</f>
        <v>2014</v>
      </c>
      <c r="AA1974" t="str">
        <f>YEAR(Table__._SQL2014_QLTS17_DW_DimDate[[#This Row],[NgayBatDauMuaVu]]) &amp;"-"&amp;YEAR(Table__._SQL2014_QLTS17_DW_DimDate[[#This Row],[NgayKetThucMuaVu]])</f>
        <v>2014-2015</v>
      </c>
      <c r="AB1974">
        <f>YEAR(Table__._SQL2014_QLTS17_DW_DimDate[[#This Row],[NgayBatDauMuaVu]])</f>
        <v>2014</v>
      </c>
      <c r="AC1974">
        <f>YEAR(Table__._SQL2014_QLTS17_DW_DimDate[[#This Row],[NgayKetThucMuaVu]])</f>
        <v>2015</v>
      </c>
    </row>
    <row r="1975" spans="1:29">
      <c r="A1975">
        <v>20150528</v>
      </c>
      <c r="B1975" s="1">
        <v>42152</v>
      </c>
      <c r="C1975" t="s">
        <v>37</v>
      </c>
      <c r="D1975" t="s">
        <v>897</v>
      </c>
      <c r="E1975" t="s">
        <v>3</v>
      </c>
      <c r="F1975" t="s">
        <v>164</v>
      </c>
      <c r="G1975" t="s">
        <v>3</v>
      </c>
      <c r="H1975" t="s">
        <v>31</v>
      </c>
      <c r="I1975" t="s">
        <v>3</v>
      </c>
      <c r="J1975" t="s">
        <v>903</v>
      </c>
      <c r="K1975" t="s">
        <v>13</v>
      </c>
      <c r="L1975" t="s">
        <v>13</v>
      </c>
      <c r="M1975" t="s">
        <v>911</v>
      </c>
      <c r="N1975" t="s">
        <v>492</v>
      </c>
      <c r="O1975" t="s">
        <v>503</v>
      </c>
      <c r="P1975" t="s">
        <v>504</v>
      </c>
      <c r="Q1975" t="s">
        <v>500</v>
      </c>
      <c r="R1975" t="s">
        <v>502</v>
      </c>
      <c r="S1975" t="s">
        <v>493</v>
      </c>
      <c r="T1975" t="s">
        <v>496</v>
      </c>
      <c r="U1975" s="2">
        <f>DATE(IF(MONTH(Table__._SQL2014_QLTS17_DW_DimDate[[#This Row],[Ngay]])&lt;11,YEAR(Table__._SQL2014_QLTS17_DW_DimDate[[#This Row],[Ngay]])-1, YEAR(Table__._SQL2014_QLTS17_DW_DimDate[[#This Row],[Ngay]])),11,1)</f>
        <v>41944</v>
      </c>
      <c r="V1975" s="2">
        <f>DATE(YEAR(Table__._SQL2014_QLTS17_DW_DimDate[[#This Row],[NgayBatDauMuaVu]])+1, 10,31)</f>
        <v>42308</v>
      </c>
      <c r="W1975" s="3">
        <f>Table__._SQL2014_QLTS17_DW_DimDate[[#This Row],[Ngay]]-Table__._SQL2014_QLTS17_DW_DimDate[[#This Row],[NgayBatDauMuaVu]]+1</f>
        <v>209</v>
      </c>
      <c r="X1975">
        <f>INT((Table__._SQL2014_QLTS17_DW_DimDate[[#This Row],[NgayMuaVu]]-1)/7)+1</f>
        <v>30</v>
      </c>
      <c r="Y1975" t="str">
        <f>"Tuần " &amp;Table__._SQL2014_QLTS17_DW_DimDate[[#This Row],[TuanMuaVu]] &amp; " năm " &amp;Table__._SQL2014_QLTS17_DW_DimDate[[#This Row],[NamMuaVuStr]]</f>
        <v>Tuần 30 năm 2014-2015</v>
      </c>
      <c r="Z1975">
        <f>YEAR(Table__._SQL2014_QLTS17_DW_DimDate[[#This Row],[NgayBatDauMuaVu]])</f>
        <v>2014</v>
      </c>
      <c r="AA1975" t="str">
        <f>YEAR(Table__._SQL2014_QLTS17_DW_DimDate[[#This Row],[NgayBatDauMuaVu]]) &amp;"-"&amp;YEAR(Table__._SQL2014_QLTS17_DW_DimDate[[#This Row],[NgayKetThucMuaVu]])</f>
        <v>2014-2015</v>
      </c>
      <c r="AB1975">
        <f>YEAR(Table__._SQL2014_QLTS17_DW_DimDate[[#This Row],[NgayBatDauMuaVu]])</f>
        <v>2014</v>
      </c>
      <c r="AC1975">
        <f>YEAR(Table__._SQL2014_QLTS17_DW_DimDate[[#This Row],[NgayKetThucMuaVu]])</f>
        <v>2015</v>
      </c>
    </row>
    <row r="1976" spans="1:29">
      <c r="A1976">
        <v>20150529</v>
      </c>
      <c r="B1976" s="1">
        <v>42153</v>
      </c>
      <c r="C1976" t="s">
        <v>38</v>
      </c>
      <c r="D1976" t="s">
        <v>891</v>
      </c>
      <c r="E1976" t="s">
        <v>2</v>
      </c>
      <c r="F1976" t="s">
        <v>165</v>
      </c>
      <c r="G1976" t="s">
        <v>3</v>
      </c>
      <c r="H1976" t="s">
        <v>31</v>
      </c>
      <c r="I1976" t="s">
        <v>3</v>
      </c>
      <c r="J1976" t="s">
        <v>903</v>
      </c>
      <c r="K1976" t="s">
        <v>13</v>
      </c>
      <c r="L1976" t="s">
        <v>13</v>
      </c>
      <c r="M1976" t="s">
        <v>911</v>
      </c>
      <c r="N1976" t="s">
        <v>492</v>
      </c>
      <c r="O1976" t="s">
        <v>503</v>
      </c>
      <c r="P1976" t="s">
        <v>504</v>
      </c>
      <c r="Q1976" t="s">
        <v>500</v>
      </c>
      <c r="R1976" t="s">
        <v>502</v>
      </c>
      <c r="S1976" t="s">
        <v>493</v>
      </c>
      <c r="T1976" t="s">
        <v>496</v>
      </c>
      <c r="U1976" s="2">
        <f>DATE(IF(MONTH(Table__._SQL2014_QLTS17_DW_DimDate[[#This Row],[Ngay]])&lt;11,YEAR(Table__._SQL2014_QLTS17_DW_DimDate[[#This Row],[Ngay]])-1, YEAR(Table__._SQL2014_QLTS17_DW_DimDate[[#This Row],[Ngay]])),11,1)</f>
        <v>41944</v>
      </c>
      <c r="V1976" s="2">
        <f>DATE(YEAR(Table__._SQL2014_QLTS17_DW_DimDate[[#This Row],[NgayBatDauMuaVu]])+1, 10,31)</f>
        <v>42308</v>
      </c>
      <c r="W1976" s="3">
        <f>Table__._SQL2014_QLTS17_DW_DimDate[[#This Row],[Ngay]]-Table__._SQL2014_QLTS17_DW_DimDate[[#This Row],[NgayBatDauMuaVu]]+1</f>
        <v>210</v>
      </c>
      <c r="X1976">
        <f>INT((Table__._SQL2014_QLTS17_DW_DimDate[[#This Row],[NgayMuaVu]]-1)/7)+1</f>
        <v>30</v>
      </c>
      <c r="Y1976" t="str">
        <f>"Tuần " &amp;Table__._SQL2014_QLTS17_DW_DimDate[[#This Row],[TuanMuaVu]] &amp; " năm " &amp;Table__._SQL2014_QLTS17_DW_DimDate[[#This Row],[NamMuaVuStr]]</f>
        <v>Tuần 30 năm 2014-2015</v>
      </c>
      <c r="Z1976">
        <f>YEAR(Table__._SQL2014_QLTS17_DW_DimDate[[#This Row],[NgayBatDauMuaVu]])</f>
        <v>2014</v>
      </c>
      <c r="AA1976" t="str">
        <f>YEAR(Table__._SQL2014_QLTS17_DW_DimDate[[#This Row],[NgayBatDauMuaVu]]) &amp;"-"&amp;YEAR(Table__._SQL2014_QLTS17_DW_DimDate[[#This Row],[NgayKetThucMuaVu]])</f>
        <v>2014-2015</v>
      </c>
      <c r="AB1976">
        <f>YEAR(Table__._SQL2014_QLTS17_DW_DimDate[[#This Row],[NgayBatDauMuaVu]])</f>
        <v>2014</v>
      </c>
      <c r="AC1976">
        <f>YEAR(Table__._SQL2014_QLTS17_DW_DimDate[[#This Row],[NgayKetThucMuaVu]])</f>
        <v>2015</v>
      </c>
    </row>
    <row r="1977" spans="1:29">
      <c r="A1977">
        <v>20150530</v>
      </c>
      <c r="B1977" s="1">
        <v>42154</v>
      </c>
      <c r="C1977" t="s">
        <v>39</v>
      </c>
      <c r="D1977" t="s">
        <v>892</v>
      </c>
      <c r="E1977" t="s">
        <v>14</v>
      </c>
      <c r="F1977" t="s">
        <v>166</v>
      </c>
      <c r="G1977" t="s">
        <v>3</v>
      </c>
      <c r="H1977" t="s">
        <v>31</v>
      </c>
      <c r="I1977" t="s">
        <v>3</v>
      </c>
      <c r="J1977" t="s">
        <v>903</v>
      </c>
      <c r="K1977" t="s">
        <v>13</v>
      </c>
      <c r="L1977" t="s">
        <v>13</v>
      </c>
      <c r="M1977" t="s">
        <v>911</v>
      </c>
      <c r="N1977" t="s">
        <v>492</v>
      </c>
      <c r="O1977" t="s">
        <v>503</v>
      </c>
      <c r="P1977" t="s">
        <v>504</v>
      </c>
      <c r="Q1977" t="s">
        <v>500</v>
      </c>
      <c r="R1977" t="s">
        <v>502</v>
      </c>
      <c r="S1977" t="s">
        <v>493</v>
      </c>
      <c r="T1977" t="s">
        <v>496</v>
      </c>
      <c r="U1977" s="2">
        <f>DATE(IF(MONTH(Table__._SQL2014_QLTS17_DW_DimDate[[#This Row],[Ngay]])&lt;11,YEAR(Table__._SQL2014_QLTS17_DW_DimDate[[#This Row],[Ngay]])-1, YEAR(Table__._SQL2014_QLTS17_DW_DimDate[[#This Row],[Ngay]])),11,1)</f>
        <v>41944</v>
      </c>
      <c r="V1977" s="2">
        <f>DATE(YEAR(Table__._SQL2014_QLTS17_DW_DimDate[[#This Row],[NgayBatDauMuaVu]])+1, 10,31)</f>
        <v>42308</v>
      </c>
      <c r="W1977" s="3">
        <f>Table__._SQL2014_QLTS17_DW_DimDate[[#This Row],[Ngay]]-Table__._SQL2014_QLTS17_DW_DimDate[[#This Row],[NgayBatDauMuaVu]]+1</f>
        <v>211</v>
      </c>
      <c r="X1977">
        <f>INT((Table__._SQL2014_QLTS17_DW_DimDate[[#This Row],[NgayMuaVu]]-1)/7)+1</f>
        <v>31</v>
      </c>
      <c r="Y1977" t="str">
        <f>"Tuần " &amp;Table__._SQL2014_QLTS17_DW_DimDate[[#This Row],[TuanMuaVu]] &amp; " năm " &amp;Table__._SQL2014_QLTS17_DW_DimDate[[#This Row],[NamMuaVuStr]]</f>
        <v>Tuần 31 năm 2014-2015</v>
      </c>
      <c r="Z1977">
        <f>YEAR(Table__._SQL2014_QLTS17_DW_DimDate[[#This Row],[NgayBatDauMuaVu]])</f>
        <v>2014</v>
      </c>
      <c r="AA1977" t="str">
        <f>YEAR(Table__._SQL2014_QLTS17_DW_DimDate[[#This Row],[NgayBatDauMuaVu]]) &amp;"-"&amp;YEAR(Table__._SQL2014_QLTS17_DW_DimDate[[#This Row],[NgayKetThucMuaVu]])</f>
        <v>2014-2015</v>
      </c>
      <c r="AB1977">
        <f>YEAR(Table__._SQL2014_QLTS17_DW_DimDate[[#This Row],[NgayBatDauMuaVu]])</f>
        <v>2014</v>
      </c>
      <c r="AC1977">
        <f>YEAR(Table__._SQL2014_QLTS17_DW_DimDate[[#This Row],[NgayKetThucMuaVu]])</f>
        <v>2015</v>
      </c>
    </row>
    <row r="1978" spans="1:29">
      <c r="A1978">
        <v>20150531</v>
      </c>
      <c r="B1978" s="1">
        <v>42155</v>
      </c>
      <c r="C1978" t="s">
        <v>40</v>
      </c>
      <c r="D1978" t="s">
        <v>893</v>
      </c>
      <c r="E1978" t="s">
        <v>1</v>
      </c>
      <c r="F1978" t="s">
        <v>167</v>
      </c>
      <c r="G1978" t="s">
        <v>2</v>
      </c>
      <c r="H1978" t="s">
        <v>32</v>
      </c>
      <c r="I1978" t="s">
        <v>3</v>
      </c>
      <c r="J1978" t="s">
        <v>903</v>
      </c>
      <c r="K1978" t="s">
        <v>13</v>
      </c>
      <c r="L1978" t="s">
        <v>13</v>
      </c>
      <c r="M1978" t="s">
        <v>911</v>
      </c>
      <c r="N1978" t="s">
        <v>492</v>
      </c>
      <c r="O1978" t="s">
        <v>503</v>
      </c>
      <c r="P1978" t="s">
        <v>504</v>
      </c>
      <c r="Q1978" t="s">
        <v>500</v>
      </c>
      <c r="R1978" t="s">
        <v>502</v>
      </c>
      <c r="S1978" t="s">
        <v>493</v>
      </c>
      <c r="T1978" t="s">
        <v>496</v>
      </c>
      <c r="U1978" s="2">
        <f>DATE(IF(MONTH(Table__._SQL2014_QLTS17_DW_DimDate[[#This Row],[Ngay]])&lt;11,YEAR(Table__._SQL2014_QLTS17_DW_DimDate[[#This Row],[Ngay]])-1, YEAR(Table__._SQL2014_QLTS17_DW_DimDate[[#This Row],[Ngay]])),11,1)</f>
        <v>41944</v>
      </c>
      <c r="V1978" s="2">
        <f>DATE(YEAR(Table__._SQL2014_QLTS17_DW_DimDate[[#This Row],[NgayBatDauMuaVu]])+1, 10,31)</f>
        <v>42308</v>
      </c>
      <c r="W1978" s="3">
        <f>Table__._SQL2014_QLTS17_DW_DimDate[[#This Row],[Ngay]]-Table__._SQL2014_QLTS17_DW_DimDate[[#This Row],[NgayBatDauMuaVu]]+1</f>
        <v>212</v>
      </c>
      <c r="X1978">
        <f>INT((Table__._SQL2014_QLTS17_DW_DimDate[[#This Row],[NgayMuaVu]]-1)/7)+1</f>
        <v>31</v>
      </c>
      <c r="Y1978" t="str">
        <f>"Tuần " &amp;Table__._SQL2014_QLTS17_DW_DimDate[[#This Row],[TuanMuaVu]] &amp; " năm " &amp;Table__._SQL2014_QLTS17_DW_DimDate[[#This Row],[NamMuaVuStr]]</f>
        <v>Tuần 31 năm 2014-2015</v>
      </c>
      <c r="Z1978">
        <f>YEAR(Table__._SQL2014_QLTS17_DW_DimDate[[#This Row],[NgayBatDauMuaVu]])</f>
        <v>2014</v>
      </c>
      <c r="AA1978" t="str">
        <f>YEAR(Table__._SQL2014_QLTS17_DW_DimDate[[#This Row],[NgayBatDauMuaVu]]) &amp;"-"&amp;YEAR(Table__._SQL2014_QLTS17_DW_DimDate[[#This Row],[NgayKetThucMuaVu]])</f>
        <v>2014-2015</v>
      </c>
      <c r="AB1978">
        <f>YEAR(Table__._SQL2014_QLTS17_DW_DimDate[[#This Row],[NgayBatDauMuaVu]])</f>
        <v>2014</v>
      </c>
      <c r="AC1978">
        <f>YEAR(Table__._SQL2014_QLTS17_DW_DimDate[[#This Row],[NgayKetThucMuaVu]])</f>
        <v>2015</v>
      </c>
    </row>
    <row r="1979" spans="1:29">
      <c r="A1979">
        <v>20150601</v>
      </c>
      <c r="B1979" s="1">
        <v>42156</v>
      </c>
      <c r="C1979" t="s">
        <v>1</v>
      </c>
      <c r="D1979" t="s">
        <v>894</v>
      </c>
      <c r="E1979" t="s">
        <v>13</v>
      </c>
      <c r="F1979" t="s">
        <v>168</v>
      </c>
      <c r="G1979" t="s">
        <v>1</v>
      </c>
      <c r="H1979" t="s">
        <v>32</v>
      </c>
      <c r="I1979" t="s">
        <v>2</v>
      </c>
      <c r="J1979" t="s">
        <v>902</v>
      </c>
      <c r="K1979" t="s">
        <v>16</v>
      </c>
      <c r="L1979" t="s">
        <v>13</v>
      </c>
      <c r="M1979" t="s">
        <v>911</v>
      </c>
      <c r="N1979" t="s">
        <v>492</v>
      </c>
      <c r="O1979" t="s">
        <v>505</v>
      </c>
      <c r="P1979" t="s">
        <v>502</v>
      </c>
      <c r="Q1979" t="s">
        <v>500</v>
      </c>
      <c r="R1979" t="s">
        <v>502</v>
      </c>
      <c r="S1979" t="s">
        <v>493</v>
      </c>
      <c r="T1979" t="s">
        <v>496</v>
      </c>
      <c r="U1979" s="2">
        <f>DATE(IF(MONTH(Table__._SQL2014_QLTS17_DW_DimDate[[#This Row],[Ngay]])&lt;11,YEAR(Table__._SQL2014_QLTS17_DW_DimDate[[#This Row],[Ngay]])-1, YEAR(Table__._SQL2014_QLTS17_DW_DimDate[[#This Row],[Ngay]])),11,1)</f>
        <v>41944</v>
      </c>
      <c r="V1979" s="2">
        <f>DATE(YEAR(Table__._SQL2014_QLTS17_DW_DimDate[[#This Row],[NgayBatDauMuaVu]])+1, 10,31)</f>
        <v>42308</v>
      </c>
      <c r="W1979" s="3">
        <f>Table__._SQL2014_QLTS17_DW_DimDate[[#This Row],[Ngay]]-Table__._SQL2014_QLTS17_DW_DimDate[[#This Row],[NgayBatDauMuaVu]]+1</f>
        <v>213</v>
      </c>
      <c r="X1979">
        <f>INT((Table__._SQL2014_QLTS17_DW_DimDate[[#This Row],[NgayMuaVu]]-1)/7)+1</f>
        <v>31</v>
      </c>
      <c r="Y1979" t="str">
        <f>"Tuần " &amp;Table__._SQL2014_QLTS17_DW_DimDate[[#This Row],[TuanMuaVu]] &amp; " năm " &amp;Table__._SQL2014_QLTS17_DW_DimDate[[#This Row],[NamMuaVuStr]]</f>
        <v>Tuần 31 năm 2014-2015</v>
      </c>
      <c r="Z1979">
        <f>YEAR(Table__._SQL2014_QLTS17_DW_DimDate[[#This Row],[NgayBatDauMuaVu]])</f>
        <v>2014</v>
      </c>
      <c r="AA1979" t="str">
        <f>YEAR(Table__._SQL2014_QLTS17_DW_DimDate[[#This Row],[NgayBatDauMuaVu]]) &amp;"-"&amp;YEAR(Table__._SQL2014_QLTS17_DW_DimDate[[#This Row],[NgayKetThucMuaVu]])</f>
        <v>2014-2015</v>
      </c>
      <c r="AB1979">
        <f>YEAR(Table__._SQL2014_QLTS17_DW_DimDate[[#This Row],[NgayBatDauMuaVu]])</f>
        <v>2014</v>
      </c>
      <c r="AC1979">
        <f>YEAR(Table__._SQL2014_QLTS17_DW_DimDate[[#This Row],[NgayKetThucMuaVu]])</f>
        <v>2015</v>
      </c>
    </row>
    <row r="1980" spans="1:29">
      <c r="A1980">
        <v>20150602</v>
      </c>
      <c r="B1980" s="1">
        <v>42157</v>
      </c>
      <c r="C1980" t="s">
        <v>13</v>
      </c>
      <c r="D1980" t="s">
        <v>895</v>
      </c>
      <c r="E1980" t="s">
        <v>16</v>
      </c>
      <c r="F1980" t="s">
        <v>170</v>
      </c>
      <c r="G1980" t="s">
        <v>1</v>
      </c>
      <c r="H1980" t="s">
        <v>32</v>
      </c>
      <c r="I1980" t="s">
        <v>2</v>
      </c>
      <c r="J1980" t="s">
        <v>902</v>
      </c>
      <c r="K1980" t="s">
        <v>16</v>
      </c>
      <c r="L1980" t="s">
        <v>13</v>
      </c>
      <c r="M1980" t="s">
        <v>911</v>
      </c>
      <c r="N1980" t="s">
        <v>492</v>
      </c>
      <c r="O1980" t="s">
        <v>505</v>
      </c>
      <c r="P1980" t="s">
        <v>502</v>
      </c>
      <c r="Q1980" t="s">
        <v>500</v>
      </c>
      <c r="R1980" t="s">
        <v>502</v>
      </c>
      <c r="S1980" t="s">
        <v>493</v>
      </c>
      <c r="T1980" t="s">
        <v>496</v>
      </c>
      <c r="U1980" s="2">
        <f>DATE(IF(MONTH(Table__._SQL2014_QLTS17_DW_DimDate[[#This Row],[Ngay]])&lt;11,YEAR(Table__._SQL2014_QLTS17_DW_DimDate[[#This Row],[Ngay]])-1, YEAR(Table__._SQL2014_QLTS17_DW_DimDate[[#This Row],[Ngay]])),11,1)</f>
        <v>41944</v>
      </c>
      <c r="V1980" s="2">
        <f>DATE(YEAR(Table__._SQL2014_QLTS17_DW_DimDate[[#This Row],[NgayBatDauMuaVu]])+1, 10,31)</f>
        <v>42308</v>
      </c>
      <c r="W1980" s="3">
        <f>Table__._SQL2014_QLTS17_DW_DimDate[[#This Row],[Ngay]]-Table__._SQL2014_QLTS17_DW_DimDate[[#This Row],[NgayBatDauMuaVu]]+1</f>
        <v>214</v>
      </c>
      <c r="X1980">
        <f>INT((Table__._SQL2014_QLTS17_DW_DimDate[[#This Row],[NgayMuaVu]]-1)/7)+1</f>
        <v>31</v>
      </c>
      <c r="Y1980" t="str">
        <f>"Tuần " &amp;Table__._SQL2014_QLTS17_DW_DimDate[[#This Row],[TuanMuaVu]] &amp; " năm " &amp;Table__._SQL2014_QLTS17_DW_DimDate[[#This Row],[NamMuaVuStr]]</f>
        <v>Tuần 31 năm 2014-2015</v>
      </c>
      <c r="Z1980">
        <f>YEAR(Table__._SQL2014_QLTS17_DW_DimDate[[#This Row],[NgayBatDauMuaVu]])</f>
        <v>2014</v>
      </c>
      <c r="AA1980" t="str">
        <f>YEAR(Table__._SQL2014_QLTS17_DW_DimDate[[#This Row],[NgayBatDauMuaVu]]) &amp;"-"&amp;YEAR(Table__._SQL2014_QLTS17_DW_DimDate[[#This Row],[NgayKetThucMuaVu]])</f>
        <v>2014-2015</v>
      </c>
      <c r="AB1980">
        <f>YEAR(Table__._SQL2014_QLTS17_DW_DimDate[[#This Row],[NgayBatDauMuaVu]])</f>
        <v>2014</v>
      </c>
      <c r="AC1980">
        <f>YEAR(Table__._SQL2014_QLTS17_DW_DimDate[[#This Row],[NgayKetThucMuaVu]])</f>
        <v>2015</v>
      </c>
    </row>
    <row r="1981" spans="1:29">
      <c r="A1981">
        <v>20150603</v>
      </c>
      <c r="B1981" s="1">
        <v>42158</v>
      </c>
      <c r="C1981" t="s">
        <v>16</v>
      </c>
      <c r="D1981" t="s">
        <v>896</v>
      </c>
      <c r="E1981" t="s">
        <v>12</v>
      </c>
      <c r="F1981" t="s">
        <v>171</v>
      </c>
      <c r="G1981" t="s">
        <v>1</v>
      </c>
      <c r="H1981" t="s">
        <v>32</v>
      </c>
      <c r="I1981" t="s">
        <v>2</v>
      </c>
      <c r="J1981" t="s">
        <v>902</v>
      </c>
      <c r="K1981" t="s">
        <v>16</v>
      </c>
      <c r="L1981" t="s">
        <v>13</v>
      </c>
      <c r="M1981" t="s">
        <v>911</v>
      </c>
      <c r="N1981" t="s">
        <v>492</v>
      </c>
      <c r="O1981" t="s">
        <v>505</v>
      </c>
      <c r="P1981" t="s">
        <v>502</v>
      </c>
      <c r="Q1981" t="s">
        <v>500</v>
      </c>
      <c r="R1981" t="s">
        <v>502</v>
      </c>
      <c r="S1981" t="s">
        <v>493</v>
      </c>
      <c r="T1981" t="s">
        <v>496</v>
      </c>
      <c r="U1981" s="2">
        <f>DATE(IF(MONTH(Table__._SQL2014_QLTS17_DW_DimDate[[#This Row],[Ngay]])&lt;11,YEAR(Table__._SQL2014_QLTS17_DW_DimDate[[#This Row],[Ngay]])-1, YEAR(Table__._SQL2014_QLTS17_DW_DimDate[[#This Row],[Ngay]])),11,1)</f>
        <v>41944</v>
      </c>
      <c r="V1981" s="2">
        <f>DATE(YEAR(Table__._SQL2014_QLTS17_DW_DimDate[[#This Row],[NgayBatDauMuaVu]])+1, 10,31)</f>
        <v>42308</v>
      </c>
      <c r="W1981" s="3">
        <f>Table__._SQL2014_QLTS17_DW_DimDate[[#This Row],[Ngay]]-Table__._SQL2014_QLTS17_DW_DimDate[[#This Row],[NgayBatDauMuaVu]]+1</f>
        <v>215</v>
      </c>
      <c r="X1981">
        <f>INT((Table__._SQL2014_QLTS17_DW_DimDate[[#This Row],[NgayMuaVu]]-1)/7)+1</f>
        <v>31</v>
      </c>
      <c r="Y1981" t="str">
        <f>"Tuần " &amp;Table__._SQL2014_QLTS17_DW_DimDate[[#This Row],[TuanMuaVu]] &amp; " năm " &amp;Table__._SQL2014_QLTS17_DW_DimDate[[#This Row],[NamMuaVuStr]]</f>
        <v>Tuần 31 năm 2014-2015</v>
      </c>
      <c r="Z1981">
        <f>YEAR(Table__._SQL2014_QLTS17_DW_DimDate[[#This Row],[NgayBatDauMuaVu]])</f>
        <v>2014</v>
      </c>
      <c r="AA1981" t="str">
        <f>YEAR(Table__._SQL2014_QLTS17_DW_DimDate[[#This Row],[NgayBatDauMuaVu]]) &amp;"-"&amp;YEAR(Table__._SQL2014_QLTS17_DW_DimDate[[#This Row],[NgayKetThucMuaVu]])</f>
        <v>2014-2015</v>
      </c>
      <c r="AB1981">
        <f>YEAR(Table__._SQL2014_QLTS17_DW_DimDate[[#This Row],[NgayBatDauMuaVu]])</f>
        <v>2014</v>
      </c>
      <c r="AC1981">
        <f>YEAR(Table__._SQL2014_QLTS17_DW_DimDate[[#This Row],[NgayKetThucMuaVu]])</f>
        <v>2015</v>
      </c>
    </row>
    <row r="1982" spans="1:29">
      <c r="A1982">
        <v>20150604</v>
      </c>
      <c r="B1982" s="1">
        <v>42159</v>
      </c>
      <c r="C1982" t="s">
        <v>12</v>
      </c>
      <c r="D1982" t="s">
        <v>897</v>
      </c>
      <c r="E1982" t="s">
        <v>3</v>
      </c>
      <c r="F1982" t="s">
        <v>172</v>
      </c>
      <c r="G1982" t="s">
        <v>1</v>
      </c>
      <c r="H1982" t="s">
        <v>32</v>
      </c>
      <c r="I1982" t="s">
        <v>2</v>
      </c>
      <c r="J1982" t="s">
        <v>902</v>
      </c>
      <c r="K1982" t="s">
        <v>16</v>
      </c>
      <c r="L1982" t="s">
        <v>13</v>
      </c>
      <c r="M1982" t="s">
        <v>911</v>
      </c>
      <c r="N1982" t="s">
        <v>492</v>
      </c>
      <c r="O1982" t="s">
        <v>505</v>
      </c>
      <c r="P1982" t="s">
        <v>502</v>
      </c>
      <c r="Q1982" t="s">
        <v>500</v>
      </c>
      <c r="R1982" t="s">
        <v>502</v>
      </c>
      <c r="S1982" t="s">
        <v>493</v>
      </c>
      <c r="T1982" t="s">
        <v>496</v>
      </c>
      <c r="U1982" s="2">
        <f>DATE(IF(MONTH(Table__._SQL2014_QLTS17_DW_DimDate[[#This Row],[Ngay]])&lt;11,YEAR(Table__._SQL2014_QLTS17_DW_DimDate[[#This Row],[Ngay]])-1, YEAR(Table__._SQL2014_QLTS17_DW_DimDate[[#This Row],[Ngay]])),11,1)</f>
        <v>41944</v>
      </c>
      <c r="V1982" s="2">
        <f>DATE(YEAR(Table__._SQL2014_QLTS17_DW_DimDate[[#This Row],[NgayBatDauMuaVu]])+1, 10,31)</f>
        <v>42308</v>
      </c>
      <c r="W1982" s="3">
        <f>Table__._SQL2014_QLTS17_DW_DimDate[[#This Row],[Ngay]]-Table__._SQL2014_QLTS17_DW_DimDate[[#This Row],[NgayBatDauMuaVu]]+1</f>
        <v>216</v>
      </c>
      <c r="X1982">
        <f>INT((Table__._SQL2014_QLTS17_DW_DimDate[[#This Row],[NgayMuaVu]]-1)/7)+1</f>
        <v>31</v>
      </c>
      <c r="Y1982" t="str">
        <f>"Tuần " &amp;Table__._SQL2014_QLTS17_DW_DimDate[[#This Row],[TuanMuaVu]] &amp; " năm " &amp;Table__._SQL2014_QLTS17_DW_DimDate[[#This Row],[NamMuaVuStr]]</f>
        <v>Tuần 31 năm 2014-2015</v>
      </c>
      <c r="Z1982">
        <f>YEAR(Table__._SQL2014_QLTS17_DW_DimDate[[#This Row],[NgayBatDauMuaVu]])</f>
        <v>2014</v>
      </c>
      <c r="AA1982" t="str">
        <f>YEAR(Table__._SQL2014_QLTS17_DW_DimDate[[#This Row],[NgayBatDauMuaVu]]) &amp;"-"&amp;YEAR(Table__._SQL2014_QLTS17_DW_DimDate[[#This Row],[NgayKetThucMuaVu]])</f>
        <v>2014-2015</v>
      </c>
      <c r="AB1982">
        <f>YEAR(Table__._SQL2014_QLTS17_DW_DimDate[[#This Row],[NgayBatDauMuaVu]])</f>
        <v>2014</v>
      </c>
      <c r="AC1982">
        <f>YEAR(Table__._SQL2014_QLTS17_DW_DimDate[[#This Row],[NgayKetThucMuaVu]])</f>
        <v>2015</v>
      </c>
    </row>
    <row r="1983" spans="1:29">
      <c r="A1983">
        <v>20150605</v>
      </c>
      <c r="B1983" s="1">
        <v>42160</v>
      </c>
      <c r="C1983" t="s">
        <v>3</v>
      </c>
      <c r="D1983" t="s">
        <v>891</v>
      </c>
      <c r="E1983" t="s">
        <v>2</v>
      </c>
      <c r="F1983" t="s">
        <v>173</v>
      </c>
      <c r="G1983" t="s">
        <v>1</v>
      </c>
      <c r="H1983" t="s">
        <v>32</v>
      </c>
      <c r="I1983" t="s">
        <v>2</v>
      </c>
      <c r="J1983" t="s">
        <v>902</v>
      </c>
      <c r="K1983" t="s">
        <v>16</v>
      </c>
      <c r="L1983" t="s">
        <v>13</v>
      </c>
      <c r="M1983" t="s">
        <v>911</v>
      </c>
      <c r="N1983" t="s">
        <v>492</v>
      </c>
      <c r="O1983" t="s">
        <v>505</v>
      </c>
      <c r="P1983" t="s">
        <v>502</v>
      </c>
      <c r="Q1983" t="s">
        <v>500</v>
      </c>
      <c r="R1983" t="s">
        <v>502</v>
      </c>
      <c r="S1983" t="s">
        <v>493</v>
      </c>
      <c r="T1983" t="s">
        <v>496</v>
      </c>
      <c r="U1983" s="2">
        <f>DATE(IF(MONTH(Table__._SQL2014_QLTS17_DW_DimDate[[#This Row],[Ngay]])&lt;11,YEAR(Table__._SQL2014_QLTS17_DW_DimDate[[#This Row],[Ngay]])-1, YEAR(Table__._SQL2014_QLTS17_DW_DimDate[[#This Row],[Ngay]])),11,1)</f>
        <v>41944</v>
      </c>
      <c r="V1983" s="2">
        <f>DATE(YEAR(Table__._SQL2014_QLTS17_DW_DimDate[[#This Row],[NgayBatDauMuaVu]])+1, 10,31)</f>
        <v>42308</v>
      </c>
      <c r="W1983" s="3">
        <f>Table__._SQL2014_QLTS17_DW_DimDate[[#This Row],[Ngay]]-Table__._SQL2014_QLTS17_DW_DimDate[[#This Row],[NgayBatDauMuaVu]]+1</f>
        <v>217</v>
      </c>
      <c r="X1983">
        <f>INT((Table__._SQL2014_QLTS17_DW_DimDate[[#This Row],[NgayMuaVu]]-1)/7)+1</f>
        <v>31</v>
      </c>
      <c r="Y1983" t="str">
        <f>"Tuần " &amp;Table__._SQL2014_QLTS17_DW_DimDate[[#This Row],[TuanMuaVu]] &amp; " năm " &amp;Table__._SQL2014_QLTS17_DW_DimDate[[#This Row],[NamMuaVuStr]]</f>
        <v>Tuần 31 năm 2014-2015</v>
      </c>
      <c r="Z1983">
        <f>YEAR(Table__._SQL2014_QLTS17_DW_DimDate[[#This Row],[NgayBatDauMuaVu]])</f>
        <v>2014</v>
      </c>
      <c r="AA1983" t="str">
        <f>YEAR(Table__._SQL2014_QLTS17_DW_DimDate[[#This Row],[NgayBatDauMuaVu]]) &amp;"-"&amp;YEAR(Table__._SQL2014_QLTS17_DW_DimDate[[#This Row],[NgayKetThucMuaVu]])</f>
        <v>2014-2015</v>
      </c>
      <c r="AB1983">
        <f>YEAR(Table__._SQL2014_QLTS17_DW_DimDate[[#This Row],[NgayBatDauMuaVu]])</f>
        <v>2014</v>
      </c>
      <c r="AC1983">
        <f>YEAR(Table__._SQL2014_QLTS17_DW_DimDate[[#This Row],[NgayKetThucMuaVu]])</f>
        <v>2015</v>
      </c>
    </row>
    <row r="1984" spans="1:29">
      <c r="A1984">
        <v>20150606</v>
      </c>
      <c r="B1984" s="1">
        <v>42161</v>
      </c>
      <c r="C1984" t="s">
        <v>2</v>
      </c>
      <c r="D1984" t="s">
        <v>892</v>
      </c>
      <c r="E1984" t="s">
        <v>14</v>
      </c>
      <c r="F1984" t="s">
        <v>174</v>
      </c>
      <c r="G1984" t="s">
        <v>1</v>
      </c>
      <c r="H1984" t="s">
        <v>32</v>
      </c>
      <c r="I1984" t="s">
        <v>2</v>
      </c>
      <c r="J1984" t="s">
        <v>902</v>
      </c>
      <c r="K1984" t="s">
        <v>16</v>
      </c>
      <c r="L1984" t="s">
        <v>13</v>
      </c>
      <c r="M1984" t="s">
        <v>911</v>
      </c>
      <c r="N1984" t="s">
        <v>492</v>
      </c>
      <c r="O1984" t="s">
        <v>505</v>
      </c>
      <c r="P1984" t="s">
        <v>502</v>
      </c>
      <c r="Q1984" t="s">
        <v>500</v>
      </c>
      <c r="R1984" t="s">
        <v>502</v>
      </c>
      <c r="S1984" t="s">
        <v>493</v>
      </c>
      <c r="T1984" t="s">
        <v>496</v>
      </c>
      <c r="U1984" s="2">
        <f>DATE(IF(MONTH(Table__._SQL2014_QLTS17_DW_DimDate[[#This Row],[Ngay]])&lt;11,YEAR(Table__._SQL2014_QLTS17_DW_DimDate[[#This Row],[Ngay]])-1, YEAR(Table__._SQL2014_QLTS17_DW_DimDate[[#This Row],[Ngay]])),11,1)</f>
        <v>41944</v>
      </c>
      <c r="V1984" s="2">
        <f>DATE(YEAR(Table__._SQL2014_QLTS17_DW_DimDate[[#This Row],[NgayBatDauMuaVu]])+1, 10,31)</f>
        <v>42308</v>
      </c>
      <c r="W1984" s="3">
        <f>Table__._SQL2014_QLTS17_DW_DimDate[[#This Row],[Ngay]]-Table__._SQL2014_QLTS17_DW_DimDate[[#This Row],[NgayBatDauMuaVu]]+1</f>
        <v>218</v>
      </c>
      <c r="X1984">
        <f>INT((Table__._SQL2014_QLTS17_DW_DimDate[[#This Row],[NgayMuaVu]]-1)/7)+1</f>
        <v>32</v>
      </c>
      <c r="Y1984" t="str">
        <f>"Tuần " &amp;Table__._SQL2014_QLTS17_DW_DimDate[[#This Row],[TuanMuaVu]] &amp; " năm " &amp;Table__._SQL2014_QLTS17_DW_DimDate[[#This Row],[NamMuaVuStr]]</f>
        <v>Tuần 32 năm 2014-2015</v>
      </c>
      <c r="Z1984">
        <f>YEAR(Table__._SQL2014_QLTS17_DW_DimDate[[#This Row],[NgayBatDauMuaVu]])</f>
        <v>2014</v>
      </c>
      <c r="AA1984" t="str">
        <f>YEAR(Table__._SQL2014_QLTS17_DW_DimDate[[#This Row],[NgayBatDauMuaVu]]) &amp;"-"&amp;YEAR(Table__._SQL2014_QLTS17_DW_DimDate[[#This Row],[NgayKetThucMuaVu]])</f>
        <v>2014-2015</v>
      </c>
      <c r="AB1984">
        <f>YEAR(Table__._SQL2014_QLTS17_DW_DimDate[[#This Row],[NgayBatDauMuaVu]])</f>
        <v>2014</v>
      </c>
      <c r="AC1984">
        <f>YEAR(Table__._SQL2014_QLTS17_DW_DimDate[[#This Row],[NgayKetThucMuaVu]])</f>
        <v>2015</v>
      </c>
    </row>
    <row r="1985" spans="1:29">
      <c r="A1985">
        <v>20150607</v>
      </c>
      <c r="B1985" s="1">
        <v>42162</v>
      </c>
      <c r="C1985" t="s">
        <v>14</v>
      </c>
      <c r="D1985" t="s">
        <v>893</v>
      </c>
      <c r="E1985" t="s">
        <v>1</v>
      </c>
      <c r="F1985" t="s">
        <v>175</v>
      </c>
      <c r="G1985" t="s">
        <v>13</v>
      </c>
      <c r="H1985" t="s">
        <v>33</v>
      </c>
      <c r="I1985" t="s">
        <v>2</v>
      </c>
      <c r="J1985" t="s">
        <v>902</v>
      </c>
      <c r="K1985" t="s">
        <v>16</v>
      </c>
      <c r="L1985" t="s">
        <v>13</v>
      </c>
      <c r="M1985" t="s">
        <v>911</v>
      </c>
      <c r="N1985" t="s">
        <v>492</v>
      </c>
      <c r="O1985" t="s">
        <v>505</v>
      </c>
      <c r="P1985" t="s">
        <v>502</v>
      </c>
      <c r="Q1985" t="s">
        <v>500</v>
      </c>
      <c r="R1985" t="s">
        <v>502</v>
      </c>
      <c r="S1985" t="s">
        <v>493</v>
      </c>
      <c r="T1985" t="s">
        <v>496</v>
      </c>
      <c r="U1985" s="2">
        <f>DATE(IF(MONTH(Table__._SQL2014_QLTS17_DW_DimDate[[#This Row],[Ngay]])&lt;11,YEAR(Table__._SQL2014_QLTS17_DW_DimDate[[#This Row],[Ngay]])-1, YEAR(Table__._SQL2014_QLTS17_DW_DimDate[[#This Row],[Ngay]])),11,1)</f>
        <v>41944</v>
      </c>
      <c r="V1985" s="2">
        <f>DATE(YEAR(Table__._SQL2014_QLTS17_DW_DimDate[[#This Row],[NgayBatDauMuaVu]])+1, 10,31)</f>
        <v>42308</v>
      </c>
      <c r="W1985" s="3">
        <f>Table__._SQL2014_QLTS17_DW_DimDate[[#This Row],[Ngay]]-Table__._SQL2014_QLTS17_DW_DimDate[[#This Row],[NgayBatDauMuaVu]]+1</f>
        <v>219</v>
      </c>
      <c r="X1985">
        <f>INT((Table__._SQL2014_QLTS17_DW_DimDate[[#This Row],[NgayMuaVu]]-1)/7)+1</f>
        <v>32</v>
      </c>
      <c r="Y1985" t="str">
        <f>"Tuần " &amp;Table__._SQL2014_QLTS17_DW_DimDate[[#This Row],[TuanMuaVu]] &amp; " năm " &amp;Table__._SQL2014_QLTS17_DW_DimDate[[#This Row],[NamMuaVuStr]]</f>
        <v>Tuần 32 năm 2014-2015</v>
      </c>
      <c r="Z1985">
        <f>YEAR(Table__._SQL2014_QLTS17_DW_DimDate[[#This Row],[NgayBatDauMuaVu]])</f>
        <v>2014</v>
      </c>
      <c r="AA1985" t="str">
        <f>YEAR(Table__._SQL2014_QLTS17_DW_DimDate[[#This Row],[NgayBatDauMuaVu]]) &amp;"-"&amp;YEAR(Table__._SQL2014_QLTS17_DW_DimDate[[#This Row],[NgayKetThucMuaVu]])</f>
        <v>2014-2015</v>
      </c>
      <c r="AB1985">
        <f>YEAR(Table__._SQL2014_QLTS17_DW_DimDate[[#This Row],[NgayBatDauMuaVu]])</f>
        <v>2014</v>
      </c>
      <c r="AC1985">
        <f>YEAR(Table__._SQL2014_QLTS17_DW_DimDate[[#This Row],[NgayKetThucMuaVu]])</f>
        <v>2015</v>
      </c>
    </row>
    <row r="1986" spans="1:29">
      <c r="A1986">
        <v>20150608</v>
      </c>
      <c r="B1986" s="1">
        <v>42163</v>
      </c>
      <c r="C1986" t="s">
        <v>18</v>
      </c>
      <c r="D1986" t="s">
        <v>894</v>
      </c>
      <c r="E1986" t="s">
        <v>13</v>
      </c>
      <c r="F1986" t="s">
        <v>176</v>
      </c>
      <c r="G1986" t="s">
        <v>13</v>
      </c>
      <c r="H1986" t="s">
        <v>33</v>
      </c>
      <c r="I1986" t="s">
        <v>2</v>
      </c>
      <c r="J1986" t="s">
        <v>902</v>
      </c>
      <c r="K1986" t="s">
        <v>16</v>
      </c>
      <c r="L1986" t="s">
        <v>13</v>
      </c>
      <c r="M1986" t="s">
        <v>911</v>
      </c>
      <c r="N1986" t="s">
        <v>492</v>
      </c>
      <c r="O1986" t="s">
        <v>505</v>
      </c>
      <c r="P1986" t="s">
        <v>502</v>
      </c>
      <c r="Q1986" t="s">
        <v>500</v>
      </c>
      <c r="R1986" t="s">
        <v>502</v>
      </c>
      <c r="S1986" t="s">
        <v>493</v>
      </c>
      <c r="T1986" t="s">
        <v>496</v>
      </c>
      <c r="U1986" s="2">
        <f>DATE(IF(MONTH(Table__._SQL2014_QLTS17_DW_DimDate[[#This Row],[Ngay]])&lt;11,YEAR(Table__._SQL2014_QLTS17_DW_DimDate[[#This Row],[Ngay]])-1, YEAR(Table__._SQL2014_QLTS17_DW_DimDate[[#This Row],[Ngay]])),11,1)</f>
        <v>41944</v>
      </c>
      <c r="V1986" s="2">
        <f>DATE(YEAR(Table__._SQL2014_QLTS17_DW_DimDate[[#This Row],[NgayBatDauMuaVu]])+1, 10,31)</f>
        <v>42308</v>
      </c>
      <c r="W1986" s="3">
        <f>Table__._SQL2014_QLTS17_DW_DimDate[[#This Row],[Ngay]]-Table__._SQL2014_QLTS17_DW_DimDate[[#This Row],[NgayBatDauMuaVu]]+1</f>
        <v>220</v>
      </c>
      <c r="X1986">
        <f>INT((Table__._SQL2014_QLTS17_DW_DimDate[[#This Row],[NgayMuaVu]]-1)/7)+1</f>
        <v>32</v>
      </c>
      <c r="Y1986" t="str">
        <f>"Tuần " &amp;Table__._SQL2014_QLTS17_DW_DimDate[[#This Row],[TuanMuaVu]] &amp; " năm " &amp;Table__._SQL2014_QLTS17_DW_DimDate[[#This Row],[NamMuaVuStr]]</f>
        <v>Tuần 32 năm 2014-2015</v>
      </c>
      <c r="Z1986">
        <f>YEAR(Table__._SQL2014_QLTS17_DW_DimDate[[#This Row],[NgayBatDauMuaVu]])</f>
        <v>2014</v>
      </c>
      <c r="AA1986" t="str">
        <f>YEAR(Table__._SQL2014_QLTS17_DW_DimDate[[#This Row],[NgayBatDauMuaVu]]) &amp;"-"&amp;YEAR(Table__._SQL2014_QLTS17_DW_DimDate[[#This Row],[NgayKetThucMuaVu]])</f>
        <v>2014-2015</v>
      </c>
      <c r="AB1986">
        <f>YEAR(Table__._SQL2014_QLTS17_DW_DimDate[[#This Row],[NgayBatDauMuaVu]])</f>
        <v>2014</v>
      </c>
      <c r="AC1986">
        <f>YEAR(Table__._SQL2014_QLTS17_DW_DimDate[[#This Row],[NgayKetThucMuaVu]])</f>
        <v>2015</v>
      </c>
    </row>
    <row r="1987" spans="1:29">
      <c r="A1987">
        <v>20150609</v>
      </c>
      <c r="B1987" s="1">
        <v>42164</v>
      </c>
      <c r="C1987" t="s">
        <v>19</v>
      </c>
      <c r="D1987" t="s">
        <v>895</v>
      </c>
      <c r="E1987" t="s">
        <v>16</v>
      </c>
      <c r="F1987" t="s">
        <v>177</v>
      </c>
      <c r="G1987" t="s">
        <v>13</v>
      </c>
      <c r="H1987" t="s">
        <v>33</v>
      </c>
      <c r="I1987" t="s">
        <v>2</v>
      </c>
      <c r="J1987" t="s">
        <v>902</v>
      </c>
      <c r="K1987" t="s">
        <v>16</v>
      </c>
      <c r="L1987" t="s">
        <v>13</v>
      </c>
      <c r="M1987" t="s">
        <v>911</v>
      </c>
      <c r="N1987" t="s">
        <v>492</v>
      </c>
      <c r="O1987" t="s">
        <v>505</v>
      </c>
      <c r="P1987" t="s">
        <v>502</v>
      </c>
      <c r="Q1987" t="s">
        <v>500</v>
      </c>
      <c r="R1987" t="s">
        <v>502</v>
      </c>
      <c r="S1987" t="s">
        <v>493</v>
      </c>
      <c r="T1987" t="s">
        <v>496</v>
      </c>
      <c r="U1987" s="2">
        <f>DATE(IF(MONTH(Table__._SQL2014_QLTS17_DW_DimDate[[#This Row],[Ngay]])&lt;11,YEAR(Table__._SQL2014_QLTS17_DW_DimDate[[#This Row],[Ngay]])-1, YEAR(Table__._SQL2014_QLTS17_DW_DimDate[[#This Row],[Ngay]])),11,1)</f>
        <v>41944</v>
      </c>
      <c r="V1987" s="2">
        <f>DATE(YEAR(Table__._SQL2014_QLTS17_DW_DimDate[[#This Row],[NgayBatDauMuaVu]])+1, 10,31)</f>
        <v>42308</v>
      </c>
      <c r="W1987" s="3">
        <f>Table__._SQL2014_QLTS17_DW_DimDate[[#This Row],[Ngay]]-Table__._SQL2014_QLTS17_DW_DimDate[[#This Row],[NgayBatDauMuaVu]]+1</f>
        <v>221</v>
      </c>
      <c r="X1987">
        <f>INT((Table__._SQL2014_QLTS17_DW_DimDate[[#This Row],[NgayMuaVu]]-1)/7)+1</f>
        <v>32</v>
      </c>
      <c r="Y1987" t="str">
        <f>"Tuần " &amp;Table__._SQL2014_QLTS17_DW_DimDate[[#This Row],[TuanMuaVu]] &amp; " năm " &amp;Table__._SQL2014_QLTS17_DW_DimDate[[#This Row],[NamMuaVuStr]]</f>
        <v>Tuần 32 năm 2014-2015</v>
      </c>
      <c r="Z1987">
        <f>YEAR(Table__._SQL2014_QLTS17_DW_DimDate[[#This Row],[NgayBatDauMuaVu]])</f>
        <v>2014</v>
      </c>
      <c r="AA1987" t="str">
        <f>YEAR(Table__._SQL2014_QLTS17_DW_DimDate[[#This Row],[NgayBatDauMuaVu]]) &amp;"-"&amp;YEAR(Table__._SQL2014_QLTS17_DW_DimDate[[#This Row],[NgayKetThucMuaVu]])</f>
        <v>2014-2015</v>
      </c>
      <c r="AB1987">
        <f>YEAR(Table__._SQL2014_QLTS17_DW_DimDate[[#This Row],[NgayBatDauMuaVu]])</f>
        <v>2014</v>
      </c>
      <c r="AC1987">
        <f>YEAR(Table__._SQL2014_QLTS17_DW_DimDate[[#This Row],[NgayKetThucMuaVu]])</f>
        <v>2015</v>
      </c>
    </row>
    <row r="1988" spans="1:29">
      <c r="A1988">
        <v>20150610</v>
      </c>
      <c r="B1988" s="1">
        <v>42165</v>
      </c>
      <c r="C1988" t="s">
        <v>20</v>
      </c>
      <c r="D1988" t="s">
        <v>896</v>
      </c>
      <c r="E1988" t="s">
        <v>12</v>
      </c>
      <c r="F1988" t="s">
        <v>178</v>
      </c>
      <c r="G1988" t="s">
        <v>13</v>
      </c>
      <c r="H1988" t="s">
        <v>33</v>
      </c>
      <c r="I1988" t="s">
        <v>2</v>
      </c>
      <c r="J1988" t="s">
        <v>902</v>
      </c>
      <c r="K1988" t="s">
        <v>16</v>
      </c>
      <c r="L1988" t="s">
        <v>13</v>
      </c>
      <c r="M1988" t="s">
        <v>911</v>
      </c>
      <c r="N1988" t="s">
        <v>492</v>
      </c>
      <c r="O1988" t="s">
        <v>505</v>
      </c>
      <c r="P1988" t="s">
        <v>502</v>
      </c>
      <c r="Q1988" t="s">
        <v>500</v>
      </c>
      <c r="R1988" t="s">
        <v>502</v>
      </c>
      <c r="S1988" t="s">
        <v>493</v>
      </c>
      <c r="T1988" t="s">
        <v>496</v>
      </c>
      <c r="U1988" s="2">
        <f>DATE(IF(MONTH(Table__._SQL2014_QLTS17_DW_DimDate[[#This Row],[Ngay]])&lt;11,YEAR(Table__._SQL2014_QLTS17_DW_DimDate[[#This Row],[Ngay]])-1, YEAR(Table__._SQL2014_QLTS17_DW_DimDate[[#This Row],[Ngay]])),11,1)</f>
        <v>41944</v>
      </c>
      <c r="V1988" s="2">
        <f>DATE(YEAR(Table__._SQL2014_QLTS17_DW_DimDate[[#This Row],[NgayBatDauMuaVu]])+1, 10,31)</f>
        <v>42308</v>
      </c>
      <c r="W1988" s="3">
        <f>Table__._SQL2014_QLTS17_DW_DimDate[[#This Row],[Ngay]]-Table__._SQL2014_QLTS17_DW_DimDate[[#This Row],[NgayBatDauMuaVu]]+1</f>
        <v>222</v>
      </c>
      <c r="X1988">
        <f>INT((Table__._SQL2014_QLTS17_DW_DimDate[[#This Row],[NgayMuaVu]]-1)/7)+1</f>
        <v>32</v>
      </c>
      <c r="Y1988" t="str">
        <f>"Tuần " &amp;Table__._SQL2014_QLTS17_DW_DimDate[[#This Row],[TuanMuaVu]] &amp; " năm " &amp;Table__._SQL2014_QLTS17_DW_DimDate[[#This Row],[NamMuaVuStr]]</f>
        <v>Tuần 32 năm 2014-2015</v>
      </c>
      <c r="Z1988">
        <f>YEAR(Table__._SQL2014_QLTS17_DW_DimDate[[#This Row],[NgayBatDauMuaVu]])</f>
        <v>2014</v>
      </c>
      <c r="AA1988" t="str">
        <f>YEAR(Table__._SQL2014_QLTS17_DW_DimDate[[#This Row],[NgayBatDauMuaVu]]) &amp;"-"&amp;YEAR(Table__._SQL2014_QLTS17_DW_DimDate[[#This Row],[NgayKetThucMuaVu]])</f>
        <v>2014-2015</v>
      </c>
      <c r="AB1988">
        <f>YEAR(Table__._SQL2014_QLTS17_DW_DimDate[[#This Row],[NgayBatDauMuaVu]])</f>
        <v>2014</v>
      </c>
      <c r="AC1988">
        <f>YEAR(Table__._SQL2014_QLTS17_DW_DimDate[[#This Row],[NgayKetThucMuaVu]])</f>
        <v>2015</v>
      </c>
    </row>
    <row r="1989" spans="1:29">
      <c r="A1989">
        <v>20150611</v>
      </c>
      <c r="B1989" s="1">
        <v>42166</v>
      </c>
      <c r="C1989" t="s">
        <v>21</v>
      </c>
      <c r="D1989" t="s">
        <v>897</v>
      </c>
      <c r="E1989" t="s">
        <v>3</v>
      </c>
      <c r="F1989" t="s">
        <v>179</v>
      </c>
      <c r="G1989" t="s">
        <v>13</v>
      </c>
      <c r="H1989" t="s">
        <v>33</v>
      </c>
      <c r="I1989" t="s">
        <v>2</v>
      </c>
      <c r="J1989" t="s">
        <v>902</v>
      </c>
      <c r="K1989" t="s">
        <v>16</v>
      </c>
      <c r="L1989" t="s">
        <v>13</v>
      </c>
      <c r="M1989" t="s">
        <v>911</v>
      </c>
      <c r="N1989" t="s">
        <v>492</v>
      </c>
      <c r="O1989" t="s">
        <v>505</v>
      </c>
      <c r="P1989" t="s">
        <v>502</v>
      </c>
      <c r="Q1989" t="s">
        <v>500</v>
      </c>
      <c r="R1989" t="s">
        <v>502</v>
      </c>
      <c r="S1989" t="s">
        <v>493</v>
      </c>
      <c r="T1989" t="s">
        <v>496</v>
      </c>
      <c r="U1989" s="2">
        <f>DATE(IF(MONTH(Table__._SQL2014_QLTS17_DW_DimDate[[#This Row],[Ngay]])&lt;11,YEAR(Table__._SQL2014_QLTS17_DW_DimDate[[#This Row],[Ngay]])-1, YEAR(Table__._SQL2014_QLTS17_DW_DimDate[[#This Row],[Ngay]])),11,1)</f>
        <v>41944</v>
      </c>
      <c r="V1989" s="2">
        <f>DATE(YEAR(Table__._SQL2014_QLTS17_DW_DimDate[[#This Row],[NgayBatDauMuaVu]])+1, 10,31)</f>
        <v>42308</v>
      </c>
      <c r="W1989" s="3">
        <f>Table__._SQL2014_QLTS17_DW_DimDate[[#This Row],[Ngay]]-Table__._SQL2014_QLTS17_DW_DimDate[[#This Row],[NgayBatDauMuaVu]]+1</f>
        <v>223</v>
      </c>
      <c r="X1989">
        <f>INT((Table__._SQL2014_QLTS17_DW_DimDate[[#This Row],[NgayMuaVu]]-1)/7)+1</f>
        <v>32</v>
      </c>
      <c r="Y1989" t="str">
        <f>"Tuần " &amp;Table__._SQL2014_QLTS17_DW_DimDate[[#This Row],[TuanMuaVu]] &amp; " năm " &amp;Table__._SQL2014_QLTS17_DW_DimDate[[#This Row],[NamMuaVuStr]]</f>
        <v>Tuần 32 năm 2014-2015</v>
      </c>
      <c r="Z1989">
        <f>YEAR(Table__._SQL2014_QLTS17_DW_DimDate[[#This Row],[NgayBatDauMuaVu]])</f>
        <v>2014</v>
      </c>
      <c r="AA1989" t="str">
        <f>YEAR(Table__._SQL2014_QLTS17_DW_DimDate[[#This Row],[NgayBatDauMuaVu]]) &amp;"-"&amp;YEAR(Table__._SQL2014_QLTS17_DW_DimDate[[#This Row],[NgayKetThucMuaVu]])</f>
        <v>2014-2015</v>
      </c>
      <c r="AB1989">
        <f>YEAR(Table__._SQL2014_QLTS17_DW_DimDate[[#This Row],[NgayBatDauMuaVu]])</f>
        <v>2014</v>
      </c>
      <c r="AC1989">
        <f>YEAR(Table__._SQL2014_QLTS17_DW_DimDate[[#This Row],[NgayKetThucMuaVu]])</f>
        <v>2015</v>
      </c>
    </row>
    <row r="1990" spans="1:29">
      <c r="A1990">
        <v>20150612</v>
      </c>
      <c r="B1990" s="1">
        <v>42167</v>
      </c>
      <c r="C1990" t="s">
        <v>11</v>
      </c>
      <c r="D1990" t="s">
        <v>891</v>
      </c>
      <c r="E1990" t="s">
        <v>2</v>
      </c>
      <c r="F1990" t="s">
        <v>180</v>
      </c>
      <c r="G1990" t="s">
        <v>13</v>
      </c>
      <c r="H1990" t="s">
        <v>33</v>
      </c>
      <c r="I1990" t="s">
        <v>2</v>
      </c>
      <c r="J1990" t="s">
        <v>902</v>
      </c>
      <c r="K1990" t="s">
        <v>16</v>
      </c>
      <c r="L1990" t="s">
        <v>13</v>
      </c>
      <c r="M1990" t="s">
        <v>911</v>
      </c>
      <c r="N1990" t="s">
        <v>492</v>
      </c>
      <c r="O1990" t="s">
        <v>505</v>
      </c>
      <c r="P1990" t="s">
        <v>502</v>
      </c>
      <c r="Q1990" t="s">
        <v>500</v>
      </c>
      <c r="R1990" t="s">
        <v>502</v>
      </c>
      <c r="S1990" t="s">
        <v>493</v>
      </c>
      <c r="T1990" t="s">
        <v>496</v>
      </c>
      <c r="U1990" s="2">
        <f>DATE(IF(MONTH(Table__._SQL2014_QLTS17_DW_DimDate[[#This Row],[Ngay]])&lt;11,YEAR(Table__._SQL2014_QLTS17_DW_DimDate[[#This Row],[Ngay]])-1, YEAR(Table__._SQL2014_QLTS17_DW_DimDate[[#This Row],[Ngay]])),11,1)</f>
        <v>41944</v>
      </c>
      <c r="V1990" s="2">
        <f>DATE(YEAR(Table__._SQL2014_QLTS17_DW_DimDate[[#This Row],[NgayBatDauMuaVu]])+1, 10,31)</f>
        <v>42308</v>
      </c>
      <c r="W1990" s="3">
        <f>Table__._SQL2014_QLTS17_DW_DimDate[[#This Row],[Ngay]]-Table__._SQL2014_QLTS17_DW_DimDate[[#This Row],[NgayBatDauMuaVu]]+1</f>
        <v>224</v>
      </c>
      <c r="X1990">
        <f>INT((Table__._SQL2014_QLTS17_DW_DimDate[[#This Row],[NgayMuaVu]]-1)/7)+1</f>
        <v>32</v>
      </c>
      <c r="Y1990" t="str">
        <f>"Tuần " &amp;Table__._SQL2014_QLTS17_DW_DimDate[[#This Row],[TuanMuaVu]] &amp; " năm " &amp;Table__._SQL2014_QLTS17_DW_DimDate[[#This Row],[NamMuaVuStr]]</f>
        <v>Tuần 32 năm 2014-2015</v>
      </c>
      <c r="Z1990">
        <f>YEAR(Table__._SQL2014_QLTS17_DW_DimDate[[#This Row],[NgayBatDauMuaVu]])</f>
        <v>2014</v>
      </c>
      <c r="AA1990" t="str">
        <f>YEAR(Table__._SQL2014_QLTS17_DW_DimDate[[#This Row],[NgayBatDauMuaVu]]) &amp;"-"&amp;YEAR(Table__._SQL2014_QLTS17_DW_DimDate[[#This Row],[NgayKetThucMuaVu]])</f>
        <v>2014-2015</v>
      </c>
      <c r="AB1990">
        <f>YEAR(Table__._SQL2014_QLTS17_DW_DimDate[[#This Row],[NgayBatDauMuaVu]])</f>
        <v>2014</v>
      </c>
      <c r="AC1990">
        <f>YEAR(Table__._SQL2014_QLTS17_DW_DimDate[[#This Row],[NgayKetThucMuaVu]])</f>
        <v>2015</v>
      </c>
    </row>
    <row r="1991" spans="1:29">
      <c r="A1991">
        <v>20150613</v>
      </c>
      <c r="B1991" s="1">
        <v>42168</v>
      </c>
      <c r="C1991" t="s">
        <v>22</v>
      </c>
      <c r="D1991" t="s">
        <v>892</v>
      </c>
      <c r="E1991" t="s">
        <v>14</v>
      </c>
      <c r="F1991" t="s">
        <v>181</v>
      </c>
      <c r="G1991" t="s">
        <v>13</v>
      </c>
      <c r="H1991" t="s">
        <v>33</v>
      </c>
      <c r="I1991" t="s">
        <v>2</v>
      </c>
      <c r="J1991" t="s">
        <v>902</v>
      </c>
      <c r="K1991" t="s">
        <v>16</v>
      </c>
      <c r="L1991" t="s">
        <v>13</v>
      </c>
      <c r="M1991" t="s">
        <v>911</v>
      </c>
      <c r="N1991" t="s">
        <v>492</v>
      </c>
      <c r="O1991" t="s">
        <v>505</v>
      </c>
      <c r="P1991" t="s">
        <v>502</v>
      </c>
      <c r="Q1991" t="s">
        <v>500</v>
      </c>
      <c r="R1991" t="s">
        <v>502</v>
      </c>
      <c r="S1991" t="s">
        <v>493</v>
      </c>
      <c r="T1991" t="s">
        <v>496</v>
      </c>
      <c r="U1991" s="2">
        <f>DATE(IF(MONTH(Table__._SQL2014_QLTS17_DW_DimDate[[#This Row],[Ngay]])&lt;11,YEAR(Table__._SQL2014_QLTS17_DW_DimDate[[#This Row],[Ngay]])-1, YEAR(Table__._SQL2014_QLTS17_DW_DimDate[[#This Row],[Ngay]])),11,1)</f>
        <v>41944</v>
      </c>
      <c r="V1991" s="2">
        <f>DATE(YEAR(Table__._SQL2014_QLTS17_DW_DimDate[[#This Row],[NgayBatDauMuaVu]])+1, 10,31)</f>
        <v>42308</v>
      </c>
      <c r="W1991" s="3">
        <f>Table__._SQL2014_QLTS17_DW_DimDate[[#This Row],[Ngay]]-Table__._SQL2014_QLTS17_DW_DimDate[[#This Row],[NgayBatDauMuaVu]]+1</f>
        <v>225</v>
      </c>
      <c r="X1991">
        <f>INT((Table__._SQL2014_QLTS17_DW_DimDate[[#This Row],[NgayMuaVu]]-1)/7)+1</f>
        <v>33</v>
      </c>
      <c r="Y1991" t="str">
        <f>"Tuần " &amp;Table__._SQL2014_QLTS17_DW_DimDate[[#This Row],[TuanMuaVu]] &amp; " năm " &amp;Table__._SQL2014_QLTS17_DW_DimDate[[#This Row],[NamMuaVuStr]]</f>
        <v>Tuần 33 năm 2014-2015</v>
      </c>
      <c r="Z1991">
        <f>YEAR(Table__._SQL2014_QLTS17_DW_DimDate[[#This Row],[NgayBatDauMuaVu]])</f>
        <v>2014</v>
      </c>
      <c r="AA1991" t="str">
        <f>YEAR(Table__._SQL2014_QLTS17_DW_DimDate[[#This Row],[NgayBatDauMuaVu]]) &amp;"-"&amp;YEAR(Table__._SQL2014_QLTS17_DW_DimDate[[#This Row],[NgayKetThucMuaVu]])</f>
        <v>2014-2015</v>
      </c>
      <c r="AB1991">
        <f>YEAR(Table__._SQL2014_QLTS17_DW_DimDate[[#This Row],[NgayBatDauMuaVu]])</f>
        <v>2014</v>
      </c>
      <c r="AC1991">
        <f>YEAR(Table__._SQL2014_QLTS17_DW_DimDate[[#This Row],[NgayKetThucMuaVu]])</f>
        <v>2015</v>
      </c>
    </row>
    <row r="1992" spans="1:29">
      <c r="A1992">
        <v>20150614</v>
      </c>
      <c r="B1992" s="1">
        <v>42169</v>
      </c>
      <c r="C1992" t="s">
        <v>23</v>
      </c>
      <c r="D1992" t="s">
        <v>893</v>
      </c>
      <c r="E1992" t="s">
        <v>1</v>
      </c>
      <c r="F1992" t="s">
        <v>182</v>
      </c>
      <c r="G1992" t="s">
        <v>16</v>
      </c>
      <c r="H1992" t="s">
        <v>34</v>
      </c>
      <c r="I1992" t="s">
        <v>2</v>
      </c>
      <c r="J1992" t="s">
        <v>902</v>
      </c>
      <c r="K1992" t="s">
        <v>16</v>
      </c>
      <c r="L1992" t="s">
        <v>13</v>
      </c>
      <c r="M1992" t="s">
        <v>911</v>
      </c>
      <c r="N1992" t="s">
        <v>492</v>
      </c>
      <c r="O1992" t="s">
        <v>505</v>
      </c>
      <c r="P1992" t="s">
        <v>502</v>
      </c>
      <c r="Q1992" t="s">
        <v>500</v>
      </c>
      <c r="R1992" t="s">
        <v>502</v>
      </c>
      <c r="S1992" t="s">
        <v>493</v>
      </c>
      <c r="T1992" t="s">
        <v>496</v>
      </c>
      <c r="U1992" s="2">
        <f>DATE(IF(MONTH(Table__._SQL2014_QLTS17_DW_DimDate[[#This Row],[Ngay]])&lt;11,YEAR(Table__._SQL2014_QLTS17_DW_DimDate[[#This Row],[Ngay]])-1, YEAR(Table__._SQL2014_QLTS17_DW_DimDate[[#This Row],[Ngay]])),11,1)</f>
        <v>41944</v>
      </c>
      <c r="V1992" s="2">
        <f>DATE(YEAR(Table__._SQL2014_QLTS17_DW_DimDate[[#This Row],[NgayBatDauMuaVu]])+1, 10,31)</f>
        <v>42308</v>
      </c>
      <c r="W1992" s="3">
        <f>Table__._SQL2014_QLTS17_DW_DimDate[[#This Row],[Ngay]]-Table__._SQL2014_QLTS17_DW_DimDate[[#This Row],[NgayBatDauMuaVu]]+1</f>
        <v>226</v>
      </c>
      <c r="X1992">
        <f>INT((Table__._SQL2014_QLTS17_DW_DimDate[[#This Row],[NgayMuaVu]]-1)/7)+1</f>
        <v>33</v>
      </c>
      <c r="Y1992" t="str">
        <f>"Tuần " &amp;Table__._SQL2014_QLTS17_DW_DimDate[[#This Row],[TuanMuaVu]] &amp; " năm " &amp;Table__._SQL2014_QLTS17_DW_DimDate[[#This Row],[NamMuaVuStr]]</f>
        <v>Tuần 33 năm 2014-2015</v>
      </c>
      <c r="Z1992">
        <f>YEAR(Table__._SQL2014_QLTS17_DW_DimDate[[#This Row],[NgayBatDauMuaVu]])</f>
        <v>2014</v>
      </c>
      <c r="AA1992" t="str">
        <f>YEAR(Table__._SQL2014_QLTS17_DW_DimDate[[#This Row],[NgayBatDauMuaVu]]) &amp;"-"&amp;YEAR(Table__._SQL2014_QLTS17_DW_DimDate[[#This Row],[NgayKetThucMuaVu]])</f>
        <v>2014-2015</v>
      </c>
      <c r="AB1992">
        <f>YEAR(Table__._SQL2014_QLTS17_DW_DimDate[[#This Row],[NgayBatDauMuaVu]])</f>
        <v>2014</v>
      </c>
      <c r="AC1992">
        <f>YEAR(Table__._SQL2014_QLTS17_DW_DimDate[[#This Row],[NgayKetThucMuaVu]])</f>
        <v>2015</v>
      </c>
    </row>
    <row r="1993" spans="1:29">
      <c r="A1993">
        <v>20150615</v>
      </c>
      <c r="B1993" s="1">
        <v>42170</v>
      </c>
      <c r="C1993" t="s">
        <v>24</v>
      </c>
      <c r="D1993" t="s">
        <v>894</v>
      </c>
      <c r="E1993" t="s">
        <v>13</v>
      </c>
      <c r="F1993" t="s">
        <v>183</v>
      </c>
      <c r="G1993" t="s">
        <v>16</v>
      </c>
      <c r="H1993" t="s">
        <v>34</v>
      </c>
      <c r="I1993" t="s">
        <v>2</v>
      </c>
      <c r="J1993" t="s">
        <v>902</v>
      </c>
      <c r="K1993" t="s">
        <v>16</v>
      </c>
      <c r="L1993" t="s">
        <v>13</v>
      </c>
      <c r="M1993" t="s">
        <v>911</v>
      </c>
      <c r="N1993" t="s">
        <v>492</v>
      </c>
      <c r="O1993" t="s">
        <v>505</v>
      </c>
      <c r="P1993" t="s">
        <v>502</v>
      </c>
      <c r="Q1993" t="s">
        <v>500</v>
      </c>
      <c r="R1993" t="s">
        <v>502</v>
      </c>
      <c r="S1993" t="s">
        <v>493</v>
      </c>
      <c r="T1993" t="s">
        <v>496</v>
      </c>
      <c r="U1993" s="2">
        <f>DATE(IF(MONTH(Table__._SQL2014_QLTS17_DW_DimDate[[#This Row],[Ngay]])&lt;11,YEAR(Table__._SQL2014_QLTS17_DW_DimDate[[#This Row],[Ngay]])-1, YEAR(Table__._SQL2014_QLTS17_DW_DimDate[[#This Row],[Ngay]])),11,1)</f>
        <v>41944</v>
      </c>
      <c r="V1993" s="2">
        <f>DATE(YEAR(Table__._SQL2014_QLTS17_DW_DimDate[[#This Row],[NgayBatDauMuaVu]])+1, 10,31)</f>
        <v>42308</v>
      </c>
      <c r="W1993" s="3">
        <f>Table__._SQL2014_QLTS17_DW_DimDate[[#This Row],[Ngay]]-Table__._SQL2014_QLTS17_DW_DimDate[[#This Row],[NgayBatDauMuaVu]]+1</f>
        <v>227</v>
      </c>
      <c r="X1993">
        <f>INT((Table__._SQL2014_QLTS17_DW_DimDate[[#This Row],[NgayMuaVu]]-1)/7)+1</f>
        <v>33</v>
      </c>
      <c r="Y1993" t="str">
        <f>"Tuần " &amp;Table__._SQL2014_QLTS17_DW_DimDate[[#This Row],[TuanMuaVu]] &amp; " năm " &amp;Table__._SQL2014_QLTS17_DW_DimDate[[#This Row],[NamMuaVuStr]]</f>
        <v>Tuần 33 năm 2014-2015</v>
      </c>
      <c r="Z1993">
        <f>YEAR(Table__._SQL2014_QLTS17_DW_DimDate[[#This Row],[NgayBatDauMuaVu]])</f>
        <v>2014</v>
      </c>
      <c r="AA1993" t="str">
        <f>YEAR(Table__._SQL2014_QLTS17_DW_DimDate[[#This Row],[NgayBatDauMuaVu]]) &amp;"-"&amp;YEAR(Table__._SQL2014_QLTS17_DW_DimDate[[#This Row],[NgayKetThucMuaVu]])</f>
        <v>2014-2015</v>
      </c>
      <c r="AB1993">
        <f>YEAR(Table__._SQL2014_QLTS17_DW_DimDate[[#This Row],[NgayBatDauMuaVu]])</f>
        <v>2014</v>
      </c>
      <c r="AC1993">
        <f>YEAR(Table__._SQL2014_QLTS17_DW_DimDate[[#This Row],[NgayKetThucMuaVu]])</f>
        <v>2015</v>
      </c>
    </row>
    <row r="1994" spans="1:29">
      <c r="A1994">
        <v>20150616</v>
      </c>
      <c r="B1994" s="1">
        <v>42171</v>
      </c>
      <c r="C1994" t="s">
        <v>25</v>
      </c>
      <c r="D1994" t="s">
        <v>895</v>
      </c>
      <c r="E1994" t="s">
        <v>16</v>
      </c>
      <c r="F1994" t="s">
        <v>184</v>
      </c>
      <c r="G1994" t="s">
        <v>16</v>
      </c>
      <c r="H1994" t="s">
        <v>34</v>
      </c>
      <c r="I1994" t="s">
        <v>2</v>
      </c>
      <c r="J1994" t="s">
        <v>902</v>
      </c>
      <c r="K1994" t="s">
        <v>16</v>
      </c>
      <c r="L1994" t="s">
        <v>13</v>
      </c>
      <c r="M1994" t="s">
        <v>911</v>
      </c>
      <c r="N1994" t="s">
        <v>492</v>
      </c>
      <c r="O1994" t="s">
        <v>505</v>
      </c>
      <c r="P1994" t="s">
        <v>502</v>
      </c>
      <c r="Q1994" t="s">
        <v>500</v>
      </c>
      <c r="R1994" t="s">
        <v>502</v>
      </c>
      <c r="S1994" t="s">
        <v>493</v>
      </c>
      <c r="T1994" t="s">
        <v>496</v>
      </c>
      <c r="U1994" s="2">
        <f>DATE(IF(MONTH(Table__._SQL2014_QLTS17_DW_DimDate[[#This Row],[Ngay]])&lt;11,YEAR(Table__._SQL2014_QLTS17_DW_DimDate[[#This Row],[Ngay]])-1, YEAR(Table__._SQL2014_QLTS17_DW_DimDate[[#This Row],[Ngay]])),11,1)</f>
        <v>41944</v>
      </c>
      <c r="V1994" s="2">
        <f>DATE(YEAR(Table__._SQL2014_QLTS17_DW_DimDate[[#This Row],[NgayBatDauMuaVu]])+1, 10,31)</f>
        <v>42308</v>
      </c>
      <c r="W1994" s="3">
        <f>Table__._SQL2014_QLTS17_DW_DimDate[[#This Row],[Ngay]]-Table__._SQL2014_QLTS17_DW_DimDate[[#This Row],[NgayBatDauMuaVu]]+1</f>
        <v>228</v>
      </c>
      <c r="X1994">
        <f>INT((Table__._SQL2014_QLTS17_DW_DimDate[[#This Row],[NgayMuaVu]]-1)/7)+1</f>
        <v>33</v>
      </c>
      <c r="Y1994" t="str">
        <f>"Tuần " &amp;Table__._SQL2014_QLTS17_DW_DimDate[[#This Row],[TuanMuaVu]] &amp; " năm " &amp;Table__._SQL2014_QLTS17_DW_DimDate[[#This Row],[NamMuaVuStr]]</f>
        <v>Tuần 33 năm 2014-2015</v>
      </c>
      <c r="Z1994">
        <f>YEAR(Table__._SQL2014_QLTS17_DW_DimDate[[#This Row],[NgayBatDauMuaVu]])</f>
        <v>2014</v>
      </c>
      <c r="AA1994" t="str">
        <f>YEAR(Table__._SQL2014_QLTS17_DW_DimDate[[#This Row],[NgayBatDauMuaVu]]) &amp;"-"&amp;YEAR(Table__._SQL2014_QLTS17_DW_DimDate[[#This Row],[NgayKetThucMuaVu]])</f>
        <v>2014-2015</v>
      </c>
      <c r="AB1994">
        <f>YEAR(Table__._SQL2014_QLTS17_DW_DimDate[[#This Row],[NgayBatDauMuaVu]])</f>
        <v>2014</v>
      </c>
      <c r="AC1994">
        <f>YEAR(Table__._SQL2014_QLTS17_DW_DimDate[[#This Row],[NgayKetThucMuaVu]])</f>
        <v>2015</v>
      </c>
    </row>
    <row r="1995" spans="1:29">
      <c r="A1995">
        <v>20150617</v>
      </c>
      <c r="B1995" s="1">
        <v>42172</v>
      </c>
      <c r="C1995" t="s">
        <v>26</v>
      </c>
      <c r="D1995" t="s">
        <v>896</v>
      </c>
      <c r="E1995" t="s">
        <v>12</v>
      </c>
      <c r="F1995" t="s">
        <v>185</v>
      </c>
      <c r="G1995" t="s">
        <v>16</v>
      </c>
      <c r="H1995" t="s">
        <v>34</v>
      </c>
      <c r="I1995" t="s">
        <v>2</v>
      </c>
      <c r="J1995" t="s">
        <v>902</v>
      </c>
      <c r="K1995" t="s">
        <v>16</v>
      </c>
      <c r="L1995" t="s">
        <v>13</v>
      </c>
      <c r="M1995" t="s">
        <v>911</v>
      </c>
      <c r="N1995" t="s">
        <v>492</v>
      </c>
      <c r="O1995" t="s">
        <v>505</v>
      </c>
      <c r="P1995" t="s">
        <v>502</v>
      </c>
      <c r="Q1995" t="s">
        <v>500</v>
      </c>
      <c r="R1995" t="s">
        <v>502</v>
      </c>
      <c r="S1995" t="s">
        <v>493</v>
      </c>
      <c r="T1995" t="s">
        <v>496</v>
      </c>
      <c r="U1995" s="2">
        <f>DATE(IF(MONTH(Table__._SQL2014_QLTS17_DW_DimDate[[#This Row],[Ngay]])&lt;11,YEAR(Table__._SQL2014_QLTS17_DW_DimDate[[#This Row],[Ngay]])-1, YEAR(Table__._SQL2014_QLTS17_DW_DimDate[[#This Row],[Ngay]])),11,1)</f>
        <v>41944</v>
      </c>
      <c r="V1995" s="2">
        <f>DATE(YEAR(Table__._SQL2014_QLTS17_DW_DimDate[[#This Row],[NgayBatDauMuaVu]])+1, 10,31)</f>
        <v>42308</v>
      </c>
      <c r="W1995" s="3">
        <f>Table__._SQL2014_QLTS17_DW_DimDate[[#This Row],[Ngay]]-Table__._SQL2014_QLTS17_DW_DimDate[[#This Row],[NgayBatDauMuaVu]]+1</f>
        <v>229</v>
      </c>
      <c r="X1995">
        <f>INT((Table__._SQL2014_QLTS17_DW_DimDate[[#This Row],[NgayMuaVu]]-1)/7)+1</f>
        <v>33</v>
      </c>
      <c r="Y1995" t="str">
        <f>"Tuần " &amp;Table__._SQL2014_QLTS17_DW_DimDate[[#This Row],[TuanMuaVu]] &amp; " năm " &amp;Table__._SQL2014_QLTS17_DW_DimDate[[#This Row],[NamMuaVuStr]]</f>
        <v>Tuần 33 năm 2014-2015</v>
      </c>
      <c r="Z1995">
        <f>YEAR(Table__._SQL2014_QLTS17_DW_DimDate[[#This Row],[NgayBatDauMuaVu]])</f>
        <v>2014</v>
      </c>
      <c r="AA1995" t="str">
        <f>YEAR(Table__._SQL2014_QLTS17_DW_DimDate[[#This Row],[NgayBatDauMuaVu]]) &amp;"-"&amp;YEAR(Table__._SQL2014_QLTS17_DW_DimDate[[#This Row],[NgayKetThucMuaVu]])</f>
        <v>2014-2015</v>
      </c>
      <c r="AB1995">
        <f>YEAR(Table__._SQL2014_QLTS17_DW_DimDate[[#This Row],[NgayBatDauMuaVu]])</f>
        <v>2014</v>
      </c>
      <c r="AC1995">
        <f>YEAR(Table__._SQL2014_QLTS17_DW_DimDate[[#This Row],[NgayKetThucMuaVu]])</f>
        <v>2015</v>
      </c>
    </row>
    <row r="1996" spans="1:29">
      <c r="A1996">
        <v>20150618</v>
      </c>
      <c r="B1996" s="1">
        <v>42173</v>
      </c>
      <c r="C1996" t="s">
        <v>27</v>
      </c>
      <c r="D1996" t="s">
        <v>897</v>
      </c>
      <c r="E1996" t="s">
        <v>3</v>
      </c>
      <c r="F1996" t="s">
        <v>186</v>
      </c>
      <c r="G1996" t="s">
        <v>16</v>
      </c>
      <c r="H1996" t="s">
        <v>34</v>
      </c>
      <c r="I1996" t="s">
        <v>2</v>
      </c>
      <c r="J1996" t="s">
        <v>902</v>
      </c>
      <c r="K1996" t="s">
        <v>16</v>
      </c>
      <c r="L1996" t="s">
        <v>13</v>
      </c>
      <c r="M1996" t="s">
        <v>911</v>
      </c>
      <c r="N1996" t="s">
        <v>492</v>
      </c>
      <c r="O1996" t="s">
        <v>505</v>
      </c>
      <c r="P1996" t="s">
        <v>502</v>
      </c>
      <c r="Q1996" t="s">
        <v>500</v>
      </c>
      <c r="R1996" t="s">
        <v>502</v>
      </c>
      <c r="S1996" t="s">
        <v>493</v>
      </c>
      <c r="T1996" t="s">
        <v>496</v>
      </c>
      <c r="U1996" s="2">
        <f>DATE(IF(MONTH(Table__._SQL2014_QLTS17_DW_DimDate[[#This Row],[Ngay]])&lt;11,YEAR(Table__._SQL2014_QLTS17_DW_DimDate[[#This Row],[Ngay]])-1, YEAR(Table__._SQL2014_QLTS17_DW_DimDate[[#This Row],[Ngay]])),11,1)</f>
        <v>41944</v>
      </c>
      <c r="V1996" s="2">
        <f>DATE(YEAR(Table__._SQL2014_QLTS17_DW_DimDate[[#This Row],[NgayBatDauMuaVu]])+1, 10,31)</f>
        <v>42308</v>
      </c>
      <c r="W1996" s="3">
        <f>Table__._SQL2014_QLTS17_DW_DimDate[[#This Row],[Ngay]]-Table__._SQL2014_QLTS17_DW_DimDate[[#This Row],[NgayBatDauMuaVu]]+1</f>
        <v>230</v>
      </c>
      <c r="X1996">
        <f>INT((Table__._SQL2014_QLTS17_DW_DimDate[[#This Row],[NgayMuaVu]]-1)/7)+1</f>
        <v>33</v>
      </c>
      <c r="Y1996" t="str">
        <f>"Tuần " &amp;Table__._SQL2014_QLTS17_DW_DimDate[[#This Row],[TuanMuaVu]] &amp; " năm " &amp;Table__._SQL2014_QLTS17_DW_DimDate[[#This Row],[NamMuaVuStr]]</f>
        <v>Tuần 33 năm 2014-2015</v>
      </c>
      <c r="Z1996">
        <f>YEAR(Table__._SQL2014_QLTS17_DW_DimDate[[#This Row],[NgayBatDauMuaVu]])</f>
        <v>2014</v>
      </c>
      <c r="AA1996" t="str">
        <f>YEAR(Table__._SQL2014_QLTS17_DW_DimDate[[#This Row],[NgayBatDauMuaVu]]) &amp;"-"&amp;YEAR(Table__._SQL2014_QLTS17_DW_DimDate[[#This Row],[NgayKetThucMuaVu]])</f>
        <v>2014-2015</v>
      </c>
      <c r="AB1996">
        <f>YEAR(Table__._SQL2014_QLTS17_DW_DimDate[[#This Row],[NgayBatDauMuaVu]])</f>
        <v>2014</v>
      </c>
      <c r="AC1996">
        <f>YEAR(Table__._SQL2014_QLTS17_DW_DimDate[[#This Row],[NgayKetThucMuaVu]])</f>
        <v>2015</v>
      </c>
    </row>
    <row r="1997" spans="1:29">
      <c r="A1997">
        <v>20150619</v>
      </c>
      <c r="B1997" s="1">
        <v>42174</v>
      </c>
      <c r="C1997" t="s">
        <v>28</v>
      </c>
      <c r="D1997" t="s">
        <v>891</v>
      </c>
      <c r="E1997" t="s">
        <v>2</v>
      </c>
      <c r="F1997" t="s">
        <v>187</v>
      </c>
      <c r="G1997" t="s">
        <v>16</v>
      </c>
      <c r="H1997" t="s">
        <v>34</v>
      </c>
      <c r="I1997" t="s">
        <v>2</v>
      </c>
      <c r="J1997" t="s">
        <v>902</v>
      </c>
      <c r="K1997" t="s">
        <v>16</v>
      </c>
      <c r="L1997" t="s">
        <v>13</v>
      </c>
      <c r="M1997" t="s">
        <v>911</v>
      </c>
      <c r="N1997" t="s">
        <v>492</v>
      </c>
      <c r="O1997" t="s">
        <v>505</v>
      </c>
      <c r="P1997" t="s">
        <v>502</v>
      </c>
      <c r="Q1997" t="s">
        <v>500</v>
      </c>
      <c r="R1997" t="s">
        <v>502</v>
      </c>
      <c r="S1997" t="s">
        <v>493</v>
      </c>
      <c r="T1997" t="s">
        <v>496</v>
      </c>
      <c r="U1997" s="2">
        <f>DATE(IF(MONTH(Table__._SQL2014_QLTS17_DW_DimDate[[#This Row],[Ngay]])&lt;11,YEAR(Table__._SQL2014_QLTS17_DW_DimDate[[#This Row],[Ngay]])-1, YEAR(Table__._SQL2014_QLTS17_DW_DimDate[[#This Row],[Ngay]])),11,1)</f>
        <v>41944</v>
      </c>
      <c r="V1997" s="2">
        <f>DATE(YEAR(Table__._SQL2014_QLTS17_DW_DimDate[[#This Row],[NgayBatDauMuaVu]])+1, 10,31)</f>
        <v>42308</v>
      </c>
      <c r="W1997" s="3">
        <f>Table__._SQL2014_QLTS17_DW_DimDate[[#This Row],[Ngay]]-Table__._SQL2014_QLTS17_DW_DimDate[[#This Row],[NgayBatDauMuaVu]]+1</f>
        <v>231</v>
      </c>
      <c r="X1997">
        <f>INT((Table__._SQL2014_QLTS17_DW_DimDate[[#This Row],[NgayMuaVu]]-1)/7)+1</f>
        <v>33</v>
      </c>
      <c r="Y1997" t="str">
        <f>"Tuần " &amp;Table__._SQL2014_QLTS17_DW_DimDate[[#This Row],[TuanMuaVu]] &amp; " năm " &amp;Table__._SQL2014_QLTS17_DW_DimDate[[#This Row],[NamMuaVuStr]]</f>
        <v>Tuần 33 năm 2014-2015</v>
      </c>
      <c r="Z1997">
        <f>YEAR(Table__._SQL2014_QLTS17_DW_DimDate[[#This Row],[NgayBatDauMuaVu]])</f>
        <v>2014</v>
      </c>
      <c r="AA1997" t="str">
        <f>YEAR(Table__._SQL2014_QLTS17_DW_DimDate[[#This Row],[NgayBatDauMuaVu]]) &amp;"-"&amp;YEAR(Table__._SQL2014_QLTS17_DW_DimDate[[#This Row],[NgayKetThucMuaVu]])</f>
        <v>2014-2015</v>
      </c>
      <c r="AB1997">
        <f>YEAR(Table__._SQL2014_QLTS17_DW_DimDate[[#This Row],[NgayBatDauMuaVu]])</f>
        <v>2014</v>
      </c>
      <c r="AC1997">
        <f>YEAR(Table__._SQL2014_QLTS17_DW_DimDate[[#This Row],[NgayKetThucMuaVu]])</f>
        <v>2015</v>
      </c>
    </row>
    <row r="1998" spans="1:29">
      <c r="A1998">
        <v>20150620</v>
      </c>
      <c r="B1998" s="1">
        <v>42175</v>
      </c>
      <c r="C1998" t="s">
        <v>29</v>
      </c>
      <c r="D1998" t="s">
        <v>892</v>
      </c>
      <c r="E1998" t="s">
        <v>14</v>
      </c>
      <c r="F1998" t="s">
        <v>188</v>
      </c>
      <c r="G1998" t="s">
        <v>16</v>
      </c>
      <c r="H1998" t="s">
        <v>34</v>
      </c>
      <c r="I1998" t="s">
        <v>2</v>
      </c>
      <c r="J1998" t="s">
        <v>902</v>
      </c>
      <c r="K1998" t="s">
        <v>16</v>
      </c>
      <c r="L1998" t="s">
        <v>13</v>
      </c>
      <c r="M1998" t="s">
        <v>911</v>
      </c>
      <c r="N1998" t="s">
        <v>492</v>
      </c>
      <c r="O1998" t="s">
        <v>505</v>
      </c>
      <c r="P1998" t="s">
        <v>502</v>
      </c>
      <c r="Q1998" t="s">
        <v>500</v>
      </c>
      <c r="R1998" t="s">
        <v>502</v>
      </c>
      <c r="S1998" t="s">
        <v>493</v>
      </c>
      <c r="T1998" t="s">
        <v>496</v>
      </c>
      <c r="U1998" s="2">
        <f>DATE(IF(MONTH(Table__._SQL2014_QLTS17_DW_DimDate[[#This Row],[Ngay]])&lt;11,YEAR(Table__._SQL2014_QLTS17_DW_DimDate[[#This Row],[Ngay]])-1, YEAR(Table__._SQL2014_QLTS17_DW_DimDate[[#This Row],[Ngay]])),11,1)</f>
        <v>41944</v>
      </c>
      <c r="V1998" s="2">
        <f>DATE(YEAR(Table__._SQL2014_QLTS17_DW_DimDate[[#This Row],[NgayBatDauMuaVu]])+1, 10,31)</f>
        <v>42308</v>
      </c>
      <c r="W1998" s="3">
        <f>Table__._SQL2014_QLTS17_DW_DimDate[[#This Row],[Ngay]]-Table__._SQL2014_QLTS17_DW_DimDate[[#This Row],[NgayBatDauMuaVu]]+1</f>
        <v>232</v>
      </c>
      <c r="X1998">
        <f>INT((Table__._SQL2014_QLTS17_DW_DimDate[[#This Row],[NgayMuaVu]]-1)/7)+1</f>
        <v>34</v>
      </c>
      <c r="Y1998" t="str">
        <f>"Tuần " &amp;Table__._SQL2014_QLTS17_DW_DimDate[[#This Row],[TuanMuaVu]] &amp; " năm " &amp;Table__._SQL2014_QLTS17_DW_DimDate[[#This Row],[NamMuaVuStr]]</f>
        <v>Tuần 34 năm 2014-2015</v>
      </c>
      <c r="Z1998">
        <f>YEAR(Table__._SQL2014_QLTS17_DW_DimDate[[#This Row],[NgayBatDauMuaVu]])</f>
        <v>2014</v>
      </c>
      <c r="AA1998" t="str">
        <f>YEAR(Table__._SQL2014_QLTS17_DW_DimDate[[#This Row],[NgayBatDauMuaVu]]) &amp;"-"&amp;YEAR(Table__._SQL2014_QLTS17_DW_DimDate[[#This Row],[NgayKetThucMuaVu]])</f>
        <v>2014-2015</v>
      </c>
      <c r="AB1998">
        <f>YEAR(Table__._SQL2014_QLTS17_DW_DimDate[[#This Row],[NgayBatDauMuaVu]])</f>
        <v>2014</v>
      </c>
      <c r="AC1998">
        <f>YEAR(Table__._SQL2014_QLTS17_DW_DimDate[[#This Row],[NgayKetThucMuaVu]])</f>
        <v>2015</v>
      </c>
    </row>
    <row r="1999" spans="1:29">
      <c r="A1999">
        <v>20150621</v>
      </c>
      <c r="B1999" s="1">
        <v>42176</v>
      </c>
      <c r="C1999" t="s">
        <v>30</v>
      </c>
      <c r="D1999" t="s">
        <v>893</v>
      </c>
      <c r="E1999" t="s">
        <v>1</v>
      </c>
      <c r="F1999" t="s">
        <v>189</v>
      </c>
      <c r="G1999" t="s">
        <v>12</v>
      </c>
      <c r="H1999" t="s">
        <v>35</v>
      </c>
      <c r="I1999" t="s">
        <v>2</v>
      </c>
      <c r="J1999" t="s">
        <v>902</v>
      </c>
      <c r="K1999" t="s">
        <v>16</v>
      </c>
      <c r="L1999" t="s">
        <v>13</v>
      </c>
      <c r="M1999" t="s">
        <v>911</v>
      </c>
      <c r="N1999" t="s">
        <v>492</v>
      </c>
      <c r="O1999" t="s">
        <v>505</v>
      </c>
      <c r="P1999" t="s">
        <v>502</v>
      </c>
      <c r="Q1999" t="s">
        <v>500</v>
      </c>
      <c r="R1999" t="s">
        <v>502</v>
      </c>
      <c r="S1999" t="s">
        <v>493</v>
      </c>
      <c r="T1999" t="s">
        <v>496</v>
      </c>
      <c r="U1999" s="2">
        <f>DATE(IF(MONTH(Table__._SQL2014_QLTS17_DW_DimDate[[#This Row],[Ngay]])&lt;11,YEAR(Table__._SQL2014_QLTS17_DW_DimDate[[#This Row],[Ngay]])-1, YEAR(Table__._SQL2014_QLTS17_DW_DimDate[[#This Row],[Ngay]])),11,1)</f>
        <v>41944</v>
      </c>
      <c r="V1999" s="2">
        <f>DATE(YEAR(Table__._SQL2014_QLTS17_DW_DimDate[[#This Row],[NgayBatDauMuaVu]])+1, 10,31)</f>
        <v>42308</v>
      </c>
      <c r="W1999" s="3">
        <f>Table__._SQL2014_QLTS17_DW_DimDate[[#This Row],[Ngay]]-Table__._SQL2014_QLTS17_DW_DimDate[[#This Row],[NgayBatDauMuaVu]]+1</f>
        <v>233</v>
      </c>
      <c r="X1999">
        <f>INT((Table__._SQL2014_QLTS17_DW_DimDate[[#This Row],[NgayMuaVu]]-1)/7)+1</f>
        <v>34</v>
      </c>
      <c r="Y1999" t="str">
        <f>"Tuần " &amp;Table__._SQL2014_QLTS17_DW_DimDate[[#This Row],[TuanMuaVu]] &amp; " năm " &amp;Table__._SQL2014_QLTS17_DW_DimDate[[#This Row],[NamMuaVuStr]]</f>
        <v>Tuần 34 năm 2014-2015</v>
      </c>
      <c r="Z1999">
        <f>YEAR(Table__._SQL2014_QLTS17_DW_DimDate[[#This Row],[NgayBatDauMuaVu]])</f>
        <v>2014</v>
      </c>
      <c r="AA1999" t="str">
        <f>YEAR(Table__._SQL2014_QLTS17_DW_DimDate[[#This Row],[NgayBatDauMuaVu]]) &amp;"-"&amp;YEAR(Table__._SQL2014_QLTS17_DW_DimDate[[#This Row],[NgayKetThucMuaVu]])</f>
        <v>2014-2015</v>
      </c>
      <c r="AB1999">
        <f>YEAR(Table__._SQL2014_QLTS17_DW_DimDate[[#This Row],[NgayBatDauMuaVu]])</f>
        <v>2014</v>
      </c>
      <c r="AC1999">
        <f>YEAR(Table__._SQL2014_QLTS17_DW_DimDate[[#This Row],[NgayKetThucMuaVu]])</f>
        <v>2015</v>
      </c>
    </row>
    <row r="2000" spans="1:29">
      <c r="A2000">
        <v>20150622</v>
      </c>
      <c r="B2000" s="1">
        <v>42177</v>
      </c>
      <c r="C2000" t="s">
        <v>31</v>
      </c>
      <c r="D2000" t="s">
        <v>894</v>
      </c>
      <c r="E2000" t="s">
        <v>13</v>
      </c>
      <c r="F2000" t="s">
        <v>190</v>
      </c>
      <c r="G2000" t="s">
        <v>12</v>
      </c>
      <c r="H2000" t="s">
        <v>35</v>
      </c>
      <c r="I2000" t="s">
        <v>2</v>
      </c>
      <c r="J2000" t="s">
        <v>902</v>
      </c>
      <c r="K2000" t="s">
        <v>16</v>
      </c>
      <c r="L2000" t="s">
        <v>13</v>
      </c>
      <c r="M2000" t="s">
        <v>911</v>
      </c>
      <c r="N2000" t="s">
        <v>492</v>
      </c>
      <c r="O2000" t="s">
        <v>505</v>
      </c>
      <c r="P2000" t="s">
        <v>502</v>
      </c>
      <c r="Q2000" t="s">
        <v>500</v>
      </c>
      <c r="R2000" t="s">
        <v>502</v>
      </c>
      <c r="S2000" t="s">
        <v>493</v>
      </c>
      <c r="T2000" t="s">
        <v>496</v>
      </c>
      <c r="U2000" s="2">
        <f>DATE(IF(MONTH(Table__._SQL2014_QLTS17_DW_DimDate[[#This Row],[Ngay]])&lt;11,YEAR(Table__._SQL2014_QLTS17_DW_DimDate[[#This Row],[Ngay]])-1, YEAR(Table__._SQL2014_QLTS17_DW_DimDate[[#This Row],[Ngay]])),11,1)</f>
        <v>41944</v>
      </c>
      <c r="V2000" s="2">
        <f>DATE(YEAR(Table__._SQL2014_QLTS17_DW_DimDate[[#This Row],[NgayBatDauMuaVu]])+1, 10,31)</f>
        <v>42308</v>
      </c>
      <c r="W2000" s="3">
        <f>Table__._SQL2014_QLTS17_DW_DimDate[[#This Row],[Ngay]]-Table__._SQL2014_QLTS17_DW_DimDate[[#This Row],[NgayBatDauMuaVu]]+1</f>
        <v>234</v>
      </c>
      <c r="X2000">
        <f>INT((Table__._SQL2014_QLTS17_DW_DimDate[[#This Row],[NgayMuaVu]]-1)/7)+1</f>
        <v>34</v>
      </c>
      <c r="Y2000" t="str">
        <f>"Tuần " &amp;Table__._SQL2014_QLTS17_DW_DimDate[[#This Row],[TuanMuaVu]] &amp; " năm " &amp;Table__._SQL2014_QLTS17_DW_DimDate[[#This Row],[NamMuaVuStr]]</f>
        <v>Tuần 34 năm 2014-2015</v>
      </c>
      <c r="Z2000">
        <f>YEAR(Table__._SQL2014_QLTS17_DW_DimDate[[#This Row],[NgayBatDauMuaVu]])</f>
        <v>2014</v>
      </c>
      <c r="AA2000" t="str">
        <f>YEAR(Table__._SQL2014_QLTS17_DW_DimDate[[#This Row],[NgayBatDauMuaVu]]) &amp;"-"&amp;YEAR(Table__._SQL2014_QLTS17_DW_DimDate[[#This Row],[NgayKetThucMuaVu]])</f>
        <v>2014-2015</v>
      </c>
      <c r="AB2000">
        <f>YEAR(Table__._SQL2014_QLTS17_DW_DimDate[[#This Row],[NgayBatDauMuaVu]])</f>
        <v>2014</v>
      </c>
      <c r="AC2000">
        <f>YEAR(Table__._SQL2014_QLTS17_DW_DimDate[[#This Row],[NgayKetThucMuaVu]])</f>
        <v>2015</v>
      </c>
    </row>
    <row r="2001" spans="1:29">
      <c r="A2001">
        <v>20150623</v>
      </c>
      <c r="B2001" s="1">
        <v>42178</v>
      </c>
      <c r="C2001" t="s">
        <v>32</v>
      </c>
      <c r="D2001" t="s">
        <v>895</v>
      </c>
      <c r="E2001" t="s">
        <v>16</v>
      </c>
      <c r="F2001" t="s">
        <v>191</v>
      </c>
      <c r="G2001" t="s">
        <v>12</v>
      </c>
      <c r="H2001" t="s">
        <v>35</v>
      </c>
      <c r="I2001" t="s">
        <v>2</v>
      </c>
      <c r="J2001" t="s">
        <v>902</v>
      </c>
      <c r="K2001" t="s">
        <v>16</v>
      </c>
      <c r="L2001" t="s">
        <v>13</v>
      </c>
      <c r="M2001" t="s">
        <v>911</v>
      </c>
      <c r="N2001" t="s">
        <v>492</v>
      </c>
      <c r="O2001" t="s">
        <v>505</v>
      </c>
      <c r="P2001" t="s">
        <v>502</v>
      </c>
      <c r="Q2001" t="s">
        <v>500</v>
      </c>
      <c r="R2001" t="s">
        <v>502</v>
      </c>
      <c r="S2001" t="s">
        <v>493</v>
      </c>
      <c r="T2001" t="s">
        <v>496</v>
      </c>
      <c r="U2001" s="2">
        <f>DATE(IF(MONTH(Table__._SQL2014_QLTS17_DW_DimDate[[#This Row],[Ngay]])&lt;11,YEAR(Table__._SQL2014_QLTS17_DW_DimDate[[#This Row],[Ngay]])-1, YEAR(Table__._SQL2014_QLTS17_DW_DimDate[[#This Row],[Ngay]])),11,1)</f>
        <v>41944</v>
      </c>
      <c r="V2001" s="2">
        <f>DATE(YEAR(Table__._SQL2014_QLTS17_DW_DimDate[[#This Row],[NgayBatDauMuaVu]])+1, 10,31)</f>
        <v>42308</v>
      </c>
      <c r="W2001" s="3">
        <f>Table__._SQL2014_QLTS17_DW_DimDate[[#This Row],[Ngay]]-Table__._SQL2014_QLTS17_DW_DimDate[[#This Row],[NgayBatDauMuaVu]]+1</f>
        <v>235</v>
      </c>
      <c r="X2001">
        <f>INT((Table__._SQL2014_QLTS17_DW_DimDate[[#This Row],[NgayMuaVu]]-1)/7)+1</f>
        <v>34</v>
      </c>
      <c r="Y2001" t="str">
        <f>"Tuần " &amp;Table__._SQL2014_QLTS17_DW_DimDate[[#This Row],[TuanMuaVu]] &amp; " năm " &amp;Table__._SQL2014_QLTS17_DW_DimDate[[#This Row],[NamMuaVuStr]]</f>
        <v>Tuần 34 năm 2014-2015</v>
      </c>
      <c r="Z2001">
        <f>YEAR(Table__._SQL2014_QLTS17_DW_DimDate[[#This Row],[NgayBatDauMuaVu]])</f>
        <v>2014</v>
      </c>
      <c r="AA2001" t="str">
        <f>YEAR(Table__._SQL2014_QLTS17_DW_DimDate[[#This Row],[NgayBatDauMuaVu]]) &amp;"-"&amp;YEAR(Table__._SQL2014_QLTS17_DW_DimDate[[#This Row],[NgayKetThucMuaVu]])</f>
        <v>2014-2015</v>
      </c>
      <c r="AB2001">
        <f>YEAR(Table__._SQL2014_QLTS17_DW_DimDate[[#This Row],[NgayBatDauMuaVu]])</f>
        <v>2014</v>
      </c>
      <c r="AC2001">
        <f>YEAR(Table__._SQL2014_QLTS17_DW_DimDate[[#This Row],[NgayKetThucMuaVu]])</f>
        <v>2015</v>
      </c>
    </row>
    <row r="2002" spans="1:29">
      <c r="A2002">
        <v>20150624</v>
      </c>
      <c r="B2002" s="1">
        <v>42179</v>
      </c>
      <c r="C2002" t="s">
        <v>33</v>
      </c>
      <c r="D2002" t="s">
        <v>896</v>
      </c>
      <c r="E2002" t="s">
        <v>12</v>
      </c>
      <c r="F2002" t="s">
        <v>192</v>
      </c>
      <c r="G2002" t="s">
        <v>12</v>
      </c>
      <c r="H2002" t="s">
        <v>35</v>
      </c>
      <c r="I2002" t="s">
        <v>2</v>
      </c>
      <c r="J2002" t="s">
        <v>902</v>
      </c>
      <c r="K2002" t="s">
        <v>16</v>
      </c>
      <c r="L2002" t="s">
        <v>13</v>
      </c>
      <c r="M2002" t="s">
        <v>911</v>
      </c>
      <c r="N2002" t="s">
        <v>492</v>
      </c>
      <c r="O2002" t="s">
        <v>505</v>
      </c>
      <c r="P2002" t="s">
        <v>502</v>
      </c>
      <c r="Q2002" t="s">
        <v>500</v>
      </c>
      <c r="R2002" t="s">
        <v>502</v>
      </c>
      <c r="S2002" t="s">
        <v>493</v>
      </c>
      <c r="T2002" t="s">
        <v>496</v>
      </c>
      <c r="U2002" s="2">
        <f>DATE(IF(MONTH(Table__._SQL2014_QLTS17_DW_DimDate[[#This Row],[Ngay]])&lt;11,YEAR(Table__._SQL2014_QLTS17_DW_DimDate[[#This Row],[Ngay]])-1, YEAR(Table__._SQL2014_QLTS17_DW_DimDate[[#This Row],[Ngay]])),11,1)</f>
        <v>41944</v>
      </c>
      <c r="V2002" s="2">
        <f>DATE(YEAR(Table__._SQL2014_QLTS17_DW_DimDate[[#This Row],[NgayBatDauMuaVu]])+1, 10,31)</f>
        <v>42308</v>
      </c>
      <c r="W2002" s="3">
        <f>Table__._SQL2014_QLTS17_DW_DimDate[[#This Row],[Ngay]]-Table__._SQL2014_QLTS17_DW_DimDate[[#This Row],[NgayBatDauMuaVu]]+1</f>
        <v>236</v>
      </c>
      <c r="X2002">
        <f>INT((Table__._SQL2014_QLTS17_DW_DimDate[[#This Row],[NgayMuaVu]]-1)/7)+1</f>
        <v>34</v>
      </c>
      <c r="Y2002" t="str">
        <f>"Tuần " &amp;Table__._SQL2014_QLTS17_DW_DimDate[[#This Row],[TuanMuaVu]] &amp; " năm " &amp;Table__._SQL2014_QLTS17_DW_DimDate[[#This Row],[NamMuaVuStr]]</f>
        <v>Tuần 34 năm 2014-2015</v>
      </c>
      <c r="Z2002">
        <f>YEAR(Table__._SQL2014_QLTS17_DW_DimDate[[#This Row],[NgayBatDauMuaVu]])</f>
        <v>2014</v>
      </c>
      <c r="AA2002" t="str">
        <f>YEAR(Table__._SQL2014_QLTS17_DW_DimDate[[#This Row],[NgayBatDauMuaVu]]) &amp;"-"&amp;YEAR(Table__._SQL2014_QLTS17_DW_DimDate[[#This Row],[NgayKetThucMuaVu]])</f>
        <v>2014-2015</v>
      </c>
      <c r="AB2002">
        <f>YEAR(Table__._SQL2014_QLTS17_DW_DimDate[[#This Row],[NgayBatDauMuaVu]])</f>
        <v>2014</v>
      </c>
      <c r="AC2002">
        <f>YEAR(Table__._SQL2014_QLTS17_DW_DimDate[[#This Row],[NgayKetThucMuaVu]])</f>
        <v>2015</v>
      </c>
    </row>
    <row r="2003" spans="1:29">
      <c r="A2003">
        <v>20150625</v>
      </c>
      <c r="B2003" s="1">
        <v>42180</v>
      </c>
      <c r="C2003" t="s">
        <v>34</v>
      </c>
      <c r="D2003" t="s">
        <v>897</v>
      </c>
      <c r="E2003" t="s">
        <v>3</v>
      </c>
      <c r="F2003" t="s">
        <v>193</v>
      </c>
      <c r="G2003" t="s">
        <v>12</v>
      </c>
      <c r="H2003" t="s">
        <v>35</v>
      </c>
      <c r="I2003" t="s">
        <v>2</v>
      </c>
      <c r="J2003" t="s">
        <v>902</v>
      </c>
      <c r="K2003" t="s">
        <v>16</v>
      </c>
      <c r="L2003" t="s">
        <v>13</v>
      </c>
      <c r="M2003" t="s">
        <v>911</v>
      </c>
      <c r="N2003" t="s">
        <v>492</v>
      </c>
      <c r="O2003" t="s">
        <v>505</v>
      </c>
      <c r="P2003" t="s">
        <v>502</v>
      </c>
      <c r="Q2003" t="s">
        <v>500</v>
      </c>
      <c r="R2003" t="s">
        <v>502</v>
      </c>
      <c r="S2003" t="s">
        <v>493</v>
      </c>
      <c r="T2003" t="s">
        <v>496</v>
      </c>
      <c r="U2003" s="2">
        <f>DATE(IF(MONTH(Table__._SQL2014_QLTS17_DW_DimDate[[#This Row],[Ngay]])&lt;11,YEAR(Table__._SQL2014_QLTS17_DW_DimDate[[#This Row],[Ngay]])-1, YEAR(Table__._SQL2014_QLTS17_DW_DimDate[[#This Row],[Ngay]])),11,1)</f>
        <v>41944</v>
      </c>
      <c r="V2003" s="2">
        <f>DATE(YEAR(Table__._SQL2014_QLTS17_DW_DimDate[[#This Row],[NgayBatDauMuaVu]])+1, 10,31)</f>
        <v>42308</v>
      </c>
      <c r="W2003" s="3">
        <f>Table__._SQL2014_QLTS17_DW_DimDate[[#This Row],[Ngay]]-Table__._SQL2014_QLTS17_DW_DimDate[[#This Row],[NgayBatDauMuaVu]]+1</f>
        <v>237</v>
      </c>
      <c r="X2003">
        <f>INT((Table__._SQL2014_QLTS17_DW_DimDate[[#This Row],[NgayMuaVu]]-1)/7)+1</f>
        <v>34</v>
      </c>
      <c r="Y2003" t="str">
        <f>"Tuần " &amp;Table__._SQL2014_QLTS17_DW_DimDate[[#This Row],[TuanMuaVu]] &amp; " năm " &amp;Table__._SQL2014_QLTS17_DW_DimDate[[#This Row],[NamMuaVuStr]]</f>
        <v>Tuần 34 năm 2014-2015</v>
      </c>
      <c r="Z2003">
        <f>YEAR(Table__._SQL2014_QLTS17_DW_DimDate[[#This Row],[NgayBatDauMuaVu]])</f>
        <v>2014</v>
      </c>
      <c r="AA2003" t="str">
        <f>YEAR(Table__._SQL2014_QLTS17_DW_DimDate[[#This Row],[NgayBatDauMuaVu]]) &amp;"-"&amp;YEAR(Table__._SQL2014_QLTS17_DW_DimDate[[#This Row],[NgayKetThucMuaVu]])</f>
        <v>2014-2015</v>
      </c>
      <c r="AB2003">
        <f>YEAR(Table__._SQL2014_QLTS17_DW_DimDate[[#This Row],[NgayBatDauMuaVu]])</f>
        <v>2014</v>
      </c>
      <c r="AC2003">
        <f>YEAR(Table__._SQL2014_QLTS17_DW_DimDate[[#This Row],[NgayKetThucMuaVu]])</f>
        <v>2015</v>
      </c>
    </row>
    <row r="2004" spans="1:29">
      <c r="A2004">
        <v>20150626</v>
      </c>
      <c r="B2004" s="1">
        <v>42181</v>
      </c>
      <c r="C2004" t="s">
        <v>35</v>
      </c>
      <c r="D2004" t="s">
        <v>891</v>
      </c>
      <c r="E2004" t="s">
        <v>2</v>
      </c>
      <c r="F2004" t="s">
        <v>194</v>
      </c>
      <c r="G2004" t="s">
        <v>12</v>
      </c>
      <c r="H2004" t="s">
        <v>35</v>
      </c>
      <c r="I2004" t="s">
        <v>2</v>
      </c>
      <c r="J2004" t="s">
        <v>902</v>
      </c>
      <c r="K2004" t="s">
        <v>16</v>
      </c>
      <c r="L2004" t="s">
        <v>13</v>
      </c>
      <c r="M2004" t="s">
        <v>911</v>
      </c>
      <c r="N2004" t="s">
        <v>492</v>
      </c>
      <c r="O2004" t="s">
        <v>505</v>
      </c>
      <c r="P2004" t="s">
        <v>502</v>
      </c>
      <c r="Q2004" t="s">
        <v>500</v>
      </c>
      <c r="R2004" t="s">
        <v>502</v>
      </c>
      <c r="S2004" t="s">
        <v>493</v>
      </c>
      <c r="T2004" t="s">
        <v>496</v>
      </c>
      <c r="U2004" s="2">
        <f>DATE(IF(MONTH(Table__._SQL2014_QLTS17_DW_DimDate[[#This Row],[Ngay]])&lt;11,YEAR(Table__._SQL2014_QLTS17_DW_DimDate[[#This Row],[Ngay]])-1, YEAR(Table__._SQL2014_QLTS17_DW_DimDate[[#This Row],[Ngay]])),11,1)</f>
        <v>41944</v>
      </c>
      <c r="V2004" s="2">
        <f>DATE(YEAR(Table__._SQL2014_QLTS17_DW_DimDate[[#This Row],[NgayBatDauMuaVu]])+1, 10,31)</f>
        <v>42308</v>
      </c>
      <c r="W2004" s="3">
        <f>Table__._SQL2014_QLTS17_DW_DimDate[[#This Row],[Ngay]]-Table__._SQL2014_QLTS17_DW_DimDate[[#This Row],[NgayBatDauMuaVu]]+1</f>
        <v>238</v>
      </c>
      <c r="X2004">
        <f>INT((Table__._SQL2014_QLTS17_DW_DimDate[[#This Row],[NgayMuaVu]]-1)/7)+1</f>
        <v>34</v>
      </c>
      <c r="Y2004" t="str">
        <f>"Tuần " &amp;Table__._SQL2014_QLTS17_DW_DimDate[[#This Row],[TuanMuaVu]] &amp; " năm " &amp;Table__._SQL2014_QLTS17_DW_DimDate[[#This Row],[NamMuaVuStr]]</f>
        <v>Tuần 34 năm 2014-2015</v>
      </c>
      <c r="Z2004">
        <f>YEAR(Table__._SQL2014_QLTS17_DW_DimDate[[#This Row],[NgayBatDauMuaVu]])</f>
        <v>2014</v>
      </c>
      <c r="AA2004" t="str">
        <f>YEAR(Table__._SQL2014_QLTS17_DW_DimDate[[#This Row],[NgayBatDauMuaVu]]) &amp;"-"&amp;YEAR(Table__._SQL2014_QLTS17_DW_DimDate[[#This Row],[NgayKetThucMuaVu]])</f>
        <v>2014-2015</v>
      </c>
      <c r="AB2004">
        <f>YEAR(Table__._SQL2014_QLTS17_DW_DimDate[[#This Row],[NgayBatDauMuaVu]])</f>
        <v>2014</v>
      </c>
      <c r="AC2004">
        <f>YEAR(Table__._SQL2014_QLTS17_DW_DimDate[[#This Row],[NgayKetThucMuaVu]])</f>
        <v>2015</v>
      </c>
    </row>
    <row r="2005" spans="1:29">
      <c r="A2005">
        <v>20150627</v>
      </c>
      <c r="B2005" s="1">
        <v>42182</v>
      </c>
      <c r="C2005" t="s">
        <v>36</v>
      </c>
      <c r="D2005" t="s">
        <v>892</v>
      </c>
      <c r="E2005" t="s">
        <v>14</v>
      </c>
      <c r="F2005" t="s">
        <v>195</v>
      </c>
      <c r="G2005" t="s">
        <v>12</v>
      </c>
      <c r="H2005" t="s">
        <v>35</v>
      </c>
      <c r="I2005" t="s">
        <v>2</v>
      </c>
      <c r="J2005" t="s">
        <v>902</v>
      </c>
      <c r="K2005" t="s">
        <v>16</v>
      </c>
      <c r="L2005" t="s">
        <v>13</v>
      </c>
      <c r="M2005" t="s">
        <v>911</v>
      </c>
      <c r="N2005" t="s">
        <v>492</v>
      </c>
      <c r="O2005" t="s">
        <v>505</v>
      </c>
      <c r="P2005" t="s">
        <v>502</v>
      </c>
      <c r="Q2005" t="s">
        <v>500</v>
      </c>
      <c r="R2005" t="s">
        <v>502</v>
      </c>
      <c r="S2005" t="s">
        <v>493</v>
      </c>
      <c r="T2005" t="s">
        <v>496</v>
      </c>
      <c r="U2005" s="2">
        <f>DATE(IF(MONTH(Table__._SQL2014_QLTS17_DW_DimDate[[#This Row],[Ngay]])&lt;11,YEAR(Table__._SQL2014_QLTS17_DW_DimDate[[#This Row],[Ngay]])-1, YEAR(Table__._SQL2014_QLTS17_DW_DimDate[[#This Row],[Ngay]])),11,1)</f>
        <v>41944</v>
      </c>
      <c r="V2005" s="2">
        <f>DATE(YEAR(Table__._SQL2014_QLTS17_DW_DimDate[[#This Row],[NgayBatDauMuaVu]])+1, 10,31)</f>
        <v>42308</v>
      </c>
      <c r="W2005" s="3">
        <f>Table__._SQL2014_QLTS17_DW_DimDate[[#This Row],[Ngay]]-Table__._SQL2014_QLTS17_DW_DimDate[[#This Row],[NgayBatDauMuaVu]]+1</f>
        <v>239</v>
      </c>
      <c r="X2005">
        <f>INT((Table__._SQL2014_QLTS17_DW_DimDate[[#This Row],[NgayMuaVu]]-1)/7)+1</f>
        <v>35</v>
      </c>
      <c r="Y2005" t="str">
        <f>"Tuần " &amp;Table__._SQL2014_QLTS17_DW_DimDate[[#This Row],[TuanMuaVu]] &amp; " năm " &amp;Table__._SQL2014_QLTS17_DW_DimDate[[#This Row],[NamMuaVuStr]]</f>
        <v>Tuần 35 năm 2014-2015</v>
      </c>
      <c r="Z2005">
        <f>YEAR(Table__._SQL2014_QLTS17_DW_DimDate[[#This Row],[NgayBatDauMuaVu]])</f>
        <v>2014</v>
      </c>
      <c r="AA2005" t="str">
        <f>YEAR(Table__._SQL2014_QLTS17_DW_DimDate[[#This Row],[NgayBatDauMuaVu]]) &amp;"-"&amp;YEAR(Table__._SQL2014_QLTS17_DW_DimDate[[#This Row],[NgayKetThucMuaVu]])</f>
        <v>2014-2015</v>
      </c>
      <c r="AB2005">
        <f>YEAR(Table__._SQL2014_QLTS17_DW_DimDate[[#This Row],[NgayBatDauMuaVu]])</f>
        <v>2014</v>
      </c>
      <c r="AC2005">
        <f>YEAR(Table__._SQL2014_QLTS17_DW_DimDate[[#This Row],[NgayKetThucMuaVu]])</f>
        <v>2015</v>
      </c>
    </row>
    <row r="2006" spans="1:29">
      <c r="A2006">
        <v>20150628</v>
      </c>
      <c r="B2006" s="1">
        <v>42183</v>
      </c>
      <c r="C2006" t="s">
        <v>37</v>
      </c>
      <c r="D2006" t="s">
        <v>893</v>
      </c>
      <c r="E2006" t="s">
        <v>1</v>
      </c>
      <c r="F2006" t="s">
        <v>196</v>
      </c>
      <c r="G2006" t="s">
        <v>3</v>
      </c>
      <c r="H2006" t="s">
        <v>36</v>
      </c>
      <c r="I2006" t="s">
        <v>2</v>
      </c>
      <c r="J2006" t="s">
        <v>902</v>
      </c>
      <c r="K2006" t="s">
        <v>16</v>
      </c>
      <c r="L2006" t="s">
        <v>13</v>
      </c>
      <c r="M2006" t="s">
        <v>911</v>
      </c>
      <c r="N2006" t="s">
        <v>492</v>
      </c>
      <c r="O2006" t="s">
        <v>505</v>
      </c>
      <c r="P2006" t="s">
        <v>502</v>
      </c>
      <c r="Q2006" t="s">
        <v>500</v>
      </c>
      <c r="R2006" t="s">
        <v>502</v>
      </c>
      <c r="S2006" t="s">
        <v>493</v>
      </c>
      <c r="T2006" t="s">
        <v>496</v>
      </c>
      <c r="U2006" s="2">
        <f>DATE(IF(MONTH(Table__._SQL2014_QLTS17_DW_DimDate[[#This Row],[Ngay]])&lt;11,YEAR(Table__._SQL2014_QLTS17_DW_DimDate[[#This Row],[Ngay]])-1, YEAR(Table__._SQL2014_QLTS17_DW_DimDate[[#This Row],[Ngay]])),11,1)</f>
        <v>41944</v>
      </c>
      <c r="V2006" s="2">
        <f>DATE(YEAR(Table__._SQL2014_QLTS17_DW_DimDate[[#This Row],[NgayBatDauMuaVu]])+1, 10,31)</f>
        <v>42308</v>
      </c>
      <c r="W2006" s="3">
        <f>Table__._SQL2014_QLTS17_DW_DimDate[[#This Row],[Ngay]]-Table__._SQL2014_QLTS17_DW_DimDate[[#This Row],[NgayBatDauMuaVu]]+1</f>
        <v>240</v>
      </c>
      <c r="X2006">
        <f>INT((Table__._SQL2014_QLTS17_DW_DimDate[[#This Row],[NgayMuaVu]]-1)/7)+1</f>
        <v>35</v>
      </c>
      <c r="Y2006" t="str">
        <f>"Tuần " &amp;Table__._SQL2014_QLTS17_DW_DimDate[[#This Row],[TuanMuaVu]] &amp; " năm " &amp;Table__._SQL2014_QLTS17_DW_DimDate[[#This Row],[NamMuaVuStr]]</f>
        <v>Tuần 35 năm 2014-2015</v>
      </c>
      <c r="Z2006">
        <f>YEAR(Table__._SQL2014_QLTS17_DW_DimDate[[#This Row],[NgayBatDauMuaVu]])</f>
        <v>2014</v>
      </c>
      <c r="AA2006" t="str">
        <f>YEAR(Table__._SQL2014_QLTS17_DW_DimDate[[#This Row],[NgayBatDauMuaVu]]) &amp;"-"&amp;YEAR(Table__._SQL2014_QLTS17_DW_DimDate[[#This Row],[NgayKetThucMuaVu]])</f>
        <v>2014-2015</v>
      </c>
      <c r="AB2006">
        <f>YEAR(Table__._SQL2014_QLTS17_DW_DimDate[[#This Row],[NgayBatDauMuaVu]])</f>
        <v>2014</v>
      </c>
      <c r="AC2006">
        <f>YEAR(Table__._SQL2014_QLTS17_DW_DimDate[[#This Row],[NgayKetThucMuaVu]])</f>
        <v>2015</v>
      </c>
    </row>
    <row r="2007" spans="1:29">
      <c r="A2007">
        <v>20150629</v>
      </c>
      <c r="B2007" s="1">
        <v>42184</v>
      </c>
      <c r="C2007" t="s">
        <v>38</v>
      </c>
      <c r="D2007" t="s">
        <v>894</v>
      </c>
      <c r="E2007" t="s">
        <v>13</v>
      </c>
      <c r="F2007" t="s">
        <v>197</v>
      </c>
      <c r="G2007" t="s">
        <v>3</v>
      </c>
      <c r="H2007" t="s">
        <v>36</v>
      </c>
      <c r="I2007" t="s">
        <v>2</v>
      </c>
      <c r="J2007" t="s">
        <v>902</v>
      </c>
      <c r="K2007" t="s">
        <v>16</v>
      </c>
      <c r="L2007" t="s">
        <v>13</v>
      </c>
      <c r="M2007" t="s">
        <v>911</v>
      </c>
      <c r="N2007" t="s">
        <v>492</v>
      </c>
      <c r="O2007" t="s">
        <v>505</v>
      </c>
      <c r="P2007" t="s">
        <v>502</v>
      </c>
      <c r="Q2007" t="s">
        <v>500</v>
      </c>
      <c r="R2007" t="s">
        <v>502</v>
      </c>
      <c r="S2007" t="s">
        <v>493</v>
      </c>
      <c r="T2007" t="s">
        <v>496</v>
      </c>
      <c r="U2007" s="2">
        <f>DATE(IF(MONTH(Table__._SQL2014_QLTS17_DW_DimDate[[#This Row],[Ngay]])&lt;11,YEAR(Table__._SQL2014_QLTS17_DW_DimDate[[#This Row],[Ngay]])-1, YEAR(Table__._SQL2014_QLTS17_DW_DimDate[[#This Row],[Ngay]])),11,1)</f>
        <v>41944</v>
      </c>
      <c r="V2007" s="2">
        <f>DATE(YEAR(Table__._SQL2014_QLTS17_DW_DimDate[[#This Row],[NgayBatDauMuaVu]])+1, 10,31)</f>
        <v>42308</v>
      </c>
      <c r="W2007" s="3">
        <f>Table__._SQL2014_QLTS17_DW_DimDate[[#This Row],[Ngay]]-Table__._SQL2014_QLTS17_DW_DimDate[[#This Row],[NgayBatDauMuaVu]]+1</f>
        <v>241</v>
      </c>
      <c r="X2007">
        <f>INT((Table__._SQL2014_QLTS17_DW_DimDate[[#This Row],[NgayMuaVu]]-1)/7)+1</f>
        <v>35</v>
      </c>
      <c r="Y2007" t="str">
        <f>"Tuần " &amp;Table__._SQL2014_QLTS17_DW_DimDate[[#This Row],[TuanMuaVu]] &amp; " năm " &amp;Table__._SQL2014_QLTS17_DW_DimDate[[#This Row],[NamMuaVuStr]]</f>
        <v>Tuần 35 năm 2014-2015</v>
      </c>
      <c r="Z2007">
        <f>YEAR(Table__._SQL2014_QLTS17_DW_DimDate[[#This Row],[NgayBatDauMuaVu]])</f>
        <v>2014</v>
      </c>
      <c r="AA2007" t="str">
        <f>YEAR(Table__._SQL2014_QLTS17_DW_DimDate[[#This Row],[NgayBatDauMuaVu]]) &amp;"-"&amp;YEAR(Table__._SQL2014_QLTS17_DW_DimDate[[#This Row],[NgayKetThucMuaVu]])</f>
        <v>2014-2015</v>
      </c>
      <c r="AB2007">
        <f>YEAR(Table__._SQL2014_QLTS17_DW_DimDate[[#This Row],[NgayBatDauMuaVu]])</f>
        <v>2014</v>
      </c>
      <c r="AC2007">
        <f>YEAR(Table__._SQL2014_QLTS17_DW_DimDate[[#This Row],[NgayKetThucMuaVu]])</f>
        <v>2015</v>
      </c>
    </row>
    <row r="2008" spans="1:29">
      <c r="A2008">
        <v>20150630</v>
      </c>
      <c r="B2008" s="1">
        <v>42185</v>
      </c>
      <c r="C2008" t="s">
        <v>39</v>
      </c>
      <c r="D2008" t="s">
        <v>895</v>
      </c>
      <c r="E2008" t="s">
        <v>16</v>
      </c>
      <c r="F2008" t="s">
        <v>198</v>
      </c>
      <c r="G2008" t="s">
        <v>3</v>
      </c>
      <c r="H2008" t="s">
        <v>36</v>
      </c>
      <c r="I2008" t="s">
        <v>2</v>
      </c>
      <c r="J2008" t="s">
        <v>902</v>
      </c>
      <c r="K2008" t="s">
        <v>16</v>
      </c>
      <c r="L2008" t="s">
        <v>13</v>
      </c>
      <c r="M2008" t="s">
        <v>911</v>
      </c>
      <c r="N2008" t="s">
        <v>492</v>
      </c>
      <c r="O2008" t="s">
        <v>505</v>
      </c>
      <c r="P2008" t="s">
        <v>502</v>
      </c>
      <c r="Q2008" t="s">
        <v>500</v>
      </c>
      <c r="R2008" t="s">
        <v>502</v>
      </c>
      <c r="S2008" t="s">
        <v>493</v>
      </c>
      <c r="T2008" t="s">
        <v>496</v>
      </c>
      <c r="U2008" s="2">
        <f>DATE(IF(MONTH(Table__._SQL2014_QLTS17_DW_DimDate[[#This Row],[Ngay]])&lt;11,YEAR(Table__._SQL2014_QLTS17_DW_DimDate[[#This Row],[Ngay]])-1, YEAR(Table__._SQL2014_QLTS17_DW_DimDate[[#This Row],[Ngay]])),11,1)</f>
        <v>41944</v>
      </c>
      <c r="V2008" s="2">
        <f>DATE(YEAR(Table__._SQL2014_QLTS17_DW_DimDate[[#This Row],[NgayBatDauMuaVu]])+1, 10,31)</f>
        <v>42308</v>
      </c>
      <c r="W2008" s="3">
        <f>Table__._SQL2014_QLTS17_DW_DimDate[[#This Row],[Ngay]]-Table__._SQL2014_QLTS17_DW_DimDate[[#This Row],[NgayBatDauMuaVu]]+1</f>
        <v>242</v>
      </c>
      <c r="X2008">
        <f>INT((Table__._SQL2014_QLTS17_DW_DimDate[[#This Row],[NgayMuaVu]]-1)/7)+1</f>
        <v>35</v>
      </c>
      <c r="Y2008" t="str">
        <f>"Tuần " &amp;Table__._SQL2014_QLTS17_DW_DimDate[[#This Row],[TuanMuaVu]] &amp; " năm " &amp;Table__._SQL2014_QLTS17_DW_DimDate[[#This Row],[NamMuaVuStr]]</f>
        <v>Tuần 35 năm 2014-2015</v>
      </c>
      <c r="Z2008">
        <f>YEAR(Table__._SQL2014_QLTS17_DW_DimDate[[#This Row],[NgayBatDauMuaVu]])</f>
        <v>2014</v>
      </c>
      <c r="AA2008" t="str">
        <f>YEAR(Table__._SQL2014_QLTS17_DW_DimDate[[#This Row],[NgayBatDauMuaVu]]) &amp;"-"&amp;YEAR(Table__._SQL2014_QLTS17_DW_DimDate[[#This Row],[NgayKetThucMuaVu]])</f>
        <v>2014-2015</v>
      </c>
      <c r="AB2008">
        <f>YEAR(Table__._SQL2014_QLTS17_DW_DimDate[[#This Row],[NgayBatDauMuaVu]])</f>
        <v>2014</v>
      </c>
      <c r="AC2008">
        <f>YEAR(Table__._SQL2014_QLTS17_DW_DimDate[[#This Row],[NgayKetThucMuaVu]])</f>
        <v>2015</v>
      </c>
    </row>
    <row r="2009" spans="1:29">
      <c r="A2009">
        <v>20150701</v>
      </c>
      <c r="B2009" s="1">
        <v>42186</v>
      </c>
      <c r="C2009" t="s">
        <v>1</v>
      </c>
      <c r="D2009" t="s">
        <v>896</v>
      </c>
      <c r="E2009" t="s">
        <v>12</v>
      </c>
      <c r="F2009" t="s">
        <v>199</v>
      </c>
      <c r="G2009" t="s">
        <v>1</v>
      </c>
      <c r="H2009" t="s">
        <v>36</v>
      </c>
      <c r="I2009" t="s">
        <v>14</v>
      </c>
      <c r="J2009" t="s">
        <v>904</v>
      </c>
      <c r="K2009" t="s">
        <v>1</v>
      </c>
      <c r="L2009" t="s">
        <v>16</v>
      </c>
      <c r="M2009" t="s">
        <v>912</v>
      </c>
      <c r="N2009" t="s">
        <v>492</v>
      </c>
      <c r="O2009" t="s">
        <v>506</v>
      </c>
      <c r="P2009" t="s">
        <v>507</v>
      </c>
      <c r="Q2009" t="s">
        <v>506</v>
      </c>
      <c r="R2009" t="s">
        <v>508</v>
      </c>
      <c r="S2009" t="s">
        <v>493</v>
      </c>
      <c r="T2009" t="s">
        <v>496</v>
      </c>
      <c r="U2009" s="2">
        <f>DATE(IF(MONTH(Table__._SQL2014_QLTS17_DW_DimDate[[#This Row],[Ngay]])&lt;11,YEAR(Table__._SQL2014_QLTS17_DW_DimDate[[#This Row],[Ngay]])-1, YEAR(Table__._SQL2014_QLTS17_DW_DimDate[[#This Row],[Ngay]])),11,1)</f>
        <v>41944</v>
      </c>
      <c r="V2009" s="2">
        <f>DATE(YEAR(Table__._SQL2014_QLTS17_DW_DimDate[[#This Row],[NgayBatDauMuaVu]])+1, 10,31)</f>
        <v>42308</v>
      </c>
      <c r="W2009" s="3">
        <f>Table__._SQL2014_QLTS17_DW_DimDate[[#This Row],[Ngay]]-Table__._SQL2014_QLTS17_DW_DimDate[[#This Row],[NgayBatDauMuaVu]]+1</f>
        <v>243</v>
      </c>
      <c r="X2009">
        <f>INT((Table__._SQL2014_QLTS17_DW_DimDate[[#This Row],[NgayMuaVu]]-1)/7)+1</f>
        <v>35</v>
      </c>
      <c r="Y2009" t="str">
        <f>"Tuần " &amp;Table__._SQL2014_QLTS17_DW_DimDate[[#This Row],[TuanMuaVu]] &amp; " năm " &amp;Table__._SQL2014_QLTS17_DW_DimDate[[#This Row],[NamMuaVuStr]]</f>
        <v>Tuần 35 năm 2014-2015</v>
      </c>
      <c r="Z2009">
        <f>YEAR(Table__._SQL2014_QLTS17_DW_DimDate[[#This Row],[NgayBatDauMuaVu]])</f>
        <v>2014</v>
      </c>
      <c r="AA2009" t="str">
        <f>YEAR(Table__._SQL2014_QLTS17_DW_DimDate[[#This Row],[NgayBatDauMuaVu]]) &amp;"-"&amp;YEAR(Table__._SQL2014_QLTS17_DW_DimDate[[#This Row],[NgayKetThucMuaVu]])</f>
        <v>2014-2015</v>
      </c>
      <c r="AB2009">
        <f>YEAR(Table__._SQL2014_QLTS17_DW_DimDate[[#This Row],[NgayBatDauMuaVu]])</f>
        <v>2014</v>
      </c>
      <c r="AC2009">
        <f>YEAR(Table__._SQL2014_QLTS17_DW_DimDate[[#This Row],[NgayKetThucMuaVu]])</f>
        <v>2015</v>
      </c>
    </row>
    <row r="2010" spans="1:29">
      <c r="A2010">
        <v>20150702</v>
      </c>
      <c r="B2010" s="1">
        <v>42187</v>
      </c>
      <c r="C2010" t="s">
        <v>13</v>
      </c>
      <c r="D2010" t="s">
        <v>897</v>
      </c>
      <c r="E2010" t="s">
        <v>3</v>
      </c>
      <c r="F2010" t="s">
        <v>203</v>
      </c>
      <c r="G2010" t="s">
        <v>1</v>
      </c>
      <c r="H2010" t="s">
        <v>36</v>
      </c>
      <c r="I2010" t="s">
        <v>14</v>
      </c>
      <c r="J2010" t="s">
        <v>904</v>
      </c>
      <c r="K2010" t="s">
        <v>1</v>
      </c>
      <c r="L2010" t="s">
        <v>16</v>
      </c>
      <c r="M2010" t="s">
        <v>912</v>
      </c>
      <c r="N2010" t="s">
        <v>492</v>
      </c>
      <c r="O2010" t="s">
        <v>506</v>
      </c>
      <c r="P2010" t="s">
        <v>507</v>
      </c>
      <c r="Q2010" t="s">
        <v>506</v>
      </c>
      <c r="R2010" t="s">
        <v>508</v>
      </c>
      <c r="S2010" t="s">
        <v>493</v>
      </c>
      <c r="T2010" t="s">
        <v>496</v>
      </c>
      <c r="U2010" s="2">
        <f>DATE(IF(MONTH(Table__._SQL2014_QLTS17_DW_DimDate[[#This Row],[Ngay]])&lt;11,YEAR(Table__._SQL2014_QLTS17_DW_DimDate[[#This Row],[Ngay]])-1, YEAR(Table__._SQL2014_QLTS17_DW_DimDate[[#This Row],[Ngay]])),11,1)</f>
        <v>41944</v>
      </c>
      <c r="V2010" s="2">
        <f>DATE(YEAR(Table__._SQL2014_QLTS17_DW_DimDate[[#This Row],[NgayBatDauMuaVu]])+1, 10,31)</f>
        <v>42308</v>
      </c>
      <c r="W2010" s="3">
        <f>Table__._SQL2014_QLTS17_DW_DimDate[[#This Row],[Ngay]]-Table__._SQL2014_QLTS17_DW_DimDate[[#This Row],[NgayBatDauMuaVu]]+1</f>
        <v>244</v>
      </c>
      <c r="X2010">
        <f>INT((Table__._SQL2014_QLTS17_DW_DimDate[[#This Row],[NgayMuaVu]]-1)/7)+1</f>
        <v>35</v>
      </c>
      <c r="Y2010" t="str">
        <f>"Tuần " &amp;Table__._SQL2014_QLTS17_DW_DimDate[[#This Row],[TuanMuaVu]] &amp; " năm " &amp;Table__._SQL2014_QLTS17_DW_DimDate[[#This Row],[NamMuaVuStr]]</f>
        <v>Tuần 35 năm 2014-2015</v>
      </c>
      <c r="Z2010">
        <f>YEAR(Table__._SQL2014_QLTS17_DW_DimDate[[#This Row],[NgayBatDauMuaVu]])</f>
        <v>2014</v>
      </c>
      <c r="AA2010" t="str">
        <f>YEAR(Table__._SQL2014_QLTS17_DW_DimDate[[#This Row],[NgayBatDauMuaVu]]) &amp;"-"&amp;YEAR(Table__._SQL2014_QLTS17_DW_DimDate[[#This Row],[NgayKetThucMuaVu]])</f>
        <v>2014-2015</v>
      </c>
      <c r="AB2010">
        <f>YEAR(Table__._SQL2014_QLTS17_DW_DimDate[[#This Row],[NgayBatDauMuaVu]])</f>
        <v>2014</v>
      </c>
      <c r="AC2010">
        <f>YEAR(Table__._SQL2014_QLTS17_DW_DimDate[[#This Row],[NgayKetThucMuaVu]])</f>
        <v>2015</v>
      </c>
    </row>
    <row r="2011" spans="1:29">
      <c r="A2011">
        <v>20150703</v>
      </c>
      <c r="B2011" s="1">
        <v>42188</v>
      </c>
      <c r="C2011" t="s">
        <v>16</v>
      </c>
      <c r="D2011" t="s">
        <v>891</v>
      </c>
      <c r="E2011" t="s">
        <v>2</v>
      </c>
      <c r="F2011" t="s">
        <v>204</v>
      </c>
      <c r="G2011" t="s">
        <v>1</v>
      </c>
      <c r="H2011" t="s">
        <v>36</v>
      </c>
      <c r="I2011" t="s">
        <v>14</v>
      </c>
      <c r="J2011" t="s">
        <v>904</v>
      </c>
      <c r="K2011" t="s">
        <v>1</v>
      </c>
      <c r="L2011" t="s">
        <v>16</v>
      </c>
      <c r="M2011" t="s">
        <v>912</v>
      </c>
      <c r="N2011" t="s">
        <v>492</v>
      </c>
      <c r="O2011" t="s">
        <v>506</v>
      </c>
      <c r="P2011" t="s">
        <v>507</v>
      </c>
      <c r="Q2011" t="s">
        <v>506</v>
      </c>
      <c r="R2011" t="s">
        <v>508</v>
      </c>
      <c r="S2011" t="s">
        <v>493</v>
      </c>
      <c r="T2011" t="s">
        <v>496</v>
      </c>
      <c r="U2011" s="2">
        <f>DATE(IF(MONTH(Table__._SQL2014_QLTS17_DW_DimDate[[#This Row],[Ngay]])&lt;11,YEAR(Table__._SQL2014_QLTS17_DW_DimDate[[#This Row],[Ngay]])-1, YEAR(Table__._SQL2014_QLTS17_DW_DimDate[[#This Row],[Ngay]])),11,1)</f>
        <v>41944</v>
      </c>
      <c r="V2011" s="2">
        <f>DATE(YEAR(Table__._SQL2014_QLTS17_DW_DimDate[[#This Row],[NgayBatDauMuaVu]])+1, 10,31)</f>
        <v>42308</v>
      </c>
      <c r="W2011" s="3">
        <f>Table__._SQL2014_QLTS17_DW_DimDate[[#This Row],[Ngay]]-Table__._SQL2014_QLTS17_DW_DimDate[[#This Row],[NgayBatDauMuaVu]]+1</f>
        <v>245</v>
      </c>
      <c r="X2011">
        <f>INT((Table__._SQL2014_QLTS17_DW_DimDate[[#This Row],[NgayMuaVu]]-1)/7)+1</f>
        <v>35</v>
      </c>
      <c r="Y2011" t="str">
        <f>"Tuần " &amp;Table__._SQL2014_QLTS17_DW_DimDate[[#This Row],[TuanMuaVu]] &amp; " năm " &amp;Table__._SQL2014_QLTS17_DW_DimDate[[#This Row],[NamMuaVuStr]]</f>
        <v>Tuần 35 năm 2014-2015</v>
      </c>
      <c r="Z2011">
        <f>YEAR(Table__._SQL2014_QLTS17_DW_DimDate[[#This Row],[NgayBatDauMuaVu]])</f>
        <v>2014</v>
      </c>
      <c r="AA2011" t="str">
        <f>YEAR(Table__._SQL2014_QLTS17_DW_DimDate[[#This Row],[NgayBatDauMuaVu]]) &amp;"-"&amp;YEAR(Table__._SQL2014_QLTS17_DW_DimDate[[#This Row],[NgayKetThucMuaVu]])</f>
        <v>2014-2015</v>
      </c>
      <c r="AB2011">
        <f>YEAR(Table__._SQL2014_QLTS17_DW_DimDate[[#This Row],[NgayBatDauMuaVu]])</f>
        <v>2014</v>
      </c>
      <c r="AC2011">
        <f>YEAR(Table__._SQL2014_QLTS17_DW_DimDate[[#This Row],[NgayKetThucMuaVu]])</f>
        <v>2015</v>
      </c>
    </row>
    <row r="2012" spans="1:29">
      <c r="A2012">
        <v>20150704</v>
      </c>
      <c r="B2012" s="1">
        <v>42189</v>
      </c>
      <c r="C2012" t="s">
        <v>12</v>
      </c>
      <c r="D2012" t="s">
        <v>892</v>
      </c>
      <c r="E2012" t="s">
        <v>14</v>
      </c>
      <c r="F2012" t="s">
        <v>205</v>
      </c>
      <c r="G2012" t="s">
        <v>1</v>
      </c>
      <c r="H2012" t="s">
        <v>36</v>
      </c>
      <c r="I2012" t="s">
        <v>14</v>
      </c>
      <c r="J2012" t="s">
        <v>904</v>
      </c>
      <c r="K2012" t="s">
        <v>1</v>
      </c>
      <c r="L2012" t="s">
        <v>16</v>
      </c>
      <c r="M2012" t="s">
        <v>912</v>
      </c>
      <c r="N2012" t="s">
        <v>492</v>
      </c>
      <c r="O2012" t="s">
        <v>506</v>
      </c>
      <c r="P2012" t="s">
        <v>507</v>
      </c>
      <c r="Q2012" t="s">
        <v>506</v>
      </c>
      <c r="R2012" t="s">
        <v>508</v>
      </c>
      <c r="S2012" t="s">
        <v>493</v>
      </c>
      <c r="T2012" t="s">
        <v>496</v>
      </c>
      <c r="U2012" s="2">
        <f>DATE(IF(MONTH(Table__._SQL2014_QLTS17_DW_DimDate[[#This Row],[Ngay]])&lt;11,YEAR(Table__._SQL2014_QLTS17_DW_DimDate[[#This Row],[Ngay]])-1, YEAR(Table__._SQL2014_QLTS17_DW_DimDate[[#This Row],[Ngay]])),11,1)</f>
        <v>41944</v>
      </c>
      <c r="V2012" s="2">
        <f>DATE(YEAR(Table__._SQL2014_QLTS17_DW_DimDate[[#This Row],[NgayBatDauMuaVu]])+1, 10,31)</f>
        <v>42308</v>
      </c>
      <c r="W2012" s="3">
        <f>Table__._SQL2014_QLTS17_DW_DimDate[[#This Row],[Ngay]]-Table__._SQL2014_QLTS17_DW_DimDate[[#This Row],[NgayBatDauMuaVu]]+1</f>
        <v>246</v>
      </c>
      <c r="X2012">
        <f>INT((Table__._SQL2014_QLTS17_DW_DimDate[[#This Row],[NgayMuaVu]]-1)/7)+1</f>
        <v>36</v>
      </c>
      <c r="Y2012" t="str">
        <f>"Tuần " &amp;Table__._SQL2014_QLTS17_DW_DimDate[[#This Row],[TuanMuaVu]] &amp; " năm " &amp;Table__._SQL2014_QLTS17_DW_DimDate[[#This Row],[NamMuaVuStr]]</f>
        <v>Tuần 36 năm 2014-2015</v>
      </c>
      <c r="Z2012">
        <f>YEAR(Table__._SQL2014_QLTS17_DW_DimDate[[#This Row],[NgayBatDauMuaVu]])</f>
        <v>2014</v>
      </c>
      <c r="AA2012" t="str">
        <f>YEAR(Table__._SQL2014_QLTS17_DW_DimDate[[#This Row],[NgayBatDauMuaVu]]) &amp;"-"&amp;YEAR(Table__._SQL2014_QLTS17_DW_DimDate[[#This Row],[NgayKetThucMuaVu]])</f>
        <v>2014-2015</v>
      </c>
      <c r="AB2012">
        <f>YEAR(Table__._SQL2014_QLTS17_DW_DimDate[[#This Row],[NgayBatDauMuaVu]])</f>
        <v>2014</v>
      </c>
      <c r="AC2012">
        <f>YEAR(Table__._SQL2014_QLTS17_DW_DimDate[[#This Row],[NgayKetThucMuaVu]])</f>
        <v>2015</v>
      </c>
    </row>
    <row r="2013" spans="1:29">
      <c r="A2013">
        <v>20150705</v>
      </c>
      <c r="B2013" s="1">
        <v>42190</v>
      </c>
      <c r="C2013" t="s">
        <v>3</v>
      </c>
      <c r="D2013" t="s">
        <v>893</v>
      </c>
      <c r="E2013" t="s">
        <v>1</v>
      </c>
      <c r="F2013" t="s">
        <v>206</v>
      </c>
      <c r="G2013" t="s">
        <v>13</v>
      </c>
      <c r="H2013" t="s">
        <v>37</v>
      </c>
      <c r="I2013" t="s">
        <v>14</v>
      </c>
      <c r="J2013" t="s">
        <v>904</v>
      </c>
      <c r="K2013" t="s">
        <v>1</v>
      </c>
      <c r="L2013" t="s">
        <v>16</v>
      </c>
      <c r="M2013" t="s">
        <v>912</v>
      </c>
      <c r="N2013" t="s">
        <v>492</v>
      </c>
      <c r="O2013" t="s">
        <v>506</v>
      </c>
      <c r="P2013" t="s">
        <v>507</v>
      </c>
      <c r="Q2013" t="s">
        <v>506</v>
      </c>
      <c r="R2013" t="s">
        <v>508</v>
      </c>
      <c r="S2013" t="s">
        <v>493</v>
      </c>
      <c r="T2013" t="s">
        <v>496</v>
      </c>
      <c r="U2013" s="2">
        <f>DATE(IF(MONTH(Table__._SQL2014_QLTS17_DW_DimDate[[#This Row],[Ngay]])&lt;11,YEAR(Table__._SQL2014_QLTS17_DW_DimDate[[#This Row],[Ngay]])-1, YEAR(Table__._SQL2014_QLTS17_DW_DimDate[[#This Row],[Ngay]])),11,1)</f>
        <v>41944</v>
      </c>
      <c r="V2013" s="2">
        <f>DATE(YEAR(Table__._SQL2014_QLTS17_DW_DimDate[[#This Row],[NgayBatDauMuaVu]])+1, 10,31)</f>
        <v>42308</v>
      </c>
      <c r="W2013" s="3">
        <f>Table__._SQL2014_QLTS17_DW_DimDate[[#This Row],[Ngay]]-Table__._SQL2014_QLTS17_DW_DimDate[[#This Row],[NgayBatDauMuaVu]]+1</f>
        <v>247</v>
      </c>
      <c r="X2013">
        <f>INT((Table__._SQL2014_QLTS17_DW_DimDate[[#This Row],[NgayMuaVu]]-1)/7)+1</f>
        <v>36</v>
      </c>
      <c r="Y2013" t="str">
        <f>"Tuần " &amp;Table__._SQL2014_QLTS17_DW_DimDate[[#This Row],[TuanMuaVu]] &amp; " năm " &amp;Table__._SQL2014_QLTS17_DW_DimDate[[#This Row],[NamMuaVuStr]]</f>
        <v>Tuần 36 năm 2014-2015</v>
      </c>
      <c r="Z2013">
        <f>YEAR(Table__._SQL2014_QLTS17_DW_DimDate[[#This Row],[NgayBatDauMuaVu]])</f>
        <v>2014</v>
      </c>
      <c r="AA2013" t="str">
        <f>YEAR(Table__._SQL2014_QLTS17_DW_DimDate[[#This Row],[NgayBatDauMuaVu]]) &amp;"-"&amp;YEAR(Table__._SQL2014_QLTS17_DW_DimDate[[#This Row],[NgayKetThucMuaVu]])</f>
        <v>2014-2015</v>
      </c>
      <c r="AB2013">
        <f>YEAR(Table__._SQL2014_QLTS17_DW_DimDate[[#This Row],[NgayBatDauMuaVu]])</f>
        <v>2014</v>
      </c>
      <c r="AC2013">
        <f>YEAR(Table__._SQL2014_QLTS17_DW_DimDate[[#This Row],[NgayKetThucMuaVu]])</f>
        <v>2015</v>
      </c>
    </row>
    <row r="2014" spans="1:29">
      <c r="A2014">
        <v>20150706</v>
      </c>
      <c r="B2014" s="1">
        <v>42191</v>
      </c>
      <c r="C2014" t="s">
        <v>2</v>
      </c>
      <c r="D2014" t="s">
        <v>894</v>
      </c>
      <c r="E2014" t="s">
        <v>13</v>
      </c>
      <c r="F2014" t="s">
        <v>207</v>
      </c>
      <c r="G2014" t="s">
        <v>13</v>
      </c>
      <c r="H2014" t="s">
        <v>37</v>
      </c>
      <c r="I2014" t="s">
        <v>14</v>
      </c>
      <c r="J2014" t="s">
        <v>904</v>
      </c>
      <c r="K2014" t="s">
        <v>1</v>
      </c>
      <c r="L2014" t="s">
        <v>16</v>
      </c>
      <c r="M2014" t="s">
        <v>912</v>
      </c>
      <c r="N2014" t="s">
        <v>492</v>
      </c>
      <c r="O2014" t="s">
        <v>506</v>
      </c>
      <c r="P2014" t="s">
        <v>507</v>
      </c>
      <c r="Q2014" t="s">
        <v>506</v>
      </c>
      <c r="R2014" t="s">
        <v>508</v>
      </c>
      <c r="S2014" t="s">
        <v>493</v>
      </c>
      <c r="T2014" t="s">
        <v>496</v>
      </c>
      <c r="U2014" s="2">
        <f>DATE(IF(MONTH(Table__._SQL2014_QLTS17_DW_DimDate[[#This Row],[Ngay]])&lt;11,YEAR(Table__._SQL2014_QLTS17_DW_DimDate[[#This Row],[Ngay]])-1, YEAR(Table__._SQL2014_QLTS17_DW_DimDate[[#This Row],[Ngay]])),11,1)</f>
        <v>41944</v>
      </c>
      <c r="V2014" s="2">
        <f>DATE(YEAR(Table__._SQL2014_QLTS17_DW_DimDate[[#This Row],[NgayBatDauMuaVu]])+1, 10,31)</f>
        <v>42308</v>
      </c>
      <c r="W2014" s="3">
        <f>Table__._SQL2014_QLTS17_DW_DimDate[[#This Row],[Ngay]]-Table__._SQL2014_QLTS17_DW_DimDate[[#This Row],[NgayBatDauMuaVu]]+1</f>
        <v>248</v>
      </c>
      <c r="X2014">
        <f>INT((Table__._SQL2014_QLTS17_DW_DimDate[[#This Row],[NgayMuaVu]]-1)/7)+1</f>
        <v>36</v>
      </c>
      <c r="Y2014" t="str">
        <f>"Tuần " &amp;Table__._SQL2014_QLTS17_DW_DimDate[[#This Row],[TuanMuaVu]] &amp; " năm " &amp;Table__._SQL2014_QLTS17_DW_DimDate[[#This Row],[NamMuaVuStr]]</f>
        <v>Tuần 36 năm 2014-2015</v>
      </c>
      <c r="Z2014">
        <f>YEAR(Table__._SQL2014_QLTS17_DW_DimDate[[#This Row],[NgayBatDauMuaVu]])</f>
        <v>2014</v>
      </c>
      <c r="AA2014" t="str">
        <f>YEAR(Table__._SQL2014_QLTS17_DW_DimDate[[#This Row],[NgayBatDauMuaVu]]) &amp;"-"&amp;YEAR(Table__._SQL2014_QLTS17_DW_DimDate[[#This Row],[NgayKetThucMuaVu]])</f>
        <v>2014-2015</v>
      </c>
      <c r="AB2014">
        <f>YEAR(Table__._SQL2014_QLTS17_DW_DimDate[[#This Row],[NgayBatDauMuaVu]])</f>
        <v>2014</v>
      </c>
      <c r="AC2014">
        <f>YEAR(Table__._SQL2014_QLTS17_DW_DimDate[[#This Row],[NgayKetThucMuaVu]])</f>
        <v>2015</v>
      </c>
    </row>
    <row r="2015" spans="1:29">
      <c r="A2015">
        <v>20150707</v>
      </c>
      <c r="B2015" s="1">
        <v>42192</v>
      </c>
      <c r="C2015" t="s">
        <v>14</v>
      </c>
      <c r="D2015" t="s">
        <v>895</v>
      </c>
      <c r="E2015" t="s">
        <v>16</v>
      </c>
      <c r="F2015" t="s">
        <v>208</v>
      </c>
      <c r="G2015" t="s">
        <v>13</v>
      </c>
      <c r="H2015" t="s">
        <v>37</v>
      </c>
      <c r="I2015" t="s">
        <v>14</v>
      </c>
      <c r="J2015" t="s">
        <v>904</v>
      </c>
      <c r="K2015" t="s">
        <v>1</v>
      </c>
      <c r="L2015" t="s">
        <v>16</v>
      </c>
      <c r="M2015" t="s">
        <v>912</v>
      </c>
      <c r="N2015" t="s">
        <v>492</v>
      </c>
      <c r="O2015" t="s">
        <v>506</v>
      </c>
      <c r="P2015" t="s">
        <v>507</v>
      </c>
      <c r="Q2015" t="s">
        <v>506</v>
      </c>
      <c r="R2015" t="s">
        <v>508</v>
      </c>
      <c r="S2015" t="s">
        <v>493</v>
      </c>
      <c r="T2015" t="s">
        <v>496</v>
      </c>
      <c r="U2015" s="2">
        <f>DATE(IF(MONTH(Table__._SQL2014_QLTS17_DW_DimDate[[#This Row],[Ngay]])&lt;11,YEAR(Table__._SQL2014_QLTS17_DW_DimDate[[#This Row],[Ngay]])-1, YEAR(Table__._SQL2014_QLTS17_DW_DimDate[[#This Row],[Ngay]])),11,1)</f>
        <v>41944</v>
      </c>
      <c r="V2015" s="2">
        <f>DATE(YEAR(Table__._SQL2014_QLTS17_DW_DimDate[[#This Row],[NgayBatDauMuaVu]])+1, 10,31)</f>
        <v>42308</v>
      </c>
      <c r="W2015" s="3">
        <f>Table__._SQL2014_QLTS17_DW_DimDate[[#This Row],[Ngay]]-Table__._SQL2014_QLTS17_DW_DimDate[[#This Row],[NgayBatDauMuaVu]]+1</f>
        <v>249</v>
      </c>
      <c r="X2015">
        <f>INT((Table__._SQL2014_QLTS17_DW_DimDate[[#This Row],[NgayMuaVu]]-1)/7)+1</f>
        <v>36</v>
      </c>
      <c r="Y2015" t="str">
        <f>"Tuần " &amp;Table__._SQL2014_QLTS17_DW_DimDate[[#This Row],[TuanMuaVu]] &amp; " năm " &amp;Table__._SQL2014_QLTS17_DW_DimDate[[#This Row],[NamMuaVuStr]]</f>
        <v>Tuần 36 năm 2014-2015</v>
      </c>
      <c r="Z2015">
        <f>YEAR(Table__._SQL2014_QLTS17_DW_DimDate[[#This Row],[NgayBatDauMuaVu]])</f>
        <v>2014</v>
      </c>
      <c r="AA2015" t="str">
        <f>YEAR(Table__._SQL2014_QLTS17_DW_DimDate[[#This Row],[NgayBatDauMuaVu]]) &amp;"-"&amp;YEAR(Table__._SQL2014_QLTS17_DW_DimDate[[#This Row],[NgayKetThucMuaVu]])</f>
        <v>2014-2015</v>
      </c>
      <c r="AB2015">
        <f>YEAR(Table__._SQL2014_QLTS17_DW_DimDate[[#This Row],[NgayBatDauMuaVu]])</f>
        <v>2014</v>
      </c>
      <c r="AC2015">
        <f>YEAR(Table__._SQL2014_QLTS17_DW_DimDate[[#This Row],[NgayKetThucMuaVu]])</f>
        <v>2015</v>
      </c>
    </row>
    <row r="2016" spans="1:29">
      <c r="A2016">
        <v>20150708</v>
      </c>
      <c r="B2016" s="1">
        <v>42193</v>
      </c>
      <c r="C2016" t="s">
        <v>18</v>
      </c>
      <c r="D2016" t="s">
        <v>896</v>
      </c>
      <c r="E2016" t="s">
        <v>12</v>
      </c>
      <c r="F2016" t="s">
        <v>209</v>
      </c>
      <c r="G2016" t="s">
        <v>13</v>
      </c>
      <c r="H2016" t="s">
        <v>37</v>
      </c>
      <c r="I2016" t="s">
        <v>14</v>
      </c>
      <c r="J2016" t="s">
        <v>904</v>
      </c>
      <c r="K2016" t="s">
        <v>1</v>
      </c>
      <c r="L2016" t="s">
        <v>16</v>
      </c>
      <c r="M2016" t="s">
        <v>912</v>
      </c>
      <c r="N2016" t="s">
        <v>492</v>
      </c>
      <c r="O2016" t="s">
        <v>506</v>
      </c>
      <c r="P2016" t="s">
        <v>507</v>
      </c>
      <c r="Q2016" t="s">
        <v>506</v>
      </c>
      <c r="R2016" t="s">
        <v>508</v>
      </c>
      <c r="S2016" t="s">
        <v>493</v>
      </c>
      <c r="T2016" t="s">
        <v>496</v>
      </c>
      <c r="U2016" s="2">
        <f>DATE(IF(MONTH(Table__._SQL2014_QLTS17_DW_DimDate[[#This Row],[Ngay]])&lt;11,YEAR(Table__._SQL2014_QLTS17_DW_DimDate[[#This Row],[Ngay]])-1, YEAR(Table__._SQL2014_QLTS17_DW_DimDate[[#This Row],[Ngay]])),11,1)</f>
        <v>41944</v>
      </c>
      <c r="V2016" s="2">
        <f>DATE(YEAR(Table__._SQL2014_QLTS17_DW_DimDate[[#This Row],[NgayBatDauMuaVu]])+1, 10,31)</f>
        <v>42308</v>
      </c>
      <c r="W2016" s="3">
        <f>Table__._SQL2014_QLTS17_DW_DimDate[[#This Row],[Ngay]]-Table__._SQL2014_QLTS17_DW_DimDate[[#This Row],[NgayBatDauMuaVu]]+1</f>
        <v>250</v>
      </c>
      <c r="X2016">
        <f>INT((Table__._SQL2014_QLTS17_DW_DimDate[[#This Row],[NgayMuaVu]]-1)/7)+1</f>
        <v>36</v>
      </c>
      <c r="Y2016" t="str">
        <f>"Tuần " &amp;Table__._SQL2014_QLTS17_DW_DimDate[[#This Row],[TuanMuaVu]] &amp; " năm " &amp;Table__._SQL2014_QLTS17_DW_DimDate[[#This Row],[NamMuaVuStr]]</f>
        <v>Tuần 36 năm 2014-2015</v>
      </c>
      <c r="Z2016">
        <f>YEAR(Table__._SQL2014_QLTS17_DW_DimDate[[#This Row],[NgayBatDauMuaVu]])</f>
        <v>2014</v>
      </c>
      <c r="AA2016" t="str">
        <f>YEAR(Table__._SQL2014_QLTS17_DW_DimDate[[#This Row],[NgayBatDauMuaVu]]) &amp;"-"&amp;YEAR(Table__._SQL2014_QLTS17_DW_DimDate[[#This Row],[NgayKetThucMuaVu]])</f>
        <v>2014-2015</v>
      </c>
      <c r="AB2016">
        <f>YEAR(Table__._SQL2014_QLTS17_DW_DimDate[[#This Row],[NgayBatDauMuaVu]])</f>
        <v>2014</v>
      </c>
      <c r="AC2016">
        <f>YEAR(Table__._SQL2014_QLTS17_DW_DimDate[[#This Row],[NgayKetThucMuaVu]])</f>
        <v>2015</v>
      </c>
    </row>
    <row r="2017" spans="1:29">
      <c r="A2017">
        <v>20150709</v>
      </c>
      <c r="B2017" s="1">
        <v>42194</v>
      </c>
      <c r="C2017" t="s">
        <v>19</v>
      </c>
      <c r="D2017" t="s">
        <v>897</v>
      </c>
      <c r="E2017" t="s">
        <v>3</v>
      </c>
      <c r="F2017" t="s">
        <v>210</v>
      </c>
      <c r="G2017" t="s">
        <v>13</v>
      </c>
      <c r="H2017" t="s">
        <v>37</v>
      </c>
      <c r="I2017" t="s">
        <v>14</v>
      </c>
      <c r="J2017" t="s">
        <v>904</v>
      </c>
      <c r="K2017" t="s">
        <v>1</v>
      </c>
      <c r="L2017" t="s">
        <v>16</v>
      </c>
      <c r="M2017" t="s">
        <v>912</v>
      </c>
      <c r="N2017" t="s">
        <v>492</v>
      </c>
      <c r="O2017" t="s">
        <v>506</v>
      </c>
      <c r="P2017" t="s">
        <v>507</v>
      </c>
      <c r="Q2017" t="s">
        <v>506</v>
      </c>
      <c r="R2017" t="s">
        <v>508</v>
      </c>
      <c r="S2017" t="s">
        <v>493</v>
      </c>
      <c r="T2017" t="s">
        <v>496</v>
      </c>
      <c r="U2017" s="2">
        <f>DATE(IF(MONTH(Table__._SQL2014_QLTS17_DW_DimDate[[#This Row],[Ngay]])&lt;11,YEAR(Table__._SQL2014_QLTS17_DW_DimDate[[#This Row],[Ngay]])-1, YEAR(Table__._SQL2014_QLTS17_DW_DimDate[[#This Row],[Ngay]])),11,1)</f>
        <v>41944</v>
      </c>
      <c r="V2017" s="2">
        <f>DATE(YEAR(Table__._SQL2014_QLTS17_DW_DimDate[[#This Row],[NgayBatDauMuaVu]])+1, 10,31)</f>
        <v>42308</v>
      </c>
      <c r="W2017" s="3">
        <f>Table__._SQL2014_QLTS17_DW_DimDate[[#This Row],[Ngay]]-Table__._SQL2014_QLTS17_DW_DimDate[[#This Row],[NgayBatDauMuaVu]]+1</f>
        <v>251</v>
      </c>
      <c r="X2017">
        <f>INT((Table__._SQL2014_QLTS17_DW_DimDate[[#This Row],[NgayMuaVu]]-1)/7)+1</f>
        <v>36</v>
      </c>
      <c r="Y2017" t="str">
        <f>"Tuần " &amp;Table__._SQL2014_QLTS17_DW_DimDate[[#This Row],[TuanMuaVu]] &amp; " năm " &amp;Table__._SQL2014_QLTS17_DW_DimDate[[#This Row],[NamMuaVuStr]]</f>
        <v>Tuần 36 năm 2014-2015</v>
      </c>
      <c r="Z2017">
        <f>YEAR(Table__._SQL2014_QLTS17_DW_DimDate[[#This Row],[NgayBatDauMuaVu]])</f>
        <v>2014</v>
      </c>
      <c r="AA2017" t="str">
        <f>YEAR(Table__._SQL2014_QLTS17_DW_DimDate[[#This Row],[NgayBatDauMuaVu]]) &amp;"-"&amp;YEAR(Table__._SQL2014_QLTS17_DW_DimDate[[#This Row],[NgayKetThucMuaVu]])</f>
        <v>2014-2015</v>
      </c>
      <c r="AB2017">
        <f>YEAR(Table__._SQL2014_QLTS17_DW_DimDate[[#This Row],[NgayBatDauMuaVu]])</f>
        <v>2014</v>
      </c>
      <c r="AC2017">
        <f>YEAR(Table__._SQL2014_QLTS17_DW_DimDate[[#This Row],[NgayKetThucMuaVu]])</f>
        <v>2015</v>
      </c>
    </row>
    <row r="2018" spans="1:29">
      <c r="A2018">
        <v>20150710</v>
      </c>
      <c r="B2018" s="1">
        <v>42195</v>
      </c>
      <c r="C2018" t="s">
        <v>20</v>
      </c>
      <c r="D2018" t="s">
        <v>891</v>
      </c>
      <c r="E2018" t="s">
        <v>2</v>
      </c>
      <c r="F2018" t="s">
        <v>211</v>
      </c>
      <c r="G2018" t="s">
        <v>13</v>
      </c>
      <c r="H2018" t="s">
        <v>37</v>
      </c>
      <c r="I2018" t="s">
        <v>14</v>
      </c>
      <c r="J2018" t="s">
        <v>904</v>
      </c>
      <c r="K2018" t="s">
        <v>1</v>
      </c>
      <c r="L2018" t="s">
        <v>16</v>
      </c>
      <c r="M2018" t="s">
        <v>912</v>
      </c>
      <c r="N2018" t="s">
        <v>492</v>
      </c>
      <c r="O2018" t="s">
        <v>506</v>
      </c>
      <c r="P2018" t="s">
        <v>507</v>
      </c>
      <c r="Q2018" t="s">
        <v>506</v>
      </c>
      <c r="R2018" t="s">
        <v>508</v>
      </c>
      <c r="S2018" t="s">
        <v>493</v>
      </c>
      <c r="T2018" t="s">
        <v>496</v>
      </c>
      <c r="U2018" s="2">
        <f>DATE(IF(MONTH(Table__._SQL2014_QLTS17_DW_DimDate[[#This Row],[Ngay]])&lt;11,YEAR(Table__._SQL2014_QLTS17_DW_DimDate[[#This Row],[Ngay]])-1, YEAR(Table__._SQL2014_QLTS17_DW_DimDate[[#This Row],[Ngay]])),11,1)</f>
        <v>41944</v>
      </c>
      <c r="V2018" s="2">
        <f>DATE(YEAR(Table__._SQL2014_QLTS17_DW_DimDate[[#This Row],[NgayBatDauMuaVu]])+1, 10,31)</f>
        <v>42308</v>
      </c>
      <c r="W2018" s="3">
        <f>Table__._SQL2014_QLTS17_DW_DimDate[[#This Row],[Ngay]]-Table__._SQL2014_QLTS17_DW_DimDate[[#This Row],[NgayBatDauMuaVu]]+1</f>
        <v>252</v>
      </c>
      <c r="X2018">
        <f>INT((Table__._SQL2014_QLTS17_DW_DimDate[[#This Row],[NgayMuaVu]]-1)/7)+1</f>
        <v>36</v>
      </c>
      <c r="Y2018" t="str">
        <f>"Tuần " &amp;Table__._SQL2014_QLTS17_DW_DimDate[[#This Row],[TuanMuaVu]] &amp; " năm " &amp;Table__._SQL2014_QLTS17_DW_DimDate[[#This Row],[NamMuaVuStr]]</f>
        <v>Tuần 36 năm 2014-2015</v>
      </c>
      <c r="Z2018">
        <f>YEAR(Table__._SQL2014_QLTS17_DW_DimDate[[#This Row],[NgayBatDauMuaVu]])</f>
        <v>2014</v>
      </c>
      <c r="AA2018" t="str">
        <f>YEAR(Table__._SQL2014_QLTS17_DW_DimDate[[#This Row],[NgayBatDauMuaVu]]) &amp;"-"&amp;YEAR(Table__._SQL2014_QLTS17_DW_DimDate[[#This Row],[NgayKetThucMuaVu]])</f>
        <v>2014-2015</v>
      </c>
      <c r="AB2018">
        <f>YEAR(Table__._SQL2014_QLTS17_DW_DimDate[[#This Row],[NgayBatDauMuaVu]])</f>
        <v>2014</v>
      </c>
      <c r="AC2018">
        <f>YEAR(Table__._SQL2014_QLTS17_DW_DimDate[[#This Row],[NgayKetThucMuaVu]])</f>
        <v>2015</v>
      </c>
    </row>
    <row r="2019" spans="1:29">
      <c r="A2019">
        <v>20150711</v>
      </c>
      <c r="B2019" s="1">
        <v>42196</v>
      </c>
      <c r="C2019" t="s">
        <v>21</v>
      </c>
      <c r="D2019" t="s">
        <v>892</v>
      </c>
      <c r="E2019" t="s">
        <v>14</v>
      </c>
      <c r="F2019" t="s">
        <v>212</v>
      </c>
      <c r="G2019" t="s">
        <v>13</v>
      </c>
      <c r="H2019" t="s">
        <v>37</v>
      </c>
      <c r="I2019" t="s">
        <v>14</v>
      </c>
      <c r="J2019" t="s">
        <v>904</v>
      </c>
      <c r="K2019" t="s">
        <v>1</v>
      </c>
      <c r="L2019" t="s">
        <v>16</v>
      </c>
      <c r="M2019" t="s">
        <v>912</v>
      </c>
      <c r="N2019" t="s">
        <v>492</v>
      </c>
      <c r="O2019" t="s">
        <v>506</v>
      </c>
      <c r="P2019" t="s">
        <v>507</v>
      </c>
      <c r="Q2019" t="s">
        <v>506</v>
      </c>
      <c r="R2019" t="s">
        <v>508</v>
      </c>
      <c r="S2019" t="s">
        <v>493</v>
      </c>
      <c r="T2019" t="s">
        <v>496</v>
      </c>
      <c r="U2019" s="2">
        <f>DATE(IF(MONTH(Table__._SQL2014_QLTS17_DW_DimDate[[#This Row],[Ngay]])&lt;11,YEAR(Table__._SQL2014_QLTS17_DW_DimDate[[#This Row],[Ngay]])-1, YEAR(Table__._SQL2014_QLTS17_DW_DimDate[[#This Row],[Ngay]])),11,1)</f>
        <v>41944</v>
      </c>
      <c r="V2019" s="2">
        <f>DATE(YEAR(Table__._SQL2014_QLTS17_DW_DimDate[[#This Row],[NgayBatDauMuaVu]])+1, 10,31)</f>
        <v>42308</v>
      </c>
      <c r="W2019" s="3">
        <f>Table__._SQL2014_QLTS17_DW_DimDate[[#This Row],[Ngay]]-Table__._SQL2014_QLTS17_DW_DimDate[[#This Row],[NgayBatDauMuaVu]]+1</f>
        <v>253</v>
      </c>
      <c r="X2019">
        <f>INT((Table__._SQL2014_QLTS17_DW_DimDate[[#This Row],[NgayMuaVu]]-1)/7)+1</f>
        <v>37</v>
      </c>
      <c r="Y2019" t="str">
        <f>"Tuần " &amp;Table__._SQL2014_QLTS17_DW_DimDate[[#This Row],[TuanMuaVu]] &amp; " năm " &amp;Table__._SQL2014_QLTS17_DW_DimDate[[#This Row],[NamMuaVuStr]]</f>
        <v>Tuần 37 năm 2014-2015</v>
      </c>
      <c r="Z2019">
        <f>YEAR(Table__._SQL2014_QLTS17_DW_DimDate[[#This Row],[NgayBatDauMuaVu]])</f>
        <v>2014</v>
      </c>
      <c r="AA2019" t="str">
        <f>YEAR(Table__._SQL2014_QLTS17_DW_DimDate[[#This Row],[NgayBatDauMuaVu]]) &amp;"-"&amp;YEAR(Table__._SQL2014_QLTS17_DW_DimDate[[#This Row],[NgayKetThucMuaVu]])</f>
        <v>2014-2015</v>
      </c>
      <c r="AB2019">
        <f>YEAR(Table__._SQL2014_QLTS17_DW_DimDate[[#This Row],[NgayBatDauMuaVu]])</f>
        <v>2014</v>
      </c>
      <c r="AC2019">
        <f>YEAR(Table__._SQL2014_QLTS17_DW_DimDate[[#This Row],[NgayKetThucMuaVu]])</f>
        <v>2015</v>
      </c>
    </row>
    <row r="2020" spans="1:29">
      <c r="A2020">
        <v>20150712</v>
      </c>
      <c r="B2020" s="1">
        <v>42197</v>
      </c>
      <c r="C2020" t="s">
        <v>11</v>
      </c>
      <c r="D2020" t="s">
        <v>893</v>
      </c>
      <c r="E2020" t="s">
        <v>1</v>
      </c>
      <c r="F2020" t="s">
        <v>213</v>
      </c>
      <c r="G2020" t="s">
        <v>16</v>
      </c>
      <c r="H2020" t="s">
        <v>38</v>
      </c>
      <c r="I2020" t="s">
        <v>14</v>
      </c>
      <c r="J2020" t="s">
        <v>904</v>
      </c>
      <c r="K2020" t="s">
        <v>1</v>
      </c>
      <c r="L2020" t="s">
        <v>16</v>
      </c>
      <c r="M2020" t="s">
        <v>912</v>
      </c>
      <c r="N2020" t="s">
        <v>492</v>
      </c>
      <c r="O2020" t="s">
        <v>506</v>
      </c>
      <c r="P2020" t="s">
        <v>507</v>
      </c>
      <c r="Q2020" t="s">
        <v>506</v>
      </c>
      <c r="R2020" t="s">
        <v>508</v>
      </c>
      <c r="S2020" t="s">
        <v>493</v>
      </c>
      <c r="T2020" t="s">
        <v>496</v>
      </c>
      <c r="U2020" s="2">
        <f>DATE(IF(MONTH(Table__._SQL2014_QLTS17_DW_DimDate[[#This Row],[Ngay]])&lt;11,YEAR(Table__._SQL2014_QLTS17_DW_DimDate[[#This Row],[Ngay]])-1, YEAR(Table__._SQL2014_QLTS17_DW_DimDate[[#This Row],[Ngay]])),11,1)</f>
        <v>41944</v>
      </c>
      <c r="V2020" s="2">
        <f>DATE(YEAR(Table__._SQL2014_QLTS17_DW_DimDate[[#This Row],[NgayBatDauMuaVu]])+1, 10,31)</f>
        <v>42308</v>
      </c>
      <c r="W2020" s="3">
        <f>Table__._SQL2014_QLTS17_DW_DimDate[[#This Row],[Ngay]]-Table__._SQL2014_QLTS17_DW_DimDate[[#This Row],[NgayBatDauMuaVu]]+1</f>
        <v>254</v>
      </c>
      <c r="X2020">
        <f>INT((Table__._SQL2014_QLTS17_DW_DimDate[[#This Row],[NgayMuaVu]]-1)/7)+1</f>
        <v>37</v>
      </c>
      <c r="Y2020" t="str">
        <f>"Tuần " &amp;Table__._SQL2014_QLTS17_DW_DimDate[[#This Row],[TuanMuaVu]] &amp; " năm " &amp;Table__._SQL2014_QLTS17_DW_DimDate[[#This Row],[NamMuaVuStr]]</f>
        <v>Tuần 37 năm 2014-2015</v>
      </c>
      <c r="Z2020">
        <f>YEAR(Table__._SQL2014_QLTS17_DW_DimDate[[#This Row],[NgayBatDauMuaVu]])</f>
        <v>2014</v>
      </c>
      <c r="AA2020" t="str">
        <f>YEAR(Table__._SQL2014_QLTS17_DW_DimDate[[#This Row],[NgayBatDauMuaVu]]) &amp;"-"&amp;YEAR(Table__._SQL2014_QLTS17_DW_DimDate[[#This Row],[NgayKetThucMuaVu]])</f>
        <v>2014-2015</v>
      </c>
      <c r="AB2020">
        <f>YEAR(Table__._SQL2014_QLTS17_DW_DimDate[[#This Row],[NgayBatDauMuaVu]])</f>
        <v>2014</v>
      </c>
      <c r="AC2020">
        <f>YEAR(Table__._SQL2014_QLTS17_DW_DimDate[[#This Row],[NgayKetThucMuaVu]])</f>
        <v>2015</v>
      </c>
    </row>
    <row r="2021" spans="1:29">
      <c r="A2021">
        <v>20150713</v>
      </c>
      <c r="B2021" s="1">
        <v>42198</v>
      </c>
      <c r="C2021" t="s">
        <v>22</v>
      </c>
      <c r="D2021" t="s">
        <v>894</v>
      </c>
      <c r="E2021" t="s">
        <v>13</v>
      </c>
      <c r="F2021" t="s">
        <v>214</v>
      </c>
      <c r="G2021" t="s">
        <v>16</v>
      </c>
      <c r="H2021" t="s">
        <v>38</v>
      </c>
      <c r="I2021" t="s">
        <v>14</v>
      </c>
      <c r="J2021" t="s">
        <v>904</v>
      </c>
      <c r="K2021" t="s">
        <v>1</v>
      </c>
      <c r="L2021" t="s">
        <v>16</v>
      </c>
      <c r="M2021" t="s">
        <v>912</v>
      </c>
      <c r="N2021" t="s">
        <v>492</v>
      </c>
      <c r="O2021" t="s">
        <v>506</v>
      </c>
      <c r="P2021" t="s">
        <v>507</v>
      </c>
      <c r="Q2021" t="s">
        <v>506</v>
      </c>
      <c r="R2021" t="s">
        <v>508</v>
      </c>
      <c r="S2021" t="s">
        <v>493</v>
      </c>
      <c r="T2021" t="s">
        <v>496</v>
      </c>
      <c r="U2021" s="2">
        <f>DATE(IF(MONTH(Table__._SQL2014_QLTS17_DW_DimDate[[#This Row],[Ngay]])&lt;11,YEAR(Table__._SQL2014_QLTS17_DW_DimDate[[#This Row],[Ngay]])-1, YEAR(Table__._SQL2014_QLTS17_DW_DimDate[[#This Row],[Ngay]])),11,1)</f>
        <v>41944</v>
      </c>
      <c r="V2021" s="2">
        <f>DATE(YEAR(Table__._SQL2014_QLTS17_DW_DimDate[[#This Row],[NgayBatDauMuaVu]])+1, 10,31)</f>
        <v>42308</v>
      </c>
      <c r="W2021" s="3">
        <f>Table__._SQL2014_QLTS17_DW_DimDate[[#This Row],[Ngay]]-Table__._SQL2014_QLTS17_DW_DimDate[[#This Row],[NgayBatDauMuaVu]]+1</f>
        <v>255</v>
      </c>
      <c r="X2021">
        <f>INT((Table__._SQL2014_QLTS17_DW_DimDate[[#This Row],[NgayMuaVu]]-1)/7)+1</f>
        <v>37</v>
      </c>
      <c r="Y2021" t="str">
        <f>"Tuần " &amp;Table__._SQL2014_QLTS17_DW_DimDate[[#This Row],[TuanMuaVu]] &amp; " năm " &amp;Table__._SQL2014_QLTS17_DW_DimDate[[#This Row],[NamMuaVuStr]]</f>
        <v>Tuần 37 năm 2014-2015</v>
      </c>
      <c r="Z2021">
        <f>YEAR(Table__._SQL2014_QLTS17_DW_DimDate[[#This Row],[NgayBatDauMuaVu]])</f>
        <v>2014</v>
      </c>
      <c r="AA2021" t="str">
        <f>YEAR(Table__._SQL2014_QLTS17_DW_DimDate[[#This Row],[NgayBatDauMuaVu]]) &amp;"-"&amp;YEAR(Table__._SQL2014_QLTS17_DW_DimDate[[#This Row],[NgayKetThucMuaVu]])</f>
        <v>2014-2015</v>
      </c>
      <c r="AB2021">
        <f>YEAR(Table__._SQL2014_QLTS17_DW_DimDate[[#This Row],[NgayBatDauMuaVu]])</f>
        <v>2014</v>
      </c>
      <c r="AC2021">
        <f>YEAR(Table__._SQL2014_QLTS17_DW_DimDate[[#This Row],[NgayKetThucMuaVu]])</f>
        <v>2015</v>
      </c>
    </row>
    <row r="2022" spans="1:29">
      <c r="A2022">
        <v>20150714</v>
      </c>
      <c r="B2022" s="1">
        <v>42199</v>
      </c>
      <c r="C2022" t="s">
        <v>23</v>
      </c>
      <c r="D2022" t="s">
        <v>895</v>
      </c>
      <c r="E2022" t="s">
        <v>16</v>
      </c>
      <c r="F2022" t="s">
        <v>215</v>
      </c>
      <c r="G2022" t="s">
        <v>16</v>
      </c>
      <c r="H2022" t="s">
        <v>38</v>
      </c>
      <c r="I2022" t="s">
        <v>14</v>
      </c>
      <c r="J2022" t="s">
        <v>904</v>
      </c>
      <c r="K2022" t="s">
        <v>1</v>
      </c>
      <c r="L2022" t="s">
        <v>16</v>
      </c>
      <c r="M2022" t="s">
        <v>912</v>
      </c>
      <c r="N2022" t="s">
        <v>492</v>
      </c>
      <c r="O2022" t="s">
        <v>506</v>
      </c>
      <c r="P2022" t="s">
        <v>507</v>
      </c>
      <c r="Q2022" t="s">
        <v>506</v>
      </c>
      <c r="R2022" t="s">
        <v>508</v>
      </c>
      <c r="S2022" t="s">
        <v>493</v>
      </c>
      <c r="T2022" t="s">
        <v>496</v>
      </c>
      <c r="U2022" s="2">
        <f>DATE(IF(MONTH(Table__._SQL2014_QLTS17_DW_DimDate[[#This Row],[Ngay]])&lt;11,YEAR(Table__._SQL2014_QLTS17_DW_DimDate[[#This Row],[Ngay]])-1, YEAR(Table__._SQL2014_QLTS17_DW_DimDate[[#This Row],[Ngay]])),11,1)</f>
        <v>41944</v>
      </c>
      <c r="V2022" s="2">
        <f>DATE(YEAR(Table__._SQL2014_QLTS17_DW_DimDate[[#This Row],[NgayBatDauMuaVu]])+1, 10,31)</f>
        <v>42308</v>
      </c>
      <c r="W2022" s="3">
        <f>Table__._SQL2014_QLTS17_DW_DimDate[[#This Row],[Ngay]]-Table__._SQL2014_QLTS17_DW_DimDate[[#This Row],[NgayBatDauMuaVu]]+1</f>
        <v>256</v>
      </c>
      <c r="X2022">
        <f>INT((Table__._SQL2014_QLTS17_DW_DimDate[[#This Row],[NgayMuaVu]]-1)/7)+1</f>
        <v>37</v>
      </c>
      <c r="Y2022" t="str">
        <f>"Tuần " &amp;Table__._SQL2014_QLTS17_DW_DimDate[[#This Row],[TuanMuaVu]] &amp; " năm " &amp;Table__._SQL2014_QLTS17_DW_DimDate[[#This Row],[NamMuaVuStr]]</f>
        <v>Tuần 37 năm 2014-2015</v>
      </c>
      <c r="Z2022">
        <f>YEAR(Table__._SQL2014_QLTS17_DW_DimDate[[#This Row],[NgayBatDauMuaVu]])</f>
        <v>2014</v>
      </c>
      <c r="AA2022" t="str">
        <f>YEAR(Table__._SQL2014_QLTS17_DW_DimDate[[#This Row],[NgayBatDauMuaVu]]) &amp;"-"&amp;YEAR(Table__._SQL2014_QLTS17_DW_DimDate[[#This Row],[NgayKetThucMuaVu]])</f>
        <v>2014-2015</v>
      </c>
      <c r="AB2022">
        <f>YEAR(Table__._SQL2014_QLTS17_DW_DimDate[[#This Row],[NgayBatDauMuaVu]])</f>
        <v>2014</v>
      </c>
      <c r="AC2022">
        <f>YEAR(Table__._SQL2014_QLTS17_DW_DimDate[[#This Row],[NgayKetThucMuaVu]])</f>
        <v>2015</v>
      </c>
    </row>
    <row r="2023" spans="1:29">
      <c r="A2023">
        <v>20150715</v>
      </c>
      <c r="B2023" s="1">
        <v>42200</v>
      </c>
      <c r="C2023" t="s">
        <v>24</v>
      </c>
      <c r="D2023" t="s">
        <v>896</v>
      </c>
      <c r="E2023" t="s">
        <v>12</v>
      </c>
      <c r="F2023" t="s">
        <v>216</v>
      </c>
      <c r="G2023" t="s">
        <v>16</v>
      </c>
      <c r="H2023" t="s">
        <v>38</v>
      </c>
      <c r="I2023" t="s">
        <v>14</v>
      </c>
      <c r="J2023" t="s">
        <v>904</v>
      </c>
      <c r="K2023" t="s">
        <v>1</v>
      </c>
      <c r="L2023" t="s">
        <v>16</v>
      </c>
      <c r="M2023" t="s">
        <v>912</v>
      </c>
      <c r="N2023" t="s">
        <v>492</v>
      </c>
      <c r="O2023" t="s">
        <v>506</v>
      </c>
      <c r="P2023" t="s">
        <v>507</v>
      </c>
      <c r="Q2023" t="s">
        <v>506</v>
      </c>
      <c r="R2023" t="s">
        <v>508</v>
      </c>
      <c r="S2023" t="s">
        <v>493</v>
      </c>
      <c r="T2023" t="s">
        <v>496</v>
      </c>
      <c r="U2023" s="2">
        <f>DATE(IF(MONTH(Table__._SQL2014_QLTS17_DW_DimDate[[#This Row],[Ngay]])&lt;11,YEAR(Table__._SQL2014_QLTS17_DW_DimDate[[#This Row],[Ngay]])-1, YEAR(Table__._SQL2014_QLTS17_DW_DimDate[[#This Row],[Ngay]])),11,1)</f>
        <v>41944</v>
      </c>
      <c r="V2023" s="2">
        <f>DATE(YEAR(Table__._SQL2014_QLTS17_DW_DimDate[[#This Row],[NgayBatDauMuaVu]])+1, 10,31)</f>
        <v>42308</v>
      </c>
      <c r="W2023" s="3">
        <f>Table__._SQL2014_QLTS17_DW_DimDate[[#This Row],[Ngay]]-Table__._SQL2014_QLTS17_DW_DimDate[[#This Row],[NgayBatDauMuaVu]]+1</f>
        <v>257</v>
      </c>
      <c r="X2023">
        <f>INT((Table__._SQL2014_QLTS17_DW_DimDate[[#This Row],[NgayMuaVu]]-1)/7)+1</f>
        <v>37</v>
      </c>
      <c r="Y2023" t="str">
        <f>"Tuần " &amp;Table__._SQL2014_QLTS17_DW_DimDate[[#This Row],[TuanMuaVu]] &amp; " năm " &amp;Table__._SQL2014_QLTS17_DW_DimDate[[#This Row],[NamMuaVuStr]]</f>
        <v>Tuần 37 năm 2014-2015</v>
      </c>
      <c r="Z2023">
        <f>YEAR(Table__._SQL2014_QLTS17_DW_DimDate[[#This Row],[NgayBatDauMuaVu]])</f>
        <v>2014</v>
      </c>
      <c r="AA2023" t="str">
        <f>YEAR(Table__._SQL2014_QLTS17_DW_DimDate[[#This Row],[NgayBatDauMuaVu]]) &amp;"-"&amp;YEAR(Table__._SQL2014_QLTS17_DW_DimDate[[#This Row],[NgayKetThucMuaVu]])</f>
        <v>2014-2015</v>
      </c>
      <c r="AB2023">
        <f>YEAR(Table__._SQL2014_QLTS17_DW_DimDate[[#This Row],[NgayBatDauMuaVu]])</f>
        <v>2014</v>
      </c>
      <c r="AC2023">
        <f>YEAR(Table__._SQL2014_QLTS17_DW_DimDate[[#This Row],[NgayKetThucMuaVu]])</f>
        <v>2015</v>
      </c>
    </row>
    <row r="2024" spans="1:29">
      <c r="A2024">
        <v>20150716</v>
      </c>
      <c r="B2024" s="1">
        <v>42201</v>
      </c>
      <c r="C2024" t="s">
        <v>25</v>
      </c>
      <c r="D2024" t="s">
        <v>897</v>
      </c>
      <c r="E2024" t="s">
        <v>3</v>
      </c>
      <c r="F2024" t="s">
        <v>217</v>
      </c>
      <c r="G2024" t="s">
        <v>16</v>
      </c>
      <c r="H2024" t="s">
        <v>38</v>
      </c>
      <c r="I2024" t="s">
        <v>14</v>
      </c>
      <c r="J2024" t="s">
        <v>904</v>
      </c>
      <c r="K2024" t="s">
        <v>1</v>
      </c>
      <c r="L2024" t="s">
        <v>16</v>
      </c>
      <c r="M2024" t="s">
        <v>912</v>
      </c>
      <c r="N2024" t="s">
        <v>492</v>
      </c>
      <c r="O2024" t="s">
        <v>506</v>
      </c>
      <c r="P2024" t="s">
        <v>507</v>
      </c>
      <c r="Q2024" t="s">
        <v>506</v>
      </c>
      <c r="R2024" t="s">
        <v>508</v>
      </c>
      <c r="S2024" t="s">
        <v>493</v>
      </c>
      <c r="T2024" t="s">
        <v>496</v>
      </c>
      <c r="U2024" s="2">
        <f>DATE(IF(MONTH(Table__._SQL2014_QLTS17_DW_DimDate[[#This Row],[Ngay]])&lt;11,YEAR(Table__._SQL2014_QLTS17_DW_DimDate[[#This Row],[Ngay]])-1, YEAR(Table__._SQL2014_QLTS17_DW_DimDate[[#This Row],[Ngay]])),11,1)</f>
        <v>41944</v>
      </c>
      <c r="V2024" s="2">
        <f>DATE(YEAR(Table__._SQL2014_QLTS17_DW_DimDate[[#This Row],[NgayBatDauMuaVu]])+1, 10,31)</f>
        <v>42308</v>
      </c>
      <c r="W2024" s="3">
        <f>Table__._SQL2014_QLTS17_DW_DimDate[[#This Row],[Ngay]]-Table__._SQL2014_QLTS17_DW_DimDate[[#This Row],[NgayBatDauMuaVu]]+1</f>
        <v>258</v>
      </c>
      <c r="X2024">
        <f>INT((Table__._SQL2014_QLTS17_DW_DimDate[[#This Row],[NgayMuaVu]]-1)/7)+1</f>
        <v>37</v>
      </c>
      <c r="Y2024" t="str">
        <f>"Tuần " &amp;Table__._SQL2014_QLTS17_DW_DimDate[[#This Row],[TuanMuaVu]] &amp; " năm " &amp;Table__._SQL2014_QLTS17_DW_DimDate[[#This Row],[NamMuaVuStr]]</f>
        <v>Tuần 37 năm 2014-2015</v>
      </c>
      <c r="Z2024">
        <f>YEAR(Table__._SQL2014_QLTS17_DW_DimDate[[#This Row],[NgayBatDauMuaVu]])</f>
        <v>2014</v>
      </c>
      <c r="AA2024" t="str">
        <f>YEAR(Table__._SQL2014_QLTS17_DW_DimDate[[#This Row],[NgayBatDauMuaVu]]) &amp;"-"&amp;YEAR(Table__._SQL2014_QLTS17_DW_DimDate[[#This Row],[NgayKetThucMuaVu]])</f>
        <v>2014-2015</v>
      </c>
      <c r="AB2024">
        <f>YEAR(Table__._SQL2014_QLTS17_DW_DimDate[[#This Row],[NgayBatDauMuaVu]])</f>
        <v>2014</v>
      </c>
      <c r="AC2024">
        <f>YEAR(Table__._SQL2014_QLTS17_DW_DimDate[[#This Row],[NgayKetThucMuaVu]])</f>
        <v>2015</v>
      </c>
    </row>
    <row r="2025" spans="1:29">
      <c r="A2025">
        <v>20150717</v>
      </c>
      <c r="B2025" s="1">
        <v>42202</v>
      </c>
      <c r="C2025" t="s">
        <v>26</v>
      </c>
      <c r="D2025" t="s">
        <v>891</v>
      </c>
      <c r="E2025" t="s">
        <v>2</v>
      </c>
      <c r="F2025" t="s">
        <v>218</v>
      </c>
      <c r="G2025" t="s">
        <v>16</v>
      </c>
      <c r="H2025" t="s">
        <v>38</v>
      </c>
      <c r="I2025" t="s">
        <v>14</v>
      </c>
      <c r="J2025" t="s">
        <v>904</v>
      </c>
      <c r="K2025" t="s">
        <v>1</v>
      </c>
      <c r="L2025" t="s">
        <v>16</v>
      </c>
      <c r="M2025" t="s">
        <v>912</v>
      </c>
      <c r="N2025" t="s">
        <v>492</v>
      </c>
      <c r="O2025" t="s">
        <v>506</v>
      </c>
      <c r="P2025" t="s">
        <v>507</v>
      </c>
      <c r="Q2025" t="s">
        <v>506</v>
      </c>
      <c r="R2025" t="s">
        <v>508</v>
      </c>
      <c r="S2025" t="s">
        <v>493</v>
      </c>
      <c r="T2025" t="s">
        <v>496</v>
      </c>
      <c r="U2025" s="2">
        <f>DATE(IF(MONTH(Table__._SQL2014_QLTS17_DW_DimDate[[#This Row],[Ngay]])&lt;11,YEAR(Table__._SQL2014_QLTS17_DW_DimDate[[#This Row],[Ngay]])-1, YEAR(Table__._SQL2014_QLTS17_DW_DimDate[[#This Row],[Ngay]])),11,1)</f>
        <v>41944</v>
      </c>
      <c r="V2025" s="2">
        <f>DATE(YEAR(Table__._SQL2014_QLTS17_DW_DimDate[[#This Row],[NgayBatDauMuaVu]])+1, 10,31)</f>
        <v>42308</v>
      </c>
      <c r="W2025" s="3">
        <f>Table__._SQL2014_QLTS17_DW_DimDate[[#This Row],[Ngay]]-Table__._SQL2014_QLTS17_DW_DimDate[[#This Row],[NgayBatDauMuaVu]]+1</f>
        <v>259</v>
      </c>
      <c r="X2025">
        <f>INT((Table__._SQL2014_QLTS17_DW_DimDate[[#This Row],[NgayMuaVu]]-1)/7)+1</f>
        <v>37</v>
      </c>
      <c r="Y2025" t="str">
        <f>"Tuần " &amp;Table__._SQL2014_QLTS17_DW_DimDate[[#This Row],[TuanMuaVu]] &amp; " năm " &amp;Table__._SQL2014_QLTS17_DW_DimDate[[#This Row],[NamMuaVuStr]]</f>
        <v>Tuần 37 năm 2014-2015</v>
      </c>
      <c r="Z2025">
        <f>YEAR(Table__._SQL2014_QLTS17_DW_DimDate[[#This Row],[NgayBatDauMuaVu]])</f>
        <v>2014</v>
      </c>
      <c r="AA2025" t="str">
        <f>YEAR(Table__._SQL2014_QLTS17_DW_DimDate[[#This Row],[NgayBatDauMuaVu]]) &amp;"-"&amp;YEAR(Table__._SQL2014_QLTS17_DW_DimDate[[#This Row],[NgayKetThucMuaVu]])</f>
        <v>2014-2015</v>
      </c>
      <c r="AB2025">
        <f>YEAR(Table__._SQL2014_QLTS17_DW_DimDate[[#This Row],[NgayBatDauMuaVu]])</f>
        <v>2014</v>
      </c>
      <c r="AC2025">
        <f>YEAR(Table__._SQL2014_QLTS17_DW_DimDate[[#This Row],[NgayKetThucMuaVu]])</f>
        <v>2015</v>
      </c>
    </row>
    <row r="2026" spans="1:29">
      <c r="A2026">
        <v>20150718</v>
      </c>
      <c r="B2026" s="1">
        <v>42203</v>
      </c>
      <c r="C2026" t="s">
        <v>27</v>
      </c>
      <c r="D2026" t="s">
        <v>892</v>
      </c>
      <c r="E2026" t="s">
        <v>14</v>
      </c>
      <c r="F2026" t="s">
        <v>219</v>
      </c>
      <c r="G2026" t="s">
        <v>16</v>
      </c>
      <c r="H2026" t="s">
        <v>38</v>
      </c>
      <c r="I2026" t="s">
        <v>14</v>
      </c>
      <c r="J2026" t="s">
        <v>904</v>
      </c>
      <c r="K2026" t="s">
        <v>1</v>
      </c>
      <c r="L2026" t="s">
        <v>16</v>
      </c>
      <c r="M2026" t="s">
        <v>912</v>
      </c>
      <c r="N2026" t="s">
        <v>492</v>
      </c>
      <c r="O2026" t="s">
        <v>506</v>
      </c>
      <c r="P2026" t="s">
        <v>507</v>
      </c>
      <c r="Q2026" t="s">
        <v>506</v>
      </c>
      <c r="R2026" t="s">
        <v>508</v>
      </c>
      <c r="S2026" t="s">
        <v>493</v>
      </c>
      <c r="T2026" t="s">
        <v>496</v>
      </c>
      <c r="U2026" s="2">
        <f>DATE(IF(MONTH(Table__._SQL2014_QLTS17_DW_DimDate[[#This Row],[Ngay]])&lt;11,YEAR(Table__._SQL2014_QLTS17_DW_DimDate[[#This Row],[Ngay]])-1, YEAR(Table__._SQL2014_QLTS17_DW_DimDate[[#This Row],[Ngay]])),11,1)</f>
        <v>41944</v>
      </c>
      <c r="V2026" s="2">
        <f>DATE(YEAR(Table__._SQL2014_QLTS17_DW_DimDate[[#This Row],[NgayBatDauMuaVu]])+1, 10,31)</f>
        <v>42308</v>
      </c>
      <c r="W2026" s="3">
        <f>Table__._SQL2014_QLTS17_DW_DimDate[[#This Row],[Ngay]]-Table__._SQL2014_QLTS17_DW_DimDate[[#This Row],[NgayBatDauMuaVu]]+1</f>
        <v>260</v>
      </c>
      <c r="X2026">
        <f>INT((Table__._SQL2014_QLTS17_DW_DimDate[[#This Row],[NgayMuaVu]]-1)/7)+1</f>
        <v>38</v>
      </c>
      <c r="Y2026" t="str">
        <f>"Tuần " &amp;Table__._SQL2014_QLTS17_DW_DimDate[[#This Row],[TuanMuaVu]] &amp; " năm " &amp;Table__._SQL2014_QLTS17_DW_DimDate[[#This Row],[NamMuaVuStr]]</f>
        <v>Tuần 38 năm 2014-2015</v>
      </c>
      <c r="Z2026">
        <f>YEAR(Table__._SQL2014_QLTS17_DW_DimDate[[#This Row],[NgayBatDauMuaVu]])</f>
        <v>2014</v>
      </c>
      <c r="AA2026" t="str">
        <f>YEAR(Table__._SQL2014_QLTS17_DW_DimDate[[#This Row],[NgayBatDauMuaVu]]) &amp;"-"&amp;YEAR(Table__._SQL2014_QLTS17_DW_DimDate[[#This Row],[NgayKetThucMuaVu]])</f>
        <v>2014-2015</v>
      </c>
      <c r="AB2026">
        <f>YEAR(Table__._SQL2014_QLTS17_DW_DimDate[[#This Row],[NgayBatDauMuaVu]])</f>
        <v>2014</v>
      </c>
      <c r="AC2026">
        <f>YEAR(Table__._SQL2014_QLTS17_DW_DimDate[[#This Row],[NgayKetThucMuaVu]])</f>
        <v>2015</v>
      </c>
    </row>
    <row r="2027" spans="1:29">
      <c r="A2027">
        <v>20150719</v>
      </c>
      <c r="B2027" s="1">
        <v>42204</v>
      </c>
      <c r="C2027" t="s">
        <v>28</v>
      </c>
      <c r="D2027" t="s">
        <v>893</v>
      </c>
      <c r="E2027" t="s">
        <v>1</v>
      </c>
      <c r="F2027" t="s">
        <v>220</v>
      </c>
      <c r="G2027" t="s">
        <v>12</v>
      </c>
      <c r="H2027" t="s">
        <v>39</v>
      </c>
      <c r="I2027" t="s">
        <v>14</v>
      </c>
      <c r="J2027" t="s">
        <v>904</v>
      </c>
      <c r="K2027" t="s">
        <v>1</v>
      </c>
      <c r="L2027" t="s">
        <v>16</v>
      </c>
      <c r="M2027" t="s">
        <v>912</v>
      </c>
      <c r="N2027" t="s">
        <v>492</v>
      </c>
      <c r="O2027" t="s">
        <v>506</v>
      </c>
      <c r="P2027" t="s">
        <v>507</v>
      </c>
      <c r="Q2027" t="s">
        <v>506</v>
      </c>
      <c r="R2027" t="s">
        <v>508</v>
      </c>
      <c r="S2027" t="s">
        <v>493</v>
      </c>
      <c r="T2027" t="s">
        <v>496</v>
      </c>
      <c r="U2027" s="2">
        <f>DATE(IF(MONTH(Table__._SQL2014_QLTS17_DW_DimDate[[#This Row],[Ngay]])&lt;11,YEAR(Table__._SQL2014_QLTS17_DW_DimDate[[#This Row],[Ngay]])-1, YEAR(Table__._SQL2014_QLTS17_DW_DimDate[[#This Row],[Ngay]])),11,1)</f>
        <v>41944</v>
      </c>
      <c r="V2027" s="2">
        <f>DATE(YEAR(Table__._SQL2014_QLTS17_DW_DimDate[[#This Row],[NgayBatDauMuaVu]])+1, 10,31)</f>
        <v>42308</v>
      </c>
      <c r="W2027" s="3">
        <f>Table__._SQL2014_QLTS17_DW_DimDate[[#This Row],[Ngay]]-Table__._SQL2014_QLTS17_DW_DimDate[[#This Row],[NgayBatDauMuaVu]]+1</f>
        <v>261</v>
      </c>
      <c r="X2027">
        <f>INT((Table__._SQL2014_QLTS17_DW_DimDate[[#This Row],[NgayMuaVu]]-1)/7)+1</f>
        <v>38</v>
      </c>
      <c r="Y2027" t="str">
        <f>"Tuần " &amp;Table__._SQL2014_QLTS17_DW_DimDate[[#This Row],[TuanMuaVu]] &amp; " năm " &amp;Table__._SQL2014_QLTS17_DW_DimDate[[#This Row],[NamMuaVuStr]]</f>
        <v>Tuần 38 năm 2014-2015</v>
      </c>
      <c r="Z2027">
        <f>YEAR(Table__._SQL2014_QLTS17_DW_DimDate[[#This Row],[NgayBatDauMuaVu]])</f>
        <v>2014</v>
      </c>
      <c r="AA2027" t="str">
        <f>YEAR(Table__._SQL2014_QLTS17_DW_DimDate[[#This Row],[NgayBatDauMuaVu]]) &amp;"-"&amp;YEAR(Table__._SQL2014_QLTS17_DW_DimDate[[#This Row],[NgayKetThucMuaVu]])</f>
        <v>2014-2015</v>
      </c>
      <c r="AB2027">
        <f>YEAR(Table__._SQL2014_QLTS17_DW_DimDate[[#This Row],[NgayBatDauMuaVu]])</f>
        <v>2014</v>
      </c>
      <c r="AC2027">
        <f>YEAR(Table__._SQL2014_QLTS17_DW_DimDate[[#This Row],[NgayKetThucMuaVu]])</f>
        <v>2015</v>
      </c>
    </row>
    <row r="2028" spans="1:29">
      <c r="A2028">
        <v>20150720</v>
      </c>
      <c r="B2028" s="1">
        <v>42205</v>
      </c>
      <c r="C2028" t="s">
        <v>29</v>
      </c>
      <c r="D2028" t="s">
        <v>894</v>
      </c>
      <c r="E2028" t="s">
        <v>13</v>
      </c>
      <c r="F2028" t="s">
        <v>221</v>
      </c>
      <c r="G2028" t="s">
        <v>12</v>
      </c>
      <c r="H2028" t="s">
        <v>39</v>
      </c>
      <c r="I2028" t="s">
        <v>14</v>
      </c>
      <c r="J2028" t="s">
        <v>904</v>
      </c>
      <c r="K2028" t="s">
        <v>1</v>
      </c>
      <c r="L2028" t="s">
        <v>16</v>
      </c>
      <c r="M2028" t="s">
        <v>912</v>
      </c>
      <c r="N2028" t="s">
        <v>492</v>
      </c>
      <c r="O2028" t="s">
        <v>506</v>
      </c>
      <c r="P2028" t="s">
        <v>507</v>
      </c>
      <c r="Q2028" t="s">
        <v>506</v>
      </c>
      <c r="R2028" t="s">
        <v>508</v>
      </c>
      <c r="S2028" t="s">
        <v>493</v>
      </c>
      <c r="T2028" t="s">
        <v>496</v>
      </c>
      <c r="U2028" s="2">
        <f>DATE(IF(MONTH(Table__._SQL2014_QLTS17_DW_DimDate[[#This Row],[Ngay]])&lt;11,YEAR(Table__._SQL2014_QLTS17_DW_DimDate[[#This Row],[Ngay]])-1, YEAR(Table__._SQL2014_QLTS17_DW_DimDate[[#This Row],[Ngay]])),11,1)</f>
        <v>41944</v>
      </c>
      <c r="V2028" s="2">
        <f>DATE(YEAR(Table__._SQL2014_QLTS17_DW_DimDate[[#This Row],[NgayBatDauMuaVu]])+1, 10,31)</f>
        <v>42308</v>
      </c>
      <c r="W2028" s="3">
        <f>Table__._SQL2014_QLTS17_DW_DimDate[[#This Row],[Ngay]]-Table__._SQL2014_QLTS17_DW_DimDate[[#This Row],[NgayBatDauMuaVu]]+1</f>
        <v>262</v>
      </c>
      <c r="X2028">
        <f>INT((Table__._SQL2014_QLTS17_DW_DimDate[[#This Row],[NgayMuaVu]]-1)/7)+1</f>
        <v>38</v>
      </c>
      <c r="Y2028" t="str">
        <f>"Tuần " &amp;Table__._SQL2014_QLTS17_DW_DimDate[[#This Row],[TuanMuaVu]] &amp; " năm " &amp;Table__._SQL2014_QLTS17_DW_DimDate[[#This Row],[NamMuaVuStr]]</f>
        <v>Tuần 38 năm 2014-2015</v>
      </c>
      <c r="Z2028">
        <f>YEAR(Table__._SQL2014_QLTS17_DW_DimDate[[#This Row],[NgayBatDauMuaVu]])</f>
        <v>2014</v>
      </c>
      <c r="AA2028" t="str">
        <f>YEAR(Table__._SQL2014_QLTS17_DW_DimDate[[#This Row],[NgayBatDauMuaVu]]) &amp;"-"&amp;YEAR(Table__._SQL2014_QLTS17_DW_DimDate[[#This Row],[NgayKetThucMuaVu]])</f>
        <v>2014-2015</v>
      </c>
      <c r="AB2028">
        <f>YEAR(Table__._SQL2014_QLTS17_DW_DimDate[[#This Row],[NgayBatDauMuaVu]])</f>
        <v>2014</v>
      </c>
      <c r="AC2028">
        <f>YEAR(Table__._SQL2014_QLTS17_DW_DimDate[[#This Row],[NgayKetThucMuaVu]])</f>
        <v>2015</v>
      </c>
    </row>
    <row r="2029" spans="1:29">
      <c r="A2029">
        <v>20150721</v>
      </c>
      <c r="B2029" s="1">
        <v>42206</v>
      </c>
      <c r="C2029" t="s">
        <v>30</v>
      </c>
      <c r="D2029" t="s">
        <v>895</v>
      </c>
      <c r="E2029" t="s">
        <v>16</v>
      </c>
      <c r="F2029" t="s">
        <v>222</v>
      </c>
      <c r="G2029" t="s">
        <v>12</v>
      </c>
      <c r="H2029" t="s">
        <v>39</v>
      </c>
      <c r="I2029" t="s">
        <v>14</v>
      </c>
      <c r="J2029" t="s">
        <v>904</v>
      </c>
      <c r="K2029" t="s">
        <v>1</v>
      </c>
      <c r="L2029" t="s">
        <v>16</v>
      </c>
      <c r="M2029" t="s">
        <v>912</v>
      </c>
      <c r="N2029" t="s">
        <v>492</v>
      </c>
      <c r="O2029" t="s">
        <v>506</v>
      </c>
      <c r="P2029" t="s">
        <v>507</v>
      </c>
      <c r="Q2029" t="s">
        <v>506</v>
      </c>
      <c r="R2029" t="s">
        <v>508</v>
      </c>
      <c r="S2029" t="s">
        <v>493</v>
      </c>
      <c r="T2029" t="s">
        <v>496</v>
      </c>
      <c r="U2029" s="2">
        <f>DATE(IF(MONTH(Table__._SQL2014_QLTS17_DW_DimDate[[#This Row],[Ngay]])&lt;11,YEAR(Table__._SQL2014_QLTS17_DW_DimDate[[#This Row],[Ngay]])-1, YEAR(Table__._SQL2014_QLTS17_DW_DimDate[[#This Row],[Ngay]])),11,1)</f>
        <v>41944</v>
      </c>
      <c r="V2029" s="2">
        <f>DATE(YEAR(Table__._SQL2014_QLTS17_DW_DimDate[[#This Row],[NgayBatDauMuaVu]])+1, 10,31)</f>
        <v>42308</v>
      </c>
      <c r="W2029" s="3">
        <f>Table__._SQL2014_QLTS17_DW_DimDate[[#This Row],[Ngay]]-Table__._SQL2014_QLTS17_DW_DimDate[[#This Row],[NgayBatDauMuaVu]]+1</f>
        <v>263</v>
      </c>
      <c r="X2029">
        <f>INT((Table__._SQL2014_QLTS17_DW_DimDate[[#This Row],[NgayMuaVu]]-1)/7)+1</f>
        <v>38</v>
      </c>
      <c r="Y2029" t="str">
        <f>"Tuần " &amp;Table__._SQL2014_QLTS17_DW_DimDate[[#This Row],[TuanMuaVu]] &amp; " năm " &amp;Table__._SQL2014_QLTS17_DW_DimDate[[#This Row],[NamMuaVuStr]]</f>
        <v>Tuần 38 năm 2014-2015</v>
      </c>
      <c r="Z2029">
        <f>YEAR(Table__._SQL2014_QLTS17_DW_DimDate[[#This Row],[NgayBatDauMuaVu]])</f>
        <v>2014</v>
      </c>
      <c r="AA2029" t="str">
        <f>YEAR(Table__._SQL2014_QLTS17_DW_DimDate[[#This Row],[NgayBatDauMuaVu]]) &amp;"-"&amp;YEAR(Table__._SQL2014_QLTS17_DW_DimDate[[#This Row],[NgayKetThucMuaVu]])</f>
        <v>2014-2015</v>
      </c>
      <c r="AB2029">
        <f>YEAR(Table__._SQL2014_QLTS17_DW_DimDate[[#This Row],[NgayBatDauMuaVu]])</f>
        <v>2014</v>
      </c>
      <c r="AC2029">
        <f>YEAR(Table__._SQL2014_QLTS17_DW_DimDate[[#This Row],[NgayKetThucMuaVu]])</f>
        <v>2015</v>
      </c>
    </row>
    <row r="2030" spans="1:29">
      <c r="A2030">
        <v>20150722</v>
      </c>
      <c r="B2030" s="1">
        <v>42207</v>
      </c>
      <c r="C2030" t="s">
        <v>31</v>
      </c>
      <c r="D2030" t="s">
        <v>896</v>
      </c>
      <c r="E2030" t="s">
        <v>12</v>
      </c>
      <c r="F2030" t="s">
        <v>223</v>
      </c>
      <c r="G2030" t="s">
        <v>12</v>
      </c>
      <c r="H2030" t="s">
        <v>39</v>
      </c>
      <c r="I2030" t="s">
        <v>14</v>
      </c>
      <c r="J2030" t="s">
        <v>904</v>
      </c>
      <c r="K2030" t="s">
        <v>1</v>
      </c>
      <c r="L2030" t="s">
        <v>16</v>
      </c>
      <c r="M2030" t="s">
        <v>912</v>
      </c>
      <c r="N2030" t="s">
        <v>492</v>
      </c>
      <c r="O2030" t="s">
        <v>506</v>
      </c>
      <c r="P2030" t="s">
        <v>507</v>
      </c>
      <c r="Q2030" t="s">
        <v>506</v>
      </c>
      <c r="R2030" t="s">
        <v>508</v>
      </c>
      <c r="S2030" t="s">
        <v>493</v>
      </c>
      <c r="T2030" t="s">
        <v>496</v>
      </c>
      <c r="U2030" s="2">
        <f>DATE(IF(MONTH(Table__._SQL2014_QLTS17_DW_DimDate[[#This Row],[Ngay]])&lt;11,YEAR(Table__._SQL2014_QLTS17_DW_DimDate[[#This Row],[Ngay]])-1, YEAR(Table__._SQL2014_QLTS17_DW_DimDate[[#This Row],[Ngay]])),11,1)</f>
        <v>41944</v>
      </c>
      <c r="V2030" s="2">
        <f>DATE(YEAR(Table__._SQL2014_QLTS17_DW_DimDate[[#This Row],[NgayBatDauMuaVu]])+1, 10,31)</f>
        <v>42308</v>
      </c>
      <c r="W2030" s="3">
        <f>Table__._SQL2014_QLTS17_DW_DimDate[[#This Row],[Ngay]]-Table__._SQL2014_QLTS17_DW_DimDate[[#This Row],[NgayBatDauMuaVu]]+1</f>
        <v>264</v>
      </c>
      <c r="X2030">
        <f>INT((Table__._SQL2014_QLTS17_DW_DimDate[[#This Row],[NgayMuaVu]]-1)/7)+1</f>
        <v>38</v>
      </c>
      <c r="Y2030" t="str">
        <f>"Tuần " &amp;Table__._SQL2014_QLTS17_DW_DimDate[[#This Row],[TuanMuaVu]] &amp; " năm " &amp;Table__._SQL2014_QLTS17_DW_DimDate[[#This Row],[NamMuaVuStr]]</f>
        <v>Tuần 38 năm 2014-2015</v>
      </c>
      <c r="Z2030">
        <f>YEAR(Table__._SQL2014_QLTS17_DW_DimDate[[#This Row],[NgayBatDauMuaVu]])</f>
        <v>2014</v>
      </c>
      <c r="AA2030" t="str">
        <f>YEAR(Table__._SQL2014_QLTS17_DW_DimDate[[#This Row],[NgayBatDauMuaVu]]) &amp;"-"&amp;YEAR(Table__._SQL2014_QLTS17_DW_DimDate[[#This Row],[NgayKetThucMuaVu]])</f>
        <v>2014-2015</v>
      </c>
      <c r="AB2030">
        <f>YEAR(Table__._SQL2014_QLTS17_DW_DimDate[[#This Row],[NgayBatDauMuaVu]])</f>
        <v>2014</v>
      </c>
      <c r="AC2030">
        <f>YEAR(Table__._SQL2014_QLTS17_DW_DimDate[[#This Row],[NgayKetThucMuaVu]])</f>
        <v>2015</v>
      </c>
    </row>
    <row r="2031" spans="1:29">
      <c r="A2031">
        <v>20150723</v>
      </c>
      <c r="B2031" s="1">
        <v>42208</v>
      </c>
      <c r="C2031" t="s">
        <v>32</v>
      </c>
      <c r="D2031" t="s">
        <v>897</v>
      </c>
      <c r="E2031" t="s">
        <v>3</v>
      </c>
      <c r="F2031" t="s">
        <v>224</v>
      </c>
      <c r="G2031" t="s">
        <v>12</v>
      </c>
      <c r="H2031" t="s">
        <v>39</v>
      </c>
      <c r="I2031" t="s">
        <v>14</v>
      </c>
      <c r="J2031" t="s">
        <v>904</v>
      </c>
      <c r="K2031" t="s">
        <v>1</v>
      </c>
      <c r="L2031" t="s">
        <v>16</v>
      </c>
      <c r="M2031" t="s">
        <v>912</v>
      </c>
      <c r="N2031" t="s">
        <v>492</v>
      </c>
      <c r="O2031" t="s">
        <v>506</v>
      </c>
      <c r="P2031" t="s">
        <v>507</v>
      </c>
      <c r="Q2031" t="s">
        <v>506</v>
      </c>
      <c r="R2031" t="s">
        <v>508</v>
      </c>
      <c r="S2031" t="s">
        <v>493</v>
      </c>
      <c r="T2031" t="s">
        <v>496</v>
      </c>
      <c r="U2031" s="2">
        <f>DATE(IF(MONTH(Table__._SQL2014_QLTS17_DW_DimDate[[#This Row],[Ngay]])&lt;11,YEAR(Table__._SQL2014_QLTS17_DW_DimDate[[#This Row],[Ngay]])-1, YEAR(Table__._SQL2014_QLTS17_DW_DimDate[[#This Row],[Ngay]])),11,1)</f>
        <v>41944</v>
      </c>
      <c r="V2031" s="2">
        <f>DATE(YEAR(Table__._SQL2014_QLTS17_DW_DimDate[[#This Row],[NgayBatDauMuaVu]])+1, 10,31)</f>
        <v>42308</v>
      </c>
      <c r="W2031" s="3">
        <f>Table__._SQL2014_QLTS17_DW_DimDate[[#This Row],[Ngay]]-Table__._SQL2014_QLTS17_DW_DimDate[[#This Row],[NgayBatDauMuaVu]]+1</f>
        <v>265</v>
      </c>
      <c r="X2031">
        <f>INT((Table__._SQL2014_QLTS17_DW_DimDate[[#This Row],[NgayMuaVu]]-1)/7)+1</f>
        <v>38</v>
      </c>
      <c r="Y2031" t="str">
        <f>"Tuần " &amp;Table__._SQL2014_QLTS17_DW_DimDate[[#This Row],[TuanMuaVu]] &amp; " năm " &amp;Table__._SQL2014_QLTS17_DW_DimDate[[#This Row],[NamMuaVuStr]]</f>
        <v>Tuần 38 năm 2014-2015</v>
      </c>
      <c r="Z2031">
        <f>YEAR(Table__._SQL2014_QLTS17_DW_DimDate[[#This Row],[NgayBatDauMuaVu]])</f>
        <v>2014</v>
      </c>
      <c r="AA2031" t="str">
        <f>YEAR(Table__._SQL2014_QLTS17_DW_DimDate[[#This Row],[NgayBatDauMuaVu]]) &amp;"-"&amp;YEAR(Table__._SQL2014_QLTS17_DW_DimDate[[#This Row],[NgayKetThucMuaVu]])</f>
        <v>2014-2015</v>
      </c>
      <c r="AB2031">
        <f>YEAR(Table__._SQL2014_QLTS17_DW_DimDate[[#This Row],[NgayBatDauMuaVu]])</f>
        <v>2014</v>
      </c>
      <c r="AC2031">
        <f>YEAR(Table__._SQL2014_QLTS17_DW_DimDate[[#This Row],[NgayKetThucMuaVu]])</f>
        <v>2015</v>
      </c>
    </row>
    <row r="2032" spans="1:29">
      <c r="A2032">
        <v>20150724</v>
      </c>
      <c r="B2032" s="1">
        <v>42209</v>
      </c>
      <c r="C2032" t="s">
        <v>33</v>
      </c>
      <c r="D2032" t="s">
        <v>891</v>
      </c>
      <c r="E2032" t="s">
        <v>2</v>
      </c>
      <c r="F2032" t="s">
        <v>225</v>
      </c>
      <c r="G2032" t="s">
        <v>12</v>
      </c>
      <c r="H2032" t="s">
        <v>39</v>
      </c>
      <c r="I2032" t="s">
        <v>14</v>
      </c>
      <c r="J2032" t="s">
        <v>904</v>
      </c>
      <c r="K2032" t="s">
        <v>1</v>
      </c>
      <c r="L2032" t="s">
        <v>16</v>
      </c>
      <c r="M2032" t="s">
        <v>912</v>
      </c>
      <c r="N2032" t="s">
        <v>492</v>
      </c>
      <c r="O2032" t="s">
        <v>506</v>
      </c>
      <c r="P2032" t="s">
        <v>507</v>
      </c>
      <c r="Q2032" t="s">
        <v>506</v>
      </c>
      <c r="R2032" t="s">
        <v>508</v>
      </c>
      <c r="S2032" t="s">
        <v>493</v>
      </c>
      <c r="T2032" t="s">
        <v>496</v>
      </c>
      <c r="U2032" s="2">
        <f>DATE(IF(MONTH(Table__._SQL2014_QLTS17_DW_DimDate[[#This Row],[Ngay]])&lt;11,YEAR(Table__._SQL2014_QLTS17_DW_DimDate[[#This Row],[Ngay]])-1, YEAR(Table__._SQL2014_QLTS17_DW_DimDate[[#This Row],[Ngay]])),11,1)</f>
        <v>41944</v>
      </c>
      <c r="V2032" s="2">
        <f>DATE(YEAR(Table__._SQL2014_QLTS17_DW_DimDate[[#This Row],[NgayBatDauMuaVu]])+1, 10,31)</f>
        <v>42308</v>
      </c>
      <c r="W2032" s="3">
        <f>Table__._SQL2014_QLTS17_DW_DimDate[[#This Row],[Ngay]]-Table__._SQL2014_QLTS17_DW_DimDate[[#This Row],[NgayBatDauMuaVu]]+1</f>
        <v>266</v>
      </c>
      <c r="X2032">
        <f>INT((Table__._SQL2014_QLTS17_DW_DimDate[[#This Row],[NgayMuaVu]]-1)/7)+1</f>
        <v>38</v>
      </c>
      <c r="Y2032" t="str">
        <f>"Tuần " &amp;Table__._SQL2014_QLTS17_DW_DimDate[[#This Row],[TuanMuaVu]] &amp; " năm " &amp;Table__._SQL2014_QLTS17_DW_DimDate[[#This Row],[NamMuaVuStr]]</f>
        <v>Tuần 38 năm 2014-2015</v>
      </c>
      <c r="Z2032">
        <f>YEAR(Table__._SQL2014_QLTS17_DW_DimDate[[#This Row],[NgayBatDauMuaVu]])</f>
        <v>2014</v>
      </c>
      <c r="AA2032" t="str">
        <f>YEAR(Table__._SQL2014_QLTS17_DW_DimDate[[#This Row],[NgayBatDauMuaVu]]) &amp;"-"&amp;YEAR(Table__._SQL2014_QLTS17_DW_DimDate[[#This Row],[NgayKetThucMuaVu]])</f>
        <v>2014-2015</v>
      </c>
      <c r="AB2032">
        <f>YEAR(Table__._SQL2014_QLTS17_DW_DimDate[[#This Row],[NgayBatDauMuaVu]])</f>
        <v>2014</v>
      </c>
      <c r="AC2032">
        <f>YEAR(Table__._SQL2014_QLTS17_DW_DimDate[[#This Row],[NgayKetThucMuaVu]])</f>
        <v>2015</v>
      </c>
    </row>
    <row r="2033" spans="1:29">
      <c r="A2033">
        <v>20150725</v>
      </c>
      <c r="B2033" s="1">
        <v>42210</v>
      </c>
      <c r="C2033" t="s">
        <v>34</v>
      </c>
      <c r="D2033" t="s">
        <v>892</v>
      </c>
      <c r="E2033" t="s">
        <v>14</v>
      </c>
      <c r="F2033" t="s">
        <v>226</v>
      </c>
      <c r="G2033" t="s">
        <v>12</v>
      </c>
      <c r="H2033" t="s">
        <v>39</v>
      </c>
      <c r="I2033" t="s">
        <v>14</v>
      </c>
      <c r="J2033" t="s">
        <v>904</v>
      </c>
      <c r="K2033" t="s">
        <v>1</v>
      </c>
      <c r="L2033" t="s">
        <v>16</v>
      </c>
      <c r="M2033" t="s">
        <v>912</v>
      </c>
      <c r="N2033" t="s">
        <v>492</v>
      </c>
      <c r="O2033" t="s">
        <v>506</v>
      </c>
      <c r="P2033" t="s">
        <v>507</v>
      </c>
      <c r="Q2033" t="s">
        <v>506</v>
      </c>
      <c r="R2033" t="s">
        <v>508</v>
      </c>
      <c r="S2033" t="s">
        <v>493</v>
      </c>
      <c r="T2033" t="s">
        <v>496</v>
      </c>
      <c r="U2033" s="2">
        <f>DATE(IF(MONTH(Table__._SQL2014_QLTS17_DW_DimDate[[#This Row],[Ngay]])&lt;11,YEAR(Table__._SQL2014_QLTS17_DW_DimDate[[#This Row],[Ngay]])-1, YEAR(Table__._SQL2014_QLTS17_DW_DimDate[[#This Row],[Ngay]])),11,1)</f>
        <v>41944</v>
      </c>
      <c r="V2033" s="2">
        <f>DATE(YEAR(Table__._SQL2014_QLTS17_DW_DimDate[[#This Row],[NgayBatDauMuaVu]])+1, 10,31)</f>
        <v>42308</v>
      </c>
      <c r="W2033" s="3">
        <f>Table__._SQL2014_QLTS17_DW_DimDate[[#This Row],[Ngay]]-Table__._SQL2014_QLTS17_DW_DimDate[[#This Row],[NgayBatDauMuaVu]]+1</f>
        <v>267</v>
      </c>
      <c r="X2033">
        <f>INT((Table__._SQL2014_QLTS17_DW_DimDate[[#This Row],[NgayMuaVu]]-1)/7)+1</f>
        <v>39</v>
      </c>
      <c r="Y2033" t="str">
        <f>"Tuần " &amp;Table__._SQL2014_QLTS17_DW_DimDate[[#This Row],[TuanMuaVu]] &amp; " năm " &amp;Table__._SQL2014_QLTS17_DW_DimDate[[#This Row],[NamMuaVuStr]]</f>
        <v>Tuần 39 năm 2014-2015</v>
      </c>
      <c r="Z2033">
        <f>YEAR(Table__._SQL2014_QLTS17_DW_DimDate[[#This Row],[NgayBatDauMuaVu]])</f>
        <v>2014</v>
      </c>
      <c r="AA2033" t="str">
        <f>YEAR(Table__._SQL2014_QLTS17_DW_DimDate[[#This Row],[NgayBatDauMuaVu]]) &amp;"-"&amp;YEAR(Table__._SQL2014_QLTS17_DW_DimDate[[#This Row],[NgayKetThucMuaVu]])</f>
        <v>2014-2015</v>
      </c>
      <c r="AB2033">
        <f>YEAR(Table__._SQL2014_QLTS17_DW_DimDate[[#This Row],[NgayBatDauMuaVu]])</f>
        <v>2014</v>
      </c>
      <c r="AC2033">
        <f>YEAR(Table__._SQL2014_QLTS17_DW_DimDate[[#This Row],[NgayKetThucMuaVu]])</f>
        <v>2015</v>
      </c>
    </row>
    <row r="2034" spans="1:29">
      <c r="A2034">
        <v>20150726</v>
      </c>
      <c r="B2034" s="1">
        <v>42211</v>
      </c>
      <c r="C2034" t="s">
        <v>35</v>
      </c>
      <c r="D2034" t="s">
        <v>893</v>
      </c>
      <c r="E2034" t="s">
        <v>1</v>
      </c>
      <c r="F2034" t="s">
        <v>227</v>
      </c>
      <c r="G2034" t="s">
        <v>3</v>
      </c>
      <c r="H2034" t="s">
        <v>40</v>
      </c>
      <c r="I2034" t="s">
        <v>14</v>
      </c>
      <c r="J2034" t="s">
        <v>904</v>
      </c>
      <c r="K2034" t="s">
        <v>1</v>
      </c>
      <c r="L2034" t="s">
        <v>16</v>
      </c>
      <c r="M2034" t="s">
        <v>912</v>
      </c>
      <c r="N2034" t="s">
        <v>492</v>
      </c>
      <c r="O2034" t="s">
        <v>506</v>
      </c>
      <c r="P2034" t="s">
        <v>507</v>
      </c>
      <c r="Q2034" t="s">
        <v>506</v>
      </c>
      <c r="R2034" t="s">
        <v>508</v>
      </c>
      <c r="S2034" t="s">
        <v>493</v>
      </c>
      <c r="T2034" t="s">
        <v>496</v>
      </c>
      <c r="U2034" s="2">
        <f>DATE(IF(MONTH(Table__._SQL2014_QLTS17_DW_DimDate[[#This Row],[Ngay]])&lt;11,YEAR(Table__._SQL2014_QLTS17_DW_DimDate[[#This Row],[Ngay]])-1, YEAR(Table__._SQL2014_QLTS17_DW_DimDate[[#This Row],[Ngay]])),11,1)</f>
        <v>41944</v>
      </c>
      <c r="V2034" s="2">
        <f>DATE(YEAR(Table__._SQL2014_QLTS17_DW_DimDate[[#This Row],[NgayBatDauMuaVu]])+1, 10,31)</f>
        <v>42308</v>
      </c>
      <c r="W2034" s="3">
        <f>Table__._SQL2014_QLTS17_DW_DimDate[[#This Row],[Ngay]]-Table__._SQL2014_QLTS17_DW_DimDate[[#This Row],[NgayBatDauMuaVu]]+1</f>
        <v>268</v>
      </c>
      <c r="X2034">
        <f>INT((Table__._SQL2014_QLTS17_DW_DimDate[[#This Row],[NgayMuaVu]]-1)/7)+1</f>
        <v>39</v>
      </c>
      <c r="Y2034" t="str">
        <f>"Tuần " &amp;Table__._SQL2014_QLTS17_DW_DimDate[[#This Row],[TuanMuaVu]] &amp; " năm " &amp;Table__._SQL2014_QLTS17_DW_DimDate[[#This Row],[NamMuaVuStr]]</f>
        <v>Tuần 39 năm 2014-2015</v>
      </c>
      <c r="Z2034">
        <f>YEAR(Table__._SQL2014_QLTS17_DW_DimDate[[#This Row],[NgayBatDauMuaVu]])</f>
        <v>2014</v>
      </c>
      <c r="AA2034" t="str">
        <f>YEAR(Table__._SQL2014_QLTS17_DW_DimDate[[#This Row],[NgayBatDauMuaVu]]) &amp;"-"&amp;YEAR(Table__._SQL2014_QLTS17_DW_DimDate[[#This Row],[NgayKetThucMuaVu]])</f>
        <v>2014-2015</v>
      </c>
      <c r="AB2034">
        <f>YEAR(Table__._SQL2014_QLTS17_DW_DimDate[[#This Row],[NgayBatDauMuaVu]])</f>
        <v>2014</v>
      </c>
      <c r="AC2034">
        <f>YEAR(Table__._SQL2014_QLTS17_DW_DimDate[[#This Row],[NgayKetThucMuaVu]])</f>
        <v>2015</v>
      </c>
    </row>
    <row r="2035" spans="1:29">
      <c r="A2035">
        <v>20150727</v>
      </c>
      <c r="B2035" s="1">
        <v>42212</v>
      </c>
      <c r="C2035" t="s">
        <v>36</v>
      </c>
      <c r="D2035" t="s">
        <v>894</v>
      </c>
      <c r="E2035" t="s">
        <v>13</v>
      </c>
      <c r="F2035" t="s">
        <v>228</v>
      </c>
      <c r="G2035" t="s">
        <v>3</v>
      </c>
      <c r="H2035" t="s">
        <v>40</v>
      </c>
      <c r="I2035" t="s">
        <v>14</v>
      </c>
      <c r="J2035" t="s">
        <v>904</v>
      </c>
      <c r="K2035" t="s">
        <v>1</v>
      </c>
      <c r="L2035" t="s">
        <v>16</v>
      </c>
      <c r="M2035" t="s">
        <v>912</v>
      </c>
      <c r="N2035" t="s">
        <v>492</v>
      </c>
      <c r="O2035" t="s">
        <v>506</v>
      </c>
      <c r="P2035" t="s">
        <v>507</v>
      </c>
      <c r="Q2035" t="s">
        <v>506</v>
      </c>
      <c r="R2035" t="s">
        <v>508</v>
      </c>
      <c r="S2035" t="s">
        <v>493</v>
      </c>
      <c r="T2035" t="s">
        <v>496</v>
      </c>
      <c r="U2035" s="2">
        <f>DATE(IF(MONTH(Table__._SQL2014_QLTS17_DW_DimDate[[#This Row],[Ngay]])&lt;11,YEAR(Table__._SQL2014_QLTS17_DW_DimDate[[#This Row],[Ngay]])-1, YEAR(Table__._SQL2014_QLTS17_DW_DimDate[[#This Row],[Ngay]])),11,1)</f>
        <v>41944</v>
      </c>
      <c r="V2035" s="2">
        <f>DATE(YEAR(Table__._SQL2014_QLTS17_DW_DimDate[[#This Row],[NgayBatDauMuaVu]])+1, 10,31)</f>
        <v>42308</v>
      </c>
      <c r="W2035" s="3">
        <f>Table__._SQL2014_QLTS17_DW_DimDate[[#This Row],[Ngay]]-Table__._SQL2014_QLTS17_DW_DimDate[[#This Row],[NgayBatDauMuaVu]]+1</f>
        <v>269</v>
      </c>
      <c r="X2035">
        <f>INT((Table__._SQL2014_QLTS17_DW_DimDate[[#This Row],[NgayMuaVu]]-1)/7)+1</f>
        <v>39</v>
      </c>
      <c r="Y2035" t="str">
        <f>"Tuần " &amp;Table__._SQL2014_QLTS17_DW_DimDate[[#This Row],[TuanMuaVu]] &amp; " năm " &amp;Table__._SQL2014_QLTS17_DW_DimDate[[#This Row],[NamMuaVuStr]]</f>
        <v>Tuần 39 năm 2014-2015</v>
      </c>
      <c r="Z2035">
        <f>YEAR(Table__._SQL2014_QLTS17_DW_DimDate[[#This Row],[NgayBatDauMuaVu]])</f>
        <v>2014</v>
      </c>
      <c r="AA2035" t="str">
        <f>YEAR(Table__._SQL2014_QLTS17_DW_DimDate[[#This Row],[NgayBatDauMuaVu]]) &amp;"-"&amp;YEAR(Table__._SQL2014_QLTS17_DW_DimDate[[#This Row],[NgayKetThucMuaVu]])</f>
        <v>2014-2015</v>
      </c>
      <c r="AB2035">
        <f>YEAR(Table__._SQL2014_QLTS17_DW_DimDate[[#This Row],[NgayBatDauMuaVu]])</f>
        <v>2014</v>
      </c>
      <c r="AC2035">
        <f>YEAR(Table__._SQL2014_QLTS17_DW_DimDate[[#This Row],[NgayKetThucMuaVu]])</f>
        <v>2015</v>
      </c>
    </row>
    <row r="2036" spans="1:29">
      <c r="A2036">
        <v>20150728</v>
      </c>
      <c r="B2036" s="1">
        <v>42213</v>
      </c>
      <c r="C2036" t="s">
        <v>37</v>
      </c>
      <c r="D2036" t="s">
        <v>895</v>
      </c>
      <c r="E2036" t="s">
        <v>16</v>
      </c>
      <c r="F2036" t="s">
        <v>229</v>
      </c>
      <c r="G2036" t="s">
        <v>3</v>
      </c>
      <c r="H2036" t="s">
        <v>40</v>
      </c>
      <c r="I2036" t="s">
        <v>14</v>
      </c>
      <c r="J2036" t="s">
        <v>904</v>
      </c>
      <c r="K2036" t="s">
        <v>1</v>
      </c>
      <c r="L2036" t="s">
        <v>16</v>
      </c>
      <c r="M2036" t="s">
        <v>912</v>
      </c>
      <c r="N2036" t="s">
        <v>492</v>
      </c>
      <c r="O2036" t="s">
        <v>506</v>
      </c>
      <c r="P2036" t="s">
        <v>507</v>
      </c>
      <c r="Q2036" t="s">
        <v>506</v>
      </c>
      <c r="R2036" t="s">
        <v>508</v>
      </c>
      <c r="S2036" t="s">
        <v>493</v>
      </c>
      <c r="T2036" t="s">
        <v>496</v>
      </c>
      <c r="U2036" s="2">
        <f>DATE(IF(MONTH(Table__._SQL2014_QLTS17_DW_DimDate[[#This Row],[Ngay]])&lt;11,YEAR(Table__._SQL2014_QLTS17_DW_DimDate[[#This Row],[Ngay]])-1, YEAR(Table__._SQL2014_QLTS17_DW_DimDate[[#This Row],[Ngay]])),11,1)</f>
        <v>41944</v>
      </c>
      <c r="V2036" s="2">
        <f>DATE(YEAR(Table__._SQL2014_QLTS17_DW_DimDate[[#This Row],[NgayBatDauMuaVu]])+1, 10,31)</f>
        <v>42308</v>
      </c>
      <c r="W2036" s="3">
        <f>Table__._SQL2014_QLTS17_DW_DimDate[[#This Row],[Ngay]]-Table__._SQL2014_QLTS17_DW_DimDate[[#This Row],[NgayBatDauMuaVu]]+1</f>
        <v>270</v>
      </c>
      <c r="X2036">
        <f>INT((Table__._SQL2014_QLTS17_DW_DimDate[[#This Row],[NgayMuaVu]]-1)/7)+1</f>
        <v>39</v>
      </c>
      <c r="Y2036" t="str">
        <f>"Tuần " &amp;Table__._SQL2014_QLTS17_DW_DimDate[[#This Row],[TuanMuaVu]] &amp; " năm " &amp;Table__._SQL2014_QLTS17_DW_DimDate[[#This Row],[NamMuaVuStr]]</f>
        <v>Tuần 39 năm 2014-2015</v>
      </c>
      <c r="Z2036">
        <f>YEAR(Table__._SQL2014_QLTS17_DW_DimDate[[#This Row],[NgayBatDauMuaVu]])</f>
        <v>2014</v>
      </c>
      <c r="AA2036" t="str">
        <f>YEAR(Table__._SQL2014_QLTS17_DW_DimDate[[#This Row],[NgayBatDauMuaVu]]) &amp;"-"&amp;YEAR(Table__._SQL2014_QLTS17_DW_DimDate[[#This Row],[NgayKetThucMuaVu]])</f>
        <v>2014-2015</v>
      </c>
      <c r="AB2036">
        <f>YEAR(Table__._SQL2014_QLTS17_DW_DimDate[[#This Row],[NgayBatDauMuaVu]])</f>
        <v>2014</v>
      </c>
      <c r="AC2036">
        <f>YEAR(Table__._SQL2014_QLTS17_DW_DimDate[[#This Row],[NgayKetThucMuaVu]])</f>
        <v>2015</v>
      </c>
    </row>
    <row r="2037" spans="1:29">
      <c r="A2037">
        <v>20150729</v>
      </c>
      <c r="B2037" s="1">
        <v>42214</v>
      </c>
      <c r="C2037" t="s">
        <v>38</v>
      </c>
      <c r="D2037" t="s">
        <v>896</v>
      </c>
      <c r="E2037" t="s">
        <v>12</v>
      </c>
      <c r="F2037" t="s">
        <v>230</v>
      </c>
      <c r="G2037" t="s">
        <v>3</v>
      </c>
      <c r="H2037" t="s">
        <v>40</v>
      </c>
      <c r="I2037" t="s">
        <v>14</v>
      </c>
      <c r="J2037" t="s">
        <v>904</v>
      </c>
      <c r="K2037" t="s">
        <v>1</v>
      </c>
      <c r="L2037" t="s">
        <v>16</v>
      </c>
      <c r="M2037" t="s">
        <v>912</v>
      </c>
      <c r="N2037" t="s">
        <v>492</v>
      </c>
      <c r="O2037" t="s">
        <v>506</v>
      </c>
      <c r="P2037" t="s">
        <v>507</v>
      </c>
      <c r="Q2037" t="s">
        <v>506</v>
      </c>
      <c r="R2037" t="s">
        <v>508</v>
      </c>
      <c r="S2037" t="s">
        <v>493</v>
      </c>
      <c r="T2037" t="s">
        <v>496</v>
      </c>
      <c r="U2037" s="2">
        <f>DATE(IF(MONTH(Table__._SQL2014_QLTS17_DW_DimDate[[#This Row],[Ngay]])&lt;11,YEAR(Table__._SQL2014_QLTS17_DW_DimDate[[#This Row],[Ngay]])-1, YEAR(Table__._SQL2014_QLTS17_DW_DimDate[[#This Row],[Ngay]])),11,1)</f>
        <v>41944</v>
      </c>
      <c r="V2037" s="2">
        <f>DATE(YEAR(Table__._SQL2014_QLTS17_DW_DimDate[[#This Row],[NgayBatDauMuaVu]])+1, 10,31)</f>
        <v>42308</v>
      </c>
      <c r="W2037" s="3">
        <f>Table__._SQL2014_QLTS17_DW_DimDate[[#This Row],[Ngay]]-Table__._SQL2014_QLTS17_DW_DimDate[[#This Row],[NgayBatDauMuaVu]]+1</f>
        <v>271</v>
      </c>
      <c r="X2037">
        <f>INT((Table__._SQL2014_QLTS17_DW_DimDate[[#This Row],[NgayMuaVu]]-1)/7)+1</f>
        <v>39</v>
      </c>
      <c r="Y2037" t="str">
        <f>"Tuần " &amp;Table__._SQL2014_QLTS17_DW_DimDate[[#This Row],[TuanMuaVu]] &amp; " năm " &amp;Table__._SQL2014_QLTS17_DW_DimDate[[#This Row],[NamMuaVuStr]]</f>
        <v>Tuần 39 năm 2014-2015</v>
      </c>
      <c r="Z2037">
        <f>YEAR(Table__._SQL2014_QLTS17_DW_DimDate[[#This Row],[NgayBatDauMuaVu]])</f>
        <v>2014</v>
      </c>
      <c r="AA2037" t="str">
        <f>YEAR(Table__._SQL2014_QLTS17_DW_DimDate[[#This Row],[NgayBatDauMuaVu]]) &amp;"-"&amp;YEAR(Table__._SQL2014_QLTS17_DW_DimDate[[#This Row],[NgayKetThucMuaVu]])</f>
        <v>2014-2015</v>
      </c>
      <c r="AB2037">
        <f>YEAR(Table__._SQL2014_QLTS17_DW_DimDate[[#This Row],[NgayBatDauMuaVu]])</f>
        <v>2014</v>
      </c>
      <c r="AC2037">
        <f>YEAR(Table__._SQL2014_QLTS17_DW_DimDate[[#This Row],[NgayKetThucMuaVu]])</f>
        <v>2015</v>
      </c>
    </row>
    <row r="2038" spans="1:29">
      <c r="A2038">
        <v>20150730</v>
      </c>
      <c r="B2038" s="1">
        <v>42215</v>
      </c>
      <c r="C2038" t="s">
        <v>39</v>
      </c>
      <c r="D2038" t="s">
        <v>897</v>
      </c>
      <c r="E2038" t="s">
        <v>3</v>
      </c>
      <c r="F2038" t="s">
        <v>231</v>
      </c>
      <c r="G2038" t="s">
        <v>3</v>
      </c>
      <c r="H2038" t="s">
        <v>40</v>
      </c>
      <c r="I2038" t="s">
        <v>14</v>
      </c>
      <c r="J2038" t="s">
        <v>904</v>
      </c>
      <c r="K2038" t="s">
        <v>1</v>
      </c>
      <c r="L2038" t="s">
        <v>16</v>
      </c>
      <c r="M2038" t="s">
        <v>912</v>
      </c>
      <c r="N2038" t="s">
        <v>492</v>
      </c>
      <c r="O2038" t="s">
        <v>506</v>
      </c>
      <c r="P2038" t="s">
        <v>507</v>
      </c>
      <c r="Q2038" t="s">
        <v>506</v>
      </c>
      <c r="R2038" t="s">
        <v>508</v>
      </c>
      <c r="S2038" t="s">
        <v>493</v>
      </c>
      <c r="T2038" t="s">
        <v>496</v>
      </c>
      <c r="U2038" s="2">
        <f>DATE(IF(MONTH(Table__._SQL2014_QLTS17_DW_DimDate[[#This Row],[Ngay]])&lt;11,YEAR(Table__._SQL2014_QLTS17_DW_DimDate[[#This Row],[Ngay]])-1, YEAR(Table__._SQL2014_QLTS17_DW_DimDate[[#This Row],[Ngay]])),11,1)</f>
        <v>41944</v>
      </c>
      <c r="V2038" s="2">
        <f>DATE(YEAR(Table__._SQL2014_QLTS17_DW_DimDate[[#This Row],[NgayBatDauMuaVu]])+1, 10,31)</f>
        <v>42308</v>
      </c>
      <c r="W2038" s="3">
        <f>Table__._SQL2014_QLTS17_DW_DimDate[[#This Row],[Ngay]]-Table__._SQL2014_QLTS17_DW_DimDate[[#This Row],[NgayBatDauMuaVu]]+1</f>
        <v>272</v>
      </c>
      <c r="X2038">
        <f>INT((Table__._SQL2014_QLTS17_DW_DimDate[[#This Row],[NgayMuaVu]]-1)/7)+1</f>
        <v>39</v>
      </c>
      <c r="Y2038" t="str">
        <f>"Tuần " &amp;Table__._SQL2014_QLTS17_DW_DimDate[[#This Row],[TuanMuaVu]] &amp; " năm " &amp;Table__._SQL2014_QLTS17_DW_DimDate[[#This Row],[NamMuaVuStr]]</f>
        <v>Tuần 39 năm 2014-2015</v>
      </c>
      <c r="Z2038">
        <f>YEAR(Table__._SQL2014_QLTS17_DW_DimDate[[#This Row],[NgayBatDauMuaVu]])</f>
        <v>2014</v>
      </c>
      <c r="AA2038" t="str">
        <f>YEAR(Table__._SQL2014_QLTS17_DW_DimDate[[#This Row],[NgayBatDauMuaVu]]) &amp;"-"&amp;YEAR(Table__._SQL2014_QLTS17_DW_DimDate[[#This Row],[NgayKetThucMuaVu]])</f>
        <v>2014-2015</v>
      </c>
      <c r="AB2038">
        <f>YEAR(Table__._SQL2014_QLTS17_DW_DimDate[[#This Row],[NgayBatDauMuaVu]])</f>
        <v>2014</v>
      </c>
      <c r="AC2038">
        <f>YEAR(Table__._SQL2014_QLTS17_DW_DimDate[[#This Row],[NgayKetThucMuaVu]])</f>
        <v>2015</v>
      </c>
    </row>
    <row r="2039" spans="1:29">
      <c r="A2039">
        <v>20150731</v>
      </c>
      <c r="B2039" s="1">
        <v>42216</v>
      </c>
      <c r="C2039" t="s">
        <v>40</v>
      </c>
      <c r="D2039" t="s">
        <v>891</v>
      </c>
      <c r="E2039" t="s">
        <v>2</v>
      </c>
      <c r="F2039" t="s">
        <v>232</v>
      </c>
      <c r="G2039" t="s">
        <v>3</v>
      </c>
      <c r="H2039" t="s">
        <v>40</v>
      </c>
      <c r="I2039" t="s">
        <v>14</v>
      </c>
      <c r="J2039" t="s">
        <v>904</v>
      </c>
      <c r="K2039" t="s">
        <v>1</v>
      </c>
      <c r="L2039" t="s">
        <v>16</v>
      </c>
      <c r="M2039" t="s">
        <v>912</v>
      </c>
      <c r="N2039" t="s">
        <v>492</v>
      </c>
      <c r="O2039" t="s">
        <v>506</v>
      </c>
      <c r="P2039" t="s">
        <v>507</v>
      </c>
      <c r="Q2039" t="s">
        <v>506</v>
      </c>
      <c r="R2039" t="s">
        <v>508</v>
      </c>
      <c r="S2039" t="s">
        <v>493</v>
      </c>
      <c r="T2039" t="s">
        <v>496</v>
      </c>
      <c r="U2039" s="2">
        <f>DATE(IF(MONTH(Table__._SQL2014_QLTS17_DW_DimDate[[#This Row],[Ngay]])&lt;11,YEAR(Table__._SQL2014_QLTS17_DW_DimDate[[#This Row],[Ngay]])-1, YEAR(Table__._SQL2014_QLTS17_DW_DimDate[[#This Row],[Ngay]])),11,1)</f>
        <v>41944</v>
      </c>
      <c r="V2039" s="2">
        <f>DATE(YEAR(Table__._SQL2014_QLTS17_DW_DimDate[[#This Row],[NgayBatDauMuaVu]])+1, 10,31)</f>
        <v>42308</v>
      </c>
      <c r="W2039" s="3">
        <f>Table__._SQL2014_QLTS17_DW_DimDate[[#This Row],[Ngay]]-Table__._SQL2014_QLTS17_DW_DimDate[[#This Row],[NgayBatDauMuaVu]]+1</f>
        <v>273</v>
      </c>
      <c r="X2039">
        <f>INT((Table__._SQL2014_QLTS17_DW_DimDate[[#This Row],[NgayMuaVu]]-1)/7)+1</f>
        <v>39</v>
      </c>
      <c r="Y2039" t="str">
        <f>"Tuần " &amp;Table__._SQL2014_QLTS17_DW_DimDate[[#This Row],[TuanMuaVu]] &amp; " năm " &amp;Table__._SQL2014_QLTS17_DW_DimDate[[#This Row],[NamMuaVuStr]]</f>
        <v>Tuần 39 năm 2014-2015</v>
      </c>
      <c r="Z2039">
        <f>YEAR(Table__._SQL2014_QLTS17_DW_DimDate[[#This Row],[NgayBatDauMuaVu]])</f>
        <v>2014</v>
      </c>
      <c r="AA2039" t="str">
        <f>YEAR(Table__._SQL2014_QLTS17_DW_DimDate[[#This Row],[NgayBatDauMuaVu]]) &amp;"-"&amp;YEAR(Table__._SQL2014_QLTS17_DW_DimDate[[#This Row],[NgayKetThucMuaVu]])</f>
        <v>2014-2015</v>
      </c>
      <c r="AB2039">
        <f>YEAR(Table__._SQL2014_QLTS17_DW_DimDate[[#This Row],[NgayBatDauMuaVu]])</f>
        <v>2014</v>
      </c>
      <c r="AC2039">
        <f>YEAR(Table__._SQL2014_QLTS17_DW_DimDate[[#This Row],[NgayKetThucMuaVu]])</f>
        <v>2015</v>
      </c>
    </row>
    <row r="2040" spans="1:29">
      <c r="A2040">
        <v>20150801</v>
      </c>
      <c r="B2040" s="1">
        <v>42217</v>
      </c>
      <c r="C2040" t="s">
        <v>1</v>
      </c>
      <c r="D2040" t="s">
        <v>892</v>
      </c>
      <c r="E2040" t="s">
        <v>14</v>
      </c>
      <c r="F2040" t="s">
        <v>233</v>
      </c>
      <c r="G2040" t="s">
        <v>1</v>
      </c>
      <c r="H2040" t="s">
        <v>40</v>
      </c>
      <c r="I2040" t="s">
        <v>18</v>
      </c>
      <c r="J2040" t="s">
        <v>905</v>
      </c>
      <c r="K2040" t="s">
        <v>13</v>
      </c>
      <c r="L2040" t="s">
        <v>16</v>
      </c>
      <c r="M2040" t="s">
        <v>912</v>
      </c>
      <c r="N2040" t="s">
        <v>492</v>
      </c>
      <c r="O2040" t="s">
        <v>509</v>
      </c>
      <c r="P2040" t="s">
        <v>510</v>
      </c>
      <c r="Q2040" t="s">
        <v>506</v>
      </c>
      <c r="R2040" t="s">
        <v>508</v>
      </c>
      <c r="S2040" t="s">
        <v>493</v>
      </c>
      <c r="T2040" t="s">
        <v>496</v>
      </c>
      <c r="U2040" s="2">
        <f>DATE(IF(MONTH(Table__._SQL2014_QLTS17_DW_DimDate[[#This Row],[Ngay]])&lt;11,YEAR(Table__._SQL2014_QLTS17_DW_DimDate[[#This Row],[Ngay]])-1, YEAR(Table__._SQL2014_QLTS17_DW_DimDate[[#This Row],[Ngay]])),11,1)</f>
        <v>41944</v>
      </c>
      <c r="V2040" s="2">
        <f>DATE(YEAR(Table__._SQL2014_QLTS17_DW_DimDate[[#This Row],[NgayBatDauMuaVu]])+1, 10,31)</f>
        <v>42308</v>
      </c>
      <c r="W2040" s="3">
        <f>Table__._SQL2014_QLTS17_DW_DimDate[[#This Row],[Ngay]]-Table__._SQL2014_QLTS17_DW_DimDate[[#This Row],[NgayBatDauMuaVu]]+1</f>
        <v>274</v>
      </c>
      <c r="X2040">
        <f>INT((Table__._SQL2014_QLTS17_DW_DimDate[[#This Row],[NgayMuaVu]]-1)/7)+1</f>
        <v>40</v>
      </c>
      <c r="Y2040" t="str">
        <f>"Tuần " &amp;Table__._SQL2014_QLTS17_DW_DimDate[[#This Row],[TuanMuaVu]] &amp; " năm " &amp;Table__._SQL2014_QLTS17_DW_DimDate[[#This Row],[NamMuaVuStr]]</f>
        <v>Tuần 40 năm 2014-2015</v>
      </c>
      <c r="Z2040">
        <f>YEAR(Table__._SQL2014_QLTS17_DW_DimDate[[#This Row],[NgayBatDauMuaVu]])</f>
        <v>2014</v>
      </c>
      <c r="AA2040" t="str">
        <f>YEAR(Table__._SQL2014_QLTS17_DW_DimDate[[#This Row],[NgayBatDauMuaVu]]) &amp;"-"&amp;YEAR(Table__._SQL2014_QLTS17_DW_DimDate[[#This Row],[NgayKetThucMuaVu]])</f>
        <v>2014-2015</v>
      </c>
      <c r="AB2040">
        <f>YEAR(Table__._SQL2014_QLTS17_DW_DimDate[[#This Row],[NgayBatDauMuaVu]])</f>
        <v>2014</v>
      </c>
      <c r="AC2040">
        <f>YEAR(Table__._SQL2014_QLTS17_DW_DimDate[[#This Row],[NgayKetThucMuaVu]])</f>
        <v>2015</v>
      </c>
    </row>
    <row r="2041" spans="1:29">
      <c r="A2041">
        <v>20150802</v>
      </c>
      <c r="B2041" s="1">
        <v>42218</v>
      </c>
      <c r="C2041" t="s">
        <v>13</v>
      </c>
      <c r="D2041" t="s">
        <v>893</v>
      </c>
      <c r="E2041" t="s">
        <v>1</v>
      </c>
      <c r="F2041" t="s">
        <v>236</v>
      </c>
      <c r="G2041" t="s">
        <v>13</v>
      </c>
      <c r="H2041" t="s">
        <v>41</v>
      </c>
      <c r="I2041" t="s">
        <v>18</v>
      </c>
      <c r="J2041" t="s">
        <v>905</v>
      </c>
      <c r="K2041" t="s">
        <v>13</v>
      </c>
      <c r="L2041" t="s">
        <v>16</v>
      </c>
      <c r="M2041" t="s">
        <v>912</v>
      </c>
      <c r="N2041" t="s">
        <v>492</v>
      </c>
      <c r="O2041" t="s">
        <v>509</v>
      </c>
      <c r="P2041" t="s">
        <v>510</v>
      </c>
      <c r="Q2041" t="s">
        <v>506</v>
      </c>
      <c r="R2041" t="s">
        <v>508</v>
      </c>
      <c r="S2041" t="s">
        <v>493</v>
      </c>
      <c r="T2041" t="s">
        <v>496</v>
      </c>
      <c r="U2041" s="2">
        <f>DATE(IF(MONTH(Table__._SQL2014_QLTS17_DW_DimDate[[#This Row],[Ngay]])&lt;11,YEAR(Table__._SQL2014_QLTS17_DW_DimDate[[#This Row],[Ngay]])-1, YEAR(Table__._SQL2014_QLTS17_DW_DimDate[[#This Row],[Ngay]])),11,1)</f>
        <v>41944</v>
      </c>
      <c r="V2041" s="2">
        <f>DATE(YEAR(Table__._SQL2014_QLTS17_DW_DimDate[[#This Row],[NgayBatDauMuaVu]])+1, 10,31)</f>
        <v>42308</v>
      </c>
      <c r="W2041" s="3">
        <f>Table__._SQL2014_QLTS17_DW_DimDate[[#This Row],[Ngay]]-Table__._SQL2014_QLTS17_DW_DimDate[[#This Row],[NgayBatDauMuaVu]]+1</f>
        <v>275</v>
      </c>
      <c r="X2041">
        <f>INT((Table__._SQL2014_QLTS17_DW_DimDate[[#This Row],[NgayMuaVu]]-1)/7)+1</f>
        <v>40</v>
      </c>
      <c r="Y2041" t="str">
        <f>"Tuần " &amp;Table__._SQL2014_QLTS17_DW_DimDate[[#This Row],[TuanMuaVu]] &amp; " năm " &amp;Table__._SQL2014_QLTS17_DW_DimDate[[#This Row],[NamMuaVuStr]]</f>
        <v>Tuần 40 năm 2014-2015</v>
      </c>
      <c r="Z2041">
        <f>YEAR(Table__._SQL2014_QLTS17_DW_DimDate[[#This Row],[NgayBatDauMuaVu]])</f>
        <v>2014</v>
      </c>
      <c r="AA2041" t="str">
        <f>YEAR(Table__._SQL2014_QLTS17_DW_DimDate[[#This Row],[NgayBatDauMuaVu]]) &amp;"-"&amp;YEAR(Table__._SQL2014_QLTS17_DW_DimDate[[#This Row],[NgayKetThucMuaVu]])</f>
        <v>2014-2015</v>
      </c>
      <c r="AB2041">
        <f>YEAR(Table__._SQL2014_QLTS17_DW_DimDate[[#This Row],[NgayBatDauMuaVu]])</f>
        <v>2014</v>
      </c>
      <c r="AC2041">
        <f>YEAR(Table__._SQL2014_QLTS17_DW_DimDate[[#This Row],[NgayKetThucMuaVu]])</f>
        <v>2015</v>
      </c>
    </row>
    <row r="2042" spans="1:29">
      <c r="A2042">
        <v>20150803</v>
      </c>
      <c r="B2042" s="1">
        <v>42219</v>
      </c>
      <c r="C2042" t="s">
        <v>16</v>
      </c>
      <c r="D2042" t="s">
        <v>894</v>
      </c>
      <c r="E2042" t="s">
        <v>13</v>
      </c>
      <c r="F2042" t="s">
        <v>237</v>
      </c>
      <c r="G2042" t="s">
        <v>13</v>
      </c>
      <c r="H2042" t="s">
        <v>41</v>
      </c>
      <c r="I2042" t="s">
        <v>18</v>
      </c>
      <c r="J2042" t="s">
        <v>905</v>
      </c>
      <c r="K2042" t="s">
        <v>13</v>
      </c>
      <c r="L2042" t="s">
        <v>16</v>
      </c>
      <c r="M2042" t="s">
        <v>912</v>
      </c>
      <c r="N2042" t="s">
        <v>492</v>
      </c>
      <c r="O2042" t="s">
        <v>509</v>
      </c>
      <c r="P2042" t="s">
        <v>510</v>
      </c>
      <c r="Q2042" t="s">
        <v>506</v>
      </c>
      <c r="R2042" t="s">
        <v>508</v>
      </c>
      <c r="S2042" t="s">
        <v>493</v>
      </c>
      <c r="T2042" t="s">
        <v>496</v>
      </c>
      <c r="U2042" s="2">
        <f>DATE(IF(MONTH(Table__._SQL2014_QLTS17_DW_DimDate[[#This Row],[Ngay]])&lt;11,YEAR(Table__._SQL2014_QLTS17_DW_DimDate[[#This Row],[Ngay]])-1, YEAR(Table__._SQL2014_QLTS17_DW_DimDate[[#This Row],[Ngay]])),11,1)</f>
        <v>41944</v>
      </c>
      <c r="V2042" s="2">
        <f>DATE(YEAR(Table__._SQL2014_QLTS17_DW_DimDate[[#This Row],[NgayBatDauMuaVu]])+1, 10,31)</f>
        <v>42308</v>
      </c>
      <c r="W2042" s="3">
        <f>Table__._SQL2014_QLTS17_DW_DimDate[[#This Row],[Ngay]]-Table__._SQL2014_QLTS17_DW_DimDate[[#This Row],[NgayBatDauMuaVu]]+1</f>
        <v>276</v>
      </c>
      <c r="X2042">
        <f>INT((Table__._SQL2014_QLTS17_DW_DimDate[[#This Row],[NgayMuaVu]]-1)/7)+1</f>
        <v>40</v>
      </c>
      <c r="Y2042" t="str">
        <f>"Tuần " &amp;Table__._SQL2014_QLTS17_DW_DimDate[[#This Row],[TuanMuaVu]] &amp; " năm " &amp;Table__._SQL2014_QLTS17_DW_DimDate[[#This Row],[NamMuaVuStr]]</f>
        <v>Tuần 40 năm 2014-2015</v>
      </c>
      <c r="Z2042">
        <f>YEAR(Table__._SQL2014_QLTS17_DW_DimDate[[#This Row],[NgayBatDauMuaVu]])</f>
        <v>2014</v>
      </c>
      <c r="AA2042" t="str">
        <f>YEAR(Table__._SQL2014_QLTS17_DW_DimDate[[#This Row],[NgayBatDauMuaVu]]) &amp;"-"&amp;YEAR(Table__._SQL2014_QLTS17_DW_DimDate[[#This Row],[NgayKetThucMuaVu]])</f>
        <v>2014-2015</v>
      </c>
      <c r="AB2042">
        <f>YEAR(Table__._SQL2014_QLTS17_DW_DimDate[[#This Row],[NgayBatDauMuaVu]])</f>
        <v>2014</v>
      </c>
      <c r="AC2042">
        <f>YEAR(Table__._SQL2014_QLTS17_DW_DimDate[[#This Row],[NgayKetThucMuaVu]])</f>
        <v>2015</v>
      </c>
    </row>
    <row r="2043" spans="1:29">
      <c r="A2043">
        <v>20150804</v>
      </c>
      <c r="B2043" s="1">
        <v>42220</v>
      </c>
      <c r="C2043" t="s">
        <v>12</v>
      </c>
      <c r="D2043" t="s">
        <v>895</v>
      </c>
      <c r="E2043" t="s">
        <v>16</v>
      </c>
      <c r="F2043" t="s">
        <v>238</v>
      </c>
      <c r="G2043" t="s">
        <v>13</v>
      </c>
      <c r="H2043" t="s">
        <v>41</v>
      </c>
      <c r="I2043" t="s">
        <v>18</v>
      </c>
      <c r="J2043" t="s">
        <v>905</v>
      </c>
      <c r="K2043" t="s">
        <v>13</v>
      </c>
      <c r="L2043" t="s">
        <v>16</v>
      </c>
      <c r="M2043" t="s">
        <v>912</v>
      </c>
      <c r="N2043" t="s">
        <v>492</v>
      </c>
      <c r="O2043" t="s">
        <v>509</v>
      </c>
      <c r="P2043" t="s">
        <v>510</v>
      </c>
      <c r="Q2043" t="s">
        <v>506</v>
      </c>
      <c r="R2043" t="s">
        <v>508</v>
      </c>
      <c r="S2043" t="s">
        <v>493</v>
      </c>
      <c r="T2043" t="s">
        <v>496</v>
      </c>
      <c r="U2043" s="2">
        <f>DATE(IF(MONTH(Table__._SQL2014_QLTS17_DW_DimDate[[#This Row],[Ngay]])&lt;11,YEAR(Table__._SQL2014_QLTS17_DW_DimDate[[#This Row],[Ngay]])-1, YEAR(Table__._SQL2014_QLTS17_DW_DimDate[[#This Row],[Ngay]])),11,1)</f>
        <v>41944</v>
      </c>
      <c r="V2043" s="2">
        <f>DATE(YEAR(Table__._SQL2014_QLTS17_DW_DimDate[[#This Row],[NgayBatDauMuaVu]])+1, 10,31)</f>
        <v>42308</v>
      </c>
      <c r="W2043" s="3">
        <f>Table__._SQL2014_QLTS17_DW_DimDate[[#This Row],[Ngay]]-Table__._SQL2014_QLTS17_DW_DimDate[[#This Row],[NgayBatDauMuaVu]]+1</f>
        <v>277</v>
      </c>
      <c r="X2043">
        <f>INT((Table__._SQL2014_QLTS17_DW_DimDate[[#This Row],[NgayMuaVu]]-1)/7)+1</f>
        <v>40</v>
      </c>
      <c r="Y2043" t="str">
        <f>"Tuần " &amp;Table__._SQL2014_QLTS17_DW_DimDate[[#This Row],[TuanMuaVu]] &amp; " năm " &amp;Table__._SQL2014_QLTS17_DW_DimDate[[#This Row],[NamMuaVuStr]]</f>
        <v>Tuần 40 năm 2014-2015</v>
      </c>
      <c r="Z2043">
        <f>YEAR(Table__._SQL2014_QLTS17_DW_DimDate[[#This Row],[NgayBatDauMuaVu]])</f>
        <v>2014</v>
      </c>
      <c r="AA2043" t="str">
        <f>YEAR(Table__._SQL2014_QLTS17_DW_DimDate[[#This Row],[NgayBatDauMuaVu]]) &amp;"-"&amp;YEAR(Table__._SQL2014_QLTS17_DW_DimDate[[#This Row],[NgayKetThucMuaVu]])</f>
        <v>2014-2015</v>
      </c>
      <c r="AB2043">
        <f>YEAR(Table__._SQL2014_QLTS17_DW_DimDate[[#This Row],[NgayBatDauMuaVu]])</f>
        <v>2014</v>
      </c>
      <c r="AC2043">
        <f>YEAR(Table__._SQL2014_QLTS17_DW_DimDate[[#This Row],[NgayKetThucMuaVu]])</f>
        <v>2015</v>
      </c>
    </row>
    <row r="2044" spans="1:29">
      <c r="A2044">
        <v>20150805</v>
      </c>
      <c r="B2044" s="1">
        <v>42221</v>
      </c>
      <c r="C2044" t="s">
        <v>3</v>
      </c>
      <c r="D2044" t="s">
        <v>896</v>
      </c>
      <c r="E2044" t="s">
        <v>12</v>
      </c>
      <c r="F2044" t="s">
        <v>239</v>
      </c>
      <c r="G2044" t="s">
        <v>13</v>
      </c>
      <c r="H2044" t="s">
        <v>41</v>
      </c>
      <c r="I2044" t="s">
        <v>18</v>
      </c>
      <c r="J2044" t="s">
        <v>905</v>
      </c>
      <c r="K2044" t="s">
        <v>13</v>
      </c>
      <c r="L2044" t="s">
        <v>16</v>
      </c>
      <c r="M2044" t="s">
        <v>912</v>
      </c>
      <c r="N2044" t="s">
        <v>492</v>
      </c>
      <c r="O2044" t="s">
        <v>509</v>
      </c>
      <c r="P2044" t="s">
        <v>510</v>
      </c>
      <c r="Q2044" t="s">
        <v>506</v>
      </c>
      <c r="R2044" t="s">
        <v>508</v>
      </c>
      <c r="S2044" t="s">
        <v>493</v>
      </c>
      <c r="T2044" t="s">
        <v>496</v>
      </c>
      <c r="U2044" s="2">
        <f>DATE(IF(MONTH(Table__._SQL2014_QLTS17_DW_DimDate[[#This Row],[Ngay]])&lt;11,YEAR(Table__._SQL2014_QLTS17_DW_DimDate[[#This Row],[Ngay]])-1, YEAR(Table__._SQL2014_QLTS17_DW_DimDate[[#This Row],[Ngay]])),11,1)</f>
        <v>41944</v>
      </c>
      <c r="V2044" s="2">
        <f>DATE(YEAR(Table__._SQL2014_QLTS17_DW_DimDate[[#This Row],[NgayBatDauMuaVu]])+1, 10,31)</f>
        <v>42308</v>
      </c>
      <c r="W2044" s="3">
        <f>Table__._SQL2014_QLTS17_DW_DimDate[[#This Row],[Ngay]]-Table__._SQL2014_QLTS17_DW_DimDate[[#This Row],[NgayBatDauMuaVu]]+1</f>
        <v>278</v>
      </c>
      <c r="X2044">
        <f>INT((Table__._SQL2014_QLTS17_DW_DimDate[[#This Row],[NgayMuaVu]]-1)/7)+1</f>
        <v>40</v>
      </c>
      <c r="Y2044" t="str">
        <f>"Tuần " &amp;Table__._SQL2014_QLTS17_DW_DimDate[[#This Row],[TuanMuaVu]] &amp; " năm " &amp;Table__._SQL2014_QLTS17_DW_DimDate[[#This Row],[NamMuaVuStr]]</f>
        <v>Tuần 40 năm 2014-2015</v>
      </c>
      <c r="Z2044">
        <f>YEAR(Table__._SQL2014_QLTS17_DW_DimDate[[#This Row],[NgayBatDauMuaVu]])</f>
        <v>2014</v>
      </c>
      <c r="AA2044" t="str">
        <f>YEAR(Table__._SQL2014_QLTS17_DW_DimDate[[#This Row],[NgayBatDauMuaVu]]) &amp;"-"&amp;YEAR(Table__._SQL2014_QLTS17_DW_DimDate[[#This Row],[NgayKetThucMuaVu]])</f>
        <v>2014-2015</v>
      </c>
      <c r="AB2044">
        <f>YEAR(Table__._SQL2014_QLTS17_DW_DimDate[[#This Row],[NgayBatDauMuaVu]])</f>
        <v>2014</v>
      </c>
      <c r="AC2044">
        <f>YEAR(Table__._SQL2014_QLTS17_DW_DimDate[[#This Row],[NgayKetThucMuaVu]])</f>
        <v>2015</v>
      </c>
    </row>
    <row r="2045" spans="1:29">
      <c r="A2045">
        <v>20150806</v>
      </c>
      <c r="B2045" s="1">
        <v>42222</v>
      </c>
      <c r="C2045" t="s">
        <v>2</v>
      </c>
      <c r="D2045" t="s">
        <v>897</v>
      </c>
      <c r="E2045" t="s">
        <v>3</v>
      </c>
      <c r="F2045" t="s">
        <v>240</v>
      </c>
      <c r="G2045" t="s">
        <v>13</v>
      </c>
      <c r="H2045" t="s">
        <v>41</v>
      </c>
      <c r="I2045" t="s">
        <v>18</v>
      </c>
      <c r="J2045" t="s">
        <v>905</v>
      </c>
      <c r="K2045" t="s">
        <v>13</v>
      </c>
      <c r="L2045" t="s">
        <v>16</v>
      </c>
      <c r="M2045" t="s">
        <v>912</v>
      </c>
      <c r="N2045" t="s">
        <v>492</v>
      </c>
      <c r="O2045" t="s">
        <v>509</v>
      </c>
      <c r="P2045" t="s">
        <v>510</v>
      </c>
      <c r="Q2045" t="s">
        <v>506</v>
      </c>
      <c r="R2045" t="s">
        <v>508</v>
      </c>
      <c r="S2045" t="s">
        <v>493</v>
      </c>
      <c r="T2045" t="s">
        <v>496</v>
      </c>
      <c r="U2045" s="2">
        <f>DATE(IF(MONTH(Table__._SQL2014_QLTS17_DW_DimDate[[#This Row],[Ngay]])&lt;11,YEAR(Table__._SQL2014_QLTS17_DW_DimDate[[#This Row],[Ngay]])-1, YEAR(Table__._SQL2014_QLTS17_DW_DimDate[[#This Row],[Ngay]])),11,1)</f>
        <v>41944</v>
      </c>
      <c r="V2045" s="2">
        <f>DATE(YEAR(Table__._SQL2014_QLTS17_DW_DimDate[[#This Row],[NgayBatDauMuaVu]])+1, 10,31)</f>
        <v>42308</v>
      </c>
      <c r="W2045" s="3">
        <f>Table__._SQL2014_QLTS17_DW_DimDate[[#This Row],[Ngay]]-Table__._SQL2014_QLTS17_DW_DimDate[[#This Row],[NgayBatDauMuaVu]]+1</f>
        <v>279</v>
      </c>
      <c r="X2045">
        <f>INT((Table__._SQL2014_QLTS17_DW_DimDate[[#This Row],[NgayMuaVu]]-1)/7)+1</f>
        <v>40</v>
      </c>
      <c r="Y2045" t="str">
        <f>"Tuần " &amp;Table__._SQL2014_QLTS17_DW_DimDate[[#This Row],[TuanMuaVu]] &amp; " năm " &amp;Table__._SQL2014_QLTS17_DW_DimDate[[#This Row],[NamMuaVuStr]]</f>
        <v>Tuần 40 năm 2014-2015</v>
      </c>
      <c r="Z2045">
        <f>YEAR(Table__._SQL2014_QLTS17_DW_DimDate[[#This Row],[NgayBatDauMuaVu]])</f>
        <v>2014</v>
      </c>
      <c r="AA2045" t="str">
        <f>YEAR(Table__._SQL2014_QLTS17_DW_DimDate[[#This Row],[NgayBatDauMuaVu]]) &amp;"-"&amp;YEAR(Table__._SQL2014_QLTS17_DW_DimDate[[#This Row],[NgayKetThucMuaVu]])</f>
        <v>2014-2015</v>
      </c>
      <c r="AB2045">
        <f>YEAR(Table__._SQL2014_QLTS17_DW_DimDate[[#This Row],[NgayBatDauMuaVu]])</f>
        <v>2014</v>
      </c>
      <c r="AC2045">
        <f>YEAR(Table__._SQL2014_QLTS17_DW_DimDate[[#This Row],[NgayKetThucMuaVu]])</f>
        <v>2015</v>
      </c>
    </row>
    <row r="2046" spans="1:29">
      <c r="A2046">
        <v>20150807</v>
      </c>
      <c r="B2046" s="1">
        <v>42223</v>
      </c>
      <c r="C2046" t="s">
        <v>14</v>
      </c>
      <c r="D2046" t="s">
        <v>891</v>
      </c>
      <c r="E2046" t="s">
        <v>2</v>
      </c>
      <c r="F2046" t="s">
        <v>241</v>
      </c>
      <c r="G2046" t="s">
        <v>13</v>
      </c>
      <c r="H2046" t="s">
        <v>41</v>
      </c>
      <c r="I2046" t="s">
        <v>18</v>
      </c>
      <c r="J2046" t="s">
        <v>905</v>
      </c>
      <c r="K2046" t="s">
        <v>13</v>
      </c>
      <c r="L2046" t="s">
        <v>16</v>
      </c>
      <c r="M2046" t="s">
        <v>912</v>
      </c>
      <c r="N2046" t="s">
        <v>492</v>
      </c>
      <c r="O2046" t="s">
        <v>509</v>
      </c>
      <c r="P2046" t="s">
        <v>510</v>
      </c>
      <c r="Q2046" t="s">
        <v>506</v>
      </c>
      <c r="R2046" t="s">
        <v>508</v>
      </c>
      <c r="S2046" t="s">
        <v>493</v>
      </c>
      <c r="T2046" t="s">
        <v>496</v>
      </c>
      <c r="U2046" s="2">
        <f>DATE(IF(MONTH(Table__._SQL2014_QLTS17_DW_DimDate[[#This Row],[Ngay]])&lt;11,YEAR(Table__._SQL2014_QLTS17_DW_DimDate[[#This Row],[Ngay]])-1, YEAR(Table__._SQL2014_QLTS17_DW_DimDate[[#This Row],[Ngay]])),11,1)</f>
        <v>41944</v>
      </c>
      <c r="V2046" s="2">
        <f>DATE(YEAR(Table__._SQL2014_QLTS17_DW_DimDate[[#This Row],[NgayBatDauMuaVu]])+1, 10,31)</f>
        <v>42308</v>
      </c>
      <c r="W2046" s="3">
        <f>Table__._SQL2014_QLTS17_DW_DimDate[[#This Row],[Ngay]]-Table__._SQL2014_QLTS17_DW_DimDate[[#This Row],[NgayBatDauMuaVu]]+1</f>
        <v>280</v>
      </c>
      <c r="X2046">
        <f>INT((Table__._SQL2014_QLTS17_DW_DimDate[[#This Row],[NgayMuaVu]]-1)/7)+1</f>
        <v>40</v>
      </c>
      <c r="Y2046" t="str">
        <f>"Tuần " &amp;Table__._SQL2014_QLTS17_DW_DimDate[[#This Row],[TuanMuaVu]] &amp; " năm " &amp;Table__._SQL2014_QLTS17_DW_DimDate[[#This Row],[NamMuaVuStr]]</f>
        <v>Tuần 40 năm 2014-2015</v>
      </c>
      <c r="Z2046">
        <f>YEAR(Table__._SQL2014_QLTS17_DW_DimDate[[#This Row],[NgayBatDauMuaVu]])</f>
        <v>2014</v>
      </c>
      <c r="AA2046" t="str">
        <f>YEAR(Table__._SQL2014_QLTS17_DW_DimDate[[#This Row],[NgayBatDauMuaVu]]) &amp;"-"&amp;YEAR(Table__._SQL2014_QLTS17_DW_DimDate[[#This Row],[NgayKetThucMuaVu]])</f>
        <v>2014-2015</v>
      </c>
      <c r="AB2046">
        <f>YEAR(Table__._SQL2014_QLTS17_DW_DimDate[[#This Row],[NgayBatDauMuaVu]])</f>
        <v>2014</v>
      </c>
      <c r="AC2046">
        <f>YEAR(Table__._SQL2014_QLTS17_DW_DimDate[[#This Row],[NgayKetThucMuaVu]])</f>
        <v>2015</v>
      </c>
    </row>
    <row r="2047" spans="1:29">
      <c r="A2047">
        <v>20150808</v>
      </c>
      <c r="B2047" s="1">
        <v>42224</v>
      </c>
      <c r="C2047" t="s">
        <v>18</v>
      </c>
      <c r="D2047" t="s">
        <v>892</v>
      </c>
      <c r="E2047" t="s">
        <v>14</v>
      </c>
      <c r="F2047" t="s">
        <v>242</v>
      </c>
      <c r="G2047" t="s">
        <v>13</v>
      </c>
      <c r="H2047" t="s">
        <v>41</v>
      </c>
      <c r="I2047" t="s">
        <v>18</v>
      </c>
      <c r="J2047" t="s">
        <v>905</v>
      </c>
      <c r="K2047" t="s">
        <v>13</v>
      </c>
      <c r="L2047" t="s">
        <v>16</v>
      </c>
      <c r="M2047" t="s">
        <v>912</v>
      </c>
      <c r="N2047" t="s">
        <v>492</v>
      </c>
      <c r="O2047" t="s">
        <v>509</v>
      </c>
      <c r="P2047" t="s">
        <v>510</v>
      </c>
      <c r="Q2047" t="s">
        <v>506</v>
      </c>
      <c r="R2047" t="s">
        <v>508</v>
      </c>
      <c r="S2047" t="s">
        <v>493</v>
      </c>
      <c r="T2047" t="s">
        <v>496</v>
      </c>
      <c r="U2047" s="2">
        <f>DATE(IF(MONTH(Table__._SQL2014_QLTS17_DW_DimDate[[#This Row],[Ngay]])&lt;11,YEAR(Table__._SQL2014_QLTS17_DW_DimDate[[#This Row],[Ngay]])-1, YEAR(Table__._SQL2014_QLTS17_DW_DimDate[[#This Row],[Ngay]])),11,1)</f>
        <v>41944</v>
      </c>
      <c r="V2047" s="2">
        <f>DATE(YEAR(Table__._SQL2014_QLTS17_DW_DimDate[[#This Row],[NgayBatDauMuaVu]])+1, 10,31)</f>
        <v>42308</v>
      </c>
      <c r="W2047" s="3">
        <f>Table__._SQL2014_QLTS17_DW_DimDate[[#This Row],[Ngay]]-Table__._SQL2014_QLTS17_DW_DimDate[[#This Row],[NgayBatDauMuaVu]]+1</f>
        <v>281</v>
      </c>
      <c r="X2047">
        <f>INT((Table__._SQL2014_QLTS17_DW_DimDate[[#This Row],[NgayMuaVu]]-1)/7)+1</f>
        <v>41</v>
      </c>
      <c r="Y2047" t="str">
        <f>"Tuần " &amp;Table__._SQL2014_QLTS17_DW_DimDate[[#This Row],[TuanMuaVu]] &amp; " năm " &amp;Table__._SQL2014_QLTS17_DW_DimDate[[#This Row],[NamMuaVuStr]]</f>
        <v>Tuần 41 năm 2014-2015</v>
      </c>
      <c r="Z2047">
        <f>YEAR(Table__._SQL2014_QLTS17_DW_DimDate[[#This Row],[NgayBatDauMuaVu]])</f>
        <v>2014</v>
      </c>
      <c r="AA2047" t="str">
        <f>YEAR(Table__._SQL2014_QLTS17_DW_DimDate[[#This Row],[NgayBatDauMuaVu]]) &amp;"-"&amp;YEAR(Table__._SQL2014_QLTS17_DW_DimDate[[#This Row],[NgayKetThucMuaVu]])</f>
        <v>2014-2015</v>
      </c>
      <c r="AB2047">
        <f>YEAR(Table__._SQL2014_QLTS17_DW_DimDate[[#This Row],[NgayBatDauMuaVu]])</f>
        <v>2014</v>
      </c>
      <c r="AC2047">
        <f>YEAR(Table__._SQL2014_QLTS17_DW_DimDate[[#This Row],[NgayKetThucMuaVu]])</f>
        <v>2015</v>
      </c>
    </row>
    <row r="2048" spans="1:29">
      <c r="A2048">
        <v>20150809</v>
      </c>
      <c r="B2048" s="1">
        <v>42225</v>
      </c>
      <c r="C2048" t="s">
        <v>19</v>
      </c>
      <c r="D2048" t="s">
        <v>893</v>
      </c>
      <c r="E2048" t="s">
        <v>1</v>
      </c>
      <c r="F2048" t="s">
        <v>243</v>
      </c>
      <c r="G2048" t="s">
        <v>16</v>
      </c>
      <c r="H2048" t="s">
        <v>44</v>
      </c>
      <c r="I2048" t="s">
        <v>18</v>
      </c>
      <c r="J2048" t="s">
        <v>905</v>
      </c>
      <c r="K2048" t="s">
        <v>13</v>
      </c>
      <c r="L2048" t="s">
        <v>16</v>
      </c>
      <c r="M2048" t="s">
        <v>912</v>
      </c>
      <c r="N2048" t="s">
        <v>492</v>
      </c>
      <c r="O2048" t="s">
        <v>509</v>
      </c>
      <c r="P2048" t="s">
        <v>510</v>
      </c>
      <c r="Q2048" t="s">
        <v>506</v>
      </c>
      <c r="R2048" t="s">
        <v>508</v>
      </c>
      <c r="S2048" t="s">
        <v>493</v>
      </c>
      <c r="T2048" t="s">
        <v>496</v>
      </c>
      <c r="U2048" s="2">
        <f>DATE(IF(MONTH(Table__._SQL2014_QLTS17_DW_DimDate[[#This Row],[Ngay]])&lt;11,YEAR(Table__._SQL2014_QLTS17_DW_DimDate[[#This Row],[Ngay]])-1, YEAR(Table__._SQL2014_QLTS17_DW_DimDate[[#This Row],[Ngay]])),11,1)</f>
        <v>41944</v>
      </c>
      <c r="V2048" s="2">
        <f>DATE(YEAR(Table__._SQL2014_QLTS17_DW_DimDate[[#This Row],[NgayBatDauMuaVu]])+1, 10,31)</f>
        <v>42308</v>
      </c>
      <c r="W2048" s="3">
        <f>Table__._SQL2014_QLTS17_DW_DimDate[[#This Row],[Ngay]]-Table__._SQL2014_QLTS17_DW_DimDate[[#This Row],[NgayBatDauMuaVu]]+1</f>
        <v>282</v>
      </c>
      <c r="X2048">
        <f>INT((Table__._SQL2014_QLTS17_DW_DimDate[[#This Row],[NgayMuaVu]]-1)/7)+1</f>
        <v>41</v>
      </c>
      <c r="Y2048" t="str">
        <f>"Tuần " &amp;Table__._SQL2014_QLTS17_DW_DimDate[[#This Row],[TuanMuaVu]] &amp; " năm " &amp;Table__._SQL2014_QLTS17_DW_DimDate[[#This Row],[NamMuaVuStr]]</f>
        <v>Tuần 41 năm 2014-2015</v>
      </c>
      <c r="Z2048">
        <f>YEAR(Table__._SQL2014_QLTS17_DW_DimDate[[#This Row],[NgayBatDauMuaVu]])</f>
        <v>2014</v>
      </c>
      <c r="AA2048" t="str">
        <f>YEAR(Table__._SQL2014_QLTS17_DW_DimDate[[#This Row],[NgayBatDauMuaVu]]) &amp;"-"&amp;YEAR(Table__._SQL2014_QLTS17_DW_DimDate[[#This Row],[NgayKetThucMuaVu]])</f>
        <v>2014-2015</v>
      </c>
      <c r="AB2048">
        <f>YEAR(Table__._SQL2014_QLTS17_DW_DimDate[[#This Row],[NgayBatDauMuaVu]])</f>
        <v>2014</v>
      </c>
      <c r="AC2048">
        <f>YEAR(Table__._SQL2014_QLTS17_DW_DimDate[[#This Row],[NgayKetThucMuaVu]])</f>
        <v>2015</v>
      </c>
    </row>
    <row r="2049" spans="1:29">
      <c r="A2049">
        <v>20150810</v>
      </c>
      <c r="B2049" s="1">
        <v>42226</v>
      </c>
      <c r="C2049" t="s">
        <v>20</v>
      </c>
      <c r="D2049" t="s">
        <v>894</v>
      </c>
      <c r="E2049" t="s">
        <v>13</v>
      </c>
      <c r="F2049" t="s">
        <v>244</v>
      </c>
      <c r="G2049" t="s">
        <v>16</v>
      </c>
      <c r="H2049" t="s">
        <v>44</v>
      </c>
      <c r="I2049" t="s">
        <v>18</v>
      </c>
      <c r="J2049" t="s">
        <v>905</v>
      </c>
      <c r="K2049" t="s">
        <v>13</v>
      </c>
      <c r="L2049" t="s">
        <v>16</v>
      </c>
      <c r="M2049" t="s">
        <v>912</v>
      </c>
      <c r="N2049" t="s">
        <v>492</v>
      </c>
      <c r="O2049" t="s">
        <v>509</v>
      </c>
      <c r="P2049" t="s">
        <v>510</v>
      </c>
      <c r="Q2049" t="s">
        <v>506</v>
      </c>
      <c r="R2049" t="s">
        <v>508</v>
      </c>
      <c r="S2049" t="s">
        <v>493</v>
      </c>
      <c r="T2049" t="s">
        <v>496</v>
      </c>
      <c r="U2049" s="2">
        <f>DATE(IF(MONTH(Table__._SQL2014_QLTS17_DW_DimDate[[#This Row],[Ngay]])&lt;11,YEAR(Table__._SQL2014_QLTS17_DW_DimDate[[#This Row],[Ngay]])-1, YEAR(Table__._SQL2014_QLTS17_DW_DimDate[[#This Row],[Ngay]])),11,1)</f>
        <v>41944</v>
      </c>
      <c r="V2049" s="2">
        <f>DATE(YEAR(Table__._SQL2014_QLTS17_DW_DimDate[[#This Row],[NgayBatDauMuaVu]])+1, 10,31)</f>
        <v>42308</v>
      </c>
      <c r="W2049" s="3">
        <f>Table__._SQL2014_QLTS17_DW_DimDate[[#This Row],[Ngay]]-Table__._SQL2014_QLTS17_DW_DimDate[[#This Row],[NgayBatDauMuaVu]]+1</f>
        <v>283</v>
      </c>
      <c r="X2049">
        <f>INT((Table__._SQL2014_QLTS17_DW_DimDate[[#This Row],[NgayMuaVu]]-1)/7)+1</f>
        <v>41</v>
      </c>
      <c r="Y2049" t="str">
        <f>"Tuần " &amp;Table__._SQL2014_QLTS17_DW_DimDate[[#This Row],[TuanMuaVu]] &amp; " năm " &amp;Table__._SQL2014_QLTS17_DW_DimDate[[#This Row],[NamMuaVuStr]]</f>
        <v>Tuần 41 năm 2014-2015</v>
      </c>
      <c r="Z2049">
        <f>YEAR(Table__._SQL2014_QLTS17_DW_DimDate[[#This Row],[NgayBatDauMuaVu]])</f>
        <v>2014</v>
      </c>
      <c r="AA2049" t="str">
        <f>YEAR(Table__._SQL2014_QLTS17_DW_DimDate[[#This Row],[NgayBatDauMuaVu]]) &amp;"-"&amp;YEAR(Table__._SQL2014_QLTS17_DW_DimDate[[#This Row],[NgayKetThucMuaVu]])</f>
        <v>2014-2015</v>
      </c>
      <c r="AB2049">
        <f>YEAR(Table__._SQL2014_QLTS17_DW_DimDate[[#This Row],[NgayBatDauMuaVu]])</f>
        <v>2014</v>
      </c>
      <c r="AC2049">
        <f>YEAR(Table__._SQL2014_QLTS17_DW_DimDate[[#This Row],[NgayKetThucMuaVu]])</f>
        <v>2015</v>
      </c>
    </row>
    <row r="2050" spans="1:29">
      <c r="A2050">
        <v>20150811</v>
      </c>
      <c r="B2050" s="1">
        <v>42227</v>
      </c>
      <c r="C2050" t="s">
        <v>21</v>
      </c>
      <c r="D2050" t="s">
        <v>895</v>
      </c>
      <c r="E2050" t="s">
        <v>16</v>
      </c>
      <c r="F2050" t="s">
        <v>245</v>
      </c>
      <c r="G2050" t="s">
        <v>16</v>
      </c>
      <c r="H2050" t="s">
        <v>44</v>
      </c>
      <c r="I2050" t="s">
        <v>18</v>
      </c>
      <c r="J2050" t="s">
        <v>905</v>
      </c>
      <c r="K2050" t="s">
        <v>13</v>
      </c>
      <c r="L2050" t="s">
        <v>16</v>
      </c>
      <c r="M2050" t="s">
        <v>912</v>
      </c>
      <c r="N2050" t="s">
        <v>492</v>
      </c>
      <c r="O2050" t="s">
        <v>509</v>
      </c>
      <c r="P2050" t="s">
        <v>510</v>
      </c>
      <c r="Q2050" t="s">
        <v>506</v>
      </c>
      <c r="R2050" t="s">
        <v>508</v>
      </c>
      <c r="S2050" t="s">
        <v>493</v>
      </c>
      <c r="T2050" t="s">
        <v>496</v>
      </c>
      <c r="U2050" s="2">
        <f>DATE(IF(MONTH(Table__._SQL2014_QLTS17_DW_DimDate[[#This Row],[Ngay]])&lt;11,YEAR(Table__._SQL2014_QLTS17_DW_DimDate[[#This Row],[Ngay]])-1, YEAR(Table__._SQL2014_QLTS17_DW_DimDate[[#This Row],[Ngay]])),11,1)</f>
        <v>41944</v>
      </c>
      <c r="V2050" s="2">
        <f>DATE(YEAR(Table__._SQL2014_QLTS17_DW_DimDate[[#This Row],[NgayBatDauMuaVu]])+1, 10,31)</f>
        <v>42308</v>
      </c>
      <c r="W2050" s="3">
        <f>Table__._SQL2014_QLTS17_DW_DimDate[[#This Row],[Ngay]]-Table__._SQL2014_QLTS17_DW_DimDate[[#This Row],[NgayBatDauMuaVu]]+1</f>
        <v>284</v>
      </c>
      <c r="X2050">
        <f>INT((Table__._SQL2014_QLTS17_DW_DimDate[[#This Row],[NgayMuaVu]]-1)/7)+1</f>
        <v>41</v>
      </c>
      <c r="Y2050" t="str">
        <f>"Tuần " &amp;Table__._SQL2014_QLTS17_DW_DimDate[[#This Row],[TuanMuaVu]] &amp; " năm " &amp;Table__._SQL2014_QLTS17_DW_DimDate[[#This Row],[NamMuaVuStr]]</f>
        <v>Tuần 41 năm 2014-2015</v>
      </c>
      <c r="Z2050">
        <f>YEAR(Table__._SQL2014_QLTS17_DW_DimDate[[#This Row],[NgayBatDauMuaVu]])</f>
        <v>2014</v>
      </c>
      <c r="AA2050" t="str">
        <f>YEAR(Table__._SQL2014_QLTS17_DW_DimDate[[#This Row],[NgayBatDauMuaVu]]) &amp;"-"&amp;YEAR(Table__._SQL2014_QLTS17_DW_DimDate[[#This Row],[NgayKetThucMuaVu]])</f>
        <v>2014-2015</v>
      </c>
      <c r="AB2050">
        <f>YEAR(Table__._SQL2014_QLTS17_DW_DimDate[[#This Row],[NgayBatDauMuaVu]])</f>
        <v>2014</v>
      </c>
      <c r="AC2050">
        <f>YEAR(Table__._SQL2014_QLTS17_DW_DimDate[[#This Row],[NgayKetThucMuaVu]])</f>
        <v>2015</v>
      </c>
    </row>
    <row r="2051" spans="1:29">
      <c r="A2051">
        <v>20150812</v>
      </c>
      <c r="B2051" s="1">
        <v>42228</v>
      </c>
      <c r="C2051" t="s">
        <v>11</v>
      </c>
      <c r="D2051" t="s">
        <v>896</v>
      </c>
      <c r="E2051" t="s">
        <v>12</v>
      </c>
      <c r="F2051" t="s">
        <v>246</v>
      </c>
      <c r="G2051" t="s">
        <v>16</v>
      </c>
      <c r="H2051" t="s">
        <v>44</v>
      </c>
      <c r="I2051" t="s">
        <v>18</v>
      </c>
      <c r="J2051" t="s">
        <v>905</v>
      </c>
      <c r="K2051" t="s">
        <v>13</v>
      </c>
      <c r="L2051" t="s">
        <v>16</v>
      </c>
      <c r="M2051" t="s">
        <v>912</v>
      </c>
      <c r="N2051" t="s">
        <v>492</v>
      </c>
      <c r="O2051" t="s">
        <v>509</v>
      </c>
      <c r="P2051" t="s">
        <v>510</v>
      </c>
      <c r="Q2051" t="s">
        <v>506</v>
      </c>
      <c r="R2051" t="s">
        <v>508</v>
      </c>
      <c r="S2051" t="s">
        <v>493</v>
      </c>
      <c r="T2051" t="s">
        <v>496</v>
      </c>
      <c r="U2051" s="2">
        <f>DATE(IF(MONTH(Table__._SQL2014_QLTS17_DW_DimDate[[#This Row],[Ngay]])&lt;11,YEAR(Table__._SQL2014_QLTS17_DW_DimDate[[#This Row],[Ngay]])-1, YEAR(Table__._SQL2014_QLTS17_DW_DimDate[[#This Row],[Ngay]])),11,1)</f>
        <v>41944</v>
      </c>
      <c r="V2051" s="2">
        <f>DATE(YEAR(Table__._SQL2014_QLTS17_DW_DimDate[[#This Row],[NgayBatDauMuaVu]])+1, 10,31)</f>
        <v>42308</v>
      </c>
      <c r="W2051" s="3">
        <f>Table__._SQL2014_QLTS17_DW_DimDate[[#This Row],[Ngay]]-Table__._SQL2014_QLTS17_DW_DimDate[[#This Row],[NgayBatDauMuaVu]]+1</f>
        <v>285</v>
      </c>
      <c r="X2051">
        <f>INT((Table__._SQL2014_QLTS17_DW_DimDate[[#This Row],[NgayMuaVu]]-1)/7)+1</f>
        <v>41</v>
      </c>
      <c r="Y2051" t="str">
        <f>"Tuần " &amp;Table__._SQL2014_QLTS17_DW_DimDate[[#This Row],[TuanMuaVu]] &amp; " năm " &amp;Table__._SQL2014_QLTS17_DW_DimDate[[#This Row],[NamMuaVuStr]]</f>
        <v>Tuần 41 năm 2014-2015</v>
      </c>
      <c r="Z2051">
        <f>YEAR(Table__._SQL2014_QLTS17_DW_DimDate[[#This Row],[NgayBatDauMuaVu]])</f>
        <v>2014</v>
      </c>
      <c r="AA2051" t="str">
        <f>YEAR(Table__._SQL2014_QLTS17_DW_DimDate[[#This Row],[NgayBatDauMuaVu]]) &amp;"-"&amp;YEAR(Table__._SQL2014_QLTS17_DW_DimDate[[#This Row],[NgayKetThucMuaVu]])</f>
        <v>2014-2015</v>
      </c>
      <c r="AB2051">
        <f>YEAR(Table__._SQL2014_QLTS17_DW_DimDate[[#This Row],[NgayBatDauMuaVu]])</f>
        <v>2014</v>
      </c>
      <c r="AC2051">
        <f>YEAR(Table__._SQL2014_QLTS17_DW_DimDate[[#This Row],[NgayKetThucMuaVu]])</f>
        <v>2015</v>
      </c>
    </row>
    <row r="2052" spans="1:29">
      <c r="A2052">
        <v>20150813</v>
      </c>
      <c r="B2052" s="1">
        <v>42229</v>
      </c>
      <c r="C2052" t="s">
        <v>22</v>
      </c>
      <c r="D2052" t="s">
        <v>897</v>
      </c>
      <c r="E2052" t="s">
        <v>3</v>
      </c>
      <c r="F2052" t="s">
        <v>247</v>
      </c>
      <c r="G2052" t="s">
        <v>16</v>
      </c>
      <c r="H2052" t="s">
        <v>44</v>
      </c>
      <c r="I2052" t="s">
        <v>18</v>
      </c>
      <c r="J2052" t="s">
        <v>905</v>
      </c>
      <c r="K2052" t="s">
        <v>13</v>
      </c>
      <c r="L2052" t="s">
        <v>16</v>
      </c>
      <c r="M2052" t="s">
        <v>912</v>
      </c>
      <c r="N2052" t="s">
        <v>492</v>
      </c>
      <c r="O2052" t="s">
        <v>509</v>
      </c>
      <c r="P2052" t="s">
        <v>510</v>
      </c>
      <c r="Q2052" t="s">
        <v>506</v>
      </c>
      <c r="R2052" t="s">
        <v>508</v>
      </c>
      <c r="S2052" t="s">
        <v>493</v>
      </c>
      <c r="T2052" t="s">
        <v>496</v>
      </c>
      <c r="U2052" s="2">
        <f>DATE(IF(MONTH(Table__._SQL2014_QLTS17_DW_DimDate[[#This Row],[Ngay]])&lt;11,YEAR(Table__._SQL2014_QLTS17_DW_DimDate[[#This Row],[Ngay]])-1, YEAR(Table__._SQL2014_QLTS17_DW_DimDate[[#This Row],[Ngay]])),11,1)</f>
        <v>41944</v>
      </c>
      <c r="V2052" s="2">
        <f>DATE(YEAR(Table__._SQL2014_QLTS17_DW_DimDate[[#This Row],[NgayBatDauMuaVu]])+1, 10,31)</f>
        <v>42308</v>
      </c>
      <c r="W2052" s="3">
        <f>Table__._SQL2014_QLTS17_DW_DimDate[[#This Row],[Ngay]]-Table__._SQL2014_QLTS17_DW_DimDate[[#This Row],[NgayBatDauMuaVu]]+1</f>
        <v>286</v>
      </c>
      <c r="X2052">
        <f>INT((Table__._SQL2014_QLTS17_DW_DimDate[[#This Row],[NgayMuaVu]]-1)/7)+1</f>
        <v>41</v>
      </c>
      <c r="Y2052" t="str">
        <f>"Tuần " &amp;Table__._SQL2014_QLTS17_DW_DimDate[[#This Row],[TuanMuaVu]] &amp; " năm " &amp;Table__._SQL2014_QLTS17_DW_DimDate[[#This Row],[NamMuaVuStr]]</f>
        <v>Tuần 41 năm 2014-2015</v>
      </c>
      <c r="Z2052">
        <f>YEAR(Table__._SQL2014_QLTS17_DW_DimDate[[#This Row],[NgayBatDauMuaVu]])</f>
        <v>2014</v>
      </c>
      <c r="AA2052" t="str">
        <f>YEAR(Table__._SQL2014_QLTS17_DW_DimDate[[#This Row],[NgayBatDauMuaVu]]) &amp;"-"&amp;YEAR(Table__._SQL2014_QLTS17_DW_DimDate[[#This Row],[NgayKetThucMuaVu]])</f>
        <v>2014-2015</v>
      </c>
      <c r="AB2052">
        <f>YEAR(Table__._SQL2014_QLTS17_DW_DimDate[[#This Row],[NgayBatDauMuaVu]])</f>
        <v>2014</v>
      </c>
      <c r="AC2052">
        <f>YEAR(Table__._SQL2014_QLTS17_DW_DimDate[[#This Row],[NgayKetThucMuaVu]])</f>
        <v>2015</v>
      </c>
    </row>
    <row r="2053" spans="1:29">
      <c r="A2053">
        <v>20150814</v>
      </c>
      <c r="B2053" s="1">
        <v>42230</v>
      </c>
      <c r="C2053" t="s">
        <v>23</v>
      </c>
      <c r="D2053" t="s">
        <v>891</v>
      </c>
      <c r="E2053" t="s">
        <v>2</v>
      </c>
      <c r="F2053" t="s">
        <v>248</v>
      </c>
      <c r="G2053" t="s">
        <v>16</v>
      </c>
      <c r="H2053" t="s">
        <v>44</v>
      </c>
      <c r="I2053" t="s">
        <v>18</v>
      </c>
      <c r="J2053" t="s">
        <v>905</v>
      </c>
      <c r="K2053" t="s">
        <v>13</v>
      </c>
      <c r="L2053" t="s">
        <v>16</v>
      </c>
      <c r="M2053" t="s">
        <v>912</v>
      </c>
      <c r="N2053" t="s">
        <v>492</v>
      </c>
      <c r="O2053" t="s">
        <v>509</v>
      </c>
      <c r="P2053" t="s">
        <v>510</v>
      </c>
      <c r="Q2053" t="s">
        <v>506</v>
      </c>
      <c r="R2053" t="s">
        <v>508</v>
      </c>
      <c r="S2053" t="s">
        <v>493</v>
      </c>
      <c r="T2053" t="s">
        <v>496</v>
      </c>
      <c r="U2053" s="2">
        <f>DATE(IF(MONTH(Table__._SQL2014_QLTS17_DW_DimDate[[#This Row],[Ngay]])&lt;11,YEAR(Table__._SQL2014_QLTS17_DW_DimDate[[#This Row],[Ngay]])-1, YEAR(Table__._SQL2014_QLTS17_DW_DimDate[[#This Row],[Ngay]])),11,1)</f>
        <v>41944</v>
      </c>
      <c r="V2053" s="2">
        <f>DATE(YEAR(Table__._SQL2014_QLTS17_DW_DimDate[[#This Row],[NgayBatDauMuaVu]])+1, 10,31)</f>
        <v>42308</v>
      </c>
      <c r="W2053" s="3">
        <f>Table__._SQL2014_QLTS17_DW_DimDate[[#This Row],[Ngay]]-Table__._SQL2014_QLTS17_DW_DimDate[[#This Row],[NgayBatDauMuaVu]]+1</f>
        <v>287</v>
      </c>
      <c r="X2053">
        <f>INT((Table__._SQL2014_QLTS17_DW_DimDate[[#This Row],[NgayMuaVu]]-1)/7)+1</f>
        <v>41</v>
      </c>
      <c r="Y2053" t="str">
        <f>"Tuần " &amp;Table__._SQL2014_QLTS17_DW_DimDate[[#This Row],[TuanMuaVu]] &amp; " năm " &amp;Table__._SQL2014_QLTS17_DW_DimDate[[#This Row],[NamMuaVuStr]]</f>
        <v>Tuần 41 năm 2014-2015</v>
      </c>
      <c r="Z2053">
        <f>YEAR(Table__._SQL2014_QLTS17_DW_DimDate[[#This Row],[NgayBatDauMuaVu]])</f>
        <v>2014</v>
      </c>
      <c r="AA2053" t="str">
        <f>YEAR(Table__._SQL2014_QLTS17_DW_DimDate[[#This Row],[NgayBatDauMuaVu]]) &amp;"-"&amp;YEAR(Table__._SQL2014_QLTS17_DW_DimDate[[#This Row],[NgayKetThucMuaVu]])</f>
        <v>2014-2015</v>
      </c>
      <c r="AB2053">
        <f>YEAR(Table__._SQL2014_QLTS17_DW_DimDate[[#This Row],[NgayBatDauMuaVu]])</f>
        <v>2014</v>
      </c>
      <c r="AC2053">
        <f>YEAR(Table__._SQL2014_QLTS17_DW_DimDate[[#This Row],[NgayKetThucMuaVu]])</f>
        <v>2015</v>
      </c>
    </row>
    <row r="2054" spans="1:29">
      <c r="A2054">
        <v>20150815</v>
      </c>
      <c r="B2054" s="1">
        <v>42231</v>
      </c>
      <c r="C2054" t="s">
        <v>24</v>
      </c>
      <c r="D2054" t="s">
        <v>892</v>
      </c>
      <c r="E2054" t="s">
        <v>14</v>
      </c>
      <c r="F2054" t="s">
        <v>249</v>
      </c>
      <c r="G2054" t="s">
        <v>16</v>
      </c>
      <c r="H2054" t="s">
        <v>44</v>
      </c>
      <c r="I2054" t="s">
        <v>18</v>
      </c>
      <c r="J2054" t="s">
        <v>905</v>
      </c>
      <c r="K2054" t="s">
        <v>13</v>
      </c>
      <c r="L2054" t="s">
        <v>16</v>
      </c>
      <c r="M2054" t="s">
        <v>912</v>
      </c>
      <c r="N2054" t="s">
        <v>492</v>
      </c>
      <c r="O2054" t="s">
        <v>509</v>
      </c>
      <c r="P2054" t="s">
        <v>510</v>
      </c>
      <c r="Q2054" t="s">
        <v>506</v>
      </c>
      <c r="R2054" t="s">
        <v>508</v>
      </c>
      <c r="S2054" t="s">
        <v>493</v>
      </c>
      <c r="T2054" t="s">
        <v>496</v>
      </c>
      <c r="U2054" s="2">
        <f>DATE(IF(MONTH(Table__._SQL2014_QLTS17_DW_DimDate[[#This Row],[Ngay]])&lt;11,YEAR(Table__._SQL2014_QLTS17_DW_DimDate[[#This Row],[Ngay]])-1, YEAR(Table__._SQL2014_QLTS17_DW_DimDate[[#This Row],[Ngay]])),11,1)</f>
        <v>41944</v>
      </c>
      <c r="V2054" s="2">
        <f>DATE(YEAR(Table__._SQL2014_QLTS17_DW_DimDate[[#This Row],[NgayBatDauMuaVu]])+1, 10,31)</f>
        <v>42308</v>
      </c>
      <c r="W2054" s="3">
        <f>Table__._SQL2014_QLTS17_DW_DimDate[[#This Row],[Ngay]]-Table__._SQL2014_QLTS17_DW_DimDate[[#This Row],[NgayBatDauMuaVu]]+1</f>
        <v>288</v>
      </c>
      <c r="X2054">
        <f>INT((Table__._SQL2014_QLTS17_DW_DimDate[[#This Row],[NgayMuaVu]]-1)/7)+1</f>
        <v>42</v>
      </c>
      <c r="Y2054" t="str">
        <f>"Tuần " &amp;Table__._SQL2014_QLTS17_DW_DimDate[[#This Row],[TuanMuaVu]] &amp; " năm " &amp;Table__._SQL2014_QLTS17_DW_DimDate[[#This Row],[NamMuaVuStr]]</f>
        <v>Tuần 42 năm 2014-2015</v>
      </c>
      <c r="Z2054">
        <f>YEAR(Table__._SQL2014_QLTS17_DW_DimDate[[#This Row],[NgayBatDauMuaVu]])</f>
        <v>2014</v>
      </c>
      <c r="AA2054" t="str">
        <f>YEAR(Table__._SQL2014_QLTS17_DW_DimDate[[#This Row],[NgayBatDauMuaVu]]) &amp;"-"&amp;YEAR(Table__._SQL2014_QLTS17_DW_DimDate[[#This Row],[NgayKetThucMuaVu]])</f>
        <v>2014-2015</v>
      </c>
      <c r="AB2054">
        <f>YEAR(Table__._SQL2014_QLTS17_DW_DimDate[[#This Row],[NgayBatDauMuaVu]])</f>
        <v>2014</v>
      </c>
      <c r="AC2054">
        <f>YEAR(Table__._SQL2014_QLTS17_DW_DimDate[[#This Row],[NgayKetThucMuaVu]])</f>
        <v>2015</v>
      </c>
    </row>
    <row r="2055" spans="1:29">
      <c r="A2055">
        <v>20150816</v>
      </c>
      <c r="B2055" s="1">
        <v>42232</v>
      </c>
      <c r="C2055" t="s">
        <v>25</v>
      </c>
      <c r="D2055" t="s">
        <v>893</v>
      </c>
      <c r="E2055" t="s">
        <v>1</v>
      </c>
      <c r="F2055" t="s">
        <v>250</v>
      </c>
      <c r="G2055" t="s">
        <v>12</v>
      </c>
      <c r="H2055" t="s">
        <v>45</v>
      </c>
      <c r="I2055" t="s">
        <v>18</v>
      </c>
      <c r="J2055" t="s">
        <v>905</v>
      </c>
      <c r="K2055" t="s">
        <v>13</v>
      </c>
      <c r="L2055" t="s">
        <v>16</v>
      </c>
      <c r="M2055" t="s">
        <v>912</v>
      </c>
      <c r="N2055" t="s">
        <v>492</v>
      </c>
      <c r="O2055" t="s">
        <v>509</v>
      </c>
      <c r="P2055" t="s">
        <v>510</v>
      </c>
      <c r="Q2055" t="s">
        <v>506</v>
      </c>
      <c r="R2055" t="s">
        <v>508</v>
      </c>
      <c r="S2055" t="s">
        <v>493</v>
      </c>
      <c r="T2055" t="s">
        <v>496</v>
      </c>
      <c r="U2055" s="2">
        <f>DATE(IF(MONTH(Table__._SQL2014_QLTS17_DW_DimDate[[#This Row],[Ngay]])&lt;11,YEAR(Table__._SQL2014_QLTS17_DW_DimDate[[#This Row],[Ngay]])-1, YEAR(Table__._SQL2014_QLTS17_DW_DimDate[[#This Row],[Ngay]])),11,1)</f>
        <v>41944</v>
      </c>
      <c r="V2055" s="2">
        <f>DATE(YEAR(Table__._SQL2014_QLTS17_DW_DimDate[[#This Row],[NgayBatDauMuaVu]])+1, 10,31)</f>
        <v>42308</v>
      </c>
      <c r="W2055" s="3">
        <f>Table__._SQL2014_QLTS17_DW_DimDate[[#This Row],[Ngay]]-Table__._SQL2014_QLTS17_DW_DimDate[[#This Row],[NgayBatDauMuaVu]]+1</f>
        <v>289</v>
      </c>
      <c r="X2055">
        <f>INT((Table__._SQL2014_QLTS17_DW_DimDate[[#This Row],[NgayMuaVu]]-1)/7)+1</f>
        <v>42</v>
      </c>
      <c r="Y2055" t="str">
        <f>"Tuần " &amp;Table__._SQL2014_QLTS17_DW_DimDate[[#This Row],[TuanMuaVu]] &amp; " năm " &amp;Table__._SQL2014_QLTS17_DW_DimDate[[#This Row],[NamMuaVuStr]]</f>
        <v>Tuần 42 năm 2014-2015</v>
      </c>
      <c r="Z2055">
        <f>YEAR(Table__._SQL2014_QLTS17_DW_DimDate[[#This Row],[NgayBatDauMuaVu]])</f>
        <v>2014</v>
      </c>
      <c r="AA2055" t="str">
        <f>YEAR(Table__._SQL2014_QLTS17_DW_DimDate[[#This Row],[NgayBatDauMuaVu]]) &amp;"-"&amp;YEAR(Table__._SQL2014_QLTS17_DW_DimDate[[#This Row],[NgayKetThucMuaVu]])</f>
        <v>2014-2015</v>
      </c>
      <c r="AB2055">
        <f>YEAR(Table__._SQL2014_QLTS17_DW_DimDate[[#This Row],[NgayBatDauMuaVu]])</f>
        <v>2014</v>
      </c>
      <c r="AC2055">
        <f>YEAR(Table__._SQL2014_QLTS17_DW_DimDate[[#This Row],[NgayKetThucMuaVu]])</f>
        <v>2015</v>
      </c>
    </row>
    <row r="2056" spans="1:29">
      <c r="A2056">
        <v>20150817</v>
      </c>
      <c r="B2056" s="1">
        <v>42233</v>
      </c>
      <c r="C2056" t="s">
        <v>26</v>
      </c>
      <c r="D2056" t="s">
        <v>894</v>
      </c>
      <c r="E2056" t="s">
        <v>13</v>
      </c>
      <c r="F2056" t="s">
        <v>251</v>
      </c>
      <c r="G2056" t="s">
        <v>12</v>
      </c>
      <c r="H2056" t="s">
        <v>45</v>
      </c>
      <c r="I2056" t="s">
        <v>18</v>
      </c>
      <c r="J2056" t="s">
        <v>905</v>
      </c>
      <c r="K2056" t="s">
        <v>13</v>
      </c>
      <c r="L2056" t="s">
        <v>16</v>
      </c>
      <c r="M2056" t="s">
        <v>912</v>
      </c>
      <c r="N2056" t="s">
        <v>492</v>
      </c>
      <c r="O2056" t="s">
        <v>509</v>
      </c>
      <c r="P2056" t="s">
        <v>510</v>
      </c>
      <c r="Q2056" t="s">
        <v>506</v>
      </c>
      <c r="R2056" t="s">
        <v>508</v>
      </c>
      <c r="S2056" t="s">
        <v>493</v>
      </c>
      <c r="T2056" t="s">
        <v>496</v>
      </c>
      <c r="U2056" s="2">
        <f>DATE(IF(MONTH(Table__._SQL2014_QLTS17_DW_DimDate[[#This Row],[Ngay]])&lt;11,YEAR(Table__._SQL2014_QLTS17_DW_DimDate[[#This Row],[Ngay]])-1, YEAR(Table__._SQL2014_QLTS17_DW_DimDate[[#This Row],[Ngay]])),11,1)</f>
        <v>41944</v>
      </c>
      <c r="V2056" s="2">
        <f>DATE(YEAR(Table__._SQL2014_QLTS17_DW_DimDate[[#This Row],[NgayBatDauMuaVu]])+1, 10,31)</f>
        <v>42308</v>
      </c>
      <c r="W2056" s="3">
        <f>Table__._SQL2014_QLTS17_DW_DimDate[[#This Row],[Ngay]]-Table__._SQL2014_QLTS17_DW_DimDate[[#This Row],[NgayBatDauMuaVu]]+1</f>
        <v>290</v>
      </c>
      <c r="X2056">
        <f>INT((Table__._SQL2014_QLTS17_DW_DimDate[[#This Row],[NgayMuaVu]]-1)/7)+1</f>
        <v>42</v>
      </c>
      <c r="Y2056" t="str">
        <f>"Tuần " &amp;Table__._SQL2014_QLTS17_DW_DimDate[[#This Row],[TuanMuaVu]] &amp; " năm " &amp;Table__._SQL2014_QLTS17_DW_DimDate[[#This Row],[NamMuaVuStr]]</f>
        <v>Tuần 42 năm 2014-2015</v>
      </c>
      <c r="Z2056">
        <f>YEAR(Table__._SQL2014_QLTS17_DW_DimDate[[#This Row],[NgayBatDauMuaVu]])</f>
        <v>2014</v>
      </c>
      <c r="AA2056" t="str">
        <f>YEAR(Table__._SQL2014_QLTS17_DW_DimDate[[#This Row],[NgayBatDauMuaVu]]) &amp;"-"&amp;YEAR(Table__._SQL2014_QLTS17_DW_DimDate[[#This Row],[NgayKetThucMuaVu]])</f>
        <v>2014-2015</v>
      </c>
      <c r="AB2056">
        <f>YEAR(Table__._SQL2014_QLTS17_DW_DimDate[[#This Row],[NgayBatDauMuaVu]])</f>
        <v>2014</v>
      </c>
      <c r="AC2056">
        <f>YEAR(Table__._SQL2014_QLTS17_DW_DimDate[[#This Row],[NgayKetThucMuaVu]])</f>
        <v>2015</v>
      </c>
    </row>
    <row r="2057" spans="1:29">
      <c r="A2057">
        <v>20150818</v>
      </c>
      <c r="B2057" s="1">
        <v>42234</v>
      </c>
      <c r="C2057" t="s">
        <v>27</v>
      </c>
      <c r="D2057" t="s">
        <v>895</v>
      </c>
      <c r="E2057" t="s">
        <v>16</v>
      </c>
      <c r="F2057" t="s">
        <v>252</v>
      </c>
      <c r="G2057" t="s">
        <v>12</v>
      </c>
      <c r="H2057" t="s">
        <v>45</v>
      </c>
      <c r="I2057" t="s">
        <v>18</v>
      </c>
      <c r="J2057" t="s">
        <v>905</v>
      </c>
      <c r="K2057" t="s">
        <v>13</v>
      </c>
      <c r="L2057" t="s">
        <v>16</v>
      </c>
      <c r="M2057" t="s">
        <v>912</v>
      </c>
      <c r="N2057" t="s">
        <v>492</v>
      </c>
      <c r="O2057" t="s">
        <v>509</v>
      </c>
      <c r="P2057" t="s">
        <v>510</v>
      </c>
      <c r="Q2057" t="s">
        <v>506</v>
      </c>
      <c r="R2057" t="s">
        <v>508</v>
      </c>
      <c r="S2057" t="s">
        <v>493</v>
      </c>
      <c r="T2057" t="s">
        <v>496</v>
      </c>
      <c r="U2057" s="2">
        <f>DATE(IF(MONTH(Table__._SQL2014_QLTS17_DW_DimDate[[#This Row],[Ngay]])&lt;11,YEAR(Table__._SQL2014_QLTS17_DW_DimDate[[#This Row],[Ngay]])-1, YEAR(Table__._SQL2014_QLTS17_DW_DimDate[[#This Row],[Ngay]])),11,1)</f>
        <v>41944</v>
      </c>
      <c r="V2057" s="2">
        <f>DATE(YEAR(Table__._SQL2014_QLTS17_DW_DimDate[[#This Row],[NgayBatDauMuaVu]])+1, 10,31)</f>
        <v>42308</v>
      </c>
      <c r="W2057" s="3">
        <f>Table__._SQL2014_QLTS17_DW_DimDate[[#This Row],[Ngay]]-Table__._SQL2014_QLTS17_DW_DimDate[[#This Row],[NgayBatDauMuaVu]]+1</f>
        <v>291</v>
      </c>
      <c r="X2057">
        <f>INT((Table__._SQL2014_QLTS17_DW_DimDate[[#This Row],[NgayMuaVu]]-1)/7)+1</f>
        <v>42</v>
      </c>
      <c r="Y2057" t="str">
        <f>"Tuần " &amp;Table__._SQL2014_QLTS17_DW_DimDate[[#This Row],[TuanMuaVu]] &amp; " năm " &amp;Table__._SQL2014_QLTS17_DW_DimDate[[#This Row],[NamMuaVuStr]]</f>
        <v>Tuần 42 năm 2014-2015</v>
      </c>
      <c r="Z2057">
        <f>YEAR(Table__._SQL2014_QLTS17_DW_DimDate[[#This Row],[NgayBatDauMuaVu]])</f>
        <v>2014</v>
      </c>
      <c r="AA2057" t="str">
        <f>YEAR(Table__._SQL2014_QLTS17_DW_DimDate[[#This Row],[NgayBatDauMuaVu]]) &amp;"-"&amp;YEAR(Table__._SQL2014_QLTS17_DW_DimDate[[#This Row],[NgayKetThucMuaVu]])</f>
        <v>2014-2015</v>
      </c>
      <c r="AB2057">
        <f>YEAR(Table__._SQL2014_QLTS17_DW_DimDate[[#This Row],[NgayBatDauMuaVu]])</f>
        <v>2014</v>
      </c>
      <c r="AC2057">
        <f>YEAR(Table__._SQL2014_QLTS17_DW_DimDate[[#This Row],[NgayKetThucMuaVu]])</f>
        <v>2015</v>
      </c>
    </row>
    <row r="2058" spans="1:29">
      <c r="A2058">
        <v>20150819</v>
      </c>
      <c r="B2058" s="1">
        <v>42235</v>
      </c>
      <c r="C2058" t="s">
        <v>28</v>
      </c>
      <c r="D2058" t="s">
        <v>896</v>
      </c>
      <c r="E2058" t="s">
        <v>12</v>
      </c>
      <c r="F2058" t="s">
        <v>253</v>
      </c>
      <c r="G2058" t="s">
        <v>12</v>
      </c>
      <c r="H2058" t="s">
        <v>45</v>
      </c>
      <c r="I2058" t="s">
        <v>18</v>
      </c>
      <c r="J2058" t="s">
        <v>905</v>
      </c>
      <c r="K2058" t="s">
        <v>13</v>
      </c>
      <c r="L2058" t="s">
        <v>16</v>
      </c>
      <c r="M2058" t="s">
        <v>912</v>
      </c>
      <c r="N2058" t="s">
        <v>492</v>
      </c>
      <c r="O2058" t="s">
        <v>509</v>
      </c>
      <c r="P2058" t="s">
        <v>510</v>
      </c>
      <c r="Q2058" t="s">
        <v>506</v>
      </c>
      <c r="R2058" t="s">
        <v>508</v>
      </c>
      <c r="S2058" t="s">
        <v>493</v>
      </c>
      <c r="T2058" t="s">
        <v>496</v>
      </c>
      <c r="U2058" s="2">
        <f>DATE(IF(MONTH(Table__._SQL2014_QLTS17_DW_DimDate[[#This Row],[Ngay]])&lt;11,YEAR(Table__._SQL2014_QLTS17_DW_DimDate[[#This Row],[Ngay]])-1, YEAR(Table__._SQL2014_QLTS17_DW_DimDate[[#This Row],[Ngay]])),11,1)</f>
        <v>41944</v>
      </c>
      <c r="V2058" s="2">
        <f>DATE(YEAR(Table__._SQL2014_QLTS17_DW_DimDate[[#This Row],[NgayBatDauMuaVu]])+1, 10,31)</f>
        <v>42308</v>
      </c>
      <c r="W2058" s="3">
        <f>Table__._SQL2014_QLTS17_DW_DimDate[[#This Row],[Ngay]]-Table__._SQL2014_QLTS17_DW_DimDate[[#This Row],[NgayBatDauMuaVu]]+1</f>
        <v>292</v>
      </c>
      <c r="X2058">
        <f>INT((Table__._SQL2014_QLTS17_DW_DimDate[[#This Row],[NgayMuaVu]]-1)/7)+1</f>
        <v>42</v>
      </c>
      <c r="Y2058" t="str">
        <f>"Tuần " &amp;Table__._SQL2014_QLTS17_DW_DimDate[[#This Row],[TuanMuaVu]] &amp; " năm " &amp;Table__._SQL2014_QLTS17_DW_DimDate[[#This Row],[NamMuaVuStr]]</f>
        <v>Tuần 42 năm 2014-2015</v>
      </c>
      <c r="Z2058">
        <f>YEAR(Table__._SQL2014_QLTS17_DW_DimDate[[#This Row],[NgayBatDauMuaVu]])</f>
        <v>2014</v>
      </c>
      <c r="AA2058" t="str">
        <f>YEAR(Table__._SQL2014_QLTS17_DW_DimDate[[#This Row],[NgayBatDauMuaVu]]) &amp;"-"&amp;YEAR(Table__._SQL2014_QLTS17_DW_DimDate[[#This Row],[NgayKetThucMuaVu]])</f>
        <v>2014-2015</v>
      </c>
      <c r="AB2058">
        <f>YEAR(Table__._SQL2014_QLTS17_DW_DimDate[[#This Row],[NgayBatDauMuaVu]])</f>
        <v>2014</v>
      </c>
      <c r="AC2058">
        <f>YEAR(Table__._SQL2014_QLTS17_DW_DimDate[[#This Row],[NgayKetThucMuaVu]])</f>
        <v>2015</v>
      </c>
    </row>
    <row r="2059" spans="1:29">
      <c r="A2059">
        <v>20150820</v>
      </c>
      <c r="B2059" s="1">
        <v>42236</v>
      </c>
      <c r="C2059" t="s">
        <v>29</v>
      </c>
      <c r="D2059" t="s">
        <v>897</v>
      </c>
      <c r="E2059" t="s">
        <v>3</v>
      </c>
      <c r="F2059" t="s">
        <v>254</v>
      </c>
      <c r="G2059" t="s">
        <v>12</v>
      </c>
      <c r="H2059" t="s">
        <v>45</v>
      </c>
      <c r="I2059" t="s">
        <v>18</v>
      </c>
      <c r="J2059" t="s">
        <v>905</v>
      </c>
      <c r="K2059" t="s">
        <v>13</v>
      </c>
      <c r="L2059" t="s">
        <v>16</v>
      </c>
      <c r="M2059" t="s">
        <v>912</v>
      </c>
      <c r="N2059" t="s">
        <v>492</v>
      </c>
      <c r="O2059" t="s">
        <v>509</v>
      </c>
      <c r="P2059" t="s">
        <v>510</v>
      </c>
      <c r="Q2059" t="s">
        <v>506</v>
      </c>
      <c r="R2059" t="s">
        <v>508</v>
      </c>
      <c r="S2059" t="s">
        <v>493</v>
      </c>
      <c r="T2059" t="s">
        <v>496</v>
      </c>
      <c r="U2059" s="2">
        <f>DATE(IF(MONTH(Table__._SQL2014_QLTS17_DW_DimDate[[#This Row],[Ngay]])&lt;11,YEAR(Table__._SQL2014_QLTS17_DW_DimDate[[#This Row],[Ngay]])-1, YEAR(Table__._SQL2014_QLTS17_DW_DimDate[[#This Row],[Ngay]])),11,1)</f>
        <v>41944</v>
      </c>
      <c r="V2059" s="2">
        <f>DATE(YEAR(Table__._SQL2014_QLTS17_DW_DimDate[[#This Row],[NgayBatDauMuaVu]])+1, 10,31)</f>
        <v>42308</v>
      </c>
      <c r="W2059" s="3">
        <f>Table__._SQL2014_QLTS17_DW_DimDate[[#This Row],[Ngay]]-Table__._SQL2014_QLTS17_DW_DimDate[[#This Row],[NgayBatDauMuaVu]]+1</f>
        <v>293</v>
      </c>
      <c r="X2059">
        <f>INT((Table__._SQL2014_QLTS17_DW_DimDate[[#This Row],[NgayMuaVu]]-1)/7)+1</f>
        <v>42</v>
      </c>
      <c r="Y2059" t="str">
        <f>"Tuần " &amp;Table__._SQL2014_QLTS17_DW_DimDate[[#This Row],[TuanMuaVu]] &amp; " năm " &amp;Table__._SQL2014_QLTS17_DW_DimDate[[#This Row],[NamMuaVuStr]]</f>
        <v>Tuần 42 năm 2014-2015</v>
      </c>
      <c r="Z2059">
        <f>YEAR(Table__._SQL2014_QLTS17_DW_DimDate[[#This Row],[NgayBatDauMuaVu]])</f>
        <v>2014</v>
      </c>
      <c r="AA2059" t="str">
        <f>YEAR(Table__._SQL2014_QLTS17_DW_DimDate[[#This Row],[NgayBatDauMuaVu]]) &amp;"-"&amp;YEAR(Table__._SQL2014_QLTS17_DW_DimDate[[#This Row],[NgayKetThucMuaVu]])</f>
        <v>2014-2015</v>
      </c>
      <c r="AB2059">
        <f>YEAR(Table__._SQL2014_QLTS17_DW_DimDate[[#This Row],[NgayBatDauMuaVu]])</f>
        <v>2014</v>
      </c>
      <c r="AC2059">
        <f>YEAR(Table__._SQL2014_QLTS17_DW_DimDate[[#This Row],[NgayKetThucMuaVu]])</f>
        <v>2015</v>
      </c>
    </row>
    <row r="2060" spans="1:29">
      <c r="A2060">
        <v>20150821</v>
      </c>
      <c r="B2060" s="1">
        <v>42237</v>
      </c>
      <c r="C2060" t="s">
        <v>30</v>
      </c>
      <c r="D2060" t="s">
        <v>891</v>
      </c>
      <c r="E2060" t="s">
        <v>2</v>
      </c>
      <c r="F2060" t="s">
        <v>255</v>
      </c>
      <c r="G2060" t="s">
        <v>12</v>
      </c>
      <c r="H2060" t="s">
        <v>45</v>
      </c>
      <c r="I2060" t="s">
        <v>18</v>
      </c>
      <c r="J2060" t="s">
        <v>905</v>
      </c>
      <c r="K2060" t="s">
        <v>13</v>
      </c>
      <c r="L2060" t="s">
        <v>16</v>
      </c>
      <c r="M2060" t="s">
        <v>912</v>
      </c>
      <c r="N2060" t="s">
        <v>492</v>
      </c>
      <c r="O2060" t="s">
        <v>509</v>
      </c>
      <c r="P2060" t="s">
        <v>510</v>
      </c>
      <c r="Q2060" t="s">
        <v>506</v>
      </c>
      <c r="R2060" t="s">
        <v>508</v>
      </c>
      <c r="S2060" t="s">
        <v>493</v>
      </c>
      <c r="T2060" t="s">
        <v>496</v>
      </c>
      <c r="U2060" s="2">
        <f>DATE(IF(MONTH(Table__._SQL2014_QLTS17_DW_DimDate[[#This Row],[Ngay]])&lt;11,YEAR(Table__._SQL2014_QLTS17_DW_DimDate[[#This Row],[Ngay]])-1, YEAR(Table__._SQL2014_QLTS17_DW_DimDate[[#This Row],[Ngay]])),11,1)</f>
        <v>41944</v>
      </c>
      <c r="V2060" s="2">
        <f>DATE(YEAR(Table__._SQL2014_QLTS17_DW_DimDate[[#This Row],[NgayBatDauMuaVu]])+1, 10,31)</f>
        <v>42308</v>
      </c>
      <c r="W2060" s="3">
        <f>Table__._SQL2014_QLTS17_DW_DimDate[[#This Row],[Ngay]]-Table__._SQL2014_QLTS17_DW_DimDate[[#This Row],[NgayBatDauMuaVu]]+1</f>
        <v>294</v>
      </c>
      <c r="X2060">
        <f>INT((Table__._SQL2014_QLTS17_DW_DimDate[[#This Row],[NgayMuaVu]]-1)/7)+1</f>
        <v>42</v>
      </c>
      <c r="Y2060" t="str">
        <f>"Tuần " &amp;Table__._SQL2014_QLTS17_DW_DimDate[[#This Row],[TuanMuaVu]] &amp; " năm " &amp;Table__._SQL2014_QLTS17_DW_DimDate[[#This Row],[NamMuaVuStr]]</f>
        <v>Tuần 42 năm 2014-2015</v>
      </c>
      <c r="Z2060">
        <f>YEAR(Table__._SQL2014_QLTS17_DW_DimDate[[#This Row],[NgayBatDauMuaVu]])</f>
        <v>2014</v>
      </c>
      <c r="AA2060" t="str">
        <f>YEAR(Table__._SQL2014_QLTS17_DW_DimDate[[#This Row],[NgayBatDauMuaVu]]) &amp;"-"&amp;YEAR(Table__._SQL2014_QLTS17_DW_DimDate[[#This Row],[NgayKetThucMuaVu]])</f>
        <v>2014-2015</v>
      </c>
      <c r="AB2060">
        <f>YEAR(Table__._SQL2014_QLTS17_DW_DimDate[[#This Row],[NgayBatDauMuaVu]])</f>
        <v>2014</v>
      </c>
      <c r="AC2060">
        <f>YEAR(Table__._SQL2014_QLTS17_DW_DimDate[[#This Row],[NgayKetThucMuaVu]])</f>
        <v>2015</v>
      </c>
    </row>
    <row r="2061" spans="1:29">
      <c r="A2061">
        <v>20150822</v>
      </c>
      <c r="B2061" s="1">
        <v>42238</v>
      </c>
      <c r="C2061" t="s">
        <v>31</v>
      </c>
      <c r="D2061" t="s">
        <v>892</v>
      </c>
      <c r="E2061" t="s">
        <v>14</v>
      </c>
      <c r="F2061" t="s">
        <v>256</v>
      </c>
      <c r="G2061" t="s">
        <v>12</v>
      </c>
      <c r="H2061" t="s">
        <v>45</v>
      </c>
      <c r="I2061" t="s">
        <v>18</v>
      </c>
      <c r="J2061" t="s">
        <v>905</v>
      </c>
      <c r="K2061" t="s">
        <v>13</v>
      </c>
      <c r="L2061" t="s">
        <v>16</v>
      </c>
      <c r="M2061" t="s">
        <v>912</v>
      </c>
      <c r="N2061" t="s">
        <v>492</v>
      </c>
      <c r="O2061" t="s">
        <v>509</v>
      </c>
      <c r="P2061" t="s">
        <v>510</v>
      </c>
      <c r="Q2061" t="s">
        <v>506</v>
      </c>
      <c r="R2061" t="s">
        <v>508</v>
      </c>
      <c r="S2061" t="s">
        <v>493</v>
      </c>
      <c r="T2061" t="s">
        <v>496</v>
      </c>
      <c r="U2061" s="2">
        <f>DATE(IF(MONTH(Table__._SQL2014_QLTS17_DW_DimDate[[#This Row],[Ngay]])&lt;11,YEAR(Table__._SQL2014_QLTS17_DW_DimDate[[#This Row],[Ngay]])-1, YEAR(Table__._SQL2014_QLTS17_DW_DimDate[[#This Row],[Ngay]])),11,1)</f>
        <v>41944</v>
      </c>
      <c r="V2061" s="2">
        <f>DATE(YEAR(Table__._SQL2014_QLTS17_DW_DimDate[[#This Row],[NgayBatDauMuaVu]])+1, 10,31)</f>
        <v>42308</v>
      </c>
      <c r="W2061" s="3">
        <f>Table__._SQL2014_QLTS17_DW_DimDate[[#This Row],[Ngay]]-Table__._SQL2014_QLTS17_DW_DimDate[[#This Row],[NgayBatDauMuaVu]]+1</f>
        <v>295</v>
      </c>
      <c r="X2061">
        <f>INT((Table__._SQL2014_QLTS17_DW_DimDate[[#This Row],[NgayMuaVu]]-1)/7)+1</f>
        <v>43</v>
      </c>
      <c r="Y2061" t="str">
        <f>"Tuần " &amp;Table__._SQL2014_QLTS17_DW_DimDate[[#This Row],[TuanMuaVu]] &amp; " năm " &amp;Table__._SQL2014_QLTS17_DW_DimDate[[#This Row],[NamMuaVuStr]]</f>
        <v>Tuần 43 năm 2014-2015</v>
      </c>
      <c r="Z2061">
        <f>YEAR(Table__._SQL2014_QLTS17_DW_DimDate[[#This Row],[NgayBatDauMuaVu]])</f>
        <v>2014</v>
      </c>
      <c r="AA2061" t="str">
        <f>YEAR(Table__._SQL2014_QLTS17_DW_DimDate[[#This Row],[NgayBatDauMuaVu]]) &amp;"-"&amp;YEAR(Table__._SQL2014_QLTS17_DW_DimDate[[#This Row],[NgayKetThucMuaVu]])</f>
        <v>2014-2015</v>
      </c>
      <c r="AB2061">
        <f>YEAR(Table__._SQL2014_QLTS17_DW_DimDate[[#This Row],[NgayBatDauMuaVu]])</f>
        <v>2014</v>
      </c>
      <c r="AC2061">
        <f>YEAR(Table__._SQL2014_QLTS17_DW_DimDate[[#This Row],[NgayKetThucMuaVu]])</f>
        <v>2015</v>
      </c>
    </row>
    <row r="2062" spans="1:29">
      <c r="A2062">
        <v>20150823</v>
      </c>
      <c r="B2062" s="1">
        <v>42239</v>
      </c>
      <c r="C2062" t="s">
        <v>32</v>
      </c>
      <c r="D2062" t="s">
        <v>893</v>
      </c>
      <c r="E2062" t="s">
        <v>1</v>
      </c>
      <c r="F2062" t="s">
        <v>257</v>
      </c>
      <c r="G2062" t="s">
        <v>3</v>
      </c>
      <c r="H2062" t="s">
        <v>46</v>
      </c>
      <c r="I2062" t="s">
        <v>18</v>
      </c>
      <c r="J2062" t="s">
        <v>905</v>
      </c>
      <c r="K2062" t="s">
        <v>13</v>
      </c>
      <c r="L2062" t="s">
        <v>16</v>
      </c>
      <c r="M2062" t="s">
        <v>912</v>
      </c>
      <c r="N2062" t="s">
        <v>492</v>
      </c>
      <c r="O2062" t="s">
        <v>509</v>
      </c>
      <c r="P2062" t="s">
        <v>510</v>
      </c>
      <c r="Q2062" t="s">
        <v>506</v>
      </c>
      <c r="R2062" t="s">
        <v>508</v>
      </c>
      <c r="S2062" t="s">
        <v>493</v>
      </c>
      <c r="T2062" t="s">
        <v>496</v>
      </c>
      <c r="U2062" s="2">
        <f>DATE(IF(MONTH(Table__._SQL2014_QLTS17_DW_DimDate[[#This Row],[Ngay]])&lt;11,YEAR(Table__._SQL2014_QLTS17_DW_DimDate[[#This Row],[Ngay]])-1, YEAR(Table__._SQL2014_QLTS17_DW_DimDate[[#This Row],[Ngay]])),11,1)</f>
        <v>41944</v>
      </c>
      <c r="V2062" s="2">
        <f>DATE(YEAR(Table__._SQL2014_QLTS17_DW_DimDate[[#This Row],[NgayBatDauMuaVu]])+1, 10,31)</f>
        <v>42308</v>
      </c>
      <c r="W2062" s="3">
        <f>Table__._SQL2014_QLTS17_DW_DimDate[[#This Row],[Ngay]]-Table__._SQL2014_QLTS17_DW_DimDate[[#This Row],[NgayBatDauMuaVu]]+1</f>
        <v>296</v>
      </c>
      <c r="X2062">
        <f>INT((Table__._SQL2014_QLTS17_DW_DimDate[[#This Row],[NgayMuaVu]]-1)/7)+1</f>
        <v>43</v>
      </c>
      <c r="Y2062" t="str">
        <f>"Tuần " &amp;Table__._SQL2014_QLTS17_DW_DimDate[[#This Row],[TuanMuaVu]] &amp; " năm " &amp;Table__._SQL2014_QLTS17_DW_DimDate[[#This Row],[NamMuaVuStr]]</f>
        <v>Tuần 43 năm 2014-2015</v>
      </c>
      <c r="Z2062">
        <f>YEAR(Table__._SQL2014_QLTS17_DW_DimDate[[#This Row],[NgayBatDauMuaVu]])</f>
        <v>2014</v>
      </c>
      <c r="AA2062" t="str">
        <f>YEAR(Table__._SQL2014_QLTS17_DW_DimDate[[#This Row],[NgayBatDauMuaVu]]) &amp;"-"&amp;YEAR(Table__._SQL2014_QLTS17_DW_DimDate[[#This Row],[NgayKetThucMuaVu]])</f>
        <v>2014-2015</v>
      </c>
      <c r="AB2062">
        <f>YEAR(Table__._SQL2014_QLTS17_DW_DimDate[[#This Row],[NgayBatDauMuaVu]])</f>
        <v>2014</v>
      </c>
      <c r="AC2062">
        <f>YEAR(Table__._SQL2014_QLTS17_DW_DimDate[[#This Row],[NgayKetThucMuaVu]])</f>
        <v>2015</v>
      </c>
    </row>
    <row r="2063" spans="1:29">
      <c r="A2063">
        <v>20150824</v>
      </c>
      <c r="B2063" s="1">
        <v>42240</v>
      </c>
      <c r="C2063" t="s">
        <v>33</v>
      </c>
      <c r="D2063" t="s">
        <v>894</v>
      </c>
      <c r="E2063" t="s">
        <v>13</v>
      </c>
      <c r="F2063" t="s">
        <v>258</v>
      </c>
      <c r="G2063" t="s">
        <v>3</v>
      </c>
      <c r="H2063" t="s">
        <v>46</v>
      </c>
      <c r="I2063" t="s">
        <v>18</v>
      </c>
      <c r="J2063" t="s">
        <v>905</v>
      </c>
      <c r="K2063" t="s">
        <v>13</v>
      </c>
      <c r="L2063" t="s">
        <v>16</v>
      </c>
      <c r="M2063" t="s">
        <v>912</v>
      </c>
      <c r="N2063" t="s">
        <v>492</v>
      </c>
      <c r="O2063" t="s">
        <v>509</v>
      </c>
      <c r="P2063" t="s">
        <v>510</v>
      </c>
      <c r="Q2063" t="s">
        <v>506</v>
      </c>
      <c r="R2063" t="s">
        <v>508</v>
      </c>
      <c r="S2063" t="s">
        <v>493</v>
      </c>
      <c r="T2063" t="s">
        <v>496</v>
      </c>
      <c r="U2063" s="2">
        <f>DATE(IF(MONTH(Table__._SQL2014_QLTS17_DW_DimDate[[#This Row],[Ngay]])&lt;11,YEAR(Table__._SQL2014_QLTS17_DW_DimDate[[#This Row],[Ngay]])-1, YEAR(Table__._SQL2014_QLTS17_DW_DimDate[[#This Row],[Ngay]])),11,1)</f>
        <v>41944</v>
      </c>
      <c r="V2063" s="2">
        <f>DATE(YEAR(Table__._SQL2014_QLTS17_DW_DimDate[[#This Row],[NgayBatDauMuaVu]])+1, 10,31)</f>
        <v>42308</v>
      </c>
      <c r="W2063" s="3">
        <f>Table__._SQL2014_QLTS17_DW_DimDate[[#This Row],[Ngay]]-Table__._SQL2014_QLTS17_DW_DimDate[[#This Row],[NgayBatDauMuaVu]]+1</f>
        <v>297</v>
      </c>
      <c r="X2063">
        <f>INT((Table__._SQL2014_QLTS17_DW_DimDate[[#This Row],[NgayMuaVu]]-1)/7)+1</f>
        <v>43</v>
      </c>
      <c r="Y2063" t="str">
        <f>"Tuần " &amp;Table__._SQL2014_QLTS17_DW_DimDate[[#This Row],[TuanMuaVu]] &amp; " năm " &amp;Table__._SQL2014_QLTS17_DW_DimDate[[#This Row],[NamMuaVuStr]]</f>
        <v>Tuần 43 năm 2014-2015</v>
      </c>
      <c r="Z2063">
        <f>YEAR(Table__._SQL2014_QLTS17_DW_DimDate[[#This Row],[NgayBatDauMuaVu]])</f>
        <v>2014</v>
      </c>
      <c r="AA2063" t="str">
        <f>YEAR(Table__._SQL2014_QLTS17_DW_DimDate[[#This Row],[NgayBatDauMuaVu]]) &amp;"-"&amp;YEAR(Table__._SQL2014_QLTS17_DW_DimDate[[#This Row],[NgayKetThucMuaVu]])</f>
        <v>2014-2015</v>
      </c>
      <c r="AB2063">
        <f>YEAR(Table__._SQL2014_QLTS17_DW_DimDate[[#This Row],[NgayBatDauMuaVu]])</f>
        <v>2014</v>
      </c>
      <c r="AC2063">
        <f>YEAR(Table__._SQL2014_QLTS17_DW_DimDate[[#This Row],[NgayKetThucMuaVu]])</f>
        <v>2015</v>
      </c>
    </row>
    <row r="2064" spans="1:29">
      <c r="A2064">
        <v>20150825</v>
      </c>
      <c r="B2064" s="1">
        <v>42241</v>
      </c>
      <c r="C2064" t="s">
        <v>34</v>
      </c>
      <c r="D2064" t="s">
        <v>895</v>
      </c>
      <c r="E2064" t="s">
        <v>16</v>
      </c>
      <c r="F2064" t="s">
        <v>259</v>
      </c>
      <c r="G2064" t="s">
        <v>3</v>
      </c>
      <c r="H2064" t="s">
        <v>46</v>
      </c>
      <c r="I2064" t="s">
        <v>18</v>
      </c>
      <c r="J2064" t="s">
        <v>905</v>
      </c>
      <c r="K2064" t="s">
        <v>13</v>
      </c>
      <c r="L2064" t="s">
        <v>16</v>
      </c>
      <c r="M2064" t="s">
        <v>912</v>
      </c>
      <c r="N2064" t="s">
        <v>492</v>
      </c>
      <c r="O2064" t="s">
        <v>509</v>
      </c>
      <c r="P2064" t="s">
        <v>510</v>
      </c>
      <c r="Q2064" t="s">
        <v>506</v>
      </c>
      <c r="R2064" t="s">
        <v>508</v>
      </c>
      <c r="S2064" t="s">
        <v>493</v>
      </c>
      <c r="T2064" t="s">
        <v>496</v>
      </c>
      <c r="U2064" s="2">
        <f>DATE(IF(MONTH(Table__._SQL2014_QLTS17_DW_DimDate[[#This Row],[Ngay]])&lt;11,YEAR(Table__._SQL2014_QLTS17_DW_DimDate[[#This Row],[Ngay]])-1, YEAR(Table__._SQL2014_QLTS17_DW_DimDate[[#This Row],[Ngay]])),11,1)</f>
        <v>41944</v>
      </c>
      <c r="V2064" s="2">
        <f>DATE(YEAR(Table__._SQL2014_QLTS17_DW_DimDate[[#This Row],[NgayBatDauMuaVu]])+1, 10,31)</f>
        <v>42308</v>
      </c>
      <c r="W2064" s="3">
        <f>Table__._SQL2014_QLTS17_DW_DimDate[[#This Row],[Ngay]]-Table__._SQL2014_QLTS17_DW_DimDate[[#This Row],[NgayBatDauMuaVu]]+1</f>
        <v>298</v>
      </c>
      <c r="X2064">
        <f>INT((Table__._SQL2014_QLTS17_DW_DimDate[[#This Row],[NgayMuaVu]]-1)/7)+1</f>
        <v>43</v>
      </c>
      <c r="Y2064" t="str">
        <f>"Tuần " &amp;Table__._SQL2014_QLTS17_DW_DimDate[[#This Row],[TuanMuaVu]] &amp; " năm " &amp;Table__._SQL2014_QLTS17_DW_DimDate[[#This Row],[NamMuaVuStr]]</f>
        <v>Tuần 43 năm 2014-2015</v>
      </c>
      <c r="Z2064">
        <f>YEAR(Table__._SQL2014_QLTS17_DW_DimDate[[#This Row],[NgayBatDauMuaVu]])</f>
        <v>2014</v>
      </c>
      <c r="AA2064" t="str">
        <f>YEAR(Table__._SQL2014_QLTS17_DW_DimDate[[#This Row],[NgayBatDauMuaVu]]) &amp;"-"&amp;YEAR(Table__._SQL2014_QLTS17_DW_DimDate[[#This Row],[NgayKetThucMuaVu]])</f>
        <v>2014-2015</v>
      </c>
      <c r="AB2064">
        <f>YEAR(Table__._SQL2014_QLTS17_DW_DimDate[[#This Row],[NgayBatDauMuaVu]])</f>
        <v>2014</v>
      </c>
      <c r="AC2064">
        <f>YEAR(Table__._SQL2014_QLTS17_DW_DimDate[[#This Row],[NgayKetThucMuaVu]])</f>
        <v>2015</v>
      </c>
    </row>
    <row r="2065" spans="1:29">
      <c r="A2065">
        <v>20150826</v>
      </c>
      <c r="B2065" s="1">
        <v>42242</v>
      </c>
      <c r="C2065" t="s">
        <v>35</v>
      </c>
      <c r="D2065" t="s">
        <v>896</v>
      </c>
      <c r="E2065" t="s">
        <v>12</v>
      </c>
      <c r="F2065" t="s">
        <v>260</v>
      </c>
      <c r="G2065" t="s">
        <v>3</v>
      </c>
      <c r="H2065" t="s">
        <v>46</v>
      </c>
      <c r="I2065" t="s">
        <v>18</v>
      </c>
      <c r="J2065" t="s">
        <v>905</v>
      </c>
      <c r="K2065" t="s">
        <v>13</v>
      </c>
      <c r="L2065" t="s">
        <v>16</v>
      </c>
      <c r="M2065" t="s">
        <v>912</v>
      </c>
      <c r="N2065" t="s">
        <v>492</v>
      </c>
      <c r="O2065" t="s">
        <v>509</v>
      </c>
      <c r="P2065" t="s">
        <v>510</v>
      </c>
      <c r="Q2065" t="s">
        <v>506</v>
      </c>
      <c r="R2065" t="s">
        <v>508</v>
      </c>
      <c r="S2065" t="s">
        <v>493</v>
      </c>
      <c r="T2065" t="s">
        <v>496</v>
      </c>
      <c r="U2065" s="2">
        <f>DATE(IF(MONTH(Table__._SQL2014_QLTS17_DW_DimDate[[#This Row],[Ngay]])&lt;11,YEAR(Table__._SQL2014_QLTS17_DW_DimDate[[#This Row],[Ngay]])-1, YEAR(Table__._SQL2014_QLTS17_DW_DimDate[[#This Row],[Ngay]])),11,1)</f>
        <v>41944</v>
      </c>
      <c r="V2065" s="2">
        <f>DATE(YEAR(Table__._SQL2014_QLTS17_DW_DimDate[[#This Row],[NgayBatDauMuaVu]])+1, 10,31)</f>
        <v>42308</v>
      </c>
      <c r="W2065" s="3">
        <f>Table__._SQL2014_QLTS17_DW_DimDate[[#This Row],[Ngay]]-Table__._SQL2014_QLTS17_DW_DimDate[[#This Row],[NgayBatDauMuaVu]]+1</f>
        <v>299</v>
      </c>
      <c r="X2065">
        <f>INT((Table__._SQL2014_QLTS17_DW_DimDate[[#This Row],[NgayMuaVu]]-1)/7)+1</f>
        <v>43</v>
      </c>
      <c r="Y2065" t="str">
        <f>"Tuần " &amp;Table__._SQL2014_QLTS17_DW_DimDate[[#This Row],[TuanMuaVu]] &amp; " năm " &amp;Table__._SQL2014_QLTS17_DW_DimDate[[#This Row],[NamMuaVuStr]]</f>
        <v>Tuần 43 năm 2014-2015</v>
      </c>
      <c r="Z2065">
        <f>YEAR(Table__._SQL2014_QLTS17_DW_DimDate[[#This Row],[NgayBatDauMuaVu]])</f>
        <v>2014</v>
      </c>
      <c r="AA2065" t="str">
        <f>YEAR(Table__._SQL2014_QLTS17_DW_DimDate[[#This Row],[NgayBatDauMuaVu]]) &amp;"-"&amp;YEAR(Table__._SQL2014_QLTS17_DW_DimDate[[#This Row],[NgayKetThucMuaVu]])</f>
        <v>2014-2015</v>
      </c>
      <c r="AB2065">
        <f>YEAR(Table__._SQL2014_QLTS17_DW_DimDate[[#This Row],[NgayBatDauMuaVu]])</f>
        <v>2014</v>
      </c>
      <c r="AC2065">
        <f>YEAR(Table__._SQL2014_QLTS17_DW_DimDate[[#This Row],[NgayKetThucMuaVu]])</f>
        <v>2015</v>
      </c>
    </row>
    <row r="2066" spans="1:29">
      <c r="A2066">
        <v>20150827</v>
      </c>
      <c r="B2066" s="1">
        <v>42243</v>
      </c>
      <c r="C2066" t="s">
        <v>36</v>
      </c>
      <c r="D2066" t="s">
        <v>897</v>
      </c>
      <c r="E2066" t="s">
        <v>3</v>
      </c>
      <c r="F2066" t="s">
        <v>261</v>
      </c>
      <c r="G2066" t="s">
        <v>3</v>
      </c>
      <c r="H2066" t="s">
        <v>46</v>
      </c>
      <c r="I2066" t="s">
        <v>18</v>
      </c>
      <c r="J2066" t="s">
        <v>905</v>
      </c>
      <c r="K2066" t="s">
        <v>13</v>
      </c>
      <c r="L2066" t="s">
        <v>16</v>
      </c>
      <c r="M2066" t="s">
        <v>912</v>
      </c>
      <c r="N2066" t="s">
        <v>492</v>
      </c>
      <c r="O2066" t="s">
        <v>509</v>
      </c>
      <c r="P2066" t="s">
        <v>510</v>
      </c>
      <c r="Q2066" t="s">
        <v>506</v>
      </c>
      <c r="R2066" t="s">
        <v>508</v>
      </c>
      <c r="S2066" t="s">
        <v>493</v>
      </c>
      <c r="T2066" t="s">
        <v>496</v>
      </c>
      <c r="U2066" s="2">
        <f>DATE(IF(MONTH(Table__._SQL2014_QLTS17_DW_DimDate[[#This Row],[Ngay]])&lt;11,YEAR(Table__._SQL2014_QLTS17_DW_DimDate[[#This Row],[Ngay]])-1, YEAR(Table__._SQL2014_QLTS17_DW_DimDate[[#This Row],[Ngay]])),11,1)</f>
        <v>41944</v>
      </c>
      <c r="V2066" s="2">
        <f>DATE(YEAR(Table__._SQL2014_QLTS17_DW_DimDate[[#This Row],[NgayBatDauMuaVu]])+1, 10,31)</f>
        <v>42308</v>
      </c>
      <c r="W2066" s="3">
        <f>Table__._SQL2014_QLTS17_DW_DimDate[[#This Row],[Ngay]]-Table__._SQL2014_QLTS17_DW_DimDate[[#This Row],[NgayBatDauMuaVu]]+1</f>
        <v>300</v>
      </c>
      <c r="X2066">
        <f>INT((Table__._SQL2014_QLTS17_DW_DimDate[[#This Row],[NgayMuaVu]]-1)/7)+1</f>
        <v>43</v>
      </c>
      <c r="Y2066" t="str">
        <f>"Tuần " &amp;Table__._SQL2014_QLTS17_DW_DimDate[[#This Row],[TuanMuaVu]] &amp; " năm " &amp;Table__._SQL2014_QLTS17_DW_DimDate[[#This Row],[NamMuaVuStr]]</f>
        <v>Tuần 43 năm 2014-2015</v>
      </c>
      <c r="Z2066">
        <f>YEAR(Table__._SQL2014_QLTS17_DW_DimDate[[#This Row],[NgayBatDauMuaVu]])</f>
        <v>2014</v>
      </c>
      <c r="AA2066" t="str">
        <f>YEAR(Table__._SQL2014_QLTS17_DW_DimDate[[#This Row],[NgayBatDauMuaVu]]) &amp;"-"&amp;YEAR(Table__._SQL2014_QLTS17_DW_DimDate[[#This Row],[NgayKetThucMuaVu]])</f>
        <v>2014-2015</v>
      </c>
      <c r="AB2066">
        <f>YEAR(Table__._SQL2014_QLTS17_DW_DimDate[[#This Row],[NgayBatDauMuaVu]])</f>
        <v>2014</v>
      </c>
      <c r="AC2066">
        <f>YEAR(Table__._SQL2014_QLTS17_DW_DimDate[[#This Row],[NgayKetThucMuaVu]])</f>
        <v>2015</v>
      </c>
    </row>
    <row r="2067" spans="1:29">
      <c r="A2067">
        <v>20150828</v>
      </c>
      <c r="B2067" s="1">
        <v>42244</v>
      </c>
      <c r="C2067" t="s">
        <v>37</v>
      </c>
      <c r="D2067" t="s">
        <v>891</v>
      </c>
      <c r="E2067" t="s">
        <v>2</v>
      </c>
      <c r="F2067" t="s">
        <v>262</v>
      </c>
      <c r="G2067" t="s">
        <v>3</v>
      </c>
      <c r="H2067" t="s">
        <v>46</v>
      </c>
      <c r="I2067" t="s">
        <v>18</v>
      </c>
      <c r="J2067" t="s">
        <v>905</v>
      </c>
      <c r="K2067" t="s">
        <v>13</v>
      </c>
      <c r="L2067" t="s">
        <v>16</v>
      </c>
      <c r="M2067" t="s">
        <v>912</v>
      </c>
      <c r="N2067" t="s">
        <v>492</v>
      </c>
      <c r="O2067" t="s">
        <v>509</v>
      </c>
      <c r="P2067" t="s">
        <v>510</v>
      </c>
      <c r="Q2067" t="s">
        <v>506</v>
      </c>
      <c r="R2067" t="s">
        <v>508</v>
      </c>
      <c r="S2067" t="s">
        <v>493</v>
      </c>
      <c r="T2067" t="s">
        <v>496</v>
      </c>
      <c r="U2067" s="2">
        <f>DATE(IF(MONTH(Table__._SQL2014_QLTS17_DW_DimDate[[#This Row],[Ngay]])&lt;11,YEAR(Table__._SQL2014_QLTS17_DW_DimDate[[#This Row],[Ngay]])-1, YEAR(Table__._SQL2014_QLTS17_DW_DimDate[[#This Row],[Ngay]])),11,1)</f>
        <v>41944</v>
      </c>
      <c r="V2067" s="2">
        <f>DATE(YEAR(Table__._SQL2014_QLTS17_DW_DimDate[[#This Row],[NgayBatDauMuaVu]])+1, 10,31)</f>
        <v>42308</v>
      </c>
      <c r="W2067" s="3">
        <f>Table__._SQL2014_QLTS17_DW_DimDate[[#This Row],[Ngay]]-Table__._SQL2014_QLTS17_DW_DimDate[[#This Row],[NgayBatDauMuaVu]]+1</f>
        <v>301</v>
      </c>
      <c r="X2067">
        <f>INT((Table__._SQL2014_QLTS17_DW_DimDate[[#This Row],[NgayMuaVu]]-1)/7)+1</f>
        <v>43</v>
      </c>
      <c r="Y2067" t="str">
        <f>"Tuần " &amp;Table__._SQL2014_QLTS17_DW_DimDate[[#This Row],[TuanMuaVu]] &amp; " năm " &amp;Table__._SQL2014_QLTS17_DW_DimDate[[#This Row],[NamMuaVuStr]]</f>
        <v>Tuần 43 năm 2014-2015</v>
      </c>
      <c r="Z2067">
        <f>YEAR(Table__._SQL2014_QLTS17_DW_DimDate[[#This Row],[NgayBatDauMuaVu]])</f>
        <v>2014</v>
      </c>
      <c r="AA2067" t="str">
        <f>YEAR(Table__._SQL2014_QLTS17_DW_DimDate[[#This Row],[NgayBatDauMuaVu]]) &amp;"-"&amp;YEAR(Table__._SQL2014_QLTS17_DW_DimDate[[#This Row],[NgayKetThucMuaVu]])</f>
        <v>2014-2015</v>
      </c>
      <c r="AB2067">
        <f>YEAR(Table__._SQL2014_QLTS17_DW_DimDate[[#This Row],[NgayBatDauMuaVu]])</f>
        <v>2014</v>
      </c>
      <c r="AC2067">
        <f>YEAR(Table__._SQL2014_QLTS17_DW_DimDate[[#This Row],[NgayKetThucMuaVu]])</f>
        <v>2015</v>
      </c>
    </row>
    <row r="2068" spans="1:29">
      <c r="A2068">
        <v>20150829</v>
      </c>
      <c r="B2068" s="1">
        <v>42245</v>
      </c>
      <c r="C2068" t="s">
        <v>38</v>
      </c>
      <c r="D2068" t="s">
        <v>892</v>
      </c>
      <c r="E2068" t="s">
        <v>14</v>
      </c>
      <c r="F2068" t="s">
        <v>263</v>
      </c>
      <c r="G2068" t="s">
        <v>3</v>
      </c>
      <c r="H2068" t="s">
        <v>46</v>
      </c>
      <c r="I2068" t="s">
        <v>18</v>
      </c>
      <c r="J2068" t="s">
        <v>905</v>
      </c>
      <c r="K2068" t="s">
        <v>13</v>
      </c>
      <c r="L2068" t="s">
        <v>16</v>
      </c>
      <c r="M2068" t="s">
        <v>912</v>
      </c>
      <c r="N2068" t="s">
        <v>492</v>
      </c>
      <c r="O2068" t="s">
        <v>509</v>
      </c>
      <c r="P2068" t="s">
        <v>510</v>
      </c>
      <c r="Q2068" t="s">
        <v>506</v>
      </c>
      <c r="R2068" t="s">
        <v>508</v>
      </c>
      <c r="S2068" t="s">
        <v>493</v>
      </c>
      <c r="T2068" t="s">
        <v>496</v>
      </c>
      <c r="U2068" s="2">
        <f>DATE(IF(MONTH(Table__._SQL2014_QLTS17_DW_DimDate[[#This Row],[Ngay]])&lt;11,YEAR(Table__._SQL2014_QLTS17_DW_DimDate[[#This Row],[Ngay]])-1, YEAR(Table__._SQL2014_QLTS17_DW_DimDate[[#This Row],[Ngay]])),11,1)</f>
        <v>41944</v>
      </c>
      <c r="V2068" s="2">
        <f>DATE(YEAR(Table__._SQL2014_QLTS17_DW_DimDate[[#This Row],[NgayBatDauMuaVu]])+1, 10,31)</f>
        <v>42308</v>
      </c>
      <c r="W2068" s="3">
        <f>Table__._SQL2014_QLTS17_DW_DimDate[[#This Row],[Ngay]]-Table__._SQL2014_QLTS17_DW_DimDate[[#This Row],[NgayBatDauMuaVu]]+1</f>
        <v>302</v>
      </c>
      <c r="X2068">
        <f>INT((Table__._SQL2014_QLTS17_DW_DimDate[[#This Row],[NgayMuaVu]]-1)/7)+1</f>
        <v>44</v>
      </c>
      <c r="Y2068" t="str">
        <f>"Tuần " &amp;Table__._SQL2014_QLTS17_DW_DimDate[[#This Row],[TuanMuaVu]] &amp; " năm " &amp;Table__._SQL2014_QLTS17_DW_DimDate[[#This Row],[NamMuaVuStr]]</f>
        <v>Tuần 44 năm 2014-2015</v>
      </c>
      <c r="Z2068">
        <f>YEAR(Table__._SQL2014_QLTS17_DW_DimDate[[#This Row],[NgayBatDauMuaVu]])</f>
        <v>2014</v>
      </c>
      <c r="AA2068" t="str">
        <f>YEAR(Table__._SQL2014_QLTS17_DW_DimDate[[#This Row],[NgayBatDauMuaVu]]) &amp;"-"&amp;YEAR(Table__._SQL2014_QLTS17_DW_DimDate[[#This Row],[NgayKetThucMuaVu]])</f>
        <v>2014-2015</v>
      </c>
      <c r="AB2068">
        <f>YEAR(Table__._SQL2014_QLTS17_DW_DimDate[[#This Row],[NgayBatDauMuaVu]])</f>
        <v>2014</v>
      </c>
      <c r="AC2068">
        <f>YEAR(Table__._SQL2014_QLTS17_DW_DimDate[[#This Row],[NgayKetThucMuaVu]])</f>
        <v>2015</v>
      </c>
    </row>
    <row r="2069" spans="1:29">
      <c r="A2069">
        <v>20150830</v>
      </c>
      <c r="B2069" s="1">
        <v>42246</v>
      </c>
      <c r="C2069" t="s">
        <v>39</v>
      </c>
      <c r="D2069" t="s">
        <v>893</v>
      </c>
      <c r="E2069" t="s">
        <v>1</v>
      </c>
      <c r="F2069" t="s">
        <v>264</v>
      </c>
      <c r="G2069" t="s">
        <v>2</v>
      </c>
      <c r="H2069" t="s">
        <v>47</v>
      </c>
      <c r="I2069" t="s">
        <v>18</v>
      </c>
      <c r="J2069" t="s">
        <v>905</v>
      </c>
      <c r="K2069" t="s">
        <v>13</v>
      </c>
      <c r="L2069" t="s">
        <v>16</v>
      </c>
      <c r="M2069" t="s">
        <v>912</v>
      </c>
      <c r="N2069" t="s">
        <v>492</v>
      </c>
      <c r="O2069" t="s">
        <v>509</v>
      </c>
      <c r="P2069" t="s">
        <v>510</v>
      </c>
      <c r="Q2069" t="s">
        <v>506</v>
      </c>
      <c r="R2069" t="s">
        <v>508</v>
      </c>
      <c r="S2069" t="s">
        <v>493</v>
      </c>
      <c r="T2069" t="s">
        <v>496</v>
      </c>
      <c r="U2069" s="2">
        <f>DATE(IF(MONTH(Table__._SQL2014_QLTS17_DW_DimDate[[#This Row],[Ngay]])&lt;11,YEAR(Table__._SQL2014_QLTS17_DW_DimDate[[#This Row],[Ngay]])-1, YEAR(Table__._SQL2014_QLTS17_DW_DimDate[[#This Row],[Ngay]])),11,1)</f>
        <v>41944</v>
      </c>
      <c r="V2069" s="2">
        <f>DATE(YEAR(Table__._SQL2014_QLTS17_DW_DimDate[[#This Row],[NgayBatDauMuaVu]])+1, 10,31)</f>
        <v>42308</v>
      </c>
      <c r="W2069" s="3">
        <f>Table__._SQL2014_QLTS17_DW_DimDate[[#This Row],[Ngay]]-Table__._SQL2014_QLTS17_DW_DimDate[[#This Row],[NgayBatDauMuaVu]]+1</f>
        <v>303</v>
      </c>
      <c r="X2069">
        <f>INT((Table__._SQL2014_QLTS17_DW_DimDate[[#This Row],[NgayMuaVu]]-1)/7)+1</f>
        <v>44</v>
      </c>
      <c r="Y2069" t="str">
        <f>"Tuần " &amp;Table__._SQL2014_QLTS17_DW_DimDate[[#This Row],[TuanMuaVu]] &amp; " năm " &amp;Table__._SQL2014_QLTS17_DW_DimDate[[#This Row],[NamMuaVuStr]]</f>
        <v>Tuần 44 năm 2014-2015</v>
      </c>
      <c r="Z2069">
        <f>YEAR(Table__._SQL2014_QLTS17_DW_DimDate[[#This Row],[NgayBatDauMuaVu]])</f>
        <v>2014</v>
      </c>
      <c r="AA2069" t="str">
        <f>YEAR(Table__._SQL2014_QLTS17_DW_DimDate[[#This Row],[NgayBatDauMuaVu]]) &amp;"-"&amp;YEAR(Table__._SQL2014_QLTS17_DW_DimDate[[#This Row],[NgayKetThucMuaVu]])</f>
        <v>2014-2015</v>
      </c>
      <c r="AB2069">
        <f>YEAR(Table__._SQL2014_QLTS17_DW_DimDate[[#This Row],[NgayBatDauMuaVu]])</f>
        <v>2014</v>
      </c>
      <c r="AC2069">
        <f>YEAR(Table__._SQL2014_QLTS17_DW_DimDate[[#This Row],[NgayKetThucMuaVu]])</f>
        <v>2015</v>
      </c>
    </row>
    <row r="2070" spans="1:29">
      <c r="A2070">
        <v>20150831</v>
      </c>
      <c r="B2070" s="1">
        <v>42247</v>
      </c>
      <c r="C2070" t="s">
        <v>40</v>
      </c>
      <c r="D2070" t="s">
        <v>894</v>
      </c>
      <c r="E2070" t="s">
        <v>13</v>
      </c>
      <c r="F2070" t="s">
        <v>265</v>
      </c>
      <c r="G2070" t="s">
        <v>2</v>
      </c>
      <c r="H2070" t="s">
        <v>47</v>
      </c>
      <c r="I2070" t="s">
        <v>18</v>
      </c>
      <c r="J2070" t="s">
        <v>905</v>
      </c>
      <c r="K2070" t="s">
        <v>13</v>
      </c>
      <c r="L2070" t="s">
        <v>16</v>
      </c>
      <c r="M2070" t="s">
        <v>912</v>
      </c>
      <c r="N2070" t="s">
        <v>492</v>
      </c>
      <c r="O2070" t="s">
        <v>509</v>
      </c>
      <c r="P2070" t="s">
        <v>510</v>
      </c>
      <c r="Q2070" t="s">
        <v>506</v>
      </c>
      <c r="R2070" t="s">
        <v>508</v>
      </c>
      <c r="S2070" t="s">
        <v>493</v>
      </c>
      <c r="T2070" t="s">
        <v>496</v>
      </c>
      <c r="U2070" s="2">
        <f>DATE(IF(MONTH(Table__._SQL2014_QLTS17_DW_DimDate[[#This Row],[Ngay]])&lt;11,YEAR(Table__._SQL2014_QLTS17_DW_DimDate[[#This Row],[Ngay]])-1, YEAR(Table__._SQL2014_QLTS17_DW_DimDate[[#This Row],[Ngay]])),11,1)</f>
        <v>41944</v>
      </c>
      <c r="V2070" s="2">
        <f>DATE(YEAR(Table__._SQL2014_QLTS17_DW_DimDate[[#This Row],[NgayBatDauMuaVu]])+1, 10,31)</f>
        <v>42308</v>
      </c>
      <c r="W2070" s="3">
        <f>Table__._SQL2014_QLTS17_DW_DimDate[[#This Row],[Ngay]]-Table__._SQL2014_QLTS17_DW_DimDate[[#This Row],[NgayBatDauMuaVu]]+1</f>
        <v>304</v>
      </c>
      <c r="X2070">
        <f>INT((Table__._SQL2014_QLTS17_DW_DimDate[[#This Row],[NgayMuaVu]]-1)/7)+1</f>
        <v>44</v>
      </c>
      <c r="Y2070" t="str">
        <f>"Tuần " &amp;Table__._SQL2014_QLTS17_DW_DimDate[[#This Row],[TuanMuaVu]] &amp; " năm " &amp;Table__._SQL2014_QLTS17_DW_DimDate[[#This Row],[NamMuaVuStr]]</f>
        <v>Tuần 44 năm 2014-2015</v>
      </c>
      <c r="Z2070">
        <f>YEAR(Table__._SQL2014_QLTS17_DW_DimDate[[#This Row],[NgayBatDauMuaVu]])</f>
        <v>2014</v>
      </c>
      <c r="AA2070" t="str">
        <f>YEAR(Table__._SQL2014_QLTS17_DW_DimDate[[#This Row],[NgayBatDauMuaVu]]) &amp;"-"&amp;YEAR(Table__._SQL2014_QLTS17_DW_DimDate[[#This Row],[NgayKetThucMuaVu]])</f>
        <v>2014-2015</v>
      </c>
      <c r="AB2070">
        <f>YEAR(Table__._SQL2014_QLTS17_DW_DimDate[[#This Row],[NgayBatDauMuaVu]])</f>
        <v>2014</v>
      </c>
      <c r="AC2070">
        <f>YEAR(Table__._SQL2014_QLTS17_DW_DimDate[[#This Row],[NgayKetThucMuaVu]])</f>
        <v>2015</v>
      </c>
    </row>
    <row r="2071" spans="1:29">
      <c r="A2071">
        <v>20150901</v>
      </c>
      <c r="B2071" s="1">
        <v>42248</v>
      </c>
      <c r="C2071" t="s">
        <v>1</v>
      </c>
      <c r="D2071" t="s">
        <v>895</v>
      </c>
      <c r="E2071" t="s">
        <v>16</v>
      </c>
      <c r="F2071" t="s">
        <v>266</v>
      </c>
      <c r="G2071" t="s">
        <v>1</v>
      </c>
      <c r="H2071" t="s">
        <v>47</v>
      </c>
      <c r="I2071" t="s">
        <v>19</v>
      </c>
      <c r="J2071" t="s">
        <v>906</v>
      </c>
      <c r="K2071" t="s">
        <v>16</v>
      </c>
      <c r="L2071" t="s">
        <v>16</v>
      </c>
      <c r="M2071" t="s">
        <v>912</v>
      </c>
      <c r="N2071" t="s">
        <v>492</v>
      </c>
      <c r="O2071" t="s">
        <v>511</v>
      </c>
      <c r="P2071" t="s">
        <v>508</v>
      </c>
      <c r="Q2071" t="s">
        <v>506</v>
      </c>
      <c r="R2071" t="s">
        <v>508</v>
      </c>
      <c r="S2071" t="s">
        <v>493</v>
      </c>
      <c r="T2071" t="s">
        <v>496</v>
      </c>
      <c r="U2071" s="2">
        <f>DATE(IF(MONTH(Table__._SQL2014_QLTS17_DW_DimDate[[#This Row],[Ngay]])&lt;11,YEAR(Table__._SQL2014_QLTS17_DW_DimDate[[#This Row],[Ngay]])-1, YEAR(Table__._SQL2014_QLTS17_DW_DimDate[[#This Row],[Ngay]])),11,1)</f>
        <v>41944</v>
      </c>
      <c r="V2071" s="2">
        <f>DATE(YEAR(Table__._SQL2014_QLTS17_DW_DimDate[[#This Row],[NgayBatDauMuaVu]])+1, 10,31)</f>
        <v>42308</v>
      </c>
      <c r="W2071" s="3">
        <f>Table__._SQL2014_QLTS17_DW_DimDate[[#This Row],[Ngay]]-Table__._SQL2014_QLTS17_DW_DimDate[[#This Row],[NgayBatDauMuaVu]]+1</f>
        <v>305</v>
      </c>
      <c r="X2071">
        <f>INT((Table__._SQL2014_QLTS17_DW_DimDate[[#This Row],[NgayMuaVu]]-1)/7)+1</f>
        <v>44</v>
      </c>
      <c r="Y2071" t="str">
        <f>"Tuần " &amp;Table__._SQL2014_QLTS17_DW_DimDate[[#This Row],[TuanMuaVu]] &amp; " năm " &amp;Table__._SQL2014_QLTS17_DW_DimDate[[#This Row],[NamMuaVuStr]]</f>
        <v>Tuần 44 năm 2014-2015</v>
      </c>
      <c r="Z2071">
        <f>YEAR(Table__._SQL2014_QLTS17_DW_DimDate[[#This Row],[NgayBatDauMuaVu]])</f>
        <v>2014</v>
      </c>
      <c r="AA2071" t="str">
        <f>YEAR(Table__._SQL2014_QLTS17_DW_DimDate[[#This Row],[NgayBatDauMuaVu]]) &amp;"-"&amp;YEAR(Table__._SQL2014_QLTS17_DW_DimDate[[#This Row],[NgayKetThucMuaVu]])</f>
        <v>2014-2015</v>
      </c>
      <c r="AB2071">
        <f>YEAR(Table__._SQL2014_QLTS17_DW_DimDate[[#This Row],[NgayBatDauMuaVu]])</f>
        <v>2014</v>
      </c>
      <c r="AC2071">
        <f>YEAR(Table__._SQL2014_QLTS17_DW_DimDate[[#This Row],[NgayKetThucMuaVu]])</f>
        <v>2015</v>
      </c>
    </row>
    <row r="2072" spans="1:29">
      <c r="A2072">
        <v>20150902</v>
      </c>
      <c r="B2072" s="1">
        <v>42249</v>
      </c>
      <c r="C2072" t="s">
        <v>13</v>
      </c>
      <c r="D2072" t="s">
        <v>896</v>
      </c>
      <c r="E2072" t="s">
        <v>12</v>
      </c>
      <c r="F2072" t="s">
        <v>268</v>
      </c>
      <c r="G2072" t="s">
        <v>1</v>
      </c>
      <c r="H2072" t="s">
        <v>47</v>
      </c>
      <c r="I2072" t="s">
        <v>19</v>
      </c>
      <c r="J2072" t="s">
        <v>906</v>
      </c>
      <c r="K2072" t="s">
        <v>16</v>
      </c>
      <c r="L2072" t="s">
        <v>16</v>
      </c>
      <c r="M2072" t="s">
        <v>912</v>
      </c>
      <c r="N2072" t="s">
        <v>492</v>
      </c>
      <c r="O2072" t="s">
        <v>511</v>
      </c>
      <c r="P2072" t="s">
        <v>508</v>
      </c>
      <c r="Q2072" t="s">
        <v>506</v>
      </c>
      <c r="R2072" t="s">
        <v>508</v>
      </c>
      <c r="S2072" t="s">
        <v>493</v>
      </c>
      <c r="T2072" t="s">
        <v>496</v>
      </c>
      <c r="U2072" s="2">
        <f>DATE(IF(MONTH(Table__._SQL2014_QLTS17_DW_DimDate[[#This Row],[Ngay]])&lt;11,YEAR(Table__._SQL2014_QLTS17_DW_DimDate[[#This Row],[Ngay]])-1, YEAR(Table__._SQL2014_QLTS17_DW_DimDate[[#This Row],[Ngay]])),11,1)</f>
        <v>41944</v>
      </c>
      <c r="V2072" s="2">
        <f>DATE(YEAR(Table__._SQL2014_QLTS17_DW_DimDate[[#This Row],[NgayBatDauMuaVu]])+1, 10,31)</f>
        <v>42308</v>
      </c>
      <c r="W2072" s="3">
        <f>Table__._SQL2014_QLTS17_DW_DimDate[[#This Row],[Ngay]]-Table__._SQL2014_QLTS17_DW_DimDate[[#This Row],[NgayBatDauMuaVu]]+1</f>
        <v>306</v>
      </c>
      <c r="X2072">
        <f>INT((Table__._SQL2014_QLTS17_DW_DimDate[[#This Row],[NgayMuaVu]]-1)/7)+1</f>
        <v>44</v>
      </c>
      <c r="Y2072" t="str">
        <f>"Tuần " &amp;Table__._SQL2014_QLTS17_DW_DimDate[[#This Row],[TuanMuaVu]] &amp; " năm " &amp;Table__._SQL2014_QLTS17_DW_DimDate[[#This Row],[NamMuaVuStr]]</f>
        <v>Tuần 44 năm 2014-2015</v>
      </c>
      <c r="Z2072">
        <f>YEAR(Table__._SQL2014_QLTS17_DW_DimDate[[#This Row],[NgayBatDauMuaVu]])</f>
        <v>2014</v>
      </c>
      <c r="AA2072" t="str">
        <f>YEAR(Table__._SQL2014_QLTS17_DW_DimDate[[#This Row],[NgayBatDauMuaVu]]) &amp;"-"&amp;YEAR(Table__._SQL2014_QLTS17_DW_DimDate[[#This Row],[NgayKetThucMuaVu]])</f>
        <v>2014-2015</v>
      </c>
      <c r="AB2072">
        <f>YEAR(Table__._SQL2014_QLTS17_DW_DimDate[[#This Row],[NgayBatDauMuaVu]])</f>
        <v>2014</v>
      </c>
      <c r="AC2072">
        <f>YEAR(Table__._SQL2014_QLTS17_DW_DimDate[[#This Row],[NgayKetThucMuaVu]])</f>
        <v>2015</v>
      </c>
    </row>
    <row r="2073" spans="1:29">
      <c r="A2073">
        <v>20150903</v>
      </c>
      <c r="B2073" s="1">
        <v>42250</v>
      </c>
      <c r="C2073" t="s">
        <v>16</v>
      </c>
      <c r="D2073" t="s">
        <v>897</v>
      </c>
      <c r="E2073" t="s">
        <v>3</v>
      </c>
      <c r="F2073" t="s">
        <v>269</v>
      </c>
      <c r="G2073" t="s">
        <v>1</v>
      </c>
      <c r="H2073" t="s">
        <v>47</v>
      </c>
      <c r="I2073" t="s">
        <v>19</v>
      </c>
      <c r="J2073" t="s">
        <v>906</v>
      </c>
      <c r="K2073" t="s">
        <v>16</v>
      </c>
      <c r="L2073" t="s">
        <v>16</v>
      </c>
      <c r="M2073" t="s">
        <v>912</v>
      </c>
      <c r="N2073" t="s">
        <v>492</v>
      </c>
      <c r="O2073" t="s">
        <v>511</v>
      </c>
      <c r="P2073" t="s">
        <v>508</v>
      </c>
      <c r="Q2073" t="s">
        <v>506</v>
      </c>
      <c r="R2073" t="s">
        <v>508</v>
      </c>
      <c r="S2073" t="s">
        <v>493</v>
      </c>
      <c r="T2073" t="s">
        <v>496</v>
      </c>
      <c r="U2073" s="2">
        <f>DATE(IF(MONTH(Table__._SQL2014_QLTS17_DW_DimDate[[#This Row],[Ngay]])&lt;11,YEAR(Table__._SQL2014_QLTS17_DW_DimDate[[#This Row],[Ngay]])-1, YEAR(Table__._SQL2014_QLTS17_DW_DimDate[[#This Row],[Ngay]])),11,1)</f>
        <v>41944</v>
      </c>
      <c r="V2073" s="2">
        <f>DATE(YEAR(Table__._SQL2014_QLTS17_DW_DimDate[[#This Row],[NgayBatDauMuaVu]])+1, 10,31)</f>
        <v>42308</v>
      </c>
      <c r="W2073" s="3">
        <f>Table__._SQL2014_QLTS17_DW_DimDate[[#This Row],[Ngay]]-Table__._SQL2014_QLTS17_DW_DimDate[[#This Row],[NgayBatDauMuaVu]]+1</f>
        <v>307</v>
      </c>
      <c r="X2073">
        <f>INT((Table__._SQL2014_QLTS17_DW_DimDate[[#This Row],[NgayMuaVu]]-1)/7)+1</f>
        <v>44</v>
      </c>
      <c r="Y2073" t="str">
        <f>"Tuần " &amp;Table__._SQL2014_QLTS17_DW_DimDate[[#This Row],[TuanMuaVu]] &amp; " năm " &amp;Table__._SQL2014_QLTS17_DW_DimDate[[#This Row],[NamMuaVuStr]]</f>
        <v>Tuần 44 năm 2014-2015</v>
      </c>
      <c r="Z2073">
        <f>YEAR(Table__._SQL2014_QLTS17_DW_DimDate[[#This Row],[NgayBatDauMuaVu]])</f>
        <v>2014</v>
      </c>
      <c r="AA2073" t="str">
        <f>YEAR(Table__._SQL2014_QLTS17_DW_DimDate[[#This Row],[NgayBatDauMuaVu]]) &amp;"-"&amp;YEAR(Table__._SQL2014_QLTS17_DW_DimDate[[#This Row],[NgayKetThucMuaVu]])</f>
        <v>2014-2015</v>
      </c>
      <c r="AB2073">
        <f>YEAR(Table__._SQL2014_QLTS17_DW_DimDate[[#This Row],[NgayBatDauMuaVu]])</f>
        <v>2014</v>
      </c>
      <c r="AC2073">
        <f>YEAR(Table__._SQL2014_QLTS17_DW_DimDate[[#This Row],[NgayKetThucMuaVu]])</f>
        <v>2015</v>
      </c>
    </row>
    <row r="2074" spans="1:29">
      <c r="A2074">
        <v>20150904</v>
      </c>
      <c r="B2074" s="1">
        <v>42251</v>
      </c>
      <c r="C2074" t="s">
        <v>12</v>
      </c>
      <c r="D2074" t="s">
        <v>891</v>
      </c>
      <c r="E2074" t="s">
        <v>2</v>
      </c>
      <c r="F2074" t="s">
        <v>270</v>
      </c>
      <c r="G2074" t="s">
        <v>1</v>
      </c>
      <c r="H2074" t="s">
        <v>47</v>
      </c>
      <c r="I2074" t="s">
        <v>19</v>
      </c>
      <c r="J2074" t="s">
        <v>906</v>
      </c>
      <c r="K2074" t="s">
        <v>16</v>
      </c>
      <c r="L2074" t="s">
        <v>16</v>
      </c>
      <c r="M2074" t="s">
        <v>912</v>
      </c>
      <c r="N2074" t="s">
        <v>492</v>
      </c>
      <c r="O2074" t="s">
        <v>511</v>
      </c>
      <c r="P2074" t="s">
        <v>508</v>
      </c>
      <c r="Q2074" t="s">
        <v>506</v>
      </c>
      <c r="R2074" t="s">
        <v>508</v>
      </c>
      <c r="S2074" t="s">
        <v>493</v>
      </c>
      <c r="T2074" t="s">
        <v>496</v>
      </c>
      <c r="U2074" s="2">
        <f>DATE(IF(MONTH(Table__._SQL2014_QLTS17_DW_DimDate[[#This Row],[Ngay]])&lt;11,YEAR(Table__._SQL2014_QLTS17_DW_DimDate[[#This Row],[Ngay]])-1, YEAR(Table__._SQL2014_QLTS17_DW_DimDate[[#This Row],[Ngay]])),11,1)</f>
        <v>41944</v>
      </c>
      <c r="V2074" s="2">
        <f>DATE(YEAR(Table__._SQL2014_QLTS17_DW_DimDate[[#This Row],[NgayBatDauMuaVu]])+1, 10,31)</f>
        <v>42308</v>
      </c>
      <c r="W2074" s="3">
        <f>Table__._SQL2014_QLTS17_DW_DimDate[[#This Row],[Ngay]]-Table__._SQL2014_QLTS17_DW_DimDate[[#This Row],[NgayBatDauMuaVu]]+1</f>
        <v>308</v>
      </c>
      <c r="X2074">
        <f>INT((Table__._SQL2014_QLTS17_DW_DimDate[[#This Row],[NgayMuaVu]]-1)/7)+1</f>
        <v>44</v>
      </c>
      <c r="Y2074" t="str">
        <f>"Tuần " &amp;Table__._SQL2014_QLTS17_DW_DimDate[[#This Row],[TuanMuaVu]] &amp; " năm " &amp;Table__._SQL2014_QLTS17_DW_DimDate[[#This Row],[NamMuaVuStr]]</f>
        <v>Tuần 44 năm 2014-2015</v>
      </c>
      <c r="Z2074">
        <f>YEAR(Table__._SQL2014_QLTS17_DW_DimDate[[#This Row],[NgayBatDauMuaVu]])</f>
        <v>2014</v>
      </c>
      <c r="AA2074" t="str">
        <f>YEAR(Table__._SQL2014_QLTS17_DW_DimDate[[#This Row],[NgayBatDauMuaVu]]) &amp;"-"&amp;YEAR(Table__._SQL2014_QLTS17_DW_DimDate[[#This Row],[NgayKetThucMuaVu]])</f>
        <v>2014-2015</v>
      </c>
      <c r="AB2074">
        <f>YEAR(Table__._SQL2014_QLTS17_DW_DimDate[[#This Row],[NgayBatDauMuaVu]])</f>
        <v>2014</v>
      </c>
      <c r="AC2074">
        <f>YEAR(Table__._SQL2014_QLTS17_DW_DimDate[[#This Row],[NgayKetThucMuaVu]])</f>
        <v>2015</v>
      </c>
    </row>
    <row r="2075" spans="1:29">
      <c r="A2075">
        <v>20150905</v>
      </c>
      <c r="B2075" s="1">
        <v>42252</v>
      </c>
      <c r="C2075" t="s">
        <v>3</v>
      </c>
      <c r="D2075" t="s">
        <v>892</v>
      </c>
      <c r="E2075" t="s">
        <v>14</v>
      </c>
      <c r="F2075" t="s">
        <v>271</v>
      </c>
      <c r="G2075" t="s">
        <v>1</v>
      </c>
      <c r="H2075" t="s">
        <v>47</v>
      </c>
      <c r="I2075" t="s">
        <v>19</v>
      </c>
      <c r="J2075" t="s">
        <v>906</v>
      </c>
      <c r="K2075" t="s">
        <v>16</v>
      </c>
      <c r="L2075" t="s">
        <v>16</v>
      </c>
      <c r="M2075" t="s">
        <v>912</v>
      </c>
      <c r="N2075" t="s">
        <v>492</v>
      </c>
      <c r="O2075" t="s">
        <v>511</v>
      </c>
      <c r="P2075" t="s">
        <v>508</v>
      </c>
      <c r="Q2075" t="s">
        <v>506</v>
      </c>
      <c r="R2075" t="s">
        <v>508</v>
      </c>
      <c r="S2075" t="s">
        <v>493</v>
      </c>
      <c r="T2075" t="s">
        <v>496</v>
      </c>
      <c r="U2075" s="2">
        <f>DATE(IF(MONTH(Table__._SQL2014_QLTS17_DW_DimDate[[#This Row],[Ngay]])&lt;11,YEAR(Table__._SQL2014_QLTS17_DW_DimDate[[#This Row],[Ngay]])-1, YEAR(Table__._SQL2014_QLTS17_DW_DimDate[[#This Row],[Ngay]])),11,1)</f>
        <v>41944</v>
      </c>
      <c r="V2075" s="2">
        <f>DATE(YEAR(Table__._SQL2014_QLTS17_DW_DimDate[[#This Row],[NgayBatDauMuaVu]])+1, 10,31)</f>
        <v>42308</v>
      </c>
      <c r="W2075" s="3">
        <f>Table__._SQL2014_QLTS17_DW_DimDate[[#This Row],[Ngay]]-Table__._SQL2014_QLTS17_DW_DimDate[[#This Row],[NgayBatDauMuaVu]]+1</f>
        <v>309</v>
      </c>
      <c r="X2075">
        <f>INT((Table__._SQL2014_QLTS17_DW_DimDate[[#This Row],[NgayMuaVu]]-1)/7)+1</f>
        <v>45</v>
      </c>
      <c r="Y2075" t="str">
        <f>"Tuần " &amp;Table__._SQL2014_QLTS17_DW_DimDate[[#This Row],[TuanMuaVu]] &amp; " năm " &amp;Table__._SQL2014_QLTS17_DW_DimDate[[#This Row],[NamMuaVuStr]]</f>
        <v>Tuần 45 năm 2014-2015</v>
      </c>
      <c r="Z2075">
        <f>YEAR(Table__._SQL2014_QLTS17_DW_DimDate[[#This Row],[NgayBatDauMuaVu]])</f>
        <v>2014</v>
      </c>
      <c r="AA2075" t="str">
        <f>YEAR(Table__._SQL2014_QLTS17_DW_DimDate[[#This Row],[NgayBatDauMuaVu]]) &amp;"-"&amp;YEAR(Table__._SQL2014_QLTS17_DW_DimDate[[#This Row],[NgayKetThucMuaVu]])</f>
        <v>2014-2015</v>
      </c>
      <c r="AB2075">
        <f>YEAR(Table__._SQL2014_QLTS17_DW_DimDate[[#This Row],[NgayBatDauMuaVu]])</f>
        <v>2014</v>
      </c>
      <c r="AC2075">
        <f>YEAR(Table__._SQL2014_QLTS17_DW_DimDate[[#This Row],[NgayKetThucMuaVu]])</f>
        <v>2015</v>
      </c>
    </row>
    <row r="2076" spans="1:29">
      <c r="A2076">
        <v>20150906</v>
      </c>
      <c r="B2076" s="1">
        <v>42253</v>
      </c>
      <c r="C2076" t="s">
        <v>2</v>
      </c>
      <c r="D2076" t="s">
        <v>893</v>
      </c>
      <c r="E2076" t="s">
        <v>1</v>
      </c>
      <c r="F2076" t="s">
        <v>272</v>
      </c>
      <c r="G2076" t="s">
        <v>13</v>
      </c>
      <c r="H2076" t="s">
        <v>48</v>
      </c>
      <c r="I2076" t="s">
        <v>19</v>
      </c>
      <c r="J2076" t="s">
        <v>906</v>
      </c>
      <c r="K2076" t="s">
        <v>16</v>
      </c>
      <c r="L2076" t="s">
        <v>16</v>
      </c>
      <c r="M2076" t="s">
        <v>912</v>
      </c>
      <c r="N2076" t="s">
        <v>492</v>
      </c>
      <c r="O2076" t="s">
        <v>511</v>
      </c>
      <c r="P2076" t="s">
        <v>508</v>
      </c>
      <c r="Q2076" t="s">
        <v>506</v>
      </c>
      <c r="R2076" t="s">
        <v>508</v>
      </c>
      <c r="S2076" t="s">
        <v>493</v>
      </c>
      <c r="T2076" t="s">
        <v>496</v>
      </c>
      <c r="U2076" s="2">
        <f>DATE(IF(MONTH(Table__._SQL2014_QLTS17_DW_DimDate[[#This Row],[Ngay]])&lt;11,YEAR(Table__._SQL2014_QLTS17_DW_DimDate[[#This Row],[Ngay]])-1, YEAR(Table__._SQL2014_QLTS17_DW_DimDate[[#This Row],[Ngay]])),11,1)</f>
        <v>41944</v>
      </c>
      <c r="V2076" s="2">
        <f>DATE(YEAR(Table__._SQL2014_QLTS17_DW_DimDate[[#This Row],[NgayBatDauMuaVu]])+1, 10,31)</f>
        <v>42308</v>
      </c>
      <c r="W2076" s="3">
        <f>Table__._SQL2014_QLTS17_DW_DimDate[[#This Row],[Ngay]]-Table__._SQL2014_QLTS17_DW_DimDate[[#This Row],[NgayBatDauMuaVu]]+1</f>
        <v>310</v>
      </c>
      <c r="X2076">
        <f>INT((Table__._SQL2014_QLTS17_DW_DimDate[[#This Row],[NgayMuaVu]]-1)/7)+1</f>
        <v>45</v>
      </c>
      <c r="Y2076" t="str">
        <f>"Tuần " &amp;Table__._SQL2014_QLTS17_DW_DimDate[[#This Row],[TuanMuaVu]] &amp; " năm " &amp;Table__._SQL2014_QLTS17_DW_DimDate[[#This Row],[NamMuaVuStr]]</f>
        <v>Tuần 45 năm 2014-2015</v>
      </c>
      <c r="Z2076">
        <f>YEAR(Table__._SQL2014_QLTS17_DW_DimDate[[#This Row],[NgayBatDauMuaVu]])</f>
        <v>2014</v>
      </c>
      <c r="AA2076" t="str">
        <f>YEAR(Table__._SQL2014_QLTS17_DW_DimDate[[#This Row],[NgayBatDauMuaVu]]) &amp;"-"&amp;YEAR(Table__._SQL2014_QLTS17_DW_DimDate[[#This Row],[NgayKetThucMuaVu]])</f>
        <v>2014-2015</v>
      </c>
      <c r="AB2076">
        <f>YEAR(Table__._SQL2014_QLTS17_DW_DimDate[[#This Row],[NgayBatDauMuaVu]])</f>
        <v>2014</v>
      </c>
      <c r="AC2076">
        <f>YEAR(Table__._SQL2014_QLTS17_DW_DimDate[[#This Row],[NgayKetThucMuaVu]])</f>
        <v>2015</v>
      </c>
    </row>
    <row r="2077" spans="1:29">
      <c r="A2077">
        <v>20150907</v>
      </c>
      <c r="B2077" s="1">
        <v>42254</v>
      </c>
      <c r="C2077" t="s">
        <v>14</v>
      </c>
      <c r="D2077" t="s">
        <v>894</v>
      </c>
      <c r="E2077" t="s">
        <v>13</v>
      </c>
      <c r="F2077" t="s">
        <v>273</v>
      </c>
      <c r="G2077" t="s">
        <v>13</v>
      </c>
      <c r="H2077" t="s">
        <v>48</v>
      </c>
      <c r="I2077" t="s">
        <v>19</v>
      </c>
      <c r="J2077" t="s">
        <v>906</v>
      </c>
      <c r="K2077" t="s">
        <v>16</v>
      </c>
      <c r="L2077" t="s">
        <v>16</v>
      </c>
      <c r="M2077" t="s">
        <v>912</v>
      </c>
      <c r="N2077" t="s">
        <v>492</v>
      </c>
      <c r="O2077" t="s">
        <v>511</v>
      </c>
      <c r="P2077" t="s">
        <v>508</v>
      </c>
      <c r="Q2077" t="s">
        <v>506</v>
      </c>
      <c r="R2077" t="s">
        <v>508</v>
      </c>
      <c r="S2077" t="s">
        <v>493</v>
      </c>
      <c r="T2077" t="s">
        <v>496</v>
      </c>
      <c r="U2077" s="2">
        <f>DATE(IF(MONTH(Table__._SQL2014_QLTS17_DW_DimDate[[#This Row],[Ngay]])&lt;11,YEAR(Table__._SQL2014_QLTS17_DW_DimDate[[#This Row],[Ngay]])-1, YEAR(Table__._SQL2014_QLTS17_DW_DimDate[[#This Row],[Ngay]])),11,1)</f>
        <v>41944</v>
      </c>
      <c r="V2077" s="2">
        <f>DATE(YEAR(Table__._SQL2014_QLTS17_DW_DimDate[[#This Row],[NgayBatDauMuaVu]])+1, 10,31)</f>
        <v>42308</v>
      </c>
      <c r="W2077" s="3">
        <f>Table__._SQL2014_QLTS17_DW_DimDate[[#This Row],[Ngay]]-Table__._SQL2014_QLTS17_DW_DimDate[[#This Row],[NgayBatDauMuaVu]]+1</f>
        <v>311</v>
      </c>
      <c r="X2077">
        <f>INT((Table__._SQL2014_QLTS17_DW_DimDate[[#This Row],[NgayMuaVu]]-1)/7)+1</f>
        <v>45</v>
      </c>
      <c r="Y2077" t="str">
        <f>"Tuần " &amp;Table__._SQL2014_QLTS17_DW_DimDate[[#This Row],[TuanMuaVu]] &amp; " năm " &amp;Table__._SQL2014_QLTS17_DW_DimDate[[#This Row],[NamMuaVuStr]]</f>
        <v>Tuần 45 năm 2014-2015</v>
      </c>
      <c r="Z2077">
        <f>YEAR(Table__._SQL2014_QLTS17_DW_DimDate[[#This Row],[NgayBatDauMuaVu]])</f>
        <v>2014</v>
      </c>
      <c r="AA2077" t="str">
        <f>YEAR(Table__._SQL2014_QLTS17_DW_DimDate[[#This Row],[NgayBatDauMuaVu]]) &amp;"-"&amp;YEAR(Table__._SQL2014_QLTS17_DW_DimDate[[#This Row],[NgayKetThucMuaVu]])</f>
        <v>2014-2015</v>
      </c>
      <c r="AB2077">
        <f>YEAR(Table__._SQL2014_QLTS17_DW_DimDate[[#This Row],[NgayBatDauMuaVu]])</f>
        <v>2014</v>
      </c>
      <c r="AC2077">
        <f>YEAR(Table__._SQL2014_QLTS17_DW_DimDate[[#This Row],[NgayKetThucMuaVu]])</f>
        <v>2015</v>
      </c>
    </row>
    <row r="2078" spans="1:29">
      <c r="A2078">
        <v>20150908</v>
      </c>
      <c r="B2078" s="1">
        <v>42255</v>
      </c>
      <c r="C2078" t="s">
        <v>18</v>
      </c>
      <c r="D2078" t="s">
        <v>895</v>
      </c>
      <c r="E2078" t="s">
        <v>16</v>
      </c>
      <c r="F2078" t="s">
        <v>274</v>
      </c>
      <c r="G2078" t="s">
        <v>13</v>
      </c>
      <c r="H2078" t="s">
        <v>48</v>
      </c>
      <c r="I2078" t="s">
        <v>19</v>
      </c>
      <c r="J2078" t="s">
        <v>906</v>
      </c>
      <c r="K2078" t="s">
        <v>16</v>
      </c>
      <c r="L2078" t="s">
        <v>16</v>
      </c>
      <c r="M2078" t="s">
        <v>912</v>
      </c>
      <c r="N2078" t="s">
        <v>492</v>
      </c>
      <c r="O2078" t="s">
        <v>511</v>
      </c>
      <c r="P2078" t="s">
        <v>508</v>
      </c>
      <c r="Q2078" t="s">
        <v>506</v>
      </c>
      <c r="R2078" t="s">
        <v>508</v>
      </c>
      <c r="S2078" t="s">
        <v>493</v>
      </c>
      <c r="T2078" t="s">
        <v>496</v>
      </c>
      <c r="U2078" s="2">
        <f>DATE(IF(MONTH(Table__._SQL2014_QLTS17_DW_DimDate[[#This Row],[Ngay]])&lt;11,YEAR(Table__._SQL2014_QLTS17_DW_DimDate[[#This Row],[Ngay]])-1, YEAR(Table__._SQL2014_QLTS17_DW_DimDate[[#This Row],[Ngay]])),11,1)</f>
        <v>41944</v>
      </c>
      <c r="V2078" s="2">
        <f>DATE(YEAR(Table__._SQL2014_QLTS17_DW_DimDate[[#This Row],[NgayBatDauMuaVu]])+1, 10,31)</f>
        <v>42308</v>
      </c>
      <c r="W2078" s="3">
        <f>Table__._SQL2014_QLTS17_DW_DimDate[[#This Row],[Ngay]]-Table__._SQL2014_QLTS17_DW_DimDate[[#This Row],[NgayBatDauMuaVu]]+1</f>
        <v>312</v>
      </c>
      <c r="X2078">
        <f>INT((Table__._SQL2014_QLTS17_DW_DimDate[[#This Row],[NgayMuaVu]]-1)/7)+1</f>
        <v>45</v>
      </c>
      <c r="Y2078" t="str">
        <f>"Tuần " &amp;Table__._SQL2014_QLTS17_DW_DimDate[[#This Row],[TuanMuaVu]] &amp; " năm " &amp;Table__._SQL2014_QLTS17_DW_DimDate[[#This Row],[NamMuaVuStr]]</f>
        <v>Tuần 45 năm 2014-2015</v>
      </c>
      <c r="Z2078">
        <f>YEAR(Table__._SQL2014_QLTS17_DW_DimDate[[#This Row],[NgayBatDauMuaVu]])</f>
        <v>2014</v>
      </c>
      <c r="AA2078" t="str">
        <f>YEAR(Table__._SQL2014_QLTS17_DW_DimDate[[#This Row],[NgayBatDauMuaVu]]) &amp;"-"&amp;YEAR(Table__._SQL2014_QLTS17_DW_DimDate[[#This Row],[NgayKetThucMuaVu]])</f>
        <v>2014-2015</v>
      </c>
      <c r="AB2078">
        <f>YEAR(Table__._SQL2014_QLTS17_DW_DimDate[[#This Row],[NgayBatDauMuaVu]])</f>
        <v>2014</v>
      </c>
      <c r="AC2078">
        <f>YEAR(Table__._SQL2014_QLTS17_DW_DimDate[[#This Row],[NgayKetThucMuaVu]])</f>
        <v>2015</v>
      </c>
    </row>
    <row r="2079" spans="1:29">
      <c r="A2079">
        <v>20150909</v>
      </c>
      <c r="B2079" s="1">
        <v>42256</v>
      </c>
      <c r="C2079" t="s">
        <v>19</v>
      </c>
      <c r="D2079" t="s">
        <v>896</v>
      </c>
      <c r="E2079" t="s">
        <v>12</v>
      </c>
      <c r="F2079" t="s">
        <v>275</v>
      </c>
      <c r="G2079" t="s">
        <v>13</v>
      </c>
      <c r="H2079" t="s">
        <v>48</v>
      </c>
      <c r="I2079" t="s">
        <v>19</v>
      </c>
      <c r="J2079" t="s">
        <v>906</v>
      </c>
      <c r="K2079" t="s">
        <v>16</v>
      </c>
      <c r="L2079" t="s">
        <v>16</v>
      </c>
      <c r="M2079" t="s">
        <v>912</v>
      </c>
      <c r="N2079" t="s">
        <v>492</v>
      </c>
      <c r="O2079" t="s">
        <v>511</v>
      </c>
      <c r="P2079" t="s">
        <v>508</v>
      </c>
      <c r="Q2079" t="s">
        <v>506</v>
      </c>
      <c r="R2079" t="s">
        <v>508</v>
      </c>
      <c r="S2079" t="s">
        <v>493</v>
      </c>
      <c r="T2079" t="s">
        <v>496</v>
      </c>
      <c r="U2079" s="2">
        <f>DATE(IF(MONTH(Table__._SQL2014_QLTS17_DW_DimDate[[#This Row],[Ngay]])&lt;11,YEAR(Table__._SQL2014_QLTS17_DW_DimDate[[#This Row],[Ngay]])-1, YEAR(Table__._SQL2014_QLTS17_DW_DimDate[[#This Row],[Ngay]])),11,1)</f>
        <v>41944</v>
      </c>
      <c r="V2079" s="2">
        <f>DATE(YEAR(Table__._SQL2014_QLTS17_DW_DimDate[[#This Row],[NgayBatDauMuaVu]])+1, 10,31)</f>
        <v>42308</v>
      </c>
      <c r="W2079" s="3">
        <f>Table__._SQL2014_QLTS17_DW_DimDate[[#This Row],[Ngay]]-Table__._SQL2014_QLTS17_DW_DimDate[[#This Row],[NgayBatDauMuaVu]]+1</f>
        <v>313</v>
      </c>
      <c r="X2079">
        <f>INT((Table__._SQL2014_QLTS17_DW_DimDate[[#This Row],[NgayMuaVu]]-1)/7)+1</f>
        <v>45</v>
      </c>
      <c r="Y2079" t="str">
        <f>"Tuần " &amp;Table__._SQL2014_QLTS17_DW_DimDate[[#This Row],[TuanMuaVu]] &amp; " năm " &amp;Table__._SQL2014_QLTS17_DW_DimDate[[#This Row],[NamMuaVuStr]]</f>
        <v>Tuần 45 năm 2014-2015</v>
      </c>
      <c r="Z2079">
        <f>YEAR(Table__._SQL2014_QLTS17_DW_DimDate[[#This Row],[NgayBatDauMuaVu]])</f>
        <v>2014</v>
      </c>
      <c r="AA2079" t="str">
        <f>YEAR(Table__._SQL2014_QLTS17_DW_DimDate[[#This Row],[NgayBatDauMuaVu]]) &amp;"-"&amp;YEAR(Table__._SQL2014_QLTS17_DW_DimDate[[#This Row],[NgayKetThucMuaVu]])</f>
        <v>2014-2015</v>
      </c>
      <c r="AB2079">
        <f>YEAR(Table__._SQL2014_QLTS17_DW_DimDate[[#This Row],[NgayBatDauMuaVu]])</f>
        <v>2014</v>
      </c>
      <c r="AC2079">
        <f>YEAR(Table__._SQL2014_QLTS17_DW_DimDate[[#This Row],[NgayKetThucMuaVu]])</f>
        <v>2015</v>
      </c>
    </row>
    <row r="2080" spans="1:29">
      <c r="A2080">
        <v>20150910</v>
      </c>
      <c r="B2080" s="1">
        <v>42257</v>
      </c>
      <c r="C2080" t="s">
        <v>20</v>
      </c>
      <c r="D2080" t="s">
        <v>897</v>
      </c>
      <c r="E2080" t="s">
        <v>3</v>
      </c>
      <c r="F2080" t="s">
        <v>276</v>
      </c>
      <c r="G2080" t="s">
        <v>13</v>
      </c>
      <c r="H2080" t="s">
        <v>48</v>
      </c>
      <c r="I2080" t="s">
        <v>19</v>
      </c>
      <c r="J2080" t="s">
        <v>906</v>
      </c>
      <c r="K2080" t="s">
        <v>16</v>
      </c>
      <c r="L2080" t="s">
        <v>16</v>
      </c>
      <c r="M2080" t="s">
        <v>912</v>
      </c>
      <c r="N2080" t="s">
        <v>492</v>
      </c>
      <c r="O2080" t="s">
        <v>511</v>
      </c>
      <c r="P2080" t="s">
        <v>508</v>
      </c>
      <c r="Q2080" t="s">
        <v>506</v>
      </c>
      <c r="R2080" t="s">
        <v>508</v>
      </c>
      <c r="S2080" t="s">
        <v>493</v>
      </c>
      <c r="T2080" t="s">
        <v>496</v>
      </c>
      <c r="U2080" s="2">
        <f>DATE(IF(MONTH(Table__._SQL2014_QLTS17_DW_DimDate[[#This Row],[Ngay]])&lt;11,YEAR(Table__._SQL2014_QLTS17_DW_DimDate[[#This Row],[Ngay]])-1, YEAR(Table__._SQL2014_QLTS17_DW_DimDate[[#This Row],[Ngay]])),11,1)</f>
        <v>41944</v>
      </c>
      <c r="V2080" s="2">
        <f>DATE(YEAR(Table__._SQL2014_QLTS17_DW_DimDate[[#This Row],[NgayBatDauMuaVu]])+1, 10,31)</f>
        <v>42308</v>
      </c>
      <c r="W2080" s="3">
        <f>Table__._SQL2014_QLTS17_DW_DimDate[[#This Row],[Ngay]]-Table__._SQL2014_QLTS17_DW_DimDate[[#This Row],[NgayBatDauMuaVu]]+1</f>
        <v>314</v>
      </c>
      <c r="X2080">
        <f>INT((Table__._SQL2014_QLTS17_DW_DimDate[[#This Row],[NgayMuaVu]]-1)/7)+1</f>
        <v>45</v>
      </c>
      <c r="Y2080" t="str">
        <f>"Tuần " &amp;Table__._SQL2014_QLTS17_DW_DimDate[[#This Row],[TuanMuaVu]] &amp; " năm " &amp;Table__._SQL2014_QLTS17_DW_DimDate[[#This Row],[NamMuaVuStr]]</f>
        <v>Tuần 45 năm 2014-2015</v>
      </c>
      <c r="Z2080">
        <f>YEAR(Table__._SQL2014_QLTS17_DW_DimDate[[#This Row],[NgayBatDauMuaVu]])</f>
        <v>2014</v>
      </c>
      <c r="AA2080" t="str">
        <f>YEAR(Table__._SQL2014_QLTS17_DW_DimDate[[#This Row],[NgayBatDauMuaVu]]) &amp;"-"&amp;YEAR(Table__._SQL2014_QLTS17_DW_DimDate[[#This Row],[NgayKetThucMuaVu]])</f>
        <v>2014-2015</v>
      </c>
      <c r="AB2080">
        <f>YEAR(Table__._SQL2014_QLTS17_DW_DimDate[[#This Row],[NgayBatDauMuaVu]])</f>
        <v>2014</v>
      </c>
      <c r="AC2080">
        <f>YEAR(Table__._SQL2014_QLTS17_DW_DimDate[[#This Row],[NgayKetThucMuaVu]])</f>
        <v>2015</v>
      </c>
    </row>
    <row r="2081" spans="1:29">
      <c r="A2081">
        <v>20150911</v>
      </c>
      <c r="B2081" s="1">
        <v>42258</v>
      </c>
      <c r="C2081" t="s">
        <v>21</v>
      </c>
      <c r="D2081" t="s">
        <v>891</v>
      </c>
      <c r="E2081" t="s">
        <v>2</v>
      </c>
      <c r="F2081" t="s">
        <v>277</v>
      </c>
      <c r="G2081" t="s">
        <v>13</v>
      </c>
      <c r="H2081" t="s">
        <v>48</v>
      </c>
      <c r="I2081" t="s">
        <v>19</v>
      </c>
      <c r="J2081" t="s">
        <v>906</v>
      </c>
      <c r="K2081" t="s">
        <v>16</v>
      </c>
      <c r="L2081" t="s">
        <v>16</v>
      </c>
      <c r="M2081" t="s">
        <v>912</v>
      </c>
      <c r="N2081" t="s">
        <v>492</v>
      </c>
      <c r="O2081" t="s">
        <v>511</v>
      </c>
      <c r="P2081" t="s">
        <v>508</v>
      </c>
      <c r="Q2081" t="s">
        <v>506</v>
      </c>
      <c r="R2081" t="s">
        <v>508</v>
      </c>
      <c r="S2081" t="s">
        <v>493</v>
      </c>
      <c r="T2081" t="s">
        <v>496</v>
      </c>
      <c r="U2081" s="2">
        <f>DATE(IF(MONTH(Table__._SQL2014_QLTS17_DW_DimDate[[#This Row],[Ngay]])&lt;11,YEAR(Table__._SQL2014_QLTS17_DW_DimDate[[#This Row],[Ngay]])-1, YEAR(Table__._SQL2014_QLTS17_DW_DimDate[[#This Row],[Ngay]])),11,1)</f>
        <v>41944</v>
      </c>
      <c r="V2081" s="2">
        <f>DATE(YEAR(Table__._SQL2014_QLTS17_DW_DimDate[[#This Row],[NgayBatDauMuaVu]])+1, 10,31)</f>
        <v>42308</v>
      </c>
      <c r="W2081" s="3">
        <f>Table__._SQL2014_QLTS17_DW_DimDate[[#This Row],[Ngay]]-Table__._SQL2014_QLTS17_DW_DimDate[[#This Row],[NgayBatDauMuaVu]]+1</f>
        <v>315</v>
      </c>
      <c r="X2081">
        <f>INT((Table__._SQL2014_QLTS17_DW_DimDate[[#This Row],[NgayMuaVu]]-1)/7)+1</f>
        <v>45</v>
      </c>
      <c r="Y2081" t="str">
        <f>"Tuần " &amp;Table__._SQL2014_QLTS17_DW_DimDate[[#This Row],[TuanMuaVu]] &amp; " năm " &amp;Table__._SQL2014_QLTS17_DW_DimDate[[#This Row],[NamMuaVuStr]]</f>
        <v>Tuần 45 năm 2014-2015</v>
      </c>
      <c r="Z2081">
        <f>YEAR(Table__._SQL2014_QLTS17_DW_DimDate[[#This Row],[NgayBatDauMuaVu]])</f>
        <v>2014</v>
      </c>
      <c r="AA2081" t="str">
        <f>YEAR(Table__._SQL2014_QLTS17_DW_DimDate[[#This Row],[NgayBatDauMuaVu]]) &amp;"-"&amp;YEAR(Table__._SQL2014_QLTS17_DW_DimDate[[#This Row],[NgayKetThucMuaVu]])</f>
        <v>2014-2015</v>
      </c>
      <c r="AB2081">
        <f>YEAR(Table__._SQL2014_QLTS17_DW_DimDate[[#This Row],[NgayBatDauMuaVu]])</f>
        <v>2014</v>
      </c>
      <c r="AC2081">
        <f>YEAR(Table__._SQL2014_QLTS17_DW_DimDate[[#This Row],[NgayKetThucMuaVu]])</f>
        <v>2015</v>
      </c>
    </row>
    <row r="2082" spans="1:29">
      <c r="A2082">
        <v>20150912</v>
      </c>
      <c r="B2082" s="1">
        <v>42259</v>
      </c>
      <c r="C2082" t="s">
        <v>11</v>
      </c>
      <c r="D2082" t="s">
        <v>892</v>
      </c>
      <c r="E2082" t="s">
        <v>14</v>
      </c>
      <c r="F2082" t="s">
        <v>278</v>
      </c>
      <c r="G2082" t="s">
        <v>13</v>
      </c>
      <c r="H2082" t="s">
        <v>48</v>
      </c>
      <c r="I2082" t="s">
        <v>19</v>
      </c>
      <c r="J2082" t="s">
        <v>906</v>
      </c>
      <c r="K2082" t="s">
        <v>16</v>
      </c>
      <c r="L2082" t="s">
        <v>16</v>
      </c>
      <c r="M2082" t="s">
        <v>912</v>
      </c>
      <c r="N2082" t="s">
        <v>492</v>
      </c>
      <c r="O2082" t="s">
        <v>511</v>
      </c>
      <c r="P2082" t="s">
        <v>508</v>
      </c>
      <c r="Q2082" t="s">
        <v>506</v>
      </c>
      <c r="R2082" t="s">
        <v>508</v>
      </c>
      <c r="S2082" t="s">
        <v>493</v>
      </c>
      <c r="T2082" t="s">
        <v>496</v>
      </c>
      <c r="U2082" s="2">
        <f>DATE(IF(MONTH(Table__._SQL2014_QLTS17_DW_DimDate[[#This Row],[Ngay]])&lt;11,YEAR(Table__._SQL2014_QLTS17_DW_DimDate[[#This Row],[Ngay]])-1, YEAR(Table__._SQL2014_QLTS17_DW_DimDate[[#This Row],[Ngay]])),11,1)</f>
        <v>41944</v>
      </c>
      <c r="V2082" s="2">
        <f>DATE(YEAR(Table__._SQL2014_QLTS17_DW_DimDate[[#This Row],[NgayBatDauMuaVu]])+1, 10,31)</f>
        <v>42308</v>
      </c>
      <c r="W2082" s="3">
        <f>Table__._SQL2014_QLTS17_DW_DimDate[[#This Row],[Ngay]]-Table__._SQL2014_QLTS17_DW_DimDate[[#This Row],[NgayBatDauMuaVu]]+1</f>
        <v>316</v>
      </c>
      <c r="X2082">
        <f>INT((Table__._SQL2014_QLTS17_DW_DimDate[[#This Row],[NgayMuaVu]]-1)/7)+1</f>
        <v>46</v>
      </c>
      <c r="Y2082" t="str">
        <f>"Tuần " &amp;Table__._SQL2014_QLTS17_DW_DimDate[[#This Row],[TuanMuaVu]] &amp; " năm " &amp;Table__._SQL2014_QLTS17_DW_DimDate[[#This Row],[NamMuaVuStr]]</f>
        <v>Tuần 46 năm 2014-2015</v>
      </c>
      <c r="Z2082">
        <f>YEAR(Table__._SQL2014_QLTS17_DW_DimDate[[#This Row],[NgayBatDauMuaVu]])</f>
        <v>2014</v>
      </c>
      <c r="AA2082" t="str">
        <f>YEAR(Table__._SQL2014_QLTS17_DW_DimDate[[#This Row],[NgayBatDauMuaVu]]) &amp;"-"&amp;YEAR(Table__._SQL2014_QLTS17_DW_DimDate[[#This Row],[NgayKetThucMuaVu]])</f>
        <v>2014-2015</v>
      </c>
      <c r="AB2082">
        <f>YEAR(Table__._SQL2014_QLTS17_DW_DimDate[[#This Row],[NgayBatDauMuaVu]])</f>
        <v>2014</v>
      </c>
      <c r="AC2082">
        <f>YEAR(Table__._SQL2014_QLTS17_DW_DimDate[[#This Row],[NgayKetThucMuaVu]])</f>
        <v>2015</v>
      </c>
    </row>
    <row r="2083" spans="1:29">
      <c r="A2083">
        <v>20150913</v>
      </c>
      <c r="B2083" s="1">
        <v>42260</v>
      </c>
      <c r="C2083" t="s">
        <v>22</v>
      </c>
      <c r="D2083" t="s">
        <v>893</v>
      </c>
      <c r="E2083" t="s">
        <v>1</v>
      </c>
      <c r="F2083" t="s">
        <v>279</v>
      </c>
      <c r="G2083" t="s">
        <v>16</v>
      </c>
      <c r="H2083" t="s">
        <v>49</v>
      </c>
      <c r="I2083" t="s">
        <v>19</v>
      </c>
      <c r="J2083" t="s">
        <v>906</v>
      </c>
      <c r="K2083" t="s">
        <v>16</v>
      </c>
      <c r="L2083" t="s">
        <v>16</v>
      </c>
      <c r="M2083" t="s">
        <v>912</v>
      </c>
      <c r="N2083" t="s">
        <v>492</v>
      </c>
      <c r="O2083" t="s">
        <v>511</v>
      </c>
      <c r="P2083" t="s">
        <v>508</v>
      </c>
      <c r="Q2083" t="s">
        <v>506</v>
      </c>
      <c r="R2083" t="s">
        <v>508</v>
      </c>
      <c r="S2083" t="s">
        <v>493</v>
      </c>
      <c r="T2083" t="s">
        <v>496</v>
      </c>
      <c r="U2083" s="2">
        <f>DATE(IF(MONTH(Table__._SQL2014_QLTS17_DW_DimDate[[#This Row],[Ngay]])&lt;11,YEAR(Table__._SQL2014_QLTS17_DW_DimDate[[#This Row],[Ngay]])-1, YEAR(Table__._SQL2014_QLTS17_DW_DimDate[[#This Row],[Ngay]])),11,1)</f>
        <v>41944</v>
      </c>
      <c r="V2083" s="2">
        <f>DATE(YEAR(Table__._SQL2014_QLTS17_DW_DimDate[[#This Row],[NgayBatDauMuaVu]])+1, 10,31)</f>
        <v>42308</v>
      </c>
      <c r="W2083" s="3">
        <f>Table__._SQL2014_QLTS17_DW_DimDate[[#This Row],[Ngay]]-Table__._SQL2014_QLTS17_DW_DimDate[[#This Row],[NgayBatDauMuaVu]]+1</f>
        <v>317</v>
      </c>
      <c r="X2083">
        <f>INT((Table__._SQL2014_QLTS17_DW_DimDate[[#This Row],[NgayMuaVu]]-1)/7)+1</f>
        <v>46</v>
      </c>
      <c r="Y2083" t="str">
        <f>"Tuần " &amp;Table__._SQL2014_QLTS17_DW_DimDate[[#This Row],[TuanMuaVu]] &amp; " năm " &amp;Table__._SQL2014_QLTS17_DW_DimDate[[#This Row],[NamMuaVuStr]]</f>
        <v>Tuần 46 năm 2014-2015</v>
      </c>
      <c r="Z2083">
        <f>YEAR(Table__._SQL2014_QLTS17_DW_DimDate[[#This Row],[NgayBatDauMuaVu]])</f>
        <v>2014</v>
      </c>
      <c r="AA2083" t="str">
        <f>YEAR(Table__._SQL2014_QLTS17_DW_DimDate[[#This Row],[NgayBatDauMuaVu]]) &amp;"-"&amp;YEAR(Table__._SQL2014_QLTS17_DW_DimDate[[#This Row],[NgayKetThucMuaVu]])</f>
        <v>2014-2015</v>
      </c>
      <c r="AB2083">
        <f>YEAR(Table__._SQL2014_QLTS17_DW_DimDate[[#This Row],[NgayBatDauMuaVu]])</f>
        <v>2014</v>
      </c>
      <c r="AC2083">
        <f>YEAR(Table__._SQL2014_QLTS17_DW_DimDate[[#This Row],[NgayKetThucMuaVu]])</f>
        <v>2015</v>
      </c>
    </row>
    <row r="2084" spans="1:29">
      <c r="A2084">
        <v>20150914</v>
      </c>
      <c r="B2084" s="1">
        <v>42261</v>
      </c>
      <c r="C2084" t="s">
        <v>23</v>
      </c>
      <c r="D2084" t="s">
        <v>894</v>
      </c>
      <c r="E2084" t="s">
        <v>13</v>
      </c>
      <c r="F2084" t="s">
        <v>280</v>
      </c>
      <c r="G2084" t="s">
        <v>16</v>
      </c>
      <c r="H2084" t="s">
        <v>49</v>
      </c>
      <c r="I2084" t="s">
        <v>19</v>
      </c>
      <c r="J2084" t="s">
        <v>906</v>
      </c>
      <c r="K2084" t="s">
        <v>16</v>
      </c>
      <c r="L2084" t="s">
        <v>16</v>
      </c>
      <c r="M2084" t="s">
        <v>912</v>
      </c>
      <c r="N2084" t="s">
        <v>492</v>
      </c>
      <c r="O2084" t="s">
        <v>511</v>
      </c>
      <c r="P2084" t="s">
        <v>508</v>
      </c>
      <c r="Q2084" t="s">
        <v>506</v>
      </c>
      <c r="R2084" t="s">
        <v>508</v>
      </c>
      <c r="S2084" t="s">
        <v>493</v>
      </c>
      <c r="T2084" t="s">
        <v>496</v>
      </c>
      <c r="U2084" s="2">
        <f>DATE(IF(MONTH(Table__._SQL2014_QLTS17_DW_DimDate[[#This Row],[Ngay]])&lt;11,YEAR(Table__._SQL2014_QLTS17_DW_DimDate[[#This Row],[Ngay]])-1, YEAR(Table__._SQL2014_QLTS17_DW_DimDate[[#This Row],[Ngay]])),11,1)</f>
        <v>41944</v>
      </c>
      <c r="V2084" s="2">
        <f>DATE(YEAR(Table__._SQL2014_QLTS17_DW_DimDate[[#This Row],[NgayBatDauMuaVu]])+1, 10,31)</f>
        <v>42308</v>
      </c>
      <c r="W2084" s="3">
        <f>Table__._SQL2014_QLTS17_DW_DimDate[[#This Row],[Ngay]]-Table__._SQL2014_QLTS17_DW_DimDate[[#This Row],[NgayBatDauMuaVu]]+1</f>
        <v>318</v>
      </c>
      <c r="X2084">
        <f>INT((Table__._SQL2014_QLTS17_DW_DimDate[[#This Row],[NgayMuaVu]]-1)/7)+1</f>
        <v>46</v>
      </c>
      <c r="Y2084" t="str">
        <f>"Tuần " &amp;Table__._SQL2014_QLTS17_DW_DimDate[[#This Row],[TuanMuaVu]] &amp; " năm " &amp;Table__._SQL2014_QLTS17_DW_DimDate[[#This Row],[NamMuaVuStr]]</f>
        <v>Tuần 46 năm 2014-2015</v>
      </c>
      <c r="Z2084">
        <f>YEAR(Table__._SQL2014_QLTS17_DW_DimDate[[#This Row],[NgayBatDauMuaVu]])</f>
        <v>2014</v>
      </c>
      <c r="AA2084" t="str">
        <f>YEAR(Table__._SQL2014_QLTS17_DW_DimDate[[#This Row],[NgayBatDauMuaVu]]) &amp;"-"&amp;YEAR(Table__._SQL2014_QLTS17_DW_DimDate[[#This Row],[NgayKetThucMuaVu]])</f>
        <v>2014-2015</v>
      </c>
      <c r="AB2084">
        <f>YEAR(Table__._SQL2014_QLTS17_DW_DimDate[[#This Row],[NgayBatDauMuaVu]])</f>
        <v>2014</v>
      </c>
      <c r="AC2084">
        <f>YEAR(Table__._SQL2014_QLTS17_DW_DimDate[[#This Row],[NgayKetThucMuaVu]])</f>
        <v>2015</v>
      </c>
    </row>
    <row r="2085" spans="1:29">
      <c r="A2085">
        <v>20150915</v>
      </c>
      <c r="B2085" s="1">
        <v>42262</v>
      </c>
      <c r="C2085" t="s">
        <v>24</v>
      </c>
      <c r="D2085" t="s">
        <v>895</v>
      </c>
      <c r="E2085" t="s">
        <v>16</v>
      </c>
      <c r="F2085" t="s">
        <v>281</v>
      </c>
      <c r="G2085" t="s">
        <v>16</v>
      </c>
      <c r="H2085" t="s">
        <v>49</v>
      </c>
      <c r="I2085" t="s">
        <v>19</v>
      </c>
      <c r="J2085" t="s">
        <v>906</v>
      </c>
      <c r="K2085" t="s">
        <v>16</v>
      </c>
      <c r="L2085" t="s">
        <v>16</v>
      </c>
      <c r="M2085" t="s">
        <v>912</v>
      </c>
      <c r="N2085" t="s">
        <v>492</v>
      </c>
      <c r="O2085" t="s">
        <v>511</v>
      </c>
      <c r="P2085" t="s">
        <v>508</v>
      </c>
      <c r="Q2085" t="s">
        <v>506</v>
      </c>
      <c r="R2085" t="s">
        <v>508</v>
      </c>
      <c r="S2085" t="s">
        <v>493</v>
      </c>
      <c r="T2085" t="s">
        <v>496</v>
      </c>
      <c r="U2085" s="2">
        <f>DATE(IF(MONTH(Table__._SQL2014_QLTS17_DW_DimDate[[#This Row],[Ngay]])&lt;11,YEAR(Table__._SQL2014_QLTS17_DW_DimDate[[#This Row],[Ngay]])-1, YEAR(Table__._SQL2014_QLTS17_DW_DimDate[[#This Row],[Ngay]])),11,1)</f>
        <v>41944</v>
      </c>
      <c r="V2085" s="2">
        <f>DATE(YEAR(Table__._SQL2014_QLTS17_DW_DimDate[[#This Row],[NgayBatDauMuaVu]])+1, 10,31)</f>
        <v>42308</v>
      </c>
      <c r="W2085" s="3">
        <f>Table__._SQL2014_QLTS17_DW_DimDate[[#This Row],[Ngay]]-Table__._SQL2014_QLTS17_DW_DimDate[[#This Row],[NgayBatDauMuaVu]]+1</f>
        <v>319</v>
      </c>
      <c r="X2085">
        <f>INT((Table__._SQL2014_QLTS17_DW_DimDate[[#This Row],[NgayMuaVu]]-1)/7)+1</f>
        <v>46</v>
      </c>
      <c r="Y2085" t="str">
        <f>"Tuần " &amp;Table__._SQL2014_QLTS17_DW_DimDate[[#This Row],[TuanMuaVu]] &amp; " năm " &amp;Table__._SQL2014_QLTS17_DW_DimDate[[#This Row],[NamMuaVuStr]]</f>
        <v>Tuần 46 năm 2014-2015</v>
      </c>
      <c r="Z2085">
        <f>YEAR(Table__._SQL2014_QLTS17_DW_DimDate[[#This Row],[NgayBatDauMuaVu]])</f>
        <v>2014</v>
      </c>
      <c r="AA2085" t="str">
        <f>YEAR(Table__._SQL2014_QLTS17_DW_DimDate[[#This Row],[NgayBatDauMuaVu]]) &amp;"-"&amp;YEAR(Table__._SQL2014_QLTS17_DW_DimDate[[#This Row],[NgayKetThucMuaVu]])</f>
        <v>2014-2015</v>
      </c>
      <c r="AB2085">
        <f>YEAR(Table__._SQL2014_QLTS17_DW_DimDate[[#This Row],[NgayBatDauMuaVu]])</f>
        <v>2014</v>
      </c>
      <c r="AC2085">
        <f>YEAR(Table__._SQL2014_QLTS17_DW_DimDate[[#This Row],[NgayKetThucMuaVu]])</f>
        <v>2015</v>
      </c>
    </row>
    <row r="2086" spans="1:29">
      <c r="A2086">
        <v>20150916</v>
      </c>
      <c r="B2086" s="1">
        <v>42263</v>
      </c>
      <c r="C2086" t="s">
        <v>25</v>
      </c>
      <c r="D2086" t="s">
        <v>896</v>
      </c>
      <c r="E2086" t="s">
        <v>12</v>
      </c>
      <c r="F2086" t="s">
        <v>282</v>
      </c>
      <c r="G2086" t="s">
        <v>16</v>
      </c>
      <c r="H2086" t="s">
        <v>49</v>
      </c>
      <c r="I2086" t="s">
        <v>19</v>
      </c>
      <c r="J2086" t="s">
        <v>906</v>
      </c>
      <c r="K2086" t="s">
        <v>16</v>
      </c>
      <c r="L2086" t="s">
        <v>16</v>
      </c>
      <c r="M2086" t="s">
        <v>912</v>
      </c>
      <c r="N2086" t="s">
        <v>492</v>
      </c>
      <c r="O2086" t="s">
        <v>511</v>
      </c>
      <c r="P2086" t="s">
        <v>508</v>
      </c>
      <c r="Q2086" t="s">
        <v>506</v>
      </c>
      <c r="R2086" t="s">
        <v>508</v>
      </c>
      <c r="S2086" t="s">
        <v>493</v>
      </c>
      <c r="T2086" t="s">
        <v>496</v>
      </c>
      <c r="U2086" s="2">
        <f>DATE(IF(MONTH(Table__._SQL2014_QLTS17_DW_DimDate[[#This Row],[Ngay]])&lt;11,YEAR(Table__._SQL2014_QLTS17_DW_DimDate[[#This Row],[Ngay]])-1, YEAR(Table__._SQL2014_QLTS17_DW_DimDate[[#This Row],[Ngay]])),11,1)</f>
        <v>41944</v>
      </c>
      <c r="V2086" s="2">
        <f>DATE(YEAR(Table__._SQL2014_QLTS17_DW_DimDate[[#This Row],[NgayBatDauMuaVu]])+1, 10,31)</f>
        <v>42308</v>
      </c>
      <c r="W2086" s="3">
        <f>Table__._SQL2014_QLTS17_DW_DimDate[[#This Row],[Ngay]]-Table__._SQL2014_QLTS17_DW_DimDate[[#This Row],[NgayBatDauMuaVu]]+1</f>
        <v>320</v>
      </c>
      <c r="X2086">
        <f>INT((Table__._SQL2014_QLTS17_DW_DimDate[[#This Row],[NgayMuaVu]]-1)/7)+1</f>
        <v>46</v>
      </c>
      <c r="Y2086" t="str">
        <f>"Tuần " &amp;Table__._SQL2014_QLTS17_DW_DimDate[[#This Row],[TuanMuaVu]] &amp; " năm " &amp;Table__._SQL2014_QLTS17_DW_DimDate[[#This Row],[NamMuaVuStr]]</f>
        <v>Tuần 46 năm 2014-2015</v>
      </c>
      <c r="Z2086">
        <f>YEAR(Table__._SQL2014_QLTS17_DW_DimDate[[#This Row],[NgayBatDauMuaVu]])</f>
        <v>2014</v>
      </c>
      <c r="AA2086" t="str">
        <f>YEAR(Table__._SQL2014_QLTS17_DW_DimDate[[#This Row],[NgayBatDauMuaVu]]) &amp;"-"&amp;YEAR(Table__._SQL2014_QLTS17_DW_DimDate[[#This Row],[NgayKetThucMuaVu]])</f>
        <v>2014-2015</v>
      </c>
      <c r="AB2086">
        <f>YEAR(Table__._SQL2014_QLTS17_DW_DimDate[[#This Row],[NgayBatDauMuaVu]])</f>
        <v>2014</v>
      </c>
      <c r="AC2086">
        <f>YEAR(Table__._SQL2014_QLTS17_DW_DimDate[[#This Row],[NgayKetThucMuaVu]])</f>
        <v>2015</v>
      </c>
    </row>
    <row r="2087" spans="1:29">
      <c r="A2087">
        <v>20150917</v>
      </c>
      <c r="B2087" s="1">
        <v>42264</v>
      </c>
      <c r="C2087" t="s">
        <v>26</v>
      </c>
      <c r="D2087" t="s">
        <v>897</v>
      </c>
      <c r="E2087" t="s">
        <v>3</v>
      </c>
      <c r="F2087" t="s">
        <v>283</v>
      </c>
      <c r="G2087" t="s">
        <v>16</v>
      </c>
      <c r="H2087" t="s">
        <v>49</v>
      </c>
      <c r="I2087" t="s">
        <v>19</v>
      </c>
      <c r="J2087" t="s">
        <v>906</v>
      </c>
      <c r="K2087" t="s">
        <v>16</v>
      </c>
      <c r="L2087" t="s">
        <v>16</v>
      </c>
      <c r="M2087" t="s">
        <v>912</v>
      </c>
      <c r="N2087" t="s">
        <v>492</v>
      </c>
      <c r="O2087" t="s">
        <v>511</v>
      </c>
      <c r="P2087" t="s">
        <v>508</v>
      </c>
      <c r="Q2087" t="s">
        <v>506</v>
      </c>
      <c r="R2087" t="s">
        <v>508</v>
      </c>
      <c r="S2087" t="s">
        <v>493</v>
      </c>
      <c r="T2087" t="s">
        <v>496</v>
      </c>
      <c r="U2087" s="2">
        <f>DATE(IF(MONTH(Table__._SQL2014_QLTS17_DW_DimDate[[#This Row],[Ngay]])&lt;11,YEAR(Table__._SQL2014_QLTS17_DW_DimDate[[#This Row],[Ngay]])-1, YEAR(Table__._SQL2014_QLTS17_DW_DimDate[[#This Row],[Ngay]])),11,1)</f>
        <v>41944</v>
      </c>
      <c r="V2087" s="2">
        <f>DATE(YEAR(Table__._SQL2014_QLTS17_DW_DimDate[[#This Row],[NgayBatDauMuaVu]])+1, 10,31)</f>
        <v>42308</v>
      </c>
      <c r="W2087" s="3">
        <f>Table__._SQL2014_QLTS17_DW_DimDate[[#This Row],[Ngay]]-Table__._SQL2014_QLTS17_DW_DimDate[[#This Row],[NgayBatDauMuaVu]]+1</f>
        <v>321</v>
      </c>
      <c r="X2087">
        <f>INT((Table__._SQL2014_QLTS17_DW_DimDate[[#This Row],[NgayMuaVu]]-1)/7)+1</f>
        <v>46</v>
      </c>
      <c r="Y2087" t="str">
        <f>"Tuần " &amp;Table__._SQL2014_QLTS17_DW_DimDate[[#This Row],[TuanMuaVu]] &amp; " năm " &amp;Table__._SQL2014_QLTS17_DW_DimDate[[#This Row],[NamMuaVuStr]]</f>
        <v>Tuần 46 năm 2014-2015</v>
      </c>
      <c r="Z2087">
        <f>YEAR(Table__._SQL2014_QLTS17_DW_DimDate[[#This Row],[NgayBatDauMuaVu]])</f>
        <v>2014</v>
      </c>
      <c r="AA2087" t="str">
        <f>YEAR(Table__._SQL2014_QLTS17_DW_DimDate[[#This Row],[NgayBatDauMuaVu]]) &amp;"-"&amp;YEAR(Table__._SQL2014_QLTS17_DW_DimDate[[#This Row],[NgayKetThucMuaVu]])</f>
        <v>2014-2015</v>
      </c>
      <c r="AB2087">
        <f>YEAR(Table__._SQL2014_QLTS17_DW_DimDate[[#This Row],[NgayBatDauMuaVu]])</f>
        <v>2014</v>
      </c>
      <c r="AC2087">
        <f>YEAR(Table__._SQL2014_QLTS17_DW_DimDate[[#This Row],[NgayKetThucMuaVu]])</f>
        <v>2015</v>
      </c>
    </row>
    <row r="2088" spans="1:29">
      <c r="A2088">
        <v>20150918</v>
      </c>
      <c r="B2088" s="1">
        <v>42265</v>
      </c>
      <c r="C2088" t="s">
        <v>27</v>
      </c>
      <c r="D2088" t="s">
        <v>891</v>
      </c>
      <c r="E2088" t="s">
        <v>2</v>
      </c>
      <c r="F2088" t="s">
        <v>284</v>
      </c>
      <c r="G2088" t="s">
        <v>16</v>
      </c>
      <c r="H2088" t="s">
        <v>49</v>
      </c>
      <c r="I2088" t="s">
        <v>19</v>
      </c>
      <c r="J2088" t="s">
        <v>906</v>
      </c>
      <c r="K2088" t="s">
        <v>16</v>
      </c>
      <c r="L2088" t="s">
        <v>16</v>
      </c>
      <c r="M2088" t="s">
        <v>912</v>
      </c>
      <c r="N2088" t="s">
        <v>492</v>
      </c>
      <c r="O2088" t="s">
        <v>511</v>
      </c>
      <c r="P2088" t="s">
        <v>508</v>
      </c>
      <c r="Q2088" t="s">
        <v>506</v>
      </c>
      <c r="R2088" t="s">
        <v>508</v>
      </c>
      <c r="S2088" t="s">
        <v>493</v>
      </c>
      <c r="T2088" t="s">
        <v>496</v>
      </c>
      <c r="U2088" s="2">
        <f>DATE(IF(MONTH(Table__._SQL2014_QLTS17_DW_DimDate[[#This Row],[Ngay]])&lt;11,YEAR(Table__._SQL2014_QLTS17_DW_DimDate[[#This Row],[Ngay]])-1, YEAR(Table__._SQL2014_QLTS17_DW_DimDate[[#This Row],[Ngay]])),11,1)</f>
        <v>41944</v>
      </c>
      <c r="V2088" s="2">
        <f>DATE(YEAR(Table__._SQL2014_QLTS17_DW_DimDate[[#This Row],[NgayBatDauMuaVu]])+1, 10,31)</f>
        <v>42308</v>
      </c>
      <c r="W2088" s="3">
        <f>Table__._SQL2014_QLTS17_DW_DimDate[[#This Row],[Ngay]]-Table__._SQL2014_QLTS17_DW_DimDate[[#This Row],[NgayBatDauMuaVu]]+1</f>
        <v>322</v>
      </c>
      <c r="X2088">
        <f>INT((Table__._SQL2014_QLTS17_DW_DimDate[[#This Row],[NgayMuaVu]]-1)/7)+1</f>
        <v>46</v>
      </c>
      <c r="Y2088" t="str">
        <f>"Tuần " &amp;Table__._SQL2014_QLTS17_DW_DimDate[[#This Row],[TuanMuaVu]] &amp; " năm " &amp;Table__._SQL2014_QLTS17_DW_DimDate[[#This Row],[NamMuaVuStr]]</f>
        <v>Tuần 46 năm 2014-2015</v>
      </c>
      <c r="Z2088">
        <f>YEAR(Table__._SQL2014_QLTS17_DW_DimDate[[#This Row],[NgayBatDauMuaVu]])</f>
        <v>2014</v>
      </c>
      <c r="AA2088" t="str">
        <f>YEAR(Table__._SQL2014_QLTS17_DW_DimDate[[#This Row],[NgayBatDauMuaVu]]) &amp;"-"&amp;YEAR(Table__._SQL2014_QLTS17_DW_DimDate[[#This Row],[NgayKetThucMuaVu]])</f>
        <v>2014-2015</v>
      </c>
      <c r="AB2088">
        <f>YEAR(Table__._SQL2014_QLTS17_DW_DimDate[[#This Row],[NgayBatDauMuaVu]])</f>
        <v>2014</v>
      </c>
      <c r="AC2088">
        <f>YEAR(Table__._SQL2014_QLTS17_DW_DimDate[[#This Row],[NgayKetThucMuaVu]])</f>
        <v>2015</v>
      </c>
    </row>
    <row r="2089" spans="1:29">
      <c r="A2089">
        <v>20150919</v>
      </c>
      <c r="B2089" s="1">
        <v>42266</v>
      </c>
      <c r="C2089" t="s">
        <v>28</v>
      </c>
      <c r="D2089" t="s">
        <v>892</v>
      </c>
      <c r="E2089" t="s">
        <v>14</v>
      </c>
      <c r="F2089" t="s">
        <v>285</v>
      </c>
      <c r="G2089" t="s">
        <v>16</v>
      </c>
      <c r="H2089" t="s">
        <v>49</v>
      </c>
      <c r="I2089" t="s">
        <v>19</v>
      </c>
      <c r="J2089" t="s">
        <v>906</v>
      </c>
      <c r="K2089" t="s">
        <v>16</v>
      </c>
      <c r="L2089" t="s">
        <v>16</v>
      </c>
      <c r="M2089" t="s">
        <v>912</v>
      </c>
      <c r="N2089" t="s">
        <v>492</v>
      </c>
      <c r="O2089" t="s">
        <v>511</v>
      </c>
      <c r="P2089" t="s">
        <v>508</v>
      </c>
      <c r="Q2089" t="s">
        <v>506</v>
      </c>
      <c r="R2089" t="s">
        <v>508</v>
      </c>
      <c r="S2089" t="s">
        <v>493</v>
      </c>
      <c r="T2089" t="s">
        <v>496</v>
      </c>
      <c r="U2089" s="2">
        <f>DATE(IF(MONTH(Table__._SQL2014_QLTS17_DW_DimDate[[#This Row],[Ngay]])&lt;11,YEAR(Table__._SQL2014_QLTS17_DW_DimDate[[#This Row],[Ngay]])-1, YEAR(Table__._SQL2014_QLTS17_DW_DimDate[[#This Row],[Ngay]])),11,1)</f>
        <v>41944</v>
      </c>
      <c r="V2089" s="2">
        <f>DATE(YEAR(Table__._SQL2014_QLTS17_DW_DimDate[[#This Row],[NgayBatDauMuaVu]])+1, 10,31)</f>
        <v>42308</v>
      </c>
      <c r="W2089" s="3">
        <f>Table__._SQL2014_QLTS17_DW_DimDate[[#This Row],[Ngay]]-Table__._SQL2014_QLTS17_DW_DimDate[[#This Row],[NgayBatDauMuaVu]]+1</f>
        <v>323</v>
      </c>
      <c r="X2089">
        <f>INT((Table__._SQL2014_QLTS17_DW_DimDate[[#This Row],[NgayMuaVu]]-1)/7)+1</f>
        <v>47</v>
      </c>
      <c r="Y2089" t="str">
        <f>"Tuần " &amp;Table__._SQL2014_QLTS17_DW_DimDate[[#This Row],[TuanMuaVu]] &amp; " năm " &amp;Table__._SQL2014_QLTS17_DW_DimDate[[#This Row],[NamMuaVuStr]]</f>
        <v>Tuần 47 năm 2014-2015</v>
      </c>
      <c r="Z2089">
        <f>YEAR(Table__._SQL2014_QLTS17_DW_DimDate[[#This Row],[NgayBatDauMuaVu]])</f>
        <v>2014</v>
      </c>
      <c r="AA2089" t="str">
        <f>YEAR(Table__._SQL2014_QLTS17_DW_DimDate[[#This Row],[NgayBatDauMuaVu]]) &amp;"-"&amp;YEAR(Table__._SQL2014_QLTS17_DW_DimDate[[#This Row],[NgayKetThucMuaVu]])</f>
        <v>2014-2015</v>
      </c>
      <c r="AB2089">
        <f>YEAR(Table__._SQL2014_QLTS17_DW_DimDate[[#This Row],[NgayBatDauMuaVu]])</f>
        <v>2014</v>
      </c>
      <c r="AC2089">
        <f>YEAR(Table__._SQL2014_QLTS17_DW_DimDate[[#This Row],[NgayKetThucMuaVu]])</f>
        <v>2015</v>
      </c>
    </row>
    <row r="2090" spans="1:29">
      <c r="A2090">
        <v>20150920</v>
      </c>
      <c r="B2090" s="1">
        <v>42267</v>
      </c>
      <c r="C2090" t="s">
        <v>29</v>
      </c>
      <c r="D2090" t="s">
        <v>893</v>
      </c>
      <c r="E2090" t="s">
        <v>1</v>
      </c>
      <c r="F2090" t="s">
        <v>286</v>
      </c>
      <c r="G2090" t="s">
        <v>12</v>
      </c>
      <c r="H2090" t="s">
        <v>50</v>
      </c>
      <c r="I2090" t="s">
        <v>19</v>
      </c>
      <c r="J2090" t="s">
        <v>906</v>
      </c>
      <c r="K2090" t="s">
        <v>16</v>
      </c>
      <c r="L2090" t="s">
        <v>16</v>
      </c>
      <c r="M2090" t="s">
        <v>912</v>
      </c>
      <c r="N2090" t="s">
        <v>492</v>
      </c>
      <c r="O2090" t="s">
        <v>511</v>
      </c>
      <c r="P2090" t="s">
        <v>508</v>
      </c>
      <c r="Q2090" t="s">
        <v>506</v>
      </c>
      <c r="R2090" t="s">
        <v>508</v>
      </c>
      <c r="S2090" t="s">
        <v>493</v>
      </c>
      <c r="T2090" t="s">
        <v>496</v>
      </c>
      <c r="U2090" s="2">
        <f>DATE(IF(MONTH(Table__._SQL2014_QLTS17_DW_DimDate[[#This Row],[Ngay]])&lt;11,YEAR(Table__._SQL2014_QLTS17_DW_DimDate[[#This Row],[Ngay]])-1, YEAR(Table__._SQL2014_QLTS17_DW_DimDate[[#This Row],[Ngay]])),11,1)</f>
        <v>41944</v>
      </c>
      <c r="V2090" s="2">
        <f>DATE(YEAR(Table__._SQL2014_QLTS17_DW_DimDate[[#This Row],[NgayBatDauMuaVu]])+1, 10,31)</f>
        <v>42308</v>
      </c>
      <c r="W2090" s="3">
        <f>Table__._SQL2014_QLTS17_DW_DimDate[[#This Row],[Ngay]]-Table__._SQL2014_QLTS17_DW_DimDate[[#This Row],[NgayBatDauMuaVu]]+1</f>
        <v>324</v>
      </c>
      <c r="X2090">
        <f>INT((Table__._SQL2014_QLTS17_DW_DimDate[[#This Row],[NgayMuaVu]]-1)/7)+1</f>
        <v>47</v>
      </c>
      <c r="Y2090" t="str">
        <f>"Tuần " &amp;Table__._SQL2014_QLTS17_DW_DimDate[[#This Row],[TuanMuaVu]] &amp; " năm " &amp;Table__._SQL2014_QLTS17_DW_DimDate[[#This Row],[NamMuaVuStr]]</f>
        <v>Tuần 47 năm 2014-2015</v>
      </c>
      <c r="Z2090">
        <f>YEAR(Table__._SQL2014_QLTS17_DW_DimDate[[#This Row],[NgayBatDauMuaVu]])</f>
        <v>2014</v>
      </c>
      <c r="AA2090" t="str">
        <f>YEAR(Table__._SQL2014_QLTS17_DW_DimDate[[#This Row],[NgayBatDauMuaVu]]) &amp;"-"&amp;YEAR(Table__._SQL2014_QLTS17_DW_DimDate[[#This Row],[NgayKetThucMuaVu]])</f>
        <v>2014-2015</v>
      </c>
      <c r="AB2090">
        <f>YEAR(Table__._SQL2014_QLTS17_DW_DimDate[[#This Row],[NgayBatDauMuaVu]])</f>
        <v>2014</v>
      </c>
      <c r="AC2090">
        <f>YEAR(Table__._SQL2014_QLTS17_DW_DimDate[[#This Row],[NgayKetThucMuaVu]])</f>
        <v>2015</v>
      </c>
    </row>
    <row r="2091" spans="1:29">
      <c r="A2091">
        <v>20150921</v>
      </c>
      <c r="B2091" s="1">
        <v>42268</v>
      </c>
      <c r="C2091" t="s">
        <v>30</v>
      </c>
      <c r="D2091" t="s">
        <v>894</v>
      </c>
      <c r="E2091" t="s">
        <v>13</v>
      </c>
      <c r="F2091" t="s">
        <v>287</v>
      </c>
      <c r="G2091" t="s">
        <v>12</v>
      </c>
      <c r="H2091" t="s">
        <v>50</v>
      </c>
      <c r="I2091" t="s">
        <v>19</v>
      </c>
      <c r="J2091" t="s">
        <v>906</v>
      </c>
      <c r="K2091" t="s">
        <v>16</v>
      </c>
      <c r="L2091" t="s">
        <v>16</v>
      </c>
      <c r="M2091" t="s">
        <v>912</v>
      </c>
      <c r="N2091" t="s">
        <v>492</v>
      </c>
      <c r="O2091" t="s">
        <v>511</v>
      </c>
      <c r="P2091" t="s">
        <v>508</v>
      </c>
      <c r="Q2091" t="s">
        <v>506</v>
      </c>
      <c r="R2091" t="s">
        <v>508</v>
      </c>
      <c r="S2091" t="s">
        <v>493</v>
      </c>
      <c r="T2091" t="s">
        <v>496</v>
      </c>
      <c r="U2091" s="2">
        <f>DATE(IF(MONTH(Table__._SQL2014_QLTS17_DW_DimDate[[#This Row],[Ngay]])&lt;11,YEAR(Table__._SQL2014_QLTS17_DW_DimDate[[#This Row],[Ngay]])-1, YEAR(Table__._SQL2014_QLTS17_DW_DimDate[[#This Row],[Ngay]])),11,1)</f>
        <v>41944</v>
      </c>
      <c r="V2091" s="2">
        <f>DATE(YEAR(Table__._SQL2014_QLTS17_DW_DimDate[[#This Row],[NgayBatDauMuaVu]])+1, 10,31)</f>
        <v>42308</v>
      </c>
      <c r="W2091" s="3">
        <f>Table__._SQL2014_QLTS17_DW_DimDate[[#This Row],[Ngay]]-Table__._SQL2014_QLTS17_DW_DimDate[[#This Row],[NgayBatDauMuaVu]]+1</f>
        <v>325</v>
      </c>
      <c r="X2091">
        <f>INT((Table__._SQL2014_QLTS17_DW_DimDate[[#This Row],[NgayMuaVu]]-1)/7)+1</f>
        <v>47</v>
      </c>
      <c r="Y2091" t="str">
        <f>"Tuần " &amp;Table__._SQL2014_QLTS17_DW_DimDate[[#This Row],[TuanMuaVu]] &amp; " năm " &amp;Table__._SQL2014_QLTS17_DW_DimDate[[#This Row],[NamMuaVuStr]]</f>
        <v>Tuần 47 năm 2014-2015</v>
      </c>
      <c r="Z2091">
        <f>YEAR(Table__._SQL2014_QLTS17_DW_DimDate[[#This Row],[NgayBatDauMuaVu]])</f>
        <v>2014</v>
      </c>
      <c r="AA2091" t="str">
        <f>YEAR(Table__._SQL2014_QLTS17_DW_DimDate[[#This Row],[NgayBatDauMuaVu]]) &amp;"-"&amp;YEAR(Table__._SQL2014_QLTS17_DW_DimDate[[#This Row],[NgayKetThucMuaVu]])</f>
        <v>2014-2015</v>
      </c>
      <c r="AB2091">
        <f>YEAR(Table__._SQL2014_QLTS17_DW_DimDate[[#This Row],[NgayBatDauMuaVu]])</f>
        <v>2014</v>
      </c>
      <c r="AC2091">
        <f>YEAR(Table__._SQL2014_QLTS17_DW_DimDate[[#This Row],[NgayKetThucMuaVu]])</f>
        <v>2015</v>
      </c>
    </row>
    <row r="2092" spans="1:29">
      <c r="A2092">
        <v>20150922</v>
      </c>
      <c r="B2092" s="1">
        <v>42269</v>
      </c>
      <c r="C2092" t="s">
        <v>31</v>
      </c>
      <c r="D2092" t="s">
        <v>895</v>
      </c>
      <c r="E2092" t="s">
        <v>16</v>
      </c>
      <c r="F2092" t="s">
        <v>288</v>
      </c>
      <c r="G2092" t="s">
        <v>12</v>
      </c>
      <c r="H2092" t="s">
        <v>50</v>
      </c>
      <c r="I2092" t="s">
        <v>19</v>
      </c>
      <c r="J2092" t="s">
        <v>906</v>
      </c>
      <c r="K2092" t="s">
        <v>16</v>
      </c>
      <c r="L2092" t="s">
        <v>16</v>
      </c>
      <c r="M2092" t="s">
        <v>912</v>
      </c>
      <c r="N2092" t="s">
        <v>492</v>
      </c>
      <c r="O2092" t="s">
        <v>511</v>
      </c>
      <c r="P2092" t="s">
        <v>508</v>
      </c>
      <c r="Q2092" t="s">
        <v>506</v>
      </c>
      <c r="R2092" t="s">
        <v>508</v>
      </c>
      <c r="S2092" t="s">
        <v>493</v>
      </c>
      <c r="T2092" t="s">
        <v>496</v>
      </c>
      <c r="U2092" s="2">
        <f>DATE(IF(MONTH(Table__._SQL2014_QLTS17_DW_DimDate[[#This Row],[Ngay]])&lt;11,YEAR(Table__._SQL2014_QLTS17_DW_DimDate[[#This Row],[Ngay]])-1, YEAR(Table__._SQL2014_QLTS17_DW_DimDate[[#This Row],[Ngay]])),11,1)</f>
        <v>41944</v>
      </c>
      <c r="V2092" s="2">
        <f>DATE(YEAR(Table__._SQL2014_QLTS17_DW_DimDate[[#This Row],[NgayBatDauMuaVu]])+1, 10,31)</f>
        <v>42308</v>
      </c>
      <c r="W2092" s="3">
        <f>Table__._SQL2014_QLTS17_DW_DimDate[[#This Row],[Ngay]]-Table__._SQL2014_QLTS17_DW_DimDate[[#This Row],[NgayBatDauMuaVu]]+1</f>
        <v>326</v>
      </c>
      <c r="X2092">
        <f>INT((Table__._SQL2014_QLTS17_DW_DimDate[[#This Row],[NgayMuaVu]]-1)/7)+1</f>
        <v>47</v>
      </c>
      <c r="Y2092" t="str">
        <f>"Tuần " &amp;Table__._SQL2014_QLTS17_DW_DimDate[[#This Row],[TuanMuaVu]] &amp; " năm " &amp;Table__._SQL2014_QLTS17_DW_DimDate[[#This Row],[NamMuaVuStr]]</f>
        <v>Tuần 47 năm 2014-2015</v>
      </c>
      <c r="Z2092">
        <f>YEAR(Table__._SQL2014_QLTS17_DW_DimDate[[#This Row],[NgayBatDauMuaVu]])</f>
        <v>2014</v>
      </c>
      <c r="AA2092" t="str">
        <f>YEAR(Table__._SQL2014_QLTS17_DW_DimDate[[#This Row],[NgayBatDauMuaVu]]) &amp;"-"&amp;YEAR(Table__._SQL2014_QLTS17_DW_DimDate[[#This Row],[NgayKetThucMuaVu]])</f>
        <v>2014-2015</v>
      </c>
      <c r="AB2092">
        <f>YEAR(Table__._SQL2014_QLTS17_DW_DimDate[[#This Row],[NgayBatDauMuaVu]])</f>
        <v>2014</v>
      </c>
      <c r="AC2092">
        <f>YEAR(Table__._SQL2014_QLTS17_DW_DimDate[[#This Row],[NgayKetThucMuaVu]])</f>
        <v>2015</v>
      </c>
    </row>
    <row r="2093" spans="1:29">
      <c r="A2093">
        <v>20150923</v>
      </c>
      <c r="B2093" s="1">
        <v>42270</v>
      </c>
      <c r="C2093" t="s">
        <v>32</v>
      </c>
      <c r="D2093" t="s">
        <v>896</v>
      </c>
      <c r="E2093" t="s">
        <v>12</v>
      </c>
      <c r="F2093" t="s">
        <v>289</v>
      </c>
      <c r="G2093" t="s">
        <v>12</v>
      </c>
      <c r="H2093" t="s">
        <v>50</v>
      </c>
      <c r="I2093" t="s">
        <v>19</v>
      </c>
      <c r="J2093" t="s">
        <v>906</v>
      </c>
      <c r="K2093" t="s">
        <v>16</v>
      </c>
      <c r="L2093" t="s">
        <v>16</v>
      </c>
      <c r="M2093" t="s">
        <v>912</v>
      </c>
      <c r="N2093" t="s">
        <v>492</v>
      </c>
      <c r="O2093" t="s">
        <v>511</v>
      </c>
      <c r="P2093" t="s">
        <v>508</v>
      </c>
      <c r="Q2093" t="s">
        <v>506</v>
      </c>
      <c r="R2093" t="s">
        <v>508</v>
      </c>
      <c r="S2093" t="s">
        <v>493</v>
      </c>
      <c r="T2093" t="s">
        <v>496</v>
      </c>
      <c r="U2093" s="2">
        <f>DATE(IF(MONTH(Table__._SQL2014_QLTS17_DW_DimDate[[#This Row],[Ngay]])&lt;11,YEAR(Table__._SQL2014_QLTS17_DW_DimDate[[#This Row],[Ngay]])-1, YEAR(Table__._SQL2014_QLTS17_DW_DimDate[[#This Row],[Ngay]])),11,1)</f>
        <v>41944</v>
      </c>
      <c r="V2093" s="2">
        <f>DATE(YEAR(Table__._SQL2014_QLTS17_DW_DimDate[[#This Row],[NgayBatDauMuaVu]])+1, 10,31)</f>
        <v>42308</v>
      </c>
      <c r="W2093" s="3">
        <f>Table__._SQL2014_QLTS17_DW_DimDate[[#This Row],[Ngay]]-Table__._SQL2014_QLTS17_DW_DimDate[[#This Row],[NgayBatDauMuaVu]]+1</f>
        <v>327</v>
      </c>
      <c r="X2093">
        <f>INT((Table__._SQL2014_QLTS17_DW_DimDate[[#This Row],[NgayMuaVu]]-1)/7)+1</f>
        <v>47</v>
      </c>
      <c r="Y2093" t="str">
        <f>"Tuần " &amp;Table__._SQL2014_QLTS17_DW_DimDate[[#This Row],[TuanMuaVu]] &amp; " năm " &amp;Table__._SQL2014_QLTS17_DW_DimDate[[#This Row],[NamMuaVuStr]]</f>
        <v>Tuần 47 năm 2014-2015</v>
      </c>
      <c r="Z2093">
        <f>YEAR(Table__._SQL2014_QLTS17_DW_DimDate[[#This Row],[NgayBatDauMuaVu]])</f>
        <v>2014</v>
      </c>
      <c r="AA2093" t="str">
        <f>YEAR(Table__._SQL2014_QLTS17_DW_DimDate[[#This Row],[NgayBatDauMuaVu]]) &amp;"-"&amp;YEAR(Table__._SQL2014_QLTS17_DW_DimDate[[#This Row],[NgayKetThucMuaVu]])</f>
        <v>2014-2015</v>
      </c>
      <c r="AB2093">
        <f>YEAR(Table__._SQL2014_QLTS17_DW_DimDate[[#This Row],[NgayBatDauMuaVu]])</f>
        <v>2014</v>
      </c>
      <c r="AC2093">
        <f>YEAR(Table__._SQL2014_QLTS17_DW_DimDate[[#This Row],[NgayKetThucMuaVu]])</f>
        <v>2015</v>
      </c>
    </row>
    <row r="2094" spans="1:29">
      <c r="A2094">
        <v>20150924</v>
      </c>
      <c r="B2094" s="1">
        <v>42271</v>
      </c>
      <c r="C2094" t="s">
        <v>33</v>
      </c>
      <c r="D2094" t="s">
        <v>897</v>
      </c>
      <c r="E2094" t="s">
        <v>3</v>
      </c>
      <c r="F2094" t="s">
        <v>290</v>
      </c>
      <c r="G2094" t="s">
        <v>12</v>
      </c>
      <c r="H2094" t="s">
        <v>50</v>
      </c>
      <c r="I2094" t="s">
        <v>19</v>
      </c>
      <c r="J2094" t="s">
        <v>906</v>
      </c>
      <c r="K2094" t="s">
        <v>16</v>
      </c>
      <c r="L2094" t="s">
        <v>16</v>
      </c>
      <c r="M2094" t="s">
        <v>912</v>
      </c>
      <c r="N2094" t="s">
        <v>492</v>
      </c>
      <c r="O2094" t="s">
        <v>511</v>
      </c>
      <c r="P2094" t="s">
        <v>508</v>
      </c>
      <c r="Q2094" t="s">
        <v>506</v>
      </c>
      <c r="R2094" t="s">
        <v>508</v>
      </c>
      <c r="S2094" t="s">
        <v>493</v>
      </c>
      <c r="T2094" t="s">
        <v>496</v>
      </c>
      <c r="U2094" s="2">
        <f>DATE(IF(MONTH(Table__._SQL2014_QLTS17_DW_DimDate[[#This Row],[Ngay]])&lt;11,YEAR(Table__._SQL2014_QLTS17_DW_DimDate[[#This Row],[Ngay]])-1, YEAR(Table__._SQL2014_QLTS17_DW_DimDate[[#This Row],[Ngay]])),11,1)</f>
        <v>41944</v>
      </c>
      <c r="V2094" s="2">
        <f>DATE(YEAR(Table__._SQL2014_QLTS17_DW_DimDate[[#This Row],[NgayBatDauMuaVu]])+1, 10,31)</f>
        <v>42308</v>
      </c>
      <c r="W2094" s="3">
        <f>Table__._SQL2014_QLTS17_DW_DimDate[[#This Row],[Ngay]]-Table__._SQL2014_QLTS17_DW_DimDate[[#This Row],[NgayBatDauMuaVu]]+1</f>
        <v>328</v>
      </c>
      <c r="X2094">
        <f>INT((Table__._SQL2014_QLTS17_DW_DimDate[[#This Row],[NgayMuaVu]]-1)/7)+1</f>
        <v>47</v>
      </c>
      <c r="Y2094" t="str">
        <f>"Tuần " &amp;Table__._SQL2014_QLTS17_DW_DimDate[[#This Row],[TuanMuaVu]] &amp; " năm " &amp;Table__._SQL2014_QLTS17_DW_DimDate[[#This Row],[NamMuaVuStr]]</f>
        <v>Tuần 47 năm 2014-2015</v>
      </c>
      <c r="Z2094">
        <f>YEAR(Table__._SQL2014_QLTS17_DW_DimDate[[#This Row],[NgayBatDauMuaVu]])</f>
        <v>2014</v>
      </c>
      <c r="AA2094" t="str">
        <f>YEAR(Table__._SQL2014_QLTS17_DW_DimDate[[#This Row],[NgayBatDauMuaVu]]) &amp;"-"&amp;YEAR(Table__._SQL2014_QLTS17_DW_DimDate[[#This Row],[NgayKetThucMuaVu]])</f>
        <v>2014-2015</v>
      </c>
      <c r="AB2094">
        <f>YEAR(Table__._SQL2014_QLTS17_DW_DimDate[[#This Row],[NgayBatDauMuaVu]])</f>
        <v>2014</v>
      </c>
      <c r="AC2094">
        <f>YEAR(Table__._SQL2014_QLTS17_DW_DimDate[[#This Row],[NgayKetThucMuaVu]])</f>
        <v>2015</v>
      </c>
    </row>
    <row r="2095" spans="1:29">
      <c r="A2095">
        <v>20150925</v>
      </c>
      <c r="B2095" s="1">
        <v>42272</v>
      </c>
      <c r="C2095" t="s">
        <v>34</v>
      </c>
      <c r="D2095" t="s">
        <v>891</v>
      </c>
      <c r="E2095" t="s">
        <v>2</v>
      </c>
      <c r="F2095" t="s">
        <v>291</v>
      </c>
      <c r="G2095" t="s">
        <v>12</v>
      </c>
      <c r="H2095" t="s">
        <v>50</v>
      </c>
      <c r="I2095" t="s">
        <v>19</v>
      </c>
      <c r="J2095" t="s">
        <v>906</v>
      </c>
      <c r="K2095" t="s">
        <v>16</v>
      </c>
      <c r="L2095" t="s">
        <v>16</v>
      </c>
      <c r="M2095" t="s">
        <v>912</v>
      </c>
      <c r="N2095" t="s">
        <v>492</v>
      </c>
      <c r="O2095" t="s">
        <v>511</v>
      </c>
      <c r="P2095" t="s">
        <v>508</v>
      </c>
      <c r="Q2095" t="s">
        <v>506</v>
      </c>
      <c r="R2095" t="s">
        <v>508</v>
      </c>
      <c r="S2095" t="s">
        <v>493</v>
      </c>
      <c r="T2095" t="s">
        <v>496</v>
      </c>
      <c r="U2095" s="2">
        <f>DATE(IF(MONTH(Table__._SQL2014_QLTS17_DW_DimDate[[#This Row],[Ngay]])&lt;11,YEAR(Table__._SQL2014_QLTS17_DW_DimDate[[#This Row],[Ngay]])-1, YEAR(Table__._SQL2014_QLTS17_DW_DimDate[[#This Row],[Ngay]])),11,1)</f>
        <v>41944</v>
      </c>
      <c r="V2095" s="2">
        <f>DATE(YEAR(Table__._SQL2014_QLTS17_DW_DimDate[[#This Row],[NgayBatDauMuaVu]])+1, 10,31)</f>
        <v>42308</v>
      </c>
      <c r="W2095" s="3">
        <f>Table__._SQL2014_QLTS17_DW_DimDate[[#This Row],[Ngay]]-Table__._SQL2014_QLTS17_DW_DimDate[[#This Row],[NgayBatDauMuaVu]]+1</f>
        <v>329</v>
      </c>
      <c r="X2095">
        <f>INT((Table__._SQL2014_QLTS17_DW_DimDate[[#This Row],[NgayMuaVu]]-1)/7)+1</f>
        <v>47</v>
      </c>
      <c r="Y2095" t="str">
        <f>"Tuần " &amp;Table__._SQL2014_QLTS17_DW_DimDate[[#This Row],[TuanMuaVu]] &amp; " năm " &amp;Table__._SQL2014_QLTS17_DW_DimDate[[#This Row],[NamMuaVuStr]]</f>
        <v>Tuần 47 năm 2014-2015</v>
      </c>
      <c r="Z2095">
        <f>YEAR(Table__._SQL2014_QLTS17_DW_DimDate[[#This Row],[NgayBatDauMuaVu]])</f>
        <v>2014</v>
      </c>
      <c r="AA2095" t="str">
        <f>YEAR(Table__._SQL2014_QLTS17_DW_DimDate[[#This Row],[NgayBatDauMuaVu]]) &amp;"-"&amp;YEAR(Table__._SQL2014_QLTS17_DW_DimDate[[#This Row],[NgayKetThucMuaVu]])</f>
        <v>2014-2015</v>
      </c>
      <c r="AB2095">
        <f>YEAR(Table__._SQL2014_QLTS17_DW_DimDate[[#This Row],[NgayBatDauMuaVu]])</f>
        <v>2014</v>
      </c>
      <c r="AC2095">
        <f>YEAR(Table__._SQL2014_QLTS17_DW_DimDate[[#This Row],[NgayKetThucMuaVu]])</f>
        <v>2015</v>
      </c>
    </row>
    <row r="2096" spans="1:29">
      <c r="A2096">
        <v>20150926</v>
      </c>
      <c r="B2096" s="1">
        <v>42273</v>
      </c>
      <c r="C2096" t="s">
        <v>35</v>
      </c>
      <c r="D2096" t="s">
        <v>892</v>
      </c>
      <c r="E2096" t="s">
        <v>14</v>
      </c>
      <c r="F2096" t="s">
        <v>292</v>
      </c>
      <c r="G2096" t="s">
        <v>12</v>
      </c>
      <c r="H2096" t="s">
        <v>50</v>
      </c>
      <c r="I2096" t="s">
        <v>19</v>
      </c>
      <c r="J2096" t="s">
        <v>906</v>
      </c>
      <c r="K2096" t="s">
        <v>16</v>
      </c>
      <c r="L2096" t="s">
        <v>16</v>
      </c>
      <c r="M2096" t="s">
        <v>912</v>
      </c>
      <c r="N2096" t="s">
        <v>492</v>
      </c>
      <c r="O2096" t="s">
        <v>511</v>
      </c>
      <c r="P2096" t="s">
        <v>508</v>
      </c>
      <c r="Q2096" t="s">
        <v>506</v>
      </c>
      <c r="R2096" t="s">
        <v>508</v>
      </c>
      <c r="S2096" t="s">
        <v>493</v>
      </c>
      <c r="T2096" t="s">
        <v>496</v>
      </c>
      <c r="U2096" s="2">
        <f>DATE(IF(MONTH(Table__._SQL2014_QLTS17_DW_DimDate[[#This Row],[Ngay]])&lt;11,YEAR(Table__._SQL2014_QLTS17_DW_DimDate[[#This Row],[Ngay]])-1, YEAR(Table__._SQL2014_QLTS17_DW_DimDate[[#This Row],[Ngay]])),11,1)</f>
        <v>41944</v>
      </c>
      <c r="V2096" s="2">
        <f>DATE(YEAR(Table__._SQL2014_QLTS17_DW_DimDate[[#This Row],[NgayBatDauMuaVu]])+1, 10,31)</f>
        <v>42308</v>
      </c>
      <c r="W2096" s="3">
        <f>Table__._SQL2014_QLTS17_DW_DimDate[[#This Row],[Ngay]]-Table__._SQL2014_QLTS17_DW_DimDate[[#This Row],[NgayBatDauMuaVu]]+1</f>
        <v>330</v>
      </c>
      <c r="X2096">
        <f>INT((Table__._SQL2014_QLTS17_DW_DimDate[[#This Row],[NgayMuaVu]]-1)/7)+1</f>
        <v>48</v>
      </c>
      <c r="Y2096" t="str">
        <f>"Tuần " &amp;Table__._SQL2014_QLTS17_DW_DimDate[[#This Row],[TuanMuaVu]] &amp; " năm " &amp;Table__._SQL2014_QLTS17_DW_DimDate[[#This Row],[NamMuaVuStr]]</f>
        <v>Tuần 48 năm 2014-2015</v>
      </c>
      <c r="Z2096">
        <f>YEAR(Table__._SQL2014_QLTS17_DW_DimDate[[#This Row],[NgayBatDauMuaVu]])</f>
        <v>2014</v>
      </c>
      <c r="AA2096" t="str">
        <f>YEAR(Table__._SQL2014_QLTS17_DW_DimDate[[#This Row],[NgayBatDauMuaVu]]) &amp;"-"&amp;YEAR(Table__._SQL2014_QLTS17_DW_DimDate[[#This Row],[NgayKetThucMuaVu]])</f>
        <v>2014-2015</v>
      </c>
      <c r="AB2096">
        <f>YEAR(Table__._SQL2014_QLTS17_DW_DimDate[[#This Row],[NgayBatDauMuaVu]])</f>
        <v>2014</v>
      </c>
      <c r="AC2096">
        <f>YEAR(Table__._SQL2014_QLTS17_DW_DimDate[[#This Row],[NgayKetThucMuaVu]])</f>
        <v>2015</v>
      </c>
    </row>
    <row r="2097" spans="1:29">
      <c r="A2097">
        <v>20150927</v>
      </c>
      <c r="B2097" s="1">
        <v>42274</v>
      </c>
      <c r="C2097" t="s">
        <v>36</v>
      </c>
      <c r="D2097" t="s">
        <v>893</v>
      </c>
      <c r="E2097" t="s">
        <v>1</v>
      </c>
      <c r="F2097" t="s">
        <v>293</v>
      </c>
      <c r="G2097" t="s">
        <v>3</v>
      </c>
      <c r="H2097" t="s">
        <v>51</v>
      </c>
      <c r="I2097" t="s">
        <v>19</v>
      </c>
      <c r="J2097" t="s">
        <v>906</v>
      </c>
      <c r="K2097" t="s">
        <v>16</v>
      </c>
      <c r="L2097" t="s">
        <v>16</v>
      </c>
      <c r="M2097" t="s">
        <v>912</v>
      </c>
      <c r="N2097" t="s">
        <v>492</v>
      </c>
      <c r="O2097" t="s">
        <v>511</v>
      </c>
      <c r="P2097" t="s">
        <v>508</v>
      </c>
      <c r="Q2097" t="s">
        <v>506</v>
      </c>
      <c r="R2097" t="s">
        <v>508</v>
      </c>
      <c r="S2097" t="s">
        <v>493</v>
      </c>
      <c r="T2097" t="s">
        <v>496</v>
      </c>
      <c r="U2097" s="2">
        <f>DATE(IF(MONTH(Table__._SQL2014_QLTS17_DW_DimDate[[#This Row],[Ngay]])&lt;11,YEAR(Table__._SQL2014_QLTS17_DW_DimDate[[#This Row],[Ngay]])-1, YEAR(Table__._SQL2014_QLTS17_DW_DimDate[[#This Row],[Ngay]])),11,1)</f>
        <v>41944</v>
      </c>
      <c r="V2097" s="2">
        <f>DATE(YEAR(Table__._SQL2014_QLTS17_DW_DimDate[[#This Row],[NgayBatDauMuaVu]])+1, 10,31)</f>
        <v>42308</v>
      </c>
      <c r="W2097" s="3">
        <f>Table__._SQL2014_QLTS17_DW_DimDate[[#This Row],[Ngay]]-Table__._SQL2014_QLTS17_DW_DimDate[[#This Row],[NgayBatDauMuaVu]]+1</f>
        <v>331</v>
      </c>
      <c r="X2097">
        <f>INT((Table__._SQL2014_QLTS17_DW_DimDate[[#This Row],[NgayMuaVu]]-1)/7)+1</f>
        <v>48</v>
      </c>
      <c r="Y2097" t="str">
        <f>"Tuần " &amp;Table__._SQL2014_QLTS17_DW_DimDate[[#This Row],[TuanMuaVu]] &amp; " năm " &amp;Table__._SQL2014_QLTS17_DW_DimDate[[#This Row],[NamMuaVuStr]]</f>
        <v>Tuần 48 năm 2014-2015</v>
      </c>
      <c r="Z2097">
        <f>YEAR(Table__._SQL2014_QLTS17_DW_DimDate[[#This Row],[NgayBatDauMuaVu]])</f>
        <v>2014</v>
      </c>
      <c r="AA2097" t="str">
        <f>YEAR(Table__._SQL2014_QLTS17_DW_DimDate[[#This Row],[NgayBatDauMuaVu]]) &amp;"-"&amp;YEAR(Table__._SQL2014_QLTS17_DW_DimDate[[#This Row],[NgayKetThucMuaVu]])</f>
        <v>2014-2015</v>
      </c>
      <c r="AB2097">
        <f>YEAR(Table__._SQL2014_QLTS17_DW_DimDate[[#This Row],[NgayBatDauMuaVu]])</f>
        <v>2014</v>
      </c>
      <c r="AC2097">
        <f>YEAR(Table__._SQL2014_QLTS17_DW_DimDate[[#This Row],[NgayKetThucMuaVu]])</f>
        <v>2015</v>
      </c>
    </row>
    <row r="2098" spans="1:29">
      <c r="A2098">
        <v>20150928</v>
      </c>
      <c r="B2098" s="1">
        <v>42275</v>
      </c>
      <c r="C2098" t="s">
        <v>37</v>
      </c>
      <c r="D2098" t="s">
        <v>894</v>
      </c>
      <c r="E2098" t="s">
        <v>13</v>
      </c>
      <c r="F2098" t="s">
        <v>294</v>
      </c>
      <c r="G2098" t="s">
        <v>3</v>
      </c>
      <c r="H2098" t="s">
        <v>51</v>
      </c>
      <c r="I2098" t="s">
        <v>19</v>
      </c>
      <c r="J2098" t="s">
        <v>906</v>
      </c>
      <c r="K2098" t="s">
        <v>16</v>
      </c>
      <c r="L2098" t="s">
        <v>16</v>
      </c>
      <c r="M2098" t="s">
        <v>912</v>
      </c>
      <c r="N2098" t="s">
        <v>492</v>
      </c>
      <c r="O2098" t="s">
        <v>511</v>
      </c>
      <c r="P2098" t="s">
        <v>508</v>
      </c>
      <c r="Q2098" t="s">
        <v>506</v>
      </c>
      <c r="R2098" t="s">
        <v>508</v>
      </c>
      <c r="S2098" t="s">
        <v>493</v>
      </c>
      <c r="T2098" t="s">
        <v>496</v>
      </c>
      <c r="U2098" s="2">
        <f>DATE(IF(MONTH(Table__._SQL2014_QLTS17_DW_DimDate[[#This Row],[Ngay]])&lt;11,YEAR(Table__._SQL2014_QLTS17_DW_DimDate[[#This Row],[Ngay]])-1, YEAR(Table__._SQL2014_QLTS17_DW_DimDate[[#This Row],[Ngay]])),11,1)</f>
        <v>41944</v>
      </c>
      <c r="V2098" s="2">
        <f>DATE(YEAR(Table__._SQL2014_QLTS17_DW_DimDate[[#This Row],[NgayBatDauMuaVu]])+1, 10,31)</f>
        <v>42308</v>
      </c>
      <c r="W2098" s="3">
        <f>Table__._SQL2014_QLTS17_DW_DimDate[[#This Row],[Ngay]]-Table__._SQL2014_QLTS17_DW_DimDate[[#This Row],[NgayBatDauMuaVu]]+1</f>
        <v>332</v>
      </c>
      <c r="X2098">
        <f>INT((Table__._SQL2014_QLTS17_DW_DimDate[[#This Row],[NgayMuaVu]]-1)/7)+1</f>
        <v>48</v>
      </c>
      <c r="Y2098" t="str">
        <f>"Tuần " &amp;Table__._SQL2014_QLTS17_DW_DimDate[[#This Row],[TuanMuaVu]] &amp; " năm " &amp;Table__._SQL2014_QLTS17_DW_DimDate[[#This Row],[NamMuaVuStr]]</f>
        <v>Tuần 48 năm 2014-2015</v>
      </c>
      <c r="Z2098">
        <f>YEAR(Table__._SQL2014_QLTS17_DW_DimDate[[#This Row],[NgayBatDauMuaVu]])</f>
        <v>2014</v>
      </c>
      <c r="AA2098" t="str">
        <f>YEAR(Table__._SQL2014_QLTS17_DW_DimDate[[#This Row],[NgayBatDauMuaVu]]) &amp;"-"&amp;YEAR(Table__._SQL2014_QLTS17_DW_DimDate[[#This Row],[NgayKetThucMuaVu]])</f>
        <v>2014-2015</v>
      </c>
      <c r="AB2098">
        <f>YEAR(Table__._SQL2014_QLTS17_DW_DimDate[[#This Row],[NgayBatDauMuaVu]])</f>
        <v>2014</v>
      </c>
      <c r="AC2098">
        <f>YEAR(Table__._SQL2014_QLTS17_DW_DimDate[[#This Row],[NgayKetThucMuaVu]])</f>
        <v>2015</v>
      </c>
    </row>
    <row r="2099" spans="1:29">
      <c r="A2099">
        <v>20150929</v>
      </c>
      <c r="B2099" s="1">
        <v>42276</v>
      </c>
      <c r="C2099" t="s">
        <v>38</v>
      </c>
      <c r="D2099" t="s">
        <v>895</v>
      </c>
      <c r="E2099" t="s">
        <v>16</v>
      </c>
      <c r="F2099" t="s">
        <v>295</v>
      </c>
      <c r="G2099" t="s">
        <v>3</v>
      </c>
      <c r="H2099" t="s">
        <v>51</v>
      </c>
      <c r="I2099" t="s">
        <v>19</v>
      </c>
      <c r="J2099" t="s">
        <v>906</v>
      </c>
      <c r="K2099" t="s">
        <v>16</v>
      </c>
      <c r="L2099" t="s">
        <v>16</v>
      </c>
      <c r="M2099" t="s">
        <v>912</v>
      </c>
      <c r="N2099" t="s">
        <v>492</v>
      </c>
      <c r="O2099" t="s">
        <v>511</v>
      </c>
      <c r="P2099" t="s">
        <v>508</v>
      </c>
      <c r="Q2099" t="s">
        <v>506</v>
      </c>
      <c r="R2099" t="s">
        <v>508</v>
      </c>
      <c r="S2099" t="s">
        <v>493</v>
      </c>
      <c r="T2099" t="s">
        <v>496</v>
      </c>
      <c r="U2099" s="2">
        <f>DATE(IF(MONTH(Table__._SQL2014_QLTS17_DW_DimDate[[#This Row],[Ngay]])&lt;11,YEAR(Table__._SQL2014_QLTS17_DW_DimDate[[#This Row],[Ngay]])-1, YEAR(Table__._SQL2014_QLTS17_DW_DimDate[[#This Row],[Ngay]])),11,1)</f>
        <v>41944</v>
      </c>
      <c r="V2099" s="2">
        <f>DATE(YEAR(Table__._SQL2014_QLTS17_DW_DimDate[[#This Row],[NgayBatDauMuaVu]])+1, 10,31)</f>
        <v>42308</v>
      </c>
      <c r="W2099" s="3">
        <f>Table__._SQL2014_QLTS17_DW_DimDate[[#This Row],[Ngay]]-Table__._SQL2014_QLTS17_DW_DimDate[[#This Row],[NgayBatDauMuaVu]]+1</f>
        <v>333</v>
      </c>
      <c r="X2099">
        <f>INT((Table__._SQL2014_QLTS17_DW_DimDate[[#This Row],[NgayMuaVu]]-1)/7)+1</f>
        <v>48</v>
      </c>
      <c r="Y2099" t="str">
        <f>"Tuần " &amp;Table__._SQL2014_QLTS17_DW_DimDate[[#This Row],[TuanMuaVu]] &amp; " năm " &amp;Table__._SQL2014_QLTS17_DW_DimDate[[#This Row],[NamMuaVuStr]]</f>
        <v>Tuần 48 năm 2014-2015</v>
      </c>
      <c r="Z2099">
        <f>YEAR(Table__._SQL2014_QLTS17_DW_DimDate[[#This Row],[NgayBatDauMuaVu]])</f>
        <v>2014</v>
      </c>
      <c r="AA2099" t="str">
        <f>YEAR(Table__._SQL2014_QLTS17_DW_DimDate[[#This Row],[NgayBatDauMuaVu]]) &amp;"-"&amp;YEAR(Table__._SQL2014_QLTS17_DW_DimDate[[#This Row],[NgayKetThucMuaVu]])</f>
        <v>2014-2015</v>
      </c>
      <c r="AB2099">
        <f>YEAR(Table__._SQL2014_QLTS17_DW_DimDate[[#This Row],[NgayBatDauMuaVu]])</f>
        <v>2014</v>
      </c>
      <c r="AC2099">
        <f>YEAR(Table__._SQL2014_QLTS17_DW_DimDate[[#This Row],[NgayKetThucMuaVu]])</f>
        <v>2015</v>
      </c>
    </row>
    <row r="2100" spans="1:29">
      <c r="A2100">
        <v>20150930</v>
      </c>
      <c r="B2100" s="1">
        <v>42277</v>
      </c>
      <c r="C2100" t="s">
        <v>39</v>
      </c>
      <c r="D2100" t="s">
        <v>896</v>
      </c>
      <c r="E2100" t="s">
        <v>12</v>
      </c>
      <c r="F2100" t="s">
        <v>296</v>
      </c>
      <c r="G2100" t="s">
        <v>3</v>
      </c>
      <c r="H2100" t="s">
        <v>51</v>
      </c>
      <c r="I2100" t="s">
        <v>19</v>
      </c>
      <c r="J2100" t="s">
        <v>906</v>
      </c>
      <c r="K2100" t="s">
        <v>16</v>
      </c>
      <c r="L2100" t="s">
        <v>16</v>
      </c>
      <c r="M2100" t="s">
        <v>912</v>
      </c>
      <c r="N2100" t="s">
        <v>492</v>
      </c>
      <c r="O2100" t="s">
        <v>511</v>
      </c>
      <c r="P2100" t="s">
        <v>508</v>
      </c>
      <c r="Q2100" t="s">
        <v>506</v>
      </c>
      <c r="R2100" t="s">
        <v>508</v>
      </c>
      <c r="S2100" t="s">
        <v>493</v>
      </c>
      <c r="T2100" t="s">
        <v>496</v>
      </c>
      <c r="U2100" s="2">
        <f>DATE(IF(MONTH(Table__._SQL2014_QLTS17_DW_DimDate[[#This Row],[Ngay]])&lt;11,YEAR(Table__._SQL2014_QLTS17_DW_DimDate[[#This Row],[Ngay]])-1, YEAR(Table__._SQL2014_QLTS17_DW_DimDate[[#This Row],[Ngay]])),11,1)</f>
        <v>41944</v>
      </c>
      <c r="V2100" s="2">
        <f>DATE(YEAR(Table__._SQL2014_QLTS17_DW_DimDate[[#This Row],[NgayBatDauMuaVu]])+1, 10,31)</f>
        <v>42308</v>
      </c>
      <c r="W2100" s="3">
        <f>Table__._SQL2014_QLTS17_DW_DimDate[[#This Row],[Ngay]]-Table__._SQL2014_QLTS17_DW_DimDate[[#This Row],[NgayBatDauMuaVu]]+1</f>
        <v>334</v>
      </c>
      <c r="X2100">
        <f>INT((Table__._SQL2014_QLTS17_DW_DimDate[[#This Row],[NgayMuaVu]]-1)/7)+1</f>
        <v>48</v>
      </c>
      <c r="Y2100" t="str">
        <f>"Tuần " &amp;Table__._SQL2014_QLTS17_DW_DimDate[[#This Row],[TuanMuaVu]] &amp; " năm " &amp;Table__._SQL2014_QLTS17_DW_DimDate[[#This Row],[NamMuaVuStr]]</f>
        <v>Tuần 48 năm 2014-2015</v>
      </c>
      <c r="Z2100">
        <f>YEAR(Table__._SQL2014_QLTS17_DW_DimDate[[#This Row],[NgayBatDauMuaVu]])</f>
        <v>2014</v>
      </c>
      <c r="AA2100" t="str">
        <f>YEAR(Table__._SQL2014_QLTS17_DW_DimDate[[#This Row],[NgayBatDauMuaVu]]) &amp;"-"&amp;YEAR(Table__._SQL2014_QLTS17_DW_DimDate[[#This Row],[NgayKetThucMuaVu]])</f>
        <v>2014-2015</v>
      </c>
      <c r="AB2100">
        <f>YEAR(Table__._SQL2014_QLTS17_DW_DimDate[[#This Row],[NgayBatDauMuaVu]])</f>
        <v>2014</v>
      </c>
      <c r="AC2100">
        <f>YEAR(Table__._SQL2014_QLTS17_DW_DimDate[[#This Row],[NgayKetThucMuaVu]])</f>
        <v>2015</v>
      </c>
    </row>
    <row r="2101" spans="1:29">
      <c r="A2101">
        <v>20151001</v>
      </c>
      <c r="B2101" s="1">
        <v>42278</v>
      </c>
      <c r="C2101" t="s">
        <v>1</v>
      </c>
      <c r="D2101" t="s">
        <v>897</v>
      </c>
      <c r="E2101" t="s">
        <v>3</v>
      </c>
      <c r="F2101" t="s">
        <v>297</v>
      </c>
      <c r="G2101" t="s">
        <v>1</v>
      </c>
      <c r="H2101" t="s">
        <v>51</v>
      </c>
      <c r="I2101" t="s">
        <v>20</v>
      </c>
      <c r="J2101" t="s">
        <v>907</v>
      </c>
      <c r="K2101" t="s">
        <v>1</v>
      </c>
      <c r="L2101" t="s">
        <v>12</v>
      </c>
      <c r="M2101" t="s">
        <v>913</v>
      </c>
      <c r="N2101" t="s">
        <v>492</v>
      </c>
      <c r="O2101" t="s">
        <v>512</v>
      </c>
      <c r="P2101" t="s">
        <v>513</v>
      </c>
      <c r="Q2101" t="s">
        <v>512</v>
      </c>
      <c r="R2101" t="s">
        <v>496</v>
      </c>
      <c r="S2101" t="s">
        <v>493</v>
      </c>
      <c r="T2101" t="s">
        <v>496</v>
      </c>
      <c r="U2101" s="2">
        <f>DATE(IF(MONTH(Table__._SQL2014_QLTS17_DW_DimDate[[#This Row],[Ngay]])&lt;11,YEAR(Table__._SQL2014_QLTS17_DW_DimDate[[#This Row],[Ngay]])-1, YEAR(Table__._SQL2014_QLTS17_DW_DimDate[[#This Row],[Ngay]])),11,1)</f>
        <v>41944</v>
      </c>
      <c r="V2101" s="2">
        <f>DATE(YEAR(Table__._SQL2014_QLTS17_DW_DimDate[[#This Row],[NgayBatDauMuaVu]])+1, 10,31)</f>
        <v>42308</v>
      </c>
      <c r="W2101" s="3">
        <f>Table__._SQL2014_QLTS17_DW_DimDate[[#This Row],[Ngay]]-Table__._SQL2014_QLTS17_DW_DimDate[[#This Row],[NgayBatDauMuaVu]]+1</f>
        <v>335</v>
      </c>
      <c r="X2101">
        <f>INT((Table__._SQL2014_QLTS17_DW_DimDate[[#This Row],[NgayMuaVu]]-1)/7)+1</f>
        <v>48</v>
      </c>
      <c r="Y2101" t="str">
        <f>"Tuần " &amp;Table__._SQL2014_QLTS17_DW_DimDate[[#This Row],[TuanMuaVu]] &amp; " năm " &amp;Table__._SQL2014_QLTS17_DW_DimDate[[#This Row],[NamMuaVuStr]]</f>
        <v>Tuần 48 năm 2014-2015</v>
      </c>
      <c r="Z2101">
        <f>YEAR(Table__._SQL2014_QLTS17_DW_DimDate[[#This Row],[NgayBatDauMuaVu]])</f>
        <v>2014</v>
      </c>
      <c r="AA2101" t="str">
        <f>YEAR(Table__._SQL2014_QLTS17_DW_DimDate[[#This Row],[NgayBatDauMuaVu]]) &amp;"-"&amp;YEAR(Table__._SQL2014_QLTS17_DW_DimDate[[#This Row],[NgayKetThucMuaVu]])</f>
        <v>2014-2015</v>
      </c>
      <c r="AB2101">
        <f>YEAR(Table__._SQL2014_QLTS17_DW_DimDate[[#This Row],[NgayBatDauMuaVu]])</f>
        <v>2014</v>
      </c>
      <c r="AC2101">
        <f>YEAR(Table__._SQL2014_QLTS17_DW_DimDate[[#This Row],[NgayKetThucMuaVu]])</f>
        <v>2015</v>
      </c>
    </row>
    <row r="2102" spans="1:29">
      <c r="A2102">
        <v>20151002</v>
      </c>
      <c r="B2102" s="1">
        <v>42279</v>
      </c>
      <c r="C2102" t="s">
        <v>13</v>
      </c>
      <c r="D2102" t="s">
        <v>891</v>
      </c>
      <c r="E2102" t="s">
        <v>2</v>
      </c>
      <c r="F2102" t="s">
        <v>300</v>
      </c>
      <c r="G2102" t="s">
        <v>1</v>
      </c>
      <c r="H2102" t="s">
        <v>51</v>
      </c>
      <c r="I2102" t="s">
        <v>20</v>
      </c>
      <c r="J2102" t="s">
        <v>907</v>
      </c>
      <c r="K2102" t="s">
        <v>1</v>
      </c>
      <c r="L2102" t="s">
        <v>12</v>
      </c>
      <c r="M2102" t="s">
        <v>913</v>
      </c>
      <c r="N2102" t="s">
        <v>492</v>
      </c>
      <c r="O2102" t="s">
        <v>512</v>
      </c>
      <c r="P2102" t="s">
        <v>513</v>
      </c>
      <c r="Q2102" t="s">
        <v>512</v>
      </c>
      <c r="R2102" t="s">
        <v>496</v>
      </c>
      <c r="S2102" t="s">
        <v>493</v>
      </c>
      <c r="T2102" t="s">
        <v>496</v>
      </c>
      <c r="U2102" s="2">
        <f>DATE(IF(MONTH(Table__._SQL2014_QLTS17_DW_DimDate[[#This Row],[Ngay]])&lt;11,YEAR(Table__._SQL2014_QLTS17_DW_DimDate[[#This Row],[Ngay]])-1, YEAR(Table__._SQL2014_QLTS17_DW_DimDate[[#This Row],[Ngay]])),11,1)</f>
        <v>41944</v>
      </c>
      <c r="V2102" s="2">
        <f>DATE(YEAR(Table__._SQL2014_QLTS17_DW_DimDate[[#This Row],[NgayBatDauMuaVu]])+1, 10,31)</f>
        <v>42308</v>
      </c>
      <c r="W2102" s="3">
        <f>Table__._SQL2014_QLTS17_DW_DimDate[[#This Row],[Ngay]]-Table__._SQL2014_QLTS17_DW_DimDate[[#This Row],[NgayBatDauMuaVu]]+1</f>
        <v>336</v>
      </c>
      <c r="X2102">
        <f>INT((Table__._SQL2014_QLTS17_DW_DimDate[[#This Row],[NgayMuaVu]]-1)/7)+1</f>
        <v>48</v>
      </c>
      <c r="Y2102" t="str">
        <f>"Tuần " &amp;Table__._SQL2014_QLTS17_DW_DimDate[[#This Row],[TuanMuaVu]] &amp; " năm " &amp;Table__._SQL2014_QLTS17_DW_DimDate[[#This Row],[NamMuaVuStr]]</f>
        <v>Tuần 48 năm 2014-2015</v>
      </c>
      <c r="Z2102">
        <f>YEAR(Table__._SQL2014_QLTS17_DW_DimDate[[#This Row],[NgayBatDauMuaVu]])</f>
        <v>2014</v>
      </c>
      <c r="AA2102" t="str">
        <f>YEAR(Table__._SQL2014_QLTS17_DW_DimDate[[#This Row],[NgayBatDauMuaVu]]) &amp;"-"&amp;YEAR(Table__._SQL2014_QLTS17_DW_DimDate[[#This Row],[NgayKetThucMuaVu]])</f>
        <v>2014-2015</v>
      </c>
      <c r="AB2102">
        <f>YEAR(Table__._SQL2014_QLTS17_DW_DimDate[[#This Row],[NgayBatDauMuaVu]])</f>
        <v>2014</v>
      </c>
      <c r="AC2102">
        <f>YEAR(Table__._SQL2014_QLTS17_DW_DimDate[[#This Row],[NgayKetThucMuaVu]])</f>
        <v>2015</v>
      </c>
    </row>
    <row r="2103" spans="1:29">
      <c r="A2103">
        <v>20151003</v>
      </c>
      <c r="B2103" s="1">
        <v>42280</v>
      </c>
      <c r="C2103" t="s">
        <v>16</v>
      </c>
      <c r="D2103" t="s">
        <v>892</v>
      </c>
      <c r="E2103" t="s">
        <v>14</v>
      </c>
      <c r="F2103" t="s">
        <v>301</v>
      </c>
      <c r="G2103" t="s">
        <v>1</v>
      </c>
      <c r="H2103" t="s">
        <v>51</v>
      </c>
      <c r="I2103" t="s">
        <v>20</v>
      </c>
      <c r="J2103" t="s">
        <v>907</v>
      </c>
      <c r="K2103" t="s">
        <v>1</v>
      </c>
      <c r="L2103" t="s">
        <v>12</v>
      </c>
      <c r="M2103" t="s">
        <v>913</v>
      </c>
      <c r="N2103" t="s">
        <v>492</v>
      </c>
      <c r="O2103" t="s">
        <v>512</v>
      </c>
      <c r="P2103" t="s">
        <v>513</v>
      </c>
      <c r="Q2103" t="s">
        <v>512</v>
      </c>
      <c r="R2103" t="s">
        <v>496</v>
      </c>
      <c r="S2103" t="s">
        <v>493</v>
      </c>
      <c r="T2103" t="s">
        <v>496</v>
      </c>
      <c r="U2103" s="2">
        <f>DATE(IF(MONTH(Table__._SQL2014_QLTS17_DW_DimDate[[#This Row],[Ngay]])&lt;11,YEAR(Table__._SQL2014_QLTS17_DW_DimDate[[#This Row],[Ngay]])-1, YEAR(Table__._SQL2014_QLTS17_DW_DimDate[[#This Row],[Ngay]])),11,1)</f>
        <v>41944</v>
      </c>
      <c r="V2103" s="2">
        <f>DATE(YEAR(Table__._SQL2014_QLTS17_DW_DimDate[[#This Row],[NgayBatDauMuaVu]])+1, 10,31)</f>
        <v>42308</v>
      </c>
      <c r="W2103" s="3">
        <f>Table__._SQL2014_QLTS17_DW_DimDate[[#This Row],[Ngay]]-Table__._SQL2014_QLTS17_DW_DimDate[[#This Row],[NgayBatDauMuaVu]]+1</f>
        <v>337</v>
      </c>
      <c r="X2103">
        <f>INT((Table__._SQL2014_QLTS17_DW_DimDate[[#This Row],[NgayMuaVu]]-1)/7)+1</f>
        <v>49</v>
      </c>
      <c r="Y2103" t="str">
        <f>"Tuần " &amp;Table__._SQL2014_QLTS17_DW_DimDate[[#This Row],[TuanMuaVu]] &amp; " năm " &amp;Table__._SQL2014_QLTS17_DW_DimDate[[#This Row],[NamMuaVuStr]]</f>
        <v>Tuần 49 năm 2014-2015</v>
      </c>
      <c r="Z2103">
        <f>YEAR(Table__._SQL2014_QLTS17_DW_DimDate[[#This Row],[NgayBatDauMuaVu]])</f>
        <v>2014</v>
      </c>
      <c r="AA2103" t="str">
        <f>YEAR(Table__._SQL2014_QLTS17_DW_DimDate[[#This Row],[NgayBatDauMuaVu]]) &amp;"-"&amp;YEAR(Table__._SQL2014_QLTS17_DW_DimDate[[#This Row],[NgayKetThucMuaVu]])</f>
        <v>2014-2015</v>
      </c>
      <c r="AB2103">
        <f>YEAR(Table__._SQL2014_QLTS17_DW_DimDate[[#This Row],[NgayBatDauMuaVu]])</f>
        <v>2014</v>
      </c>
      <c r="AC2103">
        <f>YEAR(Table__._SQL2014_QLTS17_DW_DimDate[[#This Row],[NgayKetThucMuaVu]])</f>
        <v>2015</v>
      </c>
    </row>
    <row r="2104" spans="1:29">
      <c r="A2104">
        <v>20151004</v>
      </c>
      <c r="B2104" s="1">
        <v>42281</v>
      </c>
      <c r="C2104" t="s">
        <v>12</v>
      </c>
      <c r="D2104" t="s">
        <v>893</v>
      </c>
      <c r="E2104" t="s">
        <v>1</v>
      </c>
      <c r="F2104" t="s">
        <v>302</v>
      </c>
      <c r="G2104" t="s">
        <v>13</v>
      </c>
      <c r="H2104" t="s">
        <v>52</v>
      </c>
      <c r="I2104" t="s">
        <v>20</v>
      </c>
      <c r="J2104" t="s">
        <v>907</v>
      </c>
      <c r="K2104" t="s">
        <v>1</v>
      </c>
      <c r="L2104" t="s">
        <v>12</v>
      </c>
      <c r="M2104" t="s">
        <v>913</v>
      </c>
      <c r="N2104" t="s">
        <v>492</v>
      </c>
      <c r="O2104" t="s">
        <v>512</v>
      </c>
      <c r="P2104" t="s">
        <v>513</v>
      </c>
      <c r="Q2104" t="s">
        <v>512</v>
      </c>
      <c r="R2104" t="s">
        <v>496</v>
      </c>
      <c r="S2104" t="s">
        <v>493</v>
      </c>
      <c r="T2104" t="s">
        <v>496</v>
      </c>
      <c r="U2104" s="2">
        <f>DATE(IF(MONTH(Table__._SQL2014_QLTS17_DW_DimDate[[#This Row],[Ngay]])&lt;11,YEAR(Table__._SQL2014_QLTS17_DW_DimDate[[#This Row],[Ngay]])-1, YEAR(Table__._SQL2014_QLTS17_DW_DimDate[[#This Row],[Ngay]])),11,1)</f>
        <v>41944</v>
      </c>
      <c r="V2104" s="2">
        <f>DATE(YEAR(Table__._SQL2014_QLTS17_DW_DimDate[[#This Row],[NgayBatDauMuaVu]])+1, 10,31)</f>
        <v>42308</v>
      </c>
      <c r="W2104" s="3">
        <f>Table__._SQL2014_QLTS17_DW_DimDate[[#This Row],[Ngay]]-Table__._SQL2014_QLTS17_DW_DimDate[[#This Row],[NgayBatDauMuaVu]]+1</f>
        <v>338</v>
      </c>
      <c r="X2104">
        <f>INT((Table__._SQL2014_QLTS17_DW_DimDate[[#This Row],[NgayMuaVu]]-1)/7)+1</f>
        <v>49</v>
      </c>
      <c r="Y2104" t="str">
        <f>"Tuần " &amp;Table__._SQL2014_QLTS17_DW_DimDate[[#This Row],[TuanMuaVu]] &amp; " năm " &amp;Table__._SQL2014_QLTS17_DW_DimDate[[#This Row],[NamMuaVuStr]]</f>
        <v>Tuần 49 năm 2014-2015</v>
      </c>
      <c r="Z2104">
        <f>YEAR(Table__._SQL2014_QLTS17_DW_DimDate[[#This Row],[NgayBatDauMuaVu]])</f>
        <v>2014</v>
      </c>
      <c r="AA2104" t="str">
        <f>YEAR(Table__._SQL2014_QLTS17_DW_DimDate[[#This Row],[NgayBatDauMuaVu]]) &amp;"-"&amp;YEAR(Table__._SQL2014_QLTS17_DW_DimDate[[#This Row],[NgayKetThucMuaVu]])</f>
        <v>2014-2015</v>
      </c>
      <c r="AB2104">
        <f>YEAR(Table__._SQL2014_QLTS17_DW_DimDate[[#This Row],[NgayBatDauMuaVu]])</f>
        <v>2014</v>
      </c>
      <c r="AC2104">
        <f>YEAR(Table__._SQL2014_QLTS17_DW_DimDate[[#This Row],[NgayKetThucMuaVu]])</f>
        <v>2015</v>
      </c>
    </row>
    <row r="2105" spans="1:29">
      <c r="A2105">
        <v>20151005</v>
      </c>
      <c r="B2105" s="1">
        <v>42282</v>
      </c>
      <c r="C2105" t="s">
        <v>3</v>
      </c>
      <c r="D2105" t="s">
        <v>894</v>
      </c>
      <c r="E2105" t="s">
        <v>13</v>
      </c>
      <c r="F2105" t="s">
        <v>303</v>
      </c>
      <c r="G2105" t="s">
        <v>13</v>
      </c>
      <c r="H2105" t="s">
        <v>52</v>
      </c>
      <c r="I2105" t="s">
        <v>20</v>
      </c>
      <c r="J2105" t="s">
        <v>907</v>
      </c>
      <c r="K2105" t="s">
        <v>1</v>
      </c>
      <c r="L2105" t="s">
        <v>12</v>
      </c>
      <c r="M2105" t="s">
        <v>913</v>
      </c>
      <c r="N2105" t="s">
        <v>492</v>
      </c>
      <c r="O2105" t="s">
        <v>512</v>
      </c>
      <c r="P2105" t="s">
        <v>513</v>
      </c>
      <c r="Q2105" t="s">
        <v>512</v>
      </c>
      <c r="R2105" t="s">
        <v>496</v>
      </c>
      <c r="S2105" t="s">
        <v>493</v>
      </c>
      <c r="T2105" t="s">
        <v>496</v>
      </c>
      <c r="U2105" s="2">
        <f>DATE(IF(MONTH(Table__._SQL2014_QLTS17_DW_DimDate[[#This Row],[Ngay]])&lt;11,YEAR(Table__._SQL2014_QLTS17_DW_DimDate[[#This Row],[Ngay]])-1, YEAR(Table__._SQL2014_QLTS17_DW_DimDate[[#This Row],[Ngay]])),11,1)</f>
        <v>41944</v>
      </c>
      <c r="V2105" s="2">
        <f>DATE(YEAR(Table__._SQL2014_QLTS17_DW_DimDate[[#This Row],[NgayBatDauMuaVu]])+1, 10,31)</f>
        <v>42308</v>
      </c>
      <c r="W2105" s="3">
        <f>Table__._SQL2014_QLTS17_DW_DimDate[[#This Row],[Ngay]]-Table__._SQL2014_QLTS17_DW_DimDate[[#This Row],[NgayBatDauMuaVu]]+1</f>
        <v>339</v>
      </c>
      <c r="X2105">
        <f>INT((Table__._SQL2014_QLTS17_DW_DimDate[[#This Row],[NgayMuaVu]]-1)/7)+1</f>
        <v>49</v>
      </c>
      <c r="Y2105" t="str">
        <f>"Tuần " &amp;Table__._SQL2014_QLTS17_DW_DimDate[[#This Row],[TuanMuaVu]] &amp; " năm " &amp;Table__._SQL2014_QLTS17_DW_DimDate[[#This Row],[NamMuaVuStr]]</f>
        <v>Tuần 49 năm 2014-2015</v>
      </c>
      <c r="Z2105">
        <f>YEAR(Table__._SQL2014_QLTS17_DW_DimDate[[#This Row],[NgayBatDauMuaVu]])</f>
        <v>2014</v>
      </c>
      <c r="AA2105" t="str">
        <f>YEAR(Table__._SQL2014_QLTS17_DW_DimDate[[#This Row],[NgayBatDauMuaVu]]) &amp;"-"&amp;YEAR(Table__._SQL2014_QLTS17_DW_DimDate[[#This Row],[NgayKetThucMuaVu]])</f>
        <v>2014-2015</v>
      </c>
      <c r="AB2105">
        <f>YEAR(Table__._SQL2014_QLTS17_DW_DimDate[[#This Row],[NgayBatDauMuaVu]])</f>
        <v>2014</v>
      </c>
      <c r="AC2105">
        <f>YEAR(Table__._SQL2014_QLTS17_DW_DimDate[[#This Row],[NgayKetThucMuaVu]])</f>
        <v>2015</v>
      </c>
    </row>
    <row r="2106" spans="1:29">
      <c r="A2106">
        <v>20151006</v>
      </c>
      <c r="B2106" s="1">
        <v>42283</v>
      </c>
      <c r="C2106" t="s">
        <v>2</v>
      </c>
      <c r="D2106" t="s">
        <v>895</v>
      </c>
      <c r="E2106" t="s">
        <v>16</v>
      </c>
      <c r="F2106" t="s">
        <v>304</v>
      </c>
      <c r="G2106" t="s">
        <v>13</v>
      </c>
      <c r="H2106" t="s">
        <v>52</v>
      </c>
      <c r="I2106" t="s">
        <v>20</v>
      </c>
      <c r="J2106" t="s">
        <v>907</v>
      </c>
      <c r="K2106" t="s">
        <v>1</v>
      </c>
      <c r="L2106" t="s">
        <v>12</v>
      </c>
      <c r="M2106" t="s">
        <v>913</v>
      </c>
      <c r="N2106" t="s">
        <v>492</v>
      </c>
      <c r="O2106" t="s">
        <v>512</v>
      </c>
      <c r="P2106" t="s">
        <v>513</v>
      </c>
      <c r="Q2106" t="s">
        <v>512</v>
      </c>
      <c r="R2106" t="s">
        <v>496</v>
      </c>
      <c r="S2106" t="s">
        <v>493</v>
      </c>
      <c r="T2106" t="s">
        <v>496</v>
      </c>
      <c r="U2106" s="2">
        <f>DATE(IF(MONTH(Table__._SQL2014_QLTS17_DW_DimDate[[#This Row],[Ngay]])&lt;11,YEAR(Table__._SQL2014_QLTS17_DW_DimDate[[#This Row],[Ngay]])-1, YEAR(Table__._SQL2014_QLTS17_DW_DimDate[[#This Row],[Ngay]])),11,1)</f>
        <v>41944</v>
      </c>
      <c r="V2106" s="2">
        <f>DATE(YEAR(Table__._SQL2014_QLTS17_DW_DimDate[[#This Row],[NgayBatDauMuaVu]])+1, 10,31)</f>
        <v>42308</v>
      </c>
      <c r="W2106" s="3">
        <f>Table__._SQL2014_QLTS17_DW_DimDate[[#This Row],[Ngay]]-Table__._SQL2014_QLTS17_DW_DimDate[[#This Row],[NgayBatDauMuaVu]]+1</f>
        <v>340</v>
      </c>
      <c r="X2106">
        <f>INT((Table__._SQL2014_QLTS17_DW_DimDate[[#This Row],[NgayMuaVu]]-1)/7)+1</f>
        <v>49</v>
      </c>
      <c r="Y2106" t="str">
        <f>"Tuần " &amp;Table__._SQL2014_QLTS17_DW_DimDate[[#This Row],[TuanMuaVu]] &amp; " năm " &amp;Table__._SQL2014_QLTS17_DW_DimDate[[#This Row],[NamMuaVuStr]]</f>
        <v>Tuần 49 năm 2014-2015</v>
      </c>
      <c r="Z2106">
        <f>YEAR(Table__._SQL2014_QLTS17_DW_DimDate[[#This Row],[NgayBatDauMuaVu]])</f>
        <v>2014</v>
      </c>
      <c r="AA2106" t="str">
        <f>YEAR(Table__._SQL2014_QLTS17_DW_DimDate[[#This Row],[NgayBatDauMuaVu]]) &amp;"-"&amp;YEAR(Table__._SQL2014_QLTS17_DW_DimDate[[#This Row],[NgayKetThucMuaVu]])</f>
        <v>2014-2015</v>
      </c>
      <c r="AB2106">
        <f>YEAR(Table__._SQL2014_QLTS17_DW_DimDate[[#This Row],[NgayBatDauMuaVu]])</f>
        <v>2014</v>
      </c>
      <c r="AC2106">
        <f>YEAR(Table__._SQL2014_QLTS17_DW_DimDate[[#This Row],[NgayKetThucMuaVu]])</f>
        <v>2015</v>
      </c>
    </row>
    <row r="2107" spans="1:29">
      <c r="A2107">
        <v>20151007</v>
      </c>
      <c r="B2107" s="1">
        <v>42284</v>
      </c>
      <c r="C2107" t="s">
        <v>14</v>
      </c>
      <c r="D2107" t="s">
        <v>896</v>
      </c>
      <c r="E2107" t="s">
        <v>12</v>
      </c>
      <c r="F2107" t="s">
        <v>305</v>
      </c>
      <c r="G2107" t="s">
        <v>13</v>
      </c>
      <c r="H2107" t="s">
        <v>52</v>
      </c>
      <c r="I2107" t="s">
        <v>20</v>
      </c>
      <c r="J2107" t="s">
        <v>907</v>
      </c>
      <c r="K2107" t="s">
        <v>1</v>
      </c>
      <c r="L2107" t="s">
        <v>12</v>
      </c>
      <c r="M2107" t="s">
        <v>913</v>
      </c>
      <c r="N2107" t="s">
        <v>492</v>
      </c>
      <c r="O2107" t="s">
        <v>512</v>
      </c>
      <c r="P2107" t="s">
        <v>513</v>
      </c>
      <c r="Q2107" t="s">
        <v>512</v>
      </c>
      <c r="R2107" t="s">
        <v>496</v>
      </c>
      <c r="S2107" t="s">
        <v>493</v>
      </c>
      <c r="T2107" t="s">
        <v>496</v>
      </c>
      <c r="U2107" s="2">
        <f>DATE(IF(MONTH(Table__._SQL2014_QLTS17_DW_DimDate[[#This Row],[Ngay]])&lt;11,YEAR(Table__._SQL2014_QLTS17_DW_DimDate[[#This Row],[Ngay]])-1, YEAR(Table__._SQL2014_QLTS17_DW_DimDate[[#This Row],[Ngay]])),11,1)</f>
        <v>41944</v>
      </c>
      <c r="V2107" s="2">
        <f>DATE(YEAR(Table__._SQL2014_QLTS17_DW_DimDate[[#This Row],[NgayBatDauMuaVu]])+1, 10,31)</f>
        <v>42308</v>
      </c>
      <c r="W2107" s="3">
        <f>Table__._SQL2014_QLTS17_DW_DimDate[[#This Row],[Ngay]]-Table__._SQL2014_QLTS17_DW_DimDate[[#This Row],[NgayBatDauMuaVu]]+1</f>
        <v>341</v>
      </c>
      <c r="X2107">
        <f>INT((Table__._SQL2014_QLTS17_DW_DimDate[[#This Row],[NgayMuaVu]]-1)/7)+1</f>
        <v>49</v>
      </c>
      <c r="Y2107" t="str">
        <f>"Tuần " &amp;Table__._SQL2014_QLTS17_DW_DimDate[[#This Row],[TuanMuaVu]] &amp; " năm " &amp;Table__._SQL2014_QLTS17_DW_DimDate[[#This Row],[NamMuaVuStr]]</f>
        <v>Tuần 49 năm 2014-2015</v>
      </c>
      <c r="Z2107">
        <f>YEAR(Table__._SQL2014_QLTS17_DW_DimDate[[#This Row],[NgayBatDauMuaVu]])</f>
        <v>2014</v>
      </c>
      <c r="AA2107" t="str">
        <f>YEAR(Table__._SQL2014_QLTS17_DW_DimDate[[#This Row],[NgayBatDauMuaVu]]) &amp;"-"&amp;YEAR(Table__._SQL2014_QLTS17_DW_DimDate[[#This Row],[NgayKetThucMuaVu]])</f>
        <v>2014-2015</v>
      </c>
      <c r="AB2107">
        <f>YEAR(Table__._SQL2014_QLTS17_DW_DimDate[[#This Row],[NgayBatDauMuaVu]])</f>
        <v>2014</v>
      </c>
      <c r="AC2107">
        <f>YEAR(Table__._SQL2014_QLTS17_DW_DimDate[[#This Row],[NgayKetThucMuaVu]])</f>
        <v>2015</v>
      </c>
    </row>
    <row r="2108" spans="1:29">
      <c r="A2108">
        <v>20151008</v>
      </c>
      <c r="B2108" s="1">
        <v>42285</v>
      </c>
      <c r="C2108" t="s">
        <v>18</v>
      </c>
      <c r="D2108" t="s">
        <v>897</v>
      </c>
      <c r="E2108" t="s">
        <v>3</v>
      </c>
      <c r="F2108" t="s">
        <v>306</v>
      </c>
      <c r="G2108" t="s">
        <v>13</v>
      </c>
      <c r="H2108" t="s">
        <v>52</v>
      </c>
      <c r="I2108" t="s">
        <v>20</v>
      </c>
      <c r="J2108" t="s">
        <v>907</v>
      </c>
      <c r="K2108" t="s">
        <v>1</v>
      </c>
      <c r="L2108" t="s">
        <v>12</v>
      </c>
      <c r="M2108" t="s">
        <v>913</v>
      </c>
      <c r="N2108" t="s">
        <v>492</v>
      </c>
      <c r="O2108" t="s">
        <v>512</v>
      </c>
      <c r="P2108" t="s">
        <v>513</v>
      </c>
      <c r="Q2108" t="s">
        <v>512</v>
      </c>
      <c r="R2108" t="s">
        <v>496</v>
      </c>
      <c r="S2108" t="s">
        <v>493</v>
      </c>
      <c r="T2108" t="s">
        <v>496</v>
      </c>
      <c r="U2108" s="2">
        <f>DATE(IF(MONTH(Table__._SQL2014_QLTS17_DW_DimDate[[#This Row],[Ngay]])&lt;11,YEAR(Table__._SQL2014_QLTS17_DW_DimDate[[#This Row],[Ngay]])-1, YEAR(Table__._SQL2014_QLTS17_DW_DimDate[[#This Row],[Ngay]])),11,1)</f>
        <v>41944</v>
      </c>
      <c r="V2108" s="2">
        <f>DATE(YEAR(Table__._SQL2014_QLTS17_DW_DimDate[[#This Row],[NgayBatDauMuaVu]])+1, 10,31)</f>
        <v>42308</v>
      </c>
      <c r="W2108" s="3">
        <f>Table__._SQL2014_QLTS17_DW_DimDate[[#This Row],[Ngay]]-Table__._SQL2014_QLTS17_DW_DimDate[[#This Row],[NgayBatDauMuaVu]]+1</f>
        <v>342</v>
      </c>
      <c r="X2108">
        <f>INT((Table__._SQL2014_QLTS17_DW_DimDate[[#This Row],[NgayMuaVu]]-1)/7)+1</f>
        <v>49</v>
      </c>
      <c r="Y2108" t="str">
        <f>"Tuần " &amp;Table__._SQL2014_QLTS17_DW_DimDate[[#This Row],[TuanMuaVu]] &amp; " năm " &amp;Table__._SQL2014_QLTS17_DW_DimDate[[#This Row],[NamMuaVuStr]]</f>
        <v>Tuần 49 năm 2014-2015</v>
      </c>
      <c r="Z2108">
        <f>YEAR(Table__._SQL2014_QLTS17_DW_DimDate[[#This Row],[NgayBatDauMuaVu]])</f>
        <v>2014</v>
      </c>
      <c r="AA2108" t="str">
        <f>YEAR(Table__._SQL2014_QLTS17_DW_DimDate[[#This Row],[NgayBatDauMuaVu]]) &amp;"-"&amp;YEAR(Table__._SQL2014_QLTS17_DW_DimDate[[#This Row],[NgayKetThucMuaVu]])</f>
        <v>2014-2015</v>
      </c>
      <c r="AB2108">
        <f>YEAR(Table__._SQL2014_QLTS17_DW_DimDate[[#This Row],[NgayBatDauMuaVu]])</f>
        <v>2014</v>
      </c>
      <c r="AC2108">
        <f>YEAR(Table__._SQL2014_QLTS17_DW_DimDate[[#This Row],[NgayKetThucMuaVu]])</f>
        <v>2015</v>
      </c>
    </row>
    <row r="2109" spans="1:29">
      <c r="A2109">
        <v>20151009</v>
      </c>
      <c r="B2109" s="1">
        <v>42286</v>
      </c>
      <c r="C2109" t="s">
        <v>19</v>
      </c>
      <c r="D2109" t="s">
        <v>891</v>
      </c>
      <c r="E2109" t="s">
        <v>2</v>
      </c>
      <c r="F2109" t="s">
        <v>307</v>
      </c>
      <c r="G2109" t="s">
        <v>13</v>
      </c>
      <c r="H2109" t="s">
        <v>52</v>
      </c>
      <c r="I2109" t="s">
        <v>20</v>
      </c>
      <c r="J2109" t="s">
        <v>907</v>
      </c>
      <c r="K2109" t="s">
        <v>1</v>
      </c>
      <c r="L2109" t="s">
        <v>12</v>
      </c>
      <c r="M2109" t="s">
        <v>913</v>
      </c>
      <c r="N2109" t="s">
        <v>492</v>
      </c>
      <c r="O2109" t="s">
        <v>512</v>
      </c>
      <c r="P2109" t="s">
        <v>513</v>
      </c>
      <c r="Q2109" t="s">
        <v>512</v>
      </c>
      <c r="R2109" t="s">
        <v>496</v>
      </c>
      <c r="S2109" t="s">
        <v>493</v>
      </c>
      <c r="T2109" t="s">
        <v>496</v>
      </c>
      <c r="U2109" s="2">
        <f>DATE(IF(MONTH(Table__._SQL2014_QLTS17_DW_DimDate[[#This Row],[Ngay]])&lt;11,YEAR(Table__._SQL2014_QLTS17_DW_DimDate[[#This Row],[Ngay]])-1, YEAR(Table__._SQL2014_QLTS17_DW_DimDate[[#This Row],[Ngay]])),11,1)</f>
        <v>41944</v>
      </c>
      <c r="V2109" s="2">
        <f>DATE(YEAR(Table__._SQL2014_QLTS17_DW_DimDate[[#This Row],[NgayBatDauMuaVu]])+1, 10,31)</f>
        <v>42308</v>
      </c>
      <c r="W2109" s="3">
        <f>Table__._SQL2014_QLTS17_DW_DimDate[[#This Row],[Ngay]]-Table__._SQL2014_QLTS17_DW_DimDate[[#This Row],[NgayBatDauMuaVu]]+1</f>
        <v>343</v>
      </c>
      <c r="X2109">
        <f>INT((Table__._SQL2014_QLTS17_DW_DimDate[[#This Row],[NgayMuaVu]]-1)/7)+1</f>
        <v>49</v>
      </c>
      <c r="Y2109" t="str">
        <f>"Tuần " &amp;Table__._SQL2014_QLTS17_DW_DimDate[[#This Row],[TuanMuaVu]] &amp; " năm " &amp;Table__._SQL2014_QLTS17_DW_DimDate[[#This Row],[NamMuaVuStr]]</f>
        <v>Tuần 49 năm 2014-2015</v>
      </c>
      <c r="Z2109">
        <f>YEAR(Table__._SQL2014_QLTS17_DW_DimDate[[#This Row],[NgayBatDauMuaVu]])</f>
        <v>2014</v>
      </c>
      <c r="AA2109" t="str">
        <f>YEAR(Table__._SQL2014_QLTS17_DW_DimDate[[#This Row],[NgayBatDauMuaVu]]) &amp;"-"&amp;YEAR(Table__._SQL2014_QLTS17_DW_DimDate[[#This Row],[NgayKetThucMuaVu]])</f>
        <v>2014-2015</v>
      </c>
      <c r="AB2109">
        <f>YEAR(Table__._SQL2014_QLTS17_DW_DimDate[[#This Row],[NgayBatDauMuaVu]])</f>
        <v>2014</v>
      </c>
      <c r="AC2109">
        <f>YEAR(Table__._SQL2014_QLTS17_DW_DimDate[[#This Row],[NgayKetThucMuaVu]])</f>
        <v>2015</v>
      </c>
    </row>
    <row r="2110" spans="1:29">
      <c r="A2110">
        <v>20151010</v>
      </c>
      <c r="B2110" s="1">
        <v>42287</v>
      </c>
      <c r="C2110" t="s">
        <v>20</v>
      </c>
      <c r="D2110" t="s">
        <v>892</v>
      </c>
      <c r="E2110" t="s">
        <v>14</v>
      </c>
      <c r="F2110" t="s">
        <v>308</v>
      </c>
      <c r="G2110" t="s">
        <v>13</v>
      </c>
      <c r="H2110" t="s">
        <v>52</v>
      </c>
      <c r="I2110" t="s">
        <v>20</v>
      </c>
      <c r="J2110" t="s">
        <v>907</v>
      </c>
      <c r="K2110" t="s">
        <v>1</v>
      </c>
      <c r="L2110" t="s">
        <v>12</v>
      </c>
      <c r="M2110" t="s">
        <v>913</v>
      </c>
      <c r="N2110" t="s">
        <v>492</v>
      </c>
      <c r="O2110" t="s">
        <v>512</v>
      </c>
      <c r="P2110" t="s">
        <v>513</v>
      </c>
      <c r="Q2110" t="s">
        <v>512</v>
      </c>
      <c r="R2110" t="s">
        <v>496</v>
      </c>
      <c r="S2110" t="s">
        <v>493</v>
      </c>
      <c r="T2110" t="s">
        <v>496</v>
      </c>
      <c r="U2110" s="2">
        <f>DATE(IF(MONTH(Table__._SQL2014_QLTS17_DW_DimDate[[#This Row],[Ngay]])&lt;11,YEAR(Table__._SQL2014_QLTS17_DW_DimDate[[#This Row],[Ngay]])-1, YEAR(Table__._SQL2014_QLTS17_DW_DimDate[[#This Row],[Ngay]])),11,1)</f>
        <v>41944</v>
      </c>
      <c r="V2110" s="2">
        <f>DATE(YEAR(Table__._SQL2014_QLTS17_DW_DimDate[[#This Row],[NgayBatDauMuaVu]])+1, 10,31)</f>
        <v>42308</v>
      </c>
      <c r="W2110" s="3">
        <f>Table__._SQL2014_QLTS17_DW_DimDate[[#This Row],[Ngay]]-Table__._SQL2014_QLTS17_DW_DimDate[[#This Row],[NgayBatDauMuaVu]]+1</f>
        <v>344</v>
      </c>
      <c r="X2110">
        <f>INT((Table__._SQL2014_QLTS17_DW_DimDate[[#This Row],[NgayMuaVu]]-1)/7)+1</f>
        <v>50</v>
      </c>
      <c r="Y2110" t="str">
        <f>"Tuần " &amp;Table__._SQL2014_QLTS17_DW_DimDate[[#This Row],[TuanMuaVu]] &amp; " năm " &amp;Table__._SQL2014_QLTS17_DW_DimDate[[#This Row],[NamMuaVuStr]]</f>
        <v>Tuần 50 năm 2014-2015</v>
      </c>
      <c r="Z2110">
        <f>YEAR(Table__._SQL2014_QLTS17_DW_DimDate[[#This Row],[NgayBatDauMuaVu]])</f>
        <v>2014</v>
      </c>
      <c r="AA2110" t="str">
        <f>YEAR(Table__._SQL2014_QLTS17_DW_DimDate[[#This Row],[NgayBatDauMuaVu]]) &amp;"-"&amp;YEAR(Table__._SQL2014_QLTS17_DW_DimDate[[#This Row],[NgayKetThucMuaVu]])</f>
        <v>2014-2015</v>
      </c>
      <c r="AB2110">
        <f>YEAR(Table__._SQL2014_QLTS17_DW_DimDate[[#This Row],[NgayBatDauMuaVu]])</f>
        <v>2014</v>
      </c>
      <c r="AC2110">
        <f>YEAR(Table__._SQL2014_QLTS17_DW_DimDate[[#This Row],[NgayKetThucMuaVu]])</f>
        <v>2015</v>
      </c>
    </row>
    <row r="2111" spans="1:29">
      <c r="A2111">
        <v>20151011</v>
      </c>
      <c r="B2111" s="1">
        <v>42288</v>
      </c>
      <c r="C2111" t="s">
        <v>21</v>
      </c>
      <c r="D2111" t="s">
        <v>893</v>
      </c>
      <c r="E2111" t="s">
        <v>1</v>
      </c>
      <c r="F2111" t="s">
        <v>309</v>
      </c>
      <c r="G2111" t="s">
        <v>16</v>
      </c>
      <c r="H2111" t="s">
        <v>53</v>
      </c>
      <c r="I2111" t="s">
        <v>20</v>
      </c>
      <c r="J2111" t="s">
        <v>907</v>
      </c>
      <c r="K2111" t="s">
        <v>1</v>
      </c>
      <c r="L2111" t="s">
        <v>12</v>
      </c>
      <c r="M2111" t="s">
        <v>913</v>
      </c>
      <c r="N2111" t="s">
        <v>492</v>
      </c>
      <c r="O2111" t="s">
        <v>512</v>
      </c>
      <c r="P2111" t="s">
        <v>513</v>
      </c>
      <c r="Q2111" t="s">
        <v>512</v>
      </c>
      <c r="R2111" t="s">
        <v>496</v>
      </c>
      <c r="S2111" t="s">
        <v>493</v>
      </c>
      <c r="T2111" t="s">
        <v>496</v>
      </c>
      <c r="U2111" s="2">
        <f>DATE(IF(MONTH(Table__._SQL2014_QLTS17_DW_DimDate[[#This Row],[Ngay]])&lt;11,YEAR(Table__._SQL2014_QLTS17_DW_DimDate[[#This Row],[Ngay]])-1, YEAR(Table__._SQL2014_QLTS17_DW_DimDate[[#This Row],[Ngay]])),11,1)</f>
        <v>41944</v>
      </c>
      <c r="V2111" s="2">
        <f>DATE(YEAR(Table__._SQL2014_QLTS17_DW_DimDate[[#This Row],[NgayBatDauMuaVu]])+1, 10,31)</f>
        <v>42308</v>
      </c>
      <c r="W2111" s="3">
        <f>Table__._SQL2014_QLTS17_DW_DimDate[[#This Row],[Ngay]]-Table__._SQL2014_QLTS17_DW_DimDate[[#This Row],[NgayBatDauMuaVu]]+1</f>
        <v>345</v>
      </c>
      <c r="X2111">
        <f>INT((Table__._SQL2014_QLTS17_DW_DimDate[[#This Row],[NgayMuaVu]]-1)/7)+1</f>
        <v>50</v>
      </c>
      <c r="Y2111" t="str">
        <f>"Tuần " &amp;Table__._SQL2014_QLTS17_DW_DimDate[[#This Row],[TuanMuaVu]] &amp; " năm " &amp;Table__._SQL2014_QLTS17_DW_DimDate[[#This Row],[NamMuaVuStr]]</f>
        <v>Tuần 50 năm 2014-2015</v>
      </c>
      <c r="Z2111">
        <f>YEAR(Table__._SQL2014_QLTS17_DW_DimDate[[#This Row],[NgayBatDauMuaVu]])</f>
        <v>2014</v>
      </c>
      <c r="AA2111" t="str">
        <f>YEAR(Table__._SQL2014_QLTS17_DW_DimDate[[#This Row],[NgayBatDauMuaVu]]) &amp;"-"&amp;YEAR(Table__._SQL2014_QLTS17_DW_DimDate[[#This Row],[NgayKetThucMuaVu]])</f>
        <v>2014-2015</v>
      </c>
      <c r="AB2111">
        <f>YEAR(Table__._SQL2014_QLTS17_DW_DimDate[[#This Row],[NgayBatDauMuaVu]])</f>
        <v>2014</v>
      </c>
      <c r="AC2111">
        <f>YEAR(Table__._SQL2014_QLTS17_DW_DimDate[[#This Row],[NgayKetThucMuaVu]])</f>
        <v>2015</v>
      </c>
    </row>
    <row r="2112" spans="1:29">
      <c r="A2112">
        <v>20151012</v>
      </c>
      <c r="B2112" s="1">
        <v>42289</v>
      </c>
      <c r="C2112" t="s">
        <v>11</v>
      </c>
      <c r="D2112" t="s">
        <v>894</v>
      </c>
      <c r="E2112" t="s">
        <v>13</v>
      </c>
      <c r="F2112" t="s">
        <v>310</v>
      </c>
      <c r="G2112" t="s">
        <v>16</v>
      </c>
      <c r="H2112" t="s">
        <v>53</v>
      </c>
      <c r="I2112" t="s">
        <v>20</v>
      </c>
      <c r="J2112" t="s">
        <v>907</v>
      </c>
      <c r="K2112" t="s">
        <v>1</v>
      </c>
      <c r="L2112" t="s">
        <v>12</v>
      </c>
      <c r="M2112" t="s">
        <v>913</v>
      </c>
      <c r="N2112" t="s">
        <v>492</v>
      </c>
      <c r="O2112" t="s">
        <v>512</v>
      </c>
      <c r="P2112" t="s">
        <v>513</v>
      </c>
      <c r="Q2112" t="s">
        <v>512</v>
      </c>
      <c r="R2112" t="s">
        <v>496</v>
      </c>
      <c r="S2112" t="s">
        <v>493</v>
      </c>
      <c r="T2112" t="s">
        <v>496</v>
      </c>
      <c r="U2112" s="2">
        <f>DATE(IF(MONTH(Table__._SQL2014_QLTS17_DW_DimDate[[#This Row],[Ngay]])&lt;11,YEAR(Table__._SQL2014_QLTS17_DW_DimDate[[#This Row],[Ngay]])-1, YEAR(Table__._SQL2014_QLTS17_DW_DimDate[[#This Row],[Ngay]])),11,1)</f>
        <v>41944</v>
      </c>
      <c r="V2112" s="2">
        <f>DATE(YEAR(Table__._SQL2014_QLTS17_DW_DimDate[[#This Row],[NgayBatDauMuaVu]])+1, 10,31)</f>
        <v>42308</v>
      </c>
      <c r="W2112" s="3">
        <f>Table__._SQL2014_QLTS17_DW_DimDate[[#This Row],[Ngay]]-Table__._SQL2014_QLTS17_DW_DimDate[[#This Row],[NgayBatDauMuaVu]]+1</f>
        <v>346</v>
      </c>
      <c r="X2112">
        <f>INT((Table__._SQL2014_QLTS17_DW_DimDate[[#This Row],[NgayMuaVu]]-1)/7)+1</f>
        <v>50</v>
      </c>
      <c r="Y2112" t="str">
        <f>"Tuần " &amp;Table__._SQL2014_QLTS17_DW_DimDate[[#This Row],[TuanMuaVu]] &amp; " năm " &amp;Table__._SQL2014_QLTS17_DW_DimDate[[#This Row],[NamMuaVuStr]]</f>
        <v>Tuần 50 năm 2014-2015</v>
      </c>
      <c r="Z2112">
        <f>YEAR(Table__._SQL2014_QLTS17_DW_DimDate[[#This Row],[NgayBatDauMuaVu]])</f>
        <v>2014</v>
      </c>
      <c r="AA2112" t="str">
        <f>YEAR(Table__._SQL2014_QLTS17_DW_DimDate[[#This Row],[NgayBatDauMuaVu]]) &amp;"-"&amp;YEAR(Table__._SQL2014_QLTS17_DW_DimDate[[#This Row],[NgayKetThucMuaVu]])</f>
        <v>2014-2015</v>
      </c>
      <c r="AB2112">
        <f>YEAR(Table__._SQL2014_QLTS17_DW_DimDate[[#This Row],[NgayBatDauMuaVu]])</f>
        <v>2014</v>
      </c>
      <c r="AC2112">
        <f>YEAR(Table__._SQL2014_QLTS17_DW_DimDate[[#This Row],[NgayKetThucMuaVu]])</f>
        <v>2015</v>
      </c>
    </row>
    <row r="2113" spans="1:29">
      <c r="A2113">
        <v>20151013</v>
      </c>
      <c r="B2113" s="1">
        <v>42290</v>
      </c>
      <c r="C2113" t="s">
        <v>22</v>
      </c>
      <c r="D2113" t="s">
        <v>895</v>
      </c>
      <c r="E2113" t="s">
        <v>16</v>
      </c>
      <c r="F2113" t="s">
        <v>311</v>
      </c>
      <c r="G2113" t="s">
        <v>16</v>
      </c>
      <c r="H2113" t="s">
        <v>53</v>
      </c>
      <c r="I2113" t="s">
        <v>20</v>
      </c>
      <c r="J2113" t="s">
        <v>907</v>
      </c>
      <c r="K2113" t="s">
        <v>1</v>
      </c>
      <c r="L2113" t="s">
        <v>12</v>
      </c>
      <c r="M2113" t="s">
        <v>913</v>
      </c>
      <c r="N2113" t="s">
        <v>492</v>
      </c>
      <c r="O2113" t="s">
        <v>512</v>
      </c>
      <c r="P2113" t="s">
        <v>513</v>
      </c>
      <c r="Q2113" t="s">
        <v>512</v>
      </c>
      <c r="R2113" t="s">
        <v>496</v>
      </c>
      <c r="S2113" t="s">
        <v>493</v>
      </c>
      <c r="T2113" t="s">
        <v>496</v>
      </c>
      <c r="U2113" s="2">
        <f>DATE(IF(MONTH(Table__._SQL2014_QLTS17_DW_DimDate[[#This Row],[Ngay]])&lt;11,YEAR(Table__._SQL2014_QLTS17_DW_DimDate[[#This Row],[Ngay]])-1, YEAR(Table__._SQL2014_QLTS17_DW_DimDate[[#This Row],[Ngay]])),11,1)</f>
        <v>41944</v>
      </c>
      <c r="V2113" s="2">
        <f>DATE(YEAR(Table__._SQL2014_QLTS17_DW_DimDate[[#This Row],[NgayBatDauMuaVu]])+1, 10,31)</f>
        <v>42308</v>
      </c>
      <c r="W2113" s="3">
        <f>Table__._SQL2014_QLTS17_DW_DimDate[[#This Row],[Ngay]]-Table__._SQL2014_QLTS17_DW_DimDate[[#This Row],[NgayBatDauMuaVu]]+1</f>
        <v>347</v>
      </c>
      <c r="X2113">
        <f>INT((Table__._SQL2014_QLTS17_DW_DimDate[[#This Row],[NgayMuaVu]]-1)/7)+1</f>
        <v>50</v>
      </c>
      <c r="Y2113" t="str">
        <f>"Tuần " &amp;Table__._SQL2014_QLTS17_DW_DimDate[[#This Row],[TuanMuaVu]] &amp; " năm " &amp;Table__._SQL2014_QLTS17_DW_DimDate[[#This Row],[NamMuaVuStr]]</f>
        <v>Tuần 50 năm 2014-2015</v>
      </c>
      <c r="Z2113">
        <f>YEAR(Table__._SQL2014_QLTS17_DW_DimDate[[#This Row],[NgayBatDauMuaVu]])</f>
        <v>2014</v>
      </c>
      <c r="AA2113" t="str">
        <f>YEAR(Table__._SQL2014_QLTS17_DW_DimDate[[#This Row],[NgayBatDauMuaVu]]) &amp;"-"&amp;YEAR(Table__._SQL2014_QLTS17_DW_DimDate[[#This Row],[NgayKetThucMuaVu]])</f>
        <v>2014-2015</v>
      </c>
      <c r="AB2113">
        <f>YEAR(Table__._SQL2014_QLTS17_DW_DimDate[[#This Row],[NgayBatDauMuaVu]])</f>
        <v>2014</v>
      </c>
      <c r="AC2113">
        <f>YEAR(Table__._SQL2014_QLTS17_DW_DimDate[[#This Row],[NgayKetThucMuaVu]])</f>
        <v>2015</v>
      </c>
    </row>
    <row r="2114" spans="1:29">
      <c r="A2114">
        <v>20151014</v>
      </c>
      <c r="B2114" s="1">
        <v>42291</v>
      </c>
      <c r="C2114" t="s">
        <v>23</v>
      </c>
      <c r="D2114" t="s">
        <v>896</v>
      </c>
      <c r="E2114" t="s">
        <v>12</v>
      </c>
      <c r="F2114" t="s">
        <v>312</v>
      </c>
      <c r="G2114" t="s">
        <v>16</v>
      </c>
      <c r="H2114" t="s">
        <v>53</v>
      </c>
      <c r="I2114" t="s">
        <v>20</v>
      </c>
      <c r="J2114" t="s">
        <v>907</v>
      </c>
      <c r="K2114" t="s">
        <v>1</v>
      </c>
      <c r="L2114" t="s">
        <v>12</v>
      </c>
      <c r="M2114" t="s">
        <v>913</v>
      </c>
      <c r="N2114" t="s">
        <v>492</v>
      </c>
      <c r="O2114" t="s">
        <v>512</v>
      </c>
      <c r="P2114" t="s">
        <v>513</v>
      </c>
      <c r="Q2114" t="s">
        <v>512</v>
      </c>
      <c r="R2114" t="s">
        <v>496</v>
      </c>
      <c r="S2114" t="s">
        <v>493</v>
      </c>
      <c r="T2114" t="s">
        <v>496</v>
      </c>
      <c r="U2114" s="2">
        <f>DATE(IF(MONTH(Table__._SQL2014_QLTS17_DW_DimDate[[#This Row],[Ngay]])&lt;11,YEAR(Table__._SQL2014_QLTS17_DW_DimDate[[#This Row],[Ngay]])-1, YEAR(Table__._SQL2014_QLTS17_DW_DimDate[[#This Row],[Ngay]])),11,1)</f>
        <v>41944</v>
      </c>
      <c r="V2114" s="2">
        <f>DATE(YEAR(Table__._SQL2014_QLTS17_DW_DimDate[[#This Row],[NgayBatDauMuaVu]])+1, 10,31)</f>
        <v>42308</v>
      </c>
      <c r="W2114" s="3">
        <f>Table__._SQL2014_QLTS17_DW_DimDate[[#This Row],[Ngay]]-Table__._SQL2014_QLTS17_DW_DimDate[[#This Row],[NgayBatDauMuaVu]]+1</f>
        <v>348</v>
      </c>
      <c r="X2114">
        <f>INT((Table__._SQL2014_QLTS17_DW_DimDate[[#This Row],[NgayMuaVu]]-1)/7)+1</f>
        <v>50</v>
      </c>
      <c r="Y2114" t="str">
        <f>"Tuần " &amp;Table__._SQL2014_QLTS17_DW_DimDate[[#This Row],[TuanMuaVu]] &amp; " năm " &amp;Table__._SQL2014_QLTS17_DW_DimDate[[#This Row],[NamMuaVuStr]]</f>
        <v>Tuần 50 năm 2014-2015</v>
      </c>
      <c r="Z2114">
        <f>YEAR(Table__._SQL2014_QLTS17_DW_DimDate[[#This Row],[NgayBatDauMuaVu]])</f>
        <v>2014</v>
      </c>
      <c r="AA2114" t="str">
        <f>YEAR(Table__._SQL2014_QLTS17_DW_DimDate[[#This Row],[NgayBatDauMuaVu]]) &amp;"-"&amp;YEAR(Table__._SQL2014_QLTS17_DW_DimDate[[#This Row],[NgayKetThucMuaVu]])</f>
        <v>2014-2015</v>
      </c>
      <c r="AB2114">
        <f>YEAR(Table__._SQL2014_QLTS17_DW_DimDate[[#This Row],[NgayBatDauMuaVu]])</f>
        <v>2014</v>
      </c>
      <c r="AC2114">
        <f>YEAR(Table__._SQL2014_QLTS17_DW_DimDate[[#This Row],[NgayKetThucMuaVu]])</f>
        <v>2015</v>
      </c>
    </row>
    <row r="2115" spans="1:29">
      <c r="A2115">
        <v>20151015</v>
      </c>
      <c r="B2115" s="1">
        <v>42292</v>
      </c>
      <c r="C2115" t="s">
        <v>24</v>
      </c>
      <c r="D2115" t="s">
        <v>897</v>
      </c>
      <c r="E2115" t="s">
        <v>3</v>
      </c>
      <c r="F2115" t="s">
        <v>313</v>
      </c>
      <c r="G2115" t="s">
        <v>16</v>
      </c>
      <c r="H2115" t="s">
        <v>53</v>
      </c>
      <c r="I2115" t="s">
        <v>20</v>
      </c>
      <c r="J2115" t="s">
        <v>907</v>
      </c>
      <c r="K2115" t="s">
        <v>1</v>
      </c>
      <c r="L2115" t="s">
        <v>12</v>
      </c>
      <c r="M2115" t="s">
        <v>913</v>
      </c>
      <c r="N2115" t="s">
        <v>492</v>
      </c>
      <c r="O2115" t="s">
        <v>512</v>
      </c>
      <c r="P2115" t="s">
        <v>513</v>
      </c>
      <c r="Q2115" t="s">
        <v>512</v>
      </c>
      <c r="R2115" t="s">
        <v>496</v>
      </c>
      <c r="S2115" t="s">
        <v>493</v>
      </c>
      <c r="T2115" t="s">
        <v>496</v>
      </c>
      <c r="U2115" s="2">
        <f>DATE(IF(MONTH(Table__._SQL2014_QLTS17_DW_DimDate[[#This Row],[Ngay]])&lt;11,YEAR(Table__._SQL2014_QLTS17_DW_DimDate[[#This Row],[Ngay]])-1, YEAR(Table__._SQL2014_QLTS17_DW_DimDate[[#This Row],[Ngay]])),11,1)</f>
        <v>41944</v>
      </c>
      <c r="V2115" s="2">
        <f>DATE(YEAR(Table__._SQL2014_QLTS17_DW_DimDate[[#This Row],[NgayBatDauMuaVu]])+1, 10,31)</f>
        <v>42308</v>
      </c>
      <c r="W2115" s="3">
        <f>Table__._SQL2014_QLTS17_DW_DimDate[[#This Row],[Ngay]]-Table__._SQL2014_QLTS17_DW_DimDate[[#This Row],[NgayBatDauMuaVu]]+1</f>
        <v>349</v>
      </c>
      <c r="X2115">
        <f>INT((Table__._SQL2014_QLTS17_DW_DimDate[[#This Row],[NgayMuaVu]]-1)/7)+1</f>
        <v>50</v>
      </c>
      <c r="Y2115" t="str">
        <f>"Tuần " &amp;Table__._SQL2014_QLTS17_DW_DimDate[[#This Row],[TuanMuaVu]] &amp; " năm " &amp;Table__._SQL2014_QLTS17_DW_DimDate[[#This Row],[NamMuaVuStr]]</f>
        <v>Tuần 50 năm 2014-2015</v>
      </c>
      <c r="Z2115">
        <f>YEAR(Table__._SQL2014_QLTS17_DW_DimDate[[#This Row],[NgayBatDauMuaVu]])</f>
        <v>2014</v>
      </c>
      <c r="AA2115" t="str">
        <f>YEAR(Table__._SQL2014_QLTS17_DW_DimDate[[#This Row],[NgayBatDauMuaVu]]) &amp;"-"&amp;YEAR(Table__._SQL2014_QLTS17_DW_DimDate[[#This Row],[NgayKetThucMuaVu]])</f>
        <v>2014-2015</v>
      </c>
      <c r="AB2115">
        <f>YEAR(Table__._SQL2014_QLTS17_DW_DimDate[[#This Row],[NgayBatDauMuaVu]])</f>
        <v>2014</v>
      </c>
      <c r="AC2115">
        <f>YEAR(Table__._SQL2014_QLTS17_DW_DimDate[[#This Row],[NgayKetThucMuaVu]])</f>
        <v>2015</v>
      </c>
    </row>
    <row r="2116" spans="1:29">
      <c r="A2116">
        <v>20151016</v>
      </c>
      <c r="B2116" s="1">
        <v>42293</v>
      </c>
      <c r="C2116" t="s">
        <v>25</v>
      </c>
      <c r="D2116" t="s">
        <v>891</v>
      </c>
      <c r="E2116" t="s">
        <v>2</v>
      </c>
      <c r="F2116" t="s">
        <v>314</v>
      </c>
      <c r="G2116" t="s">
        <v>16</v>
      </c>
      <c r="H2116" t="s">
        <v>53</v>
      </c>
      <c r="I2116" t="s">
        <v>20</v>
      </c>
      <c r="J2116" t="s">
        <v>907</v>
      </c>
      <c r="K2116" t="s">
        <v>1</v>
      </c>
      <c r="L2116" t="s">
        <v>12</v>
      </c>
      <c r="M2116" t="s">
        <v>913</v>
      </c>
      <c r="N2116" t="s">
        <v>492</v>
      </c>
      <c r="O2116" t="s">
        <v>512</v>
      </c>
      <c r="P2116" t="s">
        <v>513</v>
      </c>
      <c r="Q2116" t="s">
        <v>512</v>
      </c>
      <c r="R2116" t="s">
        <v>496</v>
      </c>
      <c r="S2116" t="s">
        <v>493</v>
      </c>
      <c r="T2116" t="s">
        <v>496</v>
      </c>
      <c r="U2116" s="2">
        <f>DATE(IF(MONTH(Table__._SQL2014_QLTS17_DW_DimDate[[#This Row],[Ngay]])&lt;11,YEAR(Table__._SQL2014_QLTS17_DW_DimDate[[#This Row],[Ngay]])-1, YEAR(Table__._SQL2014_QLTS17_DW_DimDate[[#This Row],[Ngay]])),11,1)</f>
        <v>41944</v>
      </c>
      <c r="V2116" s="2">
        <f>DATE(YEAR(Table__._SQL2014_QLTS17_DW_DimDate[[#This Row],[NgayBatDauMuaVu]])+1, 10,31)</f>
        <v>42308</v>
      </c>
      <c r="W2116" s="3">
        <f>Table__._SQL2014_QLTS17_DW_DimDate[[#This Row],[Ngay]]-Table__._SQL2014_QLTS17_DW_DimDate[[#This Row],[NgayBatDauMuaVu]]+1</f>
        <v>350</v>
      </c>
      <c r="X2116">
        <f>INT((Table__._SQL2014_QLTS17_DW_DimDate[[#This Row],[NgayMuaVu]]-1)/7)+1</f>
        <v>50</v>
      </c>
      <c r="Y2116" t="str">
        <f>"Tuần " &amp;Table__._SQL2014_QLTS17_DW_DimDate[[#This Row],[TuanMuaVu]] &amp; " năm " &amp;Table__._SQL2014_QLTS17_DW_DimDate[[#This Row],[NamMuaVuStr]]</f>
        <v>Tuần 50 năm 2014-2015</v>
      </c>
      <c r="Z2116">
        <f>YEAR(Table__._SQL2014_QLTS17_DW_DimDate[[#This Row],[NgayBatDauMuaVu]])</f>
        <v>2014</v>
      </c>
      <c r="AA2116" t="str">
        <f>YEAR(Table__._SQL2014_QLTS17_DW_DimDate[[#This Row],[NgayBatDauMuaVu]]) &amp;"-"&amp;YEAR(Table__._SQL2014_QLTS17_DW_DimDate[[#This Row],[NgayKetThucMuaVu]])</f>
        <v>2014-2015</v>
      </c>
      <c r="AB2116">
        <f>YEAR(Table__._SQL2014_QLTS17_DW_DimDate[[#This Row],[NgayBatDauMuaVu]])</f>
        <v>2014</v>
      </c>
      <c r="AC2116">
        <f>YEAR(Table__._SQL2014_QLTS17_DW_DimDate[[#This Row],[NgayKetThucMuaVu]])</f>
        <v>2015</v>
      </c>
    </row>
    <row r="2117" spans="1:29">
      <c r="A2117">
        <v>20151017</v>
      </c>
      <c r="B2117" s="1">
        <v>42294</v>
      </c>
      <c r="C2117" t="s">
        <v>26</v>
      </c>
      <c r="D2117" t="s">
        <v>892</v>
      </c>
      <c r="E2117" t="s">
        <v>14</v>
      </c>
      <c r="F2117" t="s">
        <v>315</v>
      </c>
      <c r="G2117" t="s">
        <v>16</v>
      </c>
      <c r="H2117" t="s">
        <v>53</v>
      </c>
      <c r="I2117" t="s">
        <v>20</v>
      </c>
      <c r="J2117" t="s">
        <v>907</v>
      </c>
      <c r="K2117" t="s">
        <v>1</v>
      </c>
      <c r="L2117" t="s">
        <v>12</v>
      </c>
      <c r="M2117" t="s">
        <v>913</v>
      </c>
      <c r="N2117" t="s">
        <v>492</v>
      </c>
      <c r="O2117" t="s">
        <v>512</v>
      </c>
      <c r="P2117" t="s">
        <v>513</v>
      </c>
      <c r="Q2117" t="s">
        <v>512</v>
      </c>
      <c r="R2117" t="s">
        <v>496</v>
      </c>
      <c r="S2117" t="s">
        <v>493</v>
      </c>
      <c r="T2117" t="s">
        <v>496</v>
      </c>
      <c r="U2117" s="2">
        <f>DATE(IF(MONTH(Table__._SQL2014_QLTS17_DW_DimDate[[#This Row],[Ngay]])&lt;11,YEAR(Table__._SQL2014_QLTS17_DW_DimDate[[#This Row],[Ngay]])-1, YEAR(Table__._SQL2014_QLTS17_DW_DimDate[[#This Row],[Ngay]])),11,1)</f>
        <v>41944</v>
      </c>
      <c r="V2117" s="2">
        <f>DATE(YEAR(Table__._SQL2014_QLTS17_DW_DimDate[[#This Row],[NgayBatDauMuaVu]])+1, 10,31)</f>
        <v>42308</v>
      </c>
      <c r="W2117" s="3">
        <f>Table__._SQL2014_QLTS17_DW_DimDate[[#This Row],[Ngay]]-Table__._SQL2014_QLTS17_DW_DimDate[[#This Row],[NgayBatDauMuaVu]]+1</f>
        <v>351</v>
      </c>
      <c r="X2117">
        <f>INT((Table__._SQL2014_QLTS17_DW_DimDate[[#This Row],[NgayMuaVu]]-1)/7)+1</f>
        <v>51</v>
      </c>
      <c r="Y2117" t="str">
        <f>"Tuần " &amp;Table__._SQL2014_QLTS17_DW_DimDate[[#This Row],[TuanMuaVu]] &amp; " năm " &amp;Table__._SQL2014_QLTS17_DW_DimDate[[#This Row],[NamMuaVuStr]]</f>
        <v>Tuần 51 năm 2014-2015</v>
      </c>
      <c r="Z2117">
        <f>YEAR(Table__._SQL2014_QLTS17_DW_DimDate[[#This Row],[NgayBatDauMuaVu]])</f>
        <v>2014</v>
      </c>
      <c r="AA2117" t="str">
        <f>YEAR(Table__._SQL2014_QLTS17_DW_DimDate[[#This Row],[NgayBatDauMuaVu]]) &amp;"-"&amp;YEAR(Table__._SQL2014_QLTS17_DW_DimDate[[#This Row],[NgayKetThucMuaVu]])</f>
        <v>2014-2015</v>
      </c>
      <c r="AB2117">
        <f>YEAR(Table__._SQL2014_QLTS17_DW_DimDate[[#This Row],[NgayBatDauMuaVu]])</f>
        <v>2014</v>
      </c>
      <c r="AC2117">
        <f>YEAR(Table__._SQL2014_QLTS17_DW_DimDate[[#This Row],[NgayKetThucMuaVu]])</f>
        <v>2015</v>
      </c>
    </row>
    <row r="2118" spans="1:29">
      <c r="A2118">
        <v>20151018</v>
      </c>
      <c r="B2118" s="1">
        <v>42295</v>
      </c>
      <c r="C2118" t="s">
        <v>27</v>
      </c>
      <c r="D2118" t="s">
        <v>893</v>
      </c>
      <c r="E2118" t="s">
        <v>1</v>
      </c>
      <c r="F2118" t="s">
        <v>316</v>
      </c>
      <c r="G2118" t="s">
        <v>12</v>
      </c>
      <c r="H2118" t="s">
        <v>54</v>
      </c>
      <c r="I2118" t="s">
        <v>20</v>
      </c>
      <c r="J2118" t="s">
        <v>907</v>
      </c>
      <c r="K2118" t="s">
        <v>1</v>
      </c>
      <c r="L2118" t="s">
        <v>12</v>
      </c>
      <c r="M2118" t="s">
        <v>913</v>
      </c>
      <c r="N2118" t="s">
        <v>492</v>
      </c>
      <c r="O2118" t="s">
        <v>512</v>
      </c>
      <c r="P2118" t="s">
        <v>513</v>
      </c>
      <c r="Q2118" t="s">
        <v>512</v>
      </c>
      <c r="R2118" t="s">
        <v>496</v>
      </c>
      <c r="S2118" t="s">
        <v>493</v>
      </c>
      <c r="T2118" t="s">
        <v>496</v>
      </c>
      <c r="U2118" s="2">
        <f>DATE(IF(MONTH(Table__._SQL2014_QLTS17_DW_DimDate[[#This Row],[Ngay]])&lt;11,YEAR(Table__._SQL2014_QLTS17_DW_DimDate[[#This Row],[Ngay]])-1, YEAR(Table__._SQL2014_QLTS17_DW_DimDate[[#This Row],[Ngay]])),11,1)</f>
        <v>41944</v>
      </c>
      <c r="V2118" s="2">
        <f>DATE(YEAR(Table__._SQL2014_QLTS17_DW_DimDate[[#This Row],[NgayBatDauMuaVu]])+1, 10,31)</f>
        <v>42308</v>
      </c>
      <c r="W2118" s="3">
        <f>Table__._SQL2014_QLTS17_DW_DimDate[[#This Row],[Ngay]]-Table__._SQL2014_QLTS17_DW_DimDate[[#This Row],[NgayBatDauMuaVu]]+1</f>
        <v>352</v>
      </c>
      <c r="X2118">
        <f>INT((Table__._SQL2014_QLTS17_DW_DimDate[[#This Row],[NgayMuaVu]]-1)/7)+1</f>
        <v>51</v>
      </c>
      <c r="Y2118" t="str">
        <f>"Tuần " &amp;Table__._SQL2014_QLTS17_DW_DimDate[[#This Row],[TuanMuaVu]] &amp; " năm " &amp;Table__._SQL2014_QLTS17_DW_DimDate[[#This Row],[NamMuaVuStr]]</f>
        <v>Tuần 51 năm 2014-2015</v>
      </c>
      <c r="Z2118">
        <f>YEAR(Table__._SQL2014_QLTS17_DW_DimDate[[#This Row],[NgayBatDauMuaVu]])</f>
        <v>2014</v>
      </c>
      <c r="AA2118" t="str">
        <f>YEAR(Table__._SQL2014_QLTS17_DW_DimDate[[#This Row],[NgayBatDauMuaVu]]) &amp;"-"&amp;YEAR(Table__._SQL2014_QLTS17_DW_DimDate[[#This Row],[NgayKetThucMuaVu]])</f>
        <v>2014-2015</v>
      </c>
      <c r="AB2118">
        <f>YEAR(Table__._SQL2014_QLTS17_DW_DimDate[[#This Row],[NgayBatDauMuaVu]])</f>
        <v>2014</v>
      </c>
      <c r="AC2118">
        <f>YEAR(Table__._SQL2014_QLTS17_DW_DimDate[[#This Row],[NgayKetThucMuaVu]])</f>
        <v>2015</v>
      </c>
    </row>
    <row r="2119" spans="1:29">
      <c r="A2119">
        <v>20151019</v>
      </c>
      <c r="B2119" s="1">
        <v>42296</v>
      </c>
      <c r="C2119" t="s">
        <v>28</v>
      </c>
      <c r="D2119" t="s">
        <v>894</v>
      </c>
      <c r="E2119" t="s">
        <v>13</v>
      </c>
      <c r="F2119" t="s">
        <v>317</v>
      </c>
      <c r="G2119" t="s">
        <v>12</v>
      </c>
      <c r="H2119" t="s">
        <v>54</v>
      </c>
      <c r="I2119" t="s">
        <v>20</v>
      </c>
      <c r="J2119" t="s">
        <v>907</v>
      </c>
      <c r="K2119" t="s">
        <v>1</v>
      </c>
      <c r="L2119" t="s">
        <v>12</v>
      </c>
      <c r="M2119" t="s">
        <v>913</v>
      </c>
      <c r="N2119" t="s">
        <v>492</v>
      </c>
      <c r="O2119" t="s">
        <v>512</v>
      </c>
      <c r="P2119" t="s">
        <v>513</v>
      </c>
      <c r="Q2119" t="s">
        <v>512</v>
      </c>
      <c r="R2119" t="s">
        <v>496</v>
      </c>
      <c r="S2119" t="s">
        <v>493</v>
      </c>
      <c r="T2119" t="s">
        <v>496</v>
      </c>
      <c r="U2119" s="2">
        <f>DATE(IF(MONTH(Table__._SQL2014_QLTS17_DW_DimDate[[#This Row],[Ngay]])&lt;11,YEAR(Table__._SQL2014_QLTS17_DW_DimDate[[#This Row],[Ngay]])-1, YEAR(Table__._SQL2014_QLTS17_DW_DimDate[[#This Row],[Ngay]])),11,1)</f>
        <v>41944</v>
      </c>
      <c r="V2119" s="2">
        <f>DATE(YEAR(Table__._SQL2014_QLTS17_DW_DimDate[[#This Row],[NgayBatDauMuaVu]])+1, 10,31)</f>
        <v>42308</v>
      </c>
      <c r="W2119" s="3">
        <f>Table__._SQL2014_QLTS17_DW_DimDate[[#This Row],[Ngay]]-Table__._SQL2014_QLTS17_DW_DimDate[[#This Row],[NgayBatDauMuaVu]]+1</f>
        <v>353</v>
      </c>
      <c r="X2119">
        <f>INT((Table__._SQL2014_QLTS17_DW_DimDate[[#This Row],[NgayMuaVu]]-1)/7)+1</f>
        <v>51</v>
      </c>
      <c r="Y2119" t="str">
        <f>"Tuần " &amp;Table__._SQL2014_QLTS17_DW_DimDate[[#This Row],[TuanMuaVu]] &amp; " năm " &amp;Table__._SQL2014_QLTS17_DW_DimDate[[#This Row],[NamMuaVuStr]]</f>
        <v>Tuần 51 năm 2014-2015</v>
      </c>
      <c r="Z2119">
        <f>YEAR(Table__._SQL2014_QLTS17_DW_DimDate[[#This Row],[NgayBatDauMuaVu]])</f>
        <v>2014</v>
      </c>
      <c r="AA2119" t="str">
        <f>YEAR(Table__._SQL2014_QLTS17_DW_DimDate[[#This Row],[NgayBatDauMuaVu]]) &amp;"-"&amp;YEAR(Table__._SQL2014_QLTS17_DW_DimDate[[#This Row],[NgayKetThucMuaVu]])</f>
        <v>2014-2015</v>
      </c>
      <c r="AB2119">
        <f>YEAR(Table__._SQL2014_QLTS17_DW_DimDate[[#This Row],[NgayBatDauMuaVu]])</f>
        <v>2014</v>
      </c>
      <c r="AC2119">
        <f>YEAR(Table__._SQL2014_QLTS17_DW_DimDate[[#This Row],[NgayKetThucMuaVu]])</f>
        <v>2015</v>
      </c>
    </row>
    <row r="2120" spans="1:29">
      <c r="A2120">
        <v>20151020</v>
      </c>
      <c r="B2120" s="1">
        <v>42297</v>
      </c>
      <c r="C2120" t="s">
        <v>29</v>
      </c>
      <c r="D2120" t="s">
        <v>895</v>
      </c>
      <c r="E2120" t="s">
        <v>16</v>
      </c>
      <c r="F2120" t="s">
        <v>318</v>
      </c>
      <c r="G2120" t="s">
        <v>12</v>
      </c>
      <c r="H2120" t="s">
        <v>54</v>
      </c>
      <c r="I2120" t="s">
        <v>20</v>
      </c>
      <c r="J2120" t="s">
        <v>907</v>
      </c>
      <c r="K2120" t="s">
        <v>1</v>
      </c>
      <c r="L2120" t="s">
        <v>12</v>
      </c>
      <c r="M2120" t="s">
        <v>913</v>
      </c>
      <c r="N2120" t="s">
        <v>492</v>
      </c>
      <c r="O2120" t="s">
        <v>512</v>
      </c>
      <c r="P2120" t="s">
        <v>513</v>
      </c>
      <c r="Q2120" t="s">
        <v>512</v>
      </c>
      <c r="R2120" t="s">
        <v>496</v>
      </c>
      <c r="S2120" t="s">
        <v>493</v>
      </c>
      <c r="T2120" t="s">
        <v>496</v>
      </c>
      <c r="U2120" s="2">
        <f>DATE(IF(MONTH(Table__._SQL2014_QLTS17_DW_DimDate[[#This Row],[Ngay]])&lt;11,YEAR(Table__._SQL2014_QLTS17_DW_DimDate[[#This Row],[Ngay]])-1, YEAR(Table__._SQL2014_QLTS17_DW_DimDate[[#This Row],[Ngay]])),11,1)</f>
        <v>41944</v>
      </c>
      <c r="V2120" s="2">
        <f>DATE(YEAR(Table__._SQL2014_QLTS17_DW_DimDate[[#This Row],[NgayBatDauMuaVu]])+1, 10,31)</f>
        <v>42308</v>
      </c>
      <c r="W2120" s="3">
        <f>Table__._SQL2014_QLTS17_DW_DimDate[[#This Row],[Ngay]]-Table__._SQL2014_QLTS17_DW_DimDate[[#This Row],[NgayBatDauMuaVu]]+1</f>
        <v>354</v>
      </c>
      <c r="X2120">
        <f>INT((Table__._SQL2014_QLTS17_DW_DimDate[[#This Row],[NgayMuaVu]]-1)/7)+1</f>
        <v>51</v>
      </c>
      <c r="Y2120" t="str">
        <f>"Tuần " &amp;Table__._SQL2014_QLTS17_DW_DimDate[[#This Row],[TuanMuaVu]] &amp; " năm " &amp;Table__._SQL2014_QLTS17_DW_DimDate[[#This Row],[NamMuaVuStr]]</f>
        <v>Tuần 51 năm 2014-2015</v>
      </c>
      <c r="Z2120">
        <f>YEAR(Table__._SQL2014_QLTS17_DW_DimDate[[#This Row],[NgayBatDauMuaVu]])</f>
        <v>2014</v>
      </c>
      <c r="AA2120" t="str">
        <f>YEAR(Table__._SQL2014_QLTS17_DW_DimDate[[#This Row],[NgayBatDauMuaVu]]) &amp;"-"&amp;YEAR(Table__._SQL2014_QLTS17_DW_DimDate[[#This Row],[NgayKetThucMuaVu]])</f>
        <v>2014-2015</v>
      </c>
      <c r="AB2120">
        <f>YEAR(Table__._SQL2014_QLTS17_DW_DimDate[[#This Row],[NgayBatDauMuaVu]])</f>
        <v>2014</v>
      </c>
      <c r="AC2120">
        <f>YEAR(Table__._SQL2014_QLTS17_DW_DimDate[[#This Row],[NgayKetThucMuaVu]])</f>
        <v>2015</v>
      </c>
    </row>
    <row r="2121" spans="1:29">
      <c r="A2121">
        <v>20151021</v>
      </c>
      <c r="B2121" s="1">
        <v>42298</v>
      </c>
      <c r="C2121" t="s">
        <v>30</v>
      </c>
      <c r="D2121" t="s">
        <v>896</v>
      </c>
      <c r="E2121" t="s">
        <v>12</v>
      </c>
      <c r="F2121" t="s">
        <v>319</v>
      </c>
      <c r="G2121" t="s">
        <v>12</v>
      </c>
      <c r="H2121" t="s">
        <v>54</v>
      </c>
      <c r="I2121" t="s">
        <v>20</v>
      </c>
      <c r="J2121" t="s">
        <v>907</v>
      </c>
      <c r="K2121" t="s">
        <v>1</v>
      </c>
      <c r="L2121" t="s">
        <v>12</v>
      </c>
      <c r="M2121" t="s">
        <v>913</v>
      </c>
      <c r="N2121" t="s">
        <v>492</v>
      </c>
      <c r="O2121" t="s">
        <v>512</v>
      </c>
      <c r="P2121" t="s">
        <v>513</v>
      </c>
      <c r="Q2121" t="s">
        <v>512</v>
      </c>
      <c r="R2121" t="s">
        <v>496</v>
      </c>
      <c r="S2121" t="s">
        <v>493</v>
      </c>
      <c r="T2121" t="s">
        <v>496</v>
      </c>
      <c r="U2121" s="2">
        <f>DATE(IF(MONTH(Table__._SQL2014_QLTS17_DW_DimDate[[#This Row],[Ngay]])&lt;11,YEAR(Table__._SQL2014_QLTS17_DW_DimDate[[#This Row],[Ngay]])-1, YEAR(Table__._SQL2014_QLTS17_DW_DimDate[[#This Row],[Ngay]])),11,1)</f>
        <v>41944</v>
      </c>
      <c r="V2121" s="2">
        <f>DATE(YEAR(Table__._SQL2014_QLTS17_DW_DimDate[[#This Row],[NgayBatDauMuaVu]])+1, 10,31)</f>
        <v>42308</v>
      </c>
      <c r="W2121" s="3">
        <f>Table__._SQL2014_QLTS17_DW_DimDate[[#This Row],[Ngay]]-Table__._SQL2014_QLTS17_DW_DimDate[[#This Row],[NgayBatDauMuaVu]]+1</f>
        <v>355</v>
      </c>
      <c r="X2121">
        <f>INT((Table__._SQL2014_QLTS17_DW_DimDate[[#This Row],[NgayMuaVu]]-1)/7)+1</f>
        <v>51</v>
      </c>
      <c r="Y2121" t="str">
        <f>"Tuần " &amp;Table__._SQL2014_QLTS17_DW_DimDate[[#This Row],[TuanMuaVu]] &amp; " năm " &amp;Table__._SQL2014_QLTS17_DW_DimDate[[#This Row],[NamMuaVuStr]]</f>
        <v>Tuần 51 năm 2014-2015</v>
      </c>
      <c r="Z2121">
        <f>YEAR(Table__._SQL2014_QLTS17_DW_DimDate[[#This Row],[NgayBatDauMuaVu]])</f>
        <v>2014</v>
      </c>
      <c r="AA2121" t="str">
        <f>YEAR(Table__._SQL2014_QLTS17_DW_DimDate[[#This Row],[NgayBatDauMuaVu]]) &amp;"-"&amp;YEAR(Table__._SQL2014_QLTS17_DW_DimDate[[#This Row],[NgayKetThucMuaVu]])</f>
        <v>2014-2015</v>
      </c>
      <c r="AB2121">
        <f>YEAR(Table__._SQL2014_QLTS17_DW_DimDate[[#This Row],[NgayBatDauMuaVu]])</f>
        <v>2014</v>
      </c>
      <c r="AC2121">
        <f>YEAR(Table__._SQL2014_QLTS17_DW_DimDate[[#This Row],[NgayKetThucMuaVu]])</f>
        <v>2015</v>
      </c>
    </row>
    <row r="2122" spans="1:29">
      <c r="A2122">
        <v>20151022</v>
      </c>
      <c r="B2122" s="1">
        <v>42299</v>
      </c>
      <c r="C2122" t="s">
        <v>31</v>
      </c>
      <c r="D2122" t="s">
        <v>897</v>
      </c>
      <c r="E2122" t="s">
        <v>3</v>
      </c>
      <c r="F2122" t="s">
        <v>320</v>
      </c>
      <c r="G2122" t="s">
        <v>12</v>
      </c>
      <c r="H2122" t="s">
        <v>54</v>
      </c>
      <c r="I2122" t="s">
        <v>20</v>
      </c>
      <c r="J2122" t="s">
        <v>907</v>
      </c>
      <c r="K2122" t="s">
        <v>1</v>
      </c>
      <c r="L2122" t="s">
        <v>12</v>
      </c>
      <c r="M2122" t="s">
        <v>913</v>
      </c>
      <c r="N2122" t="s">
        <v>492</v>
      </c>
      <c r="O2122" t="s">
        <v>512</v>
      </c>
      <c r="P2122" t="s">
        <v>513</v>
      </c>
      <c r="Q2122" t="s">
        <v>512</v>
      </c>
      <c r="R2122" t="s">
        <v>496</v>
      </c>
      <c r="S2122" t="s">
        <v>493</v>
      </c>
      <c r="T2122" t="s">
        <v>496</v>
      </c>
      <c r="U2122" s="2">
        <f>DATE(IF(MONTH(Table__._SQL2014_QLTS17_DW_DimDate[[#This Row],[Ngay]])&lt;11,YEAR(Table__._SQL2014_QLTS17_DW_DimDate[[#This Row],[Ngay]])-1, YEAR(Table__._SQL2014_QLTS17_DW_DimDate[[#This Row],[Ngay]])),11,1)</f>
        <v>41944</v>
      </c>
      <c r="V2122" s="2">
        <f>DATE(YEAR(Table__._SQL2014_QLTS17_DW_DimDate[[#This Row],[NgayBatDauMuaVu]])+1, 10,31)</f>
        <v>42308</v>
      </c>
      <c r="W2122" s="3">
        <f>Table__._SQL2014_QLTS17_DW_DimDate[[#This Row],[Ngay]]-Table__._SQL2014_QLTS17_DW_DimDate[[#This Row],[NgayBatDauMuaVu]]+1</f>
        <v>356</v>
      </c>
      <c r="X2122">
        <f>INT((Table__._SQL2014_QLTS17_DW_DimDate[[#This Row],[NgayMuaVu]]-1)/7)+1</f>
        <v>51</v>
      </c>
      <c r="Y2122" t="str">
        <f>"Tuần " &amp;Table__._SQL2014_QLTS17_DW_DimDate[[#This Row],[TuanMuaVu]] &amp; " năm " &amp;Table__._SQL2014_QLTS17_DW_DimDate[[#This Row],[NamMuaVuStr]]</f>
        <v>Tuần 51 năm 2014-2015</v>
      </c>
      <c r="Z2122">
        <f>YEAR(Table__._SQL2014_QLTS17_DW_DimDate[[#This Row],[NgayBatDauMuaVu]])</f>
        <v>2014</v>
      </c>
      <c r="AA2122" t="str">
        <f>YEAR(Table__._SQL2014_QLTS17_DW_DimDate[[#This Row],[NgayBatDauMuaVu]]) &amp;"-"&amp;YEAR(Table__._SQL2014_QLTS17_DW_DimDate[[#This Row],[NgayKetThucMuaVu]])</f>
        <v>2014-2015</v>
      </c>
      <c r="AB2122">
        <f>YEAR(Table__._SQL2014_QLTS17_DW_DimDate[[#This Row],[NgayBatDauMuaVu]])</f>
        <v>2014</v>
      </c>
      <c r="AC2122">
        <f>YEAR(Table__._SQL2014_QLTS17_DW_DimDate[[#This Row],[NgayKetThucMuaVu]])</f>
        <v>2015</v>
      </c>
    </row>
    <row r="2123" spans="1:29">
      <c r="A2123">
        <v>20151023</v>
      </c>
      <c r="B2123" s="1">
        <v>42300</v>
      </c>
      <c r="C2123" t="s">
        <v>32</v>
      </c>
      <c r="D2123" t="s">
        <v>891</v>
      </c>
      <c r="E2123" t="s">
        <v>2</v>
      </c>
      <c r="F2123" t="s">
        <v>321</v>
      </c>
      <c r="G2123" t="s">
        <v>12</v>
      </c>
      <c r="H2123" t="s">
        <v>54</v>
      </c>
      <c r="I2123" t="s">
        <v>20</v>
      </c>
      <c r="J2123" t="s">
        <v>907</v>
      </c>
      <c r="K2123" t="s">
        <v>1</v>
      </c>
      <c r="L2123" t="s">
        <v>12</v>
      </c>
      <c r="M2123" t="s">
        <v>913</v>
      </c>
      <c r="N2123" t="s">
        <v>492</v>
      </c>
      <c r="O2123" t="s">
        <v>512</v>
      </c>
      <c r="P2123" t="s">
        <v>513</v>
      </c>
      <c r="Q2123" t="s">
        <v>512</v>
      </c>
      <c r="R2123" t="s">
        <v>496</v>
      </c>
      <c r="S2123" t="s">
        <v>493</v>
      </c>
      <c r="T2123" t="s">
        <v>496</v>
      </c>
      <c r="U2123" s="2">
        <f>DATE(IF(MONTH(Table__._SQL2014_QLTS17_DW_DimDate[[#This Row],[Ngay]])&lt;11,YEAR(Table__._SQL2014_QLTS17_DW_DimDate[[#This Row],[Ngay]])-1, YEAR(Table__._SQL2014_QLTS17_DW_DimDate[[#This Row],[Ngay]])),11,1)</f>
        <v>41944</v>
      </c>
      <c r="V2123" s="2">
        <f>DATE(YEAR(Table__._SQL2014_QLTS17_DW_DimDate[[#This Row],[NgayBatDauMuaVu]])+1, 10,31)</f>
        <v>42308</v>
      </c>
      <c r="W2123" s="3">
        <f>Table__._SQL2014_QLTS17_DW_DimDate[[#This Row],[Ngay]]-Table__._SQL2014_QLTS17_DW_DimDate[[#This Row],[NgayBatDauMuaVu]]+1</f>
        <v>357</v>
      </c>
      <c r="X2123">
        <f>INT((Table__._SQL2014_QLTS17_DW_DimDate[[#This Row],[NgayMuaVu]]-1)/7)+1</f>
        <v>51</v>
      </c>
      <c r="Y2123" t="str">
        <f>"Tuần " &amp;Table__._SQL2014_QLTS17_DW_DimDate[[#This Row],[TuanMuaVu]] &amp; " năm " &amp;Table__._SQL2014_QLTS17_DW_DimDate[[#This Row],[NamMuaVuStr]]</f>
        <v>Tuần 51 năm 2014-2015</v>
      </c>
      <c r="Z2123">
        <f>YEAR(Table__._SQL2014_QLTS17_DW_DimDate[[#This Row],[NgayBatDauMuaVu]])</f>
        <v>2014</v>
      </c>
      <c r="AA2123" t="str">
        <f>YEAR(Table__._SQL2014_QLTS17_DW_DimDate[[#This Row],[NgayBatDauMuaVu]]) &amp;"-"&amp;YEAR(Table__._SQL2014_QLTS17_DW_DimDate[[#This Row],[NgayKetThucMuaVu]])</f>
        <v>2014-2015</v>
      </c>
      <c r="AB2123">
        <f>YEAR(Table__._SQL2014_QLTS17_DW_DimDate[[#This Row],[NgayBatDauMuaVu]])</f>
        <v>2014</v>
      </c>
      <c r="AC2123">
        <f>YEAR(Table__._SQL2014_QLTS17_DW_DimDate[[#This Row],[NgayKetThucMuaVu]])</f>
        <v>2015</v>
      </c>
    </row>
    <row r="2124" spans="1:29">
      <c r="A2124">
        <v>20151024</v>
      </c>
      <c r="B2124" s="1">
        <v>42301</v>
      </c>
      <c r="C2124" t="s">
        <v>33</v>
      </c>
      <c r="D2124" t="s">
        <v>892</v>
      </c>
      <c r="E2124" t="s">
        <v>14</v>
      </c>
      <c r="F2124" t="s">
        <v>322</v>
      </c>
      <c r="G2124" t="s">
        <v>12</v>
      </c>
      <c r="H2124" t="s">
        <v>54</v>
      </c>
      <c r="I2124" t="s">
        <v>20</v>
      </c>
      <c r="J2124" t="s">
        <v>907</v>
      </c>
      <c r="K2124" t="s">
        <v>1</v>
      </c>
      <c r="L2124" t="s">
        <v>12</v>
      </c>
      <c r="M2124" t="s">
        <v>913</v>
      </c>
      <c r="N2124" t="s">
        <v>492</v>
      </c>
      <c r="O2124" t="s">
        <v>512</v>
      </c>
      <c r="P2124" t="s">
        <v>513</v>
      </c>
      <c r="Q2124" t="s">
        <v>512</v>
      </c>
      <c r="R2124" t="s">
        <v>496</v>
      </c>
      <c r="S2124" t="s">
        <v>493</v>
      </c>
      <c r="T2124" t="s">
        <v>496</v>
      </c>
      <c r="U2124" s="2">
        <f>DATE(IF(MONTH(Table__._SQL2014_QLTS17_DW_DimDate[[#This Row],[Ngay]])&lt;11,YEAR(Table__._SQL2014_QLTS17_DW_DimDate[[#This Row],[Ngay]])-1, YEAR(Table__._SQL2014_QLTS17_DW_DimDate[[#This Row],[Ngay]])),11,1)</f>
        <v>41944</v>
      </c>
      <c r="V2124" s="2">
        <f>DATE(YEAR(Table__._SQL2014_QLTS17_DW_DimDate[[#This Row],[NgayBatDauMuaVu]])+1, 10,31)</f>
        <v>42308</v>
      </c>
      <c r="W2124" s="3">
        <f>Table__._SQL2014_QLTS17_DW_DimDate[[#This Row],[Ngay]]-Table__._SQL2014_QLTS17_DW_DimDate[[#This Row],[NgayBatDauMuaVu]]+1</f>
        <v>358</v>
      </c>
      <c r="X2124">
        <f>INT((Table__._SQL2014_QLTS17_DW_DimDate[[#This Row],[NgayMuaVu]]-1)/7)+1</f>
        <v>52</v>
      </c>
      <c r="Y2124" t="str">
        <f>"Tuần " &amp;Table__._SQL2014_QLTS17_DW_DimDate[[#This Row],[TuanMuaVu]] &amp; " năm " &amp;Table__._SQL2014_QLTS17_DW_DimDate[[#This Row],[NamMuaVuStr]]</f>
        <v>Tuần 52 năm 2014-2015</v>
      </c>
      <c r="Z2124">
        <f>YEAR(Table__._SQL2014_QLTS17_DW_DimDate[[#This Row],[NgayBatDauMuaVu]])</f>
        <v>2014</v>
      </c>
      <c r="AA2124" t="str">
        <f>YEAR(Table__._SQL2014_QLTS17_DW_DimDate[[#This Row],[NgayBatDauMuaVu]]) &amp;"-"&amp;YEAR(Table__._SQL2014_QLTS17_DW_DimDate[[#This Row],[NgayKetThucMuaVu]])</f>
        <v>2014-2015</v>
      </c>
      <c r="AB2124">
        <f>YEAR(Table__._SQL2014_QLTS17_DW_DimDate[[#This Row],[NgayBatDauMuaVu]])</f>
        <v>2014</v>
      </c>
      <c r="AC2124">
        <f>YEAR(Table__._SQL2014_QLTS17_DW_DimDate[[#This Row],[NgayKetThucMuaVu]])</f>
        <v>2015</v>
      </c>
    </row>
    <row r="2125" spans="1:29">
      <c r="A2125">
        <v>20151025</v>
      </c>
      <c r="B2125" s="1">
        <v>42302</v>
      </c>
      <c r="C2125" t="s">
        <v>34</v>
      </c>
      <c r="D2125" t="s">
        <v>893</v>
      </c>
      <c r="E2125" t="s">
        <v>1</v>
      </c>
      <c r="F2125" t="s">
        <v>323</v>
      </c>
      <c r="G2125" t="s">
        <v>3</v>
      </c>
      <c r="H2125" t="s">
        <v>55</v>
      </c>
      <c r="I2125" t="s">
        <v>20</v>
      </c>
      <c r="J2125" t="s">
        <v>907</v>
      </c>
      <c r="K2125" t="s">
        <v>1</v>
      </c>
      <c r="L2125" t="s">
        <v>12</v>
      </c>
      <c r="M2125" t="s">
        <v>913</v>
      </c>
      <c r="N2125" t="s">
        <v>492</v>
      </c>
      <c r="O2125" t="s">
        <v>512</v>
      </c>
      <c r="P2125" t="s">
        <v>513</v>
      </c>
      <c r="Q2125" t="s">
        <v>512</v>
      </c>
      <c r="R2125" t="s">
        <v>496</v>
      </c>
      <c r="S2125" t="s">
        <v>493</v>
      </c>
      <c r="T2125" t="s">
        <v>496</v>
      </c>
      <c r="U2125" s="2">
        <f>DATE(IF(MONTH(Table__._SQL2014_QLTS17_DW_DimDate[[#This Row],[Ngay]])&lt;11,YEAR(Table__._SQL2014_QLTS17_DW_DimDate[[#This Row],[Ngay]])-1, YEAR(Table__._SQL2014_QLTS17_DW_DimDate[[#This Row],[Ngay]])),11,1)</f>
        <v>41944</v>
      </c>
      <c r="V2125" s="2">
        <f>DATE(YEAR(Table__._SQL2014_QLTS17_DW_DimDate[[#This Row],[NgayBatDauMuaVu]])+1, 10,31)</f>
        <v>42308</v>
      </c>
      <c r="W2125" s="3">
        <f>Table__._SQL2014_QLTS17_DW_DimDate[[#This Row],[Ngay]]-Table__._SQL2014_QLTS17_DW_DimDate[[#This Row],[NgayBatDauMuaVu]]+1</f>
        <v>359</v>
      </c>
      <c r="X2125">
        <f>INT((Table__._SQL2014_QLTS17_DW_DimDate[[#This Row],[NgayMuaVu]]-1)/7)+1</f>
        <v>52</v>
      </c>
      <c r="Y2125" t="str">
        <f>"Tuần " &amp;Table__._SQL2014_QLTS17_DW_DimDate[[#This Row],[TuanMuaVu]] &amp; " năm " &amp;Table__._SQL2014_QLTS17_DW_DimDate[[#This Row],[NamMuaVuStr]]</f>
        <v>Tuần 52 năm 2014-2015</v>
      </c>
      <c r="Z2125">
        <f>YEAR(Table__._SQL2014_QLTS17_DW_DimDate[[#This Row],[NgayBatDauMuaVu]])</f>
        <v>2014</v>
      </c>
      <c r="AA2125" t="str">
        <f>YEAR(Table__._SQL2014_QLTS17_DW_DimDate[[#This Row],[NgayBatDauMuaVu]]) &amp;"-"&amp;YEAR(Table__._SQL2014_QLTS17_DW_DimDate[[#This Row],[NgayKetThucMuaVu]])</f>
        <v>2014-2015</v>
      </c>
      <c r="AB2125">
        <f>YEAR(Table__._SQL2014_QLTS17_DW_DimDate[[#This Row],[NgayBatDauMuaVu]])</f>
        <v>2014</v>
      </c>
      <c r="AC2125">
        <f>YEAR(Table__._SQL2014_QLTS17_DW_DimDate[[#This Row],[NgayKetThucMuaVu]])</f>
        <v>2015</v>
      </c>
    </row>
    <row r="2126" spans="1:29">
      <c r="A2126">
        <v>20151026</v>
      </c>
      <c r="B2126" s="1">
        <v>42303</v>
      </c>
      <c r="C2126" t="s">
        <v>35</v>
      </c>
      <c r="D2126" t="s">
        <v>894</v>
      </c>
      <c r="E2126" t="s">
        <v>13</v>
      </c>
      <c r="F2126" t="s">
        <v>324</v>
      </c>
      <c r="G2126" t="s">
        <v>3</v>
      </c>
      <c r="H2126" t="s">
        <v>55</v>
      </c>
      <c r="I2126" t="s">
        <v>20</v>
      </c>
      <c r="J2126" t="s">
        <v>907</v>
      </c>
      <c r="K2126" t="s">
        <v>1</v>
      </c>
      <c r="L2126" t="s">
        <v>12</v>
      </c>
      <c r="M2126" t="s">
        <v>913</v>
      </c>
      <c r="N2126" t="s">
        <v>492</v>
      </c>
      <c r="O2126" t="s">
        <v>512</v>
      </c>
      <c r="P2126" t="s">
        <v>513</v>
      </c>
      <c r="Q2126" t="s">
        <v>512</v>
      </c>
      <c r="R2126" t="s">
        <v>496</v>
      </c>
      <c r="S2126" t="s">
        <v>493</v>
      </c>
      <c r="T2126" t="s">
        <v>496</v>
      </c>
      <c r="U2126" s="2">
        <f>DATE(IF(MONTH(Table__._SQL2014_QLTS17_DW_DimDate[[#This Row],[Ngay]])&lt;11,YEAR(Table__._SQL2014_QLTS17_DW_DimDate[[#This Row],[Ngay]])-1, YEAR(Table__._SQL2014_QLTS17_DW_DimDate[[#This Row],[Ngay]])),11,1)</f>
        <v>41944</v>
      </c>
      <c r="V2126" s="2">
        <f>DATE(YEAR(Table__._SQL2014_QLTS17_DW_DimDate[[#This Row],[NgayBatDauMuaVu]])+1, 10,31)</f>
        <v>42308</v>
      </c>
      <c r="W2126" s="3">
        <f>Table__._SQL2014_QLTS17_DW_DimDate[[#This Row],[Ngay]]-Table__._SQL2014_QLTS17_DW_DimDate[[#This Row],[NgayBatDauMuaVu]]+1</f>
        <v>360</v>
      </c>
      <c r="X2126">
        <f>INT((Table__._SQL2014_QLTS17_DW_DimDate[[#This Row],[NgayMuaVu]]-1)/7)+1</f>
        <v>52</v>
      </c>
      <c r="Y2126" t="str">
        <f>"Tuần " &amp;Table__._SQL2014_QLTS17_DW_DimDate[[#This Row],[TuanMuaVu]] &amp; " năm " &amp;Table__._SQL2014_QLTS17_DW_DimDate[[#This Row],[NamMuaVuStr]]</f>
        <v>Tuần 52 năm 2014-2015</v>
      </c>
      <c r="Z2126">
        <f>YEAR(Table__._SQL2014_QLTS17_DW_DimDate[[#This Row],[NgayBatDauMuaVu]])</f>
        <v>2014</v>
      </c>
      <c r="AA2126" t="str">
        <f>YEAR(Table__._SQL2014_QLTS17_DW_DimDate[[#This Row],[NgayBatDauMuaVu]]) &amp;"-"&amp;YEAR(Table__._SQL2014_QLTS17_DW_DimDate[[#This Row],[NgayKetThucMuaVu]])</f>
        <v>2014-2015</v>
      </c>
      <c r="AB2126">
        <f>YEAR(Table__._SQL2014_QLTS17_DW_DimDate[[#This Row],[NgayBatDauMuaVu]])</f>
        <v>2014</v>
      </c>
      <c r="AC2126">
        <f>YEAR(Table__._SQL2014_QLTS17_DW_DimDate[[#This Row],[NgayKetThucMuaVu]])</f>
        <v>2015</v>
      </c>
    </row>
    <row r="2127" spans="1:29">
      <c r="A2127">
        <v>20151027</v>
      </c>
      <c r="B2127" s="1">
        <v>42304</v>
      </c>
      <c r="C2127" t="s">
        <v>36</v>
      </c>
      <c r="D2127" t="s">
        <v>895</v>
      </c>
      <c r="E2127" t="s">
        <v>16</v>
      </c>
      <c r="F2127" t="s">
        <v>325</v>
      </c>
      <c r="G2127" t="s">
        <v>3</v>
      </c>
      <c r="H2127" t="s">
        <v>55</v>
      </c>
      <c r="I2127" t="s">
        <v>20</v>
      </c>
      <c r="J2127" t="s">
        <v>907</v>
      </c>
      <c r="K2127" t="s">
        <v>1</v>
      </c>
      <c r="L2127" t="s">
        <v>12</v>
      </c>
      <c r="M2127" t="s">
        <v>913</v>
      </c>
      <c r="N2127" t="s">
        <v>492</v>
      </c>
      <c r="O2127" t="s">
        <v>512</v>
      </c>
      <c r="P2127" t="s">
        <v>513</v>
      </c>
      <c r="Q2127" t="s">
        <v>512</v>
      </c>
      <c r="R2127" t="s">
        <v>496</v>
      </c>
      <c r="S2127" t="s">
        <v>493</v>
      </c>
      <c r="T2127" t="s">
        <v>496</v>
      </c>
      <c r="U2127" s="2">
        <f>DATE(IF(MONTH(Table__._SQL2014_QLTS17_DW_DimDate[[#This Row],[Ngay]])&lt;11,YEAR(Table__._SQL2014_QLTS17_DW_DimDate[[#This Row],[Ngay]])-1, YEAR(Table__._SQL2014_QLTS17_DW_DimDate[[#This Row],[Ngay]])),11,1)</f>
        <v>41944</v>
      </c>
      <c r="V2127" s="2">
        <f>DATE(YEAR(Table__._SQL2014_QLTS17_DW_DimDate[[#This Row],[NgayBatDauMuaVu]])+1, 10,31)</f>
        <v>42308</v>
      </c>
      <c r="W2127" s="3">
        <f>Table__._SQL2014_QLTS17_DW_DimDate[[#This Row],[Ngay]]-Table__._SQL2014_QLTS17_DW_DimDate[[#This Row],[NgayBatDauMuaVu]]+1</f>
        <v>361</v>
      </c>
      <c r="X2127">
        <f>INT((Table__._SQL2014_QLTS17_DW_DimDate[[#This Row],[NgayMuaVu]]-1)/7)+1</f>
        <v>52</v>
      </c>
      <c r="Y2127" t="str">
        <f>"Tuần " &amp;Table__._SQL2014_QLTS17_DW_DimDate[[#This Row],[TuanMuaVu]] &amp; " năm " &amp;Table__._SQL2014_QLTS17_DW_DimDate[[#This Row],[NamMuaVuStr]]</f>
        <v>Tuần 52 năm 2014-2015</v>
      </c>
      <c r="Z2127">
        <f>YEAR(Table__._SQL2014_QLTS17_DW_DimDate[[#This Row],[NgayBatDauMuaVu]])</f>
        <v>2014</v>
      </c>
      <c r="AA2127" t="str">
        <f>YEAR(Table__._SQL2014_QLTS17_DW_DimDate[[#This Row],[NgayBatDauMuaVu]]) &amp;"-"&amp;YEAR(Table__._SQL2014_QLTS17_DW_DimDate[[#This Row],[NgayKetThucMuaVu]])</f>
        <v>2014-2015</v>
      </c>
      <c r="AB2127">
        <f>YEAR(Table__._SQL2014_QLTS17_DW_DimDate[[#This Row],[NgayBatDauMuaVu]])</f>
        <v>2014</v>
      </c>
      <c r="AC2127">
        <f>YEAR(Table__._SQL2014_QLTS17_DW_DimDate[[#This Row],[NgayKetThucMuaVu]])</f>
        <v>2015</v>
      </c>
    </row>
    <row r="2128" spans="1:29">
      <c r="A2128">
        <v>20151028</v>
      </c>
      <c r="B2128" s="1">
        <v>42305</v>
      </c>
      <c r="C2128" t="s">
        <v>37</v>
      </c>
      <c r="D2128" t="s">
        <v>896</v>
      </c>
      <c r="E2128" t="s">
        <v>12</v>
      </c>
      <c r="F2128" t="s">
        <v>326</v>
      </c>
      <c r="G2128" t="s">
        <v>3</v>
      </c>
      <c r="H2128" t="s">
        <v>55</v>
      </c>
      <c r="I2128" t="s">
        <v>20</v>
      </c>
      <c r="J2128" t="s">
        <v>907</v>
      </c>
      <c r="K2128" t="s">
        <v>1</v>
      </c>
      <c r="L2128" t="s">
        <v>12</v>
      </c>
      <c r="M2128" t="s">
        <v>913</v>
      </c>
      <c r="N2128" t="s">
        <v>492</v>
      </c>
      <c r="O2128" t="s">
        <v>512</v>
      </c>
      <c r="P2128" t="s">
        <v>513</v>
      </c>
      <c r="Q2128" t="s">
        <v>512</v>
      </c>
      <c r="R2128" t="s">
        <v>496</v>
      </c>
      <c r="S2128" t="s">
        <v>493</v>
      </c>
      <c r="T2128" t="s">
        <v>496</v>
      </c>
      <c r="U2128" s="2">
        <f>DATE(IF(MONTH(Table__._SQL2014_QLTS17_DW_DimDate[[#This Row],[Ngay]])&lt;11,YEAR(Table__._SQL2014_QLTS17_DW_DimDate[[#This Row],[Ngay]])-1, YEAR(Table__._SQL2014_QLTS17_DW_DimDate[[#This Row],[Ngay]])),11,1)</f>
        <v>41944</v>
      </c>
      <c r="V2128" s="2">
        <f>DATE(YEAR(Table__._SQL2014_QLTS17_DW_DimDate[[#This Row],[NgayBatDauMuaVu]])+1, 10,31)</f>
        <v>42308</v>
      </c>
      <c r="W2128" s="3">
        <f>Table__._SQL2014_QLTS17_DW_DimDate[[#This Row],[Ngay]]-Table__._SQL2014_QLTS17_DW_DimDate[[#This Row],[NgayBatDauMuaVu]]+1</f>
        <v>362</v>
      </c>
      <c r="X2128">
        <f>INT((Table__._SQL2014_QLTS17_DW_DimDate[[#This Row],[NgayMuaVu]]-1)/7)+1</f>
        <v>52</v>
      </c>
      <c r="Y2128" t="str">
        <f>"Tuần " &amp;Table__._SQL2014_QLTS17_DW_DimDate[[#This Row],[TuanMuaVu]] &amp; " năm " &amp;Table__._SQL2014_QLTS17_DW_DimDate[[#This Row],[NamMuaVuStr]]</f>
        <v>Tuần 52 năm 2014-2015</v>
      </c>
      <c r="Z2128">
        <f>YEAR(Table__._SQL2014_QLTS17_DW_DimDate[[#This Row],[NgayBatDauMuaVu]])</f>
        <v>2014</v>
      </c>
      <c r="AA2128" t="str">
        <f>YEAR(Table__._SQL2014_QLTS17_DW_DimDate[[#This Row],[NgayBatDauMuaVu]]) &amp;"-"&amp;YEAR(Table__._SQL2014_QLTS17_DW_DimDate[[#This Row],[NgayKetThucMuaVu]])</f>
        <v>2014-2015</v>
      </c>
      <c r="AB2128">
        <f>YEAR(Table__._SQL2014_QLTS17_DW_DimDate[[#This Row],[NgayBatDauMuaVu]])</f>
        <v>2014</v>
      </c>
      <c r="AC2128">
        <f>YEAR(Table__._SQL2014_QLTS17_DW_DimDate[[#This Row],[NgayKetThucMuaVu]])</f>
        <v>2015</v>
      </c>
    </row>
    <row r="2129" spans="1:29">
      <c r="A2129">
        <v>20151029</v>
      </c>
      <c r="B2129" s="1">
        <v>42306</v>
      </c>
      <c r="C2129" t="s">
        <v>38</v>
      </c>
      <c r="D2129" t="s">
        <v>897</v>
      </c>
      <c r="E2129" t="s">
        <v>3</v>
      </c>
      <c r="F2129" t="s">
        <v>327</v>
      </c>
      <c r="G2129" t="s">
        <v>3</v>
      </c>
      <c r="H2129" t="s">
        <v>55</v>
      </c>
      <c r="I2129" t="s">
        <v>20</v>
      </c>
      <c r="J2129" t="s">
        <v>907</v>
      </c>
      <c r="K2129" t="s">
        <v>1</v>
      </c>
      <c r="L2129" t="s">
        <v>12</v>
      </c>
      <c r="M2129" t="s">
        <v>913</v>
      </c>
      <c r="N2129" t="s">
        <v>492</v>
      </c>
      <c r="O2129" t="s">
        <v>512</v>
      </c>
      <c r="P2129" t="s">
        <v>513</v>
      </c>
      <c r="Q2129" t="s">
        <v>512</v>
      </c>
      <c r="R2129" t="s">
        <v>496</v>
      </c>
      <c r="S2129" t="s">
        <v>493</v>
      </c>
      <c r="T2129" t="s">
        <v>496</v>
      </c>
      <c r="U2129" s="2">
        <f>DATE(IF(MONTH(Table__._SQL2014_QLTS17_DW_DimDate[[#This Row],[Ngay]])&lt;11,YEAR(Table__._SQL2014_QLTS17_DW_DimDate[[#This Row],[Ngay]])-1, YEAR(Table__._SQL2014_QLTS17_DW_DimDate[[#This Row],[Ngay]])),11,1)</f>
        <v>41944</v>
      </c>
      <c r="V2129" s="2">
        <f>DATE(YEAR(Table__._SQL2014_QLTS17_DW_DimDate[[#This Row],[NgayBatDauMuaVu]])+1, 10,31)</f>
        <v>42308</v>
      </c>
      <c r="W2129" s="3">
        <f>Table__._SQL2014_QLTS17_DW_DimDate[[#This Row],[Ngay]]-Table__._SQL2014_QLTS17_DW_DimDate[[#This Row],[NgayBatDauMuaVu]]+1</f>
        <v>363</v>
      </c>
      <c r="X2129">
        <f>INT((Table__._SQL2014_QLTS17_DW_DimDate[[#This Row],[NgayMuaVu]]-1)/7)+1</f>
        <v>52</v>
      </c>
      <c r="Y2129" t="str">
        <f>"Tuần " &amp;Table__._SQL2014_QLTS17_DW_DimDate[[#This Row],[TuanMuaVu]] &amp; " năm " &amp;Table__._SQL2014_QLTS17_DW_DimDate[[#This Row],[NamMuaVuStr]]</f>
        <v>Tuần 52 năm 2014-2015</v>
      </c>
      <c r="Z2129">
        <f>YEAR(Table__._SQL2014_QLTS17_DW_DimDate[[#This Row],[NgayBatDauMuaVu]])</f>
        <v>2014</v>
      </c>
      <c r="AA2129" t="str">
        <f>YEAR(Table__._SQL2014_QLTS17_DW_DimDate[[#This Row],[NgayBatDauMuaVu]]) &amp;"-"&amp;YEAR(Table__._SQL2014_QLTS17_DW_DimDate[[#This Row],[NgayKetThucMuaVu]])</f>
        <v>2014-2015</v>
      </c>
      <c r="AB2129">
        <f>YEAR(Table__._SQL2014_QLTS17_DW_DimDate[[#This Row],[NgayBatDauMuaVu]])</f>
        <v>2014</v>
      </c>
      <c r="AC2129">
        <f>YEAR(Table__._SQL2014_QLTS17_DW_DimDate[[#This Row],[NgayKetThucMuaVu]])</f>
        <v>2015</v>
      </c>
    </row>
    <row r="2130" spans="1:29">
      <c r="A2130">
        <v>20151030</v>
      </c>
      <c r="B2130" s="1">
        <v>42307</v>
      </c>
      <c r="C2130" t="s">
        <v>39</v>
      </c>
      <c r="D2130" t="s">
        <v>891</v>
      </c>
      <c r="E2130" t="s">
        <v>2</v>
      </c>
      <c r="F2130" t="s">
        <v>328</v>
      </c>
      <c r="G2130" t="s">
        <v>3</v>
      </c>
      <c r="H2130" t="s">
        <v>55</v>
      </c>
      <c r="I2130" t="s">
        <v>20</v>
      </c>
      <c r="J2130" t="s">
        <v>907</v>
      </c>
      <c r="K2130" t="s">
        <v>1</v>
      </c>
      <c r="L2130" t="s">
        <v>12</v>
      </c>
      <c r="M2130" t="s">
        <v>913</v>
      </c>
      <c r="N2130" t="s">
        <v>492</v>
      </c>
      <c r="O2130" t="s">
        <v>512</v>
      </c>
      <c r="P2130" t="s">
        <v>513</v>
      </c>
      <c r="Q2130" t="s">
        <v>512</v>
      </c>
      <c r="R2130" t="s">
        <v>496</v>
      </c>
      <c r="S2130" t="s">
        <v>493</v>
      </c>
      <c r="T2130" t="s">
        <v>496</v>
      </c>
      <c r="U2130" s="2">
        <f>DATE(IF(MONTH(Table__._SQL2014_QLTS17_DW_DimDate[[#This Row],[Ngay]])&lt;11,YEAR(Table__._SQL2014_QLTS17_DW_DimDate[[#This Row],[Ngay]])-1, YEAR(Table__._SQL2014_QLTS17_DW_DimDate[[#This Row],[Ngay]])),11,1)</f>
        <v>41944</v>
      </c>
      <c r="V2130" s="2">
        <f>DATE(YEAR(Table__._SQL2014_QLTS17_DW_DimDate[[#This Row],[NgayBatDauMuaVu]])+1, 10,31)</f>
        <v>42308</v>
      </c>
      <c r="W2130" s="3">
        <f>Table__._SQL2014_QLTS17_DW_DimDate[[#This Row],[Ngay]]-Table__._SQL2014_QLTS17_DW_DimDate[[#This Row],[NgayBatDauMuaVu]]+1</f>
        <v>364</v>
      </c>
      <c r="X2130">
        <f>INT((Table__._SQL2014_QLTS17_DW_DimDate[[#This Row],[NgayMuaVu]]-1)/7)+1</f>
        <v>52</v>
      </c>
      <c r="Y2130" t="str">
        <f>"Tuần " &amp;Table__._SQL2014_QLTS17_DW_DimDate[[#This Row],[TuanMuaVu]] &amp; " năm " &amp;Table__._SQL2014_QLTS17_DW_DimDate[[#This Row],[NamMuaVuStr]]</f>
        <v>Tuần 52 năm 2014-2015</v>
      </c>
      <c r="Z2130">
        <f>YEAR(Table__._SQL2014_QLTS17_DW_DimDate[[#This Row],[NgayBatDauMuaVu]])</f>
        <v>2014</v>
      </c>
      <c r="AA2130" t="str">
        <f>YEAR(Table__._SQL2014_QLTS17_DW_DimDate[[#This Row],[NgayBatDauMuaVu]]) &amp;"-"&amp;YEAR(Table__._SQL2014_QLTS17_DW_DimDate[[#This Row],[NgayKetThucMuaVu]])</f>
        <v>2014-2015</v>
      </c>
      <c r="AB2130">
        <f>YEAR(Table__._SQL2014_QLTS17_DW_DimDate[[#This Row],[NgayBatDauMuaVu]])</f>
        <v>2014</v>
      </c>
      <c r="AC2130">
        <f>YEAR(Table__._SQL2014_QLTS17_DW_DimDate[[#This Row],[NgayKetThucMuaVu]])</f>
        <v>2015</v>
      </c>
    </row>
    <row r="2131" spans="1:29">
      <c r="A2131">
        <v>20151031</v>
      </c>
      <c r="B2131" s="1">
        <v>42308</v>
      </c>
      <c r="C2131" t="s">
        <v>40</v>
      </c>
      <c r="D2131" t="s">
        <v>892</v>
      </c>
      <c r="E2131" t="s">
        <v>14</v>
      </c>
      <c r="F2131" t="s">
        <v>329</v>
      </c>
      <c r="G2131" t="s">
        <v>3</v>
      </c>
      <c r="H2131" t="s">
        <v>55</v>
      </c>
      <c r="I2131" t="s">
        <v>20</v>
      </c>
      <c r="J2131" t="s">
        <v>907</v>
      </c>
      <c r="K2131" t="s">
        <v>1</v>
      </c>
      <c r="L2131" t="s">
        <v>12</v>
      </c>
      <c r="M2131" t="s">
        <v>913</v>
      </c>
      <c r="N2131" t="s">
        <v>492</v>
      </c>
      <c r="O2131" t="s">
        <v>512</v>
      </c>
      <c r="P2131" t="s">
        <v>513</v>
      </c>
      <c r="Q2131" t="s">
        <v>512</v>
      </c>
      <c r="R2131" t="s">
        <v>496</v>
      </c>
      <c r="S2131" t="s">
        <v>493</v>
      </c>
      <c r="T2131" t="s">
        <v>496</v>
      </c>
      <c r="U2131" s="2">
        <f>DATE(IF(MONTH(Table__._SQL2014_QLTS17_DW_DimDate[[#This Row],[Ngay]])&lt;11,YEAR(Table__._SQL2014_QLTS17_DW_DimDate[[#This Row],[Ngay]])-1, YEAR(Table__._SQL2014_QLTS17_DW_DimDate[[#This Row],[Ngay]])),11,1)</f>
        <v>41944</v>
      </c>
      <c r="V2131" s="2">
        <f>DATE(YEAR(Table__._SQL2014_QLTS17_DW_DimDate[[#This Row],[NgayBatDauMuaVu]])+1, 10,31)</f>
        <v>42308</v>
      </c>
      <c r="W2131" s="3">
        <f>Table__._SQL2014_QLTS17_DW_DimDate[[#This Row],[Ngay]]-Table__._SQL2014_QLTS17_DW_DimDate[[#This Row],[NgayBatDauMuaVu]]+1</f>
        <v>365</v>
      </c>
      <c r="X2131">
        <f>INT((Table__._SQL2014_QLTS17_DW_DimDate[[#This Row],[NgayMuaVu]]-1)/7)+1</f>
        <v>53</v>
      </c>
      <c r="Y2131" t="str">
        <f>"Tuần " &amp;Table__._SQL2014_QLTS17_DW_DimDate[[#This Row],[TuanMuaVu]] &amp; " năm " &amp;Table__._SQL2014_QLTS17_DW_DimDate[[#This Row],[NamMuaVuStr]]</f>
        <v>Tuần 53 năm 2014-2015</v>
      </c>
      <c r="Z2131">
        <f>YEAR(Table__._SQL2014_QLTS17_DW_DimDate[[#This Row],[NgayBatDauMuaVu]])</f>
        <v>2014</v>
      </c>
      <c r="AA2131" t="str">
        <f>YEAR(Table__._SQL2014_QLTS17_DW_DimDate[[#This Row],[NgayBatDauMuaVu]]) &amp;"-"&amp;YEAR(Table__._SQL2014_QLTS17_DW_DimDate[[#This Row],[NgayKetThucMuaVu]])</f>
        <v>2014-2015</v>
      </c>
      <c r="AB2131">
        <f>YEAR(Table__._SQL2014_QLTS17_DW_DimDate[[#This Row],[NgayBatDauMuaVu]])</f>
        <v>2014</v>
      </c>
      <c r="AC2131">
        <f>YEAR(Table__._SQL2014_QLTS17_DW_DimDate[[#This Row],[NgayKetThucMuaVu]])</f>
        <v>2015</v>
      </c>
    </row>
    <row r="2132" spans="1:29">
      <c r="A2132">
        <v>20151101</v>
      </c>
      <c r="B2132" s="1">
        <v>42309</v>
      </c>
      <c r="C2132" t="s">
        <v>1</v>
      </c>
      <c r="D2132" t="s">
        <v>893</v>
      </c>
      <c r="E2132" t="s">
        <v>1</v>
      </c>
      <c r="F2132" t="s">
        <v>330</v>
      </c>
      <c r="G2132" t="s">
        <v>1</v>
      </c>
      <c r="H2132" t="s">
        <v>56</v>
      </c>
      <c r="I2132" t="s">
        <v>21</v>
      </c>
      <c r="J2132" t="s">
        <v>908</v>
      </c>
      <c r="K2132" t="s">
        <v>13</v>
      </c>
      <c r="L2132" t="s">
        <v>12</v>
      </c>
      <c r="M2132" t="s">
        <v>913</v>
      </c>
      <c r="N2132" t="s">
        <v>492</v>
      </c>
      <c r="O2132" t="s">
        <v>514</v>
      </c>
      <c r="P2132" t="s">
        <v>515</v>
      </c>
      <c r="Q2132" t="s">
        <v>512</v>
      </c>
      <c r="R2132" t="s">
        <v>496</v>
      </c>
      <c r="S2132" t="s">
        <v>493</v>
      </c>
      <c r="T2132" t="s">
        <v>496</v>
      </c>
      <c r="U2132" s="2">
        <f>DATE(IF(MONTH(Table__._SQL2014_QLTS17_DW_DimDate[[#This Row],[Ngay]])&lt;11,YEAR(Table__._SQL2014_QLTS17_DW_DimDate[[#This Row],[Ngay]])-1, YEAR(Table__._SQL2014_QLTS17_DW_DimDate[[#This Row],[Ngay]])),11,1)</f>
        <v>42309</v>
      </c>
      <c r="V2132" s="2">
        <f>DATE(YEAR(Table__._SQL2014_QLTS17_DW_DimDate[[#This Row],[NgayBatDauMuaVu]])+1, 10,31)</f>
        <v>42674</v>
      </c>
      <c r="W2132" s="3">
        <f>Table__._SQL2014_QLTS17_DW_DimDate[[#This Row],[Ngay]]-Table__._SQL2014_QLTS17_DW_DimDate[[#This Row],[NgayBatDauMuaVu]]+1</f>
        <v>1</v>
      </c>
      <c r="X2132">
        <f>INT((Table__._SQL2014_QLTS17_DW_DimDate[[#This Row],[NgayMuaVu]]-1)/7)+1</f>
        <v>1</v>
      </c>
      <c r="Y2132" t="str">
        <f>"Tuần " &amp;Table__._SQL2014_QLTS17_DW_DimDate[[#This Row],[TuanMuaVu]] &amp; " năm " &amp;Table__._SQL2014_QLTS17_DW_DimDate[[#This Row],[NamMuaVuStr]]</f>
        <v>Tuần 1 năm 2015-2016</v>
      </c>
      <c r="Z2132">
        <f>YEAR(Table__._SQL2014_QLTS17_DW_DimDate[[#This Row],[NgayBatDauMuaVu]])</f>
        <v>2015</v>
      </c>
      <c r="AA2132" t="str">
        <f>YEAR(Table__._SQL2014_QLTS17_DW_DimDate[[#This Row],[NgayBatDauMuaVu]]) &amp;"-"&amp;YEAR(Table__._SQL2014_QLTS17_DW_DimDate[[#This Row],[NgayKetThucMuaVu]])</f>
        <v>2015-2016</v>
      </c>
      <c r="AB2132">
        <f>YEAR(Table__._SQL2014_QLTS17_DW_DimDate[[#This Row],[NgayBatDauMuaVu]])</f>
        <v>2015</v>
      </c>
      <c r="AC2132">
        <f>YEAR(Table__._SQL2014_QLTS17_DW_DimDate[[#This Row],[NgayKetThucMuaVu]])</f>
        <v>2016</v>
      </c>
    </row>
    <row r="2133" spans="1:29">
      <c r="A2133">
        <v>20151102</v>
      </c>
      <c r="B2133" s="1">
        <v>42310</v>
      </c>
      <c r="C2133" t="s">
        <v>13</v>
      </c>
      <c r="D2133" t="s">
        <v>894</v>
      </c>
      <c r="E2133" t="s">
        <v>13</v>
      </c>
      <c r="F2133" t="s">
        <v>333</v>
      </c>
      <c r="G2133" t="s">
        <v>1</v>
      </c>
      <c r="H2133" t="s">
        <v>56</v>
      </c>
      <c r="I2133" t="s">
        <v>21</v>
      </c>
      <c r="J2133" t="s">
        <v>908</v>
      </c>
      <c r="K2133" t="s">
        <v>13</v>
      </c>
      <c r="L2133" t="s">
        <v>12</v>
      </c>
      <c r="M2133" t="s">
        <v>913</v>
      </c>
      <c r="N2133" t="s">
        <v>492</v>
      </c>
      <c r="O2133" t="s">
        <v>514</v>
      </c>
      <c r="P2133" t="s">
        <v>515</v>
      </c>
      <c r="Q2133" t="s">
        <v>512</v>
      </c>
      <c r="R2133" t="s">
        <v>496</v>
      </c>
      <c r="S2133" t="s">
        <v>493</v>
      </c>
      <c r="T2133" t="s">
        <v>496</v>
      </c>
      <c r="U2133" s="2">
        <f>DATE(IF(MONTH(Table__._SQL2014_QLTS17_DW_DimDate[[#This Row],[Ngay]])&lt;11,YEAR(Table__._SQL2014_QLTS17_DW_DimDate[[#This Row],[Ngay]])-1, YEAR(Table__._SQL2014_QLTS17_DW_DimDate[[#This Row],[Ngay]])),11,1)</f>
        <v>42309</v>
      </c>
      <c r="V2133" s="2">
        <f>DATE(YEAR(Table__._SQL2014_QLTS17_DW_DimDate[[#This Row],[NgayBatDauMuaVu]])+1, 10,31)</f>
        <v>42674</v>
      </c>
      <c r="W2133" s="3">
        <f>Table__._SQL2014_QLTS17_DW_DimDate[[#This Row],[Ngay]]-Table__._SQL2014_QLTS17_DW_DimDate[[#This Row],[NgayBatDauMuaVu]]+1</f>
        <v>2</v>
      </c>
      <c r="X2133">
        <f>INT((Table__._SQL2014_QLTS17_DW_DimDate[[#This Row],[NgayMuaVu]]-1)/7)+1</f>
        <v>1</v>
      </c>
      <c r="Y2133" t="str">
        <f>"Tuần " &amp;Table__._SQL2014_QLTS17_DW_DimDate[[#This Row],[TuanMuaVu]] &amp; " năm " &amp;Table__._SQL2014_QLTS17_DW_DimDate[[#This Row],[NamMuaVuStr]]</f>
        <v>Tuần 1 năm 2015-2016</v>
      </c>
      <c r="Z2133">
        <f>YEAR(Table__._SQL2014_QLTS17_DW_DimDate[[#This Row],[NgayBatDauMuaVu]])</f>
        <v>2015</v>
      </c>
      <c r="AA2133" t="str">
        <f>YEAR(Table__._SQL2014_QLTS17_DW_DimDate[[#This Row],[NgayBatDauMuaVu]]) &amp;"-"&amp;YEAR(Table__._SQL2014_QLTS17_DW_DimDate[[#This Row],[NgayKetThucMuaVu]])</f>
        <v>2015-2016</v>
      </c>
      <c r="AB2133">
        <f>YEAR(Table__._SQL2014_QLTS17_DW_DimDate[[#This Row],[NgayBatDauMuaVu]])</f>
        <v>2015</v>
      </c>
      <c r="AC2133">
        <f>YEAR(Table__._SQL2014_QLTS17_DW_DimDate[[#This Row],[NgayKetThucMuaVu]])</f>
        <v>2016</v>
      </c>
    </row>
    <row r="2134" spans="1:29">
      <c r="A2134">
        <v>20151103</v>
      </c>
      <c r="B2134" s="1">
        <v>42311</v>
      </c>
      <c r="C2134" t="s">
        <v>16</v>
      </c>
      <c r="D2134" t="s">
        <v>895</v>
      </c>
      <c r="E2134" t="s">
        <v>16</v>
      </c>
      <c r="F2134" t="s">
        <v>334</v>
      </c>
      <c r="G2134" t="s">
        <v>1</v>
      </c>
      <c r="H2134" t="s">
        <v>56</v>
      </c>
      <c r="I2134" t="s">
        <v>21</v>
      </c>
      <c r="J2134" t="s">
        <v>908</v>
      </c>
      <c r="K2134" t="s">
        <v>13</v>
      </c>
      <c r="L2134" t="s">
        <v>12</v>
      </c>
      <c r="M2134" t="s">
        <v>913</v>
      </c>
      <c r="N2134" t="s">
        <v>492</v>
      </c>
      <c r="O2134" t="s">
        <v>514</v>
      </c>
      <c r="P2134" t="s">
        <v>515</v>
      </c>
      <c r="Q2134" t="s">
        <v>512</v>
      </c>
      <c r="R2134" t="s">
        <v>496</v>
      </c>
      <c r="S2134" t="s">
        <v>493</v>
      </c>
      <c r="T2134" t="s">
        <v>496</v>
      </c>
      <c r="U2134" s="2">
        <f>DATE(IF(MONTH(Table__._SQL2014_QLTS17_DW_DimDate[[#This Row],[Ngay]])&lt;11,YEAR(Table__._SQL2014_QLTS17_DW_DimDate[[#This Row],[Ngay]])-1, YEAR(Table__._SQL2014_QLTS17_DW_DimDate[[#This Row],[Ngay]])),11,1)</f>
        <v>42309</v>
      </c>
      <c r="V2134" s="2">
        <f>DATE(YEAR(Table__._SQL2014_QLTS17_DW_DimDate[[#This Row],[NgayBatDauMuaVu]])+1, 10,31)</f>
        <v>42674</v>
      </c>
      <c r="W2134" s="3">
        <f>Table__._SQL2014_QLTS17_DW_DimDate[[#This Row],[Ngay]]-Table__._SQL2014_QLTS17_DW_DimDate[[#This Row],[NgayBatDauMuaVu]]+1</f>
        <v>3</v>
      </c>
      <c r="X2134">
        <f>INT((Table__._SQL2014_QLTS17_DW_DimDate[[#This Row],[NgayMuaVu]]-1)/7)+1</f>
        <v>1</v>
      </c>
      <c r="Y2134" t="str">
        <f>"Tuần " &amp;Table__._SQL2014_QLTS17_DW_DimDate[[#This Row],[TuanMuaVu]] &amp; " năm " &amp;Table__._SQL2014_QLTS17_DW_DimDate[[#This Row],[NamMuaVuStr]]</f>
        <v>Tuần 1 năm 2015-2016</v>
      </c>
      <c r="Z2134">
        <f>YEAR(Table__._SQL2014_QLTS17_DW_DimDate[[#This Row],[NgayBatDauMuaVu]])</f>
        <v>2015</v>
      </c>
      <c r="AA2134" t="str">
        <f>YEAR(Table__._SQL2014_QLTS17_DW_DimDate[[#This Row],[NgayBatDauMuaVu]]) &amp;"-"&amp;YEAR(Table__._SQL2014_QLTS17_DW_DimDate[[#This Row],[NgayKetThucMuaVu]])</f>
        <v>2015-2016</v>
      </c>
      <c r="AB2134">
        <f>YEAR(Table__._SQL2014_QLTS17_DW_DimDate[[#This Row],[NgayBatDauMuaVu]])</f>
        <v>2015</v>
      </c>
      <c r="AC2134">
        <f>YEAR(Table__._SQL2014_QLTS17_DW_DimDate[[#This Row],[NgayKetThucMuaVu]])</f>
        <v>2016</v>
      </c>
    </row>
    <row r="2135" spans="1:29">
      <c r="A2135">
        <v>20151104</v>
      </c>
      <c r="B2135" s="1">
        <v>42312</v>
      </c>
      <c r="C2135" t="s">
        <v>12</v>
      </c>
      <c r="D2135" t="s">
        <v>896</v>
      </c>
      <c r="E2135" t="s">
        <v>12</v>
      </c>
      <c r="F2135" t="s">
        <v>335</v>
      </c>
      <c r="G2135" t="s">
        <v>1</v>
      </c>
      <c r="H2135" t="s">
        <v>56</v>
      </c>
      <c r="I2135" t="s">
        <v>21</v>
      </c>
      <c r="J2135" t="s">
        <v>908</v>
      </c>
      <c r="K2135" t="s">
        <v>13</v>
      </c>
      <c r="L2135" t="s">
        <v>12</v>
      </c>
      <c r="M2135" t="s">
        <v>913</v>
      </c>
      <c r="N2135" t="s">
        <v>492</v>
      </c>
      <c r="O2135" t="s">
        <v>514</v>
      </c>
      <c r="P2135" t="s">
        <v>515</v>
      </c>
      <c r="Q2135" t="s">
        <v>512</v>
      </c>
      <c r="R2135" t="s">
        <v>496</v>
      </c>
      <c r="S2135" t="s">
        <v>493</v>
      </c>
      <c r="T2135" t="s">
        <v>496</v>
      </c>
      <c r="U2135" s="2">
        <f>DATE(IF(MONTH(Table__._SQL2014_QLTS17_DW_DimDate[[#This Row],[Ngay]])&lt;11,YEAR(Table__._SQL2014_QLTS17_DW_DimDate[[#This Row],[Ngay]])-1, YEAR(Table__._SQL2014_QLTS17_DW_DimDate[[#This Row],[Ngay]])),11,1)</f>
        <v>42309</v>
      </c>
      <c r="V2135" s="2">
        <f>DATE(YEAR(Table__._SQL2014_QLTS17_DW_DimDate[[#This Row],[NgayBatDauMuaVu]])+1, 10,31)</f>
        <v>42674</v>
      </c>
      <c r="W2135" s="3">
        <f>Table__._SQL2014_QLTS17_DW_DimDate[[#This Row],[Ngay]]-Table__._SQL2014_QLTS17_DW_DimDate[[#This Row],[NgayBatDauMuaVu]]+1</f>
        <v>4</v>
      </c>
      <c r="X2135">
        <f>INT((Table__._SQL2014_QLTS17_DW_DimDate[[#This Row],[NgayMuaVu]]-1)/7)+1</f>
        <v>1</v>
      </c>
      <c r="Y2135" t="str">
        <f>"Tuần " &amp;Table__._SQL2014_QLTS17_DW_DimDate[[#This Row],[TuanMuaVu]] &amp; " năm " &amp;Table__._SQL2014_QLTS17_DW_DimDate[[#This Row],[NamMuaVuStr]]</f>
        <v>Tuần 1 năm 2015-2016</v>
      </c>
      <c r="Z2135">
        <f>YEAR(Table__._SQL2014_QLTS17_DW_DimDate[[#This Row],[NgayBatDauMuaVu]])</f>
        <v>2015</v>
      </c>
      <c r="AA2135" t="str">
        <f>YEAR(Table__._SQL2014_QLTS17_DW_DimDate[[#This Row],[NgayBatDauMuaVu]]) &amp;"-"&amp;YEAR(Table__._SQL2014_QLTS17_DW_DimDate[[#This Row],[NgayKetThucMuaVu]])</f>
        <v>2015-2016</v>
      </c>
      <c r="AB2135">
        <f>YEAR(Table__._SQL2014_QLTS17_DW_DimDate[[#This Row],[NgayBatDauMuaVu]])</f>
        <v>2015</v>
      </c>
      <c r="AC2135">
        <f>YEAR(Table__._SQL2014_QLTS17_DW_DimDate[[#This Row],[NgayKetThucMuaVu]])</f>
        <v>2016</v>
      </c>
    </row>
    <row r="2136" spans="1:29">
      <c r="A2136">
        <v>20151105</v>
      </c>
      <c r="B2136" s="1">
        <v>42313</v>
      </c>
      <c r="C2136" t="s">
        <v>3</v>
      </c>
      <c r="D2136" t="s">
        <v>897</v>
      </c>
      <c r="E2136" t="s">
        <v>3</v>
      </c>
      <c r="F2136" t="s">
        <v>336</v>
      </c>
      <c r="G2136" t="s">
        <v>1</v>
      </c>
      <c r="H2136" t="s">
        <v>56</v>
      </c>
      <c r="I2136" t="s">
        <v>21</v>
      </c>
      <c r="J2136" t="s">
        <v>908</v>
      </c>
      <c r="K2136" t="s">
        <v>13</v>
      </c>
      <c r="L2136" t="s">
        <v>12</v>
      </c>
      <c r="M2136" t="s">
        <v>913</v>
      </c>
      <c r="N2136" t="s">
        <v>492</v>
      </c>
      <c r="O2136" t="s">
        <v>514</v>
      </c>
      <c r="P2136" t="s">
        <v>515</v>
      </c>
      <c r="Q2136" t="s">
        <v>512</v>
      </c>
      <c r="R2136" t="s">
        <v>496</v>
      </c>
      <c r="S2136" t="s">
        <v>493</v>
      </c>
      <c r="T2136" t="s">
        <v>496</v>
      </c>
      <c r="U2136" s="2">
        <f>DATE(IF(MONTH(Table__._SQL2014_QLTS17_DW_DimDate[[#This Row],[Ngay]])&lt;11,YEAR(Table__._SQL2014_QLTS17_DW_DimDate[[#This Row],[Ngay]])-1, YEAR(Table__._SQL2014_QLTS17_DW_DimDate[[#This Row],[Ngay]])),11,1)</f>
        <v>42309</v>
      </c>
      <c r="V2136" s="2">
        <f>DATE(YEAR(Table__._SQL2014_QLTS17_DW_DimDate[[#This Row],[NgayBatDauMuaVu]])+1, 10,31)</f>
        <v>42674</v>
      </c>
      <c r="W2136" s="3">
        <f>Table__._SQL2014_QLTS17_DW_DimDate[[#This Row],[Ngay]]-Table__._SQL2014_QLTS17_DW_DimDate[[#This Row],[NgayBatDauMuaVu]]+1</f>
        <v>5</v>
      </c>
      <c r="X2136">
        <f>INT((Table__._SQL2014_QLTS17_DW_DimDate[[#This Row],[NgayMuaVu]]-1)/7)+1</f>
        <v>1</v>
      </c>
      <c r="Y2136" t="str">
        <f>"Tuần " &amp;Table__._SQL2014_QLTS17_DW_DimDate[[#This Row],[TuanMuaVu]] &amp; " năm " &amp;Table__._SQL2014_QLTS17_DW_DimDate[[#This Row],[NamMuaVuStr]]</f>
        <v>Tuần 1 năm 2015-2016</v>
      </c>
      <c r="Z2136">
        <f>YEAR(Table__._SQL2014_QLTS17_DW_DimDate[[#This Row],[NgayBatDauMuaVu]])</f>
        <v>2015</v>
      </c>
      <c r="AA2136" t="str">
        <f>YEAR(Table__._SQL2014_QLTS17_DW_DimDate[[#This Row],[NgayBatDauMuaVu]]) &amp;"-"&amp;YEAR(Table__._SQL2014_QLTS17_DW_DimDate[[#This Row],[NgayKetThucMuaVu]])</f>
        <v>2015-2016</v>
      </c>
      <c r="AB2136">
        <f>YEAR(Table__._SQL2014_QLTS17_DW_DimDate[[#This Row],[NgayBatDauMuaVu]])</f>
        <v>2015</v>
      </c>
      <c r="AC2136">
        <f>YEAR(Table__._SQL2014_QLTS17_DW_DimDate[[#This Row],[NgayKetThucMuaVu]])</f>
        <v>2016</v>
      </c>
    </row>
    <row r="2137" spans="1:29">
      <c r="A2137">
        <v>20151106</v>
      </c>
      <c r="B2137" s="1">
        <v>42314</v>
      </c>
      <c r="C2137" t="s">
        <v>2</v>
      </c>
      <c r="D2137" t="s">
        <v>891</v>
      </c>
      <c r="E2137" t="s">
        <v>2</v>
      </c>
      <c r="F2137" t="s">
        <v>337</v>
      </c>
      <c r="G2137" t="s">
        <v>1</v>
      </c>
      <c r="H2137" t="s">
        <v>56</v>
      </c>
      <c r="I2137" t="s">
        <v>21</v>
      </c>
      <c r="J2137" t="s">
        <v>908</v>
      </c>
      <c r="K2137" t="s">
        <v>13</v>
      </c>
      <c r="L2137" t="s">
        <v>12</v>
      </c>
      <c r="M2137" t="s">
        <v>913</v>
      </c>
      <c r="N2137" t="s">
        <v>492</v>
      </c>
      <c r="O2137" t="s">
        <v>514</v>
      </c>
      <c r="P2137" t="s">
        <v>515</v>
      </c>
      <c r="Q2137" t="s">
        <v>512</v>
      </c>
      <c r="R2137" t="s">
        <v>496</v>
      </c>
      <c r="S2137" t="s">
        <v>493</v>
      </c>
      <c r="T2137" t="s">
        <v>496</v>
      </c>
      <c r="U2137" s="2">
        <f>DATE(IF(MONTH(Table__._SQL2014_QLTS17_DW_DimDate[[#This Row],[Ngay]])&lt;11,YEAR(Table__._SQL2014_QLTS17_DW_DimDate[[#This Row],[Ngay]])-1, YEAR(Table__._SQL2014_QLTS17_DW_DimDate[[#This Row],[Ngay]])),11,1)</f>
        <v>42309</v>
      </c>
      <c r="V2137" s="2">
        <f>DATE(YEAR(Table__._SQL2014_QLTS17_DW_DimDate[[#This Row],[NgayBatDauMuaVu]])+1, 10,31)</f>
        <v>42674</v>
      </c>
      <c r="W2137" s="3">
        <f>Table__._SQL2014_QLTS17_DW_DimDate[[#This Row],[Ngay]]-Table__._SQL2014_QLTS17_DW_DimDate[[#This Row],[NgayBatDauMuaVu]]+1</f>
        <v>6</v>
      </c>
      <c r="X2137">
        <f>INT((Table__._SQL2014_QLTS17_DW_DimDate[[#This Row],[NgayMuaVu]]-1)/7)+1</f>
        <v>1</v>
      </c>
      <c r="Y2137" t="str">
        <f>"Tuần " &amp;Table__._SQL2014_QLTS17_DW_DimDate[[#This Row],[TuanMuaVu]] &amp; " năm " &amp;Table__._SQL2014_QLTS17_DW_DimDate[[#This Row],[NamMuaVuStr]]</f>
        <v>Tuần 1 năm 2015-2016</v>
      </c>
      <c r="Z2137">
        <f>YEAR(Table__._SQL2014_QLTS17_DW_DimDate[[#This Row],[NgayBatDauMuaVu]])</f>
        <v>2015</v>
      </c>
      <c r="AA2137" t="str">
        <f>YEAR(Table__._SQL2014_QLTS17_DW_DimDate[[#This Row],[NgayBatDauMuaVu]]) &amp;"-"&amp;YEAR(Table__._SQL2014_QLTS17_DW_DimDate[[#This Row],[NgayKetThucMuaVu]])</f>
        <v>2015-2016</v>
      </c>
      <c r="AB2137">
        <f>YEAR(Table__._SQL2014_QLTS17_DW_DimDate[[#This Row],[NgayBatDauMuaVu]])</f>
        <v>2015</v>
      </c>
      <c r="AC2137">
        <f>YEAR(Table__._SQL2014_QLTS17_DW_DimDate[[#This Row],[NgayKetThucMuaVu]])</f>
        <v>2016</v>
      </c>
    </row>
    <row r="2138" spans="1:29">
      <c r="A2138">
        <v>20151107</v>
      </c>
      <c r="B2138" s="1">
        <v>42315</v>
      </c>
      <c r="C2138" t="s">
        <v>14</v>
      </c>
      <c r="D2138" t="s">
        <v>892</v>
      </c>
      <c r="E2138" t="s">
        <v>14</v>
      </c>
      <c r="F2138" t="s">
        <v>338</v>
      </c>
      <c r="G2138" t="s">
        <v>1</v>
      </c>
      <c r="H2138" t="s">
        <v>56</v>
      </c>
      <c r="I2138" t="s">
        <v>21</v>
      </c>
      <c r="J2138" t="s">
        <v>908</v>
      </c>
      <c r="K2138" t="s">
        <v>13</v>
      </c>
      <c r="L2138" t="s">
        <v>12</v>
      </c>
      <c r="M2138" t="s">
        <v>913</v>
      </c>
      <c r="N2138" t="s">
        <v>492</v>
      </c>
      <c r="O2138" t="s">
        <v>514</v>
      </c>
      <c r="P2138" t="s">
        <v>515</v>
      </c>
      <c r="Q2138" t="s">
        <v>512</v>
      </c>
      <c r="R2138" t="s">
        <v>496</v>
      </c>
      <c r="S2138" t="s">
        <v>493</v>
      </c>
      <c r="T2138" t="s">
        <v>496</v>
      </c>
      <c r="U2138" s="2">
        <f>DATE(IF(MONTH(Table__._SQL2014_QLTS17_DW_DimDate[[#This Row],[Ngay]])&lt;11,YEAR(Table__._SQL2014_QLTS17_DW_DimDate[[#This Row],[Ngay]])-1, YEAR(Table__._SQL2014_QLTS17_DW_DimDate[[#This Row],[Ngay]])),11,1)</f>
        <v>42309</v>
      </c>
      <c r="V2138" s="2">
        <f>DATE(YEAR(Table__._SQL2014_QLTS17_DW_DimDate[[#This Row],[NgayBatDauMuaVu]])+1, 10,31)</f>
        <v>42674</v>
      </c>
      <c r="W2138" s="3">
        <f>Table__._SQL2014_QLTS17_DW_DimDate[[#This Row],[Ngay]]-Table__._SQL2014_QLTS17_DW_DimDate[[#This Row],[NgayBatDauMuaVu]]+1</f>
        <v>7</v>
      </c>
      <c r="X2138">
        <f>INT((Table__._SQL2014_QLTS17_DW_DimDate[[#This Row],[NgayMuaVu]]-1)/7)+1</f>
        <v>1</v>
      </c>
      <c r="Y2138" t="str">
        <f>"Tuần " &amp;Table__._SQL2014_QLTS17_DW_DimDate[[#This Row],[TuanMuaVu]] &amp; " năm " &amp;Table__._SQL2014_QLTS17_DW_DimDate[[#This Row],[NamMuaVuStr]]</f>
        <v>Tuần 1 năm 2015-2016</v>
      </c>
      <c r="Z2138">
        <f>YEAR(Table__._SQL2014_QLTS17_DW_DimDate[[#This Row],[NgayBatDauMuaVu]])</f>
        <v>2015</v>
      </c>
      <c r="AA2138" t="str">
        <f>YEAR(Table__._SQL2014_QLTS17_DW_DimDate[[#This Row],[NgayBatDauMuaVu]]) &amp;"-"&amp;YEAR(Table__._SQL2014_QLTS17_DW_DimDate[[#This Row],[NgayKetThucMuaVu]])</f>
        <v>2015-2016</v>
      </c>
      <c r="AB2138">
        <f>YEAR(Table__._SQL2014_QLTS17_DW_DimDate[[#This Row],[NgayBatDauMuaVu]])</f>
        <v>2015</v>
      </c>
      <c r="AC2138">
        <f>YEAR(Table__._SQL2014_QLTS17_DW_DimDate[[#This Row],[NgayKetThucMuaVu]])</f>
        <v>2016</v>
      </c>
    </row>
    <row r="2139" spans="1:29">
      <c r="A2139">
        <v>20151108</v>
      </c>
      <c r="B2139" s="1">
        <v>42316</v>
      </c>
      <c r="C2139" t="s">
        <v>18</v>
      </c>
      <c r="D2139" t="s">
        <v>893</v>
      </c>
      <c r="E2139" t="s">
        <v>1</v>
      </c>
      <c r="F2139" t="s">
        <v>339</v>
      </c>
      <c r="G2139" t="s">
        <v>13</v>
      </c>
      <c r="H2139" t="s">
        <v>57</v>
      </c>
      <c r="I2139" t="s">
        <v>21</v>
      </c>
      <c r="J2139" t="s">
        <v>908</v>
      </c>
      <c r="K2139" t="s">
        <v>13</v>
      </c>
      <c r="L2139" t="s">
        <v>12</v>
      </c>
      <c r="M2139" t="s">
        <v>913</v>
      </c>
      <c r="N2139" t="s">
        <v>492</v>
      </c>
      <c r="O2139" t="s">
        <v>514</v>
      </c>
      <c r="P2139" t="s">
        <v>515</v>
      </c>
      <c r="Q2139" t="s">
        <v>512</v>
      </c>
      <c r="R2139" t="s">
        <v>496</v>
      </c>
      <c r="S2139" t="s">
        <v>493</v>
      </c>
      <c r="T2139" t="s">
        <v>496</v>
      </c>
      <c r="U2139" s="2">
        <f>DATE(IF(MONTH(Table__._SQL2014_QLTS17_DW_DimDate[[#This Row],[Ngay]])&lt;11,YEAR(Table__._SQL2014_QLTS17_DW_DimDate[[#This Row],[Ngay]])-1, YEAR(Table__._SQL2014_QLTS17_DW_DimDate[[#This Row],[Ngay]])),11,1)</f>
        <v>42309</v>
      </c>
      <c r="V2139" s="2">
        <f>DATE(YEAR(Table__._SQL2014_QLTS17_DW_DimDate[[#This Row],[NgayBatDauMuaVu]])+1, 10,31)</f>
        <v>42674</v>
      </c>
      <c r="W2139" s="3">
        <f>Table__._SQL2014_QLTS17_DW_DimDate[[#This Row],[Ngay]]-Table__._SQL2014_QLTS17_DW_DimDate[[#This Row],[NgayBatDauMuaVu]]+1</f>
        <v>8</v>
      </c>
      <c r="X2139">
        <f>INT((Table__._SQL2014_QLTS17_DW_DimDate[[#This Row],[NgayMuaVu]]-1)/7)+1</f>
        <v>2</v>
      </c>
      <c r="Y2139" t="str">
        <f>"Tuần " &amp;Table__._SQL2014_QLTS17_DW_DimDate[[#This Row],[TuanMuaVu]] &amp; " năm " &amp;Table__._SQL2014_QLTS17_DW_DimDate[[#This Row],[NamMuaVuStr]]</f>
        <v>Tuần 2 năm 2015-2016</v>
      </c>
      <c r="Z2139">
        <f>YEAR(Table__._SQL2014_QLTS17_DW_DimDate[[#This Row],[NgayBatDauMuaVu]])</f>
        <v>2015</v>
      </c>
      <c r="AA2139" t="str">
        <f>YEAR(Table__._SQL2014_QLTS17_DW_DimDate[[#This Row],[NgayBatDauMuaVu]]) &amp;"-"&amp;YEAR(Table__._SQL2014_QLTS17_DW_DimDate[[#This Row],[NgayKetThucMuaVu]])</f>
        <v>2015-2016</v>
      </c>
      <c r="AB2139">
        <f>YEAR(Table__._SQL2014_QLTS17_DW_DimDate[[#This Row],[NgayBatDauMuaVu]])</f>
        <v>2015</v>
      </c>
      <c r="AC2139">
        <f>YEAR(Table__._SQL2014_QLTS17_DW_DimDate[[#This Row],[NgayKetThucMuaVu]])</f>
        <v>2016</v>
      </c>
    </row>
    <row r="2140" spans="1:29">
      <c r="A2140">
        <v>20151109</v>
      </c>
      <c r="B2140" s="1">
        <v>42317</v>
      </c>
      <c r="C2140" t="s">
        <v>19</v>
      </c>
      <c r="D2140" t="s">
        <v>894</v>
      </c>
      <c r="E2140" t="s">
        <v>13</v>
      </c>
      <c r="F2140" t="s">
        <v>340</v>
      </c>
      <c r="G2140" t="s">
        <v>13</v>
      </c>
      <c r="H2140" t="s">
        <v>57</v>
      </c>
      <c r="I2140" t="s">
        <v>21</v>
      </c>
      <c r="J2140" t="s">
        <v>908</v>
      </c>
      <c r="K2140" t="s">
        <v>13</v>
      </c>
      <c r="L2140" t="s">
        <v>12</v>
      </c>
      <c r="M2140" t="s">
        <v>913</v>
      </c>
      <c r="N2140" t="s">
        <v>492</v>
      </c>
      <c r="O2140" t="s">
        <v>514</v>
      </c>
      <c r="P2140" t="s">
        <v>515</v>
      </c>
      <c r="Q2140" t="s">
        <v>512</v>
      </c>
      <c r="R2140" t="s">
        <v>496</v>
      </c>
      <c r="S2140" t="s">
        <v>493</v>
      </c>
      <c r="T2140" t="s">
        <v>496</v>
      </c>
      <c r="U2140" s="2">
        <f>DATE(IF(MONTH(Table__._SQL2014_QLTS17_DW_DimDate[[#This Row],[Ngay]])&lt;11,YEAR(Table__._SQL2014_QLTS17_DW_DimDate[[#This Row],[Ngay]])-1, YEAR(Table__._SQL2014_QLTS17_DW_DimDate[[#This Row],[Ngay]])),11,1)</f>
        <v>42309</v>
      </c>
      <c r="V2140" s="2">
        <f>DATE(YEAR(Table__._SQL2014_QLTS17_DW_DimDate[[#This Row],[NgayBatDauMuaVu]])+1, 10,31)</f>
        <v>42674</v>
      </c>
      <c r="W2140" s="3">
        <f>Table__._SQL2014_QLTS17_DW_DimDate[[#This Row],[Ngay]]-Table__._SQL2014_QLTS17_DW_DimDate[[#This Row],[NgayBatDauMuaVu]]+1</f>
        <v>9</v>
      </c>
      <c r="X2140">
        <f>INT((Table__._SQL2014_QLTS17_DW_DimDate[[#This Row],[NgayMuaVu]]-1)/7)+1</f>
        <v>2</v>
      </c>
      <c r="Y2140" t="str">
        <f>"Tuần " &amp;Table__._SQL2014_QLTS17_DW_DimDate[[#This Row],[TuanMuaVu]] &amp; " năm " &amp;Table__._SQL2014_QLTS17_DW_DimDate[[#This Row],[NamMuaVuStr]]</f>
        <v>Tuần 2 năm 2015-2016</v>
      </c>
      <c r="Z2140">
        <f>YEAR(Table__._SQL2014_QLTS17_DW_DimDate[[#This Row],[NgayBatDauMuaVu]])</f>
        <v>2015</v>
      </c>
      <c r="AA2140" t="str">
        <f>YEAR(Table__._SQL2014_QLTS17_DW_DimDate[[#This Row],[NgayBatDauMuaVu]]) &amp;"-"&amp;YEAR(Table__._SQL2014_QLTS17_DW_DimDate[[#This Row],[NgayKetThucMuaVu]])</f>
        <v>2015-2016</v>
      </c>
      <c r="AB2140">
        <f>YEAR(Table__._SQL2014_QLTS17_DW_DimDate[[#This Row],[NgayBatDauMuaVu]])</f>
        <v>2015</v>
      </c>
      <c r="AC2140">
        <f>YEAR(Table__._SQL2014_QLTS17_DW_DimDate[[#This Row],[NgayKetThucMuaVu]])</f>
        <v>2016</v>
      </c>
    </row>
    <row r="2141" spans="1:29">
      <c r="A2141">
        <v>20151110</v>
      </c>
      <c r="B2141" s="1">
        <v>42318</v>
      </c>
      <c r="C2141" t="s">
        <v>20</v>
      </c>
      <c r="D2141" t="s">
        <v>895</v>
      </c>
      <c r="E2141" t="s">
        <v>16</v>
      </c>
      <c r="F2141" t="s">
        <v>341</v>
      </c>
      <c r="G2141" t="s">
        <v>13</v>
      </c>
      <c r="H2141" t="s">
        <v>57</v>
      </c>
      <c r="I2141" t="s">
        <v>21</v>
      </c>
      <c r="J2141" t="s">
        <v>908</v>
      </c>
      <c r="K2141" t="s">
        <v>13</v>
      </c>
      <c r="L2141" t="s">
        <v>12</v>
      </c>
      <c r="M2141" t="s">
        <v>913</v>
      </c>
      <c r="N2141" t="s">
        <v>492</v>
      </c>
      <c r="O2141" t="s">
        <v>514</v>
      </c>
      <c r="P2141" t="s">
        <v>515</v>
      </c>
      <c r="Q2141" t="s">
        <v>512</v>
      </c>
      <c r="R2141" t="s">
        <v>496</v>
      </c>
      <c r="S2141" t="s">
        <v>493</v>
      </c>
      <c r="T2141" t="s">
        <v>496</v>
      </c>
      <c r="U2141" s="2">
        <f>DATE(IF(MONTH(Table__._SQL2014_QLTS17_DW_DimDate[[#This Row],[Ngay]])&lt;11,YEAR(Table__._SQL2014_QLTS17_DW_DimDate[[#This Row],[Ngay]])-1, YEAR(Table__._SQL2014_QLTS17_DW_DimDate[[#This Row],[Ngay]])),11,1)</f>
        <v>42309</v>
      </c>
      <c r="V2141" s="2">
        <f>DATE(YEAR(Table__._SQL2014_QLTS17_DW_DimDate[[#This Row],[NgayBatDauMuaVu]])+1, 10,31)</f>
        <v>42674</v>
      </c>
      <c r="W2141" s="3">
        <f>Table__._SQL2014_QLTS17_DW_DimDate[[#This Row],[Ngay]]-Table__._SQL2014_QLTS17_DW_DimDate[[#This Row],[NgayBatDauMuaVu]]+1</f>
        <v>10</v>
      </c>
      <c r="X2141">
        <f>INT((Table__._SQL2014_QLTS17_DW_DimDate[[#This Row],[NgayMuaVu]]-1)/7)+1</f>
        <v>2</v>
      </c>
      <c r="Y2141" t="str">
        <f>"Tuần " &amp;Table__._SQL2014_QLTS17_DW_DimDate[[#This Row],[TuanMuaVu]] &amp; " năm " &amp;Table__._SQL2014_QLTS17_DW_DimDate[[#This Row],[NamMuaVuStr]]</f>
        <v>Tuần 2 năm 2015-2016</v>
      </c>
      <c r="Z2141">
        <f>YEAR(Table__._SQL2014_QLTS17_DW_DimDate[[#This Row],[NgayBatDauMuaVu]])</f>
        <v>2015</v>
      </c>
      <c r="AA2141" t="str">
        <f>YEAR(Table__._SQL2014_QLTS17_DW_DimDate[[#This Row],[NgayBatDauMuaVu]]) &amp;"-"&amp;YEAR(Table__._SQL2014_QLTS17_DW_DimDate[[#This Row],[NgayKetThucMuaVu]])</f>
        <v>2015-2016</v>
      </c>
      <c r="AB2141">
        <f>YEAR(Table__._SQL2014_QLTS17_DW_DimDate[[#This Row],[NgayBatDauMuaVu]])</f>
        <v>2015</v>
      </c>
      <c r="AC2141">
        <f>YEAR(Table__._SQL2014_QLTS17_DW_DimDate[[#This Row],[NgayKetThucMuaVu]])</f>
        <v>2016</v>
      </c>
    </row>
    <row r="2142" spans="1:29">
      <c r="A2142">
        <v>20151111</v>
      </c>
      <c r="B2142" s="1">
        <v>42319</v>
      </c>
      <c r="C2142" t="s">
        <v>21</v>
      </c>
      <c r="D2142" t="s">
        <v>896</v>
      </c>
      <c r="E2142" t="s">
        <v>12</v>
      </c>
      <c r="F2142" t="s">
        <v>342</v>
      </c>
      <c r="G2142" t="s">
        <v>13</v>
      </c>
      <c r="H2142" t="s">
        <v>57</v>
      </c>
      <c r="I2142" t="s">
        <v>21</v>
      </c>
      <c r="J2142" t="s">
        <v>908</v>
      </c>
      <c r="K2142" t="s">
        <v>13</v>
      </c>
      <c r="L2142" t="s">
        <v>12</v>
      </c>
      <c r="M2142" t="s">
        <v>913</v>
      </c>
      <c r="N2142" t="s">
        <v>492</v>
      </c>
      <c r="O2142" t="s">
        <v>514</v>
      </c>
      <c r="P2142" t="s">
        <v>515</v>
      </c>
      <c r="Q2142" t="s">
        <v>512</v>
      </c>
      <c r="R2142" t="s">
        <v>496</v>
      </c>
      <c r="S2142" t="s">
        <v>493</v>
      </c>
      <c r="T2142" t="s">
        <v>496</v>
      </c>
      <c r="U2142" s="2">
        <f>DATE(IF(MONTH(Table__._SQL2014_QLTS17_DW_DimDate[[#This Row],[Ngay]])&lt;11,YEAR(Table__._SQL2014_QLTS17_DW_DimDate[[#This Row],[Ngay]])-1, YEAR(Table__._SQL2014_QLTS17_DW_DimDate[[#This Row],[Ngay]])),11,1)</f>
        <v>42309</v>
      </c>
      <c r="V2142" s="2">
        <f>DATE(YEAR(Table__._SQL2014_QLTS17_DW_DimDate[[#This Row],[NgayBatDauMuaVu]])+1, 10,31)</f>
        <v>42674</v>
      </c>
      <c r="W2142" s="3">
        <f>Table__._SQL2014_QLTS17_DW_DimDate[[#This Row],[Ngay]]-Table__._SQL2014_QLTS17_DW_DimDate[[#This Row],[NgayBatDauMuaVu]]+1</f>
        <v>11</v>
      </c>
      <c r="X2142">
        <f>INT((Table__._SQL2014_QLTS17_DW_DimDate[[#This Row],[NgayMuaVu]]-1)/7)+1</f>
        <v>2</v>
      </c>
      <c r="Y2142" t="str">
        <f>"Tuần " &amp;Table__._SQL2014_QLTS17_DW_DimDate[[#This Row],[TuanMuaVu]] &amp; " năm " &amp;Table__._SQL2014_QLTS17_DW_DimDate[[#This Row],[NamMuaVuStr]]</f>
        <v>Tuần 2 năm 2015-2016</v>
      </c>
      <c r="Z2142">
        <f>YEAR(Table__._SQL2014_QLTS17_DW_DimDate[[#This Row],[NgayBatDauMuaVu]])</f>
        <v>2015</v>
      </c>
      <c r="AA2142" t="str">
        <f>YEAR(Table__._SQL2014_QLTS17_DW_DimDate[[#This Row],[NgayBatDauMuaVu]]) &amp;"-"&amp;YEAR(Table__._SQL2014_QLTS17_DW_DimDate[[#This Row],[NgayKetThucMuaVu]])</f>
        <v>2015-2016</v>
      </c>
      <c r="AB2142">
        <f>YEAR(Table__._SQL2014_QLTS17_DW_DimDate[[#This Row],[NgayBatDauMuaVu]])</f>
        <v>2015</v>
      </c>
      <c r="AC2142">
        <f>YEAR(Table__._SQL2014_QLTS17_DW_DimDate[[#This Row],[NgayKetThucMuaVu]])</f>
        <v>2016</v>
      </c>
    </row>
    <row r="2143" spans="1:29">
      <c r="A2143">
        <v>20151112</v>
      </c>
      <c r="B2143" s="1">
        <v>42320</v>
      </c>
      <c r="C2143" t="s">
        <v>11</v>
      </c>
      <c r="D2143" t="s">
        <v>897</v>
      </c>
      <c r="E2143" t="s">
        <v>3</v>
      </c>
      <c r="F2143" t="s">
        <v>343</v>
      </c>
      <c r="G2143" t="s">
        <v>13</v>
      </c>
      <c r="H2143" t="s">
        <v>57</v>
      </c>
      <c r="I2143" t="s">
        <v>21</v>
      </c>
      <c r="J2143" t="s">
        <v>908</v>
      </c>
      <c r="K2143" t="s">
        <v>13</v>
      </c>
      <c r="L2143" t="s">
        <v>12</v>
      </c>
      <c r="M2143" t="s">
        <v>913</v>
      </c>
      <c r="N2143" t="s">
        <v>492</v>
      </c>
      <c r="O2143" t="s">
        <v>514</v>
      </c>
      <c r="P2143" t="s">
        <v>515</v>
      </c>
      <c r="Q2143" t="s">
        <v>512</v>
      </c>
      <c r="R2143" t="s">
        <v>496</v>
      </c>
      <c r="S2143" t="s">
        <v>493</v>
      </c>
      <c r="T2143" t="s">
        <v>496</v>
      </c>
      <c r="U2143" s="2">
        <f>DATE(IF(MONTH(Table__._SQL2014_QLTS17_DW_DimDate[[#This Row],[Ngay]])&lt;11,YEAR(Table__._SQL2014_QLTS17_DW_DimDate[[#This Row],[Ngay]])-1, YEAR(Table__._SQL2014_QLTS17_DW_DimDate[[#This Row],[Ngay]])),11,1)</f>
        <v>42309</v>
      </c>
      <c r="V2143" s="2">
        <f>DATE(YEAR(Table__._SQL2014_QLTS17_DW_DimDate[[#This Row],[NgayBatDauMuaVu]])+1, 10,31)</f>
        <v>42674</v>
      </c>
      <c r="W2143" s="3">
        <f>Table__._SQL2014_QLTS17_DW_DimDate[[#This Row],[Ngay]]-Table__._SQL2014_QLTS17_DW_DimDate[[#This Row],[NgayBatDauMuaVu]]+1</f>
        <v>12</v>
      </c>
      <c r="X2143">
        <f>INT((Table__._SQL2014_QLTS17_DW_DimDate[[#This Row],[NgayMuaVu]]-1)/7)+1</f>
        <v>2</v>
      </c>
      <c r="Y2143" t="str">
        <f>"Tuần " &amp;Table__._SQL2014_QLTS17_DW_DimDate[[#This Row],[TuanMuaVu]] &amp; " năm " &amp;Table__._SQL2014_QLTS17_DW_DimDate[[#This Row],[NamMuaVuStr]]</f>
        <v>Tuần 2 năm 2015-2016</v>
      </c>
      <c r="Z2143">
        <f>YEAR(Table__._SQL2014_QLTS17_DW_DimDate[[#This Row],[NgayBatDauMuaVu]])</f>
        <v>2015</v>
      </c>
      <c r="AA2143" t="str">
        <f>YEAR(Table__._SQL2014_QLTS17_DW_DimDate[[#This Row],[NgayBatDauMuaVu]]) &amp;"-"&amp;YEAR(Table__._SQL2014_QLTS17_DW_DimDate[[#This Row],[NgayKetThucMuaVu]])</f>
        <v>2015-2016</v>
      </c>
      <c r="AB2143">
        <f>YEAR(Table__._SQL2014_QLTS17_DW_DimDate[[#This Row],[NgayBatDauMuaVu]])</f>
        <v>2015</v>
      </c>
      <c r="AC2143">
        <f>YEAR(Table__._SQL2014_QLTS17_DW_DimDate[[#This Row],[NgayKetThucMuaVu]])</f>
        <v>2016</v>
      </c>
    </row>
    <row r="2144" spans="1:29">
      <c r="A2144">
        <v>20151113</v>
      </c>
      <c r="B2144" s="1">
        <v>42321</v>
      </c>
      <c r="C2144" t="s">
        <v>22</v>
      </c>
      <c r="D2144" t="s">
        <v>891</v>
      </c>
      <c r="E2144" t="s">
        <v>2</v>
      </c>
      <c r="F2144" t="s">
        <v>344</v>
      </c>
      <c r="G2144" t="s">
        <v>13</v>
      </c>
      <c r="H2144" t="s">
        <v>57</v>
      </c>
      <c r="I2144" t="s">
        <v>21</v>
      </c>
      <c r="J2144" t="s">
        <v>908</v>
      </c>
      <c r="K2144" t="s">
        <v>13</v>
      </c>
      <c r="L2144" t="s">
        <v>12</v>
      </c>
      <c r="M2144" t="s">
        <v>913</v>
      </c>
      <c r="N2144" t="s">
        <v>492</v>
      </c>
      <c r="O2144" t="s">
        <v>514</v>
      </c>
      <c r="P2144" t="s">
        <v>515</v>
      </c>
      <c r="Q2144" t="s">
        <v>512</v>
      </c>
      <c r="R2144" t="s">
        <v>496</v>
      </c>
      <c r="S2144" t="s">
        <v>493</v>
      </c>
      <c r="T2144" t="s">
        <v>496</v>
      </c>
      <c r="U2144" s="2">
        <f>DATE(IF(MONTH(Table__._SQL2014_QLTS17_DW_DimDate[[#This Row],[Ngay]])&lt;11,YEAR(Table__._SQL2014_QLTS17_DW_DimDate[[#This Row],[Ngay]])-1, YEAR(Table__._SQL2014_QLTS17_DW_DimDate[[#This Row],[Ngay]])),11,1)</f>
        <v>42309</v>
      </c>
      <c r="V2144" s="2">
        <f>DATE(YEAR(Table__._SQL2014_QLTS17_DW_DimDate[[#This Row],[NgayBatDauMuaVu]])+1, 10,31)</f>
        <v>42674</v>
      </c>
      <c r="W2144" s="3">
        <f>Table__._SQL2014_QLTS17_DW_DimDate[[#This Row],[Ngay]]-Table__._SQL2014_QLTS17_DW_DimDate[[#This Row],[NgayBatDauMuaVu]]+1</f>
        <v>13</v>
      </c>
      <c r="X2144">
        <f>INT((Table__._SQL2014_QLTS17_DW_DimDate[[#This Row],[NgayMuaVu]]-1)/7)+1</f>
        <v>2</v>
      </c>
      <c r="Y2144" t="str">
        <f>"Tuần " &amp;Table__._SQL2014_QLTS17_DW_DimDate[[#This Row],[TuanMuaVu]] &amp; " năm " &amp;Table__._SQL2014_QLTS17_DW_DimDate[[#This Row],[NamMuaVuStr]]</f>
        <v>Tuần 2 năm 2015-2016</v>
      </c>
      <c r="Z2144">
        <f>YEAR(Table__._SQL2014_QLTS17_DW_DimDate[[#This Row],[NgayBatDauMuaVu]])</f>
        <v>2015</v>
      </c>
      <c r="AA2144" t="str">
        <f>YEAR(Table__._SQL2014_QLTS17_DW_DimDate[[#This Row],[NgayBatDauMuaVu]]) &amp;"-"&amp;YEAR(Table__._SQL2014_QLTS17_DW_DimDate[[#This Row],[NgayKetThucMuaVu]])</f>
        <v>2015-2016</v>
      </c>
      <c r="AB2144">
        <f>YEAR(Table__._SQL2014_QLTS17_DW_DimDate[[#This Row],[NgayBatDauMuaVu]])</f>
        <v>2015</v>
      </c>
      <c r="AC2144">
        <f>YEAR(Table__._SQL2014_QLTS17_DW_DimDate[[#This Row],[NgayKetThucMuaVu]])</f>
        <v>2016</v>
      </c>
    </row>
    <row r="2145" spans="1:29">
      <c r="A2145">
        <v>20151114</v>
      </c>
      <c r="B2145" s="1">
        <v>42322</v>
      </c>
      <c r="C2145" t="s">
        <v>23</v>
      </c>
      <c r="D2145" t="s">
        <v>892</v>
      </c>
      <c r="E2145" t="s">
        <v>14</v>
      </c>
      <c r="F2145" t="s">
        <v>345</v>
      </c>
      <c r="G2145" t="s">
        <v>13</v>
      </c>
      <c r="H2145" t="s">
        <v>57</v>
      </c>
      <c r="I2145" t="s">
        <v>21</v>
      </c>
      <c r="J2145" t="s">
        <v>908</v>
      </c>
      <c r="K2145" t="s">
        <v>13</v>
      </c>
      <c r="L2145" t="s">
        <v>12</v>
      </c>
      <c r="M2145" t="s">
        <v>913</v>
      </c>
      <c r="N2145" t="s">
        <v>492</v>
      </c>
      <c r="O2145" t="s">
        <v>514</v>
      </c>
      <c r="P2145" t="s">
        <v>515</v>
      </c>
      <c r="Q2145" t="s">
        <v>512</v>
      </c>
      <c r="R2145" t="s">
        <v>496</v>
      </c>
      <c r="S2145" t="s">
        <v>493</v>
      </c>
      <c r="T2145" t="s">
        <v>496</v>
      </c>
      <c r="U2145" s="2">
        <f>DATE(IF(MONTH(Table__._SQL2014_QLTS17_DW_DimDate[[#This Row],[Ngay]])&lt;11,YEAR(Table__._SQL2014_QLTS17_DW_DimDate[[#This Row],[Ngay]])-1, YEAR(Table__._SQL2014_QLTS17_DW_DimDate[[#This Row],[Ngay]])),11,1)</f>
        <v>42309</v>
      </c>
      <c r="V2145" s="2">
        <f>DATE(YEAR(Table__._SQL2014_QLTS17_DW_DimDate[[#This Row],[NgayBatDauMuaVu]])+1, 10,31)</f>
        <v>42674</v>
      </c>
      <c r="W2145" s="3">
        <f>Table__._SQL2014_QLTS17_DW_DimDate[[#This Row],[Ngay]]-Table__._SQL2014_QLTS17_DW_DimDate[[#This Row],[NgayBatDauMuaVu]]+1</f>
        <v>14</v>
      </c>
      <c r="X2145">
        <f>INT((Table__._SQL2014_QLTS17_DW_DimDate[[#This Row],[NgayMuaVu]]-1)/7)+1</f>
        <v>2</v>
      </c>
      <c r="Y2145" t="str">
        <f>"Tuần " &amp;Table__._SQL2014_QLTS17_DW_DimDate[[#This Row],[TuanMuaVu]] &amp; " năm " &amp;Table__._SQL2014_QLTS17_DW_DimDate[[#This Row],[NamMuaVuStr]]</f>
        <v>Tuần 2 năm 2015-2016</v>
      </c>
      <c r="Z2145">
        <f>YEAR(Table__._SQL2014_QLTS17_DW_DimDate[[#This Row],[NgayBatDauMuaVu]])</f>
        <v>2015</v>
      </c>
      <c r="AA2145" t="str">
        <f>YEAR(Table__._SQL2014_QLTS17_DW_DimDate[[#This Row],[NgayBatDauMuaVu]]) &amp;"-"&amp;YEAR(Table__._SQL2014_QLTS17_DW_DimDate[[#This Row],[NgayKetThucMuaVu]])</f>
        <v>2015-2016</v>
      </c>
      <c r="AB2145">
        <f>YEAR(Table__._SQL2014_QLTS17_DW_DimDate[[#This Row],[NgayBatDauMuaVu]])</f>
        <v>2015</v>
      </c>
      <c r="AC2145">
        <f>YEAR(Table__._SQL2014_QLTS17_DW_DimDate[[#This Row],[NgayKetThucMuaVu]])</f>
        <v>2016</v>
      </c>
    </row>
    <row r="2146" spans="1:29">
      <c r="A2146">
        <v>20151115</v>
      </c>
      <c r="B2146" s="1">
        <v>42323</v>
      </c>
      <c r="C2146" t="s">
        <v>24</v>
      </c>
      <c r="D2146" t="s">
        <v>893</v>
      </c>
      <c r="E2146" t="s">
        <v>1</v>
      </c>
      <c r="F2146" t="s">
        <v>346</v>
      </c>
      <c r="G2146" t="s">
        <v>16</v>
      </c>
      <c r="H2146" t="s">
        <v>58</v>
      </c>
      <c r="I2146" t="s">
        <v>21</v>
      </c>
      <c r="J2146" t="s">
        <v>908</v>
      </c>
      <c r="K2146" t="s">
        <v>13</v>
      </c>
      <c r="L2146" t="s">
        <v>12</v>
      </c>
      <c r="M2146" t="s">
        <v>913</v>
      </c>
      <c r="N2146" t="s">
        <v>492</v>
      </c>
      <c r="O2146" t="s">
        <v>514</v>
      </c>
      <c r="P2146" t="s">
        <v>515</v>
      </c>
      <c r="Q2146" t="s">
        <v>512</v>
      </c>
      <c r="R2146" t="s">
        <v>496</v>
      </c>
      <c r="S2146" t="s">
        <v>493</v>
      </c>
      <c r="T2146" t="s">
        <v>496</v>
      </c>
      <c r="U2146" s="2">
        <f>DATE(IF(MONTH(Table__._SQL2014_QLTS17_DW_DimDate[[#This Row],[Ngay]])&lt;11,YEAR(Table__._SQL2014_QLTS17_DW_DimDate[[#This Row],[Ngay]])-1, YEAR(Table__._SQL2014_QLTS17_DW_DimDate[[#This Row],[Ngay]])),11,1)</f>
        <v>42309</v>
      </c>
      <c r="V2146" s="2">
        <f>DATE(YEAR(Table__._SQL2014_QLTS17_DW_DimDate[[#This Row],[NgayBatDauMuaVu]])+1, 10,31)</f>
        <v>42674</v>
      </c>
      <c r="W2146" s="3">
        <f>Table__._SQL2014_QLTS17_DW_DimDate[[#This Row],[Ngay]]-Table__._SQL2014_QLTS17_DW_DimDate[[#This Row],[NgayBatDauMuaVu]]+1</f>
        <v>15</v>
      </c>
      <c r="X2146">
        <f>INT((Table__._SQL2014_QLTS17_DW_DimDate[[#This Row],[NgayMuaVu]]-1)/7)+1</f>
        <v>3</v>
      </c>
      <c r="Y2146" t="str">
        <f>"Tuần " &amp;Table__._SQL2014_QLTS17_DW_DimDate[[#This Row],[TuanMuaVu]] &amp; " năm " &amp;Table__._SQL2014_QLTS17_DW_DimDate[[#This Row],[NamMuaVuStr]]</f>
        <v>Tuần 3 năm 2015-2016</v>
      </c>
      <c r="Z2146">
        <f>YEAR(Table__._SQL2014_QLTS17_DW_DimDate[[#This Row],[NgayBatDauMuaVu]])</f>
        <v>2015</v>
      </c>
      <c r="AA2146" t="str">
        <f>YEAR(Table__._SQL2014_QLTS17_DW_DimDate[[#This Row],[NgayBatDauMuaVu]]) &amp;"-"&amp;YEAR(Table__._SQL2014_QLTS17_DW_DimDate[[#This Row],[NgayKetThucMuaVu]])</f>
        <v>2015-2016</v>
      </c>
      <c r="AB2146">
        <f>YEAR(Table__._SQL2014_QLTS17_DW_DimDate[[#This Row],[NgayBatDauMuaVu]])</f>
        <v>2015</v>
      </c>
      <c r="AC2146">
        <f>YEAR(Table__._SQL2014_QLTS17_DW_DimDate[[#This Row],[NgayKetThucMuaVu]])</f>
        <v>2016</v>
      </c>
    </row>
    <row r="2147" spans="1:29">
      <c r="A2147">
        <v>20151116</v>
      </c>
      <c r="B2147" s="1">
        <v>42324</v>
      </c>
      <c r="C2147" t="s">
        <v>25</v>
      </c>
      <c r="D2147" t="s">
        <v>894</v>
      </c>
      <c r="E2147" t="s">
        <v>13</v>
      </c>
      <c r="F2147" t="s">
        <v>347</v>
      </c>
      <c r="G2147" t="s">
        <v>16</v>
      </c>
      <c r="H2147" t="s">
        <v>58</v>
      </c>
      <c r="I2147" t="s">
        <v>21</v>
      </c>
      <c r="J2147" t="s">
        <v>908</v>
      </c>
      <c r="K2147" t="s">
        <v>13</v>
      </c>
      <c r="L2147" t="s">
        <v>12</v>
      </c>
      <c r="M2147" t="s">
        <v>913</v>
      </c>
      <c r="N2147" t="s">
        <v>492</v>
      </c>
      <c r="O2147" t="s">
        <v>514</v>
      </c>
      <c r="P2147" t="s">
        <v>515</v>
      </c>
      <c r="Q2147" t="s">
        <v>512</v>
      </c>
      <c r="R2147" t="s">
        <v>496</v>
      </c>
      <c r="S2147" t="s">
        <v>493</v>
      </c>
      <c r="T2147" t="s">
        <v>496</v>
      </c>
      <c r="U2147" s="2">
        <f>DATE(IF(MONTH(Table__._SQL2014_QLTS17_DW_DimDate[[#This Row],[Ngay]])&lt;11,YEAR(Table__._SQL2014_QLTS17_DW_DimDate[[#This Row],[Ngay]])-1, YEAR(Table__._SQL2014_QLTS17_DW_DimDate[[#This Row],[Ngay]])),11,1)</f>
        <v>42309</v>
      </c>
      <c r="V2147" s="2">
        <f>DATE(YEAR(Table__._SQL2014_QLTS17_DW_DimDate[[#This Row],[NgayBatDauMuaVu]])+1, 10,31)</f>
        <v>42674</v>
      </c>
      <c r="W2147" s="3">
        <f>Table__._SQL2014_QLTS17_DW_DimDate[[#This Row],[Ngay]]-Table__._SQL2014_QLTS17_DW_DimDate[[#This Row],[NgayBatDauMuaVu]]+1</f>
        <v>16</v>
      </c>
      <c r="X2147">
        <f>INT((Table__._SQL2014_QLTS17_DW_DimDate[[#This Row],[NgayMuaVu]]-1)/7)+1</f>
        <v>3</v>
      </c>
      <c r="Y2147" t="str">
        <f>"Tuần " &amp;Table__._SQL2014_QLTS17_DW_DimDate[[#This Row],[TuanMuaVu]] &amp; " năm " &amp;Table__._SQL2014_QLTS17_DW_DimDate[[#This Row],[NamMuaVuStr]]</f>
        <v>Tuần 3 năm 2015-2016</v>
      </c>
      <c r="Z2147">
        <f>YEAR(Table__._SQL2014_QLTS17_DW_DimDate[[#This Row],[NgayBatDauMuaVu]])</f>
        <v>2015</v>
      </c>
      <c r="AA2147" t="str">
        <f>YEAR(Table__._SQL2014_QLTS17_DW_DimDate[[#This Row],[NgayBatDauMuaVu]]) &amp;"-"&amp;YEAR(Table__._SQL2014_QLTS17_DW_DimDate[[#This Row],[NgayKetThucMuaVu]])</f>
        <v>2015-2016</v>
      </c>
      <c r="AB2147">
        <f>YEAR(Table__._SQL2014_QLTS17_DW_DimDate[[#This Row],[NgayBatDauMuaVu]])</f>
        <v>2015</v>
      </c>
      <c r="AC2147">
        <f>YEAR(Table__._SQL2014_QLTS17_DW_DimDate[[#This Row],[NgayKetThucMuaVu]])</f>
        <v>2016</v>
      </c>
    </row>
    <row r="2148" spans="1:29">
      <c r="A2148">
        <v>20151117</v>
      </c>
      <c r="B2148" s="1">
        <v>42325</v>
      </c>
      <c r="C2148" t="s">
        <v>26</v>
      </c>
      <c r="D2148" t="s">
        <v>895</v>
      </c>
      <c r="E2148" t="s">
        <v>16</v>
      </c>
      <c r="F2148" t="s">
        <v>348</v>
      </c>
      <c r="G2148" t="s">
        <v>16</v>
      </c>
      <c r="H2148" t="s">
        <v>58</v>
      </c>
      <c r="I2148" t="s">
        <v>21</v>
      </c>
      <c r="J2148" t="s">
        <v>908</v>
      </c>
      <c r="K2148" t="s">
        <v>13</v>
      </c>
      <c r="L2148" t="s">
        <v>12</v>
      </c>
      <c r="M2148" t="s">
        <v>913</v>
      </c>
      <c r="N2148" t="s">
        <v>492</v>
      </c>
      <c r="O2148" t="s">
        <v>514</v>
      </c>
      <c r="P2148" t="s">
        <v>515</v>
      </c>
      <c r="Q2148" t="s">
        <v>512</v>
      </c>
      <c r="R2148" t="s">
        <v>496</v>
      </c>
      <c r="S2148" t="s">
        <v>493</v>
      </c>
      <c r="T2148" t="s">
        <v>496</v>
      </c>
      <c r="U2148" s="2">
        <f>DATE(IF(MONTH(Table__._SQL2014_QLTS17_DW_DimDate[[#This Row],[Ngay]])&lt;11,YEAR(Table__._SQL2014_QLTS17_DW_DimDate[[#This Row],[Ngay]])-1, YEAR(Table__._SQL2014_QLTS17_DW_DimDate[[#This Row],[Ngay]])),11,1)</f>
        <v>42309</v>
      </c>
      <c r="V2148" s="2">
        <f>DATE(YEAR(Table__._SQL2014_QLTS17_DW_DimDate[[#This Row],[NgayBatDauMuaVu]])+1, 10,31)</f>
        <v>42674</v>
      </c>
      <c r="W2148" s="3">
        <f>Table__._SQL2014_QLTS17_DW_DimDate[[#This Row],[Ngay]]-Table__._SQL2014_QLTS17_DW_DimDate[[#This Row],[NgayBatDauMuaVu]]+1</f>
        <v>17</v>
      </c>
      <c r="X2148">
        <f>INT((Table__._SQL2014_QLTS17_DW_DimDate[[#This Row],[NgayMuaVu]]-1)/7)+1</f>
        <v>3</v>
      </c>
      <c r="Y2148" t="str">
        <f>"Tuần " &amp;Table__._SQL2014_QLTS17_DW_DimDate[[#This Row],[TuanMuaVu]] &amp; " năm " &amp;Table__._SQL2014_QLTS17_DW_DimDate[[#This Row],[NamMuaVuStr]]</f>
        <v>Tuần 3 năm 2015-2016</v>
      </c>
      <c r="Z2148">
        <f>YEAR(Table__._SQL2014_QLTS17_DW_DimDate[[#This Row],[NgayBatDauMuaVu]])</f>
        <v>2015</v>
      </c>
      <c r="AA2148" t="str">
        <f>YEAR(Table__._SQL2014_QLTS17_DW_DimDate[[#This Row],[NgayBatDauMuaVu]]) &amp;"-"&amp;YEAR(Table__._SQL2014_QLTS17_DW_DimDate[[#This Row],[NgayKetThucMuaVu]])</f>
        <v>2015-2016</v>
      </c>
      <c r="AB2148">
        <f>YEAR(Table__._SQL2014_QLTS17_DW_DimDate[[#This Row],[NgayBatDauMuaVu]])</f>
        <v>2015</v>
      </c>
      <c r="AC2148">
        <f>YEAR(Table__._SQL2014_QLTS17_DW_DimDate[[#This Row],[NgayKetThucMuaVu]])</f>
        <v>2016</v>
      </c>
    </row>
    <row r="2149" spans="1:29">
      <c r="A2149">
        <v>20151118</v>
      </c>
      <c r="B2149" s="1">
        <v>42326</v>
      </c>
      <c r="C2149" t="s">
        <v>27</v>
      </c>
      <c r="D2149" t="s">
        <v>896</v>
      </c>
      <c r="E2149" t="s">
        <v>12</v>
      </c>
      <c r="F2149" t="s">
        <v>349</v>
      </c>
      <c r="G2149" t="s">
        <v>16</v>
      </c>
      <c r="H2149" t="s">
        <v>58</v>
      </c>
      <c r="I2149" t="s">
        <v>21</v>
      </c>
      <c r="J2149" t="s">
        <v>908</v>
      </c>
      <c r="K2149" t="s">
        <v>13</v>
      </c>
      <c r="L2149" t="s">
        <v>12</v>
      </c>
      <c r="M2149" t="s">
        <v>913</v>
      </c>
      <c r="N2149" t="s">
        <v>492</v>
      </c>
      <c r="O2149" t="s">
        <v>514</v>
      </c>
      <c r="P2149" t="s">
        <v>515</v>
      </c>
      <c r="Q2149" t="s">
        <v>512</v>
      </c>
      <c r="R2149" t="s">
        <v>496</v>
      </c>
      <c r="S2149" t="s">
        <v>493</v>
      </c>
      <c r="T2149" t="s">
        <v>496</v>
      </c>
      <c r="U2149" s="2">
        <f>DATE(IF(MONTH(Table__._SQL2014_QLTS17_DW_DimDate[[#This Row],[Ngay]])&lt;11,YEAR(Table__._SQL2014_QLTS17_DW_DimDate[[#This Row],[Ngay]])-1, YEAR(Table__._SQL2014_QLTS17_DW_DimDate[[#This Row],[Ngay]])),11,1)</f>
        <v>42309</v>
      </c>
      <c r="V2149" s="2">
        <f>DATE(YEAR(Table__._SQL2014_QLTS17_DW_DimDate[[#This Row],[NgayBatDauMuaVu]])+1, 10,31)</f>
        <v>42674</v>
      </c>
      <c r="W2149" s="3">
        <f>Table__._SQL2014_QLTS17_DW_DimDate[[#This Row],[Ngay]]-Table__._SQL2014_QLTS17_DW_DimDate[[#This Row],[NgayBatDauMuaVu]]+1</f>
        <v>18</v>
      </c>
      <c r="X2149">
        <f>INT((Table__._SQL2014_QLTS17_DW_DimDate[[#This Row],[NgayMuaVu]]-1)/7)+1</f>
        <v>3</v>
      </c>
      <c r="Y2149" t="str">
        <f>"Tuần " &amp;Table__._SQL2014_QLTS17_DW_DimDate[[#This Row],[TuanMuaVu]] &amp; " năm " &amp;Table__._SQL2014_QLTS17_DW_DimDate[[#This Row],[NamMuaVuStr]]</f>
        <v>Tuần 3 năm 2015-2016</v>
      </c>
      <c r="Z2149">
        <f>YEAR(Table__._SQL2014_QLTS17_DW_DimDate[[#This Row],[NgayBatDauMuaVu]])</f>
        <v>2015</v>
      </c>
      <c r="AA2149" t="str">
        <f>YEAR(Table__._SQL2014_QLTS17_DW_DimDate[[#This Row],[NgayBatDauMuaVu]]) &amp;"-"&amp;YEAR(Table__._SQL2014_QLTS17_DW_DimDate[[#This Row],[NgayKetThucMuaVu]])</f>
        <v>2015-2016</v>
      </c>
      <c r="AB2149">
        <f>YEAR(Table__._SQL2014_QLTS17_DW_DimDate[[#This Row],[NgayBatDauMuaVu]])</f>
        <v>2015</v>
      </c>
      <c r="AC2149">
        <f>YEAR(Table__._SQL2014_QLTS17_DW_DimDate[[#This Row],[NgayKetThucMuaVu]])</f>
        <v>2016</v>
      </c>
    </row>
    <row r="2150" spans="1:29">
      <c r="A2150">
        <v>20151119</v>
      </c>
      <c r="B2150" s="1">
        <v>42327</v>
      </c>
      <c r="C2150" t="s">
        <v>28</v>
      </c>
      <c r="D2150" t="s">
        <v>897</v>
      </c>
      <c r="E2150" t="s">
        <v>3</v>
      </c>
      <c r="F2150" t="s">
        <v>350</v>
      </c>
      <c r="G2150" t="s">
        <v>16</v>
      </c>
      <c r="H2150" t="s">
        <v>58</v>
      </c>
      <c r="I2150" t="s">
        <v>21</v>
      </c>
      <c r="J2150" t="s">
        <v>908</v>
      </c>
      <c r="K2150" t="s">
        <v>13</v>
      </c>
      <c r="L2150" t="s">
        <v>12</v>
      </c>
      <c r="M2150" t="s">
        <v>913</v>
      </c>
      <c r="N2150" t="s">
        <v>492</v>
      </c>
      <c r="O2150" t="s">
        <v>514</v>
      </c>
      <c r="P2150" t="s">
        <v>515</v>
      </c>
      <c r="Q2150" t="s">
        <v>512</v>
      </c>
      <c r="R2150" t="s">
        <v>496</v>
      </c>
      <c r="S2150" t="s">
        <v>493</v>
      </c>
      <c r="T2150" t="s">
        <v>496</v>
      </c>
      <c r="U2150" s="2">
        <f>DATE(IF(MONTH(Table__._SQL2014_QLTS17_DW_DimDate[[#This Row],[Ngay]])&lt;11,YEAR(Table__._SQL2014_QLTS17_DW_DimDate[[#This Row],[Ngay]])-1, YEAR(Table__._SQL2014_QLTS17_DW_DimDate[[#This Row],[Ngay]])),11,1)</f>
        <v>42309</v>
      </c>
      <c r="V2150" s="2">
        <f>DATE(YEAR(Table__._SQL2014_QLTS17_DW_DimDate[[#This Row],[NgayBatDauMuaVu]])+1, 10,31)</f>
        <v>42674</v>
      </c>
      <c r="W2150" s="3">
        <f>Table__._SQL2014_QLTS17_DW_DimDate[[#This Row],[Ngay]]-Table__._SQL2014_QLTS17_DW_DimDate[[#This Row],[NgayBatDauMuaVu]]+1</f>
        <v>19</v>
      </c>
      <c r="X2150">
        <f>INT((Table__._SQL2014_QLTS17_DW_DimDate[[#This Row],[NgayMuaVu]]-1)/7)+1</f>
        <v>3</v>
      </c>
      <c r="Y2150" t="str">
        <f>"Tuần " &amp;Table__._SQL2014_QLTS17_DW_DimDate[[#This Row],[TuanMuaVu]] &amp; " năm " &amp;Table__._SQL2014_QLTS17_DW_DimDate[[#This Row],[NamMuaVuStr]]</f>
        <v>Tuần 3 năm 2015-2016</v>
      </c>
      <c r="Z2150">
        <f>YEAR(Table__._SQL2014_QLTS17_DW_DimDate[[#This Row],[NgayBatDauMuaVu]])</f>
        <v>2015</v>
      </c>
      <c r="AA2150" t="str">
        <f>YEAR(Table__._SQL2014_QLTS17_DW_DimDate[[#This Row],[NgayBatDauMuaVu]]) &amp;"-"&amp;YEAR(Table__._SQL2014_QLTS17_DW_DimDate[[#This Row],[NgayKetThucMuaVu]])</f>
        <v>2015-2016</v>
      </c>
      <c r="AB2150">
        <f>YEAR(Table__._SQL2014_QLTS17_DW_DimDate[[#This Row],[NgayBatDauMuaVu]])</f>
        <v>2015</v>
      </c>
      <c r="AC2150">
        <f>YEAR(Table__._SQL2014_QLTS17_DW_DimDate[[#This Row],[NgayKetThucMuaVu]])</f>
        <v>2016</v>
      </c>
    </row>
    <row r="2151" spans="1:29">
      <c r="A2151">
        <v>20151120</v>
      </c>
      <c r="B2151" s="1">
        <v>42328</v>
      </c>
      <c r="C2151" t="s">
        <v>29</v>
      </c>
      <c r="D2151" t="s">
        <v>891</v>
      </c>
      <c r="E2151" t="s">
        <v>2</v>
      </c>
      <c r="F2151" t="s">
        <v>351</v>
      </c>
      <c r="G2151" t="s">
        <v>16</v>
      </c>
      <c r="H2151" t="s">
        <v>58</v>
      </c>
      <c r="I2151" t="s">
        <v>21</v>
      </c>
      <c r="J2151" t="s">
        <v>908</v>
      </c>
      <c r="K2151" t="s">
        <v>13</v>
      </c>
      <c r="L2151" t="s">
        <v>12</v>
      </c>
      <c r="M2151" t="s">
        <v>913</v>
      </c>
      <c r="N2151" t="s">
        <v>492</v>
      </c>
      <c r="O2151" t="s">
        <v>514</v>
      </c>
      <c r="P2151" t="s">
        <v>515</v>
      </c>
      <c r="Q2151" t="s">
        <v>512</v>
      </c>
      <c r="R2151" t="s">
        <v>496</v>
      </c>
      <c r="S2151" t="s">
        <v>493</v>
      </c>
      <c r="T2151" t="s">
        <v>496</v>
      </c>
      <c r="U2151" s="2">
        <f>DATE(IF(MONTH(Table__._SQL2014_QLTS17_DW_DimDate[[#This Row],[Ngay]])&lt;11,YEAR(Table__._SQL2014_QLTS17_DW_DimDate[[#This Row],[Ngay]])-1, YEAR(Table__._SQL2014_QLTS17_DW_DimDate[[#This Row],[Ngay]])),11,1)</f>
        <v>42309</v>
      </c>
      <c r="V2151" s="2">
        <f>DATE(YEAR(Table__._SQL2014_QLTS17_DW_DimDate[[#This Row],[NgayBatDauMuaVu]])+1, 10,31)</f>
        <v>42674</v>
      </c>
      <c r="W2151" s="3">
        <f>Table__._SQL2014_QLTS17_DW_DimDate[[#This Row],[Ngay]]-Table__._SQL2014_QLTS17_DW_DimDate[[#This Row],[NgayBatDauMuaVu]]+1</f>
        <v>20</v>
      </c>
      <c r="X2151">
        <f>INT((Table__._SQL2014_QLTS17_DW_DimDate[[#This Row],[NgayMuaVu]]-1)/7)+1</f>
        <v>3</v>
      </c>
      <c r="Y2151" t="str">
        <f>"Tuần " &amp;Table__._SQL2014_QLTS17_DW_DimDate[[#This Row],[TuanMuaVu]] &amp; " năm " &amp;Table__._SQL2014_QLTS17_DW_DimDate[[#This Row],[NamMuaVuStr]]</f>
        <v>Tuần 3 năm 2015-2016</v>
      </c>
      <c r="Z2151">
        <f>YEAR(Table__._SQL2014_QLTS17_DW_DimDate[[#This Row],[NgayBatDauMuaVu]])</f>
        <v>2015</v>
      </c>
      <c r="AA2151" t="str">
        <f>YEAR(Table__._SQL2014_QLTS17_DW_DimDate[[#This Row],[NgayBatDauMuaVu]]) &amp;"-"&amp;YEAR(Table__._SQL2014_QLTS17_DW_DimDate[[#This Row],[NgayKetThucMuaVu]])</f>
        <v>2015-2016</v>
      </c>
      <c r="AB2151">
        <f>YEAR(Table__._SQL2014_QLTS17_DW_DimDate[[#This Row],[NgayBatDauMuaVu]])</f>
        <v>2015</v>
      </c>
      <c r="AC2151">
        <f>YEAR(Table__._SQL2014_QLTS17_DW_DimDate[[#This Row],[NgayKetThucMuaVu]])</f>
        <v>2016</v>
      </c>
    </row>
    <row r="2152" spans="1:29">
      <c r="A2152">
        <v>20151121</v>
      </c>
      <c r="B2152" s="1">
        <v>42329</v>
      </c>
      <c r="C2152" t="s">
        <v>30</v>
      </c>
      <c r="D2152" t="s">
        <v>892</v>
      </c>
      <c r="E2152" t="s">
        <v>14</v>
      </c>
      <c r="F2152" t="s">
        <v>352</v>
      </c>
      <c r="G2152" t="s">
        <v>16</v>
      </c>
      <c r="H2152" t="s">
        <v>58</v>
      </c>
      <c r="I2152" t="s">
        <v>21</v>
      </c>
      <c r="J2152" t="s">
        <v>908</v>
      </c>
      <c r="K2152" t="s">
        <v>13</v>
      </c>
      <c r="L2152" t="s">
        <v>12</v>
      </c>
      <c r="M2152" t="s">
        <v>913</v>
      </c>
      <c r="N2152" t="s">
        <v>492</v>
      </c>
      <c r="O2152" t="s">
        <v>514</v>
      </c>
      <c r="P2152" t="s">
        <v>515</v>
      </c>
      <c r="Q2152" t="s">
        <v>512</v>
      </c>
      <c r="R2152" t="s">
        <v>496</v>
      </c>
      <c r="S2152" t="s">
        <v>493</v>
      </c>
      <c r="T2152" t="s">
        <v>496</v>
      </c>
      <c r="U2152" s="2">
        <f>DATE(IF(MONTH(Table__._SQL2014_QLTS17_DW_DimDate[[#This Row],[Ngay]])&lt;11,YEAR(Table__._SQL2014_QLTS17_DW_DimDate[[#This Row],[Ngay]])-1, YEAR(Table__._SQL2014_QLTS17_DW_DimDate[[#This Row],[Ngay]])),11,1)</f>
        <v>42309</v>
      </c>
      <c r="V2152" s="2">
        <f>DATE(YEAR(Table__._SQL2014_QLTS17_DW_DimDate[[#This Row],[NgayBatDauMuaVu]])+1, 10,31)</f>
        <v>42674</v>
      </c>
      <c r="W2152" s="3">
        <f>Table__._SQL2014_QLTS17_DW_DimDate[[#This Row],[Ngay]]-Table__._SQL2014_QLTS17_DW_DimDate[[#This Row],[NgayBatDauMuaVu]]+1</f>
        <v>21</v>
      </c>
      <c r="X2152">
        <f>INT((Table__._SQL2014_QLTS17_DW_DimDate[[#This Row],[NgayMuaVu]]-1)/7)+1</f>
        <v>3</v>
      </c>
      <c r="Y2152" t="str">
        <f>"Tuần " &amp;Table__._SQL2014_QLTS17_DW_DimDate[[#This Row],[TuanMuaVu]] &amp; " năm " &amp;Table__._SQL2014_QLTS17_DW_DimDate[[#This Row],[NamMuaVuStr]]</f>
        <v>Tuần 3 năm 2015-2016</v>
      </c>
      <c r="Z2152">
        <f>YEAR(Table__._SQL2014_QLTS17_DW_DimDate[[#This Row],[NgayBatDauMuaVu]])</f>
        <v>2015</v>
      </c>
      <c r="AA2152" t="str">
        <f>YEAR(Table__._SQL2014_QLTS17_DW_DimDate[[#This Row],[NgayBatDauMuaVu]]) &amp;"-"&amp;YEAR(Table__._SQL2014_QLTS17_DW_DimDate[[#This Row],[NgayKetThucMuaVu]])</f>
        <v>2015-2016</v>
      </c>
      <c r="AB2152">
        <f>YEAR(Table__._SQL2014_QLTS17_DW_DimDate[[#This Row],[NgayBatDauMuaVu]])</f>
        <v>2015</v>
      </c>
      <c r="AC2152">
        <f>YEAR(Table__._SQL2014_QLTS17_DW_DimDate[[#This Row],[NgayKetThucMuaVu]])</f>
        <v>2016</v>
      </c>
    </row>
    <row r="2153" spans="1:29">
      <c r="A2153">
        <v>20151122</v>
      </c>
      <c r="B2153" s="1">
        <v>42330</v>
      </c>
      <c r="C2153" t="s">
        <v>31</v>
      </c>
      <c r="D2153" t="s">
        <v>893</v>
      </c>
      <c r="E2153" t="s">
        <v>1</v>
      </c>
      <c r="F2153" t="s">
        <v>353</v>
      </c>
      <c r="G2153" t="s">
        <v>12</v>
      </c>
      <c r="H2153" t="s">
        <v>59</v>
      </c>
      <c r="I2153" t="s">
        <v>21</v>
      </c>
      <c r="J2153" t="s">
        <v>908</v>
      </c>
      <c r="K2153" t="s">
        <v>13</v>
      </c>
      <c r="L2153" t="s">
        <v>12</v>
      </c>
      <c r="M2153" t="s">
        <v>913</v>
      </c>
      <c r="N2153" t="s">
        <v>492</v>
      </c>
      <c r="O2153" t="s">
        <v>514</v>
      </c>
      <c r="P2153" t="s">
        <v>515</v>
      </c>
      <c r="Q2153" t="s">
        <v>512</v>
      </c>
      <c r="R2153" t="s">
        <v>496</v>
      </c>
      <c r="S2153" t="s">
        <v>493</v>
      </c>
      <c r="T2153" t="s">
        <v>496</v>
      </c>
      <c r="U2153" s="2">
        <f>DATE(IF(MONTH(Table__._SQL2014_QLTS17_DW_DimDate[[#This Row],[Ngay]])&lt;11,YEAR(Table__._SQL2014_QLTS17_DW_DimDate[[#This Row],[Ngay]])-1, YEAR(Table__._SQL2014_QLTS17_DW_DimDate[[#This Row],[Ngay]])),11,1)</f>
        <v>42309</v>
      </c>
      <c r="V2153" s="2">
        <f>DATE(YEAR(Table__._SQL2014_QLTS17_DW_DimDate[[#This Row],[NgayBatDauMuaVu]])+1, 10,31)</f>
        <v>42674</v>
      </c>
      <c r="W2153" s="3">
        <f>Table__._SQL2014_QLTS17_DW_DimDate[[#This Row],[Ngay]]-Table__._SQL2014_QLTS17_DW_DimDate[[#This Row],[NgayBatDauMuaVu]]+1</f>
        <v>22</v>
      </c>
      <c r="X2153">
        <f>INT((Table__._SQL2014_QLTS17_DW_DimDate[[#This Row],[NgayMuaVu]]-1)/7)+1</f>
        <v>4</v>
      </c>
      <c r="Y2153" t="str">
        <f>"Tuần " &amp;Table__._SQL2014_QLTS17_DW_DimDate[[#This Row],[TuanMuaVu]] &amp; " năm " &amp;Table__._SQL2014_QLTS17_DW_DimDate[[#This Row],[NamMuaVuStr]]</f>
        <v>Tuần 4 năm 2015-2016</v>
      </c>
      <c r="Z2153">
        <f>YEAR(Table__._SQL2014_QLTS17_DW_DimDate[[#This Row],[NgayBatDauMuaVu]])</f>
        <v>2015</v>
      </c>
      <c r="AA2153" t="str">
        <f>YEAR(Table__._SQL2014_QLTS17_DW_DimDate[[#This Row],[NgayBatDauMuaVu]]) &amp;"-"&amp;YEAR(Table__._SQL2014_QLTS17_DW_DimDate[[#This Row],[NgayKetThucMuaVu]])</f>
        <v>2015-2016</v>
      </c>
      <c r="AB2153">
        <f>YEAR(Table__._SQL2014_QLTS17_DW_DimDate[[#This Row],[NgayBatDauMuaVu]])</f>
        <v>2015</v>
      </c>
      <c r="AC2153">
        <f>YEAR(Table__._SQL2014_QLTS17_DW_DimDate[[#This Row],[NgayKetThucMuaVu]])</f>
        <v>2016</v>
      </c>
    </row>
    <row r="2154" spans="1:29">
      <c r="A2154">
        <v>20151123</v>
      </c>
      <c r="B2154" s="1">
        <v>42331</v>
      </c>
      <c r="C2154" t="s">
        <v>32</v>
      </c>
      <c r="D2154" t="s">
        <v>894</v>
      </c>
      <c r="E2154" t="s">
        <v>13</v>
      </c>
      <c r="F2154" t="s">
        <v>354</v>
      </c>
      <c r="G2154" t="s">
        <v>12</v>
      </c>
      <c r="H2154" t="s">
        <v>59</v>
      </c>
      <c r="I2154" t="s">
        <v>21</v>
      </c>
      <c r="J2154" t="s">
        <v>908</v>
      </c>
      <c r="K2154" t="s">
        <v>13</v>
      </c>
      <c r="L2154" t="s">
        <v>12</v>
      </c>
      <c r="M2154" t="s">
        <v>913</v>
      </c>
      <c r="N2154" t="s">
        <v>492</v>
      </c>
      <c r="O2154" t="s">
        <v>514</v>
      </c>
      <c r="P2154" t="s">
        <v>515</v>
      </c>
      <c r="Q2154" t="s">
        <v>512</v>
      </c>
      <c r="R2154" t="s">
        <v>496</v>
      </c>
      <c r="S2154" t="s">
        <v>493</v>
      </c>
      <c r="T2154" t="s">
        <v>496</v>
      </c>
      <c r="U2154" s="2">
        <f>DATE(IF(MONTH(Table__._SQL2014_QLTS17_DW_DimDate[[#This Row],[Ngay]])&lt;11,YEAR(Table__._SQL2014_QLTS17_DW_DimDate[[#This Row],[Ngay]])-1, YEAR(Table__._SQL2014_QLTS17_DW_DimDate[[#This Row],[Ngay]])),11,1)</f>
        <v>42309</v>
      </c>
      <c r="V2154" s="2">
        <f>DATE(YEAR(Table__._SQL2014_QLTS17_DW_DimDate[[#This Row],[NgayBatDauMuaVu]])+1, 10,31)</f>
        <v>42674</v>
      </c>
      <c r="W2154" s="3">
        <f>Table__._SQL2014_QLTS17_DW_DimDate[[#This Row],[Ngay]]-Table__._SQL2014_QLTS17_DW_DimDate[[#This Row],[NgayBatDauMuaVu]]+1</f>
        <v>23</v>
      </c>
      <c r="X2154">
        <f>INT((Table__._SQL2014_QLTS17_DW_DimDate[[#This Row],[NgayMuaVu]]-1)/7)+1</f>
        <v>4</v>
      </c>
      <c r="Y2154" t="str">
        <f>"Tuần " &amp;Table__._SQL2014_QLTS17_DW_DimDate[[#This Row],[TuanMuaVu]] &amp; " năm " &amp;Table__._SQL2014_QLTS17_DW_DimDate[[#This Row],[NamMuaVuStr]]</f>
        <v>Tuần 4 năm 2015-2016</v>
      </c>
      <c r="Z2154">
        <f>YEAR(Table__._SQL2014_QLTS17_DW_DimDate[[#This Row],[NgayBatDauMuaVu]])</f>
        <v>2015</v>
      </c>
      <c r="AA2154" t="str">
        <f>YEAR(Table__._SQL2014_QLTS17_DW_DimDate[[#This Row],[NgayBatDauMuaVu]]) &amp;"-"&amp;YEAR(Table__._SQL2014_QLTS17_DW_DimDate[[#This Row],[NgayKetThucMuaVu]])</f>
        <v>2015-2016</v>
      </c>
      <c r="AB2154">
        <f>YEAR(Table__._SQL2014_QLTS17_DW_DimDate[[#This Row],[NgayBatDauMuaVu]])</f>
        <v>2015</v>
      </c>
      <c r="AC2154">
        <f>YEAR(Table__._SQL2014_QLTS17_DW_DimDate[[#This Row],[NgayKetThucMuaVu]])</f>
        <v>2016</v>
      </c>
    </row>
    <row r="2155" spans="1:29">
      <c r="A2155">
        <v>20151124</v>
      </c>
      <c r="B2155" s="1">
        <v>42332</v>
      </c>
      <c r="C2155" t="s">
        <v>33</v>
      </c>
      <c r="D2155" t="s">
        <v>895</v>
      </c>
      <c r="E2155" t="s">
        <v>16</v>
      </c>
      <c r="F2155" t="s">
        <v>355</v>
      </c>
      <c r="G2155" t="s">
        <v>12</v>
      </c>
      <c r="H2155" t="s">
        <v>59</v>
      </c>
      <c r="I2155" t="s">
        <v>21</v>
      </c>
      <c r="J2155" t="s">
        <v>908</v>
      </c>
      <c r="K2155" t="s">
        <v>13</v>
      </c>
      <c r="L2155" t="s">
        <v>12</v>
      </c>
      <c r="M2155" t="s">
        <v>913</v>
      </c>
      <c r="N2155" t="s">
        <v>492</v>
      </c>
      <c r="O2155" t="s">
        <v>514</v>
      </c>
      <c r="P2155" t="s">
        <v>515</v>
      </c>
      <c r="Q2155" t="s">
        <v>512</v>
      </c>
      <c r="R2155" t="s">
        <v>496</v>
      </c>
      <c r="S2155" t="s">
        <v>493</v>
      </c>
      <c r="T2155" t="s">
        <v>496</v>
      </c>
      <c r="U2155" s="2">
        <f>DATE(IF(MONTH(Table__._SQL2014_QLTS17_DW_DimDate[[#This Row],[Ngay]])&lt;11,YEAR(Table__._SQL2014_QLTS17_DW_DimDate[[#This Row],[Ngay]])-1, YEAR(Table__._SQL2014_QLTS17_DW_DimDate[[#This Row],[Ngay]])),11,1)</f>
        <v>42309</v>
      </c>
      <c r="V2155" s="2">
        <f>DATE(YEAR(Table__._SQL2014_QLTS17_DW_DimDate[[#This Row],[NgayBatDauMuaVu]])+1, 10,31)</f>
        <v>42674</v>
      </c>
      <c r="W2155" s="3">
        <f>Table__._SQL2014_QLTS17_DW_DimDate[[#This Row],[Ngay]]-Table__._SQL2014_QLTS17_DW_DimDate[[#This Row],[NgayBatDauMuaVu]]+1</f>
        <v>24</v>
      </c>
      <c r="X2155">
        <f>INT((Table__._SQL2014_QLTS17_DW_DimDate[[#This Row],[NgayMuaVu]]-1)/7)+1</f>
        <v>4</v>
      </c>
      <c r="Y2155" t="str">
        <f>"Tuần " &amp;Table__._SQL2014_QLTS17_DW_DimDate[[#This Row],[TuanMuaVu]] &amp; " năm " &amp;Table__._SQL2014_QLTS17_DW_DimDate[[#This Row],[NamMuaVuStr]]</f>
        <v>Tuần 4 năm 2015-2016</v>
      </c>
      <c r="Z2155">
        <f>YEAR(Table__._SQL2014_QLTS17_DW_DimDate[[#This Row],[NgayBatDauMuaVu]])</f>
        <v>2015</v>
      </c>
      <c r="AA2155" t="str">
        <f>YEAR(Table__._SQL2014_QLTS17_DW_DimDate[[#This Row],[NgayBatDauMuaVu]]) &amp;"-"&amp;YEAR(Table__._SQL2014_QLTS17_DW_DimDate[[#This Row],[NgayKetThucMuaVu]])</f>
        <v>2015-2016</v>
      </c>
      <c r="AB2155">
        <f>YEAR(Table__._SQL2014_QLTS17_DW_DimDate[[#This Row],[NgayBatDauMuaVu]])</f>
        <v>2015</v>
      </c>
      <c r="AC2155">
        <f>YEAR(Table__._SQL2014_QLTS17_DW_DimDate[[#This Row],[NgayKetThucMuaVu]])</f>
        <v>2016</v>
      </c>
    </row>
    <row r="2156" spans="1:29">
      <c r="A2156">
        <v>20151125</v>
      </c>
      <c r="B2156" s="1">
        <v>42333</v>
      </c>
      <c r="C2156" t="s">
        <v>34</v>
      </c>
      <c r="D2156" t="s">
        <v>896</v>
      </c>
      <c r="E2156" t="s">
        <v>12</v>
      </c>
      <c r="F2156" t="s">
        <v>356</v>
      </c>
      <c r="G2156" t="s">
        <v>12</v>
      </c>
      <c r="H2156" t="s">
        <v>59</v>
      </c>
      <c r="I2156" t="s">
        <v>21</v>
      </c>
      <c r="J2156" t="s">
        <v>908</v>
      </c>
      <c r="K2156" t="s">
        <v>13</v>
      </c>
      <c r="L2156" t="s">
        <v>12</v>
      </c>
      <c r="M2156" t="s">
        <v>913</v>
      </c>
      <c r="N2156" t="s">
        <v>492</v>
      </c>
      <c r="O2156" t="s">
        <v>514</v>
      </c>
      <c r="P2156" t="s">
        <v>515</v>
      </c>
      <c r="Q2156" t="s">
        <v>512</v>
      </c>
      <c r="R2156" t="s">
        <v>496</v>
      </c>
      <c r="S2156" t="s">
        <v>493</v>
      </c>
      <c r="T2156" t="s">
        <v>496</v>
      </c>
      <c r="U2156" s="2">
        <f>DATE(IF(MONTH(Table__._SQL2014_QLTS17_DW_DimDate[[#This Row],[Ngay]])&lt;11,YEAR(Table__._SQL2014_QLTS17_DW_DimDate[[#This Row],[Ngay]])-1, YEAR(Table__._SQL2014_QLTS17_DW_DimDate[[#This Row],[Ngay]])),11,1)</f>
        <v>42309</v>
      </c>
      <c r="V2156" s="2">
        <f>DATE(YEAR(Table__._SQL2014_QLTS17_DW_DimDate[[#This Row],[NgayBatDauMuaVu]])+1, 10,31)</f>
        <v>42674</v>
      </c>
      <c r="W2156" s="3">
        <f>Table__._SQL2014_QLTS17_DW_DimDate[[#This Row],[Ngay]]-Table__._SQL2014_QLTS17_DW_DimDate[[#This Row],[NgayBatDauMuaVu]]+1</f>
        <v>25</v>
      </c>
      <c r="X2156">
        <f>INT((Table__._SQL2014_QLTS17_DW_DimDate[[#This Row],[NgayMuaVu]]-1)/7)+1</f>
        <v>4</v>
      </c>
      <c r="Y2156" t="str">
        <f>"Tuần " &amp;Table__._SQL2014_QLTS17_DW_DimDate[[#This Row],[TuanMuaVu]] &amp; " năm " &amp;Table__._SQL2014_QLTS17_DW_DimDate[[#This Row],[NamMuaVuStr]]</f>
        <v>Tuần 4 năm 2015-2016</v>
      </c>
      <c r="Z2156">
        <f>YEAR(Table__._SQL2014_QLTS17_DW_DimDate[[#This Row],[NgayBatDauMuaVu]])</f>
        <v>2015</v>
      </c>
      <c r="AA2156" t="str">
        <f>YEAR(Table__._SQL2014_QLTS17_DW_DimDate[[#This Row],[NgayBatDauMuaVu]]) &amp;"-"&amp;YEAR(Table__._SQL2014_QLTS17_DW_DimDate[[#This Row],[NgayKetThucMuaVu]])</f>
        <v>2015-2016</v>
      </c>
      <c r="AB2156">
        <f>YEAR(Table__._SQL2014_QLTS17_DW_DimDate[[#This Row],[NgayBatDauMuaVu]])</f>
        <v>2015</v>
      </c>
      <c r="AC2156">
        <f>YEAR(Table__._SQL2014_QLTS17_DW_DimDate[[#This Row],[NgayKetThucMuaVu]])</f>
        <v>2016</v>
      </c>
    </row>
    <row r="2157" spans="1:29">
      <c r="A2157">
        <v>20151126</v>
      </c>
      <c r="B2157" s="1">
        <v>42334</v>
      </c>
      <c r="C2157" t="s">
        <v>35</v>
      </c>
      <c r="D2157" t="s">
        <v>897</v>
      </c>
      <c r="E2157" t="s">
        <v>3</v>
      </c>
      <c r="F2157" t="s">
        <v>357</v>
      </c>
      <c r="G2157" t="s">
        <v>12</v>
      </c>
      <c r="H2157" t="s">
        <v>59</v>
      </c>
      <c r="I2157" t="s">
        <v>21</v>
      </c>
      <c r="J2157" t="s">
        <v>908</v>
      </c>
      <c r="K2157" t="s">
        <v>13</v>
      </c>
      <c r="L2157" t="s">
        <v>12</v>
      </c>
      <c r="M2157" t="s">
        <v>913</v>
      </c>
      <c r="N2157" t="s">
        <v>492</v>
      </c>
      <c r="O2157" t="s">
        <v>514</v>
      </c>
      <c r="P2157" t="s">
        <v>515</v>
      </c>
      <c r="Q2157" t="s">
        <v>512</v>
      </c>
      <c r="R2157" t="s">
        <v>496</v>
      </c>
      <c r="S2157" t="s">
        <v>493</v>
      </c>
      <c r="T2157" t="s">
        <v>496</v>
      </c>
      <c r="U2157" s="2">
        <f>DATE(IF(MONTH(Table__._SQL2014_QLTS17_DW_DimDate[[#This Row],[Ngay]])&lt;11,YEAR(Table__._SQL2014_QLTS17_DW_DimDate[[#This Row],[Ngay]])-1, YEAR(Table__._SQL2014_QLTS17_DW_DimDate[[#This Row],[Ngay]])),11,1)</f>
        <v>42309</v>
      </c>
      <c r="V2157" s="2">
        <f>DATE(YEAR(Table__._SQL2014_QLTS17_DW_DimDate[[#This Row],[NgayBatDauMuaVu]])+1, 10,31)</f>
        <v>42674</v>
      </c>
      <c r="W2157" s="3">
        <f>Table__._SQL2014_QLTS17_DW_DimDate[[#This Row],[Ngay]]-Table__._SQL2014_QLTS17_DW_DimDate[[#This Row],[NgayBatDauMuaVu]]+1</f>
        <v>26</v>
      </c>
      <c r="X2157">
        <f>INT((Table__._SQL2014_QLTS17_DW_DimDate[[#This Row],[NgayMuaVu]]-1)/7)+1</f>
        <v>4</v>
      </c>
      <c r="Y2157" t="str">
        <f>"Tuần " &amp;Table__._SQL2014_QLTS17_DW_DimDate[[#This Row],[TuanMuaVu]] &amp; " năm " &amp;Table__._SQL2014_QLTS17_DW_DimDate[[#This Row],[NamMuaVuStr]]</f>
        <v>Tuần 4 năm 2015-2016</v>
      </c>
      <c r="Z2157">
        <f>YEAR(Table__._SQL2014_QLTS17_DW_DimDate[[#This Row],[NgayBatDauMuaVu]])</f>
        <v>2015</v>
      </c>
      <c r="AA2157" t="str">
        <f>YEAR(Table__._SQL2014_QLTS17_DW_DimDate[[#This Row],[NgayBatDauMuaVu]]) &amp;"-"&amp;YEAR(Table__._SQL2014_QLTS17_DW_DimDate[[#This Row],[NgayKetThucMuaVu]])</f>
        <v>2015-2016</v>
      </c>
      <c r="AB2157">
        <f>YEAR(Table__._SQL2014_QLTS17_DW_DimDate[[#This Row],[NgayBatDauMuaVu]])</f>
        <v>2015</v>
      </c>
      <c r="AC2157">
        <f>YEAR(Table__._SQL2014_QLTS17_DW_DimDate[[#This Row],[NgayKetThucMuaVu]])</f>
        <v>2016</v>
      </c>
    </row>
    <row r="2158" spans="1:29">
      <c r="A2158">
        <v>20151127</v>
      </c>
      <c r="B2158" s="1">
        <v>42335</v>
      </c>
      <c r="C2158" t="s">
        <v>36</v>
      </c>
      <c r="D2158" t="s">
        <v>891</v>
      </c>
      <c r="E2158" t="s">
        <v>2</v>
      </c>
      <c r="F2158" t="s">
        <v>358</v>
      </c>
      <c r="G2158" t="s">
        <v>12</v>
      </c>
      <c r="H2158" t="s">
        <v>59</v>
      </c>
      <c r="I2158" t="s">
        <v>21</v>
      </c>
      <c r="J2158" t="s">
        <v>908</v>
      </c>
      <c r="K2158" t="s">
        <v>13</v>
      </c>
      <c r="L2158" t="s">
        <v>12</v>
      </c>
      <c r="M2158" t="s">
        <v>913</v>
      </c>
      <c r="N2158" t="s">
        <v>492</v>
      </c>
      <c r="O2158" t="s">
        <v>514</v>
      </c>
      <c r="P2158" t="s">
        <v>515</v>
      </c>
      <c r="Q2158" t="s">
        <v>512</v>
      </c>
      <c r="R2158" t="s">
        <v>496</v>
      </c>
      <c r="S2158" t="s">
        <v>493</v>
      </c>
      <c r="T2158" t="s">
        <v>496</v>
      </c>
      <c r="U2158" s="2">
        <f>DATE(IF(MONTH(Table__._SQL2014_QLTS17_DW_DimDate[[#This Row],[Ngay]])&lt;11,YEAR(Table__._SQL2014_QLTS17_DW_DimDate[[#This Row],[Ngay]])-1, YEAR(Table__._SQL2014_QLTS17_DW_DimDate[[#This Row],[Ngay]])),11,1)</f>
        <v>42309</v>
      </c>
      <c r="V2158" s="2">
        <f>DATE(YEAR(Table__._SQL2014_QLTS17_DW_DimDate[[#This Row],[NgayBatDauMuaVu]])+1, 10,31)</f>
        <v>42674</v>
      </c>
      <c r="W2158" s="3">
        <f>Table__._SQL2014_QLTS17_DW_DimDate[[#This Row],[Ngay]]-Table__._SQL2014_QLTS17_DW_DimDate[[#This Row],[NgayBatDauMuaVu]]+1</f>
        <v>27</v>
      </c>
      <c r="X2158">
        <f>INT((Table__._SQL2014_QLTS17_DW_DimDate[[#This Row],[NgayMuaVu]]-1)/7)+1</f>
        <v>4</v>
      </c>
      <c r="Y2158" t="str">
        <f>"Tuần " &amp;Table__._SQL2014_QLTS17_DW_DimDate[[#This Row],[TuanMuaVu]] &amp; " năm " &amp;Table__._SQL2014_QLTS17_DW_DimDate[[#This Row],[NamMuaVuStr]]</f>
        <v>Tuần 4 năm 2015-2016</v>
      </c>
      <c r="Z2158">
        <f>YEAR(Table__._SQL2014_QLTS17_DW_DimDate[[#This Row],[NgayBatDauMuaVu]])</f>
        <v>2015</v>
      </c>
      <c r="AA2158" t="str">
        <f>YEAR(Table__._SQL2014_QLTS17_DW_DimDate[[#This Row],[NgayBatDauMuaVu]]) &amp;"-"&amp;YEAR(Table__._SQL2014_QLTS17_DW_DimDate[[#This Row],[NgayKetThucMuaVu]])</f>
        <v>2015-2016</v>
      </c>
      <c r="AB2158">
        <f>YEAR(Table__._SQL2014_QLTS17_DW_DimDate[[#This Row],[NgayBatDauMuaVu]])</f>
        <v>2015</v>
      </c>
      <c r="AC2158">
        <f>YEAR(Table__._SQL2014_QLTS17_DW_DimDate[[#This Row],[NgayKetThucMuaVu]])</f>
        <v>2016</v>
      </c>
    </row>
    <row r="2159" spans="1:29">
      <c r="A2159">
        <v>20151128</v>
      </c>
      <c r="B2159" s="1">
        <v>42336</v>
      </c>
      <c r="C2159" t="s">
        <v>37</v>
      </c>
      <c r="D2159" t="s">
        <v>892</v>
      </c>
      <c r="E2159" t="s">
        <v>14</v>
      </c>
      <c r="F2159" t="s">
        <v>359</v>
      </c>
      <c r="G2159" t="s">
        <v>12</v>
      </c>
      <c r="H2159" t="s">
        <v>59</v>
      </c>
      <c r="I2159" t="s">
        <v>21</v>
      </c>
      <c r="J2159" t="s">
        <v>908</v>
      </c>
      <c r="K2159" t="s">
        <v>13</v>
      </c>
      <c r="L2159" t="s">
        <v>12</v>
      </c>
      <c r="M2159" t="s">
        <v>913</v>
      </c>
      <c r="N2159" t="s">
        <v>492</v>
      </c>
      <c r="O2159" t="s">
        <v>514</v>
      </c>
      <c r="P2159" t="s">
        <v>515</v>
      </c>
      <c r="Q2159" t="s">
        <v>512</v>
      </c>
      <c r="R2159" t="s">
        <v>496</v>
      </c>
      <c r="S2159" t="s">
        <v>493</v>
      </c>
      <c r="T2159" t="s">
        <v>496</v>
      </c>
      <c r="U2159" s="2">
        <f>DATE(IF(MONTH(Table__._SQL2014_QLTS17_DW_DimDate[[#This Row],[Ngay]])&lt;11,YEAR(Table__._SQL2014_QLTS17_DW_DimDate[[#This Row],[Ngay]])-1, YEAR(Table__._SQL2014_QLTS17_DW_DimDate[[#This Row],[Ngay]])),11,1)</f>
        <v>42309</v>
      </c>
      <c r="V2159" s="2">
        <f>DATE(YEAR(Table__._SQL2014_QLTS17_DW_DimDate[[#This Row],[NgayBatDauMuaVu]])+1, 10,31)</f>
        <v>42674</v>
      </c>
      <c r="W2159" s="3">
        <f>Table__._SQL2014_QLTS17_DW_DimDate[[#This Row],[Ngay]]-Table__._SQL2014_QLTS17_DW_DimDate[[#This Row],[NgayBatDauMuaVu]]+1</f>
        <v>28</v>
      </c>
      <c r="X2159">
        <f>INT((Table__._SQL2014_QLTS17_DW_DimDate[[#This Row],[NgayMuaVu]]-1)/7)+1</f>
        <v>4</v>
      </c>
      <c r="Y2159" t="str">
        <f>"Tuần " &amp;Table__._SQL2014_QLTS17_DW_DimDate[[#This Row],[TuanMuaVu]] &amp; " năm " &amp;Table__._SQL2014_QLTS17_DW_DimDate[[#This Row],[NamMuaVuStr]]</f>
        <v>Tuần 4 năm 2015-2016</v>
      </c>
      <c r="Z2159">
        <f>YEAR(Table__._SQL2014_QLTS17_DW_DimDate[[#This Row],[NgayBatDauMuaVu]])</f>
        <v>2015</v>
      </c>
      <c r="AA2159" t="str">
        <f>YEAR(Table__._SQL2014_QLTS17_DW_DimDate[[#This Row],[NgayBatDauMuaVu]]) &amp;"-"&amp;YEAR(Table__._SQL2014_QLTS17_DW_DimDate[[#This Row],[NgayKetThucMuaVu]])</f>
        <v>2015-2016</v>
      </c>
      <c r="AB2159">
        <f>YEAR(Table__._SQL2014_QLTS17_DW_DimDate[[#This Row],[NgayBatDauMuaVu]])</f>
        <v>2015</v>
      </c>
      <c r="AC2159">
        <f>YEAR(Table__._SQL2014_QLTS17_DW_DimDate[[#This Row],[NgayKetThucMuaVu]])</f>
        <v>2016</v>
      </c>
    </row>
    <row r="2160" spans="1:29">
      <c r="A2160">
        <v>20151129</v>
      </c>
      <c r="B2160" s="1">
        <v>42337</v>
      </c>
      <c r="C2160" t="s">
        <v>38</v>
      </c>
      <c r="D2160" t="s">
        <v>893</v>
      </c>
      <c r="E2160" t="s">
        <v>1</v>
      </c>
      <c r="F2160" t="s">
        <v>360</v>
      </c>
      <c r="G2160" t="s">
        <v>3</v>
      </c>
      <c r="H2160" t="s">
        <v>60</v>
      </c>
      <c r="I2160" t="s">
        <v>21</v>
      </c>
      <c r="J2160" t="s">
        <v>908</v>
      </c>
      <c r="K2160" t="s">
        <v>13</v>
      </c>
      <c r="L2160" t="s">
        <v>12</v>
      </c>
      <c r="M2160" t="s">
        <v>913</v>
      </c>
      <c r="N2160" t="s">
        <v>492</v>
      </c>
      <c r="O2160" t="s">
        <v>514</v>
      </c>
      <c r="P2160" t="s">
        <v>515</v>
      </c>
      <c r="Q2160" t="s">
        <v>512</v>
      </c>
      <c r="R2160" t="s">
        <v>496</v>
      </c>
      <c r="S2160" t="s">
        <v>493</v>
      </c>
      <c r="T2160" t="s">
        <v>496</v>
      </c>
      <c r="U2160" s="2">
        <f>DATE(IF(MONTH(Table__._SQL2014_QLTS17_DW_DimDate[[#This Row],[Ngay]])&lt;11,YEAR(Table__._SQL2014_QLTS17_DW_DimDate[[#This Row],[Ngay]])-1, YEAR(Table__._SQL2014_QLTS17_DW_DimDate[[#This Row],[Ngay]])),11,1)</f>
        <v>42309</v>
      </c>
      <c r="V2160" s="2">
        <f>DATE(YEAR(Table__._SQL2014_QLTS17_DW_DimDate[[#This Row],[NgayBatDauMuaVu]])+1, 10,31)</f>
        <v>42674</v>
      </c>
      <c r="W2160" s="3">
        <f>Table__._SQL2014_QLTS17_DW_DimDate[[#This Row],[Ngay]]-Table__._SQL2014_QLTS17_DW_DimDate[[#This Row],[NgayBatDauMuaVu]]+1</f>
        <v>29</v>
      </c>
      <c r="X2160">
        <f>INT((Table__._SQL2014_QLTS17_DW_DimDate[[#This Row],[NgayMuaVu]]-1)/7)+1</f>
        <v>5</v>
      </c>
      <c r="Y2160" t="str">
        <f>"Tuần " &amp;Table__._SQL2014_QLTS17_DW_DimDate[[#This Row],[TuanMuaVu]] &amp; " năm " &amp;Table__._SQL2014_QLTS17_DW_DimDate[[#This Row],[NamMuaVuStr]]</f>
        <v>Tuần 5 năm 2015-2016</v>
      </c>
      <c r="Z2160">
        <f>YEAR(Table__._SQL2014_QLTS17_DW_DimDate[[#This Row],[NgayBatDauMuaVu]])</f>
        <v>2015</v>
      </c>
      <c r="AA2160" t="str">
        <f>YEAR(Table__._SQL2014_QLTS17_DW_DimDate[[#This Row],[NgayBatDauMuaVu]]) &amp;"-"&amp;YEAR(Table__._SQL2014_QLTS17_DW_DimDate[[#This Row],[NgayKetThucMuaVu]])</f>
        <v>2015-2016</v>
      </c>
      <c r="AB2160">
        <f>YEAR(Table__._SQL2014_QLTS17_DW_DimDate[[#This Row],[NgayBatDauMuaVu]])</f>
        <v>2015</v>
      </c>
      <c r="AC2160">
        <f>YEAR(Table__._SQL2014_QLTS17_DW_DimDate[[#This Row],[NgayKetThucMuaVu]])</f>
        <v>2016</v>
      </c>
    </row>
    <row r="2161" spans="1:29">
      <c r="A2161">
        <v>20151130</v>
      </c>
      <c r="B2161" s="1">
        <v>42338</v>
      </c>
      <c r="C2161" t="s">
        <v>39</v>
      </c>
      <c r="D2161" t="s">
        <v>894</v>
      </c>
      <c r="E2161" t="s">
        <v>13</v>
      </c>
      <c r="F2161" t="s">
        <v>361</v>
      </c>
      <c r="G2161" t="s">
        <v>3</v>
      </c>
      <c r="H2161" t="s">
        <v>60</v>
      </c>
      <c r="I2161" t="s">
        <v>21</v>
      </c>
      <c r="J2161" t="s">
        <v>908</v>
      </c>
      <c r="K2161" t="s">
        <v>13</v>
      </c>
      <c r="L2161" t="s">
        <v>12</v>
      </c>
      <c r="M2161" t="s">
        <v>913</v>
      </c>
      <c r="N2161" t="s">
        <v>492</v>
      </c>
      <c r="O2161" t="s">
        <v>514</v>
      </c>
      <c r="P2161" t="s">
        <v>515</v>
      </c>
      <c r="Q2161" t="s">
        <v>512</v>
      </c>
      <c r="R2161" t="s">
        <v>496</v>
      </c>
      <c r="S2161" t="s">
        <v>493</v>
      </c>
      <c r="T2161" t="s">
        <v>496</v>
      </c>
      <c r="U2161" s="2">
        <f>DATE(IF(MONTH(Table__._SQL2014_QLTS17_DW_DimDate[[#This Row],[Ngay]])&lt;11,YEAR(Table__._SQL2014_QLTS17_DW_DimDate[[#This Row],[Ngay]])-1, YEAR(Table__._SQL2014_QLTS17_DW_DimDate[[#This Row],[Ngay]])),11,1)</f>
        <v>42309</v>
      </c>
      <c r="V2161" s="2">
        <f>DATE(YEAR(Table__._SQL2014_QLTS17_DW_DimDate[[#This Row],[NgayBatDauMuaVu]])+1, 10,31)</f>
        <v>42674</v>
      </c>
      <c r="W2161" s="3">
        <f>Table__._SQL2014_QLTS17_DW_DimDate[[#This Row],[Ngay]]-Table__._SQL2014_QLTS17_DW_DimDate[[#This Row],[NgayBatDauMuaVu]]+1</f>
        <v>30</v>
      </c>
      <c r="X2161">
        <f>INT((Table__._SQL2014_QLTS17_DW_DimDate[[#This Row],[NgayMuaVu]]-1)/7)+1</f>
        <v>5</v>
      </c>
      <c r="Y2161" t="str">
        <f>"Tuần " &amp;Table__._SQL2014_QLTS17_DW_DimDate[[#This Row],[TuanMuaVu]] &amp; " năm " &amp;Table__._SQL2014_QLTS17_DW_DimDate[[#This Row],[NamMuaVuStr]]</f>
        <v>Tuần 5 năm 2015-2016</v>
      </c>
      <c r="Z2161">
        <f>YEAR(Table__._SQL2014_QLTS17_DW_DimDate[[#This Row],[NgayBatDauMuaVu]])</f>
        <v>2015</v>
      </c>
      <c r="AA2161" t="str">
        <f>YEAR(Table__._SQL2014_QLTS17_DW_DimDate[[#This Row],[NgayBatDauMuaVu]]) &amp;"-"&amp;YEAR(Table__._SQL2014_QLTS17_DW_DimDate[[#This Row],[NgayKetThucMuaVu]])</f>
        <v>2015-2016</v>
      </c>
      <c r="AB2161">
        <f>YEAR(Table__._SQL2014_QLTS17_DW_DimDate[[#This Row],[NgayBatDauMuaVu]])</f>
        <v>2015</v>
      </c>
      <c r="AC2161">
        <f>YEAR(Table__._SQL2014_QLTS17_DW_DimDate[[#This Row],[NgayKetThucMuaVu]])</f>
        <v>2016</v>
      </c>
    </row>
    <row r="2162" spans="1:29">
      <c r="A2162">
        <v>20151201</v>
      </c>
      <c r="B2162" s="1">
        <v>42339</v>
      </c>
      <c r="C2162" t="s">
        <v>1</v>
      </c>
      <c r="D2162" t="s">
        <v>895</v>
      </c>
      <c r="E2162" t="s">
        <v>16</v>
      </c>
      <c r="F2162" t="s">
        <v>362</v>
      </c>
      <c r="G2162" t="s">
        <v>1</v>
      </c>
      <c r="H2162" t="s">
        <v>60</v>
      </c>
      <c r="I2162" t="s">
        <v>11</v>
      </c>
      <c r="J2162" t="s">
        <v>909</v>
      </c>
      <c r="K2162" t="s">
        <v>16</v>
      </c>
      <c r="L2162" t="s">
        <v>12</v>
      </c>
      <c r="M2162" t="s">
        <v>913</v>
      </c>
      <c r="N2162" t="s">
        <v>492</v>
      </c>
      <c r="O2162" t="s">
        <v>516</v>
      </c>
      <c r="P2162" t="s">
        <v>496</v>
      </c>
      <c r="Q2162" t="s">
        <v>512</v>
      </c>
      <c r="R2162" t="s">
        <v>496</v>
      </c>
      <c r="S2162" t="s">
        <v>493</v>
      </c>
      <c r="T2162" t="s">
        <v>496</v>
      </c>
      <c r="U2162" s="2">
        <f>DATE(IF(MONTH(Table__._SQL2014_QLTS17_DW_DimDate[[#This Row],[Ngay]])&lt;11,YEAR(Table__._SQL2014_QLTS17_DW_DimDate[[#This Row],[Ngay]])-1, YEAR(Table__._SQL2014_QLTS17_DW_DimDate[[#This Row],[Ngay]])),11,1)</f>
        <v>42309</v>
      </c>
      <c r="V2162" s="2">
        <f>DATE(YEAR(Table__._SQL2014_QLTS17_DW_DimDate[[#This Row],[NgayBatDauMuaVu]])+1, 10,31)</f>
        <v>42674</v>
      </c>
      <c r="W2162" s="3">
        <f>Table__._SQL2014_QLTS17_DW_DimDate[[#This Row],[Ngay]]-Table__._SQL2014_QLTS17_DW_DimDate[[#This Row],[NgayBatDauMuaVu]]+1</f>
        <v>31</v>
      </c>
      <c r="X2162">
        <f>INT((Table__._SQL2014_QLTS17_DW_DimDate[[#This Row],[NgayMuaVu]]-1)/7)+1</f>
        <v>5</v>
      </c>
      <c r="Y2162" t="str">
        <f>"Tuần " &amp;Table__._SQL2014_QLTS17_DW_DimDate[[#This Row],[TuanMuaVu]] &amp; " năm " &amp;Table__._SQL2014_QLTS17_DW_DimDate[[#This Row],[NamMuaVuStr]]</f>
        <v>Tuần 5 năm 2015-2016</v>
      </c>
      <c r="Z2162">
        <f>YEAR(Table__._SQL2014_QLTS17_DW_DimDate[[#This Row],[NgayBatDauMuaVu]])</f>
        <v>2015</v>
      </c>
      <c r="AA2162" t="str">
        <f>YEAR(Table__._SQL2014_QLTS17_DW_DimDate[[#This Row],[NgayBatDauMuaVu]]) &amp;"-"&amp;YEAR(Table__._SQL2014_QLTS17_DW_DimDate[[#This Row],[NgayKetThucMuaVu]])</f>
        <v>2015-2016</v>
      </c>
      <c r="AB2162">
        <f>YEAR(Table__._SQL2014_QLTS17_DW_DimDate[[#This Row],[NgayBatDauMuaVu]])</f>
        <v>2015</v>
      </c>
      <c r="AC2162">
        <f>YEAR(Table__._SQL2014_QLTS17_DW_DimDate[[#This Row],[NgayKetThucMuaVu]])</f>
        <v>2016</v>
      </c>
    </row>
    <row r="2163" spans="1:29">
      <c r="A2163">
        <v>20151202</v>
      </c>
      <c r="B2163" s="1">
        <v>42340</v>
      </c>
      <c r="C2163" t="s">
        <v>13</v>
      </c>
      <c r="D2163" t="s">
        <v>896</v>
      </c>
      <c r="E2163" t="s">
        <v>12</v>
      </c>
      <c r="F2163" t="s">
        <v>364</v>
      </c>
      <c r="G2163" t="s">
        <v>1</v>
      </c>
      <c r="H2163" t="s">
        <v>60</v>
      </c>
      <c r="I2163" t="s">
        <v>11</v>
      </c>
      <c r="J2163" t="s">
        <v>909</v>
      </c>
      <c r="K2163" t="s">
        <v>16</v>
      </c>
      <c r="L2163" t="s">
        <v>12</v>
      </c>
      <c r="M2163" t="s">
        <v>913</v>
      </c>
      <c r="N2163" t="s">
        <v>492</v>
      </c>
      <c r="O2163" t="s">
        <v>516</v>
      </c>
      <c r="P2163" t="s">
        <v>496</v>
      </c>
      <c r="Q2163" t="s">
        <v>512</v>
      </c>
      <c r="R2163" t="s">
        <v>496</v>
      </c>
      <c r="S2163" t="s">
        <v>493</v>
      </c>
      <c r="T2163" t="s">
        <v>496</v>
      </c>
      <c r="U2163" s="2">
        <f>DATE(IF(MONTH(Table__._SQL2014_QLTS17_DW_DimDate[[#This Row],[Ngay]])&lt;11,YEAR(Table__._SQL2014_QLTS17_DW_DimDate[[#This Row],[Ngay]])-1, YEAR(Table__._SQL2014_QLTS17_DW_DimDate[[#This Row],[Ngay]])),11,1)</f>
        <v>42309</v>
      </c>
      <c r="V2163" s="2">
        <f>DATE(YEAR(Table__._SQL2014_QLTS17_DW_DimDate[[#This Row],[NgayBatDauMuaVu]])+1, 10,31)</f>
        <v>42674</v>
      </c>
      <c r="W2163" s="3">
        <f>Table__._SQL2014_QLTS17_DW_DimDate[[#This Row],[Ngay]]-Table__._SQL2014_QLTS17_DW_DimDate[[#This Row],[NgayBatDauMuaVu]]+1</f>
        <v>32</v>
      </c>
      <c r="X2163">
        <f>INT((Table__._SQL2014_QLTS17_DW_DimDate[[#This Row],[NgayMuaVu]]-1)/7)+1</f>
        <v>5</v>
      </c>
      <c r="Y2163" t="str">
        <f>"Tuần " &amp;Table__._SQL2014_QLTS17_DW_DimDate[[#This Row],[TuanMuaVu]] &amp; " năm " &amp;Table__._SQL2014_QLTS17_DW_DimDate[[#This Row],[NamMuaVuStr]]</f>
        <v>Tuần 5 năm 2015-2016</v>
      </c>
      <c r="Z2163">
        <f>YEAR(Table__._SQL2014_QLTS17_DW_DimDate[[#This Row],[NgayBatDauMuaVu]])</f>
        <v>2015</v>
      </c>
      <c r="AA2163" t="str">
        <f>YEAR(Table__._SQL2014_QLTS17_DW_DimDate[[#This Row],[NgayBatDauMuaVu]]) &amp;"-"&amp;YEAR(Table__._SQL2014_QLTS17_DW_DimDate[[#This Row],[NgayKetThucMuaVu]])</f>
        <v>2015-2016</v>
      </c>
      <c r="AB2163">
        <f>YEAR(Table__._SQL2014_QLTS17_DW_DimDate[[#This Row],[NgayBatDauMuaVu]])</f>
        <v>2015</v>
      </c>
      <c r="AC2163">
        <f>YEAR(Table__._SQL2014_QLTS17_DW_DimDate[[#This Row],[NgayKetThucMuaVu]])</f>
        <v>2016</v>
      </c>
    </row>
    <row r="2164" spans="1:29">
      <c r="A2164">
        <v>20151203</v>
      </c>
      <c r="B2164" s="1">
        <v>42341</v>
      </c>
      <c r="C2164" t="s">
        <v>16</v>
      </c>
      <c r="D2164" t="s">
        <v>897</v>
      </c>
      <c r="E2164" t="s">
        <v>3</v>
      </c>
      <c r="F2164" t="s">
        <v>365</v>
      </c>
      <c r="G2164" t="s">
        <v>1</v>
      </c>
      <c r="H2164" t="s">
        <v>60</v>
      </c>
      <c r="I2164" t="s">
        <v>11</v>
      </c>
      <c r="J2164" t="s">
        <v>909</v>
      </c>
      <c r="K2164" t="s">
        <v>16</v>
      </c>
      <c r="L2164" t="s">
        <v>12</v>
      </c>
      <c r="M2164" t="s">
        <v>913</v>
      </c>
      <c r="N2164" t="s">
        <v>492</v>
      </c>
      <c r="O2164" t="s">
        <v>516</v>
      </c>
      <c r="P2164" t="s">
        <v>496</v>
      </c>
      <c r="Q2164" t="s">
        <v>512</v>
      </c>
      <c r="R2164" t="s">
        <v>496</v>
      </c>
      <c r="S2164" t="s">
        <v>493</v>
      </c>
      <c r="T2164" t="s">
        <v>496</v>
      </c>
      <c r="U2164" s="2">
        <f>DATE(IF(MONTH(Table__._SQL2014_QLTS17_DW_DimDate[[#This Row],[Ngay]])&lt;11,YEAR(Table__._SQL2014_QLTS17_DW_DimDate[[#This Row],[Ngay]])-1, YEAR(Table__._SQL2014_QLTS17_DW_DimDate[[#This Row],[Ngay]])),11,1)</f>
        <v>42309</v>
      </c>
      <c r="V2164" s="2">
        <f>DATE(YEAR(Table__._SQL2014_QLTS17_DW_DimDate[[#This Row],[NgayBatDauMuaVu]])+1, 10,31)</f>
        <v>42674</v>
      </c>
      <c r="W2164" s="3">
        <f>Table__._SQL2014_QLTS17_DW_DimDate[[#This Row],[Ngay]]-Table__._SQL2014_QLTS17_DW_DimDate[[#This Row],[NgayBatDauMuaVu]]+1</f>
        <v>33</v>
      </c>
      <c r="X2164">
        <f>INT((Table__._SQL2014_QLTS17_DW_DimDate[[#This Row],[NgayMuaVu]]-1)/7)+1</f>
        <v>5</v>
      </c>
      <c r="Y2164" t="str">
        <f>"Tuần " &amp;Table__._SQL2014_QLTS17_DW_DimDate[[#This Row],[TuanMuaVu]] &amp; " năm " &amp;Table__._SQL2014_QLTS17_DW_DimDate[[#This Row],[NamMuaVuStr]]</f>
        <v>Tuần 5 năm 2015-2016</v>
      </c>
      <c r="Z2164">
        <f>YEAR(Table__._SQL2014_QLTS17_DW_DimDate[[#This Row],[NgayBatDauMuaVu]])</f>
        <v>2015</v>
      </c>
      <c r="AA2164" t="str">
        <f>YEAR(Table__._SQL2014_QLTS17_DW_DimDate[[#This Row],[NgayBatDauMuaVu]]) &amp;"-"&amp;YEAR(Table__._SQL2014_QLTS17_DW_DimDate[[#This Row],[NgayKetThucMuaVu]])</f>
        <v>2015-2016</v>
      </c>
      <c r="AB2164">
        <f>YEAR(Table__._SQL2014_QLTS17_DW_DimDate[[#This Row],[NgayBatDauMuaVu]])</f>
        <v>2015</v>
      </c>
      <c r="AC2164">
        <f>YEAR(Table__._SQL2014_QLTS17_DW_DimDate[[#This Row],[NgayKetThucMuaVu]])</f>
        <v>2016</v>
      </c>
    </row>
    <row r="2165" spans="1:29">
      <c r="A2165">
        <v>20151204</v>
      </c>
      <c r="B2165" s="1">
        <v>42342</v>
      </c>
      <c r="C2165" t="s">
        <v>12</v>
      </c>
      <c r="D2165" t="s">
        <v>891</v>
      </c>
      <c r="E2165" t="s">
        <v>2</v>
      </c>
      <c r="F2165" t="s">
        <v>366</v>
      </c>
      <c r="G2165" t="s">
        <v>1</v>
      </c>
      <c r="H2165" t="s">
        <v>60</v>
      </c>
      <c r="I2165" t="s">
        <v>11</v>
      </c>
      <c r="J2165" t="s">
        <v>909</v>
      </c>
      <c r="K2165" t="s">
        <v>16</v>
      </c>
      <c r="L2165" t="s">
        <v>12</v>
      </c>
      <c r="M2165" t="s">
        <v>913</v>
      </c>
      <c r="N2165" t="s">
        <v>492</v>
      </c>
      <c r="O2165" t="s">
        <v>516</v>
      </c>
      <c r="P2165" t="s">
        <v>496</v>
      </c>
      <c r="Q2165" t="s">
        <v>512</v>
      </c>
      <c r="R2165" t="s">
        <v>496</v>
      </c>
      <c r="S2165" t="s">
        <v>493</v>
      </c>
      <c r="T2165" t="s">
        <v>496</v>
      </c>
      <c r="U2165" s="2">
        <f>DATE(IF(MONTH(Table__._SQL2014_QLTS17_DW_DimDate[[#This Row],[Ngay]])&lt;11,YEAR(Table__._SQL2014_QLTS17_DW_DimDate[[#This Row],[Ngay]])-1, YEAR(Table__._SQL2014_QLTS17_DW_DimDate[[#This Row],[Ngay]])),11,1)</f>
        <v>42309</v>
      </c>
      <c r="V2165" s="2">
        <f>DATE(YEAR(Table__._SQL2014_QLTS17_DW_DimDate[[#This Row],[NgayBatDauMuaVu]])+1, 10,31)</f>
        <v>42674</v>
      </c>
      <c r="W2165" s="3">
        <f>Table__._SQL2014_QLTS17_DW_DimDate[[#This Row],[Ngay]]-Table__._SQL2014_QLTS17_DW_DimDate[[#This Row],[NgayBatDauMuaVu]]+1</f>
        <v>34</v>
      </c>
      <c r="X2165">
        <f>INT((Table__._SQL2014_QLTS17_DW_DimDate[[#This Row],[NgayMuaVu]]-1)/7)+1</f>
        <v>5</v>
      </c>
      <c r="Y2165" t="str">
        <f>"Tuần " &amp;Table__._SQL2014_QLTS17_DW_DimDate[[#This Row],[TuanMuaVu]] &amp; " năm " &amp;Table__._SQL2014_QLTS17_DW_DimDate[[#This Row],[NamMuaVuStr]]</f>
        <v>Tuần 5 năm 2015-2016</v>
      </c>
      <c r="Z2165">
        <f>YEAR(Table__._SQL2014_QLTS17_DW_DimDate[[#This Row],[NgayBatDauMuaVu]])</f>
        <v>2015</v>
      </c>
      <c r="AA2165" t="str">
        <f>YEAR(Table__._SQL2014_QLTS17_DW_DimDate[[#This Row],[NgayBatDauMuaVu]]) &amp;"-"&amp;YEAR(Table__._SQL2014_QLTS17_DW_DimDate[[#This Row],[NgayKetThucMuaVu]])</f>
        <v>2015-2016</v>
      </c>
      <c r="AB2165">
        <f>YEAR(Table__._SQL2014_QLTS17_DW_DimDate[[#This Row],[NgayBatDauMuaVu]])</f>
        <v>2015</v>
      </c>
      <c r="AC2165">
        <f>YEAR(Table__._SQL2014_QLTS17_DW_DimDate[[#This Row],[NgayKetThucMuaVu]])</f>
        <v>2016</v>
      </c>
    </row>
    <row r="2166" spans="1:29">
      <c r="A2166">
        <v>20151205</v>
      </c>
      <c r="B2166" s="1">
        <v>42343</v>
      </c>
      <c r="C2166" t="s">
        <v>3</v>
      </c>
      <c r="D2166" t="s">
        <v>892</v>
      </c>
      <c r="E2166" t="s">
        <v>14</v>
      </c>
      <c r="F2166" t="s">
        <v>367</v>
      </c>
      <c r="G2166" t="s">
        <v>1</v>
      </c>
      <c r="H2166" t="s">
        <v>60</v>
      </c>
      <c r="I2166" t="s">
        <v>11</v>
      </c>
      <c r="J2166" t="s">
        <v>909</v>
      </c>
      <c r="K2166" t="s">
        <v>16</v>
      </c>
      <c r="L2166" t="s">
        <v>12</v>
      </c>
      <c r="M2166" t="s">
        <v>913</v>
      </c>
      <c r="N2166" t="s">
        <v>492</v>
      </c>
      <c r="O2166" t="s">
        <v>516</v>
      </c>
      <c r="P2166" t="s">
        <v>496</v>
      </c>
      <c r="Q2166" t="s">
        <v>512</v>
      </c>
      <c r="R2166" t="s">
        <v>496</v>
      </c>
      <c r="S2166" t="s">
        <v>493</v>
      </c>
      <c r="T2166" t="s">
        <v>496</v>
      </c>
      <c r="U2166" s="2">
        <f>DATE(IF(MONTH(Table__._SQL2014_QLTS17_DW_DimDate[[#This Row],[Ngay]])&lt;11,YEAR(Table__._SQL2014_QLTS17_DW_DimDate[[#This Row],[Ngay]])-1, YEAR(Table__._SQL2014_QLTS17_DW_DimDate[[#This Row],[Ngay]])),11,1)</f>
        <v>42309</v>
      </c>
      <c r="V2166" s="2">
        <f>DATE(YEAR(Table__._SQL2014_QLTS17_DW_DimDate[[#This Row],[NgayBatDauMuaVu]])+1, 10,31)</f>
        <v>42674</v>
      </c>
      <c r="W2166" s="3">
        <f>Table__._SQL2014_QLTS17_DW_DimDate[[#This Row],[Ngay]]-Table__._SQL2014_QLTS17_DW_DimDate[[#This Row],[NgayBatDauMuaVu]]+1</f>
        <v>35</v>
      </c>
      <c r="X2166">
        <f>INT((Table__._SQL2014_QLTS17_DW_DimDate[[#This Row],[NgayMuaVu]]-1)/7)+1</f>
        <v>5</v>
      </c>
      <c r="Y2166" t="str">
        <f>"Tuần " &amp;Table__._SQL2014_QLTS17_DW_DimDate[[#This Row],[TuanMuaVu]] &amp; " năm " &amp;Table__._SQL2014_QLTS17_DW_DimDate[[#This Row],[NamMuaVuStr]]</f>
        <v>Tuần 5 năm 2015-2016</v>
      </c>
      <c r="Z2166">
        <f>YEAR(Table__._SQL2014_QLTS17_DW_DimDate[[#This Row],[NgayBatDauMuaVu]])</f>
        <v>2015</v>
      </c>
      <c r="AA2166" t="str">
        <f>YEAR(Table__._SQL2014_QLTS17_DW_DimDate[[#This Row],[NgayBatDauMuaVu]]) &amp;"-"&amp;YEAR(Table__._SQL2014_QLTS17_DW_DimDate[[#This Row],[NgayKetThucMuaVu]])</f>
        <v>2015-2016</v>
      </c>
      <c r="AB2166">
        <f>YEAR(Table__._SQL2014_QLTS17_DW_DimDate[[#This Row],[NgayBatDauMuaVu]])</f>
        <v>2015</v>
      </c>
      <c r="AC2166">
        <f>YEAR(Table__._SQL2014_QLTS17_DW_DimDate[[#This Row],[NgayKetThucMuaVu]])</f>
        <v>2016</v>
      </c>
    </row>
    <row r="2167" spans="1:29">
      <c r="A2167">
        <v>20151206</v>
      </c>
      <c r="B2167" s="1">
        <v>42344</v>
      </c>
      <c r="C2167" t="s">
        <v>2</v>
      </c>
      <c r="D2167" t="s">
        <v>893</v>
      </c>
      <c r="E2167" t="s">
        <v>1</v>
      </c>
      <c r="F2167" t="s">
        <v>368</v>
      </c>
      <c r="G2167" t="s">
        <v>13</v>
      </c>
      <c r="H2167" t="s">
        <v>61</v>
      </c>
      <c r="I2167" t="s">
        <v>11</v>
      </c>
      <c r="J2167" t="s">
        <v>909</v>
      </c>
      <c r="K2167" t="s">
        <v>16</v>
      </c>
      <c r="L2167" t="s">
        <v>12</v>
      </c>
      <c r="M2167" t="s">
        <v>913</v>
      </c>
      <c r="N2167" t="s">
        <v>492</v>
      </c>
      <c r="O2167" t="s">
        <v>516</v>
      </c>
      <c r="P2167" t="s">
        <v>496</v>
      </c>
      <c r="Q2167" t="s">
        <v>512</v>
      </c>
      <c r="R2167" t="s">
        <v>496</v>
      </c>
      <c r="S2167" t="s">
        <v>493</v>
      </c>
      <c r="T2167" t="s">
        <v>496</v>
      </c>
      <c r="U2167" s="2">
        <f>DATE(IF(MONTH(Table__._SQL2014_QLTS17_DW_DimDate[[#This Row],[Ngay]])&lt;11,YEAR(Table__._SQL2014_QLTS17_DW_DimDate[[#This Row],[Ngay]])-1, YEAR(Table__._SQL2014_QLTS17_DW_DimDate[[#This Row],[Ngay]])),11,1)</f>
        <v>42309</v>
      </c>
      <c r="V2167" s="2">
        <f>DATE(YEAR(Table__._SQL2014_QLTS17_DW_DimDate[[#This Row],[NgayBatDauMuaVu]])+1, 10,31)</f>
        <v>42674</v>
      </c>
      <c r="W2167" s="3">
        <f>Table__._SQL2014_QLTS17_DW_DimDate[[#This Row],[Ngay]]-Table__._SQL2014_QLTS17_DW_DimDate[[#This Row],[NgayBatDauMuaVu]]+1</f>
        <v>36</v>
      </c>
      <c r="X2167">
        <f>INT((Table__._SQL2014_QLTS17_DW_DimDate[[#This Row],[NgayMuaVu]]-1)/7)+1</f>
        <v>6</v>
      </c>
      <c r="Y2167" t="str">
        <f>"Tuần " &amp;Table__._SQL2014_QLTS17_DW_DimDate[[#This Row],[TuanMuaVu]] &amp; " năm " &amp;Table__._SQL2014_QLTS17_DW_DimDate[[#This Row],[NamMuaVuStr]]</f>
        <v>Tuần 6 năm 2015-2016</v>
      </c>
      <c r="Z2167">
        <f>YEAR(Table__._SQL2014_QLTS17_DW_DimDate[[#This Row],[NgayBatDauMuaVu]])</f>
        <v>2015</v>
      </c>
      <c r="AA2167" t="str">
        <f>YEAR(Table__._SQL2014_QLTS17_DW_DimDate[[#This Row],[NgayBatDauMuaVu]]) &amp;"-"&amp;YEAR(Table__._SQL2014_QLTS17_DW_DimDate[[#This Row],[NgayKetThucMuaVu]])</f>
        <v>2015-2016</v>
      </c>
      <c r="AB2167">
        <f>YEAR(Table__._SQL2014_QLTS17_DW_DimDate[[#This Row],[NgayBatDauMuaVu]])</f>
        <v>2015</v>
      </c>
      <c r="AC2167">
        <f>YEAR(Table__._SQL2014_QLTS17_DW_DimDate[[#This Row],[NgayKetThucMuaVu]])</f>
        <v>2016</v>
      </c>
    </row>
    <row r="2168" spans="1:29">
      <c r="A2168">
        <v>20151207</v>
      </c>
      <c r="B2168" s="1">
        <v>42345</v>
      </c>
      <c r="C2168" t="s">
        <v>14</v>
      </c>
      <c r="D2168" t="s">
        <v>894</v>
      </c>
      <c r="E2168" t="s">
        <v>13</v>
      </c>
      <c r="F2168" t="s">
        <v>369</v>
      </c>
      <c r="G2168" t="s">
        <v>13</v>
      </c>
      <c r="H2168" t="s">
        <v>61</v>
      </c>
      <c r="I2168" t="s">
        <v>11</v>
      </c>
      <c r="J2168" t="s">
        <v>909</v>
      </c>
      <c r="K2168" t="s">
        <v>16</v>
      </c>
      <c r="L2168" t="s">
        <v>12</v>
      </c>
      <c r="M2168" t="s">
        <v>913</v>
      </c>
      <c r="N2168" t="s">
        <v>492</v>
      </c>
      <c r="O2168" t="s">
        <v>516</v>
      </c>
      <c r="P2168" t="s">
        <v>496</v>
      </c>
      <c r="Q2168" t="s">
        <v>512</v>
      </c>
      <c r="R2168" t="s">
        <v>496</v>
      </c>
      <c r="S2168" t="s">
        <v>493</v>
      </c>
      <c r="T2168" t="s">
        <v>496</v>
      </c>
      <c r="U2168" s="2">
        <f>DATE(IF(MONTH(Table__._SQL2014_QLTS17_DW_DimDate[[#This Row],[Ngay]])&lt;11,YEAR(Table__._SQL2014_QLTS17_DW_DimDate[[#This Row],[Ngay]])-1, YEAR(Table__._SQL2014_QLTS17_DW_DimDate[[#This Row],[Ngay]])),11,1)</f>
        <v>42309</v>
      </c>
      <c r="V2168" s="2">
        <f>DATE(YEAR(Table__._SQL2014_QLTS17_DW_DimDate[[#This Row],[NgayBatDauMuaVu]])+1, 10,31)</f>
        <v>42674</v>
      </c>
      <c r="W2168" s="3">
        <f>Table__._SQL2014_QLTS17_DW_DimDate[[#This Row],[Ngay]]-Table__._SQL2014_QLTS17_DW_DimDate[[#This Row],[NgayBatDauMuaVu]]+1</f>
        <v>37</v>
      </c>
      <c r="X2168">
        <f>INT((Table__._SQL2014_QLTS17_DW_DimDate[[#This Row],[NgayMuaVu]]-1)/7)+1</f>
        <v>6</v>
      </c>
      <c r="Y2168" t="str">
        <f>"Tuần " &amp;Table__._SQL2014_QLTS17_DW_DimDate[[#This Row],[TuanMuaVu]] &amp; " năm " &amp;Table__._SQL2014_QLTS17_DW_DimDate[[#This Row],[NamMuaVuStr]]</f>
        <v>Tuần 6 năm 2015-2016</v>
      </c>
      <c r="Z2168">
        <f>YEAR(Table__._SQL2014_QLTS17_DW_DimDate[[#This Row],[NgayBatDauMuaVu]])</f>
        <v>2015</v>
      </c>
      <c r="AA2168" t="str">
        <f>YEAR(Table__._SQL2014_QLTS17_DW_DimDate[[#This Row],[NgayBatDauMuaVu]]) &amp;"-"&amp;YEAR(Table__._SQL2014_QLTS17_DW_DimDate[[#This Row],[NgayKetThucMuaVu]])</f>
        <v>2015-2016</v>
      </c>
      <c r="AB2168">
        <f>YEAR(Table__._SQL2014_QLTS17_DW_DimDate[[#This Row],[NgayBatDauMuaVu]])</f>
        <v>2015</v>
      </c>
      <c r="AC2168">
        <f>YEAR(Table__._SQL2014_QLTS17_DW_DimDate[[#This Row],[NgayKetThucMuaVu]])</f>
        <v>2016</v>
      </c>
    </row>
    <row r="2169" spans="1:29">
      <c r="A2169">
        <v>20151208</v>
      </c>
      <c r="B2169" s="1">
        <v>42346</v>
      </c>
      <c r="C2169" t="s">
        <v>18</v>
      </c>
      <c r="D2169" t="s">
        <v>895</v>
      </c>
      <c r="E2169" t="s">
        <v>16</v>
      </c>
      <c r="F2169" t="s">
        <v>370</v>
      </c>
      <c r="G2169" t="s">
        <v>13</v>
      </c>
      <c r="H2169" t="s">
        <v>61</v>
      </c>
      <c r="I2169" t="s">
        <v>11</v>
      </c>
      <c r="J2169" t="s">
        <v>909</v>
      </c>
      <c r="K2169" t="s">
        <v>16</v>
      </c>
      <c r="L2169" t="s">
        <v>12</v>
      </c>
      <c r="M2169" t="s">
        <v>913</v>
      </c>
      <c r="N2169" t="s">
        <v>492</v>
      </c>
      <c r="O2169" t="s">
        <v>516</v>
      </c>
      <c r="P2169" t="s">
        <v>496</v>
      </c>
      <c r="Q2169" t="s">
        <v>512</v>
      </c>
      <c r="R2169" t="s">
        <v>496</v>
      </c>
      <c r="S2169" t="s">
        <v>493</v>
      </c>
      <c r="T2169" t="s">
        <v>496</v>
      </c>
      <c r="U2169" s="2">
        <f>DATE(IF(MONTH(Table__._SQL2014_QLTS17_DW_DimDate[[#This Row],[Ngay]])&lt;11,YEAR(Table__._SQL2014_QLTS17_DW_DimDate[[#This Row],[Ngay]])-1, YEAR(Table__._SQL2014_QLTS17_DW_DimDate[[#This Row],[Ngay]])),11,1)</f>
        <v>42309</v>
      </c>
      <c r="V2169" s="2">
        <f>DATE(YEAR(Table__._SQL2014_QLTS17_DW_DimDate[[#This Row],[NgayBatDauMuaVu]])+1, 10,31)</f>
        <v>42674</v>
      </c>
      <c r="W2169" s="3">
        <f>Table__._SQL2014_QLTS17_DW_DimDate[[#This Row],[Ngay]]-Table__._SQL2014_QLTS17_DW_DimDate[[#This Row],[NgayBatDauMuaVu]]+1</f>
        <v>38</v>
      </c>
      <c r="X2169">
        <f>INT((Table__._SQL2014_QLTS17_DW_DimDate[[#This Row],[NgayMuaVu]]-1)/7)+1</f>
        <v>6</v>
      </c>
      <c r="Y2169" t="str">
        <f>"Tuần " &amp;Table__._SQL2014_QLTS17_DW_DimDate[[#This Row],[TuanMuaVu]] &amp; " năm " &amp;Table__._SQL2014_QLTS17_DW_DimDate[[#This Row],[NamMuaVuStr]]</f>
        <v>Tuần 6 năm 2015-2016</v>
      </c>
      <c r="Z2169">
        <f>YEAR(Table__._SQL2014_QLTS17_DW_DimDate[[#This Row],[NgayBatDauMuaVu]])</f>
        <v>2015</v>
      </c>
      <c r="AA2169" t="str">
        <f>YEAR(Table__._SQL2014_QLTS17_DW_DimDate[[#This Row],[NgayBatDauMuaVu]]) &amp;"-"&amp;YEAR(Table__._SQL2014_QLTS17_DW_DimDate[[#This Row],[NgayKetThucMuaVu]])</f>
        <v>2015-2016</v>
      </c>
      <c r="AB2169">
        <f>YEAR(Table__._SQL2014_QLTS17_DW_DimDate[[#This Row],[NgayBatDauMuaVu]])</f>
        <v>2015</v>
      </c>
      <c r="AC2169">
        <f>YEAR(Table__._SQL2014_QLTS17_DW_DimDate[[#This Row],[NgayKetThucMuaVu]])</f>
        <v>2016</v>
      </c>
    </row>
    <row r="2170" spans="1:29">
      <c r="A2170">
        <v>20151209</v>
      </c>
      <c r="B2170" s="1">
        <v>42347</v>
      </c>
      <c r="C2170" t="s">
        <v>19</v>
      </c>
      <c r="D2170" t="s">
        <v>896</v>
      </c>
      <c r="E2170" t="s">
        <v>12</v>
      </c>
      <c r="F2170" t="s">
        <v>371</v>
      </c>
      <c r="G2170" t="s">
        <v>13</v>
      </c>
      <c r="H2170" t="s">
        <v>61</v>
      </c>
      <c r="I2170" t="s">
        <v>11</v>
      </c>
      <c r="J2170" t="s">
        <v>909</v>
      </c>
      <c r="K2170" t="s">
        <v>16</v>
      </c>
      <c r="L2170" t="s">
        <v>12</v>
      </c>
      <c r="M2170" t="s">
        <v>913</v>
      </c>
      <c r="N2170" t="s">
        <v>492</v>
      </c>
      <c r="O2170" t="s">
        <v>516</v>
      </c>
      <c r="P2170" t="s">
        <v>496</v>
      </c>
      <c r="Q2170" t="s">
        <v>512</v>
      </c>
      <c r="R2170" t="s">
        <v>496</v>
      </c>
      <c r="S2170" t="s">
        <v>493</v>
      </c>
      <c r="T2170" t="s">
        <v>496</v>
      </c>
      <c r="U2170" s="2">
        <f>DATE(IF(MONTH(Table__._SQL2014_QLTS17_DW_DimDate[[#This Row],[Ngay]])&lt;11,YEAR(Table__._SQL2014_QLTS17_DW_DimDate[[#This Row],[Ngay]])-1, YEAR(Table__._SQL2014_QLTS17_DW_DimDate[[#This Row],[Ngay]])),11,1)</f>
        <v>42309</v>
      </c>
      <c r="V2170" s="2">
        <f>DATE(YEAR(Table__._SQL2014_QLTS17_DW_DimDate[[#This Row],[NgayBatDauMuaVu]])+1, 10,31)</f>
        <v>42674</v>
      </c>
      <c r="W2170" s="3">
        <f>Table__._SQL2014_QLTS17_DW_DimDate[[#This Row],[Ngay]]-Table__._SQL2014_QLTS17_DW_DimDate[[#This Row],[NgayBatDauMuaVu]]+1</f>
        <v>39</v>
      </c>
      <c r="X2170">
        <f>INT((Table__._SQL2014_QLTS17_DW_DimDate[[#This Row],[NgayMuaVu]]-1)/7)+1</f>
        <v>6</v>
      </c>
      <c r="Y2170" t="str">
        <f>"Tuần " &amp;Table__._SQL2014_QLTS17_DW_DimDate[[#This Row],[TuanMuaVu]] &amp; " năm " &amp;Table__._SQL2014_QLTS17_DW_DimDate[[#This Row],[NamMuaVuStr]]</f>
        <v>Tuần 6 năm 2015-2016</v>
      </c>
      <c r="Z2170">
        <f>YEAR(Table__._SQL2014_QLTS17_DW_DimDate[[#This Row],[NgayBatDauMuaVu]])</f>
        <v>2015</v>
      </c>
      <c r="AA2170" t="str">
        <f>YEAR(Table__._SQL2014_QLTS17_DW_DimDate[[#This Row],[NgayBatDauMuaVu]]) &amp;"-"&amp;YEAR(Table__._SQL2014_QLTS17_DW_DimDate[[#This Row],[NgayKetThucMuaVu]])</f>
        <v>2015-2016</v>
      </c>
      <c r="AB2170">
        <f>YEAR(Table__._SQL2014_QLTS17_DW_DimDate[[#This Row],[NgayBatDauMuaVu]])</f>
        <v>2015</v>
      </c>
      <c r="AC2170">
        <f>YEAR(Table__._SQL2014_QLTS17_DW_DimDate[[#This Row],[NgayKetThucMuaVu]])</f>
        <v>2016</v>
      </c>
    </row>
    <row r="2171" spans="1:29">
      <c r="A2171">
        <v>20151210</v>
      </c>
      <c r="B2171" s="1">
        <v>42348</v>
      </c>
      <c r="C2171" t="s">
        <v>20</v>
      </c>
      <c r="D2171" t="s">
        <v>897</v>
      </c>
      <c r="E2171" t="s">
        <v>3</v>
      </c>
      <c r="F2171" t="s">
        <v>372</v>
      </c>
      <c r="G2171" t="s">
        <v>13</v>
      </c>
      <c r="H2171" t="s">
        <v>61</v>
      </c>
      <c r="I2171" t="s">
        <v>11</v>
      </c>
      <c r="J2171" t="s">
        <v>909</v>
      </c>
      <c r="K2171" t="s">
        <v>16</v>
      </c>
      <c r="L2171" t="s">
        <v>12</v>
      </c>
      <c r="M2171" t="s">
        <v>913</v>
      </c>
      <c r="N2171" t="s">
        <v>492</v>
      </c>
      <c r="O2171" t="s">
        <v>516</v>
      </c>
      <c r="P2171" t="s">
        <v>496</v>
      </c>
      <c r="Q2171" t="s">
        <v>512</v>
      </c>
      <c r="R2171" t="s">
        <v>496</v>
      </c>
      <c r="S2171" t="s">
        <v>493</v>
      </c>
      <c r="T2171" t="s">
        <v>496</v>
      </c>
      <c r="U2171" s="2">
        <f>DATE(IF(MONTH(Table__._SQL2014_QLTS17_DW_DimDate[[#This Row],[Ngay]])&lt;11,YEAR(Table__._SQL2014_QLTS17_DW_DimDate[[#This Row],[Ngay]])-1, YEAR(Table__._SQL2014_QLTS17_DW_DimDate[[#This Row],[Ngay]])),11,1)</f>
        <v>42309</v>
      </c>
      <c r="V2171" s="2">
        <f>DATE(YEAR(Table__._SQL2014_QLTS17_DW_DimDate[[#This Row],[NgayBatDauMuaVu]])+1, 10,31)</f>
        <v>42674</v>
      </c>
      <c r="W2171" s="3">
        <f>Table__._SQL2014_QLTS17_DW_DimDate[[#This Row],[Ngay]]-Table__._SQL2014_QLTS17_DW_DimDate[[#This Row],[NgayBatDauMuaVu]]+1</f>
        <v>40</v>
      </c>
      <c r="X2171">
        <f>INT((Table__._SQL2014_QLTS17_DW_DimDate[[#This Row],[NgayMuaVu]]-1)/7)+1</f>
        <v>6</v>
      </c>
      <c r="Y2171" t="str">
        <f>"Tuần " &amp;Table__._SQL2014_QLTS17_DW_DimDate[[#This Row],[TuanMuaVu]] &amp; " năm " &amp;Table__._SQL2014_QLTS17_DW_DimDate[[#This Row],[NamMuaVuStr]]</f>
        <v>Tuần 6 năm 2015-2016</v>
      </c>
      <c r="Z2171">
        <f>YEAR(Table__._SQL2014_QLTS17_DW_DimDate[[#This Row],[NgayBatDauMuaVu]])</f>
        <v>2015</v>
      </c>
      <c r="AA2171" t="str">
        <f>YEAR(Table__._SQL2014_QLTS17_DW_DimDate[[#This Row],[NgayBatDauMuaVu]]) &amp;"-"&amp;YEAR(Table__._SQL2014_QLTS17_DW_DimDate[[#This Row],[NgayKetThucMuaVu]])</f>
        <v>2015-2016</v>
      </c>
      <c r="AB2171">
        <f>YEAR(Table__._SQL2014_QLTS17_DW_DimDate[[#This Row],[NgayBatDauMuaVu]])</f>
        <v>2015</v>
      </c>
      <c r="AC2171">
        <f>YEAR(Table__._SQL2014_QLTS17_DW_DimDate[[#This Row],[NgayKetThucMuaVu]])</f>
        <v>2016</v>
      </c>
    </row>
    <row r="2172" spans="1:29">
      <c r="A2172">
        <v>20151211</v>
      </c>
      <c r="B2172" s="1">
        <v>42349</v>
      </c>
      <c r="C2172" t="s">
        <v>21</v>
      </c>
      <c r="D2172" t="s">
        <v>891</v>
      </c>
      <c r="E2172" t="s">
        <v>2</v>
      </c>
      <c r="F2172" t="s">
        <v>373</v>
      </c>
      <c r="G2172" t="s">
        <v>13</v>
      </c>
      <c r="H2172" t="s">
        <v>61</v>
      </c>
      <c r="I2172" t="s">
        <v>11</v>
      </c>
      <c r="J2172" t="s">
        <v>909</v>
      </c>
      <c r="K2172" t="s">
        <v>16</v>
      </c>
      <c r="L2172" t="s">
        <v>12</v>
      </c>
      <c r="M2172" t="s">
        <v>913</v>
      </c>
      <c r="N2172" t="s">
        <v>492</v>
      </c>
      <c r="O2172" t="s">
        <v>516</v>
      </c>
      <c r="P2172" t="s">
        <v>496</v>
      </c>
      <c r="Q2172" t="s">
        <v>512</v>
      </c>
      <c r="R2172" t="s">
        <v>496</v>
      </c>
      <c r="S2172" t="s">
        <v>493</v>
      </c>
      <c r="T2172" t="s">
        <v>496</v>
      </c>
      <c r="U2172" s="2">
        <f>DATE(IF(MONTH(Table__._SQL2014_QLTS17_DW_DimDate[[#This Row],[Ngay]])&lt;11,YEAR(Table__._SQL2014_QLTS17_DW_DimDate[[#This Row],[Ngay]])-1, YEAR(Table__._SQL2014_QLTS17_DW_DimDate[[#This Row],[Ngay]])),11,1)</f>
        <v>42309</v>
      </c>
      <c r="V2172" s="2">
        <f>DATE(YEAR(Table__._SQL2014_QLTS17_DW_DimDate[[#This Row],[NgayBatDauMuaVu]])+1, 10,31)</f>
        <v>42674</v>
      </c>
      <c r="W2172" s="3">
        <f>Table__._SQL2014_QLTS17_DW_DimDate[[#This Row],[Ngay]]-Table__._SQL2014_QLTS17_DW_DimDate[[#This Row],[NgayBatDauMuaVu]]+1</f>
        <v>41</v>
      </c>
      <c r="X2172">
        <f>INT((Table__._SQL2014_QLTS17_DW_DimDate[[#This Row],[NgayMuaVu]]-1)/7)+1</f>
        <v>6</v>
      </c>
      <c r="Y2172" t="str">
        <f>"Tuần " &amp;Table__._SQL2014_QLTS17_DW_DimDate[[#This Row],[TuanMuaVu]] &amp; " năm " &amp;Table__._SQL2014_QLTS17_DW_DimDate[[#This Row],[NamMuaVuStr]]</f>
        <v>Tuần 6 năm 2015-2016</v>
      </c>
      <c r="Z2172">
        <f>YEAR(Table__._SQL2014_QLTS17_DW_DimDate[[#This Row],[NgayBatDauMuaVu]])</f>
        <v>2015</v>
      </c>
      <c r="AA2172" t="str">
        <f>YEAR(Table__._SQL2014_QLTS17_DW_DimDate[[#This Row],[NgayBatDauMuaVu]]) &amp;"-"&amp;YEAR(Table__._SQL2014_QLTS17_DW_DimDate[[#This Row],[NgayKetThucMuaVu]])</f>
        <v>2015-2016</v>
      </c>
      <c r="AB2172">
        <f>YEAR(Table__._SQL2014_QLTS17_DW_DimDate[[#This Row],[NgayBatDauMuaVu]])</f>
        <v>2015</v>
      </c>
      <c r="AC2172">
        <f>YEAR(Table__._SQL2014_QLTS17_DW_DimDate[[#This Row],[NgayKetThucMuaVu]])</f>
        <v>2016</v>
      </c>
    </row>
    <row r="2173" spans="1:29">
      <c r="A2173">
        <v>20151212</v>
      </c>
      <c r="B2173" s="1">
        <v>42350</v>
      </c>
      <c r="C2173" t="s">
        <v>11</v>
      </c>
      <c r="D2173" t="s">
        <v>892</v>
      </c>
      <c r="E2173" t="s">
        <v>14</v>
      </c>
      <c r="F2173" t="s">
        <v>374</v>
      </c>
      <c r="G2173" t="s">
        <v>13</v>
      </c>
      <c r="H2173" t="s">
        <v>61</v>
      </c>
      <c r="I2173" t="s">
        <v>11</v>
      </c>
      <c r="J2173" t="s">
        <v>909</v>
      </c>
      <c r="K2173" t="s">
        <v>16</v>
      </c>
      <c r="L2173" t="s">
        <v>12</v>
      </c>
      <c r="M2173" t="s">
        <v>913</v>
      </c>
      <c r="N2173" t="s">
        <v>492</v>
      </c>
      <c r="O2173" t="s">
        <v>516</v>
      </c>
      <c r="P2173" t="s">
        <v>496</v>
      </c>
      <c r="Q2173" t="s">
        <v>512</v>
      </c>
      <c r="R2173" t="s">
        <v>496</v>
      </c>
      <c r="S2173" t="s">
        <v>493</v>
      </c>
      <c r="T2173" t="s">
        <v>496</v>
      </c>
      <c r="U2173" s="2">
        <f>DATE(IF(MONTH(Table__._SQL2014_QLTS17_DW_DimDate[[#This Row],[Ngay]])&lt;11,YEAR(Table__._SQL2014_QLTS17_DW_DimDate[[#This Row],[Ngay]])-1, YEAR(Table__._SQL2014_QLTS17_DW_DimDate[[#This Row],[Ngay]])),11,1)</f>
        <v>42309</v>
      </c>
      <c r="V2173" s="2">
        <f>DATE(YEAR(Table__._SQL2014_QLTS17_DW_DimDate[[#This Row],[NgayBatDauMuaVu]])+1, 10,31)</f>
        <v>42674</v>
      </c>
      <c r="W2173" s="3">
        <f>Table__._SQL2014_QLTS17_DW_DimDate[[#This Row],[Ngay]]-Table__._SQL2014_QLTS17_DW_DimDate[[#This Row],[NgayBatDauMuaVu]]+1</f>
        <v>42</v>
      </c>
      <c r="X2173">
        <f>INT((Table__._SQL2014_QLTS17_DW_DimDate[[#This Row],[NgayMuaVu]]-1)/7)+1</f>
        <v>6</v>
      </c>
      <c r="Y2173" t="str">
        <f>"Tuần " &amp;Table__._SQL2014_QLTS17_DW_DimDate[[#This Row],[TuanMuaVu]] &amp; " năm " &amp;Table__._SQL2014_QLTS17_DW_DimDate[[#This Row],[NamMuaVuStr]]</f>
        <v>Tuần 6 năm 2015-2016</v>
      </c>
      <c r="Z2173">
        <f>YEAR(Table__._SQL2014_QLTS17_DW_DimDate[[#This Row],[NgayBatDauMuaVu]])</f>
        <v>2015</v>
      </c>
      <c r="AA2173" t="str">
        <f>YEAR(Table__._SQL2014_QLTS17_DW_DimDate[[#This Row],[NgayBatDauMuaVu]]) &amp;"-"&amp;YEAR(Table__._SQL2014_QLTS17_DW_DimDate[[#This Row],[NgayKetThucMuaVu]])</f>
        <v>2015-2016</v>
      </c>
      <c r="AB2173">
        <f>YEAR(Table__._SQL2014_QLTS17_DW_DimDate[[#This Row],[NgayBatDauMuaVu]])</f>
        <v>2015</v>
      </c>
      <c r="AC2173">
        <f>YEAR(Table__._SQL2014_QLTS17_DW_DimDate[[#This Row],[NgayKetThucMuaVu]])</f>
        <v>2016</v>
      </c>
    </row>
    <row r="2174" spans="1:29">
      <c r="A2174">
        <v>20151213</v>
      </c>
      <c r="B2174" s="1">
        <v>42351</v>
      </c>
      <c r="C2174" t="s">
        <v>22</v>
      </c>
      <c r="D2174" t="s">
        <v>893</v>
      </c>
      <c r="E2174" t="s">
        <v>1</v>
      </c>
      <c r="F2174" t="s">
        <v>375</v>
      </c>
      <c r="G2174" t="s">
        <v>16</v>
      </c>
      <c r="H2174" t="s">
        <v>62</v>
      </c>
      <c r="I2174" t="s">
        <v>11</v>
      </c>
      <c r="J2174" t="s">
        <v>909</v>
      </c>
      <c r="K2174" t="s">
        <v>16</v>
      </c>
      <c r="L2174" t="s">
        <v>12</v>
      </c>
      <c r="M2174" t="s">
        <v>913</v>
      </c>
      <c r="N2174" t="s">
        <v>492</v>
      </c>
      <c r="O2174" t="s">
        <v>516</v>
      </c>
      <c r="P2174" t="s">
        <v>496</v>
      </c>
      <c r="Q2174" t="s">
        <v>512</v>
      </c>
      <c r="R2174" t="s">
        <v>496</v>
      </c>
      <c r="S2174" t="s">
        <v>493</v>
      </c>
      <c r="T2174" t="s">
        <v>496</v>
      </c>
      <c r="U2174" s="2">
        <f>DATE(IF(MONTH(Table__._SQL2014_QLTS17_DW_DimDate[[#This Row],[Ngay]])&lt;11,YEAR(Table__._SQL2014_QLTS17_DW_DimDate[[#This Row],[Ngay]])-1, YEAR(Table__._SQL2014_QLTS17_DW_DimDate[[#This Row],[Ngay]])),11,1)</f>
        <v>42309</v>
      </c>
      <c r="V2174" s="2">
        <f>DATE(YEAR(Table__._SQL2014_QLTS17_DW_DimDate[[#This Row],[NgayBatDauMuaVu]])+1, 10,31)</f>
        <v>42674</v>
      </c>
      <c r="W2174" s="3">
        <f>Table__._SQL2014_QLTS17_DW_DimDate[[#This Row],[Ngay]]-Table__._SQL2014_QLTS17_DW_DimDate[[#This Row],[NgayBatDauMuaVu]]+1</f>
        <v>43</v>
      </c>
      <c r="X2174">
        <f>INT((Table__._SQL2014_QLTS17_DW_DimDate[[#This Row],[NgayMuaVu]]-1)/7)+1</f>
        <v>7</v>
      </c>
      <c r="Y2174" t="str">
        <f>"Tuần " &amp;Table__._SQL2014_QLTS17_DW_DimDate[[#This Row],[TuanMuaVu]] &amp; " năm " &amp;Table__._SQL2014_QLTS17_DW_DimDate[[#This Row],[NamMuaVuStr]]</f>
        <v>Tuần 7 năm 2015-2016</v>
      </c>
      <c r="Z2174">
        <f>YEAR(Table__._SQL2014_QLTS17_DW_DimDate[[#This Row],[NgayBatDauMuaVu]])</f>
        <v>2015</v>
      </c>
      <c r="AA2174" t="str">
        <f>YEAR(Table__._SQL2014_QLTS17_DW_DimDate[[#This Row],[NgayBatDauMuaVu]]) &amp;"-"&amp;YEAR(Table__._SQL2014_QLTS17_DW_DimDate[[#This Row],[NgayKetThucMuaVu]])</f>
        <v>2015-2016</v>
      </c>
      <c r="AB2174">
        <f>YEAR(Table__._SQL2014_QLTS17_DW_DimDate[[#This Row],[NgayBatDauMuaVu]])</f>
        <v>2015</v>
      </c>
      <c r="AC2174">
        <f>YEAR(Table__._SQL2014_QLTS17_DW_DimDate[[#This Row],[NgayKetThucMuaVu]])</f>
        <v>2016</v>
      </c>
    </row>
    <row r="2175" spans="1:29">
      <c r="A2175">
        <v>20151214</v>
      </c>
      <c r="B2175" s="1">
        <v>42352</v>
      </c>
      <c r="C2175" t="s">
        <v>23</v>
      </c>
      <c r="D2175" t="s">
        <v>894</v>
      </c>
      <c r="E2175" t="s">
        <v>13</v>
      </c>
      <c r="F2175" t="s">
        <v>376</v>
      </c>
      <c r="G2175" t="s">
        <v>16</v>
      </c>
      <c r="H2175" t="s">
        <v>62</v>
      </c>
      <c r="I2175" t="s">
        <v>11</v>
      </c>
      <c r="J2175" t="s">
        <v>909</v>
      </c>
      <c r="K2175" t="s">
        <v>16</v>
      </c>
      <c r="L2175" t="s">
        <v>12</v>
      </c>
      <c r="M2175" t="s">
        <v>913</v>
      </c>
      <c r="N2175" t="s">
        <v>492</v>
      </c>
      <c r="O2175" t="s">
        <v>516</v>
      </c>
      <c r="P2175" t="s">
        <v>496</v>
      </c>
      <c r="Q2175" t="s">
        <v>512</v>
      </c>
      <c r="R2175" t="s">
        <v>496</v>
      </c>
      <c r="S2175" t="s">
        <v>493</v>
      </c>
      <c r="T2175" t="s">
        <v>496</v>
      </c>
      <c r="U2175" s="2">
        <f>DATE(IF(MONTH(Table__._SQL2014_QLTS17_DW_DimDate[[#This Row],[Ngay]])&lt;11,YEAR(Table__._SQL2014_QLTS17_DW_DimDate[[#This Row],[Ngay]])-1, YEAR(Table__._SQL2014_QLTS17_DW_DimDate[[#This Row],[Ngay]])),11,1)</f>
        <v>42309</v>
      </c>
      <c r="V2175" s="2">
        <f>DATE(YEAR(Table__._SQL2014_QLTS17_DW_DimDate[[#This Row],[NgayBatDauMuaVu]])+1, 10,31)</f>
        <v>42674</v>
      </c>
      <c r="W2175" s="3">
        <f>Table__._SQL2014_QLTS17_DW_DimDate[[#This Row],[Ngay]]-Table__._SQL2014_QLTS17_DW_DimDate[[#This Row],[NgayBatDauMuaVu]]+1</f>
        <v>44</v>
      </c>
      <c r="X2175">
        <f>INT((Table__._SQL2014_QLTS17_DW_DimDate[[#This Row],[NgayMuaVu]]-1)/7)+1</f>
        <v>7</v>
      </c>
      <c r="Y2175" t="str">
        <f>"Tuần " &amp;Table__._SQL2014_QLTS17_DW_DimDate[[#This Row],[TuanMuaVu]] &amp; " năm " &amp;Table__._SQL2014_QLTS17_DW_DimDate[[#This Row],[NamMuaVuStr]]</f>
        <v>Tuần 7 năm 2015-2016</v>
      </c>
      <c r="Z2175">
        <f>YEAR(Table__._SQL2014_QLTS17_DW_DimDate[[#This Row],[NgayBatDauMuaVu]])</f>
        <v>2015</v>
      </c>
      <c r="AA2175" t="str">
        <f>YEAR(Table__._SQL2014_QLTS17_DW_DimDate[[#This Row],[NgayBatDauMuaVu]]) &amp;"-"&amp;YEAR(Table__._SQL2014_QLTS17_DW_DimDate[[#This Row],[NgayKetThucMuaVu]])</f>
        <v>2015-2016</v>
      </c>
      <c r="AB2175">
        <f>YEAR(Table__._SQL2014_QLTS17_DW_DimDate[[#This Row],[NgayBatDauMuaVu]])</f>
        <v>2015</v>
      </c>
      <c r="AC2175">
        <f>YEAR(Table__._SQL2014_QLTS17_DW_DimDate[[#This Row],[NgayKetThucMuaVu]])</f>
        <v>2016</v>
      </c>
    </row>
    <row r="2176" spans="1:29">
      <c r="A2176">
        <v>20151215</v>
      </c>
      <c r="B2176" s="1">
        <v>42353</v>
      </c>
      <c r="C2176" t="s">
        <v>24</v>
      </c>
      <c r="D2176" t="s">
        <v>895</v>
      </c>
      <c r="E2176" t="s">
        <v>16</v>
      </c>
      <c r="F2176" t="s">
        <v>377</v>
      </c>
      <c r="G2176" t="s">
        <v>16</v>
      </c>
      <c r="H2176" t="s">
        <v>62</v>
      </c>
      <c r="I2176" t="s">
        <v>11</v>
      </c>
      <c r="J2176" t="s">
        <v>909</v>
      </c>
      <c r="K2176" t="s">
        <v>16</v>
      </c>
      <c r="L2176" t="s">
        <v>12</v>
      </c>
      <c r="M2176" t="s">
        <v>913</v>
      </c>
      <c r="N2176" t="s">
        <v>492</v>
      </c>
      <c r="O2176" t="s">
        <v>516</v>
      </c>
      <c r="P2176" t="s">
        <v>496</v>
      </c>
      <c r="Q2176" t="s">
        <v>512</v>
      </c>
      <c r="R2176" t="s">
        <v>496</v>
      </c>
      <c r="S2176" t="s">
        <v>493</v>
      </c>
      <c r="T2176" t="s">
        <v>496</v>
      </c>
      <c r="U2176" s="2">
        <f>DATE(IF(MONTH(Table__._SQL2014_QLTS17_DW_DimDate[[#This Row],[Ngay]])&lt;11,YEAR(Table__._SQL2014_QLTS17_DW_DimDate[[#This Row],[Ngay]])-1, YEAR(Table__._SQL2014_QLTS17_DW_DimDate[[#This Row],[Ngay]])),11,1)</f>
        <v>42309</v>
      </c>
      <c r="V2176" s="2">
        <f>DATE(YEAR(Table__._SQL2014_QLTS17_DW_DimDate[[#This Row],[NgayBatDauMuaVu]])+1, 10,31)</f>
        <v>42674</v>
      </c>
      <c r="W2176" s="3">
        <f>Table__._SQL2014_QLTS17_DW_DimDate[[#This Row],[Ngay]]-Table__._SQL2014_QLTS17_DW_DimDate[[#This Row],[NgayBatDauMuaVu]]+1</f>
        <v>45</v>
      </c>
      <c r="X2176">
        <f>INT((Table__._SQL2014_QLTS17_DW_DimDate[[#This Row],[NgayMuaVu]]-1)/7)+1</f>
        <v>7</v>
      </c>
      <c r="Y2176" t="str">
        <f>"Tuần " &amp;Table__._SQL2014_QLTS17_DW_DimDate[[#This Row],[TuanMuaVu]] &amp; " năm " &amp;Table__._SQL2014_QLTS17_DW_DimDate[[#This Row],[NamMuaVuStr]]</f>
        <v>Tuần 7 năm 2015-2016</v>
      </c>
      <c r="Z2176">
        <f>YEAR(Table__._SQL2014_QLTS17_DW_DimDate[[#This Row],[NgayBatDauMuaVu]])</f>
        <v>2015</v>
      </c>
      <c r="AA2176" t="str">
        <f>YEAR(Table__._SQL2014_QLTS17_DW_DimDate[[#This Row],[NgayBatDauMuaVu]]) &amp;"-"&amp;YEAR(Table__._SQL2014_QLTS17_DW_DimDate[[#This Row],[NgayKetThucMuaVu]])</f>
        <v>2015-2016</v>
      </c>
      <c r="AB2176">
        <f>YEAR(Table__._SQL2014_QLTS17_DW_DimDate[[#This Row],[NgayBatDauMuaVu]])</f>
        <v>2015</v>
      </c>
      <c r="AC2176">
        <f>YEAR(Table__._SQL2014_QLTS17_DW_DimDate[[#This Row],[NgayKetThucMuaVu]])</f>
        <v>2016</v>
      </c>
    </row>
    <row r="2177" spans="1:29">
      <c r="A2177">
        <v>20151216</v>
      </c>
      <c r="B2177" s="1">
        <v>42354</v>
      </c>
      <c r="C2177" t="s">
        <v>25</v>
      </c>
      <c r="D2177" t="s">
        <v>896</v>
      </c>
      <c r="E2177" t="s">
        <v>12</v>
      </c>
      <c r="F2177" t="s">
        <v>378</v>
      </c>
      <c r="G2177" t="s">
        <v>16</v>
      </c>
      <c r="H2177" t="s">
        <v>62</v>
      </c>
      <c r="I2177" t="s">
        <v>11</v>
      </c>
      <c r="J2177" t="s">
        <v>909</v>
      </c>
      <c r="K2177" t="s">
        <v>16</v>
      </c>
      <c r="L2177" t="s">
        <v>12</v>
      </c>
      <c r="M2177" t="s">
        <v>913</v>
      </c>
      <c r="N2177" t="s">
        <v>492</v>
      </c>
      <c r="O2177" t="s">
        <v>516</v>
      </c>
      <c r="P2177" t="s">
        <v>496</v>
      </c>
      <c r="Q2177" t="s">
        <v>512</v>
      </c>
      <c r="R2177" t="s">
        <v>496</v>
      </c>
      <c r="S2177" t="s">
        <v>493</v>
      </c>
      <c r="T2177" t="s">
        <v>496</v>
      </c>
      <c r="U2177" s="2">
        <f>DATE(IF(MONTH(Table__._SQL2014_QLTS17_DW_DimDate[[#This Row],[Ngay]])&lt;11,YEAR(Table__._SQL2014_QLTS17_DW_DimDate[[#This Row],[Ngay]])-1, YEAR(Table__._SQL2014_QLTS17_DW_DimDate[[#This Row],[Ngay]])),11,1)</f>
        <v>42309</v>
      </c>
      <c r="V2177" s="2">
        <f>DATE(YEAR(Table__._SQL2014_QLTS17_DW_DimDate[[#This Row],[NgayBatDauMuaVu]])+1, 10,31)</f>
        <v>42674</v>
      </c>
      <c r="W2177" s="3">
        <f>Table__._SQL2014_QLTS17_DW_DimDate[[#This Row],[Ngay]]-Table__._SQL2014_QLTS17_DW_DimDate[[#This Row],[NgayBatDauMuaVu]]+1</f>
        <v>46</v>
      </c>
      <c r="X2177">
        <f>INT((Table__._SQL2014_QLTS17_DW_DimDate[[#This Row],[NgayMuaVu]]-1)/7)+1</f>
        <v>7</v>
      </c>
      <c r="Y2177" t="str">
        <f>"Tuần " &amp;Table__._SQL2014_QLTS17_DW_DimDate[[#This Row],[TuanMuaVu]] &amp; " năm " &amp;Table__._SQL2014_QLTS17_DW_DimDate[[#This Row],[NamMuaVuStr]]</f>
        <v>Tuần 7 năm 2015-2016</v>
      </c>
      <c r="Z2177">
        <f>YEAR(Table__._SQL2014_QLTS17_DW_DimDate[[#This Row],[NgayBatDauMuaVu]])</f>
        <v>2015</v>
      </c>
      <c r="AA2177" t="str">
        <f>YEAR(Table__._SQL2014_QLTS17_DW_DimDate[[#This Row],[NgayBatDauMuaVu]]) &amp;"-"&amp;YEAR(Table__._SQL2014_QLTS17_DW_DimDate[[#This Row],[NgayKetThucMuaVu]])</f>
        <v>2015-2016</v>
      </c>
      <c r="AB2177">
        <f>YEAR(Table__._SQL2014_QLTS17_DW_DimDate[[#This Row],[NgayBatDauMuaVu]])</f>
        <v>2015</v>
      </c>
      <c r="AC2177">
        <f>YEAR(Table__._SQL2014_QLTS17_DW_DimDate[[#This Row],[NgayKetThucMuaVu]])</f>
        <v>2016</v>
      </c>
    </row>
    <row r="2178" spans="1:29">
      <c r="A2178">
        <v>20151217</v>
      </c>
      <c r="B2178" s="1">
        <v>42355</v>
      </c>
      <c r="C2178" t="s">
        <v>26</v>
      </c>
      <c r="D2178" t="s">
        <v>897</v>
      </c>
      <c r="E2178" t="s">
        <v>3</v>
      </c>
      <c r="F2178" t="s">
        <v>379</v>
      </c>
      <c r="G2178" t="s">
        <v>16</v>
      </c>
      <c r="H2178" t="s">
        <v>62</v>
      </c>
      <c r="I2178" t="s">
        <v>11</v>
      </c>
      <c r="J2178" t="s">
        <v>909</v>
      </c>
      <c r="K2178" t="s">
        <v>16</v>
      </c>
      <c r="L2178" t="s">
        <v>12</v>
      </c>
      <c r="M2178" t="s">
        <v>913</v>
      </c>
      <c r="N2178" t="s">
        <v>492</v>
      </c>
      <c r="O2178" t="s">
        <v>516</v>
      </c>
      <c r="P2178" t="s">
        <v>496</v>
      </c>
      <c r="Q2178" t="s">
        <v>512</v>
      </c>
      <c r="R2178" t="s">
        <v>496</v>
      </c>
      <c r="S2178" t="s">
        <v>493</v>
      </c>
      <c r="T2178" t="s">
        <v>496</v>
      </c>
      <c r="U2178" s="2">
        <f>DATE(IF(MONTH(Table__._SQL2014_QLTS17_DW_DimDate[[#This Row],[Ngay]])&lt;11,YEAR(Table__._SQL2014_QLTS17_DW_DimDate[[#This Row],[Ngay]])-1, YEAR(Table__._SQL2014_QLTS17_DW_DimDate[[#This Row],[Ngay]])),11,1)</f>
        <v>42309</v>
      </c>
      <c r="V2178" s="2">
        <f>DATE(YEAR(Table__._SQL2014_QLTS17_DW_DimDate[[#This Row],[NgayBatDauMuaVu]])+1, 10,31)</f>
        <v>42674</v>
      </c>
      <c r="W2178" s="3">
        <f>Table__._SQL2014_QLTS17_DW_DimDate[[#This Row],[Ngay]]-Table__._SQL2014_QLTS17_DW_DimDate[[#This Row],[NgayBatDauMuaVu]]+1</f>
        <v>47</v>
      </c>
      <c r="X2178">
        <f>INT((Table__._SQL2014_QLTS17_DW_DimDate[[#This Row],[NgayMuaVu]]-1)/7)+1</f>
        <v>7</v>
      </c>
      <c r="Y2178" t="str">
        <f>"Tuần " &amp;Table__._SQL2014_QLTS17_DW_DimDate[[#This Row],[TuanMuaVu]] &amp; " năm " &amp;Table__._SQL2014_QLTS17_DW_DimDate[[#This Row],[NamMuaVuStr]]</f>
        <v>Tuần 7 năm 2015-2016</v>
      </c>
      <c r="Z2178">
        <f>YEAR(Table__._SQL2014_QLTS17_DW_DimDate[[#This Row],[NgayBatDauMuaVu]])</f>
        <v>2015</v>
      </c>
      <c r="AA2178" t="str">
        <f>YEAR(Table__._SQL2014_QLTS17_DW_DimDate[[#This Row],[NgayBatDauMuaVu]]) &amp;"-"&amp;YEAR(Table__._SQL2014_QLTS17_DW_DimDate[[#This Row],[NgayKetThucMuaVu]])</f>
        <v>2015-2016</v>
      </c>
      <c r="AB2178">
        <f>YEAR(Table__._SQL2014_QLTS17_DW_DimDate[[#This Row],[NgayBatDauMuaVu]])</f>
        <v>2015</v>
      </c>
      <c r="AC2178">
        <f>YEAR(Table__._SQL2014_QLTS17_DW_DimDate[[#This Row],[NgayKetThucMuaVu]])</f>
        <v>2016</v>
      </c>
    </row>
    <row r="2179" spans="1:29">
      <c r="A2179">
        <v>20151218</v>
      </c>
      <c r="B2179" s="1">
        <v>42356</v>
      </c>
      <c r="C2179" t="s">
        <v>27</v>
      </c>
      <c r="D2179" t="s">
        <v>891</v>
      </c>
      <c r="E2179" t="s">
        <v>2</v>
      </c>
      <c r="F2179" t="s">
        <v>380</v>
      </c>
      <c r="G2179" t="s">
        <v>16</v>
      </c>
      <c r="H2179" t="s">
        <v>62</v>
      </c>
      <c r="I2179" t="s">
        <v>11</v>
      </c>
      <c r="J2179" t="s">
        <v>909</v>
      </c>
      <c r="K2179" t="s">
        <v>16</v>
      </c>
      <c r="L2179" t="s">
        <v>12</v>
      </c>
      <c r="M2179" t="s">
        <v>913</v>
      </c>
      <c r="N2179" t="s">
        <v>492</v>
      </c>
      <c r="O2179" t="s">
        <v>516</v>
      </c>
      <c r="P2179" t="s">
        <v>496</v>
      </c>
      <c r="Q2179" t="s">
        <v>512</v>
      </c>
      <c r="R2179" t="s">
        <v>496</v>
      </c>
      <c r="S2179" t="s">
        <v>493</v>
      </c>
      <c r="T2179" t="s">
        <v>496</v>
      </c>
      <c r="U2179" s="2">
        <f>DATE(IF(MONTH(Table__._SQL2014_QLTS17_DW_DimDate[[#This Row],[Ngay]])&lt;11,YEAR(Table__._SQL2014_QLTS17_DW_DimDate[[#This Row],[Ngay]])-1, YEAR(Table__._SQL2014_QLTS17_DW_DimDate[[#This Row],[Ngay]])),11,1)</f>
        <v>42309</v>
      </c>
      <c r="V2179" s="2">
        <f>DATE(YEAR(Table__._SQL2014_QLTS17_DW_DimDate[[#This Row],[NgayBatDauMuaVu]])+1, 10,31)</f>
        <v>42674</v>
      </c>
      <c r="W2179" s="3">
        <f>Table__._SQL2014_QLTS17_DW_DimDate[[#This Row],[Ngay]]-Table__._SQL2014_QLTS17_DW_DimDate[[#This Row],[NgayBatDauMuaVu]]+1</f>
        <v>48</v>
      </c>
      <c r="X2179">
        <f>INT((Table__._SQL2014_QLTS17_DW_DimDate[[#This Row],[NgayMuaVu]]-1)/7)+1</f>
        <v>7</v>
      </c>
      <c r="Y2179" t="str">
        <f>"Tuần " &amp;Table__._SQL2014_QLTS17_DW_DimDate[[#This Row],[TuanMuaVu]] &amp; " năm " &amp;Table__._SQL2014_QLTS17_DW_DimDate[[#This Row],[NamMuaVuStr]]</f>
        <v>Tuần 7 năm 2015-2016</v>
      </c>
      <c r="Z2179">
        <f>YEAR(Table__._SQL2014_QLTS17_DW_DimDate[[#This Row],[NgayBatDauMuaVu]])</f>
        <v>2015</v>
      </c>
      <c r="AA2179" t="str">
        <f>YEAR(Table__._SQL2014_QLTS17_DW_DimDate[[#This Row],[NgayBatDauMuaVu]]) &amp;"-"&amp;YEAR(Table__._SQL2014_QLTS17_DW_DimDate[[#This Row],[NgayKetThucMuaVu]])</f>
        <v>2015-2016</v>
      </c>
      <c r="AB2179">
        <f>YEAR(Table__._SQL2014_QLTS17_DW_DimDate[[#This Row],[NgayBatDauMuaVu]])</f>
        <v>2015</v>
      </c>
      <c r="AC2179">
        <f>YEAR(Table__._SQL2014_QLTS17_DW_DimDate[[#This Row],[NgayKetThucMuaVu]])</f>
        <v>2016</v>
      </c>
    </row>
    <row r="2180" spans="1:29">
      <c r="A2180">
        <v>20151219</v>
      </c>
      <c r="B2180" s="1">
        <v>42357</v>
      </c>
      <c r="C2180" t="s">
        <v>28</v>
      </c>
      <c r="D2180" t="s">
        <v>892</v>
      </c>
      <c r="E2180" t="s">
        <v>14</v>
      </c>
      <c r="F2180" t="s">
        <v>381</v>
      </c>
      <c r="G2180" t="s">
        <v>16</v>
      </c>
      <c r="H2180" t="s">
        <v>62</v>
      </c>
      <c r="I2180" t="s">
        <v>11</v>
      </c>
      <c r="J2180" t="s">
        <v>909</v>
      </c>
      <c r="K2180" t="s">
        <v>16</v>
      </c>
      <c r="L2180" t="s">
        <v>12</v>
      </c>
      <c r="M2180" t="s">
        <v>913</v>
      </c>
      <c r="N2180" t="s">
        <v>492</v>
      </c>
      <c r="O2180" t="s">
        <v>516</v>
      </c>
      <c r="P2180" t="s">
        <v>496</v>
      </c>
      <c r="Q2180" t="s">
        <v>512</v>
      </c>
      <c r="R2180" t="s">
        <v>496</v>
      </c>
      <c r="S2180" t="s">
        <v>493</v>
      </c>
      <c r="T2180" t="s">
        <v>496</v>
      </c>
      <c r="U2180" s="2">
        <f>DATE(IF(MONTH(Table__._SQL2014_QLTS17_DW_DimDate[[#This Row],[Ngay]])&lt;11,YEAR(Table__._SQL2014_QLTS17_DW_DimDate[[#This Row],[Ngay]])-1, YEAR(Table__._SQL2014_QLTS17_DW_DimDate[[#This Row],[Ngay]])),11,1)</f>
        <v>42309</v>
      </c>
      <c r="V2180" s="2">
        <f>DATE(YEAR(Table__._SQL2014_QLTS17_DW_DimDate[[#This Row],[NgayBatDauMuaVu]])+1, 10,31)</f>
        <v>42674</v>
      </c>
      <c r="W2180" s="3">
        <f>Table__._SQL2014_QLTS17_DW_DimDate[[#This Row],[Ngay]]-Table__._SQL2014_QLTS17_DW_DimDate[[#This Row],[NgayBatDauMuaVu]]+1</f>
        <v>49</v>
      </c>
      <c r="X2180">
        <f>INT((Table__._SQL2014_QLTS17_DW_DimDate[[#This Row],[NgayMuaVu]]-1)/7)+1</f>
        <v>7</v>
      </c>
      <c r="Y2180" t="str">
        <f>"Tuần " &amp;Table__._SQL2014_QLTS17_DW_DimDate[[#This Row],[TuanMuaVu]] &amp; " năm " &amp;Table__._SQL2014_QLTS17_DW_DimDate[[#This Row],[NamMuaVuStr]]</f>
        <v>Tuần 7 năm 2015-2016</v>
      </c>
      <c r="Z2180">
        <f>YEAR(Table__._SQL2014_QLTS17_DW_DimDate[[#This Row],[NgayBatDauMuaVu]])</f>
        <v>2015</v>
      </c>
      <c r="AA2180" t="str">
        <f>YEAR(Table__._SQL2014_QLTS17_DW_DimDate[[#This Row],[NgayBatDauMuaVu]]) &amp;"-"&amp;YEAR(Table__._SQL2014_QLTS17_DW_DimDate[[#This Row],[NgayKetThucMuaVu]])</f>
        <v>2015-2016</v>
      </c>
      <c r="AB2180">
        <f>YEAR(Table__._SQL2014_QLTS17_DW_DimDate[[#This Row],[NgayBatDauMuaVu]])</f>
        <v>2015</v>
      </c>
      <c r="AC2180">
        <f>YEAR(Table__._SQL2014_QLTS17_DW_DimDate[[#This Row],[NgayKetThucMuaVu]])</f>
        <v>2016</v>
      </c>
    </row>
    <row r="2181" spans="1:29">
      <c r="A2181">
        <v>20151220</v>
      </c>
      <c r="B2181" s="1">
        <v>42358</v>
      </c>
      <c r="C2181" t="s">
        <v>29</v>
      </c>
      <c r="D2181" t="s">
        <v>893</v>
      </c>
      <c r="E2181" t="s">
        <v>1</v>
      </c>
      <c r="F2181" t="s">
        <v>382</v>
      </c>
      <c r="G2181" t="s">
        <v>12</v>
      </c>
      <c r="H2181" t="s">
        <v>10</v>
      </c>
      <c r="I2181" t="s">
        <v>11</v>
      </c>
      <c r="J2181" t="s">
        <v>909</v>
      </c>
      <c r="K2181" t="s">
        <v>16</v>
      </c>
      <c r="L2181" t="s">
        <v>12</v>
      </c>
      <c r="M2181" t="s">
        <v>913</v>
      </c>
      <c r="N2181" t="s">
        <v>492</v>
      </c>
      <c r="O2181" t="s">
        <v>516</v>
      </c>
      <c r="P2181" t="s">
        <v>496</v>
      </c>
      <c r="Q2181" t="s">
        <v>512</v>
      </c>
      <c r="R2181" t="s">
        <v>496</v>
      </c>
      <c r="S2181" t="s">
        <v>493</v>
      </c>
      <c r="T2181" t="s">
        <v>496</v>
      </c>
      <c r="U2181" s="2">
        <f>DATE(IF(MONTH(Table__._SQL2014_QLTS17_DW_DimDate[[#This Row],[Ngay]])&lt;11,YEAR(Table__._SQL2014_QLTS17_DW_DimDate[[#This Row],[Ngay]])-1, YEAR(Table__._SQL2014_QLTS17_DW_DimDate[[#This Row],[Ngay]])),11,1)</f>
        <v>42309</v>
      </c>
      <c r="V2181" s="2">
        <f>DATE(YEAR(Table__._SQL2014_QLTS17_DW_DimDate[[#This Row],[NgayBatDauMuaVu]])+1, 10,31)</f>
        <v>42674</v>
      </c>
      <c r="W2181" s="3">
        <f>Table__._SQL2014_QLTS17_DW_DimDate[[#This Row],[Ngay]]-Table__._SQL2014_QLTS17_DW_DimDate[[#This Row],[NgayBatDauMuaVu]]+1</f>
        <v>50</v>
      </c>
      <c r="X2181">
        <f>INT((Table__._SQL2014_QLTS17_DW_DimDate[[#This Row],[NgayMuaVu]]-1)/7)+1</f>
        <v>8</v>
      </c>
      <c r="Y2181" t="str">
        <f>"Tuần " &amp;Table__._SQL2014_QLTS17_DW_DimDate[[#This Row],[TuanMuaVu]] &amp; " năm " &amp;Table__._SQL2014_QLTS17_DW_DimDate[[#This Row],[NamMuaVuStr]]</f>
        <v>Tuần 8 năm 2015-2016</v>
      </c>
      <c r="Z2181">
        <f>YEAR(Table__._SQL2014_QLTS17_DW_DimDate[[#This Row],[NgayBatDauMuaVu]])</f>
        <v>2015</v>
      </c>
      <c r="AA2181" t="str">
        <f>YEAR(Table__._SQL2014_QLTS17_DW_DimDate[[#This Row],[NgayBatDauMuaVu]]) &amp;"-"&amp;YEAR(Table__._SQL2014_QLTS17_DW_DimDate[[#This Row],[NgayKetThucMuaVu]])</f>
        <v>2015-2016</v>
      </c>
      <c r="AB2181">
        <f>YEAR(Table__._SQL2014_QLTS17_DW_DimDate[[#This Row],[NgayBatDauMuaVu]])</f>
        <v>2015</v>
      </c>
      <c r="AC2181">
        <f>YEAR(Table__._SQL2014_QLTS17_DW_DimDate[[#This Row],[NgayKetThucMuaVu]])</f>
        <v>2016</v>
      </c>
    </row>
    <row r="2182" spans="1:29">
      <c r="A2182">
        <v>20151221</v>
      </c>
      <c r="B2182" s="1">
        <v>42359</v>
      </c>
      <c r="C2182" t="s">
        <v>30</v>
      </c>
      <c r="D2182" t="s">
        <v>894</v>
      </c>
      <c r="E2182" t="s">
        <v>13</v>
      </c>
      <c r="F2182" t="s">
        <v>383</v>
      </c>
      <c r="G2182" t="s">
        <v>12</v>
      </c>
      <c r="H2182" t="s">
        <v>10</v>
      </c>
      <c r="I2182" t="s">
        <v>11</v>
      </c>
      <c r="J2182" t="s">
        <v>909</v>
      </c>
      <c r="K2182" t="s">
        <v>16</v>
      </c>
      <c r="L2182" t="s">
        <v>12</v>
      </c>
      <c r="M2182" t="s">
        <v>913</v>
      </c>
      <c r="N2182" t="s">
        <v>492</v>
      </c>
      <c r="O2182" t="s">
        <v>516</v>
      </c>
      <c r="P2182" t="s">
        <v>496</v>
      </c>
      <c r="Q2182" t="s">
        <v>512</v>
      </c>
      <c r="R2182" t="s">
        <v>496</v>
      </c>
      <c r="S2182" t="s">
        <v>493</v>
      </c>
      <c r="T2182" t="s">
        <v>496</v>
      </c>
      <c r="U2182" s="2">
        <f>DATE(IF(MONTH(Table__._SQL2014_QLTS17_DW_DimDate[[#This Row],[Ngay]])&lt;11,YEAR(Table__._SQL2014_QLTS17_DW_DimDate[[#This Row],[Ngay]])-1, YEAR(Table__._SQL2014_QLTS17_DW_DimDate[[#This Row],[Ngay]])),11,1)</f>
        <v>42309</v>
      </c>
      <c r="V2182" s="2">
        <f>DATE(YEAR(Table__._SQL2014_QLTS17_DW_DimDate[[#This Row],[NgayBatDauMuaVu]])+1, 10,31)</f>
        <v>42674</v>
      </c>
      <c r="W2182" s="3">
        <f>Table__._SQL2014_QLTS17_DW_DimDate[[#This Row],[Ngay]]-Table__._SQL2014_QLTS17_DW_DimDate[[#This Row],[NgayBatDauMuaVu]]+1</f>
        <v>51</v>
      </c>
      <c r="X2182">
        <f>INT((Table__._SQL2014_QLTS17_DW_DimDate[[#This Row],[NgayMuaVu]]-1)/7)+1</f>
        <v>8</v>
      </c>
      <c r="Y2182" t="str">
        <f>"Tuần " &amp;Table__._SQL2014_QLTS17_DW_DimDate[[#This Row],[TuanMuaVu]] &amp; " năm " &amp;Table__._SQL2014_QLTS17_DW_DimDate[[#This Row],[NamMuaVuStr]]</f>
        <v>Tuần 8 năm 2015-2016</v>
      </c>
      <c r="Z2182">
        <f>YEAR(Table__._SQL2014_QLTS17_DW_DimDate[[#This Row],[NgayBatDauMuaVu]])</f>
        <v>2015</v>
      </c>
      <c r="AA2182" t="str">
        <f>YEAR(Table__._SQL2014_QLTS17_DW_DimDate[[#This Row],[NgayBatDauMuaVu]]) &amp;"-"&amp;YEAR(Table__._SQL2014_QLTS17_DW_DimDate[[#This Row],[NgayKetThucMuaVu]])</f>
        <v>2015-2016</v>
      </c>
      <c r="AB2182">
        <f>YEAR(Table__._SQL2014_QLTS17_DW_DimDate[[#This Row],[NgayBatDauMuaVu]])</f>
        <v>2015</v>
      </c>
      <c r="AC2182">
        <f>YEAR(Table__._SQL2014_QLTS17_DW_DimDate[[#This Row],[NgayKetThucMuaVu]])</f>
        <v>2016</v>
      </c>
    </row>
    <row r="2183" spans="1:29">
      <c r="A2183">
        <v>20151222</v>
      </c>
      <c r="B2183" s="1">
        <v>42360</v>
      </c>
      <c r="C2183" t="s">
        <v>31</v>
      </c>
      <c r="D2183" t="s">
        <v>895</v>
      </c>
      <c r="E2183" t="s">
        <v>16</v>
      </c>
      <c r="F2183" t="s">
        <v>384</v>
      </c>
      <c r="G2183" t="s">
        <v>12</v>
      </c>
      <c r="H2183" t="s">
        <v>10</v>
      </c>
      <c r="I2183" t="s">
        <v>11</v>
      </c>
      <c r="J2183" t="s">
        <v>909</v>
      </c>
      <c r="K2183" t="s">
        <v>16</v>
      </c>
      <c r="L2183" t="s">
        <v>12</v>
      </c>
      <c r="M2183" t="s">
        <v>913</v>
      </c>
      <c r="N2183" t="s">
        <v>492</v>
      </c>
      <c r="O2183" t="s">
        <v>516</v>
      </c>
      <c r="P2183" t="s">
        <v>496</v>
      </c>
      <c r="Q2183" t="s">
        <v>512</v>
      </c>
      <c r="R2183" t="s">
        <v>496</v>
      </c>
      <c r="S2183" t="s">
        <v>493</v>
      </c>
      <c r="T2183" t="s">
        <v>496</v>
      </c>
      <c r="U2183" s="2">
        <f>DATE(IF(MONTH(Table__._SQL2014_QLTS17_DW_DimDate[[#This Row],[Ngay]])&lt;11,YEAR(Table__._SQL2014_QLTS17_DW_DimDate[[#This Row],[Ngay]])-1, YEAR(Table__._SQL2014_QLTS17_DW_DimDate[[#This Row],[Ngay]])),11,1)</f>
        <v>42309</v>
      </c>
      <c r="V2183" s="2">
        <f>DATE(YEAR(Table__._SQL2014_QLTS17_DW_DimDate[[#This Row],[NgayBatDauMuaVu]])+1, 10,31)</f>
        <v>42674</v>
      </c>
      <c r="W2183" s="3">
        <f>Table__._SQL2014_QLTS17_DW_DimDate[[#This Row],[Ngay]]-Table__._SQL2014_QLTS17_DW_DimDate[[#This Row],[NgayBatDauMuaVu]]+1</f>
        <v>52</v>
      </c>
      <c r="X2183">
        <f>INT((Table__._SQL2014_QLTS17_DW_DimDate[[#This Row],[NgayMuaVu]]-1)/7)+1</f>
        <v>8</v>
      </c>
      <c r="Y2183" t="str">
        <f>"Tuần " &amp;Table__._SQL2014_QLTS17_DW_DimDate[[#This Row],[TuanMuaVu]] &amp; " năm " &amp;Table__._SQL2014_QLTS17_DW_DimDate[[#This Row],[NamMuaVuStr]]</f>
        <v>Tuần 8 năm 2015-2016</v>
      </c>
      <c r="Z2183">
        <f>YEAR(Table__._SQL2014_QLTS17_DW_DimDate[[#This Row],[NgayBatDauMuaVu]])</f>
        <v>2015</v>
      </c>
      <c r="AA2183" t="str">
        <f>YEAR(Table__._SQL2014_QLTS17_DW_DimDate[[#This Row],[NgayBatDauMuaVu]]) &amp;"-"&amp;YEAR(Table__._SQL2014_QLTS17_DW_DimDate[[#This Row],[NgayKetThucMuaVu]])</f>
        <v>2015-2016</v>
      </c>
      <c r="AB2183">
        <f>YEAR(Table__._SQL2014_QLTS17_DW_DimDate[[#This Row],[NgayBatDauMuaVu]])</f>
        <v>2015</v>
      </c>
      <c r="AC2183">
        <f>YEAR(Table__._SQL2014_QLTS17_DW_DimDate[[#This Row],[NgayKetThucMuaVu]])</f>
        <v>2016</v>
      </c>
    </row>
    <row r="2184" spans="1:29">
      <c r="A2184">
        <v>20151223</v>
      </c>
      <c r="B2184" s="1">
        <v>42361</v>
      </c>
      <c r="C2184" t="s">
        <v>32</v>
      </c>
      <c r="D2184" t="s">
        <v>896</v>
      </c>
      <c r="E2184" t="s">
        <v>12</v>
      </c>
      <c r="F2184" t="s">
        <v>385</v>
      </c>
      <c r="G2184" t="s">
        <v>12</v>
      </c>
      <c r="H2184" t="s">
        <v>10</v>
      </c>
      <c r="I2184" t="s">
        <v>11</v>
      </c>
      <c r="J2184" t="s">
        <v>909</v>
      </c>
      <c r="K2184" t="s">
        <v>16</v>
      </c>
      <c r="L2184" t="s">
        <v>12</v>
      </c>
      <c r="M2184" t="s">
        <v>913</v>
      </c>
      <c r="N2184" t="s">
        <v>492</v>
      </c>
      <c r="O2184" t="s">
        <v>516</v>
      </c>
      <c r="P2184" t="s">
        <v>496</v>
      </c>
      <c r="Q2184" t="s">
        <v>512</v>
      </c>
      <c r="R2184" t="s">
        <v>496</v>
      </c>
      <c r="S2184" t="s">
        <v>493</v>
      </c>
      <c r="T2184" t="s">
        <v>496</v>
      </c>
      <c r="U2184" s="2">
        <f>DATE(IF(MONTH(Table__._SQL2014_QLTS17_DW_DimDate[[#This Row],[Ngay]])&lt;11,YEAR(Table__._SQL2014_QLTS17_DW_DimDate[[#This Row],[Ngay]])-1, YEAR(Table__._SQL2014_QLTS17_DW_DimDate[[#This Row],[Ngay]])),11,1)</f>
        <v>42309</v>
      </c>
      <c r="V2184" s="2">
        <f>DATE(YEAR(Table__._SQL2014_QLTS17_DW_DimDate[[#This Row],[NgayBatDauMuaVu]])+1, 10,31)</f>
        <v>42674</v>
      </c>
      <c r="W2184" s="3">
        <f>Table__._SQL2014_QLTS17_DW_DimDate[[#This Row],[Ngay]]-Table__._SQL2014_QLTS17_DW_DimDate[[#This Row],[NgayBatDauMuaVu]]+1</f>
        <v>53</v>
      </c>
      <c r="X2184">
        <f>INT((Table__._SQL2014_QLTS17_DW_DimDate[[#This Row],[NgayMuaVu]]-1)/7)+1</f>
        <v>8</v>
      </c>
      <c r="Y2184" t="str">
        <f>"Tuần " &amp;Table__._SQL2014_QLTS17_DW_DimDate[[#This Row],[TuanMuaVu]] &amp; " năm " &amp;Table__._SQL2014_QLTS17_DW_DimDate[[#This Row],[NamMuaVuStr]]</f>
        <v>Tuần 8 năm 2015-2016</v>
      </c>
      <c r="Z2184">
        <f>YEAR(Table__._SQL2014_QLTS17_DW_DimDate[[#This Row],[NgayBatDauMuaVu]])</f>
        <v>2015</v>
      </c>
      <c r="AA2184" t="str">
        <f>YEAR(Table__._SQL2014_QLTS17_DW_DimDate[[#This Row],[NgayBatDauMuaVu]]) &amp;"-"&amp;YEAR(Table__._SQL2014_QLTS17_DW_DimDate[[#This Row],[NgayKetThucMuaVu]])</f>
        <v>2015-2016</v>
      </c>
      <c r="AB2184">
        <f>YEAR(Table__._SQL2014_QLTS17_DW_DimDate[[#This Row],[NgayBatDauMuaVu]])</f>
        <v>2015</v>
      </c>
      <c r="AC2184">
        <f>YEAR(Table__._SQL2014_QLTS17_DW_DimDate[[#This Row],[NgayKetThucMuaVu]])</f>
        <v>2016</v>
      </c>
    </row>
    <row r="2185" spans="1:29">
      <c r="A2185">
        <v>20151224</v>
      </c>
      <c r="B2185" s="1">
        <v>42362</v>
      </c>
      <c r="C2185" t="s">
        <v>33</v>
      </c>
      <c r="D2185" t="s">
        <v>897</v>
      </c>
      <c r="E2185" t="s">
        <v>3</v>
      </c>
      <c r="F2185" t="s">
        <v>386</v>
      </c>
      <c r="G2185" t="s">
        <v>12</v>
      </c>
      <c r="H2185" t="s">
        <v>10</v>
      </c>
      <c r="I2185" t="s">
        <v>11</v>
      </c>
      <c r="J2185" t="s">
        <v>909</v>
      </c>
      <c r="K2185" t="s">
        <v>16</v>
      </c>
      <c r="L2185" t="s">
        <v>12</v>
      </c>
      <c r="M2185" t="s">
        <v>913</v>
      </c>
      <c r="N2185" t="s">
        <v>492</v>
      </c>
      <c r="O2185" t="s">
        <v>516</v>
      </c>
      <c r="P2185" t="s">
        <v>496</v>
      </c>
      <c r="Q2185" t="s">
        <v>512</v>
      </c>
      <c r="R2185" t="s">
        <v>496</v>
      </c>
      <c r="S2185" t="s">
        <v>493</v>
      </c>
      <c r="T2185" t="s">
        <v>496</v>
      </c>
      <c r="U2185" s="2">
        <f>DATE(IF(MONTH(Table__._SQL2014_QLTS17_DW_DimDate[[#This Row],[Ngay]])&lt;11,YEAR(Table__._SQL2014_QLTS17_DW_DimDate[[#This Row],[Ngay]])-1, YEAR(Table__._SQL2014_QLTS17_DW_DimDate[[#This Row],[Ngay]])),11,1)</f>
        <v>42309</v>
      </c>
      <c r="V2185" s="2">
        <f>DATE(YEAR(Table__._SQL2014_QLTS17_DW_DimDate[[#This Row],[NgayBatDauMuaVu]])+1, 10,31)</f>
        <v>42674</v>
      </c>
      <c r="W2185" s="3">
        <f>Table__._SQL2014_QLTS17_DW_DimDate[[#This Row],[Ngay]]-Table__._SQL2014_QLTS17_DW_DimDate[[#This Row],[NgayBatDauMuaVu]]+1</f>
        <v>54</v>
      </c>
      <c r="X2185">
        <f>INT((Table__._SQL2014_QLTS17_DW_DimDate[[#This Row],[NgayMuaVu]]-1)/7)+1</f>
        <v>8</v>
      </c>
      <c r="Y2185" t="str">
        <f>"Tuần " &amp;Table__._SQL2014_QLTS17_DW_DimDate[[#This Row],[TuanMuaVu]] &amp; " năm " &amp;Table__._SQL2014_QLTS17_DW_DimDate[[#This Row],[NamMuaVuStr]]</f>
        <v>Tuần 8 năm 2015-2016</v>
      </c>
      <c r="Z2185">
        <f>YEAR(Table__._SQL2014_QLTS17_DW_DimDate[[#This Row],[NgayBatDauMuaVu]])</f>
        <v>2015</v>
      </c>
      <c r="AA2185" t="str">
        <f>YEAR(Table__._SQL2014_QLTS17_DW_DimDate[[#This Row],[NgayBatDauMuaVu]]) &amp;"-"&amp;YEAR(Table__._SQL2014_QLTS17_DW_DimDate[[#This Row],[NgayKetThucMuaVu]])</f>
        <v>2015-2016</v>
      </c>
      <c r="AB2185">
        <f>YEAR(Table__._SQL2014_QLTS17_DW_DimDate[[#This Row],[NgayBatDauMuaVu]])</f>
        <v>2015</v>
      </c>
      <c r="AC2185">
        <f>YEAR(Table__._SQL2014_QLTS17_DW_DimDate[[#This Row],[NgayKetThucMuaVu]])</f>
        <v>2016</v>
      </c>
    </row>
    <row r="2186" spans="1:29">
      <c r="A2186">
        <v>20151225</v>
      </c>
      <c r="B2186" s="1">
        <v>42363</v>
      </c>
      <c r="C2186" t="s">
        <v>34</v>
      </c>
      <c r="D2186" t="s">
        <v>891</v>
      </c>
      <c r="E2186" t="s">
        <v>2</v>
      </c>
      <c r="F2186" t="s">
        <v>387</v>
      </c>
      <c r="G2186" t="s">
        <v>12</v>
      </c>
      <c r="H2186" t="s">
        <v>10</v>
      </c>
      <c r="I2186" t="s">
        <v>11</v>
      </c>
      <c r="J2186" t="s">
        <v>909</v>
      </c>
      <c r="K2186" t="s">
        <v>16</v>
      </c>
      <c r="L2186" t="s">
        <v>12</v>
      </c>
      <c r="M2186" t="s">
        <v>913</v>
      </c>
      <c r="N2186" t="s">
        <v>492</v>
      </c>
      <c r="O2186" t="s">
        <v>516</v>
      </c>
      <c r="P2186" t="s">
        <v>496</v>
      </c>
      <c r="Q2186" t="s">
        <v>512</v>
      </c>
      <c r="R2186" t="s">
        <v>496</v>
      </c>
      <c r="S2186" t="s">
        <v>493</v>
      </c>
      <c r="T2186" t="s">
        <v>496</v>
      </c>
      <c r="U2186" s="2">
        <f>DATE(IF(MONTH(Table__._SQL2014_QLTS17_DW_DimDate[[#This Row],[Ngay]])&lt;11,YEAR(Table__._SQL2014_QLTS17_DW_DimDate[[#This Row],[Ngay]])-1, YEAR(Table__._SQL2014_QLTS17_DW_DimDate[[#This Row],[Ngay]])),11,1)</f>
        <v>42309</v>
      </c>
      <c r="V2186" s="2">
        <f>DATE(YEAR(Table__._SQL2014_QLTS17_DW_DimDate[[#This Row],[NgayBatDauMuaVu]])+1, 10,31)</f>
        <v>42674</v>
      </c>
      <c r="W2186" s="3">
        <f>Table__._SQL2014_QLTS17_DW_DimDate[[#This Row],[Ngay]]-Table__._SQL2014_QLTS17_DW_DimDate[[#This Row],[NgayBatDauMuaVu]]+1</f>
        <v>55</v>
      </c>
      <c r="X2186">
        <f>INT((Table__._SQL2014_QLTS17_DW_DimDate[[#This Row],[NgayMuaVu]]-1)/7)+1</f>
        <v>8</v>
      </c>
      <c r="Y2186" t="str">
        <f>"Tuần " &amp;Table__._SQL2014_QLTS17_DW_DimDate[[#This Row],[TuanMuaVu]] &amp; " năm " &amp;Table__._SQL2014_QLTS17_DW_DimDate[[#This Row],[NamMuaVuStr]]</f>
        <v>Tuần 8 năm 2015-2016</v>
      </c>
      <c r="Z2186">
        <f>YEAR(Table__._SQL2014_QLTS17_DW_DimDate[[#This Row],[NgayBatDauMuaVu]])</f>
        <v>2015</v>
      </c>
      <c r="AA2186" t="str">
        <f>YEAR(Table__._SQL2014_QLTS17_DW_DimDate[[#This Row],[NgayBatDauMuaVu]]) &amp;"-"&amp;YEAR(Table__._SQL2014_QLTS17_DW_DimDate[[#This Row],[NgayKetThucMuaVu]])</f>
        <v>2015-2016</v>
      </c>
      <c r="AB2186">
        <f>YEAR(Table__._SQL2014_QLTS17_DW_DimDate[[#This Row],[NgayBatDauMuaVu]])</f>
        <v>2015</v>
      </c>
      <c r="AC2186">
        <f>YEAR(Table__._SQL2014_QLTS17_DW_DimDate[[#This Row],[NgayKetThucMuaVu]])</f>
        <v>2016</v>
      </c>
    </row>
    <row r="2187" spans="1:29">
      <c r="A2187">
        <v>20151226</v>
      </c>
      <c r="B2187" s="1">
        <v>42364</v>
      </c>
      <c r="C2187" t="s">
        <v>35</v>
      </c>
      <c r="D2187" t="s">
        <v>892</v>
      </c>
      <c r="E2187" t="s">
        <v>14</v>
      </c>
      <c r="F2187" t="s">
        <v>388</v>
      </c>
      <c r="G2187" t="s">
        <v>12</v>
      </c>
      <c r="H2187" t="s">
        <v>10</v>
      </c>
      <c r="I2187" t="s">
        <v>11</v>
      </c>
      <c r="J2187" t="s">
        <v>909</v>
      </c>
      <c r="K2187" t="s">
        <v>16</v>
      </c>
      <c r="L2187" t="s">
        <v>12</v>
      </c>
      <c r="M2187" t="s">
        <v>913</v>
      </c>
      <c r="N2187" t="s">
        <v>492</v>
      </c>
      <c r="O2187" t="s">
        <v>516</v>
      </c>
      <c r="P2187" t="s">
        <v>496</v>
      </c>
      <c r="Q2187" t="s">
        <v>512</v>
      </c>
      <c r="R2187" t="s">
        <v>496</v>
      </c>
      <c r="S2187" t="s">
        <v>493</v>
      </c>
      <c r="T2187" t="s">
        <v>496</v>
      </c>
      <c r="U2187" s="2">
        <f>DATE(IF(MONTH(Table__._SQL2014_QLTS17_DW_DimDate[[#This Row],[Ngay]])&lt;11,YEAR(Table__._SQL2014_QLTS17_DW_DimDate[[#This Row],[Ngay]])-1, YEAR(Table__._SQL2014_QLTS17_DW_DimDate[[#This Row],[Ngay]])),11,1)</f>
        <v>42309</v>
      </c>
      <c r="V2187" s="2">
        <f>DATE(YEAR(Table__._SQL2014_QLTS17_DW_DimDate[[#This Row],[NgayBatDauMuaVu]])+1, 10,31)</f>
        <v>42674</v>
      </c>
      <c r="W2187" s="3">
        <f>Table__._SQL2014_QLTS17_DW_DimDate[[#This Row],[Ngay]]-Table__._SQL2014_QLTS17_DW_DimDate[[#This Row],[NgayBatDauMuaVu]]+1</f>
        <v>56</v>
      </c>
      <c r="X2187">
        <f>INT((Table__._SQL2014_QLTS17_DW_DimDate[[#This Row],[NgayMuaVu]]-1)/7)+1</f>
        <v>8</v>
      </c>
      <c r="Y2187" t="str">
        <f>"Tuần " &amp;Table__._SQL2014_QLTS17_DW_DimDate[[#This Row],[TuanMuaVu]] &amp; " năm " &amp;Table__._SQL2014_QLTS17_DW_DimDate[[#This Row],[NamMuaVuStr]]</f>
        <v>Tuần 8 năm 2015-2016</v>
      </c>
      <c r="Z2187">
        <f>YEAR(Table__._SQL2014_QLTS17_DW_DimDate[[#This Row],[NgayBatDauMuaVu]])</f>
        <v>2015</v>
      </c>
      <c r="AA2187" t="str">
        <f>YEAR(Table__._SQL2014_QLTS17_DW_DimDate[[#This Row],[NgayBatDauMuaVu]]) &amp;"-"&amp;YEAR(Table__._SQL2014_QLTS17_DW_DimDate[[#This Row],[NgayKetThucMuaVu]])</f>
        <v>2015-2016</v>
      </c>
      <c r="AB2187">
        <f>YEAR(Table__._SQL2014_QLTS17_DW_DimDate[[#This Row],[NgayBatDauMuaVu]])</f>
        <v>2015</v>
      </c>
      <c r="AC2187">
        <f>YEAR(Table__._SQL2014_QLTS17_DW_DimDate[[#This Row],[NgayKetThucMuaVu]])</f>
        <v>2016</v>
      </c>
    </row>
    <row r="2188" spans="1:29">
      <c r="A2188">
        <v>20151227</v>
      </c>
      <c r="B2188" s="1">
        <v>42365</v>
      </c>
      <c r="C2188" t="s">
        <v>36</v>
      </c>
      <c r="D2188" t="s">
        <v>893</v>
      </c>
      <c r="E2188" t="s">
        <v>1</v>
      </c>
      <c r="F2188" t="s">
        <v>389</v>
      </c>
      <c r="G2188" t="s">
        <v>3</v>
      </c>
      <c r="H2188" t="s">
        <v>63</v>
      </c>
      <c r="I2188" t="s">
        <v>11</v>
      </c>
      <c r="J2188" t="s">
        <v>909</v>
      </c>
      <c r="K2188" t="s">
        <v>16</v>
      </c>
      <c r="L2188" t="s">
        <v>12</v>
      </c>
      <c r="M2188" t="s">
        <v>913</v>
      </c>
      <c r="N2188" t="s">
        <v>492</v>
      </c>
      <c r="O2188" t="s">
        <v>516</v>
      </c>
      <c r="P2188" t="s">
        <v>496</v>
      </c>
      <c r="Q2188" t="s">
        <v>512</v>
      </c>
      <c r="R2188" t="s">
        <v>496</v>
      </c>
      <c r="S2188" t="s">
        <v>493</v>
      </c>
      <c r="T2188" t="s">
        <v>496</v>
      </c>
      <c r="U2188" s="2">
        <f>DATE(IF(MONTH(Table__._SQL2014_QLTS17_DW_DimDate[[#This Row],[Ngay]])&lt;11,YEAR(Table__._SQL2014_QLTS17_DW_DimDate[[#This Row],[Ngay]])-1, YEAR(Table__._SQL2014_QLTS17_DW_DimDate[[#This Row],[Ngay]])),11,1)</f>
        <v>42309</v>
      </c>
      <c r="V2188" s="2">
        <f>DATE(YEAR(Table__._SQL2014_QLTS17_DW_DimDate[[#This Row],[NgayBatDauMuaVu]])+1, 10,31)</f>
        <v>42674</v>
      </c>
      <c r="W2188" s="3">
        <f>Table__._SQL2014_QLTS17_DW_DimDate[[#This Row],[Ngay]]-Table__._SQL2014_QLTS17_DW_DimDate[[#This Row],[NgayBatDauMuaVu]]+1</f>
        <v>57</v>
      </c>
      <c r="X2188">
        <f>INT((Table__._SQL2014_QLTS17_DW_DimDate[[#This Row],[NgayMuaVu]]-1)/7)+1</f>
        <v>9</v>
      </c>
      <c r="Y2188" t="str">
        <f>"Tuần " &amp;Table__._SQL2014_QLTS17_DW_DimDate[[#This Row],[TuanMuaVu]] &amp; " năm " &amp;Table__._SQL2014_QLTS17_DW_DimDate[[#This Row],[NamMuaVuStr]]</f>
        <v>Tuần 9 năm 2015-2016</v>
      </c>
      <c r="Z2188">
        <f>YEAR(Table__._SQL2014_QLTS17_DW_DimDate[[#This Row],[NgayBatDauMuaVu]])</f>
        <v>2015</v>
      </c>
      <c r="AA2188" t="str">
        <f>YEAR(Table__._SQL2014_QLTS17_DW_DimDate[[#This Row],[NgayBatDauMuaVu]]) &amp;"-"&amp;YEAR(Table__._SQL2014_QLTS17_DW_DimDate[[#This Row],[NgayKetThucMuaVu]])</f>
        <v>2015-2016</v>
      </c>
      <c r="AB2188">
        <f>YEAR(Table__._SQL2014_QLTS17_DW_DimDate[[#This Row],[NgayBatDauMuaVu]])</f>
        <v>2015</v>
      </c>
      <c r="AC2188">
        <f>YEAR(Table__._SQL2014_QLTS17_DW_DimDate[[#This Row],[NgayKetThucMuaVu]])</f>
        <v>2016</v>
      </c>
    </row>
    <row r="2189" spans="1:29">
      <c r="A2189">
        <v>20151228</v>
      </c>
      <c r="B2189" s="1">
        <v>42366</v>
      </c>
      <c r="C2189" t="s">
        <v>37</v>
      </c>
      <c r="D2189" t="s">
        <v>894</v>
      </c>
      <c r="E2189" t="s">
        <v>13</v>
      </c>
      <c r="F2189" t="s">
        <v>390</v>
      </c>
      <c r="G2189" t="s">
        <v>3</v>
      </c>
      <c r="H2189" t="s">
        <v>63</v>
      </c>
      <c r="I2189" t="s">
        <v>11</v>
      </c>
      <c r="J2189" t="s">
        <v>909</v>
      </c>
      <c r="K2189" t="s">
        <v>16</v>
      </c>
      <c r="L2189" t="s">
        <v>12</v>
      </c>
      <c r="M2189" t="s">
        <v>913</v>
      </c>
      <c r="N2189" t="s">
        <v>492</v>
      </c>
      <c r="O2189" t="s">
        <v>516</v>
      </c>
      <c r="P2189" t="s">
        <v>496</v>
      </c>
      <c r="Q2189" t="s">
        <v>512</v>
      </c>
      <c r="R2189" t="s">
        <v>496</v>
      </c>
      <c r="S2189" t="s">
        <v>493</v>
      </c>
      <c r="T2189" t="s">
        <v>496</v>
      </c>
      <c r="U2189" s="2">
        <f>DATE(IF(MONTH(Table__._SQL2014_QLTS17_DW_DimDate[[#This Row],[Ngay]])&lt;11,YEAR(Table__._SQL2014_QLTS17_DW_DimDate[[#This Row],[Ngay]])-1, YEAR(Table__._SQL2014_QLTS17_DW_DimDate[[#This Row],[Ngay]])),11,1)</f>
        <v>42309</v>
      </c>
      <c r="V2189" s="2">
        <f>DATE(YEAR(Table__._SQL2014_QLTS17_DW_DimDate[[#This Row],[NgayBatDauMuaVu]])+1, 10,31)</f>
        <v>42674</v>
      </c>
      <c r="W2189" s="3">
        <f>Table__._SQL2014_QLTS17_DW_DimDate[[#This Row],[Ngay]]-Table__._SQL2014_QLTS17_DW_DimDate[[#This Row],[NgayBatDauMuaVu]]+1</f>
        <v>58</v>
      </c>
      <c r="X2189">
        <f>INT((Table__._SQL2014_QLTS17_DW_DimDate[[#This Row],[NgayMuaVu]]-1)/7)+1</f>
        <v>9</v>
      </c>
      <c r="Y2189" t="str">
        <f>"Tuần " &amp;Table__._SQL2014_QLTS17_DW_DimDate[[#This Row],[TuanMuaVu]] &amp; " năm " &amp;Table__._SQL2014_QLTS17_DW_DimDate[[#This Row],[NamMuaVuStr]]</f>
        <v>Tuần 9 năm 2015-2016</v>
      </c>
      <c r="Z2189">
        <f>YEAR(Table__._SQL2014_QLTS17_DW_DimDate[[#This Row],[NgayBatDauMuaVu]])</f>
        <v>2015</v>
      </c>
      <c r="AA2189" t="str">
        <f>YEAR(Table__._SQL2014_QLTS17_DW_DimDate[[#This Row],[NgayBatDauMuaVu]]) &amp;"-"&amp;YEAR(Table__._SQL2014_QLTS17_DW_DimDate[[#This Row],[NgayKetThucMuaVu]])</f>
        <v>2015-2016</v>
      </c>
      <c r="AB2189">
        <f>YEAR(Table__._SQL2014_QLTS17_DW_DimDate[[#This Row],[NgayBatDauMuaVu]])</f>
        <v>2015</v>
      </c>
      <c r="AC2189">
        <f>YEAR(Table__._SQL2014_QLTS17_DW_DimDate[[#This Row],[NgayKetThucMuaVu]])</f>
        <v>2016</v>
      </c>
    </row>
    <row r="2190" spans="1:29">
      <c r="A2190">
        <v>20151229</v>
      </c>
      <c r="B2190" s="1">
        <v>42367</v>
      </c>
      <c r="C2190" t="s">
        <v>38</v>
      </c>
      <c r="D2190" t="s">
        <v>895</v>
      </c>
      <c r="E2190" t="s">
        <v>16</v>
      </c>
      <c r="F2190" t="s">
        <v>9</v>
      </c>
      <c r="G2190" t="s">
        <v>3</v>
      </c>
      <c r="H2190" t="s">
        <v>63</v>
      </c>
      <c r="I2190" t="s">
        <v>11</v>
      </c>
      <c r="J2190" t="s">
        <v>909</v>
      </c>
      <c r="K2190" t="s">
        <v>16</v>
      </c>
      <c r="L2190" t="s">
        <v>12</v>
      </c>
      <c r="M2190" t="s">
        <v>913</v>
      </c>
      <c r="N2190" t="s">
        <v>492</v>
      </c>
      <c r="O2190" t="s">
        <v>516</v>
      </c>
      <c r="P2190" t="s">
        <v>496</v>
      </c>
      <c r="Q2190" t="s">
        <v>512</v>
      </c>
      <c r="R2190" t="s">
        <v>496</v>
      </c>
      <c r="S2190" t="s">
        <v>493</v>
      </c>
      <c r="T2190" t="s">
        <v>496</v>
      </c>
      <c r="U2190" s="2">
        <f>DATE(IF(MONTH(Table__._SQL2014_QLTS17_DW_DimDate[[#This Row],[Ngay]])&lt;11,YEAR(Table__._SQL2014_QLTS17_DW_DimDate[[#This Row],[Ngay]])-1, YEAR(Table__._SQL2014_QLTS17_DW_DimDate[[#This Row],[Ngay]])),11,1)</f>
        <v>42309</v>
      </c>
      <c r="V2190" s="2">
        <f>DATE(YEAR(Table__._SQL2014_QLTS17_DW_DimDate[[#This Row],[NgayBatDauMuaVu]])+1, 10,31)</f>
        <v>42674</v>
      </c>
      <c r="W2190" s="3">
        <f>Table__._SQL2014_QLTS17_DW_DimDate[[#This Row],[Ngay]]-Table__._SQL2014_QLTS17_DW_DimDate[[#This Row],[NgayBatDauMuaVu]]+1</f>
        <v>59</v>
      </c>
      <c r="X2190">
        <f>INT((Table__._SQL2014_QLTS17_DW_DimDate[[#This Row],[NgayMuaVu]]-1)/7)+1</f>
        <v>9</v>
      </c>
      <c r="Y2190" t="str">
        <f>"Tuần " &amp;Table__._SQL2014_QLTS17_DW_DimDate[[#This Row],[TuanMuaVu]] &amp; " năm " &amp;Table__._SQL2014_QLTS17_DW_DimDate[[#This Row],[NamMuaVuStr]]</f>
        <v>Tuần 9 năm 2015-2016</v>
      </c>
      <c r="Z2190">
        <f>YEAR(Table__._SQL2014_QLTS17_DW_DimDate[[#This Row],[NgayBatDauMuaVu]])</f>
        <v>2015</v>
      </c>
      <c r="AA2190" t="str">
        <f>YEAR(Table__._SQL2014_QLTS17_DW_DimDate[[#This Row],[NgayBatDauMuaVu]]) &amp;"-"&amp;YEAR(Table__._SQL2014_QLTS17_DW_DimDate[[#This Row],[NgayKetThucMuaVu]])</f>
        <v>2015-2016</v>
      </c>
      <c r="AB2190">
        <f>YEAR(Table__._SQL2014_QLTS17_DW_DimDate[[#This Row],[NgayBatDauMuaVu]])</f>
        <v>2015</v>
      </c>
      <c r="AC2190">
        <f>YEAR(Table__._SQL2014_QLTS17_DW_DimDate[[#This Row],[NgayKetThucMuaVu]])</f>
        <v>2016</v>
      </c>
    </row>
    <row r="2191" spans="1:29">
      <c r="A2191">
        <v>20151230</v>
      </c>
      <c r="B2191" s="1">
        <v>42368</v>
      </c>
      <c r="C2191" t="s">
        <v>39</v>
      </c>
      <c r="D2191" t="s">
        <v>896</v>
      </c>
      <c r="E2191" t="s">
        <v>12</v>
      </c>
      <c r="F2191" t="s">
        <v>15</v>
      </c>
      <c r="G2191" t="s">
        <v>3</v>
      </c>
      <c r="H2191" t="s">
        <v>63</v>
      </c>
      <c r="I2191" t="s">
        <v>11</v>
      </c>
      <c r="J2191" t="s">
        <v>909</v>
      </c>
      <c r="K2191" t="s">
        <v>16</v>
      </c>
      <c r="L2191" t="s">
        <v>12</v>
      </c>
      <c r="M2191" t="s">
        <v>913</v>
      </c>
      <c r="N2191" t="s">
        <v>492</v>
      </c>
      <c r="O2191" t="s">
        <v>516</v>
      </c>
      <c r="P2191" t="s">
        <v>496</v>
      </c>
      <c r="Q2191" t="s">
        <v>512</v>
      </c>
      <c r="R2191" t="s">
        <v>496</v>
      </c>
      <c r="S2191" t="s">
        <v>493</v>
      </c>
      <c r="T2191" t="s">
        <v>496</v>
      </c>
      <c r="U2191" s="2">
        <f>DATE(IF(MONTH(Table__._SQL2014_QLTS17_DW_DimDate[[#This Row],[Ngay]])&lt;11,YEAR(Table__._SQL2014_QLTS17_DW_DimDate[[#This Row],[Ngay]])-1, YEAR(Table__._SQL2014_QLTS17_DW_DimDate[[#This Row],[Ngay]])),11,1)</f>
        <v>42309</v>
      </c>
      <c r="V2191" s="2">
        <f>DATE(YEAR(Table__._SQL2014_QLTS17_DW_DimDate[[#This Row],[NgayBatDauMuaVu]])+1, 10,31)</f>
        <v>42674</v>
      </c>
      <c r="W2191" s="3">
        <f>Table__._SQL2014_QLTS17_DW_DimDate[[#This Row],[Ngay]]-Table__._SQL2014_QLTS17_DW_DimDate[[#This Row],[NgayBatDauMuaVu]]+1</f>
        <v>60</v>
      </c>
      <c r="X2191">
        <f>INT((Table__._SQL2014_QLTS17_DW_DimDate[[#This Row],[NgayMuaVu]]-1)/7)+1</f>
        <v>9</v>
      </c>
      <c r="Y2191" t="str">
        <f>"Tuần " &amp;Table__._SQL2014_QLTS17_DW_DimDate[[#This Row],[TuanMuaVu]] &amp; " năm " &amp;Table__._SQL2014_QLTS17_DW_DimDate[[#This Row],[NamMuaVuStr]]</f>
        <v>Tuần 9 năm 2015-2016</v>
      </c>
      <c r="Z2191">
        <f>YEAR(Table__._SQL2014_QLTS17_DW_DimDate[[#This Row],[NgayBatDauMuaVu]])</f>
        <v>2015</v>
      </c>
      <c r="AA2191" t="str">
        <f>YEAR(Table__._SQL2014_QLTS17_DW_DimDate[[#This Row],[NgayBatDauMuaVu]]) &amp;"-"&amp;YEAR(Table__._SQL2014_QLTS17_DW_DimDate[[#This Row],[NgayKetThucMuaVu]])</f>
        <v>2015-2016</v>
      </c>
      <c r="AB2191">
        <f>YEAR(Table__._SQL2014_QLTS17_DW_DimDate[[#This Row],[NgayBatDauMuaVu]])</f>
        <v>2015</v>
      </c>
      <c r="AC2191">
        <f>YEAR(Table__._SQL2014_QLTS17_DW_DimDate[[#This Row],[NgayKetThucMuaVu]])</f>
        <v>2016</v>
      </c>
    </row>
    <row r="2192" spans="1:29">
      <c r="A2192">
        <v>20151231</v>
      </c>
      <c r="B2192" s="1">
        <v>42369</v>
      </c>
      <c r="C2192" t="s">
        <v>40</v>
      </c>
      <c r="D2192" t="s">
        <v>897</v>
      </c>
      <c r="E2192" t="s">
        <v>3</v>
      </c>
      <c r="F2192" t="s">
        <v>391</v>
      </c>
      <c r="G2192" t="s">
        <v>3</v>
      </c>
      <c r="H2192" t="s">
        <v>63</v>
      </c>
      <c r="I2192" t="s">
        <v>11</v>
      </c>
      <c r="J2192" t="s">
        <v>909</v>
      </c>
      <c r="K2192" t="s">
        <v>16</v>
      </c>
      <c r="L2192" t="s">
        <v>12</v>
      </c>
      <c r="M2192" t="s">
        <v>913</v>
      </c>
      <c r="N2192" t="s">
        <v>492</v>
      </c>
      <c r="O2192" t="s">
        <v>516</v>
      </c>
      <c r="P2192" t="s">
        <v>496</v>
      </c>
      <c r="Q2192" t="s">
        <v>512</v>
      </c>
      <c r="R2192" t="s">
        <v>496</v>
      </c>
      <c r="S2192" t="s">
        <v>493</v>
      </c>
      <c r="T2192" t="s">
        <v>496</v>
      </c>
      <c r="U2192" s="2">
        <f>DATE(IF(MONTH(Table__._SQL2014_QLTS17_DW_DimDate[[#This Row],[Ngay]])&lt;11,YEAR(Table__._SQL2014_QLTS17_DW_DimDate[[#This Row],[Ngay]])-1, YEAR(Table__._SQL2014_QLTS17_DW_DimDate[[#This Row],[Ngay]])),11,1)</f>
        <v>42309</v>
      </c>
      <c r="V2192" s="2">
        <f>DATE(YEAR(Table__._SQL2014_QLTS17_DW_DimDate[[#This Row],[NgayBatDauMuaVu]])+1, 10,31)</f>
        <v>42674</v>
      </c>
      <c r="W2192" s="3">
        <f>Table__._SQL2014_QLTS17_DW_DimDate[[#This Row],[Ngay]]-Table__._SQL2014_QLTS17_DW_DimDate[[#This Row],[NgayBatDauMuaVu]]+1</f>
        <v>61</v>
      </c>
      <c r="X2192">
        <f>INT((Table__._SQL2014_QLTS17_DW_DimDate[[#This Row],[NgayMuaVu]]-1)/7)+1</f>
        <v>9</v>
      </c>
      <c r="Y2192" t="str">
        <f>"Tuần " &amp;Table__._SQL2014_QLTS17_DW_DimDate[[#This Row],[TuanMuaVu]] &amp; " năm " &amp;Table__._SQL2014_QLTS17_DW_DimDate[[#This Row],[NamMuaVuStr]]</f>
        <v>Tuần 9 năm 2015-2016</v>
      </c>
      <c r="Z2192">
        <f>YEAR(Table__._SQL2014_QLTS17_DW_DimDate[[#This Row],[NgayBatDauMuaVu]])</f>
        <v>2015</v>
      </c>
      <c r="AA2192" t="str">
        <f>YEAR(Table__._SQL2014_QLTS17_DW_DimDate[[#This Row],[NgayBatDauMuaVu]]) &amp;"-"&amp;YEAR(Table__._SQL2014_QLTS17_DW_DimDate[[#This Row],[NgayKetThucMuaVu]])</f>
        <v>2015-2016</v>
      </c>
      <c r="AB2192">
        <f>YEAR(Table__._SQL2014_QLTS17_DW_DimDate[[#This Row],[NgayBatDauMuaVu]])</f>
        <v>2015</v>
      </c>
      <c r="AC2192">
        <f>YEAR(Table__._SQL2014_QLTS17_DW_DimDate[[#This Row],[NgayKetThucMuaVu]])</f>
        <v>2016</v>
      </c>
    </row>
    <row r="2193" spans="1:29">
      <c r="A2193">
        <v>20160101</v>
      </c>
      <c r="B2193" s="1">
        <v>42370</v>
      </c>
      <c r="C2193" t="s">
        <v>1</v>
      </c>
      <c r="D2193" t="s">
        <v>891</v>
      </c>
      <c r="E2193" t="s">
        <v>2</v>
      </c>
      <c r="F2193" t="s">
        <v>1</v>
      </c>
      <c r="G2193" t="s">
        <v>1</v>
      </c>
      <c r="H2193" t="s">
        <v>1</v>
      </c>
      <c r="I2193" t="s">
        <v>1</v>
      </c>
      <c r="J2193" t="s">
        <v>898</v>
      </c>
      <c r="K2193" t="s">
        <v>1</v>
      </c>
      <c r="L2193" t="s">
        <v>1</v>
      </c>
      <c r="M2193" t="s">
        <v>910</v>
      </c>
      <c r="N2193" t="s">
        <v>517</v>
      </c>
      <c r="O2193" t="s">
        <v>518</v>
      </c>
      <c r="P2193" t="s">
        <v>519</v>
      </c>
      <c r="Q2193" t="s">
        <v>518</v>
      </c>
      <c r="R2193" t="s">
        <v>520</v>
      </c>
      <c r="S2193" t="s">
        <v>518</v>
      </c>
      <c r="T2193" t="s">
        <v>521</v>
      </c>
      <c r="U2193" s="2">
        <f>DATE(IF(MONTH(Table__._SQL2014_QLTS17_DW_DimDate[[#This Row],[Ngay]])&lt;11,YEAR(Table__._SQL2014_QLTS17_DW_DimDate[[#This Row],[Ngay]])-1, YEAR(Table__._SQL2014_QLTS17_DW_DimDate[[#This Row],[Ngay]])),11,1)</f>
        <v>42309</v>
      </c>
      <c r="V2193" s="2">
        <f>DATE(YEAR(Table__._SQL2014_QLTS17_DW_DimDate[[#This Row],[NgayBatDauMuaVu]])+1, 10,31)</f>
        <v>42674</v>
      </c>
      <c r="W2193" s="3">
        <f>Table__._SQL2014_QLTS17_DW_DimDate[[#This Row],[Ngay]]-Table__._SQL2014_QLTS17_DW_DimDate[[#This Row],[NgayBatDauMuaVu]]+1</f>
        <v>62</v>
      </c>
      <c r="X2193">
        <f>INT((Table__._SQL2014_QLTS17_DW_DimDate[[#This Row],[NgayMuaVu]]-1)/7)+1</f>
        <v>9</v>
      </c>
      <c r="Y2193" t="str">
        <f>"Tuần " &amp;Table__._SQL2014_QLTS17_DW_DimDate[[#This Row],[TuanMuaVu]] &amp; " năm " &amp;Table__._SQL2014_QLTS17_DW_DimDate[[#This Row],[NamMuaVuStr]]</f>
        <v>Tuần 9 năm 2015-2016</v>
      </c>
      <c r="Z2193">
        <f>YEAR(Table__._SQL2014_QLTS17_DW_DimDate[[#This Row],[NgayBatDauMuaVu]])</f>
        <v>2015</v>
      </c>
      <c r="AA2193" t="str">
        <f>YEAR(Table__._SQL2014_QLTS17_DW_DimDate[[#This Row],[NgayBatDauMuaVu]]) &amp;"-"&amp;YEAR(Table__._SQL2014_QLTS17_DW_DimDate[[#This Row],[NgayKetThucMuaVu]])</f>
        <v>2015-2016</v>
      </c>
      <c r="AB2193">
        <f>YEAR(Table__._SQL2014_QLTS17_DW_DimDate[[#This Row],[NgayBatDauMuaVu]])</f>
        <v>2015</v>
      </c>
      <c r="AC2193">
        <f>YEAR(Table__._SQL2014_QLTS17_DW_DimDate[[#This Row],[NgayKetThucMuaVu]])</f>
        <v>2016</v>
      </c>
    </row>
    <row r="2194" spans="1:29">
      <c r="A2194">
        <v>20160102</v>
      </c>
      <c r="B2194" s="1">
        <v>42371</v>
      </c>
      <c r="C2194" t="s">
        <v>13</v>
      </c>
      <c r="D2194" t="s">
        <v>892</v>
      </c>
      <c r="E2194" t="s">
        <v>14</v>
      </c>
      <c r="F2194" t="s">
        <v>13</v>
      </c>
      <c r="G2194" t="s">
        <v>1</v>
      </c>
      <c r="H2194" t="s">
        <v>1</v>
      </c>
      <c r="I2194" t="s">
        <v>1</v>
      </c>
      <c r="J2194" t="s">
        <v>898</v>
      </c>
      <c r="K2194" t="s">
        <v>1</v>
      </c>
      <c r="L2194" t="s">
        <v>1</v>
      </c>
      <c r="M2194" t="s">
        <v>910</v>
      </c>
      <c r="N2194" t="s">
        <v>517</v>
      </c>
      <c r="O2194" t="s">
        <v>518</v>
      </c>
      <c r="P2194" t="s">
        <v>519</v>
      </c>
      <c r="Q2194" t="s">
        <v>518</v>
      </c>
      <c r="R2194" t="s">
        <v>520</v>
      </c>
      <c r="S2194" t="s">
        <v>518</v>
      </c>
      <c r="T2194" t="s">
        <v>521</v>
      </c>
      <c r="U2194" s="2">
        <f>DATE(IF(MONTH(Table__._SQL2014_QLTS17_DW_DimDate[[#This Row],[Ngay]])&lt;11,YEAR(Table__._SQL2014_QLTS17_DW_DimDate[[#This Row],[Ngay]])-1, YEAR(Table__._SQL2014_QLTS17_DW_DimDate[[#This Row],[Ngay]])),11,1)</f>
        <v>42309</v>
      </c>
      <c r="V2194" s="2">
        <f>DATE(YEAR(Table__._SQL2014_QLTS17_DW_DimDate[[#This Row],[NgayBatDauMuaVu]])+1, 10,31)</f>
        <v>42674</v>
      </c>
      <c r="W2194" s="3">
        <f>Table__._SQL2014_QLTS17_DW_DimDate[[#This Row],[Ngay]]-Table__._SQL2014_QLTS17_DW_DimDate[[#This Row],[NgayBatDauMuaVu]]+1</f>
        <v>63</v>
      </c>
      <c r="X2194">
        <f>INT((Table__._SQL2014_QLTS17_DW_DimDate[[#This Row],[NgayMuaVu]]-1)/7)+1</f>
        <v>9</v>
      </c>
      <c r="Y2194" t="str">
        <f>"Tuần " &amp;Table__._SQL2014_QLTS17_DW_DimDate[[#This Row],[TuanMuaVu]] &amp; " năm " &amp;Table__._SQL2014_QLTS17_DW_DimDate[[#This Row],[NamMuaVuStr]]</f>
        <v>Tuần 9 năm 2015-2016</v>
      </c>
      <c r="Z2194">
        <f>YEAR(Table__._SQL2014_QLTS17_DW_DimDate[[#This Row],[NgayBatDauMuaVu]])</f>
        <v>2015</v>
      </c>
      <c r="AA2194" t="str">
        <f>YEAR(Table__._SQL2014_QLTS17_DW_DimDate[[#This Row],[NgayBatDauMuaVu]]) &amp;"-"&amp;YEAR(Table__._SQL2014_QLTS17_DW_DimDate[[#This Row],[NgayKetThucMuaVu]])</f>
        <v>2015-2016</v>
      </c>
      <c r="AB2194">
        <f>YEAR(Table__._SQL2014_QLTS17_DW_DimDate[[#This Row],[NgayBatDauMuaVu]])</f>
        <v>2015</v>
      </c>
      <c r="AC2194">
        <f>YEAR(Table__._SQL2014_QLTS17_DW_DimDate[[#This Row],[NgayKetThucMuaVu]])</f>
        <v>2016</v>
      </c>
    </row>
    <row r="2195" spans="1:29">
      <c r="A2195">
        <v>20160103</v>
      </c>
      <c r="B2195" s="1">
        <v>42372</v>
      </c>
      <c r="C2195" t="s">
        <v>16</v>
      </c>
      <c r="D2195" t="s">
        <v>893</v>
      </c>
      <c r="E2195" t="s">
        <v>1</v>
      </c>
      <c r="F2195" t="s">
        <v>16</v>
      </c>
      <c r="G2195" t="s">
        <v>13</v>
      </c>
      <c r="H2195" t="s">
        <v>13</v>
      </c>
      <c r="I2195" t="s">
        <v>1</v>
      </c>
      <c r="J2195" t="s">
        <v>898</v>
      </c>
      <c r="K2195" t="s">
        <v>1</v>
      </c>
      <c r="L2195" t="s">
        <v>1</v>
      </c>
      <c r="M2195" t="s">
        <v>910</v>
      </c>
      <c r="N2195" t="s">
        <v>517</v>
      </c>
      <c r="O2195" t="s">
        <v>518</v>
      </c>
      <c r="P2195" t="s">
        <v>519</v>
      </c>
      <c r="Q2195" t="s">
        <v>518</v>
      </c>
      <c r="R2195" t="s">
        <v>520</v>
      </c>
      <c r="S2195" t="s">
        <v>518</v>
      </c>
      <c r="T2195" t="s">
        <v>521</v>
      </c>
      <c r="U2195" s="2">
        <f>DATE(IF(MONTH(Table__._SQL2014_QLTS17_DW_DimDate[[#This Row],[Ngay]])&lt;11,YEAR(Table__._SQL2014_QLTS17_DW_DimDate[[#This Row],[Ngay]])-1, YEAR(Table__._SQL2014_QLTS17_DW_DimDate[[#This Row],[Ngay]])),11,1)</f>
        <v>42309</v>
      </c>
      <c r="V2195" s="2">
        <f>DATE(YEAR(Table__._SQL2014_QLTS17_DW_DimDate[[#This Row],[NgayBatDauMuaVu]])+1, 10,31)</f>
        <v>42674</v>
      </c>
      <c r="W2195" s="3">
        <f>Table__._SQL2014_QLTS17_DW_DimDate[[#This Row],[Ngay]]-Table__._SQL2014_QLTS17_DW_DimDate[[#This Row],[NgayBatDauMuaVu]]+1</f>
        <v>64</v>
      </c>
      <c r="X2195">
        <f>INT((Table__._SQL2014_QLTS17_DW_DimDate[[#This Row],[NgayMuaVu]]-1)/7)+1</f>
        <v>10</v>
      </c>
      <c r="Y2195" t="str">
        <f>"Tuần " &amp;Table__._SQL2014_QLTS17_DW_DimDate[[#This Row],[TuanMuaVu]] &amp; " năm " &amp;Table__._SQL2014_QLTS17_DW_DimDate[[#This Row],[NamMuaVuStr]]</f>
        <v>Tuần 10 năm 2015-2016</v>
      </c>
      <c r="Z2195">
        <f>YEAR(Table__._SQL2014_QLTS17_DW_DimDate[[#This Row],[NgayBatDauMuaVu]])</f>
        <v>2015</v>
      </c>
      <c r="AA2195" t="str">
        <f>YEAR(Table__._SQL2014_QLTS17_DW_DimDate[[#This Row],[NgayBatDauMuaVu]]) &amp;"-"&amp;YEAR(Table__._SQL2014_QLTS17_DW_DimDate[[#This Row],[NgayKetThucMuaVu]])</f>
        <v>2015-2016</v>
      </c>
      <c r="AB2195">
        <f>YEAR(Table__._SQL2014_QLTS17_DW_DimDate[[#This Row],[NgayBatDauMuaVu]])</f>
        <v>2015</v>
      </c>
      <c r="AC2195">
        <f>YEAR(Table__._SQL2014_QLTS17_DW_DimDate[[#This Row],[NgayKetThucMuaVu]])</f>
        <v>2016</v>
      </c>
    </row>
    <row r="2196" spans="1:29">
      <c r="A2196">
        <v>20160104</v>
      </c>
      <c r="B2196" s="1">
        <v>42373</v>
      </c>
      <c r="C2196" t="s">
        <v>12</v>
      </c>
      <c r="D2196" t="s">
        <v>894</v>
      </c>
      <c r="E2196" t="s">
        <v>13</v>
      </c>
      <c r="F2196" t="s">
        <v>12</v>
      </c>
      <c r="G2196" t="s">
        <v>13</v>
      </c>
      <c r="H2196" t="s">
        <v>13</v>
      </c>
      <c r="I2196" t="s">
        <v>1</v>
      </c>
      <c r="J2196" t="s">
        <v>898</v>
      </c>
      <c r="K2196" t="s">
        <v>1</v>
      </c>
      <c r="L2196" t="s">
        <v>1</v>
      </c>
      <c r="M2196" t="s">
        <v>910</v>
      </c>
      <c r="N2196" t="s">
        <v>517</v>
      </c>
      <c r="O2196" t="s">
        <v>518</v>
      </c>
      <c r="P2196" t="s">
        <v>519</v>
      </c>
      <c r="Q2196" t="s">
        <v>518</v>
      </c>
      <c r="R2196" t="s">
        <v>520</v>
      </c>
      <c r="S2196" t="s">
        <v>518</v>
      </c>
      <c r="T2196" t="s">
        <v>521</v>
      </c>
      <c r="U2196" s="2">
        <f>DATE(IF(MONTH(Table__._SQL2014_QLTS17_DW_DimDate[[#This Row],[Ngay]])&lt;11,YEAR(Table__._SQL2014_QLTS17_DW_DimDate[[#This Row],[Ngay]])-1, YEAR(Table__._SQL2014_QLTS17_DW_DimDate[[#This Row],[Ngay]])),11,1)</f>
        <v>42309</v>
      </c>
      <c r="V2196" s="2">
        <f>DATE(YEAR(Table__._SQL2014_QLTS17_DW_DimDate[[#This Row],[NgayBatDauMuaVu]])+1, 10,31)</f>
        <v>42674</v>
      </c>
      <c r="W2196" s="3">
        <f>Table__._SQL2014_QLTS17_DW_DimDate[[#This Row],[Ngay]]-Table__._SQL2014_QLTS17_DW_DimDate[[#This Row],[NgayBatDauMuaVu]]+1</f>
        <v>65</v>
      </c>
      <c r="X2196">
        <f>INT((Table__._SQL2014_QLTS17_DW_DimDate[[#This Row],[NgayMuaVu]]-1)/7)+1</f>
        <v>10</v>
      </c>
      <c r="Y2196" t="str">
        <f>"Tuần " &amp;Table__._SQL2014_QLTS17_DW_DimDate[[#This Row],[TuanMuaVu]] &amp; " năm " &amp;Table__._SQL2014_QLTS17_DW_DimDate[[#This Row],[NamMuaVuStr]]</f>
        <v>Tuần 10 năm 2015-2016</v>
      </c>
      <c r="Z2196">
        <f>YEAR(Table__._SQL2014_QLTS17_DW_DimDate[[#This Row],[NgayBatDauMuaVu]])</f>
        <v>2015</v>
      </c>
      <c r="AA2196" t="str">
        <f>YEAR(Table__._SQL2014_QLTS17_DW_DimDate[[#This Row],[NgayBatDauMuaVu]]) &amp;"-"&amp;YEAR(Table__._SQL2014_QLTS17_DW_DimDate[[#This Row],[NgayKetThucMuaVu]])</f>
        <v>2015-2016</v>
      </c>
      <c r="AB2196">
        <f>YEAR(Table__._SQL2014_QLTS17_DW_DimDate[[#This Row],[NgayBatDauMuaVu]])</f>
        <v>2015</v>
      </c>
      <c r="AC2196">
        <f>YEAR(Table__._SQL2014_QLTS17_DW_DimDate[[#This Row],[NgayKetThucMuaVu]])</f>
        <v>2016</v>
      </c>
    </row>
    <row r="2197" spans="1:29">
      <c r="A2197">
        <v>20160105</v>
      </c>
      <c r="B2197" s="1">
        <v>42374</v>
      </c>
      <c r="C2197" t="s">
        <v>3</v>
      </c>
      <c r="D2197" t="s">
        <v>895</v>
      </c>
      <c r="E2197" t="s">
        <v>16</v>
      </c>
      <c r="F2197" t="s">
        <v>3</v>
      </c>
      <c r="G2197" t="s">
        <v>13</v>
      </c>
      <c r="H2197" t="s">
        <v>13</v>
      </c>
      <c r="I2197" t="s">
        <v>1</v>
      </c>
      <c r="J2197" t="s">
        <v>898</v>
      </c>
      <c r="K2197" t="s">
        <v>1</v>
      </c>
      <c r="L2197" t="s">
        <v>1</v>
      </c>
      <c r="M2197" t="s">
        <v>910</v>
      </c>
      <c r="N2197" t="s">
        <v>517</v>
      </c>
      <c r="O2197" t="s">
        <v>518</v>
      </c>
      <c r="P2197" t="s">
        <v>519</v>
      </c>
      <c r="Q2197" t="s">
        <v>518</v>
      </c>
      <c r="R2197" t="s">
        <v>520</v>
      </c>
      <c r="S2197" t="s">
        <v>518</v>
      </c>
      <c r="T2197" t="s">
        <v>521</v>
      </c>
      <c r="U2197" s="2">
        <f>DATE(IF(MONTH(Table__._SQL2014_QLTS17_DW_DimDate[[#This Row],[Ngay]])&lt;11,YEAR(Table__._SQL2014_QLTS17_DW_DimDate[[#This Row],[Ngay]])-1, YEAR(Table__._SQL2014_QLTS17_DW_DimDate[[#This Row],[Ngay]])),11,1)</f>
        <v>42309</v>
      </c>
      <c r="V2197" s="2">
        <f>DATE(YEAR(Table__._SQL2014_QLTS17_DW_DimDate[[#This Row],[NgayBatDauMuaVu]])+1, 10,31)</f>
        <v>42674</v>
      </c>
      <c r="W2197" s="3">
        <f>Table__._SQL2014_QLTS17_DW_DimDate[[#This Row],[Ngay]]-Table__._SQL2014_QLTS17_DW_DimDate[[#This Row],[NgayBatDauMuaVu]]+1</f>
        <v>66</v>
      </c>
      <c r="X2197">
        <f>INT((Table__._SQL2014_QLTS17_DW_DimDate[[#This Row],[NgayMuaVu]]-1)/7)+1</f>
        <v>10</v>
      </c>
      <c r="Y2197" t="str">
        <f>"Tuần " &amp;Table__._SQL2014_QLTS17_DW_DimDate[[#This Row],[TuanMuaVu]] &amp; " năm " &amp;Table__._SQL2014_QLTS17_DW_DimDate[[#This Row],[NamMuaVuStr]]</f>
        <v>Tuần 10 năm 2015-2016</v>
      </c>
      <c r="Z2197">
        <f>YEAR(Table__._SQL2014_QLTS17_DW_DimDate[[#This Row],[NgayBatDauMuaVu]])</f>
        <v>2015</v>
      </c>
      <c r="AA2197" t="str">
        <f>YEAR(Table__._SQL2014_QLTS17_DW_DimDate[[#This Row],[NgayBatDauMuaVu]]) &amp;"-"&amp;YEAR(Table__._SQL2014_QLTS17_DW_DimDate[[#This Row],[NgayKetThucMuaVu]])</f>
        <v>2015-2016</v>
      </c>
      <c r="AB2197">
        <f>YEAR(Table__._SQL2014_QLTS17_DW_DimDate[[#This Row],[NgayBatDauMuaVu]])</f>
        <v>2015</v>
      </c>
      <c r="AC2197">
        <f>YEAR(Table__._SQL2014_QLTS17_DW_DimDate[[#This Row],[NgayKetThucMuaVu]])</f>
        <v>2016</v>
      </c>
    </row>
    <row r="2198" spans="1:29">
      <c r="A2198">
        <v>20160106</v>
      </c>
      <c r="B2198" s="1">
        <v>42375</v>
      </c>
      <c r="C2198" t="s">
        <v>2</v>
      </c>
      <c r="D2198" t="s">
        <v>896</v>
      </c>
      <c r="E2198" t="s">
        <v>12</v>
      </c>
      <c r="F2198" t="s">
        <v>2</v>
      </c>
      <c r="G2198" t="s">
        <v>13</v>
      </c>
      <c r="H2198" t="s">
        <v>13</v>
      </c>
      <c r="I2198" t="s">
        <v>1</v>
      </c>
      <c r="J2198" t="s">
        <v>898</v>
      </c>
      <c r="K2198" t="s">
        <v>1</v>
      </c>
      <c r="L2198" t="s">
        <v>1</v>
      </c>
      <c r="M2198" t="s">
        <v>910</v>
      </c>
      <c r="N2198" t="s">
        <v>517</v>
      </c>
      <c r="O2198" t="s">
        <v>518</v>
      </c>
      <c r="P2198" t="s">
        <v>519</v>
      </c>
      <c r="Q2198" t="s">
        <v>518</v>
      </c>
      <c r="R2198" t="s">
        <v>520</v>
      </c>
      <c r="S2198" t="s">
        <v>518</v>
      </c>
      <c r="T2198" t="s">
        <v>521</v>
      </c>
      <c r="U2198" s="2">
        <f>DATE(IF(MONTH(Table__._SQL2014_QLTS17_DW_DimDate[[#This Row],[Ngay]])&lt;11,YEAR(Table__._SQL2014_QLTS17_DW_DimDate[[#This Row],[Ngay]])-1, YEAR(Table__._SQL2014_QLTS17_DW_DimDate[[#This Row],[Ngay]])),11,1)</f>
        <v>42309</v>
      </c>
      <c r="V2198" s="2">
        <f>DATE(YEAR(Table__._SQL2014_QLTS17_DW_DimDate[[#This Row],[NgayBatDauMuaVu]])+1, 10,31)</f>
        <v>42674</v>
      </c>
      <c r="W2198" s="3">
        <f>Table__._SQL2014_QLTS17_DW_DimDate[[#This Row],[Ngay]]-Table__._SQL2014_QLTS17_DW_DimDate[[#This Row],[NgayBatDauMuaVu]]+1</f>
        <v>67</v>
      </c>
      <c r="X2198">
        <f>INT((Table__._SQL2014_QLTS17_DW_DimDate[[#This Row],[NgayMuaVu]]-1)/7)+1</f>
        <v>10</v>
      </c>
      <c r="Y2198" t="str">
        <f>"Tuần " &amp;Table__._SQL2014_QLTS17_DW_DimDate[[#This Row],[TuanMuaVu]] &amp; " năm " &amp;Table__._SQL2014_QLTS17_DW_DimDate[[#This Row],[NamMuaVuStr]]</f>
        <v>Tuần 10 năm 2015-2016</v>
      </c>
      <c r="Z2198">
        <f>YEAR(Table__._SQL2014_QLTS17_DW_DimDate[[#This Row],[NgayBatDauMuaVu]])</f>
        <v>2015</v>
      </c>
      <c r="AA2198" t="str">
        <f>YEAR(Table__._SQL2014_QLTS17_DW_DimDate[[#This Row],[NgayBatDauMuaVu]]) &amp;"-"&amp;YEAR(Table__._SQL2014_QLTS17_DW_DimDate[[#This Row],[NgayKetThucMuaVu]])</f>
        <v>2015-2016</v>
      </c>
      <c r="AB2198">
        <f>YEAR(Table__._SQL2014_QLTS17_DW_DimDate[[#This Row],[NgayBatDauMuaVu]])</f>
        <v>2015</v>
      </c>
      <c r="AC2198">
        <f>YEAR(Table__._SQL2014_QLTS17_DW_DimDate[[#This Row],[NgayKetThucMuaVu]])</f>
        <v>2016</v>
      </c>
    </row>
    <row r="2199" spans="1:29">
      <c r="A2199">
        <v>20160107</v>
      </c>
      <c r="B2199" s="1">
        <v>42376</v>
      </c>
      <c r="C2199" t="s">
        <v>14</v>
      </c>
      <c r="D2199" t="s">
        <v>897</v>
      </c>
      <c r="E2199" t="s">
        <v>3</v>
      </c>
      <c r="F2199" t="s">
        <v>14</v>
      </c>
      <c r="G2199" t="s">
        <v>13</v>
      </c>
      <c r="H2199" t="s">
        <v>13</v>
      </c>
      <c r="I2199" t="s">
        <v>1</v>
      </c>
      <c r="J2199" t="s">
        <v>898</v>
      </c>
      <c r="K2199" t="s">
        <v>1</v>
      </c>
      <c r="L2199" t="s">
        <v>1</v>
      </c>
      <c r="M2199" t="s">
        <v>910</v>
      </c>
      <c r="N2199" t="s">
        <v>517</v>
      </c>
      <c r="O2199" t="s">
        <v>518</v>
      </c>
      <c r="P2199" t="s">
        <v>519</v>
      </c>
      <c r="Q2199" t="s">
        <v>518</v>
      </c>
      <c r="R2199" t="s">
        <v>520</v>
      </c>
      <c r="S2199" t="s">
        <v>518</v>
      </c>
      <c r="T2199" t="s">
        <v>521</v>
      </c>
      <c r="U2199" s="2">
        <f>DATE(IF(MONTH(Table__._SQL2014_QLTS17_DW_DimDate[[#This Row],[Ngay]])&lt;11,YEAR(Table__._SQL2014_QLTS17_DW_DimDate[[#This Row],[Ngay]])-1, YEAR(Table__._SQL2014_QLTS17_DW_DimDate[[#This Row],[Ngay]])),11,1)</f>
        <v>42309</v>
      </c>
      <c r="V2199" s="2">
        <f>DATE(YEAR(Table__._SQL2014_QLTS17_DW_DimDate[[#This Row],[NgayBatDauMuaVu]])+1, 10,31)</f>
        <v>42674</v>
      </c>
      <c r="W2199" s="3">
        <f>Table__._SQL2014_QLTS17_DW_DimDate[[#This Row],[Ngay]]-Table__._SQL2014_QLTS17_DW_DimDate[[#This Row],[NgayBatDauMuaVu]]+1</f>
        <v>68</v>
      </c>
      <c r="X2199">
        <f>INT((Table__._SQL2014_QLTS17_DW_DimDate[[#This Row],[NgayMuaVu]]-1)/7)+1</f>
        <v>10</v>
      </c>
      <c r="Y2199" t="str">
        <f>"Tuần " &amp;Table__._SQL2014_QLTS17_DW_DimDate[[#This Row],[TuanMuaVu]] &amp; " năm " &amp;Table__._SQL2014_QLTS17_DW_DimDate[[#This Row],[NamMuaVuStr]]</f>
        <v>Tuần 10 năm 2015-2016</v>
      </c>
      <c r="Z2199">
        <f>YEAR(Table__._SQL2014_QLTS17_DW_DimDate[[#This Row],[NgayBatDauMuaVu]])</f>
        <v>2015</v>
      </c>
      <c r="AA2199" t="str">
        <f>YEAR(Table__._SQL2014_QLTS17_DW_DimDate[[#This Row],[NgayBatDauMuaVu]]) &amp;"-"&amp;YEAR(Table__._SQL2014_QLTS17_DW_DimDate[[#This Row],[NgayKetThucMuaVu]])</f>
        <v>2015-2016</v>
      </c>
      <c r="AB2199">
        <f>YEAR(Table__._SQL2014_QLTS17_DW_DimDate[[#This Row],[NgayBatDauMuaVu]])</f>
        <v>2015</v>
      </c>
      <c r="AC2199">
        <f>YEAR(Table__._SQL2014_QLTS17_DW_DimDate[[#This Row],[NgayKetThucMuaVu]])</f>
        <v>2016</v>
      </c>
    </row>
    <row r="2200" spans="1:29">
      <c r="A2200">
        <v>20160108</v>
      </c>
      <c r="B2200" s="1">
        <v>42377</v>
      </c>
      <c r="C2200" t="s">
        <v>18</v>
      </c>
      <c r="D2200" t="s">
        <v>891</v>
      </c>
      <c r="E2200" t="s">
        <v>2</v>
      </c>
      <c r="F2200" t="s">
        <v>18</v>
      </c>
      <c r="G2200" t="s">
        <v>13</v>
      </c>
      <c r="H2200" t="s">
        <v>13</v>
      </c>
      <c r="I2200" t="s">
        <v>1</v>
      </c>
      <c r="J2200" t="s">
        <v>898</v>
      </c>
      <c r="K2200" t="s">
        <v>1</v>
      </c>
      <c r="L2200" t="s">
        <v>1</v>
      </c>
      <c r="M2200" t="s">
        <v>910</v>
      </c>
      <c r="N2200" t="s">
        <v>517</v>
      </c>
      <c r="O2200" t="s">
        <v>518</v>
      </c>
      <c r="P2200" t="s">
        <v>519</v>
      </c>
      <c r="Q2200" t="s">
        <v>518</v>
      </c>
      <c r="R2200" t="s">
        <v>520</v>
      </c>
      <c r="S2200" t="s">
        <v>518</v>
      </c>
      <c r="T2200" t="s">
        <v>521</v>
      </c>
      <c r="U2200" s="2">
        <f>DATE(IF(MONTH(Table__._SQL2014_QLTS17_DW_DimDate[[#This Row],[Ngay]])&lt;11,YEAR(Table__._SQL2014_QLTS17_DW_DimDate[[#This Row],[Ngay]])-1, YEAR(Table__._SQL2014_QLTS17_DW_DimDate[[#This Row],[Ngay]])),11,1)</f>
        <v>42309</v>
      </c>
      <c r="V2200" s="2">
        <f>DATE(YEAR(Table__._SQL2014_QLTS17_DW_DimDate[[#This Row],[NgayBatDauMuaVu]])+1, 10,31)</f>
        <v>42674</v>
      </c>
      <c r="W2200" s="3">
        <f>Table__._SQL2014_QLTS17_DW_DimDate[[#This Row],[Ngay]]-Table__._SQL2014_QLTS17_DW_DimDate[[#This Row],[NgayBatDauMuaVu]]+1</f>
        <v>69</v>
      </c>
      <c r="X2200">
        <f>INT((Table__._SQL2014_QLTS17_DW_DimDate[[#This Row],[NgayMuaVu]]-1)/7)+1</f>
        <v>10</v>
      </c>
      <c r="Y2200" t="str">
        <f>"Tuần " &amp;Table__._SQL2014_QLTS17_DW_DimDate[[#This Row],[TuanMuaVu]] &amp; " năm " &amp;Table__._SQL2014_QLTS17_DW_DimDate[[#This Row],[NamMuaVuStr]]</f>
        <v>Tuần 10 năm 2015-2016</v>
      </c>
      <c r="Z2200">
        <f>YEAR(Table__._SQL2014_QLTS17_DW_DimDate[[#This Row],[NgayBatDauMuaVu]])</f>
        <v>2015</v>
      </c>
      <c r="AA2200" t="str">
        <f>YEAR(Table__._SQL2014_QLTS17_DW_DimDate[[#This Row],[NgayBatDauMuaVu]]) &amp;"-"&amp;YEAR(Table__._SQL2014_QLTS17_DW_DimDate[[#This Row],[NgayKetThucMuaVu]])</f>
        <v>2015-2016</v>
      </c>
      <c r="AB2200">
        <f>YEAR(Table__._SQL2014_QLTS17_DW_DimDate[[#This Row],[NgayBatDauMuaVu]])</f>
        <v>2015</v>
      </c>
      <c r="AC2200">
        <f>YEAR(Table__._SQL2014_QLTS17_DW_DimDate[[#This Row],[NgayKetThucMuaVu]])</f>
        <v>2016</v>
      </c>
    </row>
    <row r="2201" spans="1:29">
      <c r="A2201">
        <v>20160109</v>
      </c>
      <c r="B2201" s="1">
        <v>42378</v>
      </c>
      <c r="C2201" t="s">
        <v>19</v>
      </c>
      <c r="D2201" t="s">
        <v>892</v>
      </c>
      <c r="E2201" t="s">
        <v>14</v>
      </c>
      <c r="F2201" t="s">
        <v>19</v>
      </c>
      <c r="G2201" t="s">
        <v>13</v>
      </c>
      <c r="H2201" t="s">
        <v>13</v>
      </c>
      <c r="I2201" t="s">
        <v>1</v>
      </c>
      <c r="J2201" t="s">
        <v>898</v>
      </c>
      <c r="K2201" t="s">
        <v>1</v>
      </c>
      <c r="L2201" t="s">
        <v>1</v>
      </c>
      <c r="M2201" t="s">
        <v>910</v>
      </c>
      <c r="N2201" t="s">
        <v>517</v>
      </c>
      <c r="O2201" t="s">
        <v>518</v>
      </c>
      <c r="P2201" t="s">
        <v>519</v>
      </c>
      <c r="Q2201" t="s">
        <v>518</v>
      </c>
      <c r="R2201" t="s">
        <v>520</v>
      </c>
      <c r="S2201" t="s">
        <v>518</v>
      </c>
      <c r="T2201" t="s">
        <v>521</v>
      </c>
      <c r="U2201" s="2">
        <f>DATE(IF(MONTH(Table__._SQL2014_QLTS17_DW_DimDate[[#This Row],[Ngay]])&lt;11,YEAR(Table__._SQL2014_QLTS17_DW_DimDate[[#This Row],[Ngay]])-1, YEAR(Table__._SQL2014_QLTS17_DW_DimDate[[#This Row],[Ngay]])),11,1)</f>
        <v>42309</v>
      </c>
      <c r="V2201" s="2">
        <f>DATE(YEAR(Table__._SQL2014_QLTS17_DW_DimDate[[#This Row],[NgayBatDauMuaVu]])+1, 10,31)</f>
        <v>42674</v>
      </c>
      <c r="W2201" s="3">
        <f>Table__._SQL2014_QLTS17_DW_DimDate[[#This Row],[Ngay]]-Table__._SQL2014_QLTS17_DW_DimDate[[#This Row],[NgayBatDauMuaVu]]+1</f>
        <v>70</v>
      </c>
      <c r="X2201">
        <f>INT((Table__._SQL2014_QLTS17_DW_DimDate[[#This Row],[NgayMuaVu]]-1)/7)+1</f>
        <v>10</v>
      </c>
      <c r="Y2201" t="str">
        <f>"Tuần " &amp;Table__._SQL2014_QLTS17_DW_DimDate[[#This Row],[TuanMuaVu]] &amp; " năm " &amp;Table__._SQL2014_QLTS17_DW_DimDate[[#This Row],[NamMuaVuStr]]</f>
        <v>Tuần 10 năm 2015-2016</v>
      </c>
      <c r="Z2201">
        <f>YEAR(Table__._SQL2014_QLTS17_DW_DimDate[[#This Row],[NgayBatDauMuaVu]])</f>
        <v>2015</v>
      </c>
      <c r="AA2201" t="str">
        <f>YEAR(Table__._SQL2014_QLTS17_DW_DimDate[[#This Row],[NgayBatDauMuaVu]]) &amp;"-"&amp;YEAR(Table__._SQL2014_QLTS17_DW_DimDate[[#This Row],[NgayKetThucMuaVu]])</f>
        <v>2015-2016</v>
      </c>
      <c r="AB2201">
        <f>YEAR(Table__._SQL2014_QLTS17_DW_DimDate[[#This Row],[NgayBatDauMuaVu]])</f>
        <v>2015</v>
      </c>
      <c r="AC2201">
        <f>YEAR(Table__._SQL2014_QLTS17_DW_DimDate[[#This Row],[NgayKetThucMuaVu]])</f>
        <v>2016</v>
      </c>
    </row>
    <row r="2202" spans="1:29">
      <c r="A2202">
        <v>20160110</v>
      </c>
      <c r="B2202" s="1">
        <v>42379</v>
      </c>
      <c r="C2202" t="s">
        <v>20</v>
      </c>
      <c r="D2202" t="s">
        <v>893</v>
      </c>
      <c r="E2202" t="s">
        <v>1</v>
      </c>
      <c r="F2202" t="s">
        <v>20</v>
      </c>
      <c r="G2202" t="s">
        <v>16</v>
      </c>
      <c r="H2202" t="s">
        <v>16</v>
      </c>
      <c r="I2202" t="s">
        <v>1</v>
      </c>
      <c r="J2202" t="s">
        <v>898</v>
      </c>
      <c r="K2202" t="s">
        <v>1</v>
      </c>
      <c r="L2202" t="s">
        <v>1</v>
      </c>
      <c r="M2202" t="s">
        <v>910</v>
      </c>
      <c r="N2202" t="s">
        <v>517</v>
      </c>
      <c r="O2202" t="s">
        <v>518</v>
      </c>
      <c r="P2202" t="s">
        <v>519</v>
      </c>
      <c r="Q2202" t="s">
        <v>518</v>
      </c>
      <c r="R2202" t="s">
        <v>520</v>
      </c>
      <c r="S2202" t="s">
        <v>518</v>
      </c>
      <c r="T2202" t="s">
        <v>521</v>
      </c>
      <c r="U2202" s="2">
        <f>DATE(IF(MONTH(Table__._SQL2014_QLTS17_DW_DimDate[[#This Row],[Ngay]])&lt;11,YEAR(Table__._SQL2014_QLTS17_DW_DimDate[[#This Row],[Ngay]])-1, YEAR(Table__._SQL2014_QLTS17_DW_DimDate[[#This Row],[Ngay]])),11,1)</f>
        <v>42309</v>
      </c>
      <c r="V2202" s="2">
        <f>DATE(YEAR(Table__._SQL2014_QLTS17_DW_DimDate[[#This Row],[NgayBatDauMuaVu]])+1, 10,31)</f>
        <v>42674</v>
      </c>
      <c r="W2202" s="3">
        <f>Table__._SQL2014_QLTS17_DW_DimDate[[#This Row],[Ngay]]-Table__._SQL2014_QLTS17_DW_DimDate[[#This Row],[NgayBatDauMuaVu]]+1</f>
        <v>71</v>
      </c>
      <c r="X2202">
        <f>INT((Table__._SQL2014_QLTS17_DW_DimDate[[#This Row],[NgayMuaVu]]-1)/7)+1</f>
        <v>11</v>
      </c>
      <c r="Y2202" t="str">
        <f>"Tuần " &amp;Table__._SQL2014_QLTS17_DW_DimDate[[#This Row],[TuanMuaVu]] &amp; " năm " &amp;Table__._SQL2014_QLTS17_DW_DimDate[[#This Row],[NamMuaVuStr]]</f>
        <v>Tuần 11 năm 2015-2016</v>
      </c>
      <c r="Z2202">
        <f>YEAR(Table__._SQL2014_QLTS17_DW_DimDate[[#This Row],[NgayBatDauMuaVu]])</f>
        <v>2015</v>
      </c>
      <c r="AA2202" t="str">
        <f>YEAR(Table__._SQL2014_QLTS17_DW_DimDate[[#This Row],[NgayBatDauMuaVu]]) &amp;"-"&amp;YEAR(Table__._SQL2014_QLTS17_DW_DimDate[[#This Row],[NgayKetThucMuaVu]])</f>
        <v>2015-2016</v>
      </c>
      <c r="AB2202">
        <f>YEAR(Table__._SQL2014_QLTS17_DW_DimDate[[#This Row],[NgayBatDauMuaVu]])</f>
        <v>2015</v>
      </c>
      <c r="AC2202">
        <f>YEAR(Table__._SQL2014_QLTS17_DW_DimDate[[#This Row],[NgayKetThucMuaVu]])</f>
        <v>2016</v>
      </c>
    </row>
    <row r="2203" spans="1:29">
      <c r="A2203">
        <v>20160111</v>
      </c>
      <c r="B2203" s="1">
        <v>42380</v>
      </c>
      <c r="C2203" t="s">
        <v>21</v>
      </c>
      <c r="D2203" t="s">
        <v>894</v>
      </c>
      <c r="E2203" t="s">
        <v>13</v>
      </c>
      <c r="F2203" t="s">
        <v>21</v>
      </c>
      <c r="G2203" t="s">
        <v>16</v>
      </c>
      <c r="H2203" t="s">
        <v>16</v>
      </c>
      <c r="I2203" t="s">
        <v>1</v>
      </c>
      <c r="J2203" t="s">
        <v>898</v>
      </c>
      <c r="K2203" t="s">
        <v>1</v>
      </c>
      <c r="L2203" t="s">
        <v>1</v>
      </c>
      <c r="M2203" t="s">
        <v>910</v>
      </c>
      <c r="N2203" t="s">
        <v>517</v>
      </c>
      <c r="O2203" t="s">
        <v>518</v>
      </c>
      <c r="P2203" t="s">
        <v>519</v>
      </c>
      <c r="Q2203" t="s">
        <v>518</v>
      </c>
      <c r="R2203" t="s">
        <v>520</v>
      </c>
      <c r="S2203" t="s">
        <v>518</v>
      </c>
      <c r="T2203" t="s">
        <v>521</v>
      </c>
      <c r="U2203" s="2">
        <f>DATE(IF(MONTH(Table__._SQL2014_QLTS17_DW_DimDate[[#This Row],[Ngay]])&lt;11,YEAR(Table__._SQL2014_QLTS17_DW_DimDate[[#This Row],[Ngay]])-1, YEAR(Table__._SQL2014_QLTS17_DW_DimDate[[#This Row],[Ngay]])),11,1)</f>
        <v>42309</v>
      </c>
      <c r="V2203" s="2">
        <f>DATE(YEAR(Table__._SQL2014_QLTS17_DW_DimDate[[#This Row],[NgayBatDauMuaVu]])+1, 10,31)</f>
        <v>42674</v>
      </c>
      <c r="W2203" s="3">
        <f>Table__._SQL2014_QLTS17_DW_DimDate[[#This Row],[Ngay]]-Table__._SQL2014_QLTS17_DW_DimDate[[#This Row],[NgayBatDauMuaVu]]+1</f>
        <v>72</v>
      </c>
      <c r="X2203">
        <f>INT((Table__._SQL2014_QLTS17_DW_DimDate[[#This Row],[NgayMuaVu]]-1)/7)+1</f>
        <v>11</v>
      </c>
      <c r="Y2203" t="str">
        <f>"Tuần " &amp;Table__._SQL2014_QLTS17_DW_DimDate[[#This Row],[TuanMuaVu]] &amp; " năm " &amp;Table__._SQL2014_QLTS17_DW_DimDate[[#This Row],[NamMuaVuStr]]</f>
        <v>Tuần 11 năm 2015-2016</v>
      </c>
      <c r="Z2203">
        <f>YEAR(Table__._SQL2014_QLTS17_DW_DimDate[[#This Row],[NgayBatDauMuaVu]])</f>
        <v>2015</v>
      </c>
      <c r="AA2203" t="str">
        <f>YEAR(Table__._SQL2014_QLTS17_DW_DimDate[[#This Row],[NgayBatDauMuaVu]]) &amp;"-"&amp;YEAR(Table__._SQL2014_QLTS17_DW_DimDate[[#This Row],[NgayKetThucMuaVu]])</f>
        <v>2015-2016</v>
      </c>
      <c r="AB2203">
        <f>YEAR(Table__._SQL2014_QLTS17_DW_DimDate[[#This Row],[NgayBatDauMuaVu]])</f>
        <v>2015</v>
      </c>
      <c r="AC2203">
        <f>YEAR(Table__._SQL2014_QLTS17_DW_DimDate[[#This Row],[NgayKetThucMuaVu]])</f>
        <v>2016</v>
      </c>
    </row>
    <row r="2204" spans="1:29">
      <c r="A2204">
        <v>20160112</v>
      </c>
      <c r="B2204" s="1">
        <v>42381</v>
      </c>
      <c r="C2204" t="s">
        <v>11</v>
      </c>
      <c r="D2204" t="s">
        <v>895</v>
      </c>
      <c r="E2204" t="s">
        <v>16</v>
      </c>
      <c r="F2204" t="s">
        <v>11</v>
      </c>
      <c r="G2204" t="s">
        <v>16</v>
      </c>
      <c r="H2204" t="s">
        <v>16</v>
      </c>
      <c r="I2204" t="s">
        <v>1</v>
      </c>
      <c r="J2204" t="s">
        <v>898</v>
      </c>
      <c r="K2204" t="s">
        <v>1</v>
      </c>
      <c r="L2204" t="s">
        <v>1</v>
      </c>
      <c r="M2204" t="s">
        <v>910</v>
      </c>
      <c r="N2204" t="s">
        <v>517</v>
      </c>
      <c r="O2204" t="s">
        <v>518</v>
      </c>
      <c r="P2204" t="s">
        <v>519</v>
      </c>
      <c r="Q2204" t="s">
        <v>518</v>
      </c>
      <c r="R2204" t="s">
        <v>520</v>
      </c>
      <c r="S2204" t="s">
        <v>518</v>
      </c>
      <c r="T2204" t="s">
        <v>521</v>
      </c>
      <c r="U2204" s="2">
        <f>DATE(IF(MONTH(Table__._SQL2014_QLTS17_DW_DimDate[[#This Row],[Ngay]])&lt;11,YEAR(Table__._SQL2014_QLTS17_DW_DimDate[[#This Row],[Ngay]])-1, YEAR(Table__._SQL2014_QLTS17_DW_DimDate[[#This Row],[Ngay]])),11,1)</f>
        <v>42309</v>
      </c>
      <c r="V2204" s="2">
        <f>DATE(YEAR(Table__._SQL2014_QLTS17_DW_DimDate[[#This Row],[NgayBatDauMuaVu]])+1, 10,31)</f>
        <v>42674</v>
      </c>
      <c r="W2204" s="3">
        <f>Table__._SQL2014_QLTS17_DW_DimDate[[#This Row],[Ngay]]-Table__._SQL2014_QLTS17_DW_DimDate[[#This Row],[NgayBatDauMuaVu]]+1</f>
        <v>73</v>
      </c>
      <c r="X2204">
        <f>INT((Table__._SQL2014_QLTS17_DW_DimDate[[#This Row],[NgayMuaVu]]-1)/7)+1</f>
        <v>11</v>
      </c>
      <c r="Y2204" t="str">
        <f>"Tuần " &amp;Table__._SQL2014_QLTS17_DW_DimDate[[#This Row],[TuanMuaVu]] &amp; " năm " &amp;Table__._SQL2014_QLTS17_DW_DimDate[[#This Row],[NamMuaVuStr]]</f>
        <v>Tuần 11 năm 2015-2016</v>
      </c>
      <c r="Z2204">
        <f>YEAR(Table__._SQL2014_QLTS17_DW_DimDate[[#This Row],[NgayBatDauMuaVu]])</f>
        <v>2015</v>
      </c>
      <c r="AA2204" t="str">
        <f>YEAR(Table__._SQL2014_QLTS17_DW_DimDate[[#This Row],[NgayBatDauMuaVu]]) &amp;"-"&amp;YEAR(Table__._SQL2014_QLTS17_DW_DimDate[[#This Row],[NgayKetThucMuaVu]])</f>
        <v>2015-2016</v>
      </c>
      <c r="AB2204">
        <f>YEAR(Table__._SQL2014_QLTS17_DW_DimDate[[#This Row],[NgayBatDauMuaVu]])</f>
        <v>2015</v>
      </c>
      <c r="AC2204">
        <f>YEAR(Table__._SQL2014_QLTS17_DW_DimDate[[#This Row],[NgayKetThucMuaVu]])</f>
        <v>2016</v>
      </c>
    </row>
    <row r="2205" spans="1:29">
      <c r="A2205">
        <v>20160113</v>
      </c>
      <c r="B2205" s="1">
        <v>42382</v>
      </c>
      <c r="C2205" t="s">
        <v>22</v>
      </c>
      <c r="D2205" t="s">
        <v>896</v>
      </c>
      <c r="E2205" t="s">
        <v>12</v>
      </c>
      <c r="F2205" t="s">
        <v>22</v>
      </c>
      <c r="G2205" t="s">
        <v>16</v>
      </c>
      <c r="H2205" t="s">
        <v>16</v>
      </c>
      <c r="I2205" t="s">
        <v>1</v>
      </c>
      <c r="J2205" t="s">
        <v>898</v>
      </c>
      <c r="K2205" t="s">
        <v>1</v>
      </c>
      <c r="L2205" t="s">
        <v>1</v>
      </c>
      <c r="M2205" t="s">
        <v>910</v>
      </c>
      <c r="N2205" t="s">
        <v>517</v>
      </c>
      <c r="O2205" t="s">
        <v>518</v>
      </c>
      <c r="P2205" t="s">
        <v>519</v>
      </c>
      <c r="Q2205" t="s">
        <v>518</v>
      </c>
      <c r="R2205" t="s">
        <v>520</v>
      </c>
      <c r="S2205" t="s">
        <v>518</v>
      </c>
      <c r="T2205" t="s">
        <v>521</v>
      </c>
      <c r="U2205" s="2">
        <f>DATE(IF(MONTH(Table__._SQL2014_QLTS17_DW_DimDate[[#This Row],[Ngay]])&lt;11,YEAR(Table__._SQL2014_QLTS17_DW_DimDate[[#This Row],[Ngay]])-1, YEAR(Table__._SQL2014_QLTS17_DW_DimDate[[#This Row],[Ngay]])),11,1)</f>
        <v>42309</v>
      </c>
      <c r="V2205" s="2">
        <f>DATE(YEAR(Table__._SQL2014_QLTS17_DW_DimDate[[#This Row],[NgayBatDauMuaVu]])+1, 10,31)</f>
        <v>42674</v>
      </c>
      <c r="W2205" s="3">
        <f>Table__._SQL2014_QLTS17_DW_DimDate[[#This Row],[Ngay]]-Table__._SQL2014_QLTS17_DW_DimDate[[#This Row],[NgayBatDauMuaVu]]+1</f>
        <v>74</v>
      </c>
      <c r="X2205">
        <f>INT((Table__._SQL2014_QLTS17_DW_DimDate[[#This Row],[NgayMuaVu]]-1)/7)+1</f>
        <v>11</v>
      </c>
      <c r="Y2205" t="str">
        <f>"Tuần " &amp;Table__._SQL2014_QLTS17_DW_DimDate[[#This Row],[TuanMuaVu]] &amp; " năm " &amp;Table__._SQL2014_QLTS17_DW_DimDate[[#This Row],[NamMuaVuStr]]</f>
        <v>Tuần 11 năm 2015-2016</v>
      </c>
      <c r="Z2205">
        <f>YEAR(Table__._SQL2014_QLTS17_DW_DimDate[[#This Row],[NgayBatDauMuaVu]])</f>
        <v>2015</v>
      </c>
      <c r="AA2205" t="str">
        <f>YEAR(Table__._SQL2014_QLTS17_DW_DimDate[[#This Row],[NgayBatDauMuaVu]]) &amp;"-"&amp;YEAR(Table__._SQL2014_QLTS17_DW_DimDate[[#This Row],[NgayKetThucMuaVu]])</f>
        <v>2015-2016</v>
      </c>
      <c r="AB2205">
        <f>YEAR(Table__._SQL2014_QLTS17_DW_DimDate[[#This Row],[NgayBatDauMuaVu]])</f>
        <v>2015</v>
      </c>
      <c r="AC2205">
        <f>YEAR(Table__._SQL2014_QLTS17_DW_DimDate[[#This Row],[NgayKetThucMuaVu]])</f>
        <v>2016</v>
      </c>
    </row>
    <row r="2206" spans="1:29">
      <c r="A2206">
        <v>20160114</v>
      </c>
      <c r="B2206" s="1">
        <v>42383</v>
      </c>
      <c r="C2206" t="s">
        <v>23</v>
      </c>
      <c r="D2206" t="s">
        <v>897</v>
      </c>
      <c r="E2206" t="s">
        <v>3</v>
      </c>
      <c r="F2206" t="s">
        <v>23</v>
      </c>
      <c r="G2206" t="s">
        <v>16</v>
      </c>
      <c r="H2206" t="s">
        <v>16</v>
      </c>
      <c r="I2206" t="s">
        <v>1</v>
      </c>
      <c r="J2206" t="s">
        <v>898</v>
      </c>
      <c r="K2206" t="s">
        <v>1</v>
      </c>
      <c r="L2206" t="s">
        <v>1</v>
      </c>
      <c r="M2206" t="s">
        <v>910</v>
      </c>
      <c r="N2206" t="s">
        <v>517</v>
      </c>
      <c r="O2206" t="s">
        <v>518</v>
      </c>
      <c r="P2206" t="s">
        <v>519</v>
      </c>
      <c r="Q2206" t="s">
        <v>518</v>
      </c>
      <c r="R2206" t="s">
        <v>520</v>
      </c>
      <c r="S2206" t="s">
        <v>518</v>
      </c>
      <c r="T2206" t="s">
        <v>521</v>
      </c>
      <c r="U2206" s="2">
        <f>DATE(IF(MONTH(Table__._SQL2014_QLTS17_DW_DimDate[[#This Row],[Ngay]])&lt;11,YEAR(Table__._SQL2014_QLTS17_DW_DimDate[[#This Row],[Ngay]])-1, YEAR(Table__._SQL2014_QLTS17_DW_DimDate[[#This Row],[Ngay]])),11,1)</f>
        <v>42309</v>
      </c>
      <c r="V2206" s="2">
        <f>DATE(YEAR(Table__._SQL2014_QLTS17_DW_DimDate[[#This Row],[NgayBatDauMuaVu]])+1, 10,31)</f>
        <v>42674</v>
      </c>
      <c r="W2206" s="3">
        <f>Table__._SQL2014_QLTS17_DW_DimDate[[#This Row],[Ngay]]-Table__._SQL2014_QLTS17_DW_DimDate[[#This Row],[NgayBatDauMuaVu]]+1</f>
        <v>75</v>
      </c>
      <c r="X2206">
        <f>INT((Table__._SQL2014_QLTS17_DW_DimDate[[#This Row],[NgayMuaVu]]-1)/7)+1</f>
        <v>11</v>
      </c>
      <c r="Y2206" t="str">
        <f>"Tuần " &amp;Table__._SQL2014_QLTS17_DW_DimDate[[#This Row],[TuanMuaVu]] &amp; " năm " &amp;Table__._SQL2014_QLTS17_DW_DimDate[[#This Row],[NamMuaVuStr]]</f>
        <v>Tuần 11 năm 2015-2016</v>
      </c>
      <c r="Z2206">
        <f>YEAR(Table__._SQL2014_QLTS17_DW_DimDate[[#This Row],[NgayBatDauMuaVu]])</f>
        <v>2015</v>
      </c>
      <c r="AA2206" t="str">
        <f>YEAR(Table__._SQL2014_QLTS17_DW_DimDate[[#This Row],[NgayBatDauMuaVu]]) &amp;"-"&amp;YEAR(Table__._SQL2014_QLTS17_DW_DimDate[[#This Row],[NgayKetThucMuaVu]])</f>
        <v>2015-2016</v>
      </c>
      <c r="AB2206">
        <f>YEAR(Table__._SQL2014_QLTS17_DW_DimDate[[#This Row],[NgayBatDauMuaVu]])</f>
        <v>2015</v>
      </c>
      <c r="AC2206">
        <f>YEAR(Table__._SQL2014_QLTS17_DW_DimDate[[#This Row],[NgayKetThucMuaVu]])</f>
        <v>2016</v>
      </c>
    </row>
    <row r="2207" spans="1:29">
      <c r="A2207">
        <v>20160115</v>
      </c>
      <c r="B2207" s="1">
        <v>42384</v>
      </c>
      <c r="C2207" t="s">
        <v>24</v>
      </c>
      <c r="D2207" t="s">
        <v>891</v>
      </c>
      <c r="E2207" t="s">
        <v>2</v>
      </c>
      <c r="F2207" t="s">
        <v>24</v>
      </c>
      <c r="G2207" t="s">
        <v>16</v>
      </c>
      <c r="H2207" t="s">
        <v>16</v>
      </c>
      <c r="I2207" t="s">
        <v>1</v>
      </c>
      <c r="J2207" t="s">
        <v>898</v>
      </c>
      <c r="K2207" t="s">
        <v>1</v>
      </c>
      <c r="L2207" t="s">
        <v>1</v>
      </c>
      <c r="M2207" t="s">
        <v>910</v>
      </c>
      <c r="N2207" t="s">
        <v>517</v>
      </c>
      <c r="O2207" t="s">
        <v>518</v>
      </c>
      <c r="P2207" t="s">
        <v>519</v>
      </c>
      <c r="Q2207" t="s">
        <v>518</v>
      </c>
      <c r="R2207" t="s">
        <v>520</v>
      </c>
      <c r="S2207" t="s">
        <v>518</v>
      </c>
      <c r="T2207" t="s">
        <v>521</v>
      </c>
      <c r="U2207" s="2">
        <f>DATE(IF(MONTH(Table__._SQL2014_QLTS17_DW_DimDate[[#This Row],[Ngay]])&lt;11,YEAR(Table__._SQL2014_QLTS17_DW_DimDate[[#This Row],[Ngay]])-1, YEAR(Table__._SQL2014_QLTS17_DW_DimDate[[#This Row],[Ngay]])),11,1)</f>
        <v>42309</v>
      </c>
      <c r="V2207" s="2">
        <f>DATE(YEAR(Table__._SQL2014_QLTS17_DW_DimDate[[#This Row],[NgayBatDauMuaVu]])+1, 10,31)</f>
        <v>42674</v>
      </c>
      <c r="W2207" s="3">
        <f>Table__._SQL2014_QLTS17_DW_DimDate[[#This Row],[Ngay]]-Table__._SQL2014_QLTS17_DW_DimDate[[#This Row],[NgayBatDauMuaVu]]+1</f>
        <v>76</v>
      </c>
      <c r="X2207">
        <f>INT((Table__._SQL2014_QLTS17_DW_DimDate[[#This Row],[NgayMuaVu]]-1)/7)+1</f>
        <v>11</v>
      </c>
      <c r="Y2207" t="str">
        <f>"Tuần " &amp;Table__._SQL2014_QLTS17_DW_DimDate[[#This Row],[TuanMuaVu]] &amp; " năm " &amp;Table__._SQL2014_QLTS17_DW_DimDate[[#This Row],[NamMuaVuStr]]</f>
        <v>Tuần 11 năm 2015-2016</v>
      </c>
      <c r="Z2207">
        <f>YEAR(Table__._SQL2014_QLTS17_DW_DimDate[[#This Row],[NgayBatDauMuaVu]])</f>
        <v>2015</v>
      </c>
      <c r="AA2207" t="str">
        <f>YEAR(Table__._SQL2014_QLTS17_DW_DimDate[[#This Row],[NgayBatDauMuaVu]]) &amp;"-"&amp;YEAR(Table__._SQL2014_QLTS17_DW_DimDate[[#This Row],[NgayKetThucMuaVu]])</f>
        <v>2015-2016</v>
      </c>
      <c r="AB2207">
        <f>YEAR(Table__._SQL2014_QLTS17_DW_DimDate[[#This Row],[NgayBatDauMuaVu]])</f>
        <v>2015</v>
      </c>
      <c r="AC2207">
        <f>YEAR(Table__._SQL2014_QLTS17_DW_DimDate[[#This Row],[NgayKetThucMuaVu]])</f>
        <v>2016</v>
      </c>
    </row>
    <row r="2208" spans="1:29">
      <c r="A2208">
        <v>20160116</v>
      </c>
      <c r="B2208" s="1">
        <v>42385</v>
      </c>
      <c r="C2208" t="s">
        <v>25</v>
      </c>
      <c r="D2208" t="s">
        <v>892</v>
      </c>
      <c r="E2208" t="s">
        <v>14</v>
      </c>
      <c r="F2208" t="s">
        <v>25</v>
      </c>
      <c r="G2208" t="s">
        <v>16</v>
      </c>
      <c r="H2208" t="s">
        <v>16</v>
      </c>
      <c r="I2208" t="s">
        <v>1</v>
      </c>
      <c r="J2208" t="s">
        <v>898</v>
      </c>
      <c r="K2208" t="s">
        <v>1</v>
      </c>
      <c r="L2208" t="s">
        <v>1</v>
      </c>
      <c r="M2208" t="s">
        <v>910</v>
      </c>
      <c r="N2208" t="s">
        <v>517</v>
      </c>
      <c r="O2208" t="s">
        <v>518</v>
      </c>
      <c r="P2208" t="s">
        <v>519</v>
      </c>
      <c r="Q2208" t="s">
        <v>518</v>
      </c>
      <c r="R2208" t="s">
        <v>520</v>
      </c>
      <c r="S2208" t="s">
        <v>518</v>
      </c>
      <c r="T2208" t="s">
        <v>521</v>
      </c>
      <c r="U2208" s="2">
        <f>DATE(IF(MONTH(Table__._SQL2014_QLTS17_DW_DimDate[[#This Row],[Ngay]])&lt;11,YEAR(Table__._SQL2014_QLTS17_DW_DimDate[[#This Row],[Ngay]])-1, YEAR(Table__._SQL2014_QLTS17_DW_DimDate[[#This Row],[Ngay]])),11,1)</f>
        <v>42309</v>
      </c>
      <c r="V2208" s="2">
        <f>DATE(YEAR(Table__._SQL2014_QLTS17_DW_DimDate[[#This Row],[NgayBatDauMuaVu]])+1, 10,31)</f>
        <v>42674</v>
      </c>
      <c r="W2208" s="3">
        <f>Table__._SQL2014_QLTS17_DW_DimDate[[#This Row],[Ngay]]-Table__._SQL2014_QLTS17_DW_DimDate[[#This Row],[NgayBatDauMuaVu]]+1</f>
        <v>77</v>
      </c>
      <c r="X2208">
        <f>INT((Table__._SQL2014_QLTS17_DW_DimDate[[#This Row],[NgayMuaVu]]-1)/7)+1</f>
        <v>11</v>
      </c>
      <c r="Y2208" t="str">
        <f>"Tuần " &amp;Table__._SQL2014_QLTS17_DW_DimDate[[#This Row],[TuanMuaVu]] &amp; " năm " &amp;Table__._SQL2014_QLTS17_DW_DimDate[[#This Row],[NamMuaVuStr]]</f>
        <v>Tuần 11 năm 2015-2016</v>
      </c>
      <c r="Z2208">
        <f>YEAR(Table__._SQL2014_QLTS17_DW_DimDate[[#This Row],[NgayBatDauMuaVu]])</f>
        <v>2015</v>
      </c>
      <c r="AA2208" t="str">
        <f>YEAR(Table__._SQL2014_QLTS17_DW_DimDate[[#This Row],[NgayBatDauMuaVu]]) &amp;"-"&amp;YEAR(Table__._SQL2014_QLTS17_DW_DimDate[[#This Row],[NgayKetThucMuaVu]])</f>
        <v>2015-2016</v>
      </c>
      <c r="AB2208">
        <f>YEAR(Table__._SQL2014_QLTS17_DW_DimDate[[#This Row],[NgayBatDauMuaVu]])</f>
        <v>2015</v>
      </c>
      <c r="AC2208">
        <f>YEAR(Table__._SQL2014_QLTS17_DW_DimDate[[#This Row],[NgayKetThucMuaVu]])</f>
        <v>2016</v>
      </c>
    </row>
    <row r="2209" spans="1:29">
      <c r="A2209">
        <v>20160117</v>
      </c>
      <c r="B2209" s="1">
        <v>42386</v>
      </c>
      <c r="C2209" t="s">
        <v>26</v>
      </c>
      <c r="D2209" t="s">
        <v>893</v>
      </c>
      <c r="E2209" t="s">
        <v>1</v>
      </c>
      <c r="F2209" t="s">
        <v>26</v>
      </c>
      <c r="G2209" t="s">
        <v>12</v>
      </c>
      <c r="H2209" t="s">
        <v>12</v>
      </c>
      <c r="I2209" t="s">
        <v>1</v>
      </c>
      <c r="J2209" t="s">
        <v>898</v>
      </c>
      <c r="K2209" t="s">
        <v>1</v>
      </c>
      <c r="L2209" t="s">
        <v>1</v>
      </c>
      <c r="M2209" t="s">
        <v>910</v>
      </c>
      <c r="N2209" t="s">
        <v>517</v>
      </c>
      <c r="O2209" t="s">
        <v>518</v>
      </c>
      <c r="P2209" t="s">
        <v>519</v>
      </c>
      <c r="Q2209" t="s">
        <v>518</v>
      </c>
      <c r="R2209" t="s">
        <v>520</v>
      </c>
      <c r="S2209" t="s">
        <v>518</v>
      </c>
      <c r="T2209" t="s">
        <v>521</v>
      </c>
      <c r="U2209" s="2">
        <f>DATE(IF(MONTH(Table__._SQL2014_QLTS17_DW_DimDate[[#This Row],[Ngay]])&lt;11,YEAR(Table__._SQL2014_QLTS17_DW_DimDate[[#This Row],[Ngay]])-1, YEAR(Table__._SQL2014_QLTS17_DW_DimDate[[#This Row],[Ngay]])),11,1)</f>
        <v>42309</v>
      </c>
      <c r="V2209" s="2">
        <f>DATE(YEAR(Table__._SQL2014_QLTS17_DW_DimDate[[#This Row],[NgayBatDauMuaVu]])+1, 10,31)</f>
        <v>42674</v>
      </c>
      <c r="W2209" s="3">
        <f>Table__._SQL2014_QLTS17_DW_DimDate[[#This Row],[Ngay]]-Table__._SQL2014_QLTS17_DW_DimDate[[#This Row],[NgayBatDauMuaVu]]+1</f>
        <v>78</v>
      </c>
      <c r="X2209">
        <f>INT((Table__._SQL2014_QLTS17_DW_DimDate[[#This Row],[NgayMuaVu]]-1)/7)+1</f>
        <v>12</v>
      </c>
      <c r="Y2209" t="str">
        <f>"Tuần " &amp;Table__._SQL2014_QLTS17_DW_DimDate[[#This Row],[TuanMuaVu]] &amp; " năm " &amp;Table__._SQL2014_QLTS17_DW_DimDate[[#This Row],[NamMuaVuStr]]</f>
        <v>Tuần 12 năm 2015-2016</v>
      </c>
      <c r="Z2209">
        <f>YEAR(Table__._SQL2014_QLTS17_DW_DimDate[[#This Row],[NgayBatDauMuaVu]])</f>
        <v>2015</v>
      </c>
      <c r="AA2209" t="str">
        <f>YEAR(Table__._SQL2014_QLTS17_DW_DimDate[[#This Row],[NgayBatDauMuaVu]]) &amp;"-"&amp;YEAR(Table__._SQL2014_QLTS17_DW_DimDate[[#This Row],[NgayKetThucMuaVu]])</f>
        <v>2015-2016</v>
      </c>
      <c r="AB2209">
        <f>YEAR(Table__._SQL2014_QLTS17_DW_DimDate[[#This Row],[NgayBatDauMuaVu]])</f>
        <v>2015</v>
      </c>
      <c r="AC2209">
        <f>YEAR(Table__._SQL2014_QLTS17_DW_DimDate[[#This Row],[NgayKetThucMuaVu]])</f>
        <v>2016</v>
      </c>
    </row>
    <row r="2210" spans="1:29">
      <c r="A2210">
        <v>20160118</v>
      </c>
      <c r="B2210" s="1">
        <v>42387</v>
      </c>
      <c r="C2210" t="s">
        <v>27</v>
      </c>
      <c r="D2210" t="s">
        <v>894</v>
      </c>
      <c r="E2210" t="s">
        <v>13</v>
      </c>
      <c r="F2210" t="s">
        <v>27</v>
      </c>
      <c r="G2210" t="s">
        <v>12</v>
      </c>
      <c r="H2210" t="s">
        <v>12</v>
      </c>
      <c r="I2210" t="s">
        <v>1</v>
      </c>
      <c r="J2210" t="s">
        <v>898</v>
      </c>
      <c r="K2210" t="s">
        <v>1</v>
      </c>
      <c r="L2210" t="s">
        <v>1</v>
      </c>
      <c r="M2210" t="s">
        <v>910</v>
      </c>
      <c r="N2210" t="s">
        <v>517</v>
      </c>
      <c r="O2210" t="s">
        <v>518</v>
      </c>
      <c r="P2210" t="s">
        <v>519</v>
      </c>
      <c r="Q2210" t="s">
        <v>518</v>
      </c>
      <c r="R2210" t="s">
        <v>520</v>
      </c>
      <c r="S2210" t="s">
        <v>518</v>
      </c>
      <c r="T2210" t="s">
        <v>521</v>
      </c>
      <c r="U2210" s="2">
        <f>DATE(IF(MONTH(Table__._SQL2014_QLTS17_DW_DimDate[[#This Row],[Ngay]])&lt;11,YEAR(Table__._SQL2014_QLTS17_DW_DimDate[[#This Row],[Ngay]])-1, YEAR(Table__._SQL2014_QLTS17_DW_DimDate[[#This Row],[Ngay]])),11,1)</f>
        <v>42309</v>
      </c>
      <c r="V2210" s="2">
        <f>DATE(YEAR(Table__._SQL2014_QLTS17_DW_DimDate[[#This Row],[NgayBatDauMuaVu]])+1, 10,31)</f>
        <v>42674</v>
      </c>
      <c r="W2210" s="3">
        <f>Table__._SQL2014_QLTS17_DW_DimDate[[#This Row],[Ngay]]-Table__._SQL2014_QLTS17_DW_DimDate[[#This Row],[NgayBatDauMuaVu]]+1</f>
        <v>79</v>
      </c>
      <c r="X2210">
        <f>INT((Table__._SQL2014_QLTS17_DW_DimDate[[#This Row],[NgayMuaVu]]-1)/7)+1</f>
        <v>12</v>
      </c>
      <c r="Y2210" t="str">
        <f>"Tuần " &amp;Table__._SQL2014_QLTS17_DW_DimDate[[#This Row],[TuanMuaVu]] &amp; " năm " &amp;Table__._SQL2014_QLTS17_DW_DimDate[[#This Row],[NamMuaVuStr]]</f>
        <v>Tuần 12 năm 2015-2016</v>
      </c>
      <c r="Z2210">
        <f>YEAR(Table__._SQL2014_QLTS17_DW_DimDate[[#This Row],[NgayBatDauMuaVu]])</f>
        <v>2015</v>
      </c>
      <c r="AA2210" t="str">
        <f>YEAR(Table__._SQL2014_QLTS17_DW_DimDate[[#This Row],[NgayBatDauMuaVu]]) &amp;"-"&amp;YEAR(Table__._SQL2014_QLTS17_DW_DimDate[[#This Row],[NgayKetThucMuaVu]])</f>
        <v>2015-2016</v>
      </c>
      <c r="AB2210">
        <f>YEAR(Table__._SQL2014_QLTS17_DW_DimDate[[#This Row],[NgayBatDauMuaVu]])</f>
        <v>2015</v>
      </c>
      <c r="AC2210">
        <f>YEAR(Table__._SQL2014_QLTS17_DW_DimDate[[#This Row],[NgayKetThucMuaVu]])</f>
        <v>2016</v>
      </c>
    </row>
    <row r="2211" spans="1:29">
      <c r="A2211">
        <v>20160119</v>
      </c>
      <c r="B2211" s="1">
        <v>42388</v>
      </c>
      <c r="C2211" t="s">
        <v>28</v>
      </c>
      <c r="D2211" t="s">
        <v>895</v>
      </c>
      <c r="E2211" t="s">
        <v>16</v>
      </c>
      <c r="F2211" t="s">
        <v>28</v>
      </c>
      <c r="G2211" t="s">
        <v>12</v>
      </c>
      <c r="H2211" t="s">
        <v>12</v>
      </c>
      <c r="I2211" t="s">
        <v>1</v>
      </c>
      <c r="J2211" t="s">
        <v>898</v>
      </c>
      <c r="K2211" t="s">
        <v>1</v>
      </c>
      <c r="L2211" t="s">
        <v>1</v>
      </c>
      <c r="M2211" t="s">
        <v>910</v>
      </c>
      <c r="N2211" t="s">
        <v>517</v>
      </c>
      <c r="O2211" t="s">
        <v>518</v>
      </c>
      <c r="P2211" t="s">
        <v>519</v>
      </c>
      <c r="Q2211" t="s">
        <v>518</v>
      </c>
      <c r="R2211" t="s">
        <v>520</v>
      </c>
      <c r="S2211" t="s">
        <v>518</v>
      </c>
      <c r="T2211" t="s">
        <v>521</v>
      </c>
      <c r="U2211" s="2">
        <f>DATE(IF(MONTH(Table__._SQL2014_QLTS17_DW_DimDate[[#This Row],[Ngay]])&lt;11,YEAR(Table__._SQL2014_QLTS17_DW_DimDate[[#This Row],[Ngay]])-1, YEAR(Table__._SQL2014_QLTS17_DW_DimDate[[#This Row],[Ngay]])),11,1)</f>
        <v>42309</v>
      </c>
      <c r="V2211" s="2">
        <f>DATE(YEAR(Table__._SQL2014_QLTS17_DW_DimDate[[#This Row],[NgayBatDauMuaVu]])+1, 10,31)</f>
        <v>42674</v>
      </c>
      <c r="W2211" s="3">
        <f>Table__._SQL2014_QLTS17_DW_DimDate[[#This Row],[Ngay]]-Table__._SQL2014_QLTS17_DW_DimDate[[#This Row],[NgayBatDauMuaVu]]+1</f>
        <v>80</v>
      </c>
      <c r="X2211">
        <f>INT((Table__._SQL2014_QLTS17_DW_DimDate[[#This Row],[NgayMuaVu]]-1)/7)+1</f>
        <v>12</v>
      </c>
      <c r="Y2211" t="str">
        <f>"Tuần " &amp;Table__._SQL2014_QLTS17_DW_DimDate[[#This Row],[TuanMuaVu]] &amp; " năm " &amp;Table__._SQL2014_QLTS17_DW_DimDate[[#This Row],[NamMuaVuStr]]</f>
        <v>Tuần 12 năm 2015-2016</v>
      </c>
      <c r="Z2211">
        <f>YEAR(Table__._SQL2014_QLTS17_DW_DimDate[[#This Row],[NgayBatDauMuaVu]])</f>
        <v>2015</v>
      </c>
      <c r="AA2211" t="str">
        <f>YEAR(Table__._SQL2014_QLTS17_DW_DimDate[[#This Row],[NgayBatDauMuaVu]]) &amp;"-"&amp;YEAR(Table__._SQL2014_QLTS17_DW_DimDate[[#This Row],[NgayKetThucMuaVu]])</f>
        <v>2015-2016</v>
      </c>
      <c r="AB2211">
        <f>YEAR(Table__._SQL2014_QLTS17_DW_DimDate[[#This Row],[NgayBatDauMuaVu]])</f>
        <v>2015</v>
      </c>
      <c r="AC2211">
        <f>YEAR(Table__._SQL2014_QLTS17_DW_DimDate[[#This Row],[NgayKetThucMuaVu]])</f>
        <v>2016</v>
      </c>
    </row>
    <row r="2212" spans="1:29">
      <c r="A2212">
        <v>20160120</v>
      </c>
      <c r="B2212" s="1">
        <v>42389</v>
      </c>
      <c r="C2212" t="s">
        <v>29</v>
      </c>
      <c r="D2212" t="s">
        <v>896</v>
      </c>
      <c r="E2212" t="s">
        <v>12</v>
      </c>
      <c r="F2212" t="s">
        <v>29</v>
      </c>
      <c r="G2212" t="s">
        <v>12</v>
      </c>
      <c r="H2212" t="s">
        <v>12</v>
      </c>
      <c r="I2212" t="s">
        <v>1</v>
      </c>
      <c r="J2212" t="s">
        <v>898</v>
      </c>
      <c r="K2212" t="s">
        <v>1</v>
      </c>
      <c r="L2212" t="s">
        <v>1</v>
      </c>
      <c r="M2212" t="s">
        <v>910</v>
      </c>
      <c r="N2212" t="s">
        <v>517</v>
      </c>
      <c r="O2212" t="s">
        <v>518</v>
      </c>
      <c r="P2212" t="s">
        <v>519</v>
      </c>
      <c r="Q2212" t="s">
        <v>518</v>
      </c>
      <c r="R2212" t="s">
        <v>520</v>
      </c>
      <c r="S2212" t="s">
        <v>518</v>
      </c>
      <c r="T2212" t="s">
        <v>521</v>
      </c>
      <c r="U2212" s="2">
        <f>DATE(IF(MONTH(Table__._SQL2014_QLTS17_DW_DimDate[[#This Row],[Ngay]])&lt;11,YEAR(Table__._SQL2014_QLTS17_DW_DimDate[[#This Row],[Ngay]])-1, YEAR(Table__._SQL2014_QLTS17_DW_DimDate[[#This Row],[Ngay]])),11,1)</f>
        <v>42309</v>
      </c>
      <c r="V2212" s="2">
        <f>DATE(YEAR(Table__._SQL2014_QLTS17_DW_DimDate[[#This Row],[NgayBatDauMuaVu]])+1, 10,31)</f>
        <v>42674</v>
      </c>
      <c r="W2212" s="3">
        <f>Table__._SQL2014_QLTS17_DW_DimDate[[#This Row],[Ngay]]-Table__._SQL2014_QLTS17_DW_DimDate[[#This Row],[NgayBatDauMuaVu]]+1</f>
        <v>81</v>
      </c>
      <c r="X2212">
        <f>INT((Table__._SQL2014_QLTS17_DW_DimDate[[#This Row],[NgayMuaVu]]-1)/7)+1</f>
        <v>12</v>
      </c>
      <c r="Y2212" t="str">
        <f>"Tuần " &amp;Table__._SQL2014_QLTS17_DW_DimDate[[#This Row],[TuanMuaVu]] &amp; " năm " &amp;Table__._SQL2014_QLTS17_DW_DimDate[[#This Row],[NamMuaVuStr]]</f>
        <v>Tuần 12 năm 2015-2016</v>
      </c>
      <c r="Z2212">
        <f>YEAR(Table__._SQL2014_QLTS17_DW_DimDate[[#This Row],[NgayBatDauMuaVu]])</f>
        <v>2015</v>
      </c>
      <c r="AA2212" t="str">
        <f>YEAR(Table__._SQL2014_QLTS17_DW_DimDate[[#This Row],[NgayBatDauMuaVu]]) &amp;"-"&amp;YEAR(Table__._SQL2014_QLTS17_DW_DimDate[[#This Row],[NgayKetThucMuaVu]])</f>
        <v>2015-2016</v>
      </c>
      <c r="AB2212">
        <f>YEAR(Table__._SQL2014_QLTS17_DW_DimDate[[#This Row],[NgayBatDauMuaVu]])</f>
        <v>2015</v>
      </c>
      <c r="AC2212">
        <f>YEAR(Table__._SQL2014_QLTS17_DW_DimDate[[#This Row],[NgayKetThucMuaVu]])</f>
        <v>2016</v>
      </c>
    </row>
    <row r="2213" spans="1:29">
      <c r="A2213">
        <v>20160121</v>
      </c>
      <c r="B2213" s="1">
        <v>42390</v>
      </c>
      <c r="C2213" t="s">
        <v>30</v>
      </c>
      <c r="D2213" t="s">
        <v>897</v>
      </c>
      <c r="E2213" t="s">
        <v>3</v>
      </c>
      <c r="F2213" t="s">
        <v>30</v>
      </c>
      <c r="G2213" t="s">
        <v>12</v>
      </c>
      <c r="H2213" t="s">
        <v>12</v>
      </c>
      <c r="I2213" t="s">
        <v>1</v>
      </c>
      <c r="J2213" t="s">
        <v>898</v>
      </c>
      <c r="K2213" t="s">
        <v>1</v>
      </c>
      <c r="L2213" t="s">
        <v>1</v>
      </c>
      <c r="M2213" t="s">
        <v>910</v>
      </c>
      <c r="N2213" t="s">
        <v>517</v>
      </c>
      <c r="O2213" t="s">
        <v>518</v>
      </c>
      <c r="P2213" t="s">
        <v>519</v>
      </c>
      <c r="Q2213" t="s">
        <v>518</v>
      </c>
      <c r="R2213" t="s">
        <v>520</v>
      </c>
      <c r="S2213" t="s">
        <v>518</v>
      </c>
      <c r="T2213" t="s">
        <v>521</v>
      </c>
      <c r="U2213" s="2">
        <f>DATE(IF(MONTH(Table__._SQL2014_QLTS17_DW_DimDate[[#This Row],[Ngay]])&lt;11,YEAR(Table__._SQL2014_QLTS17_DW_DimDate[[#This Row],[Ngay]])-1, YEAR(Table__._SQL2014_QLTS17_DW_DimDate[[#This Row],[Ngay]])),11,1)</f>
        <v>42309</v>
      </c>
      <c r="V2213" s="2">
        <f>DATE(YEAR(Table__._SQL2014_QLTS17_DW_DimDate[[#This Row],[NgayBatDauMuaVu]])+1, 10,31)</f>
        <v>42674</v>
      </c>
      <c r="W2213" s="3">
        <f>Table__._SQL2014_QLTS17_DW_DimDate[[#This Row],[Ngay]]-Table__._SQL2014_QLTS17_DW_DimDate[[#This Row],[NgayBatDauMuaVu]]+1</f>
        <v>82</v>
      </c>
      <c r="X2213">
        <f>INT((Table__._SQL2014_QLTS17_DW_DimDate[[#This Row],[NgayMuaVu]]-1)/7)+1</f>
        <v>12</v>
      </c>
      <c r="Y2213" t="str">
        <f>"Tuần " &amp;Table__._SQL2014_QLTS17_DW_DimDate[[#This Row],[TuanMuaVu]] &amp; " năm " &amp;Table__._SQL2014_QLTS17_DW_DimDate[[#This Row],[NamMuaVuStr]]</f>
        <v>Tuần 12 năm 2015-2016</v>
      </c>
      <c r="Z2213">
        <f>YEAR(Table__._SQL2014_QLTS17_DW_DimDate[[#This Row],[NgayBatDauMuaVu]])</f>
        <v>2015</v>
      </c>
      <c r="AA2213" t="str">
        <f>YEAR(Table__._SQL2014_QLTS17_DW_DimDate[[#This Row],[NgayBatDauMuaVu]]) &amp;"-"&amp;YEAR(Table__._SQL2014_QLTS17_DW_DimDate[[#This Row],[NgayKetThucMuaVu]])</f>
        <v>2015-2016</v>
      </c>
      <c r="AB2213">
        <f>YEAR(Table__._SQL2014_QLTS17_DW_DimDate[[#This Row],[NgayBatDauMuaVu]])</f>
        <v>2015</v>
      </c>
      <c r="AC2213">
        <f>YEAR(Table__._SQL2014_QLTS17_DW_DimDate[[#This Row],[NgayKetThucMuaVu]])</f>
        <v>2016</v>
      </c>
    </row>
    <row r="2214" spans="1:29">
      <c r="A2214">
        <v>20160122</v>
      </c>
      <c r="B2214" s="1">
        <v>42391</v>
      </c>
      <c r="C2214" t="s">
        <v>31</v>
      </c>
      <c r="D2214" t="s">
        <v>891</v>
      </c>
      <c r="E2214" t="s">
        <v>2</v>
      </c>
      <c r="F2214" t="s">
        <v>31</v>
      </c>
      <c r="G2214" t="s">
        <v>12</v>
      </c>
      <c r="H2214" t="s">
        <v>12</v>
      </c>
      <c r="I2214" t="s">
        <v>1</v>
      </c>
      <c r="J2214" t="s">
        <v>898</v>
      </c>
      <c r="K2214" t="s">
        <v>1</v>
      </c>
      <c r="L2214" t="s">
        <v>1</v>
      </c>
      <c r="M2214" t="s">
        <v>910</v>
      </c>
      <c r="N2214" t="s">
        <v>517</v>
      </c>
      <c r="O2214" t="s">
        <v>518</v>
      </c>
      <c r="P2214" t="s">
        <v>519</v>
      </c>
      <c r="Q2214" t="s">
        <v>518</v>
      </c>
      <c r="R2214" t="s">
        <v>520</v>
      </c>
      <c r="S2214" t="s">
        <v>518</v>
      </c>
      <c r="T2214" t="s">
        <v>521</v>
      </c>
      <c r="U2214" s="2">
        <f>DATE(IF(MONTH(Table__._SQL2014_QLTS17_DW_DimDate[[#This Row],[Ngay]])&lt;11,YEAR(Table__._SQL2014_QLTS17_DW_DimDate[[#This Row],[Ngay]])-1, YEAR(Table__._SQL2014_QLTS17_DW_DimDate[[#This Row],[Ngay]])),11,1)</f>
        <v>42309</v>
      </c>
      <c r="V2214" s="2">
        <f>DATE(YEAR(Table__._SQL2014_QLTS17_DW_DimDate[[#This Row],[NgayBatDauMuaVu]])+1, 10,31)</f>
        <v>42674</v>
      </c>
      <c r="W2214" s="3">
        <f>Table__._SQL2014_QLTS17_DW_DimDate[[#This Row],[Ngay]]-Table__._SQL2014_QLTS17_DW_DimDate[[#This Row],[NgayBatDauMuaVu]]+1</f>
        <v>83</v>
      </c>
      <c r="X2214">
        <f>INT((Table__._SQL2014_QLTS17_DW_DimDate[[#This Row],[NgayMuaVu]]-1)/7)+1</f>
        <v>12</v>
      </c>
      <c r="Y2214" t="str">
        <f>"Tuần " &amp;Table__._SQL2014_QLTS17_DW_DimDate[[#This Row],[TuanMuaVu]] &amp; " năm " &amp;Table__._SQL2014_QLTS17_DW_DimDate[[#This Row],[NamMuaVuStr]]</f>
        <v>Tuần 12 năm 2015-2016</v>
      </c>
      <c r="Z2214">
        <f>YEAR(Table__._SQL2014_QLTS17_DW_DimDate[[#This Row],[NgayBatDauMuaVu]])</f>
        <v>2015</v>
      </c>
      <c r="AA2214" t="str">
        <f>YEAR(Table__._SQL2014_QLTS17_DW_DimDate[[#This Row],[NgayBatDauMuaVu]]) &amp;"-"&amp;YEAR(Table__._SQL2014_QLTS17_DW_DimDate[[#This Row],[NgayKetThucMuaVu]])</f>
        <v>2015-2016</v>
      </c>
      <c r="AB2214">
        <f>YEAR(Table__._SQL2014_QLTS17_DW_DimDate[[#This Row],[NgayBatDauMuaVu]])</f>
        <v>2015</v>
      </c>
      <c r="AC2214">
        <f>YEAR(Table__._SQL2014_QLTS17_DW_DimDate[[#This Row],[NgayKetThucMuaVu]])</f>
        <v>2016</v>
      </c>
    </row>
    <row r="2215" spans="1:29">
      <c r="A2215">
        <v>20160123</v>
      </c>
      <c r="B2215" s="1">
        <v>42392</v>
      </c>
      <c r="C2215" t="s">
        <v>32</v>
      </c>
      <c r="D2215" t="s">
        <v>892</v>
      </c>
      <c r="E2215" t="s">
        <v>14</v>
      </c>
      <c r="F2215" t="s">
        <v>32</v>
      </c>
      <c r="G2215" t="s">
        <v>12</v>
      </c>
      <c r="H2215" t="s">
        <v>12</v>
      </c>
      <c r="I2215" t="s">
        <v>1</v>
      </c>
      <c r="J2215" t="s">
        <v>898</v>
      </c>
      <c r="K2215" t="s">
        <v>1</v>
      </c>
      <c r="L2215" t="s">
        <v>1</v>
      </c>
      <c r="M2215" t="s">
        <v>910</v>
      </c>
      <c r="N2215" t="s">
        <v>517</v>
      </c>
      <c r="O2215" t="s">
        <v>518</v>
      </c>
      <c r="P2215" t="s">
        <v>519</v>
      </c>
      <c r="Q2215" t="s">
        <v>518</v>
      </c>
      <c r="R2215" t="s">
        <v>520</v>
      </c>
      <c r="S2215" t="s">
        <v>518</v>
      </c>
      <c r="T2215" t="s">
        <v>521</v>
      </c>
      <c r="U2215" s="2">
        <f>DATE(IF(MONTH(Table__._SQL2014_QLTS17_DW_DimDate[[#This Row],[Ngay]])&lt;11,YEAR(Table__._SQL2014_QLTS17_DW_DimDate[[#This Row],[Ngay]])-1, YEAR(Table__._SQL2014_QLTS17_DW_DimDate[[#This Row],[Ngay]])),11,1)</f>
        <v>42309</v>
      </c>
      <c r="V2215" s="2">
        <f>DATE(YEAR(Table__._SQL2014_QLTS17_DW_DimDate[[#This Row],[NgayBatDauMuaVu]])+1, 10,31)</f>
        <v>42674</v>
      </c>
      <c r="W2215" s="3">
        <f>Table__._SQL2014_QLTS17_DW_DimDate[[#This Row],[Ngay]]-Table__._SQL2014_QLTS17_DW_DimDate[[#This Row],[NgayBatDauMuaVu]]+1</f>
        <v>84</v>
      </c>
      <c r="X2215">
        <f>INT((Table__._SQL2014_QLTS17_DW_DimDate[[#This Row],[NgayMuaVu]]-1)/7)+1</f>
        <v>12</v>
      </c>
      <c r="Y2215" t="str">
        <f>"Tuần " &amp;Table__._SQL2014_QLTS17_DW_DimDate[[#This Row],[TuanMuaVu]] &amp; " năm " &amp;Table__._SQL2014_QLTS17_DW_DimDate[[#This Row],[NamMuaVuStr]]</f>
        <v>Tuần 12 năm 2015-2016</v>
      </c>
      <c r="Z2215">
        <f>YEAR(Table__._SQL2014_QLTS17_DW_DimDate[[#This Row],[NgayBatDauMuaVu]])</f>
        <v>2015</v>
      </c>
      <c r="AA2215" t="str">
        <f>YEAR(Table__._SQL2014_QLTS17_DW_DimDate[[#This Row],[NgayBatDauMuaVu]]) &amp;"-"&amp;YEAR(Table__._SQL2014_QLTS17_DW_DimDate[[#This Row],[NgayKetThucMuaVu]])</f>
        <v>2015-2016</v>
      </c>
      <c r="AB2215">
        <f>YEAR(Table__._SQL2014_QLTS17_DW_DimDate[[#This Row],[NgayBatDauMuaVu]])</f>
        <v>2015</v>
      </c>
      <c r="AC2215">
        <f>YEAR(Table__._SQL2014_QLTS17_DW_DimDate[[#This Row],[NgayKetThucMuaVu]])</f>
        <v>2016</v>
      </c>
    </row>
    <row r="2216" spans="1:29">
      <c r="A2216">
        <v>20160124</v>
      </c>
      <c r="B2216" s="1">
        <v>42393</v>
      </c>
      <c r="C2216" t="s">
        <v>33</v>
      </c>
      <c r="D2216" t="s">
        <v>893</v>
      </c>
      <c r="E2216" t="s">
        <v>1</v>
      </c>
      <c r="F2216" t="s">
        <v>33</v>
      </c>
      <c r="G2216" t="s">
        <v>3</v>
      </c>
      <c r="H2216" t="s">
        <v>3</v>
      </c>
      <c r="I2216" t="s">
        <v>1</v>
      </c>
      <c r="J2216" t="s">
        <v>898</v>
      </c>
      <c r="K2216" t="s">
        <v>1</v>
      </c>
      <c r="L2216" t="s">
        <v>1</v>
      </c>
      <c r="M2216" t="s">
        <v>910</v>
      </c>
      <c r="N2216" t="s">
        <v>517</v>
      </c>
      <c r="O2216" t="s">
        <v>518</v>
      </c>
      <c r="P2216" t="s">
        <v>519</v>
      </c>
      <c r="Q2216" t="s">
        <v>518</v>
      </c>
      <c r="R2216" t="s">
        <v>520</v>
      </c>
      <c r="S2216" t="s">
        <v>518</v>
      </c>
      <c r="T2216" t="s">
        <v>521</v>
      </c>
      <c r="U2216" s="2">
        <f>DATE(IF(MONTH(Table__._SQL2014_QLTS17_DW_DimDate[[#This Row],[Ngay]])&lt;11,YEAR(Table__._SQL2014_QLTS17_DW_DimDate[[#This Row],[Ngay]])-1, YEAR(Table__._SQL2014_QLTS17_DW_DimDate[[#This Row],[Ngay]])),11,1)</f>
        <v>42309</v>
      </c>
      <c r="V2216" s="2">
        <f>DATE(YEAR(Table__._SQL2014_QLTS17_DW_DimDate[[#This Row],[NgayBatDauMuaVu]])+1, 10,31)</f>
        <v>42674</v>
      </c>
      <c r="W2216" s="3">
        <f>Table__._SQL2014_QLTS17_DW_DimDate[[#This Row],[Ngay]]-Table__._SQL2014_QLTS17_DW_DimDate[[#This Row],[NgayBatDauMuaVu]]+1</f>
        <v>85</v>
      </c>
      <c r="X2216">
        <f>INT((Table__._SQL2014_QLTS17_DW_DimDate[[#This Row],[NgayMuaVu]]-1)/7)+1</f>
        <v>13</v>
      </c>
      <c r="Y2216" t="str">
        <f>"Tuần " &amp;Table__._SQL2014_QLTS17_DW_DimDate[[#This Row],[TuanMuaVu]] &amp; " năm " &amp;Table__._SQL2014_QLTS17_DW_DimDate[[#This Row],[NamMuaVuStr]]</f>
        <v>Tuần 13 năm 2015-2016</v>
      </c>
      <c r="Z2216">
        <f>YEAR(Table__._SQL2014_QLTS17_DW_DimDate[[#This Row],[NgayBatDauMuaVu]])</f>
        <v>2015</v>
      </c>
      <c r="AA2216" t="str">
        <f>YEAR(Table__._SQL2014_QLTS17_DW_DimDate[[#This Row],[NgayBatDauMuaVu]]) &amp;"-"&amp;YEAR(Table__._SQL2014_QLTS17_DW_DimDate[[#This Row],[NgayKetThucMuaVu]])</f>
        <v>2015-2016</v>
      </c>
      <c r="AB2216">
        <f>YEAR(Table__._SQL2014_QLTS17_DW_DimDate[[#This Row],[NgayBatDauMuaVu]])</f>
        <v>2015</v>
      </c>
      <c r="AC2216">
        <f>YEAR(Table__._SQL2014_QLTS17_DW_DimDate[[#This Row],[NgayKetThucMuaVu]])</f>
        <v>2016</v>
      </c>
    </row>
    <row r="2217" spans="1:29">
      <c r="A2217">
        <v>20160125</v>
      </c>
      <c r="B2217" s="1">
        <v>42394</v>
      </c>
      <c r="C2217" t="s">
        <v>34</v>
      </c>
      <c r="D2217" t="s">
        <v>894</v>
      </c>
      <c r="E2217" t="s">
        <v>13</v>
      </c>
      <c r="F2217" t="s">
        <v>34</v>
      </c>
      <c r="G2217" t="s">
        <v>3</v>
      </c>
      <c r="H2217" t="s">
        <v>3</v>
      </c>
      <c r="I2217" t="s">
        <v>1</v>
      </c>
      <c r="J2217" t="s">
        <v>898</v>
      </c>
      <c r="K2217" t="s">
        <v>1</v>
      </c>
      <c r="L2217" t="s">
        <v>1</v>
      </c>
      <c r="M2217" t="s">
        <v>910</v>
      </c>
      <c r="N2217" t="s">
        <v>517</v>
      </c>
      <c r="O2217" t="s">
        <v>518</v>
      </c>
      <c r="P2217" t="s">
        <v>519</v>
      </c>
      <c r="Q2217" t="s">
        <v>518</v>
      </c>
      <c r="R2217" t="s">
        <v>520</v>
      </c>
      <c r="S2217" t="s">
        <v>518</v>
      </c>
      <c r="T2217" t="s">
        <v>521</v>
      </c>
      <c r="U2217" s="2">
        <f>DATE(IF(MONTH(Table__._SQL2014_QLTS17_DW_DimDate[[#This Row],[Ngay]])&lt;11,YEAR(Table__._SQL2014_QLTS17_DW_DimDate[[#This Row],[Ngay]])-1, YEAR(Table__._SQL2014_QLTS17_DW_DimDate[[#This Row],[Ngay]])),11,1)</f>
        <v>42309</v>
      </c>
      <c r="V2217" s="2">
        <f>DATE(YEAR(Table__._SQL2014_QLTS17_DW_DimDate[[#This Row],[NgayBatDauMuaVu]])+1, 10,31)</f>
        <v>42674</v>
      </c>
      <c r="W2217" s="3">
        <f>Table__._SQL2014_QLTS17_DW_DimDate[[#This Row],[Ngay]]-Table__._SQL2014_QLTS17_DW_DimDate[[#This Row],[NgayBatDauMuaVu]]+1</f>
        <v>86</v>
      </c>
      <c r="X2217">
        <f>INT((Table__._SQL2014_QLTS17_DW_DimDate[[#This Row],[NgayMuaVu]]-1)/7)+1</f>
        <v>13</v>
      </c>
      <c r="Y2217" t="str">
        <f>"Tuần " &amp;Table__._SQL2014_QLTS17_DW_DimDate[[#This Row],[TuanMuaVu]] &amp; " năm " &amp;Table__._SQL2014_QLTS17_DW_DimDate[[#This Row],[NamMuaVuStr]]</f>
        <v>Tuần 13 năm 2015-2016</v>
      </c>
      <c r="Z2217">
        <f>YEAR(Table__._SQL2014_QLTS17_DW_DimDate[[#This Row],[NgayBatDauMuaVu]])</f>
        <v>2015</v>
      </c>
      <c r="AA2217" t="str">
        <f>YEAR(Table__._SQL2014_QLTS17_DW_DimDate[[#This Row],[NgayBatDauMuaVu]]) &amp;"-"&amp;YEAR(Table__._SQL2014_QLTS17_DW_DimDate[[#This Row],[NgayKetThucMuaVu]])</f>
        <v>2015-2016</v>
      </c>
      <c r="AB2217">
        <f>YEAR(Table__._SQL2014_QLTS17_DW_DimDate[[#This Row],[NgayBatDauMuaVu]])</f>
        <v>2015</v>
      </c>
      <c r="AC2217">
        <f>YEAR(Table__._SQL2014_QLTS17_DW_DimDate[[#This Row],[NgayKetThucMuaVu]])</f>
        <v>2016</v>
      </c>
    </row>
    <row r="2218" spans="1:29">
      <c r="A2218">
        <v>20160126</v>
      </c>
      <c r="B2218" s="1">
        <v>42395</v>
      </c>
      <c r="C2218" t="s">
        <v>35</v>
      </c>
      <c r="D2218" t="s">
        <v>895</v>
      </c>
      <c r="E2218" t="s">
        <v>16</v>
      </c>
      <c r="F2218" t="s">
        <v>35</v>
      </c>
      <c r="G2218" t="s">
        <v>3</v>
      </c>
      <c r="H2218" t="s">
        <v>3</v>
      </c>
      <c r="I2218" t="s">
        <v>1</v>
      </c>
      <c r="J2218" t="s">
        <v>898</v>
      </c>
      <c r="K2218" t="s">
        <v>1</v>
      </c>
      <c r="L2218" t="s">
        <v>1</v>
      </c>
      <c r="M2218" t="s">
        <v>910</v>
      </c>
      <c r="N2218" t="s">
        <v>517</v>
      </c>
      <c r="O2218" t="s">
        <v>518</v>
      </c>
      <c r="P2218" t="s">
        <v>519</v>
      </c>
      <c r="Q2218" t="s">
        <v>518</v>
      </c>
      <c r="R2218" t="s">
        <v>520</v>
      </c>
      <c r="S2218" t="s">
        <v>518</v>
      </c>
      <c r="T2218" t="s">
        <v>521</v>
      </c>
      <c r="U2218" s="2">
        <f>DATE(IF(MONTH(Table__._SQL2014_QLTS17_DW_DimDate[[#This Row],[Ngay]])&lt;11,YEAR(Table__._SQL2014_QLTS17_DW_DimDate[[#This Row],[Ngay]])-1, YEAR(Table__._SQL2014_QLTS17_DW_DimDate[[#This Row],[Ngay]])),11,1)</f>
        <v>42309</v>
      </c>
      <c r="V2218" s="2">
        <f>DATE(YEAR(Table__._SQL2014_QLTS17_DW_DimDate[[#This Row],[NgayBatDauMuaVu]])+1, 10,31)</f>
        <v>42674</v>
      </c>
      <c r="W2218" s="3">
        <f>Table__._SQL2014_QLTS17_DW_DimDate[[#This Row],[Ngay]]-Table__._SQL2014_QLTS17_DW_DimDate[[#This Row],[NgayBatDauMuaVu]]+1</f>
        <v>87</v>
      </c>
      <c r="X2218">
        <f>INT((Table__._SQL2014_QLTS17_DW_DimDate[[#This Row],[NgayMuaVu]]-1)/7)+1</f>
        <v>13</v>
      </c>
      <c r="Y2218" t="str">
        <f>"Tuần " &amp;Table__._SQL2014_QLTS17_DW_DimDate[[#This Row],[TuanMuaVu]] &amp; " năm " &amp;Table__._SQL2014_QLTS17_DW_DimDate[[#This Row],[NamMuaVuStr]]</f>
        <v>Tuần 13 năm 2015-2016</v>
      </c>
      <c r="Z2218">
        <f>YEAR(Table__._SQL2014_QLTS17_DW_DimDate[[#This Row],[NgayBatDauMuaVu]])</f>
        <v>2015</v>
      </c>
      <c r="AA2218" t="str">
        <f>YEAR(Table__._SQL2014_QLTS17_DW_DimDate[[#This Row],[NgayBatDauMuaVu]]) &amp;"-"&amp;YEAR(Table__._SQL2014_QLTS17_DW_DimDate[[#This Row],[NgayKetThucMuaVu]])</f>
        <v>2015-2016</v>
      </c>
      <c r="AB2218">
        <f>YEAR(Table__._SQL2014_QLTS17_DW_DimDate[[#This Row],[NgayBatDauMuaVu]])</f>
        <v>2015</v>
      </c>
      <c r="AC2218">
        <f>YEAR(Table__._SQL2014_QLTS17_DW_DimDate[[#This Row],[NgayKetThucMuaVu]])</f>
        <v>2016</v>
      </c>
    </row>
    <row r="2219" spans="1:29">
      <c r="A2219">
        <v>20160127</v>
      </c>
      <c r="B2219" s="1">
        <v>42396</v>
      </c>
      <c r="C2219" t="s">
        <v>36</v>
      </c>
      <c r="D2219" t="s">
        <v>896</v>
      </c>
      <c r="E2219" t="s">
        <v>12</v>
      </c>
      <c r="F2219" t="s">
        <v>36</v>
      </c>
      <c r="G2219" t="s">
        <v>3</v>
      </c>
      <c r="H2219" t="s">
        <v>3</v>
      </c>
      <c r="I2219" t="s">
        <v>1</v>
      </c>
      <c r="J2219" t="s">
        <v>898</v>
      </c>
      <c r="K2219" t="s">
        <v>1</v>
      </c>
      <c r="L2219" t="s">
        <v>1</v>
      </c>
      <c r="M2219" t="s">
        <v>910</v>
      </c>
      <c r="N2219" t="s">
        <v>517</v>
      </c>
      <c r="O2219" t="s">
        <v>518</v>
      </c>
      <c r="P2219" t="s">
        <v>519</v>
      </c>
      <c r="Q2219" t="s">
        <v>518</v>
      </c>
      <c r="R2219" t="s">
        <v>520</v>
      </c>
      <c r="S2219" t="s">
        <v>518</v>
      </c>
      <c r="T2219" t="s">
        <v>521</v>
      </c>
      <c r="U2219" s="2">
        <f>DATE(IF(MONTH(Table__._SQL2014_QLTS17_DW_DimDate[[#This Row],[Ngay]])&lt;11,YEAR(Table__._SQL2014_QLTS17_DW_DimDate[[#This Row],[Ngay]])-1, YEAR(Table__._SQL2014_QLTS17_DW_DimDate[[#This Row],[Ngay]])),11,1)</f>
        <v>42309</v>
      </c>
      <c r="V2219" s="2">
        <f>DATE(YEAR(Table__._SQL2014_QLTS17_DW_DimDate[[#This Row],[NgayBatDauMuaVu]])+1, 10,31)</f>
        <v>42674</v>
      </c>
      <c r="W2219" s="3">
        <f>Table__._SQL2014_QLTS17_DW_DimDate[[#This Row],[Ngay]]-Table__._SQL2014_QLTS17_DW_DimDate[[#This Row],[NgayBatDauMuaVu]]+1</f>
        <v>88</v>
      </c>
      <c r="X2219">
        <f>INT((Table__._SQL2014_QLTS17_DW_DimDate[[#This Row],[NgayMuaVu]]-1)/7)+1</f>
        <v>13</v>
      </c>
      <c r="Y2219" t="str">
        <f>"Tuần " &amp;Table__._SQL2014_QLTS17_DW_DimDate[[#This Row],[TuanMuaVu]] &amp; " năm " &amp;Table__._SQL2014_QLTS17_DW_DimDate[[#This Row],[NamMuaVuStr]]</f>
        <v>Tuần 13 năm 2015-2016</v>
      </c>
      <c r="Z2219">
        <f>YEAR(Table__._SQL2014_QLTS17_DW_DimDate[[#This Row],[NgayBatDauMuaVu]])</f>
        <v>2015</v>
      </c>
      <c r="AA2219" t="str">
        <f>YEAR(Table__._SQL2014_QLTS17_DW_DimDate[[#This Row],[NgayBatDauMuaVu]]) &amp;"-"&amp;YEAR(Table__._SQL2014_QLTS17_DW_DimDate[[#This Row],[NgayKetThucMuaVu]])</f>
        <v>2015-2016</v>
      </c>
      <c r="AB2219">
        <f>YEAR(Table__._SQL2014_QLTS17_DW_DimDate[[#This Row],[NgayBatDauMuaVu]])</f>
        <v>2015</v>
      </c>
      <c r="AC2219">
        <f>YEAR(Table__._SQL2014_QLTS17_DW_DimDate[[#This Row],[NgayKetThucMuaVu]])</f>
        <v>2016</v>
      </c>
    </row>
    <row r="2220" spans="1:29">
      <c r="A2220">
        <v>20160128</v>
      </c>
      <c r="B2220" s="1">
        <v>42397</v>
      </c>
      <c r="C2220" t="s">
        <v>37</v>
      </c>
      <c r="D2220" t="s">
        <v>897</v>
      </c>
      <c r="E2220" t="s">
        <v>3</v>
      </c>
      <c r="F2220" t="s">
        <v>37</v>
      </c>
      <c r="G2220" t="s">
        <v>3</v>
      </c>
      <c r="H2220" t="s">
        <v>3</v>
      </c>
      <c r="I2220" t="s">
        <v>1</v>
      </c>
      <c r="J2220" t="s">
        <v>898</v>
      </c>
      <c r="K2220" t="s">
        <v>1</v>
      </c>
      <c r="L2220" t="s">
        <v>1</v>
      </c>
      <c r="M2220" t="s">
        <v>910</v>
      </c>
      <c r="N2220" t="s">
        <v>517</v>
      </c>
      <c r="O2220" t="s">
        <v>518</v>
      </c>
      <c r="P2220" t="s">
        <v>519</v>
      </c>
      <c r="Q2220" t="s">
        <v>518</v>
      </c>
      <c r="R2220" t="s">
        <v>520</v>
      </c>
      <c r="S2220" t="s">
        <v>518</v>
      </c>
      <c r="T2220" t="s">
        <v>521</v>
      </c>
      <c r="U2220" s="2">
        <f>DATE(IF(MONTH(Table__._SQL2014_QLTS17_DW_DimDate[[#This Row],[Ngay]])&lt;11,YEAR(Table__._SQL2014_QLTS17_DW_DimDate[[#This Row],[Ngay]])-1, YEAR(Table__._SQL2014_QLTS17_DW_DimDate[[#This Row],[Ngay]])),11,1)</f>
        <v>42309</v>
      </c>
      <c r="V2220" s="2">
        <f>DATE(YEAR(Table__._SQL2014_QLTS17_DW_DimDate[[#This Row],[NgayBatDauMuaVu]])+1, 10,31)</f>
        <v>42674</v>
      </c>
      <c r="W2220" s="3">
        <f>Table__._SQL2014_QLTS17_DW_DimDate[[#This Row],[Ngay]]-Table__._SQL2014_QLTS17_DW_DimDate[[#This Row],[NgayBatDauMuaVu]]+1</f>
        <v>89</v>
      </c>
      <c r="X2220">
        <f>INT((Table__._SQL2014_QLTS17_DW_DimDate[[#This Row],[NgayMuaVu]]-1)/7)+1</f>
        <v>13</v>
      </c>
      <c r="Y2220" t="str">
        <f>"Tuần " &amp;Table__._SQL2014_QLTS17_DW_DimDate[[#This Row],[TuanMuaVu]] &amp; " năm " &amp;Table__._SQL2014_QLTS17_DW_DimDate[[#This Row],[NamMuaVuStr]]</f>
        <v>Tuần 13 năm 2015-2016</v>
      </c>
      <c r="Z2220">
        <f>YEAR(Table__._SQL2014_QLTS17_DW_DimDate[[#This Row],[NgayBatDauMuaVu]])</f>
        <v>2015</v>
      </c>
      <c r="AA2220" t="str">
        <f>YEAR(Table__._SQL2014_QLTS17_DW_DimDate[[#This Row],[NgayBatDauMuaVu]]) &amp;"-"&amp;YEAR(Table__._SQL2014_QLTS17_DW_DimDate[[#This Row],[NgayKetThucMuaVu]])</f>
        <v>2015-2016</v>
      </c>
      <c r="AB2220">
        <f>YEAR(Table__._SQL2014_QLTS17_DW_DimDate[[#This Row],[NgayBatDauMuaVu]])</f>
        <v>2015</v>
      </c>
      <c r="AC2220">
        <f>YEAR(Table__._SQL2014_QLTS17_DW_DimDate[[#This Row],[NgayKetThucMuaVu]])</f>
        <v>2016</v>
      </c>
    </row>
    <row r="2221" spans="1:29">
      <c r="A2221">
        <v>20160129</v>
      </c>
      <c r="B2221" s="1">
        <v>42398</v>
      </c>
      <c r="C2221" t="s">
        <v>38</v>
      </c>
      <c r="D2221" t="s">
        <v>891</v>
      </c>
      <c r="E2221" t="s">
        <v>2</v>
      </c>
      <c r="F2221" t="s">
        <v>38</v>
      </c>
      <c r="G2221" t="s">
        <v>3</v>
      </c>
      <c r="H2221" t="s">
        <v>3</v>
      </c>
      <c r="I2221" t="s">
        <v>1</v>
      </c>
      <c r="J2221" t="s">
        <v>898</v>
      </c>
      <c r="K2221" t="s">
        <v>1</v>
      </c>
      <c r="L2221" t="s">
        <v>1</v>
      </c>
      <c r="M2221" t="s">
        <v>910</v>
      </c>
      <c r="N2221" t="s">
        <v>517</v>
      </c>
      <c r="O2221" t="s">
        <v>518</v>
      </c>
      <c r="P2221" t="s">
        <v>519</v>
      </c>
      <c r="Q2221" t="s">
        <v>518</v>
      </c>
      <c r="R2221" t="s">
        <v>520</v>
      </c>
      <c r="S2221" t="s">
        <v>518</v>
      </c>
      <c r="T2221" t="s">
        <v>521</v>
      </c>
      <c r="U2221" s="2">
        <f>DATE(IF(MONTH(Table__._SQL2014_QLTS17_DW_DimDate[[#This Row],[Ngay]])&lt;11,YEAR(Table__._SQL2014_QLTS17_DW_DimDate[[#This Row],[Ngay]])-1, YEAR(Table__._SQL2014_QLTS17_DW_DimDate[[#This Row],[Ngay]])),11,1)</f>
        <v>42309</v>
      </c>
      <c r="V2221" s="2">
        <f>DATE(YEAR(Table__._SQL2014_QLTS17_DW_DimDate[[#This Row],[NgayBatDauMuaVu]])+1, 10,31)</f>
        <v>42674</v>
      </c>
      <c r="W2221" s="3">
        <f>Table__._SQL2014_QLTS17_DW_DimDate[[#This Row],[Ngay]]-Table__._SQL2014_QLTS17_DW_DimDate[[#This Row],[NgayBatDauMuaVu]]+1</f>
        <v>90</v>
      </c>
      <c r="X2221">
        <f>INT((Table__._SQL2014_QLTS17_DW_DimDate[[#This Row],[NgayMuaVu]]-1)/7)+1</f>
        <v>13</v>
      </c>
      <c r="Y2221" t="str">
        <f>"Tuần " &amp;Table__._SQL2014_QLTS17_DW_DimDate[[#This Row],[TuanMuaVu]] &amp; " năm " &amp;Table__._SQL2014_QLTS17_DW_DimDate[[#This Row],[NamMuaVuStr]]</f>
        <v>Tuần 13 năm 2015-2016</v>
      </c>
      <c r="Z2221">
        <f>YEAR(Table__._SQL2014_QLTS17_DW_DimDate[[#This Row],[NgayBatDauMuaVu]])</f>
        <v>2015</v>
      </c>
      <c r="AA2221" t="str">
        <f>YEAR(Table__._SQL2014_QLTS17_DW_DimDate[[#This Row],[NgayBatDauMuaVu]]) &amp;"-"&amp;YEAR(Table__._SQL2014_QLTS17_DW_DimDate[[#This Row],[NgayKetThucMuaVu]])</f>
        <v>2015-2016</v>
      </c>
      <c r="AB2221">
        <f>YEAR(Table__._SQL2014_QLTS17_DW_DimDate[[#This Row],[NgayBatDauMuaVu]])</f>
        <v>2015</v>
      </c>
      <c r="AC2221">
        <f>YEAR(Table__._SQL2014_QLTS17_DW_DimDate[[#This Row],[NgayKetThucMuaVu]])</f>
        <v>2016</v>
      </c>
    </row>
    <row r="2222" spans="1:29">
      <c r="A2222">
        <v>20160130</v>
      </c>
      <c r="B2222" s="1">
        <v>42399</v>
      </c>
      <c r="C2222" t="s">
        <v>39</v>
      </c>
      <c r="D2222" t="s">
        <v>892</v>
      </c>
      <c r="E2222" t="s">
        <v>14</v>
      </c>
      <c r="F2222" t="s">
        <v>39</v>
      </c>
      <c r="G2222" t="s">
        <v>3</v>
      </c>
      <c r="H2222" t="s">
        <v>3</v>
      </c>
      <c r="I2222" t="s">
        <v>1</v>
      </c>
      <c r="J2222" t="s">
        <v>898</v>
      </c>
      <c r="K2222" t="s">
        <v>1</v>
      </c>
      <c r="L2222" t="s">
        <v>1</v>
      </c>
      <c r="M2222" t="s">
        <v>910</v>
      </c>
      <c r="N2222" t="s">
        <v>517</v>
      </c>
      <c r="O2222" t="s">
        <v>518</v>
      </c>
      <c r="P2222" t="s">
        <v>519</v>
      </c>
      <c r="Q2222" t="s">
        <v>518</v>
      </c>
      <c r="R2222" t="s">
        <v>520</v>
      </c>
      <c r="S2222" t="s">
        <v>518</v>
      </c>
      <c r="T2222" t="s">
        <v>521</v>
      </c>
      <c r="U2222" s="2">
        <f>DATE(IF(MONTH(Table__._SQL2014_QLTS17_DW_DimDate[[#This Row],[Ngay]])&lt;11,YEAR(Table__._SQL2014_QLTS17_DW_DimDate[[#This Row],[Ngay]])-1, YEAR(Table__._SQL2014_QLTS17_DW_DimDate[[#This Row],[Ngay]])),11,1)</f>
        <v>42309</v>
      </c>
      <c r="V2222" s="2">
        <f>DATE(YEAR(Table__._SQL2014_QLTS17_DW_DimDate[[#This Row],[NgayBatDauMuaVu]])+1, 10,31)</f>
        <v>42674</v>
      </c>
      <c r="W2222" s="3">
        <f>Table__._SQL2014_QLTS17_DW_DimDate[[#This Row],[Ngay]]-Table__._SQL2014_QLTS17_DW_DimDate[[#This Row],[NgayBatDauMuaVu]]+1</f>
        <v>91</v>
      </c>
      <c r="X2222">
        <f>INT((Table__._SQL2014_QLTS17_DW_DimDate[[#This Row],[NgayMuaVu]]-1)/7)+1</f>
        <v>13</v>
      </c>
      <c r="Y2222" t="str">
        <f>"Tuần " &amp;Table__._SQL2014_QLTS17_DW_DimDate[[#This Row],[TuanMuaVu]] &amp; " năm " &amp;Table__._SQL2014_QLTS17_DW_DimDate[[#This Row],[NamMuaVuStr]]</f>
        <v>Tuần 13 năm 2015-2016</v>
      </c>
      <c r="Z2222">
        <f>YEAR(Table__._SQL2014_QLTS17_DW_DimDate[[#This Row],[NgayBatDauMuaVu]])</f>
        <v>2015</v>
      </c>
      <c r="AA2222" t="str">
        <f>YEAR(Table__._SQL2014_QLTS17_DW_DimDate[[#This Row],[NgayBatDauMuaVu]]) &amp;"-"&amp;YEAR(Table__._SQL2014_QLTS17_DW_DimDate[[#This Row],[NgayKetThucMuaVu]])</f>
        <v>2015-2016</v>
      </c>
      <c r="AB2222">
        <f>YEAR(Table__._SQL2014_QLTS17_DW_DimDate[[#This Row],[NgayBatDauMuaVu]])</f>
        <v>2015</v>
      </c>
      <c r="AC2222">
        <f>YEAR(Table__._SQL2014_QLTS17_DW_DimDate[[#This Row],[NgayKetThucMuaVu]])</f>
        <v>2016</v>
      </c>
    </row>
    <row r="2223" spans="1:29">
      <c r="A2223">
        <v>20160131</v>
      </c>
      <c r="B2223" s="1">
        <v>42400</v>
      </c>
      <c r="C2223" t="s">
        <v>40</v>
      </c>
      <c r="D2223" t="s">
        <v>893</v>
      </c>
      <c r="E2223" t="s">
        <v>1</v>
      </c>
      <c r="F2223" t="s">
        <v>40</v>
      </c>
      <c r="G2223" t="s">
        <v>2</v>
      </c>
      <c r="H2223" t="s">
        <v>2</v>
      </c>
      <c r="I2223" t="s">
        <v>1</v>
      </c>
      <c r="J2223" t="s">
        <v>898</v>
      </c>
      <c r="K2223" t="s">
        <v>1</v>
      </c>
      <c r="L2223" t="s">
        <v>1</v>
      </c>
      <c r="M2223" t="s">
        <v>910</v>
      </c>
      <c r="N2223" t="s">
        <v>517</v>
      </c>
      <c r="O2223" t="s">
        <v>518</v>
      </c>
      <c r="P2223" t="s">
        <v>519</v>
      </c>
      <c r="Q2223" t="s">
        <v>518</v>
      </c>
      <c r="R2223" t="s">
        <v>520</v>
      </c>
      <c r="S2223" t="s">
        <v>518</v>
      </c>
      <c r="T2223" t="s">
        <v>521</v>
      </c>
      <c r="U2223" s="2">
        <f>DATE(IF(MONTH(Table__._SQL2014_QLTS17_DW_DimDate[[#This Row],[Ngay]])&lt;11,YEAR(Table__._SQL2014_QLTS17_DW_DimDate[[#This Row],[Ngay]])-1, YEAR(Table__._SQL2014_QLTS17_DW_DimDate[[#This Row],[Ngay]])),11,1)</f>
        <v>42309</v>
      </c>
      <c r="V2223" s="2">
        <f>DATE(YEAR(Table__._SQL2014_QLTS17_DW_DimDate[[#This Row],[NgayBatDauMuaVu]])+1, 10,31)</f>
        <v>42674</v>
      </c>
      <c r="W2223" s="3">
        <f>Table__._SQL2014_QLTS17_DW_DimDate[[#This Row],[Ngay]]-Table__._SQL2014_QLTS17_DW_DimDate[[#This Row],[NgayBatDauMuaVu]]+1</f>
        <v>92</v>
      </c>
      <c r="X2223">
        <f>INT((Table__._SQL2014_QLTS17_DW_DimDate[[#This Row],[NgayMuaVu]]-1)/7)+1</f>
        <v>14</v>
      </c>
      <c r="Y2223" t="str">
        <f>"Tuần " &amp;Table__._SQL2014_QLTS17_DW_DimDate[[#This Row],[TuanMuaVu]] &amp; " năm " &amp;Table__._SQL2014_QLTS17_DW_DimDate[[#This Row],[NamMuaVuStr]]</f>
        <v>Tuần 14 năm 2015-2016</v>
      </c>
      <c r="Z2223">
        <f>YEAR(Table__._SQL2014_QLTS17_DW_DimDate[[#This Row],[NgayBatDauMuaVu]])</f>
        <v>2015</v>
      </c>
      <c r="AA2223" t="str">
        <f>YEAR(Table__._SQL2014_QLTS17_DW_DimDate[[#This Row],[NgayBatDauMuaVu]]) &amp;"-"&amp;YEAR(Table__._SQL2014_QLTS17_DW_DimDate[[#This Row],[NgayKetThucMuaVu]])</f>
        <v>2015-2016</v>
      </c>
      <c r="AB2223">
        <f>YEAR(Table__._SQL2014_QLTS17_DW_DimDate[[#This Row],[NgayBatDauMuaVu]])</f>
        <v>2015</v>
      </c>
      <c r="AC2223">
        <f>YEAR(Table__._SQL2014_QLTS17_DW_DimDate[[#This Row],[NgayKetThucMuaVu]])</f>
        <v>2016</v>
      </c>
    </row>
    <row r="2224" spans="1:29">
      <c r="A2224">
        <v>20160201</v>
      </c>
      <c r="B2224" s="1">
        <v>42401</v>
      </c>
      <c r="C2224" t="s">
        <v>1</v>
      </c>
      <c r="D2224" t="s">
        <v>894</v>
      </c>
      <c r="E2224" t="s">
        <v>13</v>
      </c>
      <c r="F2224" t="s">
        <v>41</v>
      </c>
      <c r="G2224" t="s">
        <v>1</v>
      </c>
      <c r="H2224" t="s">
        <v>2</v>
      </c>
      <c r="I2224" t="s">
        <v>13</v>
      </c>
      <c r="J2224" t="s">
        <v>899</v>
      </c>
      <c r="K2224" t="s">
        <v>13</v>
      </c>
      <c r="L2224" t="s">
        <v>1</v>
      </c>
      <c r="M2224" t="s">
        <v>910</v>
      </c>
      <c r="N2224" t="s">
        <v>517</v>
      </c>
      <c r="O2224" t="s">
        <v>522</v>
      </c>
      <c r="P2224" t="s">
        <v>523</v>
      </c>
      <c r="Q2224" t="s">
        <v>518</v>
      </c>
      <c r="R2224" t="s">
        <v>520</v>
      </c>
      <c r="S2224" t="s">
        <v>518</v>
      </c>
      <c r="T2224" t="s">
        <v>521</v>
      </c>
      <c r="U2224" s="2">
        <f>DATE(IF(MONTH(Table__._SQL2014_QLTS17_DW_DimDate[[#This Row],[Ngay]])&lt;11,YEAR(Table__._SQL2014_QLTS17_DW_DimDate[[#This Row],[Ngay]])-1, YEAR(Table__._SQL2014_QLTS17_DW_DimDate[[#This Row],[Ngay]])),11,1)</f>
        <v>42309</v>
      </c>
      <c r="V2224" s="2">
        <f>DATE(YEAR(Table__._SQL2014_QLTS17_DW_DimDate[[#This Row],[NgayBatDauMuaVu]])+1, 10,31)</f>
        <v>42674</v>
      </c>
      <c r="W2224" s="3">
        <f>Table__._SQL2014_QLTS17_DW_DimDate[[#This Row],[Ngay]]-Table__._SQL2014_QLTS17_DW_DimDate[[#This Row],[NgayBatDauMuaVu]]+1</f>
        <v>93</v>
      </c>
      <c r="X2224">
        <f>INT((Table__._SQL2014_QLTS17_DW_DimDate[[#This Row],[NgayMuaVu]]-1)/7)+1</f>
        <v>14</v>
      </c>
      <c r="Y2224" t="str">
        <f>"Tuần " &amp;Table__._SQL2014_QLTS17_DW_DimDate[[#This Row],[TuanMuaVu]] &amp; " năm " &amp;Table__._SQL2014_QLTS17_DW_DimDate[[#This Row],[NamMuaVuStr]]</f>
        <v>Tuần 14 năm 2015-2016</v>
      </c>
      <c r="Z2224">
        <f>YEAR(Table__._SQL2014_QLTS17_DW_DimDate[[#This Row],[NgayBatDauMuaVu]])</f>
        <v>2015</v>
      </c>
      <c r="AA2224" t="str">
        <f>YEAR(Table__._SQL2014_QLTS17_DW_DimDate[[#This Row],[NgayBatDauMuaVu]]) &amp;"-"&amp;YEAR(Table__._SQL2014_QLTS17_DW_DimDate[[#This Row],[NgayKetThucMuaVu]])</f>
        <v>2015-2016</v>
      </c>
      <c r="AB2224">
        <f>YEAR(Table__._SQL2014_QLTS17_DW_DimDate[[#This Row],[NgayBatDauMuaVu]])</f>
        <v>2015</v>
      </c>
      <c r="AC2224">
        <f>YEAR(Table__._SQL2014_QLTS17_DW_DimDate[[#This Row],[NgayKetThucMuaVu]])</f>
        <v>2016</v>
      </c>
    </row>
    <row r="2225" spans="1:29">
      <c r="A2225">
        <v>20160202</v>
      </c>
      <c r="B2225" s="1">
        <v>42402</v>
      </c>
      <c r="C2225" t="s">
        <v>13</v>
      </c>
      <c r="D2225" t="s">
        <v>895</v>
      </c>
      <c r="E2225" t="s">
        <v>16</v>
      </c>
      <c r="F2225" t="s">
        <v>44</v>
      </c>
      <c r="G2225" t="s">
        <v>1</v>
      </c>
      <c r="H2225" t="s">
        <v>2</v>
      </c>
      <c r="I2225" t="s">
        <v>13</v>
      </c>
      <c r="J2225" t="s">
        <v>899</v>
      </c>
      <c r="K2225" t="s">
        <v>13</v>
      </c>
      <c r="L2225" t="s">
        <v>1</v>
      </c>
      <c r="M2225" t="s">
        <v>910</v>
      </c>
      <c r="N2225" t="s">
        <v>517</v>
      </c>
      <c r="O2225" t="s">
        <v>522</v>
      </c>
      <c r="P2225" t="s">
        <v>523</v>
      </c>
      <c r="Q2225" t="s">
        <v>518</v>
      </c>
      <c r="R2225" t="s">
        <v>520</v>
      </c>
      <c r="S2225" t="s">
        <v>518</v>
      </c>
      <c r="T2225" t="s">
        <v>521</v>
      </c>
      <c r="U2225" s="2">
        <f>DATE(IF(MONTH(Table__._SQL2014_QLTS17_DW_DimDate[[#This Row],[Ngay]])&lt;11,YEAR(Table__._SQL2014_QLTS17_DW_DimDate[[#This Row],[Ngay]])-1, YEAR(Table__._SQL2014_QLTS17_DW_DimDate[[#This Row],[Ngay]])),11,1)</f>
        <v>42309</v>
      </c>
      <c r="V2225" s="2">
        <f>DATE(YEAR(Table__._SQL2014_QLTS17_DW_DimDate[[#This Row],[NgayBatDauMuaVu]])+1, 10,31)</f>
        <v>42674</v>
      </c>
      <c r="W2225" s="3">
        <f>Table__._SQL2014_QLTS17_DW_DimDate[[#This Row],[Ngay]]-Table__._SQL2014_QLTS17_DW_DimDate[[#This Row],[NgayBatDauMuaVu]]+1</f>
        <v>94</v>
      </c>
      <c r="X2225">
        <f>INT((Table__._SQL2014_QLTS17_DW_DimDate[[#This Row],[NgayMuaVu]]-1)/7)+1</f>
        <v>14</v>
      </c>
      <c r="Y2225" t="str">
        <f>"Tuần " &amp;Table__._SQL2014_QLTS17_DW_DimDate[[#This Row],[TuanMuaVu]] &amp; " năm " &amp;Table__._SQL2014_QLTS17_DW_DimDate[[#This Row],[NamMuaVuStr]]</f>
        <v>Tuần 14 năm 2015-2016</v>
      </c>
      <c r="Z2225">
        <f>YEAR(Table__._SQL2014_QLTS17_DW_DimDate[[#This Row],[NgayBatDauMuaVu]])</f>
        <v>2015</v>
      </c>
      <c r="AA2225" t="str">
        <f>YEAR(Table__._SQL2014_QLTS17_DW_DimDate[[#This Row],[NgayBatDauMuaVu]]) &amp;"-"&amp;YEAR(Table__._SQL2014_QLTS17_DW_DimDate[[#This Row],[NgayKetThucMuaVu]])</f>
        <v>2015-2016</v>
      </c>
      <c r="AB2225">
        <f>YEAR(Table__._SQL2014_QLTS17_DW_DimDate[[#This Row],[NgayBatDauMuaVu]])</f>
        <v>2015</v>
      </c>
      <c r="AC2225">
        <f>YEAR(Table__._SQL2014_QLTS17_DW_DimDate[[#This Row],[NgayKetThucMuaVu]])</f>
        <v>2016</v>
      </c>
    </row>
    <row r="2226" spans="1:29">
      <c r="A2226">
        <v>20160203</v>
      </c>
      <c r="B2226" s="1">
        <v>42403</v>
      </c>
      <c r="C2226" t="s">
        <v>16</v>
      </c>
      <c r="D2226" t="s">
        <v>896</v>
      </c>
      <c r="E2226" t="s">
        <v>12</v>
      </c>
      <c r="F2226" t="s">
        <v>45</v>
      </c>
      <c r="G2226" t="s">
        <v>1</v>
      </c>
      <c r="H2226" t="s">
        <v>2</v>
      </c>
      <c r="I2226" t="s">
        <v>13</v>
      </c>
      <c r="J2226" t="s">
        <v>899</v>
      </c>
      <c r="K2226" t="s">
        <v>13</v>
      </c>
      <c r="L2226" t="s">
        <v>1</v>
      </c>
      <c r="M2226" t="s">
        <v>910</v>
      </c>
      <c r="N2226" t="s">
        <v>517</v>
      </c>
      <c r="O2226" t="s">
        <v>522</v>
      </c>
      <c r="P2226" t="s">
        <v>523</v>
      </c>
      <c r="Q2226" t="s">
        <v>518</v>
      </c>
      <c r="R2226" t="s">
        <v>520</v>
      </c>
      <c r="S2226" t="s">
        <v>518</v>
      </c>
      <c r="T2226" t="s">
        <v>521</v>
      </c>
      <c r="U2226" s="2">
        <f>DATE(IF(MONTH(Table__._SQL2014_QLTS17_DW_DimDate[[#This Row],[Ngay]])&lt;11,YEAR(Table__._SQL2014_QLTS17_DW_DimDate[[#This Row],[Ngay]])-1, YEAR(Table__._SQL2014_QLTS17_DW_DimDate[[#This Row],[Ngay]])),11,1)</f>
        <v>42309</v>
      </c>
      <c r="V2226" s="2">
        <f>DATE(YEAR(Table__._SQL2014_QLTS17_DW_DimDate[[#This Row],[NgayBatDauMuaVu]])+1, 10,31)</f>
        <v>42674</v>
      </c>
      <c r="W2226" s="3">
        <f>Table__._SQL2014_QLTS17_DW_DimDate[[#This Row],[Ngay]]-Table__._SQL2014_QLTS17_DW_DimDate[[#This Row],[NgayBatDauMuaVu]]+1</f>
        <v>95</v>
      </c>
      <c r="X2226">
        <f>INT((Table__._SQL2014_QLTS17_DW_DimDate[[#This Row],[NgayMuaVu]]-1)/7)+1</f>
        <v>14</v>
      </c>
      <c r="Y2226" t="str">
        <f>"Tuần " &amp;Table__._SQL2014_QLTS17_DW_DimDate[[#This Row],[TuanMuaVu]] &amp; " năm " &amp;Table__._SQL2014_QLTS17_DW_DimDate[[#This Row],[NamMuaVuStr]]</f>
        <v>Tuần 14 năm 2015-2016</v>
      </c>
      <c r="Z2226">
        <f>YEAR(Table__._SQL2014_QLTS17_DW_DimDate[[#This Row],[NgayBatDauMuaVu]])</f>
        <v>2015</v>
      </c>
      <c r="AA2226" t="str">
        <f>YEAR(Table__._SQL2014_QLTS17_DW_DimDate[[#This Row],[NgayBatDauMuaVu]]) &amp;"-"&amp;YEAR(Table__._SQL2014_QLTS17_DW_DimDate[[#This Row],[NgayKetThucMuaVu]])</f>
        <v>2015-2016</v>
      </c>
      <c r="AB2226">
        <f>YEAR(Table__._SQL2014_QLTS17_DW_DimDate[[#This Row],[NgayBatDauMuaVu]])</f>
        <v>2015</v>
      </c>
      <c r="AC2226">
        <f>YEAR(Table__._SQL2014_QLTS17_DW_DimDate[[#This Row],[NgayKetThucMuaVu]])</f>
        <v>2016</v>
      </c>
    </row>
    <row r="2227" spans="1:29">
      <c r="A2227">
        <v>20160204</v>
      </c>
      <c r="B2227" s="1">
        <v>42404</v>
      </c>
      <c r="C2227" t="s">
        <v>12</v>
      </c>
      <c r="D2227" t="s">
        <v>897</v>
      </c>
      <c r="E2227" t="s">
        <v>3</v>
      </c>
      <c r="F2227" t="s">
        <v>46</v>
      </c>
      <c r="G2227" t="s">
        <v>1</v>
      </c>
      <c r="H2227" t="s">
        <v>2</v>
      </c>
      <c r="I2227" t="s">
        <v>13</v>
      </c>
      <c r="J2227" t="s">
        <v>899</v>
      </c>
      <c r="K2227" t="s">
        <v>13</v>
      </c>
      <c r="L2227" t="s">
        <v>1</v>
      </c>
      <c r="M2227" t="s">
        <v>910</v>
      </c>
      <c r="N2227" t="s">
        <v>517</v>
      </c>
      <c r="O2227" t="s">
        <v>522</v>
      </c>
      <c r="P2227" t="s">
        <v>523</v>
      </c>
      <c r="Q2227" t="s">
        <v>518</v>
      </c>
      <c r="R2227" t="s">
        <v>520</v>
      </c>
      <c r="S2227" t="s">
        <v>518</v>
      </c>
      <c r="T2227" t="s">
        <v>521</v>
      </c>
      <c r="U2227" s="2">
        <f>DATE(IF(MONTH(Table__._SQL2014_QLTS17_DW_DimDate[[#This Row],[Ngay]])&lt;11,YEAR(Table__._SQL2014_QLTS17_DW_DimDate[[#This Row],[Ngay]])-1, YEAR(Table__._SQL2014_QLTS17_DW_DimDate[[#This Row],[Ngay]])),11,1)</f>
        <v>42309</v>
      </c>
      <c r="V2227" s="2">
        <f>DATE(YEAR(Table__._SQL2014_QLTS17_DW_DimDate[[#This Row],[NgayBatDauMuaVu]])+1, 10,31)</f>
        <v>42674</v>
      </c>
      <c r="W2227" s="3">
        <f>Table__._SQL2014_QLTS17_DW_DimDate[[#This Row],[Ngay]]-Table__._SQL2014_QLTS17_DW_DimDate[[#This Row],[NgayBatDauMuaVu]]+1</f>
        <v>96</v>
      </c>
      <c r="X2227">
        <f>INT((Table__._SQL2014_QLTS17_DW_DimDate[[#This Row],[NgayMuaVu]]-1)/7)+1</f>
        <v>14</v>
      </c>
      <c r="Y2227" t="str">
        <f>"Tuần " &amp;Table__._SQL2014_QLTS17_DW_DimDate[[#This Row],[TuanMuaVu]] &amp; " năm " &amp;Table__._SQL2014_QLTS17_DW_DimDate[[#This Row],[NamMuaVuStr]]</f>
        <v>Tuần 14 năm 2015-2016</v>
      </c>
      <c r="Z2227">
        <f>YEAR(Table__._SQL2014_QLTS17_DW_DimDate[[#This Row],[NgayBatDauMuaVu]])</f>
        <v>2015</v>
      </c>
      <c r="AA2227" t="str">
        <f>YEAR(Table__._SQL2014_QLTS17_DW_DimDate[[#This Row],[NgayBatDauMuaVu]]) &amp;"-"&amp;YEAR(Table__._SQL2014_QLTS17_DW_DimDate[[#This Row],[NgayKetThucMuaVu]])</f>
        <v>2015-2016</v>
      </c>
      <c r="AB2227">
        <f>YEAR(Table__._SQL2014_QLTS17_DW_DimDate[[#This Row],[NgayBatDauMuaVu]])</f>
        <v>2015</v>
      </c>
      <c r="AC2227">
        <f>YEAR(Table__._SQL2014_QLTS17_DW_DimDate[[#This Row],[NgayKetThucMuaVu]])</f>
        <v>2016</v>
      </c>
    </row>
    <row r="2228" spans="1:29">
      <c r="A2228">
        <v>20160205</v>
      </c>
      <c r="B2228" s="1">
        <v>42405</v>
      </c>
      <c r="C2228" t="s">
        <v>3</v>
      </c>
      <c r="D2228" t="s">
        <v>891</v>
      </c>
      <c r="E2228" t="s">
        <v>2</v>
      </c>
      <c r="F2228" t="s">
        <v>47</v>
      </c>
      <c r="G2228" t="s">
        <v>1</v>
      </c>
      <c r="H2228" t="s">
        <v>2</v>
      </c>
      <c r="I2228" t="s">
        <v>13</v>
      </c>
      <c r="J2228" t="s">
        <v>899</v>
      </c>
      <c r="K2228" t="s">
        <v>13</v>
      </c>
      <c r="L2228" t="s">
        <v>1</v>
      </c>
      <c r="M2228" t="s">
        <v>910</v>
      </c>
      <c r="N2228" t="s">
        <v>517</v>
      </c>
      <c r="O2228" t="s">
        <v>522</v>
      </c>
      <c r="P2228" t="s">
        <v>523</v>
      </c>
      <c r="Q2228" t="s">
        <v>518</v>
      </c>
      <c r="R2228" t="s">
        <v>520</v>
      </c>
      <c r="S2228" t="s">
        <v>518</v>
      </c>
      <c r="T2228" t="s">
        <v>521</v>
      </c>
      <c r="U2228" s="2">
        <f>DATE(IF(MONTH(Table__._SQL2014_QLTS17_DW_DimDate[[#This Row],[Ngay]])&lt;11,YEAR(Table__._SQL2014_QLTS17_DW_DimDate[[#This Row],[Ngay]])-1, YEAR(Table__._SQL2014_QLTS17_DW_DimDate[[#This Row],[Ngay]])),11,1)</f>
        <v>42309</v>
      </c>
      <c r="V2228" s="2">
        <f>DATE(YEAR(Table__._SQL2014_QLTS17_DW_DimDate[[#This Row],[NgayBatDauMuaVu]])+1, 10,31)</f>
        <v>42674</v>
      </c>
      <c r="W2228" s="3">
        <f>Table__._SQL2014_QLTS17_DW_DimDate[[#This Row],[Ngay]]-Table__._SQL2014_QLTS17_DW_DimDate[[#This Row],[NgayBatDauMuaVu]]+1</f>
        <v>97</v>
      </c>
      <c r="X2228">
        <f>INT((Table__._SQL2014_QLTS17_DW_DimDate[[#This Row],[NgayMuaVu]]-1)/7)+1</f>
        <v>14</v>
      </c>
      <c r="Y2228" t="str">
        <f>"Tuần " &amp;Table__._SQL2014_QLTS17_DW_DimDate[[#This Row],[TuanMuaVu]] &amp; " năm " &amp;Table__._SQL2014_QLTS17_DW_DimDate[[#This Row],[NamMuaVuStr]]</f>
        <v>Tuần 14 năm 2015-2016</v>
      </c>
      <c r="Z2228">
        <f>YEAR(Table__._SQL2014_QLTS17_DW_DimDate[[#This Row],[NgayBatDauMuaVu]])</f>
        <v>2015</v>
      </c>
      <c r="AA2228" t="str">
        <f>YEAR(Table__._SQL2014_QLTS17_DW_DimDate[[#This Row],[NgayBatDauMuaVu]]) &amp;"-"&amp;YEAR(Table__._SQL2014_QLTS17_DW_DimDate[[#This Row],[NgayKetThucMuaVu]])</f>
        <v>2015-2016</v>
      </c>
      <c r="AB2228">
        <f>YEAR(Table__._SQL2014_QLTS17_DW_DimDate[[#This Row],[NgayBatDauMuaVu]])</f>
        <v>2015</v>
      </c>
      <c r="AC2228">
        <f>YEAR(Table__._SQL2014_QLTS17_DW_DimDate[[#This Row],[NgayKetThucMuaVu]])</f>
        <v>2016</v>
      </c>
    </row>
    <row r="2229" spans="1:29">
      <c r="A2229">
        <v>20160206</v>
      </c>
      <c r="B2229" s="1">
        <v>42406</v>
      </c>
      <c r="C2229" t="s">
        <v>2</v>
      </c>
      <c r="D2229" t="s">
        <v>892</v>
      </c>
      <c r="E2229" t="s">
        <v>14</v>
      </c>
      <c r="F2229" t="s">
        <v>48</v>
      </c>
      <c r="G2229" t="s">
        <v>1</v>
      </c>
      <c r="H2229" t="s">
        <v>2</v>
      </c>
      <c r="I2229" t="s">
        <v>13</v>
      </c>
      <c r="J2229" t="s">
        <v>899</v>
      </c>
      <c r="K2229" t="s">
        <v>13</v>
      </c>
      <c r="L2229" t="s">
        <v>1</v>
      </c>
      <c r="M2229" t="s">
        <v>910</v>
      </c>
      <c r="N2229" t="s">
        <v>517</v>
      </c>
      <c r="O2229" t="s">
        <v>522</v>
      </c>
      <c r="P2229" t="s">
        <v>523</v>
      </c>
      <c r="Q2229" t="s">
        <v>518</v>
      </c>
      <c r="R2229" t="s">
        <v>520</v>
      </c>
      <c r="S2229" t="s">
        <v>518</v>
      </c>
      <c r="T2229" t="s">
        <v>521</v>
      </c>
      <c r="U2229" s="2">
        <f>DATE(IF(MONTH(Table__._SQL2014_QLTS17_DW_DimDate[[#This Row],[Ngay]])&lt;11,YEAR(Table__._SQL2014_QLTS17_DW_DimDate[[#This Row],[Ngay]])-1, YEAR(Table__._SQL2014_QLTS17_DW_DimDate[[#This Row],[Ngay]])),11,1)</f>
        <v>42309</v>
      </c>
      <c r="V2229" s="2">
        <f>DATE(YEAR(Table__._SQL2014_QLTS17_DW_DimDate[[#This Row],[NgayBatDauMuaVu]])+1, 10,31)</f>
        <v>42674</v>
      </c>
      <c r="W2229" s="3">
        <f>Table__._SQL2014_QLTS17_DW_DimDate[[#This Row],[Ngay]]-Table__._SQL2014_QLTS17_DW_DimDate[[#This Row],[NgayBatDauMuaVu]]+1</f>
        <v>98</v>
      </c>
      <c r="X2229">
        <f>INT((Table__._SQL2014_QLTS17_DW_DimDate[[#This Row],[NgayMuaVu]]-1)/7)+1</f>
        <v>14</v>
      </c>
      <c r="Y2229" t="str">
        <f>"Tuần " &amp;Table__._SQL2014_QLTS17_DW_DimDate[[#This Row],[TuanMuaVu]] &amp; " năm " &amp;Table__._SQL2014_QLTS17_DW_DimDate[[#This Row],[NamMuaVuStr]]</f>
        <v>Tuần 14 năm 2015-2016</v>
      </c>
      <c r="Z2229">
        <f>YEAR(Table__._SQL2014_QLTS17_DW_DimDate[[#This Row],[NgayBatDauMuaVu]])</f>
        <v>2015</v>
      </c>
      <c r="AA2229" t="str">
        <f>YEAR(Table__._SQL2014_QLTS17_DW_DimDate[[#This Row],[NgayBatDauMuaVu]]) &amp;"-"&amp;YEAR(Table__._SQL2014_QLTS17_DW_DimDate[[#This Row],[NgayKetThucMuaVu]])</f>
        <v>2015-2016</v>
      </c>
      <c r="AB2229">
        <f>YEAR(Table__._SQL2014_QLTS17_DW_DimDate[[#This Row],[NgayBatDauMuaVu]])</f>
        <v>2015</v>
      </c>
      <c r="AC2229">
        <f>YEAR(Table__._SQL2014_QLTS17_DW_DimDate[[#This Row],[NgayKetThucMuaVu]])</f>
        <v>2016</v>
      </c>
    </row>
    <row r="2230" spans="1:29">
      <c r="A2230">
        <v>20160207</v>
      </c>
      <c r="B2230" s="1">
        <v>42407</v>
      </c>
      <c r="C2230" t="s">
        <v>14</v>
      </c>
      <c r="D2230" t="s">
        <v>893</v>
      </c>
      <c r="E2230" t="s">
        <v>1</v>
      </c>
      <c r="F2230" t="s">
        <v>49</v>
      </c>
      <c r="G2230" t="s">
        <v>13</v>
      </c>
      <c r="H2230" t="s">
        <v>14</v>
      </c>
      <c r="I2230" t="s">
        <v>13</v>
      </c>
      <c r="J2230" t="s">
        <v>899</v>
      </c>
      <c r="K2230" t="s">
        <v>13</v>
      </c>
      <c r="L2230" t="s">
        <v>1</v>
      </c>
      <c r="M2230" t="s">
        <v>910</v>
      </c>
      <c r="N2230" t="s">
        <v>517</v>
      </c>
      <c r="O2230" t="s">
        <v>522</v>
      </c>
      <c r="P2230" t="s">
        <v>523</v>
      </c>
      <c r="Q2230" t="s">
        <v>518</v>
      </c>
      <c r="R2230" t="s">
        <v>520</v>
      </c>
      <c r="S2230" t="s">
        <v>518</v>
      </c>
      <c r="T2230" t="s">
        <v>521</v>
      </c>
      <c r="U2230" s="2">
        <f>DATE(IF(MONTH(Table__._SQL2014_QLTS17_DW_DimDate[[#This Row],[Ngay]])&lt;11,YEAR(Table__._SQL2014_QLTS17_DW_DimDate[[#This Row],[Ngay]])-1, YEAR(Table__._SQL2014_QLTS17_DW_DimDate[[#This Row],[Ngay]])),11,1)</f>
        <v>42309</v>
      </c>
      <c r="V2230" s="2">
        <f>DATE(YEAR(Table__._SQL2014_QLTS17_DW_DimDate[[#This Row],[NgayBatDauMuaVu]])+1, 10,31)</f>
        <v>42674</v>
      </c>
      <c r="W2230" s="3">
        <f>Table__._SQL2014_QLTS17_DW_DimDate[[#This Row],[Ngay]]-Table__._SQL2014_QLTS17_DW_DimDate[[#This Row],[NgayBatDauMuaVu]]+1</f>
        <v>99</v>
      </c>
      <c r="X2230">
        <f>INT((Table__._SQL2014_QLTS17_DW_DimDate[[#This Row],[NgayMuaVu]]-1)/7)+1</f>
        <v>15</v>
      </c>
      <c r="Y2230" t="str">
        <f>"Tuần " &amp;Table__._SQL2014_QLTS17_DW_DimDate[[#This Row],[TuanMuaVu]] &amp; " năm " &amp;Table__._SQL2014_QLTS17_DW_DimDate[[#This Row],[NamMuaVuStr]]</f>
        <v>Tuần 15 năm 2015-2016</v>
      </c>
      <c r="Z2230">
        <f>YEAR(Table__._SQL2014_QLTS17_DW_DimDate[[#This Row],[NgayBatDauMuaVu]])</f>
        <v>2015</v>
      </c>
      <c r="AA2230" t="str">
        <f>YEAR(Table__._SQL2014_QLTS17_DW_DimDate[[#This Row],[NgayBatDauMuaVu]]) &amp;"-"&amp;YEAR(Table__._SQL2014_QLTS17_DW_DimDate[[#This Row],[NgayKetThucMuaVu]])</f>
        <v>2015-2016</v>
      </c>
      <c r="AB2230">
        <f>YEAR(Table__._SQL2014_QLTS17_DW_DimDate[[#This Row],[NgayBatDauMuaVu]])</f>
        <v>2015</v>
      </c>
      <c r="AC2230">
        <f>YEAR(Table__._SQL2014_QLTS17_DW_DimDate[[#This Row],[NgayKetThucMuaVu]])</f>
        <v>2016</v>
      </c>
    </row>
    <row r="2231" spans="1:29">
      <c r="A2231">
        <v>20160208</v>
      </c>
      <c r="B2231" s="1">
        <v>42408</v>
      </c>
      <c r="C2231" t="s">
        <v>18</v>
      </c>
      <c r="D2231" t="s">
        <v>894</v>
      </c>
      <c r="E2231" t="s">
        <v>13</v>
      </c>
      <c r="F2231" t="s">
        <v>50</v>
      </c>
      <c r="G2231" t="s">
        <v>13</v>
      </c>
      <c r="H2231" t="s">
        <v>14</v>
      </c>
      <c r="I2231" t="s">
        <v>13</v>
      </c>
      <c r="J2231" t="s">
        <v>899</v>
      </c>
      <c r="K2231" t="s">
        <v>13</v>
      </c>
      <c r="L2231" t="s">
        <v>1</v>
      </c>
      <c r="M2231" t="s">
        <v>910</v>
      </c>
      <c r="N2231" t="s">
        <v>517</v>
      </c>
      <c r="O2231" t="s">
        <v>522</v>
      </c>
      <c r="P2231" t="s">
        <v>523</v>
      </c>
      <c r="Q2231" t="s">
        <v>518</v>
      </c>
      <c r="R2231" t="s">
        <v>520</v>
      </c>
      <c r="S2231" t="s">
        <v>518</v>
      </c>
      <c r="T2231" t="s">
        <v>521</v>
      </c>
      <c r="U2231" s="2">
        <f>DATE(IF(MONTH(Table__._SQL2014_QLTS17_DW_DimDate[[#This Row],[Ngay]])&lt;11,YEAR(Table__._SQL2014_QLTS17_DW_DimDate[[#This Row],[Ngay]])-1, YEAR(Table__._SQL2014_QLTS17_DW_DimDate[[#This Row],[Ngay]])),11,1)</f>
        <v>42309</v>
      </c>
      <c r="V2231" s="2">
        <f>DATE(YEAR(Table__._SQL2014_QLTS17_DW_DimDate[[#This Row],[NgayBatDauMuaVu]])+1, 10,31)</f>
        <v>42674</v>
      </c>
      <c r="W2231" s="3">
        <f>Table__._SQL2014_QLTS17_DW_DimDate[[#This Row],[Ngay]]-Table__._SQL2014_QLTS17_DW_DimDate[[#This Row],[NgayBatDauMuaVu]]+1</f>
        <v>100</v>
      </c>
      <c r="X2231">
        <f>INT((Table__._SQL2014_QLTS17_DW_DimDate[[#This Row],[NgayMuaVu]]-1)/7)+1</f>
        <v>15</v>
      </c>
      <c r="Y2231" t="str">
        <f>"Tuần " &amp;Table__._SQL2014_QLTS17_DW_DimDate[[#This Row],[TuanMuaVu]] &amp; " năm " &amp;Table__._SQL2014_QLTS17_DW_DimDate[[#This Row],[NamMuaVuStr]]</f>
        <v>Tuần 15 năm 2015-2016</v>
      </c>
      <c r="Z2231">
        <f>YEAR(Table__._SQL2014_QLTS17_DW_DimDate[[#This Row],[NgayBatDauMuaVu]])</f>
        <v>2015</v>
      </c>
      <c r="AA2231" t="str">
        <f>YEAR(Table__._SQL2014_QLTS17_DW_DimDate[[#This Row],[NgayBatDauMuaVu]]) &amp;"-"&amp;YEAR(Table__._SQL2014_QLTS17_DW_DimDate[[#This Row],[NgayKetThucMuaVu]])</f>
        <v>2015-2016</v>
      </c>
      <c r="AB2231">
        <f>YEAR(Table__._SQL2014_QLTS17_DW_DimDate[[#This Row],[NgayBatDauMuaVu]])</f>
        <v>2015</v>
      </c>
      <c r="AC2231">
        <f>YEAR(Table__._SQL2014_QLTS17_DW_DimDate[[#This Row],[NgayKetThucMuaVu]])</f>
        <v>2016</v>
      </c>
    </row>
    <row r="2232" spans="1:29">
      <c r="A2232">
        <v>20160209</v>
      </c>
      <c r="B2232" s="1">
        <v>42409</v>
      </c>
      <c r="C2232" t="s">
        <v>19</v>
      </c>
      <c r="D2232" t="s">
        <v>895</v>
      </c>
      <c r="E2232" t="s">
        <v>16</v>
      </c>
      <c r="F2232" t="s">
        <v>51</v>
      </c>
      <c r="G2232" t="s">
        <v>13</v>
      </c>
      <c r="H2232" t="s">
        <v>14</v>
      </c>
      <c r="I2232" t="s">
        <v>13</v>
      </c>
      <c r="J2232" t="s">
        <v>899</v>
      </c>
      <c r="K2232" t="s">
        <v>13</v>
      </c>
      <c r="L2232" t="s">
        <v>1</v>
      </c>
      <c r="M2232" t="s">
        <v>910</v>
      </c>
      <c r="N2232" t="s">
        <v>517</v>
      </c>
      <c r="O2232" t="s">
        <v>522</v>
      </c>
      <c r="P2232" t="s">
        <v>523</v>
      </c>
      <c r="Q2232" t="s">
        <v>518</v>
      </c>
      <c r="R2232" t="s">
        <v>520</v>
      </c>
      <c r="S2232" t="s">
        <v>518</v>
      </c>
      <c r="T2232" t="s">
        <v>521</v>
      </c>
      <c r="U2232" s="2">
        <f>DATE(IF(MONTH(Table__._SQL2014_QLTS17_DW_DimDate[[#This Row],[Ngay]])&lt;11,YEAR(Table__._SQL2014_QLTS17_DW_DimDate[[#This Row],[Ngay]])-1, YEAR(Table__._SQL2014_QLTS17_DW_DimDate[[#This Row],[Ngay]])),11,1)</f>
        <v>42309</v>
      </c>
      <c r="V2232" s="2">
        <f>DATE(YEAR(Table__._SQL2014_QLTS17_DW_DimDate[[#This Row],[NgayBatDauMuaVu]])+1, 10,31)</f>
        <v>42674</v>
      </c>
      <c r="W2232" s="3">
        <f>Table__._SQL2014_QLTS17_DW_DimDate[[#This Row],[Ngay]]-Table__._SQL2014_QLTS17_DW_DimDate[[#This Row],[NgayBatDauMuaVu]]+1</f>
        <v>101</v>
      </c>
      <c r="X2232">
        <f>INT((Table__._SQL2014_QLTS17_DW_DimDate[[#This Row],[NgayMuaVu]]-1)/7)+1</f>
        <v>15</v>
      </c>
      <c r="Y2232" t="str">
        <f>"Tuần " &amp;Table__._SQL2014_QLTS17_DW_DimDate[[#This Row],[TuanMuaVu]] &amp; " năm " &amp;Table__._SQL2014_QLTS17_DW_DimDate[[#This Row],[NamMuaVuStr]]</f>
        <v>Tuần 15 năm 2015-2016</v>
      </c>
      <c r="Z2232">
        <f>YEAR(Table__._SQL2014_QLTS17_DW_DimDate[[#This Row],[NgayBatDauMuaVu]])</f>
        <v>2015</v>
      </c>
      <c r="AA2232" t="str">
        <f>YEAR(Table__._SQL2014_QLTS17_DW_DimDate[[#This Row],[NgayBatDauMuaVu]]) &amp;"-"&amp;YEAR(Table__._SQL2014_QLTS17_DW_DimDate[[#This Row],[NgayKetThucMuaVu]])</f>
        <v>2015-2016</v>
      </c>
      <c r="AB2232">
        <f>YEAR(Table__._SQL2014_QLTS17_DW_DimDate[[#This Row],[NgayBatDauMuaVu]])</f>
        <v>2015</v>
      </c>
      <c r="AC2232">
        <f>YEAR(Table__._SQL2014_QLTS17_DW_DimDate[[#This Row],[NgayKetThucMuaVu]])</f>
        <v>2016</v>
      </c>
    </row>
    <row r="2233" spans="1:29">
      <c r="A2233">
        <v>20160210</v>
      </c>
      <c r="B2233" s="1">
        <v>42410</v>
      </c>
      <c r="C2233" t="s">
        <v>20</v>
      </c>
      <c r="D2233" t="s">
        <v>896</v>
      </c>
      <c r="E2233" t="s">
        <v>12</v>
      </c>
      <c r="F2233" t="s">
        <v>52</v>
      </c>
      <c r="G2233" t="s">
        <v>13</v>
      </c>
      <c r="H2233" t="s">
        <v>14</v>
      </c>
      <c r="I2233" t="s">
        <v>13</v>
      </c>
      <c r="J2233" t="s">
        <v>899</v>
      </c>
      <c r="K2233" t="s">
        <v>13</v>
      </c>
      <c r="L2233" t="s">
        <v>1</v>
      </c>
      <c r="M2233" t="s">
        <v>910</v>
      </c>
      <c r="N2233" t="s">
        <v>517</v>
      </c>
      <c r="O2233" t="s">
        <v>522</v>
      </c>
      <c r="P2233" t="s">
        <v>523</v>
      </c>
      <c r="Q2233" t="s">
        <v>518</v>
      </c>
      <c r="R2233" t="s">
        <v>520</v>
      </c>
      <c r="S2233" t="s">
        <v>518</v>
      </c>
      <c r="T2233" t="s">
        <v>521</v>
      </c>
      <c r="U2233" s="2">
        <f>DATE(IF(MONTH(Table__._SQL2014_QLTS17_DW_DimDate[[#This Row],[Ngay]])&lt;11,YEAR(Table__._SQL2014_QLTS17_DW_DimDate[[#This Row],[Ngay]])-1, YEAR(Table__._SQL2014_QLTS17_DW_DimDate[[#This Row],[Ngay]])),11,1)</f>
        <v>42309</v>
      </c>
      <c r="V2233" s="2">
        <f>DATE(YEAR(Table__._SQL2014_QLTS17_DW_DimDate[[#This Row],[NgayBatDauMuaVu]])+1, 10,31)</f>
        <v>42674</v>
      </c>
      <c r="W2233" s="3">
        <f>Table__._SQL2014_QLTS17_DW_DimDate[[#This Row],[Ngay]]-Table__._SQL2014_QLTS17_DW_DimDate[[#This Row],[NgayBatDauMuaVu]]+1</f>
        <v>102</v>
      </c>
      <c r="X2233">
        <f>INT((Table__._SQL2014_QLTS17_DW_DimDate[[#This Row],[NgayMuaVu]]-1)/7)+1</f>
        <v>15</v>
      </c>
      <c r="Y2233" t="str">
        <f>"Tuần " &amp;Table__._SQL2014_QLTS17_DW_DimDate[[#This Row],[TuanMuaVu]] &amp; " năm " &amp;Table__._SQL2014_QLTS17_DW_DimDate[[#This Row],[NamMuaVuStr]]</f>
        <v>Tuần 15 năm 2015-2016</v>
      </c>
      <c r="Z2233">
        <f>YEAR(Table__._SQL2014_QLTS17_DW_DimDate[[#This Row],[NgayBatDauMuaVu]])</f>
        <v>2015</v>
      </c>
      <c r="AA2233" t="str">
        <f>YEAR(Table__._SQL2014_QLTS17_DW_DimDate[[#This Row],[NgayBatDauMuaVu]]) &amp;"-"&amp;YEAR(Table__._SQL2014_QLTS17_DW_DimDate[[#This Row],[NgayKetThucMuaVu]])</f>
        <v>2015-2016</v>
      </c>
      <c r="AB2233">
        <f>YEAR(Table__._SQL2014_QLTS17_DW_DimDate[[#This Row],[NgayBatDauMuaVu]])</f>
        <v>2015</v>
      </c>
      <c r="AC2233">
        <f>YEAR(Table__._SQL2014_QLTS17_DW_DimDate[[#This Row],[NgayKetThucMuaVu]])</f>
        <v>2016</v>
      </c>
    </row>
    <row r="2234" spans="1:29">
      <c r="A2234">
        <v>20160211</v>
      </c>
      <c r="B2234" s="1">
        <v>42411</v>
      </c>
      <c r="C2234" t="s">
        <v>21</v>
      </c>
      <c r="D2234" t="s">
        <v>897</v>
      </c>
      <c r="E2234" t="s">
        <v>3</v>
      </c>
      <c r="F2234" t="s">
        <v>53</v>
      </c>
      <c r="G2234" t="s">
        <v>13</v>
      </c>
      <c r="H2234" t="s">
        <v>14</v>
      </c>
      <c r="I2234" t="s">
        <v>13</v>
      </c>
      <c r="J2234" t="s">
        <v>899</v>
      </c>
      <c r="K2234" t="s">
        <v>13</v>
      </c>
      <c r="L2234" t="s">
        <v>1</v>
      </c>
      <c r="M2234" t="s">
        <v>910</v>
      </c>
      <c r="N2234" t="s">
        <v>517</v>
      </c>
      <c r="O2234" t="s">
        <v>522</v>
      </c>
      <c r="P2234" t="s">
        <v>523</v>
      </c>
      <c r="Q2234" t="s">
        <v>518</v>
      </c>
      <c r="R2234" t="s">
        <v>520</v>
      </c>
      <c r="S2234" t="s">
        <v>518</v>
      </c>
      <c r="T2234" t="s">
        <v>521</v>
      </c>
      <c r="U2234" s="2">
        <f>DATE(IF(MONTH(Table__._SQL2014_QLTS17_DW_DimDate[[#This Row],[Ngay]])&lt;11,YEAR(Table__._SQL2014_QLTS17_DW_DimDate[[#This Row],[Ngay]])-1, YEAR(Table__._SQL2014_QLTS17_DW_DimDate[[#This Row],[Ngay]])),11,1)</f>
        <v>42309</v>
      </c>
      <c r="V2234" s="2">
        <f>DATE(YEAR(Table__._SQL2014_QLTS17_DW_DimDate[[#This Row],[NgayBatDauMuaVu]])+1, 10,31)</f>
        <v>42674</v>
      </c>
      <c r="W2234" s="3">
        <f>Table__._SQL2014_QLTS17_DW_DimDate[[#This Row],[Ngay]]-Table__._SQL2014_QLTS17_DW_DimDate[[#This Row],[NgayBatDauMuaVu]]+1</f>
        <v>103</v>
      </c>
      <c r="X2234">
        <f>INT((Table__._SQL2014_QLTS17_DW_DimDate[[#This Row],[NgayMuaVu]]-1)/7)+1</f>
        <v>15</v>
      </c>
      <c r="Y2234" t="str">
        <f>"Tuần " &amp;Table__._SQL2014_QLTS17_DW_DimDate[[#This Row],[TuanMuaVu]] &amp; " năm " &amp;Table__._SQL2014_QLTS17_DW_DimDate[[#This Row],[NamMuaVuStr]]</f>
        <v>Tuần 15 năm 2015-2016</v>
      </c>
      <c r="Z2234">
        <f>YEAR(Table__._SQL2014_QLTS17_DW_DimDate[[#This Row],[NgayBatDauMuaVu]])</f>
        <v>2015</v>
      </c>
      <c r="AA2234" t="str">
        <f>YEAR(Table__._SQL2014_QLTS17_DW_DimDate[[#This Row],[NgayBatDauMuaVu]]) &amp;"-"&amp;YEAR(Table__._SQL2014_QLTS17_DW_DimDate[[#This Row],[NgayKetThucMuaVu]])</f>
        <v>2015-2016</v>
      </c>
      <c r="AB2234">
        <f>YEAR(Table__._SQL2014_QLTS17_DW_DimDate[[#This Row],[NgayBatDauMuaVu]])</f>
        <v>2015</v>
      </c>
      <c r="AC2234">
        <f>YEAR(Table__._SQL2014_QLTS17_DW_DimDate[[#This Row],[NgayKetThucMuaVu]])</f>
        <v>2016</v>
      </c>
    </row>
    <row r="2235" spans="1:29">
      <c r="A2235">
        <v>20160212</v>
      </c>
      <c r="B2235" s="1">
        <v>42412</v>
      </c>
      <c r="C2235" t="s">
        <v>11</v>
      </c>
      <c r="D2235" t="s">
        <v>891</v>
      </c>
      <c r="E2235" t="s">
        <v>2</v>
      </c>
      <c r="F2235" t="s">
        <v>54</v>
      </c>
      <c r="G2235" t="s">
        <v>13</v>
      </c>
      <c r="H2235" t="s">
        <v>14</v>
      </c>
      <c r="I2235" t="s">
        <v>13</v>
      </c>
      <c r="J2235" t="s">
        <v>899</v>
      </c>
      <c r="K2235" t="s">
        <v>13</v>
      </c>
      <c r="L2235" t="s">
        <v>1</v>
      </c>
      <c r="M2235" t="s">
        <v>910</v>
      </c>
      <c r="N2235" t="s">
        <v>517</v>
      </c>
      <c r="O2235" t="s">
        <v>522</v>
      </c>
      <c r="P2235" t="s">
        <v>523</v>
      </c>
      <c r="Q2235" t="s">
        <v>518</v>
      </c>
      <c r="R2235" t="s">
        <v>520</v>
      </c>
      <c r="S2235" t="s">
        <v>518</v>
      </c>
      <c r="T2235" t="s">
        <v>521</v>
      </c>
      <c r="U2235" s="2">
        <f>DATE(IF(MONTH(Table__._SQL2014_QLTS17_DW_DimDate[[#This Row],[Ngay]])&lt;11,YEAR(Table__._SQL2014_QLTS17_DW_DimDate[[#This Row],[Ngay]])-1, YEAR(Table__._SQL2014_QLTS17_DW_DimDate[[#This Row],[Ngay]])),11,1)</f>
        <v>42309</v>
      </c>
      <c r="V2235" s="2">
        <f>DATE(YEAR(Table__._SQL2014_QLTS17_DW_DimDate[[#This Row],[NgayBatDauMuaVu]])+1, 10,31)</f>
        <v>42674</v>
      </c>
      <c r="W2235" s="3">
        <f>Table__._SQL2014_QLTS17_DW_DimDate[[#This Row],[Ngay]]-Table__._SQL2014_QLTS17_DW_DimDate[[#This Row],[NgayBatDauMuaVu]]+1</f>
        <v>104</v>
      </c>
      <c r="X2235">
        <f>INT((Table__._SQL2014_QLTS17_DW_DimDate[[#This Row],[NgayMuaVu]]-1)/7)+1</f>
        <v>15</v>
      </c>
      <c r="Y2235" t="str">
        <f>"Tuần " &amp;Table__._SQL2014_QLTS17_DW_DimDate[[#This Row],[TuanMuaVu]] &amp; " năm " &amp;Table__._SQL2014_QLTS17_DW_DimDate[[#This Row],[NamMuaVuStr]]</f>
        <v>Tuần 15 năm 2015-2016</v>
      </c>
      <c r="Z2235">
        <f>YEAR(Table__._SQL2014_QLTS17_DW_DimDate[[#This Row],[NgayBatDauMuaVu]])</f>
        <v>2015</v>
      </c>
      <c r="AA2235" t="str">
        <f>YEAR(Table__._SQL2014_QLTS17_DW_DimDate[[#This Row],[NgayBatDauMuaVu]]) &amp;"-"&amp;YEAR(Table__._SQL2014_QLTS17_DW_DimDate[[#This Row],[NgayKetThucMuaVu]])</f>
        <v>2015-2016</v>
      </c>
      <c r="AB2235">
        <f>YEAR(Table__._SQL2014_QLTS17_DW_DimDate[[#This Row],[NgayBatDauMuaVu]])</f>
        <v>2015</v>
      </c>
      <c r="AC2235">
        <f>YEAR(Table__._SQL2014_QLTS17_DW_DimDate[[#This Row],[NgayKetThucMuaVu]])</f>
        <v>2016</v>
      </c>
    </row>
    <row r="2236" spans="1:29">
      <c r="A2236">
        <v>20160213</v>
      </c>
      <c r="B2236" s="1">
        <v>42413</v>
      </c>
      <c r="C2236" t="s">
        <v>22</v>
      </c>
      <c r="D2236" t="s">
        <v>892</v>
      </c>
      <c r="E2236" t="s">
        <v>14</v>
      </c>
      <c r="F2236" t="s">
        <v>55</v>
      </c>
      <c r="G2236" t="s">
        <v>13</v>
      </c>
      <c r="H2236" t="s">
        <v>14</v>
      </c>
      <c r="I2236" t="s">
        <v>13</v>
      </c>
      <c r="J2236" t="s">
        <v>899</v>
      </c>
      <c r="K2236" t="s">
        <v>13</v>
      </c>
      <c r="L2236" t="s">
        <v>1</v>
      </c>
      <c r="M2236" t="s">
        <v>910</v>
      </c>
      <c r="N2236" t="s">
        <v>517</v>
      </c>
      <c r="O2236" t="s">
        <v>522</v>
      </c>
      <c r="P2236" t="s">
        <v>523</v>
      </c>
      <c r="Q2236" t="s">
        <v>518</v>
      </c>
      <c r="R2236" t="s">
        <v>520</v>
      </c>
      <c r="S2236" t="s">
        <v>518</v>
      </c>
      <c r="T2236" t="s">
        <v>521</v>
      </c>
      <c r="U2236" s="2">
        <f>DATE(IF(MONTH(Table__._SQL2014_QLTS17_DW_DimDate[[#This Row],[Ngay]])&lt;11,YEAR(Table__._SQL2014_QLTS17_DW_DimDate[[#This Row],[Ngay]])-1, YEAR(Table__._SQL2014_QLTS17_DW_DimDate[[#This Row],[Ngay]])),11,1)</f>
        <v>42309</v>
      </c>
      <c r="V2236" s="2">
        <f>DATE(YEAR(Table__._SQL2014_QLTS17_DW_DimDate[[#This Row],[NgayBatDauMuaVu]])+1, 10,31)</f>
        <v>42674</v>
      </c>
      <c r="W2236" s="3">
        <f>Table__._SQL2014_QLTS17_DW_DimDate[[#This Row],[Ngay]]-Table__._SQL2014_QLTS17_DW_DimDate[[#This Row],[NgayBatDauMuaVu]]+1</f>
        <v>105</v>
      </c>
      <c r="X2236">
        <f>INT((Table__._SQL2014_QLTS17_DW_DimDate[[#This Row],[NgayMuaVu]]-1)/7)+1</f>
        <v>15</v>
      </c>
      <c r="Y2236" t="str">
        <f>"Tuần " &amp;Table__._SQL2014_QLTS17_DW_DimDate[[#This Row],[TuanMuaVu]] &amp; " năm " &amp;Table__._SQL2014_QLTS17_DW_DimDate[[#This Row],[NamMuaVuStr]]</f>
        <v>Tuần 15 năm 2015-2016</v>
      </c>
      <c r="Z2236">
        <f>YEAR(Table__._SQL2014_QLTS17_DW_DimDate[[#This Row],[NgayBatDauMuaVu]])</f>
        <v>2015</v>
      </c>
      <c r="AA2236" t="str">
        <f>YEAR(Table__._SQL2014_QLTS17_DW_DimDate[[#This Row],[NgayBatDauMuaVu]]) &amp;"-"&amp;YEAR(Table__._SQL2014_QLTS17_DW_DimDate[[#This Row],[NgayKetThucMuaVu]])</f>
        <v>2015-2016</v>
      </c>
      <c r="AB2236">
        <f>YEAR(Table__._SQL2014_QLTS17_DW_DimDate[[#This Row],[NgayBatDauMuaVu]])</f>
        <v>2015</v>
      </c>
      <c r="AC2236">
        <f>YEAR(Table__._SQL2014_QLTS17_DW_DimDate[[#This Row],[NgayKetThucMuaVu]])</f>
        <v>2016</v>
      </c>
    </row>
    <row r="2237" spans="1:29">
      <c r="A2237">
        <v>20160214</v>
      </c>
      <c r="B2237" s="1">
        <v>42414</v>
      </c>
      <c r="C2237" t="s">
        <v>23</v>
      </c>
      <c r="D2237" t="s">
        <v>893</v>
      </c>
      <c r="E2237" t="s">
        <v>1</v>
      </c>
      <c r="F2237" t="s">
        <v>56</v>
      </c>
      <c r="G2237" t="s">
        <v>16</v>
      </c>
      <c r="H2237" t="s">
        <v>18</v>
      </c>
      <c r="I2237" t="s">
        <v>13</v>
      </c>
      <c r="J2237" t="s">
        <v>899</v>
      </c>
      <c r="K2237" t="s">
        <v>13</v>
      </c>
      <c r="L2237" t="s">
        <v>1</v>
      </c>
      <c r="M2237" t="s">
        <v>910</v>
      </c>
      <c r="N2237" t="s">
        <v>517</v>
      </c>
      <c r="O2237" t="s">
        <v>522</v>
      </c>
      <c r="P2237" t="s">
        <v>523</v>
      </c>
      <c r="Q2237" t="s">
        <v>518</v>
      </c>
      <c r="R2237" t="s">
        <v>520</v>
      </c>
      <c r="S2237" t="s">
        <v>518</v>
      </c>
      <c r="T2237" t="s">
        <v>521</v>
      </c>
      <c r="U2237" s="2">
        <f>DATE(IF(MONTH(Table__._SQL2014_QLTS17_DW_DimDate[[#This Row],[Ngay]])&lt;11,YEAR(Table__._SQL2014_QLTS17_DW_DimDate[[#This Row],[Ngay]])-1, YEAR(Table__._SQL2014_QLTS17_DW_DimDate[[#This Row],[Ngay]])),11,1)</f>
        <v>42309</v>
      </c>
      <c r="V2237" s="2">
        <f>DATE(YEAR(Table__._SQL2014_QLTS17_DW_DimDate[[#This Row],[NgayBatDauMuaVu]])+1, 10,31)</f>
        <v>42674</v>
      </c>
      <c r="W2237" s="3">
        <f>Table__._SQL2014_QLTS17_DW_DimDate[[#This Row],[Ngay]]-Table__._SQL2014_QLTS17_DW_DimDate[[#This Row],[NgayBatDauMuaVu]]+1</f>
        <v>106</v>
      </c>
      <c r="X2237">
        <f>INT((Table__._SQL2014_QLTS17_DW_DimDate[[#This Row],[NgayMuaVu]]-1)/7)+1</f>
        <v>16</v>
      </c>
      <c r="Y2237" t="str">
        <f>"Tuần " &amp;Table__._SQL2014_QLTS17_DW_DimDate[[#This Row],[TuanMuaVu]] &amp; " năm " &amp;Table__._SQL2014_QLTS17_DW_DimDate[[#This Row],[NamMuaVuStr]]</f>
        <v>Tuần 16 năm 2015-2016</v>
      </c>
      <c r="Z2237">
        <f>YEAR(Table__._SQL2014_QLTS17_DW_DimDate[[#This Row],[NgayBatDauMuaVu]])</f>
        <v>2015</v>
      </c>
      <c r="AA2237" t="str">
        <f>YEAR(Table__._SQL2014_QLTS17_DW_DimDate[[#This Row],[NgayBatDauMuaVu]]) &amp;"-"&amp;YEAR(Table__._SQL2014_QLTS17_DW_DimDate[[#This Row],[NgayKetThucMuaVu]])</f>
        <v>2015-2016</v>
      </c>
      <c r="AB2237">
        <f>YEAR(Table__._SQL2014_QLTS17_DW_DimDate[[#This Row],[NgayBatDauMuaVu]])</f>
        <v>2015</v>
      </c>
      <c r="AC2237">
        <f>YEAR(Table__._SQL2014_QLTS17_DW_DimDate[[#This Row],[NgayKetThucMuaVu]])</f>
        <v>2016</v>
      </c>
    </row>
    <row r="2238" spans="1:29">
      <c r="A2238">
        <v>20160215</v>
      </c>
      <c r="B2238" s="1">
        <v>42415</v>
      </c>
      <c r="C2238" t="s">
        <v>24</v>
      </c>
      <c r="D2238" t="s">
        <v>894</v>
      </c>
      <c r="E2238" t="s">
        <v>13</v>
      </c>
      <c r="F2238" t="s">
        <v>57</v>
      </c>
      <c r="G2238" t="s">
        <v>16</v>
      </c>
      <c r="H2238" t="s">
        <v>18</v>
      </c>
      <c r="I2238" t="s">
        <v>13</v>
      </c>
      <c r="J2238" t="s">
        <v>899</v>
      </c>
      <c r="K2238" t="s">
        <v>13</v>
      </c>
      <c r="L2238" t="s">
        <v>1</v>
      </c>
      <c r="M2238" t="s">
        <v>910</v>
      </c>
      <c r="N2238" t="s">
        <v>517</v>
      </c>
      <c r="O2238" t="s">
        <v>522</v>
      </c>
      <c r="P2238" t="s">
        <v>523</v>
      </c>
      <c r="Q2238" t="s">
        <v>518</v>
      </c>
      <c r="R2238" t="s">
        <v>520</v>
      </c>
      <c r="S2238" t="s">
        <v>518</v>
      </c>
      <c r="T2238" t="s">
        <v>521</v>
      </c>
      <c r="U2238" s="2">
        <f>DATE(IF(MONTH(Table__._SQL2014_QLTS17_DW_DimDate[[#This Row],[Ngay]])&lt;11,YEAR(Table__._SQL2014_QLTS17_DW_DimDate[[#This Row],[Ngay]])-1, YEAR(Table__._SQL2014_QLTS17_DW_DimDate[[#This Row],[Ngay]])),11,1)</f>
        <v>42309</v>
      </c>
      <c r="V2238" s="2">
        <f>DATE(YEAR(Table__._SQL2014_QLTS17_DW_DimDate[[#This Row],[NgayBatDauMuaVu]])+1, 10,31)</f>
        <v>42674</v>
      </c>
      <c r="W2238" s="3">
        <f>Table__._SQL2014_QLTS17_DW_DimDate[[#This Row],[Ngay]]-Table__._SQL2014_QLTS17_DW_DimDate[[#This Row],[NgayBatDauMuaVu]]+1</f>
        <v>107</v>
      </c>
      <c r="X2238">
        <f>INT((Table__._SQL2014_QLTS17_DW_DimDate[[#This Row],[NgayMuaVu]]-1)/7)+1</f>
        <v>16</v>
      </c>
      <c r="Y2238" t="str">
        <f>"Tuần " &amp;Table__._SQL2014_QLTS17_DW_DimDate[[#This Row],[TuanMuaVu]] &amp; " năm " &amp;Table__._SQL2014_QLTS17_DW_DimDate[[#This Row],[NamMuaVuStr]]</f>
        <v>Tuần 16 năm 2015-2016</v>
      </c>
      <c r="Z2238">
        <f>YEAR(Table__._SQL2014_QLTS17_DW_DimDate[[#This Row],[NgayBatDauMuaVu]])</f>
        <v>2015</v>
      </c>
      <c r="AA2238" t="str">
        <f>YEAR(Table__._SQL2014_QLTS17_DW_DimDate[[#This Row],[NgayBatDauMuaVu]]) &amp;"-"&amp;YEAR(Table__._SQL2014_QLTS17_DW_DimDate[[#This Row],[NgayKetThucMuaVu]])</f>
        <v>2015-2016</v>
      </c>
      <c r="AB2238">
        <f>YEAR(Table__._SQL2014_QLTS17_DW_DimDate[[#This Row],[NgayBatDauMuaVu]])</f>
        <v>2015</v>
      </c>
      <c r="AC2238">
        <f>YEAR(Table__._SQL2014_QLTS17_DW_DimDate[[#This Row],[NgayKetThucMuaVu]])</f>
        <v>2016</v>
      </c>
    </row>
    <row r="2239" spans="1:29">
      <c r="A2239">
        <v>20160216</v>
      </c>
      <c r="B2239" s="1">
        <v>42416</v>
      </c>
      <c r="C2239" t="s">
        <v>25</v>
      </c>
      <c r="D2239" t="s">
        <v>895</v>
      </c>
      <c r="E2239" t="s">
        <v>16</v>
      </c>
      <c r="F2239" t="s">
        <v>58</v>
      </c>
      <c r="G2239" t="s">
        <v>16</v>
      </c>
      <c r="H2239" t="s">
        <v>18</v>
      </c>
      <c r="I2239" t="s">
        <v>13</v>
      </c>
      <c r="J2239" t="s">
        <v>899</v>
      </c>
      <c r="K2239" t="s">
        <v>13</v>
      </c>
      <c r="L2239" t="s">
        <v>1</v>
      </c>
      <c r="M2239" t="s">
        <v>910</v>
      </c>
      <c r="N2239" t="s">
        <v>517</v>
      </c>
      <c r="O2239" t="s">
        <v>522</v>
      </c>
      <c r="P2239" t="s">
        <v>523</v>
      </c>
      <c r="Q2239" t="s">
        <v>518</v>
      </c>
      <c r="R2239" t="s">
        <v>520</v>
      </c>
      <c r="S2239" t="s">
        <v>518</v>
      </c>
      <c r="T2239" t="s">
        <v>521</v>
      </c>
      <c r="U2239" s="2">
        <f>DATE(IF(MONTH(Table__._SQL2014_QLTS17_DW_DimDate[[#This Row],[Ngay]])&lt;11,YEAR(Table__._SQL2014_QLTS17_DW_DimDate[[#This Row],[Ngay]])-1, YEAR(Table__._SQL2014_QLTS17_DW_DimDate[[#This Row],[Ngay]])),11,1)</f>
        <v>42309</v>
      </c>
      <c r="V2239" s="2">
        <f>DATE(YEAR(Table__._SQL2014_QLTS17_DW_DimDate[[#This Row],[NgayBatDauMuaVu]])+1, 10,31)</f>
        <v>42674</v>
      </c>
      <c r="W2239" s="3">
        <f>Table__._SQL2014_QLTS17_DW_DimDate[[#This Row],[Ngay]]-Table__._SQL2014_QLTS17_DW_DimDate[[#This Row],[NgayBatDauMuaVu]]+1</f>
        <v>108</v>
      </c>
      <c r="X2239">
        <f>INT((Table__._SQL2014_QLTS17_DW_DimDate[[#This Row],[NgayMuaVu]]-1)/7)+1</f>
        <v>16</v>
      </c>
      <c r="Y2239" t="str">
        <f>"Tuần " &amp;Table__._SQL2014_QLTS17_DW_DimDate[[#This Row],[TuanMuaVu]] &amp; " năm " &amp;Table__._SQL2014_QLTS17_DW_DimDate[[#This Row],[NamMuaVuStr]]</f>
        <v>Tuần 16 năm 2015-2016</v>
      </c>
      <c r="Z2239">
        <f>YEAR(Table__._SQL2014_QLTS17_DW_DimDate[[#This Row],[NgayBatDauMuaVu]])</f>
        <v>2015</v>
      </c>
      <c r="AA2239" t="str">
        <f>YEAR(Table__._SQL2014_QLTS17_DW_DimDate[[#This Row],[NgayBatDauMuaVu]]) &amp;"-"&amp;YEAR(Table__._SQL2014_QLTS17_DW_DimDate[[#This Row],[NgayKetThucMuaVu]])</f>
        <v>2015-2016</v>
      </c>
      <c r="AB2239">
        <f>YEAR(Table__._SQL2014_QLTS17_DW_DimDate[[#This Row],[NgayBatDauMuaVu]])</f>
        <v>2015</v>
      </c>
      <c r="AC2239">
        <f>YEAR(Table__._SQL2014_QLTS17_DW_DimDate[[#This Row],[NgayKetThucMuaVu]])</f>
        <v>2016</v>
      </c>
    </row>
    <row r="2240" spans="1:29">
      <c r="A2240">
        <v>20160217</v>
      </c>
      <c r="B2240" s="1">
        <v>42417</v>
      </c>
      <c r="C2240" t="s">
        <v>26</v>
      </c>
      <c r="D2240" t="s">
        <v>896</v>
      </c>
      <c r="E2240" t="s">
        <v>12</v>
      </c>
      <c r="F2240" t="s">
        <v>59</v>
      </c>
      <c r="G2240" t="s">
        <v>16</v>
      </c>
      <c r="H2240" t="s">
        <v>18</v>
      </c>
      <c r="I2240" t="s">
        <v>13</v>
      </c>
      <c r="J2240" t="s">
        <v>899</v>
      </c>
      <c r="K2240" t="s">
        <v>13</v>
      </c>
      <c r="L2240" t="s">
        <v>1</v>
      </c>
      <c r="M2240" t="s">
        <v>910</v>
      </c>
      <c r="N2240" t="s">
        <v>517</v>
      </c>
      <c r="O2240" t="s">
        <v>522</v>
      </c>
      <c r="P2240" t="s">
        <v>523</v>
      </c>
      <c r="Q2240" t="s">
        <v>518</v>
      </c>
      <c r="R2240" t="s">
        <v>520</v>
      </c>
      <c r="S2240" t="s">
        <v>518</v>
      </c>
      <c r="T2240" t="s">
        <v>521</v>
      </c>
      <c r="U2240" s="2">
        <f>DATE(IF(MONTH(Table__._SQL2014_QLTS17_DW_DimDate[[#This Row],[Ngay]])&lt;11,YEAR(Table__._SQL2014_QLTS17_DW_DimDate[[#This Row],[Ngay]])-1, YEAR(Table__._SQL2014_QLTS17_DW_DimDate[[#This Row],[Ngay]])),11,1)</f>
        <v>42309</v>
      </c>
      <c r="V2240" s="2">
        <f>DATE(YEAR(Table__._SQL2014_QLTS17_DW_DimDate[[#This Row],[NgayBatDauMuaVu]])+1, 10,31)</f>
        <v>42674</v>
      </c>
      <c r="W2240" s="3">
        <f>Table__._SQL2014_QLTS17_DW_DimDate[[#This Row],[Ngay]]-Table__._SQL2014_QLTS17_DW_DimDate[[#This Row],[NgayBatDauMuaVu]]+1</f>
        <v>109</v>
      </c>
      <c r="X2240">
        <f>INT((Table__._SQL2014_QLTS17_DW_DimDate[[#This Row],[NgayMuaVu]]-1)/7)+1</f>
        <v>16</v>
      </c>
      <c r="Y2240" t="str">
        <f>"Tuần " &amp;Table__._SQL2014_QLTS17_DW_DimDate[[#This Row],[TuanMuaVu]] &amp; " năm " &amp;Table__._SQL2014_QLTS17_DW_DimDate[[#This Row],[NamMuaVuStr]]</f>
        <v>Tuần 16 năm 2015-2016</v>
      </c>
      <c r="Z2240">
        <f>YEAR(Table__._SQL2014_QLTS17_DW_DimDate[[#This Row],[NgayBatDauMuaVu]])</f>
        <v>2015</v>
      </c>
      <c r="AA2240" t="str">
        <f>YEAR(Table__._SQL2014_QLTS17_DW_DimDate[[#This Row],[NgayBatDauMuaVu]]) &amp;"-"&amp;YEAR(Table__._SQL2014_QLTS17_DW_DimDate[[#This Row],[NgayKetThucMuaVu]])</f>
        <v>2015-2016</v>
      </c>
      <c r="AB2240">
        <f>YEAR(Table__._SQL2014_QLTS17_DW_DimDate[[#This Row],[NgayBatDauMuaVu]])</f>
        <v>2015</v>
      </c>
      <c r="AC2240">
        <f>YEAR(Table__._SQL2014_QLTS17_DW_DimDate[[#This Row],[NgayKetThucMuaVu]])</f>
        <v>2016</v>
      </c>
    </row>
    <row r="2241" spans="1:29">
      <c r="A2241">
        <v>20160218</v>
      </c>
      <c r="B2241" s="1">
        <v>42418</v>
      </c>
      <c r="C2241" t="s">
        <v>27</v>
      </c>
      <c r="D2241" t="s">
        <v>897</v>
      </c>
      <c r="E2241" t="s">
        <v>3</v>
      </c>
      <c r="F2241" t="s">
        <v>60</v>
      </c>
      <c r="G2241" t="s">
        <v>16</v>
      </c>
      <c r="H2241" t="s">
        <v>18</v>
      </c>
      <c r="I2241" t="s">
        <v>13</v>
      </c>
      <c r="J2241" t="s">
        <v>899</v>
      </c>
      <c r="K2241" t="s">
        <v>13</v>
      </c>
      <c r="L2241" t="s">
        <v>1</v>
      </c>
      <c r="M2241" t="s">
        <v>910</v>
      </c>
      <c r="N2241" t="s">
        <v>517</v>
      </c>
      <c r="O2241" t="s">
        <v>522</v>
      </c>
      <c r="P2241" t="s">
        <v>523</v>
      </c>
      <c r="Q2241" t="s">
        <v>518</v>
      </c>
      <c r="R2241" t="s">
        <v>520</v>
      </c>
      <c r="S2241" t="s">
        <v>518</v>
      </c>
      <c r="T2241" t="s">
        <v>521</v>
      </c>
      <c r="U2241" s="2">
        <f>DATE(IF(MONTH(Table__._SQL2014_QLTS17_DW_DimDate[[#This Row],[Ngay]])&lt;11,YEAR(Table__._SQL2014_QLTS17_DW_DimDate[[#This Row],[Ngay]])-1, YEAR(Table__._SQL2014_QLTS17_DW_DimDate[[#This Row],[Ngay]])),11,1)</f>
        <v>42309</v>
      </c>
      <c r="V2241" s="2">
        <f>DATE(YEAR(Table__._SQL2014_QLTS17_DW_DimDate[[#This Row],[NgayBatDauMuaVu]])+1, 10,31)</f>
        <v>42674</v>
      </c>
      <c r="W2241" s="3">
        <f>Table__._SQL2014_QLTS17_DW_DimDate[[#This Row],[Ngay]]-Table__._SQL2014_QLTS17_DW_DimDate[[#This Row],[NgayBatDauMuaVu]]+1</f>
        <v>110</v>
      </c>
      <c r="X2241">
        <f>INT((Table__._SQL2014_QLTS17_DW_DimDate[[#This Row],[NgayMuaVu]]-1)/7)+1</f>
        <v>16</v>
      </c>
      <c r="Y2241" t="str">
        <f>"Tuần " &amp;Table__._SQL2014_QLTS17_DW_DimDate[[#This Row],[TuanMuaVu]] &amp; " năm " &amp;Table__._SQL2014_QLTS17_DW_DimDate[[#This Row],[NamMuaVuStr]]</f>
        <v>Tuần 16 năm 2015-2016</v>
      </c>
      <c r="Z2241">
        <f>YEAR(Table__._SQL2014_QLTS17_DW_DimDate[[#This Row],[NgayBatDauMuaVu]])</f>
        <v>2015</v>
      </c>
      <c r="AA2241" t="str">
        <f>YEAR(Table__._SQL2014_QLTS17_DW_DimDate[[#This Row],[NgayBatDauMuaVu]]) &amp;"-"&amp;YEAR(Table__._SQL2014_QLTS17_DW_DimDate[[#This Row],[NgayKetThucMuaVu]])</f>
        <v>2015-2016</v>
      </c>
      <c r="AB2241">
        <f>YEAR(Table__._SQL2014_QLTS17_DW_DimDate[[#This Row],[NgayBatDauMuaVu]])</f>
        <v>2015</v>
      </c>
      <c r="AC2241">
        <f>YEAR(Table__._SQL2014_QLTS17_DW_DimDate[[#This Row],[NgayKetThucMuaVu]])</f>
        <v>2016</v>
      </c>
    </row>
    <row r="2242" spans="1:29">
      <c r="A2242">
        <v>20160219</v>
      </c>
      <c r="B2242" s="1">
        <v>42419</v>
      </c>
      <c r="C2242" t="s">
        <v>28</v>
      </c>
      <c r="D2242" t="s">
        <v>891</v>
      </c>
      <c r="E2242" t="s">
        <v>2</v>
      </c>
      <c r="F2242" t="s">
        <v>61</v>
      </c>
      <c r="G2242" t="s">
        <v>16</v>
      </c>
      <c r="H2242" t="s">
        <v>18</v>
      </c>
      <c r="I2242" t="s">
        <v>13</v>
      </c>
      <c r="J2242" t="s">
        <v>899</v>
      </c>
      <c r="K2242" t="s">
        <v>13</v>
      </c>
      <c r="L2242" t="s">
        <v>1</v>
      </c>
      <c r="M2242" t="s">
        <v>910</v>
      </c>
      <c r="N2242" t="s">
        <v>517</v>
      </c>
      <c r="O2242" t="s">
        <v>522</v>
      </c>
      <c r="P2242" t="s">
        <v>523</v>
      </c>
      <c r="Q2242" t="s">
        <v>518</v>
      </c>
      <c r="R2242" t="s">
        <v>520</v>
      </c>
      <c r="S2242" t="s">
        <v>518</v>
      </c>
      <c r="T2242" t="s">
        <v>521</v>
      </c>
      <c r="U2242" s="2">
        <f>DATE(IF(MONTH(Table__._SQL2014_QLTS17_DW_DimDate[[#This Row],[Ngay]])&lt;11,YEAR(Table__._SQL2014_QLTS17_DW_DimDate[[#This Row],[Ngay]])-1, YEAR(Table__._SQL2014_QLTS17_DW_DimDate[[#This Row],[Ngay]])),11,1)</f>
        <v>42309</v>
      </c>
      <c r="V2242" s="2">
        <f>DATE(YEAR(Table__._SQL2014_QLTS17_DW_DimDate[[#This Row],[NgayBatDauMuaVu]])+1, 10,31)</f>
        <v>42674</v>
      </c>
      <c r="W2242" s="3">
        <f>Table__._SQL2014_QLTS17_DW_DimDate[[#This Row],[Ngay]]-Table__._SQL2014_QLTS17_DW_DimDate[[#This Row],[NgayBatDauMuaVu]]+1</f>
        <v>111</v>
      </c>
      <c r="X2242">
        <f>INT((Table__._SQL2014_QLTS17_DW_DimDate[[#This Row],[NgayMuaVu]]-1)/7)+1</f>
        <v>16</v>
      </c>
      <c r="Y2242" t="str">
        <f>"Tuần " &amp;Table__._SQL2014_QLTS17_DW_DimDate[[#This Row],[TuanMuaVu]] &amp; " năm " &amp;Table__._SQL2014_QLTS17_DW_DimDate[[#This Row],[NamMuaVuStr]]</f>
        <v>Tuần 16 năm 2015-2016</v>
      </c>
      <c r="Z2242">
        <f>YEAR(Table__._SQL2014_QLTS17_DW_DimDate[[#This Row],[NgayBatDauMuaVu]])</f>
        <v>2015</v>
      </c>
      <c r="AA2242" t="str">
        <f>YEAR(Table__._SQL2014_QLTS17_DW_DimDate[[#This Row],[NgayBatDauMuaVu]]) &amp;"-"&amp;YEAR(Table__._SQL2014_QLTS17_DW_DimDate[[#This Row],[NgayKetThucMuaVu]])</f>
        <v>2015-2016</v>
      </c>
      <c r="AB2242">
        <f>YEAR(Table__._SQL2014_QLTS17_DW_DimDate[[#This Row],[NgayBatDauMuaVu]])</f>
        <v>2015</v>
      </c>
      <c r="AC2242">
        <f>YEAR(Table__._SQL2014_QLTS17_DW_DimDate[[#This Row],[NgayKetThucMuaVu]])</f>
        <v>2016</v>
      </c>
    </row>
    <row r="2243" spans="1:29">
      <c r="A2243">
        <v>20160220</v>
      </c>
      <c r="B2243" s="1">
        <v>42420</v>
      </c>
      <c r="C2243" t="s">
        <v>29</v>
      </c>
      <c r="D2243" t="s">
        <v>892</v>
      </c>
      <c r="E2243" t="s">
        <v>14</v>
      </c>
      <c r="F2243" t="s">
        <v>62</v>
      </c>
      <c r="G2243" t="s">
        <v>16</v>
      </c>
      <c r="H2243" t="s">
        <v>18</v>
      </c>
      <c r="I2243" t="s">
        <v>13</v>
      </c>
      <c r="J2243" t="s">
        <v>899</v>
      </c>
      <c r="K2243" t="s">
        <v>13</v>
      </c>
      <c r="L2243" t="s">
        <v>1</v>
      </c>
      <c r="M2243" t="s">
        <v>910</v>
      </c>
      <c r="N2243" t="s">
        <v>517</v>
      </c>
      <c r="O2243" t="s">
        <v>522</v>
      </c>
      <c r="P2243" t="s">
        <v>523</v>
      </c>
      <c r="Q2243" t="s">
        <v>518</v>
      </c>
      <c r="R2243" t="s">
        <v>520</v>
      </c>
      <c r="S2243" t="s">
        <v>518</v>
      </c>
      <c r="T2243" t="s">
        <v>521</v>
      </c>
      <c r="U2243" s="2">
        <f>DATE(IF(MONTH(Table__._SQL2014_QLTS17_DW_DimDate[[#This Row],[Ngay]])&lt;11,YEAR(Table__._SQL2014_QLTS17_DW_DimDate[[#This Row],[Ngay]])-1, YEAR(Table__._SQL2014_QLTS17_DW_DimDate[[#This Row],[Ngay]])),11,1)</f>
        <v>42309</v>
      </c>
      <c r="V2243" s="2">
        <f>DATE(YEAR(Table__._SQL2014_QLTS17_DW_DimDate[[#This Row],[NgayBatDauMuaVu]])+1, 10,31)</f>
        <v>42674</v>
      </c>
      <c r="W2243" s="3">
        <f>Table__._SQL2014_QLTS17_DW_DimDate[[#This Row],[Ngay]]-Table__._SQL2014_QLTS17_DW_DimDate[[#This Row],[NgayBatDauMuaVu]]+1</f>
        <v>112</v>
      </c>
      <c r="X2243">
        <f>INT((Table__._SQL2014_QLTS17_DW_DimDate[[#This Row],[NgayMuaVu]]-1)/7)+1</f>
        <v>16</v>
      </c>
      <c r="Y2243" t="str">
        <f>"Tuần " &amp;Table__._SQL2014_QLTS17_DW_DimDate[[#This Row],[TuanMuaVu]] &amp; " năm " &amp;Table__._SQL2014_QLTS17_DW_DimDate[[#This Row],[NamMuaVuStr]]</f>
        <v>Tuần 16 năm 2015-2016</v>
      </c>
      <c r="Z2243">
        <f>YEAR(Table__._SQL2014_QLTS17_DW_DimDate[[#This Row],[NgayBatDauMuaVu]])</f>
        <v>2015</v>
      </c>
      <c r="AA2243" t="str">
        <f>YEAR(Table__._SQL2014_QLTS17_DW_DimDate[[#This Row],[NgayBatDauMuaVu]]) &amp;"-"&amp;YEAR(Table__._SQL2014_QLTS17_DW_DimDate[[#This Row],[NgayKetThucMuaVu]])</f>
        <v>2015-2016</v>
      </c>
      <c r="AB2243">
        <f>YEAR(Table__._SQL2014_QLTS17_DW_DimDate[[#This Row],[NgayBatDauMuaVu]])</f>
        <v>2015</v>
      </c>
      <c r="AC2243">
        <f>YEAR(Table__._SQL2014_QLTS17_DW_DimDate[[#This Row],[NgayKetThucMuaVu]])</f>
        <v>2016</v>
      </c>
    </row>
    <row r="2244" spans="1:29">
      <c r="A2244">
        <v>20160221</v>
      </c>
      <c r="B2244" s="1">
        <v>42421</v>
      </c>
      <c r="C2244" t="s">
        <v>30</v>
      </c>
      <c r="D2244" t="s">
        <v>893</v>
      </c>
      <c r="E2244" t="s">
        <v>1</v>
      </c>
      <c r="F2244" t="s">
        <v>10</v>
      </c>
      <c r="G2244" t="s">
        <v>12</v>
      </c>
      <c r="H2244" t="s">
        <v>19</v>
      </c>
      <c r="I2244" t="s">
        <v>13</v>
      </c>
      <c r="J2244" t="s">
        <v>899</v>
      </c>
      <c r="K2244" t="s">
        <v>13</v>
      </c>
      <c r="L2244" t="s">
        <v>1</v>
      </c>
      <c r="M2244" t="s">
        <v>910</v>
      </c>
      <c r="N2244" t="s">
        <v>517</v>
      </c>
      <c r="O2244" t="s">
        <v>522</v>
      </c>
      <c r="P2244" t="s">
        <v>523</v>
      </c>
      <c r="Q2244" t="s">
        <v>518</v>
      </c>
      <c r="R2244" t="s">
        <v>520</v>
      </c>
      <c r="S2244" t="s">
        <v>518</v>
      </c>
      <c r="T2244" t="s">
        <v>521</v>
      </c>
      <c r="U2244" s="2">
        <f>DATE(IF(MONTH(Table__._SQL2014_QLTS17_DW_DimDate[[#This Row],[Ngay]])&lt;11,YEAR(Table__._SQL2014_QLTS17_DW_DimDate[[#This Row],[Ngay]])-1, YEAR(Table__._SQL2014_QLTS17_DW_DimDate[[#This Row],[Ngay]])),11,1)</f>
        <v>42309</v>
      </c>
      <c r="V2244" s="2">
        <f>DATE(YEAR(Table__._SQL2014_QLTS17_DW_DimDate[[#This Row],[NgayBatDauMuaVu]])+1, 10,31)</f>
        <v>42674</v>
      </c>
      <c r="W2244" s="3">
        <f>Table__._SQL2014_QLTS17_DW_DimDate[[#This Row],[Ngay]]-Table__._SQL2014_QLTS17_DW_DimDate[[#This Row],[NgayBatDauMuaVu]]+1</f>
        <v>113</v>
      </c>
      <c r="X2244">
        <f>INT((Table__._SQL2014_QLTS17_DW_DimDate[[#This Row],[NgayMuaVu]]-1)/7)+1</f>
        <v>17</v>
      </c>
      <c r="Y2244" t="str">
        <f>"Tuần " &amp;Table__._SQL2014_QLTS17_DW_DimDate[[#This Row],[TuanMuaVu]] &amp; " năm " &amp;Table__._SQL2014_QLTS17_DW_DimDate[[#This Row],[NamMuaVuStr]]</f>
        <v>Tuần 17 năm 2015-2016</v>
      </c>
      <c r="Z2244">
        <f>YEAR(Table__._SQL2014_QLTS17_DW_DimDate[[#This Row],[NgayBatDauMuaVu]])</f>
        <v>2015</v>
      </c>
      <c r="AA2244" t="str">
        <f>YEAR(Table__._SQL2014_QLTS17_DW_DimDate[[#This Row],[NgayBatDauMuaVu]]) &amp;"-"&amp;YEAR(Table__._SQL2014_QLTS17_DW_DimDate[[#This Row],[NgayKetThucMuaVu]])</f>
        <v>2015-2016</v>
      </c>
      <c r="AB2244">
        <f>YEAR(Table__._SQL2014_QLTS17_DW_DimDate[[#This Row],[NgayBatDauMuaVu]])</f>
        <v>2015</v>
      </c>
      <c r="AC2244">
        <f>YEAR(Table__._SQL2014_QLTS17_DW_DimDate[[#This Row],[NgayKetThucMuaVu]])</f>
        <v>2016</v>
      </c>
    </row>
    <row r="2245" spans="1:29">
      <c r="A2245">
        <v>20160222</v>
      </c>
      <c r="B2245" s="1">
        <v>42422</v>
      </c>
      <c r="C2245" t="s">
        <v>31</v>
      </c>
      <c r="D2245" t="s">
        <v>894</v>
      </c>
      <c r="E2245" t="s">
        <v>13</v>
      </c>
      <c r="F2245" t="s">
        <v>63</v>
      </c>
      <c r="G2245" t="s">
        <v>12</v>
      </c>
      <c r="H2245" t="s">
        <v>19</v>
      </c>
      <c r="I2245" t="s">
        <v>13</v>
      </c>
      <c r="J2245" t="s">
        <v>899</v>
      </c>
      <c r="K2245" t="s">
        <v>13</v>
      </c>
      <c r="L2245" t="s">
        <v>1</v>
      </c>
      <c r="M2245" t="s">
        <v>910</v>
      </c>
      <c r="N2245" t="s">
        <v>517</v>
      </c>
      <c r="O2245" t="s">
        <v>522</v>
      </c>
      <c r="P2245" t="s">
        <v>523</v>
      </c>
      <c r="Q2245" t="s">
        <v>518</v>
      </c>
      <c r="R2245" t="s">
        <v>520</v>
      </c>
      <c r="S2245" t="s">
        <v>518</v>
      </c>
      <c r="T2245" t="s">
        <v>521</v>
      </c>
      <c r="U2245" s="2">
        <f>DATE(IF(MONTH(Table__._SQL2014_QLTS17_DW_DimDate[[#This Row],[Ngay]])&lt;11,YEAR(Table__._SQL2014_QLTS17_DW_DimDate[[#This Row],[Ngay]])-1, YEAR(Table__._SQL2014_QLTS17_DW_DimDate[[#This Row],[Ngay]])),11,1)</f>
        <v>42309</v>
      </c>
      <c r="V2245" s="2">
        <f>DATE(YEAR(Table__._SQL2014_QLTS17_DW_DimDate[[#This Row],[NgayBatDauMuaVu]])+1, 10,31)</f>
        <v>42674</v>
      </c>
      <c r="W2245" s="3">
        <f>Table__._SQL2014_QLTS17_DW_DimDate[[#This Row],[Ngay]]-Table__._SQL2014_QLTS17_DW_DimDate[[#This Row],[NgayBatDauMuaVu]]+1</f>
        <v>114</v>
      </c>
      <c r="X2245">
        <f>INT((Table__._SQL2014_QLTS17_DW_DimDate[[#This Row],[NgayMuaVu]]-1)/7)+1</f>
        <v>17</v>
      </c>
      <c r="Y2245" t="str">
        <f>"Tuần " &amp;Table__._SQL2014_QLTS17_DW_DimDate[[#This Row],[TuanMuaVu]] &amp; " năm " &amp;Table__._SQL2014_QLTS17_DW_DimDate[[#This Row],[NamMuaVuStr]]</f>
        <v>Tuần 17 năm 2015-2016</v>
      </c>
      <c r="Z2245">
        <f>YEAR(Table__._SQL2014_QLTS17_DW_DimDate[[#This Row],[NgayBatDauMuaVu]])</f>
        <v>2015</v>
      </c>
      <c r="AA2245" t="str">
        <f>YEAR(Table__._SQL2014_QLTS17_DW_DimDate[[#This Row],[NgayBatDauMuaVu]]) &amp;"-"&amp;YEAR(Table__._SQL2014_QLTS17_DW_DimDate[[#This Row],[NgayKetThucMuaVu]])</f>
        <v>2015-2016</v>
      </c>
      <c r="AB2245">
        <f>YEAR(Table__._SQL2014_QLTS17_DW_DimDate[[#This Row],[NgayBatDauMuaVu]])</f>
        <v>2015</v>
      </c>
      <c r="AC2245">
        <f>YEAR(Table__._SQL2014_QLTS17_DW_DimDate[[#This Row],[NgayKetThucMuaVu]])</f>
        <v>2016</v>
      </c>
    </row>
    <row r="2246" spans="1:29">
      <c r="A2246">
        <v>20160223</v>
      </c>
      <c r="B2246" s="1">
        <v>42423</v>
      </c>
      <c r="C2246" t="s">
        <v>32</v>
      </c>
      <c r="D2246" t="s">
        <v>895</v>
      </c>
      <c r="E2246" t="s">
        <v>16</v>
      </c>
      <c r="F2246" t="s">
        <v>64</v>
      </c>
      <c r="G2246" t="s">
        <v>12</v>
      </c>
      <c r="H2246" t="s">
        <v>19</v>
      </c>
      <c r="I2246" t="s">
        <v>13</v>
      </c>
      <c r="J2246" t="s">
        <v>899</v>
      </c>
      <c r="K2246" t="s">
        <v>13</v>
      </c>
      <c r="L2246" t="s">
        <v>1</v>
      </c>
      <c r="M2246" t="s">
        <v>910</v>
      </c>
      <c r="N2246" t="s">
        <v>517</v>
      </c>
      <c r="O2246" t="s">
        <v>522</v>
      </c>
      <c r="P2246" t="s">
        <v>523</v>
      </c>
      <c r="Q2246" t="s">
        <v>518</v>
      </c>
      <c r="R2246" t="s">
        <v>520</v>
      </c>
      <c r="S2246" t="s">
        <v>518</v>
      </c>
      <c r="T2246" t="s">
        <v>521</v>
      </c>
      <c r="U2246" s="2">
        <f>DATE(IF(MONTH(Table__._SQL2014_QLTS17_DW_DimDate[[#This Row],[Ngay]])&lt;11,YEAR(Table__._SQL2014_QLTS17_DW_DimDate[[#This Row],[Ngay]])-1, YEAR(Table__._SQL2014_QLTS17_DW_DimDate[[#This Row],[Ngay]])),11,1)</f>
        <v>42309</v>
      </c>
      <c r="V2246" s="2">
        <f>DATE(YEAR(Table__._SQL2014_QLTS17_DW_DimDate[[#This Row],[NgayBatDauMuaVu]])+1, 10,31)</f>
        <v>42674</v>
      </c>
      <c r="W2246" s="3">
        <f>Table__._SQL2014_QLTS17_DW_DimDate[[#This Row],[Ngay]]-Table__._SQL2014_QLTS17_DW_DimDate[[#This Row],[NgayBatDauMuaVu]]+1</f>
        <v>115</v>
      </c>
      <c r="X2246">
        <f>INT((Table__._SQL2014_QLTS17_DW_DimDate[[#This Row],[NgayMuaVu]]-1)/7)+1</f>
        <v>17</v>
      </c>
      <c r="Y2246" t="str">
        <f>"Tuần " &amp;Table__._SQL2014_QLTS17_DW_DimDate[[#This Row],[TuanMuaVu]] &amp; " năm " &amp;Table__._SQL2014_QLTS17_DW_DimDate[[#This Row],[NamMuaVuStr]]</f>
        <v>Tuần 17 năm 2015-2016</v>
      </c>
      <c r="Z2246">
        <f>YEAR(Table__._SQL2014_QLTS17_DW_DimDate[[#This Row],[NgayBatDauMuaVu]])</f>
        <v>2015</v>
      </c>
      <c r="AA2246" t="str">
        <f>YEAR(Table__._SQL2014_QLTS17_DW_DimDate[[#This Row],[NgayBatDauMuaVu]]) &amp;"-"&amp;YEAR(Table__._SQL2014_QLTS17_DW_DimDate[[#This Row],[NgayKetThucMuaVu]])</f>
        <v>2015-2016</v>
      </c>
      <c r="AB2246">
        <f>YEAR(Table__._SQL2014_QLTS17_DW_DimDate[[#This Row],[NgayBatDauMuaVu]])</f>
        <v>2015</v>
      </c>
      <c r="AC2246">
        <f>YEAR(Table__._SQL2014_QLTS17_DW_DimDate[[#This Row],[NgayKetThucMuaVu]])</f>
        <v>2016</v>
      </c>
    </row>
    <row r="2247" spans="1:29">
      <c r="A2247">
        <v>20160224</v>
      </c>
      <c r="B2247" s="1">
        <v>42424</v>
      </c>
      <c r="C2247" t="s">
        <v>33</v>
      </c>
      <c r="D2247" t="s">
        <v>896</v>
      </c>
      <c r="E2247" t="s">
        <v>12</v>
      </c>
      <c r="F2247" t="s">
        <v>65</v>
      </c>
      <c r="G2247" t="s">
        <v>12</v>
      </c>
      <c r="H2247" t="s">
        <v>19</v>
      </c>
      <c r="I2247" t="s">
        <v>13</v>
      </c>
      <c r="J2247" t="s">
        <v>899</v>
      </c>
      <c r="K2247" t="s">
        <v>13</v>
      </c>
      <c r="L2247" t="s">
        <v>1</v>
      </c>
      <c r="M2247" t="s">
        <v>910</v>
      </c>
      <c r="N2247" t="s">
        <v>517</v>
      </c>
      <c r="O2247" t="s">
        <v>522</v>
      </c>
      <c r="P2247" t="s">
        <v>523</v>
      </c>
      <c r="Q2247" t="s">
        <v>518</v>
      </c>
      <c r="R2247" t="s">
        <v>520</v>
      </c>
      <c r="S2247" t="s">
        <v>518</v>
      </c>
      <c r="T2247" t="s">
        <v>521</v>
      </c>
      <c r="U2247" s="2">
        <f>DATE(IF(MONTH(Table__._SQL2014_QLTS17_DW_DimDate[[#This Row],[Ngay]])&lt;11,YEAR(Table__._SQL2014_QLTS17_DW_DimDate[[#This Row],[Ngay]])-1, YEAR(Table__._SQL2014_QLTS17_DW_DimDate[[#This Row],[Ngay]])),11,1)</f>
        <v>42309</v>
      </c>
      <c r="V2247" s="2">
        <f>DATE(YEAR(Table__._SQL2014_QLTS17_DW_DimDate[[#This Row],[NgayBatDauMuaVu]])+1, 10,31)</f>
        <v>42674</v>
      </c>
      <c r="W2247" s="3">
        <f>Table__._SQL2014_QLTS17_DW_DimDate[[#This Row],[Ngay]]-Table__._SQL2014_QLTS17_DW_DimDate[[#This Row],[NgayBatDauMuaVu]]+1</f>
        <v>116</v>
      </c>
      <c r="X2247">
        <f>INT((Table__._SQL2014_QLTS17_DW_DimDate[[#This Row],[NgayMuaVu]]-1)/7)+1</f>
        <v>17</v>
      </c>
      <c r="Y2247" t="str">
        <f>"Tuần " &amp;Table__._SQL2014_QLTS17_DW_DimDate[[#This Row],[TuanMuaVu]] &amp; " năm " &amp;Table__._SQL2014_QLTS17_DW_DimDate[[#This Row],[NamMuaVuStr]]</f>
        <v>Tuần 17 năm 2015-2016</v>
      </c>
      <c r="Z2247">
        <f>YEAR(Table__._SQL2014_QLTS17_DW_DimDate[[#This Row],[NgayBatDauMuaVu]])</f>
        <v>2015</v>
      </c>
      <c r="AA2247" t="str">
        <f>YEAR(Table__._SQL2014_QLTS17_DW_DimDate[[#This Row],[NgayBatDauMuaVu]]) &amp;"-"&amp;YEAR(Table__._SQL2014_QLTS17_DW_DimDate[[#This Row],[NgayKetThucMuaVu]])</f>
        <v>2015-2016</v>
      </c>
      <c r="AB2247">
        <f>YEAR(Table__._SQL2014_QLTS17_DW_DimDate[[#This Row],[NgayBatDauMuaVu]])</f>
        <v>2015</v>
      </c>
      <c r="AC2247">
        <f>YEAR(Table__._SQL2014_QLTS17_DW_DimDate[[#This Row],[NgayKetThucMuaVu]])</f>
        <v>2016</v>
      </c>
    </row>
    <row r="2248" spans="1:29">
      <c r="A2248">
        <v>20160225</v>
      </c>
      <c r="B2248" s="1">
        <v>42425</v>
      </c>
      <c r="C2248" t="s">
        <v>34</v>
      </c>
      <c r="D2248" t="s">
        <v>897</v>
      </c>
      <c r="E2248" t="s">
        <v>3</v>
      </c>
      <c r="F2248" t="s">
        <v>66</v>
      </c>
      <c r="G2248" t="s">
        <v>12</v>
      </c>
      <c r="H2248" t="s">
        <v>19</v>
      </c>
      <c r="I2248" t="s">
        <v>13</v>
      </c>
      <c r="J2248" t="s">
        <v>899</v>
      </c>
      <c r="K2248" t="s">
        <v>13</v>
      </c>
      <c r="L2248" t="s">
        <v>1</v>
      </c>
      <c r="M2248" t="s">
        <v>910</v>
      </c>
      <c r="N2248" t="s">
        <v>517</v>
      </c>
      <c r="O2248" t="s">
        <v>522</v>
      </c>
      <c r="P2248" t="s">
        <v>523</v>
      </c>
      <c r="Q2248" t="s">
        <v>518</v>
      </c>
      <c r="R2248" t="s">
        <v>520</v>
      </c>
      <c r="S2248" t="s">
        <v>518</v>
      </c>
      <c r="T2248" t="s">
        <v>521</v>
      </c>
      <c r="U2248" s="2">
        <f>DATE(IF(MONTH(Table__._SQL2014_QLTS17_DW_DimDate[[#This Row],[Ngay]])&lt;11,YEAR(Table__._SQL2014_QLTS17_DW_DimDate[[#This Row],[Ngay]])-1, YEAR(Table__._SQL2014_QLTS17_DW_DimDate[[#This Row],[Ngay]])),11,1)</f>
        <v>42309</v>
      </c>
      <c r="V2248" s="2">
        <f>DATE(YEAR(Table__._SQL2014_QLTS17_DW_DimDate[[#This Row],[NgayBatDauMuaVu]])+1, 10,31)</f>
        <v>42674</v>
      </c>
      <c r="W2248" s="3">
        <f>Table__._SQL2014_QLTS17_DW_DimDate[[#This Row],[Ngay]]-Table__._SQL2014_QLTS17_DW_DimDate[[#This Row],[NgayBatDauMuaVu]]+1</f>
        <v>117</v>
      </c>
      <c r="X2248">
        <f>INT((Table__._SQL2014_QLTS17_DW_DimDate[[#This Row],[NgayMuaVu]]-1)/7)+1</f>
        <v>17</v>
      </c>
      <c r="Y2248" t="str">
        <f>"Tuần " &amp;Table__._SQL2014_QLTS17_DW_DimDate[[#This Row],[TuanMuaVu]] &amp; " năm " &amp;Table__._SQL2014_QLTS17_DW_DimDate[[#This Row],[NamMuaVuStr]]</f>
        <v>Tuần 17 năm 2015-2016</v>
      </c>
      <c r="Z2248">
        <f>YEAR(Table__._SQL2014_QLTS17_DW_DimDate[[#This Row],[NgayBatDauMuaVu]])</f>
        <v>2015</v>
      </c>
      <c r="AA2248" t="str">
        <f>YEAR(Table__._SQL2014_QLTS17_DW_DimDate[[#This Row],[NgayBatDauMuaVu]]) &amp;"-"&amp;YEAR(Table__._SQL2014_QLTS17_DW_DimDate[[#This Row],[NgayKetThucMuaVu]])</f>
        <v>2015-2016</v>
      </c>
      <c r="AB2248">
        <f>YEAR(Table__._SQL2014_QLTS17_DW_DimDate[[#This Row],[NgayBatDauMuaVu]])</f>
        <v>2015</v>
      </c>
      <c r="AC2248">
        <f>YEAR(Table__._SQL2014_QLTS17_DW_DimDate[[#This Row],[NgayKetThucMuaVu]])</f>
        <v>2016</v>
      </c>
    </row>
    <row r="2249" spans="1:29">
      <c r="A2249">
        <v>20160226</v>
      </c>
      <c r="B2249" s="1">
        <v>42426</v>
      </c>
      <c r="C2249" t="s">
        <v>35</v>
      </c>
      <c r="D2249" t="s">
        <v>891</v>
      </c>
      <c r="E2249" t="s">
        <v>2</v>
      </c>
      <c r="F2249" t="s">
        <v>67</v>
      </c>
      <c r="G2249" t="s">
        <v>12</v>
      </c>
      <c r="H2249" t="s">
        <v>19</v>
      </c>
      <c r="I2249" t="s">
        <v>13</v>
      </c>
      <c r="J2249" t="s">
        <v>899</v>
      </c>
      <c r="K2249" t="s">
        <v>13</v>
      </c>
      <c r="L2249" t="s">
        <v>1</v>
      </c>
      <c r="M2249" t="s">
        <v>910</v>
      </c>
      <c r="N2249" t="s">
        <v>517</v>
      </c>
      <c r="O2249" t="s">
        <v>522</v>
      </c>
      <c r="P2249" t="s">
        <v>523</v>
      </c>
      <c r="Q2249" t="s">
        <v>518</v>
      </c>
      <c r="R2249" t="s">
        <v>520</v>
      </c>
      <c r="S2249" t="s">
        <v>518</v>
      </c>
      <c r="T2249" t="s">
        <v>521</v>
      </c>
      <c r="U2249" s="2">
        <f>DATE(IF(MONTH(Table__._SQL2014_QLTS17_DW_DimDate[[#This Row],[Ngay]])&lt;11,YEAR(Table__._SQL2014_QLTS17_DW_DimDate[[#This Row],[Ngay]])-1, YEAR(Table__._SQL2014_QLTS17_DW_DimDate[[#This Row],[Ngay]])),11,1)</f>
        <v>42309</v>
      </c>
      <c r="V2249" s="2">
        <f>DATE(YEAR(Table__._SQL2014_QLTS17_DW_DimDate[[#This Row],[NgayBatDauMuaVu]])+1, 10,31)</f>
        <v>42674</v>
      </c>
      <c r="W2249" s="3">
        <f>Table__._SQL2014_QLTS17_DW_DimDate[[#This Row],[Ngay]]-Table__._SQL2014_QLTS17_DW_DimDate[[#This Row],[NgayBatDauMuaVu]]+1</f>
        <v>118</v>
      </c>
      <c r="X2249">
        <f>INT((Table__._SQL2014_QLTS17_DW_DimDate[[#This Row],[NgayMuaVu]]-1)/7)+1</f>
        <v>17</v>
      </c>
      <c r="Y2249" t="str">
        <f>"Tuần " &amp;Table__._SQL2014_QLTS17_DW_DimDate[[#This Row],[TuanMuaVu]] &amp; " năm " &amp;Table__._SQL2014_QLTS17_DW_DimDate[[#This Row],[NamMuaVuStr]]</f>
        <v>Tuần 17 năm 2015-2016</v>
      </c>
      <c r="Z2249">
        <f>YEAR(Table__._SQL2014_QLTS17_DW_DimDate[[#This Row],[NgayBatDauMuaVu]])</f>
        <v>2015</v>
      </c>
      <c r="AA2249" t="str">
        <f>YEAR(Table__._SQL2014_QLTS17_DW_DimDate[[#This Row],[NgayBatDauMuaVu]]) &amp;"-"&amp;YEAR(Table__._SQL2014_QLTS17_DW_DimDate[[#This Row],[NgayKetThucMuaVu]])</f>
        <v>2015-2016</v>
      </c>
      <c r="AB2249">
        <f>YEAR(Table__._SQL2014_QLTS17_DW_DimDate[[#This Row],[NgayBatDauMuaVu]])</f>
        <v>2015</v>
      </c>
      <c r="AC2249">
        <f>YEAR(Table__._SQL2014_QLTS17_DW_DimDate[[#This Row],[NgayKetThucMuaVu]])</f>
        <v>2016</v>
      </c>
    </row>
    <row r="2250" spans="1:29">
      <c r="A2250">
        <v>20160227</v>
      </c>
      <c r="B2250" s="1">
        <v>42427</v>
      </c>
      <c r="C2250" t="s">
        <v>36</v>
      </c>
      <c r="D2250" t="s">
        <v>892</v>
      </c>
      <c r="E2250" t="s">
        <v>14</v>
      </c>
      <c r="F2250" t="s">
        <v>68</v>
      </c>
      <c r="G2250" t="s">
        <v>12</v>
      </c>
      <c r="H2250" t="s">
        <v>19</v>
      </c>
      <c r="I2250" t="s">
        <v>13</v>
      </c>
      <c r="J2250" t="s">
        <v>899</v>
      </c>
      <c r="K2250" t="s">
        <v>13</v>
      </c>
      <c r="L2250" t="s">
        <v>1</v>
      </c>
      <c r="M2250" t="s">
        <v>910</v>
      </c>
      <c r="N2250" t="s">
        <v>517</v>
      </c>
      <c r="O2250" t="s">
        <v>522</v>
      </c>
      <c r="P2250" t="s">
        <v>523</v>
      </c>
      <c r="Q2250" t="s">
        <v>518</v>
      </c>
      <c r="R2250" t="s">
        <v>520</v>
      </c>
      <c r="S2250" t="s">
        <v>518</v>
      </c>
      <c r="T2250" t="s">
        <v>521</v>
      </c>
      <c r="U2250" s="2">
        <f>DATE(IF(MONTH(Table__._SQL2014_QLTS17_DW_DimDate[[#This Row],[Ngay]])&lt;11,YEAR(Table__._SQL2014_QLTS17_DW_DimDate[[#This Row],[Ngay]])-1, YEAR(Table__._SQL2014_QLTS17_DW_DimDate[[#This Row],[Ngay]])),11,1)</f>
        <v>42309</v>
      </c>
      <c r="V2250" s="2">
        <f>DATE(YEAR(Table__._SQL2014_QLTS17_DW_DimDate[[#This Row],[NgayBatDauMuaVu]])+1, 10,31)</f>
        <v>42674</v>
      </c>
      <c r="W2250" s="3">
        <f>Table__._SQL2014_QLTS17_DW_DimDate[[#This Row],[Ngay]]-Table__._SQL2014_QLTS17_DW_DimDate[[#This Row],[NgayBatDauMuaVu]]+1</f>
        <v>119</v>
      </c>
      <c r="X2250">
        <f>INT((Table__._SQL2014_QLTS17_DW_DimDate[[#This Row],[NgayMuaVu]]-1)/7)+1</f>
        <v>17</v>
      </c>
      <c r="Y2250" t="str">
        <f>"Tuần " &amp;Table__._SQL2014_QLTS17_DW_DimDate[[#This Row],[TuanMuaVu]] &amp; " năm " &amp;Table__._SQL2014_QLTS17_DW_DimDate[[#This Row],[NamMuaVuStr]]</f>
        <v>Tuần 17 năm 2015-2016</v>
      </c>
      <c r="Z2250">
        <f>YEAR(Table__._SQL2014_QLTS17_DW_DimDate[[#This Row],[NgayBatDauMuaVu]])</f>
        <v>2015</v>
      </c>
      <c r="AA2250" t="str">
        <f>YEAR(Table__._SQL2014_QLTS17_DW_DimDate[[#This Row],[NgayBatDauMuaVu]]) &amp;"-"&amp;YEAR(Table__._SQL2014_QLTS17_DW_DimDate[[#This Row],[NgayKetThucMuaVu]])</f>
        <v>2015-2016</v>
      </c>
      <c r="AB2250">
        <f>YEAR(Table__._SQL2014_QLTS17_DW_DimDate[[#This Row],[NgayBatDauMuaVu]])</f>
        <v>2015</v>
      </c>
      <c r="AC2250">
        <f>YEAR(Table__._SQL2014_QLTS17_DW_DimDate[[#This Row],[NgayKetThucMuaVu]])</f>
        <v>2016</v>
      </c>
    </row>
    <row r="2251" spans="1:29">
      <c r="A2251">
        <v>20160228</v>
      </c>
      <c r="B2251" s="1">
        <v>42428</v>
      </c>
      <c r="C2251" t="s">
        <v>37</v>
      </c>
      <c r="D2251" t="s">
        <v>893</v>
      </c>
      <c r="E2251" t="s">
        <v>1</v>
      </c>
      <c r="F2251" t="s">
        <v>69</v>
      </c>
      <c r="G2251" t="s">
        <v>3</v>
      </c>
      <c r="H2251" t="s">
        <v>20</v>
      </c>
      <c r="I2251" t="s">
        <v>13</v>
      </c>
      <c r="J2251" t="s">
        <v>899</v>
      </c>
      <c r="K2251" t="s">
        <v>13</v>
      </c>
      <c r="L2251" t="s">
        <v>1</v>
      </c>
      <c r="M2251" t="s">
        <v>910</v>
      </c>
      <c r="N2251" t="s">
        <v>517</v>
      </c>
      <c r="O2251" t="s">
        <v>522</v>
      </c>
      <c r="P2251" t="s">
        <v>523</v>
      </c>
      <c r="Q2251" t="s">
        <v>518</v>
      </c>
      <c r="R2251" t="s">
        <v>520</v>
      </c>
      <c r="S2251" t="s">
        <v>518</v>
      </c>
      <c r="T2251" t="s">
        <v>521</v>
      </c>
      <c r="U2251" s="2">
        <f>DATE(IF(MONTH(Table__._SQL2014_QLTS17_DW_DimDate[[#This Row],[Ngay]])&lt;11,YEAR(Table__._SQL2014_QLTS17_DW_DimDate[[#This Row],[Ngay]])-1, YEAR(Table__._SQL2014_QLTS17_DW_DimDate[[#This Row],[Ngay]])),11,1)</f>
        <v>42309</v>
      </c>
      <c r="V2251" s="2">
        <f>DATE(YEAR(Table__._SQL2014_QLTS17_DW_DimDate[[#This Row],[NgayBatDauMuaVu]])+1, 10,31)</f>
        <v>42674</v>
      </c>
      <c r="W2251" s="3">
        <f>Table__._SQL2014_QLTS17_DW_DimDate[[#This Row],[Ngay]]-Table__._SQL2014_QLTS17_DW_DimDate[[#This Row],[NgayBatDauMuaVu]]+1</f>
        <v>120</v>
      </c>
      <c r="X2251">
        <f>INT((Table__._SQL2014_QLTS17_DW_DimDate[[#This Row],[NgayMuaVu]]-1)/7)+1</f>
        <v>18</v>
      </c>
      <c r="Y2251" t="str">
        <f>"Tuần " &amp;Table__._SQL2014_QLTS17_DW_DimDate[[#This Row],[TuanMuaVu]] &amp; " năm " &amp;Table__._SQL2014_QLTS17_DW_DimDate[[#This Row],[NamMuaVuStr]]</f>
        <v>Tuần 18 năm 2015-2016</v>
      </c>
      <c r="Z2251">
        <f>YEAR(Table__._SQL2014_QLTS17_DW_DimDate[[#This Row],[NgayBatDauMuaVu]])</f>
        <v>2015</v>
      </c>
      <c r="AA2251" t="str">
        <f>YEAR(Table__._SQL2014_QLTS17_DW_DimDate[[#This Row],[NgayBatDauMuaVu]]) &amp;"-"&amp;YEAR(Table__._SQL2014_QLTS17_DW_DimDate[[#This Row],[NgayKetThucMuaVu]])</f>
        <v>2015-2016</v>
      </c>
      <c r="AB2251">
        <f>YEAR(Table__._SQL2014_QLTS17_DW_DimDate[[#This Row],[NgayBatDauMuaVu]])</f>
        <v>2015</v>
      </c>
      <c r="AC2251">
        <f>YEAR(Table__._SQL2014_QLTS17_DW_DimDate[[#This Row],[NgayKetThucMuaVu]])</f>
        <v>2016</v>
      </c>
    </row>
    <row r="2252" spans="1:29">
      <c r="A2252">
        <v>20160229</v>
      </c>
      <c r="B2252" s="1">
        <v>42429</v>
      </c>
      <c r="C2252" t="s">
        <v>38</v>
      </c>
      <c r="D2252" t="s">
        <v>894</v>
      </c>
      <c r="E2252" t="s">
        <v>13</v>
      </c>
      <c r="F2252" t="s">
        <v>70</v>
      </c>
      <c r="G2252" t="s">
        <v>3</v>
      </c>
      <c r="H2252" t="s">
        <v>20</v>
      </c>
      <c r="I2252" t="s">
        <v>13</v>
      </c>
      <c r="J2252" t="s">
        <v>899</v>
      </c>
      <c r="K2252" t="s">
        <v>13</v>
      </c>
      <c r="L2252" t="s">
        <v>1</v>
      </c>
      <c r="M2252" t="s">
        <v>910</v>
      </c>
      <c r="N2252" t="s">
        <v>517</v>
      </c>
      <c r="O2252" t="s">
        <v>522</v>
      </c>
      <c r="P2252" t="s">
        <v>523</v>
      </c>
      <c r="Q2252" t="s">
        <v>518</v>
      </c>
      <c r="R2252" t="s">
        <v>520</v>
      </c>
      <c r="S2252" t="s">
        <v>518</v>
      </c>
      <c r="T2252" t="s">
        <v>521</v>
      </c>
      <c r="U2252" s="2">
        <f>DATE(IF(MONTH(Table__._SQL2014_QLTS17_DW_DimDate[[#This Row],[Ngay]])&lt;11,YEAR(Table__._SQL2014_QLTS17_DW_DimDate[[#This Row],[Ngay]])-1, YEAR(Table__._SQL2014_QLTS17_DW_DimDate[[#This Row],[Ngay]])),11,1)</f>
        <v>42309</v>
      </c>
      <c r="V2252" s="2">
        <f>DATE(YEAR(Table__._SQL2014_QLTS17_DW_DimDate[[#This Row],[NgayBatDauMuaVu]])+1, 10,31)</f>
        <v>42674</v>
      </c>
      <c r="W2252" s="3">
        <f>Table__._SQL2014_QLTS17_DW_DimDate[[#This Row],[Ngay]]-Table__._SQL2014_QLTS17_DW_DimDate[[#This Row],[NgayBatDauMuaVu]]+1</f>
        <v>121</v>
      </c>
      <c r="X2252">
        <f>INT((Table__._SQL2014_QLTS17_DW_DimDate[[#This Row],[NgayMuaVu]]-1)/7)+1</f>
        <v>18</v>
      </c>
      <c r="Y2252" t="str">
        <f>"Tuần " &amp;Table__._SQL2014_QLTS17_DW_DimDate[[#This Row],[TuanMuaVu]] &amp; " năm " &amp;Table__._SQL2014_QLTS17_DW_DimDate[[#This Row],[NamMuaVuStr]]</f>
        <v>Tuần 18 năm 2015-2016</v>
      </c>
      <c r="Z2252">
        <f>YEAR(Table__._SQL2014_QLTS17_DW_DimDate[[#This Row],[NgayBatDauMuaVu]])</f>
        <v>2015</v>
      </c>
      <c r="AA2252" t="str">
        <f>YEAR(Table__._SQL2014_QLTS17_DW_DimDate[[#This Row],[NgayBatDauMuaVu]]) &amp;"-"&amp;YEAR(Table__._SQL2014_QLTS17_DW_DimDate[[#This Row],[NgayKetThucMuaVu]])</f>
        <v>2015-2016</v>
      </c>
      <c r="AB2252">
        <f>YEAR(Table__._SQL2014_QLTS17_DW_DimDate[[#This Row],[NgayBatDauMuaVu]])</f>
        <v>2015</v>
      </c>
      <c r="AC2252">
        <f>YEAR(Table__._SQL2014_QLTS17_DW_DimDate[[#This Row],[NgayKetThucMuaVu]])</f>
        <v>2016</v>
      </c>
    </row>
    <row r="2253" spans="1:29">
      <c r="A2253">
        <v>20160301</v>
      </c>
      <c r="B2253" s="1">
        <v>42430</v>
      </c>
      <c r="C2253" t="s">
        <v>1</v>
      </c>
      <c r="D2253" t="s">
        <v>895</v>
      </c>
      <c r="E2253" t="s">
        <v>16</v>
      </c>
      <c r="F2253" t="s">
        <v>72</v>
      </c>
      <c r="G2253" t="s">
        <v>1</v>
      </c>
      <c r="H2253" t="s">
        <v>20</v>
      </c>
      <c r="I2253" t="s">
        <v>16</v>
      </c>
      <c r="J2253" t="s">
        <v>900</v>
      </c>
      <c r="K2253" t="s">
        <v>16</v>
      </c>
      <c r="L2253" t="s">
        <v>1</v>
      </c>
      <c r="M2253" t="s">
        <v>910</v>
      </c>
      <c r="N2253" t="s">
        <v>517</v>
      </c>
      <c r="O2253" t="s">
        <v>524</v>
      </c>
      <c r="P2253" t="s">
        <v>520</v>
      </c>
      <c r="Q2253" t="s">
        <v>518</v>
      </c>
      <c r="R2253" t="s">
        <v>520</v>
      </c>
      <c r="S2253" t="s">
        <v>518</v>
      </c>
      <c r="T2253" t="s">
        <v>521</v>
      </c>
      <c r="U2253" s="2">
        <f>DATE(IF(MONTH(Table__._SQL2014_QLTS17_DW_DimDate[[#This Row],[Ngay]])&lt;11,YEAR(Table__._SQL2014_QLTS17_DW_DimDate[[#This Row],[Ngay]])-1, YEAR(Table__._SQL2014_QLTS17_DW_DimDate[[#This Row],[Ngay]])),11,1)</f>
        <v>42309</v>
      </c>
      <c r="V2253" s="2">
        <f>DATE(YEAR(Table__._SQL2014_QLTS17_DW_DimDate[[#This Row],[NgayBatDauMuaVu]])+1, 10,31)</f>
        <v>42674</v>
      </c>
      <c r="W2253" s="3">
        <f>Table__._SQL2014_QLTS17_DW_DimDate[[#This Row],[Ngay]]-Table__._SQL2014_QLTS17_DW_DimDate[[#This Row],[NgayBatDauMuaVu]]+1</f>
        <v>122</v>
      </c>
      <c r="X2253">
        <f>INT((Table__._SQL2014_QLTS17_DW_DimDate[[#This Row],[NgayMuaVu]]-1)/7)+1</f>
        <v>18</v>
      </c>
      <c r="Y2253" t="str">
        <f>"Tuần " &amp;Table__._SQL2014_QLTS17_DW_DimDate[[#This Row],[TuanMuaVu]] &amp; " năm " &amp;Table__._SQL2014_QLTS17_DW_DimDate[[#This Row],[NamMuaVuStr]]</f>
        <v>Tuần 18 năm 2015-2016</v>
      </c>
      <c r="Z2253">
        <f>YEAR(Table__._SQL2014_QLTS17_DW_DimDate[[#This Row],[NgayBatDauMuaVu]])</f>
        <v>2015</v>
      </c>
      <c r="AA2253" t="str">
        <f>YEAR(Table__._SQL2014_QLTS17_DW_DimDate[[#This Row],[NgayBatDauMuaVu]]) &amp;"-"&amp;YEAR(Table__._SQL2014_QLTS17_DW_DimDate[[#This Row],[NgayKetThucMuaVu]])</f>
        <v>2015-2016</v>
      </c>
      <c r="AB2253">
        <f>YEAR(Table__._SQL2014_QLTS17_DW_DimDate[[#This Row],[NgayBatDauMuaVu]])</f>
        <v>2015</v>
      </c>
      <c r="AC2253">
        <f>YEAR(Table__._SQL2014_QLTS17_DW_DimDate[[#This Row],[NgayKetThucMuaVu]])</f>
        <v>2016</v>
      </c>
    </row>
    <row r="2254" spans="1:29">
      <c r="A2254">
        <v>20160302</v>
      </c>
      <c r="B2254" s="1">
        <v>42431</v>
      </c>
      <c r="C2254" t="s">
        <v>13</v>
      </c>
      <c r="D2254" t="s">
        <v>896</v>
      </c>
      <c r="E2254" t="s">
        <v>12</v>
      </c>
      <c r="F2254" t="s">
        <v>73</v>
      </c>
      <c r="G2254" t="s">
        <v>1</v>
      </c>
      <c r="H2254" t="s">
        <v>20</v>
      </c>
      <c r="I2254" t="s">
        <v>16</v>
      </c>
      <c r="J2254" t="s">
        <v>900</v>
      </c>
      <c r="K2254" t="s">
        <v>16</v>
      </c>
      <c r="L2254" t="s">
        <v>1</v>
      </c>
      <c r="M2254" t="s">
        <v>910</v>
      </c>
      <c r="N2254" t="s">
        <v>517</v>
      </c>
      <c r="O2254" t="s">
        <v>524</v>
      </c>
      <c r="P2254" t="s">
        <v>520</v>
      </c>
      <c r="Q2254" t="s">
        <v>518</v>
      </c>
      <c r="R2254" t="s">
        <v>520</v>
      </c>
      <c r="S2254" t="s">
        <v>518</v>
      </c>
      <c r="T2254" t="s">
        <v>521</v>
      </c>
      <c r="U2254" s="2">
        <f>DATE(IF(MONTH(Table__._SQL2014_QLTS17_DW_DimDate[[#This Row],[Ngay]])&lt;11,YEAR(Table__._SQL2014_QLTS17_DW_DimDate[[#This Row],[Ngay]])-1, YEAR(Table__._SQL2014_QLTS17_DW_DimDate[[#This Row],[Ngay]])),11,1)</f>
        <v>42309</v>
      </c>
      <c r="V2254" s="2">
        <f>DATE(YEAR(Table__._SQL2014_QLTS17_DW_DimDate[[#This Row],[NgayBatDauMuaVu]])+1, 10,31)</f>
        <v>42674</v>
      </c>
      <c r="W2254" s="3">
        <f>Table__._SQL2014_QLTS17_DW_DimDate[[#This Row],[Ngay]]-Table__._SQL2014_QLTS17_DW_DimDate[[#This Row],[NgayBatDauMuaVu]]+1</f>
        <v>123</v>
      </c>
      <c r="X2254">
        <f>INT((Table__._SQL2014_QLTS17_DW_DimDate[[#This Row],[NgayMuaVu]]-1)/7)+1</f>
        <v>18</v>
      </c>
      <c r="Y2254" t="str">
        <f>"Tuần " &amp;Table__._SQL2014_QLTS17_DW_DimDate[[#This Row],[TuanMuaVu]] &amp; " năm " &amp;Table__._SQL2014_QLTS17_DW_DimDate[[#This Row],[NamMuaVuStr]]</f>
        <v>Tuần 18 năm 2015-2016</v>
      </c>
      <c r="Z2254">
        <f>YEAR(Table__._SQL2014_QLTS17_DW_DimDate[[#This Row],[NgayBatDauMuaVu]])</f>
        <v>2015</v>
      </c>
      <c r="AA2254" t="str">
        <f>YEAR(Table__._SQL2014_QLTS17_DW_DimDate[[#This Row],[NgayBatDauMuaVu]]) &amp;"-"&amp;YEAR(Table__._SQL2014_QLTS17_DW_DimDate[[#This Row],[NgayKetThucMuaVu]])</f>
        <v>2015-2016</v>
      </c>
      <c r="AB2254">
        <f>YEAR(Table__._SQL2014_QLTS17_DW_DimDate[[#This Row],[NgayBatDauMuaVu]])</f>
        <v>2015</v>
      </c>
      <c r="AC2254">
        <f>YEAR(Table__._SQL2014_QLTS17_DW_DimDate[[#This Row],[NgayKetThucMuaVu]])</f>
        <v>2016</v>
      </c>
    </row>
    <row r="2255" spans="1:29">
      <c r="A2255">
        <v>20160303</v>
      </c>
      <c r="B2255" s="1">
        <v>42432</v>
      </c>
      <c r="C2255" t="s">
        <v>16</v>
      </c>
      <c r="D2255" t="s">
        <v>897</v>
      </c>
      <c r="E2255" t="s">
        <v>3</v>
      </c>
      <c r="F2255" t="s">
        <v>74</v>
      </c>
      <c r="G2255" t="s">
        <v>1</v>
      </c>
      <c r="H2255" t="s">
        <v>20</v>
      </c>
      <c r="I2255" t="s">
        <v>16</v>
      </c>
      <c r="J2255" t="s">
        <v>900</v>
      </c>
      <c r="K2255" t="s">
        <v>16</v>
      </c>
      <c r="L2255" t="s">
        <v>1</v>
      </c>
      <c r="M2255" t="s">
        <v>910</v>
      </c>
      <c r="N2255" t="s">
        <v>517</v>
      </c>
      <c r="O2255" t="s">
        <v>524</v>
      </c>
      <c r="P2255" t="s">
        <v>520</v>
      </c>
      <c r="Q2255" t="s">
        <v>518</v>
      </c>
      <c r="R2255" t="s">
        <v>520</v>
      </c>
      <c r="S2255" t="s">
        <v>518</v>
      </c>
      <c r="T2255" t="s">
        <v>521</v>
      </c>
      <c r="U2255" s="2">
        <f>DATE(IF(MONTH(Table__._SQL2014_QLTS17_DW_DimDate[[#This Row],[Ngay]])&lt;11,YEAR(Table__._SQL2014_QLTS17_DW_DimDate[[#This Row],[Ngay]])-1, YEAR(Table__._SQL2014_QLTS17_DW_DimDate[[#This Row],[Ngay]])),11,1)</f>
        <v>42309</v>
      </c>
      <c r="V2255" s="2">
        <f>DATE(YEAR(Table__._SQL2014_QLTS17_DW_DimDate[[#This Row],[NgayBatDauMuaVu]])+1, 10,31)</f>
        <v>42674</v>
      </c>
      <c r="W2255" s="3">
        <f>Table__._SQL2014_QLTS17_DW_DimDate[[#This Row],[Ngay]]-Table__._SQL2014_QLTS17_DW_DimDate[[#This Row],[NgayBatDauMuaVu]]+1</f>
        <v>124</v>
      </c>
      <c r="X2255">
        <f>INT((Table__._SQL2014_QLTS17_DW_DimDate[[#This Row],[NgayMuaVu]]-1)/7)+1</f>
        <v>18</v>
      </c>
      <c r="Y2255" t="str">
        <f>"Tuần " &amp;Table__._SQL2014_QLTS17_DW_DimDate[[#This Row],[TuanMuaVu]] &amp; " năm " &amp;Table__._SQL2014_QLTS17_DW_DimDate[[#This Row],[NamMuaVuStr]]</f>
        <v>Tuần 18 năm 2015-2016</v>
      </c>
      <c r="Z2255">
        <f>YEAR(Table__._SQL2014_QLTS17_DW_DimDate[[#This Row],[NgayBatDauMuaVu]])</f>
        <v>2015</v>
      </c>
      <c r="AA2255" t="str">
        <f>YEAR(Table__._SQL2014_QLTS17_DW_DimDate[[#This Row],[NgayBatDauMuaVu]]) &amp;"-"&amp;YEAR(Table__._SQL2014_QLTS17_DW_DimDate[[#This Row],[NgayKetThucMuaVu]])</f>
        <v>2015-2016</v>
      </c>
      <c r="AB2255">
        <f>YEAR(Table__._SQL2014_QLTS17_DW_DimDate[[#This Row],[NgayBatDauMuaVu]])</f>
        <v>2015</v>
      </c>
      <c r="AC2255">
        <f>YEAR(Table__._SQL2014_QLTS17_DW_DimDate[[#This Row],[NgayKetThucMuaVu]])</f>
        <v>2016</v>
      </c>
    </row>
    <row r="2256" spans="1:29">
      <c r="A2256">
        <v>20160304</v>
      </c>
      <c r="B2256" s="1">
        <v>42433</v>
      </c>
      <c r="C2256" t="s">
        <v>12</v>
      </c>
      <c r="D2256" t="s">
        <v>891</v>
      </c>
      <c r="E2256" t="s">
        <v>2</v>
      </c>
      <c r="F2256" t="s">
        <v>75</v>
      </c>
      <c r="G2256" t="s">
        <v>1</v>
      </c>
      <c r="H2256" t="s">
        <v>20</v>
      </c>
      <c r="I2256" t="s">
        <v>16</v>
      </c>
      <c r="J2256" t="s">
        <v>900</v>
      </c>
      <c r="K2256" t="s">
        <v>16</v>
      </c>
      <c r="L2256" t="s">
        <v>1</v>
      </c>
      <c r="M2256" t="s">
        <v>910</v>
      </c>
      <c r="N2256" t="s">
        <v>517</v>
      </c>
      <c r="O2256" t="s">
        <v>524</v>
      </c>
      <c r="P2256" t="s">
        <v>520</v>
      </c>
      <c r="Q2256" t="s">
        <v>518</v>
      </c>
      <c r="R2256" t="s">
        <v>520</v>
      </c>
      <c r="S2256" t="s">
        <v>518</v>
      </c>
      <c r="T2256" t="s">
        <v>521</v>
      </c>
      <c r="U2256" s="2">
        <f>DATE(IF(MONTH(Table__._SQL2014_QLTS17_DW_DimDate[[#This Row],[Ngay]])&lt;11,YEAR(Table__._SQL2014_QLTS17_DW_DimDate[[#This Row],[Ngay]])-1, YEAR(Table__._SQL2014_QLTS17_DW_DimDate[[#This Row],[Ngay]])),11,1)</f>
        <v>42309</v>
      </c>
      <c r="V2256" s="2">
        <f>DATE(YEAR(Table__._SQL2014_QLTS17_DW_DimDate[[#This Row],[NgayBatDauMuaVu]])+1, 10,31)</f>
        <v>42674</v>
      </c>
      <c r="W2256" s="3">
        <f>Table__._SQL2014_QLTS17_DW_DimDate[[#This Row],[Ngay]]-Table__._SQL2014_QLTS17_DW_DimDate[[#This Row],[NgayBatDauMuaVu]]+1</f>
        <v>125</v>
      </c>
      <c r="X2256">
        <f>INT((Table__._SQL2014_QLTS17_DW_DimDate[[#This Row],[NgayMuaVu]]-1)/7)+1</f>
        <v>18</v>
      </c>
      <c r="Y2256" t="str">
        <f>"Tuần " &amp;Table__._SQL2014_QLTS17_DW_DimDate[[#This Row],[TuanMuaVu]] &amp; " năm " &amp;Table__._SQL2014_QLTS17_DW_DimDate[[#This Row],[NamMuaVuStr]]</f>
        <v>Tuần 18 năm 2015-2016</v>
      </c>
      <c r="Z2256">
        <f>YEAR(Table__._SQL2014_QLTS17_DW_DimDate[[#This Row],[NgayBatDauMuaVu]])</f>
        <v>2015</v>
      </c>
      <c r="AA2256" t="str">
        <f>YEAR(Table__._SQL2014_QLTS17_DW_DimDate[[#This Row],[NgayBatDauMuaVu]]) &amp;"-"&amp;YEAR(Table__._SQL2014_QLTS17_DW_DimDate[[#This Row],[NgayKetThucMuaVu]])</f>
        <v>2015-2016</v>
      </c>
      <c r="AB2256">
        <f>YEAR(Table__._SQL2014_QLTS17_DW_DimDate[[#This Row],[NgayBatDauMuaVu]])</f>
        <v>2015</v>
      </c>
      <c r="AC2256">
        <f>YEAR(Table__._SQL2014_QLTS17_DW_DimDate[[#This Row],[NgayKetThucMuaVu]])</f>
        <v>2016</v>
      </c>
    </row>
    <row r="2257" spans="1:29">
      <c r="A2257">
        <v>20160305</v>
      </c>
      <c r="B2257" s="1">
        <v>42434</v>
      </c>
      <c r="C2257" t="s">
        <v>3</v>
      </c>
      <c r="D2257" t="s">
        <v>892</v>
      </c>
      <c r="E2257" t="s">
        <v>14</v>
      </c>
      <c r="F2257" t="s">
        <v>76</v>
      </c>
      <c r="G2257" t="s">
        <v>1</v>
      </c>
      <c r="H2257" t="s">
        <v>20</v>
      </c>
      <c r="I2257" t="s">
        <v>16</v>
      </c>
      <c r="J2257" t="s">
        <v>900</v>
      </c>
      <c r="K2257" t="s">
        <v>16</v>
      </c>
      <c r="L2257" t="s">
        <v>1</v>
      </c>
      <c r="M2257" t="s">
        <v>910</v>
      </c>
      <c r="N2257" t="s">
        <v>517</v>
      </c>
      <c r="O2257" t="s">
        <v>524</v>
      </c>
      <c r="P2257" t="s">
        <v>520</v>
      </c>
      <c r="Q2257" t="s">
        <v>518</v>
      </c>
      <c r="R2257" t="s">
        <v>520</v>
      </c>
      <c r="S2257" t="s">
        <v>518</v>
      </c>
      <c r="T2257" t="s">
        <v>521</v>
      </c>
      <c r="U2257" s="2">
        <f>DATE(IF(MONTH(Table__._SQL2014_QLTS17_DW_DimDate[[#This Row],[Ngay]])&lt;11,YEAR(Table__._SQL2014_QLTS17_DW_DimDate[[#This Row],[Ngay]])-1, YEAR(Table__._SQL2014_QLTS17_DW_DimDate[[#This Row],[Ngay]])),11,1)</f>
        <v>42309</v>
      </c>
      <c r="V2257" s="2">
        <f>DATE(YEAR(Table__._SQL2014_QLTS17_DW_DimDate[[#This Row],[NgayBatDauMuaVu]])+1, 10,31)</f>
        <v>42674</v>
      </c>
      <c r="W2257" s="3">
        <f>Table__._SQL2014_QLTS17_DW_DimDate[[#This Row],[Ngay]]-Table__._SQL2014_QLTS17_DW_DimDate[[#This Row],[NgayBatDauMuaVu]]+1</f>
        <v>126</v>
      </c>
      <c r="X2257">
        <f>INT((Table__._SQL2014_QLTS17_DW_DimDate[[#This Row],[NgayMuaVu]]-1)/7)+1</f>
        <v>18</v>
      </c>
      <c r="Y2257" t="str">
        <f>"Tuần " &amp;Table__._SQL2014_QLTS17_DW_DimDate[[#This Row],[TuanMuaVu]] &amp; " năm " &amp;Table__._SQL2014_QLTS17_DW_DimDate[[#This Row],[NamMuaVuStr]]</f>
        <v>Tuần 18 năm 2015-2016</v>
      </c>
      <c r="Z2257">
        <f>YEAR(Table__._SQL2014_QLTS17_DW_DimDate[[#This Row],[NgayBatDauMuaVu]])</f>
        <v>2015</v>
      </c>
      <c r="AA2257" t="str">
        <f>YEAR(Table__._SQL2014_QLTS17_DW_DimDate[[#This Row],[NgayBatDauMuaVu]]) &amp;"-"&amp;YEAR(Table__._SQL2014_QLTS17_DW_DimDate[[#This Row],[NgayKetThucMuaVu]])</f>
        <v>2015-2016</v>
      </c>
      <c r="AB2257">
        <f>YEAR(Table__._SQL2014_QLTS17_DW_DimDate[[#This Row],[NgayBatDauMuaVu]])</f>
        <v>2015</v>
      </c>
      <c r="AC2257">
        <f>YEAR(Table__._SQL2014_QLTS17_DW_DimDate[[#This Row],[NgayKetThucMuaVu]])</f>
        <v>2016</v>
      </c>
    </row>
    <row r="2258" spans="1:29">
      <c r="A2258">
        <v>20160306</v>
      </c>
      <c r="B2258" s="1">
        <v>42435</v>
      </c>
      <c r="C2258" t="s">
        <v>2</v>
      </c>
      <c r="D2258" t="s">
        <v>893</v>
      </c>
      <c r="E2258" t="s">
        <v>1</v>
      </c>
      <c r="F2258" t="s">
        <v>77</v>
      </c>
      <c r="G2258" t="s">
        <v>13</v>
      </c>
      <c r="H2258" t="s">
        <v>21</v>
      </c>
      <c r="I2258" t="s">
        <v>16</v>
      </c>
      <c r="J2258" t="s">
        <v>900</v>
      </c>
      <c r="K2258" t="s">
        <v>16</v>
      </c>
      <c r="L2258" t="s">
        <v>1</v>
      </c>
      <c r="M2258" t="s">
        <v>910</v>
      </c>
      <c r="N2258" t="s">
        <v>517</v>
      </c>
      <c r="O2258" t="s">
        <v>524</v>
      </c>
      <c r="P2258" t="s">
        <v>520</v>
      </c>
      <c r="Q2258" t="s">
        <v>518</v>
      </c>
      <c r="R2258" t="s">
        <v>520</v>
      </c>
      <c r="S2258" t="s">
        <v>518</v>
      </c>
      <c r="T2258" t="s">
        <v>521</v>
      </c>
      <c r="U2258" s="2">
        <f>DATE(IF(MONTH(Table__._SQL2014_QLTS17_DW_DimDate[[#This Row],[Ngay]])&lt;11,YEAR(Table__._SQL2014_QLTS17_DW_DimDate[[#This Row],[Ngay]])-1, YEAR(Table__._SQL2014_QLTS17_DW_DimDate[[#This Row],[Ngay]])),11,1)</f>
        <v>42309</v>
      </c>
      <c r="V2258" s="2">
        <f>DATE(YEAR(Table__._SQL2014_QLTS17_DW_DimDate[[#This Row],[NgayBatDauMuaVu]])+1, 10,31)</f>
        <v>42674</v>
      </c>
      <c r="W2258" s="3">
        <f>Table__._SQL2014_QLTS17_DW_DimDate[[#This Row],[Ngay]]-Table__._SQL2014_QLTS17_DW_DimDate[[#This Row],[NgayBatDauMuaVu]]+1</f>
        <v>127</v>
      </c>
      <c r="X2258">
        <f>INT((Table__._SQL2014_QLTS17_DW_DimDate[[#This Row],[NgayMuaVu]]-1)/7)+1</f>
        <v>19</v>
      </c>
      <c r="Y2258" t="str">
        <f>"Tuần " &amp;Table__._SQL2014_QLTS17_DW_DimDate[[#This Row],[TuanMuaVu]] &amp; " năm " &amp;Table__._SQL2014_QLTS17_DW_DimDate[[#This Row],[NamMuaVuStr]]</f>
        <v>Tuần 19 năm 2015-2016</v>
      </c>
      <c r="Z2258">
        <f>YEAR(Table__._SQL2014_QLTS17_DW_DimDate[[#This Row],[NgayBatDauMuaVu]])</f>
        <v>2015</v>
      </c>
      <c r="AA2258" t="str">
        <f>YEAR(Table__._SQL2014_QLTS17_DW_DimDate[[#This Row],[NgayBatDauMuaVu]]) &amp;"-"&amp;YEAR(Table__._SQL2014_QLTS17_DW_DimDate[[#This Row],[NgayKetThucMuaVu]])</f>
        <v>2015-2016</v>
      </c>
      <c r="AB2258">
        <f>YEAR(Table__._SQL2014_QLTS17_DW_DimDate[[#This Row],[NgayBatDauMuaVu]])</f>
        <v>2015</v>
      </c>
      <c r="AC2258">
        <f>YEAR(Table__._SQL2014_QLTS17_DW_DimDate[[#This Row],[NgayKetThucMuaVu]])</f>
        <v>2016</v>
      </c>
    </row>
    <row r="2259" spans="1:29">
      <c r="A2259">
        <v>20160307</v>
      </c>
      <c r="B2259" s="1">
        <v>42436</v>
      </c>
      <c r="C2259" t="s">
        <v>14</v>
      </c>
      <c r="D2259" t="s">
        <v>894</v>
      </c>
      <c r="E2259" t="s">
        <v>13</v>
      </c>
      <c r="F2259" t="s">
        <v>78</v>
      </c>
      <c r="G2259" t="s">
        <v>13</v>
      </c>
      <c r="H2259" t="s">
        <v>21</v>
      </c>
      <c r="I2259" t="s">
        <v>16</v>
      </c>
      <c r="J2259" t="s">
        <v>900</v>
      </c>
      <c r="K2259" t="s">
        <v>16</v>
      </c>
      <c r="L2259" t="s">
        <v>1</v>
      </c>
      <c r="M2259" t="s">
        <v>910</v>
      </c>
      <c r="N2259" t="s">
        <v>517</v>
      </c>
      <c r="O2259" t="s">
        <v>524</v>
      </c>
      <c r="P2259" t="s">
        <v>520</v>
      </c>
      <c r="Q2259" t="s">
        <v>518</v>
      </c>
      <c r="R2259" t="s">
        <v>520</v>
      </c>
      <c r="S2259" t="s">
        <v>518</v>
      </c>
      <c r="T2259" t="s">
        <v>521</v>
      </c>
      <c r="U2259" s="2">
        <f>DATE(IF(MONTH(Table__._SQL2014_QLTS17_DW_DimDate[[#This Row],[Ngay]])&lt;11,YEAR(Table__._SQL2014_QLTS17_DW_DimDate[[#This Row],[Ngay]])-1, YEAR(Table__._SQL2014_QLTS17_DW_DimDate[[#This Row],[Ngay]])),11,1)</f>
        <v>42309</v>
      </c>
      <c r="V2259" s="2">
        <f>DATE(YEAR(Table__._SQL2014_QLTS17_DW_DimDate[[#This Row],[NgayBatDauMuaVu]])+1, 10,31)</f>
        <v>42674</v>
      </c>
      <c r="W2259" s="3">
        <f>Table__._SQL2014_QLTS17_DW_DimDate[[#This Row],[Ngay]]-Table__._SQL2014_QLTS17_DW_DimDate[[#This Row],[NgayBatDauMuaVu]]+1</f>
        <v>128</v>
      </c>
      <c r="X2259">
        <f>INT((Table__._SQL2014_QLTS17_DW_DimDate[[#This Row],[NgayMuaVu]]-1)/7)+1</f>
        <v>19</v>
      </c>
      <c r="Y2259" t="str">
        <f>"Tuần " &amp;Table__._SQL2014_QLTS17_DW_DimDate[[#This Row],[TuanMuaVu]] &amp; " năm " &amp;Table__._SQL2014_QLTS17_DW_DimDate[[#This Row],[NamMuaVuStr]]</f>
        <v>Tuần 19 năm 2015-2016</v>
      </c>
      <c r="Z2259">
        <f>YEAR(Table__._SQL2014_QLTS17_DW_DimDate[[#This Row],[NgayBatDauMuaVu]])</f>
        <v>2015</v>
      </c>
      <c r="AA2259" t="str">
        <f>YEAR(Table__._SQL2014_QLTS17_DW_DimDate[[#This Row],[NgayBatDauMuaVu]]) &amp;"-"&amp;YEAR(Table__._SQL2014_QLTS17_DW_DimDate[[#This Row],[NgayKetThucMuaVu]])</f>
        <v>2015-2016</v>
      </c>
      <c r="AB2259">
        <f>YEAR(Table__._SQL2014_QLTS17_DW_DimDate[[#This Row],[NgayBatDauMuaVu]])</f>
        <v>2015</v>
      </c>
      <c r="AC2259">
        <f>YEAR(Table__._SQL2014_QLTS17_DW_DimDate[[#This Row],[NgayKetThucMuaVu]])</f>
        <v>2016</v>
      </c>
    </row>
    <row r="2260" spans="1:29">
      <c r="A2260">
        <v>20160308</v>
      </c>
      <c r="B2260" s="1">
        <v>42437</v>
      </c>
      <c r="C2260" t="s">
        <v>18</v>
      </c>
      <c r="D2260" t="s">
        <v>895</v>
      </c>
      <c r="E2260" t="s">
        <v>16</v>
      </c>
      <c r="F2260" t="s">
        <v>79</v>
      </c>
      <c r="G2260" t="s">
        <v>13</v>
      </c>
      <c r="H2260" t="s">
        <v>21</v>
      </c>
      <c r="I2260" t="s">
        <v>16</v>
      </c>
      <c r="J2260" t="s">
        <v>900</v>
      </c>
      <c r="K2260" t="s">
        <v>16</v>
      </c>
      <c r="L2260" t="s">
        <v>1</v>
      </c>
      <c r="M2260" t="s">
        <v>910</v>
      </c>
      <c r="N2260" t="s">
        <v>517</v>
      </c>
      <c r="O2260" t="s">
        <v>524</v>
      </c>
      <c r="P2260" t="s">
        <v>520</v>
      </c>
      <c r="Q2260" t="s">
        <v>518</v>
      </c>
      <c r="R2260" t="s">
        <v>520</v>
      </c>
      <c r="S2260" t="s">
        <v>518</v>
      </c>
      <c r="T2260" t="s">
        <v>521</v>
      </c>
      <c r="U2260" s="2">
        <f>DATE(IF(MONTH(Table__._SQL2014_QLTS17_DW_DimDate[[#This Row],[Ngay]])&lt;11,YEAR(Table__._SQL2014_QLTS17_DW_DimDate[[#This Row],[Ngay]])-1, YEAR(Table__._SQL2014_QLTS17_DW_DimDate[[#This Row],[Ngay]])),11,1)</f>
        <v>42309</v>
      </c>
      <c r="V2260" s="2">
        <f>DATE(YEAR(Table__._SQL2014_QLTS17_DW_DimDate[[#This Row],[NgayBatDauMuaVu]])+1, 10,31)</f>
        <v>42674</v>
      </c>
      <c r="W2260" s="3">
        <f>Table__._SQL2014_QLTS17_DW_DimDate[[#This Row],[Ngay]]-Table__._SQL2014_QLTS17_DW_DimDate[[#This Row],[NgayBatDauMuaVu]]+1</f>
        <v>129</v>
      </c>
      <c r="X2260">
        <f>INT((Table__._SQL2014_QLTS17_DW_DimDate[[#This Row],[NgayMuaVu]]-1)/7)+1</f>
        <v>19</v>
      </c>
      <c r="Y2260" t="str">
        <f>"Tuần " &amp;Table__._SQL2014_QLTS17_DW_DimDate[[#This Row],[TuanMuaVu]] &amp; " năm " &amp;Table__._SQL2014_QLTS17_DW_DimDate[[#This Row],[NamMuaVuStr]]</f>
        <v>Tuần 19 năm 2015-2016</v>
      </c>
      <c r="Z2260">
        <f>YEAR(Table__._SQL2014_QLTS17_DW_DimDate[[#This Row],[NgayBatDauMuaVu]])</f>
        <v>2015</v>
      </c>
      <c r="AA2260" t="str">
        <f>YEAR(Table__._SQL2014_QLTS17_DW_DimDate[[#This Row],[NgayBatDauMuaVu]]) &amp;"-"&amp;YEAR(Table__._SQL2014_QLTS17_DW_DimDate[[#This Row],[NgayKetThucMuaVu]])</f>
        <v>2015-2016</v>
      </c>
      <c r="AB2260">
        <f>YEAR(Table__._SQL2014_QLTS17_DW_DimDate[[#This Row],[NgayBatDauMuaVu]])</f>
        <v>2015</v>
      </c>
      <c r="AC2260">
        <f>YEAR(Table__._SQL2014_QLTS17_DW_DimDate[[#This Row],[NgayKetThucMuaVu]])</f>
        <v>2016</v>
      </c>
    </row>
    <row r="2261" spans="1:29">
      <c r="A2261">
        <v>20160309</v>
      </c>
      <c r="B2261" s="1">
        <v>42438</v>
      </c>
      <c r="C2261" t="s">
        <v>19</v>
      </c>
      <c r="D2261" t="s">
        <v>896</v>
      </c>
      <c r="E2261" t="s">
        <v>12</v>
      </c>
      <c r="F2261" t="s">
        <v>80</v>
      </c>
      <c r="G2261" t="s">
        <v>13</v>
      </c>
      <c r="H2261" t="s">
        <v>21</v>
      </c>
      <c r="I2261" t="s">
        <v>16</v>
      </c>
      <c r="J2261" t="s">
        <v>900</v>
      </c>
      <c r="K2261" t="s">
        <v>16</v>
      </c>
      <c r="L2261" t="s">
        <v>1</v>
      </c>
      <c r="M2261" t="s">
        <v>910</v>
      </c>
      <c r="N2261" t="s">
        <v>517</v>
      </c>
      <c r="O2261" t="s">
        <v>524</v>
      </c>
      <c r="P2261" t="s">
        <v>520</v>
      </c>
      <c r="Q2261" t="s">
        <v>518</v>
      </c>
      <c r="R2261" t="s">
        <v>520</v>
      </c>
      <c r="S2261" t="s">
        <v>518</v>
      </c>
      <c r="T2261" t="s">
        <v>521</v>
      </c>
      <c r="U2261" s="2">
        <f>DATE(IF(MONTH(Table__._SQL2014_QLTS17_DW_DimDate[[#This Row],[Ngay]])&lt;11,YEAR(Table__._SQL2014_QLTS17_DW_DimDate[[#This Row],[Ngay]])-1, YEAR(Table__._SQL2014_QLTS17_DW_DimDate[[#This Row],[Ngay]])),11,1)</f>
        <v>42309</v>
      </c>
      <c r="V2261" s="2">
        <f>DATE(YEAR(Table__._SQL2014_QLTS17_DW_DimDate[[#This Row],[NgayBatDauMuaVu]])+1, 10,31)</f>
        <v>42674</v>
      </c>
      <c r="W2261" s="3">
        <f>Table__._SQL2014_QLTS17_DW_DimDate[[#This Row],[Ngay]]-Table__._SQL2014_QLTS17_DW_DimDate[[#This Row],[NgayBatDauMuaVu]]+1</f>
        <v>130</v>
      </c>
      <c r="X2261">
        <f>INT((Table__._SQL2014_QLTS17_DW_DimDate[[#This Row],[NgayMuaVu]]-1)/7)+1</f>
        <v>19</v>
      </c>
      <c r="Y2261" t="str">
        <f>"Tuần " &amp;Table__._SQL2014_QLTS17_DW_DimDate[[#This Row],[TuanMuaVu]] &amp; " năm " &amp;Table__._SQL2014_QLTS17_DW_DimDate[[#This Row],[NamMuaVuStr]]</f>
        <v>Tuần 19 năm 2015-2016</v>
      </c>
      <c r="Z2261">
        <f>YEAR(Table__._SQL2014_QLTS17_DW_DimDate[[#This Row],[NgayBatDauMuaVu]])</f>
        <v>2015</v>
      </c>
      <c r="AA2261" t="str">
        <f>YEAR(Table__._SQL2014_QLTS17_DW_DimDate[[#This Row],[NgayBatDauMuaVu]]) &amp;"-"&amp;YEAR(Table__._SQL2014_QLTS17_DW_DimDate[[#This Row],[NgayKetThucMuaVu]])</f>
        <v>2015-2016</v>
      </c>
      <c r="AB2261">
        <f>YEAR(Table__._SQL2014_QLTS17_DW_DimDate[[#This Row],[NgayBatDauMuaVu]])</f>
        <v>2015</v>
      </c>
      <c r="AC2261">
        <f>YEAR(Table__._SQL2014_QLTS17_DW_DimDate[[#This Row],[NgayKetThucMuaVu]])</f>
        <v>2016</v>
      </c>
    </row>
    <row r="2262" spans="1:29">
      <c r="A2262">
        <v>20160310</v>
      </c>
      <c r="B2262" s="1">
        <v>42439</v>
      </c>
      <c r="C2262" t="s">
        <v>20</v>
      </c>
      <c r="D2262" t="s">
        <v>897</v>
      </c>
      <c r="E2262" t="s">
        <v>3</v>
      </c>
      <c r="F2262" t="s">
        <v>81</v>
      </c>
      <c r="G2262" t="s">
        <v>13</v>
      </c>
      <c r="H2262" t="s">
        <v>21</v>
      </c>
      <c r="I2262" t="s">
        <v>16</v>
      </c>
      <c r="J2262" t="s">
        <v>900</v>
      </c>
      <c r="K2262" t="s">
        <v>16</v>
      </c>
      <c r="L2262" t="s">
        <v>1</v>
      </c>
      <c r="M2262" t="s">
        <v>910</v>
      </c>
      <c r="N2262" t="s">
        <v>517</v>
      </c>
      <c r="O2262" t="s">
        <v>524</v>
      </c>
      <c r="P2262" t="s">
        <v>520</v>
      </c>
      <c r="Q2262" t="s">
        <v>518</v>
      </c>
      <c r="R2262" t="s">
        <v>520</v>
      </c>
      <c r="S2262" t="s">
        <v>518</v>
      </c>
      <c r="T2262" t="s">
        <v>521</v>
      </c>
      <c r="U2262" s="2">
        <f>DATE(IF(MONTH(Table__._SQL2014_QLTS17_DW_DimDate[[#This Row],[Ngay]])&lt;11,YEAR(Table__._SQL2014_QLTS17_DW_DimDate[[#This Row],[Ngay]])-1, YEAR(Table__._SQL2014_QLTS17_DW_DimDate[[#This Row],[Ngay]])),11,1)</f>
        <v>42309</v>
      </c>
      <c r="V2262" s="2">
        <f>DATE(YEAR(Table__._SQL2014_QLTS17_DW_DimDate[[#This Row],[NgayBatDauMuaVu]])+1, 10,31)</f>
        <v>42674</v>
      </c>
      <c r="W2262" s="3">
        <f>Table__._SQL2014_QLTS17_DW_DimDate[[#This Row],[Ngay]]-Table__._SQL2014_QLTS17_DW_DimDate[[#This Row],[NgayBatDauMuaVu]]+1</f>
        <v>131</v>
      </c>
      <c r="X2262">
        <f>INT((Table__._SQL2014_QLTS17_DW_DimDate[[#This Row],[NgayMuaVu]]-1)/7)+1</f>
        <v>19</v>
      </c>
      <c r="Y2262" t="str">
        <f>"Tuần " &amp;Table__._SQL2014_QLTS17_DW_DimDate[[#This Row],[TuanMuaVu]] &amp; " năm " &amp;Table__._SQL2014_QLTS17_DW_DimDate[[#This Row],[NamMuaVuStr]]</f>
        <v>Tuần 19 năm 2015-2016</v>
      </c>
      <c r="Z2262">
        <f>YEAR(Table__._SQL2014_QLTS17_DW_DimDate[[#This Row],[NgayBatDauMuaVu]])</f>
        <v>2015</v>
      </c>
      <c r="AA2262" t="str">
        <f>YEAR(Table__._SQL2014_QLTS17_DW_DimDate[[#This Row],[NgayBatDauMuaVu]]) &amp;"-"&amp;YEAR(Table__._SQL2014_QLTS17_DW_DimDate[[#This Row],[NgayKetThucMuaVu]])</f>
        <v>2015-2016</v>
      </c>
      <c r="AB2262">
        <f>YEAR(Table__._SQL2014_QLTS17_DW_DimDate[[#This Row],[NgayBatDauMuaVu]])</f>
        <v>2015</v>
      </c>
      <c r="AC2262">
        <f>YEAR(Table__._SQL2014_QLTS17_DW_DimDate[[#This Row],[NgayKetThucMuaVu]])</f>
        <v>2016</v>
      </c>
    </row>
    <row r="2263" spans="1:29">
      <c r="A2263">
        <v>20160311</v>
      </c>
      <c r="B2263" s="1">
        <v>42440</v>
      </c>
      <c r="C2263" t="s">
        <v>21</v>
      </c>
      <c r="D2263" t="s">
        <v>891</v>
      </c>
      <c r="E2263" t="s">
        <v>2</v>
      </c>
      <c r="F2263" t="s">
        <v>82</v>
      </c>
      <c r="G2263" t="s">
        <v>13</v>
      </c>
      <c r="H2263" t="s">
        <v>21</v>
      </c>
      <c r="I2263" t="s">
        <v>16</v>
      </c>
      <c r="J2263" t="s">
        <v>900</v>
      </c>
      <c r="K2263" t="s">
        <v>16</v>
      </c>
      <c r="L2263" t="s">
        <v>1</v>
      </c>
      <c r="M2263" t="s">
        <v>910</v>
      </c>
      <c r="N2263" t="s">
        <v>517</v>
      </c>
      <c r="O2263" t="s">
        <v>524</v>
      </c>
      <c r="P2263" t="s">
        <v>520</v>
      </c>
      <c r="Q2263" t="s">
        <v>518</v>
      </c>
      <c r="R2263" t="s">
        <v>520</v>
      </c>
      <c r="S2263" t="s">
        <v>518</v>
      </c>
      <c r="T2263" t="s">
        <v>521</v>
      </c>
      <c r="U2263" s="2">
        <f>DATE(IF(MONTH(Table__._SQL2014_QLTS17_DW_DimDate[[#This Row],[Ngay]])&lt;11,YEAR(Table__._SQL2014_QLTS17_DW_DimDate[[#This Row],[Ngay]])-1, YEAR(Table__._SQL2014_QLTS17_DW_DimDate[[#This Row],[Ngay]])),11,1)</f>
        <v>42309</v>
      </c>
      <c r="V2263" s="2">
        <f>DATE(YEAR(Table__._SQL2014_QLTS17_DW_DimDate[[#This Row],[NgayBatDauMuaVu]])+1, 10,31)</f>
        <v>42674</v>
      </c>
      <c r="W2263" s="3">
        <f>Table__._SQL2014_QLTS17_DW_DimDate[[#This Row],[Ngay]]-Table__._SQL2014_QLTS17_DW_DimDate[[#This Row],[NgayBatDauMuaVu]]+1</f>
        <v>132</v>
      </c>
      <c r="X2263">
        <f>INT((Table__._SQL2014_QLTS17_DW_DimDate[[#This Row],[NgayMuaVu]]-1)/7)+1</f>
        <v>19</v>
      </c>
      <c r="Y2263" t="str">
        <f>"Tuần " &amp;Table__._SQL2014_QLTS17_DW_DimDate[[#This Row],[TuanMuaVu]] &amp; " năm " &amp;Table__._SQL2014_QLTS17_DW_DimDate[[#This Row],[NamMuaVuStr]]</f>
        <v>Tuần 19 năm 2015-2016</v>
      </c>
      <c r="Z2263">
        <f>YEAR(Table__._SQL2014_QLTS17_DW_DimDate[[#This Row],[NgayBatDauMuaVu]])</f>
        <v>2015</v>
      </c>
      <c r="AA2263" t="str">
        <f>YEAR(Table__._SQL2014_QLTS17_DW_DimDate[[#This Row],[NgayBatDauMuaVu]]) &amp;"-"&amp;YEAR(Table__._SQL2014_QLTS17_DW_DimDate[[#This Row],[NgayKetThucMuaVu]])</f>
        <v>2015-2016</v>
      </c>
      <c r="AB2263">
        <f>YEAR(Table__._SQL2014_QLTS17_DW_DimDate[[#This Row],[NgayBatDauMuaVu]])</f>
        <v>2015</v>
      </c>
      <c r="AC2263">
        <f>YEAR(Table__._SQL2014_QLTS17_DW_DimDate[[#This Row],[NgayKetThucMuaVu]])</f>
        <v>2016</v>
      </c>
    </row>
    <row r="2264" spans="1:29">
      <c r="A2264">
        <v>20160312</v>
      </c>
      <c r="B2264" s="1">
        <v>42441</v>
      </c>
      <c r="C2264" t="s">
        <v>11</v>
      </c>
      <c r="D2264" t="s">
        <v>892</v>
      </c>
      <c r="E2264" t="s">
        <v>14</v>
      </c>
      <c r="F2264" t="s">
        <v>83</v>
      </c>
      <c r="G2264" t="s">
        <v>13</v>
      </c>
      <c r="H2264" t="s">
        <v>21</v>
      </c>
      <c r="I2264" t="s">
        <v>16</v>
      </c>
      <c r="J2264" t="s">
        <v>900</v>
      </c>
      <c r="K2264" t="s">
        <v>16</v>
      </c>
      <c r="L2264" t="s">
        <v>1</v>
      </c>
      <c r="M2264" t="s">
        <v>910</v>
      </c>
      <c r="N2264" t="s">
        <v>517</v>
      </c>
      <c r="O2264" t="s">
        <v>524</v>
      </c>
      <c r="P2264" t="s">
        <v>520</v>
      </c>
      <c r="Q2264" t="s">
        <v>518</v>
      </c>
      <c r="R2264" t="s">
        <v>520</v>
      </c>
      <c r="S2264" t="s">
        <v>518</v>
      </c>
      <c r="T2264" t="s">
        <v>521</v>
      </c>
      <c r="U2264" s="2">
        <f>DATE(IF(MONTH(Table__._SQL2014_QLTS17_DW_DimDate[[#This Row],[Ngay]])&lt;11,YEAR(Table__._SQL2014_QLTS17_DW_DimDate[[#This Row],[Ngay]])-1, YEAR(Table__._SQL2014_QLTS17_DW_DimDate[[#This Row],[Ngay]])),11,1)</f>
        <v>42309</v>
      </c>
      <c r="V2264" s="2">
        <f>DATE(YEAR(Table__._SQL2014_QLTS17_DW_DimDate[[#This Row],[NgayBatDauMuaVu]])+1, 10,31)</f>
        <v>42674</v>
      </c>
      <c r="W2264" s="3">
        <f>Table__._SQL2014_QLTS17_DW_DimDate[[#This Row],[Ngay]]-Table__._SQL2014_QLTS17_DW_DimDate[[#This Row],[NgayBatDauMuaVu]]+1</f>
        <v>133</v>
      </c>
      <c r="X2264">
        <f>INT((Table__._SQL2014_QLTS17_DW_DimDate[[#This Row],[NgayMuaVu]]-1)/7)+1</f>
        <v>19</v>
      </c>
      <c r="Y2264" t="str">
        <f>"Tuần " &amp;Table__._SQL2014_QLTS17_DW_DimDate[[#This Row],[TuanMuaVu]] &amp; " năm " &amp;Table__._SQL2014_QLTS17_DW_DimDate[[#This Row],[NamMuaVuStr]]</f>
        <v>Tuần 19 năm 2015-2016</v>
      </c>
      <c r="Z2264">
        <f>YEAR(Table__._SQL2014_QLTS17_DW_DimDate[[#This Row],[NgayBatDauMuaVu]])</f>
        <v>2015</v>
      </c>
      <c r="AA2264" t="str">
        <f>YEAR(Table__._SQL2014_QLTS17_DW_DimDate[[#This Row],[NgayBatDauMuaVu]]) &amp;"-"&amp;YEAR(Table__._SQL2014_QLTS17_DW_DimDate[[#This Row],[NgayKetThucMuaVu]])</f>
        <v>2015-2016</v>
      </c>
      <c r="AB2264">
        <f>YEAR(Table__._SQL2014_QLTS17_DW_DimDate[[#This Row],[NgayBatDauMuaVu]])</f>
        <v>2015</v>
      </c>
      <c r="AC2264">
        <f>YEAR(Table__._SQL2014_QLTS17_DW_DimDate[[#This Row],[NgayKetThucMuaVu]])</f>
        <v>2016</v>
      </c>
    </row>
    <row r="2265" spans="1:29">
      <c r="A2265">
        <v>20160313</v>
      </c>
      <c r="B2265" s="1">
        <v>42442</v>
      </c>
      <c r="C2265" t="s">
        <v>22</v>
      </c>
      <c r="D2265" t="s">
        <v>893</v>
      </c>
      <c r="E2265" t="s">
        <v>1</v>
      </c>
      <c r="F2265" t="s">
        <v>84</v>
      </c>
      <c r="G2265" t="s">
        <v>16</v>
      </c>
      <c r="H2265" t="s">
        <v>11</v>
      </c>
      <c r="I2265" t="s">
        <v>16</v>
      </c>
      <c r="J2265" t="s">
        <v>900</v>
      </c>
      <c r="K2265" t="s">
        <v>16</v>
      </c>
      <c r="L2265" t="s">
        <v>1</v>
      </c>
      <c r="M2265" t="s">
        <v>910</v>
      </c>
      <c r="N2265" t="s">
        <v>517</v>
      </c>
      <c r="O2265" t="s">
        <v>524</v>
      </c>
      <c r="P2265" t="s">
        <v>520</v>
      </c>
      <c r="Q2265" t="s">
        <v>518</v>
      </c>
      <c r="R2265" t="s">
        <v>520</v>
      </c>
      <c r="S2265" t="s">
        <v>518</v>
      </c>
      <c r="T2265" t="s">
        <v>521</v>
      </c>
      <c r="U2265" s="2">
        <f>DATE(IF(MONTH(Table__._SQL2014_QLTS17_DW_DimDate[[#This Row],[Ngay]])&lt;11,YEAR(Table__._SQL2014_QLTS17_DW_DimDate[[#This Row],[Ngay]])-1, YEAR(Table__._SQL2014_QLTS17_DW_DimDate[[#This Row],[Ngay]])),11,1)</f>
        <v>42309</v>
      </c>
      <c r="V2265" s="2">
        <f>DATE(YEAR(Table__._SQL2014_QLTS17_DW_DimDate[[#This Row],[NgayBatDauMuaVu]])+1, 10,31)</f>
        <v>42674</v>
      </c>
      <c r="W2265" s="3">
        <f>Table__._SQL2014_QLTS17_DW_DimDate[[#This Row],[Ngay]]-Table__._SQL2014_QLTS17_DW_DimDate[[#This Row],[NgayBatDauMuaVu]]+1</f>
        <v>134</v>
      </c>
      <c r="X2265">
        <f>INT((Table__._SQL2014_QLTS17_DW_DimDate[[#This Row],[NgayMuaVu]]-1)/7)+1</f>
        <v>20</v>
      </c>
      <c r="Y2265" t="str">
        <f>"Tuần " &amp;Table__._SQL2014_QLTS17_DW_DimDate[[#This Row],[TuanMuaVu]] &amp; " năm " &amp;Table__._SQL2014_QLTS17_DW_DimDate[[#This Row],[NamMuaVuStr]]</f>
        <v>Tuần 20 năm 2015-2016</v>
      </c>
      <c r="Z2265">
        <f>YEAR(Table__._SQL2014_QLTS17_DW_DimDate[[#This Row],[NgayBatDauMuaVu]])</f>
        <v>2015</v>
      </c>
      <c r="AA2265" t="str">
        <f>YEAR(Table__._SQL2014_QLTS17_DW_DimDate[[#This Row],[NgayBatDauMuaVu]]) &amp;"-"&amp;YEAR(Table__._SQL2014_QLTS17_DW_DimDate[[#This Row],[NgayKetThucMuaVu]])</f>
        <v>2015-2016</v>
      </c>
      <c r="AB2265">
        <f>YEAR(Table__._SQL2014_QLTS17_DW_DimDate[[#This Row],[NgayBatDauMuaVu]])</f>
        <v>2015</v>
      </c>
      <c r="AC2265">
        <f>YEAR(Table__._SQL2014_QLTS17_DW_DimDate[[#This Row],[NgayKetThucMuaVu]])</f>
        <v>2016</v>
      </c>
    </row>
    <row r="2266" spans="1:29">
      <c r="A2266">
        <v>20160314</v>
      </c>
      <c r="B2266" s="1">
        <v>42443</v>
      </c>
      <c r="C2266" t="s">
        <v>23</v>
      </c>
      <c r="D2266" t="s">
        <v>894</v>
      </c>
      <c r="E2266" t="s">
        <v>13</v>
      </c>
      <c r="F2266" t="s">
        <v>85</v>
      </c>
      <c r="G2266" t="s">
        <v>16</v>
      </c>
      <c r="H2266" t="s">
        <v>11</v>
      </c>
      <c r="I2266" t="s">
        <v>16</v>
      </c>
      <c r="J2266" t="s">
        <v>900</v>
      </c>
      <c r="K2266" t="s">
        <v>16</v>
      </c>
      <c r="L2266" t="s">
        <v>1</v>
      </c>
      <c r="M2266" t="s">
        <v>910</v>
      </c>
      <c r="N2266" t="s">
        <v>517</v>
      </c>
      <c r="O2266" t="s">
        <v>524</v>
      </c>
      <c r="P2266" t="s">
        <v>520</v>
      </c>
      <c r="Q2266" t="s">
        <v>518</v>
      </c>
      <c r="R2266" t="s">
        <v>520</v>
      </c>
      <c r="S2266" t="s">
        <v>518</v>
      </c>
      <c r="T2266" t="s">
        <v>521</v>
      </c>
      <c r="U2266" s="2">
        <f>DATE(IF(MONTH(Table__._SQL2014_QLTS17_DW_DimDate[[#This Row],[Ngay]])&lt;11,YEAR(Table__._SQL2014_QLTS17_DW_DimDate[[#This Row],[Ngay]])-1, YEAR(Table__._SQL2014_QLTS17_DW_DimDate[[#This Row],[Ngay]])),11,1)</f>
        <v>42309</v>
      </c>
      <c r="V2266" s="2">
        <f>DATE(YEAR(Table__._SQL2014_QLTS17_DW_DimDate[[#This Row],[NgayBatDauMuaVu]])+1, 10,31)</f>
        <v>42674</v>
      </c>
      <c r="W2266" s="3">
        <f>Table__._SQL2014_QLTS17_DW_DimDate[[#This Row],[Ngay]]-Table__._SQL2014_QLTS17_DW_DimDate[[#This Row],[NgayBatDauMuaVu]]+1</f>
        <v>135</v>
      </c>
      <c r="X2266">
        <f>INT((Table__._SQL2014_QLTS17_DW_DimDate[[#This Row],[NgayMuaVu]]-1)/7)+1</f>
        <v>20</v>
      </c>
      <c r="Y2266" t="str">
        <f>"Tuần " &amp;Table__._SQL2014_QLTS17_DW_DimDate[[#This Row],[TuanMuaVu]] &amp; " năm " &amp;Table__._SQL2014_QLTS17_DW_DimDate[[#This Row],[NamMuaVuStr]]</f>
        <v>Tuần 20 năm 2015-2016</v>
      </c>
      <c r="Z2266">
        <f>YEAR(Table__._SQL2014_QLTS17_DW_DimDate[[#This Row],[NgayBatDauMuaVu]])</f>
        <v>2015</v>
      </c>
      <c r="AA2266" t="str">
        <f>YEAR(Table__._SQL2014_QLTS17_DW_DimDate[[#This Row],[NgayBatDauMuaVu]]) &amp;"-"&amp;YEAR(Table__._SQL2014_QLTS17_DW_DimDate[[#This Row],[NgayKetThucMuaVu]])</f>
        <v>2015-2016</v>
      </c>
      <c r="AB2266">
        <f>YEAR(Table__._SQL2014_QLTS17_DW_DimDate[[#This Row],[NgayBatDauMuaVu]])</f>
        <v>2015</v>
      </c>
      <c r="AC2266">
        <f>YEAR(Table__._SQL2014_QLTS17_DW_DimDate[[#This Row],[NgayKetThucMuaVu]])</f>
        <v>2016</v>
      </c>
    </row>
    <row r="2267" spans="1:29">
      <c r="A2267">
        <v>20160315</v>
      </c>
      <c r="B2267" s="1">
        <v>42444</v>
      </c>
      <c r="C2267" t="s">
        <v>24</v>
      </c>
      <c r="D2267" t="s">
        <v>895</v>
      </c>
      <c r="E2267" t="s">
        <v>16</v>
      </c>
      <c r="F2267" t="s">
        <v>86</v>
      </c>
      <c r="G2267" t="s">
        <v>16</v>
      </c>
      <c r="H2267" t="s">
        <v>11</v>
      </c>
      <c r="I2267" t="s">
        <v>16</v>
      </c>
      <c r="J2267" t="s">
        <v>900</v>
      </c>
      <c r="K2267" t="s">
        <v>16</v>
      </c>
      <c r="L2267" t="s">
        <v>1</v>
      </c>
      <c r="M2267" t="s">
        <v>910</v>
      </c>
      <c r="N2267" t="s">
        <v>517</v>
      </c>
      <c r="O2267" t="s">
        <v>524</v>
      </c>
      <c r="P2267" t="s">
        <v>520</v>
      </c>
      <c r="Q2267" t="s">
        <v>518</v>
      </c>
      <c r="R2267" t="s">
        <v>520</v>
      </c>
      <c r="S2267" t="s">
        <v>518</v>
      </c>
      <c r="T2267" t="s">
        <v>521</v>
      </c>
      <c r="U2267" s="2">
        <f>DATE(IF(MONTH(Table__._SQL2014_QLTS17_DW_DimDate[[#This Row],[Ngay]])&lt;11,YEAR(Table__._SQL2014_QLTS17_DW_DimDate[[#This Row],[Ngay]])-1, YEAR(Table__._SQL2014_QLTS17_DW_DimDate[[#This Row],[Ngay]])),11,1)</f>
        <v>42309</v>
      </c>
      <c r="V2267" s="2">
        <f>DATE(YEAR(Table__._SQL2014_QLTS17_DW_DimDate[[#This Row],[NgayBatDauMuaVu]])+1, 10,31)</f>
        <v>42674</v>
      </c>
      <c r="W2267" s="3">
        <f>Table__._SQL2014_QLTS17_DW_DimDate[[#This Row],[Ngay]]-Table__._SQL2014_QLTS17_DW_DimDate[[#This Row],[NgayBatDauMuaVu]]+1</f>
        <v>136</v>
      </c>
      <c r="X2267">
        <f>INT((Table__._SQL2014_QLTS17_DW_DimDate[[#This Row],[NgayMuaVu]]-1)/7)+1</f>
        <v>20</v>
      </c>
      <c r="Y2267" t="str">
        <f>"Tuần " &amp;Table__._SQL2014_QLTS17_DW_DimDate[[#This Row],[TuanMuaVu]] &amp; " năm " &amp;Table__._SQL2014_QLTS17_DW_DimDate[[#This Row],[NamMuaVuStr]]</f>
        <v>Tuần 20 năm 2015-2016</v>
      </c>
      <c r="Z2267">
        <f>YEAR(Table__._SQL2014_QLTS17_DW_DimDate[[#This Row],[NgayBatDauMuaVu]])</f>
        <v>2015</v>
      </c>
      <c r="AA2267" t="str">
        <f>YEAR(Table__._SQL2014_QLTS17_DW_DimDate[[#This Row],[NgayBatDauMuaVu]]) &amp;"-"&amp;YEAR(Table__._SQL2014_QLTS17_DW_DimDate[[#This Row],[NgayKetThucMuaVu]])</f>
        <v>2015-2016</v>
      </c>
      <c r="AB2267">
        <f>YEAR(Table__._SQL2014_QLTS17_DW_DimDate[[#This Row],[NgayBatDauMuaVu]])</f>
        <v>2015</v>
      </c>
      <c r="AC2267">
        <f>YEAR(Table__._SQL2014_QLTS17_DW_DimDate[[#This Row],[NgayKetThucMuaVu]])</f>
        <v>2016</v>
      </c>
    </row>
    <row r="2268" spans="1:29">
      <c r="A2268">
        <v>20160316</v>
      </c>
      <c r="B2268" s="1">
        <v>42445</v>
      </c>
      <c r="C2268" t="s">
        <v>25</v>
      </c>
      <c r="D2268" t="s">
        <v>896</v>
      </c>
      <c r="E2268" t="s">
        <v>12</v>
      </c>
      <c r="F2268" t="s">
        <v>87</v>
      </c>
      <c r="G2268" t="s">
        <v>16</v>
      </c>
      <c r="H2268" t="s">
        <v>11</v>
      </c>
      <c r="I2268" t="s">
        <v>16</v>
      </c>
      <c r="J2268" t="s">
        <v>900</v>
      </c>
      <c r="K2268" t="s">
        <v>16</v>
      </c>
      <c r="L2268" t="s">
        <v>1</v>
      </c>
      <c r="M2268" t="s">
        <v>910</v>
      </c>
      <c r="N2268" t="s">
        <v>517</v>
      </c>
      <c r="O2268" t="s">
        <v>524</v>
      </c>
      <c r="P2268" t="s">
        <v>520</v>
      </c>
      <c r="Q2268" t="s">
        <v>518</v>
      </c>
      <c r="R2268" t="s">
        <v>520</v>
      </c>
      <c r="S2268" t="s">
        <v>518</v>
      </c>
      <c r="T2268" t="s">
        <v>521</v>
      </c>
      <c r="U2268" s="2">
        <f>DATE(IF(MONTH(Table__._SQL2014_QLTS17_DW_DimDate[[#This Row],[Ngay]])&lt;11,YEAR(Table__._SQL2014_QLTS17_DW_DimDate[[#This Row],[Ngay]])-1, YEAR(Table__._SQL2014_QLTS17_DW_DimDate[[#This Row],[Ngay]])),11,1)</f>
        <v>42309</v>
      </c>
      <c r="V2268" s="2">
        <f>DATE(YEAR(Table__._SQL2014_QLTS17_DW_DimDate[[#This Row],[NgayBatDauMuaVu]])+1, 10,31)</f>
        <v>42674</v>
      </c>
      <c r="W2268" s="3">
        <f>Table__._SQL2014_QLTS17_DW_DimDate[[#This Row],[Ngay]]-Table__._SQL2014_QLTS17_DW_DimDate[[#This Row],[NgayBatDauMuaVu]]+1</f>
        <v>137</v>
      </c>
      <c r="X2268">
        <f>INT((Table__._SQL2014_QLTS17_DW_DimDate[[#This Row],[NgayMuaVu]]-1)/7)+1</f>
        <v>20</v>
      </c>
      <c r="Y2268" t="str">
        <f>"Tuần " &amp;Table__._SQL2014_QLTS17_DW_DimDate[[#This Row],[TuanMuaVu]] &amp; " năm " &amp;Table__._SQL2014_QLTS17_DW_DimDate[[#This Row],[NamMuaVuStr]]</f>
        <v>Tuần 20 năm 2015-2016</v>
      </c>
      <c r="Z2268">
        <f>YEAR(Table__._SQL2014_QLTS17_DW_DimDate[[#This Row],[NgayBatDauMuaVu]])</f>
        <v>2015</v>
      </c>
      <c r="AA2268" t="str">
        <f>YEAR(Table__._SQL2014_QLTS17_DW_DimDate[[#This Row],[NgayBatDauMuaVu]]) &amp;"-"&amp;YEAR(Table__._SQL2014_QLTS17_DW_DimDate[[#This Row],[NgayKetThucMuaVu]])</f>
        <v>2015-2016</v>
      </c>
      <c r="AB2268">
        <f>YEAR(Table__._SQL2014_QLTS17_DW_DimDate[[#This Row],[NgayBatDauMuaVu]])</f>
        <v>2015</v>
      </c>
      <c r="AC2268">
        <f>YEAR(Table__._SQL2014_QLTS17_DW_DimDate[[#This Row],[NgayKetThucMuaVu]])</f>
        <v>2016</v>
      </c>
    </row>
    <row r="2269" spans="1:29">
      <c r="A2269">
        <v>20160317</v>
      </c>
      <c r="B2269" s="1">
        <v>42446</v>
      </c>
      <c r="C2269" t="s">
        <v>26</v>
      </c>
      <c r="D2269" t="s">
        <v>897</v>
      </c>
      <c r="E2269" t="s">
        <v>3</v>
      </c>
      <c r="F2269" t="s">
        <v>88</v>
      </c>
      <c r="G2269" t="s">
        <v>16</v>
      </c>
      <c r="H2269" t="s">
        <v>11</v>
      </c>
      <c r="I2269" t="s">
        <v>16</v>
      </c>
      <c r="J2269" t="s">
        <v>900</v>
      </c>
      <c r="K2269" t="s">
        <v>16</v>
      </c>
      <c r="L2269" t="s">
        <v>1</v>
      </c>
      <c r="M2269" t="s">
        <v>910</v>
      </c>
      <c r="N2269" t="s">
        <v>517</v>
      </c>
      <c r="O2269" t="s">
        <v>524</v>
      </c>
      <c r="P2269" t="s">
        <v>520</v>
      </c>
      <c r="Q2269" t="s">
        <v>518</v>
      </c>
      <c r="R2269" t="s">
        <v>520</v>
      </c>
      <c r="S2269" t="s">
        <v>518</v>
      </c>
      <c r="T2269" t="s">
        <v>521</v>
      </c>
      <c r="U2269" s="2">
        <f>DATE(IF(MONTH(Table__._SQL2014_QLTS17_DW_DimDate[[#This Row],[Ngay]])&lt;11,YEAR(Table__._SQL2014_QLTS17_DW_DimDate[[#This Row],[Ngay]])-1, YEAR(Table__._SQL2014_QLTS17_DW_DimDate[[#This Row],[Ngay]])),11,1)</f>
        <v>42309</v>
      </c>
      <c r="V2269" s="2">
        <f>DATE(YEAR(Table__._SQL2014_QLTS17_DW_DimDate[[#This Row],[NgayBatDauMuaVu]])+1, 10,31)</f>
        <v>42674</v>
      </c>
      <c r="W2269" s="3">
        <f>Table__._SQL2014_QLTS17_DW_DimDate[[#This Row],[Ngay]]-Table__._SQL2014_QLTS17_DW_DimDate[[#This Row],[NgayBatDauMuaVu]]+1</f>
        <v>138</v>
      </c>
      <c r="X2269">
        <f>INT((Table__._SQL2014_QLTS17_DW_DimDate[[#This Row],[NgayMuaVu]]-1)/7)+1</f>
        <v>20</v>
      </c>
      <c r="Y2269" t="str">
        <f>"Tuần " &amp;Table__._SQL2014_QLTS17_DW_DimDate[[#This Row],[TuanMuaVu]] &amp; " năm " &amp;Table__._SQL2014_QLTS17_DW_DimDate[[#This Row],[NamMuaVuStr]]</f>
        <v>Tuần 20 năm 2015-2016</v>
      </c>
      <c r="Z2269">
        <f>YEAR(Table__._SQL2014_QLTS17_DW_DimDate[[#This Row],[NgayBatDauMuaVu]])</f>
        <v>2015</v>
      </c>
      <c r="AA2269" t="str">
        <f>YEAR(Table__._SQL2014_QLTS17_DW_DimDate[[#This Row],[NgayBatDauMuaVu]]) &amp;"-"&amp;YEAR(Table__._SQL2014_QLTS17_DW_DimDate[[#This Row],[NgayKetThucMuaVu]])</f>
        <v>2015-2016</v>
      </c>
      <c r="AB2269">
        <f>YEAR(Table__._SQL2014_QLTS17_DW_DimDate[[#This Row],[NgayBatDauMuaVu]])</f>
        <v>2015</v>
      </c>
      <c r="AC2269">
        <f>YEAR(Table__._SQL2014_QLTS17_DW_DimDate[[#This Row],[NgayKetThucMuaVu]])</f>
        <v>2016</v>
      </c>
    </row>
    <row r="2270" spans="1:29">
      <c r="A2270">
        <v>20160318</v>
      </c>
      <c r="B2270" s="1">
        <v>42447</v>
      </c>
      <c r="C2270" t="s">
        <v>27</v>
      </c>
      <c r="D2270" t="s">
        <v>891</v>
      </c>
      <c r="E2270" t="s">
        <v>2</v>
      </c>
      <c r="F2270" t="s">
        <v>89</v>
      </c>
      <c r="G2270" t="s">
        <v>16</v>
      </c>
      <c r="H2270" t="s">
        <v>11</v>
      </c>
      <c r="I2270" t="s">
        <v>16</v>
      </c>
      <c r="J2270" t="s">
        <v>900</v>
      </c>
      <c r="K2270" t="s">
        <v>16</v>
      </c>
      <c r="L2270" t="s">
        <v>1</v>
      </c>
      <c r="M2270" t="s">
        <v>910</v>
      </c>
      <c r="N2270" t="s">
        <v>517</v>
      </c>
      <c r="O2270" t="s">
        <v>524</v>
      </c>
      <c r="P2270" t="s">
        <v>520</v>
      </c>
      <c r="Q2270" t="s">
        <v>518</v>
      </c>
      <c r="R2270" t="s">
        <v>520</v>
      </c>
      <c r="S2270" t="s">
        <v>518</v>
      </c>
      <c r="T2270" t="s">
        <v>521</v>
      </c>
      <c r="U2270" s="2">
        <f>DATE(IF(MONTH(Table__._SQL2014_QLTS17_DW_DimDate[[#This Row],[Ngay]])&lt;11,YEAR(Table__._SQL2014_QLTS17_DW_DimDate[[#This Row],[Ngay]])-1, YEAR(Table__._SQL2014_QLTS17_DW_DimDate[[#This Row],[Ngay]])),11,1)</f>
        <v>42309</v>
      </c>
      <c r="V2270" s="2">
        <f>DATE(YEAR(Table__._SQL2014_QLTS17_DW_DimDate[[#This Row],[NgayBatDauMuaVu]])+1, 10,31)</f>
        <v>42674</v>
      </c>
      <c r="W2270" s="3">
        <f>Table__._SQL2014_QLTS17_DW_DimDate[[#This Row],[Ngay]]-Table__._SQL2014_QLTS17_DW_DimDate[[#This Row],[NgayBatDauMuaVu]]+1</f>
        <v>139</v>
      </c>
      <c r="X2270">
        <f>INT((Table__._SQL2014_QLTS17_DW_DimDate[[#This Row],[NgayMuaVu]]-1)/7)+1</f>
        <v>20</v>
      </c>
      <c r="Y2270" t="str">
        <f>"Tuần " &amp;Table__._SQL2014_QLTS17_DW_DimDate[[#This Row],[TuanMuaVu]] &amp; " năm " &amp;Table__._SQL2014_QLTS17_DW_DimDate[[#This Row],[NamMuaVuStr]]</f>
        <v>Tuần 20 năm 2015-2016</v>
      </c>
      <c r="Z2270">
        <f>YEAR(Table__._SQL2014_QLTS17_DW_DimDate[[#This Row],[NgayBatDauMuaVu]])</f>
        <v>2015</v>
      </c>
      <c r="AA2270" t="str">
        <f>YEAR(Table__._SQL2014_QLTS17_DW_DimDate[[#This Row],[NgayBatDauMuaVu]]) &amp;"-"&amp;YEAR(Table__._SQL2014_QLTS17_DW_DimDate[[#This Row],[NgayKetThucMuaVu]])</f>
        <v>2015-2016</v>
      </c>
      <c r="AB2270">
        <f>YEAR(Table__._SQL2014_QLTS17_DW_DimDate[[#This Row],[NgayBatDauMuaVu]])</f>
        <v>2015</v>
      </c>
      <c r="AC2270">
        <f>YEAR(Table__._SQL2014_QLTS17_DW_DimDate[[#This Row],[NgayKetThucMuaVu]])</f>
        <v>2016</v>
      </c>
    </row>
    <row r="2271" spans="1:29">
      <c r="A2271">
        <v>20160319</v>
      </c>
      <c r="B2271" s="1">
        <v>42448</v>
      </c>
      <c r="C2271" t="s">
        <v>28</v>
      </c>
      <c r="D2271" t="s">
        <v>892</v>
      </c>
      <c r="E2271" t="s">
        <v>14</v>
      </c>
      <c r="F2271" t="s">
        <v>90</v>
      </c>
      <c r="G2271" t="s">
        <v>16</v>
      </c>
      <c r="H2271" t="s">
        <v>11</v>
      </c>
      <c r="I2271" t="s">
        <v>16</v>
      </c>
      <c r="J2271" t="s">
        <v>900</v>
      </c>
      <c r="K2271" t="s">
        <v>16</v>
      </c>
      <c r="L2271" t="s">
        <v>1</v>
      </c>
      <c r="M2271" t="s">
        <v>910</v>
      </c>
      <c r="N2271" t="s">
        <v>517</v>
      </c>
      <c r="O2271" t="s">
        <v>524</v>
      </c>
      <c r="P2271" t="s">
        <v>520</v>
      </c>
      <c r="Q2271" t="s">
        <v>518</v>
      </c>
      <c r="R2271" t="s">
        <v>520</v>
      </c>
      <c r="S2271" t="s">
        <v>518</v>
      </c>
      <c r="T2271" t="s">
        <v>521</v>
      </c>
      <c r="U2271" s="2">
        <f>DATE(IF(MONTH(Table__._SQL2014_QLTS17_DW_DimDate[[#This Row],[Ngay]])&lt;11,YEAR(Table__._SQL2014_QLTS17_DW_DimDate[[#This Row],[Ngay]])-1, YEAR(Table__._SQL2014_QLTS17_DW_DimDate[[#This Row],[Ngay]])),11,1)</f>
        <v>42309</v>
      </c>
      <c r="V2271" s="2">
        <f>DATE(YEAR(Table__._SQL2014_QLTS17_DW_DimDate[[#This Row],[NgayBatDauMuaVu]])+1, 10,31)</f>
        <v>42674</v>
      </c>
      <c r="W2271" s="3">
        <f>Table__._SQL2014_QLTS17_DW_DimDate[[#This Row],[Ngay]]-Table__._SQL2014_QLTS17_DW_DimDate[[#This Row],[NgayBatDauMuaVu]]+1</f>
        <v>140</v>
      </c>
      <c r="X2271">
        <f>INT((Table__._SQL2014_QLTS17_DW_DimDate[[#This Row],[NgayMuaVu]]-1)/7)+1</f>
        <v>20</v>
      </c>
      <c r="Y2271" t="str">
        <f>"Tuần " &amp;Table__._SQL2014_QLTS17_DW_DimDate[[#This Row],[TuanMuaVu]] &amp; " năm " &amp;Table__._SQL2014_QLTS17_DW_DimDate[[#This Row],[NamMuaVuStr]]</f>
        <v>Tuần 20 năm 2015-2016</v>
      </c>
      <c r="Z2271">
        <f>YEAR(Table__._SQL2014_QLTS17_DW_DimDate[[#This Row],[NgayBatDauMuaVu]])</f>
        <v>2015</v>
      </c>
      <c r="AA2271" t="str">
        <f>YEAR(Table__._SQL2014_QLTS17_DW_DimDate[[#This Row],[NgayBatDauMuaVu]]) &amp;"-"&amp;YEAR(Table__._SQL2014_QLTS17_DW_DimDate[[#This Row],[NgayKetThucMuaVu]])</f>
        <v>2015-2016</v>
      </c>
      <c r="AB2271">
        <f>YEAR(Table__._SQL2014_QLTS17_DW_DimDate[[#This Row],[NgayBatDauMuaVu]])</f>
        <v>2015</v>
      </c>
      <c r="AC2271">
        <f>YEAR(Table__._SQL2014_QLTS17_DW_DimDate[[#This Row],[NgayKetThucMuaVu]])</f>
        <v>2016</v>
      </c>
    </row>
    <row r="2272" spans="1:29">
      <c r="A2272">
        <v>20160320</v>
      </c>
      <c r="B2272" s="1">
        <v>42449</v>
      </c>
      <c r="C2272" t="s">
        <v>29</v>
      </c>
      <c r="D2272" t="s">
        <v>893</v>
      </c>
      <c r="E2272" t="s">
        <v>1</v>
      </c>
      <c r="F2272" t="s">
        <v>91</v>
      </c>
      <c r="G2272" t="s">
        <v>12</v>
      </c>
      <c r="H2272" t="s">
        <v>22</v>
      </c>
      <c r="I2272" t="s">
        <v>16</v>
      </c>
      <c r="J2272" t="s">
        <v>900</v>
      </c>
      <c r="K2272" t="s">
        <v>16</v>
      </c>
      <c r="L2272" t="s">
        <v>1</v>
      </c>
      <c r="M2272" t="s">
        <v>910</v>
      </c>
      <c r="N2272" t="s">
        <v>517</v>
      </c>
      <c r="O2272" t="s">
        <v>524</v>
      </c>
      <c r="P2272" t="s">
        <v>520</v>
      </c>
      <c r="Q2272" t="s">
        <v>518</v>
      </c>
      <c r="R2272" t="s">
        <v>520</v>
      </c>
      <c r="S2272" t="s">
        <v>518</v>
      </c>
      <c r="T2272" t="s">
        <v>521</v>
      </c>
      <c r="U2272" s="2">
        <f>DATE(IF(MONTH(Table__._SQL2014_QLTS17_DW_DimDate[[#This Row],[Ngay]])&lt;11,YEAR(Table__._SQL2014_QLTS17_DW_DimDate[[#This Row],[Ngay]])-1, YEAR(Table__._SQL2014_QLTS17_DW_DimDate[[#This Row],[Ngay]])),11,1)</f>
        <v>42309</v>
      </c>
      <c r="V2272" s="2">
        <f>DATE(YEAR(Table__._SQL2014_QLTS17_DW_DimDate[[#This Row],[NgayBatDauMuaVu]])+1, 10,31)</f>
        <v>42674</v>
      </c>
      <c r="W2272" s="3">
        <f>Table__._SQL2014_QLTS17_DW_DimDate[[#This Row],[Ngay]]-Table__._SQL2014_QLTS17_DW_DimDate[[#This Row],[NgayBatDauMuaVu]]+1</f>
        <v>141</v>
      </c>
      <c r="X2272">
        <f>INT((Table__._SQL2014_QLTS17_DW_DimDate[[#This Row],[NgayMuaVu]]-1)/7)+1</f>
        <v>21</v>
      </c>
      <c r="Y2272" t="str">
        <f>"Tuần " &amp;Table__._SQL2014_QLTS17_DW_DimDate[[#This Row],[TuanMuaVu]] &amp; " năm " &amp;Table__._SQL2014_QLTS17_DW_DimDate[[#This Row],[NamMuaVuStr]]</f>
        <v>Tuần 21 năm 2015-2016</v>
      </c>
      <c r="Z2272">
        <f>YEAR(Table__._SQL2014_QLTS17_DW_DimDate[[#This Row],[NgayBatDauMuaVu]])</f>
        <v>2015</v>
      </c>
      <c r="AA2272" t="str">
        <f>YEAR(Table__._SQL2014_QLTS17_DW_DimDate[[#This Row],[NgayBatDauMuaVu]]) &amp;"-"&amp;YEAR(Table__._SQL2014_QLTS17_DW_DimDate[[#This Row],[NgayKetThucMuaVu]])</f>
        <v>2015-2016</v>
      </c>
      <c r="AB2272">
        <f>YEAR(Table__._SQL2014_QLTS17_DW_DimDate[[#This Row],[NgayBatDauMuaVu]])</f>
        <v>2015</v>
      </c>
      <c r="AC2272">
        <f>YEAR(Table__._SQL2014_QLTS17_DW_DimDate[[#This Row],[NgayKetThucMuaVu]])</f>
        <v>2016</v>
      </c>
    </row>
    <row r="2273" spans="1:29">
      <c r="A2273">
        <v>20160321</v>
      </c>
      <c r="B2273" s="1">
        <v>42450</v>
      </c>
      <c r="C2273" t="s">
        <v>30</v>
      </c>
      <c r="D2273" t="s">
        <v>894</v>
      </c>
      <c r="E2273" t="s">
        <v>13</v>
      </c>
      <c r="F2273" t="s">
        <v>92</v>
      </c>
      <c r="G2273" t="s">
        <v>12</v>
      </c>
      <c r="H2273" t="s">
        <v>22</v>
      </c>
      <c r="I2273" t="s">
        <v>16</v>
      </c>
      <c r="J2273" t="s">
        <v>900</v>
      </c>
      <c r="K2273" t="s">
        <v>16</v>
      </c>
      <c r="L2273" t="s">
        <v>1</v>
      </c>
      <c r="M2273" t="s">
        <v>910</v>
      </c>
      <c r="N2273" t="s">
        <v>517</v>
      </c>
      <c r="O2273" t="s">
        <v>524</v>
      </c>
      <c r="P2273" t="s">
        <v>520</v>
      </c>
      <c r="Q2273" t="s">
        <v>518</v>
      </c>
      <c r="R2273" t="s">
        <v>520</v>
      </c>
      <c r="S2273" t="s">
        <v>518</v>
      </c>
      <c r="T2273" t="s">
        <v>521</v>
      </c>
      <c r="U2273" s="2">
        <f>DATE(IF(MONTH(Table__._SQL2014_QLTS17_DW_DimDate[[#This Row],[Ngay]])&lt;11,YEAR(Table__._SQL2014_QLTS17_DW_DimDate[[#This Row],[Ngay]])-1, YEAR(Table__._SQL2014_QLTS17_DW_DimDate[[#This Row],[Ngay]])),11,1)</f>
        <v>42309</v>
      </c>
      <c r="V2273" s="2">
        <f>DATE(YEAR(Table__._SQL2014_QLTS17_DW_DimDate[[#This Row],[NgayBatDauMuaVu]])+1, 10,31)</f>
        <v>42674</v>
      </c>
      <c r="W2273" s="3">
        <f>Table__._SQL2014_QLTS17_DW_DimDate[[#This Row],[Ngay]]-Table__._SQL2014_QLTS17_DW_DimDate[[#This Row],[NgayBatDauMuaVu]]+1</f>
        <v>142</v>
      </c>
      <c r="X2273">
        <f>INT((Table__._SQL2014_QLTS17_DW_DimDate[[#This Row],[NgayMuaVu]]-1)/7)+1</f>
        <v>21</v>
      </c>
      <c r="Y2273" t="str">
        <f>"Tuần " &amp;Table__._SQL2014_QLTS17_DW_DimDate[[#This Row],[TuanMuaVu]] &amp; " năm " &amp;Table__._SQL2014_QLTS17_DW_DimDate[[#This Row],[NamMuaVuStr]]</f>
        <v>Tuần 21 năm 2015-2016</v>
      </c>
      <c r="Z2273">
        <f>YEAR(Table__._SQL2014_QLTS17_DW_DimDate[[#This Row],[NgayBatDauMuaVu]])</f>
        <v>2015</v>
      </c>
      <c r="AA2273" t="str">
        <f>YEAR(Table__._SQL2014_QLTS17_DW_DimDate[[#This Row],[NgayBatDauMuaVu]]) &amp;"-"&amp;YEAR(Table__._SQL2014_QLTS17_DW_DimDate[[#This Row],[NgayKetThucMuaVu]])</f>
        <v>2015-2016</v>
      </c>
      <c r="AB2273">
        <f>YEAR(Table__._SQL2014_QLTS17_DW_DimDate[[#This Row],[NgayBatDauMuaVu]])</f>
        <v>2015</v>
      </c>
      <c r="AC2273">
        <f>YEAR(Table__._SQL2014_QLTS17_DW_DimDate[[#This Row],[NgayKetThucMuaVu]])</f>
        <v>2016</v>
      </c>
    </row>
    <row r="2274" spans="1:29">
      <c r="A2274">
        <v>20160322</v>
      </c>
      <c r="B2274" s="1">
        <v>42451</v>
      </c>
      <c r="C2274" t="s">
        <v>31</v>
      </c>
      <c r="D2274" t="s">
        <v>895</v>
      </c>
      <c r="E2274" t="s">
        <v>16</v>
      </c>
      <c r="F2274" t="s">
        <v>93</v>
      </c>
      <c r="G2274" t="s">
        <v>12</v>
      </c>
      <c r="H2274" t="s">
        <v>22</v>
      </c>
      <c r="I2274" t="s">
        <v>16</v>
      </c>
      <c r="J2274" t="s">
        <v>900</v>
      </c>
      <c r="K2274" t="s">
        <v>16</v>
      </c>
      <c r="L2274" t="s">
        <v>1</v>
      </c>
      <c r="M2274" t="s">
        <v>910</v>
      </c>
      <c r="N2274" t="s">
        <v>517</v>
      </c>
      <c r="O2274" t="s">
        <v>524</v>
      </c>
      <c r="P2274" t="s">
        <v>520</v>
      </c>
      <c r="Q2274" t="s">
        <v>518</v>
      </c>
      <c r="R2274" t="s">
        <v>520</v>
      </c>
      <c r="S2274" t="s">
        <v>518</v>
      </c>
      <c r="T2274" t="s">
        <v>521</v>
      </c>
      <c r="U2274" s="2">
        <f>DATE(IF(MONTH(Table__._SQL2014_QLTS17_DW_DimDate[[#This Row],[Ngay]])&lt;11,YEAR(Table__._SQL2014_QLTS17_DW_DimDate[[#This Row],[Ngay]])-1, YEAR(Table__._SQL2014_QLTS17_DW_DimDate[[#This Row],[Ngay]])),11,1)</f>
        <v>42309</v>
      </c>
      <c r="V2274" s="2">
        <f>DATE(YEAR(Table__._SQL2014_QLTS17_DW_DimDate[[#This Row],[NgayBatDauMuaVu]])+1, 10,31)</f>
        <v>42674</v>
      </c>
      <c r="W2274" s="3">
        <f>Table__._SQL2014_QLTS17_DW_DimDate[[#This Row],[Ngay]]-Table__._SQL2014_QLTS17_DW_DimDate[[#This Row],[NgayBatDauMuaVu]]+1</f>
        <v>143</v>
      </c>
      <c r="X2274">
        <f>INT((Table__._SQL2014_QLTS17_DW_DimDate[[#This Row],[NgayMuaVu]]-1)/7)+1</f>
        <v>21</v>
      </c>
      <c r="Y2274" t="str">
        <f>"Tuần " &amp;Table__._SQL2014_QLTS17_DW_DimDate[[#This Row],[TuanMuaVu]] &amp; " năm " &amp;Table__._SQL2014_QLTS17_DW_DimDate[[#This Row],[NamMuaVuStr]]</f>
        <v>Tuần 21 năm 2015-2016</v>
      </c>
      <c r="Z2274">
        <f>YEAR(Table__._SQL2014_QLTS17_DW_DimDate[[#This Row],[NgayBatDauMuaVu]])</f>
        <v>2015</v>
      </c>
      <c r="AA2274" t="str">
        <f>YEAR(Table__._SQL2014_QLTS17_DW_DimDate[[#This Row],[NgayBatDauMuaVu]]) &amp;"-"&amp;YEAR(Table__._SQL2014_QLTS17_DW_DimDate[[#This Row],[NgayKetThucMuaVu]])</f>
        <v>2015-2016</v>
      </c>
      <c r="AB2274">
        <f>YEAR(Table__._SQL2014_QLTS17_DW_DimDate[[#This Row],[NgayBatDauMuaVu]])</f>
        <v>2015</v>
      </c>
      <c r="AC2274">
        <f>YEAR(Table__._SQL2014_QLTS17_DW_DimDate[[#This Row],[NgayKetThucMuaVu]])</f>
        <v>2016</v>
      </c>
    </row>
    <row r="2275" spans="1:29">
      <c r="A2275">
        <v>20160323</v>
      </c>
      <c r="B2275" s="1">
        <v>42452</v>
      </c>
      <c r="C2275" t="s">
        <v>32</v>
      </c>
      <c r="D2275" t="s">
        <v>896</v>
      </c>
      <c r="E2275" t="s">
        <v>12</v>
      </c>
      <c r="F2275" t="s">
        <v>94</v>
      </c>
      <c r="G2275" t="s">
        <v>12</v>
      </c>
      <c r="H2275" t="s">
        <v>22</v>
      </c>
      <c r="I2275" t="s">
        <v>16</v>
      </c>
      <c r="J2275" t="s">
        <v>900</v>
      </c>
      <c r="K2275" t="s">
        <v>16</v>
      </c>
      <c r="L2275" t="s">
        <v>1</v>
      </c>
      <c r="M2275" t="s">
        <v>910</v>
      </c>
      <c r="N2275" t="s">
        <v>517</v>
      </c>
      <c r="O2275" t="s">
        <v>524</v>
      </c>
      <c r="P2275" t="s">
        <v>520</v>
      </c>
      <c r="Q2275" t="s">
        <v>518</v>
      </c>
      <c r="R2275" t="s">
        <v>520</v>
      </c>
      <c r="S2275" t="s">
        <v>518</v>
      </c>
      <c r="T2275" t="s">
        <v>521</v>
      </c>
      <c r="U2275" s="2">
        <f>DATE(IF(MONTH(Table__._SQL2014_QLTS17_DW_DimDate[[#This Row],[Ngay]])&lt;11,YEAR(Table__._SQL2014_QLTS17_DW_DimDate[[#This Row],[Ngay]])-1, YEAR(Table__._SQL2014_QLTS17_DW_DimDate[[#This Row],[Ngay]])),11,1)</f>
        <v>42309</v>
      </c>
      <c r="V2275" s="2">
        <f>DATE(YEAR(Table__._SQL2014_QLTS17_DW_DimDate[[#This Row],[NgayBatDauMuaVu]])+1, 10,31)</f>
        <v>42674</v>
      </c>
      <c r="W2275" s="3">
        <f>Table__._SQL2014_QLTS17_DW_DimDate[[#This Row],[Ngay]]-Table__._SQL2014_QLTS17_DW_DimDate[[#This Row],[NgayBatDauMuaVu]]+1</f>
        <v>144</v>
      </c>
      <c r="X2275">
        <f>INT((Table__._SQL2014_QLTS17_DW_DimDate[[#This Row],[NgayMuaVu]]-1)/7)+1</f>
        <v>21</v>
      </c>
      <c r="Y2275" t="str">
        <f>"Tuần " &amp;Table__._SQL2014_QLTS17_DW_DimDate[[#This Row],[TuanMuaVu]] &amp; " năm " &amp;Table__._SQL2014_QLTS17_DW_DimDate[[#This Row],[NamMuaVuStr]]</f>
        <v>Tuần 21 năm 2015-2016</v>
      </c>
      <c r="Z2275">
        <f>YEAR(Table__._SQL2014_QLTS17_DW_DimDate[[#This Row],[NgayBatDauMuaVu]])</f>
        <v>2015</v>
      </c>
      <c r="AA2275" t="str">
        <f>YEAR(Table__._SQL2014_QLTS17_DW_DimDate[[#This Row],[NgayBatDauMuaVu]]) &amp;"-"&amp;YEAR(Table__._SQL2014_QLTS17_DW_DimDate[[#This Row],[NgayKetThucMuaVu]])</f>
        <v>2015-2016</v>
      </c>
      <c r="AB2275">
        <f>YEAR(Table__._SQL2014_QLTS17_DW_DimDate[[#This Row],[NgayBatDauMuaVu]])</f>
        <v>2015</v>
      </c>
      <c r="AC2275">
        <f>YEAR(Table__._SQL2014_QLTS17_DW_DimDate[[#This Row],[NgayKetThucMuaVu]])</f>
        <v>2016</v>
      </c>
    </row>
    <row r="2276" spans="1:29">
      <c r="A2276">
        <v>20160324</v>
      </c>
      <c r="B2276" s="1">
        <v>42453</v>
      </c>
      <c r="C2276" t="s">
        <v>33</v>
      </c>
      <c r="D2276" t="s">
        <v>897</v>
      </c>
      <c r="E2276" t="s">
        <v>3</v>
      </c>
      <c r="F2276" t="s">
        <v>95</v>
      </c>
      <c r="G2276" t="s">
        <v>12</v>
      </c>
      <c r="H2276" t="s">
        <v>22</v>
      </c>
      <c r="I2276" t="s">
        <v>16</v>
      </c>
      <c r="J2276" t="s">
        <v>900</v>
      </c>
      <c r="K2276" t="s">
        <v>16</v>
      </c>
      <c r="L2276" t="s">
        <v>1</v>
      </c>
      <c r="M2276" t="s">
        <v>910</v>
      </c>
      <c r="N2276" t="s">
        <v>517</v>
      </c>
      <c r="O2276" t="s">
        <v>524</v>
      </c>
      <c r="P2276" t="s">
        <v>520</v>
      </c>
      <c r="Q2276" t="s">
        <v>518</v>
      </c>
      <c r="R2276" t="s">
        <v>520</v>
      </c>
      <c r="S2276" t="s">
        <v>518</v>
      </c>
      <c r="T2276" t="s">
        <v>521</v>
      </c>
      <c r="U2276" s="2">
        <f>DATE(IF(MONTH(Table__._SQL2014_QLTS17_DW_DimDate[[#This Row],[Ngay]])&lt;11,YEAR(Table__._SQL2014_QLTS17_DW_DimDate[[#This Row],[Ngay]])-1, YEAR(Table__._SQL2014_QLTS17_DW_DimDate[[#This Row],[Ngay]])),11,1)</f>
        <v>42309</v>
      </c>
      <c r="V2276" s="2">
        <f>DATE(YEAR(Table__._SQL2014_QLTS17_DW_DimDate[[#This Row],[NgayBatDauMuaVu]])+1, 10,31)</f>
        <v>42674</v>
      </c>
      <c r="W2276" s="3">
        <f>Table__._SQL2014_QLTS17_DW_DimDate[[#This Row],[Ngay]]-Table__._SQL2014_QLTS17_DW_DimDate[[#This Row],[NgayBatDauMuaVu]]+1</f>
        <v>145</v>
      </c>
      <c r="X2276">
        <f>INT((Table__._SQL2014_QLTS17_DW_DimDate[[#This Row],[NgayMuaVu]]-1)/7)+1</f>
        <v>21</v>
      </c>
      <c r="Y2276" t="str">
        <f>"Tuần " &amp;Table__._SQL2014_QLTS17_DW_DimDate[[#This Row],[TuanMuaVu]] &amp; " năm " &amp;Table__._SQL2014_QLTS17_DW_DimDate[[#This Row],[NamMuaVuStr]]</f>
        <v>Tuần 21 năm 2015-2016</v>
      </c>
      <c r="Z2276">
        <f>YEAR(Table__._SQL2014_QLTS17_DW_DimDate[[#This Row],[NgayBatDauMuaVu]])</f>
        <v>2015</v>
      </c>
      <c r="AA2276" t="str">
        <f>YEAR(Table__._SQL2014_QLTS17_DW_DimDate[[#This Row],[NgayBatDauMuaVu]]) &amp;"-"&amp;YEAR(Table__._SQL2014_QLTS17_DW_DimDate[[#This Row],[NgayKetThucMuaVu]])</f>
        <v>2015-2016</v>
      </c>
      <c r="AB2276">
        <f>YEAR(Table__._SQL2014_QLTS17_DW_DimDate[[#This Row],[NgayBatDauMuaVu]])</f>
        <v>2015</v>
      </c>
      <c r="AC2276">
        <f>YEAR(Table__._SQL2014_QLTS17_DW_DimDate[[#This Row],[NgayKetThucMuaVu]])</f>
        <v>2016</v>
      </c>
    </row>
    <row r="2277" spans="1:29">
      <c r="A2277">
        <v>20160325</v>
      </c>
      <c r="B2277" s="1">
        <v>42454</v>
      </c>
      <c r="C2277" t="s">
        <v>34</v>
      </c>
      <c r="D2277" t="s">
        <v>891</v>
      </c>
      <c r="E2277" t="s">
        <v>2</v>
      </c>
      <c r="F2277" t="s">
        <v>96</v>
      </c>
      <c r="G2277" t="s">
        <v>12</v>
      </c>
      <c r="H2277" t="s">
        <v>22</v>
      </c>
      <c r="I2277" t="s">
        <v>16</v>
      </c>
      <c r="J2277" t="s">
        <v>900</v>
      </c>
      <c r="K2277" t="s">
        <v>16</v>
      </c>
      <c r="L2277" t="s">
        <v>1</v>
      </c>
      <c r="M2277" t="s">
        <v>910</v>
      </c>
      <c r="N2277" t="s">
        <v>517</v>
      </c>
      <c r="O2277" t="s">
        <v>524</v>
      </c>
      <c r="P2277" t="s">
        <v>520</v>
      </c>
      <c r="Q2277" t="s">
        <v>518</v>
      </c>
      <c r="R2277" t="s">
        <v>520</v>
      </c>
      <c r="S2277" t="s">
        <v>518</v>
      </c>
      <c r="T2277" t="s">
        <v>521</v>
      </c>
      <c r="U2277" s="2">
        <f>DATE(IF(MONTH(Table__._SQL2014_QLTS17_DW_DimDate[[#This Row],[Ngay]])&lt;11,YEAR(Table__._SQL2014_QLTS17_DW_DimDate[[#This Row],[Ngay]])-1, YEAR(Table__._SQL2014_QLTS17_DW_DimDate[[#This Row],[Ngay]])),11,1)</f>
        <v>42309</v>
      </c>
      <c r="V2277" s="2">
        <f>DATE(YEAR(Table__._SQL2014_QLTS17_DW_DimDate[[#This Row],[NgayBatDauMuaVu]])+1, 10,31)</f>
        <v>42674</v>
      </c>
      <c r="W2277" s="3">
        <f>Table__._SQL2014_QLTS17_DW_DimDate[[#This Row],[Ngay]]-Table__._SQL2014_QLTS17_DW_DimDate[[#This Row],[NgayBatDauMuaVu]]+1</f>
        <v>146</v>
      </c>
      <c r="X2277">
        <f>INT((Table__._SQL2014_QLTS17_DW_DimDate[[#This Row],[NgayMuaVu]]-1)/7)+1</f>
        <v>21</v>
      </c>
      <c r="Y2277" t="str">
        <f>"Tuần " &amp;Table__._SQL2014_QLTS17_DW_DimDate[[#This Row],[TuanMuaVu]] &amp; " năm " &amp;Table__._SQL2014_QLTS17_DW_DimDate[[#This Row],[NamMuaVuStr]]</f>
        <v>Tuần 21 năm 2015-2016</v>
      </c>
      <c r="Z2277">
        <f>YEAR(Table__._SQL2014_QLTS17_DW_DimDate[[#This Row],[NgayBatDauMuaVu]])</f>
        <v>2015</v>
      </c>
      <c r="AA2277" t="str">
        <f>YEAR(Table__._SQL2014_QLTS17_DW_DimDate[[#This Row],[NgayBatDauMuaVu]]) &amp;"-"&amp;YEAR(Table__._SQL2014_QLTS17_DW_DimDate[[#This Row],[NgayKetThucMuaVu]])</f>
        <v>2015-2016</v>
      </c>
      <c r="AB2277">
        <f>YEAR(Table__._SQL2014_QLTS17_DW_DimDate[[#This Row],[NgayBatDauMuaVu]])</f>
        <v>2015</v>
      </c>
      <c r="AC2277">
        <f>YEAR(Table__._SQL2014_QLTS17_DW_DimDate[[#This Row],[NgayKetThucMuaVu]])</f>
        <v>2016</v>
      </c>
    </row>
    <row r="2278" spans="1:29">
      <c r="A2278">
        <v>20160326</v>
      </c>
      <c r="B2278" s="1">
        <v>42455</v>
      </c>
      <c r="C2278" t="s">
        <v>35</v>
      </c>
      <c r="D2278" t="s">
        <v>892</v>
      </c>
      <c r="E2278" t="s">
        <v>14</v>
      </c>
      <c r="F2278" t="s">
        <v>97</v>
      </c>
      <c r="G2278" t="s">
        <v>12</v>
      </c>
      <c r="H2278" t="s">
        <v>22</v>
      </c>
      <c r="I2278" t="s">
        <v>16</v>
      </c>
      <c r="J2278" t="s">
        <v>900</v>
      </c>
      <c r="K2278" t="s">
        <v>16</v>
      </c>
      <c r="L2278" t="s">
        <v>1</v>
      </c>
      <c r="M2278" t="s">
        <v>910</v>
      </c>
      <c r="N2278" t="s">
        <v>517</v>
      </c>
      <c r="O2278" t="s">
        <v>524</v>
      </c>
      <c r="P2278" t="s">
        <v>520</v>
      </c>
      <c r="Q2278" t="s">
        <v>518</v>
      </c>
      <c r="R2278" t="s">
        <v>520</v>
      </c>
      <c r="S2278" t="s">
        <v>518</v>
      </c>
      <c r="T2278" t="s">
        <v>521</v>
      </c>
      <c r="U2278" s="2">
        <f>DATE(IF(MONTH(Table__._SQL2014_QLTS17_DW_DimDate[[#This Row],[Ngay]])&lt;11,YEAR(Table__._SQL2014_QLTS17_DW_DimDate[[#This Row],[Ngay]])-1, YEAR(Table__._SQL2014_QLTS17_DW_DimDate[[#This Row],[Ngay]])),11,1)</f>
        <v>42309</v>
      </c>
      <c r="V2278" s="2">
        <f>DATE(YEAR(Table__._SQL2014_QLTS17_DW_DimDate[[#This Row],[NgayBatDauMuaVu]])+1, 10,31)</f>
        <v>42674</v>
      </c>
      <c r="W2278" s="3">
        <f>Table__._SQL2014_QLTS17_DW_DimDate[[#This Row],[Ngay]]-Table__._SQL2014_QLTS17_DW_DimDate[[#This Row],[NgayBatDauMuaVu]]+1</f>
        <v>147</v>
      </c>
      <c r="X2278">
        <f>INT((Table__._SQL2014_QLTS17_DW_DimDate[[#This Row],[NgayMuaVu]]-1)/7)+1</f>
        <v>21</v>
      </c>
      <c r="Y2278" t="str">
        <f>"Tuần " &amp;Table__._SQL2014_QLTS17_DW_DimDate[[#This Row],[TuanMuaVu]] &amp; " năm " &amp;Table__._SQL2014_QLTS17_DW_DimDate[[#This Row],[NamMuaVuStr]]</f>
        <v>Tuần 21 năm 2015-2016</v>
      </c>
      <c r="Z2278">
        <f>YEAR(Table__._SQL2014_QLTS17_DW_DimDate[[#This Row],[NgayBatDauMuaVu]])</f>
        <v>2015</v>
      </c>
      <c r="AA2278" t="str">
        <f>YEAR(Table__._SQL2014_QLTS17_DW_DimDate[[#This Row],[NgayBatDauMuaVu]]) &amp;"-"&amp;YEAR(Table__._SQL2014_QLTS17_DW_DimDate[[#This Row],[NgayKetThucMuaVu]])</f>
        <v>2015-2016</v>
      </c>
      <c r="AB2278">
        <f>YEAR(Table__._SQL2014_QLTS17_DW_DimDate[[#This Row],[NgayBatDauMuaVu]])</f>
        <v>2015</v>
      </c>
      <c r="AC2278">
        <f>YEAR(Table__._SQL2014_QLTS17_DW_DimDate[[#This Row],[NgayKetThucMuaVu]])</f>
        <v>2016</v>
      </c>
    </row>
    <row r="2279" spans="1:29">
      <c r="A2279">
        <v>20160327</v>
      </c>
      <c r="B2279" s="1">
        <v>42456</v>
      </c>
      <c r="C2279" t="s">
        <v>36</v>
      </c>
      <c r="D2279" t="s">
        <v>893</v>
      </c>
      <c r="E2279" t="s">
        <v>1</v>
      </c>
      <c r="F2279" t="s">
        <v>98</v>
      </c>
      <c r="G2279" t="s">
        <v>3</v>
      </c>
      <c r="H2279" t="s">
        <v>23</v>
      </c>
      <c r="I2279" t="s">
        <v>16</v>
      </c>
      <c r="J2279" t="s">
        <v>900</v>
      </c>
      <c r="K2279" t="s">
        <v>16</v>
      </c>
      <c r="L2279" t="s">
        <v>1</v>
      </c>
      <c r="M2279" t="s">
        <v>910</v>
      </c>
      <c r="N2279" t="s">
        <v>517</v>
      </c>
      <c r="O2279" t="s">
        <v>524</v>
      </c>
      <c r="P2279" t="s">
        <v>520</v>
      </c>
      <c r="Q2279" t="s">
        <v>518</v>
      </c>
      <c r="R2279" t="s">
        <v>520</v>
      </c>
      <c r="S2279" t="s">
        <v>518</v>
      </c>
      <c r="T2279" t="s">
        <v>521</v>
      </c>
      <c r="U2279" s="2">
        <f>DATE(IF(MONTH(Table__._SQL2014_QLTS17_DW_DimDate[[#This Row],[Ngay]])&lt;11,YEAR(Table__._SQL2014_QLTS17_DW_DimDate[[#This Row],[Ngay]])-1, YEAR(Table__._SQL2014_QLTS17_DW_DimDate[[#This Row],[Ngay]])),11,1)</f>
        <v>42309</v>
      </c>
      <c r="V2279" s="2">
        <f>DATE(YEAR(Table__._SQL2014_QLTS17_DW_DimDate[[#This Row],[NgayBatDauMuaVu]])+1, 10,31)</f>
        <v>42674</v>
      </c>
      <c r="W2279" s="3">
        <f>Table__._SQL2014_QLTS17_DW_DimDate[[#This Row],[Ngay]]-Table__._SQL2014_QLTS17_DW_DimDate[[#This Row],[NgayBatDauMuaVu]]+1</f>
        <v>148</v>
      </c>
      <c r="X2279">
        <f>INT((Table__._SQL2014_QLTS17_DW_DimDate[[#This Row],[NgayMuaVu]]-1)/7)+1</f>
        <v>22</v>
      </c>
      <c r="Y2279" t="str">
        <f>"Tuần " &amp;Table__._SQL2014_QLTS17_DW_DimDate[[#This Row],[TuanMuaVu]] &amp; " năm " &amp;Table__._SQL2014_QLTS17_DW_DimDate[[#This Row],[NamMuaVuStr]]</f>
        <v>Tuần 22 năm 2015-2016</v>
      </c>
      <c r="Z2279">
        <f>YEAR(Table__._SQL2014_QLTS17_DW_DimDate[[#This Row],[NgayBatDauMuaVu]])</f>
        <v>2015</v>
      </c>
      <c r="AA2279" t="str">
        <f>YEAR(Table__._SQL2014_QLTS17_DW_DimDate[[#This Row],[NgayBatDauMuaVu]]) &amp;"-"&amp;YEAR(Table__._SQL2014_QLTS17_DW_DimDate[[#This Row],[NgayKetThucMuaVu]])</f>
        <v>2015-2016</v>
      </c>
      <c r="AB2279">
        <f>YEAR(Table__._SQL2014_QLTS17_DW_DimDate[[#This Row],[NgayBatDauMuaVu]])</f>
        <v>2015</v>
      </c>
      <c r="AC2279">
        <f>YEAR(Table__._SQL2014_QLTS17_DW_DimDate[[#This Row],[NgayKetThucMuaVu]])</f>
        <v>2016</v>
      </c>
    </row>
    <row r="2280" spans="1:29">
      <c r="A2280">
        <v>20160328</v>
      </c>
      <c r="B2280" s="1">
        <v>42457</v>
      </c>
      <c r="C2280" t="s">
        <v>37</v>
      </c>
      <c r="D2280" t="s">
        <v>894</v>
      </c>
      <c r="E2280" t="s">
        <v>13</v>
      </c>
      <c r="F2280" t="s">
        <v>99</v>
      </c>
      <c r="G2280" t="s">
        <v>3</v>
      </c>
      <c r="H2280" t="s">
        <v>23</v>
      </c>
      <c r="I2280" t="s">
        <v>16</v>
      </c>
      <c r="J2280" t="s">
        <v>900</v>
      </c>
      <c r="K2280" t="s">
        <v>16</v>
      </c>
      <c r="L2280" t="s">
        <v>1</v>
      </c>
      <c r="M2280" t="s">
        <v>910</v>
      </c>
      <c r="N2280" t="s">
        <v>517</v>
      </c>
      <c r="O2280" t="s">
        <v>524</v>
      </c>
      <c r="P2280" t="s">
        <v>520</v>
      </c>
      <c r="Q2280" t="s">
        <v>518</v>
      </c>
      <c r="R2280" t="s">
        <v>520</v>
      </c>
      <c r="S2280" t="s">
        <v>518</v>
      </c>
      <c r="T2280" t="s">
        <v>521</v>
      </c>
      <c r="U2280" s="2">
        <f>DATE(IF(MONTH(Table__._SQL2014_QLTS17_DW_DimDate[[#This Row],[Ngay]])&lt;11,YEAR(Table__._SQL2014_QLTS17_DW_DimDate[[#This Row],[Ngay]])-1, YEAR(Table__._SQL2014_QLTS17_DW_DimDate[[#This Row],[Ngay]])),11,1)</f>
        <v>42309</v>
      </c>
      <c r="V2280" s="2">
        <f>DATE(YEAR(Table__._SQL2014_QLTS17_DW_DimDate[[#This Row],[NgayBatDauMuaVu]])+1, 10,31)</f>
        <v>42674</v>
      </c>
      <c r="W2280" s="3">
        <f>Table__._SQL2014_QLTS17_DW_DimDate[[#This Row],[Ngay]]-Table__._SQL2014_QLTS17_DW_DimDate[[#This Row],[NgayBatDauMuaVu]]+1</f>
        <v>149</v>
      </c>
      <c r="X2280">
        <f>INT((Table__._SQL2014_QLTS17_DW_DimDate[[#This Row],[NgayMuaVu]]-1)/7)+1</f>
        <v>22</v>
      </c>
      <c r="Y2280" t="str">
        <f>"Tuần " &amp;Table__._SQL2014_QLTS17_DW_DimDate[[#This Row],[TuanMuaVu]] &amp; " năm " &amp;Table__._SQL2014_QLTS17_DW_DimDate[[#This Row],[NamMuaVuStr]]</f>
        <v>Tuần 22 năm 2015-2016</v>
      </c>
      <c r="Z2280">
        <f>YEAR(Table__._SQL2014_QLTS17_DW_DimDate[[#This Row],[NgayBatDauMuaVu]])</f>
        <v>2015</v>
      </c>
      <c r="AA2280" t="str">
        <f>YEAR(Table__._SQL2014_QLTS17_DW_DimDate[[#This Row],[NgayBatDauMuaVu]]) &amp;"-"&amp;YEAR(Table__._SQL2014_QLTS17_DW_DimDate[[#This Row],[NgayKetThucMuaVu]])</f>
        <v>2015-2016</v>
      </c>
      <c r="AB2280">
        <f>YEAR(Table__._SQL2014_QLTS17_DW_DimDate[[#This Row],[NgayBatDauMuaVu]])</f>
        <v>2015</v>
      </c>
      <c r="AC2280">
        <f>YEAR(Table__._SQL2014_QLTS17_DW_DimDate[[#This Row],[NgayKetThucMuaVu]])</f>
        <v>2016</v>
      </c>
    </row>
    <row r="2281" spans="1:29">
      <c r="A2281">
        <v>20160329</v>
      </c>
      <c r="B2281" s="1">
        <v>42458</v>
      </c>
      <c r="C2281" t="s">
        <v>38</v>
      </c>
      <c r="D2281" t="s">
        <v>895</v>
      </c>
      <c r="E2281" t="s">
        <v>16</v>
      </c>
      <c r="F2281" t="s">
        <v>100</v>
      </c>
      <c r="G2281" t="s">
        <v>3</v>
      </c>
      <c r="H2281" t="s">
        <v>23</v>
      </c>
      <c r="I2281" t="s">
        <v>16</v>
      </c>
      <c r="J2281" t="s">
        <v>900</v>
      </c>
      <c r="K2281" t="s">
        <v>16</v>
      </c>
      <c r="L2281" t="s">
        <v>1</v>
      </c>
      <c r="M2281" t="s">
        <v>910</v>
      </c>
      <c r="N2281" t="s">
        <v>517</v>
      </c>
      <c r="O2281" t="s">
        <v>524</v>
      </c>
      <c r="P2281" t="s">
        <v>520</v>
      </c>
      <c r="Q2281" t="s">
        <v>518</v>
      </c>
      <c r="R2281" t="s">
        <v>520</v>
      </c>
      <c r="S2281" t="s">
        <v>518</v>
      </c>
      <c r="T2281" t="s">
        <v>521</v>
      </c>
      <c r="U2281" s="2">
        <f>DATE(IF(MONTH(Table__._SQL2014_QLTS17_DW_DimDate[[#This Row],[Ngay]])&lt;11,YEAR(Table__._SQL2014_QLTS17_DW_DimDate[[#This Row],[Ngay]])-1, YEAR(Table__._SQL2014_QLTS17_DW_DimDate[[#This Row],[Ngay]])),11,1)</f>
        <v>42309</v>
      </c>
      <c r="V2281" s="2">
        <f>DATE(YEAR(Table__._SQL2014_QLTS17_DW_DimDate[[#This Row],[NgayBatDauMuaVu]])+1, 10,31)</f>
        <v>42674</v>
      </c>
      <c r="W2281" s="3">
        <f>Table__._SQL2014_QLTS17_DW_DimDate[[#This Row],[Ngay]]-Table__._SQL2014_QLTS17_DW_DimDate[[#This Row],[NgayBatDauMuaVu]]+1</f>
        <v>150</v>
      </c>
      <c r="X2281">
        <f>INT((Table__._SQL2014_QLTS17_DW_DimDate[[#This Row],[NgayMuaVu]]-1)/7)+1</f>
        <v>22</v>
      </c>
      <c r="Y2281" t="str">
        <f>"Tuần " &amp;Table__._SQL2014_QLTS17_DW_DimDate[[#This Row],[TuanMuaVu]] &amp; " năm " &amp;Table__._SQL2014_QLTS17_DW_DimDate[[#This Row],[NamMuaVuStr]]</f>
        <v>Tuần 22 năm 2015-2016</v>
      </c>
      <c r="Z2281">
        <f>YEAR(Table__._SQL2014_QLTS17_DW_DimDate[[#This Row],[NgayBatDauMuaVu]])</f>
        <v>2015</v>
      </c>
      <c r="AA2281" t="str">
        <f>YEAR(Table__._SQL2014_QLTS17_DW_DimDate[[#This Row],[NgayBatDauMuaVu]]) &amp;"-"&amp;YEAR(Table__._SQL2014_QLTS17_DW_DimDate[[#This Row],[NgayKetThucMuaVu]])</f>
        <v>2015-2016</v>
      </c>
      <c r="AB2281">
        <f>YEAR(Table__._SQL2014_QLTS17_DW_DimDate[[#This Row],[NgayBatDauMuaVu]])</f>
        <v>2015</v>
      </c>
      <c r="AC2281">
        <f>YEAR(Table__._SQL2014_QLTS17_DW_DimDate[[#This Row],[NgayKetThucMuaVu]])</f>
        <v>2016</v>
      </c>
    </row>
    <row r="2282" spans="1:29">
      <c r="A2282">
        <v>20160330</v>
      </c>
      <c r="B2282" s="1">
        <v>42459</v>
      </c>
      <c r="C2282" t="s">
        <v>39</v>
      </c>
      <c r="D2282" t="s">
        <v>896</v>
      </c>
      <c r="E2282" t="s">
        <v>12</v>
      </c>
      <c r="F2282" t="s">
        <v>101</v>
      </c>
      <c r="G2282" t="s">
        <v>3</v>
      </c>
      <c r="H2282" t="s">
        <v>23</v>
      </c>
      <c r="I2282" t="s">
        <v>16</v>
      </c>
      <c r="J2282" t="s">
        <v>900</v>
      </c>
      <c r="K2282" t="s">
        <v>16</v>
      </c>
      <c r="L2282" t="s">
        <v>1</v>
      </c>
      <c r="M2282" t="s">
        <v>910</v>
      </c>
      <c r="N2282" t="s">
        <v>517</v>
      </c>
      <c r="O2282" t="s">
        <v>524</v>
      </c>
      <c r="P2282" t="s">
        <v>520</v>
      </c>
      <c r="Q2282" t="s">
        <v>518</v>
      </c>
      <c r="R2282" t="s">
        <v>520</v>
      </c>
      <c r="S2282" t="s">
        <v>518</v>
      </c>
      <c r="T2282" t="s">
        <v>521</v>
      </c>
      <c r="U2282" s="2">
        <f>DATE(IF(MONTH(Table__._SQL2014_QLTS17_DW_DimDate[[#This Row],[Ngay]])&lt;11,YEAR(Table__._SQL2014_QLTS17_DW_DimDate[[#This Row],[Ngay]])-1, YEAR(Table__._SQL2014_QLTS17_DW_DimDate[[#This Row],[Ngay]])),11,1)</f>
        <v>42309</v>
      </c>
      <c r="V2282" s="2">
        <f>DATE(YEAR(Table__._SQL2014_QLTS17_DW_DimDate[[#This Row],[NgayBatDauMuaVu]])+1, 10,31)</f>
        <v>42674</v>
      </c>
      <c r="W2282" s="3">
        <f>Table__._SQL2014_QLTS17_DW_DimDate[[#This Row],[Ngay]]-Table__._SQL2014_QLTS17_DW_DimDate[[#This Row],[NgayBatDauMuaVu]]+1</f>
        <v>151</v>
      </c>
      <c r="X2282">
        <f>INT((Table__._SQL2014_QLTS17_DW_DimDate[[#This Row],[NgayMuaVu]]-1)/7)+1</f>
        <v>22</v>
      </c>
      <c r="Y2282" t="str">
        <f>"Tuần " &amp;Table__._SQL2014_QLTS17_DW_DimDate[[#This Row],[TuanMuaVu]] &amp; " năm " &amp;Table__._SQL2014_QLTS17_DW_DimDate[[#This Row],[NamMuaVuStr]]</f>
        <v>Tuần 22 năm 2015-2016</v>
      </c>
      <c r="Z2282">
        <f>YEAR(Table__._SQL2014_QLTS17_DW_DimDate[[#This Row],[NgayBatDauMuaVu]])</f>
        <v>2015</v>
      </c>
      <c r="AA2282" t="str">
        <f>YEAR(Table__._SQL2014_QLTS17_DW_DimDate[[#This Row],[NgayBatDauMuaVu]]) &amp;"-"&amp;YEAR(Table__._SQL2014_QLTS17_DW_DimDate[[#This Row],[NgayKetThucMuaVu]])</f>
        <v>2015-2016</v>
      </c>
      <c r="AB2282">
        <f>YEAR(Table__._SQL2014_QLTS17_DW_DimDate[[#This Row],[NgayBatDauMuaVu]])</f>
        <v>2015</v>
      </c>
      <c r="AC2282">
        <f>YEAR(Table__._SQL2014_QLTS17_DW_DimDate[[#This Row],[NgayKetThucMuaVu]])</f>
        <v>2016</v>
      </c>
    </row>
    <row r="2283" spans="1:29">
      <c r="A2283">
        <v>20160331</v>
      </c>
      <c r="B2283" s="1">
        <v>42460</v>
      </c>
      <c r="C2283" t="s">
        <v>40</v>
      </c>
      <c r="D2283" t="s">
        <v>897</v>
      </c>
      <c r="E2283" t="s">
        <v>3</v>
      </c>
      <c r="F2283" t="s">
        <v>102</v>
      </c>
      <c r="G2283" t="s">
        <v>3</v>
      </c>
      <c r="H2283" t="s">
        <v>23</v>
      </c>
      <c r="I2283" t="s">
        <v>16</v>
      </c>
      <c r="J2283" t="s">
        <v>900</v>
      </c>
      <c r="K2283" t="s">
        <v>16</v>
      </c>
      <c r="L2283" t="s">
        <v>1</v>
      </c>
      <c r="M2283" t="s">
        <v>910</v>
      </c>
      <c r="N2283" t="s">
        <v>517</v>
      </c>
      <c r="O2283" t="s">
        <v>524</v>
      </c>
      <c r="P2283" t="s">
        <v>520</v>
      </c>
      <c r="Q2283" t="s">
        <v>518</v>
      </c>
      <c r="R2283" t="s">
        <v>520</v>
      </c>
      <c r="S2283" t="s">
        <v>518</v>
      </c>
      <c r="T2283" t="s">
        <v>521</v>
      </c>
      <c r="U2283" s="2">
        <f>DATE(IF(MONTH(Table__._SQL2014_QLTS17_DW_DimDate[[#This Row],[Ngay]])&lt;11,YEAR(Table__._SQL2014_QLTS17_DW_DimDate[[#This Row],[Ngay]])-1, YEAR(Table__._SQL2014_QLTS17_DW_DimDate[[#This Row],[Ngay]])),11,1)</f>
        <v>42309</v>
      </c>
      <c r="V2283" s="2">
        <f>DATE(YEAR(Table__._SQL2014_QLTS17_DW_DimDate[[#This Row],[NgayBatDauMuaVu]])+1, 10,31)</f>
        <v>42674</v>
      </c>
      <c r="W2283" s="3">
        <f>Table__._SQL2014_QLTS17_DW_DimDate[[#This Row],[Ngay]]-Table__._SQL2014_QLTS17_DW_DimDate[[#This Row],[NgayBatDauMuaVu]]+1</f>
        <v>152</v>
      </c>
      <c r="X2283">
        <f>INT((Table__._SQL2014_QLTS17_DW_DimDate[[#This Row],[NgayMuaVu]]-1)/7)+1</f>
        <v>22</v>
      </c>
      <c r="Y2283" t="str">
        <f>"Tuần " &amp;Table__._SQL2014_QLTS17_DW_DimDate[[#This Row],[TuanMuaVu]] &amp; " năm " &amp;Table__._SQL2014_QLTS17_DW_DimDate[[#This Row],[NamMuaVuStr]]</f>
        <v>Tuần 22 năm 2015-2016</v>
      </c>
      <c r="Z2283">
        <f>YEAR(Table__._SQL2014_QLTS17_DW_DimDate[[#This Row],[NgayBatDauMuaVu]])</f>
        <v>2015</v>
      </c>
      <c r="AA2283" t="str">
        <f>YEAR(Table__._SQL2014_QLTS17_DW_DimDate[[#This Row],[NgayBatDauMuaVu]]) &amp;"-"&amp;YEAR(Table__._SQL2014_QLTS17_DW_DimDate[[#This Row],[NgayKetThucMuaVu]])</f>
        <v>2015-2016</v>
      </c>
      <c r="AB2283">
        <f>YEAR(Table__._SQL2014_QLTS17_DW_DimDate[[#This Row],[NgayBatDauMuaVu]])</f>
        <v>2015</v>
      </c>
      <c r="AC2283">
        <f>YEAR(Table__._SQL2014_QLTS17_DW_DimDate[[#This Row],[NgayKetThucMuaVu]])</f>
        <v>2016</v>
      </c>
    </row>
    <row r="2284" spans="1:29">
      <c r="A2284">
        <v>20160401</v>
      </c>
      <c r="B2284" s="1">
        <v>42461</v>
      </c>
      <c r="C2284" t="s">
        <v>1</v>
      </c>
      <c r="D2284" t="s">
        <v>891</v>
      </c>
      <c r="E2284" t="s">
        <v>2</v>
      </c>
      <c r="F2284" t="s">
        <v>106</v>
      </c>
      <c r="G2284" t="s">
        <v>1</v>
      </c>
      <c r="H2284" t="s">
        <v>23</v>
      </c>
      <c r="I2284" t="s">
        <v>12</v>
      </c>
      <c r="J2284" t="s">
        <v>901</v>
      </c>
      <c r="K2284" t="s">
        <v>1</v>
      </c>
      <c r="L2284" t="s">
        <v>13</v>
      </c>
      <c r="M2284" t="s">
        <v>911</v>
      </c>
      <c r="N2284" t="s">
        <v>517</v>
      </c>
      <c r="O2284" t="s">
        <v>525</v>
      </c>
      <c r="P2284" t="s">
        <v>526</v>
      </c>
      <c r="Q2284" t="s">
        <v>525</v>
      </c>
      <c r="R2284" t="s">
        <v>527</v>
      </c>
      <c r="S2284" t="s">
        <v>518</v>
      </c>
      <c r="T2284" t="s">
        <v>521</v>
      </c>
      <c r="U2284" s="2">
        <f>DATE(IF(MONTH(Table__._SQL2014_QLTS17_DW_DimDate[[#This Row],[Ngay]])&lt;11,YEAR(Table__._SQL2014_QLTS17_DW_DimDate[[#This Row],[Ngay]])-1, YEAR(Table__._SQL2014_QLTS17_DW_DimDate[[#This Row],[Ngay]])),11,1)</f>
        <v>42309</v>
      </c>
      <c r="V2284" s="2">
        <f>DATE(YEAR(Table__._SQL2014_QLTS17_DW_DimDate[[#This Row],[NgayBatDauMuaVu]])+1, 10,31)</f>
        <v>42674</v>
      </c>
      <c r="W2284" s="3">
        <f>Table__._SQL2014_QLTS17_DW_DimDate[[#This Row],[Ngay]]-Table__._SQL2014_QLTS17_DW_DimDate[[#This Row],[NgayBatDauMuaVu]]+1</f>
        <v>153</v>
      </c>
      <c r="X2284">
        <f>INT((Table__._SQL2014_QLTS17_DW_DimDate[[#This Row],[NgayMuaVu]]-1)/7)+1</f>
        <v>22</v>
      </c>
      <c r="Y2284" t="str">
        <f>"Tuần " &amp;Table__._SQL2014_QLTS17_DW_DimDate[[#This Row],[TuanMuaVu]] &amp; " năm " &amp;Table__._SQL2014_QLTS17_DW_DimDate[[#This Row],[NamMuaVuStr]]</f>
        <v>Tuần 22 năm 2015-2016</v>
      </c>
      <c r="Z2284">
        <f>YEAR(Table__._SQL2014_QLTS17_DW_DimDate[[#This Row],[NgayBatDauMuaVu]])</f>
        <v>2015</v>
      </c>
      <c r="AA2284" t="str">
        <f>YEAR(Table__._SQL2014_QLTS17_DW_DimDate[[#This Row],[NgayBatDauMuaVu]]) &amp;"-"&amp;YEAR(Table__._SQL2014_QLTS17_DW_DimDate[[#This Row],[NgayKetThucMuaVu]])</f>
        <v>2015-2016</v>
      </c>
      <c r="AB2284">
        <f>YEAR(Table__._SQL2014_QLTS17_DW_DimDate[[#This Row],[NgayBatDauMuaVu]])</f>
        <v>2015</v>
      </c>
      <c r="AC2284">
        <f>YEAR(Table__._SQL2014_QLTS17_DW_DimDate[[#This Row],[NgayKetThucMuaVu]])</f>
        <v>2016</v>
      </c>
    </row>
    <row r="2285" spans="1:29">
      <c r="A2285">
        <v>20160402</v>
      </c>
      <c r="B2285" s="1">
        <v>42462</v>
      </c>
      <c r="C2285" t="s">
        <v>13</v>
      </c>
      <c r="D2285" t="s">
        <v>892</v>
      </c>
      <c r="E2285" t="s">
        <v>14</v>
      </c>
      <c r="F2285" t="s">
        <v>107</v>
      </c>
      <c r="G2285" t="s">
        <v>1</v>
      </c>
      <c r="H2285" t="s">
        <v>23</v>
      </c>
      <c r="I2285" t="s">
        <v>12</v>
      </c>
      <c r="J2285" t="s">
        <v>901</v>
      </c>
      <c r="K2285" t="s">
        <v>1</v>
      </c>
      <c r="L2285" t="s">
        <v>13</v>
      </c>
      <c r="M2285" t="s">
        <v>911</v>
      </c>
      <c r="N2285" t="s">
        <v>517</v>
      </c>
      <c r="O2285" t="s">
        <v>525</v>
      </c>
      <c r="P2285" t="s">
        <v>526</v>
      </c>
      <c r="Q2285" t="s">
        <v>525</v>
      </c>
      <c r="R2285" t="s">
        <v>527</v>
      </c>
      <c r="S2285" t="s">
        <v>518</v>
      </c>
      <c r="T2285" t="s">
        <v>521</v>
      </c>
      <c r="U2285" s="2">
        <f>DATE(IF(MONTH(Table__._SQL2014_QLTS17_DW_DimDate[[#This Row],[Ngay]])&lt;11,YEAR(Table__._SQL2014_QLTS17_DW_DimDate[[#This Row],[Ngay]])-1, YEAR(Table__._SQL2014_QLTS17_DW_DimDate[[#This Row],[Ngay]])),11,1)</f>
        <v>42309</v>
      </c>
      <c r="V2285" s="2">
        <f>DATE(YEAR(Table__._SQL2014_QLTS17_DW_DimDate[[#This Row],[NgayBatDauMuaVu]])+1, 10,31)</f>
        <v>42674</v>
      </c>
      <c r="W2285" s="3">
        <f>Table__._SQL2014_QLTS17_DW_DimDate[[#This Row],[Ngay]]-Table__._SQL2014_QLTS17_DW_DimDate[[#This Row],[NgayBatDauMuaVu]]+1</f>
        <v>154</v>
      </c>
      <c r="X2285">
        <f>INT((Table__._SQL2014_QLTS17_DW_DimDate[[#This Row],[NgayMuaVu]]-1)/7)+1</f>
        <v>22</v>
      </c>
      <c r="Y2285" t="str">
        <f>"Tuần " &amp;Table__._SQL2014_QLTS17_DW_DimDate[[#This Row],[TuanMuaVu]] &amp; " năm " &amp;Table__._SQL2014_QLTS17_DW_DimDate[[#This Row],[NamMuaVuStr]]</f>
        <v>Tuần 22 năm 2015-2016</v>
      </c>
      <c r="Z2285">
        <f>YEAR(Table__._SQL2014_QLTS17_DW_DimDate[[#This Row],[NgayBatDauMuaVu]])</f>
        <v>2015</v>
      </c>
      <c r="AA2285" t="str">
        <f>YEAR(Table__._SQL2014_QLTS17_DW_DimDate[[#This Row],[NgayBatDauMuaVu]]) &amp;"-"&amp;YEAR(Table__._SQL2014_QLTS17_DW_DimDate[[#This Row],[NgayKetThucMuaVu]])</f>
        <v>2015-2016</v>
      </c>
      <c r="AB2285">
        <f>YEAR(Table__._SQL2014_QLTS17_DW_DimDate[[#This Row],[NgayBatDauMuaVu]])</f>
        <v>2015</v>
      </c>
      <c r="AC2285">
        <f>YEAR(Table__._SQL2014_QLTS17_DW_DimDate[[#This Row],[NgayKetThucMuaVu]])</f>
        <v>2016</v>
      </c>
    </row>
    <row r="2286" spans="1:29">
      <c r="A2286">
        <v>20160403</v>
      </c>
      <c r="B2286" s="1">
        <v>42463</v>
      </c>
      <c r="C2286" t="s">
        <v>16</v>
      </c>
      <c r="D2286" t="s">
        <v>893</v>
      </c>
      <c r="E2286" t="s">
        <v>1</v>
      </c>
      <c r="F2286" t="s">
        <v>108</v>
      </c>
      <c r="G2286" t="s">
        <v>13</v>
      </c>
      <c r="H2286" t="s">
        <v>24</v>
      </c>
      <c r="I2286" t="s">
        <v>12</v>
      </c>
      <c r="J2286" t="s">
        <v>901</v>
      </c>
      <c r="K2286" t="s">
        <v>1</v>
      </c>
      <c r="L2286" t="s">
        <v>13</v>
      </c>
      <c r="M2286" t="s">
        <v>911</v>
      </c>
      <c r="N2286" t="s">
        <v>517</v>
      </c>
      <c r="O2286" t="s">
        <v>525</v>
      </c>
      <c r="P2286" t="s">
        <v>526</v>
      </c>
      <c r="Q2286" t="s">
        <v>525</v>
      </c>
      <c r="R2286" t="s">
        <v>527</v>
      </c>
      <c r="S2286" t="s">
        <v>518</v>
      </c>
      <c r="T2286" t="s">
        <v>521</v>
      </c>
      <c r="U2286" s="2">
        <f>DATE(IF(MONTH(Table__._SQL2014_QLTS17_DW_DimDate[[#This Row],[Ngay]])&lt;11,YEAR(Table__._SQL2014_QLTS17_DW_DimDate[[#This Row],[Ngay]])-1, YEAR(Table__._SQL2014_QLTS17_DW_DimDate[[#This Row],[Ngay]])),11,1)</f>
        <v>42309</v>
      </c>
      <c r="V2286" s="2">
        <f>DATE(YEAR(Table__._SQL2014_QLTS17_DW_DimDate[[#This Row],[NgayBatDauMuaVu]])+1, 10,31)</f>
        <v>42674</v>
      </c>
      <c r="W2286" s="3">
        <f>Table__._SQL2014_QLTS17_DW_DimDate[[#This Row],[Ngay]]-Table__._SQL2014_QLTS17_DW_DimDate[[#This Row],[NgayBatDauMuaVu]]+1</f>
        <v>155</v>
      </c>
      <c r="X2286">
        <f>INT((Table__._SQL2014_QLTS17_DW_DimDate[[#This Row],[NgayMuaVu]]-1)/7)+1</f>
        <v>23</v>
      </c>
      <c r="Y2286" t="str">
        <f>"Tuần " &amp;Table__._SQL2014_QLTS17_DW_DimDate[[#This Row],[TuanMuaVu]] &amp; " năm " &amp;Table__._SQL2014_QLTS17_DW_DimDate[[#This Row],[NamMuaVuStr]]</f>
        <v>Tuần 23 năm 2015-2016</v>
      </c>
      <c r="Z2286">
        <f>YEAR(Table__._SQL2014_QLTS17_DW_DimDate[[#This Row],[NgayBatDauMuaVu]])</f>
        <v>2015</v>
      </c>
      <c r="AA2286" t="str">
        <f>YEAR(Table__._SQL2014_QLTS17_DW_DimDate[[#This Row],[NgayBatDauMuaVu]]) &amp;"-"&amp;YEAR(Table__._SQL2014_QLTS17_DW_DimDate[[#This Row],[NgayKetThucMuaVu]])</f>
        <v>2015-2016</v>
      </c>
      <c r="AB2286">
        <f>YEAR(Table__._SQL2014_QLTS17_DW_DimDate[[#This Row],[NgayBatDauMuaVu]])</f>
        <v>2015</v>
      </c>
      <c r="AC2286">
        <f>YEAR(Table__._SQL2014_QLTS17_DW_DimDate[[#This Row],[NgayKetThucMuaVu]])</f>
        <v>2016</v>
      </c>
    </row>
    <row r="2287" spans="1:29">
      <c r="A2287">
        <v>20160404</v>
      </c>
      <c r="B2287" s="1">
        <v>42464</v>
      </c>
      <c r="C2287" t="s">
        <v>12</v>
      </c>
      <c r="D2287" t="s">
        <v>894</v>
      </c>
      <c r="E2287" t="s">
        <v>13</v>
      </c>
      <c r="F2287" t="s">
        <v>110</v>
      </c>
      <c r="G2287" t="s">
        <v>13</v>
      </c>
      <c r="H2287" t="s">
        <v>24</v>
      </c>
      <c r="I2287" t="s">
        <v>12</v>
      </c>
      <c r="J2287" t="s">
        <v>901</v>
      </c>
      <c r="K2287" t="s">
        <v>1</v>
      </c>
      <c r="L2287" t="s">
        <v>13</v>
      </c>
      <c r="M2287" t="s">
        <v>911</v>
      </c>
      <c r="N2287" t="s">
        <v>517</v>
      </c>
      <c r="O2287" t="s">
        <v>525</v>
      </c>
      <c r="P2287" t="s">
        <v>526</v>
      </c>
      <c r="Q2287" t="s">
        <v>525</v>
      </c>
      <c r="R2287" t="s">
        <v>527</v>
      </c>
      <c r="S2287" t="s">
        <v>518</v>
      </c>
      <c r="T2287" t="s">
        <v>521</v>
      </c>
      <c r="U2287" s="2">
        <f>DATE(IF(MONTH(Table__._SQL2014_QLTS17_DW_DimDate[[#This Row],[Ngay]])&lt;11,YEAR(Table__._SQL2014_QLTS17_DW_DimDate[[#This Row],[Ngay]])-1, YEAR(Table__._SQL2014_QLTS17_DW_DimDate[[#This Row],[Ngay]])),11,1)</f>
        <v>42309</v>
      </c>
      <c r="V2287" s="2">
        <f>DATE(YEAR(Table__._SQL2014_QLTS17_DW_DimDate[[#This Row],[NgayBatDauMuaVu]])+1, 10,31)</f>
        <v>42674</v>
      </c>
      <c r="W2287" s="3">
        <f>Table__._SQL2014_QLTS17_DW_DimDate[[#This Row],[Ngay]]-Table__._SQL2014_QLTS17_DW_DimDate[[#This Row],[NgayBatDauMuaVu]]+1</f>
        <v>156</v>
      </c>
      <c r="X2287">
        <f>INT((Table__._SQL2014_QLTS17_DW_DimDate[[#This Row],[NgayMuaVu]]-1)/7)+1</f>
        <v>23</v>
      </c>
      <c r="Y2287" t="str">
        <f>"Tuần " &amp;Table__._SQL2014_QLTS17_DW_DimDate[[#This Row],[TuanMuaVu]] &amp; " năm " &amp;Table__._SQL2014_QLTS17_DW_DimDate[[#This Row],[NamMuaVuStr]]</f>
        <v>Tuần 23 năm 2015-2016</v>
      </c>
      <c r="Z2287">
        <f>YEAR(Table__._SQL2014_QLTS17_DW_DimDate[[#This Row],[NgayBatDauMuaVu]])</f>
        <v>2015</v>
      </c>
      <c r="AA2287" t="str">
        <f>YEAR(Table__._SQL2014_QLTS17_DW_DimDate[[#This Row],[NgayBatDauMuaVu]]) &amp;"-"&amp;YEAR(Table__._SQL2014_QLTS17_DW_DimDate[[#This Row],[NgayKetThucMuaVu]])</f>
        <v>2015-2016</v>
      </c>
      <c r="AB2287">
        <f>YEAR(Table__._SQL2014_QLTS17_DW_DimDate[[#This Row],[NgayBatDauMuaVu]])</f>
        <v>2015</v>
      </c>
      <c r="AC2287">
        <f>YEAR(Table__._SQL2014_QLTS17_DW_DimDate[[#This Row],[NgayKetThucMuaVu]])</f>
        <v>2016</v>
      </c>
    </row>
    <row r="2288" spans="1:29">
      <c r="A2288">
        <v>20160405</v>
      </c>
      <c r="B2288" s="1">
        <v>42465</v>
      </c>
      <c r="C2288" t="s">
        <v>3</v>
      </c>
      <c r="D2288" t="s">
        <v>895</v>
      </c>
      <c r="E2288" t="s">
        <v>16</v>
      </c>
      <c r="F2288" t="s">
        <v>111</v>
      </c>
      <c r="G2288" t="s">
        <v>13</v>
      </c>
      <c r="H2288" t="s">
        <v>24</v>
      </c>
      <c r="I2288" t="s">
        <v>12</v>
      </c>
      <c r="J2288" t="s">
        <v>901</v>
      </c>
      <c r="K2288" t="s">
        <v>1</v>
      </c>
      <c r="L2288" t="s">
        <v>13</v>
      </c>
      <c r="M2288" t="s">
        <v>911</v>
      </c>
      <c r="N2288" t="s">
        <v>517</v>
      </c>
      <c r="O2288" t="s">
        <v>525</v>
      </c>
      <c r="P2288" t="s">
        <v>526</v>
      </c>
      <c r="Q2288" t="s">
        <v>525</v>
      </c>
      <c r="R2288" t="s">
        <v>527</v>
      </c>
      <c r="S2288" t="s">
        <v>518</v>
      </c>
      <c r="T2288" t="s">
        <v>521</v>
      </c>
      <c r="U2288" s="2">
        <f>DATE(IF(MONTH(Table__._SQL2014_QLTS17_DW_DimDate[[#This Row],[Ngay]])&lt;11,YEAR(Table__._SQL2014_QLTS17_DW_DimDate[[#This Row],[Ngay]])-1, YEAR(Table__._SQL2014_QLTS17_DW_DimDate[[#This Row],[Ngay]])),11,1)</f>
        <v>42309</v>
      </c>
      <c r="V2288" s="2">
        <f>DATE(YEAR(Table__._SQL2014_QLTS17_DW_DimDate[[#This Row],[NgayBatDauMuaVu]])+1, 10,31)</f>
        <v>42674</v>
      </c>
      <c r="W2288" s="3">
        <f>Table__._SQL2014_QLTS17_DW_DimDate[[#This Row],[Ngay]]-Table__._SQL2014_QLTS17_DW_DimDate[[#This Row],[NgayBatDauMuaVu]]+1</f>
        <v>157</v>
      </c>
      <c r="X2288">
        <f>INT((Table__._SQL2014_QLTS17_DW_DimDate[[#This Row],[NgayMuaVu]]-1)/7)+1</f>
        <v>23</v>
      </c>
      <c r="Y2288" t="str">
        <f>"Tuần " &amp;Table__._SQL2014_QLTS17_DW_DimDate[[#This Row],[TuanMuaVu]] &amp; " năm " &amp;Table__._SQL2014_QLTS17_DW_DimDate[[#This Row],[NamMuaVuStr]]</f>
        <v>Tuần 23 năm 2015-2016</v>
      </c>
      <c r="Z2288">
        <f>YEAR(Table__._SQL2014_QLTS17_DW_DimDate[[#This Row],[NgayBatDauMuaVu]])</f>
        <v>2015</v>
      </c>
      <c r="AA2288" t="str">
        <f>YEAR(Table__._SQL2014_QLTS17_DW_DimDate[[#This Row],[NgayBatDauMuaVu]]) &amp;"-"&amp;YEAR(Table__._SQL2014_QLTS17_DW_DimDate[[#This Row],[NgayKetThucMuaVu]])</f>
        <v>2015-2016</v>
      </c>
      <c r="AB2288">
        <f>YEAR(Table__._SQL2014_QLTS17_DW_DimDate[[#This Row],[NgayBatDauMuaVu]])</f>
        <v>2015</v>
      </c>
      <c r="AC2288">
        <f>YEAR(Table__._SQL2014_QLTS17_DW_DimDate[[#This Row],[NgayKetThucMuaVu]])</f>
        <v>2016</v>
      </c>
    </row>
    <row r="2289" spans="1:29">
      <c r="A2289">
        <v>20160406</v>
      </c>
      <c r="B2289" s="1">
        <v>42466</v>
      </c>
      <c r="C2289" t="s">
        <v>2</v>
      </c>
      <c r="D2289" t="s">
        <v>896</v>
      </c>
      <c r="E2289" t="s">
        <v>12</v>
      </c>
      <c r="F2289" t="s">
        <v>112</v>
      </c>
      <c r="G2289" t="s">
        <v>13</v>
      </c>
      <c r="H2289" t="s">
        <v>24</v>
      </c>
      <c r="I2289" t="s">
        <v>12</v>
      </c>
      <c r="J2289" t="s">
        <v>901</v>
      </c>
      <c r="K2289" t="s">
        <v>1</v>
      </c>
      <c r="L2289" t="s">
        <v>13</v>
      </c>
      <c r="M2289" t="s">
        <v>911</v>
      </c>
      <c r="N2289" t="s">
        <v>517</v>
      </c>
      <c r="O2289" t="s">
        <v>525</v>
      </c>
      <c r="P2289" t="s">
        <v>526</v>
      </c>
      <c r="Q2289" t="s">
        <v>525</v>
      </c>
      <c r="R2289" t="s">
        <v>527</v>
      </c>
      <c r="S2289" t="s">
        <v>518</v>
      </c>
      <c r="T2289" t="s">
        <v>521</v>
      </c>
      <c r="U2289" s="2">
        <f>DATE(IF(MONTH(Table__._SQL2014_QLTS17_DW_DimDate[[#This Row],[Ngay]])&lt;11,YEAR(Table__._SQL2014_QLTS17_DW_DimDate[[#This Row],[Ngay]])-1, YEAR(Table__._SQL2014_QLTS17_DW_DimDate[[#This Row],[Ngay]])),11,1)</f>
        <v>42309</v>
      </c>
      <c r="V2289" s="2">
        <f>DATE(YEAR(Table__._SQL2014_QLTS17_DW_DimDate[[#This Row],[NgayBatDauMuaVu]])+1, 10,31)</f>
        <v>42674</v>
      </c>
      <c r="W2289" s="3">
        <f>Table__._SQL2014_QLTS17_DW_DimDate[[#This Row],[Ngay]]-Table__._SQL2014_QLTS17_DW_DimDate[[#This Row],[NgayBatDauMuaVu]]+1</f>
        <v>158</v>
      </c>
      <c r="X2289">
        <f>INT((Table__._SQL2014_QLTS17_DW_DimDate[[#This Row],[NgayMuaVu]]-1)/7)+1</f>
        <v>23</v>
      </c>
      <c r="Y2289" t="str">
        <f>"Tuần " &amp;Table__._SQL2014_QLTS17_DW_DimDate[[#This Row],[TuanMuaVu]] &amp; " năm " &amp;Table__._SQL2014_QLTS17_DW_DimDate[[#This Row],[NamMuaVuStr]]</f>
        <v>Tuần 23 năm 2015-2016</v>
      </c>
      <c r="Z2289">
        <f>YEAR(Table__._SQL2014_QLTS17_DW_DimDate[[#This Row],[NgayBatDauMuaVu]])</f>
        <v>2015</v>
      </c>
      <c r="AA2289" t="str">
        <f>YEAR(Table__._SQL2014_QLTS17_DW_DimDate[[#This Row],[NgayBatDauMuaVu]]) &amp;"-"&amp;YEAR(Table__._SQL2014_QLTS17_DW_DimDate[[#This Row],[NgayKetThucMuaVu]])</f>
        <v>2015-2016</v>
      </c>
      <c r="AB2289">
        <f>YEAR(Table__._SQL2014_QLTS17_DW_DimDate[[#This Row],[NgayBatDauMuaVu]])</f>
        <v>2015</v>
      </c>
      <c r="AC2289">
        <f>YEAR(Table__._SQL2014_QLTS17_DW_DimDate[[#This Row],[NgayKetThucMuaVu]])</f>
        <v>2016</v>
      </c>
    </row>
    <row r="2290" spans="1:29">
      <c r="A2290">
        <v>20160407</v>
      </c>
      <c r="B2290" s="1">
        <v>42467</v>
      </c>
      <c r="C2290" t="s">
        <v>14</v>
      </c>
      <c r="D2290" t="s">
        <v>897</v>
      </c>
      <c r="E2290" t="s">
        <v>3</v>
      </c>
      <c r="F2290" t="s">
        <v>113</v>
      </c>
      <c r="G2290" t="s">
        <v>13</v>
      </c>
      <c r="H2290" t="s">
        <v>24</v>
      </c>
      <c r="I2290" t="s">
        <v>12</v>
      </c>
      <c r="J2290" t="s">
        <v>901</v>
      </c>
      <c r="K2290" t="s">
        <v>1</v>
      </c>
      <c r="L2290" t="s">
        <v>13</v>
      </c>
      <c r="M2290" t="s">
        <v>911</v>
      </c>
      <c r="N2290" t="s">
        <v>517</v>
      </c>
      <c r="O2290" t="s">
        <v>525</v>
      </c>
      <c r="P2290" t="s">
        <v>526</v>
      </c>
      <c r="Q2290" t="s">
        <v>525</v>
      </c>
      <c r="R2290" t="s">
        <v>527</v>
      </c>
      <c r="S2290" t="s">
        <v>518</v>
      </c>
      <c r="T2290" t="s">
        <v>521</v>
      </c>
      <c r="U2290" s="2">
        <f>DATE(IF(MONTH(Table__._SQL2014_QLTS17_DW_DimDate[[#This Row],[Ngay]])&lt;11,YEAR(Table__._SQL2014_QLTS17_DW_DimDate[[#This Row],[Ngay]])-1, YEAR(Table__._SQL2014_QLTS17_DW_DimDate[[#This Row],[Ngay]])),11,1)</f>
        <v>42309</v>
      </c>
      <c r="V2290" s="2">
        <f>DATE(YEAR(Table__._SQL2014_QLTS17_DW_DimDate[[#This Row],[NgayBatDauMuaVu]])+1, 10,31)</f>
        <v>42674</v>
      </c>
      <c r="W2290" s="3">
        <f>Table__._SQL2014_QLTS17_DW_DimDate[[#This Row],[Ngay]]-Table__._SQL2014_QLTS17_DW_DimDate[[#This Row],[NgayBatDauMuaVu]]+1</f>
        <v>159</v>
      </c>
      <c r="X2290">
        <f>INT((Table__._SQL2014_QLTS17_DW_DimDate[[#This Row],[NgayMuaVu]]-1)/7)+1</f>
        <v>23</v>
      </c>
      <c r="Y2290" t="str">
        <f>"Tuần " &amp;Table__._SQL2014_QLTS17_DW_DimDate[[#This Row],[TuanMuaVu]] &amp; " năm " &amp;Table__._SQL2014_QLTS17_DW_DimDate[[#This Row],[NamMuaVuStr]]</f>
        <v>Tuần 23 năm 2015-2016</v>
      </c>
      <c r="Z2290">
        <f>YEAR(Table__._SQL2014_QLTS17_DW_DimDate[[#This Row],[NgayBatDauMuaVu]])</f>
        <v>2015</v>
      </c>
      <c r="AA2290" t="str">
        <f>YEAR(Table__._SQL2014_QLTS17_DW_DimDate[[#This Row],[NgayBatDauMuaVu]]) &amp;"-"&amp;YEAR(Table__._SQL2014_QLTS17_DW_DimDate[[#This Row],[NgayKetThucMuaVu]])</f>
        <v>2015-2016</v>
      </c>
      <c r="AB2290">
        <f>YEAR(Table__._SQL2014_QLTS17_DW_DimDate[[#This Row],[NgayBatDauMuaVu]])</f>
        <v>2015</v>
      </c>
      <c r="AC2290">
        <f>YEAR(Table__._SQL2014_QLTS17_DW_DimDate[[#This Row],[NgayKetThucMuaVu]])</f>
        <v>2016</v>
      </c>
    </row>
    <row r="2291" spans="1:29">
      <c r="A2291">
        <v>20160408</v>
      </c>
      <c r="B2291" s="1">
        <v>42468</v>
      </c>
      <c r="C2291" t="s">
        <v>18</v>
      </c>
      <c r="D2291" t="s">
        <v>891</v>
      </c>
      <c r="E2291" t="s">
        <v>2</v>
      </c>
      <c r="F2291" t="s">
        <v>114</v>
      </c>
      <c r="G2291" t="s">
        <v>13</v>
      </c>
      <c r="H2291" t="s">
        <v>24</v>
      </c>
      <c r="I2291" t="s">
        <v>12</v>
      </c>
      <c r="J2291" t="s">
        <v>901</v>
      </c>
      <c r="K2291" t="s">
        <v>1</v>
      </c>
      <c r="L2291" t="s">
        <v>13</v>
      </c>
      <c r="M2291" t="s">
        <v>911</v>
      </c>
      <c r="N2291" t="s">
        <v>517</v>
      </c>
      <c r="O2291" t="s">
        <v>525</v>
      </c>
      <c r="P2291" t="s">
        <v>526</v>
      </c>
      <c r="Q2291" t="s">
        <v>525</v>
      </c>
      <c r="R2291" t="s">
        <v>527</v>
      </c>
      <c r="S2291" t="s">
        <v>518</v>
      </c>
      <c r="T2291" t="s">
        <v>521</v>
      </c>
      <c r="U2291" s="2">
        <f>DATE(IF(MONTH(Table__._SQL2014_QLTS17_DW_DimDate[[#This Row],[Ngay]])&lt;11,YEAR(Table__._SQL2014_QLTS17_DW_DimDate[[#This Row],[Ngay]])-1, YEAR(Table__._SQL2014_QLTS17_DW_DimDate[[#This Row],[Ngay]])),11,1)</f>
        <v>42309</v>
      </c>
      <c r="V2291" s="2">
        <f>DATE(YEAR(Table__._SQL2014_QLTS17_DW_DimDate[[#This Row],[NgayBatDauMuaVu]])+1, 10,31)</f>
        <v>42674</v>
      </c>
      <c r="W2291" s="3">
        <f>Table__._SQL2014_QLTS17_DW_DimDate[[#This Row],[Ngay]]-Table__._SQL2014_QLTS17_DW_DimDate[[#This Row],[NgayBatDauMuaVu]]+1</f>
        <v>160</v>
      </c>
      <c r="X2291">
        <f>INT((Table__._SQL2014_QLTS17_DW_DimDate[[#This Row],[NgayMuaVu]]-1)/7)+1</f>
        <v>23</v>
      </c>
      <c r="Y2291" t="str">
        <f>"Tuần " &amp;Table__._SQL2014_QLTS17_DW_DimDate[[#This Row],[TuanMuaVu]] &amp; " năm " &amp;Table__._SQL2014_QLTS17_DW_DimDate[[#This Row],[NamMuaVuStr]]</f>
        <v>Tuần 23 năm 2015-2016</v>
      </c>
      <c r="Z2291">
        <f>YEAR(Table__._SQL2014_QLTS17_DW_DimDate[[#This Row],[NgayBatDauMuaVu]])</f>
        <v>2015</v>
      </c>
      <c r="AA2291" t="str">
        <f>YEAR(Table__._SQL2014_QLTS17_DW_DimDate[[#This Row],[NgayBatDauMuaVu]]) &amp;"-"&amp;YEAR(Table__._SQL2014_QLTS17_DW_DimDate[[#This Row],[NgayKetThucMuaVu]])</f>
        <v>2015-2016</v>
      </c>
      <c r="AB2291">
        <f>YEAR(Table__._SQL2014_QLTS17_DW_DimDate[[#This Row],[NgayBatDauMuaVu]])</f>
        <v>2015</v>
      </c>
      <c r="AC2291">
        <f>YEAR(Table__._SQL2014_QLTS17_DW_DimDate[[#This Row],[NgayKetThucMuaVu]])</f>
        <v>2016</v>
      </c>
    </row>
    <row r="2292" spans="1:29">
      <c r="A2292">
        <v>20160409</v>
      </c>
      <c r="B2292" s="1">
        <v>42469</v>
      </c>
      <c r="C2292" t="s">
        <v>19</v>
      </c>
      <c r="D2292" t="s">
        <v>892</v>
      </c>
      <c r="E2292" t="s">
        <v>14</v>
      </c>
      <c r="F2292" t="s">
        <v>115</v>
      </c>
      <c r="G2292" t="s">
        <v>13</v>
      </c>
      <c r="H2292" t="s">
        <v>24</v>
      </c>
      <c r="I2292" t="s">
        <v>12</v>
      </c>
      <c r="J2292" t="s">
        <v>901</v>
      </c>
      <c r="K2292" t="s">
        <v>1</v>
      </c>
      <c r="L2292" t="s">
        <v>13</v>
      </c>
      <c r="M2292" t="s">
        <v>911</v>
      </c>
      <c r="N2292" t="s">
        <v>517</v>
      </c>
      <c r="O2292" t="s">
        <v>525</v>
      </c>
      <c r="P2292" t="s">
        <v>526</v>
      </c>
      <c r="Q2292" t="s">
        <v>525</v>
      </c>
      <c r="R2292" t="s">
        <v>527</v>
      </c>
      <c r="S2292" t="s">
        <v>518</v>
      </c>
      <c r="T2292" t="s">
        <v>521</v>
      </c>
      <c r="U2292" s="2">
        <f>DATE(IF(MONTH(Table__._SQL2014_QLTS17_DW_DimDate[[#This Row],[Ngay]])&lt;11,YEAR(Table__._SQL2014_QLTS17_DW_DimDate[[#This Row],[Ngay]])-1, YEAR(Table__._SQL2014_QLTS17_DW_DimDate[[#This Row],[Ngay]])),11,1)</f>
        <v>42309</v>
      </c>
      <c r="V2292" s="2">
        <f>DATE(YEAR(Table__._SQL2014_QLTS17_DW_DimDate[[#This Row],[NgayBatDauMuaVu]])+1, 10,31)</f>
        <v>42674</v>
      </c>
      <c r="W2292" s="3">
        <f>Table__._SQL2014_QLTS17_DW_DimDate[[#This Row],[Ngay]]-Table__._SQL2014_QLTS17_DW_DimDate[[#This Row],[NgayBatDauMuaVu]]+1</f>
        <v>161</v>
      </c>
      <c r="X2292">
        <f>INT((Table__._SQL2014_QLTS17_DW_DimDate[[#This Row],[NgayMuaVu]]-1)/7)+1</f>
        <v>23</v>
      </c>
      <c r="Y2292" t="str">
        <f>"Tuần " &amp;Table__._SQL2014_QLTS17_DW_DimDate[[#This Row],[TuanMuaVu]] &amp; " năm " &amp;Table__._SQL2014_QLTS17_DW_DimDate[[#This Row],[NamMuaVuStr]]</f>
        <v>Tuần 23 năm 2015-2016</v>
      </c>
      <c r="Z2292">
        <f>YEAR(Table__._SQL2014_QLTS17_DW_DimDate[[#This Row],[NgayBatDauMuaVu]])</f>
        <v>2015</v>
      </c>
      <c r="AA2292" t="str">
        <f>YEAR(Table__._SQL2014_QLTS17_DW_DimDate[[#This Row],[NgayBatDauMuaVu]]) &amp;"-"&amp;YEAR(Table__._SQL2014_QLTS17_DW_DimDate[[#This Row],[NgayKetThucMuaVu]])</f>
        <v>2015-2016</v>
      </c>
      <c r="AB2292">
        <f>YEAR(Table__._SQL2014_QLTS17_DW_DimDate[[#This Row],[NgayBatDauMuaVu]])</f>
        <v>2015</v>
      </c>
      <c r="AC2292">
        <f>YEAR(Table__._SQL2014_QLTS17_DW_DimDate[[#This Row],[NgayKetThucMuaVu]])</f>
        <v>2016</v>
      </c>
    </row>
    <row r="2293" spans="1:29">
      <c r="A2293">
        <v>20160410</v>
      </c>
      <c r="B2293" s="1">
        <v>42470</v>
      </c>
      <c r="C2293" t="s">
        <v>20</v>
      </c>
      <c r="D2293" t="s">
        <v>893</v>
      </c>
      <c r="E2293" t="s">
        <v>1</v>
      </c>
      <c r="F2293" t="s">
        <v>116</v>
      </c>
      <c r="G2293" t="s">
        <v>16</v>
      </c>
      <c r="H2293" t="s">
        <v>25</v>
      </c>
      <c r="I2293" t="s">
        <v>12</v>
      </c>
      <c r="J2293" t="s">
        <v>901</v>
      </c>
      <c r="K2293" t="s">
        <v>1</v>
      </c>
      <c r="L2293" t="s">
        <v>13</v>
      </c>
      <c r="M2293" t="s">
        <v>911</v>
      </c>
      <c r="N2293" t="s">
        <v>517</v>
      </c>
      <c r="O2293" t="s">
        <v>525</v>
      </c>
      <c r="P2293" t="s">
        <v>526</v>
      </c>
      <c r="Q2293" t="s">
        <v>525</v>
      </c>
      <c r="R2293" t="s">
        <v>527</v>
      </c>
      <c r="S2293" t="s">
        <v>518</v>
      </c>
      <c r="T2293" t="s">
        <v>521</v>
      </c>
      <c r="U2293" s="2">
        <f>DATE(IF(MONTH(Table__._SQL2014_QLTS17_DW_DimDate[[#This Row],[Ngay]])&lt;11,YEAR(Table__._SQL2014_QLTS17_DW_DimDate[[#This Row],[Ngay]])-1, YEAR(Table__._SQL2014_QLTS17_DW_DimDate[[#This Row],[Ngay]])),11,1)</f>
        <v>42309</v>
      </c>
      <c r="V2293" s="2">
        <f>DATE(YEAR(Table__._SQL2014_QLTS17_DW_DimDate[[#This Row],[NgayBatDauMuaVu]])+1, 10,31)</f>
        <v>42674</v>
      </c>
      <c r="W2293" s="3">
        <f>Table__._SQL2014_QLTS17_DW_DimDate[[#This Row],[Ngay]]-Table__._SQL2014_QLTS17_DW_DimDate[[#This Row],[NgayBatDauMuaVu]]+1</f>
        <v>162</v>
      </c>
      <c r="X2293">
        <f>INT((Table__._SQL2014_QLTS17_DW_DimDate[[#This Row],[NgayMuaVu]]-1)/7)+1</f>
        <v>24</v>
      </c>
      <c r="Y2293" t="str">
        <f>"Tuần " &amp;Table__._SQL2014_QLTS17_DW_DimDate[[#This Row],[TuanMuaVu]] &amp; " năm " &amp;Table__._SQL2014_QLTS17_DW_DimDate[[#This Row],[NamMuaVuStr]]</f>
        <v>Tuần 24 năm 2015-2016</v>
      </c>
      <c r="Z2293">
        <f>YEAR(Table__._SQL2014_QLTS17_DW_DimDate[[#This Row],[NgayBatDauMuaVu]])</f>
        <v>2015</v>
      </c>
      <c r="AA2293" t="str">
        <f>YEAR(Table__._SQL2014_QLTS17_DW_DimDate[[#This Row],[NgayBatDauMuaVu]]) &amp;"-"&amp;YEAR(Table__._SQL2014_QLTS17_DW_DimDate[[#This Row],[NgayKetThucMuaVu]])</f>
        <v>2015-2016</v>
      </c>
      <c r="AB2293">
        <f>YEAR(Table__._SQL2014_QLTS17_DW_DimDate[[#This Row],[NgayBatDauMuaVu]])</f>
        <v>2015</v>
      </c>
      <c r="AC2293">
        <f>YEAR(Table__._SQL2014_QLTS17_DW_DimDate[[#This Row],[NgayKetThucMuaVu]])</f>
        <v>2016</v>
      </c>
    </row>
    <row r="2294" spans="1:29">
      <c r="A2294">
        <v>20160411</v>
      </c>
      <c r="B2294" s="1">
        <v>42471</v>
      </c>
      <c r="C2294" t="s">
        <v>21</v>
      </c>
      <c r="D2294" t="s">
        <v>894</v>
      </c>
      <c r="E2294" t="s">
        <v>13</v>
      </c>
      <c r="F2294" t="s">
        <v>117</v>
      </c>
      <c r="G2294" t="s">
        <v>16</v>
      </c>
      <c r="H2294" t="s">
        <v>25</v>
      </c>
      <c r="I2294" t="s">
        <v>12</v>
      </c>
      <c r="J2294" t="s">
        <v>901</v>
      </c>
      <c r="K2294" t="s">
        <v>1</v>
      </c>
      <c r="L2294" t="s">
        <v>13</v>
      </c>
      <c r="M2294" t="s">
        <v>911</v>
      </c>
      <c r="N2294" t="s">
        <v>517</v>
      </c>
      <c r="O2294" t="s">
        <v>525</v>
      </c>
      <c r="P2294" t="s">
        <v>526</v>
      </c>
      <c r="Q2294" t="s">
        <v>525</v>
      </c>
      <c r="R2294" t="s">
        <v>527</v>
      </c>
      <c r="S2294" t="s">
        <v>518</v>
      </c>
      <c r="T2294" t="s">
        <v>521</v>
      </c>
      <c r="U2294" s="2">
        <f>DATE(IF(MONTH(Table__._SQL2014_QLTS17_DW_DimDate[[#This Row],[Ngay]])&lt;11,YEAR(Table__._SQL2014_QLTS17_DW_DimDate[[#This Row],[Ngay]])-1, YEAR(Table__._SQL2014_QLTS17_DW_DimDate[[#This Row],[Ngay]])),11,1)</f>
        <v>42309</v>
      </c>
      <c r="V2294" s="2">
        <f>DATE(YEAR(Table__._SQL2014_QLTS17_DW_DimDate[[#This Row],[NgayBatDauMuaVu]])+1, 10,31)</f>
        <v>42674</v>
      </c>
      <c r="W2294" s="3">
        <f>Table__._SQL2014_QLTS17_DW_DimDate[[#This Row],[Ngay]]-Table__._SQL2014_QLTS17_DW_DimDate[[#This Row],[NgayBatDauMuaVu]]+1</f>
        <v>163</v>
      </c>
      <c r="X2294">
        <f>INT((Table__._SQL2014_QLTS17_DW_DimDate[[#This Row],[NgayMuaVu]]-1)/7)+1</f>
        <v>24</v>
      </c>
      <c r="Y2294" t="str">
        <f>"Tuần " &amp;Table__._SQL2014_QLTS17_DW_DimDate[[#This Row],[TuanMuaVu]] &amp; " năm " &amp;Table__._SQL2014_QLTS17_DW_DimDate[[#This Row],[NamMuaVuStr]]</f>
        <v>Tuần 24 năm 2015-2016</v>
      </c>
      <c r="Z2294">
        <f>YEAR(Table__._SQL2014_QLTS17_DW_DimDate[[#This Row],[NgayBatDauMuaVu]])</f>
        <v>2015</v>
      </c>
      <c r="AA2294" t="str">
        <f>YEAR(Table__._SQL2014_QLTS17_DW_DimDate[[#This Row],[NgayBatDauMuaVu]]) &amp;"-"&amp;YEAR(Table__._SQL2014_QLTS17_DW_DimDate[[#This Row],[NgayKetThucMuaVu]])</f>
        <v>2015-2016</v>
      </c>
      <c r="AB2294">
        <f>YEAR(Table__._SQL2014_QLTS17_DW_DimDate[[#This Row],[NgayBatDauMuaVu]])</f>
        <v>2015</v>
      </c>
      <c r="AC2294">
        <f>YEAR(Table__._SQL2014_QLTS17_DW_DimDate[[#This Row],[NgayKetThucMuaVu]])</f>
        <v>2016</v>
      </c>
    </row>
    <row r="2295" spans="1:29">
      <c r="A2295">
        <v>20160412</v>
      </c>
      <c r="B2295" s="1">
        <v>42472</v>
      </c>
      <c r="C2295" t="s">
        <v>11</v>
      </c>
      <c r="D2295" t="s">
        <v>895</v>
      </c>
      <c r="E2295" t="s">
        <v>16</v>
      </c>
      <c r="F2295" t="s">
        <v>118</v>
      </c>
      <c r="G2295" t="s">
        <v>16</v>
      </c>
      <c r="H2295" t="s">
        <v>25</v>
      </c>
      <c r="I2295" t="s">
        <v>12</v>
      </c>
      <c r="J2295" t="s">
        <v>901</v>
      </c>
      <c r="K2295" t="s">
        <v>1</v>
      </c>
      <c r="L2295" t="s">
        <v>13</v>
      </c>
      <c r="M2295" t="s">
        <v>911</v>
      </c>
      <c r="N2295" t="s">
        <v>517</v>
      </c>
      <c r="O2295" t="s">
        <v>525</v>
      </c>
      <c r="P2295" t="s">
        <v>526</v>
      </c>
      <c r="Q2295" t="s">
        <v>525</v>
      </c>
      <c r="R2295" t="s">
        <v>527</v>
      </c>
      <c r="S2295" t="s">
        <v>518</v>
      </c>
      <c r="T2295" t="s">
        <v>521</v>
      </c>
      <c r="U2295" s="2">
        <f>DATE(IF(MONTH(Table__._SQL2014_QLTS17_DW_DimDate[[#This Row],[Ngay]])&lt;11,YEAR(Table__._SQL2014_QLTS17_DW_DimDate[[#This Row],[Ngay]])-1, YEAR(Table__._SQL2014_QLTS17_DW_DimDate[[#This Row],[Ngay]])),11,1)</f>
        <v>42309</v>
      </c>
      <c r="V2295" s="2">
        <f>DATE(YEAR(Table__._SQL2014_QLTS17_DW_DimDate[[#This Row],[NgayBatDauMuaVu]])+1, 10,31)</f>
        <v>42674</v>
      </c>
      <c r="W2295" s="3">
        <f>Table__._SQL2014_QLTS17_DW_DimDate[[#This Row],[Ngay]]-Table__._SQL2014_QLTS17_DW_DimDate[[#This Row],[NgayBatDauMuaVu]]+1</f>
        <v>164</v>
      </c>
      <c r="X2295">
        <f>INT((Table__._SQL2014_QLTS17_DW_DimDate[[#This Row],[NgayMuaVu]]-1)/7)+1</f>
        <v>24</v>
      </c>
      <c r="Y2295" t="str">
        <f>"Tuần " &amp;Table__._SQL2014_QLTS17_DW_DimDate[[#This Row],[TuanMuaVu]] &amp; " năm " &amp;Table__._SQL2014_QLTS17_DW_DimDate[[#This Row],[NamMuaVuStr]]</f>
        <v>Tuần 24 năm 2015-2016</v>
      </c>
      <c r="Z2295">
        <f>YEAR(Table__._SQL2014_QLTS17_DW_DimDate[[#This Row],[NgayBatDauMuaVu]])</f>
        <v>2015</v>
      </c>
      <c r="AA2295" t="str">
        <f>YEAR(Table__._SQL2014_QLTS17_DW_DimDate[[#This Row],[NgayBatDauMuaVu]]) &amp;"-"&amp;YEAR(Table__._SQL2014_QLTS17_DW_DimDate[[#This Row],[NgayKetThucMuaVu]])</f>
        <v>2015-2016</v>
      </c>
      <c r="AB2295">
        <f>YEAR(Table__._SQL2014_QLTS17_DW_DimDate[[#This Row],[NgayBatDauMuaVu]])</f>
        <v>2015</v>
      </c>
      <c r="AC2295">
        <f>YEAR(Table__._SQL2014_QLTS17_DW_DimDate[[#This Row],[NgayKetThucMuaVu]])</f>
        <v>2016</v>
      </c>
    </row>
    <row r="2296" spans="1:29">
      <c r="A2296">
        <v>20160413</v>
      </c>
      <c r="B2296" s="1">
        <v>42473</v>
      </c>
      <c r="C2296" t="s">
        <v>22</v>
      </c>
      <c r="D2296" t="s">
        <v>896</v>
      </c>
      <c r="E2296" t="s">
        <v>12</v>
      </c>
      <c r="F2296" t="s">
        <v>119</v>
      </c>
      <c r="G2296" t="s">
        <v>16</v>
      </c>
      <c r="H2296" t="s">
        <v>25</v>
      </c>
      <c r="I2296" t="s">
        <v>12</v>
      </c>
      <c r="J2296" t="s">
        <v>901</v>
      </c>
      <c r="K2296" t="s">
        <v>1</v>
      </c>
      <c r="L2296" t="s">
        <v>13</v>
      </c>
      <c r="M2296" t="s">
        <v>911</v>
      </c>
      <c r="N2296" t="s">
        <v>517</v>
      </c>
      <c r="O2296" t="s">
        <v>525</v>
      </c>
      <c r="P2296" t="s">
        <v>526</v>
      </c>
      <c r="Q2296" t="s">
        <v>525</v>
      </c>
      <c r="R2296" t="s">
        <v>527</v>
      </c>
      <c r="S2296" t="s">
        <v>518</v>
      </c>
      <c r="T2296" t="s">
        <v>521</v>
      </c>
      <c r="U2296" s="2">
        <f>DATE(IF(MONTH(Table__._SQL2014_QLTS17_DW_DimDate[[#This Row],[Ngay]])&lt;11,YEAR(Table__._SQL2014_QLTS17_DW_DimDate[[#This Row],[Ngay]])-1, YEAR(Table__._SQL2014_QLTS17_DW_DimDate[[#This Row],[Ngay]])),11,1)</f>
        <v>42309</v>
      </c>
      <c r="V2296" s="2">
        <f>DATE(YEAR(Table__._SQL2014_QLTS17_DW_DimDate[[#This Row],[NgayBatDauMuaVu]])+1, 10,31)</f>
        <v>42674</v>
      </c>
      <c r="W2296" s="3">
        <f>Table__._SQL2014_QLTS17_DW_DimDate[[#This Row],[Ngay]]-Table__._SQL2014_QLTS17_DW_DimDate[[#This Row],[NgayBatDauMuaVu]]+1</f>
        <v>165</v>
      </c>
      <c r="X2296">
        <f>INT((Table__._SQL2014_QLTS17_DW_DimDate[[#This Row],[NgayMuaVu]]-1)/7)+1</f>
        <v>24</v>
      </c>
      <c r="Y2296" t="str">
        <f>"Tuần " &amp;Table__._SQL2014_QLTS17_DW_DimDate[[#This Row],[TuanMuaVu]] &amp; " năm " &amp;Table__._SQL2014_QLTS17_DW_DimDate[[#This Row],[NamMuaVuStr]]</f>
        <v>Tuần 24 năm 2015-2016</v>
      </c>
      <c r="Z2296">
        <f>YEAR(Table__._SQL2014_QLTS17_DW_DimDate[[#This Row],[NgayBatDauMuaVu]])</f>
        <v>2015</v>
      </c>
      <c r="AA2296" t="str">
        <f>YEAR(Table__._SQL2014_QLTS17_DW_DimDate[[#This Row],[NgayBatDauMuaVu]]) &amp;"-"&amp;YEAR(Table__._SQL2014_QLTS17_DW_DimDate[[#This Row],[NgayKetThucMuaVu]])</f>
        <v>2015-2016</v>
      </c>
      <c r="AB2296">
        <f>YEAR(Table__._SQL2014_QLTS17_DW_DimDate[[#This Row],[NgayBatDauMuaVu]])</f>
        <v>2015</v>
      </c>
      <c r="AC2296">
        <f>YEAR(Table__._SQL2014_QLTS17_DW_DimDate[[#This Row],[NgayKetThucMuaVu]])</f>
        <v>2016</v>
      </c>
    </row>
    <row r="2297" spans="1:29">
      <c r="A2297">
        <v>20160414</v>
      </c>
      <c r="B2297" s="1">
        <v>42474</v>
      </c>
      <c r="C2297" t="s">
        <v>23</v>
      </c>
      <c r="D2297" t="s">
        <v>897</v>
      </c>
      <c r="E2297" t="s">
        <v>3</v>
      </c>
      <c r="F2297" t="s">
        <v>120</v>
      </c>
      <c r="G2297" t="s">
        <v>16</v>
      </c>
      <c r="H2297" t="s">
        <v>25</v>
      </c>
      <c r="I2297" t="s">
        <v>12</v>
      </c>
      <c r="J2297" t="s">
        <v>901</v>
      </c>
      <c r="K2297" t="s">
        <v>1</v>
      </c>
      <c r="L2297" t="s">
        <v>13</v>
      </c>
      <c r="M2297" t="s">
        <v>911</v>
      </c>
      <c r="N2297" t="s">
        <v>517</v>
      </c>
      <c r="O2297" t="s">
        <v>525</v>
      </c>
      <c r="P2297" t="s">
        <v>526</v>
      </c>
      <c r="Q2297" t="s">
        <v>525</v>
      </c>
      <c r="R2297" t="s">
        <v>527</v>
      </c>
      <c r="S2297" t="s">
        <v>518</v>
      </c>
      <c r="T2297" t="s">
        <v>521</v>
      </c>
      <c r="U2297" s="2">
        <f>DATE(IF(MONTH(Table__._SQL2014_QLTS17_DW_DimDate[[#This Row],[Ngay]])&lt;11,YEAR(Table__._SQL2014_QLTS17_DW_DimDate[[#This Row],[Ngay]])-1, YEAR(Table__._SQL2014_QLTS17_DW_DimDate[[#This Row],[Ngay]])),11,1)</f>
        <v>42309</v>
      </c>
      <c r="V2297" s="2">
        <f>DATE(YEAR(Table__._SQL2014_QLTS17_DW_DimDate[[#This Row],[NgayBatDauMuaVu]])+1, 10,31)</f>
        <v>42674</v>
      </c>
      <c r="W2297" s="3">
        <f>Table__._SQL2014_QLTS17_DW_DimDate[[#This Row],[Ngay]]-Table__._SQL2014_QLTS17_DW_DimDate[[#This Row],[NgayBatDauMuaVu]]+1</f>
        <v>166</v>
      </c>
      <c r="X2297">
        <f>INT((Table__._SQL2014_QLTS17_DW_DimDate[[#This Row],[NgayMuaVu]]-1)/7)+1</f>
        <v>24</v>
      </c>
      <c r="Y2297" t="str">
        <f>"Tuần " &amp;Table__._SQL2014_QLTS17_DW_DimDate[[#This Row],[TuanMuaVu]] &amp; " năm " &amp;Table__._SQL2014_QLTS17_DW_DimDate[[#This Row],[NamMuaVuStr]]</f>
        <v>Tuần 24 năm 2015-2016</v>
      </c>
      <c r="Z2297">
        <f>YEAR(Table__._SQL2014_QLTS17_DW_DimDate[[#This Row],[NgayBatDauMuaVu]])</f>
        <v>2015</v>
      </c>
      <c r="AA2297" t="str">
        <f>YEAR(Table__._SQL2014_QLTS17_DW_DimDate[[#This Row],[NgayBatDauMuaVu]]) &amp;"-"&amp;YEAR(Table__._SQL2014_QLTS17_DW_DimDate[[#This Row],[NgayKetThucMuaVu]])</f>
        <v>2015-2016</v>
      </c>
      <c r="AB2297">
        <f>YEAR(Table__._SQL2014_QLTS17_DW_DimDate[[#This Row],[NgayBatDauMuaVu]])</f>
        <v>2015</v>
      </c>
      <c r="AC2297">
        <f>YEAR(Table__._SQL2014_QLTS17_DW_DimDate[[#This Row],[NgayKetThucMuaVu]])</f>
        <v>2016</v>
      </c>
    </row>
    <row r="2298" spans="1:29">
      <c r="A2298">
        <v>20160415</v>
      </c>
      <c r="B2298" s="1">
        <v>42475</v>
      </c>
      <c r="C2298" t="s">
        <v>24</v>
      </c>
      <c r="D2298" t="s">
        <v>891</v>
      </c>
      <c r="E2298" t="s">
        <v>2</v>
      </c>
      <c r="F2298" t="s">
        <v>121</v>
      </c>
      <c r="G2298" t="s">
        <v>16</v>
      </c>
      <c r="H2298" t="s">
        <v>25</v>
      </c>
      <c r="I2298" t="s">
        <v>12</v>
      </c>
      <c r="J2298" t="s">
        <v>901</v>
      </c>
      <c r="K2298" t="s">
        <v>1</v>
      </c>
      <c r="L2298" t="s">
        <v>13</v>
      </c>
      <c r="M2298" t="s">
        <v>911</v>
      </c>
      <c r="N2298" t="s">
        <v>517</v>
      </c>
      <c r="O2298" t="s">
        <v>525</v>
      </c>
      <c r="P2298" t="s">
        <v>526</v>
      </c>
      <c r="Q2298" t="s">
        <v>525</v>
      </c>
      <c r="R2298" t="s">
        <v>527</v>
      </c>
      <c r="S2298" t="s">
        <v>518</v>
      </c>
      <c r="T2298" t="s">
        <v>521</v>
      </c>
      <c r="U2298" s="2">
        <f>DATE(IF(MONTH(Table__._SQL2014_QLTS17_DW_DimDate[[#This Row],[Ngay]])&lt;11,YEAR(Table__._SQL2014_QLTS17_DW_DimDate[[#This Row],[Ngay]])-1, YEAR(Table__._SQL2014_QLTS17_DW_DimDate[[#This Row],[Ngay]])),11,1)</f>
        <v>42309</v>
      </c>
      <c r="V2298" s="2">
        <f>DATE(YEAR(Table__._SQL2014_QLTS17_DW_DimDate[[#This Row],[NgayBatDauMuaVu]])+1, 10,31)</f>
        <v>42674</v>
      </c>
      <c r="W2298" s="3">
        <f>Table__._SQL2014_QLTS17_DW_DimDate[[#This Row],[Ngay]]-Table__._SQL2014_QLTS17_DW_DimDate[[#This Row],[NgayBatDauMuaVu]]+1</f>
        <v>167</v>
      </c>
      <c r="X2298">
        <f>INT((Table__._SQL2014_QLTS17_DW_DimDate[[#This Row],[NgayMuaVu]]-1)/7)+1</f>
        <v>24</v>
      </c>
      <c r="Y2298" t="str">
        <f>"Tuần " &amp;Table__._SQL2014_QLTS17_DW_DimDate[[#This Row],[TuanMuaVu]] &amp; " năm " &amp;Table__._SQL2014_QLTS17_DW_DimDate[[#This Row],[NamMuaVuStr]]</f>
        <v>Tuần 24 năm 2015-2016</v>
      </c>
      <c r="Z2298">
        <f>YEAR(Table__._SQL2014_QLTS17_DW_DimDate[[#This Row],[NgayBatDauMuaVu]])</f>
        <v>2015</v>
      </c>
      <c r="AA2298" t="str">
        <f>YEAR(Table__._SQL2014_QLTS17_DW_DimDate[[#This Row],[NgayBatDauMuaVu]]) &amp;"-"&amp;YEAR(Table__._SQL2014_QLTS17_DW_DimDate[[#This Row],[NgayKetThucMuaVu]])</f>
        <v>2015-2016</v>
      </c>
      <c r="AB2298">
        <f>YEAR(Table__._SQL2014_QLTS17_DW_DimDate[[#This Row],[NgayBatDauMuaVu]])</f>
        <v>2015</v>
      </c>
      <c r="AC2298">
        <f>YEAR(Table__._SQL2014_QLTS17_DW_DimDate[[#This Row],[NgayKetThucMuaVu]])</f>
        <v>2016</v>
      </c>
    </row>
    <row r="2299" spans="1:29">
      <c r="A2299">
        <v>20160416</v>
      </c>
      <c r="B2299" s="1">
        <v>42476</v>
      </c>
      <c r="C2299" t="s">
        <v>25</v>
      </c>
      <c r="D2299" t="s">
        <v>892</v>
      </c>
      <c r="E2299" t="s">
        <v>14</v>
      </c>
      <c r="F2299" t="s">
        <v>122</v>
      </c>
      <c r="G2299" t="s">
        <v>16</v>
      </c>
      <c r="H2299" t="s">
        <v>25</v>
      </c>
      <c r="I2299" t="s">
        <v>12</v>
      </c>
      <c r="J2299" t="s">
        <v>901</v>
      </c>
      <c r="K2299" t="s">
        <v>1</v>
      </c>
      <c r="L2299" t="s">
        <v>13</v>
      </c>
      <c r="M2299" t="s">
        <v>911</v>
      </c>
      <c r="N2299" t="s">
        <v>517</v>
      </c>
      <c r="O2299" t="s">
        <v>525</v>
      </c>
      <c r="P2299" t="s">
        <v>526</v>
      </c>
      <c r="Q2299" t="s">
        <v>525</v>
      </c>
      <c r="R2299" t="s">
        <v>527</v>
      </c>
      <c r="S2299" t="s">
        <v>518</v>
      </c>
      <c r="T2299" t="s">
        <v>521</v>
      </c>
      <c r="U2299" s="2">
        <f>DATE(IF(MONTH(Table__._SQL2014_QLTS17_DW_DimDate[[#This Row],[Ngay]])&lt;11,YEAR(Table__._SQL2014_QLTS17_DW_DimDate[[#This Row],[Ngay]])-1, YEAR(Table__._SQL2014_QLTS17_DW_DimDate[[#This Row],[Ngay]])),11,1)</f>
        <v>42309</v>
      </c>
      <c r="V2299" s="2">
        <f>DATE(YEAR(Table__._SQL2014_QLTS17_DW_DimDate[[#This Row],[NgayBatDauMuaVu]])+1, 10,31)</f>
        <v>42674</v>
      </c>
      <c r="W2299" s="3">
        <f>Table__._SQL2014_QLTS17_DW_DimDate[[#This Row],[Ngay]]-Table__._SQL2014_QLTS17_DW_DimDate[[#This Row],[NgayBatDauMuaVu]]+1</f>
        <v>168</v>
      </c>
      <c r="X2299">
        <f>INT((Table__._SQL2014_QLTS17_DW_DimDate[[#This Row],[NgayMuaVu]]-1)/7)+1</f>
        <v>24</v>
      </c>
      <c r="Y2299" t="str">
        <f>"Tuần " &amp;Table__._SQL2014_QLTS17_DW_DimDate[[#This Row],[TuanMuaVu]] &amp; " năm " &amp;Table__._SQL2014_QLTS17_DW_DimDate[[#This Row],[NamMuaVuStr]]</f>
        <v>Tuần 24 năm 2015-2016</v>
      </c>
      <c r="Z2299">
        <f>YEAR(Table__._SQL2014_QLTS17_DW_DimDate[[#This Row],[NgayBatDauMuaVu]])</f>
        <v>2015</v>
      </c>
      <c r="AA2299" t="str">
        <f>YEAR(Table__._SQL2014_QLTS17_DW_DimDate[[#This Row],[NgayBatDauMuaVu]]) &amp;"-"&amp;YEAR(Table__._SQL2014_QLTS17_DW_DimDate[[#This Row],[NgayKetThucMuaVu]])</f>
        <v>2015-2016</v>
      </c>
      <c r="AB2299">
        <f>YEAR(Table__._SQL2014_QLTS17_DW_DimDate[[#This Row],[NgayBatDauMuaVu]])</f>
        <v>2015</v>
      </c>
      <c r="AC2299">
        <f>YEAR(Table__._SQL2014_QLTS17_DW_DimDate[[#This Row],[NgayKetThucMuaVu]])</f>
        <v>2016</v>
      </c>
    </row>
    <row r="2300" spans="1:29">
      <c r="A2300">
        <v>20160417</v>
      </c>
      <c r="B2300" s="1">
        <v>42477</v>
      </c>
      <c r="C2300" t="s">
        <v>26</v>
      </c>
      <c r="D2300" t="s">
        <v>893</v>
      </c>
      <c r="E2300" t="s">
        <v>1</v>
      </c>
      <c r="F2300" t="s">
        <v>123</v>
      </c>
      <c r="G2300" t="s">
        <v>12</v>
      </c>
      <c r="H2300" t="s">
        <v>26</v>
      </c>
      <c r="I2300" t="s">
        <v>12</v>
      </c>
      <c r="J2300" t="s">
        <v>901</v>
      </c>
      <c r="K2300" t="s">
        <v>1</v>
      </c>
      <c r="L2300" t="s">
        <v>13</v>
      </c>
      <c r="M2300" t="s">
        <v>911</v>
      </c>
      <c r="N2300" t="s">
        <v>517</v>
      </c>
      <c r="O2300" t="s">
        <v>525</v>
      </c>
      <c r="P2300" t="s">
        <v>526</v>
      </c>
      <c r="Q2300" t="s">
        <v>525</v>
      </c>
      <c r="R2300" t="s">
        <v>527</v>
      </c>
      <c r="S2300" t="s">
        <v>518</v>
      </c>
      <c r="T2300" t="s">
        <v>521</v>
      </c>
      <c r="U2300" s="2">
        <f>DATE(IF(MONTH(Table__._SQL2014_QLTS17_DW_DimDate[[#This Row],[Ngay]])&lt;11,YEAR(Table__._SQL2014_QLTS17_DW_DimDate[[#This Row],[Ngay]])-1, YEAR(Table__._SQL2014_QLTS17_DW_DimDate[[#This Row],[Ngay]])),11,1)</f>
        <v>42309</v>
      </c>
      <c r="V2300" s="2">
        <f>DATE(YEAR(Table__._SQL2014_QLTS17_DW_DimDate[[#This Row],[NgayBatDauMuaVu]])+1, 10,31)</f>
        <v>42674</v>
      </c>
      <c r="W2300" s="3">
        <f>Table__._SQL2014_QLTS17_DW_DimDate[[#This Row],[Ngay]]-Table__._SQL2014_QLTS17_DW_DimDate[[#This Row],[NgayBatDauMuaVu]]+1</f>
        <v>169</v>
      </c>
      <c r="X2300">
        <f>INT((Table__._SQL2014_QLTS17_DW_DimDate[[#This Row],[NgayMuaVu]]-1)/7)+1</f>
        <v>25</v>
      </c>
      <c r="Y2300" t="str">
        <f>"Tuần " &amp;Table__._SQL2014_QLTS17_DW_DimDate[[#This Row],[TuanMuaVu]] &amp; " năm " &amp;Table__._SQL2014_QLTS17_DW_DimDate[[#This Row],[NamMuaVuStr]]</f>
        <v>Tuần 25 năm 2015-2016</v>
      </c>
      <c r="Z2300">
        <f>YEAR(Table__._SQL2014_QLTS17_DW_DimDate[[#This Row],[NgayBatDauMuaVu]])</f>
        <v>2015</v>
      </c>
      <c r="AA2300" t="str">
        <f>YEAR(Table__._SQL2014_QLTS17_DW_DimDate[[#This Row],[NgayBatDauMuaVu]]) &amp;"-"&amp;YEAR(Table__._SQL2014_QLTS17_DW_DimDate[[#This Row],[NgayKetThucMuaVu]])</f>
        <v>2015-2016</v>
      </c>
      <c r="AB2300">
        <f>YEAR(Table__._SQL2014_QLTS17_DW_DimDate[[#This Row],[NgayBatDauMuaVu]])</f>
        <v>2015</v>
      </c>
      <c r="AC2300">
        <f>YEAR(Table__._SQL2014_QLTS17_DW_DimDate[[#This Row],[NgayKetThucMuaVu]])</f>
        <v>2016</v>
      </c>
    </row>
    <row r="2301" spans="1:29">
      <c r="A2301">
        <v>20160418</v>
      </c>
      <c r="B2301" s="1">
        <v>42478</v>
      </c>
      <c r="C2301" t="s">
        <v>27</v>
      </c>
      <c r="D2301" t="s">
        <v>894</v>
      </c>
      <c r="E2301" t="s">
        <v>13</v>
      </c>
      <c r="F2301" t="s">
        <v>124</v>
      </c>
      <c r="G2301" t="s">
        <v>12</v>
      </c>
      <c r="H2301" t="s">
        <v>26</v>
      </c>
      <c r="I2301" t="s">
        <v>12</v>
      </c>
      <c r="J2301" t="s">
        <v>901</v>
      </c>
      <c r="K2301" t="s">
        <v>1</v>
      </c>
      <c r="L2301" t="s">
        <v>13</v>
      </c>
      <c r="M2301" t="s">
        <v>911</v>
      </c>
      <c r="N2301" t="s">
        <v>517</v>
      </c>
      <c r="O2301" t="s">
        <v>525</v>
      </c>
      <c r="P2301" t="s">
        <v>526</v>
      </c>
      <c r="Q2301" t="s">
        <v>525</v>
      </c>
      <c r="R2301" t="s">
        <v>527</v>
      </c>
      <c r="S2301" t="s">
        <v>518</v>
      </c>
      <c r="T2301" t="s">
        <v>521</v>
      </c>
      <c r="U2301" s="2">
        <f>DATE(IF(MONTH(Table__._SQL2014_QLTS17_DW_DimDate[[#This Row],[Ngay]])&lt;11,YEAR(Table__._SQL2014_QLTS17_DW_DimDate[[#This Row],[Ngay]])-1, YEAR(Table__._SQL2014_QLTS17_DW_DimDate[[#This Row],[Ngay]])),11,1)</f>
        <v>42309</v>
      </c>
      <c r="V2301" s="2">
        <f>DATE(YEAR(Table__._SQL2014_QLTS17_DW_DimDate[[#This Row],[NgayBatDauMuaVu]])+1, 10,31)</f>
        <v>42674</v>
      </c>
      <c r="W2301" s="3">
        <f>Table__._SQL2014_QLTS17_DW_DimDate[[#This Row],[Ngay]]-Table__._SQL2014_QLTS17_DW_DimDate[[#This Row],[NgayBatDauMuaVu]]+1</f>
        <v>170</v>
      </c>
      <c r="X2301">
        <f>INT((Table__._SQL2014_QLTS17_DW_DimDate[[#This Row],[NgayMuaVu]]-1)/7)+1</f>
        <v>25</v>
      </c>
      <c r="Y2301" t="str">
        <f>"Tuần " &amp;Table__._SQL2014_QLTS17_DW_DimDate[[#This Row],[TuanMuaVu]] &amp; " năm " &amp;Table__._SQL2014_QLTS17_DW_DimDate[[#This Row],[NamMuaVuStr]]</f>
        <v>Tuần 25 năm 2015-2016</v>
      </c>
      <c r="Z2301">
        <f>YEAR(Table__._SQL2014_QLTS17_DW_DimDate[[#This Row],[NgayBatDauMuaVu]])</f>
        <v>2015</v>
      </c>
      <c r="AA2301" t="str">
        <f>YEAR(Table__._SQL2014_QLTS17_DW_DimDate[[#This Row],[NgayBatDauMuaVu]]) &amp;"-"&amp;YEAR(Table__._SQL2014_QLTS17_DW_DimDate[[#This Row],[NgayKetThucMuaVu]])</f>
        <v>2015-2016</v>
      </c>
      <c r="AB2301">
        <f>YEAR(Table__._SQL2014_QLTS17_DW_DimDate[[#This Row],[NgayBatDauMuaVu]])</f>
        <v>2015</v>
      </c>
      <c r="AC2301">
        <f>YEAR(Table__._SQL2014_QLTS17_DW_DimDate[[#This Row],[NgayKetThucMuaVu]])</f>
        <v>2016</v>
      </c>
    </row>
    <row r="2302" spans="1:29">
      <c r="A2302">
        <v>20160419</v>
      </c>
      <c r="B2302" s="1">
        <v>42479</v>
      </c>
      <c r="C2302" t="s">
        <v>28</v>
      </c>
      <c r="D2302" t="s">
        <v>895</v>
      </c>
      <c r="E2302" t="s">
        <v>16</v>
      </c>
      <c r="F2302" t="s">
        <v>125</v>
      </c>
      <c r="G2302" t="s">
        <v>12</v>
      </c>
      <c r="H2302" t="s">
        <v>26</v>
      </c>
      <c r="I2302" t="s">
        <v>12</v>
      </c>
      <c r="J2302" t="s">
        <v>901</v>
      </c>
      <c r="K2302" t="s">
        <v>1</v>
      </c>
      <c r="L2302" t="s">
        <v>13</v>
      </c>
      <c r="M2302" t="s">
        <v>911</v>
      </c>
      <c r="N2302" t="s">
        <v>517</v>
      </c>
      <c r="O2302" t="s">
        <v>525</v>
      </c>
      <c r="P2302" t="s">
        <v>526</v>
      </c>
      <c r="Q2302" t="s">
        <v>525</v>
      </c>
      <c r="R2302" t="s">
        <v>527</v>
      </c>
      <c r="S2302" t="s">
        <v>518</v>
      </c>
      <c r="T2302" t="s">
        <v>521</v>
      </c>
      <c r="U2302" s="2">
        <f>DATE(IF(MONTH(Table__._SQL2014_QLTS17_DW_DimDate[[#This Row],[Ngay]])&lt;11,YEAR(Table__._SQL2014_QLTS17_DW_DimDate[[#This Row],[Ngay]])-1, YEAR(Table__._SQL2014_QLTS17_DW_DimDate[[#This Row],[Ngay]])),11,1)</f>
        <v>42309</v>
      </c>
      <c r="V2302" s="2">
        <f>DATE(YEAR(Table__._SQL2014_QLTS17_DW_DimDate[[#This Row],[NgayBatDauMuaVu]])+1, 10,31)</f>
        <v>42674</v>
      </c>
      <c r="W2302" s="3">
        <f>Table__._SQL2014_QLTS17_DW_DimDate[[#This Row],[Ngay]]-Table__._SQL2014_QLTS17_DW_DimDate[[#This Row],[NgayBatDauMuaVu]]+1</f>
        <v>171</v>
      </c>
      <c r="X2302">
        <f>INT((Table__._SQL2014_QLTS17_DW_DimDate[[#This Row],[NgayMuaVu]]-1)/7)+1</f>
        <v>25</v>
      </c>
      <c r="Y2302" t="str">
        <f>"Tuần " &amp;Table__._SQL2014_QLTS17_DW_DimDate[[#This Row],[TuanMuaVu]] &amp; " năm " &amp;Table__._SQL2014_QLTS17_DW_DimDate[[#This Row],[NamMuaVuStr]]</f>
        <v>Tuần 25 năm 2015-2016</v>
      </c>
      <c r="Z2302">
        <f>YEAR(Table__._SQL2014_QLTS17_DW_DimDate[[#This Row],[NgayBatDauMuaVu]])</f>
        <v>2015</v>
      </c>
      <c r="AA2302" t="str">
        <f>YEAR(Table__._SQL2014_QLTS17_DW_DimDate[[#This Row],[NgayBatDauMuaVu]]) &amp;"-"&amp;YEAR(Table__._SQL2014_QLTS17_DW_DimDate[[#This Row],[NgayKetThucMuaVu]])</f>
        <v>2015-2016</v>
      </c>
      <c r="AB2302">
        <f>YEAR(Table__._SQL2014_QLTS17_DW_DimDate[[#This Row],[NgayBatDauMuaVu]])</f>
        <v>2015</v>
      </c>
      <c r="AC2302">
        <f>YEAR(Table__._SQL2014_QLTS17_DW_DimDate[[#This Row],[NgayKetThucMuaVu]])</f>
        <v>2016</v>
      </c>
    </row>
    <row r="2303" spans="1:29">
      <c r="A2303">
        <v>20160420</v>
      </c>
      <c r="B2303" s="1">
        <v>42480</v>
      </c>
      <c r="C2303" t="s">
        <v>29</v>
      </c>
      <c r="D2303" t="s">
        <v>896</v>
      </c>
      <c r="E2303" t="s">
        <v>12</v>
      </c>
      <c r="F2303" t="s">
        <v>126</v>
      </c>
      <c r="G2303" t="s">
        <v>12</v>
      </c>
      <c r="H2303" t="s">
        <v>26</v>
      </c>
      <c r="I2303" t="s">
        <v>12</v>
      </c>
      <c r="J2303" t="s">
        <v>901</v>
      </c>
      <c r="K2303" t="s">
        <v>1</v>
      </c>
      <c r="L2303" t="s">
        <v>13</v>
      </c>
      <c r="M2303" t="s">
        <v>911</v>
      </c>
      <c r="N2303" t="s">
        <v>517</v>
      </c>
      <c r="O2303" t="s">
        <v>525</v>
      </c>
      <c r="P2303" t="s">
        <v>526</v>
      </c>
      <c r="Q2303" t="s">
        <v>525</v>
      </c>
      <c r="R2303" t="s">
        <v>527</v>
      </c>
      <c r="S2303" t="s">
        <v>518</v>
      </c>
      <c r="T2303" t="s">
        <v>521</v>
      </c>
      <c r="U2303" s="2">
        <f>DATE(IF(MONTH(Table__._SQL2014_QLTS17_DW_DimDate[[#This Row],[Ngay]])&lt;11,YEAR(Table__._SQL2014_QLTS17_DW_DimDate[[#This Row],[Ngay]])-1, YEAR(Table__._SQL2014_QLTS17_DW_DimDate[[#This Row],[Ngay]])),11,1)</f>
        <v>42309</v>
      </c>
      <c r="V2303" s="2">
        <f>DATE(YEAR(Table__._SQL2014_QLTS17_DW_DimDate[[#This Row],[NgayBatDauMuaVu]])+1, 10,31)</f>
        <v>42674</v>
      </c>
      <c r="W2303" s="3">
        <f>Table__._SQL2014_QLTS17_DW_DimDate[[#This Row],[Ngay]]-Table__._SQL2014_QLTS17_DW_DimDate[[#This Row],[NgayBatDauMuaVu]]+1</f>
        <v>172</v>
      </c>
      <c r="X2303">
        <f>INT((Table__._SQL2014_QLTS17_DW_DimDate[[#This Row],[NgayMuaVu]]-1)/7)+1</f>
        <v>25</v>
      </c>
      <c r="Y2303" t="str">
        <f>"Tuần " &amp;Table__._SQL2014_QLTS17_DW_DimDate[[#This Row],[TuanMuaVu]] &amp; " năm " &amp;Table__._SQL2014_QLTS17_DW_DimDate[[#This Row],[NamMuaVuStr]]</f>
        <v>Tuần 25 năm 2015-2016</v>
      </c>
      <c r="Z2303">
        <f>YEAR(Table__._SQL2014_QLTS17_DW_DimDate[[#This Row],[NgayBatDauMuaVu]])</f>
        <v>2015</v>
      </c>
      <c r="AA2303" t="str">
        <f>YEAR(Table__._SQL2014_QLTS17_DW_DimDate[[#This Row],[NgayBatDauMuaVu]]) &amp;"-"&amp;YEAR(Table__._SQL2014_QLTS17_DW_DimDate[[#This Row],[NgayKetThucMuaVu]])</f>
        <v>2015-2016</v>
      </c>
      <c r="AB2303">
        <f>YEAR(Table__._SQL2014_QLTS17_DW_DimDate[[#This Row],[NgayBatDauMuaVu]])</f>
        <v>2015</v>
      </c>
      <c r="AC2303">
        <f>YEAR(Table__._SQL2014_QLTS17_DW_DimDate[[#This Row],[NgayKetThucMuaVu]])</f>
        <v>2016</v>
      </c>
    </row>
    <row r="2304" spans="1:29">
      <c r="A2304">
        <v>20160421</v>
      </c>
      <c r="B2304" s="1">
        <v>42481</v>
      </c>
      <c r="C2304" t="s">
        <v>30</v>
      </c>
      <c r="D2304" t="s">
        <v>897</v>
      </c>
      <c r="E2304" t="s">
        <v>3</v>
      </c>
      <c r="F2304" t="s">
        <v>127</v>
      </c>
      <c r="G2304" t="s">
        <v>12</v>
      </c>
      <c r="H2304" t="s">
        <v>26</v>
      </c>
      <c r="I2304" t="s">
        <v>12</v>
      </c>
      <c r="J2304" t="s">
        <v>901</v>
      </c>
      <c r="K2304" t="s">
        <v>1</v>
      </c>
      <c r="L2304" t="s">
        <v>13</v>
      </c>
      <c r="M2304" t="s">
        <v>911</v>
      </c>
      <c r="N2304" t="s">
        <v>517</v>
      </c>
      <c r="O2304" t="s">
        <v>525</v>
      </c>
      <c r="P2304" t="s">
        <v>526</v>
      </c>
      <c r="Q2304" t="s">
        <v>525</v>
      </c>
      <c r="R2304" t="s">
        <v>527</v>
      </c>
      <c r="S2304" t="s">
        <v>518</v>
      </c>
      <c r="T2304" t="s">
        <v>521</v>
      </c>
      <c r="U2304" s="2">
        <f>DATE(IF(MONTH(Table__._SQL2014_QLTS17_DW_DimDate[[#This Row],[Ngay]])&lt;11,YEAR(Table__._SQL2014_QLTS17_DW_DimDate[[#This Row],[Ngay]])-1, YEAR(Table__._SQL2014_QLTS17_DW_DimDate[[#This Row],[Ngay]])),11,1)</f>
        <v>42309</v>
      </c>
      <c r="V2304" s="2">
        <f>DATE(YEAR(Table__._SQL2014_QLTS17_DW_DimDate[[#This Row],[NgayBatDauMuaVu]])+1, 10,31)</f>
        <v>42674</v>
      </c>
      <c r="W2304" s="3">
        <f>Table__._SQL2014_QLTS17_DW_DimDate[[#This Row],[Ngay]]-Table__._SQL2014_QLTS17_DW_DimDate[[#This Row],[NgayBatDauMuaVu]]+1</f>
        <v>173</v>
      </c>
      <c r="X2304">
        <f>INT((Table__._SQL2014_QLTS17_DW_DimDate[[#This Row],[NgayMuaVu]]-1)/7)+1</f>
        <v>25</v>
      </c>
      <c r="Y2304" t="str">
        <f>"Tuần " &amp;Table__._SQL2014_QLTS17_DW_DimDate[[#This Row],[TuanMuaVu]] &amp; " năm " &amp;Table__._SQL2014_QLTS17_DW_DimDate[[#This Row],[NamMuaVuStr]]</f>
        <v>Tuần 25 năm 2015-2016</v>
      </c>
      <c r="Z2304">
        <f>YEAR(Table__._SQL2014_QLTS17_DW_DimDate[[#This Row],[NgayBatDauMuaVu]])</f>
        <v>2015</v>
      </c>
      <c r="AA2304" t="str">
        <f>YEAR(Table__._SQL2014_QLTS17_DW_DimDate[[#This Row],[NgayBatDauMuaVu]]) &amp;"-"&amp;YEAR(Table__._SQL2014_QLTS17_DW_DimDate[[#This Row],[NgayKetThucMuaVu]])</f>
        <v>2015-2016</v>
      </c>
      <c r="AB2304">
        <f>YEAR(Table__._SQL2014_QLTS17_DW_DimDate[[#This Row],[NgayBatDauMuaVu]])</f>
        <v>2015</v>
      </c>
      <c r="AC2304">
        <f>YEAR(Table__._SQL2014_QLTS17_DW_DimDate[[#This Row],[NgayKetThucMuaVu]])</f>
        <v>2016</v>
      </c>
    </row>
    <row r="2305" spans="1:29">
      <c r="A2305">
        <v>20160422</v>
      </c>
      <c r="B2305" s="1">
        <v>42482</v>
      </c>
      <c r="C2305" t="s">
        <v>31</v>
      </c>
      <c r="D2305" t="s">
        <v>891</v>
      </c>
      <c r="E2305" t="s">
        <v>2</v>
      </c>
      <c r="F2305" t="s">
        <v>128</v>
      </c>
      <c r="G2305" t="s">
        <v>12</v>
      </c>
      <c r="H2305" t="s">
        <v>26</v>
      </c>
      <c r="I2305" t="s">
        <v>12</v>
      </c>
      <c r="J2305" t="s">
        <v>901</v>
      </c>
      <c r="K2305" t="s">
        <v>1</v>
      </c>
      <c r="L2305" t="s">
        <v>13</v>
      </c>
      <c r="M2305" t="s">
        <v>911</v>
      </c>
      <c r="N2305" t="s">
        <v>517</v>
      </c>
      <c r="O2305" t="s">
        <v>525</v>
      </c>
      <c r="P2305" t="s">
        <v>526</v>
      </c>
      <c r="Q2305" t="s">
        <v>525</v>
      </c>
      <c r="R2305" t="s">
        <v>527</v>
      </c>
      <c r="S2305" t="s">
        <v>518</v>
      </c>
      <c r="T2305" t="s">
        <v>521</v>
      </c>
      <c r="U2305" s="2">
        <f>DATE(IF(MONTH(Table__._SQL2014_QLTS17_DW_DimDate[[#This Row],[Ngay]])&lt;11,YEAR(Table__._SQL2014_QLTS17_DW_DimDate[[#This Row],[Ngay]])-1, YEAR(Table__._SQL2014_QLTS17_DW_DimDate[[#This Row],[Ngay]])),11,1)</f>
        <v>42309</v>
      </c>
      <c r="V2305" s="2">
        <f>DATE(YEAR(Table__._SQL2014_QLTS17_DW_DimDate[[#This Row],[NgayBatDauMuaVu]])+1, 10,31)</f>
        <v>42674</v>
      </c>
      <c r="W2305" s="3">
        <f>Table__._SQL2014_QLTS17_DW_DimDate[[#This Row],[Ngay]]-Table__._SQL2014_QLTS17_DW_DimDate[[#This Row],[NgayBatDauMuaVu]]+1</f>
        <v>174</v>
      </c>
      <c r="X2305">
        <f>INT((Table__._SQL2014_QLTS17_DW_DimDate[[#This Row],[NgayMuaVu]]-1)/7)+1</f>
        <v>25</v>
      </c>
      <c r="Y2305" t="str">
        <f>"Tuần " &amp;Table__._SQL2014_QLTS17_DW_DimDate[[#This Row],[TuanMuaVu]] &amp; " năm " &amp;Table__._SQL2014_QLTS17_DW_DimDate[[#This Row],[NamMuaVuStr]]</f>
        <v>Tuần 25 năm 2015-2016</v>
      </c>
      <c r="Z2305">
        <f>YEAR(Table__._SQL2014_QLTS17_DW_DimDate[[#This Row],[NgayBatDauMuaVu]])</f>
        <v>2015</v>
      </c>
      <c r="AA2305" t="str">
        <f>YEAR(Table__._SQL2014_QLTS17_DW_DimDate[[#This Row],[NgayBatDauMuaVu]]) &amp;"-"&amp;YEAR(Table__._SQL2014_QLTS17_DW_DimDate[[#This Row],[NgayKetThucMuaVu]])</f>
        <v>2015-2016</v>
      </c>
      <c r="AB2305">
        <f>YEAR(Table__._SQL2014_QLTS17_DW_DimDate[[#This Row],[NgayBatDauMuaVu]])</f>
        <v>2015</v>
      </c>
      <c r="AC2305">
        <f>YEAR(Table__._SQL2014_QLTS17_DW_DimDate[[#This Row],[NgayKetThucMuaVu]])</f>
        <v>2016</v>
      </c>
    </row>
    <row r="2306" spans="1:29">
      <c r="A2306">
        <v>20160423</v>
      </c>
      <c r="B2306" s="1">
        <v>42483</v>
      </c>
      <c r="C2306" t="s">
        <v>32</v>
      </c>
      <c r="D2306" t="s">
        <v>892</v>
      </c>
      <c r="E2306" t="s">
        <v>14</v>
      </c>
      <c r="F2306" t="s">
        <v>129</v>
      </c>
      <c r="G2306" t="s">
        <v>12</v>
      </c>
      <c r="H2306" t="s">
        <v>26</v>
      </c>
      <c r="I2306" t="s">
        <v>12</v>
      </c>
      <c r="J2306" t="s">
        <v>901</v>
      </c>
      <c r="K2306" t="s">
        <v>1</v>
      </c>
      <c r="L2306" t="s">
        <v>13</v>
      </c>
      <c r="M2306" t="s">
        <v>911</v>
      </c>
      <c r="N2306" t="s">
        <v>517</v>
      </c>
      <c r="O2306" t="s">
        <v>525</v>
      </c>
      <c r="P2306" t="s">
        <v>526</v>
      </c>
      <c r="Q2306" t="s">
        <v>525</v>
      </c>
      <c r="R2306" t="s">
        <v>527</v>
      </c>
      <c r="S2306" t="s">
        <v>518</v>
      </c>
      <c r="T2306" t="s">
        <v>521</v>
      </c>
      <c r="U2306" s="2">
        <f>DATE(IF(MONTH(Table__._SQL2014_QLTS17_DW_DimDate[[#This Row],[Ngay]])&lt;11,YEAR(Table__._SQL2014_QLTS17_DW_DimDate[[#This Row],[Ngay]])-1, YEAR(Table__._SQL2014_QLTS17_DW_DimDate[[#This Row],[Ngay]])),11,1)</f>
        <v>42309</v>
      </c>
      <c r="V2306" s="2">
        <f>DATE(YEAR(Table__._SQL2014_QLTS17_DW_DimDate[[#This Row],[NgayBatDauMuaVu]])+1, 10,31)</f>
        <v>42674</v>
      </c>
      <c r="W2306" s="3">
        <f>Table__._SQL2014_QLTS17_DW_DimDate[[#This Row],[Ngay]]-Table__._SQL2014_QLTS17_DW_DimDate[[#This Row],[NgayBatDauMuaVu]]+1</f>
        <v>175</v>
      </c>
      <c r="X2306">
        <f>INT((Table__._SQL2014_QLTS17_DW_DimDate[[#This Row],[NgayMuaVu]]-1)/7)+1</f>
        <v>25</v>
      </c>
      <c r="Y2306" t="str">
        <f>"Tuần " &amp;Table__._SQL2014_QLTS17_DW_DimDate[[#This Row],[TuanMuaVu]] &amp; " năm " &amp;Table__._SQL2014_QLTS17_DW_DimDate[[#This Row],[NamMuaVuStr]]</f>
        <v>Tuần 25 năm 2015-2016</v>
      </c>
      <c r="Z2306">
        <f>YEAR(Table__._SQL2014_QLTS17_DW_DimDate[[#This Row],[NgayBatDauMuaVu]])</f>
        <v>2015</v>
      </c>
      <c r="AA2306" t="str">
        <f>YEAR(Table__._SQL2014_QLTS17_DW_DimDate[[#This Row],[NgayBatDauMuaVu]]) &amp;"-"&amp;YEAR(Table__._SQL2014_QLTS17_DW_DimDate[[#This Row],[NgayKetThucMuaVu]])</f>
        <v>2015-2016</v>
      </c>
      <c r="AB2306">
        <f>YEAR(Table__._SQL2014_QLTS17_DW_DimDate[[#This Row],[NgayBatDauMuaVu]])</f>
        <v>2015</v>
      </c>
      <c r="AC2306">
        <f>YEAR(Table__._SQL2014_QLTS17_DW_DimDate[[#This Row],[NgayKetThucMuaVu]])</f>
        <v>2016</v>
      </c>
    </row>
    <row r="2307" spans="1:29">
      <c r="A2307">
        <v>20160424</v>
      </c>
      <c r="B2307" s="1">
        <v>42484</v>
      </c>
      <c r="C2307" t="s">
        <v>33</v>
      </c>
      <c r="D2307" t="s">
        <v>893</v>
      </c>
      <c r="E2307" t="s">
        <v>1</v>
      </c>
      <c r="F2307" t="s">
        <v>130</v>
      </c>
      <c r="G2307" t="s">
        <v>3</v>
      </c>
      <c r="H2307" t="s">
        <v>27</v>
      </c>
      <c r="I2307" t="s">
        <v>12</v>
      </c>
      <c r="J2307" t="s">
        <v>901</v>
      </c>
      <c r="K2307" t="s">
        <v>1</v>
      </c>
      <c r="L2307" t="s">
        <v>13</v>
      </c>
      <c r="M2307" t="s">
        <v>911</v>
      </c>
      <c r="N2307" t="s">
        <v>517</v>
      </c>
      <c r="O2307" t="s">
        <v>525</v>
      </c>
      <c r="P2307" t="s">
        <v>526</v>
      </c>
      <c r="Q2307" t="s">
        <v>525</v>
      </c>
      <c r="R2307" t="s">
        <v>527</v>
      </c>
      <c r="S2307" t="s">
        <v>518</v>
      </c>
      <c r="T2307" t="s">
        <v>521</v>
      </c>
      <c r="U2307" s="2">
        <f>DATE(IF(MONTH(Table__._SQL2014_QLTS17_DW_DimDate[[#This Row],[Ngay]])&lt;11,YEAR(Table__._SQL2014_QLTS17_DW_DimDate[[#This Row],[Ngay]])-1, YEAR(Table__._SQL2014_QLTS17_DW_DimDate[[#This Row],[Ngay]])),11,1)</f>
        <v>42309</v>
      </c>
      <c r="V2307" s="2">
        <f>DATE(YEAR(Table__._SQL2014_QLTS17_DW_DimDate[[#This Row],[NgayBatDauMuaVu]])+1, 10,31)</f>
        <v>42674</v>
      </c>
      <c r="W2307" s="3">
        <f>Table__._SQL2014_QLTS17_DW_DimDate[[#This Row],[Ngay]]-Table__._SQL2014_QLTS17_DW_DimDate[[#This Row],[NgayBatDauMuaVu]]+1</f>
        <v>176</v>
      </c>
      <c r="X2307">
        <f>INT((Table__._SQL2014_QLTS17_DW_DimDate[[#This Row],[NgayMuaVu]]-1)/7)+1</f>
        <v>26</v>
      </c>
      <c r="Y2307" t="str">
        <f>"Tuần " &amp;Table__._SQL2014_QLTS17_DW_DimDate[[#This Row],[TuanMuaVu]] &amp; " năm " &amp;Table__._SQL2014_QLTS17_DW_DimDate[[#This Row],[NamMuaVuStr]]</f>
        <v>Tuần 26 năm 2015-2016</v>
      </c>
      <c r="Z2307">
        <f>YEAR(Table__._SQL2014_QLTS17_DW_DimDate[[#This Row],[NgayBatDauMuaVu]])</f>
        <v>2015</v>
      </c>
      <c r="AA2307" t="str">
        <f>YEAR(Table__._SQL2014_QLTS17_DW_DimDate[[#This Row],[NgayBatDauMuaVu]]) &amp;"-"&amp;YEAR(Table__._SQL2014_QLTS17_DW_DimDate[[#This Row],[NgayKetThucMuaVu]])</f>
        <v>2015-2016</v>
      </c>
      <c r="AB2307">
        <f>YEAR(Table__._SQL2014_QLTS17_DW_DimDate[[#This Row],[NgayBatDauMuaVu]])</f>
        <v>2015</v>
      </c>
      <c r="AC2307">
        <f>YEAR(Table__._SQL2014_QLTS17_DW_DimDate[[#This Row],[NgayKetThucMuaVu]])</f>
        <v>2016</v>
      </c>
    </row>
    <row r="2308" spans="1:29">
      <c r="A2308">
        <v>20160425</v>
      </c>
      <c r="B2308" s="1">
        <v>42485</v>
      </c>
      <c r="C2308" t="s">
        <v>34</v>
      </c>
      <c r="D2308" t="s">
        <v>894</v>
      </c>
      <c r="E2308" t="s">
        <v>13</v>
      </c>
      <c r="F2308" t="s">
        <v>131</v>
      </c>
      <c r="G2308" t="s">
        <v>3</v>
      </c>
      <c r="H2308" t="s">
        <v>27</v>
      </c>
      <c r="I2308" t="s">
        <v>12</v>
      </c>
      <c r="J2308" t="s">
        <v>901</v>
      </c>
      <c r="K2308" t="s">
        <v>1</v>
      </c>
      <c r="L2308" t="s">
        <v>13</v>
      </c>
      <c r="M2308" t="s">
        <v>911</v>
      </c>
      <c r="N2308" t="s">
        <v>517</v>
      </c>
      <c r="O2308" t="s">
        <v>525</v>
      </c>
      <c r="P2308" t="s">
        <v>526</v>
      </c>
      <c r="Q2308" t="s">
        <v>525</v>
      </c>
      <c r="R2308" t="s">
        <v>527</v>
      </c>
      <c r="S2308" t="s">
        <v>518</v>
      </c>
      <c r="T2308" t="s">
        <v>521</v>
      </c>
      <c r="U2308" s="2">
        <f>DATE(IF(MONTH(Table__._SQL2014_QLTS17_DW_DimDate[[#This Row],[Ngay]])&lt;11,YEAR(Table__._SQL2014_QLTS17_DW_DimDate[[#This Row],[Ngay]])-1, YEAR(Table__._SQL2014_QLTS17_DW_DimDate[[#This Row],[Ngay]])),11,1)</f>
        <v>42309</v>
      </c>
      <c r="V2308" s="2">
        <f>DATE(YEAR(Table__._SQL2014_QLTS17_DW_DimDate[[#This Row],[NgayBatDauMuaVu]])+1, 10,31)</f>
        <v>42674</v>
      </c>
      <c r="W2308" s="3">
        <f>Table__._SQL2014_QLTS17_DW_DimDate[[#This Row],[Ngay]]-Table__._SQL2014_QLTS17_DW_DimDate[[#This Row],[NgayBatDauMuaVu]]+1</f>
        <v>177</v>
      </c>
      <c r="X2308">
        <f>INT((Table__._SQL2014_QLTS17_DW_DimDate[[#This Row],[NgayMuaVu]]-1)/7)+1</f>
        <v>26</v>
      </c>
      <c r="Y2308" t="str">
        <f>"Tuần " &amp;Table__._SQL2014_QLTS17_DW_DimDate[[#This Row],[TuanMuaVu]] &amp; " năm " &amp;Table__._SQL2014_QLTS17_DW_DimDate[[#This Row],[NamMuaVuStr]]</f>
        <v>Tuần 26 năm 2015-2016</v>
      </c>
      <c r="Z2308">
        <f>YEAR(Table__._SQL2014_QLTS17_DW_DimDate[[#This Row],[NgayBatDauMuaVu]])</f>
        <v>2015</v>
      </c>
      <c r="AA2308" t="str">
        <f>YEAR(Table__._SQL2014_QLTS17_DW_DimDate[[#This Row],[NgayBatDauMuaVu]]) &amp;"-"&amp;YEAR(Table__._SQL2014_QLTS17_DW_DimDate[[#This Row],[NgayKetThucMuaVu]])</f>
        <v>2015-2016</v>
      </c>
      <c r="AB2308">
        <f>YEAR(Table__._SQL2014_QLTS17_DW_DimDate[[#This Row],[NgayBatDauMuaVu]])</f>
        <v>2015</v>
      </c>
      <c r="AC2308">
        <f>YEAR(Table__._SQL2014_QLTS17_DW_DimDate[[#This Row],[NgayKetThucMuaVu]])</f>
        <v>2016</v>
      </c>
    </row>
    <row r="2309" spans="1:29">
      <c r="A2309">
        <v>20160426</v>
      </c>
      <c r="B2309" s="1">
        <v>42486</v>
      </c>
      <c r="C2309" t="s">
        <v>35</v>
      </c>
      <c r="D2309" t="s">
        <v>895</v>
      </c>
      <c r="E2309" t="s">
        <v>16</v>
      </c>
      <c r="F2309" t="s">
        <v>132</v>
      </c>
      <c r="G2309" t="s">
        <v>3</v>
      </c>
      <c r="H2309" t="s">
        <v>27</v>
      </c>
      <c r="I2309" t="s">
        <v>12</v>
      </c>
      <c r="J2309" t="s">
        <v>901</v>
      </c>
      <c r="K2309" t="s">
        <v>1</v>
      </c>
      <c r="L2309" t="s">
        <v>13</v>
      </c>
      <c r="M2309" t="s">
        <v>911</v>
      </c>
      <c r="N2309" t="s">
        <v>517</v>
      </c>
      <c r="O2309" t="s">
        <v>525</v>
      </c>
      <c r="P2309" t="s">
        <v>526</v>
      </c>
      <c r="Q2309" t="s">
        <v>525</v>
      </c>
      <c r="R2309" t="s">
        <v>527</v>
      </c>
      <c r="S2309" t="s">
        <v>518</v>
      </c>
      <c r="T2309" t="s">
        <v>521</v>
      </c>
      <c r="U2309" s="2">
        <f>DATE(IF(MONTH(Table__._SQL2014_QLTS17_DW_DimDate[[#This Row],[Ngay]])&lt;11,YEAR(Table__._SQL2014_QLTS17_DW_DimDate[[#This Row],[Ngay]])-1, YEAR(Table__._SQL2014_QLTS17_DW_DimDate[[#This Row],[Ngay]])),11,1)</f>
        <v>42309</v>
      </c>
      <c r="V2309" s="2">
        <f>DATE(YEAR(Table__._SQL2014_QLTS17_DW_DimDate[[#This Row],[NgayBatDauMuaVu]])+1, 10,31)</f>
        <v>42674</v>
      </c>
      <c r="W2309" s="3">
        <f>Table__._SQL2014_QLTS17_DW_DimDate[[#This Row],[Ngay]]-Table__._SQL2014_QLTS17_DW_DimDate[[#This Row],[NgayBatDauMuaVu]]+1</f>
        <v>178</v>
      </c>
      <c r="X2309">
        <f>INT((Table__._SQL2014_QLTS17_DW_DimDate[[#This Row],[NgayMuaVu]]-1)/7)+1</f>
        <v>26</v>
      </c>
      <c r="Y2309" t="str">
        <f>"Tuần " &amp;Table__._SQL2014_QLTS17_DW_DimDate[[#This Row],[TuanMuaVu]] &amp; " năm " &amp;Table__._SQL2014_QLTS17_DW_DimDate[[#This Row],[NamMuaVuStr]]</f>
        <v>Tuần 26 năm 2015-2016</v>
      </c>
      <c r="Z2309">
        <f>YEAR(Table__._SQL2014_QLTS17_DW_DimDate[[#This Row],[NgayBatDauMuaVu]])</f>
        <v>2015</v>
      </c>
      <c r="AA2309" t="str">
        <f>YEAR(Table__._SQL2014_QLTS17_DW_DimDate[[#This Row],[NgayBatDauMuaVu]]) &amp;"-"&amp;YEAR(Table__._SQL2014_QLTS17_DW_DimDate[[#This Row],[NgayKetThucMuaVu]])</f>
        <v>2015-2016</v>
      </c>
      <c r="AB2309">
        <f>YEAR(Table__._SQL2014_QLTS17_DW_DimDate[[#This Row],[NgayBatDauMuaVu]])</f>
        <v>2015</v>
      </c>
      <c r="AC2309">
        <f>YEAR(Table__._SQL2014_QLTS17_DW_DimDate[[#This Row],[NgayKetThucMuaVu]])</f>
        <v>2016</v>
      </c>
    </row>
    <row r="2310" spans="1:29">
      <c r="A2310">
        <v>20160427</v>
      </c>
      <c r="B2310" s="1">
        <v>42487</v>
      </c>
      <c r="C2310" t="s">
        <v>36</v>
      </c>
      <c r="D2310" t="s">
        <v>896</v>
      </c>
      <c r="E2310" t="s">
        <v>12</v>
      </c>
      <c r="F2310" t="s">
        <v>133</v>
      </c>
      <c r="G2310" t="s">
        <v>3</v>
      </c>
      <c r="H2310" t="s">
        <v>27</v>
      </c>
      <c r="I2310" t="s">
        <v>12</v>
      </c>
      <c r="J2310" t="s">
        <v>901</v>
      </c>
      <c r="K2310" t="s">
        <v>1</v>
      </c>
      <c r="L2310" t="s">
        <v>13</v>
      </c>
      <c r="M2310" t="s">
        <v>911</v>
      </c>
      <c r="N2310" t="s">
        <v>517</v>
      </c>
      <c r="O2310" t="s">
        <v>525</v>
      </c>
      <c r="P2310" t="s">
        <v>526</v>
      </c>
      <c r="Q2310" t="s">
        <v>525</v>
      </c>
      <c r="R2310" t="s">
        <v>527</v>
      </c>
      <c r="S2310" t="s">
        <v>518</v>
      </c>
      <c r="T2310" t="s">
        <v>521</v>
      </c>
      <c r="U2310" s="2">
        <f>DATE(IF(MONTH(Table__._SQL2014_QLTS17_DW_DimDate[[#This Row],[Ngay]])&lt;11,YEAR(Table__._SQL2014_QLTS17_DW_DimDate[[#This Row],[Ngay]])-1, YEAR(Table__._SQL2014_QLTS17_DW_DimDate[[#This Row],[Ngay]])),11,1)</f>
        <v>42309</v>
      </c>
      <c r="V2310" s="2">
        <f>DATE(YEAR(Table__._SQL2014_QLTS17_DW_DimDate[[#This Row],[NgayBatDauMuaVu]])+1, 10,31)</f>
        <v>42674</v>
      </c>
      <c r="W2310" s="3">
        <f>Table__._SQL2014_QLTS17_DW_DimDate[[#This Row],[Ngay]]-Table__._SQL2014_QLTS17_DW_DimDate[[#This Row],[NgayBatDauMuaVu]]+1</f>
        <v>179</v>
      </c>
      <c r="X2310">
        <f>INT((Table__._SQL2014_QLTS17_DW_DimDate[[#This Row],[NgayMuaVu]]-1)/7)+1</f>
        <v>26</v>
      </c>
      <c r="Y2310" t="str">
        <f>"Tuần " &amp;Table__._SQL2014_QLTS17_DW_DimDate[[#This Row],[TuanMuaVu]] &amp; " năm " &amp;Table__._SQL2014_QLTS17_DW_DimDate[[#This Row],[NamMuaVuStr]]</f>
        <v>Tuần 26 năm 2015-2016</v>
      </c>
      <c r="Z2310">
        <f>YEAR(Table__._SQL2014_QLTS17_DW_DimDate[[#This Row],[NgayBatDauMuaVu]])</f>
        <v>2015</v>
      </c>
      <c r="AA2310" t="str">
        <f>YEAR(Table__._SQL2014_QLTS17_DW_DimDate[[#This Row],[NgayBatDauMuaVu]]) &amp;"-"&amp;YEAR(Table__._SQL2014_QLTS17_DW_DimDate[[#This Row],[NgayKetThucMuaVu]])</f>
        <v>2015-2016</v>
      </c>
      <c r="AB2310">
        <f>YEAR(Table__._SQL2014_QLTS17_DW_DimDate[[#This Row],[NgayBatDauMuaVu]])</f>
        <v>2015</v>
      </c>
      <c r="AC2310">
        <f>YEAR(Table__._SQL2014_QLTS17_DW_DimDate[[#This Row],[NgayKetThucMuaVu]])</f>
        <v>2016</v>
      </c>
    </row>
    <row r="2311" spans="1:29">
      <c r="A2311">
        <v>20160428</v>
      </c>
      <c r="B2311" s="1">
        <v>42488</v>
      </c>
      <c r="C2311" t="s">
        <v>37</v>
      </c>
      <c r="D2311" t="s">
        <v>897</v>
      </c>
      <c r="E2311" t="s">
        <v>3</v>
      </c>
      <c r="F2311" t="s">
        <v>134</v>
      </c>
      <c r="G2311" t="s">
        <v>3</v>
      </c>
      <c r="H2311" t="s">
        <v>27</v>
      </c>
      <c r="I2311" t="s">
        <v>12</v>
      </c>
      <c r="J2311" t="s">
        <v>901</v>
      </c>
      <c r="K2311" t="s">
        <v>1</v>
      </c>
      <c r="L2311" t="s">
        <v>13</v>
      </c>
      <c r="M2311" t="s">
        <v>911</v>
      </c>
      <c r="N2311" t="s">
        <v>517</v>
      </c>
      <c r="O2311" t="s">
        <v>525</v>
      </c>
      <c r="P2311" t="s">
        <v>526</v>
      </c>
      <c r="Q2311" t="s">
        <v>525</v>
      </c>
      <c r="R2311" t="s">
        <v>527</v>
      </c>
      <c r="S2311" t="s">
        <v>518</v>
      </c>
      <c r="T2311" t="s">
        <v>521</v>
      </c>
      <c r="U2311" s="2">
        <f>DATE(IF(MONTH(Table__._SQL2014_QLTS17_DW_DimDate[[#This Row],[Ngay]])&lt;11,YEAR(Table__._SQL2014_QLTS17_DW_DimDate[[#This Row],[Ngay]])-1, YEAR(Table__._SQL2014_QLTS17_DW_DimDate[[#This Row],[Ngay]])),11,1)</f>
        <v>42309</v>
      </c>
      <c r="V2311" s="2">
        <f>DATE(YEAR(Table__._SQL2014_QLTS17_DW_DimDate[[#This Row],[NgayBatDauMuaVu]])+1, 10,31)</f>
        <v>42674</v>
      </c>
      <c r="W2311" s="3">
        <f>Table__._SQL2014_QLTS17_DW_DimDate[[#This Row],[Ngay]]-Table__._SQL2014_QLTS17_DW_DimDate[[#This Row],[NgayBatDauMuaVu]]+1</f>
        <v>180</v>
      </c>
      <c r="X2311">
        <f>INT((Table__._SQL2014_QLTS17_DW_DimDate[[#This Row],[NgayMuaVu]]-1)/7)+1</f>
        <v>26</v>
      </c>
      <c r="Y2311" t="str">
        <f>"Tuần " &amp;Table__._SQL2014_QLTS17_DW_DimDate[[#This Row],[TuanMuaVu]] &amp; " năm " &amp;Table__._SQL2014_QLTS17_DW_DimDate[[#This Row],[NamMuaVuStr]]</f>
        <v>Tuần 26 năm 2015-2016</v>
      </c>
      <c r="Z2311">
        <f>YEAR(Table__._SQL2014_QLTS17_DW_DimDate[[#This Row],[NgayBatDauMuaVu]])</f>
        <v>2015</v>
      </c>
      <c r="AA2311" t="str">
        <f>YEAR(Table__._SQL2014_QLTS17_DW_DimDate[[#This Row],[NgayBatDauMuaVu]]) &amp;"-"&amp;YEAR(Table__._SQL2014_QLTS17_DW_DimDate[[#This Row],[NgayKetThucMuaVu]])</f>
        <v>2015-2016</v>
      </c>
      <c r="AB2311">
        <f>YEAR(Table__._SQL2014_QLTS17_DW_DimDate[[#This Row],[NgayBatDauMuaVu]])</f>
        <v>2015</v>
      </c>
      <c r="AC2311">
        <f>YEAR(Table__._SQL2014_QLTS17_DW_DimDate[[#This Row],[NgayKetThucMuaVu]])</f>
        <v>2016</v>
      </c>
    </row>
    <row r="2312" spans="1:29">
      <c r="A2312">
        <v>20160429</v>
      </c>
      <c r="B2312" s="1">
        <v>42489</v>
      </c>
      <c r="C2312" t="s">
        <v>38</v>
      </c>
      <c r="D2312" t="s">
        <v>891</v>
      </c>
      <c r="E2312" t="s">
        <v>2</v>
      </c>
      <c r="F2312" t="s">
        <v>135</v>
      </c>
      <c r="G2312" t="s">
        <v>3</v>
      </c>
      <c r="H2312" t="s">
        <v>27</v>
      </c>
      <c r="I2312" t="s">
        <v>12</v>
      </c>
      <c r="J2312" t="s">
        <v>901</v>
      </c>
      <c r="K2312" t="s">
        <v>1</v>
      </c>
      <c r="L2312" t="s">
        <v>13</v>
      </c>
      <c r="M2312" t="s">
        <v>911</v>
      </c>
      <c r="N2312" t="s">
        <v>517</v>
      </c>
      <c r="O2312" t="s">
        <v>525</v>
      </c>
      <c r="P2312" t="s">
        <v>526</v>
      </c>
      <c r="Q2312" t="s">
        <v>525</v>
      </c>
      <c r="R2312" t="s">
        <v>527</v>
      </c>
      <c r="S2312" t="s">
        <v>518</v>
      </c>
      <c r="T2312" t="s">
        <v>521</v>
      </c>
      <c r="U2312" s="2">
        <f>DATE(IF(MONTH(Table__._SQL2014_QLTS17_DW_DimDate[[#This Row],[Ngay]])&lt;11,YEAR(Table__._SQL2014_QLTS17_DW_DimDate[[#This Row],[Ngay]])-1, YEAR(Table__._SQL2014_QLTS17_DW_DimDate[[#This Row],[Ngay]])),11,1)</f>
        <v>42309</v>
      </c>
      <c r="V2312" s="2">
        <f>DATE(YEAR(Table__._SQL2014_QLTS17_DW_DimDate[[#This Row],[NgayBatDauMuaVu]])+1, 10,31)</f>
        <v>42674</v>
      </c>
      <c r="W2312" s="3">
        <f>Table__._SQL2014_QLTS17_DW_DimDate[[#This Row],[Ngay]]-Table__._SQL2014_QLTS17_DW_DimDate[[#This Row],[NgayBatDauMuaVu]]+1</f>
        <v>181</v>
      </c>
      <c r="X2312">
        <f>INT((Table__._SQL2014_QLTS17_DW_DimDate[[#This Row],[NgayMuaVu]]-1)/7)+1</f>
        <v>26</v>
      </c>
      <c r="Y2312" t="str">
        <f>"Tuần " &amp;Table__._SQL2014_QLTS17_DW_DimDate[[#This Row],[TuanMuaVu]] &amp; " năm " &amp;Table__._SQL2014_QLTS17_DW_DimDate[[#This Row],[NamMuaVuStr]]</f>
        <v>Tuần 26 năm 2015-2016</v>
      </c>
      <c r="Z2312">
        <f>YEAR(Table__._SQL2014_QLTS17_DW_DimDate[[#This Row],[NgayBatDauMuaVu]])</f>
        <v>2015</v>
      </c>
      <c r="AA2312" t="str">
        <f>YEAR(Table__._SQL2014_QLTS17_DW_DimDate[[#This Row],[NgayBatDauMuaVu]]) &amp;"-"&amp;YEAR(Table__._SQL2014_QLTS17_DW_DimDate[[#This Row],[NgayKetThucMuaVu]])</f>
        <v>2015-2016</v>
      </c>
      <c r="AB2312">
        <f>YEAR(Table__._SQL2014_QLTS17_DW_DimDate[[#This Row],[NgayBatDauMuaVu]])</f>
        <v>2015</v>
      </c>
      <c r="AC2312">
        <f>YEAR(Table__._SQL2014_QLTS17_DW_DimDate[[#This Row],[NgayKetThucMuaVu]])</f>
        <v>2016</v>
      </c>
    </row>
    <row r="2313" spans="1:29">
      <c r="A2313">
        <v>20160430</v>
      </c>
      <c r="B2313" s="1">
        <v>42490</v>
      </c>
      <c r="C2313" t="s">
        <v>39</v>
      </c>
      <c r="D2313" t="s">
        <v>892</v>
      </c>
      <c r="E2313" t="s">
        <v>14</v>
      </c>
      <c r="F2313" t="s">
        <v>136</v>
      </c>
      <c r="G2313" t="s">
        <v>3</v>
      </c>
      <c r="H2313" t="s">
        <v>27</v>
      </c>
      <c r="I2313" t="s">
        <v>12</v>
      </c>
      <c r="J2313" t="s">
        <v>901</v>
      </c>
      <c r="K2313" t="s">
        <v>1</v>
      </c>
      <c r="L2313" t="s">
        <v>13</v>
      </c>
      <c r="M2313" t="s">
        <v>911</v>
      </c>
      <c r="N2313" t="s">
        <v>517</v>
      </c>
      <c r="O2313" t="s">
        <v>525</v>
      </c>
      <c r="P2313" t="s">
        <v>526</v>
      </c>
      <c r="Q2313" t="s">
        <v>525</v>
      </c>
      <c r="R2313" t="s">
        <v>527</v>
      </c>
      <c r="S2313" t="s">
        <v>518</v>
      </c>
      <c r="T2313" t="s">
        <v>521</v>
      </c>
      <c r="U2313" s="2">
        <f>DATE(IF(MONTH(Table__._SQL2014_QLTS17_DW_DimDate[[#This Row],[Ngay]])&lt;11,YEAR(Table__._SQL2014_QLTS17_DW_DimDate[[#This Row],[Ngay]])-1, YEAR(Table__._SQL2014_QLTS17_DW_DimDate[[#This Row],[Ngay]])),11,1)</f>
        <v>42309</v>
      </c>
      <c r="V2313" s="2">
        <f>DATE(YEAR(Table__._SQL2014_QLTS17_DW_DimDate[[#This Row],[NgayBatDauMuaVu]])+1, 10,31)</f>
        <v>42674</v>
      </c>
      <c r="W2313" s="3">
        <f>Table__._SQL2014_QLTS17_DW_DimDate[[#This Row],[Ngay]]-Table__._SQL2014_QLTS17_DW_DimDate[[#This Row],[NgayBatDauMuaVu]]+1</f>
        <v>182</v>
      </c>
      <c r="X2313">
        <f>INT((Table__._SQL2014_QLTS17_DW_DimDate[[#This Row],[NgayMuaVu]]-1)/7)+1</f>
        <v>26</v>
      </c>
      <c r="Y2313" t="str">
        <f>"Tuần " &amp;Table__._SQL2014_QLTS17_DW_DimDate[[#This Row],[TuanMuaVu]] &amp; " năm " &amp;Table__._SQL2014_QLTS17_DW_DimDate[[#This Row],[NamMuaVuStr]]</f>
        <v>Tuần 26 năm 2015-2016</v>
      </c>
      <c r="Z2313">
        <f>YEAR(Table__._SQL2014_QLTS17_DW_DimDate[[#This Row],[NgayBatDauMuaVu]])</f>
        <v>2015</v>
      </c>
      <c r="AA2313" t="str">
        <f>YEAR(Table__._SQL2014_QLTS17_DW_DimDate[[#This Row],[NgayBatDauMuaVu]]) &amp;"-"&amp;YEAR(Table__._SQL2014_QLTS17_DW_DimDate[[#This Row],[NgayKetThucMuaVu]])</f>
        <v>2015-2016</v>
      </c>
      <c r="AB2313">
        <f>YEAR(Table__._SQL2014_QLTS17_DW_DimDate[[#This Row],[NgayBatDauMuaVu]])</f>
        <v>2015</v>
      </c>
      <c r="AC2313">
        <f>YEAR(Table__._SQL2014_QLTS17_DW_DimDate[[#This Row],[NgayKetThucMuaVu]])</f>
        <v>2016</v>
      </c>
    </row>
    <row r="2314" spans="1:29">
      <c r="A2314">
        <v>20160501</v>
      </c>
      <c r="B2314" s="1">
        <v>42491</v>
      </c>
      <c r="C2314" t="s">
        <v>1</v>
      </c>
      <c r="D2314" t="s">
        <v>893</v>
      </c>
      <c r="E2314" t="s">
        <v>1</v>
      </c>
      <c r="F2314" t="s">
        <v>138</v>
      </c>
      <c r="G2314" t="s">
        <v>1</v>
      </c>
      <c r="H2314" t="s">
        <v>28</v>
      </c>
      <c r="I2314" t="s">
        <v>3</v>
      </c>
      <c r="J2314" t="s">
        <v>903</v>
      </c>
      <c r="K2314" t="s">
        <v>13</v>
      </c>
      <c r="L2314" t="s">
        <v>13</v>
      </c>
      <c r="M2314" t="s">
        <v>911</v>
      </c>
      <c r="N2314" t="s">
        <v>517</v>
      </c>
      <c r="O2314" t="s">
        <v>528</v>
      </c>
      <c r="P2314" t="s">
        <v>529</v>
      </c>
      <c r="Q2314" t="s">
        <v>525</v>
      </c>
      <c r="R2314" t="s">
        <v>527</v>
      </c>
      <c r="S2314" t="s">
        <v>518</v>
      </c>
      <c r="T2314" t="s">
        <v>521</v>
      </c>
      <c r="U2314" s="2">
        <f>DATE(IF(MONTH(Table__._SQL2014_QLTS17_DW_DimDate[[#This Row],[Ngay]])&lt;11,YEAR(Table__._SQL2014_QLTS17_DW_DimDate[[#This Row],[Ngay]])-1, YEAR(Table__._SQL2014_QLTS17_DW_DimDate[[#This Row],[Ngay]])),11,1)</f>
        <v>42309</v>
      </c>
      <c r="V2314" s="2">
        <f>DATE(YEAR(Table__._SQL2014_QLTS17_DW_DimDate[[#This Row],[NgayBatDauMuaVu]])+1, 10,31)</f>
        <v>42674</v>
      </c>
      <c r="W2314" s="3">
        <f>Table__._SQL2014_QLTS17_DW_DimDate[[#This Row],[Ngay]]-Table__._SQL2014_QLTS17_DW_DimDate[[#This Row],[NgayBatDauMuaVu]]+1</f>
        <v>183</v>
      </c>
      <c r="X2314">
        <f>INT((Table__._SQL2014_QLTS17_DW_DimDate[[#This Row],[NgayMuaVu]]-1)/7)+1</f>
        <v>27</v>
      </c>
      <c r="Y2314" t="str">
        <f>"Tuần " &amp;Table__._SQL2014_QLTS17_DW_DimDate[[#This Row],[TuanMuaVu]] &amp; " năm " &amp;Table__._SQL2014_QLTS17_DW_DimDate[[#This Row],[NamMuaVuStr]]</f>
        <v>Tuần 27 năm 2015-2016</v>
      </c>
      <c r="Z2314">
        <f>YEAR(Table__._SQL2014_QLTS17_DW_DimDate[[#This Row],[NgayBatDauMuaVu]])</f>
        <v>2015</v>
      </c>
      <c r="AA2314" t="str">
        <f>YEAR(Table__._SQL2014_QLTS17_DW_DimDate[[#This Row],[NgayBatDauMuaVu]]) &amp;"-"&amp;YEAR(Table__._SQL2014_QLTS17_DW_DimDate[[#This Row],[NgayKetThucMuaVu]])</f>
        <v>2015-2016</v>
      </c>
      <c r="AB2314">
        <f>YEAR(Table__._SQL2014_QLTS17_DW_DimDate[[#This Row],[NgayBatDauMuaVu]])</f>
        <v>2015</v>
      </c>
      <c r="AC2314">
        <f>YEAR(Table__._SQL2014_QLTS17_DW_DimDate[[#This Row],[NgayKetThucMuaVu]])</f>
        <v>2016</v>
      </c>
    </row>
    <row r="2315" spans="1:29">
      <c r="A2315">
        <v>20160502</v>
      </c>
      <c r="B2315" s="1">
        <v>42492</v>
      </c>
      <c r="C2315" t="s">
        <v>13</v>
      </c>
      <c r="D2315" t="s">
        <v>894</v>
      </c>
      <c r="E2315" t="s">
        <v>13</v>
      </c>
      <c r="F2315" t="s">
        <v>139</v>
      </c>
      <c r="G2315" t="s">
        <v>1</v>
      </c>
      <c r="H2315" t="s">
        <v>28</v>
      </c>
      <c r="I2315" t="s">
        <v>3</v>
      </c>
      <c r="J2315" t="s">
        <v>903</v>
      </c>
      <c r="K2315" t="s">
        <v>13</v>
      </c>
      <c r="L2315" t="s">
        <v>13</v>
      </c>
      <c r="M2315" t="s">
        <v>911</v>
      </c>
      <c r="N2315" t="s">
        <v>517</v>
      </c>
      <c r="O2315" t="s">
        <v>528</v>
      </c>
      <c r="P2315" t="s">
        <v>529</v>
      </c>
      <c r="Q2315" t="s">
        <v>525</v>
      </c>
      <c r="R2315" t="s">
        <v>527</v>
      </c>
      <c r="S2315" t="s">
        <v>518</v>
      </c>
      <c r="T2315" t="s">
        <v>521</v>
      </c>
      <c r="U2315" s="2">
        <f>DATE(IF(MONTH(Table__._SQL2014_QLTS17_DW_DimDate[[#This Row],[Ngay]])&lt;11,YEAR(Table__._SQL2014_QLTS17_DW_DimDate[[#This Row],[Ngay]])-1, YEAR(Table__._SQL2014_QLTS17_DW_DimDate[[#This Row],[Ngay]])),11,1)</f>
        <v>42309</v>
      </c>
      <c r="V2315" s="2">
        <f>DATE(YEAR(Table__._SQL2014_QLTS17_DW_DimDate[[#This Row],[NgayBatDauMuaVu]])+1, 10,31)</f>
        <v>42674</v>
      </c>
      <c r="W2315" s="3">
        <f>Table__._SQL2014_QLTS17_DW_DimDate[[#This Row],[Ngay]]-Table__._SQL2014_QLTS17_DW_DimDate[[#This Row],[NgayBatDauMuaVu]]+1</f>
        <v>184</v>
      </c>
      <c r="X2315">
        <f>INT((Table__._SQL2014_QLTS17_DW_DimDate[[#This Row],[NgayMuaVu]]-1)/7)+1</f>
        <v>27</v>
      </c>
      <c r="Y2315" t="str">
        <f>"Tuần " &amp;Table__._SQL2014_QLTS17_DW_DimDate[[#This Row],[TuanMuaVu]] &amp; " năm " &amp;Table__._SQL2014_QLTS17_DW_DimDate[[#This Row],[NamMuaVuStr]]</f>
        <v>Tuần 27 năm 2015-2016</v>
      </c>
      <c r="Z2315">
        <f>YEAR(Table__._SQL2014_QLTS17_DW_DimDate[[#This Row],[NgayBatDauMuaVu]])</f>
        <v>2015</v>
      </c>
      <c r="AA2315" t="str">
        <f>YEAR(Table__._SQL2014_QLTS17_DW_DimDate[[#This Row],[NgayBatDauMuaVu]]) &amp;"-"&amp;YEAR(Table__._SQL2014_QLTS17_DW_DimDate[[#This Row],[NgayKetThucMuaVu]])</f>
        <v>2015-2016</v>
      </c>
      <c r="AB2315">
        <f>YEAR(Table__._SQL2014_QLTS17_DW_DimDate[[#This Row],[NgayBatDauMuaVu]])</f>
        <v>2015</v>
      </c>
      <c r="AC2315">
        <f>YEAR(Table__._SQL2014_QLTS17_DW_DimDate[[#This Row],[NgayKetThucMuaVu]])</f>
        <v>2016</v>
      </c>
    </row>
    <row r="2316" spans="1:29">
      <c r="A2316">
        <v>20160503</v>
      </c>
      <c r="B2316" s="1">
        <v>42493</v>
      </c>
      <c r="C2316" t="s">
        <v>16</v>
      </c>
      <c r="D2316" t="s">
        <v>895</v>
      </c>
      <c r="E2316" t="s">
        <v>16</v>
      </c>
      <c r="F2316" t="s">
        <v>140</v>
      </c>
      <c r="G2316" t="s">
        <v>1</v>
      </c>
      <c r="H2316" t="s">
        <v>28</v>
      </c>
      <c r="I2316" t="s">
        <v>3</v>
      </c>
      <c r="J2316" t="s">
        <v>903</v>
      </c>
      <c r="K2316" t="s">
        <v>13</v>
      </c>
      <c r="L2316" t="s">
        <v>13</v>
      </c>
      <c r="M2316" t="s">
        <v>911</v>
      </c>
      <c r="N2316" t="s">
        <v>517</v>
      </c>
      <c r="O2316" t="s">
        <v>528</v>
      </c>
      <c r="P2316" t="s">
        <v>529</v>
      </c>
      <c r="Q2316" t="s">
        <v>525</v>
      </c>
      <c r="R2316" t="s">
        <v>527</v>
      </c>
      <c r="S2316" t="s">
        <v>518</v>
      </c>
      <c r="T2316" t="s">
        <v>521</v>
      </c>
      <c r="U2316" s="2">
        <f>DATE(IF(MONTH(Table__._SQL2014_QLTS17_DW_DimDate[[#This Row],[Ngay]])&lt;11,YEAR(Table__._SQL2014_QLTS17_DW_DimDate[[#This Row],[Ngay]])-1, YEAR(Table__._SQL2014_QLTS17_DW_DimDate[[#This Row],[Ngay]])),11,1)</f>
        <v>42309</v>
      </c>
      <c r="V2316" s="2">
        <f>DATE(YEAR(Table__._SQL2014_QLTS17_DW_DimDate[[#This Row],[NgayBatDauMuaVu]])+1, 10,31)</f>
        <v>42674</v>
      </c>
      <c r="W2316" s="3">
        <f>Table__._SQL2014_QLTS17_DW_DimDate[[#This Row],[Ngay]]-Table__._SQL2014_QLTS17_DW_DimDate[[#This Row],[NgayBatDauMuaVu]]+1</f>
        <v>185</v>
      </c>
      <c r="X2316">
        <f>INT((Table__._SQL2014_QLTS17_DW_DimDate[[#This Row],[NgayMuaVu]]-1)/7)+1</f>
        <v>27</v>
      </c>
      <c r="Y2316" t="str">
        <f>"Tuần " &amp;Table__._SQL2014_QLTS17_DW_DimDate[[#This Row],[TuanMuaVu]] &amp; " năm " &amp;Table__._SQL2014_QLTS17_DW_DimDate[[#This Row],[NamMuaVuStr]]</f>
        <v>Tuần 27 năm 2015-2016</v>
      </c>
      <c r="Z2316">
        <f>YEAR(Table__._SQL2014_QLTS17_DW_DimDate[[#This Row],[NgayBatDauMuaVu]])</f>
        <v>2015</v>
      </c>
      <c r="AA2316" t="str">
        <f>YEAR(Table__._SQL2014_QLTS17_DW_DimDate[[#This Row],[NgayBatDauMuaVu]]) &amp;"-"&amp;YEAR(Table__._SQL2014_QLTS17_DW_DimDate[[#This Row],[NgayKetThucMuaVu]])</f>
        <v>2015-2016</v>
      </c>
      <c r="AB2316">
        <f>YEAR(Table__._SQL2014_QLTS17_DW_DimDate[[#This Row],[NgayBatDauMuaVu]])</f>
        <v>2015</v>
      </c>
      <c r="AC2316">
        <f>YEAR(Table__._SQL2014_QLTS17_DW_DimDate[[#This Row],[NgayKetThucMuaVu]])</f>
        <v>2016</v>
      </c>
    </row>
    <row r="2317" spans="1:29">
      <c r="A2317">
        <v>20160504</v>
      </c>
      <c r="B2317" s="1">
        <v>42494</v>
      </c>
      <c r="C2317" t="s">
        <v>12</v>
      </c>
      <c r="D2317" t="s">
        <v>896</v>
      </c>
      <c r="E2317" t="s">
        <v>12</v>
      </c>
      <c r="F2317" t="s">
        <v>141</v>
      </c>
      <c r="G2317" t="s">
        <v>1</v>
      </c>
      <c r="H2317" t="s">
        <v>28</v>
      </c>
      <c r="I2317" t="s">
        <v>3</v>
      </c>
      <c r="J2317" t="s">
        <v>903</v>
      </c>
      <c r="K2317" t="s">
        <v>13</v>
      </c>
      <c r="L2317" t="s">
        <v>13</v>
      </c>
      <c r="M2317" t="s">
        <v>911</v>
      </c>
      <c r="N2317" t="s">
        <v>517</v>
      </c>
      <c r="O2317" t="s">
        <v>528</v>
      </c>
      <c r="P2317" t="s">
        <v>529</v>
      </c>
      <c r="Q2317" t="s">
        <v>525</v>
      </c>
      <c r="R2317" t="s">
        <v>527</v>
      </c>
      <c r="S2317" t="s">
        <v>518</v>
      </c>
      <c r="T2317" t="s">
        <v>521</v>
      </c>
      <c r="U2317" s="2">
        <f>DATE(IF(MONTH(Table__._SQL2014_QLTS17_DW_DimDate[[#This Row],[Ngay]])&lt;11,YEAR(Table__._SQL2014_QLTS17_DW_DimDate[[#This Row],[Ngay]])-1, YEAR(Table__._SQL2014_QLTS17_DW_DimDate[[#This Row],[Ngay]])),11,1)</f>
        <v>42309</v>
      </c>
      <c r="V2317" s="2">
        <f>DATE(YEAR(Table__._SQL2014_QLTS17_DW_DimDate[[#This Row],[NgayBatDauMuaVu]])+1, 10,31)</f>
        <v>42674</v>
      </c>
      <c r="W2317" s="3">
        <f>Table__._SQL2014_QLTS17_DW_DimDate[[#This Row],[Ngay]]-Table__._SQL2014_QLTS17_DW_DimDate[[#This Row],[NgayBatDauMuaVu]]+1</f>
        <v>186</v>
      </c>
      <c r="X2317">
        <f>INT((Table__._SQL2014_QLTS17_DW_DimDate[[#This Row],[NgayMuaVu]]-1)/7)+1</f>
        <v>27</v>
      </c>
      <c r="Y2317" t="str">
        <f>"Tuần " &amp;Table__._SQL2014_QLTS17_DW_DimDate[[#This Row],[TuanMuaVu]] &amp; " năm " &amp;Table__._SQL2014_QLTS17_DW_DimDate[[#This Row],[NamMuaVuStr]]</f>
        <v>Tuần 27 năm 2015-2016</v>
      </c>
      <c r="Z2317">
        <f>YEAR(Table__._SQL2014_QLTS17_DW_DimDate[[#This Row],[NgayBatDauMuaVu]])</f>
        <v>2015</v>
      </c>
      <c r="AA2317" t="str">
        <f>YEAR(Table__._SQL2014_QLTS17_DW_DimDate[[#This Row],[NgayBatDauMuaVu]]) &amp;"-"&amp;YEAR(Table__._SQL2014_QLTS17_DW_DimDate[[#This Row],[NgayKetThucMuaVu]])</f>
        <v>2015-2016</v>
      </c>
      <c r="AB2317">
        <f>YEAR(Table__._SQL2014_QLTS17_DW_DimDate[[#This Row],[NgayBatDauMuaVu]])</f>
        <v>2015</v>
      </c>
      <c r="AC2317">
        <f>YEAR(Table__._SQL2014_QLTS17_DW_DimDate[[#This Row],[NgayKetThucMuaVu]])</f>
        <v>2016</v>
      </c>
    </row>
    <row r="2318" spans="1:29">
      <c r="A2318">
        <v>20160505</v>
      </c>
      <c r="B2318" s="1">
        <v>42495</v>
      </c>
      <c r="C2318" t="s">
        <v>3</v>
      </c>
      <c r="D2318" t="s">
        <v>897</v>
      </c>
      <c r="E2318" t="s">
        <v>3</v>
      </c>
      <c r="F2318" t="s">
        <v>142</v>
      </c>
      <c r="G2318" t="s">
        <v>1</v>
      </c>
      <c r="H2318" t="s">
        <v>28</v>
      </c>
      <c r="I2318" t="s">
        <v>3</v>
      </c>
      <c r="J2318" t="s">
        <v>903</v>
      </c>
      <c r="K2318" t="s">
        <v>13</v>
      </c>
      <c r="L2318" t="s">
        <v>13</v>
      </c>
      <c r="M2318" t="s">
        <v>911</v>
      </c>
      <c r="N2318" t="s">
        <v>517</v>
      </c>
      <c r="O2318" t="s">
        <v>528</v>
      </c>
      <c r="P2318" t="s">
        <v>529</v>
      </c>
      <c r="Q2318" t="s">
        <v>525</v>
      </c>
      <c r="R2318" t="s">
        <v>527</v>
      </c>
      <c r="S2318" t="s">
        <v>518</v>
      </c>
      <c r="T2318" t="s">
        <v>521</v>
      </c>
      <c r="U2318" s="2">
        <f>DATE(IF(MONTH(Table__._SQL2014_QLTS17_DW_DimDate[[#This Row],[Ngay]])&lt;11,YEAR(Table__._SQL2014_QLTS17_DW_DimDate[[#This Row],[Ngay]])-1, YEAR(Table__._SQL2014_QLTS17_DW_DimDate[[#This Row],[Ngay]])),11,1)</f>
        <v>42309</v>
      </c>
      <c r="V2318" s="2">
        <f>DATE(YEAR(Table__._SQL2014_QLTS17_DW_DimDate[[#This Row],[NgayBatDauMuaVu]])+1, 10,31)</f>
        <v>42674</v>
      </c>
      <c r="W2318" s="3">
        <f>Table__._SQL2014_QLTS17_DW_DimDate[[#This Row],[Ngay]]-Table__._SQL2014_QLTS17_DW_DimDate[[#This Row],[NgayBatDauMuaVu]]+1</f>
        <v>187</v>
      </c>
      <c r="X2318">
        <f>INT((Table__._SQL2014_QLTS17_DW_DimDate[[#This Row],[NgayMuaVu]]-1)/7)+1</f>
        <v>27</v>
      </c>
      <c r="Y2318" t="str">
        <f>"Tuần " &amp;Table__._SQL2014_QLTS17_DW_DimDate[[#This Row],[TuanMuaVu]] &amp; " năm " &amp;Table__._SQL2014_QLTS17_DW_DimDate[[#This Row],[NamMuaVuStr]]</f>
        <v>Tuần 27 năm 2015-2016</v>
      </c>
      <c r="Z2318">
        <f>YEAR(Table__._SQL2014_QLTS17_DW_DimDate[[#This Row],[NgayBatDauMuaVu]])</f>
        <v>2015</v>
      </c>
      <c r="AA2318" t="str">
        <f>YEAR(Table__._SQL2014_QLTS17_DW_DimDate[[#This Row],[NgayBatDauMuaVu]]) &amp;"-"&amp;YEAR(Table__._SQL2014_QLTS17_DW_DimDate[[#This Row],[NgayKetThucMuaVu]])</f>
        <v>2015-2016</v>
      </c>
      <c r="AB2318">
        <f>YEAR(Table__._SQL2014_QLTS17_DW_DimDate[[#This Row],[NgayBatDauMuaVu]])</f>
        <v>2015</v>
      </c>
      <c r="AC2318">
        <f>YEAR(Table__._SQL2014_QLTS17_DW_DimDate[[#This Row],[NgayKetThucMuaVu]])</f>
        <v>2016</v>
      </c>
    </row>
    <row r="2319" spans="1:29">
      <c r="A2319">
        <v>20160506</v>
      </c>
      <c r="B2319" s="1">
        <v>42496</v>
      </c>
      <c r="C2319" t="s">
        <v>2</v>
      </c>
      <c r="D2319" t="s">
        <v>891</v>
      </c>
      <c r="E2319" t="s">
        <v>2</v>
      </c>
      <c r="F2319" t="s">
        <v>143</v>
      </c>
      <c r="G2319" t="s">
        <v>1</v>
      </c>
      <c r="H2319" t="s">
        <v>28</v>
      </c>
      <c r="I2319" t="s">
        <v>3</v>
      </c>
      <c r="J2319" t="s">
        <v>903</v>
      </c>
      <c r="K2319" t="s">
        <v>13</v>
      </c>
      <c r="L2319" t="s">
        <v>13</v>
      </c>
      <c r="M2319" t="s">
        <v>911</v>
      </c>
      <c r="N2319" t="s">
        <v>517</v>
      </c>
      <c r="O2319" t="s">
        <v>528</v>
      </c>
      <c r="P2319" t="s">
        <v>529</v>
      </c>
      <c r="Q2319" t="s">
        <v>525</v>
      </c>
      <c r="R2319" t="s">
        <v>527</v>
      </c>
      <c r="S2319" t="s">
        <v>518</v>
      </c>
      <c r="T2319" t="s">
        <v>521</v>
      </c>
      <c r="U2319" s="2">
        <f>DATE(IF(MONTH(Table__._SQL2014_QLTS17_DW_DimDate[[#This Row],[Ngay]])&lt;11,YEAR(Table__._SQL2014_QLTS17_DW_DimDate[[#This Row],[Ngay]])-1, YEAR(Table__._SQL2014_QLTS17_DW_DimDate[[#This Row],[Ngay]])),11,1)</f>
        <v>42309</v>
      </c>
      <c r="V2319" s="2">
        <f>DATE(YEAR(Table__._SQL2014_QLTS17_DW_DimDate[[#This Row],[NgayBatDauMuaVu]])+1, 10,31)</f>
        <v>42674</v>
      </c>
      <c r="W2319" s="3">
        <f>Table__._SQL2014_QLTS17_DW_DimDate[[#This Row],[Ngay]]-Table__._SQL2014_QLTS17_DW_DimDate[[#This Row],[NgayBatDauMuaVu]]+1</f>
        <v>188</v>
      </c>
      <c r="X2319">
        <f>INT((Table__._SQL2014_QLTS17_DW_DimDate[[#This Row],[NgayMuaVu]]-1)/7)+1</f>
        <v>27</v>
      </c>
      <c r="Y2319" t="str">
        <f>"Tuần " &amp;Table__._SQL2014_QLTS17_DW_DimDate[[#This Row],[TuanMuaVu]] &amp; " năm " &amp;Table__._SQL2014_QLTS17_DW_DimDate[[#This Row],[NamMuaVuStr]]</f>
        <v>Tuần 27 năm 2015-2016</v>
      </c>
      <c r="Z2319">
        <f>YEAR(Table__._SQL2014_QLTS17_DW_DimDate[[#This Row],[NgayBatDauMuaVu]])</f>
        <v>2015</v>
      </c>
      <c r="AA2319" t="str">
        <f>YEAR(Table__._SQL2014_QLTS17_DW_DimDate[[#This Row],[NgayBatDauMuaVu]]) &amp;"-"&amp;YEAR(Table__._SQL2014_QLTS17_DW_DimDate[[#This Row],[NgayKetThucMuaVu]])</f>
        <v>2015-2016</v>
      </c>
      <c r="AB2319">
        <f>YEAR(Table__._SQL2014_QLTS17_DW_DimDate[[#This Row],[NgayBatDauMuaVu]])</f>
        <v>2015</v>
      </c>
      <c r="AC2319">
        <f>YEAR(Table__._SQL2014_QLTS17_DW_DimDate[[#This Row],[NgayKetThucMuaVu]])</f>
        <v>2016</v>
      </c>
    </row>
    <row r="2320" spans="1:29">
      <c r="A2320">
        <v>20160507</v>
      </c>
      <c r="B2320" s="1">
        <v>42497</v>
      </c>
      <c r="C2320" t="s">
        <v>14</v>
      </c>
      <c r="D2320" t="s">
        <v>892</v>
      </c>
      <c r="E2320" t="s">
        <v>14</v>
      </c>
      <c r="F2320" t="s">
        <v>144</v>
      </c>
      <c r="G2320" t="s">
        <v>1</v>
      </c>
      <c r="H2320" t="s">
        <v>28</v>
      </c>
      <c r="I2320" t="s">
        <v>3</v>
      </c>
      <c r="J2320" t="s">
        <v>903</v>
      </c>
      <c r="K2320" t="s">
        <v>13</v>
      </c>
      <c r="L2320" t="s">
        <v>13</v>
      </c>
      <c r="M2320" t="s">
        <v>911</v>
      </c>
      <c r="N2320" t="s">
        <v>517</v>
      </c>
      <c r="O2320" t="s">
        <v>528</v>
      </c>
      <c r="P2320" t="s">
        <v>529</v>
      </c>
      <c r="Q2320" t="s">
        <v>525</v>
      </c>
      <c r="R2320" t="s">
        <v>527</v>
      </c>
      <c r="S2320" t="s">
        <v>518</v>
      </c>
      <c r="T2320" t="s">
        <v>521</v>
      </c>
      <c r="U2320" s="2">
        <f>DATE(IF(MONTH(Table__._SQL2014_QLTS17_DW_DimDate[[#This Row],[Ngay]])&lt;11,YEAR(Table__._SQL2014_QLTS17_DW_DimDate[[#This Row],[Ngay]])-1, YEAR(Table__._SQL2014_QLTS17_DW_DimDate[[#This Row],[Ngay]])),11,1)</f>
        <v>42309</v>
      </c>
      <c r="V2320" s="2">
        <f>DATE(YEAR(Table__._SQL2014_QLTS17_DW_DimDate[[#This Row],[NgayBatDauMuaVu]])+1, 10,31)</f>
        <v>42674</v>
      </c>
      <c r="W2320" s="3">
        <f>Table__._SQL2014_QLTS17_DW_DimDate[[#This Row],[Ngay]]-Table__._SQL2014_QLTS17_DW_DimDate[[#This Row],[NgayBatDauMuaVu]]+1</f>
        <v>189</v>
      </c>
      <c r="X2320">
        <f>INT((Table__._SQL2014_QLTS17_DW_DimDate[[#This Row],[NgayMuaVu]]-1)/7)+1</f>
        <v>27</v>
      </c>
      <c r="Y2320" t="str">
        <f>"Tuần " &amp;Table__._SQL2014_QLTS17_DW_DimDate[[#This Row],[TuanMuaVu]] &amp; " năm " &amp;Table__._SQL2014_QLTS17_DW_DimDate[[#This Row],[NamMuaVuStr]]</f>
        <v>Tuần 27 năm 2015-2016</v>
      </c>
      <c r="Z2320">
        <f>YEAR(Table__._SQL2014_QLTS17_DW_DimDate[[#This Row],[NgayBatDauMuaVu]])</f>
        <v>2015</v>
      </c>
      <c r="AA2320" t="str">
        <f>YEAR(Table__._SQL2014_QLTS17_DW_DimDate[[#This Row],[NgayBatDauMuaVu]]) &amp;"-"&amp;YEAR(Table__._SQL2014_QLTS17_DW_DimDate[[#This Row],[NgayKetThucMuaVu]])</f>
        <v>2015-2016</v>
      </c>
      <c r="AB2320">
        <f>YEAR(Table__._SQL2014_QLTS17_DW_DimDate[[#This Row],[NgayBatDauMuaVu]])</f>
        <v>2015</v>
      </c>
      <c r="AC2320">
        <f>YEAR(Table__._SQL2014_QLTS17_DW_DimDate[[#This Row],[NgayKetThucMuaVu]])</f>
        <v>2016</v>
      </c>
    </row>
    <row r="2321" spans="1:29">
      <c r="A2321">
        <v>20160508</v>
      </c>
      <c r="B2321" s="1">
        <v>42498</v>
      </c>
      <c r="C2321" t="s">
        <v>18</v>
      </c>
      <c r="D2321" t="s">
        <v>893</v>
      </c>
      <c r="E2321" t="s">
        <v>1</v>
      </c>
      <c r="F2321" t="s">
        <v>145</v>
      </c>
      <c r="G2321" t="s">
        <v>13</v>
      </c>
      <c r="H2321" t="s">
        <v>29</v>
      </c>
      <c r="I2321" t="s">
        <v>3</v>
      </c>
      <c r="J2321" t="s">
        <v>903</v>
      </c>
      <c r="K2321" t="s">
        <v>13</v>
      </c>
      <c r="L2321" t="s">
        <v>13</v>
      </c>
      <c r="M2321" t="s">
        <v>911</v>
      </c>
      <c r="N2321" t="s">
        <v>517</v>
      </c>
      <c r="O2321" t="s">
        <v>528</v>
      </c>
      <c r="P2321" t="s">
        <v>529</v>
      </c>
      <c r="Q2321" t="s">
        <v>525</v>
      </c>
      <c r="R2321" t="s">
        <v>527</v>
      </c>
      <c r="S2321" t="s">
        <v>518</v>
      </c>
      <c r="T2321" t="s">
        <v>521</v>
      </c>
      <c r="U2321" s="2">
        <f>DATE(IF(MONTH(Table__._SQL2014_QLTS17_DW_DimDate[[#This Row],[Ngay]])&lt;11,YEAR(Table__._SQL2014_QLTS17_DW_DimDate[[#This Row],[Ngay]])-1, YEAR(Table__._SQL2014_QLTS17_DW_DimDate[[#This Row],[Ngay]])),11,1)</f>
        <v>42309</v>
      </c>
      <c r="V2321" s="2">
        <f>DATE(YEAR(Table__._SQL2014_QLTS17_DW_DimDate[[#This Row],[NgayBatDauMuaVu]])+1, 10,31)</f>
        <v>42674</v>
      </c>
      <c r="W2321" s="3">
        <f>Table__._SQL2014_QLTS17_DW_DimDate[[#This Row],[Ngay]]-Table__._SQL2014_QLTS17_DW_DimDate[[#This Row],[NgayBatDauMuaVu]]+1</f>
        <v>190</v>
      </c>
      <c r="X2321">
        <f>INT((Table__._SQL2014_QLTS17_DW_DimDate[[#This Row],[NgayMuaVu]]-1)/7)+1</f>
        <v>28</v>
      </c>
      <c r="Y2321" t="str">
        <f>"Tuần " &amp;Table__._SQL2014_QLTS17_DW_DimDate[[#This Row],[TuanMuaVu]] &amp; " năm " &amp;Table__._SQL2014_QLTS17_DW_DimDate[[#This Row],[NamMuaVuStr]]</f>
        <v>Tuần 28 năm 2015-2016</v>
      </c>
      <c r="Z2321">
        <f>YEAR(Table__._SQL2014_QLTS17_DW_DimDate[[#This Row],[NgayBatDauMuaVu]])</f>
        <v>2015</v>
      </c>
      <c r="AA2321" t="str">
        <f>YEAR(Table__._SQL2014_QLTS17_DW_DimDate[[#This Row],[NgayBatDauMuaVu]]) &amp;"-"&amp;YEAR(Table__._SQL2014_QLTS17_DW_DimDate[[#This Row],[NgayKetThucMuaVu]])</f>
        <v>2015-2016</v>
      </c>
      <c r="AB2321">
        <f>YEAR(Table__._SQL2014_QLTS17_DW_DimDate[[#This Row],[NgayBatDauMuaVu]])</f>
        <v>2015</v>
      </c>
      <c r="AC2321">
        <f>YEAR(Table__._SQL2014_QLTS17_DW_DimDate[[#This Row],[NgayKetThucMuaVu]])</f>
        <v>2016</v>
      </c>
    </row>
    <row r="2322" spans="1:29">
      <c r="A2322">
        <v>20160509</v>
      </c>
      <c r="B2322" s="1">
        <v>42499</v>
      </c>
      <c r="C2322" t="s">
        <v>19</v>
      </c>
      <c r="D2322" t="s">
        <v>894</v>
      </c>
      <c r="E2322" t="s">
        <v>13</v>
      </c>
      <c r="F2322" t="s">
        <v>146</v>
      </c>
      <c r="G2322" t="s">
        <v>13</v>
      </c>
      <c r="H2322" t="s">
        <v>29</v>
      </c>
      <c r="I2322" t="s">
        <v>3</v>
      </c>
      <c r="J2322" t="s">
        <v>903</v>
      </c>
      <c r="K2322" t="s">
        <v>13</v>
      </c>
      <c r="L2322" t="s">
        <v>13</v>
      </c>
      <c r="M2322" t="s">
        <v>911</v>
      </c>
      <c r="N2322" t="s">
        <v>517</v>
      </c>
      <c r="O2322" t="s">
        <v>528</v>
      </c>
      <c r="P2322" t="s">
        <v>529</v>
      </c>
      <c r="Q2322" t="s">
        <v>525</v>
      </c>
      <c r="R2322" t="s">
        <v>527</v>
      </c>
      <c r="S2322" t="s">
        <v>518</v>
      </c>
      <c r="T2322" t="s">
        <v>521</v>
      </c>
      <c r="U2322" s="2">
        <f>DATE(IF(MONTH(Table__._SQL2014_QLTS17_DW_DimDate[[#This Row],[Ngay]])&lt;11,YEAR(Table__._SQL2014_QLTS17_DW_DimDate[[#This Row],[Ngay]])-1, YEAR(Table__._SQL2014_QLTS17_DW_DimDate[[#This Row],[Ngay]])),11,1)</f>
        <v>42309</v>
      </c>
      <c r="V2322" s="2">
        <f>DATE(YEAR(Table__._SQL2014_QLTS17_DW_DimDate[[#This Row],[NgayBatDauMuaVu]])+1, 10,31)</f>
        <v>42674</v>
      </c>
      <c r="W2322" s="3">
        <f>Table__._SQL2014_QLTS17_DW_DimDate[[#This Row],[Ngay]]-Table__._SQL2014_QLTS17_DW_DimDate[[#This Row],[NgayBatDauMuaVu]]+1</f>
        <v>191</v>
      </c>
      <c r="X2322">
        <f>INT((Table__._SQL2014_QLTS17_DW_DimDate[[#This Row],[NgayMuaVu]]-1)/7)+1</f>
        <v>28</v>
      </c>
      <c r="Y2322" t="str">
        <f>"Tuần " &amp;Table__._SQL2014_QLTS17_DW_DimDate[[#This Row],[TuanMuaVu]] &amp; " năm " &amp;Table__._SQL2014_QLTS17_DW_DimDate[[#This Row],[NamMuaVuStr]]</f>
        <v>Tuần 28 năm 2015-2016</v>
      </c>
      <c r="Z2322">
        <f>YEAR(Table__._SQL2014_QLTS17_DW_DimDate[[#This Row],[NgayBatDauMuaVu]])</f>
        <v>2015</v>
      </c>
      <c r="AA2322" t="str">
        <f>YEAR(Table__._SQL2014_QLTS17_DW_DimDate[[#This Row],[NgayBatDauMuaVu]]) &amp;"-"&amp;YEAR(Table__._SQL2014_QLTS17_DW_DimDate[[#This Row],[NgayKetThucMuaVu]])</f>
        <v>2015-2016</v>
      </c>
      <c r="AB2322">
        <f>YEAR(Table__._SQL2014_QLTS17_DW_DimDate[[#This Row],[NgayBatDauMuaVu]])</f>
        <v>2015</v>
      </c>
      <c r="AC2322">
        <f>YEAR(Table__._SQL2014_QLTS17_DW_DimDate[[#This Row],[NgayKetThucMuaVu]])</f>
        <v>2016</v>
      </c>
    </row>
    <row r="2323" spans="1:29">
      <c r="A2323">
        <v>20160510</v>
      </c>
      <c r="B2323" s="1">
        <v>42500</v>
      </c>
      <c r="C2323" t="s">
        <v>20</v>
      </c>
      <c r="D2323" t="s">
        <v>895</v>
      </c>
      <c r="E2323" t="s">
        <v>16</v>
      </c>
      <c r="F2323" t="s">
        <v>147</v>
      </c>
      <c r="G2323" t="s">
        <v>13</v>
      </c>
      <c r="H2323" t="s">
        <v>29</v>
      </c>
      <c r="I2323" t="s">
        <v>3</v>
      </c>
      <c r="J2323" t="s">
        <v>903</v>
      </c>
      <c r="K2323" t="s">
        <v>13</v>
      </c>
      <c r="L2323" t="s">
        <v>13</v>
      </c>
      <c r="M2323" t="s">
        <v>911</v>
      </c>
      <c r="N2323" t="s">
        <v>517</v>
      </c>
      <c r="O2323" t="s">
        <v>528</v>
      </c>
      <c r="P2323" t="s">
        <v>529</v>
      </c>
      <c r="Q2323" t="s">
        <v>525</v>
      </c>
      <c r="R2323" t="s">
        <v>527</v>
      </c>
      <c r="S2323" t="s">
        <v>518</v>
      </c>
      <c r="T2323" t="s">
        <v>521</v>
      </c>
      <c r="U2323" s="2">
        <f>DATE(IF(MONTH(Table__._SQL2014_QLTS17_DW_DimDate[[#This Row],[Ngay]])&lt;11,YEAR(Table__._SQL2014_QLTS17_DW_DimDate[[#This Row],[Ngay]])-1, YEAR(Table__._SQL2014_QLTS17_DW_DimDate[[#This Row],[Ngay]])),11,1)</f>
        <v>42309</v>
      </c>
      <c r="V2323" s="2">
        <f>DATE(YEAR(Table__._SQL2014_QLTS17_DW_DimDate[[#This Row],[NgayBatDauMuaVu]])+1, 10,31)</f>
        <v>42674</v>
      </c>
      <c r="W2323" s="3">
        <f>Table__._SQL2014_QLTS17_DW_DimDate[[#This Row],[Ngay]]-Table__._SQL2014_QLTS17_DW_DimDate[[#This Row],[NgayBatDauMuaVu]]+1</f>
        <v>192</v>
      </c>
      <c r="X2323">
        <f>INT((Table__._SQL2014_QLTS17_DW_DimDate[[#This Row],[NgayMuaVu]]-1)/7)+1</f>
        <v>28</v>
      </c>
      <c r="Y2323" t="str">
        <f>"Tuần " &amp;Table__._SQL2014_QLTS17_DW_DimDate[[#This Row],[TuanMuaVu]] &amp; " năm " &amp;Table__._SQL2014_QLTS17_DW_DimDate[[#This Row],[NamMuaVuStr]]</f>
        <v>Tuần 28 năm 2015-2016</v>
      </c>
      <c r="Z2323">
        <f>YEAR(Table__._SQL2014_QLTS17_DW_DimDate[[#This Row],[NgayBatDauMuaVu]])</f>
        <v>2015</v>
      </c>
      <c r="AA2323" t="str">
        <f>YEAR(Table__._SQL2014_QLTS17_DW_DimDate[[#This Row],[NgayBatDauMuaVu]]) &amp;"-"&amp;YEAR(Table__._SQL2014_QLTS17_DW_DimDate[[#This Row],[NgayKetThucMuaVu]])</f>
        <v>2015-2016</v>
      </c>
      <c r="AB2323">
        <f>YEAR(Table__._SQL2014_QLTS17_DW_DimDate[[#This Row],[NgayBatDauMuaVu]])</f>
        <v>2015</v>
      </c>
      <c r="AC2323">
        <f>YEAR(Table__._SQL2014_QLTS17_DW_DimDate[[#This Row],[NgayKetThucMuaVu]])</f>
        <v>2016</v>
      </c>
    </row>
    <row r="2324" spans="1:29">
      <c r="A2324">
        <v>20160511</v>
      </c>
      <c r="B2324" s="1">
        <v>42501</v>
      </c>
      <c r="C2324" t="s">
        <v>21</v>
      </c>
      <c r="D2324" t="s">
        <v>896</v>
      </c>
      <c r="E2324" t="s">
        <v>12</v>
      </c>
      <c r="F2324" t="s">
        <v>148</v>
      </c>
      <c r="G2324" t="s">
        <v>13</v>
      </c>
      <c r="H2324" t="s">
        <v>29</v>
      </c>
      <c r="I2324" t="s">
        <v>3</v>
      </c>
      <c r="J2324" t="s">
        <v>903</v>
      </c>
      <c r="K2324" t="s">
        <v>13</v>
      </c>
      <c r="L2324" t="s">
        <v>13</v>
      </c>
      <c r="M2324" t="s">
        <v>911</v>
      </c>
      <c r="N2324" t="s">
        <v>517</v>
      </c>
      <c r="O2324" t="s">
        <v>528</v>
      </c>
      <c r="P2324" t="s">
        <v>529</v>
      </c>
      <c r="Q2324" t="s">
        <v>525</v>
      </c>
      <c r="R2324" t="s">
        <v>527</v>
      </c>
      <c r="S2324" t="s">
        <v>518</v>
      </c>
      <c r="T2324" t="s">
        <v>521</v>
      </c>
      <c r="U2324" s="2">
        <f>DATE(IF(MONTH(Table__._SQL2014_QLTS17_DW_DimDate[[#This Row],[Ngay]])&lt;11,YEAR(Table__._SQL2014_QLTS17_DW_DimDate[[#This Row],[Ngay]])-1, YEAR(Table__._SQL2014_QLTS17_DW_DimDate[[#This Row],[Ngay]])),11,1)</f>
        <v>42309</v>
      </c>
      <c r="V2324" s="2">
        <f>DATE(YEAR(Table__._SQL2014_QLTS17_DW_DimDate[[#This Row],[NgayBatDauMuaVu]])+1, 10,31)</f>
        <v>42674</v>
      </c>
      <c r="W2324" s="3">
        <f>Table__._SQL2014_QLTS17_DW_DimDate[[#This Row],[Ngay]]-Table__._SQL2014_QLTS17_DW_DimDate[[#This Row],[NgayBatDauMuaVu]]+1</f>
        <v>193</v>
      </c>
      <c r="X2324">
        <f>INT((Table__._SQL2014_QLTS17_DW_DimDate[[#This Row],[NgayMuaVu]]-1)/7)+1</f>
        <v>28</v>
      </c>
      <c r="Y2324" t="str">
        <f>"Tuần " &amp;Table__._SQL2014_QLTS17_DW_DimDate[[#This Row],[TuanMuaVu]] &amp; " năm " &amp;Table__._SQL2014_QLTS17_DW_DimDate[[#This Row],[NamMuaVuStr]]</f>
        <v>Tuần 28 năm 2015-2016</v>
      </c>
      <c r="Z2324">
        <f>YEAR(Table__._SQL2014_QLTS17_DW_DimDate[[#This Row],[NgayBatDauMuaVu]])</f>
        <v>2015</v>
      </c>
      <c r="AA2324" t="str">
        <f>YEAR(Table__._SQL2014_QLTS17_DW_DimDate[[#This Row],[NgayBatDauMuaVu]]) &amp;"-"&amp;YEAR(Table__._SQL2014_QLTS17_DW_DimDate[[#This Row],[NgayKetThucMuaVu]])</f>
        <v>2015-2016</v>
      </c>
      <c r="AB2324">
        <f>YEAR(Table__._SQL2014_QLTS17_DW_DimDate[[#This Row],[NgayBatDauMuaVu]])</f>
        <v>2015</v>
      </c>
      <c r="AC2324">
        <f>YEAR(Table__._SQL2014_QLTS17_DW_DimDate[[#This Row],[NgayKetThucMuaVu]])</f>
        <v>2016</v>
      </c>
    </row>
    <row r="2325" spans="1:29">
      <c r="A2325">
        <v>20160512</v>
      </c>
      <c r="B2325" s="1">
        <v>42502</v>
      </c>
      <c r="C2325" t="s">
        <v>11</v>
      </c>
      <c r="D2325" t="s">
        <v>897</v>
      </c>
      <c r="E2325" t="s">
        <v>3</v>
      </c>
      <c r="F2325" t="s">
        <v>149</v>
      </c>
      <c r="G2325" t="s">
        <v>13</v>
      </c>
      <c r="H2325" t="s">
        <v>29</v>
      </c>
      <c r="I2325" t="s">
        <v>3</v>
      </c>
      <c r="J2325" t="s">
        <v>903</v>
      </c>
      <c r="K2325" t="s">
        <v>13</v>
      </c>
      <c r="L2325" t="s">
        <v>13</v>
      </c>
      <c r="M2325" t="s">
        <v>911</v>
      </c>
      <c r="N2325" t="s">
        <v>517</v>
      </c>
      <c r="O2325" t="s">
        <v>528</v>
      </c>
      <c r="P2325" t="s">
        <v>529</v>
      </c>
      <c r="Q2325" t="s">
        <v>525</v>
      </c>
      <c r="R2325" t="s">
        <v>527</v>
      </c>
      <c r="S2325" t="s">
        <v>518</v>
      </c>
      <c r="T2325" t="s">
        <v>521</v>
      </c>
      <c r="U2325" s="2">
        <f>DATE(IF(MONTH(Table__._SQL2014_QLTS17_DW_DimDate[[#This Row],[Ngay]])&lt;11,YEAR(Table__._SQL2014_QLTS17_DW_DimDate[[#This Row],[Ngay]])-1, YEAR(Table__._SQL2014_QLTS17_DW_DimDate[[#This Row],[Ngay]])),11,1)</f>
        <v>42309</v>
      </c>
      <c r="V2325" s="2">
        <f>DATE(YEAR(Table__._SQL2014_QLTS17_DW_DimDate[[#This Row],[NgayBatDauMuaVu]])+1, 10,31)</f>
        <v>42674</v>
      </c>
      <c r="W2325" s="3">
        <f>Table__._SQL2014_QLTS17_DW_DimDate[[#This Row],[Ngay]]-Table__._SQL2014_QLTS17_DW_DimDate[[#This Row],[NgayBatDauMuaVu]]+1</f>
        <v>194</v>
      </c>
      <c r="X2325">
        <f>INT((Table__._SQL2014_QLTS17_DW_DimDate[[#This Row],[NgayMuaVu]]-1)/7)+1</f>
        <v>28</v>
      </c>
      <c r="Y2325" t="str">
        <f>"Tuần " &amp;Table__._SQL2014_QLTS17_DW_DimDate[[#This Row],[TuanMuaVu]] &amp; " năm " &amp;Table__._SQL2014_QLTS17_DW_DimDate[[#This Row],[NamMuaVuStr]]</f>
        <v>Tuần 28 năm 2015-2016</v>
      </c>
      <c r="Z2325">
        <f>YEAR(Table__._SQL2014_QLTS17_DW_DimDate[[#This Row],[NgayBatDauMuaVu]])</f>
        <v>2015</v>
      </c>
      <c r="AA2325" t="str">
        <f>YEAR(Table__._SQL2014_QLTS17_DW_DimDate[[#This Row],[NgayBatDauMuaVu]]) &amp;"-"&amp;YEAR(Table__._SQL2014_QLTS17_DW_DimDate[[#This Row],[NgayKetThucMuaVu]])</f>
        <v>2015-2016</v>
      </c>
      <c r="AB2325">
        <f>YEAR(Table__._SQL2014_QLTS17_DW_DimDate[[#This Row],[NgayBatDauMuaVu]])</f>
        <v>2015</v>
      </c>
      <c r="AC2325">
        <f>YEAR(Table__._SQL2014_QLTS17_DW_DimDate[[#This Row],[NgayKetThucMuaVu]])</f>
        <v>2016</v>
      </c>
    </row>
    <row r="2326" spans="1:29">
      <c r="A2326">
        <v>20160513</v>
      </c>
      <c r="B2326" s="1">
        <v>42503</v>
      </c>
      <c r="C2326" t="s">
        <v>22</v>
      </c>
      <c r="D2326" t="s">
        <v>891</v>
      </c>
      <c r="E2326" t="s">
        <v>2</v>
      </c>
      <c r="F2326" t="s">
        <v>150</v>
      </c>
      <c r="G2326" t="s">
        <v>13</v>
      </c>
      <c r="H2326" t="s">
        <v>29</v>
      </c>
      <c r="I2326" t="s">
        <v>3</v>
      </c>
      <c r="J2326" t="s">
        <v>903</v>
      </c>
      <c r="K2326" t="s">
        <v>13</v>
      </c>
      <c r="L2326" t="s">
        <v>13</v>
      </c>
      <c r="M2326" t="s">
        <v>911</v>
      </c>
      <c r="N2326" t="s">
        <v>517</v>
      </c>
      <c r="O2326" t="s">
        <v>528</v>
      </c>
      <c r="P2326" t="s">
        <v>529</v>
      </c>
      <c r="Q2326" t="s">
        <v>525</v>
      </c>
      <c r="R2326" t="s">
        <v>527</v>
      </c>
      <c r="S2326" t="s">
        <v>518</v>
      </c>
      <c r="T2326" t="s">
        <v>521</v>
      </c>
      <c r="U2326" s="2">
        <f>DATE(IF(MONTH(Table__._SQL2014_QLTS17_DW_DimDate[[#This Row],[Ngay]])&lt;11,YEAR(Table__._SQL2014_QLTS17_DW_DimDate[[#This Row],[Ngay]])-1, YEAR(Table__._SQL2014_QLTS17_DW_DimDate[[#This Row],[Ngay]])),11,1)</f>
        <v>42309</v>
      </c>
      <c r="V2326" s="2">
        <f>DATE(YEAR(Table__._SQL2014_QLTS17_DW_DimDate[[#This Row],[NgayBatDauMuaVu]])+1, 10,31)</f>
        <v>42674</v>
      </c>
      <c r="W2326" s="3">
        <f>Table__._SQL2014_QLTS17_DW_DimDate[[#This Row],[Ngay]]-Table__._SQL2014_QLTS17_DW_DimDate[[#This Row],[NgayBatDauMuaVu]]+1</f>
        <v>195</v>
      </c>
      <c r="X2326">
        <f>INT((Table__._SQL2014_QLTS17_DW_DimDate[[#This Row],[NgayMuaVu]]-1)/7)+1</f>
        <v>28</v>
      </c>
      <c r="Y2326" t="str">
        <f>"Tuần " &amp;Table__._SQL2014_QLTS17_DW_DimDate[[#This Row],[TuanMuaVu]] &amp; " năm " &amp;Table__._SQL2014_QLTS17_DW_DimDate[[#This Row],[NamMuaVuStr]]</f>
        <v>Tuần 28 năm 2015-2016</v>
      </c>
      <c r="Z2326">
        <f>YEAR(Table__._SQL2014_QLTS17_DW_DimDate[[#This Row],[NgayBatDauMuaVu]])</f>
        <v>2015</v>
      </c>
      <c r="AA2326" t="str">
        <f>YEAR(Table__._SQL2014_QLTS17_DW_DimDate[[#This Row],[NgayBatDauMuaVu]]) &amp;"-"&amp;YEAR(Table__._SQL2014_QLTS17_DW_DimDate[[#This Row],[NgayKetThucMuaVu]])</f>
        <v>2015-2016</v>
      </c>
      <c r="AB2326">
        <f>YEAR(Table__._SQL2014_QLTS17_DW_DimDate[[#This Row],[NgayBatDauMuaVu]])</f>
        <v>2015</v>
      </c>
      <c r="AC2326">
        <f>YEAR(Table__._SQL2014_QLTS17_DW_DimDate[[#This Row],[NgayKetThucMuaVu]])</f>
        <v>2016</v>
      </c>
    </row>
    <row r="2327" spans="1:29">
      <c r="A2327">
        <v>20160514</v>
      </c>
      <c r="B2327" s="1">
        <v>42504</v>
      </c>
      <c r="C2327" t="s">
        <v>23</v>
      </c>
      <c r="D2327" t="s">
        <v>892</v>
      </c>
      <c r="E2327" t="s">
        <v>14</v>
      </c>
      <c r="F2327" t="s">
        <v>151</v>
      </c>
      <c r="G2327" t="s">
        <v>13</v>
      </c>
      <c r="H2327" t="s">
        <v>29</v>
      </c>
      <c r="I2327" t="s">
        <v>3</v>
      </c>
      <c r="J2327" t="s">
        <v>903</v>
      </c>
      <c r="K2327" t="s">
        <v>13</v>
      </c>
      <c r="L2327" t="s">
        <v>13</v>
      </c>
      <c r="M2327" t="s">
        <v>911</v>
      </c>
      <c r="N2327" t="s">
        <v>517</v>
      </c>
      <c r="O2327" t="s">
        <v>528</v>
      </c>
      <c r="P2327" t="s">
        <v>529</v>
      </c>
      <c r="Q2327" t="s">
        <v>525</v>
      </c>
      <c r="R2327" t="s">
        <v>527</v>
      </c>
      <c r="S2327" t="s">
        <v>518</v>
      </c>
      <c r="T2327" t="s">
        <v>521</v>
      </c>
      <c r="U2327" s="2">
        <f>DATE(IF(MONTH(Table__._SQL2014_QLTS17_DW_DimDate[[#This Row],[Ngay]])&lt;11,YEAR(Table__._SQL2014_QLTS17_DW_DimDate[[#This Row],[Ngay]])-1, YEAR(Table__._SQL2014_QLTS17_DW_DimDate[[#This Row],[Ngay]])),11,1)</f>
        <v>42309</v>
      </c>
      <c r="V2327" s="2">
        <f>DATE(YEAR(Table__._SQL2014_QLTS17_DW_DimDate[[#This Row],[NgayBatDauMuaVu]])+1, 10,31)</f>
        <v>42674</v>
      </c>
      <c r="W2327" s="3">
        <f>Table__._SQL2014_QLTS17_DW_DimDate[[#This Row],[Ngay]]-Table__._SQL2014_QLTS17_DW_DimDate[[#This Row],[NgayBatDauMuaVu]]+1</f>
        <v>196</v>
      </c>
      <c r="X2327">
        <f>INT((Table__._SQL2014_QLTS17_DW_DimDate[[#This Row],[NgayMuaVu]]-1)/7)+1</f>
        <v>28</v>
      </c>
      <c r="Y2327" t="str">
        <f>"Tuần " &amp;Table__._SQL2014_QLTS17_DW_DimDate[[#This Row],[TuanMuaVu]] &amp; " năm " &amp;Table__._SQL2014_QLTS17_DW_DimDate[[#This Row],[NamMuaVuStr]]</f>
        <v>Tuần 28 năm 2015-2016</v>
      </c>
      <c r="Z2327">
        <f>YEAR(Table__._SQL2014_QLTS17_DW_DimDate[[#This Row],[NgayBatDauMuaVu]])</f>
        <v>2015</v>
      </c>
      <c r="AA2327" t="str">
        <f>YEAR(Table__._SQL2014_QLTS17_DW_DimDate[[#This Row],[NgayBatDauMuaVu]]) &amp;"-"&amp;YEAR(Table__._SQL2014_QLTS17_DW_DimDate[[#This Row],[NgayKetThucMuaVu]])</f>
        <v>2015-2016</v>
      </c>
      <c r="AB2327">
        <f>YEAR(Table__._SQL2014_QLTS17_DW_DimDate[[#This Row],[NgayBatDauMuaVu]])</f>
        <v>2015</v>
      </c>
      <c r="AC2327">
        <f>YEAR(Table__._SQL2014_QLTS17_DW_DimDate[[#This Row],[NgayKetThucMuaVu]])</f>
        <v>2016</v>
      </c>
    </row>
    <row r="2328" spans="1:29">
      <c r="A2328">
        <v>20160515</v>
      </c>
      <c r="B2328" s="1">
        <v>42505</v>
      </c>
      <c r="C2328" t="s">
        <v>24</v>
      </c>
      <c r="D2328" t="s">
        <v>893</v>
      </c>
      <c r="E2328" t="s">
        <v>1</v>
      </c>
      <c r="F2328" t="s">
        <v>152</v>
      </c>
      <c r="G2328" t="s">
        <v>16</v>
      </c>
      <c r="H2328" t="s">
        <v>30</v>
      </c>
      <c r="I2328" t="s">
        <v>3</v>
      </c>
      <c r="J2328" t="s">
        <v>903</v>
      </c>
      <c r="K2328" t="s">
        <v>13</v>
      </c>
      <c r="L2328" t="s">
        <v>13</v>
      </c>
      <c r="M2328" t="s">
        <v>911</v>
      </c>
      <c r="N2328" t="s">
        <v>517</v>
      </c>
      <c r="O2328" t="s">
        <v>528</v>
      </c>
      <c r="P2328" t="s">
        <v>529</v>
      </c>
      <c r="Q2328" t="s">
        <v>525</v>
      </c>
      <c r="R2328" t="s">
        <v>527</v>
      </c>
      <c r="S2328" t="s">
        <v>518</v>
      </c>
      <c r="T2328" t="s">
        <v>521</v>
      </c>
      <c r="U2328" s="2">
        <f>DATE(IF(MONTH(Table__._SQL2014_QLTS17_DW_DimDate[[#This Row],[Ngay]])&lt;11,YEAR(Table__._SQL2014_QLTS17_DW_DimDate[[#This Row],[Ngay]])-1, YEAR(Table__._SQL2014_QLTS17_DW_DimDate[[#This Row],[Ngay]])),11,1)</f>
        <v>42309</v>
      </c>
      <c r="V2328" s="2">
        <f>DATE(YEAR(Table__._SQL2014_QLTS17_DW_DimDate[[#This Row],[NgayBatDauMuaVu]])+1, 10,31)</f>
        <v>42674</v>
      </c>
      <c r="W2328" s="3">
        <f>Table__._SQL2014_QLTS17_DW_DimDate[[#This Row],[Ngay]]-Table__._SQL2014_QLTS17_DW_DimDate[[#This Row],[NgayBatDauMuaVu]]+1</f>
        <v>197</v>
      </c>
      <c r="X2328">
        <f>INT((Table__._SQL2014_QLTS17_DW_DimDate[[#This Row],[NgayMuaVu]]-1)/7)+1</f>
        <v>29</v>
      </c>
      <c r="Y2328" t="str">
        <f>"Tuần " &amp;Table__._SQL2014_QLTS17_DW_DimDate[[#This Row],[TuanMuaVu]] &amp; " năm " &amp;Table__._SQL2014_QLTS17_DW_DimDate[[#This Row],[NamMuaVuStr]]</f>
        <v>Tuần 29 năm 2015-2016</v>
      </c>
      <c r="Z2328">
        <f>YEAR(Table__._SQL2014_QLTS17_DW_DimDate[[#This Row],[NgayBatDauMuaVu]])</f>
        <v>2015</v>
      </c>
      <c r="AA2328" t="str">
        <f>YEAR(Table__._SQL2014_QLTS17_DW_DimDate[[#This Row],[NgayBatDauMuaVu]]) &amp;"-"&amp;YEAR(Table__._SQL2014_QLTS17_DW_DimDate[[#This Row],[NgayKetThucMuaVu]])</f>
        <v>2015-2016</v>
      </c>
      <c r="AB2328">
        <f>YEAR(Table__._SQL2014_QLTS17_DW_DimDate[[#This Row],[NgayBatDauMuaVu]])</f>
        <v>2015</v>
      </c>
      <c r="AC2328">
        <f>YEAR(Table__._SQL2014_QLTS17_DW_DimDate[[#This Row],[NgayKetThucMuaVu]])</f>
        <v>2016</v>
      </c>
    </row>
    <row r="2329" spans="1:29">
      <c r="A2329">
        <v>20160516</v>
      </c>
      <c r="B2329" s="1">
        <v>42506</v>
      </c>
      <c r="C2329" t="s">
        <v>25</v>
      </c>
      <c r="D2329" t="s">
        <v>894</v>
      </c>
      <c r="E2329" t="s">
        <v>13</v>
      </c>
      <c r="F2329" t="s">
        <v>153</v>
      </c>
      <c r="G2329" t="s">
        <v>16</v>
      </c>
      <c r="H2329" t="s">
        <v>30</v>
      </c>
      <c r="I2329" t="s">
        <v>3</v>
      </c>
      <c r="J2329" t="s">
        <v>903</v>
      </c>
      <c r="K2329" t="s">
        <v>13</v>
      </c>
      <c r="L2329" t="s">
        <v>13</v>
      </c>
      <c r="M2329" t="s">
        <v>911</v>
      </c>
      <c r="N2329" t="s">
        <v>517</v>
      </c>
      <c r="O2329" t="s">
        <v>528</v>
      </c>
      <c r="P2329" t="s">
        <v>529</v>
      </c>
      <c r="Q2329" t="s">
        <v>525</v>
      </c>
      <c r="R2329" t="s">
        <v>527</v>
      </c>
      <c r="S2329" t="s">
        <v>518</v>
      </c>
      <c r="T2329" t="s">
        <v>521</v>
      </c>
      <c r="U2329" s="2">
        <f>DATE(IF(MONTH(Table__._SQL2014_QLTS17_DW_DimDate[[#This Row],[Ngay]])&lt;11,YEAR(Table__._SQL2014_QLTS17_DW_DimDate[[#This Row],[Ngay]])-1, YEAR(Table__._SQL2014_QLTS17_DW_DimDate[[#This Row],[Ngay]])),11,1)</f>
        <v>42309</v>
      </c>
      <c r="V2329" s="2">
        <f>DATE(YEAR(Table__._SQL2014_QLTS17_DW_DimDate[[#This Row],[NgayBatDauMuaVu]])+1, 10,31)</f>
        <v>42674</v>
      </c>
      <c r="W2329" s="3">
        <f>Table__._SQL2014_QLTS17_DW_DimDate[[#This Row],[Ngay]]-Table__._SQL2014_QLTS17_DW_DimDate[[#This Row],[NgayBatDauMuaVu]]+1</f>
        <v>198</v>
      </c>
      <c r="X2329">
        <f>INT((Table__._SQL2014_QLTS17_DW_DimDate[[#This Row],[NgayMuaVu]]-1)/7)+1</f>
        <v>29</v>
      </c>
      <c r="Y2329" t="str">
        <f>"Tuần " &amp;Table__._SQL2014_QLTS17_DW_DimDate[[#This Row],[TuanMuaVu]] &amp; " năm " &amp;Table__._SQL2014_QLTS17_DW_DimDate[[#This Row],[NamMuaVuStr]]</f>
        <v>Tuần 29 năm 2015-2016</v>
      </c>
      <c r="Z2329">
        <f>YEAR(Table__._SQL2014_QLTS17_DW_DimDate[[#This Row],[NgayBatDauMuaVu]])</f>
        <v>2015</v>
      </c>
      <c r="AA2329" t="str">
        <f>YEAR(Table__._SQL2014_QLTS17_DW_DimDate[[#This Row],[NgayBatDauMuaVu]]) &amp;"-"&amp;YEAR(Table__._SQL2014_QLTS17_DW_DimDate[[#This Row],[NgayKetThucMuaVu]])</f>
        <v>2015-2016</v>
      </c>
      <c r="AB2329">
        <f>YEAR(Table__._SQL2014_QLTS17_DW_DimDate[[#This Row],[NgayBatDauMuaVu]])</f>
        <v>2015</v>
      </c>
      <c r="AC2329">
        <f>YEAR(Table__._SQL2014_QLTS17_DW_DimDate[[#This Row],[NgayKetThucMuaVu]])</f>
        <v>2016</v>
      </c>
    </row>
    <row r="2330" spans="1:29">
      <c r="A2330">
        <v>20160517</v>
      </c>
      <c r="B2330" s="1">
        <v>42507</v>
      </c>
      <c r="C2330" t="s">
        <v>26</v>
      </c>
      <c r="D2330" t="s">
        <v>895</v>
      </c>
      <c r="E2330" t="s">
        <v>16</v>
      </c>
      <c r="F2330" t="s">
        <v>154</v>
      </c>
      <c r="G2330" t="s">
        <v>16</v>
      </c>
      <c r="H2330" t="s">
        <v>30</v>
      </c>
      <c r="I2330" t="s">
        <v>3</v>
      </c>
      <c r="J2330" t="s">
        <v>903</v>
      </c>
      <c r="K2330" t="s">
        <v>13</v>
      </c>
      <c r="L2330" t="s">
        <v>13</v>
      </c>
      <c r="M2330" t="s">
        <v>911</v>
      </c>
      <c r="N2330" t="s">
        <v>517</v>
      </c>
      <c r="O2330" t="s">
        <v>528</v>
      </c>
      <c r="P2330" t="s">
        <v>529</v>
      </c>
      <c r="Q2330" t="s">
        <v>525</v>
      </c>
      <c r="R2330" t="s">
        <v>527</v>
      </c>
      <c r="S2330" t="s">
        <v>518</v>
      </c>
      <c r="T2330" t="s">
        <v>521</v>
      </c>
      <c r="U2330" s="2">
        <f>DATE(IF(MONTH(Table__._SQL2014_QLTS17_DW_DimDate[[#This Row],[Ngay]])&lt;11,YEAR(Table__._SQL2014_QLTS17_DW_DimDate[[#This Row],[Ngay]])-1, YEAR(Table__._SQL2014_QLTS17_DW_DimDate[[#This Row],[Ngay]])),11,1)</f>
        <v>42309</v>
      </c>
      <c r="V2330" s="2">
        <f>DATE(YEAR(Table__._SQL2014_QLTS17_DW_DimDate[[#This Row],[NgayBatDauMuaVu]])+1, 10,31)</f>
        <v>42674</v>
      </c>
      <c r="W2330" s="3">
        <f>Table__._SQL2014_QLTS17_DW_DimDate[[#This Row],[Ngay]]-Table__._SQL2014_QLTS17_DW_DimDate[[#This Row],[NgayBatDauMuaVu]]+1</f>
        <v>199</v>
      </c>
      <c r="X2330">
        <f>INT((Table__._SQL2014_QLTS17_DW_DimDate[[#This Row],[NgayMuaVu]]-1)/7)+1</f>
        <v>29</v>
      </c>
      <c r="Y2330" t="str">
        <f>"Tuần " &amp;Table__._SQL2014_QLTS17_DW_DimDate[[#This Row],[TuanMuaVu]] &amp; " năm " &amp;Table__._SQL2014_QLTS17_DW_DimDate[[#This Row],[NamMuaVuStr]]</f>
        <v>Tuần 29 năm 2015-2016</v>
      </c>
      <c r="Z2330">
        <f>YEAR(Table__._SQL2014_QLTS17_DW_DimDate[[#This Row],[NgayBatDauMuaVu]])</f>
        <v>2015</v>
      </c>
      <c r="AA2330" t="str">
        <f>YEAR(Table__._SQL2014_QLTS17_DW_DimDate[[#This Row],[NgayBatDauMuaVu]]) &amp;"-"&amp;YEAR(Table__._SQL2014_QLTS17_DW_DimDate[[#This Row],[NgayKetThucMuaVu]])</f>
        <v>2015-2016</v>
      </c>
      <c r="AB2330">
        <f>YEAR(Table__._SQL2014_QLTS17_DW_DimDate[[#This Row],[NgayBatDauMuaVu]])</f>
        <v>2015</v>
      </c>
      <c r="AC2330">
        <f>YEAR(Table__._SQL2014_QLTS17_DW_DimDate[[#This Row],[NgayKetThucMuaVu]])</f>
        <v>2016</v>
      </c>
    </row>
    <row r="2331" spans="1:29">
      <c r="A2331">
        <v>20160518</v>
      </c>
      <c r="B2331" s="1">
        <v>42508</v>
      </c>
      <c r="C2331" t="s">
        <v>27</v>
      </c>
      <c r="D2331" t="s">
        <v>896</v>
      </c>
      <c r="E2331" t="s">
        <v>12</v>
      </c>
      <c r="F2331" t="s">
        <v>155</v>
      </c>
      <c r="G2331" t="s">
        <v>16</v>
      </c>
      <c r="H2331" t="s">
        <v>30</v>
      </c>
      <c r="I2331" t="s">
        <v>3</v>
      </c>
      <c r="J2331" t="s">
        <v>903</v>
      </c>
      <c r="K2331" t="s">
        <v>13</v>
      </c>
      <c r="L2331" t="s">
        <v>13</v>
      </c>
      <c r="M2331" t="s">
        <v>911</v>
      </c>
      <c r="N2331" t="s">
        <v>517</v>
      </c>
      <c r="O2331" t="s">
        <v>528</v>
      </c>
      <c r="P2331" t="s">
        <v>529</v>
      </c>
      <c r="Q2331" t="s">
        <v>525</v>
      </c>
      <c r="R2331" t="s">
        <v>527</v>
      </c>
      <c r="S2331" t="s">
        <v>518</v>
      </c>
      <c r="T2331" t="s">
        <v>521</v>
      </c>
      <c r="U2331" s="2">
        <f>DATE(IF(MONTH(Table__._SQL2014_QLTS17_DW_DimDate[[#This Row],[Ngay]])&lt;11,YEAR(Table__._SQL2014_QLTS17_DW_DimDate[[#This Row],[Ngay]])-1, YEAR(Table__._SQL2014_QLTS17_DW_DimDate[[#This Row],[Ngay]])),11,1)</f>
        <v>42309</v>
      </c>
      <c r="V2331" s="2">
        <f>DATE(YEAR(Table__._SQL2014_QLTS17_DW_DimDate[[#This Row],[NgayBatDauMuaVu]])+1, 10,31)</f>
        <v>42674</v>
      </c>
      <c r="W2331" s="3">
        <f>Table__._SQL2014_QLTS17_DW_DimDate[[#This Row],[Ngay]]-Table__._SQL2014_QLTS17_DW_DimDate[[#This Row],[NgayBatDauMuaVu]]+1</f>
        <v>200</v>
      </c>
      <c r="X2331">
        <f>INT((Table__._SQL2014_QLTS17_DW_DimDate[[#This Row],[NgayMuaVu]]-1)/7)+1</f>
        <v>29</v>
      </c>
      <c r="Y2331" t="str">
        <f>"Tuần " &amp;Table__._SQL2014_QLTS17_DW_DimDate[[#This Row],[TuanMuaVu]] &amp; " năm " &amp;Table__._SQL2014_QLTS17_DW_DimDate[[#This Row],[NamMuaVuStr]]</f>
        <v>Tuần 29 năm 2015-2016</v>
      </c>
      <c r="Z2331">
        <f>YEAR(Table__._SQL2014_QLTS17_DW_DimDate[[#This Row],[NgayBatDauMuaVu]])</f>
        <v>2015</v>
      </c>
      <c r="AA2331" t="str">
        <f>YEAR(Table__._SQL2014_QLTS17_DW_DimDate[[#This Row],[NgayBatDauMuaVu]]) &amp;"-"&amp;YEAR(Table__._SQL2014_QLTS17_DW_DimDate[[#This Row],[NgayKetThucMuaVu]])</f>
        <v>2015-2016</v>
      </c>
      <c r="AB2331">
        <f>YEAR(Table__._SQL2014_QLTS17_DW_DimDate[[#This Row],[NgayBatDauMuaVu]])</f>
        <v>2015</v>
      </c>
      <c r="AC2331">
        <f>YEAR(Table__._SQL2014_QLTS17_DW_DimDate[[#This Row],[NgayKetThucMuaVu]])</f>
        <v>2016</v>
      </c>
    </row>
    <row r="2332" spans="1:29">
      <c r="A2332">
        <v>20160519</v>
      </c>
      <c r="B2332" s="1">
        <v>42509</v>
      </c>
      <c r="C2332" t="s">
        <v>28</v>
      </c>
      <c r="D2332" t="s">
        <v>897</v>
      </c>
      <c r="E2332" t="s">
        <v>3</v>
      </c>
      <c r="F2332" t="s">
        <v>156</v>
      </c>
      <c r="G2332" t="s">
        <v>16</v>
      </c>
      <c r="H2332" t="s">
        <v>30</v>
      </c>
      <c r="I2332" t="s">
        <v>3</v>
      </c>
      <c r="J2332" t="s">
        <v>903</v>
      </c>
      <c r="K2332" t="s">
        <v>13</v>
      </c>
      <c r="L2332" t="s">
        <v>13</v>
      </c>
      <c r="M2332" t="s">
        <v>911</v>
      </c>
      <c r="N2332" t="s">
        <v>517</v>
      </c>
      <c r="O2332" t="s">
        <v>528</v>
      </c>
      <c r="P2332" t="s">
        <v>529</v>
      </c>
      <c r="Q2332" t="s">
        <v>525</v>
      </c>
      <c r="R2332" t="s">
        <v>527</v>
      </c>
      <c r="S2332" t="s">
        <v>518</v>
      </c>
      <c r="T2332" t="s">
        <v>521</v>
      </c>
      <c r="U2332" s="2">
        <f>DATE(IF(MONTH(Table__._SQL2014_QLTS17_DW_DimDate[[#This Row],[Ngay]])&lt;11,YEAR(Table__._SQL2014_QLTS17_DW_DimDate[[#This Row],[Ngay]])-1, YEAR(Table__._SQL2014_QLTS17_DW_DimDate[[#This Row],[Ngay]])),11,1)</f>
        <v>42309</v>
      </c>
      <c r="V2332" s="2">
        <f>DATE(YEAR(Table__._SQL2014_QLTS17_DW_DimDate[[#This Row],[NgayBatDauMuaVu]])+1, 10,31)</f>
        <v>42674</v>
      </c>
      <c r="W2332" s="3">
        <f>Table__._SQL2014_QLTS17_DW_DimDate[[#This Row],[Ngay]]-Table__._SQL2014_QLTS17_DW_DimDate[[#This Row],[NgayBatDauMuaVu]]+1</f>
        <v>201</v>
      </c>
      <c r="X2332">
        <f>INT((Table__._SQL2014_QLTS17_DW_DimDate[[#This Row],[NgayMuaVu]]-1)/7)+1</f>
        <v>29</v>
      </c>
      <c r="Y2332" t="str">
        <f>"Tuần " &amp;Table__._SQL2014_QLTS17_DW_DimDate[[#This Row],[TuanMuaVu]] &amp; " năm " &amp;Table__._SQL2014_QLTS17_DW_DimDate[[#This Row],[NamMuaVuStr]]</f>
        <v>Tuần 29 năm 2015-2016</v>
      </c>
      <c r="Z2332">
        <f>YEAR(Table__._SQL2014_QLTS17_DW_DimDate[[#This Row],[NgayBatDauMuaVu]])</f>
        <v>2015</v>
      </c>
      <c r="AA2332" t="str">
        <f>YEAR(Table__._SQL2014_QLTS17_DW_DimDate[[#This Row],[NgayBatDauMuaVu]]) &amp;"-"&amp;YEAR(Table__._SQL2014_QLTS17_DW_DimDate[[#This Row],[NgayKetThucMuaVu]])</f>
        <v>2015-2016</v>
      </c>
      <c r="AB2332">
        <f>YEAR(Table__._SQL2014_QLTS17_DW_DimDate[[#This Row],[NgayBatDauMuaVu]])</f>
        <v>2015</v>
      </c>
      <c r="AC2332">
        <f>YEAR(Table__._SQL2014_QLTS17_DW_DimDate[[#This Row],[NgayKetThucMuaVu]])</f>
        <v>2016</v>
      </c>
    </row>
    <row r="2333" spans="1:29">
      <c r="A2333">
        <v>20160520</v>
      </c>
      <c r="B2333" s="1">
        <v>42510</v>
      </c>
      <c r="C2333" t="s">
        <v>29</v>
      </c>
      <c r="D2333" t="s">
        <v>891</v>
      </c>
      <c r="E2333" t="s">
        <v>2</v>
      </c>
      <c r="F2333" t="s">
        <v>157</v>
      </c>
      <c r="G2333" t="s">
        <v>16</v>
      </c>
      <c r="H2333" t="s">
        <v>30</v>
      </c>
      <c r="I2333" t="s">
        <v>3</v>
      </c>
      <c r="J2333" t="s">
        <v>903</v>
      </c>
      <c r="K2333" t="s">
        <v>13</v>
      </c>
      <c r="L2333" t="s">
        <v>13</v>
      </c>
      <c r="M2333" t="s">
        <v>911</v>
      </c>
      <c r="N2333" t="s">
        <v>517</v>
      </c>
      <c r="O2333" t="s">
        <v>528</v>
      </c>
      <c r="P2333" t="s">
        <v>529</v>
      </c>
      <c r="Q2333" t="s">
        <v>525</v>
      </c>
      <c r="R2333" t="s">
        <v>527</v>
      </c>
      <c r="S2333" t="s">
        <v>518</v>
      </c>
      <c r="T2333" t="s">
        <v>521</v>
      </c>
      <c r="U2333" s="2">
        <f>DATE(IF(MONTH(Table__._SQL2014_QLTS17_DW_DimDate[[#This Row],[Ngay]])&lt;11,YEAR(Table__._SQL2014_QLTS17_DW_DimDate[[#This Row],[Ngay]])-1, YEAR(Table__._SQL2014_QLTS17_DW_DimDate[[#This Row],[Ngay]])),11,1)</f>
        <v>42309</v>
      </c>
      <c r="V2333" s="2">
        <f>DATE(YEAR(Table__._SQL2014_QLTS17_DW_DimDate[[#This Row],[NgayBatDauMuaVu]])+1, 10,31)</f>
        <v>42674</v>
      </c>
      <c r="W2333" s="3">
        <f>Table__._SQL2014_QLTS17_DW_DimDate[[#This Row],[Ngay]]-Table__._SQL2014_QLTS17_DW_DimDate[[#This Row],[NgayBatDauMuaVu]]+1</f>
        <v>202</v>
      </c>
      <c r="X2333">
        <f>INT((Table__._SQL2014_QLTS17_DW_DimDate[[#This Row],[NgayMuaVu]]-1)/7)+1</f>
        <v>29</v>
      </c>
      <c r="Y2333" t="str">
        <f>"Tuần " &amp;Table__._SQL2014_QLTS17_DW_DimDate[[#This Row],[TuanMuaVu]] &amp; " năm " &amp;Table__._SQL2014_QLTS17_DW_DimDate[[#This Row],[NamMuaVuStr]]</f>
        <v>Tuần 29 năm 2015-2016</v>
      </c>
      <c r="Z2333">
        <f>YEAR(Table__._SQL2014_QLTS17_DW_DimDate[[#This Row],[NgayBatDauMuaVu]])</f>
        <v>2015</v>
      </c>
      <c r="AA2333" t="str">
        <f>YEAR(Table__._SQL2014_QLTS17_DW_DimDate[[#This Row],[NgayBatDauMuaVu]]) &amp;"-"&amp;YEAR(Table__._SQL2014_QLTS17_DW_DimDate[[#This Row],[NgayKetThucMuaVu]])</f>
        <v>2015-2016</v>
      </c>
      <c r="AB2333">
        <f>YEAR(Table__._SQL2014_QLTS17_DW_DimDate[[#This Row],[NgayBatDauMuaVu]])</f>
        <v>2015</v>
      </c>
      <c r="AC2333">
        <f>YEAR(Table__._SQL2014_QLTS17_DW_DimDate[[#This Row],[NgayKetThucMuaVu]])</f>
        <v>2016</v>
      </c>
    </row>
    <row r="2334" spans="1:29">
      <c r="A2334">
        <v>20160521</v>
      </c>
      <c r="B2334" s="1">
        <v>42511</v>
      </c>
      <c r="C2334" t="s">
        <v>30</v>
      </c>
      <c r="D2334" t="s">
        <v>892</v>
      </c>
      <c r="E2334" t="s">
        <v>14</v>
      </c>
      <c r="F2334" t="s">
        <v>158</v>
      </c>
      <c r="G2334" t="s">
        <v>16</v>
      </c>
      <c r="H2334" t="s">
        <v>30</v>
      </c>
      <c r="I2334" t="s">
        <v>3</v>
      </c>
      <c r="J2334" t="s">
        <v>903</v>
      </c>
      <c r="K2334" t="s">
        <v>13</v>
      </c>
      <c r="L2334" t="s">
        <v>13</v>
      </c>
      <c r="M2334" t="s">
        <v>911</v>
      </c>
      <c r="N2334" t="s">
        <v>517</v>
      </c>
      <c r="O2334" t="s">
        <v>528</v>
      </c>
      <c r="P2334" t="s">
        <v>529</v>
      </c>
      <c r="Q2334" t="s">
        <v>525</v>
      </c>
      <c r="R2334" t="s">
        <v>527</v>
      </c>
      <c r="S2334" t="s">
        <v>518</v>
      </c>
      <c r="T2334" t="s">
        <v>521</v>
      </c>
      <c r="U2334" s="2">
        <f>DATE(IF(MONTH(Table__._SQL2014_QLTS17_DW_DimDate[[#This Row],[Ngay]])&lt;11,YEAR(Table__._SQL2014_QLTS17_DW_DimDate[[#This Row],[Ngay]])-1, YEAR(Table__._SQL2014_QLTS17_DW_DimDate[[#This Row],[Ngay]])),11,1)</f>
        <v>42309</v>
      </c>
      <c r="V2334" s="2">
        <f>DATE(YEAR(Table__._SQL2014_QLTS17_DW_DimDate[[#This Row],[NgayBatDauMuaVu]])+1, 10,31)</f>
        <v>42674</v>
      </c>
      <c r="W2334" s="3">
        <f>Table__._SQL2014_QLTS17_DW_DimDate[[#This Row],[Ngay]]-Table__._SQL2014_QLTS17_DW_DimDate[[#This Row],[NgayBatDauMuaVu]]+1</f>
        <v>203</v>
      </c>
      <c r="X2334">
        <f>INT((Table__._SQL2014_QLTS17_DW_DimDate[[#This Row],[NgayMuaVu]]-1)/7)+1</f>
        <v>29</v>
      </c>
      <c r="Y2334" t="str">
        <f>"Tuần " &amp;Table__._SQL2014_QLTS17_DW_DimDate[[#This Row],[TuanMuaVu]] &amp; " năm " &amp;Table__._SQL2014_QLTS17_DW_DimDate[[#This Row],[NamMuaVuStr]]</f>
        <v>Tuần 29 năm 2015-2016</v>
      </c>
      <c r="Z2334">
        <f>YEAR(Table__._SQL2014_QLTS17_DW_DimDate[[#This Row],[NgayBatDauMuaVu]])</f>
        <v>2015</v>
      </c>
      <c r="AA2334" t="str">
        <f>YEAR(Table__._SQL2014_QLTS17_DW_DimDate[[#This Row],[NgayBatDauMuaVu]]) &amp;"-"&amp;YEAR(Table__._SQL2014_QLTS17_DW_DimDate[[#This Row],[NgayKetThucMuaVu]])</f>
        <v>2015-2016</v>
      </c>
      <c r="AB2334">
        <f>YEAR(Table__._SQL2014_QLTS17_DW_DimDate[[#This Row],[NgayBatDauMuaVu]])</f>
        <v>2015</v>
      </c>
      <c r="AC2334">
        <f>YEAR(Table__._SQL2014_QLTS17_DW_DimDate[[#This Row],[NgayKetThucMuaVu]])</f>
        <v>2016</v>
      </c>
    </row>
    <row r="2335" spans="1:29">
      <c r="A2335">
        <v>20160522</v>
      </c>
      <c r="B2335" s="1">
        <v>42512</v>
      </c>
      <c r="C2335" t="s">
        <v>31</v>
      </c>
      <c r="D2335" t="s">
        <v>893</v>
      </c>
      <c r="E2335" t="s">
        <v>1</v>
      </c>
      <c r="F2335" t="s">
        <v>159</v>
      </c>
      <c r="G2335" t="s">
        <v>12</v>
      </c>
      <c r="H2335" t="s">
        <v>31</v>
      </c>
      <c r="I2335" t="s">
        <v>3</v>
      </c>
      <c r="J2335" t="s">
        <v>903</v>
      </c>
      <c r="K2335" t="s">
        <v>13</v>
      </c>
      <c r="L2335" t="s">
        <v>13</v>
      </c>
      <c r="M2335" t="s">
        <v>911</v>
      </c>
      <c r="N2335" t="s">
        <v>517</v>
      </c>
      <c r="O2335" t="s">
        <v>528</v>
      </c>
      <c r="P2335" t="s">
        <v>529</v>
      </c>
      <c r="Q2335" t="s">
        <v>525</v>
      </c>
      <c r="R2335" t="s">
        <v>527</v>
      </c>
      <c r="S2335" t="s">
        <v>518</v>
      </c>
      <c r="T2335" t="s">
        <v>521</v>
      </c>
      <c r="U2335" s="2">
        <f>DATE(IF(MONTH(Table__._SQL2014_QLTS17_DW_DimDate[[#This Row],[Ngay]])&lt;11,YEAR(Table__._SQL2014_QLTS17_DW_DimDate[[#This Row],[Ngay]])-1, YEAR(Table__._SQL2014_QLTS17_DW_DimDate[[#This Row],[Ngay]])),11,1)</f>
        <v>42309</v>
      </c>
      <c r="V2335" s="2">
        <f>DATE(YEAR(Table__._SQL2014_QLTS17_DW_DimDate[[#This Row],[NgayBatDauMuaVu]])+1, 10,31)</f>
        <v>42674</v>
      </c>
      <c r="W2335" s="3">
        <f>Table__._SQL2014_QLTS17_DW_DimDate[[#This Row],[Ngay]]-Table__._SQL2014_QLTS17_DW_DimDate[[#This Row],[NgayBatDauMuaVu]]+1</f>
        <v>204</v>
      </c>
      <c r="X2335">
        <f>INT((Table__._SQL2014_QLTS17_DW_DimDate[[#This Row],[NgayMuaVu]]-1)/7)+1</f>
        <v>30</v>
      </c>
      <c r="Y2335" t="str">
        <f>"Tuần " &amp;Table__._SQL2014_QLTS17_DW_DimDate[[#This Row],[TuanMuaVu]] &amp; " năm " &amp;Table__._SQL2014_QLTS17_DW_DimDate[[#This Row],[NamMuaVuStr]]</f>
        <v>Tuần 30 năm 2015-2016</v>
      </c>
      <c r="Z2335">
        <f>YEAR(Table__._SQL2014_QLTS17_DW_DimDate[[#This Row],[NgayBatDauMuaVu]])</f>
        <v>2015</v>
      </c>
      <c r="AA2335" t="str">
        <f>YEAR(Table__._SQL2014_QLTS17_DW_DimDate[[#This Row],[NgayBatDauMuaVu]]) &amp;"-"&amp;YEAR(Table__._SQL2014_QLTS17_DW_DimDate[[#This Row],[NgayKetThucMuaVu]])</f>
        <v>2015-2016</v>
      </c>
      <c r="AB2335">
        <f>YEAR(Table__._SQL2014_QLTS17_DW_DimDate[[#This Row],[NgayBatDauMuaVu]])</f>
        <v>2015</v>
      </c>
      <c r="AC2335">
        <f>YEAR(Table__._SQL2014_QLTS17_DW_DimDate[[#This Row],[NgayKetThucMuaVu]])</f>
        <v>2016</v>
      </c>
    </row>
    <row r="2336" spans="1:29">
      <c r="A2336">
        <v>20160523</v>
      </c>
      <c r="B2336" s="1">
        <v>42513</v>
      </c>
      <c r="C2336" t="s">
        <v>32</v>
      </c>
      <c r="D2336" t="s">
        <v>894</v>
      </c>
      <c r="E2336" t="s">
        <v>13</v>
      </c>
      <c r="F2336" t="s">
        <v>160</v>
      </c>
      <c r="G2336" t="s">
        <v>12</v>
      </c>
      <c r="H2336" t="s">
        <v>31</v>
      </c>
      <c r="I2336" t="s">
        <v>3</v>
      </c>
      <c r="J2336" t="s">
        <v>903</v>
      </c>
      <c r="K2336" t="s">
        <v>13</v>
      </c>
      <c r="L2336" t="s">
        <v>13</v>
      </c>
      <c r="M2336" t="s">
        <v>911</v>
      </c>
      <c r="N2336" t="s">
        <v>517</v>
      </c>
      <c r="O2336" t="s">
        <v>528</v>
      </c>
      <c r="P2336" t="s">
        <v>529</v>
      </c>
      <c r="Q2336" t="s">
        <v>525</v>
      </c>
      <c r="R2336" t="s">
        <v>527</v>
      </c>
      <c r="S2336" t="s">
        <v>518</v>
      </c>
      <c r="T2336" t="s">
        <v>521</v>
      </c>
      <c r="U2336" s="2">
        <f>DATE(IF(MONTH(Table__._SQL2014_QLTS17_DW_DimDate[[#This Row],[Ngay]])&lt;11,YEAR(Table__._SQL2014_QLTS17_DW_DimDate[[#This Row],[Ngay]])-1, YEAR(Table__._SQL2014_QLTS17_DW_DimDate[[#This Row],[Ngay]])),11,1)</f>
        <v>42309</v>
      </c>
      <c r="V2336" s="2">
        <f>DATE(YEAR(Table__._SQL2014_QLTS17_DW_DimDate[[#This Row],[NgayBatDauMuaVu]])+1, 10,31)</f>
        <v>42674</v>
      </c>
      <c r="W2336" s="3">
        <f>Table__._SQL2014_QLTS17_DW_DimDate[[#This Row],[Ngay]]-Table__._SQL2014_QLTS17_DW_DimDate[[#This Row],[NgayBatDauMuaVu]]+1</f>
        <v>205</v>
      </c>
      <c r="X2336">
        <f>INT((Table__._SQL2014_QLTS17_DW_DimDate[[#This Row],[NgayMuaVu]]-1)/7)+1</f>
        <v>30</v>
      </c>
      <c r="Y2336" t="str">
        <f>"Tuần " &amp;Table__._SQL2014_QLTS17_DW_DimDate[[#This Row],[TuanMuaVu]] &amp; " năm " &amp;Table__._SQL2014_QLTS17_DW_DimDate[[#This Row],[NamMuaVuStr]]</f>
        <v>Tuần 30 năm 2015-2016</v>
      </c>
      <c r="Z2336">
        <f>YEAR(Table__._SQL2014_QLTS17_DW_DimDate[[#This Row],[NgayBatDauMuaVu]])</f>
        <v>2015</v>
      </c>
      <c r="AA2336" t="str">
        <f>YEAR(Table__._SQL2014_QLTS17_DW_DimDate[[#This Row],[NgayBatDauMuaVu]]) &amp;"-"&amp;YEAR(Table__._SQL2014_QLTS17_DW_DimDate[[#This Row],[NgayKetThucMuaVu]])</f>
        <v>2015-2016</v>
      </c>
      <c r="AB2336">
        <f>YEAR(Table__._SQL2014_QLTS17_DW_DimDate[[#This Row],[NgayBatDauMuaVu]])</f>
        <v>2015</v>
      </c>
      <c r="AC2336">
        <f>YEAR(Table__._SQL2014_QLTS17_DW_DimDate[[#This Row],[NgayKetThucMuaVu]])</f>
        <v>2016</v>
      </c>
    </row>
    <row r="2337" spans="1:29">
      <c r="A2337">
        <v>20160524</v>
      </c>
      <c r="B2337" s="1">
        <v>42514</v>
      </c>
      <c r="C2337" t="s">
        <v>33</v>
      </c>
      <c r="D2337" t="s">
        <v>895</v>
      </c>
      <c r="E2337" t="s">
        <v>16</v>
      </c>
      <c r="F2337" t="s">
        <v>161</v>
      </c>
      <c r="G2337" t="s">
        <v>12</v>
      </c>
      <c r="H2337" t="s">
        <v>31</v>
      </c>
      <c r="I2337" t="s">
        <v>3</v>
      </c>
      <c r="J2337" t="s">
        <v>903</v>
      </c>
      <c r="K2337" t="s">
        <v>13</v>
      </c>
      <c r="L2337" t="s">
        <v>13</v>
      </c>
      <c r="M2337" t="s">
        <v>911</v>
      </c>
      <c r="N2337" t="s">
        <v>517</v>
      </c>
      <c r="O2337" t="s">
        <v>528</v>
      </c>
      <c r="P2337" t="s">
        <v>529</v>
      </c>
      <c r="Q2337" t="s">
        <v>525</v>
      </c>
      <c r="R2337" t="s">
        <v>527</v>
      </c>
      <c r="S2337" t="s">
        <v>518</v>
      </c>
      <c r="T2337" t="s">
        <v>521</v>
      </c>
      <c r="U2337" s="2">
        <f>DATE(IF(MONTH(Table__._SQL2014_QLTS17_DW_DimDate[[#This Row],[Ngay]])&lt;11,YEAR(Table__._SQL2014_QLTS17_DW_DimDate[[#This Row],[Ngay]])-1, YEAR(Table__._SQL2014_QLTS17_DW_DimDate[[#This Row],[Ngay]])),11,1)</f>
        <v>42309</v>
      </c>
      <c r="V2337" s="2">
        <f>DATE(YEAR(Table__._SQL2014_QLTS17_DW_DimDate[[#This Row],[NgayBatDauMuaVu]])+1, 10,31)</f>
        <v>42674</v>
      </c>
      <c r="W2337" s="3">
        <f>Table__._SQL2014_QLTS17_DW_DimDate[[#This Row],[Ngay]]-Table__._SQL2014_QLTS17_DW_DimDate[[#This Row],[NgayBatDauMuaVu]]+1</f>
        <v>206</v>
      </c>
      <c r="X2337">
        <f>INT((Table__._SQL2014_QLTS17_DW_DimDate[[#This Row],[NgayMuaVu]]-1)/7)+1</f>
        <v>30</v>
      </c>
      <c r="Y2337" t="str">
        <f>"Tuần " &amp;Table__._SQL2014_QLTS17_DW_DimDate[[#This Row],[TuanMuaVu]] &amp; " năm " &amp;Table__._SQL2014_QLTS17_DW_DimDate[[#This Row],[NamMuaVuStr]]</f>
        <v>Tuần 30 năm 2015-2016</v>
      </c>
      <c r="Z2337">
        <f>YEAR(Table__._SQL2014_QLTS17_DW_DimDate[[#This Row],[NgayBatDauMuaVu]])</f>
        <v>2015</v>
      </c>
      <c r="AA2337" t="str">
        <f>YEAR(Table__._SQL2014_QLTS17_DW_DimDate[[#This Row],[NgayBatDauMuaVu]]) &amp;"-"&amp;YEAR(Table__._SQL2014_QLTS17_DW_DimDate[[#This Row],[NgayKetThucMuaVu]])</f>
        <v>2015-2016</v>
      </c>
      <c r="AB2337">
        <f>YEAR(Table__._SQL2014_QLTS17_DW_DimDate[[#This Row],[NgayBatDauMuaVu]])</f>
        <v>2015</v>
      </c>
      <c r="AC2337">
        <f>YEAR(Table__._SQL2014_QLTS17_DW_DimDate[[#This Row],[NgayKetThucMuaVu]])</f>
        <v>2016</v>
      </c>
    </row>
    <row r="2338" spans="1:29">
      <c r="A2338">
        <v>20160525</v>
      </c>
      <c r="B2338" s="1">
        <v>42515</v>
      </c>
      <c r="C2338" t="s">
        <v>34</v>
      </c>
      <c r="D2338" t="s">
        <v>896</v>
      </c>
      <c r="E2338" t="s">
        <v>12</v>
      </c>
      <c r="F2338" t="s">
        <v>162</v>
      </c>
      <c r="G2338" t="s">
        <v>12</v>
      </c>
      <c r="H2338" t="s">
        <v>31</v>
      </c>
      <c r="I2338" t="s">
        <v>3</v>
      </c>
      <c r="J2338" t="s">
        <v>903</v>
      </c>
      <c r="K2338" t="s">
        <v>13</v>
      </c>
      <c r="L2338" t="s">
        <v>13</v>
      </c>
      <c r="M2338" t="s">
        <v>911</v>
      </c>
      <c r="N2338" t="s">
        <v>517</v>
      </c>
      <c r="O2338" t="s">
        <v>528</v>
      </c>
      <c r="P2338" t="s">
        <v>529</v>
      </c>
      <c r="Q2338" t="s">
        <v>525</v>
      </c>
      <c r="R2338" t="s">
        <v>527</v>
      </c>
      <c r="S2338" t="s">
        <v>518</v>
      </c>
      <c r="T2338" t="s">
        <v>521</v>
      </c>
      <c r="U2338" s="2">
        <f>DATE(IF(MONTH(Table__._SQL2014_QLTS17_DW_DimDate[[#This Row],[Ngay]])&lt;11,YEAR(Table__._SQL2014_QLTS17_DW_DimDate[[#This Row],[Ngay]])-1, YEAR(Table__._SQL2014_QLTS17_DW_DimDate[[#This Row],[Ngay]])),11,1)</f>
        <v>42309</v>
      </c>
      <c r="V2338" s="2">
        <f>DATE(YEAR(Table__._SQL2014_QLTS17_DW_DimDate[[#This Row],[NgayBatDauMuaVu]])+1, 10,31)</f>
        <v>42674</v>
      </c>
      <c r="W2338" s="3">
        <f>Table__._SQL2014_QLTS17_DW_DimDate[[#This Row],[Ngay]]-Table__._SQL2014_QLTS17_DW_DimDate[[#This Row],[NgayBatDauMuaVu]]+1</f>
        <v>207</v>
      </c>
      <c r="X2338">
        <f>INT((Table__._SQL2014_QLTS17_DW_DimDate[[#This Row],[NgayMuaVu]]-1)/7)+1</f>
        <v>30</v>
      </c>
      <c r="Y2338" t="str">
        <f>"Tuần " &amp;Table__._SQL2014_QLTS17_DW_DimDate[[#This Row],[TuanMuaVu]] &amp; " năm " &amp;Table__._SQL2014_QLTS17_DW_DimDate[[#This Row],[NamMuaVuStr]]</f>
        <v>Tuần 30 năm 2015-2016</v>
      </c>
      <c r="Z2338">
        <f>YEAR(Table__._SQL2014_QLTS17_DW_DimDate[[#This Row],[NgayBatDauMuaVu]])</f>
        <v>2015</v>
      </c>
      <c r="AA2338" t="str">
        <f>YEAR(Table__._SQL2014_QLTS17_DW_DimDate[[#This Row],[NgayBatDauMuaVu]]) &amp;"-"&amp;YEAR(Table__._SQL2014_QLTS17_DW_DimDate[[#This Row],[NgayKetThucMuaVu]])</f>
        <v>2015-2016</v>
      </c>
      <c r="AB2338">
        <f>YEAR(Table__._SQL2014_QLTS17_DW_DimDate[[#This Row],[NgayBatDauMuaVu]])</f>
        <v>2015</v>
      </c>
      <c r="AC2338">
        <f>YEAR(Table__._SQL2014_QLTS17_DW_DimDate[[#This Row],[NgayKetThucMuaVu]])</f>
        <v>2016</v>
      </c>
    </row>
    <row r="2339" spans="1:29">
      <c r="A2339">
        <v>20160526</v>
      </c>
      <c r="B2339" s="1">
        <v>42516</v>
      </c>
      <c r="C2339" t="s">
        <v>35</v>
      </c>
      <c r="D2339" t="s">
        <v>897</v>
      </c>
      <c r="E2339" t="s">
        <v>3</v>
      </c>
      <c r="F2339" t="s">
        <v>163</v>
      </c>
      <c r="G2339" t="s">
        <v>12</v>
      </c>
      <c r="H2339" t="s">
        <v>31</v>
      </c>
      <c r="I2339" t="s">
        <v>3</v>
      </c>
      <c r="J2339" t="s">
        <v>903</v>
      </c>
      <c r="K2339" t="s">
        <v>13</v>
      </c>
      <c r="L2339" t="s">
        <v>13</v>
      </c>
      <c r="M2339" t="s">
        <v>911</v>
      </c>
      <c r="N2339" t="s">
        <v>517</v>
      </c>
      <c r="O2339" t="s">
        <v>528</v>
      </c>
      <c r="P2339" t="s">
        <v>529</v>
      </c>
      <c r="Q2339" t="s">
        <v>525</v>
      </c>
      <c r="R2339" t="s">
        <v>527</v>
      </c>
      <c r="S2339" t="s">
        <v>518</v>
      </c>
      <c r="T2339" t="s">
        <v>521</v>
      </c>
      <c r="U2339" s="2">
        <f>DATE(IF(MONTH(Table__._SQL2014_QLTS17_DW_DimDate[[#This Row],[Ngay]])&lt;11,YEAR(Table__._SQL2014_QLTS17_DW_DimDate[[#This Row],[Ngay]])-1, YEAR(Table__._SQL2014_QLTS17_DW_DimDate[[#This Row],[Ngay]])),11,1)</f>
        <v>42309</v>
      </c>
      <c r="V2339" s="2">
        <f>DATE(YEAR(Table__._SQL2014_QLTS17_DW_DimDate[[#This Row],[NgayBatDauMuaVu]])+1, 10,31)</f>
        <v>42674</v>
      </c>
      <c r="W2339" s="3">
        <f>Table__._SQL2014_QLTS17_DW_DimDate[[#This Row],[Ngay]]-Table__._SQL2014_QLTS17_DW_DimDate[[#This Row],[NgayBatDauMuaVu]]+1</f>
        <v>208</v>
      </c>
      <c r="X2339">
        <f>INT((Table__._SQL2014_QLTS17_DW_DimDate[[#This Row],[NgayMuaVu]]-1)/7)+1</f>
        <v>30</v>
      </c>
      <c r="Y2339" t="str">
        <f>"Tuần " &amp;Table__._SQL2014_QLTS17_DW_DimDate[[#This Row],[TuanMuaVu]] &amp; " năm " &amp;Table__._SQL2014_QLTS17_DW_DimDate[[#This Row],[NamMuaVuStr]]</f>
        <v>Tuần 30 năm 2015-2016</v>
      </c>
      <c r="Z2339">
        <f>YEAR(Table__._SQL2014_QLTS17_DW_DimDate[[#This Row],[NgayBatDauMuaVu]])</f>
        <v>2015</v>
      </c>
      <c r="AA2339" t="str">
        <f>YEAR(Table__._SQL2014_QLTS17_DW_DimDate[[#This Row],[NgayBatDauMuaVu]]) &amp;"-"&amp;YEAR(Table__._SQL2014_QLTS17_DW_DimDate[[#This Row],[NgayKetThucMuaVu]])</f>
        <v>2015-2016</v>
      </c>
      <c r="AB2339">
        <f>YEAR(Table__._SQL2014_QLTS17_DW_DimDate[[#This Row],[NgayBatDauMuaVu]])</f>
        <v>2015</v>
      </c>
      <c r="AC2339">
        <f>YEAR(Table__._SQL2014_QLTS17_DW_DimDate[[#This Row],[NgayKetThucMuaVu]])</f>
        <v>2016</v>
      </c>
    </row>
    <row r="2340" spans="1:29">
      <c r="A2340">
        <v>20160527</v>
      </c>
      <c r="B2340" s="1">
        <v>42517</v>
      </c>
      <c r="C2340" t="s">
        <v>36</v>
      </c>
      <c r="D2340" t="s">
        <v>891</v>
      </c>
      <c r="E2340" t="s">
        <v>2</v>
      </c>
      <c r="F2340" t="s">
        <v>164</v>
      </c>
      <c r="G2340" t="s">
        <v>12</v>
      </c>
      <c r="H2340" t="s">
        <v>31</v>
      </c>
      <c r="I2340" t="s">
        <v>3</v>
      </c>
      <c r="J2340" t="s">
        <v>903</v>
      </c>
      <c r="K2340" t="s">
        <v>13</v>
      </c>
      <c r="L2340" t="s">
        <v>13</v>
      </c>
      <c r="M2340" t="s">
        <v>911</v>
      </c>
      <c r="N2340" t="s">
        <v>517</v>
      </c>
      <c r="O2340" t="s">
        <v>528</v>
      </c>
      <c r="P2340" t="s">
        <v>529</v>
      </c>
      <c r="Q2340" t="s">
        <v>525</v>
      </c>
      <c r="R2340" t="s">
        <v>527</v>
      </c>
      <c r="S2340" t="s">
        <v>518</v>
      </c>
      <c r="T2340" t="s">
        <v>521</v>
      </c>
      <c r="U2340" s="2">
        <f>DATE(IF(MONTH(Table__._SQL2014_QLTS17_DW_DimDate[[#This Row],[Ngay]])&lt;11,YEAR(Table__._SQL2014_QLTS17_DW_DimDate[[#This Row],[Ngay]])-1, YEAR(Table__._SQL2014_QLTS17_DW_DimDate[[#This Row],[Ngay]])),11,1)</f>
        <v>42309</v>
      </c>
      <c r="V2340" s="2">
        <f>DATE(YEAR(Table__._SQL2014_QLTS17_DW_DimDate[[#This Row],[NgayBatDauMuaVu]])+1, 10,31)</f>
        <v>42674</v>
      </c>
      <c r="W2340" s="3">
        <f>Table__._SQL2014_QLTS17_DW_DimDate[[#This Row],[Ngay]]-Table__._SQL2014_QLTS17_DW_DimDate[[#This Row],[NgayBatDauMuaVu]]+1</f>
        <v>209</v>
      </c>
      <c r="X2340">
        <f>INT((Table__._SQL2014_QLTS17_DW_DimDate[[#This Row],[NgayMuaVu]]-1)/7)+1</f>
        <v>30</v>
      </c>
      <c r="Y2340" t="str">
        <f>"Tuần " &amp;Table__._SQL2014_QLTS17_DW_DimDate[[#This Row],[TuanMuaVu]] &amp; " năm " &amp;Table__._SQL2014_QLTS17_DW_DimDate[[#This Row],[NamMuaVuStr]]</f>
        <v>Tuần 30 năm 2015-2016</v>
      </c>
      <c r="Z2340">
        <f>YEAR(Table__._SQL2014_QLTS17_DW_DimDate[[#This Row],[NgayBatDauMuaVu]])</f>
        <v>2015</v>
      </c>
      <c r="AA2340" t="str">
        <f>YEAR(Table__._SQL2014_QLTS17_DW_DimDate[[#This Row],[NgayBatDauMuaVu]]) &amp;"-"&amp;YEAR(Table__._SQL2014_QLTS17_DW_DimDate[[#This Row],[NgayKetThucMuaVu]])</f>
        <v>2015-2016</v>
      </c>
      <c r="AB2340">
        <f>YEAR(Table__._SQL2014_QLTS17_DW_DimDate[[#This Row],[NgayBatDauMuaVu]])</f>
        <v>2015</v>
      </c>
      <c r="AC2340">
        <f>YEAR(Table__._SQL2014_QLTS17_DW_DimDate[[#This Row],[NgayKetThucMuaVu]])</f>
        <v>2016</v>
      </c>
    </row>
    <row r="2341" spans="1:29">
      <c r="A2341">
        <v>20160528</v>
      </c>
      <c r="B2341" s="1">
        <v>42518</v>
      </c>
      <c r="C2341" t="s">
        <v>37</v>
      </c>
      <c r="D2341" t="s">
        <v>892</v>
      </c>
      <c r="E2341" t="s">
        <v>14</v>
      </c>
      <c r="F2341" t="s">
        <v>165</v>
      </c>
      <c r="G2341" t="s">
        <v>12</v>
      </c>
      <c r="H2341" t="s">
        <v>31</v>
      </c>
      <c r="I2341" t="s">
        <v>3</v>
      </c>
      <c r="J2341" t="s">
        <v>903</v>
      </c>
      <c r="K2341" t="s">
        <v>13</v>
      </c>
      <c r="L2341" t="s">
        <v>13</v>
      </c>
      <c r="M2341" t="s">
        <v>911</v>
      </c>
      <c r="N2341" t="s">
        <v>517</v>
      </c>
      <c r="O2341" t="s">
        <v>528</v>
      </c>
      <c r="P2341" t="s">
        <v>529</v>
      </c>
      <c r="Q2341" t="s">
        <v>525</v>
      </c>
      <c r="R2341" t="s">
        <v>527</v>
      </c>
      <c r="S2341" t="s">
        <v>518</v>
      </c>
      <c r="T2341" t="s">
        <v>521</v>
      </c>
      <c r="U2341" s="2">
        <f>DATE(IF(MONTH(Table__._SQL2014_QLTS17_DW_DimDate[[#This Row],[Ngay]])&lt;11,YEAR(Table__._SQL2014_QLTS17_DW_DimDate[[#This Row],[Ngay]])-1, YEAR(Table__._SQL2014_QLTS17_DW_DimDate[[#This Row],[Ngay]])),11,1)</f>
        <v>42309</v>
      </c>
      <c r="V2341" s="2">
        <f>DATE(YEAR(Table__._SQL2014_QLTS17_DW_DimDate[[#This Row],[NgayBatDauMuaVu]])+1, 10,31)</f>
        <v>42674</v>
      </c>
      <c r="W2341" s="3">
        <f>Table__._SQL2014_QLTS17_DW_DimDate[[#This Row],[Ngay]]-Table__._SQL2014_QLTS17_DW_DimDate[[#This Row],[NgayBatDauMuaVu]]+1</f>
        <v>210</v>
      </c>
      <c r="X2341">
        <f>INT((Table__._SQL2014_QLTS17_DW_DimDate[[#This Row],[NgayMuaVu]]-1)/7)+1</f>
        <v>30</v>
      </c>
      <c r="Y2341" t="str">
        <f>"Tuần " &amp;Table__._SQL2014_QLTS17_DW_DimDate[[#This Row],[TuanMuaVu]] &amp; " năm " &amp;Table__._SQL2014_QLTS17_DW_DimDate[[#This Row],[NamMuaVuStr]]</f>
        <v>Tuần 30 năm 2015-2016</v>
      </c>
      <c r="Z2341">
        <f>YEAR(Table__._SQL2014_QLTS17_DW_DimDate[[#This Row],[NgayBatDauMuaVu]])</f>
        <v>2015</v>
      </c>
      <c r="AA2341" t="str">
        <f>YEAR(Table__._SQL2014_QLTS17_DW_DimDate[[#This Row],[NgayBatDauMuaVu]]) &amp;"-"&amp;YEAR(Table__._SQL2014_QLTS17_DW_DimDate[[#This Row],[NgayKetThucMuaVu]])</f>
        <v>2015-2016</v>
      </c>
      <c r="AB2341">
        <f>YEAR(Table__._SQL2014_QLTS17_DW_DimDate[[#This Row],[NgayBatDauMuaVu]])</f>
        <v>2015</v>
      </c>
      <c r="AC2341">
        <f>YEAR(Table__._SQL2014_QLTS17_DW_DimDate[[#This Row],[NgayKetThucMuaVu]])</f>
        <v>2016</v>
      </c>
    </row>
    <row r="2342" spans="1:29">
      <c r="A2342">
        <v>20160529</v>
      </c>
      <c r="B2342" s="1">
        <v>42519</v>
      </c>
      <c r="C2342" t="s">
        <v>38</v>
      </c>
      <c r="D2342" t="s">
        <v>893</v>
      </c>
      <c r="E2342" t="s">
        <v>1</v>
      </c>
      <c r="F2342" t="s">
        <v>166</v>
      </c>
      <c r="G2342" t="s">
        <v>3</v>
      </c>
      <c r="H2342" t="s">
        <v>32</v>
      </c>
      <c r="I2342" t="s">
        <v>3</v>
      </c>
      <c r="J2342" t="s">
        <v>903</v>
      </c>
      <c r="K2342" t="s">
        <v>13</v>
      </c>
      <c r="L2342" t="s">
        <v>13</v>
      </c>
      <c r="M2342" t="s">
        <v>911</v>
      </c>
      <c r="N2342" t="s">
        <v>517</v>
      </c>
      <c r="O2342" t="s">
        <v>528</v>
      </c>
      <c r="P2342" t="s">
        <v>529</v>
      </c>
      <c r="Q2342" t="s">
        <v>525</v>
      </c>
      <c r="R2342" t="s">
        <v>527</v>
      </c>
      <c r="S2342" t="s">
        <v>518</v>
      </c>
      <c r="T2342" t="s">
        <v>521</v>
      </c>
      <c r="U2342" s="2">
        <f>DATE(IF(MONTH(Table__._SQL2014_QLTS17_DW_DimDate[[#This Row],[Ngay]])&lt;11,YEAR(Table__._SQL2014_QLTS17_DW_DimDate[[#This Row],[Ngay]])-1, YEAR(Table__._SQL2014_QLTS17_DW_DimDate[[#This Row],[Ngay]])),11,1)</f>
        <v>42309</v>
      </c>
      <c r="V2342" s="2">
        <f>DATE(YEAR(Table__._SQL2014_QLTS17_DW_DimDate[[#This Row],[NgayBatDauMuaVu]])+1, 10,31)</f>
        <v>42674</v>
      </c>
      <c r="W2342" s="3">
        <f>Table__._SQL2014_QLTS17_DW_DimDate[[#This Row],[Ngay]]-Table__._SQL2014_QLTS17_DW_DimDate[[#This Row],[NgayBatDauMuaVu]]+1</f>
        <v>211</v>
      </c>
      <c r="X2342">
        <f>INT((Table__._SQL2014_QLTS17_DW_DimDate[[#This Row],[NgayMuaVu]]-1)/7)+1</f>
        <v>31</v>
      </c>
      <c r="Y2342" t="str">
        <f>"Tuần " &amp;Table__._SQL2014_QLTS17_DW_DimDate[[#This Row],[TuanMuaVu]] &amp; " năm " &amp;Table__._SQL2014_QLTS17_DW_DimDate[[#This Row],[NamMuaVuStr]]</f>
        <v>Tuần 31 năm 2015-2016</v>
      </c>
      <c r="Z2342">
        <f>YEAR(Table__._SQL2014_QLTS17_DW_DimDate[[#This Row],[NgayBatDauMuaVu]])</f>
        <v>2015</v>
      </c>
      <c r="AA2342" t="str">
        <f>YEAR(Table__._SQL2014_QLTS17_DW_DimDate[[#This Row],[NgayBatDauMuaVu]]) &amp;"-"&amp;YEAR(Table__._SQL2014_QLTS17_DW_DimDate[[#This Row],[NgayKetThucMuaVu]])</f>
        <v>2015-2016</v>
      </c>
      <c r="AB2342">
        <f>YEAR(Table__._SQL2014_QLTS17_DW_DimDate[[#This Row],[NgayBatDauMuaVu]])</f>
        <v>2015</v>
      </c>
      <c r="AC2342">
        <f>YEAR(Table__._SQL2014_QLTS17_DW_DimDate[[#This Row],[NgayKetThucMuaVu]])</f>
        <v>2016</v>
      </c>
    </row>
    <row r="2343" spans="1:29">
      <c r="A2343">
        <v>20160530</v>
      </c>
      <c r="B2343" s="1">
        <v>42520</v>
      </c>
      <c r="C2343" t="s">
        <v>39</v>
      </c>
      <c r="D2343" t="s">
        <v>894</v>
      </c>
      <c r="E2343" t="s">
        <v>13</v>
      </c>
      <c r="F2343" t="s">
        <v>167</v>
      </c>
      <c r="G2343" t="s">
        <v>3</v>
      </c>
      <c r="H2343" t="s">
        <v>32</v>
      </c>
      <c r="I2343" t="s">
        <v>3</v>
      </c>
      <c r="J2343" t="s">
        <v>903</v>
      </c>
      <c r="K2343" t="s">
        <v>13</v>
      </c>
      <c r="L2343" t="s">
        <v>13</v>
      </c>
      <c r="M2343" t="s">
        <v>911</v>
      </c>
      <c r="N2343" t="s">
        <v>517</v>
      </c>
      <c r="O2343" t="s">
        <v>528</v>
      </c>
      <c r="P2343" t="s">
        <v>529</v>
      </c>
      <c r="Q2343" t="s">
        <v>525</v>
      </c>
      <c r="R2343" t="s">
        <v>527</v>
      </c>
      <c r="S2343" t="s">
        <v>518</v>
      </c>
      <c r="T2343" t="s">
        <v>521</v>
      </c>
      <c r="U2343" s="2">
        <f>DATE(IF(MONTH(Table__._SQL2014_QLTS17_DW_DimDate[[#This Row],[Ngay]])&lt;11,YEAR(Table__._SQL2014_QLTS17_DW_DimDate[[#This Row],[Ngay]])-1, YEAR(Table__._SQL2014_QLTS17_DW_DimDate[[#This Row],[Ngay]])),11,1)</f>
        <v>42309</v>
      </c>
      <c r="V2343" s="2">
        <f>DATE(YEAR(Table__._SQL2014_QLTS17_DW_DimDate[[#This Row],[NgayBatDauMuaVu]])+1, 10,31)</f>
        <v>42674</v>
      </c>
      <c r="W2343" s="3">
        <f>Table__._SQL2014_QLTS17_DW_DimDate[[#This Row],[Ngay]]-Table__._SQL2014_QLTS17_DW_DimDate[[#This Row],[NgayBatDauMuaVu]]+1</f>
        <v>212</v>
      </c>
      <c r="X2343">
        <f>INT((Table__._SQL2014_QLTS17_DW_DimDate[[#This Row],[NgayMuaVu]]-1)/7)+1</f>
        <v>31</v>
      </c>
      <c r="Y2343" t="str">
        <f>"Tuần " &amp;Table__._SQL2014_QLTS17_DW_DimDate[[#This Row],[TuanMuaVu]] &amp; " năm " &amp;Table__._SQL2014_QLTS17_DW_DimDate[[#This Row],[NamMuaVuStr]]</f>
        <v>Tuần 31 năm 2015-2016</v>
      </c>
      <c r="Z2343">
        <f>YEAR(Table__._SQL2014_QLTS17_DW_DimDate[[#This Row],[NgayBatDauMuaVu]])</f>
        <v>2015</v>
      </c>
      <c r="AA2343" t="str">
        <f>YEAR(Table__._SQL2014_QLTS17_DW_DimDate[[#This Row],[NgayBatDauMuaVu]]) &amp;"-"&amp;YEAR(Table__._SQL2014_QLTS17_DW_DimDate[[#This Row],[NgayKetThucMuaVu]])</f>
        <v>2015-2016</v>
      </c>
      <c r="AB2343">
        <f>YEAR(Table__._SQL2014_QLTS17_DW_DimDate[[#This Row],[NgayBatDauMuaVu]])</f>
        <v>2015</v>
      </c>
      <c r="AC2343">
        <f>YEAR(Table__._SQL2014_QLTS17_DW_DimDate[[#This Row],[NgayKetThucMuaVu]])</f>
        <v>2016</v>
      </c>
    </row>
    <row r="2344" spans="1:29">
      <c r="A2344">
        <v>20160531</v>
      </c>
      <c r="B2344" s="1">
        <v>42521</v>
      </c>
      <c r="C2344" t="s">
        <v>40</v>
      </c>
      <c r="D2344" t="s">
        <v>895</v>
      </c>
      <c r="E2344" t="s">
        <v>16</v>
      </c>
      <c r="F2344" t="s">
        <v>168</v>
      </c>
      <c r="G2344" t="s">
        <v>3</v>
      </c>
      <c r="H2344" t="s">
        <v>32</v>
      </c>
      <c r="I2344" t="s">
        <v>3</v>
      </c>
      <c r="J2344" t="s">
        <v>903</v>
      </c>
      <c r="K2344" t="s">
        <v>13</v>
      </c>
      <c r="L2344" t="s">
        <v>13</v>
      </c>
      <c r="M2344" t="s">
        <v>911</v>
      </c>
      <c r="N2344" t="s">
        <v>517</v>
      </c>
      <c r="O2344" t="s">
        <v>528</v>
      </c>
      <c r="P2344" t="s">
        <v>529</v>
      </c>
      <c r="Q2344" t="s">
        <v>525</v>
      </c>
      <c r="R2344" t="s">
        <v>527</v>
      </c>
      <c r="S2344" t="s">
        <v>518</v>
      </c>
      <c r="T2344" t="s">
        <v>521</v>
      </c>
      <c r="U2344" s="2">
        <f>DATE(IF(MONTH(Table__._SQL2014_QLTS17_DW_DimDate[[#This Row],[Ngay]])&lt;11,YEAR(Table__._SQL2014_QLTS17_DW_DimDate[[#This Row],[Ngay]])-1, YEAR(Table__._SQL2014_QLTS17_DW_DimDate[[#This Row],[Ngay]])),11,1)</f>
        <v>42309</v>
      </c>
      <c r="V2344" s="2">
        <f>DATE(YEAR(Table__._SQL2014_QLTS17_DW_DimDate[[#This Row],[NgayBatDauMuaVu]])+1, 10,31)</f>
        <v>42674</v>
      </c>
      <c r="W2344" s="3">
        <f>Table__._SQL2014_QLTS17_DW_DimDate[[#This Row],[Ngay]]-Table__._SQL2014_QLTS17_DW_DimDate[[#This Row],[NgayBatDauMuaVu]]+1</f>
        <v>213</v>
      </c>
      <c r="X2344">
        <f>INT((Table__._SQL2014_QLTS17_DW_DimDate[[#This Row],[NgayMuaVu]]-1)/7)+1</f>
        <v>31</v>
      </c>
      <c r="Y2344" t="str">
        <f>"Tuần " &amp;Table__._SQL2014_QLTS17_DW_DimDate[[#This Row],[TuanMuaVu]] &amp; " năm " &amp;Table__._SQL2014_QLTS17_DW_DimDate[[#This Row],[NamMuaVuStr]]</f>
        <v>Tuần 31 năm 2015-2016</v>
      </c>
      <c r="Z2344">
        <f>YEAR(Table__._SQL2014_QLTS17_DW_DimDate[[#This Row],[NgayBatDauMuaVu]])</f>
        <v>2015</v>
      </c>
      <c r="AA2344" t="str">
        <f>YEAR(Table__._SQL2014_QLTS17_DW_DimDate[[#This Row],[NgayBatDauMuaVu]]) &amp;"-"&amp;YEAR(Table__._SQL2014_QLTS17_DW_DimDate[[#This Row],[NgayKetThucMuaVu]])</f>
        <v>2015-2016</v>
      </c>
      <c r="AB2344">
        <f>YEAR(Table__._SQL2014_QLTS17_DW_DimDate[[#This Row],[NgayBatDauMuaVu]])</f>
        <v>2015</v>
      </c>
      <c r="AC2344">
        <f>YEAR(Table__._SQL2014_QLTS17_DW_DimDate[[#This Row],[NgayKetThucMuaVu]])</f>
        <v>2016</v>
      </c>
    </row>
    <row r="2345" spans="1:29">
      <c r="A2345">
        <v>20160601</v>
      </c>
      <c r="B2345" s="1">
        <v>42522</v>
      </c>
      <c r="C2345" t="s">
        <v>1</v>
      </c>
      <c r="D2345" t="s">
        <v>896</v>
      </c>
      <c r="E2345" t="s">
        <v>12</v>
      </c>
      <c r="F2345" t="s">
        <v>170</v>
      </c>
      <c r="G2345" t="s">
        <v>1</v>
      </c>
      <c r="H2345" t="s">
        <v>32</v>
      </c>
      <c r="I2345" t="s">
        <v>2</v>
      </c>
      <c r="J2345" t="s">
        <v>902</v>
      </c>
      <c r="K2345" t="s">
        <v>16</v>
      </c>
      <c r="L2345" t="s">
        <v>13</v>
      </c>
      <c r="M2345" t="s">
        <v>911</v>
      </c>
      <c r="N2345" t="s">
        <v>517</v>
      </c>
      <c r="O2345" t="s">
        <v>530</v>
      </c>
      <c r="P2345" t="s">
        <v>527</v>
      </c>
      <c r="Q2345" t="s">
        <v>525</v>
      </c>
      <c r="R2345" t="s">
        <v>527</v>
      </c>
      <c r="S2345" t="s">
        <v>518</v>
      </c>
      <c r="T2345" t="s">
        <v>521</v>
      </c>
      <c r="U2345" s="2">
        <f>DATE(IF(MONTH(Table__._SQL2014_QLTS17_DW_DimDate[[#This Row],[Ngay]])&lt;11,YEAR(Table__._SQL2014_QLTS17_DW_DimDate[[#This Row],[Ngay]])-1, YEAR(Table__._SQL2014_QLTS17_DW_DimDate[[#This Row],[Ngay]])),11,1)</f>
        <v>42309</v>
      </c>
      <c r="V2345" s="2">
        <f>DATE(YEAR(Table__._SQL2014_QLTS17_DW_DimDate[[#This Row],[NgayBatDauMuaVu]])+1, 10,31)</f>
        <v>42674</v>
      </c>
      <c r="W2345" s="3">
        <f>Table__._SQL2014_QLTS17_DW_DimDate[[#This Row],[Ngay]]-Table__._SQL2014_QLTS17_DW_DimDate[[#This Row],[NgayBatDauMuaVu]]+1</f>
        <v>214</v>
      </c>
      <c r="X2345">
        <f>INT((Table__._SQL2014_QLTS17_DW_DimDate[[#This Row],[NgayMuaVu]]-1)/7)+1</f>
        <v>31</v>
      </c>
      <c r="Y2345" t="str">
        <f>"Tuần " &amp;Table__._SQL2014_QLTS17_DW_DimDate[[#This Row],[TuanMuaVu]] &amp; " năm " &amp;Table__._SQL2014_QLTS17_DW_DimDate[[#This Row],[NamMuaVuStr]]</f>
        <v>Tuần 31 năm 2015-2016</v>
      </c>
      <c r="Z2345">
        <f>YEAR(Table__._SQL2014_QLTS17_DW_DimDate[[#This Row],[NgayBatDauMuaVu]])</f>
        <v>2015</v>
      </c>
      <c r="AA2345" t="str">
        <f>YEAR(Table__._SQL2014_QLTS17_DW_DimDate[[#This Row],[NgayBatDauMuaVu]]) &amp;"-"&amp;YEAR(Table__._SQL2014_QLTS17_DW_DimDate[[#This Row],[NgayKetThucMuaVu]])</f>
        <v>2015-2016</v>
      </c>
      <c r="AB2345">
        <f>YEAR(Table__._SQL2014_QLTS17_DW_DimDate[[#This Row],[NgayBatDauMuaVu]])</f>
        <v>2015</v>
      </c>
      <c r="AC2345">
        <f>YEAR(Table__._SQL2014_QLTS17_DW_DimDate[[#This Row],[NgayKetThucMuaVu]])</f>
        <v>2016</v>
      </c>
    </row>
    <row r="2346" spans="1:29">
      <c r="A2346">
        <v>20160602</v>
      </c>
      <c r="B2346" s="1">
        <v>42523</v>
      </c>
      <c r="C2346" t="s">
        <v>13</v>
      </c>
      <c r="D2346" t="s">
        <v>897</v>
      </c>
      <c r="E2346" t="s">
        <v>3</v>
      </c>
      <c r="F2346" t="s">
        <v>171</v>
      </c>
      <c r="G2346" t="s">
        <v>1</v>
      </c>
      <c r="H2346" t="s">
        <v>32</v>
      </c>
      <c r="I2346" t="s">
        <v>2</v>
      </c>
      <c r="J2346" t="s">
        <v>902</v>
      </c>
      <c r="K2346" t="s">
        <v>16</v>
      </c>
      <c r="L2346" t="s">
        <v>13</v>
      </c>
      <c r="M2346" t="s">
        <v>911</v>
      </c>
      <c r="N2346" t="s">
        <v>517</v>
      </c>
      <c r="O2346" t="s">
        <v>530</v>
      </c>
      <c r="P2346" t="s">
        <v>527</v>
      </c>
      <c r="Q2346" t="s">
        <v>525</v>
      </c>
      <c r="R2346" t="s">
        <v>527</v>
      </c>
      <c r="S2346" t="s">
        <v>518</v>
      </c>
      <c r="T2346" t="s">
        <v>521</v>
      </c>
      <c r="U2346" s="2">
        <f>DATE(IF(MONTH(Table__._SQL2014_QLTS17_DW_DimDate[[#This Row],[Ngay]])&lt;11,YEAR(Table__._SQL2014_QLTS17_DW_DimDate[[#This Row],[Ngay]])-1, YEAR(Table__._SQL2014_QLTS17_DW_DimDate[[#This Row],[Ngay]])),11,1)</f>
        <v>42309</v>
      </c>
      <c r="V2346" s="2">
        <f>DATE(YEAR(Table__._SQL2014_QLTS17_DW_DimDate[[#This Row],[NgayBatDauMuaVu]])+1, 10,31)</f>
        <v>42674</v>
      </c>
      <c r="W2346" s="3">
        <f>Table__._SQL2014_QLTS17_DW_DimDate[[#This Row],[Ngay]]-Table__._SQL2014_QLTS17_DW_DimDate[[#This Row],[NgayBatDauMuaVu]]+1</f>
        <v>215</v>
      </c>
      <c r="X2346">
        <f>INT((Table__._SQL2014_QLTS17_DW_DimDate[[#This Row],[NgayMuaVu]]-1)/7)+1</f>
        <v>31</v>
      </c>
      <c r="Y2346" t="str">
        <f>"Tuần " &amp;Table__._SQL2014_QLTS17_DW_DimDate[[#This Row],[TuanMuaVu]] &amp; " năm " &amp;Table__._SQL2014_QLTS17_DW_DimDate[[#This Row],[NamMuaVuStr]]</f>
        <v>Tuần 31 năm 2015-2016</v>
      </c>
      <c r="Z2346">
        <f>YEAR(Table__._SQL2014_QLTS17_DW_DimDate[[#This Row],[NgayBatDauMuaVu]])</f>
        <v>2015</v>
      </c>
      <c r="AA2346" t="str">
        <f>YEAR(Table__._SQL2014_QLTS17_DW_DimDate[[#This Row],[NgayBatDauMuaVu]]) &amp;"-"&amp;YEAR(Table__._SQL2014_QLTS17_DW_DimDate[[#This Row],[NgayKetThucMuaVu]])</f>
        <v>2015-2016</v>
      </c>
      <c r="AB2346">
        <f>YEAR(Table__._SQL2014_QLTS17_DW_DimDate[[#This Row],[NgayBatDauMuaVu]])</f>
        <v>2015</v>
      </c>
      <c r="AC2346">
        <f>YEAR(Table__._SQL2014_QLTS17_DW_DimDate[[#This Row],[NgayKetThucMuaVu]])</f>
        <v>2016</v>
      </c>
    </row>
    <row r="2347" spans="1:29">
      <c r="A2347">
        <v>20160603</v>
      </c>
      <c r="B2347" s="1">
        <v>42524</v>
      </c>
      <c r="C2347" t="s">
        <v>16</v>
      </c>
      <c r="D2347" t="s">
        <v>891</v>
      </c>
      <c r="E2347" t="s">
        <v>2</v>
      </c>
      <c r="F2347" t="s">
        <v>172</v>
      </c>
      <c r="G2347" t="s">
        <v>1</v>
      </c>
      <c r="H2347" t="s">
        <v>32</v>
      </c>
      <c r="I2347" t="s">
        <v>2</v>
      </c>
      <c r="J2347" t="s">
        <v>902</v>
      </c>
      <c r="K2347" t="s">
        <v>16</v>
      </c>
      <c r="L2347" t="s">
        <v>13</v>
      </c>
      <c r="M2347" t="s">
        <v>911</v>
      </c>
      <c r="N2347" t="s">
        <v>517</v>
      </c>
      <c r="O2347" t="s">
        <v>530</v>
      </c>
      <c r="P2347" t="s">
        <v>527</v>
      </c>
      <c r="Q2347" t="s">
        <v>525</v>
      </c>
      <c r="R2347" t="s">
        <v>527</v>
      </c>
      <c r="S2347" t="s">
        <v>518</v>
      </c>
      <c r="T2347" t="s">
        <v>521</v>
      </c>
      <c r="U2347" s="2">
        <f>DATE(IF(MONTH(Table__._SQL2014_QLTS17_DW_DimDate[[#This Row],[Ngay]])&lt;11,YEAR(Table__._SQL2014_QLTS17_DW_DimDate[[#This Row],[Ngay]])-1, YEAR(Table__._SQL2014_QLTS17_DW_DimDate[[#This Row],[Ngay]])),11,1)</f>
        <v>42309</v>
      </c>
      <c r="V2347" s="2">
        <f>DATE(YEAR(Table__._SQL2014_QLTS17_DW_DimDate[[#This Row],[NgayBatDauMuaVu]])+1, 10,31)</f>
        <v>42674</v>
      </c>
      <c r="W2347" s="3">
        <f>Table__._SQL2014_QLTS17_DW_DimDate[[#This Row],[Ngay]]-Table__._SQL2014_QLTS17_DW_DimDate[[#This Row],[NgayBatDauMuaVu]]+1</f>
        <v>216</v>
      </c>
      <c r="X2347">
        <f>INT((Table__._SQL2014_QLTS17_DW_DimDate[[#This Row],[NgayMuaVu]]-1)/7)+1</f>
        <v>31</v>
      </c>
      <c r="Y2347" t="str">
        <f>"Tuần " &amp;Table__._SQL2014_QLTS17_DW_DimDate[[#This Row],[TuanMuaVu]] &amp; " năm " &amp;Table__._SQL2014_QLTS17_DW_DimDate[[#This Row],[NamMuaVuStr]]</f>
        <v>Tuần 31 năm 2015-2016</v>
      </c>
      <c r="Z2347">
        <f>YEAR(Table__._SQL2014_QLTS17_DW_DimDate[[#This Row],[NgayBatDauMuaVu]])</f>
        <v>2015</v>
      </c>
      <c r="AA2347" t="str">
        <f>YEAR(Table__._SQL2014_QLTS17_DW_DimDate[[#This Row],[NgayBatDauMuaVu]]) &amp;"-"&amp;YEAR(Table__._SQL2014_QLTS17_DW_DimDate[[#This Row],[NgayKetThucMuaVu]])</f>
        <v>2015-2016</v>
      </c>
      <c r="AB2347">
        <f>YEAR(Table__._SQL2014_QLTS17_DW_DimDate[[#This Row],[NgayBatDauMuaVu]])</f>
        <v>2015</v>
      </c>
      <c r="AC2347">
        <f>YEAR(Table__._SQL2014_QLTS17_DW_DimDate[[#This Row],[NgayKetThucMuaVu]])</f>
        <v>2016</v>
      </c>
    </row>
    <row r="2348" spans="1:29">
      <c r="A2348">
        <v>20160604</v>
      </c>
      <c r="B2348" s="1">
        <v>42525</v>
      </c>
      <c r="C2348" t="s">
        <v>12</v>
      </c>
      <c r="D2348" t="s">
        <v>892</v>
      </c>
      <c r="E2348" t="s">
        <v>14</v>
      </c>
      <c r="F2348" t="s">
        <v>173</v>
      </c>
      <c r="G2348" t="s">
        <v>1</v>
      </c>
      <c r="H2348" t="s">
        <v>32</v>
      </c>
      <c r="I2348" t="s">
        <v>2</v>
      </c>
      <c r="J2348" t="s">
        <v>902</v>
      </c>
      <c r="K2348" t="s">
        <v>16</v>
      </c>
      <c r="L2348" t="s">
        <v>13</v>
      </c>
      <c r="M2348" t="s">
        <v>911</v>
      </c>
      <c r="N2348" t="s">
        <v>517</v>
      </c>
      <c r="O2348" t="s">
        <v>530</v>
      </c>
      <c r="P2348" t="s">
        <v>527</v>
      </c>
      <c r="Q2348" t="s">
        <v>525</v>
      </c>
      <c r="R2348" t="s">
        <v>527</v>
      </c>
      <c r="S2348" t="s">
        <v>518</v>
      </c>
      <c r="T2348" t="s">
        <v>521</v>
      </c>
      <c r="U2348" s="2">
        <f>DATE(IF(MONTH(Table__._SQL2014_QLTS17_DW_DimDate[[#This Row],[Ngay]])&lt;11,YEAR(Table__._SQL2014_QLTS17_DW_DimDate[[#This Row],[Ngay]])-1, YEAR(Table__._SQL2014_QLTS17_DW_DimDate[[#This Row],[Ngay]])),11,1)</f>
        <v>42309</v>
      </c>
      <c r="V2348" s="2">
        <f>DATE(YEAR(Table__._SQL2014_QLTS17_DW_DimDate[[#This Row],[NgayBatDauMuaVu]])+1, 10,31)</f>
        <v>42674</v>
      </c>
      <c r="W2348" s="3">
        <f>Table__._SQL2014_QLTS17_DW_DimDate[[#This Row],[Ngay]]-Table__._SQL2014_QLTS17_DW_DimDate[[#This Row],[NgayBatDauMuaVu]]+1</f>
        <v>217</v>
      </c>
      <c r="X2348">
        <f>INT((Table__._SQL2014_QLTS17_DW_DimDate[[#This Row],[NgayMuaVu]]-1)/7)+1</f>
        <v>31</v>
      </c>
      <c r="Y2348" t="str">
        <f>"Tuần " &amp;Table__._SQL2014_QLTS17_DW_DimDate[[#This Row],[TuanMuaVu]] &amp; " năm " &amp;Table__._SQL2014_QLTS17_DW_DimDate[[#This Row],[NamMuaVuStr]]</f>
        <v>Tuần 31 năm 2015-2016</v>
      </c>
      <c r="Z2348">
        <f>YEAR(Table__._SQL2014_QLTS17_DW_DimDate[[#This Row],[NgayBatDauMuaVu]])</f>
        <v>2015</v>
      </c>
      <c r="AA2348" t="str">
        <f>YEAR(Table__._SQL2014_QLTS17_DW_DimDate[[#This Row],[NgayBatDauMuaVu]]) &amp;"-"&amp;YEAR(Table__._SQL2014_QLTS17_DW_DimDate[[#This Row],[NgayKetThucMuaVu]])</f>
        <v>2015-2016</v>
      </c>
      <c r="AB2348">
        <f>YEAR(Table__._SQL2014_QLTS17_DW_DimDate[[#This Row],[NgayBatDauMuaVu]])</f>
        <v>2015</v>
      </c>
      <c r="AC2348">
        <f>YEAR(Table__._SQL2014_QLTS17_DW_DimDate[[#This Row],[NgayKetThucMuaVu]])</f>
        <v>2016</v>
      </c>
    </row>
    <row r="2349" spans="1:29">
      <c r="A2349">
        <v>20160605</v>
      </c>
      <c r="B2349" s="1">
        <v>42526</v>
      </c>
      <c r="C2349" t="s">
        <v>3</v>
      </c>
      <c r="D2349" t="s">
        <v>893</v>
      </c>
      <c r="E2349" t="s">
        <v>1</v>
      </c>
      <c r="F2349" t="s">
        <v>174</v>
      </c>
      <c r="G2349" t="s">
        <v>13</v>
      </c>
      <c r="H2349" t="s">
        <v>33</v>
      </c>
      <c r="I2349" t="s">
        <v>2</v>
      </c>
      <c r="J2349" t="s">
        <v>902</v>
      </c>
      <c r="K2349" t="s">
        <v>16</v>
      </c>
      <c r="L2349" t="s">
        <v>13</v>
      </c>
      <c r="M2349" t="s">
        <v>911</v>
      </c>
      <c r="N2349" t="s">
        <v>517</v>
      </c>
      <c r="O2349" t="s">
        <v>530</v>
      </c>
      <c r="P2349" t="s">
        <v>527</v>
      </c>
      <c r="Q2349" t="s">
        <v>525</v>
      </c>
      <c r="R2349" t="s">
        <v>527</v>
      </c>
      <c r="S2349" t="s">
        <v>518</v>
      </c>
      <c r="T2349" t="s">
        <v>521</v>
      </c>
      <c r="U2349" s="2">
        <f>DATE(IF(MONTH(Table__._SQL2014_QLTS17_DW_DimDate[[#This Row],[Ngay]])&lt;11,YEAR(Table__._SQL2014_QLTS17_DW_DimDate[[#This Row],[Ngay]])-1, YEAR(Table__._SQL2014_QLTS17_DW_DimDate[[#This Row],[Ngay]])),11,1)</f>
        <v>42309</v>
      </c>
      <c r="V2349" s="2">
        <f>DATE(YEAR(Table__._SQL2014_QLTS17_DW_DimDate[[#This Row],[NgayBatDauMuaVu]])+1, 10,31)</f>
        <v>42674</v>
      </c>
      <c r="W2349" s="3">
        <f>Table__._SQL2014_QLTS17_DW_DimDate[[#This Row],[Ngay]]-Table__._SQL2014_QLTS17_DW_DimDate[[#This Row],[NgayBatDauMuaVu]]+1</f>
        <v>218</v>
      </c>
      <c r="X2349">
        <f>INT((Table__._SQL2014_QLTS17_DW_DimDate[[#This Row],[NgayMuaVu]]-1)/7)+1</f>
        <v>32</v>
      </c>
      <c r="Y2349" t="str">
        <f>"Tuần " &amp;Table__._SQL2014_QLTS17_DW_DimDate[[#This Row],[TuanMuaVu]] &amp; " năm " &amp;Table__._SQL2014_QLTS17_DW_DimDate[[#This Row],[NamMuaVuStr]]</f>
        <v>Tuần 32 năm 2015-2016</v>
      </c>
      <c r="Z2349">
        <f>YEAR(Table__._SQL2014_QLTS17_DW_DimDate[[#This Row],[NgayBatDauMuaVu]])</f>
        <v>2015</v>
      </c>
      <c r="AA2349" t="str">
        <f>YEAR(Table__._SQL2014_QLTS17_DW_DimDate[[#This Row],[NgayBatDauMuaVu]]) &amp;"-"&amp;YEAR(Table__._SQL2014_QLTS17_DW_DimDate[[#This Row],[NgayKetThucMuaVu]])</f>
        <v>2015-2016</v>
      </c>
      <c r="AB2349">
        <f>YEAR(Table__._SQL2014_QLTS17_DW_DimDate[[#This Row],[NgayBatDauMuaVu]])</f>
        <v>2015</v>
      </c>
      <c r="AC2349">
        <f>YEAR(Table__._SQL2014_QLTS17_DW_DimDate[[#This Row],[NgayKetThucMuaVu]])</f>
        <v>2016</v>
      </c>
    </row>
    <row r="2350" spans="1:29">
      <c r="A2350">
        <v>20160606</v>
      </c>
      <c r="B2350" s="1">
        <v>42527</v>
      </c>
      <c r="C2350" t="s">
        <v>2</v>
      </c>
      <c r="D2350" t="s">
        <v>894</v>
      </c>
      <c r="E2350" t="s">
        <v>13</v>
      </c>
      <c r="F2350" t="s">
        <v>175</v>
      </c>
      <c r="G2350" t="s">
        <v>13</v>
      </c>
      <c r="H2350" t="s">
        <v>33</v>
      </c>
      <c r="I2350" t="s">
        <v>2</v>
      </c>
      <c r="J2350" t="s">
        <v>902</v>
      </c>
      <c r="K2350" t="s">
        <v>16</v>
      </c>
      <c r="L2350" t="s">
        <v>13</v>
      </c>
      <c r="M2350" t="s">
        <v>911</v>
      </c>
      <c r="N2350" t="s">
        <v>517</v>
      </c>
      <c r="O2350" t="s">
        <v>530</v>
      </c>
      <c r="P2350" t="s">
        <v>527</v>
      </c>
      <c r="Q2350" t="s">
        <v>525</v>
      </c>
      <c r="R2350" t="s">
        <v>527</v>
      </c>
      <c r="S2350" t="s">
        <v>518</v>
      </c>
      <c r="T2350" t="s">
        <v>521</v>
      </c>
      <c r="U2350" s="2">
        <f>DATE(IF(MONTH(Table__._SQL2014_QLTS17_DW_DimDate[[#This Row],[Ngay]])&lt;11,YEAR(Table__._SQL2014_QLTS17_DW_DimDate[[#This Row],[Ngay]])-1, YEAR(Table__._SQL2014_QLTS17_DW_DimDate[[#This Row],[Ngay]])),11,1)</f>
        <v>42309</v>
      </c>
      <c r="V2350" s="2">
        <f>DATE(YEAR(Table__._SQL2014_QLTS17_DW_DimDate[[#This Row],[NgayBatDauMuaVu]])+1, 10,31)</f>
        <v>42674</v>
      </c>
      <c r="W2350" s="3">
        <f>Table__._SQL2014_QLTS17_DW_DimDate[[#This Row],[Ngay]]-Table__._SQL2014_QLTS17_DW_DimDate[[#This Row],[NgayBatDauMuaVu]]+1</f>
        <v>219</v>
      </c>
      <c r="X2350">
        <f>INT((Table__._SQL2014_QLTS17_DW_DimDate[[#This Row],[NgayMuaVu]]-1)/7)+1</f>
        <v>32</v>
      </c>
      <c r="Y2350" t="str">
        <f>"Tuần " &amp;Table__._SQL2014_QLTS17_DW_DimDate[[#This Row],[TuanMuaVu]] &amp; " năm " &amp;Table__._SQL2014_QLTS17_DW_DimDate[[#This Row],[NamMuaVuStr]]</f>
        <v>Tuần 32 năm 2015-2016</v>
      </c>
      <c r="Z2350">
        <f>YEAR(Table__._SQL2014_QLTS17_DW_DimDate[[#This Row],[NgayBatDauMuaVu]])</f>
        <v>2015</v>
      </c>
      <c r="AA2350" t="str">
        <f>YEAR(Table__._SQL2014_QLTS17_DW_DimDate[[#This Row],[NgayBatDauMuaVu]]) &amp;"-"&amp;YEAR(Table__._SQL2014_QLTS17_DW_DimDate[[#This Row],[NgayKetThucMuaVu]])</f>
        <v>2015-2016</v>
      </c>
      <c r="AB2350">
        <f>YEAR(Table__._SQL2014_QLTS17_DW_DimDate[[#This Row],[NgayBatDauMuaVu]])</f>
        <v>2015</v>
      </c>
      <c r="AC2350">
        <f>YEAR(Table__._SQL2014_QLTS17_DW_DimDate[[#This Row],[NgayKetThucMuaVu]])</f>
        <v>2016</v>
      </c>
    </row>
    <row r="2351" spans="1:29">
      <c r="A2351">
        <v>20160607</v>
      </c>
      <c r="B2351" s="1">
        <v>42528</v>
      </c>
      <c r="C2351" t="s">
        <v>14</v>
      </c>
      <c r="D2351" t="s">
        <v>895</v>
      </c>
      <c r="E2351" t="s">
        <v>16</v>
      </c>
      <c r="F2351" t="s">
        <v>176</v>
      </c>
      <c r="G2351" t="s">
        <v>13</v>
      </c>
      <c r="H2351" t="s">
        <v>33</v>
      </c>
      <c r="I2351" t="s">
        <v>2</v>
      </c>
      <c r="J2351" t="s">
        <v>902</v>
      </c>
      <c r="K2351" t="s">
        <v>16</v>
      </c>
      <c r="L2351" t="s">
        <v>13</v>
      </c>
      <c r="M2351" t="s">
        <v>911</v>
      </c>
      <c r="N2351" t="s">
        <v>517</v>
      </c>
      <c r="O2351" t="s">
        <v>530</v>
      </c>
      <c r="P2351" t="s">
        <v>527</v>
      </c>
      <c r="Q2351" t="s">
        <v>525</v>
      </c>
      <c r="R2351" t="s">
        <v>527</v>
      </c>
      <c r="S2351" t="s">
        <v>518</v>
      </c>
      <c r="T2351" t="s">
        <v>521</v>
      </c>
      <c r="U2351" s="2">
        <f>DATE(IF(MONTH(Table__._SQL2014_QLTS17_DW_DimDate[[#This Row],[Ngay]])&lt;11,YEAR(Table__._SQL2014_QLTS17_DW_DimDate[[#This Row],[Ngay]])-1, YEAR(Table__._SQL2014_QLTS17_DW_DimDate[[#This Row],[Ngay]])),11,1)</f>
        <v>42309</v>
      </c>
      <c r="V2351" s="2">
        <f>DATE(YEAR(Table__._SQL2014_QLTS17_DW_DimDate[[#This Row],[NgayBatDauMuaVu]])+1, 10,31)</f>
        <v>42674</v>
      </c>
      <c r="W2351" s="3">
        <f>Table__._SQL2014_QLTS17_DW_DimDate[[#This Row],[Ngay]]-Table__._SQL2014_QLTS17_DW_DimDate[[#This Row],[NgayBatDauMuaVu]]+1</f>
        <v>220</v>
      </c>
      <c r="X2351">
        <f>INT((Table__._SQL2014_QLTS17_DW_DimDate[[#This Row],[NgayMuaVu]]-1)/7)+1</f>
        <v>32</v>
      </c>
      <c r="Y2351" t="str">
        <f>"Tuần " &amp;Table__._SQL2014_QLTS17_DW_DimDate[[#This Row],[TuanMuaVu]] &amp; " năm " &amp;Table__._SQL2014_QLTS17_DW_DimDate[[#This Row],[NamMuaVuStr]]</f>
        <v>Tuần 32 năm 2015-2016</v>
      </c>
      <c r="Z2351">
        <f>YEAR(Table__._SQL2014_QLTS17_DW_DimDate[[#This Row],[NgayBatDauMuaVu]])</f>
        <v>2015</v>
      </c>
      <c r="AA2351" t="str">
        <f>YEAR(Table__._SQL2014_QLTS17_DW_DimDate[[#This Row],[NgayBatDauMuaVu]]) &amp;"-"&amp;YEAR(Table__._SQL2014_QLTS17_DW_DimDate[[#This Row],[NgayKetThucMuaVu]])</f>
        <v>2015-2016</v>
      </c>
      <c r="AB2351">
        <f>YEAR(Table__._SQL2014_QLTS17_DW_DimDate[[#This Row],[NgayBatDauMuaVu]])</f>
        <v>2015</v>
      </c>
      <c r="AC2351">
        <f>YEAR(Table__._SQL2014_QLTS17_DW_DimDate[[#This Row],[NgayKetThucMuaVu]])</f>
        <v>2016</v>
      </c>
    </row>
    <row r="2352" spans="1:29">
      <c r="A2352">
        <v>20160608</v>
      </c>
      <c r="B2352" s="1">
        <v>42529</v>
      </c>
      <c r="C2352" t="s">
        <v>18</v>
      </c>
      <c r="D2352" t="s">
        <v>896</v>
      </c>
      <c r="E2352" t="s">
        <v>12</v>
      </c>
      <c r="F2352" t="s">
        <v>177</v>
      </c>
      <c r="G2352" t="s">
        <v>13</v>
      </c>
      <c r="H2352" t="s">
        <v>33</v>
      </c>
      <c r="I2352" t="s">
        <v>2</v>
      </c>
      <c r="J2352" t="s">
        <v>902</v>
      </c>
      <c r="K2352" t="s">
        <v>16</v>
      </c>
      <c r="L2352" t="s">
        <v>13</v>
      </c>
      <c r="M2352" t="s">
        <v>911</v>
      </c>
      <c r="N2352" t="s">
        <v>517</v>
      </c>
      <c r="O2352" t="s">
        <v>530</v>
      </c>
      <c r="P2352" t="s">
        <v>527</v>
      </c>
      <c r="Q2352" t="s">
        <v>525</v>
      </c>
      <c r="R2352" t="s">
        <v>527</v>
      </c>
      <c r="S2352" t="s">
        <v>518</v>
      </c>
      <c r="T2352" t="s">
        <v>521</v>
      </c>
      <c r="U2352" s="2">
        <f>DATE(IF(MONTH(Table__._SQL2014_QLTS17_DW_DimDate[[#This Row],[Ngay]])&lt;11,YEAR(Table__._SQL2014_QLTS17_DW_DimDate[[#This Row],[Ngay]])-1, YEAR(Table__._SQL2014_QLTS17_DW_DimDate[[#This Row],[Ngay]])),11,1)</f>
        <v>42309</v>
      </c>
      <c r="V2352" s="2">
        <f>DATE(YEAR(Table__._SQL2014_QLTS17_DW_DimDate[[#This Row],[NgayBatDauMuaVu]])+1, 10,31)</f>
        <v>42674</v>
      </c>
      <c r="W2352" s="3">
        <f>Table__._SQL2014_QLTS17_DW_DimDate[[#This Row],[Ngay]]-Table__._SQL2014_QLTS17_DW_DimDate[[#This Row],[NgayBatDauMuaVu]]+1</f>
        <v>221</v>
      </c>
      <c r="X2352">
        <f>INT((Table__._SQL2014_QLTS17_DW_DimDate[[#This Row],[NgayMuaVu]]-1)/7)+1</f>
        <v>32</v>
      </c>
      <c r="Y2352" t="str">
        <f>"Tuần " &amp;Table__._SQL2014_QLTS17_DW_DimDate[[#This Row],[TuanMuaVu]] &amp; " năm " &amp;Table__._SQL2014_QLTS17_DW_DimDate[[#This Row],[NamMuaVuStr]]</f>
        <v>Tuần 32 năm 2015-2016</v>
      </c>
      <c r="Z2352">
        <f>YEAR(Table__._SQL2014_QLTS17_DW_DimDate[[#This Row],[NgayBatDauMuaVu]])</f>
        <v>2015</v>
      </c>
      <c r="AA2352" t="str">
        <f>YEAR(Table__._SQL2014_QLTS17_DW_DimDate[[#This Row],[NgayBatDauMuaVu]]) &amp;"-"&amp;YEAR(Table__._SQL2014_QLTS17_DW_DimDate[[#This Row],[NgayKetThucMuaVu]])</f>
        <v>2015-2016</v>
      </c>
      <c r="AB2352">
        <f>YEAR(Table__._SQL2014_QLTS17_DW_DimDate[[#This Row],[NgayBatDauMuaVu]])</f>
        <v>2015</v>
      </c>
      <c r="AC2352">
        <f>YEAR(Table__._SQL2014_QLTS17_DW_DimDate[[#This Row],[NgayKetThucMuaVu]])</f>
        <v>2016</v>
      </c>
    </row>
    <row r="2353" spans="1:29">
      <c r="A2353">
        <v>20160609</v>
      </c>
      <c r="B2353" s="1">
        <v>42530</v>
      </c>
      <c r="C2353" t="s">
        <v>19</v>
      </c>
      <c r="D2353" t="s">
        <v>897</v>
      </c>
      <c r="E2353" t="s">
        <v>3</v>
      </c>
      <c r="F2353" t="s">
        <v>178</v>
      </c>
      <c r="G2353" t="s">
        <v>13</v>
      </c>
      <c r="H2353" t="s">
        <v>33</v>
      </c>
      <c r="I2353" t="s">
        <v>2</v>
      </c>
      <c r="J2353" t="s">
        <v>902</v>
      </c>
      <c r="K2353" t="s">
        <v>16</v>
      </c>
      <c r="L2353" t="s">
        <v>13</v>
      </c>
      <c r="M2353" t="s">
        <v>911</v>
      </c>
      <c r="N2353" t="s">
        <v>517</v>
      </c>
      <c r="O2353" t="s">
        <v>530</v>
      </c>
      <c r="P2353" t="s">
        <v>527</v>
      </c>
      <c r="Q2353" t="s">
        <v>525</v>
      </c>
      <c r="R2353" t="s">
        <v>527</v>
      </c>
      <c r="S2353" t="s">
        <v>518</v>
      </c>
      <c r="T2353" t="s">
        <v>521</v>
      </c>
      <c r="U2353" s="2">
        <f>DATE(IF(MONTH(Table__._SQL2014_QLTS17_DW_DimDate[[#This Row],[Ngay]])&lt;11,YEAR(Table__._SQL2014_QLTS17_DW_DimDate[[#This Row],[Ngay]])-1, YEAR(Table__._SQL2014_QLTS17_DW_DimDate[[#This Row],[Ngay]])),11,1)</f>
        <v>42309</v>
      </c>
      <c r="V2353" s="2">
        <f>DATE(YEAR(Table__._SQL2014_QLTS17_DW_DimDate[[#This Row],[NgayBatDauMuaVu]])+1, 10,31)</f>
        <v>42674</v>
      </c>
      <c r="W2353" s="3">
        <f>Table__._SQL2014_QLTS17_DW_DimDate[[#This Row],[Ngay]]-Table__._SQL2014_QLTS17_DW_DimDate[[#This Row],[NgayBatDauMuaVu]]+1</f>
        <v>222</v>
      </c>
      <c r="X2353">
        <f>INT((Table__._SQL2014_QLTS17_DW_DimDate[[#This Row],[NgayMuaVu]]-1)/7)+1</f>
        <v>32</v>
      </c>
      <c r="Y2353" t="str">
        <f>"Tuần " &amp;Table__._SQL2014_QLTS17_DW_DimDate[[#This Row],[TuanMuaVu]] &amp; " năm " &amp;Table__._SQL2014_QLTS17_DW_DimDate[[#This Row],[NamMuaVuStr]]</f>
        <v>Tuần 32 năm 2015-2016</v>
      </c>
      <c r="Z2353">
        <f>YEAR(Table__._SQL2014_QLTS17_DW_DimDate[[#This Row],[NgayBatDauMuaVu]])</f>
        <v>2015</v>
      </c>
      <c r="AA2353" t="str">
        <f>YEAR(Table__._SQL2014_QLTS17_DW_DimDate[[#This Row],[NgayBatDauMuaVu]]) &amp;"-"&amp;YEAR(Table__._SQL2014_QLTS17_DW_DimDate[[#This Row],[NgayKetThucMuaVu]])</f>
        <v>2015-2016</v>
      </c>
      <c r="AB2353">
        <f>YEAR(Table__._SQL2014_QLTS17_DW_DimDate[[#This Row],[NgayBatDauMuaVu]])</f>
        <v>2015</v>
      </c>
      <c r="AC2353">
        <f>YEAR(Table__._SQL2014_QLTS17_DW_DimDate[[#This Row],[NgayKetThucMuaVu]])</f>
        <v>2016</v>
      </c>
    </row>
    <row r="2354" spans="1:29">
      <c r="A2354">
        <v>20160610</v>
      </c>
      <c r="B2354" s="1">
        <v>42531</v>
      </c>
      <c r="C2354" t="s">
        <v>20</v>
      </c>
      <c r="D2354" t="s">
        <v>891</v>
      </c>
      <c r="E2354" t="s">
        <v>2</v>
      </c>
      <c r="F2354" t="s">
        <v>179</v>
      </c>
      <c r="G2354" t="s">
        <v>13</v>
      </c>
      <c r="H2354" t="s">
        <v>33</v>
      </c>
      <c r="I2354" t="s">
        <v>2</v>
      </c>
      <c r="J2354" t="s">
        <v>902</v>
      </c>
      <c r="K2354" t="s">
        <v>16</v>
      </c>
      <c r="L2354" t="s">
        <v>13</v>
      </c>
      <c r="M2354" t="s">
        <v>911</v>
      </c>
      <c r="N2354" t="s">
        <v>517</v>
      </c>
      <c r="O2354" t="s">
        <v>530</v>
      </c>
      <c r="P2354" t="s">
        <v>527</v>
      </c>
      <c r="Q2354" t="s">
        <v>525</v>
      </c>
      <c r="R2354" t="s">
        <v>527</v>
      </c>
      <c r="S2354" t="s">
        <v>518</v>
      </c>
      <c r="T2354" t="s">
        <v>521</v>
      </c>
      <c r="U2354" s="2">
        <f>DATE(IF(MONTH(Table__._SQL2014_QLTS17_DW_DimDate[[#This Row],[Ngay]])&lt;11,YEAR(Table__._SQL2014_QLTS17_DW_DimDate[[#This Row],[Ngay]])-1, YEAR(Table__._SQL2014_QLTS17_DW_DimDate[[#This Row],[Ngay]])),11,1)</f>
        <v>42309</v>
      </c>
      <c r="V2354" s="2">
        <f>DATE(YEAR(Table__._SQL2014_QLTS17_DW_DimDate[[#This Row],[NgayBatDauMuaVu]])+1, 10,31)</f>
        <v>42674</v>
      </c>
      <c r="W2354" s="3">
        <f>Table__._SQL2014_QLTS17_DW_DimDate[[#This Row],[Ngay]]-Table__._SQL2014_QLTS17_DW_DimDate[[#This Row],[NgayBatDauMuaVu]]+1</f>
        <v>223</v>
      </c>
      <c r="X2354">
        <f>INT((Table__._SQL2014_QLTS17_DW_DimDate[[#This Row],[NgayMuaVu]]-1)/7)+1</f>
        <v>32</v>
      </c>
      <c r="Y2354" t="str">
        <f>"Tuần " &amp;Table__._SQL2014_QLTS17_DW_DimDate[[#This Row],[TuanMuaVu]] &amp; " năm " &amp;Table__._SQL2014_QLTS17_DW_DimDate[[#This Row],[NamMuaVuStr]]</f>
        <v>Tuần 32 năm 2015-2016</v>
      </c>
      <c r="Z2354">
        <f>YEAR(Table__._SQL2014_QLTS17_DW_DimDate[[#This Row],[NgayBatDauMuaVu]])</f>
        <v>2015</v>
      </c>
      <c r="AA2354" t="str">
        <f>YEAR(Table__._SQL2014_QLTS17_DW_DimDate[[#This Row],[NgayBatDauMuaVu]]) &amp;"-"&amp;YEAR(Table__._SQL2014_QLTS17_DW_DimDate[[#This Row],[NgayKetThucMuaVu]])</f>
        <v>2015-2016</v>
      </c>
      <c r="AB2354">
        <f>YEAR(Table__._SQL2014_QLTS17_DW_DimDate[[#This Row],[NgayBatDauMuaVu]])</f>
        <v>2015</v>
      </c>
      <c r="AC2354">
        <f>YEAR(Table__._SQL2014_QLTS17_DW_DimDate[[#This Row],[NgayKetThucMuaVu]])</f>
        <v>2016</v>
      </c>
    </row>
    <row r="2355" spans="1:29">
      <c r="A2355">
        <v>20160611</v>
      </c>
      <c r="B2355" s="1">
        <v>42532</v>
      </c>
      <c r="C2355" t="s">
        <v>21</v>
      </c>
      <c r="D2355" t="s">
        <v>892</v>
      </c>
      <c r="E2355" t="s">
        <v>14</v>
      </c>
      <c r="F2355" t="s">
        <v>180</v>
      </c>
      <c r="G2355" t="s">
        <v>13</v>
      </c>
      <c r="H2355" t="s">
        <v>33</v>
      </c>
      <c r="I2355" t="s">
        <v>2</v>
      </c>
      <c r="J2355" t="s">
        <v>902</v>
      </c>
      <c r="K2355" t="s">
        <v>16</v>
      </c>
      <c r="L2355" t="s">
        <v>13</v>
      </c>
      <c r="M2355" t="s">
        <v>911</v>
      </c>
      <c r="N2355" t="s">
        <v>517</v>
      </c>
      <c r="O2355" t="s">
        <v>530</v>
      </c>
      <c r="P2355" t="s">
        <v>527</v>
      </c>
      <c r="Q2355" t="s">
        <v>525</v>
      </c>
      <c r="R2355" t="s">
        <v>527</v>
      </c>
      <c r="S2355" t="s">
        <v>518</v>
      </c>
      <c r="T2355" t="s">
        <v>521</v>
      </c>
      <c r="U2355" s="2">
        <f>DATE(IF(MONTH(Table__._SQL2014_QLTS17_DW_DimDate[[#This Row],[Ngay]])&lt;11,YEAR(Table__._SQL2014_QLTS17_DW_DimDate[[#This Row],[Ngay]])-1, YEAR(Table__._SQL2014_QLTS17_DW_DimDate[[#This Row],[Ngay]])),11,1)</f>
        <v>42309</v>
      </c>
      <c r="V2355" s="2">
        <f>DATE(YEAR(Table__._SQL2014_QLTS17_DW_DimDate[[#This Row],[NgayBatDauMuaVu]])+1, 10,31)</f>
        <v>42674</v>
      </c>
      <c r="W2355" s="3">
        <f>Table__._SQL2014_QLTS17_DW_DimDate[[#This Row],[Ngay]]-Table__._SQL2014_QLTS17_DW_DimDate[[#This Row],[NgayBatDauMuaVu]]+1</f>
        <v>224</v>
      </c>
      <c r="X2355">
        <f>INT((Table__._SQL2014_QLTS17_DW_DimDate[[#This Row],[NgayMuaVu]]-1)/7)+1</f>
        <v>32</v>
      </c>
      <c r="Y2355" t="str">
        <f>"Tuần " &amp;Table__._SQL2014_QLTS17_DW_DimDate[[#This Row],[TuanMuaVu]] &amp; " năm " &amp;Table__._SQL2014_QLTS17_DW_DimDate[[#This Row],[NamMuaVuStr]]</f>
        <v>Tuần 32 năm 2015-2016</v>
      </c>
      <c r="Z2355">
        <f>YEAR(Table__._SQL2014_QLTS17_DW_DimDate[[#This Row],[NgayBatDauMuaVu]])</f>
        <v>2015</v>
      </c>
      <c r="AA2355" t="str">
        <f>YEAR(Table__._SQL2014_QLTS17_DW_DimDate[[#This Row],[NgayBatDauMuaVu]]) &amp;"-"&amp;YEAR(Table__._SQL2014_QLTS17_DW_DimDate[[#This Row],[NgayKetThucMuaVu]])</f>
        <v>2015-2016</v>
      </c>
      <c r="AB2355">
        <f>YEAR(Table__._SQL2014_QLTS17_DW_DimDate[[#This Row],[NgayBatDauMuaVu]])</f>
        <v>2015</v>
      </c>
      <c r="AC2355">
        <f>YEAR(Table__._SQL2014_QLTS17_DW_DimDate[[#This Row],[NgayKetThucMuaVu]])</f>
        <v>2016</v>
      </c>
    </row>
    <row r="2356" spans="1:29">
      <c r="A2356">
        <v>20160612</v>
      </c>
      <c r="B2356" s="1">
        <v>42533</v>
      </c>
      <c r="C2356" t="s">
        <v>11</v>
      </c>
      <c r="D2356" t="s">
        <v>893</v>
      </c>
      <c r="E2356" t="s">
        <v>1</v>
      </c>
      <c r="F2356" t="s">
        <v>181</v>
      </c>
      <c r="G2356" t="s">
        <v>16</v>
      </c>
      <c r="H2356" t="s">
        <v>34</v>
      </c>
      <c r="I2356" t="s">
        <v>2</v>
      </c>
      <c r="J2356" t="s">
        <v>902</v>
      </c>
      <c r="K2356" t="s">
        <v>16</v>
      </c>
      <c r="L2356" t="s">
        <v>13</v>
      </c>
      <c r="M2356" t="s">
        <v>911</v>
      </c>
      <c r="N2356" t="s">
        <v>517</v>
      </c>
      <c r="O2356" t="s">
        <v>530</v>
      </c>
      <c r="P2356" t="s">
        <v>527</v>
      </c>
      <c r="Q2356" t="s">
        <v>525</v>
      </c>
      <c r="R2356" t="s">
        <v>527</v>
      </c>
      <c r="S2356" t="s">
        <v>518</v>
      </c>
      <c r="T2356" t="s">
        <v>521</v>
      </c>
      <c r="U2356" s="2">
        <f>DATE(IF(MONTH(Table__._SQL2014_QLTS17_DW_DimDate[[#This Row],[Ngay]])&lt;11,YEAR(Table__._SQL2014_QLTS17_DW_DimDate[[#This Row],[Ngay]])-1, YEAR(Table__._SQL2014_QLTS17_DW_DimDate[[#This Row],[Ngay]])),11,1)</f>
        <v>42309</v>
      </c>
      <c r="V2356" s="2">
        <f>DATE(YEAR(Table__._SQL2014_QLTS17_DW_DimDate[[#This Row],[NgayBatDauMuaVu]])+1, 10,31)</f>
        <v>42674</v>
      </c>
      <c r="W2356" s="3">
        <f>Table__._SQL2014_QLTS17_DW_DimDate[[#This Row],[Ngay]]-Table__._SQL2014_QLTS17_DW_DimDate[[#This Row],[NgayBatDauMuaVu]]+1</f>
        <v>225</v>
      </c>
      <c r="X2356">
        <f>INT((Table__._SQL2014_QLTS17_DW_DimDate[[#This Row],[NgayMuaVu]]-1)/7)+1</f>
        <v>33</v>
      </c>
      <c r="Y2356" t="str">
        <f>"Tuần " &amp;Table__._SQL2014_QLTS17_DW_DimDate[[#This Row],[TuanMuaVu]] &amp; " năm " &amp;Table__._SQL2014_QLTS17_DW_DimDate[[#This Row],[NamMuaVuStr]]</f>
        <v>Tuần 33 năm 2015-2016</v>
      </c>
      <c r="Z2356">
        <f>YEAR(Table__._SQL2014_QLTS17_DW_DimDate[[#This Row],[NgayBatDauMuaVu]])</f>
        <v>2015</v>
      </c>
      <c r="AA2356" t="str">
        <f>YEAR(Table__._SQL2014_QLTS17_DW_DimDate[[#This Row],[NgayBatDauMuaVu]]) &amp;"-"&amp;YEAR(Table__._SQL2014_QLTS17_DW_DimDate[[#This Row],[NgayKetThucMuaVu]])</f>
        <v>2015-2016</v>
      </c>
      <c r="AB2356">
        <f>YEAR(Table__._SQL2014_QLTS17_DW_DimDate[[#This Row],[NgayBatDauMuaVu]])</f>
        <v>2015</v>
      </c>
      <c r="AC2356">
        <f>YEAR(Table__._SQL2014_QLTS17_DW_DimDate[[#This Row],[NgayKetThucMuaVu]])</f>
        <v>2016</v>
      </c>
    </row>
    <row r="2357" spans="1:29">
      <c r="A2357">
        <v>20160613</v>
      </c>
      <c r="B2357" s="1">
        <v>42534</v>
      </c>
      <c r="C2357" t="s">
        <v>22</v>
      </c>
      <c r="D2357" t="s">
        <v>894</v>
      </c>
      <c r="E2357" t="s">
        <v>13</v>
      </c>
      <c r="F2357" t="s">
        <v>182</v>
      </c>
      <c r="G2357" t="s">
        <v>16</v>
      </c>
      <c r="H2357" t="s">
        <v>34</v>
      </c>
      <c r="I2357" t="s">
        <v>2</v>
      </c>
      <c r="J2357" t="s">
        <v>902</v>
      </c>
      <c r="K2357" t="s">
        <v>16</v>
      </c>
      <c r="L2357" t="s">
        <v>13</v>
      </c>
      <c r="M2357" t="s">
        <v>911</v>
      </c>
      <c r="N2357" t="s">
        <v>517</v>
      </c>
      <c r="O2357" t="s">
        <v>530</v>
      </c>
      <c r="P2357" t="s">
        <v>527</v>
      </c>
      <c r="Q2357" t="s">
        <v>525</v>
      </c>
      <c r="R2357" t="s">
        <v>527</v>
      </c>
      <c r="S2357" t="s">
        <v>518</v>
      </c>
      <c r="T2357" t="s">
        <v>521</v>
      </c>
      <c r="U2357" s="2">
        <f>DATE(IF(MONTH(Table__._SQL2014_QLTS17_DW_DimDate[[#This Row],[Ngay]])&lt;11,YEAR(Table__._SQL2014_QLTS17_DW_DimDate[[#This Row],[Ngay]])-1, YEAR(Table__._SQL2014_QLTS17_DW_DimDate[[#This Row],[Ngay]])),11,1)</f>
        <v>42309</v>
      </c>
      <c r="V2357" s="2">
        <f>DATE(YEAR(Table__._SQL2014_QLTS17_DW_DimDate[[#This Row],[NgayBatDauMuaVu]])+1, 10,31)</f>
        <v>42674</v>
      </c>
      <c r="W2357" s="3">
        <f>Table__._SQL2014_QLTS17_DW_DimDate[[#This Row],[Ngay]]-Table__._SQL2014_QLTS17_DW_DimDate[[#This Row],[NgayBatDauMuaVu]]+1</f>
        <v>226</v>
      </c>
      <c r="X2357">
        <f>INT((Table__._SQL2014_QLTS17_DW_DimDate[[#This Row],[NgayMuaVu]]-1)/7)+1</f>
        <v>33</v>
      </c>
      <c r="Y2357" t="str">
        <f>"Tuần " &amp;Table__._SQL2014_QLTS17_DW_DimDate[[#This Row],[TuanMuaVu]] &amp; " năm " &amp;Table__._SQL2014_QLTS17_DW_DimDate[[#This Row],[NamMuaVuStr]]</f>
        <v>Tuần 33 năm 2015-2016</v>
      </c>
      <c r="Z2357">
        <f>YEAR(Table__._SQL2014_QLTS17_DW_DimDate[[#This Row],[NgayBatDauMuaVu]])</f>
        <v>2015</v>
      </c>
      <c r="AA2357" t="str">
        <f>YEAR(Table__._SQL2014_QLTS17_DW_DimDate[[#This Row],[NgayBatDauMuaVu]]) &amp;"-"&amp;YEAR(Table__._SQL2014_QLTS17_DW_DimDate[[#This Row],[NgayKetThucMuaVu]])</f>
        <v>2015-2016</v>
      </c>
      <c r="AB2357">
        <f>YEAR(Table__._SQL2014_QLTS17_DW_DimDate[[#This Row],[NgayBatDauMuaVu]])</f>
        <v>2015</v>
      </c>
      <c r="AC2357">
        <f>YEAR(Table__._SQL2014_QLTS17_DW_DimDate[[#This Row],[NgayKetThucMuaVu]])</f>
        <v>2016</v>
      </c>
    </row>
    <row r="2358" spans="1:29">
      <c r="A2358">
        <v>20160614</v>
      </c>
      <c r="B2358" s="1">
        <v>42535</v>
      </c>
      <c r="C2358" t="s">
        <v>23</v>
      </c>
      <c r="D2358" t="s">
        <v>895</v>
      </c>
      <c r="E2358" t="s">
        <v>16</v>
      </c>
      <c r="F2358" t="s">
        <v>183</v>
      </c>
      <c r="G2358" t="s">
        <v>16</v>
      </c>
      <c r="H2358" t="s">
        <v>34</v>
      </c>
      <c r="I2358" t="s">
        <v>2</v>
      </c>
      <c r="J2358" t="s">
        <v>902</v>
      </c>
      <c r="K2358" t="s">
        <v>16</v>
      </c>
      <c r="L2358" t="s">
        <v>13</v>
      </c>
      <c r="M2358" t="s">
        <v>911</v>
      </c>
      <c r="N2358" t="s">
        <v>517</v>
      </c>
      <c r="O2358" t="s">
        <v>530</v>
      </c>
      <c r="P2358" t="s">
        <v>527</v>
      </c>
      <c r="Q2358" t="s">
        <v>525</v>
      </c>
      <c r="R2358" t="s">
        <v>527</v>
      </c>
      <c r="S2358" t="s">
        <v>518</v>
      </c>
      <c r="T2358" t="s">
        <v>521</v>
      </c>
      <c r="U2358" s="2">
        <f>DATE(IF(MONTH(Table__._SQL2014_QLTS17_DW_DimDate[[#This Row],[Ngay]])&lt;11,YEAR(Table__._SQL2014_QLTS17_DW_DimDate[[#This Row],[Ngay]])-1, YEAR(Table__._SQL2014_QLTS17_DW_DimDate[[#This Row],[Ngay]])),11,1)</f>
        <v>42309</v>
      </c>
      <c r="V2358" s="2">
        <f>DATE(YEAR(Table__._SQL2014_QLTS17_DW_DimDate[[#This Row],[NgayBatDauMuaVu]])+1, 10,31)</f>
        <v>42674</v>
      </c>
      <c r="W2358" s="3">
        <f>Table__._SQL2014_QLTS17_DW_DimDate[[#This Row],[Ngay]]-Table__._SQL2014_QLTS17_DW_DimDate[[#This Row],[NgayBatDauMuaVu]]+1</f>
        <v>227</v>
      </c>
      <c r="X2358">
        <f>INT((Table__._SQL2014_QLTS17_DW_DimDate[[#This Row],[NgayMuaVu]]-1)/7)+1</f>
        <v>33</v>
      </c>
      <c r="Y2358" t="str">
        <f>"Tuần " &amp;Table__._SQL2014_QLTS17_DW_DimDate[[#This Row],[TuanMuaVu]] &amp; " năm " &amp;Table__._SQL2014_QLTS17_DW_DimDate[[#This Row],[NamMuaVuStr]]</f>
        <v>Tuần 33 năm 2015-2016</v>
      </c>
      <c r="Z2358">
        <f>YEAR(Table__._SQL2014_QLTS17_DW_DimDate[[#This Row],[NgayBatDauMuaVu]])</f>
        <v>2015</v>
      </c>
      <c r="AA2358" t="str">
        <f>YEAR(Table__._SQL2014_QLTS17_DW_DimDate[[#This Row],[NgayBatDauMuaVu]]) &amp;"-"&amp;YEAR(Table__._SQL2014_QLTS17_DW_DimDate[[#This Row],[NgayKetThucMuaVu]])</f>
        <v>2015-2016</v>
      </c>
      <c r="AB2358">
        <f>YEAR(Table__._SQL2014_QLTS17_DW_DimDate[[#This Row],[NgayBatDauMuaVu]])</f>
        <v>2015</v>
      </c>
      <c r="AC2358">
        <f>YEAR(Table__._SQL2014_QLTS17_DW_DimDate[[#This Row],[NgayKetThucMuaVu]])</f>
        <v>2016</v>
      </c>
    </row>
    <row r="2359" spans="1:29">
      <c r="A2359">
        <v>20160615</v>
      </c>
      <c r="B2359" s="1">
        <v>42536</v>
      </c>
      <c r="C2359" t="s">
        <v>24</v>
      </c>
      <c r="D2359" t="s">
        <v>896</v>
      </c>
      <c r="E2359" t="s">
        <v>12</v>
      </c>
      <c r="F2359" t="s">
        <v>184</v>
      </c>
      <c r="G2359" t="s">
        <v>16</v>
      </c>
      <c r="H2359" t="s">
        <v>34</v>
      </c>
      <c r="I2359" t="s">
        <v>2</v>
      </c>
      <c r="J2359" t="s">
        <v>902</v>
      </c>
      <c r="K2359" t="s">
        <v>16</v>
      </c>
      <c r="L2359" t="s">
        <v>13</v>
      </c>
      <c r="M2359" t="s">
        <v>911</v>
      </c>
      <c r="N2359" t="s">
        <v>517</v>
      </c>
      <c r="O2359" t="s">
        <v>530</v>
      </c>
      <c r="P2359" t="s">
        <v>527</v>
      </c>
      <c r="Q2359" t="s">
        <v>525</v>
      </c>
      <c r="R2359" t="s">
        <v>527</v>
      </c>
      <c r="S2359" t="s">
        <v>518</v>
      </c>
      <c r="T2359" t="s">
        <v>521</v>
      </c>
      <c r="U2359" s="2">
        <f>DATE(IF(MONTH(Table__._SQL2014_QLTS17_DW_DimDate[[#This Row],[Ngay]])&lt;11,YEAR(Table__._SQL2014_QLTS17_DW_DimDate[[#This Row],[Ngay]])-1, YEAR(Table__._SQL2014_QLTS17_DW_DimDate[[#This Row],[Ngay]])),11,1)</f>
        <v>42309</v>
      </c>
      <c r="V2359" s="2">
        <f>DATE(YEAR(Table__._SQL2014_QLTS17_DW_DimDate[[#This Row],[NgayBatDauMuaVu]])+1, 10,31)</f>
        <v>42674</v>
      </c>
      <c r="W2359" s="3">
        <f>Table__._SQL2014_QLTS17_DW_DimDate[[#This Row],[Ngay]]-Table__._SQL2014_QLTS17_DW_DimDate[[#This Row],[NgayBatDauMuaVu]]+1</f>
        <v>228</v>
      </c>
      <c r="X2359">
        <f>INT((Table__._SQL2014_QLTS17_DW_DimDate[[#This Row],[NgayMuaVu]]-1)/7)+1</f>
        <v>33</v>
      </c>
      <c r="Y2359" t="str">
        <f>"Tuần " &amp;Table__._SQL2014_QLTS17_DW_DimDate[[#This Row],[TuanMuaVu]] &amp; " năm " &amp;Table__._SQL2014_QLTS17_DW_DimDate[[#This Row],[NamMuaVuStr]]</f>
        <v>Tuần 33 năm 2015-2016</v>
      </c>
      <c r="Z2359">
        <f>YEAR(Table__._SQL2014_QLTS17_DW_DimDate[[#This Row],[NgayBatDauMuaVu]])</f>
        <v>2015</v>
      </c>
      <c r="AA2359" t="str">
        <f>YEAR(Table__._SQL2014_QLTS17_DW_DimDate[[#This Row],[NgayBatDauMuaVu]]) &amp;"-"&amp;YEAR(Table__._SQL2014_QLTS17_DW_DimDate[[#This Row],[NgayKetThucMuaVu]])</f>
        <v>2015-2016</v>
      </c>
      <c r="AB2359">
        <f>YEAR(Table__._SQL2014_QLTS17_DW_DimDate[[#This Row],[NgayBatDauMuaVu]])</f>
        <v>2015</v>
      </c>
      <c r="AC2359">
        <f>YEAR(Table__._SQL2014_QLTS17_DW_DimDate[[#This Row],[NgayKetThucMuaVu]])</f>
        <v>2016</v>
      </c>
    </row>
    <row r="2360" spans="1:29">
      <c r="A2360">
        <v>20160616</v>
      </c>
      <c r="B2360" s="1">
        <v>42537</v>
      </c>
      <c r="C2360" t="s">
        <v>25</v>
      </c>
      <c r="D2360" t="s">
        <v>897</v>
      </c>
      <c r="E2360" t="s">
        <v>3</v>
      </c>
      <c r="F2360" t="s">
        <v>185</v>
      </c>
      <c r="G2360" t="s">
        <v>16</v>
      </c>
      <c r="H2360" t="s">
        <v>34</v>
      </c>
      <c r="I2360" t="s">
        <v>2</v>
      </c>
      <c r="J2360" t="s">
        <v>902</v>
      </c>
      <c r="K2360" t="s">
        <v>16</v>
      </c>
      <c r="L2360" t="s">
        <v>13</v>
      </c>
      <c r="M2360" t="s">
        <v>911</v>
      </c>
      <c r="N2360" t="s">
        <v>517</v>
      </c>
      <c r="O2360" t="s">
        <v>530</v>
      </c>
      <c r="P2360" t="s">
        <v>527</v>
      </c>
      <c r="Q2360" t="s">
        <v>525</v>
      </c>
      <c r="R2360" t="s">
        <v>527</v>
      </c>
      <c r="S2360" t="s">
        <v>518</v>
      </c>
      <c r="T2360" t="s">
        <v>521</v>
      </c>
      <c r="U2360" s="2">
        <f>DATE(IF(MONTH(Table__._SQL2014_QLTS17_DW_DimDate[[#This Row],[Ngay]])&lt;11,YEAR(Table__._SQL2014_QLTS17_DW_DimDate[[#This Row],[Ngay]])-1, YEAR(Table__._SQL2014_QLTS17_DW_DimDate[[#This Row],[Ngay]])),11,1)</f>
        <v>42309</v>
      </c>
      <c r="V2360" s="2">
        <f>DATE(YEAR(Table__._SQL2014_QLTS17_DW_DimDate[[#This Row],[NgayBatDauMuaVu]])+1, 10,31)</f>
        <v>42674</v>
      </c>
      <c r="W2360" s="3">
        <f>Table__._SQL2014_QLTS17_DW_DimDate[[#This Row],[Ngay]]-Table__._SQL2014_QLTS17_DW_DimDate[[#This Row],[NgayBatDauMuaVu]]+1</f>
        <v>229</v>
      </c>
      <c r="X2360">
        <f>INT((Table__._SQL2014_QLTS17_DW_DimDate[[#This Row],[NgayMuaVu]]-1)/7)+1</f>
        <v>33</v>
      </c>
      <c r="Y2360" t="str">
        <f>"Tuần " &amp;Table__._SQL2014_QLTS17_DW_DimDate[[#This Row],[TuanMuaVu]] &amp; " năm " &amp;Table__._SQL2014_QLTS17_DW_DimDate[[#This Row],[NamMuaVuStr]]</f>
        <v>Tuần 33 năm 2015-2016</v>
      </c>
      <c r="Z2360">
        <f>YEAR(Table__._SQL2014_QLTS17_DW_DimDate[[#This Row],[NgayBatDauMuaVu]])</f>
        <v>2015</v>
      </c>
      <c r="AA2360" t="str">
        <f>YEAR(Table__._SQL2014_QLTS17_DW_DimDate[[#This Row],[NgayBatDauMuaVu]]) &amp;"-"&amp;YEAR(Table__._SQL2014_QLTS17_DW_DimDate[[#This Row],[NgayKetThucMuaVu]])</f>
        <v>2015-2016</v>
      </c>
      <c r="AB2360">
        <f>YEAR(Table__._SQL2014_QLTS17_DW_DimDate[[#This Row],[NgayBatDauMuaVu]])</f>
        <v>2015</v>
      </c>
      <c r="AC2360">
        <f>YEAR(Table__._SQL2014_QLTS17_DW_DimDate[[#This Row],[NgayKetThucMuaVu]])</f>
        <v>2016</v>
      </c>
    </row>
    <row r="2361" spans="1:29">
      <c r="A2361">
        <v>20160617</v>
      </c>
      <c r="B2361" s="1">
        <v>42538</v>
      </c>
      <c r="C2361" t="s">
        <v>26</v>
      </c>
      <c r="D2361" t="s">
        <v>891</v>
      </c>
      <c r="E2361" t="s">
        <v>2</v>
      </c>
      <c r="F2361" t="s">
        <v>186</v>
      </c>
      <c r="G2361" t="s">
        <v>16</v>
      </c>
      <c r="H2361" t="s">
        <v>34</v>
      </c>
      <c r="I2361" t="s">
        <v>2</v>
      </c>
      <c r="J2361" t="s">
        <v>902</v>
      </c>
      <c r="K2361" t="s">
        <v>16</v>
      </c>
      <c r="L2361" t="s">
        <v>13</v>
      </c>
      <c r="M2361" t="s">
        <v>911</v>
      </c>
      <c r="N2361" t="s">
        <v>517</v>
      </c>
      <c r="O2361" t="s">
        <v>530</v>
      </c>
      <c r="P2361" t="s">
        <v>527</v>
      </c>
      <c r="Q2361" t="s">
        <v>525</v>
      </c>
      <c r="R2361" t="s">
        <v>527</v>
      </c>
      <c r="S2361" t="s">
        <v>518</v>
      </c>
      <c r="T2361" t="s">
        <v>521</v>
      </c>
      <c r="U2361" s="2">
        <f>DATE(IF(MONTH(Table__._SQL2014_QLTS17_DW_DimDate[[#This Row],[Ngay]])&lt;11,YEAR(Table__._SQL2014_QLTS17_DW_DimDate[[#This Row],[Ngay]])-1, YEAR(Table__._SQL2014_QLTS17_DW_DimDate[[#This Row],[Ngay]])),11,1)</f>
        <v>42309</v>
      </c>
      <c r="V2361" s="2">
        <f>DATE(YEAR(Table__._SQL2014_QLTS17_DW_DimDate[[#This Row],[NgayBatDauMuaVu]])+1, 10,31)</f>
        <v>42674</v>
      </c>
      <c r="W2361" s="3">
        <f>Table__._SQL2014_QLTS17_DW_DimDate[[#This Row],[Ngay]]-Table__._SQL2014_QLTS17_DW_DimDate[[#This Row],[NgayBatDauMuaVu]]+1</f>
        <v>230</v>
      </c>
      <c r="X2361">
        <f>INT((Table__._SQL2014_QLTS17_DW_DimDate[[#This Row],[NgayMuaVu]]-1)/7)+1</f>
        <v>33</v>
      </c>
      <c r="Y2361" t="str">
        <f>"Tuần " &amp;Table__._SQL2014_QLTS17_DW_DimDate[[#This Row],[TuanMuaVu]] &amp; " năm " &amp;Table__._SQL2014_QLTS17_DW_DimDate[[#This Row],[NamMuaVuStr]]</f>
        <v>Tuần 33 năm 2015-2016</v>
      </c>
      <c r="Z2361">
        <f>YEAR(Table__._SQL2014_QLTS17_DW_DimDate[[#This Row],[NgayBatDauMuaVu]])</f>
        <v>2015</v>
      </c>
      <c r="AA2361" t="str">
        <f>YEAR(Table__._SQL2014_QLTS17_DW_DimDate[[#This Row],[NgayBatDauMuaVu]]) &amp;"-"&amp;YEAR(Table__._SQL2014_QLTS17_DW_DimDate[[#This Row],[NgayKetThucMuaVu]])</f>
        <v>2015-2016</v>
      </c>
      <c r="AB2361">
        <f>YEAR(Table__._SQL2014_QLTS17_DW_DimDate[[#This Row],[NgayBatDauMuaVu]])</f>
        <v>2015</v>
      </c>
      <c r="AC2361">
        <f>YEAR(Table__._SQL2014_QLTS17_DW_DimDate[[#This Row],[NgayKetThucMuaVu]])</f>
        <v>2016</v>
      </c>
    </row>
    <row r="2362" spans="1:29">
      <c r="A2362">
        <v>20160618</v>
      </c>
      <c r="B2362" s="1">
        <v>42539</v>
      </c>
      <c r="C2362" t="s">
        <v>27</v>
      </c>
      <c r="D2362" t="s">
        <v>892</v>
      </c>
      <c r="E2362" t="s">
        <v>14</v>
      </c>
      <c r="F2362" t="s">
        <v>187</v>
      </c>
      <c r="G2362" t="s">
        <v>16</v>
      </c>
      <c r="H2362" t="s">
        <v>34</v>
      </c>
      <c r="I2362" t="s">
        <v>2</v>
      </c>
      <c r="J2362" t="s">
        <v>902</v>
      </c>
      <c r="K2362" t="s">
        <v>16</v>
      </c>
      <c r="L2362" t="s">
        <v>13</v>
      </c>
      <c r="M2362" t="s">
        <v>911</v>
      </c>
      <c r="N2362" t="s">
        <v>517</v>
      </c>
      <c r="O2362" t="s">
        <v>530</v>
      </c>
      <c r="P2362" t="s">
        <v>527</v>
      </c>
      <c r="Q2362" t="s">
        <v>525</v>
      </c>
      <c r="R2362" t="s">
        <v>527</v>
      </c>
      <c r="S2362" t="s">
        <v>518</v>
      </c>
      <c r="T2362" t="s">
        <v>521</v>
      </c>
      <c r="U2362" s="2">
        <f>DATE(IF(MONTH(Table__._SQL2014_QLTS17_DW_DimDate[[#This Row],[Ngay]])&lt;11,YEAR(Table__._SQL2014_QLTS17_DW_DimDate[[#This Row],[Ngay]])-1, YEAR(Table__._SQL2014_QLTS17_DW_DimDate[[#This Row],[Ngay]])),11,1)</f>
        <v>42309</v>
      </c>
      <c r="V2362" s="2">
        <f>DATE(YEAR(Table__._SQL2014_QLTS17_DW_DimDate[[#This Row],[NgayBatDauMuaVu]])+1, 10,31)</f>
        <v>42674</v>
      </c>
      <c r="W2362" s="3">
        <f>Table__._SQL2014_QLTS17_DW_DimDate[[#This Row],[Ngay]]-Table__._SQL2014_QLTS17_DW_DimDate[[#This Row],[NgayBatDauMuaVu]]+1</f>
        <v>231</v>
      </c>
      <c r="X2362">
        <f>INT((Table__._SQL2014_QLTS17_DW_DimDate[[#This Row],[NgayMuaVu]]-1)/7)+1</f>
        <v>33</v>
      </c>
      <c r="Y2362" t="str">
        <f>"Tuần " &amp;Table__._SQL2014_QLTS17_DW_DimDate[[#This Row],[TuanMuaVu]] &amp; " năm " &amp;Table__._SQL2014_QLTS17_DW_DimDate[[#This Row],[NamMuaVuStr]]</f>
        <v>Tuần 33 năm 2015-2016</v>
      </c>
      <c r="Z2362">
        <f>YEAR(Table__._SQL2014_QLTS17_DW_DimDate[[#This Row],[NgayBatDauMuaVu]])</f>
        <v>2015</v>
      </c>
      <c r="AA2362" t="str">
        <f>YEAR(Table__._SQL2014_QLTS17_DW_DimDate[[#This Row],[NgayBatDauMuaVu]]) &amp;"-"&amp;YEAR(Table__._SQL2014_QLTS17_DW_DimDate[[#This Row],[NgayKetThucMuaVu]])</f>
        <v>2015-2016</v>
      </c>
      <c r="AB2362">
        <f>YEAR(Table__._SQL2014_QLTS17_DW_DimDate[[#This Row],[NgayBatDauMuaVu]])</f>
        <v>2015</v>
      </c>
      <c r="AC2362">
        <f>YEAR(Table__._SQL2014_QLTS17_DW_DimDate[[#This Row],[NgayKetThucMuaVu]])</f>
        <v>2016</v>
      </c>
    </row>
    <row r="2363" spans="1:29">
      <c r="A2363">
        <v>20160619</v>
      </c>
      <c r="B2363" s="1">
        <v>42540</v>
      </c>
      <c r="C2363" t="s">
        <v>28</v>
      </c>
      <c r="D2363" t="s">
        <v>893</v>
      </c>
      <c r="E2363" t="s">
        <v>1</v>
      </c>
      <c r="F2363" t="s">
        <v>188</v>
      </c>
      <c r="G2363" t="s">
        <v>12</v>
      </c>
      <c r="H2363" t="s">
        <v>35</v>
      </c>
      <c r="I2363" t="s">
        <v>2</v>
      </c>
      <c r="J2363" t="s">
        <v>902</v>
      </c>
      <c r="K2363" t="s">
        <v>16</v>
      </c>
      <c r="L2363" t="s">
        <v>13</v>
      </c>
      <c r="M2363" t="s">
        <v>911</v>
      </c>
      <c r="N2363" t="s">
        <v>517</v>
      </c>
      <c r="O2363" t="s">
        <v>530</v>
      </c>
      <c r="P2363" t="s">
        <v>527</v>
      </c>
      <c r="Q2363" t="s">
        <v>525</v>
      </c>
      <c r="R2363" t="s">
        <v>527</v>
      </c>
      <c r="S2363" t="s">
        <v>518</v>
      </c>
      <c r="T2363" t="s">
        <v>521</v>
      </c>
      <c r="U2363" s="2">
        <f>DATE(IF(MONTH(Table__._SQL2014_QLTS17_DW_DimDate[[#This Row],[Ngay]])&lt;11,YEAR(Table__._SQL2014_QLTS17_DW_DimDate[[#This Row],[Ngay]])-1, YEAR(Table__._SQL2014_QLTS17_DW_DimDate[[#This Row],[Ngay]])),11,1)</f>
        <v>42309</v>
      </c>
      <c r="V2363" s="2">
        <f>DATE(YEAR(Table__._SQL2014_QLTS17_DW_DimDate[[#This Row],[NgayBatDauMuaVu]])+1, 10,31)</f>
        <v>42674</v>
      </c>
      <c r="W2363" s="3">
        <f>Table__._SQL2014_QLTS17_DW_DimDate[[#This Row],[Ngay]]-Table__._SQL2014_QLTS17_DW_DimDate[[#This Row],[NgayBatDauMuaVu]]+1</f>
        <v>232</v>
      </c>
      <c r="X2363">
        <f>INT((Table__._SQL2014_QLTS17_DW_DimDate[[#This Row],[NgayMuaVu]]-1)/7)+1</f>
        <v>34</v>
      </c>
      <c r="Y2363" t="str">
        <f>"Tuần " &amp;Table__._SQL2014_QLTS17_DW_DimDate[[#This Row],[TuanMuaVu]] &amp; " năm " &amp;Table__._SQL2014_QLTS17_DW_DimDate[[#This Row],[NamMuaVuStr]]</f>
        <v>Tuần 34 năm 2015-2016</v>
      </c>
      <c r="Z2363">
        <f>YEAR(Table__._SQL2014_QLTS17_DW_DimDate[[#This Row],[NgayBatDauMuaVu]])</f>
        <v>2015</v>
      </c>
      <c r="AA2363" t="str">
        <f>YEAR(Table__._SQL2014_QLTS17_DW_DimDate[[#This Row],[NgayBatDauMuaVu]]) &amp;"-"&amp;YEAR(Table__._SQL2014_QLTS17_DW_DimDate[[#This Row],[NgayKetThucMuaVu]])</f>
        <v>2015-2016</v>
      </c>
      <c r="AB2363">
        <f>YEAR(Table__._SQL2014_QLTS17_DW_DimDate[[#This Row],[NgayBatDauMuaVu]])</f>
        <v>2015</v>
      </c>
      <c r="AC2363">
        <f>YEAR(Table__._SQL2014_QLTS17_DW_DimDate[[#This Row],[NgayKetThucMuaVu]])</f>
        <v>2016</v>
      </c>
    </row>
    <row r="2364" spans="1:29">
      <c r="A2364">
        <v>20160620</v>
      </c>
      <c r="B2364" s="1">
        <v>42541</v>
      </c>
      <c r="C2364" t="s">
        <v>29</v>
      </c>
      <c r="D2364" t="s">
        <v>894</v>
      </c>
      <c r="E2364" t="s">
        <v>13</v>
      </c>
      <c r="F2364" t="s">
        <v>189</v>
      </c>
      <c r="G2364" t="s">
        <v>12</v>
      </c>
      <c r="H2364" t="s">
        <v>35</v>
      </c>
      <c r="I2364" t="s">
        <v>2</v>
      </c>
      <c r="J2364" t="s">
        <v>902</v>
      </c>
      <c r="K2364" t="s">
        <v>16</v>
      </c>
      <c r="L2364" t="s">
        <v>13</v>
      </c>
      <c r="M2364" t="s">
        <v>911</v>
      </c>
      <c r="N2364" t="s">
        <v>517</v>
      </c>
      <c r="O2364" t="s">
        <v>530</v>
      </c>
      <c r="P2364" t="s">
        <v>527</v>
      </c>
      <c r="Q2364" t="s">
        <v>525</v>
      </c>
      <c r="R2364" t="s">
        <v>527</v>
      </c>
      <c r="S2364" t="s">
        <v>518</v>
      </c>
      <c r="T2364" t="s">
        <v>521</v>
      </c>
      <c r="U2364" s="2">
        <f>DATE(IF(MONTH(Table__._SQL2014_QLTS17_DW_DimDate[[#This Row],[Ngay]])&lt;11,YEAR(Table__._SQL2014_QLTS17_DW_DimDate[[#This Row],[Ngay]])-1, YEAR(Table__._SQL2014_QLTS17_DW_DimDate[[#This Row],[Ngay]])),11,1)</f>
        <v>42309</v>
      </c>
      <c r="V2364" s="2">
        <f>DATE(YEAR(Table__._SQL2014_QLTS17_DW_DimDate[[#This Row],[NgayBatDauMuaVu]])+1, 10,31)</f>
        <v>42674</v>
      </c>
      <c r="W2364" s="3">
        <f>Table__._SQL2014_QLTS17_DW_DimDate[[#This Row],[Ngay]]-Table__._SQL2014_QLTS17_DW_DimDate[[#This Row],[NgayBatDauMuaVu]]+1</f>
        <v>233</v>
      </c>
      <c r="X2364">
        <f>INT((Table__._SQL2014_QLTS17_DW_DimDate[[#This Row],[NgayMuaVu]]-1)/7)+1</f>
        <v>34</v>
      </c>
      <c r="Y2364" t="str">
        <f>"Tuần " &amp;Table__._SQL2014_QLTS17_DW_DimDate[[#This Row],[TuanMuaVu]] &amp; " năm " &amp;Table__._SQL2014_QLTS17_DW_DimDate[[#This Row],[NamMuaVuStr]]</f>
        <v>Tuần 34 năm 2015-2016</v>
      </c>
      <c r="Z2364">
        <f>YEAR(Table__._SQL2014_QLTS17_DW_DimDate[[#This Row],[NgayBatDauMuaVu]])</f>
        <v>2015</v>
      </c>
      <c r="AA2364" t="str">
        <f>YEAR(Table__._SQL2014_QLTS17_DW_DimDate[[#This Row],[NgayBatDauMuaVu]]) &amp;"-"&amp;YEAR(Table__._SQL2014_QLTS17_DW_DimDate[[#This Row],[NgayKetThucMuaVu]])</f>
        <v>2015-2016</v>
      </c>
      <c r="AB2364">
        <f>YEAR(Table__._SQL2014_QLTS17_DW_DimDate[[#This Row],[NgayBatDauMuaVu]])</f>
        <v>2015</v>
      </c>
      <c r="AC2364">
        <f>YEAR(Table__._SQL2014_QLTS17_DW_DimDate[[#This Row],[NgayKetThucMuaVu]])</f>
        <v>2016</v>
      </c>
    </row>
    <row r="2365" spans="1:29">
      <c r="A2365">
        <v>20160621</v>
      </c>
      <c r="B2365" s="1">
        <v>42542</v>
      </c>
      <c r="C2365" t="s">
        <v>30</v>
      </c>
      <c r="D2365" t="s">
        <v>895</v>
      </c>
      <c r="E2365" t="s">
        <v>16</v>
      </c>
      <c r="F2365" t="s">
        <v>190</v>
      </c>
      <c r="G2365" t="s">
        <v>12</v>
      </c>
      <c r="H2365" t="s">
        <v>35</v>
      </c>
      <c r="I2365" t="s">
        <v>2</v>
      </c>
      <c r="J2365" t="s">
        <v>902</v>
      </c>
      <c r="K2365" t="s">
        <v>16</v>
      </c>
      <c r="L2365" t="s">
        <v>13</v>
      </c>
      <c r="M2365" t="s">
        <v>911</v>
      </c>
      <c r="N2365" t="s">
        <v>517</v>
      </c>
      <c r="O2365" t="s">
        <v>530</v>
      </c>
      <c r="P2365" t="s">
        <v>527</v>
      </c>
      <c r="Q2365" t="s">
        <v>525</v>
      </c>
      <c r="R2365" t="s">
        <v>527</v>
      </c>
      <c r="S2365" t="s">
        <v>518</v>
      </c>
      <c r="T2365" t="s">
        <v>521</v>
      </c>
      <c r="U2365" s="2">
        <f>DATE(IF(MONTH(Table__._SQL2014_QLTS17_DW_DimDate[[#This Row],[Ngay]])&lt;11,YEAR(Table__._SQL2014_QLTS17_DW_DimDate[[#This Row],[Ngay]])-1, YEAR(Table__._SQL2014_QLTS17_DW_DimDate[[#This Row],[Ngay]])),11,1)</f>
        <v>42309</v>
      </c>
      <c r="V2365" s="2">
        <f>DATE(YEAR(Table__._SQL2014_QLTS17_DW_DimDate[[#This Row],[NgayBatDauMuaVu]])+1, 10,31)</f>
        <v>42674</v>
      </c>
      <c r="W2365" s="3">
        <f>Table__._SQL2014_QLTS17_DW_DimDate[[#This Row],[Ngay]]-Table__._SQL2014_QLTS17_DW_DimDate[[#This Row],[NgayBatDauMuaVu]]+1</f>
        <v>234</v>
      </c>
      <c r="X2365">
        <f>INT((Table__._SQL2014_QLTS17_DW_DimDate[[#This Row],[NgayMuaVu]]-1)/7)+1</f>
        <v>34</v>
      </c>
      <c r="Y2365" t="str">
        <f>"Tuần " &amp;Table__._SQL2014_QLTS17_DW_DimDate[[#This Row],[TuanMuaVu]] &amp; " năm " &amp;Table__._SQL2014_QLTS17_DW_DimDate[[#This Row],[NamMuaVuStr]]</f>
        <v>Tuần 34 năm 2015-2016</v>
      </c>
      <c r="Z2365">
        <f>YEAR(Table__._SQL2014_QLTS17_DW_DimDate[[#This Row],[NgayBatDauMuaVu]])</f>
        <v>2015</v>
      </c>
      <c r="AA2365" t="str">
        <f>YEAR(Table__._SQL2014_QLTS17_DW_DimDate[[#This Row],[NgayBatDauMuaVu]]) &amp;"-"&amp;YEAR(Table__._SQL2014_QLTS17_DW_DimDate[[#This Row],[NgayKetThucMuaVu]])</f>
        <v>2015-2016</v>
      </c>
      <c r="AB2365">
        <f>YEAR(Table__._SQL2014_QLTS17_DW_DimDate[[#This Row],[NgayBatDauMuaVu]])</f>
        <v>2015</v>
      </c>
      <c r="AC2365">
        <f>YEAR(Table__._SQL2014_QLTS17_DW_DimDate[[#This Row],[NgayKetThucMuaVu]])</f>
        <v>2016</v>
      </c>
    </row>
    <row r="2366" spans="1:29">
      <c r="A2366">
        <v>20160622</v>
      </c>
      <c r="B2366" s="1">
        <v>42543</v>
      </c>
      <c r="C2366" t="s">
        <v>31</v>
      </c>
      <c r="D2366" t="s">
        <v>896</v>
      </c>
      <c r="E2366" t="s">
        <v>12</v>
      </c>
      <c r="F2366" t="s">
        <v>191</v>
      </c>
      <c r="G2366" t="s">
        <v>12</v>
      </c>
      <c r="H2366" t="s">
        <v>35</v>
      </c>
      <c r="I2366" t="s">
        <v>2</v>
      </c>
      <c r="J2366" t="s">
        <v>902</v>
      </c>
      <c r="K2366" t="s">
        <v>16</v>
      </c>
      <c r="L2366" t="s">
        <v>13</v>
      </c>
      <c r="M2366" t="s">
        <v>911</v>
      </c>
      <c r="N2366" t="s">
        <v>517</v>
      </c>
      <c r="O2366" t="s">
        <v>530</v>
      </c>
      <c r="P2366" t="s">
        <v>527</v>
      </c>
      <c r="Q2366" t="s">
        <v>525</v>
      </c>
      <c r="R2366" t="s">
        <v>527</v>
      </c>
      <c r="S2366" t="s">
        <v>518</v>
      </c>
      <c r="T2366" t="s">
        <v>521</v>
      </c>
      <c r="U2366" s="2">
        <f>DATE(IF(MONTH(Table__._SQL2014_QLTS17_DW_DimDate[[#This Row],[Ngay]])&lt;11,YEAR(Table__._SQL2014_QLTS17_DW_DimDate[[#This Row],[Ngay]])-1, YEAR(Table__._SQL2014_QLTS17_DW_DimDate[[#This Row],[Ngay]])),11,1)</f>
        <v>42309</v>
      </c>
      <c r="V2366" s="2">
        <f>DATE(YEAR(Table__._SQL2014_QLTS17_DW_DimDate[[#This Row],[NgayBatDauMuaVu]])+1, 10,31)</f>
        <v>42674</v>
      </c>
      <c r="W2366" s="3">
        <f>Table__._SQL2014_QLTS17_DW_DimDate[[#This Row],[Ngay]]-Table__._SQL2014_QLTS17_DW_DimDate[[#This Row],[NgayBatDauMuaVu]]+1</f>
        <v>235</v>
      </c>
      <c r="X2366">
        <f>INT((Table__._SQL2014_QLTS17_DW_DimDate[[#This Row],[NgayMuaVu]]-1)/7)+1</f>
        <v>34</v>
      </c>
      <c r="Y2366" t="str">
        <f>"Tuần " &amp;Table__._SQL2014_QLTS17_DW_DimDate[[#This Row],[TuanMuaVu]] &amp; " năm " &amp;Table__._SQL2014_QLTS17_DW_DimDate[[#This Row],[NamMuaVuStr]]</f>
        <v>Tuần 34 năm 2015-2016</v>
      </c>
      <c r="Z2366">
        <f>YEAR(Table__._SQL2014_QLTS17_DW_DimDate[[#This Row],[NgayBatDauMuaVu]])</f>
        <v>2015</v>
      </c>
      <c r="AA2366" t="str">
        <f>YEAR(Table__._SQL2014_QLTS17_DW_DimDate[[#This Row],[NgayBatDauMuaVu]]) &amp;"-"&amp;YEAR(Table__._SQL2014_QLTS17_DW_DimDate[[#This Row],[NgayKetThucMuaVu]])</f>
        <v>2015-2016</v>
      </c>
      <c r="AB2366">
        <f>YEAR(Table__._SQL2014_QLTS17_DW_DimDate[[#This Row],[NgayBatDauMuaVu]])</f>
        <v>2015</v>
      </c>
      <c r="AC2366">
        <f>YEAR(Table__._SQL2014_QLTS17_DW_DimDate[[#This Row],[NgayKetThucMuaVu]])</f>
        <v>2016</v>
      </c>
    </row>
    <row r="2367" spans="1:29">
      <c r="A2367">
        <v>20160623</v>
      </c>
      <c r="B2367" s="1">
        <v>42544</v>
      </c>
      <c r="C2367" t="s">
        <v>32</v>
      </c>
      <c r="D2367" t="s">
        <v>897</v>
      </c>
      <c r="E2367" t="s">
        <v>3</v>
      </c>
      <c r="F2367" t="s">
        <v>192</v>
      </c>
      <c r="G2367" t="s">
        <v>12</v>
      </c>
      <c r="H2367" t="s">
        <v>35</v>
      </c>
      <c r="I2367" t="s">
        <v>2</v>
      </c>
      <c r="J2367" t="s">
        <v>902</v>
      </c>
      <c r="K2367" t="s">
        <v>16</v>
      </c>
      <c r="L2367" t="s">
        <v>13</v>
      </c>
      <c r="M2367" t="s">
        <v>911</v>
      </c>
      <c r="N2367" t="s">
        <v>517</v>
      </c>
      <c r="O2367" t="s">
        <v>530</v>
      </c>
      <c r="P2367" t="s">
        <v>527</v>
      </c>
      <c r="Q2367" t="s">
        <v>525</v>
      </c>
      <c r="R2367" t="s">
        <v>527</v>
      </c>
      <c r="S2367" t="s">
        <v>518</v>
      </c>
      <c r="T2367" t="s">
        <v>521</v>
      </c>
      <c r="U2367" s="2">
        <f>DATE(IF(MONTH(Table__._SQL2014_QLTS17_DW_DimDate[[#This Row],[Ngay]])&lt;11,YEAR(Table__._SQL2014_QLTS17_DW_DimDate[[#This Row],[Ngay]])-1, YEAR(Table__._SQL2014_QLTS17_DW_DimDate[[#This Row],[Ngay]])),11,1)</f>
        <v>42309</v>
      </c>
      <c r="V2367" s="2">
        <f>DATE(YEAR(Table__._SQL2014_QLTS17_DW_DimDate[[#This Row],[NgayBatDauMuaVu]])+1, 10,31)</f>
        <v>42674</v>
      </c>
      <c r="W2367" s="3">
        <f>Table__._SQL2014_QLTS17_DW_DimDate[[#This Row],[Ngay]]-Table__._SQL2014_QLTS17_DW_DimDate[[#This Row],[NgayBatDauMuaVu]]+1</f>
        <v>236</v>
      </c>
      <c r="X2367">
        <f>INT((Table__._SQL2014_QLTS17_DW_DimDate[[#This Row],[NgayMuaVu]]-1)/7)+1</f>
        <v>34</v>
      </c>
      <c r="Y2367" t="str">
        <f>"Tuần " &amp;Table__._SQL2014_QLTS17_DW_DimDate[[#This Row],[TuanMuaVu]] &amp; " năm " &amp;Table__._SQL2014_QLTS17_DW_DimDate[[#This Row],[NamMuaVuStr]]</f>
        <v>Tuần 34 năm 2015-2016</v>
      </c>
      <c r="Z2367">
        <f>YEAR(Table__._SQL2014_QLTS17_DW_DimDate[[#This Row],[NgayBatDauMuaVu]])</f>
        <v>2015</v>
      </c>
      <c r="AA2367" t="str">
        <f>YEAR(Table__._SQL2014_QLTS17_DW_DimDate[[#This Row],[NgayBatDauMuaVu]]) &amp;"-"&amp;YEAR(Table__._SQL2014_QLTS17_DW_DimDate[[#This Row],[NgayKetThucMuaVu]])</f>
        <v>2015-2016</v>
      </c>
      <c r="AB2367">
        <f>YEAR(Table__._SQL2014_QLTS17_DW_DimDate[[#This Row],[NgayBatDauMuaVu]])</f>
        <v>2015</v>
      </c>
      <c r="AC2367">
        <f>YEAR(Table__._SQL2014_QLTS17_DW_DimDate[[#This Row],[NgayKetThucMuaVu]])</f>
        <v>2016</v>
      </c>
    </row>
    <row r="2368" spans="1:29">
      <c r="A2368">
        <v>20160624</v>
      </c>
      <c r="B2368" s="1">
        <v>42545</v>
      </c>
      <c r="C2368" t="s">
        <v>33</v>
      </c>
      <c r="D2368" t="s">
        <v>891</v>
      </c>
      <c r="E2368" t="s">
        <v>2</v>
      </c>
      <c r="F2368" t="s">
        <v>193</v>
      </c>
      <c r="G2368" t="s">
        <v>12</v>
      </c>
      <c r="H2368" t="s">
        <v>35</v>
      </c>
      <c r="I2368" t="s">
        <v>2</v>
      </c>
      <c r="J2368" t="s">
        <v>902</v>
      </c>
      <c r="K2368" t="s">
        <v>16</v>
      </c>
      <c r="L2368" t="s">
        <v>13</v>
      </c>
      <c r="M2368" t="s">
        <v>911</v>
      </c>
      <c r="N2368" t="s">
        <v>517</v>
      </c>
      <c r="O2368" t="s">
        <v>530</v>
      </c>
      <c r="P2368" t="s">
        <v>527</v>
      </c>
      <c r="Q2368" t="s">
        <v>525</v>
      </c>
      <c r="R2368" t="s">
        <v>527</v>
      </c>
      <c r="S2368" t="s">
        <v>518</v>
      </c>
      <c r="T2368" t="s">
        <v>521</v>
      </c>
      <c r="U2368" s="2">
        <f>DATE(IF(MONTH(Table__._SQL2014_QLTS17_DW_DimDate[[#This Row],[Ngay]])&lt;11,YEAR(Table__._SQL2014_QLTS17_DW_DimDate[[#This Row],[Ngay]])-1, YEAR(Table__._SQL2014_QLTS17_DW_DimDate[[#This Row],[Ngay]])),11,1)</f>
        <v>42309</v>
      </c>
      <c r="V2368" s="2">
        <f>DATE(YEAR(Table__._SQL2014_QLTS17_DW_DimDate[[#This Row],[NgayBatDauMuaVu]])+1, 10,31)</f>
        <v>42674</v>
      </c>
      <c r="W2368" s="3">
        <f>Table__._SQL2014_QLTS17_DW_DimDate[[#This Row],[Ngay]]-Table__._SQL2014_QLTS17_DW_DimDate[[#This Row],[NgayBatDauMuaVu]]+1</f>
        <v>237</v>
      </c>
      <c r="X2368">
        <f>INT((Table__._SQL2014_QLTS17_DW_DimDate[[#This Row],[NgayMuaVu]]-1)/7)+1</f>
        <v>34</v>
      </c>
      <c r="Y2368" t="str">
        <f>"Tuần " &amp;Table__._SQL2014_QLTS17_DW_DimDate[[#This Row],[TuanMuaVu]] &amp; " năm " &amp;Table__._SQL2014_QLTS17_DW_DimDate[[#This Row],[NamMuaVuStr]]</f>
        <v>Tuần 34 năm 2015-2016</v>
      </c>
      <c r="Z2368">
        <f>YEAR(Table__._SQL2014_QLTS17_DW_DimDate[[#This Row],[NgayBatDauMuaVu]])</f>
        <v>2015</v>
      </c>
      <c r="AA2368" t="str">
        <f>YEAR(Table__._SQL2014_QLTS17_DW_DimDate[[#This Row],[NgayBatDauMuaVu]]) &amp;"-"&amp;YEAR(Table__._SQL2014_QLTS17_DW_DimDate[[#This Row],[NgayKetThucMuaVu]])</f>
        <v>2015-2016</v>
      </c>
      <c r="AB2368">
        <f>YEAR(Table__._SQL2014_QLTS17_DW_DimDate[[#This Row],[NgayBatDauMuaVu]])</f>
        <v>2015</v>
      </c>
      <c r="AC2368">
        <f>YEAR(Table__._SQL2014_QLTS17_DW_DimDate[[#This Row],[NgayKetThucMuaVu]])</f>
        <v>2016</v>
      </c>
    </row>
    <row r="2369" spans="1:29">
      <c r="A2369">
        <v>20160625</v>
      </c>
      <c r="B2369" s="1">
        <v>42546</v>
      </c>
      <c r="C2369" t="s">
        <v>34</v>
      </c>
      <c r="D2369" t="s">
        <v>892</v>
      </c>
      <c r="E2369" t="s">
        <v>14</v>
      </c>
      <c r="F2369" t="s">
        <v>194</v>
      </c>
      <c r="G2369" t="s">
        <v>12</v>
      </c>
      <c r="H2369" t="s">
        <v>35</v>
      </c>
      <c r="I2369" t="s">
        <v>2</v>
      </c>
      <c r="J2369" t="s">
        <v>902</v>
      </c>
      <c r="K2369" t="s">
        <v>16</v>
      </c>
      <c r="L2369" t="s">
        <v>13</v>
      </c>
      <c r="M2369" t="s">
        <v>911</v>
      </c>
      <c r="N2369" t="s">
        <v>517</v>
      </c>
      <c r="O2369" t="s">
        <v>530</v>
      </c>
      <c r="P2369" t="s">
        <v>527</v>
      </c>
      <c r="Q2369" t="s">
        <v>525</v>
      </c>
      <c r="R2369" t="s">
        <v>527</v>
      </c>
      <c r="S2369" t="s">
        <v>518</v>
      </c>
      <c r="T2369" t="s">
        <v>521</v>
      </c>
      <c r="U2369" s="2">
        <f>DATE(IF(MONTH(Table__._SQL2014_QLTS17_DW_DimDate[[#This Row],[Ngay]])&lt;11,YEAR(Table__._SQL2014_QLTS17_DW_DimDate[[#This Row],[Ngay]])-1, YEAR(Table__._SQL2014_QLTS17_DW_DimDate[[#This Row],[Ngay]])),11,1)</f>
        <v>42309</v>
      </c>
      <c r="V2369" s="2">
        <f>DATE(YEAR(Table__._SQL2014_QLTS17_DW_DimDate[[#This Row],[NgayBatDauMuaVu]])+1, 10,31)</f>
        <v>42674</v>
      </c>
      <c r="W2369" s="3">
        <f>Table__._SQL2014_QLTS17_DW_DimDate[[#This Row],[Ngay]]-Table__._SQL2014_QLTS17_DW_DimDate[[#This Row],[NgayBatDauMuaVu]]+1</f>
        <v>238</v>
      </c>
      <c r="X2369">
        <f>INT((Table__._SQL2014_QLTS17_DW_DimDate[[#This Row],[NgayMuaVu]]-1)/7)+1</f>
        <v>34</v>
      </c>
      <c r="Y2369" t="str">
        <f>"Tuần " &amp;Table__._SQL2014_QLTS17_DW_DimDate[[#This Row],[TuanMuaVu]] &amp; " năm " &amp;Table__._SQL2014_QLTS17_DW_DimDate[[#This Row],[NamMuaVuStr]]</f>
        <v>Tuần 34 năm 2015-2016</v>
      </c>
      <c r="Z2369">
        <f>YEAR(Table__._SQL2014_QLTS17_DW_DimDate[[#This Row],[NgayBatDauMuaVu]])</f>
        <v>2015</v>
      </c>
      <c r="AA2369" t="str">
        <f>YEAR(Table__._SQL2014_QLTS17_DW_DimDate[[#This Row],[NgayBatDauMuaVu]]) &amp;"-"&amp;YEAR(Table__._SQL2014_QLTS17_DW_DimDate[[#This Row],[NgayKetThucMuaVu]])</f>
        <v>2015-2016</v>
      </c>
      <c r="AB2369">
        <f>YEAR(Table__._SQL2014_QLTS17_DW_DimDate[[#This Row],[NgayBatDauMuaVu]])</f>
        <v>2015</v>
      </c>
      <c r="AC2369">
        <f>YEAR(Table__._SQL2014_QLTS17_DW_DimDate[[#This Row],[NgayKetThucMuaVu]])</f>
        <v>2016</v>
      </c>
    </row>
    <row r="2370" spans="1:29">
      <c r="A2370">
        <v>20160626</v>
      </c>
      <c r="B2370" s="1">
        <v>42547</v>
      </c>
      <c r="C2370" t="s">
        <v>35</v>
      </c>
      <c r="D2370" t="s">
        <v>893</v>
      </c>
      <c r="E2370" t="s">
        <v>1</v>
      </c>
      <c r="F2370" t="s">
        <v>195</v>
      </c>
      <c r="G2370" t="s">
        <v>3</v>
      </c>
      <c r="H2370" t="s">
        <v>36</v>
      </c>
      <c r="I2370" t="s">
        <v>2</v>
      </c>
      <c r="J2370" t="s">
        <v>902</v>
      </c>
      <c r="K2370" t="s">
        <v>16</v>
      </c>
      <c r="L2370" t="s">
        <v>13</v>
      </c>
      <c r="M2370" t="s">
        <v>911</v>
      </c>
      <c r="N2370" t="s">
        <v>517</v>
      </c>
      <c r="O2370" t="s">
        <v>530</v>
      </c>
      <c r="P2370" t="s">
        <v>527</v>
      </c>
      <c r="Q2370" t="s">
        <v>525</v>
      </c>
      <c r="R2370" t="s">
        <v>527</v>
      </c>
      <c r="S2370" t="s">
        <v>518</v>
      </c>
      <c r="T2370" t="s">
        <v>521</v>
      </c>
      <c r="U2370" s="2">
        <f>DATE(IF(MONTH(Table__._SQL2014_QLTS17_DW_DimDate[[#This Row],[Ngay]])&lt;11,YEAR(Table__._SQL2014_QLTS17_DW_DimDate[[#This Row],[Ngay]])-1, YEAR(Table__._SQL2014_QLTS17_DW_DimDate[[#This Row],[Ngay]])),11,1)</f>
        <v>42309</v>
      </c>
      <c r="V2370" s="2">
        <f>DATE(YEAR(Table__._SQL2014_QLTS17_DW_DimDate[[#This Row],[NgayBatDauMuaVu]])+1, 10,31)</f>
        <v>42674</v>
      </c>
      <c r="W2370" s="3">
        <f>Table__._SQL2014_QLTS17_DW_DimDate[[#This Row],[Ngay]]-Table__._SQL2014_QLTS17_DW_DimDate[[#This Row],[NgayBatDauMuaVu]]+1</f>
        <v>239</v>
      </c>
      <c r="X2370">
        <f>INT((Table__._SQL2014_QLTS17_DW_DimDate[[#This Row],[NgayMuaVu]]-1)/7)+1</f>
        <v>35</v>
      </c>
      <c r="Y2370" t="str">
        <f>"Tuần " &amp;Table__._SQL2014_QLTS17_DW_DimDate[[#This Row],[TuanMuaVu]] &amp; " năm " &amp;Table__._SQL2014_QLTS17_DW_DimDate[[#This Row],[NamMuaVuStr]]</f>
        <v>Tuần 35 năm 2015-2016</v>
      </c>
      <c r="Z2370">
        <f>YEAR(Table__._SQL2014_QLTS17_DW_DimDate[[#This Row],[NgayBatDauMuaVu]])</f>
        <v>2015</v>
      </c>
      <c r="AA2370" t="str">
        <f>YEAR(Table__._SQL2014_QLTS17_DW_DimDate[[#This Row],[NgayBatDauMuaVu]]) &amp;"-"&amp;YEAR(Table__._SQL2014_QLTS17_DW_DimDate[[#This Row],[NgayKetThucMuaVu]])</f>
        <v>2015-2016</v>
      </c>
      <c r="AB2370">
        <f>YEAR(Table__._SQL2014_QLTS17_DW_DimDate[[#This Row],[NgayBatDauMuaVu]])</f>
        <v>2015</v>
      </c>
      <c r="AC2370">
        <f>YEAR(Table__._SQL2014_QLTS17_DW_DimDate[[#This Row],[NgayKetThucMuaVu]])</f>
        <v>2016</v>
      </c>
    </row>
    <row r="2371" spans="1:29">
      <c r="A2371">
        <v>20160627</v>
      </c>
      <c r="B2371" s="1">
        <v>42548</v>
      </c>
      <c r="C2371" t="s">
        <v>36</v>
      </c>
      <c r="D2371" t="s">
        <v>894</v>
      </c>
      <c r="E2371" t="s">
        <v>13</v>
      </c>
      <c r="F2371" t="s">
        <v>196</v>
      </c>
      <c r="G2371" t="s">
        <v>3</v>
      </c>
      <c r="H2371" t="s">
        <v>36</v>
      </c>
      <c r="I2371" t="s">
        <v>2</v>
      </c>
      <c r="J2371" t="s">
        <v>902</v>
      </c>
      <c r="K2371" t="s">
        <v>16</v>
      </c>
      <c r="L2371" t="s">
        <v>13</v>
      </c>
      <c r="M2371" t="s">
        <v>911</v>
      </c>
      <c r="N2371" t="s">
        <v>517</v>
      </c>
      <c r="O2371" t="s">
        <v>530</v>
      </c>
      <c r="P2371" t="s">
        <v>527</v>
      </c>
      <c r="Q2371" t="s">
        <v>525</v>
      </c>
      <c r="R2371" t="s">
        <v>527</v>
      </c>
      <c r="S2371" t="s">
        <v>518</v>
      </c>
      <c r="T2371" t="s">
        <v>521</v>
      </c>
      <c r="U2371" s="2">
        <f>DATE(IF(MONTH(Table__._SQL2014_QLTS17_DW_DimDate[[#This Row],[Ngay]])&lt;11,YEAR(Table__._SQL2014_QLTS17_DW_DimDate[[#This Row],[Ngay]])-1, YEAR(Table__._SQL2014_QLTS17_DW_DimDate[[#This Row],[Ngay]])),11,1)</f>
        <v>42309</v>
      </c>
      <c r="V2371" s="2">
        <f>DATE(YEAR(Table__._SQL2014_QLTS17_DW_DimDate[[#This Row],[NgayBatDauMuaVu]])+1, 10,31)</f>
        <v>42674</v>
      </c>
      <c r="W2371" s="3">
        <f>Table__._SQL2014_QLTS17_DW_DimDate[[#This Row],[Ngay]]-Table__._SQL2014_QLTS17_DW_DimDate[[#This Row],[NgayBatDauMuaVu]]+1</f>
        <v>240</v>
      </c>
      <c r="X2371">
        <f>INT((Table__._SQL2014_QLTS17_DW_DimDate[[#This Row],[NgayMuaVu]]-1)/7)+1</f>
        <v>35</v>
      </c>
      <c r="Y2371" t="str">
        <f>"Tuần " &amp;Table__._SQL2014_QLTS17_DW_DimDate[[#This Row],[TuanMuaVu]] &amp; " năm " &amp;Table__._SQL2014_QLTS17_DW_DimDate[[#This Row],[NamMuaVuStr]]</f>
        <v>Tuần 35 năm 2015-2016</v>
      </c>
      <c r="Z2371">
        <f>YEAR(Table__._SQL2014_QLTS17_DW_DimDate[[#This Row],[NgayBatDauMuaVu]])</f>
        <v>2015</v>
      </c>
      <c r="AA2371" t="str">
        <f>YEAR(Table__._SQL2014_QLTS17_DW_DimDate[[#This Row],[NgayBatDauMuaVu]]) &amp;"-"&amp;YEAR(Table__._SQL2014_QLTS17_DW_DimDate[[#This Row],[NgayKetThucMuaVu]])</f>
        <v>2015-2016</v>
      </c>
      <c r="AB2371">
        <f>YEAR(Table__._SQL2014_QLTS17_DW_DimDate[[#This Row],[NgayBatDauMuaVu]])</f>
        <v>2015</v>
      </c>
      <c r="AC2371">
        <f>YEAR(Table__._SQL2014_QLTS17_DW_DimDate[[#This Row],[NgayKetThucMuaVu]])</f>
        <v>2016</v>
      </c>
    </row>
    <row r="2372" spans="1:29">
      <c r="A2372">
        <v>20160628</v>
      </c>
      <c r="B2372" s="1">
        <v>42549</v>
      </c>
      <c r="C2372" t="s">
        <v>37</v>
      </c>
      <c r="D2372" t="s">
        <v>895</v>
      </c>
      <c r="E2372" t="s">
        <v>16</v>
      </c>
      <c r="F2372" t="s">
        <v>197</v>
      </c>
      <c r="G2372" t="s">
        <v>3</v>
      </c>
      <c r="H2372" t="s">
        <v>36</v>
      </c>
      <c r="I2372" t="s">
        <v>2</v>
      </c>
      <c r="J2372" t="s">
        <v>902</v>
      </c>
      <c r="K2372" t="s">
        <v>16</v>
      </c>
      <c r="L2372" t="s">
        <v>13</v>
      </c>
      <c r="M2372" t="s">
        <v>911</v>
      </c>
      <c r="N2372" t="s">
        <v>517</v>
      </c>
      <c r="O2372" t="s">
        <v>530</v>
      </c>
      <c r="P2372" t="s">
        <v>527</v>
      </c>
      <c r="Q2372" t="s">
        <v>525</v>
      </c>
      <c r="R2372" t="s">
        <v>527</v>
      </c>
      <c r="S2372" t="s">
        <v>518</v>
      </c>
      <c r="T2372" t="s">
        <v>521</v>
      </c>
      <c r="U2372" s="2">
        <f>DATE(IF(MONTH(Table__._SQL2014_QLTS17_DW_DimDate[[#This Row],[Ngay]])&lt;11,YEAR(Table__._SQL2014_QLTS17_DW_DimDate[[#This Row],[Ngay]])-1, YEAR(Table__._SQL2014_QLTS17_DW_DimDate[[#This Row],[Ngay]])),11,1)</f>
        <v>42309</v>
      </c>
      <c r="V2372" s="2">
        <f>DATE(YEAR(Table__._SQL2014_QLTS17_DW_DimDate[[#This Row],[NgayBatDauMuaVu]])+1, 10,31)</f>
        <v>42674</v>
      </c>
      <c r="W2372" s="3">
        <f>Table__._SQL2014_QLTS17_DW_DimDate[[#This Row],[Ngay]]-Table__._SQL2014_QLTS17_DW_DimDate[[#This Row],[NgayBatDauMuaVu]]+1</f>
        <v>241</v>
      </c>
      <c r="X2372">
        <f>INT((Table__._SQL2014_QLTS17_DW_DimDate[[#This Row],[NgayMuaVu]]-1)/7)+1</f>
        <v>35</v>
      </c>
      <c r="Y2372" t="str">
        <f>"Tuần " &amp;Table__._SQL2014_QLTS17_DW_DimDate[[#This Row],[TuanMuaVu]] &amp; " năm " &amp;Table__._SQL2014_QLTS17_DW_DimDate[[#This Row],[NamMuaVuStr]]</f>
        <v>Tuần 35 năm 2015-2016</v>
      </c>
      <c r="Z2372">
        <f>YEAR(Table__._SQL2014_QLTS17_DW_DimDate[[#This Row],[NgayBatDauMuaVu]])</f>
        <v>2015</v>
      </c>
      <c r="AA2372" t="str">
        <f>YEAR(Table__._SQL2014_QLTS17_DW_DimDate[[#This Row],[NgayBatDauMuaVu]]) &amp;"-"&amp;YEAR(Table__._SQL2014_QLTS17_DW_DimDate[[#This Row],[NgayKetThucMuaVu]])</f>
        <v>2015-2016</v>
      </c>
      <c r="AB2372">
        <f>YEAR(Table__._SQL2014_QLTS17_DW_DimDate[[#This Row],[NgayBatDauMuaVu]])</f>
        <v>2015</v>
      </c>
      <c r="AC2372">
        <f>YEAR(Table__._SQL2014_QLTS17_DW_DimDate[[#This Row],[NgayKetThucMuaVu]])</f>
        <v>2016</v>
      </c>
    </row>
    <row r="2373" spans="1:29">
      <c r="A2373">
        <v>20160629</v>
      </c>
      <c r="B2373" s="1">
        <v>42550</v>
      </c>
      <c r="C2373" t="s">
        <v>38</v>
      </c>
      <c r="D2373" t="s">
        <v>896</v>
      </c>
      <c r="E2373" t="s">
        <v>12</v>
      </c>
      <c r="F2373" t="s">
        <v>198</v>
      </c>
      <c r="G2373" t="s">
        <v>3</v>
      </c>
      <c r="H2373" t="s">
        <v>36</v>
      </c>
      <c r="I2373" t="s">
        <v>2</v>
      </c>
      <c r="J2373" t="s">
        <v>902</v>
      </c>
      <c r="K2373" t="s">
        <v>16</v>
      </c>
      <c r="L2373" t="s">
        <v>13</v>
      </c>
      <c r="M2373" t="s">
        <v>911</v>
      </c>
      <c r="N2373" t="s">
        <v>517</v>
      </c>
      <c r="O2373" t="s">
        <v>530</v>
      </c>
      <c r="P2373" t="s">
        <v>527</v>
      </c>
      <c r="Q2373" t="s">
        <v>525</v>
      </c>
      <c r="R2373" t="s">
        <v>527</v>
      </c>
      <c r="S2373" t="s">
        <v>518</v>
      </c>
      <c r="T2373" t="s">
        <v>521</v>
      </c>
      <c r="U2373" s="2">
        <f>DATE(IF(MONTH(Table__._SQL2014_QLTS17_DW_DimDate[[#This Row],[Ngay]])&lt;11,YEAR(Table__._SQL2014_QLTS17_DW_DimDate[[#This Row],[Ngay]])-1, YEAR(Table__._SQL2014_QLTS17_DW_DimDate[[#This Row],[Ngay]])),11,1)</f>
        <v>42309</v>
      </c>
      <c r="V2373" s="2">
        <f>DATE(YEAR(Table__._SQL2014_QLTS17_DW_DimDate[[#This Row],[NgayBatDauMuaVu]])+1, 10,31)</f>
        <v>42674</v>
      </c>
      <c r="W2373" s="3">
        <f>Table__._SQL2014_QLTS17_DW_DimDate[[#This Row],[Ngay]]-Table__._SQL2014_QLTS17_DW_DimDate[[#This Row],[NgayBatDauMuaVu]]+1</f>
        <v>242</v>
      </c>
      <c r="X2373">
        <f>INT((Table__._SQL2014_QLTS17_DW_DimDate[[#This Row],[NgayMuaVu]]-1)/7)+1</f>
        <v>35</v>
      </c>
      <c r="Y2373" t="str">
        <f>"Tuần " &amp;Table__._SQL2014_QLTS17_DW_DimDate[[#This Row],[TuanMuaVu]] &amp; " năm " &amp;Table__._SQL2014_QLTS17_DW_DimDate[[#This Row],[NamMuaVuStr]]</f>
        <v>Tuần 35 năm 2015-2016</v>
      </c>
      <c r="Z2373">
        <f>YEAR(Table__._SQL2014_QLTS17_DW_DimDate[[#This Row],[NgayBatDauMuaVu]])</f>
        <v>2015</v>
      </c>
      <c r="AA2373" t="str">
        <f>YEAR(Table__._SQL2014_QLTS17_DW_DimDate[[#This Row],[NgayBatDauMuaVu]]) &amp;"-"&amp;YEAR(Table__._SQL2014_QLTS17_DW_DimDate[[#This Row],[NgayKetThucMuaVu]])</f>
        <v>2015-2016</v>
      </c>
      <c r="AB2373">
        <f>YEAR(Table__._SQL2014_QLTS17_DW_DimDate[[#This Row],[NgayBatDauMuaVu]])</f>
        <v>2015</v>
      </c>
      <c r="AC2373">
        <f>YEAR(Table__._SQL2014_QLTS17_DW_DimDate[[#This Row],[NgayKetThucMuaVu]])</f>
        <v>2016</v>
      </c>
    </row>
    <row r="2374" spans="1:29">
      <c r="A2374">
        <v>20160630</v>
      </c>
      <c r="B2374" s="1">
        <v>42551</v>
      </c>
      <c r="C2374" t="s">
        <v>39</v>
      </c>
      <c r="D2374" t="s">
        <v>897</v>
      </c>
      <c r="E2374" t="s">
        <v>3</v>
      </c>
      <c r="F2374" t="s">
        <v>199</v>
      </c>
      <c r="G2374" t="s">
        <v>3</v>
      </c>
      <c r="H2374" t="s">
        <v>36</v>
      </c>
      <c r="I2374" t="s">
        <v>2</v>
      </c>
      <c r="J2374" t="s">
        <v>902</v>
      </c>
      <c r="K2374" t="s">
        <v>16</v>
      </c>
      <c r="L2374" t="s">
        <v>13</v>
      </c>
      <c r="M2374" t="s">
        <v>911</v>
      </c>
      <c r="N2374" t="s">
        <v>517</v>
      </c>
      <c r="O2374" t="s">
        <v>530</v>
      </c>
      <c r="P2374" t="s">
        <v>527</v>
      </c>
      <c r="Q2374" t="s">
        <v>525</v>
      </c>
      <c r="R2374" t="s">
        <v>527</v>
      </c>
      <c r="S2374" t="s">
        <v>518</v>
      </c>
      <c r="T2374" t="s">
        <v>521</v>
      </c>
      <c r="U2374" s="2">
        <f>DATE(IF(MONTH(Table__._SQL2014_QLTS17_DW_DimDate[[#This Row],[Ngay]])&lt;11,YEAR(Table__._SQL2014_QLTS17_DW_DimDate[[#This Row],[Ngay]])-1, YEAR(Table__._SQL2014_QLTS17_DW_DimDate[[#This Row],[Ngay]])),11,1)</f>
        <v>42309</v>
      </c>
      <c r="V2374" s="2">
        <f>DATE(YEAR(Table__._SQL2014_QLTS17_DW_DimDate[[#This Row],[NgayBatDauMuaVu]])+1, 10,31)</f>
        <v>42674</v>
      </c>
      <c r="W2374" s="3">
        <f>Table__._SQL2014_QLTS17_DW_DimDate[[#This Row],[Ngay]]-Table__._SQL2014_QLTS17_DW_DimDate[[#This Row],[NgayBatDauMuaVu]]+1</f>
        <v>243</v>
      </c>
      <c r="X2374">
        <f>INT((Table__._SQL2014_QLTS17_DW_DimDate[[#This Row],[NgayMuaVu]]-1)/7)+1</f>
        <v>35</v>
      </c>
      <c r="Y2374" t="str">
        <f>"Tuần " &amp;Table__._SQL2014_QLTS17_DW_DimDate[[#This Row],[TuanMuaVu]] &amp; " năm " &amp;Table__._SQL2014_QLTS17_DW_DimDate[[#This Row],[NamMuaVuStr]]</f>
        <v>Tuần 35 năm 2015-2016</v>
      </c>
      <c r="Z2374">
        <f>YEAR(Table__._SQL2014_QLTS17_DW_DimDate[[#This Row],[NgayBatDauMuaVu]])</f>
        <v>2015</v>
      </c>
      <c r="AA2374" t="str">
        <f>YEAR(Table__._SQL2014_QLTS17_DW_DimDate[[#This Row],[NgayBatDauMuaVu]]) &amp;"-"&amp;YEAR(Table__._SQL2014_QLTS17_DW_DimDate[[#This Row],[NgayKetThucMuaVu]])</f>
        <v>2015-2016</v>
      </c>
      <c r="AB2374">
        <f>YEAR(Table__._SQL2014_QLTS17_DW_DimDate[[#This Row],[NgayBatDauMuaVu]])</f>
        <v>2015</v>
      </c>
      <c r="AC2374">
        <f>YEAR(Table__._SQL2014_QLTS17_DW_DimDate[[#This Row],[NgayKetThucMuaVu]])</f>
        <v>2016</v>
      </c>
    </row>
    <row r="2375" spans="1:29">
      <c r="A2375">
        <v>20160701</v>
      </c>
      <c r="B2375" s="1">
        <v>42552</v>
      </c>
      <c r="C2375" t="s">
        <v>1</v>
      </c>
      <c r="D2375" t="s">
        <v>891</v>
      </c>
      <c r="E2375" t="s">
        <v>2</v>
      </c>
      <c r="F2375" t="s">
        <v>203</v>
      </c>
      <c r="G2375" t="s">
        <v>1</v>
      </c>
      <c r="H2375" t="s">
        <v>36</v>
      </c>
      <c r="I2375" t="s">
        <v>14</v>
      </c>
      <c r="J2375" t="s">
        <v>904</v>
      </c>
      <c r="K2375" t="s">
        <v>1</v>
      </c>
      <c r="L2375" t="s">
        <v>16</v>
      </c>
      <c r="M2375" t="s">
        <v>912</v>
      </c>
      <c r="N2375" t="s">
        <v>517</v>
      </c>
      <c r="O2375" t="s">
        <v>531</v>
      </c>
      <c r="P2375" t="s">
        <v>532</v>
      </c>
      <c r="Q2375" t="s">
        <v>531</v>
      </c>
      <c r="R2375" t="s">
        <v>533</v>
      </c>
      <c r="S2375" t="s">
        <v>518</v>
      </c>
      <c r="T2375" t="s">
        <v>521</v>
      </c>
      <c r="U2375" s="2">
        <f>DATE(IF(MONTH(Table__._SQL2014_QLTS17_DW_DimDate[[#This Row],[Ngay]])&lt;11,YEAR(Table__._SQL2014_QLTS17_DW_DimDate[[#This Row],[Ngay]])-1, YEAR(Table__._SQL2014_QLTS17_DW_DimDate[[#This Row],[Ngay]])),11,1)</f>
        <v>42309</v>
      </c>
      <c r="V2375" s="2">
        <f>DATE(YEAR(Table__._SQL2014_QLTS17_DW_DimDate[[#This Row],[NgayBatDauMuaVu]])+1, 10,31)</f>
        <v>42674</v>
      </c>
      <c r="W2375" s="3">
        <f>Table__._SQL2014_QLTS17_DW_DimDate[[#This Row],[Ngay]]-Table__._SQL2014_QLTS17_DW_DimDate[[#This Row],[NgayBatDauMuaVu]]+1</f>
        <v>244</v>
      </c>
      <c r="X2375">
        <f>INT((Table__._SQL2014_QLTS17_DW_DimDate[[#This Row],[NgayMuaVu]]-1)/7)+1</f>
        <v>35</v>
      </c>
      <c r="Y2375" t="str">
        <f>"Tuần " &amp;Table__._SQL2014_QLTS17_DW_DimDate[[#This Row],[TuanMuaVu]] &amp; " năm " &amp;Table__._SQL2014_QLTS17_DW_DimDate[[#This Row],[NamMuaVuStr]]</f>
        <v>Tuần 35 năm 2015-2016</v>
      </c>
      <c r="Z2375">
        <f>YEAR(Table__._SQL2014_QLTS17_DW_DimDate[[#This Row],[NgayBatDauMuaVu]])</f>
        <v>2015</v>
      </c>
      <c r="AA2375" t="str">
        <f>YEAR(Table__._SQL2014_QLTS17_DW_DimDate[[#This Row],[NgayBatDauMuaVu]]) &amp;"-"&amp;YEAR(Table__._SQL2014_QLTS17_DW_DimDate[[#This Row],[NgayKetThucMuaVu]])</f>
        <v>2015-2016</v>
      </c>
      <c r="AB2375">
        <f>YEAR(Table__._SQL2014_QLTS17_DW_DimDate[[#This Row],[NgayBatDauMuaVu]])</f>
        <v>2015</v>
      </c>
      <c r="AC2375">
        <f>YEAR(Table__._SQL2014_QLTS17_DW_DimDate[[#This Row],[NgayKetThucMuaVu]])</f>
        <v>2016</v>
      </c>
    </row>
    <row r="2376" spans="1:29">
      <c r="A2376">
        <v>20160702</v>
      </c>
      <c r="B2376" s="1">
        <v>42553</v>
      </c>
      <c r="C2376" t="s">
        <v>13</v>
      </c>
      <c r="D2376" t="s">
        <v>892</v>
      </c>
      <c r="E2376" t="s">
        <v>14</v>
      </c>
      <c r="F2376" t="s">
        <v>204</v>
      </c>
      <c r="G2376" t="s">
        <v>1</v>
      </c>
      <c r="H2376" t="s">
        <v>36</v>
      </c>
      <c r="I2376" t="s">
        <v>14</v>
      </c>
      <c r="J2376" t="s">
        <v>904</v>
      </c>
      <c r="K2376" t="s">
        <v>1</v>
      </c>
      <c r="L2376" t="s">
        <v>16</v>
      </c>
      <c r="M2376" t="s">
        <v>912</v>
      </c>
      <c r="N2376" t="s">
        <v>517</v>
      </c>
      <c r="O2376" t="s">
        <v>531</v>
      </c>
      <c r="P2376" t="s">
        <v>532</v>
      </c>
      <c r="Q2376" t="s">
        <v>531</v>
      </c>
      <c r="R2376" t="s">
        <v>533</v>
      </c>
      <c r="S2376" t="s">
        <v>518</v>
      </c>
      <c r="T2376" t="s">
        <v>521</v>
      </c>
      <c r="U2376" s="2">
        <f>DATE(IF(MONTH(Table__._SQL2014_QLTS17_DW_DimDate[[#This Row],[Ngay]])&lt;11,YEAR(Table__._SQL2014_QLTS17_DW_DimDate[[#This Row],[Ngay]])-1, YEAR(Table__._SQL2014_QLTS17_DW_DimDate[[#This Row],[Ngay]])),11,1)</f>
        <v>42309</v>
      </c>
      <c r="V2376" s="2">
        <f>DATE(YEAR(Table__._SQL2014_QLTS17_DW_DimDate[[#This Row],[NgayBatDauMuaVu]])+1, 10,31)</f>
        <v>42674</v>
      </c>
      <c r="W2376" s="3">
        <f>Table__._SQL2014_QLTS17_DW_DimDate[[#This Row],[Ngay]]-Table__._SQL2014_QLTS17_DW_DimDate[[#This Row],[NgayBatDauMuaVu]]+1</f>
        <v>245</v>
      </c>
      <c r="X2376">
        <f>INT((Table__._SQL2014_QLTS17_DW_DimDate[[#This Row],[NgayMuaVu]]-1)/7)+1</f>
        <v>35</v>
      </c>
      <c r="Y2376" t="str">
        <f>"Tuần " &amp;Table__._SQL2014_QLTS17_DW_DimDate[[#This Row],[TuanMuaVu]] &amp; " năm " &amp;Table__._SQL2014_QLTS17_DW_DimDate[[#This Row],[NamMuaVuStr]]</f>
        <v>Tuần 35 năm 2015-2016</v>
      </c>
      <c r="Z2376">
        <f>YEAR(Table__._SQL2014_QLTS17_DW_DimDate[[#This Row],[NgayBatDauMuaVu]])</f>
        <v>2015</v>
      </c>
      <c r="AA2376" t="str">
        <f>YEAR(Table__._SQL2014_QLTS17_DW_DimDate[[#This Row],[NgayBatDauMuaVu]]) &amp;"-"&amp;YEAR(Table__._SQL2014_QLTS17_DW_DimDate[[#This Row],[NgayKetThucMuaVu]])</f>
        <v>2015-2016</v>
      </c>
      <c r="AB2376">
        <f>YEAR(Table__._SQL2014_QLTS17_DW_DimDate[[#This Row],[NgayBatDauMuaVu]])</f>
        <v>2015</v>
      </c>
      <c r="AC2376">
        <f>YEAR(Table__._SQL2014_QLTS17_DW_DimDate[[#This Row],[NgayKetThucMuaVu]])</f>
        <v>2016</v>
      </c>
    </row>
    <row r="2377" spans="1:29">
      <c r="A2377">
        <v>20160703</v>
      </c>
      <c r="B2377" s="1">
        <v>42554</v>
      </c>
      <c r="C2377" t="s">
        <v>16</v>
      </c>
      <c r="D2377" t="s">
        <v>893</v>
      </c>
      <c r="E2377" t="s">
        <v>1</v>
      </c>
      <c r="F2377" t="s">
        <v>205</v>
      </c>
      <c r="G2377" t="s">
        <v>13</v>
      </c>
      <c r="H2377" t="s">
        <v>37</v>
      </c>
      <c r="I2377" t="s">
        <v>14</v>
      </c>
      <c r="J2377" t="s">
        <v>904</v>
      </c>
      <c r="K2377" t="s">
        <v>1</v>
      </c>
      <c r="L2377" t="s">
        <v>16</v>
      </c>
      <c r="M2377" t="s">
        <v>912</v>
      </c>
      <c r="N2377" t="s">
        <v>517</v>
      </c>
      <c r="O2377" t="s">
        <v>531</v>
      </c>
      <c r="P2377" t="s">
        <v>532</v>
      </c>
      <c r="Q2377" t="s">
        <v>531</v>
      </c>
      <c r="R2377" t="s">
        <v>533</v>
      </c>
      <c r="S2377" t="s">
        <v>518</v>
      </c>
      <c r="T2377" t="s">
        <v>521</v>
      </c>
      <c r="U2377" s="2">
        <f>DATE(IF(MONTH(Table__._SQL2014_QLTS17_DW_DimDate[[#This Row],[Ngay]])&lt;11,YEAR(Table__._SQL2014_QLTS17_DW_DimDate[[#This Row],[Ngay]])-1, YEAR(Table__._SQL2014_QLTS17_DW_DimDate[[#This Row],[Ngay]])),11,1)</f>
        <v>42309</v>
      </c>
      <c r="V2377" s="2">
        <f>DATE(YEAR(Table__._SQL2014_QLTS17_DW_DimDate[[#This Row],[NgayBatDauMuaVu]])+1, 10,31)</f>
        <v>42674</v>
      </c>
      <c r="W2377" s="3">
        <f>Table__._SQL2014_QLTS17_DW_DimDate[[#This Row],[Ngay]]-Table__._SQL2014_QLTS17_DW_DimDate[[#This Row],[NgayBatDauMuaVu]]+1</f>
        <v>246</v>
      </c>
      <c r="X2377">
        <f>INT((Table__._SQL2014_QLTS17_DW_DimDate[[#This Row],[NgayMuaVu]]-1)/7)+1</f>
        <v>36</v>
      </c>
      <c r="Y2377" t="str">
        <f>"Tuần " &amp;Table__._SQL2014_QLTS17_DW_DimDate[[#This Row],[TuanMuaVu]] &amp; " năm " &amp;Table__._SQL2014_QLTS17_DW_DimDate[[#This Row],[NamMuaVuStr]]</f>
        <v>Tuần 36 năm 2015-2016</v>
      </c>
      <c r="Z2377">
        <f>YEAR(Table__._SQL2014_QLTS17_DW_DimDate[[#This Row],[NgayBatDauMuaVu]])</f>
        <v>2015</v>
      </c>
      <c r="AA2377" t="str">
        <f>YEAR(Table__._SQL2014_QLTS17_DW_DimDate[[#This Row],[NgayBatDauMuaVu]]) &amp;"-"&amp;YEAR(Table__._SQL2014_QLTS17_DW_DimDate[[#This Row],[NgayKetThucMuaVu]])</f>
        <v>2015-2016</v>
      </c>
      <c r="AB2377">
        <f>YEAR(Table__._SQL2014_QLTS17_DW_DimDate[[#This Row],[NgayBatDauMuaVu]])</f>
        <v>2015</v>
      </c>
      <c r="AC2377">
        <f>YEAR(Table__._SQL2014_QLTS17_DW_DimDate[[#This Row],[NgayKetThucMuaVu]])</f>
        <v>2016</v>
      </c>
    </row>
    <row r="2378" spans="1:29">
      <c r="A2378">
        <v>20160704</v>
      </c>
      <c r="B2378" s="1">
        <v>42555</v>
      </c>
      <c r="C2378" t="s">
        <v>12</v>
      </c>
      <c r="D2378" t="s">
        <v>894</v>
      </c>
      <c r="E2378" t="s">
        <v>13</v>
      </c>
      <c r="F2378" t="s">
        <v>206</v>
      </c>
      <c r="G2378" t="s">
        <v>13</v>
      </c>
      <c r="H2378" t="s">
        <v>37</v>
      </c>
      <c r="I2378" t="s">
        <v>14</v>
      </c>
      <c r="J2378" t="s">
        <v>904</v>
      </c>
      <c r="K2378" t="s">
        <v>1</v>
      </c>
      <c r="L2378" t="s">
        <v>16</v>
      </c>
      <c r="M2378" t="s">
        <v>912</v>
      </c>
      <c r="N2378" t="s">
        <v>517</v>
      </c>
      <c r="O2378" t="s">
        <v>531</v>
      </c>
      <c r="P2378" t="s">
        <v>532</v>
      </c>
      <c r="Q2378" t="s">
        <v>531</v>
      </c>
      <c r="R2378" t="s">
        <v>533</v>
      </c>
      <c r="S2378" t="s">
        <v>518</v>
      </c>
      <c r="T2378" t="s">
        <v>521</v>
      </c>
      <c r="U2378" s="2">
        <f>DATE(IF(MONTH(Table__._SQL2014_QLTS17_DW_DimDate[[#This Row],[Ngay]])&lt;11,YEAR(Table__._SQL2014_QLTS17_DW_DimDate[[#This Row],[Ngay]])-1, YEAR(Table__._SQL2014_QLTS17_DW_DimDate[[#This Row],[Ngay]])),11,1)</f>
        <v>42309</v>
      </c>
      <c r="V2378" s="2">
        <f>DATE(YEAR(Table__._SQL2014_QLTS17_DW_DimDate[[#This Row],[NgayBatDauMuaVu]])+1, 10,31)</f>
        <v>42674</v>
      </c>
      <c r="W2378" s="3">
        <f>Table__._SQL2014_QLTS17_DW_DimDate[[#This Row],[Ngay]]-Table__._SQL2014_QLTS17_DW_DimDate[[#This Row],[NgayBatDauMuaVu]]+1</f>
        <v>247</v>
      </c>
      <c r="X2378">
        <f>INT((Table__._SQL2014_QLTS17_DW_DimDate[[#This Row],[NgayMuaVu]]-1)/7)+1</f>
        <v>36</v>
      </c>
      <c r="Y2378" t="str">
        <f>"Tuần " &amp;Table__._SQL2014_QLTS17_DW_DimDate[[#This Row],[TuanMuaVu]] &amp; " năm " &amp;Table__._SQL2014_QLTS17_DW_DimDate[[#This Row],[NamMuaVuStr]]</f>
        <v>Tuần 36 năm 2015-2016</v>
      </c>
      <c r="Z2378">
        <f>YEAR(Table__._SQL2014_QLTS17_DW_DimDate[[#This Row],[NgayBatDauMuaVu]])</f>
        <v>2015</v>
      </c>
      <c r="AA2378" t="str">
        <f>YEAR(Table__._SQL2014_QLTS17_DW_DimDate[[#This Row],[NgayBatDauMuaVu]]) &amp;"-"&amp;YEAR(Table__._SQL2014_QLTS17_DW_DimDate[[#This Row],[NgayKetThucMuaVu]])</f>
        <v>2015-2016</v>
      </c>
      <c r="AB2378">
        <f>YEAR(Table__._SQL2014_QLTS17_DW_DimDate[[#This Row],[NgayBatDauMuaVu]])</f>
        <v>2015</v>
      </c>
      <c r="AC2378">
        <f>YEAR(Table__._SQL2014_QLTS17_DW_DimDate[[#This Row],[NgayKetThucMuaVu]])</f>
        <v>2016</v>
      </c>
    </row>
    <row r="2379" spans="1:29">
      <c r="A2379">
        <v>20160705</v>
      </c>
      <c r="B2379" s="1">
        <v>42556</v>
      </c>
      <c r="C2379" t="s">
        <v>3</v>
      </c>
      <c r="D2379" t="s">
        <v>895</v>
      </c>
      <c r="E2379" t="s">
        <v>16</v>
      </c>
      <c r="F2379" t="s">
        <v>207</v>
      </c>
      <c r="G2379" t="s">
        <v>13</v>
      </c>
      <c r="H2379" t="s">
        <v>37</v>
      </c>
      <c r="I2379" t="s">
        <v>14</v>
      </c>
      <c r="J2379" t="s">
        <v>904</v>
      </c>
      <c r="K2379" t="s">
        <v>1</v>
      </c>
      <c r="L2379" t="s">
        <v>16</v>
      </c>
      <c r="M2379" t="s">
        <v>912</v>
      </c>
      <c r="N2379" t="s">
        <v>517</v>
      </c>
      <c r="O2379" t="s">
        <v>531</v>
      </c>
      <c r="P2379" t="s">
        <v>532</v>
      </c>
      <c r="Q2379" t="s">
        <v>531</v>
      </c>
      <c r="R2379" t="s">
        <v>533</v>
      </c>
      <c r="S2379" t="s">
        <v>518</v>
      </c>
      <c r="T2379" t="s">
        <v>521</v>
      </c>
      <c r="U2379" s="2">
        <f>DATE(IF(MONTH(Table__._SQL2014_QLTS17_DW_DimDate[[#This Row],[Ngay]])&lt;11,YEAR(Table__._SQL2014_QLTS17_DW_DimDate[[#This Row],[Ngay]])-1, YEAR(Table__._SQL2014_QLTS17_DW_DimDate[[#This Row],[Ngay]])),11,1)</f>
        <v>42309</v>
      </c>
      <c r="V2379" s="2">
        <f>DATE(YEAR(Table__._SQL2014_QLTS17_DW_DimDate[[#This Row],[NgayBatDauMuaVu]])+1, 10,31)</f>
        <v>42674</v>
      </c>
      <c r="W2379" s="3">
        <f>Table__._SQL2014_QLTS17_DW_DimDate[[#This Row],[Ngay]]-Table__._SQL2014_QLTS17_DW_DimDate[[#This Row],[NgayBatDauMuaVu]]+1</f>
        <v>248</v>
      </c>
      <c r="X2379">
        <f>INT((Table__._SQL2014_QLTS17_DW_DimDate[[#This Row],[NgayMuaVu]]-1)/7)+1</f>
        <v>36</v>
      </c>
      <c r="Y2379" t="str">
        <f>"Tuần " &amp;Table__._SQL2014_QLTS17_DW_DimDate[[#This Row],[TuanMuaVu]] &amp; " năm " &amp;Table__._SQL2014_QLTS17_DW_DimDate[[#This Row],[NamMuaVuStr]]</f>
        <v>Tuần 36 năm 2015-2016</v>
      </c>
      <c r="Z2379">
        <f>YEAR(Table__._SQL2014_QLTS17_DW_DimDate[[#This Row],[NgayBatDauMuaVu]])</f>
        <v>2015</v>
      </c>
      <c r="AA2379" t="str">
        <f>YEAR(Table__._SQL2014_QLTS17_DW_DimDate[[#This Row],[NgayBatDauMuaVu]]) &amp;"-"&amp;YEAR(Table__._SQL2014_QLTS17_DW_DimDate[[#This Row],[NgayKetThucMuaVu]])</f>
        <v>2015-2016</v>
      </c>
      <c r="AB2379">
        <f>YEAR(Table__._SQL2014_QLTS17_DW_DimDate[[#This Row],[NgayBatDauMuaVu]])</f>
        <v>2015</v>
      </c>
      <c r="AC2379">
        <f>YEAR(Table__._SQL2014_QLTS17_DW_DimDate[[#This Row],[NgayKetThucMuaVu]])</f>
        <v>2016</v>
      </c>
    </row>
    <row r="2380" spans="1:29">
      <c r="A2380">
        <v>20160706</v>
      </c>
      <c r="B2380" s="1">
        <v>42557</v>
      </c>
      <c r="C2380" t="s">
        <v>2</v>
      </c>
      <c r="D2380" t="s">
        <v>896</v>
      </c>
      <c r="E2380" t="s">
        <v>12</v>
      </c>
      <c r="F2380" t="s">
        <v>208</v>
      </c>
      <c r="G2380" t="s">
        <v>13</v>
      </c>
      <c r="H2380" t="s">
        <v>37</v>
      </c>
      <c r="I2380" t="s">
        <v>14</v>
      </c>
      <c r="J2380" t="s">
        <v>904</v>
      </c>
      <c r="K2380" t="s">
        <v>1</v>
      </c>
      <c r="L2380" t="s">
        <v>16</v>
      </c>
      <c r="M2380" t="s">
        <v>912</v>
      </c>
      <c r="N2380" t="s">
        <v>517</v>
      </c>
      <c r="O2380" t="s">
        <v>531</v>
      </c>
      <c r="P2380" t="s">
        <v>532</v>
      </c>
      <c r="Q2380" t="s">
        <v>531</v>
      </c>
      <c r="R2380" t="s">
        <v>533</v>
      </c>
      <c r="S2380" t="s">
        <v>518</v>
      </c>
      <c r="T2380" t="s">
        <v>521</v>
      </c>
      <c r="U2380" s="2">
        <f>DATE(IF(MONTH(Table__._SQL2014_QLTS17_DW_DimDate[[#This Row],[Ngay]])&lt;11,YEAR(Table__._SQL2014_QLTS17_DW_DimDate[[#This Row],[Ngay]])-1, YEAR(Table__._SQL2014_QLTS17_DW_DimDate[[#This Row],[Ngay]])),11,1)</f>
        <v>42309</v>
      </c>
      <c r="V2380" s="2">
        <f>DATE(YEAR(Table__._SQL2014_QLTS17_DW_DimDate[[#This Row],[NgayBatDauMuaVu]])+1, 10,31)</f>
        <v>42674</v>
      </c>
      <c r="W2380" s="3">
        <f>Table__._SQL2014_QLTS17_DW_DimDate[[#This Row],[Ngay]]-Table__._SQL2014_QLTS17_DW_DimDate[[#This Row],[NgayBatDauMuaVu]]+1</f>
        <v>249</v>
      </c>
      <c r="X2380">
        <f>INT((Table__._SQL2014_QLTS17_DW_DimDate[[#This Row],[NgayMuaVu]]-1)/7)+1</f>
        <v>36</v>
      </c>
      <c r="Y2380" t="str">
        <f>"Tuần " &amp;Table__._SQL2014_QLTS17_DW_DimDate[[#This Row],[TuanMuaVu]] &amp; " năm " &amp;Table__._SQL2014_QLTS17_DW_DimDate[[#This Row],[NamMuaVuStr]]</f>
        <v>Tuần 36 năm 2015-2016</v>
      </c>
      <c r="Z2380">
        <f>YEAR(Table__._SQL2014_QLTS17_DW_DimDate[[#This Row],[NgayBatDauMuaVu]])</f>
        <v>2015</v>
      </c>
      <c r="AA2380" t="str">
        <f>YEAR(Table__._SQL2014_QLTS17_DW_DimDate[[#This Row],[NgayBatDauMuaVu]]) &amp;"-"&amp;YEAR(Table__._SQL2014_QLTS17_DW_DimDate[[#This Row],[NgayKetThucMuaVu]])</f>
        <v>2015-2016</v>
      </c>
      <c r="AB2380">
        <f>YEAR(Table__._SQL2014_QLTS17_DW_DimDate[[#This Row],[NgayBatDauMuaVu]])</f>
        <v>2015</v>
      </c>
      <c r="AC2380">
        <f>YEAR(Table__._SQL2014_QLTS17_DW_DimDate[[#This Row],[NgayKetThucMuaVu]])</f>
        <v>2016</v>
      </c>
    </row>
    <row r="2381" spans="1:29">
      <c r="A2381">
        <v>20160707</v>
      </c>
      <c r="B2381" s="1">
        <v>42558</v>
      </c>
      <c r="C2381" t="s">
        <v>14</v>
      </c>
      <c r="D2381" t="s">
        <v>897</v>
      </c>
      <c r="E2381" t="s">
        <v>3</v>
      </c>
      <c r="F2381" t="s">
        <v>209</v>
      </c>
      <c r="G2381" t="s">
        <v>13</v>
      </c>
      <c r="H2381" t="s">
        <v>37</v>
      </c>
      <c r="I2381" t="s">
        <v>14</v>
      </c>
      <c r="J2381" t="s">
        <v>904</v>
      </c>
      <c r="K2381" t="s">
        <v>1</v>
      </c>
      <c r="L2381" t="s">
        <v>16</v>
      </c>
      <c r="M2381" t="s">
        <v>912</v>
      </c>
      <c r="N2381" t="s">
        <v>517</v>
      </c>
      <c r="O2381" t="s">
        <v>531</v>
      </c>
      <c r="P2381" t="s">
        <v>532</v>
      </c>
      <c r="Q2381" t="s">
        <v>531</v>
      </c>
      <c r="R2381" t="s">
        <v>533</v>
      </c>
      <c r="S2381" t="s">
        <v>518</v>
      </c>
      <c r="T2381" t="s">
        <v>521</v>
      </c>
      <c r="U2381" s="2">
        <f>DATE(IF(MONTH(Table__._SQL2014_QLTS17_DW_DimDate[[#This Row],[Ngay]])&lt;11,YEAR(Table__._SQL2014_QLTS17_DW_DimDate[[#This Row],[Ngay]])-1, YEAR(Table__._SQL2014_QLTS17_DW_DimDate[[#This Row],[Ngay]])),11,1)</f>
        <v>42309</v>
      </c>
      <c r="V2381" s="2">
        <f>DATE(YEAR(Table__._SQL2014_QLTS17_DW_DimDate[[#This Row],[NgayBatDauMuaVu]])+1, 10,31)</f>
        <v>42674</v>
      </c>
      <c r="W2381" s="3">
        <f>Table__._SQL2014_QLTS17_DW_DimDate[[#This Row],[Ngay]]-Table__._SQL2014_QLTS17_DW_DimDate[[#This Row],[NgayBatDauMuaVu]]+1</f>
        <v>250</v>
      </c>
      <c r="X2381">
        <f>INT((Table__._SQL2014_QLTS17_DW_DimDate[[#This Row],[NgayMuaVu]]-1)/7)+1</f>
        <v>36</v>
      </c>
      <c r="Y2381" t="str">
        <f>"Tuần " &amp;Table__._SQL2014_QLTS17_DW_DimDate[[#This Row],[TuanMuaVu]] &amp; " năm " &amp;Table__._SQL2014_QLTS17_DW_DimDate[[#This Row],[NamMuaVuStr]]</f>
        <v>Tuần 36 năm 2015-2016</v>
      </c>
      <c r="Z2381">
        <f>YEAR(Table__._SQL2014_QLTS17_DW_DimDate[[#This Row],[NgayBatDauMuaVu]])</f>
        <v>2015</v>
      </c>
      <c r="AA2381" t="str">
        <f>YEAR(Table__._SQL2014_QLTS17_DW_DimDate[[#This Row],[NgayBatDauMuaVu]]) &amp;"-"&amp;YEAR(Table__._SQL2014_QLTS17_DW_DimDate[[#This Row],[NgayKetThucMuaVu]])</f>
        <v>2015-2016</v>
      </c>
      <c r="AB2381">
        <f>YEAR(Table__._SQL2014_QLTS17_DW_DimDate[[#This Row],[NgayBatDauMuaVu]])</f>
        <v>2015</v>
      </c>
      <c r="AC2381">
        <f>YEAR(Table__._SQL2014_QLTS17_DW_DimDate[[#This Row],[NgayKetThucMuaVu]])</f>
        <v>2016</v>
      </c>
    </row>
    <row r="2382" spans="1:29">
      <c r="A2382">
        <v>20160708</v>
      </c>
      <c r="B2382" s="1">
        <v>42559</v>
      </c>
      <c r="C2382" t="s">
        <v>18</v>
      </c>
      <c r="D2382" t="s">
        <v>891</v>
      </c>
      <c r="E2382" t="s">
        <v>2</v>
      </c>
      <c r="F2382" t="s">
        <v>210</v>
      </c>
      <c r="G2382" t="s">
        <v>13</v>
      </c>
      <c r="H2382" t="s">
        <v>37</v>
      </c>
      <c r="I2382" t="s">
        <v>14</v>
      </c>
      <c r="J2382" t="s">
        <v>904</v>
      </c>
      <c r="K2382" t="s">
        <v>1</v>
      </c>
      <c r="L2382" t="s">
        <v>16</v>
      </c>
      <c r="M2382" t="s">
        <v>912</v>
      </c>
      <c r="N2382" t="s">
        <v>517</v>
      </c>
      <c r="O2382" t="s">
        <v>531</v>
      </c>
      <c r="P2382" t="s">
        <v>532</v>
      </c>
      <c r="Q2382" t="s">
        <v>531</v>
      </c>
      <c r="R2382" t="s">
        <v>533</v>
      </c>
      <c r="S2382" t="s">
        <v>518</v>
      </c>
      <c r="T2382" t="s">
        <v>521</v>
      </c>
      <c r="U2382" s="2">
        <f>DATE(IF(MONTH(Table__._SQL2014_QLTS17_DW_DimDate[[#This Row],[Ngay]])&lt;11,YEAR(Table__._SQL2014_QLTS17_DW_DimDate[[#This Row],[Ngay]])-1, YEAR(Table__._SQL2014_QLTS17_DW_DimDate[[#This Row],[Ngay]])),11,1)</f>
        <v>42309</v>
      </c>
      <c r="V2382" s="2">
        <f>DATE(YEAR(Table__._SQL2014_QLTS17_DW_DimDate[[#This Row],[NgayBatDauMuaVu]])+1, 10,31)</f>
        <v>42674</v>
      </c>
      <c r="W2382" s="3">
        <f>Table__._SQL2014_QLTS17_DW_DimDate[[#This Row],[Ngay]]-Table__._SQL2014_QLTS17_DW_DimDate[[#This Row],[NgayBatDauMuaVu]]+1</f>
        <v>251</v>
      </c>
      <c r="X2382">
        <f>INT((Table__._SQL2014_QLTS17_DW_DimDate[[#This Row],[NgayMuaVu]]-1)/7)+1</f>
        <v>36</v>
      </c>
      <c r="Y2382" t="str">
        <f>"Tuần " &amp;Table__._SQL2014_QLTS17_DW_DimDate[[#This Row],[TuanMuaVu]] &amp; " năm " &amp;Table__._SQL2014_QLTS17_DW_DimDate[[#This Row],[NamMuaVuStr]]</f>
        <v>Tuần 36 năm 2015-2016</v>
      </c>
      <c r="Z2382">
        <f>YEAR(Table__._SQL2014_QLTS17_DW_DimDate[[#This Row],[NgayBatDauMuaVu]])</f>
        <v>2015</v>
      </c>
      <c r="AA2382" t="str">
        <f>YEAR(Table__._SQL2014_QLTS17_DW_DimDate[[#This Row],[NgayBatDauMuaVu]]) &amp;"-"&amp;YEAR(Table__._SQL2014_QLTS17_DW_DimDate[[#This Row],[NgayKetThucMuaVu]])</f>
        <v>2015-2016</v>
      </c>
      <c r="AB2382">
        <f>YEAR(Table__._SQL2014_QLTS17_DW_DimDate[[#This Row],[NgayBatDauMuaVu]])</f>
        <v>2015</v>
      </c>
      <c r="AC2382">
        <f>YEAR(Table__._SQL2014_QLTS17_DW_DimDate[[#This Row],[NgayKetThucMuaVu]])</f>
        <v>2016</v>
      </c>
    </row>
    <row r="2383" spans="1:29">
      <c r="A2383">
        <v>20160709</v>
      </c>
      <c r="B2383" s="1">
        <v>42560</v>
      </c>
      <c r="C2383" t="s">
        <v>19</v>
      </c>
      <c r="D2383" t="s">
        <v>892</v>
      </c>
      <c r="E2383" t="s">
        <v>14</v>
      </c>
      <c r="F2383" t="s">
        <v>211</v>
      </c>
      <c r="G2383" t="s">
        <v>13</v>
      </c>
      <c r="H2383" t="s">
        <v>37</v>
      </c>
      <c r="I2383" t="s">
        <v>14</v>
      </c>
      <c r="J2383" t="s">
        <v>904</v>
      </c>
      <c r="K2383" t="s">
        <v>1</v>
      </c>
      <c r="L2383" t="s">
        <v>16</v>
      </c>
      <c r="M2383" t="s">
        <v>912</v>
      </c>
      <c r="N2383" t="s">
        <v>517</v>
      </c>
      <c r="O2383" t="s">
        <v>531</v>
      </c>
      <c r="P2383" t="s">
        <v>532</v>
      </c>
      <c r="Q2383" t="s">
        <v>531</v>
      </c>
      <c r="R2383" t="s">
        <v>533</v>
      </c>
      <c r="S2383" t="s">
        <v>518</v>
      </c>
      <c r="T2383" t="s">
        <v>521</v>
      </c>
      <c r="U2383" s="2">
        <f>DATE(IF(MONTH(Table__._SQL2014_QLTS17_DW_DimDate[[#This Row],[Ngay]])&lt;11,YEAR(Table__._SQL2014_QLTS17_DW_DimDate[[#This Row],[Ngay]])-1, YEAR(Table__._SQL2014_QLTS17_DW_DimDate[[#This Row],[Ngay]])),11,1)</f>
        <v>42309</v>
      </c>
      <c r="V2383" s="2">
        <f>DATE(YEAR(Table__._SQL2014_QLTS17_DW_DimDate[[#This Row],[NgayBatDauMuaVu]])+1, 10,31)</f>
        <v>42674</v>
      </c>
      <c r="W2383" s="3">
        <f>Table__._SQL2014_QLTS17_DW_DimDate[[#This Row],[Ngay]]-Table__._SQL2014_QLTS17_DW_DimDate[[#This Row],[NgayBatDauMuaVu]]+1</f>
        <v>252</v>
      </c>
      <c r="X2383">
        <f>INT((Table__._SQL2014_QLTS17_DW_DimDate[[#This Row],[NgayMuaVu]]-1)/7)+1</f>
        <v>36</v>
      </c>
      <c r="Y2383" t="str">
        <f>"Tuần " &amp;Table__._SQL2014_QLTS17_DW_DimDate[[#This Row],[TuanMuaVu]] &amp; " năm " &amp;Table__._SQL2014_QLTS17_DW_DimDate[[#This Row],[NamMuaVuStr]]</f>
        <v>Tuần 36 năm 2015-2016</v>
      </c>
      <c r="Z2383">
        <f>YEAR(Table__._SQL2014_QLTS17_DW_DimDate[[#This Row],[NgayBatDauMuaVu]])</f>
        <v>2015</v>
      </c>
      <c r="AA2383" t="str">
        <f>YEAR(Table__._SQL2014_QLTS17_DW_DimDate[[#This Row],[NgayBatDauMuaVu]]) &amp;"-"&amp;YEAR(Table__._SQL2014_QLTS17_DW_DimDate[[#This Row],[NgayKetThucMuaVu]])</f>
        <v>2015-2016</v>
      </c>
      <c r="AB2383">
        <f>YEAR(Table__._SQL2014_QLTS17_DW_DimDate[[#This Row],[NgayBatDauMuaVu]])</f>
        <v>2015</v>
      </c>
      <c r="AC2383">
        <f>YEAR(Table__._SQL2014_QLTS17_DW_DimDate[[#This Row],[NgayKetThucMuaVu]])</f>
        <v>2016</v>
      </c>
    </row>
    <row r="2384" spans="1:29">
      <c r="A2384">
        <v>20160710</v>
      </c>
      <c r="B2384" s="1">
        <v>42561</v>
      </c>
      <c r="C2384" t="s">
        <v>20</v>
      </c>
      <c r="D2384" t="s">
        <v>893</v>
      </c>
      <c r="E2384" t="s">
        <v>1</v>
      </c>
      <c r="F2384" t="s">
        <v>212</v>
      </c>
      <c r="G2384" t="s">
        <v>16</v>
      </c>
      <c r="H2384" t="s">
        <v>38</v>
      </c>
      <c r="I2384" t="s">
        <v>14</v>
      </c>
      <c r="J2384" t="s">
        <v>904</v>
      </c>
      <c r="K2384" t="s">
        <v>1</v>
      </c>
      <c r="L2384" t="s">
        <v>16</v>
      </c>
      <c r="M2384" t="s">
        <v>912</v>
      </c>
      <c r="N2384" t="s">
        <v>517</v>
      </c>
      <c r="O2384" t="s">
        <v>531</v>
      </c>
      <c r="P2384" t="s">
        <v>532</v>
      </c>
      <c r="Q2384" t="s">
        <v>531</v>
      </c>
      <c r="R2384" t="s">
        <v>533</v>
      </c>
      <c r="S2384" t="s">
        <v>518</v>
      </c>
      <c r="T2384" t="s">
        <v>521</v>
      </c>
      <c r="U2384" s="2">
        <f>DATE(IF(MONTH(Table__._SQL2014_QLTS17_DW_DimDate[[#This Row],[Ngay]])&lt;11,YEAR(Table__._SQL2014_QLTS17_DW_DimDate[[#This Row],[Ngay]])-1, YEAR(Table__._SQL2014_QLTS17_DW_DimDate[[#This Row],[Ngay]])),11,1)</f>
        <v>42309</v>
      </c>
      <c r="V2384" s="2">
        <f>DATE(YEAR(Table__._SQL2014_QLTS17_DW_DimDate[[#This Row],[NgayBatDauMuaVu]])+1, 10,31)</f>
        <v>42674</v>
      </c>
      <c r="W2384" s="3">
        <f>Table__._SQL2014_QLTS17_DW_DimDate[[#This Row],[Ngay]]-Table__._SQL2014_QLTS17_DW_DimDate[[#This Row],[NgayBatDauMuaVu]]+1</f>
        <v>253</v>
      </c>
      <c r="X2384">
        <f>INT((Table__._SQL2014_QLTS17_DW_DimDate[[#This Row],[NgayMuaVu]]-1)/7)+1</f>
        <v>37</v>
      </c>
      <c r="Y2384" t="str">
        <f>"Tuần " &amp;Table__._SQL2014_QLTS17_DW_DimDate[[#This Row],[TuanMuaVu]] &amp; " năm " &amp;Table__._SQL2014_QLTS17_DW_DimDate[[#This Row],[NamMuaVuStr]]</f>
        <v>Tuần 37 năm 2015-2016</v>
      </c>
      <c r="Z2384">
        <f>YEAR(Table__._SQL2014_QLTS17_DW_DimDate[[#This Row],[NgayBatDauMuaVu]])</f>
        <v>2015</v>
      </c>
      <c r="AA2384" t="str">
        <f>YEAR(Table__._SQL2014_QLTS17_DW_DimDate[[#This Row],[NgayBatDauMuaVu]]) &amp;"-"&amp;YEAR(Table__._SQL2014_QLTS17_DW_DimDate[[#This Row],[NgayKetThucMuaVu]])</f>
        <v>2015-2016</v>
      </c>
      <c r="AB2384">
        <f>YEAR(Table__._SQL2014_QLTS17_DW_DimDate[[#This Row],[NgayBatDauMuaVu]])</f>
        <v>2015</v>
      </c>
      <c r="AC2384">
        <f>YEAR(Table__._SQL2014_QLTS17_DW_DimDate[[#This Row],[NgayKetThucMuaVu]])</f>
        <v>2016</v>
      </c>
    </row>
    <row r="2385" spans="1:29">
      <c r="A2385">
        <v>20160711</v>
      </c>
      <c r="B2385" s="1">
        <v>42562</v>
      </c>
      <c r="C2385" t="s">
        <v>21</v>
      </c>
      <c r="D2385" t="s">
        <v>894</v>
      </c>
      <c r="E2385" t="s">
        <v>13</v>
      </c>
      <c r="F2385" t="s">
        <v>213</v>
      </c>
      <c r="G2385" t="s">
        <v>16</v>
      </c>
      <c r="H2385" t="s">
        <v>38</v>
      </c>
      <c r="I2385" t="s">
        <v>14</v>
      </c>
      <c r="J2385" t="s">
        <v>904</v>
      </c>
      <c r="K2385" t="s">
        <v>1</v>
      </c>
      <c r="L2385" t="s">
        <v>16</v>
      </c>
      <c r="M2385" t="s">
        <v>912</v>
      </c>
      <c r="N2385" t="s">
        <v>517</v>
      </c>
      <c r="O2385" t="s">
        <v>531</v>
      </c>
      <c r="P2385" t="s">
        <v>532</v>
      </c>
      <c r="Q2385" t="s">
        <v>531</v>
      </c>
      <c r="R2385" t="s">
        <v>533</v>
      </c>
      <c r="S2385" t="s">
        <v>518</v>
      </c>
      <c r="T2385" t="s">
        <v>521</v>
      </c>
      <c r="U2385" s="2">
        <f>DATE(IF(MONTH(Table__._SQL2014_QLTS17_DW_DimDate[[#This Row],[Ngay]])&lt;11,YEAR(Table__._SQL2014_QLTS17_DW_DimDate[[#This Row],[Ngay]])-1, YEAR(Table__._SQL2014_QLTS17_DW_DimDate[[#This Row],[Ngay]])),11,1)</f>
        <v>42309</v>
      </c>
      <c r="V2385" s="2">
        <f>DATE(YEAR(Table__._SQL2014_QLTS17_DW_DimDate[[#This Row],[NgayBatDauMuaVu]])+1, 10,31)</f>
        <v>42674</v>
      </c>
      <c r="W2385" s="3">
        <f>Table__._SQL2014_QLTS17_DW_DimDate[[#This Row],[Ngay]]-Table__._SQL2014_QLTS17_DW_DimDate[[#This Row],[NgayBatDauMuaVu]]+1</f>
        <v>254</v>
      </c>
      <c r="X2385">
        <f>INT((Table__._SQL2014_QLTS17_DW_DimDate[[#This Row],[NgayMuaVu]]-1)/7)+1</f>
        <v>37</v>
      </c>
      <c r="Y2385" t="str">
        <f>"Tuần " &amp;Table__._SQL2014_QLTS17_DW_DimDate[[#This Row],[TuanMuaVu]] &amp; " năm " &amp;Table__._SQL2014_QLTS17_DW_DimDate[[#This Row],[NamMuaVuStr]]</f>
        <v>Tuần 37 năm 2015-2016</v>
      </c>
      <c r="Z2385">
        <f>YEAR(Table__._SQL2014_QLTS17_DW_DimDate[[#This Row],[NgayBatDauMuaVu]])</f>
        <v>2015</v>
      </c>
      <c r="AA2385" t="str">
        <f>YEAR(Table__._SQL2014_QLTS17_DW_DimDate[[#This Row],[NgayBatDauMuaVu]]) &amp;"-"&amp;YEAR(Table__._SQL2014_QLTS17_DW_DimDate[[#This Row],[NgayKetThucMuaVu]])</f>
        <v>2015-2016</v>
      </c>
      <c r="AB2385">
        <f>YEAR(Table__._SQL2014_QLTS17_DW_DimDate[[#This Row],[NgayBatDauMuaVu]])</f>
        <v>2015</v>
      </c>
      <c r="AC2385">
        <f>YEAR(Table__._SQL2014_QLTS17_DW_DimDate[[#This Row],[NgayKetThucMuaVu]])</f>
        <v>2016</v>
      </c>
    </row>
    <row r="2386" spans="1:29">
      <c r="A2386">
        <v>20160712</v>
      </c>
      <c r="B2386" s="1">
        <v>42563</v>
      </c>
      <c r="C2386" t="s">
        <v>11</v>
      </c>
      <c r="D2386" t="s">
        <v>895</v>
      </c>
      <c r="E2386" t="s">
        <v>16</v>
      </c>
      <c r="F2386" t="s">
        <v>214</v>
      </c>
      <c r="G2386" t="s">
        <v>16</v>
      </c>
      <c r="H2386" t="s">
        <v>38</v>
      </c>
      <c r="I2386" t="s">
        <v>14</v>
      </c>
      <c r="J2386" t="s">
        <v>904</v>
      </c>
      <c r="K2386" t="s">
        <v>1</v>
      </c>
      <c r="L2386" t="s">
        <v>16</v>
      </c>
      <c r="M2386" t="s">
        <v>912</v>
      </c>
      <c r="N2386" t="s">
        <v>517</v>
      </c>
      <c r="O2386" t="s">
        <v>531</v>
      </c>
      <c r="P2386" t="s">
        <v>532</v>
      </c>
      <c r="Q2386" t="s">
        <v>531</v>
      </c>
      <c r="R2386" t="s">
        <v>533</v>
      </c>
      <c r="S2386" t="s">
        <v>518</v>
      </c>
      <c r="T2386" t="s">
        <v>521</v>
      </c>
      <c r="U2386" s="2">
        <f>DATE(IF(MONTH(Table__._SQL2014_QLTS17_DW_DimDate[[#This Row],[Ngay]])&lt;11,YEAR(Table__._SQL2014_QLTS17_DW_DimDate[[#This Row],[Ngay]])-1, YEAR(Table__._SQL2014_QLTS17_DW_DimDate[[#This Row],[Ngay]])),11,1)</f>
        <v>42309</v>
      </c>
      <c r="V2386" s="2">
        <f>DATE(YEAR(Table__._SQL2014_QLTS17_DW_DimDate[[#This Row],[NgayBatDauMuaVu]])+1, 10,31)</f>
        <v>42674</v>
      </c>
      <c r="W2386" s="3">
        <f>Table__._SQL2014_QLTS17_DW_DimDate[[#This Row],[Ngay]]-Table__._SQL2014_QLTS17_DW_DimDate[[#This Row],[NgayBatDauMuaVu]]+1</f>
        <v>255</v>
      </c>
      <c r="X2386">
        <f>INT((Table__._SQL2014_QLTS17_DW_DimDate[[#This Row],[NgayMuaVu]]-1)/7)+1</f>
        <v>37</v>
      </c>
      <c r="Y2386" t="str">
        <f>"Tuần " &amp;Table__._SQL2014_QLTS17_DW_DimDate[[#This Row],[TuanMuaVu]] &amp; " năm " &amp;Table__._SQL2014_QLTS17_DW_DimDate[[#This Row],[NamMuaVuStr]]</f>
        <v>Tuần 37 năm 2015-2016</v>
      </c>
      <c r="Z2386">
        <f>YEAR(Table__._SQL2014_QLTS17_DW_DimDate[[#This Row],[NgayBatDauMuaVu]])</f>
        <v>2015</v>
      </c>
      <c r="AA2386" t="str">
        <f>YEAR(Table__._SQL2014_QLTS17_DW_DimDate[[#This Row],[NgayBatDauMuaVu]]) &amp;"-"&amp;YEAR(Table__._SQL2014_QLTS17_DW_DimDate[[#This Row],[NgayKetThucMuaVu]])</f>
        <v>2015-2016</v>
      </c>
      <c r="AB2386">
        <f>YEAR(Table__._SQL2014_QLTS17_DW_DimDate[[#This Row],[NgayBatDauMuaVu]])</f>
        <v>2015</v>
      </c>
      <c r="AC2386">
        <f>YEAR(Table__._SQL2014_QLTS17_DW_DimDate[[#This Row],[NgayKetThucMuaVu]])</f>
        <v>2016</v>
      </c>
    </row>
    <row r="2387" spans="1:29">
      <c r="A2387">
        <v>20160713</v>
      </c>
      <c r="B2387" s="1">
        <v>42564</v>
      </c>
      <c r="C2387" t="s">
        <v>22</v>
      </c>
      <c r="D2387" t="s">
        <v>896</v>
      </c>
      <c r="E2387" t="s">
        <v>12</v>
      </c>
      <c r="F2387" t="s">
        <v>215</v>
      </c>
      <c r="G2387" t="s">
        <v>16</v>
      </c>
      <c r="H2387" t="s">
        <v>38</v>
      </c>
      <c r="I2387" t="s">
        <v>14</v>
      </c>
      <c r="J2387" t="s">
        <v>904</v>
      </c>
      <c r="K2387" t="s">
        <v>1</v>
      </c>
      <c r="L2387" t="s">
        <v>16</v>
      </c>
      <c r="M2387" t="s">
        <v>912</v>
      </c>
      <c r="N2387" t="s">
        <v>517</v>
      </c>
      <c r="O2387" t="s">
        <v>531</v>
      </c>
      <c r="P2387" t="s">
        <v>532</v>
      </c>
      <c r="Q2387" t="s">
        <v>531</v>
      </c>
      <c r="R2387" t="s">
        <v>533</v>
      </c>
      <c r="S2387" t="s">
        <v>518</v>
      </c>
      <c r="T2387" t="s">
        <v>521</v>
      </c>
      <c r="U2387" s="2">
        <f>DATE(IF(MONTH(Table__._SQL2014_QLTS17_DW_DimDate[[#This Row],[Ngay]])&lt;11,YEAR(Table__._SQL2014_QLTS17_DW_DimDate[[#This Row],[Ngay]])-1, YEAR(Table__._SQL2014_QLTS17_DW_DimDate[[#This Row],[Ngay]])),11,1)</f>
        <v>42309</v>
      </c>
      <c r="V2387" s="2">
        <f>DATE(YEAR(Table__._SQL2014_QLTS17_DW_DimDate[[#This Row],[NgayBatDauMuaVu]])+1, 10,31)</f>
        <v>42674</v>
      </c>
      <c r="W2387" s="3">
        <f>Table__._SQL2014_QLTS17_DW_DimDate[[#This Row],[Ngay]]-Table__._SQL2014_QLTS17_DW_DimDate[[#This Row],[NgayBatDauMuaVu]]+1</f>
        <v>256</v>
      </c>
      <c r="X2387">
        <f>INT((Table__._SQL2014_QLTS17_DW_DimDate[[#This Row],[NgayMuaVu]]-1)/7)+1</f>
        <v>37</v>
      </c>
      <c r="Y2387" t="str">
        <f>"Tuần " &amp;Table__._SQL2014_QLTS17_DW_DimDate[[#This Row],[TuanMuaVu]] &amp; " năm " &amp;Table__._SQL2014_QLTS17_DW_DimDate[[#This Row],[NamMuaVuStr]]</f>
        <v>Tuần 37 năm 2015-2016</v>
      </c>
      <c r="Z2387">
        <f>YEAR(Table__._SQL2014_QLTS17_DW_DimDate[[#This Row],[NgayBatDauMuaVu]])</f>
        <v>2015</v>
      </c>
      <c r="AA2387" t="str">
        <f>YEAR(Table__._SQL2014_QLTS17_DW_DimDate[[#This Row],[NgayBatDauMuaVu]]) &amp;"-"&amp;YEAR(Table__._SQL2014_QLTS17_DW_DimDate[[#This Row],[NgayKetThucMuaVu]])</f>
        <v>2015-2016</v>
      </c>
      <c r="AB2387">
        <f>YEAR(Table__._SQL2014_QLTS17_DW_DimDate[[#This Row],[NgayBatDauMuaVu]])</f>
        <v>2015</v>
      </c>
      <c r="AC2387">
        <f>YEAR(Table__._SQL2014_QLTS17_DW_DimDate[[#This Row],[NgayKetThucMuaVu]])</f>
        <v>2016</v>
      </c>
    </row>
    <row r="2388" spans="1:29">
      <c r="A2388">
        <v>20160714</v>
      </c>
      <c r="B2388" s="1">
        <v>42565</v>
      </c>
      <c r="C2388" t="s">
        <v>23</v>
      </c>
      <c r="D2388" t="s">
        <v>897</v>
      </c>
      <c r="E2388" t="s">
        <v>3</v>
      </c>
      <c r="F2388" t="s">
        <v>216</v>
      </c>
      <c r="G2388" t="s">
        <v>16</v>
      </c>
      <c r="H2388" t="s">
        <v>38</v>
      </c>
      <c r="I2388" t="s">
        <v>14</v>
      </c>
      <c r="J2388" t="s">
        <v>904</v>
      </c>
      <c r="K2388" t="s">
        <v>1</v>
      </c>
      <c r="L2388" t="s">
        <v>16</v>
      </c>
      <c r="M2388" t="s">
        <v>912</v>
      </c>
      <c r="N2388" t="s">
        <v>517</v>
      </c>
      <c r="O2388" t="s">
        <v>531</v>
      </c>
      <c r="P2388" t="s">
        <v>532</v>
      </c>
      <c r="Q2388" t="s">
        <v>531</v>
      </c>
      <c r="R2388" t="s">
        <v>533</v>
      </c>
      <c r="S2388" t="s">
        <v>518</v>
      </c>
      <c r="T2388" t="s">
        <v>521</v>
      </c>
      <c r="U2388" s="2">
        <f>DATE(IF(MONTH(Table__._SQL2014_QLTS17_DW_DimDate[[#This Row],[Ngay]])&lt;11,YEAR(Table__._SQL2014_QLTS17_DW_DimDate[[#This Row],[Ngay]])-1, YEAR(Table__._SQL2014_QLTS17_DW_DimDate[[#This Row],[Ngay]])),11,1)</f>
        <v>42309</v>
      </c>
      <c r="V2388" s="2">
        <f>DATE(YEAR(Table__._SQL2014_QLTS17_DW_DimDate[[#This Row],[NgayBatDauMuaVu]])+1, 10,31)</f>
        <v>42674</v>
      </c>
      <c r="W2388" s="3">
        <f>Table__._SQL2014_QLTS17_DW_DimDate[[#This Row],[Ngay]]-Table__._SQL2014_QLTS17_DW_DimDate[[#This Row],[NgayBatDauMuaVu]]+1</f>
        <v>257</v>
      </c>
      <c r="X2388">
        <f>INT((Table__._SQL2014_QLTS17_DW_DimDate[[#This Row],[NgayMuaVu]]-1)/7)+1</f>
        <v>37</v>
      </c>
      <c r="Y2388" t="str">
        <f>"Tuần " &amp;Table__._SQL2014_QLTS17_DW_DimDate[[#This Row],[TuanMuaVu]] &amp; " năm " &amp;Table__._SQL2014_QLTS17_DW_DimDate[[#This Row],[NamMuaVuStr]]</f>
        <v>Tuần 37 năm 2015-2016</v>
      </c>
      <c r="Z2388">
        <f>YEAR(Table__._SQL2014_QLTS17_DW_DimDate[[#This Row],[NgayBatDauMuaVu]])</f>
        <v>2015</v>
      </c>
      <c r="AA2388" t="str">
        <f>YEAR(Table__._SQL2014_QLTS17_DW_DimDate[[#This Row],[NgayBatDauMuaVu]]) &amp;"-"&amp;YEAR(Table__._SQL2014_QLTS17_DW_DimDate[[#This Row],[NgayKetThucMuaVu]])</f>
        <v>2015-2016</v>
      </c>
      <c r="AB2388">
        <f>YEAR(Table__._SQL2014_QLTS17_DW_DimDate[[#This Row],[NgayBatDauMuaVu]])</f>
        <v>2015</v>
      </c>
      <c r="AC2388">
        <f>YEAR(Table__._SQL2014_QLTS17_DW_DimDate[[#This Row],[NgayKetThucMuaVu]])</f>
        <v>2016</v>
      </c>
    </row>
    <row r="2389" spans="1:29">
      <c r="A2389">
        <v>20160715</v>
      </c>
      <c r="B2389" s="1">
        <v>42566</v>
      </c>
      <c r="C2389" t="s">
        <v>24</v>
      </c>
      <c r="D2389" t="s">
        <v>891</v>
      </c>
      <c r="E2389" t="s">
        <v>2</v>
      </c>
      <c r="F2389" t="s">
        <v>217</v>
      </c>
      <c r="G2389" t="s">
        <v>16</v>
      </c>
      <c r="H2389" t="s">
        <v>38</v>
      </c>
      <c r="I2389" t="s">
        <v>14</v>
      </c>
      <c r="J2389" t="s">
        <v>904</v>
      </c>
      <c r="K2389" t="s">
        <v>1</v>
      </c>
      <c r="L2389" t="s">
        <v>16</v>
      </c>
      <c r="M2389" t="s">
        <v>912</v>
      </c>
      <c r="N2389" t="s">
        <v>517</v>
      </c>
      <c r="O2389" t="s">
        <v>531</v>
      </c>
      <c r="P2389" t="s">
        <v>532</v>
      </c>
      <c r="Q2389" t="s">
        <v>531</v>
      </c>
      <c r="R2389" t="s">
        <v>533</v>
      </c>
      <c r="S2389" t="s">
        <v>518</v>
      </c>
      <c r="T2389" t="s">
        <v>521</v>
      </c>
      <c r="U2389" s="2">
        <f>DATE(IF(MONTH(Table__._SQL2014_QLTS17_DW_DimDate[[#This Row],[Ngay]])&lt;11,YEAR(Table__._SQL2014_QLTS17_DW_DimDate[[#This Row],[Ngay]])-1, YEAR(Table__._SQL2014_QLTS17_DW_DimDate[[#This Row],[Ngay]])),11,1)</f>
        <v>42309</v>
      </c>
      <c r="V2389" s="2">
        <f>DATE(YEAR(Table__._SQL2014_QLTS17_DW_DimDate[[#This Row],[NgayBatDauMuaVu]])+1, 10,31)</f>
        <v>42674</v>
      </c>
      <c r="W2389" s="3">
        <f>Table__._SQL2014_QLTS17_DW_DimDate[[#This Row],[Ngay]]-Table__._SQL2014_QLTS17_DW_DimDate[[#This Row],[NgayBatDauMuaVu]]+1</f>
        <v>258</v>
      </c>
      <c r="X2389">
        <f>INT((Table__._SQL2014_QLTS17_DW_DimDate[[#This Row],[NgayMuaVu]]-1)/7)+1</f>
        <v>37</v>
      </c>
      <c r="Y2389" t="str">
        <f>"Tuần " &amp;Table__._SQL2014_QLTS17_DW_DimDate[[#This Row],[TuanMuaVu]] &amp; " năm " &amp;Table__._SQL2014_QLTS17_DW_DimDate[[#This Row],[NamMuaVuStr]]</f>
        <v>Tuần 37 năm 2015-2016</v>
      </c>
      <c r="Z2389">
        <f>YEAR(Table__._SQL2014_QLTS17_DW_DimDate[[#This Row],[NgayBatDauMuaVu]])</f>
        <v>2015</v>
      </c>
      <c r="AA2389" t="str">
        <f>YEAR(Table__._SQL2014_QLTS17_DW_DimDate[[#This Row],[NgayBatDauMuaVu]]) &amp;"-"&amp;YEAR(Table__._SQL2014_QLTS17_DW_DimDate[[#This Row],[NgayKetThucMuaVu]])</f>
        <v>2015-2016</v>
      </c>
      <c r="AB2389">
        <f>YEAR(Table__._SQL2014_QLTS17_DW_DimDate[[#This Row],[NgayBatDauMuaVu]])</f>
        <v>2015</v>
      </c>
      <c r="AC2389">
        <f>YEAR(Table__._SQL2014_QLTS17_DW_DimDate[[#This Row],[NgayKetThucMuaVu]])</f>
        <v>2016</v>
      </c>
    </row>
    <row r="2390" spans="1:29">
      <c r="A2390">
        <v>20160716</v>
      </c>
      <c r="B2390" s="1">
        <v>42567</v>
      </c>
      <c r="C2390" t="s">
        <v>25</v>
      </c>
      <c r="D2390" t="s">
        <v>892</v>
      </c>
      <c r="E2390" t="s">
        <v>14</v>
      </c>
      <c r="F2390" t="s">
        <v>218</v>
      </c>
      <c r="G2390" t="s">
        <v>16</v>
      </c>
      <c r="H2390" t="s">
        <v>38</v>
      </c>
      <c r="I2390" t="s">
        <v>14</v>
      </c>
      <c r="J2390" t="s">
        <v>904</v>
      </c>
      <c r="K2390" t="s">
        <v>1</v>
      </c>
      <c r="L2390" t="s">
        <v>16</v>
      </c>
      <c r="M2390" t="s">
        <v>912</v>
      </c>
      <c r="N2390" t="s">
        <v>517</v>
      </c>
      <c r="O2390" t="s">
        <v>531</v>
      </c>
      <c r="P2390" t="s">
        <v>532</v>
      </c>
      <c r="Q2390" t="s">
        <v>531</v>
      </c>
      <c r="R2390" t="s">
        <v>533</v>
      </c>
      <c r="S2390" t="s">
        <v>518</v>
      </c>
      <c r="T2390" t="s">
        <v>521</v>
      </c>
      <c r="U2390" s="2">
        <f>DATE(IF(MONTH(Table__._SQL2014_QLTS17_DW_DimDate[[#This Row],[Ngay]])&lt;11,YEAR(Table__._SQL2014_QLTS17_DW_DimDate[[#This Row],[Ngay]])-1, YEAR(Table__._SQL2014_QLTS17_DW_DimDate[[#This Row],[Ngay]])),11,1)</f>
        <v>42309</v>
      </c>
      <c r="V2390" s="2">
        <f>DATE(YEAR(Table__._SQL2014_QLTS17_DW_DimDate[[#This Row],[NgayBatDauMuaVu]])+1, 10,31)</f>
        <v>42674</v>
      </c>
      <c r="W2390" s="3">
        <f>Table__._SQL2014_QLTS17_DW_DimDate[[#This Row],[Ngay]]-Table__._SQL2014_QLTS17_DW_DimDate[[#This Row],[NgayBatDauMuaVu]]+1</f>
        <v>259</v>
      </c>
      <c r="X2390">
        <f>INT((Table__._SQL2014_QLTS17_DW_DimDate[[#This Row],[NgayMuaVu]]-1)/7)+1</f>
        <v>37</v>
      </c>
      <c r="Y2390" t="str">
        <f>"Tuần " &amp;Table__._SQL2014_QLTS17_DW_DimDate[[#This Row],[TuanMuaVu]] &amp; " năm " &amp;Table__._SQL2014_QLTS17_DW_DimDate[[#This Row],[NamMuaVuStr]]</f>
        <v>Tuần 37 năm 2015-2016</v>
      </c>
      <c r="Z2390">
        <f>YEAR(Table__._SQL2014_QLTS17_DW_DimDate[[#This Row],[NgayBatDauMuaVu]])</f>
        <v>2015</v>
      </c>
      <c r="AA2390" t="str">
        <f>YEAR(Table__._SQL2014_QLTS17_DW_DimDate[[#This Row],[NgayBatDauMuaVu]]) &amp;"-"&amp;YEAR(Table__._SQL2014_QLTS17_DW_DimDate[[#This Row],[NgayKetThucMuaVu]])</f>
        <v>2015-2016</v>
      </c>
      <c r="AB2390">
        <f>YEAR(Table__._SQL2014_QLTS17_DW_DimDate[[#This Row],[NgayBatDauMuaVu]])</f>
        <v>2015</v>
      </c>
      <c r="AC2390">
        <f>YEAR(Table__._SQL2014_QLTS17_DW_DimDate[[#This Row],[NgayKetThucMuaVu]])</f>
        <v>2016</v>
      </c>
    </row>
    <row r="2391" spans="1:29">
      <c r="A2391">
        <v>20160717</v>
      </c>
      <c r="B2391" s="1">
        <v>42568</v>
      </c>
      <c r="C2391" t="s">
        <v>26</v>
      </c>
      <c r="D2391" t="s">
        <v>893</v>
      </c>
      <c r="E2391" t="s">
        <v>1</v>
      </c>
      <c r="F2391" t="s">
        <v>219</v>
      </c>
      <c r="G2391" t="s">
        <v>12</v>
      </c>
      <c r="H2391" t="s">
        <v>39</v>
      </c>
      <c r="I2391" t="s">
        <v>14</v>
      </c>
      <c r="J2391" t="s">
        <v>904</v>
      </c>
      <c r="K2391" t="s">
        <v>1</v>
      </c>
      <c r="L2391" t="s">
        <v>16</v>
      </c>
      <c r="M2391" t="s">
        <v>912</v>
      </c>
      <c r="N2391" t="s">
        <v>517</v>
      </c>
      <c r="O2391" t="s">
        <v>531</v>
      </c>
      <c r="P2391" t="s">
        <v>532</v>
      </c>
      <c r="Q2391" t="s">
        <v>531</v>
      </c>
      <c r="R2391" t="s">
        <v>533</v>
      </c>
      <c r="S2391" t="s">
        <v>518</v>
      </c>
      <c r="T2391" t="s">
        <v>521</v>
      </c>
      <c r="U2391" s="2">
        <f>DATE(IF(MONTH(Table__._SQL2014_QLTS17_DW_DimDate[[#This Row],[Ngay]])&lt;11,YEAR(Table__._SQL2014_QLTS17_DW_DimDate[[#This Row],[Ngay]])-1, YEAR(Table__._SQL2014_QLTS17_DW_DimDate[[#This Row],[Ngay]])),11,1)</f>
        <v>42309</v>
      </c>
      <c r="V2391" s="2">
        <f>DATE(YEAR(Table__._SQL2014_QLTS17_DW_DimDate[[#This Row],[NgayBatDauMuaVu]])+1, 10,31)</f>
        <v>42674</v>
      </c>
      <c r="W2391" s="3">
        <f>Table__._SQL2014_QLTS17_DW_DimDate[[#This Row],[Ngay]]-Table__._SQL2014_QLTS17_DW_DimDate[[#This Row],[NgayBatDauMuaVu]]+1</f>
        <v>260</v>
      </c>
      <c r="X2391">
        <f>INT((Table__._SQL2014_QLTS17_DW_DimDate[[#This Row],[NgayMuaVu]]-1)/7)+1</f>
        <v>38</v>
      </c>
      <c r="Y2391" t="str">
        <f>"Tuần " &amp;Table__._SQL2014_QLTS17_DW_DimDate[[#This Row],[TuanMuaVu]] &amp; " năm " &amp;Table__._SQL2014_QLTS17_DW_DimDate[[#This Row],[NamMuaVuStr]]</f>
        <v>Tuần 38 năm 2015-2016</v>
      </c>
      <c r="Z2391">
        <f>YEAR(Table__._SQL2014_QLTS17_DW_DimDate[[#This Row],[NgayBatDauMuaVu]])</f>
        <v>2015</v>
      </c>
      <c r="AA2391" t="str">
        <f>YEAR(Table__._SQL2014_QLTS17_DW_DimDate[[#This Row],[NgayBatDauMuaVu]]) &amp;"-"&amp;YEAR(Table__._SQL2014_QLTS17_DW_DimDate[[#This Row],[NgayKetThucMuaVu]])</f>
        <v>2015-2016</v>
      </c>
      <c r="AB2391">
        <f>YEAR(Table__._SQL2014_QLTS17_DW_DimDate[[#This Row],[NgayBatDauMuaVu]])</f>
        <v>2015</v>
      </c>
      <c r="AC2391">
        <f>YEAR(Table__._SQL2014_QLTS17_DW_DimDate[[#This Row],[NgayKetThucMuaVu]])</f>
        <v>2016</v>
      </c>
    </row>
    <row r="2392" spans="1:29">
      <c r="A2392">
        <v>20160718</v>
      </c>
      <c r="B2392" s="1">
        <v>42569</v>
      </c>
      <c r="C2392" t="s">
        <v>27</v>
      </c>
      <c r="D2392" t="s">
        <v>894</v>
      </c>
      <c r="E2392" t="s">
        <v>13</v>
      </c>
      <c r="F2392" t="s">
        <v>220</v>
      </c>
      <c r="G2392" t="s">
        <v>12</v>
      </c>
      <c r="H2392" t="s">
        <v>39</v>
      </c>
      <c r="I2392" t="s">
        <v>14</v>
      </c>
      <c r="J2392" t="s">
        <v>904</v>
      </c>
      <c r="K2392" t="s">
        <v>1</v>
      </c>
      <c r="L2392" t="s">
        <v>16</v>
      </c>
      <c r="M2392" t="s">
        <v>912</v>
      </c>
      <c r="N2392" t="s">
        <v>517</v>
      </c>
      <c r="O2392" t="s">
        <v>531</v>
      </c>
      <c r="P2392" t="s">
        <v>532</v>
      </c>
      <c r="Q2392" t="s">
        <v>531</v>
      </c>
      <c r="R2392" t="s">
        <v>533</v>
      </c>
      <c r="S2392" t="s">
        <v>518</v>
      </c>
      <c r="T2392" t="s">
        <v>521</v>
      </c>
      <c r="U2392" s="2">
        <f>DATE(IF(MONTH(Table__._SQL2014_QLTS17_DW_DimDate[[#This Row],[Ngay]])&lt;11,YEAR(Table__._SQL2014_QLTS17_DW_DimDate[[#This Row],[Ngay]])-1, YEAR(Table__._SQL2014_QLTS17_DW_DimDate[[#This Row],[Ngay]])),11,1)</f>
        <v>42309</v>
      </c>
      <c r="V2392" s="2">
        <f>DATE(YEAR(Table__._SQL2014_QLTS17_DW_DimDate[[#This Row],[NgayBatDauMuaVu]])+1, 10,31)</f>
        <v>42674</v>
      </c>
      <c r="W2392" s="3">
        <f>Table__._SQL2014_QLTS17_DW_DimDate[[#This Row],[Ngay]]-Table__._SQL2014_QLTS17_DW_DimDate[[#This Row],[NgayBatDauMuaVu]]+1</f>
        <v>261</v>
      </c>
      <c r="X2392">
        <f>INT((Table__._SQL2014_QLTS17_DW_DimDate[[#This Row],[NgayMuaVu]]-1)/7)+1</f>
        <v>38</v>
      </c>
      <c r="Y2392" t="str">
        <f>"Tuần " &amp;Table__._SQL2014_QLTS17_DW_DimDate[[#This Row],[TuanMuaVu]] &amp; " năm " &amp;Table__._SQL2014_QLTS17_DW_DimDate[[#This Row],[NamMuaVuStr]]</f>
        <v>Tuần 38 năm 2015-2016</v>
      </c>
      <c r="Z2392">
        <f>YEAR(Table__._SQL2014_QLTS17_DW_DimDate[[#This Row],[NgayBatDauMuaVu]])</f>
        <v>2015</v>
      </c>
      <c r="AA2392" t="str">
        <f>YEAR(Table__._SQL2014_QLTS17_DW_DimDate[[#This Row],[NgayBatDauMuaVu]]) &amp;"-"&amp;YEAR(Table__._SQL2014_QLTS17_DW_DimDate[[#This Row],[NgayKetThucMuaVu]])</f>
        <v>2015-2016</v>
      </c>
      <c r="AB2392">
        <f>YEAR(Table__._SQL2014_QLTS17_DW_DimDate[[#This Row],[NgayBatDauMuaVu]])</f>
        <v>2015</v>
      </c>
      <c r="AC2392">
        <f>YEAR(Table__._SQL2014_QLTS17_DW_DimDate[[#This Row],[NgayKetThucMuaVu]])</f>
        <v>2016</v>
      </c>
    </row>
    <row r="2393" spans="1:29">
      <c r="A2393">
        <v>20160719</v>
      </c>
      <c r="B2393" s="1">
        <v>42570</v>
      </c>
      <c r="C2393" t="s">
        <v>28</v>
      </c>
      <c r="D2393" t="s">
        <v>895</v>
      </c>
      <c r="E2393" t="s">
        <v>16</v>
      </c>
      <c r="F2393" t="s">
        <v>221</v>
      </c>
      <c r="G2393" t="s">
        <v>12</v>
      </c>
      <c r="H2393" t="s">
        <v>39</v>
      </c>
      <c r="I2393" t="s">
        <v>14</v>
      </c>
      <c r="J2393" t="s">
        <v>904</v>
      </c>
      <c r="K2393" t="s">
        <v>1</v>
      </c>
      <c r="L2393" t="s">
        <v>16</v>
      </c>
      <c r="M2393" t="s">
        <v>912</v>
      </c>
      <c r="N2393" t="s">
        <v>517</v>
      </c>
      <c r="O2393" t="s">
        <v>531</v>
      </c>
      <c r="P2393" t="s">
        <v>532</v>
      </c>
      <c r="Q2393" t="s">
        <v>531</v>
      </c>
      <c r="R2393" t="s">
        <v>533</v>
      </c>
      <c r="S2393" t="s">
        <v>518</v>
      </c>
      <c r="T2393" t="s">
        <v>521</v>
      </c>
      <c r="U2393" s="2">
        <f>DATE(IF(MONTH(Table__._SQL2014_QLTS17_DW_DimDate[[#This Row],[Ngay]])&lt;11,YEAR(Table__._SQL2014_QLTS17_DW_DimDate[[#This Row],[Ngay]])-1, YEAR(Table__._SQL2014_QLTS17_DW_DimDate[[#This Row],[Ngay]])),11,1)</f>
        <v>42309</v>
      </c>
      <c r="V2393" s="2">
        <f>DATE(YEAR(Table__._SQL2014_QLTS17_DW_DimDate[[#This Row],[NgayBatDauMuaVu]])+1, 10,31)</f>
        <v>42674</v>
      </c>
      <c r="W2393" s="3">
        <f>Table__._SQL2014_QLTS17_DW_DimDate[[#This Row],[Ngay]]-Table__._SQL2014_QLTS17_DW_DimDate[[#This Row],[NgayBatDauMuaVu]]+1</f>
        <v>262</v>
      </c>
      <c r="X2393">
        <f>INT((Table__._SQL2014_QLTS17_DW_DimDate[[#This Row],[NgayMuaVu]]-1)/7)+1</f>
        <v>38</v>
      </c>
      <c r="Y2393" t="str">
        <f>"Tuần " &amp;Table__._SQL2014_QLTS17_DW_DimDate[[#This Row],[TuanMuaVu]] &amp; " năm " &amp;Table__._SQL2014_QLTS17_DW_DimDate[[#This Row],[NamMuaVuStr]]</f>
        <v>Tuần 38 năm 2015-2016</v>
      </c>
      <c r="Z2393">
        <f>YEAR(Table__._SQL2014_QLTS17_DW_DimDate[[#This Row],[NgayBatDauMuaVu]])</f>
        <v>2015</v>
      </c>
      <c r="AA2393" t="str">
        <f>YEAR(Table__._SQL2014_QLTS17_DW_DimDate[[#This Row],[NgayBatDauMuaVu]]) &amp;"-"&amp;YEAR(Table__._SQL2014_QLTS17_DW_DimDate[[#This Row],[NgayKetThucMuaVu]])</f>
        <v>2015-2016</v>
      </c>
      <c r="AB2393">
        <f>YEAR(Table__._SQL2014_QLTS17_DW_DimDate[[#This Row],[NgayBatDauMuaVu]])</f>
        <v>2015</v>
      </c>
      <c r="AC2393">
        <f>YEAR(Table__._SQL2014_QLTS17_DW_DimDate[[#This Row],[NgayKetThucMuaVu]])</f>
        <v>2016</v>
      </c>
    </row>
    <row r="2394" spans="1:29">
      <c r="A2394">
        <v>20160720</v>
      </c>
      <c r="B2394" s="1">
        <v>42571</v>
      </c>
      <c r="C2394" t="s">
        <v>29</v>
      </c>
      <c r="D2394" t="s">
        <v>896</v>
      </c>
      <c r="E2394" t="s">
        <v>12</v>
      </c>
      <c r="F2394" t="s">
        <v>222</v>
      </c>
      <c r="G2394" t="s">
        <v>12</v>
      </c>
      <c r="H2394" t="s">
        <v>39</v>
      </c>
      <c r="I2394" t="s">
        <v>14</v>
      </c>
      <c r="J2394" t="s">
        <v>904</v>
      </c>
      <c r="K2394" t="s">
        <v>1</v>
      </c>
      <c r="L2394" t="s">
        <v>16</v>
      </c>
      <c r="M2394" t="s">
        <v>912</v>
      </c>
      <c r="N2394" t="s">
        <v>517</v>
      </c>
      <c r="O2394" t="s">
        <v>531</v>
      </c>
      <c r="P2394" t="s">
        <v>532</v>
      </c>
      <c r="Q2394" t="s">
        <v>531</v>
      </c>
      <c r="R2394" t="s">
        <v>533</v>
      </c>
      <c r="S2394" t="s">
        <v>518</v>
      </c>
      <c r="T2394" t="s">
        <v>521</v>
      </c>
      <c r="U2394" s="2">
        <f>DATE(IF(MONTH(Table__._SQL2014_QLTS17_DW_DimDate[[#This Row],[Ngay]])&lt;11,YEAR(Table__._SQL2014_QLTS17_DW_DimDate[[#This Row],[Ngay]])-1, YEAR(Table__._SQL2014_QLTS17_DW_DimDate[[#This Row],[Ngay]])),11,1)</f>
        <v>42309</v>
      </c>
      <c r="V2394" s="2">
        <f>DATE(YEAR(Table__._SQL2014_QLTS17_DW_DimDate[[#This Row],[NgayBatDauMuaVu]])+1, 10,31)</f>
        <v>42674</v>
      </c>
      <c r="W2394" s="3">
        <f>Table__._SQL2014_QLTS17_DW_DimDate[[#This Row],[Ngay]]-Table__._SQL2014_QLTS17_DW_DimDate[[#This Row],[NgayBatDauMuaVu]]+1</f>
        <v>263</v>
      </c>
      <c r="X2394">
        <f>INT((Table__._SQL2014_QLTS17_DW_DimDate[[#This Row],[NgayMuaVu]]-1)/7)+1</f>
        <v>38</v>
      </c>
      <c r="Y2394" t="str">
        <f>"Tuần " &amp;Table__._SQL2014_QLTS17_DW_DimDate[[#This Row],[TuanMuaVu]] &amp; " năm " &amp;Table__._SQL2014_QLTS17_DW_DimDate[[#This Row],[NamMuaVuStr]]</f>
        <v>Tuần 38 năm 2015-2016</v>
      </c>
      <c r="Z2394">
        <f>YEAR(Table__._SQL2014_QLTS17_DW_DimDate[[#This Row],[NgayBatDauMuaVu]])</f>
        <v>2015</v>
      </c>
      <c r="AA2394" t="str">
        <f>YEAR(Table__._SQL2014_QLTS17_DW_DimDate[[#This Row],[NgayBatDauMuaVu]]) &amp;"-"&amp;YEAR(Table__._SQL2014_QLTS17_DW_DimDate[[#This Row],[NgayKetThucMuaVu]])</f>
        <v>2015-2016</v>
      </c>
      <c r="AB2394">
        <f>YEAR(Table__._SQL2014_QLTS17_DW_DimDate[[#This Row],[NgayBatDauMuaVu]])</f>
        <v>2015</v>
      </c>
      <c r="AC2394">
        <f>YEAR(Table__._SQL2014_QLTS17_DW_DimDate[[#This Row],[NgayKetThucMuaVu]])</f>
        <v>2016</v>
      </c>
    </row>
    <row r="2395" spans="1:29">
      <c r="A2395">
        <v>20160721</v>
      </c>
      <c r="B2395" s="1">
        <v>42572</v>
      </c>
      <c r="C2395" t="s">
        <v>30</v>
      </c>
      <c r="D2395" t="s">
        <v>897</v>
      </c>
      <c r="E2395" t="s">
        <v>3</v>
      </c>
      <c r="F2395" t="s">
        <v>223</v>
      </c>
      <c r="G2395" t="s">
        <v>12</v>
      </c>
      <c r="H2395" t="s">
        <v>39</v>
      </c>
      <c r="I2395" t="s">
        <v>14</v>
      </c>
      <c r="J2395" t="s">
        <v>904</v>
      </c>
      <c r="K2395" t="s">
        <v>1</v>
      </c>
      <c r="L2395" t="s">
        <v>16</v>
      </c>
      <c r="M2395" t="s">
        <v>912</v>
      </c>
      <c r="N2395" t="s">
        <v>517</v>
      </c>
      <c r="O2395" t="s">
        <v>531</v>
      </c>
      <c r="P2395" t="s">
        <v>532</v>
      </c>
      <c r="Q2395" t="s">
        <v>531</v>
      </c>
      <c r="R2395" t="s">
        <v>533</v>
      </c>
      <c r="S2395" t="s">
        <v>518</v>
      </c>
      <c r="T2395" t="s">
        <v>521</v>
      </c>
      <c r="U2395" s="2">
        <f>DATE(IF(MONTH(Table__._SQL2014_QLTS17_DW_DimDate[[#This Row],[Ngay]])&lt;11,YEAR(Table__._SQL2014_QLTS17_DW_DimDate[[#This Row],[Ngay]])-1, YEAR(Table__._SQL2014_QLTS17_DW_DimDate[[#This Row],[Ngay]])),11,1)</f>
        <v>42309</v>
      </c>
      <c r="V2395" s="2">
        <f>DATE(YEAR(Table__._SQL2014_QLTS17_DW_DimDate[[#This Row],[NgayBatDauMuaVu]])+1, 10,31)</f>
        <v>42674</v>
      </c>
      <c r="W2395" s="3">
        <f>Table__._SQL2014_QLTS17_DW_DimDate[[#This Row],[Ngay]]-Table__._SQL2014_QLTS17_DW_DimDate[[#This Row],[NgayBatDauMuaVu]]+1</f>
        <v>264</v>
      </c>
      <c r="X2395">
        <f>INT((Table__._SQL2014_QLTS17_DW_DimDate[[#This Row],[NgayMuaVu]]-1)/7)+1</f>
        <v>38</v>
      </c>
      <c r="Y2395" t="str">
        <f>"Tuần " &amp;Table__._SQL2014_QLTS17_DW_DimDate[[#This Row],[TuanMuaVu]] &amp; " năm " &amp;Table__._SQL2014_QLTS17_DW_DimDate[[#This Row],[NamMuaVuStr]]</f>
        <v>Tuần 38 năm 2015-2016</v>
      </c>
      <c r="Z2395">
        <f>YEAR(Table__._SQL2014_QLTS17_DW_DimDate[[#This Row],[NgayBatDauMuaVu]])</f>
        <v>2015</v>
      </c>
      <c r="AA2395" t="str">
        <f>YEAR(Table__._SQL2014_QLTS17_DW_DimDate[[#This Row],[NgayBatDauMuaVu]]) &amp;"-"&amp;YEAR(Table__._SQL2014_QLTS17_DW_DimDate[[#This Row],[NgayKetThucMuaVu]])</f>
        <v>2015-2016</v>
      </c>
      <c r="AB2395">
        <f>YEAR(Table__._SQL2014_QLTS17_DW_DimDate[[#This Row],[NgayBatDauMuaVu]])</f>
        <v>2015</v>
      </c>
      <c r="AC2395">
        <f>YEAR(Table__._SQL2014_QLTS17_DW_DimDate[[#This Row],[NgayKetThucMuaVu]])</f>
        <v>2016</v>
      </c>
    </row>
    <row r="2396" spans="1:29">
      <c r="A2396">
        <v>20160722</v>
      </c>
      <c r="B2396" s="1">
        <v>42573</v>
      </c>
      <c r="C2396" t="s">
        <v>31</v>
      </c>
      <c r="D2396" t="s">
        <v>891</v>
      </c>
      <c r="E2396" t="s">
        <v>2</v>
      </c>
      <c r="F2396" t="s">
        <v>224</v>
      </c>
      <c r="G2396" t="s">
        <v>12</v>
      </c>
      <c r="H2396" t="s">
        <v>39</v>
      </c>
      <c r="I2396" t="s">
        <v>14</v>
      </c>
      <c r="J2396" t="s">
        <v>904</v>
      </c>
      <c r="K2396" t="s">
        <v>1</v>
      </c>
      <c r="L2396" t="s">
        <v>16</v>
      </c>
      <c r="M2396" t="s">
        <v>912</v>
      </c>
      <c r="N2396" t="s">
        <v>517</v>
      </c>
      <c r="O2396" t="s">
        <v>531</v>
      </c>
      <c r="P2396" t="s">
        <v>532</v>
      </c>
      <c r="Q2396" t="s">
        <v>531</v>
      </c>
      <c r="R2396" t="s">
        <v>533</v>
      </c>
      <c r="S2396" t="s">
        <v>518</v>
      </c>
      <c r="T2396" t="s">
        <v>521</v>
      </c>
      <c r="U2396" s="2">
        <f>DATE(IF(MONTH(Table__._SQL2014_QLTS17_DW_DimDate[[#This Row],[Ngay]])&lt;11,YEAR(Table__._SQL2014_QLTS17_DW_DimDate[[#This Row],[Ngay]])-1, YEAR(Table__._SQL2014_QLTS17_DW_DimDate[[#This Row],[Ngay]])),11,1)</f>
        <v>42309</v>
      </c>
      <c r="V2396" s="2">
        <f>DATE(YEAR(Table__._SQL2014_QLTS17_DW_DimDate[[#This Row],[NgayBatDauMuaVu]])+1, 10,31)</f>
        <v>42674</v>
      </c>
      <c r="W2396" s="3">
        <f>Table__._SQL2014_QLTS17_DW_DimDate[[#This Row],[Ngay]]-Table__._SQL2014_QLTS17_DW_DimDate[[#This Row],[NgayBatDauMuaVu]]+1</f>
        <v>265</v>
      </c>
      <c r="X2396">
        <f>INT((Table__._SQL2014_QLTS17_DW_DimDate[[#This Row],[NgayMuaVu]]-1)/7)+1</f>
        <v>38</v>
      </c>
      <c r="Y2396" t="str">
        <f>"Tuần " &amp;Table__._SQL2014_QLTS17_DW_DimDate[[#This Row],[TuanMuaVu]] &amp; " năm " &amp;Table__._SQL2014_QLTS17_DW_DimDate[[#This Row],[NamMuaVuStr]]</f>
        <v>Tuần 38 năm 2015-2016</v>
      </c>
      <c r="Z2396">
        <f>YEAR(Table__._SQL2014_QLTS17_DW_DimDate[[#This Row],[NgayBatDauMuaVu]])</f>
        <v>2015</v>
      </c>
      <c r="AA2396" t="str">
        <f>YEAR(Table__._SQL2014_QLTS17_DW_DimDate[[#This Row],[NgayBatDauMuaVu]]) &amp;"-"&amp;YEAR(Table__._SQL2014_QLTS17_DW_DimDate[[#This Row],[NgayKetThucMuaVu]])</f>
        <v>2015-2016</v>
      </c>
      <c r="AB2396">
        <f>YEAR(Table__._SQL2014_QLTS17_DW_DimDate[[#This Row],[NgayBatDauMuaVu]])</f>
        <v>2015</v>
      </c>
      <c r="AC2396">
        <f>YEAR(Table__._SQL2014_QLTS17_DW_DimDate[[#This Row],[NgayKetThucMuaVu]])</f>
        <v>2016</v>
      </c>
    </row>
    <row r="2397" spans="1:29">
      <c r="A2397">
        <v>20160723</v>
      </c>
      <c r="B2397" s="1">
        <v>42574</v>
      </c>
      <c r="C2397" t="s">
        <v>32</v>
      </c>
      <c r="D2397" t="s">
        <v>892</v>
      </c>
      <c r="E2397" t="s">
        <v>14</v>
      </c>
      <c r="F2397" t="s">
        <v>225</v>
      </c>
      <c r="G2397" t="s">
        <v>12</v>
      </c>
      <c r="H2397" t="s">
        <v>39</v>
      </c>
      <c r="I2397" t="s">
        <v>14</v>
      </c>
      <c r="J2397" t="s">
        <v>904</v>
      </c>
      <c r="K2397" t="s">
        <v>1</v>
      </c>
      <c r="L2397" t="s">
        <v>16</v>
      </c>
      <c r="M2397" t="s">
        <v>912</v>
      </c>
      <c r="N2397" t="s">
        <v>517</v>
      </c>
      <c r="O2397" t="s">
        <v>531</v>
      </c>
      <c r="P2397" t="s">
        <v>532</v>
      </c>
      <c r="Q2397" t="s">
        <v>531</v>
      </c>
      <c r="R2397" t="s">
        <v>533</v>
      </c>
      <c r="S2397" t="s">
        <v>518</v>
      </c>
      <c r="T2397" t="s">
        <v>521</v>
      </c>
      <c r="U2397" s="2">
        <f>DATE(IF(MONTH(Table__._SQL2014_QLTS17_DW_DimDate[[#This Row],[Ngay]])&lt;11,YEAR(Table__._SQL2014_QLTS17_DW_DimDate[[#This Row],[Ngay]])-1, YEAR(Table__._SQL2014_QLTS17_DW_DimDate[[#This Row],[Ngay]])),11,1)</f>
        <v>42309</v>
      </c>
      <c r="V2397" s="2">
        <f>DATE(YEAR(Table__._SQL2014_QLTS17_DW_DimDate[[#This Row],[NgayBatDauMuaVu]])+1, 10,31)</f>
        <v>42674</v>
      </c>
      <c r="W2397" s="3">
        <f>Table__._SQL2014_QLTS17_DW_DimDate[[#This Row],[Ngay]]-Table__._SQL2014_QLTS17_DW_DimDate[[#This Row],[NgayBatDauMuaVu]]+1</f>
        <v>266</v>
      </c>
      <c r="X2397">
        <f>INT((Table__._SQL2014_QLTS17_DW_DimDate[[#This Row],[NgayMuaVu]]-1)/7)+1</f>
        <v>38</v>
      </c>
      <c r="Y2397" t="str">
        <f>"Tuần " &amp;Table__._SQL2014_QLTS17_DW_DimDate[[#This Row],[TuanMuaVu]] &amp; " năm " &amp;Table__._SQL2014_QLTS17_DW_DimDate[[#This Row],[NamMuaVuStr]]</f>
        <v>Tuần 38 năm 2015-2016</v>
      </c>
      <c r="Z2397">
        <f>YEAR(Table__._SQL2014_QLTS17_DW_DimDate[[#This Row],[NgayBatDauMuaVu]])</f>
        <v>2015</v>
      </c>
      <c r="AA2397" t="str">
        <f>YEAR(Table__._SQL2014_QLTS17_DW_DimDate[[#This Row],[NgayBatDauMuaVu]]) &amp;"-"&amp;YEAR(Table__._SQL2014_QLTS17_DW_DimDate[[#This Row],[NgayKetThucMuaVu]])</f>
        <v>2015-2016</v>
      </c>
      <c r="AB2397">
        <f>YEAR(Table__._SQL2014_QLTS17_DW_DimDate[[#This Row],[NgayBatDauMuaVu]])</f>
        <v>2015</v>
      </c>
      <c r="AC2397">
        <f>YEAR(Table__._SQL2014_QLTS17_DW_DimDate[[#This Row],[NgayKetThucMuaVu]])</f>
        <v>2016</v>
      </c>
    </row>
    <row r="2398" spans="1:29">
      <c r="A2398">
        <v>20160724</v>
      </c>
      <c r="B2398" s="1">
        <v>42575</v>
      </c>
      <c r="C2398" t="s">
        <v>33</v>
      </c>
      <c r="D2398" t="s">
        <v>893</v>
      </c>
      <c r="E2398" t="s">
        <v>1</v>
      </c>
      <c r="F2398" t="s">
        <v>226</v>
      </c>
      <c r="G2398" t="s">
        <v>3</v>
      </c>
      <c r="H2398" t="s">
        <v>40</v>
      </c>
      <c r="I2398" t="s">
        <v>14</v>
      </c>
      <c r="J2398" t="s">
        <v>904</v>
      </c>
      <c r="K2398" t="s">
        <v>1</v>
      </c>
      <c r="L2398" t="s">
        <v>16</v>
      </c>
      <c r="M2398" t="s">
        <v>912</v>
      </c>
      <c r="N2398" t="s">
        <v>517</v>
      </c>
      <c r="O2398" t="s">
        <v>531</v>
      </c>
      <c r="P2398" t="s">
        <v>532</v>
      </c>
      <c r="Q2398" t="s">
        <v>531</v>
      </c>
      <c r="R2398" t="s">
        <v>533</v>
      </c>
      <c r="S2398" t="s">
        <v>518</v>
      </c>
      <c r="T2398" t="s">
        <v>521</v>
      </c>
      <c r="U2398" s="2">
        <f>DATE(IF(MONTH(Table__._SQL2014_QLTS17_DW_DimDate[[#This Row],[Ngay]])&lt;11,YEAR(Table__._SQL2014_QLTS17_DW_DimDate[[#This Row],[Ngay]])-1, YEAR(Table__._SQL2014_QLTS17_DW_DimDate[[#This Row],[Ngay]])),11,1)</f>
        <v>42309</v>
      </c>
      <c r="V2398" s="2">
        <f>DATE(YEAR(Table__._SQL2014_QLTS17_DW_DimDate[[#This Row],[NgayBatDauMuaVu]])+1, 10,31)</f>
        <v>42674</v>
      </c>
      <c r="W2398" s="3">
        <f>Table__._SQL2014_QLTS17_DW_DimDate[[#This Row],[Ngay]]-Table__._SQL2014_QLTS17_DW_DimDate[[#This Row],[NgayBatDauMuaVu]]+1</f>
        <v>267</v>
      </c>
      <c r="X2398">
        <f>INT((Table__._SQL2014_QLTS17_DW_DimDate[[#This Row],[NgayMuaVu]]-1)/7)+1</f>
        <v>39</v>
      </c>
      <c r="Y2398" t="str">
        <f>"Tuần " &amp;Table__._SQL2014_QLTS17_DW_DimDate[[#This Row],[TuanMuaVu]] &amp; " năm " &amp;Table__._SQL2014_QLTS17_DW_DimDate[[#This Row],[NamMuaVuStr]]</f>
        <v>Tuần 39 năm 2015-2016</v>
      </c>
      <c r="Z2398">
        <f>YEAR(Table__._SQL2014_QLTS17_DW_DimDate[[#This Row],[NgayBatDauMuaVu]])</f>
        <v>2015</v>
      </c>
      <c r="AA2398" t="str">
        <f>YEAR(Table__._SQL2014_QLTS17_DW_DimDate[[#This Row],[NgayBatDauMuaVu]]) &amp;"-"&amp;YEAR(Table__._SQL2014_QLTS17_DW_DimDate[[#This Row],[NgayKetThucMuaVu]])</f>
        <v>2015-2016</v>
      </c>
      <c r="AB2398">
        <f>YEAR(Table__._SQL2014_QLTS17_DW_DimDate[[#This Row],[NgayBatDauMuaVu]])</f>
        <v>2015</v>
      </c>
      <c r="AC2398">
        <f>YEAR(Table__._SQL2014_QLTS17_DW_DimDate[[#This Row],[NgayKetThucMuaVu]])</f>
        <v>2016</v>
      </c>
    </row>
    <row r="2399" spans="1:29">
      <c r="A2399">
        <v>20160725</v>
      </c>
      <c r="B2399" s="1">
        <v>42576</v>
      </c>
      <c r="C2399" t="s">
        <v>34</v>
      </c>
      <c r="D2399" t="s">
        <v>894</v>
      </c>
      <c r="E2399" t="s">
        <v>13</v>
      </c>
      <c r="F2399" t="s">
        <v>227</v>
      </c>
      <c r="G2399" t="s">
        <v>3</v>
      </c>
      <c r="H2399" t="s">
        <v>40</v>
      </c>
      <c r="I2399" t="s">
        <v>14</v>
      </c>
      <c r="J2399" t="s">
        <v>904</v>
      </c>
      <c r="K2399" t="s">
        <v>1</v>
      </c>
      <c r="L2399" t="s">
        <v>16</v>
      </c>
      <c r="M2399" t="s">
        <v>912</v>
      </c>
      <c r="N2399" t="s">
        <v>517</v>
      </c>
      <c r="O2399" t="s">
        <v>531</v>
      </c>
      <c r="P2399" t="s">
        <v>532</v>
      </c>
      <c r="Q2399" t="s">
        <v>531</v>
      </c>
      <c r="R2399" t="s">
        <v>533</v>
      </c>
      <c r="S2399" t="s">
        <v>518</v>
      </c>
      <c r="T2399" t="s">
        <v>521</v>
      </c>
      <c r="U2399" s="2">
        <f>DATE(IF(MONTH(Table__._SQL2014_QLTS17_DW_DimDate[[#This Row],[Ngay]])&lt;11,YEAR(Table__._SQL2014_QLTS17_DW_DimDate[[#This Row],[Ngay]])-1, YEAR(Table__._SQL2014_QLTS17_DW_DimDate[[#This Row],[Ngay]])),11,1)</f>
        <v>42309</v>
      </c>
      <c r="V2399" s="2">
        <f>DATE(YEAR(Table__._SQL2014_QLTS17_DW_DimDate[[#This Row],[NgayBatDauMuaVu]])+1, 10,31)</f>
        <v>42674</v>
      </c>
      <c r="W2399" s="3">
        <f>Table__._SQL2014_QLTS17_DW_DimDate[[#This Row],[Ngay]]-Table__._SQL2014_QLTS17_DW_DimDate[[#This Row],[NgayBatDauMuaVu]]+1</f>
        <v>268</v>
      </c>
      <c r="X2399">
        <f>INT((Table__._SQL2014_QLTS17_DW_DimDate[[#This Row],[NgayMuaVu]]-1)/7)+1</f>
        <v>39</v>
      </c>
      <c r="Y2399" t="str">
        <f>"Tuần " &amp;Table__._SQL2014_QLTS17_DW_DimDate[[#This Row],[TuanMuaVu]] &amp; " năm " &amp;Table__._SQL2014_QLTS17_DW_DimDate[[#This Row],[NamMuaVuStr]]</f>
        <v>Tuần 39 năm 2015-2016</v>
      </c>
      <c r="Z2399">
        <f>YEAR(Table__._SQL2014_QLTS17_DW_DimDate[[#This Row],[NgayBatDauMuaVu]])</f>
        <v>2015</v>
      </c>
      <c r="AA2399" t="str">
        <f>YEAR(Table__._SQL2014_QLTS17_DW_DimDate[[#This Row],[NgayBatDauMuaVu]]) &amp;"-"&amp;YEAR(Table__._SQL2014_QLTS17_DW_DimDate[[#This Row],[NgayKetThucMuaVu]])</f>
        <v>2015-2016</v>
      </c>
      <c r="AB2399">
        <f>YEAR(Table__._SQL2014_QLTS17_DW_DimDate[[#This Row],[NgayBatDauMuaVu]])</f>
        <v>2015</v>
      </c>
      <c r="AC2399">
        <f>YEAR(Table__._SQL2014_QLTS17_DW_DimDate[[#This Row],[NgayKetThucMuaVu]])</f>
        <v>2016</v>
      </c>
    </row>
    <row r="2400" spans="1:29">
      <c r="A2400">
        <v>20160726</v>
      </c>
      <c r="B2400" s="1">
        <v>42577</v>
      </c>
      <c r="C2400" t="s">
        <v>35</v>
      </c>
      <c r="D2400" t="s">
        <v>895</v>
      </c>
      <c r="E2400" t="s">
        <v>16</v>
      </c>
      <c r="F2400" t="s">
        <v>228</v>
      </c>
      <c r="G2400" t="s">
        <v>3</v>
      </c>
      <c r="H2400" t="s">
        <v>40</v>
      </c>
      <c r="I2400" t="s">
        <v>14</v>
      </c>
      <c r="J2400" t="s">
        <v>904</v>
      </c>
      <c r="K2400" t="s">
        <v>1</v>
      </c>
      <c r="L2400" t="s">
        <v>16</v>
      </c>
      <c r="M2400" t="s">
        <v>912</v>
      </c>
      <c r="N2400" t="s">
        <v>517</v>
      </c>
      <c r="O2400" t="s">
        <v>531</v>
      </c>
      <c r="P2400" t="s">
        <v>532</v>
      </c>
      <c r="Q2400" t="s">
        <v>531</v>
      </c>
      <c r="R2400" t="s">
        <v>533</v>
      </c>
      <c r="S2400" t="s">
        <v>518</v>
      </c>
      <c r="T2400" t="s">
        <v>521</v>
      </c>
      <c r="U2400" s="2">
        <f>DATE(IF(MONTH(Table__._SQL2014_QLTS17_DW_DimDate[[#This Row],[Ngay]])&lt;11,YEAR(Table__._SQL2014_QLTS17_DW_DimDate[[#This Row],[Ngay]])-1, YEAR(Table__._SQL2014_QLTS17_DW_DimDate[[#This Row],[Ngay]])),11,1)</f>
        <v>42309</v>
      </c>
      <c r="V2400" s="2">
        <f>DATE(YEAR(Table__._SQL2014_QLTS17_DW_DimDate[[#This Row],[NgayBatDauMuaVu]])+1, 10,31)</f>
        <v>42674</v>
      </c>
      <c r="W2400" s="3">
        <f>Table__._SQL2014_QLTS17_DW_DimDate[[#This Row],[Ngay]]-Table__._SQL2014_QLTS17_DW_DimDate[[#This Row],[NgayBatDauMuaVu]]+1</f>
        <v>269</v>
      </c>
      <c r="X2400">
        <f>INT((Table__._SQL2014_QLTS17_DW_DimDate[[#This Row],[NgayMuaVu]]-1)/7)+1</f>
        <v>39</v>
      </c>
      <c r="Y2400" t="str">
        <f>"Tuần " &amp;Table__._SQL2014_QLTS17_DW_DimDate[[#This Row],[TuanMuaVu]] &amp; " năm " &amp;Table__._SQL2014_QLTS17_DW_DimDate[[#This Row],[NamMuaVuStr]]</f>
        <v>Tuần 39 năm 2015-2016</v>
      </c>
      <c r="Z2400">
        <f>YEAR(Table__._SQL2014_QLTS17_DW_DimDate[[#This Row],[NgayBatDauMuaVu]])</f>
        <v>2015</v>
      </c>
      <c r="AA2400" t="str">
        <f>YEAR(Table__._SQL2014_QLTS17_DW_DimDate[[#This Row],[NgayBatDauMuaVu]]) &amp;"-"&amp;YEAR(Table__._SQL2014_QLTS17_DW_DimDate[[#This Row],[NgayKetThucMuaVu]])</f>
        <v>2015-2016</v>
      </c>
      <c r="AB2400">
        <f>YEAR(Table__._SQL2014_QLTS17_DW_DimDate[[#This Row],[NgayBatDauMuaVu]])</f>
        <v>2015</v>
      </c>
      <c r="AC2400">
        <f>YEAR(Table__._SQL2014_QLTS17_DW_DimDate[[#This Row],[NgayKetThucMuaVu]])</f>
        <v>2016</v>
      </c>
    </row>
    <row r="2401" spans="1:29">
      <c r="A2401">
        <v>20160727</v>
      </c>
      <c r="B2401" s="1">
        <v>42578</v>
      </c>
      <c r="C2401" t="s">
        <v>36</v>
      </c>
      <c r="D2401" t="s">
        <v>896</v>
      </c>
      <c r="E2401" t="s">
        <v>12</v>
      </c>
      <c r="F2401" t="s">
        <v>229</v>
      </c>
      <c r="G2401" t="s">
        <v>3</v>
      </c>
      <c r="H2401" t="s">
        <v>40</v>
      </c>
      <c r="I2401" t="s">
        <v>14</v>
      </c>
      <c r="J2401" t="s">
        <v>904</v>
      </c>
      <c r="K2401" t="s">
        <v>1</v>
      </c>
      <c r="L2401" t="s">
        <v>16</v>
      </c>
      <c r="M2401" t="s">
        <v>912</v>
      </c>
      <c r="N2401" t="s">
        <v>517</v>
      </c>
      <c r="O2401" t="s">
        <v>531</v>
      </c>
      <c r="P2401" t="s">
        <v>532</v>
      </c>
      <c r="Q2401" t="s">
        <v>531</v>
      </c>
      <c r="R2401" t="s">
        <v>533</v>
      </c>
      <c r="S2401" t="s">
        <v>518</v>
      </c>
      <c r="T2401" t="s">
        <v>521</v>
      </c>
      <c r="U2401" s="2">
        <f>DATE(IF(MONTH(Table__._SQL2014_QLTS17_DW_DimDate[[#This Row],[Ngay]])&lt;11,YEAR(Table__._SQL2014_QLTS17_DW_DimDate[[#This Row],[Ngay]])-1, YEAR(Table__._SQL2014_QLTS17_DW_DimDate[[#This Row],[Ngay]])),11,1)</f>
        <v>42309</v>
      </c>
      <c r="V2401" s="2">
        <f>DATE(YEAR(Table__._SQL2014_QLTS17_DW_DimDate[[#This Row],[NgayBatDauMuaVu]])+1, 10,31)</f>
        <v>42674</v>
      </c>
      <c r="W2401" s="3">
        <f>Table__._SQL2014_QLTS17_DW_DimDate[[#This Row],[Ngay]]-Table__._SQL2014_QLTS17_DW_DimDate[[#This Row],[NgayBatDauMuaVu]]+1</f>
        <v>270</v>
      </c>
      <c r="X2401">
        <f>INT((Table__._SQL2014_QLTS17_DW_DimDate[[#This Row],[NgayMuaVu]]-1)/7)+1</f>
        <v>39</v>
      </c>
      <c r="Y2401" t="str">
        <f>"Tuần " &amp;Table__._SQL2014_QLTS17_DW_DimDate[[#This Row],[TuanMuaVu]] &amp; " năm " &amp;Table__._SQL2014_QLTS17_DW_DimDate[[#This Row],[NamMuaVuStr]]</f>
        <v>Tuần 39 năm 2015-2016</v>
      </c>
      <c r="Z2401">
        <f>YEAR(Table__._SQL2014_QLTS17_DW_DimDate[[#This Row],[NgayBatDauMuaVu]])</f>
        <v>2015</v>
      </c>
      <c r="AA2401" t="str">
        <f>YEAR(Table__._SQL2014_QLTS17_DW_DimDate[[#This Row],[NgayBatDauMuaVu]]) &amp;"-"&amp;YEAR(Table__._SQL2014_QLTS17_DW_DimDate[[#This Row],[NgayKetThucMuaVu]])</f>
        <v>2015-2016</v>
      </c>
      <c r="AB2401">
        <f>YEAR(Table__._SQL2014_QLTS17_DW_DimDate[[#This Row],[NgayBatDauMuaVu]])</f>
        <v>2015</v>
      </c>
      <c r="AC2401">
        <f>YEAR(Table__._SQL2014_QLTS17_DW_DimDate[[#This Row],[NgayKetThucMuaVu]])</f>
        <v>2016</v>
      </c>
    </row>
    <row r="2402" spans="1:29">
      <c r="A2402">
        <v>20160728</v>
      </c>
      <c r="B2402" s="1">
        <v>42579</v>
      </c>
      <c r="C2402" t="s">
        <v>37</v>
      </c>
      <c r="D2402" t="s">
        <v>897</v>
      </c>
      <c r="E2402" t="s">
        <v>3</v>
      </c>
      <c r="F2402" t="s">
        <v>230</v>
      </c>
      <c r="G2402" t="s">
        <v>3</v>
      </c>
      <c r="H2402" t="s">
        <v>40</v>
      </c>
      <c r="I2402" t="s">
        <v>14</v>
      </c>
      <c r="J2402" t="s">
        <v>904</v>
      </c>
      <c r="K2402" t="s">
        <v>1</v>
      </c>
      <c r="L2402" t="s">
        <v>16</v>
      </c>
      <c r="M2402" t="s">
        <v>912</v>
      </c>
      <c r="N2402" t="s">
        <v>517</v>
      </c>
      <c r="O2402" t="s">
        <v>531</v>
      </c>
      <c r="P2402" t="s">
        <v>532</v>
      </c>
      <c r="Q2402" t="s">
        <v>531</v>
      </c>
      <c r="R2402" t="s">
        <v>533</v>
      </c>
      <c r="S2402" t="s">
        <v>518</v>
      </c>
      <c r="T2402" t="s">
        <v>521</v>
      </c>
      <c r="U2402" s="2">
        <f>DATE(IF(MONTH(Table__._SQL2014_QLTS17_DW_DimDate[[#This Row],[Ngay]])&lt;11,YEAR(Table__._SQL2014_QLTS17_DW_DimDate[[#This Row],[Ngay]])-1, YEAR(Table__._SQL2014_QLTS17_DW_DimDate[[#This Row],[Ngay]])),11,1)</f>
        <v>42309</v>
      </c>
      <c r="V2402" s="2">
        <f>DATE(YEAR(Table__._SQL2014_QLTS17_DW_DimDate[[#This Row],[NgayBatDauMuaVu]])+1, 10,31)</f>
        <v>42674</v>
      </c>
      <c r="W2402" s="3">
        <f>Table__._SQL2014_QLTS17_DW_DimDate[[#This Row],[Ngay]]-Table__._SQL2014_QLTS17_DW_DimDate[[#This Row],[NgayBatDauMuaVu]]+1</f>
        <v>271</v>
      </c>
      <c r="X2402">
        <f>INT((Table__._SQL2014_QLTS17_DW_DimDate[[#This Row],[NgayMuaVu]]-1)/7)+1</f>
        <v>39</v>
      </c>
      <c r="Y2402" t="str">
        <f>"Tuần " &amp;Table__._SQL2014_QLTS17_DW_DimDate[[#This Row],[TuanMuaVu]] &amp; " năm " &amp;Table__._SQL2014_QLTS17_DW_DimDate[[#This Row],[NamMuaVuStr]]</f>
        <v>Tuần 39 năm 2015-2016</v>
      </c>
      <c r="Z2402">
        <f>YEAR(Table__._SQL2014_QLTS17_DW_DimDate[[#This Row],[NgayBatDauMuaVu]])</f>
        <v>2015</v>
      </c>
      <c r="AA2402" t="str">
        <f>YEAR(Table__._SQL2014_QLTS17_DW_DimDate[[#This Row],[NgayBatDauMuaVu]]) &amp;"-"&amp;YEAR(Table__._SQL2014_QLTS17_DW_DimDate[[#This Row],[NgayKetThucMuaVu]])</f>
        <v>2015-2016</v>
      </c>
      <c r="AB2402">
        <f>YEAR(Table__._SQL2014_QLTS17_DW_DimDate[[#This Row],[NgayBatDauMuaVu]])</f>
        <v>2015</v>
      </c>
      <c r="AC2402">
        <f>YEAR(Table__._SQL2014_QLTS17_DW_DimDate[[#This Row],[NgayKetThucMuaVu]])</f>
        <v>2016</v>
      </c>
    </row>
    <row r="2403" spans="1:29">
      <c r="A2403">
        <v>20160729</v>
      </c>
      <c r="B2403" s="1">
        <v>42580</v>
      </c>
      <c r="C2403" t="s">
        <v>38</v>
      </c>
      <c r="D2403" t="s">
        <v>891</v>
      </c>
      <c r="E2403" t="s">
        <v>2</v>
      </c>
      <c r="F2403" t="s">
        <v>231</v>
      </c>
      <c r="G2403" t="s">
        <v>3</v>
      </c>
      <c r="H2403" t="s">
        <v>40</v>
      </c>
      <c r="I2403" t="s">
        <v>14</v>
      </c>
      <c r="J2403" t="s">
        <v>904</v>
      </c>
      <c r="K2403" t="s">
        <v>1</v>
      </c>
      <c r="L2403" t="s">
        <v>16</v>
      </c>
      <c r="M2403" t="s">
        <v>912</v>
      </c>
      <c r="N2403" t="s">
        <v>517</v>
      </c>
      <c r="O2403" t="s">
        <v>531</v>
      </c>
      <c r="P2403" t="s">
        <v>532</v>
      </c>
      <c r="Q2403" t="s">
        <v>531</v>
      </c>
      <c r="R2403" t="s">
        <v>533</v>
      </c>
      <c r="S2403" t="s">
        <v>518</v>
      </c>
      <c r="T2403" t="s">
        <v>521</v>
      </c>
      <c r="U2403" s="2">
        <f>DATE(IF(MONTH(Table__._SQL2014_QLTS17_DW_DimDate[[#This Row],[Ngay]])&lt;11,YEAR(Table__._SQL2014_QLTS17_DW_DimDate[[#This Row],[Ngay]])-1, YEAR(Table__._SQL2014_QLTS17_DW_DimDate[[#This Row],[Ngay]])),11,1)</f>
        <v>42309</v>
      </c>
      <c r="V2403" s="2">
        <f>DATE(YEAR(Table__._SQL2014_QLTS17_DW_DimDate[[#This Row],[NgayBatDauMuaVu]])+1, 10,31)</f>
        <v>42674</v>
      </c>
      <c r="W2403" s="3">
        <f>Table__._SQL2014_QLTS17_DW_DimDate[[#This Row],[Ngay]]-Table__._SQL2014_QLTS17_DW_DimDate[[#This Row],[NgayBatDauMuaVu]]+1</f>
        <v>272</v>
      </c>
      <c r="X2403">
        <f>INT((Table__._SQL2014_QLTS17_DW_DimDate[[#This Row],[NgayMuaVu]]-1)/7)+1</f>
        <v>39</v>
      </c>
      <c r="Y2403" t="str">
        <f>"Tuần " &amp;Table__._SQL2014_QLTS17_DW_DimDate[[#This Row],[TuanMuaVu]] &amp; " năm " &amp;Table__._SQL2014_QLTS17_DW_DimDate[[#This Row],[NamMuaVuStr]]</f>
        <v>Tuần 39 năm 2015-2016</v>
      </c>
      <c r="Z2403">
        <f>YEAR(Table__._SQL2014_QLTS17_DW_DimDate[[#This Row],[NgayBatDauMuaVu]])</f>
        <v>2015</v>
      </c>
      <c r="AA2403" t="str">
        <f>YEAR(Table__._SQL2014_QLTS17_DW_DimDate[[#This Row],[NgayBatDauMuaVu]]) &amp;"-"&amp;YEAR(Table__._SQL2014_QLTS17_DW_DimDate[[#This Row],[NgayKetThucMuaVu]])</f>
        <v>2015-2016</v>
      </c>
      <c r="AB2403">
        <f>YEAR(Table__._SQL2014_QLTS17_DW_DimDate[[#This Row],[NgayBatDauMuaVu]])</f>
        <v>2015</v>
      </c>
      <c r="AC2403">
        <f>YEAR(Table__._SQL2014_QLTS17_DW_DimDate[[#This Row],[NgayKetThucMuaVu]])</f>
        <v>2016</v>
      </c>
    </row>
    <row r="2404" spans="1:29">
      <c r="A2404">
        <v>20160730</v>
      </c>
      <c r="B2404" s="1">
        <v>42581</v>
      </c>
      <c r="C2404" t="s">
        <v>39</v>
      </c>
      <c r="D2404" t="s">
        <v>892</v>
      </c>
      <c r="E2404" t="s">
        <v>14</v>
      </c>
      <c r="F2404" t="s">
        <v>232</v>
      </c>
      <c r="G2404" t="s">
        <v>3</v>
      </c>
      <c r="H2404" t="s">
        <v>40</v>
      </c>
      <c r="I2404" t="s">
        <v>14</v>
      </c>
      <c r="J2404" t="s">
        <v>904</v>
      </c>
      <c r="K2404" t="s">
        <v>1</v>
      </c>
      <c r="L2404" t="s">
        <v>16</v>
      </c>
      <c r="M2404" t="s">
        <v>912</v>
      </c>
      <c r="N2404" t="s">
        <v>517</v>
      </c>
      <c r="O2404" t="s">
        <v>531</v>
      </c>
      <c r="P2404" t="s">
        <v>532</v>
      </c>
      <c r="Q2404" t="s">
        <v>531</v>
      </c>
      <c r="R2404" t="s">
        <v>533</v>
      </c>
      <c r="S2404" t="s">
        <v>518</v>
      </c>
      <c r="T2404" t="s">
        <v>521</v>
      </c>
      <c r="U2404" s="2">
        <f>DATE(IF(MONTH(Table__._SQL2014_QLTS17_DW_DimDate[[#This Row],[Ngay]])&lt;11,YEAR(Table__._SQL2014_QLTS17_DW_DimDate[[#This Row],[Ngay]])-1, YEAR(Table__._SQL2014_QLTS17_DW_DimDate[[#This Row],[Ngay]])),11,1)</f>
        <v>42309</v>
      </c>
      <c r="V2404" s="2">
        <f>DATE(YEAR(Table__._SQL2014_QLTS17_DW_DimDate[[#This Row],[NgayBatDauMuaVu]])+1, 10,31)</f>
        <v>42674</v>
      </c>
      <c r="W2404" s="3">
        <f>Table__._SQL2014_QLTS17_DW_DimDate[[#This Row],[Ngay]]-Table__._SQL2014_QLTS17_DW_DimDate[[#This Row],[NgayBatDauMuaVu]]+1</f>
        <v>273</v>
      </c>
      <c r="X2404">
        <f>INT((Table__._SQL2014_QLTS17_DW_DimDate[[#This Row],[NgayMuaVu]]-1)/7)+1</f>
        <v>39</v>
      </c>
      <c r="Y2404" t="str">
        <f>"Tuần " &amp;Table__._SQL2014_QLTS17_DW_DimDate[[#This Row],[TuanMuaVu]] &amp; " năm " &amp;Table__._SQL2014_QLTS17_DW_DimDate[[#This Row],[NamMuaVuStr]]</f>
        <v>Tuần 39 năm 2015-2016</v>
      </c>
      <c r="Z2404">
        <f>YEAR(Table__._SQL2014_QLTS17_DW_DimDate[[#This Row],[NgayBatDauMuaVu]])</f>
        <v>2015</v>
      </c>
      <c r="AA2404" t="str">
        <f>YEAR(Table__._SQL2014_QLTS17_DW_DimDate[[#This Row],[NgayBatDauMuaVu]]) &amp;"-"&amp;YEAR(Table__._SQL2014_QLTS17_DW_DimDate[[#This Row],[NgayKetThucMuaVu]])</f>
        <v>2015-2016</v>
      </c>
      <c r="AB2404">
        <f>YEAR(Table__._SQL2014_QLTS17_DW_DimDate[[#This Row],[NgayBatDauMuaVu]])</f>
        <v>2015</v>
      </c>
      <c r="AC2404">
        <f>YEAR(Table__._SQL2014_QLTS17_DW_DimDate[[#This Row],[NgayKetThucMuaVu]])</f>
        <v>2016</v>
      </c>
    </row>
    <row r="2405" spans="1:29">
      <c r="A2405">
        <v>20160731</v>
      </c>
      <c r="B2405" s="1">
        <v>42582</v>
      </c>
      <c r="C2405" t="s">
        <v>40</v>
      </c>
      <c r="D2405" t="s">
        <v>893</v>
      </c>
      <c r="E2405" t="s">
        <v>1</v>
      </c>
      <c r="F2405" t="s">
        <v>233</v>
      </c>
      <c r="G2405" t="s">
        <v>2</v>
      </c>
      <c r="H2405" t="s">
        <v>41</v>
      </c>
      <c r="I2405" t="s">
        <v>14</v>
      </c>
      <c r="J2405" t="s">
        <v>904</v>
      </c>
      <c r="K2405" t="s">
        <v>1</v>
      </c>
      <c r="L2405" t="s">
        <v>16</v>
      </c>
      <c r="M2405" t="s">
        <v>912</v>
      </c>
      <c r="N2405" t="s">
        <v>517</v>
      </c>
      <c r="O2405" t="s">
        <v>531</v>
      </c>
      <c r="P2405" t="s">
        <v>532</v>
      </c>
      <c r="Q2405" t="s">
        <v>531</v>
      </c>
      <c r="R2405" t="s">
        <v>533</v>
      </c>
      <c r="S2405" t="s">
        <v>518</v>
      </c>
      <c r="T2405" t="s">
        <v>521</v>
      </c>
      <c r="U2405" s="2">
        <f>DATE(IF(MONTH(Table__._SQL2014_QLTS17_DW_DimDate[[#This Row],[Ngay]])&lt;11,YEAR(Table__._SQL2014_QLTS17_DW_DimDate[[#This Row],[Ngay]])-1, YEAR(Table__._SQL2014_QLTS17_DW_DimDate[[#This Row],[Ngay]])),11,1)</f>
        <v>42309</v>
      </c>
      <c r="V2405" s="2">
        <f>DATE(YEAR(Table__._SQL2014_QLTS17_DW_DimDate[[#This Row],[NgayBatDauMuaVu]])+1, 10,31)</f>
        <v>42674</v>
      </c>
      <c r="W2405" s="3">
        <f>Table__._SQL2014_QLTS17_DW_DimDate[[#This Row],[Ngay]]-Table__._SQL2014_QLTS17_DW_DimDate[[#This Row],[NgayBatDauMuaVu]]+1</f>
        <v>274</v>
      </c>
      <c r="X2405">
        <f>INT((Table__._SQL2014_QLTS17_DW_DimDate[[#This Row],[NgayMuaVu]]-1)/7)+1</f>
        <v>40</v>
      </c>
      <c r="Y2405" t="str">
        <f>"Tuần " &amp;Table__._SQL2014_QLTS17_DW_DimDate[[#This Row],[TuanMuaVu]] &amp; " năm " &amp;Table__._SQL2014_QLTS17_DW_DimDate[[#This Row],[NamMuaVuStr]]</f>
        <v>Tuần 40 năm 2015-2016</v>
      </c>
      <c r="Z2405">
        <f>YEAR(Table__._SQL2014_QLTS17_DW_DimDate[[#This Row],[NgayBatDauMuaVu]])</f>
        <v>2015</v>
      </c>
      <c r="AA2405" t="str">
        <f>YEAR(Table__._SQL2014_QLTS17_DW_DimDate[[#This Row],[NgayBatDauMuaVu]]) &amp;"-"&amp;YEAR(Table__._SQL2014_QLTS17_DW_DimDate[[#This Row],[NgayKetThucMuaVu]])</f>
        <v>2015-2016</v>
      </c>
      <c r="AB2405">
        <f>YEAR(Table__._SQL2014_QLTS17_DW_DimDate[[#This Row],[NgayBatDauMuaVu]])</f>
        <v>2015</v>
      </c>
      <c r="AC2405">
        <f>YEAR(Table__._SQL2014_QLTS17_DW_DimDate[[#This Row],[NgayKetThucMuaVu]])</f>
        <v>2016</v>
      </c>
    </row>
    <row r="2406" spans="1:29">
      <c r="A2406">
        <v>20160801</v>
      </c>
      <c r="B2406" s="1">
        <v>42583</v>
      </c>
      <c r="C2406" t="s">
        <v>1</v>
      </c>
      <c r="D2406" t="s">
        <v>894</v>
      </c>
      <c r="E2406" t="s">
        <v>13</v>
      </c>
      <c r="F2406" t="s">
        <v>236</v>
      </c>
      <c r="G2406" t="s">
        <v>1</v>
      </c>
      <c r="H2406" t="s">
        <v>41</v>
      </c>
      <c r="I2406" t="s">
        <v>18</v>
      </c>
      <c r="J2406" t="s">
        <v>905</v>
      </c>
      <c r="K2406" t="s">
        <v>13</v>
      </c>
      <c r="L2406" t="s">
        <v>16</v>
      </c>
      <c r="M2406" t="s">
        <v>912</v>
      </c>
      <c r="N2406" t="s">
        <v>517</v>
      </c>
      <c r="O2406" t="s">
        <v>535</v>
      </c>
      <c r="P2406" t="s">
        <v>536</v>
      </c>
      <c r="Q2406" t="s">
        <v>531</v>
      </c>
      <c r="R2406" t="s">
        <v>533</v>
      </c>
      <c r="S2406" t="s">
        <v>518</v>
      </c>
      <c r="T2406" t="s">
        <v>521</v>
      </c>
      <c r="U2406" s="2">
        <f>DATE(IF(MONTH(Table__._SQL2014_QLTS17_DW_DimDate[[#This Row],[Ngay]])&lt;11,YEAR(Table__._SQL2014_QLTS17_DW_DimDate[[#This Row],[Ngay]])-1, YEAR(Table__._SQL2014_QLTS17_DW_DimDate[[#This Row],[Ngay]])),11,1)</f>
        <v>42309</v>
      </c>
      <c r="V2406" s="2">
        <f>DATE(YEAR(Table__._SQL2014_QLTS17_DW_DimDate[[#This Row],[NgayBatDauMuaVu]])+1, 10,31)</f>
        <v>42674</v>
      </c>
      <c r="W2406" s="3">
        <f>Table__._SQL2014_QLTS17_DW_DimDate[[#This Row],[Ngay]]-Table__._SQL2014_QLTS17_DW_DimDate[[#This Row],[NgayBatDauMuaVu]]+1</f>
        <v>275</v>
      </c>
      <c r="X2406">
        <f>INT((Table__._SQL2014_QLTS17_DW_DimDate[[#This Row],[NgayMuaVu]]-1)/7)+1</f>
        <v>40</v>
      </c>
      <c r="Y2406" t="str">
        <f>"Tuần " &amp;Table__._SQL2014_QLTS17_DW_DimDate[[#This Row],[TuanMuaVu]] &amp; " năm " &amp;Table__._SQL2014_QLTS17_DW_DimDate[[#This Row],[NamMuaVuStr]]</f>
        <v>Tuần 40 năm 2015-2016</v>
      </c>
      <c r="Z2406">
        <f>YEAR(Table__._SQL2014_QLTS17_DW_DimDate[[#This Row],[NgayBatDauMuaVu]])</f>
        <v>2015</v>
      </c>
      <c r="AA2406" t="str">
        <f>YEAR(Table__._SQL2014_QLTS17_DW_DimDate[[#This Row],[NgayBatDauMuaVu]]) &amp;"-"&amp;YEAR(Table__._SQL2014_QLTS17_DW_DimDate[[#This Row],[NgayKetThucMuaVu]])</f>
        <v>2015-2016</v>
      </c>
      <c r="AB2406">
        <f>YEAR(Table__._SQL2014_QLTS17_DW_DimDate[[#This Row],[NgayBatDauMuaVu]])</f>
        <v>2015</v>
      </c>
      <c r="AC2406">
        <f>YEAR(Table__._SQL2014_QLTS17_DW_DimDate[[#This Row],[NgayKetThucMuaVu]])</f>
        <v>2016</v>
      </c>
    </row>
    <row r="2407" spans="1:29">
      <c r="A2407">
        <v>20160802</v>
      </c>
      <c r="B2407" s="1">
        <v>42584</v>
      </c>
      <c r="C2407" t="s">
        <v>13</v>
      </c>
      <c r="D2407" t="s">
        <v>895</v>
      </c>
      <c r="E2407" t="s">
        <v>16</v>
      </c>
      <c r="F2407" t="s">
        <v>237</v>
      </c>
      <c r="G2407" t="s">
        <v>1</v>
      </c>
      <c r="H2407" t="s">
        <v>41</v>
      </c>
      <c r="I2407" t="s">
        <v>18</v>
      </c>
      <c r="J2407" t="s">
        <v>905</v>
      </c>
      <c r="K2407" t="s">
        <v>13</v>
      </c>
      <c r="L2407" t="s">
        <v>16</v>
      </c>
      <c r="M2407" t="s">
        <v>912</v>
      </c>
      <c r="N2407" t="s">
        <v>517</v>
      </c>
      <c r="O2407" t="s">
        <v>535</v>
      </c>
      <c r="P2407" t="s">
        <v>536</v>
      </c>
      <c r="Q2407" t="s">
        <v>531</v>
      </c>
      <c r="R2407" t="s">
        <v>533</v>
      </c>
      <c r="S2407" t="s">
        <v>518</v>
      </c>
      <c r="T2407" t="s">
        <v>521</v>
      </c>
      <c r="U2407" s="2">
        <f>DATE(IF(MONTH(Table__._SQL2014_QLTS17_DW_DimDate[[#This Row],[Ngay]])&lt;11,YEAR(Table__._SQL2014_QLTS17_DW_DimDate[[#This Row],[Ngay]])-1, YEAR(Table__._SQL2014_QLTS17_DW_DimDate[[#This Row],[Ngay]])),11,1)</f>
        <v>42309</v>
      </c>
      <c r="V2407" s="2">
        <f>DATE(YEAR(Table__._SQL2014_QLTS17_DW_DimDate[[#This Row],[NgayBatDauMuaVu]])+1, 10,31)</f>
        <v>42674</v>
      </c>
      <c r="W2407" s="3">
        <f>Table__._SQL2014_QLTS17_DW_DimDate[[#This Row],[Ngay]]-Table__._SQL2014_QLTS17_DW_DimDate[[#This Row],[NgayBatDauMuaVu]]+1</f>
        <v>276</v>
      </c>
      <c r="X2407">
        <f>INT((Table__._SQL2014_QLTS17_DW_DimDate[[#This Row],[NgayMuaVu]]-1)/7)+1</f>
        <v>40</v>
      </c>
      <c r="Y2407" t="str">
        <f>"Tuần " &amp;Table__._SQL2014_QLTS17_DW_DimDate[[#This Row],[TuanMuaVu]] &amp; " năm " &amp;Table__._SQL2014_QLTS17_DW_DimDate[[#This Row],[NamMuaVuStr]]</f>
        <v>Tuần 40 năm 2015-2016</v>
      </c>
      <c r="Z2407">
        <f>YEAR(Table__._SQL2014_QLTS17_DW_DimDate[[#This Row],[NgayBatDauMuaVu]])</f>
        <v>2015</v>
      </c>
      <c r="AA2407" t="str">
        <f>YEAR(Table__._SQL2014_QLTS17_DW_DimDate[[#This Row],[NgayBatDauMuaVu]]) &amp;"-"&amp;YEAR(Table__._SQL2014_QLTS17_DW_DimDate[[#This Row],[NgayKetThucMuaVu]])</f>
        <v>2015-2016</v>
      </c>
      <c r="AB2407">
        <f>YEAR(Table__._SQL2014_QLTS17_DW_DimDate[[#This Row],[NgayBatDauMuaVu]])</f>
        <v>2015</v>
      </c>
      <c r="AC2407">
        <f>YEAR(Table__._SQL2014_QLTS17_DW_DimDate[[#This Row],[NgayKetThucMuaVu]])</f>
        <v>2016</v>
      </c>
    </row>
    <row r="2408" spans="1:29">
      <c r="A2408">
        <v>20160803</v>
      </c>
      <c r="B2408" s="1">
        <v>42585</v>
      </c>
      <c r="C2408" t="s">
        <v>16</v>
      </c>
      <c r="D2408" t="s">
        <v>896</v>
      </c>
      <c r="E2408" t="s">
        <v>12</v>
      </c>
      <c r="F2408" t="s">
        <v>238</v>
      </c>
      <c r="G2408" t="s">
        <v>1</v>
      </c>
      <c r="H2408" t="s">
        <v>41</v>
      </c>
      <c r="I2408" t="s">
        <v>18</v>
      </c>
      <c r="J2408" t="s">
        <v>905</v>
      </c>
      <c r="K2408" t="s">
        <v>13</v>
      </c>
      <c r="L2408" t="s">
        <v>16</v>
      </c>
      <c r="M2408" t="s">
        <v>912</v>
      </c>
      <c r="N2408" t="s">
        <v>517</v>
      </c>
      <c r="O2408" t="s">
        <v>535</v>
      </c>
      <c r="P2408" t="s">
        <v>536</v>
      </c>
      <c r="Q2408" t="s">
        <v>531</v>
      </c>
      <c r="R2408" t="s">
        <v>533</v>
      </c>
      <c r="S2408" t="s">
        <v>518</v>
      </c>
      <c r="T2408" t="s">
        <v>521</v>
      </c>
      <c r="U2408" s="2">
        <f>DATE(IF(MONTH(Table__._SQL2014_QLTS17_DW_DimDate[[#This Row],[Ngay]])&lt;11,YEAR(Table__._SQL2014_QLTS17_DW_DimDate[[#This Row],[Ngay]])-1, YEAR(Table__._SQL2014_QLTS17_DW_DimDate[[#This Row],[Ngay]])),11,1)</f>
        <v>42309</v>
      </c>
      <c r="V2408" s="2">
        <f>DATE(YEAR(Table__._SQL2014_QLTS17_DW_DimDate[[#This Row],[NgayBatDauMuaVu]])+1, 10,31)</f>
        <v>42674</v>
      </c>
      <c r="W2408" s="3">
        <f>Table__._SQL2014_QLTS17_DW_DimDate[[#This Row],[Ngay]]-Table__._SQL2014_QLTS17_DW_DimDate[[#This Row],[NgayBatDauMuaVu]]+1</f>
        <v>277</v>
      </c>
      <c r="X2408">
        <f>INT((Table__._SQL2014_QLTS17_DW_DimDate[[#This Row],[NgayMuaVu]]-1)/7)+1</f>
        <v>40</v>
      </c>
      <c r="Y2408" t="str">
        <f>"Tuần " &amp;Table__._SQL2014_QLTS17_DW_DimDate[[#This Row],[TuanMuaVu]] &amp; " năm " &amp;Table__._SQL2014_QLTS17_DW_DimDate[[#This Row],[NamMuaVuStr]]</f>
        <v>Tuần 40 năm 2015-2016</v>
      </c>
      <c r="Z2408">
        <f>YEAR(Table__._SQL2014_QLTS17_DW_DimDate[[#This Row],[NgayBatDauMuaVu]])</f>
        <v>2015</v>
      </c>
      <c r="AA2408" t="str">
        <f>YEAR(Table__._SQL2014_QLTS17_DW_DimDate[[#This Row],[NgayBatDauMuaVu]]) &amp;"-"&amp;YEAR(Table__._SQL2014_QLTS17_DW_DimDate[[#This Row],[NgayKetThucMuaVu]])</f>
        <v>2015-2016</v>
      </c>
      <c r="AB2408">
        <f>YEAR(Table__._SQL2014_QLTS17_DW_DimDate[[#This Row],[NgayBatDauMuaVu]])</f>
        <v>2015</v>
      </c>
      <c r="AC2408">
        <f>YEAR(Table__._SQL2014_QLTS17_DW_DimDate[[#This Row],[NgayKetThucMuaVu]])</f>
        <v>2016</v>
      </c>
    </row>
    <row r="2409" spans="1:29">
      <c r="A2409">
        <v>20160804</v>
      </c>
      <c r="B2409" s="1">
        <v>42586</v>
      </c>
      <c r="C2409" t="s">
        <v>12</v>
      </c>
      <c r="D2409" t="s">
        <v>897</v>
      </c>
      <c r="E2409" t="s">
        <v>3</v>
      </c>
      <c r="F2409" t="s">
        <v>239</v>
      </c>
      <c r="G2409" t="s">
        <v>1</v>
      </c>
      <c r="H2409" t="s">
        <v>41</v>
      </c>
      <c r="I2409" t="s">
        <v>18</v>
      </c>
      <c r="J2409" t="s">
        <v>905</v>
      </c>
      <c r="K2409" t="s">
        <v>13</v>
      </c>
      <c r="L2409" t="s">
        <v>16</v>
      </c>
      <c r="M2409" t="s">
        <v>912</v>
      </c>
      <c r="N2409" t="s">
        <v>517</v>
      </c>
      <c r="O2409" t="s">
        <v>535</v>
      </c>
      <c r="P2409" t="s">
        <v>536</v>
      </c>
      <c r="Q2409" t="s">
        <v>531</v>
      </c>
      <c r="R2409" t="s">
        <v>533</v>
      </c>
      <c r="S2409" t="s">
        <v>518</v>
      </c>
      <c r="T2409" t="s">
        <v>521</v>
      </c>
      <c r="U2409" s="2">
        <f>DATE(IF(MONTH(Table__._SQL2014_QLTS17_DW_DimDate[[#This Row],[Ngay]])&lt;11,YEAR(Table__._SQL2014_QLTS17_DW_DimDate[[#This Row],[Ngay]])-1, YEAR(Table__._SQL2014_QLTS17_DW_DimDate[[#This Row],[Ngay]])),11,1)</f>
        <v>42309</v>
      </c>
      <c r="V2409" s="2">
        <f>DATE(YEAR(Table__._SQL2014_QLTS17_DW_DimDate[[#This Row],[NgayBatDauMuaVu]])+1, 10,31)</f>
        <v>42674</v>
      </c>
      <c r="W2409" s="3">
        <f>Table__._SQL2014_QLTS17_DW_DimDate[[#This Row],[Ngay]]-Table__._SQL2014_QLTS17_DW_DimDate[[#This Row],[NgayBatDauMuaVu]]+1</f>
        <v>278</v>
      </c>
      <c r="X2409">
        <f>INT((Table__._SQL2014_QLTS17_DW_DimDate[[#This Row],[NgayMuaVu]]-1)/7)+1</f>
        <v>40</v>
      </c>
      <c r="Y2409" t="str">
        <f>"Tuần " &amp;Table__._SQL2014_QLTS17_DW_DimDate[[#This Row],[TuanMuaVu]] &amp; " năm " &amp;Table__._SQL2014_QLTS17_DW_DimDate[[#This Row],[NamMuaVuStr]]</f>
        <v>Tuần 40 năm 2015-2016</v>
      </c>
      <c r="Z2409">
        <f>YEAR(Table__._SQL2014_QLTS17_DW_DimDate[[#This Row],[NgayBatDauMuaVu]])</f>
        <v>2015</v>
      </c>
      <c r="AA2409" t="str">
        <f>YEAR(Table__._SQL2014_QLTS17_DW_DimDate[[#This Row],[NgayBatDauMuaVu]]) &amp;"-"&amp;YEAR(Table__._SQL2014_QLTS17_DW_DimDate[[#This Row],[NgayKetThucMuaVu]])</f>
        <v>2015-2016</v>
      </c>
      <c r="AB2409">
        <f>YEAR(Table__._SQL2014_QLTS17_DW_DimDate[[#This Row],[NgayBatDauMuaVu]])</f>
        <v>2015</v>
      </c>
      <c r="AC2409">
        <f>YEAR(Table__._SQL2014_QLTS17_DW_DimDate[[#This Row],[NgayKetThucMuaVu]])</f>
        <v>2016</v>
      </c>
    </row>
    <row r="2410" spans="1:29">
      <c r="A2410">
        <v>20160805</v>
      </c>
      <c r="B2410" s="1">
        <v>42587</v>
      </c>
      <c r="C2410" t="s">
        <v>3</v>
      </c>
      <c r="D2410" t="s">
        <v>891</v>
      </c>
      <c r="E2410" t="s">
        <v>2</v>
      </c>
      <c r="F2410" t="s">
        <v>240</v>
      </c>
      <c r="G2410" t="s">
        <v>1</v>
      </c>
      <c r="H2410" t="s">
        <v>41</v>
      </c>
      <c r="I2410" t="s">
        <v>18</v>
      </c>
      <c r="J2410" t="s">
        <v>905</v>
      </c>
      <c r="K2410" t="s">
        <v>13</v>
      </c>
      <c r="L2410" t="s">
        <v>16</v>
      </c>
      <c r="M2410" t="s">
        <v>912</v>
      </c>
      <c r="N2410" t="s">
        <v>517</v>
      </c>
      <c r="O2410" t="s">
        <v>535</v>
      </c>
      <c r="P2410" t="s">
        <v>536</v>
      </c>
      <c r="Q2410" t="s">
        <v>531</v>
      </c>
      <c r="R2410" t="s">
        <v>533</v>
      </c>
      <c r="S2410" t="s">
        <v>518</v>
      </c>
      <c r="T2410" t="s">
        <v>521</v>
      </c>
      <c r="U2410" s="2">
        <f>DATE(IF(MONTH(Table__._SQL2014_QLTS17_DW_DimDate[[#This Row],[Ngay]])&lt;11,YEAR(Table__._SQL2014_QLTS17_DW_DimDate[[#This Row],[Ngay]])-1, YEAR(Table__._SQL2014_QLTS17_DW_DimDate[[#This Row],[Ngay]])),11,1)</f>
        <v>42309</v>
      </c>
      <c r="V2410" s="2">
        <f>DATE(YEAR(Table__._SQL2014_QLTS17_DW_DimDate[[#This Row],[NgayBatDauMuaVu]])+1, 10,31)</f>
        <v>42674</v>
      </c>
      <c r="W2410" s="3">
        <f>Table__._SQL2014_QLTS17_DW_DimDate[[#This Row],[Ngay]]-Table__._SQL2014_QLTS17_DW_DimDate[[#This Row],[NgayBatDauMuaVu]]+1</f>
        <v>279</v>
      </c>
      <c r="X2410">
        <f>INT((Table__._SQL2014_QLTS17_DW_DimDate[[#This Row],[NgayMuaVu]]-1)/7)+1</f>
        <v>40</v>
      </c>
      <c r="Y2410" t="str">
        <f>"Tuần " &amp;Table__._SQL2014_QLTS17_DW_DimDate[[#This Row],[TuanMuaVu]] &amp; " năm " &amp;Table__._SQL2014_QLTS17_DW_DimDate[[#This Row],[NamMuaVuStr]]</f>
        <v>Tuần 40 năm 2015-2016</v>
      </c>
      <c r="Z2410">
        <f>YEAR(Table__._SQL2014_QLTS17_DW_DimDate[[#This Row],[NgayBatDauMuaVu]])</f>
        <v>2015</v>
      </c>
      <c r="AA2410" t="str">
        <f>YEAR(Table__._SQL2014_QLTS17_DW_DimDate[[#This Row],[NgayBatDauMuaVu]]) &amp;"-"&amp;YEAR(Table__._SQL2014_QLTS17_DW_DimDate[[#This Row],[NgayKetThucMuaVu]])</f>
        <v>2015-2016</v>
      </c>
      <c r="AB2410">
        <f>YEAR(Table__._SQL2014_QLTS17_DW_DimDate[[#This Row],[NgayBatDauMuaVu]])</f>
        <v>2015</v>
      </c>
      <c r="AC2410">
        <f>YEAR(Table__._SQL2014_QLTS17_DW_DimDate[[#This Row],[NgayKetThucMuaVu]])</f>
        <v>2016</v>
      </c>
    </row>
    <row r="2411" spans="1:29">
      <c r="A2411">
        <v>20160806</v>
      </c>
      <c r="B2411" s="1">
        <v>42588</v>
      </c>
      <c r="C2411" t="s">
        <v>2</v>
      </c>
      <c r="D2411" t="s">
        <v>892</v>
      </c>
      <c r="E2411" t="s">
        <v>14</v>
      </c>
      <c r="F2411" t="s">
        <v>241</v>
      </c>
      <c r="G2411" t="s">
        <v>1</v>
      </c>
      <c r="H2411" t="s">
        <v>41</v>
      </c>
      <c r="I2411" t="s">
        <v>18</v>
      </c>
      <c r="J2411" t="s">
        <v>905</v>
      </c>
      <c r="K2411" t="s">
        <v>13</v>
      </c>
      <c r="L2411" t="s">
        <v>16</v>
      </c>
      <c r="M2411" t="s">
        <v>912</v>
      </c>
      <c r="N2411" t="s">
        <v>517</v>
      </c>
      <c r="O2411" t="s">
        <v>535</v>
      </c>
      <c r="P2411" t="s">
        <v>536</v>
      </c>
      <c r="Q2411" t="s">
        <v>531</v>
      </c>
      <c r="R2411" t="s">
        <v>533</v>
      </c>
      <c r="S2411" t="s">
        <v>518</v>
      </c>
      <c r="T2411" t="s">
        <v>521</v>
      </c>
      <c r="U2411" s="2">
        <f>DATE(IF(MONTH(Table__._SQL2014_QLTS17_DW_DimDate[[#This Row],[Ngay]])&lt;11,YEAR(Table__._SQL2014_QLTS17_DW_DimDate[[#This Row],[Ngay]])-1, YEAR(Table__._SQL2014_QLTS17_DW_DimDate[[#This Row],[Ngay]])),11,1)</f>
        <v>42309</v>
      </c>
      <c r="V2411" s="2">
        <f>DATE(YEAR(Table__._SQL2014_QLTS17_DW_DimDate[[#This Row],[NgayBatDauMuaVu]])+1, 10,31)</f>
        <v>42674</v>
      </c>
      <c r="W2411" s="3">
        <f>Table__._SQL2014_QLTS17_DW_DimDate[[#This Row],[Ngay]]-Table__._SQL2014_QLTS17_DW_DimDate[[#This Row],[NgayBatDauMuaVu]]+1</f>
        <v>280</v>
      </c>
      <c r="X2411">
        <f>INT((Table__._SQL2014_QLTS17_DW_DimDate[[#This Row],[NgayMuaVu]]-1)/7)+1</f>
        <v>40</v>
      </c>
      <c r="Y2411" t="str">
        <f>"Tuần " &amp;Table__._SQL2014_QLTS17_DW_DimDate[[#This Row],[TuanMuaVu]] &amp; " năm " &amp;Table__._SQL2014_QLTS17_DW_DimDate[[#This Row],[NamMuaVuStr]]</f>
        <v>Tuần 40 năm 2015-2016</v>
      </c>
      <c r="Z2411">
        <f>YEAR(Table__._SQL2014_QLTS17_DW_DimDate[[#This Row],[NgayBatDauMuaVu]])</f>
        <v>2015</v>
      </c>
      <c r="AA2411" t="str">
        <f>YEAR(Table__._SQL2014_QLTS17_DW_DimDate[[#This Row],[NgayBatDauMuaVu]]) &amp;"-"&amp;YEAR(Table__._SQL2014_QLTS17_DW_DimDate[[#This Row],[NgayKetThucMuaVu]])</f>
        <v>2015-2016</v>
      </c>
      <c r="AB2411">
        <f>YEAR(Table__._SQL2014_QLTS17_DW_DimDate[[#This Row],[NgayBatDauMuaVu]])</f>
        <v>2015</v>
      </c>
      <c r="AC2411">
        <f>YEAR(Table__._SQL2014_QLTS17_DW_DimDate[[#This Row],[NgayKetThucMuaVu]])</f>
        <v>2016</v>
      </c>
    </row>
    <row r="2412" spans="1:29">
      <c r="A2412">
        <v>20160807</v>
      </c>
      <c r="B2412" s="1">
        <v>42589</v>
      </c>
      <c r="C2412" t="s">
        <v>14</v>
      </c>
      <c r="D2412" t="s">
        <v>893</v>
      </c>
      <c r="E2412" t="s">
        <v>1</v>
      </c>
      <c r="F2412" t="s">
        <v>242</v>
      </c>
      <c r="G2412" t="s">
        <v>13</v>
      </c>
      <c r="H2412" t="s">
        <v>44</v>
      </c>
      <c r="I2412" t="s">
        <v>18</v>
      </c>
      <c r="J2412" t="s">
        <v>905</v>
      </c>
      <c r="K2412" t="s">
        <v>13</v>
      </c>
      <c r="L2412" t="s">
        <v>16</v>
      </c>
      <c r="M2412" t="s">
        <v>912</v>
      </c>
      <c r="N2412" t="s">
        <v>517</v>
      </c>
      <c r="O2412" t="s">
        <v>535</v>
      </c>
      <c r="P2412" t="s">
        <v>536</v>
      </c>
      <c r="Q2412" t="s">
        <v>531</v>
      </c>
      <c r="R2412" t="s">
        <v>533</v>
      </c>
      <c r="S2412" t="s">
        <v>518</v>
      </c>
      <c r="T2412" t="s">
        <v>521</v>
      </c>
      <c r="U2412" s="2">
        <f>DATE(IF(MONTH(Table__._SQL2014_QLTS17_DW_DimDate[[#This Row],[Ngay]])&lt;11,YEAR(Table__._SQL2014_QLTS17_DW_DimDate[[#This Row],[Ngay]])-1, YEAR(Table__._SQL2014_QLTS17_DW_DimDate[[#This Row],[Ngay]])),11,1)</f>
        <v>42309</v>
      </c>
      <c r="V2412" s="2">
        <f>DATE(YEAR(Table__._SQL2014_QLTS17_DW_DimDate[[#This Row],[NgayBatDauMuaVu]])+1, 10,31)</f>
        <v>42674</v>
      </c>
      <c r="W2412" s="3">
        <f>Table__._SQL2014_QLTS17_DW_DimDate[[#This Row],[Ngay]]-Table__._SQL2014_QLTS17_DW_DimDate[[#This Row],[NgayBatDauMuaVu]]+1</f>
        <v>281</v>
      </c>
      <c r="X2412">
        <f>INT((Table__._SQL2014_QLTS17_DW_DimDate[[#This Row],[NgayMuaVu]]-1)/7)+1</f>
        <v>41</v>
      </c>
      <c r="Y2412" t="str">
        <f>"Tuần " &amp;Table__._SQL2014_QLTS17_DW_DimDate[[#This Row],[TuanMuaVu]] &amp; " năm " &amp;Table__._SQL2014_QLTS17_DW_DimDate[[#This Row],[NamMuaVuStr]]</f>
        <v>Tuần 41 năm 2015-2016</v>
      </c>
      <c r="Z2412">
        <f>YEAR(Table__._SQL2014_QLTS17_DW_DimDate[[#This Row],[NgayBatDauMuaVu]])</f>
        <v>2015</v>
      </c>
      <c r="AA2412" t="str">
        <f>YEAR(Table__._SQL2014_QLTS17_DW_DimDate[[#This Row],[NgayBatDauMuaVu]]) &amp;"-"&amp;YEAR(Table__._SQL2014_QLTS17_DW_DimDate[[#This Row],[NgayKetThucMuaVu]])</f>
        <v>2015-2016</v>
      </c>
      <c r="AB2412">
        <f>YEAR(Table__._SQL2014_QLTS17_DW_DimDate[[#This Row],[NgayBatDauMuaVu]])</f>
        <v>2015</v>
      </c>
      <c r="AC2412">
        <f>YEAR(Table__._SQL2014_QLTS17_DW_DimDate[[#This Row],[NgayKetThucMuaVu]])</f>
        <v>2016</v>
      </c>
    </row>
    <row r="2413" spans="1:29">
      <c r="A2413">
        <v>20160808</v>
      </c>
      <c r="B2413" s="1">
        <v>42590</v>
      </c>
      <c r="C2413" t="s">
        <v>18</v>
      </c>
      <c r="D2413" t="s">
        <v>894</v>
      </c>
      <c r="E2413" t="s">
        <v>13</v>
      </c>
      <c r="F2413" t="s">
        <v>243</v>
      </c>
      <c r="G2413" t="s">
        <v>13</v>
      </c>
      <c r="H2413" t="s">
        <v>44</v>
      </c>
      <c r="I2413" t="s">
        <v>18</v>
      </c>
      <c r="J2413" t="s">
        <v>905</v>
      </c>
      <c r="K2413" t="s">
        <v>13</v>
      </c>
      <c r="L2413" t="s">
        <v>16</v>
      </c>
      <c r="M2413" t="s">
        <v>912</v>
      </c>
      <c r="N2413" t="s">
        <v>517</v>
      </c>
      <c r="O2413" t="s">
        <v>535</v>
      </c>
      <c r="P2413" t="s">
        <v>536</v>
      </c>
      <c r="Q2413" t="s">
        <v>531</v>
      </c>
      <c r="R2413" t="s">
        <v>533</v>
      </c>
      <c r="S2413" t="s">
        <v>518</v>
      </c>
      <c r="T2413" t="s">
        <v>521</v>
      </c>
      <c r="U2413" s="2">
        <f>DATE(IF(MONTH(Table__._SQL2014_QLTS17_DW_DimDate[[#This Row],[Ngay]])&lt;11,YEAR(Table__._SQL2014_QLTS17_DW_DimDate[[#This Row],[Ngay]])-1, YEAR(Table__._SQL2014_QLTS17_DW_DimDate[[#This Row],[Ngay]])),11,1)</f>
        <v>42309</v>
      </c>
      <c r="V2413" s="2">
        <f>DATE(YEAR(Table__._SQL2014_QLTS17_DW_DimDate[[#This Row],[NgayBatDauMuaVu]])+1, 10,31)</f>
        <v>42674</v>
      </c>
      <c r="W2413" s="3">
        <f>Table__._SQL2014_QLTS17_DW_DimDate[[#This Row],[Ngay]]-Table__._SQL2014_QLTS17_DW_DimDate[[#This Row],[NgayBatDauMuaVu]]+1</f>
        <v>282</v>
      </c>
      <c r="X2413">
        <f>INT((Table__._SQL2014_QLTS17_DW_DimDate[[#This Row],[NgayMuaVu]]-1)/7)+1</f>
        <v>41</v>
      </c>
      <c r="Y2413" t="str">
        <f>"Tuần " &amp;Table__._SQL2014_QLTS17_DW_DimDate[[#This Row],[TuanMuaVu]] &amp; " năm " &amp;Table__._SQL2014_QLTS17_DW_DimDate[[#This Row],[NamMuaVuStr]]</f>
        <v>Tuần 41 năm 2015-2016</v>
      </c>
      <c r="Z2413">
        <f>YEAR(Table__._SQL2014_QLTS17_DW_DimDate[[#This Row],[NgayBatDauMuaVu]])</f>
        <v>2015</v>
      </c>
      <c r="AA2413" t="str">
        <f>YEAR(Table__._SQL2014_QLTS17_DW_DimDate[[#This Row],[NgayBatDauMuaVu]]) &amp;"-"&amp;YEAR(Table__._SQL2014_QLTS17_DW_DimDate[[#This Row],[NgayKetThucMuaVu]])</f>
        <v>2015-2016</v>
      </c>
      <c r="AB2413">
        <f>YEAR(Table__._SQL2014_QLTS17_DW_DimDate[[#This Row],[NgayBatDauMuaVu]])</f>
        <v>2015</v>
      </c>
      <c r="AC2413">
        <f>YEAR(Table__._SQL2014_QLTS17_DW_DimDate[[#This Row],[NgayKetThucMuaVu]])</f>
        <v>2016</v>
      </c>
    </row>
    <row r="2414" spans="1:29">
      <c r="A2414">
        <v>20160809</v>
      </c>
      <c r="B2414" s="1">
        <v>42591</v>
      </c>
      <c r="C2414" t="s">
        <v>19</v>
      </c>
      <c r="D2414" t="s">
        <v>895</v>
      </c>
      <c r="E2414" t="s">
        <v>16</v>
      </c>
      <c r="F2414" t="s">
        <v>244</v>
      </c>
      <c r="G2414" t="s">
        <v>13</v>
      </c>
      <c r="H2414" t="s">
        <v>44</v>
      </c>
      <c r="I2414" t="s">
        <v>18</v>
      </c>
      <c r="J2414" t="s">
        <v>905</v>
      </c>
      <c r="K2414" t="s">
        <v>13</v>
      </c>
      <c r="L2414" t="s">
        <v>16</v>
      </c>
      <c r="M2414" t="s">
        <v>912</v>
      </c>
      <c r="N2414" t="s">
        <v>517</v>
      </c>
      <c r="O2414" t="s">
        <v>535</v>
      </c>
      <c r="P2414" t="s">
        <v>536</v>
      </c>
      <c r="Q2414" t="s">
        <v>531</v>
      </c>
      <c r="R2414" t="s">
        <v>533</v>
      </c>
      <c r="S2414" t="s">
        <v>518</v>
      </c>
      <c r="T2414" t="s">
        <v>521</v>
      </c>
      <c r="U2414" s="2">
        <f>DATE(IF(MONTH(Table__._SQL2014_QLTS17_DW_DimDate[[#This Row],[Ngay]])&lt;11,YEAR(Table__._SQL2014_QLTS17_DW_DimDate[[#This Row],[Ngay]])-1, YEAR(Table__._SQL2014_QLTS17_DW_DimDate[[#This Row],[Ngay]])),11,1)</f>
        <v>42309</v>
      </c>
      <c r="V2414" s="2">
        <f>DATE(YEAR(Table__._SQL2014_QLTS17_DW_DimDate[[#This Row],[NgayBatDauMuaVu]])+1, 10,31)</f>
        <v>42674</v>
      </c>
      <c r="W2414" s="3">
        <f>Table__._SQL2014_QLTS17_DW_DimDate[[#This Row],[Ngay]]-Table__._SQL2014_QLTS17_DW_DimDate[[#This Row],[NgayBatDauMuaVu]]+1</f>
        <v>283</v>
      </c>
      <c r="X2414">
        <f>INT((Table__._SQL2014_QLTS17_DW_DimDate[[#This Row],[NgayMuaVu]]-1)/7)+1</f>
        <v>41</v>
      </c>
      <c r="Y2414" t="str">
        <f>"Tuần " &amp;Table__._SQL2014_QLTS17_DW_DimDate[[#This Row],[TuanMuaVu]] &amp; " năm " &amp;Table__._SQL2014_QLTS17_DW_DimDate[[#This Row],[NamMuaVuStr]]</f>
        <v>Tuần 41 năm 2015-2016</v>
      </c>
      <c r="Z2414">
        <f>YEAR(Table__._SQL2014_QLTS17_DW_DimDate[[#This Row],[NgayBatDauMuaVu]])</f>
        <v>2015</v>
      </c>
      <c r="AA2414" t="str">
        <f>YEAR(Table__._SQL2014_QLTS17_DW_DimDate[[#This Row],[NgayBatDauMuaVu]]) &amp;"-"&amp;YEAR(Table__._SQL2014_QLTS17_DW_DimDate[[#This Row],[NgayKetThucMuaVu]])</f>
        <v>2015-2016</v>
      </c>
      <c r="AB2414">
        <f>YEAR(Table__._SQL2014_QLTS17_DW_DimDate[[#This Row],[NgayBatDauMuaVu]])</f>
        <v>2015</v>
      </c>
      <c r="AC2414">
        <f>YEAR(Table__._SQL2014_QLTS17_DW_DimDate[[#This Row],[NgayKetThucMuaVu]])</f>
        <v>2016</v>
      </c>
    </row>
    <row r="2415" spans="1:29">
      <c r="A2415">
        <v>20160810</v>
      </c>
      <c r="B2415" s="1">
        <v>42592</v>
      </c>
      <c r="C2415" t="s">
        <v>20</v>
      </c>
      <c r="D2415" t="s">
        <v>896</v>
      </c>
      <c r="E2415" t="s">
        <v>12</v>
      </c>
      <c r="F2415" t="s">
        <v>245</v>
      </c>
      <c r="G2415" t="s">
        <v>13</v>
      </c>
      <c r="H2415" t="s">
        <v>44</v>
      </c>
      <c r="I2415" t="s">
        <v>18</v>
      </c>
      <c r="J2415" t="s">
        <v>905</v>
      </c>
      <c r="K2415" t="s">
        <v>13</v>
      </c>
      <c r="L2415" t="s">
        <v>16</v>
      </c>
      <c r="M2415" t="s">
        <v>912</v>
      </c>
      <c r="N2415" t="s">
        <v>517</v>
      </c>
      <c r="O2415" t="s">
        <v>535</v>
      </c>
      <c r="P2415" t="s">
        <v>536</v>
      </c>
      <c r="Q2415" t="s">
        <v>531</v>
      </c>
      <c r="R2415" t="s">
        <v>533</v>
      </c>
      <c r="S2415" t="s">
        <v>518</v>
      </c>
      <c r="T2415" t="s">
        <v>521</v>
      </c>
      <c r="U2415" s="2">
        <f>DATE(IF(MONTH(Table__._SQL2014_QLTS17_DW_DimDate[[#This Row],[Ngay]])&lt;11,YEAR(Table__._SQL2014_QLTS17_DW_DimDate[[#This Row],[Ngay]])-1, YEAR(Table__._SQL2014_QLTS17_DW_DimDate[[#This Row],[Ngay]])),11,1)</f>
        <v>42309</v>
      </c>
      <c r="V2415" s="2">
        <f>DATE(YEAR(Table__._SQL2014_QLTS17_DW_DimDate[[#This Row],[NgayBatDauMuaVu]])+1, 10,31)</f>
        <v>42674</v>
      </c>
      <c r="W2415" s="3">
        <f>Table__._SQL2014_QLTS17_DW_DimDate[[#This Row],[Ngay]]-Table__._SQL2014_QLTS17_DW_DimDate[[#This Row],[NgayBatDauMuaVu]]+1</f>
        <v>284</v>
      </c>
      <c r="X2415">
        <f>INT((Table__._SQL2014_QLTS17_DW_DimDate[[#This Row],[NgayMuaVu]]-1)/7)+1</f>
        <v>41</v>
      </c>
      <c r="Y2415" t="str">
        <f>"Tuần " &amp;Table__._SQL2014_QLTS17_DW_DimDate[[#This Row],[TuanMuaVu]] &amp; " năm " &amp;Table__._SQL2014_QLTS17_DW_DimDate[[#This Row],[NamMuaVuStr]]</f>
        <v>Tuần 41 năm 2015-2016</v>
      </c>
      <c r="Z2415">
        <f>YEAR(Table__._SQL2014_QLTS17_DW_DimDate[[#This Row],[NgayBatDauMuaVu]])</f>
        <v>2015</v>
      </c>
      <c r="AA2415" t="str">
        <f>YEAR(Table__._SQL2014_QLTS17_DW_DimDate[[#This Row],[NgayBatDauMuaVu]]) &amp;"-"&amp;YEAR(Table__._SQL2014_QLTS17_DW_DimDate[[#This Row],[NgayKetThucMuaVu]])</f>
        <v>2015-2016</v>
      </c>
      <c r="AB2415">
        <f>YEAR(Table__._SQL2014_QLTS17_DW_DimDate[[#This Row],[NgayBatDauMuaVu]])</f>
        <v>2015</v>
      </c>
      <c r="AC2415">
        <f>YEAR(Table__._SQL2014_QLTS17_DW_DimDate[[#This Row],[NgayKetThucMuaVu]])</f>
        <v>2016</v>
      </c>
    </row>
    <row r="2416" spans="1:29">
      <c r="A2416">
        <v>20160811</v>
      </c>
      <c r="B2416" s="1">
        <v>42593</v>
      </c>
      <c r="C2416" t="s">
        <v>21</v>
      </c>
      <c r="D2416" t="s">
        <v>897</v>
      </c>
      <c r="E2416" t="s">
        <v>3</v>
      </c>
      <c r="F2416" t="s">
        <v>246</v>
      </c>
      <c r="G2416" t="s">
        <v>13</v>
      </c>
      <c r="H2416" t="s">
        <v>44</v>
      </c>
      <c r="I2416" t="s">
        <v>18</v>
      </c>
      <c r="J2416" t="s">
        <v>905</v>
      </c>
      <c r="K2416" t="s">
        <v>13</v>
      </c>
      <c r="L2416" t="s">
        <v>16</v>
      </c>
      <c r="M2416" t="s">
        <v>912</v>
      </c>
      <c r="N2416" t="s">
        <v>517</v>
      </c>
      <c r="O2416" t="s">
        <v>535</v>
      </c>
      <c r="P2416" t="s">
        <v>536</v>
      </c>
      <c r="Q2416" t="s">
        <v>531</v>
      </c>
      <c r="R2416" t="s">
        <v>533</v>
      </c>
      <c r="S2416" t="s">
        <v>518</v>
      </c>
      <c r="T2416" t="s">
        <v>521</v>
      </c>
      <c r="U2416" s="2">
        <f>DATE(IF(MONTH(Table__._SQL2014_QLTS17_DW_DimDate[[#This Row],[Ngay]])&lt;11,YEAR(Table__._SQL2014_QLTS17_DW_DimDate[[#This Row],[Ngay]])-1, YEAR(Table__._SQL2014_QLTS17_DW_DimDate[[#This Row],[Ngay]])),11,1)</f>
        <v>42309</v>
      </c>
      <c r="V2416" s="2">
        <f>DATE(YEAR(Table__._SQL2014_QLTS17_DW_DimDate[[#This Row],[NgayBatDauMuaVu]])+1, 10,31)</f>
        <v>42674</v>
      </c>
      <c r="W2416" s="3">
        <f>Table__._SQL2014_QLTS17_DW_DimDate[[#This Row],[Ngay]]-Table__._SQL2014_QLTS17_DW_DimDate[[#This Row],[NgayBatDauMuaVu]]+1</f>
        <v>285</v>
      </c>
      <c r="X2416">
        <f>INT((Table__._SQL2014_QLTS17_DW_DimDate[[#This Row],[NgayMuaVu]]-1)/7)+1</f>
        <v>41</v>
      </c>
      <c r="Y2416" t="str">
        <f>"Tuần " &amp;Table__._SQL2014_QLTS17_DW_DimDate[[#This Row],[TuanMuaVu]] &amp; " năm " &amp;Table__._SQL2014_QLTS17_DW_DimDate[[#This Row],[NamMuaVuStr]]</f>
        <v>Tuần 41 năm 2015-2016</v>
      </c>
      <c r="Z2416">
        <f>YEAR(Table__._SQL2014_QLTS17_DW_DimDate[[#This Row],[NgayBatDauMuaVu]])</f>
        <v>2015</v>
      </c>
      <c r="AA2416" t="str">
        <f>YEAR(Table__._SQL2014_QLTS17_DW_DimDate[[#This Row],[NgayBatDauMuaVu]]) &amp;"-"&amp;YEAR(Table__._SQL2014_QLTS17_DW_DimDate[[#This Row],[NgayKetThucMuaVu]])</f>
        <v>2015-2016</v>
      </c>
      <c r="AB2416">
        <f>YEAR(Table__._SQL2014_QLTS17_DW_DimDate[[#This Row],[NgayBatDauMuaVu]])</f>
        <v>2015</v>
      </c>
      <c r="AC2416">
        <f>YEAR(Table__._SQL2014_QLTS17_DW_DimDate[[#This Row],[NgayKetThucMuaVu]])</f>
        <v>2016</v>
      </c>
    </row>
    <row r="2417" spans="1:29">
      <c r="A2417">
        <v>20160812</v>
      </c>
      <c r="B2417" s="1">
        <v>42594</v>
      </c>
      <c r="C2417" t="s">
        <v>11</v>
      </c>
      <c r="D2417" t="s">
        <v>891</v>
      </c>
      <c r="E2417" t="s">
        <v>2</v>
      </c>
      <c r="F2417" t="s">
        <v>247</v>
      </c>
      <c r="G2417" t="s">
        <v>13</v>
      </c>
      <c r="H2417" t="s">
        <v>44</v>
      </c>
      <c r="I2417" t="s">
        <v>18</v>
      </c>
      <c r="J2417" t="s">
        <v>905</v>
      </c>
      <c r="K2417" t="s">
        <v>13</v>
      </c>
      <c r="L2417" t="s">
        <v>16</v>
      </c>
      <c r="M2417" t="s">
        <v>912</v>
      </c>
      <c r="N2417" t="s">
        <v>517</v>
      </c>
      <c r="O2417" t="s">
        <v>535</v>
      </c>
      <c r="P2417" t="s">
        <v>536</v>
      </c>
      <c r="Q2417" t="s">
        <v>531</v>
      </c>
      <c r="R2417" t="s">
        <v>533</v>
      </c>
      <c r="S2417" t="s">
        <v>518</v>
      </c>
      <c r="T2417" t="s">
        <v>521</v>
      </c>
      <c r="U2417" s="2">
        <f>DATE(IF(MONTH(Table__._SQL2014_QLTS17_DW_DimDate[[#This Row],[Ngay]])&lt;11,YEAR(Table__._SQL2014_QLTS17_DW_DimDate[[#This Row],[Ngay]])-1, YEAR(Table__._SQL2014_QLTS17_DW_DimDate[[#This Row],[Ngay]])),11,1)</f>
        <v>42309</v>
      </c>
      <c r="V2417" s="2">
        <f>DATE(YEAR(Table__._SQL2014_QLTS17_DW_DimDate[[#This Row],[NgayBatDauMuaVu]])+1, 10,31)</f>
        <v>42674</v>
      </c>
      <c r="W2417" s="3">
        <f>Table__._SQL2014_QLTS17_DW_DimDate[[#This Row],[Ngay]]-Table__._SQL2014_QLTS17_DW_DimDate[[#This Row],[NgayBatDauMuaVu]]+1</f>
        <v>286</v>
      </c>
      <c r="X2417">
        <f>INT((Table__._SQL2014_QLTS17_DW_DimDate[[#This Row],[NgayMuaVu]]-1)/7)+1</f>
        <v>41</v>
      </c>
      <c r="Y2417" t="str">
        <f>"Tuần " &amp;Table__._SQL2014_QLTS17_DW_DimDate[[#This Row],[TuanMuaVu]] &amp; " năm " &amp;Table__._SQL2014_QLTS17_DW_DimDate[[#This Row],[NamMuaVuStr]]</f>
        <v>Tuần 41 năm 2015-2016</v>
      </c>
      <c r="Z2417">
        <f>YEAR(Table__._SQL2014_QLTS17_DW_DimDate[[#This Row],[NgayBatDauMuaVu]])</f>
        <v>2015</v>
      </c>
      <c r="AA2417" t="str">
        <f>YEAR(Table__._SQL2014_QLTS17_DW_DimDate[[#This Row],[NgayBatDauMuaVu]]) &amp;"-"&amp;YEAR(Table__._SQL2014_QLTS17_DW_DimDate[[#This Row],[NgayKetThucMuaVu]])</f>
        <v>2015-2016</v>
      </c>
      <c r="AB2417">
        <f>YEAR(Table__._SQL2014_QLTS17_DW_DimDate[[#This Row],[NgayBatDauMuaVu]])</f>
        <v>2015</v>
      </c>
      <c r="AC2417">
        <f>YEAR(Table__._SQL2014_QLTS17_DW_DimDate[[#This Row],[NgayKetThucMuaVu]])</f>
        <v>2016</v>
      </c>
    </row>
    <row r="2418" spans="1:29">
      <c r="A2418">
        <v>20160813</v>
      </c>
      <c r="B2418" s="1">
        <v>42595</v>
      </c>
      <c r="C2418" t="s">
        <v>22</v>
      </c>
      <c r="D2418" t="s">
        <v>892</v>
      </c>
      <c r="E2418" t="s">
        <v>14</v>
      </c>
      <c r="F2418" t="s">
        <v>248</v>
      </c>
      <c r="G2418" t="s">
        <v>13</v>
      </c>
      <c r="H2418" t="s">
        <v>44</v>
      </c>
      <c r="I2418" t="s">
        <v>18</v>
      </c>
      <c r="J2418" t="s">
        <v>905</v>
      </c>
      <c r="K2418" t="s">
        <v>13</v>
      </c>
      <c r="L2418" t="s">
        <v>16</v>
      </c>
      <c r="M2418" t="s">
        <v>912</v>
      </c>
      <c r="N2418" t="s">
        <v>517</v>
      </c>
      <c r="O2418" t="s">
        <v>535</v>
      </c>
      <c r="P2418" t="s">
        <v>536</v>
      </c>
      <c r="Q2418" t="s">
        <v>531</v>
      </c>
      <c r="R2418" t="s">
        <v>533</v>
      </c>
      <c r="S2418" t="s">
        <v>518</v>
      </c>
      <c r="T2418" t="s">
        <v>521</v>
      </c>
      <c r="U2418" s="2">
        <f>DATE(IF(MONTH(Table__._SQL2014_QLTS17_DW_DimDate[[#This Row],[Ngay]])&lt;11,YEAR(Table__._SQL2014_QLTS17_DW_DimDate[[#This Row],[Ngay]])-1, YEAR(Table__._SQL2014_QLTS17_DW_DimDate[[#This Row],[Ngay]])),11,1)</f>
        <v>42309</v>
      </c>
      <c r="V2418" s="2">
        <f>DATE(YEAR(Table__._SQL2014_QLTS17_DW_DimDate[[#This Row],[NgayBatDauMuaVu]])+1, 10,31)</f>
        <v>42674</v>
      </c>
      <c r="W2418" s="3">
        <f>Table__._SQL2014_QLTS17_DW_DimDate[[#This Row],[Ngay]]-Table__._SQL2014_QLTS17_DW_DimDate[[#This Row],[NgayBatDauMuaVu]]+1</f>
        <v>287</v>
      </c>
      <c r="X2418">
        <f>INT((Table__._SQL2014_QLTS17_DW_DimDate[[#This Row],[NgayMuaVu]]-1)/7)+1</f>
        <v>41</v>
      </c>
      <c r="Y2418" t="str">
        <f>"Tuần " &amp;Table__._SQL2014_QLTS17_DW_DimDate[[#This Row],[TuanMuaVu]] &amp; " năm " &amp;Table__._SQL2014_QLTS17_DW_DimDate[[#This Row],[NamMuaVuStr]]</f>
        <v>Tuần 41 năm 2015-2016</v>
      </c>
      <c r="Z2418">
        <f>YEAR(Table__._SQL2014_QLTS17_DW_DimDate[[#This Row],[NgayBatDauMuaVu]])</f>
        <v>2015</v>
      </c>
      <c r="AA2418" t="str">
        <f>YEAR(Table__._SQL2014_QLTS17_DW_DimDate[[#This Row],[NgayBatDauMuaVu]]) &amp;"-"&amp;YEAR(Table__._SQL2014_QLTS17_DW_DimDate[[#This Row],[NgayKetThucMuaVu]])</f>
        <v>2015-2016</v>
      </c>
      <c r="AB2418">
        <f>YEAR(Table__._SQL2014_QLTS17_DW_DimDate[[#This Row],[NgayBatDauMuaVu]])</f>
        <v>2015</v>
      </c>
      <c r="AC2418">
        <f>YEAR(Table__._SQL2014_QLTS17_DW_DimDate[[#This Row],[NgayKetThucMuaVu]])</f>
        <v>2016</v>
      </c>
    </row>
    <row r="2419" spans="1:29">
      <c r="A2419">
        <v>20160814</v>
      </c>
      <c r="B2419" s="1">
        <v>42596</v>
      </c>
      <c r="C2419" t="s">
        <v>23</v>
      </c>
      <c r="D2419" t="s">
        <v>893</v>
      </c>
      <c r="E2419" t="s">
        <v>1</v>
      </c>
      <c r="F2419" t="s">
        <v>249</v>
      </c>
      <c r="G2419" t="s">
        <v>16</v>
      </c>
      <c r="H2419" t="s">
        <v>45</v>
      </c>
      <c r="I2419" t="s">
        <v>18</v>
      </c>
      <c r="J2419" t="s">
        <v>905</v>
      </c>
      <c r="K2419" t="s">
        <v>13</v>
      </c>
      <c r="L2419" t="s">
        <v>16</v>
      </c>
      <c r="M2419" t="s">
        <v>912</v>
      </c>
      <c r="N2419" t="s">
        <v>517</v>
      </c>
      <c r="O2419" t="s">
        <v>535</v>
      </c>
      <c r="P2419" t="s">
        <v>536</v>
      </c>
      <c r="Q2419" t="s">
        <v>531</v>
      </c>
      <c r="R2419" t="s">
        <v>533</v>
      </c>
      <c r="S2419" t="s">
        <v>518</v>
      </c>
      <c r="T2419" t="s">
        <v>521</v>
      </c>
      <c r="U2419" s="2">
        <f>DATE(IF(MONTH(Table__._SQL2014_QLTS17_DW_DimDate[[#This Row],[Ngay]])&lt;11,YEAR(Table__._SQL2014_QLTS17_DW_DimDate[[#This Row],[Ngay]])-1, YEAR(Table__._SQL2014_QLTS17_DW_DimDate[[#This Row],[Ngay]])),11,1)</f>
        <v>42309</v>
      </c>
      <c r="V2419" s="2">
        <f>DATE(YEAR(Table__._SQL2014_QLTS17_DW_DimDate[[#This Row],[NgayBatDauMuaVu]])+1, 10,31)</f>
        <v>42674</v>
      </c>
      <c r="W2419" s="3">
        <f>Table__._SQL2014_QLTS17_DW_DimDate[[#This Row],[Ngay]]-Table__._SQL2014_QLTS17_DW_DimDate[[#This Row],[NgayBatDauMuaVu]]+1</f>
        <v>288</v>
      </c>
      <c r="X2419">
        <f>INT((Table__._SQL2014_QLTS17_DW_DimDate[[#This Row],[NgayMuaVu]]-1)/7)+1</f>
        <v>42</v>
      </c>
      <c r="Y2419" t="str">
        <f>"Tuần " &amp;Table__._SQL2014_QLTS17_DW_DimDate[[#This Row],[TuanMuaVu]] &amp; " năm " &amp;Table__._SQL2014_QLTS17_DW_DimDate[[#This Row],[NamMuaVuStr]]</f>
        <v>Tuần 42 năm 2015-2016</v>
      </c>
      <c r="Z2419">
        <f>YEAR(Table__._SQL2014_QLTS17_DW_DimDate[[#This Row],[NgayBatDauMuaVu]])</f>
        <v>2015</v>
      </c>
      <c r="AA2419" t="str">
        <f>YEAR(Table__._SQL2014_QLTS17_DW_DimDate[[#This Row],[NgayBatDauMuaVu]]) &amp;"-"&amp;YEAR(Table__._SQL2014_QLTS17_DW_DimDate[[#This Row],[NgayKetThucMuaVu]])</f>
        <v>2015-2016</v>
      </c>
      <c r="AB2419">
        <f>YEAR(Table__._SQL2014_QLTS17_DW_DimDate[[#This Row],[NgayBatDauMuaVu]])</f>
        <v>2015</v>
      </c>
      <c r="AC2419">
        <f>YEAR(Table__._SQL2014_QLTS17_DW_DimDate[[#This Row],[NgayKetThucMuaVu]])</f>
        <v>2016</v>
      </c>
    </row>
    <row r="2420" spans="1:29">
      <c r="A2420">
        <v>20160815</v>
      </c>
      <c r="B2420" s="1">
        <v>42597</v>
      </c>
      <c r="C2420" t="s">
        <v>24</v>
      </c>
      <c r="D2420" t="s">
        <v>894</v>
      </c>
      <c r="E2420" t="s">
        <v>13</v>
      </c>
      <c r="F2420" t="s">
        <v>250</v>
      </c>
      <c r="G2420" t="s">
        <v>16</v>
      </c>
      <c r="H2420" t="s">
        <v>45</v>
      </c>
      <c r="I2420" t="s">
        <v>18</v>
      </c>
      <c r="J2420" t="s">
        <v>905</v>
      </c>
      <c r="K2420" t="s">
        <v>13</v>
      </c>
      <c r="L2420" t="s">
        <v>16</v>
      </c>
      <c r="M2420" t="s">
        <v>912</v>
      </c>
      <c r="N2420" t="s">
        <v>517</v>
      </c>
      <c r="O2420" t="s">
        <v>535</v>
      </c>
      <c r="P2420" t="s">
        <v>536</v>
      </c>
      <c r="Q2420" t="s">
        <v>531</v>
      </c>
      <c r="R2420" t="s">
        <v>533</v>
      </c>
      <c r="S2420" t="s">
        <v>518</v>
      </c>
      <c r="T2420" t="s">
        <v>521</v>
      </c>
      <c r="U2420" s="2">
        <f>DATE(IF(MONTH(Table__._SQL2014_QLTS17_DW_DimDate[[#This Row],[Ngay]])&lt;11,YEAR(Table__._SQL2014_QLTS17_DW_DimDate[[#This Row],[Ngay]])-1, YEAR(Table__._SQL2014_QLTS17_DW_DimDate[[#This Row],[Ngay]])),11,1)</f>
        <v>42309</v>
      </c>
      <c r="V2420" s="2">
        <f>DATE(YEAR(Table__._SQL2014_QLTS17_DW_DimDate[[#This Row],[NgayBatDauMuaVu]])+1, 10,31)</f>
        <v>42674</v>
      </c>
      <c r="W2420" s="3">
        <f>Table__._SQL2014_QLTS17_DW_DimDate[[#This Row],[Ngay]]-Table__._SQL2014_QLTS17_DW_DimDate[[#This Row],[NgayBatDauMuaVu]]+1</f>
        <v>289</v>
      </c>
      <c r="X2420">
        <f>INT((Table__._SQL2014_QLTS17_DW_DimDate[[#This Row],[NgayMuaVu]]-1)/7)+1</f>
        <v>42</v>
      </c>
      <c r="Y2420" t="str">
        <f>"Tuần " &amp;Table__._SQL2014_QLTS17_DW_DimDate[[#This Row],[TuanMuaVu]] &amp; " năm " &amp;Table__._SQL2014_QLTS17_DW_DimDate[[#This Row],[NamMuaVuStr]]</f>
        <v>Tuần 42 năm 2015-2016</v>
      </c>
      <c r="Z2420">
        <f>YEAR(Table__._SQL2014_QLTS17_DW_DimDate[[#This Row],[NgayBatDauMuaVu]])</f>
        <v>2015</v>
      </c>
      <c r="AA2420" t="str">
        <f>YEAR(Table__._SQL2014_QLTS17_DW_DimDate[[#This Row],[NgayBatDauMuaVu]]) &amp;"-"&amp;YEAR(Table__._SQL2014_QLTS17_DW_DimDate[[#This Row],[NgayKetThucMuaVu]])</f>
        <v>2015-2016</v>
      </c>
      <c r="AB2420">
        <f>YEAR(Table__._SQL2014_QLTS17_DW_DimDate[[#This Row],[NgayBatDauMuaVu]])</f>
        <v>2015</v>
      </c>
      <c r="AC2420">
        <f>YEAR(Table__._SQL2014_QLTS17_DW_DimDate[[#This Row],[NgayKetThucMuaVu]])</f>
        <v>2016</v>
      </c>
    </row>
    <row r="2421" spans="1:29">
      <c r="A2421">
        <v>20160816</v>
      </c>
      <c r="B2421" s="1">
        <v>42598</v>
      </c>
      <c r="C2421" t="s">
        <v>25</v>
      </c>
      <c r="D2421" t="s">
        <v>895</v>
      </c>
      <c r="E2421" t="s">
        <v>16</v>
      </c>
      <c r="F2421" t="s">
        <v>251</v>
      </c>
      <c r="G2421" t="s">
        <v>16</v>
      </c>
      <c r="H2421" t="s">
        <v>45</v>
      </c>
      <c r="I2421" t="s">
        <v>18</v>
      </c>
      <c r="J2421" t="s">
        <v>905</v>
      </c>
      <c r="K2421" t="s">
        <v>13</v>
      </c>
      <c r="L2421" t="s">
        <v>16</v>
      </c>
      <c r="M2421" t="s">
        <v>912</v>
      </c>
      <c r="N2421" t="s">
        <v>517</v>
      </c>
      <c r="O2421" t="s">
        <v>535</v>
      </c>
      <c r="P2421" t="s">
        <v>536</v>
      </c>
      <c r="Q2421" t="s">
        <v>531</v>
      </c>
      <c r="R2421" t="s">
        <v>533</v>
      </c>
      <c r="S2421" t="s">
        <v>518</v>
      </c>
      <c r="T2421" t="s">
        <v>521</v>
      </c>
      <c r="U2421" s="2">
        <f>DATE(IF(MONTH(Table__._SQL2014_QLTS17_DW_DimDate[[#This Row],[Ngay]])&lt;11,YEAR(Table__._SQL2014_QLTS17_DW_DimDate[[#This Row],[Ngay]])-1, YEAR(Table__._SQL2014_QLTS17_DW_DimDate[[#This Row],[Ngay]])),11,1)</f>
        <v>42309</v>
      </c>
      <c r="V2421" s="2">
        <f>DATE(YEAR(Table__._SQL2014_QLTS17_DW_DimDate[[#This Row],[NgayBatDauMuaVu]])+1, 10,31)</f>
        <v>42674</v>
      </c>
      <c r="W2421" s="3">
        <f>Table__._SQL2014_QLTS17_DW_DimDate[[#This Row],[Ngay]]-Table__._SQL2014_QLTS17_DW_DimDate[[#This Row],[NgayBatDauMuaVu]]+1</f>
        <v>290</v>
      </c>
      <c r="X2421">
        <f>INT((Table__._SQL2014_QLTS17_DW_DimDate[[#This Row],[NgayMuaVu]]-1)/7)+1</f>
        <v>42</v>
      </c>
      <c r="Y2421" t="str">
        <f>"Tuần " &amp;Table__._SQL2014_QLTS17_DW_DimDate[[#This Row],[TuanMuaVu]] &amp; " năm " &amp;Table__._SQL2014_QLTS17_DW_DimDate[[#This Row],[NamMuaVuStr]]</f>
        <v>Tuần 42 năm 2015-2016</v>
      </c>
      <c r="Z2421">
        <f>YEAR(Table__._SQL2014_QLTS17_DW_DimDate[[#This Row],[NgayBatDauMuaVu]])</f>
        <v>2015</v>
      </c>
      <c r="AA2421" t="str">
        <f>YEAR(Table__._SQL2014_QLTS17_DW_DimDate[[#This Row],[NgayBatDauMuaVu]]) &amp;"-"&amp;YEAR(Table__._SQL2014_QLTS17_DW_DimDate[[#This Row],[NgayKetThucMuaVu]])</f>
        <v>2015-2016</v>
      </c>
      <c r="AB2421">
        <f>YEAR(Table__._SQL2014_QLTS17_DW_DimDate[[#This Row],[NgayBatDauMuaVu]])</f>
        <v>2015</v>
      </c>
      <c r="AC2421">
        <f>YEAR(Table__._SQL2014_QLTS17_DW_DimDate[[#This Row],[NgayKetThucMuaVu]])</f>
        <v>2016</v>
      </c>
    </row>
    <row r="2422" spans="1:29">
      <c r="A2422">
        <v>20160817</v>
      </c>
      <c r="B2422" s="1">
        <v>42599</v>
      </c>
      <c r="C2422" t="s">
        <v>26</v>
      </c>
      <c r="D2422" t="s">
        <v>896</v>
      </c>
      <c r="E2422" t="s">
        <v>12</v>
      </c>
      <c r="F2422" t="s">
        <v>252</v>
      </c>
      <c r="G2422" t="s">
        <v>16</v>
      </c>
      <c r="H2422" t="s">
        <v>45</v>
      </c>
      <c r="I2422" t="s">
        <v>18</v>
      </c>
      <c r="J2422" t="s">
        <v>905</v>
      </c>
      <c r="K2422" t="s">
        <v>13</v>
      </c>
      <c r="L2422" t="s">
        <v>16</v>
      </c>
      <c r="M2422" t="s">
        <v>912</v>
      </c>
      <c r="N2422" t="s">
        <v>517</v>
      </c>
      <c r="O2422" t="s">
        <v>535</v>
      </c>
      <c r="P2422" t="s">
        <v>536</v>
      </c>
      <c r="Q2422" t="s">
        <v>531</v>
      </c>
      <c r="R2422" t="s">
        <v>533</v>
      </c>
      <c r="S2422" t="s">
        <v>518</v>
      </c>
      <c r="T2422" t="s">
        <v>521</v>
      </c>
      <c r="U2422" s="2">
        <f>DATE(IF(MONTH(Table__._SQL2014_QLTS17_DW_DimDate[[#This Row],[Ngay]])&lt;11,YEAR(Table__._SQL2014_QLTS17_DW_DimDate[[#This Row],[Ngay]])-1, YEAR(Table__._SQL2014_QLTS17_DW_DimDate[[#This Row],[Ngay]])),11,1)</f>
        <v>42309</v>
      </c>
      <c r="V2422" s="2">
        <f>DATE(YEAR(Table__._SQL2014_QLTS17_DW_DimDate[[#This Row],[NgayBatDauMuaVu]])+1, 10,31)</f>
        <v>42674</v>
      </c>
      <c r="W2422" s="3">
        <f>Table__._SQL2014_QLTS17_DW_DimDate[[#This Row],[Ngay]]-Table__._SQL2014_QLTS17_DW_DimDate[[#This Row],[NgayBatDauMuaVu]]+1</f>
        <v>291</v>
      </c>
      <c r="X2422">
        <f>INT((Table__._SQL2014_QLTS17_DW_DimDate[[#This Row],[NgayMuaVu]]-1)/7)+1</f>
        <v>42</v>
      </c>
      <c r="Y2422" t="str">
        <f>"Tuần " &amp;Table__._SQL2014_QLTS17_DW_DimDate[[#This Row],[TuanMuaVu]] &amp; " năm " &amp;Table__._SQL2014_QLTS17_DW_DimDate[[#This Row],[NamMuaVuStr]]</f>
        <v>Tuần 42 năm 2015-2016</v>
      </c>
      <c r="Z2422">
        <f>YEAR(Table__._SQL2014_QLTS17_DW_DimDate[[#This Row],[NgayBatDauMuaVu]])</f>
        <v>2015</v>
      </c>
      <c r="AA2422" t="str">
        <f>YEAR(Table__._SQL2014_QLTS17_DW_DimDate[[#This Row],[NgayBatDauMuaVu]]) &amp;"-"&amp;YEAR(Table__._SQL2014_QLTS17_DW_DimDate[[#This Row],[NgayKetThucMuaVu]])</f>
        <v>2015-2016</v>
      </c>
      <c r="AB2422">
        <f>YEAR(Table__._SQL2014_QLTS17_DW_DimDate[[#This Row],[NgayBatDauMuaVu]])</f>
        <v>2015</v>
      </c>
      <c r="AC2422">
        <f>YEAR(Table__._SQL2014_QLTS17_DW_DimDate[[#This Row],[NgayKetThucMuaVu]])</f>
        <v>2016</v>
      </c>
    </row>
    <row r="2423" spans="1:29">
      <c r="A2423">
        <v>20160818</v>
      </c>
      <c r="B2423" s="1">
        <v>42600</v>
      </c>
      <c r="C2423" t="s">
        <v>27</v>
      </c>
      <c r="D2423" t="s">
        <v>897</v>
      </c>
      <c r="E2423" t="s">
        <v>3</v>
      </c>
      <c r="F2423" t="s">
        <v>253</v>
      </c>
      <c r="G2423" t="s">
        <v>16</v>
      </c>
      <c r="H2423" t="s">
        <v>45</v>
      </c>
      <c r="I2423" t="s">
        <v>18</v>
      </c>
      <c r="J2423" t="s">
        <v>905</v>
      </c>
      <c r="K2423" t="s">
        <v>13</v>
      </c>
      <c r="L2423" t="s">
        <v>16</v>
      </c>
      <c r="M2423" t="s">
        <v>912</v>
      </c>
      <c r="N2423" t="s">
        <v>517</v>
      </c>
      <c r="O2423" t="s">
        <v>535</v>
      </c>
      <c r="P2423" t="s">
        <v>536</v>
      </c>
      <c r="Q2423" t="s">
        <v>531</v>
      </c>
      <c r="R2423" t="s">
        <v>533</v>
      </c>
      <c r="S2423" t="s">
        <v>518</v>
      </c>
      <c r="T2423" t="s">
        <v>521</v>
      </c>
      <c r="U2423" s="2">
        <f>DATE(IF(MONTH(Table__._SQL2014_QLTS17_DW_DimDate[[#This Row],[Ngay]])&lt;11,YEAR(Table__._SQL2014_QLTS17_DW_DimDate[[#This Row],[Ngay]])-1, YEAR(Table__._SQL2014_QLTS17_DW_DimDate[[#This Row],[Ngay]])),11,1)</f>
        <v>42309</v>
      </c>
      <c r="V2423" s="2">
        <f>DATE(YEAR(Table__._SQL2014_QLTS17_DW_DimDate[[#This Row],[NgayBatDauMuaVu]])+1, 10,31)</f>
        <v>42674</v>
      </c>
      <c r="W2423" s="3">
        <f>Table__._SQL2014_QLTS17_DW_DimDate[[#This Row],[Ngay]]-Table__._SQL2014_QLTS17_DW_DimDate[[#This Row],[NgayBatDauMuaVu]]+1</f>
        <v>292</v>
      </c>
      <c r="X2423">
        <f>INT((Table__._SQL2014_QLTS17_DW_DimDate[[#This Row],[NgayMuaVu]]-1)/7)+1</f>
        <v>42</v>
      </c>
      <c r="Y2423" t="str">
        <f>"Tuần " &amp;Table__._SQL2014_QLTS17_DW_DimDate[[#This Row],[TuanMuaVu]] &amp; " năm " &amp;Table__._SQL2014_QLTS17_DW_DimDate[[#This Row],[NamMuaVuStr]]</f>
        <v>Tuần 42 năm 2015-2016</v>
      </c>
      <c r="Z2423">
        <f>YEAR(Table__._SQL2014_QLTS17_DW_DimDate[[#This Row],[NgayBatDauMuaVu]])</f>
        <v>2015</v>
      </c>
      <c r="AA2423" t="str">
        <f>YEAR(Table__._SQL2014_QLTS17_DW_DimDate[[#This Row],[NgayBatDauMuaVu]]) &amp;"-"&amp;YEAR(Table__._SQL2014_QLTS17_DW_DimDate[[#This Row],[NgayKetThucMuaVu]])</f>
        <v>2015-2016</v>
      </c>
      <c r="AB2423">
        <f>YEAR(Table__._SQL2014_QLTS17_DW_DimDate[[#This Row],[NgayBatDauMuaVu]])</f>
        <v>2015</v>
      </c>
      <c r="AC2423">
        <f>YEAR(Table__._SQL2014_QLTS17_DW_DimDate[[#This Row],[NgayKetThucMuaVu]])</f>
        <v>2016</v>
      </c>
    </row>
    <row r="2424" spans="1:29">
      <c r="A2424">
        <v>20160819</v>
      </c>
      <c r="B2424" s="1">
        <v>42601</v>
      </c>
      <c r="C2424" t="s">
        <v>28</v>
      </c>
      <c r="D2424" t="s">
        <v>891</v>
      </c>
      <c r="E2424" t="s">
        <v>2</v>
      </c>
      <c r="F2424" t="s">
        <v>254</v>
      </c>
      <c r="G2424" t="s">
        <v>16</v>
      </c>
      <c r="H2424" t="s">
        <v>45</v>
      </c>
      <c r="I2424" t="s">
        <v>18</v>
      </c>
      <c r="J2424" t="s">
        <v>905</v>
      </c>
      <c r="K2424" t="s">
        <v>13</v>
      </c>
      <c r="L2424" t="s">
        <v>16</v>
      </c>
      <c r="M2424" t="s">
        <v>912</v>
      </c>
      <c r="N2424" t="s">
        <v>517</v>
      </c>
      <c r="O2424" t="s">
        <v>535</v>
      </c>
      <c r="P2424" t="s">
        <v>536</v>
      </c>
      <c r="Q2424" t="s">
        <v>531</v>
      </c>
      <c r="R2424" t="s">
        <v>533</v>
      </c>
      <c r="S2424" t="s">
        <v>518</v>
      </c>
      <c r="T2424" t="s">
        <v>521</v>
      </c>
      <c r="U2424" s="2">
        <f>DATE(IF(MONTH(Table__._SQL2014_QLTS17_DW_DimDate[[#This Row],[Ngay]])&lt;11,YEAR(Table__._SQL2014_QLTS17_DW_DimDate[[#This Row],[Ngay]])-1, YEAR(Table__._SQL2014_QLTS17_DW_DimDate[[#This Row],[Ngay]])),11,1)</f>
        <v>42309</v>
      </c>
      <c r="V2424" s="2">
        <f>DATE(YEAR(Table__._SQL2014_QLTS17_DW_DimDate[[#This Row],[NgayBatDauMuaVu]])+1, 10,31)</f>
        <v>42674</v>
      </c>
      <c r="W2424" s="3">
        <f>Table__._SQL2014_QLTS17_DW_DimDate[[#This Row],[Ngay]]-Table__._SQL2014_QLTS17_DW_DimDate[[#This Row],[NgayBatDauMuaVu]]+1</f>
        <v>293</v>
      </c>
      <c r="X2424">
        <f>INT((Table__._SQL2014_QLTS17_DW_DimDate[[#This Row],[NgayMuaVu]]-1)/7)+1</f>
        <v>42</v>
      </c>
      <c r="Y2424" t="str">
        <f>"Tuần " &amp;Table__._SQL2014_QLTS17_DW_DimDate[[#This Row],[TuanMuaVu]] &amp; " năm " &amp;Table__._SQL2014_QLTS17_DW_DimDate[[#This Row],[NamMuaVuStr]]</f>
        <v>Tuần 42 năm 2015-2016</v>
      </c>
      <c r="Z2424">
        <f>YEAR(Table__._SQL2014_QLTS17_DW_DimDate[[#This Row],[NgayBatDauMuaVu]])</f>
        <v>2015</v>
      </c>
      <c r="AA2424" t="str">
        <f>YEAR(Table__._SQL2014_QLTS17_DW_DimDate[[#This Row],[NgayBatDauMuaVu]]) &amp;"-"&amp;YEAR(Table__._SQL2014_QLTS17_DW_DimDate[[#This Row],[NgayKetThucMuaVu]])</f>
        <v>2015-2016</v>
      </c>
      <c r="AB2424">
        <f>YEAR(Table__._SQL2014_QLTS17_DW_DimDate[[#This Row],[NgayBatDauMuaVu]])</f>
        <v>2015</v>
      </c>
      <c r="AC2424">
        <f>YEAR(Table__._SQL2014_QLTS17_DW_DimDate[[#This Row],[NgayKetThucMuaVu]])</f>
        <v>2016</v>
      </c>
    </row>
    <row r="2425" spans="1:29">
      <c r="A2425">
        <v>20160820</v>
      </c>
      <c r="B2425" s="1">
        <v>42602</v>
      </c>
      <c r="C2425" t="s">
        <v>29</v>
      </c>
      <c r="D2425" t="s">
        <v>892</v>
      </c>
      <c r="E2425" t="s">
        <v>14</v>
      </c>
      <c r="F2425" t="s">
        <v>255</v>
      </c>
      <c r="G2425" t="s">
        <v>16</v>
      </c>
      <c r="H2425" t="s">
        <v>45</v>
      </c>
      <c r="I2425" t="s">
        <v>18</v>
      </c>
      <c r="J2425" t="s">
        <v>905</v>
      </c>
      <c r="K2425" t="s">
        <v>13</v>
      </c>
      <c r="L2425" t="s">
        <v>16</v>
      </c>
      <c r="M2425" t="s">
        <v>912</v>
      </c>
      <c r="N2425" t="s">
        <v>517</v>
      </c>
      <c r="O2425" t="s">
        <v>535</v>
      </c>
      <c r="P2425" t="s">
        <v>536</v>
      </c>
      <c r="Q2425" t="s">
        <v>531</v>
      </c>
      <c r="R2425" t="s">
        <v>533</v>
      </c>
      <c r="S2425" t="s">
        <v>518</v>
      </c>
      <c r="T2425" t="s">
        <v>521</v>
      </c>
      <c r="U2425" s="2">
        <f>DATE(IF(MONTH(Table__._SQL2014_QLTS17_DW_DimDate[[#This Row],[Ngay]])&lt;11,YEAR(Table__._SQL2014_QLTS17_DW_DimDate[[#This Row],[Ngay]])-1, YEAR(Table__._SQL2014_QLTS17_DW_DimDate[[#This Row],[Ngay]])),11,1)</f>
        <v>42309</v>
      </c>
      <c r="V2425" s="2">
        <f>DATE(YEAR(Table__._SQL2014_QLTS17_DW_DimDate[[#This Row],[NgayBatDauMuaVu]])+1, 10,31)</f>
        <v>42674</v>
      </c>
      <c r="W2425" s="3">
        <f>Table__._SQL2014_QLTS17_DW_DimDate[[#This Row],[Ngay]]-Table__._SQL2014_QLTS17_DW_DimDate[[#This Row],[NgayBatDauMuaVu]]+1</f>
        <v>294</v>
      </c>
      <c r="X2425">
        <f>INT((Table__._SQL2014_QLTS17_DW_DimDate[[#This Row],[NgayMuaVu]]-1)/7)+1</f>
        <v>42</v>
      </c>
      <c r="Y2425" t="str">
        <f>"Tuần " &amp;Table__._SQL2014_QLTS17_DW_DimDate[[#This Row],[TuanMuaVu]] &amp; " năm " &amp;Table__._SQL2014_QLTS17_DW_DimDate[[#This Row],[NamMuaVuStr]]</f>
        <v>Tuần 42 năm 2015-2016</v>
      </c>
      <c r="Z2425">
        <f>YEAR(Table__._SQL2014_QLTS17_DW_DimDate[[#This Row],[NgayBatDauMuaVu]])</f>
        <v>2015</v>
      </c>
      <c r="AA2425" t="str">
        <f>YEAR(Table__._SQL2014_QLTS17_DW_DimDate[[#This Row],[NgayBatDauMuaVu]]) &amp;"-"&amp;YEAR(Table__._SQL2014_QLTS17_DW_DimDate[[#This Row],[NgayKetThucMuaVu]])</f>
        <v>2015-2016</v>
      </c>
      <c r="AB2425">
        <f>YEAR(Table__._SQL2014_QLTS17_DW_DimDate[[#This Row],[NgayBatDauMuaVu]])</f>
        <v>2015</v>
      </c>
      <c r="AC2425">
        <f>YEAR(Table__._SQL2014_QLTS17_DW_DimDate[[#This Row],[NgayKetThucMuaVu]])</f>
        <v>2016</v>
      </c>
    </row>
    <row r="2426" spans="1:29">
      <c r="A2426">
        <v>20160821</v>
      </c>
      <c r="B2426" s="1">
        <v>42603</v>
      </c>
      <c r="C2426" t="s">
        <v>30</v>
      </c>
      <c r="D2426" t="s">
        <v>893</v>
      </c>
      <c r="E2426" t="s">
        <v>1</v>
      </c>
      <c r="F2426" t="s">
        <v>256</v>
      </c>
      <c r="G2426" t="s">
        <v>12</v>
      </c>
      <c r="H2426" t="s">
        <v>46</v>
      </c>
      <c r="I2426" t="s">
        <v>18</v>
      </c>
      <c r="J2426" t="s">
        <v>905</v>
      </c>
      <c r="K2426" t="s">
        <v>13</v>
      </c>
      <c r="L2426" t="s">
        <v>16</v>
      </c>
      <c r="M2426" t="s">
        <v>912</v>
      </c>
      <c r="N2426" t="s">
        <v>517</v>
      </c>
      <c r="O2426" t="s">
        <v>535</v>
      </c>
      <c r="P2426" t="s">
        <v>536</v>
      </c>
      <c r="Q2426" t="s">
        <v>531</v>
      </c>
      <c r="R2426" t="s">
        <v>533</v>
      </c>
      <c r="S2426" t="s">
        <v>518</v>
      </c>
      <c r="T2426" t="s">
        <v>521</v>
      </c>
      <c r="U2426" s="2">
        <f>DATE(IF(MONTH(Table__._SQL2014_QLTS17_DW_DimDate[[#This Row],[Ngay]])&lt;11,YEAR(Table__._SQL2014_QLTS17_DW_DimDate[[#This Row],[Ngay]])-1, YEAR(Table__._SQL2014_QLTS17_DW_DimDate[[#This Row],[Ngay]])),11,1)</f>
        <v>42309</v>
      </c>
      <c r="V2426" s="2">
        <f>DATE(YEAR(Table__._SQL2014_QLTS17_DW_DimDate[[#This Row],[NgayBatDauMuaVu]])+1, 10,31)</f>
        <v>42674</v>
      </c>
      <c r="W2426" s="3">
        <f>Table__._SQL2014_QLTS17_DW_DimDate[[#This Row],[Ngay]]-Table__._SQL2014_QLTS17_DW_DimDate[[#This Row],[NgayBatDauMuaVu]]+1</f>
        <v>295</v>
      </c>
      <c r="X2426">
        <f>INT((Table__._SQL2014_QLTS17_DW_DimDate[[#This Row],[NgayMuaVu]]-1)/7)+1</f>
        <v>43</v>
      </c>
      <c r="Y2426" t="str">
        <f>"Tuần " &amp;Table__._SQL2014_QLTS17_DW_DimDate[[#This Row],[TuanMuaVu]] &amp; " năm " &amp;Table__._SQL2014_QLTS17_DW_DimDate[[#This Row],[NamMuaVuStr]]</f>
        <v>Tuần 43 năm 2015-2016</v>
      </c>
      <c r="Z2426">
        <f>YEAR(Table__._SQL2014_QLTS17_DW_DimDate[[#This Row],[NgayBatDauMuaVu]])</f>
        <v>2015</v>
      </c>
      <c r="AA2426" t="str">
        <f>YEAR(Table__._SQL2014_QLTS17_DW_DimDate[[#This Row],[NgayBatDauMuaVu]]) &amp;"-"&amp;YEAR(Table__._SQL2014_QLTS17_DW_DimDate[[#This Row],[NgayKetThucMuaVu]])</f>
        <v>2015-2016</v>
      </c>
      <c r="AB2426">
        <f>YEAR(Table__._SQL2014_QLTS17_DW_DimDate[[#This Row],[NgayBatDauMuaVu]])</f>
        <v>2015</v>
      </c>
      <c r="AC2426">
        <f>YEAR(Table__._SQL2014_QLTS17_DW_DimDate[[#This Row],[NgayKetThucMuaVu]])</f>
        <v>2016</v>
      </c>
    </row>
    <row r="2427" spans="1:29">
      <c r="A2427">
        <v>20160822</v>
      </c>
      <c r="B2427" s="1">
        <v>42604</v>
      </c>
      <c r="C2427" t="s">
        <v>31</v>
      </c>
      <c r="D2427" t="s">
        <v>894</v>
      </c>
      <c r="E2427" t="s">
        <v>13</v>
      </c>
      <c r="F2427" t="s">
        <v>257</v>
      </c>
      <c r="G2427" t="s">
        <v>12</v>
      </c>
      <c r="H2427" t="s">
        <v>46</v>
      </c>
      <c r="I2427" t="s">
        <v>18</v>
      </c>
      <c r="J2427" t="s">
        <v>905</v>
      </c>
      <c r="K2427" t="s">
        <v>13</v>
      </c>
      <c r="L2427" t="s">
        <v>16</v>
      </c>
      <c r="M2427" t="s">
        <v>912</v>
      </c>
      <c r="N2427" t="s">
        <v>517</v>
      </c>
      <c r="O2427" t="s">
        <v>535</v>
      </c>
      <c r="P2427" t="s">
        <v>536</v>
      </c>
      <c r="Q2427" t="s">
        <v>531</v>
      </c>
      <c r="R2427" t="s">
        <v>533</v>
      </c>
      <c r="S2427" t="s">
        <v>518</v>
      </c>
      <c r="T2427" t="s">
        <v>521</v>
      </c>
      <c r="U2427" s="2">
        <f>DATE(IF(MONTH(Table__._SQL2014_QLTS17_DW_DimDate[[#This Row],[Ngay]])&lt;11,YEAR(Table__._SQL2014_QLTS17_DW_DimDate[[#This Row],[Ngay]])-1, YEAR(Table__._SQL2014_QLTS17_DW_DimDate[[#This Row],[Ngay]])),11,1)</f>
        <v>42309</v>
      </c>
      <c r="V2427" s="2">
        <f>DATE(YEAR(Table__._SQL2014_QLTS17_DW_DimDate[[#This Row],[NgayBatDauMuaVu]])+1, 10,31)</f>
        <v>42674</v>
      </c>
      <c r="W2427" s="3">
        <f>Table__._SQL2014_QLTS17_DW_DimDate[[#This Row],[Ngay]]-Table__._SQL2014_QLTS17_DW_DimDate[[#This Row],[NgayBatDauMuaVu]]+1</f>
        <v>296</v>
      </c>
      <c r="X2427">
        <f>INT((Table__._SQL2014_QLTS17_DW_DimDate[[#This Row],[NgayMuaVu]]-1)/7)+1</f>
        <v>43</v>
      </c>
      <c r="Y2427" t="str">
        <f>"Tuần " &amp;Table__._SQL2014_QLTS17_DW_DimDate[[#This Row],[TuanMuaVu]] &amp; " năm " &amp;Table__._SQL2014_QLTS17_DW_DimDate[[#This Row],[NamMuaVuStr]]</f>
        <v>Tuần 43 năm 2015-2016</v>
      </c>
      <c r="Z2427">
        <f>YEAR(Table__._SQL2014_QLTS17_DW_DimDate[[#This Row],[NgayBatDauMuaVu]])</f>
        <v>2015</v>
      </c>
      <c r="AA2427" t="str">
        <f>YEAR(Table__._SQL2014_QLTS17_DW_DimDate[[#This Row],[NgayBatDauMuaVu]]) &amp;"-"&amp;YEAR(Table__._SQL2014_QLTS17_DW_DimDate[[#This Row],[NgayKetThucMuaVu]])</f>
        <v>2015-2016</v>
      </c>
      <c r="AB2427">
        <f>YEAR(Table__._SQL2014_QLTS17_DW_DimDate[[#This Row],[NgayBatDauMuaVu]])</f>
        <v>2015</v>
      </c>
      <c r="AC2427">
        <f>YEAR(Table__._SQL2014_QLTS17_DW_DimDate[[#This Row],[NgayKetThucMuaVu]])</f>
        <v>2016</v>
      </c>
    </row>
    <row r="2428" spans="1:29">
      <c r="A2428">
        <v>20160823</v>
      </c>
      <c r="B2428" s="1">
        <v>42605</v>
      </c>
      <c r="C2428" t="s">
        <v>32</v>
      </c>
      <c r="D2428" t="s">
        <v>895</v>
      </c>
      <c r="E2428" t="s">
        <v>16</v>
      </c>
      <c r="F2428" t="s">
        <v>258</v>
      </c>
      <c r="G2428" t="s">
        <v>12</v>
      </c>
      <c r="H2428" t="s">
        <v>46</v>
      </c>
      <c r="I2428" t="s">
        <v>18</v>
      </c>
      <c r="J2428" t="s">
        <v>905</v>
      </c>
      <c r="K2428" t="s">
        <v>13</v>
      </c>
      <c r="L2428" t="s">
        <v>16</v>
      </c>
      <c r="M2428" t="s">
        <v>912</v>
      </c>
      <c r="N2428" t="s">
        <v>517</v>
      </c>
      <c r="O2428" t="s">
        <v>535</v>
      </c>
      <c r="P2428" t="s">
        <v>536</v>
      </c>
      <c r="Q2428" t="s">
        <v>531</v>
      </c>
      <c r="R2428" t="s">
        <v>533</v>
      </c>
      <c r="S2428" t="s">
        <v>518</v>
      </c>
      <c r="T2428" t="s">
        <v>521</v>
      </c>
      <c r="U2428" s="2">
        <f>DATE(IF(MONTH(Table__._SQL2014_QLTS17_DW_DimDate[[#This Row],[Ngay]])&lt;11,YEAR(Table__._SQL2014_QLTS17_DW_DimDate[[#This Row],[Ngay]])-1, YEAR(Table__._SQL2014_QLTS17_DW_DimDate[[#This Row],[Ngay]])),11,1)</f>
        <v>42309</v>
      </c>
      <c r="V2428" s="2">
        <f>DATE(YEAR(Table__._SQL2014_QLTS17_DW_DimDate[[#This Row],[NgayBatDauMuaVu]])+1, 10,31)</f>
        <v>42674</v>
      </c>
      <c r="W2428" s="3">
        <f>Table__._SQL2014_QLTS17_DW_DimDate[[#This Row],[Ngay]]-Table__._SQL2014_QLTS17_DW_DimDate[[#This Row],[NgayBatDauMuaVu]]+1</f>
        <v>297</v>
      </c>
      <c r="X2428">
        <f>INT((Table__._SQL2014_QLTS17_DW_DimDate[[#This Row],[NgayMuaVu]]-1)/7)+1</f>
        <v>43</v>
      </c>
      <c r="Y2428" t="str">
        <f>"Tuần " &amp;Table__._SQL2014_QLTS17_DW_DimDate[[#This Row],[TuanMuaVu]] &amp; " năm " &amp;Table__._SQL2014_QLTS17_DW_DimDate[[#This Row],[NamMuaVuStr]]</f>
        <v>Tuần 43 năm 2015-2016</v>
      </c>
      <c r="Z2428">
        <f>YEAR(Table__._SQL2014_QLTS17_DW_DimDate[[#This Row],[NgayBatDauMuaVu]])</f>
        <v>2015</v>
      </c>
      <c r="AA2428" t="str">
        <f>YEAR(Table__._SQL2014_QLTS17_DW_DimDate[[#This Row],[NgayBatDauMuaVu]]) &amp;"-"&amp;YEAR(Table__._SQL2014_QLTS17_DW_DimDate[[#This Row],[NgayKetThucMuaVu]])</f>
        <v>2015-2016</v>
      </c>
      <c r="AB2428">
        <f>YEAR(Table__._SQL2014_QLTS17_DW_DimDate[[#This Row],[NgayBatDauMuaVu]])</f>
        <v>2015</v>
      </c>
      <c r="AC2428">
        <f>YEAR(Table__._SQL2014_QLTS17_DW_DimDate[[#This Row],[NgayKetThucMuaVu]])</f>
        <v>2016</v>
      </c>
    </row>
    <row r="2429" spans="1:29">
      <c r="A2429">
        <v>20160824</v>
      </c>
      <c r="B2429" s="1">
        <v>42606</v>
      </c>
      <c r="C2429" t="s">
        <v>33</v>
      </c>
      <c r="D2429" t="s">
        <v>896</v>
      </c>
      <c r="E2429" t="s">
        <v>12</v>
      </c>
      <c r="F2429" t="s">
        <v>259</v>
      </c>
      <c r="G2429" t="s">
        <v>12</v>
      </c>
      <c r="H2429" t="s">
        <v>46</v>
      </c>
      <c r="I2429" t="s">
        <v>18</v>
      </c>
      <c r="J2429" t="s">
        <v>905</v>
      </c>
      <c r="K2429" t="s">
        <v>13</v>
      </c>
      <c r="L2429" t="s">
        <v>16</v>
      </c>
      <c r="M2429" t="s">
        <v>912</v>
      </c>
      <c r="N2429" t="s">
        <v>517</v>
      </c>
      <c r="O2429" t="s">
        <v>535</v>
      </c>
      <c r="P2429" t="s">
        <v>536</v>
      </c>
      <c r="Q2429" t="s">
        <v>531</v>
      </c>
      <c r="R2429" t="s">
        <v>533</v>
      </c>
      <c r="S2429" t="s">
        <v>518</v>
      </c>
      <c r="T2429" t="s">
        <v>521</v>
      </c>
      <c r="U2429" s="2">
        <f>DATE(IF(MONTH(Table__._SQL2014_QLTS17_DW_DimDate[[#This Row],[Ngay]])&lt;11,YEAR(Table__._SQL2014_QLTS17_DW_DimDate[[#This Row],[Ngay]])-1, YEAR(Table__._SQL2014_QLTS17_DW_DimDate[[#This Row],[Ngay]])),11,1)</f>
        <v>42309</v>
      </c>
      <c r="V2429" s="2">
        <f>DATE(YEAR(Table__._SQL2014_QLTS17_DW_DimDate[[#This Row],[NgayBatDauMuaVu]])+1, 10,31)</f>
        <v>42674</v>
      </c>
      <c r="W2429" s="3">
        <f>Table__._SQL2014_QLTS17_DW_DimDate[[#This Row],[Ngay]]-Table__._SQL2014_QLTS17_DW_DimDate[[#This Row],[NgayBatDauMuaVu]]+1</f>
        <v>298</v>
      </c>
      <c r="X2429">
        <f>INT((Table__._SQL2014_QLTS17_DW_DimDate[[#This Row],[NgayMuaVu]]-1)/7)+1</f>
        <v>43</v>
      </c>
      <c r="Y2429" t="str">
        <f>"Tuần " &amp;Table__._SQL2014_QLTS17_DW_DimDate[[#This Row],[TuanMuaVu]] &amp; " năm " &amp;Table__._SQL2014_QLTS17_DW_DimDate[[#This Row],[NamMuaVuStr]]</f>
        <v>Tuần 43 năm 2015-2016</v>
      </c>
      <c r="Z2429">
        <f>YEAR(Table__._SQL2014_QLTS17_DW_DimDate[[#This Row],[NgayBatDauMuaVu]])</f>
        <v>2015</v>
      </c>
      <c r="AA2429" t="str">
        <f>YEAR(Table__._SQL2014_QLTS17_DW_DimDate[[#This Row],[NgayBatDauMuaVu]]) &amp;"-"&amp;YEAR(Table__._SQL2014_QLTS17_DW_DimDate[[#This Row],[NgayKetThucMuaVu]])</f>
        <v>2015-2016</v>
      </c>
      <c r="AB2429">
        <f>YEAR(Table__._SQL2014_QLTS17_DW_DimDate[[#This Row],[NgayBatDauMuaVu]])</f>
        <v>2015</v>
      </c>
      <c r="AC2429">
        <f>YEAR(Table__._SQL2014_QLTS17_DW_DimDate[[#This Row],[NgayKetThucMuaVu]])</f>
        <v>2016</v>
      </c>
    </row>
    <row r="2430" spans="1:29">
      <c r="A2430">
        <v>20160825</v>
      </c>
      <c r="B2430" s="1">
        <v>42607</v>
      </c>
      <c r="C2430" t="s">
        <v>34</v>
      </c>
      <c r="D2430" t="s">
        <v>897</v>
      </c>
      <c r="E2430" t="s">
        <v>3</v>
      </c>
      <c r="F2430" t="s">
        <v>260</v>
      </c>
      <c r="G2430" t="s">
        <v>12</v>
      </c>
      <c r="H2430" t="s">
        <v>46</v>
      </c>
      <c r="I2430" t="s">
        <v>18</v>
      </c>
      <c r="J2430" t="s">
        <v>905</v>
      </c>
      <c r="K2430" t="s">
        <v>13</v>
      </c>
      <c r="L2430" t="s">
        <v>16</v>
      </c>
      <c r="M2430" t="s">
        <v>912</v>
      </c>
      <c r="N2430" t="s">
        <v>517</v>
      </c>
      <c r="O2430" t="s">
        <v>535</v>
      </c>
      <c r="P2430" t="s">
        <v>536</v>
      </c>
      <c r="Q2430" t="s">
        <v>531</v>
      </c>
      <c r="R2430" t="s">
        <v>533</v>
      </c>
      <c r="S2430" t="s">
        <v>518</v>
      </c>
      <c r="T2430" t="s">
        <v>521</v>
      </c>
      <c r="U2430" s="2">
        <f>DATE(IF(MONTH(Table__._SQL2014_QLTS17_DW_DimDate[[#This Row],[Ngay]])&lt;11,YEAR(Table__._SQL2014_QLTS17_DW_DimDate[[#This Row],[Ngay]])-1, YEAR(Table__._SQL2014_QLTS17_DW_DimDate[[#This Row],[Ngay]])),11,1)</f>
        <v>42309</v>
      </c>
      <c r="V2430" s="2">
        <f>DATE(YEAR(Table__._SQL2014_QLTS17_DW_DimDate[[#This Row],[NgayBatDauMuaVu]])+1, 10,31)</f>
        <v>42674</v>
      </c>
      <c r="W2430" s="3">
        <f>Table__._SQL2014_QLTS17_DW_DimDate[[#This Row],[Ngay]]-Table__._SQL2014_QLTS17_DW_DimDate[[#This Row],[NgayBatDauMuaVu]]+1</f>
        <v>299</v>
      </c>
      <c r="X2430">
        <f>INT((Table__._SQL2014_QLTS17_DW_DimDate[[#This Row],[NgayMuaVu]]-1)/7)+1</f>
        <v>43</v>
      </c>
      <c r="Y2430" t="str">
        <f>"Tuần " &amp;Table__._SQL2014_QLTS17_DW_DimDate[[#This Row],[TuanMuaVu]] &amp; " năm " &amp;Table__._SQL2014_QLTS17_DW_DimDate[[#This Row],[NamMuaVuStr]]</f>
        <v>Tuần 43 năm 2015-2016</v>
      </c>
      <c r="Z2430">
        <f>YEAR(Table__._SQL2014_QLTS17_DW_DimDate[[#This Row],[NgayBatDauMuaVu]])</f>
        <v>2015</v>
      </c>
      <c r="AA2430" t="str">
        <f>YEAR(Table__._SQL2014_QLTS17_DW_DimDate[[#This Row],[NgayBatDauMuaVu]]) &amp;"-"&amp;YEAR(Table__._SQL2014_QLTS17_DW_DimDate[[#This Row],[NgayKetThucMuaVu]])</f>
        <v>2015-2016</v>
      </c>
      <c r="AB2430">
        <f>YEAR(Table__._SQL2014_QLTS17_DW_DimDate[[#This Row],[NgayBatDauMuaVu]])</f>
        <v>2015</v>
      </c>
      <c r="AC2430">
        <f>YEAR(Table__._SQL2014_QLTS17_DW_DimDate[[#This Row],[NgayKetThucMuaVu]])</f>
        <v>2016</v>
      </c>
    </row>
    <row r="2431" spans="1:29">
      <c r="A2431">
        <v>20160826</v>
      </c>
      <c r="B2431" s="1">
        <v>42608</v>
      </c>
      <c r="C2431" t="s">
        <v>35</v>
      </c>
      <c r="D2431" t="s">
        <v>891</v>
      </c>
      <c r="E2431" t="s">
        <v>2</v>
      </c>
      <c r="F2431" t="s">
        <v>261</v>
      </c>
      <c r="G2431" t="s">
        <v>12</v>
      </c>
      <c r="H2431" t="s">
        <v>46</v>
      </c>
      <c r="I2431" t="s">
        <v>18</v>
      </c>
      <c r="J2431" t="s">
        <v>905</v>
      </c>
      <c r="K2431" t="s">
        <v>13</v>
      </c>
      <c r="L2431" t="s">
        <v>16</v>
      </c>
      <c r="M2431" t="s">
        <v>912</v>
      </c>
      <c r="N2431" t="s">
        <v>517</v>
      </c>
      <c r="O2431" t="s">
        <v>535</v>
      </c>
      <c r="P2431" t="s">
        <v>536</v>
      </c>
      <c r="Q2431" t="s">
        <v>531</v>
      </c>
      <c r="R2431" t="s">
        <v>533</v>
      </c>
      <c r="S2431" t="s">
        <v>518</v>
      </c>
      <c r="T2431" t="s">
        <v>521</v>
      </c>
      <c r="U2431" s="2">
        <f>DATE(IF(MONTH(Table__._SQL2014_QLTS17_DW_DimDate[[#This Row],[Ngay]])&lt;11,YEAR(Table__._SQL2014_QLTS17_DW_DimDate[[#This Row],[Ngay]])-1, YEAR(Table__._SQL2014_QLTS17_DW_DimDate[[#This Row],[Ngay]])),11,1)</f>
        <v>42309</v>
      </c>
      <c r="V2431" s="2">
        <f>DATE(YEAR(Table__._SQL2014_QLTS17_DW_DimDate[[#This Row],[NgayBatDauMuaVu]])+1, 10,31)</f>
        <v>42674</v>
      </c>
      <c r="W2431" s="3">
        <f>Table__._SQL2014_QLTS17_DW_DimDate[[#This Row],[Ngay]]-Table__._SQL2014_QLTS17_DW_DimDate[[#This Row],[NgayBatDauMuaVu]]+1</f>
        <v>300</v>
      </c>
      <c r="X2431">
        <f>INT((Table__._SQL2014_QLTS17_DW_DimDate[[#This Row],[NgayMuaVu]]-1)/7)+1</f>
        <v>43</v>
      </c>
      <c r="Y2431" t="str">
        <f>"Tuần " &amp;Table__._SQL2014_QLTS17_DW_DimDate[[#This Row],[TuanMuaVu]] &amp; " năm " &amp;Table__._SQL2014_QLTS17_DW_DimDate[[#This Row],[NamMuaVuStr]]</f>
        <v>Tuần 43 năm 2015-2016</v>
      </c>
      <c r="Z2431">
        <f>YEAR(Table__._SQL2014_QLTS17_DW_DimDate[[#This Row],[NgayBatDauMuaVu]])</f>
        <v>2015</v>
      </c>
      <c r="AA2431" t="str">
        <f>YEAR(Table__._SQL2014_QLTS17_DW_DimDate[[#This Row],[NgayBatDauMuaVu]]) &amp;"-"&amp;YEAR(Table__._SQL2014_QLTS17_DW_DimDate[[#This Row],[NgayKetThucMuaVu]])</f>
        <v>2015-2016</v>
      </c>
      <c r="AB2431">
        <f>YEAR(Table__._SQL2014_QLTS17_DW_DimDate[[#This Row],[NgayBatDauMuaVu]])</f>
        <v>2015</v>
      </c>
      <c r="AC2431">
        <f>YEAR(Table__._SQL2014_QLTS17_DW_DimDate[[#This Row],[NgayKetThucMuaVu]])</f>
        <v>2016</v>
      </c>
    </row>
    <row r="2432" spans="1:29">
      <c r="A2432">
        <v>20160827</v>
      </c>
      <c r="B2432" s="1">
        <v>42609</v>
      </c>
      <c r="C2432" t="s">
        <v>36</v>
      </c>
      <c r="D2432" t="s">
        <v>892</v>
      </c>
      <c r="E2432" t="s">
        <v>14</v>
      </c>
      <c r="F2432" t="s">
        <v>262</v>
      </c>
      <c r="G2432" t="s">
        <v>12</v>
      </c>
      <c r="H2432" t="s">
        <v>46</v>
      </c>
      <c r="I2432" t="s">
        <v>18</v>
      </c>
      <c r="J2432" t="s">
        <v>905</v>
      </c>
      <c r="K2432" t="s">
        <v>13</v>
      </c>
      <c r="L2432" t="s">
        <v>16</v>
      </c>
      <c r="M2432" t="s">
        <v>912</v>
      </c>
      <c r="N2432" t="s">
        <v>517</v>
      </c>
      <c r="O2432" t="s">
        <v>535</v>
      </c>
      <c r="P2432" t="s">
        <v>536</v>
      </c>
      <c r="Q2432" t="s">
        <v>531</v>
      </c>
      <c r="R2432" t="s">
        <v>533</v>
      </c>
      <c r="S2432" t="s">
        <v>518</v>
      </c>
      <c r="T2432" t="s">
        <v>521</v>
      </c>
      <c r="U2432" s="2">
        <f>DATE(IF(MONTH(Table__._SQL2014_QLTS17_DW_DimDate[[#This Row],[Ngay]])&lt;11,YEAR(Table__._SQL2014_QLTS17_DW_DimDate[[#This Row],[Ngay]])-1, YEAR(Table__._SQL2014_QLTS17_DW_DimDate[[#This Row],[Ngay]])),11,1)</f>
        <v>42309</v>
      </c>
      <c r="V2432" s="2">
        <f>DATE(YEAR(Table__._SQL2014_QLTS17_DW_DimDate[[#This Row],[NgayBatDauMuaVu]])+1, 10,31)</f>
        <v>42674</v>
      </c>
      <c r="W2432" s="3">
        <f>Table__._SQL2014_QLTS17_DW_DimDate[[#This Row],[Ngay]]-Table__._SQL2014_QLTS17_DW_DimDate[[#This Row],[NgayBatDauMuaVu]]+1</f>
        <v>301</v>
      </c>
      <c r="X2432">
        <f>INT((Table__._SQL2014_QLTS17_DW_DimDate[[#This Row],[NgayMuaVu]]-1)/7)+1</f>
        <v>43</v>
      </c>
      <c r="Y2432" t="str">
        <f>"Tuần " &amp;Table__._SQL2014_QLTS17_DW_DimDate[[#This Row],[TuanMuaVu]] &amp; " năm " &amp;Table__._SQL2014_QLTS17_DW_DimDate[[#This Row],[NamMuaVuStr]]</f>
        <v>Tuần 43 năm 2015-2016</v>
      </c>
      <c r="Z2432">
        <f>YEAR(Table__._SQL2014_QLTS17_DW_DimDate[[#This Row],[NgayBatDauMuaVu]])</f>
        <v>2015</v>
      </c>
      <c r="AA2432" t="str">
        <f>YEAR(Table__._SQL2014_QLTS17_DW_DimDate[[#This Row],[NgayBatDauMuaVu]]) &amp;"-"&amp;YEAR(Table__._SQL2014_QLTS17_DW_DimDate[[#This Row],[NgayKetThucMuaVu]])</f>
        <v>2015-2016</v>
      </c>
      <c r="AB2432">
        <f>YEAR(Table__._SQL2014_QLTS17_DW_DimDate[[#This Row],[NgayBatDauMuaVu]])</f>
        <v>2015</v>
      </c>
      <c r="AC2432">
        <f>YEAR(Table__._SQL2014_QLTS17_DW_DimDate[[#This Row],[NgayKetThucMuaVu]])</f>
        <v>2016</v>
      </c>
    </row>
    <row r="2433" spans="1:29">
      <c r="A2433">
        <v>20160828</v>
      </c>
      <c r="B2433" s="1">
        <v>42610</v>
      </c>
      <c r="C2433" t="s">
        <v>37</v>
      </c>
      <c r="D2433" t="s">
        <v>893</v>
      </c>
      <c r="E2433" t="s">
        <v>1</v>
      </c>
      <c r="F2433" t="s">
        <v>263</v>
      </c>
      <c r="G2433" t="s">
        <v>3</v>
      </c>
      <c r="H2433" t="s">
        <v>47</v>
      </c>
      <c r="I2433" t="s">
        <v>18</v>
      </c>
      <c r="J2433" t="s">
        <v>905</v>
      </c>
      <c r="K2433" t="s">
        <v>13</v>
      </c>
      <c r="L2433" t="s">
        <v>16</v>
      </c>
      <c r="M2433" t="s">
        <v>912</v>
      </c>
      <c r="N2433" t="s">
        <v>517</v>
      </c>
      <c r="O2433" t="s">
        <v>535</v>
      </c>
      <c r="P2433" t="s">
        <v>536</v>
      </c>
      <c r="Q2433" t="s">
        <v>531</v>
      </c>
      <c r="R2433" t="s">
        <v>533</v>
      </c>
      <c r="S2433" t="s">
        <v>518</v>
      </c>
      <c r="T2433" t="s">
        <v>521</v>
      </c>
      <c r="U2433" s="2">
        <f>DATE(IF(MONTH(Table__._SQL2014_QLTS17_DW_DimDate[[#This Row],[Ngay]])&lt;11,YEAR(Table__._SQL2014_QLTS17_DW_DimDate[[#This Row],[Ngay]])-1, YEAR(Table__._SQL2014_QLTS17_DW_DimDate[[#This Row],[Ngay]])),11,1)</f>
        <v>42309</v>
      </c>
      <c r="V2433" s="2">
        <f>DATE(YEAR(Table__._SQL2014_QLTS17_DW_DimDate[[#This Row],[NgayBatDauMuaVu]])+1, 10,31)</f>
        <v>42674</v>
      </c>
      <c r="W2433" s="3">
        <f>Table__._SQL2014_QLTS17_DW_DimDate[[#This Row],[Ngay]]-Table__._SQL2014_QLTS17_DW_DimDate[[#This Row],[NgayBatDauMuaVu]]+1</f>
        <v>302</v>
      </c>
      <c r="X2433">
        <f>INT((Table__._SQL2014_QLTS17_DW_DimDate[[#This Row],[NgayMuaVu]]-1)/7)+1</f>
        <v>44</v>
      </c>
      <c r="Y2433" t="str">
        <f>"Tuần " &amp;Table__._SQL2014_QLTS17_DW_DimDate[[#This Row],[TuanMuaVu]] &amp; " năm " &amp;Table__._SQL2014_QLTS17_DW_DimDate[[#This Row],[NamMuaVuStr]]</f>
        <v>Tuần 44 năm 2015-2016</v>
      </c>
      <c r="Z2433">
        <f>YEAR(Table__._SQL2014_QLTS17_DW_DimDate[[#This Row],[NgayBatDauMuaVu]])</f>
        <v>2015</v>
      </c>
      <c r="AA2433" t="str">
        <f>YEAR(Table__._SQL2014_QLTS17_DW_DimDate[[#This Row],[NgayBatDauMuaVu]]) &amp;"-"&amp;YEAR(Table__._SQL2014_QLTS17_DW_DimDate[[#This Row],[NgayKetThucMuaVu]])</f>
        <v>2015-2016</v>
      </c>
      <c r="AB2433">
        <f>YEAR(Table__._SQL2014_QLTS17_DW_DimDate[[#This Row],[NgayBatDauMuaVu]])</f>
        <v>2015</v>
      </c>
      <c r="AC2433">
        <f>YEAR(Table__._SQL2014_QLTS17_DW_DimDate[[#This Row],[NgayKetThucMuaVu]])</f>
        <v>2016</v>
      </c>
    </row>
    <row r="2434" spans="1:29">
      <c r="A2434">
        <v>20160829</v>
      </c>
      <c r="B2434" s="1">
        <v>42611</v>
      </c>
      <c r="C2434" t="s">
        <v>38</v>
      </c>
      <c r="D2434" t="s">
        <v>894</v>
      </c>
      <c r="E2434" t="s">
        <v>13</v>
      </c>
      <c r="F2434" t="s">
        <v>264</v>
      </c>
      <c r="G2434" t="s">
        <v>3</v>
      </c>
      <c r="H2434" t="s">
        <v>47</v>
      </c>
      <c r="I2434" t="s">
        <v>18</v>
      </c>
      <c r="J2434" t="s">
        <v>905</v>
      </c>
      <c r="K2434" t="s">
        <v>13</v>
      </c>
      <c r="L2434" t="s">
        <v>16</v>
      </c>
      <c r="M2434" t="s">
        <v>912</v>
      </c>
      <c r="N2434" t="s">
        <v>517</v>
      </c>
      <c r="O2434" t="s">
        <v>535</v>
      </c>
      <c r="P2434" t="s">
        <v>536</v>
      </c>
      <c r="Q2434" t="s">
        <v>531</v>
      </c>
      <c r="R2434" t="s">
        <v>533</v>
      </c>
      <c r="S2434" t="s">
        <v>518</v>
      </c>
      <c r="T2434" t="s">
        <v>521</v>
      </c>
      <c r="U2434" s="2">
        <f>DATE(IF(MONTH(Table__._SQL2014_QLTS17_DW_DimDate[[#This Row],[Ngay]])&lt;11,YEAR(Table__._SQL2014_QLTS17_DW_DimDate[[#This Row],[Ngay]])-1, YEAR(Table__._SQL2014_QLTS17_DW_DimDate[[#This Row],[Ngay]])),11,1)</f>
        <v>42309</v>
      </c>
      <c r="V2434" s="2">
        <f>DATE(YEAR(Table__._SQL2014_QLTS17_DW_DimDate[[#This Row],[NgayBatDauMuaVu]])+1, 10,31)</f>
        <v>42674</v>
      </c>
      <c r="W2434" s="3">
        <f>Table__._SQL2014_QLTS17_DW_DimDate[[#This Row],[Ngay]]-Table__._SQL2014_QLTS17_DW_DimDate[[#This Row],[NgayBatDauMuaVu]]+1</f>
        <v>303</v>
      </c>
      <c r="X2434">
        <f>INT((Table__._SQL2014_QLTS17_DW_DimDate[[#This Row],[NgayMuaVu]]-1)/7)+1</f>
        <v>44</v>
      </c>
      <c r="Y2434" t="str">
        <f>"Tuần " &amp;Table__._SQL2014_QLTS17_DW_DimDate[[#This Row],[TuanMuaVu]] &amp; " năm " &amp;Table__._SQL2014_QLTS17_DW_DimDate[[#This Row],[NamMuaVuStr]]</f>
        <v>Tuần 44 năm 2015-2016</v>
      </c>
      <c r="Z2434">
        <f>YEAR(Table__._SQL2014_QLTS17_DW_DimDate[[#This Row],[NgayBatDauMuaVu]])</f>
        <v>2015</v>
      </c>
      <c r="AA2434" t="str">
        <f>YEAR(Table__._SQL2014_QLTS17_DW_DimDate[[#This Row],[NgayBatDauMuaVu]]) &amp;"-"&amp;YEAR(Table__._SQL2014_QLTS17_DW_DimDate[[#This Row],[NgayKetThucMuaVu]])</f>
        <v>2015-2016</v>
      </c>
      <c r="AB2434">
        <f>YEAR(Table__._SQL2014_QLTS17_DW_DimDate[[#This Row],[NgayBatDauMuaVu]])</f>
        <v>2015</v>
      </c>
      <c r="AC2434">
        <f>YEAR(Table__._SQL2014_QLTS17_DW_DimDate[[#This Row],[NgayKetThucMuaVu]])</f>
        <v>2016</v>
      </c>
    </row>
    <row r="2435" spans="1:29">
      <c r="A2435">
        <v>20160830</v>
      </c>
      <c r="B2435" s="1">
        <v>42612</v>
      </c>
      <c r="C2435" t="s">
        <v>39</v>
      </c>
      <c r="D2435" t="s">
        <v>895</v>
      </c>
      <c r="E2435" t="s">
        <v>16</v>
      </c>
      <c r="F2435" t="s">
        <v>265</v>
      </c>
      <c r="G2435" t="s">
        <v>3</v>
      </c>
      <c r="H2435" t="s">
        <v>47</v>
      </c>
      <c r="I2435" t="s">
        <v>18</v>
      </c>
      <c r="J2435" t="s">
        <v>905</v>
      </c>
      <c r="K2435" t="s">
        <v>13</v>
      </c>
      <c r="L2435" t="s">
        <v>16</v>
      </c>
      <c r="M2435" t="s">
        <v>912</v>
      </c>
      <c r="N2435" t="s">
        <v>517</v>
      </c>
      <c r="O2435" t="s">
        <v>535</v>
      </c>
      <c r="P2435" t="s">
        <v>536</v>
      </c>
      <c r="Q2435" t="s">
        <v>531</v>
      </c>
      <c r="R2435" t="s">
        <v>533</v>
      </c>
      <c r="S2435" t="s">
        <v>518</v>
      </c>
      <c r="T2435" t="s">
        <v>521</v>
      </c>
      <c r="U2435" s="2">
        <f>DATE(IF(MONTH(Table__._SQL2014_QLTS17_DW_DimDate[[#This Row],[Ngay]])&lt;11,YEAR(Table__._SQL2014_QLTS17_DW_DimDate[[#This Row],[Ngay]])-1, YEAR(Table__._SQL2014_QLTS17_DW_DimDate[[#This Row],[Ngay]])),11,1)</f>
        <v>42309</v>
      </c>
      <c r="V2435" s="2">
        <f>DATE(YEAR(Table__._SQL2014_QLTS17_DW_DimDate[[#This Row],[NgayBatDauMuaVu]])+1, 10,31)</f>
        <v>42674</v>
      </c>
      <c r="W2435" s="3">
        <f>Table__._SQL2014_QLTS17_DW_DimDate[[#This Row],[Ngay]]-Table__._SQL2014_QLTS17_DW_DimDate[[#This Row],[NgayBatDauMuaVu]]+1</f>
        <v>304</v>
      </c>
      <c r="X2435">
        <f>INT((Table__._SQL2014_QLTS17_DW_DimDate[[#This Row],[NgayMuaVu]]-1)/7)+1</f>
        <v>44</v>
      </c>
      <c r="Y2435" t="str">
        <f>"Tuần " &amp;Table__._SQL2014_QLTS17_DW_DimDate[[#This Row],[TuanMuaVu]] &amp; " năm " &amp;Table__._SQL2014_QLTS17_DW_DimDate[[#This Row],[NamMuaVuStr]]</f>
        <v>Tuần 44 năm 2015-2016</v>
      </c>
      <c r="Z2435">
        <f>YEAR(Table__._SQL2014_QLTS17_DW_DimDate[[#This Row],[NgayBatDauMuaVu]])</f>
        <v>2015</v>
      </c>
      <c r="AA2435" t="str">
        <f>YEAR(Table__._SQL2014_QLTS17_DW_DimDate[[#This Row],[NgayBatDauMuaVu]]) &amp;"-"&amp;YEAR(Table__._SQL2014_QLTS17_DW_DimDate[[#This Row],[NgayKetThucMuaVu]])</f>
        <v>2015-2016</v>
      </c>
      <c r="AB2435">
        <f>YEAR(Table__._SQL2014_QLTS17_DW_DimDate[[#This Row],[NgayBatDauMuaVu]])</f>
        <v>2015</v>
      </c>
      <c r="AC2435">
        <f>YEAR(Table__._SQL2014_QLTS17_DW_DimDate[[#This Row],[NgayKetThucMuaVu]])</f>
        <v>2016</v>
      </c>
    </row>
    <row r="2436" spans="1:29">
      <c r="A2436">
        <v>20160831</v>
      </c>
      <c r="B2436" s="1">
        <v>42613</v>
      </c>
      <c r="C2436" t="s">
        <v>40</v>
      </c>
      <c r="D2436" t="s">
        <v>896</v>
      </c>
      <c r="E2436" t="s">
        <v>12</v>
      </c>
      <c r="F2436" t="s">
        <v>266</v>
      </c>
      <c r="G2436" t="s">
        <v>3</v>
      </c>
      <c r="H2436" t="s">
        <v>47</v>
      </c>
      <c r="I2436" t="s">
        <v>18</v>
      </c>
      <c r="J2436" t="s">
        <v>905</v>
      </c>
      <c r="K2436" t="s">
        <v>13</v>
      </c>
      <c r="L2436" t="s">
        <v>16</v>
      </c>
      <c r="M2436" t="s">
        <v>912</v>
      </c>
      <c r="N2436" t="s">
        <v>517</v>
      </c>
      <c r="O2436" t="s">
        <v>535</v>
      </c>
      <c r="P2436" t="s">
        <v>536</v>
      </c>
      <c r="Q2436" t="s">
        <v>531</v>
      </c>
      <c r="R2436" t="s">
        <v>533</v>
      </c>
      <c r="S2436" t="s">
        <v>518</v>
      </c>
      <c r="T2436" t="s">
        <v>521</v>
      </c>
      <c r="U2436" s="2">
        <f>DATE(IF(MONTH(Table__._SQL2014_QLTS17_DW_DimDate[[#This Row],[Ngay]])&lt;11,YEAR(Table__._SQL2014_QLTS17_DW_DimDate[[#This Row],[Ngay]])-1, YEAR(Table__._SQL2014_QLTS17_DW_DimDate[[#This Row],[Ngay]])),11,1)</f>
        <v>42309</v>
      </c>
      <c r="V2436" s="2">
        <f>DATE(YEAR(Table__._SQL2014_QLTS17_DW_DimDate[[#This Row],[NgayBatDauMuaVu]])+1, 10,31)</f>
        <v>42674</v>
      </c>
      <c r="W2436" s="3">
        <f>Table__._SQL2014_QLTS17_DW_DimDate[[#This Row],[Ngay]]-Table__._SQL2014_QLTS17_DW_DimDate[[#This Row],[NgayBatDauMuaVu]]+1</f>
        <v>305</v>
      </c>
      <c r="X2436">
        <f>INT((Table__._SQL2014_QLTS17_DW_DimDate[[#This Row],[NgayMuaVu]]-1)/7)+1</f>
        <v>44</v>
      </c>
      <c r="Y2436" t="str">
        <f>"Tuần " &amp;Table__._SQL2014_QLTS17_DW_DimDate[[#This Row],[TuanMuaVu]] &amp; " năm " &amp;Table__._SQL2014_QLTS17_DW_DimDate[[#This Row],[NamMuaVuStr]]</f>
        <v>Tuần 44 năm 2015-2016</v>
      </c>
      <c r="Z2436">
        <f>YEAR(Table__._SQL2014_QLTS17_DW_DimDate[[#This Row],[NgayBatDauMuaVu]])</f>
        <v>2015</v>
      </c>
      <c r="AA2436" t="str">
        <f>YEAR(Table__._SQL2014_QLTS17_DW_DimDate[[#This Row],[NgayBatDauMuaVu]]) &amp;"-"&amp;YEAR(Table__._SQL2014_QLTS17_DW_DimDate[[#This Row],[NgayKetThucMuaVu]])</f>
        <v>2015-2016</v>
      </c>
      <c r="AB2436">
        <f>YEAR(Table__._SQL2014_QLTS17_DW_DimDate[[#This Row],[NgayBatDauMuaVu]])</f>
        <v>2015</v>
      </c>
      <c r="AC2436">
        <f>YEAR(Table__._SQL2014_QLTS17_DW_DimDate[[#This Row],[NgayKetThucMuaVu]])</f>
        <v>2016</v>
      </c>
    </row>
    <row r="2437" spans="1:29">
      <c r="A2437">
        <v>20160901</v>
      </c>
      <c r="B2437" s="1">
        <v>42614</v>
      </c>
      <c r="C2437" t="s">
        <v>1</v>
      </c>
      <c r="D2437" t="s">
        <v>897</v>
      </c>
      <c r="E2437" t="s">
        <v>3</v>
      </c>
      <c r="F2437" t="s">
        <v>268</v>
      </c>
      <c r="G2437" t="s">
        <v>1</v>
      </c>
      <c r="H2437" t="s">
        <v>47</v>
      </c>
      <c r="I2437" t="s">
        <v>19</v>
      </c>
      <c r="J2437" t="s">
        <v>906</v>
      </c>
      <c r="K2437" t="s">
        <v>16</v>
      </c>
      <c r="L2437" t="s">
        <v>16</v>
      </c>
      <c r="M2437" t="s">
        <v>912</v>
      </c>
      <c r="N2437" t="s">
        <v>517</v>
      </c>
      <c r="O2437" t="s">
        <v>537</v>
      </c>
      <c r="P2437" t="s">
        <v>533</v>
      </c>
      <c r="Q2437" t="s">
        <v>531</v>
      </c>
      <c r="R2437" t="s">
        <v>533</v>
      </c>
      <c r="S2437" t="s">
        <v>518</v>
      </c>
      <c r="T2437" t="s">
        <v>521</v>
      </c>
      <c r="U2437" s="2">
        <f>DATE(IF(MONTH(Table__._SQL2014_QLTS17_DW_DimDate[[#This Row],[Ngay]])&lt;11,YEAR(Table__._SQL2014_QLTS17_DW_DimDate[[#This Row],[Ngay]])-1, YEAR(Table__._SQL2014_QLTS17_DW_DimDate[[#This Row],[Ngay]])),11,1)</f>
        <v>42309</v>
      </c>
      <c r="V2437" s="2">
        <f>DATE(YEAR(Table__._SQL2014_QLTS17_DW_DimDate[[#This Row],[NgayBatDauMuaVu]])+1, 10,31)</f>
        <v>42674</v>
      </c>
      <c r="W2437" s="3">
        <f>Table__._SQL2014_QLTS17_DW_DimDate[[#This Row],[Ngay]]-Table__._SQL2014_QLTS17_DW_DimDate[[#This Row],[NgayBatDauMuaVu]]+1</f>
        <v>306</v>
      </c>
      <c r="X2437">
        <f>INT((Table__._SQL2014_QLTS17_DW_DimDate[[#This Row],[NgayMuaVu]]-1)/7)+1</f>
        <v>44</v>
      </c>
      <c r="Y2437" t="str">
        <f>"Tuần " &amp;Table__._SQL2014_QLTS17_DW_DimDate[[#This Row],[TuanMuaVu]] &amp; " năm " &amp;Table__._SQL2014_QLTS17_DW_DimDate[[#This Row],[NamMuaVuStr]]</f>
        <v>Tuần 44 năm 2015-2016</v>
      </c>
      <c r="Z2437">
        <f>YEAR(Table__._SQL2014_QLTS17_DW_DimDate[[#This Row],[NgayBatDauMuaVu]])</f>
        <v>2015</v>
      </c>
      <c r="AA2437" t="str">
        <f>YEAR(Table__._SQL2014_QLTS17_DW_DimDate[[#This Row],[NgayBatDauMuaVu]]) &amp;"-"&amp;YEAR(Table__._SQL2014_QLTS17_DW_DimDate[[#This Row],[NgayKetThucMuaVu]])</f>
        <v>2015-2016</v>
      </c>
      <c r="AB2437">
        <f>YEAR(Table__._SQL2014_QLTS17_DW_DimDate[[#This Row],[NgayBatDauMuaVu]])</f>
        <v>2015</v>
      </c>
      <c r="AC2437">
        <f>YEAR(Table__._SQL2014_QLTS17_DW_DimDate[[#This Row],[NgayKetThucMuaVu]])</f>
        <v>2016</v>
      </c>
    </row>
    <row r="2438" spans="1:29">
      <c r="A2438">
        <v>20160902</v>
      </c>
      <c r="B2438" s="1">
        <v>42615</v>
      </c>
      <c r="C2438" t="s">
        <v>13</v>
      </c>
      <c r="D2438" t="s">
        <v>891</v>
      </c>
      <c r="E2438" t="s">
        <v>2</v>
      </c>
      <c r="F2438" t="s">
        <v>269</v>
      </c>
      <c r="G2438" t="s">
        <v>1</v>
      </c>
      <c r="H2438" t="s">
        <v>47</v>
      </c>
      <c r="I2438" t="s">
        <v>19</v>
      </c>
      <c r="J2438" t="s">
        <v>906</v>
      </c>
      <c r="K2438" t="s">
        <v>16</v>
      </c>
      <c r="L2438" t="s">
        <v>16</v>
      </c>
      <c r="M2438" t="s">
        <v>912</v>
      </c>
      <c r="N2438" t="s">
        <v>517</v>
      </c>
      <c r="O2438" t="s">
        <v>537</v>
      </c>
      <c r="P2438" t="s">
        <v>533</v>
      </c>
      <c r="Q2438" t="s">
        <v>531</v>
      </c>
      <c r="R2438" t="s">
        <v>533</v>
      </c>
      <c r="S2438" t="s">
        <v>518</v>
      </c>
      <c r="T2438" t="s">
        <v>521</v>
      </c>
      <c r="U2438" s="2">
        <f>DATE(IF(MONTH(Table__._SQL2014_QLTS17_DW_DimDate[[#This Row],[Ngay]])&lt;11,YEAR(Table__._SQL2014_QLTS17_DW_DimDate[[#This Row],[Ngay]])-1, YEAR(Table__._SQL2014_QLTS17_DW_DimDate[[#This Row],[Ngay]])),11,1)</f>
        <v>42309</v>
      </c>
      <c r="V2438" s="2">
        <f>DATE(YEAR(Table__._SQL2014_QLTS17_DW_DimDate[[#This Row],[NgayBatDauMuaVu]])+1, 10,31)</f>
        <v>42674</v>
      </c>
      <c r="W2438" s="3">
        <f>Table__._SQL2014_QLTS17_DW_DimDate[[#This Row],[Ngay]]-Table__._SQL2014_QLTS17_DW_DimDate[[#This Row],[NgayBatDauMuaVu]]+1</f>
        <v>307</v>
      </c>
      <c r="X2438">
        <f>INT((Table__._SQL2014_QLTS17_DW_DimDate[[#This Row],[NgayMuaVu]]-1)/7)+1</f>
        <v>44</v>
      </c>
      <c r="Y2438" t="str">
        <f>"Tuần " &amp;Table__._SQL2014_QLTS17_DW_DimDate[[#This Row],[TuanMuaVu]] &amp; " năm " &amp;Table__._SQL2014_QLTS17_DW_DimDate[[#This Row],[NamMuaVuStr]]</f>
        <v>Tuần 44 năm 2015-2016</v>
      </c>
      <c r="Z2438">
        <f>YEAR(Table__._SQL2014_QLTS17_DW_DimDate[[#This Row],[NgayBatDauMuaVu]])</f>
        <v>2015</v>
      </c>
      <c r="AA2438" t="str">
        <f>YEAR(Table__._SQL2014_QLTS17_DW_DimDate[[#This Row],[NgayBatDauMuaVu]]) &amp;"-"&amp;YEAR(Table__._SQL2014_QLTS17_DW_DimDate[[#This Row],[NgayKetThucMuaVu]])</f>
        <v>2015-2016</v>
      </c>
      <c r="AB2438">
        <f>YEAR(Table__._SQL2014_QLTS17_DW_DimDate[[#This Row],[NgayBatDauMuaVu]])</f>
        <v>2015</v>
      </c>
      <c r="AC2438">
        <f>YEAR(Table__._SQL2014_QLTS17_DW_DimDate[[#This Row],[NgayKetThucMuaVu]])</f>
        <v>2016</v>
      </c>
    </row>
    <row r="2439" spans="1:29">
      <c r="A2439">
        <v>20160903</v>
      </c>
      <c r="B2439" s="1">
        <v>42616</v>
      </c>
      <c r="C2439" t="s">
        <v>16</v>
      </c>
      <c r="D2439" t="s">
        <v>892</v>
      </c>
      <c r="E2439" t="s">
        <v>14</v>
      </c>
      <c r="F2439" t="s">
        <v>270</v>
      </c>
      <c r="G2439" t="s">
        <v>1</v>
      </c>
      <c r="H2439" t="s">
        <v>47</v>
      </c>
      <c r="I2439" t="s">
        <v>19</v>
      </c>
      <c r="J2439" t="s">
        <v>906</v>
      </c>
      <c r="K2439" t="s">
        <v>16</v>
      </c>
      <c r="L2439" t="s">
        <v>16</v>
      </c>
      <c r="M2439" t="s">
        <v>912</v>
      </c>
      <c r="N2439" t="s">
        <v>517</v>
      </c>
      <c r="O2439" t="s">
        <v>537</v>
      </c>
      <c r="P2439" t="s">
        <v>533</v>
      </c>
      <c r="Q2439" t="s">
        <v>531</v>
      </c>
      <c r="R2439" t="s">
        <v>533</v>
      </c>
      <c r="S2439" t="s">
        <v>518</v>
      </c>
      <c r="T2439" t="s">
        <v>521</v>
      </c>
      <c r="U2439" s="2">
        <f>DATE(IF(MONTH(Table__._SQL2014_QLTS17_DW_DimDate[[#This Row],[Ngay]])&lt;11,YEAR(Table__._SQL2014_QLTS17_DW_DimDate[[#This Row],[Ngay]])-1, YEAR(Table__._SQL2014_QLTS17_DW_DimDate[[#This Row],[Ngay]])),11,1)</f>
        <v>42309</v>
      </c>
      <c r="V2439" s="2">
        <f>DATE(YEAR(Table__._SQL2014_QLTS17_DW_DimDate[[#This Row],[NgayBatDauMuaVu]])+1, 10,31)</f>
        <v>42674</v>
      </c>
      <c r="W2439" s="3">
        <f>Table__._SQL2014_QLTS17_DW_DimDate[[#This Row],[Ngay]]-Table__._SQL2014_QLTS17_DW_DimDate[[#This Row],[NgayBatDauMuaVu]]+1</f>
        <v>308</v>
      </c>
      <c r="X2439">
        <f>INT((Table__._SQL2014_QLTS17_DW_DimDate[[#This Row],[NgayMuaVu]]-1)/7)+1</f>
        <v>44</v>
      </c>
      <c r="Y2439" t="str">
        <f>"Tuần " &amp;Table__._SQL2014_QLTS17_DW_DimDate[[#This Row],[TuanMuaVu]] &amp; " năm " &amp;Table__._SQL2014_QLTS17_DW_DimDate[[#This Row],[NamMuaVuStr]]</f>
        <v>Tuần 44 năm 2015-2016</v>
      </c>
      <c r="Z2439">
        <f>YEAR(Table__._SQL2014_QLTS17_DW_DimDate[[#This Row],[NgayBatDauMuaVu]])</f>
        <v>2015</v>
      </c>
      <c r="AA2439" t="str">
        <f>YEAR(Table__._SQL2014_QLTS17_DW_DimDate[[#This Row],[NgayBatDauMuaVu]]) &amp;"-"&amp;YEAR(Table__._SQL2014_QLTS17_DW_DimDate[[#This Row],[NgayKetThucMuaVu]])</f>
        <v>2015-2016</v>
      </c>
      <c r="AB2439">
        <f>YEAR(Table__._SQL2014_QLTS17_DW_DimDate[[#This Row],[NgayBatDauMuaVu]])</f>
        <v>2015</v>
      </c>
      <c r="AC2439">
        <f>YEAR(Table__._SQL2014_QLTS17_DW_DimDate[[#This Row],[NgayKetThucMuaVu]])</f>
        <v>2016</v>
      </c>
    </row>
    <row r="2440" spans="1:29">
      <c r="A2440">
        <v>20160904</v>
      </c>
      <c r="B2440" s="1">
        <v>42617</v>
      </c>
      <c r="C2440" t="s">
        <v>12</v>
      </c>
      <c r="D2440" t="s">
        <v>893</v>
      </c>
      <c r="E2440" t="s">
        <v>1</v>
      </c>
      <c r="F2440" t="s">
        <v>271</v>
      </c>
      <c r="G2440" t="s">
        <v>13</v>
      </c>
      <c r="H2440" t="s">
        <v>48</v>
      </c>
      <c r="I2440" t="s">
        <v>19</v>
      </c>
      <c r="J2440" t="s">
        <v>906</v>
      </c>
      <c r="K2440" t="s">
        <v>16</v>
      </c>
      <c r="L2440" t="s">
        <v>16</v>
      </c>
      <c r="M2440" t="s">
        <v>912</v>
      </c>
      <c r="N2440" t="s">
        <v>517</v>
      </c>
      <c r="O2440" t="s">
        <v>537</v>
      </c>
      <c r="P2440" t="s">
        <v>533</v>
      </c>
      <c r="Q2440" t="s">
        <v>531</v>
      </c>
      <c r="R2440" t="s">
        <v>533</v>
      </c>
      <c r="S2440" t="s">
        <v>518</v>
      </c>
      <c r="T2440" t="s">
        <v>521</v>
      </c>
      <c r="U2440" s="2">
        <f>DATE(IF(MONTH(Table__._SQL2014_QLTS17_DW_DimDate[[#This Row],[Ngay]])&lt;11,YEAR(Table__._SQL2014_QLTS17_DW_DimDate[[#This Row],[Ngay]])-1, YEAR(Table__._SQL2014_QLTS17_DW_DimDate[[#This Row],[Ngay]])),11,1)</f>
        <v>42309</v>
      </c>
      <c r="V2440" s="2">
        <f>DATE(YEAR(Table__._SQL2014_QLTS17_DW_DimDate[[#This Row],[NgayBatDauMuaVu]])+1, 10,31)</f>
        <v>42674</v>
      </c>
      <c r="W2440" s="3">
        <f>Table__._SQL2014_QLTS17_DW_DimDate[[#This Row],[Ngay]]-Table__._SQL2014_QLTS17_DW_DimDate[[#This Row],[NgayBatDauMuaVu]]+1</f>
        <v>309</v>
      </c>
      <c r="X2440">
        <f>INT((Table__._SQL2014_QLTS17_DW_DimDate[[#This Row],[NgayMuaVu]]-1)/7)+1</f>
        <v>45</v>
      </c>
      <c r="Y2440" t="str">
        <f>"Tuần " &amp;Table__._SQL2014_QLTS17_DW_DimDate[[#This Row],[TuanMuaVu]] &amp; " năm " &amp;Table__._SQL2014_QLTS17_DW_DimDate[[#This Row],[NamMuaVuStr]]</f>
        <v>Tuần 45 năm 2015-2016</v>
      </c>
      <c r="Z2440">
        <f>YEAR(Table__._SQL2014_QLTS17_DW_DimDate[[#This Row],[NgayBatDauMuaVu]])</f>
        <v>2015</v>
      </c>
      <c r="AA2440" t="str">
        <f>YEAR(Table__._SQL2014_QLTS17_DW_DimDate[[#This Row],[NgayBatDauMuaVu]]) &amp;"-"&amp;YEAR(Table__._SQL2014_QLTS17_DW_DimDate[[#This Row],[NgayKetThucMuaVu]])</f>
        <v>2015-2016</v>
      </c>
      <c r="AB2440">
        <f>YEAR(Table__._SQL2014_QLTS17_DW_DimDate[[#This Row],[NgayBatDauMuaVu]])</f>
        <v>2015</v>
      </c>
      <c r="AC2440">
        <f>YEAR(Table__._SQL2014_QLTS17_DW_DimDate[[#This Row],[NgayKetThucMuaVu]])</f>
        <v>2016</v>
      </c>
    </row>
    <row r="2441" spans="1:29">
      <c r="A2441">
        <v>20160905</v>
      </c>
      <c r="B2441" s="1">
        <v>42618</v>
      </c>
      <c r="C2441" t="s">
        <v>3</v>
      </c>
      <c r="D2441" t="s">
        <v>894</v>
      </c>
      <c r="E2441" t="s">
        <v>13</v>
      </c>
      <c r="F2441" t="s">
        <v>272</v>
      </c>
      <c r="G2441" t="s">
        <v>13</v>
      </c>
      <c r="H2441" t="s">
        <v>48</v>
      </c>
      <c r="I2441" t="s">
        <v>19</v>
      </c>
      <c r="J2441" t="s">
        <v>906</v>
      </c>
      <c r="K2441" t="s">
        <v>16</v>
      </c>
      <c r="L2441" t="s">
        <v>16</v>
      </c>
      <c r="M2441" t="s">
        <v>912</v>
      </c>
      <c r="N2441" t="s">
        <v>517</v>
      </c>
      <c r="O2441" t="s">
        <v>537</v>
      </c>
      <c r="P2441" t="s">
        <v>533</v>
      </c>
      <c r="Q2441" t="s">
        <v>531</v>
      </c>
      <c r="R2441" t="s">
        <v>533</v>
      </c>
      <c r="S2441" t="s">
        <v>518</v>
      </c>
      <c r="T2441" t="s">
        <v>521</v>
      </c>
      <c r="U2441" s="2">
        <f>DATE(IF(MONTH(Table__._SQL2014_QLTS17_DW_DimDate[[#This Row],[Ngay]])&lt;11,YEAR(Table__._SQL2014_QLTS17_DW_DimDate[[#This Row],[Ngay]])-1, YEAR(Table__._SQL2014_QLTS17_DW_DimDate[[#This Row],[Ngay]])),11,1)</f>
        <v>42309</v>
      </c>
      <c r="V2441" s="2">
        <f>DATE(YEAR(Table__._SQL2014_QLTS17_DW_DimDate[[#This Row],[NgayBatDauMuaVu]])+1, 10,31)</f>
        <v>42674</v>
      </c>
      <c r="W2441" s="3">
        <f>Table__._SQL2014_QLTS17_DW_DimDate[[#This Row],[Ngay]]-Table__._SQL2014_QLTS17_DW_DimDate[[#This Row],[NgayBatDauMuaVu]]+1</f>
        <v>310</v>
      </c>
      <c r="X2441">
        <f>INT((Table__._SQL2014_QLTS17_DW_DimDate[[#This Row],[NgayMuaVu]]-1)/7)+1</f>
        <v>45</v>
      </c>
      <c r="Y2441" t="str">
        <f>"Tuần " &amp;Table__._SQL2014_QLTS17_DW_DimDate[[#This Row],[TuanMuaVu]] &amp; " năm " &amp;Table__._SQL2014_QLTS17_DW_DimDate[[#This Row],[NamMuaVuStr]]</f>
        <v>Tuần 45 năm 2015-2016</v>
      </c>
      <c r="Z2441">
        <f>YEAR(Table__._SQL2014_QLTS17_DW_DimDate[[#This Row],[NgayBatDauMuaVu]])</f>
        <v>2015</v>
      </c>
      <c r="AA2441" t="str">
        <f>YEAR(Table__._SQL2014_QLTS17_DW_DimDate[[#This Row],[NgayBatDauMuaVu]]) &amp;"-"&amp;YEAR(Table__._SQL2014_QLTS17_DW_DimDate[[#This Row],[NgayKetThucMuaVu]])</f>
        <v>2015-2016</v>
      </c>
      <c r="AB2441">
        <f>YEAR(Table__._SQL2014_QLTS17_DW_DimDate[[#This Row],[NgayBatDauMuaVu]])</f>
        <v>2015</v>
      </c>
      <c r="AC2441">
        <f>YEAR(Table__._SQL2014_QLTS17_DW_DimDate[[#This Row],[NgayKetThucMuaVu]])</f>
        <v>2016</v>
      </c>
    </row>
    <row r="2442" spans="1:29">
      <c r="A2442">
        <v>20160906</v>
      </c>
      <c r="B2442" s="1">
        <v>42619</v>
      </c>
      <c r="C2442" t="s">
        <v>2</v>
      </c>
      <c r="D2442" t="s">
        <v>895</v>
      </c>
      <c r="E2442" t="s">
        <v>16</v>
      </c>
      <c r="F2442" t="s">
        <v>273</v>
      </c>
      <c r="G2442" t="s">
        <v>13</v>
      </c>
      <c r="H2442" t="s">
        <v>48</v>
      </c>
      <c r="I2442" t="s">
        <v>19</v>
      </c>
      <c r="J2442" t="s">
        <v>906</v>
      </c>
      <c r="K2442" t="s">
        <v>16</v>
      </c>
      <c r="L2442" t="s">
        <v>16</v>
      </c>
      <c r="M2442" t="s">
        <v>912</v>
      </c>
      <c r="N2442" t="s">
        <v>517</v>
      </c>
      <c r="O2442" t="s">
        <v>537</v>
      </c>
      <c r="P2442" t="s">
        <v>533</v>
      </c>
      <c r="Q2442" t="s">
        <v>531</v>
      </c>
      <c r="R2442" t="s">
        <v>533</v>
      </c>
      <c r="S2442" t="s">
        <v>518</v>
      </c>
      <c r="T2442" t="s">
        <v>521</v>
      </c>
      <c r="U2442" s="2">
        <f>DATE(IF(MONTH(Table__._SQL2014_QLTS17_DW_DimDate[[#This Row],[Ngay]])&lt;11,YEAR(Table__._SQL2014_QLTS17_DW_DimDate[[#This Row],[Ngay]])-1, YEAR(Table__._SQL2014_QLTS17_DW_DimDate[[#This Row],[Ngay]])),11,1)</f>
        <v>42309</v>
      </c>
      <c r="V2442" s="2">
        <f>DATE(YEAR(Table__._SQL2014_QLTS17_DW_DimDate[[#This Row],[NgayBatDauMuaVu]])+1, 10,31)</f>
        <v>42674</v>
      </c>
      <c r="W2442" s="3">
        <f>Table__._SQL2014_QLTS17_DW_DimDate[[#This Row],[Ngay]]-Table__._SQL2014_QLTS17_DW_DimDate[[#This Row],[NgayBatDauMuaVu]]+1</f>
        <v>311</v>
      </c>
      <c r="X2442">
        <f>INT((Table__._SQL2014_QLTS17_DW_DimDate[[#This Row],[NgayMuaVu]]-1)/7)+1</f>
        <v>45</v>
      </c>
      <c r="Y2442" t="str">
        <f>"Tuần " &amp;Table__._SQL2014_QLTS17_DW_DimDate[[#This Row],[TuanMuaVu]] &amp; " năm " &amp;Table__._SQL2014_QLTS17_DW_DimDate[[#This Row],[NamMuaVuStr]]</f>
        <v>Tuần 45 năm 2015-2016</v>
      </c>
      <c r="Z2442">
        <f>YEAR(Table__._SQL2014_QLTS17_DW_DimDate[[#This Row],[NgayBatDauMuaVu]])</f>
        <v>2015</v>
      </c>
      <c r="AA2442" t="str">
        <f>YEAR(Table__._SQL2014_QLTS17_DW_DimDate[[#This Row],[NgayBatDauMuaVu]]) &amp;"-"&amp;YEAR(Table__._SQL2014_QLTS17_DW_DimDate[[#This Row],[NgayKetThucMuaVu]])</f>
        <v>2015-2016</v>
      </c>
      <c r="AB2442">
        <f>YEAR(Table__._SQL2014_QLTS17_DW_DimDate[[#This Row],[NgayBatDauMuaVu]])</f>
        <v>2015</v>
      </c>
      <c r="AC2442">
        <f>YEAR(Table__._SQL2014_QLTS17_DW_DimDate[[#This Row],[NgayKetThucMuaVu]])</f>
        <v>2016</v>
      </c>
    </row>
    <row r="2443" spans="1:29">
      <c r="A2443">
        <v>20160907</v>
      </c>
      <c r="B2443" s="1">
        <v>42620</v>
      </c>
      <c r="C2443" t="s">
        <v>14</v>
      </c>
      <c r="D2443" t="s">
        <v>896</v>
      </c>
      <c r="E2443" t="s">
        <v>12</v>
      </c>
      <c r="F2443" t="s">
        <v>274</v>
      </c>
      <c r="G2443" t="s">
        <v>13</v>
      </c>
      <c r="H2443" t="s">
        <v>48</v>
      </c>
      <c r="I2443" t="s">
        <v>19</v>
      </c>
      <c r="J2443" t="s">
        <v>906</v>
      </c>
      <c r="K2443" t="s">
        <v>16</v>
      </c>
      <c r="L2443" t="s">
        <v>16</v>
      </c>
      <c r="M2443" t="s">
        <v>912</v>
      </c>
      <c r="N2443" t="s">
        <v>517</v>
      </c>
      <c r="O2443" t="s">
        <v>537</v>
      </c>
      <c r="P2443" t="s">
        <v>533</v>
      </c>
      <c r="Q2443" t="s">
        <v>531</v>
      </c>
      <c r="R2443" t="s">
        <v>533</v>
      </c>
      <c r="S2443" t="s">
        <v>518</v>
      </c>
      <c r="T2443" t="s">
        <v>521</v>
      </c>
      <c r="U2443" s="2">
        <f>DATE(IF(MONTH(Table__._SQL2014_QLTS17_DW_DimDate[[#This Row],[Ngay]])&lt;11,YEAR(Table__._SQL2014_QLTS17_DW_DimDate[[#This Row],[Ngay]])-1, YEAR(Table__._SQL2014_QLTS17_DW_DimDate[[#This Row],[Ngay]])),11,1)</f>
        <v>42309</v>
      </c>
      <c r="V2443" s="2">
        <f>DATE(YEAR(Table__._SQL2014_QLTS17_DW_DimDate[[#This Row],[NgayBatDauMuaVu]])+1, 10,31)</f>
        <v>42674</v>
      </c>
      <c r="W2443" s="3">
        <f>Table__._SQL2014_QLTS17_DW_DimDate[[#This Row],[Ngay]]-Table__._SQL2014_QLTS17_DW_DimDate[[#This Row],[NgayBatDauMuaVu]]+1</f>
        <v>312</v>
      </c>
      <c r="X2443">
        <f>INT((Table__._SQL2014_QLTS17_DW_DimDate[[#This Row],[NgayMuaVu]]-1)/7)+1</f>
        <v>45</v>
      </c>
      <c r="Y2443" t="str">
        <f>"Tuần " &amp;Table__._SQL2014_QLTS17_DW_DimDate[[#This Row],[TuanMuaVu]] &amp; " năm " &amp;Table__._SQL2014_QLTS17_DW_DimDate[[#This Row],[NamMuaVuStr]]</f>
        <v>Tuần 45 năm 2015-2016</v>
      </c>
      <c r="Z2443">
        <f>YEAR(Table__._SQL2014_QLTS17_DW_DimDate[[#This Row],[NgayBatDauMuaVu]])</f>
        <v>2015</v>
      </c>
      <c r="AA2443" t="str">
        <f>YEAR(Table__._SQL2014_QLTS17_DW_DimDate[[#This Row],[NgayBatDauMuaVu]]) &amp;"-"&amp;YEAR(Table__._SQL2014_QLTS17_DW_DimDate[[#This Row],[NgayKetThucMuaVu]])</f>
        <v>2015-2016</v>
      </c>
      <c r="AB2443">
        <f>YEAR(Table__._SQL2014_QLTS17_DW_DimDate[[#This Row],[NgayBatDauMuaVu]])</f>
        <v>2015</v>
      </c>
      <c r="AC2443">
        <f>YEAR(Table__._SQL2014_QLTS17_DW_DimDate[[#This Row],[NgayKetThucMuaVu]])</f>
        <v>2016</v>
      </c>
    </row>
    <row r="2444" spans="1:29">
      <c r="A2444">
        <v>20160908</v>
      </c>
      <c r="B2444" s="1">
        <v>42621</v>
      </c>
      <c r="C2444" t="s">
        <v>18</v>
      </c>
      <c r="D2444" t="s">
        <v>897</v>
      </c>
      <c r="E2444" t="s">
        <v>3</v>
      </c>
      <c r="F2444" t="s">
        <v>275</v>
      </c>
      <c r="G2444" t="s">
        <v>13</v>
      </c>
      <c r="H2444" t="s">
        <v>48</v>
      </c>
      <c r="I2444" t="s">
        <v>19</v>
      </c>
      <c r="J2444" t="s">
        <v>906</v>
      </c>
      <c r="K2444" t="s">
        <v>16</v>
      </c>
      <c r="L2444" t="s">
        <v>16</v>
      </c>
      <c r="M2444" t="s">
        <v>912</v>
      </c>
      <c r="N2444" t="s">
        <v>517</v>
      </c>
      <c r="O2444" t="s">
        <v>537</v>
      </c>
      <c r="P2444" t="s">
        <v>533</v>
      </c>
      <c r="Q2444" t="s">
        <v>531</v>
      </c>
      <c r="R2444" t="s">
        <v>533</v>
      </c>
      <c r="S2444" t="s">
        <v>518</v>
      </c>
      <c r="T2444" t="s">
        <v>521</v>
      </c>
      <c r="U2444" s="2">
        <f>DATE(IF(MONTH(Table__._SQL2014_QLTS17_DW_DimDate[[#This Row],[Ngay]])&lt;11,YEAR(Table__._SQL2014_QLTS17_DW_DimDate[[#This Row],[Ngay]])-1, YEAR(Table__._SQL2014_QLTS17_DW_DimDate[[#This Row],[Ngay]])),11,1)</f>
        <v>42309</v>
      </c>
      <c r="V2444" s="2">
        <f>DATE(YEAR(Table__._SQL2014_QLTS17_DW_DimDate[[#This Row],[NgayBatDauMuaVu]])+1, 10,31)</f>
        <v>42674</v>
      </c>
      <c r="W2444" s="3">
        <f>Table__._SQL2014_QLTS17_DW_DimDate[[#This Row],[Ngay]]-Table__._SQL2014_QLTS17_DW_DimDate[[#This Row],[NgayBatDauMuaVu]]+1</f>
        <v>313</v>
      </c>
      <c r="X2444">
        <f>INT((Table__._SQL2014_QLTS17_DW_DimDate[[#This Row],[NgayMuaVu]]-1)/7)+1</f>
        <v>45</v>
      </c>
      <c r="Y2444" t="str">
        <f>"Tuần " &amp;Table__._SQL2014_QLTS17_DW_DimDate[[#This Row],[TuanMuaVu]] &amp; " năm " &amp;Table__._SQL2014_QLTS17_DW_DimDate[[#This Row],[NamMuaVuStr]]</f>
        <v>Tuần 45 năm 2015-2016</v>
      </c>
      <c r="Z2444">
        <f>YEAR(Table__._SQL2014_QLTS17_DW_DimDate[[#This Row],[NgayBatDauMuaVu]])</f>
        <v>2015</v>
      </c>
      <c r="AA2444" t="str">
        <f>YEAR(Table__._SQL2014_QLTS17_DW_DimDate[[#This Row],[NgayBatDauMuaVu]]) &amp;"-"&amp;YEAR(Table__._SQL2014_QLTS17_DW_DimDate[[#This Row],[NgayKetThucMuaVu]])</f>
        <v>2015-2016</v>
      </c>
      <c r="AB2444">
        <f>YEAR(Table__._SQL2014_QLTS17_DW_DimDate[[#This Row],[NgayBatDauMuaVu]])</f>
        <v>2015</v>
      </c>
      <c r="AC2444">
        <f>YEAR(Table__._SQL2014_QLTS17_DW_DimDate[[#This Row],[NgayKetThucMuaVu]])</f>
        <v>2016</v>
      </c>
    </row>
    <row r="2445" spans="1:29">
      <c r="A2445">
        <v>20160909</v>
      </c>
      <c r="B2445" s="1">
        <v>42622</v>
      </c>
      <c r="C2445" t="s">
        <v>19</v>
      </c>
      <c r="D2445" t="s">
        <v>891</v>
      </c>
      <c r="E2445" t="s">
        <v>2</v>
      </c>
      <c r="F2445" t="s">
        <v>276</v>
      </c>
      <c r="G2445" t="s">
        <v>13</v>
      </c>
      <c r="H2445" t="s">
        <v>48</v>
      </c>
      <c r="I2445" t="s">
        <v>19</v>
      </c>
      <c r="J2445" t="s">
        <v>906</v>
      </c>
      <c r="K2445" t="s">
        <v>16</v>
      </c>
      <c r="L2445" t="s">
        <v>16</v>
      </c>
      <c r="M2445" t="s">
        <v>912</v>
      </c>
      <c r="N2445" t="s">
        <v>517</v>
      </c>
      <c r="O2445" t="s">
        <v>537</v>
      </c>
      <c r="P2445" t="s">
        <v>533</v>
      </c>
      <c r="Q2445" t="s">
        <v>531</v>
      </c>
      <c r="R2445" t="s">
        <v>533</v>
      </c>
      <c r="S2445" t="s">
        <v>518</v>
      </c>
      <c r="T2445" t="s">
        <v>521</v>
      </c>
      <c r="U2445" s="2">
        <f>DATE(IF(MONTH(Table__._SQL2014_QLTS17_DW_DimDate[[#This Row],[Ngay]])&lt;11,YEAR(Table__._SQL2014_QLTS17_DW_DimDate[[#This Row],[Ngay]])-1, YEAR(Table__._SQL2014_QLTS17_DW_DimDate[[#This Row],[Ngay]])),11,1)</f>
        <v>42309</v>
      </c>
      <c r="V2445" s="2">
        <f>DATE(YEAR(Table__._SQL2014_QLTS17_DW_DimDate[[#This Row],[NgayBatDauMuaVu]])+1, 10,31)</f>
        <v>42674</v>
      </c>
      <c r="W2445" s="3">
        <f>Table__._SQL2014_QLTS17_DW_DimDate[[#This Row],[Ngay]]-Table__._SQL2014_QLTS17_DW_DimDate[[#This Row],[NgayBatDauMuaVu]]+1</f>
        <v>314</v>
      </c>
      <c r="X2445">
        <f>INT((Table__._SQL2014_QLTS17_DW_DimDate[[#This Row],[NgayMuaVu]]-1)/7)+1</f>
        <v>45</v>
      </c>
      <c r="Y2445" t="str">
        <f>"Tuần " &amp;Table__._SQL2014_QLTS17_DW_DimDate[[#This Row],[TuanMuaVu]] &amp; " năm " &amp;Table__._SQL2014_QLTS17_DW_DimDate[[#This Row],[NamMuaVuStr]]</f>
        <v>Tuần 45 năm 2015-2016</v>
      </c>
      <c r="Z2445">
        <f>YEAR(Table__._SQL2014_QLTS17_DW_DimDate[[#This Row],[NgayBatDauMuaVu]])</f>
        <v>2015</v>
      </c>
      <c r="AA2445" t="str">
        <f>YEAR(Table__._SQL2014_QLTS17_DW_DimDate[[#This Row],[NgayBatDauMuaVu]]) &amp;"-"&amp;YEAR(Table__._SQL2014_QLTS17_DW_DimDate[[#This Row],[NgayKetThucMuaVu]])</f>
        <v>2015-2016</v>
      </c>
      <c r="AB2445">
        <f>YEAR(Table__._SQL2014_QLTS17_DW_DimDate[[#This Row],[NgayBatDauMuaVu]])</f>
        <v>2015</v>
      </c>
      <c r="AC2445">
        <f>YEAR(Table__._SQL2014_QLTS17_DW_DimDate[[#This Row],[NgayKetThucMuaVu]])</f>
        <v>2016</v>
      </c>
    </row>
    <row r="2446" spans="1:29">
      <c r="A2446">
        <v>20160910</v>
      </c>
      <c r="B2446" s="1">
        <v>42623</v>
      </c>
      <c r="C2446" t="s">
        <v>20</v>
      </c>
      <c r="D2446" t="s">
        <v>892</v>
      </c>
      <c r="E2446" t="s">
        <v>14</v>
      </c>
      <c r="F2446" t="s">
        <v>277</v>
      </c>
      <c r="G2446" t="s">
        <v>13</v>
      </c>
      <c r="H2446" t="s">
        <v>48</v>
      </c>
      <c r="I2446" t="s">
        <v>19</v>
      </c>
      <c r="J2446" t="s">
        <v>906</v>
      </c>
      <c r="K2446" t="s">
        <v>16</v>
      </c>
      <c r="L2446" t="s">
        <v>16</v>
      </c>
      <c r="M2446" t="s">
        <v>912</v>
      </c>
      <c r="N2446" t="s">
        <v>517</v>
      </c>
      <c r="O2446" t="s">
        <v>537</v>
      </c>
      <c r="P2446" t="s">
        <v>533</v>
      </c>
      <c r="Q2446" t="s">
        <v>531</v>
      </c>
      <c r="R2446" t="s">
        <v>533</v>
      </c>
      <c r="S2446" t="s">
        <v>518</v>
      </c>
      <c r="T2446" t="s">
        <v>521</v>
      </c>
      <c r="U2446" s="2">
        <f>DATE(IF(MONTH(Table__._SQL2014_QLTS17_DW_DimDate[[#This Row],[Ngay]])&lt;11,YEAR(Table__._SQL2014_QLTS17_DW_DimDate[[#This Row],[Ngay]])-1, YEAR(Table__._SQL2014_QLTS17_DW_DimDate[[#This Row],[Ngay]])),11,1)</f>
        <v>42309</v>
      </c>
      <c r="V2446" s="2">
        <f>DATE(YEAR(Table__._SQL2014_QLTS17_DW_DimDate[[#This Row],[NgayBatDauMuaVu]])+1, 10,31)</f>
        <v>42674</v>
      </c>
      <c r="W2446" s="3">
        <f>Table__._SQL2014_QLTS17_DW_DimDate[[#This Row],[Ngay]]-Table__._SQL2014_QLTS17_DW_DimDate[[#This Row],[NgayBatDauMuaVu]]+1</f>
        <v>315</v>
      </c>
      <c r="X2446">
        <f>INT((Table__._SQL2014_QLTS17_DW_DimDate[[#This Row],[NgayMuaVu]]-1)/7)+1</f>
        <v>45</v>
      </c>
      <c r="Y2446" t="str">
        <f>"Tuần " &amp;Table__._SQL2014_QLTS17_DW_DimDate[[#This Row],[TuanMuaVu]] &amp; " năm " &amp;Table__._SQL2014_QLTS17_DW_DimDate[[#This Row],[NamMuaVuStr]]</f>
        <v>Tuần 45 năm 2015-2016</v>
      </c>
      <c r="Z2446">
        <f>YEAR(Table__._SQL2014_QLTS17_DW_DimDate[[#This Row],[NgayBatDauMuaVu]])</f>
        <v>2015</v>
      </c>
      <c r="AA2446" t="str">
        <f>YEAR(Table__._SQL2014_QLTS17_DW_DimDate[[#This Row],[NgayBatDauMuaVu]]) &amp;"-"&amp;YEAR(Table__._SQL2014_QLTS17_DW_DimDate[[#This Row],[NgayKetThucMuaVu]])</f>
        <v>2015-2016</v>
      </c>
      <c r="AB2446">
        <f>YEAR(Table__._SQL2014_QLTS17_DW_DimDate[[#This Row],[NgayBatDauMuaVu]])</f>
        <v>2015</v>
      </c>
      <c r="AC2446">
        <f>YEAR(Table__._SQL2014_QLTS17_DW_DimDate[[#This Row],[NgayKetThucMuaVu]])</f>
        <v>2016</v>
      </c>
    </row>
    <row r="2447" spans="1:29">
      <c r="A2447">
        <v>20160911</v>
      </c>
      <c r="B2447" s="1">
        <v>42624</v>
      </c>
      <c r="C2447" t="s">
        <v>21</v>
      </c>
      <c r="D2447" t="s">
        <v>893</v>
      </c>
      <c r="E2447" t="s">
        <v>1</v>
      </c>
      <c r="F2447" t="s">
        <v>278</v>
      </c>
      <c r="G2447" t="s">
        <v>16</v>
      </c>
      <c r="H2447" t="s">
        <v>49</v>
      </c>
      <c r="I2447" t="s">
        <v>19</v>
      </c>
      <c r="J2447" t="s">
        <v>906</v>
      </c>
      <c r="K2447" t="s">
        <v>16</v>
      </c>
      <c r="L2447" t="s">
        <v>16</v>
      </c>
      <c r="M2447" t="s">
        <v>912</v>
      </c>
      <c r="N2447" t="s">
        <v>517</v>
      </c>
      <c r="O2447" t="s">
        <v>537</v>
      </c>
      <c r="P2447" t="s">
        <v>533</v>
      </c>
      <c r="Q2447" t="s">
        <v>531</v>
      </c>
      <c r="R2447" t="s">
        <v>533</v>
      </c>
      <c r="S2447" t="s">
        <v>518</v>
      </c>
      <c r="T2447" t="s">
        <v>521</v>
      </c>
      <c r="U2447" s="2">
        <f>DATE(IF(MONTH(Table__._SQL2014_QLTS17_DW_DimDate[[#This Row],[Ngay]])&lt;11,YEAR(Table__._SQL2014_QLTS17_DW_DimDate[[#This Row],[Ngay]])-1, YEAR(Table__._SQL2014_QLTS17_DW_DimDate[[#This Row],[Ngay]])),11,1)</f>
        <v>42309</v>
      </c>
      <c r="V2447" s="2">
        <f>DATE(YEAR(Table__._SQL2014_QLTS17_DW_DimDate[[#This Row],[NgayBatDauMuaVu]])+1, 10,31)</f>
        <v>42674</v>
      </c>
      <c r="W2447" s="3">
        <f>Table__._SQL2014_QLTS17_DW_DimDate[[#This Row],[Ngay]]-Table__._SQL2014_QLTS17_DW_DimDate[[#This Row],[NgayBatDauMuaVu]]+1</f>
        <v>316</v>
      </c>
      <c r="X2447">
        <f>INT((Table__._SQL2014_QLTS17_DW_DimDate[[#This Row],[NgayMuaVu]]-1)/7)+1</f>
        <v>46</v>
      </c>
      <c r="Y2447" t="str">
        <f>"Tuần " &amp;Table__._SQL2014_QLTS17_DW_DimDate[[#This Row],[TuanMuaVu]] &amp; " năm " &amp;Table__._SQL2014_QLTS17_DW_DimDate[[#This Row],[NamMuaVuStr]]</f>
        <v>Tuần 46 năm 2015-2016</v>
      </c>
      <c r="Z2447">
        <f>YEAR(Table__._SQL2014_QLTS17_DW_DimDate[[#This Row],[NgayBatDauMuaVu]])</f>
        <v>2015</v>
      </c>
      <c r="AA2447" t="str">
        <f>YEAR(Table__._SQL2014_QLTS17_DW_DimDate[[#This Row],[NgayBatDauMuaVu]]) &amp;"-"&amp;YEAR(Table__._SQL2014_QLTS17_DW_DimDate[[#This Row],[NgayKetThucMuaVu]])</f>
        <v>2015-2016</v>
      </c>
      <c r="AB2447">
        <f>YEAR(Table__._SQL2014_QLTS17_DW_DimDate[[#This Row],[NgayBatDauMuaVu]])</f>
        <v>2015</v>
      </c>
      <c r="AC2447">
        <f>YEAR(Table__._SQL2014_QLTS17_DW_DimDate[[#This Row],[NgayKetThucMuaVu]])</f>
        <v>2016</v>
      </c>
    </row>
    <row r="2448" spans="1:29">
      <c r="A2448">
        <v>20160912</v>
      </c>
      <c r="B2448" s="1">
        <v>42625</v>
      </c>
      <c r="C2448" t="s">
        <v>11</v>
      </c>
      <c r="D2448" t="s">
        <v>894</v>
      </c>
      <c r="E2448" t="s">
        <v>13</v>
      </c>
      <c r="F2448" t="s">
        <v>279</v>
      </c>
      <c r="G2448" t="s">
        <v>16</v>
      </c>
      <c r="H2448" t="s">
        <v>49</v>
      </c>
      <c r="I2448" t="s">
        <v>19</v>
      </c>
      <c r="J2448" t="s">
        <v>906</v>
      </c>
      <c r="K2448" t="s">
        <v>16</v>
      </c>
      <c r="L2448" t="s">
        <v>16</v>
      </c>
      <c r="M2448" t="s">
        <v>912</v>
      </c>
      <c r="N2448" t="s">
        <v>517</v>
      </c>
      <c r="O2448" t="s">
        <v>537</v>
      </c>
      <c r="P2448" t="s">
        <v>533</v>
      </c>
      <c r="Q2448" t="s">
        <v>531</v>
      </c>
      <c r="R2448" t="s">
        <v>533</v>
      </c>
      <c r="S2448" t="s">
        <v>518</v>
      </c>
      <c r="T2448" t="s">
        <v>521</v>
      </c>
      <c r="U2448" s="2">
        <f>DATE(IF(MONTH(Table__._SQL2014_QLTS17_DW_DimDate[[#This Row],[Ngay]])&lt;11,YEAR(Table__._SQL2014_QLTS17_DW_DimDate[[#This Row],[Ngay]])-1, YEAR(Table__._SQL2014_QLTS17_DW_DimDate[[#This Row],[Ngay]])),11,1)</f>
        <v>42309</v>
      </c>
      <c r="V2448" s="2">
        <f>DATE(YEAR(Table__._SQL2014_QLTS17_DW_DimDate[[#This Row],[NgayBatDauMuaVu]])+1, 10,31)</f>
        <v>42674</v>
      </c>
      <c r="W2448" s="3">
        <f>Table__._SQL2014_QLTS17_DW_DimDate[[#This Row],[Ngay]]-Table__._SQL2014_QLTS17_DW_DimDate[[#This Row],[NgayBatDauMuaVu]]+1</f>
        <v>317</v>
      </c>
      <c r="X2448">
        <f>INT((Table__._SQL2014_QLTS17_DW_DimDate[[#This Row],[NgayMuaVu]]-1)/7)+1</f>
        <v>46</v>
      </c>
      <c r="Y2448" t="str">
        <f>"Tuần " &amp;Table__._SQL2014_QLTS17_DW_DimDate[[#This Row],[TuanMuaVu]] &amp; " năm " &amp;Table__._SQL2014_QLTS17_DW_DimDate[[#This Row],[NamMuaVuStr]]</f>
        <v>Tuần 46 năm 2015-2016</v>
      </c>
      <c r="Z2448">
        <f>YEAR(Table__._SQL2014_QLTS17_DW_DimDate[[#This Row],[NgayBatDauMuaVu]])</f>
        <v>2015</v>
      </c>
      <c r="AA2448" t="str">
        <f>YEAR(Table__._SQL2014_QLTS17_DW_DimDate[[#This Row],[NgayBatDauMuaVu]]) &amp;"-"&amp;YEAR(Table__._SQL2014_QLTS17_DW_DimDate[[#This Row],[NgayKetThucMuaVu]])</f>
        <v>2015-2016</v>
      </c>
      <c r="AB2448">
        <f>YEAR(Table__._SQL2014_QLTS17_DW_DimDate[[#This Row],[NgayBatDauMuaVu]])</f>
        <v>2015</v>
      </c>
      <c r="AC2448">
        <f>YEAR(Table__._SQL2014_QLTS17_DW_DimDate[[#This Row],[NgayKetThucMuaVu]])</f>
        <v>2016</v>
      </c>
    </row>
    <row r="2449" spans="1:29">
      <c r="A2449">
        <v>20160913</v>
      </c>
      <c r="B2449" s="1">
        <v>42626</v>
      </c>
      <c r="C2449" t="s">
        <v>22</v>
      </c>
      <c r="D2449" t="s">
        <v>895</v>
      </c>
      <c r="E2449" t="s">
        <v>16</v>
      </c>
      <c r="F2449" t="s">
        <v>280</v>
      </c>
      <c r="G2449" t="s">
        <v>16</v>
      </c>
      <c r="H2449" t="s">
        <v>49</v>
      </c>
      <c r="I2449" t="s">
        <v>19</v>
      </c>
      <c r="J2449" t="s">
        <v>906</v>
      </c>
      <c r="K2449" t="s">
        <v>16</v>
      </c>
      <c r="L2449" t="s">
        <v>16</v>
      </c>
      <c r="M2449" t="s">
        <v>912</v>
      </c>
      <c r="N2449" t="s">
        <v>517</v>
      </c>
      <c r="O2449" t="s">
        <v>537</v>
      </c>
      <c r="P2449" t="s">
        <v>533</v>
      </c>
      <c r="Q2449" t="s">
        <v>531</v>
      </c>
      <c r="R2449" t="s">
        <v>533</v>
      </c>
      <c r="S2449" t="s">
        <v>518</v>
      </c>
      <c r="T2449" t="s">
        <v>521</v>
      </c>
      <c r="U2449" s="2">
        <f>DATE(IF(MONTH(Table__._SQL2014_QLTS17_DW_DimDate[[#This Row],[Ngay]])&lt;11,YEAR(Table__._SQL2014_QLTS17_DW_DimDate[[#This Row],[Ngay]])-1, YEAR(Table__._SQL2014_QLTS17_DW_DimDate[[#This Row],[Ngay]])),11,1)</f>
        <v>42309</v>
      </c>
      <c r="V2449" s="2">
        <f>DATE(YEAR(Table__._SQL2014_QLTS17_DW_DimDate[[#This Row],[NgayBatDauMuaVu]])+1, 10,31)</f>
        <v>42674</v>
      </c>
      <c r="W2449" s="3">
        <f>Table__._SQL2014_QLTS17_DW_DimDate[[#This Row],[Ngay]]-Table__._SQL2014_QLTS17_DW_DimDate[[#This Row],[NgayBatDauMuaVu]]+1</f>
        <v>318</v>
      </c>
      <c r="X2449">
        <f>INT((Table__._SQL2014_QLTS17_DW_DimDate[[#This Row],[NgayMuaVu]]-1)/7)+1</f>
        <v>46</v>
      </c>
      <c r="Y2449" t="str">
        <f>"Tuần " &amp;Table__._SQL2014_QLTS17_DW_DimDate[[#This Row],[TuanMuaVu]] &amp; " năm " &amp;Table__._SQL2014_QLTS17_DW_DimDate[[#This Row],[NamMuaVuStr]]</f>
        <v>Tuần 46 năm 2015-2016</v>
      </c>
      <c r="Z2449">
        <f>YEAR(Table__._SQL2014_QLTS17_DW_DimDate[[#This Row],[NgayBatDauMuaVu]])</f>
        <v>2015</v>
      </c>
      <c r="AA2449" t="str">
        <f>YEAR(Table__._SQL2014_QLTS17_DW_DimDate[[#This Row],[NgayBatDauMuaVu]]) &amp;"-"&amp;YEAR(Table__._SQL2014_QLTS17_DW_DimDate[[#This Row],[NgayKetThucMuaVu]])</f>
        <v>2015-2016</v>
      </c>
      <c r="AB2449">
        <f>YEAR(Table__._SQL2014_QLTS17_DW_DimDate[[#This Row],[NgayBatDauMuaVu]])</f>
        <v>2015</v>
      </c>
      <c r="AC2449">
        <f>YEAR(Table__._SQL2014_QLTS17_DW_DimDate[[#This Row],[NgayKetThucMuaVu]])</f>
        <v>2016</v>
      </c>
    </row>
    <row r="2450" spans="1:29">
      <c r="A2450">
        <v>20160914</v>
      </c>
      <c r="B2450" s="1">
        <v>42627</v>
      </c>
      <c r="C2450" t="s">
        <v>23</v>
      </c>
      <c r="D2450" t="s">
        <v>896</v>
      </c>
      <c r="E2450" t="s">
        <v>12</v>
      </c>
      <c r="F2450" t="s">
        <v>281</v>
      </c>
      <c r="G2450" t="s">
        <v>16</v>
      </c>
      <c r="H2450" t="s">
        <v>49</v>
      </c>
      <c r="I2450" t="s">
        <v>19</v>
      </c>
      <c r="J2450" t="s">
        <v>906</v>
      </c>
      <c r="K2450" t="s">
        <v>16</v>
      </c>
      <c r="L2450" t="s">
        <v>16</v>
      </c>
      <c r="M2450" t="s">
        <v>912</v>
      </c>
      <c r="N2450" t="s">
        <v>517</v>
      </c>
      <c r="O2450" t="s">
        <v>537</v>
      </c>
      <c r="P2450" t="s">
        <v>533</v>
      </c>
      <c r="Q2450" t="s">
        <v>531</v>
      </c>
      <c r="R2450" t="s">
        <v>533</v>
      </c>
      <c r="S2450" t="s">
        <v>518</v>
      </c>
      <c r="T2450" t="s">
        <v>521</v>
      </c>
      <c r="U2450" s="2">
        <f>DATE(IF(MONTH(Table__._SQL2014_QLTS17_DW_DimDate[[#This Row],[Ngay]])&lt;11,YEAR(Table__._SQL2014_QLTS17_DW_DimDate[[#This Row],[Ngay]])-1, YEAR(Table__._SQL2014_QLTS17_DW_DimDate[[#This Row],[Ngay]])),11,1)</f>
        <v>42309</v>
      </c>
      <c r="V2450" s="2">
        <f>DATE(YEAR(Table__._SQL2014_QLTS17_DW_DimDate[[#This Row],[NgayBatDauMuaVu]])+1, 10,31)</f>
        <v>42674</v>
      </c>
      <c r="W2450" s="3">
        <f>Table__._SQL2014_QLTS17_DW_DimDate[[#This Row],[Ngay]]-Table__._SQL2014_QLTS17_DW_DimDate[[#This Row],[NgayBatDauMuaVu]]+1</f>
        <v>319</v>
      </c>
      <c r="X2450">
        <f>INT((Table__._SQL2014_QLTS17_DW_DimDate[[#This Row],[NgayMuaVu]]-1)/7)+1</f>
        <v>46</v>
      </c>
      <c r="Y2450" t="str">
        <f>"Tuần " &amp;Table__._SQL2014_QLTS17_DW_DimDate[[#This Row],[TuanMuaVu]] &amp; " năm " &amp;Table__._SQL2014_QLTS17_DW_DimDate[[#This Row],[NamMuaVuStr]]</f>
        <v>Tuần 46 năm 2015-2016</v>
      </c>
      <c r="Z2450">
        <f>YEAR(Table__._SQL2014_QLTS17_DW_DimDate[[#This Row],[NgayBatDauMuaVu]])</f>
        <v>2015</v>
      </c>
      <c r="AA2450" t="str">
        <f>YEAR(Table__._SQL2014_QLTS17_DW_DimDate[[#This Row],[NgayBatDauMuaVu]]) &amp;"-"&amp;YEAR(Table__._SQL2014_QLTS17_DW_DimDate[[#This Row],[NgayKetThucMuaVu]])</f>
        <v>2015-2016</v>
      </c>
      <c r="AB2450">
        <f>YEAR(Table__._SQL2014_QLTS17_DW_DimDate[[#This Row],[NgayBatDauMuaVu]])</f>
        <v>2015</v>
      </c>
      <c r="AC2450">
        <f>YEAR(Table__._SQL2014_QLTS17_DW_DimDate[[#This Row],[NgayKetThucMuaVu]])</f>
        <v>2016</v>
      </c>
    </row>
    <row r="2451" spans="1:29">
      <c r="A2451">
        <v>20160915</v>
      </c>
      <c r="B2451" s="1">
        <v>42628</v>
      </c>
      <c r="C2451" t="s">
        <v>24</v>
      </c>
      <c r="D2451" t="s">
        <v>897</v>
      </c>
      <c r="E2451" t="s">
        <v>3</v>
      </c>
      <c r="F2451" t="s">
        <v>282</v>
      </c>
      <c r="G2451" t="s">
        <v>16</v>
      </c>
      <c r="H2451" t="s">
        <v>49</v>
      </c>
      <c r="I2451" t="s">
        <v>19</v>
      </c>
      <c r="J2451" t="s">
        <v>906</v>
      </c>
      <c r="K2451" t="s">
        <v>16</v>
      </c>
      <c r="L2451" t="s">
        <v>16</v>
      </c>
      <c r="M2451" t="s">
        <v>912</v>
      </c>
      <c r="N2451" t="s">
        <v>517</v>
      </c>
      <c r="O2451" t="s">
        <v>537</v>
      </c>
      <c r="P2451" t="s">
        <v>533</v>
      </c>
      <c r="Q2451" t="s">
        <v>531</v>
      </c>
      <c r="R2451" t="s">
        <v>533</v>
      </c>
      <c r="S2451" t="s">
        <v>518</v>
      </c>
      <c r="T2451" t="s">
        <v>521</v>
      </c>
      <c r="U2451" s="2">
        <f>DATE(IF(MONTH(Table__._SQL2014_QLTS17_DW_DimDate[[#This Row],[Ngay]])&lt;11,YEAR(Table__._SQL2014_QLTS17_DW_DimDate[[#This Row],[Ngay]])-1, YEAR(Table__._SQL2014_QLTS17_DW_DimDate[[#This Row],[Ngay]])),11,1)</f>
        <v>42309</v>
      </c>
      <c r="V2451" s="2">
        <f>DATE(YEAR(Table__._SQL2014_QLTS17_DW_DimDate[[#This Row],[NgayBatDauMuaVu]])+1, 10,31)</f>
        <v>42674</v>
      </c>
      <c r="W2451" s="3">
        <f>Table__._SQL2014_QLTS17_DW_DimDate[[#This Row],[Ngay]]-Table__._SQL2014_QLTS17_DW_DimDate[[#This Row],[NgayBatDauMuaVu]]+1</f>
        <v>320</v>
      </c>
      <c r="X2451">
        <f>INT((Table__._SQL2014_QLTS17_DW_DimDate[[#This Row],[NgayMuaVu]]-1)/7)+1</f>
        <v>46</v>
      </c>
      <c r="Y2451" t="str">
        <f>"Tuần " &amp;Table__._SQL2014_QLTS17_DW_DimDate[[#This Row],[TuanMuaVu]] &amp; " năm " &amp;Table__._SQL2014_QLTS17_DW_DimDate[[#This Row],[NamMuaVuStr]]</f>
        <v>Tuần 46 năm 2015-2016</v>
      </c>
      <c r="Z2451">
        <f>YEAR(Table__._SQL2014_QLTS17_DW_DimDate[[#This Row],[NgayBatDauMuaVu]])</f>
        <v>2015</v>
      </c>
      <c r="AA2451" t="str">
        <f>YEAR(Table__._SQL2014_QLTS17_DW_DimDate[[#This Row],[NgayBatDauMuaVu]]) &amp;"-"&amp;YEAR(Table__._SQL2014_QLTS17_DW_DimDate[[#This Row],[NgayKetThucMuaVu]])</f>
        <v>2015-2016</v>
      </c>
      <c r="AB2451">
        <f>YEAR(Table__._SQL2014_QLTS17_DW_DimDate[[#This Row],[NgayBatDauMuaVu]])</f>
        <v>2015</v>
      </c>
      <c r="AC2451">
        <f>YEAR(Table__._SQL2014_QLTS17_DW_DimDate[[#This Row],[NgayKetThucMuaVu]])</f>
        <v>2016</v>
      </c>
    </row>
    <row r="2452" spans="1:29">
      <c r="A2452">
        <v>20160916</v>
      </c>
      <c r="B2452" s="1">
        <v>42629</v>
      </c>
      <c r="C2452" t="s">
        <v>25</v>
      </c>
      <c r="D2452" t="s">
        <v>891</v>
      </c>
      <c r="E2452" t="s">
        <v>2</v>
      </c>
      <c r="F2452" t="s">
        <v>283</v>
      </c>
      <c r="G2452" t="s">
        <v>16</v>
      </c>
      <c r="H2452" t="s">
        <v>49</v>
      </c>
      <c r="I2452" t="s">
        <v>19</v>
      </c>
      <c r="J2452" t="s">
        <v>906</v>
      </c>
      <c r="K2452" t="s">
        <v>16</v>
      </c>
      <c r="L2452" t="s">
        <v>16</v>
      </c>
      <c r="M2452" t="s">
        <v>912</v>
      </c>
      <c r="N2452" t="s">
        <v>517</v>
      </c>
      <c r="O2452" t="s">
        <v>537</v>
      </c>
      <c r="P2452" t="s">
        <v>533</v>
      </c>
      <c r="Q2452" t="s">
        <v>531</v>
      </c>
      <c r="R2452" t="s">
        <v>533</v>
      </c>
      <c r="S2452" t="s">
        <v>518</v>
      </c>
      <c r="T2452" t="s">
        <v>521</v>
      </c>
      <c r="U2452" s="2">
        <f>DATE(IF(MONTH(Table__._SQL2014_QLTS17_DW_DimDate[[#This Row],[Ngay]])&lt;11,YEAR(Table__._SQL2014_QLTS17_DW_DimDate[[#This Row],[Ngay]])-1, YEAR(Table__._SQL2014_QLTS17_DW_DimDate[[#This Row],[Ngay]])),11,1)</f>
        <v>42309</v>
      </c>
      <c r="V2452" s="2">
        <f>DATE(YEAR(Table__._SQL2014_QLTS17_DW_DimDate[[#This Row],[NgayBatDauMuaVu]])+1, 10,31)</f>
        <v>42674</v>
      </c>
      <c r="W2452" s="3">
        <f>Table__._SQL2014_QLTS17_DW_DimDate[[#This Row],[Ngay]]-Table__._SQL2014_QLTS17_DW_DimDate[[#This Row],[NgayBatDauMuaVu]]+1</f>
        <v>321</v>
      </c>
      <c r="X2452">
        <f>INT((Table__._SQL2014_QLTS17_DW_DimDate[[#This Row],[NgayMuaVu]]-1)/7)+1</f>
        <v>46</v>
      </c>
      <c r="Y2452" t="str">
        <f>"Tuần " &amp;Table__._SQL2014_QLTS17_DW_DimDate[[#This Row],[TuanMuaVu]] &amp; " năm " &amp;Table__._SQL2014_QLTS17_DW_DimDate[[#This Row],[NamMuaVuStr]]</f>
        <v>Tuần 46 năm 2015-2016</v>
      </c>
      <c r="Z2452">
        <f>YEAR(Table__._SQL2014_QLTS17_DW_DimDate[[#This Row],[NgayBatDauMuaVu]])</f>
        <v>2015</v>
      </c>
      <c r="AA2452" t="str">
        <f>YEAR(Table__._SQL2014_QLTS17_DW_DimDate[[#This Row],[NgayBatDauMuaVu]]) &amp;"-"&amp;YEAR(Table__._SQL2014_QLTS17_DW_DimDate[[#This Row],[NgayKetThucMuaVu]])</f>
        <v>2015-2016</v>
      </c>
      <c r="AB2452">
        <f>YEAR(Table__._SQL2014_QLTS17_DW_DimDate[[#This Row],[NgayBatDauMuaVu]])</f>
        <v>2015</v>
      </c>
      <c r="AC2452">
        <f>YEAR(Table__._SQL2014_QLTS17_DW_DimDate[[#This Row],[NgayKetThucMuaVu]])</f>
        <v>2016</v>
      </c>
    </row>
    <row r="2453" spans="1:29">
      <c r="A2453">
        <v>20160917</v>
      </c>
      <c r="B2453" s="1">
        <v>42630</v>
      </c>
      <c r="C2453" t="s">
        <v>26</v>
      </c>
      <c r="D2453" t="s">
        <v>892</v>
      </c>
      <c r="E2453" t="s">
        <v>14</v>
      </c>
      <c r="F2453" t="s">
        <v>284</v>
      </c>
      <c r="G2453" t="s">
        <v>16</v>
      </c>
      <c r="H2453" t="s">
        <v>49</v>
      </c>
      <c r="I2453" t="s">
        <v>19</v>
      </c>
      <c r="J2453" t="s">
        <v>906</v>
      </c>
      <c r="K2453" t="s">
        <v>16</v>
      </c>
      <c r="L2453" t="s">
        <v>16</v>
      </c>
      <c r="M2453" t="s">
        <v>912</v>
      </c>
      <c r="N2453" t="s">
        <v>517</v>
      </c>
      <c r="O2453" t="s">
        <v>537</v>
      </c>
      <c r="P2453" t="s">
        <v>533</v>
      </c>
      <c r="Q2453" t="s">
        <v>531</v>
      </c>
      <c r="R2453" t="s">
        <v>533</v>
      </c>
      <c r="S2453" t="s">
        <v>518</v>
      </c>
      <c r="T2453" t="s">
        <v>521</v>
      </c>
      <c r="U2453" s="2">
        <f>DATE(IF(MONTH(Table__._SQL2014_QLTS17_DW_DimDate[[#This Row],[Ngay]])&lt;11,YEAR(Table__._SQL2014_QLTS17_DW_DimDate[[#This Row],[Ngay]])-1, YEAR(Table__._SQL2014_QLTS17_DW_DimDate[[#This Row],[Ngay]])),11,1)</f>
        <v>42309</v>
      </c>
      <c r="V2453" s="2">
        <f>DATE(YEAR(Table__._SQL2014_QLTS17_DW_DimDate[[#This Row],[NgayBatDauMuaVu]])+1, 10,31)</f>
        <v>42674</v>
      </c>
      <c r="W2453" s="3">
        <f>Table__._SQL2014_QLTS17_DW_DimDate[[#This Row],[Ngay]]-Table__._SQL2014_QLTS17_DW_DimDate[[#This Row],[NgayBatDauMuaVu]]+1</f>
        <v>322</v>
      </c>
      <c r="X2453">
        <f>INT((Table__._SQL2014_QLTS17_DW_DimDate[[#This Row],[NgayMuaVu]]-1)/7)+1</f>
        <v>46</v>
      </c>
      <c r="Y2453" t="str">
        <f>"Tuần " &amp;Table__._SQL2014_QLTS17_DW_DimDate[[#This Row],[TuanMuaVu]] &amp; " năm " &amp;Table__._SQL2014_QLTS17_DW_DimDate[[#This Row],[NamMuaVuStr]]</f>
        <v>Tuần 46 năm 2015-2016</v>
      </c>
      <c r="Z2453">
        <f>YEAR(Table__._SQL2014_QLTS17_DW_DimDate[[#This Row],[NgayBatDauMuaVu]])</f>
        <v>2015</v>
      </c>
      <c r="AA2453" t="str">
        <f>YEAR(Table__._SQL2014_QLTS17_DW_DimDate[[#This Row],[NgayBatDauMuaVu]]) &amp;"-"&amp;YEAR(Table__._SQL2014_QLTS17_DW_DimDate[[#This Row],[NgayKetThucMuaVu]])</f>
        <v>2015-2016</v>
      </c>
      <c r="AB2453">
        <f>YEAR(Table__._SQL2014_QLTS17_DW_DimDate[[#This Row],[NgayBatDauMuaVu]])</f>
        <v>2015</v>
      </c>
      <c r="AC2453">
        <f>YEAR(Table__._SQL2014_QLTS17_DW_DimDate[[#This Row],[NgayKetThucMuaVu]])</f>
        <v>2016</v>
      </c>
    </row>
    <row r="2454" spans="1:29">
      <c r="A2454">
        <v>20160918</v>
      </c>
      <c r="B2454" s="1">
        <v>42631</v>
      </c>
      <c r="C2454" t="s">
        <v>27</v>
      </c>
      <c r="D2454" t="s">
        <v>893</v>
      </c>
      <c r="E2454" t="s">
        <v>1</v>
      </c>
      <c r="F2454" t="s">
        <v>285</v>
      </c>
      <c r="G2454" t="s">
        <v>12</v>
      </c>
      <c r="H2454" t="s">
        <v>50</v>
      </c>
      <c r="I2454" t="s">
        <v>19</v>
      </c>
      <c r="J2454" t="s">
        <v>906</v>
      </c>
      <c r="K2454" t="s">
        <v>16</v>
      </c>
      <c r="L2454" t="s">
        <v>16</v>
      </c>
      <c r="M2454" t="s">
        <v>912</v>
      </c>
      <c r="N2454" t="s">
        <v>517</v>
      </c>
      <c r="O2454" t="s">
        <v>537</v>
      </c>
      <c r="P2454" t="s">
        <v>533</v>
      </c>
      <c r="Q2454" t="s">
        <v>531</v>
      </c>
      <c r="R2454" t="s">
        <v>533</v>
      </c>
      <c r="S2454" t="s">
        <v>518</v>
      </c>
      <c r="T2454" t="s">
        <v>521</v>
      </c>
      <c r="U2454" s="2">
        <f>DATE(IF(MONTH(Table__._SQL2014_QLTS17_DW_DimDate[[#This Row],[Ngay]])&lt;11,YEAR(Table__._SQL2014_QLTS17_DW_DimDate[[#This Row],[Ngay]])-1, YEAR(Table__._SQL2014_QLTS17_DW_DimDate[[#This Row],[Ngay]])),11,1)</f>
        <v>42309</v>
      </c>
      <c r="V2454" s="2">
        <f>DATE(YEAR(Table__._SQL2014_QLTS17_DW_DimDate[[#This Row],[NgayBatDauMuaVu]])+1, 10,31)</f>
        <v>42674</v>
      </c>
      <c r="W2454" s="3">
        <f>Table__._SQL2014_QLTS17_DW_DimDate[[#This Row],[Ngay]]-Table__._SQL2014_QLTS17_DW_DimDate[[#This Row],[NgayBatDauMuaVu]]+1</f>
        <v>323</v>
      </c>
      <c r="X2454">
        <f>INT((Table__._SQL2014_QLTS17_DW_DimDate[[#This Row],[NgayMuaVu]]-1)/7)+1</f>
        <v>47</v>
      </c>
      <c r="Y2454" t="str">
        <f>"Tuần " &amp;Table__._SQL2014_QLTS17_DW_DimDate[[#This Row],[TuanMuaVu]] &amp; " năm " &amp;Table__._SQL2014_QLTS17_DW_DimDate[[#This Row],[NamMuaVuStr]]</f>
        <v>Tuần 47 năm 2015-2016</v>
      </c>
      <c r="Z2454">
        <f>YEAR(Table__._SQL2014_QLTS17_DW_DimDate[[#This Row],[NgayBatDauMuaVu]])</f>
        <v>2015</v>
      </c>
      <c r="AA2454" t="str">
        <f>YEAR(Table__._SQL2014_QLTS17_DW_DimDate[[#This Row],[NgayBatDauMuaVu]]) &amp;"-"&amp;YEAR(Table__._SQL2014_QLTS17_DW_DimDate[[#This Row],[NgayKetThucMuaVu]])</f>
        <v>2015-2016</v>
      </c>
      <c r="AB2454">
        <f>YEAR(Table__._SQL2014_QLTS17_DW_DimDate[[#This Row],[NgayBatDauMuaVu]])</f>
        <v>2015</v>
      </c>
      <c r="AC2454">
        <f>YEAR(Table__._SQL2014_QLTS17_DW_DimDate[[#This Row],[NgayKetThucMuaVu]])</f>
        <v>2016</v>
      </c>
    </row>
    <row r="2455" spans="1:29">
      <c r="A2455">
        <v>20160919</v>
      </c>
      <c r="B2455" s="1">
        <v>42632</v>
      </c>
      <c r="C2455" t="s">
        <v>28</v>
      </c>
      <c r="D2455" t="s">
        <v>894</v>
      </c>
      <c r="E2455" t="s">
        <v>13</v>
      </c>
      <c r="F2455" t="s">
        <v>286</v>
      </c>
      <c r="G2455" t="s">
        <v>12</v>
      </c>
      <c r="H2455" t="s">
        <v>50</v>
      </c>
      <c r="I2455" t="s">
        <v>19</v>
      </c>
      <c r="J2455" t="s">
        <v>906</v>
      </c>
      <c r="K2455" t="s">
        <v>16</v>
      </c>
      <c r="L2455" t="s">
        <v>16</v>
      </c>
      <c r="M2455" t="s">
        <v>912</v>
      </c>
      <c r="N2455" t="s">
        <v>517</v>
      </c>
      <c r="O2455" t="s">
        <v>537</v>
      </c>
      <c r="P2455" t="s">
        <v>533</v>
      </c>
      <c r="Q2455" t="s">
        <v>531</v>
      </c>
      <c r="R2455" t="s">
        <v>533</v>
      </c>
      <c r="S2455" t="s">
        <v>518</v>
      </c>
      <c r="T2455" t="s">
        <v>521</v>
      </c>
      <c r="U2455" s="2">
        <f>DATE(IF(MONTH(Table__._SQL2014_QLTS17_DW_DimDate[[#This Row],[Ngay]])&lt;11,YEAR(Table__._SQL2014_QLTS17_DW_DimDate[[#This Row],[Ngay]])-1, YEAR(Table__._SQL2014_QLTS17_DW_DimDate[[#This Row],[Ngay]])),11,1)</f>
        <v>42309</v>
      </c>
      <c r="V2455" s="2">
        <f>DATE(YEAR(Table__._SQL2014_QLTS17_DW_DimDate[[#This Row],[NgayBatDauMuaVu]])+1, 10,31)</f>
        <v>42674</v>
      </c>
      <c r="W2455" s="3">
        <f>Table__._SQL2014_QLTS17_DW_DimDate[[#This Row],[Ngay]]-Table__._SQL2014_QLTS17_DW_DimDate[[#This Row],[NgayBatDauMuaVu]]+1</f>
        <v>324</v>
      </c>
      <c r="X2455">
        <f>INT((Table__._SQL2014_QLTS17_DW_DimDate[[#This Row],[NgayMuaVu]]-1)/7)+1</f>
        <v>47</v>
      </c>
      <c r="Y2455" t="str">
        <f>"Tuần " &amp;Table__._SQL2014_QLTS17_DW_DimDate[[#This Row],[TuanMuaVu]] &amp; " năm " &amp;Table__._SQL2014_QLTS17_DW_DimDate[[#This Row],[NamMuaVuStr]]</f>
        <v>Tuần 47 năm 2015-2016</v>
      </c>
      <c r="Z2455">
        <f>YEAR(Table__._SQL2014_QLTS17_DW_DimDate[[#This Row],[NgayBatDauMuaVu]])</f>
        <v>2015</v>
      </c>
      <c r="AA2455" t="str">
        <f>YEAR(Table__._SQL2014_QLTS17_DW_DimDate[[#This Row],[NgayBatDauMuaVu]]) &amp;"-"&amp;YEAR(Table__._SQL2014_QLTS17_DW_DimDate[[#This Row],[NgayKetThucMuaVu]])</f>
        <v>2015-2016</v>
      </c>
      <c r="AB2455">
        <f>YEAR(Table__._SQL2014_QLTS17_DW_DimDate[[#This Row],[NgayBatDauMuaVu]])</f>
        <v>2015</v>
      </c>
      <c r="AC2455">
        <f>YEAR(Table__._SQL2014_QLTS17_DW_DimDate[[#This Row],[NgayKetThucMuaVu]])</f>
        <v>2016</v>
      </c>
    </row>
    <row r="2456" spans="1:29">
      <c r="A2456">
        <v>20160920</v>
      </c>
      <c r="B2456" s="1">
        <v>42633</v>
      </c>
      <c r="C2456" t="s">
        <v>29</v>
      </c>
      <c r="D2456" t="s">
        <v>895</v>
      </c>
      <c r="E2456" t="s">
        <v>16</v>
      </c>
      <c r="F2456" t="s">
        <v>287</v>
      </c>
      <c r="G2456" t="s">
        <v>12</v>
      </c>
      <c r="H2456" t="s">
        <v>50</v>
      </c>
      <c r="I2456" t="s">
        <v>19</v>
      </c>
      <c r="J2456" t="s">
        <v>906</v>
      </c>
      <c r="K2456" t="s">
        <v>16</v>
      </c>
      <c r="L2456" t="s">
        <v>16</v>
      </c>
      <c r="M2456" t="s">
        <v>912</v>
      </c>
      <c r="N2456" t="s">
        <v>517</v>
      </c>
      <c r="O2456" t="s">
        <v>537</v>
      </c>
      <c r="P2456" t="s">
        <v>533</v>
      </c>
      <c r="Q2456" t="s">
        <v>531</v>
      </c>
      <c r="R2456" t="s">
        <v>533</v>
      </c>
      <c r="S2456" t="s">
        <v>518</v>
      </c>
      <c r="T2456" t="s">
        <v>521</v>
      </c>
      <c r="U2456" s="2">
        <f>DATE(IF(MONTH(Table__._SQL2014_QLTS17_DW_DimDate[[#This Row],[Ngay]])&lt;11,YEAR(Table__._SQL2014_QLTS17_DW_DimDate[[#This Row],[Ngay]])-1, YEAR(Table__._SQL2014_QLTS17_DW_DimDate[[#This Row],[Ngay]])),11,1)</f>
        <v>42309</v>
      </c>
      <c r="V2456" s="2">
        <f>DATE(YEAR(Table__._SQL2014_QLTS17_DW_DimDate[[#This Row],[NgayBatDauMuaVu]])+1, 10,31)</f>
        <v>42674</v>
      </c>
      <c r="W2456" s="3">
        <f>Table__._SQL2014_QLTS17_DW_DimDate[[#This Row],[Ngay]]-Table__._SQL2014_QLTS17_DW_DimDate[[#This Row],[NgayBatDauMuaVu]]+1</f>
        <v>325</v>
      </c>
      <c r="X2456">
        <f>INT((Table__._SQL2014_QLTS17_DW_DimDate[[#This Row],[NgayMuaVu]]-1)/7)+1</f>
        <v>47</v>
      </c>
      <c r="Y2456" t="str">
        <f>"Tuần " &amp;Table__._SQL2014_QLTS17_DW_DimDate[[#This Row],[TuanMuaVu]] &amp; " năm " &amp;Table__._SQL2014_QLTS17_DW_DimDate[[#This Row],[NamMuaVuStr]]</f>
        <v>Tuần 47 năm 2015-2016</v>
      </c>
      <c r="Z2456">
        <f>YEAR(Table__._SQL2014_QLTS17_DW_DimDate[[#This Row],[NgayBatDauMuaVu]])</f>
        <v>2015</v>
      </c>
      <c r="AA2456" t="str">
        <f>YEAR(Table__._SQL2014_QLTS17_DW_DimDate[[#This Row],[NgayBatDauMuaVu]]) &amp;"-"&amp;YEAR(Table__._SQL2014_QLTS17_DW_DimDate[[#This Row],[NgayKetThucMuaVu]])</f>
        <v>2015-2016</v>
      </c>
      <c r="AB2456">
        <f>YEAR(Table__._SQL2014_QLTS17_DW_DimDate[[#This Row],[NgayBatDauMuaVu]])</f>
        <v>2015</v>
      </c>
      <c r="AC2456">
        <f>YEAR(Table__._SQL2014_QLTS17_DW_DimDate[[#This Row],[NgayKetThucMuaVu]])</f>
        <v>2016</v>
      </c>
    </row>
    <row r="2457" spans="1:29">
      <c r="A2457">
        <v>20160921</v>
      </c>
      <c r="B2457" s="1">
        <v>42634</v>
      </c>
      <c r="C2457" t="s">
        <v>30</v>
      </c>
      <c r="D2457" t="s">
        <v>896</v>
      </c>
      <c r="E2457" t="s">
        <v>12</v>
      </c>
      <c r="F2457" t="s">
        <v>288</v>
      </c>
      <c r="G2457" t="s">
        <v>12</v>
      </c>
      <c r="H2457" t="s">
        <v>50</v>
      </c>
      <c r="I2457" t="s">
        <v>19</v>
      </c>
      <c r="J2457" t="s">
        <v>906</v>
      </c>
      <c r="K2457" t="s">
        <v>16</v>
      </c>
      <c r="L2457" t="s">
        <v>16</v>
      </c>
      <c r="M2457" t="s">
        <v>912</v>
      </c>
      <c r="N2457" t="s">
        <v>517</v>
      </c>
      <c r="O2457" t="s">
        <v>537</v>
      </c>
      <c r="P2457" t="s">
        <v>533</v>
      </c>
      <c r="Q2457" t="s">
        <v>531</v>
      </c>
      <c r="R2457" t="s">
        <v>533</v>
      </c>
      <c r="S2457" t="s">
        <v>518</v>
      </c>
      <c r="T2457" t="s">
        <v>521</v>
      </c>
      <c r="U2457" s="2">
        <f>DATE(IF(MONTH(Table__._SQL2014_QLTS17_DW_DimDate[[#This Row],[Ngay]])&lt;11,YEAR(Table__._SQL2014_QLTS17_DW_DimDate[[#This Row],[Ngay]])-1, YEAR(Table__._SQL2014_QLTS17_DW_DimDate[[#This Row],[Ngay]])),11,1)</f>
        <v>42309</v>
      </c>
      <c r="V2457" s="2">
        <f>DATE(YEAR(Table__._SQL2014_QLTS17_DW_DimDate[[#This Row],[NgayBatDauMuaVu]])+1, 10,31)</f>
        <v>42674</v>
      </c>
      <c r="W2457" s="3">
        <f>Table__._SQL2014_QLTS17_DW_DimDate[[#This Row],[Ngay]]-Table__._SQL2014_QLTS17_DW_DimDate[[#This Row],[NgayBatDauMuaVu]]+1</f>
        <v>326</v>
      </c>
      <c r="X2457">
        <f>INT((Table__._SQL2014_QLTS17_DW_DimDate[[#This Row],[NgayMuaVu]]-1)/7)+1</f>
        <v>47</v>
      </c>
      <c r="Y2457" t="str">
        <f>"Tuần " &amp;Table__._SQL2014_QLTS17_DW_DimDate[[#This Row],[TuanMuaVu]] &amp; " năm " &amp;Table__._SQL2014_QLTS17_DW_DimDate[[#This Row],[NamMuaVuStr]]</f>
        <v>Tuần 47 năm 2015-2016</v>
      </c>
      <c r="Z2457">
        <f>YEAR(Table__._SQL2014_QLTS17_DW_DimDate[[#This Row],[NgayBatDauMuaVu]])</f>
        <v>2015</v>
      </c>
      <c r="AA2457" t="str">
        <f>YEAR(Table__._SQL2014_QLTS17_DW_DimDate[[#This Row],[NgayBatDauMuaVu]]) &amp;"-"&amp;YEAR(Table__._SQL2014_QLTS17_DW_DimDate[[#This Row],[NgayKetThucMuaVu]])</f>
        <v>2015-2016</v>
      </c>
      <c r="AB2457">
        <f>YEAR(Table__._SQL2014_QLTS17_DW_DimDate[[#This Row],[NgayBatDauMuaVu]])</f>
        <v>2015</v>
      </c>
      <c r="AC2457">
        <f>YEAR(Table__._SQL2014_QLTS17_DW_DimDate[[#This Row],[NgayKetThucMuaVu]])</f>
        <v>2016</v>
      </c>
    </row>
    <row r="2458" spans="1:29">
      <c r="A2458">
        <v>20160922</v>
      </c>
      <c r="B2458" s="1">
        <v>42635</v>
      </c>
      <c r="C2458" t="s">
        <v>31</v>
      </c>
      <c r="D2458" t="s">
        <v>897</v>
      </c>
      <c r="E2458" t="s">
        <v>3</v>
      </c>
      <c r="F2458" t="s">
        <v>289</v>
      </c>
      <c r="G2458" t="s">
        <v>12</v>
      </c>
      <c r="H2458" t="s">
        <v>50</v>
      </c>
      <c r="I2458" t="s">
        <v>19</v>
      </c>
      <c r="J2458" t="s">
        <v>906</v>
      </c>
      <c r="K2458" t="s">
        <v>16</v>
      </c>
      <c r="L2458" t="s">
        <v>16</v>
      </c>
      <c r="M2458" t="s">
        <v>912</v>
      </c>
      <c r="N2458" t="s">
        <v>517</v>
      </c>
      <c r="O2458" t="s">
        <v>537</v>
      </c>
      <c r="P2458" t="s">
        <v>533</v>
      </c>
      <c r="Q2458" t="s">
        <v>531</v>
      </c>
      <c r="R2458" t="s">
        <v>533</v>
      </c>
      <c r="S2458" t="s">
        <v>518</v>
      </c>
      <c r="T2458" t="s">
        <v>521</v>
      </c>
      <c r="U2458" s="2">
        <f>DATE(IF(MONTH(Table__._SQL2014_QLTS17_DW_DimDate[[#This Row],[Ngay]])&lt;11,YEAR(Table__._SQL2014_QLTS17_DW_DimDate[[#This Row],[Ngay]])-1, YEAR(Table__._SQL2014_QLTS17_DW_DimDate[[#This Row],[Ngay]])),11,1)</f>
        <v>42309</v>
      </c>
      <c r="V2458" s="2">
        <f>DATE(YEAR(Table__._SQL2014_QLTS17_DW_DimDate[[#This Row],[NgayBatDauMuaVu]])+1, 10,31)</f>
        <v>42674</v>
      </c>
      <c r="W2458" s="3">
        <f>Table__._SQL2014_QLTS17_DW_DimDate[[#This Row],[Ngay]]-Table__._SQL2014_QLTS17_DW_DimDate[[#This Row],[NgayBatDauMuaVu]]+1</f>
        <v>327</v>
      </c>
      <c r="X2458">
        <f>INT((Table__._SQL2014_QLTS17_DW_DimDate[[#This Row],[NgayMuaVu]]-1)/7)+1</f>
        <v>47</v>
      </c>
      <c r="Y2458" t="str">
        <f>"Tuần " &amp;Table__._SQL2014_QLTS17_DW_DimDate[[#This Row],[TuanMuaVu]] &amp; " năm " &amp;Table__._SQL2014_QLTS17_DW_DimDate[[#This Row],[NamMuaVuStr]]</f>
        <v>Tuần 47 năm 2015-2016</v>
      </c>
      <c r="Z2458">
        <f>YEAR(Table__._SQL2014_QLTS17_DW_DimDate[[#This Row],[NgayBatDauMuaVu]])</f>
        <v>2015</v>
      </c>
      <c r="AA2458" t="str">
        <f>YEAR(Table__._SQL2014_QLTS17_DW_DimDate[[#This Row],[NgayBatDauMuaVu]]) &amp;"-"&amp;YEAR(Table__._SQL2014_QLTS17_DW_DimDate[[#This Row],[NgayKetThucMuaVu]])</f>
        <v>2015-2016</v>
      </c>
      <c r="AB2458">
        <f>YEAR(Table__._SQL2014_QLTS17_DW_DimDate[[#This Row],[NgayBatDauMuaVu]])</f>
        <v>2015</v>
      </c>
      <c r="AC2458">
        <f>YEAR(Table__._SQL2014_QLTS17_DW_DimDate[[#This Row],[NgayKetThucMuaVu]])</f>
        <v>2016</v>
      </c>
    </row>
    <row r="2459" spans="1:29">
      <c r="A2459">
        <v>20160923</v>
      </c>
      <c r="B2459" s="1">
        <v>42636</v>
      </c>
      <c r="C2459" t="s">
        <v>32</v>
      </c>
      <c r="D2459" t="s">
        <v>891</v>
      </c>
      <c r="E2459" t="s">
        <v>2</v>
      </c>
      <c r="F2459" t="s">
        <v>290</v>
      </c>
      <c r="G2459" t="s">
        <v>12</v>
      </c>
      <c r="H2459" t="s">
        <v>50</v>
      </c>
      <c r="I2459" t="s">
        <v>19</v>
      </c>
      <c r="J2459" t="s">
        <v>906</v>
      </c>
      <c r="K2459" t="s">
        <v>16</v>
      </c>
      <c r="L2459" t="s">
        <v>16</v>
      </c>
      <c r="M2459" t="s">
        <v>912</v>
      </c>
      <c r="N2459" t="s">
        <v>517</v>
      </c>
      <c r="O2459" t="s">
        <v>537</v>
      </c>
      <c r="P2459" t="s">
        <v>533</v>
      </c>
      <c r="Q2459" t="s">
        <v>531</v>
      </c>
      <c r="R2459" t="s">
        <v>533</v>
      </c>
      <c r="S2459" t="s">
        <v>518</v>
      </c>
      <c r="T2459" t="s">
        <v>521</v>
      </c>
      <c r="U2459" s="2">
        <f>DATE(IF(MONTH(Table__._SQL2014_QLTS17_DW_DimDate[[#This Row],[Ngay]])&lt;11,YEAR(Table__._SQL2014_QLTS17_DW_DimDate[[#This Row],[Ngay]])-1, YEAR(Table__._SQL2014_QLTS17_DW_DimDate[[#This Row],[Ngay]])),11,1)</f>
        <v>42309</v>
      </c>
      <c r="V2459" s="2">
        <f>DATE(YEAR(Table__._SQL2014_QLTS17_DW_DimDate[[#This Row],[NgayBatDauMuaVu]])+1, 10,31)</f>
        <v>42674</v>
      </c>
      <c r="W2459" s="3">
        <f>Table__._SQL2014_QLTS17_DW_DimDate[[#This Row],[Ngay]]-Table__._SQL2014_QLTS17_DW_DimDate[[#This Row],[NgayBatDauMuaVu]]+1</f>
        <v>328</v>
      </c>
      <c r="X2459">
        <f>INT((Table__._SQL2014_QLTS17_DW_DimDate[[#This Row],[NgayMuaVu]]-1)/7)+1</f>
        <v>47</v>
      </c>
      <c r="Y2459" t="str">
        <f>"Tuần " &amp;Table__._SQL2014_QLTS17_DW_DimDate[[#This Row],[TuanMuaVu]] &amp; " năm " &amp;Table__._SQL2014_QLTS17_DW_DimDate[[#This Row],[NamMuaVuStr]]</f>
        <v>Tuần 47 năm 2015-2016</v>
      </c>
      <c r="Z2459">
        <f>YEAR(Table__._SQL2014_QLTS17_DW_DimDate[[#This Row],[NgayBatDauMuaVu]])</f>
        <v>2015</v>
      </c>
      <c r="AA2459" t="str">
        <f>YEAR(Table__._SQL2014_QLTS17_DW_DimDate[[#This Row],[NgayBatDauMuaVu]]) &amp;"-"&amp;YEAR(Table__._SQL2014_QLTS17_DW_DimDate[[#This Row],[NgayKetThucMuaVu]])</f>
        <v>2015-2016</v>
      </c>
      <c r="AB2459">
        <f>YEAR(Table__._SQL2014_QLTS17_DW_DimDate[[#This Row],[NgayBatDauMuaVu]])</f>
        <v>2015</v>
      </c>
      <c r="AC2459">
        <f>YEAR(Table__._SQL2014_QLTS17_DW_DimDate[[#This Row],[NgayKetThucMuaVu]])</f>
        <v>2016</v>
      </c>
    </row>
    <row r="2460" spans="1:29">
      <c r="A2460">
        <v>20160924</v>
      </c>
      <c r="B2460" s="1">
        <v>42637</v>
      </c>
      <c r="C2460" t="s">
        <v>33</v>
      </c>
      <c r="D2460" t="s">
        <v>892</v>
      </c>
      <c r="E2460" t="s">
        <v>14</v>
      </c>
      <c r="F2460" t="s">
        <v>291</v>
      </c>
      <c r="G2460" t="s">
        <v>12</v>
      </c>
      <c r="H2460" t="s">
        <v>50</v>
      </c>
      <c r="I2460" t="s">
        <v>19</v>
      </c>
      <c r="J2460" t="s">
        <v>906</v>
      </c>
      <c r="K2460" t="s">
        <v>16</v>
      </c>
      <c r="L2460" t="s">
        <v>16</v>
      </c>
      <c r="M2460" t="s">
        <v>912</v>
      </c>
      <c r="N2460" t="s">
        <v>517</v>
      </c>
      <c r="O2460" t="s">
        <v>537</v>
      </c>
      <c r="P2460" t="s">
        <v>533</v>
      </c>
      <c r="Q2460" t="s">
        <v>531</v>
      </c>
      <c r="R2460" t="s">
        <v>533</v>
      </c>
      <c r="S2460" t="s">
        <v>518</v>
      </c>
      <c r="T2460" t="s">
        <v>521</v>
      </c>
      <c r="U2460" s="2">
        <f>DATE(IF(MONTH(Table__._SQL2014_QLTS17_DW_DimDate[[#This Row],[Ngay]])&lt;11,YEAR(Table__._SQL2014_QLTS17_DW_DimDate[[#This Row],[Ngay]])-1, YEAR(Table__._SQL2014_QLTS17_DW_DimDate[[#This Row],[Ngay]])),11,1)</f>
        <v>42309</v>
      </c>
      <c r="V2460" s="2">
        <f>DATE(YEAR(Table__._SQL2014_QLTS17_DW_DimDate[[#This Row],[NgayBatDauMuaVu]])+1, 10,31)</f>
        <v>42674</v>
      </c>
      <c r="W2460" s="3">
        <f>Table__._SQL2014_QLTS17_DW_DimDate[[#This Row],[Ngay]]-Table__._SQL2014_QLTS17_DW_DimDate[[#This Row],[NgayBatDauMuaVu]]+1</f>
        <v>329</v>
      </c>
      <c r="X2460">
        <f>INT((Table__._SQL2014_QLTS17_DW_DimDate[[#This Row],[NgayMuaVu]]-1)/7)+1</f>
        <v>47</v>
      </c>
      <c r="Y2460" t="str">
        <f>"Tuần " &amp;Table__._SQL2014_QLTS17_DW_DimDate[[#This Row],[TuanMuaVu]] &amp; " năm " &amp;Table__._SQL2014_QLTS17_DW_DimDate[[#This Row],[NamMuaVuStr]]</f>
        <v>Tuần 47 năm 2015-2016</v>
      </c>
      <c r="Z2460">
        <f>YEAR(Table__._SQL2014_QLTS17_DW_DimDate[[#This Row],[NgayBatDauMuaVu]])</f>
        <v>2015</v>
      </c>
      <c r="AA2460" t="str">
        <f>YEAR(Table__._SQL2014_QLTS17_DW_DimDate[[#This Row],[NgayBatDauMuaVu]]) &amp;"-"&amp;YEAR(Table__._SQL2014_QLTS17_DW_DimDate[[#This Row],[NgayKetThucMuaVu]])</f>
        <v>2015-2016</v>
      </c>
      <c r="AB2460">
        <f>YEAR(Table__._SQL2014_QLTS17_DW_DimDate[[#This Row],[NgayBatDauMuaVu]])</f>
        <v>2015</v>
      </c>
      <c r="AC2460">
        <f>YEAR(Table__._SQL2014_QLTS17_DW_DimDate[[#This Row],[NgayKetThucMuaVu]])</f>
        <v>2016</v>
      </c>
    </row>
    <row r="2461" spans="1:29">
      <c r="A2461">
        <v>20160925</v>
      </c>
      <c r="B2461" s="1">
        <v>42638</v>
      </c>
      <c r="C2461" t="s">
        <v>34</v>
      </c>
      <c r="D2461" t="s">
        <v>893</v>
      </c>
      <c r="E2461" t="s">
        <v>1</v>
      </c>
      <c r="F2461" t="s">
        <v>292</v>
      </c>
      <c r="G2461" t="s">
        <v>3</v>
      </c>
      <c r="H2461" t="s">
        <v>51</v>
      </c>
      <c r="I2461" t="s">
        <v>19</v>
      </c>
      <c r="J2461" t="s">
        <v>906</v>
      </c>
      <c r="K2461" t="s">
        <v>16</v>
      </c>
      <c r="L2461" t="s">
        <v>16</v>
      </c>
      <c r="M2461" t="s">
        <v>912</v>
      </c>
      <c r="N2461" t="s">
        <v>517</v>
      </c>
      <c r="O2461" t="s">
        <v>537</v>
      </c>
      <c r="P2461" t="s">
        <v>533</v>
      </c>
      <c r="Q2461" t="s">
        <v>531</v>
      </c>
      <c r="R2461" t="s">
        <v>533</v>
      </c>
      <c r="S2461" t="s">
        <v>518</v>
      </c>
      <c r="T2461" t="s">
        <v>521</v>
      </c>
      <c r="U2461" s="2">
        <f>DATE(IF(MONTH(Table__._SQL2014_QLTS17_DW_DimDate[[#This Row],[Ngay]])&lt;11,YEAR(Table__._SQL2014_QLTS17_DW_DimDate[[#This Row],[Ngay]])-1, YEAR(Table__._SQL2014_QLTS17_DW_DimDate[[#This Row],[Ngay]])),11,1)</f>
        <v>42309</v>
      </c>
      <c r="V2461" s="2">
        <f>DATE(YEAR(Table__._SQL2014_QLTS17_DW_DimDate[[#This Row],[NgayBatDauMuaVu]])+1, 10,31)</f>
        <v>42674</v>
      </c>
      <c r="W2461" s="3">
        <f>Table__._SQL2014_QLTS17_DW_DimDate[[#This Row],[Ngay]]-Table__._SQL2014_QLTS17_DW_DimDate[[#This Row],[NgayBatDauMuaVu]]+1</f>
        <v>330</v>
      </c>
      <c r="X2461">
        <f>INT((Table__._SQL2014_QLTS17_DW_DimDate[[#This Row],[NgayMuaVu]]-1)/7)+1</f>
        <v>48</v>
      </c>
      <c r="Y2461" t="str">
        <f>"Tuần " &amp;Table__._SQL2014_QLTS17_DW_DimDate[[#This Row],[TuanMuaVu]] &amp; " năm " &amp;Table__._SQL2014_QLTS17_DW_DimDate[[#This Row],[NamMuaVuStr]]</f>
        <v>Tuần 48 năm 2015-2016</v>
      </c>
      <c r="Z2461">
        <f>YEAR(Table__._SQL2014_QLTS17_DW_DimDate[[#This Row],[NgayBatDauMuaVu]])</f>
        <v>2015</v>
      </c>
      <c r="AA2461" t="str">
        <f>YEAR(Table__._SQL2014_QLTS17_DW_DimDate[[#This Row],[NgayBatDauMuaVu]]) &amp;"-"&amp;YEAR(Table__._SQL2014_QLTS17_DW_DimDate[[#This Row],[NgayKetThucMuaVu]])</f>
        <v>2015-2016</v>
      </c>
      <c r="AB2461">
        <f>YEAR(Table__._SQL2014_QLTS17_DW_DimDate[[#This Row],[NgayBatDauMuaVu]])</f>
        <v>2015</v>
      </c>
      <c r="AC2461">
        <f>YEAR(Table__._SQL2014_QLTS17_DW_DimDate[[#This Row],[NgayKetThucMuaVu]])</f>
        <v>2016</v>
      </c>
    </row>
    <row r="2462" spans="1:29">
      <c r="A2462">
        <v>20160926</v>
      </c>
      <c r="B2462" s="1">
        <v>42639</v>
      </c>
      <c r="C2462" t="s">
        <v>35</v>
      </c>
      <c r="D2462" t="s">
        <v>894</v>
      </c>
      <c r="E2462" t="s">
        <v>13</v>
      </c>
      <c r="F2462" t="s">
        <v>293</v>
      </c>
      <c r="G2462" t="s">
        <v>3</v>
      </c>
      <c r="H2462" t="s">
        <v>51</v>
      </c>
      <c r="I2462" t="s">
        <v>19</v>
      </c>
      <c r="J2462" t="s">
        <v>906</v>
      </c>
      <c r="K2462" t="s">
        <v>16</v>
      </c>
      <c r="L2462" t="s">
        <v>16</v>
      </c>
      <c r="M2462" t="s">
        <v>912</v>
      </c>
      <c r="N2462" t="s">
        <v>517</v>
      </c>
      <c r="O2462" t="s">
        <v>537</v>
      </c>
      <c r="P2462" t="s">
        <v>533</v>
      </c>
      <c r="Q2462" t="s">
        <v>531</v>
      </c>
      <c r="R2462" t="s">
        <v>533</v>
      </c>
      <c r="S2462" t="s">
        <v>518</v>
      </c>
      <c r="T2462" t="s">
        <v>521</v>
      </c>
      <c r="U2462" s="2">
        <f>DATE(IF(MONTH(Table__._SQL2014_QLTS17_DW_DimDate[[#This Row],[Ngay]])&lt;11,YEAR(Table__._SQL2014_QLTS17_DW_DimDate[[#This Row],[Ngay]])-1, YEAR(Table__._SQL2014_QLTS17_DW_DimDate[[#This Row],[Ngay]])),11,1)</f>
        <v>42309</v>
      </c>
      <c r="V2462" s="2">
        <f>DATE(YEAR(Table__._SQL2014_QLTS17_DW_DimDate[[#This Row],[NgayBatDauMuaVu]])+1, 10,31)</f>
        <v>42674</v>
      </c>
      <c r="W2462" s="3">
        <f>Table__._SQL2014_QLTS17_DW_DimDate[[#This Row],[Ngay]]-Table__._SQL2014_QLTS17_DW_DimDate[[#This Row],[NgayBatDauMuaVu]]+1</f>
        <v>331</v>
      </c>
      <c r="X2462">
        <f>INT((Table__._SQL2014_QLTS17_DW_DimDate[[#This Row],[NgayMuaVu]]-1)/7)+1</f>
        <v>48</v>
      </c>
      <c r="Y2462" t="str">
        <f>"Tuần " &amp;Table__._SQL2014_QLTS17_DW_DimDate[[#This Row],[TuanMuaVu]] &amp; " năm " &amp;Table__._SQL2014_QLTS17_DW_DimDate[[#This Row],[NamMuaVuStr]]</f>
        <v>Tuần 48 năm 2015-2016</v>
      </c>
      <c r="Z2462">
        <f>YEAR(Table__._SQL2014_QLTS17_DW_DimDate[[#This Row],[NgayBatDauMuaVu]])</f>
        <v>2015</v>
      </c>
      <c r="AA2462" t="str">
        <f>YEAR(Table__._SQL2014_QLTS17_DW_DimDate[[#This Row],[NgayBatDauMuaVu]]) &amp;"-"&amp;YEAR(Table__._SQL2014_QLTS17_DW_DimDate[[#This Row],[NgayKetThucMuaVu]])</f>
        <v>2015-2016</v>
      </c>
      <c r="AB2462">
        <f>YEAR(Table__._SQL2014_QLTS17_DW_DimDate[[#This Row],[NgayBatDauMuaVu]])</f>
        <v>2015</v>
      </c>
      <c r="AC2462">
        <f>YEAR(Table__._SQL2014_QLTS17_DW_DimDate[[#This Row],[NgayKetThucMuaVu]])</f>
        <v>2016</v>
      </c>
    </row>
    <row r="2463" spans="1:29">
      <c r="A2463">
        <v>20160927</v>
      </c>
      <c r="B2463" s="1">
        <v>42640</v>
      </c>
      <c r="C2463" t="s">
        <v>36</v>
      </c>
      <c r="D2463" t="s">
        <v>895</v>
      </c>
      <c r="E2463" t="s">
        <v>16</v>
      </c>
      <c r="F2463" t="s">
        <v>294</v>
      </c>
      <c r="G2463" t="s">
        <v>3</v>
      </c>
      <c r="H2463" t="s">
        <v>51</v>
      </c>
      <c r="I2463" t="s">
        <v>19</v>
      </c>
      <c r="J2463" t="s">
        <v>906</v>
      </c>
      <c r="K2463" t="s">
        <v>16</v>
      </c>
      <c r="L2463" t="s">
        <v>16</v>
      </c>
      <c r="M2463" t="s">
        <v>912</v>
      </c>
      <c r="N2463" t="s">
        <v>517</v>
      </c>
      <c r="O2463" t="s">
        <v>537</v>
      </c>
      <c r="P2463" t="s">
        <v>533</v>
      </c>
      <c r="Q2463" t="s">
        <v>531</v>
      </c>
      <c r="R2463" t="s">
        <v>533</v>
      </c>
      <c r="S2463" t="s">
        <v>518</v>
      </c>
      <c r="T2463" t="s">
        <v>521</v>
      </c>
      <c r="U2463" s="2">
        <f>DATE(IF(MONTH(Table__._SQL2014_QLTS17_DW_DimDate[[#This Row],[Ngay]])&lt;11,YEAR(Table__._SQL2014_QLTS17_DW_DimDate[[#This Row],[Ngay]])-1, YEAR(Table__._SQL2014_QLTS17_DW_DimDate[[#This Row],[Ngay]])),11,1)</f>
        <v>42309</v>
      </c>
      <c r="V2463" s="2">
        <f>DATE(YEAR(Table__._SQL2014_QLTS17_DW_DimDate[[#This Row],[NgayBatDauMuaVu]])+1, 10,31)</f>
        <v>42674</v>
      </c>
      <c r="W2463" s="3">
        <f>Table__._SQL2014_QLTS17_DW_DimDate[[#This Row],[Ngay]]-Table__._SQL2014_QLTS17_DW_DimDate[[#This Row],[NgayBatDauMuaVu]]+1</f>
        <v>332</v>
      </c>
      <c r="X2463">
        <f>INT((Table__._SQL2014_QLTS17_DW_DimDate[[#This Row],[NgayMuaVu]]-1)/7)+1</f>
        <v>48</v>
      </c>
      <c r="Y2463" t="str">
        <f>"Tuần " &amp;Table__._SQL2014_QLTS17_DW_DimDate[[#This Row],[TuanMuaVu]] &amp; " năm " &amp;Table__._SQL2014_QLTS17_DW_DimDate[[#This Row],[NamMuaVuStr]]</f>
        <v>Tuần 48 năm 2015-2016</v>
      </c>
      <c r="Z2463">
        <f>YEAR(Table__._SQL2014_QLTS17_DW_DimDate[[#This Row],[NgayBatDauMuaVu]])</f>
        <v>2015</v>
      </c>
      <c r="AA2463" t="str">
        <f>YEAR(Table__._SQL2014_QLTS17_DW_DimDate[[#This Row],[NgayBatDauMuaVu]]) &amp;"-"&amp;YEAR(Table__._SQL2014_QLTS17_DW_DimDate[[#This Row],[NgayKetThucMuaVu]])</f>
        <v>2015-2016</v>
      </c>
      <c r="AB2463">
        <f>YEAR(Table__._SQL2014_QLTS17_DW_DimDate[[#This Row],[NgayBatDauMuaVu]])</f>
        <v>2015</v>
      </c>
      <c r="AC2463">
        <f>YEAR(Table__._SQL2014_QLTS17_DW_DimDate[[#This Row],[NgayKetThucMuaVu]])</f>
        <v>2016</v>
      </c>
    </row>
    <row r="2464" spans="1:29">
      <c r="A2464">
        <v>20160928</v>
      </c>
      <c r="B2464" s="1">
        <v>42641</v>
      </c>
      <c r="C2464" t="s">
        <v>37</v>
      </c>
      <c r="D2464" t="s">
        <v>896</v>
      </c>
      <c r="E2464" t="s">
        <v>12</v>
      </c>
      <c r="F2464" t="s">
        <v>295</v>
      </c>
      <c r="G2464" t="s">
        <v>3</v>
      </c>
      <c r="H2464" t="s">
        <v>51</v>
      </c>
      <c r="I2464" t="s">
        <v>19</v>
      </c>
      <c r="J2464" t="s">
        <v>906</v>
      </c>
      <c r="K2464" t="s">
        <v>16</v>
      </c>
      <c r="L2464" t="s">
        <v>16</v>
      </c>
      <c r="M2464" t="s">
        <v>912</v>
      </c>
      <c r="N2464" t="s">
        <v>517</v>
      </c>
      <c r="O2464" t="s">
        <v>537</v>
      </c>
      <c r="P2464" t="s">
        <v>533</v>
      </c>
      <c r="Q2464" t="s">
        <v>531</v>
      </c>
      <c r="R2464" t="s">
        <v>533</v>
      </c>
      <c r="S2464" t="s">
        <v>518</v>
      </c>
      <c r="T2464" t="s">
        <v>521</v>
      </c>
      <c r="U2464" s="2">
        <f>DATE(IF(MONTH(Table__._SQL2014_QLTS17_DW_DimDate[[#This Row],[Ngay]])&lt;11,YEAR(Table__._SQL2014_QLTS17_DW_DimDate[[#This Row],[Ngay]])-1, YEAR(Table__._SQL2014_QLTS17_DW_DimDate[[#This Row],[Ngay]])),11,1)</f>
        <v>42309</v>
      </c>
      <c r="V2464" s="2">
        <f>DATE(YEAR(Table__._SQL2014_QLTS17_DW_DimDate[[#This Row],[NgayBatDauMuaVu]])+1, 10,31)</f>
        <v>42674</v>
      </c>
      <c r="W2464" s="3">
        <f>Table__._SQL2014_QLTS17_DW_DimDate[[#This Row],[Ngay]]-Table__._SQL2014_QLTS17_DW_DimDate[[#This Row],[NgayBatDauMuaVu]]+1</f>
        <v>333</v>
      </c>
      <c r="X2464">
        <f>INT((Table__._SQL2014_QLTS17_DW_DimDate[[#This Row],[NgayMuaVu]]-1)/7)+1</f>
        <v>48</v>
      </c>
      <c r="Y2464" t="str">
        <f>"Tuần " &amp;Table__._SQL2014_QLTS17_DW_DimDate[[#This Row],[TuanMuaVu]] &amp; " năm " &amp;Table__._SQL2014_QLTS17_DW_DimDate[[#This Row],[NamMuaVuStr]]</f>
        <v>Tuần 48 năm 2015-2016</v>
      </c>
      <c r="Z2464">
        <f>YEAR(Table__._SQL2014_QLTS17_DW_DimDate[[#This Row],[NgayBatDauMuaVu]])</f>
        <v>2015</v>
      </c>
      <c r="AA2464" t="str">
        <f>YEAR(Table__._SQL2014_QLTS17_DW_DimDate[[#This Row],[NgayBatDauMuaVu]]) &amp;"-"&amp;YEAR(Table__._SQL2014_QLTS17_DW_DimDate[[#This Row],[NgayKetThucMuaVu]])</f>
        <v>2015-2016</v>
      </c>
      <c r="AB2464">
        <f>YEAR(Table__._SQL2014_QLTS17_DW_DimDate[[#This Row],[NgayBatDauMuaVu]])</f>
        <v>2015</v>
      </c>
      <c r="AC2464">
        <f>YEAR(Table__._SQL2014_QLTS17_DW_DimDate[[#This Row],[NgayKetThucMuaVu]])</f>
        <v>2016</v>
      </c>
    </row>
    <row r="2465" spans="1:29">
      <c r="A2465">
        <v>20160929</v>
      </c>
      <c r="B2465" s="1">
        <v>42642</v>
      </c>
      <c r="C2465" t="s">
        <v>38</v>
      </c>
      <c r="D2465" t="s">
        <v>897</v>
      </c>
      <c r="E2465" t="s">
        <v>3</v>
      </c>
      <c r="F2465" t="s">
        <v>296</v>
      </c>
      <c r="G2465" t="s">
        <v>3</v>
      </c>
      <c r="H2465" t="s">
        <v>51</v>
      </c>
      <c r="I2465" t="s">
        <v>19</v>
      </c>
      <c r="J2465" t="s">
        <v>906</v>
      </c>
      <c r="K2465" t="s">
        <v>16</v>
      </c>
      <c r="L2465" t="s">
        <v>16</v>
      </c>
      <c r="M2465" t="s">
        <v>912</v>
      </c>
      <c r="N2465" t="s">
        <v>517</v>
      </c>
      <c r="O2465" t="s">
        <v>537</v>
      </c>
      <c r="P2465" t="s">
        <v>533</v>
      </c>
      <c r="Q2465" t="s">
        <v>531</v>
      </c>
      <c r="R2465" t="s">
        <v>533</v>
      </c>
      <c r="S2465" t="s">
        <v>518</v>
      </c>
      <c r="T2465" t="s">
        <v>521</v>
      </c>
      <c r="U2465" s="2">
        <f>DATE(IF(MONTH(Table__._SQL2014_QLTS17_DW_DimDate[[#This Row],[Ngay]])&lt;11,YEAR(Table__._SQL2014_QLTS17_DW_DimDate[[#This Row],[Ngay]])-1, YEAR(Table__._SQL2014_QLTS17_DW_DimDate[[#This Row],[Ngay]])),11,1)</f>
        <v>42309</v>
      </c>
      <c r="V2465" s="2">
        <f>DATE(YEAR(Table__._SQL2014_QLTS17_DW_DimDate[[#This Row],[NgayBatDauMuaVu]])+1, 10,31)</f>
        <v>42674</v>
      </c>
      <c r="W2465" s="3">
        <f>Table__._SQL2014_QLTS17_DW_DimDate[[#This Row],[Ngay]]-Table__._SQL2014_QLTS17_DW_DimDate[[#This Row],[NgayBatDauMuaVu]]+1</f>
        <v>334</v>
      </c>
      <c r="X2465">
        <f>INT((Table__._SQL2014_QLTS17_DW_DimDate[[#This Row],[NgayMuaVu]]-1)/7)+1</f>
        <v>48</v>
      </c>
      <c r="Y2465" t="str">
        <f>"Tuần " &amp;Table__._SQL2014_QLTS17_DW_DimDate[[#This Row],[TuanMuaVu]] &amp; " năm " &amp;Table__._SQL2014_QLTS17_DW_DimDate[[#This Row],[NamMuaVuStr]]</f>
        <v>Tuần 48 năm 2015-2016</v>
      </c>
      <c r="Z2465">
        <f>YEAR(Table__._SQL2014_QLTS17_DW_DimDate[[#This Row],[NgayBatDauMuaVu]])</f>
        <v>2015</v>
      </c>
      <c r="AA2465" t="str">
        <f>YEAR(Table__._SQL2014_QLTS17_DW_DimDate[[#This Row],[NgayBatDauMuaVu]]) &amp;"-"&amp;YEAR(Table__._SQL2014_QLTS17_DW_DimDate[[#This Row],[NgayKetThucMuaVu]])</f>
        <v>2015-2016</v>
      </c>
      <c r="AB2465">
        <f>YEAR(Table__._SQL2014_QLTS17_DW_DimDate[[#This Row],[NgayBatDauMuaVu]])</f>
        <v>2015</v>
      </c>
      <c r="AC2465">
        <f>YEAR(Table__._SQL2014_QLTS17_DW_DimDate[[#This Row],[NgayKetThucMuaVu]])</f>
        <v>2016</v>
      </c>
    </row>
    <row r="2466" spans="1:29">
      <c r="A2466">
        <v>20160930</v>
      </c>
      <c r="B2466" s="1">
        <v>42643</v>
      </c>
      <c r="C2466" t="s">
        <v>39</v>
      </c>
      <c r="D2466" t="s">
        <v>891</v>
      </c>
      <c r="E2466" t="s">
        <v>2</v>
      </c>
      <c r="F2466" t="s">
        <v>297</v>
      </c>
      <c r="G2466" t="s">
        <v>3</v>
      </c>
      <c r="H2466" t="s">
        <v>51</v>
      </c>
      <c r="I2466" t="s">
        <v>19</v>
      </c>
      <c r="J2466" t="s">
        <v>906</v>
      </c>
      <c r="K2466" t="s">
        <v>16</v>
      </c>
      <c r="L2466" t="s">
        <v>16</v>
      </c>
      <c r="M2466" t="s">
        <v>912</v>
      </c>
      <c r="N2466" t="s">
        <v>517</v>
      </c>
      <c r="O2466" t="s">
        <v>537</v>
      </c>
      <c r="P2466" t="s">
        <v>533</v>
      </c>
      <c r="Q2466" t="s">
        <v>531</v>
      </c>
      <c r="R2466" t="s">
        <v>533</v>
      </c>
      <c r="S2466" t="s">
        <v>518</v>
      </c>
      <c r="T2466" t="s">
        <v>521</v>
      </c>
      <c r="U2466" s="2">
        <f>DATE(IF(MONTH(Table__._SQL2014_QLTS17_DW_DimDate[[#This Row],[Ngay]])&lt;11,YEAR(Table__._SQL2014_QLTS17_DW_DimDate[[#This Row],[Ngay]])-1, YEAR(Table__._SQL2014_QLTS17_DW_DimDate[[#This Row],[Ngay]])),11,1)</f>
        <v>42309</v>
      </c>
      <c r="V2466" s="2">
        <f>DATE(YEAR(Table__._SQL2014_QLTS17_DW_DimDate[[#This Row],[NgayBatDauMuaVu]])+1, 10,31)</f>
        <v>42674</v>
      </c>
      <c r="W2466" s="3">
        <f>Table__._SQL2014_QLTS17_DW_DimDate[[#This Row],[Ngay]]-Table__._SQL2014_QLTS17_DW_DimDate[[#This Row],[NgayBatDauMuaVu]]+1</f>
        <v>335</v>
      </c>
      <c r="X2466">
        <f>INT((Table__._SQL2014_QLTS17_DW_DimDate[[#This Row],[NgayMuaVu]]-1)/7)+1</f>
        <v>48</v>
      </c>
      <c r="Y2466" t="str">
        <f>"Tuần " &amp;Table__._SQL2014_QLTS17_DW_DimDate[[#This Row],[TuanMuaVu]] &amp; " năm " &amp;Table__._SQL2014_QLTS17_DW_DimDate[[#This Row],[NamMuaVuStr]]</f>
        <v>Tuần 48 năm 2015-2016</v>
      </c>
      <c r="Z2466">
        <f>YEAR(Table__._SQL2014_QLTS17_DW_DimDate[[#This Row],[NgayBatDauMuaVu]])</f>
        <v>2015</v>
      </c>
      <c r="AA2466" t="str">
        <f>YEAR(Table__._SQL2014_QLTS17_DW_DimDate[[#This Row],[NgayBatDauMuaVu]]) &amp;"-"&amp;YEAR(Table__._SQL2014_QLTS17_DW_DimDate[[#This Row],[NgayKetThucMuaVu]])</f>
        <v>2015-2016</v>
      </c>
      <c r="AB2466">
        <f>YEAR(Table__._SQL2014_QLTS17_DW_DimDate[[#This Row],[NgayBatDauMuaVu]])</f>
        <v>2015</v>
      </c>
      <c r="AC2466">
        <f>YEAR(Table__._SQL2014_QLTS17_DW_DimDate[[#This Row],[NgayKetThucMuaVu]])</f>
        <v>2016</v>
      </c>
    </row>
    <row r="2467" spans="1:29">
      <c r="A2467">
        <v>20161001</v>
      </c>
      <c r="B2467" s="1">
        <v>42644</v>
      </c>
      <c r="C2467" t="s">
        <v>1</v>
      </c>
      <c r="D2467" t="s">
        <v>892</v>
      </c>
      <c r="E2467" t="s">
        <v>14</v>
      </c>
      <c r="F2467" t="s">
        <v>300</v>
      </c>
      <c r="G2467" t="s">
        <v>1</v>
      </c>
      <c r="H2467" t="s">
        <v>51</v>
      </c>
      <c r="I2467" t="s">
        <v>20</v>
      </c>
      <c r="J2467" t="s">
        <v>907</v>
      </c>
      <c r="K2467" t="s">
        <v>1</v>
      </c>
      <c r="L2467" t="s">
        <v>12</v>
      </c>
      <c r="M2467" t="s">
        <v>913</v>
      </c>
      <c r="N2467" t="s">
        <v>517</v>
      </c>
      <c r="O2467" t="s">
        <v>534</v>
      </c>
      <c r="P2467" t="s">
        <v>538</v>
      </c>
      <c r="Q2467" t="s">
        <v>534</v>
      </c>
      <c r="R2467" t="s">
        <v>521</v>
      </c>
      <c r="S2467" t="s">
        <v>518</v>
      </c>
      <c r="T2467" t="s">
        <v>521</v>
      </c>
      <c r="U2467" s="2">
        <f>DATE(IF(MONTH(Table__._SQL2014_QLTS17_DW_DimDate[[#This Row],[Ngay]])&lt;11,YEAR(Table__._SQL2014_QLTS17_DW_DimDate[[#This Row],[Ngay]])-1, YEAR(Table__._SQL2014_QLTS17_DW_DimDate[[#This Row],[Ngay]])),11,1)</f>
        <v>42309</v>
      </c>
      <c r="V2467" s="2">
        <f>DATE(YEAR(Table__._SQL2014_QLTS17_DW_DimDate[[#This Row],[NgayBatDauMuaVu]])+1, 10,31)</f>
        <v>42674</v>
      </c>
      <c r="W2467" s="3">
        <f>Table__._SQL2014_QLTS17_DW_DimDate[[#This Row],[Ngay]]-Table__._SQL2014_QLTS17_DW_DimDate[[#This Row],[NgayBatDauMuaVu]]+1</f>
        <v>336</v>
      </c>
      <c r="X2467">
        <f>INT((Table__._SQL2014_QLTS17_DW_DimDate[[#This Row],[NgayMuaVu]]-1)/7)+1</f>
        <v>48</v>
      </c>
      <c r="Y2467" t="str">
        <f>"Tuần " &amp;Table__._SQL2014_QLTS17_DW_DimDate[[#This Row],[TuanMuaVu]] &amp; " năm " &amp;Table__._SQL2014_QLTS17_DW_DimDate[[#This Row],[NamMuaVuStr]]</f>
        <v>Tuần 48 năm 2015-2016</v>
      </c>
      <c r="Z2467">
        <f>YEAR(Table__._SQL2014_QLTS17_DW_DimDate[[#This Row],[NgayBatDauMuaVu]])</f>
        <v>2015</v>
      </c>
      <c r="AA2467" t="str">
        <f>YEAR(Table__._SQL2014_QLTS17_DW_DimDate[[#This Row],[NgayBatDauMuaVu]]) &amp;"-"&amp;YEAR(Table__._SQL2014_QLTS17_DW_DimDate[[#This Row],[NgayKetThucMuaVu]])</f>
        <v>2015-2016</v>
      </c>
      <c r="AB2467">
        <f>YEAR(Table__._SQL2014_QLTS17_DW_DimDate[[#This Row],[NgayBatDauMuaVu]])</f>
        <v>2015</v>
      </c>
      <c r="AC2467">
        <f>YEAR(Table__._SQL2014_QLTS17_DW_DimDate[[#This Row],[NgayKetThucMuaVu]])</f>
        <v>2016</v>
      </c>
    </row>
    <row r="2468" spans="1:29">
      <c r="A2468">
        <v>20161002</v>
      </c>
      <c r="B2468" s="1">
        <v>42645</v>
      </c>
      <c r="C2468" t="s">
        <v>13</v>
      </c>
      <c r="D2468" t="s">
        <v>893</v>
      </c>
      <c r="E2468" t="s">
        <v>1</v>
      </c>
      <c r="F2468" t="s">
        <v>301</v>
      </c>
      <c r="G2468" t="s">
        <v>13</v>
      </c>
      <c r="H2468" t="s">
        <v>52</v>
      </c>
      <c r="I2468" t="s">
        <v>20</v>
      </c>
      <c r="J2468" t="s">
        <v>907</v>
      </c>
      <c r="K2468" t="s">
        <v>1</v>
      </c>
      <c r="L2468" t="s">
        <v>12</v>
      </c>
      <c r="M2468" t="s">
        <v>913</v>
      </c>
      <c r="N2468" t="s">
        <v>517</v>
      </c>
      <c r="O2468" t="s">
        <v>534</v>
      </c>
      <c r="P2468" t="s">
        <v>538</v>
      </c>
      <c r="Q2468" t="s">
        <v>534</v>
      </c>
      <c r="R2468" t="s">
        <v>521</v>
      </c>
      <c r="S2468" t="s">
        <v>518</v>
      </c>
      <c r="T2468" t="s">
        <v>521</v>
      </c>
      <c r="U2468" s="2">
        <f>DATE(IF(MONTH(Table__._SQL2014_QLTS17_DW_DimDate[[#This Row],[Ngay]])&lt;11,YEAR(Table__._SQL2014_QLTS17_DW_DimDate[[#This Row],[Ngay]])-1, YEAR(Table__._SQL2014_QLTS17_DW_DimDate[[#This Row],[Ngay]])),11,1)</f>
        <v>42309</v>
      </c>
      <c r="V2468" s="2">
        <f>DATE(YEAR(Table__._SQL2014_QLTS17_DW_DimDate[[#This Row],[NgayBatDauMuaVu]])+1, 10,31)</f>
        <v>42674</v>
      </c>
      <c r="W2468" s="3">
        <f>Table__._SQL2014_QLTS17_DW_DimDate[[#This Row],[Ngay]]-Table__._SQL2014_QLTS17_DW_DimDate[[#This Row],[NgayBatDauMuaVu]]+1</f>
        <v>337</v>
      </c>
      <c r="X2468">
        <f>INT((Table__._SQL2014_QLTS17_DW_DimDate[[#This Row],[NgayMuaVu]]-1)/7)+1</f>
        <v>49</v>
      </c>
      <c r="Y2468" t="str">
        <f>"Tuần " &amp;Table__._SQL2014_QLTS17_DW_DimDate[[#This Row],[TuanMuaVu]] &amp; " năm " &amp;Table__._SQL2014_QLTS17_DW_DimDate[[#This Row],[NamMuaVuStr]]</f>
        <v>Tuần 49 năm 2015-2016</v>
      </c>
      <c r="Z2468">
        <f>YEAR(Table__._SQL2014_QLTS17_DW_DimDate[[#This Row],[NgayBatDauMuaVu]])</f>
        <v>2015</v>
      </c>
      <c r="AA2468" t="str">
        <f>YEAR(Table__._SQL2014_QLTS17_DW_DimDate[[#This Row],[NgayBatDauMuaVu]]) &amp;"-"&amp;YEAR(Table__._SQL2014_QLTS17_DW_DimDate[[#This Row],[NgayKetThucMuaVu]])</f>
        <v>2015-2016</v>
      </c>
      <c r="AB2468">
        <f>YEAR(Table__._SQL2014_QLTS17_DW_DimDate[[#This Row],[NgayBatDauMuaVu]])</f>
        <v>2015</v>
      </c>
      <c r="AC2468">
        <f>YEAR(Table__._SQL2014_QLTS17_DW_DimDate[[#This Row],[NgayKetThucMuaVu]])</f>
        <v>2016</v>
      </c>
    </row>
    <row r="2469" spans="1:29">
      <c r="A2469">
        <v>20161003</v>
      </c>
      <c r="B2469" s="1">
        <v>42646</v>
      </c>
      <c r="C2469" t="s">
        <v>16</v>
      </c>
      <c r="D2469" t="s">
        <v>894</v>
      </c>
      <c r="E2469" t="s">
        <v>13</v>
      </c>
      <c r="F2469" t="s">
        <v>302</v>
      </c>
      <c r="G2469" t="s">
        <v>13</v>
      </c>
      <c r="H2469" t="s">
        <v>52</v>
      </c>
      <c r="I2469" t="s">
        <v>20</v>
      </c>
      <c r="J2469" t="s">
        <v>907</v>
      </c>
      <c r="K2469" t="s">
        <v>1</v>
      </c>
      <c r="L2469" t="s">
        <v>12</v>
      </c>
      <c r="M2469" t="s">
        <v>913</v>
      </c>
      <c r="N2469" t="s">
        <v>517</v>
      </c>
      <c r="O2469" t="s">
        <v>534</v>
      </c>
      <c r="P2469" t="s">
        <v>538</v>
      </c>
      <c r="Q2469" t="s">
        <v>534</v>
      </c>
      <c r="R2469" t="s">
        <v>521</v>
      </c>
      <c r="S2469" t="s">
        <v>518</v>
      </c>
      <c r="T2469" t="s">
        <v>521</v>
      </c>
      <c r="U2469" s="2">
        <f>DATE(IF(MONTH(Table__._SQL2014_QLTS17_DW_DimDate[[#This Row],[Ngay]])&lt;11,YEAR(Table__._SQL2014_QLTS17_DW_DimDate[[#This Row],[Ngay]])-1, YEAR(Table__._SQL2014_QLTS17_DW_DimDate[[#This Row],[Ngay]])),11,1)</f>
        <v>42309</v>
      </c>
      <c r="V2469" s="2">
        <f>DATE(YEAR(Table__._SQL2014_QLTS17_DW_DimDate[[#This Row],[NgayBatDauMuaVu]])+1, 10,31)</f>
        <v>42674</v>
      </c>
      <c r="W2469" s="3">
        <f>Table__._SQL2014_QLTS17_DW_DimDate[[#This Row],[Ngay]]-Table__._SQL2014_QLTS17_DW_DimDate[[#This Row],[NgayBatDauMuaVu]]+1</f>
        <v>338</v>
      </c>
      <c r="X2469">
        <f>INT((Table__._SQL2014_QLTS17_DW_DimDate[[#This Row],[NgayMuaVu]]-1)/7)+1</f>
        <v>49</v>
      </c>
      <c r="Y2469" t="str">
        <f>"Tuần " &amp;Table__._SQL2014_QLTS17_DW_DimDate[[#This Row],[TuanMuaVu]] &amp; " năm " &amp;Table__._SQL2014_QLTS17_DW_DimDate[[#This Row],[NamMuaVuStr]]</f>
        <v>Tuần 49 năm 2015-2016</v>
      </c>
      <c r="Z2469">
        <f>YEAR(Table__._SQL2014_QLTS17_DW_DimDate[[#This Row],[NgayBatDauMuaVu]])</f>
        <v>2015</v>
      </c>
      <c r="AA2469" t="str">
        <f>YEAR(Table__._SQL2014_QLTS17_DW_DimDate[[#This Row],[NgayBatDauMuaVu]]) &amp;"-"&amp;YEAR(Table__._SQL2014_QLTS17_DW_DimDate[[#This Row],[NgayKetThucMuaVu]])</f>
        <v>2015-2016</v>
      </c>
      <c r="AB2469">
        <f>YEAR(Table__._SQL2014_QLTS17_DW_DimDate[[#This Row],[NgayBatDauMuaVu]])</f>
        <v>2015</v>
      </c>
      <c r="AC2469">
        <f>YEAR(Table__._SQL2014_QLTS17_DW_DimDate[[#This Row],[NgayKetThucMuaVu]])</f>
        <v>2016</v>
      </c>
    </row>
    <row r="2470" spans="1:29">
      <c r="A2470">
        <v>20161004</v>
      </c>
      <c r="B2470" s="1">
        <v>42647</v>
      </c>
      <c r="C2470" t="s">
        <v>12</v>
      </c>
      <c r="D2470" t="s">
        <v>895</v>
      </c>
      <c r="E2470" t="s">
        <v>16</v>
      </c>
      <c r="F2470" t="s">
        <v>303</v>
      </c>
      <c r="G2470" t="s">
        <v>13</v>
      </c>
      <c r="H2470" t="s">
        <v>52</v>
      </c>
      <c r="I2470" t="s">
        <v>20</v>
      </c>
      <c r="J2470" t="s">
        <v>907</v>
      </c>
      <c r="K2470" t="s">
        <v>1</v>
      </c>
      <c r="L2470" t="s">
        <v>12</v>
      </c>
      <c r="M2470" t="s">
        <v>913</v>
      </c>
      <c r="N2470" t="s">
        <v>517</v>
      </c>
      <c r="O2470" t="s">
        <v>534</v>
      </c>
      <c r="P2470" t="s">
        <v>538</v>
      </c>
      <c r="Q2470" t="s">
        <v>534</v>
      </c>
      <c r="R2470" t="s">
        <v>521</v>
      </c>
      <c r="S2470" t="s">
        <v>518</v>
      </c>
      <c r="T2470" t="s">
        <v>521</v>
      </c>
      <c r="U2470" s="2">
        <f>DATE(IF(MONTH(Table__._SQL2014_QLTS17_DW_DimDate[[#This Row],[Ngay]])&lt;11,YEAR(Table__._SQL2014_QLTS17_DW_DimDate[[#This Row],[Ngay]])-1, YEAR(Table__._SQL2014_QLTS17_DW_DimDate[[#This Row],[Ngay]])),11,1)</f>
        <v>42309</v>
      </c>
      <c r="V2470" s="2">
        <f>DATE(YEAR(Table__._SQL2014_QLTS17_DW_DimDate[[#This Row],[NgayBatDauMuaVu]])+1, 10,31)</f>
        <v>42674</v>
      </c>
      <c r="W2470" s="3">
        <f>Table__._SQL2014_QLTS17_DW_DimDate[[#This Row],[Ngay]]-Table__._SQL2014_QLTS17_DW_DimDate[[#This Row],[NgayBatDauMuaVu]]+1</f>
        <v>339</v>
      </c>
      <c r="X2470">
        <f>INT((Table__._SQL2014_QLTS17_DW_DimDate[[#This Row],[NgayMuaVu]]-1)/7)+1</f>
        <v>49</v>
      </c>
      <c r="Y2470" t="str">
        <f>"Tuần " &amp;Table__._SQL2014_QLTS17_DW_DimDate[[#This Row],[TuanMuaVu]] &amp; " năm " &amp;Table__._SQL2014_QLTS17_DW_DimDate[[#This Row],[NamMuaVuStr]]</f>
        <v>Tuần 49 năm 2015-2016</v>
      </c>
      <c r="Z2470">
        <f>YEAR(Table__._SQL2014_QLTS17_DW_DimDate[[#This Row],[NgayBatDauMuaVu]])</f>
        <v>2015</v>
      </c>
      <c r="AA2470" t="str">
        <f>YEAR(Table__._SQL2014_QLTS17_DW_DimDate[[#This Row],[NgayBatDauMuaVu]]) &amp;"-"&amp;YEAR(Table__._SQL2014_QLTS17_DW_DimDate[[#This Row],[NgayKetThucMuaVu]])</f>
        <v>2015-2016</v>
      </c>
      <c r="AB2470">
        <f>YEAR(Table__._SQL2014_QLTS17_DW_DimDate[[#This Row],[NgayBatDauMuaVu]])</f>
        <v>2015</v>
      </c>
      <c r="AC2470">
        <f>YEAR(Table__._SQL2014_QLTS17_DW_DimDate[[#This Row],[NgayKetThucMuaVu]])</f>
        <v>2016</v>
      </c>
    </row>
    <row r="2471" spans="1:29">
      <c r="A2471">
        <v>20161005</v>
      </c>
      <c r="B2471" s="1">
        <v>42648</v>
      </c>
      <c r="C2471" t="s">
        <v>3</v>
      </c>
      <c r="D2471" t="s">
        <v>896</v>
      </c>
      <c r="E2471" t="s">
        <v>12</v>
      </c>
      <c r="F2471" t="s">
        <v>304</v>
      </c>
      <c r="G2471" t="s">
        <v>13</v>
      </c>
      <c r="H2471" t="s">
        <v>52</v>
      </c>
      <c r="I2471" t="s">
        <v>20</v>
      </c>
      <c r="J2471" t="s">
        <v>907</v>
      </c>
      <c r="K2471" t="s">
        <v>1</v>
      </c>
      <c r="L2471" t="s">
        <v>12</v>
      </c>
      <c r="M2471" t="s">
        <v>913</v>
      </c>
      <c r="N2471" t="s">
        <v>517</v>
      </c>
      <c r="O2471" t="s">
        <v>534</v>
      </c>
      <c r="P2471" t="s">
        <v>538</v>
      </c>
      <c r="Q2471" t="s">
        <v>534</v>
      </c>
      <c r="R2471" t="s">
        <v>521</v>
      </c>
      <c r="S2471" t="s">
        <v>518</v>
      </c>
      <c r="T2471" t="s">
        <v>521</v>
      </c>
      <c r="U2471" s="2">
        <f>DATE(IF(MONTH(Table__._SQL2014_QLTS17_DW_DimDate[[#This Row],[Ngay]])&lt;11,YEAR(Table__._SQL2014_QLTS17_DW_DimDate[[#This Row],[Ngay]])-1, YEAR(Table__._SQL2014_QLTS17_DW_DimDate[[#This Row],[Ngay]])),11,1)</f>
        <v>42309</v>
      </c>
      <c r="V2471" s="2">
        <f>DATE(YEAR(Table__._SQL2014_QLTS17_DW_DimDate[[#This Row],[NgayBatDauMuaVu]])+1, 10,31)</f>
        <v>42674</v>
      </c>
      <c r="W2471" s="3">
        <f>Table__._SQL2014_QLTS17_DW_DimDate[[#This Row],[Ngay]]-Table__._SQL2014_QLTS17_DW_DimDate[[#This Row],[NgayBatDauMuaVu]]+1</f>
        <v>340</v>
      </c>
      <c r="X2471">
        <f>INT((Table__._SQL2014_QLTS17_DW_DimDate[[#This Row],[NgayMuaVu]]-1)/7)+1</f>
        <v>49</v>
      </c>
      <c r="Y2471" t="str">
        <f>"Tuần " &amp;Table__._SQL2014_QLTS17_DW_DimDate[[#This Row],[TuanMuaVu]] &amp; " năm " &amp;Table__._SQL2014_QLTS17_DW_DimDate[[#This Row],[NamMuaVuStr]]</f>
        <v>Tuần 49 năm 2015-2016</v>
      </c>
      <c r="Z2471">
        <f>YEAR(Table__._SQL2014_QLTS17_DW_DimDate[[#This Row],[NgayBatDauMuaVu]])</f>
        <v>2015</v>
      </c>
      <c r="AA2471" t="str">
        <f>YEAR(Table__._SQL2014_QLTS17_DW_DimDate[[#This Row],[NgayBatDauMuaVu]]) &amp;"-"&amp;YEAR(Table__._SQL2014_QLTS17_DW_DimDate[[#This Row],[NgayKetThucMuaVu]])</f>
        <v>2015-2016</v>
      </c>
      <c r="AB2471">
        <f>YEAR(Table__._SQL2014_QLTS17_DW_DimDate[[#This Row],[NgayBatDauMuaVu]])</f>
        <v>2015</v>
      </c>
      <c r="AC2471">
        <f>YEAR(Table__._SQL2014_QLTS17_DW_DimDate[[#This Row],[NgayKetThucMuaVu]])</f>
        <v>2016</v>
      </c>
    </row>
    <row r="2472" spans="1:29">
      <c r="A2472">
        <v>20161006</v>
      </c>
      <c r="B2472" s="1">
        <v>42649</v>
      </c>
      <c r="C2472" t="s">
        <v>2</v>
      </c>
      <c r="D2472" t="s">
        <v>897</v>
      </c>
      <c r="E2472" t="s">
        <v>3</v>
      </c>
      <c r="F2472" t="s">
        <v>305</v>
      </c>
      <c r="G2472" t="s">
        <v>13</v>
      </c>
      <c r="H2472" t="s">
        <v>52</v>
      </c>
      <c r="I2472" t="s">
        <v>20</v>
      </c>
      <c r="J2472" t="s">
        <v>907</v>
      </c>
      <c r="K2472" t="s">
        <v>1</v>
      </c>
      <c r="L2472" t="s">
        <v>12</v>
      </c>
      <c r="M2472" t="s">
        <v>913</v>
      </c>
      <c r="N2472" t="s">
        <v>517</v>
      </c>
      <c r="O2472" t="s">
        <v>534</v>
      </c>
      <c r="P2472" t="s">
        <v>538</v>
      </c>
      <c r="Q2472" t="s">
        <v>534</v>
      </c>
      <c r="R2472" t="s">
        <v>521</v>
      </c>
      <c r="S2472" t="s">
        <v>518</v>
      </c>
      <c r="T2472" t="s">
        <v>521</v>
      </c>
      <c r="U2472" s="2">
        <f>DATE(IF(MONTH(Table__._SQL2014_QLTS17_DW_DimDate[[#This Row],[Ngay]])&lt;11,YEAR(Table__._SQL2014_QLTS17_DW_DimDate[[#This Row],[Ngay]])-1, YEAR(Table__._SQL2014_QLTS17_DW_DimDate[[#This Row],[Ngay]])),11,1)</f>
        <v>42309</v>
      </c>
      <c r="V2472" s="2">
        <f>DATE(YEAR(Table__._SQL2014_QLTS17_DW_DimDate[[#This Row],[NgayBatDauMuaVu]])+1, 10,31)</f>
        <v>42674</v>
      </c>
      <c r="W2472" s="3">
        <f>Table__._SQL2014_QLTS17_DW_DimDate[[#This Row],[Ngay]]-Table__._SQL2014_QLTS17_DW_DimDate[[#This Row],[NgayBatDauMuaVu]]+1</f>
        <v>341</v>
      </c>
      <c r="X2472">
        <f>INT((Table__._SQL2014_QLTS17_DW_DimDate[[#This Row],[NgayMuaVu]]-1)/7)+1</f>
        <v>49</v>
      </c>
      <c r="Y2472" t="str">
        <f>"Tuần " &amp;Table__._SQL2014_QLTS17_DW_DimDate[[#This Row],[TuanMuaVu]] &amp; " năm " &amp;Table__._SQL2014_QLTS17_DW_DimDate[[#This Row],[NamMuaVuStr]]</f>
        <v>Tuần 49 năm 2015-2016</v>
      </c>
      <c r="Z2472">
        <f>YEAR(Table__._SQL2014_QLTS17_DW_DimDate[[#This Row],[NgayBatDauMuaVu]])</f>
        <v>2015</v>
      </c>
      <c r="AA2472" t="str">
        <f>YEAR(Table__._SQL2014_QLTS17_DW_DimDate[[#This Row],[NgayBatDauMuaVu]]) &amp;"-"&amp;YEAR(Table__._SQL2014_QLTS17_DW_DimDate[[#This Row],[NgayKetThucMuaVu]])</f>
        <v>2015-2016</v>
      </c>
      <c r="AB2472">
        <f>YEAR(Table__._SQL2014_QLTS17_DW_DimDate[[#This Row],[NgayBatDauMuaVu]])</f>
        <v>2015</v>
      </c>
      <c r="AC2472">
        <f>YEAR(Table__._SQL2014_QLTS17_DW_DimDate[[#This Row],[NgayKetThucMuaVu]])</f>
        <v>2016</v>
      </c>
    </row>
    <row r="2473" spans="1:29">
      <c r="A2473">
        <v>20161007</v>
      </c>
      <c r="B2473" s="1">
        <v>42650</v>
      </c>
      <c r="C2473" t="s">
        <v>14</v>
      </c>
      <c r="D2473" t="s">
        <v>891</v>
      </c>
      <c r="E2473" t="s">
        <v>2</v>
      </c>
      <c r="F2473" t="s">
        <v>306</v>
      </c>
      <c r="G2473" t="s">
        <v>13</v>
      </c>
      <c r="H2473" t="s">
        <v>52</v>
      </c>
      <c r="I2473" t="s">
        <v>20</v>
      </c>
      <c r="J2473" t="s">
        <v>907</v>
      </c>
      <c r="K2473" t="s">
        <v>1</v>
      </c>
      <c r="L2473" t="s">
        <v>12</v>
      </c>
      <c r="M2473" t="s">
        <v>913</v>
      </c>
      <c r="N2473" t="s">
        <v>517</v>
      </c>
      <c r="O2473" t="s">
        <v>534</v>
      </c>
      <c r="P2473" t="s">
        <v>538</v>
      </c>
      <c r="Q2473" t="s">
        <v>534</v>
      </c>
      <c r="R2473" t="s">
        <v>521</v>
      </c>
      <c r="S2473" t="s">
        <v>518</v>
      </c>
      <c r="T2473" t="s">
        <v>521</v>
      </c>
      <c r="U2473" s="2">
        <f>DATE(IF(MONTH(Table__._SQL2014_QLTS17_DW_DimDate[[#This Row],[Ngay]])&lt;11,YEAR(Table__._SQL2014_QLTS17_DW_DimDate[[#This Row],[Ngay]])-1, YEAR(Table__._SQL2014_QLTS17_DW_DimDate[[#This Row],[Ngay]])),11,1)</f>
        <v>42309</v>
      </c>
      <c r="V2473" s="2">
        <f>DATE(YEAR(Table__._SQL2014_QLTS17_DW_DimDate[[#This Row],[NgayBatDauMuaVu]])+1, 10,31)</f>
        <v>42674</v>
      </c>
      <c r="W2473" s="3">
        <f>Table__._SQL2014_QLTS17_DW_DimDate[[#This Row],[Ngay]]-Table__._SQL2014_QLTS17_DW_DimDate[[#This Row],[NgayBatDauMuaVu]]+1</f>
        <v>342</v>
      </c>
      <c r="X2473">
        <f>INT((Table__._SQL2014_QLTS17_DW_DimDate[[#This Row],[NgayMuaVu]]-1)/7)+1</f>
        <v>49</v>
      </c>
      <c r="Y2473" t="str">
        <f>"Tuần " &amp;Table__._SQL2014_QLTS17_DW_DimDate[[#This Row],[TuanMuaVu]] &amp; " năm " &amp;Table__._SQL2014_QLTS17_DW_DimDate[[#This Row],[NamMuaVuStr]]</f>
        <v>Tuần 49 năm 2015-2016</v>
      </c>
      <c r="Z2473">
        <f>YEAR(Table__._SQL2014_QLTS17_DW_DimDate[[#This Row],[NgayBatDauMuaVu]])</f>
        <v>2015</v>
      </c>
      <c r="AA2473" t="str">
        <f>YEAR(Table__._SQL2014_QLTS17_DW_DimDate[[#This Row],[NgayBatDauMuaVu]]) &amp;"-"&amp;YEAR(Table__._SQL2014_QLTS17_DW_DimDate[[#This Row],[NgayKetThucMuaVu]])</f>
        <v>2015-2016</v>
      </c>
      <c r="AB2473">
        <f>YEAR(Table__._SQL2014_QLTS17_DW_DimDate[[#This Row],[NgayBatDauMuaVu]])</f>
        <v>2015</v>
      </c>
      <c r="AC2473">
        <f>YEAR(Table__._SQL2014_QLTS17_DW_DimDate[[#This Row],[NgayKetThucMuaVu]])</f>
        <v>2016</v>
      </c>
    </row>
    <row r="2474" spans="1:29">
      <c r="A2474">
        <v>20161008</v>
      </c>
      <c r="B2474" s="1">
        <v>42651</v>
      </c>
      <c r="C2474" t="s">
        <v>18</v>
      </c>
      <c r="D2474" t="s">
        <v>892</v>
      </c>
      <c r="E2474" t="s">
        <v>14</v>
      </c>
      <c r="F2474" t="s">
        <v>307</v>
      </c>
      <c r="G2474" t="s">
        <v>13</v>
      </c>
      <c r="H2474" t="s">
        <v>52</v>
      </c>
      <c r="I2474" t="s">
        <v>20</v>
      </c>
      <c r="J2474" t="s">
        <v>907</v>
      </c>
      <c r="K2474" t="s">
        <v>1</v>
      </c>
      <c r="L2474" t="s">
        <v>12</v>
      </c>
      <c r="M2474" t="s">
        <v>913</v>
      </c>
      <c r="N2474" t="s">
        <v>517</v>
      </c>
      <c r="O2474" t="s">
        <v>534</v>
      </c>
      <c r="P2474" t="s">
        <v>538</v>
      </c>
      <c r="Q2474" t="s">
        <v>534</v>
      </c>
      <c r="R2474" t="s">
        <v>521</v>
      </c>
      <c r="S2474" t="s">
        <v>518</v>
      </c>
      <c r="T2474" t="s">
        <v>521</v>
      </c>
      <c r="U2474" s="2">
        <f>DATE(IF(MONTH(Table__._SQL2014_QLTS17_DW_DimDate[[#This Row],[Ngay]])&lt;11,YEAR(Table__._SQL2014_QLTS17_DW_DimDate[[#This Row],[Ngay]])-1, YEAR(Table__._SQL2014_QLTS17_DW_DimDate[[#This Row],[Ngay]])),11,1)</f>
        <v>42309</v>
      </c>
      <c r="V2474" s="2">
        <f>DATE(YEAR(Table__._SQL2014_QLTS17_DW_DimDate[[#This Row],[NgayBatDauMuaVu]])+1, 10,31)</f>
        <v>42674</v>
      </c>
      <c r="W2474" s="3">
        <f>Table__._SQL2014_QLTS17_DW_DimDate[[#This Row],[Ngay]]-Table__._SQL2014_QLTS17_DW_DimDate[[#This Row],[NgayBatDauMuaVu]]+1</f>
        <v>343</v>
      </c>
      <c r="X2474">
        <f>INT((Table__._SQL2014_QLTS17_DW_DimDate[[#This Row],[NgayMuaVu]]-1)/7)+1</f>
        <v>49</v>
      </c>
      <c r="Y2474" t="str">
        <f>"Tuần " &amp;Table__._SQL2014_QLTS17_DW_DimDate[[#This Row],[TuanMuaVu]] &amp; " năm " &amp;Table__._SQL2014_QLTS17_DW_DimDate[[#This Row],[NamMuaVuStr]]</f>
        <v>Tuần 49 năm 2015-2016</v>
      </c>
      <c r="Z2474">
        <f>YEAR(Table__._SQL2014_QLTS17_DW_DimDate[[#This Row],[NgayBatDauMuaVu]])</f>
        <v>2015</v>
      </c>
      <c r="AA2474" t="str">
        <f>YEAR(Table__._SQL2014_QLTS17_DW_DimDate[[#This Row],[NgayBatDauMuaVu]]) &amp;"-"&amp;YEAR(Table__._SQL2014_QLTS17_DW_DimDate[[#This Row],[NgayKetThucMuaVu]])</f>
        <v>2015-2016</v>
      </c>
      <c r="AB2474">
        <f>YEAR(Table__._SQL2014_QLTS17_DW_DimDate[[#This Row],[NgayBatDauMuaVu]])</f>
        <v>2015</v>
      </c>
      <c r="AC2474">
        <f>YEAR(Table__._SQL2014_QLTS17_DW_DimDate[[#This Row],[NgayKetThucMuaVu]])</f>
        <v>2016</v>
      </c>
    </row>
    <row r="2475" spans="1:29">
      <c r="A2475">
        <v>20161009</v>
      </c>
      <c r="B2475" s="1">
        <v>42652</v>
      </c>
      <c r="C2475" t="s">
        <v>19</v>
      </c>
      <c r="D2475" t="s">
        <v>893</v>
      </c>
      <c r="E2475" t="s">
        <v>1</v>
      </c>
      <c r="F2475" t="s">
        <v>308</v>
      </c>
      <c r="G2475" t="s">
        <v>16</v>
      </c>
      <c r="H2475" t="s">
        <v>53</v>
      </c>
      <c r="I2475" t="s">
        <v>20</v>
      </c>
      <c r="J2475" t="s">
        <v>907</v>
      </c>
      <c r="K2475" t="s">
        <v>1</v>
      </c>
      <c r="L2475" t="s">
        <v>12</v>
      </c>
      <c r="M2475" t="s">
        <v>913</v>
      </c>
      <c r="N2475" t="s">
        <v>517</v>
      </c>
      <c r="O2475" t="s">
        <v>534</v>
      </c>
      <c r="P2475" t="s">
        <v>538</v>
      </c>
      <c r="Q2475" t="s">
        <v>534</v>
      </c>
      <c r="R2475" t="s">
        <v>521</v>
      </c>
      <c r="S2475" t="s">
        <v>518</v>
      </c>
      <c r="T2475" t="s">
        <v>521</v>
      </c>
      <c r="U2475" s="2">
        <f>DATE(IF(MONTH(Table__._SQL2014_QLTS17_DW_DimDate[[#This Row],[Ngay]])&lt;11,YEAR(Table__._SQL2014_QLTS17_DW_DimDate[[#This Row],[Ngay]])-1, YEAR(Table__._SQL2014_QLTS17_DW_DimDate[[#This Row],[Ngay]])),11,1)</f>
        <v>42309</v>
      </c>
      <c r="V2475" s="2">
        <f>DATE(YEAR(Table__._SQL2014_QLTS17_DW_DimDate[[#This Row],[NgayBatDauMuaVu]])+1, 10,31)</f>
        <v>42674</v>
      </c>
      <c r="W2475" s="3">
        <f>Table__._SQL2014_QLTS17_DW_DimDate[[#This Row],[Ngay]]-Table__._SQL2014_QLTS17_DW_DimDate[[#This Row],[NgayBatDauMuaVu]]+1</f>
        <v>344</v>
      </c>
      <c r="X2475">
        <f>INT((Table__._SQL2014_QLTS17_DW_DimDate[[#This Row],[NgayMuaVu]]-1)/7)+1</f>
        <v>50</v>
      </c>
      <c r="Y2475" t="str">
        <f>"Tuần " &amp;Table__._SQL2014_QLTS17_DW_DimDate[[#This Row],[TuanMuaVu]] &amp; " năm " &amp;Table__._SQL2014_QLTS17_DW_DimDate[[#This Row],[NamMuaVuStr]]</f>
        <v>Tuần 50 năm 2015-2016</v>
      </c>
      <c r="Z2475">
        <f>YEAR(Table__._SQL2014_QLTS17_DW_DimDate[[#This Row],[NgayBatDauMuaVu]])</f>
        <v>2015</v>
      </c>
      <c r="AA2475" t="str">
        <f>YEAR(Table__._SQL2014_QLTS17_DW_DimDate[[#This Row],[NgayBatDauMuaVu]]) &amp;"-"&amp;YEAR(Table__._SQL2014_QLTS17_DW_DimDate[[#This Row],[NgayKetThucMuaVu]])</f>
        <v>2015-2016</v>
      </c>
      <c r="AB2475">
        <f>YEAR(Table__._SQL2014_QLTS17_DW_DimDate[[#This Row],[NgayBatDauMuaVu]])</f>
        <v>2015</v>
      </c>
      <c r="AC2475">
        <f>YEAR(Table__._SQL2014_QLTS17_DW_DimDate[[#This Row],[NgayKetThucMuaVu]])</f>
        <v>2016</v>
      </c>
    </row>
    <row r="2476" spans="1:29">
      <c r="A2476">
        <v>20161010</v>
      </c>
      <c r="B2476" s="1">
        <v>42653</v>
      </c>
      <c r="C2476" t="s">
        <v>20</v>
      </c>
      <c r="D2476" t="s">
        <v>894</v>
      </c>
      <c r="E2476" t="s">
        <v>13</v>
      </c>
      <c r="F2476" t="s">
        <v>309</v>
      </c>
      <c r="G2476" t="s">
        <v>16</v>
      </c>
      <c r="H2476" t="s">
        <v>53</v>
      </c>
      <c r="I2476" t="s">
        <v>20</v>
      </c>
      <c r="J2476" t="s">
        <v>907</v>
      </c>
      <c r="K2476" t="s">
        <v>1</v>
      </c>
      <c r="L2476" t="s">
        <v>12</v>
      </c>
      <c r="M2476" t="s">
        <v>913</v>
      </c>
      <c r="N2476" t="s">
        <v>517</v>
      </c>
      <c r="O2476" t="s">
        <v>534</v>
      </c>
      <c r="P2476" t="s">
        <v>538</v>
      </c>
      <c r="Q2476" t="s">
        <v>534</v>
      </c>
      <c r="R2476" t="s">
        <v>521</v>
      </c>
      <c r="S2476" t="s">
        <v>518</v>
      </c>
      <c r="T2476" t="s">
        <v>521</v>
      </c>
      <c r="U2476" s="2">
        <f>DATE(IF(MONTH(Table__._SQL2014_QLTS17_DW_DimDate[[#This Row],[Ngay]])&lt;11,YEAR(Table__._SQL2014_QLTS17_DW_DimDate[[#This Row],[Ngay]])-1, YEAR(Table__._SQL2014_QLTS17_DW_DimDate[[#This Row],[Ngay]])),11,1)</f>
        <v>42309</v>
      </c>
      <c r="V2476" s="2">
        <f>DATE(YEAR(Table__._SQL2014_QLTS17_DW_DimDate[[#This Row],[NgayBatDauMuaVu]])+1, 10,31)</f>
        <v>42674</v>
      </c>
      <c r="W2476" s="3">
        <f>Table__._SQL2014_QLTS17_DW_DimDate[[#This Row],[Ngay]]-Table__._SQL2014_QLTS17_DW_DimDate[[#This Row],[NgayBatDauMuaVu]]+1</f>
        <v>345</v>
      </c>
      <c r="X2476">
        <f>INT((Table__._SQL2014_QLTS17_DW_DimDate[[#This Row],[NgayMuaVu]]-1)/7)+1</f>
        <v>50</v>
      </c>
      <c r="Y2476" t="str">
        <f>"Tuần " &amp;Table__._SQL2014_QLTS17_DW_DimDate[[#This Row],[TuanMuaVu]] &amp; " năm " &amp;Table__._SQL2014_QLTS17_DW_DimDate[[#This Row],[NamMuaVuStr]]</f>
        <v>Tuần 50 năm 2015-2016</v>
      </c>
      <c r="Z2476">
        <f>YEAR(Table__._SQL2014_QLTS17_DW_DimDate[[#This Row],[NgayBatDauMuaVu]])</f>
        <v>2015</v>
      </c>
      <c r="AA2476" t="str">
        <f>YEAR(Table__._SQL2014_QLTS17_DW_DimDate[[#This Row],[NgayBatDauMuaVu]]) &amp;"-"&amp;YEAR(Table__._SQL2014_QLTS17_DW_DimDate[[#This Row],[NgayKetThucMuaVu]])</f>
        <v>2015-2016</v>
      </c>
      <c r="AB2476">
        <f>YEAR(Table__._SQL2014_QLTS17_DW_DimDate[[#This Row],[NgayBatDauMuaVu]])</f>
        <v>2015</v>
      </c>
      <c r="AC2476">
        <f>YEAR(Table__._SQL2014_QLTS17_DW_DimDate[[#This Row],[NgayKetThucMuaVu]])</f>
        <v>2016</v>
      </c>
    </row>
    <row r="2477" spans="1:29">
      <c r="A2477">
        <v>20161011</v>
      </c>
      <c r="B2477" s="1">
        <v>42654</v>
      </c>
      <c r="C2477" t="s">
        <v>21</v>
      </c>
      <c r="D2477" t="s">
        <v>895</v>
      </c>
      <c r="E2477" t="s">
        <v>16</v>
      </c>
      <c r="F2477" t="s">
        <v>310</v>
      </c>
      <c r="G2477" t="s">
        <v>16</v>
      </c>
      <c r="H2477" t="s">
        <v>53</v>
      </c>
      <c r="I2477" t="s">
        <v>20</v>
      </c>
      <c r="J2477" t="s">
        <v>907</v>
      </c>
      <c r="K2477" t="s">
        <v>1</v>
      </c>
      <c r="L2477" t="s">
        <v>12</v>
      </c>
      <c r="M2477" t="s">
        <v>913</v>
      </c>
      <c r="N2477" t="s">
        <v>517</v>
      </c>
      <c r="O2477" t="s">
        <v>534</v>
      </c>
      <c r="P2477" t="s">
        <v>538</v>
      </c>
      <c r="Q2477" t="s">
        <v>534</v>
      </c>
      <c r="R2477" t="s">
        <v>521</v>
      </c>
      <c r="S2477" t="s">
        <v>518</v>
      </c>
      <c r="T2477" t="s">
        <v>521</v>
      </c>
      <c r="U2477" s="2">
        <f>DATE(IF(MONTH(Table__._SQL2014_QLTS17_DW_DimDate[[#This Row],[Ngay]])&lt;11,YEAR(Table__._SQL2014_QLTS17_DW_DimDate[[#This Row],[Ngay]])-1, YEAR(Table__._SQL2014_QLTS17_DW_DimDate[[#This Row],[Ngay]])),11,1)</f>
        <v>42309</v>
      </c>
      <c r="V2477" s="2">
        <f>DATE(YEAR(Table__._SQL2014_QLTS17_DW_DimDate[[#This Row],[NgayBatDauMuaVu]])+1, 10,31)</f>
        <v>42674</v>
      </c>
      <c r="W2477" s="3">
        <f>Table__._SQL2014_QLTS17_DW_DimDate[[#This Row],[Ngay]]-Table__._SQL2014_QLTS17_DW_DimDate[[#This Row],[NgayBatDauMuaVu]]+1</f>
        <v>346</v>
      </c>
      <c r="X2477">
        <f>INT((Table__._SQL2014_QLTS17_DW_DimDate[[#This Row],[NgayMuaVu]]-1)/7)+1</f>
        <v>50</v>
      </c>
      <c r="Y2477" t="str">
        <f>"Tuần " &amp;Table__._SQL2014_QLTS17_DW_DimDate[[#This Row],[TuanMuaVu]] &amp; " năm " &amp;Table__._SQL2014_QLTS17_DW_DimDate[[#This Row],[NamMuaVuStr]]</f>
        <v>Tuần 50 năm 2015-2016</v>
      </c>
      <c r="Z2477">
        <f>YEAR(Table__._SQL2014_QLTS17_DW_DimDate[[#This Row],[NgayBatDauMuaVu]])</f>
        <v>2015</v>
      </c>
      <c r="AA2477" t="str">
        <f>YEAR(Table__._SQL2014_QLTS17_DW_DimDate[[#This Row],[NgayBatDauMuaVu]]) &amp;"-"&amp;YEAR(Table__._SQL2014_QLTS17_DW_DimDate[[#This Row],[NgayKetThucMuaVu]])</f>
        <v>2015-2016</v>
      </c>
      <c r="AB2477">
        <f>YEAR(Table__._SQL2014_QLTS17_DW_DimDate[[#This Row],[NgayBatDauMuaVu]])</f>
        <v>2015</v>
      </c>
      <c r="AC2477">
        <f>YEAR(Table__._SQL2014_QLTS17_DW_DimDate[[#This Row],[NgayKetThucMuaVu]])</f>
        <v>2016</v>
      </c>
    </row>
    <row r="2478" spans="1:29">
      <c r="A2478">
        <v>20161012</v>
      </c>
      <c r="B2478" s="1">
        <v>42655</v>
      </c>
      <c r="C2478" t="s">
        <v>11</v>
      </c>
      <c r="D2478" t="s">
        <v>896</v>
      </c>
      <c r="E2478" t="s">
        <v>12</v>
      </c>
      <c r="F2478" t="s">
        <v>311</v>
      </c>
      <c r="G2478" t="s">
        <v>16</v>
      </c>
      <c r="H2478" t="s">
        <v>53</v>
      </c>
      <c r="I2478" t="s">
        <v>20</v>
      </c>
      <c r="J2478" t="s">
        <v>907</v>
      </c>
      <c r="K2478" t="s">
        <v>1</v>
      </c>
      <c r="L2478" t="s">
        <v>12</v>
      </c>
      <c r="M2478" t="s">
        <v>913</v>
      </c>
      <c r="N2478" t="s">
        <v>517</v>
      </c>
      <c r="O2478" t="s">
        <v>534</v>
      </c>
      <c r="P2478" t="s">
        <v>538</v>
      </c>
      <c r="Q2478" t="s">
        <v>534</v>
      </c>
      <c r="R2478" t="s">
        <v>521</v>
      </c>
      <c r="S2478" t="s">
        <v>518</v>
      </c>
      <c r="T2478" t="s">
        <v>521</v>
      </c>
      <c r="U2478" s="2">
        <f>DATE(IF(MONTH(Table__._SQL2014_QLTS17_DW_DimDate[[#This Row],[Ngay]])&lt;11,YEAR(Table__._SQL2014_QLTS17_DW_DimDate[[#This Row],[Ngay]])-1, YEAR(Table__._SQL2014_QLTS17_DW_DimDate[[#This Row],[Ngay]])),11,1)</f>
        <v>42309</v>
      </c>
      <c r="V2478" s="2">
        <f>DATE(YEAR(Table__._SQL2014_QLTS17_DW_DimDate[[#This Row],[NgayBatDauMuaVu]])+1, 10,31)</f>
        <v>42674</v>
      </c>
      <c r="W2478" s="3">
        <f>Table__._SQL2014_QLTS17_DW_DimDate[[#This Row],[Ngay]]-Table__._SQL2014_QLTS17_DW_DimDate[[#This Row],[NgayBatDauMuaVu]]+1</f>
        <v>347</v>
      </c>
      <c r="X2478">
        <f>INT((Table__._SQL2014_QLTS17_DW_DimDate[[#This Row],[NgayMuaVu]]-1)/7)+1</f>
        <v>50</v>
      </c>
      <c r="Y2478" t="str">
        <f>"Tuần " &amp;Table__._SQL2014_QLTS17_DW_DimDate[[#This Row],[TuanMuaVu]] &amp; " năm " &amp;Table__._SQL2014_QLTS17_DW_DimDate[[#This Row],[NamMuaVuStr]]</f>
        <v>Tuần 50 năm 2015-2016</v>
      </c>
      <c r="Z2478">
        <f>YEAR(Table__._SQL2014_QLTS17_DW_DimDate[[#This Row],[NgayBatDauMuaVu]])</f>
        <v>2015</v>
      </c>
      <c r="AA2478" t="str">
        <f>YEAR(Table__._SQL2014_QLTS17_DW_DimDate[[#This Row],[NgayBatDauMuaVu]]) &amp;"-"&amp;YEAR(Table__._SQL2014_QLTS17_DW_DimDate[[#This Row],[NgayKetThucMuaVu]])</f>
        <v>2015-2016</v>
      </c>
      <c r="AB2478">
        <f>YEAR(Table__._SQL2014_QLTS17_DW_DimDate[[#This Row],[NgayBatDauMuaVu]])</f>
        <v>2015</v>
      </c>
      <c r="AC2478">
        <f>YEAR(Table__._SQL2014_QLTS17_DW_DimDate[[#This Row],[NgayKetThucMuaVu]])</f>
        <v>2016</v>
      </c>
    </row>
    <row r="2479" spans="1:29">
      <c r="A2479">
        <v>20161013</v>
      </c>
      <c r="B2479" s="1">
        <v>42656</v>
      </c>
      <c r="C2479" t="s">
        <v>22</v>
      </c>
      <c r="D2479" t="s">
        <v>897</v>
      </c>
      <c r="E2479" t="s">
        <v>3</v>
      </c>
      <c r="F2479" t="s">
        <v>312</v>
      </c>
      <c r="G2479" t="s">
        <v>16</v>
      </c>
      <c r="H2479" t="s">
        <v>53</v>
      </c>
      <c r="I2479" t="s">
        <v>20</v>
      </c>
      <c r="J2479" t="s">
        <v>907</v>
      </c>
      <c r="K2479" t="s">
        <v>1</v>
      </c>
      <c r="L2479" t="s">
        <v>12</v>
      </c>
      <c r="M2479" t="s">
        <v>913</v>
      </c>
      <c r="N2479" t="s">
        <v>517</v>
      </c>
      <c r="O2479" t="s">
        <v>534</v>
      </c>
      <c r="P2479" t="s">
        <v>538</v>
      </c>
      <c r="Q2479" t="s">
        <v>534</v>
      </c>
      <c r="R2479" t="s">
        <v>521</v>
      </c>
      <c r="S2479" t="s">
        <v>518</v>
      </c>
      <c r="T2479" t="s">
        <v>521</v>
      </c>
      <c r="U2479" s="2">
        <f>DATE(IF(MONTH(Table__._SQL2014_QLTS17_DW_DimDate[[#This Row],[Ngay]])&lt;11,YEAR(Table__._SQL2014_QLTS17_DW_DimDate[[#This Row],[Ngay]])-1, YEAR(Table__._SQL2014_QLTS17_DW_DimDate[[#This Row],[Ngay]])),11,1)</f>
        <v>42309</v>
      </c>
      <c r="V2479" s="2">
        <f>DATE(YEAR(Table__._SQL2014_QLTS17_DW_DimDate[[#This Row],[NgayBatDauMuaVu]])+1, 10,31)</f>
        <v>42674</v>
      </c>
      <c r="W2479" s="3">
        <f>Table__._SQL2014_QLTS17_DW_DimDate[[#This Row],[Ngay]]-Table__._SQL2014_QLTS17_DW_DimDate[[#This Row],[NgayBatDauMuaVu]]+1</f>
        <v>348</v>
      </c>
      <c r="X2479">
        <f>INT((Table__._SQL2014_QLTS17_DW_DimDate[[#This Row],[NgayMuaVu]]-1)/7)+1</f>
        <v>50</v>
      </c>
      <c r="Y2479" t="str">
        <f>"Tuần " &amp;Table__._SQL2014_QLTS17_DW_DimDate[[#This Row],[TuanMuaVu]] &amp; " năm " &amp;Table__._SQL2014_QLTS17_DW_DimDate[[#This Row],[NamMuaVuStr]]</f>
        <v>Tuần 50 năm 2015-2016</v>
      </c>
      <c r="Z2479">
        <f>YEAR(Table__._SQL2014_QLTS17_DW_DimDate[[#This Row],[NgayBatDauMuaVu]])</f>
        <v>2015</v>
      </c>
      <c r="AA2479" t="str">
        <f>YEAR(Table__._SQL2014_QLTS17_DW_DimDate[[#This Row],[NgayBatDauMuaVu]]) &amp;"-"&amp;YEAR(Table__._SQL2014_QLTS17_DW_DimDate[[#This Row],[NgayKetThucMuaVu]])</f>
        <v>2015-2016</v>
      </c>
      <c r="AB2479">
        <f>YEAR(Table__._SQL2014_QLTS17_DW_DimDate[[#This Row],[NgayBatDauMuaVu]])</f>
        <v>2015</v>
      </c>
      <c r="AC2479">
        <f>YEAR(Table__._SQL2014_QLTS17_DW_DimDate[[#This Row],[NgayKetThucMuaVu]])</f>
        <v>2016</v>
      </c>
    </row>
    <row r="2480" spans="1:29">
      <c r="A2480">
        <v>20161014</v>
      </c>
      <c r="B2480" s="1">
        <v>42657</v>
      </c>
      <c r="C2480" t="s">
        <v>23</v>
      </c>
      <c r="D2480" t="s">
        <v>891</v>
      </c>
      <c r="E2480" t="s">
        <v>2</v>
      </c>
      <c r="F2480" t="s">
        <v>313</v>
      </c>
      <c r="G2480" t="s">
        <v>16</v>
      </c>
      <c r="H2480" t="s">
        <v>53</v>
      </c>
      <c r="I2480" t="s">
        <v>20</v>
      </c>
      <c r="J2480" t="s">
        <v>907</v>
      </c>
      <c r="K2480" t="s">
        <v>1</v>
      </c>
      <c r="L2480" t="s">
        <v>12</v>
      </c>
      <c r="M2480" t="s">
        <v>913</v>
      </c>
      <c r="N2480" t="s">
        <v>517</v>
      </c>
      <c r="O2480" t="s">
        <v>534</v>
      </c>
      <c r="P2480" t="s">
        <v>538</v>
      </c>
      <c r="Q2480" t="s">
        <v>534</v>
      </c>
      <c r="R2480" t="s">
        <v>521</v>
      </c>
      <c r="S2480" t="s">
        <v>518</v>
      </c>
      <c r="T2480" t="s">
        <v>521</v>
      </c>
      <c r="U2480" s="2">
        <f>DATE(IF(MONTH(Table__._SQL2014_QLTS17_DW_DimDate[[#This Row],[Ngay]])&lt;11,YEAR(Table__._SQL2014_QLTS17_DW_DimDate[[#This Row],[Ngay]])-1, YEAR(Table__._SQL2014_QLTS17_DW_DimDate[[#This Row],[Ngay]])),11,1)</f>
        <v>42309</v>
      </c>
      <c r="V2480" s="2">
        <f>DATE(YEAR(Table__._SQL2014_QLTS17_DW_DimDate[[#This Row],[NgayBatDauMuaVu]])+1, 10,31)</f>
        <v>42674</v>
      </c>
      <c r="W2480" s="3">
        <f>Table__._SQL2014_QLTS17_DW_DimDate[[#This Row],[Ngay]]-Table__._SQL2014_QLTS17_DW_DimDate[[#This Row],[NgayBatDauMuaVu]]+1</f>
        <v>349</v>
      </c>
      <c r="X2480">
        <f>INT((Table__._SQL2014_QLTS17_DW_DimDate[[#This Row],[NgayMuaVu]]-1)/7)+1</f>
        <v>50</v>
      </c>
      <c r="Y2480" t="str">
        <f>"Tuần " &amp;Table__._SQL2014_QLTS17_DW_DimDate[[#This Row],[TuanMuaVu]] &amp; " năm " &amp;Table__._SQL2014_QLTS17_DW_DimDate[[#This Row],[NamMuaVuStr]]</f>
        <v>Tuần 50 năm 2015-2016</v>
      </c>
      <c r="Z2480">
        <f>YEAR(Table__._SQL2014_QLTS17_DW_DimDate[[#This Row],[NgayBatDauMuaVu]])</f>
        <v>2015</v>
      </c>
      <c r="AA2480" t="str">
        <f>YEAR(Table__._SQL2014_QLTS17_DW_DimDate[[#This Row],[NgayBatDauMuaVu]]) &amp;"-"&amp;YEAR(Table__._SQL2014_QLTS17_DW_DimDate[[#This Row],[NgayKetThucMuaVu]])</f>
        <v>2015-2016</v>
      </c>
      <c r="AB2480">
        <f>YEAR(Table__._SQL2014_QLTS17_DW_DimDate[[#This Row],[NgayBatDauMuaVu]])</f>
        <v>2015</v>
      </c>
      <c r="AC2480">
        <f>YEAR(Table__._SQL2014_QLTS17_DW_DimDate[[#This Row],[NgayKetThucMuaVu]])</f>
        <v>2016</v>
      </c>
    </row>
    <row r="2481" spans="1:29">
      <c r="A2481">
        <v>20161015</v>
      </c>
      <c r="B2481" s="1">
        <v>42658</v>
      </c>
      <c r="C2481" t="s">
        <v>24</v>
      </c>
      <c r="D2481" t="s">
        <v>892</v>
      </c>
      <c r="E2481" t="s">
        <v>14</v>
      </c>
      <c r="F2481" t="s">
        <v>314</v>
      </c>
      <c r="G2481" t="s">
        <v>16</v>
      </c>
      <c r="H2481" t="s">
        <v>53</v>
      </c>
      <c r="I2481" t="s">
        <v>20</v>
      </c>
      <c r="J2481" t="s">
        <v>907</v>
      </c>
      <c r="K2481" t="s">
        <v>1</v>
      </c>
      <c r="L2481" t="s">
        <v>12</v>
      </c>
      <c r="M2481" t="s">
        <v>913</v>
      </c>
      <c r="N2481" t="s">
        <v>517</v>
      </c>
      <c r="O2481" t="s">
        <v>534</v>
      </c>
      <c r="P2481" t="s">
        <v>538</v>
      </c>
      <c r="Q2481" t="s">
        <v>534</v>
      </c>
      <c r="R2481" t="s">
        <v>521</v>
      </c>
      <c r="S2481" t="s">
        <v>518</v>
      </c>
      <c r="T2481" t="s">
        <v>521</v>
      </c>
      <c r="U2481" s="2">
        <f>DATE(IF(MONTH(Table__._SQL2014_QLTS17_DW_DimDate[[#This Row],[Ngay]])&lt;11,YEAR(Table__._SQL2014_QLTS17_DW_DimDate[[#This Row],[Ngay]])-1, YEAR(Table__._SQL2014_QLTS17_DW_DimDate[[#This Row],[Ngay]])),11,1)</f>
        <v>42309</v>
      </c>
      <c r="V2481" s="2">
        <f>DATE(YEAR(Table__._SQL2014_QLTS17_DW_DimDate[[#This Row],[NgayBatDauMuaVu]])+1, 10,31)</f>
        <v>42674</v>
      </c>
      <c r="W2481" s="3">
        <f>Table__._SQL2014_QLTS17_DW_DimDate[[#This Row],[Ngay]]-Table__._SQL2014_QLTS17_DW_DimDate[[#This Row],[NgayBatDauMuaVu]]+1</f>
        <v>350</v>
      </c>
      <c r="X2481">
        <f>INT((Table__._SQL2014_QLTS17_DW_DimDate[[#This Row],[NgayMuaVu]]-1)/7)+1</f>
        <v>50</v>
      </c>
      <c r="Y2481" t="str">
        <f>"Tuần " &amp;Table__._SQL2014_QLTS17_DW_DimDate[[#This Row],[TuanMuaVu]] &amp; " năm " &amp;Table__._SQL2014_QLTS17_DW_DimDate[[#This Row],[NamMuaVuStr]]</f>
        <v>Tuần 50 năm 2015-2016</v>
      </c>
      <c r="Z2481">
        <f>YEAR(Table__._SQL2014_QLTS17_DW_DimDate[[#This Row],[NgayBatDauMuaVu]])</f>
        <v>2015</v>
      </c>
      <c r="AA2481" t="str">
        <f>YEAR(Table__._SQL2014_QLTS17_DW_DimDate[[#This Row],[NgayBatDauMuaVu]]) &amp;"-"&amp;YEAR(Table__._SQL2014_QLTS17_DW_DimDate[[#This Row],[NgayKetThucMuaVu]])</f>
        <v>2015-2016</v>
      </c>
      <c r="AB2481">
        <f>YEAR(Table__._SQL2014_QLTS17_DW_DimDate[[#This Row],[NgayBatDauMuaVu]])</f>
        <v>2015</v>
      </c>
      <c r="AC2481">
        <f>YEAR(Table__._SQL2014_QLTS17_DW_DimDate[[#This Row],[NgayKetThucMuaVu]])</f>
        <v>2016</v>
      </c>
    </row>
    <row r="2482" spans="1:29">
      <c r="A2482">
        <v>20161016</v>
      </c>
      <c r="B2482" s="1">
        <v>42659</v>
      </c>
      <c r="C2482" t="s">
        <v>25</v>
      </c>
      <c r="D2482" t="s">
        <v>893</v>
      </c>
      <c r="E2482" t="s">
        <v>1</v>
      </c>
      <c r="F2482" t="s">
        <v>315</v>
      </c>
      <c r="G2482" t="s">
        <v>12</v>
      </c>
      <c r="H2482" t="s">
        <v>54</v>
      </c>
      <c r="I2482" t="s">
        <v>20</v>
      </c>
      <c r="J2482" t="s">
        <v>907</v>
      </c>
      <c r="K2482" t="s">
        <v>1</v>
      </c>
      <c r="L2482" t="s">
        <v>12</v>
      </c>
      <c r="M2482" t="s">
        <v>913</v>
      </c>
      <c r="N2482" t="s">
        <v>517</v>
      </c>
      <c r="O2482" t="s">
        <v>534</v>
      </c>
      <c r="P2482" t="s">
        <v>538</v>
      </c>
      <c r="Q2482" t="s">
        <v>534</v>
      </c>
      <c r="R2482" t="s">
        <v>521</v>
      </c>
      <c r="S2482" t="s">
        <v>518</v>
      </c>
      <c r="T2482" t="s">
        <v>521</v>
      </c>
      <c r="U2482" s="2">
        <f>DATE(IF(MONTH(Table__._SQL2014_QLTS17_DW_DimDate[[#This Row],[Ngay]])&lt;11,YEAR(Table__._SQL2014_QLTS17_DW_DimDate[[#This Row],[Ngay]])-1, YEAR(Table__._SQL2014_QLTS17_DW_DimDate[[#This Row],[Ngay]])),11,1)</f>
        <v>42309</v>
      </c>
      <c r="V2482" s="2">
        <f>DATE(YEAR(Table__._SQL2014_QLTS17_DW_DimDate[[#This Row],[NgayBatDauMuaVu]])+1, 10,31)</f>
        <v>42674</v>
      </c>
      <c r="W2482" s="3">
        <f>Table__._SQL2014_QLTS17_DW_DimDate[[#This Row],[Ngay]]-Table__._SQL2014_QLTS17_DW_DimDate[[#This Row],[NgayBatDauMuaVu]]+1</f>
        <v>351</v>
      </c>
      <c r="X2482">
        <f>INT((Table__._SQL2014_QLTS17_DW_DimDate[[#This Row],[NgayMuaVu]]-1)/7)+1</f>
        <v>51</v>
      </c>
      <c r="Y2482" t="str">
        <f>"Tuần " &amp;Table__._SQL2014_QLTS17_DW_DimDate[[#This Row],[TuanMuaVu]] &amp; " năm " &amp;Table__._SQL2014_QLTS17_DW_DimDate[[#This Row],[NamMuaVuStr]]</f>
        <v>Tuần 51 năm 2015-2016</v>
      </c>
      <c r="Z2482">
        <f>YEAR(Table__._SQL2014_QLTS17_DW_DimDate[[#This Row],[NgayBatDauMuaVu]])</f>
        <v>2015</v>
      </c>
      <c r="AA2482" t="str">
        <f>YEAR(Table__._SQL2014_QLTS17_DW_DimDate[[#This Row],[NgayBatDauMuaVu]]) &amp;"-"&amp;YEAR(Table__._SQL2014_QLTS17_DW_DimDate[[#This Row],[NgayKetThucMuaVu]])</f>
        <v>2015-2016</v>
      </c>
      <c r="AB2482">
        <f>YEAR(Table__._SQL2014_QLTS17_DW_DimDate[[#This Row],[NgayBatDauMuaVu]])</f>
        <v>2015</v>
      </c>
      <c r="AC2482">
        <f>YEAR(Table__._SQL2014_QLTS17_DW_DimDate[[#This Row],[NgayKetThucMuaVu]])</f>
        <v>2016</v>
      </c>
    </row>
    <row r="2483" spans="1:29">
      <c r="A2483">
        <v>20161017</v>
      </c>
      <c r="B2483" s="1">
        <v>42660</v>
      </c>
      <c r="C2483" t="s">
        <v>26</v>
      </c>
      <c r="D2483" t="s">
        <v>894</v>
      </c>
      <c r="E2483" t="s">
        <v>13</v>
      </c>
      <c r="F2483" t="s">
        <v>316</v>
      </c>
      <c r="G2483" t="s">
        <v>12</v>
      </c>
      <c r="H2483" t="s">
        <v>54</v>
      </c>
      <c r="I2483" t="s">
        <v>20</v>
      </c>
      <c r="J2483" t="s">
        <v>907</v>
      </c>
      <c r="K2483" t="s">
        <v>1</v>
      </c>
      <c r="L2483" t="s">
        <v>12</v>
      </c>
      <c r="M2483" t="s">
        <v>913</v>
      </c>
      <c r="N2483" t="s">
        <v>517</v>
      </c>
      <c r="O2483" t="s">
        <v>534</v>
      </c>
      <c r="P2483" t="s">
        <v>538</v>
      </c>
      <c r="Q2483" t="s">
        <v>534</v>
      </c>
      <c r="R2483" t="s">
        <v>521</v>
      </c>
      <c r="S2483" t="s">
        <v>518</v>
      </c>
      <c r="T2483" t="s">
        <v>521</v>
      </c>
      <c r="U2483" s="2">
        <f>DATE(IF(MONTH(Table__._SQL2014_QLTS17_DW_DimDate[[#This Row],[Ngay]])&lt;11,YEAR(Table__._SQL2014_QLTS17_DW_DimDate[[#This Row],[Ngay]])-1, YEAR(Table__._SQL2014_QLTS17_DW_DimDate[[#This Row],[Ngay]])),11,1)</f>
        <v>42309</v>
      </c>
      <c r="V2483" s="2">
        <f>DATE(YEAR(Table__._SQL2014_QLTS17_DW_DimDate[[#This Row],[NgayBatDauMuaVu]])+1, 10,31)</f>
        <v>42674</v>
      </c>
      <c r="W2483" s="3">
        <f>Table__._SQL2014_QLTS17_DW_DimDate[[#This Row],[Ngay]]-Table__._SQL2014_QLTS17_DW_DimDate[[#This Row],[NgayBatDauMuaVu]]+1</f>
        <v>352</v>
      </c>
      <c r="X2483">
        <f>INT((Table__._SQL2014_QLTS17_DW_DimDate[[#This Row],[NgayMuaVu]]-1)/7)+1</f>
        <v>51</v>
      </c>
      <c r="Y2483" t="str">
        <f>"Tuần " &amp;Table__._SQL2014_QLTS17_DW_DimDate[[#This Row],[TuanMuaVu]] &amp; " năm " &amp;Table__._SQL2014_QLTS17_DW_DimDate[[#This Row],[NamMuaVuStr]]</f>
        <v>Tuần 51 năm 2015-2016</v>
      </c>
      <c r="Z2483">
        <f>YEAR(Table__._SQL2014_QLTS17_DW_DimDate[[#This Row],[NgayBatDauMuaVu]])</f>
        <v>2015</v>
      </c>
      <c r="AA2483" t="str">
        <f>YEAR(Table__._SQL2014_QLTS17_DW_DimDate[[#This Row],[NgayBatDauMuaVu]]) &amp;"-"&amp;YEAR(Table__._SQL2014_QLTS17_DW_DimDate[[#This Row],[NgayKetThucMuaVu]])</f>
        <v>2015-2016</v>
      </c>
      <c r="AB2483">
        <f>YEAR(Table__._SQL2014_QLTS17_DW_DimDate[[#This Row],[NgayBatDauMuaVu]])</f>
        <v>2015</v>
      </c>
      <c r="AC2483">
        <f>YEAR(Table__._SQL2014_QLTS17_DW_DimDate[[#This Row],[NgayKetThucMuaVu]])</f>
        <v>2016</v>
      </c>
    </row>
    <row r="2484" spans="1:29">
      <c r="A2484">
        <v>20161018</v>
      </c>
      <c r="B2484" s="1">
        <v>42661</v>
      </c>
      <c r="C2484" t="s">
        <v>27</v>
      </c>
      <c r="D2484" t="s">
        <v>895</v>
      </c>
      <c r="E2484" t="s">
        <v>16</v>
      </c>
      <c r="F2484" t="s">
        <v>317</v>
      </c>
      <c r="G2484" t="s">
        <v>12</v>
      </c>
      <c r="H2484" t="s">
        <v>54</v>
      </c>
      <c r="I2484" t="s">
        <v>20</v>
      </c>
      <c r="J2484" t="s">
        <v>907</v>
      </c>
      <c r="K2484" t="s">
        <v>1</v>
      </c>
      <c r="L2484" t="s">
        <v>12</v>
      </c>
      <c r="M2484" t="s">
        <v>913</v>
      </c>
      <c r="N2484" t="s">
        <v>517</v>
      </c>
      <c r="O2484" t="s">
        <v>534</v>
      </c>
      <c r="P2484" t="s">
        <v>538</v>
      </c>
      <c r="Q2484" t="s">
        <v>534</v>
      </c>
      <c r="R2484" t="s">
        <v>521</v>
      </c>
      <c r="S2484" t="s">
        <v>518</v>
      </c>
      <c r="T2484" t="s">
        <v>521</v>
      </c>
      <c r="U2484" s="2">
        <f>DATE(IF(MONTH(Table__._SQL2014_QLTS17_DW_DimDate[[#This Row],[Ngay]])&lt;11,YEAR(Table__._SQL2014_QLTS17_DW_DimDate[[#This Row],[Ngay]])-1, YEAR(Table__._SQL2014_QLTS17_DW_DimDate[[#This Row],[Ngay]])),11,1)</f>
        <v>42309</v>
      </c>
      <c r="V2484" s="2">
        <f>DATE(YEAR(Table__._SQL2014_QLTS17_DW_DimDate[[#This Row],[NgayBatDauMuaVu]])+1, 10,31)</f>
        <v>42674</v>
      </c>
      <c r="W2484" s="3">
        <f>Table__._SQL2014_QLTS17_DW_DimDate[[#This Row],[Ngay]]-Table__._SQL2014_QLTS17_DW_DimDate[[#This Row],[NgayBatDauMuaVu]]+1</f>
        <v>353</v>
      </c>
      <c r="X2484">
        <f>INT((Table__._SQL2014_QLTS17_DW_DimDate[[#This Row],[NgayMuaVu]]-1)/7)+1</f>
        <v>51</v>
      </c>
      <c r="Y2484" t="str">
        <f>"Tuần " &amp;Table__._SQL2014_QLTS17_DW_DimDate[[#This Row],[TuanMuaVu]] &amp; " năm " &amp;Table__._SQL2014_QLTS17_DW_DimDate[[#This Row],[NamMuaVuStr]]</f>
        <v>Tuần 51 năm 2015-2016</v>
      </c>
      <c r="Z2484">
        <f>YEAR(Table__._SQL2014_QLTS17_DW_DimDate[[#This Row],[NgayBatDauMuaVu]])</f>
        <v>2015</v>
      </c>
      <c r="AA2484" t="str">
        <f>YEAR(Table__._SQL2014_QLTS17_DW_DimDate[[#This Row],[NgayBatDauMuaVu]]) &amp;"-"&amp;YEAR(Table__._SQL2014_QLTS17_DW_DimDate[[#This Row],[NgayKetThucMuaVu]])</f>
        <v>2015-2016</v>
      </c>
      <c r="AB2484">
        <f>YEAR(Table__._SQL2014_QLTS17_DW_DimDate[[#This Row],[NgayBatDauMuaVu]])</f>
        <v>2015</v>
      </c>
      <c r="AC2484">
        <f>YEAR(Table__._SQL2014_QLTS17_DW_DimDate[[#This Row],[NgayKetThucMuaVu]])</f>
        <v>2016</v>
      </c>
    </row>
    <row r="2485" spans="1:29">
      <c r="A2485">
        <v>20161019</v>
      </c>
      <c r="B2485" s="1">
        <v>42662</v>
      </c>
      <c r="C2485" t="s">
        <v>28</v>
      </c>
      <c r="D2485" t="s">
        <v>896</v>
      </c>
      <c r="E2485" t="s">
        <v>12</v>
      </c>
      <c r="F2485" t="s">
        <v>318</v>
      </c>
      <c r="G2485" t="s">
        <v>12</v>
      </c>
      <c r="H2485" t="s">
        <v>54</v>
      </c>
      <c r="I2485" t="s">
        <v>20</v>
      </c>
      <c r="J2485" t="s">
        <v>907</v>
      </c>
      <c r="K2485" t="s">
        <v>1</v>
      </c>
      <c r="L2485" t="s">
        <v>12</v>
      </c>
      <c r="M2485" t="s">
        <v>913</v>
      </c>
      <c r="N2485" t="s">
        <v>517</v>
      </c>
      <c r="O2485" t="s">
        <v>534</v>
      </c>
      <c r="P2485" t="s">
        <v>538</v>
      </c>
      <c r="Q2485" t="s">
        <v>534</v>
      </c>
      <c r="R2485" t="s">
        <v>521</v>
      </c>
      <c r="S2485" t="s">
        <v>518</v>
      </c>
      <c r="T2485" t="s">
        <v>521</v>
      </c>
      <c r="U2485" s="2">
        <f>DATE(IF(MONTH(Table__._SQL2014_QLTS17_DW_DimDate[[#This Row],[Ngay]])&lt;11,YEAR(Table__._SQL2014_QLTS17_DW_DimDate[[#This Row],[Ngay]])-1, YEAR(Table__._SQL2014_QLTS17_DW_DimDate[[#This Row],[Ngay]])),11,1)</f>
        <v>42309</v>
      </c>
      <c r="V2485" s="2">
        <f>DATE(YEAR(Table__._SQL2014_QLTS17_DW_DimDate[[#This Row],[NgayBatDauMuaVu]])+1, 10,31)</f>
        <v>42674</v>
      </c>
      <c r="W2485" s="3">
        <f>Table__._SQL2014_QLTS17_DW_DimDate[[#This Row],[Ngay]]-Table__._SQL2014_QLTS17_DW_DimDate[[#This Row],[NgayBatDauMuaVu]]+1</f>
        <v>354</v>
      </c>
      <c r="X2485">
        <f>INT((Table__._SQL2014_QLTS17_DW_DimDate[[#This Row],[NgayMuaVu]]-1)/7)+1</f>
        <v>51</v>
      </c>
      <c r="Y2485" t="str">
        <f>"Tuần " &amp;Table__._SQL2014_QLTS17_DW_DimDate[[#This Row],[TuanMuaVu]] &amp; " năm " &amp;Table__._SQL2014_QLTS17_DW_DimDate[[#This Row],[NamMuaVuStr]]</f>
        <v>Tuần 51 năm 2015-2016</v>
      </c>
      <c r="Z2485">
        <f>YEAR(Table__._SQL2014_QLTS17_DW_DimDate[[#This Row],[NgayBatDauMuaVu]])</f>
        <v>2015</v>
      </c>
      <c r="AA2485" t="str">
        <f>YEAR(Table__._SQL2014_QLTS17_DW_DimDate[[#This Row],[NgayBatDauMuaVu]]) &amp;"-"&amp;YEAR(Table__._SQL2014_QLTS17_DW_DimDate[[#This Row],[NgayKetThucMuaVu]])</f>
        <v>2015-2016</v>
      </c>
      <c r="AB2485">
        <f>YEAR(Table__._SQL2014_QLTS17_DW_DimDate[[#This Row],[NgayBatDauMuaVu]])</f>
        <v>2015</v>
      </c>
      <c r="AC2485">
        <f>YEAR(Table__._SQL2014_QLTS17_DW_DimDate[[#This Row],[NgayKetThucMuaVu]])</f>
        <v>2016</v>
      </c>
    </row>
    <row r="2486" spans="1:29">
      <c r="A2486">
        <v>20161020</v>
      </c>
      <c r="B2486" s="1">
        <v>42663</v>
      </c>
      <c r="C2486" t="s">
        <v>29</v>
      </c>
      <c r="D2486" t="s">
        <v>897</v>
      </c>
      <c r="E2486" t="s">
        <v>3</v>
      </c>
      <c r="F2486" t="s">
        <v>319</v>
      </c>
      <c r="G2486" t="s">
        <v>12</v>
      </c>
      <c r="H2486" t="s">
        <v>54</v>
      </c>
      <c r="I2486" t="s">
        <v>20</v>
      </c>
      <c r="J2486" t="s">
        <v>907</v>
      </c>
      <c r="K2486" t="s">
        <v>1</v>
      </c>
      <c r="L2486" t="s">
        <v>12</v>
      </c>
      <c r="M2486" t="s">
        <v>913</v>
      </c>
      <c r="N2486" t="s">
        <v>517</v>
      </c>
      <c r="O2486" t="s">
        <v>534</v>
      </c>
      <c r="P2486" t="s">
        <v>538</v>
      </c>
      <c r="Q2486" t="s">
        <v>534</v>
      </c>
      <c r="R2486" t="s">
        <v>521</v>
      </c>
      <c r="S2486" t="s">
        <v>518</v>
      </c>
      <c r="T2486" t="s">
        <v>521</v>
      </c>
      <c r="U2486" s="2">
        <f>DATE(IF(MONTH(Table__._SQL2014_QLTS17_DW_DimDate[[#This Row],[Ngay]])&lt;11,YEAR(Table__._SQL2014_QLTS17_DW_DimDate[[#This Row],[Ngay]])-1, YEAR(Table__._SQL2014_QLTS17_DW_DimDate[[#This Row],[Ngay]])),11,1)</f>
        <v>42309</v>
      </c>
      <c r="V2486" s="2">
        <f>DATE(YEAR(Table__._SQL2014_QLTS17_DW_DimDate[[#This Row],[NgayBatDauMuaVu]])+1, 10,31)</f>
        <v>42674</v>
      </c>
      <c r="W2486" s="3">
        <f>Table__._SQL2014_QLTS17_DW_DimDate[[#This Row],[Ngay]]-Table__._SQL2014_QLTS17_DW_DimDate[[#This Row],[NgayBatDauMuaVu]]+1</f>
        <v>355</v>
      </c>
      <c r="X2486">
        <f>INT((Table__._SQL2014_QLTS17_DW_DimDate[[#This Row],[NgayMuaVu]]-1)/7)+1</f>
        <v>51</v>
      </c>
      <c r="Y2486" t="str">
        <f>"Tuần " &amp;Table__._SQL2014_QLTS17_DW_DimDate[[#This Row],[TuanMuaVu]] &amp; " năm " &amp;Table__._SQL2014_QLTS17_DW_DimDate[[#This Row],[NamMuaVuStr]]</f>
        <v>Tuần 51 năm 2015-2016</v>
      </c>
      <c r="Z2486">
        <f>YEAR(Table__._SQL2014_QLTS17_DW_DimDate[[#This Row],[NgayBatDauMuaVu]])</f>
        <v>2015</v>
      </c>
      <c r="AA2486" t="str">
        <f>YEAR(Table__._SQL2014_QLTS17_DW_DimDate[[#This Row],[NgayBatDauMuaVu]]) &amp;"-"&amp;YEAR(Table__._SQL2014_QLTS17_DW_DimDate[[#This Row],[NgayKetThucMuaVu]])</f>
        <v>2015-2016</v>
      </c>
      <c r="AB2486">
        <f>YEAR(Table__._SQL2014_QLTS17_DW_DimDate[[#This Row],[NgayBatDauMuaVu]])</f>
        <v>2015</v>
      </c>
      <c r="AC2486">
        <f>YEAR(Table__._SQL2014_QLTS17_DW_DimDate[[#This Row],[NgayKetThucMuaVu]])</f>
        <v>2016</v>
      </c>
    </row>
    <row r="2487" spans="1:29">
      <c r="A2487">
        <v>20161021</v>
      </c>
      <c r="B2487" s="1">
        <v>42664</v>
      </c>
      <c r="C2487" t="s">
        <v>30</v>
      </c>
      <c r="D2487" t="s">
        <v>891</v>
      </c>
      <c r="E2487" t="s">
        <v>2</v>
      </c>
      <c r="F2487" t="s">
        <v>320</v>
      </c>
      <c r="G2487" t="s">
        <v>12</v>
      </c>
      <c r="H2487" t="s">
        <v>54</v>
      </c>
      <c r="I2487" t="s">
        <v>20</v>
      </c>
      <c r="J2487" t="s">
        <v>907</v>
      </c>
      <c r="K2487" t="s">
        <v>1</v>
      </c>
      <c r="L2487" t="s">
        <v>12</v>
      </c>
      <c r="M2487" t="s">
        <v>913</v>
      </c>
      <c r="N2487" t="s">
        <v>517</v>
      </c>
      <c r="O2487" t="s">
        <v>534</v>
      </c>
      <c r="P2487" t="s">
        <v>538</v>
      </c>
      <c r="Q2487" t="s">
        <v>534</v>
      </c>
      <c r="R2487" t="s">
        <v>521</v>
      </c>
      <c r="S2487" t="s">
        <v>518</v>
      </c>
      <c r="T2487" t="s">
        <v>521</v>
      </c>
      <c r="U2487" s="2">
        <f>DATE(IF(MONTH(Table__._SQL2014_QLTS17_DW_DimDate[[#This Row],[Ngay]])&lt;11,YEAR(Table__._SQL2014_QLTS17_DW_DimDate[[#This Row],[Ngay]])-1, YEAR(Table__._SQL2014_QLTS17_DW_DimDate[[#This Row],[Ngay]])),11,1)</f>
        <v>42309</v>
      </c>
      <c r="V2487" s="2">
        <f>DATE(YEAR(Table__._SQL2014_QLTS17_DW_DimDate[[#This Row],[NgayBatDauMuaVu]])+1, 10,31)</f>
        <v>42674</v>
      </c>
      <c r="W2487" s="3">
        <f>Table__._SQL2014_QLTS17_DW_DimDate[[#This Row],[Ngay]]-Table__._SQL2014_QLTS17_DW_DimDate[[#This Row],[NgayBatDauMuaVu]]+1</f>
        <v>356</v>
      </c>
      <c r="X2487">
        <f>INT((Table__._SQL2014_QLTS17_DW_DimDate[[#This Row],[NgayMuaVu]]-1)/7)+1</f>
        <v>51</v>
      </c>
      <c r="Y2487" t="str">
        <f>"Tuần " &amp;Table__._SQL2014_QLTS17_DW_DimDate[[#This Row],[TuanMuaVu]] &amp; " năm " &amp;Table__._SQL2014_QLTS17_DW_DimDate[[#This Row],[NamMuaVuStr]]</f>
        <v>Tuần 51 năm 2015-2016</v>
      </c>
      <c r="Z2487">
        <f>YEAR(Table__._SQL2014_QLTS17_DW_DimDate[[#This Row],[NgayBatDauMuaVu]])</f>
        <v>2015</v>
      </c>
      <c r="AA2487" t="str">
        <f>YEAR(Table__._SQL2014_QLTS17_DW_DimDate[[#This Row],[NgayBatDauMuaVu]]) &amp;"-"&amp;YEAR(Table__._SQL2014_QLTS17_DW_DimDate[[#This Row],[NgayKetThucMuaVu]])</f>
        <v>2015-2016</v>
      </c>
      <c r="AB2487">
        <f>YEAR(Table__._SQL2014_QLTS17_DW_DimDate[[#This Row],[NgayBatDauMuaVu]])</f>
        <v>2015</v>
      </c>
      <c r="AC2487">
        <f>YEAR(Table__._SQL2014_QLTS17_DW_DimDate[[#This Row],[NgayKetThucMuaVu]])</f>
        <v>2016</v>
      </c>
    </row>
    <row r="2488" spans="1:29">
      <c r="A2488">
        <v>20161022</v>
      </c>
      <c r="B2488" s="1">
        <v>42665</v>
      </c>
      <c r="C2488" t="s">
        <v>31</v>
      </c>
      <c r="D2488" t="s">
        <v>892</v>
      </c>
      <c r="E2488" t="s">
        <v>14</v>
      </c>
      <c r="F2488" t="s">
        <v>321</v>
      </c>
      <c r="G2488" t="s">
        <v>12</v>
      </c>
      <c r="H2488" t="s">
        <v>54</v>
      </c>
      <c r="I2488" t="s">
        <v>20</v>
      </c>
      <c r="J2488" t="s">
        <v>907</v>
      </c>
      <c r="K2488" t="s">
        <v>1</v>
      </c>
      <c r="L2488" t="s">
        <v>12</v>
      </c>
      <c r="M2488" t="s">
        <v>913</v>
      </c>
      <c r="N2488" t="s">
        <v>517</v>
      </c>
      <c r="O2488" t="s">
        <v>534</v>
      </c>
      <c r="P2488" t="s">
        <v>538</v>
      </c>
      <c r="Q2488" t="s">
        <v>534</v>
      </c>
      <c r="R2488" t="s">
        <v>521</v>
      </c>
      <c r="S2488" t="s">
        <v>518</v>
      </c>
      <c r="T2488" t="s">
        <v>521</v>
      </c>
      <c r="U2488" s="2">
        <f>DATE(IF(MONTH(Table__._SQL2014_QLTS17_DW_DimDate[[#This Row],[Ngay]])&lt;11,YEAR(Table__._SQL2014_QLTS17_DW_DimDate[[#This Row],[Ngay]])-1, YEAR(Table__._SQL2014_QLTS17_DW_DimDate[[#This Row],[Ngay]])),11,1)</f>
        <v>42309</v>
      </c>
      <c r="V2488" s="2">
        <f>DATE(YEAR(Table__._SQL2014_QLTS17_DW_DimDate[[#This Row],[NgayBatDauMuaVu]])+1, 10,31)</f>
        <v>42674</v>
      </c>
      <c r="W2488" s="3">
        <f>Table__._SQL2014_QLTS17_DW_DimDate[[#This Row],[Ngay]]-Table__._SQL2014_QLTS17_DW_DimDate[[#This Row],[NgayBatDauMuaVu]]+1</f>
        <v>357</v>
      </c>
      <c r="X2488">
        <f>INT((Table__._SQL2014_QLTS17_DW_DimDate[[#This Row],[NgayMuaVu]]-1)/7)+1</f>
        <v>51</v>
      </c>
      <c r="Y2488" t="str">
        <f>"Tuần " &amp;Table__._SQL2014_QLTS17_DW_DimDate[[#This Row],[TuanMuaVu]] &amp; " năm " &amp;Table__._SQL2014_QLTS17_DW_DimDate[[#This Row],[NamMuaVuStr]]</f>
        <v>Tuần 51 năm 2015-2016</v>
      </c>
      <c r="Z2488">
        <f>YEAR(Table__._SQL2014_QLTS17_DW_DimDate[[#This Row],[NgayBatDauMuaVu]])</f>
        <v>2015</v>
      </c>
      <c r="AA2488" t="str">
        <f>YEAR(Table__._SQL2014_QLTS17_DW_DimDate[[#This Row],[NgayBatDauMuaVu]]) &amp;"-"&amp;YEAR(Table__._SQL2014_QLTS17_DW_DimDate[[#This Row],[NgayKetThucMuaVu]])</f>
        <v>2015-2016</v>
      </c>
      <c r="AB2488">
        <f>YEAR(Table__._SQL2014_QLTS17_DW_DimDate[[#This Row],[NgayBatDauMuaVu]])</f>
        <v>2015</v>
      </c>
      <c r="AC2488">
        <f>YEAR(Table__._SQL2014_QLTS17_DW_DimDate[[#This Row],[NgayKetThucMuaVu]])</f>
        <v>2016</v>
      </c>
    </row>
    <row r="2489" spans="1:29">
      <c r="A2489">
        <v>20161023</v>
      </c>
      <c r="B2489" s="1">
        <v>42666</v>
      </c>
      <c r="C2489" t="s">
        <v>32</v>
      </c>
      <c r="D2489" t="s">
        <v>893</v>
      </c>
      <c r="E2489" t="s">
        <v>1</v>
      </c>
      <c r="F2489" t="s">
        <v>322</v>
      </c>
      <c r="G2489" t="s">
        <v>3</v>
      </c>
      <c r="H2489" t="s">
        <v>55</v>
      </c>
      <c r="I2489" t="s">
        <v>20</v>
      </c>
      <c r="J2489" t="s">
        <v>907</v>
      </c>
      <c r="K2489" t="s">
        <v>1</v>
      </c>
      <c r="L2489" t="s">
        <v>12</v>
      </c>
      <c r="M2489" t="s">
        <v>913</v>
      </c>
      <c r="N2489" t="s">
        <v>517</v>
      </c>
      <c r="O2489" t="s">
        <v>534</v>
      </c>
      <c r="P2489" t="s">
        <v>538</v>
      </c>
      <c r="Q2489" t="s">
        <v>534</v>
      </c>
      <c r="R2489" t="s">
        <v>521</v>
      </c>
      <c r="S2489" t="s">
        <v>518</v>
      </c>
      <c r="T2489" t="s">
        <v>521</v>
      </c>
      <c r="U2489" s="2">
        <f>DATE(IF(MONTH(Table__._SQL2014_QLTS17_DW_DimDate[[#This Row],[Ngay]])&lt;11,YEAR(Table__._SQL2014_QLTS17_DW_DimDate[[#This Row],[Ngay]])-1, YEAR(Table__._SQL2014_QLTS17_DW_DimDate[[#This Row],[Ngay]])),11,1)</f>
        <v>42309</v>
      </c>
      <c r="V2489" s="2">
        <f>DATE(YEAR(Table__._SQL2014_QLTS17_DW_DimDate[[#This Row],[NgayBatDauMuaVu]])+1, 10,31)</f>
        <v>42674</v>
      </c>
      <c r="W2489" s="3">
        <f>Table__._SQL2014_QLTS17_DW_DimDate[[#This Row],[Ngay]]-Table__._SQL2014_QLTS17_DW_DimDate[[#This Row],[NgayBatDauMuaVu]]+1</f>
        <v>358</v>
      </c>
      <c r="X2489">
        <f>INT((Table__._SQL2014_QLTS17_DW_DimDate[[#This Row],[NgayMuaVu]]-1)/7)+1</f>
        <v>52</v>
      </c>
      <c r="Y2489" t="str">
        <f>"Tuần " &amp;Table__._SQL2014_QLTS17_DW_DimDate[[#This Row],[TuanMuaVu]] &amp; " năm " &amp;Table__._SQL2014_QLTS17_DW_DimDate[[#This Row],[NamMuaVuStr]]</f>
        <v>Tuần 52 năm 2015-2016</v>
      </c>
      <c r="Z2489">
        <f>YEAR(Table__._SQL2014_QLTS17_DW_DimDate[[#This Row],[NgayBatDauMuaVu]])</f>
        <v>2015</v>
      </c>
      <c r="AA2489" t="str">
        <f>YEAR(Table__._SQL2014_QLTS17_DW_DimDate[[#This Row],[NgayBatDauMuaVu]]) &amp;"-"&amp;YEAR(Table__._SQL2014_QLTS17_DW_DimDate[[#This Row],[NgayKetThucMuaVu]])</f>
        <v>2015-2016</v>
      </c>
      <c r="AB2489">
        <f>YEAR(Table__._SQL2014_QLTS17_DW_DimDate[[#This Row],[NgayBatDauMuaVu]])</f>
        <v>2015</v>
      </c>
      <c r="AC2489">
        <f>YEAR(Table__._SQL2014_QLTS17_DW_DimDate[[#This Row],[NgayKetThucMuaVu]])</f>
        <v>2016</v>
      </c>
    </row>
    <row r="2490" spans="1:29">
      <c r="A2490">
        <v>20161024</v>
      </c>
      <c r="B2490" s="1">
        <v>42667</v>
      </c>
      <c r="C2490" t="s">
        <v>33</v>
      </c>
      <c r="D2490" t="s">
        <v>894</v>
      </c>
      <c r="E2490" t="s">
        <v>13</v>
      </c>
      <c r="F2490" t="s">
        <v>323</v>
      </c>
      <c r="G2490" t="s">
        <v>3</v>
      </c>
      <c r="H2490" t="s">
        <v>55</v>
      </c>
      <c r="I2490" t="s">
        <v>20</v>
      </c>
      <c r="J2490" t="s">
        <v>907</v>
      </c>
      <c r="K2490" t="s">
        <v>1</v>
      </c>
      <c r="L2490" t="s">
        <v>12</v>
      </c>
      <c r="M2490" t="s">
        <v>913</v>
      </c>
      <c r="N2490" t="s">
        <v>517</v>
      </c>
      <c r="O2490" t="s">
        <v>534</v>
      </c>
      <c r="P2490" t="s">
        <v>538</v>
      </c>
      <c r="Q2490" t="s">
        <v>534</v>
      </c>
      <c r="R2490" t="s">
        <v>521</v>
      </c>
      <c r="S2490" t="s">
        <v>518</v>
      </c>
      <c r="T2490" t="s">
        <v>521</v>
      </c>
      <c r="U2490" s="2">
        <f>DATE(IF(MONTH(Table__._SQL2014_QLTS17_DW_DimDate[[#This Row],[Ngay]])&lt;11,YEAR(Table__._SQL2014_QLTS17_DW_DimDate[[#This Row],[Ngay]])-1, YEAR(Table__._SQL2014_QLTS17_DW_DimDate[[#This Row],[Ngay]])),11,1)</f>
        <v>42309</v>
      </c>
      <c r="V2490" s="2">
        <f>DATE(YEAR(Table__._SQL2014_QLTS17_DW_DimDate[[#This Row],[NgayBatDauMuaVu]])+1, 10,31)</f>
        <v>42674</v>
      </c>
      <c r="W2490" s="3">
        <f>Table__._SQL2014_QLTS17_DW_DimDate[[#This Row],[Ngay]]-Table__._SQL2014_QLTS17_DW_DimDate[[#This Row],[NgayBatDauMuaVu]]+1</f>
        <v>359</v>
      </c>
      <c r="X2490">
        <f>INT((Table__._SQL2014_QLTS17_DW_DimDate[[#This Row],[NgayMuaVu]]-1)/7)+1</f>
        <v>52</v>
      </c>
      <c r="Y2490" t="str">
        <f>"Tuần " &amp;Table__._SQL2014_QLTS17_DW_DimDate[[#This Row],[TuanMuaVu]] &amp; " năm " &amp;Table__._SQL2014_QLTS17_DW_DimDate[[#This Row],[NamMuaVuStr]]</f>
        <v>Tuần 52 năm 2015-2016</v>
      </c>
      <c r="Z2490">
        <f>YEAR(Table__._SQL2014_QLTS17_DW_DimDate[[#This Row],[NgayBatDauMuaVu]])</f>
        <v>2015</v>
      </c>
      <c r="AA2490" t="str">
        <f>YEAR(Table__._SQL2014_QLTS17_DW_DimDate[[#This Row],[NgayBatDauMuaVu]]) &amp;"-"&amp;YEAR(Table__._SQL2014_QLTS17_DW_DimDate[[#This Row],[NgayKetThucMuaVu]])</f>
        <v>2015-2016</v>
      </c>
      <c r="AB2490">
        <f>YEAR(Table__._SQL2014_QLTS17_DW_DimDate[[#This Row],[NgayBatDauMuaVu]])</f>
        <v>2015</v>
      </c>
      <c r="AC2490">
        <f>YEAR(Table__._SQL2014_QLTS17_DW_DimDate[[#This Row],[NgayKetThucMuaVu]])</f>
        <v>2016</v>
      </c>
    </row>
    <row r="2491" spans="1:29">
      <c r="A2491">
        <v>20161025</v>
      </c>
      <c r="B2491" s="1">
        <v>42668</v>
      </c>
      <c r="C2491" t="s">
        <v>34</v>
      </c>
      <c r="D2491" t="s">
        <v>895</v>
      </c>
      <c r="E2491" t="s">
        <v>16</v>
      </c>
      <c r="F2491" t="s">
        <v>324</v>
      </c>
      <c r="G2491" t="s">
        <v>3</v>
      </c>
      <c r="H2491" t="s">
        <v>55</v>
      </c>
      <c r="I2491" t="s">
        <v>20</v>
      </c>
      <c r="J2491" t="s">
        <v>907</v>
      </c>
      <c r="K2491" t="s">
        <v>1</v>
      </c>
      <c r="L2491" t="s">
        <v>12</v>
      </c>
      <c r="M2491" t="s">
        <v>913</v>
      </c>
      <c r="N2491" t="s">
        <v>517</v>
      </c>
      <c r="O2491" t="s">
        <v>534</v>
      </c>
      <c r="P2491" t="s">
        <v>538</v>
      </c>
      <c r="Q2491" t="s">
        <v>534</v>
      </c>
      <c r="R2491" t="s">
        <v>521</v>
      </c>
      <c r="S2491" t="s">
        <v>518</v>
      </c>
      <c r="T2491" t="s">
        <v>521</v>
      </c>
      <c r="U2491" s="2">
        <f>DATE(IF(MONTH(Table__._SQL2014_QLTS17_DW_DimDate[[#This Row],[Ngay]])&lt;11,YEAR(Table__._SQL2014_QLTS17_DW_DimDate[[#This Row],[Ngay]])-1, YEAR(Table__._SQL2014_QLTS17_DW_DimDate[[#This Row],[Ngay]])),11,1)</f>
        <v>42309</v>
      </c>
      <c r="V2491" s="2">
        <f>DATE(YEAR(Table__._SQL2014_QLTS17_DW_DimDate[[#This Row],[NgayBatDauMuaVu]])+1, 10,31)</f>
        <v>42674</v>
      </c>
      <c r="W2491" s="3">
        <f>Table__._SQL2014_QLTS17_DW_DimDate[[#This Row],[Ngay]]-Table__._SQL2014_QLTS17_DW_DimDate[[#This Row],[NgayBatDauMuaVu]]+1</f>
        <v>360</v>
      </c>
      <c r="X2491">
        <f>INT((Table__._SQL2014_QLTS17_DW_DimDate[[#This Row],[NgayMuaVu]]-1)/7)+1</f>
        <v>52</v>
      </c>
      <c r="Y2491" t="str">
        <f>"Tuần " &amp;Table__._SQL2014_QLTS17_DW_DimDate[[#This Row],[TuanMuaVu]] &amp; " năm " &amp;Table__._SQL2014_QLTS17_DW_DimDate[[#This Row],[NamMuaVuStr]]</f>
        <v>Tuần 52 năm 2015-2016</v>
      </c>
      <c r="Z2491">
        <f>YEAR(Table__._SQL2014_QLTS17_DW_DimDate[[#This Row],[NgayBatDauMuaVu]])</f>
        <v>2015</v>
      </c>
      <c r="AA2491" t="str">
        <f>YEAR(Table__._SQL2014_QLTS17_DW_DimDate[[#This Row],[NgayBatDauMuaVu]]) &amp;"-"&amp;YEAR(Table__._SQL2014_QLTS17_DW_DimDate[[#This Row],[NgayKetThucMuaVu]])</f>
        <v>2015-2016</v>
      </c>
      <c r="AB2491">
        <f>YEAR(Table__._SQL2014_QLTS17_DW_DimDate[[#This Row],[NgayBatDauMuaVu]])</f>
        <v>2015</v>
      </c>
      <c r="AC2491">
        <f>YEAR(Table__._SQL2014_QLTS17_DW_DimDate[[#This Row],[NgayKetThucMuaVu]])</f>
        <v>2016</v>
      </c>
    </row>
    <row r="2492" spans="1:29">
      <c r="A2492">
        <v>20161026</v>
      </c>
      <c r="B2492" s="1">
        <v>42669</v>
      </c>
      <c r="C2492" t="s">
        <v>35</v>
      </c>
      <c r="D2492" t="s">
        <v>896</v>
      </c>
      <c r="E2492" t="s">
        <v>12</v>
      </c>
      <c r="F2492" t="s">
        <v>325</v>
      </c>
      <c r="G2492" t="s">
        <v>3</v>
      </c>
      <c r="H2492" t="s">
        <v>55</v>
      </c>
      <c r="I2492" t="s">
        <v>20</v>
      </c>
      <c r="J2492" t="s">
        <v>907</v>
      </c>
      <c r="K2492" t="s">
        <v>1</v>
      </c>
      <c r="L2492" t="s">
        <v>12</v>
      </c>
      <c r="M2492" t="s">
        <v>913</v>
      </c>
      <c r="N2492" t="s">
        <v>517</v>
      </c>
      <c r="O2492" t="s">
        <v>534</v>
      </c>
      <c r="P2492" t="s">
        <v>538</v>
      </c>
      <c r="Q2492" t="s">
        <v>534</v>
      </c>
      <c r="R2492" t="s">
        <v>521</v>
      </c>
      <c r="S2492" t="s">
        <v>518</v>
      </c>
      <c r="T2492" t="s">
        <v>521</v>
      </c>
      <c r="U2492" s="2">
        <f>DATE(IF(MONTH(Table__._SQL2014_QLTS17_DW_DimDate[[#This Row],[Ngay]])&lt;11,YEAR(Table__._SQL2014_QLTS17_DW_DimDate[[#This Row],[Ngay]])-1, YEAR(Table__._SQL2014_QLTS17_DW_DimDate[[#This Row],[Ngay]])),11,1)</f>
        <v>42309</v>
      </c>
      <c r="V2492" s="2">
        <f>DATE(YEAR(Table__._SQL2014_QLTS17_DW_DimDate[[#This Row],[NgayBatDauMuaVu]])+1, 10,31)</f>
        <v>42674</v>
      </c>
      <c r="W2492" s="3">
        <f>Table__._SQL2014_QLTS17_DW_DimDate[[#This Row],[Ngay]]-Table__._SQL2014_QLTS17_DW_DimDate[[#This Row],[NgayBatDauMuaVu]]+1</f>
        <v>361</v>
      </c>
      <c r="X2492">
        <f>INT((Table__._SQL2014_QLTS17_DW_DimDate[[#This Row],[NgayMuaVu]]-1)/7)+1</f>
        <v>52</v>
      </c>
      <c r="Y2492" t="str">
        <f>"Tuần " &amp;Table__._SQL2014_QLTS17_DW_DimDate[[#This Row],[TuanMuaVu]] &amp; " năm " &amp;Table__._SQL2014_QLTS17_DW_DimDate[[#This Row],[NamMuaVuStr]]</f>
        <v>Tuần 52 năm 2015-2016</v>
      </c>
      <c r="Z2492">
        <f>YEAR(Table__._SQL2014_QLTS17_DW_DimDate[[#This Row],[NgayBatDauMuaVu]])</f>
        <v>2015</v>
      </c>
      <c r="AA2492" t="str">
        <f>YEAR(Table__._SQL2014_QLTS17_DW_DimDate[[#This Row],[NgayBatDauMuaVu]]) &amp;"-"&amp;YEAR(Table__._SQL2014_QLTS17_DW_DimDate[[#This Row],[NgayKetThucMuaVu]])</f>
        <v>2015-2016</v>
      </c>
      <c r="AB2492">
        <f>YEAR(Table__._SQL2014_QLTS17_DW_DimDate[[#This Row],[NgayBatDauMuaVu]])</f>
        <v>2015</v>
      </c>
      <c r="AC2492">
        <f>YEAR(Table__._SQL2014_QLTS17_DW_DimDate[[#This Row],[NgayKetThucMuaVu]])</f>
        <v>2016</v>
      </c>
    </row>
    <row r="2493" spans="1:29">
      <c r="A2493">
        <v>20161027</v>
      </c>
      <c r="B2493" s="1">
        <v>42670</v>
      </c>
      <c r="C2493" t="s">
        <v>36</v>
      </c>
      <c r="D2493" t="s">
        <v>897</v>
      </c>
      <c r="E2493" t="s">
        <v>3</v>
      </c>
      <c r="F2493" t="s">
        <v>326</v>
      </c>
      <c r="G2493" t="s">
        <v>3</v>
      </c>
      <c r="H2493" t="s">
        <v>55</v>
      </c>
      <c r="I2493" t="s">
        <v>20</v>
      </c>
      <c r="J2493" t="s">
        <v>907</v>
      </c>
      <c r="K2493" t="s">
        <v>1</v>
      </c>
      <c r="L2493" t="s">
        <v>12</v>
      </c>
      <c r="M2493" t="s">
        <v>913</v>
      </c>
      <c r="N2493" t="s">
        <v>517</v>
      </c>
      <c r="O2493" t="s">
        <v>534</v>
      </c>
      <c r="P2493" t="s">
        <v>538</v>
      </c>
      <c r="Q2493" t="s">
        <v>534</v>
      </c>
      <c r="R2493" t="s">
        <v>521</v>
      </c>
      <c r="S2493" t="s">
        <v>518</v>
      </c>
      <c r="T2493" t="s">
        <v>521</v>
      </c>
      <c r="U2493" s="2">
        <f>DATE(IF(MONTH(Table__._SQL2014_QLTS17_DW_DimDate[[#This Row],[Ngay]])&lt;11,YEAR(Table__._SQL2014_QLTS17_DW_DimDate[[#This Row],[Ngay]])-1, YEAR(Table__._SQL2014_QLTS17_DW_DimDate[[#This Row],[Ngay]])),11,1)</f>
        <v>42309</v>
      </c>
      <c r="V2493" s="2">
        <f>DATE(YEAR(Table__._SQL2014_QLTS17_DW_DimDate[[#This Row],[NgayBatDauMuaVu]])+1, 10,31)</f>
        <v>42674</v>
      </c>
      <c r="W2493" s="3">
        <f>Table__._SQL2014_QLTS17_DW_DimDate[[#This Row],[Ngay]]-Table__._SQL2014_QLTS17_DW_DimDate[[#This Row],[NgayBatDauMuaVu]]+1</f>
        <v>362</v>
      </c>
      <c r="X2493">
        <f>INT((Table__._SQL2014_QLTS17_DW_DimDate[[#This Row],[NgayMuaVu]]-1)/7)+1</f>
        <v>52</v>
      </c>
      <c r="Y2493" t="str">
        <f>"Tuần " &amp;Table__._SQL2014_QLTS17_DW_DimDate[[#This Row],[TuanMuaVu]] &amp; " năm " &amp;Table__._SQL2014_QLTS17_DW_DimDate[[#This Row],[NamMuaVuStr]]</f>
        <v>Tuần 52 năm 2015-2016</v>
      </c>
      <c r="Z2493">
        <f>YEAR(Table__._SQL2014_QLTS17_DW_DimDate[[#This Row],[NgayBatDauMuaVu]])</f>
        <v>2015</v>
      </c>
      <c r="AA2493" t="str">
        <f>YEAR(Table__._SQL2014_QLTS17_DW_DimDate[[#This Row],[NgayBatDauMuaVu]]) &amp;"-"&amp;YEAR(Table__._SQL2014_QLTS17_DW_DimDate[[#This Row],[NgayKetThucMuaVu]])</f>
        <v>2015-2016</v>
      </c>
      <c r="AB2493">
        <f>YEAR(Table__._SQL2014_QLTS17_DW_DimDate[[#This Row],[NgayBatDauMuaVu]])</f>
        <v>2015</v>
      </c>
      <c r="AC2493">
        <f>YEAR(Table__._SQL2014_QLTS17_DW_DimDate[[#This Row],[NgayKetThucMuaVu]])</f>
        <v>2016</v>
      </c>
    </row>
    <row r="2494" spans="1:29">
      <c r="A2494">
        <v>20161028</v>
      </c>
      <c r="B2494" s="1">
        <v>42671</v>
      </c>
      <c r="C2494" t="s">
        <v>37</v>
      </c>
      <c r="D2494" t="s">
        <v>891</v>
      </c>
      <c r="E2494" t="s">
        <v>2</v>
      </c>
      <c r="F2494" t="s">
        <v>327</v>
      </c>
      <c r="G2494" t="s">
        <v>3</v>
      </c>
      <c r="H2494" t="s">
        <v>55</v>
      </c>
      <c r="I2494" t="s">
        <v>20</v>
      </c>
      <c r="J2494" t="s">
        <v>907</v>
      </c>
      <c r="K2494" t="s">
        <v>1</v>
      </c>
      <c r="L2494" t="s">
        <v>12</v>
      </c>
      <c r="M2494" t="s">
        <v>913</v>
      </c>
      <c r="N2494" t="s">
        <v>517</v>
      </c>
      <c r="O2494" t="s">
        <v>534</v>
      </c>
      <c r="P2494" t="s">
        <v>538</v>
      </c>
      <c r="Q2494" t="s">
        <v>534</v>
      </c>
      <c r="R2494" t="s">
        <v>521</v>
      </c>
      <c r="S2494" t="s">
        <v>518</v>
      </c>
      <c r="T2494" t="s">
        <v>521</v>
      </c>
      <c r="U2494" s="2">
        <f>DATE(IF(MONTH(Table__._SQL2014_QLTS17_DW_DimDate[[#This Row],[Ngay]])&lt;11,YEAR(Table__._SQL2014_QLTS17_DW_DimDate[[#This Row],[Ngay]])-1, YEAR(Table__._SQL2014_QLTS17_DW_DimDate[[#This Row],[Ngay]])),11,1)</f>
        <v>42309</v>
      </c>
      <c r="V2494" s="2">
        <f>DATE(YEAR(Table__._SQL2014_QLTS17_DW_DimDate[[#This Row],[NgayBatDauMuaVu]])+1, 10,31)</f>
        <v>42674</v>
      </c>
      <c r="W2494" s="3">
        <f>Table__._SQL2014_QLTS17_DW_DimDate[[#This Row],[Ngay]]-Table__._SQL2014_QLTS17_DW_DimDate[[#This Row],[NgayBatDauMuaVu]]+1</f>
        <v>363</v>
      </c>
      <c r="X2494">
        <f>INT((Table__._SQL2014_QLTS17_DW_DimDate[[#This Row],[NgayMuaVu]]-1)/7)+1</f>
        <v>52</v>
      </c>
      <c r="Y2494" t="str">
        <f>"Tuần " &amp;Table__._SQL2014_QLTS17_DW_DimDate[[#This Row],[TuanMuaVu]] &amp; " năm " &amp;Table__._SQL2014_QLTS17_DW_DimDate[[#This Row],[NamMuaVuStr]]</f>
        <v>Tuần 52 năm 2015-2016</v>
      </c>
      <c r="Z2494">
        <f>YEAR(Table__._SQL2014_QLTS17_DW_DimDate[[#This Row],[NgayBatDauMuaVu]])</f>
        <v>2015</v>
      </c>
      <c r="AA2494" t="str">
        <f>YEAR(Table__._SQL2014_QLTS17_DW_DimDate[[#This Row],[NgayBatDauMuaVu]]) &amp;"-"&amp;YEAR(Table__._SQL2014_QLTS17_DW_DimDate[[#This Row],[NgayKetThucMuaVu]])</f>
        <v>2015-2016</v>
      </c>
      <c r="AB2494">
        <f>YEAR(Table__._SQL2014_QLTS17_DW_DimDate[[#This Row],[NgayBatDauMuaVu]])</f>
        <v>2015</v>
      </c>
      <c r="AC2494">
        <f>YEAR(Table__._SQL2014_QLTS17_DW_DimDate[[#This Row],[NgayKetThucMuaVu]])</f>
        <v>2016</v>
      </c>
    </row>
    <row r="2495" spans="1:29">
      <c r="A2495">
        <v>20161029</v>
      </c>
      <c r="B2495" s="1">
        <v>42672</v>
      </c>
      <c r="C2495" t="s">
        <v>38</v>
      </c>
      <c r="D2495" t="s">
        <v>892</v>
      </c>
      <c r="E2495" t="s">
        <v>14</v>
      </c>
      <c r="F2495" t="s">
        <v>328</v>
      </c>
      <c r="G2495" t="s">
        <v>3</v>
      </c>
      <c r="H2495" t="s">
        <v>55</v>
      </c>
      <c r="I2495" t="s">
        <v>20</v>
      </c>
      <c r="J2495" t="s">
        <v>907</v>
      </c>
      <c r="K2495" t="s">
        <v>1</v>
      </c>
      <c r="L2495" t="s">
        <v>12</v>
      </c>
      <c r="M2495" t="s">
        <v>913</v>
      </c>
      <c r="N2495" t="s">
        <v>517</v>
      </c>
      <c r="O2495" t="s">
        <v>534</v>
      </c>
      <c r="P2495" t="s">
        <v>538</v>
      </c>
      <c r="Q2495" t="s">
        <v>534</v>
      </c>
      <c r="R2495" t="s">
        <v>521</v>
      </c>
      <c r="S2495" t="s">
        <v>518</v>
      </c>
      <c r="T2495" t="s">
        <v>521</v>
      </c>
      <c r="U2495" s="2">
        <f>DATE(IF(MONTH(Table__._SQL2014_QLTS17_DW_DimDate[[#This Row],[Ngay]])&lt;11,YEAR(Table__._SQL2014_QLTS17_DW_DimDate[[#This Row],[Ngay]])-1, YEAR(Table__._SQL2014_QLTS17_DW_DimDate[[#This Row],[Ngay]])),11,1)</f>
        <v>42309</v>
      </c>
      <c r="V2495" s="2">
        <f>DATE(YEAR(Table__._SQL2014_QLTS17_DW_DimDate[[#This Row],[NgayBatDauMuaVu]])+1, 10,31)</f>
        <v>42674</v>
      </c>
      <c r="W2495" s="3">
        <f>Table__._SQL2014_QLTS17_DW_DimDate[[#This Row],[Ngay]]-Table__._SQL2014_QLTS17_DW_DimDate[[#This Row],[NgayBatDauMuaVu]]+1</f>
        <v>364</v>
      </c>
      <c r="X2495">
        <f>INT((Table__._SQL2014_QLTS17_DW_DimDate[[#This Row],[NgayMuaVu]]-1)/7)+1</f>
        <v>52</v>
      </c>
      <c r="Y2495" t="str">
        <f>"Tuần " &amp;Table__._SQL2014_QLTS17_DW_DimDate[[#This Row],[TuanMuaVu]] &amp; " năm " &amp;Table__._SQL2014_QLTS17_DW_DimDate[[#This Row],[NamMuaVuStr]]</f>
        <v>Tuần 52 năm 2015-2016</v>
      </c>
      <c r="Z2495">
        <f>YEAR(Table__._SQL2014_QLTS17_DW_DimDate[[#This Row],[NgayBatDauMuaVu]])</f>
        <v>2015</v>
      </c>
      <c r="AA2495" t="str">
        <f>YEAR(Table__._SQL2014_QLTS17_DW_DimDate[[#This Row],[NgayBatDauMuaVu]]) &amp;"-"&amp;YEAR(Table__._SQL2014_QLTS17_DW_DimDate[[#This Row],[NgayKetThucMuaVu]])</f>
        <v>2015-2016</v>
      </c>
      <c r="AB2495">
        <f>YEAR(Table__._SQL2014_QLTS17_DW_DimDate[[#This Row],[NgayBatDauMuaVu]])</f>
        <v>2015</v>
      </c>
      <c r="AC2495">
        <f>YEAR(Table__._SQL2014_QLTS17_DW_DimDate[[#This Row],[NgayKetThucMuaVu]])</f>
        <v>2016</v>
      </c>
    </row>
    <row r="2496" spans="1:29">
      <c r="A2496">
        <v>20161030</v>
      </c>
      <c r="B2496" s="1">
        <v>42673</v>
      </c>
      <c r="C2496" t="s">
        <v>39</v>
      </c>
      <c r="D2496" t="s">
        <v>893</v>
      </c>
      <c r="E2496" t="s">
        <v>1</v>
      </c>
      <c r="F2496" t="s">
        <v>329</v>
      </c>
      <c r="G2496" t="s">
        <v>2</v>
      </c>
      <c r="H2496" t="s">
        <v>56</v>
      </c>
      <c r="I2496" t="s">
        <v>20</v>
      </c>
      <c r="J2496" t="s">
        <v>907</v>
      </c>
      <c r="K2496" t="s">
        <v>1</v>
      </c>
      <c r="L2496" t="s">
        <v>12</v>
      </c>
      <c r="M2496" t="s">
        <v>913</v>
      </c>
      <c r="N2496" t="s">
        <v>517</v>
      </c>
      <c r="O2496" t="s">
        <v>534</v>
      </c>
      <c r="P2496" t="s">
        <v>538</v>
      </c>
      <c r="Q2496" t="s">
        <v>534</v>
      </c>
      <c r="R2496" t="s">
        <v>521</v>
      </c>
      <c r="S2496" t="s">
        <v>518</v>
      </c>
      <c r="T2496" t="s">
        <v>521</v>
      </c>
      <c r="U2496" s="2">
        <f>DATE(IF(MONTH(Table__._SQL2014_QLTS17_DW_DimDate[[#This Row],[Ngay]])&lt;11,YEAR(Table__._SQL2014_QLTS17_DW_DimDate[[#This Row],[Ngay]])-1, YEAR(Table__._SQL2014_QLTS17_DW_DimDate[[#This Row],[Ngay]])),11,1)</f>
        <v>42309</v>
      </c>
      <c r="V2496" s="2">
        <f>DATE(YEAR(Table__._SQL2014_QLTS17_DW_DimDate[[#This Row],[NgayBatDauMuaVu]])+1, 10,31)</f>
        <v>42674</v>
      </c>
      <c r="W2496" s="3">
        <f>Table__._SQL2014_QLTS17_DW_DimDate[[#This Row],[Ngay]]-Table__._SQL2014_QLTS17_DW_DimDate[[#This Row],[NgayBatDauMuaVu]]+1</f>
        <v>365</v>
      </c>
      <c r="X2496">
        <f>INT((Table__._SQL2014_QLTS17_DW_DimDate[[#This Row],[NgayMuaVu]]-1)/7)+1</f>
        <v>53</v>
      </c>
      <c r="Y2496" t="str">
        <f>"Tuần " &amp;Table__._SQL2014_QLTS17_DW_DimDate[[#This Row],[TuanMuaVu]] &amp; " năm " &amp;Table__._SQL2014_QLTS17_DW_DimDate[[#This Row],[NamMuaVuStr]]</f>
        <v>Tuần 53 năm 2015-2016</v>
      </c>
      <c r="Z2496">
        <f>YEAR(Table__._SQL2014_QLTS17_DW_DimDate[[#This Row],[NgayBatDauMuaVu]])</f>
        <v>2015</v>
      </c>
      <c r="AA2496" t="str">
        <f>YEAR(Table__._SQL2014_QLTS17_DW_DimDate[[#This Row],[NgayBatDauMuaVu]]) &amp;"-"&amp;YEAR(Table__._SQL2014_QLTS17_DW_DimDate[[#This Row],[NgayKetThucMuaVu]])</f>
        <v>2015-2016</v>
      </c>
      <c r="AB2496">
        <f>YEAR(Table__._SQL2014_QLTS17_DW_DimDate[[#This Row],[NgayBatDauMuaVu]])</f>
        <v>2015</v>
      </c>
      <c r="AC2496">
        <f>YEAR(Table__._SQL2014_QLTS17_DW_DimDate[[#This Row],[NgayKetThucMuaVu]])</f>
        <v>2016</v>
      </c>
    </row>
    <row r="2497" spans="1:29">
      <c r="A2497">
        <v>20161031</v>
      </c>
      <c r="B2497" s="1">
        <v>42674</v>
      </c>
      <c r="C2497" t="s">
        <v>40</v>
      </c>
      <c r="D2497" t="s">
        <v>894</v>
      </c>
      <c r="E2497" t="s">
        <v>13</v>
      </c>
      <c r="F2497" t="s">
        <v>330</v>
      </c>
      <c r="G2497" t="s">
        <v>2</v>
      </c>
      <c r="H2497" t="s">
        <v>56</v>
      </c>
      <c r="I2497" t="s">
        <v>20</v>
      </c>
      <c r="J2497" t="s">
        <v>907</v>
      </c>
      <c r="K2497" t="s">
        <v>1</v>
      </c>
      <c r="L2497" t="s">
        <v>12</v>
      </c>
      <c r="M2497" t="s">
        <v>913</v>
      </c>
      <c r="N2497" t="s">
        <v>517</v>
      </c>
      <c r="O2497" t="s">
        <v>534</v>
      </c>
      <c r="P2497" t="s">
        <v>538</v>
      </c>
      <c r="Q2497" t="s">
        <v>534</v>
      </c>
      <c r="R2497" t="s">
        <v>521</v>
      </c>
      <c r="S2497" t="s">
        <v>518</v>
      </c>
      <c r="T2497" t="s">
        <v>521</v>
      </c>
      <c r="U2497" s="2">
        <f>DATE(IF(MONTH(Table__._SQL2014_QLTS17_DW_DimDate[[#This Row],[Ngay]])&lt;11,YEAR(Table__._SQL2014_QLTS17_DW_DimDate[[#This Row],[Ngay]])-1, YEAR(Table__._SQL2014_QLTS17_DW_DimDate[[#This Row],[Ngay]])),11,1)</f>
        <v>42309</v>
      </c>
      <c r="V2497" s="2">
        <f>DATE(YEAR(Table__._SQL2014_QLTS17_DW_DimDate[[#This Row],[NgayBatDauMuaVu]])+1, 10,31)</f>
        <v>42674</v>
      </c>
      <c r="W2497" s="3">
        <f>Table__._SQL2014_QLTS17_DW_DimDate[[#This Row],[Ngay]]-Table__._SQL2014_QLTS17_DW_DimDate[[#This Row],[NgayBatDauMuaVu]]+1</f>
        <v>366</v>
      </c>
      <c r="X2497">
        <f>INT((Table__._SQL2014_QLTS17_DW_DimDate[[#This Row],[NgayMuaVu]]-1)/7)+1</f>
        <v>53</v>
      </c>
      <c r="Y2497" t="str">
        <f>"Tuần " &amp;Table__._SQL2014_QLTS17_DW_DimDate[[#This Row],[TuanMuaVu]] &amp; " năm " &amp;Table__._SQL2014_QLTS17_DW_DimDate[[#This Row],[NamMuaVuStr]]</f>
        <v>Tuần 53 năm 2015-2016</v>
      </c>
      <c r="Z2497">
        <f>YEAR(Table__._SQL2014_QLTS17_DW_DimDate[[#This Row],[NgayBatDauMuaVu]])</f>
        <v>2015</v>
      </c>
      <c r="AA2497" t="str">
        <f>YEAR(Table__._SQL2014_QLTS17_DW_DimDate[[#This Row],[NgayBatDauMuaVu]]) &amp;"-"&amp;YEAR(Table__._SQL2014_QLTS17_DW_DimDate[[#This Row],[NgayKetThucMuaVu]])</f>
        <v>2015-2016</v>
      </c>
      <c r="AB2497">
        <f>YEAR(Table__._SQL2014_QLTS17_DW_DimDate[[#This Row],[NgayBatDauMuaVu]])</f>
        <v>2015</v>
      </c>
      <c r="AC2497">
        <f>YEAR(Table__._SQL2014_QLTS17_DW_DimDate[[#This Row],[NgayKetThucMuaVu]])</f>
        <v>2016</v>
      </c>
    </row>
    <row r="2498" spans="1:29">
      <c r="A2498">
        <v>20161101</v>
      </c>
      <c r="B2498" s="1">
        <v>42675</v>
      </c>
      <c r="C2498" t="s">
        <v>1</v>
      </c>
      <c r="D2498" t="s">
        <v>895</v>
      </c>
      <c r="E2498" t="s">
        <v>16</v>
      </c>
      <c r="F2498" t="s">
        <v>333</v>
      </c>
      <c r="G2498" t="s">
        <v>1</v>
      </c>
      <c r="H2498" t="s">
        <v>56</v>
      </c>
      <c r="I2498" t="s">
        <v>21</v>
      </c>
      <c r="J2498" t="s">
        <v>908</v>
      </c>
      <c r="K2498" t="s">
        <v>13</v>
      </c>
      <c r="L2498" t="s">
        <v>12</v>
      </c>
      <c r="M2498" t="s">
        <v>913</v>
      </c>
      <c r="N2498" t="s">
        <v>517</v>
      </c>
      <c r="O2498" t="s">
        <v>539</v>
      </c>
      <c r="P2498" t="s">
        <v>540</v>
      </c>
      <c r="Q2498" t="s">
        <v>534</v>
      </c>
      <c r="R2498" t="s">
        <v>521</v>
      </c>
      <c r="S2498" t="s">
        <v>518</v>
      </c>
      <c r="T2498" t="s">
        <v>521</v>
      </c>
      <c r="U2498" s="2">
        <f>DATE(IF(MONTH(Table__._SQL2014_QLTS17_DW_DimDate[[#This Row],[Ngay]])&lt;11,YEAR(Table__._SQL2014_QLTS17_DW_DimDate[[#This Row],[Ngay]])-1, YEAR(Table__._SQL2014_QLTS17_DW_DimDate[[#This Row],[Ngay]])),11,1)</f>
        <v>42675</v>
      </c>
      <c r="V2498" s="2">
        <f>DATE(YEAR(Table__._SQL2014_QLTS17_DW_DimDate[[#This Row],[NgayBatDauMuaVu]])+1, 10,31)</f>
        <v>43039</v>
      </c>
      <c r="W2498" s="3">
        <f>Table__._SQL2014_QLTS17_DW_DimDate[[#This Row],[Ngay]]-Table__._SQL2014_QLTS17_DW_DimDate[[#This Row],[NgayBatDauMuaVu]]+1</f>
        <v>1</v>
      </c>
      <c r="X2498">
        <f>INT((Table__._SQL2014_QLTS17_DW_DimDate[[#This Row],[NgayMuaVu]]-1)/7)+1</f>
        <v>1</v>
      </c>
      <c r="Y2498" t="str">
        <f>"Tuần " &amp;Table__._SQL2014_QLTS17_DW_DimDate[[#This Row],[TuanMuaVu]] &amp; " năm " &amp;Table__._SQL2014_QLTS17_DW_DimDate[[#This Row],[NamMuaVuStr]]</f>
        <v>Tuần 1 năm 2016-2017</v>
      </c>
      <c r="Z2498">
        <f>YEAR(Table__._SQL2014_QLTS17_DW_DimDate[[#This Row],[NgayBatDauMuaVu]])</f>
        <v>2016</v>
      </c>
      <c r="AA2498" t="str">
        <f>YEAR(Table__._SQL2014_QLTS17_DW_DimDate[[#This Row],[NgayBatDauMuaVu]]) &amp;"-"&amp;YEAR(Table__._SQL2014_QLTS17_DW_DimDate[[#This Row],[NgayKetThucMuaVu]])</f>
        <v>2016-2017</v>
      </c>
      <c r="AB2498">
        <f>YEAR(Table__._SQL2014_QLTS17_DW_DimDate[[#This Row],[NgayBatDauMuaVu]])</f>
        <v>2016</v>
      </c>
      <c r="AC2498">
        <f>YEAR(Table__._SQL2014_QLTS17_DW_DimDate[[#This Row],[NgayKetThucMuaVu]])</f>
        <v>2017</v>
      </c>
    </row>
    <row r="2499" spans="1:29">
      <c r="A2499">
        <v>20161102</v>
      </c>
      <c r="B2499" s="1">
        <v>42676</v>
      </c>
      <c r="C2499" t="s">
        <v>13</v>
      </c>
      <c r="D2499" t="s">
        <v>896</v>
      </c>
      <c r="E2499" t="s">
        <v>12</v>
      </c>
      <c r="F2499" t="s">
        <v>334</v>
      </c>
      <c r="G2499" t="s">
        <v>1</v>
      </c>
      <c r="H2499" t="s">
        <v>56</v>
      </c>
      <c r="I2499" t="s">
        <v>21</v>
      </c>
      <c r="J2499" t="s">
        <v>908</v>
      </c>
      <c r="K2499" t="s">
        <v>13</v>
      </c>
      <c r="L2499" t="s">
        <v>12</v>
      </c>
      <c r="M2499" t="s">
        <v>913</v>
      </c>
      <c r="N2499" t="s">
        <v>517</v>
      </c>
      <c r="O2499" t="s">
        <v>539</v>
      </c>
      <c r="P2499" t="s">
        <v>540</v>
      </c>
      <c r="Q2499" t="s">
        <v>534</v>
      </c>
      <c r="R2499" t="s">
        <v>521</v>
      </c>
      <c r="S2499" t="s">
        <v>518</v>
      </c>
      <c r="T2499" t="s">
        <v>521</v>
      </c>
      <c r="U2499" s="2">
        <f>DATE(IF(MONTH(Table__._SQL2014_QLTS17_DW_DimDate[[#This Row],[Ngay]])&lt;11,YEAR(Table__._SQL2014_QLTS17_DW_DimDate[[#This Row],[Ngay]])-1, YEAR(Table__._SQL2014_QLTS17_DW_DimDate[[#This Row],[Ngay]])),11,1)</f>
        <v>42675</v>
      </c>
      <c r="V2499" s="2">
        <f>DATE(YEAR(Table__._SQL2014_QLTS17_DW_DimDate[[#This Row],[NgayBatDauMuaVu]])+1, 10,31)</f>
        <v>43039</v>
      </c>
      <c r="W2499" s="3">
        <f>Table__._SQL2014_QLTS17_DW_DimDate[[#This Row],[Ngay]]-Table__._SQL2014_QLTS17_DW_DimDate[[#This Row],[NgayBatDauMuaVu]]+1</f>
        <v>2</v>
      </c>
      <c r="X2499">
        <f>INT((Table__._SQL2014_QLTS17_DW_DimDate[[#This Row],[NgayMuaVu]]-1)/7)+1</f>
        <v>1</v>
      </c>
      <c r="Y2499" t="str">
        <f>"Tuần " &amp;Table__._SQL2014_QLTS17_DW_DimDate[[#This Row],[TuanMuaVu]] &amp; " năm " &amp;Table__._SQL2014_QLTS17_DW_DimDate[[#This Row],[NamMuaVuStr]]</f>
        <v>Tuần 1 năm 2016-2017</v>
      </c>
      <c r="Z2499">
        <f>YEAR(Table__._SQL2014_QLTS17_DW_DimDate[[#This Row],[NgayBatDauMuaVu]])</f>
        <v>2016</v>
      </c>
      <c r="AA2499" t="str">
        <f>YEAR(Table__._SQL2014_QLTS17_DW_DimDate[[#This Row],[NgayBatDauMuaVu]]) &amp;"-"&amp;YEAR(Table__._SQL2014_QLTS17_DW_DimDate[[#This Row],[NgayKetThucMuaVu]])</f>
        <v>2016-2017</v>
      </c>
      <c r="AB2499">
        <f>YEAR(Table__._SQL2014_QLTS17_DW_DimDate[[#This Row],[NgayBatDauMuaVu]])</f>
        <v>2016</v>
      </c>
      <c r="AC2499">
        <f>YEAR(Table__._SQL2014_QLTS17_DW_DimDate[[#This Row],[NgayKetThucMuaVu]])</f>
        <v>2017</v>
      </c>
    </row>
    <row r="2500" spans="1:29">
      <c r="A2500">
        <v>20161103</v>
      </c>
      <c r="B2500" s="1">
        <v>42677</v>
      </c>
      <c r="C2500" t="s">
        <v>16</v>
      </c>
      <c r="D2500" t="s">
        <v>897</v>
      </c>
      <c r="E2500" t="s">
        <v>3</v>
      </c>
      <c r="F2500" t="s">
        <v>335</v>
      </c>
      <c r="G2500" t="s">
        <v>1</v>
      </c>
      <c r="H2500" t="s">
        <v>56</v>
      </c>
      <c r="I2500" t="s">
        <v>21</v>
      </c>
      <c r="J2500" t="s">
        <v>908</v>
      </c>
      <c r="K2500" t="s">
        <v>13</v>
      </c>
      <c r="L2500" t="s">
        <v>12</v>
      </c>
      <c r="M2500" t="s">
        <v>913</v>
      </c>
      <c r="N2500" t="s">
        <v>517</v>
      </c>
      <c r="O2500" t="s">
        <v>539</v>
      </c>
      <c r="P2500" t="s">
        <v>540</v>
      </c>
      <c r="Q2500" t="s">
        <v>534</v>
      </c>
      <c r="R2500" t="s">
        <v>521</v>
      </c>
      <c r="S2500" t="s">
        <v>518</v>
      </c>
      <c r="T2500" t="s">
        <v>521</v>
      </c>
      <c r="U2500" s="2">
        <f>DATE(IF(MONTH(Table__._SQL2014_QLTS17_DW_DimDate[[#This Row],[Ngay]])&lt;11,YEAR(Table__._SQL2014_QLTS17_DW_DimDate[[#This Row],[Ngay]])-1, YEAR(Table__._SQL2014_QLTS17_DW_DimDate[[#This Row],[Ngay]])),11,1)</f>
        <v>42675</v>
      </c>
      <c r="V2500" s="2">
        <f>DATE(YEAR(Table__._SQL2014_QLTS17_DW_DimDate[[#This Row],[NgayBatDauMuaVu]])+1, 10,31)</f>
        <v>43039</v>
      </c>
      <c r="W2500" s="3">
        <f>Table__._SQL2014_QLTS17_DW_DimDate[[#This Row],[Ngay]]-Table__._SQL2014_QLTS17_DW_DimDate[[#This Row],[NgayBatDauMuaVu]]+1</f>
        <v>3</v>
      </c>
      <c r="X2500">
        <f>INT((Table__._SQL2014_QLTS17_DW_DimDate[[#This Row],[NgayMuaVu]]-1)/7)+1</f>
        <v>1</v>
      </c>
      <c r="Y2500" t="str">
        <f>"Tuần " &amp;Table__._SQL2014_QLTS17_DW_DimDate[[#This Row],[TuanMuaVu]] &amp; " năm " &amp;Table__._SQL2014_QLTS17_DW_DimDate[[#This Row],[NamMuaVuStr]]</f>
        <v>Tuần 1 năm 2016-2017</v>
      </c>
      <c r="Z2500">
        <f>YEAR(Table__._SQL2014_QLTS17_DW_DimDate[[#This Row],[NgayBatDauMuaVu]])</f>
        <v>2016</v>
      </c>
      <c r="AA2500" t="str">
        <f>YEAR(Table__._SQL2014_QLTS17_DW_DimDate[[#This Row],[NgayBatDauMuaVu]]) &amp;"-"&amp;YEAR(Table__._SQL2014_QLTS17_DW_DimDate[[#This Row],[NgayKetThucMuaVu]])</f>
        <v>2016-2017</v>
      </c>
      <c r="AB2500">
        <f>YEAR(Table__._SQL2014_QLTS17_DW_DimDate[[#This Row],[NgayBatDauMuaVu]])</f>
        <v>2016</v>
      </c>
      <c r="AC2500">
        <f>YEAR(Table__._SQL2014_QLTS17_DW_DimDate[[#This Row],[NgayKetThucMuaVu]])</f>
        <v>2017</v>
      </c>
    </row>
    <row r="2501" spans="1:29">
      <c r="A2501">
        <v>20161104</v>
      </c>
      <c r="B2501" s="1">
        <v>42678</v>
      </c>
      <c r="C2501" t="s">
        <v>12</v>
      </c>
      <c r="D2501" t="s">
        <v>891</v>
      </c>
      <c r="E2501" t="s">
        <v>2</v>
      </c>
      <c r="F2501" t="s">
        <v>336</v>
      </c>
      <c r="G2501" t="s">
        <v>1</v>
      </c>
      <c r="H2501" t="s">
        <v>56</v>
      </c>
      <c r="I2501" t="s">
        <v>21</v>
      </c>
      <c r="J2501" t="s">
        <v>908</v>
      </c>
      <c r="K2501" t="s">
        <v>13</v>
      </c>
      <c r="L2501" t="s">
        <v>12</v>
      </c>
      <c r="M2501" t="s">
        <v>913</v>
      </c>
      <c r="N2501" t="s">
        <v>517</v>
      </c>
      <c r="O2501" t="s">
        <v>539</v>
      </c>
      <c r="P2501" t="s">
        <v>540</v>
      </c>
      <c r="Q2501" t="s">
        <v>534</v>
      </c>
      <c r="R2501" t="s">
        <v>521</v>
      </c>
      <c r="S2501" t="s">
        <v>518</v>
      </c>
      <c r="T2501" t="s">
        <v>521</v>
      </c>
      <c r="U2501" s="2">
        <f>DATE(IF(MONTH(Table__._SQL2014_QLTS17_DW_DimDate[[#This Row],[Ngay]])&lt;11,YEAR(Table__._SQL2014_QLTS17_DW_DimDate[[#This Row],[Ngay]])-1, YEAR(Table__._SQL2014_QLTS17_DW_DimDate[[#This Row],[Ngay]])),11,1)</f>
        <v>42675</v>
      </c>
      <c r="V2501" s="2">
        <f>DATE(YEAR(Table__._SQL2014_QLTS17_DW_DimDate[[#This Row],[NgayBatDauMuaVu]])+1, 10,31)</f>
        <v>43039</v>
      </c>
      <c r="W2501" s="3">
        <f>Table__._SQL2014_QLTS17_DW_DimDate[[#This Row],[Ngay]]-Table__._SQL2014_QLTS17_DW_DimDate[[#This Row],[NgayBatDauMuaVu]]+1</f>
        <v>4</v>
      </c>
      <c r="X2501">
        <f>INT((Table__._SQL2014_QLTS17_DW_DimDate[[#This Row],[NgayMuaVu]]-1)/7)+1</f>
        <v>1</v>
      </c>
      <c r="Y2501" t="str">
        <f>"Tuần " &amp;Table__._SQL2014_QLTS17_DW_DimDate[[#This Row],[TuanMuaVu]] &amp; " năm " &amp;Table__._SQL2014_QLTS17_DW_DimDate[[#This Row],[NamMuaVuStr]]</f>
        <v>Tuần 1 năm 2016-2017</v>
      </c>
      <c r="Z2501">
        <f>YEAR(Table__._SQL2014_QLTS17_DW_DimDate[[#This Row],[NgayBatDauMuaVu]])</f>
        <v>2016</v>
      </c>
      <c r="AA2501" t="str">
        <f>YEAR(Table__._SQL2014_QLTS17_DW_DimDate[[#This Row],[NgayBatDauMuaVu]]) &amp;"-"&amp;YEAR(Table__._SQL2014_QLTS17_DW_DimDate[[#This Row],[NgayKetThucMuaVu]])</f>
        <v>2016-2017</v>
      </c>
      <c r="AB2501">
        <f>YEAR(Table__._SQL2014_QLTS17_DW_DimDate[[#This Row],[NgayBatDauMuaVu]])</f>
        <v>2016</v>
      </c>
      <c r="AC2501">
        <f>YEAR(Table__._SQL2014_QLTS17_DW_DimDate[[#This Row],[NgayKetThucMuaVu]])</f>
        <v>2017</v>
      </c>
    </row>
    <row r="2502" spans="1:29">
      <c r="A2502">
        <v>20161105</v>
      </c>
      <c r="B2502" s="1">
        <v>42679</v>
      </c>
      <c r="C2502" t="s">
        <v>3</v>
      </c>
      <c r="D2502" t="s">
        <v>892</v>
      </c>
      <c r="E2502" t="s">
        <v>14</v>
      </c>
      <c r="F2502" t="s">
        <v>337</v>
      </c>
      <c r="G2502" t="s">
        <v>1</v>
      </c>
      <c r="H2502" t="s">
        <v>56</v>
      </c>
      <c r="I2502" t="s">
        <v>21</v>
      </c>
      <c r="J2502" t="s">
        <v>908</v>
      </c>
      <c r="K2502" t="s">
        <v>13</v>
      </c>
      <c r="L2502" t="s">
        <v>12</v>
      </c>
      <c r="M2502" t="s">
        <v>913</v>
      </c>
      <c r="N2502" t="s">
        <v>517</v>
      </c>
      <c r="O2502" t="s">
        <v>539</v>
      </c>
      <c r="P2502" t="s">
        <v>540</v>
      </c>
      <c r="Q2502" t="s">
        <v>534</v>
      </c>
      <c r="R2502" t="s">
        <v>521</v>
      </c>
      <c r="S2502" t="s">
        <v>518</v>
      </c>
      <c r="T2502" t="s">
        <v>521</v>
      </c>
      <c r="U2502" s="2">
        <f>DATE(IF(MONTH(Table__._SQL2014_QLTS17_DW_DimDate[[#This Row],[Ngay]])&lt;11,YEAR(Table__._SQL2014_QLTS17_DW_DimDate[[#This Row],[Ngay]])-1, YEAR(Table__._SQL2014_QLTS17_DW_DimDate[[#This Row],[Ngay]])),11,1)</f>
        <v>42675</v>
      </c>
      <c r="V2502" s="2">
        <f>DATE(YEAR(Table__._SQL2014_QLTS17_DW_DimDate[[#This Row],[NgayBatDauMuaVu]])+1, 10,31)</f>
        <v>43039</v>
      </c>
      <c r="W2502" s="3">
        <f>Table__._SQL2014_QLTS17_DW_DimDate[[#This Row],[Ngay]]-Table__._SQL2014_QLTS17_DW_DimDate[[#This Row],[NgayBatDauMuaVu]]+1</f>
        <v>5</v>
      </c>
      <c r="X2502">
        <f>INT((Table__._SQL2014_QLTS17_DW_DimDate[[#This Row],[NgayMuaVu]]-1)/7)+1</f>
        <v>1</v>
      </c>
      <c r="Y2502" t="str">
        <f>"Tuần " &amp;Table__._SQL2014_QLTS17_DW_DimDate[[#This Row],[TuanMuaVu]] &amp; " năm " &amp;Table__._SQL2014_QLTS17_DW_DimDate[[#This Row],[NamMuaVuStr]]</f>
        <v>Tuần 1 năm 2016-2017</v>
      </c>
      <c r="Z2502">
        <f>YEAR(Table__._SQL2014_QLTS17_DW_DimDate[[#This Row],[NgayBatDauMuaVu]])</f>
        <v>2016</v>
      </c>
      <c r="AA2502" t="str">
        <f>YEAR(Table__._SQL2014_QLTS17_DW_DimDate[[#This Row],[NgayBatDauMuaVu]]) &amp;"-"&amp;YEAR(Table__._SQL2014_QLTS17_DW_DimDate[[#This Row],[NgayKetThucMuaVu]])</f>
        <v>2016-2017</v>
      </c>
      <c r="AB2502">
        <f>YEAR(Table__._SQL2014_QLTS17_DW_DimDate[[#This Row],[NgayBatDauMuaVu]])</f>
        <v>2016</v>
      </c>
      <c r="AC2502">
        <f>YEAR(Table__._SQL2014_QLTS17_DW_DimDate[[#This Row],[NgayKetThucMuaVu]])</f>
        <v>2017</v>
      </c>
    </row>
    <row r="2503" spans="1:29">
      <c r="A2503">
        <v>20161106</v>
      </c>
      <c r="B2503" s="1">
        <v>42680</v>
      </c>
      <c r="C2503" t="s">
        <v>2</v>
      </c>
      <c r="D2503" t="s">
        <v>893</v>
      </c>
      <c r="E2503" t="s">
        <v>1</v>
      </c>
      <c r="F2503" t="s">
        <v>338</v>
      </c>
      <c r="G2503" t="s">
        <v>13</v>
      </c>
      <c r="H2503" t="s">
        <v>57</v>
      </c>
      <c r="I2503" t="s">
        <v>21</v>
      </c>
      <c r="J2503" t="s">
        <v>908</v>
      </c>
      <c r="K2503" t="s">
        <v>13</v>
      </c>
      <c r="L2503" t="s">
        <v>12</v>
      </c>
      <c r="M2503" t="s">
        <v>913</v>
      </c>
      <c r="N2503" t="s">
        <v>517</v>
      </c>
      <c r="O2503" t="s">
        <v>539</v>
      </c>
      <c r="P2503" t="s">
        <v>540</v>
      </c>
      <c r="Q2503" t="s">
        <v>534</v>
      </c>
      <c r="R2503" t="s">
        <v>521</v>
      </c>
      <c r="S2503" t="s">
        <v>518</v>
      </c>
      <c r="T2503" t="s">
        <v>521</v>
      </c>
      <c r="U2503" s="2">
        <f>DATE(IF(MONTH(Table__._SQL2014_QLTS17_DW_DimDate[[#This Row],[Ngay]])&lt;11,YEAR(Table__._SQL2014_QLTS17_DW_DimDate[[#This Row],[Ngay]])-1, YEAR(Table__._SQL2014_QLTS17_DW_DimDate[[#This Row],[Ngay]])),11,1)</f>
        <v>42675</v>
      </c>
      <c r="V2503" s="2">
        <f>DATE(YEAR(Table__._SQL2014_QLTS17_DW_DimDate[[#This Row],[NgayBatDauMuaVu]])+1, 10,31)</f>
        <v>43039</v>
      </c>
      <c r="W2503" s="3">
        <f>Table__._SQL2014_QLTS17_DW_DimDate[[#This Row],[Ngay]]-Table__._SQL2014_QLTS17_DW_DimDate[[#This Row],[NgayBatDauMuaVu]]+1</f>
        <v>6</v>
      </c>
      <c r="X2503">
        <f>INT((Table__._SQL2014_QLTS17_DW_DimDate[[#This Row],[NgayMuaVu]]-1)/7)+1</f>
        <v>1</v>
      </c>
      <c r="Y2503" t="str">
        <f>"Tuần " &amp;Table__._SQL2014_QLTS17_DW_DimDate[[#This Row],[TuanMuaVu]] &amp; " năm " &amp;Table__._SQL2014_QLTS17_DW_DimDate[[#This Row],[NamMuaVuStr]]</f>
        <v>Tuần 1 năm 2016-2017</v>
      </c>
      <c r="Z2503">
        <f>YEAR(Table__._SQL2014_QLTS17_DW_DimDate[[#This Row],[NgayBatDauMuaVu]])</f>
        <v>2016</v>
      </c>
      <c r="AA2503" t="str">
        <f>YEAR(Table__._SQL2014_QLTS17_DW_DimDate[[#This Row],[NgayBatDauMuaVu]]) &amp;"-"&amp;YEAR(Table__._SQL2014_QLTS17_DW_DimDate[[#This Row],[NgayKetThucMuaVu]])</f>
        <v>2016-2017</v>
      </c>
      <c r="AB2503">
        <f>YEAR(Table__._SQL2014_QLTS17_DW_DimDate[[#This Row],[NgayBatDauMuaVu]])</f>
        <v>2016</v>
      </c>
      <c r="AC2503">
        <f>YEAR(Table__._SQL2014_QLTS17_DW_DimDate[[#This Row],[NgayKetThucMuaVu]])</f>
        <v>2017</v>
      </c>
    </row>
    <row r="2504" spans="1:29">
      <c r="A2504">
        <v>20161107</v>
      </c>
      <c r="B2504" s="1">
        <v>42681</v>
      </c>
      <c r="C2504" t="s">
        <v>14</v>
      </c>
      <c r="D2504" t="s">
        <v>894</v>
      </c>
      <c r="E2504" t="s">
        <v>13</v>
      </c>
      <c r="F2504" t="s">
        <v>339</v>
      </c>
      <c r="G2504" t="s">
        <v>13</v>
      </c>
      <c r="H2504" t="s">
        <v>57</v>
      </c>
      <c r="I2504" t="s">
        <v>21</v>
      </c>
      <c r="J2504" t="s">
        <v>908</v>
      </c>
      <c r="K2504" t="s">
        <v>13</v>
      </c>
      <c r="L2504" t="s">
        <v>12</v>
      </c>
      <c r="M2504" t="s">
        <v>913</v>
      </c>
      <c r="N2504" t="s">
        <v>517</v>
      </c>
      <c r="O2504" t="s">
        <v>539</v>
      </c>
      <c r="P2504" t="s">
        <v>540</v>
      </c>
      <c r="Q2504" t="s">
        <v>534</v>
      </c>
      <c r="R2504" t="s">
        <v>521</v>
      </c>
      <c r="S2504" t="s">
        <v>518</v>
      </c>
      <c r="T2504" t="s">
        <v>521</v>
      </c>
      <c r="U2504" s="2">
        <f>DATE(IF(MONTH(Table__._SQL2014_QLTS17_DW_DimDate[[#This Row],[Ngay]])&lt;11,YEAR(Table__._SQL2014_QLTS17_DW_DimDate[[#This Row],[Ngay]])-1, YEAR(Table__._SQL2014_QLTS17_DW_DimDate[[#This Row],[Ngay]])),11,1)</f>
        <v>42675</v>
      </c>
      <c r="V2504" s="2">
        <f>DATE(YEAR(Table__._SQL2014_QLTS17_DW_DimDate[[#This Row],[NgayBatDauMuaVu]])+1, 10,31)</f>
        <v>43039</v>
      </c>
      <c r="W2504" s="3">
        <f>Table__._SQL2014_QLTS17_DW_DimDate[[#This Row],[Ngay]]-Table__._SQL2014_QLTS17_DW_DimDate[[#This Row],[NgayBatDauMuaVu]]+1</f>
        <v>7</v>
      </c>
      <c r="X2504">
        <f>INT((Table__._SQL2014_QLTS17_DW_DimDate[[#This Row],[NgayMuaVu]]-1)/7)+1</f>
        <v>1</v>
      </c>
      <c r="Y2504" t="str">
        <f>"Tuần " &amp;Table__._SQL2014_QLTS17_DW_DimDate[[#This Row],[TuanMuaVu]] &amp; " năm " &amp;Table__._SQL2014_QLTS17_DW_DimDate[[#This Row],[NamMuaVuStr]]</f>
        <v>Tuần 1 năm 2016-2017</v>
      </c>
      <c r="Z2504">
        <f>YEAR(Table__._SQL2014_QLTS17_DW_DimDate[[#This Row],[NgayBatDauMuaVu]])</f>
        <v>2016</v>
      </c>
      <c r="AA2504" t="str">
        <f>YEAR(Table__._SQL2014_QLTS17_DW_DimDate[[#This Row],[NgayBatDauMuaVu]]) &amp;"-"&amp;YEAR(Table__._SQL2014_QLTS17_DW_DimDate[[#This Row],[NgayKetThucMuaVu]])</f>
        <v>2016-2017</v>
      </c>
      <c r="AB2504">
        <f>YEAR(Table__._SQL2014_QLTS17_DW_DimDate[[#This Row],[NgayBatDauMuaVu]])</f>
        <v>2016</v>
      </c>
      <c r="AC2504">
        <f>YEAR(Table__._SQL2014_QLTS17_DW_DimDate[[#This Row],[NgayKetThucMuaVu]])</f>
        <v>2017</v>
      </c>
    </row>
    <row r="2505" spans="1:29">
      <c r="A2505">
        <v>20161108</v>
      </c>
      <c r="B2505" s="1">
        <v>42682</v>
      </c>
      <c r="C2505" t="s">
        <v>18</v>
      </c>
      <c r="D2505" t="s">
        <v>895</v>
      </c>
      <c r="E2505" t="s">
        <v>16</v>
      </c>
      <c r="F2505" t="s">
        <v>340</v>
      </c>
      <c r="G2505" t="s">
        <v>13</v>
      </c>
      <c r="H2505" t="s">
        <v>57</v>
      </c>
      <c r="I2505" t="s">
        <v>21</v>
      </c>
      <c r="J2505" t="s">
        <v>908</v>
      </c>
      <c r="K2505" t="s">
        <v>13</v>
      </c>
      <c r="L2505" t="s">
        <v>12</v>
      </c>
      <c r="M2505" t="s">
        <v>913</v>
      </c>
      <c r="N2505" t="s">
        <v>517</v>
      </c>
      <c r="O2505" t="s">
        <v>539</v>
      </c>
      <c r="P2505" t="s">
        <v>540</v>
      </c>
      <c r="Q2505" t="s">
        <v>534</v>
      </c>
      <c r="R2505" t="s">
        <v>521</v>
      </c>
      <c r="S2505" t="s">
        <v>518</v>
      </c>
      <c r="T2505" t="s">
        <v>521</v>
      </c>
      <c r="U2505" s="2">
        <f>DATE(IF(MONTH(Table__._SQL2014_QLTS17_DW_DimDate[[#This Row],[Ngay]])&lt;11,YEAR(Table__._SQL2014_QLTS17_DW_DimDate[[#This Row],[Ngay]])-1, YEAR(Table__._SQL2014_QLTS17_DW_DimDate[[#This Row],[Ngay]])),11,1)</f>
        <v>42675</v>
      </c>
      <c r="V2505" s="2">
        <f>DATE(YEAR(Table__._SQL2014_QLTS17_DW_DimDate[[#This Row],[NgayBatDauMuaVu]])+1, 10,31)</f>
        <v>43039</v>
      </c>
      <c r="W2505" s="3">
        <f>Table__._SQL2014_QLTS17_DW_DimDate[[#This Row],[Ngay]]-Table__._SQL2014_QLTS17_DW_DimDate[[#This Row],[NgayBatDauMuaVu]]+1</f>
        <v>8</v>
      </c>
      <c r="X2505">
        <f>INT((Table__._SQL2014_QLTS17_DW_DimDate[[#This Row],[NgayMuaVu]]-1)/7)+1</f>
        <v>2</v>
      </c>
      <c r="Y2505" t="str">
        <f>"Tuần " &amp;Table__._SQL2014_QLTS17_DW_DimDate[[#This Row],[TuanMuaVu]] &amp; " năm " &amp;Table__._SQL2014_QLTS17_DW_DimDate[[#This Row],[NamMuaVuStr]]</f>
        <v>Tuần 2 năm 2016-2017</v>
      </c>
      <c r="Z2505">
        <f>YEAR(Table__._SQL2014_QLTS17_DW_DimDate[[#This Row],[NgayBatDauMuaVu]])</f>
        <v>2016</v>
      </c>
      <c r="AA2505" t="str">
        <f>YEAR(Table__._SQL2014_QLTS17_DW_DimDate[[#This Row],[NgayBatDauMuaVu]]) &amp;"-"&amp;YEAR(Table__._SQL2014_QLTS17_DW_DimDate[[#This Row],[NgayKetThucMuaVu]])</f>
        <v>2016-2017</v>
      </c>
      <c r="AB2505">
        <f>YEAR(Table__._SQL2014_QLTS17_DW_DimDate[[#This Row],[NgayBatDauMuaVu]])</f>
        <v>2016</v>
      </c>
      <c r="AC2505">
        <f>YEAR(Table__._SQL2014_QLTS17_DW_DimDate[[#This Row],[NgayKetThucMuaVu]])</f>
        <v>2017</v>
      </c>
    </row>
    <row r="2506" spans="1:29">
      <c r="A2506">
        <v>20161109</v>
      </c>
      <c r="B2506" s="1">
        <v>42683</v>
      </c>
      <c r="C2506" t="s">
        <v>19</v>
      </c>
      <c r="D2506" t="s">
        <v>896</v>
      </c>
      <c r="E2506" t="s">
        <v>12</v>
      </c>
      <c r="F2506" t="s">
        <v>341</v>
      </c>
      <c r="G2506" t="s">
        <v>13</v>
      </c>
      <c r="H2506" t="s">
        <v>57</v>
      </c>
      <c r="I2506" t="s">
        <v>21</v>
      </c>
      <c r="J2506" t="s">
        <v>908</v>
      </c>
      <c r="K2506" t="s">
        <v>13</v>
      </c>
      <c r="L2506" t="s">
        <v>12</v>
      </c>
      <c r="M2506" t="s">
        <v>913</v>
      </c>
      <c r="N2506" t="s">
        <v>517</v>
      </c>
      <c r="O2506" t="s">
        <v>539</v>
      </c>
      <c r="P2506" t="s">
        <v>540</v>
      </c>
      <c r="Q2506" t="s">
        <v>534</v>
      </c>
      <c r="R2506" t="s">
        <v>521</v>
      </c>
      <c r="S2506" t="s">
        <v>518</v>
      </c>
      <c r="T2506" t="s">
        <v>521</v>
      </c>
      <c r="U2506" s="2">
        <f>DATE(IF(MONTH(Table__._SQL2014_QLTS17_DW_DimDate[[#This Row],[Ngay]])&lt;11,YEAR(Table__._SQL2014_QLTS17_DW_DimDate[[#This Row],[Ngay]])-1, YEAR(Table__._SQL2014_QLTS17_DW_DimDate[[#This Row],[Ngay]])),11,1)</f>
        <v>42675</v>
      </c>
      <c r="V2506" s="2">
        <f>DATE(YEAR(Table__._SQL2014_QLTS17_DW_DimDate[[#This Row],[NgayBatDauMuaVu]])+1, 10,31)</f>
        <v>43039</v>
      </c>
      <c r="W2506" s="3">
        <f>Table__._SQL2014_QLTS17_DW_DimDate[[#This Row],[Ngay]]-Table__._SQL2014_QLTS17_DW_DimDate[[#This Row],[NgayBatDauMuaVu]]+1</f>
        <v>9</v>
      </c>
      <c r="X2506">
        <f>INT((Table__._SQL2014_QLTS17_DW_DimDate[[#This Row],[NgayMuaVu]]-1)/7)+1</f>
        <v>2</v>
      </c>
      <c r="Y2506" t="str">
        <f>"Tuần " &amp;Table__._SQL2014_QLTS17_DW_DimDate[[#This Row],[TuanMuaVu]] &amp; " năm " &amp;Table__._SQL2014_QLTS17_DW_DimDate[[#This Row],[NamMuaVuStr]]</f>
        <v>Tuần 2 năm 2016-2017</v>
      </c>
      <c r="Z2506">
        <f>YEAR(Table__._SQL2014_QLTS17_DW_DimDate[[#This Row],[NgayBatDauMuaVu]])</f>
        <v>2016</v>
      </c>
      <c r="AA2506" t="str">
        <f>YEAR(Table__._SQL2014_QLTS17_DW_DimDate[[#This Row],[NgayBatDauMuaVu]]) &amp;"-"&amp;YEAR(Table__._SQL2014_QLTS17_DW_DimDate[[#This Row],[NgayKetThucMuaVu]])</f>
        <v>2016-2017</v>
      </c>
      <c r="AB2506">
        <f>YEAR(Table__._SQL2014_QLTS17_DW_DimDate[[#This Row],[NgayBatDauMuaVu]])</f>
        <v>2016</v>
      </c>
      <c r="AC2506">
        <f>YEAR(Table__._SQL2014_QLTS17_DW_DimDate[[#This Row],[NgayKetThucMuaVu]])</f>
        <v>2017</v>
      </c>
    </row>
    <row r="2507" spans="1:29">
      <c r="A2507">
        <v>20161110</v>
      </c>
      <c r="B2507" s="1">
        <v>42684</v>
      </c>
      <c r="C2507" t="s">
        <v>20</v>
      </c>
      <c r="D2507" t="s">
        <v>897</v>
      </c>
      <c r="E2507" t="s">
        <v>3</v>
      </c>
      <c r="F2507" t="s">
        <v>342</v>
      </c>
      <c r="G2507" t="s">
        <v>13</v>
      </c>
      <c r="H2507" t="s">
        <v>57</v>
      </c>
      <c r="I2507" t="s">
        <v>21</v>
      </c>
      <c r="J2507" t="s">
        <v>908</v>
      </c>
      <c r="K2507" t="s">
        <v>13</v>
      </c>
      <c r="L2507" t="s">
        <v>12</v>
      </c>
      <c r="M2507" t="s">
        <v>913</v>
      </c>
      <c r="N2507" t="s">
        <v>517</v>
      </c>
      <c r="O2507" t="s">
        <v>539</v>
      </c>
      <c r="P2507" t="s">
        <v>540</v>
      </c>
      <c r="Q2507" t="s">
        <v>534</v>
      </c>
      <c r="R2507" t="s">
        <v>521</v>
      </c>
      <c r="S2507" t="s">
        <v>518</v>
      </c>
      <c r="T2507" t="s">
        <v>521</v>
      </c>
      <c r="U2507" s="2">
        <f>DATE(IF(MONTH(Table__._SQL2014_QLTS17_DW_DimDate[[#This Row],[Ngay]])&lt;11,YEAR(Table__._SQL2014_QLTS17_DW_DimDate[[#This Row],[Ngay]])-1, YEAR(Table__._SQL2014_QLTS17_DW_DimDate[[#This Row],[Ngay]])),11,1)</f>
        <v>42675</v>
      </c>
      <c r="V2507" s="2">
        <f>DATE(YEAR(Table__._SQL2014_QLTS17_DW_DimDate[[#This Row],[NgayBatDauMuaVu]])+1, 10,31)</f>
        <v>43039</v>
      </c>
      <c r="W2507" s="3">
        <f>Table__._SQL2014_QLTS17_DW_DimDate[[#This Row],[Ngay]]-Table__._SQL2014_QLTS17_DW_DimDate[[#This Row],[NgayBatDauMuaVu]]+1</f>
        <v>10</v>
      </c>
      <c r="X2507">
        <f>INT((Table__._SQL2014_QLTS17_DW_DimDate[[#This Row],[NgayMuaVu]]-1)/7)+1</f>
        <v>2</v>
      </c>
      <c r="Y2507" t="str">
        <f>"Tuần " &amp;Table__._SQL2014_QLTS17_DW_DimDate[[#This Row],[TuanMuaVu]] &amp; " năm " &amp;Table__._SQL2014_QLTS17_DW_DimDate[[#This Row],[NamMuaVuStr]]</f>
        <v>Tuần 2 năm 2016-2017</v>
      </c>
      <c r="Z2507">
        <f>YEAR(Table__._SQL2014_QLTS17_DW_DimDate[[#This Row],[NgayBatDauMuaVu]])</f>
        <v>2016</v>
      </c>
      <c r="AA2507" t="str">
        <f>YEAR(Table__._SQL2014_QLTS17_DW_DimDate[[#This Row],[NgayBatDauMuaVu]]) &amp;"-"&amp;YEAR(Table__._SQL2014_QLTS17_DW_DimDate[[#This Row],[NgayKetThucMuaVu]])</f>
        <v>2016-2017</v>
      </c>
      <c r="AB2507">
        <f>YEAR(Table__._SQL2014_QLTS17_DW_DimDate[[#This Row],[NgayBatDauMuaVu]])</f>
        <v>2016</v>
      </c>
      <c r="AC2507">
        <f>YEAR(Table__._SQL2014_QLTS17_DW_DimDate[[#This Row],[NgayKetThucMuaVu]])</f>
        <v>2017</v>
      </c>
    </row>
    <row r="2508" spans="1:29">
      <c r="A2508">
        <v>20161111</v>
      </c>
      <c r="B2508" s="1">
        <v>42685</v>
      </c>
      <c r="C2508" t="s">
        <v>21</v>
      </c>
      <c r="D2508" t="s">
        <v>891</v>
      </c>
      <c r="E2508" t="s">
        <v>2</v>
      </c>
      <c r="F2508" t="s">
        <v>343</v>
      </c>
      <c r="G2508" t="s">
        <v>13</v>
      </c>
      <c r="H2508" t="s">
        <v>57</v>
      </c>
      <c r="I2508" t="s">
        <v>21</v>
      </c>
      <c r="J2508" t="s">
        <v>908</v>
      </c>
      <c r="K2508" t="s">
        <v>13</v>
      </c>
      <c r="L2508" t="s">
        <v>12</v>
      </c>
      <c r="M2508" t="s">
        <v>913</v>
      </c>
      <c r="N2508" t="s">
        <v>517</v>
      </c>
      <c r="O2508" t="s">
        <v>539</v>
      </c>
      <c r="P2508" t="s">
        <v>540</v>
      </c>
      <c r="Q2508" t="s">
        <v>534</v>
      </c>
      <c r="R2508" t="s">
        <v>521</v>
      </c>
      <c r="S2508" t="s">
        <v>518</v>
      </c>
      <c r="T2508" t="s">
        <v>521</v>
      </c>
      <c r="U2508" s="2">
        <f>DATE(IF(MONTH(Table__._SQL2014_QLTS17_DW_DimDate[[#This Row],[Ngay]])&lt;11,YEAR(Table__._SQL2014_QLTS17_DW_DimDate[[#This Row],[Ngay]])-1, YEAR(Table__._SQL2014_QLTS17_DW_DimDate[[#This Row],[Ngay]])),11,1)</f>
        <v>42675</v>
      </c>
      <c r="V2508" s="2">
        <f>DATE(YEAR(Table__._SQL2014_QLTS17_DW_DimDate[[#This Row],[NgayBatDauMuaVu]])+1, 10,31)</f>
        <v>43039</v>
      </c>
      <c r="W2508" s="3">
        <f>Table__._SQL2014_QLTS17_DW_DimDate[[#This Row],[Ngay]]-Table__._SQL2014_QLTS17_DW_DimDate[[#This Row],[NgayBatDauMuaVu]]+1</f>
        <v>11</v>
      </c>
      <c r="X2508">
        <f>INT((Table__._SQL2014_QLTS17_DW_DimDate[[#This Row],[NgayMuaVu]]-1)/7)+1</f>
        <v>2</v>
      </c>
      <c r="Y2508" t="str">
        <f>"Tuần " &amp;Table__._SQL2014_QLTS17_DW_DimDate[[#This Row],[TuanMuaVu]] &amp; " năm " &amp;Table__._SQL2014_QLTS17_DW_DimDate[[#This Row],[NamMuaVuStr]]</f>
        <v>Tuần 2 năm 2016-2017</v>
      </c>
      <c r="Z2508">
        <f>YEAR(Table__._SQL2014_QLTS17_DW_DimDate[[#This Row],[NgayBatDauMuaVu]])</f>
        <v>2016</v>
      </c>
      <c r="AA2508" t="str">
        <f>YEAR(Table__._SQL2014_QLTS17_DW_DimDate[[#This Row],[NgayBatDauMuaVu]]) &amp;"-"&amp;YEAR(Table__._SQL2014_QLTS17_DW_DimDate[[#This Row],[NgayKetThucMuaVu]])</f>
        <v>2016-2017</v>
      </c>
      <c r="AB2508">
        <f>YEAR(Table__._SQL2014_QLTS17_DW_DimDate[[#This Row],[NgayBatDauMuaVu]])</f>
        <v>2016</v>
      </c>
      <c r="AC2508">
        <f>YEAR(Table__._SQL2014_QLTS17_DW_DimDate[[#This Row],[NgayKetThucMuaVu]])</f>
        <v>2017</v>
      </c>
    </row>
    <row r="2509" spans="1:29">
      <c r="A2509">
        <v>20161112</v>
      </c>
      <c r="B2509" s="1">
        <v>42686</v>
      </c>
      <c r="C2509" t="s">
        <v>11</v>
      </c>
      <c r="D2509" t="s">
        <v>892</v>
      </c>
      <c r="E2509" t="s">
        <v>14</v>
      </c>
      <c r="F2509" t="s">
        <v>344</v>
      </c>
      <c r="G2509" t="s">
        <v>13</v>
      </c>
      <c r="H2509" t="s">
        <v>57</v>
      </c>
      <c r="I2509" t="s">
        <v>21</v>
      </c>
      <c r="J2509" t="s">
        <v>908</v>
      </c>
      <c r="K2509" t="s">
        <v>13</v>
      </c>
      <c r="L2509" t="s">
        <v>12</v>
      </c>
      <c r="M2509" t="s">
        <v>913</v>
      </c>
      <c r="N2509" t="s">
        <v>517</v>
      </c>
      <c r="O2509" t="s">
        <v>539</v>
      </c>
      <c r="P2509" t="s">
        <v>540</v>
      </c>
      <c r="Q2509" t="s">
        <v>534</v>
      </c>
      <c r="R2509" t="s">
        <v>521</v>
      </c>
      <c r="S2509" t="s">
        <v>518</v>
      </c>
      <c r="T2509" t="s">
        <v>521</v>
      </c>
      <c r="U2509" s="2">
        <f>DATE(IF(MONTH(Table__._SQL2014_QLTS17_DW_DimDate[[#This Row],[Ngay]])&lt;11,YEAR(Table__._SQL2014_QLTS17_DW_DimDate[[#This Row],[Ngay]])-1, YEAR(Table__._SQL2014_QLTS17_DW_DimDate[[#This Row],[Ngay]])),11,1)</f>
        <v>42675</v>
      </c>
      <c r="V2509" s="2">
        <f>DATE(YEAR(Table__._SQL2014_QLTS17_DW_DimDate[[#This Row],[NgayBatDauMuaVu]])+1, 10,31)</f>
        <v>43039</v>
      </c>
      <c r="W2509" s="3">
        <f>Table__._SQL2014_QLTS17_DW_DimDate[[#This Row],[Ngay]]-Table__._SQL2014_QLTS17_DW_DimDate[[#This Row],[NgayBatDauMuaVu]]+1</f>
        <v>12</v>
      </c>
      <c r="X2509">
        <f>INT((Table__._SQL2014_QLTS17_DW_DimDate[[#This Row],[NgayMuaVu]]-1)/7)+1</f>
        <v>2</v>
      </c>
      <c r="Y2509" t="str">
        <f>"Tuần " &amp;Table__._SQL2014_QLTS17_DW_DimDate[[#This Row],[TuanMuaVu]] &amp; " năm " &amp;Table__._SQL2014_QLTS17_DW_DimDate[[#This Row],[NamMuaVuStr]]</f>
        <v>Tuần 2 năm 2016-2017</v>
      </c>
      <c r="Z2509">
        <f>YEAR(Table__._SQL2014_QLTS17_DW_DimDate[[#This Row],[NgayBatDauMuaVu]])</f>
        <v>2016</v>
      </c>
      <c r="AA2509" t="str">
        <f>YEAR(Table__._SQL2014_QLTS17_DW_DimDate[[#This Row],[NgayBatDauMuaVu]]) &amp;"-"&amp;YEAR(Table__._SQL2014_QLTS17_DW_DimDate[[#This Row],[NgayKetThucMuaVu]])</f>
        <v>2016-2017</v>
      </c>
      <c r="AB2509">
        <f>YEAR(Table__._SQL2014_QLTS17_DW_DimDate[[#This Row],[NgayBatDauMuaVu]])</f>
        <v>2016</v>
      </c>
      <c r="AC2509">
        <f>YEAR(Table__._SQL2014_QLTS17_DW_DimDate[[#This Row],[NgayKetThucMuaVu]])</f>
        <v>2017</v>
      </c>
    </row>
    <row r="2510" spans="1:29">
      <c r="A2510">
        <v>20161113</v>
      </c>
      <c r="B2510" s="1">
        <v>42687</v>
      </c>
      <c r="C2510" t="s">
        <v>22</v>
      </c>
      <c r="D2510" t="s">
        <v>893</v>
      </c>
      <c r="E2510" t="s">
        <v>1</v>
      </c>
      <c r="F2510" t="s">
        <v>345</v>
      </c>
      <c r="G2510" t="s">
        <v>16</v>
      </c>
      <c r="H2510" t="s">
        <v>58</v>
      </c>
      <c r="I2510" t="s">
        <v>21</v>
      </c>
      <c r="J2510" t="s">
        <v>908</v>
      </c>
      <c r="K2510" t="s">
        <v>13</v>
      </c>
      <c r="L2510" t="s">
        <v>12</v>
      </c>
      <c r="M2510" t="s">
        <v>913</v>
      </c>
      <c r="N2510" t="s">
        <v>517</v>
      </c>
      <c r="O2510" t="s">
        <v>539</v>
      </c>
      <c r="P2510" t="s">
        <v>540</v>
      </c>
      <c r="Q2510" t="s">
        <v>534</v>
      </c>
      <c r="R2510" t="s">
        <v>521</v>
      </c>
      <c r="S2510" t="s">
        <v>518</v>
      </c>
      <c r="T2510" t="s">
        <v>521</v>
      </c>
      <c r="U2510" s="2">
        <f>DATE(IF(MONTH(Table__._SQL2014_QLTS17_DW_DimDate[[#This Row],[Ngay]])&lt;11,YEAR(Table__._SQL2014_QLTS17_DW_DimDate[[#This Row],[Ngay]])-1, YEAR(Table__._SQL2014_QLTS17_DW_DimDate[[#This Row],[Ngay]])),11,1)</f>
        <v>42675</v>
      </c>
      <c r="V2510" s="2">
        <f>DATE(YEAR(Table__._SQL2014_QLTS17_DW_DimDate[[#This Row],[NgayBatDauMuaVu]])+1, 10,31)</f>
        <v>43039</v>
      </c>
      <c r="W2510" s="3">
        <f>Table__._SQL2014_QLTS17_DW_DimDate[[#This Row],[Ngay]]-Table__._SQL2014_QLTS17_DW_DimDate[[#This Row],[NgayBatDauMuaVu]]+1</f>
        <v>13</v>
      </c>
      <c r="X2510">
        <f>INT((Table__._SQL2014_QLTS17_DW_DimDate[[#This Row],[NgayMuaVu]]-1)/7)+1</f>
        <v>2</v>
      </c>
      <c r="Y2510" t="str">
        <f>"Tuần " &amp;Table__._SQL2014_QLTS17_DW_DimDate[[#This Row],[TuanMuaVu]] &amp; " năm " &amp;Table__._SQL2014_QLTS17_DW_DimDate[[#This Row],[NamMuaVuStr]]</f>
        <v>Tuần 2 năm 2016-2017</v>
      </c>
      <c r="Z2510">
        <f>YEAR(Table__._SQL2014_QLTS17_DW_DimDate[[#This Row],[NgayBatDauMuaVu]])</f>
        <v>2016</v>
      </c>
      <c r="AA2510" t="str">
        <f>YEAR(Table__._SQL2014_QLTS17_DW_DimDate[[#This Row],[NgayBatDauMuaVu]]) &amp;"-"&amp;YEAR(Table__._SQL2014_QLTS17_DW_DimDate[[#This Row],[NgayKetThucMuaVu]])</f>
        <v>2016-2017</v>
      </c>
      <c r="AB2510">
        <f>YEAR(Table__._SQL2014_QLTS17_DW_DimDate[[#This Row],[NgayBatDauMuaVu]])</f>
        <v>2016</v>
      </c>
      <c r="AC2510">
        <f>YEAR(Table__._SQL2014_QLTS17_DW_DimDate[[#This Row],[NgayKetThucMuaVu]])</f>
        <v>2017</v>
      </c>
    </row>
    <row r="2511" spans="1:29">
      <c r="A2511">
        <v>20161114</v>
      </c>
      <c r="B2511" s="1">
        <v>42688</v>
      </c>
      <c r="C2511" t="s">
        <v>23</v>
      </c>
      <c r="D2511" t="s">
        <v>894</v>
      </c>
      <c r="E2511" t="s">
        <v>13</v>
      </c>
      <c r="F2511" t="s">
        <v>346</v>
      </c>
      <c r="G2511" t="s">
        <v>16</v>
      </c>
      <c r="H2511" t="s">
        <v>58</v>
      </c>
      <c r="I2511" t="s">
        <v>21</v>
      </c>
      <c r="J2511" t="s">
        <v>908</v>
      </c>
      <c r="K2511" t="s">
        <v>13</v>
      </c>
      <c r="L2511" t="s">
        <v>12</v>
      </c>
      <c r="M2511" t="s">
        <v>913</v>
      </c>
      <c r="N2511" t="s">
        <v>517</v>
      </c>
      <c r="O2511" t="s">
        <v>539</v>
      </c>
      <c r="P2511" t="s">
        <v>540</v>
      </c>
      <c r="Q2511" t="s">
        <v>534</v>
      </c>
      <c r="R2511" t="s">
        <v>521</v>
      </c>
      <c r="S2511" t="s">
        <v>518</v>
      </c>
      <c r="T2511" t="s">
        <v>521</v>
      </c>
      <c r="U2511" s="2">
        <f>DATE(IF(MONTH(Table__._SQL2014_QLTS17_DW_DimDate[[#This Row],[Ngay]])&lt;11,YEAR(Table__._SQL2014_QLTS17_DW_DimDate[[#This Row],[Ngay]])-1, YEAR(Table__._SQL2014_QLTS17_DW_DimDate[[#This Row],[Ngay]])),11,1)</f>
        <v>42675</v>
      </c>
      <c r="V2511" s="2">
        <f>DATE(YEAR(Table__._SQL2014_QLTS17_DW_DimDate[[#This Row],[NgayBatDauMuaVu]])+1, 10,31)</f>
        <v>43039</v>
      </c>
      <c r="W2511" s="3">
        <f>Table__._SQL2014_QLTS17_DW_DimDate[[#This Row],[Ngay]]-Table__._SQL2014_QLTS17_DW_DimDate[[#This Row],[NgayBatDauMuaVu]]+1</f>
        <v>14</v>
      </c>
      <c r="X2511">
        <f>INT((Table__._SQL2014_QLTS17_DW_DimDate[[#This Row],[NgayMuaVu]]-1)/7)+1</f>
        <v>2</v>
      </c>
      <c r="Y2511" t="str">
        <f>"Tuần " &amp;Table__._SQL2014_QLTS17_DW_DimDate[[#This Row],[TuanMuaVu]] &amp; " năm " &amp;Table__._SQL2014_QLTS17_DW_DimDate[[#This Row],[NamMuaVuStr]]</f>
        <v>Tuần 2 năm 2016-2017</v>
      </c>
      <c r="Z2511">
        <f>YEAR(Table__._SQL2014_QLTS17_DW_DimDate[[#This Row],[NgayBatDauMuaVu]])</f>
        <v>2016</v>
      </c>
      <c r="AA2511" t="str">
        <f>YEAR(Table__._SQL2014_QLTS17_DW_DimDate[[#This Row],[NgayBatDauMuaVu]]) &amp;"-"&amp;YEAR(Table__._SQL2014_QLTS17_DW_DimDate[[#This Row],[NgayKetThucMuaVu]])</f>
        <v>2016-2017</v>
      </c>
      <c r="AB2511">
        <f>YEAR(Table__._SQL2014_QLTS17_DW_DimDate[[#This Row],[NgayBatDauMuaVu]])</f>
        <v>2016</v>
      </c>
      <c r="AC2511">
        <f>YEAR(Table__._SQL2014_QLTS17_DW_DimDate[[#This Row],[NgayKetThucMuaVu]])</f>
        <v>2017</v>
      </c>
    </row>
    <row r="2512" spans="1:29">
      <c r="A2512">
        <v>20161115</v>
      </c>
      <c r="B2512" s="1">
        <v>42689</v>
      </c>
      <c r="C2512" t="s">
        <v>24</v>
      </c>
      <c r="D2512" t="s">
        <v>895</v>
      </c>
      <c r="E2512" t="s">
        <v>16</v>
      </c>
      <c r="F2512" t="s">
        <v>347</v>
      </c>
      <c r="G2512" t="s">
        <v>16</v>
      </c>
      <c r="H2512" t="s">
        <v>58</v>
      </c>
      <c r="I2512" t="s">
        <v>21</v>
      </c>
      <c r="J2512" t="s">
        <v>908</v>
      </c>
      <c r="K2512" t="s">
        <v>13</v>
      </c>
      <c r="L2512" t="s">
        <v>12</v>
      </c>
      <c r="M2512" t="s">
        <v>913</v>
      </c>
      <c r="N2512" t="s">
        <v>517</v>
      </c>
      <c r="O2512" t="s">
        <v>539</v>
      </c>
      <c r="P2512" t="s">
        <v>540</v>
      </c>
      <c r="Q2512" t="s">
        <v>534</v>
      </c>
      <c r="R2512" t="s">
        <v>521</v>
      </c>
      <c r="S2512" t="s">
        <v>518</v>
      </c>
      <c r="T2512" t="s">
        <v>521</v>
      </c>
      <c r="U2512" s="2">
        <f>DATE(IF(MONTH(Table__._SQL2014_QLTS17_DW_DimDate[[#This Row],[Ngay]])&lt;11,YEAR(Table__._SQL2014_QLTS17_DW_DimDate[[#This Row],[Ngay]])-1, YEAR(Table__._SQL2014_QLTS17_DW_DimDate[[#This Row],[Ngay]])),11,1)</f>
        <v>42675</v>
      </c>
      <c r="V2512" s="2">
        <f>DATE(YEAR(Table__._SQL2014_QLTS17_DW_DimDate[[#This Row],[NgayBatDauMuaVu]])+1, 10,31)</f>
        <v>43039</v>
      </c>
      <c r="W2512" s="3">
        <f>Table__._SQL2014_QLTS17_DW_DimDate[[#This Row],[Ngay]]-Table__._SQL2014_QLTS17_DW_DimDate[[#This Row],[NgayBatDauMuaVu]]+1</f>
        <v>15</v>
      </c>
      <c r="X2512">
        <f>INT((Table__._SQL2014_QLTS17_DW_DimDate[[#This Row],[NgayMuaVu]]-1)/7)+1</f>
        <v>3</v>
      </c>
      <c r="Y2512" t="str">
        <f>"Tuần " &amp;Table__._SQL2014_QLTS17_DW_DimDate[[#This Row],[TuanMuaVu]] &amp; " năm " &amp;Table__._SQL2014_QLTS17_DW_DimDate[[#This Row],[NamMuaVuStr]]</f>
        <v>Tuần 3 năm 2016-2017</v>
      </c>
      <c r="Z2512">
        <f>YEAR(Table__._SQL2014_QLTS17_DW_DimDate[[#This Row],[NgayBatDauMuaVu]])</f>
        <v>2016</v>
      </c>
      <c r="AA2512" t="str">
        <f>YEAR(Table__._SQL2014_QLTS17_DW_DimDate[[#This Row],[NgayBatDauMuaVu]]) &amp;"-"&amp;YEAR(Table__._SQL2014_QLTS17_DW_DimDate[[#This Row],[NgayKetThucMuaVu]])</f>
        <v>2016-2017</v>
      </c>
      <c r="AB2512">
        <f>YEAR(Table__._SQL2014_QLTS17_DW_DimDate[[#This Row],[NgayBatDauMuaVu]])</f>
        <v>2016</v>
      </c>
      <c r="AC2512">
        <f>YEAR(Table__._SQL2014_QLTS17_DW_DimDate[[#This Row],[NgayKetThucMuaVu]])</f>
        <v>2017</v>
      </c>
    </row>
    <row r="2513" spans="1:29">
      <c r="A2513">
        <v>20161116</v>
      </c>
      <c r="B2513" s="1">
        <v>42690</v>
      </c>
      <c r="C2513" t="s">
        <v>25</v>
      </c>
      <c r="D2513" t="s">
        <v>896</v>
      </c>
      <c r="E2513" t="s">
        <v>12</v>
      </c>
      <c r="F2513" t="s">
        <v>348</v>
      </c>
      <c r="G2513" t="s">
        <v>16</v>
      </c>
      <c r="H2513" t="s">
        <v>58</v>
      </c>
      <c r="I2513" t="s">
        <v>21</v>
      </c>
      <c r="J2513" t="s">
        <v>908</v>
      </c>
      <c r="K2513" t="s">
        <v>13</v>
      </c>
      <c r="L2513" t="s">
        <v>12</v>
      </c>
      <c r="M2513" t="s">
        <v>913</v>
      </c>
      <c r="N2513" t="s">
        <v>517</v>
      </c>
      <c r="O2513" t="s">
        <v>539</v>
      </c>
      <c r="P2513" t="s">
        <v>540</v>
      </c>
      <c r="Q2513" t="s">
        <v>534</v>
      </c>
      <c r="R2513" t="s">
        <v>521</v>
      </c>
      <c r="S2513" t="s">
        <v>518</v>
      </c>
      <c r="T2513" t="s">
        <v>521</v>
      </c>
      <c r="U2513" s="2">
        <f>DATE(IF(MONTH(Table__._SQL2014_QLTS17_DW_DimDate[[#This Row],[Ngay]])&lt;11,YEAR(Table__._SQL2014_QLTS17_DW_DimDate[[#This Row],[Ngay]])-1, YEAR(Table__._SQL2014_QLTS17_DW_DimDate[[#This Row],[Ngay]])),11,1)</f>
        <v>42675</v>
      </c>
      <c r="V2513" s="2">
        <f>DATE(YEAR(Table__._SQL2014_QLTS17_DW_DimDate[[#This Row],[NgayBatDauMuaVu]])+1, 10,31)</f>
        <v>43039</v>
      </c>
      <c r="W2513" s="3">
        <f>Table__._SQL2014_QLTS17_DW_DimDate[[#This Row],[Ngay]]-Table__._SQL2014_QLTS17_DW_DimDate[[#This Row],[NgayBatDauMuaVu]]+1</f>
        <v>16</v>
      </c>
      <c r="X2513">
        <f>INT((Table__._SQL2014_QLTS17_DW_DimDate[[#This Row],[NgayMuaVu]]-1)/7)+1</f>
        <v>3</v>
      </c>
      <c r="Y2513" t="str">
        <f>"Tuần " &amp;Table__._SQL2014_QLTS17_DW_DimDate[[#This Row],[TuanMuaVu]] &amp; " năm " &amp;Table__._SQL2014_QLTS17_DW_DimDate[[#This Row],[NamMuaVuStr]]</f>
        <v>Tuần 3 năm 2016-2017</v>
      </c>
      <c r="Z2513">
        <f>YEAR(Table__._SQL2014_QLTS17_DW_DimDate[[#This Row],[NgayBatDauMuaVu]])</f>
        <v>2016</v>
      </c>
      <c r="AA2513" t="str">
        <f>YEAR(Table__._SQL2014_QLTS17_DW_DimDate[[#This Row],[NgayBatDauMuaVu]]) &amp;"-"&amp;YEAR(Table__._SQL2014_QLTS17_DW_DimDate[[#This Row],[NgayKetThucMuaVu]])</f>
        <v>2016-2017</v>
      </c>
      <c r="AB2513">
        <f>YEAR(Table__._SQL2014_QLTS17_DW_DimDate[[#This Row],[NgayBatDauMuaVu]])</f>
        <v>2016</v>
      </c>
      <c r="AC2513">
        <f>YEAR(Table__._SQL2014_QLTS17_DW_DimDate[[#This Row],[NgayKetThucMuaVu]])</f>
        <v>2017</v>
      </c>
    </row>
    <row r="2514" spans="1:29">
      <c r="A2514">
        <v>20161117</v>
      </c>
      <c r="B2514" s="1">
        <v>42691</v>
      </c>
      <c r="C2514" t="s">
        <v>26</v>
      </c>
      <c r="D2514" t="s">
        <v>897</v>
      </c>
      <c r="E2514" t="s">
        <v>3</v>
      </c>
      <c r="F2514" t="s">
        <v>349</v>
      </c>
      <c r="G2514" t="s">
        <v>16</v>
      </c>
      <c r="H2514" t="s">
        <v>58</v>
      </c>
      <c r="I2514" t="s">
        <v>21</v>
      </c>
      <c r="J2514" t="s">
        <v>908</v>
      </c>
      <c r="K2514" t="s">
        <v>13</v>
      </c>
      <c r="L2514" t="s">
        <v>12</v>
      </c>
      <c r="M2514" t="s">
        <v>913</v>
      </c>
      <c r="N2514" t="s">
        <v>517</v>
      </c>
      <c r="O2514" t="s">
        <v>539</v>
      </c>
      <c r="P2514" t="s">
        <v>540</v>
      </c>
      <c r="Q2514" t="s">
        <v>534</v>
      </c>
      <c r="R2514" t="s">
        <v>521</v>
      </c>
      <c r="S2514" t="s">
        <v>518</v>
      </c>
      <c r="T2514" t="s">
        <v>521</v>
      </c>
      <c r="U2514" s="2">
        <f>DATE(IF(MONTH(Table__._SQL2014_QLTS17_DW_DimDate[[#This Row],[Ngay]])&lt;11,YEAR(Table__._SQL2014_QLTS17_DW_DimDate[[#This Row],[Ngay]])-1, YEAR(Table__._SQL2014_QLTS17_DW_DimDate[[#This Row],[Ngay]])),11,1)</f>
        <v>42675</v>
      </c>
      <c r="V2514" s="2">
        <f>DATE(YEAR(Table__._SQL2014_QLTS17_DW_DimDate[[#This Row],[NgayBatDauMuaVu]])+1, 10,31)</f>
        <v>43039</v>
      </c>
      <c r="W2514" s="3">
        <f>Table__._SQL2014_QLTS17_DW_DimDate[[#This Row],[Ngay]]-Table__._SQL2014_QLTS17_DW_DimDate[[#This Row],[NgayBatDauMuaVu]]+1</f>
        <v>17</v>
      </c>
      <c r="X2514">
        <f>INT((Table__._SQL2014_QLTS17_DW_DimDate[[#This Row],[NgayMuaVu]]-1)/7)+1</f>
        <v>3</v>
      </c>
      <c r="Y2514" t="str">
        <f>"Tuần " &amp;Table__._SQL2014_QLTS17_DW_DimDate[[#This Row],[TuanMuaVu]] &amp; " năm " &amp;Table__._SQL2014_QLTS17_DW_DimDate[[#This Row],[NamMuaVuStr]]</f>
        <v>Tuần 3 năm 2016-2017</v>
      </c>
      <c r="Z2514">
        <f>YEAR(Table__._SQL2014_QLTS17_DW_DimDate[[#This Row],[NgayBatDauMuaVu]])</f>
        <v>2016</v>
      </c>
      <c r="AA2514" t="str">
        <f>YEAR(Table__._SQL2014_QLTS17_DW_DimDate[[#This Row],[NgayBatDauMuaVu]]) &amp;"-"&amp;YEAR(Table__._SQL2014_QLTS17_DW_DimDate[[#This Row],[NgayKetThucMuaVu]])</f>
        <v>2016-2017</v>
      </c>
      <c r="AB2514">
        <f>YEAR(Table__._SQL2014_QLTS17_DW_DimDate[[#This Row],[NgayBatDauMuaVu]])</f>
        <v>2016</v>
      </c>
      <c r="AC2514">
        <f>YEAR(Table__._SQL2014_QLTS17_DW_DimDate[[#This Row],[NgayKetThucMuaVu]])</f>
        <v>2017</v>
      </c>
    </row>
    <row r="2515" spans="1:29">
      <c r="A2515">
        <v>20161118</v>
      </c>
      <c r="B2515" s="1">
        <v>42692</v>
      </c>
      <c r="C2515" t="s">
        <v>27</v>
      </c>
      <c r="D2515" t="s">
        <v>891</v>
      </c>
      <c r="E2515" t="s">
        <v>2</v>
      </c>
      <c r="F2515" t="s">
        <v>350</v>
      </c>
      <c r="G2515" t="s">
        <v>16</v>
      </c>
      <c r="H2515" t="s">
        <v>58</v>
      </c>
      <c r="I2515" t="s">
        <v>21</v>
      </c>
      <c r="J2515" t="s">
        <v>908</v>
      </c>
      <c r="K2515" t="s">
        <v>13</v>
      </c>
      <c r="L2515" t="s">
        <v>12</v>
      </c>
      <c r="M2515" t="s">
        <v>913</v>
      </c>
      <c r="N2515" t="s">
        <v>517</v>
      </c>
      <c r="O2515" t="s">
        <v>539</v>
      </c>
      <c r="P2515" t="s">
        <v>540</v>
      </c>
      <c r="Q2515" t="s">
        <v>534</v>
      </c>
      <c r="R2515" t="s">
        <v>521</v>
      </c>
      <c r="S2515" t="s">
        <v>518</v>
      </c>
      <c r="T2515" t="s">
        <v>521</v>
      </c>
      <c r="U2515" s="2">
        <f>DATE(IF(MONTH(Table__._SQL2014_QLTS17_DW_DimDate[[#This Row],[Ngay]])&lt;11,YEAR(Table__._SQL2014_QLTS17_DW_DimDate[[#This Row],[Ngay]])-1, YEAR(Table__._SQL2014_QLTS17_DW_DimDate[[#This Row],[Ngay]])),11,1)</f>
        <v>42675</v>
      </c>
      <c r="V2515" s="2">
        <f>DATE(YEAR(Table__._SQL2014_QLTS17_DW_DimDate[[#This Row],[NgayBatDauMuaVu]])+1, 10,31)</f>
        <v>43039</v>
      </c>
      <c r="W2515" s="3">
        <f>Table__._SQL2014_QLTS17_DW_DimDate[[#This Row],[Ngay]]-Table__._SQL2014_QLTS17_DW_DimDate[[#This Row],[NgayBatDauMuaVu]]+1</f>
        <v>18</v>
      </c>
      <c r="X2515">
        <f>INT((Table__._SQL2014_QLTS17_DW_DimDate[[#This Row],[NgayMuaVu]]-1)/7)+1</f>
        <v>3</v>
      </c>
      <c r="Y2515" t="str">
        <f>"Tuần " &amp;Table__._SQL2014_QLTS17_DW_DimDate[[#This Row],[TuanMuaVu]] &amp; " năm " &amp;Table__._SQL2014_QLTS17_DW_DimDate[[#This Row],[NamMuaVuStr]]</f>
        <v>Tuần 3 năm 2016-2017</v>
      </c>
      <c r="Z2515">
        <f>YEAR(Table__._SQL2014_QLTS17_DW_DimDate[[#This Row],[NgayBatDauMuaVu]])</f>
        <v>2016</v>
      </c>
      <c r="AA2515" t="str">
        <f>YEAR(Table__._SQL2014_QLTS17_DW_DimDate[[#This Row],[NgayBatDauMuaVu]]) &amp;"-"&amp;YEAR(Table__._SQL2014_QLTS17_DW_DimDate[[#This Row],[NgayKetThucMuaVu]])</f>
        <v>2016-2017</v>
      </c>
      <c r="AB2515">
        <f>YEAR(Table__._SQL2014_QLTS17_DW_DimDate[[#This Row],[NgayBatDauMuaVu]])</f>
        <v>2016</v>
      </c>
      <c r="AC2515">
        <f>YEAR(Table__._SQL2014_QLTS17_DW_DimDate[[#This Row],[NgayKetThucMuaVu]])</f>
        <v>2017</v>
      </c>
    </row>
    <row r="2516" spans="1:29">
      <c r="A2516">
        <v>20161119</v>
      </c>
      <c r="B2516" s="1">
        <v>42693</v>
      </c>
      <c r="C2516" t="s">
        <v>28</v>
      </c>
      <c r="D2516" t="s">
        <v>892</v>
      </c>
      <c r="E2516" t="s">
        <v>14</v>
      </c>
      <c r="F2516" t="s">
        <v>351</v>
      </c>
      <c r="G2516" t="s">
        <v>16</v>
      </c>
      <c r="H2516" t="s">
        <v>58</v>
      </c>
      <c r="I2516" t="s">
        <v>21</v>
      </c>
      <c r="J2516" t="s">
        <v>908</v>
      </c>
      <c r="K2516" t="s">
        <v>13</v>
      </c>
      <c r="L2516" t="s">
        <v>12</v>
      </c>
      <c r="M2516" t="s">
        <v>913</v>
      </c>
      <c r="N2516" t="s">
        <v>517</v>
      </c>
      <c r="O2516" t="s">
        <v>539</v>
      </c>
      <c r="P2516" t="s">
        <v>540</v>
      </c>
      <c r="Q2516" t="s">
        <v>534</v>
      </c>
      <c r="R2516" t="s">
        <v>521</v>
      </c>
      <c r="S2516" t="s">
        <v>518</v>
      </c>
      <c r="T2516" t="s">
        <v>521</v>
      </c>
      <c r="U2516" s="2">
        <f>DATE(IF(MONTH(Table__._SQL2014_QLTS17_DW_DimDate[[#This Row],[Ngay]])&lt;11,YEAR(Table__._SQL2014_QLTS17_DW_DimDate[[#This Row],[Ngay]])-1, YEAR(Table__._SQL2014_QLTS17_DW_DimDate[[#This Row],[Ngay]])),11,1)</f>
        <v>42675</v>
      </c>
      <c r="V2516" s="2">
        <f>DATE(YEAR(Table__._SQL2014_QLTS17_DW_DimDate[[#This Row],[NgayBatDauMuaVu]])+1, 10,31)</f>
        <v>43039</v>
      </c>
      <c r="W2516" s="3">
        <f>Table__._SQL2014_QLTS17_DW_DimDate[[#This Row],[Ngay]]-Table__._SQL2014_QLTS17_DW_DimDate[[#This Row],[NgayBatDauMuaVu]]+1</f>
        <v>19</v>
      </c>
      <c r="X2516">
        <f>INT((Table__._SQL2014_QLTS17_DW_DimDate[[#This Row],[NgayMuaVu]]-1)/7)+1</f>
        <v>3</v>
      </c>
      <c r="Y2516" t="str">
        <f>"Tuần " &amp;Table__._SQL2014_QLTS17_DW_DimDate[[#This Row],[TuanMuaVu]] &amp; " năm " &amp;Table__._SQL2014_QLTS17_DW_DimDate[[#This Row],[NamMuaVuStr]]</f>
        <v>Tuần 3 năm 2016-2017</v>
      </c>
      <c r="Z2516">
        <f>YEAR(Table__._SQL2014_QLTS17_DW_DimDate[[#This Row],[NgayBatDauMuaVu]])</f>
        <v>2016</v>
      </c>
      <c r="AA2516" t="str">
        <f>YEAR(Table__._SQL2014_QLTS17_DW_DimDate[[#This Row],[NgayBatDauMuaVu]]) &amp;"-"&amp;YEAR(Table__._SQL2014_QLTS17_DW_DimDate[[#This Row],[NgayKetThucMuaVu]])</f>
        <v>2016-2017</v>
      </c>
      <c r="AB2516">
        <f>YEAR(Table__._SQL2014_QLTS17_DW_DimDate[[#This Row],[NgayBatDauMuaVu]])</f>
        <v>2016</v>
      </c>
      <c r="AC2516">
        <f>YEAR(Table__._SQL2014_QLTS17_DW_DimDate[[#This Row],[NgayKetThucMuaVu]])</f>
        <v>2017</v>
      </c>
    </row>
    <row r="2517" spans="1:29">
      <c r="A2517">
        <v>20161120</v>
      </c>
      <c r="B2517" s="1">
        <v>42694</v>
      </c>
      <c r="C2517" t="s">
        <v>29</v>
      </c>
      <c r="D2517" t="s">
        <v>893</v>
      </c>
      <c r="E2517" t="s">
        <v>1</v>
      </c>
      <c r="F2517" t="s">
        <v>352</v>
      </c>
      <c r="G2517" t="s">
        <v>12</v>
      </c>
      <c r="H2517" t="s">
        <v>59</v>
      </c>
      <c r="I2517" t="s">
        <v>21</v>
      </c>
      <c r="J2517" t="s">
        <v>908</v>
      </c>
      <c r="K2517" t="s">
        <v>13</v>
      </c>
      <c r="L2517" t="s">
        <v>12</v>
      </c>
      <c r="M2517" t="s">
        <v>913</v>
      </c>
      <c r="N2517" t="s">
        <v>517</v>
      </c>
      <c r="O2517" t="s">
        <v>539</v>
      </c>
      <c r="P2517" t="s">
        <v>540</v>
      </c>
      <c r="Q2517" t="s">
        <v>534</v>
      </c>
      <c r="R2517" t="s">
        <v>521</v>
      </c>
      <c r="S2517" t="s">
        <v>518</v>
      </c>
      <c r="T2517" t="s">
        <v>521</v>
      </c>
      <c r="U2517" s="2">
        <f>DATE(IF(MONTH(Table__._SQL2014_QLTS17_DW_DimDate[[#This Row],[Ngay]])&lt;11,YEAR(Table__._SQL2014_QLTS17_DW_DimDate[[#This Row],[Ngay]])-1, YEAR(Table__._SQL2014_QLTS17_DW_DimDate[[#This Row],[Ngay]])),11,1)</f>
        <v>42675</v>
      </c>
      <c r="V2517" s="2">
        <f>DATE(YEAR(Table__._SQL2014_QLTS17_DW_DimDate[[#This Row],[NgayBatDauMuaVu]])+1, 10,31)</f>
        <v>43039</v>
      </c>
      <c r="W2517" s="3">
        <f>Table__._SQL2014_QLTS17_DW_DimDate[[#This Row],[Ngay]]-Table__._SQL2014_QLTS17_DW_DimDate[[#This Row],[NgayBatDauMuaVu]]+1</f>
        <v>20</v>
      </c>
      <c r="X2517">
        <f>INT((Table__._SQL2014_QLTS17_DW_DimDate[[#This Row],[NgayMuaVu]]-1)/7)+1</f>
        <v>3</v>
      </c>
      <c r="Y2517" t="str">
        <f>"Tuần " &amp;Table__._SQL2014_QLTS17_DW_DimDate[[#This Row],[TuanMuaVu]] &amp; " năm " &amp;Table__._SQL2014_QLTS17_DW_DimDate[[#This Row],[NamMuaVuStr]]</f>
        <v>Tuần 3 năm 2016-2017</v>
      </c>
      <c r="Z2517">
        <f>YEAR(Table__._SQL2014_QLTS17_DW_DimDate[[#This Row],[NgayBatDauMuaVu]])</f>
        <v>2016</v>
      </c>
      <c r="AA2517" t="str">
        <f>YEAR(Table__._SQL2014_QLTS17_DW_DimDate[[#This Row],[NgayBatDauMuaVu]]) &amp;"-"&amp;YEAR(Table__._SQL2014_QLTS17_DW_DimDate[[#This Row],[NgayKetThucMuaVu]])</f>
        <v>2016-2017</v>
      </c>
      <c r="AB2517">
        <f>YEAR(Table__._SQL2014_QLTS17_DW_DimDate[[#This Row],[NgayBatDauMuaVu]])</f>
        <v>2016</v>
      </c>
      <c r="AC2517">
        <f>YEAR(Table__._SQL2014_QLTS17_DW_DimDate[[#This Row],[NgayKetThucMuaVu]])</f>
        <v>2017</v>
      </c>
    </row>
    <row r="2518" spans="1:29">
      <c r="A2518">
        <v>20161121</v>
      </c>
      <c r="B2518" s="1">
        <v>42695</v>
      </c>
      <c r="C2518" t="s">
        <v>30</v>
      </c>
      <c r="D2518" t="s">
        <v>894</v>
      </c>
      <c r="E2518" t="s">
        <v>13</v>
      </c>
      <c r="F2518" t="s">
        <v>353</v>
      </c>
      <c r="G2518" t="s">
        <v>12</v>
      </c>
      <c r="H2518" t="s">
        <v>59</v>
      </c>
      <c r="I2518" t="s">
        <v>21</v>
      </c>
      <c r="J2518" t="s">
        <v>908</v>
      </c>
      <c r="K2518" t="s">
        <v>13</v>
      </c>
      <c r="L2518" t="s">
        <v>12</v>
      </c>
      <c r="M2518" t="s">
        <v>913</v>
      </c>
      <c r="N2518" t="s">
        <v>517</v>
      </c>
      <c r="O2518" t="s">
        <v>539</v>
      </c>
      <c r="P2518" t="s">
        <v>540</v>
      </c>
      <c r="Q2518" t="s">
        <v>534</v>
      </c>
      <c r="R2518" t="s">
        <v>521</v>
      </c>
      <c r="S2518" t="s">
        <v>518</v>
      </c>
      <c r="T2518" t="s">
        <v>521</v>
      </c>
      <c r="U2518" s="2">
        <f>DATE(IF(MONTH(Table__._SQL2014_QLTS17_DW_DimDate[[#This Row],[Ngay]])&lt;11,YEAR(Table__._SQL2014_QLTS17_DW_DimDate[[#This Row],[Ngay]])-1, YEAR(Table__._SQL2014_QLTS17_DW_DimDate[[#This Row],[Ngay]])),11,1)</f>
        <v>42675</v>
      </c>
      <c r="V2518" s="2">
        <f>DATE(YEAR(Table__._SQL2014_QLTS17_DW_DimDate[[#This Row],[NgayBatDauMuaVu]])+1, 10,31)</f>
        <v>43039</v>
      </c>
      <c r="W2518" s="3">
        <f>Table__._SQL2014_QLTS17_DW_DimDate[[#This Row],[Ngay]]-Table__._SQL2014_QLTS17_DW_DimDate[[#This Row],[NgayBatDauMuaVu]]+1</f>
        <v>21</v>
      </c>
      <c r="X2518">
        <f>INT((Table__._SQL2014_QLTS17_DW_DimDate[[#This Row],[NgayMuaVu]]-1)/7)+1</f>
        <v>3</v>
      </c>
      <c r="Y2518" t="str">
        <f>"Tuần " &amp;Table__._SQL2014_QLTS17_DW_DimDate[[#This Row],[TuanMuaVu]] &amp; " năm " &amp;Table__._SQL2014_QLTS17_DW_DimDate[[#This Row],[NamMuaVuStr]]</f>
        <v>Tuần 3 năm 2016-2017</v>
      </c>
      <c r="Z2518">
        <f>YEAR(Table__._SQL2014_QLTS17_DW_DimDate[[#This Row],[NgayBatDauMuaVu]])</f>
        <v>2016</v>
      </c>
      <c r="AA2518" t="str">
        <f>YEAR(Table__._SQL2014_QLTS17_DW_DimDate[[#This Row],[NgayBatDauMuaVu]]) &amp;"-"&amp;YEAR(Table__._SQL2014_QLTS17_DW_DimDate[[#This Row],[NgayKetThucMuaVu]])</f>
        <v>2016-2017</v>
      </c>
      <c r="AB2518">
        <f>YEAR(Table__._SQL2014_QLTS17_DW_DimDate[[#This Row],[NgayBatDauMuaVu]])</f>
        <v>2016</v>
      </c>
      <c r="AC2518">
        <f>YEAR(Table__._SQL2014_QLTS17_DW_DimDate[[#This Row],[NgayKetThucMuaVu]])</f>
        <v>2017</v>
      </c>
    </row>
    <row r="2519" spans="1:29">
      <c r="A2519">
        <v>20161122</v>
      </c>
      <c r="B2519" s="1">
        <v>42696</v>
      </c>
      <c r="C2519" t="s">
        <v>31</v>
      </c>
      <c r="D2519" t="s">
        <v>895</v>
      </c>
      <c r="E2519" t="s">
        <v>16</v>
      </c>
      <c r="F2519" t="s">
        <v>354</v>
      </c>
      <c r="G2519" t="s">
        <v>12</v>
      </c>
      <c r="H2519" t="s">
        <v>59</v>
      </c>
      <c r="I2519" t="s">
        <v>21</v>
      </c>
      <c r="J2519" t="s">
        <v>908</v>
      </c>
      <c r="K2519" t="s">
        <v>13</v>
      </c>
      <c r="L2519" t="s">
        <v>12</v>
      </c>
      <c r="M2519" t="s">
        <v>913</v>
      </c>
      <c r="N2519" t="s">
        <v>517</v>
      </c>
      <c r="O2519" t="s">
        <v>539</v>
      </c>
      <c r="P2519" t="s">
        <v>540</v>
      </c>
      <c r="Q2519" t="s">
        <v>534</v>
      </c>
      <c r="R2519" t="s">
        <v>521</v>
      </c>
      <c r="S2519" t="s">
        <v>518</v>
      </c>
      <c r="T2519" t="s">
        <v>521</v>
      </c>
      <c r="U2519" s="2">
        <f>DATE(IF(MONTH(Table__._SQL2014_QLTS17_DW_DimDate[[#This Row],[Ngay]])&lt;11,YEAR(Table__._SQL2014_QLTS17_DW_DimDate[[#This Row],[Ngay]])-1, YEAR(Table__._SQL2014_QLTS17_DW_DimDate[[#This Row],[Ngay]])),11,1)</f>
        <v>42675</v>
      </c>
      <c r="V2519" s="2">
        <f>DATE(YEAR(Table__._SQL2014_QLTS17_DW_DimDate[[#This Row],[NgayBatDauMuaVu]])+1, 10,31)</f>
        <v>43039</v>
      </c>
      <c r="W2519" s="3">
        <f>Table__._SQL2014_QLTS17_DW_DimDate[[#This Row],[Ngay]]-Table__._SQL2014_QLTS17_DW_DimDate[[#This Row],[NgayBatDauMuaVu]]+1</f>
        <v>22</v>
      </c>
      <c r="X2519">
        <f>INT((Table__._SQL2014_QLTS17_DW_DimDate[[#This Row],[NgayMuaVu]]-1)/7)+1</f>
        <v>4</v>
      </c>
      <c r="Y2519" t="str">
        <f>"Tuần " &amp;Table__._SQL2014_QLTS17_DW_DimDate[[#This Row],[TuanMuaVu]] &amp; " năm " &amp;Table__._SQL2014_QLTS17_DW_DimDate[[#This Row],[NamMuaVuStr]]</f>
        <v>Tuần 4 năm 2016-2017</v>
      </c>
      <c r="Z2519">
        <f>YEAR(Table__._SQL2014_QLTS17_DW_DimDate[[#This Row],[NgayBatDauMuaVu]])</f>
        <v>2016</v>
      </c>
      <c r="AA2519" t="str">
        <f>YEAR(Table__._SQL2014_QLTS17_DW_DimDate[[#This Row],[NgayBatDauMuaVu]]) &amp;"-"&amp;YEAR(Table__._SQL2014_QLTS17_DW_DimDate[[#This Row],[NgayKetThucMuaVu]])</f>
        <v>2016-2017</v>
      </c>
      <c r="AB2519">
        <f>YEAR(Table__._SQL2014_QLTS17_DW_DimDate[[#This Row],[NgayBatDauMuaVu]])</f>
        <v>2016</v>
      </c>
      <c r="AC2519">
        <f>YEAR(Table__._SQL2014_QLTS17_DW_DimDate[[#This Row],[NgayKetThucMuaVu]])</f>
        <v>2017</v>
      </c>
    </row>
    <row r="2520" spans="1:29">
      <c r="A2520">
        <v>20161123</v>
      </c>
      <c r="B2520" s="1">
        <v>42697</v>
      </c>
      <c r="C2520" t="s">
        <v>32</v>
      </c>
      <c r="D2520" t="s">
        <v>896</v>
      </c>
      <c r="E2520" t="s">
        <v>12</v>
      </c>
      <c r="F2520" t="s">
        <v>355</v>
      </c>
      <c r="G2520" t="s">
        <v>12</v>
      </c>
      <c r="H2520" t="s">
        <v>59</v>
      </c>
      <c r="I2520" t="s">
        <v>21</v>
      </c>
      <c r="J2520" t="s">
        <v>908</v>
      </c>
      <c r="K2520" t="s">
        <v>13</v>
      </c>
      <c r="L2520" t="s">
        <v>12</v>
      </c>
      <c r="M2520" t="s">
        <v>913</v>
      </c>
      <c r="N2520" t="s">
        <v>517</v>
      </c>
      <c r="O2520" t="s">
        <v>539</v>
      </c>
      <c r="P2520" t="s">
        <v>540</v>
      </c>
      <c r="Q2520" t="s">
        <v>534</v>
      </c>
      <c r="R2520" t="s">
        <v>521</v>
      </c>
      <c r="S2520" t="s">
        <v>518</v>
      </c>
      <c r="T2520" t="s">
        <v>521</v>
      </c>
      <c r="U2520" s="2">
        <f>DATE(IF(MONTH(Table__._SQL2014_QLTS17_DW_DimDate[[#This Row],[Ngay]])&lt;11,YEAR(Table__._SQL2014_QLTS17_DW_DimDate[[#This Row],[Ngay]])-1, YEAR(Table__._SQL2014_QLTS17_DW_DimDate[[#This Row],[Ngay]])),11,1)</f>
        <v>42675</v>
      </c>
      <c r="V2520" s="2">
        <f>DATE(YEAR(Table__._SQL2014_QLTS17_DW_DimDate[[#This Row],[NgayBatDauMuaVu]])+1, 10,31)</f>
        <v>43039</v>
      </c>
      <c r="W2520" s="3">
        <f>Table__._SQL2014_QLTS17_DW_DimDate[[#This Row],[Ngay]]-Table__._SQL2014_QLTS17_DW_DimDate[[#This Row],[NgayBatDauMuaVu]]+1</f>
        <v>23</v>
      </c>
      <c r="X2520">
        <f>INT((Table__._SQL2014_QLTS17_DW_DimDate[[#This Row],[NgayMuaVu]]-1)/7)+1</f>
        <v>4</v>
      </c>
      <c r="Y2520" t="str">
        <f>"Tuần " &amp;Table__._SQL2014_QLTS17_DW_DimDate[[#This Row],[TuanMuaVu]] &amp; " năm " &amp;Table__._SQL2014_QLTS17_DW_DimDate[[#This Row],[NamMuaVuStr]]</f>
        <v>Tuần 4 năm 2016-2017</v>
      </c>
      <c r="Z2520">
        <f>YEAR(Table__._SQL2014_QLTS17_DW_DimDate[[#This Row],[NgayBatDauMuaVu]])</f>
        <v>2016</v>
      </c>
      <c r="AA2520" t="str">
        <f>YEAR(Table__._SQL2014_QLTS17_DW_DimDate[[#This Row],[NgayBatDauMuaVu]]) &amp;"-"&amp;YEAR(Table__._SQL2014_QLTS17_DW_DimDate[[#This Row],[NgayKetThucMuaVu]])</f>
        <v>2016-2017</v>
      </c>
      <c r="AB2520">
        <f>YEAR(Table__._SQL2014_QLTS17_DW_DimDate[[#This Row],[NgayBatDauMuaVu]])</f>
        <v>2016</v>
      </c>
      <c r="AC2520">
        <f>YEAR(Table__._SQL2014_QLTS17_DW_DimDate[[#This Row],[NgayKetThucMuaVu]])</f>
        <v>2017</v>
      </c>
    </row>
    <row r="2521" spans="1:29">
      <c r="A2521">
        <v>20161124</v>
      </c>
      <c r="B2521" s="1">
        <v>42698</v>
      </c>
      <c r="C2521" t="s">
        <v>33</v>
      </c>
      <c r="D2521" t="s">
        <v>897</v>
      </c>
      <c r="E2521" t="s">
        <v>3</v>
      </c>
      <c r="F2521" t="s">
        <v>356</v>
      </c>
      <c r="G2521" t="s">
        <v>12</v>
      </c>
      <c r="H2521" t="s">
        <v>59</v>
      </c>
      <c r="I2521" t="s">
        <v>21</v>
      </c>
      <c r="J2521" t="s">
        <v>908</v>
      </c>
      <c r="K2521" t="s">
        <v>13</v>
      </c>
      <c r="L2521" t="s">
        <v>12</v>
      </c>
      <c r="M2521" t="s">
        <v>913</v>
      </c>
      <c r="N2521" t="s">
        <v>517</v>
      </c>
      <c r="O2521" t="s">
        <v>539</v>
      </c>
      <c r="P2521" t="s">
        <v>540</v>
      </c>
      <c r="Q2521" t="s">
        <v>534</v>
      </c>
      <c r="R2521" t="s">
        <v>521</v>
      </c>
      <c r="S2521" t="s">
        <v>518</v>
      </c>
      <c r="T2521" t="s">
        <v>521</v>
      </c>
      <c r="U2521" s="2">
        <f>DATE(IF(MONTH(Table__._SQL2014_QLTS17_DW_DimDate[[#This Row],[Ngay]])&lt;11,YEAR(Table__._SQL2014_QLTS17_DW_DimDate[[#This Row],[Ngay]])-1, YEAR(Table__._SQL2014_QLTS17_DW_DimDate[[#This Row],[Ngay]])),11,1)</f>
        <v>42675</v>
      </c>
      <c r="V2521" s="2">
        <f>DATE(YEAR(Table__._SQL2014_QLTS17_DW_DimDate[[#This Row],[NgayBatDauMuaVu]])+1, 10,31)</f>
        <v>43039</v>
      </c>
      <c r="W2521" s="3">
        <f>Table__._SQL2014_QLTS17_DW_DimDate[[#This Row],[Ngay]]-Table__._SQL2014_QLTS17_DW_DimDate[[#This Row],[NgayBatDauMuaVu]]+1</f>
        <v>24</v>
      </c>
      <c r="X2521">
        <f>INT((Table__._SQL2014_QLTS17_DW_DimDate[[#This Row],[NgayMuaVu]]-1)/7)+1</f>
        <v>4</v>
      </c>
      <c r="Y2521" t="str">
        <f>"Tuần " &amp;Table__._SQL2014_QLTS17_DW_DimDate[[#This Row],[TuanMuaVu]] &amp; " năm " &amp;Table__._SQL2014_QLTS17_DW_DimDate[[#This Row],[NamMuaVuStr]]</f>
        <v>Tuần 4 năm 2016-2017</v>
      </c>
      <c r="Z2521">
        <f>YEAR(Table__._SQL2014_QLTS17_DW_DimDate[[#This Row],[NgayBatDauMuaVu]])</f>
        <v>2016</v>
      </c>
      <c r="AA2521" t="str">
        <f>YEAR(Table__._SQL2014_QLTS17_DW_DimDate[[#This Row],[NgayBatDauMuaVu]]) &amp;"-"&amp;YEAR(Table__._SQL2014_QLTS17_DW_DimDate[[#This Row],[NgayKetThucMuaVu]])</f>
        <v>2016-2017</v>
      </c>
      <c r="AB2521">
        <f>YEAR(Table__._SQL2014_QLTS17_DW_DimDate[[#This Row],[NgayBatDauMuaVu]])</f>
        <v>2016</v>
      </c>
      <c r="AC2521">
        <f>YEAR(Table__._SQL2014_QLTS17_DW_DimDate[[#This Row],[NgayKetThucMuaVu]])</f>
        <v>2017</v>
      </c>
    </row>
    <row r="2522" spans="1:29">
      <c r="A2522">
        <v>20161125</v>
      </c>
      <c r="B2522" s="1">
        <v>42699</v>
      </c>
      <c r="C2522" t="s">
        <v>34</v>
      </c>
      <c r="D2522" t="s">
        <v>891</v>
      </c>
      <c r="E2522" t="s">
        <v>2</v>
      </c>
      <c r="F2522" t="s">
        <v>357</v>
      </c>
      <c r="G2522" t="s">
        <v>12</v>
      </c>
      <c r="H2522" t="s">
        <v>59</v>
      </c>
      <c r="I2522" t="s">
        <v>21</v>
      </c>
      <c r="J2522" t="s">
        <v>908</v>
      </c>
      <c r="K2522" t="s">
        <v>13</v>
      </c>
      <c r="L2522" t="s">
        <v>12</v>
      </c>
      <c r="M2522" t="s">
        <v>913</v>
      </c>
      <c r="N2522" t="s">
        <v>517</v>
      </c>
      <c r="O2522" t="s">
        <v>539</v>
      </c>
      <c r="P2522" t="s">
        <v>540</v>
      </c>
      <c r="Q2522" t="s">
        <v>534</v>
      </c>
      <c r="R2522" t="s">
        <v>521</v>
      </c>
      <c r="S2522" t="s">
        <v>518</v>
      </c>
      <c r="T2522" t="s">
        <v>521</v>
      </c>
      <c r="U2522" s="2">
        <f>DATE(IF(MONTH(Table__._SQL2014_QLTS17_DW_DimDate[[#This Row],[Ngay]])&lt;11,YEAR(Table__._SQL2014_QLTS17_DW_DimDate[[#This Row],[Ngay]])-1, YEAR(Table__._SQL2014_QLTS17_DW_DimDate[[#This Row],[Ngay]])),11,1)</f>
        <v>42675</v>
      </c>
      <c r="V2522" s="2">
        <f>DATE(YEAR(Table__._SQL2014_QLTS17_DW_DimDate[[#This Row],[NgayBatDauMuaVu]])+1, 10,31)</f>
        <v>43039</v>
      </c>
      <c r="W2522" s="3">
        <f>Table__._SQL2014_QLTS17_DW_DimDate[[#This Row],[Ngay]]-Table__._SQL2014_QLTS17_DW_DimDate[[#This Row],[NgayBatDauMuaVu]]+1</f>
        <v>25</v>
      </c>
      <c r="X2522">
        <f>INT((Table__._SQL2014_QLTS17_DW_DimDate[[#This Row],[NgayMuaVu]]-1)/7)+1</f>
        <v>4</v>
      </c>
      <c r="Y2522" t="str">
        <f>"Tuần " &amp;Table__._SQL2014_QLTS17_DW_DimDate[[#This Row],[TuanMuaVu]] &amp; " năm " &amp;Table__._SQL2014_QLTS17_DW_DimDate[[#This Row],[NamMuaVuStr]]</f>
        <v>Tuần 4 năm 2016-2017</v>
      </c>
      <c r="Z2522">
        <f>YEAR(Table__._SQL2014_QLTS17_DW_DimDate[[#This Row],[NgayBatDauMuaVu]])</f>
        <v>2016</v>
      </c>
      <c r="AA2522" t="str">
        <f>YEAR(Table__._SQL2014_QLTS17_DW_DimDate[[#This Row],[NgayBatDauMuaVu]]) &amp;"-"&amp;YEAR(Table__._SQL2014_QLTS17_DW_DimDate[[#This Row],[NgayKetThucMuaVu]])</f>
        <v>2016-2017</v>
      </c>
      <c r="AB2522">
        <f>YEAR(Table__._SQL2014_QLTS17_DW_DimDate[[#This Row],[NgayBatDauMuaVu]])</f>
        <v>2016</v>
      </c>
      <c r="AC2522">
        <f>YEAR(Table__._SQL2014_QLTS17_DW_DimDate[[#This Row],[NgayKetThucMuaVu]])</f>
        <v>2017</v>
      </c>
    </row>
    <row r="2523" spans="1:29">
      <c r="A2523">
        <v>20161126</v>
      </c>
      <c r="B2523" s="1">
        <v>42700</v>
      </c>
      <c r="C2523" t="s">
        <v>35</v>
      </c>
      <c r="D2523" t="s">
        <v>892</v>
      </c>
      <c r="E2523" t="s">
        <v>14</v>
      </c>
      <c r="F2523" t="s">
        <v>358</v>
      </c>
      <c r="G2523" t="s">
        <v>12</v>
      </c>
      <c r="H2523" t="s">
        <v>59</v>
      </c>
      <c r="I2523" t="s">
        <v>21</v>
      </c>
      <c r="J2523" t="s">
        <v>908</v>
      </c>
      <c r="K2523" t="s">
        <v>13</v>
      </c>
      <c r="L2523" t="s">
        <v>12</v>
      </c>
      <c r="M2523" t="s">
        <v>913</v>
      </c>
      <c r="N2523" t="s">
        <v>517</v>
      </c>
      <c r="O2523" t="s">
        <v>539</v>
      </c>
      <c r="P2523" t="s">
        <v>540</v>
      </c>
      <c r="Q2523" t="s">
        <v>534</v>
      </c>
      <c r="R2523" t="s">
        <v>521</v>
      </c>
      <c r="S2523" t="s">
        <v>518</v>
      </c>
      <c r="T2523" t="s">
        <v>521</v>
      </c>
      <c r="U2523" s="2">
        <f>DATE(IF(MONTH(Table__._SQL2014_QLTS17_DW_DimDate[[#This Row],[Ngay]])&lt;11,YEAR(Table__._SQL2014_QLTS17_DW_DimDate[[#This Row],[Ngay]])-1, YEAR(Table__._SQL2014_QLTS17_DW_DimDate[[#This Row],[Ngay]])),11,1)</f>
        <v>42675</v>
      </c>
      <c r="V2523" s="2">
        <f>DATE(YEAR(Table__._SQL2014_QLTS17_DW_DimDate[[#This Row],[NgayBatDauMuaVu]])+1, 10,31)</f>
        <v>43039</v>
      </c>
      <c r="W2523" s="3">
        <f>Table__._SQL2014_QLTS17_DW_DimDate[[#This Row],[Ngay]]-Table__._SQL2014_QLTS17_DW_DimDate[[#This Row],[NgayBatDauMuaVu]]+1</f>
        <v>26</v>
      </c>
      <c r="X2523">
        <f>INT((Table__._SQL2014_QLTS17_DW_DimDate[[#This Row],[NgayMuaVu]]-1)/7)+1</f>
        <v>4</v>
      </c>
      <c r="Y2523" t="str">
        <f>"Tuần " &amp;Table__._SQL2014_QLTS17_DW_DimDate[[#This Row],[TuanMuaVu]] &amp; " năm " &amp;Table__._SQL2014_QLTS17_DW_DimDate[[#This Row],[NamMuaVuStr]]</f>
        <v>Tuần 4 năm 2016-2017</v>
      </c>
      <c r="Z2523">
        <f>YEAR(Table__._SQL2014_QLTS17_DW_DimDate[[#This Row],[NgayBatDauMuaVu]])</f>
        <v>2016</v>
      </c>
      <c r="AA2523" t="str">
        <f>YEAR(Table__._SQL2014_QLTS17_DW_DimDate[[#This Row],[NgayBatDauMuaVu]]) &amp;"-"&amp;YEAR(Table__._SQL2014_QLTS17_DW_DimDate[[#This Row],[NgayKetThucMuaVu]])</f>
        <v>2016-2017</v>
      </c>
      <c r="AB2523">
        <f>YEAR(Table__._SQL2014_QLTS17_DW_DimDate[[#This Row],[NgayBatDauMuaVu]])</f>
        <v>2016</v>
      </c>
      <c r="AC2523">
        <f>YEAR(Table__._SQL2014_QLTS17_DW_DimDate[[#This Row],[NgayKetThucMuaVu]])</f>
        <v>2017</v>
      </c>
    </row>
    <row r="2524" spans="1:29">
      <c r="A2524">
        <v>20161127</v>
      </c>
      <c r="B2524" s="1">
        <v>42701</v>
      </c>
      <c r="C2524" t="s">
        <v>36</v>
      </c>
      <c r="D2524" t="s">
        <v>893</v>
      </c>
      <c r="E2524" t="s">
        <v>1</v>
      </c>
      <c r="F2524" t="s">
        <v>359</v>
      </c>
      <c r="G2524" t="s">
        <v>3</v>
      </c>
      <c r="H2524" t="s">
        <v>60</v>
      </c>
      <c r="I2524" t="s">
        <v>21</v>
      </c>
      <c r="J2524" t="s">
        <v>908</v>
      </c>
      <c r="K2524" t="s">
        <v>13</v>
      </c>
      <c r="L2524" t="s">
        <v>12</v>
      </c>
      <c r="M2524" t="s">
        <v>913</v>
      </c>
      <c r="N2524" t="s">
        <v>517</v>
      </c>
      <c r="O2524" t="s">
        <v>539</v>
      </c>
      <c r="P2524" t="s">
        <v>540</v>
      </c>
      <c r="Q2524" t="s">
        <v>534</v>
      </c>
      <c r="R2524" t="s">
        <v>521</v>
      </c>
      <c r="S2524" t="s">
        <v>518</v>
      </c>
      <c r="T2524" t="s">
        <v>521</v>
      </c>
      <c r="U2524" s="2">
        <f>DATE(IF(MONTH(Table__._SQL2014_QLTS17_DW_DimDate[[#This Row],[Ngay]])&lt;11,YEAR(Table__._SQL2014_QLTS17_DW_DimDate[[#This Row],[Ngay]])-1, YEAR(Table__._SQL2014_QLTS17_DW_DimDate[[#This Row],[Ngay]])),11,1)</f>
        <v>42675</v>
      </c>
      <c r="V2524" s="2">
        <f>DATE(YEAR(Table__._SQL2014_QLTS17_DW_DimDate[[#This Row],[NgayBatDauMuaVu]])+1, 10,31)</f>
        <v>43039</v>
      </c>
      <c r="W2524" s="3">
        <f>Table__._SQL2014_QLTS17_DW_DimDate[[#This Row],[Ngay]]-Table__._SQL2014_QLTS17_DW_DimDate[[#This Row],[NgayBatDauMuaVu]]+1</f>
        <v>27</v>
      </c>
      <c r="X2524">
        <f>INT((Table__._SQL2014_QLTS17_DW_DimDate[[#This Row],[NgayMuaVu]]-1)/7)+1</f>
        <v>4</v>
      </c>
      <c r="Y2524" t="str">
        <f>"Tuần " &amp;Table__._SQL2014_QLTS17_DW_DimDate[[#This Row],[TuanMuaVu]] &amp; " năm " &amp;Table__._SQL2014_QLTS17_DW_DimDate[[#This Row],[NamMuaVuStr]]</f>
        <v>Tuần 4 năm 2016-2017</v>
      </c>
      <c r="Z2524">
        <f>YEAR(Table__._SQL2014_QLTS17_DW_DimDate[[#This Row],[NgayBatDauMuaVu]])</f>
        <v>2016</v>
      </c>
      <c r="AA2524" t="str">
        <f>YEAR(Table__._SQL2014_QLTS17_DW_DimDate[[#This Row],[NgayBatDauMuaVu]]) &amp;"-"&amp;YEAR(Table__._SQL2014_QLTS17_DW_DimDate[[#This Row],[NgayKetThucMuaVu]])</f>
        <v>2016-2017</v>
      </c>
      <c r="AB2524">
        <f>YEAR(Table__._SQL2014_QLTS17_DW_DimDate[[#This Row],[NgayBatDauMuaVu]])</f>
        <v>2016</v>
      </c>
      <c r="AC2524">
        <f>YEAR(Table__._SQL2014_QLTS17_DW_DimDate[[#This Row],[NgayKetThucMuaVu]])</f>
        <v>2017</v>
      </c>
    </row>
    <row r="2525" spans="1:29">
      <c r="A2525">
        <v>20161128</v>
      </c>
      <c r="B2525" s="1">
        <v>42702</v>
      </c>
      <c r="C2525" t="s">
        <v>37</v>
      </c>
      <c r="D2525" t="s">
        <v>894</v>
      </c>
      <c r="E2525" t="s">
        <v>13</v>
      </c>
      <c r="F2525" t="s">
        <v>360</v>
      </c>
      <c r="G2525" t="s">
        <v>3</v>
      </c>
      <c r="H2525" t="s">
        <v>60</v>
      </c>
      <c r="I2525" t="s">
        <v>21</v>
      </c>
      <c r="J2525" t="s">
        <v>908</v>
      </c>
      <c r="K2525" t="s">
        <v>13</v>
      </c>
      <c r="L2525" t="s">
        <v>12</v>
      </c>
      <c r="M2525" t="s">
        <v>913</v>
      </c>
      <c r="N2525" t="s">
        <v>517</v>
      </c>
      <c r="O2525" t="s">
        <v>539</v>
      </c>
      <c r="P2525" t="s">
        <v>540</v>
      </c>
      <c r="Q2525" t="s">
        <v>534</v>
      </c>
      <c r="R2525" t="s">
        <v>521</v>
      </c>
      <c r="S2525" t="s">
        <v>518</v>
      </c>
      <c r="T2525" t="s">
        <v>521</v>
      </c>
      <c r="U2525" s="2">
        <f>DATE(IF(MONTH(Table__._SQL2014_QLTS17_DW_DimDate[[#This Row],[Ngay]])&lt;11,YEAR(Table__._SQL2014_QLTS17_DW_DimDate[[#This Row],[Ngay]])-1, YEAR(Table__._SQL2014_QLTS17_DW_DimDate[[#This Row],[Ngay]])),11,1)</f>
        <v>42675</v>
      </c>
      <c r="V2525" s="2">
        <f>DATE(YEAR(Table__._SQL2014_QLTS17_DW_DimDate[[#This Row],[NgayBatDauMuaVu]])+1, 10,31)</f>
        <v>43039</v>
      </c>
      <c r="W2525" s="3">
        <f>Table__._SQL2014_QLTS17_DW_DimDate[[#This Row],[Ngay]]-Table__._SQL2014_QLTS17_DW_DimDate[[#This Row],[NgayBatDauMuaVu]]+1</f>
        <v>28</v>
      </c>
      <c r="X2525">
        <f>INT((Table__._SQL2014_QLTS17_DW_DimDate[[#This Row],[NgayMuaVu]]-1)/7)+1</f>
        <v>4</v>
      </c>
      <c r="Y2525" t="str">
        <f>"Tuần " &amp;Table__._SQL2014_QLTS17_DW_DimDate[[#This Row],[TuanMuaVu]] &amp; " năm " &amp;Table__._SQL2014_QLTS17_DW_DimDate[[#This Row],[NamMuaVuStr]]</f>
        <v>Tuần 4 năm 2016-2017</v>
      </c>
      <c r="Z2525">
        <f>YEAR(Table__._SQL2014_QLTS17_DW_DimDate[[#This Row],[NgayBatDauMuaVu]])</f>
        <v>2016</v>
      </c>
      <c r="AA2525" t="str">
        <f>YEAR(Table__._SQL2014_QLTS17_DW_DimDate[[#This Row],[NgayBatDauMuaVu]]) &amp;"-"&amp;YEAR(Table__._SQL2014_QLTS17_DW_DimDate[[#This Row],[NgayKetThucMuaVu]])</f>
        <v>2016-2017</v>
      </c>
      <c r="AB2525">
        <f>YEAR(Table__._SQL2014_QLTS17_DW_DimDate[[#This Row],[NgayBatDauMuaVu]])</f>
        <v>2016</v>
      </c>
      <c r="AC2525">
        <f>YEAR(Table__._SQL2014_QLTS17_DW_DimDate[[#This Row],[NgayKetThucMuaVu]])</f>
        <v>2017</v>
      </c>
    </row>
    <row r="2526" spans="1:29">
      <c r="A2526">
        <v>20161129</v>
      </c>
      <c r="B2526" s="1">
        <v>42703</v>
      </c>
      <c r="C2526" t="s">
        <v>38</v>
      </c>
      <c r="D2526" t="s">
        <v>895</v>
      </c>
      <c r="E2526" t="s">
        <v>16</v>
      </c>
      <c r="F2526" t="s">
        <v>361</v>
      </c>
      <c r="G2526" t="s">
        <v>3</v>
      </c>
      <c r="H2526" t="s">
        <v>60</v>
      </c>
      <c r="I2526" t="s">
        <v>21</v>
      </c>
      <c r="J2526" t="s">
        <v>908</v>
      </c>
      <c r="K2526" t="s">
        <v>13</v>
      </c>
      <c r="L2526" t="s">
        <v>12</v>
      </c>
      <c r="M2526" t="s">
        <v>913</v>
      </c>
      <c r="N2526" t="s">
        <v>517</v>
      </c>
      <c r="O2526" t="s">
        <v>539</v>
      </c>
      <c r="P2526" t="s">
        <v>540</v>
      </c>
      <c r="Q2526" t="s">
        <v>534</v>
      </c>
      <c r="R2526" t="s">
        <v>521</v>
      </c>
      <c r="S2526" t="s">
        <v>518</v>
      </c>
      <c r="T2526" t="s">
        <v>521</v>
      </c>
      <c r="U2526" s="2">
        <f>DATE(IF(MONTH(Table__._SQL2014_QLTS17_DW_DimDate[[#This Row],[Ngay]])&lt;11,YEAR(Table__._SQL2014_QLTS17_DW_DimDate[[#This Row],[Ngay]])-1, YEAR(Table__._SQL2014_QLTS17_DW_DimDate[[#This Row],[Ngay]])),11,1)</f>
        <v>42675</v>
      </c>
      <c r="V2526" s="2">
        <f>DATE(YEAR(Table__._SQL2014_QLTS17_DW_DimDate[[#This Row],[NgayBatDauMuaVu]])+1, 10,31)</f>
        <v>43039</v>
      </c>
      <c r="W2526" s="3">
        <f>Table__._SQL2014_QLTS17_DW_DimDate[[#This Row],[Ngay]]-Table__._SQL2014_QLTS17_DW_DimDate[[#This Row],[NgayBatDauMuaVu]]+1</f>
        <v>29</v>
      </c>
      <c r="X2526">
        <f>INT((Table__._SQL2014_QLTS17_DW_DimDate[[#This Row],[NgayMuaVu]]-1)/7)+1</f>
        <v>5</v>
      </c>
      <c r="Y2526" t="str">
        <f>"Tuần " &amp;Table__._SQL2014_QLTS17_DW_DimDate[[#This Row],[TuanMuaVu]] &amp; " năm " &amp;Table__._SQL2014_QLTS17_DW_DimDate[[#This Row],[NamMuaVuStr]]</f>
        <v>Tuần 5 năm 2016-2017</v>
      </c>
      <c r="Z2526">
        <f>YEAR(Table__._SQL2014_QLTS17_DW_DimDate[[#This Row],[NgayBatDauMuaVu]])</f>
        <v>2016</v>
      </c>
      <c r="AA2526" t="str">
        <f>YEAR(Table__._SQL2014_QLTS17_DW_DimDate[[#This Row],[NgayBatDauMuaVu]]) &amp;"-"&amp;YEAR(Table__._SQL2014_QLTS17_DW_DimDate[[#This Row],[NgayKetThucMuaVu]])</f>
        <v>2016-2017</v>
      </c>
      <c r="AB2526">
        <f>YEAR(Table__._SQL2014_QLTS17_DW_DimDate[[#This Row],[NgayBatDauMuaVu]])</f>
        <v>2016</v>
      </c>
      <c r="AC2526">
        <f>YEAR(Table__._SQL2014_QLTS17_DW_DimDate[[#This Row],[NgayKetThucMuaVu]])</f>
        <v>2017</v>
      </c>
    </row>
    <row r="2527" spans="1:29">
      <c r="A2527">
        <v>20161130</v>
      </c>
      <c r="B2527" s="1">
        <v>42704</v>
      </c>
      <c r="C2527" t="s">
        <v>39</v>
      </c>
      <c r="D2527" t="s">
        <v>896</v>
      </c>
      <c r="E2527" t="s">
        <v>12</v>
      </c>
      <c r="F2527" t="s">
        <v>362</v>
      </c>
      <c r="G2527" t="s">
        <v>3</v>
      </c>
      <c r="H2527" t="s">
        <v>60</v>
      </c>
      <c r="I2527" t="s">
        <v>21</v>
      </c>
      <c r="J2527" t="s">
        <v>908</v>
      </c>
      <c r="K2527" t="s">
        <v>13</v>
      </c>
      <c r="L2527" t="s">
        <v>12</v>
      </c>
      <c r="M2527" t="s">
        <v>913</v>
      </c>
      <c r="N2527" t="s">
        <v>517</v>
      </c>
      <c r="O2527" t="s">
        <v>539</v>
      </c>
      <c r="P2527" t="s">
        <v>540</v>
      </c>
      <c r="Q2527" t="s">
        <v>534</v>
      </c>
      <c r="R2527" t="s">
        <v>521</v>
      </c>
      <c r="S2527" t="s">
        <v>518</v>
      </c>
      <c r="T2527" t="s">
        <v>521</v>
      </c>
      <c r="U2527" s="2">
        <f>DATE(IF(MONTH(Table__._SQL2014_QLTS17_DW_DimDate[[#This Row],[Ngay]])&lt;11,YEAR(Table__._SQL2014_QLTS17_DW_DimDate[[#This Row],[Ngay]])-1, YEAR(Table__._SQL2014_QLTS17_DW_DimDate[[#This Row],[Ngay]])),11,1)</f>
        <v>42675</v>
      </c>
      <c r="V2527" s="2">
        <f>DATE(YEAR(Table__._SQL2014_QLTS17_DW_DimDate[[#This Row],[NgayBatDauMuaVu]])+1, 10,31)</f>
        <v>43039</v>
      </c>
      <c r="W2527" s="3">
        <f>Table__._SQL2014_QLTS17_DW_DimDate[[#This Row],[Ngay]]-Table__._SQL2014_QLTS17_DW_DimDate[[#This Row],[NgayBatDauMuaVu]]+1</f>
        <v>30</v>
      </c>
      <c r="X2527">
        <f>INT((Table__._SQL2014_QLTS17_DW_DimDate[[#This Row],[NgayMuaVu]]-1)/7)+1</f>
        <v>5</v>
      </c>
      <c r="Y2527" t="str">
        <f>"Tuần " &amp;Table__._SQL2014_QLTS17_DW_DimDate[[#This Row],[TuanMuaVu]] &amp; " năm " &amp;Table__._SQL2014_QLTS17_DW_DimDate[[#This Row],[NamMuaVuStr]]</f>
        <v>Tuần 5 năm 2016-2017</v>
      </c>
      <c r="Z2527">
        <f>YEAR(Table__._SQL2014_QLTS17_DW_DimDate[[#This Row],[NgayBatDauMuaVu]])</f>
        <v>2016</v>
      </c>
      <c r="AA2527" t="str">
        <f>YEAR(Table__._SQL2014_QLTS17_DW_DimDate[[#This Row],[NgayBatDauMuaVu]]) &amp;"-"&amp;YEAR(Table__._SQL2014_QLTS17_DW_DimDate[[#This Row],[NgayKetThucMuaVu]])</f>
        <v>2016-2017</v>
      </c>
      <c r="AB2527">
        <f>YEAR(Table__._SQL2014_QLTS17_DW_DimDate[[#This Row],[NgayBatDauMuaVu]])</f>
        <v>2016</v>
      </c>
      <c r="AC2527">
        <f>YEAR(Table__._SQL2014_QLTS17_DW_DimDate[[#This Row],[NgayKetThucMuaVu]])</f>
        <v>2017</v>
      </c>
    </row>
    <row r="2528" spans="1:29">
      <c r="A2528">
        <v>20161201</v>
      </c>
      <c r="B2528" s="1">
        <v>42705</v>
      </c>
      <c r="C2528" t="s">
        <v>1</v>
      </c>
      <c r="D2528" t="s">
        <v>897</v>
      </c>
      <c r="E2528" t="s">
        <v>3</v>
      </c>
      <c r="F2528" t="s">
        <v>364</v>
      </c>
      <c r="G2528" t="s">
        <v>1</v>
      </c>
      <c r="H2528" t="s">
        <v>60</v>
      </c>
      <c r="I2528" t="s">
        <v>11</v>
      </c>
      <c r="J2528" t="s">
        <v>909</v>
      </c>
      <c r="K2528" t="s">
        <v>16</v>
      </c>
      <c r="L2528" t="s">
        <v>12</v>
      </c>
      <c r="M2528" t="s">
        <v>913</v>
      </c>
      <c r="N2528" t="s">
        <v>517</v>
      </c>
      <c r="O2528" t="s">
        <v>541</v>
      </c>
      <c r="P2528" t="s">
        <v>521</v>
      </c>
      <c r="Q2528" t="s">
        <v>534</v>
      </c>
      <c r="R2528" t="s">
        <v>521</v>
      </c>
      <c r="S2528" t="s">
        <v>518</v>
      </c>
      <c r="T2528" t="s">
        <v>521</v>
      </c>
      <c r="U2528" s="2">
        <f>DATE(IF(MONTH(Table__._SQL2014_QLTS17_DW_DimDate[[#This Row],[Ngay]])&lt;11,YEAR(Table__._SQL2014_QLTS17_DW_DimDate[[#This Row],[Ngay]])-1, YEAR(Table__._SQL2014_QLTS17_DW_DimDate[[#This Row],[Ngay]])),11,1)</f>
        <v>42675</v>
      </c>
      <c r="V2528" s="2">
        <f>DATE(YEAR(Table__._SQL2014_QLTS17_DW_DimDate[[#This Row],[NgayBatDauMuaVu]])+1, 10,31)</f>
        <v>43039</v>
      </c>
      <c r="W2528" s="3">
        <f>Table__._SQL2014_QLTS17_DW_DimDate[[#This Row],[Ngay]]-Table__._SQL2014_QLTS17_DW_DimDate[[#This Row],[NgayBatDauMuaVu]]+1</f>
        <v>31</v>
      </c>
      <c r="X2528">
        <f>INT((Table__._SQL2014_QLTS17_DW_DimDate[[#This Row],[NgayMuaVu]]-1)/7)+1</f>
        <v>5</v>
      </c>
      <c r="Y2528" t="str">
        <f>"Tuần " &amp;Table__._SQL2014_QLTS17_DW_DimDate[[#This Row],[TuanMuaVu]] &amp; " năm " &amp;Table__._SQL2014_QLTS17_DW_DimDate[[#This Row],[NamMuaVuStr]]</f>
        <v>Tuần 5 năm 2016-2017</v>
      </c>
      <c r="Z2528">
        <f>YEAR(Table__._SQL2014_QLTS17_DW_DimDate[[#This Row],[NgayBatDauMuaVu]])</f>
        <v>2016</v>
      </c>
      <c r="AA2528" t="str">
        <f>YEAR(Table__._SQL2014_QLTS17_DW_DimDate[[#This Row],[NgayBatDauMuaVu]]) &amp;"-"&amp;YEAR(Table__._SQL2014_QLTS17_DW_DimDate[[#This Row],[NgayKetThucMuaVu]])</f>
        <v>2016-2017</v>
      </c>
      <c r="AB2528">
        <f>YEAR(Table__._SQL2014_QLTS17_DW_DimDate[[#This Row],[NgayBatDauMuaVu]])</f>
        <v>2016</v>
      </c>
      <c r="AC2528">
        <f>YEAR(Table__._SQL2014_QLTS17_DW_DimDate[[#This Row],[NgayKetThucMuaVu]])</f>
        <v>2017</v>
      </c>
    </row>
    <row r="2529" spans="1:29">
      <c r="A2529">
        <v>20161202</v>
      </c>
      <c r="B2529" s="1">
        <v>42706</v>
      </c>
      <c r="C2529" t="s">
        <v>13</v>
      </c>
      <c r="D2529" t="s">
        <v>891</v>
      </c>
      <c r="E2529" t="s">
        <v>2</v>
      </c>
      <c r="F2529" t="s">
        <v>365</v>
      </c>
      <c r="G2529" t="s">
        <v>1</v>
      </c>
      <c r="H2529" t="s">
        <v>60</v>
      </c>
      <c r="I2529" t="s">
        <v>11</v>
      </c>
      <c r="J2529" t="s">
        <v>909</v>
      </c>
      <c r="K2529" t="s">
        <v>16</v>
      </c>
      <c r="L2529" t="s">
        <v>12</v>
      </c>
      <c r="M2529" t="s">
        <v>913</v>
      </c>
      <c r="N2529" t="s">
        <v>517</v>
      </c>
      <c r="O2529" t="s">
        <v>541</v>
      </c>
      <c r="P2529" t="s">
        <v>521</v>
      </c>
      <c r="Q2529" t="s">
        <v>534</v>
      </c>
      <c r="R2529" t="s">
        <v>521</v>
      </c>
      <c r="S2529" t="s">
        <v>518</v>
      </c>
      <c r="T2529" t="s">
        <v>521</v>
      </c>
      <c r="U2529" s="2">
        <f>DATE(IF(MONTH(Table__._SQL2014_QLTS17_DW_DimDate[[#This Row],[Ngay]])&lt;11,YEAR(Table__._SQL2014_QLTS17_DW_DimDate[[#This Row],[Ngay]])-1, YEAR(Table__._SQL2014_QLTS17_DW_DimDate[[#This Row],[Ngay]])),11,1)</f>
        <v>42675</v>
      </c>
      <c r="V2529" s="2">
        <f>DATE(YEAR(Table__._SQL2014_QLTS17_DW_DimDate[[#This Row],[NgayBatDauMuaVu]])+1, 10,31)</f>
        <v>43039</v>
      </c>
      <c r="W2529" s="3">
        <f>Table__._SQL2014_QLTS17_DW_DimDate[[#This Row],[Ngay]]-Table__._SQL2014_QLTS17_DW_DimDate[[#This Row],[NgayBatDauMuaVu]]+1</f>
        <v>32</v>
      </c>
      <c r="X2529">
        <f>INT((Table__._SQL2014_QLTS17_DW_DimDate[[#This Row],[NgayMuaVu]]-1)/7)+1</f>
        <v>5</v>
      </c>
      <c r="Y2529" t="str">
        <f>"Tuần " &amp;Table__._SQL2014_QLTS17_DW_DimDate[[#This Row],[TuanMuaVu]] &amp; " năm " &amp;Table__._SQL2014_QLTS17_DW_DimDate[[#This Row],[NamMuaVuStr]]</f>
        <v>Tuần 5 năm 2016-2017</v>
      </c>
      <c r="Z2529">
        <f>YEAR(Table__._SQL2014_QLTS17_DW_DimDate[[#This Row],[NgayBatDauMuaVu]])</f>
        <v>2016</v>
      </c>
      <c r="AA2529" t="str">
        <f>YEAR(Table__._SQL2014_QLTS17_DW_DimDate[[#This Row],[NgayBatDauMuaVu]]) &amp;"-"&amp;YEAR(Table__._SQL2014_QLTS17_DW_DimDate[[#This Row],[NgayKetThucMuaVu]])</f>
        <v>2016-2017</v>
      </c>
      <c r="AB2529">
        <f>YEAR(Table__._SQL2014_QLTS17_DW_DimDate[[#This Row],[NgayBatDauMuaVu]])</f>
        <v>2016</v>
      </c>
      <c r="AC2529">
        <f>YEAR(Table__._SQL2014_QLTS17_DW_DimDate[[#This Row],[NgayKetThucMuaVu]])</f>
        <v>2017</v>
      </c>
    </row>
    <row r="2530" spans="1:29">
      <c r="A2530">
        <v>20161203</v>
      </c>
      <c r="B2530" s="1">
        <v>42707</v>
      </c>
      <c r="C2530" t="s">
        <v>16</v>
      </c>
      <c r="D2530" t="s">
        <v>892</v>
      </c>
      <c r="E2530" t="s">
        <v>14</v>
      </c>
      <c r="F2530" t="s">
        <v>366</v>
      </c>
      <c r="G2530" t="s">
        <v>1</v>
      </c>
      <c r="H2530" t="s">
        <v>60</v>
      </c>
      <c r="I2530" t="s">
        <v>11</v>
      </c>
      <c r="J2530" t="s">
        <v>909</v>
      </c>
      <c r="K2530" t="s">
        <v>16</v>
      </c>
      <c r="L2530" t="s">
        <v>12</v>
      </c>
      <c r="M2530" t="s">
        <v>913</v>
      </c>
      <c r="N2530" t="s">
        <v>517</v>
      </c>
      <c r="O2530" t="s">
        <v>541</v>
      </c>
      <c r="P2530" t="s">
        <v>521</v>
      </c>
      <c r="Q2530" t="s">
        <v>534</v>
      </c>
      <c r="R2530" t="s">
        <v>521</v>
      </c>
      <c r="S2530" t="s">
        <v>518</v>
      </c>
      <c r="T2530" t="s">
        <v>521</v>
      </c>
      <c r="U2530" s="2">
        <f>DATE(IF(MONTH(Table__._SQL2014_QLTS17_DW_DimDate[[#This Row],[Ngay]])&lt;11,YEAR(Table__._SQL2014_QLTS17_DW_DimDate[[#This Row],[Ngay]])-1, YEAR(Table__._SQL2014_QLTS17_DW_DimDate[[#This Row],[Ngay]])),11,1)</f>
        <v>42675</v>
      </c>
      <c r="V2530" s="2">
        <f>DATE(YEAR(Table__._SQL2014_QLTS17_DW_DimDate[[#This Row],[NgayBatDauMuaVu]])+1, 10,31)</f>
        <v>43039</v>
      </c>
      <c r="W2530" s="3">
        <f>Table__._SQL2014_QLTS17_DW_DimDate[[#This Row],[Ngay]]-Table__._SQL2014_QLTS17_DW_DimDate[[#This Row],[NgayBatDauMuaVu]]+1</f>
        <v>33</v>
      </c>
      <c r="X2530">
        <f>INT((Table__._SQL2014_QLTS17_DW_DimDate[[#This Row],[NgayMuaVu]]-1)/7)+1</f>
        <v>5</v>
      </c>
      <c r="Y2530" t="str">
        <f>"Tuần " &amp;Table__._SQL2014_QLTS17_DW_DimDate[[#This Row],[TuanMuaVu]] &amp; " năm " &amp;Table__._SQL2014_QLTS17_DW_DimDate[[#This Row],[NamMuaVuStr]]</f>
        <v>Tuần 5 năm 2016-2017</v>
      </c>
      <c r="Z2530">
        <f>YEAR(Table__._SQL2014_QLTS17_DW_DimDate[[#This Row],[NgayBatDauMuaVu]])</f>
        <v>2016</v>
      </c>
      <c r="AA2530" t="str">
        <f>YEAR(Table__._SQL2014_QLTS17_DW_DimDate[[#This Row],[NgayBatDauMuaVu]]) &amp;"-"&amp;YEAR(Table__._SQL2014_QLTS17_DW_DimDate[[#This Row],[NgayKetThucMuaVu]])</f>
        <v>2016-2017</v>
      </c>
      <c r="AB2530">
        <f>YEAR(Table__._SQL2014_QLTS17_DW_DimDate[[#This Row],[NgayBatDauMuaVu]])</f>
        <v>2016</v>
      </c>
      <c r="AC2530">
        <f>YEAR(Table__._SQL2014_QLTS17_DW_DimDate[[#This Row],[NgayKetThucMuaVu]])</f>
        <v>2017</v>
      </c>
    </row>
    <row r="2531" spans="1:29">
      <c r="A2531">
        <v>20161204</v>
      </c>
      <c r="B2531" s="1">
        <v>42708</v>
      </c>
      <c r="C2531" t="s">
        <v>12</v>
      </c>
      <c r="D2531" t="s">
        <v>893</v>
      </c>
      <c r="E2531" t="s">
        <v>1</v>
      </c>
      <c r="F2531" t="s">
        <v>367</v>
      </c>
      <c r="G2531" t="s">
        <v>13</v>
      </c>
      <c r="H2531" t="s">
        <v>61</v>
      </c>
      <c r="I2531" t="s">
        <v>11</v>
      </c>
      <c r="J2531" t="s">
        <v>909</v>
      </c>
      <c r="K2531" t="s">
        <v>16</v>
      </c>
      <c r="L2531" t="s">
        <v>12</v>
      </c>
      <c r="M2531" t="s">
        <v>913</v>
      </c>
      <c r="N2531" t="s">
        <v>517</v>
      </c>
      <c r="O2531" t="s">
        <v>541</v>
      </c>
      <c r="P2531" t="s">
        <v>521</v>
      </c>
      <c r="Q2531" t="s">
        <v>534</v>
      </c>
      <c r="R2531" t="s">
        <v>521</v>
      </c>
      <c r="S2531" t="s">
        <v>518</v>
      </c>
      <c r="T2531" t="s">
        <v>521</v>
      </c>
      <c r="U2531" s="2">
        <f>DATE(IF(MONTH(Table__._SQL2014_QLTS17_DW_DimDate[[#This Row],[Ngay]])&lt;11,YEAR(Table__._SQL2014_QLTS17_DW_DimDate[[#This Row],[Ngay]])-1, YEAR(Table__._SQL2014_QLTS17_DW_DimDate[[#This Row],[Ngay]])),11,1)</f>
        <v>42675</v>
      </c>
      <c r="V2531" s="2">
        <f>DATE(YEAR(Table__._SQL2014_QLTS17_DW_DimDate[[#This Row],[NgayBatDauMuaVu]])+1, 10,31)</f>
        <v>43039</v>
      </c>
      <c r="W2531" s="3">
        <f>Table__._SQL2014_QLTS17_DW_DimDate[[#This Row],[Ngay]]-Table__._SQL2014_QLTS17_DW_DimDate[[#This Row],[NgayBatDauMuaVu]]+1</f>
        <v>34</v>
      </c>
      <c r="X2531">
        <f>INT((Table__._SQL2014_QLTS17_DW_DimDate[[#This Row],[NgayMuaVu]]-1)/7)+1</f>
        <v>5</v>
      </c>
      <c r="Y2531" t="str">
        <f>"Tuần " &amp;Table__._SQL2014_QLTS17_DW_DimDate[[#This Row],[TuanMuaVu]] &amp; " năm " &amp;Table__._SQL2014_QLTS17_DW_DimDate[[#This Row],[NamMuaVuStr]]</f>
        <v>Tuần 5 năm 2016-2017</v>
      </c>
      <c r="Z2531">
        <f>YEAR(Table__._SQL2014_QLTS17_DW_DimDate[[#This Row],[NgayBatDauMuaVu]])</f>
        <v>2016</v>
      </c>
      <c r="AA2531" t="str">
        <f>YEAR(Table__._SQL2014_QLTS17_DW_DimDate[[#This Row],[NgayBatDauMuaVu]]) &amp;"-"&amp;YEAR(Table__._SQL2014_QLTS17_DW_DimDate[[#This Row],[NgayKetThucMuaVu]])</f>
        <v>2016-2017</v>
      </c>
      <c r="AB2531">
        <f>YEAR(Table__._SQL2014_QLTS17_DW_DimDate[[#This Row],[NgayBatDauMuaVu]])</f>
        <v>2016</v>
      </c>
      <c r="AC2531">
        <f>YEAR(Table__._SQL2014_QLTS17_DW_DimDate[[#This Row],[NgayKetThucMuaVu]])</f>
        <v>2017</v>
      </c>
    </row>
    <row r="2532" spans="1:29">
      <c r="A2532">
        <v>20161205</v>
      </c>
      <c r="B2532" s="1">
        <v>42709</v>
      </c>
      <c r="C2532" t="s">
        <v>3</v>
      </c>
      <c r="D2532" t="s">
        <v>894</v>
      </c>
      <c r="E2532" t="s">
        <v>13</v>
      </c>
      <c r="F2532" t="s">
        <v>368</v>
      </c>
      <c r="G2532" t="s">
        <v>13</v>
      </c>
      <c r="H2532" t="s">
        <v>61</v>
      </c>
      <c r="I2532" t="s">
        <v>11</v>
      </c>
      <c r="J2532" t="s">
        <v>909</v>
      </c>
      <c r="K2532" t="s">
        <v>16</v>
      </c>
      <c r="L2532" t="s">
        <v>12</v>
      </c>
      <c r="M2532" t="s">
        <v>913</v>
      </c>
      <c r="N2532" t="s">
        <v>517</v>
      </c>
      <c r="O2532" t="s">
        <v>541</v>
      </c>
      <c r="P2532" t="s">
        <v>521</v>
      </c>
      <c r="Q2532" t="s">
        <v>534</v>
      </c>
      <c r="R2532" t="s">
        <v>521</v>
      </c>
      <c r="S2532" t="s">
        <v>518</v>
      </c>
      <c r="T2532" t="s">
        <v>521</v>
      </c>
      <c r="U2532" s="2">
        <f>DATE(IF(MONTH(Table__._SQL2014_QLTS17_DW_DimDate[[#This Row],[Ngay]])&lt;11,YEAR(Table__._SQL2014_QLTS17_DW_DimDate[[#This Row],[Ngay]])-1, YEAR(Table__._SQL2014_QLTS17_DW_DimDate[[#This Row],[Ngay]])),11,1)</f>
        <v>42675</v>
      </c>
      <c r="V2532" s="2">
        <f>DATE(YEAR(Table__._SQL2014_QLTS17_DW_DimDate[[#This Row],[NgayBatDauMuaVu]])+1, 10,31)</f>
        <v>43039</v>
      </c>
      <c r="W2532" s="3">
        <f>Table__._SQL2014_QLTS17_DW_DimDate[[#This Row],[Ngay]]-Table__._SQL2014_QLTS17_DW_DimDate[[#This Row],[NgayBatDauMuaVu]]+1</f>
        <v>35</v>
      </c>
      <c r="X2532">
        <f>INT((Table__._SQL2014_QLTS17_DW_DimDate[[#This Row],[NgayMuaVu]]-1)/7)+1</f>
        <v>5</v>
      </c>
      <c r="Y2532" t="str">
        <f>"Tuần " &amp;Table__._SQL2014_QLTS17_DW_DimDate[[#This Row],[TuanMuaVu]] &amp; " năm " &amp;Table__._SQL2014_QLTS17_DW_DimDate[[#This Row],[NamMuaVuStr]]</f>
        <v>Tuần 5 năm 2016-2017</v>
      </c>
      <c r="Z2532">
        <f>YEAR(Table__._SQL2014_QLTS17_DW_DimDate[[#This Row],[NgayBatDauMuaVu]])</f>
        <v>2016</v>
      </c>
      <c r="AA2532" t="str">
        <f>YEAR(Table__._SQL2014_QLTS17_DW_DimDate[[#This Row],[NgayBatDauMuaVu]]) &amp;"-"&amp;YEAR(Table__._SQL2014_QLTS17_DW_DimDate[[#This Row],[NgayKetThucMuaVu]])</f>
        <v>2016-2017</v>
      </c>
      <c r="AB2532">
        <f>YEAR(Table__._SQL2014_QLTS17_DW_DimDate[[#This Row],[NgayBatDauMuaVu]])</f>
        <v>2016</v>
      </c>
      <c r="AC2532">
        <f>YEAR(Table__._SQL2014_QLTS17_DW_DimDate[[#This Row],[NgayKetThucMuaVu]])</f>
        <v>2017</v>
      </c>
    </row>
    <row r="2533" spans="1:29">
      <c r="A2533">
        <v>20161206</v>
      </c>
      <c r="B2533" s="1">
        <v>42710</v>
      </c>
      <c r="C2533" t="s">
        <v>2</v>
      </c>
      <c r="D2533" t="s">
        <v>895</v>
      </c>
      <c r="E2533" t="s">
        <v>16</v>
      </c>
      <c r="F2533" t="s">
        <v>369</v>
      </c>
      <c r="G2533" t="s">
        <v>13</v>
      </c>
      <c r="H2533" t="s">
        <v>61</v>
      </c>
      <c r="I2533" t="s">
        <v>11</v>
      </c>
      <c r="J2533" t="s">
        <v>909</v>
      </c>
      <c r="K2533" t="s">
        <v>16</v>
      </c>
      <c r="L2533" t="s">
        <v>12</v>
      </c>
      <c r="M2533" t="s">
        <v>913</v>
      </c>
      <c r="N2533" t="s">
        <v>517</v>
      </c>
      <c r="O2533" t="s">
        <v>541</v>
      </c>
      <c r="P2533" t="s">
        <v>521</v>
      </c>
      <c r="Q2533" t="s">
        <v>534</v>
      </c>
      <c r="R2533" t="s">
        <v>521</v>
      </c>
      <c r="S2533" t="s">
        <v>518</v>
      </c>
      <c r="T2533" t="s">
        <v>521</v>
      </c>
      <c r="U2533" s="2">
        <f>DATE(IF(MONTH(Table__._SQL2014_QLTS17_DW_DimDate[[#This Row],[Ngay]])&lt;11,YEAR(Table__._SQL2014_QLTS17_DW_DimDate[[#This Row],[Ngay]])-1, YEAR(Table__._SQL2014_QLTS17_DW_DimDate[[#This Row],[Ngay]])),11,1)</f>
        <v>42675</v>
      </c>
      <c r="V2533" s="2">
        <f>DATE(YEAR(Table__._SQL2014_QLTS17_DW_DimDate[[#This Row],[NgayBatDauMuaVu]])+1, 10,31)</f>
        <v>43039</v>
      </c>
      <c r="W2533" s="3">
        <f>Table__._SQL2014_QLTS17_DW_DimDate[[#This Row],[Ngay]]-Table__._SQL2014_QLTS17_DW_DimDate[[#This Row],[NgayBatDauMuaVu]]+1</f>
        <v>36</v>
      </c>
      <c r="X2533">
        <f>INT((Table__._SQL2014_QLTS17_DW_DimDate[[#This Row],[NgayMuaVu]]-1)/7)+1</f>
        <v>6</v>
      </c>
      <c r="Y2533" t="str">
        <f>"Tuần " &amp;Table__._SQL2014_QLTS17_DW_DimDate[[#This Row],[TuanMuaVu]] &amp; " năm " &amp;Table__._SQL2014_QLTS17_DW_DimDate[[#This Row],[NamMuaVuStr]]</f>
        <v>Tuần 6 năm 2016-2017</v>
      </c>
      <c r="Z2533">
        <f>YEAR(Table__._SQL2014_QLTS17_DW_DimDate[[#This Row],[NgayBatDauMuaVu]])</f>
        <v>2016</v>
      </c>
      <c r="AA2533" t="str">
        <f>YEAR(Table__._SQL2014_QLTS17_DW_DimDate[[#This Row],[NgayBatDauMuaVu]]) &amp;"-"&amp;YEAR(Table__._SQL2014_QLTS17_DW_DimDate[[#This Row],[NgayKetThucMuaVu]])</f>
        <v>2016-2017</v>
      </c>
      <c r="AB2533">
        <f>YEAR(Table__._SQL2014_QLTS17_DW_DimDate[[#This Row],[NgayBatDauMuaVu]])</f>
        <v>2016</v>
      </c>
      <c r="AC2533">
        <f>YEAR(Table__._SQL2014_QLTS17_DW_DimDate[[#This Row],[NgayKetThucMuaVu]])</f>
        <v>2017</v>
      </c>
    </row>
    <row r="2534" spans="1:29">
      <c r="A2534">
        <v>20161207</v>
      </c>
      <c r="B2534" s="1">
        <v>42711</v>
      </c>
      <c r="C2534" t="s">
        <v>14</v>
      </c>
      <c r="D2534" t="s">
        <v>896</v>
      </c>
      <c r="E2534" t="s">
        <v>12</v>
      </c>
      <c r="F2534" t="s">
        <v>370</v>
      </c>
      <c r="G2534" t="s">
        <v>13</v>
      </c>
      <c r="H2534" t="s">
        <v>61</v>
      </c>
      <c r="I2534" t="s">
        <v>11</v>
      </c>
      <c r="J2534" t="s">
        <v>909</v>
      </c>
      <c r="K2534" t="s">
        <v>16</v>
      </c>
      <c r="L2534" t="s">
        <v>12</v>
      </c>
      <c r="M2534" t="s">
        <v>913</v>
      </c>
      <c r="N2534" t="s">
        <v>517</v>
      </c>
      <c r="O2534" t="s">
        <v>541</v>
      </c>
      <c r="P2534" t="s">
        <v>521</v>
      </c>
      <c r="Q2534" t="s">
        <v>534</v>
      </c>
      <c r="R2534" t="s">
        <v>521</v>
      </c>
      <c r="S2534" t="s">
        <v>518</v>
      </c>
      <c r="T2534" t="s">
        <v>521</v>
      </c>
      <c r="U2534" s="2">
        <f>DATE(IF(MONTH(Table__._SQL2014_QLTS17_DW_DimDate[[#This Row],[Ngay]])&lt;11,YEAR(Table__._SQL2014_QLTS17_DW_DimDate[[#This Row],[Ngay]])-1, YEAR(Table__._SQL2014_QLTS17_DW_DimDate[[#This Row],[Ngay]])),11,1)</f>
        <v>42675</v>
      </c>
      <c r="V2534" s="2">
        <f>DATE(YEAR(Table__._SQL2014_QLTS17_DW_DimDate[[#This Row],[NgayBatDauMuaVu]])+1, 10,31)</f>
        <v>43039</v>
      </c>
      <c r="W2534" s="3">
        <f>Table__._SQL2014_QLTS17_DW_DimDate[[#This Row],[Ngay]]-Table__._SQL2014_QLTS17_DW_DimDate[[#This Row],[NgayBatDauMuaVu]]+1</f>
        <v>37</v>
      </c>
      <c r="X2534">
        <f>INT((Table__._SQL2014_QLTS17_DW_DimDate[[#This Row],[NgayMuaVu]]-1)/7)+1</f>
        <v>6</v>
      </c>
      <c r="Y2534" t="str">
        <f>"Tuần " &amp;Table__._SQL2014_QLTS17_DW_DimDate[[#This Row],[TuanMuaVu]] &amp; " năm " &amp;Table__._SQL2014_QLTS17_DW_DimDate[[#This Row],[NamMuaVuStr]]</f>
        <v>Tuần 6 năm 2016-2017</v>
      </c>
      <c r="Z2534">
        <f>YEAR(Table__._SQL2014_QLTS17_DW_DimDate[[#This Row],[NgayBatDauMuaVu]])</f>
        <v>2016</v>
      </c>
      <c r="AA2534" t="str">
        <f>YEAR(Table__._SQL2014_QLTS17_DW_DimDate[[#This Row],[NgayBatDauMuaVu]]) &amp;"-"&amp;YEAR(Table__._SQL2014_QLTS17_DW_DimDate[[#This Row],[NgayKetThucMuaVu]])</f>
        <v>2016-2017</v>
      </c>
      <c r="AB2534">
        <f>YEAR(Table__._SQL2014_QLTS17_DW_DimDate[[#This Row],[NgayBatDauMuaVu]])</f>
        <v>2016</v>
      </c>
      <c r="AC2534">
        <f>YEAR(Table__._SQL2014_QLTS17_DW_DimDate[[#This Row],[NgayKetThucMuaVu]])</f>
        <v>2017</v>
      </c>
    </row>
    <row r="2535" spans="1:29">
      <c r="A2535">
        <v>20161208</v>
      </c>
      <c r="B2535" s="1">
        <v>42712</v>
      </c>
      <c r="C2535" t="s">
        <v>18</v>
      </c>
      <c r="D2535" t="s">
        <v>897</v>
      </c>
      <c r="E2535" t="s">
        <v>3</v>
      </c>
      <c r="F2535" t="s">
        <v>371</v>
      </c>
      <c r="G2535" t="s">
        <v>13</v>
      </c>
      <c r="H2535" t="s">
        <v>61</v>
      </c>
      <c r="I2535" t="s">
        <v>11</v>
      </c>
      <c r="J2535" t="s">
        <v>909</v>
      </c>
      <c r="K2535" t="s">
        <v>16</v>
      </c>
      <c r="L2535" t="s">
        <v>12</v>
      </c>
      <c r="M2535" t="s">
        <v>913</v>
      </c>
      <c r="N2535" t="s">
        <v>517</v>
      </c>
      <c r="O2535" t="s">
        <v>541</v>
      </c>
      <c r="P2535" t="s">
        <v>521</v>
      </c>
      <c r="Q2535" t="s">
        <v>534</v>
      </c>
      <c r="R2535" t="s">
        <v>521</v>
      </c>
      <c r="S2535" t="s">
        <v>518</v>
      </c>
      <c r="T2535" t="s">
        <v>521</v>
      </c>
      <c r="U2535" s="2">
        <f>DATE(IF(MONTH(Table__._SQL2014_QLTS17_DW_DimDate[[#This Row],[Ngay]])&lt;11,YEAR(Table__._SQL2014_QLTS17_DW_DimDate[[#This Row],[Ngay]])-1, YEAR(Table__._SQL2014_QLTS17_DW_DimDate[[#This Row],[Ngay]])),11,1)</f>
        <v>42675</v>
      </c>
      <c r="V2535" s="2">
        <f>DATE(YEAR(Table__._SQL2014_QLTS17_DW_DimDate[[#This Row],[NgayBatDauMuaVu]])+1, 10,31)</f>
        <v>43039</v>
      </c>
      <c r="W2535" s="3">
        <f>Table__._SQL2014_QLTS17_DW_DimDate[[#This Row],[Ngay]]-Table__._SQL2014_QLTS17_DW_DimDate[[#This Row],[NgayBatDauMuaVu]]+1</f>
        <v>38</v>
      </c>
      <c r="X2535">
        <f>INT((Table__._SQL2014_QLTS17_DW_DimDate[[#This Row],[NgayMuaVu]]-1)/7)+1</f>
        <v>6</v>
      </c>
      <c r="Y2535" t="str">
        <f>"Tuần " &amp;Table__._SQL2014_QLTS17_DW_DimDate[[#This Row],[TuanMuaVu]] &amp; " năm " &amp;Table__._SQL2014_QLTS17_DW_DimDate[[#This Row],[NamMuaVuStr]]</f>
        <v>Tuần 6 năm 2016-2017</v>
      </c>
      <c r="Z2535">
        <f>YEAR(Table__._SQL2014_QLTS17_DW_DimDate[[#This Row],[NgayBatDauMuaVu]])</f>
        <v>2016</v>
      </c>
      <c r="AA2535" t="str">
        <f>YEAR(Table__._SQL2014_QLTS17_DW_DimDate[[#This Row],[NgayBatDauMuaVu]]) &amp;"-"&amp;YEAR(Table__._SQL2014_QLTS17_DW_DimDate[[#This Row],[NgayKetThucMuaVu]])</f>
        <v>2016-2017</v>
      </c>
      <c r="AB2535">
        <f>YEAR(Table__._SQL2014_QLTS17_DW_DimDate[[#This Row],[NgayBatDauMuaVu]])</f>
        <v>2016</v>
      </c>
      <c r="AC2535">
        <f>YEAR(Table__._SQL2014_QLTS17_DW_DimDate[[#This Row],[NgayKetThucMuaVu]])</f>
        <v>2017</v>
      </c>
    </row>
    <row r="2536" spans="1:29">
      <c r="A2536">
        <v>20161209</v>
      </c>
      <c r="B2536" s="1">
        <v>42713</v>
      </c>
      <c r="C2536" t="s">
        <v>19</v>
      </c>
      <c r="D2536" t="s">
        <v>891</v>
      </c>
      <c r="E2536" t="s">
        <v>2</v>
      </c>
      <c r="F2536" t="s">
        <v>372</v>
      </c>
      <c r="G2536" t="s">
        <v>13</v>
      </c>
      <c r="H2536" t="s">
        <v>61</v>
      </c>
      <c r="I2536" t="s">
        <v>11</v>
      </c>
      <c r="J2536" t="s">
        <v>909</v>
      </c>
      <c r="K2536" t="s">
        <v>16</v>
      </c>
      <c r="L2536" t="s">
        <v>12</v>
      </c>
      <c r="M2536" t="s">
        <v>913</v>
      </c>
      <c r="N2536" t="s">
        <v>517</v>
      </c>
      <c r="O2536" t="s">
        <v>541</v>
      </c>
      <c r="P2536" t="s">
        <v>521</v>
      </c>
      <c r="Q2536" t="s">
        <v>534</v>
      </c>
      <c r="R2536" t="s">
        <v>521</v>
      </c>
      <c r="S2536" t="s">
        <v>518</v>
      </c>
      <c r="T2536" t="s">
        <v>521</v>
      </c>
      <c r="U2536" s="2">
        <f>DATE(IF(MONTH(Table__._SQL2014_QLTS17_DW_DimDate[[#This Row],[Ngay]])&lt;11,YEAR(Table__._SQL2014_QLTS17_DW_DimDate[[#This Row],[Ngay]])-1, YEAR(Table__._SQL2014_QLTS17_DW_DimDate[[#This Row],[Ngay]])),11,1)</f>
        <v>42675</v>
      </c>
      <c r="V2536" s="2">
        <f>DATE(YEAR(Table__._SQL2014_QLTS17_DW_DimDate[[#This Row],[NgayBatDauMuaVu]])+1, 10,31)</f>
        <v>43039</v>
      </c>
      <c r="W2536" s="3">
        <f>Table__._SQL2014_QLTS17_DW_DimDate[[#This Row],[Ngay]]-Table__._SQL2014_QLTS17_DW_DimDate[[#This Row],[NgayBatDauMuaVu]]+1</f>
        <v>39</v>
      </c>
      <c r="X2536">
        <f>INT((Table__._SQL2014_QLTS17_DW_DimDate[[#This Row],[NgayMuaVu]]-1)/7)+1</f>
        <v>6</v>
      </c>
      <c r="Y2536" t="str">
        <f>"Tuần " &amp;Table__._SQL2014_QLTS17_DW_DimDate[[#This Row],[TuanMuaVu]] &amp; " năm " &amp;Table__._SQL2014_QLTS17_DW_DimDate[[#This Row],[NamMuaVuStr]]</f>
        <v>Tuần 6 năm 2016-2017</v>
      </c>
      <c r="Z2536">
        <f>YEAR(Table__._SQL2014_QLTS17_DW_DimDate[[#This Row],[NgayBatDauMuaVu]])</f>
        <v>2016</v>
      </c>
      <c r="AA2536" t="str">
        <f>YEAR(Table__._SQL2014_QLTS17_DW_DimDate[[#This Row],[NgayBatDauMuaVu]]) &amp;"-"&amp;YEAR(Table__._SQL2014_QLTS17_DW_DimDate[[#This Row],[NgayKetThucMuaVu]])</f>
        <v>2016-2017</v>
      </c>
      <c r="AB2536">
        <f>YEAR(Table__._SQL2014_QLTS17_DW_DimDate[[#This Row],[NgayBatDauMuaVu]])</f>
        <v>2016</v>
      </c>
      <c r="AC2536">
        <f>YEAR(Table__._SQL2014_QLTS17_DW_DimDate[[#This Row],[NgayKetThucMuaVu]])</f>
        <v>2017</v>
      </c>
    </row>
    <row r="2537" spans="1:29">
      <c r="A2537">
        <v>20161210</v>
      </c>
      <c r="B2537" s="1">
        <v>42714</v>
      </c>
      <c r="C2537" t="s">
        <v>20</v>
      </c>
      <c r="D2537" t="s">
        <v>892</v>
      </c>
      <c r="E2537" t="s">
        <v>14</v>
      </c>
      <c r="F2537" t="s">
        <v>373</v>
      </c>
      <c r="G2537" t="s">
        <v>13</v>
      </c>
      <c r="H2537" t="s">
        <v>61</v>
      </c>
      <c r="I2537" t="s">
        <v>11</v>
      </c>
      <c r="J2537" t="s">
        <v>909</v>
      </c>
      <c r="K2537" t="s">
        <v>16</v>
      </c>
      <c r="L2537" t="s">
        <v>12</v>
      </c>
      <c r="M2537" t="s">
        <v>913</v>
      </c>
      <c r="N2537" t="s">
        <v>517</v>
      </c>
      <c r="O2537" t="s">
        <v>541</v>
      </c>
      <c r="P2537" t="s">
        <v>521</v>
      </c>
      <c r="Q2537" t="s">
        <v>534</v>
      </c>
      <c r="R2537" t="s">
        <v>521</v>
      </c>
      <c r="S2537" t="s">
        <v>518</v>
      </c>
      <c r="T2537" t="s">
        <v>521</v>
      </c>
      <c r="U2537" s="2">
        <f>DATE(IF(MONTH(Table__._SQL2014_QLTS17_DW_DimDate[[#This Row],[Ngay]])&lt;11,YEAR(Table__._SQL2014_QLTS17_DW_DimDate[[#This Row],[Ngay]])-1, YEAR(Table__._SQL2014_QLTS17_DW_DimDate[[#This Row],[Ngay]])),11,1)</f>
        <v>42675</v>
      </c>
      <c r="V2537" s="2">
        <f>DATE(YEAR(Table__._SQL2014_QLTS17_DW_DimDate[[#This Row],[NgayBatDauMuaVu]])+1, 10,31)</f>
        <v>43039</v>
      </c>
      <c r="W2537" s="3">
        <f>Table__._SQL2014_QLTS17_DW_DimDate[[#This Row],[Ngay]]-Table__._SQL2014_QLTS17_DW_DimDate[[#This Row],[NgayBatDauMuaVu]]+1</f>
        <v>40</v>
      </c>
      <c r="X2537">
        <f>INT((Table__._SQL2014_QLTS17_DW_DimDate[[#This Row],[NgayMuaVu]]-1)/7)+1</f>
        <v>6</v>
      </c>
      <c r="Y2537" t="str">
        <f>"Tuần " &amp;Table__._SQL2014_QLTS17_DW_DimDate[[#This Row],[TuanMuaVu]] &amp; " năm " &amp;Table__._SQL2014_QLTS17_DW_DimDate[[#This Row],[NamMuaVuStr]]</f>
        <v>Tuần 6 năm 2016-2017</v>
      </c>
      <c r="Z2537">
        <f>YEAR(Table__._SQL2014_QLTS17_DW_DimDate[[#This Row],[NgayBatDauMuaVu]])</f>
        <v>2016</v>
      </c>
      <c r="AA2537" t="str">
        <f>YEAR(Table__._SQL2014_QLTS17_DW_DimDate[[#This Row],[NgayBatDauMuaVu]]) &amp;"-"&amp;YEAR(Table__._SQL2014_QLTS17_DW_DimDate[[#This Row],[NgayKetThucMuaVu]])</f>
        <v>2016-2017</v>
      </c>
      <c r="AB2537">
        <f>YEAR(Table__._SQL2014_QLTS17_DW_DimDate[[#This Row],[NgayBatDauMuaVu]])</f>
        <v>2016</v>
      </c>
      <c r="AC2537">
        <f>YEAR(Table__._SQL2014_QLTS17_DW_DimDate[[#This Row],[NgayKetThucMuaVu]])</f>
        <v>2017</v>
      </c>
    </row>
    <row r="2538" spans="1:29">
      <c r="A2538">
        <v>20161211</v>
      </c>
      <c r="B2538" s="1">
        <v>42715</v>
      </c>
      <c r="C2538" t="s">
        <v>21</v>
      </c>
      <c r="D2538" t="s">
        <v>893</v>
      </c>
      <c r="E2538" t="s">
        <v>1</v>
      </c>
      <c r="F2538" t="s">
        <v>374</v>
      </c>
      <c r="G2538" t="s">
        <v>16</v>
      </c>
      <c r="H2538" t="s">
        <v>62</v>
      </c>
      <c r="I2538" t="s">
        <v>11</v>
      </c>
      <c r="J2538" t="s">
        <v>909</v>
      </c>
      <c r="K2538" t="s">
        <v>16</v>
      </c>
      <c r="L2538" t="s">
        <v>12</v>
      </c>
      <c r="M2538" t="s">
        <v>913</v>
      </c>
      <c r="N2538" t="s">
        <v>517</v>
      </c>
      <c r="O2538" t="s">
        <v>541</v>
      </c>
      <c r="P2538" t="s">
        <v>521</v>
      </c>
      <c r="Q2538" t="s">
        <v>534</v>
      </c>
      <c r="R2538" t="s">
        <v>521</v>
      </c>
      <c r="S2538" t="s">
        <v>518</v>
      </c>
      <c r="T2538" t="s">
        <v>521</v>
      </c>
      <c r="U2538" s="2">
        <f>DATE(IF(MONTH(Table__._SQL2014_QLTS17_DW_DimDate[[#This Row],[Ngay]])&lt;11,YEAR(Table__._SQL2014_QLTS17_DW_DimDate[[#This Row],[Ngay]])-1, YEAR(Table__._SQL2014_QLTS17_DW_DimDate[[#This Row],[Ngay]])),11,1)</f>
        <v>42675</v>
      </c>
      <c r="V2538" s="2">
        <f>DATE(YEAR(Table__._SQL2014_QLTS17_DW_DimDate[[#This Row],[NgayBatDauMuaVu]])+1, 10,31)</f>
        <v>43039</v>
      </c>
      <c r="W2538" s="3">
        <f>Table__._SQL2014_QLTS17_DW_DimDate[[#This Row],[Ngay]]-Table__._SQL2014_QLTS17_DW_DimDate[[#This Row],[NgayBatDauMuaVu]]+1</f>
        <v>41</v>
      </c>
      <c r="X2538">
        <f>INT((Table__._SQL2014_QLTS17_DW_DimDate[[#This Row],[NgayMuaVu]]-1)/7)+1</f>
        <v>6</v>
      </c>
      <c r="Y2538" t="str">
        <f>"Tuần " &amp;Table__._SQL2014_QLTS17_DW_DimDate[[#This Row],[TuanMuaVu]] &amp; " năm " &amp;Table__._SQL2014_QLTS17_DW_DimDate[[#This Row],[NamMuaVuStr]]</f>
        <v>Tuần 6 năm 2016-2017</v>
      </c>
      <c r="Z2538">
        <f>YEAR(Table__._SQL2014_QLTS17_DW_DimDate[[#This Row],[NgayBatDauMuaVu]])</f>
        <v>2016</v>
      </c>
      <c r="AA2538" t="str">
        <f>YEAR(Table__._SQL2014_QLTS17_DW_DimDate[[#This Row],[NgayBatDauMuaVu]]) &amp;"-"&amp;YEAR(Table__._SQL2014_QLTS17_DW_DimDate[[#This Row],[NgayKetThucMuaVu]])</f>
        <v>2016-2017</v>
      </c>
      <c r="AB2538">
        <f>YEAR(Table__._SQL2014_QLTS17_DW_DimDate[[#This Row],[NgayBatDauMuaVu]])</f>
        <v>2016</v>
      </c>
      <c r="AC2538">
        <f>YEAR(Table__._SQL2014_QLTS17_DW_DimDate[[#This Row],[NgayKetThucMuaVu]])</f>
        <v>2017</v>
      </c>
    </row>
    <row r="2539" spans="1:29">
      <c r="A2539">
        <v>20161212</v>
      </c>
      <c r="B2539" s="1">
        <v>42716</v>
      </c>
      <c r="C2539" t="s">
        <v>11</v>
      </c>
      <c r="D2539" t="s">
        <v>894</v>
      </c>
      <c r="E2539" t="s">
        <v>13</v>
      </c>
      <c r="F2539" t="s">
        <v>375</v>
      </c>
      <c r="G2539" t="s">
        <v>16</v>
      </c>
      <c r="H2539" t="s">
        <v>62</v>
      </c>
      <c r="I2539" t="s">
        <v>11</v>
      </c>
      <c r="J2539" t="s">
        <v>909</v>
      </c>
      <c r="K2539" t="s">
        <v>16</v>
      </c>
      <c r="L2539" t="s">
        <v>12</v>
      </c>
      <c r="M2539" t="s">
        <v>913</v>
      </c>
      <c r="N2539" t="s">
        <v>517</v>
      </c>
      <c r="O2539" t="s">
        <v>541</v>
      </c>
      <c r="P2539" t="s">
        <v>521</v>
      </c>
      <c r="Q2539" t="s">
        <v>534</v>
      </c>
      <c r="R2539" t="s">
        <v>521</v>
      </c>
      <c r="S2539" t="s">
        <v>518</v>
      </c>
      <c r="T2539" t="s">
        <v>521</v>
      </c>
      <c r="U2539" s="2">
        <f>DATE(IF(MONTH(Table__._SQL2014_QLTS17_DW_DimDate[[#This Row],[Ngay]])&lt;11,YEAR(Table__._SQL2014_QLTS17_DW_DimDate[[#This Row],[Ngay]])-1, YEAR(Table__._SQL2014_QLTS17_DW_DimDate[[#This Row],[Ngay]])),11,1)</f>
        <v>42675</v>
      </c>
      <c r="V2539" s="2">
        <f>DATE(YEAR(Table__._SQL2014_QLTS17_DW_DimDate[[#This Row],[NgayBatDauMuaVu]])+1, 10,31)</f>
        <v>43039</v>
      </c>
      <c r="W2539" s="3">
        <f>Table__._SQL2014_QLTS17_DW_DimDate[[#This Row],[Ngay]]-Table__._SQL2014_QLTS17_DW_DimDate[[#This Row],[NgayBatDauMuaVu]]+1</f>
        <v>42</v>
      </c>
      <c r="X2539">
        <f>INT((Table__._SQL2014_QLTS17_DW_DimDate[[#This Row],[NgayMuaVu]]-1)/7)+1</f>
        <v>6</v>
      </c>
      <c r="Y2539" t="str">
        <f>"Tuần " &amp;Table__._SQL2014_QLTS17_DW_DimDate[[#This Row],[TuanMuaVu]] &amp; " năm " &amp;Table__._SQL2014_QLTS17_DW_DimDate[[#This Row],[NamMuaVuStr]]</f>
        <v>Tuần 6 năm 2016-2017</v>
      </c>
      <c r="Z2539">
        <f>YEAR(Table__._SQL2014_QLTS17_DW_DimDate[[#This Row],[NgayBatDauMuaVu]])</f>
        <v>2016</v>
      </c>
      <c r="AA2539" t="str">
        <f>YEAR(Table__._SQL2014_QLTS17_DW_DimDate[[#This Row],[NgayBatDauMuaVu]]) &amp;"-"&amp;YEAR(Table__._SQL2014_QLTS17_DW_DimDate[[#This Row],[NgayKetThucMuaVu]])</f>
        <v>2016-2017</v>
      </c>
      <c r="AB2539">
        <f>YEAR(Table__._SQL2014_QLTS17_DW_DimDate[[#This Row],[NgayBatDauMuaVu]])</f>
        <v>2016</v>
      </c>
      <c r="AC2539">
        <f>YEAR(Table__._SQL2014_QLTS17_DW_DimDate[[#This Row],[NgayKetThucMuaVu]])</f>
        <v>2017</v>
      </c>
    </row>
    <row r="2540" spans="1:29">
      <c r="A2540">
        <v>20161213</v>
      </c>
      <c r="B2540" s="1">
        <v>42717</v>
      </c>
      <c r="C2540" t="s">
        <v>22</v>
      </c>
      <c r="D2540" t="s">
        <v>895</v>
      </c>
      <c r="E2540" t="s">
        <v>16</v>
      </c>
      <c r="F2540" t="s">
        <v>376</v>
      </c>
      <c r="G2540" t="s">
        <v>16</v>
      </c>
      <c r="H2540" t="s">
        <v>62</v>
      </c>
      <c r="I2540" t="s">
        <v>11</v>
      </c>
      <c r="J2540" t="s">
        <v>909</v>
      </c>
      <c r="K2540" t="s">
        <v>16</v>
      </c>
      <c r="L2540" t="s">
        <v>12</v>
      </c>
      <c r="M2540" t="s">
        <v>913</v>
      </c>
      <c r="N2540" t="s">
        <v>517</v>
      </c>
      <c r="O2540" t="s">
        <v>541</v>
      </c>
      <c r="P2540" t="s">
        <v>521</v>
      </c>
      <c r="Q2540" t="s">
        <v>534</v>
      </c>
      <c r="R2540" t="s">
        <v>521</v>
      </c>
      <c r="S2540" t="s">
        <v>518</v>
      </c>
      <c r="T2540" t="s">
        <v>521</v>
      </c>
      <c r="U2540" s="2">
        <f>DATE(IF(MONTH(Table__._SQL2014_QLTS17_DW_DimDate[[#This Row],[Ngay]])&lt;11,YEAR(Table__._SQL2014_QLTS17_DW_DimDate[[#This Row],[Ngay]])-1, YEAR(Table__._SQL2014_QLTS17_DW_DimDate[[#This Row],[Ngay]])),11,1)</f>
        <v>42675</v>
      </c>
      <c r="V2540" s="2">
        <f>DATE(YEAR(Table__._SQL2014_QLTS17_DW_DimDate[[#This Row],[NgayBatDauMuaVu]])+1, 10,31)</f>
        <v>43039</v>
      </c>
      <c r="W2540" s="3">
        <f>Table__._SQL2014_QLTS17_DW_DimDate[[#This Row],[Ngay]]-Table__._SQL2014_QLTS17_DW_DimDate[[#This Row],[NgayBatDauMuaVu]]+1</f>
        <v>43</v>
      </c>
      <c r="X2540">
        <f>INT((Table__._SQL2014_QLTS17_DW_DimDate[[#This Row],[NgayMuaVu]]-1)/7)+1</f>
        <v>7</v>
      </c>
      <c r="Y2540" t="str">
        <f>"Tuần " &amp;Table__._SQL2014_QLTS17_DW_DimDate[[#This Row],[TuanMuaVu]] &amp; " năm " &amp;Table__._SQL2014_QLTS17_DW_DimDate[[#This Row],[NamMuaVuStr]]</f>
        <v>Tuần 7 năm 2016-2017</v>
      </c>
      <c r="Z2540">
        <f>YEAR(Table__._SQL2014_QLTS17_DW_DimDate[[#This Row],[NgayBatDauMuaVu]])</f>
        <v>2016</v>
      </c>
      <c r="AA2540" t="str">
        <f>YEAR(Table__._SQL2014_QLTS17_DW_DimDate[[#This Row],[NgayBatDauMuaVu]]) &amp;"-"&amp;YEAR(Table__._SQL2014_QLTS17_DW_DimDate[[#This Row],[NgayKetThucMuaVu]])</f>
        <v>2016-2017</v>
      </c>
      <c r="AB2540">
        <f>YEAR(Table__._SQL2014_QLTS17_DW_DimDate[[#This Row],[NgayBatDauMuaVu]])</f>
        <v>2016</v>
      </c>
      <c r="AC2540">
        <f>YEAR(Table__._SQL2014_QLTS17_DW_DimDate[[#This Row],[NgayKetThucMuaVu]])</f>
        <v>2017</v>
      </c>
    </row>
    <row r="2541" spans="1:29">
      <c r="A2541">
        <v>20161214</v>
      </c>
      <c r="B2541" s="1">
        <v>42718</v>
      </c>
      <c r="C2541" t="s">
        <v>23</v>
      </c>
      <c r="D2541" t="s">
        <v>896</v>
      </c>
      <c r="E2541" t="s">
        <v>12</v>
      </c>
      <c r="F2541" t="s">
        <v>377</v>
      </c>
      <c r="G2541" t="s">
        <v>16</v>
      </c>
      <c r="H2541" t="s">
        <v>62</v>
      </c>
      <c r="I2541" t="s">
        <v>11</v>
      </c>
      <c r="J2541" t="s">
        <v>909</v>
      </c>
      <c r="K2541" t="s">
        <v>16</v>
      </c>
      <c r="L2541" t="s">
        <v>12</v>
      </c>
      <c r="M2541" t="s">
        <v>913</v>
      </c>
      <c r="N2541" t="s">
        <v>517</v>
      </c>
      <c r="O2541" t="s">
        <v>541</v>
      </c>
      <c r="P2541" t="s">
        <v>521</v>
      </c>
      <c r="Q2541" t="s">
        <v>534</v>
      </c>
      <c r="R2541" t="s">
        <v>521</v>
      </c>
      <c r="S2541" t="s">
        <v>518</v>
      </c>
      <c r="T2541" t="s">
        <v>521</v>
      </c>
      <c r="U2541" s="2">
        <f>DATE(IF(MONTH(Table__._SQL2014_QLTS17_DW_DimDate[[#This Row],[Ngay]])&lt;11,YEAR(Table__._SQL2014_QLTS17_DW_DimDate[[#This Row],[Ngay]])-1, YEAR(Table__._SQL2014_QLTS17_DW_DimDate[[#This Row],[Ngay]])),11,1)</f>
        <v>42675</v>
      </c>
      <c r="V2541" s="2">
        <f>DATE(YEAR(Table__._SQL2014_QLTS17_DW_DimDate[[#This Row],[NgayBatDauMuaVu]])+1, 10,31)</f>
        <v>43039</v>
      </c>
      <c r="W2541" s="3">
        <f>Table__._SQL2014_QLTS17_DW_DimDate[[#This Row],[Ngay]]-Table__._SQL2014_QLTS17_DW_DimDate[[#This Row],[NgayBatDauMuaVu]]+1</f>
        <v>44</v>
      </c>
      <c r="X2541">
        <f>INT((Table__._SQL2014_QLTS17_DW_DimDate[[#This Row],[NgayMuaVu]]-1)/7)+1</f>
        <v>7</v>
      </c>
      <c r="Y2541" t="str">
        <f>"Tuần " &amp;Table__._SQL2014_QLTS17_DW_DimDate[[#This Row],[TuanMuaVu]] &amp; " năm " &amp;Table__._SQL2014_QLTS17_DW_DimDate[[#This Row],[NamMuaVuStr]]</f>
        <v>Tuần 7 năm 2016-2017</v>
      </c>
      <c r="Z2541">
        <f>YEAR(Table__._SQL2014_QLTS17_DW_DimDate[[#This Row],[NgayBatDauMuaVu]])</f>
        <v>2016</v>
      </c>
      <c r="AA2541" t="str">
        <f>YEAR(Table__._SQL2014_QLTS17_DW_DimDate[[#This Row],[NgayBatDauMuaVu]]) &amp;"-"&amp;YEAR(Table__._SQL2014_QLTS17_DW_DimDate[[#This Row],[NgayKetThucMuaVu]])</f>
        <v>2016-2017</v>
      </c>
      <c r="AB2541">
        <f>YEAR(Table__._SQL2014_QLTS17_DW_DimDate[[#This Row],[NgayBatDauMuaVu]])</f>
        <v>2016</v>
      </c>
      <c r="AC2541">
        <f>YEAR(Table__._SQL2014_QLTS17_DW_DimDate[[#This Row],[NgayKetThucMuaVu]])</f>
        <v>2017</v>
      </c>
    </row>
    <row r="2542" spans="1:29">
      <c r="A2542">
        <v>20161215</v>
      </c>
      <c r="B2542" s="1">
        <v>42719</v>
      </c>
      <c r="C2542" t="s">
        <v>24</v>
      </c>
      <c r="D2542" t="s">
        <v>897</v>
      </c>
      <c r="E2542" t="s">
        <v>3</v>
      </c>
      <c r="F2542" t="s">
        <v>378</v>
      </c>
      <c r="G2542" t="s">
        <v>16</v>
      </c>
      <c r="H2542" t="s">
        <v>62</v>
      </c>
      <c r="I2542" t="s">
        <v>11</v>
      </c>
      <c r="J2542" t="s">
        <v>909</v>
      </c>
      <c r="K2542" t="s">
        <v>16</v>
      </c>
      <c r="L2542" t="s">
        <v>12</v>
      </c>
      <c r="M2542" t="s">
        <v>913</v>
      </c>
      <c r="N2542" t="s">
        <v>517</v>
      </c>
      <c r="O2542" t="s">
        <v>541</v>
      </c>
      <c r="P2542" t="s">
        <v>521</v>
      </c>
      <c r="Q2542" t="s">
        <v>534</v>
      </c>
      <c r="R2542" t="s">
        <v>521</v>
      </c>
      <c r="S2542" t="s">
        <v>518</v>
      </c>
      <c r="T2542" t="s">
        <v>521</v>
      </c>
      <c r="U2542" s="2">
        <f>DATE(IF(MONTH(Table__._SQL2014_QLTS17_DW_DimDate[[#This Row],[Ngay]])&lt;11,YEAR(Table__._SQL2014_QLTS17_DW_DimDate[[#This Row],[Ngay]])-1, YEAR(Table__._SQL2014_QLTS17_DW_DimDate[[#This Row],[Ngay]])),11,1)</f>
        <v>42675</v>
      </c>
      <c r="V2542" s="2">
        <f>DATE(YEAR(Table__._SQL2014_QLTS17_DW_DimDate[[#This Row],[NgayBatDauMuaVu]])+1, 10,31)</f>
        <v>43039</v>
      </c>
      <c r="W2542" s="3">
        <f>Table__._SQL2014_QLTS17_DW_DimDate[[#This Row],[Ngay]]-Table__._SQL2014_QLTS17_DW_DimDate[[#This Row],[NgayBatDauMuaVu]]+1</f>
        <v>45</v>
      </c>
      <c r="X2542">
        <f>INT((Table__._SQL2014_QLTS17_DW_DimDate[[#This Row],[NgayMuaVu]]-1)/7)+1</f>
        <v>7</v>
      </c>
      <c r="Y2542" t="str">
        <f>"Tuần " &amp;Table__._SQL2014_QLTS17_DW_DimDate[[#This Row],[TuanMuaVu]] &amp; " năm " &amp;Table__._SQL2014_QLTS17_DW_DimDate[[#This Row],[NamMuaVuStr]]</f>
        <v>Tuần 7 năm 2016-2017</v>
      </c>
      <c r="Z2542">
        <f>YEAR(Table__._SQL2014_QLTS17_DW_DimDate[[#This Row],[NgayBatDauMuaVu]])</f>
        <v>2016</v>
      </c>
      <c r="AA2542" t="str">
        <f>YEAR(Table__._SQL2014_QLTS17_DW_DimDate[[#This Row],[NgayBatDauMuaVu]]) &amp;"-"&amp;YEAR(Table__._SQL2014_QLTS17_DW_DimDate[[#This Row],[NgayKetThucMuaVu]])</f>
        <v>2016-2017</v>
      </c>
      <c r="AB2542">
        <f>YEAR(Table__._SQL2014_QLTS17_DW_DimDate[[#This Row],[NgayBatDauMuaVu]])</f>
        <v>2016</v>
      </c>
      <c r="AC2542">
        <f>YEAR(Table__._SQL2014_QLTS17_DW_DimDate[[#This Row],[NgayKetThucMuaVu]])</f>
        <v>2017</v>
      </c>
    </row>
    <row r="2543" spans="1:29">
      <c r="A2543">
        <v>20161216</v>
      </c>
      <c r="B2543" s="1">
        <v>42720</v>
      </c>
      <c r="C2543" t="s">
        <v>25</v>
      </c>
      <c r="D2543" t="s">
        <v>891</v>
      </c>
      <c r="E2543" t="s">
        <v>2</v>
      </c>
      <c r="F2543" t="s">
        <v>379</v>
      </c>
      <c r="G2543" t="s">
        <v>16</v>
      </c>
      <c r="H2543" t="s">
        <v>62</v>
      </c>
      <c r="I2543" t="s">
        <v>11</v>
      </c>
      <c r="J2543" t="s">
        <v>909</v>
      </c>
      <c r="K2543" t="s">
        <v>16</v>
      </c>
      <c r="L2543" t="s">
        <v>12</v>
      </c>
      <c r="M2543" t="s">
        <v>913</v>
      </c>
      <c r="N2543" t="s">
        <v>517</v>
      </c>
      <c r="O2543" t="s">
        <v>541</v>
      </c>
      <c r="P2543" t="s">
        <v>521</v>
      </c>
      <c r="Q2543" t="s">
        <v>534</v>
      </c>
      <c r="R2543" t="s">
        <v>521</v>
      </c>
      <c r="S2543" t="s">
        <v>518</v>
      </c>
      <c r="T2543" t="s">
        <v>521</v>
      </c>
      <c r="U2543" s="2">
        <f>DATE(IF(MONTH(Table__._SQL2014_QLTS17_DW_DimDate[[#This Row],[Ngay]])&lt;11,YEAR(Table__._SQL2014_QLTS17_DW_DimDate[[#This Row],[Ngay]])-1, YEAR(Table__._SQL2014_QLTS17_DW_DimDate[[#This Row],[Ngay]])),11,1)</f>
        <v>42675</v>
      </c>
      <c r="V2543" s="2">
        <f>DATE(YEAR(Table__._SQL2014_QLTS17_DW_DimDate[[#This Row],[NgayBatDauMuaVu]])+1, 10,31)</f>
        <v>43039</v>
      </c>
      <c r="W2543" s="3">
        <f>Table__._SQL2014_QLTS17_DW_DimDate[[#This Row],[Ngay]]-Table__._SQL2014_QLTS17_DW_DimDate[[#This Row],[NgayBatDauMuaVu]]+1</f>
        <v>46</v>
      </c>
      <c r="X2543">
        <f>INT((Table__._SQL2014_QLTS17_DW_DimDate[[#This Row],[NgayMuaVu]]-1)/7)+1</f>
        <v>7</v>
      </c>
      <c r="Y2543" t="str">
        <f>"Tuần " &amp;Table__._SQL2014_QLTS17_DW_DimDate[[#This Row],[TuanMuaVu]] &amp; " năm " &amp;Table__._SQL2014_QLTS17_DW_DimDate[[#This Row],[NamMuaVuStr]]</f>
        <v>Tuần 7 năm 2016-2017</v>
      </c>
      <c r="Z2543">
        <f>YEAR(Table__._SQL2014_QLTS17_DW_DimDate[[#This Row],[NgayBatDauMuaVu]])</f>
        <v>2016</v>
      </c>
      <c r="AA2543" t="str">
        <f>YEAR(Table__._SQL2014_QLTS17_DW_DimDate[[#This Row],[NgayBatDauMuaVu]]) &amp;"-"&amp;YEAR(Table__._SQL2014_QLTS17_DW_DimDate[[#This Row],[NgayKetThucMuaVu]])</f>
        <v>2016-2017</v>
      </c>
      <c r="AB2543">
        <f>YEAR(Table__._SQL2014_QLTS17_DW_DimDate[[#This Row],[NgayBatDauMuaVu]])</f>
        <v>2016</v>
      </c>
      <c r="AC2543">
        <f>YEAR(Table__._SQL2014_QLTS17_DW_DimDate[[#This Row],[NgayKetThucMuaVu]])</f>
        <v>2017</v>
      </c>
    </row>
    <row r="2544" spans="1:29">
      <c r="A2544">
        <v>20161217</v>
      </c>
      <c r="B2544" s="1">
        <v>42721</v>
      </c>
      <c r="C2544" t="s">
        <v>26</v>
      </c>
      <c r="D2544" t="s">
        <v>892</v>
      </c>
      <c r="E2544" t="s">
        <v>14</v>
      </c>
      <c r="F2544" t="s">
        <v>380</v>
      </c>
      <c r="G2544" t="s">
        <v>16</v>
      </c>
      <c r="H2544" t="s">
        <v>62</v>
      </c>
      <c r="I2544" t="s">
        <v>11</v>
      </c>
      <c r="J2544" t="s">
        <v>909</v>
      </c>
      <c r="K2544" t="s">
        <v>16</v>
      </c>
      <c r="L2544" t="s">
        <v>12</v>
      </c>
      <c r="M2544" t="s">
        <v>913</v>
      </c>
      <c r="N2544" t="s">
        <v>517</v>
      </c>
      <c r="O2544" t="s">
        <v>541</v>
      </c>
      <c r="P2544" t="s">
        <v>521</v>
      </c>
      <c r="Q2544" t="s">
        <v>534</v>
      </c>
      <c r="R2544" t="s">
        <v>521</v>
      </c>
      <c r="S2544" t="s">
        <v>518</v>
      </c>
      <c r="T2544" t="s">
        <v>521</v>
      </c>
      <c r="U2544" s="2">
        <f>DATE(IF(MONTH(Table__._SQL2014_QLTS17_DW_DimDate[[#This Row],[Ngay]])&lt;11,YEAR(Table__._SQL2014_QLTS17_DW_DimDate[[#This Row],[Ngay]])-1, YEAR(Table__._SQL2014_QLTS17_DW_DimDate[[#This Row],[Ngay]])),11,1)</f>
        <v>42675</v>
      </c>
      <c r="V2544" s="2">
        <f>DATE(YEAR(Table__._SQL2014_QLTS17_DW_DimDate[[#This Row],[NgayBatDauMuaVu]])+1, 10,31)</f>
        <v>43039</v>
      </c>
      <c r="W2544" s="3">
        <f>Table__._SQL2014_QLTS17_DW_DimDate[[#This Row],[Ngay]]-Table__._SQL2014_QLTS17_DW_DimDate[[#This Row],[NgayBatDauMuaVu]]+1</f>
        <v>47</v>
      </c>
      <c r="X2544">
        <f>INT((Table__._SQL2014_QLTS17_DW_DimDate[[#This Row],[NgayMuaVu]]-1)/7)+1</f>
        <v>7</v>
      </c>
      <c r="Y2544" t="str">
        <f>"Tuần " &amp;Table__._SQL2014_QLTS17_DW_DimDate[[#This Row],[TuanMuaVu]] &amp; " năm " &amp;Table__._SQL2014_QLTS17_DW_DimDate[[#This Row],[NamMuaVuStr]]</f>
        <v>Tuần 7 năm 2016-2017</v>
      </c>
      <c r="Z2544">
        <f>YEAR(Table__._SQL2014_QLTS17_DW_DimDate[[#This Row],[NgayBatDauMuaVu]])</f>
        <v>2016</v>
      </c>
      <c r="AA2544" t="str">
        <f>YEAR(Table__._SQL2014_QLTS17_DW_DimDate[[#This Row],[NgayBatDauMuaVu]]) &amp;"-"&amp;YEAR(Table__._SQL2014_QLTS17_DW_DimDate[[#This Row],[NgayKetThucMuaVu]])</f>
        <v>2016-2017</v>
      </c>
      <c r="AB2544">
        <f>YEAR(Table__._SQL2014_QLTS17_DW_DimDate[[#This Row],[NgayBatDauMuaVu]])</f>
        <v>2016</v>
      </c>
      <c r="AC2544">
        <f>YEAR(Table__._SQL2014_QLTS17_DW_DimDate[[#This Row],[NgayKetThucMuaVu]])</f>
        <v>2017</v>
      </c>
    </row>
    <row r="2545" spans="1:29">
      <c r="A2545">
        <v>20161218</v>
      </c>
      <c r="B2545" s="1">
        <v>42722</v>
      </c>
      <c r="C2545" t="s">
        <v>27</v>
      </c>
      <c r="D2545" t="s">
        <v>893</v>
      </c>
      <c r="E2545" t="s">
        <v>1</v>
      </c>
      <c r="F2545" t="s">
        <v>381</v>
      </c>
      <c r="G2545" t="s">
        <v>12</v>
      </c>
      <c r="H2545" t="s">
        <v>10</v>
      </c>
      <c r="I2545" t="s">
        <v>11</v>
      </c>
      <c r="J2545" t="s">
        <v>909</v>
      </c>
      <c r="K2545" t="s">
        <v>16</v>
      </c>
      <c r="L2545" t="s">
        <v>12</v>
      </c>
      <c r="M2545" t="s">
        <v>913</v>
      </c>
      <c r="N2545" t="s">
        <v>517</v>
      </c>
      <c r="O2545" t="s">
        <v>541</v>
      </c>
      <c r="P2545" t="s">
        <v>521</v>
      </c>
      <c r="Q2545" t="s">
        <v>534</v>
      </c>
      <c r="R2545" t="s">
        <v>521</v>
      </c>
      <c r="S2545" t="s">
        <v>518</v>
      </c>
      <c r="T2545" t="s">
        <v>521</v>
      </c>
      <c r="U2545" s="2">
        <f>DATE(IF(MONTH(Table__._SQL2014_QLTS17_DW_DimDate[[#This Row],[Ngay]])&lt;11,YEAR(Table__._SQL2014_QLTS17_DW_DimDate[[#This Row],[Ngay]])-1, YEAR(Table__._SQL2014_QLTS17_DW_DimDate[[#This Row],[Ngay]])),11,1)</f>
        <v>42675</v>
      </c>
      <c r="V2545" s="2">
        <f>DATE(YEAR(Table__._SQL2014_QLTS17_DW_DimDate[[#This Row],[NgayBatDauMuaVu]])+1, 10,31)</f>
        <v>43039</v>
      </c>
      <c r="W2545" s="3">
        <f>Table__._SQL2014_QLTS17_DW_DimDate[[#This Row],[Ngay]]-Table__._SQL2014_QLTS17_DW_DimDate[[#This Row],[NgayBatDauMuaVu]]+1</f>
        <v>48</v>
      </c>
      <c r="X2545">
        <f>INT((Table__._SQL2014_QLTS17_DW_DimDate[[#This Row],[NgayMuaVu]]-1)/7)+1</f>
        <v>7</v>
      </c>
      <c r="Y2545" t="str">
        <f>"Tuần " &amp;Table__._SQL2014_QLTS17_DW_DimDate[[#This Row],[TuanMuaVu]] &amp; " năm " &amp;Table__._SQL2014_QLTS17_DW_DimDate[[#This Row],[NamMuaVuStr]]</f>
        <v>Tuần 7 năm 2016-2017</v>
      </c>
      <c r="Z2545">
        <f>YEAR(Table__._SQL2014_QLTS17_DW_DimDate[[#This Row],[NgayBatDauMuaVu]])</f>
        <v>2016</v>
      </c>
      <c r="AA2545" t="str">
        <f>YEAR(Table__._SQL2014_QLTS17_DW_DimDate[[#This Row],[NgayBatDauMuaVu]]) &amp;"-"&amp;YEAR(Table__._SQL2014_QLTS17_DW_DimDate[[#This Row],[NgayKetThucMuaVu]])</f>
        <v>2016-2017</v>
      </c>
      <c r="AB2545">
        <f>YEAR(Table__._SQL2014_QLTS17_DW_DimDate[[#This Row],[NgayBatDauMuaVu]])</f>
        <v>2016</v>
      </c>
      <c r="AC2545">
        <f>YEAR(Table__._SQL2014_QLTS17_DW_DimDate[[#This Row],[NgayKetThucMuaVu]])</f>
        <v>2017</v>
      </c>
    </row>
    <row r="2546" spans="1:29">
      <c r="A2546">
        <v>20161219</v>
      </c>
      <c r="B2546" s="1">
        <v>42723</v>
      </c>
      <c r="C2546" t="s">
        <v>28</v>
      </c>
      <c r="D2546" t="s">
        <v>894</v>
      </c>
      <c r="E2546" t="s">
        <v>13</v>
      </c>
      <c r="F2546" t="s">
        <v>382</v>
      </c>
      <c r="G2546" t="s">
        <v>12</v>
      </c>
      <c r="H2546" t="s">
        <v>10</v>
      </c>
      <c r="I2546" t="s">
        <v>11</v>
      </c>
      <c r="J2546" t="s">
        <v>909</v>
      </c>
      <c r="K2546" t="s">
        <v>16</v>
      </c>
      <c r="L2546" t="s">
        <v>12</v>
      </c>
      <c r="M2546" t="s">
        <v>913</v>
      </c>
      <c r="N2546" t="s">
        <v>517</v>
      </c>
      <c r="O2546" t="s">
        <v>541</v>
      </c>
      <c r="P2546" t="s">
        <v>521</v>
      </c>
      <c r="Q2546" t="s">
        <v>534</v>
      </c>
      <c r="R2546" t="s">
        <v>521</v>
      </c>
      <c r="S2546" t="s">
        <v>518</v>
      </c>
      <c r="T2546" t="s">
        <v>521</v>
      </c>
      <c r="U2546" s="2">
        <f>DATE(IF(MONTH(Table__._SQL2014_QLTS17_DW_DimDate[[#This Row],[Ngay]])&lt;11,YEAR(Table__._SQL2014_QLTS17_DW_DimDate[[#This Row],[Ngay]])-1, YEAR(Table__._SQL2014_QLTS17_DW_DimDate[[#This Row],[Ngay]])),11,1)</f>
        <v>42675</v>
      </c>
      <c r="V2546" s="2">
        <f>DATE(YEAR(Table__._SQL2014_QLTS17_DW_DimDate[[#This Row],[NgayBatDauMuaVu]])+1, 10,31)</f>
        <v>43039</v>
      </c>
      <c r="W2546" s="3">
        <f>Table__._SQL2014_QLTS17_DW_DimDate[[#This Row],[Ngay]]-Table__._SQL2014_QLTS17_DW_DimDate[[#This Row],[NgayBatDauMuaVu]]+1</f>
        <v>49</v>
      </c>
      <c r="X2546">
        <f>INT((Table__._SQL2014_QLTS17_DW_DimDate[[#This Row],[NgayMuaVu]]-1)/7)+1</f>
        <v>7</v>
      </c>
      <c r="Y2546" t="str">
        <f>"Tuần " &amp;Table__._SQL2014_QLTS17_DW_DimDate[[#This Row],[TuanMuaVu]] &amp; " năm " &amp;Table__._SQL2014_QLTS17_DW_DimDate[[#This Row],[NamMuaVuStr]]</f>
        <v>Tuần 7 năm 2016-2017</v>
      </c>
      <c r="Z2546">
        <f>YEAR(Table__._SQL2014_QLTS17_DW_DimDate[[#This Row],[NgayBatDauMuaVu]])</f>
        <v>2016</v>
      </c>
      <c r="AA2546" t="str">
        <f>YEAR(Table__._SQL2014_QLTS17_DW_DimDate[[#This Row],[NgayBatDauMuaVu]]) &amp;"-"&amp;YEAR(Table__._SQL2014_QLTS17_DW_DimDate[[#This Row],[NgayKetThucMuaVu]])</f>
        <v>2016-2017</v>
      </c>
      <c r="AB2546">
        <f>YEAR(Table__._SQL2014_QLTS17_DW_DimDate[[#This Row],[NgayBatDauMuaVu]])</f>
        <v>2016</v>
      </c>
      <c r="AC2546">
        <f>YEAR(Table__._SQL2014_QLTS17_DW_DimDate[[#This Row],[NgayKetThucMuaVu]])</f>
        <v>2017</v>
      </c>
    </row>
    <row r="2547" spans="1:29">
      <c r="A2547">
        <v>20161220</v>
      </c>
      <c r="B2547" s="1">
        <v>42724</v>
      </c>
      <c r="C2547" t="s">
        <v>29</v>
      </c>
      <c r="D2547" t="s">
        <v>895</v>
      </c>
      <c r="E2547" t="s">
        <v>16</v>
      </c>
      <c r="F2547" t="s">
        <v>383</v>
      </c>
      <c r="G2547" t="s">
        <v>12</v>
      </c>
      <c r="H2547" t="s">
        <v>10</v>
      </c>
      <c r="I2547" t="s">
        <v>11</v>
      </c>
      <c r="J2547" t="s">
        <v>909</v>
      </c>
      <c r="K2547" t="s">
        <v>16</v>
      </c>
      <c r="L2547" t="s">
        <v>12</v>
      </c>
      <c r="M2547" t="s">
        <v>913</v>
      </c>
      <c r="N2547" t="s">
        <v>517</v>
      </c>
      <c r="O2547" t="s">
        <v>541</v>
      </c>
      <c r="P2547" t="s">
        <v>521</v>
      </c>
      <c r="Q2547" t="s">
        <v>534</v>
      </c>
      <c r="R2547" t="s">
        <v>521</v>
      </c>
      <c r="S2547" t="s">
        <v>518</v>
      </c>
      <c r="T2547" t="s">
        <v>521</v>
      </c>
      <c r="U2547" s="2">
        <f>DATE(IF(MONTH(Table__._SQL2014_QLTS17_DW_DimDate[[#This Row],[Ngay]])&lt;11,YEAR(Table__._SQL2014_QLTS17_DW_DimDate[[#This Row],[Ngay]])-1, YEAR(Table__._SQL2014_QLTS17_DW_DimDate[[#This Row],[Ngay]])),11,1)</f>
        <v>42675</v>
      </c>
      <c r="V2547" s="2">
        <f>DATE(YEAR(Table__._SQL2014_QLTS17_DW_DimDate[[#This Row],[NgayBatDauMuaVu]])+1, 10,31)</f>
        <v>43039</v>
      </c>
      <c r="W2547" s="3">
        <f>Table__._SQL2014_QLTS17_DW_DimDate[[#This Row],[Ngay]]-Table__._SQL2014_QLTS17_DW_DimDate[[#This Row],[NgayBatDauMuaVu]]+1</f>
        <v>50</v>
      </c>
      <c r="X2547">
        <f>INT((Table__._SQL2014_QLTS17_DW_DimDate[[#This Row],[NgayMuaVu]]-1)/7)+1</f>
        <v>8</v>
      </c>
      <c r="Y2547" t="str">
        <f>"Tuần " &amp;Table__._SQL2014_QLTS17_DW_DimDate[[#This Row],[TuanMuaVu]] &amp; " năm " &amp;Table__._SQL2014_QLTS17_DW_DimDate[[#This Row],[NamMuaVuStr]]</f>
        <v>Tuần 8 năm 2016-2017</v>
      </c>
      <c r="Z2547">
        <f>YEAR(Table__._SQL2014_QLTS17_DW_DimDate[[#This Row],[NgayBatDauMuaVu]])</f>
        <v>2016</v>
      </c>
      <c r="AA2547" t="str">
        <f>YEAR(Table__._SQL2014_QLTS17_DW_DimDate[[#This Row],[NgayBatDauMuaVu]]) &amp;"-"&amp;YEAR(Table__._SQL2014_QLTS17_DW_DimDate[[#This Row],[NgayKetThucMuaVu]])</f>
        <v>2016-2017</v>
      </c>
      <c r="AB2547">
        <f>YEAR(Table__._SQL2014_QLTS17_DW_DimDate[[#This Row],[NgayBatDauMuaVu]])</f>
        <v>2016</v>
      </c>
      <c r="AC2547">
        <f>YEAR(Table__._SQL2014_QLTS17_DW_DimDate[[#This Row],[NgayKetThucMuaVu]])</f>
        <v>2017</v>
      </c>
    </row>
    <row r="2548" spans="1:29">
      <c r="A2548">
        <v>20161221</v>
      </c>
      <c r="B2548" s="1">
        <v>42725</v>
      </c>
      <c r="C2548" t="s">
        <v>30</v>
      </c>
      <c r="D2548" t="s">
        <v>896</v>
      </c>
      <c r="E2548" t="s">
        <v>12</v>
      </c>
      <c r="F2548" t="s">
        <v>384</v>
      </c>
      <c r="G2548" t="s">
        <v>12</v>
      </c>
      <c r="H2548" t="s">
        <v>10</v>
      </c>
      <c r="I2548" t="s">
        <v>11</v>
      </c>
      <c r="J2548" t="s">
        <v>909</v>
      </c>
      <c r="K2548" t="s">
        <v>16</v>
      </c>
      <c r="L2548" t="s">
        <v>12</v>
      </c>
      <c r="M2548" t="s">
        <v>913</v>
      </c>
      <c r="N2548" t="s">
        <v>517</v>
      </c>
      <c r="O2548" t="s">
        <v>541</v>
      </c>
      <c r="P2548" t="s">
        <v>521</v>
      </c>
      <c r="Q2548" t="s">
        <v>534</v>
      </c>
      <c r="R2548" t="s">
        <v>521</v>
      </c>
      <c r="S2548" t="s">
        <v>518</v>
      </c>
      <c r="T2548" t="s">
        <v>521</v>
      </c>
      <c r="U2548" s="2">
        <f>DATE(IF(MONTH(Table__._SQL2014_QLTS17_DW_DimDate[[#This Row],[Ngay]])&lt;11,YEAR(Table__._SQL2014_QLTS17_DW_DimDate[[#This Row],[Ngay]])-1, YEAR(Table__._SQL2014_QLTS17_DW_DimDate[[#This Row],[Ngay]])),11,1)</f>
        <v>42675</v>
      </c>
      <c r="V2548" s="2">
        <f>DATE(YEAR(Table__._SQL2014_QLTS17_DW_DimDate[[#This Row],[NgayBatDauMuaVu]])+1, 10,31)</f>
        <v>43039</v>
      </c>
      <c r="W2548" s="3">
        <f>Table__._SQL2014_QLTS17_DW_DimDate[[#This Row],[Ngay]]-Table__._SQL2014_QLTS17_DW_DimDate[[#This Row],[NgayBatDauMuaVu]]+1</f>
        <v>51</v>
      </c>
      <c r="X2548">
        <f>INT((Table__._SQL2014_QLTS17_DW_DimDate[[#This Row],[NgayMuaVu]]-1)/7)+1</f>
        <v>8</v>
      </c>
      <c r="Y2548" t="str">
        <f>"Tuần " &amp;Table__._SQL2014_QLTS17_DW_DimDate[[#This Row],[TuanMuaVu]] &amp; " năm " &amp;Table__._SQL2014_QLTS17_DW_DimDate[[#This Row],[NamMuaVuStr]]</f>
        <v>Tuần 8 năm 2016-2017</v>
      </c>
      <c r="Z2548">
        <f>YEAR(Table__._SQL2014_QLTS17_DW_DimDate[[#This Row],[NgayBatDauMuaVu]])</f>
        <v>2016</v>
      </c>
      <c r="AA2548" t="str">
        <f>YEAR(Table__._SQL2014_QLTS17_DW_DimDate[[#This Row],[NgayBatDauMuaVu]]) &amp;"-"&amp;YEAR(Table__._SQL2014_QLTS17_DW_DimDate[[#This Row],[NgayKetThucMuaVu]])</f>
        <v>2016-2017</v>
      </c>
      <c r="AB2548">
        <f>YEAR(Table__._SQL2014_QLTS17_DW_DimDate[[#This Row],[NgayBatDauMuaVu]])</f>
        <v>2016</v>
      </c>
      <c r="AC2548">
        <f>YEAR(Table__._SQL2014_QLTS17_DW_DimDate[[#This Row],[NgayKetThucMuaVu]])</f>
        <v>2017</v>
      </c>
    </row>
    <row r="2549" spans="1:29">
      <c r="A2549">
        <v>20161222</v>
      </c>
      <c r="B2549" s="1">
        <v>42726</v>
      </c>
      <c r="C2549" t="s">
        <v>31</v>
      </c>
      <c r="D2549" t="s">
        <v>897</v>
      </c>
      <c r="E2549" t="s">
        <v>3</v>
      </c>
      <c r="F2549" t="s">
        <v>385</v>
      </c>
      <c r="G2549" t="s">
        <v>12</v>
      </c>
      <c r="H2549" t="s">
        <v>10</v>
      </c>
      <c r="I2549" t="s">
        <v>11</v>
      </c>
      <c r="J2549" t="s">
        <v>909</v>
      </c>
      <c r="K2549" t="s">
        <v>16</v>
      </c>
      <c r="L2549" t="s">
        <v>12</v>
      </c>
      <c r="M2549" t="s">
        <v>913</v>
      </c>
      <c r="N2549" t="s">
        <v>517</v>
      </c>
      <c r="O2549" t="s">
        <v>541</v>
      </c>
      <c r="P2549" t="s">
        <v>521</v>
      </c>
      <c r="Q2549" t="s">
        <v>534</v>
      </c>
      <c r="R2549" t="s">
        <v>521</v>
      </c>
      <c r="S2549" t="s">
        <v>518</v>
      </c>
      <c r="T2549" t="s">
        <v>521</v>
      </c>
      <c r="U2549" s="2">
        <f>DATE(IF(MONTH(Table__._SQL2014_QLTS17_DW_DimDate[[#This Row],[Ngay]])&lt;11,YEAR(Table__._SQL2014_QLTS17_DW_DimDate[[#This Row],[Ngay]])-1, YEAR(Table__._SQL2014_QLTS17_DW_DimDate[[#This Row],[Ngay]])),11,1)</f>
        <v>42675</v>
      </c>
      <c r="V2549" s="2">
        <f>DATE(YEAR(Table__._SQL2014_QLTS17_DW_DimDate[[#This Row],[NgayBatDauMuaVu]])+1, 10,31)</f>
        <v>43039</v>
      </c>
      <c r="W2549" s="3">
        <f>Table__._SQL2014_QLTS17_DW_DimDate[[#This Row],[Ngay]]-Table__._SQL2014_QLTS17_DW_DimDate[[#This Row],[NgayBatDauMuaVu]]+1</f>
        <v>52</v>
      </c>
      <c r="X2549">
        <f>INT((Table__._SQL2014_QLTS17_DW_DimDate[[#This Row],[NgayMuaVu]]-1)/7)+1</f>
        <v>8</v>
      </c>
      <c r="Y2549" t="str">
        <f>"Tuần " &amp;Table__._SQL2014_QLTS17_DW_DimDate[[#This Row],[TuanMuaVu]] &amp; " năm " &amp;Table__._SQL2014_QLTS17_DW_DimDate[[#This Row],[NamMuaVuStr]]</f>
        <v>Tuần 8 năm 2016-2017</v>
      </c>
      <c r="Z2549">
        <f>YEAR(Table__._SQL2014_QLTS17_DW_DimDate[[#This Row],[NgayBatDauMuaVu]])</f>
        <v>2016</v>
      </c>
      <c r="AA2549" t="str">
        <f>YEAR(Table__._SQL2014_QLTS17_DW_DimDate[[#This Row],[NgayBatDauMuaVu]]) &amp;"-"&amp;YEAR(Table__._SQL2014_QLTS17_DW_DimDate[[#This Row],[NgayKetThucMuaVu]])</f>
        <v>2016-2017</v>
      </c>
      <c r="AB2549">
        <f>YEAR(Table__._SQL2014_QLTS17_DW_DimDate[[#This Row],[NgayBatDauMuaVu]])</f>
        <v>2016</v>
      </c>
      <c r="AC2549">
        <f>YEAR(Table__._SQL2014_QLTS17_DW_DimDate[[#This Row],[NgayKetThucMuaVu]])</f>
        <v>2017</v>
      </c>
    </row>
    <row r="2550" spans="1:29">
      <c r="A2550">
        <v>20161223</v>
      </c>
      <c r="B2550" s="1">
        <v>42727</v>
      </c>
      <c r="C2550" t="s">
        <v>32</v>
      </c>
      <c r="D2550" t="s">
        <v>891</v>
      </c>
      <c r="E2550" t="s">
        <v>2</v>
      </c>
      <c r="F2550" t="s">
        <v>386</v>
      </c>
      <c r="G2550" t="s">
        <v>12</v>
      </c>
      <c r="H2550" t="s">
        <v>10</v>
      </c>
      <c r="I2550" t="s">
        <v>11</v>
      </c>
      <c r="J2550" t="s">
        <v>909</v>
      </c>
      <c r="K2550" t="s">
        <v>16</v>
      </c>
      <c r="L2550" t="s">
        <v>12</v>
      </c>
      <c r="M2550" t="s">
        <v>913</v>
      </c>
      <c r="N2550" t="s">
        <v>517</v>
      </c>
      <c r="O2550" t="s">
        <v>541</v>
      </c>
      <c r="P2550" t="s">
        <v>521</v>
      </c>
      <c r="Q2550" t="s">
        <v>534</v>
      </c>
      <c r="R2550" t="s">
        <v>521</v>
      </c>
      <c r="S2550" t="s">
        <v>518</v>
      </c>
      <c r="T2550" t="s">
        <v>521</v>
      </c>
      <c r="U2550" s="2">
        <f>DATE(IF(MONTH(Table__._SQL2014_QLTS17_DW_DimDate[[#This Row],[Ngay]])&lt;11,YEAR(Table__._SQL2014_QLTS17_DW_DimDate[[#This Row],[Ngay]])-1, YEAR(Table__._SQL2014_QLTS17_DW_DimDate[[#This Row],[Ngay]])),11,1)</f>
        <v>42675</v>
      </c>
      <c r="V2550" s="2">
        <f>DATE(YEAR(Table__._SQL2014_QLTS17_DW_DimDate[[#This Row],[NgayBatDauMuaVu]])+1, 10,31)</f>
        <v>43039</v>
      </c>
      <c r="W2550" s="3">
        <f>Table__._SQL2014_QLTS17_DW_DimDate[[#This Row],[Ngay]]-Table__._SQL2014_QLTS17_DW_DimDate[[#This Row],[NgayBatDauMuaVu]]+1</f>
        <v>53</v>
      </c>
      <c r="X2550">
        <f>INT((Table__._SQL2014_QLTS17_DW_DimDate[[#This Row],[NgayMuaVu]]-1)/7)+1</f>
        <v>8</v>
      </c>
      <c r="Y2550" t="str">
        <f>"Tuần " &amp;Table__._SQL2014_QLTS17_DW_DimDate[[#This Row],[TuanMuaVu]] &amp; " năm " &amp;Table__._SQL2014_QLTS17_DW_DimDate[[#This Row],[NamMuaVuStr]]</f>
        <v>Tuần 8 năm 2016-2017</v>
      </c>
      <c r="Z2550">
        <f>YEAR(Table__._SQL2014_QLTS17_DW_DimDate[[#This Row],[NgayBatDauMuaVu]])</f>
        <v>2016</v>
      </c>
      <c r="AA2550" t="str">
        <f>YEAR(Table__._SQL2014_QLTS17_DW_DimDate[[#This Row],[NgayBatDauMuaVu]]) &amp;"-"&amp;YEAR(Table__._SQL2014_QLTS17_DW_DimDate[[#This Row],[NgayKetThucMuaVu]])</f>
        <v>2016-2017</v>
      </c>
      <c r="AB2550">
        <f>YEAR(Table__._SQL2014_QLTS17_DW_DimDate[[#This Row],[NgayBatDauMuaVu]])</f>
        <v>2016</v>
      </c>
      <c r="AC2550">
        <f>YEAR(Table__._SQL2014_QLTS17_DW_DimDate[[#This Row],[NgayKetThucMuaVu]])</f>
        <v>2017</v>
      </c>
    </row>
    <row r="2551" spans="1:29">
      <c r="A2551">
        <v>20161224</v>
      </c>
      <c r="B2551" s="1">
        <v>42728</v>
      </c>
      <c r="C2551" t="s">
        <v>33</v>
      </c>
      <c r="D2551" t="s">
        <v>892</v>
      </c>
      <c r="E2551" t="s">
        <v>14</v>
      </c>
      <c r="F2551" t="s">
        <v>387</v>
      </c>
      <c r="G2551" t="s">
        <v>12</v>
      </c>
      <c r="H2551" t="s">
        <v>10</v>
      </c>
      <c r="I2551" t="s">
        <v>11</v>
      </c>
      <c r="J2551" t="s">
        <v>909</v>
      </c>
      <c r="K2551" t="s">
        <v>16</v>
      </c>
      <c r="L2551" t="s">
        <v>12</v>
      </c>
      <c r="M2551" t="s">
        <v>913</v>
      </c>
      <c r="N2551" t="s">
        <v>517</v>
      </c>
      <c r="O2551" t="s">
        <v>541</v>
      </c>
      <c r="P2551" t="s">
        <v>521</v>
      </c>
      <c r="Q2551" t="s">
        <v>534</v>
      </c>
      <c r="R2551" t="s">
        <v>521</v>
      </c>
      <c r="S2551" t="s">
        <v>518</v>
      </c>
      <c r="T2551" t="s">
        <v>521</v>
      </c>
      <c r="U2551" s="2">
        <f>DATE(IF(MONTH(Table__._SQL2014_QLTS17_DW_DimDate[[#This Row],[Ngay]])&lt;11,YEAR(Table__._SQL2014_QLTS17_DW_DimDate[[#This Row],[Ngay]])-1, YEAR(Table__._SQL2014_QLTS17_DW_DimDate[[#This Row],[Ngay]])),11,1)</f>
        <v>42675</v>
      </c>
      <c r="V2551" s="2">
        <f>DATE(YEAR(Table__._SQL2014_QLTS17_DW_DimDate[[#This Row],[NgayBatDauMuaVu]])+1, 10,31)</f>
        <v>43039</v>
      </c>
      <c r="W2551" s="3">
        <f>Table__._SQL2014_QLTS17_DW_DimDate[[#This Row],[Ngay]]-Table__._SQL2014_QLTS17_DW_DimDate[[#This Row],[NgayBatDauMuaVu]]+1</f>
        <v>54</v>
      </c>
      <c r="X2551">
        <f>INT((Table__._SQL2014_QLTS17_DW_DimDate[[#This Row],[NgayMuaVu]]-1)/7)+1</f>
        <v>8</v>
      </c>
      <c r="Y2551" t="str">
        <f>"Tuần " &amp;Table__._SQL2014_QLTS17_DW_DimDate[[#This Row],[TuanMuaVu]] &amp; " năm " &amp;Table__._SQL2014_QLTS17_DW_DimDate[[#This Row],[NamMuaVuStr]]</f>
        <v>Tuần 8 năm 2016-2017</v>
      </c>
      <c r="Z2551">
        <f>YEAR(Table__._SQL2014_QLTS17_DW_DimDate[[#This Row],[NgayBatDauMuaVu]])</f>
        <v>2016</v>
      </c>
      <c r="AA2551" t="str">
        <f>YEAR(Table__._SQL2014_QLTS17_DW_DimDate[[#This Row],[NgayBatDauMuaVu]]) &amp;"-"&amp;YEAR(Table__._SQL2014_QLTS17_DW_DimDate[[#This Row],[NgayKetThucMuaVu]])</f>
        <v>2016-2017</v>
      </c>
      <c r="AB2551">
        <f>YEAR(Table__._SQL2014_QLTS17_DW_DimDate[[#This Row],[NgayBatDauMuaVu]])</f>
        <v>2016</v>
      </c>
      <c r="AC2551">
        <f>YEAR(Table__._SQL2014_QLTS17_DW_DimDate[[#This Row],[NgayKetThucMuaVu]])</f>
        <v>2017</v>
      </c>
    </row>
    <row r="2552" spans="1:29">
      <c r="A2552">
        <v>20161225</v>
      </c>
      <c r="B2552" s="1">
        <v>42729</v>
      </c>
      <c r="C2552" t="s">
        <v>34</v>
      </c>
      <c r="D2552" t="s">
        <v>893</v>
      </c>
      <c r="E2552" t="s">
        <v>1</v>
      </c>
      <c r="F2552" t="s">
        <v>388</v>
      </c>
      <c r="G2552" t="s">
        <v>3</v>
      </c>
      <c r="H2552" t="s">
        <v>63</v>
      </c>
      <c r="I2552" t="s">
        <v>11</v>
      </c>
      <c r="J2552" t="s">
        <v>909</v>
      </c>
      <c r="K2552" t="s">
        <v>16</v>
      </c>
      <c r="L2552" t="s">
        <v>12</v>
      </c>
      <c r="M2552" t="s">
        <v>913</v>
      </c>
      <c r="N2552" t="s">
        <v>517</v>
      </c>
      <c r="O2552" t="s">
        <v>541</v>
      </c>
      <c r="P2552" t="s">
        <v>521</v>
      </c>
      <c r="Q2552" t="s">
        <v>534</v>
      </c>
      <c r="R2552" t="s">
        <v>521</v>
      </c>
      <c r="S2552" t="s">
        <v>518</v>
      </c>
      <c r="T2552" t="s">
        <v>521</v>
      </c>
      <c r="U2552" s="2">
        <f>DATE(IF(MONTH(Table__._SQL2014_QLTS17_DW_DimDate[[#This Row],[Ngay]])&lt;11,YEAR(Table__._SQL2014_QLTS17_DW_DimDate[[#This Row],[Ngay]])-1, YEAR(Table__._SQL2014_QLTS17_DW_DimDate[[#This Row],[Ngay]])),11,1)</f>
        <v>42675</v>
      </c>
      <c r="V2552" s="2">
        <f>DATE(YEAR(Table__._SQL2014_QLTS17_DW_DimDate[[#This Row],[NgayBatDauMuaVu]])+1, 10,31)</f>
        <v>43039</v>
      </c>
      <c r="W2552" s="3">
        <f>Table__._SQL2014_QLTS17_DW_DimDate[[#This Row],[Ngay]]-Table__._SQL2014_QLTS17_DW_DimDate[[#This Row],[NgayBatDauMuaVu]]+1</f>
        <v>55</v>
      </c>
      <c r="X2552">
        <f>INT((Table__._SQL2014_QLTS17_DW_DimDate[[#This Row],[NgayMuaVu]]-1)/7)+1</f>
        <v>8</v>
      </c>
      <c r="Y2552" t="str">
        <f>"Tuần " &amp;Table__._SQL2014_QLTS17_DW_DimDate[[#This Row],[TuanMuaVu]] &amp; " năm " &amp;Table__._SQL2014_QLTS17_DW_DimDate[[#This Row],[NamMuaVuStr]]</f>
        <v>Tuần 8 năm 2016-2017</v>
      </c>
      <c r="Z2552">
        <f>YEAR(Table__._SQL2014_QLTS17_DW_DimDate[[#This Row],[NgayBatDauMuaVu]])</f>
        <v>2016</v>
      </c>
      <c r="AA2552" t="str">
        <f>YEAR(Table__._SQL2014_QLTS17_DW_DimDate[[#This Row],[NgayBatDauMuaVu]]) &amp;"-"&amp;YEAR(Table__._SQL2014_QLTS17_DW_DimDate[[#This Row],[NgayKetThucMuaVu]])</f>
        <v>2016-2017</v>
      </c>
      <c r="AB2552">
        <f>YEAR(Table__._SQL2014_QLTS17_DW_DimDate[[#This Row],[NgayBatDauMuaVu]])</f>
        <v>2016</v>
      </c>
      <c r="AC2552">
        <f>YEAR(Table__._SQL2014_QLTS17_DW_DimDate[[#This Row],[NgayKetThucMuaVu]])</f>
        <v>2017</v>
      </c>
    </row>
    <row r="2553" spans="1:29">
      <c r="A2553">
        <v>20161226</v>
      </c>
      <c r="B2553" s="1">
        <v>42730</v>
      </c>
      <c r="C2553" t="s">
        <v>35</v>
      </c>
      <c r="D2553" t="s">
        <v>894</v>
      </c>
      <c r="E2553" t="s">
        <v>13</v>
      </c>
      <c r="F2553" t="s">
        <v>389</v>
      </c>
      <c r="G2553" t="s">
        <v>3</v>
      </c>
      <c r="H2553" t="s">
        <v>63</v>
      </c>
      <c r="I2553" t="s">
        <v>11</v>
      </c>
      <c r="J2553" t="s">
        <v>909</v>
      </c>
      <c r="K2553" t="s">
        <v>16</v>
      </c>
      <c r="L2553" t="s">
        <v>12</v>
      </c>
      <c r="M2553" t="s">
        <v>913</v>
      </c>
      <c r="N2553" t="s">
        <v>517</v>
      </c>
      <c r="O2553" t="s">
        <v>541</v>
      </c>
      <c r="P2553" t="s">
        <v>521</v>
      </c>
      <c r="Q2553" t="s">
        <v>534</v>
      </c>
      <c r="R2553" t="s">
        <v>521</v>
      </c>
      <c r="S2553" t="s">
        <v>518</v>
      </c>
      <c r="T2553" t="s">
        <v>521</v>
      </c>
      <c r="U2553" s="2">
        <f>DATE(IF(MONTH(Table__._SQL2014_QLTS17_DW_DimDate[[#This Row],[Ngay]])&lt;11,YEAR(Table__._SQL2014_QLTS17_DW_DimDate[[#This Row],[Ngay]])-1, YEAR(Table__._SQL2014_QLTS17_DW_DimDate[[#This Row],[Ngay]])),11,1)</f>
        <v>42675</v>
      </c>
      <c r="V2553" s="2">
        <f>DATE(YEAR(Table__._SQL2014_QLTS17_DW_DimDate[[#This Row],[NgayBatDauMuaVu]])+1, 10,31)</f>
        <v>43039</v>
      </c>
      <c r="W2553" s="3">
        <f>Table__._SQL2014_QLTS17_DW_DimDate[[#This Row],[Ngay]]-Table__._SQL2014_QLTS17_DW_DimDate[[#This Row],[NgayBatDauMuaVu]]+1</f>
        <v>56</v>
      </c>
      <c r="X2553">
        <f>INT((Table__._SQL2014_QLTS17_DW_DimDate[[#This Row],[NgayMuaVu]]-1)/7)+1</f>
        <v>8</v>
      </c>
      <c r="Y2553" t="str">
        <f>"Tuần " &amp;Table__._SQL2014_QLTS17_DW_DimDate[[#This Row],[TuanMuaVu]] &amp; " năm " &amp;Table__._SQL2014_QLTS17_DW_DimDate[[#This Row],[NamMuaVuStr]]</f>
        <v>Tuần 8 năm 2016-2017</v>
      </c>
      <c r="Z2553">
        <f>YEAR(Table__._SQL2014_QLTS17_DW_DimDate[[#This Row],[NgayBatDauMuaVu]])</f>
        <v>2016</v>
      </c>
      <c r="AA2553" t="str">
        <f>YEAR(Table__._SQL2014_QLTS17_DW_DimDate[[#This Row],[NgayBatDauMuaVu]]) &amp;"-"&amp;YEAR(Table__._SQL2014_QLTS17_DW_DimDate[[#This Row],[NgayKetThucMuaVu]])</f>
        <v>2016-2017</v>
      </c>
      <c r="AB2553">
        <f>YEAR(Table__._SQL2014_QLTS17_DW_DimDate[[#This Row],[NgayBatDauMuaVu]])</f>
        <v>2016</v>
      </c>
      <c r="AC2553">
        <f>YEAR(Table__._SQL2014_QLTS17_DW_DimDate[[#This Row],[NgayKetThucMuaVu]])</f>
        <v>2017</v>
      </c>
    </row>
    <row r="2554" spans="1:29">
      <c r="A2554">
        <v>20161227</v>
      </c>
      <c r="B2554" s="1">
        <v>42731</v>
      </c>
      <c r="C2554" t="s">
        <v>36</v>
      </c>
      <c r="D2554" t="s">
        <v>895</v>
      </c>
      <c r="E2554" t="s">
        <v>16</v>
      </c>
      <c r="F2554" t="s">
        <v>390</v>
      </c>
      <c r="G2554" t="s">
        <v>3</v>
      </c>
      <c r="H2554" t="s">
        <v>63</v>
      </c>
      <c r="I2554" t="s">
        <v>11</v>
      </c>
      <c r="J2554" t="s">
        <v>909</v>
      </c>
      <c r="K2554" t="s">
        <v>16</v>
      </c>
      <c r="L2554" t="s">
        <v>12</v>
      </c>
      <c r="M2554" t="s">
        <v>913</v>
      </c>
      <c r="N2554" t="s">
        <v>517</v>
      </c>
      <c r="O2554" t="s">
        <v>541</v>
      </c>
      <c r="P2554" t="s">
        <v>521</v>
      </c>
      <c r="Q2554" t="s">
        <v>534</v>
      </c>
      <c r="R2554" t="s">
        <v>521</v>
      </c>
      <c r="S2554" t="s">
        <v>518</v>
      </c>
      <c r="T2554" t="s">
        <v>521</v>
      </c>
      <c r="U2554" s="2">
        <f>DATE(IF(MONTH(Table__._SQL2014_QLTS17_DW_DimDate[[#This Row],[Ngay]])&lt;11,YEAR(Table__._SQL2014_QLTS17_DW_DimDate[[#This Row],[Ngay]])-1, YEAR(Table__._SQL2014_QLTS17_DW_DimDate[[#This Row],[Ngay]])),11,1)</f>
        <v>42675</v>
      </c>
      <c r="V2554" s="2">
        <f>DATE(YEAR(Table__._SQL2014_QLTS17_DW_DimDate[[#This Row],[NgayBatDauMuaVu]])+1, 10,31)</f>
        <v>43039</v>
      </c>
      <c r="W2554" s="3">
        <f>Table__._SQL2014_QLTS17_DW_DimDate[[#This Row],[Ngay]]-Table__._SQL2014_QLTS17_DW_DimDate[[#This Row],[NgayBatDauMuaVu]]+1</f>
        <v>57</v>
      </c>
      <c r="X2554">
        <f>INT((Table__._SQL2014_QLTS17_DW_DimDate[[#This Row],[NgayMuaVu]]-1)/7)+1</f>
        <v>9</v>
      </c>
      <c r="Y2554" t="str">
        <f>"Tuần " &amp;Table__._SQL2014_QLTS17_DW_DimDate[[#This Row],[TuanMuaVu]] &amp; " năm " &amp;Table__._SQL2014_QLTS17_DW_DimDate[[#This Row],[NamMuaVuStr]]</f>
        <v>Tuần 9 năm 2016-2017</v>
      </c>
      <c r="Z2554">
        <f>YEAR(Table__._SQL2014_QLTS17_DW_DimDate[[#This Row],[NgayBatDauMuaVu]])</f>
        <v>2016</v>
      </c>
      <c r="AA2554" t="str">
        <f>YEAR(Table__._SQL2014_QLTS17_DW_DimDate[[#This Row],[NgayBatDauMuaVu]]) &amp;"-"&amp;YEAR(Table__._SQL2014_QLTS17_DW_DimDate[[#This Row],[NgayKetThucMuaVu]])</f>
        <v>2016-2017</v>
      </c>
      <c r="AB2554">
        <f>YEAR(Table__._SQL2014_QLTS17_DW_DimDate[[#This Row],[NgayBatDauMuaVu]])</f>
        <v>2016</v>
      </c>
      <c r="AC2554">
        <f>YEAR(Table__._SQL2014_QLTS17_DW_DimDate[[#This Row],[NgayKetThucMuaVu]])</f>
        <v>2017</v>
      </c>
    </row>
    <row r="2555" spans="1:29">
      <c r="A2555">
        <v>20161228</v>
      </c>
      <c r="B2555" s="1">
        <v>42732</v>
      </c>
      <c r="C2555" t="s">
        <v>37</v>
      </c>
      <c r="D2555" t="s">
        <v>896</v>
      </c>
      <c r="E2555" t="s">
        <v>12</v>
      </c>
      <c r="F2555" t="s">
        <v>9</v>
      </c>
      <c r="G2555" t="s">
        <v>3</v>
      </c>
      <c r="H2555" t="s">
        <v>63</v>
      </c>
      <c r="I2555" t="s">
        <v>11</v>
      </c>
      <c r="J2555" t="s">
        <v>909</v>
      </c>
      <c r="K2555" t="s">
        <v>16</v>
      </c>
      <c r="L2555" t="s">
        <v>12</v>
      </c>
      <c r="M2555" t="s">
        <v>913</v>
      </c>
      <c r="N2555" t="s">
        <v>517</v>
      </c>
      <c r="O2555" t="s">
        <v>541</v>
      </c>
      <c r="P2555" t="s">
        <v>521</v>
      </c>
      <c r="Q2555" t="s">
        <v>534</v>
      </c>
      <c r="R2555" t="s">
        <v>521</v>
      </c>
      <c r="S2555" t="s">
        <v>518</v>
      </c>
      <c r="T2555" t="s">
        <v>521</v>
      </c>
      <c r="U2555" s="2">
        <f>DATE(IF(MONTH(Table__._SQL2014_QLTS17_DW_DimDate[[#This Row],[Ngay]])&lt;11,YEAR(Table__._SQL2014_QLTS17_DW_DimDate[[#This Row],[Ngay]])-1, YEAR(Table__._SQL2014_QLTS17_DW_DimDate[[#This Row],[Ngay]])),11,1)</f>
        <v>42675</v>
      </c>
      <c r="V2555" s="2">
        <f>DATE(YEAR(Table__._SQL2014_QLTS17_DW_DimDate[[#This Row],[NgayBatDauMuaVu]])+1, 10,31)</f>
        <v>43039</v>
      </c>
      <c r="W2555" s="3">
        <f>Table__._SQL2014_QLTS17_DW_DimDate[[#This Row],[Ngay]]-Table__._SQL2014_QLTS17_DW_DimDate[[#This Row],[NgayBatDauMuaVu]]+1</f>
        <v>58</v>
      </c>
      <c r="X2555">
        <f>INT((Table__._SQL2014_QLTS17_DW_DimDate[[#This Row],[NgayMuaVu]]-1)/7)+1</f>
        <v>9</v>
      </c>
      <c r="Y2555" t="str">
        <f>"Tuần " &amp;Table__._SQL2014_QLTS17_DW_DimDate[[#This Row],[TuanMuaVu]] &amp; " năm " &amp;Table__._SQL2014_QLTS17_DW_DimDate[[#This Row],[NamMuaVuStr]]</f>
        <v>Tuần 9 năm 2016-2017</v>
      </c>
      <c r="Z2555">
        <f>YEAR(Table__._SQL2014_QLTS17_DW_DimDate[[#This Row],[NgayBatDauMuaVu]])</f>
        <v>2016</v>
      </c>
      <c r="AA2555" t="str">
        <f>YEAR(Table__._SQL2014_QLTS17_DW_DimDate[[#This Row],[NgayBatDauMuaVu]]) &amp;"-"&amp;YEAR(Table__._SQL2014_QLTS17_DW_DimDate[[#This Row],[NgayKetThucMuaVu]])</f>
        <v>2016-2017</v>
      </c>
      <c r="AB2555">
        <f>YEAR(Table__._SQL2014_QLTS17_DW_DimDate[[#This Row],[NgayBatDauMuaVu]])</f>
        <v>2016</v>
      </c>
      <c r="AC2555">
        <f>YEAR(Table__._SQL2014_QLTS17_DW_DimDate[[#This Row],[NgayKetThucMuaVu]])</f>
        <v>2017</v>
      </c>
    </row>
    <row r="2556" spans="1:29">
      <c r="A2556">
        <v>20161229</v>
      </c>
      <c r="B2556" s="1">
        <v>42733</v>
      </c>
      <c r="C2556" t="s">
        <v>38</v>
      </c>
      <c r="D2556" t="s">
        <v>897</v>
      </c>
      <c r="E2556" t="s">
        <v>3</v>
      </c>
      <c r="F2556" t="s">
        <v>15</v>
      </c>
      <c r="G2556" t="s">
        <v>3</v>
      </c>
      <c r="H2556" t="s">
        <v>63</v>
      </c>
      <c r="I2556" t="s">
        <v>11</v>
      </c>
      <c r="J2556" t="s">
        <v>909</v>
      </c>
      <c r="K2556" t="s">
        <v>16</v>
      </c>
      <c r="L2556" t="s">
        <v>12</v>
      </c>
      <c r="M2556" t="s">
        <v>913</v>
      </c>
      <c r="N2556" t="s">
        <v>517</v>
      </c>
      <c r="O2556" t="s">
        <v>541</v>
      </c>
      <c r="P2556" t="s">
        <v>521</v>
      </c>
      <c r="Q2556" t="s">
        <v>534</v>
      </c>
      <c r="R2556" t="s">
        <v>521</v>
      </c>
      <c r="S2556" t="s">
        <v>518</v>
      </c>
      <c r="T2556" t="s">
        <v>521</v>
      </c>
      <c r="U2556" s="2">
        <f>DATE(IF(MONTH(Table__._SQL2014_QLTS17_DW_DimDate[[#This Row],[Ngay]])&lt;11,YEAR(Table__._SQL2014_QLTS17_DW_DimDate[[#This Row],[Ngay]])-1, YEAR(Table__._SQL2014_QLTS17_DW_DimDate[[#This Row],[Ngay]])),11,1)</f>
        <v>42675</v>
      </c>
      <c r="V2556" s="2">
        <f>DATE(YEAR(Table__._SQL2014_QLTS17_DW_DimDate[[#This Row],[NgayBatDauMuaVu]])+1, 10,31)</f>
        <v>43039</v>
      </c>
      <c r="W2556" s="3">
        <f>Table__._SQL2014_QLTS17_DW_DimDate[[#This Row],[Ngay]]-Table__._SQL2014_QLTS17_DW_DimDate[[#This Row],[NgayBatDauMuaVu]]+1</f>
        <v>59</v>
      </c>
      <c r="X2556">
        <f>INT((Table__._SQL2014_QLTS17_DW_DimDate[[#This Row],[NgayMuaVu]]-1)/7)+1</f>
        <v>9</v>
      </c>
      <c r="Y2556" t="str">
        <f>"Tuần " &amp;Table__._SQL2014_QLTS17_DW_DimDate[[#This Row],[TuanMuaVu]] &amp; " năm " &amp;Table__._SQL2014_QLTS17_DW_DimDate[[#This Row],[NamMuaVuStr]]</f>
        <v>Tuần 9 năm 2016-2017</v>
      </c>
      <c r="Z2556">
        <f>YEAR(Table__._SQL2014_QLTS17_DW_DimDate[[#This Row],[NgayBatDauMuaVu]])</f>
        <v>2016</v>
      </c>
      <c r="AA2556" t="str">
        <f>YEAR(Table__._SQL2014_QLTS17_DW_DimDate[[#This Row],[NgayBatDauMuaVu]]) &amp;"-"&amp;YEAR(Table__._SQL2014_QLTS17_DW_DimDate[[#This Row],[NgayKetThucMuaVu]])</f>
        <v>2016-2017</v>
      </c>
      <c r="AB2556">
        <f>YEAR(Table__._SQL2014_QLTS17_DW_DimDate[[#This Row],[NgayBatDauMuaVu]])</f>
        <v>2016</v>
      </c>
      <c r="AC2556">
        <f>YEAR(Table__._SQL2014_QLTS17_DW_DimDate[[#This Row],[NgayKetThucMuaVu]])</f>
        <v>2017</v>
      </c>
    </row>
    <row r="2557" spans="1:29">
      <c r="A2557">
        <v>20161230</v>
      </c>
      <c r="B2557" s="1">
        <v>42734</v>
      </c>
      <c r="C2557" t="s">
        <v>39</v>
      </c>
      <c r="D2557" t="s">
        <v>891</v>
      </c>
      <c r="E2557" t="s">
        <v>2</v>
      </c>
      <c r="F2557" t="s">
        <v>391</v>
      </c>
      <c r="G2557" t="s">
        <v>3</v>
      </c>
      <c r="H2557" t="s">
        <v>63</v>
      </c>
      <c r="I2557" t="s">
        <v>11</v>
      </c>
      <c r="J2557" t="s">
        <v>909</v>
      </c>
      <c r="K2557" t="s">
        <v>16</v>
      </c>
      <c r="L2557" t="s">
        <v>12</v>
      </c>
      <c r="M2557" t="s">
        <v>913</v>
      </c>
      <c r="N2557" t="s">
        <v>517</v>
      </c>
      <c r="O2557" t="s">
        <v>541</v>
      </c>
      <c r="P2557" t="s">
        <v>521</v>
      </c>
      <c r="Q2557" t="s">
        <v>534</v>
      </c>
      <c r="R2557" t="s">
        <v>521</v>
      </c>
      <c r="S2557" t="s">
        <v>518</v>
      </c>
      <c r="T2557" t="s">
        <v>521</v>
      </c>
      <c r="U2557" s="2">
        <f>DATE(IF(MONTH(Table__._SQL2014_QLTS17_DW_DimDate[[#This Row],[Ngay]])&lt;11,YEAR(Table__._SQL2014_QLTS17_DW_DimDate[[#This Row],[Ngay]])-1, YEAR(Table__._SQL2014_QLTS17_DW_DimDate[[#This Row],[Ngay]])),11,1)</f>
        <v>42675</v>
      </c>
      <c r="V2557" s="2">
        <f>DATE(YEAR(Table__._SQL2014_QLTS17_DW_DimDate[[#This Row],[NgayBatDauMuaVu]])+1, 10,31)</f>
        <v>43039</v>
      </c>
      <c r="W2557" s="3">
        <f>Table__._SQL2014_QLTS17_DW_DimDate[[#This Row],[Ngay]]-Table__._SQL2014_QLTS17_DW_DimDate[[#This Row],[NgayBatDauMuaVu]]+1</f>
        <v>60</v>
      </c>
      <c r="X2557">
        <f>INT((Table__._SQL2014_QLTS17_DW_DimDate[[#This Row],[NgayMuaVu]]-1)/7)+1</f>
        <v>9</v>
      </c>
      <c r="Y2557" t="str">
        <f>"Tuần " &amp;Table__._SQL2014_QLTS17_DW_DimDate[[#This Row],[TuanMuaVu]] &amp; " năm " &amp;Table__._SQL2014_QLTS17_DW_DimDate[[#This Row],[NamMuaVuStr]]</f>
        <v>Tuần 9 năm 2016-2017</v>
      </c>
      <c r="Z2557">
        <f>YEAR(Table__._SQL2014_QLTS17_DW_DimDate[[#This Row],[NgayBatDauMuaVu]])</f>
        <v>2016</v>
      </c>
      <c r="AA2557" t="str">
        <f>YEAR(Table__._SQL2014_QLTS17_DW_DimDate[[#This Row],[NgayBatDauMuaVu]]) &amp;"-"&amp;YEAR(Table__._SQL2014_QLTS17_DW_DimDate[[#This Row],[NgayKetThucMuaVu]])</f>
        <v>2016-2017</v>
      </c>
      <c r="AB2557">
        <f>YEAR(Table__._SQL2014_QLTS17_DW_DimDate[[#This Row],[NgayBatDauMuaVu]])</f>
        <v>2016</v>
      </c>
      <c r="AC2557">
        <f>YEAR(Table__._SQL2014_QLTS17_DW_DimDate[[#This Row],[NgayKetThucMuaVu]])</f>
        <v>2017</v>
      </c>
    </row>
    <row r="2558" spans="1:29">
      <c r="A2558">
        <v>20161231</v>
      </c>
      <c r="B2558" s="1">
        <v>42735</v>
      </c>
      <c r="C2558" t="s">
        <v>40</v>
      </c>
      <c r="D2558" t="s">
        <v>892</v>
      </c>
      <c r="E2558" t="s">
        <v>14</v>
      </c>
      <c r="F2558" t="s">
        <v>421</v>
      </c>
      <c r="G2558" t="s">
        <v>3</v>
      </c>
      <c r="H2558" t="s">
        <v>63</v>
      </c>
      <c r="I2558" t="s">
        <v>11</v>
      </c>
      <c r="J2558" t="s">
        <v>909</v>
      </c>
      <c r="K2558" t="s">
        <v>16</v>
      </c>
      <c r="L2558" t="s">
        <v>12</v>
      </c>
      <c r="M2558" t="s">
        <v>913</v>
      </c>
      <c r="N2558" t="s">
        <v>517</v>
      </c>
      <c r="O2558" t="s">
        <v>541</v>
      </c>
      <c r="P2558" t="s">
        <v>521</v>
      </c>
      <c r="Q2558" t="s">
        <v>534</v>
      </c>
      <c r="R2558" t="s">
        <v>521</v>
      </c>
      <c r="S2558" t="s">
        <v>518</v>
      </c>
      <c r="T2558" t="s">
        <v>521</v>
      </c>
      <c r="U2558" s="2">
        <f>DATE(IF(MONTH(Table__._SQL2014_QLTS17_DW_DimDate[[#This Row],[Ngay]])&lt;11,YEAR(Table__._SQL2014_QLTS17_DW_DimDate[[#This Row],[Ngay]])-1, YEAR(Table__._SQL2014_QLTS17_DW_DimDate[[#This Row],[Ngay]])),11,1)</f>
        <v>42675</v>
      </c>
      <c r="V2558" s="2">
        <f>DATE(YEAR(Table__._SQL2014_QLTS17_DW_DimDate[[#This Row],[NgayBatDauMuaVu]])+1, 10,31)</f>
        <v>43039</v>
      </c>
      <c r="W2558" s="3">
        <f>Table__._SQL2014_QLTS17_DW_DimDate[[#This Row],[Ngay]]-Table__._SQL2014_QLTS17_DW_DimDate[[#This Row],[NgayBatDauMuaVu]]+1</f>
        <v>61</v>
      </c>
      <c r="X2558">
        <f>INT((Table__._SQL2014_QLTS17_DW_DimDate[[#This Row],[NgayMuaVu]]-1)/7)+1</f>
        <v>9</v>
      </c>
      <c r="Y2558" t="str">
        <f>"Tuần " &amp;Table__._SQL2014_QLTS17_DW_DimDate[[#This Row],[TuanMuaVu]] &amp; " năm " &amp;Table__._SQL2014_QLTS17_DW_DimDate[[#This Row],[NamMuaVuStr]]</f>
        <v>Tuần 9 năm 2016-2017</v>
      </c>
      <c r="Z2558">
        <f>YEAR(Table__._SQL2014_QLTS17_DW_DimDate[[#This Row],[NgayBatDauMuaVu]])</f>
        <v>2016</v>
      </c>
      <c r="AA2558" t="str">
        <f>YEAR(Table__._SQL2014_QLTS17_DW_DimDate[[#This Row],[NgayBatDauMuaVu]]) &amp;"-"&amp;YEAR(Table__._SQL2014_QLTS17_DW_DimDate[[#This Row],[NgayKetThucMuaVu]])</f>
        <v>2016-2017</v>
      </c>
      <c r="AB2558">
        <f>YEAR(Table__._SQL2014_QLTS17_DW_DimDate[[#This Row],[NgayBatDauMuaVu]])</f>
        <v>2016</v>
      </c>
      <c r="AC2558">
        <f>YEAR(Table__._SQL2014_QLTS17_DW_DimDate[[#This Row],[NgayKetThucMuaVu]])</f>
        <v>2017</v>
      </c>
    </row>
    <row r="2559" spans="1:29">
      <c r="A2559">
        <v>20170101</v>
      </c>
      <c r="B2559" s="1">
        <v>42736</v>
      </c>
      <c r="C2559" t="s">
        <v>1</v>
      </c>
      <c r="D2559" t="s">
        <v>893</v>
      </c>
      <c r="E2559" t="s">
        <v>1</v>
      </c>
      <c r="F2559" t="s">
        <v>1</v>
      </c>
      <c r="G2559" t="s">
        <v>1</v>
      </c>
      <c r="H2559" t="s">
        <v>1</v>
      </c>
      <c r="I2559" t="s">
        <v>1</v>
      </c>
      <c r="J2559" t="s">
        <v>898</v>
      </c>
      <c r="K2559" t="s">
        <v>1</v>
      </c>
      <c r="L2559" t="s">
        <v>1</v>
      </c>
      <c r="M2559" t="s">
        <v>910</v>
      </c>
      <c r="N2559" t="s">
        <v>542</v>
      </c>
      <c r="O2559" t="s">
        <v>543</v>
      </c>
      <c r="P2559" t="s">
        <v>544</v>
      </c>
      <c r="Q2559" t="s">
        <v>543</v>
      </c>
      <c r="R2559" t="s">
        <v>545</v>
      </c>
      <c r="S2559" t="s">
        <v>543</v>
      </c>
      <c r="T2559" t="s">
        <v>546</v>
      </c>
      <c r="U2559" s="2">
        <f>DATE(IF(MONTH(Table__._SQL2014_QLTS17_DW_DimDate[[#This Row],[Ngay]])&lt;11,YEAR(Table__._SQL2014_QLTS17_DW_DimDate[[#This Row],[Ngay]])-1, YEAR(Table__._SQL2014_QLTS17_DW_DimDate[[#This Row],[Ngay]])),11,1)</f>
        <v>42675</v>
      </c>
      <c r="V2559" s="2">
        <f>DATE(YEAR(Table__._SQL2014_QLTS17_DW_DimDate[[#This Row],[NgayBatDauMuaVu]])+1, 10,31)</f>
        <v>43039</v>
      </c>
      <c r="W2559" s="3">
        <f>Table__._SQL2014_QLTS17_DW_DimDate[[#This Row],[Ngay]]-Table__._SQL2014_QLTS17_DW_DimDate[[#This Row],[NgayBatDauMuaVu]]+1</f>
        <v>62</v>
      </c>
      <c r="X2559">
        <f>INT((Table__._SQL2014_QLTS17_DW_DimDate[[#This Row],[NgayMuaVu]]-1)/7)+1</f>
        <v>9</v>
      </c>
      <c r="Y2559" t="str">
        <f>"Tuần " &amp;Table__._SQL2014_QLTS17_DW_DimDate[[#This Row],[TuanMuaVu]] &amp; " năm " &amp;Table__._SQL2014_QLTS17_DW_DimDate[[#This Row],[NamMuaVuStr]]</f>
        <v>Tuần 9 năm 2016-2017</v>
      </c>
      <c r="Z2559">
        <f>YEAR(Table__._SQL2014_QLTS17_DW_DimDate[[#This Row],[NgayBatDauMuaVu]])</f>
        <v>2016</v>
      </c>
      <c r="AA2559" t="str">
        <f>YEAR(Table__._SQL2014_QLTS17_DW_DimDate[[#This Row],[NgayBatDauMuaVu]]) &amp;"-"&amp;YEAR(Table__._SQL2014_QLTS17_DW_DimDate[[#This Row],[NgayKetThucMuaVu]])</f>
        <v>2016-2017</v>
      </c>
      <c r="AB2559">
        <f>YEAR(Table__._SQL2014_QLTS17_DW_DimDate[[#This Row],[NgayBatDauMuaVu]])</f>
        <v>2016</v>
      </c>
      <c r="AC2559">
        <f>YEAR(Table__._SQL2014_QLTS17_DW_DimDate[[#This Row],[NgayKetThucMuaVu]])</f>
        <v>2017</v>
      </c>
    </row>
    <row r="2560" spans="1:29">
      <c r="A2560">
        <v>20170102</v>
      </c>
      <c r="B2560" s="1">
        <v>42737</v>
      </c>
      <c r="C2560" t="s">
        <v>13</v>
      </c>
      <c r="D2560" t="s">
        <v>894</v>
      </c>
      <c r="E2560" t="s">
        <v>13</v>
      </c>
      <c r="F2560" t="s">
        <v>13</v>
      </c>
      <c r="G2560" t="s">
        <v>1</v>
      </c>
      <c r="H2560" t="s">
        <v>1</v>
      </c>
      <c r="I2560" t="s">
        <v>1</v>
      </c>
      <c r="J2560" t="s">
        <v>898</v>
      </c>
      <c r="K2560" t="s">
        <v>1</v>
      </c>
      <c r="L2560" t="s">
        <v>1</v>
      </c>
      <c r="M2560" t="s">
        <v>910</v>
      </c>
      <c r="N2560" t="s">
        <v>542</v>
      </c>
      <c r="O2560" t="s">
        <v>543</v>
      </c>
      <c r="P2560" t="s">
        <v>544</v>
      </c>
      <c r="Q2560" t="s">
        <v>543</v>
      </c>
      <c r="R2560" t="s">
        <v>545</v>
      </c>
      <c r="S2560" t="s">
        <v>543</v>
      </c>
      <c r="T2560" t="s">
        <v>546</v>
      </c>
      <c r="U2560" s="2">
        <f>DATE(IF(MONTH(Table__._SQL2014_QLTS17_DW_DimDate[[#This Row],[Ngay]])&lt;11,YEAR(Table__._SQL2014_QLTS17_DW_DimDate[[#This Row],[Ngay]])-1, YEAR(Table__._SQL2014_QLTS17_DW_DimDate[[#This Row],[Ngay]])),11,1)</f>
        <v>42675</v>
      </c>
      <c r="V2560" s="2">
        <f>DATE(YEAR(Table__._SQL2014_QLTS17_DW_DimDate[[#This Row],[NgayBatDauMuaVu]])+1, 10,31)</f>
        <v>43039</v>
      </c>
      <c r="W2560" s="3">
        <f>Table__._SQL2014_QLTS17_DW_DimDate[[#This Row],[Ngay]]-Table__._SQL2014_QLTS17_DW_DimDate[[#This Row],[NgayBatDauMuaVu]]+1</f>
        <v>63</v>
      </c>
      <c r="X2560">
        <f>INT((Table__._SQL2014_QLTS17_DW_DimDate[[#This Row],[NgayMuaVu]]-1)/7)+1</f>
        <v>9</v>
      </c>
      <c r="Y2560" t="str">
        <f>"Tuần " &amp;Table__._SQL2014_QLTS17_DW_DimDate[[#This Row],[TuanMuaVu]] &amp; " năm " &amp;Table__._SQL2014_QLTS17_DW_DimDate[[#This Row],[NamMuaVuStr]]</f>
        <v>Tuần 9 năm 2016-2017</v>
      </c>
      <c r="Z2560">
        <f>YEAR(Table__._SQL2014_QLTS17_DW_DimDate[[#This Row],[NgayBatDauMuaVu]])</f>
        <v>2016</v>
      </c>
      <c r="AA2560" t="str">
        <f>YEAR(Table__._SQL2014_QLTS17_DW_DimDate[[#This Row],[NgayBatDauMuaVu]]) &amp;"-"&amp;YEAR(Table__._SQL2014_QLTS17_DW_DimDate[[#This Row],[NgayKetThucMuaVu]])</f>
        <v>2016-2017</v>
      </c>
      <c r="AB2560">
        <f>YEAR(Table__._SQL2014_QLTS17_DW_DimDate[[#This Row],[NgayBatDauMuaVu]])</f>
        <v>2016</v>
      </c>
      <c r="AC2560">
        <f>YEAR(Table__._SQL2014_QLTS17_DW_DimDate[[#This Row],[NgayKetThucMuaVu]])</f>
        <v>2017</v>
      </c>
    </row>
    <row r="2561" spans="1:29">
      <c r="A2561">
        <v>20170103</v>
      </c>
      <c r="B2561" s="1">
        <v>42738</v>
      </c>
      <c r="C2561" t="s">
        <v>16</v>
      </c>
      <c r="D2561" t="s">
        <v>895</v>
      </c>
      <c r="E2561" t="s">
        <v>16</v>
      </c>
      <c r="F2561" t="s">
        <v>16</v>
      </c>
      <c r="G2561" t="s">
        <v>1</v>
      </c>
      <c r="H2561" t="s">
        <v>1</v>
      </c>
      <c r="I2561" t="s">
        <v>1</v>
      </c>
      <c r="J2561" t="s">
        <v>898</v>
      </c>
      <c r="K2561" t="s">
        <v>1</v>
      </c>
      <c r="L2561" t="s">
        <v>1</v>
      </c>
      <c r="M2561" t="s">
        <v>910</v>
      </c>
      <c r="N2561" t="s">
        <v>542</v>
      </c>
      <c r="O2561" t="s">
        <v>543</v>
      </c>
      <c r="P2561" t="s">
        <v>544</v>
      </c>
      <c r="Q2561" t="s">
        <v>543</v>
      </c>
      <c r="R2561" t="s">
        <v>545</v>
      </c>
      <c r="S2561" t="s">
        <v>543</v>
      </c>
      <c r="T2561" t="s">
        <v>546</v>
      </c>
      <c r="U2561" s="2">
        <f>DATE(IF(MONTH(Table__._SQL2014_QLTS17_DW_DimDate[[#This Row],[Ngay]])&lt;11,YEAR(Table__._SQL2014_QLTS17_DW_DimDate[[#This Row],[Ngay]])-1, YEAR(Table__._SQL2014_QLTS17_DW_DimDate[[#This Row],[Ngay]])),11,1)</f>
        <v>42675</v>
      </c>
      <c r="V2561" s="2">
        <f>DATE(YEAR(Table__._SQL2014_QLTS17_DW_DimDate[[#This Row],[NgayBatDauMuaVu]])+1, 10,31)</f>
        <v>43039</v>
      </c>
      <c r="W2561" s="3">
        <f>Table__._SQL2014_QLTS17_DW_DimDate[[#This Row],[Ngay]]-Table__._SQL2014_QLTS17_DW_DimDate[[#This Row],[NgayBatDauMuaVu]]+1</f>
        <v>64</v>
      </c>
      <c r="X2561">
        <f>INT((Table__._SQL2014_QLTS17_DW_DimDate[[#This Row],[NgayMuaVu]]-1)/7)+1</f>
        <v>10</v>
      </c>
      <c r="Y2561" t="str">
        <f>"Tuần " &amp;Table__._SQL2014_QLTS17_DW_DimDate[[#This Row],[TuanMuaVu]] &amp; " năm " &amp;Table__._SQL2014_QLTS17_DW_DimDate[[#This Row],[NamMuaVuStr]]</f>
        <v>Tuần 10 năm 2016-2017</v>
      </c>
      <c r="Z2561">
        <f>YEAR(Table__._SQL2014_QLTS17_DW_DimDate[[#This Row],[NgayBatDauMuaVu]])</f>
        <v>2016</v>
      </c>
      <c r="AA2561" t="str">
        <f>YEAR(Table__._SQL2014_QLTS17_DW_DimDate[[#This Row],[NgayBatDauMuaVu]]) &amp;"-"&amp;YEAR(Table__._SQL2014_QLTS17_DW_DimDate[[#This Row],[NgayKetThucMuaVu]])</f>
        <v>2016-2017</v>
      </c>
      <c r="AB2561">
        <f>YEAR(Table__._SQL2014_QLTS17_DW_DimDate[[#This Row],[NgayBatDauMuaVu]])</f>
        <v>2016</v>
      </c>
      <c r="AC2561">
        <f>YEAR(Table__._SQL2014_QLTS17_DW_DimDate[[#This Row],[NgayKetThucMuaVu]])</f>
        <v>2017</v>
      </c>
    </row>
    <row r="2562" spans="1:29">
      <c r="A2562">
        <v>20170104</v>
      </c>
      <c r="B2562" s="1">
        <v>42739</v>
      </c>
      <c r="C2562" t="s">
        <v>12</v>
      </c>
      <c r="D2562" t="s">
        <v>896</v>
      </c>
      <c r="E2562" t="s">
        <v>12</v>
      </c>
      <c r="F2562" t="s">
        <v>12</v>
      </c>
      <c r="G2562" t="s">
        <v>1</v>
      </c>
      <c r="H2562" t="s">
        <v>1</v>
      </c>
      <c r="I2562" t="s">
        <v>1</v>
      </c>
      <c r="J2562" t="s">
        <v>898</v>
      </c>
      <c r="K2562" t="s">
        <v>1</v>
      </c>
      <c r="L2562" t="s">
        <v>1</v>
      </c>
      <c r="M2562" t="s">
        <v>910</v>
      </c>
      <c r="N2562" t="s">
        <v>542</v>
      </c>
      <c r="O2562" t="s">
        <v>543</v>
      </c>
      <c r="P2562" t="s">
        <v>544</v>
      </c>
      <c r="Q2562" t="s">
        <v>543</v>
      </c>
      <c r="R2562" t="s">
        <v>545</v>
      </c>
      <c r="S2562" t="s">
        <v>543</v>
      </c>
      <c r="T2562" t="s">
        <v>546</v>
      </c>
      <c r="U2562" s="2">
        <f>DATE(IF(MONTH(Table__._SQL2014_QLTS17_DW_DimDate[[#This Row],[Ngay]])&lt;11,YEAR(Table__._SQL2014_QLTS17_DW_DimDate[[#This Row],[Ngay]])-1, YEAR(Table__._SQL2014_QLTS17_DW_DimDate[[#This Row],[Ngay]])),11,1)</f>
        <v>42675</v>
      </c>
      <c r="V2562" s="2">
        <f>DATE(YEAR(Table__._SQL2014_QLTS17_DW_DimDate[[#This Row],[NgayBatDauMuaVu]])+1, 10,31)</f>
        <v>43039</v>
      </c>
      <c r="W2562" s="3">
        <f>Table__._SQL2014_QLTS17_DW_DimDate[[#This Row],[Ngay]]-Table__._SQL2014_QLTS17_DW_DimDate[[#This Row],[NgayBatDauMuaVu]]+1</f>
        <v>65</v>
      </c>
      <c r="X2562">
        <f>INT((Table__._SQL2014_QLTS17_DW_DimDate[[#This Row],[NgayMuaVu]]-1)/7)+1</f>
        <v>10</v>
      </c>
      <c r="Y2562" t="str">
        <f>"Tuần " &amp;Table__._SQL2014_QLTS17_DW_DimDate[[#This Row],[TuanMuaVu]] &amp; " năm " &amp;Table__._SQL2014_QLTS17_DW_DimDate[[#This Row],[NamMuaVuStr]]</f>
        <v>Tuần 10 năm 2016-2017</v>
      </c>
      <c r="Z2562">
        <f>YEAR(Table__._SQL2014_QLTS17_DW_DimDate[[#This Row],[NgayBatDauMuaVu]])</f>
        <v>2016</v>
      </c>
      <c r="AA2562" t="str">
        <f>YEAR(Table__._SQL2014_QLTS17_DW_DimDate[[#This Row],[NgayBatDauMuaVu]]) &amp;"-"&amp;YEAR(Table__._SQL2014_QLTS17_DW_DimDate[[#This Row],[NgayKetThucMuaVu]])</f>
        <v>2016-2017</v>
      </c>
      <c r="AB2562">
        <f>YEAR(Table__._SQL2014_QLTS17_DW_DimDate[[#This Row],[NgayBatDauMuaVu]])</f>
        <v>2016</v>
      </c>
      <c r="AC2562">
        <f>YEAR(Table__._SQL2014_QLTS17_DW_DimDate[[#This Row],[NgayKetThucMuaVu]])</f>
        <v>2017</v>
      </c>
    </row>
    <row r="2563" spans="1:29">
      <c r="A2563">
        <v>20170105</v>
      </c>
      <c r="B2563" s="1">
        <v>42740</v>
      </c>
      <c r="C2563" t="s">
        <v>3</v>
      </c>
      <c r="D2563" t="s">
        <v>897</v>
      </c>
      <c r="E2563" t="s">
        <v>3</v>
      </c>
      <c r="F2563" t="s">
        <v>3</v>
      </c>
      <c r="G2563" t="s">
        <v>1</v>
      </c>
      <c r="H2563" t="s">
        <v>1</v>
      </c>
      <c r="I2563" t="s">
        <v>1</v>
      </c>
      <c r="J2563" t="s">
        <v>898</v>
      </c>
      <c r="K2563" t="s">
        <v>1</v>
      </c>
      <c r="L2563" t="s">
        <v>1</v>
      </c>
      <c r="M2563" t="s">
        <v>910</v>
      </c>
      <c r="N2563" t="s">
        <v>542</v>
      </c>
      <c r="O2563" t="s">
        <v>543</v>
      </c>
      <c r="P2563" t="s">
        <v>544</v>
      </c>
      <c r="Q2563" t="s">
        <v>543</v>
      </c>
      <c r="R2563" t="s">
        <v>545</v>
      </c>
      <c r="S2563" t="s">
        <v>543</v>
      </c>
      <c r="T2563" t="s">
        <v>546</v>
      </c>
      <c r="U2563" s="2">
        <f>DATE(IF(MONTH(Table__._SQL2014_QLTS17_DW_DimDate[[#This Row],[Ngay]])&lt;11,YEAR(Table__._SQL2014_QLTS17_DW_DimDate[[#This Row],[Ngay]])-1, YEAR(Table__._SQL2014_QLTS17_DW_DimDate[[#This Row],[Ngay]])),11,1)</f>
        <v>42675</v>
      </c>
      <c r="V2563" s="2">
        <f>DATE(YEAR(Table__._SQL2014_QLTS17_DW_DimDate[[#This Row],[NgayBatDauMuaVu]])+1, 10,31)</f>
        <v>43039</v>
      </c>
      <c r="W2563" s="3">
        <f>Table__._SQL2014_QLTS17_DW_DimDate[[#This Row],[Ngay]]-Table__._SQL2014_QLTS17_DW_DimDate[[#This Row],[NgayBatDauMuaVu]]+1</f>
        <v>66</v>
      </c>
      <c r="X2563">
        <f>INT((Table__._SQL2014_QLTS17_DW_DimDate[[#This Row],[NgayMuaVu]]-1)/7)+1</f>
        <v>10</v>
      </c>
      <c r="Y2563" t="str">
        <f>"Tuần " &amp;Table__._SQL2014_QLTS17_DW_DimDate[[#This Row],[TuanMuaVu]] &amp; " năm " &amp;Table__._SQL2014_QLTS17_DW_DimDate[[#This Row],[NamMuaVuStr]]</f>
        <v>Tuần 10 năm 2016-2017</v>
      </c>
      <c r="Z2563">
        <f>YEAR(Table__._SQL2014_QLTS17_DW_DimDate[[#This Row],[NgayBatDauMuaVu]])</f>
        <v>2016</v>
      </c>
      <c r="AA2563" t="str">
        <f>YEAR(Table__._SQL2014_QLTS17_DW_DimDate[[#This Row],[NgayBatDauMuaVu]]) &amp;"-"&amp;YEAR(Table__._SQL2014_QLTS17_DW_DimDate[[#This Row],[NgayKetThucMuaVu]])</f>
        <v>2016-2017</v>
      </c>
      <c r="AB2563">
        <f>YEAR(Table__._SQL2014_QLTS17_DW_DimDate[[#This Row],[NgayBatDauMuaVu]])</f>
        <v>2016</v>
      </c>
      <c r="AC2563">
        <f>YEAR(Table__._SQL2014_QLTS17_DW_DimDate[[#This Row],[NgayKetThucMuaVu]])</f>
        <v>2017</v>
      </c>
    </row>
    <row r="2564" spans="1:29">
      <c r="A2564">
        <v>20170106</v>
      </c>
      <c r="B2564" s="1">
        <v>42741</v>
      </c>
      <c r="C2564" t="s">
        <v>2</v>
      </c>
      <c r="D2564" t="s">
        <v>891</v>
      </c>
      <c r="E2564" t="s">
        <v>2</v>
      </c>
      <c r="F2564" t="s">
        <v>2</v>
      </c>
      <c r="G2564" t="s">
        <v>1</v>
      </c>
      <c r="H2564" t="s">
        <v>1</v>
      </c>
      <c r="I2564" t="s">
        <v>1</v>
      </c>
      <c r="J2564" t="s">
        <v>898</v>
      </c>
      <c r="K2564" t="s">
        <v>1</v>
      </c>
      <c r="L2564" t="s">
        <v>1</v>
      </c>
      <c r="M2564" t="s">
        <v>910</v>
      </c>
      <c r="N2564" t="s">
        <v>542</v>
      </c>
      <c r="O2564" t="s">
        <v>543</v>
      </c>
      <c r="P2564" t="s">
        <v>544</v>
      </c>
      <c r="Q2564" t="s">
        <v>543</v>
      </c>
      <c r="R2564" t="s">
        <v>545</v>
      </c>
      <c r="S2564" t="s">
        <v>543</v>
      </c>
      <c r="T2564" t="s">
        <v>546</v>
      </c>
      <c r="U2564" s="2">
        <f>DATE(IF(MONTH(Table__._SQL2014_QLTS17_DW_DimDate[[#This Row],[Ngay]])&lt;11,YEAR(Table__._SQL2014_QLTS17_DW_DimDate[[#This Row],[Ngay]])-1, YEAR(Table__._SQL2014_QLTS17_DW_DimDate[[#This Row],[Ngay]])),11,1)</f>
        <v>42675</v>
      </c>
      <c r="V2564" s="2">
        <f>DATE(YEAR(Table__._SQL2014_QLTS17_DW_DimDate[[#This Row],[NgayBatDauMuaVu]])+1, 10,31)</f>
        <v>43039</v>
      </c>
      <c r="W2564" s="3">
        <f>Table__._SQL2014_QLTS17_DW_DimDate[[#This Row],[Ngay]]-Table__._SQL2014_QLTS17_DW_DimDate[[#This Row],[NgayBatDauMuaVu]]+1</f>
        <v>67</v>
      </c>
      <c r="X2564">
        <f>INT((Table__._SQL2014_QLTS17_DW_DimDate[[#This Row],[NgayMuaVu]]-1)/7)+1</f>
        <v>10</v>
      </c>
      <c r="Y2564" t="str">
        <f>"Tuần " &amp;Table__._SQL2014_QLTS17_DW_DimDate[[#This Row],[TuanMuaVu]] &amp; " năm " &amp;Table__._SQL2014_QLTS17_DW_DimDate[[#This Row],[NamMuaVuStr]]</f>
        <v>Tuần 10 năm 2016-2017</v>
      </c>
      <c r="Z2564">
        <f>YEAR(Table__._SQL2014_QLTS17_DW_DimDate[[#This Row],[NgayBatDauMuaVu]])</f>
        <v>2016</v>
      </c>
      <c r="AA2564" t="str">
        <f>YEAR(Table__._SQL2014_QLTS17_DW_DimDate[[#This Row],[NgayBatDauMuaVu]]) &amp;"-"&amp;YEAR(Table__._SQL2014_QLTS17_DW_DimDate[[#This Row],[NgayKetThucMuaVu]])</f>
        <v>2016-2017</v>
      </c>
      <c r="AB2564">
        <f>YEAR(Table__._SQL2014_QLTS17_DW_DimDate[[#This Row],[NgayBatDauMuaVu]])</f>
        <v>2016</v>
      </c>
      <c r="AC2564">
        <f>YEAR(Table__._SQL2014_QLTS17_DW_DimDate[[#This Row],[NgayKetThucMuaVu]])</f>
        <v>2017</v>
      </c>
    </row>
    <row r="2565" spans="1:29">
      <c r="A2565">
        <v>20170107</v>
      </c>
      <c r="B2565" s="1">
        <v>42742</v>
      </c>
      <c r="C2565" t="s">
        <v>14</v>
      </c>
      <c r="D2565" t="s">
        <v>892</v>
      </c>
      <c r="E2565" t="s">
        <v>14</v>
      </c>
      <c r="F2565" t="s">
        <v>14</v>
      </c>
      <c r="G2565" t="s">
        <v>1</v>
      </c>
      <c r="H2565" t="s">
        <v>1</v>
      </c>
      <c r="I2565" t="s">
        <v>1</v>
      </c>
      <c r="J2565" t="s">
        <v>898</v>
      </c>
      <c r="K2565" t="s">
        <v>1</v>
      </c>
      <c r="L2565" t="s">
        <v>1</v>
      </c>
      <c r="M2565" t="s">
        <v>910</v>
      </c>
      <c r="N2565" t="s">
        <v>542</v>
      </c>
      <c r="O2565" t="s">
        <v>543</v>
      </c>
      <c r="P2565" t="s">
        <v>544</v>
      </c>
      <c r="Q2565" t="s">
        <v>543</v>
      </c>
      <c r="R2565" t="s">
        <v>545</v>
      </c>
      <c r="S2565" t="s">
        <v>543</v>
      </c>
      <c r="T2565" t="s">
        <v>546</v>
      </c>
      <c r="U2565" s="2">
        <f>DATE(IF(MONTH(Table__._SQL2014_QLTS17_DW_DimDate[[#This Row],[Ngay]])&lt;11,YEAR(Table__._SQL2014_QLTS17_DW_DimDate[[#This Row],[Ngay]])-1, YEAR(Table__._SQL2014_QLTS17_DW_DimDate[[#This Row],[Ngay]])),11,1)</f>
        <v>42675</v>
      </c>
      <c r="V2565" s="2">
        <f>DATE(YEAR(Table__._SQL2014_QLTS17_DW_DimDate[[#This Row],[NgayBatDauMuaVu]])+1, 10,31)</f>
        <v>43039</v>
      </c>
      <c r="W2565" s="3">
        <f>Table__._SQL2014_QLTS17_DW_DimDate[[#This Row],[Ngay]]-Table__._SQL2014_QLTS17_DW_DimDate[[#This Row],[NgayBatDauMuaVu]]+1</f>
        <v>68</v>
      </c>
      <c r="X2565">
        <f>INT((Table__._SQL2014_QLTS17_DW_DimDate[[#This Row],[NgayMuaVu]]-1)/7)+1</f>
        <v>10</v>
      </c>
      <c r="Y2565" t="str">
        <f>"Tuần " &amp;Table__._SQL2014_QLTS17_DW_DimDate[[#This Row],[TuanMuaVu]] &amp; " năm " &amp;Table__._SQL2014_QLTS17_DW_DimDate[[#This Row],[NamMuaVuStr]]</f>
        <v>Tuần 10 năm 2016-2017</v>
      </c>
      <c r="Z2565">
        <f>YEAR(Table__._SQL2014_QLTS17_DW_DimDate[[#This Row],[NgayBatDauMuaVu]])</f>
        <v>2016</v>
      </c>
      <c r="AA2565" t="str">
        <f>YEAR(Table__._SQL2014_QLTS17_DW_DimDate[[#This Row],[NgayBatDauMuaVu]]) &amp;"-"&amp;YEAR(Table__._SQL2014_QLTS17_DW_DimDate[[#This Row],[NgayKetThucMuaVu]])</f>
        <v>2016-2017</v>
      </c>
      <c r="AB2565">
        <f>YEAR(Table__._SQL2014_QLTS17_DW_DimDate[[#This Row],[NgayBatDauMuaVu]])</f>
        <v>2016</v>
      </c>
      <c r="AC2565">
        <f>YEAR(Table__._SQL2014_QLTS17_DW_DimDate[[#This Row],[NgayKetThucMuaVu]])</f>
        <v>2017</v>
      </c>
    </row>
    <row r="2566" spans="1:29">
      <c r="A2566">
        <v>20170108</v>
      </c>
      <c r="B2566" s="1">
        <v>42743</v>
      </c>
      <c r="C2566" t="s">
        <v>18</v>
      </c>
      <c r="D2566" t="s">
        <v>893</v>
      </c>
      <c r="E2566" t="s">
        <v>1</v>
      </c>
      <c r="F2566" t="s">
        <v>18</v>
      </c>
      <c r="G2566" t="s">
        <v>13</v>
      </c>
      <c r="H2566" t="s">
        <v>13</v>
      </c>
      <c r="I2566" t="s">
        <v>1</v>
      </c>
      <c r="J2566" t="s">
        <v>898</v>
      </c>
      <c r="K2566" t="s">
        <v>1</v>
      </c>
      <c r="L2566" t="s">
        <v>1</v>
      </c>
      <c r="M2566" t="s">
        <v>910</v>
      </c>
      <c r="N2566" t="s">
        <v>542</v>
      </c>
      <c r="O2566" t="s">
        <v>543</v>
      </c>
      <c r="P2566" t="s">
        <v>544</v>
      </c>
      <c r="Q2566" t="s">
        <v>543</v>
      </c>
      <c r="R2566" t="s">
        <v>545</v>
      </c>
      <c r="S2566" t="s">
        <v>543</v>
      </c>
      <c r="T2566" t="s">
        <v>546</v>
      </c>
      <c r="U2566" s="2">
        <f>DATE(IF(MONTH(Table__._SQL2014_QLTS17_DW_DimDate[[#This Row],[Ngay]])&lt;11,YEAR(Table__._SQL2014_QLTS17_DW_DimDate[[#This Row],[Ngay]])-1, YEAR(Table__._SQL2014_QLTS17_DW_DimDate[[#This Row],[Ngay]])),11,1)</f>
        <v>42675</v>
      </c>
      <c r="V2566" s="2">
        <f>DATE(YEAR(Table__._SQL2014_QLTS17_DW_DimDate[[#This Row],[NgayBatDauMuaVu]])+1, 10,31)</f>
        <v>43039</v>
      </c>
      <c r="W2566" s="3">
        <f>Table__._SQL2014_QLTS17_DW_DimDate[[#This Row],[Ngay]]-Table__._SQL2014_QLTS17_DW_DimDate[[#This Row],[NgayBatDauMuaVu]]+1</f>
        <v>69</v>
      </c>
      <c r="X2566">
        <f>INT((Table__._SQL2014_QLTS17_DW_DimDate[[#This Row],[NgayMuaVu]]-1)/7)+1</f>
        <v>10</v>
      </c>
      <c r="Y2566" t="str">
        <f>"Tuần " &amp;Table__._SQL2014_QLTS17_DW_DimDate[[#This Row],[TuanMuaVu]] &amp; " năm " &amp;Table__._SQL2014_QLTS17_DW_DimDate[[#This Row],[NamMuaVuStr]]</f>
        <v>Tuần 10 năm 2016-2017</v>
      </c>
      <c r="Z2566">
        <f>YEAR(Table__._SQL2014_QLTS17_DW_DimDate[[#This Row],[NgayBatDauMuaVu]])</f>
        <v>2016</v>
      </c>
      <c r="AA2566" t="str">
        <f>YEAR(Table__._SQL2014_QLTS17_DW_DimDate[[#This Row],[NgayBatDauMuaVu]]) &amp;"-"&amp;YEAR(Table__._SQL2014_QLTS17_DW_DimDate[[#This Row],[NgayKetThucMuaVu]])</f>
        <v>2016-2017</v>
      </c>
      <c r="AB2566">
        <f>YEAR(Table__._SQL2014_QLTS17_DW_DimDate[[#This Row],[NgayBatDauMuaVu]])</f>
        <v>2016</v>
      </c>
      <c r="AC2566">
        <f>YEAR(Table__._SQL2014_QLTS17_DW_DimDate[[#This Row],[NgayKetThucMuaVu]])</f>
        <v>2017</v>
      </c>
    </row>
    <row r="2567" spans="1:29">
      <c r="A2567">
        <v>20170109</v>
      </c>
      <c r="B2567" s="1">
        <v>42744</v>
      </c>
      <c r="C2567" t="s">
        <v>19</v>
      </c>
      <c r="D2567" t="s">
        <v>894</v>
      </c>
      <c r="E2567" t="s">
        <v>13</v>
      </c>
      <c r="F2567" t="s">
        <v>19</v>
      </c>
      <c r="G2567" t="s">
        <v>13</v>
      </c>
      <c r="H2567" t="s">
        <v>13</v>
      </c>
      <c r="I2567" t="s">
        <v>1</v>
      </c>
      <c r="J2567" t="s">
        <v>898</v>
      </c>
      <c r="K2567" t="s">
        <v>1</v>
      </c>
      <c r="L2567" t="s">
        <v>1</v>
      </c>
      <c r="M2567" t="s">
        <v>910</v>
      </c>
      <c r="N2567" t="s">
        <v>542</v>
      </c>
      <c r="O2567" t="s">
        <v>543</v>
      </c>
      <c r="P2567" t="s">
        <v>544</v>
      </c>
      <c r="Q2567" t="s">
        <v>543</v>
      </c>
      <c r="R2567" t="s">
        <v>545</v>
      </c>
      <c r="S2567" t="s">
        <v>543</v>
      </c>
      <c r="T2567" t="s">
        <v>546</v>
      </c>
      <c r="U2567" s="2">
        <f>DATE(IF(MONTH(Table__._SQL2014_QLTS17_DW_DimDate[[#This Row],[Ngay]])&lt;11,YEAR(Table__._SQL2014_QLTS17_DW_DimDate[[#This Row],[Ngay]])-1, YEAR(Table__._SQL2014_QLTS17_DW_DimDate[[#This Row],[Ngay]])),11,1)</f>
        <v>42675</v>
      </c>
      <c r="V2567" s="2">
        <f>DATE(YEAR(Table__._SQL2014_QLTS17_DW_DimDate[[#This Row],[NgayBatDauMuaVu]])+1, 10,31)</f>
        <v>43039</v>
      </c>
      <c r="W2567" s="3">
        <f>Table__._SQL2014_QLTS17_DW_DimDate[[#This Row],[Ngay]]-Table__._SQL2014_QLTS17_DW_DimDate[[#This Row],[NgayBatDauMuaVu]]+1</f>
        <v>70</v>
      </c>
      <c r="X2567">
        <f>INT((Table__._SQL2014_QLTS17_DW_DimDate[[#This Row],[NgayMuaVu]]-1)/7)+1</f>
        <v>10</v>
      </c>
      <c r="Y2567" t="str">
        <f>"Tuần " &amp;Table__._SQL2014_QLTS17_DW_DimDate[[#This Row],[TuanMuaVu]] &amp; " năm " &amp;Table__._SQL2014_QLTS17_DW_DimDate[[#This Row],[NamMuaVuStr]]</f>
        <v>Tuần 10 năm 2016-2017</v>
      </c>
      <c r="Z2567">
        <f>YEAR(Table__._SQL2014_QLTS17_DW_DimDate[[#This Row],[NgayBatDauMuaVu]])</f>
        <v>2016</v>
      </c>
      <c r="AA2567" t="str">
        <f>YEAR(Table__._SQL2014_QLTS17_DW_DimDate[[#This Row],[NgayBatDauMuaVu]]) &amp;"-"&amp;YEAR(Table__._SQL2014_QLTS17_DW_DimDate[[#This Row],[NgayKetThucMuaVu]])</f>
        <v>2016-2017</v>
      </c>
      <c r="AB2567">
        <f>YEAR(Table__._SQL2014_QLTS17_DW_DimDate[[#This Row],[NgayBatDauMuaVu]])</f>
        <v>2016</v>
      </c>
      <c r="AC2567">
        <f>YEAR(Table__._SQL2014_QLTS17_DW_DimDate[[#This Row],[NgayKetThucMuaVu]])</f>
        <v>2017</v>
      </c>
    </row>
    <row r="2568" spans="1:29">
      <c r="A2568">
        <v>20170110</v>
      </c>
      <c r="B2568" s="1">
        <v>42745</v>
      </c>
      <c r="C2568" t="s">
        <v>20</v>
      </c>
      <c r="D2568" t="s">
        <v>895</v>
      </c>
      <c r="E2568" t="s">
        <v>16</v>
      </c>
      <c r="F2568" t="s">
        <v>20</v>
      </c>
      <c r="G2568" t="s">
        <v>13</v>
      </c>
      <c r="H2568" t="s">
        <v>13</v>
      </c>
      <c r="I2568" t="s">
        <v>1</v>
      </c>
      <c r="J2568" t="s">
        <v>898</v>
      </c>
      <c r="K2568" t="s">
        <v>1</v>
      </c>
      <c r="L2568" t="s">
        <v>1</v>
      </c>
      <c r="M2568" t="s">
        <v>910</v>
      </c>
      <c r="N2568" t="s">
        <v>542</v>
      </c>
      <c r="O2568" t="s">
        <v>543</v>
      </c>
      <c r="P2568" t="s">
        <v>544</v>
      </c>
      <c r="Q2568" t="s">
        <v>543</v>
      </c>
      <c r="R2568" t="s">
        <v>545</v>
      </c>
      <c r="S2568" t="s">
        <v>543</v>
      </c>
      <c r="T2568" t="s">
        <v>546</v>
      </c>
      <c r="U2568" s="2">
        <f>DATE(IF(MONTH(Table__._SQL2014_QLTS17_DW_DimDate[[#This Row],[Ngay]])&lt;11,YEAR(Table__._SQL2014_QLTS17_DW_DimDate[[#This Row],[Ngay]])-1, YEAR(Table__._SQL2014_QLTS17_DW_DimDate[[#This Row],[Ngay]])),11,1)</f>
        <v>42675</v>
      </c>
      <c r="V2568" s="2">
        <f>DATE(YEAR(Table__._SQL2014_QLTS17_DW_DimDate[[#This Row],[NgayBatDauMuaVu]])+1, 10,31)</f>
        <v>43039</v>
      </c>
      <c r="W2568" s="3">
        <f>Table__._SQL2014_QLTS17_DW_DimDate[[#This Row],[Ngay]]-Table__._SQL2014_QLTS17_DW_DimDate[[#This Row],[NgayBatDauMuaVu]]+1</f>
        <v>71</v>
      </c>
      <c r="X2568">
        <f>INT((Table__._SQL2014_QLTS17_DW_DimDate[[#This Row],[NgayMuaVu]]-1)/7)+1</f>
        <v>11</v>
      </c>
      <c r="Y2568" t="str">
        <f>"Tuần " &amp;Table__._SQL2014_QLTS17_DW_DimDate[[#This Row],[TuanMuaVu]] &amp; " năm " &amp;Table__._SQL2014_QLTS17_DW_DimDate[[#This Row],[NamMuaVuStr]]</f>
        <v>Tuần 11 năm 2016-2017</v>
      </c>
      <c r="Z2568">
        <f>YEAR(Table__._SQL2014_QLTS17_DW_DimDate[[#This Row],[NgayBatDauMuaVu]])</f>
        <v>2016</v>
      </c>
      <c r="AA2568" t="str">
        <f>YEAR(Table__._SQL2014_QLTS17_DW_DimDate[[#This Row],[NgayBatDauMuaVu]]) &amp;"-"&amp;YEAR(Table__._SQL2014_QLTS17_DW_DimDate[[#This Row],[NgayKetThucMuaVu]])</f>
        <v>2016-2017</v>
      </c>
      <c r="AB2568">
        <f>YEAR(Table__._SQL2014_QLTS17_DW_DimDate[[#This Row],[NgayBatDauMuaVu]])</f>
        <v>2016</v>
      </c>
      <c r="AC2568">
        <f>YEAR(Table__._SQL2014_QLTS17_DW_DimDate[[#This Row],[NgayKetThucMuaVu]])</f>
        <v>2017</v>
      </c>
    </row>
    <row r="2569" spans="1:29">
      <c r="A2569">
        <v>20170111</v>
      </c>
      <c r="B2569" s="1">
        <v>42746</v>
      </c>
      <c r="C2569" t="s">
        <v>21</v>
      </c>
      <c r="D2569" t="s">
        <v>896</v>
      </c>
      <c r="E2569" t="s">
        <v>12</v>
      </c>
      <c r="F2569" t="s">
        <v>21</v>
      </c>
      <c r="G2569" t="s">
        <v>13</v>
      </c>
      <c r="H2569" t="s">
        <v>13</v>
      </c>
      <c r="I2569" t="s">
        <v>1</v>
      </c>
      <c r="J2569" t="s">
        <v>898</v>
      </c>
      <c r="K2569" t="s">
        <v>1</v>
      </c>
      <c r="L2569" t="s">
        <v>1</v>
      </c>
      <c r="M2569" t="s">
        <v>910</v>
      </c>
      <c r="N2569" t="s">
        <v>542</v>
      </c>
      <c r="O2569" t="s">
        <v>543</v>
      </c>
      <c r="P2569" t="s">
        <v>544</v>
      </c>
      <c r="Q2569" t="s">
        <v>543</v>
      </c>
      <c r="R2569" t="s">
        <v>545</v>
      </c>
      <c r="S2569" t="s">
        <v>543</v>
      </c>
      <c r="T2569" t="s">
        <v>546</v>
      </c>
      <c r="U2569" s="2">
        <f>DATE(IF(MONTH(Table__._SQL2014_QLTS17_DW_DimDate[[#This Row],[Ngay]])&lt;11,YEAR(Table__._SQL2014_QLTS17_DW_DimDate[[#This Row],[Ngay]])-1, YEAR(Table__._SQL2014_QLTS17_DW_DimDate[[#This Row],[Ngay]])),11,1)</f>
        <v>42675</v>
      </c>
      <c r="V2569" s="2">
        <f>DATE(YEAR(Table__._SQL2014_QLTS17_DW_DimDate[[#This Row],[NgayBatDauMuaVu]])+1, 10,31)</f>
        <v>43039</v>
      </c>
      <c r="W2569" s="3">
        <f>Table__._SQL2014_QLTS17_DW_DimDate[[#This Row],[Ngay]]-Table__._SQL2014_QLTS17_DW_DimDate[[#This Row],[NgayBatDauMuaVu]]+1</f>
        <v>72</v>
      </c>
      <c r="X2569">
        <f>INT((Table__._SQL2014_QLTS17_DW_DimDate[[#This Row],[NgayMuaVu]]-1)/7)+1</f>
        <v>11</v>
      </c>
      <c r="Y2569" t="str">
        <f>"Tuần " &amp;Table__._SQL2014_QLTS17_DW_DimDate[[#This Row],[TuanMuaVu]] &amp; " năm " &amp;Table__._SQL2014_QLTS17_DW_DimDate[[#This Row],[NamMuaVuStr]]</f>
        <v>Tuần 11 năm 2016-2017</v>
      </c>
      <c r="Z2569">
        <f>YEAR(Table__._SQL2014_QLTS17_DW_DimDate[[#This Row],[NgayBatDauMuaVu]])</f>
        <v>2016</v>
      </c>
      <c r="AA2569" t="str">
        <f>YEAR(Table__._SQL2014_QLTS17_DW_DimDate[[#This Row],[NgayBatDauMuaVu]]) &amp;"-"&amp;YEAR(Table__._SQL2014_QLTS17_DW_DimDate[[#This Row],[NgayKetThucMuaVu]])</f>
        <v>2016-2017</v>
      </c>
      <c r="AB2569">
        <f>YEAR(Table__._SQL2014_QLTS17_DW_DimDate[[#This Row],[NgayBatDauMuaVu]])</f>
        <v>2016</v>
      </c>
      <c r="AC2569">
        <f>YEAR(Table__._SQL2014_QLTS17_DW_DimDate[[#This Row],[NgayKetThucMuaVu]])</f>
        <v>2017</v>
      </c>
    </row>
    <row r="2570" spans="1:29">
      <c r="A2570">
        <v>20170112</v>
      </c>
      <c r="B2570" s="1">
        <v>42747</v>
      </c>
      <c r="C2570" t="s">
        <v>11</v>
      </c>
      <c r="D2570" t="s">
        <v>897</v>
      </c>
      <c r="E2570" t="s">
        <v>3</v>
      </c>
      <c r="F2570" t="s">
        <v>11</v>
      </c>
      <c r="G2570" t="s">
        <v>13</v>
      </c>
      <c r="H2570" t="s">
        <v>13</v>
      </c>
      <c r="I2570" t="s">
        <v>1</v>
      </c>
      <c r="J2570" t="s">
        <v>898</v>
      </c>
      <c r="K2570" t="s">
        <v>1</v>
      </c>
      <c r="L2570" t="s">
        <v>1</v>
      </c>
      <c r="M2570" t="s">
        <v>910</v>
      </c>
      <c r="N2570" t="s">
        <v>542</v>
      </c>
      <c r="O2570" t="s">
        <v>543</v>
      </c>
      <c r="P2570" t="s">
        <v>544</v>
      </c>
      <c r="Q2570" t="s">
        <v>543</v>
      </c>
      <c r="R2570" t="s">
        <v>545</v>
      </c>
      <c r="S2570" t="s">
        <v>543</v>
      </c>
      <c r="T2570" t="s">
        <v>546</v>
      </c>
      <c r="U2570" s="2">
        <f>DATE(IF(MONTH(Table__._SQL2014_QLTS17_DW_DimDate[[#This Row],[Ngay]])&lt;11,YEAR(Table__._SQL2014_QLTS17_DW_DimDate[[#This Row],[Ngay]])-1, YEAR(Table__._SQL2014_QLTS17_DW_DimDate[[#This Row],[Ngay]])),11,1)</f>
        <v>42675</v>
      </c>
      <c r="V2570" s="2">
        <f>DATE(YEAR(Table__._SQL2014_QLTS17_DW_DimDate[[#This Row],[NgayBatDauMuaVu]])+1, 10,31)</f>
        <v>43039</v>
      </c>
      <c r="W2570" s="3">
        <f>Table__._SQL2014_QLTS17_DW_DimDate[[#This Row],[Ngay]]-Table__._SQL2014_QLTS17_DW_DimDate[[#This Row],[NgayBatDauMuaVu]]+1</f>
        <v>73</v>
      </c>
      <c r="X2570">
        <f>INT((Table__._SQL2014_QLTS17_DW_DimDate[[#This Row],[NgayMuaVu]]-1)/7)+1</f>
        <v>11</v>
      </c>
      <c r="Y2570" t="str">
        <f>"Tuần " &amp;Table__._SQL2014_QLTS17_DW_DimDate[[#This Row],[TuanMuaVu]] &amp; " năm " &amp;Table__._SQL2014_QLTS17_DW_DimDate[[#This Row],[NamMuaVuStr]]</f>
        <v>Tuần 11 năm 2016-2017</v>
      </c>
      <c r="Z2570">
        <f>YEAR(Table__._SQL2014_QLTS17_DW_DimDate[[#This Row],[NgayBatDauMuaVu]])</f>
        <v>2016</v>
      </c>
      <c r="AA2570" t="str">
        <f>YEAR(Table__._SQL2014_QLTS17_DW_DimDate[[#This Row],[NgayBatDauMuaVu]]) &amp;"-"&amp;YEAR(Table__._SQL2014_QLTS17_DW_DimDate[[#This Row],[NgayKetThucMuaVu]])</f>
        <v>2016-2017</v>
      </c>
      <c r="AB2570">
        <f>YEAR(Table__._SQL2014_QLTS17_DW_DimDate[[#This Row],[NgayBatDauMuaVu]])</f>
        <v>2016</v>
      </c>
      <c r="AC2570">
        <f>YEAR(Table__._SQL2014_QLTS17_DW_DimDate[[#This Row],[NgayKetThucMuaVu]])</f>
        <v>2017</v>
      </c>
    </row>
    <row r="2571" spans="1:29">
      <c r="A2571">
        <v>20170113</v>
      </c>
      <c r="B2571" s="1">
        <v>42748</v>
      </c>
      <c r="C2571" t="s">
        <v>22</v>
      </c>
      <c r="D2571" t="s">
        <v>891</v>
      </c>
      <c r="E2571" t="s">
        <v>2</v>
      </c>
      <c r="F2571" t="s">
        <v>22</v>
      </c>
      <c r="G2571" t="s">
        <v>13</v>
      </c>
      <c r="H2571" t="s">
        <v>13</v>
      </c>
      <c r="I2571" t="s">
        <v>1</v>
      </c>
      <c r="J2571" t="s">
        <v>898</v>
      </c>
      <c r="K2571" t="s">
        <v>1</v>
      </c>
      <c r="L2571" t="s">
        <v>1</v>
      </c>
      <c r="M2571" t="s">
        <v>910</v>
      </c>
      <c r="N2571" t="s">
        <v>542</v>
      </c>
      <c r="O2571" t="s">
        <v>543</v>
      </c>
      <c r="P2571" t="s">
        <v>544</v>
      </c>
      <c r="Q2571" t="s">
        <v>543</v>
      </c>
      <c r="R2571" t="s">
        <v>545</v>
      </c>
      <c r="S2571" t="s">
        <v>543</v>
      </c>
      <c r="T2571" t="s">
        <v>546</v>
      </c>
      <c r="U2571" s="2">
        <f>DATE(IF(MONTH(Table__._SQL2014_QLTS17_DW_DimDate[[#This Row],[Ngay]])&lt;11,YEAR(Table__._SQL2014_QLTS17_DW_DimDate[[#This Row],[Ngay]])-1, YEAR(Table__._SQL2014_QLTS17_DW_DimDate[[#This Row],[Ngay]])),11,1)</f>
        <v>42675</v>
      </c>
      <c r="V2571" s="2">
        <f>DATE(YEAR(Table__._SQL2014_QLTS17_DW_DimDate[[#This Row],[NgayBatDauMuaVu]])+1, 10,31)</f>
        <v>43039</v>
      </c>
      <c r="W2571" s="3">
        <f>Table__._SQL2014_QLTS17_DW_DimDate[[#This Row],[Ngay]]-Table__._SQL2014_QLTS17_DW_DimDate[[#This Row],[NgayBatDauMuaVu]]+1</f>
        <v>74</v>
      </c>
      <c r="X2571">
        <f>INT((Table__._SQL2014_QLTS17_DW_DimDate[[#This Row],[NgayMuaVu]]-1)/7)+1</f>
        <v>11</v>
      </c>
      <c r="Y2571" t="str">
        <f>"Tuần " &amp;Table__._SQL2014_QLTS17_DW_DimDate[[#This Row],[TuanMuaVu]] &amp; " năm " &amp;Table__._SQL2014_QLTS17_DW_DimDate[[#This Row],[NamMuaVuStr]]</f>
        <v>Tuần 11 năm 2016-2017</v>
      </c>
      <c r="Z2571">
        <f>YEAR(Table__._SQL2014_QLTS17_DW_DimDate[[#This Row],[NgayBatDauMuaVu]])</f>
        <v>2016</v>
      </c>
      <c r="AA2571" t="str">
        <f>YEAR(Table__._SQL2014_QLTS17_DW_DimDate[[#This Row],[NgayBatDauMuaVu]]) &amp;"-"&amp;YEAR(Table__._SQL2014_QLTS17_DW_DimDate[[#This Row],[NgayKetThucMuaVu]])</f>
        <v>2016-2017</v>
      </c>
      <c r="AB2571">
        <f>YEAR(Table__._SQL2014_QLTS17_DW_DimDate[[#This Row],[NgayBatDauMuaVu]])</f>
        <v>2016</v>
      </c>
      <c r="AC2571">
        <f>YEAR(Table__._SQL2014_QLTS17_DW_DimDate[[#This Row],[NgayKetThucMuaVu]])</f>
        <v>2017</v>
      </c>
    </row>
    <row r="2572" spans="1:29">
      <c r="A2572">
        <v>20170114</v>
      </c>
      <c r="B2572" s="1">
        <v>42749</v>
      </c>
      <c r="C2572" t="s">
        <v>23</v>
      </c>
      <c r="D2572" t="s">
        <v>892</v>
      </c>
      <c r="E2572" t="s">
        <v>14</v>
      </c>
      <c r="F2572" t="s">
        <v>23</v>
      </c>
      <c r="G2572" t="s">
        <v>13</v>
      </c>
      <c r="H2572" t="s">
        <v>13</v>
      </c>
      <c r="I2572" t="s">
        <v>1</v>
      </c>
      <c r="J2572" t="s">
        <v>898</v>
      </c>
      <c r="K2572" t="s">
        <v>1</v>
      </c>
      <c r="L2572" t="s">
        <v>1</v>
      </c>
      <c r="M2572" t="s">
        <v>910</v>
      </c>
      <c r="N2572" t="s">
        <v>542</v>
      </c>
      <c r="O2572" t="s">
        <v>543</v>
      </c>
      <c r="P2572" t="s">
        <v>544</v>
      </c>
      <c r="Q2572" t="s">
        <v>543</v>
      </c>
      <c r="R2572" t="s">
        <v>545</v>
      </c>
      <c r="S2572" t="s">
        <v>543</v>
      </c>
      <c r="T2572" t="s">
        <v>546</v>
      </c>
      <c r="U2572" s="2">
        <f>DATE(IF(MONTH(Table__._SQL2014_QLTS17_DW_DimDate[[#This Row],[Ngay]])&lt;11,YEAR(Table__._SQL2014_QLTS17_DW_DimDate[[#This Row],[Ngay]])-1, YEAR(Table__._SQL2014_QLTS17_DW_DimDate[[#This Row],[Ngay]])),11,1)</f>
        <v>42675</v>
      </c>
      <c r="V2572" s="2">
        <f>DATE(YEAR(Table__._SQL2014_QLTS17_DW_DimDate[[#This Row],[NgayBatDauMuaVu]])+1, 10,31)</f>
        <v>43039</v>
      </c>
      <c r="W2572" s="3">
        <f>Table__._SQL2014_QLTS17_DW_DimDate[[#This Row],[Ngay]]-Table__._SQL2014_QLTS17_DW_DimDate[[#This Row],[NgayBatDauMuaVu]]+1</f>
        <v>75</v>
      </c>
      <c r="X2572">
        <f>INT((Table__._SQL2014_QLTS17_DW_DimDate[[#This Row],[NgayMuaVu]]-1)/7)+1</f>
        <v>11</v>
      </c>
      <c r="Y2572" t="str">
        <f>"Tuần " &amp;Table__._SQL2014_QLTS17_DW_DimDate[[#This Row],[TuanMuaVu]] &amp; " năm " &amp;Table__._SQL2014_QLTS17_DW_DimDate[[#This Row],[NamMuaVuStr]]</f>
        <v>Tuần 11 năm 2016-2017</v>
      </c>
      <c r="Z2572">
        <f>YEAR(Table__._SQL2014_QLTS17_DW_DimDate[[#This Row],[NgayBatDauMuaVu]])</f>
        <v>2016</v>
      </c>
      <c r="AA2572" t="str">
        <f>YEAR(Table__._SQL2014_QLTS17_DW_DimDate[[#This Row],[NgayBatDauMuaVu]]) &amp;"-"&amp;YEAR(Table__._SQL2014_QLTS17_DW_DimDate[[#This Row],[NgayKetThucMuaVu]])</f>
        <v>2016-2017</v>
      </c>
      <c r="AB2572">
        <f>YEAR(Table__._SQL2014_QLTS17_DW_DimDate[[#This Row],[NgayBatDauMuaVu]])</f>
        <v>2016</v>
      </c>
      <c r="AC2572">
        <f>YEAR(Table__._SQL2014_QLTS17_DW_DimDate[[#This Row],[NgayKetThucMuaVu]])</f>
        <v>2017</v>
      </c>
    </row>
    <row r="2573" spans="1:29">
      <c r="A2573">
        <v>20170115</v>
      </c>
      <c r="B2573" s="1">
        <v>42750</v>
      </c>
      <c r="C2573" t="s">
        <v>24</v>
      </c>
      <c r="D2573" t="s">
        <v>893</v>
      </c>
      <c r="E2573" t="s">
        <v>1</v>
      </c>
      <c r="F2573" t="s">
        <v>24</v>
      </c>
      <c r="G2573" t="s">
        <v>16</v>
      </c>
      <c r="H2573" t="s">
        <v>16</v>
      </c>
      <c r="I2573" t="s">
        <v>1</v>
      </c>
      <c r="J2573" t="s">
        <v>898</v>
      </c>
      <c r="K2573" t="s">
        <v>1</v>
      </c>
      <c r="L2573" t="s">
        <v>1</v>
      </c>
      <c r="M2573" t="s">
        <v>910</v>
      </c>
      <c r="N2573" t="s">
        <v>542</v>
      </c>
      <c r="O2573" t="s">
        <v>543</v>
      </c>
      <c r="P2573" t="s">
        <v>544</v>
      </c>
      <c r="Q2573" t="s">
        <v>543</v>
      </c>
      <c r="R2573" t="s">
        <v>545</v>
      </c>
      <c r="S2573" t="s">
        <v>543</v>
      </c>
      <c r="T2573" t="s">
        <v>546</v>
      </c>
      <c r="U2573" s="2">
        <f>DATE(IF(MONTH(Table__._SQL2014_QLTS17_DW_DimDate[[#This Row],[Ngay]])&lt;11,YEAR(Table__._SQL2014_QLTS17_DW_DimDate[[#This Row],[Ngay]])-1, YEAR(Table__._SQL2014_QLTS17_DW_DimDate[[#This Row],[Ngay]])),11,1)</f>
        <v>42675</v>
      </c>
      <c r="V2573" s="2">
        <f>DATE(YEAR(Table__._SQL2014_QLTS17_DW_DimDate[[#This Row],[NgayBatDauMuaVu]])+1, 10,31)</f>
        <v>43039</v>
      </c>
      <c r="W2573" s="3">
        <f>Table__._SQL2014_QLTS17_DW_DimDate[[#This Row],[Ngay]]-Table__._SQL2014_QLTS17_DW_DimDate[[#This Row],[NgayBatDauMuaVu]]+1</f>
        <v>76</v>
      </c>
      <c r="X2573">
        <f>INT((Table__._SQL2014_QLTS17_DW_DimDate[[#This Row],[NgayMuaVu]]-1)/7)+1</f>
        <v>11</v>
      </c>
      <c r="Y2573" t="str">
        <f>"Tuần " &amp;Table__._SQL2014_QLTS17_DW_DimDate[[#This Row],[TuanMuaVu]] &amp; " năm " &amp;Table__._SQL2014_QLTS17_DW_DimDate[[#This Row],[NamMuaVuStr]]</f>
        <v>Tuần 11 năm 2016-2017</v>
      </c>
      <c r="Z2573">
        <f>YEAR(Table__._SQL2014_QLTS17_DW_DimDate[[#This Row],[NgayBatDauMuaVu]])</f>
        <v>2016</v>
      </c>
      <c r="AA2573" t="str">
        <f>YEAR(Table__._SQL2014_QLTS17_DW_DimDate[[#This Row],[NgayBatDauMuaVu]]) &amp;"-"&amp;YEAR(Table__._SQL2014_QLTS17_DW_DimDate[[#This Row],[NgayKetThucMuaVu]])</f>
        <v>2016-2017</v>
      </c>
      <c r="AB2573">
        <f>YEAR(Table__._SQL2014_QLTS17_DW_DimDate[[#This Row],[NgayBatDauMuaVu]])</f>
        <v>2016</v>
      </c>
      <c r="AC2573">
        <f>YEAR(Table__._SQL2014_QLTS17_DW_DimDate[[#This Row],[NgayKetThucMuaVu]])</f>
        <v>2017</v>
      </c>
    </row>
    <row r="2574" spans="1:29">
      <c r="A2574">
        <v>20170116</v>
      </c>
      <c r="B2574" s="1">
        <v>42751</v>
      </c>
      <c r="C2574" t="s">
        <v>25</v>
      </c>
      <c r="D2574" t="s">
        <v>894</v>
      </c>
      <c r="E2574" t="s">
        <v>13</v>
      </c>
      <c r="F2574" t="s">
        <v>25</v>
      </c>
      <c r="G2574" t="s">
        <v>16</v>
      </c>
      <c r="H2574" t="s">
        <v>16</v>
      </c>
      <c r="I2574" t="s">
        <v>1</v>
      </c>
      <c r="J2574" t="s">
        <v>898</v>
      </c>
      <c r="K2574" t="s">
        <v>1</v>
      </c>
      <c r="L2574" t="s">
        <v>1</v>
      </c>
      <c r="M2574" t="s">
        <v>910</v>
      </c>
      <c r="N2574" t="s">
        <v>542</v>
      </c>
      <c r="O2574" t="s">
        <v>543</v>
      </c>
      <c r="P2574" t="s">
        <v>544</v>
      </c>
      <c r="Q2574" t="s">
        <v>543</v>
      </c>
      <c r="R2574" t="s">
        <v>545</v>
      </c>
      <c r="S2574" t="s">
        <v>543</v>
      </c>
      <c r="T2574" t="s">
        <v>546</v>
      </c>
      <c r="U2574" s="2">
        <f>DATE(IF(MONTH(Table__._SQL2014_QLTS17_DW_DimDate[[#This Row],[Ngay]])&lt;11,YEAR(Table__._SQL2014_QLTS17_DW_DimDate[[#This Row],[Ngay]])-1, YEAR(Table__._SQL2014_QLTS17_DW_DimDate[[#This Row],[Ngay]])),11,1)</f>
        <v>42675</v>
      </c>
      <c r="V2574" s="2">
        <f>DATE(YEAR(Table__._SQL2014_QLTS17_DW_DimDate[[#This Row],[NgayBatDauMuaVu]])+1, 10,31)</f>
        <v>43039</v>
      </c>
      <c r="W2574" s="3">
        <f>Table__._SQL2014_QLTS17_DW_DimDate[[#This Row],[Ngay]]-Table__._SQL2014_QLTS17_DW_DimDate[[#This Row],[NgayBatDauMuaVu]]+1</f>
        <v>77</v>
      </c>
      <c r="X2574">
        <f>INT((Table__._SQL2014_QLTS17_DW_DimDate[[#This Row],[NgayMuaVu]]-1)/7)+1</f>
        <v>11</v>
      </c>
      <c r="Y2574" t="str">
        <f>"Tuần " &amp;Table__._SQL2014_QLTS17_DW_DimDate[[#This Row],[TuanMuaVu]] &amp; " năm " &amp;Table__._SQL2014_QLTS17_DW_DimDate[[#This Row],[NamMuaVuStr]]</f>
        <v>Tuần 11 năm 2016-2017</v>
      </c>
      <c r="Z2574">
        <f>YEAR(Table__._SQL2014_QLTS17_DW_DimDate[[#This Row],[NgayBatDauMuaVu]])</f>
        <v>2016</v>
      </c>
      <c r="AA2574" t="str">
        <f>YEAR(Table__._SQL2014_QLTS17_DW_DimDate[[#This Row],[NgayBatDauMuaVu]]) &amp;"-"&amp;YEAR(Table__._SQL2014_QLTS17_DW_DimDate[[#This Row],[NgayKetThucMuaVu]])</f>
        <v>2016-2017</v>
      </c>
      <c r="AB2574">
        <f>YEAR(Table__._SQL2014_QLTS17_DW_DimDate[[#This Row],[NgayBatDauMuaVu]])</f>
        <v>2016</v>
      </c>
      <c r="AC2574">
        <f>YEAR(Table__._SQL2014_QLTS17_DW_DimDate[[#This Row],[NgayKetThucMuaVu]])</f>
        <v>2017</v>
      </c>
    </row>
    <row r="2575" spans="1:29">
      <c r="A2575">
        <v>20170117</v>
      </c>
      <c r="B2575" s="1">
        <v>42752</v>
      </c>
      <c r="C2575" t="s">
        <v>26</v>
      </c>
      <c r="D2575" t="s">
        <v>895</v>
      </c>
      <c r="E2575" t="s">
        <v>16</v>
      </c>
      <c r="F2575" t="s">
        <v>26</v>
      </c>
      <c r="G2575" t="s">
        <v>16</v>
      </c>
      <c r="H2575" t="s">
        <v>16</v>
      </c>
      <c r="I2575" t="s">
        <v>1</v>
      </c>
      <c r="J2575" t="s">
        <v>898</v>
      </c>
      <c r="K2575" t="s">
        <v>1</v>
      </c>
      <c r="L2575" t="s">
        <v>1</v>
      </c>
      <c r="M2575" t="s">
        <v>910</v>
      </c>
      <c r="N2575" t="s">
        <v>542</v>
      </c>
      <c r="O2575" t="s">
        <v>543</v>
      </c>
      <c r="P2575" t="s">
        <v>544</v>
      </c>
      <c r="Q2575" t="s">
        <v>543</v>
      </c>
      <c r="R2575" t="s">
        <v>545</v>
      </c>
      <c r="S2575" t="s">
        <v>543</v>
      </c>
      <c r="T2575" t="s">
        <v>546</v>
      </c>
      <c r="U2575" s="2">
        <f>DATE(IF(MONTH(Table__._SQL2014_QLTS17_DW_DimDate[[#This Row],[Ngay]])&lt;11,YEAR(Table__._SQL2014_QLTS17_DW_DimDate[[#This Row],[Ngay]])-1, YEAR(Table__._SQL2014_QLTS17_DW_DimDate[[#This Row],[Ngay]])),11,1)</f>
        <v>42675</v>
      </c>
      <c r="V2575" s="2">
        <f>DATE(YEAR(Table__._SQL2014_QLTS17_DW_DimDate[[#This Row],[NgayBatDauMuaVu]])+1, 10,31)</f>
        <v>43039</v>
      </c>
      <c r="W2575" s="3">
        <f>Table__._SQL2014_QLTS17_DW_DimDate[[#This Row],[Ngay]]-Table__._SQL2014_QLTS17_DW_DimDate[[#This Row],[NgayBatDauMuaVu]]+1</f>
        <v>78</v>
      </c>
      <c r="X2575">
        <f>INT((Table__._SQL2014_QLTS17_DW_DimDate[[#This Row],[NgayMuaVu]]-1)/7)+1</f>
        <v>12</v>
      </c>
      <c r="Y2575" t="str">
        <f>"Tuần " &amp;Table__._SQL2014_QLTS17_DW_DimDate[[#This Row],[TuanMuaVu]] &amp; " năm " &amp;Table__._SQL2014_QLTS17_DW_DimDate[[#This Row],[NamMuaVuStr]]</f>
        <v>Tuần 12 năm 2016-2017</v>
      </c>
      <c r="Z2575">
        <f>YEAR(Table__._SQL2014_QLTS17_DW_DimDate[[#This Row],[NgayBatDauMuaVu]])</f>
        <v>2016</v>
      </c>
      <c r="AA2575" t="str">
        <f>YEAR(Table__._SQL2014_QLTS17_DW_DimDate[[#This Row],[NgayBatDauMuaVu]]) &amp;"-"&amp;YEAR(Table__._SQL2014_QLTS17_DW_DimDate[[#This Row],[NgayKetThucMuaVu]])</f>
        <v>2016-2017</v>
      </c>
      <c r="AB2575">
        <f>YEAR(Table__._SQL2014_QLTS17_DW_DimDate[[#This Row],[NgayBatDauMuaVu]])</f>
        <v>2016</v>
      </c>
      <c r="AC2575">
        <f>YEAR(Table__._SQL2014_QLTS17_DW_DimDate[[#This Row],[NgayKetThucMuaVu]])</f>
        <v>2017</v>
      </c>
    </row>
    <row r="2576" spans="1:29">
      <c r="A2576">
        <v>20170118</v>
      </c>
      <c r="B2576" s="1">
        <v>42753</v>
      </c>
      <c r="C2576" t="s">
        <v>27</v>
      </c>
      <c r="D2576" t="s">
        <v>896</v>
      </c>
      <c r="E2576" t="s">
        <v>12</v>
      </c>
      <c r="F2576" t="s">
        <v>27</v>
      </c>
      <c r="G2576" t="s">
        <v>16</v>
      </c>
      <c r="H2576" t="s">
        <v>16</v>
      </c>
      <c r="I2576" t="s">
        <v>1</v>
      </c>
      <c r="J2576" t="s">
        <v>898</v>
      </c>
      <c r="K2576" t="s">
        <v>1</v>
      </c>
      <c r="L2576" t="s">
        <v>1</v>
      </c>
      <c r="M2576" t="s">
        <v>910</v>
      </c>
      <c r="N2576" t="s">
        <v>542</v>
      </c>
      <c r="O2576" t="s">
        <v>543</v>
      </c>
      <c r="P2576" t="s">
        <v>544</v>
      </c>
      <c r="Q2576" t="s">
        <v>543</v>
      </c>
      <c r="R2576" t="s">
        <v>545</v>
      </c>
      <c r="S2576" t="s">
        <v>543</v>
      </c>
      <c r="T2576" t="s">
        <v>546</v>
      </c>
      <c r="U2576" s="2">
        <f>DATE(IF(MONTH(Table__._SQL2014_QLTS17_DW_DimDate[[#This Row],[Ngay]])&lt;11,YEAR(Table__._SQL2014_QLTS17_DW_DimDate[[#This Row],[Ngay]])-1, YEAR(Table__._SQL2014_QLTS17_DW_DimDate[[#This Row],[Ngay]])),11,1)</f>
        <v>42675</v>
      </c>
      <c r="V2576" s="2">
        <f>DATE(YEAR(Table__._SQL2014_QLTS17_DW_DimDate[[#This Row],[NgayBatDauMuaVu]])+1, 10,31)</f>
        <v>43039</v>
      </c>
      <c r="W2576" s="3">
        <f>Table__._SQL2014_QLTS17_DW_DimDate[[#This Row],[Ngay]]-Table__._SQL2014_QLTS17_DW_DimDate[[#This Row],[NgayBatDauMuaVu]]+1</f>
        <v>79</v>
      </c>
      <c r="X2576">
        <f>INT((Table__._SQL2014_QLTS17_DW_DimDate[[#This Row],[NgayMuaVu]]-1)/7)+1</f>
        <v>12</v>
      </c>
      <c r="Y2576" t="str">
        <f>"Tuần " &amp;Table__._SQL2014_QLTS17_DW_DimDate[[#This Row],[TuanMuaVu]] &amp; " năm " &amp;Table__._SQL2014_QLTS17_DW_DimDate[[#This Row],[NamMuaVuStr]]</f>
        <v>Tuần 12 năm 2016-2017</v>
      </c>
      <c r="Z2576">
        <f>YEAR(Table__._SQL2014_QLTS17_DW_DimDate[[#This Row],[NgayBatDauMuaVu]])</f>
        <v>2016</v>
      </c>
      <c r="AA2576" t="str">
        <f>YEAR(Table__._SQL2014_QLTS17_DW_DimDate[[#This Row],[NgayBatDauMuaVu]]) &amp;"-"&amp;YEAR(Table__._SQL2014_QLTS17_DW_DimDate[[#This Row],[NgayKetThucMuaVu]])</f>
        <v>2016-2017</v>
      </c>
      <c r="AB2576">
        <f>YEAR(Table__._SQL2014_QLTS17_DW_DimDate[[#This Row],[NgayBatDauMuaVu]])</f>
        <v>2016</v>
      </c>
      <c r="AC2576">
        <f>YEAR(Table__._SQL2014_QLTS17_DW_DimDate[[#This Row],[NgayKetThucMuaVu]])</f>
        <v>2017</v>
      </c>
    </row>
    <row r="2577" spans="1:29">
      <c r="A2577">
        <v>20170119</v>
      </c>
      <c r="B2577" s="1">
        <v>42754</v>
      </c>
      <c r="C2577" t="s">
        <v>28</v>
      </c>
      <c r="D2577" t="s">
        <v>897</v>
      </c>
      <c r="E2577" t="s">
        <v>3</v>
      </c>
      <c r="F2577" t="s">
        <v>28</v>
      </c>
      <c r="G2577" t="s">
        <v>16</v>
      </c>
      <c r="H2577" t="s">
        <v>16</v>
      </c>
      <c r="I2577" t="s">
        <v>1</v>
      </c>
      <c r="J2577" t="s">
        <v>898</v>
      </c>
      <c r="K2577" t="s">
        <v>1</v>
      </c>
      <c r="L2577" t="s">
        <v>1</v>
      </c>
      <c r="M2577" t="s">
        <v>910</v>
      </c>
      <c r="N2577" t="s">
        <v>542</v>
      </c>
      <c r="O2577" t="s">
        <v>543</v>
      </c>
      <c r="P2577" t="s">
        <v>544</v>
      </c>
      <c r="Q2577" t="s">
        <v>543</v>
      </c>
      <c r="R2577" t="s">
        <v>545</v>
      </c>
      <c r="S2577" t="s">
        <v>543</v>
      </c>
      <c r="T2577" t="s">
        <v>546</v>
      </c>
      <c r="U2577" s="2">
        <f>DATE(IF(MONTH(Table__._SQL2014_QLTS17_DW_DimDate[[#This Row],[Ngay]])&lt;11,YEAR(Table__._SQL2014_QLTS17_DW_DimDate[[#This Row],[Ngay]])-1, YEAR(Table__._SQL2014_QLTS17_DW_DimDate[[#This Row],[Ngay]])),11,1)</f>
        <v>42675</v>
      </c>
      <c r="V2577" s="2">
        <f>DATE(YEAR(Table__._SQL2014_QLTS17_DW_DimDate[[#This Row],[NgayBatDauMuaVu]])+1, 10,31)</f>
        <v>43039</v>
      </c>
      <c r="W2577" s="3">
        <f>Table__._SQL2014_QLTS17_DW_DimDate[[#This Row],[Ngay]]-Table__._SQL2014_QLTS17_DW_DimDate[[#This Row],[NgayBatDauMuaVu]]+1</f>
        <v>80</v>
      </c>
      <c r="X2577">
        <f>INT((Table__._SQL2014_QLTS17_DW_DimDate[[#This Row],[NgayMuaVu]]-1)/7)+1</f>
        <v>12</v>
      </c>
      <c r="Y2577" t="str">
        <f>"Tuần " &amp;Table__._SQL2014_QLTS17_DW_DimDate[[#This Row],[TuanMuaVu]] &amp; " năm " &amp;Table__._SQL2014_QLTS17_DW_DimDate[[#This Row],[NamMuaVuStr]]</f>
        <v>Tuần 12 năm 2016-2017</v>
      </c>
      <c r="Z2577">
        <f>YEAR(Table__._SQL2014_QLTS17_DW_DimDate[[#This Row],[NgayBatDauMuaVu]])</f>
        <v>2016</v>
      </c>
      <c r="AA2577" t="str">
        <f>YEAR(Table__._SQL2014_QLTS17_DW_DimDate[[#This Row],[NgayBatDauMuaVu]]) &amp;"-"&amp;YEAR(Table__._SQL2014_QLTS17_DW_DimDate[[#This Row],[NgayKetThucMuaVu]])</f>
        <v>2016-2017</v>
      </c>
      <c r="AB2577">
        <f>YEAR(Table__._SQL2014_QLTS17_DW_DimDate[[#This Row],[NgayBatDauMuaVu]])</f>
        <v>2016</v>
      </c>
      <c r="AC2577">
        <f>YEAR(Table__._SQL2014_QLTS17_DW_DimDate[[#This Row],[NgayKetThucMuaVu]])</f>
        <v>2017</v>
      </c>
    </row>
    <row r="2578" spans="1:29">
      <c r="A2578">
        <v>20170120</v>
      </c>
      <c r="B2578" s="1">
        <v>42755</v>
      </c>
      <c r="C2578" t="s">
        <v>29</v>
      </c>
      <c r="D2578" t="s">
        <v>891</v>
      </c>
      <c r="E2578" t="s">
        <v>2</v>
      </c>
      <c r="F2578" t="s">
        <v>29</v>
      </c>
      <c r="G2578" t="s">
        <v>16</v>
      </c>
      <c r="H2578" t="s">
        <v>16</v>
      </c>
      <c r="I2578" t="s">
        <v>1</v>
      </c>
      <c r="J2578" t="s">
        <v>898</v>
      </c>
      <c r="K2578" t="s">
        <v>1</v>
      </c>
      <c r="L2578" t="s">
        <v>1</v>
      </c>
      <c r="M2578" t="s">
        <v>910</v>
      </c>
      <c r="N2578" t="s">
        <v>542</v>
      </c>
      <c r="O2578" t="s">
        <v>543</v>
      </c>
      <c r="P2578" t="s">
        <v>544</v>
      </c>
      <c r="Q2578" t="s">
        <v>543</v>
      </c>
      <c r="R2578" t="s">
        <v>545</v>
      </c>
      <c r="S2578" t="s">
        <v>543</v>
      </c>
      <c r="T2578" t="s">
        <v>546</v>
      </c>
      <c r="U2578" s="2">
        <f>DATE(IF(MONTH(Table__._SQL2014_QLTS17_DW_DimDate[[#This Row],[Ngay]])&lt;11,YEAR(Table__._SQL2014_QLTS17_DW_DimDate[[#This Row],[Ngay]])-1, YEAR(Table__._SQL2014_QLTS17_DW_DimDate[[#This Row],[Ngay]])),11,1)</f>
        <v>42675</v>
      </c>
      <c r="V2578" s="2">
        <f>DATE(YEAR(Table__._SQL2014_QLTS17_DW_DimDate[[#This Row],[NgayBatDauMuaVu]])+1, 10,31)</f>
        <v>43039</v>
      </c>
      <c r="W2578" s="3">
        <f>Table__._SQL2014_QLTS17_DW_DimDate[[#This Row],[Ngay]]-Table__._SQL2014_QLTS17_DW_DimDate[[#This Row],[NgayBatDauMuaVu]]+1</f>
        <v>81</v>
      </c>
      <c r="X2578">
        <f>INT((Table__._SQL2014_QLTS17_DW_DimDate[[#This Row],[NgayMuaVu]]-1)/7)+1</f>
        <v>12</v>
      </c>
      <c r="Y2578" t="str">
        <f>"Tuần " &amp;Table__._SQL2014_QLTS17_DW_DimDate[[#This Row],[TuanMuaVu]] &amp; " năm " &amp;Table__._SQL2014_QLTS17_DW_DimDate[[#This Row],[NamMuaVuStr]]</f>
        <v>Tuần 12 năm 2016-2017</v>
      </c>
      <c r="Z2578">
        <f>YEAR(Table__._SQL2014_QLTS17_DW_DimDate[[#This Row],[NgayBatDauMuaVu]])</f>
        <v>2016</v>
      </c>
      <c r="AA2578" t="str">
        <f>YEAR(Table__._SQL2014_QLTS17_DW_DimDate[[#This Row],[NgayBatDauMuaVu]]) &amp;"-"&amp;YEAR(Table__._SQL2014_QLTS17_DW_DimDate[[#This Row],[NgayKetThucMuaVu]])</f>
        <v>2016-2017</v>
      </c>
      <c r="AB2578">
        <f>YEAR(Table__._SQL2014_QLTS17_DW_DimDate[[#This Row],[NgayBatDauMuaVu]])</f>
        <v>2016</v>
      </c>
      <c r="AC2578">
        <f>YEAR(Table__._SQL2014_QLTS17_DW_DimDate[[#This Row],[NgayKetThucMuaVu]])</f>
        <v>2017</v>
      </c>
    </row>
    <row r="2579" spans="1:29">
      <c r="A2579">
        <v>20170121</v>
      </c>
      <c r="B2579" s="1">
        <v>42756</v>
      </c>
      <c r="C2579" t="s">
        <v>30</v>
      </c>
      <c r="D2579" t="s">
        <v>892</v>
      </c>
      <c r="E2579" t="s">
        <v>14</v>
      </c>
      <c r="F2579" t="s">
        <v>30</v>
      </c>
      <c r="G2579" t="s">
        <v>16</v>
      </c>
      <c r="H2579" t="s">
        <v>16</v>
      </c>
      <c r="I2579" t="s">
        <v>1</v>
      </c>
      <c r="J2579" t="s">
        <v>898</v>
      </c>
      <c r="K2579" t="s">
        <v>1</v>
      </c>
      <c r="L2579" t="s">
        <v>1</v>
      </c>
      <c r="M2579" t="s">
        <v>910</v>
      </c>
      <c r="N2579" t="s">
        <v>542</v>
      </c>
      <c r="O2579" t="s">
        <v>543</v>
      </c>
      <c r="P2579" t="s">
        <v>544</v>
      </c>
      <c r="Q2579" t="s">
        <v>543</v>
      </c>
      <c r="R2579" t="s">
        <v>545</v>
      </c>
      <c r="S2579" t="s">
        <v>543</v>
      </c>
      <c r="T2579" t="s">
        <v>546</v>
      </c>
      <c r="U2579" s="2">
        <f>DATE(IF(MONTH(Table__._SQL2014_QLTS17_DW_DimDate[[#This Row],[Ngay]])&lt;11,YEAR(Table__._SQL2014_QLTS17_DW_DimDate[[#This Row],[Ngay]])-1, YEAR(Table__._SQL2014_QLTS17_DW_DimDate[[#This Row],[Ngay]])),11,1)</f>
        <v>42675</v>
      </c>
      <c r="V2579" s="2">
        <f>DATE(YEAR(Table__._SQL2014_QLTS17_DW_DimDate[[#This Row],[NgayBatDauMuaVu]])+1, 10,31)</f>
        <v>43039</v>
      </c>
      <c r="W2579" s="3">
        <f>Table__._SQL2014_QLTS17_DW_DimDate[[#This Row],[Ngay]]-Table__._SQL2014_QLTS17_DW_DimDate[[#This Row],[NgayBatDauMuaVu]]+1</f>
        <v>82</v>
      </c>
      <c r="X2579">
        <f>INT((Table__._SQL2014_QLTS17_DW_DimDate[[#This Row],[NgayMuaVu]]-1)/7)+1</f>
        <v>12</v>
      </c>
      <c r="Y2579" t="str">
        <f>"Tuần " &amp;Table__._SQL2014_QLTS17_DW_DimDate[[#This Row],[TuanMuaVu]] &amp; " năm " &amp;Table__._SQL2014_QLTS17_DW_DimDate[[#This Row],[NamMuaVuStr]]</f>
        <v>Tuần 12 năm 2016-2017</v>
      </c>
      <c r="Z2579">
        <f>YEAR(Table__._SQL2014_QLTS17_DW_DimDate[[#This Row],[NgayBatDauMuaVu]])</f>
        <v>2016</v>
      </c>
      <c r="AA2579" t="str">
        <f>YEAR(Table__._SQL2014_QLTS17_DW_DimDate[[#This Row],[NgayBatDauMuaVu]]) &amp;"-"&amp;YEAR(Table__._SQL2014_QLTS17_DW_DimDate[[#This Row],[NgayKetThucMuaVu]])</f>
        <v>2016-2017</v>
      </c>
      <c r="AB2579">
        <f>YEAR(Table__._SQL2014_QLTS17_DW_DimDate[[#This Row],[NgayBatDauMuaVu]])</f>
        <v>2016</v>
      </c>
      <c r="AC2579">
        <f>YEAR(Table__._SQL2014_QLTS17_DW_DimDate[[#This Row],[NgayKetThucMuaVu]])</f>
        <v>2017</v>
      </c>
    </row>
    <row r="2580" spans="1:29">
      <c r="A2580">
        <v>20170122</v>
      </c>
      <c r="B2580" s="1">
        <v>42757</v>
      </c>
      <c r="C2580" t="s">
        <v>31</v>
      </c>
      <c r="D2580" t="s">
        <v>893</v>
      </c>
      <c r="E2580" t="s">
        <v>1</v>
      </c>
      <c r="F2580" t="s">
        <v>31</v>
      </c>
      <c r="G2580" t="s">
        <v>12</v>
      </c>
      <c r="H2580" t="s">
        <v>12</v>
      </c>
      <c r="I2580" t="s">
        <v>1</v>
      </c>
      <c r="J2580" t="s">
        <v>898</v>
      </c>
      <c r="K2580" t="s">
        <v>1</v>
      </c>
      <c r="L2580" t="s">
        <v>1</v>
      </c>
      <c r="M2580" t="s">
        <v>910</v>
      </c>
      <c r="N2580" t="s">
        <v>542</v>
      </c>
      <c r="O2580" t="s">
        <v>543</v>
      </c>
      <c r="P2580" t="s">
        <v>544</v>
      </c>
      <c r="Q2580" t="s">
        <v>543</v>
      </c>
      <c r="R2580" t="s">
        <v>545</v>
      </c>
      <c r="S2580" t="s">
        <v>543</v>
      </c>
      <c r="T2580" t="s">
        <v>546</v>
      </c>
      <c r="U2580" s="2">
        <f>DATE(IF(MONTH(Table__._SQL2014_QLTS17_DW_DimDate[[#This Row],[Ngay]])&lt;11,YEAR(Table__._SQL2014_QLTS17_DW_DimDate[[#This Row],[Ngay]])-1, YEAR(Table__._SQL2014_QLTS17_DW_DimDate[[#This Row],[Ngay]])),11,1)</f>
        <v>42675</v>
      </c>
      <c r="V2580" s="2">
        <f>DATE(YEAR(Table__._SQL2014_QLTS17_DW_DimDate[[#This Row],[NgayBatDauMuaVu]])+1, 10,31)</f>
        <v>43039</v>
      </c>
      <c r="W2580" s="3">
        <f>Table__._SQL2014_QLTS17_DW_DimDate[[#This Row],[Ngay]]-Table__._SQL2014_QLTS17_DW_DimDate[[#This Row],[NgayBatDauMuaVu]]+1</f>
        <v>83</v>
      </c>
      <c r="X2580">
        <f>INT((Table__._SQL2014_QLTS17_DW_DimDate[[#This Row],[NgayMuaVu]]-1)/7)+1</f>
        <v>12</v>
      </c>
      <c r="Y2580" t="str">
        <f>"Tuần " &amp;Table__._SQL2014_QLTS17_DW_DimDate[[#This Row],[TuanMuaVu]] &amp; " năm " &amp;Table__._SQL2014_QLTS17_DW_DimDate[[#This Row],[NamMuaVuStr]]</f>
        <v>Tuần 12 năm 2016-2017</v>
      </c>
      <c r="Z2580">
        <f>YEAR(Table__._SQL2014_QLTS17_DW_DimDate[[#This Row],[NgayBatDauMuaVu]])</f>
        <v>2016</v>
      </c>
      <c r="AA2580" t="str">
        <f>YEAR(Table__._SQL2014_QLTS17_DW_DimDate[[#This Row],[NgayBatDauMuaVu]]) &amp;"-"&amp;YEAR(Table__._SQL2014_QLTS17_DW_DimDate[[#This Row],[NgayKetThucMuaVu]])</f>
        <v>2016-2017</v>
      </c>
      <c r="AB2580">
        <f>YEAR(Table__._SQL2014_QLTS17_DW_DimDate[[#This Row],[NgayBatDauMuaVu]])</f>
        <v>2016</v>
      </c>
      <c r="AC2580">
        <f>YEAR(Table__._SQL2014_QLTS17_DW_DimDate[[#This Row],[NgayKetThucMuaVu]])</f>
        <v>2017</v>
      </c>
    </row>
    <row r="2581" spans="1:29">
      <c r="A2581">
        <v>20170123</v>
      </c>
      <c r="B2581" s="1">
        <v>42758</v>
      </c>
      <c r="C2581" t="s">
        <v>32</v>
      </c>
      <c r="D2581" t="s">
        <v>894</v>
      </c>
      <c r="E2581" t="s">
        <v>13</v>
      </c>
      <c r="F2581" t="s">
        <v>32</v>
      </c>
      <c r="G2581" t="s">
        <v>12</v>
      </c>
      <c r="H2581" t="s">
        <v>12</v>
      </c>
      <c r="I2581" t="s">
        <v>1</v>
      </c>
      <c r="J2581" t="s">
        <v>898</v>
      </c>
      <c r="K2581" t="s">
        <v>1</v>
      </c>
      <c r="L2581" t="s">
        <v>1</v>
      </c>
      <c r="M2581" t="s">
        <v>910</v>
      </c>
      <c r="N2581" t="s">
        <v>542</v>
      </c>
      <c r="O2581" t="s">
        <v>543</v>
      </c>
      <c r="P2581" t="s">
        <v>544</v>
      </c>
      <c r="Q2581" t="s">
        <v>543</v>
      </c>
      <c r="R2581" t="s">
        <v>545</v>
      </c>
      <c r="S2581" t="s">
        <v>543</v>
      </c>
      <c r="T2581" t="s">
        <v>546</v>
      </c>
      <c r="U2581" s="2">
        <f>DATE(IF(MONTH(Table__._SQL2014_QLTS17_DW_DimDate[[#This Row],[Ngay]])&lt;11,YEAR(Table__._SQL2014_QLTS17_DW_DimDate[[#This Row],[Ngay]])-1, YEAR(Table__._SQL2014_QLTS17_DW_DimDate[[#This Row],[Ngay]])),11,1)</f>
        <v>42675</v>
      </c>
      <c r="V2581" s="2">
        <f>DATE(YEAR(Table__._SQL2014_QLTS17_DW_DimDate[[#This Row],[NgayBatDauMuaVu]])+1, 10,31)</f>
        <v>43039</v>
      </c>
      <c r="W2581" s="3">
        <f>Table__._SQL2014_QLTS17_DW_DimDate[[#This Row],[Ngay]]-Table__._SQL2014_QLTS17_DW_DimDate[[#This Row],[NgayBatDauMuaVu]]+1</f>
        <v>84</v>
      </c>
      <c r="X2581">
        <f>INT((Table__._SQL2014_QLTS17_DW_DimDate[[#This Row],[NgayMuaVu]]-1)/7)+1</f>
        <v>12</v>
      </c>
      <c r="Y2581" t="str">
        <f>"Tuần " &amp;Table__._SQL2014_QLTS17_DW_DimDate[[#This Row],[TuanMuaVu]] &amp; " năm " &amp;Table__._SQL2014_QLTS17_DW_DimDate[[#This Row],[NamMuaVuStr]]</f>
        <v>Tuần 12 năm 2016-2017</v>
      </c>
      <c r="Z2581">
        <f>YEAR(Table__._SQL2014_QLTS17_DW_DimDate[[#This Row],[NgayBatDauMuaVu]])</f>
        <v>2016</v>
      </c>
      <c r="AA2581" t="str">
        <f>YEAR(Table__._SQL2014_QLTS17_DW_DimDate[[#This Row],[NgayBatDauMuaVu]]) &amp;"-"&amp;YEAR(Table__._SQL2014_QLTS17_DW_DimDate[[#This Row],[NgayKetThucMuaVu]])</f>
        <v>2016-2017</v>
      </c>
      <c r="AB2581">
        <f>YEAR(Table__._SQL2014_QLTS17_DW_DimDate[[#This Row],[NgayBatDauMuaVu]])</f>
        <v>2016</v>
      </c>
      <c r="AC2581">
        <f>YEAR(Table__._SQL2014_QLTS17_DW_DimDate[[#This Row],[NgayKetThucMuaVu]])</f>
        <v>2017</v>
      </c>
    </row>
    <row r="2582" spans="1:29">
      <c r="A2582">
        <v>20170124</v>
      </c>
      <c r="B2582" s="1">
        <v>42759</v>
      </c>
      <c r="C2582" t="s">
        <v>33</v>
      </c>
      <c r="D2582" t="s">
        <v>895</v>
      </c>
      <c r="E2582" t="s">
        <v>16</v>
      </c>
      <c r="F2582" t="s">
        <v>33</v>
      </c>
      <c r="G2582" t="s">
        <v>12</v>
      </c>
      <c r="H2582" t="s">
        <v>12</v>
      </c>
      <c r="I2582" t="s">
        <v>1</v>
      </c>
      <c r="J2582" t="s">
        <v>898</v>
      </c>
      <c r="K2582" t="s">
        <v>1</v>
      </c>
      <c r="L2582" t="s">
        <v>1</v>
      </c>
      <c r="M2582" t="s">
        <v>910</v>
      </c>
      <c r="N2582" t="s">
        <v>542</v>
      </c>
      <c r="O2582" t="s">
        <v>543</v>
      </c>
      <c r="P2582" t="s">
        <v>544</v>
      </c>
      <c r="Q2582" t="s">
        <v>543</v>
      </c>
      <c r="R2582" t="s">
        <v>545</v>
      </c>
      <c r="S2582" t="s">
        <v>543</v>
      </c>
      <c r="T2582" t="s">
        <v>546</v>
      </c>
      <c r="U2582" s="2">
        <f>DATE(IF(MONTH(Table__._SQL2014_QLTS17_DW_DimDate[[#This Row],[Ngay]])&lt;11,YEAR(Table__._SQL2014_QLTS17_DW_DimDate[[#This Row],[Ngay]])-1, YEAR(Table__._SQL2014_QLTS17_DW_DimDate[[#This Row],[Ngay]])),11,1)</f>
        <v>42675</v>
      </c>
      <c r="V2582" s="2">
        <f>DATE(YEAR(Table__._SQL2014_QLTS17_DW_DimDate[[#This Row],[NgayBatDauMuaVu]])+1, 10,31)</f>
        <v>43039</v>
      </c>
      <c r="W2582" s="3">
        <f>Table__._SQL2014_QLTS17_DW_DimDate[[#This Row],[Ngay]]-Table__._SQL2014_QLTS17_DW_DimDate[[#This Row],[NgayBatDauMuaVu]]+1</f>
        <v>85</v>
      </c>
      <c r="X2582">
        <f>INT((Table__._SQL2014_QLTS17_DW_DimDate[[#This Row],[NgayMuaVu]]-1)/7)+1</f>
        <v>13</v>
      </c>
      <c r="Y2582" t="str">
        <f>"Tuần " &amp;Table__._SQL2014_QLTS17_DW_DimDate[[#This Row],[TuanMuaVu]] &amp; " năm " &amp;Table__._SQL2014_QLTS17_DW_DimDate[[#This Row],[NamMuaVuStr]]</f>
        <v>Tuần 13 năm 2016-2017</v>
      </c>
      <c r="Z2582">
        <f>YEAR(Table__._SQL2014_QLTS17_DW_DimDate[[#This Row],[NgayBatDauMuaVu]])</f>
        <v>2016</v>
      </c>
      <c r="AA2582" t="str">
        <f>YEAR(Table__._SQL2014_QLTS17_DW_DimDate[[#This Row],[NgayBatDauMuaVu]]) &amp;"-"&amp;YEAR(Table__._SQL2014_QLTS17_DW_DimDate[[#This Row],[NgayKetThucMuaVu]])</f>
        <v>2016-2017</v>
      </c>
      <c r="AB2582">
        <f>YEAR(Table__._SQL2014_QLTS17_DW_DimDate[[#This Row],[NgayBatDauMuaVu]])</f>
        <v>2016</v>
      </c>
      <c r="AC2582">
        <f>YEAR(Table__._SQL2014_QLTS17_DW_DimDate[[#This Row],[NgayKetThucMuaVu]])</f>
        <v>2017</v>
      </c>
    </row>
    <row r="2583" spans="1:29">
      <c r="A2583">
        <v>20170125</v>
      </c>
      <c r="B2583" s="1">
        <v>42760</v>
      </c>
      <c r="C2583" t="s">
        <v>34</v>
      </c>
      <c r="D2583" t="s">
        <v>896</v>
      </c>
      <c r="E2583" t="s">
        <v>12</v>
      </c>
      <c r="F2583" t="s">
        <v>34</v>
      </c>
      <c r="G2583" t="s">
        <v>12</v>
      </c>
      <c r="H2583" t="s">
        <v>12</v>
      </c>
      <c r="I2583" t="s">
        <v>1</v>
      </c>
      <c r="J2583" t="s">
        <v>898</v>
      </c>
      <c r="K2583" t="s">
        <v>1</v>
      </c>
      <c r="L2583" t="s">
        <v>1</v>
      </c>
      <c r="M2583" t="s">
        <v>910</v>
      </c>
      <c r="N2583" t="s">
        <v>542</v>
      </c>
      <c r="O2583" t="s">
        <v>543</v>
      </c>
      <c r="P2583" t="s">
        <v>544</v>
      </c>
      <c r="Q2583" t="s">
        <v>543</v>
      </c>
      <c r="R2583" t="s">
        <v>545</v>
      </c>
      <c r="S2583" t="s">
        <v>543</v>
      </c>
      <c r="T2583" t="s">
        <v>546</v>
      </c>
      <c r="U2583" s="2">
        <f>DATE(IF(MONTH(Table__._SQL2014_QLTS17_DW_DimDate[[#This Row],[Ngay]])&lt;11,YEAR(Table__._SQL2014_QLTS17_DW_DimDate[[#This Row],[Ngay]])-1, YEAR(Table__._SQL2014_QLTS17_DW_DimDate[[#This Row],[Ngay]])),11,1)</f>
        <v>42675</v>
      </c>
      <c r="V2583" s="2">
        <f>DATE(YEAR(Table__._SQL2014_QLTS17_DW_DimDate[[#This Row],[NgayBatDauMuaVu]])+1, 10,31)</f>
        <v>43039</v>
      </c>
      <c r="W2583" s="3">
        <f>Table__._SQL2014_QLTS17_DW_DimDate[[#This Row],[Ngay]]-Table__._SQL2014_QLTS17_DW_DimDate[[#This Row],[NgayBatDauMuaVu]]+1</f>
        <v>86</v>
      </c>
      <c r="X2583">
        <f>INT((Table__._SQL2014_QLTS17_DW_DimDate[[#This Row],[NgayMuaVu]]-1)/7)+1</f>
        <v>13</v>
      </c>
      <c r="Y2583" t="str">
        <f>"Tuần " &amp;Table__._SQL2014_QLTS17_DW_DimDate[[#This Row],[TuanMuaVu]] &amp; " năm " &amp;Table__._SQL2014_QLTS17_DW_DimDate[[#This Row],[NamMuaVuStr]]</f>
        <v>Tuần 13 năm 2016-2017</v>
      </c>
      <c r="Z2583">
        <f>YEAR(Table__._SQL2014_QLTS17_DW_DimDate[[#This Row],[NgayBatDauMuaVu]])</f>
        <v>2016</v>
      </c>
      <c r="AA2583" t="str">
        <f>YEAR(Table__._SQL2014_QLTS17_DW_DimDate[[#This Row],[NgayBatDauMuaVu]]) &amp;"-"&amp;YEAR(Table__._SQL2014_QLTS17_DW_DimDate[[#This Row],[NgayKetThucMuaVu]])</f>
        <v>2016-2017</v>
      </c>
      <c r="AB2583">
        <f>YEAR(Table__._SQL2014_QLTS17_DW_DimDate[[#This Row],[NgayBatDauMuaVu]])</f>
        <v>2016</v>
      </c>
      <c r="AC2583">
        <f>YEAR(Table__._SQL2014_QLTS17_DW_DimDate[[#This Row],[NgayKetThucMuaVu]])</f>
        <v>2017</v>
      </c>
    </row>
    <row r="2584" spans="1:29">
      <c r="A2584">
        <v>20170126</v>
      </c>
      <c r="B2584" s="1">
        <v>42761</v>
      </c>
      <c r="C2584" t="s">
        <v>35</v>
      </c>
      <c r="D2584" t="s">
        <v>897</v>
      </c>
      <c r="E2584" t="s">
        <v>3</v>
      </c>
      <c r="F2584" t="s">
        <v>35</v>
      </c>
      <c r="G2584" t="s">
        <v>12</v>
      </c>
      <c r="H2584" t="s">
        <v>12</v>
      </c>
      <c r="I2584" t="s">
        <v>1</v>
      </c>
      <c r="J2584" t="s">
        <v>898</v>
      </c>
      <c r="K2584" t="s">
        <v>1</v>
      </c>
      <c r="L2584" t="s">
        <v>1</v>
      </c>
      <c r="M2584" t="s">
        <v>910</v>
      </c>
      <c r="N2584" t="s">
        <v>542</v>
      </c>
      <c r="O2584" t="s">
        <v>543</v>
      </c>
      <c r="P2584" t="s">
        <v>544</v>
      </c>
      <c r="Q2584" t="s">
        <v>543</v>
      </c>
      <c r="R2584" t="s">
        <v>545</v>
      </c>
      <c r="S2584" t="s">
        <v>543</v>
      </c>
      <c r="T2584" t="s">
        <v>546</v>
      </c>
      <c r="U2584" s="2">
        <f>DATE(IF(MONTH(Table__._SQL2014_QLTS17_DW_DimDate[[#This Row],[Ngay]])&lt;11,YEAR(Table__._SQL2014_QLTS17_DW_DimDate[[#This Row],[Ngay]])-1, YEAR(Table__._SQL2014_QLTS17_DW_DimDate[[#This Row],[Ngay]])),11,1)</f>
        <v>42675</v>
      </c>
      <c r="V2584" s="2">
        <f>DATE(YEAR(Table__._SQL2014_QLTS17_DW_DimDate[[#This Row],[NgayBatDauMuaVu]])+1, 10,31)</f>
        <v>43039</v>
      </c>
      <c r="W2584" s="3">
        <f>Table__._SQL2014_QLTS17_DW_DimDate[[#This Row],[Ngay]]-Table__._SQL2014_QLTS17_DW_DimDate[[#This Row],[NgayBatDauMuaVu]]+1</f>
        <v>87</v>
      </c>
      <c r="X2584">
        <f>INT((Table__._SQL2014_QLTS17_DW_DimDate[[#This Row],[NgayMuaVu]]-1)/7)+1</f>
        <v>13</v>
      </c>
      <c r="Y2584" t="str">
        <f>"Tuần " &amp;Table__._SQL2014_QLTS17_DW_DimDate[[#This Row],[TuanMuaVu]] &amp; " năm " &amp;Table__._SQL2014_QLTS17_DW_DimDate[[#This Row],[NamMuaVuStr]]</f>
        <v>Tuần 13 năm 2016-2017</v>
      </c>
      <c r="Z2584">
        <f>YEAR(Table__._SQL2014_QLTS17_DW_DimDate[[#This Row],[NgayBatDauMuaVu]])</f>
        <v>2016</v>
      </c>
      <c r="AA2584" t="str">
        <f>YEAR(Table__._SQL2014_QLTS17_DW_DimDate[[#This Row],[NgayBatDauMuaVu]]) &amp;"-"&amp;YEAR(Table__._SQL2014_QLTS17_DW_DimDate[[#This Row],[NgayKetThucMuaVu]])</f>
        <v>2016-2017</v>
      </c>
      <c r="AB2584">
        <f>YEAR(Table__._SQL2014_QLTS17_DW_DimDate[[#This Row],[NgayBatDauMuaVu]])</f>
        <v>2016</v>
      </c>
      <c r="AC2584">
        <f>YEAR(Table__._SQL2014_QLTS17_DW_DimDate[[#This Row],[NgayKetThucMuaVu]])</f>
        <v>2017</v>
      </c>
    </row>
    <row r="2585" spans="1:29">
      <c r="A2585">
        <v>20170127</v>
      </c>
      <c r="B2585" s="1">
        <v>42762</v>
      </c>
      <c r="C2585" t="s">
        <v>36</v>
      </c>
      <c r="D2585" t="s">
        <v>891</v>
      </c>
      <c r="E2585" t="s">
        <v>2</v>
      </c>
      <c r="F2585" t="s">
        <v>36</v>
      </c>
      <c r="G2585" t="s">
        <v>12</v>
      </c>
      <c r="H2585" t="s">
        <v>12</v>
      </c>
      <c r="I2585" t="s">
        <v>1</v>
      </c>
      <c r="J2585" t="s">
        <v>898</v>
      </c>
      <c r="K2585" t="s">
        <v>1</v>
      </c>
      <c r="L2585" t="s">
        <v>1</v>
      </c>
      <c r="M2585" t="s">
        <v>910</v>
      </c>
      <c r="N2585" t="s">
        <v>542</v>
      </c>
      <c r="O2585" t="s">
        <v>543</v>
      </c>
      <c r="P2585" t="s">
        <v>544</v>
      </c>
      <c r="Q2585" t="s">
        <v>543</v>
      </c>
      <c r="R2585" t="s">
        <v>545</v>
      </c>
      <c r="S2585" t="s">
        <v>543</v>
      </c>
      <c r="T2585" t="s">
        <v>546</v>
      </c>
      <c r="U2585" s="2">
        <f>DATE(IF(MONTH(Table__._SQL2014_QLTS17_DW_DimDate[[#This Row],[Ngay]])&lt;11,YEAR(Table__._SQL2014_QLTS17_DW_DimDate[[#This Row],[Ngay]])-1, YEAR(Table__._SQL2014_QLTS17_DW_DimDate[[#This Row],[Ngay]])),11,1)</f>
        <v>42675</v>
      </c>
      <c r="V2585" s="2">
        <f>DATE(YEAR(Table__._SQL2014_QLTS17_DW_DimDate[[#This Row],[NgayBatDauMuaVu]])+1, 10,31)</f>
        <v>43039</v>
      </c>
      <c r="W2585" s="3">
        <f>Table__._SQL2014_QLTS17_DW_DimDate[[#This Row],[Ngay]]-Table__._SQL2014_QLTS17_DW_DimDate[[#This Row],[NgayBatDauMuaVu]]+1</f>
        <v>88</v>
      </c>
      <c r="X2585">
        <f>INT((Table__._SQL2014_QLTS17_DW_DimDate[[#This Row],[NgayMuaVu]]-1)/7)+1</f>
        <v>13</v>
      </c>
      <c r="Y2585" t="str">
        <f>"Tuần " &amp;Table__._SQL2014_QLTS17_DW_DimDate[[#This Row],[TuanMuaVu]] &amp; " năm " &amp;Table__._SQL2014_QLTS17_DW_DimDate[[#This Row],[NamMuaVuStr]]</f>
        <v>Tuần 13 năm 2016-2017</v>
      </c>
      <c r="Z2585">
        <f>YEAR(Table__._SQL2014_QLTS17_DW_DimDate[[#This Row],[NgayBatDauMuaVu]])</f>
        <v>2016</v>
      </c>
      <c r="AA2585" t="str">
        <f>YEAR(Table__._SQL2014_QLTS17_DW_DimDate[[#This Row],[NgayBatDauMuaVu]]) &amp;"-"&amp;YEAR(Table__._SQL2014_QLTS17_DW_DimDate[[#This Row],[NgayKetThucMuaVu]])</f>
        <v>2016-2017</v>
      </c>
      <c r="AB2585">
        <f>YEAR(Table__._SQL2014_QLTS17_DW_DimDate[[#This Row],[NgayBatDauMuaVu]])</f>
        <v>2016</v>
      </c>
      <c r="AC2585">
        <f>YEAR(Table__._SQL2014_QLTS17_DW_DimDate[[#This Row],[NgayKetThucMuaVu]])</f>
        <v>2017</v>
      </c>
    </row>
    <row r="2586" spans="1:29">
      <c r="A2586">
        <v>20170128</v>
      </c>
      <c r="B2586" s="1">
        <v>42763</v>
      </c>
      <c r="C2586" t="s">
        <v>37</v>
      </c>
      <c r="D2586" t="s">
        <v>892</v>
      </c>
      <c r="E2586" t="s">
        <v>14</v>
      </c>
      <c r="F2586" t="s">
        <v>37</v>
      </c>
      <c r="G2586" t="s">
        <v>12</v>
      </c>
      <c r="H2586" t="s">
        <v>12</v>
      </c>
      <c r="I2586" t="s">
        <v>1</v>
      </c>
      <c r="J2586" t="s">
        <v>898</v>
      </c>
      <c r="K2586" t="s">
        <v>1</v>
      </c>
      <c r="L2586" t="s">
        <v>1</v>
      </c>
      <c r="M2586" t="s">
        <v>910</v>
      </c>
      <c r="N2586" t="s">
        <v>542</v>
      </c>
      <c r="O2586" t="s">
        <v>543</v>
      </c>
      <c r="P2586" t="s">
        <v>544</v>
      </c>
      <c r="Q2586" t="s">
        <v>543</v>
      </c>
      <c r="R2586" t="s">
        <v>545</v>
      </c>
      <c r="S2586" t="s">
        <v>543</v>
      </c>
      <c r="T2586" t="s">
        <v>546</v>
      </c>
      <c r="U2586" s="2">
        <f>DATE(IF(MONTH(Table__._SQL2014_QLTS17_DW_DimDate[[#This Row],[Ngay]])&lt;11,YEAR(Table__._SQL2014_QLTS17_DW_DimDate[[#This Row],[Ngay]])-1, YEAR(Table__._SQL2014_QLTS17_DW_DimDate[[#This Row],[Ngay]])),11,1)</f>
        <v>42675</v>
      </c>
      <c r="V2586" s="2">
        <f>DATE(YEAR(Table__._SQL2014_QLTS17_DW_DimDate[[#This Row],[NgayBatDauMuaVu]])+1, 10,31)</f>
        <v>43039</v>
      </c>
      <c r="W2586" s="3">
        <f>Table__._SQL2014_QLTS17_DW_DimDate[[#This Row],[Ngay]]-Table__._SQL2014_QLTS17_DW_DimDate[[#This Row],[NgayBatDauMuaVu]]+1</f>
        <v>89</v>
      </c>
      <c r="X2586">
        <f>INT((Table__._SQL2014_QLTS17_DW_DimDate[[#This Row],[NgayMuaVu]]-1)/7)+1</f>
        <v>13</v>
      </c>
      <c r="Y2586" t="str">
        <f>"Tuần " &amp;Table__._SQL2014_QLTS17_DW_DimDate[[#This Row],[TuanMuaVu]] &amp; " năm " &amp;Table__._SQL2014_QLTS17_DW_DimDate[[#This Row],[NamMuaVuStr]]</f>
        <v>Tuần 13 năm 2016-2017</v>
      </c>
      <c r="Z2586">
        <f>YEAR(Table__._SQL2014_QLTS17_DW_DimDate[[#This Row],[NgayBatDauMuaVu]])</f>
        <v>2016</v>
      </c>
      <c r="AA2586" t="str">
        <f>YEAR(Table__._SQL2014_QLTS17_DW_DimDate[[#This Row],[NgayBatDauMuaVu]]) &amp;"-"&amp;YEAR(Table__._SQL2014_QLTS17_DW_DimDate[[#This Row],[NgayKetThucMuaVu]])</f>
        <v>2016-2017</v>
      </c>
      <c r="AB2586">
        <f>YEAR(Table__._SQL2014_QLTS17_DW_DimDate[[#This Row],[NgayBatDauMuaVu]])</f>
        <v>2016</v>
      </c>
      <c r="AC2586">
        <f>YEAR(Table__._SQL2014_QLTS17_DW_DimDate[[#This Row],[NgayKetThucMuaVu]])</f>
        <v>2017</v>
      </c>
    </row>
    <row r="2587" spans="1:29">
      <c r="A2587">
        <v>20170129</v>
      </c>
      <c r="B2587" s="1">
        <v>42764</v>
      </c>
      <c r="C2587" t="s">
        <v>38</v>
      </c>
      <c r="D2587" t="s">
        <v>893</v>
      </c>
      <c r="E2587" t="s">
        <v>1</v>
      </c>
      <c r="F2587" t="s">
        <v>38</v>
      </c>
      <c r="G2587" t="s">
        <v>3</v>
      </c>
      <c r="H2587" t="s">
        <v>3</v>
      </c>
      <c r="I2587" t="s">
        <v>1</v>
      </c>
      <c r="J2587" t="s">
        <v>898</v>
      </c>
      <c r="K2587" t="s">
        <v>1</v>
      </c>
      <c r="L2587" t="s">
        <v>1</v>
      </c>
      <c r="M2587" t="s">
        <v>910</v>
      </c>
      <c r="N2587" t="s">
        <v>542</v>
      </c>
      <c r="O2587" t="s">
        <v>543</v>
      </c>
      <c r="P2587" t="s">
        <v>544</v>
      </c>
      <c r="Q2587" t="s">
        <v>543</v>
      </c>
      <c r="R2587" t="s">
        <v>545</v>
      </c>
      <c r="S2587" t="s">
        <v>543</v>
      </c>
      <c r="T2587" t="s">
        <v>546</v>
      </c>
      <c r="U2587" s="2">
        <f>DATE(IF(MONTH(Table__._SQL2014_QLTS17_DW_DimDate[[#This Row],[Ngay]])&lt;11,YEAR(Table__._SQL2014_QLTS17_DW_DimDate[[#This Row],[Ngay]])-1, YEAR(Table__._SQL2014_QLTS17_DW_DimDate[[#This Row],[Ngay]])),11,1)</f>
        <v>42675</v>
      </c>
      <c r="V2587" s="2">
        <f>DATE(YEAR(Table__._SQL2014_QLTS17_DW_DimDate[[#This Row],[NgayBatDauMuaVu]])+1, 10,31)</f>
        <v>43039</v>
      </c>
      <c r="W2587" s="3">
        <f>Table__._SQL2014_QLTS17_DW_DimDate[[#This Row],[Ngay]]-Table__._SQL2014_QLTS17_DW_DimDate[[#This Row],[NgayBatDauMuaVu]]+1</f>
        <v>90</v>
      </c>
      <c r="X2587">
        <f>INT((Table__._SQL2014_QLTS17_DW_DimDate[[#This Row],[NgayMuaVu]]-1)/7)+1</f>
        <v>13</v>
      </c>
      <c r="Y2587" t="str">
        <f>"Tuần " &amp;Table__._SQL2014_QLTS17_DW_DimDate[[#This Row],[TuanMuaVu]] &amp; " năm " &amp;Table__._SQL2014_QLTS17_DW_DimDate[[#This Row],[NamMuaVuStr]]</f>
        <v>Tuần 13 năm 2016-2017</v>
      </c>
      <c r="Z2587">
        <f>YEAR(Table__._SQL2014_QLTS17_DW_DimDate[[#This Row],[NgayBatDauMuaVu]])</f>
        <v>2016</v>
      </c>
      <c r="AA2587" t="str">
        <f>YEAR(Table__._SQL2014_QLTS17_DW_DimDate[[#This Row],[NgayBatDauMuaVu]]) &amp;"-"&amp;YEAR(Table__._SQL2014_QLTS17_DW_DimDate[[#This Row],[NgayKetThucMuaVu]])</f>
        <v>2016-2017</v>
      </c>
      <c r="AB2587">
        <f>YEAR(Table__._SQL2014_QLTS17_DW_DimDate[[#This Row],[NgayBatDauMuaVu]])</f>
        <v>2016</v>
      </c>
      <c r="AC2587">
        <f>YEAR(Table__._SQL2014_QLTS17_DW_DimDate[[#This Row],[NgayKetThucMuaVu]])</f>
        <v>2017</v>
      </c>
    </row>
    <row r="2588" spans="1:29">
      <c r="A2588">
        <v>20170130</v>
      </c>
      <c r="B2588" s="1">
        <v>42765</v>
      </c>
      <c r="C2588" t="s">
        <v>39</v>
      </c>
      <c r="D2588" t="s">
        <v>894</v>
      </c>
      <c r="E2588" t="s">
        <v>13</v>
      </c>
      <c r="F2588" t="s">
        <v>39</v>
      </c>
      <c r="G2588" t="s">
        <v>3</v>
      </c>
      <c r="H2588" t="s">
        <v>3</v>
      </c>
      <c r="I2588" t="s">
        <v>1</v>
      </c>
      <c r="J2588" t="s">
        <v>898</v>
      </c>
      <c r="K2588" t="s">
        <v>1</v>
      </c>
      <c r="L2588" t="s">
        <v>1</v>
      </c>
      <c r="M2588" t="s">
        <v>910</v>
      </c>
      <c r="N2588" t="s">
        <v>542</v>
      </c>
      <c r="O2588" t="s">
        <v>543</v>
      </c>
      <c r="P2588" t="s">
        <v>544</v>
      </c>
      <c r="Q2588" t="s">
        <v>543</v>
      </c>
      <c r="R2588" t="s">
        <v>545</v>
      </c>
      <c r="S2588" t="s">
        <v>543</v>
      </c>
      <c r="T2588" t="s">
        <v>546</v>
      </c>
      <c r="U2588" s="2">
        <f>DATE(IF(MONTH(Table__._SQL2014_QLTS17_DW_DimDate[[#This Row],[Ngay]])&lt;11,YEAR(Table__._SQL2014_QLTS17_DW_DimDate[[#This Row],[Ngay]])-1, YEAR(Table__._SQL2014_QLTS17_DW_DimDate[[#This Row],[Ngay]])),11,1)</f>
        <v>42675</v>
      </c>
      <c r="V2588" s="2">
        <f>DATE(YEAR(Table__._SQL2014_QLTS17_DW_DimDate[[#This Row],[NgayBatDauMuaVu]])+1, 10,31)</f>
        <v>43039</v>
      </c>
      <c r="W2588" s="3">
        <f>Table__._SQL2014_QLTS17_DW_DimDate[[#This Row],[Ngay]]-Table__._SQL2014_QLTS17_DW_DimDate[[#This Row],[NgayBatDauMuaVu]]+1</f>
        <v>91</v>
      </c>
      <c r="X2588">
        <f>INT((Table__._SQL2014_QLTS17_DW_DimDate[[#This Row],[NgayMuaVu]]-1)/7)+1</f>
        <v>13</v>
      </c>
      <c r="Y2588" t="str">
        <f>"Tuần " &amp;Table__._SQL2014_QLTS17_DW_DimDate[[#This Row],[TuanMuaVu]] &amp; " năm " &amp;Table__._SQL2014_QLTS17_DW_DimDate[[#This Row],[NamMuaVuStr]]</f>
        <v>Tuần 13 năm 2016-2017</v>
      </c>
      <c r="Z2588">
        <f>YEAR(Table__._SQL2014_QLTS17_DW_DimDate[[#This Row],[NgayBatDauMuaVu]])</f>
        <v>2016</v>
      </c>
      <c r="AA2588" t="str">
        <f>YEAR(Table__._SQL2014_QLTS17_DW_DimDate[[#This Row],[NgayBatDauMuaVu]]) &amp;"-"&amp;YEAR(Table__._SQL2014_QLTS17_DW_DimDate[[#This Row],[NgayKetThucMuaVu]])</f>
        <v>2016-2017</v>
      </c>
      <c r="AB2588">
        <f>YEAR(Table__._SQL2014_QLTS17_DW_DimDate[[#This Row],[NgayBatDauMuaVu]])</f>
        <v>2016</v>
      </c>
      <c r="AC2588">
        <f>YEAR(Table__._SQL2014_QLTS17_DW_DimDate[[#This Row],[NgayKetThucMuaVu]])</f>
        <v>2017</v>
      </c>
    </row>
    <row r="2589" spans="1:29">
      <c r="A2589">
        <v>20170131</v>
      </c>
      <c r="B2589" s="1">
        <v>42766</v>
      </c>
      <c r="C2589" t="s">
        <v>40</v>
      </c>
      <c r="D2589" t="s">
        <v>895</v>
      </c>
      <c r="E2589" t="s">
        <v>16</v>
      </c>
      <c r="F2589" t="s">
        <v>40</v>
      </c>
      <c r="G2589" t="s">
        <v>3</v>
      </c>
      <c r="H2589" t="s">
        <v>3</v>
      </c>
      <c r="I2589" t="s">
        <v>1</v>
      </c>
      <c r="J2589" t="s">
        <v>898</v>
      </c>
      <c r="K2589" t="s">
        <v>1</v>
      </c>
      <c r="L2589" t="s">
        <v>1</v>
      </c>
      <c r="M2589" t="s">
        <v>910</v>
      </c>
      <c r="N2589" t="s">
        <v>542</v>
      </c>
      <c r="O2589" t="s">
        <v>543</v>
      </c>
      <c r="P2589" t="s">
        <v>544</v>
      </c>
      <c r="Q2589" t="s">
        <v>543</v>
      </c>
      <c r="R2589" t="s">
        <v>545</v>
      </c>
      <c r="S2589" t="s">
        <v>543</v>
      </c>
      <c r="T2589" t="s">
        <v>546</v>
      </c>
      <c r="U2589" s="2">
        <f>DATE(IF(MONTH(Table__._SQL2014_QLTS17_DW_DimDate[[#This Row],[Ngay]])&lt;11,YEAR(Table__._SQL2014_QLTS17_DW_DimDate[[#This Row],[Ngay]])-1, YEAR(Table__._SQL2014_QLTS17_DW_DimDate[[#This Row],[Ngay]])),11,1)</f>
        <v>42675</v>
      </c>
      <c r="V2589" s="2">
        <f>DATE(YEAR(Table__._SQL2014_QLTS17_DW_DimDate[[#This Row],[NgayBatDauMuaVu]])+1, 10,31)</f>
        <v>43039</v>
      </c>
      <c r="W2589" s="3">
        <f>Table__._SQL2014_QLTS17_DW_DimDate[[#This Row],[Ngay]]-Table__._SQL2014_QLTS17_DW_DimDate[[#This Row],[NgayBatDauMuaVu]]+1</f>
        <v>92</v>
      </c>
      <c r="X2589">
        <f>INT((Table__._SQL2014_QLTS17_DW_DimDate[[#This Row],[NgayMuaVu]]-1)/7)+1</f>
        <v>14</v>
      </c>
      <c r="Y2589" t="str">
        <f>"Tuần " &amp;Table__._SQL2014_QLTS17_DW_DimDate[[#This Row],[TuanMuaVu]] &amp; " năm " &amp;Table__._SQL2014_QLTS17_DW_DimDate[[#This Row],[NamMuaVuStr]]</f>
        <v>Tuần 14 năm 2016-2017</v>
      </c>
      <c r="Z2589">
        <f>YEAR(Table__._SQL2014_QLTS17_DW_DimDate[[#This Row],[NgayBatDauMuaVu]])</f>
        <v>2016</v>
      </c>
      <c r="AA2589" t="str">
        <f>YEAR(Table__._SQL2014_QLTS17_DW_DimDate[[#This Row],[NgayBatDauMuaVu]]) &amp;"-"&amp;YEAR(Table__._SQL2014_QLTS17_DW_DimDate[[#This Row],[NgayKetThucMuaVu]])</f>
        <v>2016-2017</v>
      </c>
      <c r="AB2589">
        <f>YEAR(Table__._SQL2014_QLTS17_DW_DimDate[[#This Row],[NgayBatDauMuaVu]])</f>
        <v>2016</v>
      </c>
      <c r="AC2589">
        <f>YEAR(Table__._SQL2014_QLTS17_DW_DimDate[[#This Row],[NgayKetThucMuaVu]])</f>
        <v>2017</v>
      </c>
    </row>
    <row r="2590" spans="1:29">
      <c r="A2590">
        <v>20170201</v>
      </c>
      <c r="B2590" s="1">
        <v>42767</v>
      </c>
      <c r="C2590" t="s">
        <v>1</v>
      </c>
      <c r="D2590" t="s">
        <v>896</v>
      </c>
      <c r="E2590" t="s">
        <v>12</v>
      </c>
      <c r="F2590" t="s">
        <v>41</v>
      </c>
      <c r="G2590" t="s">
        <v>1</v>
      </c>
      <c r="H2590" t="s">
        <v>3</v>
      </c>
      <c r="I2590" t="s">
        <v>13</v>
      </c>
      <c r="J2590" t="s">
        <v>899</v>
      </c>
      <c r="K2590" t="s">
        <v>13</v>
      </c>
      <c r="L2590" t="s">
        <v>1</v>
      </c>
      <c r="M2590" t="s">
        <v>910</v>
      </c>
      <c r="N2590" t="s">
        <v>542</v>
      </c>
      <c r="O2590" t="s">
        <v>547</v>
      </c>
      <c r="P2590" t="s">
        <v>548</v>
      </c>
      <c r="Q2590" t="s">
        <v>543</v>
      </c>
      <c r="R2590" t="s">
        <v>545</v>
      </c>
      <c r="S2590" t="s">
        <v>543</v>
      </c>
      <c r="T2590" t="s">
        <v>546</v>
      </c>
      <c r="U2590" s="2">
        <f>DATE(IF(MONTH(Table__._SQL2014_QLTS17_DW_DimDate[[#This Row],[Ngay]])&lt;11,YEAR(Table__._SQL2014_QLTS17_DW_DimDate[[#This Row],[Ngay]])-1, YEAR(Table__._SQL2014_QLTS17_DW_DimDate[[#This Row],[Ngay]])),11,1)</f>
        <v>42675</v>
      </c>
      <c r="V2590" s="2">
        <f>DATE(YEAR(Table__._SQL2014_QLTS17_DW_DimDate[[#This Row],[NgayBatDauMuaVu]])+1, 10,31)</f>
        <v>43039</v>
      </c>
      <c r="W2590" s="3">
        <f>Table__._SQL2014_QLTS17_DW_DimDate[[#This Row],[Ngay]]-Table__._SQL2014_QLTS17_DW_DimDate[[#This Row],[NgayBatDauMuaVu]]+1</f>
        <v>93</v>
      </c>
      <c r="X2590">
        <f>INT((Table__._SQL2014_QLTS17_DW_DimDate[[#This Row],[NgayMuaVu]]-1)/7)+1</f>
        <v>14</v>
      </c>
      <c r="Y2590" t="str">
        <f>"Tuần " &amp;Table__._SQL2014_QLTS17_DW_DimDate[[#This Row],[TuanMuaVu]] &amp; " năm " &amp;Table__._SQL2014_QLTS17_DW_DimDate[[#This Row],[NamMuaVuStr]]</f>
        <v>Tuần 14 năm 2016-2017</v>
      </c>
      <c r="Z2590">
        <f>YEAR(Table__._SQL2014_QLTS17_DW_DimDate[[#This Row],[NgayBatDauMuaVu]])</f>
        <v>2016</v>
      </c>
      <c r="AA2590" t="str">
        <f>YEAR(Table__._SQL2014_QLTS17_DW_DimDate[[#This Row],[NgayBatDauMuaVu]]) &amp;"-"&amp;YEAR(Table__._SQL2014_QLTS17_DW_DimDate[[#This Row],[NgayKetThucMuaVu]])</f>
        <v>2016-2017</v>
      </c>
      <c r="AB2590">
        <f>YEAR(Table__._SQL2014_QLTS17_DW_DimDate[[#This Row],[NgayBatDauMuaVu]])</f>
        <v>2016</v>
      </c>
      <c r="AC2590">
        <f>YEAR(Table__._SQL2014_QLTS17_DW_DimDate[[#This Row],[NgayKetThucMuaVu]])</f>
        <v>2017</v>
      </c>
    </row>
    <row r="2591" spans="1:29">
      <c r="A2591">
        <v>20170202</v>
      </c>
      <c r="B2591" s="1">
        <v>42768</v>
      </c>
      <c r="C2591" t="s">
        <v>13</v>
      </c>
      <c r="D2591" t="s">
        <v>897</v>
      </c>
      <c r="E2591" t="s">
        <v>3</v>
      </c>
      <c r="F2591" t="s">
        <v>44</v>
      </c>
      <c r="G2591" t="s">
        <v>1</v>
      </c>
      <c r="H2591" t="s">
        <v>3</v>
      </c>
      <c r="I2591" t="s">
        <v>13</v>
      </c>
      <c r="J2591" t="s">
        <v>899</v>
      </c>
      <c r="K2591" t="s">
        <v>13</v>
      </c>
      <c r="L2591" t="s">
        <v>1</v>
      </c>
      <c r="M2591" t="s">
        <v>910</v>
      </c>
      <c r="N2591" t="s">
        <v>542</v>
      </c>
      <c r="O2591" t="s">
        <v>547</v>
      </c>
      <c r="P2591" t="s">
        <v>548</v>
      </c>
      <c r="Q2591" t="s">
        <v>543</v>
      </c>
      <c r="R2591" t="s">
        <v>545</v>
      </c>
      <c r="S2591" t="s">
        <v>543</v>
      </c>
      <c r="T2591" t="s">
        <v>546</v>
      </c>
      <c r="U2591" s="2">
        <f>DATE(IF(MONTH(Table__._SQL2014_QLTS17_DW_DimDate[[#This Row],[Ngay]])&lt;11,YEAR(Table__._SQL2014_QLTS17_DW_DimDate[[#This Row],[Ngay]])-1, YEAR(Table__._SQL2014_QLTS17_DW_DimDate[[#This Row],[Ngay]])),11,1)</f>
        <v>42675</v>
      </c>
      <c r="V2591" s="2">
        <f>DATE(YEAR(Table__._SQL2014_QLTS17_DW_DimDate[[#This Row],[NgayBatDauMuaVu]])+1, 10,31)</f>
        <v>43039</v>
      </c>
      <c r="W2591" s="3">
        <f>Table__._SQL2014_QLTS17_DW_DimDate[[#This Row],[Ngay]]-Table__._SQL2014_QLTS17_DW_DimDate[[#This Row],[NgayBatDauMuaVu]]+1</f>
        <v>94</v>
      </c>
      <c r="X2591">
        <f>INT((Table__._SQL2014_QLTS17_DW_DimDate[[#This Row],[NgayMuaVu]]-1)/7)+1</f>
        <v>14</v>
      </c>
      <c r="Y2591" t="str">
        <f>"Tuần " &amp;Table__._SQL2014_QLTS17_DW_DimDate[[#This Row],[TuanMuaVu]] &amp; " năm " &amp;Table__._SQL2014_QLTS17_DW_DimDate[[#This Row],[NamMuaVuStr]]</f>
        <v>Tuần 14 năm 2016-2017</v>
      </c>
      <c r="Z2591">
        <f>YEAR(Table__._SQL2014_QLTS17_DW_DimDate[[#This Row],[NgayBatDauMuaVu]])</f>
        <v>2016</v>
      </c>
      <c r="AA2591" t="str">
        <f>YEAR(Table__._SQL2014_QLTS17_DW_DimDate[[#This Row],[NgayBatDauMuaVu]]) &amp;"-"&amp;YEAR(Table__._SQL2014_QLTS17_DW_DimDate[[#This Row],[NgayKetThucMuaVu]])</f>
        <v>2016-2017</v>
      </c>
      <c r="AB2591">
        <f>YEAR(Table__._SQL2014_QLTS17_DW_DimDate[[#This Row],[NgayBatDauMuaVu]])</f>
        <v>2016</v>
      </c>
      <c r="AC2591">
        <f>YEAR(Table__._SQL2014_QLTS17_DW_DimDate[[#This Row],[NgayKetThucMuaVu]])</f>
        <v>2017</v>
      </c>
    </row>
    <row r="2592" spans="1:29">
      <c r="A2592">
        <v>20170203</v>
      </c>
      <c r="B2592" s="1">
        <v>42769</v>
      </c>
      <c r="C2592" t="s">
        <v>16</v>
      </c>
      <c r="D2592" t="s">
        <v>891</v>
      </c>
      <c r="E2592" t="s">
        <v>2</v>
      </c>
      <c r="F2592" t="s">
        <v>45</v>
      </c>
      <c r="G2592" t="s">
        <v>1</v>
      </c>
      <c r="H2592" t="s">
        <v>3</v>
      </c>
      <c r="I2592" t="s">
        <v>13</v>
      </c>
      <c r="J2592" t="s">
        <v>899</v>
      </c>
      <c r="K2592" t="s">
        <v>13</v>
      </c>
      <c r="L2592" t="s">
        <v>1</v>
      </c>
      <c r="M2592" t="s">
        <v>910</v>
      </c>
      <c r="N2592" t="s">
        <v>542</v>
      </c>
      <c r="O2592" t="s">
        <v>547</v>
      </c>
      <c r="P2592" t="s">
        <v>548</v>
      </c>
      <c r="Q2592" t="s">
        <v>543</v>
      </c>
      <c r="R2592" t="s">
        <v>545</v>
      </c>
      <c r="S2592" t="s">
        <v>543</v>
      </c>
      <c r="T2592" t="s">
        <v>546</v>
      </c>
      <c r="U2592" s="2">
        <f>DATE(IF(MONTH(Table__._SQL2014_QLTS17_DW_DimDate[[#This Row],[Ngay]])&lt;11,YEAR(Table__._SQL2014_QLTS17_DW_DimDate[[#This Row],[Ngay]])-1, YEAR(Table__._SQL2014_QLTS17_DW_DimDate[[#This Row],[Ngay]])),11,1)</f>
        <v>42675</v>
      </c>
      <c r="V2592" s="2">
        <f>DATE(YEAR(Table__._SQL2014_QLTS17_DW_DimDate[[#This Row],[NgayBatDauMuaVu]])+1, 10,31)</f>
        <v>43039</v>
      </c>
      <c r="W2592" s="3">
        <f>Table__._SQL2014_QLTS17_DW_DimDate[[#This Row],[Ngay]]-Table__._SQL2014_QLTS17_DW_DimDate[[#This Row],[NgayBatDauMuaVu]]+1</f>
        <v>95</v>
      </c>
      <c r="X2592">
        <f>INT((Table__._SQL2014_QLTS17_DW_DimDate[[#This Row],[NgayMuaVu]]-1)/7)+1</f>
        <v>14</v>
      </c>
      <c r="Y2592" t="str">
        <f>"Tuần " &amp;Table__._SQL2014_QLTS17_DW_DimDate[[#This Row],[TuanMuaVu]] &amp; " năm " &amp;Table__._SQL2014_QLTS17_DW_DimDate[[#This Row],[NamMuaVuStr]]</f>
        <v>Tuần 14 năm 2016-2017</v>
      </c>
      <c r="Z2592">
        <f>YEAR(Table__._SQL2014_QLTS17_DW_DimDate[[#This Row],[NgayBatDauMuaVu]])</f>
        <v>2016</v>
      </c>
      <c r="AA2592" t="str">
        <f>YEAR(Table__._SQL2014_QLTS17_DW_DimDate[[#This Row],[NgayBatDauMuaVu]]) &amp;"-"&amp;YEAR(Table__._SQL2014_QLTS17_DW_DimDate[[#This Row],[NgayKetThucMuaVu]])</f>
        <v>2016-2017</v>
      </c>
      <c r="AB2592">
        <f>YEAR(Table__._SQL2014_QLTS17_DW_DimDate[[#This Row],[NgayBatDauMuaVu]])</f>
        <v>2016</v>
      </c>
      <c r="AC2592">
        <f>YEAR(Table__._SQL2014_QLTS17_DW_DimDate[[#This Row],[NgayKetThucMuaVu]])</f>
        <v>2017</v>
      </c>
    </row>
    <row r="2593" spans="1:29">
      <c r="A2593">
        <v>20170204</v>
      </c>
      <c r="B2593" s="1">
        <v>42770</v>
      </c>
      <c r="C2593" t="s">
        <v>12</v>
      </c>
      <c r="D2593" t="s">
        <v>892</v>
      </c>
      <c r="E2593" t="s">
        <v>14</v>
      </c>
      <c r="F2593" t="s">
        <v>46</v>
      </c>
      <c r="G2593" t="s">
        <v>1</v>
      </c>
      <c r="H2593" t="s">
        <v>3</v>
      </c>
      <c r="I2593" t="s">
        <v>13</v>
      </c>
      <c r="J2593" t="s">
        <v>899</v>
      </c>
      <c r="K2593" t="s">
        <v>13</v>
      </c>
      <c r="L2593" t="s">
        <v>1</v>
      </c>
      <c r="M2593" t="s">
        <v>910</v>
      </c>
      <c r="N2593" t="s">
        <v>542</v>
      </c>
      <c r="O2593" t="s">
        <v>547</v>
      </c>
      <c r="P2593" t="s">
        <v>548</v>
      </c>
      <c r="Q2593" t="s">
        <v>543</v>
      </c>
      <c r="R2593" t="s">
        <v>545</v>
      </c>
      <c r="S2593" t="s">
        <v>543</v>
      </c>
      <c r="T2593" t="s">
        <v>546</v>
      </c>
      <c r="U2593" s="2">
        <f>DATE(IF(MONTH(Table__._SQL2014_QLTS17_DW_DimDate[[#This Row],[Ngay]])&lt;11,YEAR(Table__._SQL2014_QLTS17_DW_DimDate[[#This Row],[Ngay]])-1, YEAR(Table__._SQL2014_QLTS17_DW_DimDate[[#This Row],[Ngay]])),11,1)</f>
        <v>42675</v>
      </c>
      <c r="V2593" s="2">
        <f>DATE(YEAR(Table__._SQL2014_QLTS17_DW_DimDate[[#This Row],[NgayBatDauMuaVu]])+1, 10,31)</f>
        <v>43039</v>
      </c>
      <c r="W2593" s="3">
        <f>Table__._SQL2014_QLTS17_DW_DimDate[[#This Row],[Ngay]]-Table__._SQL2014_QLTS17_DW_DimDate[[#This Row],[NgayBatDauMuaVu]]+1</f>
        <v>96</v>
      </c>
      <c r="X2593">
        <f>INT((Table__._SQL2014_QLTS17_DW_DimDate[[#This Row],[NgayMuaVu]]-1)/7)+1</f>
        <v>14</v>
      </c>
      <c r="Y2593" t="str">
        <f>"Tuần " &amp;Table__._SQL2014_QLTS17_DW_DimDate[[#This Row],[TuanMuaVu]] &amp; " năm " &amp;Table__._SQL2014_QLTS17_DW_DimDate[[#This Row],[NamMuaVuStr]]</f>
        <v>Tuần 14 năm 2016-2017</v>
      </c>
      <c r="Z2593">
        <f>YEAR(Table__._SQL2014_QLTS17_DW_DimDate[[#This Row],[NgayBatDauMuaVu]])</f>
        <v>2016</v>
      </c>
      <c r="AA2593" t="str">
        <f>YEAR(Table__._SQL2014_QLTS17_DW_DimDate[[#This Row],[NgayBatDauMuaVu]]) &amp;"-"&amp;YEAR(Table__._SQL2014_QLTS17_DW_DimDate[[#This Row],[NgayKetThucMuaVu]])</f>
        <v>2016-2017</v>
      </c>
      <c r="AB2593">
        <f>YEAR(Table__._SQL2014_QLTS17_DW_DimDate[[#This Row],[NgayBatDauMuaVu]])</f>
        <v>2016</v>
      </c>
      <c r="AC2593">
        <f>YEAR(Table__._SQL2014_QLTS17_DW_DimDate[[#This Row],[NgayKetThucMuaVu]])</f>
        <v>2017</v>
      </c>
    </row>
    <row r="2594" spans="1:29">
      <c r="A2594">
        <v>20170205</v>
      </c>
      <c r="B2594" s="1">
        <v>42771</v>
      </c>
      <c r="C2594" t="s">
        <v>3</v>
      </c>
      <c r="D2594" t="s">
        <v>893</v>
      </c>
      <c r="E2594" t="s">
        <v>1</v>
      </c>
      <c r="F2594" t="s">
        <v>47</v>
      </c>
      <c r="G2594" t="s">
        <v>13</v>
      </c>
      <c r="H2594" t="s">
        <v>2</v>
      </c>
      <c r="I2594" t="s">
        <v>13</v>
      </c>
      <c r="J2594" t="s">
        <v>899</v>
      </c>
      <c r="K2594" t="s">
        <v>13</v>
      </c>
      <c r="L2594" t="s">
        <v>1</v>
      </c>
      <c r="M2594" t="s">
        <v>910</v>
      </c>
      <c r="N2594" t="s">
        <v>542</v>
      </c>
      <c r="O2594" t="s">
        <v>547</v>
      </c>
      <c r="P2594" t="s">
        <v>548</v>
      </c>
      <c r="Q2594" t="s">
        <v>543</v>
      </c>
      <c r="R2594" t="s">
        <v>545</v>
      </c>
      <c r="S2594" t="s">
        <v>543</v>
      </c>
      <c r="T2594" t="s">
        <v>546</v>
      </c>
      <c r="U2594" s="2">
        <f>DATE(IF(MONTH(Table__._SQL2014_QLTS17_DW_DimDate[[#This Row],[Ngay]])&lt;11,YEAR(Table__._SQL2014_QLTS17_DW_DimDate[[#This Row],[Ngay]])-1, YEAR(Table__._SQL2014_QLTS17_DW_DimDate[[#This Row],[Ngay]])),11,1)</f>
        <v>42675</v>
      </c>
      <c r="V2594" s="2">
        <f>DATE(YEAR(Table__._SQL2014_QLTS17_DW_DimDate[[#This Row],[NgayBatDauMuaVu]])+1, 10,31)</f>
        <v>43039</v>
      </c>
      <c r="W2594" s="3">
        <f>Table__._SQL2014_QLTS17_DW_DimDate[[#This Row],[Ngay]]-Table__._SQL2014_QLTS17_DW_DimDate[[#This Row],[NgayBatDauMuaVu]]+1</f>
        <v>97</v>
      </c>
      <c r="X2594">
        <f>INT((Table__._SQL2014_QLTS17_DW_DimDate[[#This Row],[NgayMuaVu]]-1)/7)+1</f>
        <v>14</v>
      </c>
      <c r="Y2594" t="str">
        <f>"Tuần " &amp;Table__._SQL2014_QLTS17_DW_DimDate[[#This Row],[TuanMuaVu]] &amp; " năm " &amp;Table__._SQL2014_QLTS17_DW_DimDate[[#This Row],[NamMuaVuStr]]</f>
        <v>Tuần 14 năm 2016-2017</v>
      </c>
      <c r="Z2594">
        <f>YEAR(Table__._SQL2014_QLTS17_DW_DimDate[[#This Row],[NgayBatDauMuaVu]])</f>
        <v>2016</v>
      </c>
      <c r="AA2594" t="str">
        <f>YEAR(Table__._SQL2014_QLTS17_DW_DimDate[[#This Row],[NgayBatDauMuaVu]]) &amp;"-"&amp;YEAR(Table__._SQL2014_QLTS17_DW_DimDate[[#This Row],[NgayKetThucMuaVu]])</f>
        <v>2016-2017</v>
      </c>
      <c r="AB2594">
        <f>YEAR(Table__._SQL2014_QLTS17_DW_DimDate[[#This Row],[NgayBatDauMuaVu]])</f>
        <v>2016</v>
      </c>
      <c r="AC2594">
        <f>YEAR(Table__._SQL2014_QLTS17_DW_DimDate[[#This Row],[NgayKetThucMuaVu]])</f>
        <v>2017</v>
      </c>
    </row>
    <row r="2595" spans="1:29">
      <c r="A2595">
        <v>20170206</v>
      </c>
      <c r="B2595" s="1">
        <v>42772</v>
      </c>
      <c r="C2595" t="s">
        <v>2</v>
      </c>
      <c r="D2595" t="s">
        <v>894</v>
      </c>
      <c r="E2595" t="s">
        <v>13</v>
      </c>
      <c r="F2595" t="s">
        <v>48</v>
      </c>
      <c r="G2595" t="s">
        <v>13</v>
      </c>
      <c r="H2595" t="s">
        <v>2</v>
      </c>
      <c r="I2595" t="s">
        <v>13</v>
      </c>
      <c r="J2595" t="s">
        <v>899</v>
      </c>
      <c r="K2595" t="s">
        <v>13</v>
      </c>
      <c r="L2595" t="s">
        <v>1</v>
      </c>
      <c r="M2595" t="s">
        <v>910</v>
      </c>
      <c r="N2595" t="s">
        <v>542</v>
      </c>
      <c r="O2595" t="s">
        <v>547</v>
      </c>
      <c r="P2595" t="s">
        <v>548</v>
      </c>
      <c r="Q2595" t="s">
        <v>543</v>
      </c>
      <c r="R2595" t="s">
        <v>545</v>
      </c>
      <c r="S2595" t="s">
        <v>543</v>
      </c>
      <c r="T2595" t="s">
        <v>546</v>
      </c>
      <c r="U2595" s="2">
        <f>DATE(IF(MONTH(Table__._SQL2014_QLTS17_DW_DimDate[[#This Row],[Ngay]])&lt;11,YEAR(Table__._SQL2014_QLTS17_DW_DimDate[[#This Row],[Ngay]])-1, YEAR(Table__._SQL2014_QLTS17_DW_DimDate[[#This Row],[Ngay]])),11,1)</f>
        <v>42675</v>
      </c>
      <c r="V2595" s="2">
        <f>DATE(YEAR(Table__._SQL2014_QLTS17_DW_DimDate[[#This Row],[NgayBatDauMuaVu]])+1, 10,31)</f>
        <v>43039</v>
      </c>
      <c r="W2595" s="3">
        <f>Table__._SQL2014_QLTS17_DW_DimDate[[#This Row],[Ngay]]-Table__._SQL2014_QLTS17_DW_DimDate[[#This Row],[NgayBatDauMuaVu]]+1</f>
        <v>98</v>
      </c>
      <c r="X2595">
        <f>INT((Table__._SQL2014_QLTS17_DW_DimDate[[#This Row],[NgayMuaVu]]-1)/7)+1</f>
        <v>14</v>
      </c>
      <c r="Y2595" t="str">
        <f>"Tuần " &amp;Table__._SQL2014_QLTS17_DW_DimDate[[#This Row],[TuanMuaVu]] &amp; " năm " &amp;Table__._SQL2014_QLTS17_DW_DimDate[[#This Row],[NamMuaVuStr]]</f>
        <v>Tuần 14 năm 2016-2017</v>
      </c>
      <c r="Z2595">
        <f>YEAR(Table__._SQL2014_QLTS17_DW_DimDate[[#This Row],[NgayBatDauMuaVu]])</f>
        <v>2016</v>
      </c>
      <c r="AA2595" t="str">
        <f>YEAR(Table__._SQL2014_QLTS17_DW_DimDate[[#This Row],[NgayBatDauMuaVu]]) &amp;"-"&amp;YEAR(Table__._SQL2014_QLTS17_DW_DimDate[[#This Row],[NgayKetThucMuaVu]])</f>
        <v>2016-2017</v>
      </c>
      <c r="AB2595">
        <f>YEAR(Table__._SQL2014_QLTS17_DW_DimDate[[#This Row],[NgayBatDauMuaVu]])</f>
        <v>2016</v>
      </c>
      <c r="AC2595">
        <f>YEAR(Table__._SQL2014_QLTS17_DW_DimDate[[#This Row],[NgayKetThucMuaVu]])</f>
        <v>2017</v>
      </c>
    </row>
    <row r="2596" spans="1:29">
      <c r="A2596">
        <v>20170207</v>
      </c>
      <c r="B2596" s="1">
        <v>42773</v>
      </c>
      <c r="C2596" t="s">
        <v>14</v>
      </c>
      <c r="D2596" t="s">
        <v>895</v>
      </c>
      <c r="E2596" t="s">
        <v>16</v>
      </c>
      <c r="F2596" t="s">
        <v>49</v>
      </c>
      <c r="G2596" t="s">
        <v>13</v>
      </c>
      <c r="H2596" t="s">
        <v>2</v>
      </c>
      <c r="I2596" t="s">
        <v>13</v>
      </c>
      <c r="J2596" t="s">
        <v>899</v>
      </c>
      <c r="K2596" t="s">
        <v>13</v>
      </c>
      <c r="L2596" t="s">
        <v>1</v>
      </c>
      <c r="M2596" t="s">
        <v>910</v>
      </c>
      <c r="N2596" t="s">
        <v>542</v>
      </c>
      <c r="O2596" t="s">
        <v>547</v>
      </c>
      <c r="P2596" t="s">
        <v>548</v>
      </c>
      <c r="Q2596" t="s">
        <v>543</v>
      </c>
      <c r="R2596" t="s">
        <v>545</v>
      </c>
      <c r="S2596" t="s">
        <v>543</v>
      </c>
      <c r="T2596" t="s">
        <v>546</v>
      </c>
      <c r="U2596" s="2">
        <f>DATE(IF(MONTH(Table__._SQL2014_QLTS17_DW_DimDate[[#This Row],[Ngay]])&lt;11,YEAR(Table__._SQL2014_QLTS17_DW_DimDate[[#This Row],[Ngay]])-1, YEAR(Table__._SQL2014_QLTS17_DW_DimDate[[#This Row],[Ngay]])),11,1)</f>
        <v>42675</v>
      </c>
      <c r="V2596" s="2">
        <f>DATE(YEAR(Table__._SQL2014_QLTS17_DW_DimDate[[#This Row],[NgayBatDauMuaVu]])+1, 10,31)</f>
        <v>43039</v>
      </c>
      <c r="W2596" s="3">
        <f>Table__._SQL2014_QLTS17_DW_DimDate[[#This Row],[Ngay]]-Table__._SQL2014_QLTS17_DW_DimDate[[#This Row],[NgayBatDauMuaVu]]+1</f>
        <v>99</v>
      </c>
      <c r="X2596">
        <f>INT((Table__._SQL2014_QLTS17_DW_DimDate[[#This Row],[NgayMuaVu]]-1)/7)+1</f>
        <v>15</v>
      </c>
      <c r="Y2596" t="str">
        <f>"Tuần " &amp;Table__._SQL2014_QLTS17_DW_DimDate[[#This Row],[TuanMuaVu]] &amp; " năm " &amp;Table__._SQL2014_QLTS17_DW_DimDate[[#This Row],[NamMuaVuStr]]</f>
        <v>Tuần 15 năm 2016-2017</v>
      </c>
      <c r="Z2596">
        <f>YEAR(Table__._SQL2014_QLTS17_DW_DimDate[[#This Row],[NgayBatDauMuaVu]])</f>
        <v>2016</v>
      </c>
      <c r="AA2596" t="str">
        <f>YEAR(Table__._SQL2014_QLTS17_DW_DimDate[[#This Row],[NgayBatDauMuaVu]]) &amp;"-"&amp;YEAR(Table__._SQL2014_QLTS17_DW_DimDate[[#This Row],[NgayKetThucMuaVu]])</f>
        <v>2016-2017</v>
      </c>
      <c r="AB2596">
        <f>YEAR(Table__._SQL2014_QLTS17_DW_DimDate[[#This Row],[NgayBatDauMuaVu]])</f>
        <v>2016</v>
      </c>
      <c r="AC2596">
        <f>YEAR(Table__._SQL2014_QLTS17_DW_DimDate[[#This Row],[NgayKetThucMuaVu]])</f>
        <v>2017</v>
      </c>
    </row>
    <row r="2597" spans="1:29">
      <c r="A2597">
        <v>20170208</v>
      </c>
      <c r="B2597" s="1">
        <v>42774</v>
      </c>
      <c r="C2597" t="s">
        <v>18</v>
      </c>
      <c r="D2597" t="s">
        <v>896</v>
      </c>
      <c r="E2597" t="s">
        <v>12</v>
      </c>
      <c r="F2597" t="s">
        <v>50</v>
      </c>
      <c r="G2597" t="s">
        <v>13</v>
      </c>
      <c r="H2597" t="s">
        <v>2</v>
      </c>
      <c r="I2597" t="s">
        <v>13</v>
      </c>
      <c r="J2597" t="s">
        <v>899</v>
      </c>
      <c r="K2597" t="s">
        <v>13</v>
      </c>
      <c r="L2597" t="s">
        <v>1</v>
      </c>
      <c r="M2597" t="s">
        <v>910</v>
      </c>
      <c r="N2597" t="s">
        <v>542</v>
      </c>
      <c r="O2597" t="s">
        <v>547</v>
      </c>
      <c r="P2597" t="s">
        <v>548</v>
      </c>
      <c r="Q2597" t="s">
        <v>543</v>
      </c>
      <c r="R2597" t="s">
        <v>545</v>
      </c>
      <c r="S2597" t="s">
        <v>543</v>
      </c>
      <c r="T2597" t="s">
        <v>546</v>
      </c>
      <c r="U2597" s="2">
        <f>DATE(IF(MONTH(Table__._SQL2014_QLTS17_DW_DimDate[[#This Row],[Ngay]])&lt;11,YEAR(Table__._SQL2014_QLTS17_DW_DimDate[[#This Row],[Ngay]])-1, YEAR(Table__._SQL2014_QLTS17_DW_DimDate[[#This Row],[Ngay]])),11,1)</f>
        <v>42675</v>
      </c>
      <c r="V2597" s="2">
        <f>DATE(YEAR(Table__._SQL2014_QLTS17_DW_DimDate[[#This Row],[NgayBatDauMuaVu]])+1, 10,31)</f>
        <v>43039</v>
      </c>
      <c r="W2597" s="3">
        <f>Table__._SQL2014_QLTS17_DW_DimDate[[#This Row],[Ngay]]-Table__._SQL2014_QLTS17_DW_DimDate[[#This Row],[NgayBatDauMuaVu]]+1</f>
        <v>100</v>
      </c>
      <c r="X2597">
        <f>INT((Table__._SQL2014_QLTS17_DW_DimDate[[#This Row],[NgayMuaVu]]-1)/7)+1</f>
        <v>15</v>
      </c>
      <c r="Y2597" t="str">
        <f>"Tuần " &amp;Table__._SQL2014_QLTS17_DW_DimDate[[#This Row],[TuanMuaVu]] &amp; " năm " &amp;Table__._SQL2014_QLTS17_DW_DimDate[[#This Row],[NamMuaVuStr]]</f>
        <v>Tuần 15 năm 2016-2017</v>
      </c>
      <c r="Z2597">
        <f>YEAR(Table__._SQL2014_QLTS17_DW_DimDate[[#This Row],[NgayBatDauMuaVu]])</f>
        <v>2016</v>
      </c>
      <c r="AA2597" t="str">
        <f>YEAR(Table__._SQL2014_QLTS17_DW_DimDate[[#This Row],[NgayBatDauMuaVu]]) &amp;"-"&amp;YEAR(Table__._SQL2014_QLTS17_DW_DimDate[[#This Row],[NgayKetThucMuaVu]])</f>
        <v>2016-2017</v>
      </c>
      <c r="AB2597">
        <f>YEAR(Table__._SQL2014_QLTS17_DW_DimDate[[#This Row],[NgayBatDauMuaVu]])</f>
        <v>2016</v>
      </c>
      <c r="AC2597">
        <f>YEAR(Table__._SQL2014_QLTS17_DW_DimDate[[#This Row],[NgayKetThucMuaVu]])</f>
        <v>2017</v>
      </c>
    </row>
    <row r="2598" spans="1:29">
      <c r="A2598">
        <v>20170209</v>
      </c>
      <c r="B2598" s="1">
        <v>42775</v>
      </c>
      <c r="C2598" t="s">
        <v>19</v>
      </c>
      <c r="D2598" t="s">
        <v>897</v>
      </c>
      <c r="E2598" t="s">
        <v>3</v>
      </c>
      <c r="F2598" t="s">
        <v>51</v>
      </c>
      <c r="G2598" t="s">
        <v>13</v>
      </c>
      <c r="H2598" t="s">
        <v>2</v>
      </c>
      <c r="I2598" t="s">
        <v>13</v>
      </c>
      <c r="J2598" t="s">
        <v>899</v>
      </c>
      <c r="K2598" t="s">
        <v>13</v>
      </c>
      <c r="L2598" t="s">
        <v>1</v>
      </c>
      <c r="M2598" t="s">
        <v>910</v>
      </c>
      <c r="N2598" t="s">
        <v>542</v>
      </c>
      <c r="O2598" t="s">
        <v>547</v>
      </c>
      <c r="P2598" t="s">
        <v>548</v>
      </c>
      <c r="Q2598" t="s">
        <v>543</v>
      </c>
      <c r="R2598" t="s">
        <v>545</v>
      </c>
      <c r="S2598" t="s">
        <v>543</v>
      </c>
      <c r="T2598" t="s">
        <v>546</v>
      </c>
      <c r="U2598" s="2">
        <f>DATE(IF(MONTH(Table__._SQL2014_QLTS17_DW_DimDate[[#This Row],[Ngay]])&lt;11,YEAR(Table__._SQL2014_QLTS17_DW_DimDate[[#This Row],[Ngay]])-1, YEAR(Table__._SQL2014_QLTS17_DW_DimDate[[#This Row],[Ngay]])),11,1)</f>
        <v>42675</v>
      </c>
      <c r="V2598" s="2">
        <f>DATE(YEAR(Table__._SQL2014_QLTS17_DW_DimDate[[#This Row],[NgayBatDauMuaVu]])+1, 10,31)</f>
        <v>43039</v>
      </c>
      <c r="W2598" s="3">
        <f>Table__._SQL2014_QLTS17_DW_DimDate[[#This Row],[Ngay]]-Table__._SQL2014_QLTS17_DW_DimDate[[#This Row],[NgayBatDauMuaVu]]+1</f>
        <v>101</v>
      </c>
      <c r="X2598">
        <f>INT((Table__._SQL2014_QLTS17_DW_DimDate[[#This Row],[NgayMuaVu]]-1)/7)+1</f>
        <v>15</v>
      </c>
      <c r="Y2598" t="str">
        <f>"Tuần " &amp;Table__._SQL2014_QLTS17_DW_DimDate[[#This Row],[TuanMuaVu]] &amp; " năm " &amp;Table__._SQL2014_QLTS17_DW_DimDate[[#This Row],[NamMuaVuStr]]</f>
        <v>Tuần 15 năm 2016-2017</v>
      </c>
      <c r="Z2598">
        <f>YEAR(Table__._SQL2014_QLTS17_DW_DimDate[[#This Row],[NgayBatDauMuaVu]])</f>
        <v>2016</v>
      </c>
      <c r="AA2598" t="str">
        <f>YEAR(Table__._SQL2014_QLTS17_DW_DimDate[[#This Row],[NgayBatDauMuaVu]]) &amp;"-"&amp;YEAR(Table__._SQL2014_QLTS17_DW_DimDate[[#This Row],[NgayKetThucMuaVu]])</f>
        <v>2016-2017</v>
      </c>
      <c r="AB2598">
        <f>YEAR(Table__._SQL2014_QLTS17_DW_DimDate[[#This Row],[NgayBatDauMuaVu]])</f>
        <v>2016</v>
      </c>
      <c r="AC2598">
        <f>YEAR(Table__._SQL2014_QLTS17_DW_DimDate[[#This Row],[NgayKetThucMuaVu]])</f>
        <v>2017</v>
      </c>
    </row>
    <row r="2599" spans="1:29">
      <c r="A2599">
        <v>20170210</v>
      </c>
      <c r="B2599" s="1">
        <v>42776</v>
      </c>
      <c r="C2599" t="s">
        <v>20</v>
      </c>
      <c r="D2599" t="s">
        <v>891</v>
      </c>
      <c r="E2599" t="s">
        <v>2</v>
      </c>
      <c r="F2599" t="s">
        <v>52</v>
      </c>
      <c r="G2599" t="s">
        <v>13</v>
      </c>
      <c r="H2599" t="s">
        <v>2</v>
      </c>
      <c r="I2599" t="s">
        <v>13</v>
      </c>
      <c r="J2599" t="s">
        <v>899</v>
      </c>
      <c r="K2599" t="s">
        <v>13</v>
      </c>
      <c r="L2599" t="s">
        <v>1</v>
      </c>
      <c r="M2599" t="s">
        <v>910</v>
      </c>
      <c r="N2599" t="s">
        <v>542</v>
      </c>
      <c r="O2599" t="s">
        <v>547</v>
      </c>
      <c r="P2599" t="s">
        <v>548</v>
      </c>
      <c r="Q2599" t="s">
        <v>543</v>
      </c>
      <c r="R2599" t="s">
        <v>545</v>
      </c>
      <c r="S2599" t="s">
        <v>543</v>
      </c>
      <c r="T2599" t="s">
        <v>546</v>
      </c>
      <c r="U2599" s="2">
        <f>DATE(IF(MONTH(Table__._SQL2014_QLTS17_DW_DimDate[[#This Row],[Ngay]])&lt;11,YEAR(Table__._SQL2014_QLTS17_DW_DimDate[[#This Row],[Ngay]])-1, YEAR(Table__._SQL2014_QLTS17_DW_DimDate[[#This Row],[Ngay]])),11,1)</f>
        <v>42675</v>
      </c>
      <c r="V2599" s="2">
        <f>DATE(YEAR(Table__._SQL2014_QLTS17_DW_DimDate[[#This Row],[NgayBatDauMuaVu]])+1, 10,31)</f>
        <v>43039</v>
      </c>
      <c r="W2599" s="3">
        <f>Table__._SQL2014_QLTS17_DW_DimDate[[#This Row],[Ngay]]-Table__._SQL2014_QLTS17_DW_DimDate[[#This Row],[NgayBatDauMuaVu]]+1</f>
        <v>102</v>
      </c>
      <c r="X2599">
        <f>INT((Table__._SQL2014_QLTS17_DW_DimDate[[#This Row],[NgayMuaVu]]-1)/7)+1</f>
        <v>15</v>
      </c>
      <c r="Y2599" t="str">
        <f>"Tuần " &amp;Table__._SQL2014_QLTS17_DW_DimDate[[#This Row],[TuanMuaVu]] &amp; " năm " &amp;Table__._SQL2014_QLTS17_DW_DimDate[[#This Row],[NamMuaVuStr]]</f>
        <v>Tuần 15 năm 2016-2017</v>
      </c>
      <c r="Z2599">
        <f>YEAR(Table__._SQL2014_QLTS17_DW_DimDate[[#This Row],[NgayBatDauMuaVu]])</f>
        <v>2016</v>
      </c>
      <c r="AA2599" t="str">
        <f>YEAR(Table__._SQL2014_QLTS17_DW_DimDate[[#This Row],[NgayBatDauMuaVu]]) &amp;"-"&amp;YEAR(Table__._SQL2014_QLTS17_DW_DimDate[[#This Row],[NgayKetThucMuaVu]])</f>
        <v>2016-2017</v>
      </c>
      <c r="AB2599">
        <f>YEAR(Table__._SQL2014_QLTS17_DW_DimDate[[#This Row],[NgayBatDauMuaVu]])</f>
        <v>2016</v>
      </c>
      <c r="AC2599">
        <f>YEAR(Table__._SQL2014_QLTS17_DW_DimDate[[#This Row],[NgayKetThucMuaVu]])</f>
        <v>2017</v>
      </c>
    </row>
    <row r="2600" spans="1:29">
      <c r="A2600">
        <v>20170211</v>
      </c>
      <c r="B2600" s="1">
        <v>42777</v>
      </c>
      <c r="C2600" t="s">
        <v>21</v>
      </c>
      <c r="D2600" t="s">
        <v>892</v>
      </c>
      <c r="E2600" t="s">
        <v>14</v>
      </c>
      <c r="F2600" t="s">
        <v>53</v>
      </c>
      <c r="G2600" t="s">
        <v>13</v>
      </c>
      <c r="H2600" t="s">
        <v>2</v>
      </c>
      <c r="I2600" t="s">
        <v>13</v>
      </c>
      <c r="J2600" t="s">
        <v>899</v>
      </c>
      <c r="K2600" t="s">
        <v>13</v>
      </c>
      <c r="L2600" t="s">
        <v>1</v>
      </c>
      <c r="M2600" t="s">
        <v>910</v>
      </c>
      <c r="N2600" t="s">
        <v>542</v>
      </c>
      <c r="O2600" t="s">
        <v>547</v>
      </c>
      <c r="P2600" t="s">
        <v>548</v>
      </c>
      <c r="Q2600" t="s">
        <v>543</v>
      </c>
      <c r="R2600" t="s">
        <v>545</v>
      </c>
      <c r="S2600" t="s">
        <v>543</v>
      </c>
      <c r="T2600" t="s">
        <v>546</v>
      </c>
      <c r="U2600" s="2">
        <f>DATE(IF(MONTH(Table__._SQL2014_QLTS17_DW_DimDate[[#This Row],[Ngay]])&lt;11,YEAR(Table__._SQL2014_QLTS17_DW_DimDate[[#This Row],[Ngay]])-1, YEAR(Table__._SQL2014_QLTS17_DW_DimDate[[#This Row],[Ngay]])),11,1)</f>
        <v>42675</v>
      </c>
      <c r="V2600" s="2">
        <f>DATE(YEAR(Table__._SQL2014_QLTS17_DW_DimDate[[#This Row],[NgayBatDauMuaVu]])+1, 10,31)</f>
        <v>43039</v>
      </c>
      <c r="W2600" s="3">
        <f>Table__._SQL2014_QLTS17_DW_DimDate[[#This Row],[Ngay]]-Table__._SQL2014_QLTS17_DW_DimDate[[#This Row],[NgayBatDauMuaVu]]+1</f>
        <v>103</v>
      </c>
      <c r="X2600">
        <f>INT((Table__._SQL2014_QLTS17_DW_DimDate[[#This Row],[NgayMuaVu]]-1)/7)+1</f>
        <v>15</v>
      </c>
      <c r="Y2600" t="str">
        <f>"Tuần " &amp;Table__._SQL2014_QLTS17_DW_DimDate[[#This Row],[TuanMuaVu]] &amp; " năm " &amp;Table__._SQL2014_QLTS17_DW_DimDate[[#This Row],[NamMuaVuStr]]</f>
        <v>Tuần 15 năm 2016-2017</v>
      </c>
      <c r="Z2600">
        <f>YEAR(Table__._SQL2014_QLTS17_DW_DimDate[[#This Row],[NgayBatDauMuaVu]])</f>
        <v>2016</v>
      </c>
      <c r="AA2600" t="str">
        <f>YEAR(Table__._SQL2014_QLTS17_DW_DimDate[[#This Row],[NgayBatDauMuaVu]]) &amp;"-"&amp;YEAR(Table__._SQL2014_QLTS17_DW_DimDate[[#This Row],[NgayKetThucMuaVu]])</f>
        <v>2016-2017</v>
      </c>
      <c r="AB2600">
        <f>YEAR(Table__._SQL2014_QLTS17_DW_DimDate[[#This Row],[NgayBatDauMuaVu]])</f>
        <v>2016</v>
      </c>
      <c r="AC2600">
        <f>YEAR(Table__._SQL2014_QLTS17_DW_DimDate[[#This Row],[NgayKetThucMuaVu]])</f>
        <v>2017</v>
      </c>
    </row>
    <row r="2601" spans="1:29">
      <c r="A2601">
        <v>20170212</v>
      </c>
      <c r="B2601" s="1">
        <v>42778</v>
      </c>
      <c r="C2601" t="s">
        <v>11</v>
      </c>
      <c r="D2601" t="s">
        <v>893</v>
      </c>
      <c r="E2601" t="s">
        <v>1</v>
      </c>
      <c r="F2601" t="s">
        <v>54</v>
      </c>
      <c r="G2601" t="s">
        <v>16</v>
      </c>
      <c r="H2601" t="s">
        <v>14</v>
      </c>
      <c r="I2601" t="s">
        <v>13</v>
      </c>
      <c r="J2601" t="s">
        <v>899</v>
      </c>
      <c r="K2601" t="s">
        <v>13</v>
      </c>
      <c r="L2601" t="s">
        <v>1</v>
      </c>
      <c r="M2601" t="s">
        <v>910</v>
      </c>
      <c r="N2601" t="s">
        <v>542</v>
      </c>
      <c r="O2601" t="s">
        <v>547</v>
      </c>
      <c r="P2601" t="s">
        <v>548</v>
      </c>
      <c r="Q2601" t="s">
        <v>543</v>
      </c>
      <c r="R2601" t="s">
        <v>545</v>
      </c>
      <c r="S2601" t="s">
        <v>543</v>
      </c>
      <c r="T2601" t="s">
        <v>546</v>
      </c>
      <c r="U2601" s="2">
        <f>DATE(IF(MONTH(Table__._SQL2014_QLTS17_DW_DimDate[[#This Row],[Ngay]])&lt;11,YEAR(Table__._SQL2014_QLTS17_DW_DimDate[[#This Row],[Ngay]])-1, YEAR(Table__._SQL2014_QLTS17_DW_DimDate[[#This Row],[Ngay]])),11,1)</f>
        <v>42675</v>
      </c>
      <c r="V2601" s="2">
        <f>DATE(YEAR(Table__._SQL2014_QLTS17_DW_DimDate[[#This Row],[NgayBatDauMuaVu]])+1, 10,31)</f>
        <v>43039</v>
      </c>
      <c r="W2601" s="3">
        <f>Table__._SQL2014_QLTS17_DW_DimDate[[#This Row],[Ngay]]-Table__._SQL2014_QLTS17_DW_DimDate[[#This Row],[NgayBatDauMuaVu]]+1</f>
        <v>104</v>
      </c>
      <c r="X2601">
        <f>INT((Table__._SQL2014_QLTS17_DW_DimDate[[#This Row],[NgayMuaVu]]-1)/7)+1</f>
        <v>15</v>
      </c>
      <c r="Y2601" t="str">
        <f>"Tuần " &amp;Table__._SQL2014_QLTS17_DW_DimDate[[#This Row],[TuanMuaVu]] &amp; " năm " &amp;Table__._SQL2014_QLTS17_DW_DimDate[[#This Row],[NamMuaVuStr]]</f>
        <v>Tuần 15 năm 2016-2017</v>
      </c>
      <c r="Z2601">
        <f>YEAR(Table__._SQL2014_QLTS17_DW_DimDate[[#This Row],[NgayBatDauMuaVu]])</f>
        <v>2016</v>
      </c>
      <c r="AA2601" t="str">
        <f>YEAR(Table__._SQL2014_QLTS17_DW_DimDate[[#This Row],[NgayBatDauMuaVu]]) &amp;"-"&amp;YEAR(Table__._SQL2014_QLTS17_DW_DimDate[[#This Row],[NgayKetThucMuaVu]])</f>
        <v>2016-2017</v>
      </c>
      <c r="AB2601">
        <f>YEAR(Table__._SQL2014_QLTS17_DW_DimDate[[#This Row],[NgayBatDauMuaVu]])</f>
        <v>2016</v>
      </c>
      <c r="AC2601">
        <f>YEAR(Table__._SQL2014_QLTS17_DW_DimDate[[#This Row],[NgayKetThucMuaVu]])</f>
        <v>2017</v>
      </c>
    </row>
    <row r="2602" spans="1:29">
      <c r="A2602">
        <v>20170213</v>
      </c>
      <c r="B2602" s="1">
        <v>42779</v>
      </c>
      <c r="C2602" t="s">
        <v>22</v>
      </c>
      <c r="D2602" t="s">
        <v>894</v>
      </c>
      <c r="E2602" t="s">
        <v>13</v>
      </c>
      <c r="F2602" t="s">
        <v>55</v>
      </c>
      <c r="G2602" t="s">
        <v>16</v>
      </c>
      <c r="H2602" t="s">
        <v>14</v>
      </c>
      <c r="I2602" t="s">
        <v>13</v>
      </c>
      <c r="J2602" t="s">
        <v>899</v>
      </c>
      <c r="K2602" t="s">
        <v>13</v>
      </c>
      <c r="L2602" t="s">
        <v>1</v>
      </c>
      <c r="M2602" t="s">
        <v>910</v>
      </c>
      <c r="N2602" t="s">
        <v>542</v>
      </c>
      <c r="O2602" t="s">
        <v>547</v>
      </c>
      <c r="P2602" t="s">
        <v>548</v>
      </c>
      <c r="Q2602" t="s">
        <v>543</v>
      </c>
      <c r="R2602" t="s">
        <v>545</v>
      </c>
      <c r="S2602" t="s">
        <v>543</v>
      </c>
      <c r="T2602" t="s">
        <v>546</v>
      </c>
      <c r="U2602" s="2">
        <f>DATE(IF(MONTH(Table__._SQL2014_QLTS17_DW_DimDate[[#This Row],[Ngay]])&lt;11,YEAR(Table__._SQL2014_QLTS17_DW_DimDate[[#This Row],[Ngay]])-1, YEAR(Table__._SQL2014_QLTS17_DW_DimDate[[#This Row],[Ngay]])),11,1)</f>
        <v>42675</v>
      </c>
      <c r="V2602" s="2">
        <f>DATE(YEAR(Table__._SQL2014_QLTS17_DW_DimDate[[#This Row],[NgayBatDauMuaVu]])+1, 10,31)</f>
        <v>43039</v>
      </c>
      <c r="W2602" s="3">
        <f>Table__._SQL2014_QLTS17_DW_DimDate[[#This Row],[Ngay]]-Table__._SQL2014_QLTS17_DW_DimDate[[#This Row],[NgayBatDauMuaVu]]+1</f>
        <v>105</v>
      </c>
      <c r="X2602">
        <f>INT((Table__._SQL2014_QLTS17_DW_DimDate[[#This Row],[NgayMuaVu]]-1)/7)+1</f>
        <v>15</v>
      </c>
      <c r="Y2602" t="str">
        <f>"Tuần " &amp;Table__._SQL2014_QLTS17_DW_DimDate[[#This Row],[TuanMuaVu]] &amp; " năm " &amp;Table__._SQL2014_QLTS17_DW_DimDate[[#This Row],[NamMuaVuStr]]</f>
        <v>Tuần 15 năm 2016-2017</v>
      </c>
      <c r="Z2602">
        <f>YEAR(Table__._SQL2014_QLTS17_DW_DimDate[[#This Row],[NgayBatDauMuaVu]])</f>
        <v>2016</v>
      </c>
      <c r="AA2602" t="str">
        <f>YEAR(Table__._SQL2014_QLTS17_DW_DimDate[[#This Row],[NgayBatDauMuaVu]]) &amp;"-"&amp;YEAR(Table__._SQL2014_QLTS17_DW_DimDate[[#This Row],[NgayKetThucMuaVu]])</f>
        <v>2016-2017</v>
      </c>
      <c r="AB2602">
        <f>YEAR(Table__._SQL2014_QLTS17_DW_DimDate[[#This Row],[NgayBatDauMuaVu]])</f>
        <v>2016</v>
      </c>
      <c r="AC2602">
        <f>YEAR(Table__._SQL2014_QLTS17_DW_DimDate[[#This Row],[NgayKetThucMuaVu]])</f>
        <v>2017</v>
      </c>
    </row>
    <row r="2603" spans="1:29">
      <c r="A2603">
        <v>20170214</v>
      </c>
      <c r="B2603" s="1">
        <v>42780</v>
      </c>
      <c r="C2603" t="s">
        <v>23</v>
      </c>
      <c r="D2603" t="s">
        <v>895</v>
      </c>
      <c r="E2603" t="s">
        <v>16</v>
      </c>
      <c r="F2603" t="s">
        <v>56</v>
      </c>
      <c r="G2603" t="s">
        <v>16</v>
      </c>
      <c r="H2603" t="s">
        <v>14</v>
      </c>
      <c r="I2603" t="s">
        <v>13</v>
      </c>
      <c r="J2603" t="s">
        <v>899</v>
      </c>
      <c r="K2603" t="s">
        <v>13</v>
      </c>
      <c r="L2603" t="s">
        <v>1</v>
      </c>
      <c r="M2603" t="s">
        <v>910</v>
      </c>
      <c r="N2603" t="s">
        <v>542</v>
      </c>
      <c r="O2603" t="s">
        <v>547</v>
      </c>
      <c r="P2603" t="s">
        <v>548</v>
      </c>
      <c r="Q2603" t="s">
        <v>543</v>
      </c>
      <c r="R2603" t="s">
        <v>545</v>
      </c>
      <c r="S2603" t="s">
        <v>543</v>
      </c>
      <c r="T2603" t="s">
        <v>546</v>
      </c>
      <c r="U2603" s="2">
        <f>DATE(IF(MONTH(Table__._SQL2014_QLTS17_DW_DimDate[[#This Row],[Ngay]])&lt;11,YEAR(Table__._SQL2014_QLTS17_DW_DimDate[[#This Row],[Ngay]])-1, YEAR(Table__._SQL2014_QLTS17_DW_DimDate[[#This Row],[Ngay]])),11,1)</f>
        <v>42675</v>
      </c>
      <c r="V2603" s="2">
        <f>DATE(YEAR(Table__._SQL2014_QLTS17_DW_DimDate[[#This Row],[NgayBatDauMuaVu]])+1, 10,31)</f>
        <v>43039</v>
      </c>
      <c r="W2603" s="3">
        <f>Table__._SQL2014_QLTS17_DW_DimDate[[#This Row],[Ngay]]-Table__._SQL2014_QLTS17_DW_DimDate[[#This Row],[NgayBatDauMuaVu]]+1</f>
        <v>106</v>
      </c>
      <c r="X2603">
        <f>INT((Table__._SQL2014_QLTS17_DW_DimDate[[#This Row],[NgayMuaVu]]-1)/7)+1</f>
        <v>16</v>
      </c>
      <c r="Y2603" t="str">
        <f>"Tuần " &amp;Table__._SQL2014_QLTS17_DW_DimDate[[#This Row],[TuanMuaVu]] &amp; " năm " &amp;Table__._SQL2014_QLTS17_DW_DimDate[[#This Row],[NamMuaVuStr]]</f>
        <v>Tuần 16 năm 2016-2017</v>
      </c>
      <c r="Z2603">
        <f>YEAR(Table__._SQL2014_QLTS17_DW_DimDate[[#This Row],[NgayBatDauMuaVu]])</f>
        <v>2016</v>
      </c>
      <c r="AA2603" t="str">
        <f>YEAR(Table__._SQL2014_QLTS17_DW_DimDate[[#This Row],[NgayBatDauMuaVu]]) &amp;"-"&amp;YEAR(Table__._SQL2014_QLTS17_DW_DimDate[[#This Row],[NgayKetThucMuaVu]])</f>
        <v>2016-2017</v>
      </c>
      <c r="AB2603">
        <f>YEAR(Table__._SQL2014_QLTS17_DW_DimDate[[#This Row],[NgayBatDauMuaVu]])</f>
        <v>2016</v>
      </c>
      <c r="AC2603">
        <f>YEAR(Table__._SQL2014_QLTS17_DW_DimDate[[#This Row],[NgayKetThucMuaVu]])</f>
        <v>2017</v>
      </c>
    </row>
    <row r="2604" spans="1:29">
      <c r="A2604">
        <v>20170215</v>
      </c>
      <c r="B2604" s="1">
        <v>42781</v>
      </c>
      <c r="C2604" t="s">
        <v>24</v>
      </c>
      <c r="D2604" t="s">
        <v>896</v>
      </c>
      <c r="E2604" t="s">
        <v>12</v>
      </c>
      <c r="F2604" t="s">
        <v>57</v>
      </c>
      <c r="G2604" t="s">
        <v>16</v>
      </c>
      <c r="H2604" t="s">
        <v>14</v>
      </c>
      <c r="I2604" t="s">
        <v>13</v>
      </c>
      <c r="J2604" t="s">
        <v>899</v>
      </c>
      <c r="K2604" t="s">
        <v>13</v>
      </c>
      <c r="L2604" t="s">
        <v>1</v>
      </c>
      <c r="M2604" t="s">
        <v>910</v>
      </c>
      <c r="N2604" t="s">
        <v>542</v>
      </c>
      <c r="O2604" t="s">
        <v>547</v>
      </c>
      <c r="P2604" t="s">
        <v>548</v>
      </c>
      <c r="Q2604" t="s">
        <v>543</v>
      </c>
      <c r="R2604" t="s">
        <v>545</v>
      </c>
      <c r="S2604" t="s">
        <v>543</v>
      </c>
      <c r="T2604" t="s">
        <v>546</v>
      </c>
      <c r="U2604" s="2">
        <f>DATE(IF(MONTH(Table__._SQL2014_QLTS17_DW_DimDate[[#This Row],[Ngay]])&lt;11,YEAR(Table__._SQL2014_QLTS17_DW_DimDate[[#This Row],[Ngay]])-1, YEAR(Table__._SQL2014_QLTS17_DW_DimDate[[#This Row],[Ngay]])),11,1)</f>
        <v>42675</v>
      </c>
      <c r="V2604" s="2">
        <f>DATE(YEAR(Table__._SQL2014_QLTS17_DW_DimDate[[#This Row],[NgayBatDauMuaVu]])+1, 10,31)</f>
        <v>43039</v>
      </c>
      <c r="W2604" s="3">
        <f>Table__._SQL2014_QLTS17_DW_DimDate[[#This Row],[Ngay]]-Table__._SQL2014_QLTS17_DW_DimDate[[#This Row],[NgayBatDauMuaVu]]+1</f>
        <v>107</v>
      </c>
      <c r="X2604">
        <f>INT((Table__._SQL2014_QLTS17_DW_DimDate[[#This Row],[NgayMuaVu]]-1)/7)+1</f>
        <v>16</v>
      </c>
      <c r="Y2604" t="str">
        <f>"Tuần " &amp;Table__._SQL2014_QLTS17_DW_DimDate[[#This Row],[TuanMuaVu]] &amp; " năm " &amp;Table__._SQL2014_QLTS17_DW_DimDate[[#This Row],[NamMuaVuStr]]</f>
        <v>Tuần 16 năm 2016-2017</v>
      </c>
      <c r="Z2604">
        <f>YEAR(Table__._SQL2014_QLTS17_DW_DimDate[[#This Row],[NgayBatDauMuaVu]])</f>
        <v>2016</v>
      </c>
      <c r="AA2604" t="str">
        <f>YEAR(Table__._SQL2014_QLTS17_DW_DimDate[[#This Row],[NgayBatDauMuaVu]]) &amp;"-"&amp;YEAR(Table__._SQL2014_QLTS17_DW_DimDate[[#This Row],[NgayKetThucMuaVu]])</f>
        <v>2016-2017</v>
      </c>
      <c r="AB2604">
        <f>YEAR(Table__._SQL2014_QLTS17_DW_DimDate[[#This Row],[NgayBatDauMuaVu]])</f>
        <v>2016</v>
      </c>
      <c r="AC2604">
        <f>YEAR(Table__._SQL2014_QLTS17_DW_DimDate[[#This Row],[NgayKetThucMuaVu]])</f>
        <v>2017</v>
      </c>
    </row>
    <row r="2605" spans="1:29">
      <c r="A2605">
        <v>20170216</v>
      </c>
      <c r="B2605" s="1">
        <v>42782</v>
      </c>
      <c r="C2605" t="s">
        <v>25</v>
      </c>
      <c r="D2605" t="s">
        <v>897</v>
      </c>
      <c r="E2605" t="s">
        <v>3</v>
      </c>
      <c r="F2605" t="s">
        <v>58</v>
      </c>
      <c r="G2605" t="s">
        <v>16</v>
      </c>
      <c r="H2605" t="s">
        <v>14</v>
      </c>
      <c r="I2605" t="s">
        <v>13</v>
      </c>
      <c r="J2605" t="s">
        <v>899</v>
      </c>
      <c r="K2605" t="s">
        <v>13</v>
      </c>
      <c r="L2605" t="s">
        <v>1</v>
      </c>
      <c r="M2605" t="s">
        <v>910</v>
      </c>
      <c r="N2605" t="s">
        <v>542</v>
      </c>
      <c r="O2605" t="s">
        <v>547</v>
      </c>
      <c r="P2605" t="s">
        <v>548</v>
      </c>
      <c r="Q2605" t="s">
        <v>543</v>
      </c>
      <c r="R2605" t="s">
        <v>545</v>
      </c>
      <c r="S2605" t="s">
        <v>543</v>
      </c>
      <c r="T2605" t="s">
        <v>546</v>
      </c>
      <c r="U2605" s="2">
        <f>DATE(IF(MONTH(Table__._SQL2014_QLTS17_DW_DimDate[[#This Row],[Ngay]])&lt;11,YEAR(Table__._SQL2014_QLTS17_DW_DimDate[[#This Row],[Ngay]])-1, YEAR(Table__._SQL2014_QLTS17_DW_DimDate[[#This Row],[Ngay]])),11,1)</f>
        <v>42675</v>
      </c>
      <c r="V2605" s="2">
        <f>DATE(YEAR(Table__._SQL2014_QLTS17_DW_DimDate[[#This Row],[NgayBatDauMuaVu]])+1, 10,31)</f>
        <v>43039</v>
      </c>
      <c r="W2605" s="3">
        <f>Table__._SQL2014_QLTS17_DW_DimDate[[#This Row],[Ngay]]-Table__._SQL2014_QLTS17_DW_DimDate[[#This Row],[NgayBatDauMuaVu]]+1</f>
        <v>108</v>
      </c>
      <c r="X2605">
        <f>INT((Table__._SQL2014_QLTS17_DW_DimDate[[#This Row],[NgayMuaVu]]-1)/7)+1</f>
        <v>16</v>
      </c>
      <c r="Y2605" t="str">
        <f>"Tuần " &amp;Table__._SQL2014_QLTS17_DW_DimDate[[#This Row],[TuanMuaVu]] &amp; " năm " &amp;Table__._SQL2014_QLTS17_DW_DimDate[[#This Row],[NamMuaVuStr]]</f>
        <v>Tuần 16 năm 2016-2017</v>
      </c>
      <c r="Z2605">
        <f>YEAR(Table__._SQL2014_QLTS17_DW_DimDate[[#This Row],[NgayBatDauMuaVu]])</f>
        <v>2016</v>
      </c>
      <c r="AA2605" t="str">
        <f>YEAR(Table__._SQL2014_QLTS17_DW_DimDate[[#This Row],[NgayBatDauMuaVu]]) &amp;"-"&amp;YEAR(Table__._SQL2014_QLTS17_DW_DimDate[[#This Row],[NgayKetThucMuaVu]])</f>
        <v>2016-2017</v>
      </c>
      <c r="AB2605">
        <f>YEAR(Table__._SQL2014_QLTS17_DW_DimDate[[#This Row],[NgayBatDauMuaVu]])</f>
        <v>2016</v>
      </c>
      <c r="AC2605">
        <f>YEAR(Table__._SQL2014_QLTS17_DW_DimDate[[#This Row],[NgayKetThucMuaVu]])</f>
        <v>2017</v>
      </c>
    </row>
    <row r="2606" spans="1:29">
      <c r="A2606">
        <v>20170217</v>
      </c>
      <c r="B2606" s="1">
        <v>42783</v>
      </c>
      <c r="C2606" t="s">
        <v>26</v>
      </c>
      <c r="D2606" t="s">
        <v>891</v>
      </c>
      <c r="E2606" t="s">
        <v>2</v>
      </c>
      <c r="F2606" t="s">
        <v>59</v>
      </c>
      <c r="G2606" t="s">
        <v>16</v>
      </c>
      <c r="H2606" t="s">
        <v>14</v>
      </c>
      <c r="I2606" t="s">
        <v>13</v>
      </c>
      <c r="J2606" t="s">
        <v>899</v>
      </c>
      <c r="K2606" t="s">
        <v>13</v>
      </c>
      <c r="L2606" t="s">
        <v>1</v>
      </c>
      <c r="M2606" t="s">
        <v>910</v>
      </c>
      <c r="N2606" t="s">
        <v>542</v>
      </c>
      <c r="O2606" t="s">
        <v>547</v>
      </c>
      <c r="P2606" t="s">
        <v>548</v>
      </c>
      <c r="Q2606" t="s">
        <v>543</v>
      </c>
      <c r="R2606" t="s">
        <v>545</v>
      </c>
      <c r="S2606" t="s">
        <v>543</v>
      </c>
      <c r="T2606" t="s">
        <v>546</v>
      </c>
      <c r="U2606" s="2">
        <f>DATE(IF(MONTH(Table__._SQL2014_QLTS17_DW_DimDate[[#This Row],[Ngay]])&lt;11,YEAR(Table__._SQL2014_QLTS17_DW_DimDate[[#This Row],[Ngay]])-1, YEAR(Table__._SQL2014_QLTS17_DW_DimDate[[#This Row],[Ngay]])),11,1)</f>
        <v>42675</v>
      </c>
      <c r="V2606" s="2">
        <f>DATE(YEAR(Table__._SQL2014_QLTS17_DW_DimDate[[#This Row],[NgayBatDauMuaVu]])+1, 10,31)</f>
        <v>43039</v>
      </c>
      <c r="W2606" s="3">
        <f>Table__._SQL2014_QLTS17_DW_DimDate[[#This Row],[Ngay]]-Table__._SQL2014_QLTS17_DW_DimDate[[#This Row],[NgayBatDauMuaVu]]+1</f>
        <v>109</v>
      </c>
      <c r="X2606">
        <f>INT((Table__._SQL2014_QLTS17_DW_DimDate[[#This Row],[NgayMuaVu]]-1)/7)+1</f>
        <v>16</v>
      </c>
      <c r="Y2606" t="str">
        <f>"Tuần " &amp;Table__._SQL2014_QLTS17_DW_DimDate[[#This Row],[TuanMuaVu]] &amp; " năm " &amp;Table__._SQL2014_QLTS17_DW_DimDate[[#This Row],[NamMuaVuStr]]</f>
        <v>Tuần 16 năm 2016-2017</v>
      </c>
      <c r="Z2606">
        <f>YEAR(Table__._SQL2014_QLTS17_DW_DimDate[[#This Row],[NgayBatDauMuaVu]])</f>
        <v>2016</v>
      </c>
      <c r="AA2606" t="str">
        <f>YEAR(Table__._SQL2014_QLTS17_DW_DimDate[[#This Row],[NgayBatDauMuaVu]]) &amp;"-"&amp;YEAR(Table__._SQL2014_QLTS17_DW_DimDate[[#This Row],[NgayKetThucMuaVu]])</f>
        <v>2016-2017</v>
      </c>
      <c r="AB2606">
        <f>YEAR(Table__._SQL2014_QLTS17_DW_DimDate[[#This Row],[NgayBatDauMuaVu]])</f>
        <v>2016</v>
      </c>
      <c r="AC2606">
        <f>YEAR(Table__._SQL2014_QLTS17_DW_DimDate[[#This Row],[NgayKetThucMuaVu]])</f>
        <v>2017</v>
      </c>
    </row>
    <row r="2607" spans="1:29">
      <c r="A2607">
        <v>20170218</v>
      </c>
      <c r="B2607" s="1">
        <v>42784</v>
      </c>
      <c r="C2607" t="s">
        <v>27</v>
      </c>
      <c r="D2607" t="s">
        <v>892</v>
      </c>
      <c r="E2607" t="s">
        <v>14</v>
      </c>
      <c r="F2607" t="s">
        <v>60</v>
      </c>
      <c r="G2607" t="s">
        <v>16</v>
      </c>
      <c r="H2607" t="s">
        <v>14</v>
      </c>
      <c r="I2607" t="s">
        <v>13</v>
      </c>
      <c r="J2607" t="s">
        <v>899</v>
      </c>
      <c r="K2607" t="s">
        <v>13</v>
      </c>
      <c r="L2607" t="s">
        <v>1</v>
      </c>
      <c r="M2607" t="s">
        <v>910</v>
      </c>
      <c r="N2607" t="s">
        <v>542</v>
      </c>
      <c r="O2607" t="s">
        <v>547</v>
      </c>
      <c r="P2607" t="s">
        <v>548</v>
      </c>
      <c r="Q2607" t="s">
        <v>543</v>
      </c>
      <c r="R2607" t="s">
        <v>545</v>
      </c>
      <c r="S2607" t="s">
        <v>543</v>
      </c>
      <c r="T2607" t="s">
        <v>546</v>
      </c>
      <c r="U2607" s="2">
        <f>DATE(IF(MONTH(Table__._SQL2014_QLTS17_DW_DimDate[[#This Row],[Ngay]])&lt;11,YEAR(Table__._SQL2014_QLTS17_DW_DimDate[[#This Row],[Ngay]])-1, YEAR(Table__._SQL2014_QLTS17_DW_DimDate[[#This Row],[Ngay]])),11,1)</f>
        <v>42675</v>
      </c>
      <c r="V2607" s="2">
        <f>DATE(YEAR(Table__._SQL2014_QLTS17_DW_DimDate[[#This Row],[NgayBatDauMuaVu]])+1, 10,31)</f>
        <v>43039</v>
      </c>
      <c r="W2607" s="3">
        <f>Table__._SQL2014_QLTS17_DW_DimDate[[#This Row],[Ngay]]-Table__._SQL2014_QLTS17_DW_DimDate[[#This Row],[NgayBatDauMuaVu]]+1</f>
        <v>110</v>
      </c>
      <c r="X2607">
        <f>INT((Table__._SQL2014_QLTS17_DW_DimDate[[#This Row],[NgayMuaVu]]-1)/7)+1</f>
        <v>16</v>
      </c>
      <c r="Y2607" t="str">
        <f>"Tuần " &amp;Table__._SQL2014_QLTS17_DW_DimDate[[#This Row],[TuanMuaVu]] &amp; " năm " &amp;Table__._SQL2014_QLTS17_DW_DimDate[[#This Row],[NamMuaVuStr]]</f>
        <v>Tuần 16 năm 2016-2017</v>
      </c>
      <c r="Z2607">
        <f>YEAR(Table__._SQL2014_QLTS17_DW_DimDate[[#This Row],[NgayBatDauMuaVu]])</f>
        <v>2016</v>
      </c>
      <c r="AA2607" t="str">
        <f>YEAR(Table__._SQL2014_QLTS17_DW_DimDate[[#This Row],[NgayBatDauMuaVu]]) &amp;"-"&amp;YEAR(Table__._SQL2014_QLTS17_DW_DimDate[[#This Row],[NgayKetThucMuaVu]])</f>
        <v>2016-2017</v>
      </c>
      <c r="AB2607">
        <f>YEAR(Table__._SQL2014_QLTS17_DW_DimDate[[#This Row],[NgayBatDauMuaVu]])</f>
        <v>2016</v>
      </c>
      <c r="AC2607">
        <f>YEAR(Table__._SQL2014_QLTS17_DW_DimDate[[#This Row],[NgayKetThucMuaVu]])</f>
        <v>2017</v>
      </c>
    </row>
    <row r="2608" spans="1:29">
      <c r="A2608">
        <v>20170219</v>
      </c>
      <c r="B2608" s="1">
        <v>42785</v>
      </c>
      <c r="C2608" t="s">
        <v>28</v>
      </c>
      <c r="D2608" t="s">
        <v>893</v>
      </c>
      <c r="E2608" t="s">
        <v>1</v>
      </c>
      <c r="F2608" t="s">
        <v>61</v>
      </c>
      <c r="G2608" t="s">
        <v>12</v>
      </c>
      <c r="H2608" t="s">
        <v>18</v>
      </c>
      <c r="I2608" t="s">
        <v>13</v>
      </c>
      <c r="J2608" t="s">
        <v>899</v>
      </c>
      <c r="K2608" t="s">
        <v>13</v>
      </c>
      <c r="L2608" t="s">
        <v>1</v>
      </c>
      <c r="M2608" t="s">
        <v>910</v>
      </c>
      <c r="N2608" t="s">
        <v>542</v>
      </c>
      <c r="O2608" t="s">
        <v>547</v>
      </c>
      <c r="P2608" t="s">
        <v>548</v>
      </c>
      <c r="Q2608" t="s">
        <v>543</v>
      </c>
      <c r="R2608" t="s">
        <v>545</v>
      </c>
      <c r="S2608" t="s">
        <v>543</v>
      </c>
      <c r="T2608" t="s">
        <v>546</v>
      </c>
      <c r="U2608" s="2">
        <f>DATE(IF(MONTH(Table__._SQL2014_QLTS17_DW_DimDate[[#This Row],[Ngay]])&lt;11,YEAR(Table__._SQL2014_QLTS17_DW_DimDate[[#This Row],[Ngay]])-1, YEAR(Table__._SQL2014_QLTS17_DW_DimDate[[#This Row],[Ngay]])),11,1)</f>
        <v>42675</v>
      </c>
      <c r="V2608" s="2">
        <f>DATE(YEAR(Table__._SQL2014_QLTS17_DW_DimDate[[#This Row],[NgayBatDauMuaVu]])+1, 10,31)</f>
        <v>43039</v>
      </c>
      <c r="W2608" s="3">
        <f>Table__._SQL2014_QLTS17_DW_DimDate[[#This Row],[Ngay]]-Table__._SQL2014_QLTS17_DW_DimDate[[#This Row],[NgayBatDauMuaVu]]+1</f>
        <v>111</v>
      </c>
      <c r="X2608">
        <f>INT((Table__._SQL2014_QLTS17_DW_DimDate[[#This Row],[NgayMuaVu]]-1)/7)+1</f>
        <v>16</v>
      </c>
      <c r="Y2608" t="str">
        <f>"Tuần " &amp;Table__._SQL2014_QLTS17_DW_DimDate[[#This Row],[TuanMuaVu]] &amp; " năm " &amp;Table__._SQL2014_QLTS17_DW_DimDate[[#This Row],[NamMuaVuStr]]</f>
        <v>Tuần 16 năm 2016-2017</v>
      </c>
      <c r="Z2608">
        <f>YEAR(Table__._SQL2014_QLTS17_DW_DimDate[[#This Row],[NgayBatDauMuaVu]])</f>
        <v>2016</v>
      </c>
      <c r="AA2608" t="str">
        <f>YEAR(Table__._SQL2014_QLTS17_DW_DimDate[[#This Row],[NgayBatDauMuaVu]]) &amp;"-"&amp;YEAR(Table__._SQL2014_QLTS17_DW_DimDate[[#This Row],[NgayKetThucMuaVu]])</f>
        <v>2016-2017</v>
      </c>
      <c r="AB2608">
        <f>YEAR(Table__._SQL2014_QLTS17_DW_DimDate[[#This Row],[NgayBatDauMuaVu]])</f>
        <v>2016</v>
      </c>
      <c r="AC2608">
        <f>YEAR(Table__._SQL2014_QLTS17_DW_DimDate[[#This Row],[NgayKetThucMuaVu]])</f>
        <v>2017</v>
      </c>
    </row>
    <row r="2609" spans="1:29">
      <c r="A2609">
        <v>20170220</v>
      </c>
      <c r="B2609" s="1">
        <v>42786</v>
      </c>
      <c r="C2609" t="s">
        <v>29</v>
      </c>
      <c r="D2609" t="s">
        <v>894</v>
      </c>
      <c r="E2609" t="s">
        <v>13</v>
      </c>
      <c r="F2609" t="s">
        <v>62</v>
      </c>
      <c r="G2609" t="s">
        <v>12</v>
      </c>
      <c r="H2609" t="s">
        <v>18</v>
      </c>
      <c r="I2609" t="s">
        <v>13</v>
      </c>
      <c r="J2609" t="s">
        <v>899</v>
      </c>
      <c r="K2609" t="s">
        <v>13</v>
      </c>
      <c r="L2609" t="s">
        <v>1</v>
      </c>
      <c r="M2609" t="s">
        <v>910</v>
      </c>
      <c r="N2609" t="s">
        <v>542</v>
      </c>
      <c r="O2609" t="s">
        <v>547</v>
      </c>
      <c r="P2609" t="s">
        <v>548</v>
      </c>
      <c r="Q2609" t="s">
        <v>543</v>
      </c>
      <c r="R2609" t="s">
        <v>545</v>
      </c>
      <c r="S2609" t="s">
        <v>543</v>
      </c>
      <c r="T2609" t="s">
        <v>546</v>
      </c>
      <c r="U2609" s="2">
        <f>DATE(IF(MONTH(Table__._SQL2014_QLTS17_DW_DimDate[[#This Row],[Ngay]])&lt;11,YEAR(Table__._SQL2014_QLTS17_DW_DimDate[[#This Row],[Ngay]])-1, YEAR(Table__._SQL2014_QLTS17_DW_DimDate[[#This Row],[Ngay]])),11,1)</f>
        <v>42675</v>
      </c>
      <c r="V2609" s="2">
        <f>DATE(YEAR(Table__._SQL2014_QLTS17_DW_DimDate[[#This Row],[NgayBatDauMuaVu]])+1, 10,31)</f>
        <v>43039</v>
      </c>
      <c r="W2609" s="3">
        <f>Table__._SQL2014_QLTS17_DW_DimDate[[#This Row],[Ngay]]-Table__._SQL2014_QLTS17_DW_DimDate[[#This Row],[NgayBatDauMuaVu]]+1</f>
        <v>112</v>
      </c>
      <c r="X2609">
        <f>INT((Table__._SQL2014_QLTS17_DW_DimDate[[#This Row],[NgayMuaVu]]-1)/7)+1</f>
        <v>16</v>
      </c>
      <c r="Y2609" t="str">
        <f>"Tuần " &amp;Table__._SQL2014_QLTS17_DW_DimDate[[#This Row],[TuanMuaVu]] &amp; " năm " &amp;Table__._SQL2014_QLTS17_DW_DimDate[[#This Row],[NamMuaVuStr]]</f>
        <v>Tuần 16 năm 2016-2017</v>
      </c>
      <c r="Z2609">
        <f>YEAR(Table__._SQL2014_QLTS17_DW_DimDate[[#This Row],[NgayBatDauMuaVu]])</f>
        <v>2016</v>
      </c>
      <c r="AA2609" t="str">
        <f>YEAR(Table__._SQL2014_QLTS17_DW_DimDate[[#This Row],[NgayBatDauMuaVu]]) &amp;"-"&amp;YEAR(Table__._SQL2014_QLTS17_DW_DimDate[[#This Row],[NgayKetThucMuaVu]])</f>
        <v>2016-2017</v>
      </c>
      <c r="AB2609">
        <f>YEAR(Table__._SQL2014_QLTS17_DW_DimDate[[#This Row],[NgayBatDauMuaVu]])</f>
        <v>2016</v>
      </c>
      <c r="AC2609">
        <f>YEAR(Table__._SQL2014_QLTS17_DW_DimDate[[#This Row],[NgayKetThucMuaVu]])</f>
        <v>2017</v>
      </c>
    </row>
    <row r="2610" spans="1:29">
      <c r="A2610">
        <v>20170221</v>
      </c>
      <c r="B2610" s="1">
        <v>42787</v>
      </c>
      <c r="C2610" t="s">
        <v>30</v>
      </c>
      <c r="D2610" t="s">
        <v>895</v>
      </c>
      <c r="E2610" t="s">
        <v>16</v>
      </c>
      <c r="F2610" t="s">
        <v>10</v>
      </c>
      <c r="G2610" t="s">
        <v>12</v>
      </c>
      <c r="H2610" t="s">
        <v>18</v>
      </c>
      <c r="I2610" t="s">
        <v>13</v>
      </c>
      <c r="J2610" t="s">
        <v>899</v>
      </c>
      <c r="K2610" t="s">
        <v>13</v>
      </c>
      <c r="L2610" t="s">
        <v>1</v>
      </c>
      <c r="M2610" t="s">
        <v>910</v>
      </c>
      <c r="N2610" t="s">
        <v>542</v>
      </c>
      <c r="O2610" t="s">
        <v>547</v>
      </c>
      <c r="P2610" t="s">
        <v>548</v>
      </c>
      <c r="Q2610" t="s">
        <v>543</v>
      </c>
      <c r="R2610" t="s">
        <v>545</v>
      </c>
      <c r="S2610" t="s">
        <v>543</v>
      </c>
      <c r="T2610" t="s">
        <v>546</v>
      </c>
      <c r="U2610" s="2">
        <f>DATE(IF(MONTH(Table__._SQL2014_QLTS17_DW_DimDate[[#This Row],[Ngay]])&lt;11,YEAR(Table__._SQL2014_QLTS17_DW_DimDate[[#This Row],[Ngay]])-1, YEAR(Table__._SQL2014_QLTS17_DW_DimDate[[#This Row],[Ngay]])),11,1)</f>
        <v>42675</v>
      </c>
      <c r="V2610" s="2">
        <f>DATE(YEAR(Table__._SQL2014_QLTS17_DW_DimDate[[#This Row],[NgayBatDauMuaVu]])+1, 10,31)</f>
        <v>43039</v>
      </c>
      <c r="W2610" s="3">
        <f>Table__._SQL2014_QLTS17_DW_DimDate[[#This Row],[Ngay]]-Table__._SQL2014_QLTS17_DW_DimDate[[#This Row],[NgayBatDauMuaVu]]+1</f>
        <v>113</v>
      </c>
      <c r="X2610">
        <f>INT((Table__._SQL2014_QLTS17_DW_DimDate[[#This Row],[NgayMuaVu]]-1)/7)+1</f>
        <v>17</v>
      </c>
      <c r="Y2610" t="str">
        <f>"Tuần " &amp;Table__._SQL2014_QLTS17_DW_DimDate[[#This Row],[TuanMuaVu]] &amp; " năm " &amp;Table__._SQL2014_QLTS17_DW_DimDate[[#This Row],[NamMuaVuStr]]</f>
        <v>Tuần 17 năm 2016-2017</v>
      </c>
      <c r="Z2610">
        <f>YEAR(Table__._SQL2014_QLTS17_DW_DimDate[[#This Row],[NgayBatDauMuaVu]])</f>
        <v>2016</v>
      </c>
      <c r="AA2610" t="str">
        <f>YEAR(Table__._SQL2014_QLTS17_DW_DimDate[[#This Row],[NgayBatDauMuaVu]]) &amp;"-"&amp;YEAR(Table__._SQL2014_QLTS17_DW_DimDate[[#This Row],[NgayKetThucMuaVu]])</f>
        <v>2016-2017</v>
      </c>
      <c r="AB2610">
        <f>YEAR(Table__._SQL2014_QLTS17_DW_DimDate[[#This Row],[NgayBatDauMuaVu]])</f>
        <v>2016</v>
      </c>
      <c r="AC2610">
        <f>YEAR(Table__._SQL2014_QLTS17_DW_DimDate[[#This Row],[NgayKetThucMuaVu]])</f>
        <v>2017</v>
      </c>
    </row>
    <row r="2611" spans="1:29">
      <c r="A2611">
        <v>20170222</v>
      </c>
      <c r="B2611" s="1">
        <v>42788</v>
      </c>
      <c r="C2611" t="s">
        <v>31</v>
      </c>
      <c r="D2611" t="s">
        <v>896</v>
      </c>
      <c r="E2611" t="s">
        <v>12</v>
      </c>
      <c r="F2611" t="s">
        <v>63</v>
      </c>
      <c r="G2611" t="s">
        <v>12</v>
      </c>
      <c r="H2611" t="s">
        <v>18</v>
      </c>
      <c r="I2611" t="s">
        <v>13</v>
      </c>
      <c r="J2611" t="s">
        <v>899</v>
      </c>
      <c r="K2611" t="s">
        <v>13</v>
      </c>
      <c r="L2611" t="s">
        <v>1</v>
      </c>
      <c r="M2611" t="s">
        <v>910</v>
      </c>
      <c r="N2611" t="s">
        <v>542</v>
      </c>
      <c r="O2611" t="s">
        <v>547</v>
      </c>
      <c r="P2611" t="s">
        <v>548</v>
      </c>
      <c r="Q2611" t="s">
        <v>543</v>
      </c>
      <c r="R2611" t="s">
        <v>545</v>
      </c>
      <c r="S2611" t="s">
        <v>543</v>
      </c>
      <c r="T2611" t="s">
        <v>546</v>
      </c>
      <c r="U2611" s="2">
        <f>DATE(IF(MONTH(Table__._SQL2014_QLTS17_DW_DimDate[[#This Row],[Ngay]])&lt;11,YEAR(Table__._SQL2014_QLTS17_DW_DimDate[[#This Row],[Ngay]])-1, YEAR(Table__._SQL2014_QLTS17_DW_DimDate[[#This Row],[Ngay]])),11,1)</f>
        <v>42675</v>
      </c>
      <c r="V2611" s="2">
        <f>DATE(YEAR(Table__._SQL2014_QLTS17_DW_DimDate[[#This Row],[NgayBatDauMuaVu]])+1, 10,31)</f>
        <v>43039</v>
      </c>
      <c r="W2611" s="3">
        <f>Table__._SQL2014_QLTS17_DW_DimDate[[#This Row],[Ngay]]-Table__._SQL2014_QLTS17_DW_DimDate[[#This Row],[NgayBatDauMuaVu]]+1</f>
        <v>114</v>
      </c>
      <c r="X2611">
        <f>INT((Table__._SQL2014_QLTS17_DW_DimDate[[#This Row],[NgayMuaVu]]-1)/7)+1</f>
        <v>17</v>
      </c>
      <c r="Y2611" t="str">
        <f>"Tuần " &amp;Table__._SQL2014_QLTS17_DW_DimDate[[#This Row],[TuanMuaVu]] &amp; " năm " &amp;Table__._SQL2014_QLTS17_DW_DimDate[[#This Row],[NamMuaVuStr]]</f>
        <v>Tuần 17 năm 2016-2017</v>
      </c>
      <c r="Z2611">
        <f>YEAR(Table__._SQL2014_QLTS17_DW_DimDate[[#This Row],[NgayBatDauMuaVu]])</f>
        <v>2016</v>
      </c>
      <c r="AA2611" t="str">
        <f>YEAR(Table__._SQL2014_QLTS17_DW_DimDate[[#This Row],[NgayBatDauMuaVu]]) &amp;"-"&amp;YEAR(Table__._SQL2014_QLTS17_DW_DimDate[[#This Row],[NgayKetThucMuaVu]])</f>
        <v>2016-2017</v>
      </c>
      <c r="AB2611">
        <f>YEAR(Table__._SQL2014_QLTS17_DW_DimDate[[#This Row],[NgayBatDauMuaVu]])</f>
        <v>2016</v>
      </c>
      <c r="AC2611">
        <f>YEAR(Table__._SQL2014_QLTS17_DW_DimDate[[#This Row],[NgayKetThucMuaVu]])</f>
        <v>2017</v>
      </c>
    </row>
    <row r="2612" spans="1:29">
      <c r="A2612">
        <v>20170223</v>
      </c>
      <c r="B2612" s="1">
        <v>42789</v>
      </c>
      <c r="C2612" t="s">
        <v>32</v>
      </c>
      <c r="D2612" t="s">
        <v>897</v>
      </c>
      <c r="E2612" t="s">
        <v>3</v>
      </c>
      <c r="F2612" t="s">
        <v>64</v>
      </c>
      <c r="G2612" t="s">
        <v>12</v>
      </c>
      <c r="H2612" t="s">
        <v>18</v>
      </c>
      <c r="I2612" t="s">
        <v>13</v>
      </c>
      <c r="J2612" t="s">
        <v>899</v>
      </c>
      <c r="K2612" t="s">
        <v>13</v>
      </c>
      <c r="L2612" t="s">
        <v>1</v>
      </c>
      <c r="M2612" t="s">
        <v>910</v>
      </c>
      <c r="N2612" t="s">
        <v>542</v>
      </c>
      <c r="O2612" t="s">
        <v>547</v>
      </c>
      <c r="P2612" t="s">
        <v>548</v>
      </c>
      <c r="Q2612" t="s">
        <v>543</v>
      </c>
      <c r="R2612" t="s">
        <v>545</v>
      </c>
      <c r="S2612" t="s">
        <v>543</v>
      </c>
      <c r="T2612" t="s">
        <v>546</v>
      </c>
      <c r="U2612" s="2">
        <f>DATE(IF(MONTH(Table__._SQL2014_QLTS17_DW_DimDate[[#This Row],[Ngay]])&lt;11,YEAR(Table__._SQL2014_QLTS17_DW_DimDate[[#This Row],[Ngay]])-1, YEAR(Table__._SQL2014_QLTS17_DW_DimDate[[#This Row],[Ngay]])),11,1)</f>
        <v>42675</v>
      </c>
      <c r="V2612" s="2">
        <f>DATE(YEAR(Table__._SQL2014_QLTS17_DW_DimDate[[#This Row],[NgayBatDauMuaVu]])+1, 10,31)</f>
        <v>43039</v>
      </c>
      <c r="W2612" s="3">
        <f>Table__._SQL2014_QLTS17_DW_DimDate[[#This Row],[Ngay]]-Table__._SQL2014_QLTS17_DW_DimDate[[#This Row],[NgayBatDauMuaVu]]+1</f>
        <v>115</v>
      </c>
      <c r="X2612">
        <f>INT((Table__._SQL2014_QLTS17_DW_DimDate[[#This Row],[NgayMuaVu]]-1)/7)+1</f>
        <v>17</v>
      </c>
      <c r="Y2612" t="str">
        <f>"Tuần " &amp;Table__._SQL2014_QLTS17_DW_DimDate[[#This Row],[TuanMuaVu]] &amp; " năm " &amp;Table__._SQL2014_QLTS17_DW_DimDate[[#This Row],[NamMuaVuStr]]</f>
        <v>Tuần 17 năm 2016-2017</v>
      </c>
      <c r="Z2612">
        <f>YEAR(Table__._SQL2014_QLTS17_DW_DimDate[[#This Row],[NgayBatDauMuaVu]])</f>
        <v>2016</v>
      </c>
      <c r="AA2612" t="str">
        <f>YEAR(Table__._SQL2014_QLTS17_DW_DimDate[[#This Row],[NgayBatDauMuaVu]]) &amp;"-"&amp;YEAR(Table__._SQL2014_QLTS17_DW_DimDate[[#This Row],[NgayKetThucMuaVu]])</f>
        <v>2016-2017</v>
      </c>
      <c r="AB2612">
        <f>YEAR(Table__._SQL2014_QLTS17_DW_DimDate[[#This Row],[NgayBatDauMuaVu]])</f>
        <v>2016</v>
      </c>
      <c r="AC2612">
        <f>YEAR(Table__._SQL2014_QLTS17_DW_DimDate[[#This Row],[NgayKetThucMuaVu]])</f>
        <v>2017</v>
      </c>
    </row>
    <row r="2613" spans="1:29">
      <c r="A2613">
        <v>20170224</v>
      </c>
      <c r="B2613" s="1">
        <v>42790</v>
      </c>
      <c r="C2613" t="s">
        <v>33</v>
      </c>
      <c r="D2613" t="s">
        <v>891</v>
      </c>
      <c r="E2613" t="s">
        <v>2</v>
      </c>
      <c r="F2613" t="s">
        <v>65</v>
      </c>
      <c r="G2613" t="s">
        <v>12</v>
      </c>
      <c r="H2613" t="s">
        <v>18</v>
      </c>
      <c r="I2613" t="s">
        <v>13</v>
      </c>
      <c r="J2613" t="s">
        <v>899</v>
      </c>
      <c r="K2613" t="s">
        <v>13</v>
      </c>
      <c r="L2613" t="s">
        <v>1</v>
      </c>
      <c r="M2613" t="s">
        <v>910</v>
      </c>
      <c r="N2613" t="s">
        <v>542</v>
      </c>
      <c r="O2613" t="s">
        <v>547</v>
      </c>
      <c r="P2613" t="s">
        <v>548</v>
      </c>
      <c r="Q2613" t="s">
        <v>543</v>
      </c>
      <c r="R2613" t="s">
        <v>545</v>
      </c>
      <c r="S2613" t="s">
        <v>543</v>
      </c>
      <c r="T2613" t="s">
        <v>546</v>
      </c>
      <c r="U2613" s="2">
        <f>DATE(IF(MONTH(Table__._SQL2014_QLTS17_DW_DimDate[[#This Row],[Ngay]])&lt;11,YEAR(Table__._SQL2014_QLTS17_DW_DimDate[[#This Row],[Ngay]])-1, YEAR(Table__._SQL2014_QLTS17_DW_DimDate[[#This Row],[Ngay]])),11,1)</f>
        <v>42675</v>
      </c>
      <c r="V2613" s="2">
        <f>DATE(YEAR(Table__._SQL2014_QLTS17_DW_DimDate[[#This Row],[NgayBatDauMuaVu]])+1, 10,31)</f>
        <v>43039</v>
      </c>
      <c r="W2613" s="3">
        <f>Table__._SQL2014_QLTS17_DW_DimDate[[#This Row],[Ngay]]-Table__._SQL2014_QLTS17_DW_DimDate[[#This Row],[NgayBatDauMuaVu]]+1</f>
        <v>116</v>
      </c>
      <c r="X2613">
        <f>INT((Table__._SQL2014_QLTS17_DW_DimDate[[#This Row],[NgayMuaVu]]-1)/7)+1</f>
        <v>17</v>
      </c>
      <c r="Y2613" t="str">
        <f>"Tuần " &amp;Table__._SQL2014_QLTS17_DW_DimDate[[#This Row],[TuanMuaVu]] &amp; " năm " &amp;Table__._SQL2014_QLTS17_DW_DimDate[[#This Row],[NamMuaVuStr]]</f>
        <v>Tuần 17 năm 2016-2017</v>
      </c>
      <c r="Z2613">
        <f>YEAR(Table__._SQL2014_QLTS17_DW_DimDate[[#This Row],[NgayBatDauMuaVu]])</f>
        <v>2016</v>
      </c>
      <c r="AA2613" t="str">
        <f>YEAR(Table__._SQL2014_QLTS17_DW_DimDate[[#This Row],[NgayBatDauMuaVu]]) &amp;"-"&amp;YEAR(Table__._SQL2014_QLTS17_DW_DimDate[[#This Row],[NgayKetThucMuaVu]])</f>
        <v>2016-2017</v>
      </c>
      <c r="AB2613">
        <f>YEAR(Table__._SQL2014_QLTS17_DW_DimDate[[#This Row],[NgayBatDauMuaVu]])</f>
        <v>2016</v>
      </c>
      <c r="AC2613">
        <f>YEAR(Table__._SQL2014_QLTS17_DW_DimDate[[#This Row],[NgayKetThucMuaVu]])</f>
        <v>2017</v>
      </c>
    </row>
    <row r="2614" spans="1:29">
      <c r="A2614">
        <v>20170225</v>
      </c>
      <c r="B2614" s="1">
        <v>42791</v>
      </c>
      <c r="C2614" t="s">
        <v>34</v>
      </c>
      <c r="D2614" t="s">
        <v>892</v>
      </c>
      <c r="E2614" t="s">
        <v>14</v>
      </c>
      <c r="F2614" t="s">
        <v>66</v>
      </c>
      <c r="G2614" t="s">
        <v>12</v>
      </c>
      <c r="H2614" t="s">
        <v>18</v>
      </c>
      <c r="I2614" t="s">
        <v>13</v>
      </c>
      <c r="J2614" t="s">
        <v>899</v>
      </c>
      <c r="K2614" t="s">
        <v>13</v>
      </c>
      <c r="L2614" t="s">
        <v>1</v>
      </c>
      <c r="M2614" t="s">
        <v>910</v>
      </c>
      <c r="N2614" t="s">
        <v>542</v>
      </c>
      <c r="O2614" t="s">
        <v>547</v>
      </c>
      <c r="P2614" t="s">
        <v>548</v>
      </c>
      <c r="Q2614" t="s">
        <v>543</v>
      </c>
      <c r="R2614" t="s">
        <v>545</v>
      </c>
      <c r="S2614" t="s">
        <v>543</v>
      </c>
      <c r="T2614" t="s">
        <v>546</v>
      </c>
      <c r="U2614" s="2">
        <f>DATE(IF(MONTH(Table__._SQL2014_QLTS17_DW_DimDate[[#This Row],[Ngay]])&lt;11,YEAR(Table__._SQL2014_QLTS17_DW_DimDate[[#This Row],[Ngay]])-1, YEAR(Table__._SQL2014_QLTS17_DW_DimDate[[#This Row],[Ngay]])),11,1)</f>
        <v>42675</v>
      </c>
      <c r="V2614" s="2">
        <f>DATE(YEAR(Table__._SQL2014_QLTS17_DW_DimDate[[#This Row],[NgayBatDauMuaVu]])+1, 10,31)</f>
        <v>43039</v>
      </c>
      <c r="W2614" s="3">
        <f>Table__._SQL2014_QLTS17_DW_DimDate[[#This Row],[Ngay]]-Table__._SQL2014_QLTS17_DW_DimDate[[#This Row],[NgayBatDauMuaVu]]+1</f>
        <v>117</v>
      </c>
      <c r="X2614">
        <f>INT((Table__._SQL2014_QLTS17_DW_DimDate[[#This Row],[NgayMuaVu]]-1)/7)+1</f>
        <v>17</v>
      </c>
      <c r="Y2614" t="str">
        <f>"Tuần " &amp;Table__._SQL2014_QLTS17_DW_DimDate[[#This Row],[TuanMuaVu]] &amp; " năm " &amp;Table__._SQL2014_QLTS17_DW_DimDate[[#This Row],[NamMuaVuStr]]</f>
        <v>Tuần 17 năm 2016-2017</v>
      </c>
      <c r="Z2614">
        <f>YEAR(Table__._SQL2014_QLTS17_DW_DimDate[[#This Row],[NgayBatDauMuaVu]])</f>
        <v>2016</v>
      </c>
      <c r="AA2614" t="str">
        <f>YEAR(Table__._SQL2014_QLTS17_DW_DimDate[[#This Row],[NgayBatDauMuaVu]]) &amp;"-"&amp;YEAR(Table__._SQL2014_QLTS17_DW_DimDate[[#This Row],[NgayKetThucMuaVu]])</f>
        <v>2016-2017</v>
      </c>
      <c r="AB2614">
        <f>YEAR(Table__._SQL2014_QLTS17_DW_DimDate[[#This Row],[NgayBatDauMuaVu]])</f>
        <v>2016</v>
      </c>
      <c r="AC2614">
        <f>YEAR(Table__._SQL2014_QLTS17_DW_DimDate[[#This Row],[NgayKetThucMuaVu]])</f>
        <v>2017</v>
      </c>
    </row>
    <row r="2615" spans="1:29">
      <c r="A2615">
        <v>20170226</v>
      </c>
      <c r="B2615" s="1">
        <v>42792</v>
      </c>
      <c r="C2615" t="s">
        <v>35</v>
      </c>
      <c r="D2615" t="s">
        <v>893</v>
      </c>
      <c r="E2615" t="s">
        <v>1</v>
      </c>
      <c r="F2615" t="s">
        <v>67</v>
      </c>
      <c r="G2615" t="s">
        <v>3</v>
      </c>
      <c r="H2615" t="s">
        <v>19</v>
      </c>
      <c r="I2615" t="s">
        <v>13</v>
      </c>
      <c r="J2615" t="s">
        <v>899</v>
      </c>
      <c r="K2615" t="s">
        <v>13</v>
      </c>
      <c r="L2615" t="s">
        <v>1</v>
      </c>
      <c r="M2615" t="s">
        <v>910</v>
      </c>
      <c r="N2615" t="s">
        <v>542</v>
      </c>
      <c r="O2615" t="s">
        <v>547</v>
      </c>
      <c r="P2615" t="s">
        <v>548</v>
      </c>
      <c r="Q2615" t="s">
        <v>543</v>
      </c>
      <c r="R2615" t="s">
        <v>545</v>
      </c>
      <c r="S2615" t="s">
        <v>543</v>
      </c>
      <c r="T2615" t="s">
        <v>546</v>
      </c>
      <c r="U2615" s="2">
        <f>DATE(IF(MONTH(Table__._SQL2014_QLTS17_DW_DimDate[[#This Row],[Ngay]])&lt;11,YEAR(Table__._SQL2014_QLTS17_DW_DimDate[[#This Row],[Ngay]])-1, YEAR(Table__._SQL2014_QLTS17_DW_DimDate[[#This Row],[Ngay]])),11,1)</f>
        <v>42675</v>
      </c>
      <c r="V2615" s="2">
        <f>DATE(YEAR(Table__._SQL2014_QLTS17_DW_DimDate[[#This Row],[NgayBatDauMuaVu]])+1, 10,31)</f>
        <v>43039</v>
      </c>
      <c r="W2615" s="3">
        <f>Table__._SQL2014_QLTS17_DW_DimDate[[#This Row],[Ngay]]-Table__._SQL2014_QLTS17_DW_DimDate[[#This Row],[NgayBatDauMuaVu]]+1</f>
        <v>118</v>
      </c>
      <c r="X2615">
        <f>INT((Table__._SQL2014_QLTS17_DW_DimDate[[#This Row],[NgayMuaVu]]-1)/7)+1</f>
        <v>17</v>
      </c>
      <c r="Y2615" t="str">
        <f>"Tuần " &amp;Table__._SQL2014_QLTS17_DW_DimDate[[#This Row],[TuanMuaVu]] &amp; " năm " &amp;Table__._SQL2014_QLTS17_DW_DimDate[[#This Row],[NamMuaVuStr]]</f>
        <v>Tuần 17 năm 2016-2017</v>
      </c>
      <c r="Z2615">
        <f>YEAR(Table__._SQL2014_QLTS17_DW_DimDate[[#This Row],[NgayBatDauMuaVu]])</f>
        <v>2016</v>
      </c>
      <c r="AA2615" t="str">
        <f>YEAR(Table__._SQL2014_QLTS17_DW_DimDate[[#This Row],[NgayBatDauMuaVu]]) &amp;"-"&amp;YEAR(Table__._SQL2014_QLTS17_DW_DimDate[[#This Row],[NgayKetThucMuaVu]])</f>
        <v>2016-2017</v>
      </c>
      <c r="AB2615">
        <f>YEAR(Table__._SQL2014_QLTS17_DW_DimDate[[#This Row],[NgayBatDauMuaVu]])</f>
        <v>2016</v>
      </c>
      <c r="AC2615">
        <f>YEAR(Table__._SQL2014_QLTS17_DW_DimDate[[#This Row],[NgayKetThucMuaVu]])</f>
        <v>2017</v>
      </c>
    </row>
    <row r="2616" spans="1:29">
      <c r="A2616">
        <v>20170227</v>
      </c>
      <c r="B2616" s="1">
        <v>42793</v>
      </c>
      <c r="C2616" t="s">
        <v>36</v>
      </c>
      <c r="D2616" t="s">
        <v>894</v>
      </c>
      <c r="E2616" t="s">
        <v>13</v>
      </c>
      <c r="F2616" t="s">
        <v>68</v>
      </c>
      <c r="G2616" t="s">
        <v>3</v>
      </c>
      <c r="H2616" t="s">
        <v>19</v>
      </c>
      <c r="I2616" t="s">
        <v>13</v>
      </c>
      <c r="J2616" t="s">
        <v>899</v>
      </c>
      <c r="K2616" t="s">
        <v>13</v>
      </c>
      <c r="L2616" t="s">
        <v>1</v>
      </c>
      <c r="M2616" t="s">
        <v>910</v>
      </c>
      <c r="N2616" t="s">
        <v>542</v>
      </c>
      <c r="O2616" t="s">
        <v>547</v>
      </c>
      <c r="P2616" t="s">
        <v>548</v>
      </c>
      <c r="Q2616" t="s">
        <v>543</v>
      </c>
      <c r="R2616" t="s">
        <v>545</v>
      </c>
      <c r="S2616" t="s">
        <v>543</v>
      </c>
      <c r="T2616" t="s">
        <v>546</v>
      </c>
      <c r="U2616" s="2">
        <f>DATE(IF(MONTH(Table__._SQL2014_QLTS17_DW_DimDate[[#This Row],[Ngay]])&lt;11,YEAR(Table__._SQL2014_QLTS17_DW_DimDate[[#This Row],[Ngay]])-1, YEAR(Table__._SQL2014_QLTS17_DW_DimDate[[#This Row],[Ngay]])),11,1)</f>
        <v>42675</v>
      </c>
      <c r="V2616" s="2">
        <f>DATE(YEAR(Table__._SQL2014_QLTS17_DW_DimDate[[#This Row],[NgayBatDauMuaVu]])+1, 10,31)</f>
        <v>43039</v>
      </c>
      <c r="W2616" s="3">
        <f>Table__._SQL2014_QLTS17_DW_DimDate[[#This Row],[Ngay]]-Table__._SQL2014_QLTS17_DW_DimDate[[#This Row],[NgayBatDauMuaVu]]+1</f>
        <v>119</v>
      </c>
      <c r="X2616">
        <f>INT((Table__._SQL2014_QLTS17_DW_DimDate[[#This Row],[NgayMuaVu]]-1)/7)+1</f>
        <v>17</v>
      </c>
      <c r="Y2616" t="str">
        <f>"Tuần " &amp;Table__._SQL2014_QLTS17_DW_DimDate[[#This Row],[TuanMuaVu]] &amp; " năm " &amp;Table__._SQL2014_QLTS17_DW_DimDate[[#This Row],[NamMuaVuStr]]</f>
        <v>Tuần 17 năm 2016-2017</v>
      </c>
      <c r="Z2616">
        <f>YEAR(Table__._SQL2014_QLTS17_DW_DimDate[[#This Row],[NgayBatDauMuaVu]])</f>
        <v>2016</v>
      </c>
      <c r="AA2616" t="str">
        <f>YEAR(Table__._SQL2014_QLTS17_DW_DimDate[[#This Row],[NgayBatDauMuaVu]]) &amp;"-"&amp;YEAR(Table__._SQL2014_QLTS17_DW_DimDate[[#This Row],[NgayKetThucMuaVu]])</f>
        <v>2016-2017</v>
      </c>
      <c r="AB2616">
        <f>YEAR(Table__._SQL2014_QLTS17_DW_DimDate[[#This Row],[NgayBatDauMuaVu]])</f>
        <v>2016</v>
      </c>
      <c r="AC2616">
        <f>YEAR(Table__._SQL2014_QLTS17_DW_DimDate[[#This Row],[NgayKetThucMuaVu]])</f>
        <v>2017</v>
      </c>
    </row>
    <row r="2617" spans="1:29">
      <c r="A2617">
        <v>20170228</v>
      </c>
      <c r="B2617" s="1">
        <v>42794</v>
      </c>
      <c r="C2617" t="s">
        <v>37</v>
      </c>
      <c r="D2617" t="s">
        <v>895</v>
      </c>
      <c r="E2617" t="s">
        <v>16</v>
      </c>
      <c r="F2617" t="s">
        <v>69</v>
      </c>
      <c r="G2617" t="s">
        <v>3</v>
      </c>
      <c r="H2617" t="s">
        <v>19</v>
      </c>
      <c r="I2617" t="s">
        <v>13</v>
      </c>
      <c r="J2617" t="s">
        <v>899</v>
      </c>
      <c r="K2617" t="s">
        <v>13</v>
      </c>
      <c r="L2617" t="s">
        <v>1</v>
      </c>
      <c r="M2617" t="s">
        <v>910</v>
      </c>
      <c r="N2617" t="s">
        <v>542</v>
      </c>
      <c r="O2617" t="s">
        <v>547</v>
      </c>
      <c r="P2617" t="s">
        <v>548</v>
      </c>
      <c r="Q2617" t="s">
        <v>543</v>
      </c>
      <c r="R2617" t="s">
        <v>545</v>
      </c>
      <c r="S2617" t="s">
        <v>543</v>
      </c>
      <c r="T2617" t="s">
        <v>546</v>
      </c>
      <c r="U2617" s="2">
        <f>DATE(IF(MONTH(Table__._SQL2014_QLTS17_DW_DimDate[[#This Row],[Ngay]])&lt;11,YEAR(Table__._SQL2014_QLTS17_DW_DimDate[[#This Row],[Ngay]])-1, YEAR(Table__._SQL2014_QLTS17_DW_DimDate[[#This Row],[Ngay]])),11,1)</f>
        <v>42675</v>
      </c>
      <c r="V2617" s="2">
        <f>DATE(YEAR(Table__._SQL2014_QLTS17_DW_DimDate[[#This Row],[NgayBatDauMuaVu]])+1, 10,31)</f>
        <v>43039</v>
      </c>
      <c r="W2617" s="3">
        <f>Table__._SQL2014_QLTS17_DW_DimDate[[#This Row],[Ngay]]-Table__._SQL2014_QLTS17_DW_DimDate[[#This Row],[NgayBatDauMuaVu]]+1</f>
        <v>120</v>
      </c>
      <c r="X2617">
        <f>INT((Table__._SQL2014_QLTS17_DW_DimDate[[#This Row],[NgayMuaVu]]-1)/7)+1</f>
        <v>18</v>
      </c>
      <c r="Y2617" t="str">
        <f>"Tuần " &amp;Table__._SQL2014_QLTS17_DW_DimDate[[#This Row],[TuanMuaVu]] &amp; " năm " &amp;Table__._SQL2014_QLTS17_DW_DimDate[[#This Row],[NamMuaVuStr]]</f>
        <v>Tuần 18 năm 2016-2017</v>
      </c>
      <c r="Z2617">
        <f>YEAR(Table__._SQL2014_QLTS17_DW_DimDate[[#This Row],[NgayBatDauMuaVu]])</f>
        <v>2016</v>
      </c>
      <c r="AA2617" t="str">
        <f>YEAR(Table__._SQL2014_QLTS17_DW_DimDate[[#This Row],[NgayBatDauMuaVu]]) &amp;"-"&amp;YEAR(Table__._SQL2014_QLTS17_DW_DimDate[[#This Row],[NgayKetThucMuaVu]])</f>
        <v>2016-2017</v>
      </c>
      <c r="AB2617">
        <f>YEAR(Table__._SQL2014_QLTS17_DW_DimDate[[#This Row],[NgayBatDauMuaVu]])</f>
        <v>2016</v>
      </c>
      <c r="AC2617">
        <f>YEAR(Table__._SQL2014_QLTS17_DW_DimDate[[#This Row],[NgayKetThucMuaVu]])</f>
        <v>2017</v>
      </c>
    </row>
    <row r="2618" spans="1:29">
      <c r="A2618">
        <v>20170301</v>
      </c>
      <c r="B2618" s="1">
        <v>42795</v>
      </c>
      <c r="C2618" t="s">
        <v>1</v>
      </c>
      <c r="D2618" t="s">
        <v>896</v>
      </c>
      <c r="E2618" t="s">
        <v>12</v>
      </c>
      <c r="F2618" t="s">
        <v>70</v>
      </c>
      <c r="G2618" t="s">
        <v>1</v>
      </c>
      <c r="H2618" t="s">
        <v>19</v>
      </c>
      <c r="I2618" t="s">
        <v>16</v>
      </c>
      <c r="J2618" t="s">
        <v>900</v>
      </c>
      <c r="K2618" t="s">
        <v>16</v>
      </c>
      <c r="L2618" t="s">
        <v>1</v>
      </c>
      <c r="M2618" t="s">
        <v>910</v>
      </c>
      <c r="N2618" t="s">
        <v>542</v>
      </c>
      <c r="O2618" t="s">
        <v>549</v>
      </c>
      <c r="P2618" t="s">
        <v>545</v>
      </c>
      <c r="Q2618" t="s">
        <v>543</v>
      </c>
      <c r="R2618" t="s">
        <v>545</v>
      </c>
      <c r="S2618" t="s">
        <v>543</v>
      </c>
      <c r="T2618" t="s">
        <v>546</v>
      </c>
      <c r="U2618" s="2">
        <f>DATE(IF(MONTH(Table__._SQL2014_QLTS17_DW_DimDate[[#This Row],[Ngay]])&lt;11,YEAR(Table__._SQL2014_QLTS17_DW_DimDate[[#This Row],[Ngay]])-1, YEAR(Table__._SQL2014_QLTS17_DW_DimDate[[#This Row],[Ngay]])),11,1)</f>
        <v>42675</v>
      </c>
      <c r="V2618" s="2">
        <f>DATE(YEAR(Table__._SQL2014_QLTS17_DW_DimDate[[#This Row],[NgayBatDauMuaVu]])+1, 10,31)</f>
        <v>43039</v>
      </c>
      <c r="W2618" s="3">
        <f>Table__._SQL2014_QLTS17_DW_DimDate[[#This Row],[Ngay]]-Table__._SQL2014_QLTS17_DW_DimDate[[#This Row],[NgayBatDauMuaVu]]+1</f>
        <v>121</v>
      </c>
      <c r="X2618">
        <f>INT((Table__._SQL2014_QLTS17_DW_DimDate[[#This Row],[NgayMuaVu]]-1)/7)+1</f>
        <v>18</v>
      </c>
      <c r="Y2618" t="str">
        <f>"Tuần " &amp;Table__._SQL2014_QLTS17_DW_DimDate[[#This Row],[TuanMuaVu]] &amp; " năm " &amp;Table__._SQL2014_QLTS17_DW_DimDate[[#This Row],[NamMuaVuStr]]</f>
        <v>Tuần 18 năm 2016-2017</v>
      </c>
      <c r="Z2618">
        <f>YEAR(Table__._SQL2014_QLTS17_DW_DimDate[[#This Row],[NgayBatDauMuaVu]])</f>
        <v>2016</v>
      </c>
      <c r="AA2618" t="str">
        <f>YEAR(Table__._SQL2014_QLTS17_DW_DimDate[[#This Row],[NgayBatDauMuaVu]]) &amp;"-"&amp;YEAR(Table__._SQL2014_QLTS17_DW_DimDate[[#This Row],[NgayKetThucMuaVu]])</f>
        <v>2016-2017</v>
      </c>
      <c r="AB2618">
        <f>YEAR(Table__._SQL2014_QLTS17_DW_DimDate[[#This Row],[NgayBatDauMuaVu]])</f>
        <v>2016</v>
      </c>
      <c r="AC2618">
        <f>YEAR(Table__._SQL2014_QLTS17_DW_DimDate[[#This Row],[NgayKetThucMuaVu]])</f>
        <v>2017</v>
      </c>
    </row>
    <row r="2619" spans="1:29">
      <c r="A2619">
        <v>20170302</v>
      </c>
      <c r="B2619" s="1">
        <v>42796</v>
      </c>
      <c r="C2619" t="s">
        <v>13</v>
      </c>
      <c r="D2619" t="s">
        <v>897</v>
      </c>
      <c r="E2619" t="s">
        <v>3</v>
      </c>
      <c r="F2619" t="s">
        <v>72</v>
      </c>
      <c r="G2619" t="s">
        <v>1</v>
      </c>
      <c r="H2619" t="s">
        <v>19</v>
      </c>
      <c r="I2619" t="s">
        <v>16</v>
      </c>
      <c r="J2619" t="s">
        <v>900</v>
      </c>
      <c r="K2619" t="s">
        <v>16</v>
      </c>
      <c r="L2619" t="s">
        <v>1</v>
      </c>
      <c r="M2619" t="s">
        <v>910</v>
      </c>
      <c r="N2619" t="s">
        <v>542</v>
      </c>
      <c r="O2619" t="s">
        <v>549</v>
      </c>
      <c r="P2619" t="s">
        <v>545</v>
      </c>
      <c r="Q2619" t="s">
        <v>543</v>
      </c>
      <c r="R2619" t="s">
        <v>545</v>
      </c>
      <c r="S2619" t="s">
        <v>543</v>
      </c>
      <c r="T2619" t="s">
        <v>546</v>
      </c>
      <c r="U2619" s="2">
        <f>DATE(IF(MONTH(Table__._SQL2014_QLTS17_DW_DimDate[[#This Row],[Ngay]])&lt;11,YEAR(Table__._SQL2014_QLTS17_DW_DimDate[[#This Row],[Ngay]])-1, YEAR(Table__._SQL2014_QLTS17_DW_DimDate[[#This Row],[Ngay]])),11,1)</f>
        <v>42675</v>
      </c>
      <c r="V2619" s="2">
        <f>DATE(YEAR(Table__._SQL2014_QLTS17_DW_DimDate[[#This Row],[NgayBatDauMuaVu]])+1, 10,31)</f>
        <v>43039</v>
      </c>
      <c r="W2619" s="3">
        <f>Table__._SQL2014_QLTS17_DW_DimDate[[#This Row],[Ngay]]-Table__._SQL2014_QLTS17_DW_DimDate[[#This Row],[NgayBatDauMuaVu]]+1</f>
        <v>122</v>
      </c>
      <c r="X2619">
        <f>INT((Table__._SQL2014_QLTS17_DW_DimDate[[#This Row],[NgayMuaVu]]-1)/7)+1</f>
        <v>18</v>
      </c>
      <c r="Y2619" t="str">
        <f>"Tuần " &amp;Table__._SQL2014_QLTS17_DW_DimDate[[#This Row],[TuanMuaVu]] &amp; " năm " &amp;Table__._SQL2014_QLTS17_DW_DimDate[[#This Row],[NamMuaVuStr]]</f>
        <v>Tuần 18 năm 2016-2017</v>
      </c>
      <c r="Z2619">
        <f>YEAR(Table__._SQL2014_QLTS17_DW_DimDate[[#This Row],[NgayBatDauMuaVu]])</f>
        <v>2016</v>
      </c>
      <c r="AA2619" t="str">
        <f>YEAR(Table__._SQL2014_QLTS17_DW_DimDate[[#This Row],[NgayBatDauMuaVu]]) &amp;"-"&amp;YEAR(Table__._SQL2014_QLTS17_DW_DimDate[[#This Row],[NgayKetThucMuaVu]])</f>
        <v>2016-2017</v>
      </c>
      <c r="AB2619">
        <f>YEAR(Table__._SQL2014_QLTS17_DW_DimDate[[#This Row],[NgayBatDauMuaVu]])</f>
        <v>2016</v>
      </c>
      <c r="AC2619">
        <f>YEAR(Table__._SQL2014_QLTS17_DW_DimDate[[#This Row],[NgayKetThucMuaVu]])</f>
        <v>2017</v>
      </c>
    </row>
    <row r="2620" spans="1:29">
      <c r="A2620">
        <v>20170303</v>
      </c>
      <c r="B2620" s="1">
        <v>42797</v>
      </c>
      <c r="C2620" t="s">
        <v>16</v>
      </c>
      <c r="D2620" t="s">
        <v>891</v>
      </c>
      <c r="E2620" t="s">
        <v>2</v>
      </c>
      <c r="F2620" t="s">
        <v>73</v>
      </c>
      <c r="G2620" t="s">
        <v>1</v>
      </c>
      <c r="H2620" t="s">
        <v>19</v>
      </c>
      <c r="I2620" t="s">
        <v>16</v>
      </c>
      <c r="J2620" t="s">
        <v>900</v>
      </c>
      <c r="K2620" t="s">
        <v>16</v>
      </c>
      <c r="L2620" t="s">
        <v>1</v>
      </c>
      <c r="M2620" t="s">
        <v>910</v>
      </c>
      <c r="N2620" t="s">
        <v>542</v>
      </c>
      <c r="O2620" t="s">
        <v>549</v>
      </c>
      <c r="P2620" t="s">
        <v>545</v>
      </c>
      <c r="Q2620" t="s">
        <v>543</v>
      </c>
      <c r="R2620" t="s">
        <v>545</v>
      </c>
      <c r="S2620" t="s">
        <v>543</v>
      </c>
      <c r="T2620" t="s">
        <v>546</v>
      </c>
      <c r="U2620" s="2">
        <f>DATE(IF(MONTH(Table__._SQL2014_QLTS17_DW_DimDate[[#This Row],[Ngay]])&lt;11,YEAR(Table__._SQL2014_QLTS17_DW_DimDate[[#This Row],[Ngay]])-1, YEAR(Table__._SQL2014_QLTS17_DW_DimDate[[#This Row],[Ngay]])),11,1)</f>
        <v>42675</v>
      </c>
      <c r="V2620" s="2">
        <f>DATE(YEAR(Table__._SQL2014_QLTS17_DW_DimDate[[#This Row],[NgayBatDauMuaVu]])+1, 10,31)</f>
        <v>43039</v>
      </c>
      <c r="W2620" s="3">
        <f>Table__._SQL2014_QLTS17_DW_DimDate[[#This Row],[Ngay]]-Table__._SQL2014_QLTS17_DW_DimDate[[#This Row],[NgayBatDauMuaVu]]+1</f>
        <v>123</v>
      </c>
      <c r="X2620">
        <f>INT((Table__._SQL2014_QLTS17_DW_DimDate[[#This Row],[NgayMuaVu]]-1)/7)+1</f>
        <v>18</v>
      </c>
      <c r="Y2620" t="str">
        <f>"Tuần " &amp;Table__._SQL2014_QLTS17_DW_DimDate[[#This Row],[TuanMuaVu]] &amp; " năm " &amp;Table__._SQL2014_QLTS17_DW_DimDate[[#This Row],[NamMuaVuStr]]</f>
        <v>Tuần 18 năm 2016-2017</v>
      </c>
      <c r="Z2620">
        <f>YEAR(Table__._SQL2014_QLTS17_DW_DimDate[[#This Row],[NgayBatDauMuaVu]])</f>
        <v>2016</v>
      </c>
      <c r="AA2620" t="str">
        <f>YEAR(Table__._SQL2014_QLTS17_DW_DimDate[[#This Row],[NgayBatDauMuaVu]]) &amp;"-"&amp;YEAR(Table__._SQL2014_QLTS17_DW_DimDate[[#This Row],[NgayKetThucMuaVu]])</f>
        <v>2016-2017</v>
      </c>
      <c r="AB2620">
        <f>YEAR(Table__._SQL2014_QLTS17_DW_DimDate[[#This Row],[NgayBatDauMuaVu]])</f>
        <v>2016</v>
      </c>
      <c r="AC2620">
        <f>YEAR(Table__._SQL2014_QLTS17_DW_DimDate[[#This Row],[NgayKetThucMuaVu]])</f>
        <v>2017</v>
      </c>
    </row>
    <row r="2621" spans="1:29">
      <c r="A2621">
        <v>20170304</v>
      </c>
      <c r="B2621" s="1">
        <v>42798</v>
      </c>
      <c r="C2621" t="s">
        <v>12</v>
      </c>
      <c r="D2621" t="s">
        <v>892</v>
      </c>
      <c r="E2621" t="s">
        <v>14</v>
      </c>
      <c r="F2621" t="s">
        <v>74</v>
      </c>
      <c r="G2621" t="s">
        <v>1</v>
      </c>
      <c r="H2621" t="s">
        <v>19</v>
      </c>
      <c r="I2621" t="s">
        <v>16</v>
      </c>
      <c r="J2621" t="s">
        <v>900</v>
      </c>
      <c r="K2621" t="s">
        <v>16</v>
      </c>
      <c r="L2621" t="s">
        <v>1</v>
      </c>
      <c r="M2621" t="s">
        <v>910</v>
      </c>
      <c r="N2621" t="s">
        <v>542</v>
      </c>
      <c r="O2621" t="s">
        <v>549</v>
      </c>
      <c r="P2621" t="s">
        <v>545</v>
      </c>
      <c r="Q2621" t="s">
        <v>543</v>
      </c>
      <c r="R2621" t="s">
        <v>545</v>
      </c>
      <c r="S2621" t="s">
        <v>543</v>
      </c>
      <c r="T2621" t="s">
        <v>546</v>
      </c>
      <c r="U2621" s="2">
        <f>DATE(IF(MONTH(Table__._SQL2014_QLTS17_DW_DimDate[[#This Row],[Ngay]])&lt;11,YEAR(Table__._SQL2014_QLTS17_DW_DimDate[[#This Row],[Ngay]])-1, YEAR(Table__._SQL2014_QLTS17_DW_DimDate[[#This Row],[Ngay]])),11,1)</f>
        <v>42675</v>
      </c>
      <c r="V2621" s="2">
        <f>DATE(YEAR(Table__._SQL2014_QLTS17_DW_DimDate[[#This Row],[NgayBatDauMuaVu]])+1, 10,31)</f>
        <v>43039</v>
      </c>
      <c r="W2621" s="3">
        <f>Table__._SQL2014_QLTS17_DW_DimDate[[#This Row],[Ngay]]-Table__._SQL2014_QLTS17_DW_DimDate[[#This Row],[NgayBatDauMuaVu]]+1</f>
        <v>124</v>
      </c>
      <c r="X2621">
        <f>INT((Table__._SQL2014_QLTS17_DW_DimDate[[#This Row],[NgayMuaVu]]-1)/7)+1</f>
        <v>18</v>
      </c>
      <c r="Y2621" t="str">
        <f>"Tuần " &amp;Table__._SQL2014_QLTS17_DW_DimDate[[#This Row],[TuanMuaVu]] &amp; " năm " &amp;Table__._SQL2014_QLTS17_DW_DimDate[[#This Row],[NamMuaVuStr]]</f>
        <v>Tuần 18 năm 2016-2017</v>
      </c>
      <c r="Z2621">
        <f>YEAR(Table__._SQL2014_QLTS17_DW_DimDate[[#This Row],[NgayBatDauMuaVu]])</f>
        <v>2016</v>
      </c>
      <c r="AA2621" t="str">
        <f>YEAR(Table__._SQL2014_QLTS17_DW_DimDate[[#This Row],[NgayBatDauMuaVu]]) &amp;"-"&amp;YEAR(Table__._SQL2014_QLTS17_DW_DimDate[[#This Row],[NgayKetThucMuaVu]])</f>
        <v>2016-2017</v>
      </c>
      <c r="AB2621">
        <f>YEAR(Table__._SQL2014_QLTS17_DW_DimDate[[#This Row],[NgayBatDauMuaVu]])</f>
        <v>2016</v>
      </c>
      <c r="AC2621">
        <f>YEAR(Table__._SQL2014_QLTS17_DW_DimDate[[#This Row],[NgayKetThucMuaVu]])</f>
        <v>2017</v>
      </c>
    </row>
    <row r="2622" spans="1:29">
      <c r="A2622">
        <v>20170305</v>
      </c>
      <c r="B2622" s="1">
        <v>42799</v>
      </c>
      <c r="C2622" t="s">
        <v>3</v>
      </c>
      <c r="D2622" t="s">
        <v>893</v>
      </c>
      <c r="E2622" t="s">
        <v>1</v>
      </c>
      <c r="F2622" t="s">
        <v>75</v>
      </c>
      <c r="G2622" t="s">
        <v>13</v>
      </c>
      <c r="H2622" t="s">
        <v>20</v>
      </c>
      <c r="I2622" t="s">
        <v>16</v>
      </c>
      <c r="J2622" t="s">
        <v>900</v>
      </c>
      <c r="K2622" t="s">
        <v>16</v>
      </c>
      <c r="L2622" t="s">
        <v>1</v>
      </c>
      <c r="M2622" t="s">
        <v>910</v>
      </c>
      <c r="N2622" t="s">
        <v>542</v>
      </c>
      <c r="O2622" t="s">
        <v>549</v>
      </c>
      <c r="P2622" t="s">
        <v>545</v>
      </c>
      <c r="Q2622" t="s">
        <v>543</v>
      </c>
      <c r="R2622" t="s">
        <v>545</v>
      </c>
      <c r="S2622" t="s">
        <v>543</v>
      </c>
      <c r="T2622" t="s">
        <v>546</v>
      </c>
      <c r="U2622" s="2">
        <f>DATE(IF(MONTH(Table__._SQL2014_QLTS17_DW_DimDate[[#This Row],[Ngay]])&lt;11,YEAR(Table__._SQL2014_QLTS17_DW_DimDate[[#This Row],[Ngay]])-1, YEAR(Table__._SQL2014_QLTS17_DW_DimDate[[#This Row],[Ngay]])),11,1)</f>
        <v>42675</v>
      </c>
      <c r="V2622" s="2">
        <f>DATE(YEAR(Table__._SQL2014_QLTS17_DW_DimDate[[#This Row],[NgayBatDauMuaVu]])+1, 10,31)</f>
        <v>43039</v>
      </c>
      <c r="W2622" s="3">
        <f>Table__._SQL2014_QLTS17_DW_DimDate[[#This Row],[Ngay]]-Table__._SQL2014_QLTS17_DW_DimDate[[#This Row],[NgayBatDauMuaVu]]+1</f>
        <v>125</v>
      </c>
      <c r="X2622">
        <f>INT((Table__._SQL2014_QLTS17_DW_DimDate[[#This Row],[NgayMuaVu]]-1)/7)+1</f>
        <v>18</v>
      </c>
      <c r="Y2622" t="str">
        <f>"Tuần " &amp;Table__._SQL2014_QLTS17_DW_DimDate[[#This Row],[TuanMuaVu]] &amp; " năm " &amp;Table__._SQL2014_QLTS17_DW_DimDate[[#This Row],[NamMuaVuStr]]</f>
        <v>Tuần 18 năm 2016-2017</v>
      </c>
      <c r="Z2622">
        <f>YEAR(Table__._SQL2014_QLTS17_DW_DimDate[[#This Row],[NgayBatDauMuaVu]])</f>
        <v>2016</v>
      </c>
      <c r="AA2622" t="str">
        <f>YEAR(Table__._SQL2014_QLTS17_DW_DimDate[[#This Row],[NgayBatDauMuaVu]]) &amp;"-"&amp;YEAR(Table__._SQL2014_QLTS17_DW_DimDate[[#This Row],[NgayKetThucMuaVu]])</f>
        <v>2016-2017</v>
      </c>
      <c r="AB2622">
        <f>YEAR(Table__._SQL2014_QLTS17_DW_DimDate[[#This Row],[NgayBatDauMuaVu]])</f>
        <v>2016</v>
      </c>
      <c r="AC2622">
        <f>YEAR(Table__._SQL2014_QLTS17_DW_DimDate[[#This Row],[NgayKetThucMuaVu]])</f>
        <v>2017</v>
      </c>
    </row>
    <row r="2623" spans="1:29">
      <c r="A2623">
        <v>20170306</v>
      </c>
      <c r="B2623" s="1">
        <v>42800</v>
      </c>
      <c r="C2623" t="s">
        <v>2</v>
      </c>
      <c r="D2623" t="s">
        <v>894</v>
      </c>
      <c r="E2623" t="s">
        <v>13</v>
      </c>
      <c r="F2623" t="s">
        <v>76</v>
      </c>
      <c r="G2623" t="s">
        <v>13</v>
      </c>
      <c r="H2623" t="s">
        <v>20</v>
      </c>
      <c r="I2623" t="s">
        <v>16</v>
      </c>
      <c r="J2623" t="s">
        <v>900</v>
      </c>
      <c r="K2623" t="s">
        <v>16</v>
      </c>
      <c r="L2623" t="s">
        <v>1</v>
      </c>
      <c r="M2623" t="s">
        <v>910</v>
      </c>
      <c r="N2623" t="s">
        <v>542</v>
      </c>
      <c r="O2623" t="s">
        <v>549</v>
      </c>
      <c r="P2623" t="s">
        <v>545</v>
      </c>
      <c r="Q2623" t="s">
        <v>543</v>
      </c>
      <c r="R2623" t="s">
        <v>545</v>
      </c>
      <c r="S2623" t="s">
        <v>543</v>
      </c>
      <c r="T2623" t="s">
        <v>546</v>
      </c>
      <c r="U2623" s="2">
        <f>DATE(IF(MONTH(Table__._SQL2014_QLTS17_DW_DimDate[[#This Row],[Ngay]])&lt;11,YEAR(Table__._SQL2014_QLTS17_DW_DimDate[[#This Row],[Ngay]])-1, YEAR(Table__._SQL2014_QLTS17_DW_DimDate[[#This Row],[Ngay]])),11,1)</f>
        <v>42675</v>
      </c>
      <c r="V2623" s="2">
        <f>DATE(YEAR(Table__._SQL2014_QLTS17_DW_DimDate[[#This Row],[NgayBatDauMuaVu]])+1, 10,31)</f>
        <v>43039</v>
      </c>
      <c r="W2623" s="3">
        <f>Table__._SQL2014_QLTS17_DW_DimDate[[#This Row],[Ngay]]-Table__._SQL2014_QLTS17_DW_DimDate[[#This Row],[NgayBatDauMuaVu]]+1</f>
        <v>126</v>
      </c>
      <c r="X2623">
        <f>INT((Table__._SQL2014_QLTS17_DW_DimDate[[#This Row],[NgayMuaVu]]-1)/7)+1</f>
        <v>18</v>
      </c>
      <c r="Y2623" t="str">
        <f>"Tuần " &amp;Table__._SQL2014_QLTS17_DW_DimDate[[#This Row],[TuanMuaVu]] &amp; " năm " &amp;Table__._SQL2014_QLTS17_DW_DimDate[[#This Row],[NamMuaVuStr]]</f>
        <v>Tuần 18 năm 2016-2017</v>
      </c>
      <c r="Z2623">
        <f>YEAR(Table__._SQL2014_QLTS17_DW_DimDate[[#This Row],[NgayBatDauMuaVu]])</f>
        <v>2016</v>
      </c>
      <c r="AA2623" t="str">
        <f>YEAR(Table__._SQL2014_QLTS17_DW_DimDate[[#This Row],[NgayBatDauMuaVu]]) &amp;"-"&amp;YEAR(Table__._SQL2014_QLTS17_DW_DimDate[[#This Row],[NgayKetThucMuaVu]])</f>
        <v>2016-2017</v>
      </c>
      <c r="AB2623">
        <f>YEAR(Table__._SQL2014_QLTS17_DW_DimDate[[#This Row],[NgayBatDauMuaVu]])</f>
        <v>2016</v>
      </c>
      <c r="AC2623">
        <f>YEAR(Table__._SQL2014_QLTS17_DW_DimDate[[#This Row],[NgayKetThucMuaVu]])</f>
        <v>2017</v>
      </c>
    </row>
    <row r="2624" spans="1:29">
      <c r="A2624">
        <v>20170307</v>
      </c>
      <c r="B2624" s="1">
        <v>42801</v>
      </c>
      <c r="C2624" t="s">
        <v>14</v>
      </c>
      <c r="D2624" t="s">
        <v>895</v>
      </c>
      <c r="E2624" t="s">
        <v>16</v>
      </c>
      <c r="F2624" t="s">
        <v>77</v>
      </c>
      <c r="G2624" t="s">
        <v>13</v>
      </c>
      <c r="H2624" t="s">
        <v>20</v>
      </c>
      <c r="I2624" t="s">
        <v>16</v>
      </c>
      <c r="J2624" t="s">
        <v>900</v>
      </c>
      <c r="K2624" t="s">
        <v>16</v>
      </c>
      <c r="L2624" t="s">
        <v>1</v>
      </c>
      <c r="M2624" t="s">
        <v>910</v>
      </c>
      <c r="N2624" t="s">
        <v>542</v>
      </c>
      <c r="O2624" t="s">
        <v>549</v>
      </c>
      <c r="P2624" t="s">
        <v>545</v>
      </c>
      <c r="Q2624" t="s">
        <v>543</v>
      </c>
      <c r="R2624" t="s">
        <v>545</v>
      </c>
      <c r="S2624" t="s">
        <v>543</v>
      </c>
      <c r="T2624" t="s">
        <v>546</v>
      </c>
      <c r="U2624" s="2">
        <f>DATE(IF(MONTH(Table__._SQL2014_QLTS17_DW_DimDate[[#This Row],[Ngay]])&lt;11,YEAR(Table__._SQL2014_QLTS17_DW_DimDate[[#This Row],[Ngay]])-1, YEAR(Table__._SQL2014_QLTS17_DW_DimDate[[#This Row],[Ngay]])),11,1)</f>
        <v>42675</v>
      </c>
      <c r="V2624" s="2">
        <f>DATE(YEAR(Table__._SQL2014_QLTS17_DW_DimDate[[#This Row],[NgayBatDauMuaVu]])+1, 10,31)</f>
        <v>43039</v>
      </c>
      <c r="W2624" s="3">
        <f>Table__._SQL2014_QLTS17_DW_DimDate[[#This Row],[Ngay]]-Table__._SQL2014_QLTS17_DW_DimDate[[#This Row],[NgayBatDauMuaVu]]+1</f>
        <v>127</v>
      </c>
      <c r="X2624">
        <f>INT((Table__._SQL2014_QLTS17_DW_DimDate[[#This Row],[NgayMuaVu]]-1)/7)+1</f>
        <v>19</v>
      </c>
      <c r="Y2624" t="str">
        <f>"Tuần " &amp;Table__._SQL2014_QLTS17_DW_DimDate[[#This Row],[TuanMuaVu]] &amp; " năm " &amp;Table__._SQL2014_QLTS17_DW_DimDate[[#This Row],[NamMuaVuStr]]</f>
        <v>Tuần 19 năm 2016-2017</v>
      </c>
      <c r="Z2624">
        <f>YEAR(Table__._SQL2014_QLTS17_DW_DimDate[[#This Row],[NgayBatDauMuaVu]])</f>
        <v>2016</v>
      </c>
      <c r="AA2624" t="str">
        <f>YEAR(Table__._SQL2014_QLTS17_DW_DimDate[[#This Row],[NgayBatDauMuaVu]]) &amp;"-"&amp;YEAR(Table__._SQL2014_QLTS17_DW_DimDate[[#This Row],[NgayKetThucMuaVu]])</f>
        <v>2016-2017</v>
      </c>
      <c r="AB2624">
        <f>YEAR(Table__._SQL2014_QLTS17_DW_DimDate[[#This Row],[NgayBatDauMuaVu]])</f>
        <v>2016</v>
      </c>
      <c r="AC2624">
        <f>YEAR(Table__._SQL2014_QLTS17_DW_DimDate[[#This Row],[NgayKetThucMuaVu]])</f>
        <v>2017</v>
      </c>
    </row>
    <row r="2625" spans="1:29">
      <c r="A2625">
        <v>20170308</v>
      </c>
      <c r="B2625" s="1">
        <v>42802</v>
      </c>
      <c r="C2625" t="s">
        <v>18</v>
      </c>
      <c r="D2625" t="s">
        <v>896</v>
      </c>
      <c r="E2625" t="s">
        <v>12</v>
      </c>
      <c r="F2625" t="s">
        <v>78</v>
      </c>
      <c r="G2625" t="s">
        <v>13</v>
      </c>
      <c r="H2625" t="s">
        <v>20</v>
      </c>
      <c r="I2625" t="s">
        <v>16</v>
      </c>
      <c r="J2625" t="s">
        <v>900</v>
      </c>
      <c r="K2625" t="s">
        <v>16</v>
      </c>
      <c r="L2625" t="s">
        <v>1</v>
      </c>
      <c r="M2625" t="s">
        <v>910</v>
      </c>
      <c r="N2625" t="s">
        <v>542</v>
      </c>
      <c r="O2625" t="s">
        <v>549</v>
      </c>
      <c r="P2625" t="s">
        <v>545</v>
      </c>
      <c r="Q2625" t="s">
        <v>543</v>
      </c>
      <c r="R2625" t="s">
        <v>545</v>
      </c>
      <c r="S2625" t="s">
        <v>543</v>
      </c>
      <c r="T2625" t="s">
        <v>546</v>
      </c>
      <c r="U2625" s="2">
        <f>DATE(IF(MONTH(Table__._SQL2014_QLTS17_DW_DimDate[[#This Row],[Ngay]])&lt;11,YEAR(Table__._SQL2014_QLTS17_DW_DimDate[[#This Row],[Ngay]])-1, YEAR(Table__._SQL2014_QLTS17_DW_DimDate[[#This Row],[Ngay]])),11,1)</f>
        <v>42675</v>
      </c>
      <c r="V2625" s="2">
        <f>DATE(YEAR(Table__._SQL2014_QLTS17_DW_DimDate[[#This Row],[NgayBatDauMuaVu]])+1, 10,31)</f>
        <v>43039</v>
      </c>
      <c r="W2625" s="3">
        <f>Table__._SQL2014_QLTS17_DW_DimDate[[#This Row],[Ngay]]-Table__._SQL2014_QLTS17_DW_DimDate[[#This Row],[NgayBatDauMuaVu]]+1</f>
        <v>128</v>
      </c>
      <c r="X2625">
        <f>INT((Table__._SQL2014_QLTS17_DW_DimDate[[#This Row],[NgayMuaVu]]-1)/7)+1</f>
        <v>19</v>
      </c>
      <c r="Y2625" t="str">
        <f>"Tuần " &amp;Table__._SQL2014_QLTS17_DW_DimDate[[#This Row],[TuanMuaVu]] &amp; " năm " &amp;Table__._SQL2014_QLTS17_DW_DimDate[[#This Row],[NamMuaVuStr]]</f>
        <v>Tuần 19 năm 2016-2017</v>
      </c>
      <c r="Z2625">
        <f>YEAR(Table__._SQL2014_QLTS17_DW_DimDate[[#This Row],[NgayBatDauMuaVu]])</f>
        <v>2016</v>
      </c>
      <c r="AA2625" t="str">
        <f>YEAR(Table__._SQL2014_QLTS17_DW_DimDate[[#This Row],[NgayBatDauMuaVu]]) &amp;"-"&amp;YEAR(Table__._SQL2014_QLTS17_DW_DimDate[[#This Row],[NgayKetThucMuaVu]])</f>
        <v>2016-2017</v>
      </c>
      <c r="AB2625">
        <f>YEAR(Table__._SQL2014_QLTS17_DW_DimDate[[#This Row],[NgayBatDauMuaVu]])</f>
        <v>2016</v>
      </c>
      <c r="AC2625">
        <f>YEAR(Table__._SQL2014_QLTS17_DW_DimDate[[#This Row],[NgayKetThucMuaVu]])</f>
        <v>2017</v>
      </c>
    </row>
    <row r="2626" spans="1:29">
      <c r="A2626">
        <v>20170309</v>
      </c>
      <c r="B2626" s="1">
        <v>42803</v>
      </c>
      <c r="C2626" t="s">
        <v>19</v>
      </c>
      <c r="D2626" t="s">
        <v>897</v>
      </c>
      <c r="E2626" t="s">
        <v>3</v>
      </c>
      <c r="F2626" t="s">
        <v>79</v>
      </c>
      <c r="G2626" t="s">
        <v>13</v>
      </c>
      <c r="H2626" t="s">
        <v>20</v>
      </c>
      <c r="I2626" t="s">
        <v>16</v>
      </c>
      <c r="J2626" t="s">
        <v>900</v>
      </c>
      <c r="K2626" t="s">
        <v>16</v>
      </c>
      <c r="L2626" t="s">
        <v>1</v>
      </c>
      <c r="M2626" t="s">
        <v>910</v>
      </c>
      <c r="N2626" t="s">
        <v>542</v>
      </c>
      <c r="O2626" t="s">
        <v>549</v>
      </c>
      <c r="P2626" t="s">
        <v>545</v>
      </c>
      <c r="Q2626" t="s">
        <v>543</v>
      </c>
      <c r="R2626" t="s">
        <v>545</v>
      </c>
      <c r="S2626" t="s">
        <v>543</v>
      </c>
      <c r="T2626" t="s">
        <v>546</v>
      </c>
      <c r="U2626" s="2">
        <f>DATE(IF(MONTH(Table__._SQL2014_QLTS17_DW_DimDate[[#This Row],[Ngay]])&lt;11,YEAR(Table__._SQL2014_QLTS17_DW_DimDate[[#This Row],[Ngay]])-1, YEAR(Table__._SQL2014_QLTS17_DW_DimDate[[#This Row],[Ngay]])),11,1)</f>
        <v>42675</v>
      </c>
      <c r="V2626" s="2">
        <f>DATE(YEAR(Table__._SQL2014_QLTS17_DW_DimDate[[#This Row],[NgayBatDauMuaVu]])+1, 10,31)</f>
        <v>43039</v>
      </c>
      <c r="W2626" s="3">
        <f>Table__._SQL2014_QLTS17_DW_DimDate[[#This Row],[Ngay]]-Table__._SQL2014_QLTS17_DW_DimDate[[#This Row],[NgayBatDauMuaVu]]+1</f>
        <v>129</v>
      </c>
      <c r="X2626">
        <f>INT((Table__._SQL2014_QLTS17_DW_DimDate[[#This Row],[NgayMuaVu]]-1)/7)+1</f>
        <v>19</v>
      </c>
      <c r="Y2626" t="str">
        <f>"Tuần " &amp;Table__._SQL2014_QLTS17_DW_DimDate[[#This Row],[TuanMuaVu]] &amp; " năm " &amp;Table__._SQL2014_QLTS17_DW_DimDate[[#This Row],[NamMuaVuStr]]</f>
        <v>Tuần 19 năm 2016-2017</v>
      </c>
      <c r="Z2626">
        <f>YEAR(Table__._SQL2014_QLTS17_DW_DimDate[[#This Row],[NgayBatDauMuaVu]])</f>
        <v>2016</v>
      </c>
      <c r="AA2626" t="str">
        <f>YEAR(Table__._SQL2014_QLTS17_DW_DimDate[[#This Row],[NgayBatDauMuaVu]]) &amp;"-"&amp;YEAR(Table__._SQL2014_QLTS17_DW_DimDate[[#This Row],[NgayKetThucMuaVu]])</f>
        <v>2016-2017</v>
      </c>
      <c r="AB2626">
        <f>YEAR(Table__._SQL2014_QLTS17_DW_DimDate[[#This Row],[NgayBatDauMuaVu]])</f>
        <v>2016</v>
      </c>
      <c r="AC2626">
        <f>YEAR(Table__._SQL2014_QLTS17_DW_DimDate[[#This Row],[NgayKetThucMuaVu]])</f>
        <v>2017</v>
      </c>
    </row>
    <row r="2627" spans="1:29">
      <c r="A2627">
        <v>20170310</v>
      </c>
      <c r="B2627" s="1">
        <v>42804</v>
      </c>
      <c r="C2627" t="s">
        <v>20</v>
      </c>
      <c r="D2627" t="s">
        <v>891</v>
      </c>
      <c r="E2627" t="s">
        <v>2</v>
      </c>
      <c r="F2627" t="s">
        <v>80</v>
      </c>
      <c r="G2627" t="s">
        <v>13</v>
      </c>
      <c r="H2627" t="s">
        <v>20</v>
      </c>
      <c r="I2627" t="s">
        <v>16</v>
      </c>
      <c r="J2627" t="s">
        <v>900</v>
      </c>
      <c r="K2627" t="s">
        <v>16</v>
      </c>
      <c r="L2627" t="s">
        <v>1</v>
      </c>
      <c r="M2627" t="s">
        <v>910</v>
      </c>
      <c r="N2627" t="s">
        <v>542</v>
      </c>
      <c r="O2627" t="s">
        <v>549</v>
      </c>
      <c r="P2627" t="s">
        <v>545</v>
      </c>
      <c r="Q2627" t="s">
        <v>543</v>
      </c>
      <c r="R2627" t="s">
        <v>545</v>
      </c>
      <c r="S2627" t="s">
        <v>543</v>
      </c>
      <c r="T2627" t="s">
        <v>546</v>
      </c>
      <c r="U2627" s="2">
        <f>DATE(IF(MONTH(Table__._SQL2014_QLTS17_DW_DimDate[[#This Row],[Ngay]])&lt;11,YEAR(Table__._SQL2014_QLTS17_DW_DimDate[[#This Row],[Ngay]])-1, YEAR(Table__._SQL2014_QLTS17_DW_DimDate[[#This Row],[Ngay]])),11,1)</f>
        <v>42675</v>
      </c>
      <c r="V2627" s="2">
        <f>DATE(YEAR(Table__._SQL2014_QLTS17_DW_DimDate[[#This Row],[NgayBatDauMuaVu]])+1, 10,31)</f>
        <v>43039</v>
      </c>
      <c r="W2627" s="3">
        <f>Table__._SQL2014_QLTS17_DW_DimDate[[#This Row],[Ngay]]-Table__._SQL2014_QLTS17_DW_DimDate[[#This Row],[NgayBatDauMuaVu]]+1</f>
        <v>130</v>
      </c>
      <c r="X2627">
        <f>INT((Table__._SQL2014_QLTS17_DW_DimDate[[#This Row],[NgayMuaVu]]-1)/7)+1</f>
        <v>19</v>
      </c>
      <c r="Y2627" t="str">
        <f>"Tuần " &amp;Table__._SQL2014_QLTS17_DW_DimDate[[#This Row],[TuanMuaVu]] &amp; " năm " &amp;Table__._SQL2014_QLTS17_DW_DimDate[[#This Row],[NamMuaVuStr]]</f>
        <v>Tuần 19 năm 2016-2017</v>
      </c>
      <c r="Z2627">
        <f>YEAR(Table__._SQL2014_QLTS17_DW_DimDate[[#This Row],[NgayBatDauMuaVu]])</f>
        <v>2016</v>
      </c>
      <c r="AA2627" t="str">
        <f>YEAR(Table__._SQL2014_QLTS17_DW_DimDate[[#This Row],[NgayBatDauMuaVu]]) &amp;"-"&amp;YEAR(Table__._SQL2014_QLTS17_DW_DimDate[[#This Row],[NgayKetThucMuaVu]])</f>
        <v>2016-2017</v>
      </c>
      <c r="AB2627">
        <f>YEAR(Table__._SQL2014_QLTS17_DW_DimDate[[#This Row],[NgayBatDauMuaVu]])</f>
        <v>2016</v>
      </c>
      <c r="AC2627">
        <f>YEAR(Table__._SQL2014_QLTS17_DW_DimDate[[#This Row],[NgayKetThucMuaVu]])</f>
        <v>2017</v>
      </c>
    </row>
    <row r="2628" spans="1:29">
      <c r="A2628">
        <v>20170311</v>
      </c>
      <c r="B2628" s="1">
        <v>42805</v>
      </c>
      <c r="C2628" t="s">
        <v>21</v>
      </c>
      <c r="D2628" t="s">
        <v>892</v>
      </c>
      <c r="E2628" t="s">
        <v>14</v>
      </c>
      <c r="F2628" t="s">
        <v>81</v>
      </c>
      <c r="G2628" t="s">
        <v>13</v>
      </c>
      <c r="H2628" t="s">
        <v>20</v>
      </c>
      <c r="I2628" t="s">
        <v>16</v>
      </c>
      <c r="J2628" t="s">
        <v>900</v>
      </c>
      <c r="K2628" t="s">
        <v>16</v>
      </c>
      <c r="L2628" t="s">
        <v>1</v>
      </c>
      <c r="M2628" t="s">
        <v>910</v>
      </c>
      <c r="N2628" t="s">
        <v>542</v>
      </c>
      <c r="O2628" t="s">
        <v>549</v>
      </c>
      <c r="P2628" t="s">
        <v>545</v>
      </c>
      <c r="Q2628" t="s">
        <v>543</v>
      </c>
      <c r="R2628" t="s">
        <v>545</v>
      </c>
      <c r="S2628" t="s">
        <v>543</v>
      </c>
      <c r="T2628" t="s">
        <v>546</v>
      </c>
      <c r="U2628" s="2">
        <f>DATE(IF(MONTH(Table__._SQL2014_QLTS17_DW_DimDate[[#This Row],[Ngay]])&lt;11,YEAR(Table__._SQL2014_QLTS17_DW_DimDate[[#This Row],[Ngay]])-1, YEAR(Table__._SQL2014_QLTS17_DW_DimDate[[#This Row],[Ngay]])),11,1)</f>
        <v>42675</v>
      </c>
      <c r="V2628" s="2">
        <f>DATE(YEAR(Table__._SQL2014_QLTS17_DW_DimDate[[#This Row],[NgayBatDauMuaVu]])+1, 10,31)</f>
        <v>43039</v>
      </c>
      <c r="W2628" s="3">
        <f>Table__._SQL2014_QLTS17_DW_DimDate[[#This Row],[Ngay]]-Table__._SQL2014_QLTS17_DW_DimDate[[#This Row],[NgayBatDauMuaVu]]+1</f>
        <v>131</v>
      </c>
      <c r="X2628">
        <f>INT((Table__._SQL2014_QLTS17_DW_DimDate[[#This Row],[NgayMuaVu]]-1)/7)+1</f>
        <v>19</v>
      </c>
      <c r="Y2628" t="str">
        <f>"Tuần " &amp;Table__._SQL2014_QLTS17_DW_DimDate[[#This Row],[TuanMuaVu]] &amp; " năm " &amp;Table__._SQL2014_QLTS17_DW_DimDate[[#This Row],[NamMuaVuStr]]</f>
        <v>Tuần 19 năm 2016-2017</v>
      </c>
      <c r="Z2628">
        <f>YEAR(Table__._SQL2014_QLTS17_DW_DimDate[[#This Row],[NgayBatDauMuaVu]])</f>
        <v>2016</v>
      </c>
      <c r="AA2628" t="str">
        <f>YEAR(Table__._SQL2014_QLTS17_DW_DimDate[[#This Row],[NgayBatDauMuaVu]]) &amp;"-"&amp;YEAR(Table__._SQL2014_QLTS17_DW_DimDate[[#This Row],[NgayKetThucMuaVu]])</f>
        <v>2016-2017</v>
      </c>
      <c r="AB2628">
        <f>YEAR(Table__._SQL2014_QLTS17_DW_DimDate[[#This Row],[NgayBatDauMuaVu]])</f>
        <v>2016</v>
      </c>
      <c r="AC2628">
        <f>YEAR(Table__._SQL2014_QLTS17_DW_DimDate[[#This Row],[NgayKetThucMuaVu]])</f>
        <v>2017</v>
      </c>
    </row>
    <row r="2629" spans="1:29">
      <c r="A2629">
        <v>20170312</v>
      </c>
      <c r="B2629" s="1">
        <v>42806</v>
      </c>
      <c r="C2629" t="s">
        <v>11</v>
      </c>
      <c r="D2629" t="s">
        <v>893</v>
      </c>
      <c r="E2629" t="s">
        <v>1</v>
      </c>
      <c r="F2629" t="s">
        <v>82</v>
      </c>
      <c r="G2629" t="s">
        <v>16</v>
      </c>
      <c r="H2629" t="s">
        <v>21</v>
      </c>
      <c r="I2629" t="s">
        <v>16</v>
      </c>
      <c r="J2629" t="s">
        <v>900</v>
      </c>
      <c r="K2629" t="s">
        <v>16</v>
      </c>
      <c r="L2629" t="s">
        <v>1</v>
      </c>
      <c r="M2629" t="s">
        <v>910</v>
      </c>
      <c r="N2629" t="s">
        <v>542</v>
      </c>
      <c r="O2629" t="s">
        <v>549</v>
      </c>
      <c r="P2629" t="s">
        <v>545</v>
      </c>
      <c r="Q2629" t="s">
        <v>543</v>
      </c>
      <c r="R2629" t="s">
        <v>545</v>
      </c>
      <c r="S2629" t="s">
        <v>543</v>
      </c>
      <c r="T2629" t="s">
        <v>546</v>
      </c>
      <c r="U2629" s="2">
        <f>DATE(IF(MONTH(Table__._SQL2014_QLTS17_DW_DimDate[[#This Row],[Ngay]])&lt;11,YEAR(Table__._SQL2014_QLTS17_DW_DimDate[[#This Row],[Ngay]])-1, YEAR(Table__._SQL2014_QLTS17_DW_DimDate[[#This Row],[Ngay]])),11,1)</f>
        <v>42675</v>
      </c>
      <c r="V2629" s="2">
        <f>DATE(YEAR(Table__._SQL2014_QLTS17_DW_DimDate[[#This Row],[NgayBatDauMuaVu]])+1, 10,31)</f>
        <v>43039</v>
      </c>
      <c r="W2629" s="3">
        <f>Table__._SQL2014_QLTS17_DW_DimDate[[#This Row],[Ngay]]-Table__._SQL2014_QLTS17_DW_DimDate[[#This Row],[NgayBatDauMuaVu]]+1</f>
        <v>132</v>
      </c>
      <c r="X2629">
        <f>INT((Table__._SQL2014_QLTS17_DW_DimDate[[#This Row],[NgayMuaVu]]-1)/7)+1</f>
        <v>19</v>
      </c>
      <c r="Y2629" t="str">
        <f>"Tuần " &amp;Table__._SQL2014_QLTS17_DW_DimDate[[#This Row],[TuanMuaVu]] &amp; " năm " &amp;Table__._SQL2014_QLTS17_DW_DimDate[[#This Row],[NamMuaVuStr]]</f>
        <v>Tuần 19 năm 2016-2017</v>
      </c>
      <c r="Z2629">
        <f>YEAR(Table__._SQL2014_QLTS17_DW_DimDate[[#This Row],[NgayBatDauMuaVu]])</f>
        <v>2016</v>
      </c>
      <c r="AA2629" t="str">
        <f>YEAR(Table__._SQL2014_QLTS17_DW_DimDate[[#This Row],[NgayBatDauMuaVu]]) &amp;"-"&amp;YEAR(Table__._SQL2014_QLTS17_DW_DimDate[[#This Row],[NgayKetThucMuaVu]])</f>
        <v>2016-2017</v>
      </c>
      <c r="AB2629">
        <f>YEAR(Table__._SQL2014_QLTS17_DW_DimDate[[#This Row],[NgayBatDauMuaVu]])</f>
        <v>2016</v>
      </c>
      <c r="AC2629">
        <f>YEAR(Table__._SQL2014_QLTS17_DW_DimDate[[#This Row],[NgayKetThucMuaVu]])</f>
        <v>2017</v>
      </c>
    </row>
    <row r="2630" spans="1:29">
      <c r="A2630">
        <v>20170313</v>
      </c>
      <c r="B2630" s="1">
        <v>42807</v>
      </c>
      <c r="C2630" t="s">
        <v>22</v>
      </c>
      <c r="D2630" t="s">
        <v>894</v>
      </c>
      <c r="E2630" t="s">
        <v>13</v>
      </c>
      <c r="F2630" t="s">
        <v>83</v>
      </c>
      <c r="G2630" t="s">
        <v>16</v>
      </c>
      <c r="H2630" t="s">
        <v>21</v>
      </c>
      <c r="I2630" t="s">
        <v>16</v>
      </c>
      <c r="J2630" t="s">
        <v>900</v>
      </c>
      <c r="K2630" t="s">
        <v>16</v>
      </c>
      <c r="L2630" t="s">
        <v>1</v>
      </c>
      <c r="M2630" t="s">
        <v>910</v>
      </c>
      <c r="N2630" t="s">
        <v>542</v>
      </c>
      <c r="O2630" t="s">
        <v>549</v>
      </c>
      <c r="P2630" t="s">
        <v>545</v>
      </c>
      <c r="Q2630" t="s">
        <v>543</v>
      </c>
      <c r="R2630" t="s">
        <v>545</v>
      </c>
      <c r="S2630" t="s">
        <v>543</v>
      </c>
      <c r="T2630" t="s">
        <v>546</v>
      </c>
      <c r="U2630" s="2">
        <f>DATE(IF(MONTH(Table__._SQL2014_QLTS17_DW_DimDate[[#This Row],[Ngay]])&lt;11,YEAR(Table__._SQL2014_QLTS17_DW_DimDate[[#This Row],[Ngay]])-1, YEAR(Table__._SQL2014_QLTS17_DW_DimDate[[#This Row],[Ngay]])),11,1)</f>
        <v>42675</v>
      </c>
      <c r="V2630" s="2">
        <f>DATE(YEAR(Table__._SQL2014_QLTS17_DW_DimDate[[#This Row],[NgayBatDauMuaVu]])+1, 10,31)</f>
        <v>43039</v>
      </c>
      <c r="W2630" s="3">
        <f>Table__._SQL2014_QLTS17_DW_DimDate[[#This Row],[Ngay]]-Table__._SQL2014_QLTS17_DW_DimDate[[#This Row],[NgayBatDauMuaVu]]+1</f>
        <v>133</v>
      </c>
      <c r="X2630">
        <f>INT((Table__._SQL2014_QLTS17_DW_DimDate[[#This Row],[NgayMuaVu]]-1)/7)+1</f>
        <v>19</v>
      </c>
      <c r="Y2630" t="str">
        <f>"Tuần " &amp;Table__._SQL2014_QLTS17_DW_DimDate[[#This Row],[TuanMuaVu]] &amp; " năm " &amp;Table__._SQL2014_QLTS17_DW_DimDate[[#This Row],[NamMuaVuStr]]</f>
        <v>Tuần 19 năm 2016-2017</v>
      </c>
      <c r="Z2630">
        <f>YEAR(Table__._SQL2014_QLTS17_DW_DimDate[[#This Row],[NgayBatDauMuaVu]])</f>
        <v>2016</v>
      </c>
      <c r="AA2630" t="str">
        <f>YEAR(Table__._SQL2014_QLTS17_DW_DimDate[[#This Row],[NgayBatDauMuaVu]]) &amp;"-"&amp;YEAR(Table__._SQL2014_QLTS17_DW_DimDate[[#This Row],[NgayKetThucMuaVu]])</f>
        <v>2016-2017</v>
      </c>
      <c r="AB2630">
        <f>YEAR(Table__._SQL2014_QLTS17_DW_DimDate[[#This Row],[NgayBatDauMuaVu]])</f>
        <v>2016</v>
      </c>
      <c r="AC2630">
        <f>YEAR(Table__._SQL2014_QLTS17_DW_DimDate[[#This Row],[NgayKetThucMuaVu]])</f>
        <v>2017</v>
      </c>
    </row>
    <row r="2631" spans="1:29">
      <c r="A2631">
        <v>20170314</v>
      </c>
      <c r="B2631" s="1">
        <v>42808</v>
      </c>
      <c r="C2631" t="s">
        <v>23</v>
      </c>
      <c r="D2631" t="s">
        <v>895</v>
      </c>
      <c r="E2631" t="s">
        <v>16</v>
      </c>
      <c r="F2631" t="s">
        <v>84</v>
      </c>
      <c r="G2631" t="s">
        <v>16</v>
      </c>
      <c r="H2631" t="s">
        <v>21</v>
      </c>
      <c r="I2631" t="s">
        <v>16</v>
      </c>
      <c r="J2631" t="s">
        <v>900</v>
      </c>
      <c r="K2631" t="s">
        <v>16</v>
      </c>
      <c r="L2631" t="s">
        <v>1</v>
      </c>
      <c r="M2631" t="s">
        <v>910</v>
      </c>
      <c r="N2631" t="s">
        <v>542</v>
      </c>
      <c r="O2631" t="s">
        <v>549</v>
      </c>
      <c r="P2631" t="s">
        <v>545</v>
      </c>
      <c r="Q2631" t="s">
        <v>543</v>
      </c>
      <c r="R2631" t="s">
        <v>545</v>
      </c>
      <c r="S2631" t="s">
        <v>543</v>
      </c>
      <c r="T2631" t="s">
        <v>546</v>
      </c>
      <c r="U2631" s="2">
        <f>DATE(IF(MONTH(Table__._SQL2014_QLTS17_DW_DimDate[[#This Row],[Ngay]])&lt;11,YEAR(Table__._SQL2014_QLTS17_DW_DimDate[[#This Row],[Ngay]])-1, YEAR(Table__._SQL2014_QLTS17_DW_DimDate[[#This Row],[Ngay]])),11,1)</f>
        <v>42675</v>
      </c>
      <c r="V2631" s="2">
        <f>DATE(YEAR(Table__._SQL2014_QLTS17_DW_DimDate[[#This Row],[NgayBatDauMuaVu]])+1, 10,31)</f>
        <v>43039</v>
      </c>
      <c r="W2631" s="3">
        <f>Table__._SQL2014_QLTS17_DW_DimDate[[#This Row],[Ngay]]-Table__._SQL2014_QLTS17_DW_DimDate[[#This Row],[NgayBatDauMuaVu]]+1</f>
        <v>134</v>
      </c>
      <c r="X2631">
        <f>INT((Table__._SQL2014_QLTS17_DW_DimDate[[#This Row],[NgayMuaVu]]-1)/7)+1</f>
        <v>20</v>
      </c>
      <c r="Y2631" t="str">
        <f>"Tuần " &amp;Table__._SQL2014_QLTS17_DW_DimDate[[#This Row],[TuanMuaVu]] &amp; " năm " &amp;Table__._SQL2014_QLTS17_DW_DimDate[[#This Row],[NamMuaVuStr]]</f>
        <v>Tuần 20 năm 2016-2017</v>
      </c>
      <c r="Z2631">
        <f>YEAR(Table__._SQL2014_QLTS17_DW_DimDate[[#This Row],[NgayBatDauMuaVu]])</f>
        <v>2016</v>
      </c>
      <c r="AA2631" t="str">
        <f>YEAR(Table__._SQL2014_QLTS17_DW_DimDate[[#This Row],[NgayBatDauMuaVu]]) &amp;"-"&amp;YEAR(Table__._SQL2014_QLTS17_DW_DimDate[[#This Row],[NgayKetThucMuaVu]])</f>
        <v>2016-2017</v>
      </c>
      <c r="AB2631">
        <f>YEAR(Table__._SQL2014_QLTS17_DW_DimDate[[#This Row],[NgayBatDauMuaVu]])</f>
        <v>2016</v>
      </c>
      <c r="AC2631">
        <f>YEAR(Table__._SQL2014_QLTS17_DW_DimDate[[#This Row],[NgayKetThucMuaVu]])</f>
        <v>2017</v>
      </c>
    </row>
    <row r="2632" spans="1:29">
      <c r="A2632">
        <v>20170315</v>
      </c>
      <c r="B2632" s="1">
        <v>42809</v>
      </c>
      <c r="C2632" t="s">
        <v>24</v>
      </c>
      <c r="D2632" t="s">
        <v>896</v>
      </c>
      <c r="E2632" t="s">
        <v>12</v>
      </c>
      <c r="F2632" t="s">
        <v>85</v>
      </c>
      <c r="G2632" t="s">
        <v>16</v>
      </c>
      <c r="H2632" t="s">
        <v>21</v>
      </c>
      <c r="I2632" t="s">
        <v>16</v>
      </c>
      <c r="J2632" t="s">
        <v>900</v>
      </c>
      <c r="K2632" t="s">
        <v>16</v>
      </c>
      <c r="L2632" t="s">
        <v>1</v>
      </c>
      <c r="M2632" t="s">
        <v>910</v>
      </c>
      <c r="N2632" t="s">
        <v>542</v>
      </c>
      <c r="O2632" t="s">
        <v>549</v>
      </c>
      <c r="P2632" t="s">
        <v>545</v>
      </c>
      <c r="Q2632" t="s">
        <v>543</v>
      </c>
      <c r="R2632" t="s">
        <v>545</v>
      </c>
      <c r="S2632" t="s">
        <v>543</v>
      </c>
      <c r="T2632" t="s">
        <v>546</v>
      </c>
      <c r="U2632" s="2">
        <f>DATE(IF(MONTH(Table__._SQL2014_QLTS17_DW_DimDate[[#This Row],[Ngay]])&lt;11,YEAR(Table__._SQL2014_QLTS17_DW_DimDate[[#This Row],[Ngay]])-1, YEAR(Table__._SQL2014_QLTS17_DW_DimDate[[#This Row],[Ngay]])),11,1)</f>
        <v>42675</v>
      </c>
      <c r="V2632" s="2">
        <f>DATE(YEAR(Table__._SQL2014_QLTS17_DW_DimDate[[#This Row],[NgayBatDauMuaVu]])+1, 10,31)</f>
        <v>43039</v>
      </c>
      <c r="W2632" s="3">
        <f>Table__._SQL2014_QLTS17_DW_DimDate[[#This Row],[Ngay]]-Table__._SQL2014_QLTS17_DW_DimDate[[#This Row],[NgayBatDauMuaVu]]+1</f>
        <v>135</v>
      </c>
      <c r="X2632">
        <f>INT((Table__._SQL2014_QLTS17_DW_DimDate[[#This Row],[NgayMuaVu]]-1)/7)+1</f>
        <v>20</v>
      </c>
      <c r="Y2632" t="str">
        <f>"Tuần " &amp;Table__._SQL2014_QLTS17_DW_DimDate[[#This Row],[TuanMuaVu]] &amp; " năm " &amp;Table__._SQL2014_QLTS17_DW_DimDate[[#This Row],[NamMuaVuStr]]</f>
        <v>Tuần 20 năm 2016-2017</v>
      </c>
      <c r="Z2632">
        <f>YEAR(Table__._SQL2014_QLTS17_DW_DimDate[[#This Row],[NgayBatDauMuaVu]])</f>
        <v>2016</v>
      </c>
      <c r="AA2632" t="str">
        <f>YEAR(Table__._SQL2014_QLTS17_DW_DimDate[[#This Row],[NgayBatDauMuaVu]]) &amp;"-"&amp;YEAR(Table__._SQL2014_QLTS17_DW_DimDate[[#This Row],[NgayKetThucMuaVu]])</f>
        <v>2016-2017</v>
      </c>
      <c r="AB2632">
        <f>YEAR(Table__._SQL2014_QLTS17_DW_DimDate[[#This Row],[NgayBatDauMuaVu]])</f>
        <v>2016</v>
      </c>
      <c r="AC2632">
        <f>YEAR(Table__._SQL2014_QLTS17_DW_DimDate[[#This Row],[NgayKetThucMuaVu]])</f>
        <v>2017</v>
      </c>
    </row>
    <row r="2633" spans="1:29">
      <c r="A2633">
        <v>20170316</v>
      </c>
      <c r="B2633" s="1">
        <v>42810</v>
      </c>
      <c r="C2633" t="s">
        <v>25</v>
      </c>
      <c r="D2633" t="s">
        <v>897</v>
      </c>
      <c r="E2633" t="s">
        <v>3</v>
      </c>
      <c r="F2633" t="s">
        <v>86</v>
      </c>
      <c r="G2633" t="s">
        <v>16</v>
      </c>
      <c r="H2633" t="s">
        <v>21</v>
      </c>
      <c r="I2633" t="s">
        <v>16</v>
      </c>
      <c r="J2633" t="s">
        <v>900</v>
      </c>
      <c r="K2633" t="s">
        <v>16</v>
      </c>
      <c r="L2633" t="s">
        <v>1</v>
      </c>
      <c r="M2633" t="s">
        <v>910</v>
      </c>
      <c r="N2633" t="s">
        <v>542</v>
      </c>
      <c r="O2633" t="s">
        <v>549</v>
      </c>
      <c r="P2633" t="s">
        <v>545</v>
      </c>
      <c r="Q2633" t="s">
        <v>543</v>
      </c>
      <c r="R2633" t="s">
        <v>545</v>
      </c>
      <c r="S2633" t="s">
        <v>543</v>
      </c>
      <c r="T2633" t="s">
        <v>546</v>
      </c>
      <c r="U2633" s="2">
        <f>DATE(IF(MONTH(Table__._SQL2014_QLTS17_DW_DimDate[[#This Row],[Ngay]])&lt;11,YEAR(Table__._SQL2014_QLTS17_DW_DimDate[[#This Row],[Ngay]])-1, YEAR(Table__._SQL2014_QLTS17_DW_DimDate[[#This Row],[Ngay]])),11,1)</f>
        <v>42675</v>
      </c>
      <c r="V2633" s="2">
        <f>DATE(YEAR(Table__._SQL2014_QLTS17_DW_DimDate[[#This Row],[NgayBatDauMuaVu]])+1, 10,31)</f>
        <v>43039</v>
      </c>
      <c r="W2633" s="3">
        <f>Table__._SQL2014_QLTS17_DW_DimDate[[#This Row],[Ngay]]-Table__._SQL2014_QLTS17_DW_DimDate[[#This Row],[NgayBatDauMuaVu]]+1</f>
        <v>136</v>
      </c>
      <c r="X2633">
        <f>INT((Table__._SQL2014_QLTS17_DW_DimDate[[#This Row],[NgayMuaVu]]-1)/7)+1</f>
        <v>20</v>
      </c>
      <c r="Y2633" t="str">
        <f>"Tuần " &amp;Table__._SQL2014_QLTS17_DW_DimDate[[#This Row],[TuanMuaVu]] &amp; " năm " &amp;Table__._SQL2014_QLTS17_DW_DimDate[[#This Row],[NamMuaVuStr]]</f>
        <v>Tuần 20 năm 2016-2017</v>
      </c>
      <c r="Z2633">
        <f>YEAR(Table__._SQL2014_QLTS17_DW_DimDate[[#This Row],[NgayBatDauMuaVu]])</f>
        <v>2016</v>
      </c>
      <c r="AA2633" t="str">
        <f>YEAR(Table__._SQL2014_QLTS17_DW_DimDate[[#This Row],[NgayBatDauMuaVu]]) &amp;"-"&amp;YEAR(Table__._SQL2014_QLTS17_DW_DimDate[[#This Row],[NgayKetThucMuaVu]])</f>
        <v>2016-2017</v>
      </c>
      <c r="AB2633">
        <f>YEAR(Table__._SQL2014_QLTS17_DW_DimDate[[#This Row],[NgayBatDauMuaVu]])</f>
        <v>2016</v>
      </c>
      <c r="AC2633">
        <f>YEAR(Table__._SQL2014_QLTS17_DW_DimDate[[#This Row],[NgayKetThucMuaVu]])</f>
        <v>2017</v>
      </c>
    </row>
    <row r="2634" spans="1:29">
      <c r="A2634">
        <v>20170317</v>
      </c>
      <c r="B2634" s="1">
        <v>42811</v>
      </c>
      <c r="C2634" t="s">
        <v>26</v>
      </c>
      <c r="D2634" t="s">
        <v>891</v>
      </c>
      <c r="E2634" t="s">
        <v>2</v>
      </c>
      <c r="F2634" t="s">
        <v>87</v>
      </c>
      <c r="G2634" t="s">
        <v>16</v>
      </c>
      <c r="H2634" t="s">
        <v>21</v>
      </c>
      <c r="I2634" t="s">
        <v>16</v>
      </c>
      <c r="J2634" t="s">
        <v>900</v>
      </c>
      <c r="K2634" t="s">
        <v>16</v>
      </c>
      <c r="L2634" t="s">
        <v>1</v>
      </c>
      <c r="M2634" t="s">
        <v>910</v>
      </c>
      <c r="N2634" t="s">
        <v>542</v>
      </c>
      <c r="O2634" t="s">
        <v>549</v>
      </c>
      <c r="P2634" t="s">
        <v>545</v>
      </c>
      <c r="Q2634" t="s">
        <v>543</v>
      </c>
      <c r="R2634" t="s">
        <v>545</v>
      </c>
      <c r="S2634" t="s">
        <v>543</v>
      </c>
      <c r="T2634" t="s">
        <v>546</v>
      </c>
      <c r="U2634" s="2">
        <f>DATE(IF(MONTH(Table__._SQL2014_QLTS17_DW_DimDate[[#This Row],[Ngay]])&lt;11,YEAR(Table__._SQL2014_QLTS17_DW_DimDate[[#This Row],[Ngay]])-1, YEAR(Table__._SQL2014_QLTS17_DW_DimDate[[#This Row],[Ngay]])),11,1)</f>
        <v>42675</v>
      </c>
      <c r="V2634" s="2">
        <f>DATE(YEAR(Table__._SQL2014_QLTS17_DW_DimDate[[#This Row],[NgayBatDauMuaVu]])+1, 10,31)</f>
        <v>43039</v>
      </c>
      <c r="W2634" s="3">
        <f>Table__._SQL2014_QLTS17_DW_DimDate[[#This Row],[Ngay]]-Table__._SQL2014_QLTS17_DW_DimDate[[#This Row],[NgayBatDauMuaVu]]+1</f>
        <v>137</v>
      </c>
      <c r="X2634">
        <f>INT((Table__._SQL2014_QLTS17_DW_DimDate[[#This Row],[NgayMuaVu]]-1)/7)+1</f>
        <v>20</v>
      </c>
      <c r="Y2634" t="str">
        <f>"Tuần " &amp;Table__._SQL2014_QLTS17_DW_DimDate[[#This Row],[TuanMuaVu]] &amp; " năm " &amp;Table__._SQL2014_QLTS17_DW_DimDate[[#This Row],[NamMuaVuStr]]</f>
        <v>Tuần 20 năm 2016-2017</v>
      </c>
      <c r="Z2634">
        <f>YEAR(Table__._SQL2014_QLTS17_DW_DimDate[[#This Row],[NgayBatDauMuaVu]])</f>
        <v>2016</v>
      </c>
      <c r="AA2634" t="str">
        <f>YEAR(Table__._SQL2014_QLTS17_DW_DimDate[[#This Row],[NgayBatDauMuaVu]]) &amp;"-"&amp;YEAR(Table__._SQL2014_QLTS17_DW_DimDate[[#This Row],[NgayKetThucMuaVu]])</f>
        <v>2016-2017</v>
      </c>
      <c r="AB2634">
        <f>YEAR(Table__._SQL2014_QLTS17_DW_DimDate[[#This Row],[NgayBatDauMuaVu]])</f>
        <v>2016</v>
      </c>
      <c r="AC2634">
        <f>YEAR(Table__._SQL2014_QLTS17_DW_DimDate[[#This Row],[NgayKetThucMuaVu]])</f>
        <v>2017</v>
      </c>
    </row>
    <row r="2635" spans="1:29">
      <c r="A2635">
        <v>20170318</v>
      </c>
      <c r="B2635" s="1">
        <v>42812</v>
      </c>
      <c r="C2635" t="s">
        <v>27</v>
      </c>
      <c r="D2635" t="s">
        <v>892</v>
      </c>
      <c r="E2635" t="s">
        <v>14</v>
      </c>
      <c r="F2635" t="s">
        <v>88</v>
      </c>
      <c r="G2635" t="s">
        <v>16</v>
      </c>
      <c r="H2635" t="s">
        <v>21</v>
      </c>
      <c r="I2635" t="s">
        <v>16</v>
      </c>
      <c r="J2635" t="s">
        <v>900</v>
      </c>
      <c r="K2635" t="s">
        <v>16</v>
      </c>
      <c r="L2635" t="s">
        <v>1</v>
      </c>
      <c r="M2635" t="s">
        <v>910</v>
      </c>
      <c r="N2635" t="s">
        <v>542</v>
      </c>
      <c r="O2635" t="s">
        <v>549</v>
      </c>
      <c r="P2635" t="s">
        <v>545</v>
      </c>
      <c r="Q2635" t="s">
        <v>543</v>
      </c>
      <c r="R2635" t="s">
        <v>545</v>
      </c>
      <c r="S2635" t="s">
        <v>543</v>
      </c>
      <c r="T2635" t="s">
        <v>546</v>
      </c>
      <c r="U2635" s="2">
        <f>DATE(IF(MONTH(Table__._SQL2014_QLTS17_DW_DimDate[[#This Row],[Ngay]])&lt;11,YEAR(Table__._SQL2014_QLTS17_DW_DimDate[[#This Row],[Ngay]])-1, YEAR(Table__._SQL2014_QLTS17_DW_DimDate[[#This Row],[Ngay]])),11,1)</f>
        <v>42675</v>
      </c>
      <c r="V2635" s="2">
        <f>DATE(YEAR(Table__._SQL2014_QLTS17_DW_DimDate[[#This Row],[NgayBatDauMuaVu]])+1, 10,31)</f>
        <v>43039</v>
      </c>
      <c r="W2635" s="3">
        <f>Table__._SQL2014_QLTS17_DW_DimDate[[#This Row],[Ngay]]-Table__._SQL2014_QLTS17_DW_DimDate[[#This Row],[NgayBatDauMuaVu]]+1</f>
        <v>138</v>
      </c>
      <c r="X2635">
        <f>INT((Table__._SQL2014_QLTS17_DW_DimDate[[#This Row],[NgayMuaVu]]-1)/7)+1</f>
        <v>20</v>
      </c>
      <c r="Y2635" t="str">
        <f>"Tuần " &amp;Table__._SQL2014_QLTS17_DW_DimDate[[#This Row],[TuanMuaVu]] &amp; " năm " &amp;Table__._SQL2014_QLTS17_DW_DimDate[[#This Row],[NamMuaVuStr]]</f>
        <v>Tuần 20 năm 2016-2017</v>
      </c>
      <c r="Z2635">
        <f>YEAR(Table__._SQL2014_QLTS17_DW_DimDate[[#This Row],[NgayBatDauMuaVu]])</f>
        <v>2016</v>
      </c>
      <c r="AA2635" t="str">
        <f>YEAR(Table__._SQL2014_QLTS17_DW_DimDate[[#This Row],[NgayBatDauMuaVu]]) &amp;"-"&amp;YEAR(Table__._SQL2014_QLTS17_DW_DimDate[[#This Row],[NgayKetThucMuaVu]])</f>
        <v>2016-2017</v>
      </c>
      <c r="AB2635">
        <f>YEAR(Table__._SQL2014_QLTS17_DW_DimDate[[#This Row],[NgayBatDauMuaVu]])</f>
        <v>2016</v>
      </c>
      <c r="AC2635">
        <f>YEAR(Table__._SQL2014_QLTS17_DW_DimDate[[#This Row],[NgayKetThucMuaVu]])</f>
        <v>2017</v>
      </c>
    </row>
    <row r="2636" spans="1:29">
      <c r="A2636">
        <v>20170319</v>
      </c>
      <c r="B2636" s="1">
        <v>42813</v>
      </c>
      <c r="C2636" t="s">
        <v>28</v>
      </c>
      <c r="D2636" t="s">
        <v>893</v>
      </c>
      <c r="E2636" t="s">
        <v>1</v>
      </c>
      <c r="F2636" t="s">
        <v>89</v>
      </c>
      <c r="G2636" t="s">
        <v>12</v>
      </c>
      <c r="H2636" t="s">
        <v>11</v>
      </c>
      <c r="I2636" t="s">
        <v>16</v>
      </c>
      <c r="J2636" t="s">
        <v>900</v>
      </c>
      <c r="K2636" t="s">
        <v>16</v>
      </c>
      <c r="L2636" t="s">
        <v>1</v>
      </c>
      <c r="M2636" t="s">
        <v>910</v>
      </c>
      <c r="N2636" t="s">
        <v>542</v>
      </c>
      <c r="O2636" t="s">
        <v>549</v>
      </c>
      <c r="P2636" t="s">
        <v>545</v>
      </c>
      <c r="Q2636" t="s">
        <v>543</v>
      </c>
      <c r="R2636" t="s">
        <v>545</v>
      </c>
      <c r="S2636" t="s">
        <v>543</v>
      </c>
      <c r="T2636" t="s">
        <v>546</v>
      </c>
      <c r="U2636" s="2">
        <f>DATE(IF(MONTH(Table__._SQL2014_QLTS17_DW_DimDate[[#This Row],[Ngay]])&lt;11,YEAR(Table__._SQL2014_QLTS17_DW_DimDate[[#This Row],[Ngay]])-1, YEAR(Table__._SQL2014_QLTS17_DW_DimDate[[#This Row],[Ngay]])),11,1)</f>
        <v>42675</v>
      </c>
      <c r="V2636" s="2">
        <f>DATE(YEAR(Table__._SQL2014_QLTS17_DW_DimDate[[#This Row],[NgayBatDauMuaVu]])+1, 10,31)</f>
        <v>43039</v>
      </c>
      <c r="W2636" s="3">
        <f>Table__._SQL2014_QLTS17_DW_DimDate[[#This Row],[Ngay]]-Table__._SQL2014_QLTS17_DW_DimDate[[#This Row],[NgayBatDauMuaVu]]+1</f>
        <v>139</v>
      </c>
      <c r="X2636">
        <f>INT((Table__._SQL2014_QLTS17_DW_DimDate[[#This Row],[NgayMuaVu]]-1)/7)+1</f>
        <v>20</v>
      </c>
      <c r="Y2636" t="str">
        <f>"Tuần " &amp;Table__._SQL2014_QLTS17_DW_DimDate[[#This Row],[TuanMuaVu]] &amp; " năm " &amp;Table__._SQL2014_QLTS17_DW_DimDate[[#This Row],[NamMuaVuStr]]</f>
        <v>Tuần 20 năm 2016-2017</v>
      </c>
      <c r="Z2636">
        <f>YEAR(Table__._SQL2014_QLTS17_DW_DimDate[[#This Row],[NgayBatDauMuaVu]])</f>
        <v>2016</v>
      </c>
      <c r="AA2636" t="str">
        <f>YEAR(Table__._SQL2014_QLTS17_DW_DimDate[[#This Row],[NgayBatDauMuaVu]]) &amp;"-"&amp;YEAR(Table__._SQL2014_QLTS17_DW_DimDate[[#This Row],[NgayKetThucMuaVu]])</f>
        <v>2016-2017</v>
      </c>
      <c r="AB2636">
        <f>YEAR(Table__._SQL2014_QLTS17_DW_DimDate[[#This Row],[NgayBatDauMuaVu]])</f>
        <v>2016</v>
      </c>
      <c r="AC2636">
        <f>YEAR(Table__._SQL2014_QLTS17_DW_DimDate[[#This Row],[NgayKetThucMuaVu]])</f>
        <v>2017</v>
      </c>
    </row>
    <row r="2637" spans="1:29">
      <c r="A2637">
        <v>20170320</v>
      </c>
      <c r="B2637" s="1">
        <v>42814</v>
      </c>
      <c r="C2637" t="s">
        <v>29</v>
      </c>
      <c r="D2637" t="s">
        <v>894</v>
      </c>
      <c r="E2637" t="s">
        <v>13</v>
      </c>
      <c r="F2637" t="s">
        <v>90</v>
      </c>
      <c r="G2637" t="s">
        <v>12</v>
      </c>
      <c r="H2637" t="s">
        <v>11</v>
      </c>
      <c r="I2637" t="s">
        <v>16</v>
      </c>
      <c r="J2637" t="s">
        <v>900</v>
      </c>
      <c r="K2637" t="s">
        <v>16</v>
      </c>
      <c r="L2637" t="s">
        <v>1</v>
      </c>
      <c r="M2637" t="s">
        <v>910</v>
      </c>
      <c r="N2637" t="s">
        <v>542</v>
      </c>
      <c r="O2637" t="s">
        <v>549</v>
      </c>
      <c r="P2637" t="s">
        <v>545</v>
      </c>
      <c r="Q2637" t="s">
        <v>543</v>
      </c>
      <c r="R2637" t="s">
        <v>545</v>
      </c>
      <c r="S2637" t="s">
        <v>543</v>
      </c>
      <c r="T2637" t="s">
        <v>546</v>
      </c>
      <c r="U2637" s="2">
        <f>DATE(IF(MONTH(Table__._SQL2014_QLTS17_DW_DimDate[[#This Row],[Ngay]])&lt;11,YEAR(Table__._SQL2014_QLTS17_DW_DimDate[[#This Row],[Ngay]])-1, YEAR(Table__._SQL2014_QLTS17_DW_DimDate[[#This Row],[Ngay]])),11,1)</f>
        <v>42675</v>
      </c>
      <c r="V2637" s="2">
        <f>DATE(YEAR(Table__._SQL2014_QLTS17_DW_DimDate[[#This Row],[NgayBatDauMuaVu]])+1, 10,31)</f>
        <v>43039</v>
      </c>
      <c r="W2637" s="3">
        <f>Table__._SQL2014_QLTS17_DW_DimDate[[#This Row],[Ngay]]-Table__._SQL2014_QLTS17_DW_DimDate[[#This Row],[NgayBatDauMuaVu]]+1</f>
        <v>140</v>
      </c>
      <c r="X2637">
        <f>INT((Table__._SQL2014_QLTS17_DW_DimDate[[#This Row],[NgayMuaVu]]-1)/7)+1</f>
        <v>20</v>
      </c>
      <c r="Y2637" t="str">
        <f>"Tuần " &amp;Table__._SQL2014_QLTS17_DW_DimDate[[#This Row],[TuanMuaVu]] &amp; " năm " &amp;Table__._SQL2014_QLTS17_DW_DimDate[[#This Row],[NamMuaVuStr]]</f>
        <v>Tuần 20 năm 2016-2017</v>
      </c>
      <c r="Z2637">
        <f>YEAR(Table__._SQL2014_QLTS17_DW_DimDate[[#This Row],[NgayBatDauMuaVu]])</f>
        <v>2016</v>
      </c>
      <c r="AA2637" t="str">
        <f>YEAR(Table__._SQL2014_QLTS17_DW_DimDate[[#This Row],[NgayBatDauMuaVu]]) &amp;"-"&amp;YEAR(Table__._SQL2014_QLTS17_DW_DimDate[[#This Row],[NgayKetThucMuaVu]])</f>
        <v>2016-2017</v>
      </c>
      <c r="AB2637">
        <f>YEAR(Table__._SQL2014_QLTS17_DW_DimDate[[#This Row],[NgayBatDauMuaVu]])</f>
        <v>2016</v>
      </c>
      <c r="AC2637">
        <f>YEAR(Table__._SQL2014_QLTS17_DW_DimDate[[#This Row],[NgayKetThucMuaVu]])</f>
        <v>2017</v>
      </c>
    </row>
    <row r="2638" spans="1:29">
      <c r="A2638">
        <v>20170321</v>
      </c>
      <c r="B2638" s="1">
        <v>42815</v>
      </c>
      <c r="C2638" t="s">
        <v>30</v>
      </c>
      <c r="D2638" t="s">
        <v>895</v>
      </c>
      <c r="E2638" t="s">
        <v>16</v>
      </c>
      <c r="F2638" t="s">
        <v>91</v>
      </c>
      <c r="G2638" t="s">
        <v>12</v>
      </c>
      <c r="H2638" t="s">
        <v>11</v>
      </c>
      <c r="I2638" t="s">
        <v>16</v>
      </c>
      <c r="J2638" t="s">
        <v>900</v>
      </c>
      <c r="K2638" t="s">
        <v>16</v>
      </c>
      <c r="L2638" t="s">
        <v>1</v>
      </c>
      <c r="M2638" t="s">
        <v>910</v>
      </c>
      <c r="N2638" t="s">
        <v>542</v>
      </c>
      <c r="O2638" t="s">
        <v>549</v>
      </c>
      <c r="P2638" t="s">
        <v>545</v>
      </c>
      <c r="Q2638" t="s">
        <v>543</v>
      </c>
      <c r="R2638" t="s">
        <v>545</v>
      </c>
      <c r="S2638" t="s">
        <v>543</v>
      </c>
      <c r="T2638" t="s">
        <v>546</v>
      </c>
      <c r="U2638" s="2">
        <f>DATE(IF(MONTH(Table__._SQL2014_QLTS17_DW_DimDate[[#This Row],[Ngay]])&lt;11,YEAR(Table__._SQL2014_QLTS17_DW_DimDate[[#This Row],[Ngay]])-1, YEAR(Table__._SQL2014_QLTS17_DW_DimDate[[#This Row],[Ngay]])),11,1)</f>
        <v>42675</v>
      </c>
      <c r="V2638" s="2">
        <f>DATE(YEAR(Table__._SQL2014_QLTS17_DW_DimDate[[#This Row],[NgayBatDauMuaVu]])+1, 10,31)</f>
        <v>43039</v>
      </c>
      <c r="W2638" s="3">
        <f>Table__._SQL2014_QLTS17_DW_DimDate[[#This Row],[Ngay]]-Table__._SQL2014_QLTS17_DW_DimDate[[#This Row],[NgayBatDauMuaVu]]+1</f>
        <v>141</v>
      </c>
      <c r="X2638">
        <f>INT((Table__._SQL2014_QLTS17_DW_DimDate[[#This Row],[NgayMuaVu]]-1)/7)+1</f>
        <v>21</v>
      </c>
      <c r="Y2638" t="str">
        <f>"Tuần " &amp;Table__._SQL2014_QLTS17_DW_DimDate[[#This Row],[TuanMuaVu]] &amp; " năm " &amp;Table__._SQL2014_QLTS17_DW_DimDate[[#This Row],[NamMuaVuStr]]</f>
        <v>Tuần 21 năm 2016-2017</v>
      </c>
      <c r="Z2638">
        <f>YEAR(Table__._SQL2014_QLTS17_DW_DimDate[[#This Row],[NgayBatDauMuaVu]])</f>
        <v>2016</v>
      </c>
      <c r="AA2638" t="str">
        <f>YEAR(Table__._SQL2014_QLTS17_DW_DimDate[[#This Row],[NgayBatDauMuaVu]]) &amp;"-"&amp;YEAR(Table__._SQL2014_QLTS17_DW_DimDate[[#This Row],[NgayKetThucMuaVu]])</f>
        <v>2016-2017</v>
      </c>
      <c r="AB2638">
        <f>YEAR(Table__._SQL2014_QLTS17_DW_DimDate[[#This Row],[NgayBatDauMuaVu]])</f>
        <v>2016</v>
      </c>
      <c r="AC2638">
        <f>YEAR(Table__._SQL2014_QLTS17_DW_DimDate[[#This Row],[NgayKetThucMuaVu]])</f>
        <v>2017</v>
      </c>
    </row>
    <row r="2639" spans="1:29">
      <c r="A2639">
        <v>20170322</v>
      </c>
      <c r="B2639" s="1">
        <v>42816</v>
      </c>
      <c r="C2639" t="s">
        <v>31</v>
      </c>
      <c r="D2639" t="s">
        <v>896</v>
      </c>
      <c r="E2639" t="s">
        <v>12</v>
      </c>
      <c r="F2639" t="s">
        <v>92</v>
      </c>
      <c r="G2639" t="s">
        <v>12</v>
      </c>
      <c r="H2639" t="s">
        <v>11</v>
      </c>
      <c r="I2639" t="s">
        <v>16</v>
      </c>
      <c r="J2639" t="s">
        <v>900</v>
      </c>
      <c r="K2639" t="s">
        <v>16</v>
      </c>
      <c r="L2639" t="s">
        <v>1</v>
      </c>
      <c r="M2639" t="s">
        <v>910</v>
      </c>
      <c r="N2639" t="s">
        <v>542</v>
      </c>
      <c r="O2639" t="s">
        <v>549</v>
      </c>
      <c r="P2639" t="s">
        <v>545</v>
      </c>
      <c r="Q2639" t="s">
        <v>543</v>
      </c>
      <c r="R2639" t="s">
        <v>545</v>
      </c>
      <c r="S2639" t="s">
        <v>543</v>
      </c>
      <c r="T2639" t="s">
        <v>546</v>
      </c>
      <c r="U2639" s="2">
        <f>DATE(IF(MONTH(Table__._SQL2014_QLTS17_DW_DimDate[[#This Row],[Ngay]])&lt;11,YEAR(Table__._SQL2014_QLTS17_DW_DimDate[[#This Row],[Ngay]])-1, YEAR(Table__._SQL2014_QLTS17_DW_DimDate[[#This Row],[Ngay]])),11,1)</f>
        <v>42675</v>
      </c>
      <c r="V2639" s="2">
        <f>DATE(YEAR(Table__._SQL2014_QLTS17_DW_DimDate[[#This Row],[NgayBatDauMuaVu]])+1, 10,31)</f>
        <v>43039</v>
      </c>
      <c r="W2639" s="3">
        <f>Table__._SQL2014_QLTS17_DW_DimDate[[#This Row],[Ngay]]-Table__._SQL2014_QLTS17_DW_DimDate[[#This Row],[NgayBatDauMuaVu]]+1</f>
        <v>142</v>
      </c>
      <c r="X2639">
        <f>INT((Table__._SQL2014_QLTS17_DW_DimDate[[#This Row],[NgayMuaVu]]-1)/7)+1</f>
        <v>21</v>
      </c>
      <c r="Y2639" t="str">
        <f>"Tuần " &amp;Table__._SQL2014_QLTS17_DW_DimDate[[#This Row],[TuanMuaVu]] &amp; " năm " &amp;Table__._SQL2014_QLTS17_DW_DimDate[[#This Row],[NamMuaVuStr]]</f>
        <v>Tuần 21 năm 2016-2017</v>
      </c>
      <c r="Z2639">
        <f>YEAR(Table__._SQL2014_QLTS17_DW_DimDate[[#This Row],[NgayBatDauMuaVu]])</f>
        <v>2016</v>
      </c>
      <c r="AA2639" t="str">
        <f>YEAR(Table__._SQL2014_QLTS17_DW_DimDate[[#This Row],[NgayBatDauMuaVu]]) &amp;"-"&amp;YEAR(Table__._SQL2014_QLTS17_DW_DimDate[[#This Row],[NgayKetThucMuaVu]])</f>
        <v>2016-2017</v>
      </c>
      <c r="AB2639">
        <f>YEAR(Table__._SQL2014_QLTS17_DW_DimDate[[#This Row],[NgayBatDauMuaVu]])</f>
        <v>2016</v>
      </c>
      <c r="AC2639">
        <f>YEAR(Table__._SQL2014_QLTS17_DW_DimDate[[#This Row],[NgayKetThucMuaVu]])</f>
        <v>2017</v>
      </c>
    </row>
    <row r="2640" spans="1:29">
      <c r="A2640">
        <v>20170323</v>
      </c>
      <c r="B2640" s="1">
        <v>42817</v>
      </c>
      <c r="C2640" t="s">
        <v>32</v>
      </c>
      <c r="D2640" t="s">
        <v>897</v>
      </c>
      <c r="E2640" t="s">
        <v>3</v>
      </c>
      <c r="F2640" t="s">
        <v>93</v>
      </c>
      <c r="G2640" t="s">
        <v>12</v>
      </c>
      <c r="H2640" t="s">
        <v>11</v>
      </c>
      <c r="I2640" t="s">
        <v>16</v>
      </c>
      <c r="J2640" t="s">
        <v>900</v>
      </c>
      <c r="K2640" t="s">
        <v>16</v>
      </c>
      <c r="L2640" t="s">
        <v>1</v>
      </c>
      <c r="M2640" t="s">
        <v>910</v>
      </c>
      <c r="N2640" t="s">
        <v>542</v>
      </c>
      <c r="O2640" t="s">
        <v>549</v>
      </c>
      <c r="P2640" t="s">
        <v>545</v>
      </c>
      <c r="Q2640" t="s">
        <v>543</v>
      </c>
      <c r="R2640" t="s">
        <v>545</v>
      </c>
      <c r="S2640" t="s">
        <v>543</v>
      </c>
      <c r="T2640" t="s">
        <v>546</v>
      </c>
      <c r="U2640" s="2">
        <f>DATE(IF(MONTH(Table__._SQL2014_QLTS17_DW_DimDate[[#This Row],[Ngay]])&lt;11,YEAR(Table__._SQL2014_QLTS17_DW_DimDate[[#This Row],[Ngay]])-1, YEAR(Table__._SQL2014_QLTS17_DW_DimDate[[#This Row],[Ngay]])),11,1)</f>
        <v>42675</v>
      </c>
      <c r="V2640" s="2">
        <f>DATE(YEAR(Table__._SQL2014_QLTS17_DW_DimDate[[#This Row],[NgayBatDauMuaVu]])+1, 10,31)</f>
        <v>43039</v>
      </c>
      <c r="W2640" s="3">
        <f>Table__._SQL2014_QLTS17_DW_DimDate[[#This Row],[Ngay]]-Table__._SQL2014_QLTS17_DW_DimDate[[#This Row],[NgayBatDauMuaVu]]+1</f>
        <v>143</v>
      </c>
      <c r="X2640">
        <f>INT((Table__._SQL2014_QLTS17_DW_DimDate[[#This Row],[NgayMuaVu]]-1)/7)+1</f>
        <v>21</v>
      </c>
      <c r="Y2640" t="str">
        <f>"Tuần " &amp;Table__._SQL2014_QLTS17_DW_DimDate[[#This Row],[TuanMuaVu]] &amp; " năm " &amp;Table__._SQL2014_QLTS17_DW_DimDate[[#This Row],[NamMuaVuStr]]</f>
        <v>Tuần 21 năm 2016-2017</v>
      </c>
      <c r="Z2640">
        <f>YEAR(Table__._SQL2014_QLTS17_DW_DimDate[[#This Row],[NgayBatDauMuaVu]])</f>
        <v>2016</v>
      </c>
      <c r="AA2640" t="str">
        <f>YEAR(Table__._SQL2014_QLTS17_DW_DimDate[[#This Row],[NgayBatDauMuaVu]]) &amp;"-"&amp;YEAR(Table__._SQL2014_QLTS17_DW_DimDate[[#This Row],[NgayKetThucMuaVu]])</f>
        <v>2016-2017</v>
      </c>
      <c r="AB2640">
        <f>YEAR(Table__._SQL2014_QLTS17_DW_DimDate[[#This Row],[NgayBatDauMuaVu]])</f>
        <v>2016</v>
      </c>
      <c r="AC2640">
        <f>YEAR(Table__._SQL2014_QLTS17_DW_DimDate[[#This Row],[NgayKetThucMuaVu]])</f>
        <v>2017</v>
      </c>
    </row>
    <row r="2641" spans="1:29">
      <c r="A2641">
        <v>20170324</v>
      </c>
      <c r="B2641" s="1">
        <v>42818</v>
      </c>
      <c r="C2641" t="s">
        <v>33</v>
      </c>
      <c r="D2641" t="s">
        <v>891</v>
      </c>
      <c r="E2641" t="s">
        <v>2</v>
      </c>
      <c r="F2641" t="s">
        <v>94</v>
      </c>
      <c r="G2641" t="s">
        <v>12</v>
      </c>
      <c r="H2641" t="s">
        <v>11</v>
      </c>
      <c r="I2641" t="s">
        <v>16</v>
      </c>
      <c r="J2641" t="s">
        <v>900</v>
      </c>
      <c r="K2641" t="s">
        <v>16</v>
      </c>
      <c r="L2641" t="s">
        <v>1</v>
      </c>
      <c r="M2641" t="s">
        <v>910</v>
      </c>
      <c r="N2641" t="s">
        <v>542</v>
      </c>
      <c r="O2641" t="s">
        <v>549</v>
      </c>
      <c r="P2641" t="s">
        <v>545</v>
      </c>
      <c r="Q2641" t="s">
        <v>543</v>
      </c>
      <c r="R2641" t="s">
        <v>545</v>
      </c>
      <c r="S2641" t="s">
        <v>543</v>
      </c>
      <c r="T2641" t="s">
        <v>546</v>
      </c>
      <c r="U2641" s="2">
        <f>DATE(IF(MONTH(Table__._SQL2014_QLTS17_DW_DimDate[[#This Row],[Ngay]])&lt;11,YEAR(Table__._SQL2014_QLTS17_DW_DimDate[[#This Row],[Ngay]])-1, YEAR(Table__._SQL2014_QLTS17_DW_DimDate[[#This Row],[Ngay]])),11,1)</f>
        <v>42675</v>
      </c>
      <c r="V2641" s="2">
        <f>DATE(YEAR(Table__._SQL2014_QLTS17_DW_DimDate[[#This Row],[NgayBatDauMuaVu]])+1, 10,31)</f>
        <v>43039</v>
      </c>
      <c r="W2641" s="3">
        <f>Table__._SQL2014_QLTS17_DW_DimDate[[#This Row],[Ngay]]-Table__._SQL2014_QLTS17_DW_DimDate[[#This Row],[NgayBatDauMuaVu]]+1</f>
        <v>144</v>
      </c>
      <c r="X2641">
        <f>INT((Table__._SQL2014_QLTS17_DW_DimDate[[#This Row],[NgayMuaVu]]-1)/7)+1</f>
        <v>21</v>
      </c>
      <c r="Y2641" t="str">
        <f>"Tuần " &amp;Table__._SQL2014_QLTS17_DW_DimDate[[#This Row],[TuanMuaVu]] &amp; " năm " &amp;Table__._SQL2014_QLTS17_DW_DimDate[[#This Row],[NamMuaVuStr]]</f>
        <v>Tuần 21 năm 2016-2017</v>
      </c>
      <c r="Z2641">
        <f>YEAR(Table__._SQL2014_QLTS17_DW_DimDate[[#This Row],[NgayBatDauMuaVu]])</f>
        <v>2016</v>
      </c>
      <c r="AA2641" t="str">
        <f>YEAR(Table__._SQL2014_QLTS17_DW_DimDate[[#This Row],[NgayBatDauMuaVu]]) &amp;"-"&amp;YEAR(Table__._SQL2014_QLTS17_DW_DimDate[[#This Row],[NgayKetThucMuaVu]])</f>
        <v>2016-2017</v>
      </c>
      <c r="AB2641">
        <f>YEAR(Table__._SQL2014_QLTS17_DW_DimDate[[#This Row],[NgayBatDauMuaVu]])</f>
        <v>2016</v>
      </c>
      <c r="AC2641">
        <f>YEAR(Table__._SQL2014_QLTS17_DW_DimDate[[#This Row],[NgayKetThucMuaVu]])</f>
        <v>2017</v>
      </c>
    </row>
    <row r="2642" spans="1:29">
      <c r="A2642">
        <v>20170325</v>
      </c>
      <c r="B2642" s="1">
        <v>42819</v>
      </c>
      <c r="C2642" t="s">
        <v>34</v>
      </c>
      <c r="D2642" t="s">
        <v>892</v>
      </c>
      <c r="E2642" t="s">
        <v>14</v>
      </c>
      <c r="F2642" t="s">
        <v>95</v>
      </c>
      <c r="G2642" t="s">
        <v>12</v>
      </c>
      <c r="H2642" t="s">
        <v>11</v>
      </c>
      <c r="I2642" t="s">
        <v>16</v>
      </c>
      <c r="J2642" t="s">
        <v>900</v>
      </c>
      <c r="K2642" t="s">
        <v>16</v>
      </c>
      <c r="L2642" t="s">
        <v>1</v>
      </c>
      <c r="M2642" t="s">
        <v>910</v>
      </c>
      <c r="N2642" t="s">
        <v>542</v>
      </c>
      <c r="O2642" t="s">
        <v>549</v>
      </c>
      <c r="P2642" t="s">
        <v>545</v>
      </c>
      <c r="Q2642" t="s">
        <v>543</v>
      </c>
      <c r="R2642" t="s">
        <v>545</v>
      </c>
      <c r="S2642" t="s">
        <v>543</v>
      </c>
      <c r="T2642" t="s">
        <v>546</v>
      </c>
      <c r="U2642" s="2">
        <f>DATE(IF(MONTH(Table__._SQL2014_QLTS17_DW_DimDate[[#This Row],[Ngay]])&lt;11,YEAR(Table__._SQL2014_QLTS17_DW_DimDate[[#This Row],[Ngay]])-1, YEAR(Table__._SQL2014_QLTS17_DW_DimDate[[#This Row],[Ngay]])),11,1)</f>
        <v>42675</v>
      </c>
      <c r="V2642" s="2">
        <f>DATE(YEAR(Table__._SQL2014_QLTS17_DW_DimDate[[#This Row],[NgayBatDauMuaVu]])+1, 10,31)</f>
        <v>43039</v>
      </c>
      <c r="W2642" s="3">
        <f>Table__._SQL2014_QLTS17_DW_DimDate[[#This Row],[Ngay]]-Table__._SQL2014_QLTS17_DW_DimDate[[#This Row],[NgayBatDauMuaVu]]+1</f>
        <v>145</v>
      </c>
      <c r="X2642">
        <f>INT((Table__._SQL2014_QLTS17_DW_DimDate[[#This Row],[NgayMuaVu]]-1)/7)+1</f>
        <v>21</v>
      </c>
      <c r="Y2642" t="str">
        <f>"Tuần " &amp;Table__._SQL2014_QLTS17_DW_DimDate[[#This Row],[TuanMuaVu]] &amp; " năm " &amp;Table__._SQL2014_QLTS17_DW_DimDate[[#This Row],[NamMuaVuStr]]</f>
        <v>Tuần 21 năm 2016-2017</v>
      </c>
      <c r="Z2642">
        <f>YEAR(Table__._SQL2014_QLTS17_DW_DimDate[[#This Row],[NgayBatDauMuaVu]])</f>
        <v>2016</v>
      </c>
      <c r="AA2642" t="str">
        <f>YEAR(Table__._SQL2014_QLTS17_DW_DimDate[[#This Row],[NgayBatDauMuaVu]]) &amp;"-"&amp;YEAR(Table__._SQL2014_QLTS17_DW_DimDate[[#This Row],[NgayKetThucMuaVu]])</f>
        <v>2016-2017</v>
      </c>
      <c r="AB2642">
        <f>YEAR(Table__._SQL2014_QLTS17_DW_DimDate[[#This Row],[NgayBatDauMuaVu]])</f>
        <v>2016</v>
      </c>
      <c r="AC2642">
        <f>YEAR(Table__._SQL2014_QLTS17_DW_DimDate[[#This Row],[NgayKetThucMuaVu]])</f>
        <v>2017</v>
      </c>
    </row>
    <row r="2643" spans="1:29">
      <c r="A2643">
        <v>20170326</v>
      </c>
      <c r="B2643" s="1">
        <v>42820</v>
      </c>
      <c r="C2643" t="s">
        <v>35</v>
      </c>
      <c r="D2643" t="s">
        <v>893</v>
      </c>
      <c r="E2643" t="s">
        <v>1</v>
      </c>
      <c r="F2643" t="s">
        <v>96</v>
      </c>
      <c r="G2643" t="s">
        <v>3</v>
      </c>
      <c r="H2643" t="s">
        <v>22</v>
      </c>
      <c r="I2643" t="s">
        <v>16</v>
      </c>
      <c r="J2643" t="s">
        <v>900</v>
      </c>
      <c r="K2643" t="s">
        <v>16</v>
      </c>
      <c r="L2643" t="s">
        <v>1</v>
      </c>
      <c r="M2643" t="s">
        <v>910</v>
      </c>
      <c r="N2643" t="s">
        <v>542</v>
      </c>
      <c r="O2643" t="s">
        <v>549</v>
      </c>
      <c r="P2643" t="s">
        <v>545</v>
      </c>
      <c r="Q2643" t="s">
        <v>543</v>
      </c>
      <c r="R2643" t="s">
        <v>545</v>
      </c>
      <c r="S2643" t="s">
        <v>543</v>
      </c>
      <c r="T2643" t="s">
        <v>546</v>
      </c>
      <c r="U2643" s="2">
        <f>DATE(IF(MONTH(Table__._SQL2014_QLTS17_DW_DimDate[[#This Row],[Ngay]])&lt;11,YEAR(Table__._SQL2014_QLTS17_DW_DimDate[[#This Row],[Ngay]])-1, YEAR(Table__._SQL2014_QLTS17_DW_DimDate[[#This Row],[Ngay]])),11,1)</f>
        <v>42675</v>
      </c>
      <c r="V2643" s="2">
        <f>DATE(YEAR(Table__._SQL2014_QLTS17_DW_DimDate[[#This Row],[NgayBatDauMuaVu]])+1, 10,31)</f>
        <v>43039</v>
      </c>
      <c r="W2643" s="3">
        <f>Table__._SQL2014_QLTS17_DW_DimDate[[#This Row],[Ngay]]-Table__._SQL2014_QLTS17_DW_DimDate[[#This Row],[NgayBatDauMuaVu]]+1</f>
        <v>146</v>
      </c>
      <c r="X2643">
        <f>INT((Table__._SQL2014_QLTS17_DW_DimDate[[#This Row],[NgayMuaVu]]-1)/7)+1</f>
        <v>21</v>
      </c>
      <c r="Y2643" t="str">
        <f>"Tuần " &amp;Table__._SQL2014_QLTS17_DW_DimDate[[#This Row],[TuanMuaVu]] &amp; " năm " &amp;Table__._SQL2014_QLTS17_DW_DimDate[[#This Row],[NamMuaVuStr]]</f>
        <v>Tuần 21 năm 2016-2017</v>
      </c>
      <c r="Z2643">
        <f>YEAR(Table__._SQL2014_QLTS17_DW_DimDate[[#This Row],[NgayBatDauMuaVu]])</f>
        <v>2016</v>
      </c>
      <c r="AA2643" t="str">
        <f>YEAR(Table__._SQL2014_QLTS17_DW_DimDate[[#This Row],[NgayBatDauMuaVu]]) &amp;"-"&amp;YEAR(Table__._SQL2014_QLTS17_DW_DimDate[[#This Row],[NgayKetThucMuaVu]])</f>
        <v>2016-2017</v>
      </c>
      <c r="AB2643">
        <f>YEAR(Table__._SQL2014_QLTS17_DW_DimDate[[#This Row],[NgayBatDauMuaVu]])</f>
        <v>2016</v>
      </c>
      <c r="AC2643">
        <f>YEAR(Table__._SQL2014_QLTS17_DW_DimDate[[#This Row],[NgayKetThucMuaVu]])</f>
        <v>2017</v>
      </c>
    </row>
    <row r="2644" spans="1:29">
      <c r="A2644">
        <v>20170327</v>
      </c>
      <c r="B2644" s="1">
        <v>42821</v>
      </c>
      <c r="C2644" t="s">
        <v>36</v>
      </c>
      <c r="D2644" t="s">
        <v>894</v>
      </c>
      <c r="E2644" t="s">
        <v>13</v>
      </c>
      <c r="F2644" t="s">
        <v>97</v>
      </c>
      <c r="G2644" t="s">
        <v>3</v>
      </c>
      <c r="H2644" t="s">
        <v>22</v>
      </c>
      <c r="I2644" t="s">
        <v>16</v>
      </c>
      <c r="J2644" t="s">
        <v>900</v>
      </c>
      <c r="K2644" t="s">
        <v>16</v>
      </c>
      <c r="L2644" t="s">
        <v>1</v>
      </c>
      <c r="M2644" t="s">
        <v>910</v>
      </c>
      <c r="N2644" t="s">
        <v>542</v>
      </c>
      <c r="O2644" t="s">
        <v>549</v>
      </c>
      <c r="P2644" t="s">
        <v>545</v>
      </c>
      <c r="Q2644" t="s">
        <v>543</v>
      </c>
      <c r="R2644" t="s">
        <v>545</v>
      </c>
      <c r="S2644" t="s">
        <v>543</v>
      </c>
      <c r="T2644" t="s">
        <v>546</v>
      </c>
      <c r="U2644" s="2">
        <f>DATE(IF(MONTH(Table__._SQL2014_QLTS17_DW_DimDate[[#This Row],[Ngay]])&lt;11,YEAR(Table__._SQL2014_QLTS17_DW_DimDate[[#This Row],[Ngay]])-1, YEAR(Table__._SQL2014_QLTS17_DW_DimDate[[#This Row],[Ngay]])),11,1)</f>
        <v>42675</v>
      </c>
      <c r="V2644" s="2">
        <f>DATE(YEAR(Table__._SQL2014_QLTS17_DW_DimDate[[#This Row],[NgayBatDauMuaVu]])+1, 10,31)</f>
        <v>43039</v>
      </c>
      <c r="W2644" s="3">
        <f>Table__._SQL2014_QLTS17_DW_DimDate[[#This Row],[Ngay]]-Table__._SQL2014_QLTS17_DW_DimDate[[#This Row],[NgayBatDauMuaVu]]+1</f>
        <v>147</v>
      </c>
      <c r="X2644">
        <f>INT((Table__._SQL2014_QLTS17_DW_DimDate[[#This Row],[NgayMuaVu]]-1)/7)+1</f>
        <v>21</v>
      </c>
      <c r="Y2644" t="str">
        <f>"Tuần " &amp;Table__._SQL2014_QLTS17_DW_DimDate[[#This Row],[TuanMuaVu]] &amp; " năm " &amp;Table__._SQL2014_QLTS17_DW_DimDate[[#This Row],[NamMuaVuStr]]</f>
        <v>Tuần 21 năm 2016-2017</v>
      </c>
      <c r="Z2644">
        <f>YEAR(Table__._SQL2014_QLTS17_DW_DimDate[[#This Row],[NgayBatDauMuaVu]])</f>
        <v>2016</v>
      </c>
      <c r="AA2644" t="str">
        <f>YEAR(Table__._SQL2014_QLTS17_DW_DimDate[[#This Row],[NgayBatDauMuaVu]]) &amp;"-"&amp;YEAR(Table__._SQL2014_QLTS17_DW_DimDate[[#This Row],[NgayKetThucMuaVu]])</f>
        <v>2016-2017</v>
      </c>
      <c r="AB2644">
        <f>YEAR(Table__._SQL2014_QLTS17_DW_DimDate[[#This Row],[NgayBatDauMuaVu]])</f>
        <v>2016</v>
      </c>
      <c r="AC2644">
        <f>YEAR(Table__._SQL2014_QLTS17_DW_DimDate[[#This Row],[NgayKetThucMuaVu]])</f>
        <v>2017</v>
      </c>
    </row>
    <row r="2645" spans="1:29">
      <c r="A2645">
        <v>20170328</v>
      </c>
      <c r="B2645" s="1">
        <v>42822</v>
      </c>
      <c r="C2645" t="s">
        <v>37</v>
      </c>
      <c r="D2645" t="s">
        <v>895</v>
      </c>
      <c r="E2645" t="s">
        <v>16</v>
      </c>
      <c r="F2645" t="s">
        <v>98</v>
      </c>
      <c r="G2645" t="s">
        <v>3</v>
      </c>
      <c r="H2645" t="s">
        <v>22</v>
      </c>
      <c r="I2645" t="s">
        <v>16</v>
      </c>
      <c r="J2645" t="s">
        <v>900</v>
      </c>
      <c r="K2645" t="s">
        <v>16</v>
      </c>
      <c r="L2645" t="s">
        <v>1</v>
      </c>
      <c r="M2645" t="s">
        <v>910</v>
      </c>
      <c r="N2645" t="s">
        <v>542</v>
      </c>
      <c r="O2645" t="s">
        <v>549</v>
      </c>
      <c r="P2645" t="s">
        <v>545</v>
      </c>
      <c r="Q2645" t="s">
        <v>543</v>
      </c>
      <c r="R2645" t="s">
        <v>545</v>
      </c>
      <c r="S2645" t="s">
        <v>543</v>
      </c>
      <c r="T2645" t="s">
        <v>546</v>
      </c>
      <c r="U2645" s="2">
        <f>DATE(IF(MONTH(Table__._SQL2014_QLTS17_DW_DimDate[[#This Row],[Ngay]])&lt;11,YEAR(Table__._SQL2014_QLTS17_DW_DimDate[[#This Row],[Ngay]])-1, YEAR(Table__._SQL2014_QLTS17_DW_DimDate[[#This Row],[Ngay]])),11,1)</f>
        <v>42675</v>
      </c>
      <c r="V2645" s="2">
        <f>DATE(YEAR(Table__._SQL2014_QLTS17_DW_DimDate[[#This Row],[NgayBatDauMuaVu]])+1, 10,31)</f>
        <v>43039</v>
      </c>
      <c r="W2645" s="3">
        <f>Table__._SQL2014_QLTS17_DW_DimDate[[#This Row],[Ngay]]-Table__._SQL2014_QLTS17_DW_DimDate[[#This Row],[NgayBatDauMuaVu]]+1</f>
        <v>148</v>
      </c>
      <c r="X2645">
        <f>INT((Table__._SQL2014_QLTS17_DW_DimDate[[#This Row],[NgayMuaVu]]-1)/7)+1</f>
        <v>22</v>
      </c>
      <c r="Y2645" t="str">
        <f>"Tuần " &amp;Table__._SQL2014_QLTS17_DW_DimDate[[#This Row],[TuanMuaVu]] &amp; " năm " &amp;Table__._SQL2014_QLTS17_DW_DimDate[[#This Row],[NamMuaVuStr]]</f>
        <v>Tuần 22 năm 2016-2017</v>
      </c>
      <c r="Z2645">
        <f>YEAR(Table__._SQL2014_QLTS17_DW_DimDate[[#This Row],[NgayBatDauMuaVu]])</f>
        <v>2016</v>
      </c>
      <c r="AA2645" t="str">
        <f>YEAR(Table__._SQL2014_QLTS17_DW_DimDate[[#This Row],[NgayBatDauMuaVu]]) &amp;"-"&amp;YEAR(Table__._SQL2014_QLTS17_DW_DimDate[[#This Row],[NgayKetThucMuaVu]])</f>
        <v>2016-2017</v>
      </c>
      <c r="AB2645">
        <f>YEAR(Table__._SQL2014_QLTS17_DW_DimDate[[#This Row],[NgayBatDauMuaVu]])</f>
        <v>2016</v>
      </c>
      <c r="AC2645">
        <f>YEAR(Table__._SQL2014_QLTS17_DW_DimDate[[#This Row],[NgayKetThucMuaVu]])</f>
        <v>2017</v>
      </c>
    </row>
    <row r="2646" spans="1:29">
      <c r="A2646">
        <v>20170329</v>
      </c>
      <c r="B2646" s="1">
        <v>42823</v>
      </c>
      <c r="C2646" t="s">
        <v>38</v>
      </c>
      <c r="D2646" t="s">
        <v>896</v>
      </c>
      <c r="E2646" t="s">
        <v>12</v>
      </c>
      <c r="F2646" t="s">
        <v>99</v>
      </c>
      <c r="G2646" t="s">
        <v>3</v>
      </c>
      <c r="H2646" t="s">
        <v>22</v>
      </c>
      <c r="I2646" t="s">
        <v>16</v>
      </c>
      <c r="J2646" t="s">
        <v>900</v>
      </c>
      <c r="K2646" t="s">
        <v>16</v>
      </c>
      <c r="L2646" t="s">
        <v>1</v>
      </c>
      <c r="M2646" t="s">
        <v>910</v>
      </c>
      <c r="N2646" t="s">
        <v>542</v>
      </c>
      <c r="O2646" t="s">
        <v>549</v>
      </c>
      <c r="P2646" t="s">
        <v>545</v>
      </c>
      <c r="Q2646" t="s">
        <v>543</v>
      </c>
      <c r="R2646" t="s">
        <v>545</v>
      </c>
      <c r="S2646" t="s">
        <v>543</v>
      </c>
      <c r="T2646" t="s">
        <v>546</v>
      </c>
      <c r="U2646" s="2">
        <f>DATE(IF(MONTH(Table__._SQL2014_QLTS17_DW_DimDate[[#This Row],[Ngay]])&lt;11,YEAR(Table__._SQL2014_QLTS17_DW_DimDate[[#This Row],[Ngay]])-1, YEAR(Table__._SQL2014_QLTS17_DW_DimDate[[#This Row],[Ngay]])),11,1)</f>
        <v>42675</v>
      </c>
      <c r="V2646" s="2">
        <f>DATE(YEAR(Table__._SQL2014_QLTS17_DW_DimDate[[#This Row],[NgayBatDauMuaVu]])+1, 10,31)</f>
        <v>43039</v>
      </c>
      <c r="W2646" s="3">
        <f>Table__._SQL2014_QLTS17_DW_DimDate[[#This Row],[Ngay]]-Table__._SQL2014_QLTS17_DW_DimDate[[#This Row],[NgayBatDauMuaVu]]+1</f>
        <v>149</v>
      </c>
      <c r="X2646">
        <f>INT((Table__._SQL2014_QLTS17_DW_DimDate[[#This Row],[NgayMuaVu]]-1)/7)+1</f>
        <v>22</v>
      </c>
      <c r="Y2646" t="str">
        <f>"Tuần " &amp;Table__._SQL2014_QLTS17_DW_DimDate[[#This Row],[TuanMuaVu]] &amp; " năm " &amp;Table__._SQL2014_QLTS17_DW_DimDate[[#This Row],[NamMuaVuStr]]</f>
        <v>Tuần 22 năm 2016-2017</v>
      </c>
      <c r="Z2646">
        <f>YEAR(Table__._SQL2014_QLTS17_DW_DimDate[[#This Row],[NgayBatDauMuaVu]])</f>
        <v>2016</v>
      </c>
      <c r="AA2646" t="str">
        <f>YEAR(Table__._SQL2014_QLTS17_DW_DimDate[[#This Row],[NgayBatDauMuaVu]]) &amp;"-"&amp;YEAR(Table__._SQL2014_QLTS17_DW_DimDate[[#This Row],[NgayKetThucMuaVu]])</f>
        <v>2016-2017</v>
      </c>
      <c r="AB2646">
        <f>YEAR(Table__._SQL2014_QLTS17_DW_DimDate[[#This Row],[NgayBatDauMuaVu]])</f>
        <v>2016</v>
      </c>
      <c r="AC2646">
        <f>YEAR(Table__._SQL2014_QLTS17_DW_DimDate[[#This Row],[NgayKetThucMuaVu]])</f>
        <v>2017</v>
      </c>
    </row>
    <row r="2647" spans="1:29">
      <c r="A2647">
        <v>20170330</v>
      </c>
      <c r="B2647" s="1">
        <v>42824</v>
      </c>
      <c r="C2647" t="s">
        <v>39</v>
      </c>
      <c r="D2647" t="s">
        <v>897</v>
      </c>
      <c r="E2647" t="s">
        <v>3</v>
      </c>
      <c r="F2647" t="s">
        <v>100</v>
      </c>
      <c r="G2647" t="s">
        <v>3</v>
      </c>
      <c r="H2647" t="s">
        <v>22</v>
      </c>
      <c r="I2647" t="s">
        <v>16</v>
      </c>
      <c r="J2647" t="s">
        <v>900</v>
      </c>
      <c r="K2647" t="s">
        <v>16</v>
      </c>
      <c r="L2647" t="s">
        <v>1</v>
      </c>
      <c r="M2647" t="s">
        <v>910</v>
      </c>
      <c r="N2647" t="s">
        <v>542</v>
      </c>
      <c r="O2647" t="s">
        <v>549</v>
      </c>
      <c r="P2647" t="s">
        <v>545</v>
      </c>
      <c r="Q2647" t="s">
        <v>543</v>
      </c>
      <c r="R2647" t="s">
        <v>545</v>
      </c>
      <c r="S2647" t="s">
        <v>543</v>
      </c>
      <c r="T2647" t="s">
        <v>546</v>
      </c>
      <c r="U2647" s="2">
        <f>DATE(IF(MONTH(Table__._SQL2014_QLTS17_DW_DimDate[[#This Row],[Ngay]])&lt;11,YEAR(Table__._SQL2014_QLTS17_DW_DimDate[[#This Row],[Ngay]])-1, YEAR(Table__._SQL2014_QLTS17_DW_DimDate[[#This Row],[Ngay]])),11,1)</f>
        <v>42675</v>
      </c>
      <c r="V2647" s="2">
        <f>DATE(YEAR(Table__._SQL2014_QLTS17_DW_DimDate[[#This Row],[NgayBatDauMuaVu]])+1, 10,31)</f>
        <v>43039</v>
      </c>
      <c r="W2647" s="3">
        <f>Table__._SQL2014_QLTS17_DW_DimDate[[#This Row],[Ngay]]-Table__._SQL2014_QLTS17_DW_DimDate[[#This Row],[NgayBatDauMuaVu]]+1</f>
        <v>150</v>
      </c>
      <c r="X2647">
        <f>INT((Table__._SQL2014_QLTS17_DW_DimDate[[#This Row],[NgayMuaVu]]-1)/7)+1</f>
        <v>22</v>
      </c>
      <c r="Y2647" t="str">
        <f>"Tuần " &amp;Table__._SQL2014_QLTS17_DW_DimDate[[#This Row],[TuanMuaVu]] &amp; " năm " &amp;Table__._SQL2014_QLTS17_DW_DimDate[[#This Row],[NamMuaVuStr]]</f>
        <v>Tuần 22 năm 2016-2017</v>
      </c>
      <c r="Z2647">
        <f>YEAR(Table__._SQL2014_QLTS17_DW_DimDate[[#This Row],[NgayBatDauMuaVu]])</f>
        <v>2016</v>
      </c>
      <c r="AA2647" t="str">
        <f>YEAR(Table__._SQL2014_QLTS17_DW_DimDate[[#This Row],[NgayBatDauMuaVu]]) &amp;"-"&amp;YEAR(Table__._SQL2014_QLTS17_DW_DimDate[[#This Row],[NgayKetThucMuaVu]])</f>
        <v>2016-2017</v>
      </c>
      <c r="AB2647">
        <f>YEAR(Table__._SQL2014_QLTS17_DW_DimDate[[#This Row],[NgayBatDauMuaVu]])</f>
        <v>2016</v>
      </c>
      <c r="AC2647">
        <f>YEAR(Table__._SQL2014_QLTS17_DW_DimDate[[#This Row],[NgayKetThucMuaVu]])</f>
        <v>2017</v>
      </c>
    </row>
    <row r="2648" spans="1:29">
      <c r="A2648">
        <v>20170331</v>
      </c>
      <c r="B2648" s="1">
        <v>42825</v>
      </c>
      <c r="C2648" t="s">
        <v>40</v>
      </c>
      <c r="D2648" t="s">
        <v>891</v>
      </c>
      <c r="E2648" t="s">
        <v>2</v>
      </c>
      <c r="F2648" t="s">
        <v>101</v>
      </c>
      <c r="G2648" t="s">
        <v>3</v>
      </c>
      <c r="H2648" t="s">
        <v>22</v>
      </c>
      <c r="I2648" t="s">
        <v>16</v>
      </c>
      <c r="J2648" t="s">
        <v>900</v>
      </c>
      <c r="K2648" t="s">
        <v>16</v>
      </c>
      <c r="L2648" t="s">
        <v>1</v>
      </c>
      <c r="M2648" t="s">
        <v>910</v>
      </c>
      <c r="N2648" t="s">
        <v>542</v>
      </c>
      <c r="O2648" t="s">
        <v>549</v>
      </c>
      <c r="P2648" t="s">
        <v>545</v>
      </c>
      <c r="Q2648" t="s">
        <v>543</v>
      </c>
      <c r="R2648" t="s">
        <v>545</v>
      </c>
      <c r="S2648" t="s">
        <v>543</v>
      </c>
      <c r="T2648" t="s">
        <v>546</v>
      </c>
      <c r="U2648" s="2">
        <f>DATE(IF(MONTH(Table__._SQL2014_QLTS17_DW_DimDate[[#This Row],[Ngay]])&lt;11,YEAR(Table__._SQL2014_QLTS17_DW_DimDate[[#This Row],[Ngay]])-1, YEAR(Table__._SQL2014_QLTS17_DW_DimDate[[#This Row],[Ngay]])),11,1)</f>
        <v>42675</v>
      </c>
      <c r="V2648" s="2">
        <f>DATE(YEAR(Table__._SQL2014_QLTS17_DW_DimDate[[#This Row],[NgayBatDauMuaVu]])+1, 10,31)</f>
        <v>43039</v>
      </c>
      <c r="W2648" s="3">
        <f>Table__._SQL2014_QLTS17_DW_DimDate[[#This Row],[Ngay]]-Table__._SQL2014_QLTS17_DW_DimDate[[#This Row],[NgayBatDauMuaVu]]+1</f>
        <v>151</v>
      </c>
      <c r="X2648">
        <f>INT((Table__._SQL2014_QLTS17_DW_DimDate[[#This Row],[NgayMuaVu]]-1)/7)+1</f>
        <v>22</v>
      </c>
      <c r="Y2648" t="str">
        <f>"Tuần " &amp;Table__._SQL2014_QLTS17_DW_DimDate[[#This Row],[TuanMuaVu]] &amp; " năm " &amp;Table__._SQL2014_QLTS17_DW_DimDate[[#This Row],[NamMuaVuStr]]</f>
        <v>Tuần 22 năm 2016-2017</v>
      </c>
      <c r="Z2648">
        <f>YEAR(Table__._SQL2014_QLTS17_DW_DimDate[[#This Row],[NgayBatDauMuaVu]])</f>
        <v>2016</v>
      </c>
      <c r="AA2648" t="str">
        <f>YEAR(Table__._SQL2014_QLTS17_DW_DimDate[[#This Row],[NgayBatDauMuaVu]]) &amp;"-"&amp;YEAR(Table__._SQL2014_QLTS17_DW_DimDate[[#This Row],[NgayKetThucMuaVu]])</f>
        <v>2016-2017</v>
      </c>
      <c r="AB2648">
        <f>YEAR(Table__._SQL2014_QLTS17_DW_DimDate[[#This Row],[NgayBatDauMuaVu]])</f>
        <v>2016</v>
      </c>
      <c r="AC2648">
        <f>YEAR(Table__._SQL2014_QLTS17_DW_DimDate[[#This Row],[NgayKetThucMuaVu]])</f>
        <v>2017</v>
      </c>
    </row>
    <row r="2649" spans="1:29">
      <c r="A2649">
        <v>20170401</v>
      </c>
      <c r="B2649" s="1">
        <v>42826</v>
      </c>
      <c r="C2649" t="s">
        <v>1</v>
      </c>
      <c r="D2649" t="s">
        <v>892</v>
      </c>
      <c r="E2649" t="s">
        <v>14</v>
      </c>
      <c r="F2649" t="s">
        <v>102</v>
      </c>
      <c r="G2649" t="s">
        <v>1</v>
      </c>
      <c r="H2649" t="s">
        <v>22</v>
      </c>
      <c r="I2649" t="s">
        <v>12</v>
      </c>
      <c r="J2649" t="s">
        <v>901</v>
      </c>
      <c r="K2649" t="s">
        <v>1</v>
      </c>
      <c r="L2649" t="s">
        <v>13</v>
      </c>
      <c r="M2649" t="s">
        <v>911</v>
      </c>
      <c r="N2649" t="s">
        <v>542</v>
      </c>
      <c r="O2649" t="s">
        <v>550</v>
      </c>
      <c r="P2649" t="s">
        <v>551</v>
      </c>
      <c r="Q2649" t="s">
        <v>550</v>
      </c>
      <c r="R2649" t="s">
        <v>552</v>
      </c>
      <c r="S2649" t="s">
        <v>543</v>
      </c>
      <c r="T2649" t="s">
        <v>546</v>
      </c>
      <c r="U2649" s="2">
        <f>DATE(IF(MONTH(Table__._SQL2014_QLTS17_DW_DimDate[[#This Row],[Ngay]])&lt;11,YEAR(Table__._SQL2014_QLTS17_DW_DimDate[[#This Row],[Ngay]])-1, YEAR(Table__._SQL2014_QLTS17_DW_DimDate[[#This Row],[Ngay]])),11,1)</f>
        <v>42675</v>
      </c>
      <c r="V2649" s="2">
        <f>DATE(YEAR(Table__._SQL2014_QLTS17_DW_DimDate[[#This Row],[NgayBatDauMuaVu]])+1, 10,31)</f>
        <v>43039</v>
      </c>
      <c r="W2649" s="3">
        <f>Table__._SQL2014_QLTS17_DW_DimDate[[#This Row],[Ngay]]-Table__._SQL2014_QLTS17_DW_DimDate[[#This Row],[NgayBatDauMuaVu]]+1</f>
        <v>152</v>
      </c>
      <c r="X2649">
        <f>INT((Table__._SQL2014_QLTS17_DW_DimDate[[#This Row],[NgayMuaVu]]-1)/7)+1</f>
        <v>22</v>
      </c>
      <c r="Y2649" t="str">
        <f>"Tuần " &amp;Table__._SQL2014_QLTS17_DW_DimDate[[#This Row],[TuanMuaVu]] &amp; " năm " &amp;Table__._SQL2014_QLTS17_DW_DimDate[[#This Row],[NamMuaVuStr]]</f>
        <v>Tuần 22 năm 2016-2017</v>
      </c>
      <c r="Z2649">
        <f>YEAR(Table__._SQL2014_QLTS17_DW_DimDate[[#This Row],[NgayBatDauMuaVu]])</f>
        <v>2016</v>
      </c>
      <c r="AA2649" t="str">
        <f>YEAR(Table__._SQL2014_QLTS17_DW_DimDate[[#This Row],[NgayBatDauMuaVu]]) &amp;"-"&amp;YEAR(Table__._SQL2014_QLTS17_DW_DimDate[[#This Row],[NgayKetThucMuaVu]])</f>
        <v>2016-2017</v>
      </c>
      <c r="AB2649">
        <f>YEAR(Table__._SQL2014_QLTS17_DW_DimDate[[#This Row],[NgayBatDauMuaVu]])</f>
        <v>2016</v>
      </c>
      <c r="AC2649">
        <f>YEAR(Table__._SQL2014_QLTS17_DW_DimDate[[#This Row],[NgayKetThucMuaVu]])</f>
        <v>2017</v>
      </c>
    </row>
    <row r="2650" spans="1:29">
      <c r="A2650">
        <v>20170402</v>
      </c>
      <c r="B2650" s="1">
        <v>42827</v>
      </c>
      <c r="C2650" t="s">
        <v>13</v>
      </c>
      <c r="D2650" t="s">
        <v>893</v>
      </c>
      <c r="E2650" t="s">
        <v>1</v>
      </c>
      <c r="F2650" t="s">
        <v>106</v>
      </c>
      <c r="G2650" t="s">
        <v>13</v>
      </c>
      <c r="H2650" t="s">
        <v>23</v>
      </c>
      <c r="I2650" t="s">
        <v>12</v>
      </c>
      <c r="J2650" t="s">
        <v>901</v>
      </c>
      <c r="K2650" t="s">
        <v>1</v>
      </c>
      <c r="L2650" t="s">
        <v>13</v>
      </c>
      <c r="M2650" t="s">
        <v>911</v>
      </c>
      <c r="N2650" t="s">
        <v>542</v>
      </c>
      <c r="O2650" t="s">
        <v>550</v>
      </c>
      <c r="P2650" t="s">
        <v>551</v>
      </c>
      <c r="Q2650" t="s">
        <v>550</v>
      </c>
      <c r="R2650" t="s">
        <v>552</v>
      </c>
      <c r="S2650" t="s">
        <v>543</v>
      </c>
      <c r="T2650" t="s">
        <v>546</v>
      </c>
      <c r="U2650" s="2">
        <f>DATE(IF(MONTH(Table__._SQL2014_QLTS17_DW_DimDate[[#This Row],[Ngay]])&lt;11,YEAR(Table__._SQL2014_QLTS17_DW_DimDate[[#This Row],[Ngay]])-1, YEAR(Table__._SQL2014_QLTS17_DW_DimDate[[#This Row],[Ngay]])),11,1)</f>
        <v>42675</v>
      </c>
      <c r="V2650" s="2">
        <f>DATE(YEAR(Table__._SQL2014_QLTS17_DW_DimDate[[#This Row],[NgayBatDauMuaVu]])+1, 10,31)</f>
        <v>43039</v>
      </c>
      <c r="W2650" s="3">
        <f>Table__._SQL2014_QLTS17_DW_DimDate[[#This Row],[Ngay]]-Table__._SQL2014_QLTS17_DW_DimDate[[#This Row],[NgayBatDauMuaVu]]+1</f>
        <v>153</v>
      </c>
      <c r="X2650">
        <f>INT((Table__._SQL2014_QLTS17_DW_DimDate[[#This Row],[NgayMuaVu]]-1)/7)+1</f>
        <v>22</v>
      </c>
      <c r="Y2650" t="str">
        <f>"Tuần " &amp;Table__._SQL2014_QLTS17_DW_DimDate[[#This Row],[TuanMuaVu]] &amp; " năm " &amp;Table__._SQL2014_QLTS17_DW_DimDate[[#This Row],[NamMuaVuStr]]</f>
        <v>Tuần 22 năm 2016-2017</v>
      </c>
      <c r="Z2650">
        <f>YEAR(Table__._SQL2014_QLTS17_DW_DimDate[[#This Row],[NgayBatDauMuaVu]])</f>
        <v>2016</v>
      </c>
      <c r="AA2650" t="str">
        <f>YEAR(Table__._SQL2014_QLTS17_DW_DimDate[[#This Row],[NgayBatDauMuaVu]]) &amp;"-"&amp;YEAR(Table__._SQL2014_QLTS17_DW_DimDate[[#This Row],[NgayKetThucMuaVu]])</f>
        <v>2016-2017</v>
      </c>
      <c r="AB2650">
        <f>YEAR(Table__._SQL2014_QLTS17_DW_DimDate[[#This Row],[NgayBatDauMuaVu]])</f>
        <v>2016</v>
      </c>
      <c r="AC2650">
        <f>YEAR(Table__._SQL2014_QLTS17_DW_DimDate[[#This Row],[NgayKetThucMuaVu]])</f>
        <v>2017</v>
      </c>
    </row>
    <row r="2651" spans="1:29">
      <c r="A2651">
        <v>20170403</v>
      </c>
      <c r="B2651" s="1">
        <v>42828</v>
      </c>
      <c r="C2651" t="s">
        <v>16</v>
      </c>
      <c r="D2651" t="s">
        <v>894</v>
      </c>
      <c r="E2651" t="s">
        <v>13</v>
      </c>
      <c r="F2651" t="s">
        <v>107</v>
      </c>
      <c r="G2651" t="s">
        <v>13</v>
      </c>
      <c r="H2651" t="s">
        <v>23</v>
      </c>
      <c r="I2651" t="s">
        <v>12</v>
      </c>
      <c r="J2651" t="s">
        <v>901</v>
      </c>
      <c r="K2651" t="s">
        <v>1</v>
      </c>
      <c r="L2651" t="s">
        <v>13</v>
      </c>
      <c r="M2651" t="s">
        <v>911</v>
      </c>
      <c r="N2651" t="s">
        <v>542</v>
      </c>
      <c r="O2651" t="s">
        <v>550</v>
      </c>
      <c r="P2651" t="s">
        <v>551</v>
      </c>
      <c r="Q2651" t="s">
        <v>550</v>
      </c>
      <c r="R2651" t="s">
        <v>552</v>
      </c>
      <c r="S2651" t="s">
        <v>543</v>
      </c>
      <c r="T2651" t="s">
        <v>546</v>
      </c>
      <c r="U2651" s="2">
        <f>DATE(IF(MONTH(Table__._SQL2014_QLTS17_DW_DimDate[[#This Row],[Ngay]])&lt;11,YEAR(Table__._SQL2014_QLTS17_DW_DimDate[[#This Row],[Ngay]])-1, YEAR(Table__._SQL2014_QLTS17_DW_DimDate[[#This Row],[Ngay]])),11,1)</f>
        <v>42675</v>
      </c>
      <c r="V2651" s="2">
        <f>DATE(YEAR(Table__._SQL2014_QLTS17_DW_DimDate[[#This Row],[NgayBatDauMuaVu]])+1, 10,31)</f>
        <v>43039</v>
      </c>
      <c r="W2651" s="3">
        <f>Table__._SQL2014_QLTS17_DW_DimDate[[#This Row],[Ngay]]-Table__._SQL2014_QLTS17_DW_DimDate[[#This Row],[NgayBatDauMuaVu]]+1</f>
        <v>154</v>
      </c>
      <c r="X2651">
        <f>INT((Table__._SQL2014_QLTS17_DW_DimDate[[#This Row],[NgayMuaVu]]-1)/7)+1</f>
        <v>22</v>
      </c>
      <c r="Y2651" t="str">
        <f>"Tuần " &amp;Table__._SQL2014_QLTS17_DW_DimDate[[#This Row],[TuanMuaVu]] &amp; " năm " &amp;Table__._SQL2014_QLTS17_DW_DimDate[[#This Row],[NamMuaVuStr]]</f>
        <v>Tuần 22 năm 2016-2017</v>
      </c>
      <c r="Z2651">
        <f>YEAR(Table__._SQL2014_QLTS17_DW_DimDate[[#This Row],[NgayBatDauMuaVu]])</f>
        <v>2016</v>
      </c>
      <c r="AA2651" t="str">
        <f>YEAR(Table__._SQL2014_QLTS17_DW_DimDate[[#This Row],[NgayBatDauMuaVu]]) &amp;"-"&amp;YEAR(Table__._SQL2014_QLTS17_DW_DimDate[[#This Row],[NgayKetThucMuaVu]])</f>
        <v>2016-2017</v>
      </c>
      <c r="AB2651">
        <f>YEAR(Table__._SQL2014_QLTS17_DW_DimDate[[#This Row],[NgayBatDauMuaVu]])</f>
        <v>2016</v>
      </c>
      <c r="AC2651">
        <f>YEAR(Table__._SQL2014_QLTS17_DW_DimDate[[#This Row],[NgayKetThucMuaVu]])</f>
        <v>2017</v>
      </c>
    </row>
    <row r="2652" spans="1:29">
      <c r="A2652">
        <v>20170404</v>
      </c>
      <c r="B2652" s="1">
        <v>42829</v>
      </c>
      <c r="C2652" t="s">
        <v>12</v>
      </c>
      <c r="D2652" t="s">
        <v>895</v>
      </c>
      <c r="E2652" t="s">
        <v>16</v>
      </c>
      <c r="F2652" t="s">
        <v>108</v>
      </c>
      <c r="G2652" t="s">
        <v>13</v>
      </c>
      <c r="H2652" t="s">
        <v>23</v>
      </c>
      <c r="I2652" t="s">
        <v>12</v>
      </c>
      <c r="J2652" t="s">
        <v>901</v>
      </c>
      <c r="K2652" t="s">
        <v>1</v>
      </c>
      <c r="L2652" t="s">
        <v>13</v>
      </c>
      <c r="M2652" t="s">
        <v>911</v>
      </c>
      <c r="N2652" t="s">
        <v>542</v>
      </c>
      <c r="O2652" t="s">
        <v>550</v>
      </c>
      <c r="P2652" t="s">
        <v>551</v>
      </c>
      <c r="Q2652" t="s">
        <v>550</v>
      </c>
      <c r="R2652" t="s">
        <v>552</v>
      </c>
      <c r="S2652" t="s">
        <v>543</v>
      </c>
      <c r="T2652" t="s">
        <v>546</v>
      </c>
      <c r="U2652" s="2">
        <f>DATE(IF(MONTH(Table__._SQL2014_QLTS17_DW_DimDate[[#This Row],[Ngay]])&lt;11,YEAR(Table__._SQL2014_QLTS17_DW_DimDate[[#This Row],[Ngay]])-1, YEAR(Table__._SQL2014_QLTS17_DW_DimDate[[#This Row],[Ngay]])),11,1)</f>
        <v>42675</v>
      </c>
      <c r="V2652" s="2">
        <f>DATE(YEAR(Table__._SQL2014_QLTS17_DW_DimDate[[#This Row],[NgayBatDauMuaVu]])+1, 10,31)</f>
        <v>43039</v>
      </c>
      <c r="W2652" s="3">
        <f>Table__._SQL2014_QLTS17_DW_DimDate[[#This Row],[Ngay]]-Table__._SQL2014_QLTS17_DW_DimDate[[#This Row],[NgayBatDauMuaVu]]+1</f>
        <v>155</v>
      </c>
      <c r="X2652">
        <f>INT((Table__._SQL2014_QLTS17_DW_DimDate[[#This Row],[NgayMuaVu]]-1)/7)+1</f>
        <v>23</v>
      </c>
      <c r="Y2652" t="str">
        <f>"Tuần " &amp;Table__._SQL2014_QLTS17_DW_DimDate[[#This Row],[TuanMuaVu]] &amp; " năm " &amp;Table__._SQL2014_QLTS17_DW_DimDate[[#This Row],[NamMuaVuStr]]</f>
        <v>Tuần 23 năm 2016-2017</v>
      </c>
      <c r="Z2652">
        <f>YEAR(Table__._SQL2014_QLTS17_DW_DimDate[[#This Row],[NgayBatDauMuaVu]])</f>
        <v>2016</v>
      </c>
      <c r="AA2652" t="str">
        <f>YEAR(Table__._SQL2014_QLTS17_DW_DimDate[[#This Row],[NgayBatDauMuaVu]]) &amp;"-"&amp;YEAR(Table__._SQL2014_QLTS17_DW_DimDate[[#This Row],[NgayKetThucMuaVu]])</f>
        <v>2016-2017</v>
      </c>
      <c r="AB2652">
        <f>YEAR(Table__._SQL2014_QLTS17_DW_DimDate[[#This Row],[NgayBatDauMuaVu]])</f>
        <v>2016</v>
      </c>
      <c r="AC2652">
        <f>YEAR(Table__._SQL2014_QLTS17_DW_DimDate[[#This Row],[NgayKetThucMuaVu]])</f>
        <v>2017</v>
      </c>
    </row>
    <row r="2653" spans="1:29">
      <c r="A2653">
        <v>20170405</v>
      </c>
      <c r="B2653" s="1">
        <v>42830</v>
      </c>
      <c r="C2653" t="s">
        <v>3</v>
      </c>
      <c r="D2653" t="s">
        <v>896</v>
      </c>
      <c r="E2653" t="s">
        <v>12</v>
      </c>
      <c r="F2653" t="s">
        <v>110</v>
      </c>
      <c r="G2653" t="s">
        <v>13</v>
      </c>
      <c r="H2653" t="s">
        <v>23</v>
      </c>
      <c r="I2653" t="s">
        <v>12</v>
      </c>
      <c r="J2653" t="s">
        <v>901</v>
      </c>
      <c r="K2653" t="s">
        <v>1</v>
      </c>
      <c r="L2653" t="s">
        <v>13</v>
      </c>
      <c r="M2653" t="s">
        <v>911</v>
      </c>
      <c r="N2653" t="s">
        <v>542</v>
      </c>
      <c r="O2653" t="s">
        <v>550</v>
      </c>
      <c r="P2653" t="s">
        <v>551</v>
      </c>
      <c r="Q2653" t="s">
        <v>550</v>
      </c>
      <c r="R2653" t="s">
        <v>552</v>
      </c>
      <c r="S2653" t="s">
        <v>543</v>
      </c>
      <c r="T2653" t="s">
        <v>546</v>
      </c>
      <c r="U2653" s="2">
        <f>DATE(IF(MONTH(Table__._SQL2014_QLTS17_DW_DimDate[[#This Row],[Ngay]])&lt;11,YEAR(Table__._SQL2014_QLTS17_DW_DimDate[[#This Row],[Ngay]])-1, YEAR(Table__._SQL2014_QLTS17_DW_DimDate[[#This Row],[Ngay]])),11,1)</f>
        <v>42675</v>
      </c>
      <c r="V2653" s="2">
        <f>DATE(YEAR(Table__._SQL2014_QLTS17_DW_DimDate[[#This Row],[NgayBatDauMuaVu]])+1, 10,31)</f>
        <v>43039</v>
      </c>
      <c r="W2653" s="3">
        <f>Table__._SQL2014_QLTS17_DW_DimDate[[#This Row],[Ngay]]-Table__._SQL2014_QLTS17_DW_DimDate[[#This Row],[NgayBatDauMuaVu]]+1</f>
        <v>156</v>
      </c>
      <c r="X2653">
        <f>INT((Table__._SQL2014_QLTS17_DW_DimDate[[#This Row],[NgayMuaVu]]-1)/7)+1</f>
        <v>23</v>
      </c>
      <c r="Y2653" t="str">
        <f>"Tuần " &amp;Table__._SQL2014_QLTS17_DW_DimDate[[#This Row],[TuanMuaVu]] &amp; " năm " &amp;Table__._SQL2014_QLTS17_DW_DimDate[[#This Row],[NamMuaVuStr]]</f>
        <v>Tuần 23 năm 2016-2017</v>
      </c>
      <c r="Z2653">
        <f>YEAR(Table__._SQL2014_QLTS17_DW_DimDate[[#This Row],[NgayBatDauMuaVu]])</f>
        <v>2016</v>
      </c>
      <c r="AA2653" t="str">
        <f>YEAR(Table__._SQL2014_QLTS17_DW_DimDate[[#This Row],[NgayBatDauMuaVu]]) &amp;"-"&amp;YEAR(Table__._SQL2014_QLTS17_DW_DimDate[[#This Row],[NgayKetThucMuaVu]])</f>
        <v>2016-2017</v>
      </c>
      <c r="AB2653">
        <f>YEAR(Table__._SQL2014_QLTS17_DW_DimDate[[#This Row],[NgayBatDauMuaVu]])</f>
        <v>2016</v>
      </c>
      <c r="AC2653">
        <f>YEAR(Table__._SQL2014_QLTS17_DW_DimDate[[#This Row],[NgayKetThucMuaVu]])</f>
        <v>2017</v>
      </c>
    </row>
    <row r="2654" spans="1:29">
      <c r="A2654">
        <v>20170406</v>
      </c>
      <c r="B2654" s="1">
        <v>42831</v>
      </c>
      <c r="C2654" t="s">
        <v>2</v>
      </c>
      <c r="D2654" t="s">
        <v>897</v>
      </c>
      <c r="E2654" t="s">
        <v>3</v>
      </c>
      <c r="F2654" t="s">
        <v>111</v>
      </c>
      <c r="G2654" t="s">
        <v>13</v>
      </c>
      <c r="H2654" t="s">
        <v>23</v>
      </c>
      <c r="I2654" t="s">
        <v>12</v>
      </c>
      <c r="J2654" t="s">
        <v>901</v>
      </c>
      <c r="K2654" t="s">
        <v>1</v>
      </c>
      <c r="L2654" t="s">
        <v>13</v>
      </c>
      <c r="M2654" t="s">
        <v>911</v>
      </c>
      <c r="N2654" t="s">
        <v>542</v>
      </c>
      <c r="O2654" t="s">
        <v>550</v>
      </c>
      <c r="P2654" t="s">
        <v>551</v>
      </c>
      <c r="Q2654" t="s">
        <v>550</v>
      </c>
      <c r="R2654" t="s">
        <v>552</v>
      </c>
      <c r="S2654" t="s">
        <v>543</v>
      </c>
      <c r="T2654" t="s">
        <v>546</v>
      </c>
      <c r="U2654" s="2">
        <f>DATE(IF(MONTH(Table__._SQL2014_QLTS17_DW_DimDate[[#This Row],[Ngay]])&lt;11,YEAR(Table__._SQL2014_QLTS17_DW_DimDate[[#This Row],[Ngay]])-1, YEAR(Table__._SQL2014_QLTS17_DW_DimDate[[#This Row],[Ngay]])),11,1)</f>
        <v>42675</v>
      </c>
      <c r="V2654" s="2">
        <f>DATE(YEAR(Table__._SQL2014_QLTS17_DW_DimDate[[#This Row],[NgayBatDauMuaVu]])+1, 10,31)</f>
        <v>43039</v>
      </c>
      <c r="W2654" s="3">
        <f>Table__._SQL2014_QLTS17_DW_DimDate[[#This Row],[Ngay]]-Table__._SQL2014_QLTS17_DW_DimDate[[#This Row],[NgayBatDauMuaVu]]+1</f>
        <v>157</v>
      </c>
      <c r="X2654">
        <f>INT((Table__._SQL2014_QLTS17_DW_DimDate[[#This Row],[NgayMuaVu]]-1)/7)+1</f>
        <v>23</v>
      </c>
      <c r="Y2654" t="str">
        <f>"Tuần " &amp;Table__._SQL2014_QLTS17_DW_DimDate[[#This Row],[TuanMuaVu]] &amp; " năm " &amp;Table__._SQL2014_QLTS17_DW_DimDate[[#This Row],[NamMuaVuStr]]</f>
        <v>Tuần 23 năm 2016-2017</v>
      </c>
      <c r="Z2654">
        <f>YEAR(Table__._SQL2014_QLTS17_DW_DimDate[[#This Row],[NgayBatDauMuaVu]])</f>
        <v>2016</v>
      </c>
      <c r="AA2654" t="str">
        <f>YEAR(Table__._SQL2014_QLTS17_DW_DimDate[[#This Row],[NgayBatDauMuaVu]]) &amp;"-"&amp;YEAR(Table__._SQL2014_QLTS17_DW_DimDate[[#This Row],[NgayKetThucMuaVu]])</f>
        <v>2016-2017</v>
      </c>
      <c r="AB2654">
        <f>YEAR(Table__._SQL2014_QLTS17_DW_DimDate[[#This Row],[NgayBatDauMuaVu]])</f>
        <v>2016</v>
      </c>
      <c r="AC2654">
        <f>YEAR(Table__._SQL2014_QLTS17_DW_DimDate[[#This Row],[NgayKetThucMuaVu]])</f>
        <v>2017</v>
      </c>
    </row>
    <row r="2655" spans="1:29">
      <c r="A2655">
        <v>20170407</v>
      </c>
      <c r="B2655" s="1">
        <v>42832</v>
      </c>
      <c r="C2655" t="s">
        <v>14</v>
      </c>
      <c r="D2655" t="s">
        <v>891</v>
      </c>
      <c r="E2655" t="s">
        <v>2</v>
      </c>
      <c r="F2655" t="s">
        <v>112</v>
      </c>
      <c r="G2655" t="s">
        <v>13</v>
      </c>
      <c r="H2655" t="s">
        <v>23</v>
      </c>
      <c r="I2655" t="s">
        <v>12</v>
      </c>
      <c r="J2655" t="s">
        <v>901</v>
      </c>
      <c r="K2655" t="s">
        <v>1</v>
      </c>
      <c r="L2655" t="s">
        <v>13</v>
      </c>
      <c r="M2655" t="s">
        <v>911</v>
      </c>
      <c r="N2655" t="s">
        <v>542</v>
      </c>
      <c r="O2655" t="s">
        <v>550</v>
      </c>
      <c r="P2655" t="s">
        <v>551</v>
      </c>
      <c r="Q2655" t="s">
        <v>550</v>
      </c>
      <c r="R2655" t="s">
        <v>552</v>
      </c>
      <c r="S2655" t="s">
        <v>543</v>
      </c>
      <c r="T2655" t="s">
        <v>546</v>
      </c>
      <c r="U2655" s="2">
        <f>DATE(IF(MONTH(Table__._SQL2014_QLTS17_DW_DimDate[[#This Row],[Ngay]])&lt;11,YEAR(Table__._SQL2014_QLTS17_DW_DimDate[[#This Row],[Ngay]])-1, YEAR(Table__._SQL2014_QLTS17_DW_DimDate[[#This Row],[Ngay]])),11,1)</f>
        <v>42675</v>
      </c>
      <c r="V2655" s="2">
        <f>DATE(YEAR(Table__._SQL2014_QLTS17_DW_DimDate[[#This Row],[NgayBatDauMuaVu]])+1, 10,31)</f>
        <v>43039</v>
      </c>
      <c r="W2655" s="3">
        <f>Table__._SQL2014_QLTS17_DW_DimDate[[#This Row],[Ngay]]-Table__._SQL2014_QLTS17_DW_DimDate[[#This Row],[NgayBatDauMuaVu]]+1</f>
        <v>158</v>
      </c>
      <c r="X2655">
        <f>INT((Table__._SQL2014_QLTS17_DW_DimDate[[#This Row],[NgayMuaVu]]-1)/7)+1</f>
        <v>23</v>
      </c>
      <c r="Y2655" t="str">
        <f>"Tuần " &amp;Table__._SQL2014_QLTS17_DW_DimDate[[#This Row],[TuanMuaVu]] &amp; " năm " &amp;Table__._SQL2014_QLTS17_DW_DimDate[[#This Row],[NamMuaVuStr]]</f>
        <v>Tuần 23 năm 2016-2017</v>
      </c>
      <c r="Z2655">
        <f>YEAR(Table__._SQL2014_QLTS17_DW_DimDate[[#This Row],[NgayBatDauMuaVu]])</f>
        <v>2016</v>
      </c>
      <c r="AA2655" t="str">
        <f>YEAR(Table__._SQL2014_QLTS17_DW_DimDate[[#This Row],[NgayBatDauMuaVu]]) &amp;"-"&amp;YEAR(Table__._SQL2014_QLTS17_DW_DimDate[[#This Row],[NgayKetThucMuaVu]])</f>
        <v>2016-2017</v>
      </c>
      <c r="AB2655">
        <f>YEAR(Table__._SQL2014_QLTS17_DW_DimDate[[#This Row],[NgayBatDauMuaVu]])</f>
        <v>2016</v>
      </c>
      <c r="AC2655">
        <f>YEAR(Table__._SQL2014_QLTS17_DW_DimDate[[#This Row],[NgayKetThucMuaVu]])</f>
        <v>2017</v>
      </c>
    </row>
    <row r="2656" spans="1:29">
      <c r="A2656">
        <v>20170408</v>
      </c>
      <c r="B2656" s="1">
        <v>42833</v>
      </c>
      <c r="C2656" t="s">
        <v>18</v>
      </c>
      <c r="D2656" t="s">
        <v>892</v>
      </c>
      <c r="E2656" t="s">
        <v>14</v>
      </c>
      <c r="F2656" t="s">
        <v>113</v>
      </c>
      <c r="G2656" t="s">
        <v>13</v>
      </c>
      <c r="H2656" t="s">
        <v>23</v>
      </c>
      <c r="I2656" t="s">
        <v>12</v>
      </c>
      <c r="J2656" t="s">
        <v>901</v>
      </c>
      <c r="K2656" t="s">
        <v>1</v>
      </c>
      <c r="L2656" t="s">
        <v>13</v>
      </c>
      <c r="M2656" t="s">
        <v>911</v>
      </c>
      <c r="N2656" t="s">
        <v>542</v>
      </c>
      <c r="O2656" t="s">
        <v>550</v>
      </c>
      <c r="P2656" t="s">
        <v>551</v>
      </c>
      <c r="Q2656" t="s">
        <v>550</v>
      </c>
      <c r="R2656" t="s">
        <v>552</v>
      </c>
      <c r="S2656" t="s">
        <v>543</v>
      </c>
      <c r="T2656" t="s">
        <v>546</v>
      </c>
      <c r="U2656" s="2">
        <f>DATE(IF(MONTH(Table__._SQL2014_QLTS17_DW_DimDate[[#This Row],[Ngay]])&lt;11,YEAR(Table__._SQL2014_QLTS17_DW_DimDate[[#This Row],[Ngay]])-1, YEAR(Table__._SQL2014_QLTS17_DW_DimDate[[#This Row],[Ngay]])),11,1)</f>
        <v>42675</v>
      </c>
      <c r="V2656" s="2">
        <f>DATE(YEAR(Table__._SQL2014_QLTS17_DW_DimDate[[#This Row],[NgayBatDauMuaVu]])+1, 10,31)</f>
        <v>43039</v>
      </c>
      <c r="W2656" s="3">
        <f>Table__._SQL2014_QLTS17_DW_DimDate[[#This Row],[Ngay]]-Table__._SQL2014_QLTS17_DW_DimDate[[#This Row],[NgayBatDauMuaVu]]+1</f>
        <v>159</v>
      </c>
      <c r="X2656">
        <f>INT((Table__._SQL2014_QLTS17_DW_DimDate[[#This Row],[NgayMuaVu]]-1)/7)+1</f>
        <v>23</v>
      </c>
      <c r="Y2656" t="str">
        <f>"Tuần " &amp;Table__._SQL2014_QLTS17_DW_DimDate[[#This Row],[TuanMuaVu]] &amp; " năm " &amp;Table__._SQL2014_QLTS17_DW_DimDate[[#This Row],[NamMuaVuStr]]</f>
        <v>Tuần 23 năm 2016-2017</v>
      </c>
      <c r="Z2656">
        <f>YEAR(Table__._SQL2014_QLTS17_DW_DimDate[[#This Row],[NgayBatDauMuaVu]])</f>
        <v>2016</v>
      </c>
      <c r="AA2656" t="str">
        <f>YEAR(Table__._SQL2014_QLTS17_DW_DimDate[[#This Row],[NgayBatDauMuaVu]]) &amp;"-"&amp;YEAR(Table__._SQL2014_QLTS17_DW_DimDate[[#This Row],[NgayKetThucMuaVu]])</f>
        <v>2016-2017</v>
      </c>
      <c r="AB2656">
        <f>YEAR(Table__._SQL2014_QLTS17_DW_DimDate[[#This Row],[NgayBatDauMuaVu]])</f>
        <v>2016</v>
      </c>
      <c r="AC2656">
        <f>YEAR(Table__._SQL2014_QLTS17_DW_DimDate[[#This Row],[NgayKetThucMuaVu]])</f>
        <v>2017</v>
      </c>
    </row>
    <row r="2657" spans="1:29">
      <c r="A2657">
        <v>20170409</v>
      </c>
      <c r="B2657" s="1">
        <v>42834</v>
      </c>
      <c r="C2657" t="s">
        <v>19</v>
      </c>
      <c r="D2657" t="s">
        <v>893</v>
      </c>
      <c r="E2657" t="s">
        <v>1</v>
      </c>
      <c r="F2657" t="s">
        <v>114</v>
      </c>
      <c r="G2657" t="s">
        <v>16</v>
      </c>
      <c r="H2657" t="s">
        <v>24</v>
      </c>
      <c r="I2657" t="s">
        <v>12</v>
      </c>
      <c r="J2657" t="s">
        <v>901</v>
      </c>
      <c r="K2657" t="s">
        <v>1</v>
      </c>
      <c r="L2657" t="s">
        <v>13</v>
      </c>
      <c r="M2657" t="s">
        <v>911</v>
      </c>
      <c r="N2657" t="s">
        <v>542</v>
      </c>
      <c r="O2657" t="s">
        <v>550</v>
      </c>
      <c r="P2657" t="s">
        <v>551</v>
      </c>
      <c r="Q2657" t="s">
        <v>550</v>
      </c>
      <c r="R2657" t="s">
        <v>552</v>
      </c>
      <c r="S2657" t="s">
        <v>543</v>
      </c>
      <c r="T2657" t="s">
        <v>546</v>
      </c>
      <c r="U2657" s="2">
        <f>DATE(IF(MONTH(Table__._SQL2014_QLTS17_DW_DimDate[[#This Row],[Ngay]])&lt;11,YEAR(Table__._SQL2014_QLTS17_DW_DimDate[[#This Row],[Ngay]])-1, YEAR(Table__._SQL2014_QLTS17_DW_DimDate[[#This Row],[Ngay]])),11,1)</f>
        <v>42675</v>
      </c>
      <c r="V2657" s="2">
        <f>DATE(YEAR(Table__._SQL2014_QLTS17_DW_DimDate[[#This Row],[NgayBatDauMuaVu]])+1, 10,31)</f>
        <v>43039</v>
      </c>
      <c r="W2657" s="3">
        <f>Table__._SQL2014_QLTS17_DW_DimDate[[#This Row],[Ngay]]-Table__._SQL2014_QLTS17_DW_DimDate[[#This Row],[NgayBatDauMuaVu]]+1</f>
        <v>160</v>
      </c>
      <c r="X2657">
        <f>INT((Table__._SQL2014_QLTS17_DW_DimDate[[#This Row],[NgayMuaVu]]-1)/7)+1</f>
        <v>23</v>
      </c>
      <c r="Y2657" t="str">
        <f>"Tuần " &amp;Table__._SQL2014_QLTS17_DW_DimDate[[#This Row],[TuanMuaVu]] &amp; " năm " &amp;Table__._SQL2014_QLTS17_DW_DimDate[[#This Row],[NamMuaVuStr]]</f>
        <v>Tuần 23 năm 2016-2017</v>
      </c>
      <c r="Z2657">
        <f>YEAR(Table__._SQL2014_QLTS17_DW_DimDate[[#This Row],[NgayBatDauMuaVu]])</f>
        <v>2016</v>
      </c>
      <c r="AA2657" t="str">
        <f>YEAR(Table__._SQL2014_QLTS17_DW_DimDate[[#This Row],[NgayBatDauMuaVu]]) &amp;"-"&amp;YEAR(Table__._SQL2014_QLTS17_DW_DimDate[[#This Row],[NgayKetThucMuaVu]])</f>
        <v>2016-2017</v>
      </c>
      <c r="AB2657">
        <f>YEAR(Table__._SQL2014_QLTS17_DW_DimDate[[#This Row],[NgayBatDauMuaVu]])</f>
        <v>2016</v>
      </c>
      <c r="AC2657">
        <f>YEAR(Table__._SQL2014_QLTS17_DW_DimDate[[#This Row],[NgayKetThucMuaVu]])</f>
        <v>2017</v>
      </c>
    </row>
    <row r="2658" spans="1:29">
      <c r="A2658">
        <v>20170410</v>
      </c>
      <c r="B2658" s="1">
        <v>42835</v>
      </c>
      <c r="C2658" t="s">
        <v>20</v>
      </c>
      <c r="D2658" t="s">
        <v>894</v>
      </c>
      <c r="E2658" t="s">
        <v>13</v>
      </c>
      <c r="F2658" t="s">
        <v>115</v>
      </c>
      <c r="G2658" t="s">
        <v>16</v>
      </c>
      <c r="H2658" t="s">
        <v>24</v>
      </c>
      <c r="I2658" t="s">
        <v>12</v>
      </c>
      <c r="J2658" t="s">
        <v>901</v>
      </c>
      <c r="K2658" t="s">
        <v>1</v>
      </c>
      <c r="L2658" t="s">
        <v>13</v>
      </c>
      <c r="M2658" t="s">
        <v>911</v>
      </c>
      <c r="N2658" t="s">
        <v>542</v>
      </c>
      <c r="O2658" t="s">
        <v>550</v>
      </c>
      <c r="P2658" t="s">
        <v>551</v>
      </c>
      <c r="Q2658" t="s">
        <v>550</v>
      </c>
      <c r="R2658" t="s">
        <v>552</v>
      </c>
      <c r="S2658" t="s">
        <v>543</v>
      </c>
      <c r="T2658" t="s">
        <v>546</v>
      </c>
      <c r="U2658" s="2">
        <f>DATE(IF(MONTH(Table__._SQL2014_QLTS17_DW_DimDate[[#This Row],[Ngay]])&lt;11,YEAR(Table__._SQL2014_QLTS17_DW_DimDate[[#This Row],[Ngay]])-1, YEAR(Table__._SQL2014_QLTS17_DW_DimDate[[#This Row],[Ngay]])),11,1)</f>
        <v>42675</v>
      </c>
      <c r="V2658" s="2">
        <f>DATE(YEAR(Table__._SQL2014_QLTS17_DW_DimDate[[#This Row],[NgayBatDauMuaVu]])+1, 10,31)</f>
        <v>43039</v>
      </c>
      <c r="W2658" s="3">
        <f>Table__._SQL2014_QLTS17_DW_DimDate[[#This Row],[Ngay]]-Table__._SQL2014_QLTS17_DW_DimDate[[#This Row],[NgayBatDauMuaVu]]+1</f>
        <v>161</v>
      </c>
      <c r="X2658">
        <f>INT((Table__._SQL2014_QLTS17_DW_DimDate[[#This Row],[NgayMuaVu]]-1)/7)+1</f>
        <v>23</v>
      </c>
      <c r="Y2658" t="str">
        <f>"Tuần " &amp;Table__._SQL2014_QLTS17_DW_DimDate[[#This Row],[TuanMuaVu]] &amp; " năm " &amp;Table__._SQL2014_QLTS17_DW_DimDate[[#This Row],[NamMuaVuStr]]</f>
        <v>Tuần 23 năm 2016-2017</v>
      </c>
      <c r="Z2658">
        <f>YEAR(Table__._SQL2014_QLTS17_DW_DimDate[[#This Row],[NgayBatDauMuaVu]])</f>
        <v>2016</v>
      </c>
      <c r="AA2658" t="str">
        <f>YEAR(Table__._SQL2014_QLTS17_DW_DimDate[[#This Row],[NgayBatDauMuaVu]]) &amp;"-"&amp;YEAR(Table__._SQL2014_QLTS17_DW_DimDate[[#This Row],[NgayKetThucMuaVu]])</f>
        <v>2016-2017</v>
      </c>
      <c r="AB2658">
        <f>YEAR(Table__._SQL2014_QLTS17_DW_DimDate[[#This Row],[NgayBatDauMuaVu]])</f>
        <v>2016</v>
      </c>
      <c r="AC2658">
        <f>YEAR(Table__._SQL2014_QLTS17_DW_DimDate[[#This Row],[NgayKetThucMuaVu]])</f>
        <v>2017</v>
      </c>
    </row>
    <row r="2659" spans="1:29">
      <c r="A2659">
        <v>20170411</v>
      </c>
      <c r="B2659" s="1">
        <v>42836</v>
      </c>
      <c r="C2659" t="s">
        <v>21</v>
      </c>
      <c r="D2659" t="s">
        <v>895</v>
      </c>
      <c r="E2659" t="s">
        <v>16</v>
      </c>
      <c r="F2659" t="s">
        <v>116</v>
      </c>
      <c r="G2659" t="s">
        <v>16</v>
      </c>
      <c r="H2659" t="s">
        <v>24</v>
      </c>
      <c r="I2659" t="s">
        <v>12</v>
      </c>
      <c r="J2659" t="s">
        <v>901</v>
      </c>
      <c r="K2659" t="s">
        <v>1</v>
      </c>
      <c r="L2659" t="s">
        <v>13</v>
      </c>
      <c r="M2659" t="s">
        <v>911</v>
      </c>
      <c r="N2659" t="s">
        <v>542</v>
      </c>
      <c r="O2659" t="s">
        <v>550</v>
      </c>
      <c r="P2659" t="s">
        <v>551</v>
      </c>
      <c r="Q2659" t="s">
        <v>550</v>
      </c>
      <c r="R2659" t="s">
        <v>552</v>
      </c>
      <c r="S2659" t="s">
        <v>543</v>
      </c>
      <c r="T2659" t="s">
        <v>546</v>
      </c>
      <c r="U2659" s="2">
        <f>DATE(IF(MONTH(Table__._SQL2014_QLTS17_DW_DimDate[[#This Row],[Ngay]])&lt;11,YEAR(Table__._SQL2014_QLTS17_DW_DimDate[[#This Row],[Ngay]])-1, YEAR(Table__._SQL2014_QLTS17_DW_DimDate[[#This Row],[Ngay]])),11,1)</f>
        <v>42675</v>
      </c>
      <c r="V2659" s="2">
        <f>DATE(YEAR(Table__._SQL2014_QLTS17_DW_DimDate[[#This Row],[NgayBatDauMuaVu]])+1, 10,31)</f>
        <v>43039</v>
      </c>
      <c r="W2659" s="3">
        <f>Table__._SQL2014_QLTS17_DW_DimDate[[#This Row],[Ngay]]-Table__._SQL2014_QLTS17_DW_DimDate[[#This Row],[NgayBatDauMuaVu]]+1</f>
        <v>162</v>
      </c>
      <c r="X2659">
        <f>INT((Table__._SQL2014_QLTS17_DW_DimDate[[#This Row],[NgayMuaVu]]-1)/7)+1</f>
        <v>24</v>
      </c>
      <c r="Y2659" t="str">
        <f>"Tuần " &amp;Table__._SQL2014_QLTS17_DW_DimDate[[#This Row],[TuanMuaVu]] &amp; " năm " &amp;Table__._SQL2014_QLTS17_DW_DimDate[[#This Row],[NamMuaVuStr]]</f>
        <v>Tuần 24 năm 2016-2017</v>
      </c>
      <c r="Z2659">
        <f>YEAR(Table__._SQL2014_QLTS17_DW_DimDate[[#This Row],[NgayBatDauMuaVu]])</f>
        <v>2016</v>
      </c>
      <c r="AA2659" t="str">
        <f>YEAR(Table__._SQL2014_QLTS17_DW_DimDate[[#This Row],[NgayBatDauMuaVu]]) &amp;"-"&amp;YEAR(Table__._SQL2014_QLTS17_DW_DimDate[[#This Row],[NgayKetThucMuaVu]])</f>
        <v>2016-2017</v>
      </c>
      <c r="AB2659">
        <f>YEAR(Table__._SQL2014_QLTS17_DW_DimDate[[#This Row],[NgayBatDauMuaVu]])</f>
        <v>2016</v>
      </c>
      <c r="AC2659">
        <f>YEAR(Table__._SQL2014_QLTS17_DW_DimDate[[#This Row],[NgayKetThucMuaVu]])</f>
        <v>2017</v>
      </c>
    </row>
    <row r="2660" spans="1:29">
      <c r="A2660">
        <v>20170412</v>
      </c>
      <c r="B2660" s="1">
        <v>42837</v>
      </c>
      <c r="C2660" t="s">
        <v>11</v>
      </c>
      <c r="D2660" t="s">
        <v>896</v>
      </c>
      <c r="E2660" t="s">
        <v>12</v>
      </c>
      <c r="F2660" t="s">
        <v>117</v>
      </c>
      <c r="G2660" t="s">
        <v>16</v>
      </c>
      <c r="H2660" t="s">
        <v>24</v>
      </c>
      <c r="I2660" t="s">
        <v>12</v>
      </c>
      <c r="J2660" t="s">
        <v>901</v>
      </c>
      <c r="K2660" t="s">
        <v>1</v>
      </c>
      <c r="L2660" t="s">
        <v>13</v>
      </c>
      <c r="M2660" t="s">
        <v>911</v>
      </c>
      <c r="N2660" t="s">
        <v>542</v>
      </c>
      <c r="O2660" t="s">
        <v>550</v>
      </c>
      <c r="P2660" t="s">
        <v>551</v>
      </c>
      <c r="Q2660" t="s">
        <v>550</v>
      </c>
      <c r="R2660" t="s">
        <v>552</v>
      </c>
      <c r="S2660" t="s">
        <v>543</v>
      </c>
      <c r="T2660" t="s">
        <v>546</v>
      </c>
      <c r="U2660" s="2">
        <f>DATE(IF(MONTH(Table__._SQL2014_QLTS17_DW_DimDate[[#This Row],[Ngay]])&lt;11,YEAR(Table__._SQL2014_QLTS17_DW_DimDate[[#This Row],[Ngay]])-1, YEAR(Table__._SQL2014_QLTS17_DW_DimDate[[#This Row],[Ngay]])),11,1)</f>
        <v>42675</v>
      </c>
      <c r="V2660" s="2">
        <f>DATE(YEAR(Table__._SQL2014_QLTS17_DW_DimDate[[#This Row],[NgayBatDauMuaVu]])+1, 10,31)</f>
        <v>43039</v>
      </c>
      <c r="W2660" s="3">
        <f>Table__._SQL2014_QLTS17_DW_DimDate[[#This Row],[Ngay]]-Table__._SQL2014_QLTS17_DW_DimDate[[#This Row],[NgayBatDauMuaVu]]+1</f>
        <v>163</v>
      </c>
      <c r="X2660">
        <f>INT((Table__._SQL2014_QLTS17_DW_DimDate[[#This Row],[NgayMuaVu]]-1)/7)+1</f>
        <v>24</v>
      </c>
      <c r="Y2660" t="str">
        <f>"Tuần " &amp;Table__._SQL2014_QLTS17_DW_DimDate[[#This Row],[TuanMuaVu]] &amp; " năm " &amp;Table__._SQL2014_QLTS17_DW_DimDate[[#This Row],[NamMuaVuStr]]</f>
        <v>Tuần 24 năm 2016-2017</v>
      </c>
      <c r="Z2660">
        <f>YEAR(Table__._SQL2014_QLTS17_DW_DimDate[[#This Row],[NgayBatDauMuaVu]])</f>
        <v>2016</v>
      </c>
      <c r="AA2660" t="str">
        <f>YEAR(Table__._SQL2014_QLTS17_DW_DimDate[[#This Row],[NgayBatDauMuaVu]]) &amp;"-"&amp;YEAR(Table__._SQL2014_QLTS17_DW_DimDate[[#This Row],[NgayKetThucMuaVu]])</f>
        <v>2016-2017</v>
      </c>
      <c r="AB2660">
        <f>YEAR(Table__._SQL2014_QLTS17_DW_DimDate[[#This Row],[NgayBatDauMuaVu]])</f>
        <v>2016</v>
      </c>
      <c r="AC2660">
        <f>YEAR(Table__._SQL2014_QLTS17_DW_DimDate[[#This Row],[NgayKetThucMuaVu]])</f>
        <v>2017</v>
      </c>
    </row>
    <row r="2661" spans="1:29">
      <c r="A2661">
        <v>20170413</v>
      </c>
      <c r="B2661" s="1">
        <v>42838</v>
      </c>
      <c r="C2661" t="s">
        <v>22</v>
      </c>
      <c r="D2661" t="s">
        <v>897</v>
      </c>
      <c r="E2661" t="s">
        <v>3</v>
      </c>
      <c r="F2661" t="s">
        <v>118</v>
      </c>
      <c r="G2661" t="s">
        <v>16</v>
      </c>
      <c r="H2661" t="s">
        <v>24</v>
      </c>
      <c r="I2661" t="s">
        <v>12</v>
      </c>
      <c r="J2661" t="s">
        <v>901</v>
      </c>
      <c r="K2661" t="s">
        <v>1</v>
      </c>
      <c r="L2661" t="s">
        <v>13</v>
      </c>
      <c r="M2661" t="s">
        <v>911</v>
      </c>
      <c r="N2661" t="s">
        <v>542</v>
      </c>
      <c r="O2661" t="s">
        <v>550</v>
      </c>
      <c r="P2661" t="s">
        <v>551</v>
      </c>
      <c r="Q2661" t="s">
        <v>550</v>
      </c>
      <c r="R2661" t="s">
        <v>552</v>
      </c>
      <c r="S2661" t="s">
        <v>543</v>
      </c>
      <c r="T2661" t="s">
        <v>546</v>
      </c>
      <c r="U2661" s="2">
        <f>DATE(IF(MONTH(Table__._SQL2014_QLTS17_DW_DimDate[[#This Row],[Ngay]])&lt;11,YEAR(Table__._SQL2014_QLTS17_DW_DimDate[[#This Row],[Ngay]])-1, YEAR(Table__._SQL2014_QLTS17_DW_DimDate[[#This Row],[Ngay]])),11,1)</f>
        <v>42675</v>
      </c>
      <c r="V2661" s="2">
        <f>DATE(YEAR(Table__._SQL2014_QLTS17_DW_DimDate[[#This Row],[NgayBatDauMuaVu]])+1, 10,31)</f>
        <v>43039</v>
      </c>
      <c r="W2661" s="3">
        <f>Table__._SQL2014_QLTS17_DW_DimDate[[#This Row],[Ngay]]-Table__._SQL2014_QLTS17_DW_DimDate[[#This Row],[NgayBatDauMuaVu]]+1</f>
        <v>164</v>
      </c>
      <c r="X2661">
        <f>INT((Table__._SQL2014_QLTS17_DW_DimDate[[#This Row],[NgayMuaVu]]-1)/7)+1</f>
        <v>24</v>
      </c>
      <c r="Y2661" t="str">
        <f>"Tuần " &amp;Table__._SQL2014_QLTS17_DW_DimDate[[#This Row],[TuanMuaVu]] &amp; " năm " &amp;Table__._SQL2014_QLTS17_DW_DimDate[[#This Row],[NamMuaVuStr]]</f>
        <v>Tuần 24 năm 2016-2017</v>
      </c>
      <c r="Z2661">
        <f>YEAR(Table__._SQL2014_QLTS17_DW_DimDate[[#This Row],[NgayBatDauMuaVu]])</f>
        <v>2016</v>
      </c>
      <c r="AA2661" t="str">
        <f>YEAR(Table__._SQL2014_QLTS17_DW_DimDate[[#This Row],[NgayBatDauMuaVu]]) &amp;"-"&amp;YEAR(Table__._SQL2014_QLTS17_DW_DimDate[[#This Row],[NgayKetThucMuaVu]])</f>
        <v>2016-2017</v>
      </c>
      <c r="AB2661">
        <f>YEAR(Table__._SQL2014_QLTS17_DW_DimDate[[#This Row],[NgayBatDauMuaVu]])</f>
        <v>2016</v>
      </c>
      <c r="AC2661">
        <f>YEAR(Table__._SQL2014_QLTS17_DW_DimDate[[#This Row],[NgayKetThucMuaVu]])</f>
        <v>2017</v>
      </c>
    </row>
    <row r="2662" spans="1:29">
      <c r="A2662">
        <v>20170414</v>
      </c>
      <c r="B2662" s="1">
        <v>42839</v>
      </c>
      <c r="C2662" t="s">
        <v>23</v>
      </c>
      <c r="D2662" t="s">
        <v>891</v>
      </c>
      <c r="E2662" t="s">
        <v>2</v>
      </c>
      <c r="F2662" t="s">
        <v>119</v>
      </c>
      <c r="G2662" t="s">
        <v>16</v>
      </c>
      <c r="H2662" t="s">
        <v>24</v>
      </c>
      <c r="I2662" t="s">
        <v>12</v>
      </c>
      <c r="J2662" t="s">
        <v>901</v>
      </c>
      <c r="K2662" t="s">
        <v>1</v>
      </c>
      <c r="L2662" t="s">
        <v>13</v>
      </c>
      <c r="M2662" t="s">
        <v>911</v>
      </c>
      <c r="N2662" t="s">
        <v>542</v>
      </c>
      <c r="O2662" t="s">
        <v>550</v>
      </c>
      <c r="P2662" t="s">
        <v>551</v>
      </c>
      <c r="Q2662" t="s">
        <v>550</v>
      </c>
      <c r="R2662" t="s">
        <v>552</v>
      </c>
      <c r="S2662" t="s">
        <v>543</v>
      </c>
      <c r="T2662" t="s">
        <v>546</v>
      </c>
      <c r="U2662" s="2">
        <f>DATE(IF(MONTH(Table__._SQL2014_QLTS17_DW_DimDate[[#This Row],[Ngay]])&lt;11,YEAR(Table__._SQL2014_QLTS17_DW_DimDate[[#This Row],[Ngay]])-1, YEAR(Table__._SQL2014_QLTS17_DW_DimDate[[#This Row],[Ngay]])),11,1)</f>
        <v>42675</v>
      </c>
      <c r="V2662" s="2">
        <f>DATE(YEAR(Table__._SQL2014_QLTS17_DW_DimDate[[#This Row],[NgayBatDauMuaVu]])+1, 10,31)</f>
        <v>43039</v>
      </c>
      <c r="W2662" s="3">
        <f>Table__._SQL2014_QLTS17_DW_DimDate[[#This Row],[Ngay]]-Table__._SQL2014_QLTS17_DW_DimDate[[#This Row],[NgayBatDauMuaVu]]+1</f>
        <v>165</v>
      </c>
      <c r="X2662">
        <f>INT((Table__._SQL2014_QLTS17_DW_DimDate[[#This Row],[NgayMuaVu]]-1)/7)+1</f>
        <v>24</v>
      </c>
      <c r="Y2662" t="str">
        <f>"Tuần " &amp;Table__._SQL2014_QLTS17_DW_DimDate[[#This Row],[TuanMuaVu]] &amp; " năm " &amp;Table__._SQL2014_QLTS17_DW_DimDate[[#This Row],[NamMuaVuStr]]</f>
        <v>Tuần 24 năm 2016-2017</v>
      </c>
      <c r="Z2662">
        <f>YEAR(Table__._SQL2014_QLTS17_DW_DimDate[[#This Row],[NgayBatDauMuaVu]])</f>
        <v>2016</v>
      </c>
      <c r="AA2662" t="str">
        <f>YEAR(Table__._SQL2014_QLTS17_DW_DimDate[[#This Row],[NgayBatDauMuaVu]]) &amp;"-"&amp;YEAR(Table__._SQL2014_QLTS17_DW_DimDate[[#This Row],[NgayKetThucMuaVu]])</f>
        <v>2016-2017</v>
      </c>
      <c r="AB2662">
        <f>YEAR(Table__._SQL2014_QLTS17_DW_DimDate[[#This Row],[NgayBatDauMuaVu]])</f>
        <v>2016</v>
      </c>
      <c r="AC2662">
        <f>YEAR(Table__._SQL2014_QLTS17_DW_DimDate[[#This Row],[NgayKetThucMuaVu]])</f>
        <v>2017</v>
      </c>
    </row>
    <row r="2663" spans="1:29">
      <c r="A2663">
        <v>20170415</v>
      </c>
      <c r="B2663" s="1">
        <v>42840</v>
      </c>
      <c r="C2663" t="s">
        <v>24</v>
      </c>
      <c r="D2663" t="s">
        <v>892</v>
      </c>
      <c r="E2663" t="s">
        <v>14</v>
      </c>
      <c r="F2663" t="s">
        <v>120</v>
      </c>
      <c r="G2663" t="s">
        <v>16</v>
      </c>
      <c r="H2663" t="s">
        <v>24</v>
      </c>
      <c r="I2663" t="s">
        <v>12</v>
      </c>
      <c r="J2663" t="s">
        <v>901</v>
      </c>
      <c r="K2663" t="s">
        <v>1</v>
      </c>
      <c r="L2663" t="s">
        <v>13</v>
      </c>
      <c r="M2663" t="s">
        <v>911</v>
      </c>
      <c r="N2663" t="s">
        <v>542</v>
      </c>
      <c r="O2663" t="s">
        <v>550</v>
      </c>
      <c r="P2663" t="s">
        <v>551</v>
      </c>
      <c r="Q2663" t="s">
        <v>550</v>
      </c>
      <c r="R2663" t="s">
        <v>552</v>
      </c>
      <c r="S2663" t="s">
        <v>543</v>
      </c>
      <c r="T2663" t="s">
        <v>546</v>
      </c>
      <c r="U2663" s="2">
        <f>DATE(IF(MONTH(Table__._SQL2014_QLTS17_DW_DimDate[[#This Row],[Ngay]])&lt;11,YEAR(Table__._SQL2014_QLTS17_DW_DimDate[[#This Row],[Ngay]])-1, YEAR(Table__._SQL2014_QLTS17_DW_DimDate[[#This Row],[Ngay]])),11,1)</f>
        <v>42675</v>
      </c>
      <c r="V2663" s="2">
        <f>DATE(YEAR(Table__._SQL2014_QLTS17_DW_DimDate[[#This Row],[NgayBatDauMuaVu]])+1, 10,31)</f>
        <v>43039</v>
      </c>
      <c r="W2663" s="3">
        <f>Table__._SQL2014_QLTS17_DW_DimDate[[#This Row],[Ngay]]-Table__._SQL2014_QLTS17_DW_DimDate[[#This Row],[NgayBatDauMuaVu]]+1</f>
        <v>166</v>
      </c>
      <c r="X2663">
        <f>INT((Table__._SQL2014_QLTS17_DW_DimDate[[#This Row],[NgayMuaVu]]-1)/7)+1</f>
        <v>24</v>
      </c>
      <c r="Y2663" t="str">
        <f>"Tuần " &amp;Table__._SQL2014_QLTS17_DW_DimDate[[#This Row],[TuanMuaVu]] &amp; " năm " &amp;Table__._SQL2014_QLTS17_DW_DimDate[[#This Row],[NamMuaVuStr]]</f>
        <v>Tuần 24 năm 2016-2017</v>
      </c>
      <c r="Z2663">
        <f>YEAR(Table__._SQL2014_QLTS17_DW_DimDate[[#This Row],[NgayBatDauMuaVu]])</f>
        <v>2016</v>
      </c>
      <c r="AA2663" t="str">
        <f>YEAR(Table__._SQL2014_QLTS17_DW_DimDate[[#This Row],[NgayBatDauMuaVu]]) &amp;"-"&amp;YEAR(Table__._SQL2014_QLTS17_DW_DimDate[[#This Row],[NgayKetThucMuaVu]])</f>
        <v>2016-2017</v>
      </c>
      <c r="AB2663">
        <f>YEAR(Table__._SQL2014_QLTS17_DW_DimDate[[#This Row],[NgayBatDauMuaVu]])</f>
        <v>2016</v>
      </c>
      <c r="AC2663">
        <f>YEAR(Table__._SQL2014_QLTS17_DW_DimDate[[#This Row],[NgayKetThucMuaVu]])</f>
        <v>2017</v>
      </c>
    </row>
    <row r="2664" spans="1:29">
      <c r="A2664">
        <v>20170416</v>
      </c>
      <c r="B2664" s="1">
        <v>42841</v>
      </c>
      <c r="C2664" t="s">
        <v>25</v>
      </c>
      <c r="D2664" t="s">
        <v>893</v>
      </c>
      <c r="E2664" t="s">
        <v>1</v>
      </c>
      <c r="F2664" t="s">
        <v>121</v>
      </c>
      <c r="G2664" t="s">
        <v>12</v>
      </c>
      <c r="H2664" t="s">
        <v>25</v>
      </c>
      <c r="I2664" t="s">
        <v>12</v>
      </c>
      <c r="J2664" t="s">
        <v>901</v>
      </c>
      <c r="K2664" t="s">
        <v>1</v>
      </c>
      <c r="L2664" t="s">
        <v>13</v>
      </c>
      <c r="M2664" t="s">
        <v>911</v>
      </c>
      <c r="N2664" t="s">
        <v>542</v>
      </c>
      <c r="O2664" t="s">
        <v>550</v>
      </c>
      <c r="P2664" t="s">
        <v>551</v>
      </c>
      <c r="Q2664" t="s">
        <v>550</v>
      </c>
      <c r="R2664" t="s">
        <v>552</v>
      </c>
      <c r="S2664" t="s">
        <v>543</v>
      </c>
      <c r="T2664" t="s">
        <v>546</v>
      </c>
      <c r="U2664" s="2">
        <f>DATE(IF(MONTH(Table__._SQL2014_QLTS17_DW_DimDate[[#This Row],[Ngay]])&lt;11,YEAR(Table__._SQL2014_QLTS17_DW_DimDate[[#This Row],[Ngay]])-1, YEAR(Table__._SQL2014_QLTS17_DW_DimDate[[#This Row],[Ngay]])),11,1)</f>
        <v>42675</v>
      </c>
      <c r="V2664" s="2">
        <f>DATE(YEAR(Table__._SQL2014_QLTS17_DW_DimDate[[#This Row],[NgayBatDauMuaVu]])+1, 10,31)</f>
        <v>43039</v>
      </c>
      <c r="W2664" s="3">
        <f>Table__._SQL2014_QLTS17_DW_DimDate[[#This Row],[Ngay]]-Table__._SQL2014_QLTS17_DW_DimDate[[#This Row],[NgayBatDauMuaVu]]+1</f>
        <v>167</v>
      </c>
      <c r="X2664">
        <f>INT((Table__._SQL2014_QLTS17_DW_DimDate[[#This Row],[NgayMuaVu]]-1)/7)+1</f>
        <v>24</v>
      </c>
      <c r="Y2664" t="str">
        <f>"Tuần " &amp;Table__._SQL2014_QLTS17_DW_DimDate[[#This Row],[TuanMuaVu]] &amp; " năm " &amp;Table__._SQL2014_QLTS17_DW_DimDate[[#This Row],[NamMuaVuStr]]</f>
        <v>Tuần 24 năm 2016-2017</v>
      </c>
      <c r="Z2664">
        <f>YEAR(Table__._SQL2014_QLTS17_DW_DimDate[[#This Row],[NgayBatDauMuaVu]])</f>
        <v>2016</v>
      </c>
      <c r="AA2664" t="str">
        <f>YEAR(Table__._SQL2014_QLTS17_DW_DimDate[[#This Row],[NgayBatDauMuaVu]]) &amp;"-"&amp;YEAR(Table__._SQL2014_QLTS17_DW_DimDate[[#This Row],[NgayKetThucMuaVu]])</f>
        <v>2016-2017</v>
      </c>
      <c r="AB2664">
        <f>YEAR(Table__._SQL2014_QLTS17_DW_DimDate[[#This Row],[NgayBatDauMuaVu]])</f>
        <v>2016</v>
      </c>
      <c r="AC2664">
        <f>YEAR(Table__._SQL2014_QLTS17_DW_DimDate[[#This Row],[NgayKetThucMuaVu]])</f>
        <v>2017</v>
      </c>
    </row>
    <row r="2665" spans="1:29">
      <c r="A2665">
        <v>20170417</v>
      </c>
      <c r="B2665" s="1">
        <v>42842</v>
      </c>
      <c r="C2665" t="s">
        <v>26</v>
      </c>
      <c r="D2665" t="s">
        <v>894</v>
      </c>
      <c r="E2665" t="s">
        <v>13</v>
      </c>
      <c r="F2665" t="s">
        <v>122</v>
      </c>
      <c r="G2665" t="s">
        <v>12</v>
      </c>
      <c r="H2665" t="s">
        <v>25</v>
      </c>
      <c r="I2665" t="s">
        <v>12</v>
      </c>
      <c r="J2665" t="s">
        <v>901</v>
      </c>
      <c r="K2665" t="s">
        <v>1</v>
      </c>
      <c r="L2665" t="s">
        <v>13</v>
      </c>
      <c r="M2665" t="s">
        <v>911</v>
      </c>
      <c r="N2665" t="s">
        <v>542</v>
      </c>
      <c r="O2665" t="s">
        <v>550</v>
      </c>
      <c r="P2665" t="s">
        <v>551</v>
      </c>
      <c r="Q2665" t="s">
        <v>550</v>
      </c>
      <c r="R2665" t="s">
        <v>552</v>
      </c>
      <c r="S2665" t="s">
        <v>543</v>
      </c>
      <c r="T2665" t="s">
        <v>546</v>
      </c>
      <c r="U2665" s="2">
        <f>DATE(IF(MONTH(Table__._SQL2014_QLTS17_DW_DimDate[[#This Row],[Ngay]])&lt;11,YEAR(Table__._SQL2014_QLTS17_DW_DimDate[[#This Row],[Ngay]])-1, YEAR(Table__._SQL2014_QLTS17_DW_DimDate[[#This Row],[Ngay]])),11,1)</f>
        <v>42675</v>
      </c>
      <c r="V2665" s="2">
        <f>DATE(YEAR(Table__._SQL2014_QLTS17_DW_DimDate[[#This Row],[NgayBatDauMuaVu]])+1, 10,31)</f>
        <v>43039</v>
      </c>
      <c r="W2665" s="3">
        <f>Table__._SQL2014_QLTS17_DW_DimDate[[#This Row],[Ngay]]-Table__._SQL2014_QLTS17_DW_DimDate[[#This Row],[NgayBatDauMuaVu]]+1</f>
        <v>168</v>
      </c>
      <c r="X2665">
        <f>INT((Table__._SQL2014_QLTS17_DW_DimDate[[#This Row],[NgayMuaVu]]-1)/7)+1</f>
        <v>24</v>
      </c>
      <c r="Y2665" t="str">
        <f>"Tuần " &amp;Table__._SQL2014_QLTS17_DW_DimDate[[#This Row],[TuanMuaVu]] &amp; " năm " &amp;Table__._SQL2014_QLTS17_DW_DimDate[[#This Row],[NamMuaVuStr]]</f>
        <v>Tuần 24 năm 2016-2017</v>
      </c>
      <c r="Z2665">
        <f>YEAR(Table__._SQL2014_QLTS17_DW_DimDate[[#This Row],[NgayBatDauMuaVu]])</f>
        <v>2016</v>
      </c>
      <c r="AA2665" t="str">
        <f>YEAR(Table__._SQL2014_QLTS17_DW_DimDate[[#This Row],[NgayBatDauMuaVu]]) &amp;"-"&amp;YEAR(Table__._SQL2014_QLTS17_DW_DimDate[[#This Row],[NgayKetThucMuaVu]])</f>
        <v>2016-2017</v>
      </c>
      <c r="AB2665">
        <f>YEAR(Table__._SQL2014_QLTS17_DW_DimDate[[#This Row],[NgayBatDauMuaVu]])</f>
        <v>2016</v>
      </c>
      <c r="AC2665">
        <f>YEAR(Table__._SQL2014_QLTS17_DW_DimDate[[#This Row],[NgayKetThucMuaVu]])</f>
        <v>2017</v>
      </c>
    </row>
    <row r="2666" spans="1:29">
      <c r="A2666">
        <v>20170418</v>
      </c>
      <c r="B2666" s="1">
        <v>42843</v>
      </c>
      <c r="C2666" t="s">
        <v>27</v>
      </c>
      <c r="D2666" t="s">
        <v>895</v>
      </c>
      <c r="E2666" t="s">
        <v>16</v>
      </c>
      <c r="F2666" t="s">
        <v>123</v>
      </c>
      <c r="G2666" t="s">
        <v>12</v>
      </c>
      <c r="H2666" t="s">
        <v>25</v>
      </c>
      <c r="I2666" t="s">
        <v>12</v>
      </c>
      <c r="J2666" t="s">
        <v>901</v>
      </c>
      <c r="K2666" t="s">
        <v>1</v>
      </c>
      <c r="L2666" t="s">
        <v>13</v>
      </c>
      <c r="M2666" t="s">
        <v>911</v>
      </c>
      <c r="N2666" t="s">
        <v>542</v>
      </c>
      <c r="O2666" t="s">
        <v>550</v>
      </c>
      <c r="P2666" t="s">
        <v>551</v>
      </c>
      <c r="Q2666" t="s">
        <v>550</v>
      </c>
      <c r="R2666" t="s">
        <v>552</v>
      </c>
      <c r="S2666" t="s">
        <v>543</v>
      </c>
      <c r="T2666" t="s">
        <v>546</v>
      </c>
      <c r="U2666" s="2">
        <f>DATE(IF(MONTH(Table__._SQL2014_QLTS17_DW_DimDate[[#This Row],[Ngay]])&lt;11,YEAR(Table__._SQL2014_QLTS17_DW_DimDate[[#This Row],[Ngay]])-1, YEAR(Table__._SQL2014_QLTS17_DW_DimDate[[#This Row],[Ngay]])),11,1)</f>
        <v>42675</v>
      </c>
      <c r="V2666" s="2">
        <f>DATE(YEAR(Table__._SQL2014_QLTS17_DW_DimDate[[#This Row],[NgayBatDauMuaVu]])+1, 10,31)</f>
        <v>43039</v>
      </c>
      <c r="W2666" s="3">
        <f>Table__._SQL2014_QLTS17_DW_DimDate[[#This Row],[Ngay]]-Table__._SQL2014_QLTS17_DW_DimDate[[#This Row],[NgayBatDauMuaVu]]+1</f>
        <v>169</v>
      </c>
      <c r="X2666">
        <f>INT((Table__._SQL2014_QLTS17_DW_DimDate[[#This Row],[NgayMuaVu]]-1)/7)+1</f>
        <v>25</v>
      </c>
      <c r="Y2666" t="str">
        <f>"Tuần " &amp;Table__._SQL2014_QLTS17_DW_DimDate[[#This Row],[TuanMuaVu]] &amp; " năm " &amp;Table__._SQL2014_QLTS17_DW_DimDate[[#This Row],[NamMuaVuStr]]</f>
        <v>Tuần 25 năm 2016-2017</v>
      </c>
      <c r="Z2666">
        <f>YEAR(Table__._SQL2014_QLTS17_DW_DimDate[[#This Row],[NgayBatDauMuaVu]])</f>
        <v>2016</v>
      </c>
      <c r="AA2666" t="str">
        <f>YEAR(Table__._SQL2014_QLTS17_DW_DimDate[[#This Row],[NgayBatDauMuaVu]]) &amp;"-"&amp;YEAR(Table__._SQL2014_QLTS17_DW_DimDate[[#This Row],[NgayKetThucMuaVu]])</f>
        <v>2016-2017</v>
      </c>
      <c r="AB2666">
        <f>YEAR(Table__._SQL2014_QLTS17_DW_DimDate[[#This Row],[NgayBatDauMuaVu]])</f>
        <v>2016</v>
      </c>
      <c r="AC2666">
        <f>YEAR(Table__._SQL2014_QLTS17_DW_DimDate[[#This Row],[NgayKetThucMuaVu]])</f>
        <v>2017</v>
      </c>
    </row>
    <row r="2667" spans="1:29">
      <c r="A2667">
        <v>20170419</v>
      </c>
      <c r="B2667" s="1">
        <v>42844</v>
      </c>
      <c r="C2667" t="s">
        <v>28</v>
      </c>
      <c r="D2667" t="s">
        <v>896</v>
      </c>
      <c r="E2667" t="s">
        <v>12</v>
      </c>
      <c r="F2667" t="s">
        <v>124</v>
      </c>
      <c r="G2667" t="s">
        <v>12</v>
      </c>
      <c r="H2667" t="s">
        <v>25</v>
      </c>
      <c r="I2667" t="s">
        <v>12</v>
      </c>
      <c r="J2667" t="s">
        <v>901</v>
      </c>
      <c r="K2667" t="s">
        <v>1</v>
      </c>
      <c r="L2667" t="s">
        <v>13</v>
      </c>
      <c r="M2667" t="s">
        <v>911</v>
      </c>
      <c r="N2667" t="s">
        <v>542</v>
      </c>
      <c r="O2667" t="s">
        <v>550</v>
      </c>
      <c r="P2667" t="s">
        <v>551</v>
      </c>
      <c r="Q2667" t="s">
        <v>550</v>
      </c>
      <c r="R2667" t="s">
        <v>552</v>
      </c>
      <c r="S2667" t="s">
        <v>543</v>
      </c>
      <c r="T2667" t="s">
        <v>546</v>
      </c>
      <c r="U2667" s="2">
        <f>DATE(IF(MONTH(Table__._SQL2014_QLTS17_DW_DimDate[[#This Row],[Ngay]])&lt;11,YEAR(Table__._SQL2014_QLTS17_DW_DimDate[[#This Row],[Ngay]])-1, YEAR(Table__._SQL2014_QLTS17_DW_DimDate[[#This Row],[Ngay]])),11,1)</f>
        <v>42675</v>
      </c>
      <c r="V2667" s="2">
        <f>DATE(YEAR(Table__._SQL2014_QLTS17_DW_DimDate[[#This Row],[NgayBatDauMuaVu]])+1, 10,31)</f>
        <v>43039</v>
      </c>
      <c r="W2667" s="3">
        <f>Table__._SQL2014_QLTS17_DW_DimDate[[#This Row],[Ngay]]-Table__._SQL2014_QLTS17_DW_DimDate[[#This Row],[NgayBatDauMuaVu]]+1</f>
        <v>170</v>
      </c>
      <c r="X2667">
        <f>INT((Table__._SQL2014_QLTS17_DW_DimDate[[#This Row],[NgayMuaVu]]-1)/7)+1</f>
        <v>25</v>
      </c>
      <c r="Y2667" t="str">
        <f>"Tuần " &amp;Table__._SQL2014_QLTS17_DW_DimDate[[#This Row],[TuanMuaVu]] &amp; " năm " &amp;Table__._SQL2014_QLTS17_DW_DimDate[[#This Row],[NamMuaVuStr]]</f>
        <v>Tuần 25 năm 2016-2017</v>
      </c>
      <c r="Z2667">
        <f>YEAR(Table__._SQL2014_QLTS17_DW_DimDate[[#This Row],[NgayBatDauMuaVu]])</f>
        <v>2016</v>
      </c>
      <c r="AA2667" t="str">
        <f>YEAR(Table__._SQL2014_QLTS17_DW_DimDate[[#This Row],[NgayBatDauMuaVu]]) &amp;"-"&amp;YEAR(Table__._SQL2014_QLTS17_DW_DimDate[[#This Row],[NgayKetThucMuaVu]])</f>
        <v>2016-2017</v>
      </c>
      <c r="AB2667">
        <f>YEAR(Table__._SQL2014_QLTS17_DW_DimDate[[#This Row],[NgayBatDauMuaVu]])</f>
        <v>2016</v>
      </c>
      <c r="AC2667">
        <f>YEAR(Table__._SQL2014_QLTS17_DW_DimDate[[#This Row],[NgayKetThucMuaVu]])</f>
        <v>2017</v>
      </c>
    </row>
    <row r="2668" spans="1:29">
      <c r="A2668">
        <v>20170420</v>
      </c>
      <c r="B2668" s="1">
        <v>42845</v>
      </c>
      <c r="C2668" t="s">
        <v>29</v>
      </c>
      <c r="D2668" t="s">
        <v>897</v>
      </c>
      <c r="E2668" t="s">
        <v>3</v>
      </c>
      <c r="F2668" t="s">
        <v>125</v>
      </c>
      <c r="G2668" t="s">
        <v>12</v>
      </c>
      <c r="H2668" t="s">
        <v>25</v>
      </c>
      <c r="I2668" t="s">
        <v>12</v>
      </c>
      <c r="J2668" t="s">
        <v>901</v>
      </c>
      <c r="K2668" t="s">
        <v>1</v>
      </c>
      <c r="L2668" t="s">
        <v>13</v>
      </c>
      <c r="M2668" t="s">
        <v>911</v>
      </c>
      <c r="N2668" t="s">
        <v>542</v>
      </c>
      <c r="O2668" t="s">
        <v>550</v>
      </c>
      <c r="P2668" t="s">
        <v>551</v>
      </c>
      <c r="Q2668" t="s">
        <v>550</v>
      </c>
      <c r="R2668" t="s">
        <v>552</v>
      </c>
      <c r="S2668" t="s">
        <v>543</v>
      </c>
      <c r="T2668" t="s">
        <v>546</v>
      </c>
      <c r="U2668" s="2">
        <f>DATE(IF(MONTH(Table__._SQL2014_QLTS17_DW_DimDate[[#This Row],[Ngay]])&lt;11,YEAR(Table__._SQL2014_QLTS17_DW_DimDate[[#This Row],[Ngay]])-1, YEAR(Table__._SQL2014_QLTS17_DW_DimDate[[#This Row],[Ngay]])),11,1)</f>
        <v>42675</v>
      </c>
      <c r="V2668" s="2">
        <f>DATE(YEAR(Table__._SQL2014_QLTS17_DW_DimDate[[#This Row],[NgayBatDauMuaVu]])+1, 10,31)</f>
        <v>43039</v>
      </c>
      <c r="W2668" s="3">
        <f>Table__._SQL2014_QLTS17_DW_DimDate[[#This Row],[Ngay]]-Table__._SQL2014_QLTS17_DW_DimDate[[#This Row],[NgayBatDauMuaVu]]+1</f>
        <v>171</v>
      </c>
      <c r="X2668">
        <f>INT((Table__._SQL2014_QLTS17_DW_DimDate[[#This Row],[NgayMuaVu]]-1)/7)+1</f>
        <v>25</v>
      </c>
      <c r="Y2668" t="str">
        <f>"Tuần " &amp;Table__._SQL2014_QLTS17_DW_DimDate[[#This Row],[TuanMuaVu]] &amp; " năm " &amp;Table__._SQL2014_QLTS17_DW_DimDate[[#This Row],[NamMuaVuStr]]</f>
        <v>Tuần 25 năm 2016-2017</v>
      </c>
      <c r="Z2668">
        <f>YEAR(Table__._SQL2014_QLTS17_DW_DimDate[[#This Row],[NgayBatDauMuaVu]])</f>
        <v>2016</v>
      </c>
      <c r="AA2668" t="str">
        <f>YEAR(Table__._SQL2014_QLTS17_DW_DimDate[[#This Row],[NgayBatDauMuaVu]]) &amp;"-"&amp;YEAR(Table__._SQL2014_QLTS17_DW_DimDate[[#This Row],[NgayKetThucMuaVu]])</f>
        <v>2016-2017</v>
      </c>
      <c r="AB2668">
        <f>YEAR(Table__._SQL2014_QLTS17_DW_DimDate[[#This Row],[NgayBatDauMuaVu]])</f>
        <v>2016</v>
      </c>
      <c r="AC2668">
        <f>YEAR(Table__._SQL2014_QLTS17_DW_DimDate[[#This Row],[NgayKetThucMuaVu]])</f>
        <v>2017</v>
      </c>
    </row>
    <row r="2669" spans="1:29">
      <c r="A2669">
        <v>20170421</v>
      </c>
      <c r="B2669" s="1">
        <v>42846</v>
      </c>
      <c r="C2669" t="s">
        <v>30</v>
      </c>
      <c r="D2669" t="s">
        <v>891</v>
      </c>
      <c r="E2669" t="s">
        <v>2</v>
      </c>
      <c r="F2669" t="s">
        <v>126</v>
      </c>
      <c r="G2669" t="s">
        <v>12</v>
      </c>
      <c r="H2669" t="s">
        <v>25</v>
      </c>
      <c r="I2669" t="s">
        <v>12</v>
      </c>
      <c r="J2669" t="s">
        <v>901</v>
      </c>
      <c r="K2669" t="s">
        <v>1</v>
      </c>
      <c r="L2669" t="s">
        <v>13</v>
      </c>
      <c r="M2669" t="s">
        <v>911</v>
      </c>
      <c r="N2669" t="s">
        <v>542</v>
      </c>
      <c r="O2669" t="s">
        <v>550</v>
      </c>
      <c r="P2669" t="s">
        <v>551</v>
      </c>
      <c r="Q2669" t="s">
        <v>550</v>
      </c>
      <c r="R2669" t="s">
        <v>552</v>
      </c>
      <c r="S2669" t="s">
        <v>543</v>
      </c>
      <c r="T2669" t="s">
        <v>546</v>
      </c>
      <c r="U2669" s="2">
        <f>DATE(IF(MONTH(Table__._SQL2014_QLTS17_DW_DimDate[[#This Row],[Ngay]])&lt;11,YEAR(Table__._SQL2014_QLTS17_DW_DimDate[[#This Row],[Ngay]])-1, YEAR(Table__._SQL2014_QLTS17_DW_DimDate[[#This Row],[Ngay]])),11,1)</f>
        <v>42675</v>
      </c>
      <c r="V2669" s="2">
        <f>DATE(YEAR(Table__._SQL2014_QLTS17_DW_DimDate[[#This Row],[NgayBatDauMuaVu]])+1, 10,31)</f>
        <v>43039</v>
      </c>
      <c r="W2669" s="3">
        <f>Table__._SQL2014_QLTS17_DW_DimDate[[#This Row],[Ngay]]-Table__._SQL2014_QLTS17_DW_DimDate[[#This Row],[NgayBatDauMuaVu]]+1</f>
        <v>172</v>
      </c>
      <c r="X2669">
        <f>INT((Table__._SQL2014_QLTS17_DW_DimDate[[#This Row],[NgayMuaVu]]-1)/7)+1</f>
        <v>25</v>
      </c>
      <c r="Y2669" t="str">
        <f>"Tuần " &amp;Table__._SQL2014_QLTS17_DW_DimDate[[#This Row],[TuanMuaVu]] &amp; " năm " &amp;Table__._SQL2014_QLTS17_DW_DimDate[[#This Row],[NamMuaVuStr]]</f>
        <v>Tuần 25 năm 2016-2017</v>
      </c>
      <c r="Z2669">
        <f>YEAR(Table__._SQL2014_QLTS17_DW_DimDate[[#This Row],[NgayBatDauMuaVu]])</f>
        <v>2016</v>
      </c>
      <c r="AA2669" t="str">
        <f>YEAR(Table__._SQL2014_QLTS17_DW_DimDate[[#This Row],[NgayBatDauMuaVu]]) &amp;"-"&amp;YEAR(Table__._SQL2014_QLTS17_DW_DimDate[[#This Row],[NgayKetThucMuaVu]])</f>
        <v>2016-2017</v>
      </c>
      <c r="AB2669">
        <f>YEAR(Table__._SQL2014_QLTS17_DW_DimDate[[#This Row],[NgayBatDauMuaVu]])</f>
        <v>2016</v>
      </c>
      <c r="AC2669">
        <f>YEAR(Table__._SQL2014_QLTS17_DW_DimDate[[#This Row],[NgayKetThucMuaVu]])</f>
        <v>2017</v>
      </c>
    </row>
    <row r="2670" spans="1:29">
      <c r="A2670">
        <v>20170422</v>
      </c>
      <c r="B2670" s="1">
        <v>42847</v>
      </c>
      <c r="C2670" t="s">
        <v>31</v>
      </c>
      <c r="D2670" t="s">
        <v>892</v>
      </c>
      <c r="E2670" t="s">
        <v>14</v>
      </c>
      <c r="F2670" t="s">
        <v>127</v>
      </c>
      <c r="G2670" t="s">
        <v>12</v>
      </c>
      <c r="H2670" t="s">
        <v>25</v>
      </c>
      <c r="I2670" t="s">
        <v>12</v>
      </c>
      <c r="J2670" t="s">
        <v>901</v>
      </c>
      <c r="K2670" t="s">
        <v>1</v>
      </c>
      <c r="L2670" t="s">
        <v>13</v>
      </c>
      <c r="M2670" t="s">
        <v>911</v>
      </c>
      <c r="N2670" t="s">
        <v>542</v>
      </c>
      <c r="O2670" t="s">
        <v>550</v>
      </c>
      <c r="P2670" t="s">
        <v>551</v>
      </c>
      <c r="Q2670" t="s">
        <v>550</v>
      </c>
      <c r="R2670" t="s">
        <v>552</v>
      </c>
      <c r="S2670" t="s">
        <v>543</v>
      </c>
      <c r="T2670" t="s">
        <v>546</v>
      </c>
      <c r="U2670" s="2">
        <f>DATE(IF(MONTH(Table__._SQL2014_QLTS17_DW_DimDate[[#This Row],[Ngay]])&lt;11,YEAR(Table__._SQL2014_QLTS17_DW_DimDate[[#This Row],[Ngay]])-1, YEAR(Table__._SQL2014_QLTS17_DW_DimDate[[#This Row],[Ngay]])),11,1)</f>
        <v>42675</v>
      </c>
      <c r="V2670" s="2">
        <f>DATE(YEAR(Table__._SQL2014_QLTS17_DW_DimDate[[#This Row],[NgayBatDauMuaVu]])+1, 10,31)</f>
        <v>43039</v>
      </c>
      <c r="W2670" s="3">
        <f>Table__._SQL2014_QLTS17_DW_DimDate[[#This Row],[Ngay]]-Table__._SQL2014_QLTS17_DW_DimDate[[#This Row],[NgayBatDauMuaVu]]+1</f>
        <v>173</v>
      </c>
      <c r="X2670">
        <f>INT((Table__._SQL2014_QLTS17_DW_DimDate[[#This Row],[NgayMuaVu]]-1)/7)+1</f>
        <v>25</v>
      </c>
      <c r="Y2670" t="str">
        <f>"Tuần " &amp;Table__._SQL2014_QLTS17_DW_DimDate[[#This Row],[TuanMuaVu]] &amp; " năm " &amp;Table__._SQL2014_QLTS17_DW_DimDate[[#This Row],[NamMuaVuStr]]</f>
        <v>Tuần 25 năm 2016-2017</v>
      </c>
      <c r="Z2670">
        <f>YEAR(Table__._SQL2014_QLTS17_DW_DimDate[[#This Row],[NgayBatDauMuaVu]])</f>
        <v>2016</v>
      </c>
      <c r="AA2670" t="str">
        <f>YEAR(Table__._SQL2014_QLTS17_DW_DimDate[[#This Row],[NgayBatDauMuaVu]]) &amp;"-"&amp;YEAR(Table__._SQL2014_QLTS17_DW_DimDate[[#This Row],[NgayKetThucMuaVu]])</f>
        <v>2016-2017</v>
      </c>
      <c r="AB2670">
        <f>YEAR(Table__._SQL2014_QLTS17_DW_DimDate[[#This Row],[NgayBatDauMuaVu]])</f>
        <v>2016</v>
      </c>
      <c r="AC2670">
        <f>YEAR(Table__._SQL2014_QLTS17_DW_DimDate[[#This Row],[NgayKetThucMuaVu]])</f>
        <v>2017</v>
      </c>
    </row>
    <row r="2671" spans="1:29">
      <c r="A2671">
        <v>20170423</v>
      </c>
      <c r="B2671" s="1">
        <v>42848</v>
      </c>
      <c r="C2671" t="s">
        <v>32</v>
      </c>
      <c r="D2671" t="s">
        <v>893</v>
      </c>
      <c r="E2671" t="s">
        <v>1</v>
      </c>
      <c r="F2671" t="s">
        <v>128</v>
      </c>
      <c r="G2671" t="s">
        <v>3</v>
      </c>
      <c r="H2671" t="s">
        <v>26</v>
      </c>
      <c r="I2671" t="s">
        <v>12</v>
      </c>
      <c r="J2671" t="s">
        <v>901</v>
      </c>
      <c r="K2671" t="s">
        <v>1</v>
      </c>
      <c r="L2671" t="s">
        <v>13</v>
      </c>
      <c r="M2671" t="s">
        <v>911</v>
      </c>
      <c r="N2671" t="s">
        <v>542</v>
      </c>
      <c r="O2671" t="s">
        <v>550</v>
      </c>
      <c r="P2671" t="s">
        <v>551</v>
      </c>
      <c r="Q2671" t="s">
        <v>550</v>
      </c>
      <c r="R2671" t="s">
        <v>552</v>
      </c>
      <c r="S2671" t="s">
        <v>543</v>
      </c>
      <c r="T2671" t="s">
        <v>546</v>
      </c>
      <c r="U2671" s="2">
        <f>DATE(IF(MONTH(Table__._SQL2014_QLTS17_DW_DimDate[[#This Row],[Ngay]])&lt;11,YEAR(Table__._SQL2014_QLTS17_DW_DimDate[[#This Row],[Ngay]])-1, YEAR(Table__._SQL2014_QLTS17_DW_DimDate[[#This Row],[Ngay]])),11,1)</f>
        <v>42675</v>
      </c>
      <c r="V2671" s="2">
        <f>DATE(YEAR(Table__._SQL2014_QLTS17_DW_DimDate[[#This Row],[NgayBatDauMuaVu]])+1, 10,31)</f>
        <v>43039</v>
      </c>
      <c r="W2671" s="3">
        <f>Table__._SQL2014_QLTS17_DW_DimDate[[#This Row],[Ngay]]-Table__._SQL2014_QLTS17_DW_DimDate[[#This Row],[NgayBatDauMuaVu]]+1</f>
        <v>174</v>
      </c>
      <c r="X2671">
        <f>INT((Table__._SQL2014_QLTS17_DW_DimDate[[#This Row],[NgayMuaVu]]-1)/7)+1</f>
        <v>25</v>
      </c>
      <c r="Y2671" t="str">
        <f>"Tuần " &amp;Table__._SQL2014_QLTS17_DW_DimDate[[#This Row],[TuanMuaVu]] &amp; " năm " &amp;Table__._SQL2014_QLTS17_DW_DimDate[[#This Row],[NamMuaVuStr]]</f>
        <v>Tuần 25 năm 2016-2017</v>
      </c>
      <c r="Z2671">
        <f>YEAR(Table__._SQL2014_QLTS17_DW_DimDate[[#This Row],[NgayBatDauMuaVu]])</f>
        <v>2016</v>
      </c>
      <c r="AA2671" t="str">
        <f>YEAR(Table__._SQL2014_QLTS17_DW_DimDate[[#This Row],[NgayBatDauMuaVu]]) &amp;"-"&amp;YEAR(Table__._SQL2014_QLTS17_DW_DimDate[[#This Row],[NgayKetThucMuaVu]])</f>
        <v>2016-2017</v>
      </c>
      <c r="AB2671">
        <f>YEAR(Table__._SQL2014_QLTS17_DW_DimDate[[#This Row],[NgayBatDauMuaVu]])</f>
        <v>2016</v>
      </c>
      <c r="AC2671">
        <f>YEAR(Table__._SQL2014_QLTS17_DW_DimDate[[#This Row],[NgayKetThucMuaVu]])</f>
        <v>2017</v>
      </c>
    </row>
    <row r="2672" spans="1:29">
      <c r="A2672">
        <v>20170424</v>
      </c>
      <c r="B2672" s="1">
        <v>42849</v>
      </c>
      <c r="C2672" t="s">
        <v>33</v>
      </c>
      <c r="D2672" t="s">
        <v>894</v>
      </c>
      <c r="E2672" t="s">
        <v>13</v>
      </c>
      <c r="F2672" t="s">
        <v>129</v>
      </c>
      <c r="G2672" t="s">
        <v>3</v>
      </c>
      <c r="H2672" t="s">
        <v>26</v>
      </c>
      <c r="I2672" t="s">
        <v>12</v>
      </c>
      <c r="J2672" t="s">
        <v>901</v>
      </c>
      <c r="K2672" t="s">
        <v>1</v>
      </c>
      <c r="L2672" t="s">
        <v>13</v>
      </c>
      <c r="M2672" t="s">
        <v>911</v>
      </c>
      <c r="N2672" t="s">
        <v>542</v>
      </c>
      <c r="O2672" t="s">
        <v>550</v>
      </c>
      <c r="P2672" t="s">
        <v>551</v>
      </c>
      <c r="Q2672" t="s">
        <v>550</v>
      </c>
      <c r="R2672" t="s">
        <v>552</v>
      </c>
      <c r="S2672" t="s">
        <v>543</v>
      </c>
      <c r="T2672" t="s">
        <v>546</v>
      </c>
      <c r="U2672" s="2">
        <f>DATE(IF(MONTH(Table__._SQL2014_QLTS17_DW_DimDate[[#This Row],[Ngay]])&lt;11,YEAR(Table__._SQL2014_QLTS17_DW_DimDate[[#This Row],[Ngay]])-1, YEAR(Table__._SQL2014_QLTS17_DW_DimDate[[#This Row],[Ngay]])),11,1)</f>
        <v>42675</v>
      </c>
      <c r="V2672" s="2">
        <f>DATE(YEAR(Table__._SQL2014_QLTS17_DW_DimDate[[#This Row],[NgayBatDauMuaVu]])+1, 10,31)</f>
        <v>43039</v>
      </c>
      <c r="W2672" s="3">
        <f>Table__._SQL2014_QLTS17_DW_DimDate[[#This Row],[Ngay]]-Table__._SQL2014_QLTS17_DW_DimDate[[#This Row],[NgayBatDauMuaVu]]+1</f>
        <v>175</v>
      </c>
      <c r="X2672">
        <f>INT((Table__._SQL2014_QLTS17_DW_DimDate[[#This Row],[NgayMuaVu]]-1)/7)+1</f>
        <v>25</v>
      </c>
      <c r="Y2672" t="str">
        <f>"Tuần " &amp;Table__._SQL2014_QLTS17_DW_DimDate[[#This Row],[TuanMuaVu]] &amp; " năm " &amp;Table__._SQL2014_QLTS17_DW_DimDate[[#This Row],[NamMuaVuStr]]</f>
        <v>Tuần 25 năm 2016-2017</v>
      </c>
      <c r="Z2672">
        <f>YEAR(Table__._SQL2014_QLTS17_DW_DimDate[[#This Row],[NgayBatDauMuaVu]])</f>
        <v>2016</v>
      </c>
      <c r="AA2672" t="str">
        <f>YEAR(Table__._SQL2014_QLTS17_DW_DimDate[[#This Row],[NgayBatDauMuaVu]]) &amp;"-"&amp;YEAR(Table__._SQL2014_QLTS17_DW_DimDate[[#This Row],[NgayKetThucMuaVu]])</f>
        <v>2016-2017</v>
      </c>
      <c r="AB2672">
        <f>YEAR(Table__._SQL2014_QLTS17_DW_DimDate[[#This Row],[NgayBatDauMuaVu]])</f>
        <v>2016</v>
      </c>
      <c r="AC2672">
        <f>YEAR(Table__._SQL2014_QLTS17_DW_DimDate[[#This Row],[NgayKetThucMuaVu]])</f>
        <v>2017</v>
      </c>
    </row>
    <row r="2673" spans="1:29">
      <c r="A2673">
        <v>20170425</v>
      </c>
      <c r="B2673" s="1">
        <v>42850</v>
      </c>
      <c r="C2673" t="s">
        <v>34</v>
      </c>
      <c r="D2673" t="s">
        <v>895</v>
      </c>
      <c r="E2673" t="s">
        <v>16</v>
      </c>
      <c r="F2673" t="s">
        <v>130</v>
      </c>
      <c r="G2673" t="s">
        <v>3</v>
      </c>
      <c r="H2673" t="s">
        <v>26</v>
      </c>
      <c r="I2673" t="s">
        <v>12</v>
      </c>
      <c r="J2673" t="s">
        <v>901</v>
      </c>
      <c r="K2673" t="s">
        <v>1</v>
      </c>
      <c r="L2673" t="s">
        <v>13</v>
      </c>
      <c r="M2673" t="s">
        <v>911</v>
      </c>
      <c r="N2673" t="s">
        <v>542</v>
      </c>
      <c r="O2673" t="s">
        <v>550</v>
      </c>
      <c r="P2673" t="s">
        <v>551</v>
      </c>
      <c r="Q2673" t="s">
        <v>550</v>
      </c>
      <c r="R2673" t="s">
        <v>552</v>
      </c>
      <c r="S2673" t="s">
        <v>543</v>
      </c>
      <c r="T2673" t="s">
        <v>546</v>
      </c>
      <c r="U2673" s="2">
        <f>DATE(IF(MONTH(Table__._SQL2014_QLTS17_DW_DimDate[[#This Row],[Ngay]])&lt;11,YEAR(Table__._SQL2014_QLTS17_DW_DimDate[[#This Row],[Ngay]])-1, YEAR(Table__._SQL2014_QLTS17_DW_DimDate[[#This Row],[Ngay]])),11,1)</f>
        <v>42675</v>
      </c>
      <c r="V2673" s="2">
        <f>DATE(YEAR(Table__._SQL2014_QLTS17_DW_DimDate[[#This Row],[NgayBatDauMuaVu]])+1, 10,31)</f>
        <v>43039</v>
      </c>
      <c r="W2673" s="3">
        <f>Table__._SQL2014_QLTS17_DW_DimDate[[#This Row],[Ngay]]-Table__._SQL2014_QLTS17_DW_DimDate[[#This Row],[NgayBatDauMuaVu]]+1</f>
        <v>176</v>
      </c>
      <c r="X2673">
        <f>INT((Table__._SQL2014_QLTS17_DW_DimDate[[#This Row],[NgayMuaVu]]-1)/7)+1</f>
        <v>26</v>
      </c>
      <c r="Y2673" t="str">
        <f>"Tuần " &amp;Table__._SQL2014_QLTS17_DW_DimDate[[#This Row],[TuanMuaVu]] &amp; " năm " &amp;Table__._SQL2014_QLTS17_DW_DimDate[[#This Row],[NamMuaVuStr]]</f>
        <v>Tuần 26 năm 2016-2017</v>
      </c>
      <c r="Z2673">
        <f>YEAR(Table__._SQL2014_QLTS17_DW_DimDate[[#This Row],[NgayBatDauMuaVu]])</f>
        <v>2016</v>
      </c>
      <c r="AA2673" t="str">
        <f>YEAR(Table__._SQL2014_QLTS17_DW_DimDate[[#This Row],[NgayBatDauMuaVu]]) &amp;"-"&amp;YEAR(Table__._SQL2014_QLTS17_DW_DimDate[[#This Row],[NgayKetThucMuaVu]])</f>
        <v>2016-2017</v>
      </c>
      <c r="AB2673">
        <f>YEAR(Table__._SQL2014_QLTS17_DW_DimDate[[#This Row],[NgayBatDauMuaVu]])</f>
        <v>2016</v>
      </c>
      <c r="AC2673">
        <f>YEAR(Table__._SQL2014_QLTS17_DW_DimDate[[#This Row],[NgayKetThucMuaVu]])</f>
        <v>2017</v>
      </c>
    </row>
    <row r="2674" spans="1:29">
      <c r="A2674">
        <v>20170426</v>
      </c>
      <c r="B2674" s="1">
        <v>42851</v>
      </c>
      <c r="C2674" t="s">
        <v>35</v>
      </c>
      <c r="D2674" t="s">
        <v>896</v>
      </c>
      <c r="E2674" t="s">
        <v>12</v>
      </c>
      <c r="F2674" t="s">
        <v>131</v>
      </c>
      <c r="G2674" t="s">
        <v>3</v>
      </c>
      <c r="H2674" t="s">
        <v>26</v>
      </c>
      <c r="I2674" t="s">
        <v>12</v>
      </c>
      <c r="J2674" t="s">
        <v>901</v>
      </c>
      <c r="K2674" t="s">
        <v>1</v>
      </c>
      <c r="L2674" t="s">
        <v>13</v>
      </c>
      <c r="M2674" t="s">
        <v>911</v>
      </c>
      <c r="N2674" t="s">
        <v>542</v>
      </c>
      <c r="O2674" t="s">
        <v>550</v>
      </c>
      <c r="P2674" t="s">
        <v>551</v>
      </c>
      <c r="Q2674" t="s">
        <v>550</v>
      </c>
      <c r="R2674" t="s">
        <v>552</v>
      </c>
      <c r="S2674" t="s">
        <v>543</v>
      </c>
      <c r="T2674" t="s">
        <v>546</v>
      </c>
      <c r="U2674" s="2">
        <f>DATE(IF(MONTH(Table__._SQL2014_QLTS17_DW_DimDate[[#This Row],[Ngay]])&lt;11,YEAR(Table__._SQL2014_QLTS17_DW_DimDate[[#This Row],[Ngay]])-1, YEAR(Table__._SQL2014_QLTS17_DW_DimDate[[#This Row],[Ngay]])),11,1)</f>
        <v>42675</v>
      </c>
      <c r="V2674" s="2">
        <f>DATE(YEAR(Table__._SQL2014_QLTS17_DW_DimDate[[#This Row],[NgayBatDauMuaVu]])+1, 10,31)</f>
        <v>43039</v>
      </c>
      <c r="W2674" s="3">
        <f>Table__._SQL2014_QLTS17_DW_DimDate[[#This Row],[Ngay]]-Table__._SQL2014_QLTS17_DW_DimDate[[#This Row],[NgayBatDauMuaVu]]+1</f>
        <v>177</v>
      </c>
      <c r="X2674">
        <f>INT((Table__._SQL2014_QLTS17_DW_DimDate[[#This Row],[NgayMuaVu]]-1)/7)+1</f>
        <v>26</v>
      </c>
      <c r="Y2674" t="str">
        <f>"Tuần " &amp;Table__._SQL2014_QLTS17_DW_DimDate[[#This Row],[TuanMuaVu]] &amp; " năm " &amp;Table__._SQL2014_QLTS17_DW_DimDate[[#This Row],[NamMuaVuStr]]</f>
        <v>Tuần 26 năm 2016-2017</v>
      </c>
      <c r="Z2674">
        <f>YEAR(Table__._SQL2014_QLTS17_DW_DimDate[[#This Row],[NgayBatDauMuaVu]])</f>
        <v>2016</v>
      </c>
      <c r="AA2674" t="str">
        <f>YEAR(Table__._SQL2014_QLTS17_DW_DimDate[[#This Row],[NgayBatDauMuaVu]]) &amp;"-"&amp;YEAR(Table__._SQL2014_QLTS17_DW_DimDate[[#This Row],[NgayKetThucMuaVu]])</f>
        <v>2016-2017</v>
      </c>
      <c r="AB2674">
        <f>YEAR(Table__._SQL2014_QLTS17_DW_DimDate[[#This Row],[NgayBatDauMuaVu]])</f>
        <v>2016</v>
      </c>
      <c r="AC2674">
        <f>YEAR(Table__._SQL2014_QLTS17_DW_DimDate[[#This Row],[NgayKetThucMuaVu]])</f>
        <v>2017</v>
      </c>
    </row>
    <row r="2675" spans="1:29">
      <c r="A2675">
        <v>20170427</v>
      </c>
      <c r="B2675" s="1">
        <v>42852</v>
      </c>
      <c r="C2675" t="s">
        <v>36</v>
      </c>
      <c r="D2675" t="s">
        <v>897</v>
      </c>
      <c r="E2675" t="s">
        <v>3</v>
      </c>
      <c r="F2675" t="s">
        <v>132</v>
      </c>
      <c r="G2675" t="s">
        <v>3</v>
      </c>
      <c r="H2675" t="s">
        <v>26</v>
      </c>
      <c r="I2675" t="s">
        <v>12</v>
      </c>
      <c r="J2675" t="s">
        <v>901</v>
      </c>
      <c r="K2675" t="s">
        <v>1</v>
      </c>
      <c r="L2675" t="s">
        <v>13</v>
      </c>
      <c r="M2675" t="s">
        <v>911</v>
      </c>
      <c r="N2675" t="s">
        <v>542</v>
      </c>
      <c r="O2675" t="s">
        <v>550</v>
      </c>
      <c r="P2675" t="s">
        <v>551</v>
      </c>
      <c r="Q2675" t="s">
        <v>550</v>
      </c>
      <c r="R2675" t="s">
        <v>552</v>
      </c>
      <c r="S2675" t="s">
        <v>543</v>
      </c>
      <c r="T2675" t="s">
        <v>546</v>
      </c>
      <c r="U2675" s="2">
        <f>DATE(IF(MONTH(Table__._SQL2014_QLTS17_DW_DimDate[[#This Row],[Ngay]])&lt;11,YEAR(Table__._SQL2014_QLTS17_DW_DimDate[[#This Row],[Ngay]])-1, YEAR(Table__._SQL2014_QLTS17_DW_DimDate[[#This Row],[Ngay]])),11,1)</f>
        <v>42675</v>
      </c>
      <c r="V2675" s="2">
        <f>DATE(YEAR(Table__._SQL2014_QLTS17_DW_DimDate[[#This Row],[NgayBatDauMuaVu]])+1, 10,31)</f>
        <v>43039</v>
      </c>
      <c r="W2675" s="3">
        <f>Table__._SQL2014_QLTS17_DW_DimDate[[#This Row],[Ngay]]-Table__._SQL2014_QLTS17_DW_DimDate[[#This Row],[NgayBatDauMuaVu]]+1</f>
        <v>178</v>
      </c>
      <c r="X2675">
        <f>INT((Table__._SQL2014_QLTS17_DW_DimDate[[#This Row],[NgayMuaVu]]-1)/7)+1</f>
        <v>26</v>
      </c>
      <c r="Y2675" t="str">
        <f>"Tuần " &amp;Table__._SQL2014_QLTS17_DW_DimDate[[#This Row],[TuanMuaVu]] &amp; " năm " &amp;Table__._SQL2014_QLTS17_DW_DimDate[[#This Row],[NamMuaVuStr]]</f>
        <v>Tuần 26 năm 2016-2017</v>
      </c>
      <c r="Z2675">
        <f>YEAR(Table__._SQL2014_QLTS17_DW_DimDate[[#This Row],[NgayBatDauMuaVu]])</f>
        <v>2016</v>
      </c>
      <c r="AA2675" t="str">
        <f>YEAR(Table__._SQL2014_QLTS17_DW_DimDate[[#This Row],[NgayBatDauMuaVu]]) &amp;"-"&amp;YEAR(Table__._SQL2014_QLTS17_DW_DimDate[[#This Row],[NgayKetThucMuaVu]])</f>
        <v>2016-2017</v>
      </c>
      <c r="AB2675">
        <f>YEAR(Table__._SQL2014_QLTS17_DW_DimDate[[#This Row],[NgayBatDauMuaVu]])</f>
        <v>2016</v>
      </c>
      <c r="AC2675">
        <f>YEAR(Table__._SQL2014_QLTS17_DW_DimDate[[#This Row],[NgayKetThucMuaVu]])</f>
        <v>2017</v>
      </c>
    </row>
    <row r="2676" spans="1:29">
      <c r="A2676">
        <v>20170428</v>
      </c>
      <c r="B2676" s="1">
        <v>42853</v>
      </c>
      <c r="C2676" t="s">
        <v>37</v>
      </c>
      <c r="D2676" t="s">
        <v>891</v>
      </c>
      <c r="E2676" t="s">
        <v>2</v>
      </c>
      <c r="F2676" t="s">
        <v>133</v>
      </c>
      <c r="G2676" t="s">
        <v>3</v>
      </c>
      <c r="H2676" t="s">
        <v>26</v>
      </c>
      <c r="I2676" t="s">
        <v>12</v>
      </c>
      <c r="J2676" t="s">
        <v>901</v>
      </c>
      <c r="K2676" t="s">
        <v>1</v>
      </c>
      <c r="L2676" t="s">
        <v>13</v>
      </c>
      <c r="M2676" t="s">
        <v>911</v>
      </c>
      <c r="N2676" t="s">
        <v>542</v>
      </c>
      <c r="O2676" t="s">
        <v>550</v>
      </c>
      <c r="P2676" t="s">
        <v>551</v>
      </c>
      <c r="Q2676" t="s">
        <v>550</v>
      </c>
      <c r="R2676" t="s">
        <v>552</v>
      </c>
      <c r="S2676" t="s">
        <v>543</v>
      </c>
      <c r="T2676" t="s">
        <v>546</v>
      </c>
      <c r="U2676" s="2">
        <f>DATE(IF(MONTH(Table__._SQL2014_QLTS17_DW_DimDate[[#This Row],[Ngay]])&lt;11,YEAR(Table__._SQL2014_QLTS17_DW_DimDate[[#This Row],[Ngay]])-1, YEAR(Table__._SQL2014_QLTS17_DW_DimDate[[#This Row],[Ngay]])),11,1)</f>
        <v>42675</v>
      </c>
      <c r="V2676" s="2">
        <f>DATE(YEAR(Table__._SQL2014_QLTS17_DW_DimDate[[#This Row],[NgayBatDauMuaVu]])+1, 10,31)</f>
        <v>43039</v>
      </c>
      <c r="W2676" s="3">
        <f>Table__._SQL2014_QLTS17_DW_DimDate[[#This Row],[Ngay]]-Table__._SQL2014_QLTS17_DW_DimDate[[#This Row],[NgayBatDauMuaVu]]+1</f>
        <v>179</v>
      </c>
      <c r="X2676">
        <f>INT((Table__._SQL2014_QLTS17_DW_DimDate[[#This Row],[NgayMuaVu]]-1)/7)+1</f>
        <v>26</v>
      </c>
      <c r="Y2676" t="str">
        <f>"Tuần " &amp;Table__._SQL2014_QLTS17_DW_DimDate[[#This Row],[TuanMuaVu]] &amp; " năm " &amp;Table__._SQL2014_QLTS17_DW_DimDate[[#This Row],[NamMuaVuStr]]</f>
        <v>Tuần 26 năm 2016-2017</v>
      </c>
      <c r="Z2676">
        <f>YEAR(Table__._SQL2014_QLTS17_DW_DimDate[[#This Row],[NgayBatDauMuaVu]])</f>
        <v>2016</v>
      </c>
      <c r="AA2676" t="str">
        <f>YEAR(Table__._SQL2014_QLTS17_DW_DimDate[[#This Row],[NgayBatDauMuaVu]]) &amp;"-"&amp;YEAR(Table__._SQL2014_QLTS17_DW_DimDate[[#This Row],[NgayKetThucMuaVu]])</f>
        <v>2016-2017</v>
      </c>
      <c r="AB2676">
        <f>YEAR(Table__._SQL2014_QLTS17_DW_DimDate[[#This Row],[NgayBatDauMuaVu]])</f>
        <v>2016</v>
      </c>
      <c r="AC2676">
        <f>YEAR(Table__._SQL2014_QLTS17_DW_DimDate[[#This Row],[NgayKetThucMuaVu]])</f>
        <v>2017</v>
      </c>
    </row>
    <row r="2677" spans="1:29">
      <c r="A2677">
        <v>20170429</v>
      </c>
      <c r="B2677" s="1">
        <v>42854</v>
      </c>
      <c r="C2677" t="s">
        <v>38</v>
      </c>
      <c r="D2677" t="s">
        <v>892</v>
      </c>
      <c r="E2677" t="s">
        <v>14</v>
      </c>
      <c r="F2677" t="s">
        <v>134</v>
      </c>
      <c r="G2677" t="s">
        <v>3</v>
      </c>
      <c r="H2677" t="s">
        <v>26</v>
      </c>
      <c r="I2677" t="s">
        <v>12</v>
      </c>
      <c r="J2677" t="s">
        <v>901</v>
      </c>
      <c r="K2677" t="s">
        <v>1</v>
      </c>
      <c r="L2677" t="s">
        <v>13</v>
      </c>
      <c r="M2677" t="s">
        <v>911</v>
      </c>
      <c r="N2677" t="s">
        <v>542</v>
      </c>
      <c r="O2677" t="s">
        <v>550</v>
      </c>
      <c r="P2677" t="s">
        <v>551</v>
      </c>
      <c r="Q2677" t="s">
        <v>550</v>
      </c>
      <c r="R2677" t="s">
        <v>552</v>
      </c>
      <c r="S2677" t="s">
        <v>543</v>
      </c>
      <c r="T2677" t="s">
        <v>546</v>
      </c>
      <c r="U2677" s="2">
        <f>DATE(IF(MONTH(Table__._SQL2014_QLTS17_DW_DimDate[[#This Row],[Ngay]])&lt;11,YEAR(Table__._SQL2014_QLTS17_DW_DimDate[[#This Row],[Ngay]])-1, YEAR(Table__._SQL2014_QLTS17_DW_DimDate[[#This Row],[Ngay]])),11,1)</f>
        <v>42675</v>
      </c>
      <c r="V2677" s="2">
        <f>DATE(YEAR(Table__._SQL2014_QLTS17_DW_DimDate[[#This Row],[NgayBatDauMuaVu]])+1, 10,31)</f>
        <v>43039</v>
      </c>
      <c r="W2677" s="3">
        <f>Table__._SQL2014_QLTS17_DW_DimDate[[#This Row],[Ngay]]-Table__._SQL2014_QLTS17_DW_DimDate[[#This Row],[NgayBatDauMuaVu]]+1</f>
        <v>180</v>
      </c>
      <c r="X2677">
        <f>INT((Table__._SQL2014_QLTS17_DW_DimDate[[#This Row],[NgayMuaVu]]-1)/7)+1</f>
        <v>26</v>
      </c>
      <c r="Y2677" t="str">
        <f>"Tuần " &amp;Table__._SQL2014_QLTS17_DW_DimDate[[#This Row],[TuanMuaVu]] &amp; " năm " &amp;Table__._SQL2014_QLTS17_DW_DimDate[[#This Row],[NamMuaVuStr]]</f>
        <v>Tuần 26 năm 2016-2017</v>
      </c>
      <c r="Z2677">
        <f>YEAR(Table__._SQL2014_QLTS17_DW_DimDate[[#This Row],[NgayBatDauMuaVu]])</f>
        <v>2016</v>
      </c>
      <c r="AA2677" t="str">
        <f>YEAR(Table__._SQL2014_QLTS17_DW_DimDate[[#This Row],[NgayBatDauMuaVu]]) &amp;"-"&amp;YEAR(Table__._SQL2014_QLTS17_DW_DimDate[[#This Row],[NgayKetThucMuaVu]])</f>
        <v>2016-2017</v>
      </c>
      <c r="AB2677">
        <f>YEAR(Table__._SQL2014_QLTS17_DW_DimDate[[#This Row],[NgayBatDauMuaVu]])</f>
        <v>2016</v>
      </c>
      <c r="AC2677">
        <f>YEAR(Table__._SQL2014_QLTS17_DW_DimDate[[#This Row],[NgayKetThucMuaVu]])</f>
        <v>2017</v>
      </c>
    </row>
    <row r="2678" spans="1:29">
      <c r="A2678">
        <v>20170430</v>
      </c>
      <c r="B2678" s="1">
        <v>42855</v>
      </c>
      <c r="C2678" t="s">
        <v>39</v>
      </c>
      <c r="D2678" t="s">
        <v>893</v>
      </c>
      <c r="E2678" t="s">
        <v>1</v>
      </c>
      <c r="F2678" t="s">
        <v>135</v>
      </c>
      <c r="G2678" t="s">
        <v>2</v>
      </c>
      <c r="H2678" t="s">
        <v>27</v>
      </c>
      <c r="I2678" t="s">
        <v>12</v>
      </c>
      <c r="J2678" t="s">
        <v>901</v>
      </c>
      <c r="K2678" t="s">
        <v>1</v>
      </c>
      <c r="L2678" t="s">
        <v>13</v>
      </c>
      <c r="M2678" t="s">
        <v>911</v>
      </c>
      <c r="N2678" t="s">
        <v>542</v>
      </c>
      <c r="O2678" t="s">
        <v>550</v>
      </c>
      <c r="P2678" t="s">
        <v>551</v>
      </c>
      <c r="Q2678" t="s">
        <v>550</v>
      </c>
      <c r="R2678" t="s">
        <v>552</v>
      </c>
      <c r="S2678" t="s">
        <v>543</v>
      </c>
      <c r="T2678" t="s">
        <v>546</v>
      </c>
      <c r="U2678" s="2">
        <f>DATE(IF(MONTH(Table__._SQL2014_QLTS17_DW_DimDate[[#This Row],[Ngay]])&lt;11,YEAR(Table__._SQL2014_QLTS17_DW_DimDate[[#This Row],[Ngay]])-1, YEAR(Table__._SQL2014_QLTS17_DW_DimDate[[#This Row],[Ngay]])),11,1)</f>
        <v>42675</v>
      </c>
      <c r="V2678" s="2">
        <f>DATE(YEAR(Table__._SQL2014_QLTS17_DW_DimDate[[#This Row],[NgayBatDauMuaVu]])+1, 10,31)</f>
        <v>43039</v>
      </c>
      <c r="W2678" s="3">
        <f>Table__._SQL2014_QLTS17_DW_DimDate[[#This Row],[Ngay]]-Table__._SQL2014_QLTS17_DW_DimDate[[#This Row],[NgayBatDauMuaVu]]+1</f>
        <v>181</v>
      </c>
      <c r="X2678">
        <f>INT((Table__._SQL2014_QLTS17_DW_DimDate[[#This Row],[NgayMuaVu]]-1)/7)+1</f>
        <v>26</v>
      </c>
      <c r="Y2678" t="str">
        <f>"Tuần " &amp;Table__._SQL2014_QLTS17_DW_DimDate[[#This Row],[TuanMuaVu]] &amp; " năm " &amp;Table__._SQL2014_QLTS17_DW_DimDate[[#This Row],[NamMuaVuStr]]</f>
        <v>Tuần 26 năm 2016-2017</v>
      </c>
      <c r="Z2678">
        <f>YEAR(Table__._SQL2014_QLTS17_DW_DimDate[[#This Row],[NgayBatDauMuaVu]])</f>
        <v>2016</v>
      </c>
      <c r="AA2678" t="str">
        <f>YEAR(Table__._SQL2014_QLTS17_DW_DimDate[[#This Row],[NgayBatDauMuaVu]]) &amp;"-"&amp;YEAR(Table__._SQL2014_QLTS17_DW_DimDate[[#This Row],[NgayKetThucMuaVu]])</f>
        <v>2016-2017</v>
      </c>
      <c r="AB2678">
        <f>YEAR(Table__._SQL2014_QLTS17_DW_DimDate[[#This Row],[NgayBatDauMuaVu]])</f>
        <v>2016</v>
      </c>
      <c r="AC2678">
        <f>YEAR(Table__._SQL2014_QLTS17_DW_DimDate[[#This Row],[NgayKetThucMuaVu]])</f>
        <v>2017</v>
      </c>
    </row>
    <row r="2679" spans="1:29">
      <c r="A2679">
        <v>20170501</v>
      </c>
      <c r="B2679" s="1">
        <v>42856</v>
      </c>
      <c r="C2679" t="s">
        <v>1</v>
      </c>
      <c r="D2679" t="s">
        <v>894</v>
      </c>
      <c r="E2679" t="s">
        <v>13</v>
      </c>
      <c r="F2679" t="s">
        <v>136</v>
      </c>
      <c r="G2679" t="s">
        <v>1</v>
      </c>
      <c r="H2679" t="s">
        <v>27</v>
      </c>
      <c r="I2679" t="s">
        <v>3</v>
      </c>
      <c r="J2679" t="s">
        <v>903</v>
      </c>
      <c r="K2679" t="s">
        <v>13</v>
      </c>
      <c r="L2679" t="s">
        <v>13</v>
      </c>
      <c r="M2679" t="s">
        <v>911</v>
      </c>
      <c r="N2679" t="s">
        <v>542</v>
      </c>
      <c r="O2679" t="s">
        <v>553</v>
      </c>
      <c r="P2679" t="s">
        <v>554</v>
      </c>
      <c r="Q2679" t="s">
        <v>550</v>
      </c>
      <c r="R2679" t="s">
        <v>552</v>
      </c>
      <c r="S2679" t="s">
        <v>543</v>
      </c>
      <c r="T2679" t="s">
        <v>546</v>
      </c>
      <c r="U2679" s="2">
        <f>DATE(IF(MONTH(Table__._SQL2014_QLTS17_DW_DimDate[[#This Row],[Ngay]])&lt;11,YEAR(Table__._SQL2014_QLTS17_DW_DimDate[[#This Row],[Ngay]])-1, YEAR(Table__._SQL2014_QLTS17_DW_DimDate[[#This Row],[Ngay]])),11,1)</f>
        <v>42675</v>
      </c>
      <c r="V2679" s="2">
        <f>DATE(YEAR(Table__._SQL2014_QLTS17_DW_DimDate[[#This Row],[NgayBatDauMuaVu]])+1, 10,31)</f>
        <v>43039</v>
      </c>
      <c r="W2679" s="3">
        <f>Table__._SQL2014_QLTS17_DW_DimDate[[#This Row],[Ngay]]-Table__._SQL2014_QLTS17_DW_DimDate[[#This Row],[NgayBatDauMuaVu]]+1</f>
        <v>182</v>
      </c>
      <c r="X2679">
        <f>INT((Table__._SQL2014_QLTS17_DW_DimDate[[#This Row],[NgayMuaVu]]-1)/7)+1</f>
        <v>26</v>
      </c>
      <c r="Y2679" t="str">
        <f>"Tuần " &amp;Table__._SQL2014_QLTS17_DW_DimDate[[#This Row],[TuanMuaVu]] &amp; " năm " &amp;Table__._SQL2014_QLTS17_DW_DimDate[[#This Row],[NamMuaVuStr]]</f>
        <v>Tuần 26 năm 2016-2017</v>
      </c>
      <c r="Z2679">
        <f>YEAR(Table__._SQL2014_QLTS17_DW_DimDate[[#This Row],[NgayBatDauMuaVu]])</f>
        <v>2016</v>
      </c>
      <c r="AA2679" t="str">
        <f>YEAR(Table__._SQL2014_QLTS17_DW_DimDate[[#This Row],[NgayBatDauMuaVu]]) &amp;"-"&amp;YEAR(Table__._SQL2014_QLTS17_DW_DimDate[[#This Row],[NgayKetThucMuaVu]])</f>
        <v>2016-2017</v>
      </c>
      <c r="AB2679">
        <f>YEAR(Table__._SQL2014_QLTS17_DW_DimDate[[#This Row],[NgayBatDauMuaVu]])</f>
        <v>2016</v>
      </c>
      <c r="AC2679">
        <f>YEAR(Table__._SQL2014_QLTS17_DW_DimDate[[#This Row],[NgayKetThucMuaVu]])</f>
        <v>2017</v>
      </c>
    </row>
    <row r="2680" spans="1:29">
      <c r="A2680">
        <v>20170502</v>
      </c>
      <c r="B2680" s="1">
        <v>42857</v>
      </c>
      <c r="C2680" t="s">
        <v>13</v>
      </c>
      <c r="D2680" t="s">
        <v>895</v>
      </c>
      <c r="E2680" t="s">
        <v>16</v>
      </c>
      <c r="F2680" t="s">
        <v>138</v>
      </c>
      <c r="G2680" t="s">
        <v>1</v>
      </c>
      <c r="H2680" t="s">
        <v>27</v>
      </c>
      <c r="I2680" t="s">
        <v>3</v>
      </c>
      <c r="J2680" t="s">
        <v>903</v>
      </c>
      <c r="K2680" t="s">
        <v>13</v>
      </c>
      <c r="L2680" t="s">
        <v>13</v>
      </c>
      <c r="M2680" t="s">
        <v>911</v>
      </c>
      <c r="N2680" t="s">
        <v>542</v>
      </c>
      <c r="O2680" t="s">
        <v>553</v>
      </c>
      <c r="P2680" t="s">
        <v>554</v>
      </c>
      <c r="Q2680" t="s">
        <v>550</v>
      </c>
      <c r="R2680" t="s">
        <v>552</v>
      </c>
      <c r="S2680" t="s">
        <v>543</v>
      </c>
      <c r="T2680" t="s">
        <v>546</v>
      </c>
      <c r="U2680" s="2">
        <f>DATE(IF(MONTH(Table__._SQL2014_QLTS17_DW_DimDate[[#This Row],[Ngay]])&lt;11,YEAR(Table__._SQL2014_QLTS17_DW_DimDate[[#This Row],[Ngay]])-1, YEAR(Table__._SQL2014_QLTS17_DW_DimDate[[#This Row],[Ngay]])),11,1)</f>
        <v>42675</v>
      </c>
      <c r="V2680" s="2">
        <f>DATE(YEAR(Table__._SQL2014_QLTS17_DW_DimDate[[#This Row],[NgayBatDauMuaVu]])+1, 10,31)</f>
        <v>43039</v>
      </c>
      <c r="W2680" s="3">
        <f>Table__._SQL2014_QLTS17_DW_DimDate[[#This Row],[Ngay]]-Table__._SQL2014_QLTS17_DW_DimDate[[#This Row],[NgayBatDauMuaVu]]+1</f>
        <v>183</v>
      </c>
      <c r="X2680">
        <f>INT((Table__._SQL2014_QLTS17_DW_DimDate[[#This Row],[NgayMuaVu]]-1)/7)+1</f>
        <v>27</v>
      </c>
      <c r="Y2680" t="str">
        <f>"Tuần " &amp;Table__._SQL2014_QLTS17_DW_DimDate[[#This Row],[TuanMuaVu]] &amp; " năm " &amp;Table__._SQL2014_QLTS17_DW_DimDate[[#This Row],[NamMuaVuStr]]</f>
        <v>Tuần 27 năm 2016-2017</v>
      </c>
      <c r="Z2680">
        <f>YEAR(Table__._SQL2014_QLTS17_DW_DimDate[[#This Row],[NgayBatDauMuaVu]])</f>
        <v>2016</v>
      </c>
      <c r="AA2680" t="str">
        <f>YEAR(Table__._SQL2014_QLTS17_DW_DimDate[[#This Row],[NgayBatDauMuaVu]]) &amp;"-"&amp;YEAR(Table__._SQL2014_QLTS17_DW_DimDate[[#This Row],[NgayKetThucMuaVu]])</f>
        <v>2016-2017</v>
      </c>
      <c r="AB2680">
        <f>YEAR(Table__._SQL2014_QLTS17_DW_DimDate[[#This Row],[NgayBatDauMuaVu]])</f>
        <v>2016</v>
      </c>
      <c r="AC2680">
        <f>YEAR(Table__._SQL2014_QLTS17_DW_DimDate[[#This Row],[NgayKetThucMuaVu]])</f>
        <v>2017</v>
      </c>
    </row>
    <row r="2681" spans="1:29">
      <c r="A2681">
        <v>20170503</v>
      </c>
      <c r="B2681" s="1">
        <v>42858</v>
      </c>
      <c r="C2681" t="s">
        <v>16</v>
      </c>
      <c r="D2681" t="s">
        <v>896</v>
      </c>
      <c r="E2681" t="s">
        <v>12</v>
      </c>
      <c r="F2681" t="s">
        <v>139</v>
      </c>
      <c r="G2681" t="s">
        <v>1</v>
      </c>
      <c r="H2681" t="s">
        <v>27</v>
      </c>
      <c r="I2681" t="s">
        <v>3</v>
      </c>
      <c r="J2681" t="s">
        <v>903</v>
      </c>
      <c r="K2681" t="s">
        <v>13</v>
      </c>
      <c r="L2681" t="s">
        <v>13</v>
      </c>
      <c r="M2681" t="s">
        <v>911</v>
      </c>
      <c r="N2681" t="s">
        <v>542</v>
      </c>
      <c r="O2681" t="s">
        <v>553</v>
      </c>
      <c r="P2681" t="s">
        <v>554</v>
      </c>
      <c r="Q2681" t="s">
        <v>550</v>
      </c>
      <c r="R2681" t="s">
        <v>552</v>
      </c>
      <c r="S2681" t="s">
        <v>543</v>
      </c>
      <c r="T2681" t="s">
        <v>546</v>
      </c>
      <c r="U2681" s="2">
        <f>DATE(IF(MONTH(Table__._SQL2014_QLTS17_DW_DimDate[[#This Row],[Ngay]])&lt;11,YEAR(Table__._SQL2014_QLTS17_DW_DimDate[[#This Row],[Ngay]])-1, YEAR(Table__._SQL2014_QLTS17_DW_DimDate[[#This Row],[Ngay]])),11,1)</f>
        <v>42675</v>
      </c>
      <c r="V2681" s="2">
        <f>DATE(YEAR(Table__._SQL2014_QLTS17_DW_DimDate[[#This Row],[NgayBatDauMuaVu]])+1, 10,31)</f>
        <v>43039</v>
      </c>
      <c r="W2681" s="3">
        <f>Table__._SQL2014_QLTS17_DW_DimDate[[#This Row],[Ngay]]-Table__._SQL2014_QLTS17_DW_DimDate[[#This Row],[NgayBatDauMuaVu]]+1</f>
        <v>184</v>
      </c>
      <c r="X2681">
        <f>INT((Table__._SQL2014_QLTS17_DW_DimDate[[#This Row],[NgayMuaVu]]-1)/7)+1</f>
        <v>27</v>
      </c>
      <c r="Y2681" t="str">
        <f>"Tuần " &amp;Table__._SQL2014_QLTS17_DW_DimDate[[#This Row],[TuanMuaVu]] &amp; " năm " &amp;Table__._SQL2014_QLTS17_DW_DimDate[[#This Row],[NamMuaVuStr]]</f>
        <v>Tuần 27 năm 2016-2017</v>
      </c>
      <c r="Z2681">
        <f>YEAR(Table__._SQL2014_QLTS17_DW_DimDate[[#This Row],[NgayBatDauMuaVu]])</f>
        <v>2016</v>
      </c>
      <c r="AA2681" t="str">
        <f>YEAR(Table__._SQL2014_QLTS17_DW_DimDate[[#This Row],[NgayBatDauMuaVu]]) &amp;"-"&amp;YEAR(Table__._SQL2014_QLTS17_DW_DimDate[[#This Row],[NgayKetThucMuaVu]])</f>
        <v>2016-2017</v>
      </c>
      <c r="AB2681">
        <f>YEAR(Table__._SQL2014_QLTS17_DW_DimDate[[#This Row],[NgayBatDauMuaVu]])</f>
        <v>2016</v>
      </c>
      <c r="AC2681">
        <f>YEAR(Table__._SQL2014_QLTS17_DW_DimDate[[#This Row],[NgayKetThucMuaVu]])</f>
        <v>2017</v>
      </c>
    </row>
    <row r="2682" spans="1:29">
      <c r="A2682">
        <v>20170504</v>
      </c>
      <c r="B2682" s="1">
        <v>42859</v>
      </c>
      <c r="C2682" t="s">
        <v>12</v>
      </c>
      <c r="D2682" t="s">
        <v>897</v>
      </c>
      <c r="E2682" t="s">
        <v>3</v>
      </c>
      <c r="F2682" t="s">
        <v>140</v>
      </c>
      <c r="G2682" t="s">
        <v>1</v>
      </c>
      <c r="H2682" t="s">
        <v>27</v>
      </c>
      <c r="I2682" t="s">
        <v>3</v>
      </c>
      <c r="J2682" t="s">
        <v>903</v>
      </c>
      <c r="K2682" t="s">
        <v>13</v>
      </c>
      <c r="L2682" t="s">
        <v>13</v>
      </c>
      <c r="M2682" t="s">
        <v>911</v>
      </c>
      <c r="N2682" t="s">
        <v>542</v>
      </c>
      <c r="O2682" t="s">
        <v>553</v>
      </c>
      <c r="P2682" t="s">
        <v>554</v>
      </c>
      <c r="Q2682" t="s">
        <v>550</v>
      </c>
      <c r="R2682" t="s">
        <v>552</v>
      </c>
      <c r="S2682" t="s">
        <v>543</v>
      </c>
      <c r="T2682" t="s">
        <v>546</v>
      </c>
      <c r="U2682" s="2">
        <f>DATE(IF(MONTH(Table__._SQL2014_QLTS17_DW_DimDate[[#This Row],[Ngay]])&lt;11,YEAR(Table__._SQL2014_QLTS17_DW_DimDate[[#This Row],[Ngay]])-1, YEAR(Table__._SQL2014_QLTS17_DW_DimDate[[#This Row],[Ngay]])),11,1)</f>
        <v>42675</v>
      </c>
      <c r="V2682" s="2">
        <f>DATE(YEAR(Table__._SQL2014_QLTS17_DW_DimDate[[#This Row],[NgayBatDauMuaVu]])+1, 10,31)</f>
        <v>43039</v>
      </c>
      <c r="W2682" s="3">
        <f>Table__._SQL2014_QLTS17_DW_DimDate[[#This Row],[Ngay]]-Table__._SQL2014_QLTS17_DW_DimDate[[#This Row],[NgayBatDauMuaVu]]+1</f>
        <v>185</v>
      </c>
      <c r="X2682">
        <f>INT((Table__._SQL2014_QLTS17_DW_DimDate[[#This Row],[NgayMuaVu]]-1)/7)+1</f>
        <v>27</v>
      </c>
      <c r="Y2682" t="str">
        <f>"Tuần " &amp;Table__._SQL2014_QLTS17_DW_DimDate[[#This Row],[TuanMuaVu]] &amp; " năm " &amp;Table__._SQL2014_QLTS17_DW_DimDate[[#This Row],[NamMuaVuStr]]</f>
        <v>Tuần 27 năm 2016-2017</v>
      </c>
      <c r="Z2682">
        <f>YEAR(Table__._SQL2014_QLTS17_DW_DimDate[[#This Row],[NgayBatDauMuaVu]])</f>
        <v>2016</v>
      </c>
      <c r="AA2682" t="str">
        <f>YEAR(Table__._SQL2014_QLTS17_DW_DimDate[[#This Row],[NgayBatDauMuaVu]]) &amp;"-"&amp;YEAR(Table__._SQL2014_QLTS17_DW_DimDate[[#This Row],[NgayKetThucMuaVu]])</f>
        <v>2016-2017</v>
      </c>
      <c r="AB2682">
        <f>YEAR(Table__._SQL2014_QLTS17_DW_DimDate[[#This Row],[NgayBatDauMuaVu]])</f>
        <v>2016</v>
      </c>
      <c r="AC2682">
        <f>YEAR(Table__._SQL2014_QLTS17_DW_DimDate[[#This Row],[NgayKetThucMuaVu]])</f>
        <v>2017</v>
      </c>
    </row>
    <row r="2683" spans="1:29">
      <c r="A2683">
        <v>20170505</v>
      </c>
      <c r="B2683" s="1">
        <v>42860</v>
      </c>
      <c r="C2683" t="s">
        <v>3</v>
      </c>
      <c r="D2683" t="s">
        <v>891</v>
      </c>
      <c r="E2683" t="s">
        <v>2</v>
      </c>
      <c r="F2683" t="s">
        <v>141</v>
      </c>
      <c r="G2683" t="s">
        <v>1</v>
      </c>
      <c r="H2683" t="s">
        <v>27</v>
      </c>
      <c r="I2683" t="s">
        <v>3</v>
      </c>
      <c r="J2683" t="s">
        <v>903</v>
      </c>
      <c r="K2683" t="s">
        <v>13</v>
      </c>
      <c r="L2683" t="s">
        <v>13</v>
      </c>
      <c r="M2683" t="s">
        <v>911</v>
      </c>
      <c r="N2683" t="s">
        <v>542</v>
      </c>
      <c r="O2683" t="s">
        <v>553</v>
      </c>
      <c r="P2683" t="s">
        <v>554</v>
      </c>
      <c r="Q2683" t="s">
        <v>550</v>
      </c>
      <c r="R2683" t="s">
        <v>552</v>
      </c>
      <c r="S2683" t="s">
        <v>543</v>
      </c>
      <c r="T2683" t="s">
        <v>546</v>
      </c>
      <c r="U2683" s="2">
        <f>DATE(IF(MONTH(Table__._SQL2014_QLTS17_DW_DimDate[[#This Row],[Ngay]])&lt;11,YEAR(Table__._SQL2014_QLTS17_DW_DimDate[[#This Row],[Ngay]])-1, YEAR(Table__._SQL2014_QLTS17_DW_DimDate[[#This Row],[Ngay]])),11,1)</f>
        <v>42675</v>
      </c>
      <c r="V2683" s="2">
        <f>DATE(YEAR(Table__._SQL2014_QLTS17_DW_DimDate[[#This Row],[NgayBatDauMuaVu]])+1, 10,31)</f>
        <v>43039</v>
      </c>
      <c r="W2683" s="3">
        <f>Table__._SQL2014_QLTS17_DW_DimDate[[#This Row],[Ngay]]-Table__._SQL2014_QLTS17_DW_DimDate[[#This Row],[NgayBatDauMuaVu]]+1</f>
        <v>186</v>
      </c>
      <c r="X2683">
        <f>INT((Table__._SQL2014_QLTS17_DW_DimDate[[#This Row],[NgayMuaVu]]-1)/7)+1</f>
        <v>27</v>
      </c>
      <c r="Y2683" t="str">
        <f>"Tuần " &amp;Table__._SQL2014_QLTS17_DW_DimDate[[#This Row],[TuanMuaVu]] &amp; " năm " &amp;Table__._SQL2014_QLTS17_DW_DimDate[[#This Row],[NamMuaVuStr]]</f>
        <v>Tuần 27 năm 2016-2017</v>
      </c>
      <c r="Z2683">
        <f>YEAR(Table__._SQL2014_QLTS17_DW_DimDate[[#This Row],[NgayBatDauMuaVu]])</f>
        <v>2016</v>
      </c>
      <c r="AA2683" t="str">
        <f>YEAR(Table__._SQL2014_QLTS17_DW_DimDate[[#This Row],[NgayBatDauMuaVu]]) &amp;"-"&amp;YEAR(Table__._SQL2014_QLTS17_DW_DimDate[[#This Row],[NgayKetThucMuaVu]])</f>
        <v>2016-2017</v>
      </c>
      <c r="AB2683">
        <f>YEAR(Table__._SQL2014_QLTS17_DW_DimDate[[#This Row],[NgayBatDauMuaVu]])</f>
        <v>2016</v>
      </c>
      <c r="AC2683">
        <f>YEAR(Table__._SQL2014_QLTS17_DW_DimDate[[#This Row],[NgayKetThucMuaVu]])</f>
        <v>2017</v>
      </c>
    </row>
    <row r="2684" spans="1:29">
      <c r="A2684">
        <v>20170506</v>
      </c>
      <c r="B2684" s="1">
        <v>42861</v>
      </c>
      <c r="C2684" t="s">
        <v>2</v>
      </c>
      <c r="D2684" t="s">
        <v>892</v>
      </c>
      <c r="E2684" t="s">
        <v>14</v>
      </c>
      <c r="F2684" t="s">
        <v>142</v>
      </c>
      <c r="G2684" t="s">
        <v>1</v>
      </c>
      <c r="H2684" t="s">
        <v>27</v>
      </c>
      <c r="I2684" t="s">
        <v>3</v>
      </c>
      <c r="J2684" t="s">
        <v>903</v>
      </c>
      <c r="K2684" t="s">
        <v>13</v>
      </c>
      <c r="L2684" t="s">
        <v>13</v>
      </c>
      <c r="M2684" t="s">
        <v>911</v>
      </c>
      <c r="N2684" t="s">
        <v>542</v>
      </c>
      <c r="O2684" t="s">
        <v>553</v>
      </c>
      <c r="P2684" t="s">
        <v>554</v>
      </c>
      <c r="Q2684" t="s">
        <v>550</v>
      </c>
      <c r="R2684" t="s">
        <v>552</v>
      </c>
      <c r="S2684" t="s">
        <v>543</v>
      </c>
      <c r="T2684" t="s">
        <v>546</v>
      </c>
      <c r="U2684" s="2">
        <f>DATE(IF(MONTH(Table__._SQL2014_QLTS17_DW_DimDate[[#This Row],[Ngay]])&lt;11,YEAR(Table__._SQL2014_QLTS17_DW_DimDate[[#This Row],[Ngay]])-1, YEAR(Table__._SQL2014_QLTS17_DW_DimDate[[#This Row],[Ngay]])),11,1)</f>
        <v>42675</v>
      </c>
      <c r="V2684" s="2">
        <f>DATE(YEAR(Table__._SQL2014_QLTS17_DW_DimDate[[#This Row],[NgayBatDauMuaVu]])+1, 10,31)</f>
        <v>43039</v>
      </c>
      <c r="W2684" s="3">
        <f>Table__._SQL2014_QLTS17_DW_DimDate[[#This Row],[Ngay]]-Table__._SQL2014_QLTS17_DW_DimDate[[#This Row],[NgayBatDauMuaVu]]+1</f>
        <v>187</v>
      </c>
      <c r="X2684">
        <f>INT((Table__._SQL2014_QLTS17_DW_DimDate[[#This Row],[NgayMuaVu]]-1)/7)+1</f>
        <v>27</v>
      </c>
      <c r="Y2684" t="str">
        <f>"Tuần " &amp;Table__._SQL2014_QLTS17_DW_DimDate[[#This Row],[TuanMuaVu]] &amp; " năm " &amp;Table__._SQL2014_QLTS17_DW_DimDate[[#This Row],[NamMuaVuStr]]</f>
        <v>Tuần 27 năm 2016-2017</v>
      </c>
      <c r="Z2684">
        <f>YEAR(Table__._SQL2014_QLTS17_DW_DimDate[[#This Row],[NgayBatDauMuaVu]])</f>
        <v>2016</v>
      </c>
      <c r="AA2684" t="str">
        <f>YEAR(Table__._SQL2014_QLTS17_DW_DimDate[[#This Row],[NgayBatDauMuaVu]]) &amp;"-"&amp;YEAR(Table__._SQL2014_QLTS17_DW_DimDate[[#This Row],[NgayKetThucMuaVu]])</f>
        <v>2016-2017</v>
      </c>
      <c r="AB2684">
        <f>YEAR(Table__._SQL2014_QLTS17_DW_DimDate[[#This Row],[NgayBatDauMuaVu]])</f>
        <v>2016</v>
      </c>
      <c r="AC2684">
        <f>YEAR(Table__._SQL2014_QLTS17_DW_DimDate[[#This Row],[NgayKetThucMuaVu]])</f>
        <v>2017</v>
      </c>
    </row>
    <row r="2685" spans="1:29">
      <c r="A2685">
        <v>20170507</v>
      </c>
      <c r="B2685" s="1">
        <v>42862</v>
      </c>
      <c r="C2685" t="s">
        <v>14</v>
      </c>
      <c r="D2685" t="s">
        <v>893</v>
      </c>
      <c r="E2685" t="s">
        <v>1</v>
      </c>
      <c r="F2685" t="s">
        <v>143</v>
      </c>
      <c r="G2685" t="s">
        <v>13</v>
      </c>
      <c r="H2685" t="s">
        <v>28</v>
      </c>
      <c r="I2685" t="s">
        <v>3</v>
      </c>
      <c r="J2685" t="s">
        <v>903</v>
      </c>
      <c r="K2685" t="s">
        <v>13</v>
      </c>
      <c r="L2685" t="s">
        <v>13</v>
      </c>
      <c r="M2685" t="s">
        <v>911</v>
      </c>
      <c r="N2685" t="s">
        <v>542</v>
      </c>
      <c r="O2685" t="s">
        <v>553</v>
      </c>
      <c r="P2685" t="s">
        <v>554</v>
      </c>
      <c r="Q2685" t="s">
        <v>550</v>
      </c>
      <c r="R2685" t="s">
        <v>552</v>
      </c>
      <c r="S2685" t="s">
        <v>543</v>
      </c>
      <c r="T2685" t="s">
        <v>546</v>
      </c>
      <c r="U2685" s="2">
        <f>DATE(IF(MONTH(Table__._SQL2014_QLTS17_DW_DimDate[[#This Row],[Ngay]])&lt;11,YEAR(Table__._SQL2014_QLTS17_DW_DimDate[[#This Row],[Ngay]])-1, YEAR(Table__._SQL2014_QLTS17_DW_DimDate[[#This Row],[Ngay]])),11,1)</f>
        <v>42675</v>
      </c>
      <c r="V2685" s="2">
        <f>DATE(YEAR(Table__._SQL2014_QLTS17_DW_DimDate[[#This Row],[NgayBatDauMuaVu]])+1, 10,31)</f>
        <v>43039</v>
      </c>
      <c r="W2685" s="3">
        <f>Table__._SQL2014_QLTS17_DW_DimDate[[#This Row],[Ngay]]-Table__._SQL2014_QLTS17_DW_DimDate[[#This Row],[NgayBatDauMuaVu]]+1</f>
        <v>188</v>
      </c>
      <c r="X2685">
        <f>INT((Table__._SQL2014_QLTS17_DW_DimDate[[#This Row],[NgayMuaVu]]-1)/7)+1</f>
        <v>27</v>
      </c>
      <c r="Y2685" t="str">
        <f>"Tuần " &amp;Table__._SQL2014_QLTS17_DW_DimDate[[#This Row],[TuanMuaVu]] &amp; " năm " &amp;Table__._SQL2014_QLTS17_DW_DimDate[[#This Row],[NamMuaVuStr]]</f>
        <v>Tuần 27 năm 2016-2017</v>
      </c>
      <c r="Z2685">
        <f>YEAR(Table__._SQL2014_QLTS17_DW_DimDate[[#This Row],[NgayBatDauMuaVu]])</f>
        <v>2016</v>
      </c>
      <c r="AA2685" t="str">
        <f>YEAR(Table__._SQL2014_QLTS17_DW_DimDate[[#This Row],[NgayBatDauMuaVu]]) &amp;"-"&amp;YEAR(Table__._SQL2014_QLTS17_DW_DimDate[[#This Row],[NgayKetThucMuaVu]])</f>
        <v>2016-2017</v>
      </c>
      <c r="AB2685">
        <f>YEAR(Table__._SQL2014_QLTS17_DW_DimDate[[#This Row],[NgayBatDauMuaVu]])</f>
        <v>2016</v>
      </c>
      <c r="AC2685">
        <f>YEAR(Table__._SQL2014_QLTS17_DW_DimDate[[#This Row],[NgayKetThucMuaVu]])</f>
        <v>2017</v>
      </c>
    </row>
    <row r="2686" spans="1:29">
      <c r="A2686">
        <v>20170508</v>
      </c>
      <c r="B2686" s="1">
        <v>42863</v>
      </c>
      <c r="C2686" t="s">
        <v>18</v>
      </c>
      <c r="D2686" t="s">
        <v>894</v>
      </c>
      <c r="E2686" t="s">
        <v>13</v>
      </c>
      <c r="F2686" t="s">
        <v>144</v>
      </c>
      <c r="G2686" t="s">
        <v>13</v>
      </c>
      <c r="H2686" t="s">
        <v>28</v>
      </c>
      <c r="I2686" t="s">
        <v>3</v>
      </c>
      <c r="J2686" t="s">
        <v>903</v>
      </c>
      <c r="K2686" t="s">
        <v>13</v>
      </c>
      <c r="L2686" t="s">
        <v>13</v>
      </c>
      <c r="M2686" t="s">
        <v>911</v>
      </c>
      <c r="N2686" t="s">
        <v>542</v>
      </c>
      <c r="O2686" t="s">
        <v>553</v>
      </c>
      <c r="P2686" t="s">
        <v>554</v>
      </c>
      <c r="Q2686" t="s">
        <v>550</v>
      </c>
      <c r="R2686" t="s">
        <v>552</v>
      </c>
      <c r="S2686" t="s">
        <v>543</v>
      </c>
      <c r="T2686" t="s">
        <v>546</v>
      </c>
      <c r="U2686" s="2">
        <f>DATE(IF(MONTH(Table__._SQL2014_QLTS17_DW_DimDate[[#This Row],[Ngay]])&lt;11,YEAR(Table__._SQL2014_QLTS17_DW_DimDate[[#This Row],[Ngay]])-1, YEAR(Table__._SQL2014_QLTS17_DW_DimDate[[#This Row],[Ngay]])),11,1)</f>
        <v>42675</v>
      </c>
      <c r="V2686" s="2">
        <f>DATE(YEAR(Table__._SQL2014_QLTS17_DW_DimDate[[#This Row],[NgayBatDauMuaVu]])+1, 10,31)</f>
        <v>43039</v>
      </c>
      <c r="W2686" s="3">
        <f>Table__._SQL2014_QLTS17_DW_DimDate[[#This Row],[Ngay]]-Table__._SQL2014_QLTS17_DW_DimDate[[#This Row],[NgayBatDauMuaVu]]+1</f>
        <v>189</v>
      </c>
      <c r="X2686">
        <f>INT((Table__._SQL2014_QLTS17_DW_DimDate[[#This Row],[NgayMuaVu]]-1)/7)+1</f>
        <v>27</v>
      </c>
      <c r="Y2686" t="str">
        <f>"Tuần " &amp;Table__._SQL2014_QLTS17_DW_DimDate[[#This Row],[TuanMuaVu]] &amp; " năm " &amp;Table__._SQL2014_QLTS17_DW_DimDate[[#This Row],[NamMuaVuStr]]</f>
        <v>Tuần 27 năm 2016-2017</v>
      </c>
      <c r="Z2686">
        <f>YEAR(Table__._SQL2014_QLTS17_DW_DimDate[[#This Row],[NgayBatDauMuaVu]])</f>
        <v>2016</v>
      </c>
      <c r="AA2686" t="str">
        <f>YEAR(Table__._SQL2014_QLTS17_DW_DimDate[[#This Row],[NgayBatDauMuaVu]]) &amp;"-"&amp;YEAR(Table__._SQL2014_QLTS17_DW_DimDate[[#This Row],[NgayKetThucMuaVu]])</f>
        <v>2016-2017</v>
      </c>
      <c r="AB2686">
        <f>YEAR(Table__._SQL2014_QLTS17_DW_DimDate[[#This Row],[NgayBatDauMuaVu]])</f>
        <v>2016</v>
      </c>
      <c r="AC2686">
        <f>YEAR(Table__._SQL2014_QLTS17_DW_DimDate[[#This Row],[NgayKetThucMuaVu]])</f>
        <v>2017</v>
      </c>
    </row>
    <row r="2687" spans="1:29">
      <c r="A2687">
        <v>20170509</v>
      </c>
      <c r="B2687" s="1">
        <v>42864</v>
      </c>
      <c r="C2687" t="s">
        <v>19</v>
      </c>
      <c r="D2687" t="s">
        <v>895</v>
      </c>
      <c r="E2687" t="s">
        <v>16</v>
      </c>
      <c r="F2687" t="s">
        <v>145</v>
      </c>
      <c r="G2687" t="s">
        <v>13</v>
      </c>
      <c r="H2687" t="s">
        <v>28</v>
      </c>
      <c r="I2687" t="s">
        <v>3</v>
      </c>
      <c r="J2687" t="s">
        <v>903</v>
      </c>
      <c r="K2687" t="s">
        <v>13</v>
      </c>
      <c r="L2687" t="s">
        <v>13</v>
      </c>
      <c r="M2687" t="s">
        <v>911</v>
      </c>
      <c r="N2687" t="s">
        <v>542</v>
      </c>
      <c r="O2687" t="s">
        <v>553</v>
      </c>
      <c r="P2687" t="s">
        <v>554</v>
      </c>
      <c r="Q2687" t="s">
        <v>550</v>
      </c>
      <c r="R2687" t="s">
        <v>552</v>
      </c>
      <c r="S2687" t="s">
        <v>543</v>
      </c>
      <c r="T2687" t="s">
        <v>546</v>
      </c>
      <c r="U2687" s="2">
        <f>DATE(IF(MONTH(Table__._SQL2014_QLTS17_DW_DimDate[[#This Row],[Ngay]])&lt;11,YEAR(Table__._SQL2014_QLTS17_DW_DimDate[[#This Row],[Ngay]])-1, YEAR(Table__._SQL2014_QLTS17_DW_DimDate[[#This Row],[Ngay]])),11,1)</f>
        <v>42675</v>
      </c>
      <c r="V2687" s="2">
        <f>DATE(YEAR(Table__._SQL2014_QLTS17_DW_DimDate[[#This Row],[NgayBatDauMuaVu]])+1, 10,31)</f>
        <v>43039</v>
      </c>
      <c r="W2687" s="3">
        <f>Table__._SQL2014_QLTS17_DW_DimDate[[#This Row],[Ngay]]-Table__._SQL2014_QLTS17_DW_DimDate[[#This Row],[NgayBatDauMuaVu]]+1</f>
        <v>190</v>
      </c>
      <c r="X2687">
        <f>INT((Table__._SQL2014_QLTS17_DW_DimDate[[#This Row],[NgayMuaVu]]-1)/7)+1</f>
        <v>28</v>
      </c>
      <c r="Y2687" t="str">
        <f>"Tuần " &amp;Table__._SQL2014_QLTS17_DW_DimDate[[#This Row],[TuanMuaVu]] &amp; " năm " &amp;Table__._SQL2014_QLTS17_DW_DimDate[[#This Row],[NamMuaVuStr]]</f>
        <v>Tuần 28 năm 2016-2017</v>
      </c>
      <c r="Z2687">
        <f>YEAR(Table__._SQL2014_QLTS17_DW_DimDate[[#This Row],[NgayBatDauMuaVu]])</f>
        <v>2016</v>
      </c>
      <c r="AA2687" t="str">
        <f>YEAR(Table__._SQL2014_QLTS17_DW_DimDate[[#This Row],[NgayBatDauMuaVu]]) &amp;"-"&amp;YEAR(Table__._SQL2014_QLTS17_DW_DimDate[[#This Row],[NgayKetThucMuaVu]])</f>
        <v>2016-2017</v>
      </c>
      <c r="AB2687">
        <f>YEAR(Table__._SQL2014_QLTS17_DW_DimDate[[#This Row],[NgayBatDauMuaVu]])</f>
        <v>2016</v>
      </c>
      <c r="AC2687">
        <f>YEAR(Table__._SQL2014_QLTS17_DW_DimDate[[#This Row],[NgayKetThucMuaVu]])</f>
        <v>2017</v>
      </c>
    </row>
    <row r="2688" spans="1:29">
      <c r="A2688">
        <v>20170510</v>
      </c>
      <c r="B2688" s="1">
        <v>42865</v>
      </c>
      <c r="C2688" t="s">
        <v>20</v>
      </c>
      <c r="D2688" t="s">
        <v>896</v>
      </c>
      <c r="E2688" t="s">
        <v>12</v>
      </c>
      <c r="F2688" t="s">
        <v>146</v>
      </c>
      <c r="G2688" t="s">
        <v>13</v>
      </c>
      <c r="H2688" t="s">
        <v>28</v>
      </c>
      <c r="I2688" t="s">
        <v>3</v>
      </c>
      <c r="J2688" t="s">
        <v>903</v>
      </c>
      <c r="K2688" t="s">
        <v>13</v>
      </c>
      <c r="L2688" t="s">
        <v>13</v>
      </c>
      <c r="M2688" t="s">
        <v>911</v>
      </c>
      <c r="N2688" t="s">
        <v>542</v>
      </c>
      <c r="O2688" t="s">
        <v>553</v>
      </c>
      <c r="P2688" t="s">
        <v>554</v>
      </c>
      <c r="Q2688" t="s">
        <v>550</v>
      </c>
      <c r="R2688" t="s">
        <v>552</v>
      </c>
      <c r="S2688" t="s">
        <v>543</v>
      </c>
      <c r="T2688" t="s">
        <v>546</v>
      </c>
      <c r="U2688" s="2">
        <f>DATE(IF(MONTH(Table__._SQL2014_QLTS17_DW_DimDate[[#This Row],[Ngay]])&lt;11,YEAR(Table__._SQL2014_QLTS17_DW_DimDate[[#This Row],[Ngay]])-1, YEAR(Table__._SQL2014_QLTS17_DW_DimDate[[#This Row],[Ngay]])),11,1)</f>
        <v>42675</v>
      </c>
      <c r="V2688" s="2">
        <f>DATE(YEAR(Table__._SQL2014_QLTS17_DW_DimDate[[#This Row],[NgayBatDauMuaVu]])+1, 10,31)</f>
        <v>43039</v>
      </c>
      <c r="W2688" s="3">
        <f>Table__._SQL2014_QLTS17_DW_DimDate[[#This Row],[Ngay]]-Table__._SQL2014_QLTS17_DW_DimDate[[#This Row],[NgayBatDauMuaVu]]+1</f>
        <v>191</v>
      </c>
      <c r="X2688">
        <f>INT((Table__._SQL2014_QLTS17_DW_DimDate[[#This Row],[NgayMuaVu]]-1)/7)+1</f>
        <v>28</v>
      </c>
      <c r="Y2688" t="str">
        <f>"Tuần " &amp;Table__._SQL2014_QLTS17_DW_DimDate[[#This Row],[TuanMuaVu]] &amp; " năm " &amp;Table__._SQL2014_QLTS17_DW_DimDate[[#This Row],[NamMuaVuStr]]</f>
        <v>Tuần 28 năm 2016-2017</v>
      </c>
      <c r="Z2688">
        <f>YEAR(Table__._SQL2014_QLTS17_DW_DimDate[[#This Row],[NgayBatDauMuaVu]])</f>
        <v>2016</v>
      </c>
      <c r="AA2688" t="str">
        <f>YEAR(Table__._SQL2014_QLTS17_DW_DimDate[[#This Row],[NgayBatDauMuaVu]]) &amp;"-"&amp;YEAR(Table__._SQL2014_QLTS17_DW_DimDate[[#This Row],[NgayKetThucMuaVu]])</f>
        <v>2016-2017</v>
      </c>
      <c r="AB2688">
        <f>YEAR(Table__._SQL2014_QLTS17_DW_DimDate[[#This Row],[NgayBatDauMuaVu]])</f>
        <v>2016</v>
      </c>
      <c r="AC2688">
        <f>YEAR(Table__._SQL2014_QLTS17_DW_DimDate[[#This Row],[NgayKetThucMuaVu]])</f>
        <v>2017</v>
      </c>
    </row>
    <row r="2689" spans="1:29">
      <c r="A2689">
        <v>20170511</v>
      </c>
      <c r="B2689" s="1">
        <v>42866</v>
      </c>
      <c r="C2689" t="s">
        <v>21</v>
      </c>
      <c r="D2689" t="s">
        <v>897</v>
      </c>
      <c r="E2689" t="s">
        <v>3</v>
      </c>
      <c r="F2689" t="s">
        <v>147</v>
      </c>
      <c r="G2689" t="s">
        <v>13</v>
      </c>
      <c r="H2689" t="s">
        <v>28</v>
      </c>
      <c r="I2689" t="s">
        <v>3</v>
      </c>
      <c r="J2689" t="s">
        <v>903</v>
      </c>
      <c r="K2689" t="s">
        <v>13</v>
      </c>
      <c r="L2689" t="s">
        <v>13</v>
      </c>
      <c r="M2689" t="s">
        <v>911</v>
      </c>
      <c r="N2689" t="s">
        <v>542</v>
      </c>
      <c r="O2689" t="s">
        <v>553</v>
      </c>
      <c r="P2689" t="s">
        <v>554</v>
      </c>
      <c r="Q2689" t="s">
        <v>550</v>
      </c>
      <c r="R2689" t="s">
        <v>552</v>
      </c>
      <c r="S2689" t="s">
        <v>543</v>
      </c>
      <c r="T2689" t="s">
        <v>546</v>
      </c>
      <c r="U2689" s="2">
        <f>DATE(IF(MONTH(Table__._SQL2014_QLTS17_DW_DimDate[[#This Row],[Ngay]])&lt;11,YEAR(Table__._SQL2014_QLTS17_DW_DimDate[[#This Row],[Ngay]])-1, YEAR(Table__._SQL2014_QLTS17_DW_DimDate[[#This Row],[Ngay]])),11,1)</f>
        <v>42675</v>
      </c>
      <c r="V2689" s="2">
        <f>DATE(YEAR(Table__._SQL2014_QLTS17_DW_DimDate[[#This Row],[NgayBatDauMuaVu]])+1, 10,31)</f>
        <v>43039</v>
      </c>
      <c r="W2689" s="3">
        <f>Table__._SQL2014_QLTS17_DW_DimDate[[#This Row],[Ngay]]-Table__._SQL2014_QLTS17_DW_DimDate[[#This Row],[NgayBatDauMuaVu]]+1</f>
        <v>192</v>
      </c>
      <c r="X2689">
        <f>INT((Table__._SQL2014_QLTS17_DW_DimDate[[#This Row],[NgayMuaVu]]-1)/7)+1</f>
        <v>28</v>
      </c>
      <c r="Y2689" t="str">
        <f>"Tuần " &amp;Table__._SQL2014_QLTS17_DW_DimDate[[#This Row],[TuanMuaVu]] &amp; " năm " &amp;Table__._SQL2014_QLTS17_DW_DimDate[[#This Row],[NamMuaVuStr]]</f>
        <v>Tuần 28 năm 2016-2017</v>
      </c>
      <c r="Z2689">
        <f>YEAR(Table__._SQL2014_QLTS17_DW_DimDate[[#This Row],[NgayBatDauMuaVu]])</f>
        <v>2016</v>
      </c>
      <c r="AA2689" t="str">
        <f>YEAR(Table__._SQL2014_QLTS17_DW_DimDate[[#This Row],[NgayBatDauMuaVu]]) &amp;"-"&amp;YEAR(Table__._SQL2014_QLTS17_DW_DimDate[[#This Row],[NgayKetThucMuaVu]])</f>
        <v>2016-2017</v>
      </c>
      <c r="AB2689">
        <f>YEAR(Table__._SQL2014_QLTS17_DW_DimDate[[#This Row],[NgayBatDauMuaVu]])</f>
        <v>2016</v>
      </c>
      <c r="AC2689">
        <f>YEAR(Table__._SQL2014_QLTS17_DW_DimDate[[#This Row],[NgayKetThucMuaVu]])</f>
        <v>2017</v>
      </c>
    </row>
    <row r="2690" spans="1:29">
      <c r="A2690">
        <v>20170512</v>
      </c>
      <c r="B2690" s="1">
        <v>42867</v>
      </c>
      <c r="C2690" t="s">
        <v>11</v>
      </c>
      <c r="D2690" t="s">
        <v>891</v>
      </c>
      <c r="E2690" t="s">
        <v>2</v>
      </c>
      <c r="F2690" t="s">
        <v>148</v>
      </c>
      <c r="G2690" t="s">
        <v>13</v>
      </c>
      <c r="H2690" t="s">
        <v>28</v>
      </c>
      <c r="I2690" t="s">
        <v>3</v>
      </c>
      <c r="J2690" t="s">
        <v>903</v>
      </c>
      <c r="K2690" t="s">
        <v>13</v>
      </c>
      <c r="L2690" t="s">
        <v>13</v>
      </c>
      <c r="M2690" t="s">
        <v>911</v>
      </c>
      <c r="N2690" t="s">
        <v>542</v>
      </c>
      <c r="O2690" t="s">
        <v>553</v>
      </c>
      <c r="P2690" t="s">
        <v>554</v>
      </c>
      <c r="Q2690" t="s">
        <v>550</v>
      </c>
      <c r="R2690" t="s">
        <v>552</v>
      </c>
      <c r="S2690" t="s">
        <v>543</v>
      </c>
      <c r="T2690" t="s">
        <v>546</v>
      </c>
      <c r="U2690" s="2">
        <f>DATE(IF(MONTH(Table__._SQL2014_QLTS17_DW_DimDate[[#This Row],[Ngay]])&lt;11,YEAR(Table__._SQL2014_QLTS17_DW_DimDate[[#This Row],[Ngay]])-1, YEAR(Table__._SQL2014_QLTS17_DW_DimDate[[#This Row],[Ngay]])),11,1)</f>
        <v>42675</v>
      </c>
      <c r="V2690" s="2">
        <f>DATE(YEAR(Table__._SQL2014_QLTS17_DW_DimDate[[#This Row],[NgayBatDauMuaVu]])+1, 10,31)</f>
        <v>43039</v>
      </c>
      <c r="W2690" s="3">
        <f>Table__._SQL2014_QLTS17_DW_DimDate[[#This Row],[Ngay]]-Table__._SQL2014_QLTS17_DW_DimDate[[#This Row],[NgayBatDauMuaVu]]+1</f>
        <v>193</v>
      </c>
      <c r="X2690">
        <f>INT((Table__._SQL2014_QLTS17_DW_DimDate[[#This Row],[NgayMuaVu]]-1)/7)+1</f>
        <v>28</v>
      </c>
      <c r="Y2690" t="str">
        <f>"Tuần " &amp;Table__._SQL2014_QLTS17_DW_DimDate[[#This Row],[TuanMuaVu]] &amp; " năm " &amp;Table__._SQL2014_QLTS17_DW_DimDate[[#This Row],[NamMuaVuStr]]</f>
        <v>Tuần 28 năm 2016-2017</v>
      </c>
      <c r="Z2690">
        <f>YEAR(Table__._SQL2014_QLTS17_DW_DimDate[[#This Row],[NgayBatDauMuaVu]])</f>
        <v>2016</v>
      </c>
      <c r="AA2690" t="str">
        <f>YEAR(Table__._SQL2014_QLTS17_DW_DimDate[[#This Row],[NgayBatDauMuaVu]]) &amp;"-"&amp;YEAR(Table__._SQL2014_QLTS17_DW_DimDate[[#This Row],[NgayKetThucMuaVu]])</f>
        <v>2016-2017</v>
      </c>
      <c r="AB2690">
        <f>YEAR(Table__._SQL2014_QLTS17_DW_DimDate[[#This Row],[NgayBatDauMuaVu]])</f>
        <v>2016</v>
      </c>
      <c r="AC2690">
        <f>YEAR(Table__._SQL2014_QLTS17_DW_DimDate[[#This Row],[NgayKetThucMuaVu]])</f>
        <v>2017</v>
      </c>
    </row>
    <row r="2691" spans="1:29">
      <c r="A2691">
        <v>20170513</v>
      </c>
      <c r="B2691" s="1">
        <v>42868</v>
      </c>
      <c r="C2691" t="s">
        <v>22</v>
      </c>
      <c r="D2691" t="s">
        <v>892</v>
      </c>
      <c r="E2691" t="s">
        <v>14</v>
      </c>
      <c r="F2691" t="s">
        <v>149</v>
      </c>
      <c r="G2691" t="s">
        <v>13</v>
      </c>
      <c r="H2691" t="s">
        <v>28</v>
      </c>
      <c r="I2691" t="s">
        <v>3</v>
      </c>
      <c r="J2691" t="s">
        <v>903</v>
      </c>
      <c r="K2691" t="s">
        <v>13</v>
      </c>
      <c r="L2691" t="s">
        <v>13</v>
      </c>
      <c r="M2691" t="s">
        <v>911</v>
      </c>
      <c r="N2691" t="s">
        <v>542</v>
      </c>
      <c r="O2691" t="s">
        <v>553</v>
      </c>
      <c r="P2691" t="s">
        <v>554</v>
      </c>
      <c r="Q2691" t="s">
        <v>550</v>
      </c>
      <c r="R2691" t="s">
        <v>552</v>
      </c>
      <c r="S2691" t="s">
        <v>543</v>
      </c>
      <c r="T2691" t="s">
        <v>546</v>
      </c>
      <c r="U2691" s="2">
        <f>DATE(IF(MONTH(Table__._SQL2014_QLTS17_DW_DimDate[[#This Row],[Ngay]])&lt;11,YEAR(Table__._SQL2014_QLTS17_DW_DimDate[[#This Row],[Ngay]])-1, YEAR(Table__._SQL2014_QLTS17_DW_DimDate[[#This Row],[Ngay]])),11,1)</f>
        <v>42675</v>
      </c>
      <c r="V2691" s="2">
        <f>DATE(YEAR(Table__._SQL2014_QLTS17_DW_DimDate[[#This Row],[NgayBatDauMuaVu]])+1, 10,31)</f>
        <v>43039</v>
      </c>
      <c r="W2691" s="3">
        <f>Table__._SQL2014_QLTS17_DW_DimDate[[#This Row],[Ngay]]-Table__._SQL2014_QLTS17_DW_DimDate[[#This Row],[NgayBatDauMuaVu]]+1</f>
        <v>194</v>
      </c>
      <c r="X2691">
        <f>INT((Table__._SQL2014_QLTS17_DW_DimDate[[#This Row],[NgayMuaVu]]-1)/7)+1</f>
        <v>28</v>
      </c>
      <c r="Y2691" t="str">
        <f>"Tuần " &amp;Table__._SQL2014_QLTS17_DW_DimDate[[#This Row],[TuanMuaVu]] &amp; " năm " &amp;Table__._SQL2014_QLTS17_DW_DimDate[[#This Row],[NamMuaVuStr]]</f>
        <v>Tuần 28 năm 2016-2017</v>
      </c>
      <c r="Z2691">
        <f>YEAR(Table__._SQL2014_QLTS17_DW_DimDate[[#This Row],[NgayBatDauMuaVu]])</f>
        <v>2016</v>
      </c>
      <c r="AA2691" t="str">
        <f>YEAR(Table__._SQL2014_QLTS17_DW_DimDate[[#This Row],[NgayBatDauMuaVu]]) &amp;"-"&amp;YEAR(Table__._SQL2014_QLTS17_DW_DimDate[[#This Row],[NgayKetThucMuaVu]])</f>
        <v>2016-2017</v>
      </c>
      <c r="AB2691">
        <f>YEAR(Table__._SQL2014_QLTS17_DW_DimDate[[#This Row],[NgayBatDauMuaVu]])</f>
        <v>2016</v>
      </c>
      <c r="AC2691">
        <f>YEAR(Table__._SQL2014_QLTS17_DW_DimDate[[#This Row],[NgayKetThucMuaVu]])</f>
        <v>2017</v>
      </c>
    </row>
    <row r="2692" spans="1:29">
      <c r="A2692">
        <v>20170514</v>
      </c>
      <c r="B2692" s="1">
        <v>42869</v>
      </c>
      <c r="C2692" t="s">
        <v>23</v>
      </c>
      <c r="D2692" t="s">
        <v>893</v>
      </c>
      <c r="E2692" t="s">
        <v>1</v>
      </c>
      <c r="F2692" t="s">
        <v>150</v>
      </c>
      <c r="G2692" t="s">
        <v>16</v>
      </c>
      <c r="H2692" t="s">
        <v>29</v>
      </c>
      <c r="I2692" t="s">
        <v>3</v>
      </c>
      <c r="J2692" t="s">
        <v>903</v>
      </c>
      <c r="K2692" t="s">
        <v>13</v>
      </c>
      <c r="L2692" t="s">
        <v>13</v>
      </c>
      <c r="M2692" t="s">
        <v>911</v>
      </c>
      <c r="N2692" t="s">
        <v>542</v>
      </c>
      <c r="O2692" t="s">
        <v>553</v>
      </c>
      <c r="P2692" t="s">
        <v>554</v>
      </c>
      <c r="Q2692" t="s">
        <v>550</v>
      </c>
      <c r="R2692" t="s">
        <v>552</v>
      </c>
      <c r="S2692" t="s">
        <v>543</v>
      </c>
      <c r="T2692" t="s">
        <v>546</v>
      </c>
      <c r="U2692" s="2">
        <f>DATE(IF(MONTH(Table__._SQL2014_QLTS17_DW_DimDate[[#This Row],[Ngay]])&lt;11,YEAR(Table__._SQL2014_QLTS17_DW_DimDate[[#This Row],[Ngay]])-1, YEAR(Table__._SQL2014_QLTS17_DW_DimDate[[#This Row],[Ngay]])),11,1)</f>
        <v>42675</v>
      </c>
      <c r="V2692" s="2">
        <f>DATE(YEAR(Table__._SQL2014_QLTS17_DW_DimDate[[#This Row],[NgayBatDauMuaVu]])+1, 10,31)</f>
        <v>43039</v>
      </c>
      <c r="W2692" s="3">
        <f>Table__._SQL2014_QLTS17_DW_DimDate[[#This Row],[Ngay]]-Table__._SQL2014_QLTS17_DW_DimDate[[#This Row],[NgayBatDauMuaVu]]+1</f>
        <v>195</v>
      </c>
      <c r="X2692">
        <f>INT((Table__._SQL2014_QLTS17_DW_DimDate[[#This Row],[NgayMuaVu]]-1)/7)+1</f>
        <v>28</v>
      </c>
      <c r="Y2692" t="str">
        <f>"Tuần " &amp;Table__._SQL2014_QLTS17_DW_DimDate[[#This Row],[TuanMuaVu]] &amp; " năm " &amp;Table__._SQL2014_QLTS17_DW_DimDate[[#This Row],[NamMuaVuStr]]</f>
        <v>Tuần 28 năm 2016-2017</v>
      </c>
      <c r="Z2692">
        <f>YEAR(Table__._SQL2014_QLTS17_DW_DimDate[[#This Row],[NgayBatDauMuaVu]])</f>
        <v>2016</v>
      </c>
      <c r="AA2692" t="str">
        <f>YEAR(Table__._SQL2014_QLTS17_DW_DimDate[[#This Row],[NgayBatDauMuaVu]]) &amp;"-"&amp;YEAR(Table__._SQL2014_QLTS17_DW_DimDate[[#This Row],[NgayKetThucMuaVu]])</f>
        <v>2016-2017</v>
      </c>
      <c r="AB2692">
        <f>YEAR(Table__._SQL2014_QLTS17_DW_DimDate[[#This Row],[NgayBatDauMuaVu]])</f>
        <v>2016</v>
      </c>
      <c r="AC2692">
        <f>YEAR(Table__._SQL2014_QLTS17_DW_DimDate[[#This Row],[NgayKetThucMuaVu]])</f>
        <v>2017</v>
      </c>
    </row>
    <row r="2693" spans="1:29">
      <c r="A2693">
        <v>20170515</v>
      </c>
      <c r="B2693" s="1">
        <v>42870</v>
      </c>
      <c r="C2693" t="s">
        <v>24</v>
      </c>
      <c r="D2693" t="s">
        <v>894</v>
      </c>
      <c r="E2693" t="s">
        <v>13</v>
      </c>
      <c r="F2693" t="s">
        <v>151</v>
      </c>
      <c r="G2693" t="s">
        <v>16</v>
      </c>
      <c r="H2693" t="s">
        <v>29</v>
      </c>
      <c r="I2693" t="s">
        <v>3</v>
      </c>
      <c r="J2693" t="s">
        <v>903</v>
      </c>
      <c r="K2693" t="s">
        <v>13</v>
      </c>
      <c r="L2693" t="s">
        <v>13</v>
      </c>
      <c r="M2693" t="s">
        <v>911</v>
      </c>
      <c r="N2693" t="s">
        <v>542</v>
      </c>
      <c r="O2693" t="s">
        <v>553</v>
      </c>
      <c r="P2693" t="s">
        <v>554</v>
      </c>
      <c r="Q2693" t="s">
        <v>550</v>
      </c>
      <c r="R2693" t="s">
        <v>552</v>
      </c>
      <c r="S2693" t="s">
        <v>543</v>
      </c>
      <c r="T2693" t="s">
        <v>546</v>
      </c>
      <c r="U2693" s="2">
        <f>DATE(IF(MONTH(Table__._SQL2014_QLTS17_DW_DimDate[[#This Row],[Ngay]])&lt;11,YEAR(Table__._SQL2014_QLTS17_DW_DimDate[[#This Row],[Ngay]])-1, YEAR(Table__._SQL2014_QLTS17_DW_DimDate[[#This Row],[Ngay]])),11,1)</f>
        <v>42675</v>
      </c>
      <c r="V2693" s="2">
        <f>DATE(YEAR(Table__._SQL2014_QLTS17_DW_DimDate[[#This Row],[NgayBatDauMuaVu]])+1, 10,31)</f>
        <v>43039</v>
      </c>
      <c r="W2693" s="3">
        <f>Table__._SQL2014_QLTS17_DW_DimDate[[#This Row],[Ngay]]-Table__._SQL2014_QLTS17_DW_DimDate[[#This Row],[NgayBatDauMuaVu]]+1</f>
        <v>196</v>
      </c>
      <c r="X2693">
        <f>INT((Table__._SQL2014_QLTS17_DW_DimDate[[#This Row],[NgayMuaVu]]-1)/7)+1</f>
        <v>28</v>
      </c>
      <c r="Y2693" t="str">
        <f>"Tuần " &amp;Table__._SQL2014_QLTS17_DW_DimDate[[#This Row],[TuanMuaVu]] &amp; " năm " &amp;Table__._SQL2014_QLTS17_DW_DimDate[[#This Row],[NamMuaVuStr]]</f>
        <v>Tuần 28 năm 2016-2017</v>
      </c>
      <c r="Z2693">
        <f>YEAR(Table__._SQL2014_QLTS17_DW_DimDate[[#This Row],[NgayBatDauMuaVu]])</f>
        <v>2016</v>
      </c>
      <c r="AA2693" t="str">
        <f>YEAR(Table__._SQL2014_QLTS17_DW_DimDate[[#This Row],[NgayBatDauMuaVu]]) &amp;"-"&amp;YEAR(Table__._SQL2014_QLTS17_DW_DimDate[[#This Row],[NgayKetThucMuaVu]])</f>
        <v>2016-2017</v>
      </c>
      <c r="AB2693">
        <f>YEAR(Table__._SQL2014_QLTS17_DW_DimDate[[#This Row],[NgayBatDauMuaVu]])</f>
        <v>2016</v>
      </c>
      <c r="AC2693">
        <f>YEAR(Table__._SQL2014_QLTS17_DW_DimDate[[#This Row],[NgayKetThucMuaVu]])</f>
        <v>2017</v>
      </c>
    </row>
    <row r="2694" spans="1:29">
      <c r="A2694">
        <v>20170516</v>
      </c>
      <c r="B2694" s="1">
        <v>42871</v>
      </c>
      <c r="C2694" t="s">
        <v>25</v>
      </c>
      <c r="D2694" t="s">
        <v>895</v>
      </c>
      <c r="E2694" t="s">
        <v>16</v>
      </c>
      <c r="F2694" t="s">
        <v>152</v>
      </c>
      <c r="G2694" t="s">
        <v>16</v>
      </c>
      <c r="H2694" t="s">
        <v>29</v>
      </c>
      <c r="I2694" t="s">
        <v>3</v>
      </c>
      <c r="J2694" t="s">
        <v>903</v>
      </c>
      <c r="K2694" t="s">
        <v>13</v>
      </c>
      <c r="L2694" t="s">
        <v>13</v>
      </c>
      <c r="M2694" t="s">
        <v>911</v>
      </c>
      <c r="N2694" t="s">
        <v>542</v>
      </c>
      <c r="O2694" t="s">
        <v>553</v>
      </c>
      <c r="P2694" t="s">
        <v>554</v>
      </c>
      <c r="Q2694" t="s">
        <v>550</v>
      </c>
      <c r="R2694" t="s">
        <v>552</v>
      </c>
      <c r="S2694" t="s">
        <v>543</v>
      </c>
      <c r="T2694" t="s">
        <v>546</v>
      </c>
      <c r="U2694" s="2">
        <f>DATE(IF(MONTH(Table__._SQL2014_QLTS17_DW_DimDate[[#This Row],[Ngay]])&lt;11,YEAR(Table__._SQL2014_QLTS17_DW_DimDate[[#This Row],[Ngay]])-1, YEAR(Table__._SQL2014_QLTS17_DW_DimDate[[#This Row],[Ngay]])),11,1)</f>
        <v>42675</v>
      </c>
      <c r="V2694" s="2">
        <f>DATE(YEAR(Table__._SQL2014_QLTS17_DW_DimDate[[#This Row],[NgayBatDauMuaVu]])+1, 10,31)</f>
        <v>43039</v>
      </c>
      <c r="W2694" s="3">
        <f>Table__._SQL2014_QLTS17_DW_DimDate[[#This Row],[Ngay]]-Table__._SQL2014_QLTS17_DW_DimDate[[#This Row],[NgayBatDauMuaVu]]+1</f>
        <v>197</v>
      </c>
      <c r="X2694">
        <f>INT((Table__._SQL2014_QLTS17_DW_DimDate[[#This Row],[NgayMuaVu]]-1)/7)+1</f>
        <v>29</v>
      </c>
      <c r="Y2694" t="str">
        <f>"Tuần " &amp;Table__._SQL2014_QLTS17_DW_DimDate[[#This Row],[TuanMuaVu]] &amp; " năm " &amp;Table__._SQL2014_QLTS17_DW_DimDate[[#This Row],[NamMuaVuStr]]</f>
        <v>Tuần 29 năm 2016-2017</v>
      </c>
      <c r="Z2694">
        <f>YEAR(Table__._SQL2014_QLTS17_DW_DimDate[[#This Row],[NgayBatDauMuaVu]])</f>
        <v>2016</v>
      </c>
      <c r="AA2694" t="str">
        <f>YEAR(Table__._SQL2014_QLTS17_DW_DimDate[[#This Row],[NgayBatDauMuaVu]]) &amp;"-"&amp;YEAR(Table__._SQL2014_QLTS17_DW_DimDate[[#This Row],[NgayKetThucMuaVu]])</f>
        <v>2016-2017</v>
      </c>
      <c r="AB2694">
        <f>YEAR(Table__._SQL2014_QLTS17_DW_DimDate[[#This Row],[NgayBatDauMuaVu]])</f>
        <v>2016</v>
      </c>
      <c r="AC2694">
        <f>YEAR(Table__._SQL2014_QLTS17_DW_DimDate[[#This Row],[NgayKetThucMuaVu]])</f>
        <v>2017</v>
      </c>
    </row>
    <row r="2695" spans="1:29">
      <c r="A2695">
        <v>20170517</v>
      </c>
      <c r="B2695" s="1">
        <v>42872</v>
      </c>
      <c r="C2695" t="s">
        <v>26</v>
      </c>
      <c r="D2695" t="s">
        <v>896</v>
      </c>
      <c r="E2695" t="s">
        <v>12</v>
      </c>
      <c r="F2695" t="s">
        <v>153</v>
      </c>
      <c r="G2695" t="s">
        <v>16</v>
      </c>
      <c r="H2695" t="s">
        <v>29</v>
      </c>
      <c r="I2695" t="s">
        <v>3</v>
      </c>
      <c r="J2695" t="s">
        <v>903</v>
      </c>
      <c r="K2695" t="s">
        <v>13</v>
      </c>
      <c r="L2695" t="s">
        <v>13</v>
      </c>
      <c r="M2695" t="s">
        <v>911</v>
      </c>
      <c r="N2695" t="s">
        <v>542</v>
      </c>
      <c r="O2695" t="s">
        <v>553</v>
      </c>
      <c r="P2695" t="s">
        <v>554</v>
      </c>
      <c r="Q2695" t="s">
        <v>550</v>
      </c>
      <c r="R2695" t="s">
        <v>552</v>
      </c>
      <c r="S2695" t="s">
        <v>543</v>
      </c>
      <c r="T2695" t="s">
        <v>546</v>
      </c>
      <c r="U2695" s="2">
        <f>DATE(IF(MONTH(Table__._SQL2014_QLTS17_DW_DimDate[[#This Row],[Ngay]])&lt;11,YEAR(Table__._SQL2014_QLTS17_DW_DimDate[[#This Row],[Ngay]])-1, YEAR(Table__._SQL2014_QLTS17_DW_DimDate[[#This Row],[Ngay]])),11,1)</f>
        <v>42675</v>
      </c>
      <c r="V2695" s="2">
        <f>DATE(YEAR(Table__._SQL2014_QLTS17_DW_DimDate[[#This Row],[NgayBatDauMuaVu]])+1, 10,31)</f>
        <v>43039</v>
      </c>
      <c r="W2695" s="3">
        <f>Table__._SQL2014_QLTS17_DW_DimDate[[#This Row],[Ngay]]-Table__._SQL2014_QLTS17_DW_DimDate[[#This Row],[NgayBatDauMuaVu]]+1</f>
        <v>198</v>
      </c>
      <c r="X2695">
        <f>INT((Table__._SQL2014_QLTS17_DW_DimDate[[#This Row],[NgayMuaVu]]-1)/7)+1</f>
        <v>29</v>
      </c>
      <c r="Y2695" t="str">
        <f>"Tuần " &amp;Table__._SQL2014_QLTS17_DW_DimDate[[#This Row],[TuanMuaVu]] &amp; " năm " &amp;Table__._SQL2014_QLTS17_DW_DimDate[[#This Row],[NamMuaVuStr]]</f>
        <v>Tuần 29 năm 2016-2017</v>
      </c>
      <c r="Z2695">
        <f>YEAR(Table__._SQL2014_QLTS17_DW_DimDate[[#This Row],[NgayBatDauMuaVu]])</f>
        <v>2016</v>
      </c>
      <c r="AA2695" t="str">
        <f>YEAR(Table__._SQL2014_QLTS17_DW_DimDate[[#This Row],[NgayBatDauMuaVu]]) &amp;"-"&amp;YEAR(Table__._SQL2014_QLTS17_DW_DimDate[[#This Row],[NgayKetThucMuaVu]])</f>
        <v>2016-2017</v>
      </c>
      <c r="AB2695">
        <f>YEAR(Table__._SQL2014_QLTS17_DW_DimDate[[#This Row],[NgayBatDauMuaVu]])</f>
        <v>2016</v>
      </c>
      <c r="AC2695">
        <f>YEAR(Table__._SQL2014_QLTS17_DW_DimDate[[#This Row],[NgayKetThucMuaVu]])</f>
        <v>2017</v>
      </c>
    </row>
    <row r="2696" spans="1:29">
      <c r="A2696">
        <v>20170518</v>
      </c>
      <c r="B2696" s="1">
        <v>42873</v>
      </c>
      <c r="C2696" t="s">
        <v>27</v>
      </c>
      <c r="D2696" t="s">
        <v>897</v>
      </c>
      <c r="E2696" t="s">
        <v>3</v>
      </c>
      <c r="F2696" t="s">
        <v>154</v>
      </c>
      <c r="G2696" t="s">
        <v>16</v>
      </c>
      <c r="H2696" t="s">
        <v>29</v>
      </c>
      <c r="I2696" t="s">
        <v>3</v>
      </c>
      <c r="J2696" t="s">
        <v>903</v>
      </c>
      <c r="K2696" t="s">
        <v>13</v>
      </c>
      <c r="L2696" t="s">
        <v>13</v>
      </c>
      <c r="M2696" t="s">
        <v>911</v>
      </c>
      <c r="N2696" t="s">
        <v>542</v>
      </c>
      <c r="O2696" t="s">
        <v>553</v>
      </c>
      <c r="P2696" t="s">
        <v>554</v>
      </c>
      <c r="Q2696" t="s">
        <v>550</v>
      </c>
      <c r="R2696" t="s">
        <v>552</v>
      </c>
      <c r="S2696" t="s">
        <v>543</v>
      </c>
      <c r="T2696" t="s">
        <v>546</v>
      </c>
      <c r="U2696" s="2">
        <f>DATE(IF(MONTH(Table__._SQL2014_QLTS17_DW_DimDate[[#This Row],[Ngay]])&lt;11,YEAR(Table__._SQL2014_QLTS17_DW_DimDate[[#This Row],[Ngay]])-1, YEAR(Table__._SQL2014_QLTS17_DW_DimDate[[#This Row],[Ngay]])),11,1)</f>
        <v>42675</v>
      </c>
      <c r="V2696" s="2">
        <f>DATE(YEAR(Table__._SQL2014_QLTS17_DW_DimDate[[#This Row],[NgayBatDauMuaVu]])+1, 10,31)</f>
        <v>43039</v>
      </c>
      <c r="W2696" s="3">
        <f>Table__._SQL2014_QLTS17_DW_DimDate[[#This Row],[Ngay]]-Table__._SQL2014_QLTS17_DW_DimDate[[#This Row],[NgayBatDauMuaVu]]+1</f>
        <v>199</v>
      </c>
      <c r="X2696">
        <f>INT((Table__._SQL2014_QLTS17_DW_DimDate[[#This Row],[NgayMuaVu]]-1)/7)+1</f>
        <v>29</v>
      </c>
      <c r="Y2696" t="str">
        <f>"Tuần " &amp;Table__._SQL2014_QLTS17_DW_DimDate[[#This Row],[TuanMuaVu]] &amp; " năm " &amp;Table__._SQL2014_QLTS17_DW_DimDate[[#This Row],[NamMuaVuStr]]</f>
        <v>Tuần 29 năm 2016-2017</v>
      </c>
      <c r="Z2696">
        <f>YEAR(Table__._SQL2014_QLTS17_DW_DimDate[[#This Row],[NgayBatDauMuaVu]])</f>
        <v>2016</v>
      </c>
      <c r="AA2696" t="str">
        <f>YEAR(Table__._SQL2014_QLTS17_DW_DimDate[[#This Row],[NgayBatDauMuaVu]]) &amp;"-"&amp;YEAR(Table__._SQL2014_QLTS17_DW_DimDate[[#This Row],[NgayKetThucMuaVu]])</f>
        <v>2016-2017</v>
      </c>
      <c r="AB2696">
        <f>YEAR(Table__._SQL2014_QLTS17_DW_DimDate[[#This Row],[NgayBatDauMuaVu]])</f>
        <v>2016</v>
      </c>
      <c r="AC2696">
        <f>YEAR(Table__._SQL2014_QLTS17_DW_DimDate[[#This Row],[NgayKetThucMuaVu]])</f>
        <v>2017</v>
      </c>
    </row>
    <row r="2697" spans="1:29">
      <c r="A2697">
        <v>20170519</v>
      </c>
      <c r="B2697" s="1">
        <v>42874</v>
      </c>
      <c r="C2697" t="s">
        <v>28</v>
      </c>
      <c r="D2697" t="s">
        <v>891</v>
      </c>
      <c r="E2697" t="s">
        <v>2</v>
      </c>
      <c r="F2697" t="s">
        <v>155</v>
      </c>
      <c r="G2697" t="s">
        <v>16</v>
      </c>
      <c r="H2697" t="s">
        <v>29</v>
      </c>
      <c r="I2697" t="s">
        <v>3</v>
      </c>
      <c r="J2697" t="s">
        <v>903</v>
      </c>
      <c r="K2697" t="s">
        <v>13</v>
      </c>
      <c r="L2697" t="s">
        <v>13</v>
      </c>
      <c r="M2697" t="s">
        <v>911</v>
      </c>
      <c r="N2697" t="s">
        <v>542</v>
      </c>
      <c r="O2697" t="s">
        <v>553</v>
      </c>
      <c r="P2697" t="s">
        <v>554</v>
      </c>
      <c r="Q2697" t="s">
        <v>550</v>
      </c>
      <c r="R2697" t="s">
        <v>552</v>
      </c>
      <c r="S2697" t="s">
        <v>543</v>
      </c>
      <c r="T2697" t="s">
        <v>546</v>
      </c>
      <c r="U2697" s="2">
        <f>DATE(IF(MONTH(Table__._SQL2014_QLTS17_DW_DimDate[[#This Row],[Ngay]])&lt;11,YEAR(Table__._SQL2014_QLTS17_DW_DimDate[[#This Row],[Ngay]])-1, YEAR(Table__._SQL2014_QLTS17_DW_DimDate[[#This Row],[Ngay]])),11,1)</f>
        <v>42675</v>
      </c>
      <c r="V2697" s="2">
        <f>DATE(YEAR(Table__._SQL2014_QLTS17_DW_DimDate[[#This Row],[NgayBatDauMuaVu]])+1, 10,31)</f>
        <v>43039</v>
      </c>
      <c r="W2697" s="3">
        <f>Table__._SQL2014_QLTS17_DW_DimDate[[#This Row],[Ngay]]-Table__._SQL2014_QLTS17_DW_DimDate[[#This Row],[NgayBatDauMuaVu]]+1</f>
        <v>200</v>
      </c>
      <c r="X2697">
        <f>INT((Table__._SQL2014_QLTS17_DW_DimDate[[#This Row],[NgayMuaVu]]-1)/7)+1</f>
        <v>29</v>
      </c>
      <c r="Y2697" t="str">
        <f>"Tuần " &amp;Table__._SQL2014_QLTS17_DW_DimDate[[#This Row],[TuanMuaVu]] &amp; " năm " &amp;Table__._SQL2014_QLTS17_DW_DimDate[[#This Row],[NamMuaVuStr]]</f>
        <v>Tuần 29 năm 2016-2017</v>
      </c>
      <c r="Z2697">
        <f>YEAR(Table__._SQL2014_QLTS17_DW_DimDate[[#This Row],[NgayBatDauMuaVu]])</f>
        <v>2016</v>
      </c>
      <c r="AA2697" t="str">
        <f>YEAR(Table__._SQL2014_QLTS17_DW_DimDate[[#This Row],[NgayBatDauMuaVu]]) &amp;"-"&amp;YEAR(Table__._SQL2014_QLTS17_DW_DimDate[[#This Row],[NgayKetThucMuaVu]])</f>
        <v>2016-2017</v>
      </c>
      <c r="AB2697">
        <f>YEAR(Table__._SQL2014_QLTS17_DW_DimDate[[#This Row],[NgayBatDauMuaVu]])</f>
        <v>2016</v>
      </c>
      <c r="AC2697">
        <f>YEAR(Table__._SQL2014_QLTS17_DW_DimDate[[#This Row],[NgayKetThucMuaVu]])</f>
        <v>2017</v>
      </c>
    </row>
    <row r="2698" spans="1:29">
      <c r="A2698">
        <v>20170520</v>
      </c>
      <c r="B2698" s="1">
        <v>42875</v>
      </c>
      <c r="C2698" t="s">
        <v>29</v>
      </c>
      <c r="D2698" t="s">
        <v>892</v>
      </c>
      <c r="E2698" t="s">
        <v>14</v>
      </c>
      <c r="F2698" t="s">
        <v>156</v>
      </c>
      <c r="G2698" t="s">
        <v>16</v>
      </c>
      <c r="H2698" t="s">
        <v>29</v>
      </c>
      <c r="I2698" t="s">
        <v>3</v>
      </c>
      <c r="J2698" t="s">
        <v>903</v>
      </c>
      <c r="K2698" t="s">
        <v>13</v>
      </c>
      <c r="L2698" t="s">
        <v>13</v>
      </c>
      <c r="M2698" t="s">
        <v>911</v>
      </c>
      <c r="N2698" t="s">
        <v>542</v>
      </c>
      <c r="O2698" t="s">
        <v>553</v>
      </c>
      <c r="P2698" t="s">
        <v>554</v>
      </c>
      <c r="Q2698" t="s">
        <v>550</v>
      </c>
      <c r="R2698" t="s">
        <v>552</v>
      </c>
      <c r="S2698" t="s">
        <v>543</v>
      </c>
      <c r="T2698" t="s">
        <v>546</v>
      </c>
      <c r="U2698" s="2">
        <f>DATE(IF(MONTH(Table__._SQL2014_QLTS17_DW_DimDate[[#This Row],[Ngay]])&lt;11,YEAR(Table__._SQL2014_QLTS17_DW_DimDate[[#This Row],[Ngay]])-1, YEAR(Table__._SQL2014_QLTS17_DW_DimDate[[#This Row],[Ngay]])),11,1)</f>
        <v>42675</v>
      </c>
      <c r="V2698" s="2">
        <f>DATE(YEAR(Table__._SQL2014_QLTS17_DW_DimDate[[#This Row],[NgayBatDauMuaVu]])+1, 10,31)</f>
        <v>43039</v>
      </c>
      <c r="W2698" s="3">
        <f>Table__._SQL2014_QLTS17_DW_DimDate[[#This Row],[Ngay]]-Table__._SQL2014_QLTS17_DW_DimDate[[#This Row],[NgayBatDauMuaVu]]+1</f>
        <v>201</v>
      </c>
      <c r="X2698">
        <f>INT((Table__._SQL2014_QLTS17_DW_DimDate[[#This Row],[NgayMuaVu]]-1)/7)+1</f>
        <v>29</v>
      </c>
      <c r="Y2698" t="str">
        <f>"Tuần " &amp;Table__._SQL2014_QLTS17_DW_DimDate[[#This Row],[TuanMuaVu]] &amp; " năm " &amp;Table__._SQL2014_QLTS17_DW_DimDate[[#This Row],[NamMuaVuStr]]</f>
        <v>Tuần 29 năm 2016-2017</v>
      </c>
      <c r="Z2698">
        <f>YEAR(Table__._SQL2014_QLTS17_DW_DimDate[[#This Row],[NgayBatDauMuaVu]])</f>
        <v>2016</v>
      </c>
      <c r="AA2698" t="str">
        <f>YEAR(Table__._SQL2014_QLTS17_DW_DimDate[[#This Row],[NgayBatDauMuaVu]]) &amp;"-"&amp;YEAR(Table__._SQL2014_QLTS17_DW_DimDate[[#This Row],[NgayKetThucMuaVu]])</f>
        <v>2016-2017</v>
      </c>
      <c r="AB2698">
        <f>YEAR(Table__._SQL2014_QLTS17_DW_DimDate[[#This Row],[NgayBatDauMuaVu]])</f>
        <v>2016</v>
      </c>
      <c r="AC2698">
        <f>YEAR(Table__._SQL2014_QLTS17_DW_DimDate[[#This Row],[NgayKetThucMuaVu]])</f>
        <v>2017</v>
      </c>
    </row>
    <row r="2699" spans="1:29">
      <c r="A2699">
        <v>20170521</v>
      </c>
      <c r="B2699" s="1">
        <v>42876</v>
      </c>
      <c r="C2699" t="s">
        <v>30</v>
      </c>
      <c r="D2699" t="s">
        <v>893</v>
      </c>
      <c r="E2699" t="s">
        <v>1</v>
      </c>
      <c r="F2699" t="s">
        <v>157</v>
      </c>
      <c r="G2699" t="s">
        <v>12</v>
      </c>
      <c r="H2699" t="s">
        <v>30</v>
      </c>
      <c r="I2699" t="s">
        <v>3</v>
      </c>
      <c r="J2699" t="s">
        <v>903</v>
      </c>
      <c r="K2699" t="s">
        <v>13</v>
      </c>
      <c r="L2699" t="s">
        <v>13</v>
      </c>
      <c r="M2699" t="s">
        <v>911</v>
      </c>
      <c r="N2699" t="s">
        <v>542</v>
      </c>
      <c r="O2699" t="s">
        <v>553</v>
      </c>
      <c r="P2699" t="s">
        <v>554</v>
      </c>
      <c r="Q2699" t="s">
        <v>550</v>
      </c>
      <c r="R2699" t="s">
        <v>552</v>
      </c>
      <c r="S2699" t="s">
        <v>543</v>
      </c>
      <c r="T2699" t="s">
        <v>546</v>
      </c>
      <c r="U2699" s="2">
        <f>DATE(IF(MONTH(Table__._SQL2014_QLTS17_DW_DimDate[[#This Row],[Ngay]])&lt;11,YEAR(Table__._SQL2014_QLTS17_DW_DimDate[[#This Row],[Ngay]])-1, YEAR(Table__._SQL2014_QLTS17_DW_DimDate[[#This Row],[Ngay]])),11,1)</f>
        <v>42675</v>
      </c>
      <c r="V2699" s="2">
        <f>DATE(YEAR(Table__._SQL2014_QLTS17_DW_DimDate[[#This Row],[NgayBatDauMuaVu]])+1, 10,31)</f>
        <v>43039</v>
      </c>
      <c r="W2699" s="3">
        <f>Table__._SQL2014_QLTS17_DW_DimDate[[#This Row],[Ngay]]-Table__._SQL2014_QLTS17_DW_DimDate[[#This Row],[NgayBatDauMuaVu]]+1</f>
        <v>202</v>
      </c>
      <c r="X2699">
        <f>INT((Table__._SQL2014_QLTS17_DW_DimDate[[#This Row],[NgayMuaVu]]-1)/7)+1</f>
        <v>29</v>
      </c>
      <c r="Y2699" t="str">
        <f>"Tuần " &amp;Table__._SQL2014_QLTS17_DW_DimDate[[#This Row],[TuanMuaVu]] &amp; " năm " &amp;Table__._SQL2014_QLTS17_DW_DimDate[[#This Row],[NamMuaVuStr]]</f>
        <v>Tuần 29 năm 2016-2017</v>
      </c>
      <c r="Z2699">
        <f>YEAR(Table__._SQL2014_QLTS17_DW_DimDate[[#This Row],[NgayBatDauMuaVu]])</f>
        <v>2016</v>
      </c>
      <c r="AA2699" t="str">
        <f>YEAR(Table__._SQL2014_QLTS17_DW_DimDate[[#This Row],[NgayBatDauMuaVu]]) &amp;"-"&amp;YEAR(Table__._SQL2014_QLTS17_DW_DimDate[[#This Row],[NgayKetThucMuaVu]])</f>
        <v>2016-2017</v>
      </c>
      <c r="AB2699">
        <f>YEAR(Table__._SQL2014_QLTS17_DW_DimDate[[#This Row],[NgayBatDauMuaVu]])</f>
        <v>2016</v>
      </c>
      <c r="AC2699">
        <f>YEAR(Table__._SQL2014_QLTS17_DW_DimDate[[#This Row],[NgayKetThucMuaVu]])</f>
        <v>2017</v>
      </c>
    </row>
    <row r="2700" spans="1:29">
      <c r="A2700">
        <v>20170522</v>
      </c>
      <c r="B2700" s="1">
        <v>42877</v>
      </c>
      <c r="C2700" t="s">
        <v>31</v>
      </c>
      <c r="D2700" t="s">
        <v>894</v>
      </c>
      <c r="E2700" t="s">
        <v>13</v>
      </c>
      <c r="F2700" t="s">
        <v>158</v>
      </c>
      <c r="G2700" t="s">
        <v>12</v>
      </c>
      <c r="H2700" t="s">
        <v>30</v>
      </c>
      <c r="I2700" t="s">
        <v>3</v>
      </c>
      <c r="J2700" t="s">
        <v>903</v>
      </c>
      <c r="K2700" t="s">
        <v>13</v>
      </c>
      <c r="L2700" t="s">
        <v>13</v>
      </c>
      <c r="M2700" t="s">
        <v>911</v>
      </c>
      <c r="N2700" t="s">
        <v>542</v>
      </c>
      <c r="O2700" t="s">
        <v>553</v>
      </c>
      <c r="P2700" t="s">
        <v>554</v>
      </c>
      <c r="Q2700" t="s">
        <v>550</v>
      </c>
      <c r="R2700" t="s">
        <v>552</v>
      </c>
      <c r="S2700" t="s">
        <v>543</v>
      </c>
      <c r="T2700" t="s">
        <v>546</v>
      </c>
      <c r="U2700" s="2">
        <f>DATE(IF(MONTH(Table__._SQL2014_QLTS17_DW_DimDate[[#This Row],[Ngay]])&lt;11,YEAR(Table__._SQL2014_QLTS17_DW_DimDate[[#This Row],[Ngay]])-1, YEAR(Table__._SQL2014_QLTS17_DW_DimDate[[#This Row],[Ngay]])),11,1)</f>
        <v>42675</v>
      </c>
      <c r="V2700" s="2">
        <f>DATE(YEAR(Table__._SQL2014_QLTS17_DW_DimDate[[#This Row],[NgayBatDauMuaVu]])+1, 10,31)</f>
        <v>43039</v>
      </c>
      <c r="W2700" s="3">
        <f>Table__._SQL2014_QLTS17_DW_DimDate[[#This Row],[Ngay]]-Table__._SQL2014_QLTS17_DW_DimDate[[#This Row],[NgayBatDauMuaVu]]+1</f>
        <v>203</v>
      </c>
      <c r="X2700">
        <f>INT((Table__._SQL2014_QLTS17_DW_DimDate[[#This Row],[NgayMuaVu]]-1)/7)+1</f>
        <v>29</v>
      </c>
      <c r="Y2700" t="str">
        <f>"Tuần " &amp;Table__._SQL2014_QLTS17_DW_DimDate[[#This Row],[TuanMuaVu]] &amp; " năm " &amp;Table__._SQL2014_QLTS17_DW_DimDate[[#This Row],[NamMuaVuStr]]</f>
        <v>Tuần 29 năm 2016-2017</v>
      </c>
      <c r="Z2700">
        <f>YEAR(Table__._SQL2014_QLTS17_DW_DimDate[[#This Row],[NgayBatDauMuaVu]])</f>
        <v>2016</v>
      </c>
      <c r="AA2700" t="str">
        <f>YEAR(Table__._SQL2014_QLTS17_DW_DimDate[[#This Row],[NgayBatDauMuaVu]]) &amp;"-"&amp;YEAR(Table__._SQL2014_QLTS17_DW_DimDate[[#This Row],[NgayKetThucMuaVu]])</f>
        <v>2016-2017</v>
      </c>
      <c r="AB2700">
        <f>YEAR(Table__._SQL2014_QLTS17_DW_DimDate[[#This Row],[NgayBatDauMuaVu]])</f>
        <v>2016</v>
      </c>
      <c r="AC2700">
        <f>YEAR(Table__._SQL2014_QLTS17_DW_DimDate[[#This Row],[NgayKetThucMuaVu]])</f>
        <v>2017</v>
      </c>
    </row>
    <row r="2701" spans="1:29">
      <c r="A2701">
        <v>20170523</v>
      </c>
      <c r="B2701" s="1">
        <v>42878</v>
      </c>
      <c r="C2701" t="s">
        <v>32</v>
      </c>
      <c r="D2701" t="s">
        <v>895</v>
      </c>
      <c r="E2701" t="s">
        <v>16</v>
      </c>
      <c r="F2701" t="s">
        <v>159</v>
      </c>
      <c r="G2701" t="s">
        <v>12</v>
      </c>
      <c r="H2701" t="s">
        <v>30</v>
      </c>
      <c r="I2701" t="s">
        <v>3</v>
      </c>
      <c r="J2701" t="s">
        <v>903</v>
      </c>
      <c r="K2701" t="s">
        <v>13</v>
      </c>
      <c r="L2701" t="s">
        <v>13</v>
      </c>
      <c r="M2701" t="s">
        <v>911</v>
      </c>
      <c r="N2701" t="s">
        <v>542</v>
      </c>
      <c r="O2701" t="s">
        <v>553</v>
      </c>
      <c r="P2701" t="s">
        <v>554</v>
      </c>
      <c r="Q2701" t="s">
        <v>550</v>
      </c>
      <c r="R2701" t="s">
        <v>552</v>
      </c>
      <c r="S2701" t="s">
        <v>543</v>
      </c>
      <c r="T2701" t="s">
        <v>546</v>
      </c>
      <c r="U2701" s="2">
        <f>DATE(IF(MONTH(Table__._SQL2014_QLTS17_DW_DimDate[[#This Row],[Ngay]])&lt;11,YEAR(Table__._SQL2014_QLTS17_DW_DimDate[[#This Row],[Ngay]])-1, YEAR(Table__._SQL2014_QLTS17_DW_DimDate[[#This Row],[Ngay]])),11,1)</f>
        <v>42675</v>
      </c>
      <c r="V2701" s="2">
        <f>DATE(YEAR(Table__._SQL2014_QLTS17_DW_DimDate[[#This Row],[NgayBatDauMuaVu]])+1, 10,31)</f>
        <v>43039</v>
      </c>
      <c r="W2701" s="3">
        <f>Table__._SQL2014_QLTS17_DW_DimDate[[#This Row],[Ngay]]-Table__._SQL2014_QLTS17_DW_DimDate[[#This Row],[NgayBatDauMuaVu]]+1</f>
        <v>204</v>
      </c>
      <c r="X2701">
        <f>INT((Table__._SQL2014_QLTS17_DW_DimDate[[#This Row],[NgayMuaVu]]-1)/7)+1</f>
        <v>30</v>
      </c>
      <c r="Y2701" t="str">
        <f>"Tuần " &amp;Table__._SQL2014_QLTS17_DW_DimDate[[#This Row],[TuanMuaVu]] &amp; " năm " &amp;Table__._SQL2014_QLTS17_DW_DimDate[[#This Row],[NamMuaVuStr]]</f>
        <v>Tuần 30 năm 2016-2017</v>
      </c>
      <c r="Z2701">
        <f>YEAR(Table__._SQL2014_QLTS17_DW_DimDate[[#This Row],[NgayBatDauMuaVu]])</f>
        <v>2016</v>
      </c>
      <c r="AA2701" t="str">
        <f>YEAR(Table__._SQL2014_QLTS17_DW_DimDate[[#This Row],[NgayBatDauMuaVu]]) &amp;"-"&amp;YEAR(Table__._SQL2014_QLTS17_DW_DimDate[[#This Row],[NgayKetThucMuaVu]])</f>
        <v>2016-2017</v>
      </c>
      <c r="AB2701">
        <f>YEAR(Table__._SQL2014_QLTS17_DW_DimDate[[#This Row],[NgayBatDauMuaVu]])</f>
        <v>2016</v>
      </c>
      <c r="AC2701">
        <f>YEAR(Table__._SQL2014_QLTS17_DW_DimDate[[#This Row],[NgayKetThucMuaVu]])</f>
        <v>2017</v>
      </c>
    </row>
    <row r="2702" spans="1:29">
      <c r="A2702">
        <v>20170524</v>
      </c>
      <c r="B2702" s="1">
        <v>42879</v>
      </c>
      <c r="C2702" t="s">
        <v>33</v>
      </c>
      <c r="D2702" t="s">
        <v>896</v>
      </c>
      <c r="E2702" t="s">
        <v>12</v>
      </c>
      <c r="F2702" t="s">
        <v>160</v>
      </c>
      <c r="G2702" t="s">
        <v>12</v>
      </c>
      <c r="H2702" t="s">
        <v>30</v>
      </c>
      <c r="I2702" t="s">
        <v>3</v>
      </c>
      <c r="J2702" t="s">
        <v>903</v>
      </c>
      <c r="K2702" t="s">
        <v>13</v>
      </c>
      <c r="L2702" t="s">
        <v>13</v>
      </c>
      <c r="M2702" t="s">
        <v>911</v>
      </c>
      <c r="N2702" t="s">
        <v>542</v>
      </c>
      <c r="O2702" t="s">
        <v>553</v>
      </c>
      <c r="P2702" t="s">
        <v>554</v>
      </c>
      <c r="Q2702" t="s">
        <v>550</v>
      </c>
      <c r="R2702" t="s">
        <v>552</v>
      </c>
      <c r="S2702" t="s">
        <v>543</v>
      </c>
      <c r="T2702" t="s">
        <v>546</v>
      </c>
      <c r="U2702" s="2">
        <f>DATE(IF(MONTH(Table__._SQL2014_QLTS17_DW_DimDate[[#This Row],[Ngay]])&lt;11,YEAR(Table__._SQL2014_QLTS17_DW_DimDate[[#This Row],[Ngay]])-1, YEAR(Table__._SQL2014_QLTS17_DW_DimDate[[#This Row],[Ngay]])),11,1)</f>
        <v>42675</v>
      </c>
      <c r="V2702" s="2">
        <f>DATE(YEAR(Table__._SQL2014_QLTS17_DW_DimDate[[#This Row],[NgayBatDauMuaVu]])+1, 10,31)</f>
        <v>43039</v>
      </c>
      <c r="W2702" s="3">
        <f>Table__._SQL2014_QLTS17_DW_DimDate[[#This Row],[Ngay]]-Table__._SQL2014_QLTS17_DW_DimDate[[#This Row],[NgayBatDauMuaVu]]+1</f>
        <v>205</v>
      </c>
      <c r="X2702">
        <f>INT((Table__._SQL2014_QLTS17_DW_DimDate[[#This Row],[NgayMuaVu]]-1)/7)+1</f>
        <v>30</v>
      </c>
      <c r="Y2702" t="str">
        <f>"Tuần " &amp;Table__._SQL2014_QLTS17_DW_DimDate[[#This Row],[TuanMuaVu]] &amp; " năm " &amp;Table__._SQL2014_QLTS17_DW_DimDate[[#This Row],[NamMuaVuStr]]</f>
        <v>Tuần 30 năm 2016-2017</v>
      </c>
      <c r="Z2702">
        <f>YEAR(Table__._SQL2014_QLTS17_DW_DimDate[[#This Row],[NgayBatDauMuaVu]])</f>
        <v>2016</v>
      </c>
      <c r="AA2702" t="str">
        <f>YEAR(Table__._SQL2014_QLTS17_DW_DimDate[[#This Row],[NgayBatDauMuaVu]]) &amp;"-"&amp;YEAR(Table__._SQL2014_QLTS17_DW_DimDate[[#This Row],[NgayKetThucMuaVu]])</f>
        <v>2016-2017</v>
      </c>
      <c r="AB2702">
        <f>YEAR(Table__._SQL2014_QLTS17_DW_DimDate[[#This Row],[NgayBatDauMuaVu]])</f>
        <v>2016</v>
      </c>
      <c r="AC2702">
        <f>YEAR(Table__._SQL2014_QLTS17_DW_DimDate[[#This Row],[NgayKetThucMuaVu]])</f>
        <v>2017</v>
      </c>
    </row>
    <row r="2703" spans="1:29">
      <c r="A2703">
        <v>20170525</v>
      </c>
      <c r="B2703" s="1">
        <v>42880</v>
      </c>
      <c r="C2703" t="s">
        <v>34</v>
      </c>
      <c r="D2703" t="s">
        <v>897</v>
      </c>
      <c r="E2703" t="s">
        <v>3</v>
      </c>
      <c r="F2703" t="s">
        <v>161</v>
      </c>
      <c r="G2703" t="s">
        <v>12</v>
      </c>
      <c r="H2703" t="s">
        <v>30</v>
      </c>
      <c r="I2703" t="s">
        <v>3</v>
      </c>
      <c r="J2703" t="s">
        <v>903</v>
      </c>
      <c r="K2703" t="s">
        <v>13</v>
      </c>
      <c r="L2703" t="s">
        <v>13</v>
      </c>
      <c r="M2703" t="s">
        <v>911</v>
      </c>
      <c r="N2703" t="s">
        <v>542</v>
      </c>
      <c r="O2703" t="s">
        <v>553</v>
      </c>
      <c r="P2703" t="s">
        <v>554</v>
      </c>
      <c r="Q2703" t="s">
        <v>550</v>
      </c>
      <c r="R2703" t="s">
        <v>552</v>
      </c>
      <c r="S2703" t="s">
        <v>543</v>
      </c>
      <c r="T2703" t="s">
        <v>546</v>
      </c>
      <c r="U2703" s="2">
        <f>DATE(IF(MONTH(Table__._SQL2014_QLTS17_DW_DimDate[[#This Row],[Ngay]])&lt;11,YEAR(Table__._SQL2014_QLTS17_DW_DimDate[[#This Row],[Ngay]])-1, YEAR(Table__._SQL2014_QLTS17_DW_DimDate[[#This Row],[Ngay]])),11,1)</f>
        <v>42675</v>
      </c>
      <c r="V2703" s="2">
        <f>DATE(YEAR(Table__._SQL2014_QLTS17_DW_DimDate[[#This Row],[NgayBatDauMuaVu]])+1, 10,31)</f>
        <v>43039</v>
      </c>
      <c r="W2703" s="3">
        <f>Table__._SQL2014_QLTS17_DW_DimDate[[#This Row],[Ngay]]-Table__._SQL2014_QLTS17_DW_DimDate[[#This Row],[NgayBatDauMuaVu]]+1</f>
        <v>206</v>
      </c>
      <c r="X2703">
        <f>INT((Table__._SQL2014_QLTS17_DW_DimDate[[#This Row],[NgayMuaVu]]-1)/7)+1</f>
        <v>30</v>
      </c>
      <c r="Y2703" t="str">
        <f>"Tuần " &amp;Table__._SQL2014_QLTS17_DW_DimDate[[#This Row],[TuanMuaVu]] &amp; " năm " &amp;Table__._SQL2014_QLTS17_DW_DimDate[[#This Row],[NamMuaVuStr]]</f>
        <v>Tuần 30 năm 2016-2017</v>
      </c>
      <c r="Z2703">
        <f>YEAR(Table__._SQL2014_QLTS17_DW_DimDate[[#This Row],[NgayBatDauMuaVu]])</f>
        <v>2016</v>
      </c>
      <c r="AA2703" t="str">
        <f>YEAR(Table__._SQL2014_QLTS17_DW_DimDate[[#This Row],[NgayBatDauMuaVu]]) &amp;"-"&amp;YEAR(Table__._SQL2014_QLTS17_DW_DimDate[[#This Row],[NgayKetThucMuaVu]])</f>
        <v>2016-2017</v>
      </c>
      <c r="AB2703">
        <f>YEAR(Table__._SQL2014_QLTS17_DW_DimDate[[#This Row],[NgayBatDauMuaVu]])</f>
        <v>2016</v>
      </c>
      <c r="AC2703">
        <f>YEAR(Table__._SQL2014_QLTS17_DW_DimDate[[#This Row],[NgayKetThucMuaVu]])</f>
        <v>2017</v>
      </c>
    </row>
    <row r="2704" spans="1:29">
      <c r="A2704">
        <v>20170526</v>
      </c>
      <c r="B2704" s="1">
        <v>42881</v>
      </c>
      <c r="C2704" t="s">
        <v>35</v>
      </c>
      <c r="D2704" t="s">
        <v>891</v>
      </c>
      <c r="E2704" t="s">
        <v>2</v>
      </c>
      <c r="F2704" t="s">
        <v>162</v>
      </c>
      <c r="G2704" t="s">
        <v>12</v>
      </c>
      <c r="H2704" t="s">
        <v>30</v>
      </c>
      <c r="I2704" t="s">
        <v>3</v>
      </c>
      <c r="J2704" t="s">
        <v>903</v>
      </c>
      <c r="K2704" t="s">
        <v>13</v>
      </c>
      <c r="L2704" t="s">
        <v>13</v>
      </c>
      <c r="M2704" t="s">
        <v>911</v>
      </c>
      <c r="N2704" t="s">
        <v>542</v>
      </c>
      <c r="O2704" t="s">
        <v>553</v>
      </c>
      <c r="P2704" t="s">
        <v>554</v>
      </c>
      <c r="Q2704" t="s">
        <v>550</v>
      </c>
      <c r="R2704" t="s">
        <v>552</v>
      </c>
      <c r="S2704" t="s">
        <v>543</v>
      </c>
      <c r="T2704" t="s">
        <v>546</v>
      </c>
      <c r="U2704" s="2">
        <f>DATE(IF(MONTH(Table__._SQL2014_QLTS17_DW_DimDate[[#This Row],[Ngay]])&lt;11,YEAR(Table__._SQL2014_QLTS17_DW_DimDate[[#This Row],[Ngay]])-1, YEAR(Table__._SQL2014_QLTS17_DW_DimDate[[#This Row],[Ngay]])),11,1)</f>
        <v>42675</v>
      </c>
      <c r="V2704" s="2">
        <f>DATE(YEAR(Table__._SQL2014_QLTS17_DW_DimDate[[#This Row],[NgayBatDauMuaVu]])+1, 10,31)</f>
        <v>43039</v>
      </c>
      <c r="W2704" s="3">
        <f>Table__._SQL2014_QLTS17_DW_DimDate[[#This Row],[Ngay]]-Table__._SQL2014_QLTS17_DW_DimDate[[#This Row],[NgayBatDauMuaVu]]+1</f>
        <v>207</v>
      </c>
      <c r="X2704">
        <f>INT((Table__._SQL2014_QLTS17_DW_DimDate[[#This Row],[NgayMuaVu]]-1)/7)+1</f>
        <v>30</v>
      </c>
      <c r="Y2704" t="str">
        <f>"Tuần " &amp;Table__._SQL2014_QLTS17_DW_DimDate[[#This Row],[TuanMuaVu]] &amp; " năm " &amp;Table__._SQL2014_QLTS17_DW_DimDate[[#This Row],[NamMuaVuStr]]</f>
        <v>Tuần 30 năm 2016-2017</v>
      </c>
      <c r="Z2704">
        <f>YEAR(Table__._SQL2014_QLTS17_DW_DimDate[[#This Row],[NgayBatDauMuaVu]])</f>
        <v>2016</v>
      </c>
      <c r="AA2704" t="str">
        <f>YEAR(Table__._SQL2014_QLTS17_DW_DimDate[[#This Row],[NgayBatDauMuaVu]]) &amp;"-"&amp;YEAR(Table__._SQL2014_QLTS17_DW_DimDate[[#This Row],[NgayKetThucMuaVu]])</f>
        <v>2016-2017</v>
      </c>
      <c r="AB2704">
        <f>YEAR(Table__._SQL2014_QLTS17_DW_DimDate[[#This Row],[NgayBatDauMuaVu]])</f>
        <v>2016</v>
      </c>
      <c r="AC2704">
        <f>YEAR(Table__._SQL2014_QLTS17_DW_DimDate[[#This Row],[NgayKetThucMuaVu]])</f>
        <v>2017</v>
      </c>
    </row>
    <row r="2705" spans="1:29">
      <c r="A2705">
        <v>20170527</v>
      </c>
      <c r="B2705" s="1">
        <v>42882</v>
      </c>
      <c r="C2705" t="s">
        <v>36</v>
      </c>
      <c r="D2705" t="s">
        <v>892</v>
      </c>
      <c r="E2705" t="s">
        <v>14</v>
      </c>
      <c r="F2705" t="s">
        <v>163</v>
      </c>
      <c r="G2705" t="s">
        <v>12</v>
      </c>
      <c r="H2705" t="s">
        <v>30</v>
      </c>
      <c r="I2705" t="s">
        <v>3</v>
      </c>
      <c r="J2705" t="s">
        <v>903</v>
      </c>
      <c r="K2705" t="s">
        <v>13</v>
      </c>
      <c r="L2705" t="s">
        <v>13</v>
      </c>
      <c r="M2705" t="s">
        <v>911</v>
      </c>
      <c r="N2705" t="s">
        <v>542</v>
      </c>
      <c r="O2705" t="s">
        <v>553</v>
      </c>
      <c r="P2705" t="s">
        <v>554</v>
      </c>
      <c r="Q2705" t="s">
        <v>550</v>
      </c>
      <c r="R2705" t="s">
        <v>552</v>
      </c>
      <c r="S2705" t="s">
        <v>543</v>
      </c>
      <c r="T2705" t="s">
        <v>546</v>
      </c>
      <c r="U2705" s="2">
        <f>DATE(IF(MONTH(Table__._SQL2014_QLTS17_DW_DimDate[[#This Row],[Ngay]])&lt;11,YEAR(Table__._SQL2014_QLTS17_DW_DimDate[[#This Row],[Ngay]])-1, YEAR(Table__._SQL2014_QLTS17_DW_DimDate[[#This Row],[Ngay]])),11,1)</f>
        <v>42675</v>
      </c>
      <c r="V2705" s="2">
        <f>DATE(YEAR(Table__._SQL2014_QLTS17_DW_DimDate[[#This Row],[NgayBatDauMuaVu]])+1, 10,31)</f>
        <v>43039</v>
      </c>
      <c r="W2705" s="3">
        <f>Table__._SQL2014_QLTS17_DW_DimDate[[#This Row],[Ngay]]-Table__._SQL2014_QLTS17_DW_DimDate[[#This Row],[NgayBatDauMuaVu]]+1</f>
        <v>208</v>
      </c>
      <c r="X2705">
        <f>INT((Table__._SQL2014_QLTS17_DW_DimDate[[#This Row],[NgayMuaVu]]-1)/7)+1</f>
        <v>30</v>
      </c>
      <c r="Y2705" t="str">
        <f>"Tuần " &amp;Table__._SQL2014_QLTS17_DW_DimDate[[#This Row],[TuanMuaVu]] &amp; " năm " &amp;Table__._SQL2014_QLTS17_DW_DimDate[[#This Row],[NamMuaVuStr]]</f>
        <v>Tuần 30 năm 2016-2017</v>
      </c>
      <c r="Z2705">
        <f>YEAR(Table__._SQL2014_QLTS17_DW_DimDate[[#This Row],[NgayBatDauMuaVu]])</f>
        <v>2016</v>
      </c>
      <c r="AA2705" t="str">
        <f>YEAR(Table__._SQL2014_QLTS17_DW_DimDate[[#This Row],[NgayBatDauMuaVu]]) &amp;"-"&amp;YEAR(Table__._SQL2014_QLTS17_DW_DimDate[[#This Row],[NgayKetThucMuaVu]])</f>
        <v>2016-2017</v>
      </c>
      <c r="AB2705">
        <f>YEAR(Table__._SQL2014_QLTS17_DW_DimDate[[#This Row],[NgayBatDauMuaVu]])</f>
        <v>2016</v>
      </c>
      <c r="AC2705">
        <f>YEAR(Table__._SQL2014_QLTS17_DW_DimDate[[#This Row],[NgayKetThucMuaVu]])</f>
        <v>2017</v>
      </c>
    </row>
    <row r="2706" spans="1:29">
      <c r="A2706">
        <v>20170528</v>
      </c>
      <c r="B2706" s="1">
        <v>42883</v>
      </c>
      <c r="C2706" t="s">
        <v>37</v>
      </c>
      <c r="D2706" t="s">
        <v>893</v>
      </c>
      <c r="E2706" t="s">
        <v>1</v>
      </c>
      <c r="F2706" t="s">
        <v>164</v>
      </c>
      <c r="G2706" t="s">
        <v>3</v>
      </c>
      <c r="H2706" t="s">
        <v>31</v>
      </c>
      <c r="I2706" t="s">
        <v>3</v>
      </c>
      <c r="J2706" t="s">
        <v>903</v>
      </c>
      <c r="K2706" t="s">
        <v>13</v>
      </c>
      <c r="L2706" t="s">
        <v>13</v>
      </c>
      <c r="M2706" t="s">
        <v>911</v>
      </c>
      <c r="N2706" t="s">
        <v>542</v>
      </c>
      <c r="O2706" t="s">
        <v>553</v>
      </c>
      <c r="P2706" t="s">
        <v>554</v>
      </c>
      <c r="Q2706" t="s">
        <v>550</v>
      </c>
      <c r="R2706" t="s">
        <v>552</v>
      </c>
      <c r="S2706" t="s">
        <v>543</v>
      </c>
      <c r="T2706" t="s">
        <v>546</v>
      </c>
      <c r="U2706" s="2">
        <f>DATE(IF(MONTH(Table__._SQL2014_QLTS17_DW_DimDate[[#This Row],[Ngay]])&lt;11,YEAR(Table__._SQL2014_QLTS17_DW_DimDate[[#This Row],[Ngay]])-1, YEAR(Table__._SQL2014_QLTS17_DW_DimDate[[#This Row],[Ngay]])),11,1)</f>
        <v>42675</v>
      </c>
      <c r="V2706" s="2">
        <f>DATE(YEAR(Table__._SQL2014_QLTS17_DW_DimDate[[#This Row],[NgayBatDauMuaVu]])+1, 10,31)</f>
        <v>43039</v>
      </c>
      <c r="W2706" s="3">
        <f>Table__._SQL2014_QLTS17_DW_DimDate[[#This Row],[Ngay]]-Table__._SQL2014_QLTS17_DW_DimDate[[#This Row],[NgayBatDauMuaVu]]+1</f>
        <v>209</v>
      </c>
      <c r="X2706">
        <f>INT((Table__._SQL2014_QLTS17_DW_DimDate[[#This Row],[NgayMuaVu]]-1)/7)+1</f>
        <v>30</v>
      </c>
      <c r="Y2706" t="str">
        <f>"Tuần " &amp;Table__._SQL2014_QLTS17_DW_DimDate[[#This Row],[TuanMuaVu]] &amp; " năm " &amp;Table__._SQL2014_QLTS17_DW_DimDate[[#This Row],[NamMuaVuStr]]</f>
        <v>Tuần 30 năm 2016-2017</v>
      </c>
      <c r="Z2706">
        <f>YEAR(Table__._SQL2014_QLTS17_DW_DimDate[[#This Row],[NgayBatDauMuaVu]])</f>
        <v>2016</v>
      </c>
      <c r="AA2706" t="str">
        <f>YEAR(Table__._SQL2014_QLTS17_DW_DimDate[[#This Row],[NgayBatDauMuaVu]]) &amp;"-"&amp;YEAR(Table__._SQL2014_QLTS17_DW_DimDate[[#This Row],[NgayKetThucMuaVu]])</f>
        <v>2016-2017</v>
      </c>
      <c r="AB2706">
        <f>YEAR(Table__._SQL2014_QLTS17_DW_DimDate[[#This Row],[NgayBatDauMuaVu]])</f>
        <v>2016</v>
      </c>
      <c r="AC2706">
        <f>YEAR(Table__._SQL2014_QLTS17_DW_DimDate[[#This Row],[NgayKetThucMuaVu]])</f>
        <v>2017</v>
      </c>
    </row>
    <row r="2707" spans="1:29">
      <c r="A2707">
        <v>20170529</v>
      </c>
      <c r="B2707" s="1">
        <v>42884</v>
      </c>
      <c r="C2707" t="s">
        <v>38</v>
      </c>
      <c r="D2707" t="s">
        <v>894</v>
      </c>
      <c r="E2707" t="s">
        <v>13</v>
      </c>
      <c r="F2707" t="s">
        <v>165</v>
      </c>
      <c r="G2707" t="s">
        <v>3</v>
      </c>
      <c r="H2707" t="s">
        <v>31</v>
      </c>
      <c r="I2707" t="s">
        <v>3</v>
      </c>
      <c r="J2707" t="s">
        <v>903</v>
      </c>
      <c r="K2707" t="s">
        <v>13</v>
      </c>
      <c r="L2707" t="s">
        <v>13</v>
      </c>
      <c r="M2707" t="s">
        <v>911</v>
      </c>
      <c r="N2707" t="s">
        <v>542</v>
      </c>
      <c r="O2707" t="s">
        <v>553</v>
      </c>
      <c r="P2707" t="s">
        <v>554</v>
      </c>
      <c r="Q2707" t="s">
        <v>550</v>
      </c>
      <c r="R2707" t="s">
        <v>552</v>
      </c>
      <c r="S2707" t="s">
        <v>543</v>
      </c>
      <c r="T2707" t="s">
        <v>546</v>
      </c>
      <c r="U2707" s="2">
        <f>DATE(IF(MONTH(Table__._SQL2014_QLTS17_DW_DimDate[[#This Row],[Ngay]])&lt;11,YEAR(Table__._SQL2014_QLTS17_DW_DimDate[[#This Row],[Ngay]])-1, YEAR(Table__._SQL2014_QLTS17_DW_DimDate[[#This Row],[Ngay]])),11,1)</f>
        <v>42675</v>
      </c>
      <c r="V2707" s="2">
        <f>DATE(YEAR(Table__._SQL2014_QLTS17_DW_DimDate[[#This Row],[NgayBatDauMuaVu]])+1, 10,31)</f>
        <v>43039</v>
      </c>
      <c r="W2707" s="3">
        <f>Table__._SQL2014_QLTS17_DW_DimDate[[#This Row],[Ngay]]-Table__._SQL2014_QLTS17_DW_DimDate[[#This Row],[NgayBatDauMuaVu]]+1</f>
        <v>210</v>
      </c>
      <c r="X2707">
        <f>INT((Table__._SQL2014_QLTS17_DW_DimDate[[#This Row],[NgayMuaVu]]-1)/7)+1</f>
        <v>30</v>
      </c>
      <c r="Y2707" t="str">
        <f>"Tuần " &amp;Table__._SQL2014_QLTS17_DW_DimDate[[#This Row],[TuanMuaVu]] &amp; " năm " &amp;Table__._SQL2014_QLTS17_DW_DimDate[[#This Row],[NamMuaVuStr]]</f>
        <v>Tuần 30 năm 2016-2017</v>
      </c>
      <c r="Z2707">
        <f>YEAR(Table__._SQL2014_QLTS17_DW_DimDate[[#This Row],[NgayBatDauMuaVu]])</f>
        <v>2016</v>
      </c>
      <c r="AA2707" t="str">
        <f>YEAR(Table__._SQL2014_QLTS17_DW_DimDate[[#This Row],[NgayBatDauMuaVu]]) &amp;"-"&amp;YEAR(Table__._SQL2014_QLTS17_DW_DimDate[[#This Row],[NgayKetThucMuaVu]])</f>
        <v>2016-2017</v>
      </c>
      <c r="AB2707">
        <f>YEAR(Table__._SQL2014_QLTS17_DW_DimDate[[#This Row],[NgayBatDauMuaVu]])</f>
        <v>2016</v>
      </c>
      <c r="AC2707">
        <f>YEAR(Table__._SQL2014_QLTS17_DW_DimDate[[#This Row],[NgayKetThucMuaVu]])</f>
        <v>2017</v>
      </c>
    </row>
    <row r="2708" spans="1:29">
      <c r="A2708">
        <v>20170530</v>
      </c>
      <c r="B2708" s="1">
        <v>42885</v>
      </c>
      <c r="C2708" t="s">
        <v>39</v>
      </c>
      <c r="D2708" t="s">
        <v>895</v>
      </c>
      <c r="E2708" t="s">
        <v>16</v>
      </c>
      <c r="F2708" t="s">
        <v>166</v>
      </c>
      <c r="G2708" t="s">
        <v>3</v>
      </c>
      <c r="H2708" t="s">
        <v>31</v>
      </c>
      <c r="I2708" t="s">
        <v>3</v>
      </c>
      <c r="J2708" t="s">
        <v>903</v>
      </c>
      <c r="K2708" t="s">
        <v>13</v>
      </c>
      <c r="L2708" t="s">
        <v>13</v>
      </c>
      <c r="M2708" t="s">
        <v>911</v>
      </c>
      <c r="N2708" t="s">
        <v>542</v>
      </c>
      <c r="O2708" t="s">
        <v>553</v>
      </c>
      <c r="P2708" t="s">
        <v>554</v>
      </c>
      <c r="Q2708" t="s">
        <v>550</v>
      </c>
      <c r="R2708" t="s">
        <v>552</v>
      </c>
      <c r="S2708" t="s">
        <v>543</v>
      </c>
      <c r="T2708" t="s">
        <v>546</v>
      </c>
      <c r="U2708" s="2">
        <f>DATE(IF(MONTH(Table__._SQL2014_QLTS17_DW_DimDate[[#This Row],[Ngay]])&lt;11,YEAR(Table__._SQL2014_QLTS17_DW_DimDate[[#This Row],[Ngay]])-1, YEAR(Table__._SQL2014_QLTS17_DW_DimDate[[#This Row],[Ngay]])),11,1)</f>
        <v>42675</v>
      </c>
      <c r="V2708" s="2">
        <f>DATE(YEAR(Table__._SQL2014_QLTS17_DW_DimDate[[#This Row],[NgayBatDauMuaVu]])+1, 10,31)</f>
        <v>43039</v>
      </c>
      <c r="W2708" s="3">
        <f>Table__._SQL2014_QLTS17_DW_DimDate[[#This Row],[Ngay]]-Table__._SQL2014_QLTS17_DW_DimDate[[#This Row],[NgayBatDauMuaVu]]+1</f>
        <v>211</v>
      </c>
      <c r="X2708">
        <f>INT((Table__._SQL2014_QLTS17_DW_DimDate[[#This Row],[NgayMuaVu]]-1)/7)+1</f>
        <v>31</v>
      </c>
      <c r="Y2708" t="str">
        <f>"Tuần " &amp;Table__._SQL2014_QLTS17_DW_DimDate[[#This Row],[TuanMuaVu]] &amp; " năm " &amp;Table__._SQL2014_QLTS17_DW_DimDate[[#This Row],[NamMuaVuStr]]</f>
        <v>Tuần 31 năm 2016-2017</v>
      </c>
      <c r="Z2708">
        <f>YEAR(Table__._SQL2014_QLTS17_DW_DimDate[[#This Row],[NgayBatDauMuaVu]])</f>
        <v>2016</v>
      </c>
      <c r="AA2708" t="str">
        <f>YEAR(Table__._SQL2014_QLTS17_DW_DimDate[[#This Row],[NgayBatDauMuaVu]]) &amp;"-"&amp;YEAR(Table__._SQL2014_QLTS17_DW_DimDate[[#This Row],[NgayKetThucMuaVu]])</f>
        <v>2016-2017</v>
      </c>
      <c r="AB2708">
        <f>YEAR(Table__._SQL2014_QLTS17_DW_DimDate[[#This Row],[NgayBatDauMuaVu]])</f>
        <v>2016</v>
      </c>
      <c r="AC2708">
        <f>YEAR(Table__._SQL2014_QLTS17_DW_DimDate[[#This Row],[NgayKetThucMuaVu]])</f>
        <v>2017</v>
      </c>
    </row>
    <row r="2709" spans="1:29">
      <c r="A2709">
        <v>20170531</v>
      </c>
      <c r="B2709" s="1">
        <v>42886</v>
      </c>
      <c r="C2709" t="s">
        <v>40</v>
      </c>
      <c r="D2709" t="s">
        <v>896</v>
      </c>
      <c r="E2709" t="s">
        <v>12</v>
      </c>
      <c r="F2709" t="s">
        <v>167</v>
      </c>
      <c r="G2709" t="s">
        <v>3</v>
      </c>
      <c r="H2709" t="s">
        <v>31</v>
      </c>
      <c r="I2709" t="s">
        <v>3</v>
      </c>
      <c r="J2709" t="s">
        <v>903</v>
      </c>
      <c r="K2709" t="s">
        <v>13</v>
      </c>
      <c r="L2709" t="s">
        <v>13</v>
      </c>
      <c r="M2709" t="s">
        <v>911</v>
      </c>
      <c r="N2709" t="s">
        <v>542</v>
      </c>
      <c r="O2709" t="s">
        <v>553</v>
      </c>
      <c r="P2709" t="s">
        <v>554</v>
      </c>
      <c r="Q2709" t="s">
        <v>550</v>
      </c>
      <c r="R2709" t="s">
        <v>552</v>
      </c>
      <c r="S2709" t="s">
        <v>543</v>
      </c>
      <c r="T2709" t="s">
        <v>546</v>
      </c>
      <c r="U2709" s="2">
        <f>DATE(IF(MONTH(Table__._SQL2014_QLTS17_DW_DimDate[[#This Row],[Ngay]])&lt;11,YEAR(Table__._SQL2014_QLTS17_DW_DimDate[[#This Row],[Ngay]])-1, YEAR(Table__._SQL2014_QLTS17_DW_DimDate[[#This Row],[Ngay]])),11,1)</f>
        <v>42675</v>
      </c>
      <c r="V2709" s="2">
        <f>DATE(YEAR(Table__._SQL2014_QLTS17_DW_DimDate[[#This Row],[NgayBatDauMuaVu]])+1, 10,31)</f>
        <v>43039</v>
      </c>
      <c r="W2709" s="3">
        <f>Table__._SQL2014_QLTS17_DW_DimDate[[#This Row],[Ngay]]-Table__._SQL2014_QLTS17_DW_DimDate[[#This Row],[NgayBatDauMuaVu]]+1</f>
        <v>212</v>
      </c>
      <c r="X2709">
        <f>INT((Table__._SQL2014_QLTS17_DW_DimDate[[#This Row],[NgayMuaVu]]-1)/7)+1</f>
        <v>31</v>
      </c>
      <c r="Y2709" t="str">
        <f>"Tuần " &amp;Table__._SQL2014_QLTS17_DW_DimDate[[#This Row],[TuanMuaVu]] &amp; " năm " &amp;Table__._SQL2014_QLTS17_DW_DimDate[[#This Row],[NamMuaVuStr]]</f>
        <v>Tuần 31 năm 2016-2017</v>
      </c>
      <c r="Z2709">
        <f>YEAR(Table__._SQL2014_QLTS17_DW_DimDate[[#This Row],[NgayBatDauMuaVu]])</f>
        <v>2016</v>
      </c>
      <c r="AA2709" t="str">
        <f>YEAR(Table__._SQL2014_QLTS17_DW_DimDate[[#This Row],[NgayBatDauMuaVu]]) &amp;"-"&amp;YEAR(Table__._SQL2014_QLTS17_DW_DimDate[[#This Row],[NgayKetThucMuaVu]])</f>
        <v>2016-2017</v>
      </c>
      <c r="AB2709">
        <f>YEAR(Table__._SQL2014_QLTS17_DW_DimDate[[#This Row],[NgayBatDauMuaVu]])</f>
        <v>2016</v>
      </c>
      <c r="AC2709">
        <f>YEAR(Table__._SQL2014_QLTS17_DW_DimDate[[#This Row],[NgayKetThucMuaVu]])</f>
        <v>2017</v>
      </c>
    </row>
    <row r="2710" spans="1:29">
      <c r="A2710">
        <v>20170601</v>
      </c>
      <c r="B2710" s="1">
        <v>42887</v>
      </c>
      <c r="C2710" t="s">
        <v>1</v>
      </c>
      <c r="D2710" t="s">
        <v>897</v>
      </c>
      <c r="E2710" t="s">
        <v>3</v>
      </c>
      <c r="F2710" t="s">
        <v>168</v>
      </c>
      <c r="G2710" t="s">
        <v>1</v>
      </c>
      <c r="H2710" t="s">
        <v>31</v>
      </c>
      <c r="I2710" t="s">
        <v>2</v>
      </c>
      <c r="J2710" t="s">
        <v>902</v>
      </c>
      <c r="K2710" t="s">
        <v>16</v>
      </c>
      <c r="L2710" t="s">
        <v>13</v>
      </c>
      <c r="M2710" t="s">
        <v>911</v>
      </c>
      <c r="N2710" t="s">
        <v>542</v>
      </c>
      <c r="O2710" t="s">
        <v>555</v>
      </c>
      <c r="P2710" t="s">
        <v>552</v>
      </c>
      <c r="Q2710" t="s">
        <v>550</v>
      </c>
      <c r="R2710" t="s">
        <v>552</v>
      </c>
      <c r="S2710" t="s">
        <v>543</v>
      </c>
      <c r="T2710" t="s">
        <v>546</v>
      </c>
      <c r="U2710" s="2">
        <f>DATE(IF(MONTH(Table__._SQL2014_QLTS17_DW_DimDate[[#This Row],[Ngay]])&lt;11,YEAR(Table__._SQL2014_QLTS17_DW_DimDate[[#This Row],[Ngay]])-1, YEAR(Table__._SQL2014_QLTS17_DW_DimDate[[#This Row],[Ngay]])),11,1)</f>
        <v>42675</v>
      </c>
      <c r="V2710" s="2">
        <f>DATE(YEAR(Table__._SQL2014_QLTS17_DW_DimDate[[#This Row],[NgayBatDauMuaVu]])+1, 10,31)</f>
        <v>43039</v>
      </c>
      <c r="W2710" s="3">
        <f>Table__._SQL2014_QLTS17_DW_DimDate[[#This Row],[Ngay]]-Table__._SQL2014_QLTS17_DW_DimDate[[#This Row],[NgayBatDauMuaVu]]+1</f>
        <v>213</v>
      </c>
      <c r="X2710">
        <f>INT((Table__._SQL2014_QLTS17_DW_DimDate[[#This Row],[NgayMuaVu]]-1)/7)+1</f>
        <v>31</v>
      </c>
      <c r="Y2710" t="str">
        <f>"Tuần " &amp;Table__._SQL2014_QLTS17_DW_DimDate[[#This Row],[TuanMuaVu]] &amp; " năm " &amp;Table__._SQL2014_QLTS17_DW_DimDate[[#This Row],[NamMuaVuStr]]</f>
        <v>Tuần 31 năm 2016-2017</v>
      </c>
      <c r="Z2710">
        <f>YEAR(Table__._SQL2014_QLTS17_DW_DimDate[[#This Row],[NgayBatDauMuaVu]])</f>
        <v>2016</v>
      </c>
      <c r="AA2710" t="str">
        <f>YEAR(Table__._SQL2014_QLTS17_DW_DimDate[[#This Row],[NgayBatDauMuaVu]]) &amp;"-"&amp;YEAR(Table__._SQL2014_QLTS17_DW_DimDate[[#This Row],[NgayKetThucMuaVu]])</f>
        <v>2016-2017</v>
      </c>
      <c r="AB2710">
        <f>YEAR(Table__._SQL2014_QLTS17_DW_DimDate[[#This Row],[NgayBatDauMuaVu]])</f>
        <v>2016</v>
      </c>
      <c r="AC2710">
        <f>YEAR(Table__._SQL2014_QLTS17_DW_DimDate[[#This Row],[NgayKetThucMuaVu]])</f>
        <v>2017</v>
      </c>
    </row>
    <row r="2711" spans="1:29">
      <c r="A2711">
        <v>20170602</v>
      </c>
      <c r="B2711" s="1">
        <v>42888</v>
      </c>
      <c r="C2711" t="s">
        <v>13</v>
      </c>
      <c r="D2711" t="s">
        <v>891</v>
      </c>
      <c r="E2711" t="s">
        <v>2</v>
      </c>
      <c r="F2711" t="s">
        <v>170</v>
      </c>
      <c r="G2711" t="s">
        <v>1</v>
      </c>
      <c r="H2711" t="s">
        <v>31</v>
      </c>
      <c r="I2711" t="s">
        <v>2</v>
      </c>
      <c r="J2711" t="s">
        <v>902</v>
      </c>
      <c r="K2711" t="s">
        <v>16</v>
      </c>
      <c r="L2711" t="s">
        <v>13</v>
      </c>
      <c r="M2711" t="s">
        <v>911</v>
      </c>
      <c r="N2711" t="s">
        <v>542</v>
      </c>
      <c r="O2711" t="s">
        <v>555</v>
      </c>
      <c r="P2711" t="s">
        <v>552</v>
      </c>
      <c r="Q2711" t="s">
        <v>550</v>
      </c>
      <c r="R2711" t="s">
        <v>552</v>
      </c>
      <c r="S2711" t="s">
        <v>543</v>
      </c>
      <c r="T2711" t="s">
        <v>546</v>
      </c>
      <c r="U2711" s="2">
        <f>DATE(IF(MONTH(Table__._SQL2014_QLTS17_DW_DimDate[[#This Row],[Ngay]])&lt;11,YEAR(Table__._SQL2014_QLTS17_DW_DimDate[[#This Row],[Ngay]])-1, YEAR(Table__._SQL2014_QLTS17_DW_DimDate[[#This Row],[Ngay]])),11,1)</f>
        <v>42675</v>
      </c>
      <c r="V2711" s="2">
        <f>DATE(YEAR(Table__._SQL2014_QLTS17_DW_DimDate[[#This Row],[NgayBatDauMuaVu]])+1, 10,31)</f>
        <v>43039</v>
      </c>
      <c r="W2711" s="3">
        <f>Table__._SQL2014_QLTS17_DW_DimDate[[#This Row],[Ngay]]-Table__._SQL2014_QLTS17_DW_DimDate[[#This Row],[NgayBatDauMuaVu]]+1</f>
        <v>214</v>
      </c>
      <c r="X2711">
        <f>INT((Table__._SQL2014_QLTS17_DW_DimDate[[#This Row],[NgayMuaVu]]-1)/7)+1</f>
        <v>31</v>
      </c>
      <c r="Y2711" t="str">
        <f>"Tuần " &amp;Table__._SQL2014_QLTS17_DW_DimDate[[#This Row],[TuanMuaVu]] &amp; " năm " &amp;Table__._SQL2014_QLTS17_DW_DimDate[[#This Row],[NamMuaVuStr]]</f>
        <v>Tuần 31 năm 2016-2017</v>
      </c>
      <c r="Z2711">
        <f>YEAR(Table__._SQL2014_QLTS17_DW_DimDate[[#This Row],[NgayBatDauMuaVu]])</f>
        <v>2016</v>
      </c>
      <c r="AA2711" t="str">
        <f>YEAR(Table__._SQL2014_QLTS17_DW_DimDate[[#This Row],[NgayBatDauMuaVu]]) &amp;"-"&amp;YEAR(Table__._SQL2014_QLTS17_DW_DimDate[[#This Row],[NgayKetThucMuaVu]])</f>
        <v>2016-2017</v>
      </c>
      <c r="AB2711">
        <f>YEAR(Table__._SQL2014_QLTS17_DW_DimDate[[#This Row],[NgayBatDauMuaVu]])</f>
        <v>2016</v>
      </c>
      <c r="AC2711">
        <f>YEAR(Table__._SQL2014_QLTS17_DW_DimDate[[#This Row],[NgayKetThucMuaVu]])</f>
        <v>2017</v>
      </c>
    </row>
    <row r="2712" spans="1:29">
      <c r="A2712">
        <v>20170603</v>
      </c>
      <c r="B2712" s="1">
        <v>42889</v>
      </c>
      <c r="C2712" t="s">
        <v>16</v>
      </c>
      <c r="D2712" t="s">
        <v>892</v>
      </c>
      <c r="E2712" t="s">
        <v>14</v>
      </c>
      <c r="F2712" t="s">
        <v>171</v>
      </c>
      <c r="G2712" t="s">
        <v>1</v>
      </c>
      <c r="H2712" t="s">
        <v>31</v>
      </c>
      <c r="I2712" t="s">
        <v>2</v>
      </c>
      <c r="J2712" t="s">
        <v>902</v>
      </c>
      <c r="K2712" t="s">
        <v>16</v>
      </c>
      <c r="L2712" t="s">
        <v>13</v>
      </c>
      <c r="M2712" t="s">
        <v>911</v>
      </c>
      <c r="N2712" t="s">
        <v>542</v>
      </c>
      <c r="O2712" t="s">
        <v>555</v>
      </c>
      <c r="P2712" t="s">
        <v>552</v>
      </c>
      <c r="Q2712" t="s">
        <v>550</v>
      </c>
      <c r="R2712" t="s">
        <v>552</v>
      </c>
      <c r="S2712" t="s">
        <v>543</v>
      </c>
      <c r="T2712" t="s">
        <v>546</v>
      </c>
      <c r="U2712" s="2">
        <f>DATE(IF(MONTH(Table__._SQL2014_QLTS17_DW_DimDate[[#This Row],[Ngay]])&lt;11,YEAR(Table__._SQL2014_QLTS17_DW_DimDate[[#This Row],[Ngay]])-1, YEAR(Table__._SQL2014_QLTS17_DW_DimDate[[#This Row],[Ngay]])),11,1)</f>
        <v>42675</v>
      </c>
      <c r="V2712" s="2">
        <f>DATE(YEAR(Table__._SQL2014_QLTS17_DW_DimDate[[#This Row],[NgayBatDauMuaVu]])+1, 10,31)</f>
        <v>43039</v>
      </c>
      <c r="W2712" s="3">
        <f>Table__._SQL2014_QLTS17_DW_DimDate[[#This Row],[Ngay]]-Table__._SQL2014_QLTS17_DW_DimDate[[#This Row],[NgayBatDauMuaVu]]+1</f>
        <v>215</v>
      </c>
      <c r="X2712">
        <f>INT((Table__._SQL2014_QLTS17_DW_DimDate[[#This Row],[NgayMuaVu]]-1)/7)+1</f>
        <v>31</v>
      </c>
      <c r="Y2712" t="str">
        <f>"Tuần " &amp;Table__._SQL2014_QLTS17_DW_DimDate[[#This Row],[TuanMuaVu]] &amp; " năm " &amp;Table__._SQL2014_QLTS17_DW_DimDate[[#This Row],[NamMuaVuStr]]</f>
        <v>Tuần 31 năm 2016-2017</v>
      </c>
      <c r="Z2712">
        <f>YEAR(Table__._SQL2014_QLTS17_DW_DimDate[[#This Row],[NgayBatDauMuaVu]])</f>
        <v>2016</v>
      </c>
      <c r="AA2712" t="str">
        <f>YEAR(Table__._SQL2014_QLTS17_DW_DimDate[[#This Row],[NgayBatDauMuaVu]]) &amp;"-"&amp;YEAR(Table__._SQL2014_QLTS17_DW_DimDate[[#This Row],[NgayKetThucMuaVu]])</f>
        <v>2016-2017</v>
      </c>
      <c r="AB2712">
        <f>YEAR(Table__._SQL2014_QLTS17_DW_DimDate[[#This Row],[NgayBatDauMuaVu]])</f>
        <v>2016</v>
      </c>
      <c r="AC2712">
        <f>YEAR(Table__._SQL2014_QLTS17_DW_DimDate[[#This Row],[NgayKetThucMuaVu]])</f>
        <v>2017</v>
      </c>
    </row>
    <row r="2713" spans="1:29">
      <c r="A2713">
        <v>20170604</v>
      </c>
      <c r="B2713" s="1">
        <v>42890</v>
      </c>
      <c r="C2713" t="s">
        <v>12</v>
      </c>
      <c r="D2713" t="s">
        <v>893</v>
      </c>
      <c r="E2713" t="s">
        <v>1</v>
      </c>
      <c r="F2713" t="s">
        <v>172</v>
      </c>
      <c r="G2713" t="s">
        <v>13</v>
      </c>
      <c r="H2713" t="s">
        <v>32</v>
      </c>
      <c r="I2713" t="s">
        <v>2</v>
      </c>
      <c r="J2713" t="s">
        <v>902</v>
      </c>
      <c r="K2713" t="s">
        <v>16</v>
      </c>
      <c r="L2713" t="s">
        <v>13</v>
      </c>
      <c r="M2713" t="s">
        <v>911</v>
      </c>
      <c r="N2713" t="s">
        <v>542</v>
      </c>
      <c r="O2713" t="s">
        <v>555</v>
      </c>
      <c r="P2713" t="s">
        <v>552</v>
      </c>
      <c r="Q2713" t="s">
        <v>550</v>
      </c>
      <c r="R2713" t="s">
        <v>552</v>
      </c>
      <c r="S2713" t="s">
        <v>543</v>
      </c>
      <c r="T2713" t="s">
        <v>546</v>
      </c>
      <c r="U2713" s="2">
        <f>DATE(IF(MONTH(Table__._SQL2014_QLTS17_DW_DimDate[[#This Row],[Ngay]])&lt;11,YEAR(Table__._SQL2014_QLTS17_DW_DimDate[[#This Row],[Ngay]])-1, YEAR(Table__._SQL2014_QLTS17_DW_DimDate[[#This Row],[Ngay]])),11,1)</f>
        <v>42675</v>
      </c>
      <c r="V2713" s="2">
        <f>DATE(YEAR(Table__._SQL2014_QLTS17_DW_DimDate[[#This Row],[NgayBatDauMuaVu]])+1, 10,31)</f>
        <v>43039</v>
      </c>
      <c r="W2713" s="3">
        <f>Table__._SQL2014_QLTS17_DW_DimDate[[#This Row],[Ngay]]-Table__._SQL2014_QLTS17_DW_DimDate[[#This Row],[NgayBatDauMuaVu]]+1</f>
        <v>216</v>
      </c>
      <c r="X2713">
        <f>INT((Table__._SQL2014_QLTS17_DW_DimDate[[#This Row],[NgayMuaVu]]-1)/7)+1</f>
        <v>31</v>
      </c>
      <c r="Y2713" t="str">
        <f>"Tuần " &amp;Table__._SQL2014_QLTS17_DW_DimDate[[#This Row],[TuanMuaVu]] &amp; " năm " &amp;Table__._SQL2014_QLTS17_DW_DimDate[[#This Row],[NamMuaVuStr]]</f>
        <v>Tuần 31 năm 2016-2017</v>
      </c>
      <c r="Z2713">
        <f>YEAR(Table__._SQL2014_QLTS17_DW_DimDate[[#This Row],[NgayBatDauMuaVu]])</f>
        <v>2016</v>
      </c>
      <c r="AA2713" t="str">
        <f>YEAR(Table__._SQL2014_QLTS17_DW_DimDate[[#This Row],[NgayBatDauMuaVu]]) &amp;"-"&amp;YEAR(Table__._SQL2014_QLTS17_DW_DimDate[[#This Row],[NgayKetThucMuaVu]])</f>
        <v>2016-2017</v>
      </c>
      <c r="AB2713">
        <f>YEAR(Table__._SQL2014_QLTS17_DW_DimDate[[#This Row],[NgayBatDauMuaVu]])</f>
        <v>2016</v>
      </c>
      <c r="AC2713">
        <f>YEAR(Table__._SQL2014_QLTS17_DW_DimDate[[#This Row],[NgayKetThucMuaVu]])</f>
        <v>2017</v>
      </c>
    </row>
    <row r="2714" spans="1:29">
      <c r="A2714">
        <v>20170605</v>
      </c>
      <c r="B2714" s="1">
        <v>42891</v>
      </c>
      <c r="C2714" t="s">
        <v>3</v>
      </c>
      <c r="D2714" t="s">
        <v>894</v>
      </c>
      <c r="E2714" t="s">
        <v>13</v>
      </c>
      <c r="F2714" t="s">
        <v>173</v>
      </c>
      <c r="G2714" t="s">
        <v>13</v>
      </c>
      <c r="H2714" t="s">
        <v>32</v>
      </c>
      <c r="I2714" t="s">
        <v>2</v>
      </c>
      <c r="J2714" t="s">
        <v>902</v>
      </c>
      <c r="K2714" t="s">
        <v>16</v>
      </c>
      <c r="L2714" t="s">
        <v>13</v>
      </c>
      <c r="M2714" t="s">
        <v>911</v>
      </c>
      <c r="N2714" t="s">
        <v>542</v>
      </c>
      <c r="O2714" t="s">
        <v>555</v>
      </c>
      <c r="P2714" t="s">
        <v>552</v>
      </c>
      <c r="Q2714" t="s">
        <v>550</v>
      </c>
      <c r="R2714" t="s">
        <v>552</v>
      </c>
      <c r="S2714" t="s">
        <v>543</v>
      </c>
      <c r="T2714" t="s">
        <v>546</v>
      </c>
      <c r="U2714" s="2">
        <f>DATE(IF(MONTH(Table__._SQL2014_QLTS17_DW_DimDate[[#This Row],[Ngay]])&lt;11,YEAR(Table__._SQL2014_QLTS17_DW_DimDate[[#This Row],[Ngay]])-1, YEAR(Table__._SQL2014_QLTS17_DW_DimDate[[#This Row],[Ngay]])),11,1)</f>
        <v>42675</v>
      </c>
      <c r="V2714" s="2">
        <f>DATE(YEAR(Table__._SQL2014_QLTS17_DW_DimDate[[#This Row],[NgayBatDauMuaVu]])+1, 10,31)</f>
        <v>43039</v>
      </c>
      <c r="W2714" s="3">
        <f>Table__._SQL2014_QLTS17_DW_DimDate[[#This Row],[Ngay]]-Table__._SQL2014_QLTS17_DW_DimDate[[#This Row],[NgayBatDauMuaVu]]+1</f>
        <v>217</v>
      </c>
      <c r="X2714">
        <f>INT((Table__._SQL2014_QLTS17_DW_DimDate[[#This Row],[NgayMuaVu]]-1)/7)+1</f>
        <v>31</v>
      </c>
      <c r="Y2714" t="str">
        <f>"Tuần " &amp;Table__._SQL2014_QLTS17_DW_DimDate[[#This Row],[TuanMuaVu]] &amp; " năm " &amp;Table__._SQL2014_QLTS17_DW_DimDate[[#This Row],[NamMuaVuStr]]</f>
        <v>Tuần 31 năm 2016-2017</v>
      </c>
      <c r="Z2714">
        <f>YEAR(Table__._SQL2014_QLTS17_DW_DimDate[[#This Row],[NgayBatDauMuaVu]])</f>
        <v>2016</v>
      </c>
      <c r="AA2714" t="str">
        <f>YEAR(Table__._SQL2014_QLTS17_DW_DimDate[[#This Row],[NgayBatDauMuaVu]]) &amp;"-"&amp;YEAR(Table__._SQL2014_QLTS17_DW_DimDate[[#This Row],[NgayKetThucMuaVu]])</f>
        <v>2016-2017</v>
      </c>
      <c r="AB2714">
        <f>YEAR(Table__._SQL2014_QLTS17_DW_DimDate[[#This Row],[NgayBatDauMuaVu]])</f>
        <v>2016</v>
      </c>
      <c r="AC2714">
        <f>YEAR(Table__._SQL2014_QLTS17_DW_DimDate[[#This Row],[NgayKetThucMuaVu]])</f>
        <v>2017</v>
      </c>
    </row>
    <row r="2715" spans="1:29">
      <c r="A2715">
        <v>20170606</v>
      </c>
      <c r="B2715" s="1">
        <v>42892</v>
      </c>
      <c r="C2715" t="s">
        <v>2</v>
      </c>
      <c r="D2715" t="s">
        <v>895</v>
      </c>
      <c r="E2715" t="s">
        <v>16</v>
      </c>
      <c r="F2715" t="s">
        <v>174</v>
      </c>
      <c r="G2715" t="s">
        <v>13</v>
      </c>
      <c r="H2715" t="s">
        <v>32</v>
      </c>
      <c r="I2715" t="s">
        <v>2</v>
      </c>
      <c r="J2715" t="s">
        <v>902</v>
      </c>
      <c r="K2715" t="s">
        <v>16</v>
      </c>
      <c r="L2715" t="s">
        <v>13</v>
      </c>
      <c r="M2715" t="s">
        <v>911</v>
      </c>
      <c r="N2715" t="s">
        <v>542</v>
      </c>
      <c r="O2715" t="s">
        <v>555</v>
      </c>
      <c r="P2715" t="s">
        <v>552</v>
      </c>
      <c r="Q2715" t="s">
        <v>550</v>
      </c>
      <c r="R2715" t="s">
        <v>552</v>
      </c>
      <c r="S2715" t="s">
        <v>543</v>
      </c>
      <c r="T2715" t="s">
        <v>546</v>
      </c>
      <c r="U2715" s="2">
        <f>DATE(IF(MONTH(Table__._SQL2014_QLTS17_DW_DimDate[[#This Row],[Ngay]])&lt;11,YEAR(Table__._SQL2014_QLTS17_DW_DimDate[[#This Row],[Ngay]])-1, YEAR(Table__._SQL2014_QLTS17_DW_DimDate[[#This Row],[Ngay]])),11,1)</f>
        <v>42675</v>
      </c>
      <c r="V2715" s="2">
        <f>DATE(YEAR(Table__._SQL2014_QLTS17_DW_DimDate[[#This Row],[NgayBatDauMuaVu]])+1, 10,31)</f>
        <v>43039</v>
      </c>
      <c r="W2715" s="3">
        <f>Table__._SQL2014_QLTS17_DW_DimDate[[#This Row],[Ngay]]-Table__._SQL2014_QLTS17_DW_DimDate[[#This Row],[NgayBatDauMuaVu]]+1</f>
        <v>218</v>
      </c>
      <c r="X2715">
        <f>INT((Table__._SQL2014_QLTS17_DW_DimDate[[#This Row],[NgayMuaVu]]-1)/7)+1</f>
        <v>32</v>
      </c>
      <c r="Y2715" t="str">
        <f>"Tuần " &amp;Table__._SQL2014_QLTS17_DW_DimDate[[#This Row],[TuanMuaVu]] &amp; " năm " &amp;Table__._SQL2014_QLTS17_DW_DimDate[[#This Row],[NamMuaVuStr]]</f>
        <v>Tuần 32 năm 2016-2017</v>
      </c>
      <c r="Z2715">
        <f>YEAR(Table__._SQL2014_QLTS17_DW_DimDate[[#This Row],[NgayBatDauMuaVu]])</f>
        <v>2016</v>
      </c>
      <c r="AA2715" t="str">
        <f>YEAR(Table__._SQL2014_QLTS17_DW_DimDate[[#This Row],[NgayBatDauMuaVu]]) &amp;"-"&amp;YEAR(Table__._SQL2014_QLTS17_DW_DimDate[[#This Row],[NgayKetThucMuaVu]])</f>
        <v>2016-2017</v>
      </c>
      <c r="AB2715">
        <f>YEAR(Table__._SQL2014_QLTS17_DW_DimDate[[#This Row],[NgayBatDauMuaVu]])</f>
        <v>2016</v>
      </c>
      <c r="AC2715">
        <f>YEAR(Table__._SQL2014_QLTS17_DW_DimDate[[#This Row],[NgayKetThucMuaVu]])</f>
        <v>2017</v>
      </c>
    </row>
    <row r="2716" spans="1:29">
      <c r="A2716">
        <v>20170607</v>
      </c>
      <c r="B2716" s="1">
        <v>42893</v>
      </c>
      <c r="C2716" t="s">
        <v>14</v>
      </c>
      <c r="D2716" t="s">
        <v>896</v>
      </c>
      <c r="E2716" t="s">
        <v>12</v>
      </c>
      <c r="F2716" t="s">
        <v>175</v>
      </c>
      <c r="G2716" t="s">
        <v>13</v>
      </c>
      <c r="H2716" t="s">
        <v>32</v>
      </c>
      <c r="I2716" t="s">
        <v>2</v>
      </c>
      <c r="J2716" t="s">
        <v>902</v>
      </c>
      <c r="K2716" t="s">
        <v>16</v>
      </c>
      <c r="L2716" t="s">
        <v>13</v>
      </c>
      <c r="M2716" t="s">
        <v>911</v>
      </c>
      <c r="N2716" t="s">
        <v>542</v>
      </c>
      <c r="O2716" t="s">
        <v>555</v>
      </c>
      <c r="P2716" t="s">
        <v>552</v>
      </c>
      <c r="Q2716" t="s">
        <v>550</v>
      </c>
      <c r="R2716" t="s">
        <v>552</v>
      </c>
      <c r="S2716" t="s">
        <v>543</v>
      </c>
      <c r="T2716" t="s">
        <v>546</v>
      </c>
      <c r="U2716" s="2">
        <f>DATE(IF(MONTH(Table__._SQL2014_QLTS17_DW_DimDate[[#This Row],[Ngay]])&lt;11,YEAR(Table__._SQL2014_QLTS17_DW_DimDate[[#This Row],[Ngay]])-1, YEAR(Table__._SQL2014_QLTS17_DW_DimDate[[#This Row],[Ngay]])),11,1)</f>
        <v>42675</v>
      </c>
      <c r="V2716" s="2">
        <f>DATE(YEAR(Table__._SQL2014_QLTS17_DW_DimDate[[#This Row],[NgayBatDauMuaVu]])+1, 10,31)</f>
        <v>43039</v>
      </c>
      <c r="W2716" s="3">
        <f>Table__._SQL2014_QLTS17_DW_DimDate[[#This Row],[Ngay]]-Table__._SQL2014_QLTS17_DW_DimDate[[#This Row],[NgayBatDauMuaVu]]+1</f>
        <v>219</v>
      </c>
      <c r="X2716">
        <f>INT((Table__._SQL2014_QLTS17_DW_DimDate[[#This Row],[NgayMuaVu]]-1)/7)+1</f>
        <v>32</v>
      </c>
      <c r="Y2716" t="str">
        <f>"Tuần " &amp;Table__._SQL2014_QLTS17_DW_DimDate[[#This Row],[TuanMuaVu]] &amp; " năm " &amp;Table__._SQL2014_QLTS17_DW_DimDate[[#This Row],[NamMuaVuStr]]</f>
        <v>Tuần 32 năm 2016-2017</v>
      </c>
      <c r="Z2716">
        <f>YEAR(Table__._SQL2014_QLTS17_DW_DimDate[[#This Row],[NgayBatDauMuaVu]])</f>
        <v>2016</v>
      </c>
      <c r="AA2716" t="str">
        <f>YEAR(Table__._SQL2014_QLTS17_DW_DimDate[[#This Row],[NgayBatDauMuaVu]]) &amp;"-"&amp;YEAR(Table__._SQL2014_QLTS17_DW_DimDate[[#This Row],[NgayKetThucMuaVu]])</f>
        <v>2016-2017</v>
      </c>
      <c r="AB2716">
        <f>YEAR(Table__._SQL2014_QLTS17_DW_DimDate[[#This Row],[NgayBatDauMuaVu]])</f>
        <v>2016</v>
      </c>
      <c r="AC2716">
        <f>YEAR(Table__._SQL2014_QLTS17_DW_DimDate[[#This Row],[NgayKetThucMuaVu]])</f>
        <v>2017</v>
      </c>
    </row>
    <row r="2717" spans="1:29">
      <c r="A2717">
        <v>20170608</v>
      </c>
      <c r="B2717" s="1">
        <v>42894</v>
      </c>
      <c r="C2717" t="s">
        <v>18</v>
      </c>
      <c r="D2717" t="s">
        <v>897</v>
      </c>
      <c r="E2717" t="s">
        <v>3</v>
      </c>
      <c r="F2717" t="s">
        <v>176</v>
      </c>
      <c r="G2717" t="s">
        <v>13</v>
      </c>
      <c r="H2717" t="s">
        <v>32</v>
      </c>
      <c r="I2717" t="s">
        <v>2</v>
      </c>
      <c r="J2717" t="s">
        <v>902</v>
      </c>
      <c r="K2717" t="s">
        <v>16</v>
      </c>
      <c r="L2717" t="s">
        <v>13</v>
      </c>
      <c r="M2717" t="s">
        <v>911</v>
      </c>
      <c r="N2717" t="s">
        <v>542</v>
      </c>
      <c r="O2717" t="s">
        <v>555</v>
      </c>
      <c r="P2717" t="s">
        <v>552</v>
      </c>
      <c r="Q2717" t="s">
        <v>550</v>
      </c>
      <c r="R2717" t="s">
        <v>552</v>
      </c>
      <c r="S2717" t="s">
        <v>543</v>
      </c>
      <c r="T2717" t="s">
        <v>546</v>
      </c>
      <c r="U2717" s="2">
        <f>DATE(IF(MONTH(Table__._SQL2014_QLTS17_DW_DimDate[[#This Row],[Ngay]])&lt;11,YEAR(Table__._SQL2014_QLTS17_DW_DimDate[[#This Row],[Ngay]])-1, YEAR(Table__._SQL2014_QLTS17_DW_DimDate[[#This Row],[Ngay]])),11,1)</f>
        <v>42675</v>
      </c>
      <c r="V2717" s="2">
        <f>DATE(YEAR(Table__._SQL2014_QLTS17_DW_DimDate[[#This Row],[NgayBatDauMuaVu]])+1, 10,31)</f>
        <v>43039</v>
      </c>
      <c r="W2717" s="3">
        <f>Table__._SQL2014_QLTS17_DW_DimDate[[#This Row],[Ngay]]-Table__._SQL2014_QLTS17_DW_DimDate[[#This Row],[NgayBatDauMuaVu]]+1</f>
        <v>220</v>
      </c>
      <c r="X2717">
        <f>INT((Table__._SQL2014_QLTS17_DW_DimDate[[#This Row],[NgayMuaVu]]-1)/7)+1</f>
        <v>32</v>
      </c>
      <c r="Y2717" t="str">
        <f>"Tuần " &amp;Table__._SQL2014_QLTS17_DW_DimDate[[#This Row],[TuanMuaVu]] &amp; " năm " &amp;Table__._SQL2014_QLTS17_DW_DimDate[[#This Row],[NamMuaVuStr]]</f>
        <v>Tuần 32 năm 2016-2017</v>
      </c>
      <c r="Z2717">
        <f>YEAR(Table__._SQL2014_QLTS17_DW_DimDate[[#This Row],[NgayBatDauMuaVu]])</f>
        <v>2016</v>
      </c>
      <c r="AA2717" t="str">
        <f>YEAR(Table__._SQL2014_QLTS17_DW_DimDate[[#This Row],[NgayBatDauMuaVu]]) &amp;"-"&amp;YEAR(Table__._SQL2014_QLTS17_DW_DimDate[[#This Row],[NgayKetThucMuaVu]])</f>
        <v>2016-2017</v>
      </c>
      <c r="AB2717">
        <f>YEAR(Table__._SQL2014_QLTS17_DW_DimDate[[#This Row],[NgayBatDauMuaVu]])</f>
        <v>2016</v>
      </c>
      <c r="AC2717">
        <f>YEAR(Table__._SQL2014_QLTS17_DW_DimDate[[#This Row],[NgayKetThucMuaVu]])</f>
        <v>2017</v>
      </c>
    </row>
    <row r="2718" spans="1:29">
      <c r="A2718">
        <v>20170609</v>
      </c>
      <c r="B2718" s="1">
        <v>42895</v>
      </c>
      <c r="C2718" t="s">
        <v>19</v>
      </c>
      <c r="D2718" t="s">
        <v>891</v>
      </c>
      <c r="E2718" t="s">
        <v>2</v>
      </c>
      <c r="F2718" t="s">
        <v>177</v>
      </c>
      <c r="G2718" t="s">
        <v>13</v>
      </c>
      <c r="H2718" t="s">
        <v>32</v>
      </c>
      <c r="I2718" t="s">
        <v>2</v>
      </c>
      <c r="J2718" t="s">
        <v>902</v>
      </c>
      <c r="K2718" t="s">
        <v>16</v>
      </c>
      <c r="L2718" t="s">
        <v>13</v>
      </c>
      <c r="M2718" t="s">
        <v>911</v>
      </c>
      <c r="N2718" t="s">
        <v>542</v>
      </c>
      <c r="O2718" t="s">
        <v>555</v>
      </c>
      <c r="P2718" t="s">
        <v>552</v>
      </c>
      <c r="Q2718" t="s">
        <v>550</v>
      </c>
      <c r="R2718" t="s">
        <v>552</v>
      </c>
      <c r="S2718" t="s">
        <v>543</v>
      </c>
      <c r="T2718" t="s">
        <v>546</v>
      </c>
      <c r="U2718" s="2">
        <f>DATE(IF(MONTH(Table__._SQL2014_QLTS17_DW_DimDate[[#This Row],[Ngay]])&lt;11,YEAR(Table__._SQL2014_QLTS17_DW_DimDate[[#This Row],[Ngay]])-1, YEAR(Table__._SQL2014_QLTS17_DW_DimDate[[#This Row],[Ngay]])),11,1)</f>
        <v>42675</v>
      </c>
      <c r="V2718" s="2">
        <f>DATE(YEAR(Table__._SQL2014_QLTS17_DW_DimDate[[#This Row],[NgayBatDauMuaVu]])+1, 10,31)</f>
        <v>43039</v>
      </c>
      <c r="W2718" s="3">
        <f>Table__._SQL2014_QLTS17_DW_DimDate[[#This Row],[Ngay]]-Table__._SQL2014_QLTS17_DW_DimDate[[#This Row],[NgayBatDauMuaVu]]+1</f>
        <v>221</v>
      </c>
      <c r="X2718">
        <f>INT((Table__._SQL2014_QLTS17_DW_DimDate[[#This Row],[NgayMuaVu]]-1)/7)+1</f>
        <v>32</v>
      </c>
      <c r="Y2718" t="str">
        <f>"Tuần " &amp;Table__._SQL2014_QLTS17_DW_DimDate[[#This Row],[TuanMuaVu]] &amp; " năm " &amp;Table__._SQL2014_QLTS17_DW_DimDate[[#This Row],[NamMuaVuStr]]</f>
        <v>Tuần 32 năm 2016-2017</v>
      </c>
      <c r="Z2718">
        <f>YEAR(Table__._SQL2014_QLTS17_DW_DimDate[[#This Row],[NgayBatDauMuaVu]])</f>
        <v>2016</v>
      </c>
      <c r="AA2718" t="str">
        <f>YEAR(Table__._SQL2014_QLTS17_DW_DimDate[[#This Row],[NgayBatDauMuaVu]]) &amp;"-"&amp;YEAR(Table__._SQL2014_QLTS17_DW_DimDate[[#This Row],[NgayKetThucMuaVu]])</f>
        <v>2016-2017</v>
      </c>
      <c r="AB2718">
        <f>YEAR(Table__._SQL2014_QLTS17_DW_DimDate[[#This Row],[NgayBatDauMuaVu]])</f>
        <v>2016</v>
      </c>
      <c r="AC2718">
        <f>YEAR(Table__._SQL2014_QLTS17_DW_DimDate[[#This Row],[NgayKetThucMuaVu]])</f>
        <v>2017</v>
      </c>
    </row>
    <row r="2719" spans="1:29">
      <c r="A2719">
        <v>20170610</v>
      </c>
      <c r="B2719" s="1">
        <v>42896</v>
      </c>
      <c r="C2719" t="s">
        <v>20</v>
      </c>
      <c r="D2719" t="s">
        <v>892</v>
      </c>
      <c r="E2719" t="s">
        <v>14</v>
      </c>
      <c r="F2719" t="s">
        <v>178</v>
      </c>
      <c r="G2719" t="s">
        <v>13</v>
      </c>
      <c r="H2719" t="s">
        <v>32</v>
      </c>
      <c r="I2719" t="s">
        <v>2</v>
      </c>
      <c r="J2719" t="s">
        <v>902</v>
      </c>
      <c r="K2719" t="s">
        <v>16</v>
      </c>
      <c r="L2719" t="s">
        <v>13</v>
      </c>
      <c r="M2719" t="s">
        <v>911</v>
      </c>
      <c r="N2719" t="s">
        <v>542</v>
      </c>
      <c r="O2719" t="s">
        <v>555</v>
      </c>
      <c r="P2719" t="s">
        <v>552</v>
      </c>
      <c r="Q2719" t="s">
        <v>550</v>
      </c>
      <c r="R2719" t="s">
        <v>552</v>
      </c>
      <c r="S2719" t="s">
        <v>543</v>
      </c>
      <c r="T2719" t="s">
        <v>546</v>
      </c>
      <c r="U2719" s="2">
        <f>DATE(IF(MONTH(Table__._SQL2014_QLTS17_DW_DimDate[[#This Row],[Ngay]])&lt;11,YEAR(Table__._SQL2014_QLTS17_DW_DimDate[[#This Row],[Ngay]])-1, YEAR(Table__._SQL2014_QLTS17_DW_DimDate[[#This Row],[Ngay]])),11,1)</f>
        <v>42675</v>
      </c>
      <c r="V2719" s="2">
        <f>DATE(YEAR(Table__._SQL2014_QLTS17_DW_DimDate[[#This Row],[NgayBatDauMuaVu]])+1, 10,31)</f>
        <v>43039</v>
      </c>
      <c r="W2719" s="3">
        <f>Table__._SQL2014_QLTS17_DW_DimDate[[#This Row],[Ngay]]-Table__._SQL2014_QLTS17_DW_DimDate[[#This Row],[NgayBatDauMuaVu]]+1</f>
        <v>222</v>
      </c>
      <c r="X2719">
        <f>INT((Table__._SQL2014_QLTS17_DW_DimDate[[#This Row],[NgayMuaVu]]-1)/7)+1</f>
        <v>32</v>
      </c>
      <c r="Y2719" t="str">
        <f>"Tuần " &amp;Table__._SQL2014_QLTS17_DW_DimDate[[#This Row],[TuanMuaVu]] &amp; " năm " &amp;Table__._SQL2014_QLTS17_DW_DimDate[[#This Row],[NamMuaVuStr]]</f>
        <v>Tuần 32 năm 2016-2017</v>
      </c>
      <c r="Z2719">
        <f>YEAR(Table__._SQL2014_QLTS17_DW_DimDate[[#This Row],[NgayBatDauMuaVu]])</f>
        <v>2016</v>
      </c>
      <c r="AA2719" t="str">
        <f>YEAR(Table__._SQL2014_QLTS17_DW_DimDate[[#This Row],[NgayBatDauMuaVu]]) &amp;"-"&amp;YEAR(Table__._SQL2014_QLTS17_DW_DimDate[[#This Row],[NgayKetThucMuaVu]])</f>
        <v>2016-2017</v>
      </c>
      <c r="AB2719">
        <f>YEAR(Table__._SQL2014_QLTS17_DW_DimDate[[#This Row],[NgayBatDauMuaVu]])</f>
        <v>2016</v>
      </c>
      <c r="AC2719">
        <f>YEAR(Table__._SQL2014_QLTS17_DW_DimDate[[#This Row],[NgayKetThucMuaVu]])</f>
        <v>2017</v>
      </c>
    </row>
    <row r="2720" spans="1:29">
      <c r="A2720">
        <v>20170611</v>
      </c>
      <c r="B2720" s="1">
        <v>42897</v>
      </c>
      <c r="C2720" t="s">
        <v>21</v>
      </c>
      <c r="D2720" t="s">
        <v>893</v>
      </c>
      <c r="E2720" t="s">
        <v>1</v>
      </c>
      <c r="F2720" t="s">
        <v>179</v>
      </c>
      <c r="G2720" t="s">
        <v>16</v>
      </c>
      <c r="H2720" t="s">
        <v>33</v>
      </c>
      <c r="I2720" t="s">
        <v>2</v>
      </c>
      <c r="J2720" t="s">
        <v>902</v>
      </c>
      <c r="K2720" t="s">
        <v>16</v>
      </c>
      <c r="L2720" t="s">
        <v>13</v>
      </c>
      <c r="M2720" t="s">
        <v>911</v>
      </c>
      <c r="N2720" t="s">
        <v>542</v>
      </c>
      <c r="O2720" t="s">
        <v>555</v>
      </c>
      <c r="P2720" t="s">
        <v>552</v>
      </c>
      <c r="Q2720" t="s">
        <v>550</v>
      </c>
      <c r="R2720" t="s">
        <v>552</v>
      </c>
      <c r="S2720" t="s">
        <v>543</v>
      </c>
      <c r="T2720" t="s">
        <v>546</v>
      </c>
      <c r="U2720" s="2">
        <f>DATE(IF(MONTH(Table__._SQL2014_QLTS17_DW_DimDate[[#This Row],[Ngay]])&lt;11,YEAR(Table__._SQL2014_QLTS17_DW_DimDate[[#This Row],[Ngay]])-1, YEAR(Table__._SQL2014_QLTS17_DW_DimDate[[#This Row],[Ngay]])),11,1)</f>
        <v>42675</v>
      </c>
      <c r="V2720" s="2">
        <f>DATE(YEAR(Table__._SQL2014_QLTS17_DW_DimDate[[#This Row],[NgayBatDauMuaVu]])+1, 10,31)</f>
        <v>43039</v>
      </c>
      <c r="W2720" s="3">
        <f>Table__._SQL2014_QLTS17_DW_DimDate[[#This Row],[Ngay]]-Table__._SQL2014_QLTS17_DW_DimDate[[#This Row],[NgayBatDauMuaVu]]+1</f>
        <v>223</v>
      </c>
      <c r="X2720">
        <f>INT((Table__._SQL2014_QLTS17_DW_DimDate[[#This Row],[NgayMuaVu]]-1)/7)+1</f>
        <v>32</v>
      </c>
      <c r="Y2720" t="str">
        <f>"Tuần " &amp;Table__._SQL2014_QLTS17_DW_DimDate[[#This Row],[TuanMuaVu]] &amp; " năm " &amp;Table__._SQL2014_QLTS17_DW_DimDate[[#This Row],[NamMuaVuStr]]</f>
        <v>Tuần 32 năm 2016-2017</v>
      </c>
      <c r="Z2720">
        <f>YEAR(Table__._SQL2014_QLTS17_DW_DimDate[[#This Row],[NgayBatDauMuaVu]])</f>
        <v>2016</v>
      </c>
      <c r="AA2720" t="str">
        <f>YEAR(Table__._SQL2014_QLTS17_DW_DimDate[[#This Row],[NgayBatDauMuaVu]]) &amp;"-"&amp;YEAR(Table__._SQL2014_QLTS17_DW_DimDate[[#This Row],[NgayKetThucMuaVu]])</f>
        <v>2016-2017</v>
      </c>
      <c r="AB2720">
        <f>YEAR(Table__._SQL2014_QLTS17_DW_DimDate[[#This Row],[NgayBatDauMuaVu]])</f>
        <v>2016</v>
      </c>
      <c r="AC2720">
        <f>YEAR(Table__._SQL2014_QLTS17_DW_DimDate[[#This Row],[NgayKetThucMuaVu]])</f>
        <v>2017</v>
      </c>
    </row>
    <row r="2721" spans="1:29">
      <c r="A2721">
        <v>20170612</v>
      </c>
      <c r="B2721" s="1">
        <v>42898</v>
      </c>
      <c r="C2721" t="s">
        <v>11</v>
      </c>
      <c r="D2721" t="s">
        <v>894</v>
      </c>
      <c r="E2721" t="s">
        <v>13</v>
      </c>
      <c r="F2721" t="s">
        <v>180</v>
      </c>
      <c r="G2721" t="s">
        <v>16</v>
      </c>
      <c r="H2721" t="s">
        <v>33</v>
      </c>
      <c r="I2721" t="s">
        <v>2</v>
      </c>
      <c r="J2721" t="s">
        <v>902</v>
      </c>
      <c r="K2721" t="s">
        <v>16</v>
      </c>
      <c r="L2721" t="s">
        <v>13</v>
      </c>
      <c r="M2721" t="s">
        <v>911</v>
      </c>
      <c r="N2721" t="s">
        <v>542</v>
      </c>
      <c r="O2721" t="s">
        <v>555</v>
      </c>
      <c r="P2721" t="s">
        <v>552</v>
      </c>
      <c r="Q2721" t="s">
        <v>550</v>
      </c>
      <c r="R2721" t="s">
        <v>552</v>
      </c>
      <c r="S2721" t="s">
        <v>543</v>
      </c>
      <c r="T2721" t="s">
        <v>546</v>
      </c>
      <c r="U2721" s="2">
        <f>DATE(IF(MONTH(Table__._SQL2014_QLTS17_DW_DimDate[[#This Row],[Ngay]])&lt;11,YEAR(Table__._SQL2014_QLTS17_DW_DimDate[[#This Row],[Ngay]])-1, YEAR(Table__._SQL2014_QLTS17_DW_DimDate[[#This Row],[Ngay]])),11,1)</f>
        <v>42675</v>
      </c>
      <c r="V2721" s="2">
        <f>DATE(YEAR(Table__._SQL2014_QLTS17_DW_DimDate[[#This Row],[NgayBatDauMuaVu]])+1, 10,31)</f>
        <v>43039</v>
      </c>
      <c r="W2721" s="3">
        <f>Table__._SQL2014_QLTS17_DW_DimDate[[#This Row],[Ngay]]-Table__._SQL2014_QLTS17_DW_DimDate[[#This Row],[NgayBatDauMuaVu]]+1</f>
        <v>224</v>
      </c>
      <c r="X2721">
        <f>INT((Table__._SQL2014_QLTS17_DW_DimDate[[#This Row],[NgayMuaVu]]-1)/7)+1</f>
        <v>32</v>
      </c>
      <c r="Y2721" t="str">
        <f>"Tuần " &amp;Table__._SQL2014_QLTS17_DW_DimDate[[#This Row],[TuanMuaVu]] &amp; " năm " &amp;Table__._SQL2014_QLTS17_DW_DimDate[[#This Row],[NamMuaVuStr]]</f>
        <v>Tuần 32 năm 2016-2017</v>
      </c>
      <c r="Z2721">
        <f>YEAR(Table__._SQL2014_QLTS17_DW_DimDate[[#This Row],[NgayBatDauMuaVu]])</f>
        <v>2016</v>
      </c>
      <c r="AA2721" t="str">
        <f>YEAR(Table__._SQL2014_QLTS17_DW_DimDate[[#This Row],[NgayBatDauMuaVu]]) &amp;"-"&amp;YEAR(Table__._SQL2014_QLTS17_DW_DimDate[[#This Row],[NgayKetThucMuaVu]])</f>
        <v>2016-2017</v>
      </c>
      <c r="AB2721">
        <f>YEAR(Table__._SQL2014_QLTS17_DW_DimDate[[#This Row],[NgayBatDauMuaVu]])</f>
        <v>2016</v>
      </c>
      <c r="AC2721">
        <f>YEAR(Table__._SQL2014_QLTS17_DW_DimDate[[#This Row],[NgayKetThucMuaVu]])</f>
        <v>2017</v>
      </c>
    </row>
    <row r="2722" spans="1:29">
      <c r="A2722">
        <v>20170613</v>
      </c>
      <c r="B2722" s="1">
        <v>42899</v>
      </c>
      <c r="C2722" t="s">
        <v>22</v>
      </c>
      <c r="D2722" t="s">
        <v>895</v>
      </c>
      <c r="E2722" t="s">
        <v>16</v>
      </c>
      <c r="F2722" t="s">
        <v>181</v>
      </c>
      <c r="G2722" t="s">
        <v>16</v>
      </c>
      <c r="H2722" t="s">
        <v>33</v>
      </c>
      <c r="I2722" t="s">
        <v>2</v>
      </c>
      <c r="J2722" t="s">
        <v>902</v>
      </c>
      <c r="K2722" t="s">
        <v>16</v>
      </c>
      <c r="L2722" t="s">
        <v>13</v>
      </c>
      <c r="M2722" t="s">
        <v>911</v>
      </c>
      <c r="N2722" t="s">
        <v>542</v>
      </c>
      <c r="O2722" t="s">
        <v>555</v>
      </c>
      <c r="P2722" t="s">
        <v>552</v>
      </c>
      <c r="Q2722" t="s">
        <v>550</v>
      </c>
      <c r="R2722" t="s">
        <v>552</v>
      </c>
      <c r="S2722" t="s">
        <v>543</v>
      </c>
      <c r="T2722" t="s">
        <v>546</v>
      </c>
      <c r="U2722" s="2">
        <f>DATE(IF(MONTH(Table__._SQL2014_QLTS17_DW_DimDate[[#This Row],[Ngay]])&lt;11,YEAR(Table__._SQL2014_QLTS17_DW_DimDate[[#This Row],[Ngay]])-1, YEAR(Table__._SQL2014_QLTS17_DW_DimDate[[#This Row],[Ngay]])),11,1)</f>
        <v>42675</v>
      </c>
      <c r="V2722" s="2">
        <f>DATE(YEAR(Table__._SQL2014_QLTS17_DW_DimDate[[#This Row],[NgayBatDauMuaVu]])+1, 10,31)</f>
        <v>43039</v>
      </c>
      <c r="W2722" s="3">
        <f>Table__._SQL2014_QLTS17_DW_DimDate[[#This Row],[Ngay]]-Table__._SQL2014_QLTS17_DW_DimDate[[#This Row],[NgayBatDauMuaVu]]+1</f>
        <v>225</v>
      </c>
      <c r="X2722">
        <f>INT((Table__._SQL2014_QLTS17_DW_DimDate[[#This Row],[NgayMuaVu]]-1)/7)+1</f>
        <v>33</v>
      </c>
      <c r="Y2722" t="str">
        <f>"Tuần " &amp;Table__._SQL2014_QLTS17_DW_DimDate[[#This Row],[TuanMuaVu]] &amp; " năm " &amp;Table__._SQL2014_QLTS17_DW_DimDate[[#This Row],[NamMuaVuStr]]</f>
        <v>Tuần 33 năm 2016-2017</v>
      </c>
      <c r="Z2722">
        <f>YEAR(Table__._SQL2014_QLTS17_DW_DimDate[[#This Row],[NgayBatDauMuaVu]])</f>
        <v>2016</v>
      </c>
      <c r="AA2722" t="str">
        <f>YEAR(Table__._SQL2014_QLTS17_DW_DimDate[[#This Row],[NgayBatDauMuaVu]]) &amp;"-"&amp;YEAR(Table__._SQL2014_QLTS17_DW_DimDate[[#This Row],[NgayKetThucMuaVu]])</f>
        <v>2016-2017</v>
      </c>
      <c r="AB2722">
        <f>YEAR(Table__._SQL2014_QLTS17_DW_DimDate[[#This Row],[NgayBatDauMuaVu]])</f>
        <v>2016</v>
      </c>
      <c r="AC2722">
        <f>YEAR(Table__._SQL2014_QLTS17_DW_DimDate[[#This Row],[NgayKetThucMuaVu]])</f>
        <v>2017</v>
      </c>
    </row>
    <row r="2723" spans="1:29">
      <c r="A2723">
        <v>20170614</v>
      </c>
      <c r="B2723" s="1">
        <v>42900</v>
      </c>
      <c r="C2723" t="s">
        <v>23</v>
      </c>
      <c r="D2723" t="s">
        <v>896</v>
      </c>
      <c r="E2723" t="s">
        <v>12</v>
      </c>
      <c r="F2723" t="s">
        <v>182</v>
      </c>
      <c r="G2723" t="s">
        <v>16</v>
      </c>
      <c r="H2723" t="s">
        <v>33</v>
      </c>
      <c r="I2723" t="s">
        <v>2</v>
      </c>
      <c r="J2723" t="s">
        <v>902</v>
      </c>
      <c r="K2723" t="s">
        <v>16</v>
      </c>
      <c r="L2723" t="s">
        <v>13</v>
      </c>
      <c r="M2723" t="s">
        <v>911</v>
      </c>
      <c r="N2723" t="s">
        <v>542</v>
      </c>
      <c r="O2723" t="s">
        <v>555</v>
      </c>
      <c r="P2723" t="s">
        <v>552</v>
      </c>
      <c r="Q2723" t="s">
        <v>550</v>
      </c>
      <c r="R2723" t="s">
        <v>552</v>
      </c>
      <c r="S2723" t="s">
        <v>543</v>
      </c>
      <c r="T2723" t="s">
        <v>546</v>
      </c>
      <c r="U2723" s="2">
        <f>DATE(IF(MONTH(Table__._SQL2014_QLTS17_DW_DimDate[[#This Row],[Ngay]])&lt;11,YEAR(Table__._SQL2014_QLTS17_DW_DimDate[[#This Row],[Ngay]])-1, YEAR(Table__._SQL2014_QLTS17_DW_DimDate[[#This Row],[Ngay]])),11,1)</f>
        <v>42675</v>
      </c>
      <c r="V2723" s="2">
        <f>DATE(YEAR(Table__._SQL2014_QLTS17_DW_DimDate[[#This Row],[NgayBatDauMuaVu]])+1, 10,31)</f>
        <v>43039</v>
      </c>
      <c r="W2723" s="3">
        <f>Table__._SQL2014_QLTS17_DW_DimDate[[#This Row],[Ngay]]-Table__._SQL2014_QLTS17_DW_DimDate[[#This Row],[NgayBatDauMuaVu]]+1</f>
        <v>226</v>
      </c>
      <c r="X2723">
        <f>INT((Table__._SQL2014_QLTS17_DW_DimDate[[#This Row],[NgayMuaVu]]-1)/7)+1</f>
        <v>33</v>
      </c>
      <c r="Y2723" t="str">
        <f>"Tuần " &amp;Table__._SQL2014_QLTS17_DW_DimDate[[#This Row],[TuanMuaVu]] &amp; " năm " &amp;Table__._SQL2014_QLTS17_DW_DimDate[[#This Row],[NamMuaVuStr]]</f>
        <v>Tuần 33 năm 2016-2017</v>
      </c>
      <c r="Z2723">
        <f>YEAR(Table__._SQL2014_QLTS17_DW_DimDate[[#This Row],[NgayBatDauMuaVu]])</f>
        <v>2016</v>
      </c>
      <c r="AA2723" t="str">
        <f>YEAR(Table__._SQL2014_QLTS17_DW_DimDate[[#This Row],[NgayBatDauMuaVu]]) &amp;"-"&amp;YEAR(Table__._SQL2014_QLTS17_DW_DimDate[[#This Row],[NgayKetThucMuaVu]])</f>
        <v>2016-2017</v>
      </c>
      <c r="AB2723">
        <f>YEAR(Table__._SQL2014_QLTS17_DW_DimDate[[#This Row],[NgayBatDauMuaVu]])</f>
        <v>2016</v>
      </c>
      <c r="AC2723">
        <f>YEAR(Table__._SQL2014_QLTS17_DW_DimDate[[#This Row],[NgayKetThucMuaVu]])</f>
        <v>2017</v>
      </c>
    </row>
    <row r="2724" spans="1:29">
      <c r="A2724">
        <v>20170615</v>
      </c>
      <c r="B2724" s="1">
        <v>42901</v>
      </c>
      <c r="C2724" t="s">
        <v>24</v>
      </c>
      <c r="D2724" t="s">
        <v>897</v>
      </c>
      <c r="E2724" t="s">
        <v>3</v>
      </c>
      <c r="F2724" t="s">
        <v>183</v>
      </c>
      <c r="G2724" t="s">
        <v>16</v>
      </c>
      <c r="H2724" t="s">
        <v>33</v>
      </c>
      <c r="I2724" t="s">
        <v>2</v>
      </c>
      <c r="J2724" t="s">
        <v>902</v>
      </c>
      <c r="K2724" t="s">
        <v>16</v>
      </c>
      <c r="L2724" t="s">
        <v>13</v>
      </c>
      <c r="M2724" t="s">
        <v>911</v>
      </c>
      <c r="N2724" t="s">
        <v>542</v>
      </c>
      <c r="O2724" t="s">
        <v>555</v>
      </c>
      <c r="P2724" t="s">
        <v>552</v>
      </c>
      <c r="Q2724" t="s">
        <v>550</v>
      </c>
      <c r="R2724" t="s">
        <v>552</v>
      </c>
      <c r="S2724" t="s">
        <v>543</v>
      </c>
      <c r="T2724" t="s">
        <v>546</v>
      </c>
      <c r="U2724" s="2">
        <f>DATE(IF(MONTH(Table__._SQL2014_QLTS17_DW_DimDate[[#This Row],[Ngay]])&lt;11,YEAR(Table__._SQL2014_QLTS17_DW_DimDate[[#This Row],[Ngay]])-1, YEAR(Table__._SQL2014_QLTS17_DW_DimDate[[#This Row],[Ngay]])),11,1)</f>
        <v>42675</v>
      </c>
      <c r="V2724" s="2">
        <f>DATE(YEAR(Table__._SQL2014_QLTS17_DW_DimDate[[#This Row],[NgayBatDauMuaVu]])+1, 10,31)</f>
        <v>43039</v>
      </c>
      <c r="W2724" s="3">
        <f>Table__._SQL2014_QLTS17_DW_DimDate[[#This Row],[Ngay]]-Table__._SQL2014_QLTS17_DW_DimDate[[#This Row],[NgayBatDauMuaVu]]+1</f>
        <v>227</v>
      </c>
      <c r="X2724">
        <f>INT((Table__._SQL2014_QLTS17_DW_DimDate[[#This Row],[NgayMuaVu]]-1)/7)+1</f>
        <v>33</v>
      </c>
      <c r="Y2724" t="str">
        <f>"Tuần " &amp;Table__._SQL2014_QLTS17_DW_DimDate[[#This Row],[TuanMuaVu]] &amp; " năm " &amp;Table__._SQL2014_QLTS17_DW_DimDate[[#This Row],[NamMuaVuStr]]</f>
        <v>Tuần 33 năm 2016-2017</v>
      </c>
      <c r="Z2724">
        <f>YEAR(Table__._SQL2014_QLTS17_DW_DimDate[[#This Row],[NgayBatDauMuaVu]])</f>
        <v>2016</v>
      </c>
      <c r="AA2724" t="str">
        <f>YEAR(Table__._SQL2014_QLTS17_DW_DimDate[[#This Row],[NgayBatDauMuaVu]]) &amp;"-"&amp;YEAR(Table__._SQL2014_QLTS17_DW_DimDate[[#This Row],[NgayKetThucMuaVu]])</f>
        <v>2016-2017</v>
      </c>
      <c r="AB2724">
        <f>YEAR(Table__._SQL2014_QLTS17_DW_DimDate[[#This Row],[NgayBatDauMuaVu]])</f>
        <v>2016</v>
      </c>
      <c r="AC2724">
        <f>YEAR(Table__._SQL2014_QLTS17_DW_DimDate[[#This Row],[NgayKetThucMuaVu]])</f>
        <v>2017</v>
      </c>
    </row>
    <row r="2725" spans="1:29">
      <c r="A2725">
        <v>20170616</v>
      </c>
      <c r="B2725" s="1">
        <v>42902</v>
      </c>
      <c r="C2725" t="s">
        <v>25</v>
      </c>
      <c r="D2725" t="s">
        <v>891</v>
      </c>
      <c r="E2725" t="s">
        <v>2</v>
      </c>
      <c r="F2725" t="s">
        <v>184</v>
      </c>
      <c r="G2725" t="s">
        <v>16</v>
      </c>
      <c r="H2725" t="s">
        <v>33</v>
      </c>
      <c r="I2725" t="s">
        <v>2</v>
      </c>
      <c r="J2725" t="s">
        <v>902</v>
      </c>
      <c r="K2725" t="s">
        <v>16</v>
      </c>
      <c r="L2725" t="s">
        <v>13</v>
      </c>
      <c r="M2725" t="s">
        <v>911</v>
      </c>
      <c r="N2725" t="s">
        <v>542</v>
      </c>
      <c r="O2725" t="s">
        <v>555</v>
      </c>
      <c r="P2725" t="s">
        <v>552</v>
      </c>
      <c r="Q2725" t="s">
        <v>550</v>
      </c>
      <c r="R2725" t="s">
        <v>552</v>
      </c>
      <c r="S2725" t="s">
        <v>543</v>
      </c>
      <c r="T2725" t="s">
        <v>546</v>
      </c>
      <c r="U2725" s="2">
        <f>DATE(IF(MONTH(Table__._SQL2014_QLTS17_DW_DimDate[[#This Row],[Ngay]])&lt;11,YEAR(Table__._SQL2014_QLTS17_DW_DimDate[[#This Row],[Ngay]])-1, YEAR(Table__._SQL2014_QLTS17_DW_DimDate[[#This Row],[Ngay]])),11,1)</f>
        <v>42675</v>
      </c>
      <c r="V2725" s="2">
        <f>DATE(YEAR(Table__._SQL2014_QLTS17_DW_DimDate[[#This Row],[NgayBatDauMuaVu]])+1, 10,31)</f>
        <v>43039</v>
      </c>
      <c r="W2725" s="3">
        <f>Table__._SQL2014_QLTS17_DW_DimDate[[#This Row],[Ngay]]-Table__._SQL2014_QLTS17_DW_DimDate[[#This Row],[NgayBatDauMuaVu]]+1</f>
        <v>228</v>
      </c>
      <c r="X2725">
        <f>INT((Table__._SQL2014_QLTS17_DW_DimDate[[#This Row],[NgayMuaVu]]-1)/7)+1</f>
        <v>33</v>
      </c>
      <c r="Y2725" t="str">
        <f>"Tuần " &amp;Table__._SQL2014_QLTS17_DW_DimDate[[#This Row],[TuanMuaVu]] &amp; " năm " &amp;Table__._SQL2014_QLTS17_DW_DimDate[[#This Row],[NamMuaVuStr]]</f>
        <v>Tuần 33 năm 2016-2017</v>
      </c>
      <c r="Z2725">
        <f>YEAR(Table__._SQL2014_QLTS17_DW_DimDate[[#This Row],[NgayBatDauMuaVu]])</f>
        <v>2016</v>
      </c>
      <c r="AA2725" t="str">
        <f>YEAR(Table__._SQL2014_QLTS17_DW_DimDate[[#This Row],[NgayBatDauMuaVu]]) &amp;"-"&amp;YEAR(Table__._SQL2014_QLTS17_DW_DimDate[[#This Row],[NgayKetThucMuaVu]])</f>
        <v>2016-2017</v>
      </c>
      <c r="AB2725">
        <f>YEAR(Table__._SQL2014_QLTS17_DW_DimDate[[#This Row],[NgayBatDauMuaVu]])</f>
        <v>2016</v>
      </c>
      <c r="AC2725">
        <f>YEAR(Table__._SQL2014_QLTS17_DW_DimDate[[#This Row],[NgayKetThucMuaVu]])</f>
        <v>2017</v>
      </c>
    </row>
    <row r="2726" spans="1:29">
      <c r="A2726">
        <v>20170617</v>
      </c>
      <c r="B2726" s="1">
        <v>42903</v>
      </c>
      <c r="C2726" t="s">
        <v>26</v>
      </c>
      <c r="D2726" t="s">
        <v>892</v>
      </c>
      <c r="E2726" t="s">
        <v>14</v>
      </c>
      <c r="F2726" t="s">
        <v>185</v>
      </c>
      <c r="G2726" t="s">
        <v>16</v>
      </c>
      <c r="H2726" t="s">
        <v>33</v>
      </c>
      <c r="I2726" t="s">
        <v>2</v>
      </c>
      <c r="J2726" t="s">
        <v>902</v>
      </c>
      <c r="K2726" t="s">
        <v>16</v>
      </c>
      <c r="L2726" t="s">
        <v>13</v>
      </c>
      <c r="M2726" t="s">
        <v>911</v>
      </c>
      <c r="N2726" t="s">
        <v>542</v>
      </c>
      <c r="O2726" t="s">
        <v>555</v>
      </c>
      <c r="P2726" t="s">
        <v>552</v>
      </c>
      <c r="Q2726" t="s">
        <v>550</v>
      </c>
      <c r="R2726" t="s">
        <v>552</v>
      </c>
      <c r="S2726" t="s">
        <v>543</v>
      </c>
      <c r="T2726" t="s">
        <v>546</v>
      </c>
      <c r="U2726" s="2">
        <f>DATE(IF(MONTH(Table__._SQL2014_QLTS17_DW_DimDate[[#This Row],[Ngay]])&lt;11,YEAR(Table__._SQL2014_QLTS17_DW_DimDate[[#This Row],[Ngay]])-1, YEAR(Table__._SQL2014_QLTS17_DW_DimDate[[#This Row],[Ngay]])),11,1)</f>
        <v>42675</v>
      </c>
      <c r="V2726" s="2">
        <f>DATE(YEAR(Table__._SQL2014_QLTS17_DW_DimDate[[#This Row],[NgayBatDauMuaVu]])+1, 10,31)</f>
        <v>43039</v>
      </c>
      <c r="W2726" s="3">
        <f>Table__._SQL2014_QLTS17_DW_DimDate[[#This Row],[Ngay]]-Table__._SQL2014_QLTS17_DW_DimDate[[#This Row],[NgayBatDauMuaVu]]+1</f>
        <v>229</v>
      </c>
      <c r="X2726">
        <f>INT((Table__._SQL2014_QLTS17_DW_DimDate[[#This Row],[NgayMuaVu]]-1)/7)+1</f>
        <v>33</v>
      </c>
      <c r="Y2726" t="str">
        <f>"Tuần " &amp;Table__._SQL2014_QLTS17_DW_DimDate[[#This Row],[TuanMuaVu]] &amp; " năm " &amp;Table__._SQL2014_QLTS17_DW_DimDate[[#This Row],[NamMuaVuStr]]</f>
        <v>Tuần 33 năm 2016-2017</v>
      </c>
      <c r="Z2726">
        <f>YEAR(Table__._SQL2014_QLTS17_DW_DimDate[[#This Row],[NgayBatDauMuaVu]])</f>
        <v>2016</v>
      </c>
      <c r="AA2726" t="str">
        <f>YEAR(Table__._SQL2014_QLTS17_DW_DimDate[[#This Row],[NgayBatDauMuaVu]]) &amp;"-"&amp;YEAR(Table__._SQL2014_QLTS17_DW_DimDate[[#This Row],[NgayKetThucMuaVu]])</f>
        <v>2016-2017</v>
      </c>
      <c r="AB2726">
        <f>YEAR(Table__._SQL2014_QLTS17_DW_DimDate[[#This Row],[NgayBatDauMuaVu]])</f>
        <v>2016</v>
      </c>
      <c r="AC2726">
        <f>YEAR(Table__._SQL2014_QLTS17_DW_DimDate[[#This Row],[NgayKetThucMuaVu]])</f>
        <v>2017</v>
      </c>
    </row>
    <row r="2727" spans="1:29">
      <c r="A2727">
        <v>20170618</v>
      </c>
      <c r="B2727" s="1">
        <v>42904</v>
      </c>
      <c r="C2727" t="s">
        <v>27</v>
      </c>
      <c r="D2727" t="s">
        <v>893</v>
      </c>
      <c r="E2727" t="s">
        <v>1</v>
      </c>
      <c r="F2727" t="s">
        <v>186</v>
      </c>
      <c r="G2727" t="s">
        <v>12</v>
      </c>
      <c r="H2727" t="s">
        <v>34</v>
      </c>
      <c r="I2727" t="s">
        <v>2</v>
      </c>
      <c r="J2727" t="s">
        <v>902</v>
      </c>
      <c r="K2727" t="s">
        <v>16</v>
      </c>
      <c r="L2727" t="s">
        <v>13</v>
      </c>
      <c r="M2727" t="s">
        <v>911</v>
      </c>
      <c r="N2727" t="s">
        <v>542</v>
      </c>
      <c r="O2727" t="s">
        <v>555</v>
      </c>
      <c r="P2727" t="s">
        <v>552</v>
      </c>
      <c r="Q2727" t="s">
        <v>550</v>
      </c>
      <c r="R2727" t="s">
        <v>552</v>
      </c>
      <c r="S2727" t="s">
        <v>543</v>
      </c>
      <c r="T2727" t="s">
        <v>546</v>
      </c>
      <c r="U2727" s="2">
        <f>DATE(IF(MONTH(Table__._SQL2014_QLTS17_DW_DimDate[[#This Row],[Ngay]])&lt;11,YEAR(Table__._SQL2014_QLTS17_DW_DimDate[[#This Row],[Ngay]])-1, YEAR(Table__._SQL2014_QLTS17_DW_DimDate[[#This Row],[Ngay]])),11,1)</f>
        <v>42675</v>
      </c>
      <c r="V2727" s="2">
        <f>DATE(YEAR(Table__._SQL2014_QLTS17_DW_DimDate[[#This Row],[NgayBatDauMuaVu]])+1, 10,31)</f>
        <v>43039</v>
      </c>
      <c r="W2727" s="3">
        <f>Table__._SQL2014_QLTS17_DW_DimDate[[#This Row],[Ngay]]-Table__._SQL2014_QLTS17_DW_DimDate[[#This Row],[NgayBatDauMuaVu]]+1</f>
        <v>230</v>
      </c>
      <c r="X2727">
        <f>INT((Table__._SQL2014_QLTS17_DW_DimDate[[#This Row],[NgayMuaVu]]-1)/7)+1</f>
        <v>33</v>
      </c>
      <c r="Y2727" t="str">
        <f>"Tuần " &amp;Table__._SQL2014_QLTS17_DW_DimDate[[#This Row],[TuanMuaVu]] &amp; " năm " &amp;Table__._SQL2014_QLTS17_DW_DimDate[[#This Row],[NamMuaVuStr]]</f>
        <v>Tuần 33 năm 2016-2017</v>
      </c>
      <c r="Z2727">
        <f>YEAR(Table__._SQL2014_QLTS17_DW_DimDate[[#This Row],[NgayBatDauMuaVu]])</f>
        <v>2016</v>
      </c>
      <c r="AA2727" t="str">
        <f>YEAR(Table__._SQL2014_QLTS17_DW_DimDate[[#This Row],[NgayBatDauMuaVu]]) &amp;"-"&amp;YEAR(Table__._SQL2014_QLTS17_DW_DimDate[[#This Row],[NgayKetThucMuaVu]])</f>
        <v>2016-2017</v>
      </c>
      <c r="AB2727">
        <f>YEAR(Table__._SQL2014_QLTS17_DW_DimDate[[#This Row],[NgayBatDauMuaVu]])</f>
        <v>2016</v>
      </c>
      <c r="AC2727">
        <f>YEAR(Table__._SQL2014_QLTS17_DW_DimDate[[#This Row],[NgayKetThucMuaVu]])</f>
        <v>2017</v>
      </c>
    </row>
    <row r="2728" spans="1:29">
      <c r="A2728">
        <v>20170619</v>
      </c>
      <c r="B2728" s="1">
        <v>42905</v>
      </c>
      <c r="C2728" t="s">
        <v>28</v>
      </c>
      <c r="D2728" t="s">
        <v>894</v>
      </c>
      <c r="E2728" t="s">
        <v>13</v>
      </c>
      <c r="F2728" t="s">
        <v>187</v>
      </c>
      <c r="G2728" t="s">
        <v>12</v>
      </c>
      <c r="H2728" t="s">
        <v>34</v>
      </c>
      <c r="I2728" t="s">
        <v>2</v>
      </c>
      <c r="J2728" t="s">
        <v>902</v>
      </c>
      <c r="K2728" t="s">
        <v>16</v>
      </c>
      <c r="L2728" t="s">
        <v>13</v>
      </c>
      <c r="M2728" t="s">
        <v>911</v>
      </c>
      <c r="N2728" t="s">
        <v>542</v>
      </c>
      <c r="O2728" t="s">
        <v>555</v>
      </c>
      <c r="P2728" t="s">
        <v>552</v>
      </c>
      <c r="Q2728" t="s">
        <v>550</v>
      </c>
      <c r="R2728" t="s">
        <v>552</v>
      </c>
      <c r="S2728" t="s">
        <v>543</v>
      </c>
      <c r="T2728" t="s">
        <v>546</v>
      </c>
      <c r="U2728" s="2">
        <f>DATE(IF(MONTH(Table__._SQL2014_QLTS17_DW_DimDate[[#This Row],[Ngay]])&lt;11,YEAR(Table__._SQL2014_QLTS17_DW_DimDate[[#This Row],[Ngay]])-1, YEAR(Table__._SQL2014_QLTS17_DW_DimDate[[#This Row],[Ngay]])),11,1)</f>
        <v>42675</v>
      </c>
      <c r="V2728" s="2">
        <f>DATE(YEAR(Table__._SQL2014_QLTS17_DW_DimDate[[#This Row],[NgayBatDauMuaVu]])+1, 10,31)</f>
        <v>43039</v>
      </c>
      <c r="W2728" s="3">
        <f>Table__._SQL2014_QLTS17_DW_DimDate[[#This Row],[Ngay]]-Table__._SQL2014_QLTS17_DW_DimDate[[#This Row],[NgayBatDauMuaVu]]+1</f>
        <v>231</v>
      </c>
      <c r="X2728">
        <f>INT((Table__._SQL2014_QLTS17_DW_DimDate[[#This Row],[NgayMuaVu]]-1)/7)+1</f>
        <v>33</v>
      </c>
      <c r="Y2728" t="str">
        <f>"Tuần " &amp;Table__._SQL2014_QLTS17_DW_DimDate[[#This Row],[TuanMuaVu]] &amp; " năm " &amp;Table__._SQL2014_QLTS17_DW_DimDate[[#This Row],[NamMuaVuStr]]</f>
        <v>Tuần 33 năm 2016-2017</v>
      </c>
      <c r="Z2728">
        <f>YEAR(Table__._SQL2014_QLTS17_DW_DimDate[[#This Row],[NgayBatDauMuaVu]])</f>
        <v>2016</v>
      </c>
      <c r="AA2728" t="str">
        <f>YEAR(Table__._SQL2014_QLTS17_DW_DimDate[[#This Row],[NgayBatDauMuaVu]]) &amp;"-"&amp;YEAR(Table__._SQL2014_QLTS17_DW_DimDate[[#This Row],[NgayKetThucMuaVu]])</f>
        <v>2016-2017</v>
      </c>
      <c r="AB2728">
        <f>YEAR(Table__._SQL2014_QLTS17_DW_DimDate[[#This Row],[NgayBatDauMuaVu]])</f>
        <v>2016</v>
      </c>
      <c r="AC2728">
        <f>YEAR(Table__._SQL2014_QLTS17_DW_DimDate[[#This Row],[NgayKetThucMuaVu]])</f>
        <v>2017</v>
      </c>
    </row>
    <row r="2729" spans="1:29">
      <c r="A2729">
        <v>20170620</v>
      </c>
      <c r="B2729" s="1">
        <v>42906</v>
      </c>
      <c r="C2729" t="s">
        <v>29</v>
      </c>
      <c r="D2729" t="s">
        <v>895</v>
      </c>
      <c r="E2729" t="s">
        <v>16</v>
      </c>
      <c r="F2729" t="s">
        <v>188</v>
      </c>
      <c r="G2729" t="s">
        <v>12</v>
      </c>
      <c r="H2729" t="s">
        <v>34</v>
      </c>
      <c r="I2729" t="s">
        <v>2</v>
      </c>
      <c r="J2729" t="s">
        <v>902</v>
      </c>
      <c r="K2729" t="s">
        <v>16</v>
      </c>
      <c r="L2729" t="s">
        <v>13</v>
      </c>
      <c r="M2729" t="s">
        <v>911</v>
      </c>
      <c r="N2729" t="s">
        <v>542</v>
      </c>
      <c r="O2729" t="s">
        <v>555</v>
      </c>
      <c r="P2729" t="s">
        <v>552</v>
      </c>
      <c r="Q2729" t="s">
        <v>550</v>
      </c>
      <c r="R2729" t="s">
        <v>552</v>
      </c>
      <c r="S2729" t="s">
        <v>543</v>
      </c>
      <c r="T2729" t="s">
        <v>546</v>
      </c>
      <c r="U2729" s="2">
        <f>DATE(IF(MONTH(Table__._SQL2014_QLTS17_DW_DimDate[[#This Row],[Ngay]])&lt;11,YEAR(Table__._SQL2014_QLTS17_DW_DimDate[[#This Row],[Ngay]])-1, YEAR(Table__._SQL2014_QLTS17_DW_DimDate[[#This Row],[Ngay]])),11,1)</f>
        <v>42675</v>
      </c>
      <c r="V2729" s="2">
        <f>DATE(YEAR(Table__._SQL2014_QLTS17_DW_DimDate[[#This Row],[NgayBatDauMuaVu]])+1, 10,31)</f>
        <v>43039</v>
      </c>
      <c r="W2729" s="3">
        <f>Table__._SQL2014_QLTS17_DW_DimDate[[#This Row],[Ngay]]-Table__._SQL2014_QLTS17_DW_DimDate[[#This Row],[NgayBatDauMuaVu]]+1</f>
        <v>232</v>
      </c>
      <c r="X2729">
        <f>INT((Table__._SQL2014_QLTS17_DW_DimDate[[#This Row],[NgayMuaVu]]-1)/7)+1</f>
        <v>34</v>
      </c>
      <c r="Y2729" t="str">
        <f>"Tuần " &amp;Table__._SQL2014_QLTS17_DW_DimDate[[#This Row],[TuanMuaVu]] &amp; " năm " &amp;Table__._SQL2014_QLTS17_DW_DimDate[[#This Row],[NamMuaVuStr]]</f>
        <v>Tuần 34 năm 2016-2017</v>
      </c>
      <c r="Z2729">
        <f>YEAR(Table__._SQL2014_QLTS17_DW_DimDate[[#This Row],[NgayBatDauMuaVu]])</f>
        <v>2016</v>
      </c>
      <c r="AA2729" t="str">
        <f>YEAR(Table__._SQL2014_QLTS17_DW_DimDate[[#This Row],[NgayBatDauMuaVu]]) &amp;"-"&amp;YEAR(Table__._SQL2014_QLTS17_DW_DimDate[[#This Row],[NgayKetThucMuaVu]])</f>
        <v>2016-2017</v>
      </c>
      <c r="AB2729">
        <f>YEAR(Table__._SQL2014_QLTS17_DW_DimDate[[#This Row],[NgayBatDauMuaVu]])</f>
        <v>2016</v>
      </c>
      <c r="AC2729">
        <f>YEAR(Table__._SQL2014_QLTS17_DW_DimDate[[#This Row],[NgayKetThucMuaVu]])</f>
        <v>2017</v>
      </c>
    </row>
    <row r="2730" spans="1:29">
      <c r="A2730">
        <v>20170621</v>
      </c>
      <c r="B2730" s="1">
        <v>42907</v>
      </c>
      <c r="C2730" t="s">
        <v>30</v>
      </c>
      <c r="D2730" t="s">
        <v>896</v>
      </c>
      <c r="E2730" t="s">
        <v>12</v>
      </c>
      <c r="F2730" t="s">
        <v>189</v>
      </c>
      <c r="G2730" t="s">
        <v>12</v>
      </c>
      <c r="H2730" t="s">
        <v>34</v>
      </c>
      <c r="I2730" t="s">
        <v>2</v>
      </c>
      <c r="J2730" t="s">
        <v>902</v>
      </c>
      <c r="K2730" t="s">
        <v>16</v>
      </c>
      <c r="L2730" t="s">
        <v>13</v>
      </c>
      <c r="M2730" t="s">
        <v>911</v>
      </c>
      <c r="N2730" t="s">
        <v>542</v>
      </c>
      <c r="O2730" t="s">
        <v>555</v>
      </c>
      <c r="P2730" t="s">
        <v>552</v>
      </c>
      <c r="Q2730" t="s">
        <v>550</v>
      </c>
      <c r="R2730" t="s">
        <v>552</v>
      </c>
      <c r="S2730" t="s">
        <v>543</v>
      </c>
      <c r="T2730" t="s">
        <v>546</v>
      </c>
      <c r="U2730" s="2">
        <f>DATE(IF(MONTH(Table__._SQL2014_QLTS17_DW_DimDate[[#This Row],[Ngay]])&lt;11,YEAR(Table__._SQL2014_QLTS17_DW_DimDate[[#This Row],[Ngay]])-1, YEAR(Table__._SQL2014_QLTS17_DW_DimDate[[#This Row],[Ngay]])),11,1)</f>
        <v>42675</v>
      </c>
      <c r="V2730" s="2">
        <f>DATE(YEAR(Table__._SQL2014_QLTS17_DW_DimDate[[#This Row],[NgayBatDauMuaVu]])+1, 10,31)</f>
        <v>43039</v>
      </c>
      <c r="W2730" s="3">
        <f>Table__._SQL2014_QLTS17_DW_DimDate[[#This Row],[Ngay]]-Table__._SQL2014_QLTS17_DW_DimDate[[#This Row],[NgayBatDauMuaVu]]+1</f>
        <v>233</v>
      </c>
      <c r="X2730">
        <f>INT((Table__._SQL2014_QLTS17_DW_DimDate[[#This Row],[NgayMuaVu]]-1)/7)+1</f>
        <v>34</v>
      </c>
      <c r="Y2730" t="str">
        <f>"Tuần " &amp;Table__._SQL2014_QLTS17_DW_DimDate[[#This Row],[TuanMuaVu]] &amp; " năm " &amp;Table__._SQL2014_QLTS17_DW_DimDate[[#This Row],[NamMuaVuStr]]</f>
        <v>Tuần 34 năm 2016-2017</v>
      </c>
      <c r="Z2730">
        <f>YEAR(Table__._SQL2014_QLTS17_DW_DimDate[[#This Row],[NgayBatDauMuaVu]])</f>
        <v>2016</v>
      </c>
      <c r="AA2730" t="str">
        <f>YEAR(Table__._SQL2014_QLTS17_DW_DimDate[[#This Row],[NgayBatDauMuaVu]]) &amp;"-"&amp;YEAR(Table__._SQL2014_QLTS17_DW_DimDate[[#This Row],[NgayKetThucMuaVu]])</f>
        <v>2016-2017</v>
      </c>
      <c r="AB2730">
        <f>YEAR(Table__._SQL2014_QLTS17_DW_DimDate[[#This Row],[NgayBatDauMuaVu]])</f>
        <v>2016</v>
      </c>
      <c r="AC2730">
        <f>YEAR(Table__._SQL2014_QLTS17_DW_DimDate[[#This Row],[NgayKetThucMuaVu]])</f>
        <v>2017</v>
      </c>
    </row>
    <row r="2731" spans="1:29">
      <c r="A2731">
        <v>20170622</v>
      </c>
      <c r="B2731" s="1">
        <v>42908</v>
      </c>
      <c r="C2731" t="s">
        <v>31</v>
      </c>
      <c r="D2731" t="s">
        <v>897</v>
      </c>
      <c r="E2731" t="s">
        <v>3</v>
      </c>
      <c r="F2731" t="s">
        <v>190</v>
      </c>
      <c r="G2731" t="s">
        <v>12</v>
      </c>
      <c r="H2731" t="s">
        <v>34</v>
      </c>
      <c r="I2731" t="s">
        <v>2</v>
      </c>
      <c r="J2731" t="s">
        <v>902</v>
      </c>
      <c r="K2731" t="s">
        <v>16</v>
      </c>
      <c r="L2731" t="s">
        <v>13</v>
      </c>
      <c r="M2731" t="s">
        <v>911</v>
      </c>
      <c r="N2731" t="s">
        <v>542</v>
      </c>
      <c r="O2731" t="s">
        <v>555</v>
      </c>
      <c r="P2731" t="s">
        <v>552</v>
      </c>
      <c r="Q2731" t="s">
        <v>550</v>
      </c>
      <c r="R2731" t="s">
        <v>552</v>
      </c>
      <c r="S2731" t="s">
        <v>543</v>
      </c>
      <c r="T2731" t="s">
        <v>546</v>
      </c>
      <c r="U2731" s="2">
        <f>DATE(IF(MONTH(Table__._SQL2014_QLTS17_DW_DimDate[[#This Row],[Ngay]])&lt;11,YEAR(Table__._SQL2014_QLTS17_DW_DimDate[[#This Row],[Ngay]])-1, YEAR(Table__._SQL2014_QLTS17_DW_DimDate[[#This Row],[Ngay]])),11,1)</f>
        <v>42675</v>
      </c>
      <c r="V2731" s="2">
        <f>DATE(YEAR(Table__._SQL2014_QLTS17_DW_DimDate[[#This Row],[NgayBatDauMuaVu]])+1, 10,31)</f>
        <v>43039</v>
      </c>
      <c r="W2731" s="3">
        <f>Table__._SQL2014_QLTS17_DW_DimDate[[#This Row],[Ngay]]-Table__._SQL2014_QLTS17_DW_DimDate[[#This Row],[NgayBatDauMuaVu]]+1</f>
        <v>234</v>
      </c>
      <c r="X2731">
        <f>INT((Table__._SQL2014_QLTS17_DW_DimDate[[#This Row],[NgayMuaVu]]-1)/7)+1</f>
        <v>34</v>
      </c>
      <c r="Y2731" t="str">
        <f>"Tuần " &amp;Table__._SQL2014_QLTS17_DW_DimDate[[#This Row],[TuanMuaVu]] &amp; " năm " &amp;Table__._SQL2014_QLTS17_DW_DimDate[[#This Row],[NamMuaVuStr]]</f>
        <v>Tuần 34 năm 2016-2017</v>
      </c>
      <c r="Z2731">
        <f>YEAR(Table__._SQL2014_QLTS17_DW_DimDate[[#This Row],[NgayBatDauMuaVu]])</f>
        <v>2016</v>
      </c>
      <c r="AA2731" t="str">
        <f>YEAR(Table__._SQL2014_QLTS17_DW_DimDate[[#This Row],[NgayBatDauMuaVu]]) &amp;"-"&amp;YEAR(Table__._SQL2014_QLTS17_DW_DimDate[[#This Row],[NgayKetThucMuaVu]])</f>
        <v>2016-2017</v>
      </c>
      <c r="AB2731">
        <f>YEAR(Table__._SQL2014_QLTS17_DW_DimDate[[#This Row],[NgayBatDauMuaVu]])</f>
        <v>2016</v>
      </c>
      <c r="AC2731">
        <f>YEAR(Table__._SQL2014_QLTS17_DW_DimDate[[#This Row],[NgayKetThucMuaVu]])</f>
        <v>2017</v>
      </c>
    </row>
    <row r="2732" spans="1:29">
      <c r="A2732">
        <v>20170623</v>
      </c>
      <c r="B2732" s="1">
        <v>42909</v>
      </c>
      <c r="C2732" t="s">
        <v>32</v>
      </c>
      <c r="D2732" t="s">
        <v>891</v>
      </c>
      <c r="E2732" t="s">
        <v>2</v>
      </c>
      <c r="F2732" t="s">
        <v>191</v>
      </c>
      <c r="G2732" t="s">
        <v>12</v>
      </c>
      <c r="H2732" t="s">
        <v>34</v>
      </c>
      <c r="I2732" t="s">
        <v>2</v>
      </c>
      <c r="J2732" t="s">
        <v>902</v>
      </c>
      <c r="K2732" t="s">
        <v>16</v>
      </c>
      <c r="L2732" t="s">
        <v>13</v>
      </c>
      <c r="M2732" t="s">
        <v>911</v>
      </c>
      <c r="N2732" t="s">
        <v>542</v>
      </c>
      <c r="O2732" t="s">
        <v>555</v>
      </c>
      <c r="P2732" t="s">
        <v>552</v>
      </c>
      <c r="Q2732" t="s">
        <v>550</v>
      </c>
      <c r="R2732" t="s">
        <v>552</v>
      </c>
      <c r="S2732" t="s">
        <v>543</v>
      </c>
      <c r="T2732" t="s">
        <v>546</v>
      </c>
      <c r="U2732" s="2">
        <f>DATE(IF(MONTH(Table__._SQL2014_QLTS17_DW_DimDate[[#This Row],[Ngay]])&lt;11,YEAR(Table__._SQL2014_QLTS17_DW_DimDate[[#This Row],[Ngay]])-1, YEAR(Table__._SQL2014_QLTS17_DW_DimDate[[#This Row],[Ngay]])),11,1)</f>
        <v>42675</v>
      </c>
      <c r="V2732" s="2">
        <f>DATE(YEAR(Table__._SQL2014_QLTS17_DW_DimDate[[#This Row],[NgayBatDauMuaVu]])+1, 10,31)</f>
        <v>43039</v>
      </c>
      <c r="W2732" s="3">
        <f>Table__._SQL2014_QLTS17_DW_DimDate[[#This Row],[Ngay]]-Table__._SQL2014_QLTS17_DW_DimDate[[#This Row],[NgayBatDauMuaVu]]+1</f>
        <v>235</v>
      </c>
      <c r="X2732">
        <f>INT((Table__._SQL2014_QLTS17_DW_DimDate[[#This Row],[NgayMuaVu]]-1)/7)+1</f>
        <v>34</v>
      </c>
      <c r="Y2732" t="str">
        <f>"Tuần " &amp;Table__._SQL2014_QLTS17_DW_DimDate[[#This Row],[TuanMuaVu]] &amp; " năm " &amp;Table__._SQL2014_QLTS17_DW_DimDate[[#This Row],[NamMuaVuStr]]</f>
        <v>Tuần 34 năm 2016-2017</v>
      </c>
      <c r="Z2732">
        <f>YEAR(Table__._SQL2014_QLTS17_DW_DimDate[[#This Row],[NgayBatDauMuaVu]])</f>
        <v>2016</v>
      </c>
      <c r="AA2732" t="str">
        <f>YEAR(Table__._SQL2014_QLTS17_DW_DimDate[[#This Row],[NgayBatDauMuaVu]]) &amp;"-"&amp;YEAR(Table__._SQL2014_QLTS17_DW_DimDate[[#This Row],[NgayKetThucMuaVu]])</f>
        <v>2016-2017</v>
      </c>
      <c r="AB2732">
        <f>YEAR(Table__._SQL2014_QLTS17_DW_DimDate[[#This Row],[NgayBatDauMuaVu]])</f>
        <v>2016</v>
      </c>
      <c r="AC2732">
        <f>YEAR(Table__._SQL2014_QLTS17_DW_DimDate[[#This Row],[NgayKetThucMuaVu]])</f>
        <v>2017</v>
      </c>
    </row>
    <row r="2733" spans="1:29">
      <c r="A2733">
        <v>20170624</v>
      </c>
      <c r="B2733" s="1">
        <v>42910</v>
      </c>
      <c r="C2733" t="s">
        <v>33</v>
      </c>
      <c r="D2733" t="s">
        <v>892</v>
      </c>
      <c r="E2733" t="s">
        <v>14</v>
      </c>
      <c r="F2733" t="s">
        <v>192</v>
      </c>
      <c r="G2733" t="s">
        <v>12</v>
      </c>
      <c r="H2733" t="s">
        <v>34</v>
      </c>
      <c r="I2733" t="s">
        <v>2</v>
      </c>
      <c r="J2733" t="s">
        <v>902</v>
      </c>
      <c r="K2733" t="s">
        <v>16</v>
      </c>
      <c r="L2733" t="s">
        <v>13</v>
      </c>
      <c r="M2733" t="s">
        <v>911</v>
      </c>
      <c r="N2733" t="s">
        <v>542</v>
      </c>
      <c r="O2733" t="s">
        <v>555</v>
      </c>
      <c r="P2733" t="s">
        <v>552</v>
      </c>
      <c r="Q2733" t="s">
        <v>550</v>
      </c>
      <c r="R2733" t="s">
        <v>552</v>
      </c>
      <c r="S2733" t="s">
        <v>543</v>
      </c>
      <c r="T2733" t="s">
        <v>546</v>
      </c>
      <c r="U2733" s="2">
        <f>DATE(IF(MONTH(Table__._SQL2014_QLTS17_DW_DimDate[[#This Row],[Ngay]])&lt;11,YEAR(Table__._SQL2014_QLTS17_DW_DimDate[[#This Row],[Ngay]])-1, YEAR(Table__._SQL2014_QLTS17_DW_DimDate[[#This Row],[Ngay]])),11,1)</f>
        <v>42675</v>
      </c>
      <c r="V2733" s="2">
        <f>DATE(YEAR(Table__._SQL2014_QLTS17_DW_DimDate[[#This Row],[NgayBatDauMuaVu]])+1, 10,31)</f>
        <v>43039</v>
      </c>
      <c r="W2733" s="3">
        <f>Table__._SQL2014_QLTS17_DW_DimDate[[#This Row],[Ngay]]-Table__._SQL2014_QLTS17_DW_DimDate[[#This Row],[NgayBatDauMuaVu]]+1</f>
        <v>236</v>
      </c>
      <c r="X2733">
        <f>INT((Table__._SQL2014_QLTS17_DW_DimDate[[#This Row],[NgayMuaVu]]-1)/7)+1</f>
        <v>34</v>
      </c>
      <c r="Y2733" t="str">
        <f>"Tuần " &amp;Table__._SQL2014_QLTS17_DW_DimDate[[#This Row],[TuanMuaVu]] &amp; " năm " &amp;Table__._SQL2014_QLTS17_DW_DimDate[[#This Row],[NamMuaVuStr]]</f>
        <v>Tuần 34 năm 2016-2017</v>
      </c>
      <c r="Z2733">
        <f>YEAR(Table__._SQL2014_QLTS17_DW_DimDate[[#This Row],[NgayBatDauMuaVu]])</f>
        <v>2016</v>
      </c>
      <c r="AA2733" t="str">
        <f>YEAR(Table__._SQL2014_QLTS17_DW_DimDate[[#This Row],[NgayBatDauMuaVu]]) &amp;"-"&amp;YEAR(Table__._SQL2014_QLTS17_DW_DimDate[[#This Row],[NgayKetThucMuaVu]])</f>
        <v>2016-2017</v>
      </c>
      <c r="AB2733">
        <f>YEAR(Table__._SQL2014_QLTS17_DW_DimDate[[#This Row],[NgayBatDauMuaVu]])</f>
        <v>2016</v>
      </c>
      <c r="AC2733">
        <f>YEAR(Table__._SQL2014_QLTS17_DW_DimDate[[#This Row],[NgayKetThucMuaVu]])</f>
        <v>2017</v>
      </c>
    </row>
    <row r="2734" spans="1:29">
      <c r="A2734">
        <v>20170625</v>
      </c>
      <c r="B2734" s="1">
        <v>42911</v>
      </c>
      <c r="C2734" t="s">
        <v>34</v>
      </c>
      <c r="D2734" t="s">
        <v>893</v>
      </c>
      <c r="E2734" t="s">
        <v>1</v>
      </c>
      <c r="F2734" t="s">
        <v>193</v>
      </c>
      <c r="G2734" t="s">
        <v>3</v>
      </c>
      <c r="H2734" t="s">
        <v>35</v>
      </c>
      <c r="I2734" t="s">
        <v>2</v>
      </c>
      <c r="J2734" t="s">
        <v>902</v>
      </c>
      <c r="K2734" t="s">
        <v>16</v>
      </c>
      <c r="L2734" t="s">
        <v>13</v>
      </c>
      <c r="M2734" t="s">
        <v>911</v>
      </c>
      <c r="N2734" t="s">
        <v>542</v>
      </c>
      <c r="O2734" t="s">
        <v>555</v>
      </c>
      <c r="P2734" t="s">
        <v>552</v>
      </c>
      <c r="Q2734" t="s">
        <v>550</v>
      </c>
      <c r="R2734" t="s">
        <v>552</v>
      </c>
      <c r="S2734" t="s">
        <v>543</v>
      </c>
      <c r="T2734" t="s">
        <v>546</v>
      </c>
      <c r="U2734" s="2">
        <f>DATE(IF(MONTH(Table__._SQL2014_QLTS17_DW_DimDate[[#This Row],[Ngay]])&lt;11,YEAR(Table__._SQL2014_QLTS17_DW_DimDate[[#This Row],[Ngay]])-1, YEAR(Table__._SQL2014_QLTS17_DW_DimDate[[#This Row],[Ngay]])),11,1)</f>
        <v>42675</v>
      </c>
      <c r="V2734" s="2">
        <f>DATE(YEAR(Table__._SQL2014_QLTS17_DW_DimDate[[#This Row],[NgayBatDauMuaVu]])+1, 10,31)</f>
        <v>43039</v>
      </c>
      <c r="W2734" s="3">
        <f>Table__._SQL2014_QLTS17_DW_DimDate[[#This Row],[Ngay]]-Table__._SQL2014_QLTS17_DW_DimDate[[#This Row],[NgayBatDauMuaVu]]+1</f>
        <v>237</v>
      </c>
      <c r="X2734">
        <f>INT((Table__._SQL2014_QLTS17_DW_DimDate[[#This Row],[NgayMuaVu]]-1)/7)+1</f>
        <v>34</v>
      </c>
      <c r="Y2734" t="str">
        <f>"Tuần " &amp;Table__._SQL2014_QLTS17_DW_DimDate[[#This Row],[TuanMuaVu]] &amp; " năm " &amp;Table__._SQL2014_QLTS17_DW_DimDate[[#This Row],[NamMuaVuStr]]</f>
        <v>Tuần 34 năm 2016-2017</v>
      </c>
      <c r="Z2734">
        <f>YEAR(Table__._SQL2014_QLTS17_DW_DimDate[[#This Row],[NgayBatDauMuaVu]])</f>
        <v>2016</v>
      </c>
      <c r="AA2734" t="str">
        <f>YEAR(Table__._SQL2014_QLTS17_DW_DimDate[[#This Row],[NgayBatDauMuaVu]]) &amp;"-"&amp;YEAR(Table__._SQL2014_QLTS17_DW_DimDate[[#This Row],[NgayKetThucMuaVu]])</f>
        <v>2016-2017</v>
      </c>
      <c r="AB2734">
        <f>YEAR(Table__._SQL2014_QLTS17_DW_DimDate[[#This Row],[NgayBatDauMuaVu]])</f>
        <v>2016</v>
      </c>
      <c r="AC2734">
        <f>YEAR(Table__._SQL2014_QLTS17_DW_DimDate[[#This Row],[NgayKetThucMuaVu]])</f>
        <v>2017</v>
      </c>
    </row>
    <row r="2735" spans="1:29">
      <c r="A2735">
        <v>20170626</v>
      </c>
      <c r="B2735" s="1">
        <v>42912</v>
      </c>
      <c r="C2735" t="s">
        <v>35</v>
      </c>
      <c r="D2735" t="s">
        <v>894</v>
      </c>
      <c r="E2735" t="s">
        <v>13</v>
      </c>
      <c r="F2735" t="s">
        <v>194</v>
      </c>
      <c r="G2735" t="s">
        <v>3</v>
      </c>
      <c r="H2735" t="s">
        <v>35</v>
      </c>
      <c r="I2735" t="s">
        <v>2</v>
      </c>
      <c r="J2735" t="s">
        <v>902</v>
      </c>
      <c r="K2735" t="s">
        <v>16</v>
      </c>
      <c r="L2735" t="s">
        <v>13</v>
      </c>
      <c r="M2735" t="s">
        <v>911</v>
      </c>
      <c r="N2735" t="s">
        <v>542</v>
      </c>
      <c r="O2735" t="s">
        <v>555</v>
      </c>
      <c r="P2735" t="s">
        <v>552</v>
      </c>
      <c r="Q2735" t="s">
        <v>550</v>
      </c>
      <c r="R2735" t="s">
        <v>552</v>
      </c>
      <c r="S2735" t="s">
        <v>543</v>
      </c>
      <c r="T2735" t="s">
        <v>546</v>
      </c>
      <c r="U2735" s="2">
        <f>DATE(IF(MONTH(Table__._SQL2014_QLTS17_DW_DimDate[[#This Row],[Ngay]])&lt;11,YEAR(Table__._SQL2014_QLTS17_DW_DimDate[[#This Row],[Ngay]])-1, YEAR(Table__._SQL2014_QLTS17_DW_DimDate[[#This Row],[Ngay]])),11,1)</f>
        <v>42675</v>
      </c>
      <c r="V2735" s="2">
        <f>DATE(YEAR(Table__._SQL2014_QLTS17_DW_DimDate[[#This Row],[NgayBatDauMuaVu]])+1, 10,31)</f>
        <v>43039</v>
      </c>
      <c r="W2735" s="3">
        <f>Table__._SQL2014_QLTS17_DW_DimDate[[#This Row],[Ngay]]-Table__._SQL2014_QLTS17_DW_DimDate[[#This Row],[NgayBatDauMuaVu]]+1</f>
        <v>238</v>
      </c>
      <c r="X2735">
        <f>INT((Table__._SQL2014_QLTS17_DW_DimDate[[#This Row],[NgayMuaVu]]-1)/7)+1</f>
        <v>34</v>
      </c>
      <c r="Y2735" t="str">
        <f>"Tuần " &amp;Table__._SQL2014_QLTS17_DW_DimDate[[#This Row],[TuanMuaVu]] &amp; " năm " &amp;Table__._SQL2014_QLTS17_DW_DimDate[[#This Row],[NamMuaVuStr]]</f>
        <v>Tuần 34 năm 2016-2017</v>
      </c>
      <c r="Z2735">
        <f>YEAR(Table__._SQL2014_QLTS17_DW_DimDate[[#This Row],[NgayBatDauMuaVu]])</f>
        <v>2016</v>
      </c>
      <c r="AA2735" t="str">
        <f>YEAR(Table__._SQL2014_QLTS17_DW_DimDate[[#This Row],[NgayBatDauMuaVu]]) &amp;"-"&amp;YEAR(Table__._SQL2014_QLTS17_DW_DimDate[[#This Row],[NgayKetThucMuaVu]])</f>
        <v>2016-2017</v>
      </c>
      <c r="AB2735">
        <f>YEAR(Table__._SQL2014_QLTS17_DW_DimDate[[#This Row],[NgayBatDauMuaVu]])</f>
        <v>2016</v>
      </c>
      <c r="AC2735">
        <f>YEAR(Table__._SQL2014_QLTS17_DW_DimDate[[#This Row],[NgayKetThucMuaVu]])</f>
        <v>2017</v>
      </c>
    </row>
    <row r="2736" spans="1:29">
      <c r="A2736">
        <v>20170627</v>
      </c>
      <c r="B2736" s="1">
        <v>42913</v>
      </c>
      <c r="C2736" t="s">
        <v>36</v>
      </c>
      <c r="D2736" t="s">
        <v>895</v>
      </c>
      <c r="E2736" t="s">
        <v>16</v>
      </c>
      <c r="F2736" t="s">
        <v>195</v>
      </c>
      <c r="G2736" t="s">
        <v>3</v>
      </c>
      <c r="H2736" t="s">
        <v>35</v>
      </c>
      <c r="I2736" t="s">
        <v>2</v>
      </c>
      <c r="J2736" t="s">
        <v>902</v>
      </c>
      <c r="K2736" t="s">
        <v>16</v>
      </c>
      <c r="L2736" t="s">
        <v>13</v>
      </c>
      <c r="M2736" t="s">
        <v>911</v>
      </c>
      <c r="N2736" t="s">
        <v>542</v>
      </c>
      <c r="O2736" t="s">
        <v>555</v>
      </c>
      <c r="P2736" t="s">
        <v>552</v>
      </c>
      <c r="Q2736" t="s">
        <v>550</v>
      </c>
      <c r="R2736" t="s">
        <v>552</v>
      </c>
      <c r="S2736" t="s">
        <v>543</v>
      </c>
      <c r="T2736" t="s">
        <v>546</v>
      </c>
      <c r="U2736" s="2">
        <f>DATE(IF(MONTH(Table__._SQL2014_QLTS17_DW_DimDate[[#This Row],[Ngay]])&lt;11,YEAR(Table__._SQL2014_QLTS17_DW_DimDate[[#This Row],[Ngay]])-1, YEAR(Table__._SQL2014_QLTS17_DW_DimDate[[#This Row],[Ngay]])),11,1)</f>
        <v>42675</v>
      </c>
      <c r="V2736" s="2">
        <f>DATE(YEAR(Table__._SQL2014_QLTS17_DW_DimDate[[#This Row],[NgayBatDauMuaVu]])+1, 10,31)</f>
        <v>43039</v>
      </c>
      <c r="W2736" s="3">
        <f>Table__._SQL2014_QLTS17_DW_DimDate[[#This Row],[Ngay]]-Table__._SQL2014_QLTS17_DW_DimDate[[#This Row],[NgayBatDauMuaVu]]+1</f>
        <v>239</v>
      </c>
      <c r="X2736">
        <f>INT((Table__._SQL2014_QLTS17_DW_DimDate[[#This Row],[NgayMuaVu]]-1)/7)+1</f>
        <v>35</v>
      </c>
      <c r="Y2736" t="str">
        <f>"Tuần " &amp;Table__._SQL2014_QLTS17_DW_DimDate[[#This Row],[TuanMuaVu]] &amp; " năm " &amp;Table__._SQL2014_QLTS17_DW_DimDate[[#This Row],[NamMuaVuStr]]</f>
        <v>Tuần 35 năm 2016-2017</v>
      </c>
      <c r="Z2736">
        <f>YEAR(Table__._SQL2014_QLTS17_DW_DimDate[[#This Row],[NgayBatDauMuaVu]])</f>
        <v>2016</v>
      </c>
      <c r="AA2736" t="str">
        <f>YEAR(Table__._SQL2014_QLTS17_DW_DimDate[[#This Row],[NgayBatDauMuaVu]]) &amp;"-"&amp;YEAR(Table__._SQL2014_QLTS17_DW_DimDate[[#This Row],[NgayKetThucMuaVu]])</f>
        <v>2016-2017</v>
      </c>
      <c r="AB2736">
        <f>YEAR(Table__._SQL2014_QLTS17_DW_DimDate[[#This Row],[NgayBatDauMuaVu]])</f>
        <v>2016</v>
      </c>
      <c r="AC2736">
        <f>YEAR(Table__._SQL2014_QLTS17_DW_DimDate[[#This Row],[NgayKetThucMuaVu]])</f>
        <v>2017</v>
      </c>
    </row>
    <row r="2737" spans="1:29">
      <c r="A2737">
        <v>20170628</v>
      </c>
      <c r="B2737" s="1">
        <v>42914</v>
      </c>
      <c r="C2737" t="s">
        <v>37</v>
      </c>
      <c r="D2737" t="s">
        <v>896</v>
      </c>
      <c r="E2737" t="s">
        <v>12</v>
      </c>
      <c r="F2737" t="s">
        <v>196</v>
      </c>
      <c r="G2737" t="s">
        <v>3</v>
      </c>
      <c r="H2737" t="s">
        <v>35</v>
      </c>
      <c r="I2737" t="s">
        <v>2</v>
      </c>
      <c r="J2737" t="s">
        <v>902</v>
      </c>
      <c r="K2737" t="s">
        <v>16</v>
      </c>
      <c r="L2737" t="s">
        <v>13</v>
      </c>
      <c r="M2737" t="s">
        <v>911</v>
      </c>
      <c r="N2737" t="s">
        <v>542</v>
      </c>
      <c r="O2737" t="s">
        <v>555</v>
      </c>
      <c r="P2737" t="s">
        <v>552</v>
      </c>
      <c r="Q2737" t="s">
        <v>550</v>
      </c>
      <c r="R2737" t="s">
        <v>552</v>
      </c>
      <c r="S2737" t="s">
        <v>543</v>
      </c>
      <c r="T2737" t="s">
        <v>546</v>
      </c>
      <c r="U2737" s="2">
        <f>DATE(IF(MONTH(Table__._SQL2014_QLTS17_DW_DimDate[[#This Row],[Ngay]])&lt;11,YEAR(Table__._SQL2014_QLTS17_DW_DimDate[[#This Row],[Ngay]])-1, YEAR(Table__._SQL2014_QLTS17_DW_DimDate[[#This Row],[Ngay]])),11,1)</f>
        <v>42675</v>
      </c>
      <c r="V2737" s="2">
        <f>DATE(YEAR(Table__._SQL2014_QLTS17_DW_DimDate[[#This Row],[NgayBatDauMuaVu]])+1, 10,31)</f>
        <v>43039</v>
      </c>
      <c r="W2737" s="3">
        <f>Table__._SQL2014_QLTS17_DW_DimDate[[#This Row],[Ngay]]-Table__._SQL2014_QLTS17_DW_DimDate[[#This Row],[NgayBatDauMuaVu]]+1</f>
        <v>240</v>
      </c>
      <c r="X2737">
        <f>INT((Table__._SQL2014_QLTS17_DW_DimDate[[#This Row],[NgayMuaVu]]-1)/7)+1</f>
        <v>35</v>
      </c>
      <c r="Y2737" t="str">
        <f>"Tuần " &amp;Table__._SQL2014_QLTS17_DW_DimDate[[#This Row],[TuanMuaVu]] &amp; " năm " &amp;Table__._SQL2014_QLTS17_DW_DimDate[[#This Row],[NamMuaVuStr]]</f>
        <v>Tuần 35 năm 2016-2017</v>
      </c>
      <c r="Z2737">
        <f>YEAR(Table__._SQL2014_QLTS17_DW_DimDate[[#This Row],[NgayBatDauMuaVu]])</f>
        <v>2016</v>
      </c>
      <c r="AA2737" t="str">
        <f>YEAR(Table__._SQL2014_QLTS17_DW_DimDate[[#This Row],[NgayBatDauMuaVu]]) &amp;"-"&amp;YEAR(Table__._SQL2014_QLTS17_DW_DimDate[[#This Row],[NgayKetThucMuaVu]])</f>
        <v>2016-2017</v>
      </c>
      <c r="AB2737">
        <f>YEAR(Table__._SQL2014_QLTS17_DW_DimDate[[#This Row],[NgayBatDauMuaVu]])</f>
        <v>2016</v>
      </c>
      <c r="AC2737">
        <f>YEAR(Table__._SQL2014_QLTS17_DW_DimDate[[#This Row],[NgayKetThucMuaVu]])</f>
        <v>2017</v>
      </c>
    </row>
    <row r="2738" spans="1:29">
      <c r="A2738">
        <v>20170629</v>
      </c>
      <c r="B2738" s="1">
        <v>42915</v>
      </c>
      <c r="C2738" t="s">
        <v>38</v>
      </c>
      <c r="D2738" t="s">
        <v>897</v>
      </c>
      <c r="E2738" t="s">
        <v>3</v>
      </c>
      <c r="F2738" t="s">
        <v>197</v>
      </c>
      <c r="G2738" t="s">
        <v>3</v>
      </c>
      <c r="H2738" t="s">
        <v>35</v>
      </c>
      <c r="I2738" t="s">
        <v>2</v>
      </c>
      <c r="J2738" t="s">
        <v>902</v>
      </c>
      <c r="K2738" t="s">
        <v>16</v>
      </c>
      <c r="L2738" t="s">
        <v>13</v>
      </c>
      <c r="M2738" t="s">
        <v>911</v>
      </c>
      <c r="N2738" t="s">
        <v>542</v>
      </c>
      <c r="O2738" t="s">
        <v>555</v>
      </c>
      <c r="P2738" t="s">
        <v>552</v>
      </c>
      <c r="Q2738" t="s">
        <v>550</v>
      </c>
      <c r="R2738" t="s">
        <v>552</v>
      </c>
      <c r="S2738" t="s">
        <v>543</v>
      </c>
      <c r="T2738" t="s">
        <v>546</v>
      </c>
      <c r="U2738" s="2">
        <f>DATE(IF(MONTH(Table__._SQL2014_QLTS17_DW_DimDate[[#This Row],[Ngay]])&lt;11,YEAR(Table__._SQL2014_QLTS17_DW_DimDate[[#This Row],[Ngay]])-1, YEAR(Table__._SQL2014_QLTS17_DW_DimDate[[#This Row],[Ngay]])),11,1)</f>
        <v>42675</v>
      </c>
      <c r="V2738" s="2">
        <f>DATE(YEAR(Table__._SQL2014_QLTS17_DW_DimDate[[#This Row],[NgayBatDauMuaVu]])+1, 10,31)</f>
        <v>43039</v>
      </c>
      <c r="W2738" s="3">
        <f>Table__._SQL2014_QLTS17_DW_DimDate[[#This Row],[Ngay]]-Table__._SQL2014_QLTS17_DW_DimDate[[#This Row],[NgayBatDauMuaVu]]+1</f>
        <v>241</v>
      </c>
      <c r="X2738">
        <f>INT((Table__._SQL2014_QLTS17_DW_DimDate[[#This Row],[NgayMuaVu]]-1)/7)+1</f>
        <v>35</v>
      </c>
      <c r="Y2738" t="str">
        <f>"Tuần " &amp;Table__._SQL2014_QLTS17_DW_DimDate[[#This Row],[TuanMuaVu]] &amp; " năm " &amp;Table__._SQL2014_QLTS17_DW_DimDate[[#This Row],[NamMuaVuStr]]</f>
        <v>Tuần 35 năm 2016-2017</v>
      </c>
      <c r="Z2738">
        <f>YEAR(Table__._SQL2014_QLTS17_DW_DimDate[[#This Row],[NgayBatDauMuaVu]])</f>
        <v>2016</v>
      </c>
      <c r="AA2738" t="str">
        <f>YEAR(Table__._SQL2014_QLTS17_DW_DimDate[[#This Row],[NgayBatDauMuaVu]]) &amp;"-"&amp;YEAR(Table__._SQL2014_QLTS17_DW_DimDate[[#This Row],[NgayKetThucMuaVu]])</f>
        <v>2016-2017</v>
      </c>
      <c r="AB2738">
        <f>YEAR(Table__._SQL2014_QLTS17_DW_DimDate[[#This Row],[NgayBatDauMuaVu]])</f>
        <v>2016</v>
      </c>
      <c r="AC2738">
        <f>YEAR(Table__._SQL2014_QLTS17_DW_DimDate[[#This Row],[NgayKetThucMuaVu]])</f>
        <v>2017</v>
      </c>
    </row>
    <row r="2739" spans="1:29">
      <c r="A2739">
        <v>20170630</v>
      </c>
      <c r="B2739" s="1">
        <v>42916</v>
      </c>
      <c r="C2739" t="s">
        <v>39</v>
      </c>
      <c r="D2739" t="s">
        <v>891</v>
      </c>
      <c r="E2739" t="s">
        <v>2</v>
      </c>
      <c r="F2739" t="s">
        <v>198</v>
      </c>
      <c r="G2739" t="s">
        <v>3</v>
      </c>
      <c r="H2739" t="s">
        <v>35</v>
      </c>
      <c r="I2739" t="s">
        <v>2</v>
      </c>
      <c r="J2739" t="s">
        <v>902</v>
      </c>
      <c r="K2739" t="s">
        <v>16</v>
      </c>
      <c r="L2739" t="s">
        <v>13</v>
      </c>
      <c r="M2739" t="s">
        <v>911</v>
      </c>
      <c r="N2739" t="s">
        <v>542</v>
      </c>
      <c r="O2739" t="s">
        <v>555</v>
      </c>
      <c r="P2739" t="s">
        <v>552</v>
      </c>
      <c r="Q2739" t="s">
        <v>550</v>
      </c>
      <c r="R2739" t="s">
        <v>552</v>
      </c>
      <c r="S2739" t="s">
        <v>543</v>
      </c>
      <c r="T2739" t="s">
        <v>546</v>
      </c>
      <c r="U2739" s="2">
        <f>DATE(IF(MONTH(Table__._SQL2014_QLTS17_DW_DimDate[[#This Row],[Ngay]])&lt;11,YEAR(Table__._SQL2014_QLTS17_DW_DimDate[[#This Row],[Ngay]])-1, YEAR(Table__._SQL2014_QLTS17_DW_DimDate[[#This Row],[Ngay]])),11,1)</f>
        <v>42675</v>
      </c>
      <c r="V2739" s="2">
        <f>DATE(YEAR(Table__._SQL2014_QLTS17_DW_DimDate[[#This Row],[NgayBatDauMuaVu]])+1, 10,31)</f>
        <v>43039</v>
      </c>
      <c r="W2739" s="3">
        <f>Table__._SQL2014_QLTS17_DW_DimDate[[#This Row],[Ngay]]-Table__._SQL2014_QLTS17_DW_DimDate[[#This Row],[NgayBatDauMuaVu]]+1</f>
        <v>242</v>
      </c>
      <c r="X2739">
        <f>INT((Table__._SQL2014_QLTS17_DW_DimDate[[#This Row],[NgayMuaVu]]-1)/7)+1</f>
        <v>35</v>
      </c>
      <c r="Y2739" t="str">
        <f>"Tuần " &amp;Table__._SQL2014_QLTS17_DW_DimDate[[#This Row],[TuanMuaVu]] &amp; " năm " &amp;Table__._SQL2014_QLTS17_DW_DimDate[[#This Row],[NamMuaVuStr]]</f>
        <v>Tuần 35 năm 2016-2017</v>
      </c>
      <c r="Z2739">
        <f>YEAR(Table__._SQL2014_QLTS17_DW_DimDate[[#This Row],[NgayBatDauMuaVu]])</f>
        <v>2016</v>
      </c>
      <c r="AA2739" t="str">
        <f>YEAR(Table__._SQL2014_QLTS17_DW_DimDate[[#This Row],[NgayBatDauMuaVu]]) &amp;"-"&amp;YEAR(Table__._SQL2014_QLTS17_DW_DimDate[[#This Row],[NgayKetThucMuaVu]])</f>
        <v>2016-2017</v>
      </c>
      <c r="AB2739">
        <f>YEAR(Table__._SQL2014_QLTS17_DW_DimDate[[#This Row],[NgayBatDauMuaVu]])</f>
        <v>2016</v>
      </c>
      <c r="AC2739">
        <f>YEAR(Table__._SQL2014_QLTS17_DW_DimDate[[#This Row],[NgayKetThucMuaVu]])</f>
        <v>2017</v>
      </c>
    </row>
    <row r="2740" spans="1:29">
      <c r="A2740">
        <v>20170701</v>
      </c>
      <c r="B2740" s="1">
        <v>42917</v>
      </c>
      <c r="C2740" t="s">
        <v>1</v>
      </c>
      <c r="D2740" t="s">
        <v>892</v>
      </c>
      <c r="E2740" t="s">
        <v>14</v>
      </c>
      <c r="F2740" t="s">
        <v>199</v>
      </c>
      <c r="G2740" t="s">
        <v>1</v>
      </c>
      <c r="H2740" t="s">
        <v>35</v>
      </c>
      <c r="I2740" t="s">
        <v>14</v>
      </c>
      <c r="J2740" t="s">
        <v>904</v>
      </c>
      <c r="K2740" t="s">
        <v>1</v>
      </c>
      <c r="L2740" t="s">
        <v>16</v>
      </c>
      <c r="M2740" t="s">
        <v>912</v>
      </c>
      <c r="N2740" t="s">
        <v>542</v>
      </c>
      <c r="O2740" t="s">
        <v>556</v>
      </c>
      <c r="P2740" t="s">
        <v>557</v>
      </c>
      <c r="Q2740" t="s">
        <v>556</v>
      </c>
      <c r="R2740" t="s">
        <v>558</v>
      </c>
      <c r="S2740" t="s">
        <v>543</v>
      </c>
      <c r="T2740" t="s">
        <v>546</v>
      </c>
      <c r="U2740" s="2">
        <f>DATE(IF(MONTH(Table__._SQL2014_QLTS17_DW_DimDate[[#This Row],[Ngay]])&lt;11,YEAR(Table__._SQL2014_QLTS17_DW_DimDate[[#This Row],[Ngay]])-1, YEAR(Table__._SQL2014_QLTS17_DW_DimDate[[#This Row],[Ngay]])),11,1)</f>
        <v>42675</v>
      </c>
      <c r="V2740" s="2">
        <f>DATE(YEAR(Table__._SQL2014_QLTS17_DW_DimDate[[#This Row],[NgayBatDauMuaVu]])+1, 10,31)</f>
        <v>43039</v>
      </c>
      <c r="W2740" s="3">
        <f>Table__._SQL2014_QLTS17_DW_DimDate[[#This Row],[Ngay]]-Table__._SQL2014_QLTS17_DW_DimDate[[#This Row],[NgayBatDauMuaVu]]+1</f>
        <v>243</v>
      </c>
      <c r="X2740">
        <f>INT((Table__._SQL2014_QLTS17_DW_DimDate[[#This Row],[NgayMuaVu]]-1)/7)+1</f>
        <v>35</v>
      </c>
      <c r="Y2740" t="str">
        <f>"Tuần " &amp;Table__._SQL2014_QLTS17_DW_DimDate[[#This Row],[TuanMuaVu]] &amp; " năm " &amp;Table__._SQL2014_QLTS17_DW_DimDate[[#This Row],[NamMuaVuStr]]</f>
        <v>Tuần 35 năm 2016-2017</v>
      </c>
      <c r="Z2740">
        <f>YEAR(Table__._SQL2014_QLTS17_DW_DimDate[[#This Row],[NgayBatDauMuaVu]])</f>
        <v>2016</v>
      </c>
      <c r="AA2740" t="str">
        <f>YEAR(Table__._SQL2014_QLTS17_DW_DimDate[[#This Row],[NgayBatDauMuaVu]]) &amp;"-"&amp;YEAR(Table__._SQL2014_QLTS17_DW_DimDate[[#This Row],[NgayKetThucMuaVu]])</f>
        <v>2016-2017</v>
      </c>
      <c r="AB2740">
        <f>YEAR(Table__._SQL2014_QLTS17_DW_DimDate[[#This Row],[NgayBatDauMuaVu]])</f>
        <v>2016</v>
      </c>
      <c r="AC2740">
        <f>YEAR(Table__._SQL2014_QLTS17_DW_DimDate[[#This Row],[NgayKetThucMuaVu]])</f>
        <v>2017</v>
      </c>
    </row>
    <row r="2741" spans="1:29">
      <c r="A2741">
        <v>20170702</v>
      </c>
      <c r="B2741" s="1">
        <v>42918</v>
      </c>
      <c r="C2741" t="s">
        <v>13</v>
      </c>
      <c r="D2741" t="s">
        <v>893</v>
      </c>
      <c r="E2741" t="s">
        <v>1</v>
      </c>
      <c r="F2741" t="s">
        <v>203</v>
      </c>
      <c r="G2741" t="s">
        <v>13</v>
      </c>
      <c r="H2741" t="s">
        <v>36</v>
      </c>
      <c r="I2741" t="s">
        <v>14</v>
      </c>
      <c r="J2741" t="s">
        <v>904</v>
      </c>
      <c r="K2741" t="s">
        <v>1</v>
      </c>
      <c r="L2741" t="s">
        <v>16</v>
      </c>
      <c r="M2741" t="s">
        <v>912</v>
      </c>
      <c r="N2741" t="s">
        <v>542</v>
      </c>
      <c r="O2741" t="s">
        <v>556</v>
      </c>
      <c r="P2741" t="s">
        <v>557</v>
      </c>
      <c r="Q2741" t="s">
        <v>556</v>
      </c>
      <c r="R2741" t="s">
        <v>558</v>
      </c>
      <c r="S2741" t="s">
        <v>543</v>
      </c>
      <c r="T2741" t="s">
        <v>546</v>
      </c>
      <c r="U2741" s="2">
        <f>DATE(IF(MONTH(Table__._SQL2014_QLTS17_DW_DimDate[[#This Row],[Ngay]])&lt;11,YEAR(Table__._SQL2014_QLTS17_DW_DimDate[[#This Row],[Ngay]])-1, YEAR(Table__._SQL2014_QLTS17_DW_DimDate[[#This Row],[Ngay]])),11,1)</f>
        <v>42675</v>
      </c>
      <c r="V2741" s="2">
        <f>DATE(YEAR(Table__._SQL2014_QLTS17_DW_DimDate[[#This Row],[NgayBatDauMuaVu]])+1, 10,31)</f>
        <v>43039</v>
      </c>
      <c r="W2741" s="3">
        <f>Table__._SQL2014_QLTS17_DW_DimDate[[#This Row],[Ngay]]-Table__._SQL2014_QLTS17_DW_DimDate[[#This Row],[NgayBatDauMuaVu]]+1</f>
        <v>244</v>
      </c>
      <c r="X2741">
        <f>INT((Table__._SQL2014_QLTS17_DW_DimDate[[#This Row],[NgayMuaVu]]-1)/7)+1</f>
        <v>35</v>
      </c>
      <c r="Y2741" t="str">
        <f>"Tuần " &amp;Table__._SQL2014_QLTS17_DW_DimDate[[#This Row],[TuanMuaVu]] &amp; " năm " &amp;Table__._SQL2014_QLTS17_DW_DimDate[[#This Row],[NamMuaVuStr]]</f>
        <v>Tuần 35 năm 2016-2017</v>
      </c>
      <c r="Z2741">
        <f>YEAR(Table__._SQL2014_QLTS17_DW_DimDate[[#This Row],[NgayBatDauMuaVu]])</f>
        <v>2016</v>
      </c>
      <c r="AA2741" t="str">
        <f>YEAR(Table__._SQL2014_QLTS17_DW_DimDate[[#This Row],[NgayBatDauMuaVu]]) &amp;"-"&amp;YEAR(Table__._SQL2014_QLTS17_DW_DimDate[[#This Row],[NgayKetThucMuaVu]])</f>
        <v>2016-2017</v>
      </c>
      <c r="AB2741">
        <f>YEAR(Table__._SQL2014_QLTS17_DW_DimDate[[#This Row],[NgayBatDauMuaVu]])</f>
        <v>2016</v>
      </c>
      <c r="AC2741">
        <f>YEAR(Table__._SQL2014_QLTS17_DW_DimDate[[#This Row],[NgayKetThucMuaVu]])</f>
        <v>2017</v>
      </c>
    </row>
    <row r="2742" spans="1:29">
      <c r="A2742">
        <v>20170703</v>
      </c>
      <c r="B2742" s="1">
        <v>42919</v>
      </c>
      <c r="C2742" t="s">
        <v>16</v>
      </c>
      <c r="D2742" t="s">
        <v>894</v>
      </c>
      <c r="E2742" t="s">
        <v>13</v>
      </c>
      <c r="F2742" t="s">
        <v>204</v>
      </c>
      <c r="G2742" t="s">
        <v>13</v>
      </c>
      <c r="H2742" t="s">
        <v>36</v>
      </c>
      <c r="I2742" t="s">
        <v>14</v>
      </c>
      <c r="J2742" t="s">
        <v>904</v>
      </c>
      <c r="K2742" t="s">
        <v>1</v>
      </c>
      <c r="L2742" t="s">
        <v>16</v>
      </c>
      <c r="M2742" t="s">
        <v>912</v>
      </c>
      <c r="N2742" t="s">
        <v>542</v>
      </c>
      <c r="O2742" t="s">
        <v>556</v>
      </c>
      <c r="P2742" t="s">
        <v>557</v>
      </c>
      <c r="Q2742" t="s">
        <v>556</v>
      </c>
      <c r="R2742" t="s">
        <v>558</v>
      </c>
      <c r="S2742" t="s">
        <v>543</v>
      </c>
      <c r="T2742" t="s">
        <v>546</v>
      </c>
      <c r="U2742" s="2">
        <f>DATE(IF(MONTH(Table__._SQL2014_QLTS17_DW_DimDate[[#This Row],[Ngay]])&lt;11,YEAR(Table__._SQL2014_QLTS17_DW_DimDate[[#This Row],[Ngay]])-1, YEAR(Table__._SQL2014_QLTS17_DW_DimDate[[#This Row],[Ngay]])),11,1)</f>
        <v>42675</v>
      </c>
      <c r="V2742" s="2">
        <f>DATE(YEAR(Table__._SQL2014_QLTS17_DW_DimDate[[#This Row],[NgayBatDauMuaVu]])+1, 10,31)</f>
        <v>43039</v>
      </c>
      <c r="W2742" s="3">
        <f>Table__._SQL2014_QLTS17_DW_DimDate[[#This Row],[Ngay]]-Table__._SQL2014_QLTS17_DW_DimDate[[#This Row],[NgayBatDauMuaVu]]+1</f>
        <v>245</v>
      </c>
      <c r="X2742">
        <f>INT((Table__._SQL2014_QLTS17_DW_DimDate[[#This Row],[NgayMuaVu]]-1)/7)+1</f>
        <v>35</v>
      </c>
      <c r="Y2742" t="str">
        <f>"Tuần " &amp;Table__._SQL2014_QLTS17_DW_DimDate[[#This Row],[TuanMuaVu]] &amp; " năm " &amp;Table__._SQL2014_QLTS17_DW_DimDate[[#This Row],[NamMuaVuStr]]</f>
        <v>Tuần 35 năm 2016-2017</v>
      </c>
      <c r="Z2742">
        <f>YEAR(Table__._SQL2014_QLTS17_DW_DimDate[[#This Row],[NgayBatDauMuaVu]])</f>
        <v>2016</v>
      </c>
      <c r="AA2742" t="str">
        <f>YEAR(Table__._SQL2014_QLTS17_DW_DimDate[[#This Row],[NgayBatDauMuaVu]]) &amp;"-"&amp;YEAR(Table__._SQL2014_QLTS17_DW_DimDate[[#This Row],[NgayKetThucMuaVu]])</f>
        <v>2016-2017</v>
      </c>
      <c r="AB2742">
        <f>YEAR(Table__._SQL2014_QLTS17_DW_DimDate[[#This Row],[NgayBatDauMuaVu]])</f>
        <v>2016</v>
      </c>
      <c r="AC2742">
        <f>YEAR(Table__._SQL2014_QLTS17_DW_DimDate[[#This Row],[NgayKetThucMuaVu]])</f>
        <v>2017</v>
      </c>
    </row>
    <row r="2743" spans="1:29">
      <c r="A2743">
        <v>20170704</v>
      </c>
      <c r="B2743" s="1">
        <v>42920</v>
      </c>
      <c r="C2743" t="s">
        <v>12</v>
      </c>
      <c r="D2743" t="s">
        <v>895</v>
      </c>
      <c r="E2743" t="s">
        <v>16</v>
      </c>
      <c r="F2743" t="s">
        <v>205</v>
      </c>
      <c r="G2743" t="s">
        <v>13</v>
      </c>
      <c r="H2743" t="s">
        <v>36</v>
      </c>
      <c r="I2743" t="s">
        <v>14</v>
      </c>
      <c r="J2743" t="s">
        <v>904</v>
      </c>
      <c r="K2743" t="s">
        <v>1</v>
      </c>
      <c r="L2743" t="s">
        <v>16</v>
      </c>
      <c r="M2743" t="s">
        <v>912</v>
      </c>
      <c r="N2743" t="s">
        <v>542</v>
      </c>
      <c r="O2743" t="s">
        <v>556</v>
      </c>
      <c r="P2743" t="s">
        <v>557</v>
      </c>
      <c r="Q2743" t="s">
        <v>556</v>
      </c>
      <c r="R2743" t="s">
        <v>558</v>
      </c>
      <c r="S2743" t="s">
        <v>543</v>
      </c>
      <c r="T2743" t="s">
        <v>546</v>
      </c>
      <c r="U2743" s="2">
        <f>DATE(IF(MONTH(Table__._SQL2014_QLTS17_DW_DimDate[[#This Row],[Ngay]])&lt;11,YEAR(Table__._SQL2014_QLTS17_DW_DimDate[[#This Row],[Ngay]])-1, YEAR(Table__._SQL2014_QLTS17_DW_DimDate[[#This Row],[Ngay]])),11,1)</f>
        <v>42675</v>
      </c>
      <c r="V2743" s="2">
        <f>DATE(YEAR(Table__._SQL2014_QLTS17_DW_DimDate[[#This Row],[NgayBatDauMuaVu]])+1, 10,31)</f>
        <v>43039</v>
      </c>
      <c r="W2743" s="3">
        <f>Table__._SQL2014_QLTS17_DW_DimDate[[#This Row],[Ngay]]-Table__._SQL2014_QLTS17_DW_DimDate[[#This Row],[NgayBatDauMuaVu]]+1</f>
        <v>246</v>
      </c>
      <c r="X2743">
        <f>INT((Table__._SQL2014_QLTS17_DW_DimDate[[#This Row],[NgayMuaVu]]-1)/7)+1</f>
        <v>36</v>
      </c>
      <c r="Y2743" t="str">
        <f>"Tuần " &amp;Table__._SQL2014_QLTS17_DW_DimDate[[#This Row],[TuanMuaVu]] &amp; " năm " &amp;Table__._SQL2014_QLTS17_DW_DimDate[[#This Row],[NamMuaVuStr]]</f>
        <v>Tuần 36 năm 2016-2017</v>
      </c>
      <c r="Z2743">
        <f>YEAR(Table__._SQL2014_QLTS17_DW_DimDate[[#This Row],[NgayBatDauMuaVu]])</f>
        <v>2016</v>
      </c>
      <c r="AA2743" t="str">
        <f>YEAR(Table__._SQL2014_QLTS17_DW_DimDate[[#This Row],[NgayBatDauMuaVu]]) &amp;"-"&amp;YEAR(Table__._SQL2014_QLTS17_DW_DimDate[[#This Row],[NgayKetThucMuaVu]])</f>
        <v>2016-2017</v>
      </c>
      <c r="AB2743">
        <f>YEAR(Table__._SQL2014_QLTS17_DW_DimDate[[#This Row],[NgayBatDauMuaVu]])</f>
        <v>2016</v>
      </c>
      <c r="AC2743">
        <f>YEAR(Table__._SQL2014_QLTS17_DW_DimDate[[#This Row],[NgayKetThucMuaVu]])</f>
        <v>2017</v>
      </c>
    </row>
    <row r="2744" spans="1:29">
      <c r="A2744">
        <v>20170705</v>
      </c>
      <c r="B2744" s="1">
        <v>42921</v>
      </c>
      <c r="C2744" t="s">
        <v>3</v>
      </c>
      <c r="D2744" t="s">
        <v>896</v>
      </c>
      <c r="E2744" t="s">
        <v>12</v>
      </c>
      <c r="F2744" t="s">
        <v>206</v>
      </c>
      <c r="G2744" t="s">
        <v>13</v>
      </c>
      <c r="H2744" t="s">
        <v>36</v>
      </c>
      <c r="I2744" t="s">
        <v>14</v>
      </c>
      <c r="J2744" t="s">
        <v>904</v>
      </c>
      <c r="K2744" t="s">
        <v>1</v>
      </c>
      <c r="L2744" t="s">
        <v>16</v>
      </c>
      <c r="M2744" t="s">
        <v>912</v>
      </c>
      <c r="N2744" t="s">
        <v>542</v>
      </c>
      <c r="O2744" t="s">
        <v>556</v>
      </c>
      <c r="P2744" t="s">
        <v>557</v>
      </c>
      <c r="Q2744" t="s">
        <v>556</v>
      </c>
      <c r="R2744" t="s">
        <v>558</v>
      </c>
      <c r="S2744" t="s">
        <v>543</v>
      </c>
      <c r="T2744" t="s">
        <v>546</v>
      </c>
      <c r="U2744" s="2">
        <f>DATE(IF(MONTH(Table__._SQL2014_QLTS17_DW_DimDate[[#This Row],[Ngay]])&lt;11,YEAR(Table__._SQL2014_QLTS17_DW_DimDate[[#This Row],[Ngay]])-1, YEAR(Table__._SQL2014_QLTS17_DW_DimDate[[#This Row],[Ngay]])),11,1)</f>
        <v>42675</v>
      </c>
      <c r="V2744" s="2">
        <f>DATE(YEAR(Table__._SQL2014_QLTS17_DW_DimDate[[#This Row],[NgayBatDauMuaVu]])+1, 10,31)</f>
        <v>43039</v>
      </c>
      <c r="W2744" s="3">
        <f>Table__._SQL2014_QLTS17_DW_DimDate[[#This Row],[Ngay]]-Table__._SQL2014_QLTS17_DW_DimDate[[#This Row],[NgayBatDauMuaVu]]+1</f>
        <v>247</v>
      </c>
      <c r="X2744">
        <f>INT((Table__._SQL2014_QLTS17_DW_DimDate[[#This Row],[NgayMuaVu]]-1)/7)+1</f>
        <v>36</v>
      </c>
      <c r="Y2744" t="str">
        <f>"Tuần " &amp;Table__._SQL2014_QLTS17_DW_DimDate[[#This Row],[TuanMuaVu]] &amp; " năm " &amp;Table__._SQL2014_QLTS17_DW_DimDate[[#This Row],[NamMuaVuStr]]</f>
        <v>Tuần 36 năm 2016-2017</v>
      </c>
      <c r="Z2744">
        <f>YEAR(Table__._SQL2014_QLTS17_DW_DimDate[[#This Row],[NgayBatDauMuaVu]])</f>
        <v>2016</v>
      </c>
      <c r="AA2744" t="str">
        <f>YEAR(Table__._SQL2014_QLTS17_DW_DimDate[[#This Row],[NgayBatDauMuaVu]]) &amp;"-"&amp;YEAR(Table__._SQL2014_QLTS17_DW_DimDate[[#This Row],[NgayKetThucMuaVu]])</f>
        <v>2016-2017</v>
      </c>
      <c r="AB2744">
        <f>YEAR(Table__._SQL2014_QLTS17_DW_DimDate[[#This Row],[NgayBatDauMuaVu]])</f>
        <v>2016</v>
      </c>
      <c r="AC2744">
        <f>YEAR(Table__._SQL2014_QLTS17_DW_DimDate[[#This Row],[NgayKetThucMuaVu]])</f>
        <v>2017</v>
      </c>
    </row>
    <row r="2745" spans="1:29">
      <c r="A2745">
        <v>20170706</v>
      </c>
      <c r="B2745" s="1">
        <v>42922</v>
      </c>
      <c r="C2745" t="s">
        <v>2</v>
      </c>
      <c r="D2745" t="s">
        <v>897</v>
      </c>
      <c r="E2745" t="s">
        <v>3</v>
      </c>
      <c r="F2745" t="s">
        <v>207</v>
      </c>
      <c r="G2745" t="s">
        <v>13</v>
      </c>
      <c r="H2745" t="s">
        <v>36</v>
      </c>
      <c r="I2745" t="s">
        <v>14</v>
      </c>
      <c r="J2745" t="s">
        <v>904</v>
      </c>
      <c r="K2745" t="s">
        <v>1</v>
      </c>
      <c r="L2745" t="s">
        <v>16</v>
      </c>
      <c r="M2745" t="s">
        <v>912</v>
      </c>
      <c r="N2745" t="s">
        <v>542</v>
      </c>
      <c r="O2745" t="s">
        <v>556</v>
      </c>
      <c r="P2745" t="s">
        <v>557</v>
      </c>
      <c r="Q2745" t="s">
        <v>556</v>
      </c>
      <c r="R2745" t="s">
        <v>558</v>
      </c>
      <c r="S2745" t="s">
        <v>543</v>
      </c>
      <c r="T2745" t="s">
        <v>546</v>
      </c>
      <c r="U2745" s="2">
        <f>DATE(IF(MONTH(Table__._SQL2014_QLTS17_DW_DimDate[[#This Row],[Ngay]])&lt;11,YEAR(Table__._SQL2014_QLTS17_DW_DimDate[[#This Row],[Ngay]])-1, YEAR(Table__._SQL2014_QLTS17_DW_DimDate[[#This Row],[Ngay]])),11,1)</f>
        <v>42675</v>
      </c>
      <c r="V2745" s="2">
        <f>DATE(YEAR(Table__._SQL2014_QLTS17_DW_DimDate[[#This Row],[NgayBatDauMuaVu]])+1, 10,31)</f>
        <v>43039</v>
      </c>
      <c r="W2745" s="3">
        <f>Table__._SQL2014_QLTS17_DW_DimDate[[#This Row],[Ngay]]-Table__._SQL2014_QLTS17_DW_DimDate[[#This Row],[NgayBatDauMuaVu]]+1</f>
        <v>248</v>
      </c>
      <c r="X2745">
        <f>INT((Table__._SQL2014_QLTS17_DW_DimDate[[#This Row],[NgayMuaVu]]-1)/7)+1</f>
        <v>36</v>
      </c>
      <c r="Y2745" t="str">
        <f>"Tuần " &amp;Table__._SQL2014_QLTS17_DW_DimDate[[#This Row],[TuanMuaVu]] &amp; " năm " &amp;Table__._SQL2014_QLTS17_DW_DimDate[[#This Row],[NamMuaVuStr]]</f>
        <v>Tuần 36 năm 2016-2017</v>
      </c>
      <c r="Z2745">
        <f>YEAR(Table__._SQL2014_QLTS17_DW_DimDate[[#This Row],[NgayBatDauMuaVu]])</f>
        <v>2016</v>
      </c>
      <c r="AA2745" t="str">
        <f>YEAR(Table__._SQL2014_QLTS17_DW_DimDate[[#This Row],[NgayBatDauMuaVu]]) &amp;"-"&amp;YEAR(Table__._SQL2014_QLTS17_DW_DimDate[[#This Row],[NgayKetThucMuaVu]])</f>
        <v>2016-2017</v>
      </c>
      <c r="AB2745">
        <f>YEAR(Table__._SQL2014_QLTS17_DW_DimDate[[#This Row],[NgayBatDauMuaVu]])</f>
        <v>2016</v>
      </c>
      <c r="AC2745">
        <f>YEAR(Table__._SQL2014_QLTS17_DW_DimDate[[#This Row],[NgayKetThucMuaVu]])</f>
        <v>2017</v>
      </c>
    </row>
    <row r="2746" spans="1:29">
      <c r="A2746">
        <v>20170707</v>
      </c>
      <c r="B2746" s="1">
        <v>42923</v>
      </c>
      <c r="C2746" t="s">
        <v>14</v>
      </c>
      <c r="D2746" t="s">
        <v>891</v>
      </c>
      <c r="E2746" t="s">
        <v>2</v>
      </c>
      <c r="F2746" t="s">
        <v>208</v>
      </c>
      <c r="G2746" t="s">
        <v>13</v>
      </c>
      <c r="H2746" t="s">
        <v>36</v>
      </c>
      <c r="I2746" t="s">
        <v>14</v>
      </c>
      <c r="J2746" t="s">
        <v>904</v>
      </c>
      <c r="K2746" t="s">
        <v>1</v>
      </c>
      <c r="L2746" t="s">
        <v>16</v>
      </c>
      <c r="M2746" t="s">
        <v>912</v>
      </c>
      <c r="N2746" t="s">
        <v>542</v>
      </c>
      <c r="O2746" t="s">
        <v>556</v>
      </c>
      <c r="P2746" t="s">
        <v>557</v>
      </c>
      <c r="Q2746" t="s">
        <v>556</v>
      </c>
      <c r="R2746" t="s">
        <v>558</v>
      </c>
      <c r="S2746" t="s">
        <v>543</v>
      </c>
      <c r="T2746" t="s">
        <v>546</v>
      </c>
      <c r="U2746" s="2">
        <f>DATE(IF(MONTH(Table__._SQL2014_QLTS17_DW_DimDate[[#This Row],[Ngay]])&lt;11,YEAR(Table__._SQL2014_QLTS17_DW_DimDate[[#This Row],[Ngay]])-1, YEAR(Table__._SQL2014_QLTS17_DW_DimDate[[#This Row],[Ngay]])),11,1)</f>
        <v>42675</v>
      </c>
      <c r="V2746" s="2">
        <f>DATE(YEAR(Table__._SQL2014_QLTS17_DW_DimDate[[#This Row],[NgayBatDauMuaVu]])+1, 10,31)</f>
        <v>43039</v>
      </c>
      <c r="W2746" s="3">
        <f>Table__._SQL2014_QLTS17_DW_DimDate[[#This Row],[Ngay]]-Table__._SQL2014_QLTS17_DW_DimDate[[#This Row],[NgayBatDauMuaVu]]+1</f>
        <v>249</v>
      </c>
      <c r="X2746">
        <f>INT((Table__._SQL2014_QLTS17_DW_DimDate[[#This Row],[NgayMuaVu]]-1)/7)+1</f>
        <v>36</v>
      </c>
      <c r="Y2746" t="str">
        <f>"Tuần " &amp;Table__._SQL2014_QLTS17_DW_DimDate[[#This Row],[TuanMuaVu]] &amp; " năm " &amp;Table__._SQL2014_QLTS17_DW_DimDate[[#This Row],[NamMuaVuStr]]</f>
        <v>Tuần 36 năm 2016-2017</v>
      </c>
      <c r="Z2746">
        <f>YEAR(Table__._SQL2014_QLTS17_DW_DimDate[[#This Row],[NgayBatDauMuaVu]])</f>
        <v>2016</v>
      </c>
      <c r="AA2746" t="str">
        <f>YEAR(Table__._SQL2014_QLTS17_DW_DimDate[[#This Row],[NgayBatDauMuaVu]]) &amp;"-"&amp;YEAR(Table__._SQL2014_QLTS17_DW_DimDate[[#This Row],[NgayKetThucMuaVu]])</f>
        <v>2016-2017</v>
      </c>
      <c r="AB2746">
        <f>YEAR(Table__._SQL2014_QLTS17_DW_DimDate[[#This Row],[NgayBatDauMuaVu]])</f>
        <v>2016</v>
      </c>
      <c r="AC2746">
        <f>YEAR(Table__._SQL2014_QLTS17_DW_DimDate[[#This Row],[NgayKetThucMuaVu]])</f>
        <v>2017</v>
      </c>
    </row>
    <row r="2747" spans="1:29">
      <c r="A2747">
        <v>20170708</v>
      </c>
      <c r="B2747" s="1">
        <v>42924</v>
      </c>
      <c r="C2747" t="s">
        <v>18</v>
      </c>
      <c r="D2747" t="s">
        <v>892</v>
      </c>
      <c r="E2747" t="s">
        <v>14</v>
      </c>
      <c r="F2747" t="s">
        <v>209</v>
      </c>
      <c r="G2747" t="s">
        <v>13</v>
      </c>
      <c r="H2747" t="s">
        <v>36</v>
      </c>
      <c r="I2747" t="s">
        <v>14</v>
      </c>
      <c r="J2747" t="s">
        <v>904</v>
      </c>
      <c r="K2747" t="s">
        <v>1</v>
      </c>
      <c r="L2747" t="s">
        <v>16</v>
      </c>
      <c r="M2747" t="s">
        <v>912</v>
      </c>
      <c r="N2747" t="s">
        <v>542</v>
      </c>
      <c r="O2747" t="s">
        <v>556</v>
      </c>
      <c r="P2747" t="s">
        <v>557</v>
      </c>
      <c r="Q2747" t="s">
        <v>556</v>
      </c>
      <c r="R2747" t="s">
        <v>558</v>
      </c>
      <c r="S2747" t="s">
        <v>543</v>
      </c>
      <c r="T2747" t="s">
        <v>546</v>
      </c>
      <c r="U2747" s="2">
        <f>DATE(IF(MONTH(Table__._SQL2014_QLTS17_DW_DimDate[[#This Row],[Ngay]])&lt;11,YEAR(Table__._SQL2014_QLTS17_DW_DimDate[[#This Row],[Ngay]])-1, YEAR(Table__._SQL2014_QLTS17_DW_DimDate[[#This Row],[Ngay]])),11,1)</f>
        <v>42675</v>
      </c>
      <c r="V2747" s="2">
        <f>DATE(YEAR(Table__._SQL2014_QLTS17_DW_DimDate[[#This Row],[NgayBatDauMuaVu]])+1, 10,31)</f>
        <v>43039</v>
      </c>
      <c r="W2747" s="3">
        <f>Table__._SQL2014_QLTS17_DW_DimDate[[#This Row],[Ngay]]-Table__._SQL2014_QLTS17_DW_DimDate[[#This Row],[NgayBatDauMuaVu]]+1</f>
        <v>250</v>
      </c>
      <c r="X2747">
        <f>INT((Table__._SQL2014_QLTS17_DW_DimDate[[#This Row],[NgayMuaVu]]-1)/7)+1</f>
        <v>36</v>
      </c>
      <c r="Y2747" t="str">
        <f>"Tuần " &amp;Table__._SQL2014_QLTS17_DW_DimDate[[#This Row],[TuanMuaVu]] &amp; " năm " &amp;Table__._SQL2014_QLTS17_DW_DimDate[[#This Row],[NamMuaVuStr]]</f>
        <v>Tuần 36 năm 2016-2017</v>
      </c>
      <c r="Z2747">
        <f>YEAR(Table__._SQL2014_QLTS17_DW_DimDate[[#This Row],[NgayBatDauMuaVu]])</f>
        <v>2016</v>
      </c>
      <c r="AA2747" t="str">
        <f>YEAR(Table__._SQL2014_QLTS17_DW_DimDate[[#This Row],[NgayBatDauMuaVu]]) &amp;"-"&amp;YEAR(Table__._SQL2014_QLTS17_DW_DimDate[[#This Row],[NgayKetThucMuaVu]])</f>
        <v>2016-2017</v>
      </c>
      <c r="AB2747">
        <f>YEAR(Table__._SQL2014_QLTS17_DW_DimDate[[#This Row],[NgayBatDauMuaVu]])</f>
        <v>2016</v>
      </c>
      <c r="AC2747">
        <f>YEAR(Table__._SQL2014_QLTS17_DW_DimDate[[#This Row],[NgayKetThucMuaVu]])</f>
        <v>2017</v>
      </c>
    </row>
    <row r="2748" spans="1:29">
      <c r="A2748">
        <v>20170709</v>
      </c>
      <c r="B2748" s="1">
        <v>42925</v>
      </c>
      <c r="C2748" t="s">
        <v>19</v>
      </c>
      <c r="D2748" t="s">
        <v>893</v>
      </c>
      <c r="E2748" t="s">
        <v>1</v>
      </c>
      <c r="F2748" t="s">
        <v>210</v>
      </c>
      <c r="G2748" t="s">
        <v>16</v>
      </c>
      <c r="H2748" t="s">
        <v>37</v>
      </c>
      <c r="I2748" t="s">
        <v>14</v>
      </c>
      <c r="J2748" t="s">
        <v>904</v>
      </c>
      <c r="K2748" t="s">
        <v>1</v>
      </c>
      <c r="L2748" t="s">
        <v>16</v>
      </c>
      <c r="M2748" t="s">
        <v>912</v>
      </c>
      <c r="N2748" t="s">
        <v>542</v>
      </c>
      <c r="O2748" t="s">
        <v>556</v>
      </c>
      <c r="P2748" t="s">
        <v>557</v>
      </c>
      <c r="Q2748" t="s">
        <v>556</v>
      </c>
      <c r="R2748" t="s">
        <v>558</v>
      </c>
      <c r="S2748" t="s">
        <v>543</v>
      </c>
      <c r="T2748" t="s">
        <v>546</v>
      </c>
      <c r="U2748" s="2">
        <f>DATE(IF(MONTH(Table__._SQL2014_QLTS17_DW_DimDate[[#This Row],[Ngay]])&lt;11,YEAR(Table__._SQL2014_QLTS17_DW_DimDate[[#This Row],[Ngay]])-1, YEAR(Table__._SQL2014_QLTS17_DW_DimDate[[#This Row],[Ngay]])),11,1)</f>
        <v>42675</v>
      </c>
      <c r="V2748" s="2">
        <f>DATE(YEAR(Table__._SQL2014_QLTS17_DW_DimDate[[#This Row],[NgayBatDauMuaVu]])+1, 10,31)</f>
        <v>43039</v>
      </c>
      <c r="W2748" s="3">
        <f>Table__._SQL2014_QLTS17_DW_DimDate[[#This Row],[Ngay]]-Table__._SQL2014_QLTS17_DW_DimDate[[#This Row],[NgayBatDauMuaVu]]+1</f>
        <v>251</v>
      </c>
      <c r="X2748">
        <f>INT((Table__._SQL2014_QLTS17_DW_DimDate[[#This Row],[NgayMuaVu]]-1)/7)+1</f>
        <v>36</v>
      </c>
      <c r="Y2748" t="str">
        <f>"Tuần " &amp;Table__._SQL2014_QLTS17_DW_DimDate[[#This Row],[TuanMuaVu]] &amp; " năm " &amp;Table__._SQL2014_QLTS17_DW_DimDate[[#This Row],[NamMuaVuStr]]</f>
        <v>Tuần 36 năm 2016-2017</v>
      </c>
      <c r="Z2748">
        <f>YEAR(Table__._SQL2014_QLTS17_DW_DimDate[[#This Row],[NgayBatDauMuaVu]])</f>
        <v>2016</v>
      </c>
      <c r="AA2748" t="str">
        <f>YEAR(Table__._SQL2014_QLTS17_DW_DimDate[[#This Row],[NgayBatDauMuaVu]]) &amp;"-"&amp;YEAR(Table__._SQL2014_QLTS17_DW_DimDate[[#This Row],[NgayKetThucMuaVu]])</f>
        <v>2016-2017</v>
      </c>
      <c r="AB2748">
        <f>YEAR(Table__._SQL2014_QLTS17_DW_DimDate[[#This Row],[NgayBatDauMuaVu]])</f>
        <v>2016</v>
      </c>
      <c r="AC2748">
        <f>YEAR(Table__._SQL2014_QLTS17_DW_DimDate[[#This Row],[NgayKetThucMuaVu]])</f>
        <v>2017</v>
      </c>
    </row>
    <row r="2749" spans="1:29">
      <c r="A2749">
        <v>20170710</v>
      </c>
      <c r="B2749" s="1">
        <v>42926</v>
      </c>
      <c r="C2749" t="s">
        <v>20</v>
      </c>
      <c r="D2749" t="s">
        <v>894</v>
      </c>
      <c r="E2749" t="s">
        <v>13</v>
      </c>
      <c r="F2749" t="s">
        <v>211</v>
      </c>
      <c r="G2749" t="s">
        <v>16</v>
      </c>
      <c r="H2749" t="s">
        <v>37</v>
      </c>
      <c r="I2749" t="s">
        <v>14</v>
      </c>
      <c r="J2749" t="s">
        <v>904</v>
      </c>
      <c r="K2749" t="s">
        <v>1</v>
      </c>
      <c r="L2749" t="s">
        <v>16</v>
      </c>
      <c r="M2749" t="s">
        <v>912</v>
      </c>
      <c r="N2749" t="s">
        <v>542</v>
      </c>
      <c r="O2749" t="s">
        <v>556</v>
      </c>
      <c r="P2749" t="s">
        <v>557</v>
      </c>
      <c r="Q2749" t="s">
        <v>556</v>
      </c>
      <c r="R2749" t="s">
        <v>558</v>
      </c>
      <c r="S2749" t="s">
        <v>543</v>
      </c>
      <c r="T2749" t="s">
        <v>546</v>
      </c>
      <c r="U2749" s="2">
        <f>DATE(IF(MONTH(Table__._SQL2014_QLTS17_DW_DimDate[[#This Row],[Ngay]])&lt;11,YEAR(Table__._SQL2014_QLTS17_DW_DimDate[[#This Row],[Ngay]])-1, YEAR(Table__._SQL2014_QLTS17_DW_DimDate[[#This Row],[Ngay]])),11,1)</f>
        <v>42675</v>
      </c>
      <c r="V2749" s="2">
        <f>DATE(YEAR(Table__._SQL2014_QLTS17_DW_DimDate[[#This Row],[NgayBatDauMuaVu]])+1, 10,31)</f>
        <v>43039</v>
      </c>
      <c r="W2749" s="3">
        <f>Table__._SQL2014_QLTS17_DW_DimDate[[#This Row],[Ngay]]-Table__._SQL2014_QLTS17_DW_DimDate[[#This Row],[NgayBatDauMuaVu]]+1</f>
        <v>252</v>
      </c>
      <c r="X2749">
        <f>INT((Table__._SQL2014_QLTS17_DW_DimDate[[#This Row],[NgayMuaVu]]-1)/7)+1</f>
        <v>36</v>
      </c>
      <c r="Y2749" t="str">
        <f>"Tuần " &amp;Table__._SQL2014_QLTS17_DW_DimDate[[#This Row],[TuanMuaVu]] &amp; " năm " &amp;Table__._SQL2014_QLTS17_DW_DimDate[[#This Row],[NamMuaVuStr]]</f>
        <v>Tuần 36 năm 2016-2017</v>
      </c>
      <c r="Z2749">
        <f>YEAR(Table__._SQL2014_QLTS17_DW_DimDate[[#This Row],[NgayBatDauMuaVu]])</f>
        <v>2016</v>
      </c>
      <c r="AA2749" t="str">
        <f>YEAR(Table__._SQL2014_QLTS17_DW_DimDate[[#This Row],[NgayBatDauMuaVu]]) &amp;"-"&amp;YEAR(Table__._SQL2014_QLTS17_DW_DimDate[[#This Row],[NgayKetThucMuaVu]])</f>
        <v>2016-2017</v>
      </c>
      <c r="AB2749">
        <f>YEAR(Table__._SQL2014_QLTS17_DW_DimDate[[#This Row],[NgayBatDauMuaVu]])</f>
        <v>2016</v>
      </c>
      <c r="AC2749">
        <f>YEAR(Table__._SQL2014_QLTS17_DW_DimDate[[#This Row],[NgayKetThucMuaVu]])</f>
        <v>2017</v>
      </c>
    </row>
    <row r="2750" spans="1:29">
      <c r="A2750">
        <v>20170711</v>
      </c>
      <c r="B2750" s="1">
        <v>42927</v>
      </c>
      <c r="C2750" t="s">
        <v>21</v>
      </c>
      <c r="D2750" t="s">
        <v>895</v>
      </c>
      <c r="E2750" t="s">
        <v>16</v>
      </c>
      <c r="F2750" t="s">
        <v>212</v>
      </c>
      <c r="G2750" t="s">
        <v>16</v>
      </c>
      <c r="H2750" t="s">
        <v>37</v>
      </c>
      <c r="I2750" t="s">
        <v>14</v>
      </c>
      <c r="J2750" t="s">
        <v>904</v>
      </c>
      <c r="K2750" t="s">
        <v>1</v>
      </c>
      <c r="L2750" t="s">
        <v>16</v>
      </c>
      <c r="M2750" t="s">
        <v>912</v>
      </c>
      <c r="N2750" t="s">
        <v>542</v>
      </c>
      <c r="O2750" t="s">
        <v>556</v>
      </c>
      <c r="P2750" t="s">
        <v>557</v>
      </c>
      <c r="Q2750" t="s">
        <v>556</v>
      </c>
      <c r="R2750" t="s">
        <v>558</v>
      </c>
      <c r="S2750" t="s">
        <v>543</v>
      </c>
      <c r="T2750" t="s">
        <v>546</v>
      </c>
      <c r="U2750" s="2">
        <f>DATE(IF(MONTH(Table__._SQL2014_QLTS17_DW_DimDate[[#This Row],[Ngay]])&lt;11,YEAR(Table__._SQL2014_QLTS17_DW_DimDate[[#This Row],[Ngay]])-1, YEAR(Table__._SQL2014_QLTS17_DW_DimDate[[#This Row],[Ngay]])),11,1)</f>
        <v>42675</v>
      </c>
      <c r="V2750" s="2">
        <f>DATE(YEAR(Table__._SQL2014_QLTS17_DW_DimDate[[#This Row],[NgayBatDauMuaVu]])+1, 10,31)</f>
        <v>43039</v>
      </c>
      <c r="W2750" s="3">
        <f>Table__._SQL2014_QLTS17_DW_DimDate[[#This Row],[Ngay]]-Table__._SQL2014_QLTS17_DW_DimDate[[#This Row],[NgayBatDauMuaVu]]+1</f>
        <v>253</v>
      </c>
      <c r="X2750">
        <f>INT((Table__._SQL2014_QLTS17_DW_DimDate[[#This Row],[NgayMuaVu]]-1)/7)+1</f>
        <v>37</v>
      </c>
      <c r="Y2750" t="str">
        <f>"Tuần " &amp;Table__._SQL2014_QLTS17_DW_DimDate[[#This Row],[TuanMuaVu]] &amp; " năm " &amp;Table__._SQL2014_QLTS17_DW_DimDate[[#This Row],[NamMuaVuStr]]</f>
        <v>Tuần 37 năm 2016-2017</v>
      </c>
      <c r="Z2750">
        <f>YEAR(Table__._SQL2014_QLTS17_DW_DimDate[[#This Row],[NgayBatDauMuaVu]])</f>
        <v>2016</v>
      </c>
      <c r="AA2750" t="str">
        <f>YEAR(Table__._SQL2014_QLTS17_DW_DimDate[[#This Row],[NgayBatDauMuaVu]]) &amp;"-"&amp;YEAR(Table__._SQL2014_QLTS17_DW_DimDate[[#This Row],[NgayKetThucMuaVu]])</f>
        <v>2016-2017</v>
      </c>
      <c r="AB2750">
        <f>YEAR(Table__._SQL2014_QLTS17_DW_DimDate[[#This Row],[NgayBatDauMuaVu]])</f>
        <v>2016</v>
      </c>
      <c r="AC2750">
        <f>YEAR(Table__._SQL2014_QLTS17_DW_DimDate[[#This Row],[NgayKetThucMuaVu]])</f>
        <v>2017</v>
      </c>
    </row>
    <row r="2751" spans="1:29">
      <c r="A2751">
        <v>20170712</v>
      </c>
      <c r="B2751" s="1">
        <v>42928</v>
      </c>
      <c r="C2751" t="s">
        <v>11</v>
      </c>
      <c r="D2751" t="s">
        <v>896</v>
      </c>
      <c r="E2751" t="s">
        <v>12</v>
      </c>
      <c r="F2751" t="s">
        <v>213</v>
      </c>
      <c r="G2751" t="s">
        <v>16</v>
      </c>
      <c r="H2751" t="s">
        <v>37</v>
      </c>
      <c r="I2751" t="s">
        <v>14</v>
      </c>
      <c r="J2751" t="s">
        <v>904</v>
      </c>
      <c r="K2751" t="s">
        <v>1</v>
      </c>
      <c r="L2751" t="s">
        <v>16</v>
      </c>
      <c r="M2751" t="s">
        <v>912</v>
      </c>
      <c r="N2751" t="s">
        <v>542</v>
      </c>
      <c r="O2751" t="s">
        <v>556</v>
      </c>
      <c r="P2751" t="s">
        <v>557</v>
      </c>
      <c r="Q2751" t="s">
        <v>556</v>
      </c>
      <c r="R2751" t="s">
        <v>558</v>
      </c>
      <c r="S2751" t="s">
        <v>543</v>
      </c>
      <c r="T2751" t="s">
        <v>546</v>
      </c>
      <c r="U2751" s="2">
        <f>DATE(IF(MONTH(Table__._SQL2014_QLTS17_DW_DimDate[[#This Row],[Ngay]])&lt;11,YEAR(Table__._SQL2014_QLTS17_DW_DimDate[[#This Row],[Ngay]])-1, YEAR(Table__._SQL2014_QLTS17_DW_DimDate[[#This Row],[Ngay]])),11,1)</f>
        <v>42675</v>
      </c>
      <c r="V2751" s="2">
        <f>DATE(YEAR(Table__._SQL2014_QLTS17_DW_DimDate[[#This Row],[NgayBatDauMuaVu]])+1, 10,31)</f>
        <v>43039</v>
      </c>
      <c r="W2751" s="3">
        <f>Table__._SQL2014_QLTS17_DW_DimDate[[#This Row],[Ngay]]-Table__._SQL2014_QLTS17_DW_DimDate[[#This Row],[NgayBatDauMuaVu]]+1</f>
        <v>254</v>
      </c>
      <c r="X2751">
        <f>INT((Table__._SQL2014_QLTS17_DW_DimDate[[#This Row],[NgayMuaVu]]-1)/7)+1</f>
        <v>37</v>
      </c>
      <c r="Y2751" t="str">
        <f>"Tuần " &amp;Table__._SQL2014_QLTS17_DW_DimDate[[#This Row],[TuanMuaVu]] &amp; " năm " &amp;Table__._SQL2014_QLTS17_DW_DimDate[[#This Row],[NamMuaVuStr]]</f>
        <v>Tuần 37 năm 2016-2017</v>
      </c>
      <c r="Z2751">
        <f>YEAR(Table__._SQL2014_QLTS17_DW_DimDate[[#This Row],[NgayBatDauMuaVu]])</f>
        <v>2016</v>
      </c>
      <c r="AA2751" t="str">
        <f>YEAR(Table__._SQL2014_QLTS17_DW_DimDate[[#This Row],[NgayBatDauMuaVu]]) &amp;"-"&amp;YEAR(Table__._SQL2014_QLTS17_DW_DimDate[[#This Row],[NgayKetThucMuaVu]])</f>
        <v>2016-2017</v>
      </c>
      <c r="AB2751">
        <f>YEAR(Table__._SQL2014_QLTS17_DW_DimDate[[#This Row],[NgayBatDauMuaVu]])</f>
        <v>2016</v>
      </c>
      <c r="AC2751">
        <f>YEAR(Table__._SQL2014_QLTS17_DW_DimDate[[#This Row],[NgayKetThucMuaVu]])</f>
        <v>2017</v>
      </c>
    </row>
    <row r="2752" spans="1:29">
      <c r="A2752">
        <v>20170713</v>
      </c>
      <c r="B2752" s="1">
        <v>42929</v>
      </c>
      <c r="C2752" t="s">
        <v>22</v>
      </c>
      <c r="D2752" t="s">
        <v>897</v>
      </c>
      <c r="E2752" t="s">
        <v>3</v>
      </c>
      <c r="F2752" t="s">
        <v>214</v>
      </c>
      <c r="G2752" t="s">
        <v>16</v>
      </c>
      <c r="H2752" t="s">
        <v>37</v>
      </c>
      <c r="I2752" t="s">
        <v>14</v>
      </c>
      <c r="J2752" t="s">
        <v>904</v>
      </c>
      <c r="K2752" t="s">
        <v>1</v>
      </c>
      <c r="L2752" t="s">
        <v>16</v>
      </c>
      <c r="M2752" t="s">
        <v>912</v>
      </c>
      <c r="N2752" t="s">
        <v>542</v>
      </c>
      <c r="O2752" t="s">
        <v>556</v>
      </c>
      <c r="P2752" t="s">
        <v>557</v>
      </c>
      <c r="Q2752" t="s">
        <v>556</v>
      </c>
      <c r="R2752" t="s">
        <v>558</v>
      </c>
      <c r="S2752" t="s">
        <v>543</v>
      </c>
      <c r="T2752" t="s">
        <v>546</v>
      </c>
      <c r="U2752" s="2">
        <f>DATE(IF(MONTH(Table__._SQL2014_QLTS17_DW_DimDate[[#This Row],[Ngay]])&lt;11,YEAR(Table__._SQL2014_QLTS17_DW_DimDate[[#This Row],[Ngay]])-1, YEAR(Table__._SQL2014_QLTS17_DW_DimDate[[#This Row],[Ngay]])),11,1)</f>
        <v>42675</v>
      </c>
      <c r="V2752" s="2">
        <f>DATE(YEAR(Table__._SQL2014_QLTS17_DW_DimDate[[#This Row],[NgayBatDauMuaVu]])+1, 10,31)</f>
        <v>43039</v>
      </c>
      <c r="W2752" s="3">
        <f>Table__._SQL2014_QLTS17_DW_DimDate[[#This Row],[Ngay]]-Table__._SQL2014_QLTS17_DW_DimDate[[#This Row],[NgayBatDauMuaVu]]+1</f>
        <v>255</v>
      </c>
      <c r="X2752">
        <f>INT((Table__._SQL2014_QLTS17_DW_DimDate[[#This Row],[NgayMuaVu]]-1)/7)+1</f>
        <v>37</v>
      </c>
      <c r="Y2752" t="str">
        <f>"Tuần " &amp;Table__._SQL2014_QLTS17_DW_DimDate[[#This Row],[TuanMuaVu]] &amp; " năm " &amp;Table__._SQL2014_QLTS17_DW_DimDate[[#This Row],[NamMuaVuStr]]</f>
        <v>Tuần 37 năm 2016-2017</v>
      </c>
      <c r="Z2752">
        <f>YEAR(Table__._SQL2014_QLTS17_DW_DimDate[[#This Row],[NgayBatDauMuaVu]])</f>
        <v>2016</v>
      </c>
      <c r="AA2752" t="str">
        <f>YEAR(Table__._SQL2014_QLTS17_DW_DimDate[[#This Row],[NgayBatDauMuaVu]]) &amp;"-"&amp;YEAR(Table__._SQL2014_QLTS17_DW_DimDate[[#This Row],[NgayKetThucMuaVu]])</f>
        <v>2016-2017</v>
      </c>
      <c r="AB2752">
        <f>YEAR(Table__._SQL2014_QLTS17_DW_DimDate[[#This Row],[NgayBatDauMuaVu]])</f>
        <v>2016</v>
      </c>
      <c r="AC2752">
        <f>YEAR(Table__._SQL2014_QLTS17_DW_DimDate[[#This Row],[NgayKetThucMuaVu]])</f>
        <v>2017</v>
      </c>
    </row>
    <row r="2753" spans="1:29">
      <c r="A2753">
        <v>20170714</v>
      </c>
      <c r="B2753" s="1">
        <v>42930</v>
      </c>
      <c r="C2753" t="s">
        <v>23</v>
      </c>
      <c r="D2753" t="s">
        <v>891</v>
      </c>
      <c r="E2753" t="s">
        <v>2</v>
      </c>
      <c r="F2753" t="s">
        <v>215</v>
      </c>
      <c r="G2753" t="s">
        <v>16</v>
      </c>
      <c r="H2753" t="s">
        <v>37</v>
      </c>
      <c r="I2753" t="s">
        <v>14</v>
      </c>
      <c r="J2753" t="s">
        <v>904</v>
      </c>
      <c r="K2753" t="s">
        <v>1</v>
      </c>
      <c r="L2753" t="s">
        <v>16</v>
      </c>
      <c r="M2753" t="s">
        <v>912</v>
      </c>
      <c r="N2753" t="s">
        <v>542</v>
      </c>
      <c r="O2753" t="s">
        <v>556</v>
      </c>
      <c r="P2753" t="s">
        <v>557</v>
      </c>
      <c r="Q2753" t="s">
        <v>556</v>
      </c>
      <c r="R2753" t="s">
        <v>558</v>
      </c>
      <c r="S2753" t="s">
        <v>543</v>
      </c>
      <c r="T2753" t="s">
        <v>546</v>
      </c>
      <c r="U2753" s="2">
        <f>DATE(IF(MONTH(Table__._SQL2014_QLTS17_DW_DimDate[[#This Row],[Ngay]])&lt;11,YEAR(Table__._SQL2014_QLTS17_DW_DimDate[[#This Row],[Ngay]])-1, YEAR(Table__._SQL2014_QLTS17_DW_DimDate[[#This Row],[Ngay]])),11,1)</f>
        <v>42675</v>
      </c>
      <c r="V2753" s="2">
        <f>DATE(YEAR(Table__._SQL2014_QLTS17_DW_DimDate[[#This Row],[NgayBatDauMuaVu]])+1, 10,31)</f>
        <v>43039</v>
      </c>
      <c r="W2753" s="3">
        <f>Table__._SQL2014_QLTS17_DW_DimDate[[#This Row],[Ngay]]-Table__._SQL2014_QLTS17_DW_DimDate[[#This Row],[NgayBatDauMuaVu]]+1</f>
        <v>256</v>
      </c>
      <c r="X2753">
        <f>INT((Table__._SQL2014_QLTS17_DW_DimDate[[#This Row],[NgayMuaVu]]-1)/7)+1</f>
        <v>37</v>
      </c>
      <c r="Y2753" t="str">
        <f>"Tuần " &amp;Table__._SQL2014_QLTS17_DW_DimDate[[#This Row],[TuanMuaVu]] &amp; " năm " &amp;Table__._SQL2014_QLTS17_DW_DimDate[[#This Row],[NamMuaVuStr]]</f>
        <v>Tuần 37 năm 2016-2017</v>
      </c>
      <c r="Z2753">
        <f>YEAR(Table__._SQL2014_QLTS17_DW_DimDate[[#This Row],[NgayBatDauMuaVu]])</f>
        <v>2016</v>
      </c>
      <c r="AA2753" t="str">
        <f>YEAR(Table__._SQL2014_QLTS17_DW_DimDate[[#This Row],[NgayBatDauMuaVu]]) &amp;"-"&amp;YEAR(Table__._SQL2014_QLTS17_DW_DimDate[[#This Row],[NgayKetThucMuaVu]])</f>
        <v>2016-2017</v>
      </c>
      <c r="AB2753">
        <f>YEAR(Table__._SQL2014_QLTS17_DW_DimDate[[#This Row],[NgayBatDauMuaVu]])</f>
        <v>2016</v>
      </c>
      <c r="AC2753">
        <f>YEAR(Table__._SQL2014_QLTS17_DW_DimDate[[#This Row],[NgayKetThucMuaVu]])</f>
        <v>2017</v>
      </c>
    </row>
    <row r="2754" spans="1:29">
      <c r="A2754">
        <v>20170715</v>
      </c>
      <c r="B2754" s="1">
        <v>42931</v>
      </c>
      <c r="C2754" t="s">
        <v>24</v>
      </c>
      <c r="D2754" t="s">
        <v>892</v>
      </c>
      <c r="E2754" t="s">
        <v>14</v>
      </c>
      <c r="F2754" t="s">
        <v>216</v>
      </c>
      <c r="G2754" t="s">
        <v>16</v>
      </c>
      <c r="H2754" t="s">
        <v>37</v>
      </c>
      <c r="I2754" t="s">
        <v>14</v>
      </c>
      <c r="J2754" t="s">
        <v>904</v>
      </c>
      <c r="K2754" t="s">
        <v>1</v>
      </c>
      <c r="L2754" t="s">
        <v>16</v>
      </c>
      <c r="M2754" t="s">
        <v>912</v>
      </c>
      <c r="N2754" t="s">
        <v>542</v>
      </c>
      <c r="O2754" t="s">
        <v>556</v>
      </c>
      <c r="P2754" t="s">
        <v>557</v>
      </c>
      <c r="Q2754" t="s">
        <v>556</v>
      </c>
      <c r="R2754" t="s">
        <v>558</v>
      </c>
      <c r="S2754" t="s">
        <v>543</v>
      </c>
      <c r="T2754" t="s">
        <v>546</v>
      </c>
      <c r="U2754" s="2">
        <f>DATE(IF(MONTH(Table__._SQL2014_QLTS17_DW_DimDate[[#This Row],[Ngay]])&lt;11,YEAR(Table__._SQL2014_QLTS17_DW_DimDate[[#This Row],[Ngay]])-1, YEAR(Table__._SQL2014_QLTS17_DW_DimDate[[#This Row],[Ngay]])),11,1)</f>
        <v>42675</v>
      </c>
      <c r="V2754" s="2">
        <f>DATE(YEAR(Table__._SQL2014_QLTS17_DW_DimDate[[#This Row],[NgayBatDauMuaVu]])+1, 10,31)</f>
        <v>43039</v>
      </c>
      <c r="W2754" s="3">
        <f>Table__._SQL2014_QLTS17_DW_DimDate[[#This Row],[Ngay]]-Table__._SQL2014_QLTS17_DW_DimDate[[#This Row],[NgayBatDauMuaVu]]+1</f>
        <v>257</v>
      </c>
      <c r="X2754">
        <f>INT((Table__._SQL2014_QLTS17_DW_DimDate[[#This Row],[NgayMuaVu]]-1)/7)+1</f>
        <v>37</v>
      </c>
      <c r="Y2754" t="str">
        <f>"Tuần " &amp;Table__._SQL2014_QLTS17_DW_DimDate[[#This Row],[TuanMuaVu]] &amp; " năm " &amp;Table__._SQL2014_QLTS17_DW_DimDate[[#This Row],[NamMuaVuStr]]</f>
        <v>Tuần 37 năm 2016-2017</v>
      </c>
      <c r="Z2754">
        <f>YEAR(Table__._SQL2014_QLTS17_DW_DimDate[[#This Row],[NgayBatDauMuaVu]])</f>
        <v>2016</v>
      </c>
      <c r="AA2754" t="str">
        <f>YEAR(Table__._SQL2014_QLTS17_DW_DimDate[[#This Row],[NgayBatDauMuaVu]]) &amp;"-"&amp;YEAR(Table__._SQL2014_QLTS17_DW_DimDate[[#This Row],[NgayKetThucMuaVu]])</f>
        <v>2016-2017</v>
      </c>
      <c r="AB2754">
        <f>YEAR(Table__._SQL2014_QLTS17_DW_DimDate[[#This Row],[NgayBatDauMuaVu]])</f>
        <v>2016</v>
      </c>
      <c r="AC2754">
        <f>YEAR(Table__._SQL2014_QLTS17_DW_DimDate[[#This Row],[NgayKetThucMuaVu]])</f>
        <v>2017</v>
      </c>
    </row>
    <row r="2755" spans="1:29">
      <c r="A2755">
        <v>20170716</v>
      </c>
      <c r="B2755" s="1">
        <v>42932</v>
      </c>
      <c r="C2755" t="s">
        <v>25</v>
      </c>
      <c r="D2755" t="s">
        <v>893</v>
      </c>
      <c r="E2755" t="s">
        <v>1</v>
      </c>
      <c r="F2755" t="s">
        <v>217</v>
      </c>
      <c r="G2755" t="s">
        <v>12</v>
      </c>
      <c r="H2755" t="s">
        <v>38</v>
      </c>
      <c r="I2755" t="s">
        <v>14</v>
      </c>
      <c r="J2755" t="s">
        <v>904</v>
      </c>
      <c r="K2755" t="s">
        <v>1</v>
      </c>
      <c r="L2755" t="s">
        <v>16</v>
      </c>
      <c r="M2755" t="s">
        <v>912</v>
      </c>
      <c r="N2755" t="s">
        <v>542</v>
      </c>
      <c r="O2755" t="s">
        <v>556</v>
      </c>
      <c r="P2755" t="s">
        <v>557</v>
      </c>
      <c r="Q2755" t="s">
        <v>556</v>
      </c>
      <c r="R2755" t="s">
        <v>558</v>
      </c>
      <c r="S2755" t="s">
        <v>543</v>
      </c>
      <c r="T2755" t="s">
        <v>546</v>
      </c>
      <c r="U2755" s="2">
        <f>DATE(IF(MONTH(Table__._SQL2014_QLTS17_DW_DimDate[[#This Row],[Ngay]])&lt;11,YEAR(Table__._SQL2014_QLTS17_DW_DimDate[[#This Row],[Ngay]])-1, YEAR(Table__._SQL2014_QLTS17_DW_DimDate[[#This Row],[Ngay]])),11,1)</f>
        <v>42675</v>
      </c>
      <c r="V2755" s="2">
        <f>DATE(YEAR(Table__._SQL2014_QLTS17_DW_DimDate[[#This Row],[NgayBatDauMuaVu]])+1, 10,31)</f>
        <v>43039</v>
      </c>
      <c r="W2755" s="3">
        <f>Table__._SQL2014_QLTS17_DW_DimDate[[#This Row],[Ngay]]-Table__._SQL2014_QLTS17_DW_DimDate[[#This Row],[NgayBatDauMuaVu]]+1</f>
        <v>258</v>
      </c>
      <c r="X2755">
        <f>INT((Table__._SQL2014_QLTS17_DW_DimDate[[#This Row],[NgayMuaVu]]-1)/7)+1</f>
        <v>37</v>
      </c>
      <c r="Y2755" t="str">
        <f>"Tuần " &amp;Table__._SQL2014_QLTS17_DW_DimDate[[#This Row],[TuanMuaVu]] &amp; " năm " &amp;Table__._SQL2014_QLTS17_DW_DimDate[[#This Row],[NamMuaVuStr]]</f>
        <v>Tuần 37 năm 2016-2017</v>
      </c>
      <c r="Z2755">
        <f>YEAR(Table__._SQL2014_QLTS17_DW_DimDate[[#This Row],[NgayBatDauMuaVu]])</f>
        <v>2016</v>
      </c>
      <c r="AA2755" t="str">
        <f>YEAR(Table__._SQL2014_QLTS17_DW_DimDate[[#This Row],[NgayBatDauMuaVu]]) &amp;"-"&amp;YEAR(Table__._SQL2014_QLTS17_DW_DimDate[[#This Row],[NgayKetThucMuaVu]])</f>
        <v>2016-2017</v>
      </c>
      <c r="AB2755">
        <f>YEAR(Table__._SQL2014_QLTS17_DW_DimDate[[#This Row],[NgayBatDauMuaVu]])</f>
        <v>2016</v>
      </c>
      <c r="AC2755">
        <f>YEAR(Table__._SQL2014_QLTS17_DW_DimDate[[#This Row],[NgayKetThucMuaVu]])</f>
        <v>2017</v>
      </c>
    </row>
    <row r="2756" spans="1:29">
      <c r="A2756">
        <v>20170717</v>
      </c>
      <c r="B2756" s="1">
        <v>42933</v>
      </c>
      <c r="C2756" t="s">
        <v>26</v>
      </c>
      <c r="D2756" t="s">
        <v>894</v>
      </c>
      <c r="E2756" t="s">
        <v>13</v>
      </c>
      <c r="F2756" t="s">
        <v>218</v>
      </c>
      <c r="G2756" t="s">
        <v>12</v>
      </c>
      <c r="H2756" t="s">
        <v>38</v>
      </c>
      <c r="I2756" t="s">
        <v>14</v>
      </c>
      <c r="J2756" t="s">
        <v>904</v>
      </c>
      <c r="K2756" t="s">
        <v>1</v>
      </c>
      <c r="L2756" t="s">
        <v>16</v>
      </c>
      <c r="M2756" t="s">
        <v>912</v>
      </c>
      <c r="N2756" t="s">
        <v>542</v>
      </c>
      <c r="O2756" t="s">
        <v>556</v>
      </c>
      <c r="P2756" t="s">
        <v>557</v>
      </c>
      <c r="Q2756" t="s">
        <v>556</v>
      </c>
      <c r="R2756" t="s">
        <v>558</v>
      </c>
      <c r="S2756" t="s">
        <v>543</v>
      </c>
      <c r="T2756" t="s">
        <v>546</v>
      </c>
      <c r="U2756" s="2">
        <f>DATE(IF(MONTH(Table__._SQL2014_QLTS17_DW_DimDate[[#This Row],[Ngay]])&lt;11,YEAR(Table__._SQL2014_QLTS17_DW_DimDate[[#This Row],[Ngay]])-1, YEAR(Table__._SQL2014_QLTS17_DW_DimDate[[#This Row],[Ngay]])),11,1)</f>
        <v>42675</v>
      </c>
      <c r="V2756" s="2">
        <f>DATE(YEAR(Table__._SQL2014_QLTS17_DW_DimDate[[#This Row],[NgayBatDauMuaVu]])+1, 10,31)</f>
        <v>43039</v>
      </c>
      <c r="W2756" s="3">
        <f>Table__._SQL2014_QLTS17_DW_DimDate[[#This Row],[Ngay]]-Table__._SQL2014_QLTS17_DW_DimDate[[#This Row],[NgayBatDauMuaVu]]+1</f>
        <v>259</v>
      </c>
      <c r="X2756">
        <f>INT((Table__._SQL2014_QLTS17_DW_DimDate[[#This Row],[NgayMuaVu]]-1)/7)+1</f>
        <v>37</v>
      </c>
      <c r="Y2756" t="str">
        <f>"Tuần " &amp;Table__._SQL2014_QLTS17_DW_DimDate[[#This Row],[TuanMuaVu]] &amp; " năm " &amp;Table__._SQL2014_QLTS17_DW_DimDate[[#This Row],[NamMuaVuStr]]</f>
        <v>Tuần 37 năm 2016-2017</v>
      </c>
      <c r="Z2756">
        <f>YEAR(Table__._SQL2014_QLTS17_DW_DimDate[[#This Row],[NgayBatDauMuaVu]])</f>
        <v>2016</v>
      </c>
      <c r="AA2756" t="str">
        <f>YEAR(Table__._SQL2014_QLTS17_DW_DimDate[[#This Row],[NgayBatDauMuaVu]]) &amp;"-"&amp;YEAR(Table__._SQL2014_QLTS17_DW_DimDate[[#This Row],[NgayKetThucMuaVu]])</f>
        <v>2016-2017</v>
      </c>
      <c r="AB2756">
        <f>YEAR(Table__._SQL2014_QLTS17_DW_DimDate[[#This Row],[NgayBatDauMuaVu]])</f>
        <v>2016</v>
      </c>
      <c r="AC2756">
        <f>YEAR(Table__._SQL2014_QLTS17_DW_DimDate[[#This Row],[NgayKetThucMuaVu]])</f>
        <v>2017</v>
      </c>
    </row>
    <row r="2757" spans="1:29">
      <c r="A2757">
        <v>20170718</v>
      </c>
      <c r="B2757" s="1">
        <v>42934</v>
      </c>
      <c r="C2757" t="s">
        <v>27</v>
      </c>
      <c r="D2757" t="s">
        <v>895</v>
      </c>
      <c r="E2757" t="s">
        <v>16</v>
      </c>
      <c r="F2757" t="s">
        <v>219</v>
      </c>
      <c r="G2757" t="s">
        <v>12</v>
      </c>
      <c r="H2757" t="s">
        <v>38</v>
      </c>
      <c r="I2757" t="s">
        <v>14</v>
      </c>
      <c r="J2757" t="s">
        <v>904</v>
      </c>
      <c r="K2757" t="s">
        <v>1</v>
      </c>
      <c r="L2757" t="s">
        <v>16</v>
      </c>
      <c r="M2757" t="s">
        <v>912</v>
      </c>
      <c r="N2757" t="s">
        <v>542</v>
      </c>
      <c r="O2757" t="s">
        <v>556</v>
      </c>
      <c r="P2757" t="s">
        <v>557</v>
      </c>
      <c r="Q2757" t="s">
        <v>556</v>
      </c>
      <c r="R2757" t="s">
        <v>558</v>
      </c>
      <c r="S2757" t="s">
        <v>543</v>
      </c>
      <c r="T2757" t="s">
        <v>546</v>
      </c>
      <c r="U2757" s="2">
        <f>DATE(IF(MONTH(Table__._SQL2014_QLTS17_DW_DimDate[[#This Row],[Ngay]])&lt;11,YEAR(Table__._SQL2014_QLTS17_DW_DimDate[[#This Row],[Ngay]])-1, YEAR(Table__._SQL2014_QLTS17_DW_DimDate[[#This Row],[Ngay]])),11,1)</f>
        <v>42675</v>
      </c>
      <c r="V2757" s="2">
        <f>DATE(YEAR(Table__._SQL2014_QLTS17_DW_DimDate[[#This Row],[NgayBatDauMuaVu]])+1, 10,31)</f>
        <v>43039</v>
      </c>
      <c r="W2757" s="3">
        <f>Table__._SQL2014_QLTS17_DW_DimDate[[#This Row],[Ngay]]-Table__._SQL2014_QLTS17_DW_DimDate[[#This Row],[NgayBatDauMuaVu]]+1</f>
        <v>260</v>
      </c>
      <c r="X2757">
        <f>INT((Table__._SQL2014_QLTS17_DW_DimDate[[#This Row],[NgayMuaVu]]-1)/7)+1</f>
        <v>38</v>
      </c>
      <c r="Y2757" t="str">
        <f>"Tuần " &amp;Table__._SQL2014_QLTS17_DW_DimDate[[#This Row],[TuanMuaVu]] &amp; " năm " &amp;Table__._SQL2014_QLTS17_DW_DimDate[[#This Row],[NamMuaVuStr]]</f>
        <v>Tuần 38 năm 2016-2017</v>
      </c>
      <c r="Z2757">
        <f>YEAR(Table__._SQL2014_QLTS17_DW_DimDate[[#This Row],[NgayBatDauMuaVu]])</f>
        <v>2016</v>
      </c>
      <c r="AA2757" t="str">
        <f>YEAR(Table__._SQL2014_QLTS17_DW_DimDate[[#This Row],[NgayBatDauMuaVu]]) &amp;"-"&amp;YEAR(Table__._SQL2014_QLTS17_DW_DimDate[[#This Row],[NgayKetThucMuaVu]])</f>
        <v>2016-2017</v>
      </c>
      <c r="AB2757">
        <f>YEAR(Table__._SQL2014_QLTS17_DW_DimDate[[#This Row],[NgayBatDauMuaVu]])</f>
        <v>2016</v>
      </c>
      <c r="AC2757">
        <f>YEAR(Table__._SQL2014_QLTS17_DW_DimDate[[#This Row],[NgayKetThucMuaVu]])</f>
        <v>2017</v>
      </c>
    </row>
    <row r="2758" spans="1:29">
      <c r="A2758">
        <v>20170719</v>
      </c>
      <c r="B2758" s="1">
        <v>42935</v>
      </c>
      <c r="C2758" t="s">
        <v>28</v>
      </c>
      <c r="D2758" t="s">
        <v>896</v>
      </c>
      <c r="E2758" t="s">
        <v>12</v>
      </c>
      <c r="F2758" t="s">
        <v>220</v>
      </c>
      <c r="G2758" t="s">
        <v>12</v>
      </c>
      <c r="H2758" t="s">
        <v>38</v>
      </c>
      <c r="I2758" t="s">
        <v>14</v>
      </c>
      <c r="J2758" t="s">
        <v>904</v>
      </c>
      <c r="K2758" t="s">
        <v>1</v>
      </c>
      <c r="L2758" t="s">
        <v>16</v>
      </c>
      <c r="M2758" t="s">
        <v>912</v>
      </c>
      <c r="N2758" t="s">
        <v>542</v>
      </c>
      <c r="O2758" t="s">
        <v>556</v>
      </c>
      <c r="P2758" t="s">
        <v>557</v>
      </c>
      <c r="Q2758" t="s">
        <v>556</v>
      </c>
      <c r="R2758" t="s">
        <v>558</v>
      </c>
      <c r="S2758" t="s">
        <v>543</v>
      </c>
      <c r="T2758" t="s">
        <v>546</v>
      </c>
      <c r="U2758" s="2">
        <f>DATE(IF(MONTH(Table__._SQL2014_QLTS17_DW_DimDate[[#This Row],[Ngay]])&lt;11,YEAR(Table__._SQL2014_QLTS17_DW_DimDate[[#This Row],[Ngay]])-1, YEAR(Table__._SQL2014_QLTS17_DW_DimDate[[#This Row],[Ngay]])),11,1)</f>
        <v>42675</v>
      </c>
      <c r="V2758" s="2">
        <f>DATE(YEAR(Table__._SQL2014_QLTS17_DW_DimDate[[#This Row],[NgayBatDauMuaVu]])+1, 10,31)</f>
        <v>43039</v>
      </c>
      <c r="W2758" s="3">
        <f>Table__._SQL2014_QLTS17_DW_DimDate[[#This Row],[Ngay]]-Table__._SQL2014_QLTS17_DW_DimDate[[#This Row],[NgayBatDauMuaVu]]+1</f>
        <v>261</v>
      </c>
      <c r="X2758">
        <f>INT((Table__._SQL2014_QLTS17_DW_DimDate[[#This Row],[NgayMuaVu]]-1)/7)+1</f>
        <v>38</v>
      </c>
      <c r="Y2758" t="str">
        <f>"Tuần " &amp;Table__._SQL2014_QLTS17_DW_DimDate[[#This Row],[TuanMuaVu]] &amp; " năm " &amp;Table__._SQL2014_QLTS17_DW_DimDate[[#This Row],[NamMuaVuStr]]</f>
        <v>Tuần 38 năm 2016-2017</v>
      </c>
      <c r="Z2758">
        <f>YEAR(Table__._SQL2014_QLTS17_DW_DimDate[[#This Row],[NgayBatDauMuaVu]])</f>
        <v>2016</v>
      </c>
      <c r="AA2758" t="str">
        <f>YEAR(Table__._SQL2014_QLTS17_DW_DimDate[[#This Row],[NgayBatDauMuaVu]]) &amp;"-"&amp;YEAR(Table__._SQL2014_QLTS17_DW_DimDate[[#This Row],[NgayKetThucMuaVu]])</f>
        <v>2016-2017</v>
      </c>
      <c r="AB2758">
        <f>YEAR(Table__._SQL2014_QLTS17_DW_DimDate[[#This Row],[NgayBatDauMuaVu]])</f>
        <v>2016</v>
      </c>
      <c r="AC2758">
        <f>YEAR(Table__._SQL2014_QLTS17_DW_DimDate[[#This Row],[NgayKetThucMuaVu]])</f>
        <v>2017</v>
      </c>
    </row>
    <row r="2759" spans="1:29">
      <c r="A2759">
        <v>20170720</v>
      </c>
      <c r="B2759" s="1">
        <v>42936</v>
      </c>
      <c r="C2759" t="s">
        <v>29</v>
      </c>
      <c r="D2759" t="s">
        <v>897</v>
      </c>
      <c r="E2759" t="s">
        <v>3</v>
      </c>
      <c r="F2759" t="s">
        <v>221</v>
      </c>
      <c r="G2759" t="s">
        <v>12</v>
      </c>
      <c r="H2759" t="s">
        <v>38</v>
      </c>
      <c r="I2759" t="s">
        <v>14</v>
      </c>
      <c r="J2759" t="s">
        <v>904</v>
      </c>
      <c r="K2759" t="s">
        <v>1</v>
      </c>
      <c r="L2759" t="s">
        <v>16</v>
      </c>
      <c r="M2759" t="s">
        <v>912</v>
      </c>
      <c r="N2759" t="s">
        <v>542</v>
      </c>
      <c r="O2759" t="s">
        <v>556</v>
      </c>
      <c r="P2759" t="s">
        <v>557</v>
      </c>
      <c r="Q2759" t="s">
        <v>556</v>
      </c>
      <c r="R2759" t="s">
        <v>558</v>
      </c>
      <c r="S2759" t="s">
        <v>543</v>
      </c>
      <c r="T2759" t="s">
        <v>546</v>
      </c>
      <c r="U2759" s="2">
        <f>DATE(IF(MONTH(Table__._SQL2014_QLTS17_DW_DimDate[[#This Row],[Ngay]])&lt;11,YEAR(Table__._SQL2014_QLTS17_DW_DimDate[[#This Row],[Ngay]])-1, YEAR(Table__._SQL2014_QLTS17_DW_DimDate[[#This Row],[Ngay]])),11,1)</f>
        <v>42675</v>
      </c>
      <c r="V2759" s="2">
        <f>DATE(YEAR(Table__._SQL2014_QLTS17_DW_DimDate[[#This Row],[NgayBatDauMuaVu]])+1, 10,31)</f>
        <v>43039</v>
      </c>
      <c r="W2759" s="3">
        <f>Table__._SQL2014_QLTS17_DW_DimDate[[#This Row],[Ngay]]-Table__._SQL2014_QLTS17_DW_DimDate[[#This Row],[NgayBatDauMuaVu]]+1</f>
        <v>262</v>
      </c>
      <c r="X2759">
        <f>INT((Table__._SQL2014_QLTS17_DW_DimDate[[#This Row],[NgayMuaVu]]-1)/7)+1</f>
        <v>38</v>
      </c>
      <c r="Y2759" t="str">
        <f>"Tuần " &amp;Table__._SQL2014_QLTS17_DW_DimDate[[#This Row],[TuanMuaVu]] &amp; " năm " &amp;Table__._SQL2014_QLTS17_DW_DimDate[[#This Row],[NamMuaVuStr]]</f>
        <v>Tuần 38 năm 2016-2017</v>
      </c>
      <c r="Z2759">
        <f>YEAR(Table__._SQL2014_QLTS17_DW_DimDate[[#This Row],[NgayBatDauMuaVu]])</f>
        <v>2016</v>
      </c>
      <c r="AA2759" t="str">
        <f>YEAR(Table__._SQL2014_QLTS17_DW_DimDate[[#This Row],[NgayBatDauMuaVu]]) &amp;"-"&amp;YEAR(Table__._SQL2014_QLTS17_DW_DimDate[[#This Row],[NgayKetThucMuaVu]])</f>
        <v>2016-2017</v>
      </c>
      <c r="AB2759">
        <f>YEAR(Table__._SQL2014_QLTS17_DW_DimDate[[#This Row],[NgayBatDauMuaVu]])</f>
        <v>2016</v>
      </c>
      <c r="AC2759">
        <f>YEAR(Table__._SQL2014_QLTS17_DW_DimDate[[#This Row],[NgayKetThucMuaVu]])</f>
        <v>2017</v>
      </c>
    </row>
    <row r="2760" spans="1:29">
      <c r="A2760">
        <v>20170721</v>
      </c>
      <c r="B2760" s="1">
        <v>42937</v>
      </c>
      <c r="C2760" t="s">
        <v>30</v>
      </c>
      <c r="D2760" t="s">
        <v>891</v>
      </c>
      <c r="E2760" t="s">
        <v>2</v>
      </c>
      <c r="F2760" t="s">
        <v>222</v>
      </c>
      <c r="G2760" t="s">
        <v>12</v>
      </c>
      <c r="H2760" t="s">
        <v>38</v>
      </c>
      <c r="I2760" t="s">
        <v>14</v>
      </c>
      <c r="J2760" t="s">
        <v>904</v>
      </c>
      <c r="K2760" t="s">
        <v>1</v>
      </c>
      <c r="L2760" t="s">
        <v>16</v>
      </c>
      <c r="M2760" t="s">
        <v>912</v>
      </c>
      <c r="N2760" t="s">
        <v>542</v>
      </c>
      <c r="O2760" t="s">
        <v>556</v>
      </c>
      <c r="P2760" t="s">
        <v>557</v>
      </c>
      <c r="Q2760" t="s">
        <v>556</v>
      </c>
      <c r="R2760" t="s">
        <v>558</v>
      </c>
      <c r="S2760" t="s">
        <v>543</v>
      </c>
      <c r="T2760" t="s">
        <v>546</v>
      </c>
      <c r="U2760" s="2">
        <f>DATE(IF(MONTH(Table__._SQL2014_QLTS17_DW_DimDate[[#This Row],[Ngay]])&lt;11,YEAR(Table__._SQL2014_QLTS17_DW_DimDate[[#This Row],[Ngay]])-1, YEAR(Table__._SQL2014_QLTS17_DW_DimDate[[#This Row],[Ngay]])),11,1)</f>
        <v>42675</v>
      </c>
      <c r="V2760" s="2">
        <f>DATE(YEAR(Table__._SQL2014_QLTS17_DW_DimDate[[#This Row],[NgayBatDauMuaVu]])+1, 10,31)</f>
        <v>43039</v>
      </c>
      <c r="W2760" s="3">
        <f>Table__._SQL2014_QLTS17_DW_DimDate[[#This Row],[Ngay]]-Table__._SQL2014_QLTS17_DW_DimDate[[#This Row],[NgayBatDauMuaVu]]+1</f>
        <v>263</v>
      </c>
      <c r="X2760">
        <f>INT((Table__._SQL2014_QLTS17_DW_DimDate[[#This Row],[NgayMuaVu]]-1)/7)+1</f>
        <v>38</v>
      </c>
      <c r="Y2760" t="str">
        <f>"Tuần " &amp;Table__._SQL2014_QLTS17_DW_DimDate[[#This Row],[TuanMuaVu]] &amp; " năm " &amp;Table__._SQL2014_QLTS17_DW_DimDate[[#This Row],[NamMuaVuStr]]</f>
        <v>Tuần 38 năm 2016-2017</v>
      </c>
      <c r="Z2760">
        <f>YEAR(Table__._SQL2014_QLTS17_DW_DimDate[[#This Row],[NgayBatDauMuaVu]])</f>
        <v>2016</v>
      </c>
      <c r="AA2760" t="str">
        <f>YEAR(Table__._SQL2014_QLTS17_DW_DimDate[[#This Row],[NgayBatDauMuaVu]]) &amp;"-"&amp;YEAR(Table__._SQL2014_QLTS17_DW_DimDate[[#This Row],[NgayKetThucMuaVu]])</f>
        <v>2016-2017</v>
      </c>
      <c r="AB2760">
        <f>YEAR(Table__._SQL2014_QLTS17_DW_DimDate[[#This Row],[NgayBatDauMuaVu]])</f>
        <v>2016</v>
      </c>
      <c r="AC2760">
        <f>YEAR(Table__._SQL2014_QLTS17_DW_DimDate[[#This Row],[NgayKetThucMuaVu]])</f>
        <v>2017</v>
      </c>
    </row>
    <row r="2761" spans="1:29">
      <c r="A2761">
        <v>20170722</v>
      </c>
      <c r="B2761" s="1">
        <v>42938</v>
      </c>
      <c r="C2761" t="s">
        <v>31</v>
      </c>
      <c r="D2761" t="s">
        <v>892</v>
      </c>
      <c r="E2761" t="s">
        <v>14</v>
      </c>
      <c r="F2761" t="s">
        <v>223</v>
      </c>
      <c r="G2761" t="s">
        <v>12</v>
      </c>
      <c r="H2761" t="s">
        <v>38</v>
      </c>
      <c r="I2761" t="s">
        <v>14</v>
      </c>
      <c r="J2761" t="s">
        <v>904</v>
      </c>
      <c r="K2761" t="s">
        <v>1</v>
      </c>
      <c r="L2761" t="s">
        <v>16</v>
      </c>
      <c r="M2761" t="s">
        <v>912</v>
      </c>
      <c r="N2761" t="s">
        <v>542</v>
      </c>
      <c r="O2761" t="s">
        <v>556</v>
      </c>
      <c r="P2761" t="s">
        <v>557</v>
      </c>
      <c r="Q2761" t="s">
        <v>556</v>
      </c>
      <c r="R2761" t="s">
        <v>558</v>
      </c>
      <c r="S2761" t="s">
        <v>543</v>
      </c>
      <c r="T2761" t="s">
        <v>546</v>
      </c>
      <c r="U2761" s="2">
        <f>DATE(IF(MONTH(Table__._SQL2014_QLTS17_DW_DimDate[[#This Row],[Ngay]])&lt;11,YEAR(Table__._SQL2014_QLTS17_DW_DimDate[[#This Row],[Ngay]])-1, YEAR(Table__._SQL2014_QLTS17_DW_DimDate[[#This Row],[Ngay]])),11,1)</f>
        <v>42675</v>
      </c>
      <c r="V2761" s="2">
        <f>DATE(YEAR(Table__._SQL2014_QLTS17_DW_DimDate[[#This Row],[NgayBatDauMuaVu]])+1, 10,31)</f>
        <v>43039</v>
      </c>
      <c r="W2761" s="3">
        <f>Table__._SQL2014_QLTS17_DW_DimDate[[#This Row],[Ngay]]-Table__._SQL2014_QLTS17_DW_DimDate[[#This Row],[NgayBatDauMuaVu]]+1</f>
        <v>264</v>
      </c>
      <c r="X2761">
        <f>INT((Table__._SQL2014_QLTS17_DW_DimDate[[#This Row],[NgayMuaVu]]-1)/7)+1</f>
        <v>38</v>
      </c>
      <c r="Y2761" t="str">
        <f>"Tuần " &amp;Table__._SQL2014_QLTS17_DW_DimDate[[#This Row],[TuanMuaVu]] &amp; " năm " &amp;Table__._SQL2014_QLTS17_DW_DimDate[[#This Row],[NamMuaVuStr]]</f>
        <v>Tuần 38 năm 2016-2017</v>
      </c>
      <c r="Z2761">
        <f>YEAR(Table__._SQL2014_QLTS17_DW_DimDate[[#This Row],[NgayBatDauMuaVu]])</f>
        <v>2016</v>
      </c>
      <c r="AA2761" t="str">
        <f>YEAR(Table__._SQL2014_QLTS17_DW_DimDate[[#This Row],[NgayBatDauMuaVu]]) &amp;"-"&amp;YEAR(Table__._SQL2014_QLTS17_DW_DimDate[[#This Row],[NgayKetThucMuaVu]])</f>
        <v>2016-2017</v>
      </c>
      <c r="AB2761">
        <f>YEAR(Table__._SQL2014_QLTS17_DW_DimDate[[#This Row],[NgayBatDauMuaVu]])</f>
        <v>2016</v>
      </c>
      <c r="AC2761">
        <f>YEAR(Table__._SQL2014_QLTS17_DW_DimDate[[#This Row],[NgayKetThucMuaVu]])</f>
        <v>2017</v>
      </c>
    </row>
    <row r="2762" spans="1:29">
      <c r="A2762">
        <v>20170723</v>
      </c>
      <c r="B2762" s="1">
        <v>42939</v>
      </c>
      <c r="C2762" t="s">
        <v>32</v>
      </c>
      <c r="D2762" t="s">
        <v>893</v>
      </c>
      <c r="E2762" t="s">
        <v>1</v>
      </c>
      <c r="F2762" t="s">
        <v>224</v>
      </c>
      <c r="G2762" t="s">
        <v>3</v>
      </c>
      <c r="H2762" t="s">
        <v>39</v>
      </c>
      <c r="I2762" t="s">
        <v>14</v>
      </c>
      <c r="J2762" t="s">
        <v>904</v>
      </c>
      <c r="K2762" t="s">
        <v>1</v>
      </c>
      <c r="L2762" t="s">
        <v>16</v>
      </c>
      <c r="M2762" t="s">
        <v>912</v>
      </c>
      <c r="N2762" t="s">
        <v>542</v>
      </c>
      <c r="O2762" t="s">
        <v>556</v>
      </c>
      <c r="P2762" t="s">
        <v>557</v>
      </c>
      <c r="Q2762" t="s">
        <v>556</v>
      </c>
      <c r="R2762" t="s">
        <v>558</v>
      </c>
      <c r="S2762" t="s">
        <v>543</v>
      </c>
      <c r="T2762" t="s">
        <v>546</v>
      </c>
      <c r="U2762" s="2">
        <f>DATE(IF(MONTH(Table__._SQL2014_QLTS17_DW_DimDate[[#This Row],[Ngay]])&lt;11,YEAR(Table__._SQL2014_QLTS17_DW_DimDate[[#This Row],[Ngay]])-1, YEAR(Table__._SQL2014_QLTS17_DW_DimDate[[#This Row],[Ngay]])),11,1)</f>
        <v>42675</v>
      </c>
      <c r="V2762" s="2">
        <f>DATE(YEAR(Table__._SQL2014_QLTS17_DW_DimDate[[#This Row],[NgayBatDauMuaVu]])+1, 10,31)</f>
        <v>43039</v>
      </c>
      <c r="W2762" s="3">
        <f>Table__._SQL2014_QLTS17_DW_DimDate[[#This Row],[Ngay]]-Table__._SQL2014_QLTS17_DW_DimDate[[#This Row],[NgayBatDauMuaVu]]+1</f>
        <v>265</v>
      </c>
      <c r="X2762">
        <f>INT((Table__._SQL2014_QLTS17_DW_DimDate[[#This Row],[NgayMuaVu]]-1)/7)+1</f>
        <v>38</v>
      </c>
      <c r="Y2762" t="str">
        <f>"Tuần " &amp;Table__._SQL2014_QLTS17_DW_DimDate[[#This Row],[TuanMuaVu]] &amp; " năm " &amp;Table__._SQL2014_QLTS17_DW_DimDate[[#This Row],[NamMuaVuStr]]</f>
        <v>Tuần 38 năm 2016-2017</v>
      </c>
      <c r="Z2762">
        <f>YEAR(Table__._SQL2014_QLTS17_DW_DimDate[[#This Row],[NgayBatDauMuaVu]])</f>
        <v>2016</v>
      </c>
      <c r="AA2762" t="str">
        <f>YEAR(Table__._SQL2014_QLTS17_DW_DimDate[[#This Row],[NgayBatDauMuaVu]]) &amp;"-"&amp;YEAR(Table__._SQL2014_QLTS17_DW_DimDate[[#This Row],[NgayKetThucMuaVu]])</f>
        <v>2016-2017</v>
      </c>
      <c r="AB2762">
        <f>YEAR(Table__._SQL2014_QLTS17_DW_DimDate[[#This Row],[NgayBatDauMuaVu]])</f>
        <v>2016</v>
      </c>
      <c r="AC2762">
        <f>YEAR(Table__._SQL2014_QLTS17_DW_DimDate[[#This Row],[NgayKetThucMuaVu]])</f>
        <v>2017</v>
      </c>
    </row>
    <row r="2763" spans="1:29">
      <c r="A2763">
        <v>20170724</v>
      </c>
      <c r="B2763" s="1">
        <v>42940</v>
      </c>
      <c r="C2763" t="s">
        <v>33</v>
      </c>
      <c r="D2763" t="s">
        <v>894</v>
      </c>
      <c r="E2763" t="s">
        <v>13</v>
      </c>
      <c r="F2763" t="s">
        <v>225</v>
      </c>
      <c r="G2763" t="s">
        <v>3</v>
      </c>
      <c r="H2763" t="s">
        <v>39</v>
      </c>
      <c r="I2763" t="s">
        <v>14</v>
      </c>
      <c r="J2763" t="s">
        <v>904</v>
      </c>
      <c r="K2763" t="s">
        <v>1</v>
      </c>
      <c r="L2763" t="s">
        <v>16</v>
      </c>
      <c r="M2763" t="s">
        <v>912</v>
      </c>
      <c r="N2763" t="s">
        <v>542</v>
      </c>
      <c r="O2763" t="s">
        <v>556</v>
      </c>
      <c r="P2763" t="s">
        <v>557</v>
      </c>
      <c r="Q2763" t="s">
        <v>556</v>
      </c>
      <c r="R2763" t="s">
        <v>558</v>
      </c>
      <c r="S2763" t="s">
        <v>543</v>
      </c>
      <c r="T2763" t="s">
        <v>546</v>
      </c>
      <c r="U2763" s="2">
        <f>DATE(IF(MONTH(Table__._SQL2014_QLTS17_DW_DimDate[[#This Row],[Ngay]])&lt;11,YEAR(Table__._SQL2014_QLTS17_DW_DimDate[[#This Row],[Ngay]])-1, YEAR(Table__._SQL2014_QLTS17_DW_DimDate[[#This Row],[Ngay]])),11,1)</f>
        <v>42675</v>
      </c>
      <c r="V2763" s="2">
        <f>DATE(YEAR(Table__._SQL2014_QLTS17_DW_DimDate[[#This Row],[NgayBatDauMuaVu]])+1, 10,31)</f>
        <v>43039</v>
      </c>
      <c r="W2763" s="3">
        <f>Table__._SQL2014_QLTS17_DW_DimDate[[#This Row],[Ngay]]-Table__._SQL2014_QLTS17_DW_DimDate[[#This Row],[NgayBatDauMuaVu]]+1</f>
        <v>266</v>
      </c>
      <c r="X2763">
        <f>INT((Table__._SQL2014_QLTS17_DW_DimDate[[#This Row],[NgayMuaVu]]-1)/7)+1</f>
        <v>38</v>
      </c>
      <c r="Y2763" t="str">
        <f>"Tuần " &amp;Table__._SQL2014_QLTS17_DW_DimDate[[#This Row],[TuanMuaVu]] &amp; " năm " &amp;Table__._SQL2014_QLTS17_DW_DimDate[[#This Row],[NamMuaVuStr]]</f>
        <v>Tuần 38 năm 2016-2017</v>
      </c>
      <c r="Z2763">
        <f>YEAR(Table__._SQL2014_QLTS17_DW_DimDate[[#This Row],[NgayBatDauMuaVu]])</f>
        <v>2016</v>
      </c>
      <c r="AA2763" t="str">
        <f>YEAR(Table__._SQL2014_QLTS17_DW_DimDate[[#This Row],[NgayBatDauMuaVu]]) &amp;"-"&amp;YEAR(Table__._SQL2014_QLTS17_DW_DimDate[[#This Row],[NgayKetThucMuaVu]])</f>
        <v>2016-2017</v>
      </c>
      <c r="AB2763">
        <f>YEAR(Table__._SQL2014_QLTS17_DW_DimDate[[#This Row],[NgayBatDauMuaVu]])</f>
        <v>2016</v>
      </c>
      <c r="AC2763">
        <f>YEAR(Table__._SQL2014_QLTS17_DW_DimDate[[#This Row],[NgayKetThucMuaVu]])</f>
        <v>2017</v>
      </c>
    </row>
    <row r="2764" spans="1:29">
      <c r="A2764">
        <v>20170725</v>
      </c>
      <c r="B2764" s="1">
        <v>42941</v>
      </c>
      <c r="C2764" t="s">
        <v>34</v>
      </c>
      <c r="D2764" t="s">
        <v>895</v>
      </c>
      <c r="E2764" t="s">
        <v>16</v>
      </c>
      <c r="F2764" t="s">
        <v>226</v>
      </c>
      <c r="G2764" t="s">
        <v>3</v>
      </c>
      <c r="H2764" t="s">
        <v>39</v>
      </c>
      <c r="I2764" t="s">
        <v>14</v>
      </c>
      <c r="J2764" t="s">
        <v>904</v>
      </c>
      <c r="K2764" t="s">
        <v>1</v>
      </c>
      <c r="L2764" t="s">
        <v>16</v>
      </c>
      <c r="M2764" t="s">
        <v>912</v>
      </c>
      <c r="N2764" t="s">
        <v>542</v>
      </c>
      <c r="O2764" t="s">
        <v>556</v>
      </c>
      <c r="P2764" t="s">
        <v>557</v>
      </c>
      <c r="Q2764" t="s">
        <v>556</v>
      </c>
      <c r="R2764" t="s">
        <v>558</v>
      </c>
      <c r="S2764" t="s">
        <v>543</v>
      </c>
      <c r="T2764" t="s">
        <v>546</v>
      </c>
      <c r="U2764" s="2">
        <f>DATE(IF(MONTH(Table__._SQL2014_QLTS17_DW_DimDate[[#This Row],[Ngay]])&lt;11,YEAR(Table__._SQL2014_QLTS17_DW_DimDate[[#This Row],[Ngay]])-1, YEAR(Table__._SQL2014_QLTS17_DW_DimDate[[#This Row],[Ngay]])),11,1)</f>
        <v>42675</v>
      </c>
      <c r="V2764" s="2">
        <f>DATE(YEAR(Table__._SQL2014_QLTS17_DW_DimDate[[#This Row],[NgayBatDauMuaVu]])+1, 10,31)</f>
        <v>43039</v>
      </c>
      <c r="W2764" s="3">
        <f>Table__._SQL2014_QLTS17_DW_DimDate[[#This Row],[Ngay]]-Table__._SQL2014_QLTS17_DW_DimDate[[#This Row],[NgayBatDauMuaVu]]+1</f>
        <v>267</v>
      </c>
      <c r="X2764">
        <f>INT((Table__._SQL2014_QLTS17_DW_DimDate[[#This Row],[NgayMuaVu]]-1)/7)+1</f>
        <v>39</v>
      </c>
      <c r="Y2764" t="str">
        <f>"Tuần " &amp;Table__._SQL2014_QLTS17_DW_DimDate[[#This Row],[TuanMuaVu]] &amp; " năm " &amp;Table__._SQL2014_QLTS17_DW_DimDate[[#This Row],[NamMuaVuStr]]</f>
        <v>Tuần 39 năm 2016-2017</v>
      </c>
      <c r="Z2764">
        <f>YEAR(Table__._SQL2014_QLTS17_DW_DimDate[[#This Row],[NgayBatDauMuaVu]])</f>
        <v>2016</v>
      </c>
      <c r="AA2764" t="str">
        <f>YEAR(Table__._SQL2014_QLTS17_DW_DimDate[[#This Row],[NgayBatDauMuaVu]]) &amp;"-"&amp;YEAR(Table__._SQL2014_QLTS17_DW_DimDate[[#This Row],[NgayKetThucMuaVu]])</f>
        <v>2016-2017</v>
      </c>
      <c r="AB2764">
        <f>YEAR(Table__._SQL2014_QLTS17_DW_DimDate[[#This Row],[NgayBatDauMuaVu]])</f>
        <v>2016</v>
      </c>
      <c r="AC2764">
        <f>YEAR(Table__._SQL2014_QLTS17_DW_DimDate[[#This Row],[NgayKetThucMuaVu]])</f>
        <v>2017</v>
      </c>
    </row>
    <row r="2765" spans="1:29">
      <c r="A2765">
        <v>20170726</v>
      </c>
      <c r="B2765" s="1">
        <v>42942</v>
      </c>
      <c r="C2765" t="s">
        <v>35</v>
      </c>
      <c r="D2765" t="s">
        <v>896</v>
      </c>
      <c r="E2765" t="s">
        <v>12</v>
      </c>
      <c r="F2765" t="s">
        <v>227</v>
      </c>
      <c r="G2765" t="s">
        <v>3</v>
      </c>
      <c r="H2765" t="s">
        <v>39</v>
      </c>
      <c r="I2765" t="s">
        <v>14</v>
      </c>
      <c r="J2765" t="s">
        <v>904</v>
      </c>
      <c r="K2765" t="s">
        <v>1</v>
      </c>
      <c r="L2765" t="s">
        <v>16</v>
      </c>
      <c r="M2765" t="s">
        <v>912</v>
      </c>
      <c r="N2765" t="s">
        <v>542</v>
      </c>
      <c r="O2765" t="s">
        <v>556</v>
      </c>
      <c r="P2765" t="s">
        <v>557</v>
      </c>
      <c r="Q2765" t="s">
        <v>556</v>
      </c>
      <c r="R2765" t="s">
        <v>558</v>
      </c>
      <c r="S2765" t="s">
        <v>543</v>
      </c>
      <c r="T2765" t="s">
        <v>546</v>
      </c>
      <c r="U2765" s="2">
        <f>DATE(IF(MONTH(Table__._SQL2014_QLTS17_DW_DimDate[[#This Row],[Ngay]])&lt;11,YEAR(Table__._SQL2014_QLTS17_DW_DimDate[[#This Row],[Ngay]])-1, YEAR(Table__._SQL2014_QLTS17_DW_DimDate[[#This Row],[Ngay]])),11,1)</f>
        <v>42675</v>
      </c>
      <c r="V2765" s="2">
        <f>DATE(YEAR(Table__._SQL2014_QLTS17_DW_DimDate[[#This Row],[NgayBatDauMuaVu]])+1, 10,31)</f>
        <v>43039</v>
      </c>
      <c r="W2765" s="3">
        <f>Table__._SQL2014_QLTS17_DW_DimDate[[#This Row],[Ngay]]-Table__._SQL2014_QLTS17_DW_DimDate[[#This Row],[NgayBatDauMuaVu]]+1</f>
        <v>268</v>
      </c>
      <c r="X2765">
        <f>INT((Table__._SQL2014_QLTS17_DW_DimDate[[#This Row],[NgayMuaVu]]-1)/7)+1</f>
        <v>39</v>
      </c>
      <c r="Y2765" t="str">
        <f>"Tuần " &amp;Table__._SQL2014_QLTS17_DW_DimDate[[#This Row],[TuanMuaVu]] &amp; " năm " &amp;Table__._SQL2014_QLTS17_DW_DimDate[[#This Row],[NamMuaVuStr]]</f>
        <v>Tuần 39 năm 2016-2017</v>
      </c>
      <c r="Z2765">
        <f>YEAR(Table__._SQL2014_QLTS17_DW_DimDate[[#This Row],[NgayBatDauMuaVu]])</f>
        <v>2016</v>
      </c>
      <c r="AA2765" t="str">
        <f>YEAR(Table__._SQL2014_QLTS17_DW_DimDate[[#This Row],[NgayBatDauMuaVu]]) &amp;"-"&amp;YEAR(Table__._SQL2014_QLTS17_DW_DimDate[[#This Row],[NgayKetThucMuaVu]])</f>
        <v>2016-2017</v>
      </c>
      <c r="AB2765">
        <f>YEAR(Table__._SQL2014_QLTS17_DW_DimDate[[#This Row],[NgayBatDauMuaVu]])</f>
        <v>2016</v>
      </c>
      <c r="AC2765">
        <f>YEAR(Table__._SQL2014_QLTS17_DW_DimDate[[#This Row],[NgayKetThucMuaVu]])</f>
        <v>2017</v>
      </c>
    </row>
    <row r="2766" spans="1:29">
      <c r="A2766">
        <v>20170727</v>
      </c>
      <c r="B2766" s="1">
        <v>42943</v>
      </c>
      <c r="C2766" t="s">
        <v>36</v>
      </c>
      <c r="D2766" t="s">
        <v>897</v>
      </c>
      <c r="E2766" t="s">
        <v>3</v>
      </c>
      <c r="F2766" t="s">
        <v>228</v>
      </c>
      <c r="G2766" t="s">
        <v>3</v>
      </c>
      <c r="H2766" t="s">
        <v>39</v>
      </c>
      <c r="I2766" t="s">
        <v>14</v>
      </c>
      <c r="J2766" t="s">
        <v>904</v>
      </c>
      <c r="K2766" t="s">
        <v>1</v>
      </c>
      <c r="L2766" t="s">
        <v>16</v>
      </c>
      <c r="M2766" t="s">
        <v>912</v>
      </c>
      <c r="N2766" t="s">
        <v>542</v>
      </c>
      <c r="O2766" t="s">
        <v>556</v>
      </c>
      <c r="P2766" t="s">
        <v>557</v>
      </c>
      <c r="Q2766" t="s">
        <v>556</v>
      </c>
      <c r="R2766" t="s">
        <v>558</v>
      </c>
      <c r="S2766" t="s">
        <v>543</v>
      </c>
      <c r="T2766" t="s">
        <v>546</v>
      </c>
      <c r="U2766" s="2">
        <f>DATE(IF(MONTH(Table__._SQL2014_QLTS17_DW_DimDate[[#This Row],[Ngay]])&lt;11,YEAR(Table__._SQL2014_QLTS17_DW_DimDate[[#This Row],[Ngay]])-1, YEAR(Table__._SQL2014_QLTS17_DW_DimDate[[#This Row],[Ngay]])),11,1)</f>
        <v>42675</v>
      </c>
      <c r="V2766" s="2">
        <f>DATE(YEAR(Table__._SQL2014_QLTS17_DW_DimDate[[#This Row],[NgayBatDauMuaVu]])+1, 10,31)</f>
        <v>43039</v>
      </c>
      <c r="W2766" s="3">
        <f>Table__._SQL2014_QLTS17_DW_DimDate[[#This Row],[Ngay]]-Table__._SQL2014_QLTS17_DW_DimDate[[#This Row],[NgayBatDauMuaVu]]+1</f>
        <v>269</v>
      </c>
      <c r="X2766">
        <f>INT((Table__._SQL2014_QLTS17_DW_DimDate[[#This Row],[NgayMuaVu]]-1)/7)+1</f>
        <v>39</v>
      </c>
      <c r="Y2766" t="str">
        <f>"Tuần " &amp;Table__._SQL2014_QLTS17_DW_DimDate[[#This Row],[TuanMuaVu]] &amp; " năm " &amp;Table__._SQL2014_QLTS17_DW_DimDate[[#This Row],[NamMuaVuStr]]</f>
        <v>Tuần 39 năm 2016-2017</v>
      </c>
      <c r="Z2766">
        <f>YEAR(Table__._SQL2014_QLTS17_DW_DimDate[[#This Row],[NgayBatDauMuaVu]])</f>
        <v>2016</v>
      </c>
      <c r="AA2766" t="str">
        <f>YEAR(Table__._SQL2014_QLTS17_DW_DimDate[[#This Row],[NgayBatDauMuaVu]]) &amp;"-"&amp;YEAR(Table__._SQL2014_QLTS17_DW_DimDate[[#This Row],[NgayKetThucMuaVu]])</f>
        <v>2016-2017</v>
      </c>
      <c r="AB2766">
        <f>YEAR(Table__._SQL2014_QLTS17_DW_DimDate[[#This Row],[NgayBatDauMuaVu]])</f>
        <v>2016</v>
      </c>
      <c r="AC2766">
        <f>YEAR(Table__._SQL2014_QLTS17_DW_DimDate[[#This Row],[NgayKetThucMuaVu]])</f>
        <v>2017</v>
      </c>
    </row>
    <row r="2767" spans="1:29">
      <c r="A2767">
        <v>20170728</v>
      </c>
      <c r="B2767" s="1">
        <v>42944</v>
      </c>
      <c r="C2767" t="s">
        <v>37</v>
      </c>
      <c r="D2767" t="s">
        <v>891</v>
      </c>
      <c r="E2767" t="s">
        <v>2</v>
      </c>
      <c r="F2767" t="s">
        <v>229</v>
      </c>
      <c r="G2767" t="s">
        <v>3</v>
      </c>
      <c r="H2767" t="s">
        <v>39</v>
      </c>
      <c r="I2767" t="s">
        <v>14</v>
      </c>
      <c r="J2767" t="s">
        <v>904</v>
      </c>
      <c r="K2767" t="s">
        <v>1</v>
      </c>
      <c r="L2767" t="s">
        <v>16</v>
      </c>
      <c r="M2767" t="s">
        <v>912</v>
      </c>
      <c r="N2767" t="s">
        <v>542</v>
      </c>
      <c r="O2767" t="s">
        <v>556</v>
      </c>
      <c r="P2767" t="s">
        <v>557</v>
      </c>
      <c r="Q2767" t="s">
        <v>556</v>
      </c>
      <c r="R2767" t="s">
        <v>558</v>
      </c>
      <c r="S2767" t="s">
        <v>543</v>
      </c>
      <c r="T2767" t="s">
        <v>546</v>
      </c>
      <c r="U2767" s="2">
        <f>DATE(IF(MONTH(Table__._SQL2014_QLTS17_DW_DimDate[[#This Row],[Ngay]])&lt;11,YEAR(Table__._SQL2014_QLTS17_DW_DimDate[[#This Row],[Ngay]])-1, YEAR(Table__._SQL2014_QLTS17_DW_DimDate[[#This Row],[Ngay]])),11,1)</f>
        <v>42675</v>
      </c>
      <c r="V2767" s="2">
        <f>DATE(YEAR(Table__._SQL2014_QLTS17_DW_DimDate[[#This Row],[NgayBatDauMuaVu]])+1, 10,31)</f>
        <v>43039</v>
      </c>
      <c r="W2767" s="3">
        <f>Table__._SQL2014_QLTS17_DW_DimDate[[#This Row],[Ngay]]-Table__._SQL2014_QLTS17_DW_DimDate[[#This Row],[NgayBatDauMuaVu]]+1</f>
        <v>270</v>
      </c>
      <c r="X2767">
        <f>INT((Table__._SQL2014_QLTS17_DW_DimDate[[#This Row],[NgayMuaVu]]-1)/7)+1</f>
        <v>39</v>
      </c>
      <c r="Y2767" t="str">
        <f>"Tuần " &amp;Table__._SQL2014_QLTS17_DW_DimDate[[#This Row],[TuanMuaVu]] &amp; " năm " &amp;Table__._SQL2014_QLTS17_DW_DimDate[[#This Row],[NamMuaVuStr]]</f>
        <v>Tuần 39 năm 2016-2017</v>
      </c>
      <c r="Z2767">
        <f>YEAR(Table__._SQL2014_QLTS17_DW_DimDate[[#This Row],[NgayBatDauMuaVu]])</f>
        <v>2016</v>
      </c>
      <c r="AA2767" t="str">
        <f>YEAR(Table__._SQL2014_QLTS17_DW_DimDate[[#This Row],[NgayBatDauMuaVu]]) &amp;"-"&amp;YEAR(Table__._SQL2014_QLTS17_DW_DimDate[[#This Row],[NgayKetThucMuaVu]])</f>
        <v>2016-2017</v>
      </c>
      <c r="AB2767">
        <f>YEAR(Table__._SQL2014_QLTS17_DW_DimDate[[#This Row],[NgayBatDauMuaVu]])</f>
        <v>2016</v>
      </c>
      <c r="AC2767">
        <f>YEAR(Table__._SQL2014_QLTS17_DW_DimDate[[#This Row],[NgayKetThucMuaVu]])</f>
        <v>2017</v>
      </c>
    </row>
    <row r="2768" spans="1:29">
      <c r="A2768">
        <v>20170729</v>
      </c>
      <c r="B2768" s="1">
        <v>42945</v>
      </c>
      <c r="C2768" t="s">
        <v>38</v>
      </c>
      <c r="D2768" t="s">
        <v>892</v>
      </c>
      <c r="E2768" t="s">
        <v>14</v>
      </c>
      <c r="F2768" t="s">
        <v>230</v>
      </c>
      <c r="G2768" t="s">
        <v>3</v>
      </c>
      <c r="H2768" t="s">
        <v>39</v>
      </c>
      <c r="I2768" t="s">
        <v>14</v>
      </c>
      <c r="J2768" t="s">
        <v>904</v>
      </c>
      <c r="K2768" t="s">
        <v>1</v>
      </c>
      <c r="L2768" t="s">
        <v>16</v>
      </c>
      <c r="M2768" t="s">
        <v>912</v>
      </c>
      <c r="N2768" t="s">
        <v>542</v>
      </c>
      <c r="O2768" t="s">
        <v>556</v>
      </c>
      <c r="P2768" t="s">
        <v>557</v>
      </c>
      <c r="Q2768" t="s">
        <v>556</v>
      </c>
      <c r="R2768" t="s">
        <v>558</v>
      </c>
      <c r="S2768" t="s">
        <v>543</v>
      </c>
      <c r="T2768" t="s">
        <v>546</v>
      </c>
      <c r="U2768" s="2">
        <f>DATE(IF(MONTH(Table__._SQL2014_QLTS17_DW_DimDate[[#This Row],[Ngay]])&lt;11,YEAR(Table__._SQL2014_QLTS17_DW_DimDate[[#This Row],[Ngay]])-1, YEAR(Table__._SQL2014_QLTS17_DW_DimDate[[#This Row],[Ngay]])),11,1)</f>
        <v>42675</v>
      </c>
      <c r="V2768" s="2">
        <f>DATE(YEAR(Table__._SQL2014_QLTS17_DW_DimDate[[#This Row],[NgayBatDauMuaVu]])+1, 10,31)</f>
        <v>43039</v>
      </c>
      <c r="W2768" s="3">
        <f>Table__._SQL2014_QLTS17_DW_DimDate[[#This Row],[Ngay]]-Table__._SQL2014_QLTS17_DW_DimDate[[#This Row],[NgayBatDauMuaVu]]+1</f>
        <v>271</v>
      </c>
      <c r="X2768">
        <f>INT((Table__._SQL2014_QLTS17_DW_DimDate[[#This Row],[NgayMuaVu]]-1)/7)+1</f>
        <v>39</v>
      </c>
      <c r="Y2768" t="str">
        <f>"Tuần " &amp;Table__._SQL2014_QLTS17_DW_DimDate[[#This Row],[TuanMuaVu]] &amp; " năm " &amp;Table__._SQL2014_QLTS17_DW_DimDate[[#This Row],[NamMuaVuStr]]</f>
        <v>Tuần 39 năm 2016-2017</v>
      </c>
      <c r="Z2768">
        <f>YEAR(Table__._SQL2014_QLTS17_DW_DimDate[[#This Row],[NgayBatDauMuaVu]])</f>
        <v>2016</v>
      </c>
      <c r="AA2768" t="str">
        <f>YEAR(Table__._SQL2014_QLTS17_DW_DimDate[[#This Row],[NgayBatDauMuaVu]]) &amp;"-"&amp;YEAR(Table__._SQL2014_QLTS17_DW_DimDate[[#This Row],[NgayKetThucMuaVu]])</f>
        <v>2016-2017</v>
      </c>
      <c r="AB2768">
        <f>YEAR(Table__._SQL2014_QLTS17_DW_DimDate[[#This Row],[NgayBatDauMuaVu]])</f>
        <v>2016</v>
      </c>
      <c r="AC2768">
        <f>YEAR(Table__._SQL2014_QLTS17_DW_DimDate[[#This Row],[NgayKetThucMuaVu]])</f>
        <v>2017</v>
      </c>
    </row>
    <row r="2769" spans="1:29">
      <c r="A2769">
        <v>20170730</v>
      </c>
      <c r="B2769" s="1">
        <v>42946</v>
      </c>
      <c r="C2769" t="s">
        <v>39</v>
      </c>
      <c r="D2769" t="s">
        <v>893</v>
      </c>
      <c r="E2769" t="s">
        <v>1</v>
      </c>
      <c r="F2769" t="s">
        <v>231</v>
      </c>
      <c r="G2769" t="s">
        <v>2</v>
      </c>
      <c r="H2769" t="s">
        <v>40</v>
      </c>
      <c r="I2769" t="s">
        <v>14</v>
      </c>
      <c r="J2769" t="s">
        <v>904</v>
      </c>
      <c r="K2769" t="s">
        <v>1</v>
      </c>
      <c r="L2769" t="s">
        <v>16</v>
      </c>
      <c r="M2769" t="s">
        <v>912</v>
      </c>
      <c r="N2769" t="s">
        <v>542</v>
      </c>
      <c r="O2769" t="s">
        <v>556</v>
      </c>
      <c r="P2769" t="s">
        <v>557</v>
      </c>
      <c r="Q2769" t="s">
        <v>556</v>
      </c>
      <c r="R2769" t="s">
        <v>558</v>
      </c>
      <c r="S2769" t="s">
        <v>543</v>
      </c>
      <c r="T2769" t="s">
        <v>546</v>
      </c>
      <c r="U2769" s="2">
        <f>DATE(IF(MONTH(Table__._SQL2014_QLTS17_DW_DimDate[[#This Row],[Ngay]])&lt;11,YEAR(Table__._SQL2014_QLTS17_DW_DimDate[[#This Row],[Ngay]])-1, YEAR(Table__._SQL2014_QLTS17_DW_DimDate[[#This Row],[Ngay]])),11,1)</f>
        <v>42675</v>
      </c>
      <c r="V2769" s="2">
        <f>DATE(YEAR(Table__._SQL2014_QLTS17_DW_DimDate[[#This Row],[NgayBatDauMuaVu]])+1, 10,31)</f>
        <v>43039</v>
      </c>
      <c r="W2769" s="3">
        <f>Table__._SQL2014_QLTS17_DW_DimDate[[#This Row],[Ngay]]-Table__._SQL2014_QLTS17_DW_DimDate[[#This Row],[NgayBatDauMuaVu]]+1</f>
        <v>272</v>
      </c>
      <c r="X2769">
        <f>INT((Table__._SQL2014_QLTS17_DW_DimDate[[#This Row],[NgayMuaVu]]-1)/7)+1</f>
        <v>39</v>
      </c>
      <c r="Y2769" t="str">
        <f>"Tuần " &amp;Table__._SQL2014_QLTS17_DW_DimDate[[#This Row],[TuanMuaVu]] &amp; " năm " &amp;Table__._SQL2014_QLTS17_DW_DimDate[[#This Row],[NamMuaVuStr]]</f>
        <v>Tuần 39 năm 2016-2017</v>
      </c>
      <c r="Z2769">
        <f>YEAR(Table__._SQL2014_QLTS17_DW_DimDate[[#This Row],[NgayBatDauMuaVu]])</f>
        <v>2016</v>
      </c>
      <c r="AA2769" t="str">
        <f>YEAR(Table__._SQL2014_QLTS17_DW_DimDate[[#This Row],[NgayBatDauMuaVu]]) &amp;"-"&amp;YEAR(Table__._SQL2014_QLTS17_DW_DimDate[[#This Row],[NgayKetThucMuaVu]])</f>
        <v>2016-2017</v>
      </c>
      <c r="AB2769">
        <f>YEAR(Table__._SQL2014_QLTS17_DW_DimDate[[#This Row],[NgayBatDauMuaVu]])</f>
        <v>2016</v>
      </c>
      <c r="AC2769">
        <f>YEAR(Table__._SQL2014_QLTS17_DW_DimDate[[#This Row],[NgayKetThucMuaVu]])</f>
        <v>2017</v>
      </c>
    </row>
    <row r="2770" spans="1:29">
      <c r="A2770">
        <v>20170731</v>
      </c>
      <c r="B2770" s="1">
        <v>42947</v>
      </c>
      <c r="C2770" t="s">
        <v>40</v>
      </c>
      <c r="D2770" t="s">
        <v>894</v>
      </c>
      <c r="E2770" t="s">
        <v>13</v>
      </c>
      <c r="F2770" t="s">
        <v>232</v>
      </c>
      <c r="G2770" t="s">
        <v>2</v>
      </c>
      <c r="H2770" t="s">
        <v>40</v>
      </c>
      <c r="I2770" t="s">
        <v>14</v>
      </c>
      <c r="J2770" t="s">
        <v>904</v>
      </c>
      <c r="K2770" t="s">
        <v>1</v>
      </c>
      <c r="L2770" t="s">
        <v>16</v>
      </c>
      <c r="M2770" t="s">
        <v>912</v>
      </c>
      <c r="N2770" t="s">
        <v>542</v>
      </c>
      <c r="O2770" t="s">
        <v>556</v>
      </c>
      <c r="P2770" t="s">
        <v>557</v>
      </c>
      <c r="Q2770" t="s">
        <v>556</v>
      </c>
      <c r="R2770" t="s">
        <v>558</v>
      </c>
      <c r="S2770" t="s">
        <v>543</v>
      </c>
      <c r="T2770" t="s">
        <v>546</v>
      </c>
      <c r="U2770" s="2">
        <f>DATE(IF(MONTH(Table__._SQL2014_QLTS17_DW_DimDate[[#This Row],[Ngay]])&lt;11,YEAR(Table__._SQL2014_QLTS17_DW_DimDate[[#This Row],[Ngay]])-1, YEAR(Table__._SQL2014_QLTS17_DW_DimDate[[#This Row],[Ngay]])),11,1)</f>
        <v>42675</v>
      </c>
      <c r="V2770" s="2">
        <f>DATE(YEAR(Table__._SQL2014_QLTS17_DW_DimDate[[#This Row],[NgayBatDauMuaVu]])+1, 10,31)</f>
        <v>43039</v>
      </c>
      <c r="W2770" s="3">
        <f>Table__._SQL2014_QLTS17_DW_DimDate[[#This Row],[Ngay]]-Table__._SQL2014_QLTS17_DW_DimDate[[#This Row],[NgayBatDauMuaVu]]+1</f>
        <v>273</v>
      </c>
      <c r="X2770">
        <f>INT((Table__._SQL2014_QLTS17_DW_DimDate[[#This Row],[NgayMuaVu]]-1)/7)+1</f>
        <v>39</v>
      </c>
      <c r="Y2770" t="str">
        <f>"Tuần " &amp;Table__._SQL2014_QLTS17_DW_DimDate[[#This Row],[TuanMuaVu]] &amp; " năm " &amp;Table__._SQL2014_QLTS17_DW_DimDate[[#This Row],[NamMuaVuStr]]</f>
        <v>Tuần 39 năm 2016-2017</v>
      </c>
      <c r="Z2770">
        <f>YEAR(Table__._SQL2014_QLTS17_DW_DimDate[[#This Row],[NgayBatDauMuaVu]])</f>
        <v>2016</v>
      </c>
      <c r="AA2770" t="str">
        <f>YEAR(Table__._SQL2014_QLTS17_DW_DimDate[[#This Row],[NgayBatDauMuaVu]]) &amp;"-"&amp;YEAR(Table__._SQL2014_QLTS17_DW_DimDate[[#This Row],[NgayKetThucMuaVu]])</f>
        <v>2016-2017</v>
      </c>
      <c r="AB2770">
        <f>YEAR(Table__._SQL2014_QLTS17_DW_DimDate[[#This Row],[NgayBatDauMuaVu]])</f>
        <v>2016</v>
      </c>
      <c r="AC2770">
        <f>YEAR(Table__._SQL2014_QLTS17_DW_DimDate[[#This Row],[NgayKetThucMuaVu]])</f>
        <v>2017</v>
      </c>
    </row>
    <row r="2771" spans="1:29">
      <c r="A2771">
        <v>20170801</v>
      </c>
      <c r="B2771" s="1">
        <v>42948</v>
      </c>
      <c r="C2771" t="s">
        <v>1</v>
      </c>
      <c r="D2771" t="s">
        <v>895</v>
      </c>
      <c r="E2771" t="s">
        <v>16</v>
      </c>
      <c r="F2771" t="s">
        <v>233</v>
      </c>
      <c r="G2771" t="s">
        <v>1</v>
      </c>
      <c r="H2771" t="s">
        <v>40</v>
      </c>
      <c r="I2771" t="s">
        <v>18</v>
      </c>
      <c r="J2771" t="s">
        <v>905</v>
      </c>
      <c r="K2771" t="s">
        <v>13</v>
      </c>
      <c r="L2771" t="s">
        <v>16</v>
      </c>
      <c r="M2771" t="s">
        <v>912</v>
      </c>
      <c r="N2771" t="s">
        <v>542</v>
      </c>
      <c r="O2771" t="s">
        <v>559</v>
      </c>
      <c r="P2771" t="s">
        <v>560</v>
      </c>
      <c r="Q2771" t="s">
        <v>556</v>
      </c>
      <c r="R2771" t="s">
        <v>558</v>
      </c>
      <c r="S2771" t="s">
        <v>543</v>
      </c>
      <c r="T2771" t="s">
        <v>546</v>
      </c>
      <c r="U2771" s="2">
        <f>DATE(IF(MONTH(Table__._SQL2014_QLTS17_DW_DimDate[[#This Row],[Ngay]])&lt;11,YEAR(Table__._SQL2014_QLTS17_DW_DimDate[[#This Row],[Ngay]])-1, YEAR(Table__._SQL2014_QLTS17_DW_DimDate[[#This Row],[Ngay]])),11,1)</f>
        <v>42675</v>
      </c>
      <c r="V2771" s="2">
        <f>DATE(YEAR(Table__._SQL2014_QLTS17_DW_DimDate[[#This Row],[NgayBatDauMuaVu]])+1, 10,31)</f>
        <v>43039</v>
      </c>
      <c r="W2771" s="3">
        <f>Table__._SQL2014_QLTS17_DW_DimDate[[#This Row],[Ngay]]-Table__._SQL2014_QLTS17_DW_DimDate[[#This Row],[NgayBatDauMuaVu]]+1</f>
        <v>274</v>
      </c>
      <c r="X2771">
        <f>INT((Table__._SQL2014_QLTS17_DW_DimDate[[#This Row],[NgayMuaVu]]-1)/7)+1</f>
        <v>40</v>
      </c>
      <c r="Y2771" t="str">
        <f>"Tuần " &amp;Table__._SQL2014_QLTS17_DW_DimDate[[#This Row],[TuanMuaVu]] &amp; " năm " &amp;Table__._SQL2014_QLTS17_DW_DimDate[[#This Row],[NamMuaVuStr]]</f>
        <v>Tuần 40 năm 2016-2017</v>
      </c>
      <c r="Z2771">
        <f>YEAR(Table__._SQL2014_QLTS17_DW_DimDate[[#This Row],[NgayBatDauMuaVu]])</f>
        <v>2016</v>
      </c>
      <c r="AA2771" t="str">
        <f>YEAR(Table__._SQL2014_QLTS17_DW_DimDate[[#This Row],[NgayBatDauMuaVu]]) &amp;"-"&amp;YEAR(Table__._SQL2014_QLTS17_DW_DimDate[[#This Row],[NgayKetThucMuaVu]])</f>
        <v>2016-2017</v>
      </c>
      <c r="AB2771">
        <f>YEAR(Table__._SQL2014_QLTS17_DW_DimDate[[#This Row],[NgayBatDauMuaVu]])</f>
        <v>2016</v>
      </c>
      <c r="AC2771">
        <f>YEAR(Table__._SQL2014_QLTS17_DW_DimDate[[#This Row],[NgayKetThucMuaVu]])</f>
        <v>2017</v>
      </c>
    </row>
    <row r="2772" spans="1:29">
      <c r="A2772">
        <v>20170802</v>
      </c>
      <c r="B2772" s="1">
        <v>42949</v>
      </c>
      <c r="C2772" t="s">
        <v>13</v>
      </c>
      <c r="D2772" t="s">
        <v>896</v>
      </c>
      <c r="E2772" t="s">
        <v>12</v>
      </c>
      <c r="F2772" t="s">
        <v>236</v>
      </c>
      <c r="G2772" t="s">
        <v>1</v>
      </c>
      <c r="H2772" t="s">
        <v>40</v>
      </c>
      <c r="I2772" t="s">
        <v>18</v>
      </c>
      <c r="J2772" t="s">
        <v>905</v>
      </c>
      <c r="K2772" t="s">
        <v>13</v>
      </c>
      <c r="L2772" t="s">
        <v>16</v>
      </c>
      <c r="M2772" t="s">
        <v>912</v>
      </c>
      <c r="N2772" t="s">
        <v>542</v>
      </c>
      <c r="O2772" t="s">
        <v>559</v>
      </c>
      <c r="P2772" t="s">
        <v>560</v>
      </c>
      <c r="Q2772" t="s">
        <v>556</v>
      </c>
      <c r="R2772" t="s">
        <v>558</v>
      </c>
      <c r="S2772" t="s">
        <v>543</v>
      </c>
      <c r="T2772" t="s">
        <v>546</v>
      </c>
      <c r="U2772" s="2">
        <f>DATE(IF(MONTH(Table__._SQL2014_QLTS17_DW_DimDate[[#This Row],[Ngay]])&lt;11,YEAR(Table__._SQL2014_QLTS17_DW_DimDate[[#This Row],[Ngay]])-1, YEAR(Table__._SQL2014_QLTS17_DW_DimDate[[#This Row],[Ngay]])),11,1)</f>
        <v>42675</v>
      </c>
      <c r="V2772" s="2">
        <f>DATE(YEAR(Table__._SQL2014_QLTS17_DW_DimDate[[#This Row],[NgayBatDauMuaVu]])+1, 10,31)</f>
        <v>43039</v>
      </c>
      <c r="W2772" s="3">
        <f>Table__._SQL2014_QLTS17_DW_DimDate[[#This Row],[Ngay]]-Table__._SQL2014_QLTS17_DW_DimDate[[#This Row],[NgayBatDauMuaVu]]+1</f>
        <v>275</v>
      </c>
      <c r="X2772">
        <f>INT((Table__._SQL2014_QLTS17_DW_DimDate[[#This Row],[NgayMuaVu]]-1)/7)+1</f>
        <v>40</v>
      </c>
      <c r="Y2772" t="str">
        <f>"Tuần " &amp;Table__._SQL2014_QLTS17_DW_DimDate[[#This Row],[TuanMuaVu]] &amp; " năm " &amp;Table__._SQL2014_QLTS17_DW_DimDate[[#This Row],[NamMuaVuStr]]</f>
        <v>Tuần 40 năm 2016-2017</v>
      </c>
      <c r="Z2772">
        <f>YEAR(Table__._SQL2014_QLTS17_DW_DimDate[[#This Row],[NgayBatDauMuaVu]])</f>
        <v>2016</v>
      </c>
      <c r="AA2772" t="str">
        <f>YEAR(Table__._SQL2014_QLTS17_DW_DimDate[[#This Row],[NgayBatDauMuaVu]]) &amp;"-"&amp;YEAR(Table__._SQL2014_QLTS17_DW_DimDate[[#This Row],[NgayKetThucMuaVu]])</f>
        <v>2016-2017</v>
      </c>
      <c r="AB2772">
        <f>YEAR(Table__._SQL2014_QLTS17_DW_DimDate[[#This Row],[NgayBatDauMuaVu]])</f>
        <v>2016</v>
      </c>
      <c r="AC2772">
        <f>YEAR(Table__._SQL2014_QLTS17_DW_DimDate[[#This Row],[NgayKetThucMuaVu]])</f>
        <v>2017</v>
      </c>
    </row>
    <row r="2773" spans="1:29">
      <c r="A2773">
        <v>20170803</v>
      </c>
      <c r="B2773" s="1">
        <v>42950</v>
      </c>
      <c r="C2773" t="s">
        <v>16</v>
      </c>
      <c r="D2773" t="s">
        <v>897</v>
      </c>
      <c r="E2773" t="s">
        <v>3</v>
      </c>
      <c r="F2773" t="s">
        <v>237</v>
      </c>
      <c r="G2773" t="s">
        <v>1</v>
      </c>
      <c r="H2773" t="s">
        <v>40</v>
      </c>
      <c r="I2773" t="s">
        <v>18</v>
      </c>
      <c r="J2773" t="s">
        <v>905</v>
      </c>
      <c r="K2773" t="s">
        <v>13</v>
      </c>
      <c r="L2773" t="s">
        <v>16</v>
      </c>
      <c r="M2773" t="s">
        <v>912</v>
      </c>
      <c r="N2773" t="s">
        <v>542</v>
      </c>
      <c r="O2773" t="s">
        <v>559</v>
      </c>
      <c r="P2773" t="s">
        <v>560</v>
      </c>
      <c r="Q2773" t="s">
        <v>556</v>
      </c>
      <c r="R2773" t="s">
        <v>558</v>
      </c>
      <c r="S2773" t="s">
        <v>543</v>
      </c>
      <c r="T2773" t="s">
        <v>546</v>
      </c>
      <c r="U2773" s="2">
        <f>DATE(IF(MONTH(Table__._SQL2014_QLTS17_DW_DimDate[[#This Row],[Ngay]])&lt;11,YEAR(Table__._SQL2014_QLTS17_DW_DimDate[[#This Row],[Ngay]])-1, YEAR(Table__._SQL2014_QLTS17_DW_DimDate[[#This Row],[Ngay]])),11,1)</f>
        <v>42675</v>
      </c>
      <c r="V2773" s="2">
        <f>DATE(YEAR(Table__._SQL2014_QLTS17_DW_DimDate[[#This Row],[NgayBatDauMuaVu]])+1, 10,31)</f>
        <v>43039</v>
      </c>
      <c r="W2773" s="3">
        <f>Table__._SQL2014_QLTS17_DW_DimDate[[#This Row],[Ngay]]-Table__._SQL2014_QLTS17_DW_DimDate[[#This Row],[NgayBatDauMuaVu]]+1</f>
        <v>276</v>
      </c>
      <c r="X2773">
        <f>INT((Table__._SQL2014_QLTS17_DW_DimDate[[#This Row],[NgayMuaVu]]-1)/7)+1</f>
        <v>40</v>
      </c>
      <c r="Y2773" t="str">
        <f>"Tuần " &amp;Table__._SQL2014_QLTS17_DW_DimDate[[#This Row],[TuanMuaVu]] &amp; " năm " &amp;Table__._SQL2014_QLTS17_DW_DimDate[[#This Row],[NamMuaVuStr]]</f>
        <v>Tuần 40 năm 2016-2017</v>
      </c>
      <c r="Z2773">
        <f>YEAR(Table__._SQL2014_QLTS17_DW_DimDate[[#This Row],[NgayBatDauMuaVu]])</f>
        <v>2016</v>
      </c>
      <c r="AA2773" t="str">
        <f>YEAR(Table__._SQL2014_QLTS17_DW_DimDate[[#This Row],[NgayBatDauMuaVu]]) &amp;"-"&amp;YEAR(Table__._SQL2014_QLTS17_DW_DimDate[[#This Row],[NgayKetThucMuaVu]])</f>
        <v>2016-2017</v>
      </c>
      <c r="AB2773">
        <f>YEAR(Table__._SQL2014_QLTS17_DW_DimDate[[#This Row],[NgayBatDauMuaVu]])</f>
        <v>2016</v>
      </c>
      <c r="AC2773">
        <f>YEAR(Table__._SQL2014_QLTS17_DW_DimDate[[#This Row],[NgayKetThucMuaVu]])</f>
        <v>2017</v>
      </c>
    </row>
    <row r="2774" spans="1:29">
      <c r="A2774">
        <v>20170804</v>
      </c>
      <c r="B2774" s="1">
        <v>42951</v>
      </c>
      <c r="C2774" t="s">
        <v>12</v>
      </c>
      <c r="D2774" t="s">
        <v>891</v>
      </c>
      <c r="E2774" t="s">
        <v>2</v>
      </c>
      <c r="F2774" t="s">
        <v>238</v>
      </c>
      <c r="G2774" t="s">
        <v>1</v>
      </c>
      <c r="H2774" t="s">
        <v>40</v>
      </c>
      <c r="I2774" t="s">
        <v>18</v>
      </c>
      <c r="J2774" t="s">
        <v>905</v>
      </c>
      <c r="K2774" t="s">
        <v>13</v>
      </c>
      <c r="L2774" t="s">
        <v>16</v>
      </c>
      <c r="M2774" t="s">
        <v>912</v>
      </c>
      <c r="N2774" t="s">
        <v>542</v>
      </c>
      <c r="O2774" t="s">
        <v>559</v>
      </c>
      <c r="P2774" t="s">
        <v>560</v>
      </c>
      <c r="Q2774" t="s">
        <v>556</v>
      </c>
      <c r="R2774" t="s">
        <v>558</v>
      </c>
      <c r="S2774" t="s">
        <v>543</v>
      </c>
      <c r="T2774" t="s">
        <v>546</v>
      </c>
      <c r="U2774" s="2">
        <f>DATE(IF(MONTH(Table__._SQL2014_QLTS17_DW_DimDate[[#This Row],[Ngay]])&lt;11,YEAR(Table__._SQL2014_QLTS17_DW_DimDate[[#This Row],[Ngay]])-1, YEAR(Table__._SQL2014_QLTS17_DW_DimDate[[#This Row],[Ngay]])),11,1)</f>
        <v>42675</v>
      </c>
      <c r="V2774" s="2">
        <f>DATE(YEAR(Table__._SQL2014_QLTS17_DW_DimDate[[#This Row],[NgayBatDauMuaVu]])+1, 10,31)</f>
        <v>43039</v>
      </c>
      <c r="W2774" s="3">
        <f>Table__._SQL2014_QLTS17_DW_DimDate[[#This Row],[Ngay]]-Table__._SQL2014_QLTS17_DW_DimDate[[#This Row],[NgayBatDauMuaVu]]+1</f>
        <v>277</v>
      </c>
      <c r="X2774">
        <f>INT((Table__._SQL2014_QLTS17_DW_DimDate[[#This Row],[NgayMuaVu]]-1)/7)+1</f>
        <v>40</v>
      </c>
      <c r="Y2774" t="str">
        <f>"Tuần " &amp;Table__._SQL2014_QLTS17_DW_DimDate[[#This Row],[TuanMuaVu]] &amp; " năm " &amp;Table__._SQL2014_QLTS17_DW_DimDate[[#This Row],[NamMuaVuStr]]</f>
        <v>Tuần 40 năm 2016-2017</v>
      </c>
      <c r="Z2774">
        <f>YEAR(Table__._SQL2014_QLTS17_DW_DimDate[[#This Row],[NgayBatDauMuaVu]])</f>
        <v>2016</v>
      </c>
      <c r="AA2774" t="str">
        <f>YEAR(Table__._SQL2014_QLTS17_DW_DimDate[[#This Row],[NgayBatDauMuaVu]]) &amp;"-"&amp;YEAR(Table__._SQL2014_QLTS17_DW_DimDate[[#This Row],[NgayKetThucMuaVu]])</f>
        <v>2016-2017</v>
      </c>
      <c r="AB2774">
        <f>YEAR(Table__._SQL2014_QLTS17_DW_DimDate[[#This Row],[NgayBatDauMuaVu]])</f>
        <v>2016</v>
      </c>
      <c r="AC2774">
        <f>YEAR(Table__._SQL2014_QLTS17_DW_DimDate[[#This Row],[NgayKetThucMuaVu]])</f>
        <v>2017</v>
      </c>
    </row>
    <row r="2775" spans="1:29">
      <c r="A2775">
        <v>20170805</v>
      </c>
      <c r="B2775" s="1">
        <v>42952</v>
      </c>
      <c r="C2775" t="s">
        <v>3</v>
      </c>
      <c r="D2775" t="s">
        <v>892</v>
      </c>
      <c r="E2775" t="s">
        <v>14</v>
      </c>
      <c r="F2775" t="s">
        <v>239</v>
      </c>
      <c r="G2775" t="s">
        <v>1</v>
      </c>
      <c r="H2775" t="s">
        <v>40</v>
      </c>
      <c r="I2775" t="s">
        <v>18</v>
      </c>
      <c r="J2775" t="s">
        <v>905</v>
      </c>
      <c r="K2775" t="s">
        <v>13</v>
      </c>
      <c r="L2775" t="s">
        <v>16</v>
      </c>
      <c r="M2775" t="s">
        <v>912</v>
      </c>
      <c r="N2775" t="s">
        <v>542</v>
      </c>
      <c r="O2775" t="s">
        <v>559</v>
      </c>
      <c r="P2775" t="s">
        <v>560</v>
      </c>
      <c r="Q2775" t="s">
        <v>556</v>
      </c>
      <c r="R2775" t="s">
        <v>558</v>
      </c>
      <c r="S2775" t="s">
        <v>543</v>
      </c>
      <c r="T2775" t="s">
        <v>546</v>
      </c>
      <c r="U2775" s="2">
        <f>DATE(IF(MONTH(Table__._SQL2014_QLTS17_DW_DimDate[[#This Row],[Ngay]])&lt;11,YEAR(Table__._SQL2014_QLTS17_DW_DimDate[[#This Row],[Ngay]])-1, YEAR(Table__._SQL2014_QLTS17_DW_DimDate[[#This Row],[Ngay]])),11,1)</f>
        <v>42675</v>
      </c>
      <c r="V2775" s="2">
        <f>DATE(YEAR(Table__._SQL2014_QLTS17_DW_DimDate[[#This Row],[NgayBatDauMuaVu]])+1, 10,31)</f>
        <v>43039</v>
      </c>
      <c r="W2775" s="3">
        <f>Table__._SQL2014_QLTS17_DW_DimDate[[#This Row],[Ngay]]-Table__._SQL2014_QLTS17_DW_DimDate[[#This Row],[NgayBatDauMuaVu]]+1</f>
        <v>278</v>
      </c>
      <c r="X2775">
        <f>INT((Table__._SQL2014_QLTS17_DW_DimDate[[#This Row],[NgayMuaVu]]-1)/7)+1</f>
        <v>40</v>
      </c>
      <c r="Y2775" t="str">
        <f>"Tuần " &amp;Table__._SQL2014_QLTS17_DW_DimDate[[#This Row],[TuanMuaVu]] &amp; " năm " &amp;Table__._SQL2014_QLTS17_DW_DimDate[[#This Row],[NamMuaVuStr]]</f>
        <v>Tuần 40 năm 2016-2017</v>
      </c>
      <c r="Z2775">
        <f>YEAR(Table__._SQL2014_QLTS17_DW_DimDate[[#This Row],[NgayBatDauMuaVu]])</f>
        <v>2016</v>
      </c>
      <c r="AA2775" t="str">
        <f>YEAR(Table__._SQL2014_QLTS17_DW_DimDate[[#This Row],[NgayBatDauMuaVu]]) &amp;"-"&amp;YEAR(Table__._SQL2014_QLTS17_DW_DimDate[[#This Row],[NgayKetThucMuaVu]])</f>
        <v>2016-2017</v>
      </c>
      <c r="AB2775">
        <f>YEAR(Table__._SQL2014_QLTS17_DW_DimDate[[#This Row],[NgayBatDauMuaVu]])</f>
        <v>2016</v>
      </c>
      <c r="AC2775">
        <f>YEAR(Table__._SQL2014_QLTS17_DW_DimDate[[#This Row],[NgayKetThucMuaVu]])</f>
        <v>2017</v>
      </c>
    </row>
    <row r="2776" spans="1:29">
      <c r="A2776">
        <v>20170806</v>
      </c>
      <c r="B2776" s="1">
        <v>42953</v>
      </c>
      <c r="C2776" t="s">
        <v>2</v>
      </c>
      <c r="D2776" t="s">
        <v>893</v>
      </c>
      <c r="E2776" t="s">
        <v>1</v>
      </c>
      <c r="F2776" t="s">
        <v>240</v>
      </c>
      <c r="G2776" t="s">
        <v>13</v>
      </c>
      <c r="H2776" t="s">
        <v>41</v>
      </c>
      <c r="I2776" t="s">
        <v>18</v>
      </c>
      <c r="J2776" t="s">
        <v>905</v>
      </c>
      <c r="K2776" t="s">
        <v>13</v>
      </c>
      <c r="L2776" t="s">
        <v>16</v>
      </c>
      <c r="M2776" t="s">
        <v>912</v>
      </c>
      <c r="N2776" t="s">
        <v>542</v>
      </c>
      <c r="O2776" t="s">
        <v>559</v>
      </c>
      <c r="P2776" t="s">
        <v>560</v>
      </c>
      <c r="Q2776" t="s">
        <v>556</v>
      </c>
      <c r="R2776" t="s">
        <v>558</v>
      </c>
      <c r="S2776" t="s">
        <v>543</v>
      </c>
      <c r="T2776" t="s">
        <v>546</v>
      </c>
      <c r="U2776" s="2">
        <f>DATE(IF(MONTH(Table__._SQL2014_QLTS17_DW_DimDate[[#This Row],[Ngay]])&lt;11,YEAR(Table__._SQL2014_QLTS17_DW_DimDate[[#This Row],[Ngay]])-1, YEAR(Table__._SQL2014_QLTS17_DW_DimDate[[#This Row],[Ngay]])),11,1)</f>
        <v>42675</v>
      </c>
      <c r="V2776" s="2">
        <f>DATE(YEAR(Table__._SQL2014_QLTS17_DW_DimDate[[#This Row],[NgayBatDauMuaVu]])+1, 10,31)</f>
        <v>43039</v>
      </c>
      <c r="W2776" s="3">
        <f>Table__._SQL2014_QLTS17_DW_DimDate[[#This Row],[Ngay]]-Table__._SQL2014_QLTS17_DW_DimDate[[#This Row],[NgayBatDauMuaVu]]+1</f>
        <v>279</v>
      </c>
      <c r="X2776">
        <f>INT((Table__._SQL2014_QLTS17_DW_DimDate[[#This Row],[NgayMuaVu]]-1)/7)+1</f>
        <v>40</v>
      </c>
      <c r="Y2776" t="str">
        <f>"Tuần " &amp;Table__._SQL2014_QLTS17_DW_DimDate[[#This Row],[TuanMuaVu]] &amp; " năm " &amp;Table__._SQL2014_QLTS17_DW_DimDate[[#This Row],[NamMuaVuStr]]</f>
        <v>Tuần 40 năm 2016-2017</v>
      </c>
      <c r="Z2776">
        <f>YEAR(Table__._SQL2014_QLTS17_DW_DimDate[[#This Row],[NgayBatDauMuaVu]])</f>
        <v>2016</v>
      </c>
      <c r="AA2776" t="str">
        <f>YEAR(Table__._SQL2014_QLTS17_DW_DimDate[[#This Row],[NgayBatDauMuaVu]]) &amp;"-"&amp;YEAR(Table__._SQL2014_QLTS17_DW_DimDate[[#This Row],[NgayKetThucMuaVu]])</f>
        <v>2016-2017</v>
      </c>
      <c r="AB2776">
        <f>YEAR(Table__._SQL2014_QLTS17_DW_DimDate[[#This Row],[NgayBatDauMuaVu]])</f>
        <v>2016</v>
      </c>
      <c r="AC2776">
        <f>YEAR(Table__._SQL2014_QLTS17_DW_DimDate[[#This Row],[NgayKetThucMuaVu]])</f>
        <v>2017</v>
      </c>
    </row>
    <row r="2777" spans="1:29">
      <c r="A2777">
        <v>20170807</v>
      </c>
      <c r="B2777" s="1">
        <v>42954</v>
      </c>
      <c r="C2777" t="s">
        <v>14</v>
      </c>
      <c r="D2777" t="s">
        <v>894</v>
      </c>
      <c r="E2777" t="s">
        <v>13</v>
      </c>
      <c r="F2777" t="s">
        <v>241</v>
      </c>
      <c r="G2777" t="s">
        <v>13</v>
      </c>
      <c r="H2777" t="s">
        <v>41</v>
      </c>
      <c r="I2777" t="s">
        <v>18</v>
      </c>
      <c r="J2777" t="s">
        <v>905</v>
      </c>
      <c r="K2777" t="s">
        <v>13</v>
      </c>
      <c r="L2777" t="s">
        <v>16</v>
      </c>
      <c r="M2777" t="s">
        <v>912</v>
      </c>
      <c r="N2777" t="s">
        <v>542</v>
      </c>
      <c r="O2777" t="s">
        <v>559</v>
      </c>
      <c r="P2777" t="s">
        <v>560</v>
      </c>
      <c r="Q2777" t="s">
        <v>556</v>
      </c>
      <c r="R2777" t="s">
        <v>558</v>
      </c>
      <c r="S2777" t="s">
        <v>543</v>
      </c>
      <c r="T2777" t="s">
        <v>546</v>
      </c>
      <c r="U2777" s="2">
        <f>DATE(IF(MONTH(Table__._SQL2014_QLTS17_DW_DimDate[[#This Row],[Ngay]])&lt;11,YEAR(Table__._SQL2014_QLTS17_DW_DimDate[[#This Row],[Ngay]])-1, YEAR(Table__._SQL2014_QLTS17_DW_DimDate[[#This Row],[Ngay]])),11,1)</f>
        <v>42675</v>
      </c>
      <c r="V2777" s="2">
        <f>DATE(YEAR(Table__._SQL2014_QLTS17_DW_DimDate[[#This Row],[NgayBatDauMuaVu]])+1, 10,31)</f>
        <v>43039</v>
      </c>
      <c r="W2777" s="3">
        <f>Table__._SQL2014_QLTS17_DW_DimDate[[#This Row],[Ngay]]-Table__._SQL2014_QLTS17_DW_DimDate[[#This Row],[NgayBatDauMuaVu]]+1</f>
        <v>280</v>
      </c>
      <c r="X2777">
        <f>INT((Table__._SQL2014_QLTS17_DW_DimDate[[#This Row],[NgayMuaVu]]-1)/7)+1</f>
        <v>40</v>
      </c>
      <c r="Y2777" t="str">
        <f>"Tuần " &amp;Table__._SQL2014_QLTS17_DW_DimDate[[#This Row],[TuanMuaVu]] &amp; " năm " &amp;Table__._SQL2014_QLTS17_DW_DimDate[[#This Row],[NamMuaVuStr]]</f>
        <v>Tuần 40 năm 2016-2017</v>
      </c>
      <c r="Z2777">
        <f>YEAR(Table__._SQL2014_QLTS17_DW_DimDate[[#This Row],[NgayBatDauMuaVu]])</f>
        <v>2016</v>
      </c>
      <c r="AA2777" t="str">
        <f>YEAR(Table__._SQL2014_QLTS17_DW_DimDate[[#This Row],[NgayBatDauMuaVu]]) &amp;"-"&amp;YEAR(Table__._SQL2014_QLTS17_DW_DimDate[[#This Row],[NgayKetThucMuaVu]])</f>
        <v>2016-2017</v>
      </c>
      <c r="AB2777">
        <f>YEAR(Table__._SQL2014_QLTS17_DW_DimDate[[#This Row],[NgayBatDauMuaVu]])</f>
        <v>2016</v>
      </c>
      <c r="AC2777">
        <f>YEAR(Table__._SQL2014_QLTS17_DW_DimDate[[#This Row],[NgayKetThucMuaVu]])</f>
        <v>2017</v>
      </c>
    </row>
    <row r="2778" spans="1:29">
      <c r="A2778">
        <v>20170808</v>
      </c>
      <c r="B2778" s="1">
        <v>42955</v>
      </c>
      <c r="C2778" t="s">
        <v>18</v>
      </c>
      <c r="D2778" t="s">
        <v>895</v>
      </c>
      <c r="E2778" t="s">
        <v>16</v>
      </c>
      <c r="F2778" t="s">
        <v>242</v>
      </c>
      <c r="G2778" t="s">
        <v>13</v>
      </c>
      <c r="H2778" t="s">
        <v>41</v>
      </c>
      <c r="I2778" t="s">
        <v>18</v>
      </c>
      <c r="J2778" t="s">
        <v>905</v>
      </c>
      <c r="K2778" t="s">
        <v>13</v>
      </c>
      <c r="L2778" t="s">
        <v>16</v>
      </c>
      <c r="M2778" t="s">
        <v>912</v>
      </c>
      <c r="N2778" t="s">
        <v>542</v>
      </c>
      <c r="O2778" t="s">
        <v>559</v>
      </c>
      <c r="P2778" t="s">
        <v>560</v>
      </c>
      <c r="Q2778" t="s">
        <v>556</v>
      </c>
      <c r="R2778" t="s">
        <v>558</v>
      </c>
      <c r="S2778" t="s">
        <v>543</v>
      </c>
      <c r="T2778" t="s">
        <v>546</v>
      </c>
      <c r="U2778" s="2">
        <f>DATE(IF(MONTH(Table__._SQL2014_QLTS17_DW_DimDate[[#This Row],[Ngay]])&lt;11,YEAR(Table__._SQL2014_QLTS17_DW_DimDate[[#This Row],[Ngay]])-1, YEAR(Table__._SQL2014_QLTS17_DW_DimDate[[#This Row],[Ngay]])),11,1)</f>
        <v>42675</v>
      </c>
      <c r="V2778" s="2">
        <f>DATE(YEAR(Table__._SQL2014_QLTS17_DW_DimDate[[#This Row],[NgayBatDauMuaVu]])+1, 10,31)</f>
        <v>43039</v>
      </c>
      <c r="W2778" s="3">
        <f>Table__._SQL2014_QLTS17_DW_DimDate[[#This Row],[Ngay]]-Table__._SQL2014_QLTS17_DW_DimDate[[#This Row],[NgayBatDauMuaVu]]+1</f>
        <v>281</v>
      </c>
      <c r="X2778">
        <f>INT((Table__._SQL2014_QLTS17_DW_DimDate[[#This Row],[NgayMuaVu]]-1)/7)+1</f>
        <v>41</v>
      </c>
      <c r="Y2778" t="str">
        <f>"Tuần " &amp;Table__._SQL2014_QLTS17_DW_DimDate[[#This Row],[TuanMuaVu]] &amp; " năm " &amp;Table__._SQL2014_QLTS17_DW_DimDate[[#This Row],[NamMuaVuStr]]</f>
        <v>Tuần 41 năm 2016-2017</v>
      </c>
      <c r="Z2778">
        <f>YEAR(Table__._SQL2014_QLTS17_DW_DimDate[[#This Row],[NgayBatDauMuaVu]])</f>
        <v>2016</v>
      </c>
      <c r="AA2778" t="str">
        <f>YEAR(Table__._SQL2014_QLTS17_DW_DimDate[[#This Row],[NgayBatDauMuaVu]]) &amp;"-"&amp;YEAR(Table__._SQL2014_QLTS17_DW_DimDate[[#This Row],[NgayKetThucMuaVu]])</f>
        <v>2016-2017</v>
      </c>
      <c r="AB2778">
        <f>YEAR(Table__._SQL2014_QLTS17_DW_DimDate[[#This Row],[NgayBatDauMuaVu]])</f>
        <v>2016</v>
      </c>
      <c r="AC2778">
        <f>YEAR(Table__._SQL2014_QLTS17_DW_DimDate[[#This Row],[NgayKetThucMuaVu]])</f>
        <v>2017</v>
      </c>
    </row>
    <row r="2779" spans="1:29">
      <c r="A2779">
        <v>20170809</v>
      </c>
      <c r="B2779" s="1">
        <v>42956</v>
      </c>
      <c r="C2779" t="s">
        <v>19</v>
      </c>
      <c r="D2779" t="s">
        <v>896</v>
      </c>
      <c r="E2779" t="s">
        <v>12</v>
      </c>
      <c r="F2779" t="s">
        <v>243</v>
      </c>
      <c r="G2779" t="s">
        <v>13</v>
      </c>
      <c r="H2779" t="s">
        <v>41</v>
      </c>
      <c r="I2779" t="s">
        <v>18</v>
      </c>
      <c r="J2779" t="s">
        <v>905</v>
      </c>
      <c r="K2779" t="s">
        <v>13</v>
      </c>
      <c r="L2779" t="s">
        <v>16</v>
      </c>
      <c r="M2779" t="s">
        <v>912</v>
      </c>
      <c r="N2779" t="s">
        <v>542</v>
      </c>
      <c r="O2779" t="s">
        <v>559</v>
      </c>
      <c r="P2779" t="s">
        <v>560</v>
      </c>
      <c r="Q2779" t="s">
        <v>556</v>
      </c>
      <c r="R2779" t="s">
        <v>558</v>
      </c>
      <c r="S2779" t="s">
        <v>543</v>
      </c>
      <c r="T2779" t="s">
        <v>546</v>
      </c>
      <c r="U2779" s="2">
        <f>DATE(IF(MONTH(Table__._SQL2014_QLTS17_DW_DimDate[[#This Row],[Ngay]])&lt;11,YEAR(Table__._SQL2014_QLTS17_DW_DimDate[[#This Row],[Ngay]])-1, YEAR(Table__._SQL2014_QLTS17_DW_DimDate[[#This Row],[Ngay]])),11,1)</f>
        <v>42675</v>
      </c>
      <c r="V2779" s="2">
        <f>DATE(YEAR(Table__._SQL2014_QLTS17_DW_DimDate[[#This Row],[NgayBatDauMuaVu]])+1, 10,31)</f>
        <v>43039</v>
      </c>
      <c r="W2779" s="3">
        <f>Table__._SQL2014_QLTS17_DW_DimDate[[#This Row],[Ngay]]-Table__._SQL2014_QLTS17_DW_DimDate[[#This Row],[NgayBatDauMuaVu]]+1</f>
        <v>282</v>
      </c>
      <c r="X2779">
        <f>INT((Table__._SQL2014_QLTS17_DW_DimDate[[#This Row],[NgayMuaVu]]-1)/7)+1</f>
        <v>41</v>
      </c>
      <c r="Y2779" t="str">
        <f>"Tuần " &amp;Table__._SQL2014_QLTS17_DW_DimDate[[#This Row],[TuanMuaVu]] &amp; " năm " &amp;Table__._SQL2014_QLTS17_DW_DimDate[[#This Row],[NamMuaVuStr]]</f>
        <v>Tuần 41 năm 2016-2017</v>
      </c>
      <c r="Z2779">
        <f>YEAR(Table__._SQL2014_QLTS17_DW_DimDate[[#This Row],[NgayBatDauMuaVu]])</f>
        <v>2016</v>
      </c>
      <c r="AA2779" t="str">
        <f>YEAR(Table__._SQL2014_QLTS17_DW_DimDate[[#This Row],[NgayBatDauMuaVu]]) &amp;"-"&amp;YEAR(Table__._SQL2014_QLTS17_DW_DimDate[[#This Row],[NgayKetThucMuaVu]])</f>
        <v>2016-2017</v>
      </c>
      <c r="AB2779">
        <f>YEAR(Table__._SQL2014_QLTS17_DW_DimDate[[#This Row],[NgayBatDauMuaVu]])</f>
        <v>2016</v>
      </c>
      <c r="AC2779">
        <f>YEAR(Table__._SQL2014_QLTS17_DW_DimDate[[#This Row],[NgayKetThucMuaVu]])</f>
        <v>2017</v>
      </c>
    </row>
    <row r="2780" spans="1:29">
      <c r="A2780">
        <v>20170810</v>
      </c>
      <c r="B2780" s="1">
        <v>42957</v>
      </c>
      <c r="C2780" t="s">
        <v>20</v>
      </c>
      <c r="D2780" t="s">
        <v>897</v>
      </c>
      <c r="E2780" t="s">
        <v>3</v>
      </c>
      <c r="F2780" t="s">
        <v>244</v>
      </c>
      <c r="G2780" t="s">
        <v>13</v>
      </c>
      <c r="H2780" t="s">
        <v>41</v>
      </c>
      <c r="I2780" t="s">
        <v>18</v>
      </c>
      <c r="J2780" t="s">
        <v>905</v>
      </c>
      <c r="K2780" t="s">
        <v>13</v>
      </c>
      <c r="L2780" t="s">
        <v>16</v>
      </c>
      <c r="M2780" t="s">
        <v>912</v>
      </c>
      <c r="N2780" t="s">
        <v>542</v>
      </c>
      <c r="O2780" t="s">
        <v>559</v>
      </c>
      <c r="P2780" t="s">
        <v>560</v>
      </c>
      <c r="Q2780" t="s">
        <v>556</v>
      </c>
      <c r="R2780" t="s">
        <v>558</v>
      </c>
      <c r="S2780" t="s">
        <v>543</v>
      </c>
      <c r="T2780" t="s">
        <v>546</v>
      </c>
      <c r="U2780" s="2">
        <f>DATE(IF(MONTH(Table__._SQL2014_QLTS17_DW_DimDate[[#This Row],[Ngay]])&lt;11,YEAR(Table__._SQL2014_QLTS17_DW_DimDate[[#This Row],[Ngay]])-1, YEAR(Table__._SQL2014_QLTS17_DW_DimDate[[#This Row],[Ngay]])),11,1)</f>
        <v>42675</v>
      </c>
      <c r="V2780" s="2">
        <f>DATE(YEAR(Table__._SQL2014_QLTS17_DW_DimDate[[#This Row],[NgayBatDauMuaVu]])+1, 10,31)</f>
        <v>43039</v>
      </c>
      <c r="W2780" s="3">
        <f>Table__._SQL2014_QLTS17_DW_DimDate[[#This Row],[Ngay]]-Table__._SQL2014_QLTS17_DW_DimDate[[#This Row],[NgayBatDauMuaVu]]+1</f>
        <v>283</v>
      </c>
      <c r="X2780">
        <f>INT((Table__._SQL2014_QLTS17_DW_DimDate[[#This Row],[NgayMuaVu]]-1)/7)+1</f>
        <v>41</v>
      </c>
      <c r="Y2780" t="str">
        <f>"Tuần " &amp;Table__._SQL2014_QLTS17_DW_DimDate[[#This Row],[TuanMuaVu]] &amp; " năm " &amp;Table__._SQL2014_QLTS17_DW_DimDate[[#This Row],[NamMuaVuStr]]</f>
        <v>Tuần 41 năm 2016-2017</v>
      </c>
      <c r="Z2780">
        <f>YEAR(Table__._SQL2014_QLTS17_DW_DimDate[[#This Row],[NgayBatDauMuaVu]])</f>
        <v>2016</v>
      </c>
      <c r="AA2780" t="str">
        <f>YEAR(Table__._SQL2014_QLTS17_DW_DimDate[[#This Row],[NgayBatDauMuaVu]]) &amp;"-"&amp;YEAR(Table__._SQL2014_QLTS17_DW_DimDate[[#This Row],[NgayKetThucMuaVu]])</f>
        <v>2016-2017</v>
      </c>
      <c r="AB2780">
        <f>YEAR(Table__._SQL2014_QLTS17_DW_DimDate[[#This Row],[NgayBatDauMuaVu]])</f>
        <v>2016</v>
      </c>
      <c r="AC2780">
        <f>YEAR(Table__._SQL2014_QLTS17_DW_DimDate[[#This Row],[NgayKetThucMuaVu]])</f>
        <v>2017</v>
      </c>
    </row>
    <row r="2781" spans="1:29">
      <c r="A2781">
        <v>20170811</v>
      </c>
      <c r="B2781" s="1">
        <v>42958</v>
      </c>
      <c r="C2781" t="s">
        <v>21</v>
      </c>
      <c r="D2781" t="s">
        <v>891</v>
      </c>
      <c r="E2781" t="s">
        <v>2</v>
      </c>
      <c r="F2781" t="s">
        <v>245</v>
      </c>
      <c r="G2781" t="s">
        <v>13</v>
      </c>
      <c r="H2781" t="s">
        <v>41</v>
      </c>
      <c r="I2781" t="s">
        <v>18</v>
      </c>
      <c r="J2781" t="s">
        <v>905</v>
      </c>
      <c r="K2781" t="s">
        <v>13</v>
      </c>
      <c r="L2781" t="s">
        <v>16</v>
      </c>
      <c r="M2781" t="s">
        <v>912</v>
      </c>
      <c r="N2781" t="s">
        <v>542</v>
      </c>
      <c r="O2781" t="s">
        <v>559</v>
      </c>
      <c r="P2781" t="s">
        <v>560</v>
      </c>
      <c r="Q2781" t="s">
        <v>556</v>
      </c>
      <c r="R2781" t="s">
        <v>558</v>
      </c>
      <c r="S2781" t="s">
        <v>543</v>
      </c>
      <c r="T2781" t="s">
        <v>546</v>
      </c>
      <c r="U2781" s="2">
        <f>DATE(IF(MONTH(Table__._SQL2014_QLTS17_DW_DimDate[[#This Row],[Ngay]])&lt;11,YEAR(Table__._SQL2014_QLTS17_DW_DimDate[[#This Row],[Ngay]])-1, YEAR(Table__._SQL2014_QLTS17_DW_DimDate[[#This Row],[Ngay]])),11,1)</f>
        <v>42675</v>
      </c>
      <c r="V2781" s="2">
        <f>DATE(YEAR(Table__._SQL2014_QLTS17_DW_DimDate[[#This Row],[NgayBatDauMuaVu]])+1, 10,31)</f>
        <v>43039</v>
      </c>
      <c r="W2781" s="3">
        <f>Table__._SQL2014_QLTS17_DW_DimDate[[#This Row],[Ngay]]-Table__._SQL2014_QLTS17_DW_DimDate[[#This Row],[NgayBatDauMuaVu]]+1</f>
        <v>284</v>
      </c>
      <c r="X2781">
        <f>INT((Table__._SQL2014_QLTS17_DW_DimDate[[#This Row],[NgayMuaVu]]-1)/7)+1</f>
        <v>41</v>
      </c>
      <c r="Y2781" t="str">
        <f>"Tuần " &amp;Table__._SQL2014_QLTS17_DW_DimDate[[#This Row],[TuanMuaVu]] &amp; " năm " &amp;Table__._SQL2014_QLTS17_DW_DimDate[[#This Row],[NamMuaVuStr]]</f>
        <v>Tuần 41 năm 2016-2017</v>
      </c>
      <c r="Z2781">
        <f>YEAR(Table__._SQL2014_QLTS17_DW_DimDate[[#This Row],[NgayBatDauMuaVu]])</f>
        <v>2016</v>
      </c>
      <c r="AA2781" t="str">
        <f>YEAR(Table__._SQL2014_QLTS17_DW_DimDate[[#This Row],[NgayBatDauMuaVu]]) &amp;"-"&amp;YEAR(Table__._SQL2014_QLTS17_DW_DimDate[[#This Row],[NgayKetThucMuaVu]])</f>
        <v>2016-2017</v>
      </c>
      <c r="AB2781">
        <f>YEAR(Table__._SQL2014_QLTS17_DW_DimDate[[#This Row],[NgayBatDauMuaVu]])</f>
        <v>2016</v>
      </c>
      <c r="AC2781">
        <f>YEAR(Table__._SQL2014_QLTS17_DW_DimDate[[#This Row],[NgayKetThucMuaVu]])</f>
        <v>2017</v>
      </c>
    </row>
    <row r="2782" spans="1:29">
      <c r="A2782">
        <v>20170812</v>
      </c>
      <c r="B2782" s="1">
        <v>42959</v>
      </c>
      <c r="C2782" t="s">
        <v>11</v>
      </c>
      <c r="D2782" t="s">
        <v>892</v>
      </c>
      <c r="E2782" t="s">
        <v>14</v>
      </c>
      <c r="F2782" t="s">
        <v>246</v>
      </c>
      <c r="G2782" t="s">
        <v>13</v>
      </c>
      <c r="H2782" t="s">
        <v>41</v>
      </c>
      <c r="I2782" t="s">
        <v>18</v>
      </c>
      <c r="J2782" t="s">
        <v>905</v>
      </c>
      <c r="K2782" t="s">
        <v>13</v>
      </c>
      <c r="L2782" t="s">
        <v>16</v>
      </c>
      <c r="M2782" t="s">
        <v>912</v>
      </c>
      <c r="N2782" t="s">
        <v>542</v>
      </c>
      <c r="O2782" t="s">
        <v>559</v>
      </c>
      <c r="P2782" t="s">
        <v>560</v>
      </c>
      <c r="Q2782" t="s">
        <v>556</v>
      </c>
      <c r="R2782" t="s">
        <v>558</v>
      </c>
      <c r="S2782" t="s">
        <v>543</v>
      </c>
      <c r="T2782" t="s">
        <v>546</v>
      </c>
      <c r="U2782" s="2">
        <f>DATE(IF(MONTH(Table__._SQL2014_QLTS17_DW_DimDate[[#This Row],[Ngay]])&lt;11,YEAR(Table__._SQL2014_QLTS17_DW_DimDate[[#This Row],[Ngay]])-1, YEAR(Table__._SQL2014_QLTS17_DW_DimDate[[#This Row],[Ngay]])),11,1)</f>
        <v>42675</v>
      </c>
      <c r="V2782" s="2">
        <f>DATE(YEAR(Table__._SQL2014_QLTS17_DW_DimDate[[#This Row],[NgayBatDauMuaVu]])+1, 10,31)</f>
        <v>43039</v>
      </c>
      <c r="W2782" s="3">
        <f>Table__._SQL2014_QLTS17_DW_DimDate[[#This Row],[Ngay]]-Table__._SQL2014_QLTS17_DW_DimDate[[#This Row],[NgayBatDauMuaVu]]+1</f>
        <v>285</v>
      </c>
      <c r="X2782">
        <f>INT((Table__._SQL2014_QLTS17_DW_DimDate[[#This Row],[NgayMuaVu]]-1)/7)+1</f>
        <v>41</v>
      </c>
      <c r="Y2782" t="str">
        <f>"Tuần " &amp;Table__._SQL2014_QLTS17_DW_DimDate[[#This Row],[TuanMuaVu]] &amp; " năm " &amp;Table__._SQL2014_QLTS17_DW_DimDate[[#This Row],[NamMuaVuStr]]</f>
        <v>Tuần 41 năm 2016-2017</v>
      </c>
      <c r="Z2782">
        <f>YEAR(Table__._SQL2014_QLTS17_DW_DimDate[[#This Row],[NgayBatDauMuaVu]])</f>
        <v>2016</v>
      </c>
      <c r="AA2782" t="str">
        <f>YEAR(Table__._SQL2014_QLTS17_DW_DimDate[[#This Row],[NgayBatDauMuaVu]]) &amp;"-"&amp;YEAR(Table__._SQL2014_QLTS17_DW_DimDate[[#This Row],[NgayKetThucMuaVu]])</f>
        <v>2016-2017</v>
      </c>
      <c r="AB2782">
        <f>YEAR(Table__._SQL2014_QLTS17_DW_DimDate[[#This Row],[NgayBatDauMuaVu]])</f>
        <v>2016</v>
      </c>
      <c r="AC2782">
        <f>YEAR(Table__._SQL2014_QLTS17_DW_DimDate[[#This Row],[NgayKetThucMuaVu]])</f>
        <v>2017</v>
      </c>
    </row>
    <row r="2783" spans="1:29">
      <c r="A2783">
        <v>20170813</v>
      </c>
      <c r="B2783" s="1">
        <v>42960</v>
      </c>
      <c r="C2783" t="s">
        <v>22</v>
      </c>
      <c r="D2783" t="s">
        <v>893</v>
      </c>
      <c r="E2783" t="s">
        <v>1</v>
      </c>
      <c r="F2783" t="s">
        <v>247</v>
      </c>
      <c r="G2783" t="s">
        <v>16</v>
      </c>
      <c r="H2783" t="s">
        <v>44</v>
      </c>
      <c r="I2783" t="s">
        <v>18</v>
      </c>
      <c r="J2783" t="s">
        <v>905</v>
      </c>
      <c r="K2783" t="s">
        <v>13</v>
      </c>
      <c r="L2783" t="s">
        <v>16</v>
      </c>
      <c r="M2783" t="s">
        <v>912</v>
      </c>
      <c r="N2783" t="s">
        <v>542</v>
      </c>
      <c r="O2783" t="s">
        <v>559</v>
      </c>
      <c r="P2783" t="s">
        <v>560</v>
      </c>
      <c r="Q2783" t="s">
        <v>556</v>
      </c>
      <c r="R2783" t="s">
        <v>558</v>
      </c>
      <c r="S2783" t="s">
        <v>543</v>
      </c>
      <c r="T2783" t="s">
        <v>546</v>
      </c>
      <c r="U2783" s="2">
        <f>DATE(IF(MONTH(Table__._SQL2014_QLTS17_DW_DimDate[[#This Row],[Ngay]])&lt;11,YEAR(Table__._SQL2014_QLTS17_DW_DimDate[[#This Row],[Ngay]])-1, YEAR(Table__._SQL2014_QLTS17_DW_DimDate[[#This Row],[Ngay]])),11,1)</f>
        <v>42675</v>
      </c>
      <c r="V2783" s="2">
        <f>DATE(YEAR(Table__._SQL2014_QLTS17_DW_DimDate[[#This Row],[NgayBatDauMuaVu]])+1, 10,31)</f>
        <v>43039</v>
      </c>
      <c r="W2783" s="3">
        <f>Table__._SQL2014_QLTS17_DW_DimDate[[#This Row],[Ngay]]-Table__._SQL2014_QLTS17_DW_DimDate[[#This Row],[NgayBatDauMuaVu]]+1</f>
        <v>286</v>
      </c>
      <c r="X2783">
        <f>INT((Table__._SQL2014_QLTS17_DW_DimDate[[#This Row],[NgayMuaVu]]-1)/7)+1</f>
        <v>41</v>
      </c>
      <c r="Y2783" t="str">
        <f>"Tuần " &amp;Table__._SQL2014_QLTS17_DW_DimDate[[#This Row],[TuanMuaVu]] &amp; " năm " &amp;Table__._SQL2014_QLTS17_DW_DimDate[[#This Row],[NamMuaVuStr]]</f>
        <v>Tuần 41 năm 2016-2017</v>
      </c>
      <c r="Z2783">
        <f>YEAR(Table__._SQL2014_QLTS17_DW_DimDate[[#This Row],[NgayBatDauMuaVu]])</f>
        <v>2016</v>
      </c>
      <c r="AA2783" t="str">
        <f>YEAR(Table__._SQL2014_QLTS17_DW_DimDate[[#This Row],[NgayBatDauMuaVu]]) &amp;"-"&amp;YEAR(Table__._SQL2014_QLTS17_DW_DimDate[[#This Row],[NgayKetThucMuaVu]])</f>
        <v>2016-2017</v>
      </c>
      <c r="AB2783">
        <f>YEAR(Table__._SQL2014_QLTS17_DW_DimDate[[#This Row],[NgayBatDauMuaVu]])</f>
        <v>2016</v>
      </c>
      <c r="AC2783">
        <f>YEAR(Table__._SQL2014_QLTS17_DW_DimDate[[#This Row],[NgayKetThucMuaVu]])</f>
        <v>2017</v>
      </c>
    </row>
    <row r="2784" spans="1:29">
      <c r="A2784">
        <v>20170814</v>
      </c>
      <c r="B2784" s="1">
        <v>42961</v>
      </c>
      <c r="C2784" t="s">
        <v>23</v>
      </c>
      <c r="D2784" t="s">
        <v>894</v>
      </c>
      <c r="E2784" t="s">
        <v>13</v>
      </c>
      <c r="F2784" t="s">
        <v>248</v>
      </c>
      <c r="G2784" t="s">
        <v>16</v>
      </c>
      <c r="H2784" t="s">
        <v>44</v>
      </c>
      <c r="I2784" t="s">
        <v>18</v>
      </c>
      <c r="J2784" t="s">
        <v>905</v>
      </c>
      <c r="K2784" t="s">
        <v>13</v>
      </c>
      <c r="L2784" t="s">
        <v>16</v>
      </c>
      <c r="M2784" t="s">
        <v>912</v>
      </c>
      <c r="N2784" t="s">
        <v>542</v>
      </c>
      <c r="O2784" t="s">
        <v>559</v>
      </c>
      <c r="P2784" t="s">
        <v>560</v>
      </c>
      <c r="Q2784" t="s">
        <v>556</v>
      </c>
      <c r="R2784" t="s">
        <v>558</v>
      </c>
      <c r="S2784" t="s">
        <v>543</v>
      </c>
      <c r="T2784" t="s">
        <v>546</v>
      </c>
      <c r="U2784" s="2">
        <f>DATE(IF(MONTH(Table__._SQL2014_QLTS17_DW_DimDate[[#This Row],[Ngay]])&lt;11,YEAR(Table__._SQL2014_QLTS17_DW_DimDate[[#This Row],[Ngay]])-1, YEAR(Table__._SQL2014_QLTS17_DW_DimDate[[#This Row],[Ngay]])),11,1)</f>
        <v>42675</v>
      </c>
      <c r="V2784" s="2">
        <f>DATE(YEAR(Table__._SQL2014_QLTS17_DW_DimDate[[#This Row],[NgayBatDauMuaVu]])+1, 10,31)</f>
        <v>43039</v>
      </c>
      <c r="W2784" s="3">
        <f>Table__._SQL2014_QLTS17_DW_DimDate[[#This Row],[Ngay]]-Table__._SQL2014_QLTS17_DW_DimDate[[#This Row],[NgayBatDauMuaVu]]+1</f>
        <v>287</v>
      </c>
      <c r="X2784">
        <f>INT((Table__._SQL2014_QLTS17_DW_DimDate[[#This Row],[NgayMuaVu]]-1)/7)+1</f>
        <v>41</v>
      </c>
      <c r="Y2784" t="str">
        <f>"Tuần " &amp;Table__._SQL2014_QLTS17_DW_DimDate[[#This Row],[TuanMuaVu]] &amp; " năm " &amp;Table__._SQL2014_QLTS17_DW_DimDate[[#This Row],[NamMuaVuStr]]</f>
        <v>Tuần 41 năm 2016-2017</v>
      </c>
      <c r="Z2784">
        <f>YEAR(Table__._SQL2014_QLTS17_DW_DimDate[[#This Row],[NgayBatDauMuaVu]])</f>
        <v>2016</v>
      </c>
      <c r="AA2784" t="str">
        <f>YEAR(Table__._SQL2014_QLTS17_DW_DimDate[[#This Row],[NgayBatDauMuaVu]]) &amp;"-"&amp;YEAR(Table__._SQL2014_QLTS17_DW_DimDate[[#This Row],[NgayKetThucMuaVu]])</f>
        <v>2016-2017</v>
      </c>
      <c r="AB2784">
        <f>YEAR(Table__._SQL2014_QLTS17_DW_DimDate[[#This Row],[NgayBatDauMuaVu]])</f>
        <v>2016</v>
      </c>
      <c r="AC2784">
        <f>YEAR(Table__._SQL2014_QLTS17_DW_DimDate[[#This Row],[NgayKetThucMuaVu]])</f>
        <v>2017</v>
      </c>
    </row>
    <row r="2785" spans="1:29">
      <c r="A2785">
        <v>20170815</v>
      </c>
      <c r="B2785" s="1">
        <v>42962</v>
      </c>
      <c r="C2785" t="s">
        <v>24</v>
      </c>
      <c r="D2785" t="s">
        <v>895</v>
      </c>
      <c r="E2785" t="s">
        <v>16</v>
      </c>
      <c r="F2785" t="s">
        <v>249</v>
      </c>
      <c r="G2785" t="s">
        <v>16</v>
      </c>
      <c r="H2785" t="s">
        <v>44</v>
      </c>
      <c r="I2785" t="s">
        <v>18</v>
      </c>
      <c r="J2785" t="s">
        <v>905</v>
      </c>
      <c r="K2785" t="s">
        <v>13</v>
      </c>
      <c r="L2785" t="s">
        <v>16</v>
      </c>
      <c r="M2785" t="s">
        <v>912</v>
      </c>
      <c r="N2785" t="s">
        <v>542</v>
      </c>
      <c r="O2785" t="s">
        <v>559</v>
      </c>
      <c r="P2785" t="s">
        <v>560</v>
      </c>
      <c r="Q2785" t="s">
        <v>556</v>
      </c>
      <c r="R2785" t="s">
        <v>558</v>
      </c>
      <c r="S2785" t="s">
        <v>543</v>
      </c>
      <c r="T2785" t="s">
        <v>546</v>
      </c>
      <c r="U2785" s="2">
        <f>DATE(IF(MONTH(Table__._SQL2014_QLTS17_DW_DimDate[[#This Row],[Ngay]])&lt;11,YEAR(Table__._SQL2014_QLTS17_DW_DimDate[[#This Row],[Ngay]])-1, YEAR(Table__._SQL2014_QLTS17_DW_DimDate[[#This Row],[Ngay]])),11,1)</f>
        <v>42675</v>
      </c>
      <c r="V2785" s="2">
        <f>DATE(YEAR(Table__._SQL2014_QLTS17_DW_DimDate[[#This Row],[NgayBatDauMuaVu]])+1, 10,31)</f>
        <v>43039</v>
      </c>
      <c r="W2785" s="3">
        <f>Table__._SQL2014_QLTS17_DW_DimDate[[#This Row],[Ngay]]-Table__._SQL2014_QLTS17_DW_DimDate[[#This Row],[NgayBatDauMuaVu]]+1</f>
        <v>288</v>
      </c>
      <c r="X2785">
        <f>INT((Table__._SQL2014_QLTS17_DW_DimDate[[#This Row],[NgayMuaVu]]-1)/7)+1</f>
        <v>42</v>
      </c>
      <c r="Y2785" t="str">
        <f>"Tuần " &amp;Table__._SQL2014_QLTS17_DW_DimDate[[#This Row],[TuanMuaVu]] &amp; " năm " &amp;Table__._SQL2014_QLTS17_DW_DimDate[[#This Row],[NamMuaVuStr]]</f>
        <v>Tuần 42 năm 2016-2017</v>
      </c>
      <c r="Z2785">
        <f>YEAR(Table__._SQL2014_QLTS17_DW_DimDate[[#This Row],[NgayBatDauMuaVu]])</f>
        <v>2016</v>
      </c>
      <c r="AA2785" t="str">
        <f>YEAR(Table__._SQL2014_QLTS17_DW_DimDate[[#This Row],[NgayBatDauMuaVu]]) &amp;"-"&amp;YEAR(Table__._SQL2014_QLTS17_DW_DimDate[[#This Row],[NgayKetThucMuaVu]])</f>
        <v>2016-2017</v>
      </c>
      <c r="AB2785">
        <f>YEAR(Table__._SQL2014_QLTS17_DW_DimDate[[#This Row],[NgayBatDauMuaVu]])</f>
        <v>2016</v>
      </c>
      <c r="AC2785">
        <f>YEAR(Table__._SQL2014_QLTS17_DW_DimDate[[#This Row],[NgayKetThucMuaVu]])</f>
        <v>2017</v>
      </c>
    </row>
    <row r="2786" spans="1:29">
      <c r="A2786">
        <v>20170816</v>
      </c>
      <c r="B2786" s="1">
        <v>42963</v>
      </c>
      <c r="C2786" t="s">
        <v>25</v>
      </c>
      <c r="D2786" t="s">
        <v>896</v>
      </c>
      <c r="E2786" t="s">
        <v>12</v>
      </c>
      <c r="F2786" t="s">
        <v>250</v>
      </c>
      <c r="G2786" t="s">
        <v>16</v>
      </c>
      <c r="H2786" t="s">
        <v>44</v>
      </c>
      <c r="I2786" t="s">
        <v>18</v>
      </c>
      <c r="J2786" t="s">
        <v>905</v>
      </c>
      <c r="K2786" t="s">
        <v>13</v>
      </c>
      <c r="L2786" t="s">
        <v>16</v>
      </c>
      <c r="M2786" t="s">
        <v>912</v>
      </c>
      <c r="N2786" t="s">
        <v>542</v>
      </c>
      <c r="O2786" t="s">
        <v>559</v>
      </c>
      <c r="P2786" t="s">
        <v>560</v>
      </c>
      <c r="Q2786" t="s">
        <v>556</v>
      </c>
      <c r="R2786" t="s">
        <v>558</v>
      </c>
      <c r="S2786" t="s">
        <v>543</v>
      </c>
      <c r="T2786" t="s">
        <v>546</v>
      </c>
      <c r="U2786" s="2">
        <f>DATE(IF(MONTH(Table__._SQL2014_QLTS17_DW_DimDate[[#This Row],[Ngay]])&lt;11,YEAR(Table__._SQL2014_QLTS17_DW_DimDate[[#This Row],[Ngay]])-1, YEAR(Table__._SQL2014_QLTS17_DW_DimDate[[#This Row],[Ngay]])),11,1)</f>
        <v>42675</v>
      </c>
      <c r="V2786" s="2">
        <f>DATE(YEAR(Table__._SQL2014_QLTS17_DW_DimDate[[#This Row],[NgayBatDauMuaVu]])+1, 10,31)</f>
        <v>43039</v>
      </c>
      <c r="W2786" s="3">
        <f>Table__._SQL2014_QLTS17_DW_DimDate[[#This Row],[Ngay]]-Table__._SQL2014_QLTS17_DW_DimDate[[#This Row],[NgayBatDauMuaVu]]+1</f>
        <v>289</v>
      </c>
      <c r="X2786">
        <f>INT((Table__._SQL2014_QLTS17_DW_DimDate[[#This Row],[NgayMuaVu]]-1)/7)+1</f>
        <v>42</v>
      </c>
      <c r="Y2786" t="str">
        <f>"Tuần " &amp;Table__._SQL2014_QLTS17_DW_DimDate[[#This Row],[TuanMuaVu]] &amp; " năm " &amp;Table__._SQL2014_QLTS17_DW_DimDate[[#This Row],[NamMuaVuStr]]</f>
        <v>Tuần 42 năm 2016-2017</v>
      </c>
      <c r="Z2786">
        <f>YEAR(Table__._SQL2014_QLTS17_DW_DimDate[[#This Row],[NgayBatDauMuaVu]])</f>
        <v>2016</v>
      </c>
      <c r="AA2786" t="str">
        <f>YEAR(Table__._SQL2014_QLTS17_DW_DimDate[[#This Row],[NgayBatDauMuaVu]]) &amp;"-"&amp;YEAR(Table__._SQL2014_QLTS17_DW_DimDate[[#This Row],[NgayKetThucMuaVu]])</f>
        <v>2016-2017</v>
      </c>
      <c r="AB2786">
        <f>YEAR(Table__._SQL2014_QLTS17_DW_DimDate[[#This Row],[NgayBatDauMuaVu]])</f>
        <v>2016</v>
      </c>
      <c r="AC2786">
        <f>YEAR(Table__._SQL2014_QLTS17_DW_DimDate[[#This Row],[NgayKetThucMuaVu]])</f>
        <v>2017</v>
      </c>
    </row>
    <row r="2787" spans="1:29">
      <c r="A2787">
        <v>20170817</v>
      </c>
      <c r="B2787" s="1">
        <v>42964</v>
      </c>
      <c r="C2787" t="s">
        <v>26</v>
      </c>
      <c r="D2787" t="s">
        <v>897</v>
      </c>
      <c r="E2787" t="s">
        <v>3</v>
      </c>
      <c r="F2787" t="s">
        <v>251</v>
      </c>
      <c r="G2787" t="s">
        <v>16</v>
      </c>
      <c r="H2787" t="s">
        <v>44</v>
      </c>
      <c r="I2787" t="s">
        <v>18</v>
      </c>
      <c r="J2787" t="s">
        <v>905</v>
      </c>
      <c r="K2787" t="s">
        <v>13</v>
      </c>
      <c r="L2787" t="s">
        <v>16</v>
      </c>
      <c r="M2787" t="s">
        <v>912</v>
      </c>
      <c r="N2787" t="s">
        <v>542</v>
      </c>
      <c r="O2787" t="s">
        <v>559</v>
      </c>
      <c r="P2787" t="s">
        <v>560</v>
      </c>
      <c r="Q2787" t="s">
        <v>556</v>
      </c>
      <c r="R2787" t="s">
        <v>558</v>
      </c>
      <c r="S2787" t="s">
        <v>543</v>
      </c>
      <c r="T2787" t="s">
        <v>546</v>
      </c>
      <c r="U2787" s="2">
        <f>DATE(IF(MONTH(Table__._SQL2014_QLTS17_DW_DimDate[[#This Row],[Ngay]])&lt;11,YEAR(Table__._SQL2014_QLTS17_DW_DimDate[[#This Row],[Ngay]])-1, YEAR(Table__._SQL2014_QLTS17_DW_DimDate[[#This Row],[Ngay]])),11,1)</f>
        <v>42675</v>
      </c>
      <c r="V2787" s="2">
        <f>DATE(YEAR(Table__._SQL2014_QLTS17_DW_DimDate[[#This Row],[NgayBatDauMuaVu]])+1, 10,31)</f>
        <v>43039</v>
      </c>
      <c r="W2787" s="3">
        <f>Table__._SQL2014_QLTS17_DW_DimDate[[#This Row],[Ngay]]-Table__._SQL2014_QLTS17_DW_DimDate[[#This Row],[NgayBatDauMuaVu]]+1</f>
        <v>290</v>
      </c>
      <c r="X2787">
        <f>INT((Table__._SQL2014_QLTS17_DW_DimDate[[#This Row],[NgayMuaVu]]-1)/7)+1</f>
        <v>42</v>
      </c>
      <c r="Y2787" t="str">
        <f>"Tuần " &amp;Table__._SQL2014_QLTS17_DW_DimDate[[#This Row],[TuanMuaVu]] &amp; " năm " &amp;Table__._SQL2014_QLTS17_DW_DimDate[[#This Row],[NamMuaVuStr]]</f>
        <v>Tuần 42 năm 2016-2017</v>
      </c>
      <c r="Z2787">
        <f>YEAR(Table__._SQL2014_QLTS17_DW_DimDate[[#This Row],[NgayBatDauMuaVu]])</f>
        <v>2016</v>
      </c>
      <c r="AA2787" t="str">
        <f>YEAR(Table__._SQL2014_QLTS17_DW_DimDate[[#This Row],[NgayBatDauMuaVu]]) &amp;"-"&amp;YEAR(Table__._SQL2014_QLTS17_DW_DimDate[[#This Row],[NgayKetThucMuaVu]])</f>
        <v>2016-2017</v>
      </c>
      <c r="AB2787">
        <f>YEAR(Table__._SQL2014_QLTS17_DW_DimDate[[#This Row],[NgayBatDauMuaVu]])</f>
        <v>2016</v>
      </c>
      <c r="AC2787">
        <f>YEAR(Table__._SQL2014_QLTS17_DW_DimDate[[#This Row],[NgayKetThucMuaVu]])</f>
        <v>2017</v>
      </c>
    </row>
    <row r="2788" spans="1:29">
      <c r="A2788">
        <v>20170818</v>
      </c>
      <c r="B2788" s="1">
        <v>42965</v>
      </c>
      <c r="C2788" t="s">
        <v>27</v>
      </c>
      <c r="D2788" t="s">
        <v>891</v>
      </c>
      <c r="E2788" t="s">
        <v>2</v>
      </c>
      <c r="F2788" t="s">
        <v>252</v>
      </c>
      <c r="G2788" t="s">
        <v>16</v>
      </c>
      <c r="H2788" t="s">
        <v>44</v>
      </c>
      <c r="I2788" t="s">
        <v>18</v>
      </c>
      <c r="J2788" t="s">
        <v>905</v>
      </c>
      <c r="K2788" t="s">
        <v>13</v>
      </c>
      <c r="L2788" t="s">
        <v>16</v>
      </c>
      <c r="M2788" t="s">
        <v>912</v>
      </c>
      <c r="N2788" t="s">
        <v>542</v>
      </c>
      <c r="O2788" t="s">
        <v>559</v>
      </c>
      <c r="P2788" t="s">
        <v>560</v>
      </c>
      <c r="Q2788" t="s">
        <v>556</v>
      </c>
      <c r="R2788" t="s">
        <v>558</v>
      </c>
      <c r="S2788" t="s">
        <v>543</v>
      </c>
      <c r="T2788" t="s">
        <v>546</v>
      </c>
      <c r="U2788" s="2">
        <f>DATE(IF(MONTH(Table__._SQL2014_QLTS17_DW_DimDate[[#This Row],[Ngay]])&lt;11,YEAR(Table__._SQL2014_QLTS17_DW_DimDate[[#This Row],[Ngay]])-1, YEAR(Table__._SQL2014_QLTS17_DW_DimDate[[#This Row],[Ngay]])),11,1)</f>
        <v>42675</v>
      </c>
      <c r="V2788" s="2">
        <f>DATE(YEAR(Table__._SQL2014_QLTS17_DW_DimDate[[#This Row],[NgayBatDauMuaVu]])+1, 10,31)</f>
        <v>43039</v>
      </c>
      <c r="W2788" s="3">
        <f>Table__._SQL2014_QLTS17_DW_DimDate[[#This Row],[Ngay]]-Table__._SQL2014_QLTS17_DW_DimDate[[#This Row],[NgayBatDauMuaVu]]+1</f>
        <v>291</v>
      </c>
      <c r="X2788">
        <f>INT((Table__._SQL2014_QLTS17_DW_DimDate[[#This Row],[NgayMuaVu]]-1)/7)+1</f>
        <v>42</v>
      </c>
      <c r="Y2788" t="str">
        <f>"Tuần " &amp;Table__._SQL2014_QLTS17_DW_DimDate[[#This Row],[TuanMuaVu]] &amp; " năm " &amp;Table__._SQL2014_QLTS17_DW_DimDate[[#This Row],[NamMuaVuStr]]</f>
        <v>Tuần 42 năm 2016-2017</v>
      </c>
      <c r="Z2788">
        <f>YEAR(Table__._SQL2014_QLTS17_DW_DimDate[[#This Row],[NgayBatDauMuaVu]])</f>
        <v>2016</v>
      </c>
      <c r="AA2788" t="str">
        <f>YEAR(Table__._SQL2014_QLTS17_DW_DimDate[[#This Row],[NgayBatDauMuaVu]]) &amp;"-"&amp;YEAR(Table__._SQL2014_QLTS17_DW_DimDate[[#This Row],[NgayKetThucMuaVu]])</f>
        <v>2016-2017</v>
      </c>
      <c r="AB2788">
        <f>YEAR(Table__._SQL2014_QLTS17_DW_DimDate[[#This Row],[NgayBatDauMuaVu]])</f>
        <v>2016</v>
      </c>
      <c r="AC2788">
        <f>YEAR(Table__._SQL2014_QLTS17_DW_DimDate[[#This Row],[NgayKetThucMuaVu]])</f>
        <v>2017</v>
      </c>
    </row>
    <row r="2789" spans="1:29">
      <c r="A2789">
        <v>20170819</v>
      </c>
      <c r="B2789" s="1">
        <v>42966</v>
      </c>
      <c r="C2789" t="s">
        <v>28</v>
      </c>
      <c r="D2789" t="s">
        <v>892</v>
      </c>
      <c r="E2789" t="s">
        <v>14</v>
      </c>
      <c r="F2789" t="s">
        <v>253</v>
      </c>
      <c r="G2789" t="s">
        <v>16</v>
      </c>
      <c r="H2789" t="s">
        <v>44</v>
      </c>
      <c r="I2789" t="s">
        <v>18</v>
      </c>
      <c r="J2789" t="s">
        <v>905</v>
      </c>
      <c r="K2789" t="s">
        <v>13</v>
      </c>
      <c r="L2789" t="s">
        <v>16</v>
      </c>
      <c r="M2789" t="s">
        <v>912</v>
      </c>
      <c r="N2789" t="s">
        <v>542</v>
      </c>
      <c r="O2789" t="s">
        <v>559</v>
      </c>
      <c r="P2789" t="s">
        <v>560</v>
      </c>
      <c r="Q2789" t="s">
        <v>556</v>
      </c>
      <c r="R2789" t="s">
        <v>558</v>
      </c>
      <c r="S2789" t="s">
        <v>543</v>
      </c>
      <c r="T2789" t="s">
        <v>546</v>
      </c>
      <c r="U2789" s="2">
        <f>DATE(IF(MONTH(Table__._SQL2014_QLTS17_DW_DimDate[[#This Row],[Ngay]])&lt;11,YEAR(Table__._SQL2014_QLTS17_DW_DimDate[[#This Row],[Ngay]])-1, YEAR(Table__._SQL2014_QLTS17_DW_DimDate[[#This Row],[Ngay]])),11,1)</f>
        <v>42675</v>
      </c>
      <c r="V2789" s="2">
        <f>DATE(YEAR(Table__._SQL2014_QLTS17_DW_DimDate[[#This Row],[NgayBatDauMuaVu]])+1, 10,31)</f>
        <v>43039</v>
      </c>
      <c r="W2789" s="3">
        <f>Table__._SQL2014_QLTS17_DW_DimDate[[#This Row],[Ngay]]-Table__._SQL2014_QLTS17_DW_DimDate[[#This Row],[NgayBatDauMuaVu]]+1</f>
        <v>292</v>
      </c>
      <c r="X2789">
        <f>INT((Table__._SQL2014_QLTS17_DW_DimDate[[#This Row],[NgayMuaVu]]-1)/7)+1</f>
        <v>42</v>
      </c>
      <c r="Y2789" t="str">
        <f>"Tuần " &amp;Table__._SQL2014_QLTS17_DW_DimDate[[#This Row],[TuanMuaVu]] &amp; " năm " &amp;Table__._SQL2014_QLTS17_DW_DimDate[[#This Row],[NamMuaVuStr]]</f>
        <v>Tuần 42 năm 2016-2017</v>
      </c>
      <c r="Z2789">
        <f>YEAR(Table__._SQL2014_QLTS17_DW_DimDate[[#This Row],[NgayBatDauMuaVu]])</f>
        <v>2016</v>
      </c>
      <c r="AA2789" t="str">
        <f>YEAR(Table__._SQL2014_QLTS17_DW_DimDate[[#This Row],[NgayBatDauMuaVu]]) &amp;"-"&amp;YEAR(Table__._SQL2014_QLTS17_DW_DimDate[[#This Row],[NgayKetThucMuaVu]])</f>
        <v>2016-2017</v>
      </c>
      <c r="AB2789">
        <f>YEAR(Table__._SQL2014_QLTS17_DW_DimDate[[#This Row],[NgayBatDauMuaVu]])</f>
        <v>2016</v>
      </c>
      <c r="AC2789">
        <f>YEAR(Table__._SQL2014_QLTS17_DW_DimDate[[#This Row],[NgayKetThucMuaVu]])</f>
        <v>2017</v>
      </c>
    </row>
    <row r="2790" spans="1:29">
      <c r="A2790">
        <v>20170820</v>
      </c>
      <c r="B2790" s="1">
        <v>42967</v>
      </c>
      <c r="C2790" t="s">
        <v>29</v>
      </c>
      <c r="D2790" t="s">
        <v>893</v>
      </c>
      <c r="E2790" t="s">
        <v>1</v>
      </c>
      <c r="F2790" t="s">
        <v>254</v>
      </c>
      <c r="G2790" t="s">
        <v>12</v>
      </c>
      <c r="H2790" t="s">
        <v>45</v>
      </c>
      <c r="I2790" t="s">
        <v>18</v>
      </c>
      <c r="J2790" t="s">
        <v>905</v>
      </c>
      <c r="K2790" t="s">
        <v>13</v>
      </c>
      <c r="L2790" t="s">
        <v>16</v>
      </c>
      <c r="M2790" t="s">
        <v>912</v>
      </c>
      <c r="N2790" t="s">
        <v>542</v>
      </c>
      <c r="O2790" t="s">
        <v>559</v>
      </c>
      <c r="P2790" t="s">
        <v>560</v>
      </c>
      <c r="Q2790" t="s">
        <v>556</v>
      </c>
      <c r="R2790" t="s">
        <v>558</v>
      </c>
      <c r="S2790" t="s">
        <v>543</v>
      </c>
      <c r="T2790" t="s">
        <v>546</v>
      </c>
      <c r="U2790" s="2">
        <f>DATE(IF(MONTH(Table__._SQL2014_QLTS17_DW_DimDate[[#This Row],[Ngay]])&lt;11,YEAR(Table__._SQL2014_QLTS17_DW_DimDate[[#This Row],[Ngay]])-1, YEAR(Table__._SQL2014_QLTS17_DW_DimDate[[#This Row],[Ngay]])),11,1)</f>
        <v>42675</v>
      </c>
      <c r="V2790" s="2">
        <f>DATE(YEAR(Table__._SQL2014_QLTS17_DW_DimDate[[#This Row],[NgayBatDauMuaVu]])+1, 10,31)</f>
        <v>43039</v>
      </c>
      <c r="W2790" s="3">
        <f>Table__._SQL2014_QLTS17_DW_DimDate[[#This Row],[Ngay]]-Table__._SQL2014_QLTS17_DW_DimDate[[#This Row],[NgayBatDauMuaVu]]+1</f>
        <v>293</v>
      </c>
      <c r="X2790">
        <f>INT((Table__._SQL2014_QLTS17_DW_DimDate[[#This Row],[NgayMuaVu]]-1)/7)+1</f>
        <v>42</v>
      </c>
      <c r="Y2790" t="str">
        <f>"Tuần " &amp;Table__._SQL2014_QLTS17_DW_DimDate[[#This Row],[TuanMuaVu]] &amp; " năm " &amp;Table__._SQL2014_QLTS17_DW_DimDate[[#This Row],[NamMuaVuStr]]</f>
        <v>Tuần 42 năm 2016-2017</v>
      </c>
      <c r="Z2790">
        <f>YEAR(Table__._SQL2014_QLTS17_DW_DimDate[[#This Row],[NgayBatDauMuaVu]])</f>
        <v>2016</v>
      </c>
      <c r="AA2790" t="str">
        <f>YEAR(Table__._SQL2014_QLTS17_DW_DimDate[[#This Row],[NgayBatDauMuaVu]]) &amp;"-"&amp;YEAR(Table__._SQL2014_QLTS17_DW_DimDate[[#This Row],[NgayKetThucMuaVu]])</f>
        <v>2016-2017</v>
      </c>
      <c r="AB2790">
        <f>YEAR(Table__._SQL2014_QLTS17_DW_DimDate[[#This Row],[NgayBatDauMuaVu]])</f>
        <v>2016</v>
      </c>
      <c r="AC2790">
        <f>YEAR(Table__._SQL2014_QLTS17_DW_DimDate[[#This Row],[NgayKetThucMuaVu]])</f>
        <v>2017</v>
      </c>
    </row>
    <row r="2791" spans="1:29">
      <c r="A2791">
        <v>20170821</v>
      </c>
      <c r="B2791" s="1">
        <v>42968</v>
      </c>
      <c r="C2791" t="s">
        <v>30</v>
      </c>
      <c r="D2791" t="s">
        <v>894</v>
      </c>
      <c r="E2791" t="s">
        <v>13</v>
      </c>
      <c r="F2791" t="s">
        <v>255</v>
      </c>
      <c r="G2791" t="s">
        <v>12</v>
      </c>
      <c r="H2791" t="s">
        <v>45</v>
      </c>
      <c r="I2791" t="s">
        <v>18</v>
      </c>
      <c r="J2791" t="s">
        <v>905</v>
      </c>
      <c r="K2791" t="s">
        <v>13</v>
      </c>
      <c r="L2791" t="s">
        <v>16</v>
      </c>
      <c r="M2791" t="s">
        <v>912</v>
      </c>
      <c r="N2791" t="s">
        <v>542</v>
      </c>
      <c r="O2791" t="s">
        <v>559</v>
      </c>
      <c r="P2791" t="s">
        <v>560</v>
      </c>
      <c r="Q2791" t="s">
        <v>556</v>
      </c>
      <c r="R2791" t="s">
        <v>558</v>
      </c>
      <c r="S2791" t="s">
        <v>543</v>
      </c>
      <c r="T2791" t="s">
        <v>546</v>
      </c>
      <c r="U2791" s="2">
        <f>DATE(IF(MONTH(Table__._SQL2014_QLTS17_DW_DimDate[[#This Row],[Ngay]])&lt;11,YEAR(Table__._SQL2014_QLTS17_DW_DimDate[[#This Row],[Ngay]])-1, YEAR(Table__._SQL2014_QLTS17_DW_DimDate[[#This Row],[Ngay]])),11,1)</f>
        <v>42675</v>
      </c>
      <c r="V2791" s="2">
        <f>DATE(YEAR(Table__._SQL2014_QLTS17_DW_DimDate[[#This Row],[NgayBatDauMuaVu]])+1, 10,31)</f>
        <v>43039</v>
      </c>
      <c r="W2791" s="3">
        <f>Table__._SQL2014_QLTS17_DW_DimDate[[#This Row],[Ngay]]-Table__._SQL2014_QLTS17_DW_DimDate[[#This Row],[NgayBatDauMuaVu]]+1</f>
        <v>294</v>
      </c>
      <c r="X2791">
        <f>INT((Table__._SQL2014_QLTS17_DW_DimDate[[#This Row],[NgayMuaVu]]-1)/7)+1</f>
        <v>42</v>
      </c>
      <c r="Y2791" t="str">
        <f>"Tuần " &amp;Table__._SQL2014_QLTS17_DW_DimDate[[#This Row],[TuanMuaVu]] &amp; " năm " &amp;Table__._SQL2014_QLTS17_DW_DimDate[[#This Row],[NamMuaVuStr]]</f>
        <v>Tuần 42 năm 2016-2017</v>
      </c>
      <c r="Z2791">
        <f>YEAR(Table__._SQL2014_QLTS17_DW_DimDate[[#This Row],[NgayBatDauMuaVu]])</f>
        <v>2016</v>
      </c>
      <c r="AA2791" t="str">
        <f>YEAR(Table__._SQL2014_QLTS17_DW_DimDate[[#This Row],[NgayBatDauMuaVu]]) &amp;"-"&amp;YEAR(Table__._SQL2014_QLTS17_DW_DimDate[[#This Row],[NgayKetThucMuaVu]])</f>
        <v>2016-2017</v>
      </c>
      <c r="AB2791">
        <f>YEAR(Table__._SQL2014_QLTS17_DW_DimDate[[#This Row],[NgayBatDauMuaVu]])</f>
        <v>2016</v>
      </c>
      <c r="AC2791">
        <f>YEAR(Table__._SQL2014_QLTS17_DW_DimDate[[#This Row],[NgayKetThucMuaVu]])</f>
        <v>2017</v>
      </c>
    </row>
    <row r="2792" spans="1:29">
      <c r="A2792">
        <v>20170822</v>
      </c>
      <c r="B2792" s="1">
        <v>42969</v>
      </c>
      <c r="C2792" t="s">
        <v>31</v>
      </c>
      <c r="D2792" t="s">
        <v>895</v>
      </c>
      <c r="E2792" t="s">
        <v>16</v>
      </c>
      <c r="F2792" t="s">
        <v>256</v>
      </c>
      <c r="G2792" t="s">
        <v>12</v>
      </c>
      <c r="H2792" t="s">
        <v>45</v>
      </c>
      <c r="I2792" t="s">
        <v>18</v>
      </c>
      <c r="J2792" t="s">
        <v>905</v>
      </c>
      <c r="K2792" t="s">
        <v>13</v>
      </c>
      <c r="L2792" t="s">
        <v>16</v>
      </c>
      <c r="M2792" t="s">
        <v>912</v>
      </c>
      <c r="N2792" t="s">
        <v>542</v>
      </c>
      <c r="O2792" t="s">
        <v>559</v>
      </c>
      <c r="P2792" t="s">
        <v>560</v>
      </c>
      <c r="Q2792" t="s">
        <v>556</v>
      </c>
      <c r="R2792" t="s">
        <v>558</v>
      </c>
      <c r="S2792" t="s">
        <v>543</v>
      </c>
      <c r="T2792" t="s">
        <v>546</v>
      </c>
      <c r="U2792" s="2">
        <f>DATE(IF(MONTH(Table__._SQL2014_QLTS17_DW_DimDate[[#This Row],[Ngay]])&lt;11,YEAR(Table__._SQL2014_QLTS17_DW_DimDate[[#This Row],[Ngay]])-1, YEAR(Table__._SQL2014_QLTS17_DW_DimDate[[#This Row],[Ngay]])),11,1)</f>
        <v>42675</v>
      </c>
      <c r="V2792" s="2">
        <f>DATE(YEAR(Table__._SQL2014_QLTS17_DW_DimDate[[#This Row],[NgayBatDauMuaVu]])+1, 10,31)</f>
        <v>43039</v>
      </c>
      <c r="W2792" s="3">
        <f>Table__._SQL2014_QLTS17_DW_DimDate[[#This Row],[Ngay]]-Table__._SQL2014_QLTS17_DW_DimDate[[#This Row],[NgayBatDauMuaVu]]+1</f>
        <v>295</v>
      </c>
      <c r="X2792">
        <f>INT((Table__._SQL2014_QLTS17_DW_DimDate[[#This Row],[NgayMuaVu]]-1)/7)+1</f>
        <v>43</v>
      </c>
      <c r="Y2792" t="str">
        <f>"Tuần " &amp;Table__._SQL2014_QLTS17_DW_DimDate[[#This Row],[TuanMuaVu]] &amp; " năm " &amp;Table__._SQL2014_QLTS17_DW_DimDate[[#This Row],[NamMuaVuStr]]</f>
        <v>Tuần 43 năm 2016-2017</v>
      </c>
      <c r="Z2792">
        <f>YEAR(Table__._SQL2014_QLTS17_DW_DimDate[[#This Row],[NgayBatDauMuaVu]])</f>
        <v>2016</v>
      </c>
      <c r="AA2792" t="str">
        <f>YEAR(Table__._SQL2014_QLTS17_DW_DimDate[[#This Row],[NgayBatDauMuaVu]]) &amp;"-"&amp;YEAR(Table__._SQL2014_QLTS17_DW_DimDate[[#This Row],[NgayKetThucMuaVu]])</f>
        <v>2016-2017</v>
      </c>
      <c r="AB2792">
        <f>YEAR(Table__._SQL2014_QLTS17_DW_DimDate[[#This Row],[NgayBatDauMuaVu]])</f>
        <v>2016</v>
      </c>
      <c r="AC2792">
        <f>YEAR(Table__._SQL2014_QLTS17_DW_DimDate[[#This Row],[NgayKetThucMuaVu]])</f>
        <v>2017</v>
      </c>
    </row>
    <row r="2793" spans="1:29">
      <c r="A2793">
        <v>20170823</v>
      </c>
      <c r="B2793" s="1">
        <v>42970</v>
      </c>
      <c r="C2793" t="s">
        <v>32</v>
      </c>
      <c r="D2793" t="s">
        <v>896</v>
      </c>
      <c r="E2793" t="s">
        <v>12</v>
      </c>
      <c r="F2793" t="s">
        <v>257</v>
      </c>
      <c r="G2793" t="s">
        <v>12</v>
      </c>
      <c r="H2793" t="s">
        <v>45</v>
      </c>
      <c r="I2793" t="s">
        <v>18</v>
      </c>
      <c r="J2793" t="s">
        <v>905</v>
      </c>
      <c r="K2793" t="s">
        <v>13</v>
      </c>
      <c r="L2793" t="s">
        <v>16</v>
      </c>
      <c r="M2793" t="s">
        <v>912</v>
      </c>
      <c r="N2793" t="s">
        <v>542</v>
      </c>
      <c r="O2793" t="s">
        <v>559</v>
      </c>
      <c r="P2793" t="s">
        <v>560</v>
      </c>
      <c r="Q2793" t="s">
        <v>556</v>
      </c>
      <c r="R2793" t="s">
        <v>558</v>
      </c>
      <c r="S2793" t="s">
        <v>543</v>
      </c>
      <c r="T2793" t="s">
        <v>546</v>
      </c>
      <c r="U2793" s="2">
        <f>DATE(IF(MONTH(Table__._SQL2014_QLTS17_DW_DimDate[[#This Row],[Ngay]])&lt;11,YEAR(Table__._SQL2014_QLTS17_DW_DimDate[[#This Row],[Ngay]])-1, YEAR(Table__._SQL2014_QLTS17_DW_DimDate[[#This Row],[Ngay]])),11,1)</f>
        <v>42675</v>
      </c>
      <c r="V2793" s="2">
        <f>DATE(YEAR(Table__._SQL2014_QLTS17_DW_DimDate[[#This Row],[NgayBatDauMuaVu]])+1, 10,31)</f>
        <v>43039</v>
      </c>
      <c r="W2793" s="3">
        <f>Table__._SQL2014_QLTS17_DW_DimDate[[#This Row],[Ngay]]-Table__._SQL2014_QLTS17_DW_DimDate[[#This Row],[NgayBatDauMuaVu]]+1</f>
        <v>296</v>
      </c>
      <c r="X2793">
        <f>INT((Table__._SQL2014_QLTS17_DW_DimDate[[#This Row],[NgayMuaVu]]-1)/7)+1</f>
        <v>43</v>
      </c>
      <c r="Y2793" t="str">
        <f>"Tuần " &amp;Table__._SQL2014_QLTS17_DW_DimDate[[#This Row],[TuanMuaVu]] &amp; " năm " &amp;Table__._SQL2014_QLTS17_DW_DimDate[[#This Row],[NamMuaVuStr]]</f>
        <v>Tuần 43 năm 2016-2017</v>
      </c>
      <c r="Z2793">
        <f>YEAR(Table__._SQL2014_QLTS17_DW_DimDate[[#This Row],[NgayBatDauMuaVu]])</f>
        <v>2016</v>
      </c>
      <c r="AA2793" t="str">
        <f>YEAR(Table__._SQL2014_QLTS17_DW_DimDate[[#This Row],[NgayBatDauMuaVu]]) &amp;"-"&amp;YEAR(Table__._SQL2014_QLTS17_DW_DimDate[[#This Row],[NgayKetThucMuaVu]])</f>
        <v>2016-2017</v>
      </c>
      <c r="AB2793">
        <f>YEAR(Table__._SQL2014_QLTS17_DW_DimDate[[#This Row],[NgayBatDauMuaVu]])</f>
        <v>2016</v>
      </c>
      <c r="AC2793">
        <f>YEAR(Table__._SQL2014_QLTS17_DW_DimDate[[#This Row],[NgayKetThucMuaVu]])</f>
        <v>2017</v>
      </c>
    </row>
    <row r="2794" spans="1:29">
      <c r="A2794">
        <v>20170824</v>
      </c>
      <c r="B2794" s="1">
        <v>42971</v>
      </c>
      <c r="C2794" t="s">
        <v>33</v>
      </c>
      <c r="D2794" t="s">
        <v>897</v>
      </c>
      <c r="E2794" t="s">
        <v>3</v>
      </c>
      <c r="F2794" t="s">
        <v>258</v>
      </c>
      <c r="G2794" t="s">
        <v>12</v>
      </c>
      <c r="H2794" t="s">
        <v>45</v>
      </c>
      <c r="I2794" t="s">
        <v>18</v>
      </c>
      <c r="J2794" t="s">
        <v>905</v>
      </c>
      <c r="K2794" t="s">
        <v>13</v>
      </c>
      <c r="L2794" t="s">
        <v>16</v>
      </c>
      <c r="M2794" t="s">
        <v>912</v>
      </c>
      <c r="N2794" t="s">
        <v>542</v>
      </c>
      <c r="O2794" t="s">
        <v>559</v>
      </c>
      <c r="P2794" t="s">
        <v>560</v>
      </c>
      <c r="Q2794" t="s">
        <v>556</v>
      </c>
      <c r="R2794" t="s">
        <v>558</v>
      </c>
      <c r="S2794" t="s">
        <v>543</v>
      </c>
      <c r="T2794" t="s">
        <v>546</v>
      </c>
      <c r="U2794" s="2">
        <f>DATE(IF(MONTH(Table__._SQL2014_QLTS17_DW_DimDate[[#This Row],[Ngay]])&lt;11,YEAR(Table__._SQL2014_QLTS17_DW_DimDate[[#This Row],[Ngay]])-1, YEAR(Table__._SQL2014_QLTS17_DW_DimDate[[#This Row],[Ngay]])),11,1)</f>
        <v>42675</v>
      </c>
      <c r="V2794" s="2">
        <f>DATE(YEAR(Table__._SQL2014_QLTS17_DW_DimDate[[#This Row],[NgayBatDauMuaVu]])+1, 10,31)</f>
        <v>43039</v>
      </c>
      <c r="W2794" s="3">
        <f>Table__._SQL2014_QLTS17_DW_DimDate[[#This Row],[Ngay]]-Table__._SQL2014_QLTS17_DW_DimDate[[#This Row],[NgayBatDauMuaVu]]+1</f>
        <v>297</v>
      </c>
      <c r="X2794">
        <f>INT((Table__._SQL2014_QLTS17_DW_DimDate[[#This Row],[NgayMuaVu]]-1)/7)+1</f>
        <v>43</v>
      </c>
      <c r="Y2794" t="str">
        <f>"Tuần " &amp;Table__._SQL2014_QLTS17_DW_DimDate[[#This Row],[TuanMuaVu]] &amp; " năm " &amp;Table__._SQL2014_QLTS17_DW_DimDate[[#This Row],[NamMuaVuStr]]</f>
        <v>Tuần 43 năm 2016-2017</v>
      </c>
      <c r="Z2794">
        <f>YEAR(Table__._SQL2014_QLTS17_DW_DimDate[[#This Row],[NgayBatDauMuaVu]])</f>
        <v>2016</v>
      </c>
      <c r="AA2794" t="str">
        <f>YEAR(Table__._SQL2014_QLTS17_DW_DimDate[[#This Row],[NgayBatDauMuaVu]]) &amp;"-"&amp;YEAR(Table__._SQL2014_QLTS17_DW_DimDate[[#This Row],[NgayKetThucMuaVu]])</f>
        <v>2016-2017</v>
      </c>
      <c r="AB2794">
        <f>YEAR(Table__._SQL2014_QLTS17_DW_DimDate[[#This Row],[NgayBatDauMuaVu]])</f>
        <v>2016</v>
      </c>
      <c r="AC2794">
        <f>YEAR(Table__._SQL2014_QLTS17_DW_DimDate[[#This Row],[NgayKetThucMuaVu]])</f>
        <v>2017</v>
      </c>
    </row>
    <row r="2795" spans="1:29">
      <c r="A2795">
        <v>20170825</v>
      </c>
      <c r="B2795" s="1">
        <v>42972</v>
      </c>
      <c r="C2795" t="s">
        <v>34</v>
      </c>
      <c r="D2795" t="s">
        <v>891</v>
      </c>
      <c r="E2795" t="s">
        <v>2</v>
      </c>
      <c r="F2795" t="s">
        <v>259</v>
      </c>
      <c r="G2795" t="s">
        <v>12</v>
      </c>
      <c r="H2795" t="s">
        <v>45</v>
      </c>
      <c r="I2795" t="s">
        <v>18</v>
      </c>
      <c r="J2795" t="s">
        <v>905</v>
      </c>
      <c r="K2795" t="s">
        <v>13</v>
      </c>
      <c r="L2795" t="s">
        <v>16</v>
      </c>
      <c r="M2795" t="s">
        <v>912</v>
      </c>
      <c r="N2795" t="s">
        <v>542</v>
      </c>
      <c r="O2795" t="s">
        <v>559</v>
      </c>
      <c r="P2795" t="s">
        <v>560</v>
      </c>
      <c r="Q2795" t="s">
        <v>556</v>
      </c>
      <c r="R2795" t="s">
        <v>558</v>
      </c>
      <c r="S2795" t="s">
        <v>543</v>
      </c>
      <c r="T2795" t="s">
        <v>546</v>
      </c>
      <c r="U2795" s="2">
        <f>DATE(IF(MONTH(Table__._SQL2014_QLTS17_DW_DimDate[[#This Row],[Ngay]])&lt;11,YEAR(Table__._SQL2014_QLTS17_DW_DimDate[[#This Row],[Ngay]])-1, YEAR(Table__._SQL2014_QLTS17_DW_DimDate[[#This Row],[Ngay]])),11,1)</f>
        <v>42675</v>
      </c>
      <c r="V2795" s="2">
        <f>DATE(YEAR(Table__._SQL2014_QLTS17_DW_DimDate[[#This Row],[NgayBatDauMuaVu]])+1, 10,31)</f>
        <v>43039</v>
      </c>
      <c r="W2795" s="3">
        <f>Table__._SQL2014_QLTS17_DW_DimDate[[#This Row],[Ngay]]-Table__._SQL2014_QLTS17_DW_DimDate[[#This Row],[NgayBatDauMuaVu]]+1</f>
        <v>298</v>
      </c>
      <c r="X2795">
        <f>INT((Table__._SQL2014_QLTS17_DW_DimDate[[#This Row],[NgayMuaVu]]-1)/7)+1</f>
        <v>43</v>
      </c>
      <c r="Y2795" t="str">
        <f>"Tuần " &amp;Table__._SQL2014_QLTS17_DW_DimDate[[#This Row],[TuanMuaVu]] &amp; " năm " &amp;Table__._SQL2014_QLTS17_DW_DimDate[[#This Row],[NamMuaVuStr]]</f>
        <v>Tuần 43 năm 2016-2017</v>
      </c>
      <c r="Z2795">
        <f>YEAR(Table__._SQL2014_QLTS17_DW_DimDate[[#This Row],[NgayBatDauMuaVu]])</f>
        <v>2016</v>
      </c>
      <c r="AA2795" t="str">
        <f>YEAR(Table__._SQL2014_QLTS17_DW_DimDate[[#This Row],[NgayBatDauMuaVu]]) &amp;"-"&amp;YEAR(Table__._SQL2014_QLTS17_DW_DimDate[[#This Row],[NgayKetThucMuaVu]])</f>
        <v>2016-2017</v>
      </c>
      <c r="AB2795">
        <f>YEAR(Table__._SQL2014_QLTS17_DW_DimDate[[#This Row],[NgayBatDauMuaVu]])</f>
        <v>2016</v>
      </c>
      <c r="AC2795">
        <f>YEAR(Table__._SQL2014_QLTS17_DW_DimDate[[#This Row],[NgayKetThucMuaVu]])</f>
        <v>2017</v>
      </c>
    </row>
    <row r="2796" spans="1:29">
      <c r="A2796">
        <v>20170826</v>
      </c>
      <c r="B2796" s="1">
        <v>42973</v>
      </c>
      <c r="C2796" t="s">
        <v>35</v>
      </c>
      <c r="D2796" t="s">
        <v>892</v>
      </c>
      <c r="E2796" t="s">
        <v>14</v>
      </c>
      <c r="F2796" t="s">
        <v>260</v>
      </c>
      <c r="G2796" t="s">
        <v>12</v>
      </c>
      <c r="H2796" t="s">
        <v>45</v>
      </c>
      <c r="I2796" t="s">
        <v>18</v>
      </c>
      <c r="J2796" t="s">
        <v>905</v>
      </c>
      <c r="K2796" t="s">
        <v>13</v>
      </c>
      <c r="L2796" t="s">
        <v>16</v>
      </c>
      <c r="M2796" t="s">
        <v>912</v>
      </c>
      <c r="N2796" t="s">
        <v>542</v>
      </c>
      <c r="O2796" t="s">
        <v>559</v>
      </c>
      <c r="P2796" t="s">
        <v>560</v>
      </c>
      <c r="Q2796" t="s">
        <v>556</v>
      </c>
      <c r="R2796" t="s">
        <v>558</v>
      </c>
      <c r="S2796" t="s">
        <v>543</v>
      </c>
      <c r="T2796" t="s">
        <v>546</v>
      </c>
      <c r="U2796" s="2">
        <f>DATE(IF(MONTH(Table__._SQL2014_QLTS17_DW_DimDate[[#This Row],[Ngay]])&lt;11,YEAR(Table__._SQL2014_QLTS17_DW_DimDate[[#This Row],[Ngay]])-1, YEAR(Table__._SQL2014_QLTS17_DW_DimDate[[#This Row],[Ngay]])),11,1)</f>
        <v>42675</v>
      </c>
      <c r="V2796" s="2">
        <f>DATE(YEAR(Table__._SQL2014_QLTS17_DW_DimDate[[#This Row],[NgayBatDauMuaVu]])+1, 10,31)</f>
        <v>43039</v>
      </c>
      <c r="W2796" s="3">
        <f>Table__._SQL2014_QLTS17_DW_DimDate[[#This Row],[Ngay]]-Table__._SQL2014_QLTS17_DW_DimDate[[#This Row],[NgayBatDauMuaVu]]+1</f>
        <v>299</v>
      </c>
      <c r="X2796">
        <f>INT((Table__._SQL2014_QLTS17_DW_DimDate[[#This Row],[NgayMuaVu]]-1)/7)+1</f>
        <v>43</v>
      </c>
      <c r="Y2796" t="str">
        <f>"Tuần " &amp;Table__._SQL2014_QLTS17_DW_DimDate[[#This Row],[TuanMuaVu]] &amp; " năm " &amp;Table__._SQL2014_QLTS17_DW_DimDate[[#This Row],[NamMuaVuStr]]</f>
        <v>Tuần 43 năm 2016-2017</v>
      </c>
      <c r="Z2796">
        <f>YEAR(Table__._SQL2014_QLTS17_DW_DimDate[[#This Row],[NgayBatDauMuaVu]])</f>
        <v>2016</v>
      </c>
      <c r="AA2796" t="str">
        <f>YEAR(Table__._SQL2014_QLTS17_DW_DimDate[[#This Row],[NgayBatDauMuaVu]]) &amp;"-"&amp;YEAR(Table__._SQL2014_QLTS17_DW_DimDate[[#This Row],[NgayKetThucMuaVu]])</f>
        <v>2016-2017</v>
      </c>
      <c r="AB2796">
        <f>YEAR(Table__._SQL2014_QLTS17_DW_DimDate[[#This Row],[NgayBatDauMuaVu]])</f>
        <v>2016</v>
      </c>
      <c r="AC2796">
        <f>YEAR(Table__._SQL2014_QLTS17_DW_DimDate[[#This Row],[NgayKetThucMuaVu]])</f>
        <v>2017</v>
      </c>
    </row>
    <row r="2797" spans="1:29">
      <c r="A2797">
        <v>20170827</v>
      </c>
      <c r="B2797" s="1">
        <v>42974</v>
      </c>
      <c r="C2797" t="s">
        <v>36</v>
      </c>
      <c r="D2797" t="s">
        <v>893</v>
      </c>
      <c r="E2797" t="s">
        <v>1</v>
      </c>
      <c r="F2797" t="s">
        <v>261</v>
      </c>
      <c r="G2797" t="s">
        <v>3</v>
      </c>
      <c r="H2797" t="s">
        <v>46</v>
      </c>
      <c r="I2797" t="s">
        <v>18</v>
      </c>
      <c r="J2797" t="s">
        <v>905</v>
      </c>
      <c r="K2797" t="s">
        <v>13</v>
      </c>
      <c r="L2797" t="s">
        <v>16</v>
      </c>
      <c r="M2797" t="s">
        <v>912</v>
      </c>
      <c r="N2797" t="s">
        <v>542</v>
      </c>
      <c r="O2797" t="s">
        <v>559</v>
      </c>
      <c r="P2797" t="s">
        <v>560</v>
      </c>
      <c r="Q2797" t="s">
        <v>556</v>
      </c>
      <c r="R2797" t="s">
        <v>558</v>
      </c>
      <c r="S2797" t="s">
        <v>543</v>
      </c>
      <c r="T2797" t="s">
        <v>546</v>
      </c>
      <c r="U2797" s="2">
        <f>DATE(IF(MONTH(Table__._SQL2014_QLTS17_DW_DimDate[[#This Row],[Ngay]])&lt;11,YEAR(Table__._SQL2014_QLTS17_DW_DimDate[[#This Row],[Ngay]])-1, YEAR(Table__._SQL2014_QLTS17_DW_DimDate[[#This Row],[Ngay]])),11,1)</f>
        <v>42675</v>
      </c>
      <c r="V2797" s="2">
        <f>DATE(YEAR(Table__._SQL2014_QLTS17_DW_DimDate[[#This Row],[NgayBatDauMuaVu]])+1, 10,31)</f>
        <v>43039</v>
      </c>
      <c r="W2797" s="3">
        <f>Table__._SQL2014_QLTS17_DW_DimDate[[#This Row],[Ngay]]-Table__._SQL2014_QLTS17_DW_DimDate[[#This Row],[NgayBatDauMuaVu]]+1</f>
        <v>300</v>
      </c>
      <c r="X2797">
        <f>INT((Table__._SQL2014_QLTS17_DW_DimDate[[#This Row],[NgayMuaVu]]-1)/7)+1</f>
        <v>43</v>
      </c>
      <c r="Y2797" t="str">
        <f>"Tuần " &amp;Table__._SQL2014_QLTS17_DW_DimDate[[#This Row],[TuanMuaVu]] &amp; " năm " &amp;Table__._SQL2014_QLTS17_DW_DimDate[[#This Row],[NamMuaVuStr]]</f>
        <v>Tuần 43 năm 2016-2017</v>
      </c>
      <c r="Z2797">
        <f>YEAR(Table__._SQL2014_QLTS17_DW_DimDate[[#This Row],[NgayBatDauMuaVu]])</f>
        <v>2016</v>
      </c>
      <c r="AA2797" t="str">
        <f>YEAR(Table__._SQL2014_QLTS17_DW_DimDate[[#This Row],[NgayBatDauMuaVu]]) &amp;"-"&amp;YEAR(Table__._SQL2014_QLTS17_DW_DimDate[[#This Row],[NgayKetThucMuaVu]])</f>
        <v>2016-2017</v>
      </c>
      <c r="AB2797">
        <f>YEAR(Table__._SQL2014_QLTS17_DW_DimDate[[#This Row],[NgayBatDauMuaVu]])</f>
        <v>2016</v>
      </c>
      <c r="AC2797">
        <f>YEAR(Table__._SQL2014_QLTS17_DW_DimDate[[#This Row],[NgayKetThucMuaVu]])</f>
        <v>2017</v>
      </c>
    </row>
    <row r="2798" spans="1:29">
      <c r="A2798">
        <v>20170828</v>
      </c>
      <c r="B2798" s="1">
        <v>42975</v>
      </c>
      <c r="C2798" t="s">
        <v>37</v>
      </c>
      <c r="D2798" t="s">
        <v>894</v>
      </c>
      <c r="E2798" t="s">
        <v>13</v>
      </c>
      <c r="F2798" t="s">
        <v>262</v>
      </c>
      <c r="G2798" t="s">
        <v>3</v>
      </c>
      <c r="H2798" t="s">
        <v>46</v>
      </c>
      <c r="I2798" t="s">
        <v>18</v>
      </c>
      <c r="J2798" t="s">
        <v>905</v>
      </c>
      <c r="K2798" t="s">
        <v>13</v>
      </c>
      <c r="L2798" t="s">
        <v>16</v>
      </c>
      <c r="M2798" t="s">
        <v>912</v>
      </c>
      <c r="N2798" t="s">
        <v>542</v>
      </c>
      <c r="O2798" t="s">
        <v>559</v>
      </c>
      <c r="P2798" t="s">
        <v>560</v>
      </c>
      <c r="Q2798" t="s">
        <v>556</v>
      </c>
      <c r="R2798" t="s">
        <v>558</v>
      </c>
      <c r="S2798" t="s">
        <v>543</v>
      </c>
      <c r="T2798" t="s">
        <v>546</v>
      </c>
      <c r="U2798" s="2">
        <f>DATE(IF(MONTH(Table__._SQL2014_QLTS17_DW_DimDate[[#This Row],[Ngay]])&lt;11,YEAR(Table__._SQL2014_QLTS17_DW_DimDate[[#This Row],[Ngay]])-1, YEAR(Table__._SQL2014_QLTS17_DW_DimDate[[#This Row],[Ngay]])),11,1)</f>
        <v>42675</v>
      </c>
      <c r="V2798" s="2">
        <f>DATE(YEAR(Table__._SQL2014_QLTS17_DW_DimDate[[#This Row],[NgayBatDauMuaVu]])+1, 10,31)</f>
        <v>43039</v>
      </c>
      <c r="W2798" s="3">
        <f>Table__._SQL2014_QLTS17_DW_DimDate[[#This Row],[Ngay]]-Table__._SQL2014_QLTS17_DW_DimDate[[#This Row],[NgayBatDauMuaVu]]+1</f>
        <v>301</v>
      </c>
      <c r="X2798">
        <f>INT((Table__._SQL2014_QLTS17_DW_DimDate[[#This Row],[NgayMuaVu]]-1)/7)+1</f>
        <v>43</v>
      </c>
      <c r="Y2798" t="str">
        <f>"Tuần " &amp;Table__._SQL2014_QLTS17_DW_DimDate[[#This Row],[TuanMuaVu]] &amp; " năm " &amp;Table__._SQL2014_QLTS17_DW_DimDate[[#This Row],[NamMuaVuStr]]</f>
        <v>Tuần 43 năm 2016-2017</v>
      </c>
      <c r="Z2798">
        <f>YEAR(Table__._SQL2014_QLTS17_DW_DimDate[[#This Row],[NgayBatDauMuaVu]])</f>
        <v>2016</v>
      </c>
      <c r="AA2798" t="str">
        <f>YEAR(Table__._SQL2014_QLTS17_DW_DimDate[[#This Row],[NgayBatDauMuaVu]]) &amp;"-"&amp;YEAR(Table__._SQL2014_QLTS17_DW_DimDate[[#This Row],[NgayKetThucMuaVu]])</f>
        <v>2016-2017</v>
      </c>
      <c r="AB2798">
        <f>YEAR(Table__._SQL2014_QLTS17_DW_DimDate[[#This Row],[NgayBatDauMuaVu]])</f>
        <v>2016</v>
      </c>
      <c r="AC2798">
        <f>YEAR(Table__._SQL2014_QLTS17_DW_DimDate[[#This Row],[NgayKetThucMuaVu]])</f>
        <v>2017</v>
      </c>
    </row>
    <row r="2799" spans="1:29">
      <c r="A2799">
        <v>20170829</v>
      </c>
      <c r="B2799" s="1">
        <v>42976</v>
      </c>
      <c r="C2799" t="s">
        <v>38</v>
      </c>
      <c r="D2799" t="s">
        <v>895</v>
      </c>
      <c r="E2799" t="s">
        <v>16</v>
      </c>
      <c r="F2799" t="s">
        <v>263</v>
      </c>
      <c r="G2799" t="s">
        <v>3</v>
      </c>
      <c r="H2799" t="s">
        <v>46</v>
      </c>
      <c r="I2799" t="s">
        <v>18</v>
      </c>
      <c r="J2799" t="s">
        <v>905</v>
      </c>
      <c r="K2799" t="s">
        <v>13</v>
      </c>
      <c r="L2799" t="s">
        <v>16</v>
      </c>
      <c r="M2799" t="s">
        <v>912</v>
      </c>
      <c r="N2799" t="s">
        <v>542</v>
      </c>
      <c r="O2799" t="s">
        <v>559</v>
      </c>
      <c r="P2799" t="s">
        <v>560</v>
      </c>
      <c r="Q2799" t="s">
        <v>556</v>
      </c>
      <c r="R2799" t="s">
        <v>558</v>
      </c>
      <c r="S2799" t="s">
        <v>543</v>
      </c>
      <c r="T2799" t="s">
        <v>546</v>
      </c>
      <c r="U2799" s="2">
        <f>DATE(IF(MONTH(Table__._SQL2014_QLTS17_DW_DimDate[[#This Row],[Ngay]])&lt;11,YEAR(Table__._SQL2014_QLTS17_DW_DimDate[[#This Row],[Ngay]])-1, YEAR(Table__._SQL2014_QLTS17_DW_DimDate[[#This Row],[Ngay]])),11,1)</f>
        <v>42675</v>
      </c>
      <c r="V2799" s="2">
        <f>DATE(YEAR(Table__._SQL2014_QLTS17_DW_DimDate[[#This Row],[NgayBatDauMuaVu]])+1, 10,31)</f>
        <v>43039</v>
      </c>
      <c r="W2799" s="3">
        <f>Table__._SQL2014_QLTS17_DW_DimDate[[#This Row],[Ngay]]-Table__._SQL2014_QLTS17_DW_DimDate[[#This Row],[NgayBatDauMuaVu]]+1</f>
        <v>302</v>
      </c>
      <c r="X2799">
        <f>INT((Table__._SQL2014_QLTS17_DW_DimDate[[#This Row],[NgayMuaVu]]-1)/7)+1</f>
        <v>44</v>
      </c>
      <c r="Y2799" t="str">
        <f>"Tuần " &amp;Table__._SQL2014_QLTS17_DW_DimDate[[#This Row],[TuanMuaVu]] &amp; " năm " &amp;Table__._SQL2014_QLTS17_DW_DimDate[[#This Row],[NamMuaVuStr]]</f>
        <v>Tuần 44 năm 2016-2017</v>
      </c>
      <c r="Z2799">
        <f>YEAR(Table__._SQL2014_QLTS17_DW_DimDate[[#This Row],[NgayBatDauMuaVu]])</f>
        <v>2016</v>
      </c>
      <c r="AA2799" t="str">
        <f>YEAR(Table__._SQL2014_QLTS17_DW_DimDate[[#This Row],[NgayBatDauMuaVu]]) &amp;"-"&amp;YEAR(Table__._SQL2014_QLTS17_DW_DimDate[[#This Row],[NgayKetThucMuaVu]])</f>
        <v>2016-2017</v>
      </c>
      <c r="AB2799">
        <f>YEAR(Table__._SQL2014_QLTS17_DW_DimDate[[#This Row],[NgayBatDauMuaVu]])</f>
        <v>2016</v>
      </c>
      <c r="AC2799">
        <f>YEAR(Table__._SQL2014_QLTS17_DW_DimDate[[#This Row],[NgayKetThucMuaVu]])</f>
        <v>2017</v>
      </c>
    </row>
    <row r="2800" spans="1:29">
      <c r="A2800">
        <v>20170830</v>
      </c>
      <c r="B2800" s="1">
        <v>42977</v>
      </c>
      <c r="C2800" t="s">
        <v>39</v>
      </c>
      <c r="D2800" t="s">
        <v>896</v>
      </c>
      <c r="E2800" t="s">
        <v>12</v>
      </c>
      <c r="F2800" t="s">
        <v>264</v>
      </c>
      <c r="G2800" t="s">
        <v>3</v>
      </c>
      <c r="H2800" t="s">
        <v>46</v>
      </c>
      <c r="I2800" t="s">
        <v>18</v>
      </c>
      <c r="J2800" t="s">
        <v>905</v>
      </c>
      <c r="K2800" t="s">
        <v>13</v>
      </c>
      <c r="L2800" t="s">
        <v>16</v>
      </c>
      <c r="M2800" t="s">
        <v>912</v>
      </c>
      <c r="N2800" t="s">
        <v>542</v>
      </c>
      <c r="O2800" t="s">
        <v>559</v>
      </c>
      <c r="P2800" t="s">
        <v>560</v>
      </c>
      <c r="Q2800" t="s">
        <v>556</v>
      </c>
      <c r="R2800" t="s">
        <v>558</v>
      </c>
      <c r="S2800" t="s">
        <v>543</v>
      </c>
      <c r="T2800" t="s">
        <v>546</v>
      </c>
      <c r="U2800" s="2">
        <f>DATE(IF(MONTH(Table__._SQL2014_QLTS17_DW_DimDate[[#This Row],[Ngay]])&lt;11,YEAR(Table__._SQL2014_QLTS17_DW_DimDate[[#This Row],[Ngay]])-1, YEAR(Table__._SQL2014_QLTS17_DW_DimDate[[#This Row],[Ngay]])),11,1)</f>
        <v>42675</v>
      </c>
      <c r="V2800" s="2">
        <f>DATE(YEAR(Table__._SQL2014_QLTS17_DW_DimDate[[#This Row],[NgayBatDauMuaVu]])+1, 10,31)</f>
        <v>43039</v>
      </c>
      <c r="W2800" s="3">
        <f>Table__._SQL2014_QLTS17_DW_DimDate[[#This Row],[Ngay]]-Table__._SQL2014_QLTS17_DW_DimDate[[#This Row],[NgayBatDauMuaVu]]+1</f>
        <v>303</v>
      </c>
      <c r="X2800">
        <f>INT((Table__._SQL2014_QLTS17_DW_DimDate[[#This Row],[NgayMuaVu]]-1)/7)+1</f>
        <v>44</v>
      </c>
      <c r="Y2800" t="str">
        <f>"Tuần " &amp;Table__._SQL2014_QLTS17_DW_DimDate[[#This Row],[TuanMuaVu]] &amp; " năm " &amp;Table__._SQL2014_QLTS17_DW_DimDate[[#This Row],[NamMuaVuStr]]</f>
        <v>Tuần 44 năm 2016-2017</v>
      </c>
      <c r="Z2800">
        <f>YEAR(Table__._SQL2014_QLTS17_DW_DimDate[[#This Row],[NgayBatDauMuaVu]])</f>
        <v>2016</v>
      </c>
      <c r="AA2800" t="str">
        <f>YEAR(Table__._SQL2014_QLTS17_DW_DimDate[[#This Row],[NgayBatDauMuaVu]]) &amp;"-"&amp;YEAR(Table__._SQL2014_QLTS17_DW_DimDate[[#This Row],[NgayKetThucMuaVu]])</f>
        <v>2016-2017</v>
      </c>
      <c r="AB2800">
        <f>YEAR(Table__._SQL2014_QLTS17_DW_DimDate[[#This Row],[NgayBatDauMuaVu]])</f>
        <v>2016</v>
      </c>
      <c r="AC2800">
        <f>YEAR(Table__._SQL2014_QLTS17_DW_DimDate[[#This Row],[NgayKetThucMuaVu]])</f>
        <v>2017</v>
      </c>
    </row>
    <row r="2801" spans="1:29">
      <c r="A2801">
        <v>20170831</v>
      </c>
      <c r="B2801" s="1">
        <v>42978</v>
      </c>
      <c r="C2801" t="s">
        <v>40</v>
      </c>
      <c r="D2801" t="s">
        <v>897</v>
      </c>
      <c r="E2801" t="s">
        <v>3</v>
      </c>
      <c r="F2801" t="s">
        <v>265</v>
      </c>
      <c r="G2801" t="s">
        <v>3</v>
      </c>
      <c r="H2801" t="s">
        <v>46</v>
      </c>
      <c r="I2801" t="s">
        <v>18</v>
      </c>
      <c r="J2801" t="s">
        <v>905</v>
      </c>
      <c r="K2801" t="s">
        <v>13</v>
      </c>
      <c r="L2801" t="s">
        <v>16</v>
      </c>
      <c r="M2801" t="s">
        <v>912</v>
      </c>
      <c r="N2801" t="s">
        <v>542</v>
      </c>
      <c r="O2801" t="s">
        <v>559</v>
      </c>
      <c r="P2801" t="s">
        <v>560</v>
      </c>
      <c r="Q2801" t="s">
        <v>556</v>
      </c>
      <c r="R2801" t="s">
        <v>558</v>
      </c>
      <c r="S2801" t="s">
        <v>543</v>
      </c>
      <c r="T2801" t="s">
        <v>546</v>
      </c>
      <c r="U2801" s="2">
        <f>DATE(IF(MONTH(Table__._SQL2014_QLTS17_DW_DimDate[[#This Row],[Ngay]])&lt;11,YEAR(Table__._SQL2014_QLTS17_DW_DimDate[[#This Row],[Ngay]])-1, YEAR(Table__._SQL2014_QLTS17_DW_DimDate[[#This Row],[Ngay]])),11,1)</f>
        <v>42675</v>
      </c>
      <c r="V2801" s="2">
        <f>DATE(YEAR(Table__._SQL2014_QLTS17_DW_DimDate[[#This Row],[NgayBatDauMuaVu]])+1, 10,31)</f>
        <v>43039</v>
      </c>
      <c r="W2801" s="3">
        <f>Table__._SQL2014_QLTS17_DW_DimDate[[#This Row],[Ngay]]-Table__._SQL2014_QLTS17_DW_DimDate[[#This Row],[NgayBatDauMuaVu]]+1</f>
        <v>304</v>
      </c>
      <c r="X2801">
        <f>INT((Table__._SQL2014_QLTS17_DW_DimDate[[#This Row],[NgayMuaVu]]-1)/7)+1</f>
        <v>44</v>
      </c>
      <c r="Y2801" t="str">
        <f>"Tuần " &amp;Table__._SQL2014_QLTS17_DW_DimDate[[#This Row],[TuanMuaVu]] &amp; " năm " &amp;Table__._SQL2014_QLTS17_DW_DimDate[[#This Row],[NamMuaVuStr]]</f>
        <v>Tuần 44 năm 2016-2017</v>
      </c>
      <c r="Z2801">
        <f>YEAR(Table__._SQL2014_QLTS17_DW_DimDate[[#This Row],[NgayBatDauMuaVu]])</f>
        <v>2016</v>
      </c>
      <c r="AA2801" t="str">
        <f>YEAR(Table__._SQL2014_QLTS17_DW_DimDate[[#This Row],[NgayBatDauMuaVu]]) &amp;"-"&amp;YEAR(Table__._SQL2014_QLTS17_DW_DimDate[[#This Row],[NgayKetThucMuaVu]])</f>
        <v>2016-2017</v>
      </c>
      <c r="AB2801">
        <f>YEAR(Table__._SQL2014_QLTS17_DW_DimDate[[#This Row],[NgayBatDauMuaVu]])</f>
        <v>2016</v>
      </c>
      <c r="AC2801">
        <f>YEAR(Table__._SQL2014_QLTS17_DW_DimDate[[#This Row],[NgayKetThucMuaVu]])</f>
        <v>2017</v>
      </c>
    </row>
    <row r="2802" spans="1:29">
      <c r="A2802">
        <v>20170901</v>
      </c>
      <c r="B2802" s="1">
        <v>42979</v>
      </c>
      <c r="C2802" t="s">
        <v>1</v>
      </c>
      <c r="D2802" t="s">
        <v>891</v>
      </c>
      <c r="E2802" t="s">
        <v>2</v>
      </c>
      <c r="F2802" t="s">
        <v>266</v>
      </c>
      <c r="G2802" t="s">
        <v>1</v>
      </c>
      <c r="H2802" t="s">
        <v>46</v>
      </c>
      <c r="I2802" t="s">
        <v>19</v>
      </c>
      <c r="J2802" t="s">
        <v>906</v>
      </c>
      <c r="K2802" t="s">
        <v>16</v>
      </c>
      <c r="L2802" t="s">
        <v>16</v>
      </c>
      <c r="M2802" t="s">
        <v>912</v>
      </c>
      <c r="N2802" t="s">
        <v>542</v>
      </c>
      <c r="O2802" t="s">
        <v>561</v>
      </c>
      <c r="P2802" t="s">
        <v>558</v>
      </c>
      <c r="Q2802" t="s">
        <v>556</v>
      </c>
      <c r="R2802" t="s">
        <v>558</v>
      </c>
      <c r="S2802" t="s">
        <v>543</v>
      </c>
      <c r="T2802" t="s">
        <v>546</v>
      </c>
      <c r="U2802" s="2">
        <f>DATE(IF(MONTH(Table__._SQL2014_QLTS17_DW_DimDate[[#This Row],[Ngay]])&lt;11,YEAR(Table__._SQL2014_QLTS17_DW_DimDate[[#This Row],[Ngay]])-1, YEAR(Table__._SQL2014_QLTS17_DW_DimDate[[#This Row],[Ngay]])),11,1)</f>
        <v>42675</v>
      </c>
      <c r="V2802" s="2">
        <f>DATE(YEAR(Table__._SQL2014_QLTS17_DW_DimDate[[#This Row],[NgayBatDauMuaVu]])+1, 10,31)</f>
        <v>43039</v>
      </c>
      <c r="W2802" s="3">
        <f>Table__._SQL2014_QLTS17_DW_DimDate[[#This Row],[Ngay]]-Table__._SQL2014_QLTS17_DW_DimDate[[#This Row],[NgayBatDauMuaVu]]+1</f>
        <v>305</v>
      </c>
      <c r="X2802">
        <f>INT((Table__._SQL2014_QLTS17_DW_DimDate[[#This Row],[NgayMuaVu]]-1)/7)+1</f>
        <v>44</v>
      </c>
      <c r="Y2802" t="str">
        <f>"Tuần " &amp;Table__._SQL2014_QLTS17_DW_DimDate[[#This Row],[TuanMuaVu]] &amp; " năm " &amp;Table__._SQL2014_QLTS17_DW_DimDate[[#This Row],[NamMuaVuStr]]</f>
        <v>Tuần 44 năm 2016-2017</v>
      </c>
      <c r="Z2802">
        <f>YEAR(Table__._SQL2014_QLTS17_DW_DimDate[[#This Row],[NgayBatDauMuaVu]])</f>
        <v>2016</v>
      </c>
      <c r="AA2802" t="str">
        <f>YEAR(Table__._SQL2014_QLTS17_DW_DimDate[[#This Row],[NgayBatDauMuaVu]]) &amp;"-"&amp;YEAR(Table__._SQL2014_QLTS17_DW_DimDate[[#This Row],[NgayKetThucMuaVu]])</f>
        <v>2016-2017</v>
      </c>
      <c r="AB2802">
        <f>YEAR(Table__._SQL2014_QLTS17_DW_DimDate[[#This Row],[NgayBatDauMuaVu]])</f>
        <v>2016</v>
      </c>
      <c r="AC2802">
        <f>YEAR(Table__._SQL2014_QLTS17_DW_DimDate[[#This Row],[NgayKetThucMuaVu]])</f>
        <v>2017</v>
      </c>
    </row>
    <row r="2803" spans="1:29">
      <c r="A2803">
        <v>20170902</v>
      </c>
      <c r="B2803" s="1">
        <v>42980</v>
      </c>
      <c r="C2803" t="s">
        <v>13</v>
      </c>
      <c r="D2803" t="s">
        <v>892</v>
      </c>
      <c r="E2803" t="s">
        <v>14</v>
      </c>
      <c r="F2803" t="s">
        <v>268</v>
      </c>
      <c r="G2803" t="s">
        <v>1</v>
      </c>
      <c r="H2803" t="s">
        <v>46</v>
      </c>
      <c r="I2803" t="s">
        <v>19</v>
      </c>
      <c r="J2803" t="s">
        <v>906</v>
      </c>
      <c r="K2803" t="s">
        <v>16</v>
      </c>
      <c r="L2803" t="s">
        <v>16</v>
      </c>
      <c r="M2803" t="s">
        <v>912</v>
      </c>
      <c r="N2803" t="s">
        <v>542</v>
      </c>
      <c r="O2803" t="s">
        <v>561</v>
      </c>
      <c r="P2803" t="s">
        <v>558</v>
      </c>
      <c r="Q2803" t="s">
        <v>556</v>
      </c>
      <c r="R2803" t="s">
        <v>558</v>
      </c>
      <c r="S2803" t="s">
        <v>543</v>
      </c>
      <c r="T2803" t="s">
        <v>546</v>
      </c>
      <c r="U2803" s="2">
        <f>DATE(IF(MONTH(Table__._SQL2014_QLTS17_DW_DimDate[[#This Row],[Ngay]])&lt;11,YEAR(Table__._SQL2014_QLTS17_DW_DimDate[[#This Row],[Ngay]])-1, YEAR(Table__._SQL2014_QLTS17_DW_DimDate[[#This Row],[Ngay]])),11,1)</f>
        <v>42675</v>
      </c>
      <c r="V2803" s="2">
        <f>DATE(YEAR(Table__._SQL2014_QLTS17_DW_DimDate[[#This Row],[NgayBatDauMuaVu]])+1, 10,31)</f>
        <v>43039</v>
      </c>
      <c r="W2803" s="3">
        <f>Table__._SQL2014_QLTS17_DW_DimDate[[#This Row],[Ngay]]-Table__._SQL2014_QLTS17_DW_DimDate[[#This Row],[NgayBatDauMuaVu]]+1</f>
        <v>306</v>
      </c>
      <c r="X2803">
        <f>INT((Table__._SQL2014_QLTS17_DW_DimDate[[#This Row],[NgayMuaVu]]-1)/7)+1</f>
        <v>44</v>
      </c>
      <c r="Y2803" t="str">
        <f>"Tuần " &amp;Table__._SQL2014_QLTS17_DW_DimDate[[#This Row],[TuanMuaVu]] &amp; " năm " &amp;Table__._SQL2014_QLTS17_DW_DimDate[[#This Row],[NamMuaVuStr]]</f>
        <v>Tuần 44 năm 2016-2017</v>
      </c>
      <c r="Z2803">
        <f>YEAR(Table__._SQL2014_QLTS17_DW_DimDate[[#This Row],[NgayBatDauMuaVu]])</f>
        <v>2016</v>
      </c>
      <c r="AA2803" t="str">
        <f>YEAR(Table__._SQL2014_QLTS17_DW_DimDate[[#This Row],[NgayBatDauMuaVu]]) &amp;"-"&amp;YEAR(Table__._SQL2014_QLTS17_DW_DimDate[[#This Row],[NgayKetThucMuaVu]])</f>
        <v>2016-2017</v>
      </c>
      <c r="AB2803">
        <f>YEAR(Table__._SQL2014_QLTS17_DW_DimDate[[#This Row],[NgayBatDauMuaVu]])</f>
        <v>2016</v>
      </c>
      <c r="AC2803">
        <f>YEAR(Table__._SQL2014_QLTS17_DW_DimDate[[#This Row],[NgayKetThucMuaVu]])</f>
        <v>2017</v>
      </c>
    </row>
    <row r="2804" spans="1:29">
      <c r="A2804">
        <v>20170903</v>
      </c>
      <c r="B2804" s="1">
        <v>42981</v>
      </c>
      <c r="C2804" t="s">
        <v>16</v>
      </c>
      <c r="D2804" t="s">
        <v>893</v>
      </c>
      <c r="E2804" t="s">
        <v>1</v>
      </c>
      <c r="F2804" t="s">
        <v>269</v>
      </c>
      <c r="G2804" t="s">
        <v>13</v>
      </c>
      <c r="H2804" t="s">
        <v>47</v>
      </c>
      <c r="I2804" t="s">
        <v>19</v>
      </c>
      <c r="J2804" t="s">
        <v>906</v>
      </c>
      <c r="K2804" t="s">
        <v>16</v>
      </c>
      <c r="L2804" t="s">
        <v>16</v>
      </c>
      <c r="M2804" t="s">
        <v>912</v>
      </c>
      <c r="N2804" t="s">
        <v>542</v>
      </c>
      <c r="O2804" t="s">
        <v>561</v>
      </c>
      <c r="P2804" t="s">
        <v>558</v>
      </c>
      <c r="Q2804" t="s">
        <v>556</v>
      </c>
      <c r="R2804" t="s">
        <v>558</v>
      </c>
      <c r="S2804" t="s">
        <v>543</v>
      </c>
      <c r="T2804" t="s">
        <v>546</v>
      </c>
      <c r="U2804" s="2">
        <f>DATE(IF(MONTH(Table__._SQL2014_QLTS17_DW_DimDate[[#This Row],[Ngay]])&lt;11,YEAR(Table__._SQL2014_QLTS17_DW_DimDate[[#This Row],[Ngay]])-1, YEAR(Table__._SQL2014_QLTS17_DW_DimDate[[#This Row],[Ngay]])),11,1)</f>
        <v>42675</v>
      </c>
      <c r="V2804" s="2">
        <f>DATE(YEAR(Table__._SQL2014_QLTS17_DW_DimDate[[#This Row],[NgayBatDauMuaVu]])+1, 10,31)</f>
        <v>43039</v>
      </c>
      <c r="W2804" s="3">
        <f>Table__._SQL2014_QLTS17_DW_DimDate[[#This Row],[Ngay]]-Table__._SQL2014_QLTS17_DW_DimDate[[#This Row],[NgayBatDauMuaVu]]+1</f>
        <v>307</v>
      </c>
      <c r="X2804">
        <f>INT((Table__._SQL2014_QLTS17_DW_DimDate[[#This Row],[NgayMuaVu]]-1)/7)+1</f>
        <v>44</v>
      </c>
      <c r="Y2804" t="str">
        <f>"Tuần " &amp;Table__._SQL2014_QLTS17_DW_DimDate[[#This Row],[TuanMuaVu]] &amp; " năm " &amp;Table__._SQL2014_QLTS17_DW_DimDate[[#This Row],[NamMuaVuStr]]</f>
        <v>Tuần 44 năm 2016-2017</v>
      </c>
      <c r="Z2804">
        <f>YEAR(Table__._SQL2014_QLTS17_DW_DimDate[[#This Row],[NgayBatDauMuaVu]])</f>
        <v>2016</v>
      </c>
      <c r="AA2804" t="str">
        <f>YEAR(Table__._SQL2014_QLTS17_DW_DimDate[[#This Row],[NgayBatDauMuaVu]]) &amp;"-"&amp;YEAR(Table__._SQL2014_QLTS17_DW_DimDate[[#This Row],[NgayKetThucMuaVu]])</f>
        <v>2016-2017</v>
      </c>
      <c r="AB2804">
        <f>YEAR(Table__._SQL2014_QLTS17_DW_DimDate[[#This Row],[NgayBatDauMuaVu]])</f>
        <v>2016</v>
      </c>
      <c r="AC2804">
        <f>YEAR(Table__._SQL2014_QLTS17_DW_DimDate[[#This Row],[NgayKetThucMuaVu]])</f>
        <v>2017</v>
      </c>
    </row>
    <row r="2805" spans="1:29">
      <c r="A2805">
        <v>20170904</v>
      </c>
      <c r="B2805" s="1">
        <v>42982</v>
      </c>
      <c r="C2805" t="s">
        <v>12</v>
      </c>
      <c r="D2805" t="s">
        <v>894</v>
      </c>
      <c r="E2805" t="s">
        <v>13</v>
      </c>
      <c r="F2805" t="s">
        <v>270</v>
      </c>
      <c r="G2805" t="s">
        <v>13</v>
      </c>
      <c r="H2805" t="s">
        <v>47</v>
      </c>
      <c r="I2805" t="s">
        <v>19</v>
      </c>
      <c r="J2805" t="s">
        <v>906</v>
      </c>
      <c r="K2805" t="s">
        <v>16</v>
      </c>
      <c r="L2805" t="s">
        <v>16</v>
      </c>
      <c r="M2805" t="s">
        <v>912</v>
      </c>
      <c r="N2805" t="s">
        <v>542</v>
      </c>
      <c r="O2805" t="s">
        <v>561</v>
      </c>
      <c r="P2805" t="s">
        <v>558</v>
      </c>
      <c r="Q2805" t="s">
        <v>556</v>
      </c>
      <c r="R2805" t="s">
        <v>558</v>
      </c>
      <c r="S2805" t="s">
        <v>543</v>
      </c>
      <c r="T2805" t="s">
        <v>546</v>
      </c>
      <c r="U2805" s="2">
        <f>DATE(IF(MONTH(Table__._SQL2014_QLTS17_DW_DimDate[[#This Row],[Ngay]])&lt;11,YEAR(Table__._SQL2014_QLTS17_DW_DimDate[[#This Row],[Ngay]])-1, YEAR(Table__._SQL2014_QLTS17_DW_DimDate[[#This Row],[Ngay]])),11,1)</f>
        <v>42675</v>
      </c>
      <c r="V2805" s="2">
        <f>DATE(YEAR(Table__._SQL2014_QLTS17_DW_DimDate[[#This Row],[NgayBatDauMuaVu]])+1, 10,31)</f>
        <v>43039</v>
      </c>
      <c r="W2805" s="3">
        <f>Table__._SQL2014_QLTS17_DW_DimDate[[#This Row],[Ngay]]-Table__._SQL2014_QLTS17_DW_DimDate[[#This Row],[NgayBatDauMuaVu]]+1</f>
        <v>308</v>
      </c>
      <c r="X2805">
        <f>INT((Table__._SQL2014_QLTS17_DW_DimDate[[#This Row],[NgayMuaVu]]-1)/7)+1</f>
        <v>44</v>
      </c>
      <c r="Y2805" t="str">
        <f>"Tuần " &amp;Table__._SQL2014_QLTS17_DW_DimDate[[#This Row],[TuanMuaVu]] &amp; " năm " &amp;Table__._SQL2014_QLTS17_DW_DimDate[[#This Row],[NamMuaVuStr]]</f>
        <v>Tuần 44 năm 2016-2017</v>
      </c>
      <c r="Z2805">
        <f>YEAR(Table__._SQL2014_QLTS17_DW_DimDate[[#This Row],[NgayBatDauMuaVu]])</f>
        <v>2016</v>
      </c>
      <c r="AA2805" t="str">
        <f>YEAR(Table__._SQL2014_QLTS17_DW_DimDate[[#This Row],[NgayBatDauMuaVu]]) &amp;"-"&amp;YEAR(Table__._SQL2014_QLTS17_DW_DimDate[[#This Row],[NgayKetThucMuaVu]])</f>
        <v>2016-2017</v>
      </c>
      <c r="AB2805">
        <f>YEAR(Table__._SQL2014_QLTS17_DW_DimDate[[#This Row],[NgayBatDauMuaVu]])</f>
        <v>2016</v>
      </c>
      <c r="AC2805">
        <f>YEAR(Table__._SQL2014_QLTS17_DW_DimDate[[#This Row],[NgayKetThucMuaVu]])</f>
        <v>2017</v>
      </c>
    </row>
    <row r="2806" spans="1:29">
      <c r="A2806">
        <v>20170905</v>
      </c>
      <c r="B2806" s="1">
        <v>42983</v>
      </c>
      <c r="C2806" t="s">
        <v>3</v>
      </c>
      <c r="D2806" t="s">
        <v>895</v>
      </c>
      <c r="E2806" t="s">
        <v>16</v>
      </c>
      <c r="F2806" t="s">
        <v>271</v>
      </c>
      <c r="G2806" t="s">
        <v>13</v>
      </c>
      <c r="H2806" t="s">
        <v>47</v>
      </c>
      <c r="I2806" t="s">
        <v>19</v>
      </c>
      <c r="J2806" t="s">
        <v>906</v>
      </c>
      <c r="K2806" t="s">
        <v>16</v>
      </c>
      <c r="L2806" t="s">
        <v>16</v>
      </c>
      <c r="M2806" t="s">
        <v>912</v>
      </c>
      <c r="N2806" t="s">
        <v>542</v>
      </c>
      <c r="O2806" t="s">
        <v>561</v>
      </c>
      <c r="P2806" t="s">
        <v>558</v>
      </c>
      <c r="Q2806" t="s">
        <v>556</v>
      </c>
      <c r="R2806" t="s">
        <v>558</v>
      </c>
      <c r="S2806" t="s">
        <v>543</v>
      </c>
      <c r="T2806" t="s">
        <v>546</v>
      </c>
      <c r="U2806" s="2">
        <f>DATE(IF(MONTH(Table__._SQL2014_QLTS17_DW_DimDate[[#This Row],[Ngay]])&lt;11,YEAR(Table__._SQL2014_QLTS17_DW_DimDate[[#This Row],[Ngay]])-1, YEAR(Table__._SQL2014_QLTS17_DW_DimDate[[#This Row],[Ngay]])),11,1)</f>
        <v>42675</v>
      </c>
      <c r="V2806" s="2">
        <f>DATE(YEAR(Table__._SQL2014_QLTS17_DW_DimDate[[#This Row],[NgayBatDauMuaVu]])+1, 10,31)</f>
        <v>43039</v>
      </c>
      <c r="W2806" s="3">
        <f>Table__._SQL2014_QLTS17_DW_DimDate[[#This Row],[Ngay]]-Table__._SQL2014_QLTS17_DW_DimDate[[#This Row],[NgayBatDauMuaVu]]+1</f>
        <v>309</v>
      </c>
      <c r="X2806">
        <f>INT((Table__._SQL2014_QLTS17_DW_DimDate[[#This Row],[NgayMuaVu]]-1)/7)+1</f>
        <v>45</v>
      </c>
      <c r="Y2806" t="str">
        <f>"Tuần " &amp;Table__._SQL2014_QLTS17_DW_DimDate[[#This Row],[TuanMuaVu]] &amp; " năm " &amp;Table__._SQL2014_QLTS17_DW_DimDate[[#This Row],[NamMuaVuStr]]</f>
        <v>Tuần 45 năm 2016-2017</v>
      </c>
      <c r="Z2806">
        <f>YEAR(Table__._SQL2014_QLTS17_DW_DimDate[[#This Row],[NgayBatDauMuaVu]])</f>
        <v>2016</v>
      </c>
      <c r="AA2806" t="str">
        <f>YEAR(Table__._SQL2014_QLTS17_DW_DimDate[[#This Row],[NgayBatDauMuaVu]]) &amp;"-"&amp;YEAR(Table__._SQL2014_QLTS17_DW_DimDate[[#This Row],[NgayKetThucMuaVu]])</f>
        <v>2016-2017</v>
      </c>
      <c r="AB2806">
        <f>YEAR(Table__._SQL2014_QLTS17_DW_DimDate[[#This Row],[NgayBatDauMuaVu]])</f>
        <v>2016</v>
      </c>
      <c r="AC2806">
        <f>YEAR(Table__._SQL2014_QLTS17_DW_DimDate[[#This Row],[NgayKetThucMuaVu]])</f>
        <v>2017</v>
      </c>
    </row>
    <row r="2807" spans="1:29">
      <c r="A2807">
        <v>20170906</v>
      </c>
      <c r="B2807" s="1">
        <v>42984</v>
      </c>
      <c r="C2807" t="s">
        <v>2</v>
      </c>
      <c r="D2807" t="s">
        <v>896</v>
      </c>
      <c r="E2807" t="s">
        <v>12</v>
      </c>
      <c r="F2807" t="s">
        <v>272</v>
      </c>
      <c r="G2807" t="s">
        <v>13</v>
      </c>
      <c r="H2807" t="s">
        <v>47</v>
      </c>
      <c r="I2807" t="s">
        <v>19</v>
      </c>
      <c r="J2807" t="s">
        <v>906</v>
      </c>
      <c r="K2807" t="s">
        <v>16</v>
      </c>
      <c r="L2807" t="s">
        <v>16</v>
      </c>
      <c r="M2807" t="s">
        <v>912</v>
      </c>
      <c r="N2807" t="s">
        <v>542</v>
      </c>
      <c r="O2807" t="s">
        <v>561</v>
      </c>
      <c r="P2807" t="s">
        <v>558</v>
      </c>
      <c r="Q2807" t="s">
        <v>556</v>
      </c>
      <c r="R2807" t="s">
        <v>558</v>
      </c>
      <c r="S2807" t="s">
        <v>543</v>
      </c>
      <c r="T2807" t="s">
        <v>546</v>
      </c>
      <c r="U2807" s="2">
        <f>DATE(IF(MONTH(Table__._SQL2014_QLTS17_DW_DimDate[[#This Row],[Ngay]])&lt;11,YEAR(Table__._SQL2014_QLTS17_DW_DimDate[[#This Row],[Ngay]])-1, YEAR(Table__._SQL2014_QLTS17_DW_DimDate[[#This Row],[Ngay]])),11,1)</f>
        <v>42675</v>
      </c>
      <c r="V2807" s="2">
        <f>DATE(YEAR(Table__._SQL2014_QLTS17_DW_DimDate[[#This Row],[NgayBatDauMuaVu]])+1, 10,31)</f>
        <v>43039</v>
      </c>
      <c r="W2807" s="3">
        <f>Table__._SQL2014_QLTS17_DW_DimDate[[#This Row],[Ngay]]-Table__._SQL2014_QLTS17_DW_DimDate[[#This Row],[NgayBatDauMuaVu]]+1</f>
        <v>310</v>
      </c>
      <c r="X2807">
        <f>INT((Table__._SQL2014_QLTS17_DW_DimDate[[#This Row],[NgayMuaVu]]-1)/7)+1</f>
        <v>45</v>
      </c>
      <c r="Y2807" t="str">
        <f>"Tuần " &amp;Table__._SQL2014_QLTS17_DW_DimDate[[#This Row],[TuanMuaVu]] &amp; " năm " &amp;Table__._SQL2014_QLTS17_DW_DimDate[[#This Row],[NamMuaVuStr]]</f>
        <v>Tuần 45 năm 2016-2017</v>
      </c>
      <c r="Z2807">
        <f>YEAR(Table__._SQL2014_QLTS17_DW_DimDate[[#This Row],[NgayBatDauMuaVu]])</f>
        <v>2016</v>
      </c>
      <c r="AA2807" t="str">
        <f>YEAR(Table__._SQL2014_QLTS17_DW_DimDate[[#This Row],[NgayBatDauMuaVu]]) &amp;"-"&amp;YEAR(Table__._SQL2014_QLTS17_DW_DimDate[[#This Row],[NgayKetThucMuaVu]])</f>
        <v>2016-2017</v>
      </c>
      <c r="AB2807">
        <f>YEAR(Table__._SQL2014_QLTS17_DW_DimDate[[#This Row],[NgayBatDauMuaVu]])</f>
        <v>2016</v>
      </c>
      <c r="AC2807">
        <f>YEAR(Table__._SQL2014_QLTS17_DW_DimDate[[#This Row],[NgayKetThucMuaVu]])</f>
        <v>2017</v>
      </c>
    </row>
    <row r="2808" spans="1:29">
      <c r="A2808">
        <v>20170907</v>
      </c>
      <c r="B2808" s="1">
        <v>42985</v>
      </c>
      <c r="C2808" t="s">
        <v>14</v>
      </c>
      <c r="D2808" t="s">
        <v>897</v>
      </c>
      <c r="E2808" t="s">
        <v>3</v>
      </c>
      <c r="F2808" t="s">
        <v>273</v>
      </c>
      <c r="G2808" t="s">
        <v>13</v>
      </c>
      <c r="H2808" t="s">
        <v>47</v>
      </c>
      <c r="I2808" t="s">
        <v>19</v>
      </c>
      <c r="J2808" t="s">
        <v>906</v>
      </c>
      <c r="K2808" t="s">
        <v>16</v>
      </c>
      <c r="L2808" t="s">
        <v>16</v>
      </c>
      <c r="M2808" t="s">
        <v>912</v>
      </c>
      <c r="N2808" t="s">
        <v>542</v>
      </c>
      <c r="O2808" t="s">
        <v>561</v>
      </c>
      <c r="P2808" t="s">
        <v>558</v>
      </c>
      <c r="Q2808" t="s">
        <v>556</v>
      </c>
      <c r="R2808" t="s">
        <v>558</v>
      </c>
      <c r="S2808" t="s">
        <v>543</v>
      </c>
      <c r="T2808" t="s">
        <v>546</v>
      </c>
      <c r="U2808" s="2">
        <f>DATE(IF(MONTH(Table__._SQL2014_QLTS17_DW_DimDate[[#This Row],[Ngay]])&lt;11,YEAR(Table__._SQL2014_QLTS17_DW_DimDate[[#This Row],[Ngay]])-1, YEAR(Table__._SQL2014_QLTS17_DW_DimDate[[#This Row],[Ngay]])),11,1)</f>
        <v>42675</v>
      </c>
      <c r="V2808" s="2">
        <f>DATE(YEAR(Table__._SQL2014_QLTS17_DW_DimDate[[#This Row],[NgayBatDauMuaVu]])+1, 10,31)</f>
        <v>43039</v>
      </c>
      <c r="W2808" s="3">
        <f>Table__._SQL2014_QLTS17_DW_DimDate[[#This Row],[Ngay]]-Table__._SQL2014_QLTS17_DW_DimDate[[#This Row],[NgayBatDauMuaVu]]+1</f>
        <v>311</v>
      </c>
      <c r="X2808">
        <f>INT((Table__._SQL2014_QLTS17_DW_DimDate[[#This Row],[NgayMuaVu]]-1)/7)+1</f>
        <v>45</v>
      </c>
      <c r="Y2808" t="str">
        <f>"Tuần " &amp;Table__._SQL2014_QLTS17_DW_DimDate[[#This Row],[TuanMuaVu]] &amp; " năm " &amp;Table__._SQL2014_QLTS17_DW_DimDate[[#This Row],[NamMuaVuStr]]</f>
        <v>Tuần 45 năm 2016-2017</v>
      </c>
      <c r="Z2808">
        <f>YEAR(Table__._SQL2014_QLTS17_DW_DimDate[[#This Row],[NgayBatDauMuaVu]])</f>
        <v>2016</v>
      </c>
      <c r="AA2808" t="str">
        <f>YEAR(Table__._SQL2014_QLTS17_DW_DimDate[[#This Row],[NgayBatDauMuaVu]]) &amp;"-"&amp;YEAR(Table__._SQL2014_QLTS17_DW_DimDate[[#This Row],[NgayKetThucMuaVu]])</f>
        <v>2016-2017</v>
      </c>
      <c r="AB2808">
        <f>YEAR(Table__._SQL2014_QLTS17_DW_DimDate[[#This Row],[NgayBatDauMuaVu]])</f>
        <v>2016</v>
      </c>
      <c r="AC2808">
        <f>YEAR(Table__._SQL2014_QLTS17_DW_DimDate[[#This Row],[NgayKetThucMuaVu]])</f>
        <v>2017</v>
      </c>
    </row>
    <row r="2809" spans="1:29">
      <c r="A2809">
        <v>20170908</v>
      </c>
      <c r="B2809" s="1">
        <v>42986</v>
      </c>
      <c r="C2809" t="s">
        <v>18</v>
      </c>
      <c r="D2809" t="s">
        <v>891</v>
      </c>
      <c r="E2809" t="s">
        <v>2</v>
      </c>
      <c r="F2809" t="s">
        <v>274</v>
      </c>
      <c r="G2809" t="s">
        <v>13</v>
      </c>
      <c r="H2809" t="s">
        <v>47</v>
      </c>
      <c r="I2809" t="s">
        <v>19</v>
      </c>
      <c r="J2809" t="s">
        <v>906</v>
      </c>
      <c r="K2809" t="s">
        <v>16</v>
      </c>
      <c r="L2809" t="s">
        <v>16</v>
      </c>
      <c r="M2809" t="s">
        <v>912</v>
      </c>
      <c r="N2809" t="s">
        <v>542</v>
      </c>
      <c r="O2809" t="s">
        <v>561</v>
      </c>
      <c r="P2809" t="s">
        <v>558</v>
      </c>
      <c r="Q2809" t="s">
        <v>556</v>
      </c>
      <c r="R2809" t="s">
        <v>558</v>
      </c>
      <c r="S2809" t="s">
        <v>543</v>
      </c>
      <c r="T2809" t="s">
        <v>546</v>
      </c>
      <c r="U2809" s="2">
        <f>DATE(IF(MONTH(Table__._SQL2014_QLTS17_DW_DimDate[[#This Row],[Ngay]])&lt;11,YEAR(Table__._SQL2014_QLTS17_DW_DimDate[[#This Row],[Ngay]])-1, YEAR(Table__._SQL2014_QLTS17_DW_DimDate[[#This Row],[Ngay]])),11,1)</f>
        <v>42675</v>
      </c>
      <c r="V2809" s="2">
        <f>DATE(YEAR(Table__._SQL2014_QLTS17_DW_DimDate[[#This Row],[NgayBatDauMuaVu]])+1, 10,31)</f>
        <v>43039</v>
      </c>
      <c r="W2809" s="3">
        <f>Table__._SQL2014_QLTS17_DW_DimDate[[#This Row],[Ngay]]-Table__._SQL2014_QLTS17_DW_DimDate[[#This Row],[NgayBatDauMuaVu]]+1</f>
        <v>312</v>
      </c>
      <c r="X2809">
        <f>INT((Table__._SQL2014_QLTS17_DW_DimDate[[#This Row],[NgayMuaVu]]-1)/7)+1</f>
        <v>45</v>
      </c>
      <c r="Y2809" t="str">
        <f>"Tuần " &amp;Table__._SQL2014_QLTS17_DW_DimDate[[#This Row],[TuanMuaVu]] &amp; " năm " &amp;Table__._SQL2014_QLTS17_DW_DimDate[[#This Row],[NamMuaVuStr]]</f>
        <v>Tuần 45 năm 2016-2017</v>
      </c>
      <c r="Z2809">
        <f>YEAR(Table__._SQL2014_QLTS17_DW_DimDate[[#This Row],[NgayBatDauMuaVu]])</f>
        <v>2016</v>
      </c>
      <c r="AA2809" t="str">
        <f>YEAR(Table__._SQL2014_QLTS17_DW_DimDate[[#This Row],[NgayBatDauMuaVu]]) &amp;"-"&amp;YEAR(Table__._SQL2014_QLTS17_DW_DimDate[[#This Row],[NgayKetThucMuaVu]])</f>
        <v>2016-2017</v>
      </c>
      <c r="AB2809">
        <f>YEAR(Table__._SQL2014_QLTS17_DW_DimDate[[#This Row],[NgayBatDauMuaVu]])</f>
        <v>2016</v>
      </c>
      <c r="AC2809">
        <f>YEAR(Table__._SQL2014_QLTS17_DW_DimDate[[#This Row],[NgayKetThucMuaVu]])</f>
        <v>2017</v>
      </c>
    </row>
    <row r="2810" spans="1:29">
      <c r="A2810">
        <v>20170909</v>
      </c>
      <c r="B2810" s="1">
        <v>42987</v>
      </c>
      <c r="C2810" t="s">
        <v>19</v>
      </c>
      <c r="D2810" t="s">
        <v>892</v>
      </c>
      <c r="E2810" t="s">
        <v>14</v>
      </c>
      <c r="F2810" t="s">
        <v>275</v>
      </c>
      <c r="G2810" t="s">
        <v>13</v>
      </c>
      <c r="H2810" t="s">
        <v>47</v>
      </c>
      <c r="I2810" t="s">
        <v>19</v>
      </c>
      <c r="J2810" t="s">
        <v>906</v>
      </c>
      <c r="K2810" t="s">
        <v>16</v>
      </c>
      <c r="L2810" t="s">
        <v>16</v>
      </c>
      <c r="M2810" t="s">
        <v>912</v>
      </c>
      <c r="N2810" t="s">
        <v>542</v>
      </c>
      <c r="O2810" t="s">
        <v>561</v>
      </c>
      <c r="P2810" t="s">
        <v>558</v>
      </c>
      <c r="Q2810" t="s">
        <v>556</v>
      </c>
      <c r="R2810" t="s">
        <v>558</v>
      </c>
      <c r="S2810" t="s">
        <v>543</v>
      </c>
      <c r="T2810" t="s">
        <v>546</v>
      </c>
      <c r="U2810" s="2">
        <f>DATE(IF(MONTH(Table__._SQL2014_QLTS17_DW_DimDate[[#This Row],[Ngay]])&lt;11,YEAR(Table__._SQL2014_QLTS17_DW_DimDate[[#This Row],[Ngay]])-1, YEAR(Table__._SQL2014_QLTS17_DW_DimDate[[#This Row],[Ngay]])),11,1)</f>
        <v>42675</v>
      </c>
      <c r="V2810" s="2">
        <f>DATE(YEAR(Table__._SQL2014_QLTS17_DW_DimDate[[#This Row],[NgayBatDauMuaVu]])+1, 10,31)</f>
        <v>43039</v>
      </c>
      <c r="W2810" s="3">
        <f>Table__._SQL2014_QLTS17_DW_DimDate[[#This Row],[Ngay]]-Table__._SQL2014_QLTS17_DW_DimDate[[#This Row],[NgayBatDauMuaVu]]+1</f>
        <v>313</v>
      </c>
      <c r="X2810">
        <f>INT((Table__._SQL2014_QLTS17_DW_DimDate[[#This Row],[NgayMuaVu]]-1)/7)+1</f>
        <v>45</v>
      </c>
      <c r="Y2810" t="str">
        <f>"Tuần " &amp;Table__._SQL2014_QLTS17_DW_DimDate[[#This Row],[TuanMuaVu]] &amp; " năm " &amp;Table__._SQL2014_QLTS17_DW_DimDate[[#This Row],[NamMuaVuStr]]</f>
        <v>Tuần 45 năm 2016-2017</v>
      </c>
      <c r="Z2810">
        <f>YEAR(Table__._SQL2014_QLTS17_DW_DimDate[[#This Row],[NgayBatDauMuaVu]])</f>
        <v>2016</v>
      </c>
      <c r="AA2810" t="str">
        <f>YEAR(Table__._SQL2014_QLTS17_DW_DimDate[[#This Row],[NgayBatDauMuaVu]]) &amp;"-"&amp;YEAR(Table__._SQL2014_QLTS17_DW_DimDate[[#This Row],[NgayKetThucMuaVu]])</f>
        <v>2016-2017</v>
      </c>
      <c r="AB2810">
        <f>YEAR(Table__._SQL2014_QLTS17_DW_DimDate[[#This Row],[NgayBatDauMuaVu]])</f>
        <v>2016</v>
      </c>
      <c r="AC2810">
        <f>YEAR(Table__._SQL2014_QLTS17_DW_DimDate[[#This Row],[NgayKetThucMuaVu]])</f>
        <v>2017</v>
      </c>
    </row>
    <row r="2811" spans="1:29">
      <c r="A2811">
        <v>20170910</v>
      </c>
      <c r="B2811" s="1">
        <v>42988</v>
      </c>
      <c r="C2811" t="s">
        <v>20</v>
      </c>
      <c r="D2811" t="s">
        <v>893</v>
      </c>
      <c r="E2811" t="s">
        <v>1</v>
      </c>
      <c r="F2811" t="s">
        <v>276</v>
      </c>
      <c r="G2811" t="s">
        <v>16</v>
      </c>
      <c r="H2811" t="s">
        <v>48</v>
      </c>
      <c r="I2811" t="s">
        <v>19</v>
      </c>
      <c r="J2811" t="s">
        <v>906</v>
      </c>
      <c r="K2811" t="s">
        <v>16</v>
      </c>
      <c r="L2811" t="s">
        <v>16</v>
      </c>
      <c r="M2811" t="s">
        <v>912</v>
      </c>
      <c r="N2811" t="s">
        <v>542</v>
      </c>
      <c r="O2811" t="s">
        <v>561</v>
      </c>
      <c r="P2811" t="s">
        <v>558</v>
      </c>
      <c r="Q2811" t="s">
        <v>556</v>
      </c>
      <c r="R2811" t="s">
        <v>558</v>
      </c>
      <c r="S2811" t="s">
        <v>543</v>
      </c>
      <c r="T2811" t="s">
        <v>546</v>
      </c>
      <c r="U2811" s="2">
        <f>DATE(IF(MONTH(Table__._SQL2014_QLTS17_DW_DimDate[[#This Row],[Ngay]])&lt;11,YEAR(Table__._SQL2014_QLTS17_DW_DimDate[[#This Row],[Ngay]])-1, YEAR(Table__._SQL2014_QLTS17_DW_DimDate[[#This Row],[Ngay]])),11,1)</f>
        <v>42675</v>
      </c>
      <c r="V2811" s="2">
        <f>DATE(YEAR(Table__._SQL2014_QLTS17_DW_DimDate[[#This Row],[NgayBatDauMuaVu]])+1, 10,31)</f>
        <v>43039</v>
      </c>
      <c r="W2811" s="3">
        <f>Table__._SQL2014_QLTS17_DW_DimDate[[#This Row],[Ngay]]-Table__._SQL2014_QLTS17_DW_DimDate[[#This Row],[NgayBatDauMuaVu]]+1</f>
        <v>314</v>
      </c>
      <c r="X2811">
        <f>INT((Table__._SQL2014_QLTS17_DW_DimDate[[#This Row],[NgayMuaVu]]-1)/7)+1</f>
        <v>45</v>
      </c>
      <c r="Y2811" t="str">
        <f>"Tuần " &amp;Table__._SQL2014_QLTS17_DW_DimDate[[#This Row],[TuanMuaVu]] &amp; " năm " &amp;Table__._SQL2014_QLTS17_DW_DimDate[[#This Row],[NamMuaVuStr]]</f>
        <v>Tuần 45 năm 2016-2017</v>
      </c>
      <c r="Z2811">
        <f>YEAR(Table__._SQL2014_QLTS17_DW_DimDate[[#This Row],[NgayBatDauMuaVu]])</f>
        <v>2016</v>
      </c>
      <c r="AA2811" t="str">
        <f>YEAR(Table__._SQL2014_QLTS17_DW_DimDate[[#This Row],[NgayBatDauMuaVu]]) &amp;"-"&amp;YEAR(Table__._SQL2014_QLTS17_DW_DimDate[[#This Row],[NgayKetThucMuaVu]])</f>
        <v>2016-2017</v>
      </c>
      <c r="AB2811">
        <f>YEAR(Table__._SQL2014_QLTS17_DW_DimDate[[#This Row],[NgayBatDauMuaVu]])</f>
        <v>2016</v>
      </c>
      <c r="AC2811">
        <f>YEAR(Table__._SQL2014_QLTS17_DW_DimDate[[#This Row],[NgayKetThucMuaVu]])</f>
        <v>2017</v>
      </c>
    </row>
    <row r="2812" spans="1:29">
      <c r="A2812">
        <v>20170911</v>
      </c>
      <c r="B2812" s="1">
        <v>42989</v>
      </c>
      <c r="C2812" t="s">
        <v>21</v>
      </c>
      <c r="D2812" t="s">
        <v>894</v>
      </c>
      <c r="E2812" t="s">
        <v>13</v>
      </c>
      <c r="F2812" t="s">
        <v>277</v>
      </c>
      <c r="G2812" t="s">
        <v>16</v>
      </c>
      <c r="H2812" t="s">
        <v>48</v>
      </c>
      <c r="I2812" t="s">
        <v>19</v>
      </c>
      <c r="J2812" t="s">
        <v>906</v>
      </c>
      <c r="K2812" t="s">
        <v>16</v>
      </c>
      <c r="L2812" t="s">
        <v>16</v>
      </c>
      <c r="M2812" t="s">
        <v>912</v>
      </c>
      <c r="N2812" t="s">
        <v>542</v>
      </c>
      <c r="O2812" t="s">
        <v>561</v>
      </c>
      <c r="P2812" t="s">
        <v>558</v>
      </c>
      <c r="Q2812" t="s">
        <v>556</v>
      </c>
      <c r="R2812" t="s">
        <v>558</v>
      </c>
      <c r="S2812" t="s">
        <v>543</v>
      </c>
      <c r="T2812" t="s">
        <v>546</v>
      </c>
      <c r="U2812" s="2">
        <f>DATE(IF(MONTH(Table__._SQL2014_QLTS17_DW_DimDate[[#This Row],[Ngay]])&lt;11,YEAR(Table__._SQL2014_QLTS17_DW_DimDate[[#This Row],[Ngay]])-1, YEAR(Table__._SQL2014_QLTS17_DW_DimDate[[#This Row],[Ngay]])),11,1)</f>
        <v>42675</v>
      </c>
      <c r="V2812" s="2">
        <f>DATE(YEAR(Table__._SQL2014_QLTS17_DW_DimDate[[#This Row],[NgayBatDauMuaVu]])+1, 10,31)</f>
        <v>43039</v>
      </c>
      <c r="W2812" s="3">
        <f>Table__._SQL2014_QLTS17_DW_DimDate[[#This Row],[Ngay]]-Table__._SQL2014_QLTS17_DW_DimDate[[#This Row],[NgayBatDauMuaVu]]+1</f>
        <v>315</v>
      </c>
      <c r="X2812">
        <f>INT((Table__._SQL2014_QLTS17_DW_DimDate[[#This Row],[NgayMuaVu]]-1)/7)+1</f>
        <v>45</v>
      </c>
      <c r="Y2812" t="str">
        <f>"Tuần " &amp;Table__._SQL2014_QLTS17_DW_DimDate[[#This Row],[TuanMuaVu]] &amp; " năm " &amp;Table__._SQL2014_QLTS17_DW_DimDate[[#This Row],[NamMuaVuStr]]</f>
        <v>Tuần 45 năm 2016-2017</v>
      </c>
      <c r="Z2812">
        <f>YEAR(Table__._SQL2014_QLTS17_DW_DimDate[[#This Row],[NgayBatDauMuaVu]])</f>
        <v>2016</v>
      </c>
      <c r="AA2812" t="str">
        <f>YEAR(Table__._SQL2014_QLTS17_DW_DimDate[[#This Row],[NgayBatDauMuaVu]]) &amp;"-"&amp;YEAR(Table__._SQL2014_QLTS17_DW_DimDate[[#This Row],[NgayKetThucMuaVu]])</f>
        <v>2016-2017</v>
      </c>
      <c r="AB2812">
        <f>YEAR(Table__._SQL2014_QLTS17_DW_DimDate[[#This Row],[NgayBatDauMuaVu]])</f>
        <v>2016</v>
      </c>
      <c r="AC2812">
        <f>YEAR(Table__._SQL2014_QLTS17_DW_DimDate[[#This Row],[NgayKetThucMuaVu]])</f>
        <v>2017</v>
      </c>
    </row>
    <row r="2813" spans="1:29">
      <c r="A2813">
        <v>20170912</v>
      </c>
      <c r="B2813" s="1">
        <v>42990</v>
      </c>
      <c r="C2813" t="s">
        <v>11</v>
      </c>
      <c r="D2813" t="s">
        <v>895</v>
      </c>
      <c r="E2813" t="s">
        <v>16</v>
      </c>
      <c r="F2813" t="s">
        <v>278</v>
      </c>
      <c r="G2813" t="s">
        <v>16</v>
      </c>
      <c r="H2813" t="s">
        <v>48</v>
      </c>
      <c r="I2813" t="s">
        <v>19</v>
      </c>
      <c r="J2813" t="s">
        <v>906</v>
      </c>
      <c r="K2813" t="s">
        <v>16</v>
      </c>
      <c r="L2813" t="s">
        <v>16</v>
      </c>
      <c r="M2813" t="s">
        <v>912</v>
      </c>
      <c r="N2813" t="s">
        <v>542</v>
      </c>
      <c r="O2813" t="s">
        <v>561</v>
      </c>
      <c r="P2813" t="s">
        <v>558</v>
      </c>
      <c r="Q2813" t="s">
        <v>556</v>
      </c>
      <c r="R2813" t="s">
        <v>558</v>
      </c>
      <c r="S2813" t="s">
        <v>543</v>
      </c>
      <c r="T2813" t="s">
        <v>546</v>
      </c>
      <c r="U2813" s="2">
        <f>DATE(IF(MONTH(Table__._SQL2014_QLTS17_DW_DimDate[[#This Row],[Ngay]])&lt;11,YEAR(Table__._SQL2014_QLTS17_DW_DimDate[[#This Row],[Ngay]])-1, YEAR(Table__._SQL2014_QLTS17_DW_DimDate[[#This Row],[Ngay]])),11,1)</f>
        <v>42675</v>
      </c>
      <c r="V2813" s="2">
        <f>DATE(YEAR(Table__._SQL2014_QLTS17_DW_DimDate[[#This Row],[NgayBatDauMuaVu]])+1, 10,31)</f>
        <v>43039</v>
      </c>
      <c r="W2813" s="3">
        <f>Table__._SQL2014_QLTS17_DW_DimDate[[#This Row],[Ngay]]-Table__._SQL2014_QLTS17_DW_DimDate[[#This Row],[NgayBatDauMuaVu]]+1</f>
        <v>316</v>
      </c>
      <c r="X2813">
        <f>INT((Table__._SQL2014_QLTS17_DW_DimDate[[#This Row],[NgayMuaVu]]-1)/7)+1</f>
        <v>46</v>
      </c>
      <c r="Y2813" t="str">
        <f>"Tuần " &amp;Table__._SQL2014_QLTS17_DW_DimDate[[#This Row],[TuanMuaVu]] &amp; " năm " &amp;Table__._SQL2014_QLTS17_DW_DimDate[[#This Row],[NamMuaVuStr]]</f>
        <v>Tuần 46 năm 2016-2017</v>
      </c>
      <c r="Z2813">
        <f>YEAR(Table__._SQL2014_QLTS17_DW_DimDate[[#This Row],[NgayBatDauMuaVu]])</f>
        <v>2016</v>
      </c>
      <c r="AA2813" t="str">
        <f>YEAR(Table__._SQL2014_QLTS17_DW_DimDate[[#This Row],[NgayBatDauMuaVu]]) &amp;"-"&amp;YEAR(Table__._SQL2014_QLTS17_DW_DimDate[[#This Row],[NgayKetThucMuaVu]])</f>
        <v>2016-2017</v>
      </c>
      <c r="AB2813">
        <f>YEAR(Table__._SQL2014_QLTS17_DW_DimDate[[#This Row],[NgayBatDauMuaVu]])</f>
        <v>2016</v>
      </c>
      <c r="AC2813">
        <f>YEAR(Table__._SQL2014_QLTS17_DW_DimDate[[#This Row],[NgayKetThucMuaVu]])</f>
        <v>2017</v>
      </c>
    </row>
    <row r="2814" spans="1:29">
      <c r="A2814">
        <v>20170913</v>
      </c>
      <c r="B2814" s="1">
        <v>42991</v>
      </c>
      <c r="C2814" t="s">
        <v>22</v>
      </c>
      <c r="D2814" t="s">
        <v>896</v>
      </c>
      <c r="E2814" t="s">
        <v>12</v>
      </c>
      <c r="F2814" t="s">
        <v>279</v>
      </c>
      <c r="G2814" t="s">
        <v>16</v>
      </c>
      <c r="H2814" t="s">
        <v>48</v>
      </c>
      <c r="I2814" t="s">
        <v>19</v>
      </c>
      <c r="J2814" t="s">
        <v>906</v>
      </c>
      <c r="K2814" t="s">
        <v>16</v>
      </c>
      <c r="L2814" t="s">
        <v>16</v>
      </c>
      <c r="M2814" t="s">
        <v>912</v>
      </c>
      <c r="N2814" t="s">
        <v>542</v>
      </c>
      <c r="O2814" t="s">
        <v>561</v>
      </c>
      <c r="P2814" t="s">
        <v>558</v>
      </c>
      <c r="Q2814" t="s">
        <v>556</v>
      </c>
      <c r="R2814" t="s">
        <v>558</v>
      </c>
      <c r="S2814" t="s">
        <v>543</v>
      </c>
      <c r="T2814" t="s">
        <v>546</v>
      </c>
      <c r="U2814" s="2">
        <f>DATE(IF(MONTH(Table__._SQL2014_QLTS17_DW_DimDate[[#This Row],[Ngay]])&lt;11,YEAR(Table__._SQL2014_QLTS17_DW_DimDate[[#This Row],[Ngay]])-1, YEAR(Table__._SQL2014_QLTS17_DW_DimDate[[#This Row],[Ngay]])),11,1)</f>
        <v>42675</v>
      </c>
      <c r="V2814" s="2">
        <f>DATE(YEAR(Table__._SQL2014_QLTS17_DW_DimDate[[#This Row],[NgayBatDauMuaVu]])+1, 10,31)</f>
        <v>43039</v>
      </c>
      <c r="W2814" s="3">
        <f>Table__._SQL2014_QLTS17_DW_DimDate[[#This Row],[Ngay]]-Table__._SQL2014_QLTS17_DW_DimDate[[#This Row],[NgayBatDauMuaVu]]+1</f>
        <v>317</v>
      </c>
      <c r="X2814">
        <f>INT((Table__._SQL2014_QLTS17_DW_DimDate[[#This Row],[NgayMuaVu]]-1)/7)+1</f>
        <v>46</v>
      </c>
      <c r="Y2814" t="str">
        <f>"Tuần " &amp;Table__._SQL2014_QLTS17_DW_DimDate[[#This Row],[TuanMuaVu]] &amp; " năm " &amp;Table__._SQL2014_QLTS17_DW_DimDate[[#This Row],[NamMuaVuStr]]</f>
        <v>Tuần 46 năm 2016-2017</v>
      </c>
      <c r="Z2814">
        <f>YEAR(Table__._SQL2014_QLTS17_DW_DimDate[[#This Row],[NgayBatDauMuaVu]])</f>
        <v>2016</v>
      </c>
      <c r="AA2814" t="str">
        <f>YEAR(Table__._SQL2014_QLTS17_DW_DimDate[[#This Row],[NgayBatDauMuaVu]]) &amp;"-"&amp;YEAR(Table__._SQL2014_QLTS17_DW_DimDate[[#This Row],[NgayKetThucMuaVu]])</f>
        <v>2016-2017</v>
      </c>
      <c r="AB2814">
        <f>YEAR(Table__._SQL2014_QLTS17_DW_DimDate[[#This Row],[NgayBatDauMuaVu]])</f>
        <v>2016</v>
      </c>
      <c r="AC2814">
        <f>YEAR(Table__._SQL2014_QLTS17_DW_DimDate[[#This Row],[NgayKetThucMuaVu]])</f>
        <v>2017</v>
      </c>
    </row>
    <row r="2815" spans="1:29">
      <c r="A2815">
        <v>20170914</v>
      </c>
      <c r="B2815" s="1">
        <v>42992</v>
      </c>
      <c r="C2815" t="s">
        <v>23</v>
      </c>
      <c r="D2815" t="s">
        <v>897</v>
      </c>
      <c r="E2815" t="s">
        <v>3</v>
      </c>
      <c r="F2815" t="s">
        <v>280</v>
      </c>
      <c r="G2815" t="s">
        <v>16</v>
      </c>
      <c r="H2815" t="s">
        <v>48</v>
      </c>
      <c r="I2815" t="s">
        <v>19</v>
      </c>
      <c r="J2815" t="s">
        <v>906</v>
      </c>
      <c r="K2815" t="s">
        <v>16</v>
      </c>
      <c r="L2815" t="s">
        <v>16</v>
      </c>
      <c r="M2815" t="s">
        <v>912</v>
      </c>
      <c r="N2815" t="s">
        <v>542</v>
      </c>
      <c r="O2815" t="s">
        <v>561</v>
      </c>
      <c r="P2815" t="s">
        <v>558</v>
      </c>
      <c r="Q2815" t="s">
        <v>556</v>
      </c>
      <c r="R2815" t="s">
        <v>558</v>
      </c>
      <c r="S2815" t="s">
        <v>543</v>
      </c>
      <c r="T2815" t="s">
        <v>546</v>
      </c>
      <c r="U2815" s="2">
        <f>DATE(IF(MONTH(Table__._SQL2014_QLTS17_DW_DimDate[[#This Row],[Ngay]])&lt;11,YEAR(Table__._SQL2014_QLTS17_DW_DimDate[[#This Row],[Ngay]])-1, YEAR(Table__._SQL2014_QLTS17_DW_DimDate[[#This Row],[Ngay]])),11,1)</f>
        <v>42675</v>
      </c>
      <c r="V2815" s="2">
        <f>DATE(YEAR(Table__._SQL2014_QLTS17_DW_DimDate[[#This Row],[NgayBatDauMuaVu]])+1, 10,31)</f>
        <v>43039</v>
      </c>
      <c r="W2815" s="3">
        <f>Table__._SQL2014_QLTS17_DW_DimDate[[#This Row],[Ngay]]-Table__._SQL2014_QLTS17_DW_DimDate[[#This Row],[NgayBatDauMuaVu]]+1</f>
        <v>318</v>
      </c>
      <c r="X2815">
        <f>INT((Table__._SQL2014_QLTS17_DW_DimDate[[#This Row],[NgayMuaVu]]-1)/7)+1</f>
        <v>46</v>
      </c>
      <c r="Y2815" t="str">
        <f>"Tuần " &amp;Table__._SQL2014_QLTS17_DW_DimDate[[#This Row],[TuanMuaVu]] &amp; " năm " &amp;Table__._SQL2014_QLTS17_DW_DimDate[[#This Row],[NamMuaVuStr]]</f>
        <v>Tuần 46 năm 2016-2017</v>
      </c>
      <c r="Z2815">
        <f>YEAR(Table__._SQL2014_QLTS17_DW_DimDate[[#This Row],[NgayBatDauMuaVu]])</f>
        <v>2016</v>
      </c>
      <c r="AA2815" t="str">
        <f>YEAR(Table__._SQL2014_QLTS17_DW_DimDate[[#This Row],[NgayBatDauMuaVu]]) &amp;"-"&amp;YEAR(Table__._SQL2014_QLTS17_DW_DimDate[[#This Row],[NgayKetThucMuaVu]])</f>
        <v>2016-2017</v>
      </c>
      <c r="AB2815">
        <f>YEAR(Table__._SQL2014_QLTS17_DW_DimDate[[#This Row],[NgayBatDauMuaVu]])</f>
        <v>2016</v>
      </c>
      <c r="AC2815">
        <f>YEAR(Table__._SQL2014_QLTS17_DW_DimDate[[#This Row],[NgayKetThucMuaVu]])</f>
        <v>2017</v>
      </c>
    </row>
    <row r="2816" spans="1:29">
      <c r="A2816">
        <v>20170915</v>
      </c>
      <c r="B2816" s="1">
        <v>42993</v>
      </c>
      <c r="C2816" t="s">
        <v>24</v>
      </c>
      <c r="D2816" t="s">
        <v>891</v>
      </c>
      <c r="E2816" t="s">
        <v>2</v>
      </c>
      <c r="F2816" t="s">
        <v>281</v>
      </c>
      <c r="G2816" t="s">
        <v>16</v>
      </c>
      <c r="H2816" t="s">
        <v>48</v>
      </c>
      <c r="I2816" t="s">
        <v>19</v>
      </c>
      <c r="J2816" t="s">
        <v>906</v>
      </c>
      <c r="K2816" t="s">
        <v>16</v>
      </c>
      <c r="L2816" t="s">
        <v>16</v>
      </c>
      <c r="M2816" t="s">
        <v>912</v>
      </c>
      <c r="N2816" t="s">
        <v>542</v>
      </c>
      <c r="O2816" t="s">
        <v>561</v>
      </c>
      <c r="P2816" t="s">
        <v>558</v>
      </c>
      <c r="Q2816" t="s">
        <v>556</v>
      </c>
      <c r="R2816" t="s">
        <v>558</v>
      </c>
      <c r="S2816" t="s">
        <v>543</v>
      </c>
      <c r="T2816" t="s">
        <v>546</v>
      </c>
      <c r="U2816" s="2">
        <f>DATE(IF(MONTH(Table__._SQL2014_QLTS17_DW_DimDate[[#This Row],[Ngay]])&lt;11,YEAR(Table__._SQL2014_QLTS17_DW_DimDate[[#This Row],[Ngay]])-1, YEAR(Table__._SQL2014_QLTS17_DW_DimDate[[#This Row],[Ngay]])),11,1)</f>
        <v>42675</v>
      </c>
      <c r="V2816" s="2">
        <f>DATE(YEAR(Table__._SQL2014_QLTS17_DW_DimDate[[#This Row],[NgayBatDauMuaVu]])+1, 10,31)</f>
        <v>43039</v>
      </c>
      <c r="W2816" s="3">
        <f>Table__._SQL2014_QLTS17_DW_DimDate[[#This Row],[Ngay]]-Table__._SQL2014_QLTS17_DW_DimDate[[#This Row],[NgayBatDauMuaVu]]+1</f>
        <v>319</v>
      </c>
      <c r="X2816">
        <f>INT((Table__._SQL2014_QLTS17_DW_DimDate[[#This Row],[NgayMuaVu]]-1)/7)+1</f>
        <v>46</v>
      </c>
      <c r="Y2816" t="str">
        <f>"Tuần " &amp;Table__._SQL2014_QLTS17_DW_DimDate[[#This Row],[TuanMuaVu]] &amp; " năm " &amp;Table__._SQL2014_QLTS17_DW_DimDate[[#This Row],[NamMuaVuStr]]</f>
        <v>Tuần 46 năm 2016-2017</v>
      </c>
      <c r="Z2816">
        <f>YEAR(Table__._SQL2014_QLTS17_DW_DimDate[[#This Row],[NgayBatDauMuaVu]])</f>
        <v>2016</v>
      </c>
      <c r="AA2816" t="str">
        <f>YEAR(Table__._SQL2014_QLTS17_DW_DimDate[[#This Row],[NgayBatDauMuaVu]]) &amp;"-"&amp;YEAR(Table__._SQL2014_QLTS17_DW_DimDate[[#This Row],[NgayKetThucMuaVu]])</f>
        <v>2016-2017</v>
      </c>
      <c r="AB2816">
        <f>YEAR(Table__._SQL2014_QLTS17_DW_DimDate[[#This Row],[NgayBatDauMuaVu]])</f>
        <v>2016</v>
      </c>
      <c r="AC2816">
        <f>YEAR(Table__._SQL2014_QLTS17_DW_DimDate[[#This Row],[NgayKetThucMuaVu]])</f>
        <v>2017</v>
      </c>
    </row>
    <row r="2817" spans="1:29">
      <c r="A2817">
        <v>20170916</v>
      </c>
      <c r="B2817" s="1">
        <v>42994</v>
      </c>
      <c r="C2817" t="s">
        <v>25</v>
      </c>
      <c r="D2817" t="s">
        <v>892</v>
      </c>
      <c r="E2817" t="s">
        <v>14</v>
      </c>
      <c r="F2817" t="s">
        <v>282</v>
      </c>
      <c r="G2817" t="s">
        <v>16</v>
      </c>
      <c r="H2817" t="s">
        <v>48</v>
      </c>
      <c r="I2817" t="s">
        <v>19</v>
      </c>
      <c r="J2817" t="s">
        <v>906</v>
      </c>
      <c r="K2817" t="s">
        <v>16</v>
      </c>
      <c r="L2817" t="s">
        <v>16</v>
      </c>
      <c r="M2817" t="s">
        <v>912</v>
      </c>
      <c r="N2817" t="s">
        <v>542</v>
      </c>
      <c r="O2817" t="s">
        <v>561</v>
      </c>
      <c r="P2817" t="s">
        <v>558</v>
      </c>
      <c r="Q2817" t="s">
        <v>556</v>
      </c>
      <c r="R2817" t="s">
        <v>558</v>
      </c>
      <c r="S2817" t="s">
        <v>543</v>
      </c>
      <c r="T2817" t="s">
        <v>546</v>
      </c>
      <c r="U2817" s="2">
        <f>DATE(IF(MONTH(Table__._SQL2014_QLTS17_DW_DimDate[[#This Row],[Ngay]])&lt;11,YEAR(Table__._SQL2014_QLTS17_DW_DimDate[[#This Row],[Ngay]])-1, YEAR(Table__._SQL2014_QLTS17_DW_DimDate[[#This Row],[Ngay]])),11,1)</f>
        <v>42675</v>
      </c>
      <c r="V2817" s="2">
        <f>DATE(YEAR(Table__._SQL2014_QLTS17_DW_DimDate[[#This Row],[NgayBatDauMuaVu]])+1, 10,31)</f>
        <v>43039</v>
      </c>
      <c r="W2817" s="3">
        <f>Table__._SQL2014_QLTS17_DW_DimDate[[#This Row],[Ngay]]-Table__._SQL2014_QLTS17_DW_DimDate[[#This Row],[NgayBatDauMuaVu]]+1</f>
        <v>320</v>
      </c>
      <c r="X2817">
        <f>INT((Table__._SQL2014_QLTS17_DW_DimDate[[#This Row],[NgayMuaVu]]-1)/7)+1</f>
        <v>46</v>
      </c>
      <c r="Y2817" t="str">
        <f>"Tuần " &amp;Table__._SQL2014_QLTS17_DW_DimDate[[#This Row],[TuanMuaVu]] &amp; " năm " &amp;Table__._SQL2014_QLTS17_DW_DimDate[[#This Row],[NamMuaVuStr]]</f>
        <v>Tuần 46 năm 2016-2017</v>
      </c>
      <c r="Z2817">
        <f>YEAR(Table__._SQL2014_QLTS17_DW_DimDate[[#This Row],[NgayBatDauMuaVu]])</f>
        <v>2016</v>
      </c>
      <c r="AA2817" t="str">
        <f>YEAR(Table__._SQL2014_QLTS17_DW_DimDate[[#This Row],[NgayBatDauMuaVu]]) &amp;"-"&amp;YEAR(Table__._SQL2014_QLTS17_DW_DimDate[[#This Row],[NgayKetThucMuaVu]])</f>
        <v>2016-2017</v>
      </c>
      <c r="AB2817">
        <f>YEAR(Table__._SQL2014_QLTS17_DW_DimDate[[#This Row],[NgayBatDauMuaVu]])</f>
        <v>2016</v>
      </c>
      <c r="AC2817">
        <f>YEAR(Table__._SQL2014_QLTS17_DW_DimDate[[#This Row],[NgayKetThucMuaVu]])</f>
        <v>2017</v>
      </c>
    </row>
    <row r="2818" spans="1:29">
      <c r="A2818">
        <v>20170917</v>
      </c>
      <c r="B2818" s="1">
        <v>42995</v>
      </c>
      <c r="C2818" t="s">
        <v>26</v>
      </c>
      <c r="D2818" t="s">
        <v>893</v>
      </c>
      <c r="E2818" t="s">
        <v>1</v>
      </c>
      <c r="F2818" t="s">
        <v>283</v>
      </c>
      <c r="G2818" t="s">
        <v>12</v>
      </c>
      <c r="H2818" t="s">
        <v>49</v>
      </c>
      <c r="I2818" t="s">
        <v>19</v>
      </c>
      <c r="J2818" t="s">
        <v>906</v>
      </c>
      <c r="K2818" t="s">
        <v>16</v>
      </c>
      <c r="L2818" t="s">
        <v>16</v>
      </c>
      <c r="M2818" t="s">
        <v>912</v>
      </c>
      <c r="N2818" t="s">
        <v>542</v>
      </c>
      <c r="O2818" t="s">
        <v>561</v>
      </c>
      <c r="P2818" t="s">
        <v>558</v>
      </c>
      <c r="Q2818" t="s">
        <v>556</v>
      </c>
      <c r="R2818" t="s">
        <v>558</v>
      </c>
      <c r="S2818" t="s">
        <v>543</v>
      </c>
      <c r="T2818" t="s">
        <v>546</v>
      </c>
      <c r="U2818" s="2">
        <f>DATE(IF(MONTH(Table__._SQL2014_QLTS17_DW_DimDate[[#This Row],[Ngay]])&lt;11,YEAR(Table__._SQL2014_QLTS17_DW_DimDate[[#This Row],[Ngay]])-1, YEAR(Table__._SQL2014_QLTS17_DW_DimDate[[#This Row],[Ngay]])),11,1)</f>
        <v>42675</v>
      </c>
      <c r="V2818" s="2">
        <f>DATE(YEAR(Table__._SQL2014_QLTS17_DW_DimDate[[#This Row],[NgayBatDauMuaVu]])+1, 10,31)</f>
        <v>43039</v>
      </c>
      <c r="W2818" s="3">
        <f>Table__._SQL2014_QLTS17_DW_DimDate[[#This Row],[Ngay]]-Table__._SQL2014_QLTS17_DW_DimDate[[#This Row],[NgayBatDauMuaVu]]+1</f>
        <v>321</v>
      </c>
      <c r="X2818">
        <f>INT((Table__._SQL2014_QLTS17_DW_DimDate[[#This Row],[NgayMuaVu]]-1)/7)+1</f>
        <v>46</v>
      </c>
      <c r="Y2818" t="str">
        <f>"Tuần " &amp;Table__._SQL2014_QLTS17_DW_DimDate[[#This Row],[TuanMuaVu]] &amp; " năm " &amp;Table__._SQL2014_QLTS17_DW_DimDate[[#This Row],[NamMuaVuStr]]</f>
        <v>Tuần 46 năm 2016-2017</v>
      </c>
      <c r="Z2818">
        <f>YEAR(Table__._SQL2014_QLTS17_DW_DimDate[[#This Row],[NgayBatDauMuaVu]])</f>
        <v>2016</v>
      </c>
      <c r="AA2818" t="str">
        <f>YEAR(Table__._SQL2014_QLTS17_DW_DimDate[[#This Row],[NgayBatDauMuaVu]]) &amp;"-"&amp;YEAR(Table__._SQL2014_QLTS17_DW_DimDate[[#This Row],[NgayKetThucMuaVu]])</f>
        <v>2016-2017</v>
      </c>
      <c r="AB2818">
        <f>YEAR(Table__._SQL2014_QLTS17_DW_DimDate[[#This Row],[NgayBatDauMuaVu]])</f>
        <v>2016</v>
      </c>
      <c r="AC2818">
        <f>YEAR(Table__._SQL2014_QLTS17_DW_DimDate[[#This Row],[NgayKetThucMuaVu]])</f>
        <v>2017</v>
      </c>
    </row>
    <row r="2819" spans="1:29">
      <c r="A2819">
        <v>20170918</v>
      </c>
      <c r="B2819" s="1">
        <v>42996</v>
      </c>
      <c r="C2819" t="s">
        <v>27</v>
      </c>
      <c r="D2819" t="s">
        <v>894</v>
      </c>
      <c r="E2819" t="s">
        <v>13</v>
      </c>
      <c r="F2819" t="s">
        <v>284</v>
      </c>
      <c r="G2819" t="s">
        <v>12</v>
      </c>
      <c r="H2819" t="s">
        <v>49</v>
      </c>
      <c r="I2819" t="s">
        <v>19</v>
      </c>
      <c r="J2819" t="s">
        <v>906</v>
      </c>
      <c r="K2819" t="s">
        <v>16</v>
      </c>
      <c r="L2819" t="s">
        <v>16</v>
      </c>
      <c r="M2819" t="s">
        <v>912</v>
      </c>
      <c r="N2819" t="s">
        <v>542</v>
      </c>
      <c r="O2819" t="s">
        <v>561</v>
      </c>
      <c r="P2819" t="s">
        <v>558</v>
      </c>
      <c r="Q2819" t="s">
        <v>556</v>
      </c>
      <c r="R2819" t="s">
        <v>558</v>
      </c>
      <c r="S2819" t="s">
        <v>543</v>
      </c>
      <c r="T2819" t="s">
        <v>546</v>
      </c>
      <c r="U2819" s="2">
        <f>DATE(IF(MONTH(Table__._SQL2014_QLTS17_DW_DimDate[[#This Row],[Ngay]])&lt;11,YEAR(Table__._SQL2014_QLTS17_DW_DimDate[[#This Row],[Ngay]])-1, YEAR(Table__._SQL2014_QLTS17_DW_DimDate[[#This Row],[Ngay]])),11,1)</f>
        <v>42675</v>
      </c>
      <c r="V2819" s="2">
        <f>DATE(YEAR(Table__._SQL2014_QLTS17_DW_DimDate[[#This Row],[NgayBatDauMuaVu]])+1, 10,31)</f>
        <v>43039</v>
      </c>
      <c r="W2819" s="3">
        <f>Table__._SQL2014_QLTS17_DW_DimDate[[#This Row],[Ngay]]-Table__._SQL2014_QLTS17_DW_DimDate[[#This Row],[NgayBatDauMuaVu]]+1</f>
        <v>322</v>
      </c>
      <c r="X2819">
        <f>INT((Table__._SQL2014_QLTS17_DW_DimDate[[#This Row],[NgayMuaVu]]-1)/7)+1</f>
        <v>46</v>
      </c>
      <c r="Y2819" t="str">
        <f>"Tuần " &amp;Table__._SQL2014_QLTS17_DW_DimDate[[#This Row],[TuanMuaVu]] &amp; " năm " &amp;Table__._SQL2014_QLTS17_DW_DimDate[[#This Row],[NamMuaVuStr]]</f>
        <v>Tuần 46 năm 2016-2017</v>
      </c>
      <c r="Z2819">
        <f>YEAR(Table__._SQL2014_QLTS17_DW_DimDate[[#This Row],[NgayBatDauMuaVu]])</f>
        <v>2016</v>
      </c>
      <c r="AA2819" t="str">
        <f>YEAR(Table__._SQL2014_QLTS17_DW_DimDate[[#This Row],[NgayBatDauMuaVu]]) &amp;"-"&amp;YEAR(Table__._SQL2014_QLTS17_DW_DimDate[[#This Row],[NgayKetThucMuaVu]])</f>
        <v>2016-2017</v>
      </c>
      <c r="AB2819">
        <f>YEAR(Table__._SQL2014_QLTS17_DW_DimDate[[#This Row],[NgayBatDauMuaVu]])</f>
        <v>2016</v>
      </c>
      <c r="AC2819">
        <f>YEAR(Table__._SQL2014_QLTS17_DW_DimDate[[#This Row],[NgayKetThucMuaVu]])</f>
        <v>2017</v>
      </c>
    </row>
    <row r="2820" spans="1:29">
      <c r="A2820">
        <v>20170919</v>
      </c>
      <c r="B2820" s="1">
        <v>42997</v>
      </c>
      <c r="C2820" t="s">
        <v>28</v>
      </c>
      <c r="D2820" t="s">
        <v>895</v>
      </c>
      <c r="E2820" t="s">
        <v>16</v>
      </c>
      <c r="F2820" t="s">
        <v>285</v>
      </c>
      <c r="G2820" t="s">
        <v>12</v>
      </c>
      <c r="H2820" t="s">
        <v>49</v>
      </c>
      <c r="I2820" t="s">
        <v>19</v>
      </c>
      <c r="J2820" t="s">
        <v>906</v>
      </c>
      <c r="K2820" t="s">
        <v>16</v>
      </c>
      <c r="L2820" t="s">
        <v>16</v>
      </c>
      <c r="M2820" t="s">
        <v>912</v>
      </c>
      <c r="N2820" t="s">
        <v>542</v>
      </c>
      <c r="O2820" t="s">
        <v>561</v>
      </c>
      <c r="P2820" t="s">
        <v>558</v>
      </c>
      <c r="Q2820" t="s">
        <v>556</v>
      </c>
      <c r="R2820" t="s">
        <v>558</v>
      </c>
      <c r="S2820" t="s">
        <v>543</v>
      </c>
      <c r="T2820" t="s">
        <v>546</v>
      </c>
      <c r="U2820" s="2">
        <f>DATE(IF(MONTH(Table__._SQL2014_QLTS17_DW_DimDate[[#This Row],[Ngay]])&lt;11,YEAR(Table__._SQL2014_QLTS17_DW_DimDate[[#This Row],[Ngay]])-1, YEAR(Table__._SQL2014_QLTS17_DW_DimDate[[#This Row],[Ngay]])),11,1)</f>
        <v>42675</v>
      </c>
      <c r="V2820" s="2">
        <f>DATE(YEAR(Table__._SQL2014_QLTS17_DW_DimDate[[#This Row],[NgayBatDauMuaVu]])+1, 10,31)</f>
        <v>43039</v>
      </c>
      <c r="W2820" s="3">
        <f>Table__._SQL2014_QLTS17_DW_DimDate[[#This Row],[Ngay]]-Table__._SQL2014_QLTS17_DW_DimDate[[#This Row],[NgayBatDauMuaVu]]+1</f>
        <v>323</v>
      </c>
      <c r="X2820">
        <f>INT((Table__._SQL2014_QLTS17_DW_DimDate[[#This Row],[NgayMuaVu]]-1)/7)+1</f>
        <v>47</v>
      </c>
      <c r="Y2820" t="str">
        <f>"Tuần " &amp;Table__._SQL2014_QLTS17_DW_DimDate[[#This Row],[TuanMuaVu]] &amp; " năm " &amp;Table__._SQL2014_QLTS17_DW_DimDate[[#This Row],[NamMuaVuStr]]</f>
        <v>Tuần 47 năm 2016-2017</v>
      </c>
      <c r="Z2820">
        <f>YEAR(Table__._SQL2014_QLTS17_DW_DimDate[[#This Row],[NgayBatDauMuaVu]])</f>
        <v>2016</v>
      </c>
      <c r="AA2820" t="str">
        <f>YEAR(Table__._SQL2014_QLTS17_DW_DimDate[[#This Row],[NgayBatDauMuaVu]]) &amp;"-"&amp;YEAR(Table__._SQL2014_QLTS17_DW_DimDate[[#This Row],[NgayKetThucMuaVu]])</f>
        <v>2016-2017</v>
      </c>
      <c r="AB2820">
        <f>YEAR(Table__._SQL2014_QLTS17_DW_DimDate[[#This Row],[NgayBatDauMuaVu]])</f>
        <v>2016</v>
      </c>
      <c r="AC2820">
        <f>YEAR(Table__._SQL2014_QLTS17_DW_DimDate[[#This Row],[NgayKetThucMuaVu]])</f>
        <v>2017</v>
      </c>
    </row>
    <row r="2821" spans="1:29">
      <c r="A2821">
        <v>20170920</v>
      </c>
      <c r="B2821" s="1">
        <v>42998</v>
      </c>
      <c r="C2821" t="s">
        <v>29</v>
      </c>
      <c r="D2821" t="s">
        <v>896</v>
      </c>
      <c r="E2821" t="s">
        <v>12</v>
      </c>
      <c r="F2821" t="s">
        <v>286</v>
      </c>
      <c r="G2821" t="s">
        <v>12</v>
      </c>
      <c r="H2821" t="s">
        <v>49</v>
      </c>
      <c r="I2821" t="s">
        <v>19</v>
      </c>
      <c r="J2821" t="s">
        <v>906</v>
      </c>
      <c r="K2821" t="s">
        <v>16</v>
      </c>
      <c r="L2821" t="s">
        <v>16</v>
      </c>
      <c r="M2821" t="s">
        <v>912</v>
      </c>
      <c r="N2821" t="s">
        <v>542</v>
      </c>
      <c r="O2821" t="s">
        <v>561</v>
      </c>
      <c r="P2821" t="s">
        <v>558</v>
      </c>
      <c r="Q2821" t="s">
        <v>556</v>
      </c>
      <c r="R2821" t="s">
        <v>558</v>
      </c>
      <c r="S2821" t="s">
        <v>543</v>
      </c>
      <c r="T2821" t="s">
        <v>546</v>
      </c>
      <c r="U2821" s="2">
        <f>DATE(IF(MONTH(Table__._SQL2014_QLTS17_DW_DimDate[[#This Row],[Ngay]])&lt;11,YEAR(Table__._SQL2014_QLTS17_DW_DimDate[[#This Row],[Ngay]])-1, YEAR(Table__._SQL2014_QLTS17_DW_DimDate[[#This Row],[Ngay]])),11,1)</f>
        <v>42675</v>
      </c>
      <c r="V2821" s="2">
        <f>DATE(YEAR(Table__._SQL2014_QLTS17_DW_DimDate[[#This Row],[NgayBatDauMuaVu]])+1, 10,31)</f>
        <v>43039</v>
      </c>
      <c r="W2821" s="3">
        <f>Table__._SQL2014_QLTS17_DW_DimDate[[#This Row],[Ngay]]-Table__._SQL2014_QLTS17_DW_DimDate[[#This Row],[NgayBatDauMuaVu]]+1</f>
        <v>324</v>
      </c>
      <c r="X2821">
        <f>INT((Table__._SQL2014_QLTS17_DW_DimDate[[#This Row],[NgayMuaVu]]-1)/7)+1</f>
        <v>47</v>
      </c>
      <c r="Y2821" t="str">
        <f>"Tuần " &amp;Table__._SQL2014_QLTS17_DW_DimDate[[#This Row],[TuanMuaVu]] &amp; " năm " &amp;Table__._SQL2014_QLTS17_DW_DimDate[[#This Row],[NamMuaVuStr]]</f>
        <v>Tuần 47 năm 2016-2017</v>
      </c>
      <c r="Z2821">
        <f>YEAR(Table__._SQL2014_QLTS17_DW_DimDate[[#This Row],[NgayBatDauMuaVu]])</f>
        <v>2016</v>
      </c>
      <c r="AA2821" t="str">
        <f>YEAR(Table__._SQL2014_QLTS17_DW_DimDate[[#This Row],[NgayBatDauMuaVu]]) &amp;"-"&amp;YEAR(Table__._SQL2014_QLTS17_DW_DimDate[[#This Row],[NgayKetThucMuaVu]])</f>
        <v>2016-2017</v>
      </c>
      <c r="AB2821">
        <f>YEAR(Table__._SQL2014_QLTS17_DW_DimDate[[#This Row],[NgayBatDauMuaVu]])</f>
        <v>2016</v>
      </c>
      <c r="AC2821">
        <f>YEAR(Table__._SQL2014_QLTS17_DW_DimDate[[#This Row],[NgayKetThucMuaVu]])</f>
        <v>2017</v>
      </c>
    </row>
    <row r="2822" spans="1:29">
      <c r="A2822">
        <v>20170921</v>
      </c>
      <c r="B2822" s="1">
        <v>42999</v>
      </c>
      <c r="C2822" t="s">
        <v>30</v>
      </c>
      <c r="D2822" t="s">
        <v>897</v>
      </c>
      <c r="E2822" t="s">
        <v>3</v>
      </c>
      <c r="F2822" t="s">
        <v>287</v>
      </c>
      <c r="G2822" t="s">
        <v>12</v>
      </c>
      <c r="H2822" t="s">
        <v>49</v>
      </c>
      <c r="I2822" t="s">
        <v>19</v>
      </c>
      <c r="J2822" t="s">
        <v>906</v>
      </c>
      <c r="K2822" t="s">
        <v>16</v>
      </c>
      <c r="L2822" t="s">
        <v>16</v>
      </c>
      <c r="M2822" t="s">
        <v>912</v>
      </c>
      <c r="N2822" t="s">
        <v>542</v>
      </c>
      <c r="O2822" t="s">
        <v>561</v>
      </c>
      <c r="P2822" t="s">
        <v>558</v>
      </c>
      <c r="Q2822" t="s">
        <v>556</v>
      </c>
      <c r="R2822" t="s">
        <v>558</v>
      </c>
      <c r="S2822" t="s">
        <v>543</v>
      </c>
      <c r="T2822" t="s">
        <v>546</v>
      </c>
      <c r="U2822" s="2">
        <f>DATE(IF(MONTH(Table__._SQL2014_QLTS17_DW_DimDate[[#This Row],[Ngay]])&lt;11,YEAR(Table__._SQL2014_QLTS17_DW_DimDate[[#This Row],[Ngay]])-1, YEAR(Table__._SQL2014_QLTS17_DW_DimDate[[#This Row],[Ngay]])),11,1)</f>
        <v>42675</v>
      </c>
      <c r="V2822" s="2">
        <f>DATE(YEAR(Table__._SQL2014_QLTS17_DW_DimDate[[#This Row],[NgayBatDauMuaVu]])+1, 10,31)</f>
        <v>43039</v>
      </c>
      <c r="W2822" s="3">
        <f>Table__._SQL2014_QLTS17_DW_DimDate[[#This Row],[Ngay]]-Table__._SQL2014_QLTS17_DW_DimDate[[#This Row],[NgayBatDauMuaVu]]+1</f>
        <v>325</v>
      </c>
      <c r="X2822">
        <f>INT((Table__._SQL2014_QLTS17_DW_DimDate[[#This Row],[NgayMuaVu]]-1)/7)+1</f>
        <v>47</v>
      </c>
      <c r="Y2822" t="str">
        <f>"Tuần " &amp;Table__._SQL2014_QLTS17_DW_DimDate[[#This Row],[TuanMuaVu]] &amp; " năm " &amp;Table__._SQL2014_QLTS17_DW_DimDate[[#This Row],[NamMuaVuStr]]</f>
        <v>Tuần 47 năm 2016-2017</v>
      </c>
      <c r="Z2822">
        <f>YEAR(Table__._SQL2014_QLTS17_DW_DimDate[[#This Row],[NgayBatDauMuaVu]])</f>
        <v>2016</v>
      </c>
      <c r="AA2822" t="str">
        <f>YEAR(Table__._SQL2014_QLTS17_DW_DimDate[[#This Row],[NgayBatDauMuaVu]]) &amp;"-"&amp;YEAR(Table__._SQL2014_QLTS17_DW_DimDate[[#This Row],[NgayKetThucMuaVu]])</f>
        <v>2016-2017</v>
      </c>
      <c r="AB2822">
        <f>YEAR(Table__._SQL2014_QLTS17_DW_DimDate[[#This Row],[NgayBatDauMuaVu]])</f>
        <v>2016</v>
      </c>
      <c r="AC2822">
        <f>YEAR(Table__._SQL2014_QLTS17_DW_DimDate[[#This Row],[NgayKetThucMuaVu]])</f>
        <v>2017</v>
      </c>
    </row>
    <row r="2823" spans="1:29">
      <c r="A2823">
        <v>20170922</v>
      </c>
      <c r="B2823" s="1">
        <v>43000</v>
      </c>
      <c r="C2823" t="s">
        <v>31</v>
      </c>
      <c r="D2823" t="s">
        <v>891</v>
      </c>
      <c r="E2823" t="s">
        <v>2</v>
      </c>
      <c r="F2823" t="s">
        <v>288</v>
      </c>
      <c r="G2823" t="s">
        <v>12</v>
      </c>
      <c r="H2823" t="s">
        <v>49</v>
      </c>
      <c r="I2823" t="s">
        <v>19</v>
      </c>
      <c r="J2823" t="s">
        <v>906</v>
      </c>
      <c r="K2823" t="s">
        <v>16</v>
      </c>
      <c r="L2823" t="s">
        <v>16</v>
      </c>
      <c r="M2823" t="s">
        <v>912</v>
      </c>
      <c r="N2823" t="s">
        <v>542</v>
      </c>
      <c r="O2823" t="s">
        <v>561</v>
      </c>
      <c r="P2823" t="s">
        <v>558</v>
      </c>
      <c r="Q2823" t="s">
        <v>556</v>
      </c>
      <c r="R2823" t="s">
        <v>558</v>
      </c>
      <c r="S2823" t="s">
        <v>543</v>
      </c>
      <c r="T2823" t="s">
        <v>546</v>
      </c>
      <c r="U2823" s="2">
        <f>DATE(IF(MONTH(Table__._SQL2014_QLTS17_DW_DimDate[[#This Row],[Ngay]])&lt;11,YEAR(Table__._SQL2014_QLTS17_DW_DimDate[[#This Row],[Ngay]])-1, YEAR(Table__._SQL2014_QLTS17_DW_DimDate[[#This Row],[Ngay]])),11,1)</f>
        <v>42675</v>
      </c>
      <c r="V2823" s="2">
        <f>DATE(YEAR(Table__._SQL2014_QLTS17_DW_DimDate[[#This Row],[NgayBatDauMuaVu]])+1, 10,31)</f>
        <v>43039</v>
      </c>
      <c r="W2823" s="3">
        <f>Table__._SQL2014_QLTS17_DW_DimDate[[#This Row],[Ngay]]-Table__._SQL2014_QLTS17_DW_DimDate[[#This Row],[NgayBatDauMuaVu]]+1</f>
        <v>326</v>
      </c>
      <c r="X2823">
        <f>INT((Table__._SQL2014_QLTS17_DW_DimDate[[#This Row],[NgayMuaVu]]-1)/7)+1</f>
        <v>47</v>
      </c>
      <c r="Y2823" t="str">
        <f>"Tuần " &amp;Table__._SQL2014_QLTS17_DW_DimDate[[#This Row],[TuanMuaVu]] &amp; " năm " &amp;Table__._SQL2014_QLTS17_DW_DimDate[[#This Row],[NamMuaVuStr]]</f>
        <v>Tuần 47 năm 2016-2017</v>
      </c>
      <c r="Z2823">
        <f>YEAR(Table__._SQL2014_QLTS17_DW_DimDate[[#This Row],[NgayBatDauMuaVu]])</f>
        <v>2016</v>
      </c>
      <c r="AA2823" t="str">
        <f>YEAR(Table__._SQL2014_QLTS17_DW_DimDate[[#This Row],[NgayBatDauMuaVu]]) &amp;"-"&amp;YEAR(Table__._SQL2014_QLTS17_DW_DimDate[[#This Row],[NgayKetThucMuaVu]])</f>
        <v>2016-2017</v>
      </c>
      <c r="AB2823">
        <f>YEAR(Table__._SQL2014_QLTS17_DW_DimDate[[#This Row],[NgayBatDauMuaVu]])</f>
        <v>2016</v>
      </c>
      <c r="AC2823">
        <f>YEAR(Table__._SQL2014_QLTS17_DW_DimDate[[#This Row],[NgayKetThucMuaVu]])</f>
        <v>2017</v>
      </c>
    </row>
    <row r="2824" spans="1:29">
      <c r="A2824">
        <v>20170923</v>
      </c>
      <c r="B2824" s="1">
        <v>43001</v>
      </c>
      <c r="C2824" t="s">
        <v>32</v>
      </c>
      <c r="D2824" t="s">
        <v>892</v>
      </c>
      <c r="E2824" t="s">
        <v>14</v>
      </c>
      <c r="F2824" t="s">
        <v>289</v>
      </c>
      <c r="G2824" t="s">
        <v>12</v>
      </c>
      <c r="H2824" t="s">
        <v>49</v>
      </c>
      <c r="I2824" t="s">
        <v>19</v>
      </c>
      <c r="J2824" t="s">
        <v>906</v>
      </c>
      <c r="K2824" t="s">
        <v>16</v>
      </c>
      <c r="L2824" t="s">
        <v>16</v>
      </c>
      <c r="M2824" t="s">
        <v>912</v>
      </c>
      <c r="N2824" t="s">
        <v>542</v>
      </c>
      <c r="O2824" t="s">
        <v>561</v>
      </c>
      <c r="P2824" t="s">
        <v>558</v>
      </c>
      <c r="Q2824" t="s">
        <v>556</v>
      </c>
      <c r="R2824" t="s">
        <v>558</v>
      </c>
      <c r="S2824" t="s">
        <v>543</v>
      </c>
      <c r="T2824" t="s">
        <v>546</v>
      </c>
      <c r="U2824" s="2">
        <f>DATE(IF(MONTH(Table__._SQL2014_QLTS17_DW_DimDate[[#This Row],[Ngay]])&lt;11,YEAR(Table__._SQL2014_QLTS17_DW_DimDate[[#This Row],[Ngay]])-1, YEAR(Table__._SQL2014_QLTS17_DW_DimDate[[#This Row],[Ngay]])),11,1)</f>
        <v>42675</v>
      </c>
      <c r="V2824" s="2">
        <f>DATE(YEAR(Table__._SQL2014_QLTS17_DW_DimDate[[#This Row],[NgayBatDauMuaVu]])+1, 10,31)</f>
        <v>43039</v>
      </c>
      <c r="W2824" s="3">
        <f>Table__._SQL2014_QLTS17_DW_DimDate[[#This Row],[Ngay]]-Table__._SQL2014_QLTS17_DW_DimDate[[#This Row],[NgayBatDauMuaVu]]+1</f>
        <v>327</v>
      </c>
      <c r="X2824">
        <f>INT((Table__._SQL2014_QLTS17_DW_DimDate[[#This Row],[NgayMuaVu]]-1)/7)+1</f>
        <v>47</v>
      </c>
      <c r="Y2824" t="str">
        <f>"Tuần " &amp;Table__._SQL2014_QLTS17_DW_DimDate[[#This Row],[TuanMuaVu]] &amp; " năm " &amp;Table__._SQL2014_QLTS17_DW_DimDate[[#This Row],[NamMuaVuStr]]</f>
        <v>Tuần 47 năm 2016-2017</v>
      </c>
      <c r="Z2824">
        <f>YEAR(Table__._SQL2014_QLTS17_DW_DimDate[[#This Row],[NgayBatDauMuaVu]])</f>
        <v>2016</v>
      </c>
      <c r="AA2824" t="str">
        <f>YEAR(Table__._SQL2014_QLTS17_DW_DimDate[[#This Row],[NgayBatDauMuaVu]]) &amp;"-"&amp;YEAR(Table__._SQL2014_QLTS17_DW_DimDate[[#This Row],[NgayKetThucMuaVu]])</f>
        <v>2016-2017</v>
      </c>
      <c r="AB2824">
        <f>YEAR(Table__._SQL2014_QLTS17_DW_DimDate[[#This Row],[NgayBatDauMuaVu]])</f>
        <v>2016</v>
      </c>
      <c r="AC2824">
        <f>YEAR(Table__._SQL2014_QLTS17_DW_DimDate[[#This Row],[NgayKetThucMuaVu]])</f>
        <v>2017</v>
      </c>
    </row>
    <row r="2825" spans="1:29">
      <c r="A2825">
        <v>20170924</v>
      </c>
      <c r="B2825" s="1">
        <v>43002</v>
      </c>
      <c r="C2825" t="s">
        <v>33</v>
      </c>
      <c r="D2825" t="s">
        <v>893</v>
      </c>
      <c r="E2825" t="s">
        <v>1</v>
      </c>
      <c r="F2825" t="s">
        <v>290</v>
      </c>
      <c r="G2825" t="s">
        <v>3</v>
      </c>
      <c r="H2825" t="s">
        <v>50</v>
      </c>
      <c r="I2825" t="s">
        <v>19</v>
      </c>
      <c r="J2825" t="s">
        <v>906</v>
      </c>
      <c r="K2825" t="s">
        <v>16</v>
      </c>
      <c r="L2825" t="s">
        <v>16</v>
      </c>
      <c r="M2825" t="s">
        <v>912</v>
      </c>
      <c r="N2825" t="s">
        <v>542</v>
      </c>
      <c r="O2825" t="s">
        <v>561</v>
      </c>
      <c r="P2825" t="s">
        <v>558</v>
      </c>
      <c r="Q2825" t="s">
        <v>556</v>
      </c>
      <c r="R2825" t="s">
        <v>558</v>
      </c>
      <c r="S2825" t="s">
        <v>543</v>
      </c>
      <c r="T2825" t="s">
        <v>546</v>
      </c>
      <c r="U2825" s="2">
        <f>DATE(IF(MONTH(Table__._SQL2014_QLTS17_DW_DimDate[[#This Row],[Ngay]])&lt;11,YEAR(Table__._SQL2014_QLTS17_DW_DimDate[[#This Row],[Ngay]])-1, YEAR(Table__._SQL2014_QLTS17_DW_DimDate[[#This Row],[Ngay]])),11,1)</f>
        <v>42675</v>
      </c>
      <c r="V2825" s="2">
        <f>DATE(YEAR(Table__._SQL2014_QLTS17_DW_DimDate[[#This Row],[NgayBatDauMuaVu]])+1, 10,31)</f>
        <v>43039</v>
      </c>
      <c r="W2825" s="3">
        <f>Table__._SQL2014_QLTS17_DW_DimDate[[#This Row],[Ngay]]-Table__._SQL2014_QLTS17_DW_DimDate[[#This Row],[NgayBatDauMuaVu]]+1</f>
        <v>328</v>
      </c>
      <c r="X2825">
        <f>INT((Table__._SQL2014_QLTS17_DW_DimDate[[#This Row],[NgayMuaVu]]-1)/7)+1</f>
        <v>47</v>
      </c>
      <c r="Y2825" t="str">
        <f>"Tuần " &amp;Table__._SQL2014_QLTS17_DW_DimDate[[#This Row],[TuanMuaVu]] &amp; " năm " &amp;Table__._SQL2014_QLTS17_DW_DimDate[[#This Row],[NamMuaVuStr]]</f>
        <v>Tuần 47 năm 2016-2017</v>
      </c>
      <c r="Z2825">
        <f>YEAR(Table__._SQL2014_QLTS17_DW_DimDate[[#This Row],[NgayBatDauMuaVu]])</f>
        <v>2016</v>
      </c>
      <c r="AA2825" t="str">
        <f>YEAR(Table__._SQL2014_QLTS17_DW_DimDate[[#This Row],[NgayBatDauMuaVu]]) &amp;"-"&amp;YEAR(Table__._SQL2014_QLTS17_DW_DimDate[[#This Row],[NgayKetThucMuaVu]])</f>
        <v>2016-2017</v>
      </c>
      <c r="AB2825">
        <f>YEAR(Table__._SQL2014_QLTS17_DW_DimDate[[#This Row],[NgayBatDauMuaVu]])</f>
        <v>2016</v>
      </c>
      <c r="AC2825">
        <f>YEAR(Table__._SQL2014_QLTS17_DW_DimDate[[#This Row],[NgayKetThucMuaVu]])</f>
        <v>2017</v>
      </c>
    </row>
    <row r="2826" spans="1:29">
      <c r="A2826">
        <v>20170925</v>
      </c>
      <c r="B2826" s="1">
        <v>43003</v>
      </c>
      <c r="C2826" t="s">
        <v>34</v>
      </c>
      <c r="D2826" t="s">
        <v>894</v>
      </c>
      <c r="E2826" t="s">
        <v>13</v>
      </c>
      <c r="F2826" t="s">
        <v>291</v>
      </c>
      <c r="G2826" t="s">
        <v>3</v>
      </c>
      <c r="H2826" t="s">
        <v>50</v>
      </c>
      <c r="I2826" t="s">
        <v>19</v>
      </c>
      <c r="J2826" t="s">
        <v>906</v>
      </c>
      <c r="K2826" t="s">
        <v>16</v>
      </c>
      <c r="L2826" t="s">
        <v>16</v>
      </c>
      <c r="M2826" t="s">
        <v>912</v>
      </c>
      <c r="N2826" t="s">
        <v>542</v>
      </c>
      <c r="O2826" t="s">
        <v>561</v>
      </c>
      <c r="P2826" t="s">
        <v>558</v>
      </c>
      <c r="Q2826" t="s">
        <v>556</v>
      </c>
      <c r="R2826" t="s">
        <v>558</v>
      </c>
      <c r="S2826" t="s">
        <v>543</v>
      </c>
      <c r="T2826" t="s">
        <v>546</v>
      </c>
      <c r="U2826" s="2">
        <f>DATE(IF(MONTH(Table__._SQL2014_QLTS17_DW_DimDate[[#This Row],[Ngay]])&lt;11,YEAR(Table__._SQL2014_QLTS17_DW_DimDate[[#This Row],[Ngay]])-1, YEAR(Table__._SQL2014_QLTS17_DW_DimDate[[#This Row],[Ngay]])),11,1)</f>
        <v>42675</v>
      </c>
      <c r="V2826" s="2">
        <f>DATE(YEAR(Table__._SQL2014_QLTS17_DW_DimDate[[#This Row],[NgayBatDauMuaVu]])+1, 10,31)</f>
        <v>43039</v>
      </c>
      <c r="W2826" s="3">
        <f>Table__._SQL2014_QLTS17_DW_DimDate[[#This Row],[Ngay]]-Table__._SQL2014_QLTS17_DW_DimDate[[#This Row],[NgayBatDauMuaVu]]+1</f>
        <v>329</v>
      </c>
      <c r="X2826">
        <f>INT((Table__._SQL2014_QLTS17_DW_DimDate[[#This Row],[NgayMuaVu]]-1)/7)+1</f>
        <v>47</v>
      </c>
      <c r="Y2826" t="str">
        <f>"Tuần " &amp;Table__._SQL2014_QLTS17_DW_DimDate[[#This Row],[TuanMuaVu]] &amp; " năm " &amp;Table__._SQL2014_QLTS17_DW_DimDate[[#This Row],[NamMuaVuStr]]</f>
        <v>Tuần 47 năm 2016-2017</v>
      </c>
      <c r="Z2826">
        <f>YEAR(Table__._SQL2014_QLTS17_DW_DimDate[[#This Row],[NgayBatDauMuaVu]])</f>
        <v>2016</v>
      </c>
      <c r="AA2826" t="str">
        <f>YEAR(Table__._SQL2014_QLTS17_DW_DimDate[[#This Row],[NgayBatDauMuaVu]]) &amp;"-"&amp;YEAR(Table__._SQL2014_QLTS17_DW_DimDate[[#This Row],[NgayKetThucMuaVu]])</f>
        <v>2016-2017</v>
      </c>
      <c r="AB2826">
        <f>YEAR(Table__._SQL2014_QLTS17_DW_DimDate[[#This Row],[NgayBatDauMuaVu]])</f>
        <v>2016</v>
      </c>
      <c r="AC2826">
        <f>YEAR(Table__._SQL2014_QLTS17_DW_DimDate[[#This Row],[NgayKetThucMuaVu]])</f>
        <v>2017</v>
      </c>
    </row>
    <row r="2827" spans="1:29">
      <c r="A2827">
        <v>20170926</v>
      </c>
      <c r="B2827" s="1">
        <v>43004</v>
      </c>
      <c r="C2827" t="s">
        <v>35</v>
      </c>
      <c r="D2827" t="s">
        <v>895</v>
      </c>
      <c r="E2827" t="s">
        <v>16</v>
      </c>
      <c r="F2827" t="s">
        <v>292</v>
      </c>
      <c r="G2827" t="s">
        <v>3</v>
      </c>
      <c r="H2827" t="s">
        <v>50</v>
      </c>
      <c r="I2827" t="s">
        <v>19</v>
      </c>
      <c r="J2827" t="s">
        <v>906</v>
      </c>
      <c r="K2827" t="s">
        <v>16</v>
      </c>
      <c r="L2827" t="s">
        <v>16</v>
      </c>
      <c r="M2827" t="s">
        <v>912</v>
      </c>
      <c r="N2827" t="s">
        <v>542</v>
      </c>
      <c r="O2827" t="s">
        <v>561</v>
      </c>
      <c r="P2827" t="s">
        <v>558</v>
      </c>
      <c r="Q2827" t="s">
        <v>556</v>
      </c>
      <c r="R2827" t="s">
        <v>558</v>
      </c>
      <c r="S2827" t="s">
        <v>543</v>
      </c>
      <c r="T2827" t="s">
        <v>546</v>
      </c>
      <c r="U2827" s="2">
        <f>DATE(IF(MONTH(Table__._SQL2014_QLTS17_DW_DimDate[[#This Row],[Ngay]])&lt;11,YEAR(Table__._SQL2014_QLTS17_DW_DimDate[[#This Row],[Ngay]])-1, YEAR(Table__._SQL2014_QLTS17_DW_DimDate[[#This Row],[Ngay]])),11,1)</f>
        <v>42675</v>
      </c>
      <c r="V2827" s="2">
        <f>DATE(YEAR(Table__._SQL2014_QLTS17_DW_DimDate[[#This Row],[NgayBatDauMuaVu]])+1, 10,31)</f>
        <v>43039</v>
      </c>
      <c r="W2827" s="3">
        <f>Table__._SQL2014_QLTS17_DW_DimDate[[#This Row],[Ngay]]-Table__._SQL2014_QLTS17_DW_DimDate[[#This Row],[NgayBatDauMuaVu]]+1</f>
        <v>330</v>
      </c>
      <c r="X2827">
        <f>INT((Table__._SQL2014_QLTS17_DW_DimDate[[#This Row],[NgayMuaVu]]-1)/7)+1</f>
        <v>48</v>
      </c>
      <c r="Y2827" t="str">
        <f>"Tuần " &amp;Table__._SQL2014_QLTS17_DW_DimDate[[#This Row],[TuanMuaVu]] &amp; " năm " &amp;Table__._SQL2014_QLTS17_DW_DimDate[[#This Row],[NamMuaVuStr]]</f>
        <v>Tuần 48 năm 2016-2017</v>
      </c>
      <c r="Z2827">
        <f>YEAR(Table__._SQL2014_QLTS17_DW_DimDate[[#This Row],[NgayBatDauMuaVu]])</f>
        <v>2016</v>
      </c>
      <c r="AA2827" t="str">
        <f>YEAR(Table__._SQL2014_QLTS17_DW_DimDate[[#This Row],[NgayBatDauMuaVu]]) &amp;"-"&amp;YEAR(Table__._SQL2014_QLTS17_DW_DimDate[[#This Row],[NgayKetThucMuaVu]])</f>
        <v>2016-2017</v>
      </c>
      <c r="AB2827">
        <f>YEAR(Table__._SQL2014_QLTS17_DW_DimDate[[#This Row],[NgayBatDauMuaVu]])</f>
        <v>2016</v>
      </c>
      <c r="AC2827">
        <f>YEAR(Table__._SQL2014_QLTS17_DW_DimDate[[#This Row],[NgayKetThucMuaVu]])</f>
        <v>2017</v>
      </c>
    </row>
    <row r="2828" spans="1:29">
      <c r="A2828">
        <v>20170927</v>
      </c>
      <c r="B2828" s="1">
        <v>43005</v>
      </c>
      <c r="C2828" t="s">
        <v>36</v>
      </c>
      <c r="D2828" t="s">
        <v>896</v>
      </c>
      <c r="E2828" t="s">
        <v>12</v>
      </c>
      <c r="F2828" t="s">
        <v>293</v>
      </c>
      <c r="G2828" t="s">
        <v>3</v>
      </c>
      <c r="H2828" t="s">
        <v>50</v>
      </c>
      <c r="I2828" t="s">
        <v>19</v>
      </c>
      <c r="J2828" t="s">
        <v>906</v>
      </c>
      <c r="K2828" t="s">
        <v>16</v>
      </c>
      <c r="L2828" t="s">
        <v>16</v>
      </c>
      <c r="M2828" t="s">
        <v>912</v>
      </c>
      <c r="N2828" t="s">
        <v>542</v>
      </c>
      <c r="O2828" t="s">
        <v>561</v>
      </c>
      <c r="P2828" t="s">
        <v>558</v>
      </c>
      <c r="Q2828" t="s">
        <v>556</v>
      </c>
      <c r="R2828" t="s">
        <v>558</v>
      </c>
      <c r="S2828" t="s">
        <v>543</v>
      </c>
      <c r="T2828" t="s">
        <v>546</v>
      </c>
      <c r="U2828" s="2">
        <f>DATE(IF(MONTH(Table__._SQL2014_QLTS17_DW_DimDate[[#This Row],[Ngay]])&lt;11,YEAR(Table__._SQL2014_QLTS17_DW_DimDate[[#This Row],[Ngay]])-1, YEAR(Table__._SQL2014_QLTS17_DW_DimDate[[#This Row],[Ngay]])),11,1)</f>
        <v>42675</v>
      </c>
      <c r="V2828" s="2">
        <f>DATE(YEAR(Table__._SQL2014_QLTS17_DW_DimDate[[#This Row],[NgayBatDauMuaVu]])+1, 10,31)</f>
        <v>43039</v>
      </c>
      <c r="W2828" s="3">
        <f>Table__._SQL2014_QLTS17_DW_DimDate[[#This Row],[Ngay]]-Table__._SQL2014_QLTS17_DW_DimDate[[#This Row],[NgayBatDauMuaVu]]+1</f>
        <v>331</v>
      </c>
      <c r="X2828">
        <f>INT((Table__._SQL2014_QLTS17_DW_DimDate[[#This Row],[NgayMuaVu]]-1)/7)+1</f>
        <v>48</v>
      </c>
      <c r="Y2828" t="str">
        <f>"Tuần " &amp;Table__._SQL2014_QLTS17_DW_DimDate[[#This Row],[TuanMuaVu]] &amp; " năm " &amp;Table__._SQL2014_QLTS17_DW_DimDate[[#This Row],[NamMuaVuStr]]</f>
        <v>Tuần 48 năm 2016-2017</v>
      </c>
      <c r="Z2828">
        <f>YEAR(Table__._SQL2014_QLTS17_DW_DimDate[[#This Row],[NgayBatDauMuaVu]])</f>
        <v>2016</v>
      </c>
      <c r="AA2828" t="str">
        <f>YEAR(Table__._SQL2014_QLTS17_DW_DimDate[[#This Row],[NgayBatDauMuaVu]]) &amp;"-"&amp;YEAR(Table__._SQL2014_QLTS17_DW_DimDate[[#This Row],[NgayKetThucMuaVu]])</f>
        <v>2016-2017</v>
      </c>
      <c r="AB2828">
        <f>YEAR(Table__._SQL2014_QLTS17_DW_DimDate[[#This Row],[NgayBatDauMuaVu]])</f>
        <v>2016</v>
      </c>
      <c r="AC2828">
        <f>YEAR(Table__._SQL2014_QLTS17_DW_DimDate[[#This Row],[NgayKetThucMuaVu]])</f>
        <v>2017</v>
      </c>
    </row>
    <row r="2829" spans="1:29">
      <c r="A2829">
        <v>20170928</v>
      </c>
      <c r="B2829" s="1">
        <v>43006</v>
      </c>
      <c r="C2829" t="s">
        <v>37</v>
      </c>
      <c r="D2829" t="s">
        <v>897</v>
      </c>
      <c r="E2829" t="s">
        <v>3</v>
      </c>
      <c r="F2829" t="s">
        <v>294</v>
      </c>
      <c r="G2829" t="s">
        <v>3</v>
      </c>
      <c r="H2829" t="s">
        <v>50</v>
      </c>
      <c r="I2829" t="s">
        <v>19</v>
      </c>
      <c r="J2829" t="s">
        <v>906</v>
      </c>
      <c r="K2829" t="s">
        <v>16</v>
      </c>
      <c r="L2829" t="s">
        <v>16</v>
      </c>
      <c r="M2829" t="s">
        <v>912</v>
      </c>
      <c r="N2829" t="s">
        <v>542</v>
      </c>
      <c r="O2829" t="s">
        <v>561</v>
      </c>
      <c r="P2829" t="s">
        <v>558</v>
      </c>
      <c r="Q2829" t="s">
        <v>556</v>
      </c>
      <c r="R2829" t="s">
        <v>558</v>
      </c>
      <c r="S2829" t="s">
        <v>543</v>
      </c>
      <c r="T2829" t="s">
        <v>546</v>
      </c>
      <c r="U2829" s="2">
        <f>DATE(IF(MONTH(Table__._SQL2014_QLTS17_DW_DimDate[[#This Row],[Ngay]])&lt;11,YEAR(Table__._SQL2014_QLTS17_DW_DimDate[[#This Row],[Ngay]])-1, YEAR(Table__._SQL2014_QLTS17_DW_DimDate[[#This Row],[Ngay]])),11,1)</f>
        <v>42675</v>
      </c>
      <c r="V2829" s="2">
        <f>DATE(YEAR(Table__._SQL2014_QLTS17_DW_DimDate[[#This Row],[NgayBatDauMuaVu]])+1, 10,31)</f>
        <v>43039</v>
      </c>
      <c r="W2829" s="3">
        <f>Table__._SQL2014_QLTS17_DW_DimDate[[#This Row],[Ngay]]-Table__._SQL2014_QLTS17_DW_DimDate[[#This Row],[NgayBatDauMuaVu]]+1</f>
        <v>332</v>
      </c>
      <c r="X2829">
        <f>INT((Table__._SQL2014_QLTS17_DW_DimDate[[#This Row],[NgayMuaVu]]-1)/7)+1</f>
        <v>48</v>
      </c>
      <c r="Y2829" t="str">
        <f>"Tuần " &amp;Table__._SQL2014_QLTS17_DW_DimDate[[#This Row],[TuanMuaVu]] &amp; " năm " &amp;Table__._SQL2014_QLTS17_DW_DimDate[[#This Row],[NamMuaVuStr]]</f>
        <v>Tuần 48 năm 2016-2017</v>
      </c>
      <c r="Z2829">
        <f>YEAR(Table__._SQL2014_QLTS17_DW_DimDate[[#This Row],[NgayBatDauMuaVu]])</f>
        <v>2016</v>
      </c>
      <c r="AA2829" t="str">
        <f>YEAR(Table__._SQL2014_QLTS17_DW_DimDate[[#This Row],[NgayBatDauMuaVu]]) &amp;"-"&amp;YEAR(Table__._SQL2014_QLTS17_DW_DimDate[[#This Row],[NgayKetThucMuaVu]])</f>
        <v>2016-2017</v>
      </c>
      <c r="AB2829">
        <f>YEAR(Table__._SQL2014_QLTS17_DW_DimDate[[#This Row],[NgayBatDauMuaVu]])</f>
        <v>2016</v>
      </c>
      <c r="AC2829">
        <f>YEAR(Table__._SQL2014_QLTS17_DW_DimDate[[#This Row],[NgayKetThucMuaVu]])</f>
        <v>2017</v>
      </c>
    </row>
    <row r="2830" spans="1:29">
      <c r="A2830">
        <v>20170929</v>
      </c>
      <c r="B2830" s="1">
        <v>43007</v>
      </c>
      <c r="C2830" t="s">
        <v>38</v>
      </c>
      <c r="D2830" t="s">
        <v>891</v>
      </c>
      <c r="E2830" t="s">
        <v>2</v>
      </c>
      <c r="F2830" t="s">
        <v>295</v>
      </c>
      <c r="G2830" t="s">
        <v>3</v>
      </c>
      <c r="H2830" t="s">
        <v>50</v>
      </c>
      <c r="I2830" t="s">
        <v>19</v>
      </c>
      <c r="J2830" t="s">
        <v>906</v>
      </c>
      <c r="K2830" t="s">
        <v>16</v>
      </c>
      <c r="L2830" t="s">
        <v>16</v>
      </c>
      <c r="M2830" t="s">
        <v>912</v>
      </c>
      <c r="N2830" t="s">
        <v>542</v>
      </c>
      <c r="O2830" t="s">
        <v>561</v>
      </c>
      <c r="P2830" t="s">
        <v>558</v>
      </c>
      <c r="Q2830" t="s">
        <v>556</v>
      </c>
      <c r="R2830" t="s">
        <v>558</v>
      </c>
      <c r="S2830" t="s">
        <v>543</v>
      </c>
      <c r="T2830" t="s">
        <v>546</v>
      </c>
      <c r="U2830" s="2">
        <f>DATE(IF(MONTH(Table__._SQL2014_QLTS17_DW_DimDate[[#This Row],[Ngay]])&lt;11,YEAR(Table__._SQL2014_QLTS17_DW_DimDate[[#This Row],[Ngay]])-1, YEAR(Table__._SQL2014_QLTS17_DW_DimDate[[#This Row],[Ngay]])),11,1)</f>
        <v>42675</v>
      </c>
      <c r="V2830" s="2">
        <f>DATE(YEAR(Table__._SQL2014_QLTS17_DW_DimDate[[#This Row],[NgayBatDauMuaVu]])+1, 10,31)</f>
        <v>43039</v>
      </c>
      <c r="W2830" s="3">
        <f>Table__._SQL2014_QLTS17_DW_DimDate[[#This Row],[Ngay]]-Table__._SQL2014_QLTS17_DW_DimDate[[#This Row],[NgayBatDauMuaVu]]+1</f>
        <v>333</v>
      </c>
      <c r="X2830">
        <f>INT((Table__._SQL2014_QLTS17_DW_DimDate[[#This Row],[NgayMuaVu]]-1)/7)+1</f>
        <v>48</v>
      </c>
      <c r="Y2830" t="str">
        <f>"Tuần " &amp;Table__._SQL2014_QLTS17_DW_DimDate[[#This Row],[TuanMuaVu]] &amp; " năm " &amp;Table__._SQL2014_QLTS17_DW_DimDate[[#This Row],[NamMuaVuStr]]</f>
        <v>Tuần 48 năm 2016-2017</v>
      </c>
      <c r="Z2830">
        <f>YEAR(Table__._SQL2014_QLTS17_DW_DimDate[[#This Row],[NgayBatDauMuaVu]])</f>
        <v>2016</v>
      </c>
      <c r="AA2830" t="str">
        <f>YEAR(Table__._SQL2014_QLTS17_DW_DimDate[[#This Row],[NgayBatDauMuaVu]]) &amp;"-"&amp;YEAR(Table__._SQL2014_QLTS17_DW_DimDate[[#This Row],[NgayKetThucMuaVu]])</f>
        <v>2016-2017</v>
      </c>
      <c r="AB2830">
        <f>YEAR(Table__._SQL2014_QLTS17_DW_DimDate[[#This Row],[NgayBatDauMuaVu]])</f>
        <v>2016</v>
      </c>
      <c r="AC2830">
        <f>YEAR(Table__._SQL2014_QLTS17_DW_DimDate[[#This Row],[NgayKetThucMuaVu]])</f>
        <v>2017</v>
      </c>
    </row>
    <row r="2831" spans="1:29">
      <c r="A2831">
        <v>20170930</v>
      </c>
      <c r="B2831" s="1">
        <v>43008</v>
      </c>
      <c r="C2831" t="s">
        <v>39</v>
      </c>
      <c r="D2831" t="s">
        <v>892</v>
      </c>
      <c r="E2831" t="s">
        <v>14</v>
      </c>
      <c r="F2831" t="s">
        <v>296</v>
      </c>
      <c r="G2831" t="s">
        <v>3</v>
      </c>
      <c r="H2831" t="s">
        <v>50</v>
      </c>
      <c r="I2831" t="s">
        <v>19</v>
      </c>
      <c r="J2831" t="s">
        <v>906</v>
      </c>
      <c r="K2831" t="s">
        <v>16</v>
      </c>
      <c r="L2831" t="s">
        <v>16</v>
      </c>
      <c r="M2831" t="s">
        <v>912</v>
      </c>
      <c r="N2831" t="s">
        <v>542</v>
      </c>
      <c r="O2831" t="s">
        <v>561</v>
      </c>
      <c r="P2831" t="s">
        <v>558</v>
      </c>
      <c r="Q2831" t="s">
        <v>556</v>
      </c>
      <c r="R2831" t="s">
        <v>558</v>
      </c>
      <c r="S2831" t="s">
        <v>543</v>
      </c>
      <c r="T2831" t="s">
        <v>546</v>
      </c>
      <c r="U2831" s="2">
        <f>DATE(IF(MONTH(Table__._SQL2014_QLTS17_DW_DimDate[[#This Row],[Ngay]])&lt;11,YEAR(Table__._SQL2014_QLTS17_DW_DimDate[[#This Row],[Ngay]])-1, YEAR(Table__._SQL2014_QLTS17_DW_DimDate[[#This Row],[Ngay]])),11,1)</f>
        <v>42675</v>
      </c>
      <c r="V2831" s="2">
        <f>DATE(YEAR(Table__._SQL2014_QLTS17_DW_DimDate[[#This Row],[NgayBatDauMuaVu]])+1, 10,31)</f>
        <v>43039</v>
      </c>
      <c r="W2831" s="3">
        <f>Table__._SQL2014_QLTS17_DW_DimDate[[#This Row],[Ngay]]-Table__._SQL2014_QLTS17_DW_DimDate[[#This Row],[NgayBatDauMuaVu]]+1</f>
        <v>334</v>
      </c>
      <c r="X2831">
        <f>INT((Table__._SQL2014_QLTS17_DW_DimDate[[#This Row],[NgayMuaVu]]-1)/7)+1</f>
        <v>48</v>
      </c>
      <c r="Y2831" t="str">
        <f>"Tuần " &amp;Table__._SQL2014_QLTS17_DW_DimDate[[#This Row],[TuanMuaVu]] &amp; " năm " &amp;Table__._SQL2014_QLTS17_DW_DimDate[[#This Row],[NamMuaVuStr]]</f>
        <v>Tuần 48 năm 2016-2017</v>
      </c>
      <c r="Z2831">
        <f>YEAR(Table__._SQL2014_QLTS17_DW_DimDate[[#This Row],[NgayBatDauMuaVu]])</f>
        <v>2016</v>
      </c>
      <c r="AA2831" t="str">
        <f>YEAR(Table__._SQL2014_QLTS17_DW_DimDate[[#This Row],[NgayBatDauMuaVu]]) &amp;"-"&amp;YEAR(Table__._SQL2014_QLTS17_DW_DimDate[[#This Row],[NgayKetThucMuaVu]])</f>
        <v>2016-2017</v>
      </c>
      <c r="AB2831">
        <f>YEAR(Table__._SQL2014_QLTS17_DW_DimDate[[#This Row],[NgayBatDauMuaVu]])</f>
        <v>2016</v>
      </c>
      <c r="AC2831">
        <f>YEAR(Table__._SQL2014_QLTS17_DW_DimDate[[#This Row],[NgayKetThucMuaVu]])</f>
        <v>2017</v>
      </c>
    </row>
    <row r="2832" spans="1:29">
      <c r="A2832">
        <v>20171001</v>
      </c>
      <c r="B2832" s="1">
        <v>43009</v>
      </c>
      <c r="C2832" t="s">
        <v>1</v>
      </c>
      <c r="D2832" t="s">
        <v>893</v>
      </c>
      <c r="E2832" t="s">
        <v>1</v>
      </c>
      <c r="F2832" t="s">
        <v>297</v>
      </c>
      <c r="G2832" t="s">
        <v>1</v>
      </c>
      <c r="H2832" t="s">
        <v>51</v>
      </c>
      <c r="I2832" t="s">
        <v>20</v>
      </c>
      <c r="J2832" t="s">
        <v>907</v>
      </c>
      <c r="K2832" t="s">
        <v>1</v>
      </c>
      <c r="L2832" t="s">
        <v>12</v>
      </c>
      <c r="M2832" t="s">
        <v>913</v>
      </c>
      <c r="N2832" t="s">
        <v>542</v>
      </c>
      <c r="O2832" t="s">
        <v>562</v>
      </c>
      <c r="P2832" t="s">
        <v>563</v>
      </c>
      <c r="Q2832" t="s">
        <v>562</v>
      </c>
      <c r="R2832" t="s">
        <v>546</v>
      </c>
      <c r="S2832" t="s">
        <v>543</v>
      </c>
      <c r="T2832" t="s">
        <v>546</v>
      </c>
      <c r="U2832" s="2">
        <f>DATE(IF(MONTH(Table__._SQL2014_QLTS17_DW_DimDate[[#This Row],[Ngay]])&lt;11,YEAR(Table__._SQL2014_QLTS17_DW_DimDate[[#This Row],[Ngay]])-1, YEAR(Table__._SQL2014_QLTS17_DW_DimDate[[#This Row],[Ngay]])),11,1)</f>
        <v>42675</v>
      </c>
      <c r="V2832" s="2">
        <f>DATE(YEAR(Table__._SQL2014_QLTS17_DW_DimDate[[#This Row],[NgayBatDauMuaVu]])+1, 10,31)</f>
        <v>43039</v>
      </c>
      <c r="W2832" s="3">
        <f>Table__._SQL2014_QLTS17_DW_DimDate[[#This Row],[Ngay]]-Table__._SQL2014_QLTS17_DW_DimDate[[#This Row],[NgayBatDauMuaVu]]+1</f>
        <v>335</v>
      </c>
      <c r="X2832">
        <f>INT((Table__._SQL2014_QLTS17_DW_DimDate[[#This Row],[NgayMuaVu]]-1)/7)+1</f>
        <v>48</v>
      </c>
      <c r="Y2832" t="str">
        <f>"Tuần " &amp;Table__._SQL2014_QLTS17_DW_DimDate[[#This Row],[TuanMuaVu]] &amp; " năm " &amp;Table__._SQL2014_QLTS17_DW_DimDate[[#This Row],[NamMuaVuStr]]</f>
        <v>Tuần 48 năm 2016-2017</v>
      </c>
      <c r="Z2832">
        <f>YEAR(Table__._SQL2014_QLTS17_DW_DimDate[[#This Row],[NgayBatDauMuaVu]])</f>
        <v>2016</v>
      </c>
      <c r="AA2832" t="str">
        <f>YEAR(Table__._SQL2014_QLTS17_DW_DimDate[[#This Row],[NgayBatDauMuaVu]]) &amp;"-"&amp;YEAR(Table__._SQL2014_QLTS17_DW_DimDate[[#This Row],[NgayKetThucMuaVu]])</f>
        <v>2016-2017</v>
      </c>
      <c r="AB2832">
        <f>YEAR(Table__._SQL2014_QLTS17_DW_DimDate[[#This Row],[NgayBatDauMuaVu]])</f>
        <v>2016</v>
      </c>
      <c r="AC2832">
        <f>YEAR(Table__._SQL2014_QLTS17_DW_DimDate[[#This Row],[NgayKetThucMuaVu]])</f>
        <v>2017</v>
      </c>
    </row>
    <row r="2833" spans="1:29">
      <c r="A2833">
        <v>20171002</v>
      </c>
      <c r="B2833" s="1">
        <v>43010</v>
      </c>
      <c r="C2833" t="s">
        <v>13</v>
      </c>
      <c r="D2833" t="s">
        <v>894</v>
      </c>
      <c r="E2833" t="s">
        <v>13</v>
      </c>
      <c r="F2833" t="s">
        <v>300</v>
      </c>
      <c r="G2833" t="s">
        <v>1</v>
      </c>
      <c r="H2833" t="s">
        <v>51</v>
      </c>
      <c r="I2833" t="s">
        <v>20</v>
      </c>
      <c r="J2833" t="s">
        <v>907</v>
      </c>
      <c r="K2833" t="s">
        <v>1</v>
      </c>
      <c r="L2833" t="s">
        <v>12</v>
      </c>
      <c r="M2833" t="s">
        <v>913</v>
      </c>
      <c r="N2833" t="s">
        <v>542</v>
      </c>
      <c r="O2833" t="s">
        <v>562</v>
      </c>
      <c r="P2833" t="s">
        <v>563</v>
      </c>
      <c r="Q2833" t="s">
        <v>562</v>
      </c>
      <c r="R2833" t="s">
        <v>546</v>
      </c>
      <c r="S2833" t="s">
        <v>543</v>
      </c>
      <c r="T2833" t="s">
        <v>546</v>
      </c>
      <c r="U2833" s="2">
        <f>DATE(IF(MONTH(Table__._SQL2014_QLTS17_DW_DimDate[[#This Row],[Ngay]])&lt;11,YEAR(Table__._SQL2014_QLTS17_DW_DimDate[[#This Row],[Ngay]])-1, YEAR(Table__._SQL2014_QLTS17_DW_DimDate[[#This Row],[Ngay]])),11,1)</f>
        <v>42675</v>
      </c>
      <c r="V2833" s="2">
        <f>DATE(YEAR(Table__._SQL2014_QLTS17_DW_DimDate[[#This Row],[NgayBatDauMuaVu]])+1, 10,31)</f>
        <v>43039</v>
      </c>
      <c r="W2833" s="3">
        <f>Table__._SQL2014_QLTS17_DW_DimDate[[#This Row],[Ngay]]-Table__._SQL2014_QLTS17_DW_DimDate[[#This Row],[NgayBatDauMuaVu]]+1</f>
        <v>336</v>
      </c>
      <c r="X2833">
        <f>INT((Table__._SQL2014_QLTS17_DW_DimDate[[#This Row],[NgayMuaVu]]-1)/7)+1</f>
        <v>48</v>
      </c>
      <c r="Y2833" t="str">
        <f>"Tuần " &amp;Table__._SQL2014_QLTS17_DW_DimDate[[#This Row],[TuanMuaVu]] &amp; " năm " &amp;Table__._SQL2014_QLTS17_DW_DimDate[[#This Row],[NamMuaVuStr]]</f>
        <v>Tuần 48 năm 2016-2017</v>
      </c>
      <c r="Z2833">
        <f>YEAR(Table__._SQL2014_QLTS17_DW_DimDate[[#This Row],[NgayBatDauMuaVu]])</f>
        <v>2016</v>
      </c>
      <c r="AA2833" t="str">
        <f>YEAR(Table__._SQL2014_QLTS17_DW_DimDate[[#This Row],[NgayBatDauMuaVu]]) &amp;"-"&amp;YEAR(Table__._SQL2014_QLTS17_DW_DimDate[[#This Row],[NgayKetThucMuaVu]])</f>
        <v>2016-2017</v>
      </c>
      <c r="AB2833">
        <f>YEAR(Table__._SQL2014_QLTS17_DW_DimDate[[#This Row],[NgayBatDauMuaVu]])</f>
        <v>2016</v>
      </c>
      <c r="AC2833">
        <f>YEAR(Table__._SQL2014_QLTS17_DW_DimDate[[#This Row],[NgayKetThucMuaVu]])</f>
        <v>2017</v>
      </c>
    </row>
    <row r="2834" spans="1:29">
      <c r="A2834">
        <v>20171003</v>
      </c>
      <c r="B2834" s="1">
        <v>43011</v>
      </c>
      <c r="C2834" t="s">
        <v>16</v>
      </c>
      <c r="D2834" t="s">
        <v>895</v>
      </c>
      <c r="E2834" t="s">
        <v>16</v>
      </c>
      <c r="F2834" t="s">
        <v>301</v>
      </c>
      <c r="G2834" t="s">
        <v>1</v>
      </c>
      <c r="H2834" t="s">
        <v>51</v>
      </c>
      <c r="I2834" t="s">
        <v>20</v>
      </c>
      <c r="J2834" t="s">
        <v>907</v>
      </c>
      <c r="K2834" t="s">
        <v>1</v>
      </c>
      <c r="L2834" t="s">
        <v>12</v>
      </c>
      <c r="M2834" t="s">
        <v>913</v>
      </c>
      <c r="N2834" t="s">
        <v>542</v>
      </c>
      <c r="O2834" t="s">
        <v>562</v>
      </c>
      <c r="P2834" t="s">
        <v>563</v>
      </c>
      <c r="Q2834" t="s">
        <v>562</v>
      </c>
      <c r="R2834" t="s">
        <v>546</v>
      </c>
      <c r="S2834" t="s">
        <v>543</v>
      </c>
      <c r="T2834" t="s">
        <v>546</v>
      </c>
      <c r="U2834" s="2">
        <f>DATE(IF(MONTH(Table__._SQL2014_QLTS17_DW_DimDate[[#This Row],[Ngay]])&lt;11,YEAR(Table__._SQL2014_QLTS17_DW_DimDate[[#This Row],[Ngay]])-1, YEAR(Table__._SQL2014_QLTS17_DW_DimDate[[#This Row],[Ngay]])),11,1)</f>
        <v>42675</v>
      </c>
      <c r="V2834" s="2">
        <f>DATE(YEAR(Table__._SQL2014_QLTS17_DW_DimDate[[#This Row],[NgayBatDauMuaVu]])+1, 10,31)</f>
        <v>43039</v>
      </c>
      <c r="W2834" s="3">
        <f>Table__._SQL2014_QLTS17_DW_DimDate[[#This Row],[Ngay]]-Table__._SQL2014_QLTS17_DW_DimDate[[#This Row],[NgayBatDauMuaVu]]+1</f>
        <v>337</v>
      </c>
      <c r="X2834">
        <f>INT((Table__._SQL2014_QLTS17_DW_DimDate[[#This Row],[NgayMuaVu]]-1)/7)+1</f>
        <v>49</v>
      </c>
      <c r="Y2834" t="str">
        <f>"Tuần " &amp;Table__._SQL2014_QLTS17_DW_DimDate[[#This Row],[TuanMuaVu]] &amp; " năm " &amp;Table__._SQL2014_QLTS17_DW_DimDate[[#This Row],[NamMuaVuStr]]</f>
        <v>Tuần 49 năm 2016-2017</v>
      </c>
      <c r="Z2834">
        <f>YEAR(Table__._SQL2014_QLTS17_DW_DimDate[[#This Row],[NgayBatDauMuaVu]])</f>
        <v>2016</v>
      </c>
      <c r="AA2834" t="str">
        <f>YEAR(Table__._SQL2014_QLTS17_DW_DimDate[[#This Row],[NgayBatDauMuaVu]]) &amp;"-"&amp;YEAR(Table__._SQL2014_QLTS17_DW_DimDate[[#This Row],[NgayKetThucMuaVu]])</f>
        <v>2016-2017</v>
      </c>
      <c r="AB2834">
        <f>YEAR(Table__._SQL2014_QLTS17_DW_DimDate[[#This Row],[NgayBatDauMuaVu]])</f>
        <v>2016</v>
      </c>
      <c r="AC2834">
        <f>YEAR(Table__._SQL2014_QLTS17_DW_DimDate[[#This Row],[NgayKetThucMuaVu]])</f>
        <v>2017</v>
      </c>
    </row>
    <row r="2835" spans="1:29">
      <c r="A2835">
        <v>20171004</v>
      </c>
      <c r="B2835" s="1">
        <v>43012</v>
      </c>
      <c r="C2835" t="s">
        <v>12</v>
      </c>
      <c r="D2835" t="s">
        <v>896</v>
      </c>
      <c r="E2835" t="s">
        <v>12</v>
      </c>
      <c r="F2835" t="s">
        <v>302</v>
      </c>
      <c r="G2835" t="s">
        <v>1</v>
      </c>
      <c r="H2835" t="s">
        <v>51</v>
      </c>
      <c r="I2835" t="s">
        <v>20</v>
      </c>
      <c r="J2835" t="s">
        <v>907</v>
      </c>
      <c r="K2835" t="s">
        <v>1</v>
      </c>
      <c r="L2835" t="s">
        <v>12</v>
      </c>
      <c r="M2835" t="s">
        <v>913</v>
      </c>
      <c r="N2835" t="s">
        <v>542</v>
      </c>
      <c r="O2835" t="s">
        <v>562</v>
      </c>
      <c r="P2835" t="s">
        <v>563</v>
      </c>
      <c r="Q2835" t="s">
        <v>562</v>
      </c>
      <c r="R2835" t="s">
        <v>546</v>
      </c>
      <c r="S2835" t="s">
        <v>543</v>
      </c>
      <c r="T2835" t="s">
        <v>546</v>
      </c>
      <c r="U2835" s="2">
        <f>DATE(IF(MONTH(Table__._SQL2014_QLTS17_DW_DimDate[[#This Row],[Ngay]])&lt;11,YEAR(Table__._SQL2014_QLTS17_DW_DimDate[[#This Row],[Ngay]])-1, YEAR(Table__._SQL2014_QLTS17_DW_DimDate[[#This Row],[Ngay]])),11,1)</f>
        <v>42675</v>
      </c>
      <c r="V2835" s="2">
        <f>DATE(YEAR(Table__._SQL2014_QLTS17_DW_DimDate[[#This Row],[NgayBatDauMuaVu]])+1, 10,31)</f>
        <v>43039</v>
      </c>
      <c r="W2835" s="3">
        <f>Table__._SQL2014_QLTS17_DW_DimDate[[#This Row],[Ngay]]-Table__._SQL2014_QLTS17_DW_DimDate[[#This Row],[NgayBatDauMuaVu]]+1</f>
        <v>338</v>
      </c>
      <c r="X2835">
        <f>INT((Table__._SQL2014_QLTS17_DW_DimDate[[#This Row],[NgayMuaVu]]-1)/7)+1</f>
        <v>49</v>
      </c>
      <c r="Y2835" t="str">
        <f>"Tuần " &amp;Table__._SQL2014_QLTS17_DW_DimDate[[#This Row],[TuanMuaVu]] &amp; " năm " &amp;Table__._SQL2014_QLTS17_DW_DimDate[[#This Row],[NamMuaVuStr]]</f>
        <v>Tuần 49 năm 2016-2017</v>
      </c>
      <c r="Z2835">
        <f>YEAR(Table__._SQL2014_QLTS17_DW_DimDate[[#This Row],[NgayBatDauMuaVu]])</f>
        <v>2016</v>
      </c>
      <c r="AA2835" t="str">
        <f>YEAR(Table__._SQL2014_QLTS17_DW_DimDate[[#This Row],[NgayBatDauMuaVu]]) &amp;"-"&amp;YEAR(Table__._SQL2014_QLTS17_DW_DimDate[[#This Row],[NgayKetThucMuaVu]])</f>
        <v>2016-2017</v>
      </c>
      <c r="AB2835">
        <f>YEAR(Table__._SQL2014_QLTS17_DW_DimDate[[#This Row],[NgayBatDauMuaVu]])</f>
        <v>2016</v>
      </c>
      <c r="AC2835">
        <f>YEAR(Table__._SQL2014_QLTS17_DW_DimDate[[#This Row],[NgayKetThucMuaVu]])</f>
        <v>2017</v>
      </c>
    </row>
    <row r="2836" spans="1:29">
      <c r="A2836">
        <v>20171005</v>
      </c>
      <c r="B2836" s="1">
        <v>43013</v>
      </c>
      <c r="C2836" t="s">
        <v>3</v>
      </c>
      <c r="D2836" t="s">
        <v>897</v>
      </c>
      <c r="E2836" t="s">
        <v>3</v>
      </c>
      <c r="F2836" t="s">
        <v>303</v>
      </c>
      <c r="G2836" t="s">
        <v>1</v>
      </c>
      <c r="H2836" t="s">
        <v>51</v>
      </c>
      <c r="I2836" t="s">
        <v>20</v>
      </c>
      <c r="J2836" t="s">
        <v>907</v>
      </c>
      <c r="K2836" t="s">
        <v>1</v>
      </c>
      <c r="L2836" t="s">
        <v>12</v>
      </c>
      <c r="M2836" t="s">
        <v>913</v>
      </c>
      <c r="N2836" t="s">
        <v>542</v>
      </c>
      <c r="O2836" t="s">
        <v>562</v>
      </c>
      <c r="P2836" t="s">
        <v>563</v>
      </c>
      <c r="Q2836" t="s">
        <v>562</v>
      </c>
      <c r="R2836" t="s">
        <v>546</v>
      </c>
      <c r="S2836" t="s">
        <v>543</v>
      </c>
      <c r="T2836" t="s">
        <v>546</v>
      </c>
      <c r="U2836" s="2">
        <f>DATE(IF(MONTH(Table__._SQL2014_QLTS17_DW_DimDate[[#This Row],[Ngay]])&lt;11,YEAR(Table__._SQL2014_QLTS17_DW_DimDate[[#This Row],[Ngay]])-1, YEAR(Table__._SQL2014_QLTS17_DW_DimDate[[#This Row],[Ngay]])),11,1)</f>
        <v>42675</v>
      </c>
      <c r="V2836" s="2">
        <f>DATE(YEAR(Table__._SQL2014_QLTS17_DW_DimDate[[#This Row],[NgayBatDauMuaVu]])+1, 10,31)</f>
        <v>43039</v>
      </c>
      <c r="W2836" s="3">
        <f>Table__._SQL2014_QLTS17_DW_DimDate[[#This Row],[Ngay]]-Table__._SQL2014_QLTS17_DW_DimDate[[#This Row],[NgayBatDauMuaVu]]+1</f>
        <v>339</v>
      </c>
      <c r="X2836">
        <f>INT((Table__._SQL2014_QLTS17_DW_DimDate[[#This Row],[NgayMuaVu]]-1)/7)+1</f>
        <v>49</v>
      </c>
      <c r="Y2836" t="str">
        <f>"Tuần " &amp;Table__._SQL2014_QLTS17_DW_DimDate[[#This Row],[TuanMuaVu]] &amp; " năm " &amp;Table__._SQL2014_QLTS17_DW_DimDate[[#This Row],[NamMuaVuStr]]</f>
        <v>Tuần 49 năm 2016-2017</v>
      </c>
      <c r="Z2836">
        <f>YEAR(Table__._SQL2014_QLTS17_DW_DimDate[[#This Row],[NgayBatDauMuaVu]])</f>
        <v>2016</v>
      </c>
      <c r="AA2836" t="str">
        <f>YEAR(Table__._SQL2014_QLTS17_DW_DimDate[[#This Row],[NgayBatDauMuaVu]]) &amp;"-"&amp;YEAR(Table__._SQL2014_QLTS17_DW_DimDate[[#This Row],[NgayKetThucMuaVu]])</f>
        <v>2016-2017</v>
      </c>
      <c r="AB2836">
        <f>YEAR(Table__._SQL2014_QLTS17_DW_DimDate[[#This Row],[NgayBatDauMuaVu]])</f>
        <v>2016</v>
      </c>
      <c r="AC2836">
        <f>YEAR(Table__._SQL2014_QLTS17_DW_DimDate[[#This Row],[NgayKetThucMuaVu]])</f>
        <v>2017</v>
      </c>
    </row>
    <row r="2837" spans="1:29">
      <c r="A2837">
        <v>20171006</v>
      </c>
      <c r="B2837" s="1">
        <v>43014</v>
      </c>
      <c r="C2837" t="s">
        <v>2</v>
      </c>
      <c r="D2837" t="s">
        <v>891</v>
      </c>
      <c r="E2837" t="s">
        <v>2</v>
      </c>
      <c r="F2837" t="s">
        <v>304</v>
      </c>
      <c r="G2837" t="s">
        <v>1</v>
      </c>
      <c r="H2837" t="s">
        <v>51</v>
      </c>
      <c r="I2837" t="s">
        <v>20</v>
      </c>
      <c r="J2837" t="s">
        <v>907</v>
      </c>
      <c r="K2837" t="s">
        <v>1</v>
      </c>
      <c r="L2837" t="s">
        <v>12</v>
      </c>
      <c r="M2837" t="s">
        <v>913</v>
      </c>
      <c r="N2837" t="s">
        <v>542</v>
      </c>
      <c r="O2837" t="s">
        <v>562</v>
      </c>
      <c r="P2837" t="s">
        <v>563</v>
      </c>
      <c r="Q2837" t="s">
        <v>562</v>
      </c>
      <c r="R2837" t="s">
        <v>546</v>
      </c>
      <c r="S2837" t="s">
        <v>543</v>
      </c>
      <c r="T2837" t="s">
        <v>546</v>
      </c>
      <c r="U2837" s="2">
        <f>DATE(IF(MONTH(Table__._SQL2014_QLTS17_DW_DimDate[[#This Row],[Ngay]])&lt;11,YEAR(Table__._SQL2014_QLTS17_DW_DimDate[[#This Row],[Ngay]])-1, YEAR(Table__._SQL2014_QLTS17_DW_DimDate[[#This Row],[Ngay]])),11,1)</f>
        <v>42675</v>
      </c>
      <c r="V2837" s="2">
        <f>DATE(YEAR(Table__._SQL2014_QLTS17_DW_DimDate[[#This Row],[NgayBatDauMuaVu]])+1, 10,31)</f>
        <v>43039</v>
      </c>
      <c r="W2837" s="3">
        <f>Table__._SQL2014_QLTS17_DW_DimDate[[#This Row],[Ngay]]-Table__._SQL2014_QLTS17_DW_DimDate[[#This Row],[NgayBatDauMuaVu]]+1</f>
        <v>340</v>
      </c>
      <c r="X2837">
        <f>INT((Table__._SQL2014_QLTS17_DW_DimDate[[#This Row],[NgayMuaVu]]-1)/7)+1</f>
        <v>49</v>
      </c>
      <c r="Y2837" t="str">
        <f>"Tuần " &amp;Table__._SQL2014_QLTS17_DW_DimDate[[#This Row],[TuanMuaVu]] &amp; " năm " &amp;Table__._SQL2014_QLTS17_DW_DimDate[[#This Row],[NamMuaVuStr]]</f>
        <v>Tuần 49 năm 2016-2017</v>
      </c>
      <c r="Z2837">
        <f>YEAR(Table__._SQL2014_QLTS17_DW_DimDate[[#This Row],[NgayBatDauMuaVu]])</f>
        <v>2016</v>
      </c>
      <c r="AA2837" t="str">
        <f>YEAR(Table__._SQL2014_QLTS17_DW_DimDate[[#This Row],[NgayBatDauMuaVu]]) &amp;"-"&amp;YEAR(Table__._SQL2014_QLTS17_DW_DimDate[[#This Row],[NgayKetThucMuaVu]])</f>
        <v>2016-2017</v>
      </c>
      <c r="AB2837">
        <f>YEAR(Table__._SQL2014_QLTS17_DW_DimDate[[#This Row],[NgayBatDauMuaVu]])</f>
        <v>2016</v>
      </c>
      <c r="AC2837">
        <f>YEAR(Table__._SQL2014_QLTS17_DW_DimDate[[#This Row],[NgayKetThucMuaVu]])</f>
        <v>2017</v>
      </c>
    </row>
    <row r="2838" spans="1:29">
      <c r="A2838">
        <v>20171007</v>
      </c>
      <c r="B2838" s="1">
        <v>43015</v>
      </c>
      <c r="C2838" t="s">
        <v>14</v>
      </c>
      <c r="D2838" t="s">
        <v>892</v>
      </c>
      <c r="E2838" t="s">
        <v>14</v>
      </c>
      <c r="F2838" t="s">
        <v>305</v>
      </c>
      <c r="G2838" t="s">
        <v>1</v>
      </c>
      <c r="H2838" t="s">
        <v>51</v>
      </c>
      <c r="I2838" t="s">
        <v>20</v>
      </c>
      <c r="J2838" t="s">
        <v>907</v>
      </c>
      <c r="K2838" t="s">
        <v>1</v>
      </c>
      <c r="L2838" t="s">
        <v>12</v>
      </c>
      <c r="M2838" t="s">
        <v>913</v>
      </c>
      <c r="N2838" t="s">
        <v>542</v>
      </c>
      <c r="O2838" t="s">
        <v>562</v>
      </c>
      <c r="P2838" t="s">
        <v>563</v>
      </c>
      <c r="Q2838" t="s">
        <v>562</v>
      </c>
      <c r="R2838" t="s">
        <v>546</v>
      </c>
      <c r="S2838" t="s">
        <v>543</v>
      </c>
      <c r="T2838" t="s">
        <v>546</v>
      </c>
      <c r="U2838" s="2">
        <f>DATE(IF(MONTH(Table__._SQL2014_QLTS17_DW_DimDate[[#This Row],[Ngay]])&lt;11,YEAR(Table__._SQL2014_QLTS17_DW_DimDate[[#This Row],[Ngay]])-1, YEAR(Table__._SQL2014_QLTS17_DW_DimDate[[#This Row],[Ngay]])),11,1)</f>
        <v>42675</v>
      </c>
      <c r="V2838" s="2">
        <f>DATE(YEAR(Table__._SQL2014_QLTS17_DW_DimDate[[#This Row],[NgayBatDauMuaVu]])+1, 10,31)</f>
        <v>43039</v>
      </c>
      <c r="W2838" s="3">
        <f>Table__._SQL2014_QLTS17_DW_DimDate[[#This Row],[Ngay]]-Table__._SQL2014_QLTS17_DW_DimDate[[#This Row],[NgayBatDauMuaVu]]+1</f>
        <v>341</v>
      </c>
      <c r="X2838">
        <f>INT((Table__._SQL2014_QLTS17_DW_DimDate[[#This Row],[NgayMuaVu]]-1)/7)+1</f>
        <v>49</v>
      </c>
      <c r="Y2838" t="str">
        <f>"Tuần " &amp;Table__._SQL2014_QLTS17_DW_DimDate[[#This Row],[TuanMuaVu]] &amp; " năm " &amp;Table__._SQL2014_QLTS17_DW_DimDate[[#This Row],[NamMuaVuStr]]</f>
        <v>Tuần 49 năm 2016-2017</v>
      </c>
      <c r="Z2838">
        <f>YEAR(Table__._SQL2014_QLTS17_DW_DimDate[[#This Row],[NgayBatDauMuaVu]])</f>
        <v>2016</v>
      </c>
      <c r="AA2838" t="str">
        <f>YEAR(Table__._SQL2014_QLTS17_DW_DimDate[[#This Row],[NgayBatDauMuaVu]]) &amp;"-"&amp;YEAR(Table__._SQL2014_QLTS17_DW_DimDate[[#This Row],[NgayKetThucMuaVu]])</f>
        <v>2016-2017</v>
      </c>
      <c r="AB2838">
        <f>YEAR(Table__._SQL2014_QLTS17_DW_DimDate[[#This Row],[NgayBatDauMuaVu]])</f>
        <v>2016</v>
      </c>
      <c r="AC2838">
        <f>YEAR(Table__._SQL2014_QLTS17_DW_DimDate[[#This Row],[NgayKetThucMuaVu]])</f>
        <v>2017</v>
      </c>
    </row>
    <row r="2839" spans="1:29">
      <c r="A2839">
        <v>20171008</v>
      </c>
      <c r="B2839" s="1">
        <v>43016</v>
      </c>
      <c r="C2839" t="s">
        <v>18</v>
      </c>
      <c r="D2839" t="s">
        <v>893</v>
      </c>
      <c r="E2839" t="s">
        <v>1</v>
      </c>
      <c r="F2839" t="s">
        <v>306</v>
      </c>
      <c r="G2839" t="s">
        <v>13</v>
      </c>
      <c r="H2839" t="s">
        <v>52</v>
      </c>
      <c r="I2839" t="s">
        <v>20</v>
      </c>
      <c r="J2839" t="s">
        <v>907</v>
      </c>
      <c r="K2839" t="s">
        <v>1</v>
      </c>
      <c r="L2839" t="s">
        <v>12</v>
      </c>
      <c r="M2839" t="s">
        <v>913</v>
      </c>
      <c r="N2839" t="s">
        <v>542</v>
      </c>
      <c r="O2839" t="s">
        <v>562</v>
      </c>
      <c r="P2839" t="s">
        <v>563</v>
      </c>
      <c r="Q2839" t="s">
        <v>562</v>
      </c>
      <c r="R2839" t="s">
        <v>546</v>
      </c>
      <c r="S2839" t="s">
        <v>543</v>
      </c>
      <c r="T2839" t="s">
        <v>546</v>
      </c>
      <c r="U2839" s="2">
        <f>DATE(IF(MONTH(Table__._SQL2014_QLTS17_DW_DimDate[[#This Row],[Ngay]])&lt;11,YEAR(Table__._SQL2014_QLTS17_DW_DimDate[[#This Row],[Ngay]])-1, YEAR(Table__._SQL2014_QLTS17_DW_DimDate[[#This Row],[Ngay]])),11,1)</f>
        <v>42675</v>
      </c>
      <c r="V2839" s="2">
        <f>DATE(YEAR(Table__._SQL2014_QLTS17_DW_DimDate[[#This Row],[NgayBatDauMuaVu]])+1, 10,31)</f>
        <v>43039</v>
      </c>
      <c r="W2839" s="3">
        <f>Table__._SQL2014_QLTS17_DW_DimDate[[#This Row],[Ngay]]-Table__._SQL2014_QLTS17_DW_DimDate[[#This Row],[NgayBatDauMuaVu]]+1</f>
        <v>342</v>
      </c>
      <c r="X2839">
        <f>INT((Table__._SQL2014_QLTS17_DW_DimDate[[#This Row],[NgayMuaVu]]-1)/7)+1</f>
        <v>49</v>
      </c>
      <c r="Y2839" t="str">
        <f>"Tuần " &amp;Table__._SQL2014_QLTS17_DW_DimDate[[#This Row],[TuanMuaVu]] &amp; " năm " &amp;Table__._SQL2014_QLTS17_DW_DimDate[[#This Row],[NamMuaVuStr]]</f>
        <v>Tuần 49 năm 2016-2017</v>
      </c>
      <c r="Z2839">
        <f>YEAR(Table__._SQL2014_QLTS17_DW_DimDate[[#This Row],[NgayBatDauMuaVu]])</f>
        <v>2016</v>
      </c>
      <c r="AA2839" t="str">
        <f>YEAR(Table__._SQL2014_QLTS17_DW_DimDate[[#This Row],[NgayBatDauMuaVu]]) &amp;"-"&amp;YEAR(Table__._SQL2014_QLTS17_DW_DimDate[[#This Row],[NgayKetThucMuaVu]])</f>
        <v>2016-2017</v>
      </c>
      <c r="AB2839">
        <f>YEAR(Table__._SQL2014_QLTS17_DW_DimDate[[#This Row],[NgayBatDauMuaVu]])</f>
        <v>2016</v>
      </c>
      <c r="AC2839">
        <f>YEAR(Table__._SQL2014_QLTS17_DW_DimDate[[#This Row],[NgayKetThucMuaVu]])</f>
        <v>2017</v>
      </c>
    </row>
    <row r="2840" spans="1:29">
      <c r="A2840">
        <v>20171009</v>
      </c>
      <c r="B2840" s="1">
        <v>43017</v>
      </c>
      <c r="C2840" t="s">
        <v>19</v>
      </c>
      <c r="D2840" t="s">
        <v>894</v>
      </c>
      <c r="E2840" t="s">
        <v>13</v>
      </c>
      <c r="F2840" t="s">
        <v>307</v>
      </c>
      <c r="G2840" t="s">
        <v>13</v>
      </c>
      <c r="H2840" t="s">
        <v>52</v>
      </c>
      <c r="I2840" t="s">
        <v>20</v>
      </c>
      <c r="J2840" t="s">
        <v>907</v>
      </c>
      <c r="K2840" t="s">
        <v>1</v>
      </c>
      <c r="L2840" t="s">
        <v>12</v>
      </c>
      <c r="M2840" t="s">
        <v>913</v>
      </c>
      <c r="N2840" t="s">
        <v>542</v>
      </c>
      <c r="O2840" t="s">
        <v>562</v>
      </c>
      <c r="P2840" t="s">
        <v>563</v>
      </c>
      <c r="Q2840" t="s">
        <v>562</v>
      </c>
      <c r="R2840" t="s">
        <v>546</v>
      </c>
      <c r="S2840" t="s">
        <v>543</v>
      </c>
      <c r="T2840" t="s">
        <v>546</v>
      </c>
      <c r="U2840" s="2">
        <f>DATE(IF(MONTH(Table__._SQL2014_QLTS17_DW_DimDate[[#This Row],[Ngay]])&lt;11,YEAR(Table__._SQL2014_QLTS17_DW_DimDate[[#This Row],[Ngay]])-1, YEAR(Table__._SQL2014_QLTS17_DW_DimDate[[#This Row],[Ngay]])),11,1)</f>
        <v>42675</v>
      </c>
      <c r="V2840" s="2">
        <f>DATE(YEAR(Table__._SQL2014_QLTS17_DW_DimDate[[#This Row],[NgayBatDauMuaVu]])+1, 10,31)</f>
        <v>43039</v>
      </c>
      <c r="W2840" s="3">
        <f>Table__._SQL2014_QLTS17_DW_DimDate[[#This Row],[Ngay]]-Table__._SQL2014_QLTS17_DW_DimDate[[#This Row],[NgayBatDauMuaVu]]+1</f>
        <v>343</v>
      </c>
      <c r="X2840">
        <f>INT((Table__._SQL2014_QLTS17_DW_DimDate[[#This Row],[NgayMuaVu]]-1)/7)+1</f>
        <v>49</v>
      </c>
      <c r="Y2840" t="str">
        <f>"Tuần " &amp;Table__._SQL2014_QLTS17_DW_DimDate[[#This Row],[TuanMuaVu]] &amp; " năm " &amp;Table__._SQL2014_QLTS17_DW_DimDate[[#This Row],[NamMuaVuStr]]</f>
        <v>Tuần 49 năm 2016-2017</v>
      </c>
      <c r="Z2840">
        <f>YEAR(Table__._SQL2014_QLTS17_DW_DimDate[[#This Row],[NgayBatDauMuaVu]])</f>
        <v>2016</v>
      </c>
      <c r="AA2840" t="str">
        <f>YEAR(Table__._SQL2014_QLTS17_DW_DimDate[[#This Row],[NgayBatDauMuaVu]]) &amp;"-"&amp;YEAR(Table__._SQL2014_QLTS17_DW_DimDate[[#This Row],[NgayKetThucMuaVu]])</f>
        <v>2016-2017</v>
      </c>
      <c r="AB2840">
        <f>YEAR(Table__._SQL2014_QLTS17_DW_DimDate[[#This Row],[NgayBatDauMuaVu]])</f>
        <v>2016</v>
      </c>
      <c r="AC2840">
        <f>YEAR(Table__._SQL2014_QLTS17_DW_DimDate[[#This Row],[NgayKetThucMuaVu]])</f>
        <v>2017</v>
      </c>
    </row>
    <row r="2841" spans="1:29">
      <c r="A2841">
        <v>20171010</v>
      </c>
      <c r="B2841" s="1">
        <v>43018</v>
      </c>
      <c r="C2841" t="s">
        <v>20</v>
      </c>
      <c r="D2841" t="s">
        <v>895</v>
      </c>
      <c r="E2841" t="s">
        <v>16</v>
      </c>
      <c r="F2841" t="s">
        <v>308</v>
      </c>
      <c r="G2841" t="s">
        <v>13</v>
      </c>
      <c r="H2841" t="s">
        <v>52</v>
      </c>
      <c r="I2841" t="s">
        <v>20</v>
      </c>
      <c r="J2841" t="s">
        <v>907</v>
      </c>
      <c r="K2841" t="s">
        <v>1</v>
      </c>
      <c r="L2841" t="s">
        <v>12</v>
      </c>
      <c r="M2841" t="s">
        <v>913</v>
      </c>
      <c r="N2841" t="s">
        <v>542</v>
      </c>
      <c r="O2841" t="s">
        <v>562</v>
      </c>
      <c r="P2841" t="s">
        <v>563</v>
      </c>
      <c r="Q2841" t="s">
        <v>562</v>
      </c>
      <c r="R2841" t="s">
        <v>546</v>
      </c>
      <c r="S2841" t="s">
        <v>543</v>
      </c>
      <c r="T2841" t="s">
        <v>546</v>
      </c>
      <c r="U2841" s="2">
        <f>DATE(IF(MONTH(Table__._SQL2014_QLTS17_DW_DimDate[[#This Row],[Ngay]])&lt;11,YEAR(Table__._SQL2014_QLTS17_DW_DimDate[[#This Row],[Ngay]])-1, YEAR(Table__._SQL2014_QLTS17_DW_DimDate[[#This Row],[Ngay]])),11,1)</f>
        <v>42675</v>
      </c>
      <c r="V2841" s="2">
        <f>DATE(YEAR(Table__._SQL2014_QLTS17_DW_DimDate[[#This Row],[NgayBatDauMuaVu]])+1, 10,31)</f>
        <v>43039</v>
      </c>
      <c r="W2841" s="3">
        <f>Table__._SQL2014_QLTS17_DW_DimDate[[#This Row],[Ngay]]-Table__._SQL2014_QLTS17_DW_DimDate[[#This Row],[NgayBatDauMuaVu]]+1</f>
        <v>344</v>
      </c>
      <c r="X2841">
        <f>INT((Table__._SQL2014_QLTS17_DW_DimDate[[#This Row],[NgayMuaVu]]-1)/7)+1</f>
        <v>50</v>
      </c>
      <c r="Y2841" t="str">
        <f>"Tuần " &amp;Table__._SQL2014_QLTS17_DW_DimDate[[#This Row],[TuanMuaVu]] &amp; " năm " &amp;Table__._SQL2014_QLTS17_DW_DimDate[[#This Row],[NamMuaVuStr]]</f>
        <v>Tuần 50 năm 2016-2017</v>
      </c>
      <c r="Z2841">
        <f>YEAR(Table__._SQL2014_QLTS17_DW_DimDate[[#This Row],[NgayBatDauMuaVu]])</f>
        <v>2016</v>
      </c>
      <c r="AA2841" t="str">
        <f>YEAR(Table__._SQL2014_QLTS17_DW_DimDate[[#This Row],[NgayBatDauMuaVu]]) &amp;"-"&amp;YEAR(Table__._SQL2014_QLTS17_DW_DimDate[[#This Row],[NgayKetThucMuaVu]])</f>
        <v>2016-2017</v>
      </c>
      <c r="AB2841">
        <f>YEAR(Table__._SQL2014_QLTS17_DW_DimDate[[#This Row],[NgayBatDauMuaVu]])</f>
        <v>2016</v>
      </c>
      <c r="AC2841">
        <f>YEAR(Table__._SQL2014_QLTS17_DW_DimDate[[#This Row],[NgayKetThucMuaVu]])</f>
        <v>2017</v>
      </c>
    </row>
    <row r="2842" spans="1:29">
      <c r="A2842">
        <v>20171011</v>
      </c>
      <c r="B2842" s="1">
        <v>43019</v>
      </c>
      <c r="C2842" t="s">
        <v>21</v>
      </c>
      <c r="D2842" t="s">
        <v>896</v>
      </c>
      <c r="E2842" t="s">
        <v>12</v>
      </c>
      <c r="F2842" t="s">
        <v>309</v>
      </c>
      <c r="G2842" t="s">
        <v>13</v>
      </c>
      <c r="H2842" t="s">
        <v>52</v>
      </c>
      <c r="I2842" t="s">
        <v>20</v>
      </c>
      <c r="J2842" t="s">
        <v>907</v>
      </c>
      <c r="K2842" t="s">
        <v>1</v>
      </c>
      <c r="L2842" t="s">
        <v>12</v>
      </c>
      <c r="M2842" t="s">
        <v>913</v>
      </c>
      <c r="N2842" t="s">
        <v>542</v>
      </c>
      <c r="O2842" t="s">
        <v>562</v>
      </c>
      <c r="P2842" t="s">
        <v>563</v>
      </c>
      <c r="Q2842" t="s">
        <v>562</v>
      </c>
      <c r="R2842" t="s">
        <v>546</v>
      </c>
      <c r="S2842" t="s">
        <v>543</v>
      </c>
      <c r="T2842" t="s">
        <v>546</v>
      </c>
      <c r="U2842" s="2">
        <f>DATE(IF(MONTH(Table__._SQL2014_QLTS17_DW_DimDate[[#This Row],[Ngay]])&lt;11,YEAR(Table__._SQL2014_QLTS17_DW_DimDate[[#This Row],[Ngay]])-1, YEAR(Table__._SQL2014_QLTS17_DW_DimDate[[#This Row],[Ngay]])),11,1)</f>
        <v>42675</v>
      </c>
      <c r="V2842" s="2">
        <f>DATE(YEAR(Table__._SQL2014_QLTS17_DW_DimDate[[#This Row],[NgayBatDauMuaVu]])+1, 10,31)</f>
        <v>43039</v>
      </c>
      <c r="W2842" s="3">
        <f>Table__._SQL2014_QLTS17_DW_DimDate[[#This Row],[Ngay]]-Table__._SQL2014_QLTS17_DW_DimDate[[#This Row],[NgayBatDauMuaVu]]+1</f>
        <v>345</v>
      </c>
      <c r="X2842">
        <f>INT((Table__._SQL2014_QLTS17_DW_DimDate[[#This Row],[NgayMuaVu]]-1)/7)+1</f>
        <v>50</v>
      </c>
      <c r="Y2842" t="str">
        <f>"Tuần " &amp;Table__._SQL2014_QLTS17_DW_DimDate[[#This Row],[TuanMuaVu]] &amp; " năm " &amp;Table__._SQL2014_QLTS17_DW_DimDate[[#This Row],[NamMuaVuStr]]</f>
        <v>Tuần 50 năm 2016-2017</v>
      </c>
      <c r="Z2842">
        <f>YEAR(Table__._SQL2014_QLTS17_DW_DimDate[[#This Row],[NgayBatDauMuaVu]])</f>
        <v>2016</v>
      </c>
      <c r="AA2842" t="str">
        <f>YEAR(Table__._SQL2014_QLTS17_DW_DimDate[[#This Row],[NgayBatDauMuaVu]]) &amp;"-"&amp;YEAR(Table__._SQL2014_QLTS17_DW_DimDate[[#This Row],[NgayKetThucMuaVu]])</f>
        <v>2016-2017</v>
      </c>
      <c r="AB2842">
        <f>YEAR(Table__._SQL2014_QLTS17_DW_DimDate[[#This Row],[NgayBatDauMuaVu]])</f>
        <v>2016</v>
      </c>
      <c r="AC2842">
        <f>YEAR(Table__._SQL2014_QLTS17_DW_DimDate[[#This Row],[NgayKetThucMuaVu]])</f>
        <v>2017</v>
      </c>
    </row>
    <row r="2843" spans="1:29">
      <c r="A2843">
        <v>20171012</v>
      </c>
      <c r="B2843" s="1">
        <v>43020</v>
      </c>
      <c r="C2843" t="s">
        <v>11</v>
      </c>
      <c r="D2843" t="s">
        <v>897</v>
      </c>
      <c r="E2843" t="s">
        <v>3</v>
      </c>
      <c r="F2843" t="s">
        <v>310</v>
      </c>
      <c r="G2843" t="s">
        <v>13</v>
      </c>
      <c r="H2843" t="s">
        <v>52</v>
      </c>
      <c r="I2843" t="s">
        <v>20</v>
      </c>
      <c r="J2843" t="s">
        <v>907</v>
      </c>
      <c r="K2843" t="s">
        <v>1</v>
      </c>
      <c r="L2843" t="s">
        <v>12</v>
      </c>
      <c r="M2843" t="s">
        <v>913</v>
      </c>
      <c r="N2843" t="s">
        <v>542</v>
      </c>
      <c r="O2843" t="s">
        <v>562</v>
      </c>
      <c r="P2843" t="s">
        <v>563</v>
      </c>
      <c r="Q2843" t="s">
        <v>562</v>
      </c>
      <c r="R2843" t="s">
        <v>546</v>
      </c>
      <c r="S2843" t="s">
        <v>543</v>
      </c>
      <c r="T2843" t="s">
        <v>546</v>
      </c>
      <c r="U2843" s="2">
        <f>DATE(IF(MONTH(Table__._SQL2014_QLTS17_DW_DimDate[[#This Row],[Ngay]])&lt;11,YEAR(Table__._SQL2014_QLTS17_DW_DimDate[[#This Row],[Ngay]])-1, YEAR(Table__._SQL2014_QLTS17_DW_DimDate[[#This Row],[Ngay]])),11,1)</f>
        <v>42675</v>
      </c>
      <c r="V2843" s="2">
        <f>DATE(YEAR(Table__._SQL2014_QLTS17_DW_DimDate[[#This Row],[NgayBatDauMuaVu]])+1, 10,31)</f>
        <v>43039</v>
      </c>
      <c r="W2843" s="3">
        <f>Table__._SQL2014_QLTS17_DW_DimDate[[#This Row],[Ngay]]-Table__._SQL2014_QLTS17_DW_DimDate[[#This Row],[NgayBatDauMuaVu]]+1</f>
        <v>346</v>
      </c>
      <c r="X2843">
        <f>INT((Table__._SQL2014_QLTS17_DW_DimDate[[#This Row],[NgayMuaVu]]-1)/7)+1</f>
        <v>50</v>
      </c>
      <c r="Y2843" t="str">
        <f>"Tuần " &amp;Table__._SQL2014_QLTS17_DW_DimDate[[#This Row],[TuanMuaVu]] &amp; " năm " &amp;Table__._SQL2014_QLTS17_DW_DimDate[[#This Row],[NamMuaVuStr]]</f>
        <v>Tuần 50 năm 2016-2017</v>
      </c>
      <c r="Z2843">
        <f>YEAR(Table__._SQL2014_QLTS17_DW_DimDate[[#This Row],[NgayBatDauMuaVu]])</f>
        <v>2016</v>
      </c>
      <c r="AA2843" t="str">
        <f>YEAR(Table__._SQL2014_QLTS17_DW_DimDate[[#This Row],[NgayBatDauMuaVu]]) &amp;"-"&amp;YEAR(Table__._SQL2014_QLTS17_DW_DimDate[[#This Row],[NgayKetThucMuaVu]])</f>
        <v>2016-2017</v>
      </c>
      <c r="AB2843">
        <f>YEAR(Table__._SQL2014_QLTS17_DW_DimDate[[#This Row],[NgayBatDauMuaVu]])</f>
        <v>2016</v>
      </c>
      <c r="AC2843">
        <f>YEAR(Table__._SQL2014_QLTS17_DW_DimDate[[#This Row],[NgayKetThucMuaVu]])</f>
        <v>2017</v>
      </c>
    </row>
    <row r="2844" spans="1:29">
      <c r="A2844">
        <v>20171013</v>
      </c>
      <c r="B2844" s="1">
        <v>43021</v>
      </c>
      <c r="C2844" t="s">
        <v>22</v>
      </c>
      <c r="D2844" t="s">
        <v>891</v>
      </c>
      <c r="E2844" t="s">
        <v>2</v>
      </c>
      <c r="F2844" t="s">
        <v>311</v>
      </c>
      <c r="G2844" t="s">
        <v>13</v>
      </c>
      <c r="H2844" t="s">
        <v>52</v>
      </c>
      <c r="I2844" t="s">
        <v>20</v>
      </c>
      <c r="J2844" t="s">
        <v>907</v>
      </c>
      <c r="K2844" t="s">
        <v>1</v>
      </c>
      <c r="L2844" t="s">
        <v>12</v>
      </c>
      <c r="M2844" t="s">
        <v>913</v>
      </c>
      <c r="N2844" t="s">
        <v>542</v>
      </c>
      <c r="O2844" t="s">
        <v>562</v>
      </c>
      <c r="P2844" t="s">
        <v>563</v>
      </c>
      <c r="Q2844" t="s">
        <v>562</v>
      </c>
      <c r="R2844" t="s">
        <v>546</v>
      </c>
      <c r="S2844" t="s">
        <v>543</v>
      </c>
      <c r="T2844" t="s">
        <v>546</v>
      </c>
      <c r="U2844" s="2">
        <f>DATE(IF(MONTH(Table__._SQL2014_QLTS17_DW_DimDate[[#This Row],[Ngay]])&lt;11,YEAR(Table__._SQL2014_QLTS17_DW_DimDate[[#This Row],[Ngay]])-1, YEAR(Table__._SQL2014_QLTS17_DW_DimDate[[#This Row],[Ngay]])),11,1)</f>
        <v>42675</v>
      </c>
      <c r="V2844" s="2">
        <f>DATE(YEAR(Table__._SQL2014_QLTS17_DW_DimDate[[#This Row],[NgayBatDauMuaVu]])+1, 10,31)</f>
        <v>43039</v>
      </c>
      <c r="W2844" s="3">
        <f>Table__._SQL2014_QLTS17_DW_DimDate[[#This Row],[Ngay]]-Table__._SQL2014_QLTS17_DW_DimDate[[#This Row],[NgayBatDauMuaVu]]+1</f>
        <v>347</v>
      </c>
      <c r="X2844">
        <f>INT((Table__._SQL2014_QLTS17_DW_DimDate[[#This Row],[NgayMuaVu]]-1)/7)+1</f>
        <v>50</v>
      </c>
      <c r="Y2844" t="str">
        <f>"Tuần " &amp;Table__._SQL2014_QLTS17_DW_DimDate[[#This Row],[TuanMuaVu]] &amp; " năm " &amp;Table__._SQL2014_QLTS17_DW_DimDate[[#This Row],[NamMuaVuStr]]</f>
        <v>Tuần 50 năm 2016-2017</v>
      </c>
      <c r="Z2844">
        <f>YEAR(Table__._SQL2014_QLTS17_DW_DimDate[[#This Row],[NgayBatDauMuaVu]])</f>
        <v>2016</v>
      </c>
      <c r="AA2844" t="str">
        <f>YEAR(Table__._SQL2014_QLTS17_DW_DimDate[[#This Row],[NgayBatDauMuaVu]]) &amp;"-"&amp;YEAR(Table__._SQL2014_QLTS17_DW_DimDate[[#This Row],[NgayKetThucMuaVu]])</f>
        <v>2016-2017</v>
      </c>
      <c r="AB2844">
        <f>YEAR(Table__._SQL2014_QLTS17_DW_DimDate[[#This Row],[NgayBatDauMuaVu]])</f>
        <v>2016</v>
      </c>
      <c r="AC2844">
        <f>YEAR(Table__._SQL2014_QLTS17_DW_DimDate[[#This Row],[NgayKetThucMuaVu]])</f>
        <v>2017</v>
      </c>
    </row>
    <row r="2845" spans="1:29">
      <c r="A2845">
        <v>20171014</v>
      </c>
      <c r="B2845" s="1">
        <v>43022</v>
      </c>
      <c r="C2845" t="s">
        <v>23</v>
      </c>
      <c r="D2845" t="s">
        <v>892</v>
      </c>
      <c r="E2845" t="s">
        <v>14</v>
      </c>
      <c r="F2845" t="s">
        <v>312</v>
      </c>
      <c r="G2845" t="s">
        <v>13</v>
      </c>
      <c r="H2845" t="s">
        <v>52</v>
      </c>
      <c r="I2845" t="s">
        <v>20</v>
      </c>
      <c r="J2845" t="s">
        <v>907</v>
      </c>
      <c r="K2845" t="s">
        <v>1</v>
      </c>
      <c r="L2845" t="s">
        <v>12</v>
      </c>
      <c r="M2845" t="s">
        <v>913</v>
      </c>
      <c r="N2845" t="s">
        <v>542</v>
      </c>
      <c r="O2845" t="s">
        <v>562</v>
      </c>
      <c r="P2845" t="s">
        <v>563</v>
      </c>
      <c r="Q2845" t="s">
        <v>562</v>
      </c>
      <c r="R2845" t="s">
        <v>546</v>
      </c>
      <c r="S2845" t="s">
        <v>543</v>
      </c>
      <c r="T2845" t="s">
        <v>546</v>
      </c>
      <c r="U2845" s="2">
        <f>DATE(IF(MONTH(Table__._SQL2014_QLTS17_DW_DimDate[[#This Row],[Ngay]])&lt;11,YEAR(Table__._SQL2014_QLTS17_DW_DimDate[[#This Row],[Ngay]])-1, YEAR(Table__._SQL2014_QLTS17_DW_DimDate[[#This Row],[Ngay]])),11,1)</f>
        <v>42675</v>
      </c>
      <c r="V2845" s="2">
        <f>DATE(YEAR(Table__._SQL2014_QLTS17_DW_DimDate[[#This Row],[NgayBatDauMuaVu]])+1, 10,31)</f>
        <v>43039</v>
      </c>
      <c r="W2845" s="3">
        <f>Table__._SQL2014_QLTS17_DW_DimDate[[#This Row],[Ngay]]-Table__._SQL2014_QLTS17_DW_DimDate[[#This Row],[NgayBatDauMuaVu]]+1</f>
        <v>348</v>
      </c>
      <c r="X2845">
        <f>INT((Table__._SQL2014_QLTS17_DW_DimDate[[#This Row],[NgayMuaVu]]-1)/7)+1</f>
        <v>50</v>
      </c>
      <c r="Y2845" t="str">
        <f>"Tuần " &amp;Table__._SQL2014_QLTS17_DW_DimDate[[#This Row],[TuanMuaVu]] &amp; " năm " &amp;Table__._SQL2014_QLTS17_DW_DimDate[[#This Row],[NamMuaVuStr]]</f>
        <v>Tuần 50 năm 2016-2017</v>
      </c>
      <c r="Z2845">
        <f>YEAR(Table__._SQL2014_QLTS17_DW_DimDate[[#This Row],[NgayBatDauMuaVu]])</f>
        <v>2016</v>
      </c>
      <c r="AA2845" t="str">
        <f>YEAR(Table__._SQL2014_QLTS17_DW_DimDate[[#This Row],[NgayBatDauMuaVu]]) &amp;"-"&amp;YEAR(Table__._SQL2014_QLTS17_DW_DimDate[[#This Row],[NgayKetThucMuaVu]])</f>
        <v>2016-2017</v>
      </c>
      <c r="AB2845">
        <f>YEAR(Table__._SQL2014_QLTS17_DW_DimDate[[#This Row],[NgayBatDauMuaVu]])</f>
        <v>2016</v>
      </c>
      <c r="AC2845">
        <f>YEAR(Table__._SQL2014_QLTS17_DW_DimDate[[#This Row],[NgayKetThucMuaVu]])</f>
        <v>2017</v>
      </c>
    </row>
    <row r="2846" spans="1:29">
      <c r="A2846">
        <v>20171015</v>
      </c>
      <c r="B2846" s="1">
        <v>43023</v>
      </c>
      <c r="C2846" t="s">
        <v>24</v>
      </c>
      <c r="D2846" t="s">
        <v>893</v>
      </c>
      <c r="E2846" t="s">
        <v>1</v>
      </c>
      <c r="F2846" t="s">
        <v>313</v>
      </c>
      <c r="G2846" t="s">
        <v>16</v>
      </c>
      <c r="H2846" t="s">
        <v>53</v>
      </c>
      <c r="I2846" t="s">
        <v>20</v>
      </c>
      <c r="J2846" t="s">
        <v>907</v>
      </c>
      <c r="K2846" t="s">
        <v>1</v>
      </c>
      <c r="L2846" t="s">
        <v>12</v>
      </c>
      <c r="M2846" t="s">
        <v>913</v>
      </c>
      <c r="N2846" t="s">
        <v>542</v>
      </c>
      <c r="O2846" t="s">
        <v>562</v>
      </c>
      <c r="P2846" t="s">
        <v>563</v>
      </c>
      <c r="Q2846" t="s">
        <v>562</v>
      </c>
      <c r="R2846" t="s">
        <v>546</v>
      </c>
      <c r="S2846" t="s">
        <v>543</v>
      </c>
      <c r="T2846" t="s">
        <v>546</v>
      </c>
      <c r="U2846" s="2">
        <f>DATE(IF(MONTH(Table__._SQL2014_QLTS17_DW_DimDate[[#This Row],[Ngay]])&lt;11,YEAR(Table__._SQL2014_QLTS17_DW_DimDate[[#This Row],[Ngay]])-1, YEAR(Table__._SQL2014_QLTS17_DW_DimDate[[#This Row],[Ngay]])),11,1)</f>
        <v>42675</v>
      </c>
      <c r="V2846" s="2">
        <f>DATE(YEAR(Table__._SQL2014_QLTS17_DW_DimDate[[#This Row],[NgayBatDauMuaVu]])+1, 10,31)</f>
        <v>43039</v>
      </c>
      <c r="W2846" s="3">
        <f>Table__._SQL2014_QLTS17_DW_DimDate[[#This Row],[Ngay]]-Table__._SQL2014_QLTS17_DW_DimDate[[#This Row],[NgayBatDauMuaVu]]+1</f>
        <v>349</v>
      </c>
      <c r="X2846">
        <f>INT((Table__._SQL2014_QLTS17_DW_DimDate[[#This Row],[NgayMuaVu]]-1)/7)+1</f>
        <v>50</v>
      </c>
      <c r="Y2846" t="str">
        <f>"Tuần " &amp;Table__._SQL2014_QLTS17_DW_DimDate[[#This Row],[TuanMuaVu]] &amp; " năm " &amp;Table__._SQL2014_QLTS17_DW_DimDate[[#This Row],[NamMuaVuStr]]</f>
        <v>Tuần 50 năm 2016-2017</v>
      </c>
      <c r="Z2846">
        <f>YEAR(Table__._SQL2014_QLTS17_DW_DimDate[[#This Row],[NgayBatDauMuaVu]])</f>
        <v>2016</v>
      </c>
      <c r="AA2846" t="str">
        <f>YEAR(Table__._SQL2014_QLTS17_DW_DimDate[[#This Row],[NgayBatDauMuaVu]]) &amp;"-"&amp;YEAR(Table__._SQL2014_QLTS17_DW_DimDate[[#This Row],[NgayKetThucMuaVu]])</f>
        <v>2016-2017</v>
      </c>
      <c r="AB2846">
        <f>YEAR(Table__._SQL2014_QLTS17_DW_DimDate[[#This Row],[NgayBatDauMuaVu]])</f>
        <v>2016</v>
      </c>
      <c r="AC2846">
        <f>YEAR(Table__._SQL2014_QLTS17_DW_DimDate[[#This Row],[NgayKetThucMuaVu]])</f>
        <v>2017</v>
      </c>
    </row>
    <row r="2847" spans="1:29">
      <c r="A2847">
        <v>20171016</v>
      </c>
      <c r="B2847" s="1">
        <v>43024</v>
      </c>
      <c r="C2847" t="s">
        <v>25</v>
      </c>
      <c r="D2847" t="s">
        <v>894</v>
      </c>
      <c r="E2847" t="s">
        <v>13</v>
      </c>
      <c r="F2847" t="s">
        <v>314</v>
      </c>
      <c r="G2847" t="s">
        <v>16</v>
      </c>
      <c r="H2847" t="s">
        <v>53</v>
      </c>
      <c r="I2847" t="s">
        <v>20</v>
      </c>
      <c r="J2847" t="s">
        <v>907</v>
      </c>
      <c r="K2847" t="s">
        <v>1</v>
      </c>
      <c r="L2847" t="s">
        <v>12</v>
      </c>
      <c r="M2847" t="s">
        <v>913</v>
      </c>
      <c r="N2847" t="s">
        <v>542</v>
      </c>
      <c r="O2847" t="s">
        <v>562</v>
      </c>
      <c r="P2847" t="s">
        <v>563</v>
      </c>
      <c r="Q2847" t="s">
        <v>562</v>
      </c>
      <c r="R2847" t="s">
        <v>546</v>
      </c>
      <c r="S2847" t="s">
        <v>543</v>
      </c>
      <c r="T2847" t="s">
        <v>546</v>
      </c>
      <c r="U2847" s="2">
        <f>DATE(IF(MONTH(Table__._SQL2014_QLTS17_DW_DimDate[[#This Row],[Ngay]])&lt;11,YEAR(Table__._SQL2014_QLTS17_DW_DimDate[[#This Row],[Ngay]])-1, YEAR(Table__._SQL2014_QLTS17_DW_DimDate[[#This Row],[Ngay]])),11,1)</f>
        <v>42675</v>
      </c>
      <c r="V2847" s="2">
        <f>DATE(YEAR(Table__._SQL2014_QLTS17_DW_DimDate[[#This Row],[NgayBatDauMuaVu]])+1, 10,31)</f>
        <v>43039</v>
      </c>
      <c r="W2847" s="3">
        <f>Table__._SQL2014_QLTS17_DW_DimDate[[#This Row],[Ngay]]-Table__._SQL2014_QLTS17_DW_DimDate[[#This Row],[NgayBatDauMuaVu]]+1</f>
        <v>350</v>
      </c>
      <c r="X2847">
        <f>INT((Table__._SQL2014_QLTS17_DW_DimDate[[#This Row],[NgayMuaVu]]-1)/7)+1</f>
        <v>50</v>
      </c>
      <c r="Y2847" t="str">
        <f>"Tuần " &amp;Table__._SQL2014_QLTS17_DW_DimDate[[#This Row],[TuanMuaVu]] &amp; " năm " &amp;Table__._SQL2014_QLTS17_DW_DimDate[[#This Row],[NamMuaVuStr]]</f>
        <v>Tuần 50 năm 2016-2017</v>
      </c>
      <c r="Z2847">
        <f>YEAR(Table__._SQL2014_QLTS17_DW_DimDate[[#This Row],[NgayBatDauMuaVu]])</f>
        <v>2016</v>
      </c>
      <c r="AA2847" t="str">
        <f>YEAR(Table__._SQL2014_QLTS17_DW_DimDate[[#This Row],[NgayBatDauMuaVu]]) &amp;"-"&amp;YEAR(Table__._SQL2014_QLTS17_DW_DimDate[[#This Row],[NgayKetThucMuaVu]])</f>
        <v>2016-2017</v>
      </c>
      <c r="AB2847">
        <f>YEAR(Table__._SQL2014_QLTS17_DW_DimDate[[#This Row],[NgayBatDauMuaVu]])</f>
        <v>2016</v>
      </c>
      <c r="AC2847">
        <f>YEAR(Table__._SQL2014_QLTS17_DW_DimDate[[#This Row],[NgayKetThucMuaVu]])</f>
        <v>2017</v>
      </c>
    </row>
    <row r="2848" spans="1:29">
      <c r="A2848">
        <v>20171017</v>
      </c>
      <c r="B2848" s="1">
        <v>43025</v>
      </c>
      <c r="C2848" t="s">
        <v>26</v>
      </c>
      <c r="D2848" t="s">
        <v>895</v>
      </c>
      <c r="E2848" t="s">
        <v>16</v>
      </c>
      <c r="F2848" t="s">
        <v>315</v>
      </c>
      <c r="G2848" t="s">
        <v>16</v>
      </c>
      <c r="H2848" t="s">
        <v>53</v>
      </c>
      <c r="I2848" t="s">
        <v>20</v>
      </c>
      <c r="J2848" t="s">
        <v>907</v>
      </c>
      <c r="K2848" t="s">
        <v>1</v>
      </c>
      <c r="L2848" t="s">
        <v>12</v>
      </c>
      <c r="M2848" t="s">
        <v>913</v>
      </c>
      <c r="N2848" t="s">
        <v>542</v>
      </c>
      <c r="O2848" t="s">
        <v>562</v>
      </c>
      <c r="P2848" t="s">
        <v>563</v>
      </c>
      <c r="Q2848" t="s">
        <v>562</v>
      </c>
      <c r="R2848" t="s">
        <v>546</v>
      </c>
      <c r="S2848" t="s">
        <v>543</v>
      </c>
      <c r="T2848" t="s">
        <v>546</v>
      </c>
      <c r="U2848" s="2">
        <f>DATE(IF(MONTH(Table__._SQL2014_QLTS17_DW_DimDate[[#This Row],[Ngay]])&lt;11,YEAR(Table__._SQL2014_QLTS17_DW_DimDate[[#This Row],[Ngay]])-1, YEAR(Table__._SQL2014_QLTS17_DW_DimDate[[#This Row],[Ngay]])),11,1)</f>
        <v>42675</v>
      </c>
      <c r="V2848" s="2">
        <f>DATE(YEAR(Table__._SQL2014_QLTS17_DW_DimDate[[#This Row],[NgayBatDauMuaVu]])+1, 10,31)</f>
        <v>43039</v>
      </c>
      <c r="W2848" s="3">
        <f>Table__._SQL2014_QLTS17_DW_DimDate[[#This Row],[Ngay]]-Table__._SQL2014_QLTS17_DW_DimDate[[#This Row],[NgayBatDauMuaVu]]+1</f>
        <v>351</v>
      </c>
      <c r="X2848">
        <f>INT((Table__._SQL2014_QLTS17_DW_DimDate[[#This Row],[NgayMuaVu]]-1)/7)+1</f>
        <v>51</v>
      </c>
      <c r="Y2848" t="str">
        <f>"Tuần " &amp;Table__._SQL2014_QLTS17_DW_DimDate[[#This Row],[TuanMuaVu]] &amp; " năm " &amp;Table__._SQL2014_QLTS17_DW_DimDate[[#This Row],[NamMuaVuStr]]</f>
        <v>Tuần 51 năm 2016-2017</v>
      </c>
      <c r="Z2848">
        <f>YEAR(Table__._SQL2014_QLTS17_DW_DimDate[[#This Row],[NgayBatDauMuaVu]])</f>
        <v>2016</v>
      </c>
      <c r="AA2848" t="str">
        <f>YEAR(Table__._SQL2014_QLTS17_DW_DimDate[[#This Row],[NgayBatDauMuaVu]]) &amp;"-"&amp;YEAR(Table__._SQL2014_QLTS17_DW_DimDate[[#This Row],[NgayKetThucMuaVu]])</f>
        <v>2016-2017</v>
      </c>
      <c r="AB2848">
        <f>YEAR(Table__._SQL2014_QLTS17_DW_DimDate[[#This Row],[NgayBatDauMuaVu]])</f>
        <v>2016</v>
      </c>
      <c r="AC2848">
        <f>YEAR(Table__._SQL2014_QLTS17_DW_DimDate[[#This Row],[NgayKetThucMuaVu]])</f>
        <v>2017</v>
      </c>
    </row>
    <row r="2849" spans="1:29">
      <c r="A2849">
        <v>20171018</v>
      </c>
      <c r="B2849" s="1">
        <v>43026</v>
      </c>
      <c r="C2849" t="s">
        <v>27</v>
      </c>
      <c r="D2849" t="s">
        <v>896</v>
      </c>
      <c r="E2849" t="s">
        <v>12</v>
      </c>
      <c r="F2849" t="s">
        <v>316</v>
      </c>
      <c r="G2849" t="s">
        <v>16</v>
      </c>
      <c r="H2849" t="s">
        <v>53</v>
      </c>
      <c r="I2849" t="s">
        <v>20</v>
      </c>
      <c r="J2849" t="s">
        <v>907</v>
      </c>
      <c r="K2849" t="s">
        <v>1</v>
      </c>
      <c r="L2849" t="s">
        <v>12</v>
      </c>
      <c r="M2849" t="s">
        <v>913</v>
      </c>
      <c r="N2849" t="s">
        <v>542</v>
      </c>
      <c r="O2849" t="s">
        <v>562</v>
      </c>
      <c r="P2849" t="s">
        <v>563</v>
      </c>
      <c r="Q2849" t="s">
        <v>562</v>
      </c>
      <c r="R2849" t="s">
        <v>546</v>
      </c>
      <c r="S2849" t="s">
        <v>543</v>
      </c>
      <c r="T2849" t="s">
        <v>546</v>
      </c>
      <c r="U2849" s="2">
        <f>DATE(IF(MONTH(Table__._SQL2014_QLTS17_DW_DimDate[[#This Row],[Ngay]])&lt;11,YEAR(Table__._SQL2014_QLTS17_DW_DimDate[[#This Row],[Ngay]])-1, YEAR(Table__._SQL2014_QLTS17_DW_DimDate[[#This Row],[Ngay]])),11,1)</f>
        <v>42675</v>
      </c>
      <c r="V2849" s="2">
        <f>DATE(YEAR(Table__._SQL2014_QLTS17_DW_DimDate[[#This Row],[NgayBatDauMuaVu]])+1, 10,31)</f>
        <v>43039</v>
      </c>
      <c r="W2849" s="3">
        <f>Table__._SQL2014_QLTS17_DW_DimDate[[#This Row],[Ngay]]-Table__._SQL2014_QLTS17_DW_DimDate[[#This Row],[NgayBatDauMuaVu]]+1</f>
        <v>352</v>
      </c>
      <c r="X2849">
        <f>INT((Table__._SQL2014_QLTS17_DW_DimDate[[#This Row],[NgayMuaVu]]-1)/7)+1</f>
        <v>51</v>
      </c>
      <c r="Y2849" t="str">
        <f>"Tuần " &amp;Table__._SQL2014_QLTS17_DW_DimDate[[#This Row],[TuanMuaVu]] &amp; " năm " &amp;Table__._SQL2014_QLTS17_DW_DimDate[[#This Row],[NamMuaVuStr]]</f>
        <v>Tuần 51 năm 2016-2017</v>
      </c>
      <c r="Z2849">
        <f>YEAR(Table__._SQL2014_QLTS17_DW_DimDate[[#This Row],[NgayBatDauMuaVu]])</f>
        <v>2016</v>
      </c>
      <c r="AA2849" t="str">
        <f>YEAR(Table__._SQL2014_QLTS17_DW_DimDate[[#This Row],[NgayBatDauMuaVu]]) &amp;"-"&amp;YEAR(Table__._SQL2014_QLTS17_DW_DimDate[[#This Row],[NgayKetThucMuaVu]])</f>
        <v>2016-2017</v>
      </c>
      <c r="AB2849">
        <f>YEAR(Table__._SQL2014_QLTS17_DW_DimDate[[#This Row],[NgayBatDauMuaVu]])</f>
        <v>2016</v>
      </c>
      <c r="AC2849">
        <f>YEAR(Table__._SQL2014_QLTS17_DW_DimDate[[#This Row],[NgayKetThucMuaVu]])</f>
        <v>2017</v>
      </c>
    </row>
    <row r="2850" spans="1:29">
      <c r="A2850">
        <v>20171019</v>
      </c>
      <c r="B2850" s="1">
        <v>43027</v>
      </c>
      <c r="C2850" t="s">
        <v>28</v>
      </c>
      <c r="D2850" t="s">
        <v>897</v>
      </c>
      <c r="E2850" t="s">
        <v>3</v>
      </c>
      <c r="F2850" t="s">
        <v>317</v>
      </c>
      <c r="G2850" t="s">
        <v>16</v>
      </c>
      <c r="H2850" t="s">
        <v>53</v>
      </c>
      <c r="I2850" t="s">
        <v>20</v>
      </c>
      <c r="J2850" t="s">
        <v>907</v>
      </c>
      <c r="K2850" t="s">
        <v>1</v>
      </c>
      <c r="L2850" t="s">
        <v>12</v>
      </c>
      <c r="M2850" t="s">
        <v>913</v>
      </c>
      <c r="N2850" t="s">
        <v>542</v>
      </c>
      <c r="O2850" t="s">
        <v>562</v>
      </c>
      <c r="P2850" t="s">
        <v>563</v>
      </c>
      <c r="Q2850" t="s">
        <v>562</v>
      </c>
      <c r="R2850" t="s">
        <v>546</v>
      </c>
      <c r="S2850" t="s">
        <v>543</v>
      </c>
      <c r="T2850" t="s">
        <v>546</v>
      </c>
      <c r="U2850" s="2">
        <f>DATE(IF(MONTH(Table__._SQL2014_QLTS17_DW_DimDate[[#This Row],[Ngay]])&lt;11,YEAR(Table__._SQL2014_QLTS17_DW_DimDate[[#This Row],[Ngay]])-1, YEAR(Table__._SQL2014_QLTS17_DW_DimDate[[#This Row],[Ngay]])),11,1)</f>
        <v>42675</v>
      </c>
      <c r="V2850" s="2">
        <f>DATE(YEAR(Table__._SQL2014_QLTS17_DW_DimDate[[#This Row],[NgayBatDauMuaVu]])+1, 10,31)</f>
        <v>43039</v>
      </c>
      <c r="W2850" s="3">
        <f>Table__._SQL2014_QLTS17_DW_DimDate[[#This Row],[Ngay]]-Table__._SQL2014_QLTS17_DW_DimDate[[#This Row],[NgayBatDauMuaVu]]+1</f>
        <v>353</v>
      </c>
      <c r="X2850">
        <f>INT((Table__._SQL2014_QLTS17_DW_DimDate[[#This Row],[NgayMuaVu]]-1)/7)+1</f>
        <v>51</v>
      </c>
      <c r="Y2850" t="str">
        <f>"Tuần " &amp;Table__._SQL2014_QLTS17_DW_DimDate[[#This Row],[TuanMuaVu]] &amp; " năm " &amp;Table__._SQL2014_QLTS17_DW_DimDate[[#This Row],[NamMuaVuStr]]</f>
        <v>Tuần 51 năm 2016-2017</v>
      </c>
      <c r="Z2850">
        <f>YEAR(Table__._SQL2014_QLTS17_DW_DimDate[[#This Row],[NgayBatDauMuaVu]])</f>
        <v>2016</v>
      </c>
      <c r="AA2850" t="str">
        <f>YEAR(Table__._SQL2014_QLTS17_DW_DimDate[[#This Row],[NgayBatDauMuaVu]]) &amp;"-"&amp;YEAR(Table__._SQL2014_QLTS17_DW_DimDate[[#This Row],[NgayKetThucMuaVu]])</f>
        <v>2016-2017</v>
      </c>
      <c r="AB2850">
        <f>YEAR(Table__._SQL2014_QLTS17_DW_DimDate[[#This Row],[NgayBatDauMuaVu]])</f>
        <v>2016</v>
      </c>
      <c r="AC2850">
        <f>YEAR(Table__._SQL2014_QLTS17_DW_DimDate[[#This Row],[NgayKetThucMuaVu]])</f>
        <v>2017</v>
      </c>
    </row>
    <row r="2851" spans="1:29">
      <c r="A2851">
        <v>20171020</v>
      </c>
      <c r="B2851" s="1">
        <v>43028</v>
      </c>
      <c r="C2851" t="s">
        <v>29</v>
      </c>
      <c r="D2851" t="s">
        <v>891</v>
      </c>
      <c r="E2851" t="s">
        <v>2</v>
      </c>
      <c r="F2851" t="s">
        <v>318</v>
      </c>
      <c r="G2851" t="s">
        <v>16</v>
      </c>
      <c r="H2851" t="s">
        <v>53</v>
      </c>
      <c r="I2851" t="s">
        <v>20</v>
      </c>
      <c r="J2851" t="s">
        <v>907</v>
      </c>
      <c r="K2851" t="s">
        <v>1</v>
      </c>
      <c r="L2851" t="s">
        <v>12</v>
      </c>
      <c r="M2851" t="s">
        <v>913</v>
      </c>
      <c r="N2851" t="s">
        <v>542</v>
      </c>
      <c r="O2851" t="s">
        <v>562</v>
      </c>
      <c r="P2851" t="s">
        <v>563</v>
      </c>
      <c r="Q2851" t="s">
        <v>562</v>
      </c>
      <c r="R2851" t="s">
        <v>546</v>
      </c>
      <c r="S2851" t="s">
        <v>543</v>
      </c>
      <c r="T2851" t="s">
        <v>546</v>
      </c>
      <c r="U2851" s="2">
        <f>DATE(IF(MONTH(Table__._SQL2014_QLTS17_DW_DimDate[[#This Row],[Ngay]])&lt;11,YEAR(Table__._SQL2014_QLTS17_DW_DimDate[[#This Row],[Ngay]])-1, YEAR(Table__._SQL2014_QLTS17_DW_DimDate[[#This Row],[Ngay]])),11,1)</f>
        <v>42675</v>
      </c>
      <c r="V2851" s="2">
        <f>DATE(YEAR(Table__._SQL2014_QLTS17_DW_DimDate[[#This Row],[NgayBatDauMuaVu]])+1, 10,31)</f>
        <v>43039</v>
      </c>
      <c r="W2851" s="3">
        <f>Table__._SQL2014_QLTS17_DW_DimDate[[#This Row],[Ngay]]-Table__._SQL2014_QLTS17_DW_DimDate[[#This Row],[NgayBatDauMuaVu]]+1</f>
        <v>354</v>
      </c>
      <c r="X2851">
        <f>INT((Table__._SQL2014_QLTS17_DW_DimDate[[#This Row],[NgayMuaVu]]-1)/7)+1</f>
        <v>51</v>
      </c>
      <c r="Y2851" t="str">
        <f>"Tuần " &amp;Table__._SQL2014_QLTS17_DW_DimDate[[#This Row],[TuanMuaVu]] &amp; " năm " &amp;Table__._SQL2014_QLTS17_DW_DimDate[[#This Row],[NamMuaVuStr]]</f>
        <v>Tuần 51 năm 2016-2017</v>
      </c>
      <c r="Z2851">
        <f>YEAR(Table__._SQL2014_QLTS17_DW_DimDate[[#This Row],[NgayBatDauMuaVu]])</f>
        <v>2016</v>
      </c>
      <c r="AA2851" t="str">
        <f>YEAR(Table__._SQL2014_QLTS17_DW_DimDate[[#This Row],[NgayBatDauMuaVu]]) &amp;"-"&amp;YEAR(Table__._SQL2014_QLTS17_DW_DimDate[[#This Row],[NgayKetThucMuaVu]])</f>
        <v>2016-2017</v>
      </c>
      <c r="AB2851">
        <f>YEAR(Table__._SQL2014_QLTS17_DW_DimDate[[#This Row],[NgayBatDauMuaVu]])</f>
        <v>2016</v>
      </c>
      <c r="AC2851">
        <f>YEAR(Table__._SQL2014_QLTS17_DW_DimDate[[#This Row],[NgayKetThucMuaVu]])</f>
        <v>2017</v>
      </c>
    </row>
    <row r="2852" spans="1:29">
      <c r="A2852">
        <v>20171021</v>
      </c>
      <c r="B2852" s="1">
        <v>43029</v>
      </c>
      <c r="C2852" t="s">
        <v>30</v>
      </c>
      <c r="D2852" t="s">
        <v>892</v>
      </c>
      <c r="E2852" t="s">
        <v>14</v>
      </c>
      <c r="F2852" t="s">
        <v>319</v>
      </c>
      <c r="G2852" t="s">
        <v>16</v>
      </c>
      <c r="H2852" t="s">
        <v>53</v>
      </c>
      <c r="I2852" t="s">
        <v>20</v>
      </c>
      <c r="J2852" t="s">
        <v>907</v>
      </c>
      <c r="K2852" t="s">
        <v>1</v>
      </c>
      <c r="L2852" t="s">
        <v>12</v>
      </c>
      <c r="M2852" t="s">
        <v>913</v>
      </c>
      <c r="N2852" t="s">
        <v>542</v>
      </c>
      <c r="O2852" t="s">
        <v>562</v>
      </c>
      <c r="P2852" t="s">
        <v>563</v>
      </c>
      <c r="Q2852" t="s">
        <v>562</v>
      </c>
      <c r="R2852" t="s">
        <v>546</v>
      </c>
      <c r="S2852" t="s">
        <v>543</v>
      </c>
      <c r="T2852" t="s">
        <v>546</v>
      </c>
      <c r="U2852" s="2">
        <f>DATE(IF(MONTH(Table__._SQL2014_QLTS17_DW_DimDate[[#This Row],[Ngay]])&lt;11,YEAR(Table__._SQL2014_QLTS17_DW_DimDate[[#This Row],[Ngay]])-1, YEAR(Table__._SQL2014_QLTS17_DW_DimDate[[#This Row],[Ngay]])),11,1)</f>
        <v>42675</v>
      </c>
      <c r="V2852" s="2">
        <f>DATE(YEAR(Table__._SQL2014_QLTS17_DW_DimDate[[#This Row],[NgayBatDauMuaVu]])+1, 10,31)</f>
        <v>43039</v>
      </c>
      <c r="W2852" s="3">
        <f>Table__._SQL2014_QLTS17_DW_DimDate[[#This Row],[Ngay]]-Table__._SQL2014_QLTS17_DW_DimDate[[#This Row],[NgayBatDauMuaVu]]+1</f>
        <v>355</v>
      </c>
      <c r="X2852">
        <f>INT((Table__._SQL2014_QLTS17_DW_DimDate[[#This Row],[NgayMuaVu]]-1)/7)+1</f>
        <v>51</v>
      </c>
      <c r="Y2852" t="str">
        <f>"Tuần " &amp;Table__._SQL2014_QLTS17_DW_DimDate[[#This Row],[TuanMuaVu]] &amp; " năm " &amp;Table__._SQL2014_QLTS17_DW_DimDate[[#This Row],[NamMuaVuStr]]</f>
        <v>Tuần 51 năm 2016-2017</v>
      </c>
      <c r="Z2852">
        <f>YEAR(Table__._SQL2014_QLTS17_DW_DimDate[[#This Row],[NgayBatDauMuaVu]])</f>
        <v>2016</v>
      </c>
      <c r="AA2852" t="str">
        <f>YEAR(Table__._SQL2014_QLTS17_DW_DimDate[[#This Row],[NgayBatDauMuaVu]]) &amp;"-"&amp;YEAR(Table__._SQL2014_QLTS17_DW_DimDate[[#This Row],[NgayKetThucMuaVu]])</f>
        <v>2016-2017</v>
      </c>
      <c r="AB2852">
        <f>YEAR(Table__._SQL2014_QLTS17_DW_DimDate[[#This Row],[NgayBatDauMuaVu]])</f>
        <v>2016</v>
      </c>
      <c r="AC2852">
        <f>YEAR(Table__._SQL2014_QLTS17_DW_DimDate[[#This Row],[NgayKetThucMuaVu]])</f>
        <v>2017</v>
      </c>
    </row>
    <row r="2853" spans="1:29">
      <c r="A2853">
        <v>20171022</v>
      </c>
      <c r="B2853" s="1">
        <v>43030</v>
      </c>
      <c r="C2853" t="s">
        <v>31</v>
      </c>
      <c r="D2853" t="s">
        <v>893</v>
      </c>
      <c r="E2853" t="s">
        <v>1</v>
      </c>
      <c r="F2853" t="s">
        <v>320</v>
      </c>
      <c r="G2853" t="s">
        <v>12</v>
      </c>
      <c r="H2853" t="s">
        <v>54</v>
      </c>
      <c r="I2853" t="s">
        <v>20</v>
      </c>
      <c r="J2853" t="s">
        <v>907</v>
      </c>
      <c r="K2853" t="s">
        <v>1</v>
      </c>
      <c r="L2853" t="s">
        <v>12</v>
      </c>
      <c r="M2853" t="s">
        <v>913</v>
      </c>
      <c r="N2853" t="s">
        <v>542</v>
      </c>
      <c r="O2853" t="s">
        <v>562</v>
      </c>
      <c r="P2853" t="s">
        <v>563</v>
      </c>
      <c r="Q2853" t="s">
        <v>562</v>
      </c>
      <c r="R2853" t="s">
        <v>546</v>
      </c>
      <c r="S2853" t="s">
        <v>543</v>
      </c>
      <c r="T2853" t="s">
        <v>546</v>
      </c>
      <c r="U2853" s="2">
        <f>DATE(IF(MONTH(Table__._SQL2014_QLTS17_DW_DimDate[[#This Row],[Ngay]])&lt;11,YEAR(Table__._SQL2014_QLTS17_DW_DimDate[[#This Row],[Ngay]])-1, YEAR(Table__._SQL2014_QLTS17_DW_DimDate[[#This Row],[Ngay]])),11,1)</f>
        <v>42675</v>
      </c>
      <c r="V2853" s="2">
        <f>DATE(YEAR(Table__._SQL2014_QLTS17_DW_DimDate[[#This Row],[NgayBatDauMuaVu]])+1, 10,31)</f>
        <v>43039</v>
      </c>
      <c r="W2853" s="3">
        <f>Table__._SQL2014_QLTS17_DW_DimDate[[#This Row],[Ngay]]-Table__._SQL2014_QLTS17_DW_DimDate[[#This Row],[NgayBatDauMuaVu]]+1</f>
        <v>356</v>
      </c>
      <c r="X2853">
        <f>INT((Table__._SQL2014_QLTS17_DW_DimDate[[#This Row],[NgayMuaVu]]-1)/7)+1</f>
        <v>51</v>
      </c>
      <c r="Y2853" t="str">
        <f>"Tuần " &amp;Table__._SQL2014_QLTS17_DW_DimDate[[#This Row],[TuanMuaVu]] &amp; " năm " &amp;Table__._SQL2014_QLTS17_DW_DimDate[[#This Row],[NamMuaVuStr]]</f>
        <v>Tuần 51 năm 2016-2017</v>
      </c>
      <c r="Z2853">
        <f>YEAR(Table__._SQL2014_QLTS17_DW_DimDate[[#This Row],[NgayBatDauMuaVu]])</f>
        <v>2016</v>
      </c>
      <c r="AA2853" t="str">
        <f>YEAR(Table__._SQL2014_QLTS17_DW_DimDate[[#This Row],[NgayBatDauMuaVu]]) &amp;"-"&amp;YEAR(Table__._SQL2014_QLTS17_DW_DimDate[[#This Row],[NgayKetThucMuaVu]])</f>
        <v>2016-2017</v>
      </c>
      <c r="AB2853">
        <f>YEAR(Table__._SQL2014_QLTS17_DW_DimDate[[#This Row],[NgayBatDauMuaVu]])</f>
        <v>2016</v>
      </c>
      <c r="AC2853">
        <f>YEAR(Table__._SQL2014_QLTS17_DW_DimDate[[#This Row],[NgayKetThucMuaVu]])</f>
        <v>2017</v>
      </c>
    </row>
    <row r="2854" spans="1:29">
      <c r="A2854">
        <v>20171023</v>
      </c>
      <c r="B2854" s="1">
        <v>43031</v>
      </c>
      <c r="C2854" t="s">
        <v>32</v>
      </c>
      <c r="D2854" t="s">
        <v>894</v>
      </c>
      <c r="E2854" t="s">
        <v>13</v>
      </c>
      <c r="F2854" t="s">
        <v>321</v>
      </c>
      <c r="G2854" t="s">
        <v>12</v>
      </c>
      <c r="H2854" t="s">
        <v>54</v>
      </c>
      <c r="I2854" t="s">
        <v>20</v>
      </c>
      <c r="J2854" t="s">
        <v>907</v>
      </c>
      <c r="K2854" t="s">
        <v>1</v>
      </c>
      <c r="L2854" t="s">
        <v>12</v>
      </c>
      <c r="M2854" t="s">
        <v>913</v>
      </c>
      <c r="N2854" t="s">
        <v>542</v>
      </c>
      <c r="O2854" t="s">
        <v>562</v>
      </c>
      <c r="P2854" t="s">
        <v>563</v>
      </c>
      <c r="Q2854" t="s">
        <v>562</v>
      </c>
      <c r="R2854" t="s">
        <v>546</v>
      </c>
      <c r="S2854" t="s">
        <v>543</v>
      </c>
      <c r="T2854" t="s">
        <v>546</v>
      </c>
      <c r="U2854" s="2">
        <f>DATE(IF(MONTH(Table__._SQL2014_QLTS17_DW_DimDate[[#This Row],[Ngay]])&lt;11,YEAR(Table__._SQL2014_QLTS17_DW_DimDate[[#This Row],[Ngay]])-1, YEAR(Table__._SQL2014_QLTS17_DW_DimDate[[#This Row],[Ngay]])),11,1)</f>
        <v>42675</v>
      </c>
      <c r="V2854" s="2">
        <f>DATE(YEAR(Table__._SQL2014_QLTS17_DW_DimDate[[#This Row],[NgayBatDauMuaVu]])+1, 10,31)</f>
        <v>43039</v>
      </c>
      <c r="W2854" s="3">
        <f>Table__._SQL2014_QLTS17_DW_DimDate[[#This Row],[Ngay]]-Table__._SQL2014_QLTS17_DW_DimDate[[#This Row],[NgayBatDauMuaVu]]+1</f>
        <v>357</v>
      </c>
      <c r="X2854">
        <f>INT((Table__._SQL2014_QLTS17_DW_DimDate[[#This Row],[NgayMuaVu]]-1)/7)+1</f>
        <v>51</v>
      </c>
      <c r="Y2854" t="str">
        <f>"Tuần " &amp;Table__._SQL2014_QLTS17_DW_DimDate[[#This Row],[TuanMuaVu]] &amp; " năm " &amp;Table__._SQL2014_QLTS17_DW_DimDate[[#This Row],[NamMuaVuStr]]</f>
        <v>Tuần 51 năm 2016-2017</v>
      </c>
      <c r="Z2854">
        <f>YEAR(Table__._SQL2014_QLTS17_DW_DimDate[[#This Row],[NgayBatDauMuaVu]])</f>
        <v>2016</v>
      </c>
      <c r="AA2854" t="str">
        <f>YEAR(Table__._SQL2014_QLTS17_DW_DimDate[[#This Row],[NgayBatDauMuaVu]]) &amp;"-"&amp;YEAR(Table__._SQL2014_QLTS17_DW_DimDate[[#This Row],[NgayKetThucMuaVu]])</f>
        <v>2016-2017</v>
      </c>
      <c r="AB2854">
        <f>YEAR(Table__._SQL2014_QLTS17_DW_DimDate[[#This Row],[NgayBatDauMuaVu]])</f>
        <v>2016</v>
      </c>
      <c r="AC2854">
        <f>YEAR(Table__._SQL2014_QLTS17_DW_DimDate[[#This Row],[NgayKetThucMuaVu]])</f>
        <v>2017</v>
      </c>
    </row>
    <row r="2855" spans="1:29">
      <c r="A2855">
        <v>20171024</v>
      </c>
      <c r="B2855" s="1">
        <v>43032</v>
      </c>
      <c r="C2855" t="s">
        <v>33</v>
      </c>
      <c r="D2855" t="s">
        <v>895</v>
      </c>
      <c r="E2855" t="s">
        <v>16</v>
      </c>
      <c r="F2855" t="s">
        <v>322</v>
      </c>
      <c r="G2855" t="s">
        <v>12</v>
      </c>
      <c r="H2855" t="s">
        <v>54</v>
      </c>
      <c r="I2855" t="s">
        <v>20</v>
      </c>
      <c r="J2855" t="s">
        <v>907</v>
      </c>
      <c r="K2855" t="s">
        <v>1</v>
      </c>
      <c r="L2855" t="s">
        <v>12</v>
      </c>
      <c r="M2855" t="s">
        <v>913</v>
      </c>
      <c r="N2855" t="s">
        <v>542</v>
      </c>
      <c r="O2855" t="s">
        <v>562</v>
      </c>
      <c r="P2855" t="s">
        <v>563</v>
      </c>
      <c r="Q2855" t="s">
        <v>562</v>
      </c>
      <c r="R2855" t="s">
        <v>546</v>
      </c>
      <c r="S2855" t="s">
        <v>543</v>
      </c>
      <c r="T2855" t="s">
        <v>546</v>
      </c>
      <c r="U2855" s="2">
        <f>DATE(IF(MONTH(Table__._SQL2014_QLTS17_DW_DimDate[[#This Row],[Ngay]])&lt;11,YEAR(Table__._SQL2014_QLTS17_DW_DimDate[[#This Row],[Ngay]])-1, YEAR(Table__._SQL2014_QLTS17_DW_DimDate[[#This Row],[Ngay]])),11,1)</f>
        <v>42675</v>
      </c>
      <c r="V2855" s="2">
        <f>DATE(YEAR(Table__._SQL2014_QLTS17_DW_DimDate[[#This Row],[NgayBatDauMuaVu]])+1, 10,31)</f>
        <v>43039</v>
      </c>
      <c r="W2855" s="3">
        <f>Table__._SQL2014_QLTS17_DW_DimDate[[#This Row],[Ngay]]-Table__._SQL2014_QLTS17_DW_DimDate[[#This Row],[NgayBatDauMuaVu]]+1</f>
        <v>358</v>
      </c>
      <c r="X2855">
        <f>INT((Table__._SQL2014_QLTS17_DW_DimDate[[#This Row],[NgayMuaVu]]-1)/7)+1</f>
        <v>52</v>
      </c>
      <c r="Y2855" t="str">
        <f>"Tuần " &amp;Table__._SQL2014_QLTS17_DW_DimDate[[#This Row],[TuanMuaVu]] &amp; " năm " &amp;Table__._SQL2014_QLTS17_DW_DimDate[[#This Row],[NamMuaVuStr]]</f>
        <v>Tuần 52 năm 2016-2017</v>
      </c>
      <c r="Z2855">
        <f>YEAR(Table__._SQL2014_QLTS17_DW_DimDate[[#This Row],[NgayBatDauMuaVu]])</f>
        <v>2016</v>
      </c>
      <c r="AA2855" t="str">
        <f>YEAR(Table__._SQL2014_QLTS17_DW_DimDate[[#This Row],[NgayBatDauMuaVu]]) &amp;"-"&amp;YEAR(Table__._SQL2014_QLTS17_DW_DimDate[[#This Row],[NgayKetThucMuaVu]])</f>
        <v>2016-2017</v>
      </c>
      <c r="AB2855">
        <f>YEAR(Table__._SQL2014_QLTS17_DW_DimDate[[#This Row],[NgayBatDauMuaVu]])</f>
        <v>2016</v>
      </c>
      <c r="AC2855">
        <f>YEAR(Table__._SQL2014_QLTS17_DW_DimDate[[#This Row],[NgayKetThucMuaVu]])</f>
        <v>2017</v>
      </c>
    </row>
    <row r="2856" spans="1:29">
      <c r="A2856">
        <v>20171025</v>
      </c>
      <c r="B2856" s="1">
        <v>43033</v>
      </c>
      <c r="C2856" t="s">
        <v>34</v>
      </c>
      <c r="D2856" t="s">
        <v>896</v>
      </c>
      <c r="E2856" t="s">
        <v>12</v>
      </c>
      <c r="F2856" t="s">
        <v>323</v>
      </c>
      <c r="G2856" t="s">
        <v>12</v>
      </c>
      <c r="H2856" t="s">
        <v>54</v>
      </c>
      <c r="I2856" t="s">
        <v>20</v>
      </c>
      <c r="J2856" t="s">
        <v>907</v>
      </c>
      <c r="K2856" t="s">
        <v>1</v>
      </c>
      <c r="L2856" t="s">
        <v>12</v>
      </c>
      <c r="M2856" t="s">
        <v>913</v>
      </c>
      <c r="N2856" t="s">
        <v>542</v>
      </c>
      <c r="O2856" t="s">
        <v>562</v>
      </c>
      <c r="P2856" t="s">
        <v>563</v>
      </c>
      <c r="Q2856" t="s">
        <v>562</v>
      </c>
      <c r="R2856" t="s">
        <v>546</v>
      </c>
      <c r="S2856" t="s">
        <v>543</v>
      </c>
      <c r="T2856" t="s">
        <v>546</v>
      </c>
      <c r="U2856" s="2">
        <f>DATE(IF(MONTH(Table__._SQL2014_QLTS17_DW_DimDate[[#This Row],[Ngay]])&lt;11,YEAR(Table__._SQL2014_QLTS17_DW_DimDate[[#This Row],[Ngay]])-1, YEAR(Table__._SQL2014_QLTS17_DW_DimDate[[#This Row],[Ngay]])),11,1)</f>
        <v>42675</v>
      </c>
      <c r="V2856" s="2">
        <f>DATE(YEAR(Table__._SQL2014_QLTS17_DW_DimDate[[#This Row],[NgayBatDauMuaVu]])+1, 10,31)</f>
        <v>43039</v>
      </c>
      <c r="W2856" s="3">
        <f>Table__._SQL2014_QLTS17_DW_DimDate[[#This Row],[Ngay]]-Table__._SQL2014_QLTS17_DW_DimDate[[#This Row],[NgayBatDauMuaVu]]+1</f>
        <v>359</v>
      </c>
      <c r="X2856">
        <f>INT((Table__._SQL2014_QLTS17_DW_DimDate[[#This Row],[NgayMuaVu]]-1)/7)+1</f>
        <v>52</v>
      </c>
      <c r="Y2856" t="str">
        <f>"Tuần " &amp;Table__._SQL2014_QLTS17_DW_DimDate[[#This Row],[TuanMuaVu]] &amp; " năm " &amp;Table__._SQL2014_QLTS17_DW_DimDate[[#This Row],[NamMuaVuStr]]</f>
        <v>Tuần 52 năm 2016-2017</v>
      </c>
      <c r="Z2856">
        <f>YEAR(Table__._SQL2014_QLTS17_DW_DimDate[[#This Row],[NgayBatDauMuaVu]])</f>
        <v>2016</v>
      </c>
      <c r="AA2856" t="str">
        <f>YEAR(Table__._SQL2014_QLTS17_DW_DimDate[[#This Row],[NgayBatDauMuaVu]]) &amp;"-"&amp;YEAR(Table__._SQL2014_QLTS17_DW_DimDate[[#This Row],[NgayKetThucMuaVu]])</f>
        <v>2016-2017</v>
      </c>
      <c r="AB2856">
        <f>YEAR(Table__._SQL2014_QLTS17_DW_DimDate[[#This Row],[NgayBatDauMuaVu]])</f>
        <v>2016</v>
      </c>
      <c r="AC2856">
        <f>YEAR(Table__._SQL2014_QLTS17_DW_DimDate[[#This Row],[NgayKetThucMuaVu]])</f>
        <v>2017</v>
      </c>
    </row>
    <row r="2857" spans="1:29">
      <c r="A2857">
        <v>20171026</v>
      </c>
      <c r="B2857" s="1">
        <v>43034</v>
      </c>
      <c r="C2857" t="s">
        <v>35</v>
      </c>
      <c r="D2857" t="s">
        <v>897</v>
      </c>
      <c r="E2857" t="s">
        <v>3</v>
      </c>
      <c r="F2857" t="s">
        <v>324</v>
      </c>
      <c r="G2857" t="s">
        <v>12</v>
      </c>
      <c r="H2857" t="s">
        <v>54</v>
      </c>
      <c r="I2857" t="s">
        <v>20</v>
      </c>
      <c r="J2857" t="s">
        <v>907</v>
      </c>
      <c r="K2857" t="s">
        <v>1</v>
      </c>
      <c r="L2857" t="s">
        <v>12</v>
      </c>
      <c r="M2857" t="s">
        <v>913</v>
      </c>
      <c r="N2857" t="s">
        <v>542</v>
      </c>
      <c r="O2857" t="s">
        <v>562</v>
      </c>
      <c r="P2857" t="s">
        <v>563</v>
      </c>
      <c r="Q2857" t="s">
        <v>562</v>
      </c>
      <c r="R2857" t="s">
        <v>546</v>
      </c>
      <c r="S2857" t="s">
        <v>543</v>
      </c>
      <c r="T2857" t="s">
        <v>546</v>
      </c>
      <c r="U2857" s="2">
        <f>DATE(IF(MONTH(Table__._SQL2014_QLTS17_DW_DimDate[[#This Row],[Ngay]])&lt;11,YEAR(Table__._SQL2014_QLTS17_DW_DimDate[[#This Row],[Ngay]])-1, YEAR(Table__._SQL2014_QLTS17_DW_DimDate[[#This Row],[Ngay]])),11,1)</f>
        <v>42675</v>
      </c>
      <c r="V2857" s="2">
        <f>DATE(YEAR(Table__._SQL2014_QLTS17_DW_DimDate[[#This Row],[NgayBatDauMuaVu]])+1, 10,31)</f>
        <v>43039</v>
      </c>
      <c r="W2857" s="3">
        <f>Table__._SQL2014_QLTS17_DW_DimDate[[#This Row],[Ngay]]-Table__._SQL2014_QLTS17_DW_DimDate[[#This Row],[NgayBatDauMuaVu]]+1</f>
        <v>360</v>
      </c>
      <c r="X2857">
        <f>INT((Table__._SQL2014_QLTS17_DW_DimDate[[#This Row],[NgayMuaVu]]-1)/7)+1</f>
        <v>52</v>
      </c>
      <c r="Y2857" t="str">
        <f>"Tuần " &amp;Table__._SQL2014_QLTS17_DW_DimDate[[#This Row],[TuanMuaVu]] &amp; " năm " &amp;Table__._SQL2014_QLTS17_DW_DimDate[[#This Row],[NamMuaVuStr]]</f>
        <v>Tuần 52 năm 2016-2017</v>
      </c>
      <c r="Z2857">
        <f>YEAR(Table__._SQL2014_QLTS17_DW_DimDate[[#This Row],[NgayBatDauMuaVu]])</f>
        <v>2016</v>
      </c>
      <c r="AA2857" t="str">
        <f>YEAR(Table__._SQL2014_QLTS17_DW_DimDate[[#This Row],[NgayBatDauMuaVu]]) &amp;"-"&amp;YEAR(Table__._SQL2014_QLTS17_DW_DimDate[[#This Row],[NgayKetThucMuaVu]])</f>
        <v>2016-2017</v>
      </c>
      <c r="AB2857">
        <f>YEAR(Table__._SQL2014_QLTS17_DW_DimDate[[#This Row],[NgayBatDauMuaVu]])</f>
        <v>2016</v>
      </c>
      <c r="AC2857">
        <f>YEAR(Table__._SQL2014_QLTS17_DW_DimDate[[#This Row],[NgayKetThucMuaVu]])</f>
        <v>2017</v>
      </c>
    </row>
    <row r="2858" spans="1:29">
      <c r="A2858">
        <v>20171027</v>
      </c>
      <c r="B2858" s="1">
        <v>43035</v>
      </c>
      <c r="C2858" t="s">
        <v>36</v>
      </c>
      <c r="D2858" t="s">
        <v>891</v>
      </c>
      <c r="E2858" t="s">
        <v>2</v>
      </c>
      <c r="F2858" t="s">
        <v>325</v>
      </c>
      <c r="G2858" t="s">
        <v>12</v>
      </c>
      <c r="H2858" t="s">
        <v>54</v>
      </c>
      <c r="I2858" t="s">
        <v>20</v>
      </c>
      <c r="J2858" t="s">
        <v>907</v>
      </c>
      <c r="K2858" t="s">
        <v>1</v>
      </c>
      <c r="L2858" t="s">
        <v>12</v>
      </c>
      <c r="M2858" t="s">
        <v>913</v>
      </c>
      <c r="N2858" t="s">
        <v>542</v>
      </c>
      <c r="O2858" t="s">
        <v>562</v>
      </c>
      <c r="P2858" t="s">
        <v>563</v>
      </c>
      <c r="Q2858" t="s">
        <v>562</v>
      </c>
      <c r="R2858" t="s">
        <v>546</v>
      </c>
      <c r="S2858" t="s">
        <v>543</v>
      </c>
      <c r="T2858" t="s">
        <v>546</v>
      </c>
      <c r="U2858" s="2">
        <f>DATE(IF(MONTH(Table__._SQL2014_QLTS17_DW_DimDate[[#This Row],[Ngay]])&lt;11,YEAR(Table__._SQL2014_QLTS17_DW_DimDate[[#This Row],[Ngay]])-1, YEAR(Table__._SQL2014_QLTS17_DW_DimDate[[#This Row],[Ngay]])),11,1)</f>
        <v>42675</v>
      </c>
      <c r="V2858" s="2">
        <f>DATE(YEAR(Table__._SQL2014_QLTS17_DW_DimDate[[#This Row],[NgayBatDauMuaVu]])+1, 10,31)</f>
        <v>43039</v>
      </c>
      <c r="W2858" s="3">
        <f>Table__._SQL2014_QLTS17_DW_DimDate[[#This Row],[Ngay]]-Table__._SQL2014_QLTS17_DW_DimDate[[#This Row],[NgayBatDauMuaVu]]+1</f>
        <v>361</v>
      </c>
      <c r="X2858">
        <f>INT((Table__._SQL2014_QLTS17_DW_DimDate[[#This Row],[NgayMuaVu]]-1)/7)+1</f>
        <v>52</v>
      </c>
      <c r="Y2858" t="str">
        <f>"Tuần " &amp;Table__._SQL2014_QLTS17_DW_DimDate[[#This Row],[TuanMuaVu]] &amp; " năm " &amp;Table__._SQL2014_QLTS17_DW_DimDate[[#This Row],[NamMuaVuStr]]</f>
        <v>Tuần 52 năm 2016-2017</v>
      </c>
      <c r="Z2858">
        <f>YEAR(Table__._SQL2014_QLTS17_DW_DimDate[[#This Row],[NgayBatDauMuaVu]])</f>
        <v>2016</v>
      </c>
      <c r="AA2858" t="str">
        <f>YEAR(Table__._SQL2014_QLTS17_DW_DimDate[[#This Row],[NgayBatDauMuaVu]]) &amp;"-"&amp;YEAR(Table__._SQL2014_QLTS17_DW_DimDate[[#This Row],[NgayKetThucMuaVu]])</f>
        <v>2016-2017</v>
      </c>
      <c r="AB2858">
        <f>YEAR(Table__._SQL2014_QLTS17_DW_DimDate[[#This Row],[NgayBatDauMuaVu]])</f>
        <v>2016</v>
      </c>
      <c r="AC2858">
        <f>YEAR(Table__._SQL2014_QLTS17_DW_DimDate[[#This Row],[NgayKetThucMuaVu]])</f>
        <v>2017</v>
      </c>
    </row>
    <row r="2859" spans="1:29">
      <c r="A2859">
        <v>20171028</v>
      </c>
      <c r="B2859" s="1">
        <v>43036</v>
      </c>
      <c r="C2859" t="s">
        <v>37</v>
      </c>
      <c r="D2859" t="s">
        <v>892</v>
      </c>
      <c r="E2859" t="s">
        <v>14</v>
      </c>
      <c r="F2859" t="s">
        <v>326</v>
      </c>
      <c r="G2859" t="s">
        <v>12</v>
      </c>
      <c r="H2859" t="s">
        <v>54</v>
      </c>
      <c r="I2859" t="s">
        <v>20</v>
      </c>
      <c r="J2859" t="s">
        <v>907</v>
      </c>
      <c r="K2859" t="s">
        <v>1</v>
      </c>
      <c r="L2859" t="s">
        <v>12</v>
      </c>
      <c r="M2859" t="s">
        <v>913</v>
      </c>
      <c r="N2859" t="s">
        <v>542</v>
      </c>
      <c r="O2859" t="s">
        <v>562</v>
      </c>
      <c r="P2859" t="s">
        <v>563</v>
      </c>
      <c r="Q2859" t="s">
        <v>562</v>
      </c>
      <c r="R2859" t="s">
        <v>546</v>
      </c>
      <c r="S2859" t="s">
        <v>543</v>
      </c>
      <c r="T2859" t="s">
        <v>546</v>
      </c>
      <c r="U2859" s="2">
        <f>DATE(IF(MONTH(Table__._SQL2014_QLTS17_DW_DimDate[[#This Row],[Ngay]])&lt;11,YEAR(Table__._SQL2014_QLTS17_DW_DimDate[[#This Row],[Ngay]])-1, YEAR(Table__._SQL2014_QLTS17_DW_DimDate[[#This Row],[Ngay]])),11,1)</f>
        <v>42675</v>
      </c>
      <c r="V2859" s="2">
        <f>DATE(YEAR(Table__._SQL2014_QLTS17_DW_DimDate[[#This Row],[NgayBatDauMuaVu]])+1, 10,31)</f>
        <v>43039</v>
      </c>
      <c r="W2859" s="3">
        <f>Table__._SQL2014_QLTS17_DW_DimDate[[#This Row],[Ngay]]-Table__._SQL2014_QLTS17_DW_DimDate[[#This Row],[NgayBatDauMuaVu]]+1</f>
        <v>362</v>
      </c>
      <c r="X2859">
        <f>INT((Table__._SQL2014_QLTS17_DW_DimDate[[#This Row],[NgayMuaVu]]-1)/7)+1</f>
        <v>52</v>
      </c>
      <c r="Y2859" t="str">
        <f>"Tuần " &amp;Table__._SQL2014_QLTS17_DW_DimDate[[#This Row],[TuanMuaVu]] &amp; " năm " &amp;Table__._SQL2014_QLTS17_DW_DimDate[[#This Row],[NamMuaVuStr]]</f>
        <v>Tuần 52 năm 2016-2017</v>
      </c>
      <c r="Z2859">
        <f>YEAR(Table__._SQL2014_QLTS17_DW_DimDate[[#This Row],[NgayBatDauMuaVu]])</f>
        <v>2016</v>
      </c>
      <c r="AA2859" t="str">
        <f>YEAR(Table__._SQL2014_QLTS17_DW_DimDate[[#This Row],[NgayBatDauMuaVu]]) &amp;"-"&amp;YEAR(Table__._SQL2014_QLTS17_DW_DimDate[[#This Row],[NgayKetThucMuaVu]])</f>
        <v>2016-2017</v>
      </c>
      <c r="AB2859">
        <f>YEAR(Table__._SQL2014_QLTS17_DW_DimDate[[#This Row],[NgayBatDauMuaVu]])</f>
        <v>2016</v>
      </c>
      <c r="AC2859">
        <f>YEAR(Table__._SQL2014_QLTS17_DW_DimDate[[#This Row],[NgayKetThucMuaVu]])</f>
        <v>2017</v>
      </c>
    </row>
    <row r="2860" spans="1:29">
      <c r="A2860">
        <v>20171029</v>
      </c>
      <c r="B2860" s="1">
        <v>43037</v>
      </c>
      <c r="C2860" t="s">
        <v>38</v>
      </c>
      <c r="D2860" t="s">
        <v>893</v>
      </c>
      <c r="E2860" t="s">
        <v>1</v>
      </c>
      <c r="F2860" t="s">
        <v>327</v>
      </c>
      <c r="G2860" t="s">
        <v>3</v>
      </c>
      <c r="H2860" t="s">
        <v>55</v>
      </c>
      <c r="I2860" t="s">
        <v>20</v>
      </c>
      <c r="J2860" t="s">
        <v>907</v>
      </c>
      <c r="K2860" t="s">
        <v>1</v>
      </c>
      <c r="L2860" t="s">
        <v>12</v>
      </c>
      <c r="M2860" t="s">
        <v>913</v>
      </c>
      <c r="N2860" t="s">
        <v>542</v>
      </c>
      <c r="O2860" t="s">
        <v>562</v>
      </c>
      <c r="P2860" t="s">
        <v>563</v>
      </c>
      <c r="Q2860" t="s">
        <v>562</v>
      </c>
      <c r="R2860" t="s">
        <v>546</v>
      </c>
      <c r="S2860" t="s">
        <v>543</v>
      </c>
      <c r="T2860" t="s">
        <v>546</v>
      </c>
      <c r="U2860" s="2">
        <f>DATE(IF(MONTH(Table__._SQL2014_QLTS17_DW_DimDate[[#This Row],[Ngay]])&lt;11,YEAR(Table__._SQL2014_QLTS17_DW_DimDate[[#This Row],[Ngay]])-1, YEAR(Table__._SQL2014_QLTS17_DW_DimDate[[#This Row],[Ngay]])),11,1)</f>
        <v>42675</v>
      </c>
      <c r="V2860" s="2">
        <f>DATE(YEAR(Table__._SQL2014_QLTS17_DW_DimDate[[#This Row],[NgayBatDauMuaVu]])+1, 10,31)</f>
        <v>43039</v>
      </c>
      <c r="W2860" s="3">
        <f>Table__._SQL2014_QLTS17_DW_DimDate[[#This Row],[Ngay]]-Table__._SQL2014_QLTS17_DW_DimDate[[#This Row],[NgayBatDauMuaVu]]+1</f>
        <v>363</v>
      </c>
      <c r="X2860">
        <f>INT((Table__._SQL2014_QLTS17_DW_DimDate[[#This Row],[NgayMuaVu]]-1)/7)+1</f>
        <v>52</v>
      </c>
      <c r="Y2860" t="str">
        <f>"Tuần " &amp;Table__._SQL2014_QLTS17_DW_DimDate[[#This Row],[TuanMuaVu]] &amp; " năm " &amp;Table__._SQL2014_QLTS17_DW_DimDate[[#This Row],[NamMuaVuStr]]</f>
        <v>Tuần 52 năm 2016-2017</v>
      </c>
      <c r="Z2860">
        <f>YEAR(Table__._SQL2014_QLTS17_DW_DimDate[[#This Row],[NgayBatDauMuaVu]])</f>
        <v>2016</v>
      </c>
      <c r="AA2860" t="str">
        <f>YEAR(Table__._SQL2014_QLTS17_DW_DimDate[[#This Row],[NgayBatDauMuaVu]]) &amp;"-"&amp;YEAR(Table__._SQL2014_QLTS17_DW_DimDate[[#This Row],[NgayKetThucMuaVu]])</f>
        <v>2016-2017</v>
      </c>
      <c r="AB2860">
        <f>YEAR(Table__._SQL2014_QLTS17_DW_DimDate[[#This Row],[NgayBatDauMuaVu]])</f>
        <v>2016</v>
      </c>
      <c r="AC2860">
        <f>YEAR(Table__._SQL2014_QLTS17_DW_DimDate[[#This Row],[NgayKetThucMuaVu]])</f>
        <v>2017</v>
      </c>
    </row>
    <row r="2861" spans="1:29">
      <c r="A2861">
        <v>20171030</v>
      </c>
      <c r="B2861" s="1">
        <v>43038</v>
      </c>
      <c r="C2861" t="s">
        <v>39</v>
      </c>
      <c r="D2861" t="s">
        <v>894</v>
      </c>
      <c r="E2861" t="s">
        <v>13</v>
      </c>
      <c r="F2861" t="s">
        <v>328</v>
      </c>
      <c r="G2861" t="s">
        <v>3</v>
      </c>
      <c r="H2861" t="s">
        <v>55</v>
      </c>
      <c r="I2861" t="s">
        <v>20</v>
      </c>
      <c r="J2861" t="s">
        <v>907</v>
      </c>
      <c r="K2861" t="s">
        <v>1</v>
      </c>
      <c r="L2861" t="s">
        <v>12</v>
      </c>
      <c r="M2861" t="s">
        <v>913</v>
      </c>
      <c r="N2861" t="s">
        <v>542</v>
      </c>
      <c r="O2861" t="s">
        <v>562</v>
      </c>
      <c r="P2861" t="s">
        <v>563</v>
      </c>
      <c r="Q2861" t="s">
        <v>562</v>
      </c>
      <c r="R2861" t="s">
        <v>546</v>
      </c>
      <c r="S2861" t="s">
        <v>543</v>
      </c>
      <c r="T2861" t="s">
        <v>546</v>
      </c>
      <c r="U2861" s="2">
        <f>DATE(IF(MONTH(Table__._SQL2014_QLTS17_DW_DimDate[[#This Row],[Ngay]])&lt;11,YEAR(Table__._SQL2014_QLTS17_DW_DimDate[[#This Row],[Ngay]])-1, YEAR(Table__._SQL2014_QLTS17_DW_DimDate[[#This Row],[Ngay]])),11,1)</f>
        <v>42675</v>
      </c>
      <c r="V2861" s="2">
        <f>DATE(YEAR(Table__._SQL2014_QLTS17_DW_DimDate[[#This Row],[NgayBatDauMuaVu]])+1, 10,31)</f>
        <v>43039</v>
      </c>
      <c r="W2861" s="3">
        <f>Table__._SQL2014_QLTS17_DW_DimDate[[#This Row],[Ngay]]-Table__._SQL2014_QLTS17_DW_DimDate[[#This Row],[NgayBatDauMuaVu]]+1</f>
        <v>364</v>
      </c>
      <c r="X2861">
        <f>INT((Table__._SQL2014_QLTS17_DW_DimDate[[#This Row],[NgayMuaVu]]-1)/7)+1</f>
        <v>52</v>
      </c>
      <c r="Y2861" t="str">
        <f>"Tuần " &amp;Table__._SQL2014_QLTS17_DW_DimDate[[#This Row],[TuanMuaVu]] &amp; " năm " &amp;Table__._SQL2014_QLTS17_DW_DimDate[[#This Row],[NamMuaVuStr]]</f>
        <v>Tuần 52 năm 2016-2017</v>
      </c>
      <c r="Z2861">
        <f>YEAR(Table__._SQL2014_QLTS17_DW_DimDate[[#This Row],[NgayBatDauMuaVu]])</f>
        <v>2016</v>
      </c>
      <c r="AA2861" t="str">
        <f>YEAR(Table__._SQL2014_QLTS17_DW_DimDate[[#This Row],[NgayBatDauMuaVu]]) &amp;"-"&amp;YEAR(Table__._SQL2014_QLTS17_DW_DimDate[[#This Row],[NgayKetThucMuaVu]])</f>
        <v>2016-2017</v>
      </c>
      <c r="AB2861">
        <f>YEAR(Table__._SQL2014_QLTS17_DW_DimDate[[#This Row],[NgayBatDauMuaVu]])</f>
        <v>2016</v>
      </c>
      <c r="AC2861">
        <f>YEAR(Table__._SQL2014_QLTS17_DW_DimDate[[#This Row],[NgayKetThucMuaVu]])</f>
        <v>2017</v>
      </c>
    </row>
    <row r="2862" spans="1:29">
      <c r="A2862">
        <v>20171031</v>
      </c>
      <c r="B2862" s="1">
        <v>43039</v>
      </c>
      <c r="C2862" t="s">
        <v>40</v>
      </c>
      <c r="D2862" t="s">
        <v>895</v>
      </c>
      <c r="E2862" t="s">
        <v>16</v>
      </c>
      <c r="F2862" t="s">
        <v>329</v>
      </c>
      <c r="G2862" t="s">
        <v>3</v>
      </c>
      <c r="H2862" t="s">
        <v>55</v>
      </c>
      <c r="I2862" t="s">
        <v>20</v>
      </c>
      <c r="J2862" t="s">
        <v>907</v>
      </c>
      <c r="K2862" t="s">
        <v>1</v>
      </c>
      <c r="L2862" t="s">
        <v>12</v>
      </c>
      <c r="M2862" t="s">
        <v>913</v>
      </c>
      <c r="N2862" t="s">
        <v>542</v>
      </c>
      <c r="O2862" t="s">
        <v>562</v>
      </c>
      <c r="P2862" t="s">
        <v>563</v>
      </c>
      <c r="Q2862" t="s">
        <v>562</v>
      </c>
      <c r="R2862" t="s">
        <v>546</v>
      </c>
      <c r="S2862" t="s">
        <v>543</v>
      </c>
      <c r="T2862" t="s">
        <v>546</v>
      </c>
      <c r="U2862" s="2">
        <f>DATE(IF(MONTH(Table__._SQL2014_QLTS17_DW_DimDate[[#This Row],[Ngay]])&lt;11,YEAR(Table__._SQL2014_QLTS17_DW_DimDate[[#This Row],[Ngay]])-1, YEAR(Table__._SQL2014_QLTS17_DW_DimDate[[#This Row],[Ngay]])),11,1)</f>
        <v>42675</v>
      </c>
      <c r="V2862" s="2">
        <f>DATE(YEAR(Table__._SQL2014_QLTS17_DW_DimDate[[#This Row],[NgayBatDauMuaVu]])+1, 10,31)</f>
        <v>43039</v>
      </c>
      <c r="W2862" s="3">
        <f>Table__._SQL2014_QLTS17_DW_DimDate[[#This Row],[Ngay]]-Table__._SQL2014_QLTS17_DW_DimDate[[#This Row],[NgayBatDauMuaVu]]+1</f>
        <v>365</v>
      </c>
      <c r="X2862">
        <f>INT((Table__._SQL2014_QLTS17_DW_DimDate[[#This Row],[NgayMuaVu]]-1)/7)+1</f>
        <v>53</v>
      </c>
      <c r="Y2862" t="str">
        <f>"Tuần " &amp;Table__._SQL2014_QLTS17_DW_DimDate[[#This Row],[TuanMuaVu]] &amp; " năm " &amp;Table__._SQL2014_QLTS17_DW_DimDate[[#This Row],[NamMuaVuStr]]</f>
        <v>Tuần 53 năm 2016-2017</v>
      </c>
      <c r="Z2862">
        <f>YEAR(Table__._SQL2014_QLTS17_DW_DimDate[[#This Row],[NgayBatDauMuaVu]])</f>
        <v>2016</v>
      </c>
      <c r="AA2862" t="str">
        <f>YEAR(Table__._SQL2014_QLTS17_DW_DimDate[[#This Row],[NgayBatDauMuaVu]]) &amp;"-"&amp;YEAR(Table__._SQL2014_QLTS17_DW_DimDate[[#This Row],[NgayKetThucMuaVu]])</f>
        <v>2016-2017</v>
      </c>
      <c r="AB2862">
        <f>YEAR(Table__._SQL2014_QLTS17_DW_DimDate[[#This Row],[NgayBatDauMuaVu]])</f>
        <v>2016</v>
      </c>
      <c r="AC2862">
        <f>YEAR(Table__._SQL2014_QLTS17_DW_DimDate[[#This Row],[NgayKetThucMuaVu]])</f>
        <v>2017</v>
      </c>
    </row>
    <row r="2863" spans="1:29">
      <c r="A2863">
        <v>20171101</v>
      </c>
      <c r="B2863" s="1">
        <v>43040</v>
      </c>
      <c r="C2863" t="s">
        <v>1</v>
      </c>
      <c r="D2863" t="s">
        <v>896</v>
      </c>
      <c r="E2863" t="s">
        <v>12</v>
      </c>
      <c r="F2863" t="s">
        <v>330</v>
      </c>
      <c r="G2863" t="s">
        <v>1</v>
      </c>
      <c r="H2863" t="s">
        <v>55</v>
      </c>
      <c r="I2863" t="s">
        <v>21</v>
      </c>
      <c r="J2863" t="s">
        <v>908</v>
      </c>
      <c r="K2863" t="s">
        <v>13</v>
      </c>
      <c r="L2863" t="s">
        <v>12</v>
      </c>
      <c r="M2863" t="s">
        <v>913</v>
      </c>
      <c r="N2863" t="s">
        <v>542</v>
      </c>
      <c r="O2863" t="s">
        <v>564</v>
      </c>
      <c r="P2863" t="s">
        <v>565</v>
      </c>
      <c r="Q2863" t="s">
        <v>562</v>
      </c>
      <c r="R2863" t="s">
        <v>546</v>
      </c>
      <c r="S2863" t="s">
        <v>543</v>
      </c>
      <c r="T2863" t="s">
        <v>546</v>
      </c>
      <c r="U2863" s="2">
        <f>DATE(IF(MONTH(Table__._SQL2014_QLTS17_DW_DimDate[[#This Row],[Ngay]])&lt;11,YEAR(Table__._SQL2014_QLTS17_DW_DimDate[[#This Row],[Ngay]])-1, YEAR(Table__._SQL2014_QLTS17_DW_DimDate[[#This Row],[Ngay]])),11,1)</f>
        <v>43040</v>
      </c>
      <c r="V2863" s="2">
        <f>DATE(YEAR(Table__._SQL2014_QLTS17_DW_DimDate[[#This Row],[NgayBatDauMuaVu]])+1, 10,31)</f>
        <v>43404</v>
      </c>
      <c r="W2863" s="3">
        <f>Table__._SQL2014_QLTS17_DW_DimDate[[#This Row],[Ngay]]-Table__._SQL2014_QLTS17_DW_DimDate[[#This Row],[NgayBatDauMuaVu]]+1</f>
        <v>1</v>
      </c>
      <c r="X2863">
        <f>INT((Table__._SQL2014_QLTS17_DW_DimDate[[#This Row],[NgayMuaVu]]-1)/7)+1</f>
        <v>1</v>
      </c>
      <c r="Y2863" t="str">
        <f>"Tuần " &amp;Table__._SQL2014_QLTS17_DW_DimDate[[#This Row],[TuanMuaVu]] &amp; " năm " &amp;Table__._SQL2014_QLTS17_DW_DimDate[[#This Row],[NamMuaVuStr]]</f>
        <v>Tuần 1 năm 2017-2018</v>
      </c>
      <c r="Z2863">
        <f>YEAR(Table__._SQL2014_QLTS17_DW_DimDate[[#This Row],[NgayBatDauMuaVu]])</f>
        <v>2017</v>
      </c>
      <c r="AA2863" t="str">
        <f>YEAR(Table__._SQL2014_QLTS17_DW_DimDate[[#This Row],[NgayBatDauMuaVu]]) &amp;"-"&amp;YEAR(Table__._SQL2014_QLTS17_DW_DimDate[[#This Row],[NgayKetThucMuaVu]])</f>
        <v>2017-2018</v>
      </c>
      <c r="AB2863">
        <f>YEAR(Table__._SQL2014_QLTS17_DW_DimDate[[#This Row],[NgayBatDauMuaVu]])</f>
        <v>2017</v>
      </c>
      <c r="AC2863">
        <f>YEAR(Table__._SQL2014_QLTS17_DW_DimDate[[#This Row],[NgayKetThucMuaVu]])</f>
        <v>2018</v>
      </c>
    </row>
    <row r="2864" spans="1:29">
      <c r="A2864">
        <v>20171102</v>
      </c>
      <c r="B2864" s="1">
        <v>43041</v>
      </c>
      <c r="C2864" t="s">
        <v>13</v>
      </c>
      <c r="D2864" t="s">
        <v>897</v>
      </c>
      <c r="E2864" t="s">
        <v>3</v>
      </c>
      <c r="F2864" t="s">
        <v>333</v>
      </c>
      <c r="G2864" t="s">
        <v>1</v>
      </c>
      <c r="H2864" t="s">
        <v>55</v>
      </c>
      <c r="I2864" t="s">
        <v>21</v>
      </c>
      <c r="J2864" t="s">
        <v>908</v>
      </c>
      <c r="K2864" t="s">
        <v>13</v>
      </c>
      <c r="L2864" t="s">
        <v>12</v>
      </c>
      <c r="M2864" t="s">
        <v>913</v>
      </c>
      <c r="N2864" t="s">
        <v>542</v>
      </c>
      <c r="O2864" t="s">
        <v>564</v>
      </c>
      <c r="P2864" t="s">
        <v>565</v>
      </c>
      <c r="Q2864" t="s">
        <v>562</v>
      </c>
      <c r="R2864" t="s">
        <v>546</v>
      </c>
      <c r="S2864" t="s">
        <v>543</v>
      </c>
      <c r="T2864" t="s">
        <v>546</v>
      </c>
      <c r="U2864" s="2">
        <f>DATE(IF(MONTH(Table__._SQL2014_QLTS17_DW_DimDate[[#This Row],[Ngay]])&lt;11,YEAR(Table__._SQL2014_QLTS17_DW_DimDate[[#This Row],[Ngay]])-1, YEAR(Table__._SQL2014_QLTS17_DW_DimDate[[#This Row],[Ngay]])),11,1)</f>
        <v>43040</v>
      </c>
      <c r="V2864" s="2">
        <f>DATE(YEAR(Table__._SQL2014_QLTS17_DW_DimDate[[#This Row],[NgayBatDauMuaVu]])+1, 10,31)</f>
        <v>43404</v>
      </c>
      <c r="W2864" s="3">
        <f>Table__._SQL2014_QLTS17_DW_DimDate[[#This Row],[Ngay]]-Table__._SQL2014_QLTS17_DW_DimDate[[#This Row],[NgayBatDauMuaVu]]+1</f>
        <v>2</v>
      </c>
      <c r="X2864">
        <f>INT((Table__._SQL2014_QLTS17_DW_DimDate[[#This Row],[NgayMuaVu]]-1)/7)+1</f>
        <v>1</v>
      </c>
      <c r="Y2864" t="str">
        <f>"Tuần " &amp;Table__._SQL2014_QLTS17_DW_DimDate[[#This Row],[TuanMuaVu]] &amp; " năm " &amp;Table__._SQL2014_QLTS17_DW_DimDate[[#This Row],[NamMuaVuStr]]</f>
        <v>Tuần 1 năm 2017-2018</v>
      </c>
      <c r="Z2864">
        <f>YEAR(Table__._SQL2014_QLTS17_DW_DimDate[[#This Row],[NgayBatDauMuaVu]])</f>
        <v>2017</v>
      </c>
      <c r="AA2864" t="str">
        <f>YEAR(Table__._SQL2014_QLTS17_DW_DimDate[[#This Row],[NgayBatDauMuaVu]]) &amp;"-"&amp;YEAR(Table__._SQL2014_QLTS17_DW_DimDate[[#This Row],[NgayKetThucMuaVu]])</f>
        <v>2017-2018</v>
      </c>
      <c r="AB2864">
        <f>YEAR(Table__._SQL2014_QLTS17_DW_DimDate[[#This Row],[NgayBatDauMuaVu]])</f>
        <v>2017</v>
      </c>
      <c r="AC2864">
        <f>YEAR(Table__._SQL2014_QLTS17_DW_DimDate[[#This Row],[NgayKetThucMuaVu]])</f>
        <v>2018</v>
      </c>
    </row>
    <row r="2865" spans="1:29">
      <c r="A2865">
        <v>20171103</v>
      </c>
      <c r="B2865" s="1">
        <v>43042</v>
      </c>
      <c r="C2865" t="s">
        <v>16</v>
      </c>
      <c r="D2865" t="s">
        <v>891</v>
      </c>
      <c r="E2865" t="s">
        <v>2</v>
      </c>
      <c r="F2865" t="s">
        <v>334</v>
      </c>
      <c r="G2865" t="s">
        <v>1</v>
      </c>
      <c r="H2865" t="s">
        <v>55</v>
      </c>
      <c r="I2865" t="s">
        <v>21</v>
      </c>
      <c r="J2865" t="s">
        <v>908</v>
      </c>
      <c r="K2865" t="s">
        <v>13</v>
      </c>
      <c r="L2865" t="s">
        <v>12</v>
      </c>
      <c r="M2865" t="s">
        <v>913</v>
      </c>
      <c r="N2865" t="s">
        <v>542</v>
      </c>
      <c r="O2865" t="s">
        <v>564</v>
      </c>
      <c r="P2865" t="s">
        <v>565</v>
      </c>
      <c r="Q2865" t="s">
        <v>562</v>
      </c>
      <c r="R2865" t="s">
        <v>546</v>
      </c>
      <c r="S2865" t="s">
        <v>543</v>
      </c>
      <c r="T2865" t="s">
        <v>546</v>
      </c>
      <c r="U2865" s="2">
        <f>DATE(IF(MONTH(Table__._SQL2014_QLTS17_DW_DimDate[[#This Row],[Ngay]])&lt;11,YEAR(Table__._SQL2014_QLTS17_DW_DimDate[[#This Row],[Ngay]])-1, YEAR(Table__._SQL2014_QLTS17_DW_DimDate[[#This Row],[Ngay]])),11,1)</f>
        <v>43040</v>
      </c>
      <c r="V2865" s="2">
        <f>DATE(YEAR(Table__._SQL2014_QLTS17_DW_DimDate[[#This Row],[NgayBatDauMuaVu]])+1, 10,31)</f>
        <v>43404</v>
      </c>
      <c r="W2865" s="3">
        <f>Table__._SQL2014_QLTS17_DW_DimDate[[#This Row],[Ngay]]-Table__._SQL2014_QLTS17_DW_DimDate[[#This Row],[NgayBatDauMuaVu]]+1</f>
        <v>3</v>
      </c>
      <c r="X2865">
        <f>INT((Table__._SQL2014_QLTS17_DW_DimDate[[#This Row],[NgayMuaVu]]-1)/7)+1</f>
        <v>1</v>
      </c>
      <c r="Y2865" t="str">
        <f>"Tuần " &amp;Table__._SQL2014_QLTS17_DW_DimDate[[#This Row],[TuanMuaVu]] &amp; " năm " &amp;Table__._SQL2014_QLTS17_DW_DimDate[[#This Row],[NamMuaVuStr]]</f>
        <v>Tuần 1 năm 2017-2018</v>
      </c>
      <c r="Z2865">
        <f>YEAR(Table__._SQL2014_QLTS17_DW_DimDate[[#This Row],[NgayBatDauMuaVu]])</f>
        <v>2017</v>
      </c>
      <c r="AA2865" t="str">
        <f>YEAR(Table__._SQL2014_QLTS17_DW_DimDate[[#This Row],[NgayBatDauMuaVu]]) &amp;"-"&amp;YEAR(Table__._SQL2014_QLTS17_DW_DimDate[[#This Row],[NgayKetThucMuaVu]])</f>
        <v>2017-2018</v>
      </c>
      <c r="AB2865">
        <f>YEAR(Table__._SQL2014_QLTS17_DW_DimDate[[#This Row],[NgayBatDauMuaVu]])</f>
        <v>2017</v>
      </c>
      <c r="AC2865">
        <f>YEAR(Table__._SQL2014_QLTS17_DW_DimDate[[#This Row],[NgayKetThucMuaVu]])</f>
        <v>2018</v>
      </c>
    </row>
    <row r="2866" spans="1:29">
      <c r="A2866">
        <v>20171104</v>
      </c>
      <c r="B2866" s="1">
        <v>43043</v>
      </c>
      <c r="C2866" t="s">
        <v>12</v>
      </c>
      <c r="D2866" t="s">
        <v>892</v>
      </c>
      <c r="E2866" t="s">
        <v>14</v>
      </c>
      <c r="F2866" t="s">
        <v>335</v>
      </c>
      <c r="G2866" t="s">
        <v>1</v>
      </c>
      <c r="H2866" t="s">
        <v>55</v>
      </c>
      <c r="I2866" t="s">
        <v>21</v>
      </c>
      <c r="J2866" t="s">
        <v>908</v>
      </c>
      <c r="K2866" t="s">
        <v>13</v>
      </c>
      <c r="L2866" t="s">
        <v>12</v>
      </c>
      <c r="M2866" t="s">
        <v>913</v>
      </c>
      <c r="N2866" t="s">
        <v>542</v>
      </c>
      <c r="O2866" t="s">
        <v>564</v>
      </c>
      <c r="P2866" t="s">
        <v>565</v>
      </c>
      <c r="Q2866" t="s">
        <v>562</v>
      </c>
      <c r="R2866" t="s">
        <v>546</v>
      </c>
      <c r="S2866" t="s">
        <v>543</v>
      </c>
      <c r="T2866" t="s">
        <v>546</v>
      </c>
      <c r="U2866" s="2">
        <f>DATE(IF(MONTH(Table__._SQL2014_QLTS17_DW_DimDate[[#This Row],[Ngay]])&lt;11,YEAR(Table__._SQL2014_QLTS17_DW_DimDate[[#This Row],[Ngay]])-1, YEAR(Table__._SQL2014_QLTS17_DW_DimDate[[#This Row],[Ngay]])),11,1)</f>
        <v>43040</v>
      </c>
      <c r="V2866" s="2">
        <f>DATE(YEAR(Table__._SQL2014_QLTS17_DW_DimDate[[#This Row],[NgayBatDauMuaVu]])+1, 10,31)</f>
        <v>43404</v>
      </c>
      <c r="W2866" s="3">
        <f>Table__._SQL2014_QLTS17_DW_DimDate[[#This Row],[Ngay]]-Table__._SQL2014_QLTS17_DW_DimDate[[#This Row],[NgayBatDauMuaVu]]+1</f>
        <v>4</v>
      </c>
      <c r="X2866">
        <f>INT((Table__._SQL2014_QLTS17_DW_DimDate[[#This Row],[NgayMuaVu]]-1)/7)+1</f>
        <v>1</v>
      </c>
      <c r="Y2866" t="str">
        <f>"Tuần " &amp;Table__._SQL2014_QLTS17_DW_DimDate[[#This Row],[TuanMuaVu]] &amp; " năm " &amp;Table__._SQL2014_QLTS17_DW_DimDate[[#This Row],[NamMuaVuStr]]</f>
        <v>Tuần 1 năm 2017-2018</v>
      </c>
      <c r="Z2866">
        <f>YEAR(Table__._SQL2014_QLTS17_DW_DimDate[[#This Row],[NgayBatDauMuaVu]])</f>
        <v>2017</v>
      </c>
      <c r="AA2866" t="str">
        <f>YEAR(Table__._SQL2014_QLTS17_DW_DimDate[[#This Row],[NgayBatDauMuaVu]]) &amp;"-"&amp;YEAR(Table__._SQL2014_QLTS17_DW_DimDate[[#This Row],[NgayKetThucMuaVu]])</f>
        <v>2017-2018</v>
      </c>
      <c r="AB2866">
        <f>YEAR(Table__._SQL2014_QLTS17_DW_DimDate[[#This Row],[NgayBatDauMuaVu]])</f>
        <v>2017</v>
      </c>
      <c r="AC2866">
        <f>YEAR(Table__._SQL2014_QLTS17_DW_DimDate[[#This Row],[NgayKetThucMuaVu]])</f>
        <v>2018</v>
      </c>
    </row>
    <row r="2867" spans="1:29">
      <c r="A2867">
        <v>20171105</v>
      </c>
      <c r="B2867" s="1">
        <v>43044</v>
      </c>
      <c r="C2867" t="s">
        <v>3</v>
      </c>
      <c r="D2867" t="s">
        <v>893</v>
      </c>
      <c r="E2867" t="s">
        <v>1</v>
      </c>
      <c r="F2867" t="s">
        <v>336</v>
      </c>
      <c r="G2867" t="s">
        <v>13</v>
      </c>
      <c r="H2867" t="s">
        <v>56</v>
      </c>
      <c r="I2867" t="s">
        <v>21</v>
      </c>
      <c r="J2867" t="s">
        <v>908</v>
      </c>
      <c r="K2867" t="s">
        <v>13</v>
      </c>
      <c r="L2867" t="s">
        <v>12</v>
      </c>
      <c r="M2867" t="s">
        <v>913</v>
      </c>
      <c r="N2867" t="s">
        <v>542</v>
      </c>
      <c r="O2867" t="s">
        <v>564</v>
      </c>
      <c r="P2867" t="s">
        <v>565</v>
      </c>
      <c r="Q2867" t="s">
        <v>562</v>
      </c>
      <c r="R2867" t="s">
        <v>546</v>
      </c>
      <c r="S2867" t="s">
        <v>543</v>
      </c>
      <c r="T2867" t="s">
        <v>546</v>
      </c>
      <c r="U2867" s="2">
        <f>DATE(IF(MONTH(Table__._SQL2014_QLTS17_DW_DimDate[[#This Row],[Ngay]])&lt;11,YEAR(Table__._SQL2014_QLTS17_DW_DimDate[[#This Row],[Ngay]])-1, YEAR(Table__._SQL2014_QLTS17_DW_DimDate[[#This Row],[Ngay]])),11,1)</f>
        <v>43040</v>
      </c>
      <c r="V2867" s="2">
        <f>DATE(YEAR(Table__._SQL2014_QLTS17_DW_DimDate[[#This Row],[NgayBatDauMuaVu]])+1, 10,31)</f>
        <v>43404</v>
      </c>
      <c r="W2867" s="3">
        <f>Table__._SQL2014_QLTS17_DW_DimDate[[#This Row],[Ngay]]-Table__._SQL2014_QLTS17_DW_DimDate[[#This Row],[NgayBatDauMuaVu]]+1</f>
        <v>5</v>
      </c>
      <c r="X2867">
        <f>INT((Table__._SQL2014_QLTS17_DW_DimDate[[#This Row],[NgayMuaVu]]-1)/7)+1</f>
        <v>1</v>
      </c>
      <c r="Y2867" t="str">
        <f>"Tuần " &amp;Table__._SQL2014_QLTS17_DW_DimDate[[#This Row],[TuanMuaVu]] &amp; " năm " &amp;Table__._SQL2014_QLTS17_DW_DimDate[[#This Row],[NamMuaVuStr]]</f>
        <v>Tuần 1 năm 2017-2018</v>
      </c>
      <c r="Z2867">
        <f>YEAR(Table__._SQL2014_QLTS17_DW_DimDate[[#This Row],[NgayBatDauMuaVu]])</f>
        <v>2017</v>
      </c>
      <c r="AA2867" t="str">
        <f>YEAR(Table__._SQL2014_QLTS17_DW_DimDate[[#This Row],[NgayBatDauMuaVu]]) &amp;"-"&amp;YEAR(Table__._SQL2014_QLTS17_DW_DimDate[[#This Row],[NgayKetThucMuaVu]])</f>
        <v>2017-2018</v>
      </c>
      <c r="AB2867">
        <f>YEAR(Table__._SQL2014_QLTS17_DW_DimDate[[#This Row],[NgayBatDauMuaVu]])</f>
        <v>2017</v>
      </c>
      <c r="AC2867">
        <f>YEAR(Table__._SQL2014_QLTS17_DW_DimDate[[#This Row],[NgayKetThucMuaVu]])</f>
        <v>2018</v>
      </c>
    </row>
    <row r="2868" spans="1:29">
      <c r="A2868">
        <v>20171106</v>
      </c>
      <c r="B2868" s="1">
        <v>43045</v>
      </c>
      <c r="C2868" t="s">
        <v>2</v>
      </c>
      <c r="D2868" t="s">
        <v>894</v>
      </c>
      <c r="E2868" t="s">
        <v>13</v>
      </c>
      <c r="F2868" t="s">
        <v>337</v>
      </c>
      <c r="G2868" t="s">
        <v>13</v>
      </c>
      <c r="H2868" t="s">
        <v>56</v>
      </c>
      <c r="I2868" t="s">
        <v>21</v>
      </c>
      <c r="J2868" t="s">
        <v>908</v>
      </c>
      <c r="K2868" t="s">
        <v>13</v>
      </c>
      <c r="L2868" t="s">
        <v>12</v>
      </c>
      <c r="M2868" t="s">
        <v>913</v>
      </c>
      <c r="N2868" t="s">
        <v>542</v>
      </c>
      <c r="O2868" t="s">
        <v>564</v>
      </c>
      <c r="P2868" t="s">
        <v>565</v>
      </c>
      <c r="Q2868" t="s">
        <v>562</v>
      </c>
      <c r="R2868" t="s">
        <v>546</v>
      </c>
      <c r="S2868" t="s">
        <v>543</v>
      </c>
      <c r="T2868" t="s">
        <v>546</v>
      </c>
      <c r="U2868" s="2">
        <f>DATE(IF(MONTH(Table__._SQL2014_QLTS17_DW_DimDate[[#This Row],[Ngay]])&lt;11,YEAR(Table__._SQL2014_QLTS17_DW_DimDate[[#This Row],[Ngay]])-1, YEAR(Table__._SQL2014_QLTS17_DW_DimDate[[#This Row],[Ngay]])),11,1)</f>
        <v>43040</v>
      </c>
      <c r="V2868" s="2">
        <f>DATE(YEAR(Table__._SQL2014_QLTS17_DW_DimDate[[#This Row],[NgayBatDauMuaVu]])+1, 10,31)</f>
        <v>43404</v>
      </c>
      <c r="W2868" s="3">
        <f>Table__._SQL2014_QLTS17_DW_DimDate[[#This Row],[Ngay]]-Table__._SQL2014_QLTS17_DW_DimDate[[#This Row],[NgayBatDauMuaVu]]+1</f>
        <v>6</v>
      </c>
      <c r="X2868">
        <f>INT((Table__._SQL2014_QLTS17_DW_DimDate[[#This Row],[NgayMuaVu]]-1)/7)+1</f>
        <v>1</v>
      </c>
      <c r="Y2868" t="str">
        <f>"Tuần " &amp;Table__._SQL2014_QLTS17_DW_DimDate[[#This Row],[TuanMuaVu]] &amp; " năm " &amp;Table__._SQL2014_QLTS17_DW_DimDate[[#This Row],[NamMuaVuStr]]</f>
        <v>Tuần 1 năm 2017-2018</v>
      </c>
      <c r="Z2868">
        <f>YEAR(Table__._SQL2014_QLTS17_DW_DimDate[[#This Row],[NgayBatDauMuaVu]])</f>
        <v>2017</v>
      </c>
      <c r="AA2868" t="str">
        <f>YEAR(Table__._SQL2014_QLTS17_DW_DimDate[[#This Row],[NgayBatDauMuaVu]]) &amp;"-"&amp;YEAR(Table__._SQL2014_QLTS17_DW_DimDate[[#This Row],[NgayKetThucMuaVu]])</f>
        <v>2017-2018</v>
      </c>
      <c r="AB2868">
        <f>YEAR(Table__._SQL2014_QLTS17_DW_DimDate[[#This Row],[NgayBatDauMuaVu]])</f>
        <v>2017</v>
      </c>
      <c r="AC2868">
        <f>YEAR(Table__._SQL2014_QLTS17_DW_DimDate[[#This Row],[NgayKetThucMuaVu]])</f>
        <v>2018</v>
      </c>
    </row>
    <row r="2869" spans="1:29">
      <c r="A2869">
        <v>20171107</v>
      </c>
      <c r="B2869" s="1">
        <v>43046</v>
      </c>
      <c r="C2869" t="s">
        <v>14</v>
      </c>
      <c r="D2869" t="s">
        <v>895</v>
      </c>
      <c r="E2869" t="s">
        <v>16</v>
      </c>
      <c r="F2869" t="s">
        <v>338</v>
      </c>
      <c r="G2869" t="s">
        <v>13</v>
      </c>
      <c r="H2869" t="s">
        <v>56</v>
      </c>
      <c r="I2869" t="s">
        <v>21</v>
      </c>
      <c r="J2869" t="s">
        <v>908</v>
      </c>
      <c r="K2869" t="s">
        <v>13</v>
      </c>
      <c r="L2869" t="s">
        <v>12</v>
      </c>
      <c r="M2869" t="s">
        <v>913</v>
      </c>
      <c r="N2869" t="s">
        <v>542</v>
      </c>
      <c r="O2869" t="s">
        <v>564</v>
      </c>
      <c r="P2869" t="s">
        <v>565</v>
      </c>
      <c r="Q2869" t="s">
        <v>562</v>
      </c>
      <c r="R2869" t="s">
        <v>546</v>
      </c>
      <c r="S2869" t="s">
        <v>543</v>
      </c>
      <c r="T2869" t="s">
        <v>546</v>
      </c>
      <c r="U2869" s="2">
        <f>DATE(IF(MONTH(Table__._SQL2014_QLTS17_DW_DimDate[[#This Row],[Ngay]])&lt;11,YEAR(Table__._SQL2014_QLTS17_DW_DimDate[[#This Row],[Ngay]])-1, YEAR(Table__._SQL2014_QLTS17_DW_DimDate[[#This Row],[Ngay]])),11,1)</f>
        <v>43040</v>
      </c>
      <c r="V2869" s="2">
        <f>DATE(YEAR(Table__._SQL2014_QLTS17_DW_DimDate[[#This Row],[NgayBatDauMuaVu]])+1, 10,31)</f>
        <v>43404</v>
      </c>
      <c r="W2869" s="3">
        <f>Table__._SQL2014_QLTS17_DW_DimDate[[#This Row],[Ngay]]-Table__._SQL2014_QLTS17_DW_DimDate[[#This Row],[NgayBatDauMuaVu]]+1</f>
        <v>7</v>
      </c>
      <c r="X2869">
        <f>INT((Table__._SQL2014_QLTS17_DW_DimDate[[#This Row],[NgayMuaVu]]-1)/7)+1</f>
        <v>1</v>
      </c>
      <c r="Y2869" t="str">
        <f>"Tuần " &amp;Table__._SQL2014_QLTS17_DW_DimDate[[#This Row],[TuanMuaVu]] &amp; " năm " &amp;Table__._SQL2014_QLTS17_DW_DimDate[[#This Row],[NamMuaVuStr]]</f>
        <v>Tuần 1 năm 2017-2018</v>
      </c>
      <c r="Z2869">
        <f>YEAR(Table__._SQL2014_QLTS17_DW_DimDate[[#This Row],[NgayBatDauMuaVu]])</f>
        <v>2017</v>
      </c>
      <c r="AA2869" t="str">
        <f>YEAR(Table__._SQL2014_QLTS17_DW_DimDate[[#This Row],[NgayBatDauMuaVu]]) &amp;"-"&amp;YEAR(Table__._SQL2014_QLTS17_DW_DimDate[[#This Row],[NgayKetThucMuaVu]])</f>
        <v>2017-2018</v>
      </c>
      <c r="AB2869">
        <f>YEAR(Table__._SQL2014_QLTS17_DW_DimDate[[#This Row],[NgayBatDauMuaVu]])</f>
        <v>2017</v>
      </c>
      <c r="AC2869">
        <f>YEAR(Table__._SQL2014_QLTS17_DW_DimDate[[#This Row],[NgayKetThucMuaVu]])</f>
        <v>2018</v>
      </c>
    </row>
    <row r="2870" spans="1:29">
      <c r="A2870">
        <v>20171108</v>
      </c>
      <c r="B2870" s="1">
        <v>43047</v>
      </c>
      <c r="C2870" t="s">
        <v>18</v>
      </c>
      <c r="D2870" t="s">
        <v>896</v>
      </c>
      <c r="E2870" t="s">
        <v>12</v>
      </c>
      <c r="F2870" t="s">
        <v>339</v>
      </c>
      <c r="G2870" t="s">
        <v>13</v>
      </c>
      <c r="H2870" t="s">
        <v>56</v>
      </c>
      <c r="I2870" t="s">
        <v>21</v>
      </c>
      <c r="J2870" t="s">
        <v>908</v>
      </c>
      <c r="K2870" t="s">
        <v>13</v>
      </c>
      <c r="L2870" t="s">
        <v>12</v>
      </c>
      <c r="M2870" t="s">
        <v>913</v>
      </c>
      <c r="N2870" t="s">
        <v>542</v>
      </c>
      <c r="O2870" t="s">
        <v>564</v>
      </c>
      <c r="P2870" t="s">
        <v>565</v>
      </c>
      <c r="Q2870" t="s">
        <v>562</v>
      </c>
      <c r="R2870" t="s">
        <v>546</v>
      </c>
      <c r="S2870" t="s">
        <v>543</v>
      </c>
      <c r="T2870" t="s">
        <v>546</v>
      </c>
      <c r="U2870" s="2">
        <f>DATE(IF(MONTH(Table__._SQL2014_QLTS17_DW_DimDate[[#This Row],[Ngay]])&lt;11,YEAR(Table__._SQL2014_QLTS17_DW_DimDate[[#This Row],[Ngay]])-1, YEAR(Table__._SQL2014_QLTS17_DW_DimDate[[#This Row],[Ngay]])),11,1)</f>
        <v>43040</v>
      </c>
      <c r="V2870" s="2">
        <f>DATE(YEAR(Table__._SQL2014_QLTS17_DW_DimDate[[#This Row],[NgayBatDauMuaVu]])+1, 10,31)</f>
        <v>43404</v>
      </c>
      <c r="W2870" s="3">
        <f>Table__._SQL2014_QLTS17_DW_DimDate[[#This Row],[Ngay]]-Table__._SQL2014_QLTS17_DW_DimDate[[#This Row],[NgayBatDauMuaVu]]+1</f>
        <v>8</v>
      </c>
      <c r="X2870">
        <f>INT((Table__._SQL2014_QLTS17_DW_DimDate[[#This Row],[NgayMuaVu]]-1)/7)+1</f>
        <v>2</v>
      </c>
      <c r="Y2870" t="str">
        <f>"Tuần " &amp;Table__._SQL2014_QLTS17_DW_DimDate[[#This Row],[TuanMuaVu]] &amp; " năm " &amp;Table__._SQL2014_QLTS17_DW_DimDate[[#This Row],[NamMuaVuStr]]</f>
        <v>Tuần 2 năm 2017-2018</v>
      </c>
      <c r="Z2870">
        <f>YEAR(Table__._SQL2014_QLTS17_DW_DimDate[[#This Row],[NgayBatDauMuaVu]])</f>
        <v>2017</v>
      </c>
      <c r="AA2870" t="str">
        <f>YEAR(Table__._SQL2014_QLTS17_DW_DimDate[[#This Row],[NgayBatDauMuaVu]]) &amp;"-"&amp;YEAR(Table__._SQL2014_QLTS17_DW_DimDate[[#This Row],[NgayKetThucMuaVu]])</f>
        <v>2017-2018</v>
      </c>
      <c r="AB2870">
        <f>YEAR(Table__._SQL2014_QLTS17_DW_DimDate[[#This Row],[NgayBatDauMuaVu]])</f>
        <v>2017</v>
      </c>
      <c r="AC2870">
        <f>YEAR(Table__._SQL2014_QLTS17_DW_DimDate[[#This Row],[NgayKetThucMuaVu]])</f>
        <v>2018</v>
      </c>
    </row>
    <row r="2871" spans="1:29">
      <c r="A2871">
        <v>20171109</v>
      </c>
      <c r="B2871" s="1">
        <v>43048</v>
      </c>
      <c r="C2871" t="s">
        <v>19</v>
      </c>
      <c r="D2871" t="s">
        <v>897</v>
      </c>
      <c r="E2871" t="s">
        <v>3</v>
      </c>
      <c r="F2871" t="s">
        <v>340</v>
      </c>
      <c r="G2871" t="s">
        <v>13</v>
      </c>
      <c r="H2871" t="s">
        <v>56</v>
      </c>
      <c r="I2871" t="s">
        <v>21</v>
      </c>
      <c r="J2871" t="s">
        <v>908</v>
      </c>
      <c r="K2871" t="s">
        <v>13</v>
      </c>
      <c r="L2871" t="s">
        <v>12</v>
      </c>
      <c r="M2871" t="s">
        <v>913</v>
      </c>
      <c r="N2871" t="s">
        <v>542</v>
      </c>
      <c r="O2871" t="s">
        <v>564</v>
      </c>
      <c r="P2871" t="s">
        <v>565</v>
      </c>
      <c r="Q2871" t="s">
        <v>562</v>
      </c>
      <c r="R2871" t="s">
        <v>546</v>
      </c>
      <c r="S2871" t="s">
        <v>543</v>
      </c>
      <c r="T2871" t="s">
        <v>546</v>
      </c>
      <c r="U2871" s="2">
        <f>DATE(IF(MONTH(Table__._SQL2014_QLTS17_DW_DimDate[[#This Row],[Ngay]])&lt;11,YEAR(Table__._SQL2014_QLTS17_DW_DimDate[[#This Row],[Ngay]])-1, YEAR(Table__._SQL2014_QLTS17_DW_DimDate[[#This Row],[Ngay]])),11,1)</f>
        <v>43040</v>
      </c>
      <c r="V2871" s="2">
        <f>DATE(YEAR(Table__._SQL2014_QLTS17_DW_DimDate[[#This Row],[NgayBatDauMuaVu]])+1, 10,31)</f>
        <v>43404</v>
      </c>
      <c r="W2871" s="3">
        <f>Table__._SQL2014_QLTS17_DW_DimDate[[#This Row],[Ngay]]-Table__._SQL2014_QLTS17_DW_DimDate[[#This Row],[NgayBatDauMuaVu]]+1</f>
        <v>9</v>
      </c>
      <c r="X2871">
        <f>INT((Table__._SQL2014_QLTS17_DW_DimDate[[#This Row],[NgayMuaVu]]-1)/7)+1</f>
        <v>2</v>
      </c>
      <c r="Y2871" t="str">
        <f>"Tuần " &amp;Table__._SQL2014_QLTS17_DW_DimDate[[#This Row],[TuanMuaVu]] &amp; " năm " &amp;Table__._SQL2014_QLTS17_DW_DimDate[[#This Row],[NamMuaVuStr]]</f>
        <v>Tuần 2 năm 2017-2018</v>
      </c>
      <c r="Z2871">
        <f>YEAR(Table__._SQL2014_QLTS17_DW_DimDate[[#This Row],[NgayBatDauMuaVu]])</f>
        <v>2017</v>
      </c>
      <c r="AA2871" t="str">
        <f>YEAR(Table__._SQL2014_QLTS17_DW_DimDate[[#This Row],[NgayBatDauMuaVu]]) &amp;"-"&amp;YEAR(Table__._SQL2014_QLTS17_DW_DimDate[[#This Row],[NgayKetThucMuaVu]])</f>
        <v>2017-2018</v>
      </c>
      <c r="AB2871">
        <f>YEAR(Table__._SQL2014_QLTS17_DW_DimDate[[#This Row],[NgayBatDauMuaVu]])</f>
        <v>2017</v>
      </c>
      <c r="AC2871">
        <f>YEAR(Table__._SQL2014_QLTS17_DW_DimDate[[#This Row],[NgayKetThucMuaVu]])</f>
        <v>2018</v>
      </c>
    </row>
    <row r="2872" spans="1:29">
      <c r="A2872">
        <v>20171110</v>
      </c>
      <c r="B2872" s="1">
        <v>43049</v>
      </c>
      <c r="C2872" t="s">
        <v>20</v>
      </c>
      <c r="D2872" t="s">
        <v>891</v>
      </c>
      <c r="E2872" t="s">
        <v>2</v>
      </c>
      <c r="F2872" t="s">
        <v>341</v>
      </c>
      <c r="G2872" t="s">
        <v>13</v>
      </c>
      <c r="H2872" t="s">
        <v>56</v>
      </c>
      <c r="I2872" t="s">
        <v>21</v>
      </c>
      <c r="J2872" t="s">
        <v>908</v>
      </c>
      <c r="K2872" t="s">
        <v>13</v>
      </c>
      <c r="L2872" t="s">
        <v>12</v>
      </c>
      <c r="M2872" t="s">
        <v>913</v>
      </c>
      <c r="N2872" t="s">
        <v>542</v>
      </c>
      <c r="O2872" t="s">
        <v>564</v>
      </c>
      <c r="P2872" t="s">
        <v>565</v>
      </c>
      <c r="Q2872" t="s">
        <v>562</v>
      </c>
      <c r="R2872" t="s">
        <v>546</v>
      </c>
      <c r="S2872" t="s">
        <v>543</v>
      </c>
      <c r="T2872" t="s">
        <v>546</v>
      </c>
      <c r="U2872" s="2">
        <f>DATE(IF(MONTH(Table__._SQL2014_QLTS17_DW_DimDate[[#This Row],[Ngay]])&lt;11,YEAR(Table__._SQL2014_QLTS17_DW_DimDate[[#This Row],[Ngay]])-1, YEAR(Table__._SQL2014_QLTS17_DW_DimDate[[#This Row],[Ngay]])),11,1)</f>
        <v>43040</v>
      </c>
      <c r="V2872" s="2">
        <f>DATE(YEAR(Table__._SQL2014_QLTS17_DW_DimDate[[#This Row],[NgayBatDauMuaVu]])+1, 10,31)</f>
        <v>43404</v>
      </c>
      <c r="W2872" s="3">
        <f>Table__._SQL2014_QLTS17_DW_DimDate[[#This Row],[Ngay]]-Table__._SQL2014_QLTS17_DW_DimDate[[#This Row],[NgayBatDauMuaVu]]+1</f>
        <v>10</v>
      </c>
      <c r="X2872">
        <f>INT((Table__._SQL2014_QLTS17_DW_DimDate[[#This Row],[NgayMuaVu]]-1)/7)+1</f>
        <v>2</v>
      </c>
      <c r="Y2872" t="str">
        <f>"Tuần " &amp;Table__._SQL2014_QLTS17_DW_DimDate[[#This Row],[TuanMuaVu]] &amp; " năm " &amp;Table__._SQL2014_QLTS17_DW_DimDate[[#This Row],[NamMuaVuStr]]</f>
        <v>Tuần 2 năm 2017-2018</v>
      </c>
      <c r="Z2872">
        <f>YEAR(Table__._SQL2014_QLTS17_DW_DimDate[[#This Row],[NgayBatDauMuaVu]])</f>
        <v>2017</v>
      </c>
      <c r="AA2872" t="str">
        <f>YEAR(Table__._SQL2014_QLTS17_DW_DimDate[[#This Row],[NgayBatDauMuaVu]]) &amp;"-"&amp;YEAR(Table__._SQL2014_QLTS17_DW_DimDate[[#This Row],[NgayKetThucMuaVu]])</f>
        <v>2017-2018</v>
      </c>
      <c r="AB2872">
        <f>YEAR(Table__._SQL2014_QLTS17_DW_DimDate[[#This Row],[NgayBatDauMuaVu]])</f>
        <v>2017</v>
      </c>
      <c r="AC2872">
        <f>YEAR(Table__._SQL2014_QLTS17_DW_DimDate[[#This Row],[NgayKetThucMuaVu]])</f>
        <v>2018</v>
      </c>
    </row>
    <row r="2873" spans="1:29">
      <c r="A2873">
        <v>20171111</v>
      </c>
      <c r="B2873" s="1">
        <v>43050</v>
      </c>
      <c r="C2873" t="s">
        <v>21</v>
      </c>
      <c r="D2873" t="s">
        <v>892</v>
      </c>
      <c r="E2873" t="s">
        <v>14</v>
      </c>
      <c r="F2873" t="s">
        <v>342</v>
      </c>
      <c r="G2873" t="s">
        <v>13</v>
      </c>
      <c r="H2873" t="s">
        <v>56</v>
      </c>
      <c r="I2873" t="s">
        <v>21</v>
      </c>
      <c r="J2873" t="s">
        <v>908</v>
      </c>
      <c r="K2873" t="s">
        <v>13</v>
      </c>
      <c r="L2873" t="s">
        <v>12</v>
      </c>
      <c r="M2873" t="s">
        <v>913</v>
      </c>
      <c r="N2873" t="s">
        <v>542</v>
      </c>
      <c r="O2873" t="s">
        <v>564</v>
      </c>
      <c r="P2873" t="s">
        <v>565</v>
      </c>
      <c r="Q2873" t="s">
        <v>562</v>
      </c>
      <c r="R2873" t="s">
        <v>546</v>
      </c>
      <c r="S2873" t="s">
        <v>543</v>
      </c>
      <c r="T2873" t="s">
        <v>546</v>
      </c>
      <c r="U2873" s="2">
        <f>DATE(IF(MONTH(Table__._SQL2014_QLTS17_DW_DimDate[[#This Row],[Ngay]])&lt;11,YEAR(Table__._SQL2014_QLTS17_DW_DimDate[[#This Row],[Ngay]])-1, YEAR(Table__._SQL2014_QLTS17_DW_DimDate[[#This Row],[Ngay]])),11,1)</f>
        <v>43040</v>
      </c>
      <c r="V2873" s="2">
        <f>DATE(YEAR(Table__._SQL2014_QLTS17_DW_DimDate[[#This Row],[NgayBatDauMuaVu]])+1, 10,31)</f>
        <v>43404</v>
      </c>
      <c r="W2873" s="3">
        <f>Table__._SQL2014_QLTS17_DW_DimDate[[#This Row],[Ngay]]-Table__._SQL2014_QLTS17_DW_DimDate[[#This Row],[NgayBatDauMuaVu]]+1</f>
        <v>11</v>
      </c>
      <c r="X2873">
        <f>INT((Table__._SQL2014_QLTS17_DW_DimDate[[#This Row],[NgayMuaVu]]-1)/7)+1</f>
        <v>2</v>
      </c>
      <c r="Y2873" t="str">
        <f>"Tuần " &amp;Table__._SQL2014_QLTS17_DW_DimDate[[#This Row],[TuanMuaVu]] &amp; " năm " &amp;Table__._SQL2014_QLTS17_DW_DimDate[[#This Row],[NamMuaVuStr]]</f>
        <v>Tuần 2 năm 2017-2018</v>
      </c>
      <c r="Z2873">
        <f>YEAR(Table__._SQL2014_QLTS17_DW_DimDate[[#This Row],[NgayBatDauMuaVu]])</f>
        <v>2017</v>
      </c>
      <c r="AA2873" t="str">
        <f>YEAR(Table__._SQL2014_QLTS17_DW_DimDate[[#This Row],[NgayBatDauMuaVu]]) &amp;"-"&amp;YEAR(Table__._SQL2014_QLTS17_DW_DimDate[[#This Row],[NgayKetThucMuaVu]])</f>
        <v>2017-2018</v>
      </c>
      <c r="AB2873">
        <f>YEAR(Table__._SQL2014_QLTS17_DW_DimDate[[#This Row],[NgayBatDauMuaVu]])</f>
        <v>2017</v>
      </c>
      <c r="AC2873">
        <f>YEAR(Table__._SQL2014_QLTS17_DW_DimDate[[#This Row],[NgayKetThucMuaVu]])</f>
        <v>2018</v>
      </c>
    </row>
    <row r="2874" spans="1:29">
      <c r="A2874">
        <v>20171112</v>
      </c>
      <c r="B2874" s="1">
        <v>43051</v>
      </c>
      <c r="C2874" t="s">
        <v>11</v>
      </c>
      <c r="D2874" t="s">
        <v>893</v>
      </c>
      <c r="E2874" t="s">
        <v>1</v>
      </c>
      <c r="F2874" t="s">
        <v>343</v>
      </c>
      <c r="G2874" t="s">
        <v>16</v>
      </c>
      <c r="H2874" t="s">
        <v>57</v>
      </c>
      <c r="I2874" t="s">
        <v>21</v>
      </c>
      <c r="J2874" t="s">
        <v>908</v>
      </c>
      <c r="K2874" t="s">
        <v>13</v>
      </c>
      <c r="L2874" t="s">
        <v>12</v>
      </c>
      <c r="M2874" t="s">
        <v>913</v>
      </c>
      <c r="N2874" t="s">
        <v>542</v>
      </c>
      <c r="O2874" t="s">
        <v>564</v>
      </c>
      <c r="P2874" t="s">
        <v>565</v>
      </c>
      <c r="Q2874" t="s">
        <v>562</v>
      </c>
      <c r="R2874" t="s">
        <v>546</v>
      </c>
      <c r="S2874" t="s">
        <v>543</v>
      </c>
      <c r="T2874" t="s">
        <v>546</v>
      </c>
      <c r="U2874" s="2">
        <f>DATE(IF(MONTH(Table__._SQL2014_QLTS17_DW_DimDate[[#This Row],[Ngay]])&lt;11,YEAR(Table__._SQL2014_QLTS17_DW_DimDate[[#This Row],[Ngay]])-1, YEAR(Table__._SQL2014_QLTS17_DW_DimDate[[#This Row],[Ngay]])),11,1)</f>
        <v>43040</v>
      </c>
      <c r="V2874" s="2">
        <f>DATE(YEAR(Table__._SQL2014_QLTS17_DW_DimDate[[#This Row],[NgayBatDauMuaVu]])+1, 10,31)</f>
        <v>43404</v>
      </c>
      <c r="W2874" s="3">
        <f>Table__._SQL2014_QLTS17_DW_DimDate[[#This Row],[Ngay]]-Table__._SQL2014_QLTS17_DW_DimDate[[#This Row],[NgayBatDauMuaVu]]+1</f>
        <v>12</v>
      </c>
      <c r="X2874">
        <f>INT((Table__._SQL2014_QLTS17_DW_DimDate[[#This Row],[NgayMuaVu]]-1)/7)+1</f>
        <v>2</v>
      </c>
      <c r="Y2874" t="str">
        <f>"Tuần " &amp;Table__._SQL2014_QLTS17_DW_DimDate[[#This Row],[TuanMuaVu]] &amp; " năm " &amp;Table__._SQL2014_QLTS17_DW_DimDate[[#This Row],[NamMuaVuStr]]</f>
        <v>Tuần 2 năm 2017-2018</v>
      </c>
      <c r="Z2874">
        <f>YEAR(Table__._SQL2014_QLTS17_DW_DimDate[[#This Row],[NgayBatDauMuaVu]])</f>
        <v>2017</v>
      </c>
      <c r="AA2874" t="str">
        <f>YEAR(Table__._SQL2014_QLTS17_DW_DimDate[[#This Row],[NgayBatDauMuaVu]]) &amp;"-"&amp;YEAR(Table__._SQL2014_QLTS17_DW_DimDate[[#This Row],[NgayKetThucMuaVu]])</f>
        <v>2017-2018</v>
      </c>
      <c r="AB2874">
        <f>YEAR(Table__._SQL2014_QLTS17_DW_DimDate[[#This Row],[NgayBatDauMuaVu]])</f>
        <v>2017</v>
      </c>
      <c r="AC2874">
        <f>YEAR(Table__._SQL2014_QLTS17_DW_DimDate[[#This Row],[NgayKetThucMuaVu]])</f>
        <v>2018</v>
      </c>
    </row>
    <row r="2875" spans="1:29">
      <c r="A2875">
        <v>20171113</v>
      </c>
      <c r="B2875" s="1">
        <v>43052</v>
      </c>
      <c r="C2875" t="s">
        <v>22</v>
      </c>
      <c r="D2875" t="s">
        <v>894</v>
      </c>
      <c r="E2875" t="s">
        <v>13</v>
      </c>
      <c r="F2875" t="s">
        <v>344</v>
      </c>
      <c r="G2875" t="s">
        <v>16</v>
      </c>
      <c r="H2875" t="s">
        <v>57</v>
      </c>
      <c r="I2875" t="s">
        <v>21</v>
      </c>
      <c r="J2875" t="s">
        <v>908</v>
      </c>
      <c r="K2875" t="s">
        <v>13</v>
      </c>
      <c r="L2875" t="s">
        <v>12</v>
      </c>
      <c r="M2875" t="s">
        <v>913</v>
      </c>
      <c r="N2875" t="s">
        <v>542</v>
      </c>
      <c r="O2875" t="s">
        <v>564</v>
      </c>
      <c r="P2875" t="s">
        <v>565</v>
      </c>
      <c r="Q2875" t="s">
        <v>562</v>
      </c>
      <c r="R2875" t="s">
        <v>546</v>
      </c>
      <c r="S2875" t="s">
        <v>543</v>
      </c>
      <c r="T2875" t="s">
        <v>546</v>
      </c>
      <c r="U2875" s="2">
        <f>DATE(IF(MONTH(Table__._SQL2014_QLTS17_DW_DimDate[[#This Row],[Ngay]])&lt;11,YEAR(Table__._SQL2014_QLTS17_DW_DimDate[[#This Row],[Ngay]])-1, YEAR(Table__._SQL2014_QLTS17_DW_DimDate[[#This Row],[Ngay]])),11,1)</f>
        <v>43040</v>
      </c>
      <c r="V2875" s="2">
        <f>DATE(YEAR(Table__._SQL2014_QLTS17_DW_DimDate[[#This Row],[NgayBatDauMuaVu]])+1, 10,31)</f>
        <v>43404</v>
      </c>
      <c r="W2875" s="3">
        <f>Table__._SQL2014_QLTS17_DW_DimDate[[#This Row],[Ngay]]-Table__._SQL2014_QLTS17_DW_DimDate[[#This Row],[NgayBatDauMuaVu]]+1</f>
        <v>13</v>
      </c>
      <c r="X2875">
        <f>INT((Table__._SQL2014_QLTS17_DW_DimDate[[#This Row],[NgayMuaVu]]-1)/7)+1</f>
        <v>2</v>
      </c>
      <c r="Y2875" t="str">
        <f>"Tuần " &amp;Table__._SQL2014_QLTS17_DW_DimDate[[#This Row],[TuanMuaVu]] &amp; " năm " &amp;Table__._SQL2014_QLTS17_DW_DimDate[[#This Row],[NamMuaVuStr]]</f>
        <v>Tuần 2 năm 2017-2018</v>
      </c>
      <c r="Z2875">
        <f>YEAR(Table__._SQL2014_QLTS17_DW_DimDate[[#This Row],[NgayBatDauMuaVu]])</f>
        <v>2017</v>
      </c>
      <c r="AA2875" t="str">
        <f>YEAR(Table__._SQL2014_QLTS17_DW_DimDate[[#This Row],[NgayBatDauMuaVu]]) &amp;"-"&amp;YEAR(Table__._SQL2014_QLTS17_DW_DimDate[[#This Row],[NgayKetThucMuaVu]])</f>
        <v>2017-2018</v>
      </c>
      <c r="AB2875">
        <f>YEAR(Table__._SQL2014_QLTS17_DW_DimDate[[#This Row],[NgayBatDauMuaVu]])</f>
        <v>2017</v>
      </c>
      <c r="AC2875">
        <f>YEAR(Table__._SQL2014_QLTS17_DW_DimDate[[#This Row],[NgayKetThucMuaVu]])</f>
        <v>2018</v>
      </c>
    </row>
    <row r="2876" spans="1:29">
      <c r="A2876">
        <v>20171114</v>
      </c>
      <c r="B2876" s="1">
        <v>43053</v>
      </c>
      <c r="C2876" t="s">
        <v>23</v>
      </c>
      <c r="D2876" t="s">
        <v>895</v>
      </c>
      <c r="E2876" t="s">
        <v>16</v>
      </c>
      <c r="F2876" t="s">
        <v>345</v>
      </c>
      <c r="G2876" t="s">
        <v>16</v>
      </c>
      <c r="H2876" t="s">
        <v>57</v>
      </c>
      <c r="I2876" t="s">
        <v>21</v>
      </c>
      <c r="J2876" t="s">
        <v>908</v>
      </c>
      <c r="K2876" t="s">
        <v>13</v>
      </c>
      <c r="L2876" t="s">
        <v>12</v>
      </c>
      <c r="M2876" t="s">
        <v>913</v>
      </c>
      <c r="N2876" t="s">
        <v>542</v>
      </c>
      <c r="O2876" t="s">
        <v>564</v>
      </c>
      <c r="P2876" t="s">
        <v>565</v>
      </c>
      <c r="Q2876" t="s">
        <v>562</v>
      </c>
      <c r="R2876" t="s">
        <v>546</v>
      </c>
      <c r="S2876" t="s">
        <v>543</v>
      </c>
      <c r="T2876" t="s">
        <v>546</v>
      </c>
      <c r="U2876" s="2">
        <f>DATE(IF(MONTH(Table__._SQL2014_QLTS17_DW_DimDate[[#This Row],[Ngay]])&lt;11,YEAR(Table__._SQL2014_QLTS17_DW_DimDate[[#This Row],[Ngay]])-1, YEAR(Table__._SQL2014_QLTS17_DW_DimDate[[#This Row],[Ngay]])),11,1)</f>
        <v>43040</v>
      </c>
      <c r="V2876" s="2">
        <f>DATE(YEAR(Table__._SQL2014_QLTS17_DW_DimDate[[#This Row],[NgayBatDauMuaVu]])+1, 10,31)</f>
        <v>43404</v>
      </c>
      <c r="W2876" s="3">
        <f>Table__._SQL2014_QLTS17_DW_DimDate[[#This Row],[Ngay]]-Table__._SQL2014_QLTS17_DW_DimDate[[#This Row],[NgayBatDauMuaVu]]+1</f>
        <v>14</v>
      </c>
      <c r="X2876">
        <f>INT((Table__._SQL2014_QLTS17_DW_DimDate[[#This Row],[NgayMuaVu]]-1)/7)+1</f>
        <v>2</v>
      </c>
      <c r="Y2876" t="str">
        <f>"Tuần " &amp;Table__._SQL2014_QLTS17_DW_DimDate[[#This Row],[TuanMuaVu]] &amp; " năm " &amp;Table__._SQL2014_QLTS17_DW_DimDate[[#This Row],[NamMuaVuStr]]</f>
        <v>Tuần 2 năm 2017-2018</v>
      </c>
      <c r="Z2876">
        <f>YEAR(Table__._SQL2014_QLTS17_DW_DimDate[[#This Row],[NgayBatDauMuaVu]])</f>
        <v>2017</v>
      </c>
      <c r="AA2876" t="str">
        <f>YEAR(Table__._SQL2014_QLTS17_DW_DimDate[[#This Row],[NgayBatDauMuaVu]]) &amp;"-"&amp;YEAR(Table__._SQL2014_QLTS17_DW_DimDate[[#This Row],[NgayKetThucMuaVu]])</f>
        <v>2017-2018</v>
      </c>
      <c r="AB2876">
        <f>YEAR(Table__._SQL2014_QLTS17_DW_DimDate[[#This Row],[NgayBatDauMuaVu]])</f>
        <v>2017</v>
      </c>
      <c r="AC2876">
        <f>YEAR(Table__._SQL2014_QLTS17_DW_DimDate[[#This Row],[NgayKetThucMuaVu]])</f>
        <v>2018</v>
      </c>
    </row>
    <row r="2877" spans="1:29">
      <c r="A2877">
        <v>20171115</v>
      </c>
      <c r="B2877" s="1">
        <v>43054</v>
      </c>
      <c r="C2877" t="s">
        <v>24</v>
      </c>
      <c r="D2877" t="s">
        <v>896</v>
      </c>
      <c r="E2877" t="s">
        <v>12</v>
      </c>
      <c r="F2877" t="s">
        <v>346</v>
      </c>
      <c r="G2877" t="s">
        <v>16</v>
      </c>
      <c r="H2877" t="s">
        <v>57</v>
      </c>
      <c r="I2877" t="s">
        <v>21</v>
      </c>
      <c r="J2877" t="s">
        <v>908</v>
      </c>
      <c r="K2877" t="s">
        <v>13</v>
      </c>
      <c r="L2877" t="s">
        <v>12</v>
      </c>
      <c r="M2877" t="s">
        <v>913</v>
      </c>
      <c r="N2877" t="s">
        <v>542</v>
      </c>
      <c r="O2877" t="s">
        <v>564</v>
      </c>
      <c r="P2877" t="s">
        <v>565</v>
      </c>
      <c r="Q2877" t="s">
        <v>562</v>
      </c>
      <c r="R2877" t="s">
        <v>546</v>
      </c>
      <c r="S2877" t="s">
        <v>543</v>
      </c>
      <c r="T2877" t="s">
        <v>546</v>
      </c>
      <c r="U2877" s="2">
        <f>DATE(IF(MONTH(Table__._SQL2014_QLTS17_DW_DimDate[[#This Row],[Ngay]])&lt;11,YEAR(Table__._SQL2014_QLTS17_DW_DimDate[[#This Row],[Ngay]])-1, YEAR(Table__._SQL2014_QLTS17_DW_DimDate[[#This Row],[Ngay]])),11,1)</f>
        <v>43040</v>
      </c>
      <c r="V2877" s="2">
        <f>DATE(YEAR(Table__._SQL2014_QLTS17_DW_DimDate[[#This Row],[NgayBatDauMuaVu]])+1, 10,31)</f>
        <v>43404</v>
      </c>
      <c r="W2877" s="3">
        <f>Table__._SQL2014_QLTS17_DW_DimDate[[#This Row],[Ngay]]-Table__._SQL2014_QLTS17_DW_DimDate[[#This Row],[NgayBatDauMuaVu]]+1</f>
        <v>15</v>
      </c>
      <c r="X2877">
        <f>INT((Table__._SQL2014_QLTS17_DW_DimDate[[#This Row],[NgayMuaVu]]-1)/7)+1</f>
        <v>3</v>
      </c>
      <c r="Y2877" t="str">
        <f>"Tuần " &amp;Table__._SQL2014_QLTS17_DW_DimDate[[#This Row],[TuanMuaVu]] &amp; " năm " &amp;Table__._SQL2014_QLTS17_DW_DimDate[[#This Row],[NamMuaVuStr]]</f>
        <v>Tuần 3 năm 2017-2018</v>
      </c>
      <c r="Z2877">
        <f>YEAR(Table__._SQL2014_QLTS17_DW_DimDate[[#This Row],[NgayBatDauMuaVu]])</f>
        <v>2017</v>
      </c>
      <c r="AA2877" t="str">
        <f>YEAR(Table__._SQL2014_QLTS17_DW_DimDate[[#This Row],[NgayBatDauMuaVu]]) &amp;"-"&amp;YEAR(Table__._SQL2014_QLTS17_DW_DimDate[[#This Row],[NgayKetThucMuaVu]])</f>
        <v>2017-2018</v>
      </c>
      <c r="AB2877">
        <f>YEAR(Table__._SQL2014_QLTS17_DW_DimDate[[#This Row],[NgayBatDauMuaVu]])</f>
        <v>2017</v>
      </c>
      <c r="AC2877">
        <f>YEAR(Table__._SQL2014_QLTS17_DW_DimDate[[#This Row],[NgayKetThucMuaVu]])</f>
        <v>2018</v>
      </c>
    </row>
    <row r="2878" spans="1:29">
      <c r="A2878">
        <v>20171116</v>
      </c>
      <c r="B2878" s="1">
        <v>43055</v>
      </c>
      <c r="C2878" t="s">
        <v>25</v>
      </c>
      <c r="D2878" t="s">
        <v>897</v>
      </c>
      <c r="E2878" t="s">
        <v>3</v>
      </c>
      <c r="F2878" t="s">
        <v>347</v>
      </c>
      <c r="G2878" t="s">
        <v>16</v>
      </c>
      <c r="H2878" t="s">
        <v>57</v>
      </c>
      <c r="I2878" t="s">
        <v>21</v>
      </c>
      <c r="J2878" t="s">
        <v>908</v>
      </c>
      <c r="K2878" t="s">
        <v>13</v>
      </c>
      <c r="L2878" t="s">
        <v>12</v>
      </c>
      <c r="M2878" t="s">
        <v>913</v>
      </c>
      <c r="N2878" t="s">
        <v>542</v>
      </c>
      <c r="O2878" t="s">
        <v>564</v>
      </c>
      <c r="P2878" t="s">
        <v>565</v>
      </c>
      <c r="Q2878" t="s">
        <v>562</v>
      </c>
      <c r="R2878" t="s">
        <v>546</v>
      </c>
      <c r="S2878" t="s">
        <v>543</v>
      </c>
      <c r="T2878" t="s">
        <v>546</v>
      </c>
      <c r="U2878" s="2">
        <f>DATE(IF(MONTH(Table__._SQL2014_QLTS17_DW_DimDate[[#This Row],[Ngay]])&lt;11,YEAR(Table__._SQL2014_QLTS17_DW_DimDate[[#This Row],[Ngay]])-1, YEAR(Table__._SQL2014_QLTS17_DW_DimDate[[#This Row],[Ngay]])),11,1)</f>
        <v>43040</v>
      </c>
      <c r="V2878" s="2">
        <f>DATE(YEAR(Table__._SQL2014_QLTS17_DW_DimDate[[#This Row],[NgayBatDauMuaVu]])+1, 10,31)</f>
        <v>43404</v>
      </c>
      <c r="W2878" s="3">
        <f>Table__._SQL2014_QLTS17_DW_DimDate[[#This Row],[Ngay]]-Table__._SQL2014_QLTS17_DW_DimDate[[#This Row],[NgayBatDauMuaVu]]+1</f>
        <v>16</v>
      </c>
      <c r="X2878">
        <f>INT((Table__._SQL2014_QLTS17_DW_DimDate[[#This Row],[NgayMuaVu]]-1)/7)+1</f>
        <v>3</v>
      </c>
      <c r="Y2878" t="str">
        <f>"Tuần " &amp;Table__._SQL2014_QLTS17_DW_DimDate[[#This Row],[TuanMuaVu]] &amp; " năm " &amp;Table__._SQL2014_QLTS17_DW_DimDate[[#This Row],[NamMuaVuStr]]</f>
        <v>Tuần 3 năm 2017-2018</v>
      </c>
      <c r="Z2878">
        <f>YEAR(Table__._SQL2014_QLTS17_DW_DimDate[[#This Row],[NgayBatDauMuaVu]])</f>
        <v>2017</v>
      </c>
      <c r="AA2878" t="str">
        <f>YEAR(Table__._SQL2014_QLTS17_DW_DimDate[[#This Row],[NgayBatDauMuaVu]]) &amp;"-"&amp;YEAR(Table__._SQL2014_QLTS17_DW_DimDate[[#This Row],[NgayKetThucMuaVu]])</f>
        <v>2017-2018</v>
      </c>
      <c r="AB2878">
        <f>YEAR(Table__._SQL2014_QLTS17_DW_DimDate[[#This Row],[NgayBatDauMuaVu]])</f>
        <v>2017</v>
      </c>
      <c r="AC2878">
        <f>YEAR(Table__._SQL2014_QLTS17_DW_DimDate[[#This Row],[NgayKetThucMuaVu]])</f>
        <v>2018</v>
      </c>
    </row>
    <row r="2879" spans="1:29">
      <c r="A2879">
        <v>20171117</v>
      </c>
      <c r="B2879" s="1">
        <v>43056</v>
      </c>
      <c r="C2879" t="s">
        <v>26</v>
      </c>
      <c r="D2879" t="s">
        <v>891</v>
      </c>
      <c r="E2879" t="s">
        <v>2</v>
      </c>
      <c r="F2879" t="s">
        <v>348</v>
      </c>
      <c r="G2879" t="s">
        <v>16</v>
      </c>
      <c r="H2879" t="s">
        <v>57</v>
      </c>
      <c r="I2879" t="s">
        <v>21</v>
      </c>
      <c r="J2879" t="s">
        <v>908</v>
      </c>
      <c r="K2879" t="s">
        <v>13</v>
      </c>
      <c r="L2879" t="s">
        <v>12</v>
      </c>
      <c r="M2879" t="s">
        <v>913</v>
      </c>
      <c r="N2879" t="s">
        <v>542</v>
      </c>
      <c r="O2879" t="s">
        <v>564</v>
      </c>
      <c r="P2879" t="s">
        <v>565</v>
      </c>
      <c r="Q2879" t="s">
        <v>562</v>
      </c>
      <c r="R2879" t="s">
        <v>546</v>
      </c>
      <c r="S2879" t="s">
        <v>543</v>
      </c>
      <c r="T2879" t="s">
        <v>546</v>
      </c>
      <c r="U2879" s="2">
        <f>DATE(IF(MONTH(Table__._SQL2014_QLTS17_DW_DimDate[[#This Row],[Ngay]])&lt;11,YEAR(Table__._SQL2014_QLTS17_DW_DimDate[[#This Row],[Ngay]])-1, YEAR(Table__._SQL2014_QLTS17_DW_DimDate[[#This Row],[Ngay]])),11,1)</f>
        <v>43040</v>
      </c>
      <c r="V2879" s="2">
        <f>DATE(YEAR(Table__._SQL2014_QLTS17_DW_DimDate[[#This Row],[NgayBatDauMuaVu]])+1, 10,31)</f>
        <v>43404</v>
      </c>
      <c r="W2879" s="3">
        <f>Table__._SQL2014_QLTS17_DW_DimDate[[#This Row],[Ngay]]-Table__._SQL2014_QLTS17_DW_DimDate[[#This Row],[NgayBatDauMuaVu]]+1</f>
        <v>17</v>
      </c>
      <c r="X2879">
        <f>INT((Table__._SQL2014_QLTS17_DW_DimDate[[#This Row],[NgayMuaVu]]-1)/7)+1</f>
        <v>3</v>
      </c>
      <c r="Y2879" t="str">
        <f>"Tuần " &amp;Table__._SQL2014_QLTS17_DW_DimDate[[#This Row],[TuanMuaVu]] &amp; " năm " &amp;Table__._SQL2014_QLTS17_DW_DimDate[[#This Row],[NamMuaVuStr]]</f>
        <v>Tuần 3 năm 2017-2018</v>
      </c>
      <c r="Z2879">
        <f>YEAR(Table__._SQL2014_QLTS17_DW_DimDate[[#This Row],[NgayBatDauMuaVu]])</f>
        <v>2017</v>
      </c>
      <c r="AA2879" t="str">
        <f>YEAR(Table__._SQL2014_QLTS17_DW_DimDate[[#This Row],[NgayBatDauMuaVu]]) &amp;"-"&amp;YEAR(Table__._SQL2014_QLTS17_DW_DimDate[[#This Row],[NgayKetThucMuaVu]])</f>
        <v>2017-2018</v>
      </c>
      <c r="AB2879">
        <f>YEAR(Table__._SQL2014_QLTS17_DW_DimDate[[#This Row],[NgayBatDauMuaVu]])</f>
        <v>2017</v>
      </c>
      <c r="AC2879">
        <f>YEAR(Table__._SQL2014_QLTS17_DW_DimDate[[#This Row],[NgayKetThucMuaVu]])</f>
        <v>2018</v>
      </c>
    </row>
    <row r="2880" spans="1:29">
      <c r="A2880">
        <v>20171118</v>
      </c>
      <c r="B2880" s="1">
        <v>43057</v>
      </c>
      <c r="C2880" t="s">
        <v>27</v>
      </c>
      <c r="D2880" t="s">
        <v>892</v>
      </c>
      <c r="E2880" t="s">
        <v>14</v>
      </c>
      <c r="F2880" t="s">
        <v>349</v>
      </c>
      <c r="G2880" t="s">
        <v>16</v>
      </c>
      <c r="H2880" t="s">
        <v>57</v>
      </c>
      <c r="I2880" t="s">
        <v>21</v>
      </c>
      <c r="J2880" t="s">
        <v>908</v>
      </c>
      <c r="K2880" t="s">
        <v>13</v>
      </c>
      <c r="L2880" t="s">
        <v>12</v>
      </c>
      <c r="M2880" t="s">
        <v>913</v>
      </c>
      <c r="N2880" t="s">
        <v>542</v>
      </c>
      <c r="O2880" t="s">
        <v>564</v>
      </c>
      <c r="P2880" t="s">
        <v>565</v>
      </c>
      <c r="Q2880" t="s">
        <v>562</v>
      </c>
      <c r="R2880" t="s">
        <v>546</v>
      </c>
      <c r="S2880" t="s">
        <v>543</v>
      </c>
      <c r="T2880" t="s">
        <v>546</v>
      </c>
      <c r="U2880" s="2">
        <f>DATE(IF(MONTH(Table__._SQL2014_QLTS17_DW_DimDate[[#This Row],[Ngay]])&lt;11,YEAR(Table__._SQL2014_QLTS17_DW_DimDate[[#This Row],[Ngay]])-1, YEAR(Table__._SQL2014_QLTS17_DW_DimDate[[#This Row],[Ngay]])),11,1)</f>
        <v>43040</v>
      </c>
      <c r="V2880" s="2">
        <f>DATE(YEAR(Table__._SQL2014_QLTS17_DW_DimDate[[#This Row],[NgayBatDauMuaVu]])+1, 10,31)</f>
        <v>43404</v>
      </c>
      <c r="W2880" s="3">
        <f>Table__._SQL2014_QLTS17_DW_DimDate[[#This Row],[Ngay]]-Table__._SQL2014_QLTS17_DW_DimDate[[#This Row],[NgayBatDauMuaVu]]+1</f>
        <v>18</v>
      </c>
      <c r="X2880">
        <f>INT((Table__._SQL2014_QLTS17_DW_DimDate[[#This Row],[NgayMuaVu]]-1)/7)+1</f>
        <v>3</v>
      </c>
      <c r="Y2880" t="str">
        <f>"Tuần " &amp;Table__._SQL2014_QLTS17_DW_DimDate[[#This Row],[TuanMuaVu]] &amp; " năm " &amp;Table__._SQL2014_QLTS17_DW_DimDate[[#This Row],[NamMuaVuStr]]</f>
        <v>Tuần 3 năm 2017-2018</v>
      </c>
      <c r="Z2880">
        <f>YEAR(Table__._SQL2014_QLTS17_DW_DimDate[[#This Row],[NgayBatDauMuaVu]])</f>
        <v>2017</v>
      </c>
      <c r="AA2880" t="str">
        <f>YEAR(Table__._SQL2014_QLTS17_DW_DimDate[[#This Row],[NgayBatDauMuaVu]]) &amp;"-"&amp;YEAR(Table__._SQL2014_QLTS17_DW_DimDate[[#This Row],[NgayKetThucMuaVu]])</f>
        <v>2017-2018</v>
      </c>
      <c r="AB2880">
        <f>YEAR(Table__._SQL2014_QLTS17_DW_DimDate[[#This Row],[NgayBatDauMuaVu]])</f>
        <v>2017</v>
      </c>
      <c r="AC2880">
        <f>YEAR(Table__._SQL2014_QLTS17_DW_DimDate[[#This Row],[NgayKetThucMuaVu]])</f>
        <v>2018</v>
      </c>
    </row>
    <row r="2881" spans="1:29">
      <c r="A2881">
        <v>20171119</v>
      </c>
      <c r="B2881" s="1">
        <v>43058</v>
      </c>
      <c r="C2881" t="s">
        <v>28</v>
      </c>
      <c r="D2881" t="s">
        <v>893</v>
      </c>
      <c r="E2881" t="s">
        <v>1</v>
      </c>
      <c r="F2881" t="s">
        <v>350</v>
      </c>
      <c r="G2881" t="s">
        <v>12</v>
      </c>
      <c r="H2881" t="s">
        <v>58</v>
      </c>
      <c r="I2881" t="s">
        <v>21</v>
      </c>
      <c r="J2881" t="s">
        <v>908</v>
      </c>
      <c r="K2881" t="s">
        <v>13</v>
      </c>
      <c r="L2881" t="s">
        <v>12</v>
      </c>
      <c r="M2881" t="s">
        <v>913</v>
      </c>
      <c r="N2881" t="s">
        <v>542</v>
      </c>
      <c r="O2881" t="s">
        <v>564</v>
      </c>
      <c r="P2881" t="s">
        <v>565</v>
      </c>
      <c r="Q2881" t="s">
        <v>562</v>
      </c>
      <c r="R2881" t="s">
        <v>546</v>
      </c>
      <c r="S2881" t="s">
        <v>543</v>
      </c>
      <c r="T2881" t="s">
        <v>546</v>
      </c>
      <c r="U2881" s="2">
        <f>DATE(IF(MONTH(Table__._SQL2014_QLTS17_DW_DimDate[[#This Row],[Ngay]])&lt;11,YEAR(Table__._SQL2014_QLTS17_DW_DimDate[[#This Row],[Ngay]])-1, YEAR(Table__._SQL2014_QLTS17_DW_DimDate[[#This Row],[Ngay]])),11,1)</f>
        <v>43040</v>
      </c>
      <c r="V2881" s="2">
        <f>DATE(YEAR(Table__._SQL2014_QLTS17_DW_DimDate[[#This Row],[NgayBatDauMuaVu]])+1, 10,31)</f>
        <v>43404</v>
      </c>
      <c r="W2881" s="3">
        <f>Table__._SQL2014_QLTS17_DW_DimDate[[#This Row],[Ngay]]-Table__._SQL2014_QLTS17_DW_DimDate[[#This Row],[NgayBatDauMuaVu]]+1</f>
        <v>19</v>
      </c>
      <c r="X2881">
        <f>INT((Table__._SQL2014_QLTS17_DW_DimDate[[#This Row],[NgayMuaVu]]-1)/7)+1</f>
        <v>3</v>
      </c>
      <c r="Y2881" t="str">
        <f>"Tuần " &amp;Table__._SQL2014_QLTS17_DW_DimDate[[#This Row],[TuanMuaVu]] &amp; " năm " &amp;Table__._SQL2014_QLTS17_DW_DimDate[[#This Row],[NamMuaVuStr]]</f>
        <v>Tuần 3 năm 2017-2018</v>
      </c>
      <c r="Z2881">
        <f>YEAR(Table__._SQL2014_QLTS17_DW_DimDate[[#This Row],[NgayBatDauMuaVu]])</f>
        <v>2017</v>
      </c>
      <c r="AA2881" t="str">
        <f>YEAR(Table__._SQL2014_QLTS17_DW_DimDate[[#This Row],[NgayBatDauMuaVu]]) &amp;"-"&amp;YEAR(Table__._SQL2014_QLTS17_DW_DimDate[[#This Row],[NgayKetThucMuaVu]])</f>
        <v>2017-2018</v>
      </c>
      <c r="AB2881">
        <f>YEAR(Table__._SQL2014_QLTS17_DW_DimDate[[#This Row],[NgayBatDauMuaVu]])</f>
        <v>2017</v>
      </c>
      <c r="AC2881">
        <f>YEAR(Table__._SQL2014_QLTS17_DW_DimDate[[#This Row],[NgayKetThucMuaVu]])</f>
        <v>2018</v>
      </c>
    </row>
    <row r="2882" spans="1:29">
      <c r="A2882">
        <v>20171120</v>
      </c>
      <c r="B2882" s="1">
        <v>43059</v>
      </c>
      <c r="C2882" t="s">
        <v>29</v>
      </c>
      <c r="D2882" t="s">
        <v>894</v>
      </c>
      <c r="E2882" t="s">
        <v>13</v>
      </c>
      <c r="F2882" t="s">
        <v>351</v>
      </c>
      <c r="G2882" t="s">
        <v>12</v>
      </c>
      <c r="H2882" t="s">
        <v>58</v>
      </c>
      <c r="I2882" t="s">
        <v>21</v>
      </c>
      <c r="J2882" t="s">
        <v>908</v>
      </c>
      <c r="K2882" t="s">
        <v>13</v>
      </c>
      <c r="L2882" t="s">
        <v>12</v>
      </c>
      <c r="M2882" t="s">
        <v>913</v>
      </c>
      <c r="N2882" t="s">
        <v>542</v>
      </c>
      <c r="O2882" t="s">
        <v>564</v>
      </c>
      <c r="P2882" t="s">
        <v>565</v>
      </c>
      <c r="Q2882" t="s">
        <v>562</v>
      </c>
      <c r="R2882" t="s">
        <v>546</v>
      </c>
      <c r="S2882" t="s">
        <v>543</v>
      </c>
      <c r="T2882" t="s">
        <v>546</v>
      </c>
      <c r="U2882" s="2">
        <f>DATE(IF(MONTH(Table__._SQL2014_QLTS17_DW_DimDate[[#This Row],[Ngay]])&lt;11,YEAR(Table__._SQL2014_QLTS17_DW_DimDate[[#This Row],[Ngay]])-1, YEAR(Table__._SQL2014_QLTS17_DW_DimDate[[#This Row],[Ngay]])),11,1)</f>
        <v>43040</v>
      </c>
      <c r="V2882" s="2">
        <f>DATE(YEAR(Table__._SQL2014_QLTS17_DW_DimDate[[#This Row],[NgayBatDauMuaVu]])+1, 10,31)</f>
        <v>43404</v>
      </c>
      <c r="W2882" s="3">
        <f>Table__._SQL2014_QLTS17_DW_DimDate[[#This Row],[Ngay]]-Table__._SQL2014_QLTS17_DW_DimDate[[#This Row],[NgayBatDauMuaVu]]+1</f>
        <v>20</v>
      </c>
      <c r="X2882">
        <f>INT((Table__._SQL2014_QLTS17_DW_DimDate[[#This Row],[NgayMuaVu]]-1)/7)+1</f>
        <v>3</v>
      </c>
      <c r="Y2882" t="str">
        <f>"Tuần " &amp;Table__._SQL2014_QLTS17_DW_DimDate[[#This Row],[TuanMuaVu]] &amp; " năm " &amp;Table__._SQL2014_QLTS17_DW_DimDate[[#This Row],[NamMuaVuStr]]</f>
        <v>Tuần 3 năm 2017-2018</v>
      </c>
      <c r="Z2882">
        <f>YEAR(Table__._SQL2014_QLTS17_DW_DimDate[[#This Row],[NgayBatDauMuaVu]])</f>
        <v>2017</v>
      </c>
      <c r="AA2882" t="str">
        <f>YEAR(Table__._SQL2014_QLTS17_DW_DimDate[[#This Row],[NgayBatDauMuaVu]]) &amp;"-"&amp;YEAR(Table__._SQL2014_QLTS17_DW_DimDate[[#This Row],[NgayKetThucMuaVu]])</f>
        <v>2017-2018</v>
      </c>
      <c r="AB2882">
        <f>YEAR(Table__._SQL2014_QLTS17_DW_DimDate[[#This Row],[NgayBatDauMuaVu]])</f>
        <v>2017</v>
      </c>
      <c r="AC2882">
        <f>YEAR(Table__._SQL2014_QLTS17_DW_DimDate[[#This Row],[NgayKetThucMuaVu]])</f>
        <v>2018</v>
      </c>
    </row>
    <row r="2883" spans="1:29">
      <c r="A2883">
        <v>20171121</v>
      </c>
      <c r="B2883" s="1">
        <v>43060</v>
      </c>
      <c r="C2883" t="s">
        <v>30</v>
      </c>
      <c r="D2883" t="s">
        <v>895</v>
      </c>
      <c r="E2883" t="s">
        <v>16</v>
      </c>
      <c r="F2883" t="s">
        <v>352</v>
      </c>
      <c r="G2883" t="s">
        <v>12</v>
      </c>
      <c r="H2883" t="s">
        <v>58</v>
      </c>
      <c r="I2883" t="s">
        <v>21</v>
      </c>
      <c r="J2883" t="s">
        <v>908</v>
      </c>
      <c r="K2883" t="s">
        <v>13</v>
      </c>
      <c r="L2883" t="s">
        <v>12</v>
      </c>
      <c r="M2883" t="s">
        <v>913</v>
      </c>
      <c r="N2883" t="s">
        <v>542</v>
      </c>
      <c r="O2883" t="s">
        <v>564</v>
      </c>
      <c r="P2883" t="s">
        <v>565</v>
      </c>
      <c r="Q2883" t="s">
        <v>562</v>
      </c>
      <c r="R2883" t="s">
        <v>546</v>
      </c>
      <c r="S2883" t="s">
        <v>543</v>
      </c>
      <c r="T2883" t="s">
        <v>546</v>
      </c>
      <c r="U2883" s="2">
        <f>DATE(IF(MONTH(Table__._SQL2014_QLTS17_DW_DimDate[[#This Row],[Ngay]])&lt;11,YEAR(Table__._SQL2014_QLTS17_DW_DimDate[[#This Row],[Ngay]])-1, YEAR(Table__._SQL2014_QLTS17_DW_DimDate[[#This Row],[Ngay]])),11,1)</f>
        <v>43040</v>
      </c>
      <c r="V2883" s="2">
        <f>DATE(YEAR(Table__._SQL2014_QLTS17_DW_DimDate[[#This Row],[NgayBatDauMuaVu]])+1, 10,31)</f>
        <v>43404</v>
      </c>
      <c r="W2883" s="3">
        <f>Table__._SQL2014_QLTS17_DW_DimDate[[#This Row],[Ngay]]-Table__._SQL2014_QLTS17_DW_DimDate[[#This Row],[NgayBatDauMuaVu]]+1</f>
        <v>21</v>
      </c>
      <c r="X2883">
        <f>INT((Table__._SQL2014_QLTS17_DW_DimDate[[#This Row],[NgayMuaVu]]-1)/7)+1</f>
        <v>3</v>
      </c>
      <c r="Y2883" t="str">
        <f>"Tuần " &amp;Table__._SQL2014_QLTS17_DW_DimDate[[#This Row],[TuanMuaVu]] &amp; " năm " &amp;Table__._SQL2014_QLTS17_DW_DimDate[[#This Row],[NamMuaVuStr]]</f>
        <v>Tuần 3 năm 2017-2018</v>
      </c>
      <c r="Z2883">
        <f>YEAR(Table__._SQL2014_QLTS17_DW_DimDate[[#This Row],[NgayBatDauMuaVu]])</f>
        <v>2017</v>
      </c>
      <c r="AA2883" t="str">
        <f>YEAR(Table__._SQL2014_QLTS17_DW_DimDate[[#This Row],[NgayBatDauMuaVu]]) &amp;"-"&amp;YEAR(Table__._SQL2014_QLTS17_DW_DimDate[[#This Row],[NgayKetThucMuaVu]])</f>
        <v>2017-2018</v>
      </c>
      <c r="AB2883">
        <f>YEAR(Table__._SQL2014_QLTS17_DW_DimDate[[#This Row],[NgayBatDauMuaVu]])</f>
        <v>2017</v>
      </c>
      <c r="AC2883">
        <f>YEAR(Table__._SQL2014_QLTS17_DW_DimDate[[#This Row],[NgayKetThucMuaVu]])</f>
        <v>2018</v>
      </c>
    </row>
    <row r="2884" spans="1:29">
      <c r="A2884">
        <v>20171122</v>
      </c>
      <c r="B2884" s="1">
        <v>43061</v>
      </c>
      <c r="C2884" t="s">
        <v>31</v>
      </c>
      <c r="D2884" t="s">
        <v>896</v>
      </c>
      <c r="E2884" t="s">
        <v>12</v>
      </c>
      <c r="F2884" t="s">
        <v>353</v>
      </c>
      <c r="G2884" t="s">
        <v>12</v>
      </c>
      <c r="H2884" t="s">
        <v>58</v>
      </c>
      <c r="I2884" t="s">
        <v>21</v>
      </c>
      <c r="J2884" t="s">
        <v>908</v>
      </c>
      <c r="K2884" t="s">
        <v>13</v>
      </c>
      <c r="L2884" t="s">
        <v>12</v>
      </c>
      <c r="M2884" t="s">
        <v>913</v>
      </c>
      <c r="N2884" t="s">
        <v>542</v>
      </c>
      <c r="O2884" t="s">
        <v>564</v>
      </c>
      <c r="P2884" t="s">
        <v>565</v>
      </c>
      <c r="Q2884" t="s">
        <v>562</v>
      </c>
      <c r="R2884" t="s">
        <v>546</v>
      </c>
      <c r="S2884" t="s">
        <v>543</v>
      </c>
      <c r="T2884" t="s">
        <v>546</v>
      </c>
      <c r="U2884" s="2">
        <f>DATE(IF(MONTH(Table__._SQL2014_QLTS17_DW_DimDate[[#This Row],[Ngay]])&lt;11,YEAR(Table__._SQL2014_QLTS17_DW_DimDate[[#This Row],[Ngay]])-1, YEAR(Table__._SQL2014_QLTS17_DW_DimDate[[#This Row],[Ngay]])),11,1)</f>
        <v>43040</v>
      </c>
      <c r="V2884" s="2">
        <f>DATE(YEAR(Table__._SQL2014_QLTS17_DW_DimDate[[#This Row],[NgayBatDauMuaVu]])+1, 10,31)</f>
        <v>43404</v>
      </c>
      <c r="W2884" s="3">
        <f>Table__._SQL2014_QLTS17_DW_DimDate[[#This Row],[Ngay]]-Table__._SQL2014_QLTS17_DW_DimDate[[#This Row],[NgayBatDauMuaVu]]+1</f>
        <v>22</v>
      </c>
      <c r="X2884">
        <f>INT((Table__._SQL2014_QLTS17_DW_DimDate[[#This Row],[NgayMuaVu]]-1)/7)+1</f>
        <v>4</v>
      </c>
      <c r="Y2884" t="str">
        <f>"Tuần " &amp;Table__._SQL2014_QLTS17_DW_DimDate[[#This Row],[TuanMuaVu]] &amp; " năm " &amp;Table__._SQL2014_QLTS17_DW_DimDate[[#This Row],[NamMuaVuStr]]</f>
        <v>Tuần 4 năm 2017-2018</v>
      </c>
      <c r="Z2884">
        <f>YEAR(Table__._SQL2014_QLTS17_DW_DimDate[[#This Row],[NgayBatDauMuaVu]])</f>
        <v>2017</v>
      </c>
      <c r="AA2884" t="str">
        <f>YEAR(Table__._SQL2014_QLTS17_DW_DimDate[[#This Row],[NgayBatDauMuaVu]]) &amp;"-"&amp;YEAR(Table__._SQL2014_QLTS17_DW_DimDate[[#This Row],[NgayKetThucMuaVu]])</f>
        <v>2017-2018</v>
      </c>
      <c r="AB2884">
        <f>YEAR(Table__._SQL2014_QLTS17_DW_DimDate[[#This Row],[NgayBatDauMuaVu]])</f>
        <v>2017</v>
      </c>
      <c r="AC2884">
        <f>YEAR(Table__._SQL2014_QLTS17_DW_DimDate[[#This Row],[NgayKetThucMuaVu]])</f>
        <v>2018</v>
      </c>
    </row>
    <row r="2885" spans="1:29">
      <c r="A2885">
        <v>20171123</v>
      </c>
      <c r="B2885" s="1">
        <v>43062</v>
      </c>
      <c r="C2885" t="s">
        <v>32</v>
      </c>
      <c r="D2885" t="s">
        <v>897</v>
      </c>
      <c r="E2885" t="s">
        <v>3</v>
      </c>
      <c r="F2885" t="s">
        <v>354</v>
      </c>
      <c r="G2885" t="s">
        <v>12</v>
      </c>
      <c r="H2885" t="s">
        <v>58</v>
      </c>
      <c r="I2885" t="s">
        <v>21</v>
      </c>
      <c r="J2885" t="s">
        <v>908</v>
      </c>
      <c r="K2885" t="s">
        <v>13</v>
      </c>
      <c r="L2885" t="s">
        <v>12</v>
      </c>
      <c r="M2885" t="s">
        <v>913</v>
      </c>
      <c r="N2885" t="s">
        <v>542</v>
      </c>
      <c r="O2885" t="s">
        <v>564</v>
      </c>
      <c r="P2885" t="s">
        <v>565</v>
      </c>
      <c r="Q2885" t="s">
        <v>562</v>
      </c>
      <c r="R2885" t="s">
        <v>546</v>
      </c>
      <c r="S2885" t="s">
        <v>543</v>
      </c>
      <c r="T2885" t="s">
        <v>546</v>
      </c>
      <c r="U2885" s="2">
        <f>DATE(IF(MONTH(Table__._SQL2014_QLTS17_DW_DimDate[[#This Row],[Ngay]])&lt;11,YEAR(Table__._SQL2014_QLTS17_DW_DimDate[[#This Row],[Ngay]])-1, YEAR(Table__._SQL2014_QLTS17_DW_DimDate[[#This Row],[Ngay]])),11,1)</f>
        <v>43040</v>
      </c>
      <c r="V2885" s="2">
        <f>DATE(YEAR(Table__._SQL2014_QLTS17_DW_DimDate[[#This Row],[NgayBatDauMuaVu]])+1, 10,31)</f>
        <v>43404</v>
      </c>
      <c r="W2885" s="3">
        <f>Table__._SQL2014_QLTS17_DW_DimDate[[#This Row],[Ngay]]-Table__._SQL2014_QLTS17_DW_DimDate[[#This Row],[NgayBatDauMuaVu]]+1</f>
        <v>23</v>
      </c>
      <c r="X2885">
        <f>INT((Table__._SQL2014_QLTS17_DW_DimDate[[#This Row],[NgayMuaVu]]-1)/7)+1</f>
        <v>4</v>
      </c>
      <c r="Y2885" t="str">
        <f>"Tuần " &amp;Table__._SQL2014_QLTS17_DW_DimDate[[#This Row],[TuanMuaVu]] &amp; " năm " &amp;Table__._SQL2014_QLTS17_DW_DimDate[[#This Row],[NamMuaVuStr]]</f>
        <v>Tuần 4 năm 2017-2018</v>
      </c>
      <c r="Z2885">
        <f>YEAR(Table__._SQL2014_QLTS17_DW_DimDate[[#This Row],[NgayBatDauMuaVu]])</f>
        <v>2017</v>
      </c>
      <c r="AA2885" t="str">
        <f>YEAR(Table__._SQL2014_QLTS17_DW_DimDate[[#This Row],[NgayBatDauMuaVu]]) &amp;"-"&amp;YEAR(Table__._SQL2014_QLTS17_DW_DimDate[[#This Row],[NgayKetThucMuaVu]])</f>
        <v>2017-2018</v>
      </c>
      <c r="AB2885">
        <f>YEAR(Table__._SQL2014_QLTS17_DW_DimDate[[#This Row],[NgayBatDauMuaVu]])</f>
        <v>2017</v>
      </c>
      <c r="AC2885">
        <f>YEAR(Table__._SQL2014_QLTS17_DW_DimDate[[#This Row],[NgayKetThucMuaVu]])</f>
        <v>2018</v>
      </c>
    </row>
    <row r="2886" spans="1:29">
      <c r="A2886">
        <v>20171124</v>
      </c>
      <c r="B2886" s="1">
        <v>43063</v>
      </c>
      <c r="C2886" t="s">
        <v>33</v>
      </c>
      <c r="D2886" t="s">
        <v>891</v>
      </c>
      <c r="E2886" t="s">
        <v>2</v>
      </c>
      <c r="F2886" t="s">
        <v>355</v>
      </c>
      <c r="G2886" t="s">
        <v>12</v>
      </c>
      <c r="H2886" t="s">
        <v>58</v>
      </c>
      <c r="I2886" t="s">
        <v>21</v>
      </c>
      <c r="J2886" t="s">
        <v>908</v>
      </c>
      <c r="K2886" t="s">
        <v>13</v>
      </c>
      <c r="L2886" t="s">
        <v>12</v>
      </c>
      <c r="M2886" t="s">
        <v>913</v>
      </c>
      <c r="N2886" t="s">
        <v>542</v>
      </c>
      <c r="O2886" t="s">
        <v>564</v>
      </c>
      <c r="P2886" t="s">
        <v>565</v>
      </c>
      <c r="Q2886" t="s">
        <v>562</v>
      </c>
      <c r="R2886" t="s">
        <v>546</v>
      </c>
      <c r="S2886" t="s">
        <v>543</v>
      </c>
      <c r="T2886" t="s">
        <v>546</v>
      </c>
      <c r="U2886" s="2">
        <f>DATE(IF(MONTH(Table__._SQL2014_QLTS17_DW_DimDate[[#This Row],[Ngay]])&lt;11,YEAR(Table__._SQL2014_QLTS17_DW_DimDate[[#This Row],[Ngay]])-1, YEAR(Table__._SQL2014_QLTS17_DW_DimDate[[#This Row],[Ngay]])),11,1)</f>
        <v>43040</v>
      </c>
      <c r="V2886" s="2">
        <f>DATE(YEAR(Table__._SQL2014_QLTS17_DW_DimDate[[#This Row],[NgayBatDauMuaVu]])+1, 10,31)</f>
        <v>43404</v>
      </c>
      <c r="W2886" s="3">
        <f>Table__._SQL2014_QLTS17_DW_DimDate[[#This Row],[Ngay]]-Table__._SQL2014_QLTS17_DW_DimDate[[#This Row],[NgayBatDauMuaVu]]+1</f>
        <v>24</v>
      </c>
      <c r="X2886">
        <f>INT((Table__._SQL2014_QLTS17_DW_DimDate[[#This Row],[NgayMuaVu]]-1)/7)+1</f>
        <v>4</v>
      </c>
      <c r="Y2886" t="str">
        <f>"Tuần " &amp;Table__._SQL2014_QLTS17_DW_DimDate[[#This Row],[TuanMuaVu]] &amp; " năm " &amp;Table__._SQL2014_QLTS17_DW_DimDate[[#This Row],[NamMuaVuStr]]</f>
        <v>Tuần 4 năm 2017-2018</v>
      </c>
      <c r="Z2886">
        <f>YEAR(Table__._SQL2014_QLTS17_DW_DimDate[[#This Row],[NgayBatDauMuaVu]])</f>
        <v>2017</v>
      </c>
      <c r="AA2886" t="str">
        <f>YEAR(Table__._SQL2014_QLTS17_DW_DimDate[[#This Row],[NgayBatDauMuaVu]]) &amp;"-"&amp;YEAR(Table__._SQL2014_QLTS17_DW_DimDate[[#This Row],[NgayKetThucMuaVu]])</f>
        <v>2017-2018</v>
      </c>
      <c r="AB2886">
        <f>YEAR(Table__._SQL2014_QLTS17_DW_DimDate[[#This Row],[NgayBatDauMuaVu]])</f>
        <v>2017</v>
      </c>
      <c r="AC2886">
        <f>YEAR(Table__._SQL2014_QLTS17_DW_DimDate[[#This Row],[NgayKetThucMuaVu]])</f>
        <v>2018</v>
      </c>
    </row>
    <row r="2887" spans="1:29">
      <c r="A2887">
        <v>20171125</v>
      </c>
      <c r="B2887" s="1">
        <v>43064</v>
      </c>
      <c r="C2887" t="s">
        <v>34</v>
      </c>
      <c r="D2887" t="s">
        <v>892</v>
      </c>
      <c r="E2887" t="s">
        <v>14</v>
      </c>
      <c r="F2887" t="s">
        <v>356</v>
      </c>
      <c r="G2887" t="s">
        <v>12</v>
      </c>
      <c r="H2887" t="s">
        <v>58</v>
      </c>
      <c r="I2887" t="s">
        <v>21</v>
      </c>
      <c r="J2887" t="s">
        <v>908</v>
      </c>
      <c r="K2887" t="s">
        <v>13</v>
      </c>
      <c r="L2887" t="s">
        <v>12</v>
      </c>
      <c r="M2887" t="s">
        <v>913</v>
      </c>
      <c r="N2887" t="s">
        <v>542</v>
      </c>
      <c r="O2887" t="s">
        <v>564</v>
      </c>
      <c r="P2887" t="s">
        <v>565</v>
      </c>
      <c r="Q2887" t="s">
        <v>562</v>
      </c>
      <c r="R2887" t="s">
        <v>546</v>
      </c>
      <c r="S2887" t="s">
        <v>543</v>
      </c>
      <c r="T2887" t="s">
        <v>546</v>
      </c>
      <c r="U2887" s="2">
        <f>DATE(IF(MONTH(Table__._SQL2014_QLTS17_DW_DimDate[[#This Row],[Ngay]])&lt;11,YEAR(Table__._SQL2014_QLTS17_DW_DimDate[[#This Row],[Ngay]])-1, YEAR(Table__._SQL2014_QLTS17_DW_DimDate[[#This Row],[Ngay]])),11,1)</f>
        <v>43040</v>
      </c>
      <c r="V2887" s="2">
        <f>DATE(YEAR(Table__._SQL2014_QLTS17_DW_DimDate[[#This Row],[NgayBatDauMuaVu]])+1, 10,31)</f>
        <v>43404</v>
      </c>
      <c r="W2887" s="3">
        <f>Table__._SQL2014_QLTS17_DW_DimDate[[#This Row],[Ngay]]-Table__._SQL2014_QLTS17_DW_DimDate[[#This Row],[NgayBatDauMuaVu]]+1</f>
        <v>25</v>
      </c>
      <c r="X2887">
        <f>INT((Table__._SQL2014_QLTS17_DW_DimDate[[#This Row],[NgayMuaVu]]-1)/7)+1</f>
        <v>4</v>
      </c>
      <c r="Y2887" t="str">
        <f>"Tuần " &amp;Table__._SQL2014_QLTS17_DW_DimDate[[#This Row],[TuanMuaVu]] &amp; " năm " &amp;Table__._SQL2014_QLTS17_DW_DimDate[[#This Row],[NamMuaVuStr]]</f>
        <v>Tuần 4 năm 2017-2018</v>
      </c>
      <c r="Z2887">
        <f>YEAR(Table__._SQL2014_QLTS17_DW_DimDate[[#This Row],[NgayBatDauMuaVu]])</f>
        <v>2017</v>
      </c>
      <c r="AA2887" t="str">
        <f>YEAR(Table__._SQL2014_QLTS17_DW_DimDate[[#This Row],[NgayBatDauMuaVu]]) &amp;"-"&amp;YEAR(Table__._SQL2014_QLTS17_DW_DimDate[[#This Row],[NgayKetThucMuaVu]])</f>
        <v>2017-2018</v>
      </c>
      <c r="AB2887">
        <f>YEAR(Table__._SQL2014_QLTS17_DW_DimDate[[#This Row],[NgayBatDauMuaVu]])</f>
        <v>2017</v>
      </c>
      <c r="AC2887">
        <f>YEAR(Table__._SQL2014_QLTS17_DW_DimDate[[#This Row],[NgayKetThucMuaVu]])</f>
        <v>2018</v>
      </c>
    </row>
    <row r="2888" spans="1:29">
      <c r="A2888">
        <v>20171126</v>
      </c>
      <c r="B2888" s="1">
        <v>43065</v>
      </c>
      <c r="C2888" t="s">
        <v>35</v>
      </c>
      <c r="D2888" t="s">
        <v>893</v>
      </c>
      <c r="E2888" t="s">
        <v>1</v>
      </c>
      <c r="F2888" t="s">
        <v>357</v>
      </c>
      <c r="G2888" t="s">
        <v>3</v>
      </c>
      <c r="H2888" t="s">
        <v>59</v>
      </c>
      <c r="I2888" t="s">
        <v>21</v>
      </c>
      <c r="J2888" t="s">
        <v>908</v>
      </c>
      <c r="K2888" t="s">
        <v>13</v>
      </c>
      <c r="L2888" t="s">
        <v>12</v>
      </c>
      <c r="M2888" t="s">
        <v>913</v>
      </c>
      <c r="N2888" t="s">
        <v>542</v>
      </c>
      <c r="O2888" t="s">
        <v>564</v>
      </c>
      <c r="P2888" t="s">
        <v>565</v>
      </c>
      <c r="Q2888" t="s">
        <v>562</v>
      </c>
      <c r="R2888" t="s">
        <v>546</v>
      </c>
      <c r="S2888" t="s">
        <v>543</v>
      </c>
      <c r="T2888" t="s">
        <v>546</v>
      </c>
      <c r="U2888" s="2">
        <f>DATE(IF(MONTH(Table__._SQL2014_QLTS17_DW_DimDate[[#This Row],[Ngay]])&lt;11,YEAR(Table__._SQL2014_QLTS17_DW_DimDate[[#This Row],[Ngay]])-1, YEAR(Table__._SQL2014_QLTS17_DW_DimDate[[#This Row],[Ngay]])),11,1)</f>
        <v>43040</v>
      </c>
      <c r="V2888" s="2">
        <f>DATE(YEAR(Table__._SQL2014_QLTS17_DW_DimDate[[#This Row],[NgayBatDauMuaVu]])+1, 10,31)</f>
        <v>43404</v>
      </c>
      <c r="W2888" s="3">
        <f>Table__._SQL2014_QLTS17_DW_DimDate[[#This Row],[Ngay]]-Table__._SQL2014_QLTS17_DW_DimDate[[#This Row],[NgayBatDauMuaVu]]+1</f>
        <v>26</v>
      </c>
      <c r="X2888">
        <f>INT((Table__._SQL2014_QLTS17_DW_DimDate[[#This Row],[NgayMuaVu]]-1)/7)+1</f>
        <v>4</v>
      </c>
      <c r="Y2888" t="str">
        <f>"Tuần " &amp;Table__._SQL2014_QLTS17_DW_DimDate[[#This Row],[TuanMuaVu]] &amp; " năm " &amp;Table__._SQL2014_QLTS17_DW_DimDate[[#This Row],[NamMuaVuStr]]</f>
        <v>Tuần 4 năm 2017-2018</v>
      </c>
      <c r="Z2888">
        <f>YEAR(Table__._SQL2014_QLTS17_DW_DimDate[[#This Row],[NgayBatDauMuaVu]])</f>
        <v>2017</v>
      </c>
      <c r="AA2888" t="str">
        <f>YEAR(Table__._SQL2014_QLTS17_DW_DimDate[[#This Row],[NgayBatDauMuaVu]]) &amp;"-"&amp;YEAR(Table__._SQL2014_QLTS17_DW_DimDate[[#This Row],[NgayKetThucMuaVu]])</f>
        <v>2017-2018</v>
      </c>
      <c r="AB2888">
        <f>YEAR(Table__._SQL2014_QLTS17_DW_DimDate[[#This Row],[NgayBatDauMuaVu]])</f>
        <v>2017</v>
      </c>
      <c r="AC2888">
        <f>YEAR(Table__._SQL2014_QLTS17_DW_DimDate[[#This Row],[NgayKetThucMuaVu]])</f>
        <v>2018</v>
      </c>
    </row>
    <row r="2889" spans="1:29">
      <c r="A2889">
        <v>20171127</v>
      </c>
      <c r="B2889" s="1">
        <v>43066</v>
      </c>
      <c r="C2889" t="s">
        <v>36</v>
      </c>
      <c r="D2889" t="s">
        <v>894</v>
      </c>
      <c r="E2889" t="s">
        <v>13</v>
      </c>
      <c r="F2889" t="s">
        <v>358</v>
      </c>
      <c r="G2889" t="s">
        <v>3</v>
      </c>
      <c r="H2889" t="s">
        <v>59</v>
      </c>
      <c r="I2889" t="s">
        <v>21</v>
      </c>
      <c r="J2889" t="s">
        <v>908</v>
      </c>
      <c r="K2889" t="s">
        <v>13</v>
      </c>
      <c r="L2889" t="s">
        <v>12</v>
      </c>
      <c r="M2889" t="s">
        <v>913</v>
      </c>
      <c r="N2889" t="s">
        <v>542</v>
      </c>
      <c r="O2889" t="s">
        <v>564</v>
      </c>
      <c r="P2889" t="s">
        <v>565</v>
      </c>
      <c r="Q2889" t="s">
        <v>562</v>
      </c>
      <c r="R2889" t="s">
        <v>546</v>
      </c>
      <c r="S2889" t="s">
        <v>543</v>
      </c>
      <c r="T2889" t="s">
        <v>546</v>
      </c>
      <c r="U2889" s="2">
        <f>DATE(IF(MONTH(Table__._SQL2014_QLTS17_DW_DimDate[[#This Row],[Ngay]])&lt;11,YEAR(Table__._SQL2014_QLTS17_DW_DimDate[[#This Row],[Ngay]])-1, YEAR(Table__._SQL2014_QLTS17_DW_DimDate[[#This Row],[Ngay]])),11,1)</f>
        <v>43040</v>
      </c>
      <c r="V2889" s="2">
        <f>DATE(YEAR(Table__._SQL2014_QLTS17_DW_DimDate[[#This Row],[NgayBatDauMuaVu]])+1, 10,31)</f>
        <v>43404</v>
      </c>
      <c r="W2889" s="3">
        <f>Table__._SQL2014_QLTS17_DW_DimDate[[#This Row],[Ngay]]-Table__._SQL2014_QLTS17_DW_DimDate[[#This Row],[NgayBatDauMuaVu]]+1</f>
        <v>27</v>
      </c>
      <c r="X2889">
        <f>INT((Table__._SQL2014_QLTS17_DW_DimDate[[#This Row],[NgayMuaVu]]-1)/7)+1</f>
        <v>4</v>
      </c>
      <c r="Y2889" t="str">
        <f>"Tuần " &amp;Table__._SQL2014_QLTS17_DW_DimDate[[#This Row],[TuanMuaVu]] &amp; " năm " &amp;Table__._SQL2014_QLTS17_DW_DimDate[[#This Row],[NamMuaVuStr]]</f>
        <v>Tuần 4 năm 2017-2018</v>
      </c>
      <c r="Z2889">
        <f>YEAR(Table__._SQL2014_QLTS17_DW_DimDate[[#This Row],[NgayBatDauMuaVu]])</f>
        <v>2017</v>
      </c>
      <c r="AA2889" t="str">
        <f>YEAR(Table__._SQL2014_QLTS17_DW_DimDate[[#This Row],[NgayBatDauMuaVu]]) &amp;"-"&amp;YEAR(Table__._SQL2014_QLTS17_DW_DimDate[[#This Row],[NgayKetThucMuaVu]])</f>
        <v>2017-2018</v>
      </c>
      <c r="AB2889">
        <f>YEAR(Table__._SQL2014_QLTS17_DW_DimDate[[#This Row],[NgayBatDauMuaVu]])</f>
        <v>2017</v>
      </c>
      <c r="AC2889">
        <f>YEAR(Table__._SQL2014_QLTS17_DW_DimDate[[#This Row],[NgayKetThucMuaVu]])</f>
        <v>2018</v>
      </c>
    </row>
    <row r="2890" spans="1:29">
      <c r="A2890">
        <v>20171128</v>
      </c>
      <c r="B2890" s="1">
        <v>43067</v>
      </c>
      <c r="C2890" t="s">
        <v>37</v>
      </c>
      <c r="D2890" t="s">
        <v>895</v>
      </c>
      <c r="E2890" t="s">
        <v>16</v>
      </c>
      <c r="F2890" t="s">
        <v>359</v>
      </c>
      <c r="G2890" t="s">
        <v>3</v>
      </c>
      <c r="H2890" t="s">
        <v>59</v>
      </c>
      <c r="I2890" t="s">
        <v>21</v>
      </c>
      <c r="J2890" t="s">
        <v>908</v>
      </c>
      <c r="K2890" t="s">
        <v>13</v>
      </c>
      <c r="L2890" t="s">
        <v>12</v>
      </c>
      <c r="M2890" t="s">
        <v>913</v>
      </c>
      <c r="N2890" t="s">
        <v>542</v>
      </c>
      <c r="O2890" t="s">
        <v>564</v>
      </c>
      <c r="P2890" t="s">
        <v>565</v>
      </c>
      <c r="Q2890" t="s">
        <v>562</v>
      </c>
      <c r="R2890" t="s">
        <v>546</v>
      </c>
      <c r="S2890" t="s">
        <v>543</v>
      </c>
      <c r="T2890" t="s">
        <v>546</v>
      </c>
      <c r="U2890" s="2">
        <f>DATE(IF(MONTH(Table__._SQL2014_QLTS17_DW_DimDate[[#This Row],[Ngay]])&lt;11,YEAR(Table__._SQL2014_QLTS17_DW_DimDate[[#This Row],[Ngay]])-1, YEAR(Table__._SQL2014_QLTS17_DW_DimDate[[#This Row],[Ngay]])),11,1)</f>
        <v>43040</v>
      </c>
      <c r="V2890" s="2">
        <f>DATE(YEAR(Table__._SQL2014_QLTS17_DW_DimDate[[#This Row],[NgayBatDauMuaVu]])+1, 10,31)</f>
        <v>43404</v>
      </c>
      <c r="W2890" s="3">
        <f>Table__._SQL2014_QLTS17_DW_DimDate[[#This Row],[Ngay]]-Table__._SQL2014_QLTS17_DW_DimDate[[#This Row],[NgayBatDauMuaVu]]+1</f>
        <v>28</v>
      </c>
      <c r="X2890">
        <f>INT((Table__._SQL2014_QLTS17_DW_DimDate[[#This Row],[NgayMuaVu]]-1)/7)+1</f>
        <v>4</v>
      </c>
      <c r="Y2890" t="str">
        <f>"Tuần " &amp;Table__._SQL2014_QLTS17_DW_DimDate[[#This Row],[TuanMuaVu]] &amp; " năm " &amp;Table__._SQL2014_QLTS17_DW_DimDate[[#This Row],[NamMuaVuStr]]</f>
        <v>Tuần 4 năm 2017-2018</v>
      </c>
      <c r="Z2890">
        <f>YEAR(Table__._SQL2014_QLTS17_DW_DimDate[[#This Row],[NgayBatDauMuaVu]])</f>
        <v>2017</v>
      </c>
      <c r="AA2890" t="str">
        <f>YEAR(Table__._SQL2014_QLTS17_DW_DimDate[[#This Row],[NgayBatDauMuaVu]]) &amp;"-"&amp;YEAR(Table__._SQL2014_QLTS17_DW_DimDate[[#This Row],[NgayKetThucMuaVu]])</f>
        <v>2017-2018</v>
      </c>
      <c r="AB2890">
        <f>YEAR(Table__._SQL2014_QLTS17_DW_DimDate[[#This Row],[NgayBatDauMuaVu]])</f>
        <v>2017</v>
      </c>
      <c r="AC2890">
        <f>YEAR(Table__._SQL2014_QLTS17_DW_DimDate[[#This Row],[NgayKetThucMuaVu]])</f>
        <v>2018</v>
      </c>
    </row>
    <row r="2891" spans="1:29">
      <c r="A2891">
        <v>20171129</v>
      </c>
      <c r="B2891" s="1">
        <v>43068</v>
      </c>
      <c r="C2891" t="s">
        <v>38</v>
      </c>
      <c r="D2891" t="s">
        <v>896</v>
      </c>
      <c r="E2891" t="s">
        <v>12</v>
      </c>
      <c r="F2891" t="s">
        <v>360</v>
      </c>
      <c r="G2891" t="s">
        <v>3</v>
      </c>
      <c r="H2891" t="s">
        <v>59</v>
      </c>
      <c r="I2891" t="s">
        <v>21</v>
      </c>
      <c r="J2891" t="s">
        <v>908</v>
      </c>
      <c r="K2891" t="s">
        <v>13</v>
      </c>
      <c r="L2891" t="s">
        <v>12</v>
      </c>
      <c r="M2891" t="s">
        <v>913</v>
      </c>
      <c r="N2891" t="s">
        <v>542</v>
      </c>
      <c r="O2891" t="s">
        <v>564</v>
      </c>
      <c r="P2891" t="s">
        <v>565</v>
      </c>
      <c r="Q2891" t="s">
        <v>562</v>
      </c>
      <c r="R2891" t="s">
        <v>546</v>
      </c>
      <c r="S2891" t="s">
        <v>543</v>
      </c>
      <c r="T2891" t="s">
        <v>546</v>
      </c>
      <c r="U2891" s="2">
        <f>DATE(IF(MONTH(Table__._SQL2014_QLTS17_DW_DimDate[[#This Row],[Ngay]])&lt;11,YEAR(Table__._SQL2014_QLTS17_DW_DimDate[[#This Row],[Ngay]])-1, YEAR(Table__._SQL2014_QLTS17_DW_DimDate[[#This Row],[Ngay]])),11,1)</f>
        <v>43040</v>
      </c>
      <c r="V2891" s="2">
        <f>DATE(YEAR(Table__._SQL2014_QLTS17_DW_DimDate[[#This Row],[NgayBatDauMuaVu]])+1, 10,31)</f>
        <v>43404</v>
      </c>
      <c r="W2891" s="3">
        <f>Table__._SQL2014_QLTS17_DW_DimDate[[#This Row],[Ngay]]-Table__._SQL2014_QLTS17_DW_DimDate[[#This Row],[NgayBatDauMuaVu]]+1</f>
        <v>29</v>
      </c>
      <c r="X2891">
        <f>INT((Table__._SQL2014_QLTS17_DW_DimDate[[#This Row],[NgayMuaVu]]-1)/7)+1</f>
        <v>5</v>
      </c>
      <c r="Y2891" t="str">
        <f>"Tuần " &amp;Table__._SQL2014_QLTS17_DW_DimDate[[#This Row],[TuanMuaVu]] &amp; " năm " &amp;Table__._SQL2014_QLTS17_DW_DimDate[[#This Row],[NamMuaVuStr]]</f>
        <v>Tuần 5 năm 2017-2018</v>
      </c>
      <c r="Z2891">
        <f>YEAR(Table__._SQL2014_QLTS17_DW_DimDate[[#This Row],[NgayBatDauMuaVu]])</f>
        <v>2017</v>
      </c>
      <c r="AA2891" t="str">
        <f>YEAR(Table__._SQL2014_QLTS17_DW_DimDate[[#This Row],[NgayBatDauMuaVu]]) &amp;"-"&amp;YEAR(Table__._SQL2014_QLTS17_DW_DimDate[[#This Row],[NgayKetThucMuaVu]])</f>
        <v>2017-2018</v>
      </c>
      <c r="AB2891">
        <f>YEAR(Table__._SQL2014_QLTS17_DW_DimDate[[#This Row],[NgayBatDauMuaVu]])</f>
        <v>2017</v>
      </c>
      <c r="AC2891">
        <f>YEAR(Table__._SQL2014_QLTS17_DW_DimDate[[#This Row],[NgayKetThucMuaVu]])</f>
        <v>2018</v>
      </c>
    </row>
    <row r="2892" spans="1:29">
      <c r="A2892">
        <v>20171130</v>
      </c>
      <c r="B2892" s="1">
        <v>43069</v>
      </c>
      <c r="C2892" t="s">
        <v>39</v>
      </c>
      <c r="D2892" t="s">
        <v>897</v>
      </c>
      <c r="E2892" t="s">
        <v>3</v>
      </c>
      <c r="F2892" t="s">
        <v>361</v>
      </c>
      <c r="G2892" t="s">
        <v>3</v>
      </c>
      <c r="H2892" t="s">
        <v>59</v>
      </c>
      <c r="I2892" t="s">
        <v>21</v>
      </c>
      <c r="J2892" t="s">
        <v>908</v>
      </c>
      <c r="K2892" t="s">
        <v>13</v>
      </c>
      <c r="L2892" t="s">
        <v>12</v>
      </c>
      <c r="M2892" t="s">
        <v>913</v>
      </c>
      <c r="N2892" t="s">
        <v>542</v>
      </c>
      <c r="O2892" t="s">
        <v>564</v>
      </c>
      <c r="P2892" t="s">
        <v>565</v>
      </c>
      <c r="Q2892" t="s">
        <v>562</v>
      </c>
      <c r="R2892" t="s">
        <v>546</v>
      </c>
      <c r="S2892" t="s">
        <v>543</v>
      </c>
      <c r="T2892" t="s">
        <v>546</v>
      </c>
      <c r="U2892" s="2">
        <f>DATE(IF(MONTH(Table__._SQL2014_QLTS17_DW_DimDate[[#This Row],[Ngay]])&lt;11,YEAR(Table__._SQL2014_QLTS17_DW_DimDate[[#This Row],[Ngay]])-1, YEAR(Table__._SQL2014_QLTS17_DW_DimDate[[#This Row],[Ngay]])),11,1)</f>
        <v>43040</v>
      </c>
      <c r="V2892" s="2">
        <f>DATE(YEAR(Table__._SQL2014_QLTS17_DW_DimDate[[#This Row],[NgayBatDauMuaVu]])+1, 10,31)</f>
        <v>43404</v>
      </c>
      <c r="W2892" s="3">
        <f>Table__._SQL2014_QLTS17_DW_DimDate[[#This Row],[Ngay]]-Table__._SQL2014_QLTS17_DW_DimDate[[#This Row],[NgayBatDauMuaVu]]+1</f>
        <v>30</v>
      </c>
      <c r="X2892">
        <f>INT((Table__._SQL2014_QLTS17_DW_DimDate[[#This Row],[NgayMuaVu]]-1)/7)+1</f>
        <v>5</v>
      </c>
      <c r="Y2892" t="str">
        <f>"Tuần " &amp;Table__._SQL2014_QLTS17_DW_DimDate[[#This Row],[TuanMuaVu]] &amp; " năm " &amp;Table__._SQL2014_QLTS17_DW_DimDate[[#This Row],[NamMuaVuStr]]</f>
        <v>Tuần 5 năm 2017-2018</v>
      </c>
      <c r="Z2892">
        <f>YEAR(Table__._SQL2014_QLTS17_DW_DimDate[[#This Row],[NgayBatDauMuaVu]])</f>
        <v>2017</v>
      </c>
      <c r="AA2892" t="str">
        <f>YEAR(Table__._SQL2014_QLTS17_DW_DimDate[[#This Row],[NgayBatDauMuaVu]]) &amp;"-"&amp;YEAR(Table__._SQL2014_QLTS17_DW_DimDate[[#This Row],[NgayKetThucMuaVu]])</f>
        <v>2017-2018</v>
      </c>
      <c r="AB2892">
        <f>YEAR(Table__._SQL2014_QLTS17_DW_DimDate[[#This Row],[NgayBatDauMuaVu]])</f>
        <v>2017</v>
      </c>
      <c r="AC2892">
        <f>YEAR(Table__._SQL2014_QLTS17_DW_DimDate[[#This Row],[NgayKetThucMuaVu]])</f>
        <v>2018</v>
      </c>
    </row>
    <row r="2893" spans="1:29">
      <c r="A2893">
        <v>20171201</v>
      </c>
      <c r="B2893" s="1">
        <v>43070</v>
      </c>
      <c r="C2893" t="s">
        <v>1</v>
      </c>
      <c r="D2893" t="s">
        <v>891</v>
      </c>
      <c r="E2893" t="s">
        <v>2</v>
      </c>
      <c r="F2893" t="s">
        <v>362</v>
      </c>
      <c r="G2893" t="s">
        <v>1</v>
      </c>
      <c r="H2893" t="s">
        <v>59</v>
      </c>
      <c r="I2893" t="s">
        <v>11</v>
      </c>
      <c r="J2893" t="s">
        <v>909</v>
      </c>
      <c r="K2893" t="s">
        <v>16</v>
      </c>
      <c r="L2893" t="s">
        <v>12</v>
      </c>
      <c r="M2893" t="s">
        <v>913</v>
      </c>
      <c r="N2893" t="s">
        <v>542</v>
      </c>
      <c r="O2893" t="s">
        <v>566</v>
      </c>
      <c r="P2893" t="s">
        <v>546</v>
      </c>
      <c r="Q2893" t="s">
        <v>562</v>
      </c>
      <c r="R2893" t="s">
        <v>546</v>
      </c>
      <c r="S2893" t="s">
        <v>543</v>
      </c>
      <c r="T2893" t="s">
        <v>546</v>
      </c>
      <c r="U2893" s="2">
        <f>DATE(IF(MONTH(Table__._SQL2014_QLTS17_DW_DimDate[[#This Row],[Ngay]])&lt;11,YEAR(Table__._SQL2014_QLTS17_DW_DimDate[[#This Row],[Ngay]])-1, YEAR(Table__._SQL2014_QLTS17_DW_DimDate[[#This Row],[Ngay]])),11,1)</f>
        <v>43040</v>
      </c>
      <c r="V2893" s="2">
        <f>DATE(YEAR(Table__._SQL2014_QLTS17_DW_DimDate[[#This Row],[NgayBatDauMuaVu]])+1, 10,31)</f>
        <v>43404</v>
      </c>
      <c r="W2893" s="3">
        <f>Table__._SQL2014_QLTS17_DW_DimDate[[#This Row],[Ngay]]-Table__._SQL2014_QLTS17_DW_DimDate[[#This Row],[NgayBatDauMuaVu]]+1</f>
        <v>31</v>
      </c>
      <c r="X2893">
        <f>INT((Table__._SQL2014_QLTS17_DW_DimDate[[#This Row],[NgayMuaVu]]-1)/7)+1</f>
        <v>5</v>
      </c>
      <c r="Y2893" t="str">
        <f>"Tuần " &amp;Table__._SQL2014_QLTS17_DW_DimDate[[#This Row],[TuanMuaVu]] &amp; " năm " &amp;Table__._SQL2014_QLTS17_DW_DimDate[[#This Row],[NamMuaVuStr]]</f>
        <v>Tuần 5 năm 2017-2018</v>
      </c>
      <c r="Z2893">
        <f>YEAR(Table__._SQL2014_QLTS17_DW_DimDate[[#This Row],[NgayBatDauMuaVu]])</f>
        <v>2017</v>
      </c>
      <c r="AA2893" t="str">
        <f>YEAR(Table__._SQL2014_QLTS17_DW_DimDate[[#This Row],[NgayBatDauMuaVu]]) &amp;"-"&amp;YEAR(Table__._SQL2014_QLTS17_DW_DimDate[[#This Row],[NgayKetThucMuaVu]])</f>
        <v>2017-2018</v>
      </c>
      <c r="AB2893">
        <f>YEAR(Table__._SQL2014_QLTS17_DW_DimDate[[#This Row],[NgayBatDauMuaVu]])</f>
        <v>2017</v>
      </c>
      <c r="AC2893">
        <f>YEAR(Table__._SQL2014_QLTS17_DW_DimDate[[#This Row],[NgayKetThucMuaVu]])</f>
        <v>2018</v>
      </c>
    </row>
    <row r="2894" spans="1:29">
      <c r="A2894">
        <v>20171202</v>
      </c>
      <c r="B2894" s="1">
        <v>43071</v>
      </c>
      <c r="C2894" t="s">
        <v>13</v>
      </c>
      <c r="D2894" t="s">
        <v>892</v>
      </c>
      <c r="E2894" t="s">
        <v>14</v>
      </c>
      <c r="F2894" t="s">
        <v>364</v>
      </c>
      <c r="G2894" t="s">
        <v>1</v>
      </c>
      <c r="H2894" t="s">
        <v>59</v>
      </c>
      <c r="I2894" t="s">
        <v>11</v>
      </c>
      <c r="J2894" t="s">
        <v>909</v>
      </c>
      <c r="K2894" t="s">
        <v>16</v>
      </c>
      <c r="L2894" t="s">
        <v>12</v>
      </c>
      <c r="M2894" t="s">
        <v>913</v>
      </c>
      <c r="N2894" t="s">
        <v>542</v>
      </c>
      <c r="O2894" t="s">
        <v>566</v>
      </c>
      <c r="P2894" t="s">
        <v>546</v>
      </c>
      <c r="Q2894" t="s">
        <v>562</v>
      </c>
      <c r="R2894" t="s">
        <v>546</v>
      </c>
      <c r="S2894" t="s">
        <v>543</v>
      </c>
      <c r="T2894" t="s">
        <v>546</v>
      </c>
      <c r="U2894" s="2">
        <f>DATE(IF(MONTH(Table__._SQL2014_QLTS17_DW_DimDate[[#This Row],[Ngay]])&lt;11,YEAR(Table__._SQL2014_QLTS17_DW_DimDate[[#This Row],[Ngay]])-1, YEAR(Table__._SQL2014_QLTS17_DW_DimDate[[#This Row],[Ngay]])),11,1)</f>
        <v>43040</v>
      </c>
      <c r="V2894" s="2">
        <f>DATE(YEAR(Table__._SQL2014_QLTS17_DW_DimDate[[#This Row],[NgayBatDauMuaVu]])+1, 10,31)</f>
        <v>43404</v>
      </c>
      <c r="W2894" s="3">
        <f>Table__._SQL2014_QLTS17_DW_DimDate[[#This Row],[Ngay]]-Table__._SQL2014_QLTS17_DW_DimDate[[#This Row],[NgayBatDauMuaVu]]+1</f>
        <v>32</v>
      </c>
      <c r="X2894">
        <f>INT((Table__._SQL2014_QLTS17_DW_DimDate[[#This Row],[NgayMuaVu]]-1)/7)+1</f>
        <v>5</v>
      </c>
      <c r="Y2894" t="str">
        <f>"Tuần " &amp;Table__._SQL2014_QLTS17_DW_DimDate[[#This Row],[TuanMuaVu]] &amp; " năm " &amp;Table__._SQL2014_QLTS17_DW_DimDate[[#This Row],[NamMuaVuStr]]</f>
        <v>Tuần 5 năm 2017-2018</v>
      </c>
      <c r="Z2894">
        <f>YEAR(Table__._SQL2014_QLTS17_DW_DimDate[[#This Row],[NgayBatDauMuaVu]])</f>
        <v>2017</v>
      </c>
      <c r="AA2894" t="str">
        <f>YEAR(Table__._SQL2014_QLTS17_DW_DimDate[[#This Row],[NgayBatDauMuaVu]]) &amp;"-"&amp;YEAR(Table__._SQL2014_QLTS17_DW_DimDate[[#This Row],[NgayKetThucMuaVu]])</f>
        <v>2017-2018</v>
      </c>
      <c r="AB2894">
        <f>YEAR(Table__._SQL2014_QLTS17_DW_DimDate[[#This Row],[NgayBatDauMuaVu]])</f>
        <v>2017</v>
      </c>
      <c r="AC2894">
        <f>YEAR(Table__._SQL2014_QLTS17_DW_DimDate[[#This Row],[NgayKetThucMuaVu]])</f>
        <v>2018</v>
      </c>
    </row>
    <row r="2895" spans="1:29">
      <c r="A2895">
        <v>20171203</v>
      </c>
      <c r="B2895" s="1">
        <v>43072</v>
      </c>
      <c r="C2895" t="s">
        <v>16</v>
      </c>
      <c r="D2895" t="s">
        <v>893</v>
      </c>
      <c r="E2895" t="s">
        <v>1</v>
      </c>
      <c r="F2895" t="s">
        <v>365</v>
      </c>
      <c r="G2895" t="s">
        <v>13</v>
      </c>
      <c r="H2895" t="s">
        <v>60</v>
      </c>
      <c r="I2895" t="s">
        <v>11</v>
      </c>
      <c r="J2895" t="s">
        <v>909</v>
      </c>
      <c r="K2895" t="s">
        <v>16</v>
      </c>
      <c r="L2895" t="s">
        <v>12</v>
      </c>
      <c r="M2895" t="s">
        <v>913</v>
      </c>
      <c r="N2895" t="s">
        <v>542</v>
      </c>
      <c r="O2895" t="s">
        <v>566</v>
      </c>
      <c r="P2895" t="s">
        <v>546</v>
      </c>
      <c r="Q2895" t="s">
        <v>562</v>
      </c>
      <c r="R2895" t="s">
        <v>546</v>
      </c>
      <c r="S2895" t="s">
        <v>543</v>
      </c>
      <c r="T2895" t="s">
        <v>546</v>
      </c>
      <c r="U2895" s="2">
        <f>DATE(IF(MONTH(Table__._SQL2014_QLTS17_DW_DimDate[[#This Row],[Ngay]])&lt;11,YEAR(Table__._SQL2014_QLTS17_DW_DimDate[[#This Row],[Ngay]])-1, YEAR(Table__._SQL2014_QLTS17_DW_DimDate[[#This Row],[Ngay]])),11,1)</f>
        <v>43040</v>
      </c>
      <c r="V2895" s="2">
        <f>DATE(YEAR(Table__._SQL2014_QLTS17_DW_DimDate[[#This Row],[NgayBatDauMuaVu]])+1, 10,31)</f>
        <v>43404</v>
      </c>
      <c r="W2895" s="3">
        <f>Table__._SQL2014_QLTS17_DW_DimDate[[#This Row],[Ngay]]-Table__._SQL2014_QLTS17_DW_DimDate[[#This Row],[NgayBatDauMuaVu]]+1</f>
        <v>33</v>
      </c>
      <c r="X2895">
        <f>INT((Table__._SQL2014_QLTS17_DW_DimDate[[#This Row],[NgayMuaVu]]-1)/7)+1</f>
        <v>5</v>
      </c>
      <c r="Y2895" t="str">
        <f>"Tuần " &amp;Table__._SQL2014_QLTS17_DW_DimDate[[#This Row],[TuanMuaVu]] &amp; " năm " &amp;Table__._SQL2014_QLTS17_DW_DimDate[[#This Row],[NamMuaVuStr]]</f>
        <v>Tuần 5 năm 2017-2018</v>
      </c>
      <c r="Z2895">
        <f>YEAR(Table__._SQL2014_QLTS17_DW_DimDate[[#This Row],[NgayBatDauMuaVu]])</f>
        <v>2017</v>
      </c>
      <c r="AA2895" t="str">
        <f>YEAR(Table__._SQL2014_QLTS17_DW_DimDate[[#This Row],[NgayBatDauMuaVu]]) &amp;"-"&amp;YEAR(Table__._SQL2014_QLTS17_DW_DimDate[[#This Row],[NgayKetThucMuaVu]])</f>
        <v>2017-2018</v>
      </c>
      <c r="AB2895">
        <f>YEAR(Table__._SQL2014_QLTS17_DW_DimDate[[#This Row],[NgayBatDauMuaVu]])</f>
        <v>2017</v>
      </c>
      <c r="AC2895">
        <f>YEAR(Table__._SQL2014_QLTS17_DW_DimDate[[#This Row],[NgayKetThucMuaVu]])</f>
        <v>2018</v>
      </c>
    </row>
    <row r="2896" spans="1:29">
      <c r="A2896">
        <v>20171204</v>
      </c>
      <c r="B2896" s="1">
        <v>43073</v>
      </c>
      <c r="C2896" t="s">
        <v>12</v>
      </c>
      <c r="D2896" t="s">
        <v>894</v>
      </c>
      <c r="E2896" t="s">
        <v>13</v>
      </c>
      <c r="F2896" t="s">
        <v>366</v>
      </c>
      <c r="G2896" t="s">
        <v>13</v>
      </c>
      <c r="H2896" t="s">
        <v>60</v>
      </c>
      <c r="I2896" t="s">
        <v>11</v>
      </c>
      <c r="J2896" t="s">
        <v>909</v>
      </c>
      <c r="K2896" t="s">
        <v>16</v>
      </c>
      <c r="L2896" t="s">
        <v>12</v>
      </c>
      <c r="M2896" t="s">
        <v>913</v>
      </c>
      <c r="N2896" t="s">
        <v>542</v>
      </c>
      <c r="O2896" t="s">
        <v>566</v>
      </c>
      <c r="P2896" t="s">
        <v>546</v>
      </c>
      <c r="Q2896" t="s">
        <v>562</v>
      </c>
      <c r="R2896" t="s">
        <v>546</v>
      </c>
      <c r="S2896" t="s">
        <v>543</v>
      </c>
      <c r="T2896" t="s">
        <v>546</v>
      </c>
      <c r="U2896" s="2">
        <f>DATE(IF(MONTH(Table__._SQL2014_QLTS17_DW_DimDate[[#This Row],[Ngay]])&lt;11,YEAR(Table__._SQL2014_QLTS17_DW_DimDate[[#This Row],[Ngay]])-1, YEAR(Table__._SQL2014_QLTS17_DW_DimDate[[#This Row],[Ngay]])),11,1)</f>
        <v>43040</v>
      </c>
      <c r="V2896" s="2">
        <f>DATE(YEAR(Table__._SQL2014_QLTS17_DW_DimDate[[#This Row],[NgayBatDauMuaVu]])+1, 10,31)</f>
        <v>43404</v>
      </c>
      <c r="W2896" s="3">
        <f>Table__._SQL2014_QLTS17_DW_DimDate[[#This Row],[Ngay]]-Table__._SQL2014_QLTS17_DW_DimDate[[#This Row],[NgayBatDauMuaVu]]+1</f>
        <v>34</v>
      </c>
      <c r="X2896">
        <f>INT((Table__._SQL2014_QLTS17_DW_DimDate[[#This Row],[NgayMuaVu]]-1)/7)+1</f>
        <v>5</v>
      </c>
      <c r="Y2896" t="str">
        <f>"Tuần " &amp;Table__._SQL2014_QLTS17_DW_DimDate[[#This Row],[TuanMuaVu]] &amp; " năm " &amp;Table__._SQL2014_QLTS17_DW_DimDate[[#This Row],[NamMuaVuStr]]</f>
        <v>Tuần 5 năm 2017-2018</v>
      </c>
      <c r="Z2896">
        <f>YEAR(Table__._SQL2014_QLTS17_DW_DimDate[[#This Row],[NgayBatDauMuaVu]])</f>
        <v>2017</v>
      </c>
      <c r="AA2896" t="str">
        <f>YEAR(Table__._SQL2014_QLTS17_DW_DimDate[[#This Row],[NgayBatDauMuaVu]]) &amp;"-"&amp;YEAR(Table__._SQL2014_QLTS17_DW_DimDate[[#This Row],[NgayKetThucMuaVu]])</f>
        <v>2017-2018</v>
      </c>
      <c r="AB2896">
        <f>YEAR(Table__._SQL2014_QLTS17_DW_DimDate[[#This Row],[NgayBatDauMuaVu]])</f>
        <v>2017</v>
      </c>
      <c r="AC2896">
        <f>YEAR(Table__._SQL2014_QLTS17_DW_DimDate[[#This Row],[NgayKetThucMuaVu]])</f>
        <v>2018</v>
      </c>
    </row>
    <row r="2897" spans="1:29">
      <c r="A2897">
        <v>20171205</v>
      </c>
      <c r="B2897" s="1">
        <v>43074</v>
      </c>
      <c r="C2897" t="s">
        <v>3</v>
      </c>
      <c r="D2897" t="s">
        <v>895</v>
      </c>
      <c r="E2897" t="s">
        <v>16</v>
      </c>
      <c r="F2897" t="s">
        <v>367</v>
      </c>
      <c r="G2897" t="s">
        <v>13</v>
      </c>
      <c r="H2897" t="s">
        <v>60</v>
      </c>
      <c r="I2897" t="s">
        <v>11</v>
      </c>
      <c r="J2897" t="s">
        <v>909</v>
      </c>
      <c r="K2897" t="s">
        <v>16</v>
      </c>
      <c r="L2897" t="s">
        <v>12</v>
      </c>
      <c r="M2897" t="s">
        <v>913</v>
      </c>
      <c r="N2897" t="s">
        <v>542</v>
      </c>
      <c r="O2897" t="s">
        <v>566</v>
      </c>
      <c r="P2897" t="s">
        <v>546</v>
      </c>
      <c r="Q2897" t="s">
        <v>562</v>
      </c>
      <c r="R2897" t="s">
        <v>546</v>
      </c>
      <c r="S2897" t="s">
        <v>543</v>
      </c>
      <c r="T2897" t="s">
        <v>546</v>
      </c>
      <c r="U2897" s="2">
        <f>DATE(IF(MONTH(Table__._SQL2014_QLTS17_DW_DimDate[[#This Row],[Ngay]])&lt;11,YEAR(Table__._SQL2014_QLTS17_DW_DimDate[[#This Row],[Ngay]])-1, YEAR(Table__._SQL2014_QLTS17_DW_DimDate[[#This Row],[Ngay]])),11,1)</f>
        <v>43040</v>
      </c>
      <c r="V2897" s="2">
        <f>DATE(YEAR(Table__._SQL2014_QLTS17_DW_DimDate[[#This Row],[NgayBatDauMuaVu]])+1, 10,31)</f>
        <v>43404</v>
      </c>
      <c r="W2897" s="3">
        <f>Table__._SQL2014_QLTS17_DW_DimDate[[#This Row],[Ngay]]-Table__._SQL2014_QLTS17_DW_DimDate[[#This Row],[NgayBatDauMuaVu]]+1</f>
        <v>35</v>
      </c>
      <c r="X2897">
        <f>INT((Table__._SQL2014_QLTS17_DW_DimDate[[#This Row],[NgayMuaVu]]-1)/7)+1</f>
        <v>5</v>
      </c>
      <c r="Y2897" t="str">
        <f>"Tuần " &amp;Table__._SQL2014_QLTS17_DW_DimDate[[#This Row],[TuanMuaVu]] &amp; " năm " &amp;Table__._SQL2014_QLTS17_DW_DimDate[[#This Row],[NamMuaVuStr]]</f>
        <v>Tuần 5 năm 2017-2018</v>
      </c>
      <c r="Z2897">
        <f>YEAR(Table__._SQL2014_QLTS17_DW_DimDate[[#This Row],[NgayBatDauMuaVu]])</f>
        <v>2017</v>
      </c>
      <c r="AA2897" t="str">
        <f>YEAR(Table__._SQL2014_QLTS17_DW_DimDate[[#This Row],[NgayBatDauMuaVu]]) &amp;"-"&amp;YEAR(Table__._SQL2014_QLTS17_DW_DimDate[[#This Row],[NgayKetThucMuaVu]])</f>
        <v>2017-2018</v>
      </c>
      <c r="AB2897">
        <f>YEAR(Table__._SQL2014_QLTS17_DW_DimDate[[#This Row],[NgayBatDauMuaVu]])</f>
        <v>2017</v>
      </c>
      <c r="AC2897">
        <f>YEAR(Table__._SQL2014_QLTS17_DW_DimDate[[#This Row],[NgayKetThucMuaVu]])</f>
        <v>2018</v>
      </c>
    </row>
    <row r="2898" spans="1:29">
      <c r="A2898">
        <v>20171206</v>
      </c>
      <c r="B2898" s="1">
        <v>43075</v>
      </c>
      <c r="C2898" t="s">
        <v>2</v>
      </c>
      <c r="D2898" t="s">
        <v>896</v>
      </c>
      <c r="E2898" t="s">
        <v>12</v>
      </c>
      <c r="F2898" t="s">
        <v>368</v>
      </c>
      <c r="G2898" t="s">
        <v>13</v>
      </c>
      <c r="H2898" t="s">
        <v>60</v>
      </c>
      <c r="I2898" t="s">
        <v>11</v>
      </c>
      <c r="J2898" t="s">
        <v>909</v>
      </c>
      <c r="K2898" t="s">
        <v>16</v>
      </c>
      <c r="L2898" t="s">
        <v>12</v>
      </c>
      <c r="M2898" t="s">
        <v>913</v>
      </c>
      <c r="N2898" t="s">
        <v>542</v>
      </c>
      <c r="O2898" t="s">
        <v>566</v>
      </c>
      <c r="P2898" t="s">
        <v>546</v>
      </c>
      <c r="Q2898" t="s">
        <v>562</v>
      </c>
      <c r="R2898" t="s">
        <v>546</v>
      </c>
      <c r="S2898" t="s">
        <v>543</v>
      </c>
      <c r="T2898" t="s">
        <v>546</v>
      </c>
      <c r="U2898" s="2">
        <f>DATE(IF(MONTH(Table__._SQL2014_QLTS17_DW_DimDate[[#This Row],[Ngay]])&lt;11,YEAR(Table__._SQL2014_QLTS17_DW_DimDate[[#This Row],[Ngay]])-1, YEAR(Table__._SQL2014_QLTS17_DW_DimDate[[#This Row],[Ngay]])),11,1)</f>
        <v>43040</v>
      </c>
      <c r="V2898" s="2">
        <f>DATE(YEAR(Table__._SQL2014_QLTS17_DW_DimDate[[#This Row],[NgayBatDauMuaVu]])+1, 10,31)</f>
        <v>43404</v>
      </c>
      <c r="W2898" s="3">
        <f>Table__._SQL2014_QLTS17_DW_DimDate[[#This Row],[Ngay]]-Table__._SQL2014_QLTS17_DW_DimDate[[#This Row],[NgayBatDauMuaVu]]+1</f>
        <v>36</v>
      </c>
      <c r="X2898">
        <f>INT((Table__._SQL2014_QLTS17_DW_DimDate[[#This Row],[NgayMuaVu]]-1)/7)+1</f>
        <v>6</v>
      </c>
      <c r="Y2898" t="str">
        <f>"Tuần " &amp;Table__._SQL2014_QLTS17_DW_DimDate[[#This Row],[TuanMuaVu]] &amp; " năm " &amp;Table__._SQL2014_QLTS17_DW_DimDate[[#This Row],[NamMuaVuStr]]</f>
        <v>Tuần 6 năm 2017-2018</v>
      </c>
      <c r="Z2898">
        <f>YEAR(Table__._SQL2014_QLTS17_DW_DimDate[[#This Row],[NgayBatDauMuaVu]])</f>
        <v>2017</v>
      </c>
      <c r="AA2898" t="str">
        <f>YEAR(Table__._SQL2014_QLTS17_DW_DimDate[[#This Row],[NgayBatDauMuaVu]]) &amp;"-"&amp;YEAR(Table__._SQL2014_QLTS17_DW_DimDate[[#This Row],[NgayKetThucMuaVu]])</f>
        <v>2017-2018</v>
      </c>
      <c r="AB2898">
        <f>YEAR(Table__._SQL2014_QLTS17_DW_DimDate[[#This Row],[NgayBatDauMuaVu]])</f>
        <v>2017</v>
      </c>
      <c r="AC2898">
        <f>YEAR(Table__._SQL2014_QLTS17_DW_DimDate[[#This Row],[NgayKetThucMuaVu]])</f>
        <v>2018</v>
      </c>
    </row>
    <row r="2899" spans="1:29">
      <c r="A2899">
        <v>20171207</v>
      </c>
      <c r="B2899" s="1">
        <v>43076</v>
      </c>
      <c r="C2899" t="s">
        <v>14</v>
      </c>
      <c r="D2899" t="s">
        <v>897</v>
      </c>
      <c r="E2899" t="s">
        <v>3</v>
      </c>
      <c r="F2899" t="s">
        <v>369</v>
      </c>
      <c r="G2899" t="s">
        <v>13</v>
      </c>
      <c r="H2899" t="s">
        <v>60</v>
      </c>
      <c r="I2899" t="s">
        <v>11</v>
      </c>
      <c r="J2899" t="s">
        <v>909</v>
      </c>
      <c r="K2899" t="s">
        <v>16</v>
      </c>
      <c r="L2899" t="s">
        <v>12</v>
      </c>
      <c r="M2899" t="s">
        <v>913</v>
      </c>
      <c r="N2899" t="s">
        <v>542</v>
      </c>
      <c r="O2899" t="s">
        <v>566</v>
      </c>
      <c r="P2899" t="s">
        <v>546</v>
      </c>
      <c r="Q2899" t="s">
        <v>562</v>
      </c>
      <c r="R2899" t="s">
        <v>546</v>
      </c>
      <c r="S2899" t="s">
        <v>543</v>
      </c>
      <c r="T2899" t="s">
        <v>546</v>
      </c>
      <c r="U2899" s="2">
        <f>DATE(IF(MONTH(Table__._SQL2014_QLTS17_DW_DimDate[[#This Row],[Ngay]])&lt;11,YEAR(Table__._SQL2014_QLTS17_DW_DimDate[[#This Row],[Ngay]])-1, YEAR(Table__._SQL2014_QLTS17_DW_DimDate[[#This Row],[Ngay]])),11,1)</f>
        <v>43040</v>
      </c>
      <c r="V2899" s="2">
        <f>DATE(YEAR(Table__._SQL2014_QLTS17_DW_DimDate[[#This Row],[NgayBatDauMuaVu]])+1, 10,31)</f>
        <v>43404</v>
      </c>
      <c r="W2899" s="3">
        <f>Table__._SQL2014_QLTS17_DW_DimDate[[#This Row],[Ngay]]-Table__._SQL2014_QLTS17_DW_DimDate[[#This Row],[NgayBatDauMuaVu]]+1</f>
        <v>37</v>
      </c>
      <c r="X2899">
        <f>INT((Table__._SQL2014_QLTS17_DW_DimDate[[#This Row],[NgayMuaVu]]-1)/7)+1</f>
        <v>6</v>
      </c>
      <c r="Y2899" t="str">
        <f>"Tuần " &amp;Table__._SQL2014_QLTS17_DW_DimDate[[#This Row],[TuanMuaVu]] &amp; " năm " &amp;Table__._SQL2014_QLTS17_DW_DimDate[[#This Row],[NamMuaVuStr]]</f>
        <v>Tuần 6 năm 2017-2018</v>
      </c>
      <c r="Z2899">
        <f>YEAR(Table__._SQL2014_QLTS17_DW_DimDate[[#This Row],[NgayBatDauMuaVu]])</f>
        <v>2017</v>
      </c>
      <c r="AA2899" t="str">
        <f>YEAR(Table__._SQL2014_QLTS17_DW_DimDate[[#This Row],[NgayBatDauMuaVu]]) &amp;"-"&amp;YEAR(Table__._SQL2014_QLTS17_DW_DimDate[[#This Row],[NgayKetThucMuaVu]])</f>
        <v>2017-2018</v>
      </c>
      <c r="AB2899">
        <f>YEAR(Table__._SQL2014_QLTS17_DW_DimDate[[#This Row],[NgayBatDauMuaVu]])</f>
        <v>2017</v>
      </c>
      <c r="AC2899">
        <f>YEAR(Table__._SQL2014_QLTS17_DW_DimDate[[#This Row],[NgayKetThucMuaVu]])</f>
        <v>2018</v>
      </c>
    </row>
    <row r="2900" spans="1:29">
      <c r="A2900">
        <v>20171208</v>
      </c>
      <c r="B2900" s="1">
        <v>43077</v>
      </c>
      <c r="C2900" t="s">
        <v>18</v>
      </c>
      <c r="D2900" t="s">
        <v>891</v>
      </c>
      <c r="E2900" t="s">
        <v>2</v>
      </c>
      <c r="F2900" t="s">
        <v>370</v>
      </c>
      <c r="G2900" t="s">
        <v>13</v>
      </c>
      <c r="H2900" t="s">
        <v>60</v>
      </c>
      <c r="I2900" t="s">
        <v>11</v>
      </c>
      <c r="J2900" t="s">
        <v>909</v>
      </c>
      <c r="K2900" t="s">
        <v>16</v>
      </c>
      <c r="L2900" t="s">
        <v>12</v>
      </c>
      <c r="M2900" t="s">
        <v>913</v>
      </c>
      <c r="N2900" t="s">
        <v>542</v>
      </c>
      <c r="O2900" t="s">
        <v>566</v>
      </c>
      <c r="P2900" t="s">
        <v>546</v>
      </c>
      <c r="Q2900" t="s">
        <v>562</v>
      </c>
      <c r="R2900" t="s">
        <v>546</v>
      </c>
      <c r="S2900" t="s">
        <v>543</v>
      </c>
      <c r="T2900" t="s">
        <v>546</v>
      </c>
      <c r="U2900" s="2">
        <f>DATE(IF(MONTH(Table__._SQL2014_QLTS17_DW_DimDate[[#This Row],[Ngay]])&lt;11,YEAR(Table__._SQL2014_QLTS17_DW_DimDate[[#This Row],[Ngay]])-1, YEAR(Table__._SQL2014_QLTS17_DW_DimDate[[#This Row],[Ngay]])),11,1)</f>
        <v>43040</v>
      </c>
      <c r="V2900" s="2">
        <f>DATE(YEAR(Table__._SQL2014_QLTS17_DW_DimDate[[#This Row],[NgayBatDauMuaVu]])+1, 10,31)</f>
        <v>43404</v>
      </c>
      <c r="W2900" s="3">
        <f>Table__._SQL2014_QLTS17_DW_DimDate[[#This Row],[Ngay]]-Table__._SQL2014_QLTS17_DW_DimDate[[#This Row],[NgayBatDauMuaVu]]+1</f>
        <v>38</v>
      </c>
      <c r="X2900">
        <f>INT((Table__._SQL2014_QLTS17_DW_DimDate[[#This Row],[NgayMuaVu]]-1)/7)+1</f>
        <v>6</v>
      </c>
      <c r="Y2900" t="str">
        <f>"Tuần " &amp;Table__._SQL2014_QLTS17_DW_DimDate[[#This Row],[TuanMuaVu]] &amp; " năm " &amp;Table__._SQL2014_QLTS17_DW_DimDate[[#This Row],[NamMuaVuStr]]</f>
        <v>Tuần 6 năm 2017-2018</v>
      </c>
      <c r="Z2900">
        <f>YEAR(Table__._SQL2014_QLTS17_DW_DimDate[[#This Row],[NgayBatDauMuaVu]])</f>
        <v>2017</v>
      </c>
      <c r="AA2900" t="str">
        <f>YEAR(Table__._SQL2014_QLTS17_DW_DimDate[[#This Row],[NgayBatDauMuaVu]]) &amp;"-"&amp;YEAR(Table__._SQL2014_QLTS17_DW_DimDate[[#This Row],[NgayKetThucMuaVu]])</f>
        <v>2017-2018</v>
      </c>
      <c r="AB2900">
        <f>YEAR(Table__._SQL2014_QLTS17_DW_DimDate[[#This Row],[NgayBatDauMuaVu]])</f>
        <v>2017</v>
      </c>
      <c r="AC2900">
        <f>YEAR(Table__._SQL2014_QLTS17_DW_DimDate[[#This Row],[NgayKetThucMuaVu]])</f>
        <v>2018</v>
      </c>
    </row>
    <row r="2901" spans="1:29">
      <c r="A2901">
        <v>20171209</v>
      </c>
      <c r="B2901" s="1">
        <v>43078</v>
      </c>
      <c r="C2901" t="s">
        <v>19</v>
      </c>
      <c r="D2901" t="s">
        <v>892</v>
      </c>
      <c r="E2901" t="s">
        <v>14</v>
      </c>
      <c r="F2901" t="s">
        <v>371</v>
      </c>
      <c r="G2901" t="s">
        <v>13</v>
      </c>
      <c r="H2901" t="s">
        <v>60</v>
      </c>
      <c r="I2901" t="s">
        <v>11</v>
      </c>
      <c r="J2901" t="s">
        <v>909</v>
      </c>
      <c r="K2901" t="s">
        <v>16</v>
      </c>
      <c r="L2901" t="s">
        <v>12</v>
      </c>
      <c r="M2901" t="s">
        <v>913</v>
      </c>
      <c r="N2901" t="s">
        <v>542</v>
      </c>
      <c r="O2901" t="s">
        <v>566</v>
      </c>
      <c r="P2901" t="s">
        <v>546</v>
      </c>
      <c r="Q2901" t="s">
        <v>562</v>
      </c>
      <c r="R2901" t="s">
        <v>546</v>
      </c>
      <c r="S2901" t="s">
        <v>543</v>
      </c>
      <c r="T2901" t="s">
        <v>546</v>
      </c>
      <c r="U2901" s="2">
        <f>DATE(IF(MONTH(Table__._SQL2014_QLTS17_DW_DimDate[[#This Row],[Ngay]])&lt;11,YEAR(Table__._SQL2014_QLTS17_DW_DimDate[[#This Row],[Ngay]])-1, YEAR(Table__._SQL2014_QLTS17_DW_DimDate[[#This Row],[Ngay]])),11,1)</f>
        <v>43040</v>
      </c>
      <c r="V2901" s="2">
        <f>DATE(YEAR(Table__._SQL2014_QLTS17_DW_DimDate[[#This Row],[NgayBatDauMuaVu]])+1, 10,31)</f>
        <v>43404</v>
      </c>
      <c r="W2901" s="3">
        <f>Table__._SQL2014_QLTS17_DW_DimDate[[#This Row],[Ngay]]-Table__._SQL2014_QLTS17_DW_DimDate[[#This Row],[NgayBatDauMuaVu]]+1</f>
        <v>39</v>
      </c>
      <c r="X2901">
        <f>INT((Table__._SQL2014_QLTS17_DW_DimDate[[#This Row],[NgayMuaVu]]-1)/7)+1</f>
        <v>6</v>
      </c>
      <c r="Y2901" t="str">
        <f>"Tuần " &amp;Table__._SQL2014_QLTS17_DW_DimDate[[#This Row],[TuanMuaVu]] &amp; " năm " &amp;Table__._SQL2014_QLTS17_DW_DimDate[[#This Row],[NamMuaVuStr]]</f>
        <v>Tuần 6 năm 2017-2018</v>
      </c>
      <c r="Z2901">
        <f>YEAR(Table__._SQL2014_QLTS17_DW_DimDate[[#This Row],[NgayBatDauMuaVu]])</f>
        <v>2017</v>
      </c>
      <c r="AA2901" t="str">
        <f>YEAR(Table__._SQL2014_QLTS17_DW_DimDate[[#This Row],[NgayBatDauMuaVu]]) &amp;"-"&amp;YEAR(Table__._SQL2014_QLTS17_DW_DimDate[[#This Row],[NgayKetThucMuaVu]])</f>
        <v>2017-2018</v>
      </c>
      <c r="AB2901">
        <f>YEAR(Table__._SQL2014_QLTS17_DW_DimDate[[#This Row],[NgayBatDauMuaVu]])</f>
        <v>2017</v>
      </c>
      <c r="AC2901">
        <f>YEAR(Table__._SQL2014_QLTS17_DW_DimDate[[#This Row],[NgayKetThucMuaVu]])</f>
        <v>2018</v>
      </c>
    </row>
    <row r="2902" spans="1:29">
      <c r="A2902">
        <v>20171210</v>
      </c>
      <c r="B2902" s="1">
        <v>43079</v>
      </c>
      <c r="C2902" t="s">
        <v>20</v>
      </c>
      <c r="D2902" t="s">
        <v>893</v>
      </c>
      <c r="E2902" t="s">
        <v>1</v>
      </c>
      <c r="F2902" t="s">
        <v>372</v>
      </c>
      <c r="G2902" t="s">
        <v>16</v>
      </c>
      <c r="H2902" t="s">
        <v>61</v>
      </c>
      <c r="I2902" t="s">
        <v>11</v>
      </c>
      <c r="J2902" t="s">
        <v>909</v>
      </c>
      <c r="K2902" t="s">
        <v>16</v>
      </c>
      <c r="L2902" t="s">
        <v>12</v>
      </c>
      <c r="M2902" t="s">
        <v>913</v>
      </c>
      <c r="N2902" t="s">
        <v>542</v>
      </c>
      <c r="O2902" t="s">
        <v>566</v>
      </c>
      <c r="P2902" t="s">
        <v>546</v>
      </c>
      <c r="Q2902" t="s">
        <v>562</v>
      </c>
      <c r="R2902" t="s">
        <v>546</v>
      </c>
      <c r="S2902" t="s">
        <v>543</v>
      </c>
      <c r="T2902" t="s">
        <v>546</v>
      </c>
      <c r="U2902" s="2">
        <f>DATE(IF(MONTH(Table__._SQL2014_QLTS17_DW_DimDate[[#This Row],[Ngay]])&lt;11,YEAR(Table__._SQL2014_QLTS17_DW_DimDate[[#This Row],[Ngay]])-1, YEAR(Table__._SQL2014_QLTS17_DW_DimDate[[#This Row],[Ngay]])),11,1)</f>
        <v>43040</v>
      </c>
      <c r="V2902" s="2">
        <f>DATE(YEAR(Table__._SQL2014_QLTS17_DW_DimDate[[#This Row],[NgayBatDauMuaVu]])+1, 10,31)</f>
        <v>43404</v>
      </c>
      <c r="W2902" s="3">
        <f>Table__._SQL2014_QLTS17_DW_DimDate[[#This Row],[Ngay]]-Table__._SQL2014_QLTS17_DW_DimDate[[#This Row],[NgayBatDauMuaVu]]+1</f>
        <v>40</v>
      </c>
      <c r="X2902">
        <f>INT((Table__._SQL2014_QLTS17_DW_DimDate[[#This Row],[NgayMuaVu]]-1)/7)+1</f>
        <v>6</v>
      </c>
      <c r="Y2902" t="str">
        <f>"Tuần " &amp;Table__._SQL2014_QLTS17_DW_DimDate[[#This Row],[TuanMuaVu]] &amp; " năm " &amp;Table__._SQL2014_QLTS17_DW_DimDate[[#This Row],[NamMuaVuStr]]</f>
        <v>Tuần 6 năm 2017-2018</v>
      </c>
      <c r="Z2902">
        <f>YEAR(Table__._SQL2014_QLTS17_DW_DimDate[[#This Row],[NgayBatDauMuaVu]])</f>
        <v>2017</v>
      </c>
      <c r="AA2902" t="str">
        <f>YEAR(Table__._SQL2014_QLTS17_DW_DimDate[[#This Row],[NgayBatDauMuaVu]]) &amp;"-"&amp;YEAR(Table__._SQL2014_QLTS17_DW_DimDate[[#This Row],[NgayKetThucMuaVu]])</f>
        <v>2017-2018</v>
      </c>
      <c r="AB2902">
        <f>YEAR(Table__._SQL2014_QLTS17_DW_DimDate[[#This Row],[NgayBatDauMuaVu]])</f>
        <v>2017</v>
      </c>
      <c r="AC2902">
        <f>YEAR(Table__._SQL2014_QLTS17_DW_DimDate[[#This Row],[NgayKetThucMuaVu]])</f>
        <v>2018</v>
      </c>
    </row>
    <row r="2903" spans="1:29">
      <c r="A2903">
        <v>20171211</v>
      </c>
      <c r="B2903" s="1">
        <v>43080</v>
      </c>
      <c r="C2903" t="s">
        <v>21</v>
      </c>
      <c r="D2903" t="s">
        <v>894</v>
      </c>
      <c r="E2903" t="s">
        <v>13</v>
      </c>
      <c r="F2903" t="s">
        <v>373</v>
      </c>
      <c r="G2903" t="s">
        <v>16</v>
      </c>
      <c r="H2903" t="s">
        <v>61</v>
      </c>
      <c r="I2903" t="s">
        <v>11</v>
      </c>
      <c r="J2903" t="s">
        <v>909</v>
      </c>
      <c r="K2903" t="s">
        <v>16</v>
      </c>
      <c r="L2903" t="s">
        <v>12</v>
      </c>
      <c r="M2903" t="s">
        <v>913</v>
      </c>
      <c r="N2903" t="s">
        <v>542</v>
      </c>
      <c r="O2903" t="s">
        <v>566</v>
      </c>
      <c r="P2903" t="s">
        <v>546</v>
      </c>
      <c r="Q2903" t="s">
        <v>562</v>
      </c>
      <c r="R2903" t="s">
        <v>546</v>
      </c>
      <c r="S2903" t="s">
        <v>543</v>
      </c>
      <c r="T2903" t="s">
        <v>546</v>
      </c>
      <c r="U2903" s="2">
        <f>DATE(IF(MONTH(Table__._SQL2014_QLTS17_DW_DimDate[[#This Row],[Ngay]])&lt;11,YEAR(Table__._SQL2014_QLTS17_DW_DimDate[[#This Row],[Ngay]])-1, YEAR(Table__._SQL2014_QLTS17_DW_DimDate[[#This Row],[Ngay]])),11,1)</f>
        <v>43040</v>
      </c>
      <c r="V2903" s="2">
        <f>DATE(YEAR(Table__._SQL2014_QLTS17_DW_DimDate[[#This Row],[NgayBatDauMuaVu]])+1, 10,31)</f>
        <v>43404</v>
      </c>
      <c r="W2903" s="3">
        <f>Table__._SQL2014_QLTS17_DW_DimDate[[#This Row],[Ngay]]-Table__._SQL2014_QLTS17_DW_DimDate[[#This Row],[NgayBatDauMuaVu]]+1</f>
        <v>41</v>
      </c>
      <c r="X2903">
        <f>INT((Table__._SQL2014_QLTS17_DW_DimDate[[#This Row],[NgayMuaVu]]-1)/7)+1</f>
        <v>6</v>
      </c>
      <c r="Y2903" t="str">
        <f>"Tuần " &amp;Table__._SQL2014_QLTS17_DW_DimDate[[#This Row],[TuanMuaVu]] &amp; " năm " &amp;Table__._SQL2014_QLTS17_DW_DimDate[[#This Row],[NamMuaVuStr]]</f>
        <v>Tuần 6 năm 2017-2018</v>
      </c>
      <c r="Z2903">
        <f>YEAR(Table__._SQL2014_QLTS17_DW_DimDate[[#This Row],[NgayBatDauMuaVu]])</f>
        <v>2017</v>
      </c>
      <c r="AA2903" t="str">
        <f>YEAR(Table__._SQL2014_QLTS17_DW_DimDate[[#This Row],[NgayBatDauMuaVu]]) &amp;"-"&amp;YEAR(Table__._SQL2014_QLTS17_DW_DimDate[[#This Row],[NgayKetThucMuaVu]])</f>
        <v>2017-2018</v>
      </c>
      <c r="AB2903">
        <f>YEAR(Table__._SQL2014_QLTS17_DW_DimDate[[#This Row],[NgayBatDauMuaVu]])</f>
        <v>2017</v>
      </c>
      <c r="AC2903">
        <f>YEAR(Table__._SQL2014_QLTS17_DW_DimDate[[#This Row],[NgayKetThucMuaVu]])</f>
        <v>2018</v>
      </c>
    </row>
    <row r="2904" spans="1:29">
      <c r="A2904">
        <v>20171212</v>
      </c>
      <c r="B2904" s="1">
        <v>43081</v>
      </c>
      <c r="C2904" t="s">
        <v>11</v>
      </c>
      <c r="D2904" t="s">
        <v>895</v>
      </c>
      <c r="E2904" t="s">
        <v>16</v>
      </c>
      <c r="F2904" t="s">
        <v>374</v>
      </c>
      <c r="G2904" t="s">
        <v>16</v>
      </c>
      <c r="H2904" t="s">
        <v>61</v>
      </c>
      <c r="I2904" t="s">
        <v>11</v>
      </c>
      <c r="J2904" t="s">
        <v>909</v>
      </c>
      <c r="K2904" t="s">
        <v>16</v>
      </c>
      <c r="L2904" t="s">
        <v>12</v>
      </c>
      <c r="M2904" t="s">
        <v>913</v>
      </c>
      <c r="N2904" t="s">
        <v>542</v>
      </c>
      <c r="O2904" t="s">
        <v>566</v>
      </c>
      <c r="P2904" t="s">
        <v>546</v>
      </c>
      <c r="Q2904" t="s">
        <v>562</v>
      </c>
      <c r="R2904" t="s">
        <v>546</v>
      </c>
      <c r="S2904" t="s">
        <v>543</v>
      </c>
      <c r="T2904" t="s">
        <v>546</v>
      </c>
      <c r="U2904" s="2">
        <f>DATE(IF(MONTH(Table__._SQL2014_QLTS17_DW_DimDate[[#This Row],[Ngay]])&lt;11,YEAR(Table__._SQL2014_QLTS17_DW_DimDate[[#This Row],[Ngay]])-1, YEAR(Table__._SQL2014_QLTS17_DW_DimDate[[#This Row],[Ngay]])),11,1)</f>
        <v>43040</v>
      </c>
      <c r="V2904" s="2">
        <f>DATE(YEAR(Table__._SQL2014_QLTS17_DW_DimDate[[#This Row],[NgayBatDauMuaVu]])+1, 10,31)</f>
        <v>43404</v>
      </c>
      <c r="W2904" s="3">
        <f>Table__._SQL2014_QLTS17_DW_DimDate[[#This Row],[Ngay]]-Table__._SQL2014_QLTS17_DW_DimDate[[#This Row],[NgayBatDauMuaVu]]+1</f>
        <v>42</v>
      </c>
      <c r="X2904">
        <f>INT((Table__._SQL2014_QLTS17_DW_DimDate[[#This Row],[NgayMuaVu]]-1)/7)+1</f>
        <v>6</v>
      </c>
      <c r="Y2904" t="str">
        <f>"Tuần " &amp;Table__._SQL2014_QLTS17_DW_DimDate[[#This Row],[TuanMuaVu]] &amp; " năm " &amp;Table__._SQL2014_QLTS17_DW_DimDate[[#This Row],[NamMuaVuStr]]</f>
        <v>Tuần 6 năm 2017-2018</v>
      </c>
      <c r="Z2904">
        <f>YEAR(Table__._SQL2014_QLTS17_DW_DimDate[[#This Row],[NgayBatDauMuaVu]])</f>
        <v>2017</v>
      </c>
      <c r="AA2904" t="str">
        <f>YEAR(Table__._SQL2014_QLTS17_DW_DimDate[[#This Row],[NgayBatDauMuaVu]]) &amp;"-"&amp;YEAR(Table__._SQL2014_QLTS17_DW_DimDate[[#This Row],[NgayKetThucMuaVu]])</f>
        <v>2017-2018</v>
      </c>
      <c r="AB2904">
        <f>YEAR(Table__._SQL2014_QLTS17_DW_DimDate[[#This Row],[NgayBatDauMuaVu]])</f>
        <v>2017</v>
      </c>
      <c r="AC2904">
        <f>YEAR(Table__._SQL2014_QLTS17_DW_DimDate[[#This Row],[NgayKetThucMuaVu]])</f>
        <v>2018</v>
      </c>
    </row>
    <row r="2905" spans="1:29">
      <c r="A2905">
        <v>20171213</v>
      </c>
      <c r="B2905" s="1">
        <v>43082</v>
      </c>
      <c r="C2905" t="s">
        <v>22</v>
      </c>
      <c r="D2905" t="s">
        <v>896</v>
      </c>
      <c r="E2905" t="s">
        <v>12</v>
      </c>
      <c r="F2905" t="s">
        <v>375</v>
      </c>
      <c r="G2905" t="s">
        <v>16</v>
      </c>
      <c r="H2905" t="s">
        <v>61</v>
      </c>
      <c r="I2905" t="s">
        <v>11</v>
      </c>
      <c r="J2905" t="s">
        <v>909</v>
      </c>
      <c r="K2905" t="s">
        <v>16</v>
      </c>
      <c r="L2905" t="s">
        <v>12</v>
      </c>
      <c r="M2905" t="s">
        <v>913</v>
      </c>
      <c r="N2905" t="s">
        <v>542</v>
      </c>
      <c r="O2905" t="s">
        <v>566</v>
      </c>
      <c r="P2905" t="s">
        <v>546</v>
      </c>
      <c r="Q2905" t="s">
        <v>562</v>
      </c>
      <c r="R2905" t="s">
        <v>546</v>
      </c>
      <c r="S2905" t="s">
        <v>543</v>
      </c>
      <c r="T2905" t="s">
        <v>546</v>
      </c>
      <c r="U2905" s="2">
        <f>DATE(IF(MONTH(Table__._SQL2014_QLTS17_DW_DimDate[[#This Row],[Ngay]])&lt;11,YEAR(Table__._SQL2014_QLTS17_DW_DimDate[[#This Row],[Ngay]])-1, YEAR(Table__._SQL2014_QLTS17_DW_DimDate[[#This Row],[Ngay]])),11,1)</f>
        <v>43040</v>
      </c>
      <c r="V2905" s="2">
        <f>DATE(YEAR(Table__._SQL2014_QLTS17_DW_DimDate[[#This Row],[NgayBatDauMuaVu]])+1, 10,31)</f>
        <v>43404</v>
      </c>
      <c r="W2905" s="3">
        <f>Table__._SQL2014_QLTS17_DW_DimDate[[#This Row],[Ngay]]-Table__._SQL2014_QLTS17_DW_DimDate[[#This Row],[NgayBatDauMuaVu]]+1</f>
        <v>43</v>
      </c>
      <c r="X2905">
        <f>INT((Table__._SQL2014_QLTS17_DW_DimDate[[#This Row],[NgayMuaVu]]-1)/7)+1</f>
        <v>7</v>
      </c>
      <c r="Y2905" t="str">
        <f>"Tuần " &amp;Table__._SQL2014_QLTS17_DW_DimDate[[#This Row],[TuanMuaVu]] &amp; " năm " &amp;Table__._SQL2014_QLTS17_DW_DimDate[[#This Row],[NamMuaVuStr]]</f>
        <v>Tuần 7 năm 2017-2018</v>
      </c>
      <c r="Z2905">
        <f>YEAR(Table__._SQL2014_QLTS17_DW_DimDate[[#This Row],[NgayBatDauMuaVu]])</f>
        <v>2017</v>
      </c>
      <c r="AA2905" t="str">
        <f>YEAR(Table__._SQL2014_QLTS17_DW_DimDate[[#This Row],[NgayBatDauMuaVu]]) &amp;"-"&amp;YEAR(Table__._SQL2014_QLTS17_DW_DimDate[[#This Row],[NgayKetThucMuaVu]])</f>
        <v>2017-2018</v>
      </c>
      <c r="AB2905">
        <f>YEAR(Table__._SQL2014_QLTS17_DW_DimDate[[#This Row],[NgayBatDauMuaVu]])</f>
        <v>2017</v>
      </c>
      <c r="AC2905">
        <f>YEAR(Table__._SQL2014_QLTS17_DW_DimDate[[#This Row],[NgayKetThucMuaVu]])</f>
        <v>2018</v>
      </c>
    </row>
    <row r="2906" spans="1:29">
      <c r="A2906">
        <v>20171214</v>
      </c>
      <c r="B2906" s="1">
        <v>43083</v>
      </c>
      <c r="C2906" t="s">
        <v>23</v>
      </c>
      <c r="D2906" t="s">
        <v>897</v>
      </c>
      <c r="E2906" t="s">
        <v>3</v>
      </c>
      <c r="F2906" t="s">
        <v>376</v>
      </c>
      <c r="G2906" t="s">
        <v>16</v>
      </c>
      <c r="H2906" t="s">
        <v>61</v>
      </c>
      <c r="I2906" t="s">
        <v>11</v>
      </c>
      <c r="J2906" t="s">
        <v>909</v>
      </c>
      <c r="K2906" t="s">
        <v>16</v>
      </c>
      <c r="L2906" t="s">
        <v>12</v>
      </c>
      <c r="M2906" t="s">
        <v>913</v>
      </c>
      <c r="N2906" t="s">
        <v>542</v>
      </c>
      <c r="O2906" t="s">
        <v>566</v>
      </c>
      <c r="P2906" t="s">
        <v>546</v>
      </c>
      <c r="Q2906" t="s">
        <v>562</v>
      </c>
      <c r="R2906" t="s">
        <v>546</v>
      </c>
      <c r="S2906" t="s">
        <v>543</v>
      </c>
      <c r="T2906" t="s">
        <v>546</v>
      </c>
      <c r="U2906" s="2">
        <f>DATE(IF(MONTH(Table__._SQL2014_QLTS17_DW_DimDate[[#This Row],[Ngay]])&lt;11,YEAR(Table__._SQL2014_QLTS17_DW_DimDate[[#This Row],[Ngay]])-1, YEAR(Table__._SQL2014_QLTS17_DW_DimDate[[#This Row],[Ngay]])),11,1)</f>
        <v>43040</v>
      </c>
      <c r="V2906" s="2">
        <f>DATE(YEAR(Table__._SQL2014_QLTS17_DW_DimDate[[#This Row],[NgayBatDauMuaVu]])+1, 10,31)</f>
        <v>43404</v>
      </c>
      <c r="W2906" s="3">
        <f>Table__._SQL2014_QLTS17_DW_DimDate[[#This Row],[Ngay]]-Table__._SQL2014_QLTS17_DW_DimDate[[#This Row],[NgayBatDauMuaVu]]+1</f>
        <v>44</v>
      </c>
      <c r="X2906">
        <f>INT((Table__._SQL2014_QLTS17_DW_DimDate[[#This Row],[NgayMuaVu]]-1)/7)+1</f>
        <v>7</v>
      </c>
      <c r="Y2906" t="str">
        <f>"Tuần " &amp;Table__._SQL2014_QLTS17_DW_DimDate[[#This Row],[TuanMuaVu]] &amp; " năm " &amp;Table__._SQL2014_QLTS17_DW_DimDate[[#This Row],[NamMuaVuStr]]</f>
        <v>Tuần 7 năm 2017-2018</v>
      </c>
      <c r="Z2906">
        <f>YEAR(Table__._SQL2014_QLTS17_DW_DimDate[[#This Row],[NgayBatDauMuaVu]])</f>
        <v>2017</v>
      </c>
      <c r="AA2906" t="str">
        <f>YEAR(Table__._SQL2014_QLTS17_DW_DimDate[[#This Row],[NgayBatDauMuaVu]]) &amp;"-"&amp;YEAR(Table__._SQL2014_QLTS17_DW_DimDate[[#This Row],[NgayKetThucMuaVu]])</f>
        <v>2017-2018</v>
      </c>
      <c r="AB2906">
        <f>YEAR(Table__._SQL2014_QLTS17_DW_DimDate[[#This Row],[NgayBatDauMuaVu]])</f>
        <v>2017</v>
      </c>
      <c r="AC2906">
        <f>YEAR(Table__._SQL2014_QLTS17_DW_DimDate[[#This Row],[NgayKetThucMuaVu]])</f>
        <v>2018</v>
      </c>
    </row>
    <row r="2907" spans="1:29">
      <c r="A2907">
        <v>20171215</v>
      </c>
      <c r="B2907" s="1">
        <v>43084</v>
      </c>
      <c r="C2907" t="s">
        <v>24</v>
      </c>
      <c r="D2907" t="s">
        <v>891</v>
      </c>
      <c r="E2907" t="s">
        <v>2</v>
      </c>
      <c r="F2907" t="s">
        <v>377</v>
      </c>
      <c r="G2907" t="s">
        <v>16</v>
      </c>
      <c r="H2907" t="s">
        <v>61</v>
      </c>
      <c r="I2907" t="s">
        <v>11</v>
      </c>
      <c r="J2907" t="s">
        <v>909</v>
      </c>
      <c r="K2907" t="s">
        <v>16</v>
      </c>
      <c r="L2907" t="s">
        <v>12</v>
      </c>
      <c r="M2907" t="s">
        <v>913</v>
      </c>
      <c r="N2907" t="s">
        <v>542</v>
      </c>
      <c r="O2907" t="s">
        <v>566</v>
      </c>
      <c r="P2907" t="s">
        <v>546</v>
      </c>
      <c r="Q2907" t="s">
        <v>562</v>
      </c>
      <c r="R2907" t="s">
        <v>546</v>
      </c>
      <c r="S2907" t="s">
        <v>543</v>
      </c>
      <c r="T2907" t="s">
        <v>546</v>
      </c>
      <c r="U2907" s="2">
        <f>DATE(IF(MONTH(Table__._SQL2014_QLTS17_DW_DimDate[[#This Row],[Ngay]])&lt;11,YEAR(Table__._SQL2014_QLTS17_DW_DimDate[[#This Row],[Ngay]])-1, YEAR(Table__._SQL2014_QLTS17_DW_DimDate[[#This Row],[Ngay]])),11,1)</f>
        <v>43040</v>
      </c>
      <c r="V2907" s="2">
        <f>DATE(YEAR(Table__._SQL2014_QLTS17_DW_DimDate[[#This Row],[NgayBatDauMuaVu]])+1, 10,31)</f>
        <v>43404</v>
      </c>
      <c r="W2907" s="3">
        <f>Table__._SQL2014_QLTS17_DW_DimDate[[#This Row],[Ngay]]-Table__._SQL2014_QLTS17_DW_DimDate[[#This Row],[NgayBatDauMuaVu]]+1</f>
        <v>45</v>
      </c>
      <c r="X2907">
        <f>INT((Table__._SQL2014_QLTS17_DW_DimDate[[#This Row],[NgayMuaVu]]-1)/7)+1</f>
        <v>7</v>
      </c>
      <c r="Y2907" t="str">
        <f>"Tuần " &amp;Table__._SQL2014_QLTS17_DW_DimDate[[#This Row],[TuanMuaVu]] &amp; " năm " &amp;Table__._SQL2014_QLTS17_DW_DimDate[[#This Row],[NamMuaVuStr]]</f>
        <v>Tuần 7 năm 2017-2018</v>
      </c>
      <c r="Z2907">
        <f>YEAR(Table__._SQL2014_QLTS17_DW_DimDate[[#This Row],[NgayBatDauMuaVu]])</f>
        <v>2017</v>
      </c>
      <c r="AA2907" t="str">
        <f>YEAR(Table__._SQL2014_QLTS17_DW_DimDate[[#This Row],[NgayBatDauMuaVu]]) &amp;"-"&amp;YEAR(Table__._SQL2014_QLTS17_DW_DimDate[[#This Row],[NgayKetThucMuaVu]])</f>
        <v>2017-2018</v>
      </c>
      <c r="AB2907">
        <f>YEAR(Table__._SQL2014_QLTS17_DW_DimDate[[#This Row],[NgayBatDauMuaVu]])</f>
        <v>2017</v>
      </c>
      <c r="AC2907">
        <f>YEAR(Table__._SQL2014_QLTS17_DW_DimDate[[#This Row],[NgayKetThucMuaVu]])</f>
        <v>2018</v>
      </c>
    </row>
    <row r="2908" spans="1:29">
      <c r="A2908">
        <v>20171216</v>
      </c>
      <c r="B2908" s="1">
        <v>43085</v>
      </c>
      <c r="C2908" t="s">
        <v>25</v>
      </c>
      <c r="D2908" t="s">
        <v>892</v>
      </c>
      <c r="E2908" t="s">
        <v>14</v>
      </c>
      <c r="F2908" t="s">
        <v>378</v>
      </c>
      <c r="G2908" t="s">
        <v>16</v>
      </c>
      <c r="H2908" t="s">
        <v>61</v>
      </c>
      <c r="I2908" t="s">
        <v>11</v>
      </c>
      <c r="J2908" t="s">
        <v>909</v>
      </c>
      <c r="K2908" t="s">
        <v>16</v>
      </c>
      <c r="L2908" t="s">
        <v>12</v>
      </c>
      <c r="M2908" t="s">
        <v>913</v>
      </c>
      <c r="N2908" t="s">
        <v>542</v>
      </c>
      <c r="O2908" t="s">
        <v>566</v>
      </c>
      <c r="P2908" t="s">
        <v>546</v>
      </c>
      <c r="Q2908" t="s">
        <v>562</v>
      </c>
      <c r="R2908" t="s">
        <v>546</v>
      </c>
      <c r="S2908" t="s">
        <v>543</v>
      </c>
      <c r="T2908" t="s">
        <v>546</v>
      </c>
      <c r="U2908" s="2">
        <f>DATE(IF(MONTH(Table__._SQL2014_QLTS17_DW_DimDate[[#This Row],[Ngay]])&lt;11,YEAR(Table__._SQL2014_QLTS17_DW_DimDate[[#This Row],[Ngay]])-1, YEAR(Table__._SQL2014_QLTS17_DW_DimDate[[#This Row],[Ngay]])),11,1)</f>
        <v>43040</v>
      </c>
      <c r="V2908" s="2">
        <f>DATE(YEAR(Table__._SQL2014_QLTS17_DW_DimDate[[#This Row],[NgayBatDauMuaVu]])+1, 10,31)</f>
        <v>43404</v>
      </c>
      <c r="W2908" s="3">
        <f>Table__._SQL2014_QLTS17_DW_DimDate[[#This Row],[Ngay]]-Table__._SQL2014_QLTS17_DW_DimDate[[#This Row],[NgayBatDauMuaVu]]+1</f>
        <v>46</v>
      </c>
      <c r="X2908">
        <f>INT((Table__._SQL2014_QLTS17_DW_DimDate[[#This Row],[NgayMuaVu]]-1)/7)+1</f>
        <v>7</v>
      </c>
      <c r="Y2908" t="str">
        <f>"Tuần " &amp;Table__._SQL2014_QLTS17_DW_DimDate[[#This Row],[TuanMuaVu]] &amp; " năm " &amp;Table__._SQL2014_QLTS17_DW_DimDate[[#This Row],[NamMuaVuStr]]</f>
        <v>Tuần 7 năm 2017-2018</v>
      </c>
      <c r="Z2908">
        <f>YEAR(Table__._SQL2014_QLTS17_DW_DimDate[[#This Row],[NgayBatDauMuaVu]])</f>
        <v>2017</v>
      </c>
      <c r="AA2908" t="str">
        <f>YEAR(Table__._SQL2014_QLTS17_DW_DimDate[[#This Row],[NgayBatDauMuaVu]]) &amp;"-"&amp;YEAR(Table__._SQL2014_QLTS17_DW_DimDate[[#This Row],[NgayKetThucMuaVu]])</f>
        <v>2017-2018</v>
      </c>
      <c r="AB2908">
        <f>YEAR(Table__._SQL2014_QLTS17_DW_DimDate[[#This Row],[NgayBatDauMuaVu]])</f>
        <v>2017</v>
      </c>
      <c r="AC2908">
        <f>YEAR(Table__._SQL2014_QLTS17_DW_DimDate[[#This Row],[NgayKetThucMuaVu]])</f>
        <v>2018</v>
      </c>
    </row>
    <row r="2909" spans="1:29">
      <c r="A2909">
        <v>20171217</v>
      </c>
      <c r="B2909" s="1">
        <v>43086</v>
      </c>
      <c r="C2909" t="s">
        <v>26</v>
      </c>
      <c r="D2909" t="s">
        <v>893</v>
      </c>
      <c r="E2909" t="s">
        <v>1</v>
      </c>
      <c r="F2909" t="s">
        <v>379</v>
      </c>
      <c r="G2909" t="s">
        <v>12</v>
      </c>
      <c r="H2909" t="s">
        <v>62</v>
      </c>
      <c r="I2909" t="s">
        <v>11</v>
      </c>
      <c r="J2909" t="s">
        <v>909</v>
      </c>
      <c r="K2909" t="s">
        <v>16</v>
      </c>
      <c r="L2909" t="s">
        <v>12</v>
      </c>
      <c r="M2909" t="s">
        <v>913</v>
      </c>
      <c r="N2909" t="s">
        <v>542</v>
      </c>
      <c r="O2909" t="s">
        <v>566</v>
      </c>
      <c r="P2909" t="s">
        <v>546</v>
      </c>
      <c r="Q2909" t="s">
        <v>562</v>
      </c>
      <c r="R2909" t="s">
        <v>546</v>
      </c>
      <c r="S2909" t="s">
        <v>543</v>
      </c>
      <c r="T2909" t="s">
        <v>546</v>
      </c>
      <c r="U2909" s="2">
        <f>DATE(IF(MONTH(Table__._SQL2014_QLTS17_DW_DimDate[[#This Row],[Ngay]])&lt;11,YEAR(Table__._SQL2014_QLTS17_DW_DimDate[[#This Row],[Ngay]])-1, YEAR(Table__._SQL2014_QLTS17_DW_DimDate[[#This Row],[Ngay]])),11,1)</f>
        <v>43040</v>
      </c>
      <c r="V2909" s="2">
        <f>DATE(YEAR(Table__._SQL2014_QLTS17_DW_DimDate[[#This Row],[NgayBatDauMuaVu]])+1, 10,31)</f>
        <v>43404</v>
      </c>
      <c r="W2909" s="3">
        <f>Table__._SQL2014_QLTS17_DW_DimDate[[#This Row],[Ngay]]-Table__._SQL2014_QLTS17_DW_DimDate[[#This Row],[NgayBatDauMuaVu]]+1</f>
        <v>47</v>
      </c>
      <c r="X2909">
        <f>INT((Table__._SQL2014_QLTS17_DW_DimDate[[#This Row],[NgayMuaVu]]-1)/7)+1</f>
        <v>7</v>
      </c>
      <c r="Y2909" t="str">
        <f>"Tuần " &amp;Table__._SQL2014_QLTS17_DW_DimDate[[#This Row],[TuanMuaVu]] &amp; " năm " &amp;Table__._SQL2014_QLTS17_DW_DimDate[[#This Row],[NamMuaVuStr]]</f>
        <v>Tuần 7 năm 2017-2018</v>
      </c>
      <c r="Z2909">
        <f>YEAR(Table__._SQL2014_QLTS17_DW_DimDate[[#This Row],[NgayBatDauMuaVu]])</f>
        <v>2017</v>
      </c>
      <c r="AA2909" t="str">
        <f>YEAR(Table__._SQL2014_QLTS17_DW_DimDate[[#This Row],[NgayBatDauMuaVu]]) &amp;"-"&amp;YEAR(Table__._SQL2014_QLTS17_DW_DimDate[[#This Row],[NgayKetThucMuaVu]])</f>
        <v>2017-2018</v>
      </c>
      <c r="AB2909">
        <f>YEAR(Table__._SQL2014_QLTS17_DW_DimDate[[#This Row],[NgayBatDauMuaVu]])</f>
        <v>2017</v>
      </c>
      <c r="AC2909">
        <f>YEAR(Table__._SQL2014_QLTS17_DW_DimDate[[#This Row],[NgayKetThucMuaVu]])</f>
        <v>2018</v>
      </c>
    </row>
    <row r="2910" spans="1:29">
      <c r="A2910">
        <v>20171218</v>
      </c>
      <c r="B2910" s="1">
        <v>43087</v>
      </c>
      <c r="C2910" t="s">
        <v>27</v>
      </c>
      <c r="D2910" t="s">
        <v>894</v>
      </c>
      <c r="E2910" t="s">
        <v>13</v>
      </c>
      <c r="F2910" t="s">
        <v>380</v>
      </c>
      <c r="G2910" t="s">
        <v>12</v>
      </c>
      <c r="H2910" t="s">
        <v>62</v>
      </c>
      <c r="I2910" t="s">
        <v>11</v>
      </c>
      <c r="J2910" t="s">
        <v>909</v>
      </c>
      <c r="K2910" t="s">
        <v>16</v>
      </c>
      <c r="L2910" t="s">
        <v>12</v>
      </c>
      <c r="M2910" t="s">
        <v>913</v>
      </c>
      <c r="N2910" t="s">
        <v>542</v>
      </c>
      <c r="O2910" t="s">
        <v>566</v>
      </c>
      <c r="P2910" t="s">
        <v>546</v>
      </c>
      <c r="Q2910" t="s">
        <v>562</v>
      </c>
      <c r="R2910" t="s">
        <v>546</v>
      </c>
      <c r="S2910" t="s">
        <v>543</v>
      </c>
      <c r="T2910" t="s">
        <v>546</v>
      </c>
      <c r="U2910" s="2">
        <f>DATE(IF(MONTH(Table__._SQL2014_QLTS17_DW_DimDate[[#This Row],[Ngay]])&lt;11,YEAR(Table__._SQL2014_QLTS17_DW_DimDate[[#This Row],[Ngay]])-1, YEAR(Table__._SQL2014_QLTS17_DW_DimDate[[#This Row],[Ngay]])),11,1)</f>
        <v>43040</v>
      </c>
      <c r="V2910" s="2">
        <f>DATE(YEAR(Table__._SQL2014_QLTS17_DW_DimDate[[#This Row],[NgayBatDauMuaVu]])+1, 10,31)</f>
        <v>43404</v>
      </c>
      <c r="W2910" s="3">
        <f>Table__._SQL2014_QLTS17_DW_DimDate[[#This Row],[Ngay]]-Table__._SQL2014_QLTS17_DW_DimDate[[#This Row],[NgayBatDauMuaVu]]+1</f>
        <v>48</v>
      </c>
      <c r="X2910">
        <f>INT((Table__._SQL2014_QLTS17_DW_DimDate[[#This Row],[NgayMuaVu]]-1)/7)+1</f>
        <v>7</v>
      </c>
      <c r="Y2910" t="str">
        <f>"Tuần " &amp;Table__._SQL2014_QLTS17_DW_DimDate[[#This Row],[TuanMuaVu]] &amp; " năm " &amp;Table__._SQL2014_QLTS17_DW_DimDate[[#This Row],[NamMuaVuStr]]</f>
        <v>Tuần 7 năm 2017-2018</v>
      </c>
      <c r="Z2910">
        <f>YEAR(Table__._SQL2014_QLTS17_DW_DimDate[[#This Row],[NgayBatDauMuaVu]])</f>
        <v>2017</v>
      </c>
      <c r="AA2910" t="str">
        <f>YEAR(Table__._SQL2014_QLTS17_DW_DimDate[[#This Row],[NgayBatDauMuaVu]]) &amp;"-"&amp;YEAR(Table__._SQL2014_QLTS17_DW_DimDate[[#This Row],[NgayKetThucMuaVu]])</f>
        <v>2017-2018</v>
      </c>
      <c r="AB2910">
        <f>YEAR(Table__._SQL2014_QLTS17_DW_DimDate[[#This Row],[NgayBatDauMuaVu]])</f>
        <v>2017</v>
      </c>
      <c r="AC2910">
        <f>YEAR(Table__._SQL2014_QLTS17_DW_DimDate[[#This Row],[NgayKetThucMuaVu]])</f>
        <v>2018</v>
      </c>
    </row>
    <row r="2911" spans="1:29">
      <c r="A2911">
        <v>20171219</v>
      </c>
      <c r="B2911" s="1">
        <v>43088</v>
      </c>
      <c r="C2911" t="s">
        <v>28</v>
      </c>
      <c r="D2911" t="s">
        <v>895</v>
      </c>
      <c r="E2911" t="s">
        <v>16</v>
      </c>
      <c r="F2911" t="s">
        <v>381</v>
      </c>
      <c r="G2911" t="s">
        <v>12</v>
      </c>
      <c r="H2911" t="s">
        <v>62</v>
      </c>
      <c r="I2911" t="s">
        <v>11</v>
      </c>
      <c r="J2911" t="s">
        <v>909</v>
      </c>
      <c r="K2911" t="s">
        <v>16</v>
      </c>
      <c r="L2911" t="s">
        <v>12</v>
      </c>
      <c r="M2911" t="s">
        <v>913</v>
      </c>
      <c r="N2911" t="s">
        <v>542</v>
      </c>
      <c r="O2911" t="s">
        <v>566</v>
      </c>
      <c r="P2911" t="s">
        <v>546</v>
      </c>
      <c r="Q2911" t="s">
        <v>562</v>
      </c>
      <c r="R2911" t="s">
        <v>546</v>
      </c>
      <c r="S2911" t="s">
        <v>543</v>
      </c>
      <c r="T2911" t="s">
        <v>546</v>
      </c>
      <c r="U2911" s="2">
        <f>DATE(IF(MONTH(Table__._SQL2014_QLTS17_DW_DimDate[[#This Row],[Ngay]])&lt;11,YEAR(Table__._SQL2014_QLTS17_DW_DimDate[[#This Row],[Ngay]])-1, YEAR(Table__._SQL2014_QLTS17_DW_DimDate[[#This Row],[Ngay]])),11,1)</f>
        <v>43040</v>
      </c>
      <c r="V2911" s="2">
        <f>DATE(YEAR(Table__._SQL2014_QLTS17_DW_DimDate[[#This Row],[NgayBatDauMuaVu]])+1, 10,31)</f>
        <v>43404</v>
      </c>
      <c r="W2911" s="3">
        <f>Table__._SQL2014_QLTS17_DW_DimDate[[#This Row],[Ngay]]-Table__._SQL2014_QLTS17_DW_DimDate[[#This Row],[NgayBatDauMuaVu]]+1</f>
        <v>49</v>
      </c>
      <c r="X2911">
        <f>INT((Table__._SQL2014_QLTS17_DW_DimDate[[#This Row],[NgayMuaVu]]-1)/7)+1</f>
        <v>7</v>
      </c>
      <c r="Y2911" t="str">
        <f>"Tuần " &amp;Table__._SQL2014_QLTS17_DW_DimDate[[#This Row],[TuanMuaVu]] &amp; " năm " &amp;Table__._SQL2014_QLTS17_DW_DimDate[[#This Row],[NamMuaVuStr]]</f>
        <v>Tuần 7 năm 2017-2018</v>
      </c>
      <c r="Z2911">
        <f>YEAR(Table__._SQL2014_QLTS17_DW_DimDate[[#This Row],[NgayBatDauMuaVu]])</f>
        <v>2017</v>
      </c>
      <c r="AA2911" t="str">
        <f>YEAR(Table__._SQL2014_QLTS17_DW_DimDate[[#This Row],[NgayBatDauMuaVu]]) &amp;"-"&amp;YEAR(Table__._SQL2014_QLTS17_DW_DimDate[[#This Row],[NgayKetThucMuaVu]])</f>
        <v>2017-2018</v>
      </c>
      <c r="AB2911">
        <f>YEAR(Table__._SQL2014_QLTS17_DW_DimDate[[#This Row],[NgayBatDauMuaVu]])</f>
        <v>2017</v>
      </c>
      <c r="AC2911">
        <f>YEAR(Table__._SQL2014_QLTS17_DW_DimDate[[#This Row],[NgayKetThucMuaVu]])</f>
        <v>2018</v>
      </c>
    </row>
    <row r="2912" spans="1:29">
      <c r="A2912">
        <v>20171220</v>
      </c>
      <c r="B2912" s="1">
        <v>43089</v>
      </c>
      <c r="C2912" t="s">
        <v>29</v>
      </c>
      <c r="D2912" t="s">
        <v>896</v>
      </c>
      <c r="E2912" t="s">
        <v>12</v>
      </c>
      <c r="F2912" t="s">
        <v>382</v>
      </c>
      <c r="G2912" t="s">
        <v>12</v>
      </c>
      <c r="H2912" t="s">
        <v>62</v>
      </c>
      <c r="I2912" t="s">
        <v>11</v>
      </c>
      <c r="J2912" t="s">
        <v>909</v>
      </c>
      <c r="K2912" t="s">
        <v>16</v>
      </c>
      <c r="L2912" t="s">
        <v>12</v>
      </c>
      <c r="M2912" t="s">
        <v>913</v>
      </c>
      <c r="N2912" t="s">
        <v>542</v>
      </c>
      <c r="O2912" t="s">
        <v>566</v>
      </c>
      <c r="P2912" t="s">
        <v>546</v>
      </c>
      <c r="Q2912" t="s">
        <v>562</v>
      </c>
      <c r="R2912" t="s">
        <v>546</v>
      </c>
      <c r="S2912" t="s">
        <v>543</v>
      </c>
      <c r="T2912" t="s">
        <v>546</v>
      </c>
      <c r="U2912" s="2">
        <f>DATE(IF(MONTH(Table__._SQL2014_QLTS17_DW_DimDate[[#This Row],[Ngay]])&lt;11,YEAR(Table__._SQL2014_QLTS17_DW_DimDate[[#This Row],[Ngay]])-1, YEAR(Table__._SQL2014_QLTS17_DW_DimDate[[#This Row],[Ngay]])),11,1)</f>
        <v>43040</v>
      </c>
      <c r="V2912" s="2">
        <f>DATE(YEAR(Table__._SQL2014_QLTS17_DW_DimDate[[#This Row],[NgayBatDauMuaVu]])+1, 10,31)</f>
        <v>43404</v>
      </c>
      <c r="W2912" s="3">
        <f>Table__._SQL2014_QLTS17_DW_DimDate[[#This Row],[Ngay]]-Table__._SQL2014_QLTS17_DW_DimDate[[#This Row],[NgayBatDauMuaVu]]+1</f>
        <v>50</v>
      </c>
      <c r="X2912">
        <f>INT((Table__._SQL2014_QLTS17_DW_DimDate[[#This Row],[NgayMuaVu]]-1)/7)+1</f>
        <v>8</v>
      </c>
      <c r="Y2912" t="str">
        <f>"Tuần " &amp;Table__._SQL2014_QLTS17_DW_DimDate[[#This Row],[TuanMuaVu]] &amp; " năm " &amp;Table__._SQL2014_QLTS17_DW_DimDate[[#This Row],[NamMuaVuStr]]</f>
        <v>Tuần 8 năm 2017-2018</v>
      </c>
      <c r="Z2912">
        <f>YEAR(Table__._SQL2014_QLTS17_DW_DimDate[[#This Row],[NgayBatDauMuaVu]])</f>
        <v>2017</v>
      </c>
      <c r="AA2912" t="str">
        <f>YEAR(Table__._SQL2014_QLTS17_DW_DimDate[[#This Row],[NgayBatDauMuaVu]]) &amp;"-"&amp;YEAR(Table__._SQL2014_QLTS17_DW_DimDate[[#This Row],[NgayKetThucMuaVu]])</f>
        <v>2017-2018</v>
      </c>
      <c r="AB2912">
        <f>YEAR(Table__._SQL2014_QLTS17_DW_DimDate[[#This Row],[NgayBatDauMuaVu]])</f>
        <v>2017</v>
      </c>
      <c r="AC2912">
        <f>YEAR(Table__._SQL2014_QLTS17_DW_DimDate[[#This Row],[NgayKetThucMuaVu]])</f>
        <v>2018</v>
      </c>
    </row>
    <row r="2913" spans="1:29">
      <c r="A2913">
        <v>20171221</v>
      </c>
      <c r="B2913" s="1">
        <v>43090</v>
      </c>
      <c r="C2913" t="s">
        <v>30</v>
      </c>
      <c r="D2913" t="s">
        <v>897</v>
      </c>
      <c r="E2913" t="s">
        <v>3</v>
      </c>
      <c r="F2913" t="s">
        <v>383</v>
      </c>
      <c r="G2913" t="s">
        <v>12</v>
      </c>
      <c r="H2913" t="s">
        <v>62</v>
      </c>
      <c r="I2913" t="s">
        <v>11</v>
      </c>
      <c r="J2913" t="s">
        <v>909</v>
      </c>
      <c r="K2913" t="s">
        <v>16</v>
      </c>
      <c r="L2913" t="s">
        <v>12</v>
      </c>
      <c r="M2913" t="s">
        <v>913</v>
      </c>
      <c r="N2913" t="s">
        <v>542</v>
      </c>
      <c r="O2913" t="s">
        <v>566</v>
      </c>
      <c r="P2913" t="s">
        <v>546</v>
      </c>
      <c r="Q2913" t="s">
        <v>562</v>
      </c>
      <c r="R2913" t="s">
        <v>546</v>
      </c>
      <c r="S2913" t="s">
        <v>543</v>
      </c>
      <c r="T2913" t="s">
        <v>546</v>
      </c>
      <c r="U2913" s="2">
        <f>DATE(IF(MONTH(Table__._SQL2014_QLTS17_DW_DimDate[[#This Row],[Ngay]])&lt;11,YEAR(Table__._SQL2014_QLTS17_DW_DimDate[[#This Row],[Ngay]])-1, YEAR(Table__._SQL2014_QLTS17_DW_DimDate[[#This Row],[Ngay]])),11,1)</f>
        <v>43040</v>
      </c>
      <c r="V2913" s="2">
        <f>DATE(YEAR(Table__._SQL2014_QLTS17_DW_DimDate[[#This Row],[NgayBatDauMuaVu]])+1, 10,31)</f>
        <v>43404</v>
      </c>
      <c r="W2913" s="3">
        <f>Table__._SQL2014_QLTS17_DW_DimDate[[#This Row],[Ngay]]-Table__._SQL2014_QLTS17_DW_DimDate[[#This Row],[NgayBatDauMuaVu]]+1</f>
        <v>51</v>
      </c>
      <c r="X2913">
        <f>INT((Table__._SQL2014_QLTS17_DW_DimDate[[#This Row],[NgayMuaVu]]-1)/7)+1</f>
        <v>8</v>
      </c>
      <c r="Y2913" t="str">
        <f>"Tuần " &amp;Table__._SQL2014_QLTS17_DW_DimDate[[#This Row],[TuanMuaVu]] &amp; " năm " &amp;Table__._SQL2014_QLTS17_DW_DimDate[[#This Row],[NamMuaVuStr]]</f>
        <v>Tuần 8 năm 2017-2018</v>
      </c>
      <c r="Z2913">
        <f>YEAR(Table__._SQL2014_QLTS17_DW_DimDate[[#This Row],[NgayBatDauMuaVu]])</f>
        <v>2017</v>
      </c>
      <c r="AA2913" t="str">
        <f>YEAR(Table__._SQL2014_QLTS17_DW_DimDate[[#This Row],[NgayBatDauMuaVu]]) &amp;"-"&amp;YEAR(Table__._SQL2014_QLTS17_DW_DimDate[[#This Row],[NgayKetThucMuaVu]])</f>
        <v>2017-2018</v>
      </c>
      <c r="AB2913">
        <f>YEAR(Table__._SQL2014_QLTS17_DW_DimDate[[#This Row],[NgayBatDauMuaVu]])</f>
        <v>2017</v>
      </c>
      <c r="AC2913">
        <f>YEAR(Table__._SQL2014_QLTS17_DW_DimDate[[#This Row],[NgayKetThucMuaVu]])</f>
        <v>2018</v>
      </c>
    </row>
    <row r="2914" spans="1:29">
      <c r="A2914">
        <v>20171222</v>
      </c>
      <c r="B2914" s="1">
        <v>43091</v>
      </c>
      <c r="C2914" t="s">
        <v>31</v>
      </c>
      <c r="D2914" t="s">
        <v>891</v>
      </c>
      <c r="E2914" t="s">
        <v>2</v>
      </c>
      <c r="F2914" t="s">
        <v>384</v>
      </c>
      <c r="G2914" t="s">
        <v>12</v>
      </c>
      <c r="H2914" t="s">
        <v>62</v>
      </c>
      <c r="I2914" t="s">
        <v>11</v>
      </c>
      <c r="J2914" t="s">
        <v>909</v>
      </c>
      <c r="K2914" t="s">
        <v>16</v>
      </c>
      <c r="L2914" t="s">
        <v>12</v>
      </c>
      <c r="M2914" t="s">
        <v>913</v>
      </c>
      <c r="N2914" t="s">
        <v>542</v>
      </c>
      <c r="O2914" t="s">
        <v>566</v>
      </c>
      <c r="P2914" t="s">
        <v>546</v>
      </c>
      <c r="Q2914" t="s">
        <v>562</v>
      </c>
      <c r="R2914" t="s">
        <v>546</v>
      </c>
      <c r="S2914" t="s">
        <v>543</v>
      </c>
      <c r="T2914" t="s">
        <v>546</v>
      </c>
      <c r="U2914" s="2">
        <f>DATE(IF(MONTH(Table__._SQL2014_QLTS17_DW_DimDate[[#This Row],[Ngay]])&lt;11,YEAR(Table__._SQL2014_QLTS17_DW_DimDate[[#This Row],[Ngay]])-1, YEAR(Table__._SQL2014_QLTS17_DW_DimDate[[#This Row],[Ngay]])),11,1)</f>
        <v>43040</v>
      </c>
      <c r="V2914" s="2">
        <f>DATE(YEAR(Table__._SQL2014_QLTS17_DW_DimDate[[#This Row],[NgayBatDauMuaVu]])+1, 10,31)</f>
        <v>43404</v>
      </c>
      <c r="W2914" s="3">
        <f>Table__._SQL2014_QLTS17_DW_DimDate[[#This Row],[Ngay]]-Table__._SQL2014_QLTS17_DW_DimDate[[#This Row],[NgayBatDauMuaVu]]+1</f>
        <v>52</v>
      </c>
      <c r="X2914">
        <f>INT((Table__._SQL2014_QLTS17_DW_DimDate[[#This Row],[NgayMuaVu]]-1)/7)+1</f>
        <v>8</v>
      </c>
      <c r="Y2914" t="str">
        <f>"Tuần " &amp;Table__._SQL2014_QLTS17_DW_DimDate[[#This Row],[TuanMuaVu]] &amp; " năm " &amp;Table__._SQL2014_QLTS17_DW_DimDate[[#This Row],[NamMuaVuStr]]</f>
        <v>Tuần 8 năm 2017-2018</v>
      </c>
      <c r="Z2914">
        <f>YEAR(Table__._SQL2014_QLTS17_DW_DimDate[[#This Row],[NgayBatDauMuaVu]])</f>
        <v>2017</v>
      </c>
      <c r="AA2914" t="str">
        <f>YEAR(Table__._SQL2014_QLTS17_DW_DimDate[[#This Row],[NgayBatDauMuaVu]]) &amp;"-"&amp;YEAR(Table__._SQL2014_QLTS17_DW_DimDate[[#This Row],[NgayKetThucMuaVu]])</f>
        <v>2017-2018</v>
      </c>
      <c r="AB2914">
        <f>YEAR(Table__._SQL2014_QLTS17_DW_DimDate[[#This Row],[NgayBatDauMuaVu]])</f>
        <v>2017</v>
      </c>
      <c r="AC2914">
        <f>YEAR(Table__._SQL2014_QLTS17_DW_DimDate[[#This Row],[NgayKetThucMuaVu]])</f>
        <v>2018</v>
      </c>
    </row>
    <row r="2915" spans="1:29">
      <c r="A2915">
        <v>20171223</v>
      </c>
      <c r="B2915" s="1">
        <v>43092</v>
      </c>
      <c r="C2915" t="s">
        <v>32</v>
      </c>
      <c r="D2915" t="s">
        <v>892</v>
      </c>
      <c r="E2915" t="s">
        <v>14</v>
      </c>
      <c r="F2915" t="s">
        <v>385</v>
      </c>
      <c r="G2915" t="s">
        <v>12</v>
      </c>
      <c r="H2915" t="s">
        <v>62</v>
      </c>
      <c r="I2915" t="s">
        <v>11</v>
      </c>
      <c r="J2915" t="s">
        <v>909</v>
      </c>
      <c r="K2915" t="s">
        <v>16</v>
      </c>
      <c r="L2915" t="s">
        <v>12</v>
      </c>
      <c r="M2915" t="s">
        <v>913</v>
      </c>
      <c r="N2915" t="s">
        <v>542</v>
      </c>
      <c r="O2915" t="s">
        <v>566</v>
      </c>
      <c r="P2915" t="s">
        <v>546</v>
      </c>
      <c r="Q2915" t="s">
        <v>562</v>
      </c>
      <c r="R2915" t="s">
        <v>546</v>
      </c>
      <c r="S2915" t="s">
        <v>543</v>
      </c>
      <c r="T2915" t="s">
        <v>546</v>
      </c>
      <c r="U2915" s="2">
        <f>DATE(IF(MONTH(Table__._SQL2014_QLTS17_DW_DimDate[[#This Row],[Ngay]])&lt;11,YEAR(Table__._SQL2014_QLTS17_DW_DimDate[[#This Row],[Ngay]])-1, YEAR(Table__._SQL2014_QLTS17_DW_DimDate[[#This Row],[Ngay]])),11,1)</f>
        <v>43040</v>
      </c>
      <c r="V2915" s="2">
        <f>DATE(YEAR(Table__._SQL2014_QLTS17_DW_DimDate[[#This Row],[NgayBatDauMuaVu]])+1, 10,31)</f>
        <v>43404</v>
      </c>
      <c r="W2915" s="3">
        <f>Table__._SQL2014_QLTS17_DW_DimDate[[#This Row],[Ngay]]-Table__._SQL2014_QLTS17_DW_DimDate[[#This Row],[NgayBatDauMuaVu]]+1</f>
        <v>53</v>
      </c>
      <c r="X2915">
        <f>INT((Table__._SQL2014_QLTS17_DW_DimDate[[#This Row],[NgayMuaVu]]-1)/7)+1</f>
        <v>8</v>
      </c>
      <c r="Y2915" t="str">
        <f>"Tuần " &amp;Table__._SQL2014_QLTS17_DW_DimDate[[#This Row],[TuanMuaVu]] &amp; " năm " &amp;Table__._SQL2014_QLTS17_DW_DimDate[[#This Row],[NamMuaVuStr]]</f>
        <v>Tuần 8 năm 2017-2018</v>
      </c>
      <c r="Z2915">
        <f>YEAR(Table__._SQL2014_QLTS17_DW_DimDate[[#This Row],[NgayBatDauMuaVu]])</f>
        <v>2017</v>
      </c>
      <c r="AA2915" t="str">
        <f>YEAR(Table__._SQL2014_QLTS17_DW_DimDate[[#This Row],[NgayBatDauMuaVu]]) &amp;"-"&amp;YEAR(Table__._SQL2014_QLTS17_DW_DimDate[[#This Row],[NgayKetThucMuaVu]])</f>
        <v>2017-2018</v>
      </c>
      <c r="AB2915">
        <f>YEAR(Table__._SQL2014_QLTS17_DW_DimDate[[#This Row],[NgayBatDauMuaVu]])</f>
        <v>2017</v>
      </c>
      <c r="AC2915">
        <f>YEAR(Table__._SQL2014_QLTS17_DW_DimDate[[#This Row],[NgayKetThucMuaVu]])</f>
        <v>2018</v>
      </c>
    </row>
    <row r="2916" spans="1:29">
      <c r="A2916">
        <v>20171224</v>
      </c>
      <c r="B2916" s="1">
        <v>43093</v>
      </c>
      <c r="C2916" t="s">
        <v>33</v>
      </c>
      <c r="D2916" t="s">
        <v>893</v>
      </c>
      <c r="E2916" t="s">
        <v>1</v>
      </c>
      <c r="F2916" t="s">
        <v>386</v>
      </c>
      <c r="G2916" t="s">
        <v>3</v>
      </c>
      <c r="H2916" t="s">
        <v>10</v>
      </c>
      <c r="I2916" t="s">
        <v>11</v>
      </c>
      <c r="J2916" t="s">
        <v>909</v>
      </c>
      <c r="K2916" t="s">
        <v>16</v>
      </c>
      <c r="L2916" t="s">
        <v>12</v>
      </c>
      <c r="M2916" t="s">
        <v>913</v>
      </c>
      <c r="N2916" t="s">
        <v>542</v>
      </c>
      <c r="O2916" t="s">
        <v>566</v>
      </c>
      <c r="P2916" t="s">
        <v>546</v>
      </c>
      <c r="Q2916" t="s">
        <v>562</v>
      </c>
      <c r="R2916" t="s">
        <v>546</v>
      </c>
      <c r="S2916" t="s">
        <v>543</v>
      </c>
      <c r="T2916" t="s">
        <v>546</v>
      </c>
      <c r="U2916" s="2">
        <f>DATE(IF(MONTH(Table__._SQL2014_QLTS17_DW_DimDate[[#This Row],[Ngay]])&lt;11,YEAR(Table__._SQL2014_QLTS17_DW_DimDate[[#This Row],[Ngay]])-1, YEAR(Table__._SQL2014_QLTS17_DW_DimDate[[#This Row],[Ngay]])),11,1)</f>
        <v>43040</v>
      </c>
      <c r="V2916" s="2">
        <f>DATE(YEAR(Table__._SQL2014_QLTS17_DW_DimDate[[#This Row],[NgayBatDauMuaVu]])+1, 10,31)</f>
        <v>43404</v>
      </c>
      <c r="W2916" s="3">
        <f>Table__._SQL2014_QLTS17_DW_DimDate[[#This Row],[Ngay]]-Table__._SQL2014_QLTS17_DW_DimDate[[#This Row],[NgayBatDauMuaVu]]+1</f>
        <v>54</v>
      </c>
      <c r="X2916">
        <f>INT((Table__._SQL2014_QLTS17_DW_DimDate[[#This Row],[NgayMuaVu]]-1)/7)+1</f>
        <v>8</v>
      </c>
      <c r="Y2916" t="str">
        <f>"Tuần " &amp;Table__._SQL2014_QLTS17_DW_DimDate[[#This Row],[TuanMuaVu]] &amp; " năm " &amp;Table__._SQL2014_QLTS17_DW_DimDate[[#This Row],[NamMuaVuStr]]</f>
        <v>Tuần 8 năm 2017-2018</v>
      </c>
      <c r="Z2916">
        <f>YEAR(Table__._SQL2014_QLTS17_DW_DimDate[[#This Row],[NgayBatDauMuaVu]])</f>
        <v>2017</v>
      </c>
      <c r="AA2916" t="str">
        <f>YEAR(Table__._SQL2014_QLTS17_DW_DimDate[[#This Row],[NgayBatDauMuaVu]]) &amp;"-"&amp;YEAR(Table__._SQL2014_QLTS17_DW_DimDate[[#This Row],[NgayKetThucMuaVu]])</f>
        <v>2017-2018</v>
      </c>
      <c r="AB2916">
        <f>YEAR(Table__._SQL2014_QLTS17_DW_DimDate[[#This Row],[NgayBatDauMuaVu]])</f>
        <v>2017</v>
      </c>
      <c r="AC2916">
        <f>YEAR(Table__._SQL2014_QLTS17_DW_DimDate[[#This Row],[NgayKetThucMuaVu]])</f>
        <v>2018</v>
      </c>
    </row>
    <row r="2917" spans="1:29">
      <c r="A2917">
        <v>20171225</v>
      </c>
      <c r="B2917" s="1">
        <v>43094</v>
      </c>
      <c r="C2917" t="s">
        <v>34</v>
      </c>
      <c r="D2917" t="s">
        <v>894</v>
      </c>
      <c r="E2917" t="s">
        <v>13</v>
      </c>
      <c r="F2917" t="s">
        <v>387</v>
      </c>
      <c r="G2917" t="s">
        <v>3</v>
      </c>
      <c r="H2917" t="s">
        <v>10</v>
      </c>
      <c r="I2917" t="s">
        <v>11</v>
      </c>
      <c r="J2917" t="s">
        <v>909</v>
      </c>
      <c r="K2917" t="s">
        <v>16</v>
      </c>
      <c r="L2917" t="s">
        <v>12</v>
      </c>
      <c r="M2917" t="s">
        <v>913</v>
      </c>
      <c r="N2917" t="s">
        <v>542</v>
      </c>
      <c r="O2917" t="s">
        <v>566</v>
      </c>
      <c r="P2917" t="s">
        <v>546</v>
      </c>
      <c r="Q2917" t="s">
        <v>562</v>
      </c>
      <c r="R2917" t="s">
        <v>546</v>
      </c>
      <c r="S2917" t="s">
        <v>543</v>
      </c>
      <c r="T2917" t="s">
        <v>546</v>
      </c>
      <c r="U2917" s="2">
        <f>DATE(IF(MONTH(Table__._SQL2014_QLTS17_DW_DimDate[[#This Row],[Ngay]])&lt;11,YEAR(Table__._SQL2014_QLTS17_DW_DimDate[[#This Row],[Ngay]])-1, YEAR(Table__._SQL2014_QLTS17_DW_DimDate[[#This Row],[Ngay]])),11,1)</f>
        <v>43040</v>
      </c>
      <c r="V2917" s="2">
        <f>DATE(YEAR(Table__._SQL2014_QLTS17_DW_DimDate[[#This Row],[NgayBatDauMuaVu]])+1, 10,31)</f>
        <v>43404</v>
      </c>
      <c r="W2917" s="3">
        <f>Table__._SQL2014_QLTS17_DW_DimDate[[#This Row],[Ngay]]-Table__._SQL2014_QLTS17_DW_DimDate[[#This Row],[NgayBatDauMuaVu]]+1</f>
        <v>55</v>
      </c>
      <c r="X2917">
        <f>INT((Table__._SQL2014_QLTS17_DW_DimDate[[#This Row],[NgayMuaVu]]-1)/7)+1</f>
        <v>8</v>
      </c>
      <c r="Y2917" t="str">
        <f>"Tuần " &amp;Table__._SQL2014_QLTS17_DW_DimDate[[#This Row],[TuanMuaVu]] &amp; " năm " &amp;Table__._SQL2014_QLTS17_DW_DimDate[[#This Row],[NamMuaVuStr]]</f>
        <v>Tuần 8 năm 2017-2018</v>
      </c>
      <c r="Z2917">
        <f>YEAR(Table__._SQL2014_QLTS17_DW_DimDate[[#This Row],[NgayBatDauMuaVu]])</f>
        <v>2017</v>
      </c>
      <c r="AA2917" t="str">
        <f>YEAR(Table__._SQL2014_QLTS17_DW_DimDate[[#This Row],[NgayBatDauMuaVu]]) &amp;"-"&amp;YEAR(Table__._SQL2014_QLTS17_DW_DimDate[[#This Row],[NgayKetThucMuaVu]])</f>
        <v>2017-2018</v>
      </c>
      <c r="AB2917">
        <f>YEAR(Table__._SQL2014_QLTS17_DW_DimDate[[#This Row],[NgayBatDauMuaVu]])</f>
        <v>2017</v>
      </c>
      <c r="AC2917">
        <f>YEAR(Table__._SQL2014_QLTS17_DW_DimDate[[#This Row],[NgayKetThucMuaVu]])</f>
        <v>2018</v>
      </c>
    </row>
    <row r="2918" spans="1:29">
      <c r="A2918">
        <v>20171226</v>
      </c>
      <c r="B2918" s="1">
        <v>43095</v>
      </c>
      <c r="C2918" t="s">
        <v>35</v>
      </c>
      <c r="D2918" t="s">
        <v>895</v>
      </c>
      <c r="E2918" t="s">
        <v>16</v>
      </c>
      <c r="F2918" t="s">
        <v>388</v>
      </c>
      <c r="G2918" t="s">
        <v>3</v>
      </c>
      <c r="H2918" t="s">
        <v>10</v>
      </c>
      <c r="I2918" t="s">
        <v>11</v>
      </c>
      <c r="J2918" t="s">
        <v>909</v>
      </c>
      <c r="K2918" t="s">
        <v>16</v>
      </c>
      <c r="L2918" t="s">
        <v>12</v>
      </c>
      <c r="M2918" t="s">
        <v>913</v>
      </c>
      <c r="N2918" t="s">
        <v>542</v>
      </c>
      <c r="O2918" t="s">
        <v>566</v>
      </c>
      <c r="P2918" t="s">
        <v>546</v>
      </c>
      <c r="Q2918" t="s">
        <v>562</v>
      </c>
      <c r="R2918" t="s">
        <v>546</v>
      </c>
      <c r="S2918" t="s">
        <v>543</v>
      </c>
      <c r="T2918" t="s">
        <v>546</v>
      </c>
      <c r="U2918" s="2">
        <f>DATE(IF(MONTH(Table__._SQL2014_QLTS17_DW_DimDate[[#This Row],[Ngay]])&lt;11,YEAR(Table__._SQL2014_QLTS17_DW_DimDate[[#This Row],[Ngay]])-1, YEAR(Table__._SQL2014_QLTS17_DW_DimDate[[#This Row],[Ngay]])),11,1)</f>
        <v>43040</v>
      </c>
      <c r="V2918" s="2">
        <f>DATE(YEAR(Table__._SQL2014_QLTS17_DW_DimDate[[#This Row],[NgayBatDauMuaVu]])+1, 10,31)</f>
        <v>43404</v>
      </c>
      <c r="W2918" s="3">
        <f>Table__._SQL2014_QLTS17_DW_DimDate[[#This Row],[Ngay]]-Table__._SQL2014_QLTS17_DW_DimDate[[#This Row],[NgayBatDauMuaVu]]+1</f>
        <v>56</v>
      </c>
      <c r="X2918">
        <f>INT((Table__._SQL2014_QLTS17_DW_DimDate[[#This Row],[NgayMuaVu]]-1)/7)+1</f>
        <v>8</v>
      </c>
      <c r="Y2918" t="str">
        <f>"Tuần " &amp;Table__._SQL2014_QLTS17_DW_DimDate[[#This Row],[TuanMuaVu]] &amp; " năm " &amp;Table__._SQL2014_QLTS17_DW_DimDate[[#This Row],[NamMuaVuStr]]</f>
        <v>Tuần 8 năm 2017-2018</v>
      </c>
      <c r="Z2918">
        <f>YEAR(Table__._SQL2014_QLTS17_DW_DimDate[[#This Row],[NgayBatDauMuaVu]])</f>
        <v>2017</v>
      </c>
      <c r="AA2918" t="str">
        <f>YEAR(Table__._SQL2014_QLTS17_DW_DimDate[[#This Row],[NgayBatDauMuaVu]]) &amp;"-"&amp;YEAR(Table__._SQL2014_QLTS17_DW_DimDate[[#This Row],[NgayKetThucMuaVu]])</f>
        <v>2017-2018</v>
      </c>
      <c r="AB2918">
        <f>YEAR(Table__._SQL2014_QLTS17_DW_DimDate[[#This Row],[NgayBatDauMuaVu]])</f>
        <v>2017</v>
      </c>
      <c r="AC2918">
        <f>YEAR(Table__._SQL2014_QLTS17_DW_DimDate[[#This Row],[NgayKetThucMuaVu]])</f>
        <v>2018</v>
      </c>
    </row>
    <row r="2919" spans="1:29">
      <c r="A2919">
        <v>20171227</v>
      </c>
      <c r="B2919" s="1">
        <v>43096</v>
      </c>
      <c r="C2919" t="s">
        <v>36</v>
      </c>
      <c r="D2919" t="s">
        <v>896</v>
      </c>
      <c r="E2919" t="s">
        <v>12</v>
      </c>
      <c r="F2919" t="s">
        <v>389</v>
      </c>
      <c r="G2919" t="s">
        <v>3</v>
      </c>
      <c r="H2919" t="s">
        <v>10</v>
      </c>
      <c r="I2919" t="s">
        <v>11</v>
      </c>
      <c r="J2919" t="s">
        <v>909</v>
      </c>
      <c r="K2919" t="s">
        <v>16</v>
      </c>
      <c r="L2919" t="s">
        <v>12</v>
      </c>
      <c r="M2919" t="s">
        <v>913</v>
      </c>
      <c r="N2919" t="s">
        <v>542</v>
      </c>
      <c r="O2919" t="s">
        <v>566</v>
      </c>
      <c r="P2919" t="s">
        <v>546</v>
      </c>
      <c r="Q2919" t="s">
        <v>562</v>
      </c>
      <c r="R2919" t="s">
        <v>546</v>
      </c>
      <c r="S2919" t="s">
        <v>543</v>
      </c>
      <c r="T2919" t="s">
        <v>546</v>
      </c>
      <c r="U2919" s="2">
        <f>DATE(IF(MONTH(Table__._SQL2014_QLTS17_DW_DimDate[[#This Row],[Ngay]])&lt;11,YEAR(Table__._SQL2014_QLTS17_DW_DimDate[[#This Row],[Ngay]])-1, YEAR(Table__._SQL2014_QLTS17_DW_DimDate[[#This Row],[Ngay]])),11,1)</f>
        <v>43040</v>
      </c>
      <c r="V2919" s="2">
        <f>DATE(YEAR(Table__._SQL2014_QLTS17_DW_DimDate[[#This Row],[NgayBatDauMuaVu]])+1, 10,31)</f>
        <v>43404</v>
      </c>
      <c r="W2919" s="3">
        <f>Table__._SQL2014_QLTS17_DW_DimDate[[#This Row],[Ngay]]-Table__._SQL2014_QLTS17_DW_DimDate[[#This Row],[NgayBatDauMuaVu]]+1</f>
        <v>57</v>
      </c>
      <c r="X2919">
        <f>INT((Table__._SQL2014_QLTS17_DW_DimDate[[#This Row],[NgayMuaVu]]-1)/7)+1</f>
        <v>9</v>
      </c>
      <c r="Y2919" t="str">
        <f>"Tuần " &amp;Table__._SQL2014_QLTS17_DW_DimDate[[#This Row],[TuanMuaVu]] &amp; " năm " &amp;Table__._SQL2014_QLTS17_DW_DimDate[[#This Row],[NamMuaVuStr]]</f>
        <v>Tuần 9 năm 2017-2018</v>
      </c>
      <c r="Z2919">
        <f>YEAR(Table__._SQL2014_QLTS17_DW_DimDate[[#This Row],[NgayBatDauMuaVu]])</f>
        <v>2017</v>
      </c>
      <c r="AA2919" t="str">
        <f>YEAR(Table__._SQL2014_QLTS17_DW_DimDate[[#This Row],[NgayBatDauMuaVu]]) &amp;"-"&amp;YEAR(Table__._SQL2014_QLTS17_DW_DimDate[[#This Row],[NgayKetThucMuaVu]])</f>
        <v>2017-2018</v>
      </c>
      <c r="AB2919">
        <f>YEAR(Table__._SQL2014_QLTS17_DW_DimDate[[#This Row],[NgayBatDauMuaVu]])</f>
        <v>2017</v>
      </c>
      <c r="AC2919">
        <f>YEAR(Table__._SQL2014_QLTS17_DW_DimDate[[#This Row],[NgayKetThucMuaVu]])</f>
        <v>2018</v>
      </c>
    </row>
    <row r="2920" spans="1:29">
      <c r="A2920">
        <v>20171228</v>
      </c>
      <c r="B2920" s="1">
        <v>43097</v>
      </c>
      <c r="C2920" t="s">
        <v>37</v>
      </c>
      <c r="D2920" t="s">
        <v>897</v>
      </c>
      <c r="E2920" t="s">
        <v>3</v>
      </c>
      <c r="F2920" t="s">
        <v>390</v>
      </c>
      <c r="G2920" t="s">
        <v>3</v>
      </c>
      <c r="H2920" t="s">
        <v>10</v>
      </c>
      <c r="I2920" t="s">
        <v>11</v>
      </c>
      <c r="J2920" t="s">
        <v>909</v>
      </c>
      <c r="K2920" t="s">
        <v>16</v>
      </c>
      <c r="L2920" t="s">
        <v>12</v>
      </c>
      <c r="M2920" t="s">
        <v>913</v>
      </c>
      <c r="N2920" t="s">
        <v>542</v>
      </c>
      <c r="O2920" t="s">
        <v>566</v>
      </c>
      <c r="P2920" t="s">
        <v>546</v>
      </c>
      <c r="Q2920" t="s">
        <v>562</v>
      </c>
      <c r="R2920" t="s">
        <v>546</v>
      </c>
      <c r="S2920" t="s">
        <v>543</v>
      </c>
      <c r="T2920" t="s">
        <v>546</v>
      </c>
      <c r="U2920" s="2">
        <f>DATE(IF(MONTH(Table__._SQL2014_QLTS17_DW_DimDate[[#This Row],[Ngay]])&lt;11,YEAR(Table__._SQL2014_QLTS17_DW_DimDate[[#This Row],[Ngay]])-1, YEAR(Table__._SQL2014_QLTS17_DW_DimDate[[#This Row],[Ngay]])),11,1)</f>
        <v>43040</v>
      </c>
      <c r="V2920" s="2">
        <f>DATE(YEAR(Table__._SQL2014_QLTS17_DW_DimDate[[#This Row],[NgayBatDauMuaVu]])+1, 10,31)</f>
        <v>43404</v>
      </c>
      <c r="W2920" s="3">
        <f>Table__._SQL2014_QLTS17_DW_DimDate[[#This Row],[Ngay]]-Table__._SQL2014_QLTS17_DW_DimDate[[#This Row],[NgayBatDauMuaVu]]+1</f>
        <v>58</v>
      </c>
      <c r="X2920">
        <f>INT((Table__._SQL2014_QLTS17_DW_DimDate[[#This Row],[NgayMuaVu]]-1)/7)+1</f>
        <v>9</v>
      </c>
      <c r="Y2920" t="str">
        <f>"Tuần " &amp;Table__._SQL2014_QLTS17_DW_DimDate[[#This Row],[TuanMuaVu]] &amp; " năm " &amp;Table__._SQL2014_QLTS17_DW_DimDate[[#This Row],[NamMuaVuStr]]</f>
        <v>Tuần 9 năm 2017-2018</v>
      </c>
      <c r="Z2920">
        <f>YEAR(Table__._SQL2014_QLTS17_DW_DimDate[[#This Row],[NgayBatDauMuaVu]])</f>
        <v>2017</v>
      </c>
      <c r="AA2920" t="str">
        <f>YEAR(Table__._SQL2014_QLTS17_DW_DimDate[[#This Row],[NgayBatDauMuaVu]]) &amp;"-"&amp;YEAR(Table__._SQL2014_QLTS17_DW_DimDate[[#This Row],[NgayKetThucMuaVu]])</f>
        <v>2017-2018</v>
      </c>
      <c r="AB2920">
        <f>YEAR(Table__._SQL2014_QLTS17_DW_DimDate[[#This Row],[NgayBatDauMuaVu]])</f>
        <v>2017</v>
      </c>
      <c r="AC2920">
        <f>YEAR(Table__._SQL2014_QLTS17_DW_DimDate[[#This Row],[NgayKetThucMuaVu]])</f>
        <v>2018</v>
      </c>
    </row>
    <row r="2921" spans="1:29">
      <c r="A2921">
        <v>20171229</v>
      </c>
      <c r="B2921" s="1">
        <v>43098</v>
      </c>
      <c r="C2921" t="s">
        <v>38</v>
      </c>
      <c r="D2921" t="s">
        <v>891</v>
      </c>
      <c r="E2921" t="s">
        <v>2</v>
      </c>
      <c r="F2921" t="s">
        <v>9</v>
      </c>
      <c r="G2921" t="s">
        <v>3</v>
      </c>
      <c r="H2921" t="s">
        <v>10</v>
      </c>
      <c r="I2921" t="s">
        <v>11</v>
      </c>
      <c r="J2921" t="s">
        <v>909</v>
      </c>
      <c r="K2921" t="s">
        <v>16</v>
      </c>
      <c r="L2921" t="s">
        <v>12</v>
      </c>
      <c r="M2921" t="s">
        <v>913</v>
      </c>
      <c r="N2921" t="s">
        <v>542</v>
      </c>
      <c r="O2921" t="s">
        <v>566</v>
      </c>
      <c r="P2921" t="s">
        <v>546</v>
      </c>
      <c r="Q2921" t="s">
        <v>562</v>
      </c>
      <c r="R2921" t="s">
        <v>546</v>
      </c>
      <c r="S2921" t="s">
        <v>543</v>
      </c>
      <c r="T2921" t="s">
        <v>546</v>
      </c>
      <c r="U2921" s="2">
        <f>DATE(IF(MONTH(Table__._SQL2014_QLTS17_DW_DimDate[[#This Row],[Ngay]])&lt;11,YEAR(Table__._SQL2014_QLTS17_DW_DimDate[[#This Row],[Ngay]])-1, YEAR(Table__._SQL2014_QLTS17_DW_DimDate[[#This Row],[Ngay]])),11,1)</f>
        <v>43040</v>
      </c>
      <c r="V2921" s="2">
        <f>DATE(YEAR(Table__._SQL2014_QLTS17_DW_DimDate[[#This Row],[NgayBatDauMuaVu]])+1, 10,31)</f>
        <v>43404</v>
      </c>
      <c r="W2921" s="3">
        <f>Table__._SQL2014_QLTS17_DW_DimDate[[#This Row],[Ngay]]-Table__._SQL2014_QLTS17_DW_DimDate[[#This Row],[NgayBatDauMuaVu]]+1</f>
        <v>59</v>
      </c>
      <c r="X2921">
        <f>INT((Table__._SQL2014_QLTS17_DW_DimDate[[#This Row],[NgayMuaVu]]-1)/7)+1</f>
        <v>9</v>
      </c>
      <c r="Y2921" t="str">
        <f>"Tuần " &amp;Table__._SQL2014_QLTS17_DW_DimDate[[#This Row],[TuanMuaVu]] &amp; " năm " &amp;Table__._SQL2014_QLTS17_DW_DimDate[[#This Row],[NamMuaVuStr]]</f>
        <v>Tuần 9 năm 2017-2018</v>
      </c>
      <c r="Z2921">
        <f>YEAR(Table__._SQL2014_QLTS17_DW_DimDate[[#This Row],[NgayBatDauMuaVu]])</f>
        <v>2017</v>
      </c>
      <c r="AA2921" t="str">
        <f>YEAR(Table__._SQL2014_QLTS17_DW_DimDate[[#This Row],[NgayBatDauMuaVu]]) &amp;"-"&amp;YEAR(Table__._SQL2014_QLTS17_DW_DimDate[[#This Row],[NgayKetThucMuaVu]])</f>
        <v>2017-2018</v>
      </c>
      <c r="AB2921">
        <f>YEAR(Table__._SQL2014_QLTS17_DW_DimDate[[#This Row],[NgayBatDauMuaVu]])</f>
        <v>2017</v>
      </c>
      <c r="AC2921">
        <f>YEAR(Table__._SQL2014_QLTS17_DW_DimDate[[#This Row],[NgayKetThucMuaVu]])</f>
        <v>2018</v>
      </c>
    </row>
    <row r="2922" spans="1:29">
      <c r="A2922">
        <v>20171230</v>
      </c>
      <c r="B2922" s="1">
        <v>43099</v>
      </c>
      <c r="C2922" t="s">
        <v>39</v>
      </c>
      <c r="D2922" t="s">
        <v>892</v>
      </c>
      <c r="E2922" t="s">
        <v>14</v>
      </c>
      <c r="F2922" t="s">
        <v>15</v>
      </c>
      <c r="G2922" t="s">
        <v>3</v>
      </c>
      <c r="H2922" t="s">
        <v>10</v>
      </c>
      <c r="I2922" t="s">
        <v>11</v>
      </c>
      <c r="J2922" t="s">
        <v>909</v>
      </c>
      <c r="K2922" t="s">
        <v>16</v>
      </c>
      <c r="L2922" t="s">
        <v>12</v>
      </c>
      <c r="M2922" t="s">
        <v>913</v>
      </c>
      <c r="N2922" t="s">
        <v>542</v>
      </c>
      <c r="O2922" t="s">
        <v>566</v>
      </c>
      <c r="P2922" t="s">
        <v>546</v>
      </c>
      <c r="Q2922" t="s">
        <v>562</v>
      </c>
      <c r="R2922" t="s">
        <v>546</v>
      </c>
      <c r="S2922" t="s">
        <v>543</v>
      </c>
      <c r="T2922" t="s">
        <v>546</v>
      </c>
      <c r="U2922" s="2">
        <f>DATE(IF(MONTH(Table__._SQL2014_QLTS17_DW_DimDate[[#This Row],[Ngay]])&lt;11,YEAR(Table__._SQL2014_QLTS17_DW_DimDate[[#This Row],[Ngay]])-1, YEAR(Table__._SQL2014_QLTS17_DW_DimDate[[#This Row],[Ngay]])),11,1)</f>
        <v>43040</v>
      </c>
      <c r="V2922" s="2">
        <f>DATE(YEAR(Table__._SQL2014_QLTS17_DW_DimDate[[#This Row],[NgayBatDauMuaVu]])+1, 10,31)</f>
        <v>43404</v>
      </c>
      <c r="W2922" s="3">
        <f>Table__._SQL2014_QLTS17_DW_DimDate[[#This Row],[Ngay]]-Table__._SQL2014_QLTS17_DW_DimDate[[#This Row],[NgayBatDauMuaVu]]+1</f>
        <v>60</v>
      </c>
      <c r="X2922">
        <f>INT((Table__._SQL2014_QLTS17_DW_DimDate[[#This Row],[NgayMuaVu]]-1)/7)+1</f>
        <v>9</v>
      </c>
      <c r="Y2922" t="str">
        <f>"Tuần " &amp;Table__._SQL2014_QLTS17_DW_DimDate[[#This Row],[TuanMuaVu]] &amp; " năm " &amp;Table__._SQL2014_QLTS17_DW_DimDate[[#This Row],[NamMuaVuStr]]</f>
        <v>Tuần 9 năm 2017-2018</v>
      </c>
      <c r="Z2922">
        <f>YEAR(Table__._SQL2014_QLTS17_DW_DimDate[[#This Row],[NgayBatDauMuaVu]])</f>
        <v>2017</v>
      </c>
      <c r="AA2922" t="str">
        <f>YEAR(Table__._SQL2014_QLTS17_DW_DimDate[[#This Row],[NgayBatDauMuaVu]]) &amp;"-"&amp;YEAR(Table__._SQL2014_QLTS17_DW_DimDate[[#This Row],[NgayKetThucMuaVu]])</f>
        <v>2017-2018</v>
      </c>
      <c r="AB2922">
        <f>YEAR(Table__._SQL2014_QLTS17_DW_DimDate[[#This Row],[NgayBatDauMuaVu]])</f>
        <v>2017</v>
      </c>
      <c r="AC2922">
        <f>YEAR(Table__._SQL2014_QLTS17_DW_DimDate[[#This Row],[NgayKetThucMuaVu]])</f>
        <v>2018</v>
      </c>
    </row>
    <row r="2923" spans="1:29">
      <c r="A2923">
        <v>20171231</v>
      </c>
      <c r="B2923" s="1">
        <v>43100</v>
      </c>
      <c r="C2923" t="s">
        <v>40</v>
      </c>
      <c r="D2923" t="s">
        <v>893</v>
      </c>
      <c r="E2923" t="s">
        <v>1</v>
      </c>
      <c r="F2923" t="s">
        <v>391</v>
      </c>
      <c r="G2923" t="s">
        <v>2</v>
      </c>
      <c r="H2923" t="s">
        <v>63</v>
      </c>
      <c r="I2923" t="s">
        <v>11</v>
      </c>
      <c r="J2923" t="s">
        <v>909</v>
      </c>
      <c r="K2923" t="s">
        <v>16</v>
      </c>
      <c r="L2923" t="s">
        <v>12</v>
      </c>
      <c r="M2923" t="s">
        <v>913</v>
      </c>
      <c r="N2923" t="s">
        <v>542</v>
      </c>
      <c r="O2923" t="s">
        <v>566</v>
      </c>
      <c r="P2923" t="s">
        <v>546</v>
      </c>
      <c r="Q2923" t="s">
        <v>562</v>
      </c>
      <c r="R2923" t="s">
        <v>546</v>
      </c>
      <c r="S2923" t="s">
        <v>543</v>
      </c>
      <c r="T2923" t="s">
        <v>546</v>
      </c>
      <c r="U2923" s="2">
        <f>DATE(IF(MONTH(Table__._SQL2014_QLTS17_DW_DimDate[[#This Row],[Ngay]])&lt;11,YEAR(Table__._SQL2014_QLTS17_DW_DimDate[[#This Row],[Ngay]])-1, YEAR(Table__._SQL2014_QLTS17_DW_DimDate[[#This Row],[Ngay]])),11,1)</f>
        <v>43040</v>
      </c>
      <c r="V2923" s="2">
        <f>DATE(YEAR(Table__._SQL2014_QLTS17_DW_DimDate[[#This Row],[NgayBatDauMuaVu]])+1, 10,31)</f>
        <v>43404</v>
      </c>
      <c r="W2923" s="3">
        <f>Table__._SQL2014_QLTS17_DW_DimDate[[#This Row],[Ngay]]-Table__._SQL2014_QLTS17_DW_DimDate[[#This Row],[NgayBatDauMuaVu]]+1</f>
        <v>61</v>
      </c>
      <c r="X2923">
        <f>INT((Table__._SQL2014_QLTS17_DW_DimDate[[#This Row],[NgayMuaVu]]-1)/7)+1</f>
        <v>9</v>
      </c>
      <c r="Y2923" t="str">
        <f>"Tuần " &amp;Table__._SQL2014_QLTS17_DW_DimDate[[#This Row],[TuanMuaVu]] &amp; " năm " &amp;Table__._SQL2014_QLTS17_DW_DimDate[[#This Row],[NamMuaVuStr]]</f>
        <v>Tuần 9 năm 2017-2018</v>
      </c>
      <c r="Z2923">
        <f>YEAR(Table__._SQL2014_QLTS17_DW_DimDate[[#This Row],[NgayBatDauMuaVu]])</f>
        <v>2017</v>
      </c>
      <c r="AA2923" t="str">
        <f>YEAR(Table__._SQL2014_QLTS17_DW_DimDate[[#This Row],[NgayBatDauMuaVu]]) &amp;"-"&amp;YEAR(Table__._SQL2014_QLTS17_DW_DimDate[[#This Row],[NgayKetThucMuaVu]])</f>
        <v>2017-2018</v>
      </c>
      <c r="AB2923">
        <f>YEAR(Table__._SQL2014_QLTS17_DW_DimDate[[#This Row],[NgayBatDauMuaVu]])</f>
        <v>2017</v>
      </c>
      <c r="AC2923">
        <f>YEAR(Table__._SQL2014_QLTS17_DW_DimDate[[#This Row],[NgayKetThucMuaVu]])</f>
        <v>2018</v>
      </c>
    </row>
    <row r="2924" spans="1:29">
      <c r="A2924">
        <v>20180101</v>
      </c>
      <c r="B2924" s="1">
        <v>43101</v>
      </c>
      <c r="C2924" t="s">
        <v>1</v>
      </c>
      <c r="D2924" t="s">
        <v>894</v>
      </c>
      <c r="E2924" t="s">
        <v>13</v>
      </c>
      <c r="F2924" t="s">
        <v>1</v>
      </c>
      <c r="G2924" t="s">
        <v>1</v>
      </c>
      <c r="H2924" t="s">
        <v>1</v>
      </c>
      <c r="I2924" t="s">
        <v>1</v>
      </c>
      <c r="J2924" t="s">
        <v>898</v>
      </c>
      <c r="K2924" t="s">
        <v>1</v>
      </c>
      <c r="L2924" t="s">
        <v>1</v>
      </c>
      <c r="M2924" t="s">
        <v>910</v>
      </c>
      <c r="N2924" t="s">
        <v>567</v>
      </c>
      <c r="O2924" t="s">
        <v>568</v>
      </c>
      <c r="P2924" t="s">
        <v>569</v>
      </c>
      <c r="Q2924" t="s">
        <v>568</v>
      </c>
      <c r="R2924" t="s">
        <v>570</v>
      </c>
      <c r="S2924" t="s">
        <v>568</v>
      </c>
      <c r="T2924" t="s">
        <v>571</v>
      </c>
      <c r="U2924" s="2">
        <f>DATE(IF(MONTH(Table__._SQL2014_QLTS17_DW_DimDate[[#This Row],[Ngay]])&lt;11,YEAR(Table__._SQL2014_QLTS17_DW_DimDate[[#This Row],[Ngay]])-1, YEAR(Table__._SQL2014_QLTS17_DW_DimDate[[#This Row],[Ngay]])),11,1)</f>
        <v>43040</v>
      </c>
      <c r="V2924" s="2">
        <f>DATE(YEAR(Table__._SQL2014_QLTS17_DW_DimDate[[#This Row],[NgayBatDauMuaVu]])+1, 10,31)</f>
        <v>43404</v>
      </c>
      <c r="W2924" s="3">
        <f>Table__._SQL2014_QLTS17_DW_DimDate[[#This Row],[Ngay]]-Table__._SQL2014_QLTS17_DW_DimDate[[#This Row],[NgayBatDauMuaVu]]+1</f>
        <v>62</v>
      </c>
      <c r="X2924">
        <f>INT((Table__._SQL2014_QLTS17_DW_DimDate[[#This Row],[NgayMuaVu]]-1)/7)+1</f>
        <v>9</v>
      </c>
      <c r="Y2924" t="str">
        <f>"Tuần " &amp;Table__._SQL2014_QLTS17_DW_DimDate[[#This Row],[TuanMuaVu]] &amp; " năm " &amp;Table__._SQL2014_QLTS17_DW_DimDate[[#This Row],[NamMuaVuStr]]</f>
        <v>Tuần 9 năm 2017-2018</v>
      </c>
      <c r="Z2924">
        <f>YEAR(Table__._SQL2014_QLTS17_DW_DimDate[[#This Row],[NgayBatDauMuaVu]])</f>
        <v>2017</v>
      </c>
      <c r="AA2924" t="str">
        <f>YEAR(Table__._SQL2014_QLTS17_DW_DimDate[[#This Row],[NgayBatDauMuaVu]]) &amp;"-"&amp;YEAR(Table__._SQL2014_QLTS17_DW_DimDate[[#This Row],[NgayKetThucMuaVu]])</f>
        <v>2017-2018</v>
      </c>
      <c r="AB2924">
        <f>YEAR(Table__._SQL2014_QLTS17_DW_DimDate[[#This Row],[NgayBatDauMuaVu]])</f>
        <v>2017</v>
      </c>
      <c r="AC2924">
        <f>YEAR(Table__._SQL2014_QLTS17_DW_DimDate[[#This Row],[NgayKetThucMuaVu]])</f>
        <v>2018</v>
      </c>
    </row>
    <row r="2925" spans="1:29">
      <c r="A2925">
        <v>20180102</v>
      </c>
      <c r="B2925" s="1">
        <v>43102</v>
      </c>
      <c r="C2925" t="s">
        <v>13</v>
      </c>
      <c r="D2925" t="s">
        <v>895</v>
      </c>
      <c r="E2925" t="s">
        <v>16</v>
      </c>
      <c r="F2925" t="s">
        <v>13</v>
      </c>
      <c r="G2925" t="s">
        <v>1</v>
      </c>
      <c r="H2925" t="s">
        <v>1</v>
      </c>
      <c r="I2925" t="s">
        <v>1</v>
      </c>
      <c r="J2925" t="s">
        <v>898</v>
      </c>
      <c r="K2925" t="s">
        <v>1</v>
      </c>
      <c r="L2925" t="s">
        <v>1</v>
      </c>
      <c r="M2925" t="s">
        <v>910</v>
      </c>
      <c r="N2925" t="s">
        <v>567</v>
      </c>
      <c r="O2925" t="s">
        <v>568</v>
      </c>
      <c r="P2925" t="s">
        <v>569</v>
      </c>
      <c r="Q2925" t="s">
        <v>568</v>
      </c>
      <c r="R2925" t="s">
        <v>570</v>
      </c>
      <c r="S2925" t="s">
        <v>568</v>
      </c>
      <c r="T2925" t="s">
        <v>571</v>
      </c>
      <c r="U2925" s="2">
        <f>DATE(IF(MONTH(Table__._SQL2014_QLTS17_DW_DimDate[[#This Row],[Ngay]])&lt;11,YEAR(Table__._SQL2014_QLTS17_DW_DimDate[[#This Row],[Ngay]])-1, YEAR(Table__._SQL2014_QLTS17_DW_DimDate[[#This Row],[Ngay]])),11,1)</f>
        <v>43040</v>
      </c>
      <c r="V2925" s="2">
        <f>DATE(YEAR(Table__._SQL2014_QLTS17_DW_DimDate[[#This Row],[NgayBatDauMuaVu]])+1, 10,31)</f>
        <v>43404</v>
      </c>
      <c r="W2925" s="3">
        <f>Table__._SQL2014_QLTS17_DW_DimDate[[#This Row],[Ngay]]-Table__._SQL2014_QLTS17_DW_DimDate[[#This Row],[NgayBatDauMuaVu]]+1</f>
        <v>63</v>
      </c>
      <c r="X2925">
        <f>INT((Table__._SQL2014_QLTS17_DW_DimDate[[#This Row],[NgayMuaVu]]-1)/7)+1</f>
        <v>9</v>
      </c>
      <c r="Y2925" t="str">
        <f>"Tuần " &amp;Table__._SQL2014_QLTS17_DW_DimDate[[#This Row],[TuanMuaVu]] &amp; " năm " &amp;Table__._SQL2014_QLTS17_DW_DimDate[[#This Row],[NamMuaVuStr]]</f>
        <v>Tuần 9 năm 2017-2018</v>
      </c>
      <c r="Z2925">
        <f>YEAR(Table__._SQL2014_QLTS17_DW_DimDate[[#This Row],[NgayBatDauMuaVu]])</f>
        <v>2017</v>
      </c>
      <c r="AA2925" t="str">
        <f>YEAR(Table__._SQL2014_QLTS17_DW_DimDate[[#This Row],[NgayBatDauMuaVu]]) &amp;"-"&amp;YEAR(Table__._SQL2014_QLTS17_DW_DimDate[[#This Row],[NgayKetThucMuaVu]])</f>
        <v>2017-2018</v>
      </c>
      <c r="AB2925">
        <f>YEAR(Table__._SQL2014_QLTS17_DW_DimDate[[#This Row],[NgayBatDauMuaVu]])</f>
        <v>2017</v>
      </c>
      <c r="AC2925">
        <f>YEAR(Table__._SQL2014_QLTS17_DW_DimDate[[#This Row],[NgayKetThucMuaVu]])</f>
        <v>2018</v>
      </c>
    </row>
    <row r="2926" spans="1:29">
      <c r="A2926">
        <v>20180103</v>
      </c>
      <c r="B2926" s="1">
        <v>43103</v>
      </c>
      <c r="C2926" t="s">
        <v>16</v>
      </c>
      <c r="D2926" t="s">
        <v>896</v>
      </c>
      <c r="E2926" t="s">
        <v>12</v>
      </c>
      <c r="F2926" t="s">
        <v>16</v>
      </c>
      <c r="G2926" t="s">
        <v>1</v>
      </c>
      <c r="H2926" t="s">
        <v>1</v>
      </c>
      <c r="I2926" t="s">
        <v>1</v>
      </c>
      <c r="J2926" t="s">
        <v>898</v>
      </c>
      <c r="K2926" t="s">
        <v>1</v>
      </c>
      <c r="L2926" t="s">
        <v>1</v>
      </c>
      <c r="M2926" t="s">
        <v>910</v>
      </c>
      <c r="N2926" t="s">
        <v>567</v>
      </c>
      <c r="O2926" t="s">
        <v>568</v>
      </c>
      <c r="P2926" t="s">
        <v>569</v>
      </c>
      <c r="Q2926" t="s">
        <v>568</v>
      </c>
      <c r="R2926" t="s">
        <v>570</v>
      </c>
      <c r="S2926" t="s">
        <v>568</v>
      </c>
      <c r="T2926" t="s">
        <v>571</v>
      </c>
      <c r="U2926" s="2">
        <f>DATE(IF(MONTH(Table__._SQL2014_QLTS17_DW_DimDate[[#This Row],[Ngay]])&lt;11,YEAR(Table__._SQL2014_QLTS17_DW_DimDate[[#This Row],[Ngay]])-1, YEAR(Table__._SQL2014_QLTS17_DW_DimDate[[#This Row],[Ngay]])),11,1)</f>
        <v>43040</v>
      </c>
      <c r="V2926" s="2">
        <f>DATE(YEAR(Table__._SQL2014_QLTS17_DW_DimDate[[#This Row],[NgayBatDauMuaVu]])+1, 10,31)</f>
        <v>43404</v>
      </c>
      <c r="W2926" s="3">
        <f>Table__._SQL2014_QLTS17_DW_DimDate[[#This Row],[Ngay]]-Table__._SQL2014_QLTS17_DW_DimDate[[#This Row],[NgayBatDauMuaVu]]+1</f>
        <v>64</v>
      </c>
      <c r="X2926">
        <f>INT((Table__._SQL2014_QLTS17_DW_DimDate[[#This Row],[NgayMuaVu]]-1)/7)+1</f>
        <v>10</v>
      </c>
      <c r="Y2926" t="str">
        <f>"Tuần " &amp;Table__._SQL2014_QLTS17_DW_DimDate[[#This Row],[TuanMuaVu]] &amp; " năm " &amp;Table__._SQL2014_QLTS17_DW_DimDate[[#This Row],[NamMuaVuStr]]</f>
        <v>Tuần 10 năm 2017-2018</v>
      </c>
      <c r="Z2926">
        <f>YEAR(Table__._SQL2014_QLTS17_DW_DimDate[[#This Row],[NgayBatDauMuaVu]])</f>
        <v>2017</v>
      </c>
      <c r="AA2926" t="str">
        <f>YEAR(Table__._SQL2014_QLTS17_DW_DimDate[[#This Row],[NgayBatDauMuaVu]]) &amp;"-"&amp;YEAR(Table__._SQL2014_QLTS17_DW_DimDate[[#This Row],[NgayKetThucMuaVu]])</f>
        <v>2017-2018</v>
      </c>
      <c r="AB2926">
        <f>YEAR(Table__._SQL2014_QLTS17_DW_DimDate[[#This Row],[NgayBatDauMuaVu]])</f>
        <v>2017</v>
      </c>
      <c r="AC2926">
        <f>YEAR(Table__._SQL2014_QLTS17_DW_DimDate[[#This Row],[NgayKetThucMuaVu]])</f>
        <v>2018</v>
      </c>
    </row>
    <row r="2927" spans="1:29">
      <c r="A2927">
        <v>20180104</v>
      </c>
      <c r="B2927" s="1">
        <v>43104</v>
      </c>
      <c r="C2927" t="s">
        <v>12</v>
      </c>
      <c r="D2927" t="s">
        <v>897</v>
      </c>
      <c r="E2927" t="s">
        <v>3</v>
      </c>
      <c r="F2927" t="s">
        <v>12</v>
      </c>
      <c r="G2927" t="s">
        <v>1</v>
      </c>
      <c r="H2927" t="s">
        <v>1</v>
      </c>
      <c r="I2927" t="s">
        <v>1</v>
      </c>
      <c r="J2927" t="s">
        <v>898</v>
      </c>
      <c r="K2927" t="s">
        <v>1</v>
      </c>
      <c r="L2927" t="s">
        <v>1</v>
      </c>
      <c r="M2927" t="s">
        <v>910</v>
      </c>
      <c r="N2927" t="s">
        <v>567</v>
      </c>
      <c r="O2927" t="s">
        <v>568</v>
      </c>
      <c r="P2927" t="s">
        <v>569</v>
      </c>
      <c r="Q2927" t="s">
        <v>568</v>
      </c>
      <c r="R2927" t="s">
        <v>570</v>
      </c>
      <c r="S2927" t="s">
        <v>568</v>
      </c>
      <c r="T2927" t="s">
        <v>571</v>
      </c>
      <c r="U2927" s="2">
        <f>DATE(IF(MONTH(Table__._SQL2014_QLTS17_DW_DimDate[[#This Row],[Ngay]])&lt;11,YEAR(Table__._SQL2014_QLTS17_DW_DimDate[[#This Row],[Ngay]])-1, YEAR(Table__._SQL2014_QLTS17_DW_DimDate[[#This Row],[Ngay]])),11,1)</f>
        <v>43040</v>
      </c>
      <c r="V2927" s="2">
        <f>DATE(YEAR(Table__._SQL2014_QLTS17_DW_DimDate[[#This Row],[NgayBatDauMuaVu]])+1, 10,31)</f>
        <v>43404</v>
      </c>
      <c r="W2927" s="3">
        <f>Table__._SQL2014_QLTS17_DW_DimDate[[#This Row],[Ngay]]-Table__._SQL2014_QLTS17_DW_DimDate[[#This Row],[NgayBatDauMuaVu]]+1</f>
        <v>65</v>
      </c>
      <c r="X2927">
        <f>INT((Table__._SQL2014_QLTS17_DW_DimDate[[#This Row],[NgayMuaVu]]-1)/7)+1</f>
        <v>10</v>
      </c>
      <c r="Y2927" t="str">
        <f>"Tuần " &amp;Table__._SQL2014_QLTS17_DW_DimDate[[#This Row],[TuanMuaVu]] &amp; " năm " &amp;Table__._SQL2014_QLTS17_DW_DimDate[[#This Row],[NamMuaVuStr]]</f>
        <v>Tuần 10 năm 2017-2018</v>
      </c>
      <c r="Z2927">
        <f>YEAR(Table__._SQL2014_QLTS17_DW_DimDate[[#This Row],[NgayBatDauMuaVu]])</f>
        <v>2017</v>
      </c>
      <c r="AA2927" t="str">
        <f>YEAR(Table__._SQL2014_QLTS17_DW_DimDate[[#This Row],[NgayBatDauMuaVu]]) &amp;"-"&amp;YEAR(Table__._SQL2014_QLTS17_DW_DimDate[[#This Row],[NgayKetThucMuaVu]])</f>
        <v>2017-2018</v>
      </c>
      <c r="AB2927">
        <f>YEAR(Table__._SQL2014_QLTS17_DW_DimDate[[#This Row],[NgayBatDauMuaVu]])</f>
        <v>2017</v>
      </c>
      <c r="AC2927">
        <f>YEAR(Table__._SQL2014_QLTS17_DW_DimDate[[#This Row],[NgayKetThucMuaVu]])</f>
        <v>2018</v>
      </c>
    </row>
    <row r="2928" spans="1:29">
      <c r="A2928">
        <v>20180105</v>
      </c>
      <c r="B2928" s="1">
        <v>43105</v>
      </c>
      <c r="C2928" t="s">
        <v>3</v>
      </c>
      <c r="D2928" t="s">
        <v>891</v>
      </c>
      <c r="E2928" t="s">
        <v>2</v>
      </c>
      <c r="F2928" t="s">
        <v>3</v>
      </c>
      <c r="G2928" t="s">
        <v>1</v>
      </c>
      <c r="H2928" t="s">
        <v>1</v>
      </c>
      <c r="I2928" t="s">
        <v>1</v>
      </c>
      <c r="J2928" t="s">
        <v>898</v>
      </c>
      <c r="K2928" t="s">
        <v>1</v>
      </c>
      <c r="L2928" t="s">
        <v>1</v>
      </c>
      <c r="M2928" t="s">
        <v>910</v>
      </c>
      <c r="N2928" t="s">
        <v>567</v>
      </c>
      <c r="O2928" t="s">
        <v>568</v>
      </c>
      <c r="P2928" t="s">
        <v>569</v>
      </c>
      <c r="Q2928" t="s">
        <v>568</v>
      </c>
      <c r="R2928" t="s">
        <v>570</v>
      </c>
      <c r="S2928" t="s">
        <v>568</v>
      </c>
      <c r="T2928" t="s">
        <v>571</v>
      </c>
      <c r="U2928" s="2">
        <f>DATE(IF(MONTH(Table__._SQL2014_QLTS17_DW_DimDate[[#This Row],[Ngay]])&lt;11,YEAR(Table__._SQL2014_QLTS17_DW_DimDate[[#This Row],[Ngay]])-1, YEAR(Table__._SQL2014_QLTS17_DW_DimDate[[#This Row],[Ngay]])),11,1)</f>
        <v>43040</v>
      </c>
      <c r="V2928" s="2">
        <f>DATE(YEAR(Table__._SQL2014_QLTS17_DW_DimDate[[#This Row],[NgayBatDauMuaVu]])+1, 10,31)</f>
        <v>43404</v>
      </c>
      <c r="W2928" s="3">
        <f>Table__._SQL2014_QLTS17_DW_DimDate[[#This Row],[Ngay]]-Table__._SQL2014_QLTS17_DW_DimDate[[#This Row],[NgayBatDauMuaVu]]+1</f>
        <v>66</v>
      </c>
      <c r="X2928">
        <f>INT((Table__._SQL2014_QLTS17_DW_DimDate[[#This Row],[NgayMuaVu]]-1)/7)+1</f>
        <v>10</v>
      </c>
      <c r="Y2928" t="str">
        <f>"Tuần " &amp;Table__._SQL2014_QLTS17_DW_DimDate[[#This Row],[TuanMuaVu]] &amp; " năm " &amp;Table__._SQL2014_QLTS17_DW_DimDate[[#This Row],[NamMuaVuStr]]</f>
        <v>Tuần 10 năm 2017-2018</v>
      </c>
      <c r="Z2928">
        <f>YEAR(Table__._SQL2014_QLTS17_DW_DimDate[[#This Row],[NgayBatDauMuaVu]])</f>
        <v>2017</v>
      </c>
      <c r="AA2928" t="str">
        <f>YEAR(Table__._SQL2014_QLTS17_DW_DimDate[[#This Row],[NgayBatDauMuaVu]]) &amp;"-"&amp;YEAR(Table__._SQL2014_QLTS17_DW_DimDate[[#This Row],[NgayKetThucMuaVu]])</f>
        <v>2017-2018</v>
      </c>
      <c r="AB2928">
        <f>YEAR(Table__._SQL2014_QLTS17_DW_DimDate[[#This Row],[NgayBatDauMuaVu]])</f>
        <v>2017</v>
      </c>
      <c r="AC2928">
        <f>YEAR(Table__._SQL2014_QLTS17_DW_DimDate[[#This Row],[NgayKetThucMuaVu]])</f>
        <v>2018</v>
      </c>
    </row>
    <row r="2929" spans="1:29">
      <c r="A2929">
        <v>20180106</v>
      </c>
      <c r="B2929" s="1">
        <v>43106</v>
      </c>
      <c r="C2929" t="s">
        <v>2</v>
      </c>
      <c r="D2929" t="s">
        <v>892</v>
      </c>
      <c r="E2929" t="s">
        <v>14</v>
      </c>
      <c r="F2929" t="s">
        <v>2</v>
      </c>
      <c r="G2929" t="s">
        <v>1</v>
      </c>
      <c r="H2929" t="s">
        <v>1</v>
      </c>
      <c r="I2929" t="s">
        <v>1</v>
      </c>
      <c r="J2929" t="s">
        <v>898</v>
      </c>
      <c r="K2929" t="s">
        <v>1</v>
      </c>
      <c r="L2929" t="s">
        <v>1</v>
      </c>
      <c r="M2929" t="s">
        <v>910</v>
      </c>
      <c r="N2929" t="s">
        <v>567</v>
      </c>
      <c r="O2929" t="s">
        <v>568</v>
      </c>
      <c r="P2929" t="s">
        <v>569</v>
      </c>
      <c r="Q2929" t="s">
        <v>568</v>
      </c>
      <c r="R2929" t="s">
        <v>570</v>
      </c>
      <c r="S2929" t="s">
        <v>568</v>
      </c>
      <c r="T2929" t="s">
        <v>571</v>
      </c>
      <c r="U2929" s="2">
        <f>DATE(IF(MONTH(Table__._SQL2014_QLTS17_DW_DimDate[[#This Row],[Ngay]])&lt;11,YEAR(Table__._SQL2014_QLTS17_DW_DimDate[[#This Row],[Ngay]])-1, YEAR(Table__._SQL2014_QLTS17_DW_DimDate[[#This Row],[Ngay]])),11,1)</f>
        <v>43040</v>
      </c>
      <c r="V2929" s="2">
        <f>DATE(YEAR(Table__._SQL2014_QLTS17_DW_DimDate[[#This Row],[NgayBatDauMuaVu]])+1, 10,31)</f>
        <v>43404</v>
      </c>
      <c r="W2929" s="3">
        <f>Table__._SQL2014_QLTS17_DW_DimDate[[#This Row],[Ngay]]-Table__._SQL2014_QLTS17_DW_DimDate[[#This Row],[NgayBatDauMuaVu]]+1</f>
        <v>67</v>
      </c>
      <c r="X2929">
        <f>INT((Table__._SQL2014_QLTS17_DW_DimDate[[#This Row],[NgayMuaVu]]-1)/7)+1</f>
        <v>10</v>
      </c>
      <c r="Y2929" t="str">
        <f>"Tuần " &amp;Table__._SQL2014_QLTS17_DW_DimDate[[#This Row],[TuanMuaVu]] &amp; " năm " &amp;Table__._SQL2014_QLTS17_DW_DimDate[[#This Row],[NamMuaVuStr]]</f>
        <v>Tuần 10 năm 2017-2018</v>
      </c>
      <c r="Z2929">
        <f>YEAR(Table__._SQL2014_QLTS17_DW_DimDate[[#This Row],[NgayBatDauMuaVu]])</f>
        <v>2017</v>
      </c>
      <c r="AA2929" t="str">
        <f>YEAR(Table__._SQL2014_QLTS17_DW_DimDate[[#This Row],[NgayBatDauMuaVu]]) &amp;"-"&amp;YEAR(Table__._SQL2014_QLTS17_DW_DimDate[[#This Row],[NgayKetThucMuaVu]])</f>
        <v>2017-2018</v>
      </c>
      <c r="AB2929">
        <f>YEAR(Table__._SQL2014_QLTS17_DW_DimDate[[#This Row],[NgayBatDauMuaVu]])</f>
        <v>2017</v>
      </c>
      <c r="AC2929">
        <f>YEAR(Table__._SQL2014_QLTS17_DW_DimDate[[#This Row],[NgayKetThucMuaVu]])</f>
        <v>2018</v>
      </c>
    </row>
    <row r="2930" spans="1:29">
      <c r="A2930">
        <v>20180107</v>
      </c>
      <c r="B2930" s="1">
        <v>43107</v>
      </c>
      <c r="C2930" t="s">
        <v>14</v>
      </c>
      <c r="D2930" t="s">
        <v>893</v>
      </c>
      <c r="E2930" t="s">
        <v>1</v>
      </c>
      <c r="F2930" t="s">
        <v>14</v>
      </c>
      <c r="G2930" t="s">
        <v>13</v>
      </c>
      <c r="H2930" t="s">
        <v>13</v>
      </c>
      <c r="I2930" t="s">
        <v>1</v>
      </c>
      <c r="J2930" t="s">
        <v>898</v>
      </c>
      <c r="K2930" t="s">
        <v>1</v>
      </c>
      <c r="L2930" t="s">
        <v>1</v>
      </c>
      <c r="M2930" t="s">
        <v>910</v>
      </c>
      <c r="N2930" t="s">
        <v>567</v>
      </c>
      <c r="O2930" t="s">
        <v>568</v>
      </c>
      <c r="P2930" t="s">
        <v>569</v>
      </c>
      <c r="Q2930" t="s">
        <v>568</v>
      </c>
      <c r="R2930" t="s">
        <v>570</v>
      </c>
      <c r="S2930" t="s">
        <v>568</v>
      </c>
      <c r="T2930" t="s">
        <v>571</v>
      </c>
      <c r="U2930" s="2">
        <f>DATE(IF(MONTH(Table__._SQL2014_QLTS17_DW_DimDate[[#This Row],[Ngay]])&lt;11,YEAR(Table__._SQL2014_QLTS17_DW_DimDate[[#This Row],[Ngay]])-1, YEAR(Table__._SQL2014_QLTS17_DW_DimDate[[#This Row],[Ngay]])),11,1)</f>
        <v>43040</v>
      </c>
      <c r="V2930" s="2">
        <f>DATE(YEAR(Table__._SQL2014_QLTS17_DW_DimDate[[#This Row],[NgayBatDauMuaVu]])+1, 10,31)</f>
        <v>43404</v>
      </c>
      <c r="W2930" s="3">
        <f>Table__._SQL2014_QLTS17_DW_DimDate[[#This Row],[Ngay]]-Table__._SQL2014_QLTS17_DW_DimDate[[#This Row],[NgayBatDauMuaVu]]+1</f>
        <v>68</v>
      </c>
      <c r="X2930">
        <f>INT((Table__._SQL2014_QLTS17_DW_DimDate[[#This Row],[NgayMuaVu]]-1)/7)+1</f>
        <v>10</v>
      </c>
      <c r="Y2930" t="str">
        <f>"Tuần " &amp;Table__._SQL2014_QLTS17_DW_DimDate[[#This Row],[TuanMuaVu]] &amp; " năm " &amp;Table__._SQL2014_QLTS17_DW_DimDate[[#This Row],[NamMuaVuStr]]</f>
        <v>Tuần 10 năm 2017-2018</v>
      </c>
      <c r="Z2930">
        <f>YEAR(Table__._SQL2014_QLTS17_DW_DimDate[[#This Row],[NgayBatDauMuaVu]])</f>
        <v>2017</v>
      </c>
      <c r="AA2930" t="str">
        <f>YEAR(Table__._SQL2014_QLTS17_DW_DimDate[[#This Row],[NgayBatDauMuaVu]]) &amp;"-"&amp;YEAR(Table__._SQL2014_QLTS17_DW_DimDate[[#This Row],[NgayKetThucMuaVu]])</f>
        <v>2017-2018</v>
      </c>
      <c r="AB2930">
        <f>YEAR(Table__._SQL2014_QLTS17_DW_DimDate[[#This Row],[NgayBatDauMuaVu]])</f>
        <v>2017</v>
      </c>
      <c r="AC2930">
        <f>YEAR(Table__._SQL2014_QLTS17_DW_DimDate[[#This Row],[NgayKetThucMuaVu]])</f>
        <v>2018</v>
      </c>
    </row>
    <row r="2931" spans="1:29">
      <c r="A2931">
        <v>20180108</v>
      </c>
      <c r="B2931" s="1">
        <v>43108</v>
      </c>
      <c r="C2931" t="s">
        <v>18</v>
      </c>
      <c r="D2931" t="s">
        <v>894</v>
      </c>
      <c r="E2931" t="s">
        <v>13</v>
      </c>
      <c r="F2931" t="s">
        <v>18</v>
      </c>
      <c r="G2931" t="s">
        <v>13</v>
      </c>
      <c r="H2931" t="s">
        <v>13</v>
      </c>
      <c r="I2931" t="s">
        <v>1</v>
      </c>
      <c r="J2931" t="s">
        <v>898</v>
      </c>
      <c r="K2931" t="s">
        <v>1</v>
      </c>
      <c r="L2931" t="s">
        <v>1</v>
      </c>
      <c r="M2931" t="s">
        <v>910</v>
      </c>
      <c r="N2931" t="s">
        <v>567</v>
      </c>
      <c r="O2931" t="s">
        <v>568</v>
      </c>
      <c r="P2931" t="s">
        <v>569</v>
      </c>
      <c r="Q2931" t="s">
        <v>568</v>
      </c>
      <c r="R2931" t="s">
        <v>570</v>
      </c>
      <c r="S2931" t="s">
        <v>568</v>
      </c>
      <c r="T2931" t="s">
        <v>571</v>
      </c>
      <c r="U2931" s="2">
        <f>DATE(IF(MONTH(Table__._SQL2014_QLTS17_DW_DimDate[[#This Row],[Ngay]])&lt;11,YEAR(Table__._SQL2014_QLTS17_DW_DimDate[[#This Row],[Ngay]])-1, YEAR(Table__._SQL2014_QLTS17_DW_DimDate[[#This Row],[Ngay]])),11,1)</f>
        <v>43040</v>
      </c>
      <c r="V2931" s="2">
        <f>DATE(YEAR(Table__._SQL2014_QLTS17_DW_DimDate[[#This Row],[NgayBatDauMuaVu]])+1, 10,31)</f>
        <v>43404</v>
      </c>
      <c r="W2931" s="3">
        <f>Table__._SQL2014_QLTS17_DW_DimDate[[#This Row],[Ngay]]-Table__._SQL2014_QLTS17_DW_DimDate[[#This Row],[NgayBatDauMuaVu]]+1</f>
        <v>69</v>
      </c>
      <c r="X2931">
        <f>INT((Table__._SQL2014_QLTS17_DW_DimDate[[#This Row],[NgayMuaVu]]-1)/7)+1</f>
        <v>10</v>
      </c>
      <c r="Y2931" t="str">
        <f>"Tuần " &amp;Table__._SQL2014_QLTS17_DW_DimDate[[#This Row],[TuanMuaVu]] &amp; " năm " &amp;Table__._SQL2014_QLTS17_DW_DimDate[[#This Row],[NamMuaVuStr]]</f>
        <v>Tuần 10 năm 2017-2018</v>
      </c>
      <c r="Z2931">
        <f>YEAR(Table__._SQL2014_QLTS17_DW_DimDate[[#This Row],[NgayBatDauMuaVu]])</f>
        <v>2017</v>
      </c>
      <c r="AA2931" t="str">
        <f>YEAR(Table__._SQL2014_QLTS17_DW_DimDate[[#This Row],[NgayBatDauMuaVu]]) &amp;"-"&amp;YEAR(Table__._SQL2014_QLTS17_DW_DimDate[[#This Row],[NgayKetThucMuaVu]])</f>
        <v>2017-2018</v>
      </c>
      <c r="AB2931">
        <f>YEAR(Table__._SQL2014_QLTS17_DW_DimDate[[#This Row],[NgayBatDauMuaVu]])</f>
        <v>2017</v>
      </c>
      <c r="AC2931">
        <f>YEAR(Table__._SQL2014_QLTS17_DW_DimDate[[#This Row],[NgayKetThucMuaVu]])</f>
        <v>2018</v>
      </c>
    </row>
    <row r="2932" spans="1:29">
      <c r="A2932">
        <v>20180109</v>
      </c>
      <c r="B2932" s="1">
        <v>43109</v>
      </c>
      <c r="C2932" t="s">
        <v>19</v>
      </c>
      <c r="D2932" t="s">
        <v>895</v>
      </c>
      <c r="E2932" t="s">
        <v>16</v>
      </c>
      <c r="F2932" t="s">
        <v>19</v>
      </c>
      <c r="G2932" t="s">
        <v>13</v>
      </c>
      <c r="H2932" t="s">
        <v>13</v>
      </c>
      <c r="I2932" t="s">
        <v>1</v>
      </c>
      <c r="J2932" t="s">
        <v>898</v>
      </c>
      <c r="K2932" t="s">
        <v>1</v>
      </c>
      <c r="L2932" t="s">
        <v>1</v>
      </c>
      <c r="M2932" t="s">
        <v>910</v>
      </c>
      <c r="N2932" t="s">
        <v>567</v>
      </c>
      <c r="O2932" t="s">
        <v>568</v>
      </c>
      <c r="P2932" t="s">
        <v>569</v>
      </c>
      <c r="Q2932" t="s">
        <v>568</v>
      </c>
      <c r="R2932" t="s">
        <v>570</v>
      </c>
      <c r="S2932" t="s">
        <v>568</v>
      </c>
      <c r="T2932" t="s">
        <v>571</v>
      </c>
      <c r="U2932" s="2">
        <f>DATE(IF(MONTH(Table__._SQL2014_QLTS17_DW_DimDate[[#This Row],[Ngay]])&lt;11,YEAR(Table__._SQL2014_QLTS17_DW_DimDate[[#This Row],[Ngay]])-1, YEAR(Table__._SQL2014_QLTS17_DW_DimDate[[#This Row],[Ngay]])),11,1)</f>
        <v>43040</v>
      </c>
      <c r="V2932" s="2">
        <f>DATE(YEAR(Table__._SQL2014_QLTS17_DW_DimDate[[#This Row],[NgayBatDauMuaVu]])+1, 10,31)</f>
        <v>43404</v>
      </c>
      <c r="W2932" s="3">
        <f>Table__._SQL2014_QLTS17_DW_DimDate[[#This Row],[Ngay]]-Table__._SQL2014_QLTS17_DW_DimDate[[#This Row],[NgayBatDauMuaVu]]+1</f>
        <v>70</v>
      </c>
      <c r="X2932">
        <f>INT((Table__._SQL2014_QLTS17_DW_DimDate[[#This Row],[NgayMuaVu]]-1)/7)+1</f>
        <v>10</v>
      </c>
      <c r="Y2932" t="str">
        <f>"Tuần " &amp;Table__._SQL2014_QLTS17_DW_DimDate[[#This Row],[TuanMuaVu]] &amp; " năm " &amp;Table__._SQL2014_QLTS17_DW_DimDate[[#This Row],[NamMuaVuStr]]</f>
        <v>Tuần 10 năm 2017-2018</v>
      </c>
      <c r="Z2932">
        <f>YEAR(Table__._SQL2014_QLTS17_DW_DimDate[[#This Row],[NgayBatDauMuaVu]])</f>
        <v>2017</v>
      </c>
      <c r="AA2932" t="str">
        <f>YEAR(Table__._SQL2014_QLTS17_DW_DimDate[[#This Row],[NgayBatDauMuaVu]]) &amp;"-"&amp;YEAR(Table__._SQL2014_QLTS17_DW_DimDate[[#This Row],[NgayKetThucMuaVu]])</f>
        <v>2017-2018</v>
      </c>
      <c r="AB2932">
        <f>YEAR(Table__._SQL2014_QLTS17_DW_DimDate[[#This Row],[NgayBatDauMuaVu]])</f>
        <v>2017</v>
      </c>
      <c r="AC2932">
        <f>YEAR(Table__._SQL2014_QLTS17_DW_DimDate[[#This Row],[NgayKetThucMuaVu]])</f>
        <v>2018</v>
      </c>
    </row>
    <row r="2933" spans="1:29">
      <c r="A2933">
        <v>20180110</v>
      </c>
      <c r="B2933" s="1">
        <v>43110</v>
      </c>
      <c r="C2933" t="s">
        <v>20</v>
      </c>
      <c r="D2933" t="s">
        <v>896</v>
      </c>
      <c r="E2933" t="s">
        <v>12</v>
      </c>
      <c r="F2933" t="s">
        <v>20</v>
      </c>
      <c r="G2933" t="s">
        <v>13</v>
      </c>
      <c r="H2933" t="s">
        <v>13</v>
      </c>
      <c r="I2933" t="s">
        <v>1</v>
      </c>
      <c r="J2933" t="s">
        <v>898</v>
      </c>
      <c r="K2933" t="s">
        <v>1</v>
      </c>
      <c r="L2933" t="s">
        <v>1</v>
      </c>
      <c r="M2933" t="s">
        <v>910</v>
      </c>
      <c r="N2933" t="s">
        <v>567</v>
      </c>
      <c r="O2933" t="s">
        <v>568</v>
      </c>
      <c r="P2933" t="s">
        <v>569</v>
      </c>
      <c r="Q2933" t="s">
        <v>568</v>
      </c>
      <c r="R2933" t="s">
        <v>570</v>
      </c>
      <c r="S2933" t="s">
        <v>568</v>
      </c>
      <c r="T2933" t="s">
        <v>571</v>
      </c>
      <c r="U2933" s="2">
        <f>DATE(IF(MONTH(Table__._SQL2014_QLTS17_DW_DimDate[[#This Row],[Ngay]])&lt;11,YEAR(Table__._SQL2014_QLTS17_DW_DimDate[[#This Row],[Ngay]])-1, YEAR(Table__._SQL2014_QLTS17_DW_DimDate[[#This Row],[Ngay]])),11,1)</f>
        <v>43040</v>
      </c>
      <c r="V2933" s="2">
        <f>DATE(YEAR(Table__._SQL2014_QLTS17_DW_DimDate[[#This Row],[NgayBatDauMuaVu]])+1, 10,31)</f>
        <v>43404</v>
      </c>
      <c r="W2933" s="3">
        <f>Table__._SQL2014_QLTS17_DW_DimDate[[#This Row],[Ngay]]-Table__._SQL2014_QLTS17_DW_DimDate[[#This Row],[NgayBatDauMuaVu]]+1</f>
        <v>71</v>
      </c>
      <c r="X2933">
        <f>INT((Table__._SQL2014_QLTS17_DW_DimDate[[#This Row],[NgayMuaVu]]-1)/7)+1</f>
        <v>11</v>
      </c>
      <c r="Y2933" t="str">
        <f>"Tuần " &amp;Table__._SQL2014_QLTS17_DW_DimDate[[#This Row],[TuanMuaVu]] &amp; " năm " &amp;Table__._SQL2014_QLTS17_DW_DimDate[[#This Row],[NamMuaVuStr]]</f>
        <v>Tuần 11 năm 2017-2018</v>
      </c>
      <c r="Z2933">
        <f>YEAR(Table__._SQL2014_QLTS17_DW_DimDate[[#This Row],[NgayBatDauMuaVu]])</f>
        <v>2017</v>
      </c>
      <c r="AA2933" t="str">
        <f>YEAR(Table__._SQL2014_QLTS17_DW_DimDate[[#This Row],[NgayBatDauMuaVu]]) &amp;"-"&amp;YEAR(Table__._SQL2014_QLTS17_DW_DimDate[[#This Row],[NgayKetThucMuaVu]])</f>
        <v>2017-2018</v>
      </c>
      <c r="AB2933">
        <f>YEAR(Table__._SQL2014_QLTS17_DW_DimDate[[#This Row],[NgayBatDauMuaVu]])</f>
        <v>2017</v>
      </c>
      <c r="AC2933">
        <f>YEAR(Table__._SQL2014_QLTS17_DW_DimDate[[#This Row],[NgayKetThucMuaVu]])</f>
        <v>2018</v>
      </c>
    </row>
    <row r="2934" spans="1:29">
      <c r="A2934">
        <v>20180111</v>
      </c>
      <c r="B2934" s="1">
        <v>43111</v>
      </c>
      <c r="C2934" t="s">
        <v>21</v>
      </c>
      <c r="D2934" t="s">
        <v>897</v>
      </c>
      <c r="E2934" t="s">
        <v>3</v>
      </c>
      <c r="F2934" t="s">
        <v>21</v>
      </c>
      <c r="G2934" t="s">
        <v>13</v>
      </c>
      <c r="H2934" t="s">
        <v>13</v>
      </c>
      <c r="I2934" t="s">
        <v>1</v>
      </c>
      <c r="J2934" t="s">
        <v>898</v>
      </c>
      <c r="K2934" t="s">
        <v>1</v>
      </c>
      <c r="L2934" t="s">
        <v>1</v>
      </c>
      <c r="M2934" t="s">
        <v>910</v>
      </c>
      <c r="N2934" t="s">
        <v>567</v>
      </c>
      <c r="O2934" t="s">
        <v>568</v>
      </c>
      <c r="P2934" t="s">
        <v>569</v>
      </c>
      <c r="Q2934" t="s">
        <v>568</v>
      </c>
      <c r="R2934" t="s">
        <v>570</v>
      </c>
      <c r="S2934" t="s">
        <v>568</v>
      </c>
      <c r="T2934" t="s">
        <v>571</v>
      </c>
      <c r="U2934" s="2">
        <f>DATE(IF(MONTH(Table__._SQL2014_QLTS17_DW_DimDate[[#This Row],[Ngay]])&lt;11,YEAR(Table__._SQL2014_QLTS17_DW_DimDate[[#This Row],[Ngay]])-1, YEAR(Table__._SQL2014_QLTS17_DW_DimDate[[#This Row],[Ngay]])),11,1)</f>
        <v>43040</v>
      </c>
      <c r="V2934" s="2">
        <f>DATE(YEAR(Table__._SQL2014_QLTS17_DW_DimDate[[#This Row],[NgayBatDauMuaVu]])+1, 10,31)</f>
        <v>43404</v>
      </c>
      <c r="W2934" s="3">
        <f>Table__._SQL2014_QLTS17_DW_DimDate[[#This Row],[Ngay]]-Table__._SQL2014_QLTS17_DW_DimDate[[#This Row],[NgayBatDauMuaVu]]+1</f>
        <v>72</v>
      </c>
      <c r="X2934">
        <f>INT((Table__._SQL2014_QLTS17_DW_DimDate[[#This Row],[NgayMuaVu]]-1)/7)+1</f>
        <v>11</v>
      </c>
      <c r="Y2934" t="str">
        <f>"Tuần " &amp;Table__._SQL2014_QLTS17_DW_DimDate[[#This Row],[TuanMuaVu]] &amp; " năm " &amp;Table__._SQL2014_QLTS17_DW_DimDate[[#This Row],[NamMuaVuStr]]</f>
        <v>Tuần 11 năm 2017-2018</v>
      </c>
      <c r="Z2934">
        <f>YEAR(Table__._SQL2014_QLTS17_DW_DimDate[[#This Row],[NgayBatDauMuaVu]])</f>
        <v>2017</v>
      </c>
      <c r="AA2934" t="str">
        <f>YEAR(Table__._SQL2014_QLTS17_DW_DimDate[[#This Row],[NgayBatDauMuaVu]]) &amp;"-"&amp;YEAR(Table__._SQL2014_QLTS17_DW_DimDate[[#This Row],[NgayKetThucMuaVu]])</f>
        <v>2017-2018</v>
      </c>
      <c r="AB2934">
        <f>YEAR(Table__._SQL2014_QLTS17_DW_DimDate[[#This Row],[NgayBatDauMuaVu]])</f>
        <v>2017</v>
      </c>
      <c r="AC2934">
        <f>YEAR(Table__._SQL2014_QLTS17_DW_DimDate[[#This Row],[NgayKetThucMuaVu]])</f>
        <v>2018</v>
      </c>
    </row>
    <row r="2935" spans="1:29">
      <c r="A2935">
        <v>20180112</v>
      </c>
      <c r="B2935" s="1">
        <v>43112</v>
      </c>
      <c r="C2935" t="s">
        <v>11</v>
      </c>
      <c r="D2935" t="s">
        <v>891</v>
      </c>
      <c r="E2935" t="s">
        <v>2</v>
      </c>
      <c r="F2935" t="s">
        <v>11</v>
      </c>
      <c r="G2935" t="s">
        <v>13</v>
      </c>
      <c r="H2935" t="s">
        <v>13</v>
      </c>
      <c r="I2935" t="s">
        <v>1</v>
      </c>
      <c r="J2935" t="s">
        <v>898</v>
      </c>
      <c r="K2935" t="s">
        <v>1</v>
      </c>
      <c r="L2935" t="s">
        <v>1</v>
      </c>
      <c r="M2935" t="s">
        <v>910</v>
      </c>
      <c r="N2935" t="s">
        <v>567</v>
      </c>
      <c r="O2935" t="s">
        <v>568</v>
      </c>
      <c r="P2935" t="s">
        <v>569</v>
      </c>
      <c r="Q2935" t="s">
        <v>568</v>
      </c>
      <c r="R2935" t="s">
        <v>570</v>
      </c>
      <c r="S2935" t="s">
        <v>568</v>
      </c>
      <c r="T2935" t="s">
        <v>571</v>
      </c>
      <c r="U2935" s="2">
        <f>DATE(IF(MONTH(Table__._SQL2014_QLTS17_DW_DimDate[[#This Row],[Ngay]])&lt;11,YEAR(Table__._SQL2014_QLTS17_DW_DimDate[[#This Row],[Ngay]])-1, YEAR(Table__._SQL2014_QLTS17_DW_DimDate[[#This Row],[Ngay]])),11,1)</f>
        <v>43040</v>
      </c>
      <c r="V2935" s="2">
        <f>DATE(YEAR(Table__._SQL2014_QLTS17_DW_DimDate[[#This Row],[NgayBatDauMuaVu]])+1, 10,31)</f>
        <v>43404</v>
      </c>
      <c r="W2935" s="3">
        <f>Table__._SQL2014_QLTS17_DW_DimDate[[#This Row],[Ngay]]-Table__._SQL2014_QLTS17_DW_DimDate[[#This Row],[NgayBatDauMuaVu]]+1</f>
        <v>73</v>
      </c>
      <c r="X2935">
        <f>INT((Table__._SQL2014_QLTS17_DW_DimDate[[#This Row],[NgayMuaVu]]-1)/7)+1</f>
        <v>11</v>
      </c>
      <c r="Y2935" t="str">
        <f>"Tuần " &amp;Table__._SQL2014_QLTS17_DW_DimDate[[#This Row],[TuanMuaVu]] &amp; " năm " &amp;Table__._SQL2014_QLTS17_DW_DimDate[[#This Row],[NamMuaVuStr]]</f>
        <v>Tuần 11 năm 2017-2018</v>
      </c>
      <c r="Z2935">
        <f>YEAR(Table__._SQL2014_QLTS17_DW_DimDate[[#This Row],[NgayBatDauMuaVu]])</f>
        <v>2017</v>
      </c>
      <c r="AA2935" t="str">
        <f>YEAR(Table__._SQL2014_QLTS17_DW_DimDate[[#This Row],[NgayBatDauMuaVu]]) &amp;"-"&amp;YEAR(Table__._SQL2014_QLTS17_DW_DimDate[[#This Row],[NgayKetThucMuaVu]])</f>
        <v>2017-2018</v>
      </c>
      <c r="AB2935">
        <f>YEAR(Table__._SQL2014_QLTS17_DW_DimDate[[#This Row],[NgayBatDauMuaVu]])</f>
        <v>2017</v>
      </c>
      <c r="AC2935">
        <f>YEAR(Table__._SQL2014_QLTS17_DW_DimDate[[#This Row],[NgayKetThucMuaVu]])</f>
        <v>2018</v>
      </c>
    </row>
    <row r="2936" spans="1:29">
      <c r="A2936">
        <v>20180113</v>
      </c>
      <c r="B2936" s="1">
        <v>43113</v>
      </c>
      <c r="C2936" t="s">
        <v>22</v>
      </c>
      <c r="D2936" t="s">
        <v>892</v>
      </c>
      <c r="E2936" t="s">
        <v>14</v>
      </c>
      <c r="F2936" t="s">
        <v>22</v>
      </c>
      <c r="G2936" t="s">
        <v>13</v>
      </c>
      <c r="H2936" t="s">
        <v>13</v>
      </c>
      <c r="I2936" t="s">
        <v>1</v>
      </c>
      <c r="J2936" t="s">
        <v>898</v>
      </c>
      <c r="K2936" t="s">
        <v>1</v>
      </c>
      <c r="L2936" t="s">
        <v>1</v>
      </c>
      <c r="M2936" t="s">
        <v>910</v>
      </c>
      <c r="N2936" t="s">
        <v>567</v>
      </c>
      <c r="O2936" t="s">
        <v>568</v>
      </c>
      <c r="P2936" t="s">
        <v>569</v>
      </c>
      <c r="Q2936" t="s">
        <v>568</v>
      </c>
      <c r="R2936" t="s">
        <v>570</v>
      </c>
      <c r="S2936" t="s">
        <v>568</v>
      </c>
      <c r="T2936" t="s">
        <v>571</v>
      </c>
      <c r="U2936" s="2">
        <f>DATE(IF(MONTH(Table__._SQL2014_QLTS17_DW_DimDate[[#This Row],[Ngay]])&lt;11,YEAR(Table__._SQL2014_QLTS17_DW_DimDate[[#This Row],[Ngay]])-1, YEAR(Table__._SQL2014_QLTS17_DW_DimDate[[#This Row],[Ngay]])),11,1)</f>
        <v>43040</v>
      </c>
      <c r="V2936" s="2">
        <f>DATE(YEAR(Table__._SQL2014_QLTS17_DW_DimDate[[#This Row],[NgayBatDauMuaVu]])+1, 10,31)</f>
        <v>43404</v>
      </c>
      <c r="W2936" s="3">
        <f>Table__._SQL2014_QLTS17_DW_DimDate[[#This Row],[Ngay]]-Table__._SQL2014_QLTS17_DW_DimDate[[#This Row],[NgayBatDauMuaVu]]+1</f>
        <v>74</v>
      </c>
      <c r="X2936">
        <f>INT((Table__._SQL2014_QLTS17_DW_DimDate[[#This Row],[NgayMuaVu]]-1)/7)+1</f>
        <v>11</v>
      </c>
      <c r="Y2936" t="str">
        <f>"Tuần " &amp;Table__._SQL2014_QLTS17_DW_DimDate[[#This Row],[TuanMuaVu]] &amp; " năm " &amp;Table__._SQL2014_QLTS17_DW_DimDate[[#This Row],[NamMuaVuStr]]</f>
        <v>Tuần 11 năm 2017-2018</v>
      </c>
      <c r="Z2936">
        <f>YEAR(Table__._SQL2014_QLTS17_DW_DimDate[[#This Row],[NgayBatDauMuaVu]])</f>
        <v>2017</v>
      </c>
      <c r="AA2936" t="str">
        <f>YEAR(Table__._SQL2014_QLTS17_DW_DimDate[[#This Row],[NgayBatDauMuaVu]]) &amp;"-"&amp;YEAR(Table__._SQL2014_QLTS17_DW_DimDate[[#This Row],[NgayKetThucMuaVu]])</f>
        <v>2017-2018</v>
      </c>
      <c r="AB2936">
        <f>YEAR(Table__._SQL2014_QLTS17_DW_DimDate[[#This Row],[NgayBatDauMuaVu]])</f>
        <v>2017</v>
      </c>
      <c r="AC2936">
        <f>YEAR(Table__._SQL2014_QLTS17_DW_DimDate[[#This Row],[NgayKetThucMuaVu]])</f>
        <v>2018</v>
      </c>
    </row>
    <row r="2937" spans="1:29">
      <c r="A2937">
        <v>20180114</v>
      </c>
      <c r="B2937" s="1">
        <v>43114</v>
      </c>
      <c r="C2937" t="s">
        <v>23</v>
      </c>
      <c r="D2937" t="s">
        <v>893</v>
      </c>
      <c r="E2937" t="s">
        <v>1</v>
      </c>
      <c r="F2937" t="s">
        <v>23</v>
      </c>
      <c r="G2937" t="s">
        <v>16</v>
      </c>
      <c r="H2937" t="s">
        <v>16</v>
      </c>
      <c r="I2937" t="s">
        <v>1</v>
      </c>
      <c r="J2937" t="s">
        <v>898</v>
      </c>
      <c r="K2937" t="s">
        <v>1</v>
      </c>
      <c r="L2937" t="s">
        <v>1</v>
      </c>
      <c r="M2937" t="s">
        <v>910</v>
      </c>
      <c r="N2937" t="s">
        <v>567</v>
      </c>
      <c r="O2937" t="s">
        <v>568</v>
      </c>
      <c r="P2937" t="s">
        <v>569</v>
      </c>
      <c r="Q2937" t="s">
        <v>568</v>
      </c>
      <c r="R2937" t="s">
        <v>570</v>
      </c>
      <c r="S2937" t="s">
        <v>568</v>
      </c>
      <c r="T2937" t="s">
        <v>571</v>
      </c>
      <c r="U2937" s="2">
        <f>DATE(IF(MONTH(Table__._SQL2014_QLTS17_DW_DimDate[[#This Row],[Ngay]])&lt;11,YEAR(Table__._SQL2014_QLTS17_DW_DimDate[[#This Row],[Ngay]])-1, YEAR(Table__._SQL2014_QLTS17_DW_DimDate[[#This Row],[Ngay]])),11,1)</f>
        <v>43040</v>
      </c>
      <c r="V2937" s="2">
        <f>DATE(YEAR(Table__._SQL2014_QLTS17_DW_DimDate[[#This Row],[NgayBatDauMuaVu]])+1, 10,31)</f>
        <v>43404</v>
      </c>
      <c r="W2937" s="3">
        <f>Table__._SQL2014_QLTS17_DW_DimDate[[#This Row],[Ngay]]-Table__._SQL2014_QLTS17_DW_DimDate[[#This Row],[NgayBatDauMuaVu]]+1</f>
        <v>75</v>
      </c>
      <c r="X2937">
        <f>INT((Table__._SQL2014_QLTS17_DW_DimDate[[#This Row],[NgayMuaVu]]-1)/7)+1</f>
        <v>11</v>
      </c>
      <c r="Y2937" t="str">
        <f>"Tuần " &amp;Table__._SQL2014_QLTS17_DW_DimDate[[#This Row],[TuanMuaVu]] &amp; " năm " &amp;Table__._SQL2014_QLTS17_DW_DimDate[[#This Row],[NamMuaVuStr]]</f>
        <v>Tuần 11 năm 2017-2018</v>
      </c>
      <c r="Z2937">
        <f>YEAR(Table__._SQL2014_QLTS17_DW_DimDate[[#This Row],[NgayBatDauMuaVu]])</f>
        <v>2017</v>
      </c>
      <c r="AA2937" t="str">
        <f>YEAR(Table__._SQL2014_QLTS17_DW_DimDate[[#This Row],[NgayBatDauMuaVu]]) &amp;"-"&amp;YEAR(Table__._SQL2014_QLTS17_DW_DimDate[[#This Row],[NgayKetThucMuaVu]])</f>
        <v>2017-2018</v>
      </c>
      <c r="AB2937">
        <f>YEAR(Table__._SQL2014_QLTS17_DW_DimDate[[#This Row],[NgayBatDauMuaVu]])</f>
        <v>2017</v>
      </c>
      <c r="AC2937">
        <f>YEAR(Table__._SQL2014_QLTS17_DW_DimDate[[#This Row],[NgayKetThucMuaVu]])</f>
        <v>2018</v>
      </c>
    </row>
    <row r="2938" spans="1:29">
      <c r="A2938">
        <v>20180115</v>
      </c>
      <c r="B2938" s="1">
        <v>43115</v>
      </c>
      <c r="C2938" t="s">
        <v>24</v>
      </c>
      <c r="D2938" t="s">
        <v>894</v>
      </c>
      <c r="E2938" t="s">
        <v>13</v>
      </c>
      <c r="F2938" t="s">
        <v>24</v>
      </c>
      <c r="G2938" t="s">
        <v>16</v>
      </c>
      <c r="H2938" t="s">
        <v>16</v>
      </c>
      <c r="I2938" t="s">
        <v>1</v>
      </c>
      <c r="J2938" t="s">
        <v>898</v>
      </c>
      <c r="K2938" t="s">
        <v>1</v>
      </c>
      <c r="L2938" t="s">
        <v>1</v>
      </c>
      <c r="M2938" t="s">
        <v>910</v>
      </c>
      <c r="N2938" t="s">
        <v>567</v>
      </c>
      <c r="O2938" t="s">
        <v>568</v>
      </c>
      <c r="P2938" t="s">
        <v>569</v>
      </c>
      <c r="Q2938" t="s">
        <v>568</v>
      </c>
      <c r="R2938" t="s">
        <v>570</v>
      </c>
      <c r="S2938" t="s">
        <v>568</v>
      </c>
      <c r="T2938" t="s">
        <v>571</v>
      </c>
      <c r="U2938" s="2">
        <f>DATE(IF(MONTH(Table__._SQL2014_QLTS17_DW_DimDate[[#This Row],[Ngay]])&lt;11,YEAR(Table__._SQL2014_QLTS17_DW_DimDate[[#This Row],[Ngay]])-1, YEAR(Table__._SQL2014_QLTS17_DW_DimDate[[#This Row],[Ngay]])),11,1)</f>
        <v>43040</v>
      </c>
      <c r="V2938" s="2">
        <f>DATE(YEAR(Table__._SQL2014_QLTS17_DW_DimDate[[#This Row],[NgayBatDauMuaVu]])+1, 10,31)</f>
        <v>43404</v>
      </c>
      <c r="W2938" s="3">
        <f>Table__._SQL2014_QLTS17_DW_DimDate[[#This Row],[Ngay]]-Table__._SQL2014_QLTS17_DW_DimDate[[#This Row],[NgayBatDauMuaVu]]+1</f>
        <v>76</v>
      </c>
      <c r="X2938">
        <f>INT((Table__._SQL2014_QLTS17_DW_DimDate[[#This Row],[NgayMuaVu]]-1)/7)+1</f>
        <v>11</v>
      </c>
      <c r="Y2938" t="str">
        <f>"Tuần " &amp;Table__._SQL2014_QLTS17_DW_DimDate[[#This Row],[TuanMuaVu]] &amp; " năm " &amp;Table__._SQL2014_QLTS17_DW_DimDate[[#This Row],[NamMuaVuStr]]</f>
        <v>Tuần 11 năm 2017-2018</v>
      </c>
      <c r="Z2938">
        <f>YEAR(Table__._SQL2014_QLTS17_DW_DimDate[[#This Row],[NgayBatDauMuaVu]])</f>
        <v>2017</v>
      </c>
      <c r="AA2938" t="str">
        <f>YEAR(Table__._SQL2014_QLTS17_DW_DimDate[[#This Row],[NgayBatDauMuaVu]]) &amp;"-"&amp;YEAR(Table__._SQL2014_QLTS17_DW_DimDate[[#This Row],[NgayKetThucMuaVu]])</f>
        <v>2017-2018</v>
      </c>
      <c r="AB2938">
        <f>YEAR(Table__._SQL2014_QLTS17_DW_DimDate[[#This Row],[NgayBatDauMuaVu]])</f>
        <v>2017</v>
      </c>
      <c r="AC2938">
        <f>YEAR(Table__._SQL2014_QLTS17_DW_DimDate[[#This Row],[NgayKetThucMuaVu]])</f>
        <v>2018</v>
      </c>
    </row>
    <row r="2939" spans="1:29">
      <c r="A2939">
        <v>20180116</v>
      </c>
      <c r="B2939" s="1">
        <v>43116</v>
      </c>
      <c r="C2939" t="s">
        <v>25</v>
      </c>
      <c r="D2939" t="s">
        <v>895</v>
      </c>
      <c r="E2939" t="s">
        <v>16</v>
      </c>
      <c r="F2939" t="s">
        <v>25</v>
      </c>
      <c r="G2939" t="s">
        <v>16</v>
      </c>
      <c r="H2939" t="s">
        <v>16</v>
      </c>
      <c r="I2939" t="s">
        <v>1</v>
      </c>
      <c r="J2939" t="s">
        <v>898</v>
      </c>
      <c r="K2939" t="s">
        <v>1</v>
      </c>
      <c r="L2939" t="s">
        <v>1</v>
      </c>
      <c r="M2939" t="s">
        <v>910</v>
      </c>
      <c r="N2939" t="s">
        <v>567</v>
      </c>
      <c r="O2939" t="s">
        <v>568</v>
      </c>
      <c r="P2939" t="s">
        <v>569</v>
      </c>
      <c r="Q2939" t="s">
        <v>568</v>
      </c>
      <c r="R2939" t="s">
        <v>570</v>
      </c>
      <c r="S2939" t="s">
        <v>568</v>
      </c>
      <c r="T2939" t="s">
        <v>571</v>
      </c>
      <c r="U2939" s="2">
        <f>DATE(IF(MONTH(Table__._SQL2014_QLTS17_DW_DimDate[[#This Row],[Ngay]])&lt;11,YEAR(Table__._SQL2014_QLTS17_DW_DimDate[[#This Row],[Ngay]])-1, YEAR(Table__._SQL2014_QLTS17_DW_DimDate[[#This Row],[Ngay]])),11,1)</f>
        <v>43040</v>
      </c>
      <c r="V2939" s="2">
        <f>DATE(YEAR(Table__._SQL2014_QLTS17_DW_DimDate[[#This Row],[NgayBatDauMuaVu]])+1, 10,31)</f>
        <v>43404</v>
      </c>
      <c r="W2939" s="3">
        <f>Table__._SQL2014_QLTS17_DW_DimDate[[#This Row],[Ngay]]-Table__._SQL2014_QLTS17_DW_DimDate[[#This Row],[NgayBatDauMuaVu]]+1</f>
        <v>77</v>
      </c>
      <c r="X2939">
        <f>INT((Table__._SQL2014_QLTS17_DW_DimDate[[#This Row],[NgayMuaVu]]-1)/7)+1</f>
        <v>11</v>
      </c>
      <c r="Y2939" t="str">
        <f>"Tuần " &amp;Table__._SQL2014_QLTS17_DW_DimDate[[#This Row],[TuanMuaVu]] &amp; " năm " &amp;Table__._SQL2014_QLTS17_DW_DimDate[[#This Row],[NamMuaVuStr]]</f>
        <v>Tuần 11 năm 2017-2018</v>
      </c>
      <c r="Z2939">
        <f>YEAR(Table__._SQL2014_QLTS17_DW_DimDate[[#This Row],[NgayBatDauMuaVu]])</f>
        <v>2017</v>
      </c>
      <c r="AA2939" t="str">
        <f>YEAR(Table__._SQL2014_QLTS17_DW_DimDate[[#This Row],[NgayBatDauMuaVu]]) &amp;"-"&amp;YEAR(Table__._SQL2014_QLTS17_DW_DimDate[[#This Row],[NgayKetThucMuaVu]])</f>
        <v>2017-2018</v>
      </c>
      <c r="AB2939">
        <f>YEAR(Table__._SQL2014_QLTS17_DW_DimDate[[#This Row],[NgayBatDauMuaVu]])</f>
        <v>2017</v>
      </c>
      <c r="AC2939">
        <f>YEAR(Table__._SQL2014_QLTS17_DW_DimDate[[#This Row],[NgayKetThucMuaVu]])</f>
        <v>2018</v>
      </c>
    </row>
    <row r="2940" spans="1:29">
      <c r="A2940">
        <v>20180117</v>
      </c>
      <c r="B2940" s="1">
        <v>43117</v>
      </c>
      <c r="C2940" t="s">
        <v>26</v>
      </c>
      <c r="D2940" t="s">
        <v>896</v>
      </c>
      <c r="E2940" t="s">
        <v>12</v>
      </c>
      <c r="F2940" t="s">
        <v>26</v>
      </c>
      <c r="G2940" t="s">
        <v>16</v>
      </c>
      <c r="H2940" t="s">
        <v>16</v>
      </c>
      <c r="I2940" t="s">
        <v>1</v>
      </c>
      <c r="J2940" t="s">
        <v>898</v>
      </c>
      <c r="K2940" t="s">
        <v>1</v>
      </c>
      <c r="L2940" t="s">
        <v>1</v>
      </c>
      <c r="M2940" t="s">
        <v>910</v>
      </c>
      <c r="N2940" t="s">
        <v>567</v>
      </c>
      <c r="O2940" t="s">
        <v>568</v>
      </c>
      <c r="P2940" t="s">
        <v>569</v>
      </c>
      <c r="Q2940" t="s">
        <v>568</v>
      </c>
      <c r="R2940" t="s">
        <v>570</v>
      </c>
      <c r="S2940" t="s">
        <v>568</v>
      </c>
      <c r="T2940" t="s">
        <v>571</v>
      </c>
      <c r="U2940" s="2">
        <f>DATE(IF(MONTH(Table__._SQL2014_QLTS17_DW_DimDate[[#This Row],[Ngay]])&lt;11,YEAR(Table__._SQL2014_QLTS17_DW_DimDate[[#This Row],[Ngay]])-1, YEAR(Table__._SQL2014_QLTS17_DW_DimDate[[#This Row],[Ngay]])),11,1)</f>
        <v>43040</v>
      </c>
      <c r="V2940" s="2">
        <f>DATE(YEAR(Table__._SQL2014_QLTS17_DW_DimDate[[#This Row],[NgayBatDauMuaVu]])+1, 10,31)</f>
        <v>43404</v>
      </c>
      <c r="W2940" s="3">
        <f>Table__._SQL2014_QLTS17_DW_DimDate[[#This Row],[Ngay]]-Table__._SQL2014_QLTS17_DW_DimDate[[#This Row],[NgayBatDauMuaVu]]+1</f>
        <v>78</v>
      </c>
      <c r="X2940">
        <f>INT((Table__._SQL2014_QLTS17_DW_DimDate[[#This Row],[NgayMuaVu]]-1)/7)+1</f>
        <v>12</v>
      </c>
      <c r="Y2940" t="str">
        <f>"Tuần " &amp;Table__._SQL2014_QLTS17_DW_DimDate[[#This Row],[TuanMuaVu]] &amp; " năm " &amp;Table__._SQL2014_QLTS17_DW_DimDate[[#This Row],[NamMuaVuStr]]</f>
        <v>Tuần 12 năm 2017-2018</v>
      </c>
      <c r="Z2940">
        <f>YEAR(Table__._SQL2014_QLTS17_DW_DimDate[[#This Row],[NgayBatDauMuaVu]])</f>
        <v>2017</v>
      </c>
      <c r="AA2940" t="str">
        <f>YEAR(Table__._SQL2014_QLTS17_DW_DimDate[[#This Row],[NgayBatDauMuaVu]]) &amp;"-"&amp;YEAR(Table__._SQL2014_QLTS17_DW_DimDate[[#This Row],[NgayKetThucMuaVu]])</f>
        <v>2017-2018</v>
      </c>
      <c r="AB2940">
        <f>YEAR(Table__._SQL2014_QLTS17_DW_DimDate[[#This Row],[NgayBatDauMuaVu]])</f>
        <v>2017</v>
      </c>
      <c r="AC2940">
        <f>YEAR(Table__._SQL2014_QLTS17_DW_DimDate[[#This Row],[NgayKetThucMuaVu]])</f>
        <v>2018</v>
      </c>
    </row>
    <row r="2941" spans="1:29">
      <c r="A2941">
        <v>20180118</v>
      </c>
      <c r="B2941" s="1">
        <v>43118</v>
      </c>
      <c r="C2941" t="s">
        <v>27</v>
      </c>
      <c r="D2941" t="s">
        <v>897</v>
      </c>
      <c r="E2941" t="s">
        <v>3</v>
      </c>
      <c r="F2941" t="s">
        <v>27</v>
      </c>
      <c r="G2941" t="s">
        <v>16</v>
      </c>
      <c r="H2941" t="s">
        <v>16</v>
      </c>
      <c r="I2941" t="s">
        <v>1</v>
      </c>
      <c r="J2941" t="s">
        <v>898</v>
      </c>
      <c r="K2941" t="s">
        <v>1</v>
      </c>
      <c r="L2941" t="s">
        <v>1</v>
      </c>
      <c r="M2941" t="s">
        <v>910</v>
      </c>
      <c r="N2941" t="s">
        <v>567</v>
      </c>
      <c r="O2941" t="s">
        <v>568</v>
      </c>
      <c r="P2941" t="s">
        <v>569</v>
      </c>
      <c r="Q2941" t="s">
        <v>568</v>
      </c>
      <c r="R2941" t="s">
        <v>570</v>
      </c>
      <c r="S2941" t="s">
        <v>568</v>
      </c>
      <c r="T2941" t="s">
        <v>571</v>
      </c>
      <c r="U2941" s="2">
        <f>DATE(IF(MONTH(Table__._SQL2014_QLTS17_DW_DimDate[[#This Row],[Ngay]])&lt;11,YEAR(Table__._SQL2014_QLTS17_DW_DimDate[[#This Row],[Ngay]])-1, YEAR(Table__._SQL2014_QLTS17_DW_DimDate[[#This Row],[Ngay]])),11,1)</f>
        <v>43040</v>
      </c>
      <c r="V2941" s="2">
        <f>DATE(YEAR(Table__._SQL2014_QLTS17_DW_DimDate[[#This Row],[NgayBatDauMuaVu]])+1, 10,31)</f>
        <v>43404</v>
      </c>
      <c r="W2941" s="3">
        <f>Table__._SQL2014_QLTS17_DW_DimDate[[#This Row],[Ngay]]-Table__._SQL2014_QLTS17_DW_DimDate[[#This Row],[NgayBatDauMuaVu]]+1</f>
        <v>79</v>
      </c>
      <c r="X2941">
        <f>INT((Table__._SQL2014_QLTS17_DW_DimDate[[#This Row],[NgayMuaVu]]-1)/7)+1</f>
        <v>12</v>
      </c>
      <c r="Y2941" t="str">
        <f>"Tuần " &amp;Table__._SQL2014_QLTS17_DW_DimDate[[#This Row],[TuanMuaVu]] &amp; " năm " &amp;Table__._SQL2014_QLTS17_DW_DimDate[[#This Row],[NamMuaVuStr]]</f>
        <v>Tuần 12 năm 2017-2018</v>
      </c>
      <c r="Z2941">
        <f>YEAR(Table__._SQL2014_QLTS17_DW_DimDate[[#This Row],[NgayBatDauMuaVu]])</f>
        <v>2017</v>
      </c>
      <c r="AA2941" t="str">
        <f>YEAR(Table__._SQL2014_QLTS17_DW_DimDate[[#This Row],[NgayBatDauMuaVu]]) &amp;"-"&amp;YEAR(Table__._SQL2014_QLTS17_DW_DimDate[[#This Row],[NgayKetThucMuaVu]])</f>
        <v>2017-2018</v>
      </c>
      <c r="AB2941">
        <f>YEAR(Table__._SQL2014_QLTS17_DW_DimDate[[#This Row],[NgayBatDauMuaVu]])</f>
        <v>2017</v>
      </c>
      <c r="AC2941">
        <f>YEAR(Table__._SQL2014_QLTS17_DW_DimDate[[#This Row],[NgayKetThucMuaVu]])</f>
        <v>2018</v>
      </c>
    </row>
    <row r="2942" spans="1:29">
      <c r="A2942">
        <v>20180119</v>
      </c>
      <c r="B2942" s="1">
        <v>43119</v>
      </c>
      <c r="C2942" t="s">
        <v>28</v>
      </c>
      <c r="D2942" t="s">
        <v>891</v>
      </c>
      <c r="E2942" t="s">
        <v>2</v>
      </c>
      <c r="F2942" t="s">
        <v>28</v>
      </c>
      <c r="G2942" t="s">
        <v>16</v>
      </c>
      <c r="H2942" t="s">
        <v>16</v>
      </c>
      <c r="I2942" t="s">
        <v>1</v>
      </c>
      <c r="J2942" t="s">
        <v>898</v>
      </c>
      <c r="K2942" t="s">
        <v>1</v>
      </c>
      <c r="L2942" t="s">
        <v>1</v>
      </c>
      <c r="M2942" t="s">
        <v>910</v>
      </c>
      <c r="N2942" t="s">
        <v>567</v>
      </c>
      <c r="O2942" t="s">
        <v>568</v>
      </c>
      <c r="P2942" t="s">
        <v>569</v>
      </c>
      <c r="Q2942" t="s">
        <v>568</v>
      </c>
      <c r="R2942" t="s">
        <v>570</v>
      </c>
      <c r="S2942" t="s">
        <v>568</v>
      </c>
      <c r="T2942" t="s">
        <v>571</v>
      </c>
      <c r="U2942" s="2">
        <f>DATE(IF(MONTH(Table__._SQL2014_QLTS17_DW_DimDate[[#This Row],[Ngay]])&lt;11,YEAR(Table__._SQL2014_QLTS17_DW_DimDate[[#This Row],[Ngay]])-1, YEAR(Table__._SQL2014_QLTS17_DW_DimDate[[#This Row],[Ngay]])),11,1)</f>
        <v>43040</v>
      </c>
      <c r="V2942" s="2">
        <f>DATE(YEAR(Table__._SQL2014_QLTS17_DW_DimDate[[#This Row],[NgayBatDauMuaVu]])+1, 10,31)</f>
        <v>43404</v>
      </c>
      <c r="W2942" s="3">
        <f>Table__._SQL2014_QLTS17_DW_DimDate[[#This Row],[Ngay]]-Table__._SQL2014_QLTS17_DW_DimDate[[#This Row],[NgayBatDauMuaVu]]+1</f>
        <v>80</v>
      </c>
      <c r="X2942">
        <f>INT((Table__._SQL2014_QLTS17_DW_DimDate[[#This Row],[NgayMuaVu]]-1)/7)+1</f>
        <v>12</v>
      </c>
      <c r="Y2942" t="str">
        <f>"Tuần " &amp;Table__._SQL2014_QLTS17_DW_DimDate[[#This Row],[TuanMuaVu]] &amp; " năm " &amp;Table__._SQL2014_QLTS17_DW_DimDate[[#This Row],[NamMuaVuStr]]</f>
        <v>Tuần 12 năm 2017-2018</v>
      </c>
      <c r="Z2942">
        <f>YEAR(Table__._SQL2014_QLTS17_DW_DimDate[[#This Row],[NgayBatDauMuaVu]])</f>
        <v>2017</v>
      </c>
      <c r="AA2942" t="str">
        <f>YEAR(Table__._SQL2014_QLTS17_DW_DimDate[[#This Row],[NgayBatDauMuaVu]]) &amp;"-"&amp;YEAR(Table__._SQL2014_QLTS17_DW_DimDate[[#This Row],[NgayKetThucMuaVu]])</f>
        <v>2017-2018</v>
      </c>
      <c r="AB2942">
        <f>YEAR(Table__._SQL2014_QLTS17_DW_DimDate[[#This Row],[NgayBatDauMuaVu]])</f>
        <v>2017</v>
      </c>
      <c r="AC2942">
        <f>YEAR(Table__._SQL2014_QLTS17_DW_DimDate[[#This Row],[NgayKetThucMuaVu]])</f>
        <v>2018</v>
      </c>
    </row>
    <row r="2943" spans="1:29">
      <c r="A2943">
        <v>20180120</v>
      </c>
      <c r="B2943" s="1">
        <v>43120</v>
      </c>
      <c r="C2943" t="s">
        <v>29</v>
      </c>
      <c r="D2943" t="s">
        <v>892</v>
      </c>
      <c r="E2943" t="s">
        <v>14</v>
      </c>
      <c r="F2943" t="s">
        <v>29</v>
      </c>
      <c r="G2943" t="s">
        <v>16</v>
      </c>
      <c r="H2943" t="s">
        <v>16</v>
      </c>
      <c r="I2943" t="s">
        <v>1</v>
      </c>
      <c r="J2943" t="s">
        <v>898</v>
      </c>
      <c r="K2943" t="s">
        <v>1</v>
      </c>
      <c r="L2943" t="s">
        <v>1</v>
      </c>
      <c r="M2943" t="s">
        <v>910</v>
      </c>
      <c r="N2943" t="s">
        <v>567</v>
      </c>
      <c r="O2943" t="s">
        <v>568</v>
      </c>
      <c r="P2943" t="s">
        <v>569</v>
      </c>
      <c r="Q2943" t="s">
        <v>568</v>
      </c>
      <c r="R2943" t="s">
        <v>570</v>
      </c>
      <c r="S2943" t="s">
        <v>568</v>
      </c>
      <c r="T2943" t="s">
        <v>571</v>
      </c>
      <c r="U2943" s="2">
        <f>DATE(IF(MONTH(Table__._SQL2014_QLTS17_DW_DimDate[[#This Row],[Ngay]])&lt;11,YEAR(Table__._SQL2014_QLTS17_DW_DimDate[[#This Row],[Ngay]])-1, YEAR(Table__._SQL2014_QLTS17_DW_DimDate[[#This Row],[Ngay]])),11,1)</f>
        <v>43040</v>
      </c>
      <c r="V2943" s="2">
        <f>DATE(YEAR(Table__._SQL2014_QLTS17_DW_DimDate[[#This Row],[NgayBatDauMuaVu]])+1, 10,31)</f>
        <v>43404</v>
      </c>
      <c r="W2943" s="3">
        <f>Table__._SQL2014_QLTS17_DW_DimDate[[#This Row],[Ngay]]-Table__._SQL2014_QLTS17_DW_DimDate[[#This Row],[NgayBatDauMuaVu]]+1</f>
        <v>81</v>
      </c>
      <c r="X2943">
        <f>INT((Table__._SQL2014_QLTS17_DW_DimDate[[#This Row],[NgayMuaVu]]-1)/7)+1</f>
        <v>12</v>
      </c>
      <c r="Y2943" t="str">
        <f>"Tuần " &amp;Table__._SQL2014_QLTS17_DW_DimDate[[#This Row],[TuanMuaVu]] &amp; " năm " &amp;Table__._SQL2014_QLTS17_DW_DimDate[[#This Row],[NamMuaVuStr]]</f>
        <v>Tuần 12 năm 2017-2018</v>
      </c>
      <c r="Z2943">
        <f>YEAR(Table__._SQL2014_QLTS17_DW_DimDate[[#This Row],[NgayBatDauMuaVu]])</f>
        <v>2017</v>
      </c>
      <c r="AA2943" t="str">
        <f>YEAR(Table__._SQL2014_QLTS17_DW_DimDate[[#This Row],[NgayBatDauMuaVu]]) &amp;"-"&amp;YEAR(Table__._SQL2014_QLTS17_DW_DimDate[[#This Row],[NgayKetThucMuaVu]])</f>
        <v>2017-2018</v>
      </c>
      <c r="AB2943">
        <f>YEAR(Table__._SQL2014_QLTS17_DW_DimDate[[#This Row],[NgayBatDauMuaVu]])</f>
        <v>2017</v>
      </c>
      <c r="AC2943">
        <f>YEAR(Table__._SQL2014_QLTS17_DW_DimDate[[#This Row],[NgayKetThucMuaVu]])</f>
        <v>2018</v>
      </c>
    </row>
    <row r="2944" spans="1:29">
      <c r="A2944">
        <v>20180121</v>
      </c>
      <c r="B2944" s="1">
        <v>43121</v>
      </c>
      <c r="C2944" t="s">
        <v>30</v>
      </c>
      <c r="D2944" t="s">
        <v>893</v>
      </c>
      <c r="E2944" t="s">
        <v>1</v>
      </c>
      <c r="F2944" t="s">
        <v>30</v>
      </c>
      <c r="G2944" t="s">
        <v>12</v>
      </c>
      <c r="H2944" t="s">
        <v>12</v>
      </c>
      <c r="I2944" t="s">
        <v>1</v>
      </c>
      <c r="J2944" t="s">
        <v>898</v>
      </c>
      <c r="K2944" t="s">
        <v>1</v>
      </c>
      <c r="L2944" t="s">
        <v>1</v>
      </c>
      <c r="M2944" t="s">
        <v>910</v>
      </c>
      <c r="N2944" t="s">
        <v>567</v>
      </c>
      <c r="O2944" t="s">
        <v>568</v>
      </c>
      <c r="P2944" t="s">
        <v>569</v>
      </c>
      <c r="Q2944" t="s">
        <v>568</v>
      </c>
      <c r="R2944" t="s">
        <v>570</v>
      </c>
      <c r="S2944" t="s">
        <v>568</v>
      </c>
      <c r="T2944" t="s">
        <v>571</v>
      </c>
      <c r="U2944" s="2">
        <f>DATE(IF(MONTH(Table__._SQL2014_QLTS17_DW_DimDate[[#This Row],[Ngay]])&lt;11,YEAR(Table__._SQL2014_QLTS17_DW_DimDate[[#This Row],[Ngay]])-1, YEAR(Table__._SQL2014_QLTS17_DW_DimDate[[#This Row],[Ngay]])),11,1)</f>
        <v>43040</v>
      </c>
      <c r="V2944" s="2">
        <f>DATE(YEAR(Table__._SQL2014_QLTS17_DW_DimDate[[#This Row],[NgayBatDauMuaVu]])+1, 10,31)</f>
        <v>43404</v>
      </c>
      <c r="W2944" s="3">
        <f>Table__._SQL2014_QLTS17_DW_DimDate[[#This Row],[Ngay]]-Table__._SQL2014_QLTS17_DW_DimDate[[#This Row],[NgayBatDauMuaVu]]+1</f>
        <v>82</v>
      </c>
      <c r="X2944">
        <f>INT((Table__._SQL2014_QLTS17_DW_DimDate[[#This Row],[NgayMuaVu]]-1)/7)+1</f>
        <v>12</v>
      </c>
      <c r="Y2944" t="str">
        <f>"Tuần " &amp;Table__._SQL2014_QLTS17_DW_DimDate[[#This Row],[TuanMuaVu]] &amp; " năm " &amp;Table__._SQL2014_QLTS17_DW_DimDate[[#This Row],[NamMuaVuStr]]</f>
        <v>Tuần 12 năm 2017-2018</v>
      </c>
      <c r="Z2944">
        <f>YEAR(Table__._SQL2014_QLTS17_DW_DimDate[[#This Row],[NgayBatDauMuaVu]])</f>
        <v>2017</v>
      </c>
      <c r="AA2944" t="str">
        <f>YEAR(Table__._SQL2014_QLTS17_DW_DimDate[[#This Row],[NgayBatDauMuaVu]]) &amp;"-"&amp;YEAR(Table__._SQL2014_QLTS17_DW_DimDate[[#This Row],[NgayKetThucMuaVu]])</f>
        <v>2017-2018</v>
      </c>
      <c r="AB2944">
        <f>YEAR(Table__._SQL2014_QLTS17_DW_DimDate[[#This Row],[NgayBatDauMuaVu]])</f>
        <v>2017</v>
      </c>
      <c r="AC2944">
        <f>YEAR(Table__._SQL2014_QLTS17_DW_DimDate[[#This Row],[NgayKetThucMuaVu]])</f>
        <v>2018</v>
      </c>
    </row>
    <row r="2945" spans="1:29">
      <c r="A2945">
        <v>20180122</v>
      </c>
      <c r="B2945" s="1">
        <v>43122</v>
      </c>
      <c r="C2945" t="s">
        <v>31</v>
      </c>
      <c r="D2945" t="s">
        <v>894</v>
      </c>
      <c r="E2945" t="s">
        <v>13</v>
      </c>
      <c r="F2945" t="s">
        <v>31</v>
      </c>
      <c r="G2945" t="s">
        <v>12</v>
      </c>
      <c r="H2945" t="s">
        <v>12</v>
      </c>
      <c r="I2945" t="s">
        <v>1</v>
      </c>
      <c r="J2945" t="s">
        <v>898</v>
      </c>
      <c r="K2945" t="s">
        <v>1</v>
      </c>
      <c r="L2945" t="s">
        <v>1</v>
      </c>
      <c r="M2945" t="s">
        <v>910</v>
      </c>
      <c r="N2945" t="s">
        <v>567</v>
      </c>
      <c r="O2945" t="s">
        <v>568</v>
      </c>
      <c r="P2945" t="s">
        <v>569</v>
      </c>
      <c r="Q2945" t="s">
        <v>568</v>
      </c>
      <c r="R2945" t="s">
        <v>570</v>
      </c>
      <c r="S2945" t="s">
        <v>568</v>
      </c>
      <c r="T2945" t="s">
        <v>571</v>
      </c>
      <c r="U2945" s="2">
        <f>DATE(IF(MONTH(Table__._SQL2014_QLTS17_DW_DimDate[[#This Row],[Ngay]])&lt;11,YEAR(Table__._SQL2014_QLTS17_DW_DimDate[[#This Row],[Ngay]])-1, YEAR(Table__._SQL2014_QLTS17_DW_DimDate[[#This Row],[Ngay]])),11,1)</f>
        <v>43040</v>
      </c>
      <c r="V2945" s="2">
        <f>DATE(YEAR(Table__._SQL2014_QLTS17_DW_DimDate[[#This Row],[NgayBatDauMuaVu]])+1, 10,31)</f>
        <v>43404</v>
      </c>
      <c r="W2945" s="3">
        <f>Table__._SQL2014_QLTS17_DW_DimDate[[#This Row],[Ngay]]-Table__._SQL2014_QLTS17_DW_DimDate[[#This Row],[NgayBatDauMuaVu]]+1</f>
        <v>83</v>
      </c>
      <c r="X2945">
        <f>INT((Table__._SQL2014_QLTS17_DW_DimDate[[#This Row],[NgayMuaVu]]-1)/7)+1</f>
        <v>12</v>
      </c>
      <c r="Y2945" t="str">
        <f>"Tuần " &amp;Table__._SQL2014_QLTS17_DW_DimDate[[#This Row],[TuanMuaVu]] &amp; " năm " &amp;Table__._SQL2014_QLTS17_DW_DimDate[[#This Row],[NamMuaVuStr]]</f>
        <v>Tuần 12 năm 2017-2018</v>
      </c>
      <c r="Z2945">
        <f>YEAR(Table__._SQL2014_QLTS17_DW_DimDate[[#This Row],[NgayBatDauMuaVu]])</f>
        <v>2017</v>
      </c>
      <c r="AA2945" t="str">
        <f>YEAR(Table__._SQL2014_QLTS17_DW_DimDate[[#This Row],[NgayBatDauMuaVu]]) &amp;"-"&amp;YEAR(Table__._SQL2014_QLTS17_DW_DimDate[[#This Row],[NgayKetThucMuaVu]])</f>
        <v>2017-2018</v>
      </c>
      <c r="AB2945">
        <f>YEAR(Table__._SQL2014_QLTS17_DW_DimDate[[#This Row],[NgayBatDauMuaVu]])</f>
        <v>2017</v>
      </c>
      <c r="AC2945">
        <f>YEAR(Table__._SQL2014_QLTS17_DW_DimDate[[#This Row],[NgayKetThucMuaVu]])</f>
        <v>2018</v>
      </c>
    </row>
    <row r="2946" spans="1:29">
      <c r="A2946">
        <v>20180123</v>
      </c>
      <c r="B2946" s="1">
        <v>43123</v>
      </c>
      <c r="C2946" t="s">
        <v>32</v>
      </c>
      <c r="D2946" t="s">
        <v>895</v>
      </c>
      <c r="E2946" t="s">
        <v>16</v>
      </c>
      <c r="F2946" t="s">
        <v>32</v>
      </c>
      <c r="G2946" t="s">
        <v>12</v>
      </c>
      <c r="H2946" t="s">
        <v>12</v>
      </c>
      <c r="I2946" t="s">
        <v>1</v>
      </c>
      <c r="J2946" t="s">
        <v>898</v>
      </c>
      <c r="K2946" t="s">
        <v>1</v>
      </c>
      <c r="L2946" t="s">
        <v>1</v>
      </c>
      <c r="M2946" t="s">
        <v>910</v>
      </c>
      <c r="N2946" t="s">
        <v>567</v>
      </c>
      <c r="O2946" t="s">
        <v>568</v>
      </c>
      <c r="P2946" t="s">
        <v>569</v>
      </c>
      <c r="Q2946" t="s">
        <v>568</v>
      </c>
      <c r="R2946" t="s">
        <v>570</v>
      </c>
      <c r="S2946" t="s">
        <v>568</v>
      </c>
      <c r="T2946" t="s">
        <v>571</v>
      </c>
      <c r="U2946" s="2">
        <f>DATE(IF(MONTH(Table__._SQL2014_QLTS17_DW_DimDate[[#This Row],[Ngay]])&lt;11,YEAR(Table__._SQL2014_QLTS17_DW_DimDate[[#This Row],[Ngay]])-1, YEAR(Table__._SQL2014_QLTS17_DW_DimDate[[#This Row],[Ngay]])),11,1)</f>
        <v>43040</v>
      </c>
      <c r="V2946" s="2">
        <f>DATE(YEAR(Table__._SQL2014_QLTS17_DW_DimDate[[#This Row],[NgayBatDauMuaVu]])+1, 10,31)</f>
        <v>43404</v>
      </c>
      <c r="W2946" s="3">
        <f>Table__._SQL2014_QLTS17_DW_DimDate[[#This Row],[Ngay]]-Table__._SQL2014_QLTS17_DW_DimDate[[#This Row],[NgayBatDauMuaVu]]+1</f>
        <v>84</v>
      </c>
      <c r="X2946">
        <f>INT((Table__._SQL2014_QLTS17_DW_DimDate[[#This Row],[NgayMuaVu]]-1)/7)+1</f>
        <v>12</v>
      </c>
      <c r="Y2946" t="str">
        <f>"Tuần " &amp;Table__._SQL2014_QLTS17_DW_DimDate[[#This Row],[TuanMuaVu]] &amp; " năm " &amp;Table__._SQL2014_QLTS17_DW_DimDate[[#This Row],[NamMuaVuStr]]</f>
        <v>Tuần 12 năm 2017-2018</v>
      </c>
      <c r="Z2946">
        <f>YEAR(Table__._SQL2014_QLTS17_DW_DimDate[[#This Row],[NgayBatDauMuaVu]])</f>
        <v>2017</v>
      </c>
      <c r="AA2946" t="str">
        <f>YEAR(Table__._SQL2014_QLTS17_DW_DimDate[[#This Row],[NgayBatDauMuaVu]]) &amp;"-"&amp;YEAR(Table__._SQL2014_QLTS17_DW_DimDate[[#This Row],[NgayKetThucMuaVu]])</f>
        <v>2017-2018</v>
      </c>
      <c r="AB2946">
        <f>YEAR(Table__._SQL2014_QLTS17_DW_DimDate[[#This Row],[NgayBatDauMuaVu]])</f>
        <v>2017</v>
      </c>
      <c r="AC2946">
        <f>YEAR(Table__._SQL2014_QLTS17_DW_DimDate[[#This Row],[NgayKetThucMuaVu]])</f>
        <v>2018</v>
      </c>
    </row>
    <row r="2947" spans="1:29">
      <c r="A2947">
        <v>20180124</v>
      </c>
      <c r="B2947" s="1">
        <v>43124</v>
      </c>
      <c r="C2947" t="s">
        <v>33</v>
      </c>
      <c r="D2947" t="s">
        <v>896</v>
      </c>
      <c r="E2947" t="s">
        <v>12</v>
      </c>
      <c r="F2947" t="s">
        <v>33</v>
      </c>
      <c r="G2947" t="s">
        <v>12</v>
      </c>
      <c r="H2947" t="s">
        <v>12</v>
      </c>
      <c r="I2947" t="s">
        <v>1</v>
      </c>
      <c r="J2947" t="s">
        <v>898</v>
      </c>
      <c r="K2947" t="s">
        <v>1</v>
      </c>
      <c r="L2947" t="s">
        <v>1</v>
      </c>
      <c r="M2947" t="s">
        <v>910</v>
      </c>
      <c r="N2947" t="s">
        <v>567</v>
      </c>
      <c r="O2947" t="s">
        <v>568</v>
      </c>
      <c r="P2947" t="s">
        <v>569</v>
      </c>
      <c r="Q2947" t="s">
        <v>568</v>
      </c>
      <c r="R2947" t="s">
        <v>570</v>
      </c>
      <c r="S2947" t="s">
        <v>568</v>
      </c>
      <c r="T2947" t="s">
        <v>571</v>
      </c>
      <c r="U2947" s="2">
        <f>DATE(IF(MONTH(Table__._SQL2014_QLTS17_DW_DimDate[[#This Row],[Ngay]])&lt;11,YEAR(Table__._SQL2014_QLTS17_DW_DimDate[[#This Row],[Ngay]])-1, YEAR(Table__._SQL2014_QLTS17_DW_DimDate[[#This Row],[Ngay]])),11,1)</f>
        <v>43040</v>
      </c>
      <c r="V2947" s="2">
        <f>DATE(YEAR(Table__._SQL2014_QLTS17_DW_DimDate[[#This Row],[NgayBatDauMuaVu]])+1, 10,31)</f>
        <v>43404</v>
      </c>
      <c r="W2947" s="3">
        <f>Table__._SQL2014_QLTS17_DW_DimDate[[#This Row],[Ngay]]-Table__._SQL2014_QLTS17_DW_DimDate[[#This Row],[NgayBatDauMuaVu]]+1</f>
        <v>85</v>
      </c>
      <c r="X2947">
        <f>INT((Table__._SQL2014_QLTS17_DW_DimDate[[#This Row],[NgayMuaVu]]-1)/7)+1</f>
        <v>13</v>
      </c>
      <c r="Y2947" t="str">
        <f>"Tuần " &amp;Table__._SQL2014_QLTS17_DW_DimDate[[#This Row],[TuanMuaVu]] &amp; " năm " &amp;Table__._SQL2014_QLTS17_DW_DimDate[[#This Row],[NamMuaVuStr]]</f>
        <v>Tuần 13 năm 2017-2018</v>
      </c>
      <c r="Z2947">
        <f>YEAR(Table__._SQL2014_QLTS17_DW_DimDate[[#This Row],[NgayBatDauMuaVu]])</f>
        <v>2017</v>
      </c>
      <c r="AA2947" t="str">
        <f>YEAR(Table__._SQL2014_QLTS17_DW_DimDate[[#This Row],[NgayBatDauMuaVu]]) &amp;"-"&amp;YEAR(Table__._SQL2014_QLTS17_DW_DimDate[[#This Row],[NgayKetThucMuaVu]])</f>
        <v>2017-2018</v>
      </c>
      <c r="AB2947">
        <f>YEAR(Table__._SQL2014_QLTS17_DW_DimDate[[#This Row],[NgayBatDauMuaVu]])</f>
        <v>2017</v>
      </c>
      <c r="AC2947">
        <f>YEAR(Table__._SQL2014_QLTS17_DW_DimDate[[#This Row],[NgayKetThucMuaVu]])</f>
        <v>2018</v>
      </c>
    </row>
    <row r="2948" spans="1:29">
      <c r="A2948">
        <v>20180125</v>
      </c>
      <c r="B2948" s="1">
        <v>43125</v>
      </c>
      <c r="C2948" t="s">
        <v>34</v>
      </c>
      <c r="D2948" t="s">
        <v>897</v>
      </c>
      <c r="E2948" t="s">
        <v>3</v>
      </c>
      <c r="F2948" t="s">
        <v>34</v>
      </c>
      <c r="G2948" t="s">
        <v>12</v>
      </c>
      <c r="H2948" t="s">
        <v>12</v>
      </c>
      <c r="I2948" t="s">
        <v>1</v>
      </c>
      <c r="J2948" t="s">
        <v>898</v>
      </c>
      <c r="K2948" t="s">
        <v>1</v>
      </c>
      <c r="L2948" t="s">
        <v>1</v>
      </c>
      <c r="M2948" t="s">
        <v>910</v>
      </c>
      <c r="N2948" t="s">
        <v>567</v>
      </c>
      <c r="O2948" t="s">
        <v>568</v>
      </c>
      <c r="P2948" t="s">
        <v>569</v>
      </c>
      <c r="Q2948" t="s">
        <v>568</v>
      </c>
      <c r="R2948" t="s">
        <v>570</v>
      </c>
      <c r="S2948" t="s">
        <v>568</v>
      </c>
      <c r="T2948" t="s">
        <v>571</v>
      </c>
      <c r="U2948" s="2">
        <f>DATE(IF(MONTH(Table__._SQL2014_QLTS17_DW_DimDate[[#This Row],[Ngay]])&lt;11,YEAR(Table__._SQL2014_QLTS17_DW_DimDate[[#This Row],[Ngay]])-1, YEAR(Table__._SQL2014_QLTS17_DW_DimDate[[#This Row],[Ngay]])),11,1)</f>
        <v>43040</v>
      </c>
      <c r="V2948" s="2">
        <f>DATE(YEAR(Table__._SQL2014_QLTS17_DW_DimDate[[#This Row],[NgayBatDauMuaVu]])+1, 10,31)</f>
        <v>43404</v>
      </c>
      <c r="W2948" s="3">
        <f>Table__._SQL2014_QLTS17_DW_DimDate[[#This Row],[Ngay]]-Table__._SQL2014_QLTS17_DW_DimDate[[#This Row],[NgayBatDauMuaVu]]+1</f>
        <v>86</v>
      </c>
      <c r="X2948">
        <f>INT((Table__._SQL2014_QLTS17_DW_DimDate[[#This Row],[NgayMuaVu]]-1)/7)+1</f>
        <v>13</v>
      </c>
      <c r="Y2948" t="str">
        <f>"Tuần " &amp;Table__._SQL2014_QLTS17_DW_DimDate[[#This Row],[TuanMuaVu]] &amp; " năm " &amp;Table__._SQL2014_QLTS17_DW_DimDate[[#This Row],[NamMuaVuStr]]</f>
        <v>Tuần 13 năm 2017-2018</v>
      </c>
      <c r="Z2948">
        <f>YEAR(Table__._SQL2014_QLTS17_DW_DimDate[[#This Row],[NgayBatDauMuaVu]])</f>
        <v>2017</v>
      </c>
      <c r="AA2948" t="str">
        <f>YEAR(Table__._SQL2014_QLTS17_DW_DimDate[[#This Row],[NgayBatDauMuaVu]]) &amp;"-"&amp;YEAR(Table__._SQL2014_QLTS17_DW_DimDate[[#This Row],[NgayKetThucMuaVu]])</f>
        <v>2017-2018</v>
      </c>
      <c r="AB2948">
        <f>YEAR(Table__._SQL2014_QLTS17_DW_DimDate[[#This Row],[NgayBatDauMuaVu]])</f>
        <v>2017</v>
      </c>
      <c r="AC2948">
        <f>YEAR(Table__._SQL2014_QLTS17_DW_DimDate[[#This Row],[NgayKetThucMuaVu]])</f>
        <v>2018</v>
      </c>
    </row>
    <row r="2949" spans="1:29">
      <c r="A2949">
        <v>20180126</v>
      </c>
      <c r="B2949" s="1">
        <v>43126</v>
      </c>
      <c r="C2949" t="s">
        <v>35</v>
      </c>
      <c r="D2949" t="s">
        <v>891</v>
      </c>
      <c r="E2949" t="s">
        <v>2</v>
      </c>
      <c r="F2949" t="s">
        <v>35</v>
      </c>
      <c r="G2949" t="s">
        <v>12</v>
      </c>
      <c r="H2949" t="s">
        <v>12</v>
      </c>
      <c r="I2949" t="s">
        <v>1</v>
      </c>
      <c r="J2949" t="s">
        <v>898</v>
      </c>
      <c r="K2949" t="s">
        <v>1</v>
      </c>
      <c r="L2949" t="s">
        <v>1</v>
      </c>
      <c r="M2949" t="s">
        <v>910</v>
      </c>
      <c r="N2949" t="s">
        <v>567</v>
      </c>
      <c r="O2949" t="s">
        <v>568</v>
      </c>
      <c r="P2949" t="s">
        <v>569</v>
      </c>
      <c r="Q2949" t="s">
        <v>568</v>
      </c>
      <c r="R2949" t="s">
        <v>570</v>
      </c>
      <c r="S2949" t="s">
        <v>568</v>
      </c>
      <c r="T2949" t="s">
        <v>571</v>
      </c>
      <c r="U2949" s="2">
        <f>DATE(IF(MONTH(Table__._SQL2014_QLTS17_DW_DimDate[[#This Row],[Ngay]])&lt;11,YEAR(Table__._SQL2014_QLTS17_DW_DimDate[[#This Row],[Ngay]])-1, YEAR(Table__._SQL2014_QLTS17_DW_DimDate[[#This Row],[Ngay]])),11,1)</f>
        <v>43040</v>
      </c>
      <c r="V2949" s="2">
        <f>DATE(YEAR(Table__._SQL2014_QLTS17_DW_DimDate[[#This Row],[NgayBatDauMuaVu]])+1, 10,31)</f>
        <v>43404</v>
      </c>
      <c r="W2949" s="3">
        <f>Table__._SQL2014_QLTS17_DW_DimDate[[#This Row],[Ngay]]-Table__._SQL2014_QLTS17_DW_DimDate[[#This Row],[NgayBatDauMuaVu]]+1</f>
        <v>87</v>
      </c>
      <c r="X2949">
        <f>INT((Table__._SQL2014_QLTS17_DW_DimDate[[#This Row],[NgayMuaVu]]-1)/7)+1</f>
        <v>13</v>
      </c>
      <c r="Y2949" t="str">
        <f>"Tuần " &amp;Table__._SQL2014_QLTS17_DW_DimDate[[#This Row],[TuanMuaVu]] &amp; " năm " &amp;Table__._SQL2014_QLTS17_DW_DimDate[[#This Row],[NamMuaVuStr]]</f>
        <v>Tuần 13 năm 2017-2018</v>
      </c>
      <c r="Z2949">
        <f>YEAR(Table__._SQL2014_QLTS17_DW_DimDate[[#This Row],[NgayBatDauMuaVu]])</f>
        <v>2017</v>
      </c>
      <c r="AA2949" t="str">
        <f>YEAR(Table__._SQL2014_QLTS17_DW_DimDate[[#This Row],[NgayBatDauMuaVu]]) &amp;"-"&amp;YEAR(Table__._SQL2014_QLTS17_DW_DimDate[[#This Row],[NgayKetThucMuaVu]])</f>
        <v>2017-2018</v>
      </c>
      <c r="AB2949">
        <f>YEAR(Table__._SQL2014_QLTS17_DW_DimDate[[#This Row],[NgayBatDauMuaVu]])</f>
        <v>2017</v>
      </c>
      <c r="AC2949">
        <f>YEAR(Table__._SQL2014_QLTS17_DW_DimDate[[#This Row],[NgayKetThucMuaVu]])</f>
        <v>2018</v>
      </c>
    </row>
    <row r="2950" spans="1:29">
      <c r="A2950">
        <v>20180127</v>
      </c>
      <c r="B2950" s="1">
        <v>43127</v>
      </c>
      <c r="C2950" t="s">
        <v>36</v>
      </c>
      <c r="D2950" t="s">
        <v>892</v>
      </c>
      <c r="E2950" t="s">
        <v>14</v>
      </c>
      <c r="F2950" t="s">
        <v>36</v>
      </c>
      <c r="G2950" t="s">
        <v>12</v>
      </c>
      <c r="H2950" t="s">
        <v>12</v>
      </c>
      <c r="I2950" t="s">
        <v>1</v>
      </c>
      <c r="J2950" t="s">
        <v>898</v>
      </c>
      <c r="K2950" t="s">
        <v>1</v>
      </c>
      <c r="L2950" t="s">
        <v>1</v>
      </c>
      <c r="M2950" t="s">
        <v>910</v>
      </c>
      <c r="N2950" t="s">
        <v>567</v>
      </c>
      <c r="O2950" t="s">
        <v>568</v>
      </c>
      <c r="P2950" t="s">
        <v>569</v>
      </c>
      <c r="Q2950" t="s">
        <v>568</v>
      </c>
      <c r="R2950" t="s">
        <v>570</v>
      </c>
      <c r="S2950" t="s">
        <v>568</v>
      </c>
      <c r="T2950" t="s">
        <v>571</v>
      </c>
      <c r="U2950" s="2">
        <f>DATE(IF(MONTH(Table__._SQL2014_QLTS17_DW_DimDate[[#This Row],[Ngay]])&lt;11,YEAR(Table__._SQL2014_QLTS17_DW_DimDate[[#This Row],[Ngay]])-1, YEAR(Table__._SQL2014_QLTS17_DW_DimDate[[#This Row],[Ngay]])),11,1)</f>
        <v>43040</v>
      </c>
      <c r="V2950" s="2">
        <f>DATE(YEAR(Table__._SQL2014_QLTS17_DW_DimDate[[#This Row],[NgayBatDauMuaVu]])+1, 10,31)</f>
        <v>43404</v>
      </c>
      <c r="W2950" s="3">
        <f>Table__._SQL2014_QLTS17_DW_DimDate[[#This Row],[Ngay]]-Table__._SQL2014_QLTS17_DW_DimDate[[#This Row],[NgayBatDauMuaVu]]+1</f>
        <v>88</v>
      </c>
      <c r="X2950">
        <f>INT((Table__._SQL2014_QLTS17_DW_DimDate[[#This Row],[NgayMuaVu]]-1)/7)+1</f>
        <v>13</v>
      </c>
      <c r="Y2950" t="str">
        <f>"Tuần " &amp;Table__._SQL2014_QLTS17_DW_DimDate[[#This Row],[TuanMuaVu]] &amp; " năm " &amp;Table__._SQL2014_QLTS17_DW_DimDate[[#This Row],[NamMuaVuStr]]</f>
        <v>Tuần 13 năm 2017-2018</v>
      </c>
      <c r="Z2950">
        <f>YEAR(Table__._SQL2014_QLTS17_DW_DimDate[[#This Row],[NgayBatDauMuaVu]])</f>
        <v>2017</v>
      </c>
      <c r="AA2950" t="str">
        <f>YEAR(Table__._SQL2014_QLTS17_DW_DimDate[[#This Row],[NgayBatDauMuaVu]]) &amp;"-"&amp;YEAR(Table__._SQL2014_QLTS17_DW_DimDate[[#This Row],[NgayKetThucMuaVu]])</f>
        <v>2017-2018</v>
      </c>
      <c r="AB2950">
        <f>YEAR(Table__._SQL2014_QLTS17_DW_DimDate[[#This Row],[NgayBatDauMuaVu]])</f>
        <v>2017</v>
      </c>
      <c r="AC2950">
        <f>YEAR(Table__._SQL2014_QLTS17_DW_DimDate[[#This Row],[NgayKetThucMuaVu]])</f>
        <v>2018</v>
      </c>
    </row>
    <row r="2951" spans="1:29">
      <c r="A2951">
        <v>20180128</v>
      </c>
      <c r="B2951" s="1">
        <v>43128</v>
      </c>
      <c r="C2951" t="s">
        <v>37</v>
      </c>
      <c r="D2951" t="s">
        <v>893</v>
      </c>
      <c r="E2951" t="s">
        <v>1</v>
      </c>
      <c r="F2951" t="s">
        <v>37</v>
      </c>
      <c r="G2951" t="s">
        <v>3</v>
      </c>
      <c r="H2951" t="s">
        <v>3</v>
      </c>
      <c r="I2951" t="s">
        <v>1</v>
      </c>
      <c r="J2951" t="s">
        <v>898</v>
      </c>
      <c r="K2951" t="s">
        <v>1</v>
      </c>
      <c r="L2951" t="s">
        <v>1</v>
      </c>
      <c r="M2951" t="s">
        <v>910</v>
      </c>
      <c r="N2951" t="s">
        <v>567</v>
      </c>
      <c r="O2951" t="s">
        <v>568</v>
      </c>
      <c r="P2951" t="s">
        <v>569</v>
      </c>
      <c r="Q2951" t="s">
        <v>568</v>
      </c>
      <c r="R2951" t="s">
        <v>570</v>
      </c>
      <c r="S2951" t="s">
        <v>568</v>
      </c>
      <c r="T2951" t="s">
        <v>571</v>
      </c>
      <c r="U2951" s="2">
        <f>DATE(IF(MONTH(Table__._SQL2014_QLTS17_DW_DimDate[[#This Row],[Ngay]])&lt;11,YEAR(Table__._SQL2014_QLTS17_DW_DimDate[[#This Row],[Ngay]])-1, YEAR(Table__._SQL2014_QLTS17_DW_DimDate[[#This Row],[Ngay]])),11,1)</f>
        <v>43040</v>
      </c>
      <c r="V2951" s="2">
        <f>DATE(YEAR(Table__._SQL2014_QLTS17_DW_DimDate[[#This Row],[NgayBatDauMuaVu]])+1, 10,31)</f>
        <v>43404</v>
      </c>
      <c r="W2951" s="3">
        <f>Table__._SQL2014_QLTS17_DW_DimDate[[#This Row],[Ngay]]-Table__._SQL2014_QLTS17_DW_DimDate[[#This Row],[NgayBatDauMuaVu]]+1</f>
        <v>89</v>
      </c>
      <c r="X2951">
        <f>INT((Table__._SQL2014_QLTS17_DW_DimDate[[#This Row],[NgayMuaVu]]-1)/7)+1</f>
        <v>13</v>
      </c>
      <c r="Y2951" t="str">
        <f>"Tuần " &amp;Table__._SQL2014_QLTS17_DW_DimDate[[#This Row],[TuanMuaVu]] &amp; " năm " &amp;Table__._SQL2014_QLTS17_DW_DimDate[[#This Row],[NamMuaVuStr]]</f>
        <v>Tuần 13 năm 2017-2018</v>
      </c>
      <c r="Z2951">
        <f>YEAR(Table__._SQL2014_QLTS17_DW_DimDate[[#This Row],[NgayBatDauMuaVu]])</f>
        <v>2017</v>
      </c>
      <c r="AA2951" t="str">
        <f>YEAR(Table__._SQL2014_QLTS17_DW_DimDate[[#This Row],[NgayBatDauMuaVu]]) &amp;"-"&amp;YEAR(Table__._SQL2014_QLTS17_DW_DimDate[[#This Row],[NgayKetThucMuaVu]])</f>
        <v>2017-2018</v>
      </c>
      <c r="AB2951">
        <f>YEAR(Table__._SQL2014_QLTS17_DW_DimDate[[#This Row],[NgayBatDauMuaVu]])</f>
        <v>2017</v>
      </c>
      <c r="AC2951">
        <f>YEAR(Table__._SQL2014_QLTS17_DW_DimDate[[#This Row],[NgayKetThucMuaVu]])</f>
        <v>2018</v>
      </c>
    </row>
    <row r="2952" spans="1:29">
      <c r="A2952">
        <v>20180129</v>
      </c>
      <c r="B2952" s="1">
        <v>43129</v>
      </c>
      <c r="C2952" t="s">
        <v>38</v>
      </c>
      <c r="D2952" t="s">
        <v>894</v>
      </c>
      <c r="E2952" t="s">
        <v>13</v>
      </c>
      <c r="F2952" t="s">
        <v>38</v>
      </c>
      <c r="G2952" t="s">
        <v>3</v>
      </c>
      <c r="H2952" t="s">
        <v>3</v>
      </c>
      <c r="I2952" t="s">
        <v>1</v>
      </c>
      <c r="J2952" t="s">
        <v>898</v>
      </c>
      <c r="K2952" t="s">
        <v>1</v>
      </c>
      <c r="L2952" t="s">
        <v>1</v>
      </c>
      <c r="M2952" t="s">
        <v>910</v>
      </c>
      <c r="N2952" t="s">
        <v>567</v>
      </c>
      <c r="O2952" t="s">
        <v>568</v>
      </c>
      <c r="P2952" t="s">
        <v>569</v>
      </c>
      <c r="Q2952" t="s">
        <v>568</v>
      </c>
      <c r="R2952" t="s">
        <v>570</v>
      </c>
      <c r="S2952" t="s">
        <v>568</v>
      </c>
      <c r="T2952" t="s">
        <v>571</v>
      </c>
      <c r="U2952" s="2">
        <f>DATE(IF(MONTH(Table__._SQL2014_QLTS17_DW_DimDate[[#This Row],[Ngay]])&lt;11,YEAR(Table__._SQL2014_QLTS17_DW_DimDate[[#This Row],[Ngay]])-1, YEAR(Table__._SQL2014_QLTS17_DW_DimDate[[#This Row],[Ngay]])),11,1)</f>
        <v>43040</v>
      </c>
      <c r="V2952" s="2">
        <f>DATE(YEAR(Table__._SQL2014_QLTS17_DW_DimDate[[#This Row],[NgayBatDauMuaVu]])+1, 10,31)</f>
        <v>43404</v>
      </c>
      <c r="W2952" s="3">
        <f>Table__._SQL2014_QLTS17_DW_DimDate[[#This Row],[Ngay]]-Table__._SQL2014_QLTS17_DW_DimDate[[#This Row],[NgayBatDauMuaVu]]+1</f>
        <v>90</v>
      </c>
      <c r="X2952">
        <f>INT((Table__._SQL2014_QLTS17_DW_DimDate[[#This Row],[NgayMuaVu]]-1)/7)+1</f>
        <v>13</v>
      </c>
      <c r="Y2952" t="str">
        <f>"Tuần " &amp;Table__._SQL2014_QLTS17_DW_DimDate[[#This Row],[TuanMuaVu]] &amp; " năm " &amp;Table__._SQL2014_QLTS17_DW_DimDate[[#This Row],[NamMuaVuStr]]</f>
        <v>Tuần 13 năm 2017-2018</v>
      </c>
      <c r="Z2952">
        <f>YEAR(Table__._SQL2014_QLTS17_DW_DimDate[[#This Row],[NgayBatDauMuaVu]])</f>
        <v>2017</v>
      </c>
      <c r="AA2952" t="str">
        <f>YEAR(Table__._SQL2014_QLTS17_DW_DimDate[[#This Row],[NgayBatDauMuaVu]]) &amp;"-"&amp;YEAR(Table__._SQL2014_QLTS17_DW_DimDate[[#This Row],[NgayKetThucMuaVu]])</f>
        <v>2017-2018</v>
      </c>
      <c r="AB2952">
        <f>YEAR(Table__._SQL2014_QLTS17_DW_DimDate[[#This Row],[NgayBatDauMuaVu]])</f>
        <v>2017</v>
      </c>
      <c r="AC2952">
        <f>YEAR(Table__._SQL2014_QLTS17_DW_DimDate[[#This Row],[NgayKetThucMuaVu]])</f>
        <v>2018</v>
      </c>
    </row>
    <row r="2953" spans="1:29">
      <c r="A2953">
        <v>20180130</v>
      </c>
      <c r="B2953" s="1">
        <v>43130</v>
      </c>
      <c r="C2953" t="s">
        <v>39</v>
      </c>
      <c r="D2953" t="s">
        <v>895</v>
      </c>
      <c r="E2953" t="s">
        <v>16</v>
      </c>
      <c r="F2953" t="s">
        <v>39</v>
      </c>
      <c r="G2953" t="s">
        <v>3</v>
      </c>
      <c r="H2953" t="s">
        <v>3</v>
      </c>
      <c r="I2953" t="s">
        <v>1</v>
      </c>
      <c r="J2953" t="s">
        <v>898</v>
      </c>
      <c r="K2953" t="s">
        <v>1</v>
      </c>
      <c r="L2953" t="s">
        <v>1</v>
      </c>
      <c r="M2953" t="s">
        <v>910</v>
      </c>
      <c r="N2953" t="s">
        <v>567</v>
      </c>
      <c r="O2953" t="s">
        <v>568</v>
      </c>
      <c r="P2953" t="s">
        <v>569</v>
      </c>
      <c r="Q2953" t="s">
        <v>568</v>
      </c>
      <c r="R2953" t="s">
        <v>570</v>
      </c>
      <c r="S2953" t="s">
        <v>568</v>
      </c>
      <c r="T2953" t="s">
        <v>571</v>
      </c>
      <c r="U2953" s="2">
        <f>DATE(IF(MONTH(Table__._SQL2014_QLTS17_DW_DimDate[[#This Row],[Ngay]])&lt;11,YEAR(Table__._SQL2014_QLTS17_DW_DimDate[[#This Row],[Ngay]])-1, YEAR(Table__._SQL2014_QLTS17_DW_DimDate[[#This Row],[Ngay]])),11,1)</f>
        <v>43040</v>
      </c>
      <c r="V2953" s="2">
        <f>DATE(YEAR(Table__._SQL2014_QLTS17_DW_DimDate[[#This Row],[NgayBatDauMuaVu]])+1, 10,31)</f>
        <v>43404</v>
      </c>
      <c r="W2953" s="3">
        <f>Table__._SQL2014_QLTS17_DW_DimDate[[#This Row],[Ngay]]-Table__._SQL2014_QLTS17_DW_DimDate[[#This Row],[NgayBatDauMuaVu]]+1</f>
        <v>91</v>
      </c>
      <c r="X2953">
        <f>INT((Table__._SQL2014_QLTS17_DW_DimDate[[#This Row],[NgayMuaVu]]-1)/7)+1</f>
        <v>13</v>
      </c>
      <c r="Y2953" t="str">
        <f>"Tuần " &amp;Table__._SQL2014_QLTS17_DW_DimDate[[#This Row],[TuanMuaVu]] &amp; " năm " &amp;Table__._SQL2014_QLTS17_DW_DimDate[[#This Row],[NamMuaVuStr]]</f>
        <v>Tuần 13 năm 2017-2018</v>
      </c>
      <c r="Z2953">
        <f>YEAR(Table__._SQL2014_QLTS17_DW_DimDate[[#This Row],[NgayBatDauMuaVu]])</f>
        <v>2017</v>
      </c>
      <c r="AA2953" t="str">
        <f>YEAR(Table__._SQL2014_QLTS17_DW_DimDate[[#This Row],[NgayBatDauMuaVu]]) &amp;"-"&amp;YEAR(Table__._SQL2014_QLTS17_DW_DimDate[[#This Row],[NgayKetThucMuaVu]])</f>
        <v>2017-2018</v>
      </c>
      <c r="AB2953">
        <f>YEAR(Table__._SQL2014_QLTS17_DW_DimDate[[#This Row],[NgayBatDauMuaVu]])</f>
        <v>2017</v>
      </c>
      <c r="AC2953">
        <f>YEAR(Table__._SQL2014_QLTS17_DW_DimDate[[#This Row],[NgayKetThucMuaVu]])</f>
        <v>2018</v>
      </c>
    </row>
    <row r="2954" spans="1:29">
      <c r="A2954">
        <v>20180131</v>
      </c>
      <c r="B2954" s="1">
        <v>43131</v>
      </c>
      <c r="C2954" t="s">
        <v>40</v>
      </c>
      <c r="D2954" t="s">
        <v>896</v>
      </c>
      <c r="E2954" t="s">
        <v>12</v>
      </c>
      <c r="F2954" t="s">
        <v>40</v>
      </c>
      <c r="G2954" t="s">
        <v>3</v>
      </c>
      <c r="H2954" t="s">
        <v>3</v>
      </c>
      <c r="I2954" t="s">
        <v>1</v>
      </c>
      <c r="J2954" t="s">
        <v>898</v>
      </c>
      <c r="K2954" t="s">
        <v>1</v>
      </c>
      <c r="L2954" t="s">
        <v>1</v>
      </c>
      <c r="M2954" t="s">
        <v>910</v>
      </c>
      <c r="N2954" t="s">
        <v>567</v>
      </c>
      <c r="O2954" t="s">
        <v>568</v>
      </c>
      <c r="P2954" t="s">
        <v>569</v>
      </c>
      <c r="Q2954" t="s">
        <v>568</v>
      </c>
      <c r="R2954" t="s">
        <v>570</v>
      </c>
      <c r="S2954" t="s">
        <v>568</v>
      </c>
      <c r="T2954" t="s">
        <v>571</v>
      </c>
      <c r="U2954" s="2">
        <f>DATE(IF(MONTH(Table__._SQL2014_QLTS17_DW_DimDate[[#This Row],[Ngay]])&lt;11,YEAR(Table__._SQL2014_QLTS17_DW_DimDate[[#This Row],[Ngay]])-1, YEAR(Table__._SQL2014_QLTS17_DW_DimDate[[#This Row],[Ngay]])),11,1)</f>
        <v>43040</v>
      </c>
      <c r="V2954" s="2">
        <f>DATE(YEAR(Table__._SQL2014_QLTS17_DW_DimDate[[#This Row],[NgayBatDauMuaVu]])+1, 10,31)</f>
        <v>43404</v>
      </c>
      <c r="W2954" s="3">
        <f>Table__._SQL2014_QLTS17_DW_DimDate[[#This Row],[Ngay]]-Table__._SQL2014_QLTS17_DW_DimDate[[#This Row],[NgayBatDauMuaVu]]+1</f>
        <v>92</v>
      </c>
      <c r="X2954">
        <f>INT((Table__._SQL2014_QLTS17_DW_DimDate[[#This Row],[NgayMuaVu]]-1)/7)+1</f>
        <v>14</v>
      </c>
      <c r="Y2954" t="str">
        <f>"Tuần " &amp;Table__._SQL2014_QLTS17_DW_DimDate[[#This Row],[TuanMuaVu]] &amp; " năm " &amp;Table__._SQL2014_QLTS17_DW_DimDate[[#This Row],[NamMuaVuStr]]</f>
        <v>Tuần 14 năm 2017-2018</v>
      </c>
      <c r="Z2954">
        <f>YEAR(Table__._SQL2014_QLTS17_DW_DimDate[[#This Row],[NgayBatDauMuaVu]])</f>
        <v>2017</v>
      </c>
      <c r="AA2954" t="str">
        <f>YEAR(Table__._SQL2014_QLTS17_DW_DimDate[[#This Row],[NgayBatDauMuaVu]]) &amp;"-"&amp;YEAR(Table__._SQL2014_QLTS17_DW_DimDate[[#This Row],[NgayKetThucMuaVu]])</f>
        <v>2017-2018</v>
      </c>
      <c r="AB2954">
        <f>YEAR(Table__._SQL2014_QLTS17_DW_DimDate[[#This Row],[NgayBatDauMuaVu]])</f>
        <v>2017</v>
      </c>
      <c r="AC2954">
        <f>YEAR(Table__._SQL2014_QLTS17_DW_DimDate[[#This Row],[NgayKetThucMuaVu]])</f>
        <v>2018</v>
      </c>
    </row>
    <row r="2955" spans="1:29">
      <c r="A2955">
        <v>20180201</v>
      </c>
      <c r="B2955" s="1">
        <v>43132</v>
      </c>
      <c r="C2955" t="s">
        <v>1</v>
      </c>
      <c r="D2955" t="s">
        <v>897</v>
      </c>
      <c r="E2955" t="s">
        <v>3</v>
      </c>
      <c r="F2955" t="s">
        <v>41</v>
      </c>
      <c r="G2955" t="s">
        <v>1</v>
      </c>
      <c r="H2955" t="s">
        <v>3</v>
      </c>
      <c r="I2955" t="s">
        <v>13</v>
      </c>
      <c r="J2955" t="s">
        <v>899</v>
      </c>
      <c r="K2955" t="s">
        <v>13</v>
      </c>
      <c r="L2955" t="s">
        <v>1</v>
      </c>
      <c r="M2955" t="s">
        <v>910</v>
      </c>
      <c r="N2955" t="s">
        <v>567</v>
      </c>
      <c r="O2955" t="s">
        <v>572</v>
      </c>
      <c r="P2955" t="s">
        <v>573</v>
      </c>
      <c r="Q2955" t="s">
        <v>568</v>
      </c>
      <c r="R2955" t="s">
        <v>570</v>
      </c>
      <c r="S2955" t="s">
        <v>568</v>
      </c>
      <c r="T2955" t="s">
        <v>571</v>
      </c>
      <c r="U2955" s="2">
        <f>DATE(IF(MONTH(Table__._SQL2014_QLTS17_DW_DimDate[[#This Row],[Ngay]])&lt;11,YEAR(Table__._SQL2014_QLTS17_DW_DimDate[[#This Row],[Ngay]])-1, YEAR(Table__._SQL2014_QLTS17_DW_DimDate[[#This Row],[Ngay]])),11,1)</f>
        <v>43040</v>
      </c>
      <c r="V2955" s="2">
        <f>DATE(YEAR(Table__._SQL2014_QLTS17_DW_DimDate[[#This Row],[NgayBatDauMuaVu]])+1, 10,31)</f>
        <v>43404</v>
      </c>
      <c r="W2955" s="3">
        <f>Table__._SQL2014_QLTS17_DW_DimDate[[#This Row],[Ngay]]-Table__._SQL2014_QLTS17_DW_DimDate[[#This Row],[NgayBatDauMuaVu]]+1</f>
        <v>93</v>
      </c>
      <c r="X2955">
        <f>INT((Table__._SQL2014_QLTS17_DW_DimDate[[#This Row],[NgayMuaVu]]-1)/7)+1</f>
        <v>14</v>
      </c>
      <c r="Y2955" t="str">
        <f>"Tuần " &amp;Table__._SQL2014_QLTS17_DW_DimDate[[#This Row],[TuanMuaVu]] &amp; " năm " &amp;Table__._SQL2014_QLTS17_DW_DimDate[[#This Row],[NamMuaVuStr]]</f>
        <v>Tuần 14 năm 2017-2018</v>
      </c>
      <c r="Z2955">
        <f>YEAR(Table__._SQL2014_QLTS17_DW_DimDate[[#This Row],[NgayBatDauMuaVu]])</f>
        <v>2017</v>
      </c>
      <c r="AA2955" t="str">
        <f>YEAR(Table__._SQL2014_QLTS17_DW_DimDate[[#This Row],[NgayBatDauMuaVu]]) &amp;"-"&amp;YEAR(Table__._SQL2014_QLTS17_DW_DimDate[[#This Row],[NgayKetThucMuaVu]])</f>
        <v>2017-2018</v>
      </c>
      <c r="AB2955">
        <f>YEAR(Table__._SQL2014_QLTS17_DW_DimDate[[#This Row],[NgayBatDauMuaVu]])</f>
        <v>2017</v>
      </c>
      <c r="AC2955">
        <f>YEAR(Table__._SQL2014_QLTS17_DW_DimDate[[#This Row],[NgayKetThucMuaVu]])</f>
        <v>2018</v>
      </c>
    </row>
    <row r="2956" spans="1:29">
      <c r="A2956">
        <v>20180202</v>
      </c>
      <c r="B2956" s="1">
        <v>43133</v>
      </c>
      <c r="C2956" t="s">
        <v>13</v>
      </c>
      <c r="D2956" t="s">
        <v>891</v>
      </c>
      <c r="E2956" t="s">
        <v>2</v>
      </c>
      <c r="F2956" t="s">
        <v>44</v>
      </c>
      <c r="G2956" t="s">
        <v>1</v>
      </c>
      <c r="H2956" t="s">
        <v>3</v>
      </c>
      <c r="I2956" t="s">
        <v>13</v>
      </c>
      <c r="J2956" t="s">
        <v>899</v>
      </c>
      <c r="K2956" t="s">
        <v>13</v>
      </c>
      <c r="L2956" t="s">
        <v>1</v>
      </c>
      <c r="M2956" t="s">
        <v>910</v>
      </c>
      <c r="N2956" t="s">
        <v>567</v>
      </c>
      <c r="O2956" t="s">
        <v>572</v>
      </c>
      <c r="P2956" t="s">
        <v>573</v>
      </c>
      <c r="Q2956" t="s">
        <v>568</v>
      </c>
      <c r="R2956" t="s">
        <v>570</v>
      </c>
      <c r="S2956" t="s">
        <v>568</v>
      </c>
      <c r="T2956" t="s">
        <v>571</v>
      </c>
      <c r="U2956" s="2">
        <f>DATE(IF(MONTH(Table__._SQL2014_QLTS17_DW_DimDate[[#This Row],[Ngay]])&lt;11,YEAR(Table__._SQL2014_QLTS17_DW_DimDate[[#This Row],[Ngay]])-1, YEAR(Table__._SQL2014_QLTS17_DW_DimDate[[#This Row],[Ngay]])),11,1)</f>
        <v>43040</v>
      </c>
      <c r="V2956" s="2">
        <f>DATE(YEAR(Table__._SQL2014_QLTS17_DW_DimDate[[#This Row],[NgayBatDauMuaVu]])+1, 10,31)</f>
        <v>43404</v>
      </c>
      <c r="W2956" s="3">
        <f>Table__._SQL2014_QLTS17_DW_DimDate[[#This Row],[Ngay]]-Table__._SQL2014_QLTS17_DW_DimDate[[#This Row],[NgayBatDauMuaVu]]+1</f>
        <v>94</v>
      </c>
      <c r="X2956">
        <f>INT((Table__._SQL2014_QLTS17_DW_DimDate[[#This Row],[NgayMuaVu]]-1)/7)+1</f>
        <v>14</v>
      </c>
      <c r="Y2956" t="str">
        <f>"Tuần " &amp;Table__._SQL2014_QLTS17_DW_DimDate[[#This Row],[TuanMuaVu]] &amp; " năm " &amp;Table__._SQL2014_QLTS17_DW_DimDate[[#This Row],[NamMuaVuStr]]</f>
        <v>Tuần 14 năm 2017-2018</v>
      </c>
      <c r="Z2956">
        <f>YEAR(Table__._SQL2014_QLTS17_DW_DimDate[[#This Row],[NgayBatDauMuaVu]])</f>
        <v>2017</v>
      </c>
      <c r="AA2956" t="str">
        <f>YEAR(Table__._SQL2014_QLTS17_DW_DimDate[[#This Row],[NgayBatDauMuaVu]]) &amp;"-"&amp;YEAR(Table__._SQL2014_QLTS17_DW_DimDate[[#This Row],[NgayKetThucMuaVu]])</f>
        <v>2017-2018</v>
      </c>
      <c r="AB2956">
        <f>YEAR(Table__._SQL2014_QLTS17_DW_DimDate[[#This Row],[NgayBatDauMuaVu]])</f>
        <v>2017</v>
      </c>
      <c r="AC2956">
        <f>YEAR(Table__._SQL2014_QLTS17_DW_DimDate[[#This Row],[NgayKetThucMuaVu]])</f>
        <v>2018</v>
      </c>
    </row>
    <row r="2957" spans="1:29">
      <c r="A2957">
        <v>20180203</v>
      </c>
      <c r="B2957" s="1">
        <v>43134</v>
      </c>
      <c r="C2957" t="s">
        <v>16</v>
      </c>
      <c r="D2957" t="s">
        <v>892</v>
      </c>
      <c r="E2957" t="s">
        <v>14</v>
      </c>
      <c r="F2957" t="s">
        <v>45</v>
      </c>
      <c r="G2957" t="s">
        <v>1</v>
      </c>
      <c r="H2957" t="s">
        <v>3</v>
      </c>
      <c r="I2957" t="s">
        <v>13</v>
      </c>
      <c r="J2957" t="s">
        <v>899</v>
      </c>
      <c r="K2957" t="s">
        <v>13</v>
      </c>
      <c r="L2957" t="s">
        <v>1</v>
      </c>
      <c r="M2957" t="s">
        <v>910</v>
      </c>
      <c r="N2957" t="s">
        <v>567</v>
      </c>
      <c r="O2957" t="s">
        <v>572</v>
      </c>
      <c r="P2957" t="s">
        <v>573</v>
      </c>
      <c r="Q2957" t="s">
        <v>568</v>
      </c>
      <c r="R2957" t="s">
        <v>570</v>
      </c>
      <c r="S2957" t="s">
        <v>568</v>
      </c>
      <c r="T2957" t="s">
        <v>571</v>
      </c>
      <c r="U2957" s="2">
        <f>DATE(IF(MONTH(Table__._SQL2014_QLTS17_DW_DimDate[[#This Row],[Ngay]])&lt;11,YEAR(Table__._SQL2014_QLTS17_DW_DimDate[[#This Row],[Ngay]])-1, YEAR(Table__._SQL2014_QLTS17_DW_DimDate[[#This Row],[Ngay]])),11,1)</f>
        <v>43040</v>
      </c>
      <c r="V2957" s="2">
        <f>DATE(YEAR(Table__._SQL2014_QLTS17_DW_DimDate[[#This Row],[NgayBatDauMuaVu]])+1, 10,31)</f>
        <v>43404</v>
      </c>
      <c r="W2957" s="3">
        <f>Table__._SQL2014_QLTS17_DW_DimDate[[#This Row],[Ngay]]-Table__._SQL2014_QLTS17_DW_DimDate[[#This Row],[NgayBatDauMuaVu]]+1</f>
        <v>95</v>
      </c>
      <c r="X2957">
        <f>INT((Table__._SQL2014_QLTS17_DW_DimDate[[#This Row],[NgayMuaVu]]-1)/7)+1</f>
        <v>14</v>
      </c>
      <c r="Y2957" t="str">
        <f>"Tuần " &amp;Table__._SQL2014_QLTS17_DW_DimDate[[#This Row],[TuanMuaVu]] &amp; " năm " &amp;Table__._SQL2014_QLTS17_DW_DimDate[[#This Row],[NamMuaVuStr]]</f>
        <v>Tuần 14 năm 2017-2018</v>
      </c>
      <c r="Z2957">
        <f>YEAR(Table__._SQL2014_QLTS17_DW_DimDate[[#This Row],[NgayBatDauMuaVu]])</f>
        <v>2017</v>
      </c>
      <c r="AA2957" t="str">
        <f>YEAR(Table__._SQL2014_QLTS17_DW_DimDate[[#This Row],[NgayBatDauMuaVu]]) &amp;"-"&amp;YEAR(Table__._SQL2014_QLTS17_DW_DimDate[[#This Row],[NgayKetThucMuaVu]])</f>
        <v>2017-2018</v>
      </c>
      <c r="AB2957">
        <f>YEAR(Table__._SQL2014_QLTS17_DW_DimDate[[#This Row],[NgayBatDauMuaVu]])</f>
        <v>2017</v>
      </c>
      <c r="AC2957">
        <f>YEAR(Table__._SQL2014_QLTS17_DW_DimDate[[#This Row],[NgayKetThucMuaVu]])</f>
        <v>2018</v>
      </c>
    </row>
    <row r="2958" spans="1:29">
      <c r="A2958">
        <v>20180204</v>
      </c>
      <c r="B2958" s="1">
        <v>43135</v>
      </c>
      <c r="C2958" t="s">
        <v>12</v>
      </c>
      <c r="D2958" t="s">
        <v>893</v>
      </c>
      <c r="E2958" t="s">
        <v>1</v>
      </c>
      <c r="F2958" t="s">
        <v>46</v>
      </c>
      <c r="G2958" t="s">
        <v>13</v>
      </c>
      <c r="H2958" t="s">
        <v>2</v>
      </c>
      <c r="I2958" t="s">
        <v>13</v>
      </c>
      <c r="J2958" t="s">
        <v>899</v>
      </c>
      <c r="K2958" t="s">
        <v>13</v>
      </c>
      <c r="L2958" t="s">
        <v>1</v>
      </c>
      <c r="M2958" t="s">
        <v>910</v>
      </c>
      <c r="N2958" t="s">
        <v>567</v>
      </c>
      <c r="O2958" t="s">
        <v>572</v>
      </c>
      <c r="P2958" t="s">
        <v>573</v>
      </c>
      <c r="Q2958" t="s">
        <v>568</v>
      </c>
      <c r="R2958" t="s">
        <v>570</v>
      </c>
      <c r="S2958" t="s">
        <v>568</v>
      </c>
      <c r="T2958" t="s">
        <v>571</v>
      </c>
      <c r="U2958" s="2">
        <f>DATE(IF(MONTH(Table__._SQL2014_QLTS17_DW_DimDate[[#This Row],[Ngay]])&lt;11,YEAR(Table__._SQL2014_QLTS17_DW_DimDate[[#This Row],[Ngay]])-1, YEAR(Table__._SQL2014_QLTS17_DW_DimDate[[#This Row],[Ngay]])),11,1)</f>
        <v>43040</v>
      </c>
      <c r="V2958" s="2">
        <f>DATE(YEAR(Table__._SQL2014_QLTS17_DW_DimDate[[#This Row],[NgayBatDauMuaVu]])+1, 10,31)</f>
        <v>43404</v>
      </c>
      <c r="W2958" s="3">
        <f>Table__._SQL2014_QLTS17_DW_DimDate[[#This Row],[Ngay]]-Table__._SQL2014_QLTS17_DW_DimDate[[#This Row],[NgayBatDauMuaVu]]+1</f>
        <v>96</v>
      </c>
      <c r="X2958">
        <f>INT((Table__._SQL2014_QLTS17_DW_DimDate[[#This Row],[NgayMuaVu]]-1)/7)+1</f>
        <v>14</v>
      </c>
      <c r="Y2958" t="str">
        <f>"Tuần " &amp;Table__._SQL2014_QLTS17_DW_DimDate[[#This Row],[TuanMuaVu]] &amp; " năm " &amp;Table__._SQL2014_QLTS17_DW_DimDate[[#This Row],[NamMuaVuStr]]</f>
        <v>Tuần 14 năm 2017-2018</v>
      </c>
      <c r="Z2958">
        <f>YEAR(Table__._SQL2014_QLTS17_DW_DimDate[[#This Row],[NgayBatDauMuaVu]])</f>
        <v>2017</v>
      </c>
      <c r="AA2958" t="str">
        <f>YEAR(Table__._SQL2014_QLTS17_DW_DimDate[[#This Row],[NgayBatDauMuaVu]]) &amp;"-"&amp;YEAR(Table__._SQL2014_QLTS17_DW_DimDate[[#This Row],[NgayKetThucMuaVu]])</f>
        <v>2017-2018</v>
      </c>
      <c r="AB2958">
        <f>YEAR(Table__._SQL2014_QLTS17_DW_DimDate[[#This Row],[NgayBatDauMuaVu]])</f>
        <v>2017</v>
      </c>
      <c r="AC2958">
        <f>YEAR(Table__._SQL2014_QLTS17_DW_DimDate[[#This Row],[NgayKetThucMuaVu]])</f>
        <v>2018</v>
      </c>
    </row>
    <row r="2959" spans="1:29">
      <c r="A2959">
        <v>20180205</v>
      </c>
      <c r="B2959" s="1">
        <v>43136</v>
      </c>
      <c r="C2959" t="s">
        <v>3</v>
      </c>
      <c r="D2959" t="s">
        <v>894</v>
      </c>
      <c r="E2959" t="s">
        <v>13</v>
      </c>
      <c r="F2959" t="s">
        <v>47</v>
      </c>
      <c r="G2959" t="s">
        <v>13</v>
      </c>
      <c r="H2959" t="s">
        <v>2</v>
      </c>
      <c r="I2959" t="s">
        <v>13</v>
      </c>
      <c r="J2959" t="s">
        <v>899</v>
      </c>
      <c r="K2959" t="s">
        <v>13</v>
      </c>
      <c r="L2959" t="s">
        <v>1</v>
      </c>
      <c r="M2959" t="s">
        <v>910</v>
      </c>
      <c r="N2959" t="s">
        <v>567</v>
      </c>
      <c r="O2959" t="s">
        <v>572</v>
      </c>
      <c r="P2959" t="s">
        <v>573</v>
      </c>
      <c r="Q2959" t="s">
        <v>568</v>
      </c>
      <c r="R2959" t="s">
        <v>570</v>
      </c>
      <c r="S2959" t="s">
        <v>568</v>
      </c>
      <c r="T2959" t="s">
        <v>571</v>
      </c>
      <c r="U2959" s="2">
        <f>DATE(IF(MONTH(Table__._SQL2014_QLTS17_DW_DimDate[[#This Row],[Ngay]])&lt;11,YEAR(Table__._SQL2014_QLTS17_DW_DimDate[[#This Row],[Ngay]])-1, YEAR(Table__._SQL2014_QLTS17_DW_DimDate[[#This Row],[Ngay]])),11,1)</f>
        <v>43040</v>
      </c>
      <c r="V2959" s="2">
        <f>DATE(YEAR(Table__._SQL2014_QLTS17_DW_DimDate[[#This Row],[NgayBatDauMuaVu]])+1, 10,31)</f>
        <v>43404</v>
      </c>
      <c r="W2959" s="3">
        <f>Table__._SQL2014_QLTS17_DW_DimDate[[#This Row],[Ngay]]-Table__._SQL2014_QLTS17_DW_DimDate[[#This Row],[NgayBatDauMuaVu]]+1</f>
        <v>97</v>
      </c>
      <c r="X2959">
        <f>INT((Table__._SQL2014_QLTS17_DW_DimDate[[#This Row],[NgayMuaVu]]-1)/7)+1</f>
        <v>14</v>
      </c>
      <c r="Y2959" t="str">
        <f>"Tuần " &amp;Table__._SQL2014_QLTS17_DW_DimDate[[#This Row],[TuanMuaVu]] &amp; " năm " &amp;Table__._SQL2014_QLTS17_DW_DimDate[[#This Row],[NamMuaVuStr]]</f>
        <v>Tuần 14 năm 2017-2018</v>
      </c>
      <c r="Z2959">
        <f>YEAR(Table__._SQL2014_QLTS17_DW_DimDate[[#This Row],[NgayBatDauMuaVu]])</f>
        <v>2017</v>
      </c>
      <c r="AA2959" t="str">
        <f>YEAR(Table__._SQL2014_QLTS17_DW_DimDate[[#This Row],[NgayBatDauMuaVu]]) &amp;"-"&amp;YEAR(Table__._SQL2014_QLTS17_DW_DimDate[[#This Row],[NgayKetThucMuaVu]])</f>
        <v>2017-2018</v>
      </c>
      <c r="AB2959">
        <f>YEAR(Table__._SQL2014_QLTS17_DW_DimDate[[#This Row],[NgayBatDauMuaVu]])</f>
        <v>2017</v>
      </c>
      <c r="AC2959">
        <f>YEAR(Table__._SQL2014_QLTS17_DW_DimDate[[#This Row],[NgayKetThucMuaVu]])</f>
        <v>2018</v>
      </c>
    </row>
    <row r="2960" spans="1:29">
      <c r="A2960">
        <v>20180206</v>
      </c>
      <c r="B2960" s="1">
        <v>43137</v>
      </c>
      <c r="C2960" t="s">
        <v>2</v>
      </c>
      <c r="D2960" t="s">
        <v>895</v>
      </c>
      <c r="E2960" t="s">
        <v>16</v>
      </c>
      <c r="F2960" t="s">
        <v>48</v>
      </c>
      <c r="G2960" t="s">
        <v>13</v>
      </c>
      <c r="H2960" t="s">
        <v>2</v>
      </c>
      <c r="I2960" t="s">
        <v>13</v>
      </c>
      <c r="J2960" t="s">
        <v>899</v>
      </c>
      <c r="K2960" t="s">
        <v>13</v>
      </c>
      <c r="L2960" t="s">
        <v>1</v>
      </c>
      <c r="M2960" t="s">
        <v>910</v>
      </c>
      <c r="N2960" t="s">
        <v>567</v>
      </c>
      <c r="O2960" t="s">
        <v>572</v>
      </c>
      <c r="P2960" t="s">
        <v>573</v>
      </c>
      <c r="Q2960" t="s">
        <v>568</v>
      </c>
      <c r="R2960" t="s">
        <v>570</v>
      </c>
      <c r="S2960" t="s">
        <v>568</v>
      </c>
      <c r="T2960" t="s">
        <v>571</v>
      </c>
      <c r="U2960" s="2">
        <f>DATE(IF(MONTH(Table__._SQL2014_QLTS17_DW_DimDate[[#This Row],[Ngay]])&lt;11,YEAR(Table__._SQL2014_QLTS17_DW_DimDate[[#This Row],[Ngay]])-1, YEAR(Table__._SQL2014_QLTS17_DW_DimDate[[#This Row],[Ngay]])),11,1)</f>
        <v>43040</v>
      </c>
      <c r="V2960" s="2">
        <f>DATE(YEAR(Table__._SQL2014_QLTS17_DW_DimDate[[#This Row],[NgayBatDauMuaVu]])+1, 10,31)</f>
        <v>43404</v>
      </c>
      <c r="W2960" s="3">
        <f>Table__._SQL2014_QLTS17_DW_DimDate[[#This Row],[Ngay]]-Table__._SQL2014_QLTS17_DW_DimDate[[#This Row],[NgayBatDauMuaVu]]+1</f>
        <v>98</v>
      </c>
      <c r="X2960">
        <f>INT((Table__._SQL2014_QLTS17_DW_DimDate[[#This Row],[NgayMuaVu]]-1)/7)+1</f>
        <v>14</v>
      </c>
      <c r="Y2960" t="str">
        <f>"Tuần " &amp;Table__._SQL2014_QLTS17_DW_DimDate[[#This Row],[TuanMuaVu]] &amp; " năm " &amp;Table__._SQL2014_QLTS17_DW_DimDate[[#This Row],[NamMuaVuStr]]</f>
        <v>Tuần 14 năm 2017-2018</v>
      </c>
      <c r="Z2960">
        <f>YEAR(Table__._SQL2014_QLTS17_DW_DimDate[[#This Row],[NgayBatDauMuaVu]])</f>
        <v>2017</v>
      </c>
      <c r="AA2960" t="str">
        <f>YEAR(Table__._SQL2014_QLTS17_DW_DimDate[[#This Row],[NgayBatDauMuaVu]]) &amp;"-"&amp;YEAR(Table__._SQL2014_QLTS17_DW_DimDate[[#This Row],[NgayKetThucMuaVu]])</f>
        <v>2017-2018</v>
      </c>
      <c r="AB2960">
        <f>YEAR(Table__._SQL2014_QLTS17_DW_DimDate[[#This Row],[NgayBatDauMuaVu]])</f>
        <v>2017</v>
      </c>
      <c r="AC2960">
        <f>YEAR(Table__._SQL2014_QLTS17_DW_DimDate[[#This Row],[NgayKetThucMuaVu]])</f>
        <v>2018</v>
      </c>
    </row>
    <row r="2961" spans="1:29">
      <c r="A2961">
        <v>20180207</v>
      </c>
      <c r="B2961" s="1">
        <v>43138</v>
      </c>
      <c r="C2961" t="s">
        <v>14</v>
      </c>
      <c r="D2961" t="s">
        <v>896</v>
      </c>
      <c r="E2961" t="s">
        <v>12</v>
      </c>
      <c r="F2961" t="s">
        <v>49</v>
      </c>
      <c r="G2961" t="s">
        <v>13</v>
      </c>
      <c r="H2961" t="s">
        <v>2</v>
      </c>
      <c r="I2961" t="s">
        <v>13</v>
      </c>
      <c r="J2961" t="s">
        <v>899</v>
      </c>
      <c r="K2961" t="s">
        <v>13</v>
      </c>
      <c r="L2961" t="s">
        <v>1</v>
      </c>
      <c r="M2961" t="s">
        <v>910</v>
      </c>
      <c r="N2961" t="s">
        <v>567</v>
      </c>
      <c r="O2961" t="s">
        <v>572</v>
      </c>
      <c r="P2961" t="s">
        <v>573</v>
      </c>
      <c r="Q2961" t="s">
        <v>568</v>
      </c>
      <c r="R2961" t="s">
        <v>570</v>
      </c>
      <c r="S2961" t="s">
        <v>568</v>
      </c>
      <c r="T2961" t="s">
        <v>571</v>
      </c>
      <c r="U2961" s="2">
        <f>DATE(IF(MONTH(Table__._SQL2014_QLTS17_DW_DimDate[[#This Row],[Ngay]])&lt;11,YEAR(Table__._SQL2014_QLTS17_DW_DimDate[[#This Row],[Ngay]])-1, YEAR(Table__._SQL2014_QLTS17_DW_DimDate[[#This Row],[Ngay]])),11,1)</f>
        <v>43040</v>
      </c>
      <c r="V2961" s="2">
        <f>DATE(YEAR(Table__._SQL2014_QLTS17_DW_DimDate[[#This Row],[NgayBatDauMuaVu]])+1, 10,31)</f>
        <v>43404</v>
      </c>
      <c r="W2961" s="3">
        <f>Table__._SQL2014_QLTS17_DW_DimDate[[#This Row],[Ngay]]-Table__._SQL2014_QLTS17_DW_DimDate[[#This Row],[NgayBatDauMuaVu]]+1</f>
        <v>99</v>
      </c>
      <c r="X2961">
        <f>INT((Table__._SQL2014_QLTS17_DW_DimDate[[#This Row],[NgayMuaVu]]-1)/7)+1</f>
        <v>15</v>
      </c>
      <c r="Y2961" t="str">
        <f>"Tuần " &amp;Table__._SQL2014_QLTS17_DW_DimDate[[#This Row],[TuanMuaVu]] &amp; " năm " &amp;Table__._SQL2014_QLTS17_DW_DimDate[[#This Row],[NamMuaVuStr]]</f>
        <v>Tuần 15 năm 2017-2018</v>
      </c>
      <c r="Z2961">
        <f>YEAR(Table__._SQL2014_QLTS17_DW_DimDate[[#This Row],[NgayBatDauMuaVu]])</f>
        <v>2017</v>
      </c>
      <c r="AA2961" t="str">
        <f>YEAR(Table__._SQL2014_QLTS17_DW_DimDate[[#This Row],[NgayBatDauMuaVu]]) &amp;"-"&amp;YEAR(Table__._SQL2014_QLTS17_DW_DimDate[[#This Row],[NgayKetThucMuaVu]])</f>
        <v>2017-2018</v>
      </c>
      <c r="AB2961">
        <f>YEAR(Table__._SQL2014_QLTS17_DW_DimDate[[#This Row],[NgayBatDauMuaVu]])</f>
        <v>2017</v>
      </c>
      <c r="AC2961">
        <f>YEAR(Table__._SQL2014_QLTS17_DW_DimDate[[#This Row],[NgayKetThucMuaVu]])</f>
        <v>2018</v>
      </c>
    </row>
    <row r="2962" spans="1:29">
      <c r="A2962">
        <v>20180208</v>
      </c>
      <c r="B2962" s="1">
        <v>43139</v>
      </c>
      <c r="C2962" t="s">
        <v>18</v>
      </c>
      <c r="D2962" t="s">
        <v>897</v>
      </c>
      <c r="E2962" t="s">
        <v>3</v>
      </c>
      <c r="F2962" t="s">
        <v>50</v>
      </c>
      <c r="G2962" t="s">
        <v>13</v>
      </c>
      <c r="H2962" t="s">
        <v>2</v>
      </c>
      <c r="I2962" t="s">
        <v>13</v>
      </c>
      <c r="J2962" t="s">
        <v>899</v>
      </c>
      <c r="K2962" t="s">
        <v>13</v>
      </c>
      <c r="L2962" t="s">
        <v>1</v>
      </c>
      <c r="M2962" t="s">
        <v>910</v>
      </c>
      <c r="N2962" t="s">
        <v>567</v>
      </c>
      <c r="O2962" t="s">
        <v>572</v>
      </c>
      <c r="P2962" t="s">
        <v>573</v>
      </c>
      <c r="Q2962" t="s">
        <v>568</v>
      </c>
      <c r="R2962" t="s">
        <v>570</v>
      </c>
      <c r="S2962" t="s">
        <v>568</v>
      </c>
      <c r="T2962" t="s">
        <v>571</v>
      </c>
      <c r="U2962" s="2">
        <f>DATE(IF(MONTH(Table__._SQL2014_QLTS17_DW_DimDate[[#This Row],[Ngay]])&lt;11,YEAR(Table__._SQL2014_QLTS17_DW_DimDate[[#This Row],[Ngay]])-1, YEAR(Table__._SQL2014_QLTS17_DW_DimDate[[#This Row],[Ngay]])),11,1)</f>
        <v>43040</v>
      </c>
      <c r="V2962" s="2">
        <f>DATE(YEAR(Table__._SQL2014_QLTS17_DW_DimDate[[#This Row],[NgayBatDauMuaVu]])+1, 10,31)</f>
        <v>43404</v>
      </c>
      <c r="W2962" s="3">
        <f>Table__._SQL2014_QLTS17_DW_DimDate[[#This Row],[Ngay]]-Table__._SQL2014_QLTS17_DW_DimDate[[#This Row],[NgayBatDauMuaVu]]+1</f>
        <v>100</v>
      </c>
      <c r="X2962">
        <f>INT((Table__._SQL2014_QLTS17_DW_DimDate[[#This Row],[NgayMuaVu]]-1)/7)+1</f>
        <v>15</v>
      </c>
      <c r="Y2962" t="str">
        <f>"Tuần " &amp;Table__._SQL2014_QLTS17_DW_DimDate[[#This Row],[TuanMuaVu]] &amp; " năm " &amp;Table__._SQL2014_QLTS17_DW_DimDate[[#This Row],[NamMuaVuStr]]</f>
        <v>Tuần 15 năm 2017-2018</v>
      </c>
      <c r="Z2962">
        <f>YEAR(Table__._SQL2014_QLTS17_DW_DimDate[[#This Row],[NgayBatDauMuaVu]])</f>
        <v>2017</v>
      </c>
      <c r="AA2962" t="str">
        <f>YEAR(Table__._SQL2014_QLTS17_DW_DimDate[[#This Row],[NgayBatDauMuaVu]]) &amp;"-"&amp;YEAR(Table__._SQL2014_QLTS17_DW_DimDate[[#This Row],[NgayKetThucMuaVu]])</f>
        <v>2017-2018</v>
      </c>
      <c r="AB2962">
        <f>YEAR(Table__._SQL2014_QLTS17_DW_DimDate[[#This Row],[NgayBatDauMuaVu]])</f>
        <v>2017</v>
      </c>
      <c r="AC2962">
        <f>YEAR(Table__._SQL2014_QLTS17_DW_DimDate[[#This Row],[NgayKetThucMuaVu]])</f>
        <v>2018</v>
      </c>
    </row>
    <row r="2963" spans="1:29">
      <c r="A2963">
        <v>20180209</v>
      </c>
      <c r="B2963" s="1">
        <v>43140</v>
      </c>
      <c r="C2963" t="s">
        <v>19</v>
      </c>
      <c r="D2963" t="s">
        <v>891</v>
      </c>
      <c r="E2963" t="s">
        <v>2</v>
      </c>
      <c r="F2963" t="s">
        <v>51</v>
      </c>
      <c r="G2963" t="s">
        <v>13</v>
      </c>
      <c r="H2963" t="s">
        <v>2</v>
      </c>
      <c r="I2963" t="s">
        <v>13</v>
      </c>
      <c r="J2963" t="s">
        <v>899</v>
      </c>
      <c r="K2963" t="s">
        <v>13</v>
      </c>
      <c r="L2963" t="s">
        <v>1</v>
      </c>
      <c r="M2963" t="s">
        <v>910</v>
      </c>
      <c r="N2963" t="s">
        <v>567</v>
      </c>
      <c r="O2963" t="s">
        <v>572</v>
      </c>
      <c r="P2963" t="s">
        <v>573</v>
      </c>
      <c r="Q2963" t="s">
        <v>568</v>
      </c>
      <c r="R2963" t="s">
        <v>570</v>
      </c>
      <c r="S2963" t="s">
        <v>568</v>
      </c>
      <c r="T2963" t="s">
        <v>571</v>
      </c>
      <c r="U2963" s="2">
        <f>DATE(IF(MONTH(Table__._SQL2014_QLTS17_DW_DimDate[[#This Row],[Ngay]])&lt;11,YEAR(Table__._SQL2014_QLTS17_DW_DimDate[[#This Row],[Ngay]])-1, YEAR(Table__._SQL2014_QLTS17_DW_DimDate[[#This Row],[Ngay]])),11,1)</f>
        <v>43040</v>
      </c>
      <c r="V2963" s="2">
        <f>DATE(YEAR(Table__._SQL2014_QLTS17_DW_DimDate[[#This Row],[NgayBatDauMuaVu]])+1, 10,31)</f>
        <v>43404</v>
      </c>
      <c r="W2963" s="3">
        <f>Table__._SQL2014_QLTS17_DW_DimDate[[#This Row],[Ngay]]-Table__._SQL2014_QLTS17_DW_DimDate[[#This Row],[NgayBatDauMuaVu]]+1</f>
        <v>101</v>
      </c>
      <c r="X2963">
        <f>INT((Table__._SQL2014_QLTS17_DW_DimDate[[#This Row],[NgayMuaVu]]-1)/7)+1</f>
        <v>15</v>
      </c>
      <c r="Y2963" t="str">
        <f>"Tuần " &amp;Table__._SQL2014_QLTS17_DW_DimDate[[#This Row],[TuanMuaVu]] &amp; " năm " &amp;Table__._SQL2014_QLTS17_DW_DimDate[[#This Row],[NamMuaVuStr]]</f>
        <v>Tuần 15 năm 2017-2018</v>
      </c>
      <c r="Z2963">
        <f>YEAR(Table__._SQL2014_QLTS17_DW_DimDate[[#This Row],[NgayBatDauMuaVu]])</f>
        <v>2017</v>
      </c>
      <c r="AA2963" t="str">
        <f>YEAR(Table__._SQL2014_QLTS17_DW_DimDate[[#This Row],[NgayBatDauMuaVu]]) &amp;"-"&amp;YEAR(Table__._SQL2014_QLTS17_DW_DimDate[[#This Row],[NgayKetThucMuaVu]])</f>
        <v>2017-2018</v>
      </c>
      <c r="AB2963">
        <f>YEAR(Table__._SQL2014_QLTS17_DW_DimDate[[#This Row],[NgayBatDauMuaVu]])</f>
        <v>2017</v>
      </c>
      <c r="AC2963">
        <f>YEAR(Table__._SQL2014_QLTS17_DW_DimDate[[#This Row],[NgayKetThucMuaVu]])</f>
        <v>2018</v>
      </c>
    </row>
    <row r="2964" spans="1:29">
      <c r="A2964">
        <v>20180210</v>
      </c>
      <c r="B2964" s="1">
        <v>43141</v>
      </c>
      <c r="C2964" t="s">
        <v>20</v>
      </c>
      <c r="D2964" t="s">
        <v>892</v>
      </c>
      <c r="E2964" t="s">
        <v>14</v>
      </c>
      <c r="F2964" t="s">
        <v>52</v>
      </c>
      <c r="G2964" t="s">
        <v>13</v>
      </c>
      <c r="H2964" t="s">
        <v>2</v>
      </c>
      <c r="I2964" t="s">
        <v>13</v>
      </c>
      <c r="J2964" t="s">
        <v>899</v>
      </c>
      <c r="K2964" t="s">
        <v>13</v>
      </c>
      <c r="L2964" t="s">
        <v>1</v>
      </c>
      <c r="M2964" t="s">
        <v>910</v>
      </c>
      <c r="N2964" t="s">
        <v>567</v>
      </c>
      <c r="O2964" t="s">
        <v>572</v>
      </c>
      <c r="P2964" t="s">
        <v>573</v>
      </c>
      <c r="Q2964" t="s">
        <v>568</v>
      </c>
      <c r="R2964" t="s">
        <v>570</v>
      </c>
      <c r="S2964" t="s">
        <v>568</v>
      </c>
      <c r="T2964" t="s">
        <v>571</v>
      </c>
      <c r="U2964" s="2">
        <f>DATE(IF(MONTH(Table__._SQL2014_QLTS17_DW_DimDate[[#This Row],[Ngay]])&lt;11,YEAR(Table__._SQL2014_QLTS17_DW_DimDate[[#This Row],[Ngay]])-1, YEAR(Table__._SQL2014_QLTS17_DW_DimDate[[#This Row],[Ngay]])),11,1)</f>
        <v>43040</v>
      </c>
      <c r="V2964" s="2">
        <f>DATE(YEAR(Table__._SQL2014_QLTS17_DW_DimDate[[#This Row],[NgayBatDauMuaVu]])+1, 10,31)</f>
        <v>43404</v>
      </c>
      <c r="W2964" s="3">
        <f>Table__._SQL2014_QLTS17_DW_DimDate[[#This Row],[Ngay]]-Table__._SQL2014_QLTS17_DW_DimDate[[#This Row],[NgayBatDauMuaVu]]+1</f>
        <v>102</v>
      </c>
      <c r="X2964">
        <f>INT((Table__._SQL2014_QLTS17_DW_DimDate[[#This Row],[NgayMuaVu]]-1)/7)+1</f>
        <v>15</v>
      </c>
      <c r="Y2964" t="str">
        <f>"Tuần " &amp;Table__._SQL2014_QLTS17_DW_DimDate[[#This Row],[TuanMuaVu]] &amp; " năm " &amp;Table__._SQL2014_QLTS17_DW_DimDate[[#This Row],[NamMuaVuStr]]</f>
        <v>Tuần 15 năm 2017-2018</v>
      </c>
      <c r="Z2964">
        <f>YEAR(Table__._SQL2014_QLTS17_DW_DimDate[[#This Row],[NgayBatDauMuaVu]])</f>
        <v>2017</v>
      </c>
      <c r="AA2964" t="str">
        <f>YEAR(Table__._SQL2014_QLTS17_DW_DimDate[[#This Row],[NgayBatDauMuaVu]]) &amp;"-"&amp;YEAR(Table__._SQL2014_QLTS17_DW_DimDate[[#This Row],[NgayKetThucMuaVu]])</f>
        <v>2017-2018</v>
      </c>
      <c r="AB2964">
        <f>YEAR(Table__._SQL2014_QLTS17_DW_DimDate[[#This Row],[NgayBatDauMuaVu]])</f>
        <v>2017</v>
      </c>
      <c r="AC2964">
        <f>YEAR(Table__._SQL2014_QLTS17_DW_DimDate[[#This Row],[NgayKetThucMuaVu]])</f>
        <v>2018</v>
      </c>
    </row>
    <row r="2965" spans="1:29">
      <c r="A2965">
        <v>20180211</v>
      </c>
      <c r="B2965" s="1">
        <v>43142</v>
      </c>
      <c r="C2965" t="s">
        <v>21</v>
      </c>
      <c r="D2965" t="s">
        <v>893</v>
      </c>
      <c r="E2965" t="s">
        <v>1</v>
      </c>
      <c r="F2965" t="s">
        <v>53</v>
      </c>
      <c r="G2965" t="s">
        <v>16</v>
      </c>
      <c r="H2965" t="s">
        <v>14</v>
      </c>
      <c r="I2965" t="s">
        <v>13</v>
      </c>
      <c r="J2965" t="s">
        <v>899</v>
      </c>
      <c r="K2965" t="s">
        <v>13</v>
      </c>
      <c r="L2965" t="s">
        <v>1</v>
      </c>
      <c r="M2965" t="s">
        <v>910</v>
      </c>
      <c r="N2965" t="s">
        <v>567</v>
      </c>
      <c r="O2965" t="s">
        <v>572</v>
      </c>
      <c r="P2965" t="s">
        <v>573</v>
      </c>
      <c r="Q2965" t="s">
        <v>568</v>
      </c>
      <c r="R2965" t="s">
        <v>570</v>
      </c>
      <c r="S2965" t="s">
        <v>568</v>
      </c>
      <c r="T2965" t="s">
        <v>571</v>
      </c>
      <c r="U2965" s="2">
        <f>DATE(IF(MONTH(Table__._SQL2014_QLTS17_DW_DimDate[[#This Row],[Ngay]])&lt;11,YEAR(Table__._SQL2014_QLTS17_DW_DimDate[[#This Row],[Ngay]])-1, YEAR(Table__._SQL2014_QLTS17_DW_DimDate[[#This Row],[Ngay]])),11,1)</f>
        <v>43040</v>
      </c>
      <c r="V2965" s="2">
        <f>DATE(YEAR(Table__._SQL2014_QLTS17_DW_DimDate[[#This Row],[NgayBatDauMuaVu]])+1, 10,31)</f>
        <v>43404</v>
      </c>
      <c r="W2965" s="3">
        <f>Table__._SQL2014_QLTS17_DW_DimDate[[#This Row],[Ngay]]-Table__._SQL2014_QLTS17_DW_DimDate[[#This Row],[NgayBatDauMuaVu]]+1</f>
        <v>103</v>
      </c>
      <c r="X2965">
        <f>INT((Table__._SQL2014_QLTS17_DW_DimDate[[#This Row],[NgayMuaVu]]-1)/7)+1</f>
        <v>15</v>
      </c>
      <c r="Y2965" t="str">
        <f>"Tuần " &amp;Table__._SQL2014_QLTS17_DW_DimDate[[#This Row],[TuanMuaVu]] &amp; " năm " &amp;Table__._SQL2014_QLTS17_DW_DimDate[[#This Row],[NamMuaVuStr]]</f>
        <v>Tuần 15 năm 2017-2018</v>
      </c>
      <c r="Z2965">
        <f>YEAR(Table__._SQL2014_QLTS17_DW_DimDate[[#This Row],[NgayBatDauMuaVu]])</f>
        <v>2017</v>
      </c>
      <c r="AA2965" t="str">
        <f>YEAR(Table__._SQL2014_QLTS17_DW_DimDate[[#This Row],[NgayBatDauMuaVu]]) &amp;"-"&amp;YEAR(Table__._SQL2014_QLTS17_DW_DimDate[[#This Row],[NgayKetThucMuaVu]])</f>
        <v>2017-2018</v>
      </c>
      <c r="AB2965">
        <f>YEAR(Table__._SQL2014_QLTS17_DW_DimDate[[#This Row],[NgayBatDauMuaVu]])</f>
        <v>2017</v>
      </c>
      <c r="AC2965">
        <f>YEAR(Table__._SQL2014_QLTS17_DW_DimDate[[#This Row],[NgayKetThucMuaVu]])</f>
        <v>2018</v>
      </c>
    </row>
    <row r="2966" spans="1:29">
      <c r="A2966">
        <v>20180212</v>
      </c>
      <c r="B2966" s="1">
        <v>43143</v>
      </c>
      <c r="C2966" t="s">
        <v>11</v>
      </c>
      <c r="D2966" t="s">
        <v>894</v>
      </c>
      <c r="E2966" t="s">
        <v>13</v>
      </c>
      <c r="F2966" t="s">
        <v>54</v>
      </c>
      <c r="G2966" t="s">
        <v>16</v>
      </c>
      <c r="H2966" t="s">
        <v>14</v>
      </c>
      <c r="I2966" t="s">
        <v>13</v>
      </c>
      <c r="J2966" t="s">
        <v>899</v>
      </c>
      <c r="K2966" t="s">
        <v>13</v>
      </c>
      <c r="L2966" t="s">
        <v>1</v>
      </c>
      <c r="M2966" t="s">
        <v>910</v>
      </c>
      <c r="N2966" t="s">
        <v>567</v>
      </c>
      <c r="O2966" t="s">
        <v>572</v>
      </c>
      <c r="P2966" t="s">
        <v>573</v>
      </c>
      <c r="Q2966" t="s">
        <v>568</v>
      </c>
      <c r="R2966" t="s">
        <v>570</v>
      </c>
      <c r="S2966" t="s">
        <v>568</v>
      </c>
      <c r="T2966" t="s">
        <v>571</v>
      </c>
      <c r="U2966" s="2">
        <f>DATE(IF(MONTH(Table__._SQL2014_QLTS17_DW_DimDate[[#This Row],[Ngay]])&lt;11,YEAR(Table__._SQL2014_QLTS17_DW_DimDate[[#This Row],[Ngay]])-1, YEAR(Table__._SQL2014_QLTS17_DW_DimDate[[#This Row],[Ngay]])),11,1)</f>
        <v>43040</v>
      </c>
      <c r="V2966" s="2">
        <f>DATE(YEAR(Table__._SQL2014_QLTS17_DW_DimDate[[#This Row],[NgayBatDauMuaVu]])+1, 10,31)</f>
        <v>43404</v>
      </c>
      <c r="W2966" s="3">
        <f>Table__._SQL2014_QLTS17_DW_DimDate[[#This Row],[Ngay]]-Table__._SQL2014_QLTS17_DW_DimDate[[#This Row],[NgayBatDauMuaVu]]+1</f>
        <v>104</v>
      </c>
      <c r="X2966">
        <f>INT((Table__._SQL2014_QLTS17_DW_DimDate[[#This Row],[NgayMuaVu]]-1)/7)+1</f>
        <v>15</v>
      </c>
      <c r="Y2966" t="str">
        <f>"Tuần " &amp;Table__._SQL2014_QLTS17_DW_DimDate[[#This Row],[TuanMuaVu]] &amp; " năm " &amp;Table__._SQL2014_QLTS17_DW_DimDate[[#This Row],[NamMuaVuStr]]</f>
        <v>Tuần 15 năm 2017-2018</v>
      </c>
      <c r="Z2966">
        <f>YEAR(Table__._SQL2014_QLTS17_DW_DimDate[[#This Row],[NgayBatDauMuaVu]])</f>
        <v>2017</v>
      </c>
      <c r="AA2966" t="str">
        <f>YEAR(Table__._SQL2014_QLTS17_DW_DimDate[[#This Row],[NgayBatDauMuaVu]]) &amp;"-"&amp;YEAR(Table__._SQL2014_QLTS17_DW_DimDate[[#This Row],[NgayKetThucMuaVu]])</f>
        <v>2017-2018</v>
      </c>
      <c r="AB2966">
        <f>YEAR(Table__._SQL2014_QLTS17_DW_DimDate[[#This Row],[NgayBatDauMuaVu]])</f>
        <v>2017</v>
      </c>
      <c r="AC2966">
        <f>YEAR(Table__._SQL2014_QLTS17_DW_DimDate[[#This Row],[NgayKetThucMuaVu]])</f>
        <v>2018</v>
      </c>
    </row>
    <row r="2967" spans="1:29">
      <c r="A2967">
        <v>20180213</v>
      </c>
      <c r="B2967" s="1">
        <v>43144</v>
      </c>
      <c r="C2967" t="s">
        <v>22</v>
      </c>
      <c r="D2967" t="s">
        <v>895</v>
      </c>
      <c r="E2967" t="s">
        <v>16</v>
      </c>
      <c r="F2967" t="s">
        <v>55</v>
      </c>
      <c r="G2967" t="s">
        <v>16</v>
      </c>
      <c r="H2967" t="s">
        <v>14</v>
      </c>
      <c r="I2967" t="s">
        <v>13</v>
      </c>
      <c r="J2967" t="s">
        <v>899</v>
      </c>
      <c r="K2967" t="s">
        <v>13</v>
      </c>
      <c r="L2967" t="s">
        <v>1</v>
      </c>
      <c r="M2967" t="s">
        <v>910</v>
      </c>
      <c r="N2967" t="s">
        <v>567</v>
      </c>
      <c r="O2967" t="s">
        <v>572</v>
      </c>
      <c r="P2967" t="s">
        <v>573</v>
      </c>
      <c r="Q2967" t="s">
        <v>568</v>
      </c>
      <c r="R2967" t="s">
        <v>570</v>
      </c>
      <c r="S2967" t="s">
        <v>568</v>
      </c>
      <c r="T2967" t="s">
        <v>571</v>
      </c>
      <c r="U2967" s="2">
        <f>DATE(IF(MONTH(Table__._SQL2014_QLTS17_DW_DimDate[[#This Row],[Ngay]])&lt;11,YEAR(Table__._SQL2014_QLTS17_DW_DimDate[[#This Row],[Ngay]])-1, YEAR(Table__._SQL2014_QLTS17_DW_DimDate[[#This Row],[Ngay]])),11,1)</f>
        <v>43040</v>
      </c>
      <c r="V2967" s="2">
        <f>DATE(YEAR(Table__._SQL2014_QLTS17_DW_DimDate[[#This Row],[NgayBatDauMuaVu]])+1, 10,31)</f>
        <v>43404</v>
      </c>
      <c r="W2967" s="3">
        <f>Table__._SQL2014_QLTS17_DW_DimDate[[#This Row],[Ngay]]-Table__._SQL2014_QLTS17_DW_DimDate[[#This Row],[NgayBatDauMuaVu]]+1</f>
        <v>105</v>
      </c>
      <c r="X2967">
        <f>INT((Table__._SQL2014_QLTS17_DW_DimDate[[#This Row],[NgayMuaVu]]-1)/7)+1</f>
        <v>15</v>
      </c>
      <c r="Y2967" t="str">
        <f>"Tuần " &amp;Table__._SQL2014_QLTS17_DW_DimDate[[#This Row],[TuanMuaVu]] &amp; " năm " &amp;Table__._SQL2014_QLTS17_DW_DimDate[[#This Row],[NamMuaVuStr]]</f>
        <v>Tuần 15 năm 2017-2018</v>
      </c>
      <c r="Z2967">
        <f>YEAR(Table__._SQL2014_QLTS17_DW_DimDate[[#This Row],[NgayBatDauMuaVu]])</f>
        <v>2017</v>
      </c>
      <c r="AA2967" t="str">
        <f>YEAR(Table__._SQL2014_QLTS17_DW_DimDate[[#This Row],[NgayBatDauMuaVu]]) &amp;"-"&amp;YEAR(Table__._SQL2014_QLTS17_DW_DimDate[[#This Row],[NgayKetThucMuaVu]])</f>
        <v>2017-2018</v>
      </c>
      <c r="AB2967">
        <f>YEAR(Table__._SQL2014_QLTS17_DW_DimDate[[#This Row],[NgayBatDauMuaVu]])</f>
        <v>2017</v>
      </c>
      <c r="AC2967">
        <f>YEAR(Table__._SQL2014_QLTS17_DW_DimDate[[#This Row],[NgayKetThucMuaVu]])</f>
        <v>2018</v>
      </c>
    </row>
    <row r="2968" spans="1:29">
      <c r="A2968">
        <v>20180214</v>
      </c>
      <c r="B2968" s="1">
        <v>43145</v>
      </c>
      <c r="C2968" t="s">
        <v>23</v>
      </c>
      <c r="D2968" t="s">
        <v>896</v>
      </c>
      <c r="E2968" t="s">
        <v>12</v>
      </c>
      <c r="F2968" t="s">
        <v>56</v>
      </c>
      <c r="G2968" t="s">
        <v>16</v>
      </c>
      <c r="H2968" t="s">
        <v>14</v>
      </c>
      <c r="I2968" t="s">
        <v>13</v>
      </c>
      <c r="J2968" t="s">
        <v>899</v>
      </c>
      <c r="K2968" t="s">
        <v>13</v>
      </c>
      <c r="L2968" t="s">
        <v>1</v>
      </c>
      <c r="M2968" t="s">
        <v>910</v>
      </c>
      <c r="N2968" t="s">
        <v>567</v>
      </c>
      <c r="O2968" t="s">
        <v>572</v>
      </c>
      <c r="P2968" t="s">
        <v>573</v>
      </c>
      <c r="Q2968" t="s">
        <v>568</v>
      </c>
      <c r="R2968" t="s">
        <v>570</v>
      </c>
      <c r="S2968" t="s">
        <v>568</v>
      </c>
      <c r="T2968" t="s">
        <v>571</v>
      </c>
      <c r="U2968" s="2">
        <f>DATE(IF(MONTH(Table__._SQL2014_QLTS17_DW_DimDate[[#This Row],[Ngay]])&lt;11,YEAR(Table__._SQL2014_QLTS17_DW_DimDate[[#This Row],[Ngay]])-1, YEAR(Table__._SQL2014_QLTS17_DW_DimDate[[#This Row],[Ngay]])),11,1)</f>
        <v>43040</v>
      </c>
      <c r="V2968" s="2">
        <f>DATE(YEAR(Table__._SQL2014_QLTS17_DW_DimDate[[#This Row],[NgayBatDauMuaVu]])+1, 10,31)</f>
        <v>43404</v>
      </c>
      <c r="W2968" s="3">
        <f>Table__._SQL2014_QLTS17_DW_DimDate[[#This Row],[Ngay]]-Table__._SQL2014_QLTS17_DW_DimDate[[#This Row],[NgayBatDauMuaVu]]+1</f>
        <v>106</v>
      </c>
      <c r="X2968">
        <f>INT((Table__._SQL2014_QLTS17_DW_DimDate[[#This Row],[NgayMuaVu]]-1)/7)+1</f>
        <v>16</v>
      </c>
      <c r="Y2968" t="str">
        <f>"Tuần " &amp;Table__._SQL2014_QLTS17_DW_DimDate[[#This Row],[TuanMuaVu]] &amp; " năm " &amp;Table__._SQL2014_QLTS17_DW_DimDate[[#This Row],[NamMuaVuStr]]</f>
        <v>Tuần 16 năm 2017-2018</v>
      </c>
      <c r="Z2968">
        <f>YEAR(Table__._SQL2014_QLTS17_DW_DimDate[[#This Row],[NgayBatDauMuaVu]])</f>
        <v>2017</v>
      </c>
      <c r="AA2968" t="str">
        <f>YEAR(Table__._SQL2014_QLTS17_DW_DimDate[[#This Row],[NgayBatDauMuaVu]]) &amp;"-"&amp;YEAR(Table__._SQL2014_QLTS17_DW_DimDate[[#This Row],[NgayKetThucMuaVu]])</f>
        <v>2017-2018</v>
      </c>
      <c r="AB2968">
        <f>YEAR(Table__._SQL2014_QLTS17_DW_DimDate[[#This Row],[NgayBatDauMuaVu]])</f>
        <v>2017</v>
      </c>
      <c r="AC2968">
        <f>YEAR(Table__._SQL2014_QLTS17_DW_DimDate[[#This Row],[NgayKetThucMuaVu]])</f>
        <v>2018</v>
      </c>
    </row>
    <row r="2969" spans="1:29">
      <c r="A2969">
        <v>20180215</v>
      </c>
      <c r="B2969" s="1">
        <v>43146</v>
      </c>
      <c r="C2969" t="s">
        <v>24</v>
      </c>
      <c r="D2969" t="s">
        <v>897</v>
      </c>
      <c r="E2969" t="s">
        <v>3</v>
      </c>
      <c r="F2969" t="s">
        <v>57</v>
      </c>
      <c r="G2969" t="s">
        <v>16</v>
      </c>
      <c r="H2969" t="s">
        <v>14</v>
      </c>
      <c r="I2969" t="s">
        <v>13</v>
      </c>
      <c r="J2969" t="s">
        <v>899</v>
      </c>
      <c r="K2969" t="s">
        <v>13</v>
      </c>
      <c r="L2969" t="s">
        <v>1</v>
      </c>
      <c r="M2969" t="s">
        <v>910</v>
      </c>
      <c r="N2969" t="s">
        <v>567</v>
      </c>
      <c r="O2969" t="s">
        <v>572</v>
      </c>
      <c r="P2969" t="s">
        <v>573</v>
      </c>
      <c r="Q2969" t="s">
        <v>568</v>
      </c>
      <c r="R2969" t="s">
        <v>570</v>
      </c>
      <c r="S2969" t="s">
        <v>568</v>
      </c>
      <c r="T2969" t="s">
        <v>571</v>
      </c>
      <c r="U2969" s="2">
        <f>DATE(IF(MONTH(Table__._SQL2014_QLTS17_DW_DimDate[[#This Row],[Ngay]])&lt;11,YEAR(Table__._SQL2014_QLTS17_DW_DimDate[[#This Row],[Ngay]])-1, YEAR(Table__._SQL2014_QLTS17_DW_DimDate[[#This Row],[Ngay]])),11,1)</f>
        <v>43040</v>
      </c>
      <c r="V2969" s="2">
        <f>DATE(YEAR(Table__._SQL2014_QLTS17_DW_DimDate[[#This Row],[NgayBatDauMuaVu]])+1, 10,31)</f>
        <v>43404</v>
      </c>
      <c r="W2969" s="3">
        <f>Table__._SQL2014_QLTS17_DW_DimDate[[#This Row],[Ngay]]-Table__._SQL2014_QLTS17_DW_DimDate[[#This Row],[NgayBatDauMuaVu]]+1</f>
        <v>107</v>
      </c>
      <c r="X2969">
        <f>INT((Table__._SQL2014_QLTS17_DW_DimDate[[#This Row],[NgayMuaVu]]-1)/7)+1</f>
        <v>16</v>
      </c>
      <c r="Y2969" t="str">
        <f>"Tuần " &amp;Table__._SQL2014_QLTS17_DW_DimDate[[#This Row],[TuanMuaVu]] &amp; " năm " &amp;Table__._SQL2014_QLTS17_DW_DimDate[[#This Row],[NamMuaVuStr]]</f>
        <v>Tuần 16 năm 2017-2018</v>
      </c>
      <c r="Z2969">
        <f>YEAR(Table__._SQL2014_QLTS17_DW_DimDate[[#This Row],[NgayBatDauMuaVu]])</f>
        <v>2017</v>
      </c>
      <c r="AA2969" t="str">
        <f>YEAR(Table__._SQL2014_QLTS17_DW_DimDate[[#This Row],[NgayBatDauMuaVu]]) &amp;"-"&amp;YEAR(Table__._SQL2014_QLTS17_DW_DimDate[[#This Row],[NgayKetThucMuaVu]])</f>
        <v>2017-2018</v>
      </c>
      <c r="AB2969">
        <f>YEAR(Table__._SQL2014_QLTS17_DW_DimDate[[#This Row],[NgayBatDauMuaVu]])</f>
        <v>2017</v>
      </c>
      <c r="AC2969">
        <f>YEAR(Table__._SQL2014_QLTS17_DW_DimDate[[#This Row],[NgayKetThucMuaVu]])</f>
        <v>2018</v>
      </c>
    </row>
    <row r="2970" spans="1:29">
      <c r="A2970">
        <v>20180216</v>
      </c>
      <c r="B2970" s="1">
        <v>43147</v>
      </c>
      <c r="C2970" t="s">
        <v>25</v>
      </c>
      <c r="D2970" t="s">
        <v>891</v>
      </c>
      <c r="E2970" t="s">
        <v>2</v>
      </c>
      <c r="F2970" t="s">
        <v>58</v>
      </c>
      <c r="G2970" t="s">
        <v>16</v>
      </c>
      <c r="H2970" t="s">
        <v>14</v>
      </c>
      <c r="I2970" t="s">
        <v>13</v>
      </c>
      <c r="J2970" t="s">
        <v>899</v>
      </c>
      <c r="K2970" t="s">
        <v>13</v>
      </c>
      <c r="L2970" t="s">
        <v>1</v>
      </c>
      <c r="M2970" t="s">
        <v>910</v>
      </c>
      <c r="N2970" t="s">
        <v>567</v>
      </c>
      <c r="O2970" t="s">
        <v>572</v>
      </c>
      <c r="P2970" t="s">
        <v>573</v>
      </c>
      <c r="Q2970" t="s">
        <v>568</v>
      </c>
      <c r="R2970" t="s">
        <v>570</v>
      </c>
      <c r="S2970" t="s">
        <v>568</v>
      </c>
      <c r="T2970" t="s">
        <v>571</v>
      </c>
      <c r="U2970" s="2">
        <f>DATE(IF(MONTH(Table__._SQL2014_QLTS17_DW_DimDate[[#This Row],[Ngay]])&lt;11,YEAR(Table__._SQL2014_QLTS17_DW_DimDate[[#This Row],[Ngay]])-1, YEAR(Table__._SQL2014_QLTS17_DW_DimDate[[#This Row],[Ngay]])),11,1)</f>
        <v>43040</v>
      </c>
      <c r="V2970" s="2">
        <f>DATE(YEAR(Table__._SQL2014_QLTS17_DW_DimDate[[#This Row],[NgayBatDauMuaVu]])+1, 10,31)</f>
        <v>43404</v>
      </c>
      <c r="W2970" s="3">
        <f>Table__._SQL2014_QLTS17_DW_DimDate[[#This Row],[Ngay]]-Table__._SQL2014_QLTS17_DW_DimDate[[#This Row],[NgayBatDauMuaVu]]+1</f>
        <v>108</v>
      </c>
      <c r="X2970">
        <f>INT((Table__._SQL2014_QLTS17_DW_DimDate[[#This Row],[NgayMuaVu]]-1)/7)+1</f>
        <v>16</v>
      </c>
      <c r="Y2970" t="str">
        <f>"Tuần " &amp;Table__._SQL2014_QLTS17_DW_DimDate[[#This Row],[TuanMuaVu]] &amp; " năm " &amp;Table__._SQL2014_QLTS17_DW_DimDate[[#This Row],[NamMuaVuStr]]</f>
        <v>Tuần 16 năm 2017-2018</v>
      </c>
      <c r="Z2970">
        <f>YEAR(Table__._SQL2014_QLTS17_DW_DimDate[[#This Row],[NgayBatDauMuaVu]])</f>
        <v>2017</v>
      </c>
      <c r="AA2970" t="str">
        <f>YEAR(Table__._SQL2014_QLTS17_DW_DimDate[[#This Row],[NgayBatDauMuaVu]]) &amp;"-"&amp;YEAR(Table__._SQL2014_QLTS17_DW_DimDate[[#This Row],[NgayKetThucMuaVu]])</f>
        <v>2017-2018</v>
      </c>
      <c r="AB2970">
        <f>YEAR(Table__._SQL2014_QLTS17_DW_DimDate[[#This Row],[NgayBatDauMuaVu]])</f>
        <v>2017</v>
      </c>
      <c r="AC2970">
        <f>YEAR(Table__._SQL2014_QLTS17_DW_DimDate[[#This Row],[NgayKetThucMuaVu]])</f>
        <v>2018</v>
      </c>
    </row>
    <row r="2971" spans="1:29">
      <c r="A2971">
        <v>20180217</v>
      </c>
      <c r="B2971" s="1">
        <v>43148</v>
      </c>
      <c r="C2971" t="s">
        <v>26</v>
      </c>
      <c r="D2971" t="s">
        <v>892</v>
      </c>
      <c r="E2971" t="s">
        <v>14</v>
      </c>
      <c r="F2971" t="s">
        <v>59</v>
      </c>
      <c r="G2971" t="s">
        <v>16</v>
      </c>
      <c r="H2971" t="s">
        <v>14</v>
      </c>
      <c r="I2971" t="s">
        <v>13</v>
      </c>
      <c r="J2971" t="s">
        <v>899</v>
      </c>
      <c r="K2971" t="s">
        <v>13</v>
      </c>
      <c r="L2971" t="s">
        <v>1</v>
      </c>
      <c r="M2971" t="s">
        <v>910</v>
      </c>
      <c r="N2971" t="s">
        <v>567</v>
      </c>
      <c r="O2971" t="s">
        <v>572</v>
      </c>
      <c r="P2971" t="s">
        <v>573</v>
      </c>
      <c r="Q2971" t="s">
        <v>568</v>
      </c>
      <c r="R2971" t="s">
        <v>570</v>
      </c>
      <c r="S2971" t="s">
        <v>568</v>
      </c>
      <c r="T2971" t="s">
        <v>571</v>
      </c>
      <c r="U2971" s="2">
        <f>DATE(IF(MONTH(Table__._SQL2014_QLTS17_DW_DimDate[[#This Row],[Ngay]])&lt;11,YEAR(Table__._SQL2014_QLTS17_DW_DimDate[[#This Row],[Ngay]])-1, YEAR(Table__._SQL2014_QLTS17_DW_DimDate[[#This Row],[Ngay]])),11,1)</f>
        <v>43040</v>
      </c>
      <c r="V2971" s="2">
        <f>DATE(YEAR(Table__._SQL2014_QLTS17_DW_DimDate[[#This Row],[NgayBatDauMuaVu]])+1, 10,31)</f>
        <v>43404</v>
      </c>
      <c r="W2971" s="3">
        <f>Table__._SQL2014_QLTS17_DW_DimDate[[#This Row],[Ngay]]-Table__._SQL2014_QLTS17_DW_DimDate[[#This Row],[NgayBatDauMuaVu]]+1</f>
        <v>109</v>
      </c>
      <c r="X2971">
        <f>INT((Table__._SQL2014_QLTS17_DW_DimDate[[#This Row],[NgayMuaVu]]-1)/7)+1</f>
        <v>16</v>
      </c>
      <c r="Y2971" t="str">
        <f>"Tuần " &amp;Table__._SQL2014_QLTS17_DW_DimDate[[#This Row],[TuanMuaVu]] &amp; " năm " &amp;Table__._SQL2014_QLTS17_DW_DimDate[[#This Row],[NamMuaVuStr]]</f>
        <v>Tuần 16 năm 2017-2018</v>
      </c>
      <c r="Z2971">
        <f>YEAR(Table__._SQL2014_QLTS17_DW_DimDate[[#This Row],[NgayBatDauMuaVu]])</f>
        <v>2017</v>
      </c>
      <c r="AA2971" t="str">
        <f>YEAR(Table__._SQL2014_QLTS17_DW_DimDate[[#This Row],[NgayBatDauMuaVu]]) &amp;"-"&amp;YEAR(Table__._SQL2014_QLTS17_DW_DimDate[[#This Row],[NgayKetThucMuaVu]])</f>
        <v>2017-2018</v>
      </c>
      <c r="AB2971">
        <f>YEAR(Table__._SQL2014_QLTS17_DW_DimDate[[#This Row],[NgayBatDauMuaVu]])</f>
        <v>2017</v>
      </c>
      <c r="AC2971">
        <f>YEAR(Table__._SQL2014_QLTS17_DW_DimDate[[#This Row],[NgayKetThucMuaVu]])</f>
        <v>2018</v>
      </c>
    </row>
    <row r="2972" spans="1:29">
      <c r="A2972">
        <v>20180218</v>
      </c>
      <c r="B2972" s="1">
        <v>43149</v>
      </c>
      <c r="C2972" t="s">
        <v>27</v>
      </c>
      <c r="D2972" t="s">
        <v>893</v>
      </c>
      <c r="E2972" t="s">
        <v>1</v>
      </c>
      <c r="F2972" t="s">
        <v>60</v>
      </c>
      <c r="G2972" t="s">
        <v>12</v>
      </c>
      <c r="H2972" t="s">
        <v>18</v>
      </c>
      <c r="I2972" t="s">
        <v>13</v>
      </c>
      <c r="J2972" t="s">
        <v>899</v>
      </c>
      <c r="K2972" t="s">
        <v>13</v>
      </c>
      <c r="L2972" t="s">
        <v>1</v>
      </c>
      <c r="M2972" t="s">
        <v>910</v>
      </c>
      <c r="N2972" t="s">
        <v>567</v>
      </c>
      <c r="O2972" t="s">
        <v>572</v>
      </c>
      <c r="P2972" t="s">
        <v>573</v>
      </c>
      <c r="Q2972" t="s">
        <v>568</v>
      </c>
      <c r="R2972" t="s">
        <v>570</v>
      </c>
      <c r="S2972" t="s">
        <v>568</v>
      </c>
      <c r="T2972" t="s">
        <v>571</v>
      </c>
      <c r="U2972" s="2">
        <f>DATE(IF(MONTH(Table__._SQL2014_QLTS17_DW_DimDate[[#This Row],[Ngay]])&lt;11,YEAR(Table__._SQL2014_QLTS17_DW_DimDate[[#This Row],[Ngay]])-1, YEAR(Table__._SQL2014_QLTS17_DW_DimDate[[#This Row],[Ngay]])),11,1)</f>
        <v>43040</v>
      </c>
      <c r="V2972" s="2">
        <f>DATE(YEAR(Table__._SQL2014_QLTS17_DW_DimDate[[#This Row],[NgayBatDauMuaVu]])+1, 10,31)</f>
        <v>43404</v>
      </c>
      <c r="W2972" s="3">
        <f>Table__._SQL2014_QLTS17_DW_DimDate[[#This Row],[Ngay]]-Table__._SQL2014_QLTS17_DW_DimDate[[#This Row],[NgayBatDauMuaVu]]+1</f>
        <v>110</v>
      </c>
      <c r="X2972">
        <f>INT((Table__._SQL2014_QLTS17_DW_DimDate[[#This Row],[NgayMuaVu]]-1)/7)+1</f>
        <v>16</v>
      </c>
      <c r="Y2972" t="str">
        <f>"Tuần " &amp;Table__._SQL2014_QLTS17_DW_DimDate[[#This Row],[TuanMuaVu]] &amp; " năm " &amp;Table__._SQL2014_QLTS17_DW_DimDate[[#This Row],[NamMuaVuStr]]</f>
        <v>Tuần 16 năm 2017-2018</v>
      </c>
      <c r="Z2972">
        <f>YEAR(Table__._SQL2014_QLTS17_DW_DimDate[[#This Row],[NgayBatDauMuaVu]])</f>
        <v>2017</v>
      </c>
      <c r="AA2972" t="str">
        <f>YEAR(Table__._SQL2014_QLTS17_DW_DimDate[[#This Row],[NgayBatDauMuaVu]]) &amp;"-"&amp;YEAR(Table__._SQL2014_QLTS17_DW_DimDate[[#This Row],[NgayKetThucMuaVu]])</f>
        <v>2017-2018</v>
      </c>
      <c r="AB2972">
        <f>YEAR(Table__._SQL2014_QLTS17_DW_DimDate[[#This Row],[NgayBatDauMuaVu]])</f>
        <v>2017</v>
      </c>
      <c r="AC2972">
        <f>YEAR(Table__._SQL2014_QLTS17_DW_DimDate[[#This Row],[NgayKetThucMuaVu]])</f>
        <v>2018</v>
      </c>
    </row>
    <row r="2973" spans="1:29">
      <c r="A2973">
        <v>20180219</v>
      </c>
      <c r="B2973" s="1">
        <v>43150</v>
      </c>
      <c r="C2973" t="s">
        <v>28</v>
      </c>
      <c r="D2973" t="s">
        <v>894</v>
      </c>
      <c r="E2973" t="s">
        <v>13</v>
      </c>
      <c r="F2973" t="s">
        <v>61</v>
      </c>
      <c r="G2973" t="s">
        <v>12</v>
      </c>
      <c r="H2973" t="s">
        <v>18</v>
      </c>
      <c r="I2973" t="s">
        <v>13</v>
      </c>
      <c r="J2973" t="s">
        <v>899</v>
      </c>
      <c r="K2973" t="s">
        <v>13</v>
      </c>
      <c r="L2973" t="s">
        <v>1</v>
      </c>
      <c r="M2973" t="s">
        <v>910</v>
      </c>
      <c r="N2973" t="s">
        <v>567</v>
      </c>
      <c r="O2973" t="s">
        <v>572</v>
      </c>
      <c r="P2973" t="s">
        <v>573</v>
      </c>
      <c r="Q2973" t="s">
        <v>568</v>
      </c>
      <c r="R2973" t="s">
        <v>570</v>
      </c>
      <c r="S2973" t="s">
        <v>568</v>
      </c>
      <c r="T2973" t="s">
        <v>571</v>
      </c>
      <c r="U2973" s="2">
        <f>DATE(IF(MONTH(Table__._SQL2014_QLTS17_DW_DimDate[[#This Row],[Ngay]])&lt;11,YEAR(Table__._SQL2014_QLTS17_DW_DimDate[[#This Row],[Ngay]])-1, YEAR(Table__._SQL2014_QLTS17_DW_DimDate[[#This Row],[Ngay]])),11,1)</f>
        <v>43040</v>
      </c>
      <c r="V2973" s="2">
        <f>DATE(YEAR(Table__._SQL2014_QLTS17_DW_DimDate[[#This Row],[NgayBatDauMuaVu]])+1, 10,31)</f>
        <v>43404</v>
      </c>
      <c r="W2973" s="3">
        <f>Table__._SQL2014_QLTS17_DW_DimDate[[#This Row],[Ngay]]-Table__._SQL2014_QLTS17_DW_DimDate[[#This Row],[NgayBatDauMuaVu]]+1</f>
        <v>111</v>
      </c>
      <c r="X2973">
        <f>INT((Table__._SQL2014_QLTS17_DW_DimDate[[#This Row],[NgayMuaVu]]-1)/7)+1</f>
        <v>16</v>
      </c>
      <c r="Y2973" t="str">
        <f>"Tuần " &amp;Table__._SQL2014_QLTS17_DW_DimDate[[#This Row],[TuanMuaVu]] &amp; " năm " &amp;Table__._SQL2014_QLTS17_DW_DimDate[[#This Row],[NamMuaVuStr]]</f>
        <v>Tuần 16 năm 2017-2018</v>
      </c>
      <c r="Z2973">
        <f>YEAR(Table__._SQL2014_QLTS17_DW_DimDate[[#This Row],[NgayBatDauMuaVu]])</f>
        <v>2017</v>
      </c>
      <c r="AA2973" t="str">
        <f>YEAR(Table__._SQL2014_QLTS17_DW_DimDate[[#This Row],[NgayBatDauMuaVu]]) &amp;"-"&amp;YEAR(Table__._SQL2014_QLTS17_DW_DimDate[[#This Row],[NgayKetThucMuaVu]])</f>
        <v>2017-2018</v>
      </c>
      <c r="AB2973">
        <f>YEAR(Table__._SQL2014_QLTS17_DW_DimDate[[#This Row],[NgayBatDauMuaVu]])</f>
        <v>2017</v>
      </c>
      <c r="AC2973">
        <f>YEAR(Table__._SQL2014_QLTS17_DW_DimDate[[#This Row],[NgayKetThucMuaVu]])</f>
        <v>2018</v>
      </c>
    </row>
    <row r="2974" spans="1:29">
      <c r="A2974">
        <v>20180220</v>
      </c>
      <c r="B2974" s="1">
        <v>43151</v>
      </c>
      <c r="C2974" t="s">
        <v>29</v>
      </c>
      <c r="D2974" t="s">
        <v>895</v>
      </c>
      <c r="E2974" t="s">
        <v>16</v>
      </c>
      <c r="F2974" t="s">
        <v>62</v>
      </c>
      <c r="G2974" t="s">
        <v>12</v>
      </c>
      <c r="H2974" t="s">
        <v>18</v>
      </c>
      <c r="I2974" t="s">
        <v>13</v>
      </c>
      <c r="J2974" t="s">
        <v>899</v>
      </c>
      <c r="K2974" t="s">
        <v>13</v>
      </c>
      <c r="L2974" t="s">
        <v>1</v>
      </c>
      <c r="M2974" t="s">
        <v>910</v>
      </c>
      <c r="N2974" t="s">
        <v>567</v>
      </c>
      <c r="O2974" t="s">
        <v>572</v>
      </c>
      <c r="P2974" t="s">
        <v>573</v>
      </c>
      <c r="Q2974" t="s">
        <v>568</v>
      </c>
      <c r="R2974" t="s">
        <v>570</v>
      </c>
      <c r="S2974" t="s">
        <v>568</v>
      </c>
      <c r="T2974" t="s">
        <v>571</v>
      </c>
      <c r="U2974" s="2">
        <f>DATE(IF(MONTH(Table__._SQL2014_QLTS17_DW_DimDate[[#This Row],[Ngay]])&lt;11,YEAR(Table__._SQL2014_QLTS17_DW_DimDate[[#This Row],[Ngay]])-1, YEAR(Table__._SQL2014_QLTS17_DW_DimDate[[#This Row],[Ngay]])),11,1)</f>
        <v>43040</v>
      </c>
      <c r="V2974" s="2">
        <f>DATE(YEAR(Table__._SQL2014_QLTS17_DW_DimDate[[#This Row],[NgayBatDauMuaVu]])+1, 10,31)</f>
        <v>43404</v>
      </c>
      <c r="W2974" s="3">
        <f>Table__._SQL2014_QLTS17_DW_DimDate[[#This Row],[Ngay]]-Table__._SQL2014_QLTS17_DW_DimDate[[#This Row],[NgayBatDauMuaVu]]+1</f>
        <v>112</v>
      </c>
      <c r="X2974">
        <f>INT((Table__._SQL2014_QLTS17_DW_DimDate[[#This Row],[NgayMuaVu]]-1)/7)+1</f>
        <v>16</v>
      </c>
      <c r="Y2974" t="str">
        <f>"Tuần " &amp;Table__._SQL2014_QLTS17_DW_DimDate[[#This Row],[TuanMuaVu]] &amp; " năm " &amp;Table__._SQL2014_QLTS17_DW_DimDate[[#This Row],[NamMuaVuStr]]</f>
        <v>Tuần 16 năm 2017-2018</v>
      </c>
      <c r="Z2974">
        <f>YEAR(Table__._SQL2014_QLTS17_DW_DimDate[[#This Row],[NgayBatDauMuaVu]])</f>
        <v>2017</v>
      </c>
      <c r="AA2974" t="str">
        <f>YEAR(Table__._SQL2014_QLTS17_DW_DimDate[[#This Row],[NgayBatDauMuaVu]]) &amp;"-"&amp;YEAR(Table__._SQL2014_QLTS17_DW_DimDate[[#This Row],[NgayKetThucMuaVu]])</f>
        <v>2017-2018</v>
      </c>
      <c r="AB2974">
        <f>YEAR(Table__._SQL2014_QLTS17_DW_DimDate[[#This Row],[NgayBatDauMuaVu]])</f>
        <v>2017</v>
      </c>
      <c r="AC2974">
        <f>YEAR(Table__._SQL2014_QLTS17_DW_DimDate[[#This Row],[NgayKetThucMuaVu]])</f>
        <v>2018</v>
      </c>
    </row>
    <row r="2975" spans="1:29">
      <c r="A2975">
        <v>20180221</v>
      </c>
      <c r="B2975" s="1">
        <v>43152</v>
      </c>
      <c r="C2975" t="s">
        <v>30</v>
      </c>
      <c r="D2975" t="s">
        <v>896</v>
      </c>
      <c r="E2975" t="s">
        <v>12</v>
      </c>
      <c r="F2975" t="s">
        <v>10</v>
      </c>
      <c r="G2975" t="s">
        <v>12</v>
      </c>
      <c r="H2975" t="s">
        <v>18</v>
      </c>
      <c r="I2975" t="s">
        <v>13</v>
      </c>
      <c r="J2975" t="s">
        <v>899</v>
      </c>
      <c r="K2975" t="s">
        <v>13</v>
      </c>
      <c r="L2975" t="s">
        <v>1</v>
      </c>
      <c r="M2975" t="s">
        <v>910</v>
      </c>
      <c r="N2975" t="s">
        <v>567</v>
      </c>
      <c r="O2975" t="s">
        <v>572</v>
      </c>
      <c r="P2975" t="s">
        <v>573</v>
      </c>
      <c r="Q2975" t="s">
        <v>568</v>
      </c>
      <c r="R2975" t="s">
        <v>570</v>
      </c>
      <c r="S2975" t="s">
        <v>568</v>
      </c>
      <c r="T2975" t="s">
        <v>571</v>
      </c>
      <c r="U2975" s="2">
        <f>DATE(IF(MONTH(Table__._SQL2014_QLTS17_DW_DimDate[[#This Row],[Ngay]])&lt;11,YEAR(Table__._SQL2014_QLTS17_DW_DimDate[[#This Row],[Ngay]])-1, YEAR(Table__._SQL2014_QLTS17_DW_DimDate[[#This Row],[Ngay]])),11,1)</f>
        <v>43040</v>
      </c>
      <c r="V2975" s="2">
        <f>DATE(YEAR(Table__._SQL2014_QLTS17_DW_DimDate[[#This Row],[NgayBatDauMuaVu]])+1, 10,31)</f>
        <v>43404</v>
      </c>
      <c r="W2975" s="3">
        <f>Table__._SQL2014_QLTS17_DW_DimDate[[#This Row],[Ngay]]-Table__._SQL2014_QLTS17_DW_DimDate[[#This Row],[NgayBatDauMuaVu]]+1</f>
        <v>113</v>
      </c>
      <c r="X2975">
        <f>INT((Table__._SQL2014_QLTS17_DW_DimDate[[#This Row],[NgayMuaVu]]-1)/7)+1</f>
        <v>17</v>
      </c>
      <c r="Y2975" t="str">
        <f>"Tuần " &amp;Table__._SQL2014_QLTS17_DW_DimDate[[#This Row],[TuanMuaVu]] &amp; " năm " &amp;Table__._SQL2014_QLTS17_DW_DimDate[[#This Row],[NamMuaVuStr]]</f>
        <v>Tuần 17 năm 2017-2018</v>
      </c>
      <c r="Z2975">
        <f>YEAR(Table__._SQL2014_QLTS17_DW_DimDate[[#This Row],[NgayBatDauMuaVu]])</f>
        <v>2017</v>
      </c>
      <c r="AA2975" t="str">
        <f>YEAR(Table__._SQL2014_QLTS17_DW_DimDate[[#This Row],[NgayBatDauMuaVu]]) &amp;"-"&amp;YEAR(Table__._SQL2014_QLTS17_DW_DimDate[[#This Row],[NgayKetThucMuaVu]])</f>
        <v>2017-2018</v>
      </c>
      <c r="AB2975">
        <f>YEAR(Table__._SQL2014_QLTS17_DW_DimDate[[#This Row],[NgayBatDauMuaVu]])</f>
        <v>2017</v>
      </c>
      <c r="AC2975">
        <f>YEAR(Table__._SQL2014_QLTS17_DW_DimDate[[#This Row],[NgayKetThucMuaVu]])</f>
        <v>2018</v>
      </c>
    </row>
    <row r="2976" spans="1:29">
      <c r="A2976">
        <v>20180222</v>
      </c>
      <c r="B2976" s="1">
        <v>43153</v>
      </c>
      <c r="C2976" t="s">
        <v>31</v>
      </c>
      <c r="D2976" t="s">
        <v>897</v>
      </c>
      <c r="E2976" t="s">
        <v>3</v>
      </c>
      <c r="F2976" t="s">
        <v>63</v>
      </c>
      <c r="G2976" t="s">
        <v>12</v>
      </c>
      <c r="H2976" t="s">
        <v>18</v>
      </c>
      <c r="I2976" t="s">
        <v>13</v>
      </c>
      <c r="J2976" t="s">
        <v>899</v>
      </c>
      <c r="K2976" t="s">
        <v>13</v>
      </c>
      <c r="L2976" t="s">
        <v>1</v>
      </c>
      <c r="M2976" t="s">
        <v>910</v>
      </c>
      <c r="N2976" t="s">
        <v>567</v>
      </c>
      <c r="O2976" t="s">
        <v>572</v>
      </c>
      <c r="P2976" t="s">
        <v>573</v>
      </c>
      <c r="Q2976" t="s">
        <v>568</v>
      </c>
      <c r="R2976" t="s">
        <v>570</v>
      </c>
      <c r="S2976" t="s">
        <v>568</v>
      </c>
      <c r="T2976" t="s">
        <v>571</v>
      </c>
      <c r="U2976" s="2">
        <f>DATE(IF(MONTH(Table__._SQL2014_QLTS17_DW_DimDate[[#This Row],[Ngay]])&lt;11,YEAR(Table__._SQL2014_QLTS17_DW_DimDate[[#This Row],[Ngay]])-1, YEAR(Table__._SQL2014_QLTS17_DW_DimDate[[#This Row],[Ngay]])),11,1)</f>
        <v>43040</v>
      </c>
      <c r="V2976" s="2">
        <f>DATE(YEAR(Table__._SQL2014_QLTS17_DW_DimDate[[#This Row],[NgayBatDauMuaVu]])+1, 10,31)</f>
        <v>43404</v>
      </c>
      <c r="W2976" s="3">
        <f>Table__._SQL2014_QLTS17_DW_DimDate[[#This Row],[Ngay]]-Table__._SQL2014_QLTS17_DW_DimDate[[#This Row],[NgayBatDauMuaVu]]+1</f>
        <v>114</v>
      </c>
      <c r="X2976">
        <f>INT((Table__._SQL2014_QLTS17_DW_DimDate[[#This Row],[NgayMuaVu]]-1)/7)+1</f>
        <v>17</v>
      </c>
      <c r="Y2976" t="str">
        <f>"Tuần " &amp;Table__._SQL2014_QLTS17_DW_DimDate[[#This Row],[TuanMuaVu]] &amp; " năm " &amp;Table__._SQL2014_QLTS17_DW_DimDate[[#This Row],[NamMuaVuStr]]</f>
        <v>Tuần 17 năm 2017-2018</v>
      </c>
      <c r="Z2976">
        <f>YEAR(Table__._SQL2014_QLTS17_DW_DimDate[[#This Row],[NgayBatDauMuaVu]])</f>
        <v>2017</v>
      </c>
      <c r="AA2976" t="str">
        <f>YEAR(Table__._SQL2014_QLTS17_DW_DimDate[[#This Row],[NgayBatDauMuaVu]]) &amp;"-"&amp;YEAR(Table__._SQL2014_QLTS17_DW_DimDate[[#This Row],[NgayKetThucMuaVu]])</f>
        <v>2017-2018</v>
      </c>
      <c r="AB2976">
        <f>YEAR(Table__._SQL2014_QLTS17_DW_DimDate[[#This Row],[NgayBatDauMuaVu]])</f>
        <v>2017</v>
      </c>
      <c r="AC2976">
        <f>YEAR(Table__._SQL2014_QLTS17_DW_DimDate[[#This Row],[NgayKetThucMuaVu]])</f>
        <v>2018</v>
      </c>
    </row>
    <row r="2977" spans="1:29">
      <c r="A2977">
        <v>20180223</v>
      </c>
      <c r="B2977" s="1">
        <v>43154</v>
      </c>
      <c r="C2977" t="s">
        <v>32</v>
      </c>
      <c r="D2977" t="s">
        <v>891</v>
      </c>
      <c r="E2977" t="s">
        <v>2</v>
      </c>
      <c r="F2977" t="s">
        <v>64</v>
      </c>
      <c r="G2977" t="s">
        <v>12</v>
      </c>
      <c r="H2977" t="s">
        <v>18</v>
      </c>
      <c r="I2977" t="s">
        <v>13</v>
      </c>
      <c r="J2977" t="s">
        <v>899</v>
      </c>
      <c r="K2977" t="s">
        <v>13</v>
      </c>
      <c r="L2977" t="s">
        <v>1</v>
      </c>
      <c r="M2977" t="s">
        <v>910</v>
      </c>
      <c r="N2977" t="s">
        <v>567</v>
      </c>
      <c r="O2977" t="s">
        <v>572</v>
      </c>
      <c r="P2977" t="s">
        <v>573</v>
      </c>
      <c r="Q2977" t="s">
        <v>568</v>
      </c>
      <c r="R2977" t="s">
        <v>570</v>
      </c>
      <c r="S2977" t="s">
        <v>568</v>
      </c>
      <c r="T2977" t="s">
        <v>571</v>
      </c>
      <c r="U2977" s="2">
        <f>DATE(IF(MONTH(Table__._SQL2014_QLTS17_DW_DimDate[[#This Row],[Ngay]])&lt;11,YEAR(Table__._SQL2014_QLTS17_DW_DimDate[[#This Row],[Ngay]])-1, YEAR(Table__._SQL2014_QLTS17_DW_DimDate[[#This Row],[Ngay]])),11,1)</f>
        <v>43040</v>
      </c>
      <c r="V2977" s="2">
        <f>DATE(YEAR(Table__._SQL2014_QLTS17_DW_DimDate[[#This Row],[NgayBatDauMuaVu]])+1, 10,31)</f>
        <v>43404</v>
      </c>
      <c r="W2977" s="3">
        <f>Table__._SQL2014_QLTS17_DW_DimDate[[#This Row],[Ngay]]-Table__._SQL2014_QLTS17_DW_DimDate[[#This Row],[NgayBatDauMuaVu]]+1</f>
        <v>115</v>
      </c>
      <c r="X2977">
        <f>INT((Table__._SQL2014_QLTS17_DW_DimDate[[#This Row],[NgayMuaVu]]-1)/7)+1</f>
        <v>17</v>
      </c>
      <c r="Y2977" t="str">
        <f>"Tuần " &amp;Table__._SQL2014_QLTS17_DW_DimDate[[#This Row],[TuanMuaVu]] &amp; " năm " &amp;Table__._SQL2014_QLTS17_DW_DimDate[[#This Row],[NamMuaVuStr]]</f>
        <v>Tuần 17 năm 2017-2018</v>
      </c>
      <c r="Z2977">
        <f>YEAR(Table__._SQL2014_QLTS17_DW_DimDate[[#This Row],[NgayBatDauMuaVu]])</f>
        <v>2017</v>
      </c>
      <c r="AA2977" t="str">
        <f>YEAR(Table__._SQL2014_QLTS17_DW_DimDate[[#This Row],[NgayBatDauMuaVu]]) &amp;"-"&amp;YEAR(Table__._SQL2014_QLTS17_DW_DimDate[[#This Row],[NgayKetThucMuaVu]])</f>
        <v>2017-2018</v>
      </c>
      <c r="AB2977">
        <f>YEAR(Table__._SQL2014_QLTS17_DW_DimDate[[#This Row],[NgayBatDauMuaVu]])</f>
        <v>2017</v>
      </c>
      <c r="AC2977">
        <f>YEAR(Table__._SQL2014_QLTS17_DW_DimDate[[#This Row],[NgayKetThucMuaVu]])</f>
        <v>2018</v>
      </c>
    </row>
    <row r="2978" spans="1:29">
      <c r="A2978">
        <v>20180224</v>
      </c>
      <c r="B2978" s="1">
        <v>43155</v>
      </c>
      <c r="C2978" t="s">
        <v>33</v>
      </c>
      <c r="D2978" t="s">
        <v>892</v>
      </c>
      <c r="E2978" t="s">
        <v>14</v>
      </c>
      <c r="F2978" t="s">
        <v>65</v>
      </c>
      <c r="G2978" t="s">
        <v>12</v>
      </c>
      <c r="H2978" t="s">
        <v>18</v>
      </c>
      <c r="I2978" t="s">
        <v>13</v>
      </c>
      <c r="J2978" t="s">
        <v>899</v>
      </c>
      <c r="K2978" t="s">
        <v>13</v>
      </c>
      <c r="L2978" t="s">
        <v>1</v>
      </c>
      <c r="M2978" t="s">
        <v>910</v>
      </c>
      <c r="N2978" t="s">
        <v>567</v>
      </c>
      <c r="O2978" t="s">
        <v>572</v>
      </c>
      <c r="P2978" t="s">
        <v>573</v>
      </c>
      <c r="Q2978" t="s">
        <v>568</v>
      </c>
      <c r="R2978" t="s">
        <v>570</v>
      </c>
      <c r="S2978" t="s">
        <v>568</v>
      </c>
      <c r="T2978" t="s">
        <v>571</v>
      </c>
      <c r="U2978" s="2">
        <f>DATE(IF(MONTH(Table__._SQL2014_QLTS17_DW_DimDate[[#This Row],[Ngay]])&lt;11,YEAR(Table__._SQL2014_QLTS17_DW_DimDate[[#This Row],[Ngay]])-1, YEAR(Table__._SQL2014_QLTS17_DW_DimDate[[#This Row],[Ngay]])),11,1)</f>
        <v>43040</v>
      </c>
      <c r="V2978" s="2">
        <f>DATE(YEAR(Table__._SQL2014_QLTS17_DW_DimDate[[#This Row],[NgayBatDauMuaVu]])+1, 10,31)</f>
        <v>43404</v>
      </c>
      <c r="W2978" s="3">
        <f>Table__._SQL2014_QLTS17_DW_DimDate[[#This Row],[Ngay]]-Table__._SQL2014_QLTS17_DW_DimDate[[#This Row],[NgayBatDauMuaVu]]+1</f>
        <v>116</v>
      </c>
      <c r="X2978">
        <f>INT((Table__._SQL2014_QLTS17_DW_DimDate[[#This Row],[NgayMuaVu]]-1)/7)+1</f>
        <v>17</v>
      </c>
      <c r="Y2978" t="str">
        <f>"Tuần " &amp;Table__._SQL2014_QLTS17_DW_DimDate[[#This Row],[TuanMuaVu]] &amp; " năm " &amp;Table__._SQL2014_QLTS17_DW_DimDate[[#This Row],[NamMuaVuStr]]</f>
        <v>Tuần 17 năm 2017-2018</v>
      </c>
      <c r="Z2978">
        <f>YEAR(Table__._SQL2014_QLTS17_DW_DimDate[[#This Row],[NgayBatDauMuaVu]])</f>
        <v>2017</v>
      </c>
      <c r="AA2978" t="str">
        <f>YEAR(Table__._SQL2014_QLTS17_DW_DimDate[[#This Row],[NgayBatDauMuaVu]]) &amp;"-"&amp;YEAR(Table__._SQL2014_QLTS17_DW_DimDate[[#This Row],[NgayKetThucMuaVu]])</f>
        <v>2017-2018</v>
      </c>
      <c r="AB2978">
        <f>YEAR(Table__._SQL2014_QLTS17_DW_DimDate[[#This Row],[NgayBatDauMuaVu]])</f>
        <v>2017</v>
      </c>
      <c r="AC2978">
        <f>YEAR(Table__._SQL2014_QLTS17_DW_DimDate[[#This Row],[NgayKetThucMuaVu]])</f>
        <v>2018</v>
      </c>
    </row>
    <row r="2979" spans="1:29">
      <c r="A2979">
        <v>20180225</v>
      </c>
      <c r="B2979" s="1">
        <v>43156</v>
      </c>
      <c r="C2979" t="s">
        <v>34</v>
      </c>
      <c r="D2979" t="s">
        <v>893</v>
      </c>
      <c r="E2979" t="s">
        <v>1</v>
      </c>
      <c r="F2979" t="s">
        <v>66</v>
      </c>
      <c r="G2979" t="s">
        <v>3</v>
      </c>
      <c r="H2979" t="s">
        <v>19</v>
      </c>
      <c r="I2979" t="s">
        <v>13</v>
      </c>
      <c r="J2979" t="s">
        <v>899</v>
      </c>
      <c r="K2979" t="s">
        <v>13</v>
      </c>
      <c r="L2979" t="s">
        <v>1</v>
      </c>
      <c r="M2979" t="s">
        <v>910</v>
      </c>
      <c r="N2979" t="s">
        <v>567</v>
      </c>
      <c r="O2979" t="s">
        <v>572</v>
      </c>
      <c r="P2979" t="s">
        <v>573</v>
      </c>
      <c r="Q2979" t="s">
        <v>568</v>
      </c>
      <c r="R2979" t="s">
        <v>570</v>
      </c>
      <c r="S2979" t="s">
        <v>568</v>
      </c>
      <c r="T2979" t="s">
        <v>571</v>
      </c>
      <c r="U2979" s="2">
        <f>DATE(IF(MONTH(Table__._SQL2014_QLTS17_DW_DimDate[[#This Row],[Ngay]])&lt;11,YEAR(Table__._SQL2014_QLTS17_DW_DimDate[[#This Row],[Ngay]])-1, YEAR(Table__._SQL2014_QLTS17_DW_DimDate[[#This Row],[Ngay]])),11,1)</f>
        <v>43040</v>
      </c>
      <c r="V2979" s="2">
        <f>DATE(YEAR(Table__._SQL2014_QLTS17_DW_DimDate[[#This Row],[NgayBatDauMuaVu]])+1, 10,31)</f>
        <v>43404</v>
      </c>
      <c r="W2979" s="3">
        <f>Table__._SQL2014_QLTS17_DW_DimDate[[#This Row],[Ngay]]-Table__._SQL2014_QLTS17_DW_DimDate[[#This Row],[NgayBatDauMuaVu]]+1</f>
        <v>117</v>
      </c>
      <c r="X2979">
        <f>INT((Table__._SQL2014_QLTS17_DW_DimDate[[#This Row],[NgayMuaVu]]-1)/7)+1</f>
        <v>17</v>
      </c>
      <c r="Y2979" t="str">
        <f>"Tuần " &amp;Table__._SQL2014_QLTS17_DW_DimDate[[#This Row],[TuanMuaVu]] &amp; " năm " &amp;Table__._SQL2014_QLTS17_DW_DimDate[[#This Row],[NamMuaVuStr]]</f>
        <v>Tuần 17 năm 2017-2018</v>
      </c>
      <c r="Z2979">
        <f>YEAR(Table__._SQL2014_QLTS17_DW_DimDate[[#This Row],[NgayBatDauMuaVu]])</f>
        <v>2017</v>
      </c>
      <c r="AA2979" t="str">
        <f>YEAR(Table__._SQL2014_QLTS17_DW_DimDate[[#This Row],[NgayBatDauMuaVu]]) &amp;"-"&amp;YEAR(Table__._SQL2014_QLTS17_DW_DimDate[[#This Row],[NgayKetThucMuaVu]])</f>
        <v>2017-2018</v>
      </c>
      <c r="AB2979">
        <f>YEAR(Table__._SQL2014_QLTS17_DW_DimDate[[#This Row],[NgayBatDauMuaVu]])</f>
        <v>2017</v>
      </c>
      <c r="AC2979">
        <f>YEAR(Table__._SQL2014_QLTS17_DW_DimDate[[#This Row],[NgayKetThucMuaVu]])</f>
        <v>2018</v>
      </c>
    </row>
    <row r="2980" spans="1:29">
      <c r="A2980">
        <v>20180226</v>
      </c>
      <c r="B2980" s="1">
        <v>43157</v>
      </c>
      <c r="C2980" t="s">
        <v>35</v>
      </c>
      <c r="D2980" t="s">
        <v>894</v>
      </c>
      <c r="E2980" t="s">
        <v>13</v>
      </c>
      <c r="F2980" t="s">
        <v>67</v>
      </c>
      <c r="G2980" t="s">
        <v>3</v>
      </c>
      <c r="H2980" t="s">
        <v>19</v>
      </c>
      <c r="I2980" t="s">
        <v>13</v>
      </c>
      <c r="J2980" t="s">
        <v>899</v>
      </c>
      <c r="K2980" t="s">
        <v>13</v>
      </c>
      <c r="L2980" t="s">
        <v>1</v>
      </c>
      <c r="M2980" t="s">
        <v>910</v>
      </c>
      <c r="N2980" t="s">
        <v>567</v>
      </c>
      <c r="O2980" t="s">
        <v>572</v>
      </c>
      <c r="P2980" t="s">
        <v>573</v>
      </c>
      <c r="Q2980" t="s">
        <v>568</v>
      </c>
      <c r="R2980" t="s">
        <v>570</v>
      </c>
      <c r="S2980" t="s">
        <v>568</v>
      </c>
      <c r="T2980" t="s">
        <v>571</v>
      </c>
      <c r="U2980" s="2">
        <f>DATE(IF(MONTH(Table__._SQL2014_QLTS17_DW_DimDate[[#This Row],[Ngay]])&lt;11,YEAR(Table__._SQL2014_QLTS17_DW_DimDate[[#This Row],[Ngay]])-1, YEAR(Table__._SQL2014_QLTS17_DW_DimDate[[#This Row],[Ngay]])),11,1)</f>
        <v>43040</v>
      </c>
      <c r="V2980" s="2">
        <f>DATE(YEAR(Table__._SQL2014_QLTS17_DW_DimDate[[#This Row],[NgayBatDauMuaVu]])+1, 10,31)</f>
        <v>43404</v>
      </c>
      <c r="W2980" s="3">
        <f>Table__._SQL2014_QLTS17_DW_DimDate[[#This Row],[Ngay]]-Table__._SQL2014_QLTS17_DW_DimDate[[#This Row],[NgayBatDauMuaVu]]+1</f>
        <v>118</v>
      </c>
      <c r="X2980">
        <f>INT((Table__._SQL2014_QLTS17_DW_DimDate[[#This Row],[NgayMuaVu]]-1)/7)+1</f>
        <v>17</v>
      </c>
      <c r="Y2980" t="str">
        <f>"Tuần " &amp;Table__._SQL2014_QLTS17_DW_DimDate[[#This Row],[TuanMuaVu]] &amp; " năm " &amp;Table__._SQL2014_QLTS17_DW_DimDate[[#This Row],[NamMuaVuStr]]</f>
        <v>Tuần 17 năm 2017-2018</v>
      </c>
      <c r="Z2980">
        <f>YEAR(Table__._SQL2014_QLTS17_DW_DimDate[[#This Row],[NgayBatDauMuaVu]])</f>
        <v>2017</v>
      </c>
      <c r="AA2980" t="str">
        <f>YEAR(Table__._SQL2014_QLTS17_DW_DimDate[[#This Row],[NgayBatDauMuaVu]]) &amp;"-"&amp;YEAR(Table__._SQL2014_QLTS17_DW_DimDate[[#This Row],[NgayKetThucMuaVu]])</f>
        <v>2017-2018</v>
      </c>
      <c r="AB2980">
        <f>YEAR(Table__._SQL2014_QLTS17_DW_DimDate[[#This Row],[NgayBatDauMuaVu]])</f>
        <v>2017</v>
      </c>
      <c r="AC2980">
        <f>YEAR(Table__._SQL2014_QLTS17_DW_DimDate[[#This Row],[NgayKetThucMuaVu]])</f>
        <v>2018</v>
      </c>
    </row>
    <row r="2981" spans="1:29">
      <c r="A2981">
        <v>20180227</v>
      </c>
      <c r="B2981" s="1">
        <v>43158</v>
      </c>
      <c r="C2981" t="s">
        <v>36</v>
      </c>
      <c r="D2981" t="s">
        <v>895</v>
      </c>
      <c r="E2981" t="s">
        <v>16</v>
      </c>
      <c r="F2981" t="s">
        <v>68</v>
      </c>
      <c r="G2981" t="s">
        <v>3</v>
      </c>
      <c r="H2981" t="s">
        <v>19</v>
      </c>
      <c r="I2981" t="s">
        <v>13</v>
      </c>
      <c r="J2981" t="s">
        <v>899</v>
      </c>
      <c r="K2981" t="s">
        <v>13</v>
      </c>
      <c r="L2981" t="s">
        <v>1</v>
      </c>
      <c r="M2981" t="s">
        <v>910</v>
      </c>
      <c r="N2981" t="s">
        <v>567</v>
      </c>
      <c r="O2981" t="s">
        <v>572</v>
      </c>
      <c r="P2981" t="s">
        <v>573</v>
      </c>
      <c r="Q2981" t="s">
        <v>568</v>
      </c>
      <c r="R2981" t="s">
        <v>570</v>
      </c>
      <c r="S2981" t="s">
        <v>568</v>
      </c>
      <c r="T2981" t="s">
        <v>571</v>
      </c>
      <c r="U2981" s="2">
        <f>DATE(IF(MONTH(Table__._SQL2014_QLTS17_DW_DimDate[[#This Row],[Ngay]])&lt;11,YEAR(Table__._SQL2014_QLTS17_DW_DimDate[[#This Row],[Ngay]])-1, YEAR(Table__._SQL2014_QLTS17_DW_DimDate[[#This Row],[Ngay]])),11,1)</f>
        <v>43040</v>
      </c>
      <c r="V2981" s="2">
        <f>DATE(YEAR(Table__._SQL2014_QLTS17_DW_DimDate[[#This Row],[NgayBatDauMuaVu]])+1, 10,31)</f>
        <v>43404</v>
      </c>
      <c r="W2981" s="3">
        <f>Table__._SQL2014_QLTS17_DW_DimDate[[#This Row],[Ngay]]-Table__._SQL2014_QLTS17_DW_DimDate[[#This Row],[NgayBatDauMuaVu]]+1</f>
        <v>119</v>
      </c>
      <c r="X2981">
        <f>INT((Table__._SQL2014_QLTS17_DW_DimDate[[#This Row],[NgayMuaVu]]-1)/7)+1</f>
        <v>17</v>
      </c>
      <c r="Y2981" t="str">
        <f>"Tuần " &amp;Table__._SQL2014_QLTS17_DW_DimDate[[#This Row],[TuanMuaVu]] &amp; " năm " &amp;Table__._SQL2014_QLTS17_DW_DimDate[[#This Row],[NamMuaVuStr]]</f>
        <v>Tuần 17 năm 2017-2018</v>
      </c>
      <c r="Z2981">
        <f>YEAR(Table__._SQL2014_QLTS17_DW_DimDate[[#This Row],[NgayBatDauMuaVu]])</f>
        <v>2017</v>
      </c>
      <c r="AA2981" t="str">
        <f>YEAR(Table__._SQL2014_QLTS17_DW_DimDate[[#This Row],[NgayBatDauMuaVu]]) &amp;"-"&amp;YEAR(Table__._SQL2014_QLTS17_DW_DimDate[[#This Row],[NgayKetThucMuaVu]])</f>
        <v>2017-2018</v>
      </c>
      <c r="AB2981">
        <f>YEAR(Table__._SQL2014_QLTS17_DW_DimDate[[#This Row],[NgayBatDauMuaVu]])</f>
        <v>2017</v>
      </c>
      <c r="AC2981">
        <f>YEAR(Table__._SQL2014_QLTS17_DW_DimDate[[#This Row],[NgayKetThucMuaVu]])</f>
        <v>2018</v>
      </c>
    </row>
    <row r="2982" spans="1:29">
      <c r="A2982">
        <v>20180228</v>
      </c>
      <c r="B2982" s="1">
        <v>43159</v>
      </c>
      <c r="C2982" t="s">
        <v>37</v>
      </c>
      <c r="D2982" t="s">
        <v>896</v>
      </c>
      <c r="E2982" t="s">
        <v>12</v>
      </c>
      <c r="F2982" t="s">
        <v>69</v>
      </c>
      <c r="G2982" t="s">
        <v>3</v>
      </c>
      <c r="H2982" t="s">
        <v>19</v>
      </c>
      <c r="I2982" t="s">
        <v>13</v>
      </c>
      <c r="J2982" t="s">
        <v>899</v>
      </c>
      <c r="K2982" t="s">
        <v>13</v>
      </c>
      <c r="L2982" t="s">
        <v>1</v>
      </c>
      <c r="M2982" t="s">
        <v>910</v>
      </c>
      <c r="N2982" t="s">
        <v>567</v>
      </c>
      <c r="O2982" t="s">
        <v>572</v>
      </c>
      <c r="P2982" t="s">
        <v>573</v>
      </c>
      <c r="Q2982" t="s">
        <v>568</v>
      </c>
      <c r="R2982" t="s">
        <v>570</v>
      </c>
      <c r="S2982" t="s">
        <v>568</v>
      </c>
      <c r="T2982" t="s">
        <v>571</v>
      </c>
      <c r="U2982" s="2">
        <f>DATE(IF(MONTH(Table__._SQL2014_QLTS17_DW_DimDate[[#This Row],[Ngay]])&lt;11,YEAR(Table__._SQL2014_QLTS17_DW_DimDate[[#This Row],[Ngay]])-1, YEAR(Table__._SQL2014_QLTS17_DW_DimDate[[#This Row],[Ngay]])),11,1)</f>
        <v>43040</v>
      </c>
      <c r="V2982" s="2">
        <f>DATE(YEAR(Table__._SQL2014_QLTS17_DW_DimDate[[#This Row],[NgayBatDauMuaVu]])+1, 10,31)</f>
        <v>43404</v>
      </c>
      <c r="W2982" s="3">
        <f>Table__._SQL2014_QLTS17_DW_DimDate[[#This Row],[Ngay]]-Table__._SQL2014_QLTS17_DW_DimDate[[#This Row],[NgayBatDauMuaVu]]+1</f>
        <v>120</v>
      </c>
      <c r="X2982">
        <f>INT((Table__._SQL2014_QLTS17_DW_DimDate[[#This Row],[NgayMuaVu]]-1)/7)+1</f>
        <v>18</v>
      </c>
      <c r="Y2982" t="str">
        <f>"Tuần " &amp;Table__._SQL2014_QLTS17_DW_DimDate[[#This Row],[TuanMuaVu]] &amp; " năm " &amp;Table__._SQL2014_QLTS17_DW_DimDate[[#This Row],[NamMuaVuStr]]</f>
        <v>Tuần 18 năm 2017-2018</v>
      </c>
      <c r="Z2982">
        <f>YEAR(Table__._SQL2014_QLTS17_DW_DimDate[[#This Row],[NgayBatDauMuaVu]])</f>
        <v>2017</v>
      </c>
      <c r="AA2982" t="str">
        <f>YEAR(Table__._SQL2014_QLTS17_DW_DimDate[[#This Row],[NgayBatDauMuaVu]]) &amp;"-"&amp;YEAR(Table__._SQL2014_QLTS17_DW_DimDate[[#This Row],[NgayKetThucMuaVu]])</f>
        <v>2017-2018</v>
      </c>
      <c r="AB2982">
        <f>YEAR(Table__._SQL2014_QLTS17_DW_DimDate[[#This Row],[NgayBatDauMuaVu]])</f>
        <v>2017</v>
      </c>
      <c r="AC2982">
        <f>YEAR(Table__._SQL2014_QLTS17_DW_DimDate[[#This Row],[NgayKetThucMuaVu]])</f>
        <v>2018</v>
      </c>
    </row>
    <row r="2983" spans="1:29">
      <c r="A2983">
        <v>20180301</v>
      </c>
      <c r="B2983" s="1">
        <v>43160</v>
      </c>
      <c r="C2983" t="s">
        <v>1</v>
      </c>
      <c r="D2983" t="s">
        <v>897</v>
      </c>
      <c r="E2983" t="s">
        <v>3</v>
      </c>
      <c r="F2983" t="s">
        <v>70</v>
      </c>
      <c r="G2983" t="s">
        <v>1</v>
      </c>
      <c r="H2983" t="s">
        <v>19</v>
      </c>
      <c r="I2983" t="s">
        <v>16</v>
      </c>
      <c r="J2983" t="s">
        <v>900</v>
      </c>
      <c r="K2983" t="s">
        <v>16</v>
      </c>
      <c r="L2983" t="s">
        <v>1</v>
      </c>
      <c r="M2983" t="s">
        <v>910</v>
      </c>
      <c r="N2983" t="s">
        <v>567</v>
      </c>
      <c r="O2983" t="s">
        <v>574</v>
      </c>
      <c r="P2983" t="s">
        <v>570</v>
      </c>
      <c r="Q2983" t="s">
        <v>568</v>
      </c>
      <c r="R2983" t="s">
        <v>570</v>
      </c>
      <c r="S2983" t="s">
        <v>568</v>
      </c>
      <c r="T2983" t="s">
        <v>571</v>
      </c>
      <c r="U2983" s="2">
        <f>DATE(IF(MONTH(Table__._SQL2014_QLTS17_DW_DimDate[[#This Row],[Ngay]])&lt;11,YEAR(Table__._SQL2014_QLTS17_DW_DimDate[[#This Row],[Ngay]])-1, YEAR(Table__._SQL2014_QLTS17_DW_DimDate[[#This Row],[Ngay]])),11,1)</f>
        <v>43040</v>
      </c>
      <c r="V2983" s="2">
        <f>DATE(YEAR(Table__._SQL2014_QLTS17_DW_DimDate[[#This Row],[NgayBatDauMuaVu]])+1, 10,31)</f>
        <v>43404</v>
      </c>
      <c r="W2983" s="3">
        <f>Table__._SQL2014_QLTS17_DW_DimDate[[#This Row],[Ngay]]-Table__._SQL2014_QLTS17_DW_DimDate[[#This Row],[NgayBatDauMuaVu]]+1</f>
        <v>121</v>
      </c>
      <c r="X2983">
        <f>INT((Table__._SQL2014_QLTS17_DW_DimDate[[#This Row],[NgayMuaVu]]-1)/7)+1</f>
        <v>18</v>
      </c>
      <c r="Y2983" t="str">
        <f>"Tuần " &amp;Table__._SQL2014_QLTS17_DW_DimDate[[#This Row],[TuanMuaVu]] &amp; " năm " &amp;Table__._SQL2014_QLTS17_DW_DimDate[[#This Row],[NamMuaVuStr]]</f>
        <v>Tuần 18 năm 2017-2018</v>
      </c>
      <c r="Z2983">
        <f>YEAR(Table__._SQL2014_QLTS17_DW_DimDate[[#This Row],[NgayBatDauMuaVu]])</f>
        <v>2017</v>
      </c>
      <c r="AA2983" t="str">
        <f>YEAR(Table__._SQL2014_QLTS17_DW_DimDate[[#This Row],[NgayBatDauMuaVu]]) &amp;"-"&amp;YEAR(Table__._SQL2014_QLTS17_DW_DimDate[[#This Row],[NgayKetThucMuaVu]])</f>
        <v>2017-2018</v>
      </c>
      <c r="AB2983">
        <f>YEAR(Table__._SQL2014_QLTS17_DW_DimDate[[#This Row],[NgayBatDauMuaVu]])</f>
        <v>2017</v>
      </c>
      <c r="AC2983">
        <f>YEAR(Table__._SQL2014_QLTS17_DW_DimDate[[#This Row],[NgayKetThucMuaVu]])</f>
        <v>2018</v>
      </c>
    </row>
    <row r="2984" spans="1:29">
      <c r="A2984">
        <v>20180302</v>
      </c>
      <c r="B2984" s="1">
        <v>43161</v>
      </c>
      <c r="C2984" t="s">
        <v>13</v>
      </c>
      <c r="D2984" t="s">
        <v>891</v>
      </c>
      <c r="E2984" t="s">
        <v>2</v>
      </c>
      <c r="F2984" t="s">
        <v>72</v>
      </c>
      <c r="G2984" t="s">
        <v>1</v>
      </c>
      <c r="H2984" t="s">
        <v>19</v>
      </c>
      <c r="I2984" t="s">
        <v>16</v>
      </c>
      <c r="J2984" t="s">
        <v>900</v>
      </c>
      <c r="K2984" t="s">
        <v>16</v>
      </c>
      <c r="L2984" t="s">
        <v>1</v>
      </c>
      <c r="M2984" t="s">
        <v>910</v>
      </c>
      <c r="N2984" t="s">
        <v>567</v>
      </c>
      <c r="O2984" t="s">
        <v>574</v>
      </c>
      <c r="P2984" t="s">
        <v>570</v>
      </c>
      <c r="Q2984" t="s">
        <v>568</v>
      </c>
      <c r="R2984" t="s">
        <v>570</v>
      </c>
      <c r="S2984" t="s">
        <v>568</v>
      </c>
      <c r="T2984" t="s">
        <v>571</v>
      </c>
      <c r="U2984" s="2">
        <f>DATE(IF(MONTH(Table__._SQL2014_QLTS17_DW_DimDate[[#This Row],[Ngay]])&lt;11,YEAR(Table__._SQL2014_QLTS17_DW_DimDate[[#This Row],[Ngay]])-1, YEAR(Table__._SQL2014_QLTS17_DW_DimDate[[#This Row],[Ngay]])),11,1)</f>
        <v>43040</v>
      </c>
      <c r="V2984" s="2">
        <f>DATE(YEAR(Table__._SQL2014_QLTS17_DW_DimDate[[#This Row],[NgayBatDauMuaVu]])+1, 10,31)</f>
        <v>43404</v>
      </c>
      <c r="W2984" s="3">
        <f>Table__._SQL2014_QLTS17_DW_DimDate[[#This Row],[Ngay]]-Table__._SQL2014_QLTS17_DW_DimDate[[#This Row],[NgayBatDauMuaVu]]+1</f>
        <v>122</v>
      </c>
      <c r="X2984">
        <f>INT((Table__._SQL2014_QLTS17_DW_DimDate[[#This Row],[NgayMuaVu]]-1)/7)+1</f>
        <v>18</v>
      </c>
      <c r="Y2984" t="str">
        <f>"Tuần " &amp;Table__._SQL2014_QLTS17_DW_DimDate[[#This Row],[TuanMuaVu]] &amp; " năm " &amp;Table__._SQL2014_QLTS17_DW_DimDate[[#This Row],[NamMuaVuStr]]</f>
        <v>Tuần 18 năm 2017-2018</v>
      </c>
      <c r="Z2984">
        <f>YEAR(Table__._SQL2014_QLTS17_DW_DimDate[[#This Row],[NgayBatDauMuaVu]])</f>
        <v>2017</v>
      </c>
      <c r="AA2984" t="str">
        <f>YEAR(Table__._SQL2014_QLTS17_DW_DimDate[[#This Row],[NgayBatDauMuaVu]]) &amp;"-"&amp;YEAR(Table__._SQL2014_QLTS17_DW_DimDate[[#This Row],[NgayKetThucMuaVu]])</f>
        <v>2017-2018</v>
      </c>
      <c r="AB2984">
        <f>YEAR(Table__._SQL2014_QLTS17_DW_DimDate[[#This Row],[NgayBatDauMuaVu]])</f>
        <v>2017</v>
      </c>
      <c r="AC2984">
        <f>YEAR(Table__._SQL2014_QLTS17_DW_DimDate[[#This Row],[NgayKetThucMuaVu]])</f>
        <v>2018</v>
      </c>
    </row>
    <row r="2985" spans="1:29">
      <c r="A2985">
        <v>20180303</v>
      </c>
      <c r="B2985" s="1">
        <v>43162</v>
      </c>
      <c r="C2985" t="s">
        <v>16</v>
      </c>
      <c r="D2985" t="s">
        <v>892</v>
      </c>
      <c r="E2985" t="s">
        <v>14</v>
      </c>
      <c r="F2985" t="s">
        <v>73</v>
      </c>
      <c r="G2985" t="s">
        <v>1</v>
      </c>
      <c r="H2985" t="s">
        <v>19</v>
      </c>
      <c r="I2985" t="s">
        <v>16</v>
      </c>
      <c r="J2985" t="s">
        <v>900</v>
      </c>
      <c r="K2985" t="s">
        <v>16</v>
      </c>
      <c r="L2985" t="s">
        <v>1</v>
      </c>
      <c r="M2985" t="s">
        <v>910</v>
      </c>
      <c r="N2985" t="s">
        <v>567</v>
      </c>
      <c r="O2985" t="s">
        <v>574</v>
      </c>
      <c r="P2985" t="s">
        <v>570</v>
      </c>
      <c r="Q2985" t="s">
        <v>568</v>
      </c>
      <c r="R2985" t="s">
        <v>570</v>
      </c>
      <c r="S2985" t="s">
        <v>568</v>
      </c>
      <c r="T2985" t="s">
        <v>571</v>
      </c>
      <c r="U2985" s="2">
        <f>DATE(IF(MONTH(Table__._SQL2014_QLTS17_DW_DimDate[[#This Row],[Ngay]])&lt;11,YEAR(Table__._SQL2014_QLTS17_DW_DimDate[[#This Row],[Ngay]])-1, YEAR(Table__._SQL2014_QLTS17_DW_DimDate[[#This Row],[Ngay]])),11,1)</f>
        <v>43040</v>
      </c>
      <c r="V2985" s="2">
        <f>DATE(YEAR(Table__._SQL2014_QLTS17_DW_DimDate[[#This Row],[NgayBatDauMuaVu]])+1, 10,31)</f>
        <v>43404</v>
      </c>
      <c r="W2985" s="3">
        <f>Table__._SQL2014_QLTS17_DW_DimDate[[#This Row],[Ngay]]-Table__._SQL2014_QLTS17_DW_DimDate[[#This Row],[NgayBatDauMuaVu]]+1</f>
        <v>123</v>
      </c>
      <c r="X2985">
        <f>INT((Table__._SQL2014_QLTS17_DW_DimDate[[#This Row],[NgayMuaVu]]-1)/7)+1</f>
        <v>18</v>
      </c>
      <c r="Y2985" t="str">
        <f>"Tuần " &amp;Table__._SQL2014_QLTS17_DW_DimDate[[#This Row],[TuanMuaVu]] &amp; " năm " &amp;Table__._SQL2014_QLTS17_DW_DimDate[[#This Row],[NamMuaVuStr]]</f>
        <v>Tuần 18 năm 2017-2018</v>
      </c>
      <c r="Z2985">
        <f>YEAR(Table__._SQL2014_QLTS17_DW_DimDate[[#This Row],[NgayBatDauMuaVu]])</f>
        <v>2017</v>
      </c>
      <c r="AA2985" t="str">
        <f>YEAR(Table__._SQL2014_QLTS17_DW_DimDate[[#This Row],[NgayBatDauMuaVu]]) &amp;"-"&amp;YEAR(Table__._SQL2014_QLTS17_DW_DimDate[[#This Row],[NgayKetThucMuaVu]])</f>
        <v>2017-2018</v>
      </c>
      <c r="AB2985">
        <f>YEAR(Table__._SQL2014_QLTS17_DW_DimDate[[#This Row],[NgayBatDauMuaVu]])</f>
        <v>2017</v>
      </c>
      <c r="AC2985">
        <f>YEAR(Table__._SQL2014_QLTS17_DW_DimDate[[#This Row],[NgayKetThucMuaVu]])</f>
        <v>2018</v>
      </c>
    </row>
    <row r="2986" spans="1:29">
      <c r="A2986">
        <v>20180304</v>
      </c>
      <c r="B2986" s="1">
        <v>43163</v>
      </c>
      <c r="C2986" t="s">
        <v>12</v>
      </c>
      <c r="D2986" t="s">
        <v>893</v>
      </c>
      <c r="E2986" t="s">
        <v>1</v>
      </c>
      <c r="F2986" t="s">
        <v>74</v>
      </c>
      <c r="G2986" t="s">
        <v>13</v>
      </c>
      <c r="H2986" t="s">
        <v>20</v>
      </c>
      <c r="I2986" t="s">
        <v>16</v>
      </c>
      <c r="J2986" t="s">
        <v>900</v>
      </c>
      <c r="K2986" t="s">
        <v>16</v>
      </c>
      <c r="L2986" t="s">
        <v>1</v>
      </c>
      <c r="M2986" t="s">
        <v>910</v>
      </c>
      <c r="N2986" t="s">
        <v>567</v>
      </c>
      <c r="O2986" t="s">
        <v>574</v>
      </c>
      <c r="P2986" t="s">
        <v>570</v>
      </c>
      <c r="Q2986" t="s">
        <v>568</v>
      </c>
      <c r="R2986" t="s">
        <v>570</v>
      </c>
      <c r="S2986" t="s">
        <v>568</v>
      </c>
      <c r="T2986" t="s">
        <v>571</v>
      </c>
      <c r="U2986" s="2">
        <f>DATE(IF(MONTH(Table__._SQL2014_QLTS17_DW_DimDate[[#This Row],[Ngay]])&lt;11,YEAR(Table__._SQL2014_QLTS17_DW_DimDate[[#This Row],[Ngay]])-1, YEAR(Table__._SQL2014_QLTS17_DW_DimDate[[#This Row],[Ngay]])),11,1)</f>
        <v>43040</v>
      </c>
      <c r="V2986" s="2">
        <f>DATE(YEAR(Table__._SQL2014_QLTS17_DW_DimDate[[#This Row],[NgayBatDauMuaVu]])+1, 10,31)</f>
        <v>43404</v>
      </c>
      <c r="W2986" s="3">
        <f>Table__._SQL2014_QLTS17_DW_DimDate[[#This Row],[Ngay]]-Table__._SQL2014_QLTS17_DW_DimDate[[#This Row],[NgayBatDauMuaVu]]+1</f>
        <v>124</v>
      </c>
      <c r="X2986">
        <f>INT((Table__._SQL2014_QLTS17_DW_DimDate[[#This Row],[NgayMuaVu]]-1)/7)+1</f>
        <v>18</v>
      </c>
      <c r="Y2986" t="str">
        <f>"Tuần " &amp;Table__._SQL2014_QLTS17_DW_DimDate[[#This Row],[TuanMuaVu]] &amp; " năm " &amp;Table__._SQL2014_QLTS17_DW_DimDate[[#This Row],[NamMuaVuStr]]</f>
        <v>Tuần 18 năm 2017-2018</v>
      </c>
      <c r="Z2986">
        <f>YEAR(Table__._SQL2014_QLTS17_DW_DimDate[[#This Row],[NgayBatDauMuaVu]])</f>
        <v>2017</v>
      </c>
      <c r="AA2986" t="str">
        <f>YEAR(Table__._SQL2014_QLTS17_DW_DimDate[[#This Row],[NgayBatDauMuaVu]]) &amp;"-"&amp;YEAR(Table__._SQL2014_QLTS17_DW_DimDate[[#This Row],[NgayKetThucMuaVu]])</f>
        <v>2017-2018</v>
      </c>
      <c r="AB2986">
        <f>YEAR(Table__._SQL2014_QLTS17_DW_DimDate[[#This Row],[NgayBatDauMuaVu]])</f>
        <v>2017</v>
      </c>
      <c r="AC2986">
        <f>YEAR(Table__._SQL2014_QLTS17_DW_DimDate[[#This Row],[NgayKetThucMuaVu]])</f>
        <v>2018</v>
      </c>
    </row>
    <row r="2987" spans="1:29">
      <c r="A2987">
        <v>20180305</v>
      </c>
      <c r="B2987" s="1">
        <v>43164</v>
      </c>
      <c r="C2987" t="s">
        <v>3</v>
      </c>
      <c r="D2987" t="s">
        <v>894</v>
      </c>
      <c r="E2987" t="s">
        <v>13</v>
      </c>
      <c r="F2987" t="s">
        <v>75</v>
      </c>
      <c r="G2987" t="s">
        <v>13</v>
      </c>
      <c r="H2987" t="s">
        <v>20</v>
      </c>
      <c r="I2987" t="s">
        <v>16</v>
      </c>
      <c r="J2987" t="s">
        <v>900</v>
      </c>
      <c r="K2987" t="s">
        <v>16</v>
      </c>
      <c r="L2987" t="s">
        <v>1</v>
      </c>
      <c r="M2987" t="s">
        <v>910</v>
      </c>
      <c r="N2987" t="s">
        <v>567</v>
      </c>
      <c r="O2987" t="s">
        <v>574</v>
      </c>
      <c r="P2987" t="s">
        <v>570</v>
      </c>
      <c r="Q2987" t="s">
        <v>568</v>
      </c>
      <c r="R2987" t="s">
        <v>570</v>
      </c>
      <c r="S2987" t="s">
        <v>568</v>
      </c>
      <c r="T2987" t="s">
        <v>571</v>
      </c>
      <c r="U2987" s="2">
        <f>DATE(IF(MONTH(Table__._SQL2014_QLTS17_DW_DimDate[[#This Row],[Ngay]])&lt;11,YEAR(Table__._SQL2014_QLTS17_DW_DimDate[[#This Row],[Ngay]])-1, YEAR(Table__._SQL2014_QLTS17_DW_DimDate[[#This Row],[Ngay]])),11,1)</f>
        <v>43040</v>
      </c>
      <c r="V2987" s="2">
        <f>DATE(YEAR(Table__._SQL2014_QLTS17_DW_DimDate[[#This Row],[NgayBatDauMuaVu]])+1, 10,31)</f>
        <v>43404</v>
      </c>
      <c r="W2987" s="3">
        <f>Table__._SQL2014_QLTS17_DW_DimDate[[#This Row],[Ngay]]-Table__._SQL2014_QLTS17_DW_DimDate[[#This Row],[NgayBatDauMuaVu]]+1</f>
        <v>125</v>
      </c>
      <c r="X2987">
        <f>INT((Table__._SQL2014_QLTS17_DW_DimDate[[#This Row],[NgayMuaVu]]-1)/7)+1</f>
        <v>18</v>
      </c>
      <c r="Y2987" t="str">
        <f>"Tuần " &amp;Table__._SQL2014_QLTS17_DW_DimDate[[#This Row],[TuanMuaVu]] &amp; " năm " &amp;Table__._SQL2014_QLTS17_DW_DimDate[[#This Row],[NamMuaVuStr]]</f>
        <v>Tuần 18 năm 2017-2018</v>
      </c>
      <c r="Z2987">
        <f>YEAR(Table__._SQL2014_QLTS17_DW_DimDate[[#This Row],[NgayBatDauMuaVu]])</f>
        <v>2017</v>
      </c>
      <c r="AA2987" t="str">
        <f>YEAR(Table__._SQL2014_QLTS17_DW_DimDate[[#This Row],[NgayBatDauMuaVu]]) &amp;"-"&amp;YEAR(Table__._SQL2014_QLTS17_DW_DimDate[[#This Row],[NgayKetThucMuaVu]])</f>
        <v>2017-2018</v>
      </c>
      <c r="AB2987">
        <f>YEAR(Table__._SQL2014_QLTS17_DW_DimDate[[#This Row],[NgayBatDauMuaVu]])</f>
        <v>2017</v>
      </c>
      <c r="AC2987">
        <f>YEAR(Table__._SQL2014_QLTS17_DW_DimDate[[#This Row],[NgayKetThucMuaVu]])</f>
        <v>2018</v>
      </c>
    </row>
    <row r="2988" spans="1:29">
      <c r="A2988">
        <v>20180306</v>
      </c>
      <c r="B2988" s="1">
        <v>43165</v>
      </c>
      <c r="C2988" t="s">
        <v>2</v>
      </c>
      <c r="D2988" t="s">
        <v>895</v>
      </c>
      <c r="E2988" t="s">
        <v>16</v>
      </c>
      <c r="F2988" t="s">
        <v>76</v>
      </c>
      <c r="G2988" t="s">
        <v>13</v>
      </c>
      <c r="H2988" t="s">
        <v>20</v>
      </c>
      <c r="I2988" t="s">
        <v>16</v>
      </c>
      <c r="J2988" t="s">
        <v>900</v>
      </c>
      <c r="K2988" t="s">
        <v>16</v>
      </c>
      <c r="L2988" t="s">
        <v>1</v>
      </c>
      <c r="M2988" t="s">
        <v>910</v>
      </c>
      <c r="N2988" t="s">
        <v>567</v>
      </c>
      <c r="O2988" t="s">
        <v>574</v>
      </c>
      <c r="P2988" t="s">
        <v>570</v>
      </c>
      <c r="Q2988" t="s">
        <v>568</v>
      </c>
      <c r="R2988" t="s">
        <v>570</v>
      </c>
      <c r="S2988" t="s">
        <v>568</v>
      </c>
      <c r="T2988" t="s">
        <v>571</v>
      </c>
      <c r="U2988" s="2">
        <f>DATE(IF(MONTH(Table__._SQL2014_QLTS17_DW_DimDate[[#This Row],[Ngay]])&lt;11,YEAR(Table__._SQL2014_QLTS17_DW_DimDate[[#This Row],[Ngay]])-1, YEAR(Table__._SQL2014_QLTS17_DW_DimDate[[#This Row],[Ngay]])),11,1)</f>
        <v>43040</v>
      </c>
      <c r="V2988" s="2">
        <f>DATE(YEAR(Table__._SQL2014_QLTS17_DW_DimDate[[#This Row],[NgayBatDauMuaVu]])+1, 10,31)</f>
        <v>43404</v>
      </c>
      <c r="W2988" s="3">
        <f>Table__._SQL2014_QLTS17_DW_DimDate[[#This Row],[Ngay]]-Table__._SQL2014_QLTS17_DW_DimDate[[#This Row],[NgayBatDauMuaVu]]+1</f>
        <v>126</v>
      </c>
      <c r="X2988">
        <f>INT((Table__._SQL2014_QLTS17_DW_DimDate[[#This Row],[NgayMuaVu]]-1)/7)+1</f>
        <v>18</v>
      </c>
      <c r="Y2988" t="str">
        <f>"Tuần " &amp;Table__._SQL2014_QLTS17_DW_DimDate[[#This Row],[TuanMuaVu]] &amp; " năm " &amp;Table__._SQL2014_QLTS17_DW_DimDate[[#This Row],[NamMuaVuStr]]</f>
        <v>Tuần 18 năm 2017-2018</v>
      </c>
      <c r="Z2988">
        <f>YEAR(Table__._SQL2014_QLTS17_DW_DimDate[[#This Row],[NgayBatDauMuaVu]])</f>
        <v>2017</v>
      </c>
      <c r="AA2988" t="str">
        <f>YEAR(Table__._SQL2014_QLTS17_DW_DimDate[[#This Row],[NgayBatDauMuaVu]]) &amp;"-"&amp;YEAR(Table__._SQL2014_QLTS17_DW_DimDate[[#This Row],[NgayKetThucMuaVu]])</f>
        <v>2017-2018</v>
      </c>
      <c r="AB2988">
        <f>YEAR(Table__._SQL2014_QLTS17_DW_DimDate[[#This Row],[NgayBatDauMuaVu]])</f>
        <v>2017</v>
      </c>
      <c r="AC2988">
        <f>YEAR(Table__._SQL2014_QLTS17_DW_DimDate[[#This Row],[NgayKetThucMuaVu]])</f>
        <v>2018</v>
      </c>
    </row>
    <row r="2989" spans="1:29">
      <c r="A2989">
        <v>20180307</v>
      </c>
      <c r="B2989" s="1">
        <v>43166</v>
      </c>
      <c r="C2989" t="s">
        <v>14</v>
      </c>
      <c r="D2989" t="s">
        <v>896</v>
      </c>
      <c r="E2989" t="s">
        <v>12</v>
      </c>
      <c r="F2989" t="s">
        <v>77</v>
      </c>
      <c r="G2989" t="s">
        <v>13</v>
      </c>
      <c r="H2989" t="s">
        <v>20</v>
      </c>
      <c r="I2989" t="s">
        <v>16</v>
      </c>
      <c r="J2989" t="s">
        <v>900</v>
      </c>
      <c r="K2989" t="s">
        <v>16</v>
      </c>
      <c r="L2989" t="s">
        <v>1</v>
      </c>
      <c r="M2989" t="s">
        <v>910</v>
      </c>
      <c r="N2989" t="s">
        <v>567</v>
      </c>
      <c r="O2989" t="s">
        <v>574</v>
      </c>
      <c r="P2989" t="s">
        <v>570</v>
      </c>
      <c r="Q2989" t="s">
        <v>568</v>
      </c>
      <c r="R2989" t="s">
        <v>570</v>
      </c>
      <c r="S2989" t="s">
        <v>568</v>
      </c>
      <c r="T2989" t="s">
        <v>571</v>
      </c>
      <c r="U2989" s="2">
        <f>DATE(IF(MONTH(Table__._SQL2014_QLTS17_DW_DimDate[[#This Row],[Ngay]])&lt;11,YEAR(Table__._SQL2014_QLTS17_DW_DimDate[[#This Row],[Ngay]])-1, YEAR(Table__._SQL2014_QLTS17_DW_DimDate[[#This Row],[Ngay]])),11,1)</f>
        <v>43040</v>
      </c>
      <c r="V2989" s="2">
        <f>DATE(YEAR(Table__._SQL2014_QLTS17_DW_DimDate[[#This Row],[NgayBatDauMuaVu]])+1, 10,31)</f>
        <v>43404</v>
      </c>
      <c r="W2989" s="3">
        <f>Table__._SQL2014_QLTS17_DW_DimDate[[#This Row],[Ngay]]-Table__._SQL2014_QLTS17_DW_DimDate[[#This Row],[NgayBatDauMuaVu]]+1</f>
        <v>127</v>
      </c>
      <c r="X2989">
        <f>INT((Table__._SQL2014_QLTS17_DW_DimDate[[#This Row],[NgayMuaVu]]-1)/7)+1</f>
        <v>19</v>
      </c>
      <c r="Y2989" t="str">
        <f>"Tuần " &amp;Table__._SQL2014_QLTS17_DW_DimDate[[#This Row],[TuanMuaVu]] &amp; " năm " &amp;Table__._SQL2014_QLTS17_DW_DimDate[[#This Row],[NamMuaVuStr]]</f>
        <v>Tuần 19 năm 2017-2018</v>
      </c>
      <c r="Z2989">
        <f>YEAR(Table__._SQL2014_QLTS17_DW_DimDate[[#This Row],[NgayBatDauMuaVu]])</f>
        <v>2017</v>
      </c>
      <c r="AA2989" t="str">
        <f>YEAR(Table__._SQL2014_QLTS17_DW_DimDate[[#This Row],[NgayBatDauMuaVu]]) &amp;"-"&amp;YEAR(Table__._SQL2014_QLTS17_DW_DimDate[[#This Row],[NgayKetThucMuaVu]])</f>
        <v>2017-2018</v>
      </c>
      <c r="AB2989">
        <f>YEAR(Table__._SQL2014_QLTS17_DW_DimDate[[#This Row],[NgayBatDauMuaVu]])</f>
        <v>2017</v>
      </c>
      <c r="AC2989">
        <f>YEAR(Table__._SQL2014_QLTS17_DW_DimDate[[#This Row],[NgayKetThucMuaVu]])</f>
        <v>2018</v>
      </c>
    </row>
    <row r="2990" spans="1:29">
      <c r="A2990">
        <v>20180308</v>
      </c>
      <c r="B2990" s="1">
        <v>43167</v>
      </c>
      <c r="C2990" t="s">
        <v>18</v>
      </c>
      <c r="D2990" t="s">
        <v>897</v>
      </c>
      <c r="E2990" t="s">
        <v>3</v>
      </c>
      <c r="F2990" t="s">
        <v>78</v>
      </c>
      <c r="G2990" t="s">
        <v>13</v>
      </c>
      <c r="H2990" t="s">
        <v>20</v>
      </c>
      <c r="I2990" t="s">
        <v>16</v>
      </c>
      <c r="J2990" t="s">
        <v>900</v>
      </c>
      <c r="K2990" t="s">
        <v>16</v>
      </c>
      <c r="L2990" t="s">
        <v>1</v>
      </c>
      <c r="M2990" t="s">
        <v>910</v>
      </c>
      <c r="N2990" t="s">
        <v>567</v>
      </c>
      <c r="O2990" t="s">
        <v>574</v>
      </c>
      <c r="P2990" t="s">
        <v>570</v>
      </c>
      <c r="Q2990" t="s">
        <v>568</v>
      </c>
      <c r="R2990" t="s">
        <v>570</v>
      </c>
      <c r="S2990" t="s">
        <v>568</v>
      </c>
      <c r="T2990" t="s">
        <v>571</v>
      </c>
      <c r="U2990" s="2">
        <f>DATE(IF(MONTH(Table__._SQL2014_QLTS17_DW_DimDate[[#This Row],[Ngay]])&lt;11,YEAR(Table__._SQL2014_QLTS17_DW_DimDate[[#This Row],[Ngay]])-1, YEAR(Table__._SQL2014_QLTS17_DW_DimDate[[#This Row],[Ngay]])),11,1)</f>
        <v>43040</v>
      </c>
      <c r="V2990" s="2">
        <f>DATE(YEAR(Table__._SQL2014_QLTS17_DW_DimDate[[#This Row],[NgayBatDauMuaVu]])+1, 10,31)</f>
        <v>43404</v>
      </c>
      <c r="W2990" s="3">
        <f>Table__._SQL2014_QLTS17_DW_DimDate[[#This Row],[Ngay]]-Table__._SQL2014_QLTS17_DW_DimDate[[#This Row],[NgayBatDauMuaVu]]+1</f>
        <v>128</v>
      </c>
      <c r="X2990">
        <f>INT((Table__._SQL2014_QLTS17_DW_DimDate[[#This Row],[NgayMuaVu]]-1)/7)+1</f>
        <v>19</v>
      </c>
      <c r="Y2990" t="str">
        <f>"Tuần " &amp;Table__._SQL2014_QLTS17_DW_DimDate[[#This Row],[TuanMuaVu]] &amp; " năm " &amp;Table__._SQL2014_QLTS17_DW_DimDate[[#This Row],[NamMuaVuStr]]</f>
        <v>Tuần 19 năm 2017-2018</v>
      </c>
      <c r="Z2990">
        <f>YEAR(Table__._SQL2014_QLTS17_DW_DimDate[[#This Row],[NgayBatDauMuaVu]])</f>
        <v>2017</v>
      </c>
      <c r="AA2990" t="str">
        <f>YEAR(Table__._SQL2014_QLTS17_DW_DimDate[[#This Row],[NgayBatDauMuaVu]]) &amp;"-"&amp;YEAR(Table__._SQL2014_QLTS17_DW_DimDate[[#This Row],[NgayKetThucMuaVu]])</f>
        <v>2017-2018</v>
      </c>
      <c r="AB2990">
        <f>YEAR(Table__._SQL2014_QLTS17_DW_DimDate[[#This Row],[NgayBatDauMuaVu]])</f>
        <v>2017</v>
      </c>
      <c r="AC2990">
        <f>YEAR(Table__._SQL2014_QLTS17_DW_DimDate[[#This Row],[NgayKetThucMuaVu]])</f>
        <v>2018</v>
      </c>
    </row>
    <row r="2991" spans="1:29">
      <c r="A2991">
        <v>20180309</v>
      </c>
      <c r="B2991" s="1">
        <v>43168</v>
      </c>
      <c r="C2991" t="s">
        <v>19</v>
      </c>
      <c r="D2991" t="s">
        <v>891</v>
      </c>
      <c r="E2991" t="s">
        <v>2</v>
      </c>
      <c r="F2991" t="s">
        <v>79</v>
      </c>
      <c r="G2991" t="s">
        <v>13</v>
      </c>
      <c r="H2991" t="s">
        <v>20</v>
      </c>
      <c r="I2991" t="s">
        <v>16</v>
      </c>
      <c r="J2991" t="s">
        <v>900</v>
      </c>
      <c r="K2991" t="s">
        <v>16</v>
      </c>
      <c r="L2991" t="s">
        <v>1</v>
      </c>
      <c r="M2991" t="s">
        <v>910</v>
      </c>
      <c r="N2991" t="s">
        <v>567</v>
      </c>
      <c r="O2991" t="s">
        <v>574</v>
      </c>
      <c r="P2991" t="s">
        <v>570</v>
      </c>
      <c r="Q2991" t="s">
        <v>568</v>
      </c>
      <c r="R2991" t="s">
        <v>570</v>
      </c>
      <c r="S2991" t="s">
        <v>568</v>
      </c>
      <c r="T2991" t="s">
        <v>571</v>
      </c>
      <c r="U2991" s="2">
        <f>DATE(IF(MONTH(Table__._SQL2014_QLTS17_DW_DimDate[[#This Row],[Ngay]])&lt;11,YEAR(Table__._SQL2014_QLTS17_DW_DimDate[[#This Row],[Ngay]])-1, YEAR(Table__._SQL2014_QLTS17_DW_DimDate[[#This Row],[Ngay]])),11,1)</f>
        <v>43040</v>
      </c>
      <c r="V2991" s="2">
        <f>DATE(YEAR(Table__._SQL2014_QLTS17_DW_DimDate[[#This Row],[NgayBatDauMuaVu]])+1, 10,31)</f>
        <v>43404</v>
      </c>
      <c r="W2991" s="3">
        <f>Table__._SQL2014_QLTS17_DW_DimDate[[#This Row],[Ngay]]-Table__._SQL2014_QLTS17_DW_DimDate[[#This Row],[NgayBatDauMuaVu]]+1</f>
        <v>129</v>
      </c>
      <c r="X2991">
        <f>INT((Table__._SQL2014_QLTS17_DW_DimDate[[#This Row],[NgayMuaVu]]-1)/7)+1</f>
        <v>19</v>
      </c>
      <c r="Y2991" t="str">
        <f>"Tuần " &amp;Table__._SQL2014_QLTS17_DW_DimDate[[#This Row],[TuanMuaVu]] &amp; " năm " &amp;Table__._SQL2014_QLTS17_DW_DimDate[[#This Row],[NamMuaVuStr]]</f>
        <v>Tuần 19 năm 2017-2018</v>
      </c>
      <c r="Z2991">
        <f>YEAR(Table__._SQL2014_QLTS17_DW_DimDate[[#This Row],[NgayBatDauMuaVu]])</f>
        <v>2017</v>
      </c>
      <c r="AA2991" t="str">
        <f>YEAR(Table__._SQL2014_QLTS17_DW_DimDate[[#This Row],[NgayBatDauMuaVu]]) &amp;"-"&amp;YEAR(Table__._SQL2014_QLTS17_DW_DimDate[[#This Row],[NgayKetThucMuaVu]])</f>
        <v>2017-2018</v>
      </c>
      <c r="AB2991">
        <f>YEAR(Table__._SQL2014_QLTS17_DW_DimDate[[#This Row],[NgayBatDauMuaVu]])</f>
        <v>2017</v>
      </c>
      <c r="AC2991">
        <f>YEAR(Table__._SQL2014_QLTS17_DW_DimDate[[#This Row],[NgayKetThucMuaVu]])</f>
        <v>2018</v>
      </c>
    </row>
    <row r="2992" spans="1:29">
      <c r="A2992">
        <v>20180310</v>
      </c>
      <c r="B2992" s="1">
        <v>43169</v>
      </c>
      <c r="C2992" t="s">
        <v>20</v>
      </c>
      <c r="D2992" t="s">
        <v>892</v>
      </c>
      <c r="E2992" t="s">
        <v>14</v>
      </c>
      <c r="F2992" t="s">
        <v>80</v>
      </c>
      <c r="G2992" t="s">
        <v>13</v>
      </c>
      <c r="H2992" t="s">
        <v>20</v>
      </c>
      <c r="I2992" t="s">
        <v>16</v>
      </c>
      <c r="J2992" t="s">
        <v>900</v>
      </c>
      <c r="K2992" t="s">
        <v>16</v>
      </c>
      <c r="L2992" t="s">
        <v>1</v>
      </c>
      <c r="M2992" t="s">
        <v>910</v>
      </c>
      <c r="N2992" t="s">
        <v>567</v>
      </c>
      <c r="O2992" t="s">
        <v>574</v>
      </c>
      <c r="P2992" t="s">
        <v>570</v>
      </c>
      <c r="Q2992" t="s">
        <v>568</v>
      </c>
      <c r="R2992" t="s">
        <v>570</v>
      </c>
      <c r="S2992" t="s">
        <v>568</v>
      </c>
      <c r="T2992" t="s">
        <v>571</v>
      </c>
      <c r="U2992" s="2">
        <f>DATE(IF(MONTH(Table__._SQL2014_QLTS17_DW_DimDate[[#This Row],[Ngay]])&lt;11,YEAR(Table__._SQL2014_QLTS17_DW_DimDate[[#This Row],[Ngay]])-1, YEAR(Table__._SQL2014_QLTS17_DW_DimDate[[#This Row],[Ngay]])),11,1)</f>
        <v>43040</v>
      </c>
      <c r="V2992" s="2">
        <f>DATE(YEAR(Table__._SQL2014_QLTS17_DW_DimDate[[#This Row],[NgayBatDauMuaVu]])+1, 10,31)</f>
        <v>43404</v>
      </c>
      <c r="W2992" s="3">
        <f>Table__._SQL2014_QLTS17_DW_DimDate[[#This Row],[Ngay]]-Table__._SQL2014_QLTS17_DW_DimDate[[#This Row],[NgayBatDauMuaVu]]+1</f>
        <v>130</v>
      </c>
      <c r="X2992">
        <f>INT((Table__._SQL2014_QLTS17_DW_DimDate[[#This Row],[NgayMuaVu]]-1)/7)+1</f>
        <v>19</v>
      </c>
      <c r="Y2992" t="str">
        <f>"Tuần " &amp;Table__._SQL2014_QLTS17_DW_DimDate[[#This Row],[TuanMuaVu]] &amp; " năm " &amp;Table__._SQL2014_QLTS17_DW_DimDate[[#This Row],[NamMuaVuStr]]</f>
        <v>Tuần 19 năm 2017-2018</v>
      </c>
      <c r="Z2992">
        <f>YEAR(Table__._SQL2014_QLTS17_DW_DimDate[[#This Row],[NgayBatDauMuaVu]])</f>
        <v>2017</v>
      </c>
      <c r="AA2992" t="str">
        <f>YEAR(Table__._SQL2014_QLTS17_DW_DimDate[[#This Row],[NgayBatDauMuaVu]]) &amp;"-"&amp;YEAR(Table__._SQL2014_QLTS17_DW_DimDate[[#This Row],[NgayKetThucMuaVu]])</f>
        <v>2017-2018</v>
      </c>
      <c r="AB2992">
        <f>YEAR(Table__._SQL2014_QLTS17_DW_DimDate[[#This Row],[NgayBatDauMuaVu]])</f>
        <v>2017</v>
      </c>
      <c r="AC2992">
        <f>YEAR(Table__._SQL2014_QLTS17_DW_DimDate[[#This Row],[NgayKetThucMuaVu]])</f>
        <v>2018</v>
      </c>
    </row>
    <row r="2993" spans="1:29">
      <c r="A2993">
        <v>20180311</v>
      </c>
      <c r="B2993" s="1">
        <v>43170</v>
      </c>
      <c r="C2993" t="s">
        <v>21</v>
      </c>
      <c r="D2993" t="s">
        <v>893</v>
      </c>
      <c r="E2993" t="s">
        <v>1</v>
      </c>
      <c r="F2993" t="s">
        <v>81</v>
      </c>
      <c r="G2993" t="s">
        <v>16</v>
      </c>
      <c r="H2993" t="s">
        <v>21</v>
      </c>
      <c r="I2993" t="s">
        <v>16</v>
      </c>
      <c r="J2993" t="s">
        <v>900</v>
      </c>
      <c r="K2993" t="s">
        <v>16</v>
      </c>
      <c r="L2993" t="s">
        <v>1</v>
      </c>
      <c r="M2993" t="s">
        <v>910</v>
      </c>
      <c r="N2993" t="s">
        <v>567</v>
      </c>
      <c r="O2993" t="s">
        <v>574</v>
      </c>
      <c r="P2993" t="s">
        <v>570</v>
      </c>
      <c r="Q2993" t="s">
        <v>568</v>
      </c>
      <c r="R2993" t="s">
        <v>570</v>
      </c>
      <c r="S2993" t="s">
        <v>568</v>
      </c>
      <c r="T2993" t="s">
        <v>571</v>
      </c>
      <c r="U2993" s="2">
        <f>DATE(IF(MONTH(Table__._SQL2014_QLTS17_DW_DimDate[[#This Row],[Ngay]])&lt;11,YEAR(Table__._SQL2014_QLTS17_DW_DimDate[[#This Row],[Ngay]])-1, YEAR(Table__._SQL2014_QLTS17_DW_DimDate[[#This Row],[Ngay]])),11,1)</f>
        <v>43040</v>
      </c>
      <c r="V2993" s="2">
        <f>DATE(YEAR(Table__._SQL2014_QLTS17_DW_DimDate[[#This Row],[NgayBatDauMuaVu]])+1, 10,31)</f>
        <v>43404</v>
      </c>
      <c r="W2993" s="3">
        <f>Table__._SQL2014_QLTS17_DW_DimDate[[#This Row],[Ngay]]-Table__._SQL2014_QLTS17_DW_DimDate[[#This Row],[NgayBatDauMuaVu]]+1</f>
        <v>131</v>
      </c>
      <c r="X2993">
        <f>INT((Table__._SQL2014_QLTS17_DW_DimDate[[#This Row],[NgayMuaVu]]-1)/7)+1</f>
        <v>19</v>
      </c>
      <c r="Y2993" t="str">
        <f>"Tuần " &amp;Table__._SQL2014_QLTS17_DW_DimDate[[#This Row],[TuanMuaVu]] &amp; " năm " &amp;Table__._SQL2014_QLTS17_DW_DimDate[[#This Row],[NamMuaVuStr]]</f>
        <v>Tuần 19 năm 2017-2018</v>
      </c>
      <c r="Z2993">
        <f>YEAR(Table__._SQL2014_QLTS17_DW_DimDate[[#This Row],[NgayBatDauMuaVu]])</f>
        <v>2017</v>
      </c>
      <c r="AA2993" t="str">
        <f>YEAR(Table__._SQL2014_QLTS17_DW_DimDate[[#This Row],[NgayBatDauMuaVu]]) &amp;"-"&amp;YEAR(Table__._SQL2014_QLTS17_DW_DimDate[[#This Row],[NgayKetThucMuaVu]])</f>
        <v>2017-2018</v>
      </c>
      <c r="AB2993">
        <f>YEAR(Table__._SQL2014_QLTS17_DW_DimDate[[#This Row],[NgayBatDauMuaVu]])</f>
        <v>2017</v>
      </c>
      <c r="AC2993">
        <f>YEAR(Table__._SQL2014_QLTS17_DW_DimDate[[#This Row],[NgayKetThucMuaVu]])</f>
        <v>2018</v>
      </c>
    </row>
    <row r="2994" spans="1:29">
      <c r="A2994">
        <v>20180312</v>
      </c>
      <c r="B2994" s="1">
        <v>43171</v>
      </c>
      <c r="C2994" t="s">
        <v>11</v>
      </c>
      <c r="D2994" t="s">
        <v>894</v>
      </c>
      <c r="E2994" t="s">
        <v>13</v>
      </c>
      <c r="F2994" t="s">
        <v>82</v>
      </c>
      <c r="G2994" t="s">
        <v>16</v>
      </c>
      <c r="H2994" t="s">
        <v>21</v>
      </c>
      <c r="I2994" t="s">
        <v>16</v>
      </c>
      <c r="J2994" t="s">
        <v>900</v>
      </c>
      <c r="K2994" t="s">
        <v>16</v>
      </c>
      <c r="L2994" t="s">
        <v>1</v>
      </c>
      <c r="M2994" t="s">
        <v>910</v>
      </c>
      <c r="N2994" t="s">
        <v>567</v>
      </c>
      <c r="O2994" t="s">
        <v>574</v>
      </c>
      <c r="P2994" t="s">
        <v>570</v>
      </c>
      <c r="Q2994" t="s">
        <v>568</v>
      </c>
      <c r="R2994" t="s">
        <v>570</v>
      </c>
      <c r="S2994" t="s">
        <v>568</v>
      </c>
      <c r="T2994" t="s">
        <v>571</v>
      </c>
      <c r="U2994" s="2">
        <f>DATE(IF(MONTH(Table__._SQL2014_QLTS17_DW_DimDate[[#This Row],[Ngay]])&lt;11,YEAR(Table__._SQL2014_QLTS17_DW_DimDate[[#This Row],[Ngay]])-1, YEAR(Table__._SQL2014_QLTS17_DW_DimDate[[#This Row],[Ngay]])),11,1)</f>
        <v>43040</v>
      </c>
      <c r="V2994" s="2">
        <f>DATE(YEAR(Table__._SQL2014_QLTS17_DW_DimDate[[#This Row],[NgayBatDauMuaVu]])+1, 10,31)</f>
        <v>43404</v>
      </c>
      <c r="W2994" s="3">
        <f>Table__._SQL2014_QLTS17_DW_DimDate[[#This Row],[Ngay]]-Table__._SQL2014_QLTS17_DW_DimDate[[#This Row],[NgayBatDauMuaVu]]+1</f>
        <v>132</v>
      </c>
      <c r="X2994">
        <f>INT((Table__._SQL2014_QLTS17_DW_DimDate[[#This Row],[NgayMuaVu]]-1)/7)+1</f>
        <v>19</v>
      </c>
      <c r="Y2994" t="str">
        <f>"Tuần " &amp;Table__._SQL2014_QLTS17_DW_DimDate[[#This Row],[TuanMuaVu]] &amp; " năm " &amp;Table__._SQL2014_QLTS17_DW_DimDate[[#This Row],[NamMuaVuStr]]</f>
        <v>Tuần 19 năm 2017-2018</v>
      </c>
      <c r="Z2994">
        <f>YEAR(Table__._SQL2014_QLTS17_DW_DimDate[[#This Row],[NgayBatDauMuaVu]])</f>
        <v>2017</v>
      </c>
      <c r="AA2994" t="str">
        <f>YEAR(Table__._SQL2014_QLTS17_DW_DimDate[[#This Row],[NgayBatDauMuaVu]]) &amp;"-"&amp;YEAR(Table__._SQL2014_QLTS17_DW_DimDate[[#This Row],[NgayKetThucMuaVu]])</f>
        <v>2017-2018</v>
      </c>
      <c r="AB2994">
        <f>YEAR(Table__._SQL2014_QLTS17_DW_DimDate[[#This Row],[NgayBatDauMuaVu]])</f>
        <v>2017</v>
      </c>
      <c r="AC2994">
        <f>YEAR(Table__._SQL2014_QLTS17_DW_DimDate[[#This Row],[NgayKetThucMuaVu]])</f>
        <v>2018</v>
      </c>
    </row>
    <row r="2995" spans="1:29">
      <c r="A2995">
        <v>20180313</v>
      </c>
      <c r="B2995" s="1">
        <v>43172</v>
      </c>
      <c r="C2995" t="s">
        <v>22</v>
      </c>
      <c r="D2995" t="s">
        <v>895</v>
      </c>
      <c r="E2995" t="s">
        <v>16</v>
      </c>
      <c r="F2995" t="s">
        <v>83</v>
      </c>
      <c r="G2995" t="s">
        <v>16</v>
      </c>
      <c r="H2995" t="s">
        <v>21</v>
      </c>
      <c r="I2995" t="s">
        <v>16</v>
      </c>
      <c r="J2995" t="s">
        <v>900</v>
      </c>
      <c r="K2995" t="s">
        <v>16</v>
      </c>
      <c r="L2995" t="s">
        <v>1</v>
      </c>
      <c r="M2995" t="s">
        <v>910</v>
      </c>
      <c r="N2995" t="s">
        <v>567</v>
      </c>
      <c r="O2995" t="s">
        <v>574</v>
      </c>
      <c r="P2995" t="s">
        <v>570</v>
      </c>
      <c r="Q2995" t="s">
        <v>568</v>
      </c>
      <c r="R2995" t="s">
        <v>570</v>
      </c>
      <c r="S2995" t="s">
        <v>568</v>
      </c>
      <c r="T2995" t="s">
        <v>571</v>
      </c>
      <c r="U2995" s="2">
        <f>DATE(IF(MONTH(Table__._SQL2014_QLTS17_DW_DimDate[[#This Row],[Ngay]])&lt;11,YEAR(Table__._SQL2014_QLTS17_DW_DimDate[[#This Row],[Ngay]])-1, YEAR(Table__._SQL2014_QLTS17_DW_DimDate[[#This Row],[Ngay]])),11,1)</f>
        <v>43040</v>
      </c>
      <c r="V2995" s="2">
        <f>DATE(YEAR(Table__._SQL2014_QLTS17_DW_DimDate[[#This Row],[NgayBatDauMuaVu]])+1, 10,31)</f>
        <v>43404</v>
      </c>
      <c r="W2995" s="3">
        <f>Table__._SQL2014_QLTS17_DW_DimDate[[#This Row],[Ngay]]-Table__._SQL2014_QLTS17_DW_DimDate[[#This Row],[NgayBatDauMuaVu]]+1</f>
        <v>133</v>
      </c>
      <c r="X2995">
        <f>INT((Table__._SQL2014_QLTS17_DW_DimDate[[#This Row],[NgayMuaVu]]-1)/7)+1</f>
        <v>19</v>
      </c>
      <c r="Y2995" t="str">
        <f>"Tuần " &amp;Table__._SQL2014_QLTS17_DW_DimDate[[#This Row],[TuanMuaVu]] &amp; " năm " &amp;Table__._SQL2014_QLTS17_DW_DimDate[[#This Row],[NamMuaVuStr]]</f>
        <v>Tuần 19 năm 2017-2018</v>
      </c>
      <c r="Z2995">
        <f>YEAR(Table__._SQL2014_QLTS17_DW_DimDate[[#This Row],[NgayBatDauMuaVu]])</f>
        <v>2017</v>
      </c>
      <c r="AA2995" t="str">
        <f>YEAR(Table__._SQL2014_QLTS17_DW_DimDate[[#This Row],[NgayBatDauMuaVu]]) &amp;"-"&amp;YEAR(Table__._SQL2014_QLTS17_DW_DimDate[[#This Row],[NgayKetThucMuaVu]])</f>
        <v>2017-2018</v>
      </c>
      <c r="AB2995">
        <f>YEAR(Table__._SQL2014_QLTS17_DW_DimDate[[#This Row],[NgayBatDauMuaVu]])</f>
        <v>2017</v>
      </c>
      <c r="AC2995">
        <f>YEAR(Table__._SQL2014_QLTS17_DW_DimDate[[#This Row],[NgayKetThucMuaVu]])</f>
        <v>2018</v>
      </c>
    </row>
    <row r="2996" spans="1:29">
      <c r="A2996">
        <v>20180314</v>
      </c>
      <c r="B2996" s="1">
        <v>43173</v>
      </c>
      <c r="C2996" t="s">
        <v>23</v>
      </c>
      <c r="D2996" t="s">
        <v>896</v>
      </c>
      <c r="E2996" t="s">
        <v>12</v>
      </c>
      <c r="F2996" t="s">
        <v>84</v>
      </c>
      <c r="G2996" t="s">
        <v>16</v>
      </c>
      <c r="H2996" t="s">
        <v>21</v>
      </c>
      <c r="I2996" t="s">
        <v>16</v>
      </c>
      <c r="J2996" t="s">
        <v>900</v>
      </c>
      <c r="K2996" t="s">
        <v>16</v>
      </c>
      <c r="L2996" t="s">
        <v>1</v>
      </c>
      <c r="M2996" t="s">
        <v>910</v>
      </c>
      <c r="N2996" t="s">
        <v>567</v>
      </c>
      <c r="O2996" t="s">
        <v>574</v>
      </c>
      <c r="P2996" t="s">
        <v>570</v>
      </c>
      <c r="Q2996" t="s">
        <v>568</v>
      </c>
      <c r="R2996" t="s">
        <v>570</v>
      </c>
      <c r="S2996" t="s">
        <v>568</v>
      </c>
      <c r="T2996" t="s">
        <v>571</v>
      </c>
      <c r="U2996" s="2">
        <f>DATE(IF(MONTH(Table__._SQL2014_QLTS17_DW_DimDate[[#This Row],[Ngay]])&lt;11,YEAR(Table__._SQL2014_QLTS17_DW_DimDate[[#This Row],[Ngay]])-1, YEAR(Table__._SQL2014_QLTS17_DW_DimDate[[#This Row],[Ngay]])),11,1)</f>
        <v>43040</v>
      </c>
      <c r="V2996" s="2">
        <f>DATE(YEAR(Table__._SQL2014_QLTS17_DW_DimDate[[#This Row],[NgayBatDauMuaVu]])+1, 10,31)</f>
        <v>43404</v>
      </c>
      <c r="W2996" s="3">
        <f>Table__._SQL2014_QLTS17_DW_DimDate[[#This Row],[Ngay]]-Table__._SQL2014_QLTS17_DW_DimDate[[#This Row],[NgayBatDauMuaVu]]+1</f>
        <v>134</v>
      </c>
      <c r="X2996">
        <f>INT((Table__._SQL2014_QLTS17_DW_DimDate[[#This Row],[NgayMuaVu]]-1)/7)+1</f>
        <v>20</v>
      </c>
      <c r="Y2996" t="str">
        <f>"Tuần " &amp;Table__._SQL2014_QLTS17_DW_DimDate[[#This Row],[TuanMuaVu]] &amp; " năm " &amp;Table__._SQL2014_QLTS17_DW_DimDate[[#This Row],[NamMuaVuStr]]</f>
        <v>Tuần 20 năm 2017-2018</v>
      </c>
      <c r="Z2996">
        <f>YEAR(Table__._SQL2014_QLTS17_DW_DimDate[[#This Row],[NgayBatDauMuaVu]])</f>
        <v>2017</v>
      </c>
      <c r="AA2996" t="str">
        <f>YEAR(Table__._SQL2014_QLTS17_DW_DimDate[[#This Row],[NgayBatDauMuaVu]]) &amp;"-"&amp;YEAR(Table__._SQL2014_QLTS17_DW_DimDate[[#This Row],[NgayKetThucMuaVu]])</f>
        <v>2017-2018</v>
      </c>
      <c r="AB2996">
        <f>YEAR(Table__._SQL2014_QLTS17_DW_DimDate[[#This Row],[NgayBatDauMuaVu]])</f>
        <v>2017</v>
      </c>
      <c r="AC2996">
        <f>YEAR(Table__._SQL2014_QLTS17_DW_DimDate[[#This Row],[NgayKetThucMuaVu]])</f>
        <v>2018</v>
      </c>
    </row>
    <row r="2997" spans="1:29">
      <c r="A2997">
        <v>20180315</v>
      </c>
      <c r="B2997" s="1">
        <v>43174</v>
      </c>
      <c r="C2997" t="s">
        <v>24</v>
      </c>
      <c r="D2997" t="s">
        <v>897</v>
      </c>
      <c r="E2997" t="s">
        <v>3</v>
      </c>
      <c r="F2997" t="s">
        <v>85</v>
      </c>
      <c r="G2997" t="s">
        <v>16</v>
      </c>
      <c r="H2997" t="s">
        <v>21</v>
      </c>
      <c r="I2997" t="s">
        <v>16</v>
      </c>
      <c r="J2997" t="s">
        <v>900</v>
      </c>
      <c r="K2997" t="s">
        <v>16</v>
      </c>
      <c r="L2997" t="s">
        <v>1</v>
      </c>
      <c r="M2997" t="s">
        <v>910</v>
      </c>
      <c r="N2997" t="s">
        <v>567</v>
      </c>
      <c r="O2997" t="s">
        <v>574</v>
      </c>
      <c r="P2997" t="s">
        <v>570</v>
      </c>
      <c r="Q2997" t="s">
        <v>568</v>
      </c>
      <c r="R2997" t="s">
        <v>570</v>
      </c>
      <c r="S2997" t="s">
        <v>568</v>
      </c>
      <c r="T2997" t="s">
        <v>571</v>
      </c>
      <c r="U2997" s="2">
        <f>DATE(IF(MONTH(Table__._SQL2014_QLTS17_DW_DimDate[[#This Row],[Ngay]])&lt;11,YEAR(Table__._SQL2014_QLTS17_DW_DimDate[[#This Row],[Ngay]])-1, YEAR(Table__._SQL2014_QLTS17_DW_DimDate[[#This Row],[Ngay]])),11,1)</f>
        <v>43040</v>
      </c>
      <c r="V2997" s="2">
        <f>DATE(YEAR(Table__._SQL2014_QLTS17_DW_DimDate[[#This Row],[NgayBatDauMuaVu]])+1, 10,31)</f>
        <v>43404</v>
      </c>
      <c r="W2997" s="3">
        <f>Table__._SQL2014_QLTS17_DW_DimDate[[#This Row],[Ngay]]-Table__._SQL2014_QLTS17_DW_DimDate[[#This Row],[NgayBatDauMuaVu]]+1</f>
        <v>135</v>
      </c>
      <c r="X2997">
        <f>INT((Table__._SQL2014_QLTS17_DW_DimDate[[#This Row],[NgayMuaVu]]-1)/7)+1</f>
        <v>20</v>
      </c>
      <c r="Y2997" t="str">
        <f>"Tuần " &amp;Table__._SQL2014_QLTS17_DW_DimDate[[#This Row],[TuanMuaVu]] &amp; " năm " &amp;Table__._SQL2014_QLTS17_DW_DimDate[[#This Row],[NamMuaVuStr]]</f>
        <v>Tuần 20 năm 2017-2018</v>
      </c>
      <c r="Z2997">
        <f>YEAR(Table__._SQL2014_QLTS17_DW_DimDate[[#This Row],[NgayBatDauMuaVu]])</f>
        <v>2017</v>
      </c>
      <c r="AA2997" t="str">
        <f>YEAR(Table__._SQL2014_QLTS17_DW_DimDate[[#This Row],[NgayBatDauMuaVu]]) &amp;"-"&amp;YEAR(Table__._SQL2014_QLTS17_DW_DimDate[[#This Row],[NgayKetThucMuaVu]])</f>
        <v>2017-2018</v>
      </c>
      <c r="AB2997">
        <f>YEAR(Table__._SQL2014_QLTS17_DW_DimDate[[#This Row],[NgayBatDauMuaVu]])</f>
        <v>2017</v>
      </c>
      <c r="AC2997">
        <f>YEAR(Table__._SQL2014_QLTS17_DW_DimDate[[#This Row],[NgayKetThucMuaVu]])</f>
        <v>2018</v>
      </c>
    </row>
    <row r="2998" spans="1:29">
      <c r="A2998">
        <v>20180316</v>
      </c>
      <c r="B2998" s="1">
        <v>43175</v>
      </c>
      <c r="C2998" t="s">
        <v>25</v>
      </c>
      <c r="D2998" t="s">
        <v>891</v>
      </c>
      <c r="E2998" t="s">
        <v>2</v>
      </c>
      <c r="F2998" t="s">
        <v>86</v>
      </c>
      <c r="G2998" t="s">
        <v>16</v>
      </c>
      <c r="H2998" t="s">
        <v>21</v>
      </c>
      <c r="I2998" t="s">
        <v>16</v>
      </c>
      <c r="J2998" t="s">
        <v>900</v>
      </c>
      <c r="K2998" t="s">
        <v>16</v>
      </c>
      <c r="L2998" t="s">
        <v>1</v>
      </c>
      <c r="M2998" t="s">
        <v>910</v>
      </c>
      <c r="N2998" t="s">
        <v>567</v>
      </c>
      <c r="O2998" t="s">
        <v>574</v>
      </c>
      <c r="P2998" t="s">
        <v>570</v>
      </c>
      <c r="Q2998" t="s">
        <v>568</v>
      </c>
      <c r="R2998" t="s">
        <v>570</v>
      </c>
      <c r="S2998" t="s">
        <v>568</v>
      </c>
      <c r="T2998" t="s">
        <v>571</v>
      </c>
      <c r="U2998" s="2">
        <f>DATE(IF(MONTH(Table__._SQL2014_QLTS17_DW_DimDate[[#This Row],[Ngay]])&lt;11,YEAR(Table__._SQL2014_QLTS17_DW_DimDate[[#This Row],[Ngay]])-1, YEAR(Table__._SQL2014_QLTS17_DW_DimDate[[#This Row],[Ngay]])),11,1)</f>
        <v>43040</v>
      </c>
      <c r="V2998" s="2">
        <f>DATE(YEAR(Table__._SQL2014_QLTS17_DW_DimDate[[#This Row],[NgayBatDauMuaVu]])+1, 10,31)</f>
        <v>43404</v>
      </c>
      <c r="W2998" s="3">
        <f>Table__._SQL2014_QLTS17_DW_DimDate[[#This Row],[Ngay]]-Table__._SQL2014_QLTS17_DW_DimDate[[#This Row],[NgayBatDauMuaVu]]+1</f>
        <v>136</v>
      </c>
      <c r="X2998">
        <f>INT((Table__._SQL2014_QLTS17_DW_DimDate[[#This Row],[NgayMuaVu]]-1)/7)+1</f>
        <v>20</v>
      </c>
      <c r="Y2998" t="str">
        <f>"Tuần " &amp;Table__._SQL2014_QLTS17_DW_DimDate[[#This Row],[TuanMuaVu]] &amp; " năm " &amp;Table__._SQL2014_QLTS17_DW_DimDate[[#This Row],[NamMuaVuStr]]</f>
        <v>Tuần 20 năm 2017-2018</v>
      </c>
      <c r="Z2998">
        <f>YEAR(Table__._SQL2014_QLTS17_DW_DimDate[[#This Row],[NgayBatDauMuaVu]])</f>
        <v>2017</v>
      </c>
      <c r="AA2998" t="str">
        <f>YEAR(Table__._SQL2014_QLTS17_DW_DimDate[[#This Row],[NgayBatDauMuaVu]]) &amp;"-"&amp;YEAR(Table__._SQL2014_QLTS17_DW_DimDate[[#This Row],[NgayKetThucMuaVu]])</f>
        <v>2017-2018</v>
      </c>
      <c r="AB2998">
        <f>YEAR(Table__._SQL2014_QLTS17_DW_DimDate[[#This Row],[NgayBatDauMuaVu]])</f>
        <v>2017</v>
      </c>
      <c r="AC2998">
        <f>YEAR(Table__._SQL2014_QLTS17_DW_DimDate[[#This Row],[NgayKetThucMuaVu]])</f>
        <v>2018</v>
      </c>
    </row>
    <row r="2999" spans="1:29">
      <c r="A2999">
        <v>20180317</v>
      </c>
      <c r="B2999" s="1">
        <v>43176</v>
      </c>
      <c r="C2999" t="s">
        <v>26</v>
      </c>
      <c r="D2999" t="s">
        <v>892</v>
      </c>
      <c r="E2999" t="s">
        <v>14</v>
      </c>
      <c r="F2999" t="s">
        <v>87</v>
      </c>
      <c r="G2999" t="s">
        <v>16</v>
      </c>
      <c r="H2999" t="s">
        <v>21</v>
      </c>
      <c r="I2999" t="s">
        <v>16</v>
      </c>
      <c r="J2999" t="s">
        <v>900</v>
      </c>
      <c r="K2999" t="s">
        <v>16</v>
      </c>
      <c r="L2999" t="s">
        <v>1</v>
      </c>
      <c r="M2999" t="s">
        <v>910</v>
      </c>
      <c r="N2999" t="s">
        <v>567</v>
      </c>
      <c r="O2999" t="s">
        <v>574</v>
      </c>
      <c r="P2999" t="s">
        <v>570</v>
      </c>
      <c r="Q2999" t="s">
        <v>568</v>
      </c>
      <c r="R2999" t="s">
        <v>570</v>
      </c>
      <c r="S2999" t="s">
        <v>568</v>
      </c>
      <c r="T2999" t="s">
        <v>571</v>
      </c>
      <c r="U2999" s="2">
        <f>DATE(IF(MONTH(Table__._SQL2014_QLTS17_DW_DimDate[[#This Row],[Ngay]])&lt;11,YEAR(Table__._SQL2014_QLTS17_DW_DimDate[[#This Row],[Ngay]])-1, YEAR(Table__._SQL2014_QLTS17_DW_DimDate[[#This Row],[Ngay]])),11,1)</f>
        <v>43040</v>
      </c>
      <c r="V2999" s="2">
        <f>DATE(YEAR(Table__._SQL2014_QLTS17_DW_DimDate[[#This Row],[NgayBatDauMuaVu]])+1, 10,31)</f>
        <v>43404</v>
      </c>
      <c r="W2999" s="3">
        <f>Table__._SQL2014_QLTS17_DW_DimDate[[#This Row],[Ngay]]-Table__._SQL2014_QLTS17_DW_DimDate[[#This Row],[NgayBatDauMuaVu]]+1</f>
        <v>137</v>
      </c>
      <c r="X2999">
        <f>INT((Table__._SQL2014_QLTS17_DW_DimDate[[#This Row],[NgayMuaVu]]-1)/7)+1</f>
        <v>20</v>
      </c>
      <c r="Y2999" t="str">
        <f>"Tuần " &amp;Table__._SQL2014_QLTS17_DW_DimDate[[#This Row],[TuanMuaVu]] &amp; " năm " &amp;Table__._SQL2014_QLTS17_DW_DimDate[[#This Row],[NamMuaVuStr]]</f>
        <v>Tuần 20 năm 2017-2018</v>
      </c>
      <c r="Z2999">
        <f>YEAR(Table__._SQL2014_QLTS17_DW_DimDate[[#This Row],[NgayBatDauMuaVu]])</f>
        <v>2017</v>
      </c>
      <c r="AA2999" t="str">
        <f>YEAR(Table__._SQL2014_QLTS17_DW_DimDate[[#This Row],[NgayBatDauMuaVu]]) &amp;"-"&amp;YEAR(Table__._SQL2014_QLTS17_DW_DimDate[[#This Row],[NgayKetThucMuaVu]])</f>
        <v>2017-2018</v>
      </c>
      <c r="AB2999">
        <f>YEAR(Table__._SQL2014_QLTS17_DW_DimDate[[#This Row],[NgayBatDauMuaVu]])</f>
        <v>2017</v>
      </c>
      <c r="AC2999">
        <f>YEAR(Table__._SQL2014_QLTS17_DW_DimDate[[#This Row],[NgayKetThucMuaVu]])</f>
        <v>2018</v>
      </c>
    </row>
    <row r="3000" spans="1:29">
      <c r="A3000">
        <v>20180318</v>
      </c>
      <c r="B3000" s="1">
        <v>43177</v>
      </c>
      <c r="C3000" t="s">
        <v>27</v>
      </c>
      <c r="D3000" t="s">
        <v>893</v>
      </c>
      <c r="E3000" t="s">
        <v>1</v>
      </c>
      <c r="F3000" t="s">
        <v>88</v>
      </c>
      <c r="G3000" t="s">
        <v>12</v>
      </c>
      <c r="H3000" t="s">
        <v>11</v>
      </c>
      <c r="I3000" t="s">
        <v>16</v>
      </c>
      <c r="J3000" t="s">
        <v>900</v>
      </c>
      <c r="K3000" t="s">
        <v>16</v>
      </c>
      <c r="L3000" t="s">
        <v>1</v>
      </c>
      <c r="M3000" t="s">
        <v>910</v>
      </c>
      <c r="N3000" t="s">
        <v>567</v>
      </c>
      <c r="O3000" t="s">
        <v>574</v>
      </c>
      <c r="P3000" t="s">
        <v>570</v>
      </c>
      <c r="Q3000" t="s">
        <v>568</v>
      </c>
      <c r="R3000" t="s">
        <v>570</v>
      </c>
      <c r="S3000" t="s">
        <v>568</v>
      </c>
      <c r="T3000" t="s">
        <v>571</v>
      </c>
      <c r="U3000" s="2">
        <f>DATE(IF(MONTH(Table__._SQL2014_QLTS17_DW_DimDate[[#This Row],[Ngay]])&lt;11,YEAR(Table__._SQL2014_QLTS17_DW_DimDate[[#This Row],[Ngay]])-1, YEAR(Table__._SQL2014_QLTS17_DW_DimDate[[#This Row],[Ngay]])),11,1)</f>
        <v>43040</v>
      </c>
      <c r="V3000" s="2">
        <f>DATE(YEAR(Table__._SQL2014_QLTS17_DW_DimDate[[#This Row],[NgayBatDauMuaVu]])+1, 10,31)</f>
        <v>43404</v>
      </c>
      <c r="W3000" s="3">
        <f>Table__._SQL2014_QLTS17_DW_DimDate[[#This Row],[Ngay]]-Table__._SQL2014_QLTS17_DW_DimDate[[#This Row],[NgayBatDauMuaVu]]+1</f>
        <v>138</v>
      </c>
      <c r="X3000">
        <f>INT((Table__._SQL2014_QLTS17_DW_DimDate[[#This Row],[NgayMuaVu]]-1)/7)+1</f>
        <v>20</v>
      </c>
      <c r="Y3000" t="str">
        <f>"Tuần " &amp;Table__._SQL2014_QLTS17_DW_DimDate[[#This Row],[TuanMuaVu]] &amp; " năm " &amp;Table__._SQL2014_QLTS17_DW_DimDate[[#This Row],[NamMuaVuStr]]</f>
        <v>Tuần 20 năm 2017-2018</v>
      </c>
      <c r="Z3000">
        <f>YEAR(Table__._SQL2014_QLTS17_DW_DimDate[[#This Row],[NgayBatDauMuaVu]])</f>
        <v>2017</v>
      </c>
      <c r="AA3000" t="str">
        <f>YEAR(Table__._SQL2014_QLTS17_DW_DimDate[[#This Row],[NgayBatDauMuaVu]]) &amp;"-"&amp;YEAR(Table__._SQL2014_QLTS17_DW_DimDate[[#This Row],[NgayKetThucMuaVu]])</f>
        <v>2017-2018</v>
      </c>
      <c r="AB3000">
        <f>YEAR(Table__._SQL2014_QLTS17_DW_DimDate[[#This Row],[NgayBatDauMuaVu]])</f>
        <v>2017</v>
      </c>
      <c r="AC3000">
        <f>YEAR(Table__._SQL2014_QLTS17_DW_DimDate[[#This Row],[NgayKetThucMuaVu]])</f>
        <v>2018</v>
      </c>
    </row>
    <row r="3001" spans="1:29">
      <c r="A3001">
        <v>20180319</v>
      </c>
      <c r="B3001" s="1">
        <v>43178</v>
      </c>
      <c r="C3001" t="s">
        <v>28</v>
      </c>
      <c r="D3001" t="s">
        <v>894</v>
      </c>
      <c r="E3001" t="s">
        <v>13</v>
      </c>
      <c r="F3001" t="s">
        <v>89</v>
      </c>
      <c r="G3001" t="s">
        <v>12</v>
      </c>
      <c r="H3001" t="s">
        <v>11</v>
      </c>
      <c r="I3001" t="s">
        <v>16</v>
      </c>
      <c r="J3001" t="s">
        <v>900</v>
      </c>
      <c r="K3001" t="s">
        <v>16</v>
      </c>
      <c r="L3001" t="s">
        <v>1</v>
      </c>
      <c r="M3001" t="s">
        <v>910</v>
      </c>
      <c r="N3001" t="s">
        <v>567</v>
      </c>
      <c r="O3001" t="s">
        <v>574</v>
      </c>
      <c r="P3001" t="s">
        <v>570</v>
      </c>
      <c r="Q3001" t="s">
        <v>568</v>
      </c>
      <c r="R3001" t="s">
        <v>570</v>
      </c>
      <c r="S3001" t="s">
        <v>568</v>
      </c>
      <c r="T3001" t="s">
        <v>571</v>
      </c>
      <c r="U3001" s="2">
        <f>DATE(IF(MONTH(Table__._SQL2014_QLTS17_DW_DimDate[[#This Row],[Ngay]])&lt;11,YEAR(Table__._SQL2014_QLTS17_DW_DimDate[[#This Row],[Ngay]])-1, YEAR(Table__._SQL2014_QLTS17_DW_DimDate[[#This Row],[Ngay]])),11,1)</f>
        <v>43040</v>
      </c>
      <c r="V3001" s="2">
        <f>DATE(YEAR(Table__._SQL2014_QLTS17_DW_DimDate[[#This Row],[NgayBatDauMuaVu]])+1, 10,31)</f>
        <v>43404</v>
      </c>
      <c r="W3001" s="3">
        <f>Table__._SQL2014_QLTS17_DW_DimDate[[#This Row],[Ngay]]-Table__._SQL2014_QLTS17_DW_DimDate[[#This Row],[NgayBatDauMuaVu]]+1</f>
        <v>139</v>
      </c>
      <c r="X3001">
        <f>INT((Table__._SQL2014_QLTS17_DW_DimDate[[#This Row],[NgayMuaVu]]-1)/7)+1</f>
        <v>20</v>
      </c>
      <c r="Y3001" t="str">
        <f>"Tuần " &amp;Table__._SQL2014_QLTS17_DW_DimDate[[#This Row],[TuanMuaVu]] &amp; " năm " &amp;Table__._SQL2014_QLTS17_DW_DimDate[[#This Row],[NamMuaVuStr]]</f>
        <v>Tuần 20 năm 2017-2018</v>
      </c>
      <c r="Z3001">
        <f>YEAR(Table__._SQL2014_QLTS17_DW_DimDate[[#This Row],[NgayBatDauMuaVu]])</f>
        <v>2017</v>
      </c>
      <c r="AA3001" t="str">
        <f>YEAR(Table__._SQL2014_QLTS17_DW_DimDate[[#This Row],[NgayBatDauMuaVu]]) &amp;"-"&amp;YEAR(Table__._SQL2014_QLTS17_DW_DimDate[[#This Row],[NgayKetThucMuaVu]])</f>
        <v>2017-2018</v>
      </c>
      <c r="AB3001">
        <f>YEAR(Table__._SQL2014_QLTS17_DW_DimDate[[#This Row],[NgayBatDauMuaVu]])</f>
        <v>2017</v>
      </c>
      <c r="AC3001">
        <f>YEAR(Table__._SQL2014_QLTS17_DW_DimDate[[#This Row],[NgayKetThucMuaVu]])</f>
        <v>2018</v>
      </c>
    </row>
    <row r="3002" spans="1:29">
      <c r="A3002">
        <v>20180320</v>
      </c>
      <c r="B3002" s="1">
        <v>43179</v>
      </c>
      <c r="C3002" t="s">
        <v>29</v>
      </c>
      <c r="D3002" t="s">
        <v>895</v>
      </c>
      <c r="E3002" t="s">
        <v>16</v>
      </c>
      <c r="F3002" t="s">
        <v>90</v>
      </c>
      <c r="G3002" t="s">
        <v>12</v>
      </c>
      <c r="H3002" t="s">
        <v>11</v>
      </c>
      <c r="I3002" t="s">
        <v>16</v>
      </c>
      <c r="J3002" t="s">
        <v>900</v>
      </c>
      <c r="K3002" t="s">
        <v>16</v>
      </c>
      <c r="L3002" t="s">
        <v>1</v>
      </c>
      <c r="M3002" t="s">
        <v>910</v>
      </c>
      <c r="N3002" t="s">
        <v>567</v>
      </c>
      <c r="O3002" t="s">
        <v>574</v>
      </c>
      <c r="P3002" t="s">
        <v>570</v>
      </c>
      <c r="Q3002" t="s">
        <v>568</v>
      </c>
      <c r="R3002" t="s">
        <v>570</v>
      </c>
      <c r="S3002" t="s">
        <v>568</v>
      </c>
      <c r="T3002" t="s">
        <v>571</v>
      </c>
      <c r="U3002" s="2">
        <f>DATE(IF(MONTH(Table__._SQL2014_QLTS17_DW_DimDate[[#This Row],[Ngay]])&lt;11,YEAR(Table__._SQL2014_QLTS17_DW_DimDate[[#This Row],[Ngay]])-1, YEAR(Table__._SQL2014_QLTS17_DW_DimDate[[#This Row],[Ngay]])),11,1)</f>
        <v>43040</v>
      </c>
      <c r="V3002" s="2">
        <f>DATE(YEAR(Table__._SQL2014_QLTS17_DW_DimDate[[#This Row],[NgayBatDauMuaVu]])+1, 10,31)</f>
        <v>43404</v>
      </c>
      <c r="W3002" s="3">
        <f>Table__._SQL2014_QLTS17_DW_DimDate[[#This Row],[Ngay]]-Table__._SQL2014_QLTS17_DW_DimDate[[#This Row],[NgayBatDauMuaVu]]+1</f>
        <v>140</v>
      </c>
      <c r="X3002">
        <f>INT((Table__._SQL2014_QLTS17_DW_DimDate[[#This Row],[NgayMuaVu]]-1)/7)+1</f>
        <v>20</v>
      </c>
      <c r="Y3002" t="str">
        <f>"Tuần " &amp;Table__._SQL2014_QLTS17_DW_DimDate[[#This Row],[TuanMuaVu]] &amp; " năm " &amp;Table__._SQL2014_QLTS17_DW_DimDate[[#This Row],[NamMuaVuStr]]</f>
        <v>Tuần 20 năm 2017-2018</v>
      </c>
      <c r="Z3002">
        <f>YEAR(Table__._SQL2014_QLTS17_DW_DimDate[[#This Row],[NgayBatDauMuaVu]])</f>
        <v>2017</v>
      </c>
      <c r="AA3002" t="str">
        <f>YEAR(Table__._SQL2014_QLTS17_DW_DimDate[[#This Row],[NgayBatDauMuaVu]]) &amp;"-"&amp;YEAR(Table__._SQL2014_QLTS17_DW_DimDate[[#This Row],[NgayKetThucMuaVu]])</f>
        <v>2017-2018</v>
      </c>
      <c r="AB3002">
        <f>YEAR(Table__._SQL2014_QLTS17_DW_DimDate[[#This Row],[NgayBatDauMuaVu]])</f>
        <v>2017</v>
      </c>
      <c r="AC3002">
        <f>YEAR(Table__._SQL2014_QLTS17_DW_DimDate[[#This Row],[NgayKetThucMuaVu]])</f>
        <v>2018</v>
      </c>
    </row>
    <row r="3003" spans="1:29">
      <c r="A3003">
        <v>20180321</v>
      </c>
      <c r="B3003" s="1">
        <v>43180</v>
      </c>
      <c r="C3003" t="s">
        <v>30</v>
      </c>
      <c r="D3003" t="s">
        <v>896</v>
      </c>
      <c r="E3003" t="s">
        <v>12</v>
      </c>
      <c r="F3003" t="s">
        <v>91</v>
      </c>
      <c r="G3003" t="s">
        <v>12</v>
      </c>
      <c r="H3003" t="s">
        <v>11</v>
      </c>
      <c r="I3003" t="s">
        <v>16</v>
      </c>
      <c r="J3003" t="s">
        <v>900</v>
      </c>
      <c r="K3003" t="s">
        <v>16</v>
      </c>
      <c r="L3003" t="s">
        <v>1</v>
      </c>
      <c r="M3003" t="s">
        <v>910</v>
      </c>
      <c r="N3003" t="s">
        <v>567</v>
      </c>
      <c r="O3003" t="s">
        <v>574</v>
      </c>
      <c r="P3003" t="s">
        <v>570</v>
      </c>
      <c r="Q3003" t="s">
        <v>568</v>
      </c>
      <c r="R3003" t="s">
        <v>570</v>
      </c>
      <c r="S3003" t="s">
        <v>568</v>
      </c>
      <c r="T3003" t="s">
        <v>571</v>
      </c>
      <c r="U3003" s="2">
        <f>DATE(IF(MONTH(Table__._SQL2014_QLTS17_DW_DimDate[[#This Row],[Ngay]])&lt;11,YEAR(Table__._SQL2014_QLTS17_DW_DimDate[[#This Row],[Ngay]])-1, YEAR(Table__._SQL2014_QLTS17_DW_DimDate[[#This Row],[Ngay]])),11,1)</f>
        <v>43040</v>
      </c>
      <c r="V3003" s="2">
        <f>DATE(YEAR(Table__._SQL2014_QLTS17_DW_DimDate[[#This Row],[NgayBatDauMuaVu]])+1, 10,31)</f>
        <v>43404</v>
      </c>
      <c r="W3003" s="3">
        <f>Table__._SQL2014_QLTS17_DW_DimDate[[#This Row],[Ngay]]-Table__._SQL2014_QLTS17_DW_DimDate[[#This Row],[NgayBatDauMuaVu]]+1</f>
        <v>141</v>
      </c>
      <c r="X3003">
        <f>INT((Table__._SQL2014_QLTS17_DW_DimDate[[#This Row],[NgayMuaVu]]-1)/7)+1</f>
        <v>21</v>
      </c>
      <c r="Y3003" t="str">
        <f>"Tuần " &amp;Table__._SQL2014_QLTS17_DW_DimDate[[#This Row],[TuanMuaVu]] &amp; " năm " &amp;Table__._SQL2014_QLTS17_DW_DimDate[[#This Row],[NamMuaVuStr]]</f>
        <v>Tuần 21 năm 2017-2018</v>
      </c>
      <c r="Z3003">
        <f>YEAR(Table__._SQL2014_QLTS17_DW_DimDate[[#This Row],[NgayBatDauMuaVu]])</f>
        <v>2017</v>
      </c>
      <c r="AA3003" t="str">
        <f>YEAR(Table__._SQL2014_QLTS17_DW_DimDate[[#This Row],[NgayBatDauMuaVu]]) &amp;"-"&amp;YEAR(Table__._SQL2014_QLTS17_DW_DimDate[[#This Row],[NgayKetThucMuaVu]])</f>
        <v>2017-2018</v>
      </c>
      <c r="AB3003">
        <f>YEAR(Table__._SQL2014_QLTS17_DW_DimDate[[#This Row],[NgayBatDauMuaVu]])</f>
        <v>2017</v>
      </c>
      <c r="AC3003">
        <f>YEAR(Table__._SQL2014_QLTS17_DW_DimDate[[#This Row],[NgayKetThucMuaVu]])</f>
        <v>2018</v>
      </c>
    </row>
    <row r="3004" spans="1:29">
      <c r="A3004">
        <v>20180322</v>
      </c>
      <c r="B3004" s="1">
        <v>43181</v>
      </c>
      <c r="C3004" t="s">
        <v>31</v>
      </c>
      <c r="D3004" t="s">
        <v>897</v>
      </c>
      <c r="E3004" t="s">
        <v>3</v>
      </c>
      <c r="F3004" t="s">
        <v>92</v>
      </c>
      <c r="G3004" t="s">
        <v>12</v>
      </c>
      <c r="H3004" t="s">
        <v>11</v>
      </c>
      <c r="I3004" t="s">
        <v>16</v>
      </c>
      <c r="J3004" t="s">
        <v>900</v>
      </c>
      <c r="K3004" t="s">
        <v>16</v>
      </c>
      <c r="L3004" t="s">
        <v>1</v>
      </c>
      <c r="M3004" t="s">
        <v>910</v>
      </c>
      <c r="N3004" t="s">
        <v>567</v>
      </c>
      <c r="O3004" t="s">
        <v>574</v>
      </c>
      <c r="P3004" t="s">
        <v>570</v>
      </c>
      <c r="Q3004" t="s">
        <v>568</v>
      </c>
      <c r="R3004" t="s">
        <v>570</v>
      </c>
      <c r="S3004" t="s">
        <v>568</v>
      </c>
      <c r="T3004" t="s">
        <v>571</v>
      </c>
      <c r="U3004" s="2">
        <f>DATE(IF(MONTH(Table__._SQL2014_QLTS17_DW_DimDate[[#This Row],[Ngay]])&lt;11,YEAR(Table__._SQL2014_QLTS17_DW_DimDate[[#This Row],[Ngay]])-1, YEAR(Table__._SQL2014_QLTS17_DW_DimDate[[#This Row],[Ngay]])),11,1)</f>
        <v>43040</v>
      </c>
      <c r="V3004" s="2">
        <f>DATE(YEAR(Table__._SQL2014_QLTS17_DW_DimDate[[#This Row],[NgayBatDauMuaVu]])+1, 10,31)</f>
        <v>43404</v>
      </c>
      <c r="W3004" s="3">
        <f>Table__._SQL2014_QLTS17_DW_DimDate[[#This Row],[Ngay]]-Table__._SQL2014_QLTS17_DW_DimDate[[#This Row],[NgayBatDauMuaVu]]+1</f>
        <v>142</v>
      </c>
      <c r="X3004">
        <f>INT((Table__._SQL2014_QLTS17_DW_DimDate[[#This Row],[NgayMuaVu]]-1)/7)+1</f>
        <v>21</v>
      </c>
      <c r="Y3004" t="str">
        <f>"Tuần " &amp;Table__._SQL2014_QLTS17_DW_DimDate[[#This Row],[TuanMuaVu]] &amp; " năm " &amp;Table__._SQL2014_QLTS17_DW_DimDate[[#This Row],[NamMuaVuStr]]</f>
        <v>Tuần 21 năm 2017-2018</v>
      </c>
      <c r="Z3004">
        <f>YEAR(Table__._SQL2014_QLTS17_DW_DimDate[[#This Row],[NgayBatDauMuaVu]])</f>
        <v>2017</v>
      </c>
      <c r="AA3004" t="str">
        <f>YEAR(Table__._SQL2014_QLTS17_DW_DimDate[[#This Row],[NgayBatDauMuaVu]]) &amp;"-"&amp;YEAR(Table__._SQL2014_QLTS17_DW_DimDate[[#This Row],[NgayKetThucMuaVu]])</f>
        <v>2017-2018</v>
      </c>
      <c r="AB3004">
        <f>YEAR(Table__._SQL2014_QLTS17_DW_DimDate[[#This Row],[NgayBatDauMuaVu]])</f>
        <v>2017</v>
      </c>
      <c r="AC3004">
        <f>YEAR(Table__._SQL2014_QLTS17_DW_DimDate[[#This Row],[NgayKetThucMuaVu]])</f>
        <v>2018</v>
      </c>
    </row>
    <row r="3005" spans="1:29">
      <c r="A3005">
        <v>20180323</v>
      </c>
      <c r="B3005" s="1">
        <v>43182</v>
      </c>
      <c r="C3005" t="s">
        <v>32</v>
      </c>
      <c r="D3005" t="s">
        <v>891</v>
      </c>
      <c r="E3005" t="s">
        <v>2</v>
      </c>
      <c r="F3005" t="s">
        <v>93</v>
      </c>
      <c r="G3005" t="s">
        <v>12</v>
      </c>
      <c r="H3005" t="s">
        <v>11</v>
      </c>
      <c r="I3005" t="s">
        <v>16</v>
      </c>
      <c r="J3005" t="s">
        <v>900</v>
      </c>
      <c r="K3005" t="s">
        <v>16</v>
      </c>
      <c r="L3005" t="s">
        <v>1</v>
      </c>
      <c r="M3005" t="s">
        <v>910</v>
      </c>
      <c r="N3005" t="s">
        <v>567</v>
      </c>
      <c r="O3005" t="s">
        <v>574</v>
      </c>
      <c r="P3005" t="s">
        <v>570</v>
      </c>
      <c r="Q3005" t="s">
        <v>568</v>
      </c>
      <c r="R3005" t="s">
        <v>570</v>
      </c>
      <c r="S3005" t="s">
        <v>568</v>
      </c>
      <c r="T3005" t="s">
        <v>571</v>
      </c>
      <c r="U3005" s="2">
        <f>DATE(IF(MONTH(Table__._SQL2014_QLTS17_DW_DimDate[[#This Row],[Ngay]])&lt;11,YEAR(Table__._SQL2014_QLTS17_DW_DimDate[[#This Row],[Ngay]])-1, YEAR(Table__._SQL2014_QLTS17_DW_DimDate[[#This Row],[Ngay]])),11,1)</f>
        <v>43040</v>
      </c>
      <c r="V3005" s="2">
        <f>DATE(YEAR(Table__._SQL2014_QLTS17_DW_DimDate[[#This Row],[NgayBatDauMuaVu]])+1, 10,31)</f>
        <v>43404</v>
      </c>
      <c r="W3005" s="3">
        <f>Table__._SQL2014_QLTS17_DW_DimDate[[#This Row],[Ngay]]-Table__._SQL2014_QLTS17_DW_DimDate[[#This Row],[NgayBatDauMuaVu]]+1</f>
        <v>143</v>
      </c>
      <c r="X3005">
        <f>INT((Table__._SQL2014_QLTS17_DW_DimDate[[#This Row],[NgayMuaVu]]-1)/7)+1</f>
        <v>21</v>
      </c>
      <c r="Y3005" t="str">
        <f>"Tuần " &amp;Table__._SQL2014_QLTS17_DW_DimDate[[#This Row],[TuanMuaVu]] &amp; " năm " &amp;Table__._SQL2014_QLTS17_DW_DimDate[[#This Row],[NamMuaVuStr]]</f>
        <v>Tuần 21 năm 2017-2018</v>
      </c>
      <c r="Z3005">
        <f>YEAR(Table__._SQL2014_QLTS17_DW_DimDate[[#This Row],[NgayBatDauMuaVu]])</f>
        <v>2017</v>
      </c>
      <c r="AA3005" t="str">
        <f>YEAR(Table__._SQL2014_QLTS17_DW_DimDate[[#This Row],[NgayBatDauMuaVu]]) &amp;"-"&amp;YEAR(Table__._SQL2014_QLTS17_DW_DimDate[[#This Row],[NgayKetThucMuaVu]])</f>
        <v>2017-2018</v>
      </c>
      <c r="AB3005">
        <f>YEAR(Table__._SQL2014_QLTS17_DW_DimDate[[#This Row],[NgayBatDauMuaVu]])</f>
        <v>2017</v>
      </c>
      <c r="AC3005">
        <f>YEAR(Table__._SQL2014_QLTS17_DW_DimDate[[#This Row],[NgayKetThucMuaVu]])</f>
        <v>2018</v>
      </c>
    </row>
    <row r="3006" spans="1:29">
      <c r="A3006">
        <v>20180324</v>
      </c>
      <c r="B3006" s="1">
        <v>43183</v>
      </c>
      <c r="C3006" t="s">
        <v>33</v>
      </c>
      <c r="D3006" t="s">
        <v>892</v>
      </c>
      <c r="E3006" t="s">
        <v>14</v>
      </c>
      <c r="F3006" t="s">
        <v>94</v>
      </c>
      <c r="G3006" t="s">
        <v>12</v>
      </c>
      <c r="H3006" t="s">
        <v>11</v>
      </c>
      <c r="I3006" t="s">
        <v>16</v>
      </c>
      <c r="J3006" t="s">
        <v>900</v>
      </c>
      <c r="K3006" t="s">
        <v>16</v>
      </c>
      <c r="L3006" t="s">
        <v>1</v>
      </c>
      <c r="M3006" t="s">
        <v>910</v>
      </c>
      <c r="N3006" t="s">
        <v>567</v>
      </c>
      <c r="O3006" t="s">
        <v>574</v>
      </c>
      <c r="P3006" t="s">
        <v>570</v>
      </c>
      <c r="Q3006" t="s">
        <v>568</v>
      </c>
      <c r="R3006" t="s">
        <v>570</v>
      </c>
      <c r="S3006" t="s">
        <v>568</v>
      </c>
      <c r="T3006" t="s">
        <v>571</v>
      </c>
      <c r="U3006" s="2">
        <f>DATE(IF(MONTH(Table__._SQL2014_QLTS17_DW_DimDate[[#This Row],[Ngay]])&lt;11,YEAR(Table__._SQL2014_QLTS17_DW_DimDate[[#This Row],[Ngay]])-1, YEAR(Table__._SQL2014_QLTS17_DW_DimDate[[#This Row],[Ngay]])),11,1)</f>
        <v>43040</v>
      </c>
      <c r="V3006" s="2">
        <f>DATE(YEAR(Table__._SQL2014_QLTS17_DW_DimDate[[#This Row],[NgayBatDauMuaVu]])+1, 10,31)</f>
        <v>43404</v>
      </c>
      <c r="W3006" s="3">
        <f>Table__._SQL2014_QLTS17_DW_DimDate[[#This Row],[Ngay]]-Table__._SQL2014_QLTS17_DW_DimDate[[#This Row],[NgayBatDauMuaVu]]+1</f>
        <v>144</v>
      </c>
      <c r="X3006">
        <f>INT((Table__._SQL2014_QLTS17_DW_DimDate[[#This Row],[NgayMuaVu]]-1)/7)+1</f>
        <v>21</v>
      </c>
      <c r="Y3006" t="str">
        <f>"Tuần " &amp;Table__._SQL2014_QLTS17_DW_DimDate[[#This Row],[TuanMuaVu]] &amp; " năm " &amp;Table__._SQL2014_QLTS17_DW_DimDate[[#This Row],[NamMuaVuStr]]</f>
        <v>Tuần 21 năm 2017-2018</v>
      </c>
      <c r="Z3006">
        <f>YEAR(Table__._SQL2014_QLTS17_DW_DimDate[[#This Row],[NgayBatDauMuaVu]])</f>
        <v>2017</v>
      </c>
      <c r="AA3006" t="str">
        <f>YEAR(Table__._SQL2014_QLTS17_DW_DimDate[[#This Row],[NgayBatDauMuaVu]]) &amp;"-"&amp;YEAR(Table__._SQL2014_QLTS17_DW_DimDate[[#This Row],[NgayKetThucMuaVu]])</f>
        <v>2017-2018</v>
      </c>
      <c r="AB3006">
        <f>YEAR(Table__._SQL2014_QLTS17_DW_DimDate[[#This Row],[NgayBatDauMuaVu]])</f>
        <v>2017</v>
      </c>
      <c r="AC3006">
        <f>YEAR(Table__._SQL2014_QLTS17_DW_DimDate[[#This Row],[NgayKetThucMuaVu]])</f>
        <v>2018</v>
      </c>
    </row>
    <row r="3007" spans="1:29">
      <c r="A3007">
        <v>20180325</v>
      </c>
      <c r="B3007" s="1">
        <v>43184</v>
      </c>
      <c r="C3007" t="s">
        <v>34</v>
      </c>
      <c r="D3007" t="s">
        <v>893</v>
      </c>
      <c r="E3007" t="s">
        <v>1</v>
      </c>
      <c r="F3007" t="s">
        <v>95</v>
      </c>
      <c r="G3007" t="s">
        <v>3</v>
      </c>
      <c r="H3007" t="s">
        <v>22</v>
      </c>
      <c r="I3007" t="s">
        <v>16</v>
      </c>
      <c r="J3007" t="s">
        <v>900</v>
      </c>
      <c r="K3007" t="s">
        <v>16</v>
      </c>
      <c r="L3007" t="s">
        <v>1</v>
      </c>
      <c r="M3007" t="s">
        <v>910</v>
      </c>
      <c r="N3007" t="s">
        <v>567</v>
      </c>
      <c r="O3007" t="s">
        <v>574</v>
      </c>
      <c r="P3007" t="s">
        <v>570</v>
      </c>
      <c r="Q3007" t="s">
        <v>568</v>
      </c>
      <c r="R3007" t="s">
        <v>570</v>
      </c>
      <c r="S3007" t="s">
        <v>568</v>
      </c>
      <c r="T3007" t="s">
        <v>571</v>
      </c>
      <c r="U3007" s="2">
        <f>DATE(IF(MONTH(Table__._SQL2014_QLTS17_DW_DimDate[[#This Row],[Ngay]])&lt;11,YEAR(Table__._SQL2014_QLTS17_DW_DimDate[[#This Row],[Ngay]])-1, YEAR(Table__._SQL2014_QLTS17_DW_DimDate[[#This Row],[Ngay]])),11,1)</f>
        <v>43040</v>
      </c>
      <c r="V3007" s="2">
        <f>DATE(YEAR(Table__._SQL2014_QLTS17_DW_DimDate[[#This Row],[NgayBatDauMuaVu]])+1, 10,31)</f>
        <v>43404</v>
      </c>
      <c r="W3007" s="3">
        <f>Table__._SQL2014_QLTS17_DW_DimDate[[#This Row],[Ngay]]-Table__._SQL2014_QLTS17_DW_DimDate[[#This Row],[NgayBatDauMuaVu]]+1</f>
        <v>145</v>
      </c>
      <c r="X3007">
        <f>INT((Table__._SQL2014_QLTS17_DW_DimDate[[#This Row],[NgayMuaVu]]-1)/7)+1</f>
        <v>21</v>
      </c>
      <c r="Y3007" t="str">
        <f>"Tuần " &amp;Table__._SQL2014_QLTS17_DW_DimDate[[#This Row],[TuanMuaVu]] &amp; " năm " &amp;Table__._SQL2014_QLTS17_DW_DimDate[[#This Row],[NamMuaVuStr]]</f>
        <v>Tuần 21 năm 2017-2018</v>
      </c>
      <c r="Z3007">
        <f>YEAR(Table__._SQL2014_QLTS17_DW_DimDate[[#This Row],[NgayBatDauMuaVu]])</f>
        <v>2017</v>
      </c>
      <c r="AA3007" t="str">
        <f>YEAR(Table__._SQL2014_QLTS17_DW_DimDate[[#This Row],[NgayBatDauMuaVu]]) &amp;"-"&amp;YEAR(Table__._SQL2014_QLTS17_DW_DimDate[[#This Row],[NgayKetThucMuaVu]])</f>
        <v>2017-2018</v>
      </c>
      <c r="AB3007">
        <f>YEAR(Table__._SQL2014_QLTS17_DW_DimDate[[#This Row],[NgayBatDauMuaVu]])</f>
        <v>2017</v>
      </c>
      <c r="AC3007">
        <f>YEAR(Table__._SQL2014_QLTS17_DW_DimDate[[#This Row],[NgayKetThucMuaVu]])</f>
        <v>2018</v>
      </c>
    </row>
    <row r="3008" spans="1:29">
      <c r="A3008">
        <v>20180326</v>
      </c>
      <c r="B3008" s="1">
        <v>43185</v>
      </c>
      <c r="C3008" t="s">
        <v>35</v>
      </c>
      <c r="D3008" t="s">
        <v>894</v>
      </c>
      <c r="E3008" t="s">
        <v>13</v>
      </c>
      <c r="F3008" t="s">
        <v>96</v>
      </c>
      <c r="G3008" t="s">
        <v>3</v>
      </c>
      <c r="H3008" t="s">
        <v>22</v>
      </c>
      <c r="I3008" t="s">
        <v>16</v>
      </c>
      <c r="J3008" t="s">
        <v>900</v>
      </c>
      <c r="K3008" t="s">
        <v>16</v>
      </c>
      <c r="L3008" t="s">
        <v>1</v>
      </c>
      <c r="M3008" t="s">
        <v>910</v>
      </c>
      <c r="N3008" t="s">
        <v>567</v>
      </c>
      <c r="O3008" t="s">
        <v>574</v>
      </c>
      <c r="P3008" t="s">
        <v>570</v>
      </c>
      <c r="Q3008" t="s">
        <v>568</v>
      </c>
      <c r="R3008" t="s">
        <v>570</v>
      </c>
      <c r="S3008" t="s">
        <v>568</v>
      </c>
      <c r="T3008" t="s">
        <v>571</v>
      </c>
      <c r="U3008" s="2">
        <f>DATE(IF(MONTH(Table__._SQL2014_QLTS17_DW_DimDate[[#This Row],[Ngay]])&lt;11,YEAR(Table__._SQL2014_QLTS17_DW_DimDate[[#This Row],[Ngay]])-1, YEAR(Table__._SQL2014_QLTS17_DW_DimDate[[#This Row],[Ngay]])),11,1)</f>
        <v>43040</v>
      </c>
      <c r="V3008" s="2">
        <f>DATE(YEAR(Table__._SQL2014_QLTS17_DW_DimDate[[#This Row],[NgayBatDauMuaVu]])+1, 10,31)</f>
        <v>43404</v>
      </c>
      <c r="W3008" s="3">
        <f>Table__._SQL2014_QLTS17_DW_DimDate[[#This Row],[Ngay]]-Table__._SQL2014_QLTS17_DW_DimDate[[#This Row],[NgayBatDauMuaVu]]+1</f>
        <v>146</v>
      </c>
      <c r="X3008">
        <f>INT((Table__._SQL2014_QLTS17_DW_DimDate[[#This Row],[NgayMuaVu]]-1)/7)+1</f>
        <v>21</v>
      </c>
      <c r="Y3008" t="str">
        <f>"Tuần " &amp;Table__._SQL2014_QLTS17_DW_DimDate[[#This Row],[TuanMuaVu]] &amp; " năm " &amp;Table__._SQL2014_QLTS17_DW_DimDate[[#This Row],[NamMuaVuStr]]</f>
        <v>Tuần 21 năm 2017-2018</v>
      </c>
      <c r="Z3008">
        <f>YEAR(Table__._SQL2014_QLTS17_DW_DimDate[[#This Row],[NgayBatDauMuaVu]])</f>
        <v>2017</v>
      </c>
      <c r="AA3008" t="str">
        <f>YEAR(Table__._SQL2014_QLTS17_DW_DimDate[[#This Row],[NgayBatDauMuaVu]]) &amp;"-"&amp;YEAR(Table__._SQL2014_QLTS17_DW_DimDate[[#This Row],[NgayKetThucMuaVu]])</f>
        <v>2017-2018</v>
      </c>
      <c r="AB3008">
        <f>YEAR(Table__._SQL2014_QLTS17_DW_DimDate[[#This Row],[NgayBatDauMuaVu]])</f>
        <v>2017</v>
      </c>
      <c r="AC3008">
        <f>YEAR(Table__._SQL2014_QLTS17_DW_DimDate[[#This Row],[NgayKetThucMuaVu]])</f>
        <v>2018</v>
      </c>
    </row>
    <row r="3009" spans="1:29">
      <c r="A3009">
        <v>20180327</v>
      </c>
      <c r="B3009" s="1">
        <v>43186</v>
      </c>
      <c r="C3009" t="s">
        <v>36</v>
      </c>
      <c r="D3009" t="s">
        <v>895</v>
      </c>
      <c r="E3009" t="s">
        <v>16</v>
      </c>
      <c r="F3009" t="s">
        <v>97</v>
      </c>
      <c r="G3009" t="s">
        <v>3</v>
      </c>
      <c r="H3009" t="s">
        <v>22</v>
      </c>
      <c r="I3009" t="s">
        <v>16</v>
      </c>
      <c r="J3009" t="s">
        <v>900</v>
      </c>
      <c r="K3009" t="s">
        <v>16</v>
      </c>
      <c r="L3009" t="s">
        <v>1</v>
      </c>
      <c r="M3009" t="s">
        <v>910</v>
      </c>
      <c r="N3009" t="s">
        <v>567</v>
      </c>
      <c r="O3009" t="s">
        <v>574</v>
      </c>
      <c r="P3009" t="s">
        <v>570</v>
      </c>
      <c r="Q3009" t="s">
        <v>568</v>
      </c>
      <c r="R3009" t="s">
        <v>570</v>
      </c>
      <c r="S3009" t="s">
        <v>568</v>
      </c>
      <c r="T3009" t="s">
        <v>571</v>
      </c>
      <c r="U3009" s="2">
        <f>DATE(IF(MONTH(Table__._SQL2014_QLTS17_DW_DimDate[[#This Row],[Ngay]])&lt;11,YEAR(Table__._SQL2014_QLTS17_DW_DimDate[[#This Row],[Ngay]])-1, YEAR(Table__._SQL2014_QLTS17_DW_DimDate[[#This Row],[Ngay]])),11,1)</f>
        <v>43040</v>
      </c>
      <c r="V3009" s="2">
        <f>DATE(YEAR(Table__._SQL2014_QLTS17_DW_DimDate[[#This Row],[NgayBatDauMuaVu]])+1, 10,31)</f>
        <v>43404</v>
      </c>
      <c r="W3009" s="3">
        <f>Table__._SQL2014_QLTS17_DW_DimDate[[#This Row],[Ngay]]-Table__._SQL2014_QLTS17_DW_DimDate[[#This Row],[NgayBatDauMuaVu]]+1</f>
        <v>147</v>
      </c>
      <c r="X3009">
        <f>INT((Table__._SQL2014_QLTS17_DW_DimDate[[#This Row],[NgayMuaVu]]-1)/7)+1</f>
        <v>21</v>
      </c>
      <c r="Y3009" t="str">
        <f>"Tuần " &amp;Table__._SQL2014_QLTS17_DW_DimDate[[#This Row],[TuanMuaVu]] &amp; " năm " &amp;Table__._SQL2014_QLTS17_DW_DimDate[[#This Row],[NamMuaVuStr]]</f>
        <v>Tuần 21 năm 2017-2018</v>
      </c>
      <c r="Z3009">
        <f>YEAR(Table__._SQL2014_QLTS17_DW_DimDate[[#This Row],[NgayBatDauMuaVu]])</f>
        <v>2017</v>
      </c>
      <c r="AA3009" t="str">
        <f>YEAR(Table__._SQL2014_QLTS17_DW_DimDate[[#This Row],[NgayBatDauMuaVu]]) &amp;"-"&amp;YEAR(Table__._SQL2014_QLTS17_DW_DimDate[[#This Row],[NgayKetThucMuaVu]])</f>
        <v>2017-2018</v>
      </c>
      <c r="AB3009">
        <f>YEAR(Table__._SQL2014_QLTS17_DW_DimDate[[#This Row],[NgayBatDauMuaVu]])</f>
        <v>2017</v>
      </c>
      <c r="AC3009">
        <f>YEAR(Table__._SQL2014_QLTS17_DW_DimDate[[#This Row],[NgayKetThucMuaVu]])</f>
        <v>2018</v>
      </c>
    </row>
    <row r="3010" spans="1:29">
      <c r="A3010">
        <v>20180328</v>
      </c>
      <c r="B3010" s="1">
        <v>43187</v>
      </c>
      <c r="C3010" t="s">
        <v>37</v>
      </c>
      <c r="D3010" t="s">
        <v>896</v>
      </c>
      <c r="E3010" t="s">
        <v>12</v>
      </c>
      <c r="F3010" t="s">
        <v>98</v>
      </c>
      <c r="G3010" t="s">
        <v>3</v>
      </c>
      <c r="H3010" t="s">
        <v>22</v>
      </c>
      <c r="I3010" t="s">
        <v>16</v>
      </c>
      <c r="J3010" t="s">
        <v>900</v>
      </c>
      <c r="K3010" t="s">
        <v>16</v>
      </c>
      <c r="L3010" t="s">
        <v>1</v>
      </c>
      <c r="M3010" t="s">
        <v>910</v>
      </c>
      <c r="N3010" t="s">
        <v>567</v>
      </c>
      <c r="O3010" t="s">
        <v>574</v>
      </c>
      <c r="P3010" t="s">
        <v>570</v>
      </c>
      <c r="Q3010" t="s">
        <v>568</v>
      </c>
      <c r="R3010" t="s">
        <v>570</v>
      </c>
      <c r="S3010" t="s">
        <v>568</v>
      </c>
      <c r="T3010" t="s">
        <v>571</v>
      </c>
      <c r="U3010" s="2">
        <f>DATE(IF(MONTH(Table__._SQL2014_QLTS17_DW_DimDate[[#This Row],[Ngay]])&lt;11,YEAR(Table__._SQL2014_QLTS17_DW_DimDate[[#This Row],[Ngay]])-1, YEAR(Table__._SQL2014_QLTS17_DW_DimDate[[#This Row],[Ngay]])),11,1)</f>
        <v>43040</v>
      </c>
      <c r="V3010" s="2">
        <f>DATE(YEAR(Table__._SQL2014_QLTS17_DW_DimDate[[#This Row],[NgayBatDauMuaVu]])+1, 10,31)</f>
        <v>43404</v>
      </c>
      <c r="W3010" s="3">
        <f>Table__._SQL2014_QLTS17_DW_DimDate[[#This Row],[Ngay]]-Table__._SQL2014_QLTS17_DW_DimDate[[#This Row],[NgayBatDauMuaVu]]+1</f>
        <v>148</v>
      </c>
      <c r="X3010">
        <f>INT((Table__._SQL2014_QLTS17_DW_DimDate[[#This Row],[NgayMuaVu]]-1)/7)+1</f>
        <v>22</v>
      </c>
      <c r="Y3010" t="str">
        <f>"Tuần " &amp;Table__._SQL2014_QLTS17_DW_DimDate[[#This Row],[TuanMuaVu]] &amp; " năm " &amp;Table__._SQL2014_QLTS17_DW_DimDate[[#This Row],[NamMuaVuStr]]</f>
        <v>Tuần 22 năm 2017-2018</v>
      </c>
      <c r="Z3010">
        <f>YEAR(Table__._SQL2014_QLTS17_DW_DimDate[[#This Row],[NgayBatDauMuaVu]])</f>
        <v>2017</v>
      </c>
      <c r="AA3010" t="str">
        <f>YEAR(Table__._SQL2014_QLTS17_DW_DimDate[[#This Row],[NgayBatDauMuaVu]]) &amp;"-"&amp;YEAR(Table__._SQL2014_QLTS17_DW_DimDate[[#This Row],[NgayKetThucMuaVu]])</f>
        <v>2017-2018</v>
      </c>
      <c r="AB3010">
        <f>YEAR(Table__._SQL2014_QLTS17_DW_DimDate[[#This Row],[NgayBatDauMuaVu]])</f>
        <v>2017</v>
      </c>
      <c r="AC3010">
        <f>YEAR(Table__._SQL2014_QLTS17_DW_DimDate[[#This Row],[NgayKetThucMuaVu]])</f>
        <v>2018</v>
      </c>
    </row>
    <row r="3011" spans="1:29">
      <c r="A3011">
        <v>20180329</v>
      </c>
      <c r="B3011" s="1">
        <v>43188</v>
      </c>
      <c r="C3011" t="s">
        <v>38</v>
      </c>
      <c r="D3011" t="s">
        <v>897</v>
      </c>
      <c r="E3011" t="s">
        <v>3</v>
      </c>
      <c r="F3011" t="s">
        <v>99</v>
      </c>
      <c r="G3011" t="s">
        <v>3</v>
      </c>
      <c r="H3011" t="s">
        <v>22</v>
      </c>
      <c r="I3011" t="s">
        <v>16</v>
      </c>
      <c r="J3011" t="s">
        <v>900</v>
      </c>
      <c r="K3011" t="s">
        <v>16</v>
      </c>
      <c r="L3011" t="s">
        <v>1</v>
      </c>
      <c r="M3011" t="s">
        <v>910</v>
      </c>
      <c r="N3011" t="s">
        <v>567</v>
      </c>
      <c r="O3011" t="s">
        <v>574</v>
      </c>
      <c r="P3011" t="s">
        <v>570</v>
      </c>
      <c r="Q3011" t="s">
        <v>568</v>
      </c>
      <c r="R3011" t="s">
        <v>570</v>
      </c>
      <c r="S3011" t="s">
        <v>568</v>
      </c>
      <c r="T3011" t="s">
        <v>571</v>
      </c>
      <c r="U3011" s="2">
        <f>DATE(IF(MONTH(Table__._SQL2014_QLTS17_DW_DimDate[[#This Row],[Ngay]])&lt;11,YEAR(Table__._SQL2014_QLTS17_DW_DimDate[[#This Row],[Ngay]])-1, YEAR(Table__._SQL2014_QLTS17_DW_DimDate[[#This Row],[Ngay]])),11,1)</f>
        <v>43040</v>
      </c>
      <c r="V3011" s="2">
        <f>DATE(YEAR(Table__._SQL2014_QLTS17_DW_DimDate[[#This Row],[NgayBatDauMuaVu]])+1, 10,31)</f>
        <v>43404</v>
      </c>
      <c r="W3011" s="3">
        <f>Table__._SQL2014_QLTS17_DW_DimDate[[#This Row],[Ngay]]-Table__._SQL2014_QLTS17_DW_DimDate[[#This Row],[NgayBatDauMuaVu]]+1</f>
        <v>149</v>
      </c>
      <c r="X3011">
        <f>INT((Table__._SQL2014_QLTS17_DW_DimDate[[#This Row],[NgayMuaVu]]-1)/7)+1</f>
        <v>22</v>
      </c>
      <c r="Y3011" t="str">
        <f>"Tuần " &amp;Table__._SQL2014_QLTS17_DW_DimDate[[#This Row],[TuanMuaVu]] &amp; " năm " &amp;Table__._SQL2014_QLTS17_DW_DimDate[[#This Row],[NamMuaVuStr]]</f>
        <v>Tuần 22 năm 2017-2018</v>
      </c>
      <c r="Z3011">
        <f>YEAR(Table__._SQL2014_QLTS17_DW_DimDate[[#This Row],[NgayBatDauMuaVu]])</f>
        <v>2017</v>
      </c>
      <c r="AA3011" t="str">
        <f>YEAR(Table__._SQL2014_QLTS17_DW_DimDate[[#This Row],[NgayBatDauMuaVu]]) &amp;"-"&amp;YEAR(Table__._SQL2014_QLTS17_DW_DimDate[[#This Row],[NgayKetThucMuaVu]])</f>
        <v>2017-2018</v>
      </c>
      <c r="AB3011">
        <f>YEAR(Table__._SQL2014_QLTS17_DW_DimDate[[#This Row],[NgayBatDauMuaVu]])</f>
        <v>2017</v>
      </c>
      <c r="AC3011">
        <f>YEAR(Table__._SQL2014_QLTS17_DW_DimDate[[#This Row],[NgayKetThucMuaVu]])</f>
        <v>2018</v>
      </c>
    </row>
    <row r="3012" spans="1:29">
      <c r="A3012">
        <v>20180330</v>
      </c>
      <c r="B3012" s="1">
        <v>43189</v>
      </c>
      <c r="C3012" t="s">
        <v>39</v>
      </c>
      <c r="D3012" t="s">
        <v>891</v>
      </c>
      <c r="E3012" t="s">
        <v>2</v>
      </c>
      <c r="F3012" t="s">
        <v>100</v>
      </c>
      <c r="G3012" t="s">
        <v>3</v>
      </c>
      <c r="H3012" t="s">
        <v>22</v>
      </c>
      <c r="I3012" t="s">
        <v>16</v>
      </c>
      <c r="J3012" t="s">
        <v>900</v>
      </c>
      <c r="K3012" t="s">
        <v>16</v>
      </c>
      <c r="L3012" t="s">
        <v>1</v>
      </c>
      <c r="M3012" t="s">
        <v>910</v>
      </c>
      <c r="N3012" t="s">
        <v>567</v>
      </c>
      <c r="O3012" t="s">
        <v>574</v>
      </c>
      <c r="P3012" t="s">
        <v>570</v>
      </c>
      <c r="Q3012" t="s">
        <v>568</v>
      </c>
      <c r="R3012" t="s">
        <v>570</v>
      </c>
      <c r="S3012" t="s">
        <v>568</v>
      </c>
      <c r="T3012" t="s">
        <v>571</v>
      </c>
      <c r="U3012" s="2">
        <f>DATE(IF(MONTH(Table__._SQL2014_QLTS17_DW_DimDate[[#This Row],[Ngay]])&lt;11,YEAR(Table__._SQL2014_QLTS17_DW_DimDate[[#This Row],[Ngay]])-1, YEAR(Table__._SQL2014_QLTS17_DW_DimDate[[#This Row],[Ngay]])),11,1)</f>
        <v>43040</v>
      </c>
      <c r="V3012" s="2">
        <f>DATE(YEAR(Table__._SQL2014_QLTS17_DW_DimDate[[#This Row],[NgayBatDauMuaVu]])+1, 10,31)</f>
        <v>43404</v>
      </c>
      <c r="W3012" s="3">
        <f>Table__._SQL2014_QLTS17_DW_DimDate[[#This Row],[Ngay]]-Table__._SQL2014_QLTS17_DW_DimDate[[#This Row],[NgayBatDauMuaVu]]+1</f>
        <v>150</v>
      </c>
      <c r="X3012">
        <f>INT((Table__._SQL2014_QLTS17_DW_DimDate[[#This Row],[NgayMuaVu]]-1)/7)+1</f>
        <v>22</v>
      </c>
      <c r="Y3012" t="str">
        <f>"Tuần " &amp;Table__._SQL2014_QLTS17_DW_DimDate[[#This Row],[TuanMuaVu]] &amp; " năm " &amp;Table__._SQL2014_QLTS17_DW_DimDate[[#This Row],[NamMuaVuStr]]</f>
        <v>Tuần 22 năm 2017-2018</v>
      </c>
      <c r="Z3012">
        <f>YEAR(Table__._SQL2014_QLTS17_DW_DimDate[[#This Row],[NgayBatDauMuaVu]])</f>
        <v>2017</v>
      </c>
      <c r="AA3012" t="str">
        <f>YEAR(Table__._SQL2014_QLTS17_DW_DimDate[[#This Row],[NgayBatDauMuaVu]]) &amp;"-"&amp;YEAR(Table__._SQL2014_QLTS17_DW_DimDate[[#This Row],[NgayKetThucMuaVu]])</f>
        <v>2017-2018</v>
      </c>
      <c r="AB3012">
        <f>YEAR(Table__._SQL2014_QLTS17_DW_DimDate[[#This Row],[NgayBatDauMuaVu]])</f>
        <v>2017</v>
      </c>
      <c r="AC3012">
        <f>YEAR(Table__._SQL2014_QLTS17_DW_DimDate[[#This Row],[NgayKetThucMuaVu]])</f>
        <v>2018</v>
      </c>
    </row>
    <row r="3013" spans="1:29">
      <c r="A3013">
        <v>20180331</v>
      </c>
      <c r="B3013" s="1">
        <v>43190</v>
      </c>
      <c r="C3013" t="s">
        <v>40</v>
      </c>
      <c r="D3013" t="s">
        <v>892</v>
      </c>
      <c r="E3013" t="s">
        <v>14</v>
      </c>
      <c r="F3013" t="s">
        <v>101</v>
      </c>
      <c r="G3013" t="s">
        <v>3</v>
      </c>
      <c r="H3013" t="s">
        <v>22</v>
      </c>
      <c r="I3013" t="s">
        <v>16</v>
      </c>
      <c r="J3013" t="s">
        <v>900</v>
      </c>
      <c r="K3013" t="s">
        <v>16</v>
      </c>
      <c r="L3013" t="s">
        <v>1</v>
      </c>
      <c r="M3013" t="s">
        <v>910</v>
      </c>
      <c r="N3013" t="s">
        <v>567</v>
      </c>
      <c r="O3013" t="s">
        <v>574</v>
      </c>
      <c r="P3013" t="s">
        <v>570</v>
      </c>
      <c r="Q3013" t="s">
        <v>568</v>
      </c>
      <c r="R3013" t="s">
        <v>570</v>
      </c>
      <c r="S3013" t="s">
        <v>568</v>
      </c>
      <c r="T3013" t="s">
        <v>571</v>
      </c>
      <c r="U3013" s="2">
        <f>DATE(IF(MONTH(Table__._SQL2014_QLTS17_DW_DimDate[[#This Row],[Ngay]])&lt;11,YEAR(Table__._SQL2014_QLTS17_DW_DimDate[[#This Row],[Ngay]])-1, YEAR(Table__._SQL2014_QLTS17_DW_DimDate[[#This Row],[Ngay]])),11,1)</f>
        <v>43040</v>
      </c>
      <c r="V3013" s="2">
        <f>DATE(YEAR(Table__._SQL2014_QLTS17_DW_DimDate[[#This Row],[NgayBatDauMuaVu]])+1, 10,31)</f>
        <v>43404</v>
      </c>
      <c r="W3013" s="3">
        <f>Table__._SQL2014_QLTS17_DW_DimDate[[#This Row],[Ngay]]-Table__._SQL2014_QLTS17_DW_DimDate[[#This Row],[NgayBatDauMuaVu]]+1</f>
        <v>151</v>
      </c>
      <c r="X3013">
        <f>INT((Table__._SQL2014_QLTS17_DW_DimDate[[#This Row],[NgayMuaVu]]-1)/7)+1</f>
        <v>22</v>
      </c>
      <c r="Y3013" t="str">
        <f>"Tuần " &amp;Table__._SQL2014_QLTS17_DW_DimDate[[#This Row],[TuanMuaVu]] &amp; " năm " &amp;Table__._SQL2014_QLTS17_DW_DimDate[[#This Row],[NamMuaVuStr]]</f>
        <v>Tuần 22 năm 2017-2018</v>
      </c>
      <c r="Z3013">
        <f>YEAR(Table__._SQL2014_QLTS17_DW_DimDate[[#This Row],[NgayBatDauMuaVu]])</f>
        <v>2017</v>
      </c>
      <c r="AA3013" t="str">
        <f>YEAR(Table__._SQL2014_QLTS17_DW_DimDate[[#This Row],[NgayBatDauMuaVu]]) &amp;"-"&amp;YEAR(Table__._SQL2014_QLTS17_DW_DimDate[[#This Row],[NgayKetThucMuaVu]])</f>
        <v>2017-2018</v>
      </c>
      <c r="AB3013">
        <f>YEAR(Table__._SQL2014_QLTS17_DW_DimDate[[#This Row],[NgayBatDauMuaVu]])</f>
        <v>2017</v>
      </c>
      <c r="AC3013">
        <f>YEAR(Table__._SQL2014_QLTS17_DW_DimDate[[#This Row],[NgayKetThucMuaVu]])</f>
        <v>2018</v>
      </c>
    </row>
    <row r="3014" spans="1:29">
      <c r="A3014">
        <v>20180401</v>
      </c>
      <c r="B3014" s="1">
        <v>43191</v>
      </c>
      <c r="C3014" t="s">
        <v>1</v>
      </c>
      <c r="D3014" t="s">
        <v>893</v>
      </c>
      <c r="E3014" t="s">
        <v>1</v>
      </c>
      <c r="F3014" t="s">
        <v>102</v>
      </c>
      <c r="G3014" t="s">
        <v>1</v>
      </c>
      <c r="H3014" t="s">
        <v>23</v>
      </c>
      <c r="I3014" t="s">
        <v>12</v>
      </c>
      <c r="J3014" t="s">
        <v>901</v>
      </c>
      <c r="K3014" t="s">
        <v>1</v>
      </c>
      <c r="L3014" t="s">
        <v>13</v>
      </c>
      <c r="M3014" t="s">
        <v>911</v>
      </c>
      <c r="N3014" t="s">
        <v>567</v>
      </c>
      <c r="O3014" t="s">
        <v>575</v>
      </c>
      <c r="P3014" t="s">
        <v>576</v>
      </c>
      <c r="Q3014" t="s">
        <v>575</v>
      </c>
      <c r="R3014" t="s">
        <v>577</v>
      </c>
      <c r="S3014" t="s">
        <v>568</v>
      </c>
      <c r="T3014" t="s">
        <v>571</v>
      </c>
      <c r="U3014" s="2">
        <f>DATE(IF(MONTH(Table__._SQL2014_QLTS17_DW_DimDate[[#This Row],[Ngay]])&lt;11,YEAR(Table__._SQL2014_QLTS17_DW_DimDate[[#This Row],[Ngay]])-1, YEAR(Table__._SQL2014_QLTS17_DW_DimDate[[#This Row],[Ngay]])),11,1)</f>
        <v>43040</v>
      </c>
      <c r="V3014" s="2">
        <f>DATE(YEAR(Table__._SQL2014_QLTS17_DW_DimDate[[#This Row],[NgayBatDauMuaVu]])+1, 10,31)</f>
        <v>43404</v>
      </c>
      <c r="W3014" s="3">
        <f>Table__._SQL2014_QLTS17_DW_DimDate[[#This Row],[Ngay]]-Table__._SQL2014_QLTS17_DW_DimDate[[#This Row],[NgayBatDauMuaVu]]+1</f>
        <v>152</v>
      </c>
      <c r="X3014">
        <f>INT((Table__._SQL2014_QLTS17_DW_DimDate[[#This Row],[NgayMuaVu]]-1)/7)+1</f>
        <v>22</v>
      </c>
      <c r="Y3014" t="str">
        <f>"Tuần " &amp;Table__._SQL2014_QLTS17_DW_DimDate[[#This Row],[TuanMuaVu]] &amp; " năm " &amp;Table__._SQL2014_QLTS17_DW_DimDate[[#This Row],[NamMuaVuStr]]</f>
        <v>Tuần 22 năm 2017-2018</v>
      </c>
      <c r="Z3014">
        <f>YEAR(Table__._SQL2014_QLTS17_DW_DimDate[[#This Row],[NgayBatDauMuaVu]])</f>
        <v>2017</v>
      </c>
      <c r="AA3014" t="str">
        <f>YEAR(Table__._SQL2014_QLTS17_DW_DimDate[[#This Row],[NgayBatDauMuaVu]]) &amp;"-"&amp;YEAR(Table__._SQL2014_QLTS17_DW_DimDate[[#This Row],[NgayKetThucMuaVu]])</f>
        <v>2017-2018</v>
      </c>
      <c r="AB3014">
        <f>YEAR(Table__._SQL2014_QLTS17_DW_DimDate[[#This Row],[NgayBatDauMuaVu]])</f>
        <v>2017</v>
      </c>
      <c r="AC3014">
        <f>YEAR(Table__._SQL2014_QLTS17_DW_DimDate[[#This Row],[NgayKetThucMuaVu]])</f>
        <v>2018</v>
      </c>
    </row>
    <row r="3015" spans="1:29">
      <c r="A3015">
        <v>20180402</v>
      </c>
      <c r="B3015" s="1">
        <v>43192</v>
      </c>
      <c r="C3015" t="s">
        <v>13</v>
      </c>
      <c r="D3015" t="s">
        <v>894</v>
      </c>
      <c r="E3015" t="s">
        <v>13</v>
      </c>
      <c r="F3015" t="s">
        <v>106</v>
      </c>
      <c r="G3015" t="s">
        <v>1</v>
      </c>
      <c r="H3015" t="s">
        <v>23</v>
      </c>
      <c r="I3015" t="s">
        <v>12</v>
      </c>
      <c r="J3015" t="s">
        <v>901</v>
      </c>
      <c r="K3015" t="s">
        <v>1</v>
      </c>
      <c r="L3015" t="s">
        <v>13</v>
      </c>
      <c r="M3015" t="s">
        <v>911</v>
      </c>
      <c r="N3015" t="s">
        <v>567</v>
      </c>
      <c r="O3015" t="s">
        <v>575</v>
      </c>
      <c r="P3015" t="s">
        <v>576</v>
      </c>
      <c r="Q3015" t="s">
        <v>575</v>
      </c>
      <c r="R3015" t="s">
        <v>577</v>
      </c>
      <c r="S3015" t="s">
        <v>568</v>
      </c>
      <c r="T3015" t="s">
        <v>571</v>
      </c>
      <c r="U3015" s="2">
        <f>DATE(IF(MONTH(Table__._SQL2014_QLTS17_DW_DimDate[[#This Row],[Ngay]])&lt;11,YEAR(Table__._SQL2014_QLTS17_DW_DimDate[[#This Row],[Ngay]])-1, YEAR(Table__._SQL2014_QLTS17_DW_DimDate[[#This Row],[Ngay]])),11,1)</f>
        <v>43040</v>
      </c>
      <c r="V3015" s="2">
        <f>DATE(YEAR(Table__._SQL2014_QLTS17_DW_DimDate[[#This Row],[NgayBatDauMuaVu]])+1, 10,31)</f>
        <v>43404</v>
      </c>
      <c r="W3015" s="3">
        <f>Table__._SQL2014_QLTS17_DW_DimDate[[#This Row],[Ngay]]-Table__._SQL2014_QLTS17_DW_DimDate[[#This Row],[NgayBatDauMuaVu]]+1</f>
        <v>153</v>
      </c>
      <c r="X3015">
        <f>INT((Table__._SQL2014_QLTS17_DW_DimDate[[#This Row],[NgayMuaVu]]-1)/7)+1</f>
        <v>22</v>
      </c>
      <c r="Y3015" t="str">
        <f>"Tuần " &amp;Table__._SQL2014_QLTS17_DW_DimDate[[#This Row],[TuanMuaVu]] &amp; " năm " &amp;Table__._SQL2014_QLTS17_DW_DimDate[[#This Row],[NamMuaVuStr]]</f>
        <v>Tuần 22 năm 2017-2018</v>
      </c>
      <c r="Z3015">
        <f>YEAR(Table__._SQL2014_QLTS17_DW_DimDate[[#This Row],[NgayBatDauMuaVu]])</f>
        <v>2017</v>
      </c>
      <c r="AA3015" t="str">
        <f>YEAR(Table__._SQL2014_QLTS17_DW_DimDate[[#This Row],[NgayBatDauMuaVu]]) &amp;"-"&amp;YEAR(Table__._SQL2014_QLTS17_DW_DimDate[[#This Row],[NgayKetThucMuaVu]])</f>
        <v>2017-2018</v>
      </c>
      <c r="AB3015">
        <f>YEAR(Table__._SQL2014_QLTS17_DW_DimDate[[#This Row],[NgayBatDauMuaVu]])</f>
        <v>2017</v>
      </c>
      <c r="AC3015">
        <f>YEAR(Table__._SQL2014_QLTS17_DW_DimDate[[#This Row],[NgayKetThucMuaVu]])</f>
        <v>2018</v>
      </c>
    </row>
    <row r="3016" spans="1:29">
      <c r="A3016">
        <v>20180403</v>
      </c>
      <c r="B3016" s="1">
        <v>43193</v>
      </c>
      <c r="C3016" t="s">
        <v>16</v>
      </c>
      <c r="D3016" t="s">
        <v>895</v>
      </c>
      <c r="E3016" t="s">
        <v>16</v>
      </c>
      <c r="F3016" t="s">
        <v>107</v>
      </c>
      <c r="G3016" t="s">
        <v>1</v>
      </c>
      <c r="H3016" t="s">
        <v>23</v>
      </c>
      <c r="I3016" t="s">
        <v>12</v>
      </c>
      <c r="J3016" t="s">
        <v>901</v>
      </c>
      <c r="K3016" t="s">
        <v>1</v>
      </c>
      <c r="L3016" t="s">
        <v>13</v>
      </c>
      <c r="M3016" t="s">
        <v>911</v>
      </c>
      <c r="N3016" t="s">
        <v>567</v>
      </c>
      <c r="O3016" t="s">
        <v>575</v>
      </c>
      <c r="P3016" t="s">
        <v>576</v>
      </c>
      <c r="Q3016" t="s">
        <v>575</v>
      </c>
      <c r="R3016" t="s">
        <v>577</v>
      </c>
      <c r="S3016" t="s">
        <v>568</v>
      </c>
      <c r="T3016" t="s">
        <v>571</v>
      </c>
      <c r="U3016" s="2">
        <f>DATE(IF(MONTH(Table__._SQL2014_QLTS17_DW_DimDate[[#This Row],[Ngay]])&lt;11,YEAR(Table__._SQL2014_QLTS17_DW_DimDate[[#This Row],[Ngay]])-1, YEAR(Table__._SQL2014_QLTS17_DW_DimDate[[#This Row],[Ngay]])),11,1)</f>
        <v>43040</v>
      </c>
      <c r="V3016" s="2">
        <f>DATE(YEAR(Table__._SQL2014_QLTS17_DW_DimDate[[#This Row],[NgayBatDauMuaVu]])+1, 10,31)</f>
        <v>43404</v>
      </c>
      <c r="W3016" s="3">
        <f>Table__._SQL2014_QLTS17_DW_DimDate[[#This Row],[Ngay]]-Table__._SQL2014_QLTS17_DW_DimDate[[#This Row],[NgayBatDauMuaVu]]+1</f>
        <v>154</v>
      </c>
      <c r="X3016">
        <f>INT((Table__._SQL2014_QLTS17_DW_DimDate[[#This Row],[NgayMuaVu]]-1)/7)+1</f>
        <v>22</v>
      </c>
      <c r="Y3016" t="str">
        <f>"Tuần " &amp;Table__._SQL2014_QLTS17_DW_DimDate[[#This Row],[TuanMuaVu]] &amp; " năm " &amp;Table__._SQL2014_QLTS17_DW_DimDate[[#This Row],[NamMuaVuStr]]</f>
        <v>Tuần 22 năm 2017-2018</v>
      </c>
      <c r="Z3016">
        <f>YEAR(Table__._SQL2014_QLTS17_DW_DimDate[[#This Row],[NgayBatDauMuaVu]])</f>
        <v>2017</v>
      </c>
      <c r="AA3016" t="str">
        <f>YEAR(Table__._SQL2014_QLTS17_DW_DimDate[[#This Row],[NgayBatDauMuaVu]]) &amp;"-"&amp;YEAR(Table__._SQL2014_QLTS17_DW_DimDate[[#This Row],[NgayKetThucMuaVu]])</f>
        <v>2017-2018</v>
      </c>
      <c r="AB3016">
        <f>YEAR(Table__._SQL2014_QLTS17_DW_DimDate[[#This Row],[NgayBatDauMuaVu]])</f>
        <v>2017</v>
      </c>
      <c r="AC3016">
        <f>YEAR(Table__._SQL2014_QLTS17_DW_DimDate[[#This Row],[NgayKetThucMuaVu]])</f>
        <v>2018</v>
      </c>
    </row>
    <row r="3017" spans="1:29">
      <c r="A3017">
        <v>20180404</v>
      </c>
      <c r="B3017" s="1">
        <v>43194</v>
      </c>
      <c r="C3017" t="s">
        <v>12</v>
      </c>
      <c r="D3017" t="s">
        <v>896</v>
      </c>
      <c r="E3017" t="s">
        <v>12</v>
      </c>
      <c r="F3017" t="s">
        <v>108</v>
      </c>
      <c r="G3017" t="s">
        <v>1</v>
      </c>
      <c r="H3017" t="s">
        <v>23</v>
      </c>
      <c r="I3017" t="s">
        <v>12</v>
      </c>
      <c r="J3017" t="s">
        <v>901</v>
      </c>
      <c r="K3017" t="s">
        <v>1</v>
      </c>
      <c r="L3017" t="s">
        <v>13</v>
      </c>
      <c r="M3017" t="s">
        <v>911</v>
      </c>
      <c r="N3017" t="s">
        <v>567</v>
      </c>
      <c r="O3017" t="s">
        <v>575</v>
      </c>
      <c r="P3017" t="s">
        <v>576</v>
      </c>
      <c r="Q3017" t="s">
        <v>575</v>
      </c>
      <c r="R3017" t="s">
        <v>577</v>
      </c>
      <c r="S3017" t="s">
        <v>568</v>
      </c>
      <c r="T3017" t="s">
        <v>571</v>
      </c>
      <c r="U3017" s="2">
        <f>DATE(IF(MONTH(Table__._SQL2014_QLTS17_DW_DimDate[[#This Row],[Ngay]])&lt;11,YEAR(Table__._SQL2014_QLTS17_DW_DimDate[[#This Row],[Ngay]])-1, YEAR(Table__._SQL2014_QLTS17_DW_DimDate[[#This Row],[Ngay]])),11,1)</f>
        <v>43040</v>
      </c>
      <c r="V3017" s="2">
        <f>DATE(YEAR(Table__._SQL2014_QLTS17_DW_DimDate[[#This Row],[NgayBatDauMuaVu]])+1, 10,31)</f>
        <v>43404</v>
      </c>
      <c r="W3017" s="3">
        <f>Table__._SQL2014_QLTS17_DW_DimDate[[#This Row],[Ngay]]-Table__._SQL2014_QLTS17_DW_DimDate[[#This Row],[NgayBatDauMuaVu]]+1</f>
        <v>155</v>
      </c>
      <c r="X3017">
        <f>INT((Table__._SQL2014_QLTS17_DW_DimDate[[#This Row],[NgayMuaVu]]-1)/7)+1</f>
        <v>23</v>
      </c>
      <c r="Y3017" t="str">
        <f>"Tuần " &amp;Table__._SQL2014_QLTS17_DW_DimDate[[#This Row],[TuanMuaVu]] &amp; " năm " &amp;Table__._SQL2014_QLTS17_DW_DimDate[[#This Row],[NamMuaVuStr]]</f>
        <v>Tuần 23 năm 2017-2018</v>
      </c>
      <c r="Z3017">
        <f>YEAR(Table__._SQL2014_QLTS17_DW_DimDate[[#This Row],[NgayBatDauMuaVu]])</f>
        <v>2017</v>
      </c>
      <c r="AA3017" t="str">
        <f>YEAR(Table__._SQL2014_QLTS17_DW_DimDate[[#This Row],[NgayBatDauMuaVu]]) &amp;"-"&amp;YEAR(Table__._SQL2014_QLTS17_DW_DimDate[[#This Row],[NgayKetThucMuaVu]])</f>
        <v>2017-2018</v>
      </c>
      <c r="AB3017">
        <f>YEAR(Table__._SQL2014_QLTS17_DW_DimDate[[#This Row],[NgayBatDauMuaVu]])</f>
        <v>2017</v>
      </c>
      <c r="AC3017">
        <f>YEAR(Table__._SQL2014_QLTS17_DW_DimDate[[#This Row],[NgayKetThucMuaVu]])</f>
        <v>2018</v>
      </c>
    </row>
    <row r="3018" spans="1:29">
      <c r="A3018">
        <v>20180405</v>
      </c>
      <c r="B3018" s="1">
        <v>43195</v>
      </c>
      <c r="C3018" t="s">
        <v>3</v>
      </c>
      <c r="D3018" t="s">
        <v>897</v>
      </c>
      <c r="E3018" t="s">
        <v>3</v>
      </c>
      <c r="F3018" t="s">
        <v>110</v>
      </c>
      <c r="G3018" t="s">
        <v>1</v>
      </c>
      <c r="H3018" t="s">
        <v>23</v>
      </c>
      <c r="I3018" t="s">
        <v>12</v>
      </c>
      <c r="J3018" t="s">
        <v>901</v>
      </c>
      <c r="K3018" t="s">
        <v>1</v>
      </c>
      <c r="L3018" t="s">
        <v>13</v>
      </c>
      <c r="M3018" t="s">
        <v>911</v>
      </c>
      <c r="N3018" t="s">
        <v>567</v>
      </c>
      <c r="O3018" t="s">
        <v>575</v>
      </c>
      <c r="P3018" t="s">
        <v>576</v>
      </c>
      <c r="Q3018" t="s">
        <v>575</v>
      </c>
      <c r="R3018" t="s">
        <v>577</v>
      </c>
      <c r="S3018" t="s">
        <v>568</v>
      </c>
      <c r="T3018" t="s">
        <v>571</v>
      </c>
      <c r="U3018" s="2">
        <f>DATE(IF(MONTH(Table__._SQL2014_QLTS17_DW_DimDate[[#This Row],[Ngay]])&lt;11,YEAR(Table__._SQL2014_QLTS17_DW_DimDate[[#This Row],[Ngay]])-1, YEAR(Table__._SQL2014_QLTS17_DW_DimDate[[#This Row],[Ngay]])),11,1)</f>
        <v>43040</v>
      </c>
      <c r="V3018" s="2">
        <f>DATE(YEAR(Table__._SQL2014_QLTS17_DW_DimDate[[#This Row],[NgayBatDauMuaVu]])+1, 10,31)</f>
        <v>43404</v>
      </c>
      <c r="W3018" s="3">
        <f>Table__._SQL2014_QLTS17_DW_DimDate[[#This Row],[Ngay]]-Table__._SQL2014_QLTS17_DW_DimDate[[#This Row],[NgayBatDauMuaVu]]+1</f>
        <v>156</v>
      </c>
      <c r="X3018">
        <f>INT((Table__._SQL2014_QLTS17_DW_DimDate[[#This Row],[NgayMuaVu]]-1)/7)+1</f>
        <v>23</v>
      </c>
      <c r="Y3018" t="str">
        <f>"Tuần " &amp;Table__._SQL2014_QLTS17_DW_DimDate[[#This Row],[TuanMuaVu]] &amp; " năm " &amp;Table__._SQL2014_QLTS17_DW_DimDate[[#This Row],[NamMuaVuStr]]</f>
        <v>Tuần 23 năm 2017-2018</v>
      </c>
      <c r="Z3018">
        <f>YEAR(Table__._SQL2014_QLTS17_DW_DimDate[[#This Row],[NgayBatDauMuaVu]])</f>
        <v>2017</v>
      </c>
      <c r="AA3018" t="str">
        <f>YEAR(Table__._SQL2014_QLTS17_DW_DimDate[[#This Row],[NgayBatDauMuaVu]]) &amp;"-"&amp;YEAR(Table__._SQL2014_QLTS17_DW_DimDate[[#This Row],[NgayKetThucMuaVu]])</f>
        <v>2017-2018</v>
      </c>
      <c r="AB3018">
        <f>YEAR(Table__._SQL2014_QLTS17_DW_DimDate[[#This Row],[NgayBatDauMuaVu]])</f>
        <v>2017</v>
      </c>
      <c r="AC3018">
        <f>YEAR(Table__._SQL2014_QLTS17_DW_DimDate[[#This Row],[NgayKetThucMuaVu]])</f>
        <v>2018</v>
      </c>
    </row>
    <row r="3019" spans="1:29">
      <c r="A3019">
        <v>20180406</v>
      </c>
      <c r="B3019" s="1">
        <v>43196</v>
      </c>
      <c r="C3019" t="s">
        <v>2</v>
      </c>
      <c r="D3019" t="s">
        <v>891</v>
      </c>
      <c r="E3019" t="s">
        <v>2</v>
      </c>
      <c r="F3019" t="s">
        <v>111</v>
      </c>
      <c r="G3019" t="s">
        <v>1</v>
      </c>
      <c r="H3019" t="s">
        <v>23</v>
      </c>
      <c r="I3019" t="s">
        <v>12</v>
      </c>
      <c r="J3019" t="s">
        <v>901</v>
      </c>
      <c r="K3019" t="s">
        <v>1</v>
      </c>
      <c r="L3019" t="s">
        <v>13</v>
      </c>
      <c r="M3019" t="s">
        <v>911</v>
      </c>
      <c r="N3019" t="s">
        <v>567</v>
      </c>
      <c r="O3019" t="s">
        <v>575</v>
      </c>
      <c r="P3019" t="s">
        <v>576</v>
      </c>
      <c r="Q3019" t="s">
        <v>575</v>
      </c>
      <c r="R3019" t="s">
        <v>577</v>
      </c>
      <c r="S3019" t="s">
        <v>568</v>
      </c>
      <c r="T3019" t="s">
        <v>571</v>
      </c>
      <c r="U3019" s="2">
        <f>DATE(IF(MONTH(Table__._SQL2014_QLTS17_DW_DimDate[[#This Row],[Ngay]])&lt;11,YEAR(Table__._SQL2014_QLTS17_DW_DimDate[[#This Row],[Ngay]])-1, YEAR(Table__._SQL2014_QLTS17_DW_DimDate[[#This Row],[Ngay]])),11,1)</f>
        <v>43040</v>
      </c>
      <c r="V3019" s="2">
        <f>DATE(YEAR(Table__._SQL2014_QLTS17_DW_DimDate[[#This Row],[NgayBatDauMuaVu]])+1, 10,31)</f>
        <v>43404</v>
      </c>
      <c r="W3019" s="3">
        <f>Table__._SQL2014_QLTS17_DW_DimDate[[#This Row],[Ngay]]-Table__._SQL2014_QLTS17_DW_DimDate[[#This Row],[NgayBatDauMuaVu]]+1</f>
        <v>157</v>
      </c>
      <c r="X3019">
        <f>INT((Table__._SQL2014_QLTS17_DW_DimDate[[#This Row],[NgayMuaVu]]-1)/7)+1</f>
        <v>23</v>
      </c>
      <c r="Y3019" t="str">
        <f>"Tuần " &amp;Table__._SQL2014_QLTS17_DW_DimDate[[#This Row],[TuanMuaVu]] &amp; " năm " &amp;Table__._SQL2014_QLTS17_DW_DimDate[[#This Row],[NamMuaVuStr]]</f>
        <v>Tuần 23 năm 2017-2018</v>
      </c>
      <c r="Z3019">
        <f>YEAR(Table__._SQL2014_QLTS17_DW_DimDate[[#This Row],[NgayBatDauMuaVu]])</f>
        <v>2017</v>
      </c>
      <c r="AA3019" t="str">
        <f>YEAR(Table__._SQL2014_QLTS17_DW_DimDate[[#This Row],[NgayBatDauMuaVu]]) &amp;"-"&amp;YEAR(Table__._SQL2014_QLTS17_DW_DimDate[[#This Row],[NgayKetThucMuaVu]])</f>
        <v>2017-2018</v>
      </c>
      <c r="AB3019">
        <f>YEAR(Table__._SQL2014_QLTS17_DW_DimDate[[#This Row],[NgayBatDauMuaVu]])</f>
        <v>2017</v>
      </c>
      <c r="AC3019">
        <f>YEAR(Table__._SQL2014_QLTS17_DW_DimDate[[#This Row],[NgayKetThucMuaVu]])</f>
        <v>2018</v>
      </c>
    </row>
    <row r="3020" spans="1:29">
      <c r="A3020">
        <v>20180407</v>
      </c>
      <c r="B3020" s="1">
        <v>43197</v>
      </c>
      <c r="C3020" t="s">
        <v>14</v>
      </c>
      <c r="D3020" t="s">
        <v>892</v>
      </c>
      <c r="E3020" t="s">
        <v>14</v>
      </c>
      <c r="F3020" t="s">
        <v>112</v>
      </c>
      <c r="G3020" t="s">
        <v>1</v>
      </c>
      <c r="H3020" t="s">
        <v>23</v>
      </c>
      <c r="I3020" t="s">
        <v>12</v>
      </c>
      <c r="J3020" t="s">
        <v>901</v>
      </c>
      <c r="K3020" t="s">
        <v>1</v>
      </c>
      <c r="L3020" t="s">
        <v>13</v>
      </c>
      <c r="M3020" t="s">
        <v>911</v>
      </c>
      <c r="N3020" t="s">
        <v>567</v>
      </c>
      <c r="O3020" t="s">
        <v>575</v>
      </c>
      <c r="P3020" t="s">
        <v>576</v>
      </c>
      <c r="Q3020" t="s">
        <v>575</v>
      </c>
      <c r="R3020" t="s">
        <v>577</v>
      </c>
      <c r="S3020" t="s">
        <v>568</v>
      </c>
      <c r="T3020" t="s">
        <v>571</v>
      </c>
      <c r="U3020" s="2">
        <f>DATE(IF(MONTH(Table__._SQL2014_QLTS17_DW_DimDate[[#This Row],[Ngay]])&lt;11,YEAR(Table__._SQL2014_QLTS17_DW_DimDate[[#This Row],[Ngay]])-1, YEAR(Table__._SQL2014_QLTS17_DW_DimDate[[#This Row],[Ngay]])),11,1)</f>
        <v>43040</v>
      </c>
      <c r="V3020" s="2">
        <f>DATE(YEAR(Table__._SQL2014_QLTS17_DW_DimDate[[#This Row],[NgayBatDauMuaVu]])+1, 10,31)</f>
        <v>43404</v>
      </c>
      <c r="W3020" s="3">
        <f>Table__._SQL2014_QLTS17_DW_DimDate[[#This Row],[Ngay]]-Table__._SQL2014_QLTS17_DW_DimDate[[#This Row],[NgayBatDauMuaVu]]+1</f>
        <v>158</v>
      </c>
      <c r="X3020">
        <f>INT((Table__._SQL2014_QLTS17_DW_DimDate[[#This Row],[NgayMuaVu]]-1)/7)+1</f>
        <v>23</v>
      </c>
      <c r="Y3020" t="str">
        <f>"Tuần " &amp;Table__._SQL2014_QLTS17_DW_DimDate[[#This Row],[TuanMuaVu]] &amp; " năm " &amp;Table__._SQL2014_QLTS17_DW_DimDate[[#This Row],[NamMuaVuStr]]</f>
        <v>Tuần 23 năm 2017-2018</v>
      </c>
      <c r="Z3020">
        <f>YEAR(Table__._SQL2014_QLTS17_DW_DimDate[[#This Row],[NgayBatDauMuaVu]])</f>
        <v>2017</v>
      </c>
      <c r="AA3020" t="str">
        <f>YEAR(Table__._SQL2014_QLTS17_DW_DimDate[[#This Row],[NgayBatDauMuaVu]]) &amp;"-"&amp;YEAR(Table__._SQL2014_QLTS17_DW_DimDate[[#This Row],[NgayKetThucMuaVu]])</f>
        <v>2017-2018</v>
      </c>
      <c r="AB3020">
        <f>YEAR(Table__._SQL2014_QLTS17_DW_DimDate[[#This Row],[NgayBatDauMuaVu]])</f>
        <v>2017</v>
      </c>
      <c r="AC3020">
        <f>YEAR(Table__._SQL2014_QLTS17_DW_DimDate[[#This Row],[NgayKetThucMuaVu]])</f>
        <v>2018</v>
      </c>
    </row>
    <row r="3021" spans="1:29">
      <c r="A3021">
        <v>20180408</v>
      </c>
      <c r="B3021" s="1">
        <v>43198</v>
      </c>
      <c r="C3021" t="s">
        <v>18</v>
      </c>
      <c r="D3021" t="s">
        <v>893</v>
      </c>
      <c r="E3021" t="s">
        <v>1</v>
      </c>
      <c r="F3021" t="s">
        <v>113</v>
      </c>
      <c r="G3021" t="s">
        <v>13</v>
      </c>
      <c r="H3021" t="s">
        <v>24</v>
      </c>
      <c r="I3021" t="s">
        <v>12</v>
      </c>
      <c r="J3021" t="s">
        <v>901</v>
      </c>
      <c r="K3021" t="s">
        <v>1</v>
      </c>
      <c r="L3021" t="s">
        <v>13</v>
      </c>
      <c r="M3021" t="s">
        <v>911</v>
      </c>
      <c r="N3021" t="s">
        <v>567</v>
      </c>
      <c r="O3021" t="s">
        <v>575</v>
      </c>
      <c r="P3021" t="s">
        <v>576</v>
      </c>
      <c r="Q3021" t="s">
        <v>575</v>
      </c>
      <c r="R3021" t="s">
        <v>577</v>
      </c>
      <c r="S3021" t="s">
        <v>568</v>
      </c>
      <c r="T3021" t="s">
        <v>571</v>
      </c>
      <c r="U3021" s="2">
        <f>DATE(IF(MONTH(Table__._SQL2014_QLTS17_DW_DimDate[[#This Row],[Ngay]])&lt;11,YEAR(Table__._SQL2014_QLTS17_DW_DimDate[[#This Row],[Ngay]])-1, YEAR(Table__._SQL2014_QLTS17_DW_DimDate[[#This Row],[Ngay]])),11,1)</f>
        <v>43040</v>
      </c>
      <c r="V3021" s="2">
        <f>DATE(YEAR(Table__._SQL2014_QLTS17_DW_DimDate[[#This Row],[NgayBatDauMuaVu]])+1, 10,31)</f>
        <v>43404</v>
      </c>
      <c r="W3021" s="3">
        <f>Table__._SQL2014_QLTS17_DW_DimDate[[#This Row],[Ngay]]-Table__._SQL2014_QLTS17_DW_DimDate[[#This Row],[NgayBatDauMuaVu]]+1</f>
        <v>159</v>
      </c>
      <c r="X3021">
        <f>INT((Table__._SQL2014_QLTS17_DW_DimDate[[#This Row],[NgayMuaVu]]-1)/7)+1</f>
        <v>23</v>
      </c>
      <c r="Y3021" t="str">
        <f>"Tuần " &amp;Table__._SQL2014_QLTS17_DW_DimDate[[#This Row],[TuanMuaVu]] &amp; " năm " &amp;Table__._SQL2014_QLTS17_DW_DimDate[[#This Row],[NamMuaVuStr]]</f>
        <v>Tuần 23 năm 2017-2018</v>
      </c>
      <c r="Z3021">
        <f>YEAR(Table__._SQL2014_QLTS17_DW_DimDate[[#This Row],[NgayBatDauMuaVu]])</f>
        <v>2017</v>
      </c>
      <c r="AA3021" t="str">
        <f>YEAR(Table__._SQL2014_QLTS17_DW_DimDate[[#This Row],[NgayBatDauMuaVu]]) &amp;"-"&amp;YEAR(Table__._SQL2014_QLTS17_DW_DimDate[[#This Row],[NgayKetThucMuaVu]])</f>
        <v>2017-2018</v>
      </c>
      <c r="AB3021">
        <f>YEAR(Table__._SQL2014_QLTS17_DW_DimDate[[#This Row],[NgayBatDauMuaVu]])</f>
        <v>2017</v>
      </c>
      <c r="AC3021">
        <f>YEAR(Table__._SQL2014_QLTS17_DW_DimDate[[#This Row],[NgayKetThucMuaVu]])</f>
        <v>2018</v>
      </c>
    </row>
    <row r="3022" spans="1:29">
      <c r="A3022">
        <v>20180409</v>
      </c>
      <c r="B3022" s="1">
        <v>43199</v>
      </c>
      <c r="C3022" t="s">
        <v>19</v>
      </c>
      <c r="D3022" t="s">
        <v>894</v>
      </c>
      <c r="E3022" t="s">
        <v>13</v>
      </c>
      <c r="F3022" t="s">
        <v>114</v>
      </c>
      <c r="G3022" t="s">
        <v>13</v>
      </c>
      <c r="H3022" t="s">
        <v>24</v>
      </c>
      <c r="I3022" t="s">
        <v>12</v>
      </c>
      <c r="J3022" t="s">
        <v>901</v>
      </c>
      <c r="K3022" t="s">
        <v>1</v>
      </c>
      <c r="L3022" t="s">
        <v>13</v>
      </c>
      <c r="M3022" t="s">
        <v>911</v>
      </c>
      <c r="N3022" t="s">
        <v>567</v>
      </c>
      <c r="O3022" t="s">
        <v>575</v>
      </c>
      <c r="P3022" t="s">
        <v>576</v>
      </c>
      <c r="Q3022" t="s">
        <v>575</v>
      </c>
      <c r="R3022" t="s">
        <v>577</v>
      </c>
      <c r="S3022" t="s">
        <v>568</v>
      </c>
      <c r="T3022" t="s">
        <v>571</v>
      </c>
      <c r="U3022" s="2">
        <f>DATE(IF(MONTH(Table__._SQL2014_QLTS17_DW_DimDate[[#This Row],[Ngay]])&lt;11,YEAR(Table__._SQL2014_QLTS17_DW_DimDate[[#This Row],[Ngay]])-1, YEAR(Table__._SQL2014_QLTS17_DW_DimDate[[#This Row],[Ngay]])),11,1)</f>
        <v>43040</v>
      </c>
      <c r="V3022" s="2">
        <f>DATE(YEAR(Table__._SQL2014_QLTS17_DW_DimDate[[#This Row],[NgayBatDauMuaVu]])+1, 10,31)</f>
        <v>43404</v>
      </c>
      <c r="W3022" s="3">
        <f>Table__._SQL2014_QLTS17_DW_DimDate[[#This Row],[Ngay]]-Table__._SQL2014_QLTS17_DW_DimDate[[#This Row],[NgayBatDauMuaVu]]+1</f>
        <v>160</v>
      </c>
      <c r="X3022">
        <f>INT((Table__._SQL2014_QLTS17_DW_DimDate[[#This Row],[NgayMuaVu]]-1)/7)+1</f>
        <v>23</v>
      </c>
      <c r="Y3022" t="str">
        <f>"Tuần " &amp;Table__._SQL2014_QLTS17_DW_DimDate[[#This Row],[TuanMuaVu]] &amp; " năm " &amp;Table__._SQL2014_QLTS17_DW_DimDate[[#This Row],[NamMuaVuStr]]</f>
        <v>Tuần 23 năm 2017-2018</v>
      </c>
      <c r="Z3022">
        <f>YEAR(Table__._SQL2014_QLTS17_DW_DimDate[[#This Row],[NgayBatDauMuaVu]])</f>
        <v>2017</v>
      </c>
      <c r="AA3022" t="str">
        <f>YEAR(Table__._SQL2014_QLTS17_DW_DimDate[[#This Row],[NgayBatDauMuaVu]]) &amp;"-"&amp;YEAR(Table__._SQL2014_QLTS17_DW_DimDate[[#This Row],[NgayKetThucMuaVu]])</f>
        <v>2017-2018</v>
      </c>
      <c r="AB3022">
        <f>YEAR(Table__._SQL2014_QLTS17_DW_DimDate[[#This Row],[NgayBatDauMuaVu]])</f>
        <v>2017</v>
      </c>
      <c r="AC3022">
        <f>YEAR(Table__._SQL2014_QLTS17_DW_DimDate[[#This Row],[NgayKetThucMuaVu]])</f>
        <v>2018</v>
      </c>
    </row>
    <row r="3023" spans="1:29">
      <c r="A3023">
        <v>20180410</v>
      </c>
      <c r="B3023" s="1">
        <v>43200</v>
      </c>
      <c r="C3023" t="s">
        <v>20</v>
      </c>
      <c r="D3023" t="s">
        <v>895</v>
      </c>
      <c r="E3023" t="s">
        <v>16</v>
      </c>
      <c r="F3023" t="s">
        <v>115</v>
      </c>
      <c r="G3023" t="s">
        <v>13</v>
      </c>
      <c r="H3023" t="s">
        <v>24</v>
      </c>
      <c r="I3023" t="s">
        <v>12</v>
      </c>
      <c r="J3023" t="s">
        <v>901</v>
      </c>
      <c r="K3023" t="s">
        <v>1</v>
      </c>
      <c r="L3023" t="s">
        <v>13</v>
      </c>
      <c r="M3023" t="s">
        <v>911</v>
      </c>
      <c r="N3023" t="s">
        <v>567</v>
      </c>
      <c r="O3023" t="s">
        <v>575</v>
      </c>
      <c r="P3023" t="s">
        <v>576</v>
      </c>
      <c r="Q3023" t="s">
        <v>575</v>
      </c>
      <c r="R3023" t="s">
        <v>577</v>
      </c>
      <c r="S3023" t="s">
        <v>568</v>
      </c>
      <c r="T3023" t="s">
        <v>571</v>
      </c>
      <c r="U3023" s="2">
        <f>DATE(IF(MONTH(Table__._SQL2014_QLTS17_DW_DimDate[[#This Row],[Ngay]])&lt;11,YEAR(Table__._SQL2014_QLTS17_DW_DimDate[[#This Row],[Ngay]])-1, YEAR(Table__._SQL2014_QLTS17_DW_DimDate[[#This Row],[Ngay]])),11,1)</f>
        <v>43040</v>
      </c>
      <c r="V3023" s="2">
        <f>DATE(YEAR(Table__._SQL2014_QLTS17_DW_DimDate[[#This Row],[NgayBatDauMuaVu]])+1, 10,31)</f>
        <v>43404</v>
      </c>
      <c r="W3023" s="3">
        <f>Table__._SQL2014_QLTS17_DW_DimDate[[#This Row],[Ngay]]-Table__._SQL2014_QLTS17_DW_DimDate[[#This Row],[NgayBatDauMuaVu]]+1</f>
        <v>161</v>
      </c>
      <c r="X3023">
        <f>INT((Table__._SQL2014_QLTS17_DW_DimDate[[#This Row],[NgayMuaVu]]-1)/7)+1</f>
        <v>23</v>
      </c>
      <c r="Y3023" t="str">
        <f>"Tuần " &amp;Table__._SQL2014_QLTS17_DW_DimDate[[#This Row],[TuanMuaVu]] &amp; " năm " &amp;Table__._SQL2014_QLTS17_DW_DimDate[[#This Row],[NamMuaVuStr]]</f>
        <v>Tuần 23 năm 2017-2018</v>
      </c>
      <c r="Z3023">
        <f>YEAR(Table__._SQL2014_QLTS17_DW_DimDate[[#This Row],[NgayBatDauMuaVu]])</f>
        <v>2017</v>
      </c>
      <c r="AA3023" t="str">
        <f>YEAR(Table__._SQL2014_QLTS17_DW_DimDate[[#This Row],[NgayBatDauMuaVu]]) &amp;"-"&amp;YEAR(Table__._SQL2014_QLTS17_DW_DimDate[[#This Row],[NgayKetThucMuaVu]])</f>
        <v>2017-2018</v>
      </c>
      <c r="AB3023">
        <f>YEAR(Table__._SQL2014_QLTS17_DW_DimDate[[#This Row],[NgayBatDauMuaVu]])</f>
        <v>2017</v>
      </c>
      <c r="AC3023">
        <f>YEAR(Table__._SQL2014_QLTS17_DW_DimDate[[#This Row],[NgayKetThucMuaVu]])</f>
        <v>2018</v>
      </c>
    </row>
    <row r="3024" spans="1:29">
      <c r="A3024">
        <v>20180411</v>
      </c>
      <c r="B3024" s="1">
        <v>43201</v>
      </c>
      <c r="C3024" t="s">
        <v>21</v>
      </c>
      <c r="D3024" t="s">
        <v>896</v>
      </c>
      <c r="E3024" t="s">
        <v>12</v>
      </c>
      <c r="F3024" t="s">
        <v>116</v>
      </c>
      <c r="G3024" t="s">
        <v>13</v>
      </c>
      <c r="H3024" t="s">
        <v>24</v>
      </c>
      <c r="I3024" t="s">
        <v>12</v>
      </c>
      <c r="J3024" t="s">
        <v>901</v>
      </c>
      <c r="K3024" t="s">
        <v>1</v>
      </c>
      <c r="L3024" t="s">
        <v>13</v>
      </c>
      <c r="M3024" t="s">
        <v>911</v>
      </c>
      <c r="N3024" t="s">
        <v>567</v>
      </c>
      <c r="O3024" t="s">
        <v>575</v>
      </c>
      <c r="P3024" t="s">
        <v>576</v>
      </c>
      <c r="Q3024" t="s">
        <v>575</v>
      </c>
      <c r="R3024" t="s">
        <v>577</v>
      </c>
      <c r="S3024" t="s">
        <v>568</v>
      </c>
      <c r="T3024" t="s">
        <v>571</v>
      </c>
      <c r="U3024" s="2">
        <f>DATE(IF(MONTH(Table__._SQL2014_QLTS17_DW_DimDate[[#This Row],[Ngay]])&lt;11,YEAR(Table__._SQL2014_QLTS17_DW_DimDate[[#This Row],[Ngay]])-1, YEAR(Table__._SQL2014_QLTS17_DW_DimDate[[#This Row],[Ngay]])),11,1)</f>
        <v>43040</v>
      </c>
      <c r="V3024" s="2">
        <f>DATE(YEAR(Table__._SQL2014_QLTS17_DW_DimDate[[#This Row],[NgayBatDauMuaVu]])+1, 10,31)</f>
        <v>43404</v>
      </c>
      <c r="W3024" s="3">
        <f>Table__._SQL2014_QLTS17_DW_DimDate[[#This Row],[Ngay]]-Table__._SQL2014_QLTS17_DW_DimDate[[#This Row],[NgayBatDauMuaVu]]+1</f>
        <v>162</v>
      </c>
      <c r="X3024">
        <f>INT((Table__._SQL2014_QLTS17_DW_DimDate[[#This Row],[NgayMuaVu]]-1)/7)+1</f>
        <v>24</v>
      </c>
      <c r="Y3024" t="str">
        <f>"Tuần " &amp;Table__._SQL2014_QLTS17_DW_DimDate[[#This Row],[TuanMuaVu]] &amp; " năm " &amp;Table__._SQL2014_QLTS17_DW_DimDate[[#This Row],[NamMuaVuStr]]</f>
        <v>Tuần 24 năm 2017-2018</v>
      </c>
      <c r="Z3024">
        <f>YEAR(Table__._SQL2014_QLTS17_DW_DimDate[[#This Row],[NgayBatDauMuaVu]])</f>
        <v>2017</v>
      </c>
      <c r="AA3024" t="str">
        <f>YEAR(Table__._SQL2014_QLTS17_DW_DimDate[[#This Row],[NgayBatDauMuaVu]]) &amp;"-"&amp;YEAR(Table__._SQL2014_QLTS17_DW_DimDate[[#This Row],[NgayKetThucMuaVu]])</f>
        <v>2017-2018</v>
      </c>
      <c r="AB3024">
        <f>YEAR(Table__._SQL2014_QLTS17_DW_DimDate[[#This Row],[NgayBatDauMuaVu]])</f>
        <v>2017</v>
      </c>
      <c r="AC3024">
        <f>YEAR(Table__._SQL2014_QLTS17_DW_DimDate[[#This Row],[NgayKetThucMuaVu]])</f>
        <v>2018</v>
      </c>
    </row>
    <row r="3025" spans="1:29">
      <c r="A3025">
        <v>20180412</v>
      </c>
      <c r="B3025" s="1">
        <v>43202</v>
      </c>
      <c r="C3025" t="s">
        <v>11</v>
      </c>
      <c r="D3025" t="s">
        <v>897</v>
      </c>
      <c r="E3025" t="s">
        <v>3</v>
      </c>
      <c r="F3025" t="s">
        <v>117</v>
      </c>
      <c r="G3025" t="s">
        <v>13</v>
      </c>
      <c r="H3025" t="s">
        <v>24</v>
      </c>
      <c r="I3025" t="s">
        <v>12</v>
      </c>
      <c r="J3025" t="s">
        <v>901</v>
      </c>
      <c r="K3025" t="s">
        <v>1</v>
      </c>
      <c r="L3025" t="s">
        <v>13</v>
      </c>
      <c r="M3025" t="s">
        <v>911</v>
      </c>
      <c r="N3025" t="s">
        <v>567</v>
      </c>
      <c r="O3025" t="s">
        <v>575</v>
      </c>
      <c r="P3025" t="s">
        <v>576</v>
      </c>
      <c r="Q3025" t="s">
        <v>575</v>
      </c>
      <c r="R3025" t="s">
        <v>577</v>
      </c>
      <c r="S3025" t="s">
        <v>568</v>
      </c>
      <c r="T3025" t="s">
        <v>571</v>
      </c>
      <c r="U3025" s="2">
        <f>DATE(IF(MONTH(Table__._SQL2014_QLTS17_DW_DimDate[[#This Row],[Ngay]])&lt;11,YEAR(Table__._SQL2014_QLTS17_DW_DimDate[[#This Row],[Ngay]])-1, YEAR(Table__._SQL2014_QLTS17_DW_DimDate[[#This Row],[Ngay]])),11,1)</f>
        <v>43040</v>
      </c>
      <c r="V3025" s="2">
        <f>DATE(YEAR(Table__._SQL2014_QLTS17_DW_DimDate[[#This Row],[NgayBatDauMuaVu]])+1, 10,31)</f>
        <v>43404</v>
      </c>
      <c r="W3025" s="3">
        <f>Table__._SQL2014_QLTS17_DW_DimDate[[#This Row],[Ngay]]-Table__._SQL2014_QLTS17_DW_DimDate[[#This Row],[NgayBatDauMuaVu]]+1</f>
        <v>163</v>
      </c>
      <c r="X3025">
        <f>INT((Table__._SQL2014_QLTS17_DW_DimDate[[#This Row],[NgayMuaVu]]-1)/7)+1</f>
        <v>24</v>
      </c>
      <c r="Y3025" t="str">
        <f>"Tuần " &amp;Table__._SQL2014_QLTS17_DW_DimDate[[#This Row],[TuanMuaVu]] &amp; " năm " &amp;Table__._SQL2014_QLTS17_DW_DimDate[[#This Row],[NamMuaVuStr]]</f>
        <v>Tuần 24 năm 2017-2018</v>
      </c>
      <c r="Z3025">
        <f>YEAR(Table__._SQL2014_QLTS17_DW_DimDate[[#This Row],[NgayBatDauMuaVu]])</f>
        <v>2017</v>
      </c>
      <c r="AA3025" t="str">
        <f>YEAR(Table__._SQL2014_QLTS17_DW_DimDate[[#This Row],[NgayBatDauMuaVu]]) &amp;"-"&amp;YEAR(Table__._SQL2014_QLTS17_DW_DimDate[[#This Row],[NgayKetThucMuaVu]])</f>
        <v>2017-2018</v>
      </c>
      <c r="AB3025">
        <f>YEAR(Table__._SQL2014_QLTS17_DW_DimDate[[#This Row],[NgayBatDauMuaVu]])</f>
        <v>2017</v>
      </c>
      <c r="AC3025">
        <f>YEAR(Table__._SQL2014_QLTS17_DW_DimDate[[#This Row],[NgayKetThucMuaVu]])</f>
        <v>2018</v>
      </c>
    </row>
    <row r="3026" spans="1:29">
      <c r="A3026">
        <v>20180413</v>
      </c>
      <c r="B3026" s="1">
        <v>43203</v>
      </c>
      <c r="C3026" t="s">
        <v>22</v>
      </c>
      <c r="D3026" t="s">
        <v>891</v>
      </c>
      <c r="E3026" t="s">
        <v>2</v>
      </c>
      <c r="F3026" t="s">
        <v>118</v>
      </c>
      <c r="G3026" t="s">
        <v>13</v>
      </c>
      <c r="H3026" t="s">
        <v>24</v>
      </c>
      <c r="I3026" t="s">
        <v>12</v>
      </c>
      <c r="J3026" t="s">
        <v>901</v>
      </c>
      <c r="K3026" t="s">
        <v>1</v>
      </c>
      <c r="L3026" t="s">
        <v>13</v>
      </c>
      <c r="M3026" t="s">
        <v>911</v>
      </c>
      <c r="N3026" t="s">
        <v>567</v>
      </c>
      <c r="O3026" t="s">
        <v>575</v>
      </c>
      <c r="P3026" t="s">
        <v>576</v>
      </c>
      <c r="Q3026" t="s">
        <v>575</v>
      </c>
      <c r="R3026" t="s">
        <v>577</v>
      </c>
      <c r="S3026" t="s">
        <v>568</v>
      </c>
      <c r="T3026" t="s">
        <v>571</v>
      </c>
      <c r="U3026" s="2">
        <f>DATE(IF(MONTH(Table__._SQL2014_QLTS17_DW_DimDate[[#This Row],[Ngay]])&lt;11,YEAR(Table__._SQL2014_QLTS17_DW_DimDate[[#This Row],[Ngay]])-1, YEAR(Table__._SQL2014_QLTS17_DW_DimDate[[#This Row],[Ngay]])),11,1)</f>
        <v>43040</v>
      </c>
      <c r="V3026" s="2">
        <f>DATE(YEAR(Table__._SQL2014_QLTS17_DW_DimDate[[#This Row],[NgayBatDauMuaVu]])+1, 10,31)</f>
        <v>43404</v>
      </c>
      <c r="W3026" s="3">
        <f>Table__._SQL2014_QLTS17_DW_DimDate[[#This Row],[Ngay]]-Table__._SQL2014_QLTS17_DW_DimDate[[#This Row],[NgayBatDauMuaVu]]+1</f>
        <v>164</v>
      </c>
      <c r="X3026">
        <f>INT((Table__._SQL2014_QLTS17_DW_DimDate[[#This Row],[NgayMuaVu]]-1)/7)+1</f>
        <v>24</v>
      </c>
      <c r="Y3026" t="str">
        <f>"Tuần " &amp;Table__._SQL2014_QLTS17_DW_DimDate[[#This Row],[TuanMuaVu]] &amp; " năm " &amp;Table__._SQL2014_QLTS17_DW_DimDate[[#This Row],[NamMuaVuStr]]</f>
        <v>Tuần 24 năm 2017-2018</v>
      </c>
      <c r="Z3026">
        <f>YEAR(Table__._SQL2014_QLTS17_DW_DimDate[[#This Row],[NgayBatDauMuaVu]])</f>
        <v>2017</v>
      </c>
      <c r="AA3026" t="str">
        <f>YEAR(Table__._SQL2014_QLTS17_DW_DimDate[[#This Row],[NgayBatDauMuaVu]]) &amp;"-"&amp;YEAR(Table__._SQL2014_QLTS17_DW_DimDate[[#This Row],[NgayKetThucMuaVu]])</f>
        <v>2017-2018</v>
      </c>
      <c r="AB3026">
        <f>YEAR(Table__._SQL2014_QLTS17_DW_DimDate[[#This Row],[NgayBatDauMuaVu]])</f>
        <v>2017</v>
      </c>
      <c r="AC3026">
        <f>YEAR(Table__._SQL2014_QLTS17_DW_DimDate[[#This Row],[NgayKetThucMuaVu]])</f>
        <v>2018</v>
      </c>
    </row>
    <row r="3027" spans="1:29">
      <c r="A3027">
        <v>20180414</v>
      </c>
      <c r="B3027" s="1">
        <v>43204</v>
      </c>
      <c r="C3027" t="s">
        <v>23</v>
      </c>
      <c r="D3027" t="s">
        <v>892</v>
      </c>
      <c r="E3027" t="s">
        <v>14</v>
      </c>
      <c r="F3027" t="s">
        <v>119</v>
      </c>
      <c r="G3027" t="s">
        <v>13</v>
      </c>
      <c r="H3027" t="s">
        <v>24</v>
      </c>
      <c r="I3027" t="s">
        <v>12</v>
      </c>
      <c r="J3027" t="s">
        <v>901</v>
      </c>
      <c r="K3027" t="s">
        <v>1</v>
      </c>
      <c r="L3027" t="s">
        <v>13</v>
      </c>
      <c r="M3027" t="s">
        <v>911</v>
      </c>
      <c r="N3027" t="s">
        <v>567</v>
      </c>
      <c r="O3027" t="s">
        <v>575</v>
      </c>
      <c r="P3027" t="s">
        <v>576</v>
      </c>
      <c r="Q3027" t="s">
        <v>575</v>
      </c>
      <c r="R3027" t="s">
        <v>577</v>
      </c>
      <c r="S3027" t="s">
        <v>568</v>
      </c>
      <c r="T3027" t="s">
        <v>571</v>
      </c>
      <c r="U3027" s="2">
        <f>DATE(IF(MONTH(Table__._SQL2014_QLTS17_DW_DimDate[[#This Row],[Ngay]])&lt;11,YEAR(Table__._SQL2014_QLTS17_DW_DimDate[[#This Row],[Ngay]])-1, YEAR(Table__._SQL2014_QLTS17_DW_DimDate[[#This Row],[Ngay]])),11,1)</f>
        <v>43040</v>
      </c>
      <c r="V3027" s="2">
        <f>DATE(YEAR(Table__._SQL2014_QLTS17_DW_DimDate[[#This Row],[NgayBatDauMuaVu]])+1, 10,31)</f>
        <v>43404</v>
      </c>
      <c r="W3027" s="3">
        <f>Table__._SQL2014_QLTS17_DW_DimDate[[#This Row],[Ngay]]-Table__._SQL2014_QLTS17_DW_DimDate[[#This Row],[NgayBatDauMuaVu]]+1</f>
        <v>165</v>
      </c>
      <c r="X3027">
        <f>INT((Table__._SQL2014_QLTS17_DW_DimDate[[#This Row],[NgayMuaVu]]-1)/7)+1</f>
        <v>24</v>
      </c>
      <c r="Y3027" t="str">
        <f>"Tuần " &amp;Table__._SQL2014_QLTS17_DW_DimDate[[#This Row],[TuanMuaVu]] &amp; " năm " &amp;Table__._SQL2014_QLTS17_DW_DimDate[[#This Row],[NamMuaVuStr]]</f>
        <v>Tuần 24 năm 2017-2018</v>
      </c>
      <c r="Z3027">
        <f>YEAR(Table__._SQL2014_QLTS17_DW_DimDate[[#This Row],[NgayBatDauMuaVu]])</f>
        <v>2017</v>
      </c>
      <c r="AA3027" t="str">
        <f>YEAR(Table__._SQL2014_QLTS17_DW_DimDate[[#This Row],[NgayBatDauMuaVu]]) &amp;"-"&amp;YEAR(Table__._SQL2014_QLTS17_DW_DimDate[[#This Row],[NgayKetThucMuaVu]])</f>
        <v>2017-2018</v>
      </c>
      <c r="AB3027">
        <f>YEAR(Table__._SQL2014_QLTS17_DW_DimDate[[#This Row],[NgayBatDauMuaVu]])</f>
        <v>2017</v>
      </c>
      <c r="AC3027">
        <f>YEAR(Table__._SQL2014_QLTS17_DW_DimDate[[#This Row],[NgayKetThucMuaVu]])</f>
        <v>2018</v>
      </c>
    </row>
    <row r="3028" spans="1:29">
      <c r="A3028">
        <v>20180415</v>
      </c>
      <c r="B3028" s="1">
        <v>43205</v>
      </c>
      <c r="C3028" t="s">
        <v>24</v>
      </c>
      <c r="D3028" t="s">
        <v>893</v>
      </c>
      <c r="E3028" t="s">
        <v>1</v>
      </c>
      <c r="F3028" t="s">
        <v>120</v>
      </c>
      <c r="G3028" t="s">
        <v>16</v>
      </c>
      <c r="H3028" t="s">
        <v>25</v>
      </c>
      <c r="I3028" t="s">
        <v>12</v>
      </c>
      <c r="J3028" t="s">
        <v>901</v>
      </c>
      <c r="K3028" t="s">
        <v>1</v>
      </c>
      <c r="L3028" t="s">
        <v>13</v>
      </c>
      <c r="M3028" t="s">
        <v>911</v>
      </c>
      <c r="N3028" t="s">
        <v>567</v>
      </c>
      <c r="O3028" t="s">
        <v>575</v>
      </c>
      <c r="P3028" t="s">
        <v>576</v>
      </c>
      <c r="Q3028" t="s">
        <v>575</v>
      </c>
      <c r="R3028" t="s">
        <v>577</v>
      </c>
      <c r="S3028" t="s">
        <v>568</v>
      </c>
      <c r="T3028" t="s">
        <v>571</v>
      </c>
      <c r="U3028" s="2">
        <f>DATE(IF(MONTH(Table__._SQL2014_QLTS17_DW_DimDate[[#This Row],[Ngay]])&lt;11,YEAR(Table__._SQL2014_QLTS17_DW_DimDate[[#This Row],[Ngay]])-1, YEAR(Table__._SQL2014_QLTS17_DW_DimDate[[#This Row],[Ngay]])),11,1)</f>
        <v>43040</v>
      </c>
      <c r="V3028" s="2">
        <f>DATE(YEAR(Table__._SQL2014_QLTS17_DW_DimDate[[#This Row],[NgayBatDauMuaVu]])+1, 10,31)</f>
        <v>43404</v>
      </c>
      <c r="W3028" s="3">
        <f>Table__._SQL2014_QLTS17_DW_DimDate[[#This Row],[Ngay]]-Table__._SQL2014_QLTS17_DW_DimDate[[#This Row],[NgayBatDauMuaVu]]+1</f>
        <v>166</v>
      </c>
      <c r="X3028">
        <f>INT((Table__._SQL2014_QLTS17_DW_DimDate[[#This Row],[NgayMuaVu]]-1)/7)+1</f>
        <v>24</v>
      </c>
      <c r="Y3028" t="str">
        <f>"Tuần " &amp;Table__._SQL2014_QLTS17_DW_DimDate[[#This Row],[TuanMuaVu]] &amp; " năm " &amp;Table__._SQL2014_QLTS17_DW_DimDate[[#This Row],[NamMuaVuStr]]</f>
        <v>Tuần 24 năm 2017-2018</v>
      </c>
      <c r="Z3028">
        <f>YEAR(Table__._SQL2014_QLTS17_DW_DimDate[[#This Row],[NgayBatDauMuaVu]])</f>
        <v>2017</v>
      </c>
      <c r="AA3028" t="str">
        <f>YEAR(Table__._SQL2014_QLTS17_DW_DimDate[[#This Row],[NgayBatDauMuaVu]]) &amp;"-"&amp;YEAR(Table__._SQL2014_QLTS17_DW_DimDate[[#This Row],[NgayKetThucMuaVu]])</f>
        <v>2017-2018</v>
      </c>
      <c r="AB3028">
        <f>YEAR(Table__._SQL2014_QLTS17_DW_DimDate[[#This Row],[NgayBatDauMuaVu]])</f>
        <v>2017</v>
      </c>
      <c r="AC3028">
        <f>YEAR(Table__._SQL2014_QLTS17_DW_DimDate[[#This Row],[NgayKetThucMuaVu]])</f>
        <v>2018</v>
      </c>
    </row>
    <row r="3029" spans="1:29">
      <c r="A3029">
        <v>20180416</v>
      </c>
      <c r="B3029" s="1">
        <v>43206</v>
      </c>
      <c r="C3029" t="s">
        <v>25</v>
      </c>
      <c r="D3029" t="s">
        <v>894</v>
      </c>
      <c r="E3029" t="s">
        <v>13</v>
      </c>
      <c r="F3029" t="s">
        <v>121</v>
      </c>
      <c r="G3029" t="s">
        <v>16</v>
      </c>
      <c r="H3029" t="s">
        <v>25</v>
      </c>
      <c r="I3029" t="s">
        <v>12</v>
      </c>
      <c r="J3029" t="s">
        <v>901</v>
      </c>
      <c r="K3029" t="s">
        <v>1</v>
      </c>
      <c r="L3029" t="s">
        <v>13</v>
      </c>
      <c r="M3029" t="s">
        <v>911</v>
      </c>
      <c r="N3029" t="s">
        <v>567</v>
      </c>
      <c r="O3029" t="s">
        <v>575</v>
      </c>
      <c r="P3029" t="s">
        <v>576</v>
      </c>
      <c r="Q3029" t="s">
        <v>575</v>
      </c>
      <c r="R3029" t="s">
        <v>577</v>
      </c>
      <c r="S3029" t="s">
        <v>568</v>
      </c>
      <c r="T3029" t="s">
        <v>571</v>
      </c>
      <c r="U3029" s="2">
        <f>DATE(IF(MONTH(Table__._SQL2014_QLTS17_DW_DimDate[[#This Row],[Ngay]])&lt;11,YEAR(Table__._SQL2014_QLTS17_DW_DimDate[[#This Row],[Ngay]])-1, YEAR(Table__._SQL2014_QLTS17_DW_DimDate[[#This Row],[Ngay]])),11,1)</f>
        <v>43040</v>
      </c>
      <c r="V3029" s="2">
        <f>DATE(YEAR(Table__._SQL2014_QLTS17_DW_DimDate[[#This Row],[NgayBatDauMuaVu]])+1, 10,31)</f>
        <v>43404</v>
      </c>
      <c r="W3029" s="3">
        <f>Table__._SQL2014_QLTS17_DW_DimDate[[#This Row],[Ngay]]-Table__._SQL2014_QLTS17_DW_DimDate[[#This Row],[NgayBatDauMuaVu]]+1</f>
        <v>167</v>
      </c>
      <c r="X3029">
        <f>INT((Table__._SQL2014_QLTS17_DW_DimDate[[#This Row],[NgayMuaVu]]-1)/7)+1</f>
        <v>24</v>
      </c>
      <c r="Y3029" t="str">
        <f>"Tuần " &amp;Table__._SQL2014_QLTS17_DW_DimDate[[#This Row],[TuanMuaVu]] &amp; " năm " &amp;Table__._SQL2014_QLTS17_DW_DimDate[[#This Row],[NamMuaVuStr]]</f>
        <v>Tuần 24 năm 2017-2018</v>
      </c>
      <c r="Z3029">
        <f>YEAR(Table__._SQL2014_QLTS17_DW_DimDate[[#This Row],[NgayBatDauMuaVu]])</f>
        <v>2017</v>
      </c>
      <c r="AA3029" t="str">
        <f>YEAR(Table__._SQL2014_QLTS17_DW_DimDate[[#This Row],[NgayBatDauMuaVu]]) &amp;"-"&amp;YEAR(Table__._SQL2014_QLTS17_DW_DimDate[[#This Row],[NgayKetThucMuaVu]])</f>
        <v>2017-2018</v>
      </c>
      <c r="AB3029">
        <f>YEAR(Table__._SQL2014_QLTS17_DW_DimDate[[#This Row],[NgayBatDauMuaVu]])</f>
        <v>2017</v>
      </c>
      <c r="AC3029">
        <f>YEAR(Table__._SQL2014_QLTS17_DW_DimDate[[#This Row],[NgayKetThucMuaVu]])</f>
        <v>2018</v>
      </c>
    </row>
    <row r="3030" spans="1:29">
      <c r="A3030">
        <v>20180417</v>
      </c>
      <c r="B3030" s="1">
        <v>43207</v>
      </c>
      <c r="C3030" t="s">
        <v>26</v>
      </c>
      <c r="D3030" t="s">
        <v>895</v>
      </c>
      <c r="E3030" t="s">
        <v>16</v>
      </c>
      <c r="F3030" t="s">
        <v>122</v>
      </c>
      <c r="G3030" t="s">
        <v>16</v>
      </c>
      <c r="H3030" t="s">
        <v>25</v>
      </c>
      <c r="I3030" t="s">
        <v>12</v>
      </c>
      <c r="J3030" t="s">
        <v>901</v>
      </c>
      <c r="K3030" t="s">
        <v>1</v>
      </c>
      <c r="L3030" t="s">
        <v>13</v>
      </c>
      <c r="M3030" t="s">
        <v>911</v>
      </c>
      <c r="N3030" t="s">
        <v>567</v>
      </c>
      <c r="O3030" t="s">
        <v>575</v>
      </c>
      <c r="P3030" t="s">
        <v>576</v>
      </c>
      <c r="Q3030" t="s">
        <v>575</v>
      </c>
      <c r="R3030" t="s">
        <v>577</v>
      </c>
      <c r="S3030" t="s">
        <v>568</v>
      </c>
      <c r="T3030" t="s">
        <v>571</v>
      </c>
      <c r="U3030" s="2">
        <f>DATE(IF(MONTH(Table__._SQL2014_QLTS17_DW_DimDate[[#This Row],[Ngay]])&lt;11,YEAR(Table__._SQL2014_QLTS17_DW_DimDate[[#This Row],[Ngay]])-1, YEAR(Table__._SQL2014_QLTS17_DW_DimDate[[#This Row],[Ngay]])),11,1)</f>
        <v>43040</v>
      </c>
      <c r="V3030" s="2">
        <f>DATE(YEAR(Table__._SQL2014_QLTS17_DW_DimDate[[#This Row],[NgayBatDauMuaVu]])+1, 10,31)</f>
        <v>43404</v>
      </c>
      <c r="W3030" s="3">
        <f>Table__._SQL2014_QLTS17_DW_DimDate[[#This Row],[Ngay]]-Table__._SQL2014_QLTS17_DW_DimDate[[#This Row],[NgayBatDauMuaVu]]+1</f>
        <v>168</v>
      </c>
      <c r="X3030">
        <f>INT((Table__._SQL2014_QLTS17_DW_DimDate[[#This Row],[NgayMuaVu]]-1)/7)+1</f>
        <v>24</v>
      </c>
      <c r="Y3030" t="str">
        <f>"Tuần " &amp;Table__._SQL2014_QLTS17_DW_DimDate[[#This Row],[TuanMuaVu]] &amp; " năm " &amp;Table__._SQL2014_QLTS17_DW_DimDate[[#This Row],[NamMuaVuStr]]</f>
        <v>Tuần 24 năm 2017-2018</v>
      </c>
      <c r="Z3030">
        <f>YEAR(Table__._SQL2014_QLTS17_DW_DimDate[[#This Row],[NgayBatDauMuaVu]])</f>
        <v>2017</v>
      </c>
      <c r="AA3030" t="str">
        <f>YEAR(Table__._SQL2014_QLTS17_DW_DimDate[[#This Row],[NgayBatDauMuaVu]]) &amp;"-"&amp;YEAR(Table__._SQL2014_QLTS17_DW_DimDate[[#This Row],[NgayKetThucMuaVu]])</f>
        <v>2017-2018</v>
      </c>
      <c r="AB3030">
        <f>YEAR(Table__._SQL2014_QLTS17_DW_DimDate[[#This Row],[NgayBatDauMuaVu]])</f>
        <v>2017</v>
      </c>
      <c r="AC3030">
        <f>YEAR(Table__._SQL2014_QLTS17_DW_DimDate[[#This Row],[NgayKetThucMuaVu]])</f>
        <v>2018</v>
      </c>
    </row>
    <row r="3031" spans="1:29">
      <c r="A3031">
        <v>20180418</v>
      </c>
      <c r="B3031" s="1">
        <v>43208</v>
      </c>
      <c r="C3031" t="s">
        <v>27</v>
      </c>
      <c r="D3031" t="s">
        <v>896</v>
      </c>
      <c r="E3031" t="s">
        <v>12</v>
      </c>
      <c r="F3031" t="s">
        <v>123</v>
      </c>
      <c r="G3031" t="s">
        <v>16</v>
      </c>
      <c r="H3031" t="s">
        <v>25</v>
      </c>
      <c r="I3031" t="s">
        <v>12</v>
      </c>
      <c r="J3031" t="s">
        <v>901</v>
      </c>
      <c r="K3031" t="s">
        <v>1</v>
      </c>
      <c r="L3031" t="s">
        <v>13</v>
      </c>
      <c r="M3031" t="s">
        <v>911</v>
      </c>
      <c r="N3031" t="s">
        <v>567</v>
      </c>
      <c r="O3031" t="s">
        <v>575</v>
      </c>
      <c r="P3031" t="s">
        <v>576</v>
      </c>
      <c r="Q3031" t="s">
        <v>575</v>
      </c>
      <c r="R3031" t="s">
        <v>577</v>
      </c>
      <c r="S3031" t="s">
        <v>568</v>
      </c>
      <c r="T3031" t="s">
        <v>571</v>
      </c>
      <c r="U3031" s="2">
        <f>DATE(IF(MONTH(Table__._SQL2014_QLTS17_DW_DimDate[[#This Row],[Ngay]])&lt;11,YEAR(Table__._SQL2014_QLTS17_DW_DimDate[[#This Row],[Ngay]])-1, YEAR(Table__._SQL2014_QLTS17_DW_DimDate[[#This Row],[Ngay]])),11,1)</f>
        <v>43040</v>
      </c>
      <c r="V3031" s="2">
        <f>DATE(YEAR(Table__._SQL2014_QLTS17_DW_DimDate[[#This Row],[NgayBatDauMuaVu]])+1, 10,31)</f>
        <v>43404</v>
      </c>
      <c r="W3031" s="3">
        <f>Table__._SQL2014_QLTS17_DW_DimDate[[#This Row],[Ngay]]-Table__._SQL2014_QLTS17_DW_DimDate[[#This Row],[NgayBatDauMuaVu]]+1</f>
        <v>169</v>
      </c>
      <c r="X3031">
        <f>INT((Table__._SQL2014_QLTS17_DW_DimDate[[#This Row],[NgayMuaVu]]-1)/7)+1</f>
        <v>25</v>
      </c>
      <c r="Y3031" t="str">
        <f>"Tuần " &amp;Table__._SQL2014_QLTS17_DW_DimDate[[#This Row],[TuanMuaVu]] &amp; " năm " &amp;Table__._SQL2014_QLTS17_DW_DimDate[[#This Row],[NamMuaVuStr]]</f>
        <v>Tuần 25 năm 2017-2018</v>
      </c>
      <c r="Z3031">
        <f>YEAR(Table__._SQL2014_QLTS17_DW_DimDate[[#This Row],[NgayBatDauMuaVu]])</f>
        <v>2017</v>
      </c>
      <c r="AA3031" t="str">
        <f>YEAR(Table__._SQL2014_QLTS17_DW_DimDate[[#This Row],[NgayBatDauMuaVu]]) &amp;"-"&amp;YEAR(Table__._SQL2014_QLTS17_DW_DimDate[[#This Row],[NgayKetThucMuaVu]])</f>
        <v>2017-2018</v>
      </c>
      <c r="AB3031">
        <f>YEAR(Table__._SQL2014_QLTS17_DW_DimDate[[#This Row],[NgayBatDauMuaVu]])</f>
        <v>2017</v>
      </c>
      <c r="AC3031">
        <f>YEAR(Table__._SQL2014_QLTS17_DW_DimDate[[#This Row],[NgayKetThucMuaVu]])</f>
        <v>2018</v>
      </c>
    </row>
    <row r="3032" spans="1:29">
      <c r="A3032">
        <v>20180419</v>
      </c>
      <c r="B3032" s="1">
        <v>43209</v>
      </c>
      <c r="C3032" t="s">
        <v>28</v>
      </c>
      <c r="D3032" t="s">
        <v>897</v>
      </c>
      <c r="E3032" t="s">
        <v>3</v>
      </c>
      <c r="F3032" t="s">
        <v>124</v>
      </c>
      <c r="G3032" t="s">
        <v>16</v>
      </c>
      <c r="H3032" t="s">
        <v>25</v>
      </c>
      <c r="I3032" t="s">
        <v>12</v>
      </c>
      <c r="J3032" t="s">
        <v>901</v>
      </c>
      <c r="K3032" t="s">
        <v>1</v>
      </c>
      <c r="L3032" t="s">
        <v>13</v>
      </c>
      <c r="M3032" t="s">
        <v>911</v>
      </c>
      <c r="N3032" t="s">
        <v>567</v>
      </c>
      <c r="O3032" t="s">
        <v>575</v>
      </c>
      <c r="P3032" t="s">
        <v>576</v>
      </c>
      <c r="Q3032" t="s">
        <v>575</v>
      </c>
      <c r="R3032" t="s">
        <v>577</v>
      </c>
      <c r="S3032" t="s">
        <v>568</v>
      </c>
      <c r="T3032" t="s">
        <v>571</v>
      </c>
      <c r="U3032" s="2">
        <f>DATE(IF(MONTH(Table__._SQL2014_QLTS17_DW_DimDate[[#This Row],[Ngay]])&lt;11,YEAR(Table__._SQL2014_QLTS17_DW_DimDate[[#This Row],[Ngay]])-1, YEAR(Table__._SQL2014_QLTS17_DW_DimDate[[#This Row],[Ngay]])),11,1)</f>
        <v>43040</v>
      </c>
      <c r="V3032" s="2">
        <f>DATE(YEAR(Table__._SQL2014_QLTS17_DW_DimDate[[#This Row],[NgayBatDauMuaVu]])+1, 10,31)</f>
        <v>43404</v>
      </c>
      <c r="W3032" s="3">
        <f>Table__._SQL2014_QLTS17_DW_DimDate[[#This Row],[Ngay]]-Table__._SQL2014_QLTS17_DW_DimDate[[#This Row],[NgayBatDauMuaVu]]+1</f>
        <v>170</v>
      </c>
      <c r="X3032">
        <f>INT((Table__._SQL2014_QLTS17_DW_DimDate[[#This Row],[NgayMuaVu]]-1)/7)+1</f>
        <v>25</v>
      </c>
      <c r="Y3032" t="str">
        <f>"Tuần " &amp;Table__._SQL2014_QLTS17_DW_DimDate[[#This Row],[TuanMuaVu]] &amp; " năm " &amp;Table__._SQL2014_QLTS17_DW_DimDate[[#This Row],[NamMuaVuStr]]</f>
        <v>Tuần 25 năm 2017-2018</v>
      </c>
      <c r="Z3032">
        <f>YEAR(Table__._SQL2014_QLTS17_DW_DimDate[[#This Row],[NgayBatDauMuaVu]])</f>
        <v>2017</v>
      </c>
      <c r="AA3032" t="str">
        <f>YEAR(Table__._SQL2014_QLTS17_DW_DimDate[[#This Row],[NgayBatDauMuaVu]]) &amp;"-"&amp;YEAR(Table__._SQL2014_QLTS17_DW_DimDate[[#This Row],[NgayKetThucMuaVu]])</f>
        <v>2017-2018</v>
      </c>
      <c r="AB3032">
        <f>YEAR(Table__._SQL2014_QLTS17_DW_DimDate[[#This Row],[NgayBatDauMuaVu]])</f>
        <v>2017</v>
      </c>
      <c r="AC3032">
        <f>YEAR(Table__._SQL2014_QLTS17_DW_DimDate[[#This Row],[NgayKetThucMuaVu]])</f>
        <v>2018</v>
      </c>
    </row>
    <row r="3033" spans="1:29">
      <c r="A3033">
        <v>20180420</v>
      </c>
      <c r="B3033" s="1">
        <v>43210</v>
      </c>
      <c r="C3033" t="s">
        <v>29</v>
      </c>
      <c r="D3033" t="s">
        <v>891</v>
      </c>
      <c r="E3033" t="s">
        <v>2</v>
      </c>
      <c r="F3033" t="s">
        <v>125</v>
      </c>
      <c r="G3033" t="s">
        <v>16</v>
      </c>
      <c r="H3033" t="s">
        <v>25</v>
      </c>
      <c r="I3033" t="s">
        <v>12</v>
      </c>
      <c r="J3033" t="s">
        <v>901</v>
      </c>
      <c r="K3033" t="s">
        <v>1</v>
      </c>
      <c r="L3033" t="s">
        <v>13</v>
      </c>
      <c r="M3033" t="s">
        <v>911</v>
      </c>
      <c r="N3033" t="s">
        <v>567</v>
      </c>
      <c r="O3033" t="s">
        <v>575</v>
      </c>
      <c r="P3033" t="s">
        <v>576</v>
      </c>
      <c r="Q3033" t="s">
        <v>575</v>
      </c>
      <c r="R3033" t="s">
        <v>577</v>
      </c>
      <c r="S3033" t="s">
        <v>568</v>
      </c>
      <c r="T3033" t="s">
        <v>571</v>
      </c>
      <c r="U3033" s="2">
        <f>DATE(IF(MONTH(Table__._SQL2014_QLTS17_DW_DimDate[[#This Row],[Ngay]])&lt;11,YEAR(Table__._SQL2014_QLTS17_DW_DimDate[[#This Row],[Ngay]])-1, YEAR(Table__._SQL2014_QLTS17_DW_DimDate[[#This Row],[Ngay]])),11,1)</f>
        <v>43040</v>
      </c>
      <c r="V3033" s="2">
        <f>DATE(YEAR(Table__._SQL2014_QLTS17_DW_DimDate[[#This Row],[NgayBatDauMuaVu]])+1, 10,31)</f>
        <v>43404</v>
      </c>
      <c r="W3033" s="3">
        <f>Table__._SQL2014_QLTS17_DW_DimDate[[#This Row],[Ngay]]-Table__._SQL2014_QLTS17_DW_DimDate[[#This Row],[NgayBatDauMuaVu]]+1</f>
        <v>171</v>
      </c>
      <c r="X3033">
        <f>INT((Table__._SQL2014_QLTS17_DW_DimDate[[#This Row],[NgayMuaVu]]-1)/7)+1</f>
        <v>25</v>
      </c>
      <c r="Y3033" t="str">
        <f>"Tuần " &amp;Table__._SQL2014_QLTS17_DW_DimDate[[#This Row],[TuanMuaVu]] &amp; " năm " &amp;Table__._SQL2014_QLTS17_DW_DimDate[[#This Row],[NamMuaVuStr]]</f>
        <v>Tuần 25 năm 2017-2018</v>
      </c>
      <c r="Z3033">
        <f>YEAR(Table__._SQL2014_QLTS17_DW_DimDate[[#This Row],[NgayBatDauMuaVu]])</f>
        <v>2017</v>
      </c>
      <c r="AA3033" t="str">
        <f>YEAR(Table__._SQL2014_QLTS17_DW_DimDate[[#This Row],[NgayBatDauMuaVu]]) &amp;"-"&amp;YEAR(Table__._SQL2014_QLTS17_DW_DimDate[[#This Row],[NgayKetThucMuaVu]])</f>
        <v>2017-2018</v>
      </c>
      <c r="AB3033">
        <f>YEAR(Table__._SQL2014_QLTS17_DW_DimDate[[#This Row],[NgayBatDauMuaVu]])</f>
        <v>2017</v>
      </c>
      <c r="AC3033">
        <f>YEAR(Table__._SQL2014_QLTS17_DW_DimDate[[#This Row],[NgayKetThucMuaVu]])</f>
        <v>2018</v>
      </c>
    </row>
    <row r="3034" spans="1:29">
      <c r="A3034">
        <v>20180421</v>
      </c>
      <c r="B3034" s="1">
        <v>43211</v>
      </c>
      <c r="C3034" t="s">
        <v>30</v>
      </c>
      <c r="D3034" t="s">
        <v>892</v>
      </c>
      <c r="E3034" t="s">
        <v>14</v>
      </c>
      <c r="F3034" t="s">
        <v>126</v>
      </c>
      <c r="G3034" t="s">
        <v>16</v>
      </c>
      <c r="H3034" t="s">
        <v>25</v>
      </c>
      <c r="I3034" t="s">
        <v>12</v>
      </c>
      <c r="J3034" t="s">
        <v>901</v>
      </c>
      <c r="K3034" t="s">
        <v>1</v>
      </c>
      <c r="L3034" t="s">
        <v>13</v>
      </c>
      <c r="M3034" t="s">
        <v>911</v>
      </c>
      <c r="N3034" t="s">
        <v>567</v>
      </c>
      <c r="O3034" t="s">
        <v>575</v>
      </c>
      <c r="P3034" t="s">
        <v>576</v>
      </c>
      <c r="Q3034" t="s">
        <v>575</v>
      </c>
      <c r="R3034" t="s">
        <v>577</v>
      </c>
      <c r="S3034" t="s">
        <v>568</v>
      </c>
      <c r="T3034" t="s">
        <v>571</v>
      </c>
      <c r="U3034" s="2">
        <f>DATE(IF(MONTH(Table__._SQL2014_QLTS17_DW_DimDate[[#This Row],[Ngay]])&lt;11,YEAR(Table__._SQL2014_QLTS17_DW_DimDate[[#This Row],[Ngay]])-1, YEAR(Table__._SQL2014_QLTS17_DW_DimDate[[#This Row],[Ngay]])),11,1)</f>
        <v>43040</v>
      </c>
      <c r="V3034" s="2">
        <f>DATE(YEAR(Table__._SQL2014_QLTS17_DW_DimDate[[#This Row],[NgayBatDauMuaVu]])+1, 10,31)</f>
        <v>43404</v>
      </c>
      <c r="W3034" s="3">
        <f>Table__._SQL2014_QLTS17_DW_DimDate[[#This Row],[Ngay]]-Table__._SQL2014_QLTS17_DW_DimDate[[#This Row],[NgayBatDauMuaVu]]+1</f>
        <v>172</v>
      </c>
      <c r="X3034">
        <f>INT((Table__._SQL2014_QLTS17_DW_DimDate[[#This Row],[NgayMuaVu]]-1)/7)+1</f>
        <v>25</v>
      </c>
      <c r="Y3034" t="str">
        <f>"Tuần " &amp;Table__._SQL2014_QLTS17_DW_DimDate[[#This Row],[TuanMuaVu]] &amp; " năm " &amp;Table__._SQL2014_QLTS17_DW_DimDate[[#This Row],[NamMuaVuStr]]</f>
        <v>Tuần 25 năm 2017-2018</v>
      </c>
      <c r="Z3034">
        <f>YEAR(Table__._SQL2014_QLTS17_DW_DimDate[[#This Row],[NgayBatDauMuaVu]])</f>
        <v>2017</v>
      </c>
      <c r="AA3034" t="str">
        <f>YEAR(Table__._SQL2014_QLTS17_DW_DimDate[[#This Row],[NgayBatDauMuaVu]]) &amp;"-"&amp;YEAR(Table__._SQL2014_QLTS17_DW_DimDate[[#This Row],[NgayKetThucMuaVu]])</f>
        <v>2017-2018</v>
      </c>
      <c r="AB3034">
        <f>YEAR(Table__._SQL2014_QLTS17_DW_DimDate[[#This Row],[NgayBatDauMuaVu]])</f>
        <v>2017</v>
      </c>
      <c r="AC3034">
        <f>YEAR(Table__._SQL2014_QLTS17_DW_DimDate[[#This Row],[NgayKetThucMuaVu]])</f>
        <v>2018</v>
      </c>
    </row>
    <row r="3035" spans="1:29">
      <c r="A3035">
        <v>20180422</v>
      </c>
      <c r="B3035" s="1">
        <v>43212</v>
      </c>
      <c r="C3035" t="s">
        <v>31</v>
      </c>
      <c r="D3035" t="s">
        <v>893</v>
      </c>
      <c r="E3035" t="s">
        <v>1</v>
      </c>
      <c r="F3035" t="s">
        <v>127</v>
      </c>
      <c r="G3035" t="s">
        <v>12</v>
      </c>
      <c r="H3035" t="s">
        <v>26</v>
      </c>
      <c r="I3035" t="s">
        <v>12</v>
      </c>
      <c r="J3035" t="s">
        <v>901</v>
      </c>
      <c r="K3035" t="s">
        <v>1</v>
      </c>
      <c r="L3035" t="s">
        <v>13</v>
      </c>
      <c r="M3035" t="s">
        <v>911</v>
      </c>
      <c r="N3035" t="s">
        <v>567</v>
      </c>
      <c r="O3035" t="s">
        <v>575</v>
      </c>
      <c r="P3035" t="s">
        <v>576</v>
      </c>
      <c r="Q3035" t="s">
        <v>575</v>
      </c>
      <c r="R3035" t="s">
        <v>577</v>
      </c>
      <c r="S3035" t="s">
        <v>568</v>
      </c>
      <c r="T3035" t="s">
        <v>571</v>
      </c>
      <c r="U3035" s="2">
        <f>DATE(IF(MONTH(Table__._SQL2014_QLTS17_DW_DimDate[[#This Row],[Ngay]])&lt;11,YEAR(Table__._SQL2014_QLTS17_DW_DimDate[[#This Row],[Ngay]])-1, YEAR(Table__._SQL2014_QLTS17_DW_DimDate[[#This Row],[Ngay]])),11,1)</f>
        <v>43040</v>
      </c>
      <c r="V3035" s="2">
        <f>DATE(YEAR(Table__._SQL2014_QLTS17_DW_DimDate[[#This Row],[NgayBatDauMuaVu]])+1, 10,31)</f>
        <v>43404</v>
      </c>
      <c r="W3035" s="3">
        <f>Table__._SQL2014_QLTS17_DW_DimDate[[#This Row],[Ngay]]-Table__._SQL2014_QLTS17_DW_DimDate[[#This Row],[NgayBatDauMuaVu]]+1</f>
        <v>173</v>
      </c>
      <c r="X3035">
        <f>INT((Table__._SQL2014_QLTS17_DW_DimDate[[#This Row],[NgayMuaVu]]-1)/7)+1</f>
        <v>25</v>
      </c>
      <c r="Y3035" t="str">
        <f>"Tuần " &amp;Table__._SQL2014_QLTS17_DW_DimDate[[#This Row],[TuanMuaVu]] &amp; " năm " &amp;Table__._SQL2014_QLTS17_DW_DimDate[[#This Row],[NamMuaVuStr]]</f>
        <v>Tuần 25 năm 2017-2018</v>
      </c>
      <c r="Z3035">
        <f>YEAR(Table__._SQL2014_QLTS17_DW_DimDate[[#This Row],[NgayBatDauMuaVu]])</f>
        <v>2017</v>
      </c>
      <c r="AA3035" t="str">
        <f>YEAR(Table__._SQL2014_QLTS17_DW_DimDate[[#This Row],[NgayBatDauMuaVu]]) &amp;"-"&amp;YEAR(Table__._SQL2014_QLTS17_DW_DimDate[[#This Row],[NgayKetThucMuaVu]])</f>
        <v>2017-2018</v>
      </c>
      <c r="AB3035">
        <f>YEAR(Table__._SQL2014_QLTS17_DW_DimDate[[#This Row],[NgayBatDauMuaVu]])</f>
        <v>2017</v>
      </c>
      <c r="AC3035">
        <f>YEAR(Table__._SQL2014_QLTS17_DW_DimDate[[#This Row],[NgayKetThucMuaVu]])</f>
        <v>2018</v>
      </c>
    </row>
    <row r="3036" spans="1:29">
      <c r="A3036">
        <v>20180423</v>
      </c>
      <c r="B3036" s="1">
        <v>43213</v>
      </c>
      <c r="C3036" t="s">
        <v>32</v>
      </c>
      <c r="D3036" t="s">
        <v>894</v>
      </c>
      <c r="E3036" t="s">
        <v>13</v>
      </c>
      <c r="F3036" t="s">
        <v>128</v>
      </c>
      <c r="G3036" t="s">
        <v>12</v>
      </c>
      <c r="H3036" t="s">
        <v>26</v>
      </c>
      <c r="I3036" t="s">
        <v>12</v>
      </c>
      <c r="J3036" t="s">
        <v>901</v>
      </c>
      <c r="K3036" t="s">
        <v>1</v>
      </c>
      <c r="L3036" t="s">
        <v>13</v>
      </c>
      <c r="M3036" t="s">
        <v>911</v>
      </c>
      <c r="N3036" t="s">
        <v>567</v>
      </c>
      <c r="O3036" t="s">
        <v>575</v>
      </c>
      <c r="P3036" t="s">
        <v>576</v>
      </c>
      <c r="Q3036" t="s">
        <v>575</v>
      </c>
      <c r="R3036" t="s">
        <v>577</v>
      </c>
      <c r="S3036" t="s">
        <v>568</v>
      </c>
      <c r="T3036" t="s">
        <v>571</v>
      </c>
      <c r="U3036" s="2">
        <f>DATE(IF(MONTH(Table__._SQL2014_QLTS17_DW_DimDate[[#This Row],[Ngay]])&lt;11,YEAR(Table__._SQL2014_QLTS17_DW_DimDate[[#This Row],[Ngay]])-1, YEAR(Table__._SQL2014_QLTS17_DW_DimDate[[#This Row],[Ngay]])),11,1)</f>
        <v>43040</v>
      </c>
      <c r="V3036" s="2">
        <f>DATE(YEAR(Table__._SQL2014_QLTS17_DW_DimDate[[#This Row],[NgayBatDauMuaVu]])+1, 10,31)</f>
        <v>43404</v>
      </c>
      <c r="W3036" s="3">
        <f>Table__._SQL2014_QLTS17_DW_DimDate[[#This Row],[Ngay]]-Table__._SQL2014_QLTS17_DW_DimDate[[#This Row],[NgayBatDauMuaVu]]+1</f>
        <v>174</v>
      </c>
      <c r="X3036">
        <f>INT((Table__._SQL2014_QLTS17_DW_DimDate[[#This Row],[NgayMuaVu]]-1)/7)+1</f>
        <v>25</v>
      </c>
      <c r="Y3036" t="str">
        <f>"Tuần " &amp;Table__._SQL2014_QLTS17_DW_DimDate[[#This Row],[TuanMuaVu]] &amp; " năm " &amp;Table__._SQL2014_QLTS17_DW_DimDate[[#This Row],[NamMuaVuStr]]</f>
        <v>Tuần 25 năm 2017-2018</v>
      </c>
      <c r="Z3036">
        <f>YEAR(Table__._SQL2014_QLTS17_DW_DimDate[[#This Row],[NgayBatDauMuaVu]])</f>
        <v>2017</v>
      </c>
      <c r="AA3036" t="str">
        <f>YEAR(Table__._SQL2014_QLTS17_DW_DimDate[[#This Row],[NgayBatDauMuaVu]]) &amp;"-"&amp;YEAR(Table__._SQL2014_QLTS17_DW_DimDate[[#This Row],[NgayKetThucMuaVu]])</f>
        <v>2017-2018</v>
      </c>
      <c r="AB3036">
        <f>YEAR(Table__._SQL2014_QLTS17_DW_DimDate[[#This Row],[NgayBatDauMuaVu]])</f>
        <v>2017</v>
      </c>
      <c r="AC3036">
        <f>YEAR(Table__._SQL2014_QLTS17_DW_DimDate[[#This Row],[NgayKetThucMuaVu]])</f>
        <v>2018</v>
      </c>
    </row>
    <row r="3037" spans="1:29">
      <c r="A3037">
        <v>20180424</v>
      </c>
      <c r="B3037" s="1">
        <v>43214</v>
      </c>
      <c r="C3037" t="s">
        <v>33</v>
      </c>
      <c r="D3037" t="s">
        <v>895</v>
      </c>
      <c r="E3037" t="s">
        <v>16</v>
      </c>
      <c r="F3037" t="s">
        <v>129</v>
      </c>
      <c r="G3037" t="s">
        <v>12</v>
      </c>
      <c r="H3037" t="s">
        <v>26</v>
      </c>
      <c r="I3037" t="s">
        <v>12</v>
      </c>
      <c r="J3037" t="s">
        <v>901</v>
      </c>
      <c r="K3037" t="s">
        <v>1</v>
      </c>
      <c r="L3037" t="s">
        <v>13</v>
      </c>
      <c r="M3037" t="s">
        <v>911</v>
      </c>
      <c r="N3037" t="s">
        <v>567</v>
      </c>
      <c r="O3037" t="s">
        <v>575</v>
      </c>
      <c r="P3037" t="s">
        <v>576</v>
      </c>
      <c r="Q3037" t="s">
        <v>575</v>
      </c>
      <c r="R3037" t="s">
        <v>577</v>
      </c>
      <c r="S3037" t="s">
        <v>568</v>
      </c>
      <c r="T3037" t="s">
        <v>571</v>
      </c>
      <c r="U3037" s="2">
        <f>DATE(IF(MONTH(Table__._SQL2014_QLTS17_DW_DimDate[[#This Row],[Ngay]])&lt;11,YEAR(Table__._SQL2014_QLTS17_DW_DimDate[[#This Row],[Ngay]])-1, YEAR(Table__._SQL2014_QLTS17_DW_DimDate[[#This Row],[Ngay]])),11,1)</f>
        <v>43040</v>
      </c>
      <c r="V3037" s="2">
        <f>DATE(YEAR(Table__._SQL2014_QLTS17_DW_DimDate[[#This Row],[NgayBatDauMuaVu]])+1, 10,31)</f>
        <v>43404</v>
      </c>
      <c r="W3037" s="3">
        <f>Table__._SQL2014_QLTS17_DW_DimDate[[#This Row],[Ngay]]-Table__._SQL2014_QLTS17_DW_DimDate[[#This Row],[NgayBatDauMuaVu]]+1</f>
        <v>175</v>
      </c>
      <c r="X3037">
        <f>INT((Table__._SQL2014_QLTS17_DW_DimDate[[#This Row],[NgayMuaVu]]-1)/7)+1</f>
        <v>25</v>
      </c>
      <c r="Y3037" t="str">
        <f>"Tuần " &amp;Table__._SQL2014_QLTS17_DW_DimDate[[#This Row],[TuanMuaVu]] &amp; " năm " &amp;Table__._SQL2014_QLTS17_DW_DimDate[[#This Row],[NamMuaVuStr]]</f>
        <v>Tuần 25 năm 2017-2018</v>
      </c>
      <c r="Z3037">
        <f>YEAR(Table__._SQL2014_QLTS17_DW_DimDate[[#This Row],[NgayBatDauMuaVu]])</f>
        <v>2017</v>
      </c>
      <c r="AA3037" t="str">
        <f>YEAR(Table__._SQL2014_QLTS17_DW_DimDate[[#This Row],[NgayBatDauMuaVu]]) &amp;"-"&amp;YEAR(Table__._SQL2014_QLTS17_DW_DimDate[[#This Row],[NgayKetThucMuaVu]])</f>
        <v>2017-2018</v>
      </c>
      <c r="AB3037">
        <f>YEAR(Table__._SQL2014_QLTS17_DW_DimDate[[#This Row],[NgayBatDauMuaVu]])</f>
        <v>2017</v>
      </c>
      <c r="AC3037">
        <f>YEAR(Table__._SQL2014_QLTS17_DW_DimDate[[#This Row],[NgayKetThucMuaVu]])</f>
        <v>2018</v>
      </c>
    </row>
    <row r="3038" spans="1:29">
      <c r="A3038">
        <v>20180425</v>
      </c>
      <c r="B3038" s="1">
        <v>43215</v>
      </c>
      <c r="C3038" t="s">
        <v>34</v>
      </c>
      <c r="D3038" t="s">
        <v>896</v>
      </c>
      <c r="E3038" t="s">
        <v>12</v>
      </c>
      <c r="F3038" t="s">
        <v>130</v>
      </c>
      <c r="G3038" t="s">
        <v>12</v>
      </c>
      <c r="H3038" t="s">
        <v>26</v>
      </c>
      <c r="I3038" t="s">
        <v>12</v>
      </c>
      <c r="J3038" t="s">
        <v>901</v>
      </c>
      <c r="K3038" t="s">
        <v>1</v>
      </c>
      <c r="L3038" t="s">
        <v>13</v>
      </c>
      <c r="M3038" t="s">
        <v>911</v>
      </c>
      <c r="N3038" t="s">
        <v>567</v>
      </c>
      <c r="O3038" t="s">
        <v>575</v>
      </c>
      <c r="P3038" t="s">
        <v>576</v>
      </c>
      <c r="Q3038" t="s">
        <v>575</v>
      </c>
      <c r="R3038" t="s">
        <v>577</v>
      </c>
      <c r="S3038" t="s">
        <v>568</v>
      </c>
      <c r="T3038" t="s">
        <v>571</v>
      </c>
      <c r="U3038" s="2">
        <f>DATE(IF(MONTH(Table__._SQL2014_QLTS17_DW_DimDate[[#This Row],[Ngay]])&lt;11,YEAR(Table__._SQL2014_QLTS17_DW_DimDate[[#This Row],[Ngay]])-1, YEAR(Table__._SQL2014_QLTS17_DW_DimDate[[#This Row],[Ngay]])),11,1)</f>
        <v>43040</v>
      </c>
      <c r="V3038" s="2">
        <f>DATE(YEAR(Table__._SQL2014_QLTS17_DW_DimDate[[#This Row],[NgayBatDauMuaVu]])+1, 10,31)</f>
        <v>43404</v>
      </c>
      <c r="W3038" s="3">
        <f>Table__._SQL2014_QLTS17_DW_DimDate[[#This Row],[Ngay]]-Table__._SQL2014_QLTS17_DW_DimDate[[#This Row],[NgayBatDauMuaVu]]+1</f>
        <v>176</v>
      </c>
      <c r="X3038">
        <f>INT((Table__._SQL2014_QLTS17_DW_DimDate[[#This Row],[NgayMuaVu]]-1)/7)+1</f>
        <v>26</v>
      </c>
      <c r="Y3038" t="str">
        <f>"Tuần " &amp;Table__._SQL2014_QLTS17_DW_DimDate[[#This Row],[TuanMuaVu]] &amp; " năm " &amp;Table__._SQL2014_QLTS17_DW_DimDate[[#This Row],[NamMuaVuStr]]</f>
        <v>Tuần 26 năm 2017-2018</v>
      </c>
      <c r="Z3038">
        <f>YEAR(Table__._SQL2014_QLTS17_DW_DimDate[[#This Row],[NgayBatDauMuaVu]])</f>
        <v>2017</v>
      </c>
      <c r="AA3038" t="str">
        <f>YEAR(Table__._SQL2014_QLTS17_DW_DimDate[[#This Row],[NgayBatDauMuaVu]]) &amp;"-"&amp;YEAR(Table__._SQL2014_QLTS17_DW_DimDate[[#This Row],[NgayKetThucMuaVu]])</f>
        <v>2017-2018</v>
      </c>
      <c r="AB3038">
        <f>YEAR(Table__._SQL2014_QLTS17_DW_DimDate[[#This Row],[NgayBatDauMuaVu]])</f>
        <v>2017</v>
      </c>
      <c r="AC3038">
        <f>YEAR(Table__._SQL2014_QLTS17_DW_DimDate[[#This Row],[NgayKetThucMuaVu]])</f>
        <v>2018</v>
      </c>
    </row>
    <row r="3039" spans="1:29">
      <c r="A3039">
        <v>20180426</v>
      </c>
      <c r="B3039" s="1">
        <v>43216</v>
      </c>
      <c r="C3039" t="s">
        <v>35</v>
      </c>
      <c r="D3039" t="s">
        <v>897</v>
      </c>
      <c r="E3039" t="s">
        <v>3</v>
      </c>
      <c r="F3039" t="s">
        <v>131</v>
      </c>
      <c r="G3039" t="s">
        <v>12</v>
      </c>
      <c r="H3039" t="s">
        <v>26</v>
      </c>
      <c r="I3039" t="s">
        <v>12</v>
      </c>
      <c r="J3039" t="s">
        <v>901</v>
      </c>
      <c r="K3039" t="s">
        <v>1</v>
      </c>
      <c r="L3039" t="s">
        <v>13</v>
      </c>
      <c r="M3039" t="s">
        <v>911</v>
      </c>
      <c r="N3039" t="s">
        <v>567</v>
      </c>
      <c r="O3039" t="s">
        <v>575</v>
      </c>
      <c r="P3039" t="s">
        <v>576</v>
      </c>
      <c r="Q3039" t="s">
        <v>575</v>
      </c>
      <c r="R3039" t="s">
        <v>577</v>
      </c>
      <c r="S3039" t="s">
        <v>568</v>
      </c>
      <c r="T3039" t="s">
        <v>571</v>
      </c>
      <c r="U3039" s="2">
        <f>DATE(IF(MONTH(Table__._SQL2014_QLTS17_DW_DimDate[[#This Row],[Ngay]])&lt;11,YEAR(Table__._SQL2014_QLTS17_DW_DimDate[[#This Row],[Ngay]])-1, YEAR(Table__._SQL2014_QLTS17_DW_DimDate[[#This Row],[Ngay]])),11,1)</f>
        <v>43040</v>
      </c>
      <c r="V3039" s="2">
        <f>DATE(YEAR(Table__._SQL2014_QLTS17_DW_DimDate[[#This Row],[NgayBatDauMuaVu]])+1, 10,31)</f>
        <v>43404</v>
      </c>
      <c r="W3039" s="3">
        <f>Table__._SQL2014_QLTS17_DW_DimDate[[#This Row],[Ngay]]-Table__._SQL2014_QLTS17_DW_DimDate[[#This Row],[NgayBatDauMuaVu]]+1</f>
        <v>177</v>
      </c>
      <c r="X3039">
        <f>INT((Table__._SQL2014_QLTS17_DW_DimDate[[#This Row],[NgayMuaVu]]-1)/7)+1</f>
        <v>26</v>
      </c>
      <c r="Y3039" t="str">
        <f>"Tuần " &amp;Table__._SQL2014_QLTS17_DW_DimDate[[#This Row],[TuanMuaVu]] &amp; " năm " &amp;Table__._SQL2014_QLTS17_DW_DimDate[[#This Row],[NamMuaVuStr]]</f>
        <v>Tuần 26 năm 2017-2018</v>
      </c>
      <c r="Z3039">
        <f>YEAR(Table__._SQL2014_QLTS17_DW_DimDate[[#This Row],[NgayBatDauMuaVu]])</f>
        <v>2017</v>
      </c>
      <c r="AA3039" t="str">
        <f>YEAR(Table__._SQL2014_QLTS17_DW_DimDate[[#This Row],[NgayBatDauMuaVu]]) &amp;"-"&amp;YEAR(Table__._SQL2014_QLTS17_DW_DimDate[[#This Row],[NgayKetThucMuaVu]])</f>
        <v>2017-2018</v>
      </c>
      <c r="AB3039">
        <f>YEAR(Table__._SQL2014_QLTS17_DW_DimDate[[#This Row],[NgayBatDauMuaVu]])</f>
        <v>2017</v>
      </c>
      <c r="AC3039">
        <f>YEAR(Table__._SQL2014_QLTS17_DW_DimDate[[#This Row],[NgayKetThucMuaVu]])</f>
        <v>2018</v>
      </c>
    </row>
    <row r="3040" spans="1:29">
      <c r="A3040">
        <v>20180427</v>
      </c>
      <c r="B3040" s="1">
        <v>43217</v>
      </c>
      <c r="C3040" t="s">
        <v>36</v>
      </c>
      <c r="D3040" t="s">
        <v>891</v>
      </c>
      <c r="E3040" t="s">
        <v>2</v>
      </c>
      <c r="F3040" t="s">
        <v>132</v>
      </c>
      <c r="G3040" t="s">
        <v>12</v>
      </c>
      <c r="H3040" t="s">
        <v>26</v>
      </c>
      <c r="I3040" t="s">
        <v>12</v>
      </c>
      <c r="J3040" t="s">
        <v>901</v>
      </c>
      <c r="K3040" t="s">
        <v>1</v>
      </c>
      <c r="L3040" t="s">
        <v>13</v>
      </c>
      <c r="M3040" t="s">
        <v>911</v>
      </c>
      <c r="N3040" t="s">
        <v>567</v>
      </c>
      <c r="O3040" t="s">
        <v>575</v>
      </c>
      <c r="P3040" t="s">
        <v>576</v>
      </c>
      <c r="Q3040" t="s">
        <v>575</v>
      </c>
      <c r="R3040" t="s">
        <v>577</v>
      </c>
      <c r="S3040" t="s">
        <v>568</v>
      </c>
      <c r="T3040" t="s">
        <v>571</v>
      </c>
      <c r="U3040" s="2">
        <f>DATE(IF(MONTH(Table__._SQL2014_QLTS17_DW_DimDate[[#This Row],[Ngay]])&lt;11,YEAR(Table__._SQL2014_QLTS17_DW_DimDate[[#This Row],[Ngay]])-1, YEAR(Table__._SQL2014_QLTS17_DW_DimDate[[#This Row],[Ngay]])),11,1)</f>
        <v>43040</v>
      </c>
      <c r="V3040" s="2">
        <f>DATE(YEAR(Table__._SQL2014_QLTS17_DW_DimDate[[#This Row],[NgayBatDauMuaVu]])+1, 10,31)</f>
        <v>43404</v>
      </c>
      <c r="W3040" s="3">
        <f>Table__._SQL2014_QLTS17_DW_DimDate[[#This Row],[Ngay]]-Table__._SQL2014_QLTS17_DW_DimDate[[#This Row],[NgayBatDauMuaVu]]+1</f>
        <v>178</v>
      </c>
      <c r="X3040">
        <f>INT((Table__._SQL2014_QLTS17_DW_DimDate[[#This Row],[NgayMuaVu]]-1)/7)+1</f>
        <v>26</v>
      </c>
      <c r="Y3040" t="str">
        <f>"Tuần " &amp;Table__._SQL2014_QLTS17_DW_DimDate[[#This Row],[TuanMuaVu]] &amp; " năm " &amp;Table__._SQL2014_QLTS17_DW_DimDate[[#This Row],[NamMuaVuStr]]</f>
        <v>Tuần 26 năm 2017-2018</v>
      </c>
      <c r="Z3040">
        <f>YEAR(Table__._SQL2014_QLTS17_DW_DimDate[[#This Row],[NgayBatDauMuaVu]])</f>
        <v>2017</v>
      </c>
      <c r="AA3040" t="str">
        <f>YEAR(Table__._SQL2014_QLTS17_DW_DimDate[[#This Row],[NgayBatDauMuaVu]]) &amp;"-"&amp;YEAR(Table__._SQL2014_QLTS17_DW_DimDate[[#This Row],[NgayKetThucMuaVu]])</f>
        <v>2017-2018</v>
      </c>
      <c r="AB3040">
        <f>YEAR(Table__._SQL2014_QLTS17_DW_DimDate[[#This Row],[NgayBatDauMuaVu]])</f>
        <v>2017</v>
      </c>
      <c r="AC3040">
        <f>YEAR(Table__._SQL2014_QLTS17_DW_DimDate[[#This Row],[NgayKetThucMuaVu]])</f>
        <v>2018</v>
      </c>
    </row>
    <row r="3041" spans="1:29">
      <c r="A3041">
        <v>20180428</v>
      </c>
      <c r="B3041" s="1">
        <v>43218</v>
      </c>
      <c r="C3041" t="s">
        <v>37</v>
      </c>
      <c r="D3041" t="s">
        <v>892</v>
      </c>
      <c r="E3041" t="s">
        <v>14</v>
      </c>
      <c r="F3041" t="s">
        <v>133</v>
      </c>
      <c r="G3041" t="s">
        <v>12</v>
      </c>
      <c r="H3041" t="s">
        <v>26</v>
      </c>
      <c r="I3041" t="s">
        <v>12</v>
      </c>
      <c r="J3041" t="s">
        <v>901</v>
      </c>
      <c r="K3041" t="s">
        <v>1</v>
      </c>
      <c r="L3041" t="s">
        <v>13</v>
      </c>
      <c r="M3041" t="s">
        <v>911</v>
      </c>
      <c r="N3041" t="s">
        <v>567</v>
      </c>
      <c r="O3041" t="s">
        <v>575</v>
      </c>
      <c r="P3041" t="s">
        <v>576</v>
      </c>
      <c r="Q3041" t="s">
        <v>575</v>
      </c>
      <c r="R3041" t="s">
        <v>577</v>
      </c>
      <c r="S3041" t="s">
        <v>568</v>
      </c>
      <c r="T3041" t="s">
        <v>571</v>
      </c>
      <c r="U3041" s="2">
        <f>DATE(IF(MONTH(Table__._SQL2014_QLTS17_DW_DimDate[[#This Row],[Ngay]])&lt;11,YEAR(Table__._SQL2014_QLTS17_DW_DimDate[[#This Row],[Ngay]])-1, YEAR(Table__._SQL2014_QLTS17_DW_DimDate[[#This Row],[Ngay]])),11,1)</f>
        <v>43040</v>
      </c>
      <c r="V3041" s="2">
        <f>DATE(YEAR(Table__._SQL2014_QLTS17_DW_DimDate[[#This Row],[NgayBatDauMuaVu]])+1, 10,31)</f>
        <v>43404</v>
      </c>
      <c r="W3041" s="3">
        <f>Table__._SQL2014_QLTS17_DW_DimDate[[#This Row],[Ngay]]-Table__._SQL2014_QLTS17_DW_DimDate[[#This Row],[NgayBatDauMuaVu]]+1</f>
        <v>179</v>
      </c>
      <c r="X3041">
        <f>INT((Table__._SQL2014_QLTS17_DW_DimDate[[#This Row],[NgayMuaVu]]-1)/7)+1</f>
        <v>26</v>
      </c>
      <c r="Y3041" t="str">
        <f>"Tuần " &amp;Table__._SQL2014_QLTS17_DW_DimDate[[#This Row],[TuanMuaVu]] &amp; " năm " &amp;Table__._SQL2014_QLTS17_DW_DimDate[[#This Row],[NamMuaVuStr]]</f>
        <v>Tuần 26 năm 2017-2018</v>
      </c>
      <c r="Z3041">
        <f>YEAR(Table__._SQL2014_QLTS17_DW_DimDate[[#This Row],[NgayBatDauMuaVu]])</f>
        <v>2017</v>
      </c>
      <c r="AA3041" t="str">
        <f>YEAR(Table__._SQL2014_QLTS17_DW_DimDate[[#This Row],[NgayBatDauMuaVu]]) &amp;"-"&amp;YEAR(Table__._SQL2014_QLTS17_DW_DimDate[[#This Row],[NgayKetThucMuaVu]])</f>
        <v>2017-2018</v>
      </c>
      <c r="AB3041">
        <f>YEAR(Table__._SQL2014_QLTS17_DW_DimDate[[#This Row],[NgayBatDauMuaVu]])</f>
        <v>2017</v>
      </c>
      <c r="AC3041">
        <f>YEAR(Table__._SQL2014_QLTS17_DW_DimDate[[#This Row],[NgayKetThucMuaVu]])</f>
        <v>2018</v>
      </c>
    </row>
    <row r="3042" spans="1:29">
      <c r="A3042">
        <v>20180429</v>
      </c>
      <c r="B3042" s="1">
        <v>43219</v>
      </c>
      <c r="C3042" t="s">
        <v>38</v>
      </c>
      <c r="D3042" t="s">
        <v>893</v>
      </c>
      <c r="E3042" t="s">
        <v>1</v>
      </c>
      <c r="F3042" t="s">
        <v>134</v>
      </c>
      <c r="G3042" t="s">
        <v>3</v>
      </c>
      <c r="H3042" t="s">
        <v>27</v>
      </c>
      <c r="I3042" t="s">
        <v>12</v>
      </c>
      <c r="J3042" t="s">
        <v>901</v>
      </c>
      <c r="K3042" t="s">
        <v>1</v>
      </c>
      <c r="L3042" t="s">
        <v>13</v>
      </c>
      <c r="M3042" t="s">
        <v>911</v>
      </c>
      <c r="N3042" t="s">
        <v>567</v>
      </c>
      <c r="O3042" t="s">
        <v>575</v>
      </c>
      <c r="P3042" t="s">
        <v>576</v>
      </c>
      <c r="Q3042" t="s">
        <v>575</v>
      </c>
      <c r="R3042" t="s">
        <v>577</v>
      </c>
      <c r="S3042" t="s">
        <v>568</v>
      </c>
      <c r="T3042" t="s">
        <v>571</v>
      </c>
      <c r="U3042" s="2">
        <f>DATE(IF(MONTH(Table__._SQL2014_QLTS17_DW_DimDate[[#This Row],[Ngay]])&lt;11,YEAR(Table__._SQL2014_QLTS17_DW_DimDate[[#This Row],[Ngay]])-1, YEAR(Table__._SQL2014_QLTS17_DW_DimDate[[#This Row],[Ngay]])),11,1)</f>
        <v>43040</v>
      </c>
      <c r="V3042" s="2">
        <f>DATE(YEAR(Table__._SQL2014_QLTS17_DW_DimDate[[#This Row],[NgayBatDauMuaVu]])+1, 10,31)</f>
        <v>43404</v>
      </c>
      <c r="W3042" s="3">
        <f>Table__._SQL2014_QLTS17_DW_DimDate[[#This Row],[Ngay]]-Table__._SQL2014_QLTS17_DW_DimDate[[#This Row],[NgayBatDauMuaVu]]+1</f>
        <v>180</v>
      </c>
      <c r="X3042">
        <f>INT((Table__._SQL2014_QLTS17_DW_DimDate[[#This Row],[NgayMuaVu]]-1)/7)+1</f>
        <v>26</v>
      </c>
      <c r="Y3042" t="str">
        <f>"Tuần " &amp;Table__._SQL2014_QLTS17_DW_DimDate[[#This Row],[TuanMuaVu]] &amp; " năm " &amp;Table__._SQL2014_QLTS17_DW_DimDate[[#This Row],[NamMuaVuStr]]</f>
        <v>Tuần 26 năm 2017-2018</v>
      </c>
      <c r="Z3042">
        <f>YEAR(Table__._SQL2014_QLTS17_DW_DimDate[[#This Row],[NgayBatDauMuaVu]])</f>
        <v>2017</v>
      </c>
      <c r="AA3042" t="str">
        <f>YEAR(Table__._SQL2014_QLTS17_DW_DimDate[[#This Row],[NgayBatDauMuaVu]]) &amp;"-"&amp;YEAR(Table__._SQL2014_QLTS17_DW_DimDate[[#This Row],[NgayKetThucMuaVu]])</f>
        <v>2017-2018</v>
      </c>
      <c r="AB3042">
        <f>YEAR(Table__._SQL2014_QLTS17_DW_DimDate[[#This Row],[NgayBatDauMuaVu]])</f>
        <v>2017</v>
      </c>
      <c r="AC3042">
        <f>YEAR(Table__._SQL2014_QLTS17_DW_DimDate[[#This Row],[NgayKetThucMuaVu]])</f>
        <v>2018</v>
      </c>
    </row>
    <row r="3043" spans="1:29">
      <c r="A3043">
        <v>20180430</v>
      </c>
      <c r="B3043" s="1">
        <v>43220</v>
      </c>
      <c r="C3043" t="s">
        <v>39</v>
      </c>
      <c r="D3043" t="s">
        <v>894</v>
      </c>
      <c r="E3043" t="s">
        <v>13</v>
      </c>
      <c r="F3043" t="s">
        <v>135</v>
      </c>
      <c r="G3043" t="s">
        <v>3</v>
      </c>
      <c r="H3043" t="s">
        <v>27</v>
      </c>
      <c r="I3043" t="s">
        <v>12</v>
      </c>
      <c r="J3043" t="s">
        <v>901</v>
      </c>
      <c r="K3043" t="s">
        <v>1</v>
      </c>
      <c r="L3043" t="s">
        <v>13</v>
      </c>
      <c r="M3043" t="s">
        <v>911</v>
      </c>
      <c r="N3043" t="s">
        <v>567</v>
      </c>
      <c r="O3043" t="s">
        <v>575</v>
      </c>
      <c r="P3043" t="s">
        <v>576</v>
      </c>
      <c r="Q3043" t="s">
        <v>575</v>
      </c>
      <c r="R3043" t="s">
        <v>577</v>
      </c>
      <c r="S3043" t="s">
        <v>568</v>
      </c>
      <c r="T3043" t="s">
        <v>571</v>
      </c>
      <c r="U3043" s="2">
        <f>DATE(IF(MONTH(Table__._SQL2014_QLTS17_DW_DimDate[[#This Row],[Ngay]])&lt;11,YEAR(Table__._SQL2014_QLTS17_DW_DimDate[[#This Row],[Ngay]])-1, YEAR(Table__._SQL2014_QLTS17_DW_DimDate[[#This Row],[Ngay]])),11,1)</f>
        <v>43040</v>
      </c>
      <c r="V3043" s="2">
        <f>DATE(YEAR(Table__._SQL2014_QLTS17_DW_DimDate[[#This Row],[NgayBatDauMuaVu]])+1, 10,31)</f>
        <v>43404</v>
      </c>
      <c r="W3043" s="3">
        <f>Table__._SQL2014_QLTS17_DW_DimDate[[#This Row],[Ngay]]-Table__._SQL2014_QLTS17_DW_DimDate[[#This Row],[NgayBatDauMuaVu]]+1</f>
        <v>181</v>
      </c>
      <c r="X3043">
        <f>INT((Table__._SQL2014_QLTS17_DW_DimDate[[#This Row],[NgayMuaVu]]-1)/7)+1</f>
        <v>26</v>
      </c>
      <c r="Y3043" t="str">
        <f>"Tuần " &amp;Table__._SQL2014_QLTS17_DW_DimDate[[#This Row],[TuanMuaVu]] &amp; " năm " &amp;Table__._SQL2014_QLTS17_DW_DimDate[[#This Row],[NamMuaVuStr]]</f>
        <v>Tuần 26 năm 2017-2018</v>
      </c>
      <c r="Z3043">
        <f>YEAR(Table__._SQL2014_QLTS17_DW_DimDate[[#This Row],[NgayBatDauMuaVu]])</f>
        <v>2017</v>
      </c>
      <c r="AA3043" t="str">
        <f>YEAR(Table__._SQL2014_QLTS17_DW_DimDate[[#This Row],[NgayBatDauMuaVu]]) &amp;"-"&amp;YEAR(Table__._SQL2014_QLTS17_DW_DimDate[[#This Row],[NgayKetThucMuaVu]])</f>
        <v>2017-2018</v>
      </c>
      <c r="AB3043">
        <f>YEAR(Table__._SQL2014_QLTS17_DW_DimDate[[#This Row],[NgayBatDauMuaVu]])</f>
        <v>2017</v>
      </c>
      <c r="AC3043">
        <f>YEAR(Table__._SQL2014_QLTS17_DW_DimDate[[#This Row],[NgayKetThucMuaVu]])</f>
        <v>2018</v>
      </c>
    </row>
    <row r="3044" spans="1:29">
      <c r="A3044">
        <v>20180501</v>
      </c>
      <c r="B3044" s="1">
        <v>43221</v>
      </c>
      <c r="C3044" t="s">
        <v>1</v>
      </c>
      <c r="D3044" t="s">
        <v>895</v>
      </c>
      <c r="E3044" t="s">
        <v>16</v>
      </c>
      <c r="F3044" t="s">
        <v>136</v>
      </c>
      <c r="G3044" t="s">
        <v>1</v>
      </c>
      <c r="H3044" t="s">
        <v>27</v>
      </c>
      <c r="I3044" t="s">
        <v>3</v>
      </c>
      <c r="J3044" t="s">
        <v>903</v>
      </c>
      <c r="K3044" t="s">
        <v>13</v>
      </c>
      <c r="L3044" t="s">
        <v>13</v>
      </c>
      <c r="M3044" t="s">
        <v>911</v>
      </c>
      <c r="N3044" t="s">
        <v>567</v>
      </c>
      <c r="O3044" t="s">
        <v>578</v>
      </c>
      <c r="P3044" t="s">
        <v>579</v>
      </c>
      <c r="Q3044" t="s">
        <v>575</v>
      </c>
      <c r="R3044" t="s">
        <v>577</v>
      </c>
      <c r="S3044" t="s">
        <v>568</v>
      </c>
      <c r="T3044" t="s">
        <v>571</v>
      </c>
      <c r="U3044" s="2">
        <f>DATE(IF(MONTH(Table__._SQL2014_QLTS17_DW_DimDate[[#This Row],[Ngay]])&lt;11,YEAR(Table__._SQL2014_QLTS17_DW_DimDate[[#This Row],[Ngay]])-1, YEAR(Table__._SQL2014_QLTS17_DW_DimDate[[#This Row],[Ngay]])),11,1)</f>
        <v>43040</v>
      </c>
      <c r="V3044" s="2">
        <f>DATE(YEAR(Table__._SQL2014_QLTS17_DW_DimDate[[#This Row],[NgayBatDauMuaVu]])+1, 10,31)</f>
        <v>43404</v>
      </c>
      <c r="W3044" s="3">
        <f>Table__._SQL2014_QLTS17_DW_DimDate[[#This Row],[Ngay]]-Table__._SQL2014_QLTS17_DW_DimDate[[#This Row],[NgayBatDauMuaVu]]+1</f>
        <v>182</v>
      </c>
      <c r="X3044">
        <f>INT((Table__._SQL2014_QLTS17_DW_DimDate[[#This Row],[NgayMuaVu]]-1)/7)+1</f>
        <v>26</v>
      </c>
      <c r="Y3044" t="str">
        <f>"Tuần " &amp;Table__._SQL2014_QLTS17_DW_DimDate[[#This Row],[TuanMuaVu]] &amp; " năm " &amp;Table__._SQL2014_QLTS17_DW_DimDate[[#This Row],[NamMuaVuStr]]</f>
        <v>Tuần 26 năm 2017-2018</v>
      </c>
      <c r="Z3044">
        <f>YEAR(Table__._SQL2014_QLTS17_DW_DimDate[[#This Row],[NgayBatDauMuaVu]])</f>
        <v>2017</v>
      </c>
      <c r="AA3044" t="str">
        <f>YEAR(Table__._SQL2014_QLTS17_DW_DimDate[[#This Row],[NgayBatDauMuaVu]]) &amp;"-"&amp;YEAR(Table__._SQL2014_QLTS17_DW_DimDate[[#This Row],[NgayKetThucMuaVu]])</f>
        <v>2017-2018</v>
      </c>
      <c r="AB3044">
        <f>YEAR(Table__._SQL2014_QLTS17_DW_DimDate[[#This Row],[NgayBatDauMuaVu]])</f>
        <v>2017</v>
      </c>
      <c r="AC3044">
        <f>YEAR(Table__._SQL2014_QLTS17_DW_DimDate[[#This Row],[NgayKetThucMuaVu]])</f>
        <v>2018</v>
      </c>
    </row>
    <row r="3045" spans="1:29">
      <c r="A3045">
        <v>20180502</v>
      </c>
      <c r="B3045" s="1">
        <v>43222</v>
      </c>
      <c r="C3045" t="s">
        <v>13</v>
      </c>
      <c r="D3045" t="s">
        <v>896</v>
      </c>
      <c r="E3045" t="s">
        <v>12</v>
      </c>
      <c r="F3045" t="s">
        <v>138</v>
      </c>
      <c r="G3045" t="s">
        <v>1</v>
      </c>
      <c r="H3045" t="s">
        <v>27</v>
      </c>
      <c r="I3045" t="s">
        <v>3</v>
      </c>
      <c r="J3045" t="s">
        <v>903</v>
      </c>
      <c r="K3045" t="s">
        <v>13</v>
      </c>
      <c r="L3045" t="s">
        <v>13</v>
      </c>
      <c r="M3045" t="s">
        <v>911</v>
      </c>
      <c r="N3045" t="s">
        <v>567</v>
      </c>
      <c r="O3045" t="s">
        <v>578</v>
      </c>
      <c r="P3045" t="s">
        <v>579</v>
      </c>
      <c r="Q3045" t="s">
        <v>575</v>
      </c>
      <c r="R3045" t="s">
        <v>577</v>
      </c>
      <c r="S3045" t="s">
        <v>568</v>
      </c>
      <c r="T3045" t="s">
        <v>571</v>
      </c>
      <c r="U3045" s="2">
        <f>DATE(IF(MONTH(Table__._SQL2014_QLTS17_DW_DimDate[[#This Row],[Ngay]])&lt;11,YEAR(Table__._SQL2014_QLTS17_DW_DimDate[[#This Row],[Ngay]])-1, YEAR(Table__._SQL2014_QLTS17_DW_DimDate[[#This Row],[Ngay]])),11,1)</f>
        <v>43040</v>
      </c>
      <c r="V3045" s="2">
        <f>DATE(YEAR(Table__._SQL2014_QLTS17_DW_DimDate[[#This Row],[NgayBatDauMuaVu]])+1, 10,31)</f>
        <v>43404</v>
      </c>
      <c r="W3045" s="3">
        <f>Table__._SQL2014_QLTS17_DW_DimDate[[#This Row],[Ngay]]-Table__._SQL2014_QLTS17_DW_DimDate[[#This Row],[NgayBatDauMuaVu]]+1</f>
        <v>183</v>
      </c>
      <c r="X3045">
        <f>INT((Table__._SQL2014_QLTS17_DW_DimDate[[#This Row],[NgayMuaVu]]-1)/7)+1</f>
        <v>27</v>
      </c>
      <c r="Y3045" t="str">
        <f>"Tuần " &amp;Table__._SQL2014_QLTS17_DW_DimDate[[#This Row],[TuanMuaVu]] &amp; " năm " &amp;Table__._SQL2014_QLTS17_DW_DimDate[[#This Row],[NamMuaVuStr]]</f>
        <v>Tuần 27 năm 2017-2018</v>
      </c>
      <c r="Z3045">
        <f>YEAR(Table__._SQL2014_QLTS17_DW_DimDate[[#This Row],[NgayBatDauMuaVu]])</f>
        <v>2017</v>
      </c>
      <c r="AA3045" t="str">
        <f>YEAR(Table__._SQL2014_QLTS17_DW_DimDate[[#This Row],[NgayBatDauMuaVu]]) &amp;"-"&amp;YEAR(Table__._SQL2014_QLTS17_DW_DimDate[[#This Row],[NgayKetThucMuaVu]])</f>
        <v>2017-2018</v>
      </c>
      <c r="AB3045">
        <f>YEAR(Table__._SQL2014_QLTS17_DW_DimDate[[#This Row],[NgayBatDauMuaVu]])</f>
        <v>2017</v>
      </c>
      <c r="AC3045">
        <f>YEAR(Table__._SQL2014_QLTS17_DW_DimDate[[#This Row],[NgayKetThucMuaVu]])</f>
        <v>2018</v>
      </c>
    </row>
    <row r="3046" spans="1:29">
      <c r="A3046">
        <v>20180503</v>
      </c>
      <c r="B3046" s="1">
        <v>43223</v>
      </c>
      <c r="C3046" t="s">
        <v>16</v>
      </c>
      <c r="D3046" t="s">
        <v>897</v>
      </c>
      <c r="E3046" t="s">
        <v>3</v>
      </c>
      <c r="F3046" t="s">
        <v>139</v>
      </c>
      <c r="G3046" t="s">
        <v>1</v>
      </c>
      <c r="H3046" t="s">
        <v>27</v>
      </c>
      <c r="I3046" t="s">
        <v>3</v>
      </c>
      <c r="J3046" t="s">
        <v>903</v>
      </c>
      <c r="K3046" t="s">
        <v>13</v>
      </c>
      <c r="L3046" t="s">
        <v>13</v>
      </c>
      <c r="M3046" t="s">
        <v>911</v>
      </c>
      <c r="N3046" t="s">
        <v>567</v>
      </c>
      <c r="O3046" t="s">
        <v>578</v>
      </c>
      <c r="P3046" t="s">
        <v>579</v>
      </c>
      <c r="Q3046" t="s">
        <v>575</v>
      </c>
      <c r="R3046" t="s">
        <v>577</v>
      </c>
      <c r="S3046" t="s">
        <v>568</v>
      </c>
      <c r="T3046" t="s">
        <v>571</v>
      </c>
      <c r="U3046" s="2">
        <f>DATE(IF(MONTH(Table__._SQL2014_QLTS17_DW_DimDate[[#This Row],[Ngay]])&lt;11,YEAR(Table__._SQL2014_QLTS17_DW_DimDate[[#This Row],[Ngay]])-1, YEAR(Table__._SQL2014_QLTS17_DW_DimDate[[#This Row],[Ngay]])),11,1)</f>
        <v>43040</v>
      </c>
      <c r="V3046" s="2">
        <f>DATE(YEAR(Table__._SQL2014_QLTS17_DW_DimDate[[#This Row],[NgayBatDauMuaVu]])+1, 10,31)</f>
        <v>43404</v>
      </c>
      <c r="W3046" s="3">
        <f>Table__._SQL2014_QLTS17_DW_DimDate[[#This Row],[Ngay]]-Table__._SQL2014_QLTS17_DW_DimDate[[#This Row],[NgayBatDauMuaVu]]+1</f>
        <v>184</v>
      </c>
      <c r="X3046">
        <f>INT((Table__._SQL2014_QLTS17_DW_DimDate[[#This Row],[NgayMuaVu]]-1)/7)+1</f>
        <v>27</v>
      </c>
      <c r="Y3046" t="str">
        <f>"Tuần " &amp;Table__._SQL2014_QLTS17_DW_DimDate[[#This Row],[TuanMuaVu]] &amp; " năm " &amp;Table__._SQL2014_QLTS17_DW_DimDate[[#This Row],[NamMuaVuStr]]</f>
        <v>Tuần 27 năm 2017-2018</v>
      </c>
      <c r="Z3046">
        <f>YEAR(Table__._SQL2014_QLTS17_DW_DimDate[[#This Row],[NgayBatDauMuaVu]])</f>
        <v>2017</v>
      </c>
      <c r="AA3046" t="str">
        <f>YEAR(Table__._SQL2014_QLTS17_DW_DimDate[[#This Row],[NgayBatDauMuaVu]]) &amp;"-"&amp;YEAR(Table__._SQL2014_QLTS17_DW_DimDate[[#This Row],[NgayKetThucMuaVu]])</f>
        <v>2017-2018</v>
      </c>
      <c r="AB3046">
        <f>YEAR(Table__._SQL2014_QLTS17_DW_DimDate[[#This Row],[NgayBatDauMuaVu]])</f>
        <v>2017</v>
      </c>
      <c r="AC3046">
        <f>YEAR(Table__._SQL2014_QLTS17_DW_DimDate[[#This Row],[NgayKetThucMuaVu]])</f>
        <v>2018</v>
      </c>
    </row>
    <row r="3047" spans="1:29">
      <c r="A3047">
        <v>20180504</v>
      </c>
      <c r="B3047" s="1">
        <v>43224</v>
      </c>
      <c r="C3047" t="s">
        <v>12</v>
      </c>
      <c r="D3047" t="s">
        <v>891</v>
      </c>
      <c r="E3047" t="s">
        <v>2</v>
      </c>
      <c r="F3047" t="s">
        <v>140</v>
      </c>
      <c r="G3047" t="s">
        <v>1</v>
      </c>
      <c r="H3047" t="s">
        <v>27</v>
      </c>
      <c r="I3047" t="s">
        <v>3</v>
      </c>
      <c r="J3047" t="s">
        <v>903</v>
      </c>
      <c r="K3047" t="s">
        <v>13</v>
      </c>
      <c r="L3047" t="s">
        <v>13</v>
      </c>
      <c r="M3047" t="s">
        <v>911</v>
      </c>
      <c r="N3047" t="s">
        <v>567</v>
      </c>
      <c r="O3047" t="s">
        <v>578</v>
      </c>
      <c r="P3047" t="s">
        <v>579</v>
      </c>
      <c r="Q3047" t="s">
        <v>575</v>
      </c>
      <c r="R3047" t="s">
        <v>577</v>
      </c>
      <c r="S3047" t="s">
        <v>568</v>
      </c>
      <c r="T3047" t="s">
        <v>571</v>
      </c>
      <c r="U3047" s="2">
        <f>DATE(IF(MONTH(Table__._SQL2014_QLTS17_DW_DimDate[[#This Row],[Ngay]])&lt;11,YEAR(Table__._SQL2014_QLTS17_DW_DimDate[[#This Row],[Ngay]])-1, YEAR(Table__._SQL2014_QLTS17_DW_DimDate[[#This Row],[Ngay]])),11,1)</f>
        <v>43040</v>
      </c>
      <c r="V3047" s="2">
        <f>DATE(YEAR(Table__._SQL2014_QLTS17_DW_DimDate[[#This Row],[NgayBatDauMuaVu]])+1, 10,31)</f>
        <v>43404</v>
      </c>
      <c r="W3047" s="3">
        <f>Table__._SQL2014_QLTS17_DW_DimDate[[#This Row],[Ngay]]-Table__._SQL2014_QLTS17_DW_DimDate[[#This Row],[NgayBatDauMuaVu]]+1</f>
        <v>185</v>
      </c>
      <c r="X3047">
        <f>INT((Table__._SQL2014_QLTS17_DW_DimDate[[#This Row],[NgayMuaVu]]-1)/7)+1</f>
        <v>27</v>
      </c>
      <c r="Y3047" t="str">
        <f>"Tuần " &amp;Table__._SQL2014_QLTS17_DW_DimDate[[#This Row],[TuanMuaVu]] &amp; " năm " &amp;Table__._SQL2014_QLTS17_DW_DimDate[[#This Row],[NamMuaVuStr]]</f>
        <v>Tuần 27 năm 2017-2018</v>
      </c>
      <c r="Z3047">
        <f>YEAR(Table__._SQL2014_QLTS17_DW_DimDate[[#This Row],[NgayBatDauMuaVu]])</f>
        <v>2017</v>
      </c>
      <c r="AA3047" t="str">
        <f>YEAR(Table__._SQL2014_QLTS17_DW_DimDate[[#This Row],[NgayBatDauMuaVu]]) &amp;"-"&amp;YEAR(Table__._SQL2014_QLTS17_DW_DimDate[[#This Row],[NgayKetThucMuaVu]])</f>
        <v>2017-2018</v>
      </c>
      <c r="AB3047">
        <f>YEAR(Table__._SQL2014_QLTS17_DW_DimDate[[#This Row],[NgayBatDauMuaVu]])</f>
        <v>2017</v>
      </c>
      <c r="AC3047">
        <f>YEAR(Table__._SQL2014_QLTS17_DW_DimDate[[#This Row],[NgayKetThucMuaVu]])</f>
        <v>2018</v>
      </c>
    </row>
    <row r="3048" spans="1:29">
      <c r="A3048">
        <v>20180505</v>
      </c>
      <c r="B3048" s="1">
        <v>43225</v>
      </c>
      <c r="C3048" t="s">
        <v>3</v>
      </c>
      <c r="D3048" t="s">
        <v>892</v>
      </c>
      <c r="E3048" t="s">
        <v>14</v>
      </c>
      <c r="F3048" t="s">
        <v>141</v>
      </c>
      <c r="G3048" t="s">
        <v>1</v>
      </c>
      <c r="H3048" t="s">
        <v>27</v>
      </c>
      <c r="I3048" t="s">
        <v>3</v>
      </c>
      <c r="J3048" t="s">
        <v>903</v>
      </c>
      <c r="K3048" t="s">
        <v>13</v>
      </c>
      <c r="L3048" t="s">
        <v>13</v>
      </c>
      <c r="M3048" t="s">
        <v>911</v>
      </c>
      <c r="N3048" t="s">
        <v>567</v>
      </c>
      <c r="O3048" t="s">
        <v>578</v>
      </c>
      <c r="P3048" t="s">
        <v>579</v>
      </c>
      <c r="Q3048" t="s">
        <v>575</v>
      </c>
      <c r="R3048" t="s">
        <v>577</v>
      </c>
      <c r="S3048" t="s">
        <v>568</v>
      </c>
      <c r="T3048" t="s">
        <v>571</v>
      </c>
      <c r="U3048" s="2">
        <f>DATE(IF(MONTH(Table__._SQL2014_QLTS17_DW_DimDate[[#This Row],[Ngay]])&lt;11,YEAR(Table__._SQL2014_QLTS17_DW_DimDate[[#This Row],[Ngay]])-1, YEAR(Table__._SQL2014_QLTS17_DW_DimDate[[#This Row],[Ngay]])),11,1)</f>
        <v>43040</v>
      </c>
      <c r="V3048" s="2">
        <f>DATE(YEAR(Table__._SQL2014_QLTS17_DW_DimDate[[#This Row],[NgayBatDauMuaVu]])+1, 10,31)</f>
        <v>43404</v>
      </c>
      <c r="W3048" s="3">
        <f>Table__._SQL2014_QLTS17_DW_DimDate[[#This Row],[Ngay]]-Table__._SQL2014_QLTS17_DW_DimDate[[#This Row],[NgayBatDauMuaVu]]+1</f>
        <v>186</v>
      </c>
      <c r="X3048">
        <f>INT((Table__._SQL2014_QLTS17_DW_DimDate[[#This Row],[NgayMuaVu]]-1)/7)+1</f>
        <v>27</v>
      </c>
      <c r="Y3048" t="str">
        <f>"Tuần " &amp;Table__._SQL2014_QLTS17_DW_DimDate[[#This Row],[TuanMuaVu]] &amp; " năm " &amp;Table__._SQL2014_QLTS17_DW_DimDate[[#This Row],[NamMuaVuStr]]</f>
        <v>Tuần 27 năm 2017-2018</v>
      </c>
      <c r="Z3048">
        <f>YEAR(Table__._SQL2014_QLTS17_DW_DimDate[[#This Row],[NgayBatDauMuaVu]])</f>
        <v>2017</v>
      </c>
      <c r="AA3048" t="str">
        <f>YEAR(Table__._SQL2014_QLTS17_DW_DimDate[[#This Row],[NgayBatDauMuaVu]]) &amp;"-"&amp;YEAR(Table__._SQL2014_QLTS17_DW_DimDate[[#This Row],[NgayKetThucMuaVu]])</f>
        <v>2017-2018</v>
      </c>
      <c r="AB3048">
        <f>YEAR(Table__._SQL2014_QLTS17_DW_DimDate[[#This Row],[NgayBatDauMuaVu]])</f>
        <v>2017</v>
      </c>
      <c r="AC3048">
        <f>YEAR(Table__._SQL2014_QLTS17_DW_DimDate[[#This Row],[NgayKetThucMuaVu]])</f>
        <v>2018</v>
      </c>
    </row>
    <row r="3049" spans="1:29">
      <c r="A3049">
        <v>20180506</v>
      </c>
      <c r="B3049" s="1">
        <v>43226</v>
      </c>
      <c r="C3049" t="s">
        <v>2</v>
      </c>
      <c r="D3049" t="s">
        <v>893</v>
      </c>
      <c r="E3049" t="s">
        <v>1</v>
      </c>
      <c r="F3049" t="s">
        <v>142</v>
      </c>
      <c r="G3049" t="s">
        <v>13</v>
      </c>
      <c r="H3049" t="s">
        <v>28</v>
      </c>
      <c r="I3049" t="s">
        <v>3</v>
      </c>
      <c r="J3049" t="s">
        <v>903</v>
      </c>
      <c r="K3049" t="s">
        <v>13</v>
      </c>
      <c r="L3049" t="s">
        <v>13</v>
      </c>
      <c r="M3049" t="s">
        <v>911</v>
      </c>
      <c r="N3049" t="s">
        <v>567</v>
      </c>
      <c r="O3049" t="s">
        <v>578</v>
      </c>
      <c r="P3049" t="s">
        <v>579</v>
      </c>
      <c r="Q3049" t="s">
        <v>575</v>
      </c>
      <c r="R3049" t="s">
        <v>577</v>
      </c>
      <c r="S3049" t="s">
        <v>568</v>
      </c>
      <c r="T3049" t="s">
        <v>571</v>
      </c>
      <c r="U3049" s="2">
        <f>DATE(IF(MONTH(Table__._SQL2014_QLTS17_DW_DimDate[[#This Row],[Ngay]])&lt;11,YEAR(Table__._SQL2014_QLTS17_DW_DimDate[[#This Row],[Ngay]])-1, YEAR(Table__._SQL2014_QLTS17_DW_DimDate[[#This Row],[Ngay]])),11,1)</f>
        <v>43040</v>
      </c>
      <c r="V3049" s="2">
        <f>DATE(YEAR(Table__._SQL2014_QLTS17_DW_DimDate[[#This Row],[NgayBatDauMuaVu]])+1, 10,31)</f>
        <v>43404</v>
      </c>
      <c r="W3049" s="3">
        <f>Table__._SQL2014_QLTS17_DW_DimDate[[#This Row],[Ngay]]-Table__._SQL2014_QLTS17_DW_DimDate[[#This Row],[NgayBatDauMuaVu]]+1</f>
        <v>187</v>
      </c>
      <c r="X3049">
        <f>INT((Table__._SQL2014_QLTS17_DW_DimDate[[#This Row],[NgayMuaVu]]-1)/7)+1</f>
        <v>27</v>
      </c>
      <c r="Y3049" t="str">
        <f>"Tuần " &amp;Table__._SQL2014_QLTS17_DW_DimDate[[#This Row],[TuanMuaVu]] &amp; " năm " &amp;Table__._SQL2014_QLTS17_DW_DimDate[[#This Row],[NamMuaVuStr]]</f>
        <v>Tuần 27 năm 2017-2018</v>
      </c>
      <c r="Z3049">
        <f>YEAR(Table__._SQL2014_QLTS17_DW_DimDate[[#This Row],[NgayBatDauMuaVu]])</f>
        <v>2017</v>
      </c>
      <c r="AA3049" t="str">
        <f>YEAR(Table__._SQL2014_QLTS17_DW_DimDate[[#This Row],[NgayBatDauMuaVu]]) &amp;"-"&amp;YEAR(Table__._SQL2014_QLTS17_DW_DimDate[[#This Row],[NgayKetThucMuaVu]])</f>
        <v>2017-2018</v>
      </c>
      <c r="AB3049">
        <f>YEAR(Table__._SQL2014_QLTS17_DW_DimDate[[#This Row],[NgayBatDauMuaVu]])</f>
        <v>2017</v>
      </c>
      <c r="AC3049">
        <f>YEAR(Table__._SQL2014_QLTS17_DW_DimDate[[#This Row],[NgayKetThucMuaVu]])</f>
        <v>2018</v>
      </c>
    </row>
    <row r="3050" spans="1:29">
      <c r="A3050">
        <v>20180507</v>
      </c>
      <c r="B3050" s="1">
        <v>43227</v>
      </c>
      <c r="C3050" t="s">
        <v>14</v>
      </c>
      <c r="D3050" t="s">
        <v>894</v>
      </c>
      <c r="E3050" t="s">
        <v>13</v>
      </c>
      <c r="F3050" t="s">
        <v>143</v>
      </c>
      <c r="G3050" t="s">
        <v>13</v>
      </c>
      <c r="H3050" t="s">
        <v>28</v>
      </c>
      <c r="I3050" t="s">
        <v>3</v>
      </c>
      <c r="J3050" t="s">
        <v>903</v>
      </c>
      <c r="K3050" t="s">
        <v>13</v>
      </c>
      <c r="L3050" t="s">
        <v>13</v>
      </c>
      <c r="M3050" t="s">
        <v>911</v>
      </c>
      <c r="N3050" t="s">
        <v>567</v>
      </c>
      <c r="O3050" t="s">
        <v>578</v>
      </c>
      <c r="P3050" t="s">
        <v>579</v>
      </c>
      <c r="Q3050" t="s">
        <v>575</v>
      </c>
      <c r="R3050" t="s">
        <v>577</v>
      </c>
      <c r="S3050" t="s">
        <v>568</v>
      </c>
      <c r="T3050" t="s">
        <v>571</v>
      </c>
      <c r="U3050" s="2">
        <f>DATE(IF(MONTH(Table__._SQL2014_QLTS17_DW_DimDate[[#This Row],[Ngay]])&lt;11,YEAR(Table__._SQL2014_QLTS17_DW_DimDate[[#This Row],[Ngay]])-1, YEAR(Table__._SQL2014_QLTS17_DW_DimDate[[#This Row],[Ngay]])),11,1)</f>
        <v>43040</v>
      </c>
      <c r="V3050" s="2">
        <f>DATE(YEAR(Table__._SQL2014_QLTS17_DW_DimDate[[#This Row],[NgayBatDauMuaVu]])+1, 10,31)</f>
        <v>43404</v>
      </c>
      <c r="W3050" s="3">
        <f>Table__._SQL2014_QLTS17_DW_DimDate[[#This Row],[Ngay]]-Table__._SQL2014_QLTS17_DW_DimDate[[#This Row],[NgayBatDauMuaVu]]+1</f>
        <v>188</v>
      </c>
      <c r="X3050">
        <f>INT((Table__._SQL2014_QLTS17_DW_DimDate[[#This Row],[NgayMuaVu]]-1)/7)+1</f>
        <v>27</v>
      </c>
      <c r="Y3050" t="str">
        <f>"Tuần " &amp;Table__._SQL2014_QLTS17_DW_DimDate[[#This Row],[TuanMuaVu]] &amp; " năm " &amp;Table__._SQL2014_QLTS17_DW_DimDate[[#This Row],[NamMuaVuStr]]</f>
        <v>Tuần 27 năm 2017-2018</v>
      </c>
      <c r="Z3050">
        <f>YEAR(Table__._SQL2014_QLTS17_DW_DimDate[[#This Row],[NgayBatDauMuaVu]])</f>
        <v>2017</v>
      </c>
      <c r="AA3050" t="str">
        <f>YEAR(Table__._SQL2014_QLTS17_DW_DimDate[[#This Row],[NgayBatDauMuaVu]]) &amp;"-"&amp;YEAR(Table__._SQL2014_QLTS17_DW_DimDate[[#This Row],[NgayKetThucMuaVu]])</f>
        <v>2017-2018</v>
      </c>
      <c r="AB3050">
        <f>YEAR(Table__._SQL2014_QLTS17_DW_DimDate[[#This Row],[NgayBatDauMuaVu]])</f>
        <v>2017</v>
      </c>
      <c r="AC3050">
        <f>YEAR(Table__._SQL2014_QLTS17_DW_DimDate[[#This Row],[NgayKetThucMuaVu]])</f>
        <v>2018</v>
      </c>
    </row>
    <row r="3051" spans="1:29">
      <c r="A3051">
        <v>20180508</v>
      </c>
      <c r="B3051" s="1">
        <v>43228</v>
      </c>
      <c r="C3051" t="s">
        <v>18</v>
      </c>
      <c r="D3051" t="s">
        <v>895</v>
      </c>
      <c r="E3051" t="s">
        <v>16</v>
      </c>
      <c r="F3051" t="s">
        <v>144</v>
      </c>
      <c r="G3051" t="s">
        <v>13</v>
      </c>
      <c r="H3051" t="s">
        <v>28</v>
      </c>
      <c r="I3051" t="s">
        <v>3</v>
      </c>
      <c r="J3051" t="s">
        <v>903</v>
      </c>
      <c r="K3051" t="s">
        <v>13</v>
      </c>
      <c r="L3051" t="s">
        <v>13</v>
      </c>
      <c r="M3051" t="s">
        <v>911</v>
      </c>
      <c r="N3051" t="s">
        <v>567</v>
      </c>
      <c r="O3051" t="s">
        <v>578</v>
      </c>
      <c r="P3051" t="s">
        <v>579</v>
      </c>
      <c r="Q3051" t="s">
        <v>575</v>
      </c>
      <c r="R3051" t="s">
        <v>577</v>
      </c>
      <c r="S3051" t="s">
        <v>568</v>
      </c>
      <c r="T3051" t="s">
        <v>571</v>
      </c>
      <c r="U3051" s="2">
        <f>DATE(IF(MONTH(Table__._SQL2014_QLTS17_DW_DimDate[[#This Row],[Ngay]])&lt;11,YEAR(Table__._SQL2014_QLTS17_DW_DimDate[[#This Row],[Ngay]])-1, YEAR(Table__._SQL2014_QLTS17_DW_DimDate[[#This Row],[Ngay]])),11,1)</f>
        <v>43040</v>
      </c>
      <c r="V3051" s="2">
        <f>DATE(YEAR(Table__._SQL2014_QLTS17_DW_DimDate[[#This Row],[NgayBatDauMuaVu]])+1, 10,31)</f>
        <v>43404</v>
      </c>
      <c r="W3051" s="3">
        <f>Table__._SQL2014_QLTS17_DW_DimDate[[#This Row],[Ngay]]-Table__._SQL2014_QLTS17_DW_DimDate[[#This Row],[NgayBatDauMuaVu]]+1</f>
        <v>189</v>
      </c>
      <c r="X3051">
        <f>INT((Table__._SQL2014_QLTS17_DW_DimDate[[#This Row],[NgayMuaVu]]-1)/7)+1</f>
        <v>27</v>
      </c>
      <c r="Y3051" t="str">
        <f>"Tuần " &amp;Table__._SQL2014_QLTS17_DW_DimDate[[#This Row],[TuanMuaVu]] &amp; " năm " &amp;Table__._SQL2014_QLTS17_DW_DimDate[[#This Row],[NamMuaVuStr]]</f>
        <v>Tuần 27 năm 2017-2018</v>
      </c>
      <c r="Z3051">
        <f>YEAR(Table__._SQL2014_QLTS17_DW_DimDate[[#This Row],[NgayBatDauMuaVu]])</f>
        <v>2017</v>
      </c>
      <c r="AA3051" t="str">
        <f>YEAR(Table__._SQL2014_QLTS17_DW_DimDate[[#This Row],[NgayBatDauMuaVu]]) &amp;"-"&amp;YEAR(Table__._SQL2014_QLTS17_DW_DimDate[[#This Row],[NgayKetThucMuaVu]])</f>
        <v>2017-2018</v>
      </c>
      <c r="AB3051">
        <f>YEAR(Table__._SQL2014_QLTS17_DW_DimDate[[#This Row],[NgayBatDauMuaVu]])</f>
        <v>2017</v>
      </c>
      <c r="AC3051">
        <f>YEAR(Table__._SQL2014_QLTS17_DW_DimDate[[#This Row],[NgayKetThucMuaVu]])</f>
        <v>2018</v>
      </c>
    </row>
    <row r="3052" spans="1:29">
      <c r="A3052">
        <v>20180509</v>
      </c>
      <c r="B3052" s="1">
        <v>43229</v>
      </c>
      <c r="C3052" t="s">
        <v>19</v>
      </c>
      <c r="D3052" t="s">
        <v>896</v>
      </c>
      <c r="E3052" t="s">
        <v>12</v>
      </c>
      <c r="F3052" t="s">
        <v>145</v>
      </c>
      <c r="G3052" t="s">
        <v>13</v>
      </c>
      <c r="H3052" t="s">
        <v>28</v>
      </c>
      <c r="I3052" t="s">
        <v>3</v>
      </c>
      <c r="J3052" t="s">
        <v>903</v>
      </c>
      <c r="K3052" t="s">
        <v>13</v>
      </c>
      <c r="L3052" t="s">
        <v>13</v>
      </c>
      <c r="M3052" t="s">
        <v>911</v>
      </c>
      <c r="N3052" t="s">
        <v>567</v>
      </c>
      <c r="O3052" t="s">
        <v>578</v>
      </c>
      <c r="P3052" t="s">
        <v>579</v>
      </c>
      <c r="Q3052" t="s">
        <v>575</v>
      </c>
      <c r="R3052" t="s">
        <v>577</v>
      </c>
      <c r="S3052" t="s">
        <v>568</v>
      </c>
      <c r="T3052" t="s">
        <v>571</v>
      </c>
      <c r="U3052" s="2">
        <f>DATE(IF(MONTH(Table__._SQL2014_QLTS17_DW_DimDate[[#This Row],[Ngay]])&lt;11,YEAR(Table__._SQL2014_QLTS17_DW_DimDate[[#This Row],[Ngay]])-1, YEAR(Table__._SQL2014_QLTS17_DW_DimDate[[#This Row],[Ngay]])),11,1)</f>
        <v>43040</v>
      </c>
      <c r="V3052" s="2">
        <f>DATE(YEAR(Table__._SQL2014_QLTS17_DW_DimDate[[#This Row],[NgayBatDauMuaVu]])+1, 10,31)</f>
        <v>43404</v>
      </c>
      <c r="W3052" s="3">
        <f>Table__._SQL2014_QLTS17_DW_DimDate[[#This Row],[Ngay]]-Table__._SQL2014_QLTS17_DW_DimDate[[#This Row],[NgayBatDauMuaVu]]+1</f>
        <v>190</v>
      </c>
      <c r="X3052">
        <f>INT((Table__._SQL2014_QLTS17_DW_DimDate[[#This Row],[NgayMuaVu]]-1)/7)+1</f>
        <v>28</v>
      </c>
      <c r="Y3052" t="str">
        <f>"Tuần " &amp;Table__._SQL2014_QLTS17_DW_DimDate[[#This Row],[TuanMuaVu]] &amp; " năm " &amp;Table__._SQL2014_QLTS17_DW_DimDate[[#This Row],[NamMuaVuStr]]</f>
        <v>Tuần 28 năm 2017-2018</v>
      </c>
      <c r="Z3052">
        <f>YEAR(Table__._SQL2014_QLTS17_DW_DimDate[[#This Row],[NgayBatDauMuaVu]])</f>
        <v>2017</v>
      </c>
      <c r="AA3052" t="str">
        <f>YEAR(Table__._SQL2014_QLTS17_DW_DimDate[[#This Row],[NgayBatDauMuaVu]]) &amp;"-"&amp;YEAR(Table__._SQL2014_QLTS17_DW_DimDate[[#This Row],[NgayKetThucMuaVu]])</f>
        <v>2017-2018</v>
      </c>
      <c r="AB3052">
        <f>YEAR(Table__._SQL2014_QLTS17_DW_DimDate[[#This Row],[NgayBatDauMuaVu]])</f>
        <v>2017</v>
      </c>
      <c r="AC3052">
        <f>YEAR(Table__._SQL2014_QLTS17_DW_DimDate[[#This Row],[NgayKetThucMuaVu]])</f>
        <v>2018</v>
      </c>
    </row>
    <row r="3053" spans="1:29">
      <c r="A3053">
        <v>20180510</v>
      </c>
      <c r="B3053" s="1">
        <v>43230</v>
      </c>
      <c r="C3053" t="s">
        <v>20</v>
      </c>
      <c r="D3053" t="s">
        <v>897</v>
      </c>
      <c r="E3053" t="s">
        <v>3</v>
      </c>
      <c r="F3053" t="s">
        <v>146</v>
      </c>
      <c r="G3053" t="s">
        <v>13</v>
      </c>
      <c r="H3053" t="s">
        <v>28</v>
      </c>
      <c r="I3053" t="s">
        <v>3</v>
      </c>
      <c r="J3053" t="s">
        <v>903</v>
      </c>
      <c r="K3053" t="s">
        <v>13</v>
      </c>
      <c r="L3053" t="s">
        <v>13</v>
      </c>
      <c r="M3053" t="s">
        <v>911</v>
      </c>
      <c r="N3053" t="s">
        <v>567</v>
      </c>
      <c r="O3053" t="s">
        <v>578</v>
      </c>
      <c r="P3053" t="s">
        <v>579</v>
      </c>
      <c r="Q3053" t="s">
        <v>575</v>
      </c>
      <c r="R3053" t="s">
        <v>577</v>
      </c>
      <c r="S3053" t="s">
        <v>568</v>
      </c>
      <c r="T3053" t="s">
        <v>571</v>
      </c>
      <c r="U3053" s="2">
        <f>DATE(IF(MONTH(Table__._SQL2014_QLTS17_DW_DimDate[[#This Row],[Ngay]])&lt;11,YEAR(Table__._SQL2014_QLTS17_DW_DimDate[[#This Row],[Ngay]])-1, YEAR(Table__._SQL2014_QLTS17_DW_DimDate[[#This Row],[Ngay]])),11,1)</f>
        <v>43040</v>
      </c>
      <c r="V3053" s="2">
        <f>DATE(YEAR(Table__._SQL2014_QLTS17_DW_DimDate[[#This Row],[NgayBatDauMuaVu]])+1, 10,31)</f>
        <v>43404</v>
      </c>
      <c r="W3053" s="3">
        <f>Table__._SQL2014_QLTS17_DW_DimDate[[#This Row],[Ngay]]-Table__._SQL2014_QLTS17_DW_DimDate[[#This Row],[NgayBatDauMuaVu]]+1</f>
        <v>191</v>
      </c>
      <c r="X3053">
        <f>INT((Table__._SQL2014_QLTS17_DW_DimDate[[#This Row],[NgayMuaVu]]-1)/7)+1</f>
        <v>28</v>
      </c>
      <c r="Y3053" t="str">
        <f>"Tuần " &amp;Table__._SQL2014_QLTS17_DW_DimDate[[#This Row],[TuanMuaVu]] &amp; " năm " &amp;Table__._SQL2014_QLTS17_DW_DimDate[[#This Row],[NamMuaVuStr]]</f>
        <v>Tuần 28 năm 2017-2018</v>
      </c>
      <c r="Z3053">
        <f>YEAR(Table__._SQL2014_QLTS17_DW_DimDate[[#This Row],[NgayBatDauMuaVu]])</f>
        <v>2017</v>
      </c>
      <c r="AA3053" t="str">
        <f>YEAR(Table__._SQL2014_QLTS17_DW_DimDate[[#This Row],[NgayBatDauMuaVu]]) &amp;"-"&amp;YEAR(Table__._SQL2014_QLTS17_DW_DimDate[[#This Row],[NgayKetThucMuaVu]])</f>
        <v>2017-2018</v>
      </c>
      <c r="AB3053">
        <f>YEAR(Table__._SQL2014_QLTS17_DW_DimDate[[#This Row],[NgayBatDauMuaVu]])</f>
        <v>2017</v>
      </c>
      <c r="AC3053">
        <f>YEAR(Table__._SQL2014_QLTS17_DW_DimDate[[#This Row],[NgayKetThucMuaVu]])</f>
        <v>2018</v>
      </c>
    </row>
    <row r="3054" spans="1:29">
      <c r="A3054">
        <v>20180511</v>
      </c>
      <c r="B3054" s="1">
        <v>43231</v>
      </c>
      <c r="C3054" t="s">
        <v>21</v>
      </c>
      <c r="D3054" t="s">
        <v>891</v>
      </c>
      <c r="E3054" t="s">
        <v>2</v>
      </c>
      <c r="F3054" t="s">
        <v>147</v>
      </c>
      <c r="G3054" t="s">
        <v>13</v>
      </c>
      <c r="H3054" t="s">
        <v>28</v>
      </c>
      <c r="I3054" t="s">
        <v>3</v>
      </c>
      <c r="J3054" t="s">
        <v>903</v>
      </c>
      <c r="K3054" t="s">
        <v>13</v>
      </c>
      <c r="L3054" t="s">
        <v>13</v>
      </c>
      <c r="M3054" t="s">
        <v>911</v>
      </c>
      <c r="N3054" t="s">
        <v>567</v>
      </c>
      <c r="O3054" t="s">
        <v>578</v>
      </c>
      <c r="P3054" t="s">
        <v>579</v>
      </c>
      <c r="Q3054" t="s">
        <v>575</v>
      </c>
      <c r="R3054" t="s">
        <v>577</v>
      </c>
      <c r="S3054" t="s">
        <v>568</v>
      </c>
      <c r="T3054" t="s">
        <v>571</v>
      </c>
      <c r="U3054" s="2">
        <f>DATE(IF(MONTH(Table__._SQL2014_QLTS17_DW_DimDate[[#This Row],[Ngay]])&lt;11,YEAR(Table__._SQL2014_QLTS17_DW_DimDate[[#This Row],[Ngay]])-1, YEAR(Table__._SQL2014_QLTS17_DW_DimDate[[#This Row],[Ngay]])),11,1)</f>
        <v>43040</v>
      </c>
      <c r="V3054" s="2">
        <f>DATE(YEAR(Table__._SQL2014_QLTS17_DW_DimDate[[#This Row],[NgayBatDauMuaVu]])+1, 10,31)</f>
        <v>43404</v>
      </c>
      <c r="W3054" s="3">
        <f>Table__._SQL2014_QLTS17_DW_DimDate[[#This Row],[Ngay]]-Table__._SQL2014_QLTS17_DW_DimDate[[#This Row],[NgayBatDauMuaVu]]+1</f>
        <v>192</v>
      </c>
      <c r="X3054">
        <f>INT((Table__._SQL2014_QLTS17_DW_DimDate[[#This Row],[NgayMuaVu]]-1)/7)+1</f>
        <v>28</v>
      </c>
      <c r="Y3054" t="str">
        <f>"Tuần " &amp;Table__._SQL2014_QLTS17_DW_DimDate[[#This Row],[TuanMuaVu]] &amp; " năm " &amp;Table__._SQL2014_QLTS17_DW_DimDate[[#This Row],[NamMuaVuStr]]</f>
        <v>Tuần 28 năm 2017-2018</v>
      </c>
      <c r="Z3054">
        <f>YEAR(Table__._SQL2014_QLTS17_DW_DimDate[[#This Row],[NgayBatDauMuaVu]])</f>
        <v>2017</v>
      </c>
      <c r="AA3054" t="str">
        <f>YEAR(Table__._SQL2014_QLTS17_DW_DimDate[[#This Row],[NgayBatDauMuaVu]]) &amp;"-"&amp;YEAR(Table__._SQL2014_QLTS17_DW_DimDate[[#This Row],[NgayKetThucMuaVu]])</f>
        <v>2017-2018</v>
      </c>
      <c r="AB3054">
        <f>YEAR(Table__._SQL2014_QLTS17_DW_DimDate[[#This Row],[NgayBatDauMuaVu]])</f>
        <v>2017</v>
      </c>
      <c r="AC3054">
        <f>YEAR(Table__._SQL2014_QLTS17_DW_DimDate[[#This Row],[NgayKetThucMuaVu]])</f>
        <v>2018</v>
      </c>
    </row>
    <row r="3055" spans="1:29">
      <c r="A3055">
        <v>20180512</v>
      </c>
      <c r="B3055" s="1">
        <v>43232</v>
      </c>
      <c r="C3055" t="s">
        <v>11</v>
      </c>
      <c r="D3055" t="s">
        <v>892</v>
      </c>
      <c r="E3055" t="s">
        <v>14</v>
      </c>
      <c r="F3055" t="s">
        <v>148</v>
      </c>
      <c r="G3055" t="s">
        <v>13</v>
      </c>
      <c r="H3055" t="s">
        <v>28</v>
      </c>
      <c r="I3055" t="s">
        <v>3</v>
      </c>
      <c r="J3055" t="s">
        <v>903</v>
      </c>
      <c r="K3055" t="s">
        <v>13</v>
      </c>
      <c r="L3055" t="s">
        <v>13</v>
      </c>
      <c r="M3055" t="s">
        <v>911</v>
      </c>
      <c r="N3055" t="s">
        <v>567</v>
      </c>
      <c r="O3055" t="s">
        <v>578</v>
      </c>
      <c r="P3055" t="s">
        <v>579</v>
      </c>
      <c r="Q3055" t="s">
        <v>575</v>
      </c>
      <c r="R3055" t="s">
        <v>577</v>
      </c>
      <c r="S3055" t="s">
        <v>568</v>
      </c>
      <c r="T3055" t="s">
        <v>571</v>
      </c>
      <c r="U3055" s="2">
        <f>DATE(IF(MONTH(Table__._SQL2014_QLTS17_DW_DimDate[[#This Row],[Ngay]])&lt;11,YEAR(Table__._SQL2014_QLTS17_DW_DimDate[[#This Row],[Ngay]])-1, YEAR(Table__._SQL2014_QLTS17_DW_DimDate[[#This Row],[Ngay]])),11,1)</f>
        <v>43040</v>
      </c>
      <c r="V3055" s="2">
        <f>DATE(YEAR(Table__._SQL2014_QLTS17_DW_DimDate[[#This Row],[NgayBatDauMuaVu]])+1, 10,31)</f>
        <v>43404</v>
      </c>
      <c r="W3055" s="3">
        <f>Table__._SQL2014_QLTS17_DW_DimDate[[#This Row],[Ngay]]-Table__._SQL2014_QLTS17_DW_DimDate[[#This Row],[NgayBatDauMuaVu]]+1</f>
        <v>193</v>
      </c>
      <c r="X3055">
        <f>INT((Table__._SQL2014_QLTS17_DW_DimDate[[#This Row],[NgayMuaVu]]-1)/7)+1</f>
        <v>28</v>
      </c>
      <c r="Y3055" t="str">
        <f>"Tuần " &amp;Table__._SQL2014_QLTS17_DW_DimDate[[#This Row],[TuanMuaVu]] &amp; " năm " &amp;Table__._SQL2014_QLTS17_DW_DimDate[[#This Row],[NamMuaVuStr]]</f>
        <v>Tuần 28 năm 2017-2018</v>
      </c>
      <c r="Z3055">
        <f>YEAR(Table__._SQL2014_QLTS17_DW_DimDate[[#This Row],[NgayBatDauMuaVu]])</f>
        <v>2017</v>
      </c>
      <c r="AA3055" t="str">
        <f>YEAR(Table__._SQL2014_QLTS17_DW_DimDate[[#This Row],[NgayBatDauMuaVu]]) &amp;"-"&amp;YEAR(Table__._SQL2014_QLTS17_DW_DimDate[[#This Row],[NgayKetThucMuaVu]])</f>
        <v>2017-2018</v>
      </c>
      <c r="AB3055">
        <f>YEAR(Table__._SQL2014_QLTS17_DW_DimDate[[#This Row],[NgayBatDauMuaVu]])</f>
        <v>2017</v>
      </c>
      <c r="AC3055">
        <f>YEAR(Table__._SQL2014_QLTS17_DW_DimDate[[#This Row],[NgayKetThucMuaVu]])</f>
        <v>2018</v>
      </c>
    </row>
    <row r="3056" spans="1:29">
      <c r="A3056">
        <v>20180513</v>
      </c>
      <c r="B3056" s="1">
        <v>43233</v>
      </c>
      <c r="C3056" t="s">
        <v>22</v>
      </c>
      <c r="D3056" t="s">
        <v>893</v>
      </c>
      <c r="E3056" t="s">
        <v>1</v>
      </c>
      <c r="F3056" t="s">
        <v>149</v>
      </c>
      <c r="G3056" t="s">
        <v>16</v>
      </c>
      <c r="H3056" t="s">
        <v>29</v>
      </c>
      <c r="I3056" t="s">
        <v>3</v>
      </c>
      <c r="J3056" t="s">
        <v>903</v>
      </c>
      <c r="K3056" t="s">
        <v>13</v>
      </c>
      <c r="L3056" t="s">
        <v>13</v>
      </c>
      <c r="M3056" t="s">
        <v>911</v>
      </c>
      <c r="N3056" t="s">
        <v>567</v>
      </c>
      <c r="O3056" t="s">
        <v>578</v>
      </c>
      <c r="P3056" t="s">
        <v>579</v>
      </c>
      <c r="Q3056" t="s">
        <v>575</v>
      </c>
      <c r="R3056" t="s">
        <v>577</v>
      </c>
      <c r="S3056" t="s">
        <v>568</v>
      </c>
      <c r="T3056" t="s">
        <v>571</v>
      </c>
      <c r="U3056" s="2">
        <f>DATE(IF(MONTH(Table__._SQL2014_QLTS17_DW_DimDate[[#This Row],[Ngay]])&lt;11,YEAR(Table__._SQL2014_QLTS17_DW_DimDate[[#This Row],[Ngay]])-1, YEAR(Table__._SQL2014_QLTS17_DW_DimDate[[#This Row],[Ngay]])),11,1)</f>
        <v>43040</v>
      </c>
      <c r="V3056" s="2">
        <f>DATE(YEAR(Table__._SQL2014_QLTS17_DW_DimDate[[#This Row],[NgayBatDauMuaVu]])+1, 10,31)</f>
        <v>43404</v>
      </c>
      <c r="W3056" s="3">
        <f>Table__._SQL2014_QLTS17_DW_DimDate[[#This Row],[Ngay]]-Table__._SQL2014_QLTS17_DW_DimDate[[#This Row],[NgayBatDauMuaVu]]+1</f>
        <v>194</v>
      </c>
      <c r="X3056">
        <f>INT((Table__._SQL2014_QLTS17_DW_DimDate[[#This Row],[NgayMuaVu]]-1)/7)+1</f>
        <v>28</v>
      </c>
      <c r="Y3056" t="str">
        <f>"Tuần " &amp;Table__._SQL2014_QLTS17_DW_DimDate[[#This Row],[TuanMuaVu]] &amp; " năm " &amp;Table__._SQL2014_QLTS17_DW_DimDate[[#This Row],[NamMuaVuStr]]</f>
        <v>Tuần 28 năm 2017-2018</v>
      </c>
      <c r="Z3056">
        <f>YEAR(Table__._SQL2014_QLTS17_DW_DimDate[[#This Row],[NgayBatDauMuaVu]])</f>
        <v>2017</v>
      </c>
      <c r="AA3056" t="str">
        <f>YEAR(Table__._SQL2014_QLTS17_DW_DimDate[[#This Row],[NgayBatDauMuaVu]]) &amp;"-"&amp;YEAR(Table__._SQL2014_QLTS17_DW_DimDate[[#This Row],[NgayKetThucMuaVu]])</f>
        <v>2017-2018</v>
      </c>
      <c r="AB3056">
        <f>YEAR(Table__._SQL2014_QLTS17_DW_DimDate[[#This Row],[NgayBatDauMuaVu]])</f>
        <v>2017</v>
      </c>
      <c r="AC3056">
        <f>YEAR(Table__._SQL2014_QLTS17_DW_DimDate[[#This Row],[NgayKetThucMuaVu]])</f>
        <v>2018</v>
      </c>
    </row>
    <row r="3057" spans="1:29">
      <c r="A3057">
        <v>20180514</v>
      </c>
      <c r="B3057" s="1">
        <v>43234</v>
      </c>
      <c r="C3057" t="s">
        <v>23</v>
      </c>
      <c r="D3057" t="s">
        <v>894</v>
      </c>
      <c r="E3057" t="s">
        <v>13</v>
      </c>
      <c r="F3057" t="s">
        <v>150</v>
      </c>
      <c r="G3057" t="s">
        <v>16</v>
      </c>
      <c r="H3057" t="s">
        <v>29</v>
      </c>
      <c r="I3057" t="s">
        <v>3</v>
      </c>
      <c r="J3057" t="s">
        <v>903</v>
      </c>
      <c r="K3057" t="s">
        <v>13</v>
      </c>
      <c r="L3057" t="s">
        <v>13</v>
      </c>
      <c r="M3057" t="s">
        <v>911</v>
      </c>
      <c r="N3057" t="s">
        <v>567</v>
      </c>
      <c r="O3057" t="s">
        <v>578</v>
      </c>
      <c r="P3057" t="s">
        <v>579</v>
      </c>
      <c r="Q3057" t="s">
        <v>575</v>
      </c>
      <c r="R3057" t="s">
        <v>577</v>
      </c>
      <c r="S3057" t="s">
        <v>568</v>
      </c>
      <c r="T3057" t="s">
        <v>571</v>
      </c>
      <c r="U3057" s="2">
        <f>DATE(IF(MONTH(Table__._SQL2014_QLTS17_DW_DimDate[[#This Row],[Ngay]])&lt;11,YEAR(Table__._SQL2014_QLTS17_DW_DimDate[[#This Row],[Ngay]])-1, YEAR(Table__._SQL2014_QLTS17_DW_DimDate[[#This Row],[Ngay]])),11,1)</f>
        <v>43040</v>
      </c>
      <c r="V3057" s="2">
        <f>DATE(YEAR(Table__._SQL2014_QLTS17_DW_DimDate[[#This Row],[NgayBatDauMuaVu]])+1, 10,31)</f>
        <v>43404</v>
      </c>
      <c r="W3057" s="3">
        <f>Table__._SQL2014_QLTS17_DW_DimDate[[#This Row],[Ngay]]-Table__._SQL2014_QLTS17_DW_DimDate[[#This Row],[NgayBatDauMuaVu]]+1</f>
        <v>195</v>
      </c>
      <c r="X3057">
        <f>INT((Table__._SQL2014_QLTS17_DW_DimDate[[#This Row],[NgayMuaVu]]-1)/7)+1</f>
        <v>28</v>
      </c>
      <c r="Y3057" t="str">
        <f>"Tuần " &amp;Table__._SQL2014_QLTS17_DW_DimDate[[#This Row],[TuanMuaVu]] &amp; " năm " &amp;Table__._SQL2014_QLTS17_DW_DimDate[[#This Row],[NamMuaVuStr]]</f>
        <v>Tuần 28 năm 2017-2018</v>
      </c>
      <c r="Z3057">
        <f>YEAR(Table__._SQL2014_QLTS17_DW_DimDate[[#This Row],[NgayBatDauMuaVu]])</f>
        <v>2017</v>
      </c>
      <c r="AA3057" t="str">
        <f>YEAR(Table__._SQL2014_QLTS17_DW_DimDate[[#This Row],[NgayBatDauMuaVu]]) &amp;"-"&amp;YEAR(Table__._SQL2014_QLTS17_DW_DimDate[[#This Row],[NgayKetThucMuaVu]])</f>
        <v>2017-2018</v>
      </c>
      <c r="AB3057">
        <f>YEAR(Table__._SQL2014_QLTS17_DW_DimDate[[#This Row],[NgayBatDauMuaVu]])</f>
        <v>2017</v>
      </c>
      <c r="AC3057">
        <f>YEAR(Table__._SQL2014_QLTS17_DW_DimDate[[#This Row],[NgayKetThucMuaVu]])</f>
        <v>2018</v>
      </c>
    </row>
    <row r="3058" spans="1:29">
      <c r="A3058">
        <v>20180515</v>
      </c>
      <c r="B3058" s="1">
        <v>43235</v>
      </c>
      <c r="C3058" t="s">
        <v>24</v>
      </c>
      <c r="D3058" t="s">
        <v>895</v>
      </c>
      <c r="E3058" t="s">
        <v>16</v>
      </c>
      <c r="F3058" t="s">
        <v>151</v>
      </c>
      <c r="G3058" t="s">
        <v>16</v>
      </c>
      <c r="H3058" t="s">
        <v>29</v>
      </c>
      <c r="I3058" t="s">
        <v>3</v>
      </c>
      <c r="J3058" t="s">
        <v>903</v>
      </c>
      <c r="K3058" t="s">
        <v>13</v>
      </c>
      <c r="L3058" t="s">
        <v>13</v>
      </c>
      <c r="M3058" t="s">
        <v>911</v>
      </c>
      <c r="N3058" t="s">
        <v>567</v>
      </c>
      <c r="O3058" t="s">
        <v>578</v>
      </c>
      <c r="P3058" t="s">
        <v>579</v>
      </c>
      <c r="Q3058" t="s">
        <v>575</v>
      </c>
      <c r="R3058" t="s">
        <v>577</v>
      </c>
      <c r="S3058" t="s">
        <v>568</v>
      </c>
      <c r="T3058" t="s">
        <v>571</v>
      </c>
      <c r="U3058" s="2">
        <f>DATE(IF(MONTH(Table__._SQL2014_QLTS17_DW_DimDate[[#This Row],[Ngay]])&lt;11,YEAR(Table__._SQL2014_QLTS17_DW_DimDate[[#This Row],[Ngay]])-1, YEAR(Table__._SQL2014_QLTS17_DW_DimDate[[#This Row],[Ngay]])),11,1)</f>
        <v>43040</v>
      </c>
      <c r="V3058" s="2">
        <f>DATE(YEAR(Table__._SQL2014_QLTS17_DW_DimDate[[#This Row],[NgayBatDauMuaVu]])+1, 10,31)</f>
        <v>43404</v>
      </c>
      <c r="W3058" s="3">
        <f>Table__._SQL2014_QLTS17_DW_DimDate[[#This Row],[Ngay]]-Table__._SQL2014_QLTS17_DW_DimDate[[#This Row],[NgayBatDauMuaVu]]+1</f>
        <v>196</v>
      </c>
      <c r="X3058">
        <f>INT((Table__._SQL2014_QLTS17_DW_DimDate[[#This Row],[NgayMuaVu]]-1)/7)+1</f>
        <v>28</v>
      </c>
      <c r="Y3058" t="str">
        <f>"Tuần " &amp;Table__._SQL2014_QLTS17_DW_DimDate[[#This Row],[TuanMuaVu]] &amp; " năm " &amp;Table__._SQL2014_QLTS17_DW_DimDate[[#This Row],[NamMuaVuStr]]</f>
        <v>Tuần 28 năm 2017-2018</v>
      </c>
      <c r="Z3058">
        <f>YEAR(Table__._SQL2014_QLTS17_DW_DimDate[[#This Row],[NgayBatDauMuaVu]])</f>
        <v>2017</v>
      </c>
      <c r="AA3058" t="str">
        <f>YEAR(Table__._SQL2014_QLTS17_DW_DimDate[[#This Row],[NgayBatDauMuaVu]]) &amp;"-"&amp;YEAR(Table__._SQL2014_QLTS17_DW_DimDate[[#This Row],[NgayKetThucMuaVu]])</f>
        <v>2017-2018</v>
      </c>
      <c r="AB3058">
        <f>YEAR(Table__._SQL2014_QLTS17_DW_DimDate[[#This Row],[NgayBatDauMuaVu]])</f>
        <v>2017</v>
      </c>
      <c r="AC3058">
        <f>YEAR(Table__._SQL2014_QLTS17_DW_DimDate[[#This Row],[NgayKetThucMuaVu]])</f>
        <v>2018</v>
      </c>
    </row>
    <row r="3059" spans="1:29">
      <c r="A3059">
        <v>20180516</v>
      </c>
      <c r="B3059" s="1">
        <v>43236</v>
      </c>
      <c r="C3059" t="s">
        <v>25</v>
      </c>
      <c r="D3059" t="s">
        <v>896</v>
      </c>
      <c r="E3059" t="s">
        <v>12</v>
      </c>
      <c r="F3059" t="s">
        <v>152</v>
      </c>
      <c r="G3059" t="s">
        <v>16</v>
      </c>
      <c r="H3059" t="s">
        <v>29</v>
      </c>
      <c r="I3059" t="s">
        <v>3</v>
      </c>
      <c r="J3059" t="s">
        <v>903</v>
      </c>
      <c r="K3059" t="s">
        <v>13</v>
      </c>
      <c r="L3059" t="s">
        <v>13</v>
      </c>
      <c r="M3059" t="s">
        <v>911</v>
      </c>
      <c r="N3059" t="s">
        <v>567</v>
      </c>
      <c r="O3059" t="s">
        <v>578</v>
      </c>
      <c r="P3059" t="s">
        <v>579</v>
      </c>
      <c r="Q3059" t="s">
        <v>575</v>
      </c>
      <c r="R3059" t="s">
        <v>577</v>
      </c>
      <c r="S3059" t="s">
        <v>568</v>
      </c>
      <c r="T3059" t="s">
        <v>571</v>
      </c>
      <c r="U3059" s="2">
        <f>DATE(IF(MONTH(Table__._SQL2014_QLTS17_DW_DimDate[[#This Row],[Ngay]])&lt;11,YEAR(Table__._SQL2014_QLTS17_DW_DimDate[[#This Row],[Ngay]])-1, YEAR(Table__._SQL2014_QLTS17_DW_DimDate[[#This Row],[Ngay]])),11,1)</f>
        <v>43040</v>
      </c>
      <c r="V3059" s="2">
        <f>DATE(YEAR(Table__._SQL2014_QLTS17_DW_DimDate[[#This Row],[NgayBatDauMuaVu]])+1, 10,31)</f>
        <v>43404</v>
      </c>
      <c r="W3059" s="3">
        <f>Table__._SQL2014_QLTS17_DW_DimDate[[#This Row],[Ngay]]-Table__._SQL2014_QLTS17_DW_DimDate[[#This Row],[NgayBatDauMuaVu]]+1</f>
        <v>197</v>
      </c>
      <c r="X3059">
        <f>INT((Table__._SQL2014_QLTS17_DW_DimDate[[#This Row],[NgayMuaVu]]-1)/7)+1</f>
        <v>29</v>
      </c>
      <c r="Y3059" t="str">
        <f>"Tuần " &amp;Table__._SQL2014_QLTS17_DW_DimDate[[#This Row],[TuanMuaVu]] &amp; " năm " &amp;Table__._SQL2014_QLTS17_DW_DimDate[[#This Row],[NamMuaVuStr]]</f>
        <v>Tuần 29 năm 2017-2018</v>
      </c>
      <c r="Z3059">
        <f>YEAR(Table__._SQL2014_QLTS17_DW_DimDate[[#This Row],[NgayBatDauMuaVu]])</f>
        <v>2017</v>
      </c>
      <c r="AA3059" t="str">
        <f>YEAR(Table__._SQL2014_QLTS17_DW_DimDate[[#This Row],[NgayBatDauMuaVu]]) &amp;"-"&amp;YEAR(Table__._SQL2014_QLTS17_DW_DimDate[[#This Row],[NgayKetThucMuaVu]])</f>
        <v>2017-2018</v>
      </c>
      <c r="AB3059">
        <f>YEAR(Table__._SQL2014_QLTS17_DW_DimDate[[#This Row],[NgayBatDauMuaVu]])</f>
        <v>2017</v>
      </c>
      <c r="AC3059">
        <f>YEAR(Table__._SQL2014_QLTS17_DW_DimDate[[#This Row],[NgayKetThucMuaVu]])</f>
        <v>2018</v>
      </c>
    </row>
    <row r="3060" spans="1:29">
      <c r="A3060">
        <v>20180517</v>
      </c>
      <c r="B3060" s="1">
        <v>43237</v>
      </c>
      <c r="C3060" t="s">
        <v>26</v>
      </c>
      <c r="D3060" t="s">
        <v>897</v>
      </c>
      <c r="E3060" t="s">
        <v>3</v>
      </c>
      <c r="F3060" t="s">
        <v>153</v>
      </c>
      <c r="G3060" t="s">
        <v>16</v>
      </c>
      <c r="H3060" t="s">
        <v>29</v>
      </c>
      <c r="I3060" t="s">
        <v>3</v>
      </c>
      <c r="J3060" t="s">
        <v>903</v>
      </c>
      <c r="K3060" t="s">
        <v>13</v>
      </c>
      <c r="L3060" t="s">
        <v>13</v>
      </c>
      <c r="M3060" t="s">
        <v>911</v>
      </c>
      <c r="N3060" t="s">
        <v>567</v>
      </c>
      <c r="O3060" t="s">
        <v>578</v>
      </c>
      <c r="P3060" t="s">
        <v>579</v>
      </c>
      <c r="Q3060" t="s">
        <v>575</v>
      </c>
      <c r="R3060" t="s">
        <v>577</v>
      </c>
      <c r="S3060" t="s">
        <v>568</v>
      </c>
      <c r="T3060" t="s">
        <v>571</v>
      </c>
      <c r="U3060" s="2">
        <f>DATE(IF(MONTH(Table__._SQL2014_QLTS17_DW_DimDate[[#This Row],[Ngay]])&lt;11,YEAR(Table__._SQL2014_QLTS17_DW_DimDate[[#This Row],[Ngay]])-1, YEAR(Table__._SQL2014_QLTS17_DW_DimDate[[#This Row],[Ngay]])),11,1)</f>
        <v>43040</v>
      </c>
      <c r="V3060" s="2">
        <f>DATE(YEAR(Table__._SQL2014_QLTS17_DW_DimDate[[#This Row],[NgayBatDauMuaVu]])+1, 10,31)</f>
        <v>43404</v>
      </c>
      <c r="W3060" s="3">
        <f>Table__._SQL2014_QLTS17_DW_DimDate[[#This Row],[Ngay]]-Table__._SQL2014_QLTS17_DW_DimDate[[#This Row],[NgayBatDauMuaVu]]+1</f>
        <v>198</v>
      </c>
      <c r="X3060">
        <f>INT((Table__._SQL2014_QLTS17_DW_DimDate[[#This Row],[NgayMuaVu]]-1)/7)+1</f>
        <v>29</v>
      </c>
      <c r="Y3060" t="str">
        <f>"Tuần " &amp;Table__._SQL2014_QLTS17_DW_DimDate[[#This Row],[TuanMuaVu]] &amp; " năm " &amp;Table__._SQL2014_QLTS17_DW_DimDate[[#This Row],[NamMuaVuStr]]</f>
        <v>Tuần 29 năm 2017-2018</v>
      </c>
      <c r="Z3060">
        <f>YEAR(Table__._SQL2014_QLTS17_DW_DimDate[[#This Row],[NgayBatDauMuaVu]])</f>
        <v>2017</v>
      </c>
      <c r="AA3060" t="str">
        <f>YEAR(Table__._SQL2014_QLTS17_DW_DimDate[[#This Row],[NgayBatDauMuaVu]]) &amp;"-"&amp;YEAR(Table__._SQL2014_QLTS17_DW_DimDate[[#This Row],[NgayKetThucMuaVu]])</f>
        <v>2017-2018</v>
      </c>
      <c r="AB3060">
        <f>YEAR(Table__._SQL2014_QLTS17_DW_DimDate[[#This Row],[NgayBatDauMuaVu]])</f>
        <v>2017</v>
      </c>
      <c r="AC3060">
        <f>YEAR(Table__._SQL2014_QLTS17_DW_DimDate[[#This Row],[NgayKetThucMuaVu]])</f>
        <v>2018</v>
      </c>
    </row>
    <row r="3061" spans="1:29">
      <c r="A3061">
        <v>20180518</v>
      </c>
      <c r="B3061" s="1">
        <v>43238</v>
      </c>
      <c r="C3061" t="s">
        <v>27</v>
      </c>
      <c r="D3061" t="s">
        <v>891</v>
      </c>
      <c r="E3061" t="s">
        <v>2</v>
      </c>
      <c r="F3061" t="s">
        <v>154</v>
      </c>
      <c r="G3061" t="s">
        <v>16</v>
      </c>
      <c r="H3061" t="s">
        <v>29</v>
      </c>
      <c r="I3061" t="s">
        <v>3</v>
      </c>
      <c r="J3061" t="s">
        <v>903</v>
      </c>
      <c r="K3061" t="s">
        <v>13</v>
      </c>
      <c r="L3061" t="s">
        <v>13</v>
      </c>
      <c r="M3061" t="s">
        <v>911</v>
      </c>
      <c r="N3061" t="s">
        <v>567</v>
      </c>
      <c r="O3061" t="s">
        <v>578</v>
      </c>
      <c r="P3061" t="s">
        <v>579</v>
      </c>
      <c r="Q3061" t="s">
        <v>575</v>
      </c>
      <c r="R3061" t="s">
        <v>577</v>
      </c>
      <c r="S3061" t="s">
        <v>568</v>
      </c>
      <c r="T3061" t="s">
        <v>571</v>
      </c>
      <c r="U3061" s="2">
        <f>DATE(IF(MONTH(Table__._SQL2014_QLTS17_DW_DimDate[[#This Row],[Ngay]])&lt;11,YEAR(Table__._SQL2014_QLTS17_DW_DimDate[[#This Row],[Ngay]])-1, YEAR(Table__._SQL2014_QLTS17_DW_DimDate[[#This Row],[Ngay]])),11,1)</f>
        <v>43040</v>
      </c>
      <c r="V3061" s="2">
        <f>DATE(YEAR(Table__._SQL2014_QLTS17_DW_DimDate[[#This Row],[NgayBatDauMuaVu]])+1, 10,31)</f>
        <v>43404</v>
      </c>
      <c r="W3061" s="3">
        <f>Table__._SQL2014_QLTS17_DW_DimDate[[#This Row],[Ngay]]-Table__._SQL2014_QLTS17_DW_DimDate[[#This Row],[NgayBatDauMuaVu]]+1</f>
        <v>199</v>
      </c>
      <c r="X3061">
        <f>INT((Table__._SQL2014_QLTS17_DW_DimDate[[#This Row],[NgayMuaVu]]-1)/7)+1</f>
        <v>29</v>
      </c>
      <c r="Y3061" t="str">
        <f>"Tuần " &amp;Table__._SQL2014_QLTS17_DW_DimDate[[#This Row],[TuanMuaVu]] &amp; " năm " &amp;Table__._SQL2014_QLTS17_DW_DimDate[[#This Row],[NamMuaVuStr]]</f>
        <v>Tuần 29 năm 2017-2018</v>
      </c>
      <c r="Z3061">
        <f>YEAR(Table__._SQL2014_QLTS17_DW_DimDate[[#This Row],[NgayBatDauMuaVu]])</f>
        <v>2017</v>
      </c>
      <c r="AA3061" t="str">
        <f>YEAR(Table__._SQL2014_QLTS17_DW_DimDate[[#This Row],[NgayBatDauMuaVu]]) &amp;"-"&amp;YEAR(Table__._SQL2014_QLTS17_DW_DimDate[[#This Row],[NgayKetThucMuaVu]])</f>
        <v>2017-2018</v>
      </c>
      <c r="AB3061">
        <f>YEAR(Table__._SQL2014_QLTS17_DW_DimDate[[#This Row],[NgayBatDauMuaVu]])</f>
        <v>2017</v>
      </c>
      <c r="AC3061">
        <f>YEAR(Table__._SQL2014_QLTS17_DW_DimDate[[#This Row],[NgayKetThucMuaVu]])</f>
        <v>2018</v>
      </c>
    </row>
    <row r="3062" spans="1:29">
      <c r="A3062">
        <v>20180519</v>
      </c>
      <c r="B3062" s="1">
        <v>43239</v>
      </c>
      <c r="C3062" t="s">
        <v>28</v>
      </c>
      <c r="D3062" t="s">
        <v>892</v>
      </c>
      <c r="E3062" t="s">
        <v>14</v>
      </c>
      <c r="F3062" t="s">
        <v>155</v>
      </c>
      <c r="G3062" t="s">
        <v>16</v>
      </c>
      <c r="H3062" t="s">
        <v>29</v>
      </c>
      <c r="I3062" t="s">
        <v>3</v>
      </c>
      <c r="J3062" t="s">
        <v>903</v>
      </c>
      <c r="K3062" t="s">
        <v>13</v>
      </c>
      <c r="L3062" t="s">
        <v>13</v>
      </c>
      <c r="M3062" t="s">
        <v>911</v>
      </c>
      <c r="N3062" t="s">
        <v>567</v>
      </c>
      <c r="O3062" t="s">
        <v>578</v>
      </c>
      <c r="P3062" t="s">
        <v>579</v>
      </c>
      <c r="Q3062" t="s">
        <v>575</v>
      </c>
      <c r="R3062" t="s">
        <v>577</v>
      </c>
      <c r="S3062" t="s">
        <v>568</v>
      </c>
      <c r="T3062" t="s">
        <v>571</v>
      </c>
      <c r="U3062" s="2">
        <f>DATE(IF(MONTH(Table__._SQL2014_QLTS17_DW_DimDate[[#This Row],[Ngay]])&lt;11,YEAR(Table__._SQL2014_QLTS17_DW_DimDate[[#This Row],[Ngay]])-1, YEAR(Table__._SQL2014_QLTS17_DW_DimDate[[#This Row],[Ngay]])),11,1)</f>
        <v>43040</v>
      </c>
      <c r="V3062" s="2">
        <f>DATE(YEAR(Table__._SQL2014_QLTS17_DW_DimDate[[#This Row],[NgayBatDauMuaVu]])+1, 10,31)</f>
        <v>43404</v>
      </c>
      <c r="W3062" s="3">
        <f>Table__._SQL2014_QLTS17_DW_DimDate[[#This Row],[Ngay]]-Table__._SQL2014_QLTS17_DW_DimDate[[#This Row],[NgayBatDauMuaVu]]+1</f>
        <v>200</v>
      </c>
      <c r="X3062">
        <f>INT((Table__._SQL2014_QLTS17_DW_DimDate[[#This Row],[NgayMuaVu]]-1)/7)+1</f>
        <v>29</v>
      </c>
      <c r="Y3062" t="str">
        <f>"Tuần " &amp;Table__._SQL2014_QLTS17_DW_DimDate[[#This Row],[TuanMuaVu]] &amp; " năm " &amp;Table__._SQL2014_QLTS17_DW_DimDate[[#This Row],[NamMuaVuStr]]</f>
        <v>Tuần 29 năm 2017-2018</v>
      </c>
      <c r="Z3062">
        <f>YEAR(Table__._SQL2014_QLTS17_DW_DimDate[[#This Row],[NgayBatDauMuaVu]])</f>
        <v>2017</v>
      </c>
      <c r="AA3062" t="str">
        <f>YEAR(Table__._SQL2014_QLTS17_DW_DimDate[[#This Row],[NgayBatDauMuaVu]]) &amp;"-"&amp;YEAR(Table__._SQL2014_QLTS17_DW_DimDate[[#This Row],[NgayKetThucMuaVu]])</f>
        <v>2017-2018</v>
      </c>
      <c r="AB3062">
        <f>YEAR(Table__._SQL2014_QLTS17_DW_DimDate[[#This Row],[NgayBatDauMuaVu]])</f>
        <v>2017</v>
      </c>
      <c r="AC3062">
        <f>YEAR(Table__._SQL2014_QLTS17_DW_DimDate[[#This Row],[NgayKetThucMuaVu]])</f>
        <v>2018</v>
      </c>
    </row>
    <row r="3063" spans="1:29">
      <c r="A3063">
        <v>20180520</v>
      </c>
      <c r="B3063" s="1">
        <v>43240</v>
      </c>
      <c r="C3063" t="s">
        <v>29</v>
      </c>
      <c r="D3063" t="s">
        <v>893</v>
      </c>
      <c r="E3063" t="s">
        <v>1</v>
      </c>
      <c r="F3063" t="s">
        <v>156</v>
      </c>
      <c r="G3063" t="s">
        <v>12</v>
      </c>
      <c r="H3063" t="s">
        <v>30</v>
      </c>
      <c r="I3063" t="s">
        <v>3</v>
      </c>
      <c r="J3063" t="s">
        <v>903</v>
      </c>
      <c r="K3063" t="s">
        <v>13</v>
      </c>
      <c r="L3063" t="s">
        <v>13</v>
      </c>
      <c r="M3063" t="s">
        <v>911</v>
      </c>
      <c r="N3063" t="s">
        <v>567</v>
      </c>
      <c r="O3063" t="s">
        <v>578</v>
      </c>
      <c r="P3063" t="s">
        <v>579</v>
      </c>
      <c r="Q3063" t="s">
        <v>575</v>
      </c>
      <c r="R3063" t="s">
        <v>577</v>
      </c>
      <c r="S3063" t="s">
        <v>568</v>
      </c>
      <c r="T3063" t="s">
        <v>571</v>
      </c>
      <c r="U3063" s="2">
        <f>DATE(IF(MONTH(Table__._SQL2014_QLTS17_DW_DimDate[[#This Row],[Ngay]])&lt;11,YEAR(Table__._SQL2014_QLTS17_DW_DimDate[[#This Row],[Ngay]])-1, YEAR(Table__._SQL2014_QLTS17_DW_DimDate[[#This Row],[Ngay]])),11,1)</f>
        <v>43040</v>
      </c>
      <c r="V3063" s="2">
        <f>DATE(YEAR(Table__._SQL2014_QLTS17_DW_DimDate[[#This Row],[NgayBatDauMuaVu]])+1, 10,31)</f>
        <v>43404</v>
      </c>
      <c r="W3063" s="3">
        <f>Table__._SQL2014_QLTS17_DW_DimDate[[#This Row],[Ngay]]-Table__._SQL2014_QLTS17_DW_DimDate[[#This Row],[NgayBatDauMuaVu]]+1</f>
        <v>201</v>
      </c>
      <c r="X3063">
        <f>INT((Table__._SQL2014_QLTS17_DW_DimDate[[#This Row],[NgayMuaVu]]-1)/7)+1</f>
        <v>29</v>
      </c>
      <c r="Y3063" t="str">
        <f>"Tuần " &amp;Table__._SQL2014_QLTS17_DW_DimDate[[#This Row],[TuanMuaVu]] &amp; " năm " &amp;Table__._SQL2014_QLTS17_DW_DimDate[[#This Row],[NamMuaVuStr]]</f>
        <v>Tuần 29 năm 2017-2018</v>
      </c>
      <c r="Z3063">
        <f>YEAR(Table__._SQL2014_QLTS17_DW_DimDate[[#This Row],[NgayBatDauMuaVu]])</f>
        <v>2017</v>
      </c>
      <c r="AA3063" t="str">
        <f>YEAR(Table__._SQL2014_QLTS17_DW_DimDate[[#This Row],[NgayBatDauMuaVu]]) &amp;"-"&amp;YEAR(Table__._SQL2014_QLTS17_DW_DimDate[[#This Row],[NgayKetThucMuaVu]])</f>
        <v>2017-2018</v>
      </c>
      <c r="AB3063">
        <f>YEAR(Table__._SQL2014_QLTS17_DW_DimDate[[#This Row],[NgayBatDauMuaVu]])</f>
        <v>2017</v>
      </c>
      <c r="AC3063">
        <f>YEAR(Table__._SQL2014_QLTS17_DW_DimDate[[#This Row],[NgayKetThucMuaVu]])</f>
        <v>2018</v>
      </c>
    </row>
    <row r="3064" spans="1:29">
      <c r="A3064">
        <v>20180521</v>
      </c>
      <c r="B3064" s="1">
        <v>43241</v>
      </c>
      <c r="C3064" t="s">
        <v>30</v>
      </c>
      <c r="D3064" t="s">
        <v>894</v>
      </c>
      <c r="E3064" t="s">
        <v>13</v>
      </c>
      <c r="F3064" t="s">
        <v>157</v>
      </c>
      <c r="G3064" t="s">
        <v>12</v>
      </c>
      <c r="H3064" t="s">
        <v>30</v>
      </c>
      <c r="I3064" t="s">
        <v>3</v>
      </c>
      <c r="J3064" t="s">
        <v>903</v>
      </c>
      <c r="K3064" t="s">
        <v>13</v>
      </c>
      <c r="L3064" t="s">
        <v>13</v>
      </c>
      <c r="M3064" t="s">
        <v>911</v>
      </c>
      <c r="N3064" t="s">
        <v>567</v>
      </c>
      <c r="O3064" t="s">
        <v>578</v>
      </c>
      <c r="P3064" t="s">
        <v>579</v>
      </c>
      <c r="Q3064" t="s">
        <v>575</v>
      </c>
      <c r="R3064" t="s">
        <v>577</v>
      </c>
      <c r="S3064" t="s">
        <v>568</v>
      </c>
      <c r="T3064" t="s">
        <v>571</v>
      </c>
      <c r="U3064" s="2">
        <f>DATE(IF(MONTH(Table__._SQL2014_QLTS17_DW_DimDate[[#This Row],[Ngay]])&lt;11,YEAR(Table__._SQL2014_QLTS17_DW_DimDate[[#This Row],[Ngay]])-1, YEAR(Table__._SQL2014_QLTS17_DW_DimDate[[#This Row],[Ngay]])),11,1)</f>
        <v>43040</v>
      </c>
      <c r="V3064" s="2">
        <f>DATE(YEAR(Table__._SQL2014_QLTS17_DW_DimDate[[#This Row],[NgayBatDauMuaVu]])+1, 10,31)</f>
        <v>43404</v>
      </c>
      <c r="W3064" s="3">
        <f>Table__._SQL2014_QLTS17_DW_DimDate[[#This Row],[Ngay]]-Table__._SQL2014_QLTS17_DW_DimDate[[#This Row],[NgayBatDauMuaVu]]+1</f>
        <v>202</v>
      </c>
      <c r="X3064">
        <f>INT((Table__._SQL2014_QLTS17_DW_DimDate[[#This Row],[NgayMuaVu]]-1)/7)+1</f>
        <v>29</v>
      </c>
      <c r="Y3064" t="str">
        <f>"Tuần " &amp;Table__._SQL2014_QLTS17_DW_DimDate[[#This Row],[TuanMuaVu]] &amp; " năm " &amp;Table__._SQL2014_QLTS17_DW_DimDate[[#This Row],[NamMuaVuStr]]</f>
        <v>Tuần 29 năm 2017-2018</v>
      </c>
      <c r="Z3064">
        <f>YEAR(Table__._SQL2014_QLTS17_DW_DimDate[[#This Row],[NgayBatDauMuaVu]])</f>
        <v>2017</v>
      </c>
      <c r="AA3064" t="str">
        <f>YEAR(Table__._SQL2014_QLTS17_DW_DimDate[[#This Row],[NgayBatDauMuaVu]]) &amp;"-"&amp;YEAR(Table__._SQL2014_QLTS17_DW_DimDate[[#This Row],[NgayKetThucMuaVu]])</f>
        <v>2017-2018</v>
      </c>
      <c r="AB3064">
        <f>YEAR(Table__._SQL2014_QLTS17_DW_DimDate[[#This Row],[NgayBatDauMuaVu]])</f>
        <v>2017</v>
      </c>
      <c r="AC3064">
        <f>YEAR(Table__._SQL2014_QLTS17_DW_DimDate[[#This Row],[NgayKetThucMuaVu]])</f>
        <v>2018</v>
      </c>
    </row>
    <row r="3065" spans="1:29">
      <c r="A3065">
        <v>20180522</v>
      </c>
      <c r="B3065" s="1">
        <v>43242</v>
      </c>
      <c r="C3065" t="s">
        <v>31</v>
      </c>
      <c r="D3065" t="s">
        <v>895</v>
      </c>
      <c r="E3065" t="s">
        <v>16</v>
      </c>
      <c r="F3065" t="s">
        <v>158</v>
      </c>
      <c r="G3065" t="s">
        <v>12</v>
      </c>
      <c r="H3065" t="s">
        <v>30</v>
      </c>
      <c r="I3065" t="s">
        <v>3</v>
      </c>
      <c r="J3065" t="s">
        <v>903</v>
      </c>
      <c r="K3065" t="s">
        <v>13</v>
      </c>
      <c r="L3065" t="s">
        <v>13</v>
      </c>
      <c r="M3065" t="s">
        <v>911</v>
      </c>
      <c r="N3065" t="s">
        <v>567</v>
      </c>
      <c r="O3065" t="s">
        <v>578</v>
      </c>
      <c r="P3065" t="s">
        <v>579</v>
      </c>
      <c r="Q3065" t="s">
        <v>575</v>
      </c>
      <c r="R3065" t="s">
        <v>577</v>
      </c>
      <c r="S3065" t="s">
        <v>568</v>
      </c>
      <c r="T3065" t="s">
        <v>571</v>
      </c>
      <c r="U3065" s="2">
        <f>DATE(IF(MONTH(Table__._SQL2014_QLTS17_DW_DimDate[[#This Row],[Ngay]])&lt;11,YEAR(Table__._SQL2014_QLTS17_DW_DimDate[[#This Row],[Ngay]])-1, YEAR(Table__._SQL2014_QLTS17_DW_DimDate[[#This Row],[Ngay]])),11,1)</f>
        <v>43040</v>
      </c>
      <c r="V3065" s="2">
        <f>DATE(YEAR(Table__._SQL2014_QLTS17_DW_DimDate[[#This Row],[NgayBatDauMuaVu]])+1, 10,31)</f>
        <v>43404</v>
      </c>
      <c r="W3065" s="3">
        <f>Table__._SQL2014_QLTS17_DW_DimDate[[#This Row],[Ngay]]-Table__._SQL2014_QLTS17_DW_DimDate[[#This Row],[NgayBatDauMuaVu]]+1</f>
        <v>203</v>
      </c>
      <c r="X3065">
        <f>INT((Table__._SQL2014_QLTS17_DW_DimDate[[#This Row],[NgayMuaVu]]-1)/7)+1</f>
        <v>29</v>
      </c>
      <c r="Y3065" t="str">
        <f>"Tuần " &amp;Table__._SQL2014_QLTS17_DW_DimDate[[#This Row],[TuanMuaVu]] &amp; " năm " &amp;Table__._SQL2014_QLTS17_DW_DimDate[[#This Row],[NamMuaVuStr]]</f>
        <v>Tuần 29 năm 2017-2018</v>
      </c>
      <c r="Z3065">
        <f>YEAR(Table__._SQL2014_QLTS17_DW_DimDate[[#This Row],[NgayBatDauMuaVu]])</f>
        <v>2017</v>
      </c>
      <c r="AA3065" t="str">
        <f>YEAR(Table__._SQL2014_QLTS17_DW_DimDate[[#This Row],[NgayBatDauMuaVu]]) &amp;"-"&amp;YEAR(Table__._SQL2014_QLTS17_DW_DimDate[[#This Row],[NgayKetThucMuaVu]])</f>
        <v>2017-2018</v>
      </c>
      <c r="AB3065">
        <f>YEAR(Table__._SQL2014_QLTS17_DW_DimDate[[#This Row],[NgayBatDauMuaVu]])</f>
        <v>2017</v>
      </c>
      <c r="AC3065">
        <f>YEAR(Table__._SQL2014_QLTS17_DW_DimDate[[#This Row],[NgayKetThucMuaVu]])</f>
        <v>2018</v>
      </c>
    </row>
    <row r="3066" spans="1:29">
      <c r="A3066">
        <v>20180523</v>
      </c>
      <c r="B3066" s="1">
        <v>43243</v>
      </c>
      <c r="C3066" t="s">
        <v>32</v>
      </c>
      <c r="D3066" t="s">
        <v>896</v>
      </c>
      <c r="E3066" t="s">
        <v>12</v>
      </c>
      <c r="F3066" t="s">
        <v>159</v>
      </c>
      <c r="G3066" t="s">
        <v>12</v>
      </c>
      <c r="H3066" t="s">
        <v>30</v>
      </c>
      <c r="I3066" t="s">
        <v>3</v>
      </c>
      <c r="J3066" t="s">
        <v>903</v>
      </c>
      <c r="K3066" t="s">
        <v>13</v>
      </c>
      <c r="L3066" t="s">
        <v>13</v>
      </c>
      <c r="M3066" t="s">
        <v>911</v>
      </c>
      <c r="N3066" t="s">
        <v>567</v>
      </c>
      <c r="O3066" t="s">
        <v>578</v>
      </c>
      <c r="P3066" t="s">
        <v>579</v>
      </c>
      <c r="Q3066" t="s">
        <v>575</v>
      </c>
      <c r="R3066" t="s">
        <v>577</v>
      </c>
      <c r="S3066" t="s">
        <v>568</v>
      </c>
      <c r="T3066" t="s">
        <v>571</v>
      </c>
      <c r="U3066" s="2">
        <f>DATE(IF(MONTH(Table__._SQL2014_QLTS17_DW_DimDate[[#This Row],[Ngay]])&lt;11,YEAR(Table__._SQL2014_QLTS17_DW_DimDate[[#This Row],[Ngay]])-1, YEAR(Table__._SQL2014_QLTS17_DW_DimDate[[#This Row],[Ngay]])),11,1)</f>
        <v>43040</v>
      </c>
      <c r="V3066" s="2">
        <f>DATE(YEAR(Table__._SQL2014_QLTS17_DW_DimDate[[#This Row],[NgayBatDauMuaVu]])+1, 10,31)</f>
        <v>43404</v>
      </c>
      <c r="W3066" s="3">
        <f>Table__._SQL2014_QLTS17_DW_DimDate[[#This Row],[Ngay]]-Table__._SQL2014_QLTS17_DW_DimDate[[#This Row],[NgayBatDauMuaVu]]+1</f>
        <v>204</v>
      </c>
      <c r="X3066">
        <f>INT((Table__._SQL2014_QLTS17_DW_DimDate[[#This Row],[NgayMuaVu]]-1)/7)+1</f>
        <v>30</v>
      </c>
      <c r="Y3066" t="str">
        <f>"Tuần " &amp;Table__._SQL2014_QLTS17_DW_DimDate[[#This Row],[TuanMuaVu]] &amp; " năm " &amp;Table__._SQL2014_QLTS17_DW_DimDate[[#This Row],[NamMuaVuStr]]</f>
        <v>Tuần 30 năm 2017-2018</v>
      </c>
      <c r="Z3066">
        <f>YEAR(Table__._SQL2014_QLTS17_DW_DimDate[[#This Row],[NgayBatDauMuaVu]])</f>
        <v>2017</v>
      </c>
      <c r="AA3066" t="str">
        <f>YEAR(Table__._SQL2014_QLTS17_DW_DimDate[[#This Row],[NgayBatDauMuaVu]]) &amp;"-"&amp;YEAR(Table__._SQL2014_QLTS17_DW_DimDate[[#This Row],[NgayKetThucMuaVu]])</f>
        <v>2017-2018</v>
      </c>
      <c r="AB3066">
        <f>YEAR(Table__._SQL2014_QLTS17_DW_DimDate[[#This Row],[NgayBatDauMuaVu]])</f>
        <v>2017</v>
      </c>
      <c r="AC3066">
        <f>YEAR(Table__._SQL2014_QLTS17_DW_DimDate[[#This Row],[NgayKetThucMuaVu]])</f>
        <v>2018</v>
      </c>
    </row>
    <row r="3067" spans="1:29">
      <c r="A3067">
        <v>20180524</v>
      </c>
      <c r="B3067" s="1">
        <v>43244</v>
      </c>
      <c r="C3067" t="s">
        <v>33</v>
      </c>
      <c r="D3067" t="s">
        <v>897</v>
      </c>
      <c r="E3067" t="s">
        <v>3</v>
      </c>
      <c r="F3067" t="s">
        <v>160</v>
      </c>
      <c r="G3067" t="s">
        <v>12</v>
      </c>
      <c r="H3067" t="s">
        <v>30</v>
      </c>
      <c r="I3067" t="s">
        <v>3</v>
      </c>
      <c r="J3067" t="s">
        <v>903</v>
      </c>
      <c r="K3067" t="s">
        <v>13</v>
      </c>
      <c r="L3067" t="s">
        <v>13</v>
      </c>
      <c r="M3067" t="s">
        <v>911</v>
      </c>
      <c r="N3067" t="s">
        <v>567</v>
      </c>
      <c r="O3067" t="s">
        <v>578</v>
      </c>
      <c r="P3067" t="s">
        <v>579</v>
      </c>
      <c r="Q3067" t="s">
        <v>575</v>
      </c>
      <c r="R3067" t="s">
        <v>577</v>
      </c>
      <c r="S3067" t="s">
        <v>568</v>
      </c>
      <c r="T3067" t="s">
        <v>571</v>
      </c>
      <c r="U3067" s="2">
        <f>DATE(IF(MONTH(Table__._SQL2014_QLTS17_DW_DimDate[[#This Row],[Ngay]])&lt;11,YEAR(Table__._SQL2014_QLTS17_DW_DimDate[[#This Row],[Ngay]])-1, YEAR(Table__._SQL2014_QLTS17_DW_DimDate[[#This Row],[Ngay]])),11,1)</f>
        <v>43040</v>
      </c>
      <c r="V3067" s="2">
        <f>DATE(YEAR(Table__._SQL2014_QLTS17_DW_DimDate[[#This Row],[NgayBatDauMuaVu]])+1, 10,31)</f>
        <v>43404</v>
      </c>
      <c r="W3067" s="3">
        <f>Table__._SQL2014_QLTS17_DW_DimDate[[#This Row],[Ngay]]-Table__._SQL2014_QLTS17_DW_DimDate[[#This Row],[NgayBatDauMuaVu]]+1</f>
        <v>205</v>
      </c>
      <c r="X3067">
        <f>INT((Table__._SQL2014_QLTS17_DW_DimDate[[#This Row],[NgayMuaVu]]-1)/7)+1</f>
        <v>30</v>
      </c>
      <c r="Y3067" t="str">
        <f>"Tuần " &amp;Table__._SQL2014_QLTS17_DW_DimDate[[#This Row],[TuanMuaVu]] &amp; " năm " &amp;Table__._SQL2014_QLTS17_DW_DimDate[[#This Row],[NamMuaVuStr]]</f>
        <v>Tuần 30 năm 2017-2018</v>
      </c>
      <c r="Z3067">
        <f>YEAR(Table__._SQL2014_QLTS17_DW_DimDate[[#This Row],[NgayBatDauMuaVu]])</f>
        <v>2017</v>
      </c>
      <c r="AA3067" t="str">
        <f>YEAR(Table__._SQL2014_QLTS17_DW_DimDate[[#This Row],[NgayBatDauMuaVu]]) &amp;"-"&amp;YEAR(Table__._SQL2014_QLTS17_DW_DimDate[[#This Row],[NgayKetThucMuaVu]])</f>
        <v>2017-2018</v>
      </c>
      <c r="AB3067">
        <f>YEAR(Table__._SQL2014_QLTS17_DW_DimDate[[#This Row],[NgayBatDauMuaVu]])</f>
        <v>2017</v>
      </c>
      <c r="AC3067">
        <f>YEAR(Table__._SQL2014_QLTS17_DW_DimDate[[#This Row],[NgayKetThucMuaVu]])</f>
        <v>2018</v>
      </c>
    </row>
    <row r="3068" spans="1:29">
      <c r="A3068">
        <v>20180525</v>
      </c>
      <c r="B3068" s="1">
        <v>43245</v>
      </c>
      <c r="C3068" t="s">
        <v>34</v>
      </c>
      <c r="D3068" t="s">
        <v>891</v>
      </c>
      <c r="E3068" t="s">
        <v>2</v>
      </c>
      <c r="F3068" t="s">
        <v>161</v>
      </c>
      <c r="G3068" t="s">
        <v>12</v>
      </c>
      <c r="H3068" t="s">
        <v>30</v>
      </c>
      <c r="I3068" t="s">
        <v>3</v>
      </c>
      <c r="J3068" t="s">
        <v>903</v>
      </c>
      <c r="K3068" t="s">
        <v>13</v>
      </c>
      <c r="L3068" t="s">
        <v>13</v>
      </c>
      <c r="M3068" t="s">
        <v>911</v>
      </c>
      <c r="N3068" t="s">
        <v>567</v>
      </c>
      <c r="O3068" t="s">
        <v>578</v>
      </c>
      <c r="P3068" t="s">
        <v>579</v>
      </c>
      <c r="Q3068" t="s">
        <v>575</v>
      </c>
      <c r="R3068" t="s">
        <v>577</v>
      </c>
      <c r="S3068" t="s">
        <v>568</v>
      </c>
      <c r="T3068" t="s">
        <v>571</v>
      </c>
      <c r="U3068" s="2">
        <f>DATE(IF(MONTH(Table__._SQL2014_QLTS17_DW_DimDate[[#This Row],[Ngay]])&lt;11,YEAR(Table__._SQL2014_QLTS17_DW_DimDate[[#This Row],[Ngay]])-1, YEAR(Table__._SQL2014_QLTS17_DW_DimDate[[#This Row],[Ngay]])),11,1)</f>
        <v>43040</v>
      </c>
      <c r="V3068" s="2">
        <f>DATE(YEAR(Table__._SQL2014_QLTS17_DW_DimDate[[#This Row],[NgayBatDauMuaVu]])+1, 10,31)</f>
        <v>43404</v>
      </c>
      <c r="W3068" s="3">
        <f>Table__._SQL2014_QLTS17_DW_DimDate[[#This Row],[Ngay]]-Table__._SQL2014_QLTS17_DW_DimDate[[#This Row],[NgayBatDauMuaVu]]+1</f>
        <v>206</v>
      </c>
      <c r="X3068">
        <f>INT((Table__._SQL2014_QLTS17_DW_DimDate[[#This Row],[NgayMuaVu]]-1)/7)+1</f>
        <v>30</v>
      </c>
      <c r="Y3068" t="str">
        <f>"Tuần " &amp;Table__._SQL2014_QLTS17_DW_DimDate[[#This Row],[TuanMuaVu]] &amp; " năm " &amp;Table__._SQL2014_QLTS17_DW_DimDate[[#This Row],[NamMuaVuStr]]</f>
        <v>Tuần 30 năm 2017-2018</v>
      </c>
      <c r="Z3068">
        <f>YEAR(Table__._SQL2014_QLTS17_DW_DimDate[[#This Row],[NgayBatDauMuaVu]])</f>
        <v>2017</v>
      </c>
      <c r="AA3068" t="str">
        <f>YEAR(Table__._SQL2014_QLTS17_DW_DimDate[[#This Row],[NgayBatDauMuaVu]]) &amp;"-"&amp;YEAR(Table__._SQL2014_QLTS17_DW_DimDate[[#This Row],[NgayKetThucMuaVu]])</f>
        <v>2017-2018</v>
      </c>
      <c r="AB3068">
        <f>YEAR(Table__._SQL2014_QLTS17_DW_DimDate[[#This Row],[NgayBatDauMuaVu]])</f>
        <v>2017</v>
      </c>
      <c r="AC3068">
        <f>YEAR(Table__._SQL2014_QLTS17_DW_DimDate[[#This Row],[NgayKetThucMuaVu]])</f>
        <v>2018</v>
      </c>
    </row>
    <row r="3069" spans="1:29">
      <c r="A3069">
        <v>20180526</v>
      </c>
      <c r="B3069" s="1">
        <v>43246</v>
      </c>
      <c r="C3069" t="s">
        <v>35</v>
      </c>
      <c r="D3069" t="s">
        <v>892</v>
      </c>
      <c r="E3069" t="s">
        <v>14</v>
      </c>
      <c r="F3069" t="s">
        <v>162</v>
      </c>
      <c r="G3069" t="s">
        <v>12</v>
      </c>
      <c r="H3069" t="s">
        <v>30</v>
      </c>
      <c r="I3069" t="s">
        <v>3</v>
      </c>
      <c r="J3069" t="s">
        <v>903</v>
      </c>
      <c r="K3069" t="s">
        <v>13</v>
      </c>
      <c r="L3069" t="s">
        <v>13</v>
      </c>
      <c r="M3069" t="s">
        <v>911</v>
      </c>
      <c r="N3069" t="s">
        <v>567</v>
      </c>
      <c r="O3069" t="s">
        <v>578</v>
      </c>
      <c r="P3069" t="s">
        <v>579</v>
      </c>
      <c r="Q3069" t="s">
        <v>575</v>
      </c>
      <c r="R3069" t="s">
        <v>577</v>
      </c>
      <c r="S3069" t="s">
        <v>568</v>
      </c>
      <c r="T3069" t="s">
        <v>571</v>
      </c>
      <c r="U3069" s="2">
        <f>DATE(IF(MONTH(Table__._SQL2014_QLTS17_DW_DimDate[[#This Row],[Ngay]])&lt;11,YEAR(Table__._SQL2014_QLTS17_DW_DimDate[[#This Row],[Ngay]])-1, YEAR(Table__._SQL2014_QLTS17_DW_DimDate[[#This Row],[Ngay]])),11,1)</f>
        <v>43040</v>
      </c>
      <c r="V3069" s="2">
        <f>DATE(YEAR(Table__._SQL2014_QLTS17_DW_DimDate[[#This Row],[NgayBatDauMuaVu]])+1, 10,31)</f>
        <v>43404</v>
      </c>
      <c r="W3069" s="3">
        <f>Table__._SQL2014_QLTS17_DW_DimDate[[#This Row],[Ngay]]-Table__._SQL2014_QLTS17_DW_DimDate[[#This Row],[NgayBatDauMuaVu]]+1</f>
        <v>207</v>
      </c>
      <c r="X3069">
        <f>INT((Table__._SQL2014_QLTS17_DW_DimDate[[#This Row],[NgayMuaVu]]-1)/7)+1</f>
        <v>30</v>
      </c>
      <c r="Y3069" t="str">
        <f>"Tuần " &amp;Table__._SQL2014_QLTS17_DW_DimDate[[#This Row],[TuanMuaVu]] &amp; " năm " &amp;Table__._SQL2014_QLTS17_DW_DimDate[[#This Row],[NamMuaVuStr]]</f>
        <v>Tuần 30 năm 2017-2018</v>
      </c>
      <c r="Z3069">
        <f>YEAR(Table__._SQL2014_QLTS17_DW_DimDate[[#This Row],[NgayBatDauMuaVu]])</f>
        <v>2017</v>
      </c>
      <c r="AA3069" t="str">
        <f>YEAR(Table__._SQL2014_QLTS17_DW_DimDate[[#This Row],[NgayBatDauMuaVu]]) &amp;"-"&amp;YEAR(Table__._SQL2014_QLTS17_DW_DimDate[[#This Row],[NgayKetThucMuaVu]])</f>
        <v>2017-2018</v>
      </c>
      <c r="AB3069">
        <f>YEAR(Table__._SQL2014_QLTS17_DW_DimDate[[#This Row],[NgayBatDauMuaVu]])</f>
        <v>2017</v>
      </c>
      <c r="AC3069">
        <f>YEAR(Table__._SQL2014_QLTS17_DW_DimDate[[#This Row],[NgayKetThucMuaVu]])</f>
        <v>2018</v>
      </c>
    </row>
    <row r="3070" spans="1:29">
      <c r="A3070">
        <v>20180527</v>
      </c>
      <c r="B3070" s="1">
        <v>43247</v>
      </c>
      <c r="C3070" t="s">
        <v>36</v>
      </c>
      <c r="D3070" t="s">
        <v>893</v>
      </c>
      <c r="E3070" t="s">
        <v>1</v>
      </c>
      <c r="F3070" t="s">
        <v>163</v>
      </c>
      <c r="G3070" t="s">
        <v>3</v>
      </c>
      <c r="H3070" t="s">
        <v>31</v>
      </c>
      <c r="I3070" t="s">
        <v>3</v>
      </c>
      <c r="J3070" t="s">
        <v>903</v>
      </c>
      <c r="K3070" t="s">
        <v>13</v>
      </c>
      <c r="L3070" t="s">
        <v>13</v>
      </c>
      <c r="M3070" t="s">
        <v>911</v>
      </c>
      <c r="N3070" t="s">
        <v>567</v>
      </c>
      <c r="O3070" t="s">
        <v>578</v>
      </c>
      <c r="P3070" t="s">
        <v>579</v>
      </c>
      <c r="Q3070" t="s">
        <v>575</v>
      </c>
      <c r="R3070" t="s">
        <v>577</v>
      </c>
      <c r="S3070" t="s">
        <v>568</v>
      </c>
      <c r="T3070" t="s">
        <v>571</v>
      </c>
      <c r="U3070" s="2">
        <f>DATE(IF(MONTH(Table__._SQL2014_QLTS17_DW_DimDate[[#This Row],[Ngay]])&lt;11,YEAR(Table__._SQL2014_QLTS17_DW_DimDate[[#This Row],[Ngay]])-1, YEAR(Table__._SQL2014_QLTS17_DW_DimDate[[#This Row],[Ngay]])),11,1)</f>
        <v>43040</v>
      </c>
      <c r="V3070" s="2">
        <f>DATE(YEAR(Table__._SQL2014_QLTS17_DW_DimDate[[#This Row],[NgayBatDauMuaVu]])+1, 10,31)</f>
        <v>43404</v>
      </c>
      <c r="W3070" s="3">
        <f>Table__._SQL2014_QLTS17_DW_DimDate[[#This Row],[Ngay]]-Table__._SQL2014_QLTS17_DW_DimDate[[#This Row],[NgayBatDauMuaVu]]+1</f>
        <v>208</v>
      </c>
      <c r="X3070">
        <f>INT((Table__._SQL2014_QLTS17_DW_DimDate[[#This Row],[NgayMuaVu]]-1)/7)+1</f>
        <v>30</v>
      </c>
      <c r="Y3070" t="str">
        <f>"Tuần " &amp;Table__._SQL2014_QLTS17_DW_DimDate[[#This Row],[TuanMuaVu]] &amp; " năm " &amp;Table__._SQL2014_QLTS17_DW_DimDate[[#This Row],[NamMuaVuStr]]</f>
        <v>Tuần 30 năm 2017-2018</v>
      </c>
      <c r="Z3070">
        <f>YEAR(Table__._SQL2014_QLTS17_DW_DimDate[[#This Row],[NgayBatDauMuaVu]])</f>
        <v>2017</v>
      </c>
      <c r="AA3070" t="str">
        <f>YEAR(Table__._SQL2014_QLTS17_DW_DimDate[[#This Row],[NgayBatDauMuaVu]]) &amp;"-"&amp;YEAR(Table__._SQL2014_QLTS17_DW_DimDate[[#This Row],[NgayKetThucMuaVu]])</f>
        <v>2017-2018</v>
      </c>
      <c r="AB3070">
        <f>YEAR(Table__._SQL2014_QLTS17_DW_DimDate[[#This Row],[NgayBatDauMuaVu]])</f>
        <v>2017</v>
      </c>
      <c r="AC3070">
        <f>YEAR(Table__._SQL2014_QLTS17_DW_DimDate[[#This Row],[NgayKetThucMuaVu]])</f>
        <v>2018</v>
      </c>
    </row>
    <row r="3071" spans="1:29">
      <c r="A3071">
        <v>20180528</v>
      </c>
      <c r="B3071" s="1">
        <v>43248</v>
      </c>
      <c r="C3071" t="s">
        <v>37</v>
      </c>
      <c r="D3071" t="s">
        <v>894</v>
      </c>
      <c r="E3071" t="s">
        <v>13</v>
      </c>
      <c r="F3071" t="s">
        <v>164</v>
      </c>
      <c r="G3071" t="s">
        <v>3</v>
      </c>
      <c r="H3071" t="s">
        <v>31</v>
      </c>
      <c r="I3071" t="s">
        <v>3</v>
      </c>
      <c r="J3071" t="s">
        <v>903</v>
      </c>
      <c r="K3071" t="s">
        <v>13</v>
      </c>
      <c r="L3071" t="s">
        <v>13</v>
      </c>
      <c r="M3071" t="s">
        <v>911</v>
      </c>
      <c r="N3071" t="s">
        <v>567</v>
      </c>
      <c r="O3071" t="s">
        <v>578</v>
      </c>
      <c r="P3071" t="s">
        <v>579</v>
      </c>
      <c r="Q3071" t="s">
        <v>575</v>
      </c>
      <c r="R3071" t="s">
        <v>577</v>
      </c>
      <c r="S3071" t="s">
        <v>568</v>
      </c>
      <c r="T3071" t="s">
        <v>571</v>
      </c>
      <c r="U3071" s="2">
        <f>DATE(IF(MONTH(Table__._SQL2014_QLTS17_DW_DimDate[[#This Row],[Ngay]])&lt;11,YEAR(Table__._SQL2014_QLTS17_DW_DimDate[[#This Row],[Ngay]])-1, YEAR(Table__._SQL2014_QLTS17_DW_DimDate[[#This Row],[Ngay]])),11,1)</f>
        <v>43040</v>
      </c>
      <c r="V3071" s="2">
        <f>DATE(YEAR(Table__._SQL2014_QLTS17_DW_DimDate[[#This Row],[NgayBatDauMuaVu]])+1, 10,31)</f>
        <v>43404</v>
      </c>
      <c r="W3071" s="3">
        <f>Table__._SQL2014_QLTS17_DW_DimDate[[#This Row],[Ngay]]-Table__._SQL2014_QLTS17_DW_DimDate[[#This Row],[NgayBatDauMuaVu]]+1</f>
        <v>209</v>
      </c>
      <c r="X3071">
        <f>INT((Table__._SQL2014_QLTS17_DW_DimDate[[#This Row],[NgayMuaVu]]-1)/7)+1</f>
        <v>30</v>
      </c>
      <c r="Y3071" t="str">
        <f>"Tuần " &amp;Table__._SQL2014_QLTS17_DW_DimDate[[#This Row],[TuanMuaVu]] &amp; " năm " &amp;Table__._SQL2014_QLTS17_DW_DimDate[[#This Row],[NamMuaVuStr]]</f>
        <v>Tuần 30 năm 2017-2018</v>
      </c>
      <c r="Z3071">
        <f>YEAR(Table__._SQL2014_QLTS17_DW_DimDate[[#This Row],[NgayBatDauMuaVu]])</f>
        <v>2017</v>
      </c>
      <c r="AA3071" t="str">
        <f>YEAR(Table__._SQL2014_QLTS17_DW_DimDate[[#This Row],[NgayBatDauMuaVu]]) &amp;"-"&amp;YEAR(Table__._SQL2014_QLTS17_DW_DimDate[[#This Row],[NgayKetThucMuaVu]])</f>
        <v>2017-2018</v>
      </c>
      <c r="AB3071">
        <f>YEAR(Table__._SQL2014_QLTS17_DW_DimDate[[#This Row],[NgayBatDauMuaVu]])</f>
        <v>2017</v>
      </c>
      <c r="AC3071">
        <f>YEAR(Table__._SQL2014_QLTS17_DW_DimDate[[#This Row],[NgayKetThucMuaVu]])</f>
        <v>2018</v>
      </c>
    </row>
    <row r="3072" spans="1:29">
      <c r="A3072">
        <v>20180529</v>
      </c>
      <c r="B3072" s="1">
        <v>43249</v>
      </c>
      <c r="C3072" t="s">
        <v>38</v>
      </c>
      <c r="D3072" t="s">
        <v>895</v>
      </c>
      <c r="E3072" t="s">
        <v>16</v>
      </c>
      <c r="F3072" t="s">
        <v>165</v>
      </c>
      <c r="G3072" t="s">
        <v>3</v>
      </c>
      <c r="H3072" t="s">
        <v>31</v>
      </c>
      <c r="I3072" t="s">
        <v>3</v>
      </c>
      <c r="J3072" t="s">
        <v>903</v>
      </c>
      <c r="K3072" t="s">
        <v>13</v>
      </c>
      <c r="L3072" t="s">
        <v>13</v>
      </c>
      <c r="M3072" t="s">
        <v>911</v>
      </c>
      <c r="N3072" t="s">
        <v>567</v>
      </c>
      <c r="O3072" t="s">
        <v>578</v>
      </c>
      <c r="P3072" t="s">
        <v>579</v>
      </c>
      <c r="Q3072" t="s">
        <v>575</v>
      </c>
      <c r="R3072" t="s">
        <v>577</v>
      </c>
      <c r="S3072" t="s">
        <v>568</v>
      </c>
      <c r="T3072" t="s">
        <v>571</v>
      </c>
      <c r="U3072" s="2">
        <f>DATE(IF(MONTH(Table__._SQL2014_QLTS17_DW_DimDate[[#This Row],[Ngay]])&lt;11,YEAR(Table__._SQL2014_QLTS17_DW_DimDate[[#This Row],[Ngay]])-1, YEAR(Table__._SQL2014_QLTS17_DW_DimDate[[#This Row],[Ngay]])),11,1)</f>
        <v>43040</v>
      </c>
      <c r="V3072" s="2">
        <f>DATE(YEAR(Table__._SQL2014_QLTS17_DW_DimDate[[#This Row],[NgayBatDauMuaVu]])+1, 10,31)</f>
        <v>43404</v>
      </c>
      <c r="W3072" s="3">
        <f>Table__._SQL2014_QLTS17_DW_DimDate[[#This Row],[Ngay]]-Table__._SQL2014_QLTS17_DW_DimDate[[#This Row],[NgayBatDauMuaVu]]+1</f>
        <v>210</v>
      </c>
      <c r="X3072">
        <f>INT((Table__._SQL2014_QLTS17_DW_DimDate[[#This Row],[NgayMuaVu]]-1)/7)+1</f>
        <v>30</v>
      </c>
      <c r="Y3072" t="str">
        <f>"Tuần " &amp;Table__._SQL2014_QLTS17_DW_DimDate[[#This Row],[TuanMuaVu]] &amp; " năm " &amp;Table__._SQL2014_QLTS17_DW_DimDate[[#This Row],[NamMuaVuStr]]</f>
        <v>Tuần 30 năm 2017-2018</v>
      </c>
      <c r="Z3072">
        <f>YEAR(Table__._SQL2014_QLTS17_DW_DimDate[[#This Row],[NgayBatDauMuaVu]])</f>
        <v>2017</v>
      </c>
      <c r="AA3072" t="str">
        <f>YEAR(Table__._SQL2014_QLTS17_DW_DimDate[[#This Row],[NgayBatDauMuaVu]]) &amp;"-"&amp;YEAR(Table__._SQL2014_QLTS17_DW_DimDate[[#This Row],[NgayKetThucMuaVu]])</f>
        <v>2017-2018</v>
      </c>
      <c r="AB3072">
        <f>YEAR(Table__._SQL2014_QLTS17_DW_DimDate[[#This Row],[NgayBatDauMuaVu]])</f>
        <v>2017</v>
      </c>
      <c r="AC3072">
        <f>YEAR(Table__._SQL2014_QLTS17_DW_DimDate[[#This Row],[NgayKetThucMuaVu]])</f>
        <v>2018</v>
      </c>
    </row>
    <row r="3073" spans="1:29">
      <c r="A3073">
        <v>20180530</v>
      </c>
      <c r="B3073" s="1">
        <v>43250</v>
      </c>
      <c r="C3073" t="s">
        <v>39</v>
      </c>
      <c r="D3073" t="s">
        <v>896</v>
      </c>
      <c r="E3073" t="s">
        <v>12</v>
      </c>
      <c r="F3073" t="s">
        <v>166</v>
      </c>
      <c r="G3073" t="s">
        <v>3</v>
      </c>
      <c r="H3073" t="s">
        <v>31</v>
      </c>
      <c r="I3073" t="s">
        <v>3</v>
      </c>
      <c r="J3073" t="s">
        <v>903</v>
      </c>
      <c r="K3073" t="s">
        <v>13</v>
      </c>
      <c r="L3073" t="s">
        <v>13</v>
      </c>
      <c r="M3073" t="s">
        <v>911</v>
      </c>
      <c r="N3073" t="s">
        <v>567</v>
      </c>
      <c r="O3073" t="s">
        <v>578</v>
      </c>
      <c r="P3073" t="s">
        <v>579</v>
      </c>
      <c r="Q3073" t="s">
        <v>575</v>
      </c>
      <c r="R3073" t="s">
        <v>577</v>
      </c>
      <c r="S3073" t="s">
        <v>568</v>
      </c>
      <c r="T3073" t="s">
        <v>571</v>
      </c>
      <c r="U3073" s="2">
        <f>DATE(IF(MONTH(Table__._SQL2014_QLTS17_DW_DimDate[[#This Row],[Ngay]])&lt;11,YEAR(Table__._SQL2014_QLTS17_DW_DimDate[[#This Row],[Ngay]])-1, YEAR(Table__._SQL2014_QLTS17_DW_DimDate[[#This Row],[Ngay]])),11,1)</f>
        <v>43040</v>
      </c>
      <c r="V3073" s="2">
        <f>DATE(YEAR(Table__._SQL2014_QLTS17_DW_DimDate[[#This Row],[NgayBatDauMuaVu]])+1, 10,31)</f>
        <v>43404</v>
      </c>
      <c r="W3073" s="3">
        <f>Table__._SQL2014_QLTS17_DW_DimDate[[#This Row],[Ngay]]-Table__._SQL2014_QLTS17_DW_DimDate[[#This Row],[NgayBatDauMuaVu]]+1</f>
        <v>211</v>
      </c>
      <c r="X3073">
        <f>INT((Table__._SQL2014_QLTS17_DW_DimDate[[#This Row],[NgayMuaVu]]-1)/7)+1</f>
        <v>31</v>
      </c>
      <c r="Y3073" t="str">
        <f>"Tuần " &amp;Table__._SQL2014_QLTS17_DW_DimDate[[#This Row],[TuanMuaVu]] &amp; " năm " &amp;Table__._SQL2014_QLTS17_DW_DimDate[[#This Row],[NamMuaVuStr]]</f>
        <v>Tuần 31 năm 2017-2018</v>
      </c>
      <c r="Z3073">
        <f>YEAR(Table__._SQL2014_QLTS17_DW_DimDate[[#This Row],[NgayBatDauMuaVu]])</f>
        <v>2017</v>
      </c>
      <c r="AA3073" t="str">
        <f>YEAR(Table__._SQL2014_QLTS17_DW_DimDate[[#This Row],[NgayBatDauMuaVu]]) &amp;"-"&amp;YEAR(Table__._SQL2014_QLTS17_DW_DimDate[[#This Row],[NgayKetThucMuaVu]])</f>
        <v>2017-2018</v>
      </c>
      <c r="AB3073">
        <f>YEAR(Table__._SQL2014_QLTS17_DW_DimDate[[#This Row],[NgayBatDauMuaVu]])</f>
        <v>2017</v>
      </c>
      <c r="AC3073">
        <f>YEAR(Table__._SQL2014_QLTS17_DW_DimDate[[#This Row],[NgayKetThucMuaVu]])</f>
        <v>2018</v>
      </c>
    </row>
    <row r="3074" spans="1:29">
      <c r="A3074">
        <v>20180531</v>
      </c>
      <c r="B3074" s="1">
        <v>43251</v>
      </c>
      <c r="C3074" t="s">
        <v>40</v>
      </c>
      <c r="D3074" t="s">
        <v>897</v>
      </c>
      <c r="E3074" t="s">
        <v>3</v>
      </c>
      <c r="F3074" t="s">
        <v>167</v>
      </c>
      <c r="G3074" t="s">
        <v>3</v>
      </c>
      <c r="H3074" t="s">
        <v>31</v>
      </c>
      <c r="I3074" t="s">
        <v>3</v>
      </c>
      <c r="J3074" t="s">
        <v>903</v>
      </c>
      <c r="K3074" t="s">
        <v>13</v>
      </c>
      <c r="L3074" t="s">
        <v>13</v>
      </c>
      <c r="M3074" t="s">
        <v>911</v>
      </c>
      <c r="N3074" t="s">
        <v>567</v>
      </c>
      <c r="O3074" t="s">
        <v>578</v>
      </c>
      <c r="P3074" t="s">
        <v>579</v>
      </c>
      <c r="Q3074" t="s">
        <v>575</v>
      </c>
      <c r="R3074" t="s">
        <v>577</v>
      </c>
      <c r="S3074" t="s">
        <v>568</v>
      </c>
      <c r="T3074" t="s">
        <v>571</v>
      </c>
      <c r="U3074" s="2">
        <f>DATE(IF(MONTH(Table__._SQL2014_QLTS17_DW_DimDate[[#This Row],[Ngay]])&lt;11,YEAR(Table__._SQL2014_QLTS17_DW_DimDate[[#This Row],[Ngay]])-1, YEAR(Table__._SQL2014_QLTS17_DW_DimDate[[#This Row],[Ngay]])),11,1)</f>
        <v>43040</v>
      </c>
      <c r="V3074" s="2">
        <f>DATE(YEAR(Table__._SQL2014_QLTS17_DW_DimDate[[#This Row],[NgayBatDauMuaVu]])+1, 10,31)</f>
        <v>43404</v>
      </c>
      <c r="W3074" s="3">
        <f>Table__._SQL2014_QLTS17_DW_DimDate[[#This Row],[Ngay]]-Table__._SQL2014_QLTS17_DW_DimDate[[#This Row],[NgayBatDauMuaVu]]+1</f>
        <v>212</v>
      </c>
      <c r="X3074">
        <f>INT((Table__._SQL2014_QLTS17_DW_DimDate[[#This Row],[NgayMuaVu]]-1)/7)+1</f>
        <v>31</v>
      </c>
      <c r="Y3074" t="str">
        <f>"Tuần " &amp;Table__._SQL2014_QLTS17_DW_DimDate[[#This Row],[TuanMuaVu]] &amp; " năm " &amp;Table__._SQL2014_QLTS17_DW_DimDate[[#This Row],[NamMuaVuStr]]</f>
        <v>Tuần 31 năm 2017-2018</v>
      </c>
      <c r="Z3074">
        <f>YEAR(Table__._SQL2014_QLTS17_DW_DimDate[[#This Row],[NgayBatDauMuaVu]])</f>
        <v>2017</v>
      </c>
      <c r="AA3074" t="str">
        <f>YEAR(Table__._SQL2014_QLTS17_DW_DimDate[[#This Row],[NgayBatDauMuaVu]]) &amp;"-"&amp;YEAR(Table__._SQL2014_QLTS17_DW_DimDate[[#This Row],[NgayKetThucMuaVu]])</f>
        <v>2017-2018</v>
      </c>
      <c r="AB3074">
        <f>YEAR(Table__._SQL2014_QLTS17_DW_DimDate[[#This Row],[NgayBatDauMuaVu]])</f>
        <v>2017</v>
      </c>
      <c r="AC3074">
        <f>YEAR(Table__._SQL2014_QLTS17_DW_DimDate[[#This Row],[NgayKetThucMuaVu]])</f>
        <v>2018</v>
      </c>
    </row>
    <row r="3075" spans="1:29">
      <c r="A3075">
        <v>20180601</v>
      </c>
      <c r="B3075" s="1">
        <v>43252</v>
      </c>
      <c r="C3075" t="s">
        <v>1</v>
      </c>
      <c r="D3075" t="s">
        <v>891</v>
      </c>
      <c r="E3075" t="s">
        <v>2</v>
      </c>
      <c r="F3075" t="s">
        <v>168</v>
      </c>
      <c r="G3075" t="s">
        <v>1</v>
      </c>
      <c r="H3075" t="s">
        <v>31</v>
      </c>
      <c r="I3075" t="s">
        <v>2</v>
      </c>
      <c r="J3075" t="s">
        <v>902</v>
      </c>
      <c r="K3075" t="s">
        <v>16</v>
      </c>
      <c r="L3075" t="s">
        <v>13</v>
      </c>
      <c r="M3075" t="s">
        <v>911</v>
      </c>
      <c r="N3075" t="s">
        <v>567</v>
      </c>
      <c r="O3075" t="s">
        <v>580</v>
      </c>
      <c r="P3075" t="s">
        <v>577</v>
      </c>
      <c r="Q3075" t="s">
        <v>575</v>
      </c>
      <c r="R3075" t="s">
        <v>577</v>
      </c>
      <c r="S3075" t="s">
        <v>568</v>
      </c>
      <c r="T3075" t="s">
        <v>571</v>
      </c>
      <c r="U3075" s="2">
        <f>DATE(IF(MONTH(Table__._SQL2014_QLTS17_DW_DimDate[[#This Row],[Ngay]])&lt;11,YEAR(Table__._SQL2014_QLTS17_DW_DimDate[[#This Row],[Ngay]])-1, YEAR(Table__._SQL2014_QLTS17_DW_DimDate[[#This Row],[Ngay]])),11,1)</f>
        <v>43040</v>
      </c>
      <c r="V3075" s="2">
        <f>DATE(YEAR(Table__._SQL2014_QLTS17_DW_DimDate[[#This Row],[NgayBatDauMuaVu]])+1, 10,31)</f>
        <v>43404</v>
      </c>
      <c r="W3075" s="3">
        <f>Table__._SQL2014_QLTS17_DW_DimDate[[#This Row],[Ngay]]-Table__._SQL2014_QLTS17_DW_DimDate[[#This Row],[NgayBatDauMuaVu]]+1</f>
        <v>213</v>
      </c>
      <c r="X3075">
        <f>INT((Table__._SQL2014_QLTS17_DW_DimDate[[#This Row],[NgayMuaVu]]-1)/7)+1</f>
        <v>31</v>
      </c>
      <c r="Y3075" t="str">
        <f>"Tuần " &amp;Table__._SQL2014_QLTS17_DW_DimDate[[#This Row],[TuanMuaVu]] &amp; " năm " &amp;Table__._SQL2014_QLTS17_DW_DimDate[[#This Row],[NamMuaVuStr]]</f>
        <v>Tuần 31 năm 2017-2018</v>
      </c>
      <c r="Z3075">
        <f>YEAR(Table__._SQL2014_QLTS17_DW_DimDate[[#This Row],[NgayBatDauMuaVu]])</f>
        <v>2017</v>
      </c>
      <c r="AA3075" t="str">
        <f>YEAR(Table__._SQL2014_QLTS17_DW_DimDate[[#This Row],[NgayBatDauMuaVu]]) &amp;"-"&amp;YEAR(Table__._SQL2014_QLTS17_DW_DimDate[[#This Row],[NgayKetThucMuaVu]])</f>
        <v>2017-2018</v>
      </c>
      <c r="AB3075">
        <f>YEAR(Table__._SQL2014_QLTS17_DW_DimDate[[#This Row],[NgayBatDauMuaVu]])</f>
        <v>2017</v>
      </c>
      <c r="AC3075">
        <f>YEAR(Table__._SQL2014_QLTS17_DW_DimDate[[#This Row],[NgayKetThucMuaVu]])</f>
        <v>2018</v>
      </c>
    </row>
    <row r="3076" spans="1:29">
      <c r="A3076">
        <v>20180602</v>
      </c>
      <c r="B3076" s="1">
        <v>43253</v>
      </c>
      <c r="C3076" t="s">
        <v>13</v>
      </c>
      <c r="D3076" t="s">
        <v>892</v>
      </c>
      <c r="E3076" t="s">
        <v>14</v>
      </c>
      <c r="F3076" t="s">
        <v>170</v>
      </c>
      <c r="G3076" t="s">
        <v>1</v>
      </c>
      <c r="H3076" t="s">
        <v>31</v>
      </c>
      <c r="I3076" t="s">
        <v>2</v>
      </c>
      <c r="J3076" t="s">
        <v>902</v>
      </c>
      <c r="K3076" t="s">
        <v>16</v>
      </c>
      <c r="L3076" t="s">
        <v>13</v>
      </c>
      <c r="M3076" t="s">
        <v>911</v>
      </c>
      <c r="N3076" t="s">
        <v>567</v>
      </c>
      <c r="O3076" t="s">
        <v>580</v>
      </c>
      <c r="P3076" t="s">
        <v>577</v>
      </c>
      <c r="Q3076" t="s">
        <v>575</v>
      </c>
      <c r="R3076" t="s">
        <v>577</v>
      </c>
      <c r="S3076" t="s">
        <v>568</v>
      </c>
      <c r="T3076" t="s">
        <v>571</v>
      </c>
      <c r="U3076" s="2">
        <f>DATE(IF(MONTH(Table__._SQL2014_QLTS17_DW_DimDate[[#This Row],[Ngay]])&lt;11,YEAR(Table__._SQL2014_QLTS17_DW_DimDate[[#This Row],[Ngay]])-1, YEAR(Table__._SQL2014_QLTS17_DW_DimDate[[#This Row],[Ngay]])),11,1)</f>
        <v>43040</v>
      </c>
      <c r="V3076" s="2">
        <f>DATE(YEAR(Table__._SQL2014_QLTS17_DW_DimDate[[#This Row],[NgayBatDauMuaVu]])+1, 10,31)</f>
        <v>43404</v>
      </c>
      <c r="W3076" s="3">
        <f>Table__._SQL2014_QLTS17_DW_DimDate[[#This Row],[Ngay]]-Table__._SQL2014_QLTS17_DW_DimDate[[#This Row],[NgayBatDauMuaVu]]+1</f>
        <v>214</v>
      </c>
      <c r="X3076">
        <f>INT((Table__._SQL2014_QLTS17_DW_DimDate[[#This Row],[NgayMuaVu]]-1)/7)+1</f>
        <v>31</v>
      </c>
      <c r="Y3076" t="str">
        <f>"Tuần " &amp;Table__._SQL2014_QLTS17_DW_DimDate[[#This Row],[TuanMuaVu]] &amp; " năm " &amp;Table__._SQL2014_QLTS17_DW_DimDate[[#This Row],[NamMuaVuStr]]</f>
        <v>Tuần 31 năm 2017-2018</v>
      </c>
      <c r="Z3076">
        <f>YEAR(Table__._SQL2014_QLTS17_DW_DimDate[[#This Row],[NgayBatDauMuaVu]])</f>
        <v>2017</v>
      </c>
      <c r="AA3076" t="str">
        <f>YEAR(Table__._SQL2014_QLTS17_DW_DimDate[[#This Row],[NgayBatDauMuaVu]]) &amp;"-"&amp;YEAR(Table__._SQL2014_QLTS17_DW_DimDate[[#This Row],[NgayKetThucMuaVu]])</f>
        <v>2017-2018</v>
      </c>
      <c r="AB3076">
        <f>YEAR(Table__._SQL2014_QLTS17_DW_DimDate[[#This Row],[NgayBatDauMuaVu]])</f>
        <v>2017</v>
      </c>
      <c r="AC3076">
        <f>YEAR(Table__._SQL2014_QLTS17_DW_DimDate[[#This Row],[NgayKetThucMuaVu]])</f>
        <v>2018</v>
      </c>
    </row>
    <row r="3077" spans="1:29">
      <c r="A3077">
        <v>20180603</v>
      </c>
      <c r="B3077" s="1">
        <v>43254</v>
      </c>
      <c r="C3077" t="s">
        <v>16</v>
      </c>
      <c r="D3077" t="s">
        <v>893</v>
      </c>
      <c r="E3077" t="s">
        <v>1</v>
      </c>
      <c r="F3077" t="s">
        <v>171</v>
      </c>
      <c r="G3077" t="s">
        <v>13</v>
      </c>
      <c r="H3077" t="s">
        <v>32</v>
      </c>
      <c r="I3077" t="s">
        <v>2</v>
      </c>
      <c r="J3077" t="s">
        <v>902</v>
      </c>
      <c r="K3077" t="s">
        <v>16</v>
      </c>
      <c r="L3077" t="s">
        <v>13</v>
      </c>
      <c r="M3077" t="s">
        <v>911</v>
      </c>
      <c r="N3077" t="s">
        <v>567</v>
      </c>
      <c r="O3077" t="s">
        <v>580</v>
      </c>
      <c r="P3077" t="s">
        <v>577</v>
      </c>
      <c r="Q3077" t="s">
        <v>575</v>
      </c>
      <c r="R3077" t="s">
        <v>577</v>
      </c>
      <c r="S3077" t="s">
        <v>568</v>
      </c>
      <c r="T3077" t="s">
        <v>571</v>
      </c>
      <c r="U3077" s="2">
        <f>DATE(IF(MONTH(Table__._SQL2014_QLTS17_DW_DimDate[[#This Row],[Ngay]])&lt;11,YEAR(Table__._SQL2014_QLTS17_DW_DimDate[[#This Row],[Ngay]])-1, YEAR(Table__._SQL2014_QLTS17_DW_DimDate[[#This Row],[Ngay]])),11,1)</f>
        <v>43040</v>
      </c>
      <c r="V3077" s="2">
        <f>DATE(YEAR(Table__._SQL2014_QLTS17_DW_DimDate[[#This Row],[NgayBatDauMuaVu]])+1, 10,31)</f>
        <v>43404</v>
      </c>
      <c r="W3077" s="3">
        <f>Table__._SQL2014_QLTS17_DW_DimDate[[#This Row],[Ngay]]-Table__._SQL2014_QLTS17_DW_DimDate[[#This Row],[NgayBatDauMuaVu]]+1</f>
        <v>215</v>
      </c>
      <c r="X3077">
        <f>INT((Table__._SQL2014_QLTS17_DW_DimDate[[#This Row],[NgayMuaVu]]-1)/7)+1</f>
        <v>31</v>
      </c>
      <c r="Y3077" t="str">
        <f>"Tuần " &amp;Table__._SQL2014_QLTS17_DW_DimDate[[#This Row],[TuanMuaVu]] &amp; " năm " &amp;Table__._SQL2014_QLTS17_DW_DimDate[[#This Row],[NamMuaVuStr]]</f>
        <v>Tuần 31 năm 2017-2018</v>
      </c>
      <c r="Z3077">
        <f>YEAR(Table__._SQL2014_QLTS17_DW_DimDate[[#This Row],[NgayBatDauMuaVu]])</f>
        <v>2017</v>
      </c>
      <c r="AA3077" t="str">
        <f>YEAR(Table__._SQL2014_QLTS17_DW_DimDate[[#This Row],[NgayBatDauMuaVu]]) &amp;"-"&amp;YEAR(Table__._SQL2014_QLTS17_DW_DimDate[[#This Row],[NgayKetThucMuaVu]])</f>
        <v>2017-2018</v>
      </c>
      <c r="AB3077">
        <f>YEAR(Table__._SQL2014_QLTS17_DW_DimDate[[#This Row],[NgayBatDauMuaVu]])</f>
        <v>2017</v>
      </c>
      <c r="AC3077">
        <f>YEAR(Table__._SQL2014_QLTS17_DW_DimDate[[#This Row],[NgayKetThucMuaVu]])</f>
        <v>2018</v>
      </c>
    </row>
    <row r="3078" spans="1:29">
      <c r="A3078">
        <v>20180604</v>
      </c>
      <c r="B3078" s="1">
        <v>43255</v>
      </c>
      <c r="C3078" t="s">
        <v>12</v>
      </c>
      <c r="D3078" t="s">
        <v>894</v>
      </c>
      <c r="E3078" t="s">
        <v>13</v>
      </c>
      <c r="F3078" t="s">
        <v>172</v>
      </c>
      <c r="G3078" t="s">
        <v>13</v>
      </c>
      <c r="H3078" t="s">
        <v>32</v>
      </c>
      <c r="I3078" t="s">
        <v>2</v>
      </c>
      <c r="J3078" t="s">
        <v>902</v>
      </c>
      <c r="K3078" t="s">
        <v>16</v>
      </c>
      <c r="L3078" t="s">
        <v>13</v>
      </c>
      <c r="M3078" t="s">
        <v>911</v>
      </c>
      <c r="N3078" t="s">
        <v>567</v>
      </c>
      <c r="O3078" t="s">
        <v>580</v>
      </c>
      <c r="P3078" t="s">
        <v>577</v>
      </c>
      <c r="Q3078" t="s">
        <v>575</v>
      </c>
      <c r="R3078" t="s">
        <v>577</v>
      </c>
      <c r="S3078" t="s">
        <v>568</v>
      </c>
      <c r="T3078" t="s">
        <v>571</v>
      </c>
      <c r="U3078" s="2">
        <f>DATE(IF(MONTH(Table__._SQL2014_QLTS17_DW_DimDate[[#This Row],[Ngay]])&lt;11,YEAR(Table__._SQL2014_QLTS17_DW_DimDate[[#This Row],[Ngay]])-1, YEAR(Table__._SQL2014_QLTS17_DW_DimDate[[#This Row],[Ngay]])),11,1)</f>
        <v>43040</v>
      </c>
      <c r="V3078" s="2">
        <f>DATE(YEAR(Table__._SQL2014_QLTS17_DW_DimDate[[#This Row],[NgayBatDauMuaVu]])+1, 10,31)</f>
        <v>43404</v>
      </c>
      <c r="W3078" s="3">
        <f>Table__._SQL2014_QLTS17_DW_DimDate[[#This Row],[Ngay]]-Table__._SQL2014_QLTS17_DW_DimDate[[#This Row],[NgayBatDauMuaVu]]+1</f>
        <v>216</v>
      </c>
      <c r="X3078">
        <f>INT((Table__._SQL2014_QLTS17_DW_DimDate[[#This Row],[NgayMuaVu]]-1)/7)+1</f>
        <v>31</v>
      </c>
      <c r="Y3078" t="str">
        <f>"Tuần " &amp;Table__._SQL2014_QLTS17_DW_DimDate[[#This Row],[TuanMuaVu]] &amp; " năm " &amp;Table__._SQL2014_QLTS17_DW_DimDate[[#This Row],[NamMuaVuStr]]</f>
        <v>Tuần 31 năm 2017-2018</v>
      </c>
      <c r="Z3078">
        <f>YEAR(Table__._SQL2014_QLTS17_DW_DimDate[[#This Row],[NgayBatDauMuaVu]])</f>
        <v>2017</v>
      </c>
      <c r="AA3078" t="str">
        <f>YEAR(Table__._SQL2014_QLTS17_DW_DimDate[[#This Row],[NgayBatDauMuaVu]]) &amp;"-"&amp;YEAR(Table__._SQL2014_QLTS17_DW_DimDate[[#This Row],[NgayKetThucMuaVu]])</f>
        <v>2017-2018</v>
      </c>
      <c r="AB3078">
        <f>YEAR(Table__._SQL2014_QLTS17_DW_DimDate[[#This Row],[NgayBatDauMuaVu]])</f>
        <v>2017</v>
      </c>
      <c r="AC3078">
        <f>YEAR(Table__._SQL2014_QLTS17_DW_DimDate[[#This Row],[NgayKetThucMuaVu]])</f>
        <v>2018</v>
      </c>
    </row>
    <row r="3079" spans="1:29">
      <c r="A3079">
        <v>20180605</v>
      </c>
      <c r="B3079" s="1">
        <v>43256</v>
      </c>
      <c r="C3079" t="s">
        <v>3</v>
      </c>
      <c r="D3079" t="s">
        <v>895</v>
      </c>
      <c r="E3079" t="s">
        <v>16</v>
      </c>
      <c r="F3079" t="s">
        <v>173</v>
      </c>
      <c r="G3079" t="s">
        <v>13</v>
      </c>
      <c r="H3079" t="s">
        <v>32</v>
      </c>
      <c r="I3079" t="s">
        <v>2</v>
      </c>
      <c r="J3079" t="s">
        <v>902</v>
      </c>
      <c r="K3079" t="s">
        <v>16</v>
      </c>
      <c r="L3079" t="s">
        <v>13</v>
      </c>
      <c r="M3079" t="s">
        <v>911</v>
      </c>
      <c r="N3079" t="s">
        <v>567</v>
      </c>
      <c r="O3079" t="s">
        <v>580</v>
      </c>
      <c r="P3079" t="s">
        <v>577</v>
      </c>
      <c r="Q3079" t="s">
        <v>575</v>
      </c>
      <c r="R3079" t="s">
        <v>577</v>
      </c>
      <c r="S3079" t="s">
        <v>568</v>
      </c>
      <c r="T3079" t="s">
        <v>571</v>
      </c>
      <c r="U3079" s="2">
        <f>DATE(IF(MONTH(Table__._SQL2014_QLTS17_DW_DimDate[[#This Row],[Ngay]])&lt;11,YEAR(Table__._SQL2014_QLTS17_DW_DimDate[[#This Row],[Ngay]])-1, YEAR(Table__._SQL2014_QLTS17_DW_DimDate[[#This Row],[Ngay]])),11,1)</f>
        <v>43040</v>
      </c>
      <c r="V3079" s="2">
        <f>DATE(YEAR(Table__._SQL2014_QLTS17_DW_DimDate[[#This Row],[NgayBatDauMuaVu]])+1, 10,31)</f>
        <v>43404</v>
      </c>
      <c r="W3079" s="3">
        <f>Table__._SQL2014_QLTS17_DW_DimDate[[#This Row],[Ngay]]-Table__._SQL2014_QLTS17_DW_DimDate[[#This Row],[NgayBatDauMuaVu]]+1</f>
        <v>217</v>
      </c>
      <c r="X3079">
        <f>INT((Table__._SQL2014_QLTS17_DW_DimDate[[#This Row],[NgayMuaVu]]-1)/7)+1</f>
        <v>31</v>
      </c>
      <c r="Y3079" t="str">
        <f>"Tuần " &amp;Table__._SQL2014_QLTS17_DW_DimDate[[#This Row],[TuanMuaVu]] &amp; " năm " &amp;Table__._SQL2014_QLTS17_DW_DimDate[[#This Row],[NamMuaVuStr]]</f>
        <v>Tuần 31 năm 2017-2018</v>
      </c>
      <c r="Z3079">
        <f>YEAR(Table__._SQL2014_QLTS17_DW_DimDate[[#This Row],[NgayBatDauMuaVu]])</f>
        <v>2017</v>
      </c>
      <c r="AA3079" t="str">
        <f>YEAR(Table__._SQL2014_QLTS17_DW_DimDate[[#This Row],[NgayBatDauMuaVu]]) &amp;"-"&amp;YEAR(Table__._SQL2014_QLTS17_DW_DimDate[[#This Row],[NgayKetThucMuaVu]])</f>
        <v>2017-2018</v>
      </c>
      <c r="AB3079">
        <f>YEAR(Table__._SQL2014_QLTS17_DW_DimDate[[#This Row],[NgayBatDauMuaVu]])</f>
        <v>2017</v>
      </c>
      <c r="AC3079">
        <f>YEAR(Table__._SQL2014_QLTS17_DW_DimDate[[#This Row],[NgayKetThucMuaVu]])</f>
        <v>2018</v>
      </c>
    </row>
    <row r="3080" spans="1:29">
      <c r="A3080">
        <v>20180606</v>
      </c>
      <c r="B3080" s="1">
        <v>43257</v>
      </c>
      <c r="C3080" t="s">
        <v>2</v>
      </c>
      <c r="D3080" t="s">
        <v>896</v>
      </c>
      <c r="E3080" t="s">
        <v>12</v>
      </c>
      <c r="F3080" t="s">
        <v>174</v>
      </c>
      <c r="G3080" t="s">
        <v>13</v>
      </c>
      <c r="H3080" t="s">
        <v>32</v>
      </c>
      <c r="I3080" t="s">
        <v>2</v>
      </c>
      <c r="J3080" t="s">
        <v>902</v>
      </c>
      <c r="K3080" t="s">
        <v>16</v>
      </c>
      <c r="L3080" t="s">
        <v>13</v>
      </c>
      <c r="M3080" t="s">
        <v>911</v>
      </c>
      <c r="N3080" t="s">
        <v>567</v>
      </c>
      <c r="O3080" t="s">
        <v>580</v>
      </c>
      <c r="P3080" t="s">
        <v>577</v>
      </c>
      <c r="Q3080" t="s">
        <v>575</v>
      </c>
      <c r="R3080" t="s">
        <v>577</v>
      </c>
      <c r="S3080" t="s">
        <v>568</v>
      </c>
      <c r="T3080" t="s">
        <v>571</v>
      </c>
      <c r="U3080" s="2">
        <f>DATE(IF(MONTH(Table__._SQL2014_QLTS17_DW_DimDate[[#This Row],[Ngay]])&lt;11,YEAR(Table__._SQL2014_QLTS17_DW_DimDate[[#This Row],[Ngay]])-1, YEAR(Table__._SQL2014_QLTS17_DW_DimDate[[#This Row],[Ngay]])),11,1)</f>
        <v>43040</v>
      </c>
      <c r="V3080" s="2">
        <f>DATE(YEAR(Table__._SQL2014_QLTS17_DW_DimDate[[#This Row],[NgayBatDauMuaVu]])+1, 10,31)</f>
        <v>43404</v>
      </c>
      <c r="W3080" s="3">
        <f>Table__._SQL2014_QLTS17_DW_DimDate[[#This Row],[Ngay]]-Table__._SQL2014_QLTS17_DW_DimDate[[#This Row],[NgayBatDauMuaVu]]+1</f>
        <v>218</v>
      </c>
      <c r="X3080">
        <f>INT((Table__._SQL2014_QLTS17_DW_DimDate[[#This Row],[NgayMuaVu]]-1)/7)+1</f>
        <v>32</v>
      </c>
      <c r="Y3080" t="str">
        <f>"Tuần " &amp;Table__._SQL2014_QLTS17_DW_DimDate[[#This Row],[TuanMuaVu]] &amp; " năm " &amp;Table__._SQL2014_QLTS17_DW_DimDate[[#This Row],[NamMuaVuStr]]</f>
        <v>Tuần 32 năm 2017-2018</v>
      </c>
      <c r="Z3080">
        <f>YEAR(Table__._SQL2014_QLTS17_DW_DimDate[[#This Row],[NgayBatDauMuaVu]])</f>
        <v>2017</v>
      </c>
      <c r="AA3080" t="str">
        <f>YEAR(Table__._SQL2014_QLTS17_DW_DimDate[[#This Row],[NgayBatDauMuaVu]]) &amp;"-"&amp;YEAR(Table__._SQL2014_QLTS17_DW_DimDate[[#This Row],[NgayKetThucMuaVu]])</f>
        <v>2017-2018</v>
      </c>
      <c r="AB3080">
        <f>YEAR(Table__._SQL2014_QLTS17_DW_DimDate[[#This Row],[NgayBatDauMuaVu]])</f>
        <v>2017</v>
      </c>
      <c r="AC3080">
        <f>YEAR(Table__._SQL2014_QLTS17_DW_DimDate[[#This Row],[NgayKetThucMuaVu]])</f>
        <v>2018</v>
      </c>
    </row>
    <row r="3081" spans="1:29">
      <c r="A3081">
        <v>20180607</v>
      </c>
      <c r="B3081" s="1">
        <v>43258</v>
      </c>
      <c r="C3081" t="s">
        <v>14</v>
      </c>
      <c r="D3081" t="s">
        <v>897</v>
      </c>
      <c r="E3081" t="s">
        <v>3</v>
      </c>
      <c r="F3081" t="s">
        <v>175</v>
      </c>
      <c r="G3081" t="s">
        <v>13</v>
      </c>
      <c r="H3081" t="s">
        <v>32</v>
      </c>
      <c r="I3081" t="s">
        <v>2</v>
      </c>
      <c r="J3081" t="s">
        <v>902</v>
      </c>
      <c r="K3081" t="s">
        <v>16</v>
      </c>
      <c r="L3081" t="s">
        <v>13</v>
      </c>
      <c r="M3081" t="s">
        <v>911</v>
      </c>
      <c r="N3081" t="s">
        <v>567</v>
      </c>
      <c r="O3081" t="s">
        <v>580</v>
      </c>
      <c r="P3081" t="s">
        <v>577</v>
      </c>
      <c r="Q3081" t="s">
        <v>575</v>
      </c>
      <c r="R3081" t="s">
        <v>577</v>
      </c>
      <c r="S3081" t="s">
        <v>568</v>
      </c>
      <c r="T3081" t="s">
        <v>571</v>
      </c>
      <c r="U3081" s="2">
        <f>DATE(IF(MONTH(Table__._SQL2014_QLTS17_DW_DimDate[[#This Row],[Ngay]])&lt;11,YEAR(Table__._SQL2014_QLTS17_DW_DimDate[[#This Row],[Ngay]])-1, YEAR(Table__._SQL2014_QLTS17_DW_DimDate[[#This Row],[Ngay]])),11,1)</f>
        <v>43040</v>
      </c>
      <c r="V3081" s="2">
        <f>DATE(YEAR(Table__._SQL2014_QLTS17_DW_DimDate[[#This Row],[NgayBatDauMuaVu]])+1, 10,31)</f>
        <v>43404</v>
      </c>
      <c r="W3081" s="3">
        <f>Table__._SQL2014_QLTS17_DW_DimDate[[#This Row],[Ngay]]-Table__._SQL2014_QLTS17_DW_DimDate[[#This Row],[NgayBatDauMuaVu]]+1</f>
        <v>219</v>
      </c>
      <c r="X3081">
        <f>INT((Table__._SQL2014_QLTS17_DW_DimDate[[#This Row],[NgayMuaVu]]-1)/7)+1</f>
        <v>32</v>
      </c>
      <c r="Y3081" t="str">
        <f>"Tuần " &amp;Table__._SQL2014_QLTS17_DW_DimDate[[#This Row],[TuanMuaVu]] &amp; " năm " &amp;Table__._SQL2014_QLTS17_DW_DimDate[[#This Row],[NamMuaVuStr]]</f>
        <v>Tuần 32 năm 2017-2018</v>
      </c>
      <c r="Z3081">
        <f>YEAR(Table__._SQL2014_QLTS17_DW_DimDate[[#This Row],[NgayBatDauMuaVu]])</f>
        <v>2017</v>
      </c>
      <c r="AA3081" t="str">
        <f>YEAR(Table__._SQL2014_QLTS17_DW_DimDate[[#This Row],[NgayBatDauMuaVu]]) &amp;"-"&amp;YEAR(Table__._SQL2014_QLTS17_DW_DimDate[[#This Row],[NgayKetThucMuaVu]])</f>
        <v>2017-2018</v>
      </c>
      <c r="AB3081">
        <f>YEAR(Table__._SQL2014_QLTS17_DW_DimDate[[#This Row],[NgayBatDauMuaVu]])</f>
        <v>2017</v>
      </c>
      <c r="AC3081">
        <f>YEAR(Table__._SQL2014_QLTS17_DW_DimDate[[#This Row],[NgayKetThucMuaVu]])</f>
        <v>2018</v>
      </c>
    </row>
    <row r="3082" spans="1:29">
      <c r="A3082">
        <v>20180608</v>
      </c>
      <c r="B3082" s="1">
        <v>43259</v>
      </c>
      <c r="C3082" t="s">
        <v>18</v>
      </c>
      <c r="D3082" t="s">
        <v>891</v>
      </c>
      <c r="E3082" t="s">
        <v>2</v>
      </c>
      <c r="F3082" t="s">
        <v>176</v>
      </c>
      <c r="G3082" t="s">
        <v>13</v>
      </c>
      <c r="H3082" t="s">
        <v>32</v>
      </c>
      <c r="I3082" t="s">
        <v>2</v>
      </c>
      <c r="J3082" t="s">
        <v>902</v>
      </c>
      <c r="K3082" t="s">
        <v>16</v>
      </c>
      <c r="L3082" t="s">
        <v>13</v>
      </c>
      <c r="M3082" t="s">
        <v>911</v>
      </c>
      <c r="N3082" t="s">
        <v>567</v>
      </c>
      <c r="O3082" t="s">
        <v>580</v>
      </c>
      <c r="P3082" t="s">
        <v>577</v>
      </c>
      <c r="Q3082" t="s">
        <v>575</v>
      </c>
      <c r="R3082" t="s">
        <v>577</v>
      </c>
      <c r="S3082" t="s">
        <v>568</v>
      </c>
      <c r="T3082" t="s">
        <v>571</v>
      </c>
      <c r="U3082" s="2">
        <f>DATE(IF(MONTH(Table__._SQL2014_QLTS17_DW_DimDate[[#This Row],[Ngay]])&lt;11,YEAR(Table__._SQL2014_QLTS17_DW_DimDate[[#This Row],[Ngay]])-1, YEAR(Table__._SQL2014_QLTS17_DW_DimDate[[#This Row],[Ngay]])),11,1)</f>
        <v>43040</v>
      </c>
      <c r="V3082" s="2">
        <f>DATE(YEAR(Table__._SQL2014_QLTS17_DW_DimDate[[#This Row],[NgayBatDauMuaVu]])+1, 10,31)</f>
        <v>43404</v>
      </c>
      <c r="W3082" s="3">
        <f>Table__._SQL2014_QLTS17_DW_DimDate[[#This Row],[Ngay]]-Table__._SQL2014_QLTS17_DW_DimDate[[#This Row],[NgayBatDauMuaVu]]+1</f>
        <v>220</v>
      </c>
      <c r="X3082">
        <f>INT((Table__._SQL2014_QLTS17_DW_DimDate[[#This Row],[NgayMuaVu]]-1)/7)+1</f>
        <v>32</v>
      </c>
      <c r="Y3082" t="str">
        <f>"Tuần " &amp;Table__._SQL2014_QLTS17_DW_DimDate[[#This Row],[TuanMuaVu]] &amp; " năm " &amp;Table__._SQL2014_QLTS17_DW_DimDate[[#This Row],[NamMuaVuStr]]</f>
        <v>Tuần 32 năm 2017-2018</v>
      </c>
      <c r="Z3082">
        <f>YEAR(Table__._SQL2014_QLTS17_DW_DimDate[[#This Row],[NgayBatDauMuaVu]])</f>
        <v>2017</v>
      </c>
      <c r="AA3082" t="str">
        <f>YEAR(Table__._SQL2014_QLTS17_DW_DimDate[[#This Row],[NgayBatDauMuaVu]]) &amp;"-"&amp;YEAR(Table__._SQL2014_QLTS17_DW_DimDate[[#This Row],[NgayKetThucMuaVu]])</f>
        <v>2017-2018</v>
      </c>
      <c r="AB3082">
        <f>YEAR(Table__._SQL2014_QLTS17_DW_DimDate[[#This Row],[NgayBatDauMuaVu]])</f>
        <v>2017</v>
      </c>
      <c r="AC3082">
        <f>YEAR(Table__._SQL2014_QLTS17_DW_DimDate[[#This Row],[NgayKetThucMuaVu]])</f>
        <v>2018</v>
      </c>
    </row>
    <row r="3083" spans="1:29">
      <c r="A3083">
        <v>20180609</v>
      </c>
      <c r="B3083" s="1">
        <v>43260</v>
      </c>
      <c r="C3083" t="s">
        <v>19</v>
      </c>
      <c r="D3083" t="s">
        <v>892</v>
      </c>
      <c r="E3083" t="s">
        <v>14</v>
      </c>
      <c r="F3083" t="s">
        <v>177</v>
      </c>
      <c r="G3083" t="s">
        <v>13</v>
      </c>
      <c r="H3083" t="s">
        <v>32</v>
      </c>
      <c r="I3083" t="s">
        <v>2</v>
      </c>
      <c r="J3083" t="s">
        <v>902</v>
      </c>
      <c r="K3083" t="s">
        <v>16</v>
      </c>
      <c r="L3083" t="s">
        <v>13</v>
      </c>
      <c r="M3083" t="s">
        <v>911</v>
      </c>
      <c r="N3083" t="s">
        <v>567</v>
      </c>
      <c r="O3083" t="s">
        <v>580</v>
      </c>
      <c r="P3083" t="s">
        <v>577</v>
      </c>
      <c r="Q3083" t="s">
        <v>575</v>
      </c>
      <c r="R3083" t="s">
        <v>577</v>
      </c>
      <c r="S3083" t="s">
        <v>568</v>
      </c>
      <c r="T3083" t="s">
        <v>571</v>
      </c>
      <c r="U3083" s="2">
        <f>DATE(IF(MONTH(Table__._SQL2014_QLTS17_DW_DimDate[[#This Row],[Ngay]])&lt;11,YEAR(Table__._SQL2014_QLTS17_DW_DimDate[[#This Row],[Ngay]])-1, YEAR(Table__._SQL2014_QLTS17_DW_DimDate[[#This Row],[Ngay]])),11,1)</f>
        <v>43040</v>
      </c>
      <c r="V3083" s="2">
        <f>DATE(YEAR(Table__._SQL2014_QLTS17_DW_DimDate[[#This Row],[NgayBatDauMuaVu]])+1, 10,31)</f>
        <v>43404</v>
      </c>
      <c r="W3083" s="3">
        <f>Table__._SQL2014_QLTS17_DW_DimDate[[#This Row],[Ngay]]-Table__._SQL2014_QLTS17_DW_DimDate[[#This Row],[NgayBatDauMuaVu]]+1</f>
        <v>221</v>
      </c>
      <c r="X3083">
        <f>INT((Table__._SQL2014_QLTS17_DW_DimDate[[#This Row],[NgayMuaVu]]-1)/7)+1</f>
        <v>32</v>
      </c>
      <c r="Y3083" t="str">
        <f>"Tuần " &amp;Table__._SQL2014_QLTS17_DW_DimDate[[#This Row],[TuanMuaVu]] &amp; " năm " &amp;Table__._SQL2014_QLTS17_DW_DimDate[[#This Row],[NamMuaVuStr]]</f>
        <v>Tuần 32 năm 2017-2018</v>
      </c>
      <c r="Z3083">
        <f>YEAR(Table__._SQL2014_QLTS17_DW_DimDate[[#This Row],[NgayBatDauMuaVu]])</f>
        <v>2017</v>
      </c>
      <c r="AA3083" t="str">
        <f>YEAR(Table__._SQL2014_QLTS17_DW_DimDate[[#This Row],[NgayBatDauMuaVu]]) &amp;"-"&amp;YEAR(Table__._SQL2014_QLTS17_DW_DimDate[[#This Row],[NgayKetThucMuaVu]])</f>
        <v>2017-2018</v>
      </c>
      <c r="AB3083">
        <f>YEAR(Table__._SQL2014_QLTS17_DW_DimDate[[#This Row],[NgayBatDauMuaVu]])</f>
        <v>2017</v>
      </c>
      <c r="AC3083">
        <f>YEAR(Table__._SQL2014_QLTS17_DW_DimDate[[#This Row],[NgayKetThucMuaVu]])</f>
        <v>2018</v>
      </c>
    </row>
    <row r="3084" spans="1:29">
      <c r="A3084">
        <v>20180610</v>
      </c>
      <c r="B3084" s="1">
        <v>43261</v>
      </c>
      <c r="C3084" t="s">
        <v>20</v>
      </c>
      <c r="D3084" t="s">
        <v>893</v>
      </c>
      <c r="E3084" t="s">
        <v>1</v>
      </c>
      <c r="F3084" t="s">
        <v>178</v>
      </c>
      <c r="G3084" t="s">
        <v>16</v>
      </c>
      <c r="H3084" t="s">
        <v>33</v>
      </c>
      <c r="I3084" t="s">
        <v>2</v>
      </c>
      <c r="J3084" t="s">
        <v>902</v>
      </c>
      <c r="K3084" t="s">
        <v>16</v>
      </c>
      <c r="L3084" t="s">
        <v>13</v>
      </c>
      <c r="M3084" t="s">
        <v>911</v>
      </c>
      <c r="N3084" t="s">
        <v>567</v>
      </c>
      <c r="O3084" t="s">
        <v>580</v>
      </c>
      <c r="P3084" t="s">
        <v>577</v>
      </c>
      <c r="Q3084" t="s">
        <v>575</v>
      </c>
      <c r="R3084" t="s">
        <v>577</v>
      </c>
      <c r="S3084" t="s">
        <v>568</v>
      </c>
      <c r="T3084" t="s">
        <v>571</v>
      </c>
      <c r="U3084" s="2">
        <f>DATE(IF(MONTH(Table__._SQL2014_QLTS17_DW_DimDate[[#This Row],[Ngay]])&lt;11,YEAR(Table__._SQL2014_QLTS17_DW_DimDate[[#This Row],[Ngay]])-1, YEAR(Table__._SQL2014_QLTS17_DW_DimDate[[#This Row],[Ngay]])),11,1)</f>
        <v>43040</v>
      </c>
      <c r="V3084" s="2">
        <f>DATE(YEAR(Table__._SQL2014_QLTS17_DW_DimDate[[#This Row],[NgayBatDauMuaVu]])+1, 10,31)</f>
        <v>43404</v>
      </c>
      <c r="W3084" s="3">
        <f>Table__._SQL2014_QLTS17_DW_DimDate[[#This Row],[Ngay]]-Table__._SQL2014_QLTS17_DW_DimDate[[#This Row],[NgayBatDauMuaVu]]+1</f>
        <v>222</v>
      </c>
      <c r="X3084">
        <f>INT((Table__._SQL2014_QLTS17_DW_DimDate[[#This Row],[NgayMuaVu]]-1)/7)+1</f>
        <v>32</v>
      </c>
      <c r="Y3084" t="str">
        <f>"Tuần " &amp;Table__._SQL2014_QLTS17_DW_DimDate[[#This Row],[TuanMuaVu]] &amp; " năm " &amp;Table__._SQL2014_QLTS17_DW_DimDate[[#This Row],[NamMuaVuStr]]</f>
        <v>Tuần 32 năm 2017-2018</v>
      </c>
      <c r="Z3084">
        <f>YEAR(Table__._SQL2014_QLTS17_DW_DimDate[[#This Row],[NgayBatDauMuaVu]])</f>
        <v>2017</v>
      </c>
      <c r="AA3084" t="str">
        <f>YEAR(Table__._SQL2014_QLTS17_DW_DimDate[[#This Row],[NgayBatDauMuaVu]]) &amp;"-"&amp;YEAR(Table__._SQL2014_QLTS17_DW_DimDate[[#This Row],[NgayKetThucMuaVu]])</f>
        <v>2017-2018</v>
      </c>
      <c r="AB3084">
        <f>YEAR(Table__._SQL2014_QLTS17_DW_DimDate[[#This Row],[NgayBatDauMuaVu]])</f>
        <v>2017</v>
      </c>
      <c r="AC3084">
        <f>YEAR(Table__._SQL2014_QLTS17_DW_DimDate[[#This Row],[NgayKetThucMuaVu]])</f>
        <v>2018</v>
      </c>
    </row>
    <row r="3085" spans="1:29">
      <c r="A3085">
        <v>20180611</v>
      </c>
      <c r="B3085" s="1">
        <v>43262</v>
      </c>
      <c r="C3085" t="s">
        <v>21</v>
      </c>
      <c r="D3085" t="s">
        <v>894</v>
      </c>
      <c r="E3085" t="s">
        <v>13</v>
      </c>
      <c r="F3085" t="s">
        <v>179</v>
      </c>
      <c r="G3085" t="s">
        <v>16</v>
      </c>
      <c r="H3085" t="s">
        <v>33</v>
      </c>
      <c r="I3085" t="s">
        <v>2</v>
      </c>
      <c r="J3085" t="s">
        <v>902</v>
      </c>
      <c r="K3085" t="s">
        <v>16</v>
      </c>
      <c r="L3085" t="s">
        <v>13</v>
      </c>
      <c r="M3085" t="s">
        <v>911</v>
      </c>
      <c r="N3085" t="s">
        <v>567</v>
      </c>
      <c r="O3085" t="s">
        <v>580</v>
      </c>
      <c r="P3085" t="s">
        <v>577</v>
      </c>
      <c r="Q3085" t="s">
        <v>575</v>
      </c>
      <c r="R3085" t="s">
        <v>577</v>
      </c>
      <c r="S3085" t="s">
        <v>568</v>
      </c>
      <c r="T3085" t="s">
        <v>571</v>
      </c>
      <c r="U3085" s="2">
        <f>DATE(IF(MONTH(Table__._SQL2014_QLTS17_DW_DimDate[[#This Row],[Ngay]])&lt;11,YEAR(Table__._SQL2014_QLTS17_DW_DimDate[[#This Row],[Ngay]])-1, YEAR(Table__._SQL2014_QLTS17_DW_DimDate[[#This Row],[Ngay]])),11,1)</f>
        <v>43040</v>
      </c>
      <c r="V3085" s="2">
        <f>DATE(YEAR(Table__._SQL2014_QLTS17_DW_DimDate[[#This Row],[NgayBatDauMuaVu]])+1, 10,31)</f>
        <v>43404</v>
      </c>
      <c r="W3085" s="3">
        <f>Table__._SQL2014_QLTS17_DW_DimDate[[#This Row],[Ngay]]-Table__._SQL2014_QLTS17_DW_DimDate[[#This Row],[NgayBatDauMuaVu]]+1</f>
        <v>223</v>
      </c>
      <c r="X3085">
        <f>INT((Table__._SQL2014_QLTS17_DW_DimDate[[#This Row],[NgayMuaVu]]-1)/7)+1</f>
        <v>32</v>
      </c>
      <c r="Y3085" t="str">
        <f>"Tuần " &amp;Table__._SQL2014_QLTS17_DW_DimDate[[#This Row],[TuanMuaVu]] &amp; " năm " &amp;Table__._SQL2014_QLTS17_DW_DimDate[[#This Row],[NamMuaVuStr]]</f>
        <v>Tuần 32 năm 2017-2018</v>
      </c>
      <c r="Z3085">
        <f>YEAR(Table__._SQL2014_QLTS17_DW_DimDate[[#This Row],[NgayBatDauMuaVu]])</f>
        <v>2017</v>
      </c>
      <c r="AA3085" t="str">
        <f>YEAR(Table__._SQL2014_QLTS17_DW_DimDate[[#This Row],[NgayBatDauMuaVu]]) &amp;"-"&amp;YEAR(Table__._SQL2014_QLTS17_DW_DimDate[[#This Row],[NgayKetThucMuaVu]])</f>
        <v>2017-2018</v>
      </c>
      <c r="AB3085">
        <f>YEAR(Table__._SQL2014_QLTS17_DW_DimDate[[#This Row],[NgayBatDauMuaVu]])</f>
        <v>2017</v>
      </c>
      <c r="AC3085">
        <f>YEAR(Table__._SQL2014_QLTS17_DW_DimDate[[#This Row],[NgayKetThucMuaVu]])</f>
        <v>2018</v>
      </c>
    </row>
    <row r="3086" spans="1:29">
      <c r="A3086">
        <v>20180612</v>
      </c>
      <c r="B3086" s="1">
        <v>43263</v>
      </c>
      <c r="C3086" t="s">
        <v>11</v>
      </c>
      <c r="D3086" t="s">
        <v>895</v>
      </c>
      <c r="E3086" t="s">
        <v>16</v>
      </c>
      <c r="F3086" t="s">
        <v>180</v>
      </c>
      <c r="G3086" t="s">
        <v>16</v>
      </c>
      <c r="H3086" t="s">
        <v>33</v>
      </c>
      <c r="I3086" t="s">
        <v>2</v>
      </c>
      <c r="J3086" t="s">
        <v>902</v>
      </c>
      <c r="K3086" t="s">
        <v>16</v>
      </c>
      <c r="L3086" t="s">
        <v>13</v>
      </c>
      <c r="M3086" t="s">
        <v>911</v>
      </c>
      <c r="N3086" t="s">
        <v>567</v>
      </c>
      <c r="O3086" t="s">
        <v>580</v>
      </c>
      <c r="P3086" t="s">
        <v>577</v>
      </c>
      <c r="Q3086" t="s">
        <v>575</v>
      </c>
      <c r="R3086" t="s">
        <v>577</v>
      </c>
      <c r="S3086" t="s">
        <v>568</v>
      </c>
      <c r="T3086" t="s">
        <v>571</v>
      </c>
      <c r="U3086" s="2">
        <f>DATE(IF(MONTH(Table__._SQL2014_QLTS17_DW_DimDate[[#This Row],[Ngay]])&lt;11,YEAR(Table__._SQL2014_QLTS17_DW_DimDate[[#This Row],[Ngay]])-1, YEAR(Table__._SQL2014_QLTS17_DW_DimDate[[#This Row],[Ngay]])),11,1)</f>
        <v>43040</v>
      </c>
      <c r="V3086" s="2">
        <f>DATE(YEAR(Table__._SQL2014_QLTS17_DW_DimDate[[#This Row],[NgayBatDauMuaVu]])+1, 10,31)</f>
        <v>43404</v>
      </c>
      <c r="W3086" s="3">
        <f>Table__._SQL2014_QLTS17_DW_DimDate[[#This Row],[Ngay]]-Table__._SQL2014_QLTS17_DW_DimDate[[#This Row],[NgayBatDauMuaVu]]+1</f>
        <v>224</v>
      </c>
      <c r="X3086">
        <f>INT((Table__._SQL2014_QLTS17_DW_DimDate[[#This Row],[NgayMuaVu]]-1)/7)+1</f>
        <v>32</v>
      </c>
      <c r="Y3086" t="str">
        <f>"Tuần " &amp;Table__._SQL2014_QLTS17_DW_DimDate[[#This Row],[TuanMuaVu]] &amp; " năm " &amp;Table__._SQL2014_QLTS17_DW_DimDate[[#This Row],[NamMuaVuStr]]</f>
        <v>Tuần 32 năm 2017-2018</v>
      </c>
      <c r="Z3086">
        <f>YEAR(Table__._SQL2014_QLTS17_DW_DimDate[[#This Row],[NgayBatDauMuaVu]])</f>
        <v>2017</v>
      </c>
      <c r="AA3086" t="str">
        <f>YEAR(Table__._SQL2014_QLTS17_DW_DimDate[[#This Row],[NgayBatDauMuaVu]]) &amp;"-"&amp;YEAR(Table__._SQL2014_QLTS17_DW_DimDate[[#This Row],[NgayKetThucMuaVu]])</f>
        <v>2017-2018</v>
      </c>
      <c r="AB3086">
        <f>YEAR(Table__._SQL2014_QLTS17_DW_DimDate[[#This Row],[NgayBatDauMuaVu]])</f>
        <v>2017</v>
      </c>
      <c r="AC3086">
        <f>YEAR(Table__._SQL2014_QLTS17_DW_DimDate[[#This Row],[NgayKetThucMuaVu]])</f>
        <v>2018</v>
      </c>
    </row>
    <row r="3087" spans="1:29">
      <c r="A3087">
        <v>20180613</v>
      </c>
      <c r="B3087" s="1">
        <v>43264</v>
      </c>
      <c r="C3087" t="s">
        <v>22</v>
      </c>
      <c r="D3087" t="s">
        <v>896</v>
      </c>
      <c r="E3087" t="s">
        <v>12</v>
      </c>
      <c r="F3087" t="s">
        <v>181</v>
      </c>
      <c r="G3087" t="s">
        <v>16</v>
      </c>
      <c r="H3087" t="s">
        <v>33</v>
      </c>
      <c r="I3087" t="s">
        <v>2</v>
      </c>
      <c r="J3087" t="s">
        <v>902</v>
      </c>
      <c r="K3087" t="s">
        <v>16</v>
      </c>
      <c r="L3087" t="s">
        <v>13</v>
      </c>
      <c r="M3087" t="s">
        <v>911</v>
      </c>
      <c r="N3087" t="s">
        <v>567</v>
      </c>
      <c r="O3087" t="s">
        <v>580</v>
      </c>
      <c r="P3087" t="s">
        <v>577</v>
      </c>
      <c r="Q3087" t="s">
        <v>575</v>
      </c>
      <c r="R3087" t="s">
        <v>577</v>
      </c>
      <c r="S3087" t="s">
        <v>568</v>
      </c>
      <c r="T3087" t="s">
        <v>571</v>
      </c>
      <c r="U3087" s="2">
        <f>DATE(IF(MONTH(Table__._SQL2014_QLTS17_DW_DimDate[[#This Row],[Ngay]])&lt;11,YEAR(Table__._SQL2014_QLTS17_DW_DimDate[[#This Row],[Ngay]])-1, YEAR(Table__._SQL2014_QLTS17_DW_DimDate[[#This Row],[Ngay]])),11,1)</f>
        <v>43040</v>
      </c>
      <c r="V3087" s="2">
        <f>DATE(YEAR(Table__._SQL2014_QLTS17_DW_DimDate[[#This Row],[NgayBatDauMuaVu]])+1, 10,31)</f>
        <v>43404</v>
      </c>
      <c r="W3087" s="3">
        <f>Table__._SQL2014_QLTS17_DW_DimDate[[#This Row],[Ngay]]-Table__._SQL2014_QLTS17_DW_DimDate[[#This Row],[NgayBatDauMuaVu]]+1</f>
        <v>225</v>
      </c>
      <c r="X3087">
        <f>INT((Table__._SQL2014_QLTS17_DW_DimDate[[#This Row],[NgayMuaVu]]-1)/7)+1</f>
        <v>33</v>
      </c>
      <c r="Y3087" t="str">
        <f>"Tuần " &amp;Table__._SQL2014_QLTS17_DW_DimDate[[#This Row],[TuanMuaVu]] &amp; " năm " &amp;Table__._SQL2014_QLTS17_DW_DimDate[[#This Row],[NamMuaVuStr]]</f>
        <v>Tuần 33 năm 2017-2018</v>
      </c>
      <c r="Z3087">
        <f>YEAR(Table__._SQL2014_QLTS17_DW_DimDate[[#This Row],[NgayBatDauMuaVu]])</f>
        <v>2017</v>
      </c>
      <c r="AA3087" t="str">
        <f>YEAR(Table__._SQL2014_QLTS17_DW_DimDate[[#This Row],[NgayBatDauMuaVu]]) &amp;"-"&amp;YEAR(Table__._SQL2014_QLTS17_DW_DimDate[[#This Row],[NgayKetThucMuaVu]])</f>
        <v>2017-2018</v>
      </c>
      <c r="AB3087">
        <f>YEAR(Table__._SQL2014_QLTS17_DW_DimDate[[#This Row],[NgayBatDauMuaVu]])</f>
        <v>2017</v>
      </c>
      <c r="AC3087">
        <f>YEAR(Table__._SQL2014_QLTS17_DW_DimDate[[#This Row],[NgayKetThucMuaVu]])</f>
        <v>2018</v>
      </c>
    </row>
    <row r="3088" spans="1:29">
      <c r="A3088">
        <v>20180614</v>
      </c>
      <c r="B3088" s="1">
        <v>43265</v>
      </c>
      <c r="C3088" t="s">
        <v>23</v>
      </c>
      <c r="D3088" t="s">
        <v>897</v>
      </c>
      <c r="E3088" t="s">
        <v>3</v>
      </c>
      <c r="F3088" t="s">
        <v>182</v>
      </c>
      <c r="G3088" t="s">
        <v>16</v>
      </c>
      <c r="H3088" t="s">
        <v>33</v>
      </c>
      <c r="I3088" t="s">
        <v>2</v>
      </c>
      <c r="J3088" t="s">
        <v>902</v>
      </c>
      <c r="K3088" t="s">
        <v>16</v>
      </c>
      <c r="L3088" t="s">
        <v>13</v>
      </c>
      <c r="M3088" t="s">
        <v>911</v>
      </c>
      <c r="N3088" t="s">
        <v>567</v>
      </c>
      <c r="O3088" t="s">
        <v>580</v>
      </c>
      <c r="P3088" t="s">
        <v>577</v>
      </c>
      <c r="Q3088" t="s">
        <v>575</v>
      </c>
      <c r="R3088" t="s">
        <v>577</v>
      </c>
      <c r="S3088" t="s">
        <v>568</v>
      </c>
      <c r="T3088" t="s">
        <v>571</v>
      </c>
      <c r="U3088" s="2">
        <f>DATE(IF(MONTH(Table__._SQL2014_QLTS17_DW_DimDate[[#This Row],[Ngay]])&lt;11,YEAR(Table__._SQL2014_QLTS17_DW_DimDate[[#This Row],[Ngay]])-1, YEAR(Table__._SQL2014_QLTS17_DW_DimDate[[#This Row],[Ngay]])),11,1)</f>
        <v>43040</v>
      </c>
      <c r="V3088" s="2">
        <f>DATE(YEAR(Table__._SQL2014_QLTS17_DW_DimDate[[#This Row],[NgayBatDauMuaVu]])+1, 10,31)</f>
        <v>43404</v>
      </c>
      <c r="W3088" s="3">
        <f>Table__._SQL2014_QLTS17_DW_DimDate[[#This Row],[Ngay]]-Table__._SQL2014_QLTS17_DW_DimDate[[#This Row],[NgayBatDauMuaVu]]+1</f>
        <v>226</v>
      </c>
      <c r="X3088">
        <f>INT((Table__._SQL2014_QLTS17_DW_DimDate[[#This Row],[NgayMuaVu]]-1)/7)+1</f>
        <v>33</v>
      </c>
      <c r="Y3088" t="str">
        <f>"Tuần " &amp;Table__._SQL2014_QLTS17_DW_DimDate[[#This Row],[TuanMuaVu]] &amp; " năm " &amp;Table__._SQL2014_QLTS17_DW_DimDate[[#This Row],[NamMuaVuStr]]</f>
        <v>Tuần 33 năm 2017-2018</v>
      </c>
      <c r="Z3088">
        <f>YEAR(Table__._SQL2014_QLTS17_DW_DimDate[[#This Row],[NgayBatDauMuaVu]])</f>
        <v>2017</v>
      </c>
      <c r="AA3088" t="str">
        <f>YEAR(Table__._SQL2014_QLTS17_DW_DimDate[[#This Row],[NgayBatDauMuaVu]]) &amp;"-"&amp;YEAR(Table__._SQL2014_QLTS17_DW_DimDate[[#This Row],[NgayKetThucMuaVu]])</f>
        <v>2017-2018</v>
      </c>
      <c r="AB3088">
        <f>YEAR(Table__._SQL2014_QLTS17_DW_DimDate[[#This Row],[NgayBatDauMuaVu]])</f>
        <v>2017</v>
      </c>
      <c r="AC3088">
        <f>YEAR(Table__._SQL2014_QLTS17_DW_DimDate[[#This Row],[NgayKetThucMuaVu]])</f>
        <v>2018</v>
      </c>
    </row>
    <row r="3089" spans="1:29">
      <c r="A3089">
        <v>20180615</v>
      </c>
      <c r="B3089" s="1">
        <v>43266</v>
      </c>
      <c r="C3089" t="s">
        <v>24</v>
      </c>
      <c r="D3089" t="s">
        <v>891</v>
      </c>
      <c r="E3089" t="s">
        <v>2</v>
      </c>
      <c r="F3089" t="s">
        <v>183</v>
      </c>
      <c r="G3089" t="s">
        <v>16</v>
      </c>
      <c r="H3089" t="s">
        <v>33</v>
      </c>
      <c r="I3089" t="s">
        <v>2</v>
      </c>
      <c r="J3089" t="s">
        <v>902</v>
      </c>
      <c r="K3089" t="s">
        <v>16</v>
      </c>
      <c r="L3089" t="s">
        <v>13</v>
      </c>
      <c r="M3089" t="s">
        <v>911</v>
      </c>
      <c r="N3089" t="s">
        <v>567</v>
      </c>
      <c r="O3089" t="s">
        <v>580</v>
      </c>
      <c r="P3089" t="s">
        <v>577</v>
      </c>
      <c r="Q3089" t="s">
        <v>575</v>
      </c>
      <c r="R3089" t="s">
        <v>577</v>
      </c>
      <c r="S3089" t="s">
        <v>568</v>
      </c>
      <c r="T3089" t="s">
        <v>571</v>
      </c>
      <c r="U3089" s="2">
        <f>DATE(IF(MONTH(Table__._SQL2014_QLTS17_DW_DimDate[[#This Row],[Ngay]])&lt;11,YEAR(Table__._SQL2014_QLTS17_DW_DimDate[[#This Row],[Ngay]])-1, YEAR(Table__._SQL2014_QLTS17_DW_DimDate[[#This Row],[Ngay]])),11,1)</f>
        <v>43040</v>
      </c>
      <c r="V3089" s="2">
        <f>DATE(YEAR(Table__._SQL2014_QLTS17_DW_DimDate[[#This Row],[NgayBatDauMuaVu]])+1, 10,31)</f>
        <v>43404</v>
      </c>
      <c r="W3089" s="3">
        <f>Table__._SQL2014_QLTS17_DW_DimDate[[#This Row],[Ngay]]-Table__._SQL2014_QLTS17_DW_DimDate[[#This Row],[NgayBatDauMuaVu]]+1</f>
        <v>227</v>
      </c>
      <c r="X3089">
        <f>INT((Table__._SQL2014_QLTS17_DW_DimDate[[#This Row],[NgayMuaVu]]-1)/7)+1</f>
        <v>33</v>
      </c>
      <c r="Y3089" t="str">
        <f>"Tuần " &amp;Table__._SQL2014_QLTS17_DW_DimDate[[#This Row],[TuanMuaVu]] &amp; " năm " &amp;Table__._SQL2014_QLTS17_DW_DimDate[[#This Row],[NamMuaVuStr]]</f>
        <v>Tuần 33 năm 2017-2018</v>
      </c>
      <c r="Z3089">
        <f>YEAR(Table__._SQL2014_QLTS17_DW_DimDate[[#This Row],[NgayBatDauMuaVu]])</f>
        <v>2017</v>
      </c>
      <c r="AA3089" t="str">
        <f>YEAR(Table__._SQL2014_QLTS17_DW_DimDate[[#This Row],[NgayBatDauMuaVu]]) &amp;"-"&amp;YEAR(Table__._SQL2014_QLTS17_DW_DimDate[[#This Row],[NgayKetThucMuaVu]])</f>
        <v>2017-2018</v>
      </c>
      <c r="AB3089">
        <f>YEAR(Table__._SQL2014_QLTS17_DW_DimDate[[#This Row],[NgayBatDauMuaVu]])</f>
        <v>2017</v>
      </c>
      <c r="AC3089">
        <f>YEAR(Table__._SQL2014_QLTS17_DW_DimDate[[#This Row],[NgayKetThucMuaVu]])</f>
        <v>2018</v>
      </c>
    </row>
    <row r="3090" spans="1:29">
      <c r="A3090">
        <v>20180616</v>
      </c>
      <c r="B3090" s="1">
        <v>43267</v>
      </c>
      <c r="C3090" t="s">
        <v>25</v>
      </c>
      <c r="D3090" t="s">
        <v>892</v>
      </c>
      <c r="E3090" t="s">
        <v>14</v>
      </c>
      <c r="F3090" t="s">
        <v>184</v>
      </c>
      <c r="G3090" t="s">
        <v>16</v>
      </c>
      <c r="H3090" t="s">
        <v>33</v>
      </c>
      <c r="I3090" t="s">
        <v>2</v>
      </c>
      <c r="J3090" t="s">
        <v>902</v>
      </c>
      <c r="K3090" t="s">
        <v>16</v>
      </c>
      <c r="L3090" t="s">
        <v>13</v>
      </c>
      <c r="M3090" t="s">
        <v>911</v>
      </c>
      <c r="N3090" t="s">
        <v>567</v>
      </c>
      <c r="O3090" t="s">
        <v>580</v>
      </c>
      <c r="P3090" t="s">
        <v>577</v>
      </c>
      <c r="Q3090" t="s">
        <v>575</v>
      </c>
      <c r="R3090" t="s">
        <v>577</v>
      </c>
      <c r="S3090" t="s">
        <v>568</v>
      </c>
      <c r="T3090" t="s">
        <v>571</v>
      </c>
      <c r="U3090" s="2">
        <f>DATE(IF(MONTH(Table__._SQL2014_QLTS17_DW_DimDate[[#This Row],[Ngay]])&lt;11,YEAR(Table__._SQL2014_QLTS17_DW_DimDate[[#This Row],[Ngay]])-1, YEAR(Table__._SQL2014_QLTS17_DW_DimDate[[#This Row],[Ngay]])),11,1)</f>
        <v>43040</v>
      </c>
      <c r="V3090" s="2">
        <f>DATE(YEAR(Table__._SQL2014_QLTS17_DW_DimDate[[#This Row],[NgayBatDauMuaVu]])+1, 10,31)</f>
        <v>43404</v>
      </c>
      <c r="W3090" s="3">
        <f>Table__._SQL2014_QLTS17_DW_DimDate[[#This Row],[Ngay]]-Table__._SQL2014_QLTS17_DW_DimDate[[#This Row],[NgayBatDauMuaVu]]+1</f>
        <v>228</v>
      </c>
      <c r="X3090">
        <f>INT((Table__._SQL2014_QLTS17_DW_DimDate[[#This Row],[NgayMuaVu]]-1)/7)+1</f>
        <v>33</v>
      </c>
      <c r="Y3090" t="str">
        <f>"Tuần " &amp;Table__._SQL2014_QLTS17_DW_DimDate[[#This Row],[TuanMuaVu]] &amp; " năm " &amp;Table__._SQL2014_QLTS17_DW_DimDate[[#This Row],[NamMuaVuStr]]</f>
        <v>Tuần 33 năm 2017-2018</v>
      </c>
      <c r="Z3090">
        <f>YEAR(Table__._SQL2014_QLTS17_DW_DimDate[[#This Row],[NgayBatDauMuaVu]])</f>
        <v>2017</v>
      </c>
      <c r="AA3090" t="str">
        <f>YEAR(Table__._SQL2014_QLTS17_DW_DimDate[[#This Row],[NgayBatDauMuaVu]]) &amp;"-"&amp;YEAR(Table__._SQL2014_QLTS17_DW_DimDate[[#This Row],[NgayKetThucMuaVu]])</f>
        <v>2017-2018</v>
      </c>
      <c r="AB3090">
        <f>YEAR(Table__._SQL2014_QLTS17_DW_DimDate[[#This Row],[NgayBatDauMuaVu]])</f>
        <v>2017</v>
      </c>
      <c r="AC3090">
        <f>YEAR(Table__._SQL2014_QLTS17_DW_DimDate[[#This Row],[NgayKetThucMuaVu]])</f>
        <v>2018</v>
      </c>
    </row>
    <row r="3091" spans="1:29">
      <c r="A3091">
        <v>20180617</v>
      </c>
      <c r="B3091" s="1">
        <v>43268</v>
      </c>
      <c r="C3091" t="s">
        <v>26</v>
      </c>
      <c r="D3091" t="s">
        <v>893</v>
      </c>
      <c r="E3091" t="s">
        <v>1</v>
      </c>
      <c r="F3091" t="s">
        <v>185</v>
      </c>
      <c r="G3091" t="s">
        <v>12</v>
      </c>
      <c r="H3091" t="s">
        <v>34</v>
      </c>
      <c r="I3091" t="s">
        <v>2</v>
      </c>
      <c r="J3091" t="s">
        <v>902</v>
      </c>
      <c r="K3091" t="s">
        <v>16</v>
      </c>
      <c r="L3091" t="s">
        <v>13</v>
      </c>
      <c r="M3091" t="s">
        <v>911</v>
      </c>
      <c r="N3091" t="s">
        <v>567</v>
      </c>
      <c r="O3091" t="s">
        <v>580</v>
      </c>
      <c r="P3091" t="s">
        <v>577</v>
      </c>
      <c r="Q3091" t="s">
        <v>575</v>
      </c>
      <c r="R3091" t="s">
        <v>577</v>
      </c>
      <c r="S3091" t="s">
        <v>568</v>
      </c>
      <c r="T3091" t="s">
        <v>571</v>
      </c>
      <c r="U3091" s="2">
        <f>DATE(IF(MONTH(Table__._SQL2014_QLTS17_DW_DimDate[[#This Row],[Ngay]])&lt;11,YEAR(Table__._SQL2014_QLTS17_DW_DimDate[[#This Row],[Ngay]])-1, YEAR(Table__._SQL2014_QLTS17_DW_DimDate[[#This Row],[Ngay]])),11,1)</f>
        <v>43040</v>
      </c>
      <c r="V3091" s="2">
        <f>DATE(YEAR(Table__._SQL2014_QLTS17_DW_DimDate[[#This Row],[NgayBatDauMuaVu]])+1, 10,31)</f>
        <v>43404</v>
      </c>
      <c r="W3091" s="3">
        <f>Table__._SQL2014_QLTS17_DW_DimDate[[#This Row],[Ngay]]-Table__._SQL2014_QLTS17_DW_DimDate[[#This Row],[NgayBatDauMuaVu]]+1</f>
        <v>229</v>
      </c>
      <c r="X3091">
        <f>INT((Table__._SQL2014_QLTS17_DW_DimDate[[#This Row],[NgayMuaVu]]-1)/7)+1</f>
        <v>33</v>
      </c>
      <c r="Y3091" t="str">
        <f>"Tuần " &amp;Table__._SQL2014_QLTS17_DW_DimDate[[#This Row],[TuanMuaVu]] &amp; " năm " &amp;Table__._SQL2014_QLTS17_DW_DimDate[[#This Row],[NamMuaVuStr]]</f>
        <v>Tuần 33 năm 2017-2018</v>
      </c>
      <c r="Z3091">
        <f>YEAR(Table__._SQL2014_QLTS17_DW_DimDate[[#This Row],[NgayBatDauMuaVu]])</f>
        <v>2017</v>
      </c>
      <c r="AA3091" t="str">
        <f>YEAR(Table__._SQL2014_QLTS17_DW_DimDate[[#This Row],[NgayBatDauMuaVu]]) &amp;"-"&amp;YEAR(Table__._SQL2014_QLTS17_DW_DimDate[[#This Row],[NgayKetThucMuaVu]])</f>
        <v>2017-2018</v>
      </c>
      <c r="AB3091">
        <f>YEAR(Table__._SQL2014_QLTS17_DW_DimDate[[#This Row],[NgayBatDauMuaVu]])</f>
        <v>2017</v>
      </c>
      <c r="AC3091">
        <f>YEAR(Table__._SQL2014_QLTS17_DW_DimDate[[#This Row],[NgayKetThucMuaVu]])</f>
        <v>2018</v>
      </c>
    </row>
    <row r="3092" spans="1:29">
      <c r="A3092">
        <v>20180618</v>
      </c>
      <c r="B3092" s="1">
        <v>43269</v>
      </c>
      <c r="C3092" t="s">
        <v>27</v>
      </c>
      <c r="D3092" t="s">
        <v>894</v>
      </c>
      <c r="E3092" t="s">
        <v>13</v>
      </c>
      <c r="F3092" t="s">
        <v>186</v>
      </c>
      <c r="G3092" t="s">
        <v>12</v>
      </c>
      <c r="H3092" t="s">
        <v>34</v>
      </c>
      <c r="I3092" t="s">
        <v>2</v>
      </c>
      <c r="J3092" t="s">
        <v>902</v>
      </c>
      <c r="K3092" t="s">
        <v>16</v>
      </c>
      <c r="L3092" t="s">
        <v>13</v>
      </c>
      <c r="M3092" t="s">
        <v>911</v>
      </c>
      <c r="N3092" t="s">
        <v>567</v>
      </c>
      <c r="O3092" t="s">
        <v>580</v>
      </c>
      <c r="P3092" t="s">
        <v>577</v>
      </c>
      <c r="Q3092" t="s">
        <v>575</v>
      </c>
      <c r="R3092" t="s">
        <v>577</v>
      </c>
      <c r="S3092" t="s">
        <v>568</v>
      </c>
      <c r="T3092" t="s">
        <v>571</v>
      </c>
      <c r="U3092" s="2">
        <f>DATE(IF(MONTH(Table__._SQL2014_QLTS17_DW_DimDate[[#This Row],[Ngay]])&lt;11,YEAR(Table__._SQL2014_QLTS17_DW_DimDate[[#This Row],[Ngay]])-1, YEAR(Table__._SQL2014_QLTS17_DW_DimDate[[#This Row],[Ngay]])),11,1)</f>
        <v>43040</v>
      </c>
      <c r="V3092" s="2">
        <f>DATE(YEAR(Table__._SQL2014_QLTS17_DW_DimDate[[#This Row],[NgayBatDauMuaVu]])+1, 10,31)</f>
        <v>43404</v>
      </c>
      <c r="W3092" s="3">
        <f>Table__._SQL2014_QLTS17_DW_DimDate[[#This Row],[Ngay]]-Table__._SQL2014_QLTS17_DW_DimDate[[#This Row],[NgayBatDauMuaVu]]+1</f>
        <v>230</v>
      </c>
      <c r="X3092">
        <f>INT((Table__._SQL2014_QLTS17_DW_DimDate[[#This Row],[NgayMuaVu]]-1)/7)+1</f>
        <v>33</v>
      </c>
      <c r="Y3092" t="str">
        <f>"Tuần " &amp;Table__._SQL2014_QLTS17_DW_DimDate[[#This Row],[TuanMuaVu]] &amp; " năm " &amp;Table__._SQL2014_QLTS17_DW_DimDate[[#This Row],[NamMuaVuStr]]</f>
        <v>Tuần 33 năm 2017-2018</v>
      </c>
      <c r="Z3092">
        <f>YEAR(Table__._SQL2014_QLTS17_DW_DimDate[[#This Row],[NgayBatDauMuaVu]])</f>
        <v>2017</v>
      </c>
      <c r="AA3092" t="str">
        <f>YEAR(Table__._SQL2014_QLTS17_DW_DimDate[[#This Row],[NgayBatDauMuaVu]]) &amp;"-"&amp;YEAR(Table__._SQL2014_QLTS17_DW_DimDate[[#This Row],[NgayKetThucMuaVu]])</f>
        <v>2017-2018</v>
      </c>
      <c r="AB3092">
        <f>YEAR(Table__._SQL2014_QLTS17_DW_DimDate[[#This Row],[NgayBatDauMuaVu]])</f>
        <v>2017</v>
      </c>
      <c r="AC3092">
        <f>YEAR(Table__._SQL2014_QLTS17_DW_DimDate[[#This Row],[NgayKetThucMuaVu]])</f>
        <v>2018</v>
      </c>
    </row>
    <row r="3093" spans="1:29">
      <c r="A3093">
        <v>20180619</v>
      </c>
      <c r="B3093" s="1">
        <v>43270</v>
      </c>
      <c r="C3093" t="s">
        <v>28</v>
      </c>
      <c r="D3093" t="s">
        <v>895</v>
      </c>
      <c r="E3093" t="s">
        <v>16</v>
      </c>
      <c r="F3093" t="s">
        <v>187</v>
      </c>
      <c r="G3093" t="s">
        <v>12</v>
      </c>
      <c r="H3093" t="s">
        <v>34</v>
      </c>
      <c r="I3093" t="s">
        <v>2</v>
      </c>
      <c r="J3093" t="s">
        <v>902</v>
      </c>
      <c r="K3093" t="s">
        <v>16</v>
      </c>
      <c r="L3093" t="s">
        <v>13</v>
      </c>
      <c r="M3093" t="s">
        <v>911</v>
      </c>
      <c r="N3093" t="s">
        <v>567</v>
      </c>
      <c r="O3093" t="s">
        <v>580</v>
      </c>
      <c r="P3093" t="s">
        <v>577</v>
      </c>
      <c r="Q3093" t="s">
        <v>575</v>
      </c>
      <c r="R3093" t="s">
        <v>577</v>
      </c>
      <c r="S3093" t="s">
        <v>568</v>
      </c>
      <c r="T3093" t="s">
        <v>571</v>
      </c>
      <c r="U3093" s="2">
        <f>DATE(IF(MONTH(Table__._SQL2014_QLTS17_DW_DimDate[[#This Row],[Ngay]])&lt;11,YEAR(Table__._SQL2014_QLTS17_DW_DimDate[[#This Row],[Ngay]])-1, YEAR(Table__._SQL2014_QLTS17_DW_DimDate[[#This Row],[Ngay]])),11,1)</f>
        <v>43040</v>
      </c>
      <c r="V3093" s="2">
        <f>DATE(YEAR(Table__._SQL2014_QLTS17_DW_DimDate[[#This Row],[NgayBatDauMuaVu]])+1, 10,31)</f>
        <v>43404</v>
      </c>
      <c r="W3093" s="3">
        <f>Table__._SQL2014_QLTS17_DW_DimDate[[#This Row],[Ngay]]-Table__._SQL2014_QLTS17_DW_DimDate[[#This Row],[NgayBatDauMuaVu]]+1</f>
        <v>231</v>
      </c>
      <c r="X3093">
        <f>INT((Table__._SQL2014_QLTS17_DW_DimDate[[#This Row],[NgayMuaVu]]-1)/7)+1</f>
        <v>33</v>
      </c>
      <c r="Y3093" t="str">
        <f>"Tuần " &amp;Table__._SQL2014_QLTS17_DW_DimDate[[#This Row],[TuanMuaVu]] &amp; " năm " &amp;Table__._SQL2014_QLTS17_DW_DimDate[[#This Row],[NamMuaVuStr]]</f>
        <v>Tuần 33 năm 2017-2018</v>
      </c>
      <c r="Z3093">
        <f>YEAR(Table__._SQL2014_QLTS17_DW_DimDate[[#This Row],[NgayBatDauMuaVu]])</f>
        <v>2017</v>
      </c>
      <c r="AA3093" t="str">
        <f>YEAR(Table__._SQL2014_QLTS17_DW_DimDate[[#This Row],[NgayBatDauMuaVu]]) &amp;"-"&amp;YEAR(Table__._SQL2014_QLTS17_DW_DimDate[[#This Row],[NgayKetThucMuaVu]])</f>
        <v>2017-2018</v>
      </c>
      <c r="AB3093">
        <f>YEAR(Table__._SQL2014_QLTS17_DW_DimDate[[#This Row],[NgayBatDauMuaVu]])</f>
        <v>2017</v>
      </c>
      <c r="AC3093">
        <f>YEAR(Table__._SQL2014_QLTS17_DW_DimDate[[#This Row],[NgayKetThucMuaVu]])</f>
        <v>2018</v>
      </c>
    </row>
    <row r="3094" spans="1:29">
      <c r="A3094">
        <v>20180620</v>
      </c>
      <c r="B3094" s="1">
        <v>43271</v>
      </c>
      <c r="C3094" t="s">
        <v>29</v>
      </c>
      <c r="D3094" t="s">
        <v>896</v>
      </c>
      <c r="E3094" t="s">
        <v>12</v>
      </c>
      <c r="F3094" t="s">
        <v>188</v>
      </c>
      <c r="G3094" t="s">
        <v>12</v>
      </c>
      <c r="H3094" t="s">
        <v>34</v>
      </c>
      <c r="I3094" t="s">
        <v>2</v>
      </c>
      <c r="J3094" t="s">
        <v>902</v>
      </c>
      <c r="K3094" t="s">
        <v>16</v>
      </c>
      <c r="L3094" t="s">
        <v>13</v>
      </c>
      <c r="M3094" t="s">
        <v>911</v>
      </c>
      <c r="N3094" t="s">
        <v>567</v>
      </c>
      <c r="O3094" t="s">
        <v>580</v>
      </c>
      <c r="P3094" t="s">
        <v>577</v>
      </c>
      <c r="Q3094" t="s">
        <v>575</v>
      </c>
      <c r="R3094" t="s">
        <v>577</v>
      </c>
      <c r="S3094" t="s">
        <v>568</v>
      </c>
      <c r="T3094" t="s">
        <v>571</v>
      </c>
      <c r="U3094" s="2">
        <f>DATE(IF(MONTH(Table__._SQL2014_QLTS17_DW_DimDate[[#This Row],[Ngay]])&lt;11,YEAR(Table__._SQL2014_QLTS17_DW_DimDate[[#This Row],[Ngay]])-1, YEAR(Table__._SQL2014_QLTS17_DW_DimDate[[#This Row],[Ngay]])),11,1)</f>
        <v>43040</v>
      </c>
      <c r="V3094" s="2">
        <f>DATE(YEAR(Table__._SQL2014_QLTS17_DW_DimDate[[#This Row],[NgayBatDauMuaVu]])+1, 10,31)</f>
        <v>43404</v>
      </c>
      <c r="W3094" s="3">
        <f>Table__._SQL2014_QLTS17_DW_DimDate[[#This Row],[Ngay]]-Table__._SQL2014_QLTS17_DW_DimDate[[#This Row],[NgayBatDauMuaVu]]+1</f>
        <v>232</v>
      </c>
      <c r="X3094">
        <f>INT((Table__._SQL2014_QLTS17_DW_DimDate[[#This Row],[NgayMuaVu]]-1)/7)+1</f>
        <v>34</v>
      </c>
      <c r="Y3094" t="str">
        <f>"Tuần " &amp;Table__._SQL2014_QLTS17_DW_DimDate[[#This Row],[TuanMuaVu]] &amp; " năm " &amp;Table__._SQL2014_QLTS17_DW_DimDate[[#This Row],[NamMuaVuStr]]</f>
        <v>Tuần 34 năm 2017-2018</v>
      </c>
      <c r="Z3094">
        <f>YEAR(Table__._SQL2014_QLTS17_DW_DimDate[[#This Row],[NgayBatDauMuaVu]])</f>
        <v>2017</v>
      </c>
      <c r="AA3094" t="str">
        <f>YEAR(Table__._SQL2014_QLTS17_DW_DimDate[[#This Row],[NgayBatDauMuaVu]]) &amp;"-"&amp;YEAR(Table__._SQL2014_QLTS17_DW_DimDate[[#This Row],[NgayKetThucMuaVu]])</f>
        <v>2017-2018</v>
      </c>
      <c r="AB3094">
        <f>YEAR(Table__._SQL2014_QLTS17_DW_DimDate[[#This Row],[NgayBatDauMuaVu]])</f>
        <v>2017</v>
      </c>
      <c r="AC3094">
        <f>YEAR(Table__._SQL2014_QLTS17_DW_DimDate[[#This Row],[NgayKetThucMuaVu]])</f>
        <v>2018</v>
      </c>
    </row>
    <row r="3095" spans="1:29">
      <c r="A3095">
        <v>20180621</v>
      </c>
      <c r="B3095" s="1">
        <v>43272</v>
      </c>
      <c r="C3095" t="s">
        <v>30</v>
      </c>
      <c r="D3095" t="s">
        <v>897</v>
      </c>
      <c r="E3095" t="s">
        <v>3</v>
      </c>
      <c r="F3095" t="s">
        <v>189</v>
      </c>
      <c r="G3095" t="s">
        <v>12</v>
      </c>
      <c r="H3095" t="s">
        <v>34</v>
      </c>
      <c r="I3095" t="s">
        <v>2</v>
      </c>
      <c r="J3095" t="s">
        <v>902</v>
      </c>
      <c r="K3095" t="s">
        <v>16</v>
      </c>
      <c r="L3095" t="s">
        <v>13</v>
      </c>
      <c r="M3095" t="s">
        <v>911</v>
      </c>
      <c r="N3095" t="s">
        <v>567</v>
      </c>
      <c r="O3095" t="s">
        <v>580</v>
      </c>
      <c r="P3095" t="s">
        <v>577</v>
      </c>
      <c r="Q3095" t="s">
        <v>575</v>
      </c>
      <c r="R3095" t="s">
        <v>577</v>
      </c>
      <c r="S3095" t="s">
        <v>568</v>
      </c>
      <c r="T3095" t="s">
        <v>571</v>
      </c>
      <c r="U3095" s="2">
        <f>DATE(IF(MONTH(Table__._SQL2014_QLTS17_DW_DimDate[[#This Row],[Ngay]])&lt;11,YEAR(Table__._SQL2014_QLTS17_DW_DimDate[[#This Row],[Ngay]])-1, YEAR(Table__._SQL2014_QLTS17_DW_DimDate[[#This Row],[Ngay]])),11,1)</f>
        <v>43040</v>
      </c>
      <c r="V3095" s="2">
        <f>DATE(YEAR(Table__._SQL2014_QLTS17_DW_DimDate[[#This Row],[NgayBatDauMuaVu]])+1, 10,31)</f>
        <v>43404</v>
      </c>
      <c r="W3095" s="3">
        <f>Table__._SQL2014_QLTS17_DW_DimDate[[#This Row],[Ngay]]-Table__._SQL2014_QLTS17_DW_DimDate[[#This Row],[NgayBatDauMuaVu]]+1</f>
        <v>233</v>
      </c>
      <c r="X3095">
        <f>INT((Table__._SQL2014_QLTS17_DW_DimDate[[#This Row],[NgayMuaVu]]-1)/7)+1</f>
        <v>34</v>
      </c>
      <c r="Y3095" t="str">
        <f>"Tuần " &amp;Table__._SQL2014_QLTS17_DW_DimDate[[#This Row],[TuanMuaVu]] &amp; " năm " &amp;Table__._SQL2014_QLTS17_DW_DimDate[[#This Row],[NamMuaVuStr]]</f>
        <v>Tuần 34 năm 2017-2018</v>
      </c>
      <c r="Z3095">
        <f>YEAR(Table__._SQL2014_QLTS17_DW_DimDate[[#This Row],[NgayBatDauMuaVu]])</f>
        <v>2017</v>
      </c>
      <c r="AA3095" t="str">
        <f>YEAR(Table__._SQL2014_QLTS17_DW_DimDate[[#This Row],[NgayBatDauMuaVu]]) &amp;"-"&amp;YEAR(Table__._SQL2014_QLTS17_DW_DimDate[[#This Row],[NgayKetThucMuaVu]])</f>
        <v>2017-2018</v>
      </c>
      <c r="AB3095">
        <f>YEAR(Table__._SQL2014_QLTS17_DW_DimDate[[#This Row],[NgayBatDauMuaVu]])</f>
        <v>2017</v>
      </c>
      <c r="AC3095">
        <f>YEAR(Table__._SQL2014_QLTS17_DW_DimDate[[#This Row],[NgayKetThucMuaVu]])</f>
        <v>2018</v>
      </c>
    </row>
    <row r="3096" spans="1:29">
      <c r="A3096">
        <v>20180622</v>
      </c>
      <c r="B3096" s="1">
        <v>43273</v>
      </c>
      <c r="C3096" t="s">
        <v>31</v>
      </c>
      <c r="D3096" t="s">
        <v>891</v>
      </c>
      <c r="E3096" t="s">
        <v>2</v>
      </c>
      <c r="F3096" t="s">
        <v>190</v>
      </c>
      <c r="G3096" t="s">
        <v>12</v>
      </c>
      <c r="H3096" t="s">
        <v>34</v>
      </c>
      <c r="I3096" t="s">
        <v>2</v>
      </c>
      <c r="J3096" t="s">
        <v>902</v>
      </c>
      <c r="K3096" t="s">
        <v>16</v>
      </c>
      <c r="L3096" t="s">
        <v>13</v>
      </c>
      <c r="M3096" t="s">
        <v>911</v>
      </c>
      <c r="N3096" t="s">
        <v>567</v>
      </c>
      <c r="O3096" t="s">
        <v>580</v>
      </c>
      <c r="P3096" t="s">
        <v>577</v>
      </c>
      <c r="Q3096" t="s">
        <v>575</v>
      </c>
      <c r="R3096" t="s">
        <v>577</v>
      </c>
      <c r="S3096" t="s">
        <v>568</v>
      </c>
      <c r="T3096" t="s">
        <v>571</v>
      </c>
      <c r="U3096" s="2">
        <f>DATE(IF(MONTH(Table__._SQL2014_QLTS17_DW_DimDate[[#This Row],[Ngay]])&lt;11,YEAR(Table__._SQL2014_QLTS17_DW_DimDate[[#This Row],[Ngay]])-1, YEAR(Table__._SQL2014_QLTS17_DW_DimDate[[#This Row],[Ngay]])),11,1)</f>
        <v>43040</v>
      </c>
      <c r="V3096" s="2">
        <f>DATE(YEAR(Table__._SQL2014_QLTS17_DW_DimDate[[#This Row],[NgayBatDauMuaVu]])+1, 10,31)</f>
        <v>43404</v>
      </c>
      <c r="W3096" s="3">
        <f>Table__._SQL2014_QLTS17_DW_DimDate[[#This Row],[Ngay]]-Table__._SQL2014_QLTS17_DW_DimDate[[#This Row],[NgayBatDauMuaVu]]+1</f>
        <v>234</v>
      </c>
      <c r="X3096">
        <f>INT((Table__._SQL2014_QLTS17_DW_DimDate[[#This Row],[NgayMuaVu]]-1)/7)+1</f>
        <v>34</v>
      </c>
      <c r="Y3096" t="str">
        <f>"Tuần " &amp;Table__._SQL2014_QLTS17_DW_DimDate[[#This Row],[TuanMuaVu]] &amp; " năm " &amp;Table__._SQL2014_QLTS17_DW_DimDate[[#This Row],[NamMuaVuStr]]</f>
        <v>Tuần 34 năm 2017-2018</v>
      </c>
      <c r="Z3096">
        <f>YEAR(Table__._SQL2014_QLTS17_DW_DimDate[[#This Row],[NgayBatDauMuaVu]])</f>
        <v>2017</v>
      </c>
      <c r="AA3096" t="str">
        <f>YEAR(Table__._SQL2014_QLTS17_DW_DimDate[[#This Row],[NgayBatDauMuaVu]]) &amp;"-"&amp;YEAR(Table__._SQL2014_QLTS17_DW_DimDate[[#This Row],[NgayKetThucMuaVu]])</f>
        <v>2017-2018</v>
      </c>
      <c r="AB3096">
        <f>YEAR(Table__._SQL2014_QLTS17_DW_DimDate[[#This Row],[NgayBatDauMuaVu]])</f>
        <v>2017</v>
      </c>
      <c r="AC3096">
        <f>YEAR(Table__._SQL2014_QLTS17_DW_DimDate[[#This Row],[NgayKetThucMuaVu]])</f>
        <v>2018</v>
      </c>
    </row>
    <row r="3097" spans="1:29">
      <c r="A3097">
        <v>20180623</v>
      </c>
      <c r="B3097" s="1">
        <v>43274</v>
      </c>
      <c r="C3097" t="s">
        <v>32</v>
      </c>
      <c r="D3097" t="s">
        <v>892</v>
      </c>
      <c r="E3097" t="s">
        <v>14</v>
      </c>
      <c r="F3097" t="s">
        <v>191</v>
      </c>
      <c r="G3097" t="s">
        <v>12</v>
      </c>
      <c r="H3097" t="s">
        <v>34</v>
      </c>
      <c r="I3097" t="s">
        <v>2</v>
      </c>
      <c r="J3097" t="s">
        <v>902</v>
      </c>
      <c r="K3097" t="s">
        <v>16</v>
      </c>
      <c r="L3097" t="s">
        <v>13</v>
      </c>
      <c r="M3097" t="s">
        <v>911</v>
      </c>
      <c r="N3097" t="s">
        <v>567</v>
      </c>
      <c r="O3097" t="s">
        <v>580</v>
      </c>
      <c r="P3097" t="s">
        <v>577</v>
      </c>
      <c r="Q3097" t="s">
        <v>575</v>
      </c>
      <c r="R3097" t="s">
        <v>577</v>
      </c>
      <c r="S3097" t="s">
        <v>568</v>
      </c>
      <c r="T3097" t="s">
        <v>571</v>
      </c>
      <c r="U3097" s="2">
        <f>DATE(IF(MONTH(Table__._SQL2014_QLTS17_DW_DimDate[[#This Row],[Ngay]])&lt;11,YEAR(Table__._SQL2014_QLTS17_DW_DimDate[[#This Row],[Ngay]])-1, YEAR(Table__._SQL2014_QLTS17_DW_DimDate[[#This Row],[Ngay]])),11,1)</f>
        <v>43040</v>
      </c>
      <c r="V3097" s="2">
        <f>DATE(YEAR(Table__._SQL2014_QLTS17_DW_DimDate[[#This Row],[NgayBatDauMuaVu]])+1, 10,31)</f>
        <v>43404</v>
      </c>
      <c r="W3097" s="3">
        <f>Table__._SQL2014_QLTS17_DW_DimDate[[#This Row],[Ngay]]-Table__._SQL2014_QLTS17_DW_DimDate[[#This Row],[NgayBatDauMuaVu]]+1</f>
        <v>235</v>
      </c>
      <c r="X3097">
        <f>INT((Table__._SQL2014_QLTS17_DW_DimDate[[#This Row],[NgayMuaVu]]-1)/7)+1</f>
        <v>34</v>
      </c>
      <c r="Y3097" t="str">
        <f>"Tuần " &amp;Table__._SQL2014_QLTS17_DW_DimDate[[#This Row],[TuanMuaVu]] &amp; " năm " &amp;Table__._SQL2014_QLTS17_DW_DimDate[[#This Row],[NamMuaVuStr]]</f>
        <v>Tuần 34 năm 2017-2018</v>
      </c>
      <c r="Z3097">
        <f>YEAR(Table__._SQL2014_QLTS17_DW_DimDate[[#This Row],[NgayBatDauMuaVu]])</f>
        <v>2017</v>
      </c>
      <c r="AA3097" t="str">
        <f>YEAR(Table__._SQL2014_QLTS17_DW_DimDate[[#This Row],[NgayBatDauMuaVu]]) &amp;"-"&amp;YEAR(Table__._SQL2014_QLTS17_DW_DimDate[[#This Row],[NgayKetThucMuaVu]])</f>
        <v>2017-2018</v>
      </c>
      <c r="AB3097">
        <f>YEAR(Table__._SQL2014_QLTS17_DW_DimDate[[#This Row],[NgayBatDauMuaVu]])</f>
        <v>2017</v>
      </c>
      <c r="AC3097">
        <f>YEAR(Table__._SQL2014_QLTS17_DW_DimDate[[#This Row],[NgayKetThucMuaVu]])</f>
        <v>2018</v>
      </c>
    </row>
    <row r="3098" spans="1:29">
      <c r="A3098">
        <v>20180624</v>
      </c>
      <c r="B3098" s="1">
        <v>43275</v>
      </c>
      <c r="C3098" t="s">
        <v>33</v>
      </c>
      <c r="D3098" t="s">
        <v>893</v>
      </c>
      <c r="E3098" t="s">
        <v>1</v>
      </c>
      <c r="F3098" t="s">
        <v>192</v>
      </c>
      <c r="G3098" t="s">
        <v>3</v>
      </c>
      <c r="H3098" t="s">
        <v>35</v>
      </c>
      <c r="I3098" t="s">
        <v>2</v>
      </c>
      <c r="J3098" t="s">
        <v>902</v>
      </c>
      <c r="K3098" t="s">
        <v>16</v>
      </c>
      <c r="L3098" t="s">
        <v>13</v>
      </c>
      <c r="M3098" t="s">
        <v>911</v>
      </c>
      <c r="N3098" t="s">
        <v>567</v>
      </c>
      <c r="O3098" t="s">
        <v>580</v>
      </c>
      <c r="P3098" t="s">
        <v>577</v>
      </c>
      <c r="Q3098" t="s">
        <v>575</v>
      </c>
      <c r="R3098" t="s">
        <v>577</v>
      </c>
      <c r="S3098" t="s">
        <v>568</v>
      </c>
      <c r="T3098" t="s">
        <v>571</v>
      </c>
      <c r="U3098" s="2">
        <f>DATE(IF(MONTH(Table__._SQL2014_QLTS17_DW_DimDate[[#This Row],[Ngay]])&lt;11,YEAR(Table__._SQL2014_QLTS17_DW_DimDate[[#This Row],[Ngay]])-1, YEAR(Table__._SQL2014_QLTS17_DW_DimDate[[#This Row],[Ngay]])),11,1)</f>
        <v>43040</v>
      </c>
      <c r="V3098" s="2">
        <f>DATE(YEAR(Table__._SQL2014_QLTS17_DW_DimDate[[#This Row],[NgayBatDauMuaVu]])+1, 10,31)</f>
        <v>43404</v>
      </c>
      <c r="W3098" s="3">
        <f>Table__._SQL2014_QLTS17_DW_DimDate[[#This Row],[Ngay]]-Table__._SQL2014_QLTS17_DW_DimDate[[#This Row],[NgayBatDauMuaVu]]+1</f>
        <v>236</v>
      </c>
      <c r="X3098">
        <f>INT((Table__._SQL2014_QLTS17_DW_DimDate[[#This Row],[NgayMuaVu]]-1)/7)+1</f>
        <v>34</v>
      </c>
      <c r="Y3098" t="str">
        <f>"Tuần " &amp;Table__._SQL2014_QLTS17_DW_DimDate[[#This Row],[TuanMuaVu]] &amp; " năm " &amp;Table__._SQL2014_QLTS17_DW_DimDate[[#This Row],[NamMuaVuStr]]</f>
        <v>Tuần 34 năm 2017-2018</v>
      </c>
      <c r="Z3098">
        <f>YEAR(Table__._SQL2014_QLTS17_DW_DimDate[[#This Row],[NgayBatDauMuaVu]])</f>
        <v>2017</v>
      </c>
      <c r="AA3098" t="str">
        <f>YEAR(Table__._SQL2014_QLTS17_DW_DimDate[[#This Row],[NgayBatDauMuaVu]]) &amp;"-"&amp;YEAR(Table__._SQL2014_QLTS17_DW_DimDate[[#This Row],[NgayKetThucMuaVu]])</f>
        <v>2017-2018</v>
      </c>
      <c r="AB3098">
        <f>YEAR(Table__._SQL2014_QLTS17_DW_DimDate[[#This Row],[NgayBatDauMuaVu]])</f>
        <v>2017</v>
      </c>
      <c r="AC3098">
        <f>YEAR(Table__._SQL2014_QLTS17_DW_DimDate[[#This Row],[NgayKetThucMuaVu]])</f>
        <v>2018</v>
      </c>
    </row>
    <row r="3099" spans="1:29">
      <c r="A3099">
        <v>20180625</v>
      </c>
      <c r="B3099" s="1">
        <v>43276</v>
      </c>
      <c r="C3099" t="s">
        <v>34</v>
      </c>
      <c r="D3099" t="s">
        <v>894</v>
      </c>
      <c r="E3099" t="s">
        <v>13</v>
      </c>
      <c r="F3099" t="s">
        <v>193</v>
      </c>
      <c r="G3099" t="s">
        <v>3</v>
      </c>
      <c r="H3099" t="s">
        <v>35</v>
      </c>
      <c r="I3099" t="s">
        <v>2</v>
      </c>
      <c r="J3099" t="s">
        <v>902</v>
      </c>
      <c r="K3099" t="s">
        <v>16</v>
      </c>
      <c r="L3099" t="s">
        <v>13</v>
      </c>
      <c r="M3099" t="s">
        <v>911</v>
      </c>
      <c r="N3099" t="s">
        <v>567</v>
      </c>
      <c r="O3099" t="s">
        <v>580</v>
      </c>
      <c r="P3099" t="s">
        <v>577</v>
      </c>
      <c r="Q3099" t="s">
        <v>575</v>
      </c>
      <c r="R3099" t="s">
        <v>577</v>
      </c>
      <c r="S3099" t="s">
        <v>568</v>
      </c>
      <c r="T3099" t="s">
        <v>571</v>
      </c>
      <c r="U3099" s="2">
        <f>DATE(IF(MONTH(Table__._SQL2014_QLTS17_DW_DimDate[[#This Row],[Ngay]])&lt;11,YEAR(Table__._SQL2014_QLTS17_DW_DimDate[[#This Row],[Ngay]])-1, YEAR(Table__._SQL2014_QLTS17_DW_DimDate[[#This Row],[Ngay]])),11,1)</f>
        <v>43040</v>
      </c>
      <c r="V3099" s="2">
        <f>DATE(YEAR(Table__._SQL2014_QLTS17_DW_DimDate[[#This Row],[NgayBatDauMuaVu]])+1, 10,31)</f>
        <v>43404</v>
      </c>
      <c r="W3099" s="3">
        <f>Table__._SQL2014_QLTS17_DW_DimDate[[#This Row],[Ngay]]-Table__._SQL2014_QLTS17_DW_DimDate[[#This Row],[NgayBatDauMuaVu]]+1</f>
        <v>237</v>
      </c>
      <c r="X3099">
        <f>INT((Table__._SQL2014_QLTS17_DW_DimDate[[#This Row],[NgayMuaVu]]-1)/7)+1</f>
        <v>34</v>
      </c>
      <c r="Y3099" t="str">
        <f>"Tuần " &amp;Table__._SQL2014_QLTS17_DW_DimDate[[#This Row],[TuanMuaVu]] &amp; " năm " &amp;Table__._SQL2014_QLTS17_DW_DimDate[[#This Row],[NamMuaVuStr]]</f>
        <v>Tuần 34 năm 2017-2018</v>
      </c>
      <c r="Z3099">
        <f>YEAR(Table__._SQL2014_QLTS17_DW_DimDate[[#This Row],[NgayBatDauMuaVu]])</f>
        <v>2017</v>
      </c>
      <c r="AA3099" t="str">
        <f>YEAR(Table__._SQL2014_QLTS17_DW_DimDate[[#This Row],[NgayBatDauMuaVu]]) &amp;"-"&amp;YEAR(Table__._SQL2014_QLTS17_DW_DimDate[[#This Row],[NgayKetThucMuaVu]])</f>
        <v>2017-2018</v>
      </c>
      <c r="AB3099">
        <f>YEAR(Table__._SQL2014_QLTS17_DW_DimDate[[#This Row],[NgayBatDauMuaVu]])</f>
        <v>2017</v>
      </c>
      <c r="AC3099">
        <f>YEAR(Table__._SQL2014_QLTS17_DW_DimDate[[#This Row],[NgayKetThucMuaVu]])</f>
        <v>2018</v>
      </c>
    </row>
    <row r="3100" spans="1:29">
      <c r="A3100">
        <v>20180626</v>
      </c>
      <c r="B3100" s="1">
        <v>43277</v>
      </c>
      <c r="C3100" t="s">
        <v>35</v>
      </c>
      <c r="D3100" t="s">
        <v>895</v>
      </c>
      <c r="E3100" t="s">
        <v>16</v>
      </c>
      <c r="F3100" t="s">
        <v>194</v>
      </c>
      <c r="G3100" t="s">
        <v>3</v>
      </c>
      <c r="H3100" t="s">
        <v>35</v>
      </c>
      <c r="I3100" t="s">
        <v>2</v>
      </c>
      <c r="J3100" t="s">
        <v>902</v>
      </c>
      <c r="K3100" t="s">
        <v>16</v>
      </c>
      <c r="L3100" t="s">
        <v>13</v>
      </c>
      <c r="M3100" t="s">
        <v>911</v>
      </c>
      <c r="N3100" t="s">
        <v>567</v>
      </c>
      <c r="O3100" t="s">
        <v>580</v>
      </c>
      <c r="P3100" t="s">
        <v>577</v>
      </c>
      <c r="Q3100" t="s">
        <v>575</v>
      </c>
      <c r="R3100" t="s">
        <v>577</v>
      </c>
      <c r="S3100" t="s">
        <v>568</v>
      </c>
      <c r="T3100" t="s">
        <v>571</v>
      </c>
      <c r="U3100" s="2">
        <f>DATE(IF(MONTH(Table__._SQL2014_QLTS17_DW_DimDate[[#This Row],[Ngay]])&lt;11,YEAR(Table__._SQL2014_QLTS17_DW_DimDate[[#This Row],[Ngay]])-1, YEAR(Table__._SQL2014_QLTS17_DW_DimDate[[#This Row],[Ngay]])),11,1)</f>
        <v>43040</v>
      </c>
      <c r="V3100" s="2">
        <f>DATE(YEAR(Table__._SQL2014_QLTS17_DW_DimDate[[#This Row],[NgayBatDauMuaVu]])+1, 10,31)</f>
        <v>43404</v>
      </c>
      <c r="W3100" s="3">
        <f>Table__._SQL2014_QLTS17_DW_DimDate[[#This Row],[Ngay]]-Table__._SQL2014_QLTS17_DW_DimDate[[#This Row],[NgayBatDauMuaVu]]+1</f>
        <v>238</v>
      </c>
      <c r="X3100">
        <f>INT((Table__._SQL2014_QLTS17_DW_DimDate[[#This Row],[NgayMuaVu]]-1)/7)+1</f>
        <v>34</v>
      </c>
      <c r="Y3100" t="str">
        <f>"Tuần " &amp;Table__._SQL2014_QLTS17_DW_DimDate[[#This Row],[TuanMuaVu]] &amp; " năm " &amp;Table__._SQL2014_QLTS17_DW_DimDate[[#This Row],[NamMuaVuStr]]</f>
        <v>Tuần 34 năm 2017-2018</v>
      </c>
      <c r="Z3100">
        <f>YEAR(Table__._SQL2014_QLTS17_DW_DimDate[[#This Row],[NgayBatDauMuaVu]])</f>
        <v>2017</v>
      </c>
      <c r="AA3100" t="str">
        <f>YEAR(Table__._SQL2014_QLTS17_DW_DimDate[[#This Row],[NgayBatDauMuaVu]]) &amp;"-"&amp;YEAR(Table__._SQL2014_QLTS17_DW_DimDate[[#This Row],[NgayKetThucMuaVu]])</f>
        <v>2017-2018</v>
      </c>
      <c r="AB3100">
        <f>YEAR(Table__._SQL2014_QLTS17_DW_DimDate[[#This Row],[NgayBatDauMuaVu]])</f>
        <v>2017</v>
      </c>
      <c r="AC3100">
        <f>YEAR(Table__._SQL2014_QLTS17_DW_DimDate[[#This Row],[NgayKetThucMuaVu]])</f>
        <v>2018</v>
      </c>
    </row>
    <row r="3101" spans="1:29">
      <c r="A3101">
        <v>20180627</v>
      </c>
      <c r="B3101" s="1">
        <v>43278</v>
      </c>
      <c r="C3101" t="s">
        <v>36</v>
      </c>
      <c r="D3101" t="s">
        <v>896</v>
      </c>
      <c r="E3101" t="s">
        <v>12</v>
      </c>
      <c r="F3101" t="s">
        <v>195</v>
      </c>
      <c r="G3101" t="s">
        <v>3</v>
      </c>
      <c r="H3101" t="s">
        <v>35</v>
      </c>
      <c r="I3101" t="s">
        <v>2</v>
      </c>
      <c r="J3101" t="s">
        <v>902</v>
      </c>
      <c r="K3101" t="s">
        <v>16</v>
      </c>
      <c r="L3101" t="s">
        <v>13</v>
      </c>
      <c r="M3101" t="s">
        <v>911</v>
      </c>
      <c r="N3101" t="s">
        <v>567</v>
      </c>
      <c r="O3101" t="s">
        <v>580</v>
      </c>
      <c r="P3101" t="s">
        <v>577</v>
      </c>
      <c r="Q3101" t="s">
        <v>575</v>
      </c>
      <c r="R3101" t="s">
        <v>577</v>
      </c>
      <c r="S3101" t="s">
        <v>568</v>
      </c>
      <c r="T3101" t="s">
        <v>571</v>
      </c>
      <c r="U3101" s="2">
        <f>DATE(IF(MONTH(Table__._SQL2014_QLTS17_DW_DimDate[[#This Row],[Ngay]])&lt;11,YEAR(Table__._SQL2014_QLTS17_DW_DimDate[[#This Row],[Ngay]])-1, YEAR(Table__._SQL2014_QLTS17_DW_DimDate[[#This Row],[Ngay]])),11,1)</f>
        <v>43040</v>
      </c>
      <c r="V3101" s="2">
        <f>DATE(YEAR(Table__._SQL2014_QLTS17_DW_DimDate[[#This Row],[NgayBatDauMuaVu]])+1, 10,31)</f>
        <v>43404</v>
      </c>
      <c r="W3101" s="3">
        <f>Table__._SQL2014_QLTS17_DW_DimDate[[#This Row],[Ngay]]-Table__._SQL2014_QLTS17_DW_DimDate[[#This Row],[NgayBatDauMuaVu]]+1</f>
        <v>239</v>
      </c>
      <c r="X3101">
        <f>INT((Table__._SQL2014_QLTS17_DW_DimDate[[#This Row],[NgayMuaVu]]-1)/7)+1</f>
        <v>35</v>
      </c>
      <c r="Y3101" t="str">
        <f>"Tuần " &amp;Table__._SQL2014_QLTS17_DW_DimDate[[#This Row],[TuanMuaVu]] &amp; " năm " &amp;Table__._SQL2014_QLTS17_DW_DimDate[[#This Row],[NamMuaVuStr]]</f>
        <v>Tuần 35 năm 2017-2018</v>
      </c>
      <c r="Z3101">
        <f>YEAR(Table__._SQL2014_QLTS17_DW_DimDate[[#This Row],[NgayBatDauMuaVu]])</f>
        <v>2017</v>
      </c>
      <c r="AA3101" t="str">
        <f>YEAR(Table__._SQL2014_QLTS17_DW_DimDate[[#This Row],[NgayBatDauMuaVu]]) &amp;"-"&amp;YEAR(Table__._SQL2014_QLTS17_DW_DimDate[[#This Row],[NgayKetThucMuaVu]])</f>
        <v>2017-2018</v>
      </c>
      <c r="AB3101">
        <f>YEAR(Table__._SQL2014_QLTS17_DW_DimDate[[#This Row],[NgayBatDauMuaVu]])</f>
        <v>2017</v>
      </c>
      <c r="AC3101">
        <f>YEAR(Table__._SQL2014_QLTS17_DW_DimDate[[#This Row],[NgayKetThucMuaVu]])</f>
        <v>2018</v>
      </c>
    </row>
    <row r="3102" spans="1:29">
      <c r="A3102">
        <v>20180628</v>
      </c>
      <c r="B3102" s="1">
        <v>43279</v>
      </c>
      <c r="C3102" t="s">
        <v>37</v>
      </c>
      <c r="D3102" t="s">
        <v>897</v>
      </c>
      <c r="E3102" t="s">
        <v>3</v>
      </c>
      <c r="F3102" t="s">
        <v>196</v>
      </c>
      <c r="G3102" t="s">
        <v>3</v>
      </c>
      <c r="H3102" t="s">
        <v>35</v>
      </c>
      <c r="I3102" t="s">
        <v>2</v>
      </c>
      <c r="J3102" t="s">
        <v>902</v>
      </c>
      <c r="K3102" t="s">
        <v>16</v>
      </c>
      <c r="L3102" t="s">
        <v>13</v>
      </c>
      <c r="M3102" t="s">
        <v>911</v>
      </c>
      <c r="N3102" t="s">
        <v>567</v>
      </c>
      <c r="O3102" t="s">
        <v>580</v>
      </c>
      <c r="P3102" t="s">
        <v>577</v>
      </c>
      <c r="Q3102" t="s">
        <v>575</v>
      </c>
      <c r="R3102" t="s">
        <v>577</v>
      </c>
      <c r="S3102" t="s">
        <v>568</v>
      </c>
      <c r="T3102" t="s">
        <v>571</v>
      </c>
      <c r="U3102" s="2">
        <f>DATE(IF(MONTH(Table__._SQL2014_QLTS17_DW_DimDate[[#This Row],[Ngay]])&lt;11,YEAR(Table__._SQL2014_QLTS17_DW_DimDate[[#This Row],[Ngay]])-1, YEAR(Table__._SQL2014_QLTS17_DW_DimDate[[#This Row],[Ngay]])),11,1)</f>
        <v>43040</v>
      </c>
      <c r="V3102" s="2">
        <f>DATE(YEAR(Table__._SQL2014_QLTS17_DW_DimDate[[#This Row],[NgayBatDauMuaVu]])+1, 10,31)</f>
        <v>43404</v>
      </c>
      <c r="W3102" s="3">
        <f>Table__._SQL2014_QLTS17_DW_DimDate[[#This Row],[Ngay]]-Table__._SQL2014_QLTS17_DW_DimDate[[#This Row],[NgayBatDauMuaVu]]+1</f>
        <v>240</v>
      </c>
      <c r="X3102">
        <f>INT((Table__._SQL2014_QLTS17_DW_DimDate[[#This Row],[NgayMuaVu]]-1)/7)+1</f>
        <v>35</v>
      </c>
      <c r="Y3102" t="str">
        <f>"Tuần " &amp;Table__._SQL2014_QLTS17_DW_DimDate[[#This Row],[TuanMuaVu]] &amp; " năm " &amp;Table__._SQL2014_QLTS17_DW_DimDate[[#This Row],[NamMuaVuStr]]</f>
        <v>Tuần 35 năm 2017-2018</v>
      </c>
      <c r="Z3102">
        <f>YEAR(Table__._SQL2014_QLTS17_DW_DimDate[[#This Row],[NgayBatDauMuaVu]])</f>
        <v>2017</v>
      </c>
      <c r="AA3102" t="str">
        <f>YEAR(Table__._SQL2014_QLTS17_DW_DimDate[[#This Row],[NgayBatDauMuaVu]]) &amp;"-"&amp;YEAR(Table__._SQL2014_QLTS17_DW_DimDate[[#This Row],[NgayKetThucMuaVu]])</f>
        <v>2017-2018</v>
      </c>
      <c r="AB3102">
        <f>YEAR(Table__._SQL2014_QLTS17_DW_DimDate[[#This Row],[NgayBatDauMuaVu]])</f>
        <v>2017</v>
      </c>
      <c r="AC3102">
        <f>YEAR(Table__._SQL2014_QLTS17_DW_DimDate[[#This Row],[NgayKetThucMuaVu]])</f>
        <v>2018</v>
      </c>
    </row>
    <row r="3103" spans="1:29">
      <c r="A3103">
        <v>20180629</v>
      </c>
      <c r="B3103" s="1">
        <v>43280</v>
      </c>
      <c r="C3103" t="s">
        <v>38</v>
      </c>
      <c r="D3103" t="s">
        <v>891</v>
      </c>
      <c r="E3103" t="s">
        <v>2</v>
      </c>
      <c r="F3103" t="s">
        <v>197</v>
      </c>
      <c r="G3103" t="s">
        <v>3</v>
      </c>
      <c r="H3103" t="s">
        <v>35</v>
      </c>
      <c r="I3103" t="s">
        <v>2</v>
      </c>
      <c r="J3103" t="s">
        <v>902</v>
      </c>
      <c r="K3103" t="s">
        <v>16</v>
      </c>
      <c r="L3103" t="s">
        <v>13</v>
      </c>
      <c r="M3103" t="s">
        <v>911</v>
      </c>
      <c r="N3103" t="s">
        <v>567</v>
      </c>
      <c r="O3103" t="s">
        <v>580</v>
      </c>
      <c r="P3103" t="s">
        <v>577</v>
      </c>
      <c r="Q3103" t="s">
        <v>575</v>
      </c>
      <c r="R3103" t="s">
        <v>577</v>
      </c>
      <c r="S3103" t="s">
        <v>568</v>
      </c>
      <c r="T3103" t="s">
        <v>571</v>
      </c>
      <c r="U3103" s="2">
        <f>DATE(IF(MONTH(Table__._SQL2014_QLTS17_DW_DimDate[[#This Row],[Ngay]])&lt;11,YEAR(Table__._SQL2014_QLTS17_DW_DimDate[[#This Row],[Ngay]])-1, YEAR(Table__._SQL2014_QLTS17_DW_DimDate[[#This Row],[Ngay]])),11,1)</f>
        <v>43040</v>
      </c>
      <c r="V3103" s="2">
        <f>DATE(YEAR(Table__._SQL2014_QLTS17_DW_DimDate[[#This Row],[NgayBatDauMuaVu]])+1, 10,31)</f>
        <v>43404</v>
      </c>
      <c r="W3103" s="3">
        <f>Table__._SQL2014_QLTS17_DW_DimDate[[#This Row],[Ngay]]-Table__._SQL2014_QLTS17_DW_DimDate[[#This Row],[NgayBatDauMuaVu]]+1</f>
        <v>241</v>
      </c>
      <c r="X3103">
        <f>INT((Table__._SQL2014_QLTS17_DW_DimDate[[#This Row],[NgayMuaVu]]-1)/7)+1</f>
        <v>35</v>
      </c>
      <c r="Y3103" t="str">
        <f>"Tuần " &amp;Table__._SQL2014_QLTS17_DW_DimDate[[#This Row],[TuanMuaVu]] &amp; " năm " &amp;Table__._SQL2014_QLTS17_DW_DimDate[[#This Row],[NamMuaVuStr]]</f>
        <v>Tuần 35 năm 2017-2018</v>
      </c>
      <c r="Z3103">
        <f>YEAR(Table__._SQL2014_QLTS17_DW_DimDate[[#This Row],[NgayBatDauMuaVu]])</f>
        <v>2017</v>
      </c>
      <c r="AA3103" t="str">
        <f>YEAR(Table__._SQL2014_QLTS17_DW_DimDate[[#This Row],[NgayBatDauMuaVu]]) &amp;"-"&amp;YEAR(Table__._SQL2014_QLTS17_DW_DimDate[[#This Row],[NgayKetThucMuaVu]])</f>
        <v>2017-2018</v>
      </c>
      <c r="AB3103">
        <f>YEAR(Table__._SQL2014_QLTS17_DW_DimDate[[#This Row],[NgayBatDauMuaVu]])</f>
        <v>2017</v>
      </c>
      <c r="AC3103">
        <f>YEAR(Table__._SQL2014_QLTS17_DW_DimDate[[#This Row],[NgayKetThucMuaVu]])</f>
        <v>2018</v>
      </c>
    </row>
    <row r="3104" spans="1:29">
      <c r="A3104">
        <v>20180630</v>
      </c>
      <c r="B3104" s="1">
        <v>43281</v>
      </c>
      <c r="C3104" t="s">
        <v>39</v>
      </c>
      <c r="D3104" t="s">
        <v>892</v>
      </c>
      <c r="E3104" t="s">
        <v>14</v>
      </c>
      <c r="F3104" t="s">
        <v>198</v>
      </c>
      <c r="G3104" t="s">
        <v>3</v>
      </c>
      <c r="H3104" t="s">
        <v>35</v>
      </c>
      <c r="I3104" t="s">
        <v>2</v>
      </c>
      <c r="J3104" t="s">
        <v>902</v>
      </c>
      <c r="K3104" t="s">
        <v>16</v>
      </c>
      <c r="L3104" t="s">
        <v>13</v>
      </c>
      <c r="M3104" t="s">
        <v>911</v>
      </c>
      <c r="N3104" t="s">
        <v>567</v>
      </c>
      <c r="O3104" t="s">
        <v>580</v>
      </c>
      <c r="P3104" t="s">
        <v>577</v>
      </c>
      <c r="Q3104" t="s">
        <v>575</v>
      </c>
      <c r="R3104" t="s">
        <v>577</v>
      </c>
      <c r="S3104" t="s">
        <v>568</v>
      </c>
      <c r="T3104" t="s">
        <v>571</v>
      </c>
      <c r="U3104" s="2">
        <f>DATE(IF(MONTH(Table__._SQL2014_QLTS17_DW_DimDate[[#This Row],[Ngay]])&lt;11,YEAR(Table__._SQL2014_QLTS17_DW_DimDate[[#This Row],[Ngay]])-1, YEAR(Table__._SQL2014_QLTS17_DW_DimDate[[#This Row],[Ngay]])),11,1)</f>
        <v>43040</v>
      </c>
      <c r="V3104" s="2">
        <f>DATE(YEAR(Table__._SQL2014_QLTS17_DW_DimDate[[#This Row],[NgayBatDauMuaVu]])+1, 10,31)</f>
        <v>43404</v>
      </c>
      <c r="W3104" s="3">
        <f>Table__._SQL2014_QLTS17_DW_DimDate[[#This Row],[Ngay]]-Table__._SQL2014_QLTS17_DW_DimDate[[#This Row],[NgayBatDauMuaVu]]+1</f>
        <v>242</v>
      </c>
      <c r="X3104">
        <f>INT((Table__._SQL2014_QLTS17_DW_DimDate[[#This Row],[NgayMuaVu]]-1)/7)+1</f>
        <v>35</v>
      </c>
      <c r="Y3104" t="str">
        <f>"Tuần " &amp;Table__._SQL2014_QLTS17_DW_DimDate[[#This Row],[TuanMuaVu]] &amp; " năm " &amp;Table__._SQL2014_QLTS17_DW_DimDate[[#This Row],[NamMuaVuStr]]</f>
        <v>Tuần 35 năm 2017-2018</v>
      </c>
      <c r="Z3104">
        <f>YEAR(Table__._SQL2014_QLTS17_DW_DimDate[[#This Row],[NgayBatDauMuaVu]])</f>
        <v>2017</v>
      </c>
      <c r="AA3104" t="str">
        <f>YEAR(Table__._SQL2014_QLTS17_DW_DimDate[[#This Row],[NgayBatDauMuaVu]]) &amp;"-"&amp;YEAR(Table__._SQL2014_QLTS17_DW_DimDate[[#This Row],[NgayKetThucMuaVu]])</f>
        <v>2017-2018</v>
      </c>
      <c r="AB3104">
        <f>YEAR(Table__._SQL2014_QLTS17_DW_DimDate[[#This Row],[NgayBatDauMuaVu]])</f>
        <v>2017</v>
      </c>
      <c r="AC3104">
        <f>YEAR(Table__._SQL2014_QLTS17_DW_DimDate[[#This Row],[NgayKetThucMuaVu]])</f>
        <v>2018</v>
      </c>
    </row>
    <row r="3105" spans="1:29">
      <c r="A3105">
        <v>20180701</v>
      </c>
      <c r="B3105" s="1">
        <v>43282</v>
      </c>
      <c r="C3105" t="s">
        <v>1</v>
      </c>
      <c r="D3105" t="s">
        <v>893</v>
      </c>
      <c r="E3105" t="s">
        <v>1</v>
      </c>
      <c r="F3105" t="s">
        <v>199</v>
      </c>
      <c r="G3105" t="s">
        <v>1</v>
      </c>
      <c r="H3105" t="s">
        <v>36</v>
      </c>
      <c r="I3105" t="s">
        <v>14</v>
      </c>
      <c r="J3105" t="s">
        <v>904</v>
      </c>
      <c r="K3105" t="s">
        <v>1</v>
      </c>
      <c r="L3105" t="s">
        <v>16</v>
      </c>
      <c r="M3105" t="s">
        <v>912</v>
      </c>
      <c r="N3105" t="s">
        <v>567</v>
      </c>
      <c r="O3105" t="s">
        <v>581</v>
      </c>
      <c r="P3105" t="s">
        <v>582</v>
      </c>
      <c r="Q3105" t="s">
        <v>581</v>
      </c>
      <c r="R3105" t="s">
        <v>583</v>
      </c>
      <c r="S3105" t="s">
        <v>568</v>
      </c>
      <c r="T3105" t="s">
        <v>571</v>
      </c>
      <c r="U3105" s="2">
        <f>DATE(IF(MONTH(Table__._SQL2014_QLTS17_DW_DimDate[[#This Row],[Ngay]])&lt;11,YEAR(Table__._SQL2014_QLTS17_DW_DimDate[[#This Row],[Ngay]])-1, YEAR(Table__._SQL2014_QLTS17_DW_DimDate[[#This Row],[Ngay]])),11,1)</f>
        <v>43040</v>
      </c>
      <c r="V3105" s="2">
        <f>DATE(YEAR(Table__._SQL2014_QLTS17_DW_DimDate[[#This Row],[NgayBatDauMuaVu]])+1, 10,31)</f>
        <v>43404</v>
      </c>
      <c r="W3105" s="3">
        <f>Table__._SQL2014_QLTS17_DW_DimDate[[#This Row],[Ngay]]-Table__._SQL2014_QLTS17_DW_DimDate[[#This Row],[NgayBatDauMuaVu]]+1</f>
        <v>243</v>
      </c>
      <c r="X3105">
        <f>INT((Table__._SQL2014_QLTS17_DW_DimDate[[#This Row],[NgayMuaVu]]-1)/7)+1</f>
        <v>35</v>
      </c>
      <c r="Y3105" t="str">
        <f>"Tuần " &amp;Table__._SQL2014_QLTS17_DW_DimDate[[#This Row],[TuanMuaVu]] &amp; " năm " &amp;Table__._SQL2014_QLTS17_DW_DimDate[[#This Row],[NamMuaVuStr]]</f>
        <v>Tuần 35 năm 2017-2018</v>
      </c>
      <c r="Z3105">
        <f>YEAR(Table__._SQL2014_QLTS17_DW_DimDate[[#This Row],[NgayBatDauMuaVu]])</f>
        <v>2017</v>
      </c>
      <c r="AA3105" t="str">
        <f>YEAR(Table__._SQL2014_QLTS17_DW_DimDate[[#This Row],[NgayBatDauMuaVu]]) &amp;"-"&amp;YEAR(Table__._SQL2014_QLTS17_DW_DimDate[[#This Row],[NgayKetThucMuaVu]])</f>
        <v>2017-2018</v>
      </c>
      <c r="AB3105">
        <f>YEAR(Table__._SQL2014_QLTS17_DW_DimDate[[#This Row],[NgayBatDauMuaVu]])</f>
        <v>2017</v>
      </c>
      <c r="AC3105">
        <f>YEAR(Table__._SQL2014_QLTS17_DW_DimDate[[#This Row],[NgayKetThucMuaVu]])</f>
        <v>2018</v>
      </c>
    </row>
    <row r="3106" spans="1:29">
      <c r="A3106">
        <v>20180702</v>
      </c>
      <c r="B3106" s="1">
        <v>43283</v>
      </c>
      <c r="C3106" t="s">
        <v>13</v>
      </c>
      <c r="D3106" t="s">
        <v>894</v>
      </c>
      <c r="E3106" t="s">
        <v>13</v>
      </c>
      <c r="F3106" t="s">
        <v>203</v>
      </c>
      <c r="G3106" t="s">
        <v>1</v>
      </c>
      <c r="H3106" t="s">
        <v>36</v>
      </c>
      <c r="I3106" t="s">
        <v>14</v>
      </c>
      <c r="J3106" t="s">
        <v>904</v>
      </c>
      <c r="K3106" t="s">
        <v>1</v>
      </c>
      <c r="L3106" t="s">
        <v>16</v>
      </c>
      <c r="M3106" t="s">
        <v>912</v>
      </c>
      <c r="N3106" t="s">
        <v>567</v>
      </c>
      <c r="O3106" t="s">
        <v>581</v>
      </c>
      <c r="P3106" t="s">
        <v>582</v>
      </c>
      <c r="Q3106" t="s">
        <v>581</v>
      </c>
      <c r="R3106" t="s">
        <v>583</v>
      </c>
      <c r="S3106" t="s">
        <v>568</v>
      </c>
      <c r="T3106" t="s">
        <v>571</v>
      </c>
      <c r="U3106" s="2">
        <f>DATE(IF(MONTH(Table__._SQL2014_QLTS17_DW_DimDate[[#This Row],[Ngay]])&lt;11,YEAR(Table__._SQL2014_QLTS17_DW_DimDate[[#This Row],[Ngay]])-1, YEAR(Table__._SQL2014_QLTS17_DW_DimDate[[#This Row],[Ngay]])),11,1)</f>
        <v>43040</v>
      </c>
      <c r="V3106" s="2">
        <f>DATE(YEAR(Table__._SQL2014_QLTS17_DW_DimDate[[#This Row],[NgayBatDauMuaVu]])+1, 10,31)</f>
        <v>43404</v>
      </c>
      <c r="W3106" s="3">
        <f>Table__._SQL2014_QLTS17_DW_DimDate[[#This Row],[Ngay]]-Table__._SQL2014_QLTS17_DW_DimDate[[#This Row],[NgayBatDauMuaVu]]+1</f>
        <v>244</v>
      </c>
      <c r="X3106">
        <f>INT((Table__._SQL2014_QLTS17_DW_DimDate[[#This Row],[NgayMuaVu]]-1)/7)+1</f>
        <v>35</v>
      </c>
      <c r="Y3106" t="str">
        <f>"Tuần " &amp;Table__._SQL2014_QLTS17_DW_DimDate[[#This Row],[TuanMuaVu]] &amp; " năm " &amp;Table__._SQL2014_QLTS17_DW_DimDate[[#This Row],[NamMuaVuStr]]</f>
        <v>Tuần 35 năm 2017-2018</v>
      </c>
      <c r="Z3106">
        <f>YEAR(Table__._SQL2014_QLTS17_DW_DimDate[[#This Row],[NgayBatDauMuaVu]])</f>
        <v>2017</v>
      </c>
      <c r="AA3106" t="str">
        <f>YEAR(Table__._SQL2014_QLTS17_DW_DimDate[[#This Row],[NgayBatDauMuaVu]]) &amp;"-"&amp;YEAR(Table__._SQL2014_QLTS17_DW_DimDate[[#This Row],[NgayKetThucMuaVu]])</f>
        <v>2017-2018</v>
      </c>
      <c r="AB3106">
        <f>YEAR(Table__._SQL2014_QLTS17_DW_DimDate[[#This Row],[NgayBatDauMuaVu]])</f>
        <v>2017</v>
      </c>
      <c r="AC3106">
        <f>YEAR(Table__._SQL2014_QLTS17_DW_DimDate[[#This Row],[NgayKetThucMuaVu]])</f>
        <v>2018</v>
      </c>
    </row>
    <row r="3107" spans="1:29">
      <c r="A3107">
        <v>20180703</v>
      </c>
      <c r="B3107" s="1">
        <v>43284</v>
      </c>
      <c r="C3107" t="s">
        <v>16</v>
      </c>
      <c r="D3107" t="s">
        <v>895</v>
      </c>
      <c r="E3107" t="s">
        <v>16</v>
      </c>
      <c r="F3107" t="s">
        <v>204</v>
      </c>
      <c r="G3107" t="s">
        <v>1</v>
      </c>
      <c r="H3107" t="s">
        <v>36</v>
      </c>
      <c r="I3107" t="s">
        <v>14</v>
      </c>
      <c r="J3107" t="s">
        <v>904</v>
      </c>
      <c r="K3107" t="s">
        <v>1</v>
      </c>
      <c r="L3107" t="s">
        <v>16</v>
      </c>
      <c r="M3107" t="s">
        <v>912</v>
      </c>
      <c r="N3107" t="s">
        <v>567</v>
      </c>
      <c r="O3107" t="s">
        <v>581</v>
      </c>
      <c r="P3107" t="s">
        <v>582</v>
      </c>
      <c r="Q3107" t="s">
        <v>581</v>
      </c>
      <c r="R3107" t="s">
        <v>583</v>
      </c>
      <c r="S3107" t="s">
        <v>568</v>
      </c>
      <c r="T3107" t="s">
        <v>571</v>
      </c>
      <c r="U3107" s="2">
        <f>DATE(IF(MONTH(Table__._SQL2014_QLTS17_DW_DimDate[[#This Row],[Ngay]])&lt;11,YEAR(Table__._SQL2014_QLTS17_DW_DimDate[[#This Row],[Ngay]])-1, YEAR(Table__._SQL2014_QLTS17_DW_DimDate[[#This Row],[Ngay]])),11,1)</f>
        <v>43040</v>
      </c>
      <c r="V3107" s="2">
        <f>DATE(YEAR(Table__._SQL2014_QLTS17_DW_DimDate[[#This Row],[NgayBatDauMuaVu]])+1, 10,31)</f>
        <v>43404</v>
      </c>
      <c r="W3107" s="3">
        <f>Table__._SQL2014_QLTS17_DW_DimDate[[#This Row],[Ngay]]-Table__._SQL2014_QLTS17_DW_DimDate[[#This Row],[NgayBatDauMuaVu]]+1</f>
        <v>245</v>
      </c>
      <c r="X3107">
        <f>INT((Table__._SQL2014_QLTS17_DW_DimDate[[#This Row],[NgayMuaVu]]-1)/7)+1</f>
        <v>35</v>
      </c>
      <c r="Y3107" t="str">
        <f>"Tuần " &amp;Table__._SQL2014_QLTS17_DW_DimDate[[#This Row],[TuanMuaVu]] &amp; " năm " &amp;Table__._SQL2014_QLTS17_DW_DimDate[[#This Row],[NamMuaVuStr]]</f>
        <v>Tuần 35 năm 2017-2018</v>
      </c>
      <c r="Z3107">
        <f>YEAR(Table__._SQL2014_QLTS17_DW_DimDate[[#This Row],[NgayBatDauMuaVu]])</f>
        <v>2017</v>
      </c>
      <c r="AA3107" t="str">
        <f>YEAR(Table__._SQL2014_QLTS17_DW_DimDate[[#This Row],[NgayBatDauMuaVu]]) &amp;"-"&amp;YEAR(Table__._SQL2014_QLTS17_DW_DimDate[[#This Row],[NgayKetThucMuaVu]])</f>
        <v>2017-2018</v>
      </c>
      <c r="AB3107">
        <f>YEAR(Table__._SQL2014_QLTS17_DW_DimDate[[#This Row],[NgayBatDauMuaVu]])</f>
        <v>2017</v>
      </c>
      <c r="AC3107">
        <f>YEAR(Table__._SQL2014_QLTS17_DW_DimDate[[#This Row],[NgayKetThucMuaVu]])</f>
        <v>2018</v>
      </c>
    </row>
    <row r="3108" spans="1:29">
      <c r="A3108">
        <v>20180704</v>
      </c>
      <c r="B3108" s="1">
        <v>43285</v>
      </c>
      <c r="C3108" t="s">
        <v>12</v>
      </c>
      <c r="D3108" t="s">
        <v>896</v>
      </c>
      <c r="E3108" t="s">
        <v>12</v>
      </c>
      <c r="F3108" t="s">
        <v>205</v>
      </c>
      <c r="G3108" t="s">
        <v>1</v>
      </c>
      <c r="H3108" t="s">
        <v>36</v>
      </c>
      <c r="I3108" t="s">
        <v>14</v>
      </c>
      <c r="J3108" t="s">
        <v>904</v>
      </c>
      <c r="K3108" t="s">
        <v>1</v>
      </c>
      <c r="L3108" t="s">
        <v>16</v>
      </c>
      <c r="M3108" t="s">
        <v>912</v>
      </c>
      <c r="N3108" t="s">
        <v>567</v>
      </c>
      <c r="O3108" t="s">
        <v>581</v>
      </c>
      <c r="P3108" t="s">
        <v>582</v>
      </c>
      <c r="Q3108" t="s">
        <v>581</v>
      </c>
      <c r="R3108" t="s">
        <v>583</v>
      </c>
      <c r="S3108" t="s">
        <v>568</v>
      </c>
      <c r="T3108" t="s">
        <v>571</v>
      </c>
      <c r="U3108" s="2">
        <f>DATE(IF(MONTH(Table__._SQL2014_QLTS17_DW_DimDate[[#This Row],[Ngay]])&lt;11,YEAR(Table__._SQL2014_QLTS17_DW_DimDate[[#This Row],[Ngay]])-1, YEAR(Table__._SQL2014_QLTS17_DW_DimDate[[#This Row],[Ngay]])),11,1)</f>
        <v>43040</v>
      </c>
      <c r="V3108" s="2">
        <f>DATE(YEAR(Table__._SQL2014_QLTS17_DW_DimDate[[#This Row],[NgayBatDauMuaVu]])+1, 10,31)</f>
        <v>43404</v>
      </c>
      <c r="W3108" s="3">
        <f>Table__._SQL2014_QLTS17_DW_DimDate[[#This Row],[Ngay]]-Table__._SQL2014_QLTS17_DW_DimDate[[#This Row],[NgayBatDauMuaVu]]+1</f>
        <v>246</v>
      </c>
      <c r="X3108">
        <f>INT((Table__._SQL2014_QLTS17_DW_DimDate[[#This Row],[NgayMuaVu]]-1)/7)+1</f>
        <v>36</v>
      </c>
      <c r="Y3108" t="str">
        <f>"Tuần " &amp;Table__._SQL2014_QLTS17_DW_DimDate[[#This Row],[TuanMuaVu]] &amp; " năm " &amp;Table__._SQL2014_QLTS17_DW_DimDate[[#This Row],[NamMuaVuStr]]</f>
        <v>Tuần 36 năm 2017-2018</v>
      </c>
      <c r="Z3108">
        <f>YEAR(Table__._SQL2014_QLTS17_DW_DimDate[[#This Row],[NgayBatDauMuaVu]])</f>
        <v>2017</v>
      </c>
      <c r="AA3108" t="str">
        <f>YEAR(Table__._SQL2014_QLTS17_DW_DimDate[[#This Row],[NgayBatDauMuaVu]]) &amp;"-"&amp;YEAR(Table__._SQL2014_QLTS17_DW_DimDate[[#This Row],[NgayKetThucMuaVu]])</f>
        <v>2017-2018</v>
      </c>
      <c r="AB3108">
        <f>YEAR(Table__._SQL2014_QLTS17_DW_DimDate[[#This Row],[NgayBatDauMuaVu]])</f>
        <v>2017</v>
      </c>
      <c r="AC3108">
        <f>YEAR(Table__._SQL2014_QLTS17_DW_DimDate[[#This Row],[NgayKetThucMuaVu]])</f>
        <v>2018</v>
      </c>
    </row>
    <row r="3109" spans="1:29">
      <c r="A3109">
        <v>20180705</v>
      </c>
      <c r="B3109" s="1">
        <v>43286</v>
      </c>
      <c r="C3109" t="s">
        <v>3</v>
      </c>
      <c r="D3109" t="s">
        <v>897</v>
      </c>
      <c r="E3109" t="s">
        <v>3</v>
      </c>
      <c r="F3109" t="s">
        <v>206</v>
      </c>
      <c r="G3109" t="s">
        <v>1</v>
      </c>
      <c r="H3109" t="s">
        <v>36</v>
      </c>
      <c r="I3109" t="s">
        <v>14</v>
      </c>
      <c r="J3109" t="s">
        <v>904</v>
      </c>
      <c r="K3109" t="s">
        <v>1</v>
      </c>
      <c r="L3109" t="s">
        <v>16</v>
      </c>
      <c r="M3109" t="s">
        <v>912</v>
      </c>
      <c r="N3109" t="s">
        <v>567</v>
      </c>
      <c r="O3109" t="s">
        <v>581</v>
      </c>
      <c r="P3109" t="s">
        <v>582</v>
      </c>
      <c r="Q3109" t="s">
        <v>581</v>
      </c>
      <c r="R3109" t="s">
        <v>583</v>
      </c>
      <c r="S3109" t="s">
        <v>568</v>
      </c>
      <c r="T3109" t="s">
        <v>571</v>
      </c>
      <c r="U3109" s="2">
        <f>DATE(IF(MONTH(Table__._SQL2014_QLTS17_DW_DimDate[[#This Row],[Ngay]])&lt;11,YEAR(Table__._SQL2014_QLTS17_DW_DimDate[[#This Row],[Ngay]])-1, YEAR(Table__._SQL2014_QLTS17_DW_DimDate[[#This Row],[Ngay]])),11,1)</f>
        <v>43040</v>
      </c>
      <c r="V3109" s="2">
        <f>DATE(YEAR(Table__._SQL2014_QLTS17_DW_DimDate[[#This Row],[NgayBatDauMuaVu]])+1, 10,31)</f>
        <v>43404</v>
      </c>
      <c r="W3109" s="3">
        <f>Table__._SQL2014_QLTS17_DW_DimDate[[#This Row],[Ngay]]-Table__._SQL2014_QLTS17_DW_DimDate[[#This Row],[NgayBatDauMuaVu]]+1</f>
        <v>247</v>
      </c>
      <c r="X3109">
        <f>INT((Table__._SQL2014_QLTS17_DW_DimDate[[#This Row],[NgayMuaVu]]-1)/7)+1</f>
        <v>36</v>
      </c>
      <c r="Y3109" t="str">
        <f>"Tuần " &amp;Table__._SQL2014_QLTS17_DW_DimDate[[#This Row],[TuanMuaVu]] &amp; " năm " &amp;Table__._SQL2014_QLTS17_DW_DimDate[[#This Row],[NamMuaVuStr]]</f>
        <v>Tuần 36 năm 2017-2018</v>
      </c>
      <c r="Z3109">
        <f>YEAR(Table__._SQL2014_QLTS17_DW_DimDate[[#This Row],[NgayBatDauMuaVu]])</f>
        <v>2017</v>
      </c>
      <c r="AA3109" t="str">
        <f>YEAR(Table__._SQL2014_QLTS17_DW_DimDate[[#This Row],[NgayBatDauMuaVu]]) &amp;"-"&amp;YEAR(Table__._SQL2014_QLTS17_DW_DimDate[[#This Row],[NgayKetThucMuaVu]])</f>
        <v>2017-2018</v>
      </c>
      <c r="AB3109">
        <f>YEAR(Table__._SQL2014_QLTS17_DW_DimDate[[#This Row],[NgayBatDauMuaVu]])</f>
        <v>2017</v>
      </c>
      <c r="AC3109">
        <f>YEAR(Table__._SQL2014_QLTS17_DW_DimDate[[#This Row],[NgayKetThucMuaVu]])</f>
        <v>2018</v>
      </c>
    </row>
    <row r="3110" spans="1:29">
      <c r="A3110">
        <v>20180706</v>
      </c>
      <c r="B3110" s="1">
        <v>43287</v>
      </c>
      <c r="C3110" t="s">
        <v>2</v>
      </c>
      <c r="D3110" t="s">
        <v>891</v>
      </c>
      <c r="E3110" t="s">
        <v>2</v>
      </c>
      <c r="F3110" t="s">
        <v>207</v>
      </c>
      <c r="G3110" t="s">
        <v>1</v>
      </c>
      <c r="H3110" t="s">
        <v>36</v>
      </c>
      <c r="I3110" t="s">
        <v>14</v>
      </c>
      <c r="J3110" t="s">
        <v>904</v>
      </c>
      <c r="K3110" t="s">
        <v>1</v>
      </c>
      <c r="L3110" t="s">
        <v>16</v>
      </c>
      <c r="M3110" t="s">
        <v>912</v>
      </c>
      <c r="N3110" t="s">
        <v>567</v>
      </c>
      <c r="O3110" t="s">
        <v>581</v>
      </c>
      <c r="P3110" t="s">
        <v>582</v>
      </c>
      <c r="Q3110" t="s">
        <v>581</v>
      </c>
      <c r="R3110" t="s">
        <v>583</v>
      </c>
      <c r="S3110" t="s">
        <v>568</v>
      </c>
      <c r="T3110" t="s">
        <v>571</v>
      </c>
      <c r="U3110" s="2">
        <f>DATE(IF(MONTH(Table__._SQL2014_QLTS17_DW_DimDate[[#This Row],[Ngay]])&lt;11,YEAR(Table__._SQL2014_QLTS17_DW_DimDate[[#This Row],[Ngay]])-1, YEAR(Table__._SQL2014_QLTS17_DW_DimDate[[#This Row],[Ngay]])),11,1)</f>
        <v>43040</v>
      </c>
      <c r="V3110" s="2">
        <f>DATE(YEAR(Table__._SQL2014_QLTS17_DW_DimDate[[#This Row],[NgayBatDauMuaVu]])+1, 10,31)</f>
        <v>43404</v>
      </c>
      <c r="W3110" s="3">
        <f>Table__._SQL2014_QLTS17_DW_DimDate[[#This Row],[Ngay]]-Table__._SQL2014_QLTS17_DW_DimDate[[#This Row],[NgayBatDauMuaVu]]+1</f>
        <v>248</v>
      </c>
      <c r="X3110">
        <f>INT((Table__._SQL2014_QLTS17_DW_DimDate[[#This Row],[NgayMuaVu]]-1)/7)+1</f>
        <v>36</v>
      </c>
      <c r="Y3110" t="str">
        <f>"Tuần " &amp;Table__._SQL2014_QLTS17_DW_DimDate[[#This Row],[TuanMuaVu]] &amp; " năm " &amp;Table__._SQL2014_QLTS17_DW_DimDate[[#This Row],[NamMuaVuStr]]</f>
        <v>Tuần 36 năm 2017-2018</v>
      </c>
      <c r="Z3110">
        <f>YEAR(Table__._SQL2014_QLTS17_DW_DimDate[[#This Row],[NgayBatDauMuaVu]])</f>
        <v>2017</v>
      </c>
      <c r="AA3110" t="str">
        <f>YEAR(Table__._SQL2014_QLTS17_DW_DimDate[[#This Row],[NgayBatDauMuaVu]]) &amp;"-"&amp;YEAR(Table__._SQL2014_QLTS17_DW_DimDate[[#This Row],[NgayKetThucMuaVu]])</f>
        <v>2017-2018</v>
      </c>
      <c r="AB3110">
        <f>YEAR(Table__._SQL2014_QLTS17_DW_DimDate[[#This Row],[NgayBatDauMuaVu]])</f>
        <v>2017</v>
      </c>
      <c r="AC3110">
        <f>YEAR(Table__._SQL2014_QLTS17_DW_DimDate[[#This Row],[NgayKetThucMuaVu]])</f>
        <v>2018</v>
      </c>
    </row>
    <row r="3111" spans="1:29">
      <c r="A3111">
        <v>20180707</v>
      </c>
      <c r="B3111" s="1">
        <v>43288</v>
      </c>
      <c r="C3111" t="s">
        <v>14</v>
      </c>
      <c r="D3111" t="s">
        <v>892</v>
      </c>
      <c r="E3111" t="s">
        <v>14</v>
      </c>
      <c r="F3111" t="s">
        <v>208</v>
      </c>
      <c r="G3111" t="s">
        <v>1</v>
      </c>
      <c r="H3111" t="s">
        <v>36</v>
      </c>
      <c r="I3111" t="s">
        <v>14</v>
      </c>
      <c r="J3111" t="s">
        <v>904</v>
      </c>
      <c r="K3111" t="s">
        <v>1</v>
      </c>
      <c r="L3111" t="s">
        <v>16</v>
      </c>
      <c r="M3111" t="s">
        <v>912</v>
      </c>
      <c r="N3111" t="s">
        <v>567</v>
      </c>
      <c r="O3111" t="s">
        <v>581</v>
      </c>
      <c r="P3111" t="s">
        <v>582</v>
      </c>
      <c r="Q3111" t="s">
        <v>581</v>
      </c>
      <c r="R3111" t="s">
        <v>583</v>
      </c>
      <c r="S3111" t="s">
        <v>568</v>
      </c>
      <c r="T3111" t="s">
        <v>571</v>
      </c>
      <c r="U3111" s="2">
        <f>DATE(IF(MONTH(Table__._SQL2014_QLTS17_DW_DimDate[[#This Row],[Ngay]])&lt;11,YEAR(Table__._SQL2014_QLTS17_DW_DimDate[[#This Row],[Ngay]])-1, YEAR(Table__._SQL2014_QLTS17_DW_DimDate[[#This Row],[Ngay]])),11,1)</f>
        <v>43040</v>
      </c>
      <c r="V3111" s="2">
        <f>DATE(YEAR(Table__._SQL2014_QLTS17_DW_DimDate[[#This Row],[NgayBatDauMuaVu]])+1, 10,31)</f>
        <v>43404</v>
      </c>
      <c r="W3111" s="3">
        <f>Table__._SQL2014_QLTS17_DW_DimDate[[#This Row],[Ngay]]-Table__._SQL2014_QLTS17_DW_DimDate[[#This Row],[NgayBatDauMuaVu]]+1</f>
        <v>249</v>
      </c>
      <c r="X3111">
        <f>INT((Table__._SQL2014_QLTS17_DW_DimDate[[#This Row],[NgayMuaVu]]-1)/7)+1</f>
        <v>36</v>
      </c>
      <c r="Y3111" t="str">
        <f>"Tuần " &amp;Table__._SQL2014_QLTS17_DW_DimDate[[#This Row],[TuanMuaVu]] &amp; " năm " &amp;Table__._SQL2014_QLTS17_DW_DimDate[[#This Row],[NamMuaVuStr]]</f>
        <v>Tuần 36 năm 2017-2018</v>
      </c>
      <c r="Z3111">
        <f>YEAR(Table__._SQL2014_QLTS17_DW_DimDate[[#This Row],[NgayBatDauMuaVu]])</f>
        <v>2017</v>
      </c>
      <c r="AA3111" t="str">
        <f>YEAR(Table__._SQL2014_QLTS17_DW_DimDate[[#This Row],[NgayBatDauMuaVu]]) &amp;"-"&amp;YEAR(Table__._SQL2014_QLTS17_DW_DimDate[[#This Row],[NgayKetThucMuaVu]])</f>
        <v>2017-2018</v>
      </c>
      <c r="AB3111">
        <f>YEAR(Table__._SQL2014_QLTS17_DW_DimDate[[#This Row],[NgayBatDauMuaVu]])</f>
        <v>2017</v>
      </c>
      <c r="AC3111">
        <f>YEAR(Table__._SQL2014_QLTS17_DW_DimDate[[#This Row],[NgayKetThucMuaVu]])</f>
        <v>2018</v>
      </c>
    </row>
    <row r="3112" spans="1:29">
      <c r="A3112">
        <v>20180708</v>
      </c>
      <c r="B3112" s="1">
        <v>43289</v>
      </c>
      <c r="C3112" t="s">
        <v>18</v>
      </c>
      <c r="D3112" t="s">
        <v>893</v>
      </c>
      <c r="E3112" t="s">
        <v>1</v>
      </c>
      <c r="F3112" t="s">
        <v>209</v>
      </c>
      <c r="G3112" t="s">
        <v>13</v>
      </c>
      <c r="H3112" t="s">
        <v>37</v>
      </c>
      <c r="I3112" t="s">
        <v>14</v>
      </c>
      <c r="J3112" t="s">
        <v>904</v>
      </c>
      <c r="K3112" t="s">
        <v>1</v>
      </c>
      <c r="L3112" t="s">
        <v>16</v>
      </c>
      <c r="M3112" t="s">
        <v>912</v>
      </c>
      <c r="N3112" t="s">
        <v>567</v>
      </c>
      <c r="O3112" t="s">
        <v>581</v>
      </c>
      <c r="P3112" t="s">
        <v>582</v>
      </c>
      <c r="Q3112" t="s">
        <v>581</v>
      </c>
      <c r="R3112" t="s">
        <v>583</v>
      </c>
      <c r="S3112" t="s">
        <v>568</v>
      </c>
      <c r="T3112" t="s">
        <v>571</v>
      </c>
      <c r="U3112" s="2">
        <f>DATE(IF(MONTH(Table__._SQL2014_QLTS17_DW_DimDate[[#This Row],[Ngay]])&lt;11,YEAR(Table__._SQL2014_QLTS17_DW_DimDate[[#This Row],[Ngay]])-1, YEAR(Table__._SQL2014_QLTS17_DW_DimDate[[#This Row],[Ngay]])),11,1)</f>
        <v>43040</v>
      </c>
      <c r="V3112" s="2">
        <f>DATE(YEAR(Table__._SQL2014_QLTS17_DW_DimDate[[#This Row],[NgayBatDauMuaVu]])+1, 10,31)</f>
        <v>43404</v>
      </c>
      <c r="W3112" s="3">
        <f>Table__._SQL2014_QLTS17_DW_DimDate[[#This Row],[Ngay]]-Table__._SQL2014_QLTS17_DW_DimDate[[#This Row],[NgayBatDauMuaVu]]+1</f>
        <v>250</v>
      </c>
      <c r="X3112">
        <f>INT((Table__._SQL2014_QLTS17_DW_DimDate[[#This Row],[NgayMuaVu]]-1)/7)+1</f>
        <v>36</v>
      </c>
      <c r="Y3112" t="str">
        <f>"Tuần " &amp;Table__._SQL2014_QLTS17_DW_DimDate[[#This Row],[TuanMuaVu]] &amp; " năm " &amp;Table__._SQL2014_QLTS17_DW_DimDate[[#This Row],[NamMuaVuStr]]</f>
        <v>Tuần 36 năm 2017-2018</v>
      </c>
      <c r="Z3112">
        <f>YEAR(Table__._SQL2014_QLTS17_DW_DimDate[[#This Row],[NgayBatDauMuaVu]])</f>
        <v>2017</v>
      </c>
      <c r="AA3112" t="str">
        <f>YEAR(Table__._SQL2014_QLTS17_DW_DimDate[[#This Row],[NgayBatDauMuaVu]]) &amp;"-"&amp;YEAR(Table__._SQL2014_QLTS17_DW_DimDate[[#This Row],[NgayKetThucMuaVu]])</f>
        <v>2017-2018</v>
      </c>
      <c r="AB3112">
        <f>YEAR(Table__._SQL2014_QLTS17_DW_DimDate[[#This Row],[NgayBatDauMuaVu]])</f>
        <v>2017</v>
      </c>
      <c r="AC3112">
        <f>YEAR(Table__._SQL2014_QLTS17_DW_DimDate[[#This Row],[NgayKetThucMuaVu]])</f>
        <v>2018</v>
      </c>
    </row>
    <row r="3113" spans="1:29">
      <c r="A3113">
        <v>20180709</v>
      </c>
      <c r="B3113" s="1">
        <v>43290</v>
      </c>
      <c r="C3113" t="s">
        <v>19</v>
      </c>
      <c r="D3113" t="s">
        <v>894</v>
      </c>
      <c r="E3113" t="s">
        <v>13</v>
      </c>
      <c r="F3113" t="s">
        <v>210</v>
      </c>
      <c r="G3113" t="s">
        <v>13</v>
      </c>
      <c r="H3113" t="s">
        <v>37</v>
      </c>
      <c r="I3113" t="s">
        <v>14</v>
      </c>
      <c r="J3113" t="s">
        <v>904</v>
      </c>
      <c r="K3113" t="s">
        <v>1</v>
      </c>
      <c r="L3113" t="s">
        <v>16</v>
      </c>
      <c r="M3113" t="s">
        <v>912</v>
      </c>
      <c r="N3113" t="s">
        <v>567</v>
      </c>
      <c r="O3113" t="s">
        <v>581</v>
      </c>
      <c r="P3113" t="s">
        <v>582</v>
      </c>
      <c r="Q3113" t="s">
        <v>581</v>
      </c>
      <c r="R3113" t="s">
        <v>583</v>
      </c>
      <c r="S3113" t="s">
        <v>568</v>
      </c>
      <c r="T3113" t="s">
        <v>571</v>
      </c>
      <c r="U3113" s="2">
        <f>DATE(IF(MONTH(Table__._SQL2014_QLTS17_DW_DimDate[[#This Row],[Ngay]])&lt;11,YEAR(Table__._SQL2014_QLTS17_DW_DimDate[[#This Row],[Ngay]])-1, YEAR(Table__._SQL2014_QLTS17_DW_DimDate[[#This Row],[Ngay]])),11,1)</f>
        <v>43040</v>
      </c>
      <c r="V3113" s="2">
        <f>DATE(YEAR(Table__._SQL2014_QLTS17_DW_DimDate[[#This Row],[NgayBatDauMuaVu]])+1, 10,31)</f>
        <v>43404</v>
      </c>
      <c r="W3113" s="3">
        <f>Table__._SQL2014_QLTS17_DW_DimDate[[#This Row],[Ngay]]-Table__._SQL2014_QLTS17_DW_DimDate[[#This Row],[NgayBatDauMuaVu]]+1</f>
        <v>251</v>
      </c>
      <c r="X3113">
        <f>INT((Table__._SQL2014_QLTS17_DW_DimDate[[#This Row],[NgayMuaVu]]-1)/7)+1</f>
        <v>36</v>
      </c>
      <c r="Y3113" t="str">
        <f>"Tuần " &amp;Table__._SQL2014_QLTS17_DW_DimDate[[#This Row],[TuanMuaVu]] &amp; " năm " &amp;Table__._SQL2014_QLTS17_DW_DimDate[[#This Row],[NamMuaVuStr]]</f>
        <v>Tuần 36 năm 2017-2018</v>
      </c>
      <c r="Z3113">
        <f>YEAR(Table__._SQL2014_QLTS17_DW_DimDate[[#This Row],[NgayBatDauMuaVu]])</f>
        <v>2017</v>
      </c>
      <c r="AA3113" t="str">
        <f>YEAR(Table__._SQL2014_QLTS17_DW_DimDate[[#This Row],[NgayBatDauMuaVu]]) &amp;"-"&amp;YEAR(Table__._SQL2014_QLTS17_DW_DimDate[[#This Row],[NgayKetThucMuaVu]])</f>
        <v>2017-2018</v>
      </c>
      <c r="AB3113">
        <f>YEAR(Table__._SQL2014_QLTS17_DW_DimDate[[#This Row],[NgayBatDauMuaVu]])</f>
        <v>2017</v>
      </c>
      <c r="AC3113">
        <f>YEAR(Table__._SQL2014_QLTS17_DW_DimDate[[#This Row],[NgayKetThucMuaVu]])</f>
        <v>2018</v>
      </c>
    </row>
    <row r="3114" spans="1:29">
      <c r="A3114">
        <v>20180710</v>
      </c>
      <c r="B3114" s="1">
        <v>43291</v>
      </c>
      <c r="C3114" t="s">
        <v>20</v>
      </c>
      <c r="D3114" t="s">
        <v>895</v>
      </c>
      <c r="E3114" t="s">
        <v>16</v>
      </c>
      <c r="F3114" t="s">
        <v>211</v>
      </c>
      <c r="G3114" t="s">
        <v>13</v>
      </c>
      <c r="H3114" t="s">
        <v>37</v>
      </c>
      <c r="I3114" t="s">
        <v>14</v>
      </c>
      <c r="J3114" t="s">
        <v>904</v>
      </c>
      <c r="K3114" t="s">
        <v>1</v>
      </c>
      <c r="L3114" t="s">
        <v>16</v>
      </c>
      <c r="M3114" t="s">
        <v>912</v>
      </c>
      <c r="N3114" t="s">
        <v>567</v>
      </c>
      <c r="O3114" t="s">
        <v>581</v>
      </c>
      <c r="P3114" t="s">
        <v>582</v>
      </c>
      <c r="Q3114" t="s">
        <v>581</v>
      </c>
      <c r="R3114" t="s">
        <v>583</v>
      </c>
      <c r="S3114" t="s">
        <v>568</v>
      </c>
      <c r="T3114" t="s">
        <v>571</v>
      </c>
      <c r="U3114" s="2">
        <f>DATE(IF(MONTH(Table__._SQL2014_QLTS17_DW_DimDate[[#This Row],[Ngay]])&lt;11,YEAR(Table__._SQL2014_QLTS17_DW_DimDate[[#This Row],[Ngay]])-1, YEAR(Table__._SQL2014_QLTS17_DW_DimDate[[#This Row],[Ngay]])),11,1)</f>
        <v>43040</v>
      </c>
      <c r="V3114" s="2">
        <f>DATE(YEAR(Table__._SQL2014_QLTS17_DW_DimDate[[#This Row],[NgayBatDauMuaVu]])+1, 10,31)</f>
        <v>43404</v>
      </c>
      <c r="W3114" s="3">
        <f>Table__._SQL2014_QLTS17_DW_DimDate[[#This Row],[Ngay]]-Table__._SQL2014_QLTS17_DW_DimDate[[#This Row],[NgayBatDauMuaVu]]+1</f>
        <v>252</v>
      </c>
      <c r="X3114">
        <f>INT((Table__._SQL2014_QLTS17_DW_DimDate[[#This Row],[NgayMuaVu]]-1)/7)+1</f>
        <v>36</v>
      </c>
      <c r="Y3114" t="str">
        <f>"Tuần " &amp;Table__._SQL2014_QLTS17_DW_DimDate[[#This Row],[TuanMuaVu]] &amp; " năm " &amp;Table__._SQL2014_QLTS17_DW_DimDate[[#This Row],[NamMuaVuStr]]</f>
        <v>Tuần 36 năm 2017-2018</v>
      </c>
      <c r="Z3114">
        <f>YEAR(Table__._SQL2014_QLTS17_DW_DimDate[[#This Row],[NgayBatDauMuaVu]])</f>
        <v>2017</v>
      </c>
      <c r="AA3114" t="str">
        <f>YEAR(Table__._SQL2014_QLTS17_DW_DimDate[[#This Row],[NgayBatDauMuaVu]]) &amp;"-"&amp;YEAR(Table__._SQL2014_QLTS17_DW_DimDate[[#This Row],[NgayKetThucMuaVu]])</f>
        <v>2017-2018</v>
      </c>
      <c r="AB3114">
        <f>YEAR(Table__._SQL2014_QLTS17_DW_DimDate[[#This Row],[NgayBatDauMuaVu]])</f>
        <v>2017</v>
      </c>
      <c r="AC3114">
        <f>YEAR(Table__._SQL2014_QLTS17_DW_DimDate[[#This Row],[NgayKetThucMuaVu]])</f>
        <v>2018</v>
      </c>
    </row>
    <row r="3115" spans="1:29">
      <c r="A3115">
        <v>20180711</v>
      </c>
      <c r="B3115" s="1">
        <v>43292</v>
      </c>
      <c r="C3115" t="s">
        <v>21</v>
      </c>
      <c r="D3115" t="s">
        <v>896</v>
      </c>
      <c r="E3115" t="s">
        <v>12</v>
      </c>
      <c r="F3115" t="s">
        <v>212</v>
      </c>
      <c r="G3115" t="s">
        <v>13</v>
      </c>
      <c r="H3115" t="s">
        <v>37</v>
      </c>
      <c r="I3115" t="s">
        <v>14</v>
      </c>
      <c r="J3115" t="s">
        <v>904</v>
      </c>
      <c r="K3115" t="s">
        <v>1</v>
      </c>
      <c r="L3115" t="s">
        <v>16</v>
      </c>
      <c r="M3115" t="s">
        <v>912</v>
      </c>
      <c r="N3115" t="s">
        <v>567</v>
      </c>
      <c r="O3115" t="s">
        <v>581</v>
      </c>
      <c r="P3115" t="s">
        <v>582</v>
      </c>
      <c r="Q3115" t="s">
        <v>581</v>
      </c>
      <c r="R3115" t="s">
        <v>583</v>
      </c>
      <c r="S3115" t="s">
        <v>568</v>
      </c>
      <c r="T3115" t="s">
        <v>571</v>
      </c>
      <c r="U3115" s="2">
        <f>DATE(IF(MONTH(Table__._SQL2014_QLTS17_DW_DimDate[[#This Row],[Ngay]])&lt;11,YEAR(Table__._SQL2014_QLTS17_DW_DimDate[[#This Row],[Ngay]])-1, YEAR(Table__._SQL2014_QLTS17_DW_DimDate[[#This Row],[Ngay]])),11,1)</f>
        <v>43040</v>
      </c>
      <c r="V3115" s="2">
        <f>DATE(YEAR(Table__._SQL2014_QLTS17_DW_DimDate[[#This Row],[NgayBatDauMuaVu]])+1, 10,31)</f>
        <v>43404</v>
      </c>
      <c r="W3115" s="3">
        <f>Table__._SQL2014_QLTS17_DW_DimDate[[#This Row],[Ngay]]-Table__._SQL2014_QLTS17_DW_DimDate[[#This Row],[NgayBatDauMuaVu]]+1</f>
        <v>253</v>
      </c>
      <c r="X3115">
        <f>INT((Table__._SQL2014_QLTS17_DW_DimDate[[#This Row],[NgayMuaVu]]-1)/7)+1</f>
        <v>37</v>
      </c>
      <c r="Y3115" t="str">
        <f>"Tuần " &amp;Table__._SQL2014_QLTS17_DW_DimDate[[#This Row],[TuanMuaVu]] &amp; " năm " &amp;Table__._SQL2014_QLTS17_DW_DimDate[[#This Row],[NamMuaVuStr]]</f>
        <v>Tuần 37 năm 2017-2018</v>
      </c>
      <c r="Z3115">
        <f>YEAR(Table__._SQL2014_QLTS17_DW_DimDate[[#This Row],[NgayBatDauMuaVu]])</f>
        <v>2017</v>
      </c>
      <c r="AA3115" t="str">
        <f>YEAR(Table__._SQL2014_QLTS17_DW_DimDate[[#This Row],[NgayBatDauMuaVu]]) &amp;"-"&amp;YEAR(Table__._SQL2014_QLTS17_DW_DimDate[[#This Row],[NgayKetThucMuaVu]])</f>
        <v>2017-2018</v>
      </c>
      <c r="AB3115">
        <f>YEAR(Table__._SQL2014_QLTS17_DW_DimDate[[#This Row],[NgayBatDauMuaVu]])</f>
        <v>2017</v>
      </c>
      <c r="AC3115">
        <f>YEAR(Table__._SQL2014_QLTS17_DW_DimDate[[#This Row],[NgayKetThucMuaVu]])</f>
        <v>2018</v>
      </c>
    </row>
    <row r="3116" spans="1:29">
      <c r="A3116">
        <v>20180712</v>
      </c>
      <c r="B3116" s="1">
        <v>43293</v>
      </c>
      <c r="C3116" t="s">
        <v>11</v>
      </c>
      <c r="D3116" t="s">
        <v>897</v>
      </c>
      <c r="E3116" t="s">
        <v>3</v>
      </c>
      <c r="F3116" t="s">
        <v>213</v>
      </c>
      <c r="G3116" t="s">
        <v>13</v>
      </c>
      <c r="H3116" t="s">
        <v>37</v>
      </c>
      <c r="I3116" t="s">
        <v>14</v>
      </c>
      <c r="J3116" t="s">
        <v>904</v>
      </c>
      <c r="K3116" t="s">
        <v>1</v>
      </c>
      <c r="L3116" t="s">
        <v>16</v>
      </c>
      <c r="M3116" t="s">
        <v>912</v>
      </c>
      <c r="N3116" t="s">
        <v>567</v>
      </c>
      <c r="O3116" t="s">
        <v>581</v>
      </c>
      <c r="P3116" t="s">
        <v>582</v>
      </c>
      <c r="Q3116" t="s">
        <v>581</v>
      </c>
      <c r="R3116" t="s">
        <v>583</v>
      </c>
      <c r="S3116" t="s">
        <v>568</v>
      </c>
      <c r="T3116" t="s">
        <v>571</v>
      </c>
      <c r="U3116" s="2">
        <f>DATE(IF(MONTH(Table__._SQL2014_QLTS17_DW_DimDate[[#This Row],[Ngay]])&lt;11,YEAR(Table__._SQL2014_QLTS17_DW_DimDate[[#This Row],[Ngay]])-1, YEAR(Table__._SQL2014_QLTS17_DW_DimDate[[#This Row],[Ngay]])),11,1)</f>
        <v>43040</v>
      </c>
      <c r="V3116" s="2">
        <f>DATE(YEAR(Table__._SQL2014_QLTS17_DW_DimDate[[#This Row],[NgayBatDauMuaVu]])+1, 10,31)</f>
        <v>43404</v>
      </c>
      <c r="W3116" s="3">
        <f>Table__._SQL2014_QLTS17_DW_DimDate[[#This Row],[Ngay]]-Table__._SQL2014_QLTS17_DW_DimDate[[#This Row],[NgayBatDauMuaVu]]+1</f>
        <v>254</v>
      </c>
      <c r="X3116">
        <f>INT((Table__._SQL2014_QLTS17_DW_DimDate[[#This Row],[NgayMuaVu]]-1)/7)+1</f>
        <v>37</v>
      </c>
      <c r="Y3116" t="str">
        <f>"Tuần " &amp;Table__._SQL2014_QLTS17_DW_DimDate[[#This Row],[TuanMuaVu]] &amp; " năm " &amp;Table__._SQL2014_QLTS17_DW_DimDate[[#This Row],[NamMuaVuStr]]</f>
        <v>Tuần 37 năm 2017-2018</v>
      </c>
      <c r="Z3116">
        <f>YEAR(Table__._SQL2014_QLTS17_DW_DimDate[[#This Row],[NgayBatDauMuaVu]])</f>
        <v>2017</v>
      </c>
      <c r="AA3116" t="str">
        <f>YEAR(Table__._SQL2014_QLTS17_DW_DimDate[[#This Row],[NgayBatDauMuaVu]]) &amp;"-"&amp;YEAR(Table__._SQL2014_QLTS17_DW_DimDate[[#This Row],[NgayKetThucMuaVu]])</f>
        <v>2017-2018</v>
      </c>
      <c r="AB3116">
        <f>YEAR(Table__._SQL2014_QLTS17_DW_DimDate[[#This Row],[NgayBatDauMuaVu]])</f>
        <v>2017</v>
      </c>
      <c r="AC3116">
        <f>YEAR(Table__._SQL2014_QLTS17_DW_DimDate[[#This Row],[NgayKetThucMuaVu]])</f>
        <v>2018</v>
      </c>
    </row>
    <row r="3117" spans="1:29">
      <c r="A3117">
        <v>20180713</v>
      </c>
      <c r="B3117" s="1">
        <v>43294</v>
      </c>
      <c r="C3117" t="s">
        <v>22</v>
      </c>
      <c r="D3117" t="s">
        <v>891</v>
      </c>
      <c r="E3117" t="s">
        <v>2</v>
      </c>
      <c r="F3117" t="s">
        <v>214</v>
      </c>
      <c r="G3117" t="s">
        <v>13</v>
      </c>
      <c r="H3117" t="s">
        <v>37</v>
      </c>
      <c r="I3117" t="s">
        <v>14</v>
      </c>
      <c r="J3117" t="s">
        <v>904</v>
      </c>
      <c r="K3117" t="s">
        <v>1</v>
      </c>
      <c r="L3117" t="s">
        <v>16</v>
      </c>
      <c r="M3117" t="s">
        <v>912</v>
      </c>
      <c r="N3117" t="s">
        <v>567</v>
      </c>
      <c r="O3117" t="s">
        <v>581</v>
      </c>
      <c r="P3117" t="s">
        <v>582</v>
      </c>
      <c r="Q3117" t="s">
        <v>581</v>
      </c>
      <c r="R3117" t="s">
        <v>583</v>
      </c>
      <c r="S3117" t="s">
        <v>568</v>
      </c>
      <c r="T3117" t="s">
        <v>571</v>
      </c>
      <c r="U3117" s="2">
        <f>DATE(IF(MONTH(Table__._SQL2014_QLTS17_DW_DimDate[[#This Row],[Ngay]])&lt;11,YEAR(Table__._SQL2014_QLTS17_DW_DimDate[[#This Row],[Ngay]])-1, YEAR(Table__._SQL2014_QLTS17_DW_DimDate[[#This Row],[Ngay]])),11,1)</f>
        <v>43040</v>
      </c>
      <c r="V3117" s="2">
        <f>DATE(YEAR(Table__._SQL2014_QLTS17_DW_DimDate[[#This Row],[NgayBatDauMuaVu]])+1, 10,31)</f>
        <v>43404</v>
      </c>
      <c r="W3117" s="3">
        <f>Table__._SQL2014_QLTS17_DW_DimDate[[#This Row],[Ngay]]-Table__._SQL2014_QLTS17_DW_DimDate[[#This Row],[NgayBatDauMuaVu]]+1</f>
        <v>255</v>
      </c>
      <c r="X3117">
        <f>INT((Table__._SQL2014_QLTS17_DW_DimDate[[#This Row],[NgayMuaVu]]-1)/7)+1</f>
        <v>37</v>
      </c>
      <c r="Y3117" t="str">
        <f>"Tuần " &amp;Table__._SQL2014_QLTS17_DW_DimDate[[#This Row],[TuanMuaVu]] &amp; " năm " &amp;Table__._SQL2014_QLTS17_DW_DimDate[[#This Row],[NamMuaVuStr]]</f>
        <v>Tuần 37 năm 2017-2018</v>
      </c>
      <c r="Z3117">
        <f>YEAR(Table__._SQL2014_QLTS17_DW_DimDate[[#This Row],[NgayBatDauMuaVu]])</f>
        <v>2017</v>
      </c>
      <c r="AA3117" t="str">
        <f>YEAR(Table__._SQL2014_QLTS17_DW_DimDate[[#This Row],[NgayBatDauMuaVu]]) &amp;"-"&amp;YEAR(Table__._SQL2014_QLTS17_DW_DimDate[[#This Row],[NgayKetThucMuaVu]])</f>
        <v>2017-2018</v>
      </c>
      <c r="AB3117">
        <f>YEAR(Table__._SQL2014_QLTS17_DW_DimDate[[#This Row],[NgayBatDauMuaVu]])</f>
        <v>2017</v>
      </c>
      <c r="AC3117">
        <f>YEAR(Table__._SQL2014_QLTS17_DW_DimDate[[#This Row],[NgayKetThucMuaVu]])</f>
        <v>2018</v>
      </c>
    </row>
    <row r="3118" spans="1:29">
      <c r="A3118">
        <v>20180714</v>
      </c>
      <c r="B3118" s="1">
        <v>43295</v>
      </c>
      <c r="C3118" t="s">
        <v>23</v>
      </c>
      <c r="D3118" t="s">
        <v>892</v>
      </c>
      <c r="E3118" t="s">
        <v>14</v>
      </c>
      <c r="F3118" t="s">
        <v>215</v>
      </c>
      <c r="G3118" t="s">
        <v>13</v>
      </c>
      <c r="H3118" t="s">
        <v>37</v>
      </c>
      <c r="I3118" t="s">
        <v>14</v>
      </c>
      <c r="J3118" t="s">
        <v>904</v>
      </c>
      <c r="K3118" t="s">
        <v>1</v>
      </c>
      <c r="L3118" t="s">
        <v>16</v>
      </c>
      <c r="M3118" t="s">
        <v>912</v>
      </c>
      <c r="N3118" t="s">
        <v>567</v>
      </c>
      <c r="O3118" t="s">
        <v>581</v>
      </c>
      <c r="P3118" t="s">
        <v>582</v>
      </c>
      <c r="Q3118" t="s">
        <v>581</v>
      </c>
      <c r="R3118" t="s">
        <v>583</v>
      </c>
      <c r="S3118" t="s">
        <v>568</v>
      </c>
      <c r="T3118" t="s">
        <v>571</v>
      </c>
      <c r="U3118" s="2">
        <f>DATE(IF(MONTH(Table__._SQL2014_QLTS17_DW_DimDate[[#This Row],[Ngay]])&lt;11,YEAR(Table__._SQL2014_QLTS17_DW_DimDate[[#This Row],[Ngay]])-1, YEAR(Table__._SQL2014_QLTS17_DW_DimDate[[#This Row],[Ngay]])),11,1)</f>
        <v>43040</v>
      </c>
      <c r="V3118" s="2">
        <f>DATE(YEAR(Table__._SQL2014_QLTS17_DW_DimDate[[#This Row],[NgayBatDauMuaVu]])+1, 10,31)</f>
        <v>43404</v>
      </c>
      <c r="W3118" s="3">
        <f>Table__._SQL2014_QLTS17_DW_DimDate[[#This Row],[Ngay]]-Table__._SQL2014_QLTS17_DW_DimDate[[#This Row],[NgayBatDauMuaVu]]+1</f>
        <v>256</v>
      </c>
      <c r="X3118">
        <f>INT((Table__._SQL2014_QLTS17_DW_DimDate[[#This Row],[NgayMuaVu]]-1)/7)+1</f>
        <v>37</v>
      </c>
      <c r="Y3118" t="str">
        <f>"Tuần " &amp;Table__._SQL2014_QLTS17_DW_DimDate[[#This Row],[TuanMuaVu]] &amp; " năm " &amp;Table__._SQL2014_QLTS17_DW_DimDate[[#This Row],[NamMuaVuStr]]</f>
        <v>Tuần 37 năm 2017-2018</v>
      </c>
      <c r="Z3118">
        <f>YEAR(Table__._SQL2014_QLTS17_DW_DimDate[[#This Row],[NgayBatDauMuaVu]])</f>
        <v>2017</v>
      </c>
      <c r="AA3118" t="str">
        <f>YEAR(Table__._SQL2014_QLTS17_DW_DimDate[[#This Row],[NgayBatDauMuaVu]]) &amp;"-"&amp;YEAR(Table__._SQL2014_QLTS17_DW_DimDate[[#This Row],[NgayKetThucMuaVu]])</f>
        <v>2017-2018</v>
      </c>
      <c r="AB3118">
        <f>YEAR(Table__._SQL2014_QLTS17_DW_DimDate[[#This Row],[NgayBatDauMuaVu]])</f>
        <v>2017</v>
      </c>
      <c r="AC3118">
        <f>YEAR(Table__._SQL2014_QLTS17_DW_DimDate[[#This Row],[NgayKetThucMuaVu]])</f>
        <v>2018</v>
      </c>
    </row>
    <row r="3119" spans="1:29">
      <c r="A3119">
        <v>20180715</v>
      </c>
      <c r="B3119" s="1">
        <v>43296</v>
      </c>
      <c r="C3119" t="s">
        <v>24</v>
      </c>
      <c r="D3119" t="s">
        <v>893</v>
      </c>
      <c r="E3119" t="s">
        <v>1</v>
      </c>
      <c r="F3119" t="s">
        <v>216</v>
      </c>
      <c r="G3119" t="s">
        <v>16</v>
      </c>
      <c r="H3119" t="s">
        <v>38</v>
      </c>
      <c r="I3119" t="s">
        <v>14</v>
      </c>
      <c r="J3119" t="s">
        <v>904</v>
      </c>
      <c r="K3119" t="s">
        <v>1</v>
      </c>
      <c r="L3119" t="s">
        <v>16</v>
      </c>
      <c r="M3119" t="s">
        <v>912</v>
      </c>
      <c r="N3119" t="s">
        <v>567</v>
      </c>
      <c r="O3119" t="s">
        <v>581</v>
      </c>
      <c r="P3119" t="s">
        <v>582</v>
      </c>
      <c r="Q3119" t="s">
        <v>581</v>
      </c>
      <c r="R3119" t="s">
        <v>583</v>
      </c>
      <c r="S3119" t="s">
        <v>568</v>
      </c>
      <c r="T3119" t="s">
        <v>571</v>
      </c>
      <c r="U3119" s="2">
        <f>DATE(IF(MONTH(Table__._SQL2014_QLTS17_DW_DimDate[[#This Row],[Ngay]])&lt;11,YEAR(Table__._SQL2014_QLTS17_DW_DimDate[[#This Row],[Ngay]])-1, YEAR(Table__._SQL2014_QLTS17_DW_DimDate[[#This Row],[Ngay]])),11,1)</f>
        <v>43040</v>
      </c>
      <c r="V3119" s="2">
        <f>DATE(YEAR(Table__._SQL2014_QLTS17_DW_DimDate[[#This Row],[NgayBatDauMuaVu]])+1, 10,31)</f>
        <v>43404</v>
      </c>
      <c r="W3119" s="3">
        <f>Table__._SQL2014_QLTS17_DW_DimDate[[#This Row],[Ngay]]-Table__._SQL2014_QLTS17_DW_DimDate[[#This Row],[NgayBatDauMuaVu]]+1</f>
        <v>257</v>
      </c>
      <c r="X3119">
        <f>INT((Table__._SQL2014_QLTS17_DW_DimDate[[#This Row],[NgayMuaVu]]-1)/7)+1</f>
        <v>37</v>
      </c>
      <c r="Y3119" t="str">
        <f>"Tuần " &amp;Table__._SQL2014_QLTS17_DW_DimDate[[#This Row],[TuanMuaVu]] &amp; " năm " &amp;Table__._SQL2014_QLTS17_DW_DimDate[[#This Row],[NamMuaVuStr]]</f>
        <v>Tuần 37 năm 2017-2018</v>
      </c>
      <c r="Z3119">
        <f>YEAR(Table__._SQL2014_QLTS17_DW_DimDate[[#This Row],[NgayBatDauMuaVu]])</f>
        <v>2017</v>
      </c>
      <c r="AA3119" t="str">
        <f>YEAR(Table__._SQL2014_QLTS17_DW_DimDate[[#This Row],[NgayBatDauMuaVu]]) &amp;"-"&amp;YEAR(Table__._SQL2014_QLTS17_DW_DimDate[[#This Row],[NgayKetThucMuaVu]])</f>
        <v>2017-2018</v>
      </c>
      <c r="AB3119">
        <f>YEAR(Table__._SQL2014_QLTS17_DW_DimDate[[#This Row],[NgayBatDauMuaVu]])</f>
        <v>2017</v>
      </c>
      <c r="AC3119">
        <f>YEAR(Table__._SQL2014_QLTS17_DW_DimDate[[#This Row],[NgayKetThucMuaVu]])</f>
        <v>2018</v>
      </c>
    </row>
    <row r="3120" spans="1:29">
      <c r="A3120">
        <v>20180716</v>
      </c>
      <c r="B3120" s="1">
        <v>43297</v>
      </c>
      <c r="C3120" t="s">
        <v>25</v>
      </c>
      <c r="D3120" t="s">
        <v>894</v>
      </c>
      <c r="E3120" t="s">
        <v>13</v>
      </c>
      <c r="F3120" t="s">
        <v>217</v>
      </c>
      <c r="G3120" t="s">
        <v>16</v>
      </c>
      <c r="H3120" t="s">
        <v>38</v>
      </c>
      <c r="I3120" t="s">
        <v>14</v>
      </c>
      <c r="J3120" t="s">
        <v>904</v>
      </c>
      <c r="K3120" t="s">
        <v>1</v>
      </c>
      <c r="L3120" t="s">
        <v>16</v>
      </c>
      <c r="M3120" t="s">
        <v>912</v>
      </c>
      <c r="N3120" t="s">
        <v>567</v>
      </c>
      <c r="O3120" t="s">
        <v>581</v>
      </c>
      <c r="P3120" t="s">
        <v>582</v>
      </c>
      <c r="Q3120" t="s">
        <v>581</v>
      </c>
      <c r="R3120" t="s">
        <v>583</v>
      </c>
      <c r="S3120" t="s">
        <v>568</v>
      </c>
      <c r="T3120" t="s">
        <v>571</v>
      </c>
      <c r="U3120" s="2">
        <f>DATE(IF(MONTH(Table__._SQL2014_QLTS17_DW_DimDate[[#This Row],[Ngay]])&lt;11,YEAR(Table__._SQL2014_QLTS17_DW_DimDate[[#This Row],[Ngay]])-1, YEAR(Table__._SQL2014_QLTS17_DW_DimDate[[#This Row],[Ngay]])),11,1)</f>
        <v>43040</v>
      </c>
      <c r="V3120" s="2">
        <f>DATE(YEAR(Table__._SQL2014_QLTS17_DW_DimDate[[#This Row],[NgayBatDauMuaVu]])+1, 10,31)</f>
        <v>43404</v>
      </c>
      <c r="W3120" s="3">
        <f>Table__._SQL2014_QLTS17_DW_DimDate[[#This Row],[Ngay]]-Table__._SQL2014_QLTS17_DW_DimDate[[#This Row],[NgayBatDauMuaVu]]+1</f>
        <v>258</v>
      </c>
      <c r="X3120">
        <f>INT((Table__._SQL2014_QLTS17_DW_DimDate[[#This Row],[NgayMuaVu]]-1)/7)+1</f>
        <v>37</v>
      </c>
      <c r="Y3120" t="str">
        <f>"Tuần " &amp;Table__._SQL2014_QLTS17_DW_DimDate[[#This Row],[TuanMuaVu]] &amp; " năm " &amp;Table__._SQL2014_QLTS17_DW_DimDate[[#This Row],[NamMuaVuStr]]</f>
        <v>Tuần 37 năm 2017-2018</v>
      </c>
      <c r="Z3120">
        <f>YEAR(Table__._SQL2014_QLTS17_DW_DimDate[[#This Row],[NgayBatDauMuaVu]])</f>
        <v>2017</v>
      </c>
      <c r="AA3120" t="str">
        <f>YEAR(Table__._SQL2014_QLTS17_DW_DimDate[[#This Row],[NgayBatDauMuaVu]]) &amp;"-"&amp;YEAR(Table__._SQL2014_QLTS17_DW_DimDate[[#This Row],[NgayKetThucMuaVu]])</f>
        <v>2017-2018</v>
      </c>
      <c r="AB3120">
        <f>YEAR(Table__._SQL2014_QLTS17_DW_DimDate[[#This Row],[NgayBatDauMuaVu]])</f>
        <v>2017</v>
      </c>
      <c r="AC3120">
        <f>YEAR(Table__._SQL2014_QLTS17_DW_DimDate[[#This Row],[NgayKetThucMuaVu]])</f>
        <v>2018</v>
      </c>
    </row>
    <row r="3121" spans="1:29">
      <c r="A3121">
        <v>20180717</v>
      </c>
      <c r="B3121" s="1">
        <v>43298</v>
      </c>
      <c r="C3121" t="s">
        <v>26</v>
      </c>
      <c r="D3121" t="s">
        <v>895</v>
      </c>
      <c r="E3121" t="s">
        <v>16</v>
      </c>
      <c r="F3121" t="s">
        <v>218</v>
      </c>
      <c r="G3121" t="s">
        <v>16</v>
      </c>
      <c r="H3121" t="s">
        <v>38</v>
      </c>
      <c r="I3121" t="s">
        <v>14</v>
      </c>
      <c r="J3121" t="s">
        <v>904</v>
      </c>
      <c r="K3121" t="s">
        <v>1</v>
      </c>
      <c r="L3121" t="s">
        <v>16</v>
      </c>
      <c r="M3121" t="s">
        <v>912</v>
      </c>
      <c r="N3121" t="s">
        <v>567</v>
      </c>
      <c r="O3121" t="s">
        <v>581</v>
      </c>
      <c r="P3121" t="s">
        <v>582</v>
      </c>
      <c r="Q3121" t="s">
        <v>581</v>
      </c>
      <c r="R3121" t="s">
        <v>583</v>
      </c>
      <c r="S3121" t="s">
        <v>568</v>
      </c>
      <c r="T3121" t="s">
        <v>571</v>
      </c>
      <c r="U3121" s="2">
        <f>DATE(IF(MONTH(Table__._SQL2014_QLTS17_DW_DimDate[[#This Row],[Ngay]])&lt;11,YEAR(Table__._SQL2014_QLTS17_DW_DimDate[[#This Row],[Ngay]])-1, YEAR(Table__._SQL2014_QLTS17_DW_DimDate[[#This Row],[Ngay]])),11,1)</f>
        <v>43040</v>
      </c>
      <c r="V3121" s="2">
        <f>DATE(YEAR(Table__._SQL2014_QLTS17_DW_DimDate[[#This Row],[NgayBatDauMuaVu]])+1, 10,31)</f>
        <v>43404</v>
      </c>
      <c r="W3121" s="3">
        <f>Table__._SQL2014_QLTS17_DW_DimDate[[#This Row],[Ngay]]-Table__._SQL2014_QLTS17_DW_DimDate[[#This Row],[NgayBatDauMuaVu]]+1</f>
        <v>259</v>
      </c>
      <c r="X3121">
        <f>INT((Table__._SQL2014_QLTS17_DW_DimDate[[#This Row],[NgayMuaVu]]-1)/7)+1</f>
        <v>37</v>
      </c>
      <c r="Y3121" t="str">
        <f>"Tuần " &amp;Table__._SQL2014_QLTS17_DW_DimDate[[#This Row],[TuanMuaVu]] &amp; " năm " &amp;Table__._SQL2014_QLTS17_DW_DimDate[[#This Row],[NamMuaVuStr]]</f>
        <v>Tuần 37 năm 2017-2018</v>
      </c>
      <c r="Z3121">
        <f>YEAR(Table__._SQL2014_QLTS17_DW_DimDate[[#This Row],[NgayBatDauMuaVu]])</f>
        <v>2017</v>
      </c>
      <c r="AA3121" t="str">
        <f>YEAR(Table__._SQL2014_QLTS17_DW_DimDate[[#This Row],[NgayBatDauMuaVu]]) &amp;"-"&amp;YEAR(Table__._SQL2014_QLTS17_DW_DimDate[[#This Row],[NgayKetThucMuaVu]])</f>
        <v>2017-2018</v>
      </c>
      <c r="AB3121">
        <f>YEAR(Table__._SQL2014_QLTS17_DW_DimDate[[#This Row],[NgayBatDauMuaVu]])</f>
        <v>2017</v>
      </c>
      <c r="AC3121">
        <f>YEAR(Table__._SQL2014_QLTS17_DW_DimDate[[#This Row],[NgayKetThucMuaVu]])</f>
        <v>2018</v>
      </c>
    </row>
    <row r="3122" spans="1:29">
      <c r="A3122">
        <v>20180718</v>
      </c>
      <c r="B3122" s="1">
        <v>43299</v>
      </c>
      <c r="C3122" t="s">
        <v>27</v>
      </c>
      <c r="D3122" t="s">
        <v>896</v>
      </c>
      <c r="E3122" t="s">
        <v>12</v>
      </c>
      <c r="F3122" t="s">
        <v>219</v>
      </c>
      <c r="G3122" t="s">
        <v>16</v>
      </c>
      <c r="H3122" t="s">
        <v>38</v>
      </c>
      <c r="I3122" t="s">
        <v>14</v>
      </c>
      <c r="J3122" t="s">
        <v>904</v>
      </c>
      <c r="K3122" t="s">
        <v>1</v>
      </c>
      <c r="L3122" t="s">
        <v>16</v>
      </c>
      <c r="M3122" t="s">
        <v>912</v>
      </c>
      <c r="N3122" t="s">
        <v>567</v>
      </c>
      <c r="O3122" t="s">
        <v>581</v>
      </c>
      <c r="P3122" t="s">
        <v>582</v>
      </c>
      <c r="Q3122" t="s">
        <v>581</v>
      </c>
      <c r="R3122" t="s">
        <v>583</v>
      </c>
      <c r="S3122" t="s">
        <v>568</v>
      </c>
      <c r="T3122" t="s">
        <v>571</v>
      </c>
      <c r="U3122" s="2">
        <f>DATE(IF(MONTH(Table__._SQL2014_QLTS17_DW_DimDate[[#This Row],[Ngay]])&lt;11,YEAR(Table__._SQL2014_QLTS17_DW_DimDate[[#This Row],[Ngay]])-1, YEAR(Table__._SQL2014_QLTS17_DW_DimDate[[#This Row],[Ngay]])),11,1)</f>
        <v>43040</v>
      </c>
      <c r="V3122" s="2">
        <f>DATE(YEAR(Table__._SQL2014_QLTS17_DW_DimDate[[#This Row],[NgayBatDauMuaVu]])+1, 10,31)</f>
        <v>43404</v>
      </c>
      <c r="W3122" s="3">
        <f>Table__._SQL2014_QLTS17_DW_DimDate[[#This Row],[Ngay]]-Table__._SQL2014_QLTS17_DW_DimDate[[#This Row],[NgayBatDauMuaVu]]+1</f>
        <v>260</v>
      </c>
      <c r="X3122">
        <f>INT((Table__._SQL2014_QLTS17_DW_DimDate[[#This Row],[NgayMuaVu]]-1)/7)+1</f>
        <v>38</v>
      </c>
      <c r="Y3122" t="str">
        <f>"Tuần " &amp;Table__._SQL2014_QLTS17_DW_DimDate[[#This Row],[TuanMuaVu]] &amp; " năm " &amp;Table__._SQL2014_QLTS17_DW_DimDate[[#This Row],[NamMuaVuStr]]</f>
        <v>Tuần 38 năm 2017-2018</v>
      </c>
      <c r="Z3122">
        <f>YEAR(Table__._SQL2014_QLTS17_DW_DimDate[[#This Row],[NgayBatDauMuaVu]])</f>
        <v>2017</v>
      </c>
      <c r="AA3122" t="str">
        <f>YEAR(Table__._SQL2014_QLTS17_DW_DimDate[[#This Row],[NgayBatDauMuaVu]]) &amp;"-"&amp;YEAR(Table__._SQL2014_QLTS17_DW_DimDate[[#This Row],[NgayKetThucMuaVu]])</f>
        <v>2017-2018</v>
      </c>
      <c r="AB3122">
        <f>YEAR(Table__._SQL2014_QLTS17_DW_DimDate[[#This Row],[NgayBatDauMuaVu]])</f>
        <v>2017</v>
      </c>
      <c r="AC3122">
        <f>YEAR(Table__._SQL2014_QLTS17_DW_DimDate[[#This Row],[NgayKetThucMuaVu]])</f>
        <v>2018</v>
      </c>
    </row>
    <row r="3123" spans="1:29">
      <c r="A3123">
        <v>20180719</v>
      </c>
      <c r="B3123" s="1">
        <v>43300</v>
      </c>
      <c r="C3123" t="s">
        <v>28</v>
      </c>
      <c r="D3123" t="s">
        <v>897</v>
      </c>
      <c r="E3123" t="s">
        <v>3</v>
      </c>
      <c r="F3123" t="s">
        <v>220</v>
      </c>
      <c r="G3123" t="s">
        <v>16</v>
      </c>
      <c r="H3123" t="s">
        <v>38</v>
      </c>
      <c r="I3123" t="s">
        <v>14</v>
      </c>
      <c r="J3123" t="s">
        <v>904</v>
      </c>
      <c r="K3123" t="s">
        <v>1</v>
      </c>
      <c r="L3123" t="s">
        <v>16</v>
      </c>
      <c r="M3123" t="s">
        <v>912</v>
      </c>
      <c r="N3123" t="s">
        <v>567</v>
      </c>
      <c r="O3123" t="s">
        <v>581</v>
      </c>
      <c r="P3123" t="s">
        <v>582</v>
      </c>
      <c r="Q3123" t="s">
        <v>581</v>
      </c>
      <c r="R3123" t="s">
        <v>583</v>
      </c>
      <c r="S3123" t="s">
        <v>568</v>
      </c>
      <c r="T3123" t="s">
        <v>571</v>
      </c>
      <c r="U3123" s="2">
        <f>DATE(IF(MONTH(Table__._SQL2014_QLTS17_DW_DimDate[[#This Row],[Ngay]])&lt;11,YEAR(Table__._SQL2014_QLTS17_DW_DimDate[[#This Row],[Ngay]])-1, YEAR(Table__._SQL2014_QLTS17_DW_DimDate[[#This Row],[Ngay]])),11,1)</f>
        <v>43040</v>
      </c>
      <c r="V3123" s="2">
        <f>DATE(YEAR(Table__._SQL2014_QLTS17_DW_DimDate[[#This Row],[NgayBatDauMuaVu]])+1, 10,31)</f>
        <v>43404</v>
      </c>
      <c r="W3123" s="3">
        <f>Table__._SQL2014_QLTS17_DW_DimDate[[#This Row],[Ngay]]-Table__._SQL2014_QLTS17_DW_DimDate[[#This Row],[NgayBatDauMuaVu]]+1</f>
        <v>261</v>
      </c>
      <c r="X3123">
        <f>INT((Table__._SQL2014_QLTS17_DW_DimDate[[#This Row],[NgayMuaVu]]-1)/7)+1</f>
        <v>38</v>
      </c>
      <c r="Y3123" t="str">
        <f>"Tuần " &amp;Table__._SQL2014_QLTS17_DW_DimDate[[#This Row],[TuanMuaVu]] &amp; " năm " &amp;Table__._SQL2014_QLTS17_DW_DimDate[[#This Row],[NamMuaVuStr]]</f>
        <v>Tuần 38 năm 2017-2018</v>
      </c>
      <c r="Z3123">
        <f>YEAR(Table__._SQL2014_QLTS17_DW_DimDate[[#This Row],[NgayBatDauMuaVu]])</f>
        <v>2017</v>
      </c>
      <c r="AA3123" t="str">
        <f>YEAR(Table__._SQL2014_QLTS17_DW_DimDate[[#This Row],[NgayBatDauMuaVu]]) &amp;"-"&amp;YEAR(Table__._SQL2014_QLTS17_DW_DimDate[[#This Row],[NgayKetThucMuaVu]])</f>
        <v>2017-2018</v>
      </c>
      <c r="AB3123">
        <f>YEAR(Table__._SQL2014_QLTS17_DW_DimDate[[#This Row],[NgayBatDauMuaVu]])</f>
        <v>2017</v>
      </c>
      <c r="AC3123">
        <f>YEAR(Table__._SQL2014_QLTS17_DW_DimDate[[#This Row],[NgayKetThucMuaVu]])</f>
        <v>2018</v>
      </c>
    </row>
    <row r="3124" spans="1:29">
      <c r="A3124">
        <v>20180720</v>
      </c>
      <c r="B3124" s="1">
        <v>43301</v>
      </c>
      <c r="C3124" t="s">
        <v>29</v>
      </c>
      <c r="D3124" t="s">
        <v>891</v>
      </c>
      <c r="E3124" t="s">
        <v>2</v>
      </c>
      <c r="F3124" t="s">
        <v>221</v>
      </c>
      <c r="G3124" t="s">
        <v>16</v>
      </c>
      <c r="H3124" t="s">
        <v>38</v>
      </c>
      <c r="I3124" t="s">
        <v>14</v>
      </c>
      <c r="J3124" t="s">
        <v>904</v>
      </c>
      <c r="K3124" t="s">
        <v>1</v>
      </c>
      <c r="L3124" t="s">
        <v>16</v>
      </c>
      <c r="M3124" t="s">
        <v>912</v>
      </c>
      <c r="N3124" t="s">
        <v>567</v>
      </c>
      <c r="O3124" t="s">
        <v>581</v>
      </c>
      <c r="P3124" t="s">
        <v>582</v>
      </c>
      <c r="Q3124" t="s">
        <v>581</v>
      </c>
      <c r="R3124" t="s">
        <v>583</v>
      </c>
      <c r="S3124" t="s">
        <v>568</v>
      </c>
      <c r="T3124" t="s">
        <v>571</v>
      </c>
      <c r="U3124" s="2">
        <f>DATE(IF(MONTH(Table__._SQL2014_QLTS17_DW_DimDate[[#This Row],[Ngay]])&lt;11,YEAR(Table__._SQL2014_QLTS17_DW_DimDate[[#This Row],[Ngay]])-1, YEAR(Table__._SQL2014_QLTS17_DW_DimDate[[#This Row],[Ngay]])),11,1)</f>
        <v>43040</v>
      </c>
      <c r="V3124" s="2">
        <f>DATE(YEAR(Table__._SQL2014_QLTS17_DW_DimDate[[#This Row],[NgayBatDauMuaVu]])+1, 10,31)</f>
        <v>43404</v>
      </c>
      <c r="W3124" s="3">
        <f>Table__._SQL2014_QLTS17_DW_DimDate[[#This Row],[Ngay]]-Table__._SQL2014_QLTS17_DW_DimDate[[#This Row],[NgayBatDauMuaVu]]+1</f>
        <v>262</v>
      </c>
      <c r="X3124">
        <f>INT((Table__._SQL2014_QLTS17_DW_DimDate[[#This Row],[NgayMuaVu]]-1)/7)+1</f>
        <v>38</v>
      </c>
      <c r="Y3124" t="str">
        <f>"Tuần " &amp;Table__._SQL2014_QLTS17_DW_DimDate[[#This Row],[TuanMuaVu]] &amp; " năm " &amp;Table__._SQL2014_QLTS17_DW_DimDate[[#This Row],[NamMuaVuStr]]</f>
        <v>Tuần 38 năm 2017-2018</v>
      </c>
      <c r="Z3124">
        <f>YEAR(Table__._SQL2014_QLTS17_DW_DimDate[[#This Row],[NgayBatDauMuaVu]])</f>
        <v>2017</v>
      </c>
      <c r="AA3124" t="str">
        <f>YEAR(Table__._SQL2014_QLTS17_DW_DimDate[[#This Row],[NgayBatDauMuaVu]]) &amp;"-"&amp;YEAR(Table__._SQL2014_QLTS17_DW_DimDate[[#This Row],[NgayKetThucMuaVu]])</f>
        <v>2017-2018</v>
      </c>
      <c r="AB3124">
        <f>YEAR(Table__._SQL2014_QLTS17_DW_DimDate[[#This Row],[NgayBatDauMuaVu]])</f>
        <v>2017</v>
      </c>
      <c r="AC3124">
        <f>YEAR(Table__._SQL2014_QLTS17_DW_DimDate[[#This Row],[NgayKetThucMuaVu]])</f>
        <v>2018</v>
      </c>
    </row>
    <row r="3125" spans="1:29">
      <c r="A3125">
        <v>20180721</v>
      </c>
      <c r="B3125" s="1">
        <v>43302</v>
      </c>
      <c r="C3125" t="s">
        <v>30</v>
      </c>
      <c r="D3125" t="s">
        <v>892</v>
      </c>
      <c r="E3125" t="s">
        <v>14</v>
      </c>
      <c r="F3125" t="s">
        <v>222</v>
      </c>
      <c r="G3125" t="s">
        <v>16</v>
      </c>
      <c r="H3125" t="s">
        <v>38</v>
      </c>
      <c r="I3125" t="s">
        <v>14</v>
      </c>
      <c r="J3125" t="s">
        <v>904</v>
      </c>
      <c r="K3125" t="s">
        <v>1</v>
      </c>
      <c r="L3125" t="s">
        <v>16</v>
      </c>
      <c r="M3125" t="s">
        <v>912</v>
      </c>
      <c r="N3125" t="s">
        <v>567</v>
      </c>
      <c r="O3125" t="s">
        <v>581</v>
      </c>
      <c r="P3125" t="s">
        <v>582</v>
      </c>
      <c r="Q3125" t="s">
        <v>581</v>
      </c>
      <c r="R3125" t="s">
        <v>583</v>
      </c>
      <c r="S3125" t="s">
        <v>568</v>
      </c>
      <c r="T3125" t="s">
        <v>571</v>
      </c>
      <c r="U3125" s="2">
        <f>DATE(IF(MONTH(Table__._SQL2014_QLTS17_DW_DimDate[[#This Row],[Ngay]])&lt;11,YEAR(Table__._SQL2014_QLTS17_DW_DimDate[[#This Row],[Ngay]])-1, YEAR(Table__._SQL2014_QLTS17_DW_DimDate[[#This Row],[Ngay]])),11,1)</f>
        <v>43040</v>
      </c>
      <c r="V3125" s="2">
        <f>DATE(YEAR(Table__._SQL2014_QLTS17_DW_DimDate[[#This Row],[NgayBatDauMuaVu]])+1, 10,31)</f>
        <v>43404</v>
      </c>
      <c r="W3125" s="3">
        <f>Table__._SQL2014_QLTS17_DW_DimDate[[#This Row],[Ngay]]-Table__._SQL2014_QLTS17_DW_DimDate[[#This Row],[NgayBatDauMuaVu]]+1</f>
        <v>263</v>
      </c>
      <c r="X3125">
        <f>INT((Table__._SQL2014_QLTS17_DW_DimDate[[#This Row],[NgayMuaVu]]-1)/7)+1</f>
        <v>38</v>
      </c>
      <c r="Y3125" t="str">
        <f>"Tuần " &amp;Table__._SQL2014_QLTS17_DW_DimDate[[#This Row],[TuanMuaVu]] &amp; " năm " &amp;Table__._SQL2014_QLTS17_DW_DimDate[[#This Row],[NamMuaVuStr]]</f>
        <v>Tuần 38 năm 2017-2018</v>
      </c>
      <c r="Z3125">
        <f>YEAR(Table__._SQL2014_QLTS17_DW_DimDate[[#This Row],[NgayBatDauMuaVu]])</f>
        <v>2017</v>
      </c>
      <c r="AA3125" t="str">
        <f>YEAR(Table__._SQL2014_QLTS17_DW_DimDate[[#This Row],[NgayBatDauMuaVu]]) &amp;"-"&amp;YEAR(Table__._SQL2014_QLTS17_DW_DimDate[[#This Row],[NgayKetThucMuaVu]])</f>
        <v>2017-2018</v>
      </c>
      <c r="AB3125">
        <f>YEAR(Table__._SQL2014_QLTS17_DW_DimDate[[#This Row],[NgayBatDauMuaVu]])</f>
        <v>2017</v>
      </c>
      <c r="AC3125">
        <f>YEAR(Table__._SQL2014_QLTS17_DW_DimDate[[#This Row],[NgayKetThucMuaVu]])</f>
        <v>2018</v>
      </c>
    </row>
    <row r="3126" spans="1:29">
      <c r="A3126">
        <v>20180722</v>
      </c>
      <c r="B3126" s="1">
        <v>43303</v>
      </c>
      <c r="C3126" t="s">
        <v>31</v>
      </c>
      <c r="D3126" t="s">
        <v>893</v>
      </c>
      <c r="E3126" t="s">
        <v>1</v>
      </c>
      <c r="F3126" t="s">
        <v>223</v>
      </c>
      <c r="G3126" t="s">
        <v>12</v>
      </c>
      <c r="H3126" t="s">
        <v>39</v>
      </c>
      <c r="I3126" t="s">
        <v>14</v>
      </c>
      <c r="J3126" t="s">
        <v>904</v>
      </c>
      <c r="K3126" t="s">
        <v>1</v>
      </c>
      <c r="L3126" t="s">
        <v>16</v>
      </c>
      <c r="M3126" t="s">
        <v>912</v>
      </c>
      <c r="N3126" t="s">
        <v>567</v>
      </c>
      <c r="O3126" t="s">
        <v>581</v>
      </c>
      <c r="P3126" t="s">
        <v>582</v>
      </c>
      <c r="Q3126" t="s">
        <v>581</v>
      </c>
      <c r="R3126" t="s">
        <v>583</v>
      </c>
      <c r="S3126" t="s">
        <v>568</v>
      </c>
      <c r="T3126" t="s">
        <v>571</v>
      </c>
      <c r="U3126" s="2">
        <f>DATE(IF(MONTH(Table__._SQL2014_QLTS17_DW_DimDate[[#This Row],[Ngay]])&lt;11,YEAR(Table__._SQL2014_QLTS17_DW_DimDate[[#This Row],[Ngay]])-1, YEAR(Table__._SQL2014_QLTS17_DW_DimDate[[#This Row],[Ngay]])),11,1)</f>
        <v>43040</v>
      </c>
      <c r="V3126" s="2">
        <f>DATE(YEAR(Table__._SQL2014_QLTS17_DW_DimDate[[#This Row],[NgayBatDauMuaVu]])+1, 10,31)</f>
        <v>43404</v>
      </c>
      <c r="W3126" s="3">
        <f>Table__._SQL2014_QLTS17_DW_DimDate[[#This Row],[Ngay]]-Table__._SQL2014_QLTS17_DW_DimDate[[#This Row],[NgayBatDauMuaVu]]+1</f>
        <v>264</v>
      </c>
      <c r="X3126">
        <f>INT((Table__._SQL2014_QLTS17_DW_DimDate[[#This Row],[NgayMuaVu]]-1)/7)+1</f>
        <v>38</v>
      </c>
      <c r="Y3126" t="str">
        <f>"Tuần " &amp;Table__._SQL2014_QLTS17_DW_DimDate[[#This Row],[TuanMuaVu]] &amp; " năm " &amp;Table__._SQL2014_QLTS17_DW_DimDate[[#This Row],[NamMuaVuStr]]</f>
        <v>Tuần 38 năm 2017-2018</v>
      </c>
      <c r="Z3126">
        <f>YEAR(Table__._SQL2014_QLTS17_DW_DimDate[[#This Row],[NgayBatDauMuaVu]])</f>
        <v>2017</v>
      </c>
      <c r="AA3126" t="str">
        <f>YEAR(Table__._SQL2014_QLTS17_DW_DimDate[[#This Row],[NgayBatDauMuaVu]]) &amp;"-"&amp;YEAR(Table__._SQL2014_QLTS17_DW_DimDate[[#This Row],[NgayKetThucMuaVu]])</f>
        <v>2017-2018</v>
      </c>
      <c r="AB3126">
        <f>YEAR(Table__._SQL2014_QLTS17_DW_DimDate[[#This Row],[NgayBatDauMuaVu]])</f>
        <v>2017</v>
      </c>
      <c r="AC3126">
        <f>YEAR(Table__._SQL2014_QLTS17_DW_DimDate[[#This Row],[NgayKetThucMuaVu]])</f>
        <v>2018</v>
      </c>
    </row>
    <row r="3127" spans="1:29">
      <c r="A3127">
        <v>20180723</v>
      </c>
      <c r="B3127" s="1">
        <v>43304</v>
      </c>
      <c r="C3127" t="s">
        <v>32</v>
      </c>
      <c r="D3127" t="s">
        <v>894</v>
      </c>
      <c r="E3127" t="s">
        <v>13</v>
      </c>
      <c r="F3127" t="s">
        <v>224</v>
      </c>
      <c r="G3127" t="s">
        <v>12</v>
      </c>
      <c r="H3127" t="s">
        <v>39</v>
      </c>
      <c r="I3127" t="s">
        <v>14</v>
      </c>
      <c r="J3127" t="s">
        <v>904</v>
      </c>
      <c r="K3127" t="s">
        <v>1</v>
      </c>
      <c r="L3127" t="s">
        <v>16</v>
      </c>
      <c r="M3127" t="s">
        <v>912</v>
      </c>
      <c r="N3127" t="s">
        <v>567</v>
      </c>
      <c r="O3127" t="s">
        <v>581</v>
      </c>
      <c r="P3127" t="s">
        <v>582</v>
      </c>
      <c r="Q3127" t="s">
        <v>581</v>
      </c>
      <c r="R3127" t="s">
        <v>583</v>
      </c>
      <c r="S3127" t="s">
        <v>568</v>
      </c>
      <c r="T3127" t="s">
        <v>571</v>
      </c>
      <c r="U3127" s="2">
        <f>DATE(IF(MONTH(Table__._SQL2014_QLTS17_DW_DimDate[[#This Row],[Ngay]])&lt;11,YEAR(Table__._SQL2014_QLTS17_DW_DimDate[[#This Row],[Ngay]])-1, YEAR(Table__._SQL2014_QLTS17_DW_DimDate[[#This Row],[Ngay]])),11,1)</f>
        <v>43040</v>
      </c>
      <c r="V3127" s="2">
        <f>DATE(YEAR(Table__._SQL2014_QLTS17_DW_DimDate[[#This Row],[NgayBatDauMuaVu]])+1, 10,31)</f>
        <v>43404</v>
      </c>
      <c r="W3127" s="3">
        <f>Table__._SQL2014_QLTS17_DW_DimDate[[#This Row],[Ngay]]-Table__._SQL2014_QLTS17_DW_DimDate[[#This Row],[NgayBatDauMuaVu]]+1</f>
        <v>265</v>
      </c>
      <c r="X3127">
        <f>INT((Table__._SQL2014_QLTS17_DW_DimDate[[#This Row],[NgayMuaVu]]-1)/7)+1</f>
        <v>38</v>
      </c>
      <c r="Y3127" t="str">
        <f>"Tuần " &amp;Table__._SQL2014_QLTS17_DW_DimDate[[#This Row],[TuanMuaVu]] &amp; " năm " &amp;Table__._SQL2014_QLTS17_DW_DimDate[[#This Row],[NamMuaVuStr]]</f>
        <v>Tuần 38 năm 2017-2018</v>
      </c>
      <c r="Z3127">
        <f>YEAR(Table__._SQL2014_QLTS17_DW_DimDate[[#This Row],[NgayBatDauMuaVu]])</f>
        <v>2017</v>
      </c>
      <c r="AA3127" t="str">
        <f>YEAR(Table__._SQL2014_QLTS17_DW_DimDate[[#This Row],[NgayBatDauMuaVu]]) &amp;"-"&amp;YEAR(Table__._SQL2014_QLTS17_DW_DimDate[[#This Row],[NgayKetThucMuaVu]])</f>
        <v>2017-2018</v>
      </c>
      <c r="AB3127">
        <f>YEAR(Table__._SQL2014_QLTS17_DW_DimDate[[#This Row],[NgayBatDauMuaVu]])</f>
        <v>2017</v>
      </c>
      <c r="AC3127">
        <f>YEAR(Table__._SQL2014_QLTS17_DW_DimDate[[#This Row],[NgayKetThucMuaVu]])</f>
        <v>2018</v>
      </c>
    </row>
    <row r="3128" spans="1:29">
      <c r="A3128">
        <v>20180724</v>
      </c>
      <c r="B3128" s="1">
        <v>43305</v>
      </c>
      <c r="C3128" t="s">
        <v>33</v>
      </c>
      <c r="D3128" t="s">
        <v>895</v>
      </c>
      <c r="E3128" t="s">
        <v>16</v>
      </c>
      <c r="F3128" t="s">
        <v>225</v>
      </c>
      <c r="G3128" t="s">
        <v>12</v>
      </c>
      <c r="H3128" t="s">
        <v>39</v>
      </c>
      <c r="I3128" t="s">
        <v>14</v>
      </c>
      <c r="J3128" t="s">
        <v>904</v>
      </c>
      <c r="K3128" t="s">
        <v>1</v>
      </c>
      <c r="L3128" t="s">
        <v>16</v>
      </c>
      <c r="M3128" t="s">
        <v>912</v>
      </c>
      <c r="N3128" t="s">
        <v>567</v>
      </c>
      <c r="O3128" t="s">
        <v>581</v>
      </c>
      <c r="P3128" t="s">
        <v>582</v>
      </c>
      <c r="Q3128" t="s">
        <v>581</v>
      </c>
      <c r="R3128" t="s">
        <v>583</v>
      </c>
      <c r="S3128" t="s">
        <v>568</v>
      </c>
      <c r="T3128" t="s">
        <v>571</v>
      </c>
      <c r="U3128" s="2">
        <f>DATE(IF(MONTH(Table__._SQL2014_QLTS17_DW_DimDate[[#This Row],[Ngay]])&lt;11,YEAR(Table__._SQL2014_QLTS17_DW_DimDate[[#This Row],[Ngay]])-1, YEAR(Table__._SQL2014_QLTS17_DW_DimDate[[#This Row],[Ngay]])),11,1)</f>
        <v>43040</v>
      </c>
      <c r="V3128" s="2">
        <f>DATE(YEAR(Table__._SQL2014_QLTS17_DW_DimDate[[#This Row],[NgayBatDauMuaVu]])+1, 10,31)</f>
        <v>43404</v>
      </c>
      <c r="W3128" s="3">
        <f>Table__._SQL2014_QLTS17_DW_DimDate[[#This Row],[Ngay]]-Table__._SQL2014_QLTS17_DW_DimDate[[#This Row],[NgayBatDauMuaVu]]+1</f>
        <v>266</v>
      </c>
      <c r="X3128">
        <f>INT((Table__._SQL2014_QLTS17_DW_DimDate[[#This Row],[NgayMuaVu]]-1)/7)+1</f>
        <v>38</v>
      </c>
      <c r="Y3128" t="str">
        <f>"Tuần " &amp;Table__._SQL2014_QLTS17_DW_DimDate[[#This Row],[TuanMuaVu]] &amp; " năm " &amp;Table__._SQL2014_QLTS17_DW_DimDate[[#This Row],[NamMuaVuStr]]</f>
        <v>Tuần 38 năm 2017-2018</v>
      </c>
      <c r="Z3128">
        <f>YEAR(Table__._SQL2014_QLTS17_DW_DimDate[[#This Row],[NgayBatDauMuaVu]])</f>
        <v>2017</v>
      </c>
      <c r="AA3128" t="str">
        <f>YEAR(Table__._SQL2014_QLTS17_DW_DimDate[[#This Row],[NgayBatDauMuaVu]]) &amp;"-"&amp;YEAR(Table__._SQL2014_QLTS17_DW_DimDate[[#This Row],[NgayKetThucMuaVu]])</f>
        <v>2017-2018</v>
      </c>
      <c r="AB3128">
        <f>YEAR(Table__._SQL2014_QLTS17_DW_DimDate[[#This Row],[NgayBatDauMuaVu]])</f>
        <v>2017</v>
      </c>
      <c r="AC3128">
        <f>YEAR(Table__._SQL2014_QLTS17_DW_DimDate[[#This Row],[NgayKetThucMuaVu]])</f>
        <v>2018</v>
      </c>
    </row>
    <row r="3129" spans="1:29">
      <c r="A3129">
        <v>20180725</v>
      </c>
      <c r="B3129" s="1">
        <v>43306</v>
      </c>
      <c r="C3129" t="s">
        <v>34</v>
      </c>
      <c r="D3129" t="s">
        <v>896</v>
      </c>
      <c r="E3129" t="s">
        <v>12</v>
      </c>
      <c r="F3129" t="s">
        <v>226</v>
      </c>
      <c r="G3129" t="s">
        <v>12</v>
      </c>
      <c r="H3129" t="s">
        <v>39</v>
      </c>
      <c r="I3129" t="s">
        <v>14</v>
      </c>
      <c r="J3129" t="s">
        <v>904</v>
      </c>
      <c r="K3129" t="s">
        <v>1</v>
      </c>
      <c r="L3129" t="s">
        <v>16</v>
      </c>
      <c r="M3129" t="s">
        <v>912</v>
      </c>
      <c r="N3129" t="s">
        <v>567</v>
      </c>
      <c r="O3129" t="s">
        <v>581</v>
      </c>
      <c r="P3129" t="s">
        <v>582</v>
      </c>
      <c r="Q3129" t="s">
        <v>581</v>
      </c>
      <c r="R3129" t="s">
        <v>583</v>
      </c>
      <c r="S3129" t="s">
        <v>568</v>
      </c>
      <c r="T3129" t="s">
        <v>571</v>
      </c>
      <c r="U3129" s="2">
        <f>DATE(IF(MONTH(Table__._SQL2014_QLTS17_DW_DimDate[[#This Row],[Ngay]])&lt;11,YEAR(Table__._SQL2014_QLTS17_DW_DimDate[[#This Row],[Ngay]])-1, YEAR(Table__._SQL2014_QLTS17_DW_DimDate[[#This Row],[Ngay]])),11,1)</f>
        <v>43040</v>
      </c>
      <c r="V3129" s="2">
        <f>DATE(YEAR(Table__._SQL2014_QLTS17_DW_DimDate[[#This Row],[NgayBatDauMuaVu]])+1, 10,31)</f>
        <v>43404</v>
      </c>
      <c r="W3129" s="3">
        <f>Table__._SQL2014_QLTS17_DW_DimDate[[#This Row],[Ngay]]-Table__._SQL2014_QLTS17_DW_DimDate[[#This Row],[NgayBatDauMuaVu]]+1</f>
        <v>267</v>
      </c>
      <c r="X3129">
        <f>INT((Table__._SQL2014_QLTS17_DW_DimDate[[#This Row],[NgayMuaVu]]-1)/7)+1</f>
        <v>39</v>
      </c>
      <c r="Y3129" t="str">
        <f>"Tuần " &amp;Table__._SQL2014_QLTS17_DW_DimDate[[#This Row],[TuanMuaVu]] &amp; " năm " &amp;Table__._SQL2014_QLTS17_DW_DimDate[[#This Row],[NamMuaVuStr]]</f>
        <v>Tuần 39 năm 2017-2018</v>
      </c>
      <c r="Z3129">
        <f>YEAR(Table__._SQL2014_QLTS17_DW_DimDate[[#This Row],[NgayBatDauMuaVu]])</f>
        <v>2017</v>
      </c>
      <c r="AA3129" t="str">
        <f>YEAR(Table__._SQL2014_QLTS17_DW_DimDate[[#This Row],[NgayBatDauMuaVu]]) &amp;"-"&amp;YEAR(Table__._SQL2014_QLTS17_DW_DimDate[[#This Row],[NgayKetThucMuaVu]])</f>
        <v>2017-2018</v>
      </c>
      <c r="AB3129">
        <f>YEAR(Table__._SQL2014_QLTS17_DW_DimDate[[#This Row],[NgayBatDauMuaVu]])</f>
        <v>2017</v>
      </c>
      <c r="AC3129">
        <f>YEAR(Table__._SQL2014_QLTS17_DW_DimDate[[#This Row],[NgayKetThucMuaVu]])</f>
        <v>2018</v>
      </c>
    </row>
    <row r="3130" spans="1:29">
      <c r="A3130">
        <v>20180726</v>
      </c>
      <c r="B3130" s="1">
        <v>43307</v>
      </c>
      <c r="C3130" t="s">
        <v>35</v>
      </c>
      <c r="D3130" t="s">
        <v>897</v>
      </c>
      <c r="E3130" t="s">
        <v>3</v>
      </c>
      <c r="F3130" t="s">
        <v>227</v>
      </c>
      <c r="G3130" t="s">
        <v>12</v>
      </c>
      <c r="H3130" t="s">
        <v>39</v>
      </c>
      <c r="I3130" t="s">
        <v>14</v>
      </c>
      <c r="J3130" t="s">
        <v>904</v>
      </c>
      <c r="K3130" t="s">
        <v>1</v>
      </c>
      <c r="L3130" t="s">
        <v>16</v>
      </c>
      <c r="M3130" t="s">
        <v>912</v>
      </c>
      <c r="N3130" t="s">
        <v>567</v>
      </c>
      <c r="O3130" t="s">
        <v>581</v>
      </c>
      <c r="P3130" t="s">
        <v>582</v>
      </c>
      <c r="Q3130" t="s">
        <v>581</v>
      </c>
      <c r="R3130" t="s">
        <v>583</v>
      </c>
      <c r="S3130" t="s">
        <v>568</v>
      </c>
      <c r="T3130" t="s">
        <v>571</v>
      </c>
      <c r="U3130" s="2">
        <f>DATE(IF(MONTH(Table__._SQL2014_QLTS17_DW_DimDate[[#This Row],[Ngay]])&lt;11,YEAR(Table__._SQL2014_QLTS17_DW_DimDate[[#This Row],[Ngay]])-1, YEAR(Table__._SQL2014_QLTS17_DW_DimDate[[#This Row],[Ngay]])),11,1)</f>
        <v>43040</v>
      </c>
      <c r="V3130" s="2">
        <f>DATE(YEAR(Table__._SQL2014_QLTS17_DW_DimDate[[#This Row],[NgayBatDauMuaVu]])+1, 10,31)</f>
        <v>43404</v>
      </c>
      <c r="W3130" s="3">
        <f>Table__._SQL2014_QLTS17_DW_DimDate[[#This Row],[Ngay]]-Table__._SQL2014_QLTS17_DW_DimDate[[#This Row],[NgayBatDauMuaVu]]+1</f>
        <v>268</v>
      </c>
      <c r="X3130">
        <f>INT((Table__._SQL2014_QLTS17_DW_DimDate[[#This Row],[NgayMuaVu]]-1)/7)+1</f>
        <v>39</v>
      </c>
      <c r="Y3130" t="str">
        <f>"Tuần " &amp;Table__._SQL2014_QLTS17_DW_DimDate[[#This Row],[TuanMuaVu]] &amp; " năm " &amp;Table__._SQL2014_QLTS17_DW_DimDate[[#This Row],[NamMuaVuStr]]</f>
        <v>Tuần 39 năm 2017-2018</v>
      </c>
      <c r="Z3130">
        <f>YEAR(Table__._SQL2014_QLTS17_DW_DimDate[[#This Row],[NgayBatDauMuaVu]])</f>
        <v>2017</v>
      </c>
      <c r="AA3130" t="str">
        <f>YEAR(Table__._SQL2014_QLTS17_DW_DimDate[[#This Row],[NgayBatDauMuaVu]]) &amp;"-"&amp;YEAR(Table__._SQL2014_QLTS17_DW_DimDate[[#This Row],[NgayKetThucMuaVu]])</f>
        <v>2017-2018</v>
      </c>
      <c r="AB3130">
        <f>YEAR(Table__._SQL2014_QLTS17_DW_DimDate[[#This Row],[NgayBatDauMuaVu]])</f>
        <v>2017</v>
      </c>
      <c r="AC3130">
        <f>YEAR(Table__._SQL2014_QLTS17_DW_DimDate[[#This Row],[NgayKetThucMuaVu]])</f>
        <v>2018</v>
      </c>
    </row>
    <row r="3131" spans="1:29">
      <c r="A3131">
        <v>20180727</v>
      </c>
      <c r="B3131" s="1">
        <v>43308</v>
      </c>
      <c r="C3131" t="s">
        <v>36</v>
      </c>
      <c r="D3131" t="s">
        <v>891</v>
      </c>
      <c r="E3131" t="s">
        <v>2</v>
      </c>
      <c r="F3131" t="s">
        <v>228</v>
      </c>
      <c r="G3131" t="s">
        <v>12</v>
      </c>
      <c r="H3131" t="s">
        <v>39</v>
      </c>
      <c r="I3131" t="s">
        <v>14</v>
      </c>
      <c r="J3131" t="s">
        <v>904</v>
      </c>
      <c r="K3131" t="s">
        <v>1</v>
      </c>
      <c r="L3131" t="s">
        <v>16</v>
      </c>
      <c r="M3131" t="s">
        <v>912</v>
      </c>
      <c r="N3131" t="s">
        <v>567</v>
      </c>
      <c r="O3131" t="s">
        <v>581</v>
      </c>
      <c r="P3131" t="s">
        <v>582</v>
      </c>
      <c r="Q3131" t="s">
        <v>581</v>
      </c>
      <c r="R3131" t="s">
        <v>583</v>
      </c>
      <c r="S3131" t="s">
        <v>568</v>
      </c>
      <c r="T3131" t="s">
        <v>571</v>
      </c>
      <c r="U3131" s="2">
        <f>DATE(IF(MONTH(Table__._SQL2014_QLTS17_DW_DimDate[[#This Row],[Ngay]])&lt;11,YEAR(Table__._SQL2014_QLTS17_DW_DimDate[[#This Row],[Ngay]])-1, YEAR(Table__._SQL2014_QLTS17_DW_DimDate[[#This Row],[Ngay]])),11,1)</f>
        <v>43040</v>
      </c>
      <c r="V3131" s="2">
        <f>DATE(YEAR(Table__._SQL2014_QLTS17_DW_DimDate[[#This Row],[NgayBatDauMuaVu]])+1, 10,31)</f>
        <v>43404</v>
      </c>
      <c r="W3131" s="3">
        <f>Table__._SQL2014_QLTS17_DW_DimDate[[#This Row],[Ngay]]-Table__._SQL2014_QLTS17_DW_DimDate[[#This Row],[NgayBatDauMuaVu]]+1</f>
        <v>269</v>
      </c>
      <c r="X3131">
        <f>INT((Table__._SQL2014_QLTS17_DW_DimDate[[#This Row],[NgayMuaVu]]-1)/7)+1</f>
        <v>39</v>
      </c>
      <c r="Y3131" t="str">
        <f>"Tuần " &amp;Table__._SQL2014_QLTS17_DW_DimDate[[#This Row],[TuanMuaVu]] &amp; " năm " &amp;Table__._SQL2014_QLTS17_DW_DimDate[[#This Row],[NamMuaVuStr]]</f>
        <v>Tuần 39 năm 2017-2018</v>
      </c>
      <c r="Z3131">
        <f>YEAR(Table__._SQL2014_QLTS17_DW_DimDate[[#This Row],[NgayBatDauMuaVu]])</f>
        <v>2017</v>
      </c>
      <c r="AA3131" t="str">
        <f>YEAR(Table__._SQL2014_QLTS17_DW_DimDate[[#This Row],[NgayBatDauMuaVu]]) &amp;"-"&amp;YEAR(Table__._SQL2014_QLTS17_DW_DimDate[[#This Row],[NgayKetThucMuaVu]])</f>
        <v>2017-2018</v>
      </c>
      <c r="AB3131">
        <f>YEAR(Table__._SQL2014_QLTS17_DW_DimDate[[#This Row],[NgayBatDauMuaVu]])</f>
        <v>2017</v>
      </c>
      <c r="AC3131">
        <f>YEAR(Table__._SQL2014_QLTS17_DW_DimDate[[#This Row],[NgayKetThucMuaVu]])</f>
        <v>2018</v>
      </c>
    </row>
    <row r="3132" spans="1:29">
      <c r="A3132">
        <v>20180728</v>
      </c>
      <c r="B3132" s="1">
        <v>43309</v>
      </c>
      <c r="C3132" t="s">
        <v>37</v>
      </c>
      <c r="D3132" t="s">
        <v>892</v>
      </c>
      <c r="E3132" t="s">
        <v>14</v>
      </c>
      <c r="F3132" t="s">
        <v>229</v>
      </c>
      <c r="G3132" t="s">
        <v>12</v>
      </c>
      <c r="H3132" t="s">
        <v>39</v>
      </c>
      <c r="I3132" t="s">
        <v>14</v>
      </c>
      <c r="J3132" t="s">
        <v>904</v>
      </c>
      <c r="K3132" t="s">
        <v>1</v>
      </c>
      <c r="L3132" t="s">
        <v>16</v>
      </c>
      <c r="M3132" t="s">
        <v>912</v>
      </c>
      <c r="N3132" t="s">
        <v>567</v>
      </c>
      <c r="O3132" t="s">
        <v>581</v>
      </c>
      <c r="P3132" t="s">
        <v>582</v>
      </c>
      <c r="Q3132" t="s">
        <v>581</v>
      </c>
      <c r="R3132" t="s">
        <v>583</v>
      </c>
      <c r="S3132" t="s">
        <v>568</v>
      </c>
      <c r="T3132" t="s">
        <v>571</v>
      </c>
      <c r="U3132" s="2">
        <f>DATE(IF(MONTH(Table__._SQL2014_QLTS17_DW_DimDate[[#This Row],[Ngay]])&lt;11,YEAR(Table__._SQL2014_QLTS17_DW_DimDate[[#This Row],[Ngay]])-1, YEAR(Table__._SQL2014_QLTS17_DW_DimDate[[#This Row],[Ngay]])),11,1)</f>
        <v>43040</v>
      </c>
      <c r="V3132" s="2">
        <f>DATE(YEAR(Table__._SQL2014_QLTS17_DW_DimDate[[#This Row],[NgayBatDauMuaVu]])+1, 10,31)</f>
        <v>43404</v>
      </c>
      <c r="W3132" s="3">
        <f>Table__._SQL2014_QLTS17_DW_DimDate[[#This Row],[Ngay]]-Table__._SQL2014_QLTS17_DW_DimDate[[#This Row],[NgayBatDauMuaVu]]+1</f>
        <v>270</v>
      </c>
      <c r="X3132">
        <f>INT((Table__._SQL2014_QLTS17_DW_DimDate[[#This Row],[NgayMuaVu]]-1)/7)+1</f>
        <v>39</v>
      </c>
      <c r="Y3132" t="str">
        <f>"Tuần " &amp;Table__._SQL2014_QLTS17_DW_DimDate[[#This Row],[TuanMuaVu]] &amp; " năm " &amp;Table__._SQL2014_QLTS17_DW_DimDate[[#This Row],[NamMuaVuStr]]</f>
        <v>Tuần 39 năm 2017-2018</v>
      </c>
      <c r="Z3132">
        <f>YEAR(Table__._SQL2014_QLTS17_DW_DimDate[[#This Row],[NgayBatDauMuaVu]])</f>
        <v>2017</v>
      </c>
      <c r="AA3132" t="str">
        <f>YEAR(Table__._SQL2014_QLTS17_DW_DimDate[[#This Row],[NgayBatDauMuaVu]]) &amp;"-"&amp;YEAR(Table__._SQL2014_QLTS17_DW_DimDate[[#This Row],[NgayKetThucMuaVu]])</f>
        <v>2017-2018</v>
      </c>
      <c r="AB3132">
        <f>YEAR(Table__._SQL2014_QLTS17_DW_DimDate[[#This Row],[NgayBatDauMuaVu]])</f>
        <v>2017</v>
      </c>
      <c r="AC3132">
        <f>YEAR(Table__._SQL2014_QLTS17_DW_DimDate[[#This Row],[NgayKetThucMuaVu]])</f>
        <v>2018</v>
      </c>
    </row>
    <row r="3133" spans="1:29">
      <c r="A3133">
        <v>20180729</v>
      </c>
      <c r="B3133" s="1">
        <v>43310</v>
      </c>
      <c r="C3133" t="s">
        <v>38</v>
      </c>
      <c r="D3133" t="s">
        <v>893</v>
      </c>
      <c r="E3133" t="s">
        <v>1</v>
      </c>
      <c r="F3133" t="s">
        <v>230</v>
      </c>
      <c r="G3133" t="s">
        <v>3</v>
      </c>
      <c r="H3133" t="s">
        <v>40</v>
      </c>
      <c r="I3133" t="s">
        <v>14</v>
      </c>
      <c r="J3133" t="s">
        <v>904</v>
      </c>
      <c r="K3133" t="s">
        <v>1</v>
      </c>
      <c r="L3133" t="s">
        <v>16</v>
      </c>
      <c r="M3133" t="s">
        <v>912</v>
      </c>
      <c r="N3133" t="s">
        <v>567</v>
      </c>
      <c r="O3133" t="s">
        <v>581</v>
      </c>
      <c r="P3133" t="s">
        <v>582</v>
      </c>
      <c r="Q3133" t="s">
        <v>581</v>
      </c>
      <c r="R3133" t="s">
        <v>583</v>
      </c>
      <c r="S3133" t="s">
        <v>568</v>
      </c>
      <c r="T3133" t="s">
        <v>571</v>
      </c>
      <c r="U3133" s="2">
        <f>DATE(IF(MONTH(Table__._SQL2014_QLTS17_DW_DimDate[[#This Row],[Ngay]])&lt;11,YEAR(Table__._SQL2014_QLTS17_DW_DimDate[[#This Row],[Ngay]])-1, YEAR(Table__._SQL2014_QLTS17_DW_DimDate[[#This Row],[Ngay]])),11,1)</f>
        <v>43040</v>
      </c>
      <c r="V3133" s="2">
        <f>DATE(YEAR(Table__._SQL2014_QLTS17_DW_DimDate[[#This Row],[NgayBatDauMuaVu]])+1, 10,31)</f>
        <v>43404</v>
      </c>
      <c r="W3133" s="3">
        <f>Table__._SQL2014_QLTS17_DW_DimDate[[#This Row],[Ngay]]-Table__._SQL2014_QLTS17_DW_DimDate[[#This Row],[NgayBatDauMuaVu]]+1</f>
        <v>271</v>
      </c>
      <c r="X3133">
        <f>INT((Table__._SQL2014_QLTS17_DW_DimDate[[#This Row],[NgayMuaVu]]-1)/7)+1</f>
        <v>39</v>
      </c>
      <c r="Y3133" t="str">
        <f>"Tuần " &amp;Table__._SQL2014_QLTS17_DW_DimDate[[#This Row],[TuanMuaVu]] &amp; " năm " &amp;Table__._SQL2014_QLTS17_DW_DimDate[[#This Row],[NamMuaVuStr]]</f>
        <v>Tuần 39 năm 2017-2018</v>
      </c>
      <c r="Z3133">
        <f>YEAR(Table__._SQL2014_QLTS17_DW_DimDate[[#This Row],[NgayBatDauMuaVu]])</f>
        <v>2017</v>
      </c>
      <c r="AA3133" t="str">
        <f>YEAR(Table__._SQL2014_QLTS17_DW_DimDate[[#This Row],[NgayBatDauMuaVu]]) &amp;"-"&amp;YEAR(Table__._SQL2014_QLTS17_DW_DimDate[[#This Row],[NgayKetThucMuaVu]])</f>
        <v>2017-2018</v>
      </c>
      <c r="AB3133">
        <f>YEAR(Table__._SQL2014_QLTS17_DW_DimDate[[#This Row],[NgayBatDauMuaVu]])</f>
        <v>2017</v>
      </c>
      <c r="AC3133">
        <f>YEAR(Table__._SQL2014_QLTS17_DW_DimDate[[#This Row],[NgayKetThucMuaVu]])</f>
        <v>2018</v>
      </c>
    </row>
    <row r="3134" spans="1:29">
      <c r="A3134">
        <v>20180730</v>
      </c>
      <c r="B3134" s="1">
        <v>43311</v>
      </c>
      <c r="C3134" t="s">
        <v>39</v>
      </c>
      <c r="D3134" t="s">
        <v>894</v>
      </c>
      <c r="E3134" t="s">
        <v>13</v>
      </c>
      <c r="F3134" t="s">
        <v>231</v>
      </c>
      <c r="G3134" t="s">
        <v>3</v>
      </c>
      <c r="H3134" t="s">
        <v>40</v>
      </c>
      <c r="I3134" t="s">
        <v>14</v>
      </c>
      <c r="J3134" t="s">
        <v>904</v>
      </c>
      <c r="K3134" t="s">
        <v>1</v>
      </c>
      <c r="L3134" t="s">
        <v>16</v>
      </c>
      <c r="M3134" t="s">
        <v>912</v>
      </c>
      <c r="N3134" t="s">
        <v>567</v>
      </c>
      <c r="O3134" t="s">
        <v>581</v>
      </c>
      <c r="P3134" t="s">
        <v>582</v>
      </c>
      <c r="Q3134" t="s">
        <v>581</v>
      </c>
      <c r="R3134" t="s">
        <v>583</v>
      </c>
      <c r="S3134" t="s">
        <v>568</v>
      </c>
      <c r="T3134" t="s">
        <v>571</v>
      </c>
      <c r="U3134" s="2">
        <f>DATE(IF(MONTH(Table__._SQL2014_QLTS17_DW_DimDate[[#This Row],[Ngay]])&lt;11,YEAR(Table__._SQL2014_QLTS17_DW_DimDate[[#This Row],[Ngay]])-1, YEAR(Table__._SQL2014_QLTS17_DW_DimDate[[#This Row],[Ngay]])),11,1)</f>
        <v>43040</v>
      </c>
      <c r="V3134" s="2">
        <f>DATE(YEAR(Table__._SQL2014_QLTS17_DW_DimDate[[#This Row],[NgayBatDauMuaVu]])+1, 10,31)</f>
        <v>43404</v>
      </c>
      <c r="W3134" s="3">
        <f>Table__._SQL2014_QLTS17_DW_DimDate[[#This Row],[Ngay]]-Table__._SQL2014_QLTS17_DW_DimDate[[#This Row],[NgayBatDauMuaVu]]+1</f>
        <v>272</v>
      </c>
      <c r="X3134">
        <f>INT((Table__._SQL2014_QLTS17_DW_DimDate[[#This Row],[NgayMuaVu]]-1)/7)+1</f>
        <v>39</v>
      </c>
      <c r="Y3134" t="str">
        <f>"Tuần " &amp;Table__._SQL2014_QLTS17_DW_DimDate[[#This Row],[TuanMuaVu]] &amp; " năm " &amp;Table__._SQL2014_QLTS17_DW_DimDate[[#This Row],[NamMuaVuStr]]</f>
        <v>Tuần 39 năm 2017-2018</v>
      </c>
      <c r="Z3134">
        <f>YEAR(Table__._SQL2014_QLTS17_DW_DimDate[[#This Row],[NgayBatDauMuaVu]])</f>
        <v>2017</v>
      </c>
      <c r="AA3134" t="str">
        <f>YEAR(Table__._SQL2014_QLTS17_DW_DimDate[[#This Row],[NgayBatDauMuaVu]]) &amp;"-"&amp;YEAR(Table__._SQL2014_QLTS17_DW_DimDate[[#This Row],[NgayKetThucMuaVu]])</f>
        <v>2017-2018</v>
      </c>
      <c r="AB3134">
        <f>YEAR(Table__._SQL2014_QLTS17_DW_DimDate[[#This Row],[NgayBatDauMuaVu]])</f>
        <v>2017</v>
      </c>
      <c r="AC3134">
        <f>YEAR(Table__._SQL2014_QLTS17_DW_DimDate[[#This Row],[NgayKetThucMuaVu]])</f>
        <v>2018</v>
      </c>
    </row>
    <row r="3135" spans="1:29">
      <c r="A3135">
        <v>20180731</v>
      </c>
      <c r="B3135" s="1">
        <v>43312</v>
      </c>
      <c r="C3135" t="s">
        <v>40</v>
      </c>
      <c r="D3135" t="s">
        <v>895</v>
      </c>
      <c r="E3135" t="s">
        <v>16</v>
      </c>
      <c r="F3135" t="s">
        <v>232</v>
      </c>
      <c r="G3135" t="s">
        <v>3</v>
      </c>
      <c r="H3135" t="s">
        <v>40</v>
      </c>
      <c r="I3135" t="s">
        <v>14</v>
      </c>
      <c r="J3135" t="s">
        <v>904</v>
      </c>
      <c r="K3135" t="s">
        <v>1</v>
      </c>
      <c r="L3135" t="s">
        <v>16</v>
      </c>
      <c r="M3135" t="s">
        <v>912</v>
      </c>
      <c r="N3135" t="s">
        <v>567</v>
      </c>
      <c r="O3135" t="s">
        <v>581</v>
      </c>
      <c r="P3135" t="s">
        <v>582</v>
      </c>
      <c r="Q3135" t="s">
        <v>581</v>
      </c>
      <c r="R3135" t="s">
        <v>583</v>
      </c>
      <c r="S3135" t="s">
        <v>568</v>
      </c>
      <c r="T3135" t="s">
        <v>571</v>
      </c>
      <c r="U3135" s="2">
        <f>DATE(IF(MONTH(Table__._SQL2014_QLTS17_DW_DimDate[[#This Row],[Ngay]])&lt;11,YEAR(Table__._SQL2014_QLTS17_DW_DimDate[[#This Row],[Ngay]])-1, YEAR(Table__._SQL2014_QLTS17_DW_DimDate[[#This Row],[Ngay]])),11,1)</f>
        <v>43040</v>
      </c>
      <c r="V3135" s="2">
        <f>DATE(YEAR(Table__._SQL2014_QLTS17_DW_DimDate[[#This Row],[NgayBatDauMuaVu]])+1, 10,31)</f>
        <v>43404</v>
      </c>
      <c r="W3135" s="3">
        <f>Table__._SQL2014_QLTS17_DW_DimDate[[#This Row],[Ngay]]-Table__._SQL2014_QLTS17_DW_DimDate[[#This Row],[NgayBatDauMuaVu]]+1</f>
        <v>273</v>
      </c>
      <c r="X3135">
        <f>INT((Table__._SQL2014_QLTS17_DW_DimDate[[#This Row],[NgayMuaVu]]-1)/7)+1</f>
        <v>39</v>
      </c>
      <c r="Y3135" t="str">
        <f>"Tuần " &amp;Table__._SQL2014_QLTS17_DW_DimDate[[#This Row],[TuanMuaVu]] &amp; " năm " &amp;Table__._SQL2014_QLTS17_DW_DimDate[[#This Row],[NamMuaVuStr]]</f>
        <v>Tuần 39 năm 2017-2018</v>
      </c>
      <c r="Z3135">
        <f>YEAR(Table__._SQL2014_QLTS17_DW_DimDate[[#This Row],[NgayBatDauMuaVu]])</f>
        <v>2017</v>
      </c>
      <c r="AA3135" t="str">
        <f>YEAR(Table__._SQL2014_QLTS17_DW_DimDate[[#This Row],[NgayBatDauMuaVu]]) &amp;"-"&amp;YEAR(Table__._SQL2014_QLTS17_DW_DimDate[[#This Row],[NgayKetThucMuaVu]])</f>
        <v>2017-2018</v>
      </c>
      <c r="AB3135">
        <f>YEAR(Table__._SQL2014_QLTS17_DW_DimDate[[#This Row],[NgayBatDauMuaVu]])</f>
        <v>2017</v>
      </c>
      <c r="AC3135">
        <f>YEAR(Table__._SQL2014_QLTS17_DW_DimDate[[#This Row],[NgayKetThucMuaVu]])</f>
        <v>2018</v>
      </c>
    </row>
    <row r="3136" spans="1:29">
      <c r="A3136">
        <v>20180801</v>
      </c>
      <c r="B3136" s="1">
        <v>43313</v>
      </c>
      <c r="C3136" t="s">
        <v>1</v>
      </c>
      <c r="D3136" t="s">
        <v>896</v>
      </c>
      <c r="E3136" t="s">
        <v>12</v>
      </c>
      <c r="F3136" t="s">
        <v>233</v>
      </c>
      <c r="G3136" t="s">
        <v>1</v>
      </c>
      <c r="H3136" t="s">
        <v>40</v>
      </c>
      <c r="I3136" t="s">
        <v>18</v>
      </c>
      <c r="J3136" t="s">
        <v>905</v>
      </c>
      <c r="K3136" t="s">
        <v>13</v>
      </c>
      <c r="L3136" t="s">
        <v>16</v>
      </c>
      <c r="M3136" t="s">
        <v>912</v>
      </c>
      <c r="N3136" t="s">
        <v>567</v>
      </c>
      <c r="O3136" t="s">
        <v>584</v>
      </c>
      <c r="P3136" t="s">
        <v>585</v>
      </c>
      <c r="Q3136" t="s">
        <v>581</v>
      </c>
      <c r="R3136" t="s">
        <v>583</v>
      </c>
      <c r="S3136" t="s">
        <v>568</v>
      </c>
      <c r="T3136" t="s">
        <v>571</v>
      </c>
      <c r="U3136" s="2">
        <f>DATE(IF(MONTH(Table__._SQL2014_QLTS17_DW_DimDate[[#This Row],[Ngay]])&lt;11,YEAR(Table__._SQL2014_QLTS17_DW_DimDate[[#This Row],[Ngay]])-1, YEAR(Table__._SQL2014_QLTS17_DW_DimDate[[#This Row],[Ngay]])),11,1)</f>
        <v>43040</v>
      </c>
      <c r="V3136" s="2">
        <f>DATE(YEAR(Table__._SQL2014_QLTS17_DW_DimDate[[#This Row],[NgayBatDauMuaVu]])+1, 10,31)</f>
        <v>43404</v>
      </c>
      <c r="W3136" s="3">
        <f>Table__._SQL2014_QLTS17_DW_DimDate[[#This Row],[Ngay]]-Table__._SQL2014_QLTS17_DW_DimDate[[#This Row],[NgayBatDauMuaVu]]+1</f>
        <v>274</v>
      </c>
      <c r="X3136">
        <f>INT((Table__._SQL2014_QLTS17_DW_DimDate[[#This Row],[NgayMuaVu]]-1)/7)+1</f>
        <v>40</v>
      </c>
      <c r="Y3136" t="str">
        <f>"Tuần " &amp;Table__._SQL2014_QLTS17_DW_DimDate[[#This Row],[TuanMuaVu]] &amp; " năm " &amp;Table__._SQL2014_QLTS17_DW_DimDate[[#This Row],[NamMuaVuStr]]</f>
        <v>Tuần 40 năm 2017-2018</v>
      </c>
      <c r="Z3136">
        <f>YEAR(Table__._SQL2014_QLTS17_DW_DimDate[[#This Row],[NgayBatDauMuaVu]])</f>
        <v>2017</v>
      </c>
      <c r="AA3136" t="str">
        <f>YEAR(Table__._SQL2014_QLTS17_DW_DimDate[[#This Row],[NgayBatDauMuaVu]]) &amp;"-"&amp;YEAR(Table__._SQL2014_QLTS17_DW_DimDate[[#This Row],[NgayKetThucMuaVu]])</f>
        <v>2017-2018</v>
      </c>
      <c r="AB3136">
        <f>YEAR(Table__._SQL2014_QLTS17_DW_DimDate[[#This Row],[NgayBatDauMuaVu]])</f>
        <v>2017</v>
      </c>
      <c r="AC3136">
        <f>YEAR(Table__._SQL2014_QLTS17_DW_DimDate[[#This Row],[NgayKetThucMuaVu]])</f>
        <v>2018</v>
      </c>
    </row>
    <row r="3137" spans="1:29">
      <c r="A3137">
        <v>20180802</v>
      </c>
      <c r="B3137" s="1">
        <v>43314</v>
      </c>
      <c r="C3137" t="s">
        <v>13</v>
      </c>
      <c r="D3137" t="s">
        <v>897</v>
      </c>
      <c r="E3137" t="s">
        <v>3</v>
      </c>
      <c r="F3137" t="s">
        <v>236</v>
      </c>
      <c r="G3137" t="s">
        <v>1</v>
      </c>
      <c r="H3137" t="s">
        <v>40</v>
      </c>
      <c r="I3137" t="s">
        <v>18</v>
      </c>
      <c r="J3137" t="s">
        <v>905</v>
      </c>
      <c r="K3137" t="s">
        <v>13</v>
      </c>
      <c r="L3137" t="s">
        <v>16</v>
      </c>
      <c r="M3137" t="s">
        <v>912</v>
      </c>
      <c r="N3137" t="s">
        <v>567</v>
      </c>
      <c r="O3137" t="s">
        <v>584</v>
      </c>
      <c r="P3137" t="s">
        <v>585</v>
      </c>
      <c r="Q3137" t="s">
        <v>581</v>
      </c>
      <c r="R3137" t="s">
        <v>583</v>
      </c>
      <c r="S3137" t="s">
        <v>568</v>
      </c>
      <c r="T3137" t="s">
        <v>571</v>
      </c>
      <c r="U3137" s="2">
        <f>DATE(IF(MONTH(Table__._SQL2014_QLTS17_DW_DimDate[[#This Row],[Ngay]])&lt;11,YEAR(Table__._SQL2014_QLTS17_DW_DimDate[[#This Row],[Ngay]])-1, YEAR(Table__._SQL2014_QLTS17_DW_DimDate[[#This Row],[Ngay]])),11,1)</f>
        <v>43040</v>
      </c>
      <c r="V3137" s="2">
        <f>DATE(YEAR(Table__._SQL2014_QLTS17_DW_DimDate[[#This Row],[NgayBatDauMuaVu]])+1, 10,31)</f>
        <v>43404</v>
      </c>
      <c r="W3137" s="3">
        <f>Table__._SQL2014_QLTS17_DW_DimDate[[#This Row],[Ngay]]-Table__._SQL2014_QLTS17_DW_DimDate[[#This Row],[NgayBatDauMuaVu]]+1</f>
        <v>275</v>
      </c>
      <c r="X3137">
        <f>INT((Table__._SQL2014_QLTS17_DW_DimDate[[#This Row],[NgayMuaVu]]-1)/7)+1</f>
        <v>40</v>
      </c>
      <c r="Y3137" t="str">
        <f>"Tuần " &amp;Table__._SQL2014_QLTS17_DW_DimDate[[#This Row],[TuanMuaVu]] &amp; " năm " &amp;Table__._SQL2014_QLTS17_DW_DimDate[[#This Row],[NamMuaVuStr]]</f>
        <v>Tuần 40 năm 2017-2018</v>
      </c>
      <c r="Z3137">
        <f>YEAR(Table__._SQL2014_QLTS17_DW_DimDate[[#This Row],[NgayBatDauMuaVu]])</f>
        <v>2017</v>
      </c>
      <c r="AA3137" t="str">
        <f>YEAR(Table__._SQL2014_QLTS17_DW_DimDate[[#This Row],[NgayBatDauMuaVu]]) &amp;"-"&amp;YEAR(Table__._SQL2014_QLTS17_DW_DimDate[[#This Row],[NgayKetThucMuaVu]])</f>
        <v>2017-2018</v>
      </c>
      <c r="AB3137">
        <f>YEAR(Table__._SQL2014_QLTS17_DW_DimDate[[#This Row],[NgayBatDauMuaVu]])</f>
        <v>2017</v>
      </c>
      <c r="AC3137">
        <f>YEAR(Table__._SQL2014_QLTS17_DW_DimDate[[#This Row],[NgayKetThucMuaVu]])</f>
        <v>2018</v>
      </c>
    </row>
    <row r="3138" spans="1:29">
      <c r="A3138">
        <v>20180803</v>
      </c>
      <c r="B3138" s="1">
        <v>43315</v>
      </c>
      <c r="C3138" t="s">
        <v>16</v>
      </c>
      <c r="D3138" t="s">
        <v>891</v>
      </c>
      <c r="E3138" t="s">
        <v>2</v>
      </c>
      <c r="F3138" t="s">
        <v>237</v>
      </c>
      <c r="G3138" t="s">
        <v>1</v>
      </c>
      <c r="H3138" t="s">
        <v>40</v>
      </c>
      <c r="I3138" t="s">
        <v>18</v>
      </c>
      <c r="J3138" t="s">
        <v>905</v>
      </c>
      <c r="K3138" t="s">
        <v>13</v>
      </c>
      <c r="L3138" t="s">
        <v>16</v>
      </c>
      <c r="M3138" t="s">
        <v>912</v>
      </c>
      <c r="N3138" t="s">
        <v>567</v>
      </c>
      <c r="O3138" t="s">
        <v>584</v>
      </c>
      <c r="P3138" t="s">
        <v>585</v>
      </c>
      <c r="Q3138" t="s">
        <v>581</v>
      </c>
      <c r="R3138" t="s">
        <v>583</v>
      </c>
      <c r="S3138" t="s">
        <v>568</v>
      </c>
      <c r="T3138" t="s">
        <v>571</v>
      </c>
      <c r="U3138" s="2">
        <f>DATE(IF(MONTH(Table__._SQL2014_QLTS17_DW_DimDate[[#This Row],[Ngay]])&lt;11,YEAR(Table__._SQL2014_QLTS17_DW_DimDate[[#This Row],[Ngay]])-1, YEAR(Table__._SQL2014_QLTS17_DW_DimDate[[#This Row],[Ngay]])),11,1)</f>
        <v>43040</v>
      </c>
      <c r="V3138" s="2">
        <f>DATE(YEAR(Table__._SQL2014_QLTS17_DW_DimDate[[#This Row],[NgayBatDauMuaVu]])+1, 10,31)</f>
        <v>43404</v>
      </c>
      <c r="W3138" s="3">
        <f>Table__._SQL2014_QLTS17_DW_DimDate[[#This Row],[Ngay]]-Table__._SQL2014_QLTS17_DW_DimDate[[#This Row],[NgayBatDauMuaVu]]+1</f>
        <v>276</v>
      </c>
      <c r="X3138">
        <f>INT((Table__._SQL2014_QLTS17_DW_DimDate[[#This Row],[NgayMuaVu]]-1)/7)+1</f>
        <v>40</v>
      </c>
      <c r="Y3138" t="str">
        <f>"Tuần " &amp;Table__._SQL2014_QLTS17_DW_DimDate[[#This Row],[TuanMuaVu]] &amp; " năm " &amp;Table__._SQL2014_QLTS17_DW_DimDate[[#This Row],[NamMuaVuStr]]</f>
        <v>Tuần 40 năm 2017-2018</v>
      </c>
      <c r="Z3138">
        <f>YEAR(Table__._SQL2014_QLTS17_DW_DimDate[[#This Row],[NgayBatDauMuaVu]])</f>
        <v>2017</v>
      </c>
      <c r="AA3138" t="str">
        <f>YEAR(Table__._SQL2014_QLTS17_DW_DimDate[[#This Row],[NgayBatDauMuaVu]]) &amp;"-"&amp;YEAR(Table__._SQL2014_QLTS17_DW_DimDate[[#This Row],[NgayKetThucMuaVu]])</f>
        <v>2017-2018</v>
      </c>
      <c r="AB3138">
        <f>YEAR(Table__._SQL2014_QLTS17_DW_DimDate[[#This Row],[NgayBatDauMuaVu]])</f>
        <v>2017</v>
      </c>
      <c r="AC3138">
        <f>YEAR(Table__._SQL2014_QLTS17_DW_DimDate[[#This Row],[NgayKetThucMuaVu]])</f>
        <v>2018</v>
      </c>
    </row>
    <row r="3139" spans="1:29">
      <c r="A3139">
        <v>20180804</v>
      </c>
      <c r="B3139" s="1">
        <v>43316</v>
      </c>
      <c r="C3139" t="s">
        <v>12</v>
      </c>
      <c r="D3139" t="s">
        <v>892</v>
      </c>
      <c r="E3139" t="s">
        <v>14</v>
      </c>
      <c r="F3139" t="s">
        <v>238</v>
      </c>
      <c r="G3139" t="s">
        <v>1</v>
      </c>
      <c r="H3139" t="s">
        <v>40</v>
      </c>
      <c r="I3139" t="s">
        <v>18</v>
      </c>
      <c r="J3139" t="s">
        <v>905</v>
      </c>
      <c r="K3139" t="s">
        <v>13</v>
      </c>
      <c r="L3139" t="s">
        <v>16</v>
      </c>
      <c r="M3139" t="s">
        <v>912</v>
      </c>
      <c r="N3139" t="s">
        <v>567</v>
      </c>
      <c r="O3139" t="s">
        <v>584</v>
      </c>
      <c r="P3139" t="s">
        <v>585</v>
      </c>
      <c r="Q3139" t="s">
        <v>581</v>
      </c>
      <c r="R3139" t="s">
        <v>583</v>
      </c>
      <c r="S3139" t="s">
        <v>568</v>
      </c>
      <c r="T3139" t="s">
        <v>571</v>
      </c>
      <c r="U3139" s="2">
        <f>DATE(IF(MONTH(Table__._SQL2014_QLTS17_DW_DimDate[[#This Row],[Ngay]])&lt;11,YEAR(Table__._SQL2014_QLTS17_DW_DimDate[[#This Row],[Ngay]])-1, YEAR(Table__._SQL2014_QLTS17_DW_DimDate[[#This Row],[Ngay]])),11,1)</f>
        <v>43040</v>
      </c>
      <c r="V3139" s="2">
        <f>DATE(YEAR(Table__._SQL2014_QLTS17_DW_DimDate[[#This Row],[NgayBatDauMuaVu]])+1, 10,31)</f>
        <v>43404</v>
      </c>
      <c r="W3139" s="3">
        <f>Table__._SQL2014_QLTS17_DW_DimDate[[#This Row],[Ngay]]-Table__._SQL2014_QLTS17_DW_DimDate[[#This Row],[NgayBatDauMuaVu]]+1</f>
        <v>277</v>
      </c>
      <c r="X3139">
        <f>INT((Table__._SQL2014_QLTS17_DW_DimDate[[#This Row],[NgayMuaVu]]-1)/7)+1</f>
        <v>40</v>
      </c>
      <c r="Y3139" t="str">
        <f>"Tuần " &amp;Table__._SQL2014_QLTS17_DW_DimDate[[#This Row],[TuanMuaVu]] &amp; " năm " &amp;Table__._SQL2014_QLTS17_DW_DimDate[[#This Row],[NamMuaVuStr]]</f>
        <v>Tuần 40 năm 2017-2018</v>
      </c>
      <c r="Z3139">
        <f>YEAR(Table__._SQL2014_QLTS17_DW_DimDate[[#This Row],[NgayBatDauMuaVu]])</f>
        <v>2017</v>
      </c>
      <c r="AA3139" t="str">
        <f>YEAR(Table__._SQL2014_QLTS17_DW_DimDate[[#This Row],[NgayBatDauMuaVu]]) &amp;"-"&amp;YEAR(Table__._SQL2014_QLTS17_DW_DimDate[[#This Row],[NgayKetThucMuaVu]])</f>
        <v>2017-2018</v>
      </c>
      <c r="AB3139">
        <f>YEAR(Table__._SQL2014_QLTS17_DW_DimDate[[#This Row],[NgayBatDauMuaVu]])</f>
        <v>2017</v>
      </c>
      <c r="AC3139">
        <f>YEAR(Table__._SQL2014_QLTS17_DW_DimDate[[#This Row],[NgayKetThucMuaVu]])</f>
        <v>2018</v>
      </c>
    </row>
    <row r="3140" spans="1:29">
      <c r="A3140">
        <v>20180805</v>
      </c>
      <c r="B3140" s="1">
        <v>43317</v>
      </c>
      <c r="C3140" t="s">
        <v>3</v>
      </c>
      <c r="D3140" t="s">
        <v>893</v>
      </c>
      <c r="E3140" t="s">
        <v>1</v>
      </c>
      <c r="F3140" t="s">
        <v>239</v>
      </c>
      <c r="G3140" t="s">
        <v>13</v>
      </c>
      <c r="H3140" t="s">
        <v>41</v>
      </c>
      <c r="I3140" t="s">
        <v>18</v>
      </c>
      <c r="J3140" t="s">
        <v>905</v>
      </c>
      <c r="K3140" t="s">
        <v>13</v>
      </c>
      <c r="L3140" t="s">
        <v>16</v>
      </c>
      <c r="M3140" t="s">
        <v>912</v>
      </c>
      <c r="N3140" t="s">
        <v>567</v>
      </c>
      <c r="O3140" t="s">
        <v>584</v>
      </c>
      <c r="P3140" t="s">
        <v>585</v>
      </c>
      <c r="Q3140" t="s">
        <v>581</v>
      </c>
      <c r="R3140" t="s">
        <v>583</v>
      </c>
      <c r="S3140" t="s">
        <v>568</v>
      </c>
      <c r="T3140" t="s">
        <v>571</v>
      </c>
      <c r="U3140" s="2">
        <f>DATE(IF(MONTH(Table__._SQL2014_QLTS17_DW_DimDate[[#This Row],[Ngay]])&lt;11,YEAR(Table__._SQL2014_QLTS17_DW_DimDate[[#This Row],[Ngay]])-1, YEAR(Table__._SQL2014_QLTS17_DW_DimDate[[#This Row],[Ngay]])),11,1)</f>
        <v>43040</v>
      </c>
      <c r="V3140" s="2">
        <f>DATE(YEAR(Table__._SQL2014_QLTS17_DW_DimDate[[#This Row],[NgayBatDauMuaVu]])+1, 10,31)</f>
        <v>43404</v>
      </c>
      <c r="W3140" s="3">
        <f>Table__._SQL2014_QLTS17_DW_DimDate[[#This Row],[Ngay]]-Table__._SQL2014_QLTS17_DW_DimDate[[#This Row],[NgayBatDauMuaVu]]+1</f>
        <v>278</v>
      </c>
      <c r="X3140">
        <f>INT((Table__._SQL2014_QLTS17_DW_DimDate[[#This Row],[NgayMuaVu]]-1)/7)+1</f>
        <v>40</v>
      </c>
      <c r="Y3140" t="str">
        <f>"Tuần " &amp;Table__._SQL2014_QLTS17_DW_DimDate[[#This Row],[TuanMuaVu]] &amp; " năm " &amp;Table__._SQL2014_QLTS17_DW_DimDate[[#This Row],[NamMuaVuStr]]</f>
        <v>Tuần 40 năm 2017-2018</v>
      </c>
      <c r="Z3140">
        <f>YEAR(Table__._SQL2014_QLTS17_DW_DimDate[[#This Row],[NgayBatDauMuaVu]])</f>
        <v>2017</v>
      </c>
      <c r="AA3140" t="str">
        <f>YEAR(Table__._SQL2014_QLTS17_DW_DimDate[[#This Row],[NgayBatDauMuaVu]]) &amp;"-"&amp;YEAR(Table__._SQL2014_QLTS17_DW_DimDate[[#This Row],[NgayKetThucMuaVu]])</f>
        <v>2017-2018</v>
      </c>
      <c r="AB3140">
        <f>YEAR(Table__._SQL2014_QLTS17_DW_DimDate[[#This Row],[NgayBatDauMuaVu]])</f>
        <v>2017</v>
      </c>
      <c r="AC3140">
        <f>YEAR(Table__._SQL2014_QLTS17_DW_DimDate[[#This Row],[NgayKetThucMuaVu]])</f>
        <v>2018</v>
      </c>
    </row>
    <row r="3141" spans="1:29">
      <c r="A3141">
        <v>20180806</v>
      </c>
      <c r="B3141" s="1">
        <v>43318</v>
      </c>
      <c r="C3141" t="s">
        <v>2</v>
      </c>
      <c r="D3141" t="s">
        <v>894</v>
      </c>
      <c r="E3141" t="s">
        <v>13</v>
      </c>
      <c r="F3141" t="s">
        <v>240</v>
      </c>
      <c r="G3141" t="s">
        <v>13</v>
      </c>
      <c r="H3141" t="s">
        <v>41</v>
      </c>
      <c r="I3141" t="s">
        <v>18</v>
      </c>
      <c r="J3141" t="s">
        <v>905</v>
      </c>
      <c r="K3141" t="s">
        <v>13</v>
      </c>
      <c r="L3141" t="s">
        <v>16</v>
      </c>
      <c r="M3141" t="s">
        <v>912</v>
      </c>
      <c r="N3141" t="s">
        <v>567</v>
      </c>
      <c r="O3141" t="s">
        <v>584</v>
      </c>
      <c r="P3141" t="s">
        <v>585</v>
      </c>
      <c r="Q3141" t="s">
        <v>581</v>
      </c>
      <c r="R3141" t="s">
        <v>583</v>
      </c>
      <c r="S3141" t="s">
        <v>568</v>
      </c>
      <c r="T3141" t="s">
        <v>571</v>
      </c>
      <c r="U3141" s="2">
        <f>DATE(IF(MONTH(Table__._SQL2014_QLTS17_DW_DimDate[[#This Row],[Ngay]])&lt;11,YEAR(Table__._SQL2014_QLTS17_DW_DimDate[[#This Row],[Ngay]])-1, YEAR(Table__._SQL2014_QLTS17_DW_DimDate[[#This Row],[Ngay]])),11,1)</f>
        <v>43040</v>
      </c>
      <c r="V3141" s="2">
        <f>DATE(YEAR(Table__._SQL2014_QLTS17_DW_DimDate[[#This Row],[NgayBatDauMuaVu]])+1, 10,31)</f>
        <v>43404</v>
      </c>
      <c r="W3141" s="3">
        <f>Table__._SQL2014_QLTS17_DW_DimDate[[#This Row],[Ngay]]-Table__._SQL2014_QLTS17_DW_DimDate[[#This Row],[NgayBatDauMuaVu]]+1</f>
        <v>279</v>
      </c>
      <c r="X3141">
        <f>INT((Table__._SQL2014_QLTS17_DW_DimDate[[#This Row],[NgayMuaVu]]-1)/7)+1</f>
        <v>40</v>
      </c>
      <c r="Y3141" t="str">
        <f>"Tuần " &amp;Table__._SQL2014_QLTS17_DW_DimDate[[#This Row],[TuanMuaVu]] &amp; " năm " &amp;Table__._SQL2014_QLTS17_DW_DimDate[[#This Row],[NamMuaVuStr]]</f>
        <v>Tuần 40 năm 2017-2018</v>
      </c>
      <c r="Z3141">
        <f>YEAR(Table__._SQL2014_QLTS17_DW_DimDate[[#This Row],[NgayBatDauMuaVu]])</f>
        <v>2017</v>
      </c>
      <c r="AA3141" t="str">
        <f>YEAR(Table__._SQL2014_QLTS17_DW_DimDate[[#This Row],[NgayBatDauMuaVu]]) &amp;"-"&amp;YEAR(Table__._SQL2014_QLTS17_DW_DimDate[[#This Row],[NgayKetThucMuaVu]])</f>
        <v>2017-2018</v>
      </c>
      <c r="AB3141">
        <f>YEAR(Table__._SQL2014_QLTS17_DW_DimDate[[#This Row],[NgayBatDauMuaVu]])</f>
        <v>2017</v>
      </c>
      <c r="AC3141">
        <f>YEAR(Table__._SQL2014_QLTS17_DW_DimDate[[#This Row],[NgayKetThucMuaVu]])</f>
        <v>2018</v>
      </c>
    </row>
    <row r="3142" spans="1:29">
      <c r="A3142">
        <v>20180807</v>
      </c>
      <c r="B3142" s="1">
        <v>43319</v>
      </c>
      <c r="C3142" t="s">
        <v>14</v>
      </c>
      <c r="D3142" t="s">
        <v>895</v>
      </c>
      <c r="E3142" t="s">
        <v>16</v>
      </c>
      <c r="F3142" t="s">
        <v>241</v>
      </c>
      <c r="G3142" t="s">
        <v>13</v>
      </c>
      <c r="H3142" t="s">
        <v>41</v>
      </c>
      <c r="I3142" t="s">
        <v>18</v>
      </c>
      <c r="J3142" t="s">
        <v>905</v>
      </c>
      <c r="K3142" t="s">
        <v>13</v>
      </c>
      <c r="L3142" t="s">
        <v>16</v>
      </c>
      <c r="M3142" t="s">
        <v>912</v>
      </c>
      <c r="N3142" t="s">
        <v>567</v>
      </c>
      <c r="O3142" t="s">
        <v>584</v>
      </c>
      <c r="P3142" t="s">
        <v>585</v>
      </c>
      <c r="Q3142" t="s">
        <v>581</v>
      </c>
      <c r="R3142" t="s">
        <v>583</v>
      </c>
      <c r="S3142" t="s">
        <v>568</v>
      </c>
      <c r="T3142" t="s">
        <v>571</v>
      </c>
      <c r="U3142" s="2">
        <f>DATE(IF(MONTH(Table__._SQL2014_QLTS17_DW_DimDate[[#This Row],[Ngay]])&lt;11,YEAR(Table__._SQL2014_QLTS17_DW_DimDate[[#This Row],[Ngay]])-1, YEAR(Table__._SQL2014_QLTS17_DW_DimDate[[#This Row],[Ngay]])),11,1)</f>
        <v>43040</v>
      </c>
      <c r="V3142" s="2">
        <f>DATE(YEAR(Table__._SQL2014_QLTS17_DW_DimDate[[#This Row],[NgayBatDauMuaVu]])+1, 10,31)</f>
        <v>43404</v>
      </c>
      <c r="W3142" s="3">
        <f>Table__._SQL2014_QLTS17_DW_DimDate[[#This Row],[Ngay]]-Table__._SQL2014_QLTS17_DW_DimDate[[#This Row],[NgayBatDauMuaVu]]+1</f>
        <v>280</v>
      </c>
      <c r="X3142">
        <f>INT((Table__._SQL2014_QLTS17_DW_DimDate[[#This Row],[NgayMuaVu]]-1)/7)+1</f>
        <v>40</v>
      </c>
      <c r="Y3142" t="str">
        <f>"Tuần " &amp;Table__._SQL2014_QLTS17_DW_DimDate[[#This Row],[TuanMuaVu]] &amp; " năm " &amp;Table__._SQL2014_QLTS17_DW_DimDate[[#This Row],[NamMuaVuStr]]</f>
        <v>Tuần 40 năm 2017-2018</v>
      </c>
      <c r="Z3142">
        <f>YEAR(Table__._SQL2014_QLTS17_DW_DimDate[[#This Row],[NgayBatDauMuaVu]])</f>
        <v>2017</v>
      </c>
      <c r="AA3142" t="str">
        <f>YEAR(Table__._SQL2014_QLTS17_DW_DimDate[[#This Row],[NgayBatDauMuaVu]]) &amp;"-"&amp;YEAR(Table__._SQL2014_QLTS17_DW_DimDate[[#This Row],[NgayKetThucMuaVu]])</f>
        <v>2017-2018</v>
      </c>
      <c r="AB3142">
        <f>YEAR(Table__._SQL2014_QLTS17_DW_DimDate[[#This Row],[NgayBatDauMuaVu]])</f>
        <v>2017</v>
      </c>
      <c r="AC3142">
        <f>YEAR(Table__._SQL2014_QLTS17_DW_DimDate[[#This Row],[NgayKetThucMuaVu]])</f>
        <v>2018</v>
      </c>
    </row>
    <row r="3143" spans="1:29">
      <c r="A3143">
        <v>20180808</v>
      </c>
      <c r="B3143" s="1">
        <v>43320</v>
      </c>
      <c r="C3143" t="s">
        <v>18</v>
      </c>
      <c r="D3143" t="s">
        <v>896</v>
      </c>
      <c r="E3143" t="s">
        <v>12</v>
      </c>
      <c r="F3143" t="s">
        <v>242</v>
      </c>
      <c r="G3143" t="s">
        <v>13</v>
      </c>
      <c r="H3143" t="s">
        <v>41</v>
      </c>
      <c r="I3143" t="s">
        <v>18</v>
      </c>
      <c r="J3143" t="s">
        <v>905</v>
      </c>
      <c r="K3143" t="s">
        <v>13</v>
      </c>
      <c r="L3143" t="s">
        <v>16</v>
      </c>
      <c r="M3143" t="s">
        <v>912</v>
      </c>
      <c r="N3143" t="s">
        <v>567</v>
      </c>
      <c r="O3143" t="s">
        <v>584</v>
      </c>
      <c r="P3143" t="s">
        <v>585</v>
      </c>
      <c r="Q3143" t="s">
        <v>581</v>
      </c>
      <c r="R3143" t="s">
        <v>583</v>
      </c>
      <c r="S3143" t="s">
        <v>568</v>
      </c>
      <c r="T3143" t="s">
        <v>571</v>
      </c>
      <c r="U3143" s="2">
        <f>DATE(IF(MONTH(Table__._SQL2014_QLTS17_DW_DimDate[[#This Row],[Ngay]])&lt;11,YEAR(Table__._SQL2014_QLTS17_DW_DimDate[[#This Row],[Ngay]])-1, YEAR(Table__._SQL2014_QLTS17_DW_DimDate[[#This Row],[Ngay]])),11,1)</f>
        <v>43040</v>
      </c>
      <c r="V3143" s="2">
        <f>DATE(YEAR(Table__._SQL2014_QLTS17_DW_DimDate[[#This Row],[NgayBatDauMuaVu]])+1, 10,31)</f>
        <v>43404</v>
      </c>
      <c r="W3143" s="3">
        <f>Table__._SQL2014_QLTS17_DW_DimDate[[#This Row],[Ngay]]-Table__._SQL2014_QLTS17_DW_DimDate[[#This Row],[NgayBatDauMuaVu]]+1</f>
        <v>281</v>
      </c>
      <c r="X3143">
        <f>INT((Table__._SQL2014_QLTS17_DW_DimDate[[#This Row],[NgayMuaVu]]-1)/7)+1</f>
        <v>41</v>
      </c>
      <c r="Y3143" t="str">
        <f>"Tuần " &amp;Table__._SQL2014_QLTS17_DW_DimDate[[#This Row],[TuanMuaVu]] &amp; " năm " &amp;Table__._SQL2014_QLTS17_DW_DimDate[[#This Row],[NamMuaVuStr]]</f>
        <v>Tuần 41 năm 2017-2018</v>
      </c>
      <c r="Z3143">
        <f>YEAR(Table__._SQL2014_QLTS17_DW_DimDate[[#This Row],[NgayBatDauMuaVu]])</f>
        <v>2017</v>
      </c>
      <c r="AA3143" t="str">
        <f>YEAR(Table__._SQL2014_QLTS17_DW_DimDate[[#This Row],[NgayBatDauMuaVu]]) &amp;"-"&amp;YEAR(Table__._SQL2014_QLTS17_DW_DimDate[[#This Row],[NgayKetThucMuaVu]])</f>
        <v>2017-2018</v>
      </c>
      <c r="AB3143">
        <f>YEAR(Table__._SQL2014_QLTS17_DW_DimDate[[#This Row],[NgayBatDauMuaVu]])</f>
        <v>2017</v>
      </c>
      <c r="AC3143">
        <f>YEAR(Table__._SQL2014_QLTS17_DW_DimDate[[#This Row],[NgayKetThucMuaVu]])</f>
        <v>2018</v>
      </c>
    </row>
    <row r="3144" spans="1:29">
      <c r="A3144">
        <v>20180809</v>
      </c>
      <c r="B3144" s="1">
        <v>43321</v>
      </c>
      <c r="C3144" t="s">
        <v>19</v>
      </c>
      <c r="D3144" t="s">
        <v>897</v>
      </c>
      <c r="E3144" t="s">
        <v>3</v>
      </c>
      <c r="F3144" t="s">
        <v>243</v>
      </c>
      <c r="G3144" t="s">
        <v>13</v>
      </c>
      <c r="H3144" t="s">
        <v>41</v>
      </c>
      <c r="I3144" t="s">
        <v>18</v>
      </c>
      <c r="J3144" t="s">
        <v>905</v>
      </c>
      <c r="K3144" t="s">
        <v>13</v>
      </c>
      <c r="L3144" t="s">
        <v>16</v>
      </c>
      <c r="M3144" t="s">
        <v>912</v>
      </c>
      <c r="N3144" t="s">
        <v>567</v>
      </c>
      <c r="O3144" t="s">
        <v>584</v>
      </c>
      <c r="P3144" t="s">
        <v>585</v>
      </c>
      <c r="Q3144" t="s">
        <v>581</v>
      </c>
      <c r="R3144" t="s">
        <v>583</v>
      </c>
      <c r="S3144" t="s">
        <v>568</v>
      </c>
      <c r="T3144" t="s">
        <v>571</v>
      </c>
      <c r="U3144" s="2">
        <f>DATE(IF(MONTH(Table__._SQL2014_QLTS17_DW_DimDate[[#This Row],[Ngay]])&lt;11,YEAR(Table__._SQL2014_QLTS17_DW_DimDate[[#This Row],[Ngay]])-1, YEAR(Table__._SQL2014_QLTS17_DW_DimDate[[#This Row],[Ngay]])),11,1)</f>
        <v>43040</v>
      </c>
      <c r="V3144" s="2">
        <f>DATE(YEAR(Table__._SQL2014_QLTS17_DW_DimDate[[#This Row],[NgayBatDauMuaVu]])+1, 10,31)</f>
        <v>43404</v>
      </c>
      <c r="W3144" s="3">
        <f>Table__._SQL2014_QLTS17_DW_DimDate[[#This Row],[Ngay]]-Table__._SQL2014_QLTS17_DW_DimDate[[#This Row],[NgayBatDauMuaVu]]+1</f>
        <v>282</v>
      </c>
      <c r="X3144">
        <f>INT((Table__._SQL2014_QLTS17_DW_DimDate[[#This Row],[NgayMuaVu]]-1)/7)+1</f>
        <v>41</v>
      </c>
      <c r="Y3144" t="str">
        <f>"Tuần " &amp;Table__._SQL2014_QLTS17_DW_DimDate[[#This Row],[TuanMuaVu]] &amp; " năm " &amp;Table__._SQL2014_QLTS17_DW_DimDate[[#This Row],[NamMuaVuStr]]</f>
        <v>Tuần 41 năm 2017-2018</v>
      </c>
      <c r="Z3144">
        <f>YEAR(Table__._SQL2014_QLTS17_DW_DimDate[[#This Row],[NgayBatDauMuaVu]])</f>
        <v>2017</v>
      </c>
      <c r="AA3144" t="str">
        <f>YEAR(Table__._SQL2014_QLTS17_DW_DimDate[[#This Row],[NgayBatDauMuaVu]]) &amp;"-"&amp;YEAR(Table__._SQL2014_QLTS17_DW_DimDate[[#This Row],[NgayKetThucMuaVu]])</f>
        <v>2017-2018</v>
      </c>
      <c r="AB3144">
        <f>YEAR(Table__._SQL2014_QLTS17_DW_DimDate[[#This Row],[NgayBatDauMuaVu]])</f>
        <v>2017</v>
      </c>
      <c r="AC3144">
        <f>YEAR(Table__._SQL2014_QLTS17_DW_DimDate[[#This Row],[NgayKetThucMuaVu]])</f>
        <v>2018</v>
      </c>
    </row>
    <row r="3145" spans="1:29">
      <c r="A3145">
        <v>20180810</v>
      </c>
      <c r="B3145" s="1">
        <v>43322</v>
      </c>
      <c r="C3145" t="s">
        <v>20</v>
      </c>
      <c r="D3145" t="s">
        <v>891</v>
      </c>
      <c r="E3145" t="s">
        <v>2</v>
      </c>
      <c r="F3145" t="s">
        <v>244</v>
      </c>
      <c r="G3145" t="s">
        <v>13</v>
      </c>
      <c r="H3145" t="s">
        <v>41</v>
      </c>
      <c r="I3145" t="s">
        <v>18</v>
      </c>
      <c r="J3145" t="s">
        <v>905</v>
      </c>
      <c r="K3145" t="s">
        <v>13</v>
      </c>
      <c r="L3145" t="s">
        <v>16</v>
      </c>
      <c r="M3145" t="s">
        <v>912</v>
      </c>
      <c r="N3145" t="s">
        <v>567</v>
      </c>
      <c r="O3145" t="s">
        <v>584</v>
      </c>
      <c r="P3145" t="s">
        <v>585</v>
      </c>
      <c r="Q3145" t="s">
        <v>581</v>
      </c>
      <c r="R3145" t="s">
        <v>583</v>
      </c>
      <c r="S3145" t="s">
        <v>568</v>
      </c>
      <c r="T3145" t="s">
        <v>571</v>
      </c>
      <c r="U3145" s="2">
        <f>DATE(IF(MONTH(Table__._SQL2014_QLTS17_DW_DimDate[[#This Row],[Ngay]])&lt;11,YEAR(Table__._SQL2014_QLTS17_DW_DimDate[[#This Row],[Ngay]])-1, YEAR(Table__._SQL2014_QLTS17_DW_DimDate[[#This Row],[Ngay]])),11,1)</f>
        <v>43040</v>
      </c>
      <c r="V3145" s="2">
        <f>DATE(YEAR(Table__._SQL2014_QLTS17_DW_DimDate[[#This Row],[NgayBatDauMuaVu]])+1, 10,31)</f>
        <v>43404</v>
      </c>
      <c r="W3145" s="3">
        <f>Table__._SQL2014_QLTS17_DW_DimDate[[#This Row],[Ngay]]-Table__._SQL2014_QLTS17_DW_DimDate[[#This Row],[NgayBatDauMuaVu]]+1</f>
        <v>283</v>
      </c>
      <c r="X3145">
        <f>INT((Table__._SQL2014_QLTS17_DW_DimDate[[#This Row],[NgayMuaVu]]-1)/7)+1</f>
        <v>41</v>
      </c>
      <c r="Y3145" t="str">
        <f>"Tuần " &amp;Table__._SQL2014_QLTS17_DW_DimDate[[#This Row],[TuanMuaVu]] &amp; " năm " &amp;Table__._SQL2014_QLTS17_DW_DimDate[[#This Row],[NamMuaVuStr]]</f>
        <v>Tuần 41 năm 2017-2018</v>
      </c>
      <c r="Z3145">
        <f>YEAR(Table__._SQL2014_QLTS17_DW_DimDate[[#This Row],[NgayBatDauMuaVu]])</f>
        <v>2017</v>
      </c>
      <c r="AA3145" t="str">
        <f>YEAR(Table__._SQL2014_QLTS17_DW_DimDate[[#This Row],[NgayBatDauMuaVu]]) &amp;"-"&amp;YEAR(Table__._SQL2014_QLTS17_DW_DimDate[[#This Row],[NgayKetThucMuaVu]])</f>
        <v>2017-2018</v>
      </c>
      <c r="AB3145">
        <f>YEAR(Table__._SQL2014_QLTS17_DW_DimDate[[#This Row],[NgayBatDauMuaVu]])</f>
        <v>2017</v>
      </c>
      <c r="AC3145">
        <f>YEAR(Table__._SQL2014_QLTS17_DW_DimDate[[#This Row],[NgayKetThucMuaVu]])</f>
        <v>2018</v>
      </c>
    </row>
    <row r="3146" spans="1:29">
      <c r="A3146">
        <v>20180811</v>
      </c>
      <c r="B3146" s="1">
        <v>43323</v>
      </c>
      <c r="C3146" t="s">
        <v>21</v>
      </c>
      <c r="D3146" t="s">
        <v>892</v>
      </c>
      <c r="E3146" t="s">
        <v>14</v>
      </c>
      <c r="F3146" t="s">
        <v>245</v>
      </c>
      <c r="G3146" t="s">
        <v>13</v>
      </c>
      <c r="H3146" t="s">
        <v>41</v>
      </c>
      <c r="I3146" t="s">
        <v>18</v>
      </c>
      <c r="J3146" t="s">
        <v>905</v>
      </c>
      <c r="K3146" t="s">
        <v>13</v>
      </c>
      <c r="L3146" t="s">
        <v>16</v>
      </c>
      <c r="M3146" t="s">
        <v>912</v>
      </c>
      <c r="N3146" t="s">
        <v>567</v>
      </c>
      <c r="O3146" t="s">
        <v>584</v>
      </c>
      <c r="P3146" t="s">
        <v>585</v>
      </c>
      <c r="Q3146" t="s">
        <v>581</v>
      </c>
      <c r="R3146" t="s">
        <v>583</v>
      </c>
      <c r="S3146" t="s">
        <v>568</v>
      </c>
      <c r="T3146" t="s">
        <v>571</v>
      </c>
      <c r="U3146" s="2">
        <f>DATE(IF(MONTH(Table__._SQL2014_QLTS17_DW_DimDate[[#This Row],[Ngay]])&lt;11,YEAR(Table__._SQL2014_QLTS17_DW_DimDate[[#This Row],[Ngay]])-1, YEAR(Table__._SQL2014_QLTS17_DW_DimDate[[#This Row],[Ngay]])),11,1)</f>
        <v>43040</v>
      </c>
      <c r="V3146" s="2">
        <f>DATE(YEAR(Table__._SQL2014_QLTS17_DW_DimDate[[#This Row],[NgayBatDauMuaVu]])+1, 10,31)</f>
        <v>43404</v>
      </c>
      <c r="W3146" s="3">
        <f>Table__._SQL2014_QLTS17_DW_DimDate[[#This Row],[Ngay]]-Table__._SQL2014_QLTS17_DW_DimDate[[#This Row],[NgayBatDauMuaVu]]+1</f>
        <v>284</v>
      </c>
      <c r="X3146">
        <f>INT((Table__._SQL2014_QLTS17_DW_DimDate[[#This Row],[NgayMuaVu]]-1)/7)+1</f>
        <v>41</v>
      </c>
      <c r="Y3146" t="str">
        <f>"Tuần " &amp;Table__._SQL2014_QLTS17_DW_DimDate[[#This Row],[TuanMuaVu]] &amp; " năm " &amp;Table__._SQL2014_QLTS17_DW_DimDate[[#This Row],[NamMuaVuStr]]</f>
        <v>Tuần 41 năm 2017-2018</v>
      </c>
      <c r="Z3146">
        <f>YEAR(Table__._SQL2014_QLTS17_DW_DimDate[[#This Row],[NgayBatDauMuaVu]])</f>
        <v>2017</v>
      </c>
      <c r="AA3146" t="str">
        <f>YEAR(Table__._SQL2014_QLTS17_DW_DimDate[[#This Row],[NgayBatDauMuaVu]]) &amp;"-"&amp;YEAR(Table__._SQL2014_QLTS17_DW_DimDate[[#This Row],[NgayKetThucMuaVu]])</f>
        <v>2017-2018</v>
      </c>
      <c r="AB3146">
        <f>YEAR(Table__._SQL2014_QLTS17_DW_DimDate[[#This Row],[NgayBatDauMuaVu]])</f>
        <v>2017</v>
      </c>
      <c r="AC3146">
        <f>YEAR(Table__._SQL2014_QLTS17_DW_DimDate[[#This Row],[NgayKetThucMuaVu]])</f>
        <v>2018</v>
      </c>
    </row>
    <row r="3147" spans="1:29">
      <c r="A3147">
        <v>20180812</v>
      </c>
      <c r="B3147" s="1">
        <v>43324</v>
      </c>
      <c r="C3147" t="s">
        <v>11</v>
      </c>
      <c r="D3147" t="s">
        <v>893</v>
      </c>
      <c r="E3147" t="s">
        <v>1</v>
      </c>
      <c r="F3147" t="s">
        <v>246</v>
      </c>
      <c r="G3147" t="s">
        <v>16</v>
      </c>
      <c r="H3147" t="s">
        <v>44</v>
      </c>
      <c r="I3147" t="s">
        <v>18</v>
      </c>
      <c r="J3147" t="s">
        <v>905</v>
      </c>
      <c r="K3147" t="s">
        <v>13</v>
      </c>
      <c r="L3147" t="s">
        <v>16</v>
      </c>
      <c r="M3147" t="s">
        <v>912</v>
      </c>
      <c r="N3147" t="s">
        <v>567</v>
      </c>
      <c r="O3147" t="s">
        <v>584</v>
      </c>
      <c r="P3147" t="s">
        <v>585</v>
      </c>
      <c r="Q3147" t="s">
        <v>581</v>
      </c>
      <c r="R3147" t="s">
        <v>583</v>
      </c>
      <c r="S3147" t="s">
        <v>568</v>
      </c>
      <c r="T3147" t="s">
        <v>571</v>
      </c>
      <c r="U3147" s="2">
        <f>DATE(IF(MONTH(Table__._SQL2014_QLTS17_DW_DimDate[[#This Row],[Ngay]])&lt;11,YEAR(Table__._SQL2014_QLTS17_DW_DimDate[[#This Row],[Ngay]])-1, YEAR(Table__._SQL2014_QLTS17_DW_DimDate[[#This Row],[Ngay]])),11,1)</f>
        <v>43040</v>
      </c>
      <c r="V3147" s="2">
        <f>DATE(YEAR(Table__._SQL2014_QLTS17_DW_DimDate[[#This Row],[NgayBatDauMuaVu]])+1, 10,31)</f>
        <v>43404</v>
      </c>
      <c r="W3147" s="3">
        <f>Table__._SQL2014_QLTS17_DW_DimDate[[#This Row],[Ngay]]-Table__._SQL2014_QLTS17_DW_DimDate[[#This Row],[NgayBatDauMuaVu]]+1</f>
        <v>285</v>
      </c>
      <c r="X3147">
        <f>INT((Table__._SQL2014_QLTS17_DW_DimDate[[#This Row],[NgayMuaVu]]-1)/7)+1</f>
        <v>41</v>
      </c>
      <c r="Y3147" t="str">
        <f>"Tuần " &amp;Table__._SQL2014_QLTS17_DW_DimDate[[#This Row],[TuanMuaVu]] &amp; " năm " &amp;Table__._SQL2014_QLTS17_DW_DimDate[[#This Row],[NamMuaVuStr]]</f>
        <v>Tuần 41 năm 2017-2018</v>
      </c>
      <c r="Z3147">
        <f>YEAR(Table__._SQL2014_QLTS17_DW_DimDate[[#This Row],[NgayBatDauMuaVu]])</f>
        <v>2017</v>
      </c>
      <c r="AA3147" t="str">
        <f>YEAR(Table__._SQL2014_QLTS17_DW_DimDate[[#This Row],[NgayBatDauMuaVu]]) &amp;"-"&amp;YEAR(Table__._SQL2014_QLTS17_DW_DimDate[[#This Row],[NgayKetThucMuaVu]])</f>
        <v>2017-2018</v>
      </c>
      <c r="AB3147">
        <f>YEAR(Table__._SQL2014_QLTS17_DW_DimDate[[#This Row],[NgayBatDauMuaVu]])</f>
        <v>2017</v>
      </c>
      <c r="AC3147">
        <f>YEAR(Table__._SQL2014_QLTS17_DW_DimDate[[#This Row],[NgayKetThucMuaVu]])</f>
        <v>2018</v>
      </c>
    </row>
    <row r="3148" spans="1:29">
      <c r="A3148">
        <v>20180813</v>
      </c>
      <c r="B3148" s="1">
        <v>43325</v>
      </c>
      <c r="C3148" t="s">
        <v>22</v>
      </c>
      <c r="D3148" t="s">
        <v>894</v>
      </c>
      <c r="E3148" t="s">
        <v>13</v>
      </c>
      <c r="F3148" t="s">
        <v>247</v>
      </c>
      <c r="G3148" t="s">
        <v>16</v>
      </c>
      <c r="H3148" t="s">
        <v>44</v>
      </c>
      <c r="I3148" t="s">
        <v>18</v>
      </c>
      <c r="J3148" t="s">
        <v>905</v>
      </c>
      <c r="K3148" t="s">
        <v>13</v>
      </c>
      <c r="L3148" t="s">
        <v>16</v>
      </c>
      <c r="M3148" t="s">
        <v>912</v>
      </c>
      <c r="N3148" t="s">
        <v>567</v>
      </c>
      <c r="O3148" t="s">
        <v>584</v>
      </c>
      <c r="P3148" t="s">
        <v>585</v>
      </c>
      <c r="Q3148" t="s">
        <v>581</v>
      </c>
      <c r="R3148" t="s">
        <v>583</v>
      </c>
      <c r="S3148" t="s">
        <v>568</v>
      </c>
      <c r="T3148" t="s">
        <v>571</v>
      </c>
      <c r="U3148" s="2">
        <f>DATE(IF(MONTH(Table__._SQL2014_QLTS17_DW_DimDate[[#This Row],[Ngay]])&lt;11,YEAR(Table__._SQL2014_QLTS17_DW_DimDate[[#This Row],[Ngay]])-1, YEAR(Table__._SQL2014_QLTS17_DW_DimDate[[#This Row],[Ngay]])),11,1)</f>
        <v>43040</v>
      </c>
      <c r="V3148" s="2">
        <f>DATE(YEAR(Table__._SQL2014_QLTS17_DW_DimDate[[#This Row],[NgayBatDauMuaVu]])+1, 10,31)</f>
        <v>43404</v>
      </c>
      <c r="W3148" s="3">
        <f>Table__._SQL2014_QLTS17_DW_DimDate[[#This Row],[Ngay]]-Table__._SQL2014_QLTS17_DW_DimDate[[#This Row],[NgayBatDauMuaVu]]+1</f>
        <v>286</v>
      </c>
      <c r="X3148">
        <f>INT((Table__._SQL2014_QLTS17_DW_DimDate[[#This Row],[NgayMuaVu]]-1)/7)+1</f>
        <v>41</v>
      </c>
      <c r="Y3148" t="str">
        <f>"Tuần " &amp;Table__._SQL2014_QLTS17_DW_DimDate[[#This Row],[TuanMuaVu]] &amp; " năm " &amp;Table__._SQL2014_QLTS17_DW_DimDate[[#This Row],[NamMuaVuStr]]</f>
        <v>Tuần 41 năm 2017-2018</v>
      </c>
      <c r="Z3148">
        <f>YEAR(Table__._SQL2014_QLTS17_DW_DimDate[[#This Row],[NgayBatDauMuaVu]])</f>
        <v>2017</v>
      </c>
      <c r="AA3148" t="str">
        <f>YEAR(Table__._SQL2014_QLTS17_DW_DimDate[[#This Row],[NgayBatDauMuaVu]]) &amp;"-"&amp;YEAR(Table__._SQL2014_QLTS17_DW_DimDate[[#This Row],[NgayKetThucMuaVu]])</f>
        <v>2017-2018</v>
      </c>
      <c r="AB3148">
        <f>YEAR(Table__._SQL2014_QLTS17_DW_DimDate[[#This Row],[NgayBatDauMuaVu]])</f>
        <v>2017</v>
      </c>
      <c r="AC3148">
        <f>YEAR(Table__._SQL2014_QLTS17_DW_DimDate[[#This Row],[NgayKetThucMuaVu]])</f>
        <v>2018</v>
      </c>
    </row>
    <row r="3149" spans="1:29">
      <c r="A3149">
        <v>20180814</v>
      </c>
      <c r="B3149" s="1">
        <v>43326</v>
      </c>
      <c r="C3149" t="s">
        <v>23</v>
      </c>
      <c r="D3149" t="s">
        <v>895</v>
      </c>
      <c r="E3149" t="s">
        <v>16</v>
      </c>
      <c r="F3149" t="s">
        <v>248</v>
      </c>
      <c r="G3149" t="s">
        <v>16</v>
      </c>
      <c r="H3149" t="s">
        <v>44</v>
      </c>
      <c r="I3149" t="s">
        <v>18</v>
      </c>
      <c r="J3149" t="s">
        <v>905</v>
      </c>
      <c r="K3149" t="s">
        <v>13</v>
      </c>
      <c r="L3149" t="s">
        <v>16</v>
      </c>
      <c r="M3149" t="s">
        <v>912</v>
      </c>
      <c r="N3149" t="s">
        <v>567</v>
      </c>
      <c r="O3149" t="s">
        <v>584</v>
      </c>
      <c r="P3149" t="s">
        <v>585</v>
      </c>
      <c r="Q3149" t="s">
        <v>581</v>
      </c>
      <c r="R3149" t="s">
        <v>583</v>
      </c>
      <c r="S3149" t="s">
        <v>568</v>
      </c>
      <c r="T3149" t="s">
        <v>571</v>
      </c>
      <c r="U3149" s="2">
        <f>DATE(IF(MONTH(Table__._SQL2014_QLTS17_DW_DimDate[[#This Row],[Ngay]])&lt;11,YEAR(Table__._SQL2014_QLTS17_DW_DimDate[[#This Row],[Ngay]])-1, YEAR(Table__._SQL2014_QLTS17_DW_DimDate[[#This Row],[Ngay]])),11,1)</f>
        <v>43040</v>
      </c>
      <c r="V3149" s="2">
        <f>DATE(YEAR(Table__._SQL2014_QLTS17_DW_DimDate[[#This Row],[NgayBatDauMuaVu]])+1, 10,31)</f>
        <v>43404</v>
      </c>
      <c r="W3149" s="3">
        <f>Table__._SQL2014_QLTS17_DW_DimDate[[#This Row],[Ngay]]-Table__._SQL2014_QLTS17_DW_DimDate[[#This Row],[NgayBatDauMuaVu]]+1</f>
        <v>287</v>
      </c>
      <c r="X3149">
        <f>INT((Table__._SQL2014_QLTS17_DW_DimDate[[#This Row],[NgayMuaVu]]-1)/7)+1</f>
        <v>41</v>
      </c>
      <c r="Y3149" t="str">
        <f>"Tuần " &amp;Table__._SQL2014_QLTS17_DW_DimDate[[#This Row],[TuanMuaVu]] &amp; " năm " &amp;Table__._SQL2014_QLTS17_DW_DimDate[[#This Row],[NamMuaVuStr]]</f>
        <v>Tuần 41 năm 2017-2018</v>
      </c>
      <c r="Z3149">
        <f>YEAR(Table__._SQL2014_QLTS17_DW_DimDate[[#This Row],[NgayBatDauMuaVu]])</f>
        <v>2017</v>
      </c>
      <c r="AA3149" t="str">
        <f>YEAR(Table__._SQL2014_QLTS17_DW_DimDate[[#This Row],[NgayBatDauMuaVu]]) &amp;"-"&amp;YEAR(Table__._SQL2014_QLTS17_DW_DimDate[[#This Row],[NgayKetThucMuaVu]])</f>
        <v>2017-2018</v>
      </c>
      <c r="AB3149">
        <f>YEAR(Table__._SQL2014_QLTS17_DW_DimDate[[#This Row],[NgayBatDauMuaVu]])</f>
        <v>2017</v>
      </c>
      <c r="AC3149">
        <f>YEAR(Table__._SQL2014_QLTS17_DW_DimDate[[#This Row],[NgayKetThucMuaVu]])</f>
        <v>2018</v>
      </c>
    </row>
    <row r="3150" spans="1:29">
      <c r="A3150">
        <v>20180815</v>
      </c>
      <c r="B3150" s="1">
        <v>43327</v>
      </c>
      <c r="C3150" t="s">
        <v>24</v>
      </c>
      <c r="D3150" t="s">
        <v>896</v>
      </c>
      <c r="E3150" t="s">
        <v>12</v>
      </c>
      <c r="F3150" t="s">
        <v>249</v>
      </c>
      <c r="G3150" t="s">
        <v>16</v>
      </c>
      <c r="H3150" t="s">
        <v>44</v>
      </c>
      <c r="I3150" t="s">
        <v>18</v>
      </c>
      <c r="J3150" t="s">
        <v>905</v>
      </c>
      <c r="K3150" t="s">
        <v>13</v>
      </c>
      <c r="L3150" t="s">
        <v>16</v>
      </c>
      <c r="M3150" t="s">
        <v>912</v>
      </c>
      <c r="N3150" t="s">
        <v>567</v>
      </c>
      <c r="O3150" t="s">
        <v>584</v>
      </c>
      <c r="P3150" t="s">
        <v>585</v>
      </c>
      <c r="Q3150" t="s">
        <v>581</v>
      </c>
      <c r="R3150" t="s">
        <v>583</v>
      </c>
      <c r="S3150" t="s">
        <v>568</v>
      </c>
      <c r="T3150" t="s">
        <v>571</v>
      </c>
      <c r="U3150" s="2">
        <f>DATE(IF(MONTH(Table__._SQL2014_QLTS17_DW_DimDate[[#This Row],[Ngay]])&lt;11,YEAR(Table__._SQL2014_QLTS17_DW_DimDate[[#This Row],[Ngay]])-1, YEAR(Table__._SQL2014_QLTS17_DW_DimDate[[#This Row],[Ngay]])),11,1)</f>
        <v>43040</v>
      </c>
      <c r="V3150" s="2">
        <f>DATE(YEAR(Table__._SQL2014_QLTS17_DW_DimDate[[#This Row],[NgayBatDauMuaVu]])+1, 10,31)</f>
        <v>43404</v>
      </c>
      <c r="W3150" s="3">
        <f>Table__._SQL2014_QLTS17_DW_DimDate[[#This Row],[Ngay]]-Table__._SQL2014_QLTS17_DW_DimDate[[#This Row],[NgayBatDauMuaVu]]+1</f>
        <v>288</v>
      </c>
      <c r="X3150">
        <f>INT((Table__._SQL2014_QLTS17_DW_DimDate[[#This Row],[NgayMuaVu]]-1)/7)+1</f>
        <v>42</v>
      </c>
      <c r="Y3150" t="str">
        <f>"Tuần " &amp;Table__._SQL2014_QLTS17_DW_DimDate[[#This Row],[TuanMuaVu]] &amp; " năm " &amp;Table__._SQL2014_QLTS17_DW_DimDate[[#This Row],[NamMuaVuStr]]</f>
        <v>Tuần 42 năm 2017-2018</v>
      </c>
      <c r="Z3150">
        <f>YEAR(Table__._SQL2014_QLTS17_DW_DimDate[[#This Row],[NgayBatDauMuaVu]])</f>
        <v>2017</v>
      </c>
      <c r="AA3150" t="str">
        <f>YEAR(Table__._SQL2014_QLTS17_DW_DimDate[[#This Row],[NgayBatDauMuaVu]]) &amp;"-"&amp;YEAR(Table__._SQL2014_QLTS17_DW_DimDate[[#This Row],[NgayKetThucMuaVu]])</f>
        <v>2017-2018</v>
      </c>
      <c r="AB3150">
        <f>YEAR(Table__._SQL2014_QLTS17_DW_DimDate[[#This Row],[NgayBatDauMuaVu]])</f>
        <v>2017</v>
      </c>
      <c r="AC3150">
        <f>YEAR(Table__._SQL2014_QLTS17_DW_DimDate[[#This Row],[NgayKetThucMuaVu]])</f>
        <v>2018</v>
      </c>
    </row>
    <row r="3151" spans="1:29">
      <c r="A3151">
        <v>20180816</v>
      </c>
      <c r="B3151" s="1">
        <v>43328</v>
      </c>
      <c r="C3151" t="s">
        <v>25</v>
      </c>
      <c r="D3151" t="s">
        <v>897</v>
      </c>
      <c r="E3151" t="s">
        <v>3</v>
      </c>
      <c r="F3151" t="s">
        <v>250</v>
      </c>
      <c r="G3151" t="s">
        <v>16</v>
      </c>
      <c r="H3151" t="s">
        <v>44</v>
      </c>
      <c r="I3151" t="s">
        <v>18</v>
      </c>
      <c r="J3151" t="s">
        <v>905</v>
      </c>
      <c r="K3151" t="s">
        <v>13</v>
      </c>
      <c r="L3151" t="s">
        <v>16</v>
      </c>
      <c r="M3151" t="s">
        <v>912</v>
      </c>
      <c r="N3151" t="s">
        <v>567</v>
      </c>
      <c r="O3151" t="s">
        <v>584</v>
      </c>
      <c r="P3151" t="s">
        <v>585</v>
      </c>
      <c r="Q3151" t="s">
        <v>581</v>
      </c>
      <c r="R3151" t="s">
        <v>583</v>
      </c>
      <c r="S3151" t="s">
        <v>568</v>
      </c>
      <c r="T3151" t="s">
        <v>571</v>
      </c>
      <c r="U3151" s="2">
        <f>DATE(IF(MONTH(Table__._SQL2014_QLTS17_DW_DimDate[[#This Row],[Ngay]])&lt;11,YEAR(Table__._SQL2014_QLTS17_DW_DimDate[[#This Row],[Ngay]])-1, YEAR(Table__._SQL2014_QLTS17_DW_DimDate[[#This Row],[Ngay]])),11,1)</f>
        <v>43040</v>
      </c>
      <c r="V3151" s="2">
        <f>DATE(YEAR(Table__._SQL2014_QLTS17_DW_DimDate[[#This Row],[NgayBatDauMuaVu]])+1, 10,31)</f>
        <v>43404</v>
      </c>
      <c r="W3151" s="3">
        <f>Table__._SQL2014_QLTS17_DW_DimDate[[#This Row],[Ngay]]-Table__._SQL2014_QLTS17_DW_DimDate[[#This Row],[NgayBatDauMuaVu]]+1</f>
        <v>289</v>
      </c>
      <c r="X3151">
        <f>INT((Table__._SQL2014_QLTS17_DW_DimDate[[#This Row],[NgayMuaVu]]-1)/7)+1</f>
        <v>42</v>
      </c>
      <c r="Y3151" t="str">
        <f>"Tuần " &amp;Table__._SQL2014_QLTS17_DW_DimDate[[#This Row],[TuanMuaVu]] &amp; " năm " &amp;Table__._SQL2014_QLTS17_DW_DimDate[[#This Row],[NamMuaVuStr]]</f>
        <v>Tuần 42 năm 2017-2018</v>
      </c>
      <c r="Z3151">
        <f>YEAR(Table__._SQL2014_QLTS17_DW_DimDate[[#This Row],[NgayBatDauMuaVu]])</f>
        <v>2017</v>
      </c>
      <c r="AA3151" t="str">
        <f>YEAR(Table__._SQL2014_QLTS17_DW_DimDate[[#This Row],[NgayBatDauMuaVu]]) &amp;"-"&amp;YEAR(Table__._SQL2014_QLTS17_DW_DimDate[[#This Row],[NgayKetThucMuaVu]])</f>
        <v>2017-2018</v>
      </c>
      <c r="AB3151">
        <f>YEAR(Table__._SQL2014_QLTS17_DW_DimDate[[#This Row],[NgayBatDauMuaVu]])</f>
        <v>2017</v>
      </c>
      <c r="AC3151">
        <f>YEAR(Table__._SQL2014_QLTS17_DW_DimDate[[#This Row],[NgayKetThucMuaVu]])</f>
        <v>2018</v>
      </c>
    </row>
    <row r="3152" spans="1:29">
      <c r="A3152">
        <v>20180817</v>
      </c>
      <c r="B3152" s="1">
        <v>43329</v>
      </c>
      <c r="C3152" t="s">
        <v>26</v>
      </c>
      <c r="D3152" t="s">
        <v>891</v>
      </c>
      <c r="E3152" t="s">
        <v>2</v>
      </c>
      <c r="F3152" t="s">
        <v>251</v>
      </c>
      <c r="G3152" t="s">
        <v>16</v>
      </c>
      <c r="H3152" t="s">
        <v>44</v>
      </c>
      <c r="I3152" t="s">
        <v>18</v>
      </c>
      <c r="J3152" t="s">
        <v>905</v>
      </c>
      <c r="K3152" t="s">
        <v>13</v>
      </c>
      <c r="L3152" t="s">
        <v>16</v>
      </c>
      <c r="M3152" t="s">
        <v>912</v>
      </c>
      <c r="N3152" t="s">
        <v>567</v>
      </c>
      <c r="O3152" t="s">
        <v>584</v>
      </c>
      <c r="P3152" t="s">
        <v>585</v>
      </c>
      <c r="Q3152" t="s">
        <v>581</v>
      </c>
      <c r="R3152" t="s">
        <v>583</v>
      </c>
      <c r="S3152" t="s">
        <v>568</v>
      </c>
      <c r="T3152" t="s">
        <v>571</v>
      </c>
      <c r="U3152" s="2">
        <f>DATE(IF(MONTH(Table__._SQL2014_QLTS17_DW_DimDate[[#This Row],[Ngay]])&lt;11,YEAR(Table__._SQL2014_QLTS17_DW_DimDate[[#This Row],[Ngay]])-1, YEAR(Table__._SQL2014_QLTS17_DW_DimDate[[#This Row],[Ngay]])),11,1)</f>
        <v>43040</v>
      </c>
      <c r="V3152" s="2">
        <f>DATE(YEAR(Table__._SQL2014_QLTS17_DW_DimDate[[#This Row],[NgayBatDauMuaVu]])+1, 10,31)</f>
        <v>43404</v>
      </c>
      <c r="W3152" s="3">
        <f>Table__._SQL2014_QLTS17_DW_DimDate[[#This Row],[Ngay]]-Table__._SQL2014_QLTS17_DW_DimDate[[#This Row],[NgayBatDauMuaVu]]+1</f>
        <v>290</v>
      </c>
      <c r="X3152">
        <f>INT((Table__._SQL2014_QLTS17_DW_DimDate[[#This Row],[NgayMuaVu]]-1)/7)+1</f>
        <v>42</v>
      </c>
      <c r="Y3152" t="str">
        <f>"Tuần " &amp;Table__._SQL2014_QLTS17_DW_DimDate[[#This Row],[TuanMuaVu]] &amp; " năm " &amp;Table__._SQL2014_QLTS17_DW_DimDate[[#This Row],[NamMuaVuStr]]</f>
        <v>Tuần 42 năm 2017-2018</v>
      </c>
      <c r="Z3152">
        <f>YEAR(Table__._SQL2014_QLTS17_DW_DimDate[[#This Row],[NgayBatDauMuaVu]])</f>
        <v>2017</v>
      </c>
      <c r="AA3152" t="str">
        <f>YEAR(Table__._SQL2014_QLTS17_DW_DimDate[[#This Row],[NgayBatDauMuaVu]]) &amp;"-"&amp;YEAR(Table__._SQL2014_QLTS17_DW_DimDate[[#This Row],[NgayKetThucMuaVu]])</f>
        <v>2017-2018</v>
      </c>
      <c r="AB3152">
        <f>YEAR(Table__._SQL2014_QLTS17_DW_DimDate[[#This Row],[NgayBatDauMuaVu]])</f>
        <v>2017</v>
      </c>
      <c r="AC3152">
        <f>YEAR(Table__._SQL2014_QLTS17_DW_DimDate[[#This Row],[NgayKetThucMuaVu]])</f>
        <v>2018</v>
      </c>
    </row>
    <row r="3153" spans="1:29">
      <c r="A3153">
        <v>20180818</v>
      </c>
      <c r="B3153" s="1">
        <v>43330</v>
      </c>
      <c r="C3153" t="s">
        <v>27</v>
      </c>
      <c r="D3153" t="s">
        <v>892</v>
      </c>
      <c r="E3153" t="s">
        <v>14</v>
      </c>
      <c r="F3153" t="s">
        <v>252</v>
      </c>
      <c r="G3153" t="s">
        <v>16</v>
      </c>
      <c r="H3153" t="s">
        <v>44</v>
      </c>
      <c r="I3153" t="s">
        <v>18</v>
      </c>
      <c r="J3153" t="s">
        <v>905</v>
      </c>
      <c r="K3153" t="s">
        <v>13</v>
      </c>
      <c r="L3153" t="s">
        <v>16</v>
      </c>
      <c r="M3153" t="s">
        <v>912</v>
      </c>
      <c r="N3153" t="s">
        <v>567</v>
      </c>
      <c r="O3153" t="s">
        <v>584</v>
      </c>
      <c r="P3153" t="s">
        <v>585</v>
      </c>
      <c r="Q3153" t="s">
        <v>581</v>
      </c>
      <c r="R3153" t="s">
        <v>583</v>
      </c>
      <c r="S3153" t="s">
        <v>568</v>
      </c>
      <c r="T3153" t="s">
        <v>571</v>
      </c>
      <c r="U3153" s="2">
        <f>DATE(IF(MONTH(Table__._SQL2014_QLTS17_DW_DimDate[[#This Row],[Ngay]])&lt;11,YEAR(Table__._SQL2014_QLTS17_DW_DimDate[[#This Row],[Ngay]])-1, YEAR(Table__._SQL2014_QLTS17_DW_DimDate[[#This Row],[Ngay]])),11,1)</f>
        <v>43040</v>
      </c>
      <c r="V3153" s="2">
        <f>DATE(YEAR(Table__._SQL2014_QLTS17_DW_DimDate[[#This Row],[NgayBatDauMuaVu]])+1, 10,31)</f>
        <v>43404</v>
      </c>
      <c r="W3153" s="3">
        <f>Table__._SQL2014_QLTS17_DW_DimDate[[#This Row],[Ngay]]-Table__._SQL2014_QLTS17_DW_DimDate[[#This Row],[NgayBatDauMuaVu]]+1</f>
        <v>291</v>
      </c>
      <c r="X3153">
        <f>INT((Table__._SQL2014_QLTS17_DW_DimDate[[#This Row],[NgayMuaVu]]-1)/7)+1</f>
        <v>42</v>
      </c>
      <c r="Y3153" t="str">
        <f>"Tuần " &amp;Table__._SQL2014_QLTS17_DW_DimDate[[#This Row],[TuanMuaVu]] &amp; " năm " &amp;Table__._SQL2014_QLTS17_DW_DimDate[[#This Row],[NamMuaVuStr]]</f>
        <v>Tuần 42 năm 2017-2018</v>
      </c>
      <c r="Z3153">
        <f>YEAR(Table__._SQL2014_QLTS17_DW_DimDate[[#This Row],[NgayBatDauMuaVu]])</f>
        <v>2017</v>
      </c>
      <c r="AA3153" t="str">
        <f>YEAR(Table__._SQL2014_QLTS17_DW_DimDate[[#This Row],[NgayBatDauMuaVu]]) &amp;"-"&amp;YEAR(Table__._SQL2014_QLTS17_DW_DimDate[[#This Row],[NgayKetThucMuaVu]])</f>
        <v>2017-2018</v>
      </c>
      <c r="AB3153">
        <f>YEAR(Table__._SQL2014_QLTS17_DW_DimDate[[#This Row],[NgayBatDauMuaVu]])</f>
        <v>2017</v>
      </c>
      <c r="AC3153">
        <f>YEAR(Table__._SQL2014_QLTS17_DW_DimDate[[#This Row],[NgayKetThucMuaVu]])</f>
        <v>2018</v>
      </c>
    </row>
    <row r="3154" spans="1:29">
      <c r="A3154">
        <v>20180819</v>
      </c>
      <c r="B3154" s="1">
        <v>43331</v>
      </c>
      <c r="C3154" t="s">
        <v>28</v>
      </c>
      <c r="D3154" t="s">
        <v>893</v>
      </c>
      <c r="E3154" t="s">
        <v>1</v>
      </c>
      <c r="F3154" t="s">
        <v>253</v>
      </c>
      <c r="G3154" t="s">
        <v>12</v>
      </c>
      <c r="H3154" t="s">
        <v>45</v>
      </c>
      <c r="I3154" t="s">
        <v>18</v>
      </c>
      <c r="J3154" t="s">
        <v>905</v>
      </c>
      <c r="K3154" t="s">
        <v>13</v>
      </c>
      <c r="L3154" t="s">
        <v>16</v>
      </c>
      <c r="M3154" t="s">
        <v>912</v>
      </c>
      <c r="N3154" t="s">
        <v>567</v>
      </c>
      <c r="O3154" t="s">
        <v>584</v>
      </c>
      <c r="P3154" t="s">
        <v>585</v>
      </c>
      <c r="Q3154" t="s">
        <v>581</v>
      </c>
      <c r="R3154" t="s">
        <v>583</v>
      </c>
      <c r="S3154" t="s">
        <v>568</v>
      </c>
      <c r="T3154" t="s">
        <v>571</v>
      </c>
      <c r="U3154" s="2">
        <f>DATE(IF(MONTH(Table__._SQL2014_QLTS17_DW_DimDate[[#This Row],[Ngay]])&lt;11,YEAR(Table__._SQL2014_QLTS17_DW_DimDate[[#This Row],[Ngay]])-1, YEAR(Table__._SQL2014_QLTS17_DW_DimDate[[#This Row],[Ngay]])),11,1)</f>
        <v>43040</v>
      </c>
      <c r="V3154" s="2">
        <f>DATE(YEAR(Table__._SQL2014_QLTS17_DW_DimDate[[#This Row],[NgayBatDauMuaVu]])+1, 10,31)</f>
        <v>43404</v>
      </c>
      <c r="W3154" s="3">
        <f>Table__._SQL2014_QLTS17_DW_DimDate[[#This Row],[Ngay]]-Table__._SQL2014_QLTS17_DW_DimDate[[#This Row],[NgayBatDauMuaVu]]+1</f>
        <v>292</v>
      </c>
      <c r="X3154">
        <f>INT((Table__._SQL2014_QLTS17_DW_DimDate[[#This Row],[NgayMuaVu]]-1)/7)+1</f>
        <v>42</v>
      </c>
      <c r="Y3154" t="str">
        <f>"Tuần " &amp;Table__._SQL2014_QLTS17_DW_DimDate[[#This Row],[TuanMuaVu]] &amp; " năm " &amp;Table__._SQL2014_QLTS17_DW_DimDate[[#This Row],[NamMuaVuStr]]</f>
        <v>Tuần 42 năm 2017-2018</v>
      </c>
      <c r="Z3154">
        <f>YEAR(Table__._SQL2014_QLTS17_DW_DimDate[[#This Row],[NgayBatDauMuaVu]])</f>
        <v>2017</v>
      </c>
      <c r="AA3154" t="str">
        <f>YEAR(Table__._SQL2014_QLTS17_DW_DimDate[[#This Row],[NgayBatDauMuaVu]]) &amp;"-"&amp;YEAR(Table__._SQL2014_QLTS17_DW_DimDate[[#This Row],[NgayKetThucMuaVu]])</f>
        <v>2017-2018</v>
      </c>
      <c r="AB3154">
        <f>YEAR(Table__._SQL2014_QLTS17_DW_DimDate[[#This Row],[NgayBatDauMuaVu]])</f>
        <v>2017</v>
      </c>
      <c r="AC3154">
        <f>YEAR(Table__._SQL2014_QLTS17_DW_DimDate[[#This Row],[NgayKetThucMuaVu]])</f>
        <v>2018</v>
      </c>
    </row>
    <row r="3155" spans="1:29">
      <c r="A3155">
        <v>20180820</v>
      </c>
      <c r="B3155" s="1">
        <v>43332</v>
      </c>
      <c r="C3155" t="s">
        <v>29</v>
      </c>
      <c r="D3155" t="s">
        <v>894</v>
      </c>
      <c r="E3155" t="s">
        <v>13</v>
      </c>
      <c r="F3155" t="s">
        <v>254</v>
      </c>
      <c r="G3155" t="s">
        <v>12</v>
      </c>
      <c r="H3155" t="s">
        <v>45</v>
      </c>
      <c r="I3155" t="s">
        <v>18</v>
      </c>
      <c r="J3155" t="s">
        <v>905</v>
      </c>
      <c r="K3155" t="s">
        <v>13</v>
      </c>
      <c r="L3155" t="s">
        <v>16</v>
      </c>
      <c r="M3155" t="s">
        <v>912</v>
      </c>
      <c r="N3155" t="s">
        <v>567</v>
      </c>
      <c r="O3155" t="s">
        <v>584</v>
      </c>
      <c r="P3155" t="s">
        <v>585</v>
      </c>
      <c r="Q3155" t="s">
        <v>581</v>
      </c>
      <c r="R3155" t="s">
        <v>583</v>
      </c>
      <c r="S3155" t="s">
        <v>568</v>
      </c>
      <c r="T3155" t="s">
        <v>571</v>
      </c>
      <c r="U3155" s="2">
        <f>DATE(IF(MONTH(Table__._SQL2014_QLTS17_DW_DimDate[[#This Row],[Ngay]])&lt;11,YEAR(Table__._SQL2014_QLTS17_DW_DimDate[[#This Row],[Ngay]])-1, YEAR(Table__._SQL2014_QLTS17_DW_DimDate[[#This Row],[Ngay]])),11,1)</f>
        <v>43040</v>
      </c>
      <c r="V3155" s="2">
        <f>DATE(YEAR(Table__._SQL2014_QLTS17_DW_DimDate[[#This Row],[NgayBatDauMuaVu]])+1, 10,31)</f>
        <v>43404</v>
      </c>
      <c r="W3155" s="3">
        <f>Table__._SQL2014_QLTS17_DW_DimDate[[#This Row],[Ngay]]-Table__._SQL2014_QLTS17_DW_DimDate[[#This Row],[NgayBatDauMuaVu]]+1</f>
        <v>293</v>
      </c>
      <c r="X3155">
        <f>INT((Table__._SQL2014_QLTS17_DW_DimDate[[#This Row],[NgayMuaVu]]-1)/7)+1</f>
        <v>42</v>
      </c>
      <c r="Y3155" t="str">
        <f>"Tuần " &amp;Table__._SQL2014_QLTS17_DW_DimDate[[#This Row],[TuanMuaVu]] &amp; " năm " &amp;Table__._SQL2014_QLTS17_DW_DimDate[[#This Row],[NamMuaVuStr]]</f>
        <v>Tuần 42 năm 2017-2018</v>
      </c>
      <c r="Z3155">
        <f>YEAR(Table__._SQL2014_QLTS17_DW_DimDate[[#This Row],[NgayBatDauMuaVu]])</f>
        <v>2017</v>
      </c>
      <c r="AA3155" t="str">
        <f>YEAR(Table__._SQL2014_QLTS17_DW_DimDate[[#This Row],[NgayBatDauMuaVu]]) &amp;"-"&amp;YEAR(Table__._SQL2014_QLTS17_DW_DimDate[[#This Row],[NgayKetThucMuaVu]])</f>
        <v>2017-2018</v>
      </c>
      <c r="AB3155">
        <f>YEAR(Table__._SQL2014_QLTS17_DW_DimDate[[#This Row],[NgayBatDauMuaVu]])</f>
        <v>2017</v>
      </c>
      <c r="AC3155">
        <f>YEAR(Table__._SQL2014_QLTS17_DW_DimDate[[#This Row],[NgayKetThucMuaVu]])</f>
        <v>2018</v>
      </c>
    </row>
    <row r="3156" spans="1:29">
      <c r="A3156">
        <v>20180821</v>
      </c>
      <c r="B3156" s="1">
        <v>43333</v>
      </c>
      <c r="C3156" t="s">
        <v>30</v>
      </c>
      <c r="D3156" t="s">
        <v>895</v>
      </c>
      <c r="E3156" t="s">
        <v>16</v>
      </c>
      <c r="F3156" t="s">
        <v>255</v>
      </c>
      <c r="G3156" t="s">
        <v>12</v>
      </c>
      <c r="H3156" t="s">
        <v>45</v>
      </c>
      <c r="I3156" t="s">
        <v>18</v>
      </c>
      <c r="J3156" t="s">
        <v>905</v>
      </c>
      <c r="K3156" t="s">
        <v>13</v>
      </c>
      <c r="L3156" t="s">
        <v>16</v>
      </c>
      <c r="M3156" t="s">
        <v>912</v>
      </c>
      <c r="N3156" t="s">
        <v>567</v>
      </c>
      <c r="O3156" t="s">
        <v>584</v>
      </c>
      <c r="P3156" t="s">
        <v>585</v>
      </c>
      <c r="Q3156" t="s">
        <v>581</v>
      </c>
      <c r="R3156" t="s">
        <v>583</v>
      </c>
      <c r="S3156" t="s">
        <v>568</v>
      </c>
      <c r="T3156" t="s">
        <v>571</v>
      </c>
      <c r="U3156" s="2">
        <f>DATE(IF(MONTH(Table__._SQL2014_QLTS17_DW_DimDate[[#This Row],[Ngay]])&lt;11,YEAR(Table__._SQL2014_QLTS17_DW_DimDate[[#This Row],[Ngay]])-1, YEAR(Table__._SQL2014_QLTS17_DW_DimDate[[#This Row],[Ngay]])),11,1)</f>
        <v>43040</v>
      </c>
      <c r="V3156" s="2">
        <f>DATE(YEAR(Table__._SQL2014_QLTS17_DW_DimDate[[#This Row],[NgayBatDauMuaVu]])+1, 10,31)</f>
        <v>43404</v>
      </c>
      <c r="W3156" s="3">
        <f>Table__._SQL2014_QLTS17_DW_DimDate[[#This Row],[Ngay]]-Table__._SQL2014_QLTS17_DW_DimDate[[#This Row],[NgayBatDauMuaVu]]+1</f>
        <v>294</v>
      </c>
      <c r="X3156">
        <f>INT((Table__._SQL2014_QLTS17_DW_DimDate[[#This Row],[NgayMuaVu]]-1)/7)+1</f>
        <v>42</v>
      </c>
      <c r="Y3156" t="str">
        <f>"Tuần " &amp;Table__._SQL2014_QLTS17_DW_DimDate[[#This Row],[TuanMuaVu]] &amp; " năm " &amp;Table__._SQL2014_QLTS17_DW_DimDate[[#This Row],[NamMuaVuStr]]</f>
        <v>Tuần 42 năm 2017-2018</v>
      </c>
      <c r="Z3156">
        <f>YEAR(Table__._SQL2014_QLTS17_DW_DimDate[[#This Row],[NgayBatDauMuaVu]])</f>
        <v>2017</v>
      </c>
      <c r="AA3156" t="str">
        <f>YEAR(Table__._SQL2014_QLTS17_DW_DimDate[[#This Row],[NgayBatDauMuaVu]]) &amp;"-"&amp;YEAR(Table__._SQL2014_QLTS17_DW_DimDate[[#This Row],[NgayKetThucMuaVu]])</f>
        <v>2017-2018</v>
      </c>
      <c r="AB3156">
        <f>YEAR(Table__._SQL2014_QLTS17_DW_DimDate[[#This Row],[NgayBatDauMuaVu]])</f>
        <v>2017</v>
      </c>
      <c r="AC3156">
        <f>YEAR(Table__._SQL2014_QLTS17_DW_DimDate[[#This Row],[NgayKetThucMuaVu]])</f>
        <v>2018</v>
      </c>
    </row>
    <row r="3157" spans="1:29">
      <c r="A3157">
        <v>20180822</v>
      </c>
      <c r="B3157" s="1">
        <v>43334</v>
      </c>
      <c r="C3157" t="s">
        <v>31</v>
      </c>
      <c r="D3157" t="s">
        <v>896</v>
      </c>
      <c r="E3157" t="s">
        <v>12</v>
      </c>
      <c r="F3157" t="s">
        <v>256</v>
      </c>
      <c r="G3157" t="s">
        <v>12</v>
      </c>
      <c r="H3157" t="s">
        <v>45</v>
      </c>
      <c r="I3157" t="s">
        <v>18</v>
      </c>
      <c r="J3157" t="s">
        <v>905</v>
      </c>
      <c r="K3157" t="s">
        <v>13</v>
      </c>
      <c r="L3157" t="s">
        <v>16</v>
      </c>
      <c r="M3157" t="s">
        <v>912</v>
      </c>
      <c r="N3157" t="s">
        <v>567</v>
      </c>
      <c r="O3157" t="s">
        <v>584</v>
      </c>
      <c r="P3157" t="s">
        <v>585</v>
      </c>
      <c r="Q3157" t="s">
        <v>581</v>
      </c>
      <c r="R3157" t="s">
        <v>583</v>
      </c>
      <c r="S3157" t="s">
        <v>568</v>
      </c>
      <c r="T3157" t="s">
        <v>571</v>
      </c>
      <c r="U3157" s="2">
        <f>DATE(IF(MONTH(Table__._SQL2014_QLTS17_DW_DimDate[[#This Row],[Ngay]])&lt;11,YEAR(Table__._SQL2014_QLTS17_DW_DimDate[[#This Row],[Ngay]])-1, YEAR(Table__._SQL2014_QLTS17_DW_DimDate[[#This Row],[Ngay]])),11,1)</f>
        <v>43040</v>
      </c>
      <c r="V3157" s="2">
        <f>DATE(YEAR(Table__._SQL2014_QLTS17_DW_DimDate[[#This Row],[NgayBatDauMuaVu]])+1, 10,31)</f>
        <v>43404</v>
      </c>
      <c r="W3157" s="3">
        <f>Table__._SQL2014_QLTS17_DW_DimDate[[#This Row],[Ngay]]-Table__._SQL2014_QLTS17_DW_DimDate[[#This Row],[NgayBatDauMuaVu]]+1</f>
        <v>295</v>
      </c>
      <c r="X3157">
        <f>INT((Table__._SQL2014_QLTS17_DW_DimDate[[#This Row],[NgayMuaVu]]-1)/7)+1</f>
        <v>43</v>
      </c>
      <c r="Y3157" t="str">
        <f>"Tuần " &amp;Table__._SQL2014_QLTS17_DW_DimDate[[#This Row],[TuanMuaVu]] &amp; " năm " &amp;Table__._SQL2014_QLTS17_DW_DimDate[[#This Row],[NamMuaVuStr]]</f>
        <v>Tuần 43 năm 2017-2018</v>
      </c>
      <c r="Z3157">
        <f>YEAR(Table__._SQL2014_QLTS17_DW_DimDate[[#This Row],[NgayBatDauMuaVu]])</f>
        <v>2017</v>
      </c>
      <c r="AA3157" t="str">
        <f>YEAR(Table__._SQL2014_QLTS17_DW_DimDate[[#This Row],[NgayBatDauMuaVu]]) &amp;"-"&amp;YEAR(Table__._SQL2014_QLTS17_DW_DimDate[[#This Row],[NgayKetThucMuaVu]])</f>
        <v>2017-2018</v>
      </c>
      <c r="AB3157">
        <f>YEAR(Table__._SQL2014_QLTS17_DW_DimDate[[#This Row],[NgayBatDauMuaVu]])</f>
        <v>2017</v>
      </c>
      <c r="AC3157">
        <f>YEAR(Table__._SQL2014_QLTS17_DW_DimDate[[#This Row],[NgayKetThucMuaVu]])</f>
        <v>2018</v>
      </c>
    </row>
    <row r="3158" spans="1:29">
      <c r="A3158">
        <v>20180823</v>
      </c>
      <c r="B3158" s="1">
        <v>43335</v>
      </c>
      <c r="C3158" t="s">
        <v>32</v>
      </c>
      <c r="D3158" t="s">
        <v>897</v>
      </c>
      <c r="E3158" t="s">
        <v>3</v>
      </c>
      <c r="F3158" t="s">
        <v>257</v>
      </c>
      <c r="G3158" t="s">
        <v>12</v>
      </c>
      <c r="H3158" t="s">
        <v>45</v>
      </c>
      <c r="I3158" t="s">
        <v>18</v>
      </c>
      <c r="J3158" t="s">
        <v>905</v>
      </c>
      <c r="K3158" t="s">
        <v>13</v>
      </c>
      <c r="L3158" t="s">
        <v>16</v>
      </c>
      <c r="M3158" t="s">
        <v>912</v>
      </c>
      <c r="N3158" t="s">
        <v>567</v>
      </c>
      <c r="O3158" t="s">
        <v>584</v>
      </c>
      <c r="P3158" t="s">
        <v>585</v>
      </c>
      <c r="Q3158" t="s">
        <v>581</v>
      </c>
      <c r="R3158" t="s">
        <v>583</v>
      </c>
      <c r="S3158" t="s">
        <v>568</v>
      </c>
      <c r="T3158" t="s">
        <v>571</v>
      </c>
      <c r="U3158" s="2">
        <f>DATE(IF(MONTH(Table__._SQL2014_QLTS17_DW_DimDate[[#This Row],[Ngay]])&lt;11,YEAR(Table__._SQL2014_QLTS17_DW_DimDate[[#This Row],[Ngay]])-1, YEAR(Table__._SQL2014_QLTS17_DW_DimDate[[#This Row],[Ngay]])),11,1)</f>
        <v>43040</v>
      </c>
      <c r="V3158" s="2">
        <f>DATE(YEAR(Table__._SQL2014_QLTS17_DW_DimDate[[#This Row],[NgayBatDauMuaVu]])+1, 10,31)</f>
        <v>43404</v>
      </c>
      <c r="W3158" s="3">
        <f>Table__._SQL2014_QLTS17_DW_DimDate[[#This Row],[Ngay]]-Table__._SQL2014_QLTS17_DW_DimDate[[#This Row],[NgayBatDauMuaVu]]+1</f>
        <v>296</v>
      </c>
      <c r="X3158">
        <f>INT((Table__._SQL2014_QLTS17_DW_DimDate[[#This Row],[NgayMuaVu]]-1)/7)+1</f>
        <v>43</v>
      </c>
      <c r="Y3158" t="str">
        <f>"Tuần " &amp;Table__._SQL2014_QLTS17_DW_DimDate[[#This Row],[TuanMuaVu]] &amp; " năm " &amp;Table__._SQL2014_QLTS17_DW_DimDate[[#This Row],[NamMuaVuStr]]</f>
        <v>Tuần 43 năm 2017-2018</v>
      </c>
      <c r="Z3158">
        <f>YEAR(Table__._SQL2014_QLTS17_DW_DimDate[[#This Row],[NgayBatDauMuaVu]])</f>
        <v>2017</v>
      </c>
      <c r="AA3158" t="str">
        <f>YEAR(Table__._SQL2014_QLTS17_DW_DimDate[[#This Row],[NgayBatDauMuaVu]]) &amp;"-"&amp;YEAR(Table__._SQL2014_QLTS17_DW_DimDate[[#This Row],[NgayKetThucMuaVu]])</f>
        <v>2017-2018</v>
      </c>
      <c r="AB3158">
        <f>YEAR(Table__._SQL2014_QLTS17_DW_DimDate[[#This Row],[NgayBatDauMuaVu]])</f>
        <v>2017</v>
      </c>
      <c r="AC3158">
        <f>YEAR(Table__._SQL2014_QLTS17_DW_DimDate[[#This Row],[NgayKetThucMuaVu]])</f>
        <v>2018</v>
      </c>
    </row>
    <row r="3159" spans="1:29">
      <c r="A3159">
        <v>20180824</v>
      </c>
      <c r="B3159" s="1">
        <v>43336</v>
      </c>
      <c r="C3159" t="s">
        <v>33</v>
      </c>
      <c r="D3159" t="s">
        <v>891</v>
      </c>
      <c r="E3159" t="s">
        <v>2</v>
      </c>
      <c r="F3159" t="s">
        <v>258</v>
      </c>
      <c r="G3159" t="s">
        <v>12</v>
      </c>
      <c r="H3159" t="s">
        <v>45</v>
      </c>
      <c r="I3159" t="s">
        <v>18</v>
      </c>
      <c r="J3159" t="s">
        <v>905</v>
      </c>
      <c r="K3159" t="s">
        <v>13</v>
      </c>
      <c r="L3159" t="s">
        <v>16</v>
      </c>
      <c r="M3159" t="s">
        <v>912</v>
      </c>
      <c r="N3159" t="s">
        <v>567</v>
      </c>
      <c r="O3159" t="s">
        <v>584</v>
      </c>
      <c r="P3159" t="s">
        <v>585</v>
      </c>
      <c r="Q3159" t="s">
        <v>581</v>
      </c>
      <c r="R3159" t="s">
        <v>583</v>
      </c>
      <c r="S3159" t="s">
        <v>568</v>
      </c>
      <c r="T3159" t="s">
        <v>571</v>
      </c>
      <c r="U3159" s="2">
        <f>DATE(IF(MONTH(Table__._SQL2014_QLTS17_DW_DimDate[[#This Row],[Ngay]])&lt;11,YEAR(Table__._SQL2014_QLTS17_DW_DimDate[[#This Row],[Ngay]])-1, YEAR(Table__._SQL2014_QLTS17_DW_DimDate[[#This Row],[Ngay]])),11,1)</f>
        <v>43040</v>
      </c>
      <c r="V3159" s="2">
        <f>DATE(YEAR(Table__._SQL2014_QLTS17_DW_DimDate[[#This Row],[NgayBatDauMuaVu]])+1, 10,31)</f>
        <v>43404</v>
      </c>
      <c r="W3159" s="3">
        <f>Table__._SQL2014_QLTS17_DW_DimDate[[#This Row],[Ngay]]-Table__._SQL2014_QLTS17_DW_DimDate[[#This Row],[NgayBatDauMuaVu]]+1</f>
        <v>297</v>
      </c>
      <c r="X3159">
        <f>INT((Table__._SQL2014_QLTS17_DW_DimDate[[#This Row],[NgayMuaVu]]-1)/7)+1</f>
        <v>43</v>
      </c>
      <c r="Y3159" t="str">
        <f>"Tuần " &amp;Table__._SQL2014_QLTS17_DW_DimDate[[#This Row],[TuanMuaVu]] &amp; " năm " &amp;Table__._SQL2014_QLTS17_DW_DimDate[[#This Row],[NamMuaVuStr]]</f>
        <v>Tuần 43 năm 2017-2018</v>
      </c>
      <c r="Z3159">
        <f>YEAR(Table__._SQL2014_QLTS17_DW_DimDate[[#This Row],[NgayBatDauMuaVu]])</f>
        <v>2017</v>
      </c>
      <c r="AA3159" t="str">
        <f>YEAR(Table__._SQL2014_QLTS17_DW_DimDate[[#This Row],[NgayBatDauMuaVu]]) &amp;"-"&amp;YEAR(Table__._SQL2014_QLTS17_DW_DimDate[[#This Row],[NgayKetThucMuaVu]])</f>
        <v>2017-2018</v>
      </c>
      <c r="AB3159">
        <f>YEAR(Table__._SQL2014_QLTS17_DW_DimDate[[#This Row],[NgayBatDauMuaVu]])</f>
        <v>2017</v>
      </c>
      <c r="AC3159">
        <f>YEAR(Table__._SQL2014_QLTS17_DW_DimDate[[#This Row],[NgayKetThucMuaVu]])</f>
        <v>2018</v>
      </c>
    </row>
    <row r="3160" spans="1:29">
      <c r="A3160">
        <v>20180825</v>
      </c>
      <c r="B3160" s="1">
        <v>43337</v>
      </c>
      <c r="C3160" t="s">
        <v>34</v>
      </c>
      <c r="D3160" t="s">
        <v>892</v>
      </c>
      <c r="E3160" t="s">
        <v>14</v>
      </c>
      <c r="F3160" t="s">
        <v>259</v>
      </c>
      <c r="G3160" t="s">
        <v>12</v>
      </c>
      <c r="H3160" t="s">
        <v>45</v>
      </c>
      <c r="I3160" t="s">
        <v>18</v>
      </c>
      <c r="J3160" t="s">
        <v>905</v>
      </c>
      <c r="K3160" t="s">
        <v>13</v>
      </c>
      <c r="L3160" t="s">
        <v>16</v>
      </c>
      <c r="M3160" t="s">
        <v>912</v>
      </c>
      <c r="N3160" t="s">
        <v>567</v>
      </c>
      <c r="O3160" t="s">
        <v>584</v>
      </c>
      <c r="P3160" t="s">
        <v>585</v>
      </c>
      <c r="Q3160" t="s">
        <v>581</v>
      </c>
      <c r="R3160" t="s">
        <v>583</v>
      </c>
      <c r="S3160" t="s">
        <v>568</v>
      </c>
      <c r="T3160" t="s">
        <v>571</v>
      </c>
      <c r="U3160" s="2">
        <f>DATE(IF(MONTH(Table__._SQL2014_QLTS17_DW_DimDate[[#This Row],[Ngay]])&lt;11,YEAR(Table__._SQL2014_QLTS17_DW_DimDate[[#This Row],[Ngay]])-1, YEAR(Table__._SQL2014_QLTS17_DW_DimDate[[#This Row],[Ngay]])),11,1)</f>
        <v>43040</v>
      </c>
      <c r="V3160" s="2">
        <f>DATE(YEAR(Table__._SQL2014_QLTS17_DW_DimDate[[#This Row],[NgayBatDauMuaVu]])+1, 10,31)</f>
        <v>43404</v>
      </c>
      <c r="W3160" s="3">
        <f>Table__._SQL2014_QLTS17_DW_DimDate[[#This Row],[Ngay]]-Table__._SQL2014_QLTS17_DW_DimDate[[#This Row],[NgayBatDauMuaVu]]+1</f>
        <v>298</v>
      </c>
      <c r="X3160">
        <f>INT((Table__._SQL2014_QLTS17_DW_DimDate[[#This Row],[NgayMuaVu]]-1)/7)+1</f>
        <v>43</v>
      </c>
      <c r="Y3160" t="str">
        <f>"Tuần " &amp;Table__._SQL2014_QLTS17_DW_DimDate[[#This Row],[TuanMuaVu]] &amp; " năm " &amp;Table__._SQL2014_QLTS17_DW_DimDate[[#This Row],[NamMuaVuStr]]</f>
        <v>Tuần 43 năm 2017-2018</v>
      </c>
      <c r="Z3160">
        <f>YEAR(Table__._SQL2014_QLTS17_DW_DimDate[[#This Row],[NgayBatDauMuaVu]])</f>
        <v>2017</v>
      </c>
      <c r="AA3160" t="str">
        <f>YEAR(Table__._SQL2014_QLTS17_DW_DimDate[[#This Row],[NgayBatDauMuaVu]]) &amp;"-"&amp;YEAR(Table__._SQL2014_QLTS17_DW_DimDate[[#This Row],[NgayKetThucMuaVu]])</f>
        <v>2017-2018</v>
      </c>
      <c r="AB3160">
        <f>YEAR(Table__._SQL2014_QLTS17_DW_DimDate[[#This Row],[NgayBatDauMuaVu]])</f>
        <v>2017</v>
      </c>
      <c r="AC3160">
        <f>YEAR(Table__._SQL2014_QLTS17_DW_DimDate[[#This Row],[NgayKetThucMuaVu]])</f>
        <v>2018</v>
      </c>
    </row>
    <row r="3161" spans="1:29">
      <c r="A3161">
        <v>20180826</v>
      </c>
      <c r="B3161" s="1">
        <v>43338</v>
      </c>
      <c r="C3161" t="s">
        <v>35</v>
      </c>
      <c r="D3161" t="s">
        <v>893</v>
      </c>
      <c r="E3161" t="s">
        <v>1</v>
      </c>
      <c r="F3161" t="s">
        <v>260</v>
      </c>
      <c r="G3161" t="s">
        <v>3</v>
      </c>
      <c r="H3161" t="s">
        <v>46</v>
      </c>
      <c r="I3161" t="s">
        <v>18</v>
      </c>
      <c r="J3161" t="s">
        <v>905</v>
      </c>
      <c r="K3161" t="s">
        <v>13</v>
      </c>
      <c r="L3161" t="s">
        <v>16</v>
      </c>
      <c r="M3161" t="s">
        <v>912</v>
      </c>
      <c r="N3161" t="s">
        <v>567</v>
      </c>
      <c r="O3161" t="s">
        <v>584</v>
      </c>
      <c r="P3161" t="s">
        <v>585</v>
      </c>
      <c r="Q3161" t="s">
        <v>581</v>
      </c>
      <c r="R3161" t="s">
        <v>583</v>
      </c>
      <c r="S3161" t="s">
        <v>568</v>
      </c>
      <c r="T3161" t="s">
        <v>571</v>
      </c>
      <c r="U3161" s="2">
        <f>DATE(IF(MONTH(Table__._SQL2014_QLTS17_DW_DimDate[[#This Row],[Ngay]])&lt;11,YEAR(Table__._SQL2014_QLTS17_DW_DimDate[[#This Row],[Ngay]])-1, YEAR(Table__._SQL2014_QLTS17_DW_DimDate[[#This Row],[Ngay]])),11,1)</f>
        <v>43040</v>
      </c>
      <c r="V3161" s="2">
        <f>DATE(YEAR(Table__._SQL2014_QLTS17_DW_DimDate[[#This Row],[NgayBatDauMuaVu]])+1, 10,31)</f>
        <v>43404</v>
      </c>
      <c r="W3161" s="3">
        <f>Table__._SQL2014_QLTS17_DW_DimDate[[#This Row],[Ngay]]-Table__._SQL2014_QLTS17_DW_DimDate[[#This Row],[NgayBatDauMuaVu]]+1</f>
        <v>299</v>
      </c>
      <c r="X3161">
        <f>INT((Table__._SQL2014_QLTS17_DW_DimDate[[#This Row],[NgayMuaVu]]-1)/7)+1</f>
        <v>43</v>
      </c>
      <c r="Y3161" t="str">
        <f>"Tuần " &amp;Table__._SQL2014_QLTS17_DW_DimDate[[#This Row],[TuanMuaVu]] &amp; " năm " &amp;Table__._SQL2014_QLTS17_DW_DimDate[[#This Row],[NamMuaVuStr]]</f>
        <v>Tuần 43 năm 2017-2018</v>
      </c>
      <c r="Z3161">
        <f>YEAR(Table__._SQL2014_QLTS17_DW_DimDate[[#This Row],[NgayBatDauMuaVu]])</f>
        <v>2017</v>
      </c>
      <c r="AA3161" t="str">
        <f>YEAR(Table__._SQL2014_QLTS17_DW_DimDate[[#This Row],[NgayBatDauMuaVu]]) &amp;"-"&amp;YEAR(Table__._SQL2014_QLTS17_DW_DimDate[[#This Row],[NgayKetThucMuaVu]])</f>
        <v>2017-2018</v>
      </c>
      <c r="AB3161">
        <f>YEAR(Table__._SQL2014_QLTS17_DW_DimDate[[#This Row],[NgayBatDauMuaVu]])</f>
        <v>2017</v>
      </c>
      <c r="AC3161">
        <f>YEAR(Table__._SQL2014_QLTS17_DW_DimDate[[#This Row],[NgayKetThucMuaVu]])</f>
        <v>2018</v>
      </c>
    </row>
    <row r="3162" spans="1:29">
      <c r="A3162">
        <v>20180827</v>
      </c>
      <c r="B3162" s="1">
        <v>43339</v>
      </c>
      <c r="C3162" t="s">
        <v>36</v>
      </c>
      <c r="D3162" t="s">
        <v>894</v>
      </c>
      <c r="E3162" t="s">
        <v>13</v>
      </c>
      <c r="F3162" t="s">
        <v>261</v>
      </c>
      <c r="G3162" t="s">
        <v>3</v>
      </c>
      <c r="H3162" t="s">
        <v>46</v>
      </c>
      <c r="I3162" t="s">
        <v>18</v>
      </c>
      <c r="J3162" t="s">
        <v>905</v>
      </c>
      <c r="K3162" t="s">
        <v>13</v>
      </c>
      <c r="L3162" t="s">
        <v>16</v>
      </c>
      <c r="M3162" t="s">
        <v>912</v>
      </c>
      <c r="N3162" t="s">
        <v>567</v>
      </c>
      <c r="O3162" t="s">
        <v>584</v>
      </c>
      <c r="P3162" t="s">
        <v>585</v>
      </c>
      <c r="Q3162" t="s">
        <v>581</v>
      </c>
      <c r="R3162" t="s">
        <v>583</v>
      </c>
      <c r="S3162" t="s">
        <v>568</v>
      </c>
      <c r="T3162" t="s">
        <v>571</v>
      </c>
      <c r="U3162" s="2">
        <f>DATE(IF(MONTH(Table__._SQL2014_QLTS17_DW_DimDate[[#This Row],[Ngay]])&lt;11,YEAR(Table__._SQL2014_QLTS17_DW_DimDate[[#This Row],[Ngay]])-1, YEAR(Table__._SQL2014_QLTS17_DW_DimDate[[#This Row],[Ngay]])),11,1)</f>
        <v>43040</v>
      </c>
      <c r="V3162" s="2">
        <f>DATE(YEAR(Table__._SQL2014_QLTS17_DW_DimDate[[#This Row],[NgayBatDauMuaVu]])+1, 10,31)</f>
        <v>43404</v>
      </c>
      <c r="W3162" s="3">
        <f>Table__._SQL2014_QLTS17_DW_DimDate[[#This Row],[Ngay]]-Table__._SQL2014_QLTS17_DW_DimDate[[#This Row],[NgayBatDauMuaVu]]+1</f>
        <v>300</v>
      </c>
      <c r="X3162">
        <f>INT((Table__._SQL2014_QLTS17_DW_DimDate[[#This Row],[NgayMuaVu]]-1)/7)+1</f>
        <v>43</v>
      </c>
      <c r="Y3162" t="str">
        <f>"Tuần " &amp;Table__._SQL2014_QLTS17_DW_DimDate[[#This Row],[TuanMuaVu]] &amp; " năm " &amp;Table__._SQL2014_QLTS17_DW_DimDate[[#This Row],[NamMuaVuStr]]</f>
        <v>Tuần 43 năm 2017-2018</v>
      </c>
      <c r="Z3162">
        <f>YEAR(Table__._SQL2014_QLTS17_DW_DimDate[[#This Row],[NgayBatDauMuaVu]])</f>
        <v>2017</v>
      </c>
      <c r="AA3162" t="str">
        <f>YEAR(Table__._SQL2014_QLTS17_DW_DimDate[[#This Row],[NgayBatDauMuaVu]]) &amp;"-"&amp;YEAR(Table__._SQL2014_QLTS17_DW_DimDate[[#This Row],[NgayKetThucMuaVu]])</f>
        <v>2017-2018</v>
      </c>
      <c r="AB3162">
        <f>YEAR(Table__._SQL2014_QLTS17_DW_DimDate[[#This Row],[NgayBatDauMuaVu]])</f>
        <v>2017</v>
      </c>
      <c r="AC3162">
        <f>YEAR(Table__._SQL2014_QLTS17_DW_DimDate[[#This Row],[NgayKetThucMuaVu]])</f>
        <v>2018</v>
      </c>
    </row>
    <row r="3163" spans="1:29">
      <c r="A3163">
        <v>20180828</v>
      </c>
      <c r="B3163" s="1">
        <v>43340</v>
      </c>
      <c r="C3163" t="s">
        <v>37</v>
      </c>
      <c r="D3163" t="s">
        <v>895</v>
      </c>
      <c r="E3163" t="s">
        <v>16</v>
      </c>
      <c r="F3163" t="s">
        <v>262</v>
      </c>
      <c r="G3163" t="s">
        <v>3</v>
      </c>
      <c r="H3163" t="s">
        <v>46</v>
      </c>
      <c r="I3163" t="s">
        <v>18</v>
      </c>
      <c r="J3163" t="s">
        <v>905</v>
      </c>
      <c r="K3163" t="s">
        <v>13</v>
      </c>
      <c r="L3163" t="s">
        <v>16</v>
      </c>
      <c r="M3163" t="s">
        <v>912</v>
      </c>
      <c r="N3163" t="s">
        <v>567</v>
      </c>
      <c r="O3163" t="s">
        <v>584</v>
      </c>
      <c r="P3163" t="s">
        <v>585</v>
      </c>
      <c r="Q3163" t="s">
        <v>581</v>
      </c>
      <c r="R3163" t="s">
        <v>583</v>
      </c>
      <c r="S3163" t="s">
        <v>568</v>
      </c>
      <c r="T3163" t="s">
        <v>571</v>
      </c>
      <c r="U3163" s="2">
        <f>DATE(IF(MONTH(Table__._SQL2014_QLTS17_DW_DimDate[[#This Row],[Ngay]])&lt;11,YEAR(Table__._SQL2014_QLTS17_DW_DimDate[[#This Row],[Ngay]])-1, YEAR(Table__._SQL2014_QLTS17_DW_DimDate[[#This Row],[Ngay]])),11,1)</f>
        <v>43040</v>
      </c>
      <c r="V3163" s="2">
        <f>DATE(YEAR(Table__._SQL2014_QLTS17_DW_DimDate[[#This Row],[NgayBatDauMuaVu]])+1, 10,31)</f>
        <v>43404</v>
      </c>
      <c r="W3163" s="3">
        <f>Table__._SQL2014_QLTS17_DW_DimDate[[#This Row],[Ngay]]-Table__._SQL2014_QLTS17_DW_DimDate[[#This Row],[NgayBatDauMuaVu]]+1</f>
        <v>301</v>
      </c>
      <c r="X3163">
        <f>INT((Table__._SQL2014_QLTS17_DW_DimDate[[#This Row],[NgayMuaVu]]-1)/7)+1</f>
        <v>43</v>
      </c>
      <c r="Y3163" t="str">
        <f>"Tuần " &amp;Table__._SQL2014_QLTS17_DW_DimDate[[#This Row],[TuanMuaVu]] &amp; " năm " &amp;Table__._SQL2014_QLTS17_DW_DimDate[[#This Row],[NamMuaVuStr]]</f>
        <v>Tuần 43 năm 2017-2018</v>
      </c>
      <c r="Z3163">
        <f>YEAR(Table__._SQL2014_QLTS17_DW_DimDate[[#This Row],[NgayBatDauMuaVu]])</f>
        <v>2017</v>
      </c>
      <c r="AA3163" t="str">
        <f>YEAR(Table__._SQL2014_QLTS17_DW_DimDate[[#This Row],[NgayBatDauMuaVu]]) &amp;"-"&amp;YEAR(Table__._SQL2014_QLTS17_DW_DimDate[[#This Row],[NgayKetThucMuaVu]])</f>
        <v>2017-2018</v>
      </c>
      <c r="AB3163">
        <f>YEAR(Table__._SQL2014_QLTS17_DW_DimDate[[#This Row],[NgayBatDauMuaVu]])</f>
        <v>2017</v>
      </c>
      <c r="AC3163">
        <f>YEAR(Table__._SQL2014_QLTS17_DW_DimDate[[#This Row],[NgayKetThucMuaVu]])</f>
        <v>2018</v>
      </c>
    </row>
    <row r="3164" spans="1:29">
      <c r="A3164">
        <v>20180829</v>
      </c>
      <c r="B3164" s="1">
        <v>43341</v>
      </c>
      <c r="C3164" t="s">
        <v>38</v>
      </c>
      <c r="D3164" t="s">
        <v>896</v>
      </c>
      <c r="E3164" t="s">
        <v>12</v>
      </c>
      <c r="F3164" t="s">
        <v>263</v>
      </c>
      <c r="G3164" t="s">
        <v>3</v>
      </c>
      <c r="H3164" t="s">
        <v>46</v>
      </c>
      <c r="I3164" t="s">
        <v>18</v>
      </c>
      <c r="J3164" t="s">
        <v>905</v>
      </c>
      <c r="K3164" t="s">
        <v>13</v>
      </c>
      <c r="L3164" t="s">
        <v>16</v>
      </c>
      <c r="M3164" t="s">
        <v>912</v>
      </c>
      <c r="N3164" t="s">
        <v>567</v>
      </c>
      <c r="O3164" t="s">
        <v>584</v>
      </c>
      <c r="P3164" t="s">
        <v>585</v>
      </c>
      <c r="Q3164" t="s">
        <v>581</v>
      </c>
      <c r="R3164" t="s">
        <v>583</v>
      </c>
      <c r="S3164" t="s">
        <v>568</v>
      </c>
      <c r="T3164" t="s">
        <v>571</v>
      </c>
      <c r="U3164" s="2">
        <f>DATE(IF(MONTH(Table__._SQL2014_QLTS17_DW_DimDate[[#This Row],[Ngay]])&lt;11,YEAR(Table__._SQL2014_QLTS17_DW_DimDate[[#This Row],[Ngay]])-1, YEAR(Table__._SQL2014_QLTS17_DW_DimDate[[#This Row],[Ngay]])),11,1)</f>
        <v>43040</v>
      </c>
      <c r="V3164" s="2">
        <f>DATE(YEAR(Table__._SQL2014_QLTS17_DW_DimDate[[#This Row],[NgayBatDauMuaVu]])+1, 10,31)</f>
        <v>43404</v>
      </c>
      <c r="W3164" s="3">
        <f>Table__._SQL2014_QLTS17_DW_DimDate[[#This Row],[Ngay]]-Table__._SQL2014_QLTS17_DW_DimDate[[#This Row],[NgayBatDauMuaVu]]+1</f>
        <v>302</v>
      </c>
      <c r="X3164">
        <f>INT((Table__._SQL2014_QLTS17_DW_DimDate[[#This Row],[NgayMuaVu]]-1)/7)+1</f>
        <v>44</v>
      </c>
      <c r="Y3164" t="str">
        <f>"Tuần " &amp;Table__._SQL2014_QLTS17_DW_DimDate[[#This Row],[TuanMuaVu]] &amp; " năm " &amp;Table__._SQL2014_QLTS17_DW_DimDate[[#This Row],[NamMuaVuStr]]</f>
        <v>Tuần 44 năm 2017-2018</v>
      </c>
      <c r="Z3164">
        <f>YEAR(Table__._SQL2014_QLTS17_DW_DimDate[[#This Row],[NgayBatDauMuaVu]])</f>
        <v>2017</v>
      </c>
      <c r="AA3164" t="str">
        <f>YEAR(Table__._SQL2014_QLTS17_DW_DimDate[[#This Row],[NgayBatDauMuaVu]]) &amp;"-"&amp;YEAR(Table__._SQL2014_QLTS17_DW_DimDate[[#This Row],[NgayKetThucMuaVu]])</f>
        <v>2017-2018</v>
      </c>
      <c r="AB3164">
        <f>YEAR(Table__._SQL2014_QLTS17_DW_DimDate[[#This Row],[NgayBatDauMuaVu]])</f>
        <v>2017</v>
      </c>
      <c r="AC3164">
        <f>YEAR(Table__._SQL2014_QLTS17_DW_DimDate[[#This Row],[NgayKetThucMuaVu]])</f>
        <v>2018</v>
      </c>
    </row>
    <row r="3165" spans="1:29">
      <c r="A3165">
        <v>20180830</v>
      </c>
      <c r="B3165" s="1">
        <v>43342</v>
      </c>
      <c r="C3165" t="s">
        <v>39</v>
      </c>
      <c r="D3165" t="s">
        <v>897</v>
      </c>
      <c r="E3165" t="s">
        <v>3</v>
      </c>
      <c r="F3165" t="s">
        <v>264</v>
      </c>
      <c r="G3165" t="s">
        <v>3</v>
      </c>
      <c r="H3165" t="s">
        <v>46</v>
      </c>
      <c r="I3165" t="s">
        <v>18</v>
      </c>
      <c r="J3165" t="s">
        <v>905</v>
      </c>
      <c r="K3165" t="s">
        <v>13</v>
      </c>
      <c r="L3165" t="s">
        <v>16</v>
      </c>
      <c r="M3165" t="s">
        <v>912</v>
      </c>
      <c r="N3165" t="s">
        <v>567</v>
      </c>
      <c r="O3165" t="s">
        <v>584</v>
      </c>
      <c r="P3165" t="s">
        <v>585</v>
      </c>
      <c r="Q3165" t="s">
        <v>581</v>
      </c>
      <c r="R3165" t="s">
        <v>583</v>
      </c>
      <c r="S3165" t="s">
        <v>568</v>
      </c>
      <c r="T3165" t="s">
        <v>571</v>
      </c>
      <c r="U3165" s="2">
        <f>DATE(IF(MONTH(Table__._SQL2014_QLTS17_DW_DimDate[[#This Row],[Ngay]])&lt;11,YEAR(Table__._SQL2014_QLTS17_DW_DimDate[[#This Row],[Ngay]])-1, YEAR(Table__._SQL2014_QLTS17_DW_DimDate[[#This Row],[Ngay]])),11,1)</f>
        <v>43040</v>
      </c>
      <c r="V3165" s="2">
        <f>DATE(YEAR(Table__._SQL2014_QLTS17_DW_DimDate[[#This Row],[NgayBatDauMuaVu]])+1, 10,31)</f>
        <v>43404</v>
      </c>
      <c r="W3165" s="3">
        <f>Table__._SQL2014_QLTS17_DW_DimDate[[#This Row],[Ngay]]-Table__._SQL2014_QLTS17_DW_DimDate[[#This Row],[NgayBatDauMuaVu]]+1</f>
        <v>303</v>
      </c>
      <c r="X3165">
        <f>INT((Table__._SQL2014_QLTS17_DW_DimDate[[#This Row],[NgayMuaVu]]-1)/7)+1</f>
        <v>44</v>
      </c>
      <c r="Y3165" t="str">
        <f>"Tuần " &amp;Table__._SQL2014_QLTS17_DW_DimDate[[#This Row],[TuanMuaVu]] &amp; " năm " &amp;Table__._SQL2014_QLTS17_DW_DimDate[[#This Row],[NamMuaVuStr]]</f>
        <v>Tuần 44 năm 2017-2018</v>
      </c>
      <c r="Z3165">
        <f>YEAR(Table__._SQL2014_QLTS17_DW_DimDate[[#This Row],[NgayBatDauMuaVu]])</f>
        <v>2017</v>
      </c>
      <c r="AA3165" t="str">
        <f>YEAR(Table__._SQL2014_QLTS17_DW_DimDate[[#This Row],[NgayBatDauMuaVu]]) &amp;"-"&amp;YEAR(Table__._SQL2014_QLTS17_DW_DimDate[[#This Row],[NgayKetThucMuaVu]])</f>
        <v>2017-2018</v>
      </c>
      <c r="AB3165">
        <f>YEAR(Table__._SQL2014_QLTS17_DW_DimDate[[#This Row],[NgayBatDauMuaVu]])</f>
        <v>2017</v>
      </c>
      <c r="AC3165">
        <f>YEAR(Table__._SQL2014_QLTS17_DW_DimDate[[#This Row],[NgayKetThucMuaVu]])</f>
        <v>2018</v>
      </c>
    </row>
    <row r="3166" spans="1:29">
      <c r="A3166">
        <v>20180831</v>
      </c>
      <c r="B3166" s="1">
        <v>43343</v>
      </c>
      <c r="C3166" t="s">
        <v>40</v>
      </c>
      <c r="D3166" t="s">
        <v>891</v>
      </c>
      <c r="E3166" t="s">
        <v>2</v>
      </c>
      <c r="F3166" t="s">
        <v>265</v>
      </c>
      <c r="G3166" t="s">
        <v>3</v>
      </c>
      <c r="H3166" t="s">
        <v>46</v>
      </c>
      <c r="I3166" t="s">
        <v>18</v>
      </c>
      <c r="J3166" t="s">
        <v>905</v>
      </c>
      <c r="K3166" t="s">
        <v>13</v>
      </c>
      <c r="L3166" t="s">
        <v>16</v>
      </c>
      <c r="M3166" t="s">
        <v>912</v>
      </c>
      <c r="N3166" t="s">
        <v>567</v>
      </c>
      <c r="O3166" t="s">
        <v>584</v>
      </c>
      <c r="P3166" t="s">
        <v>585</v>
      </c>
      <c r="Q3166" t="s">
        <v>581</v>
      </c>
      <c r="R3166" t="s">
        <v>583</v>
      </c>
      <c r="S3166" t="s">
        <v>568</v>
      </c>
      <c r="T3166" t="s">
        <v>571</v>
      </c>
      <c r="U3166" s="2">
        <f>DATE(IF(MONTH(Table__._SQL2014_QLTS17_DW_DimDate[[#This Row],[Ngay]])&lt;11,YEAR(Table__._SQL2014_QLTS17_DW_DimDate[[#This Row],[Ngay]])-1, YEAR(Table__._SQL2014_QLTS17_DW_DimDate[[#This Row],[Ngay]])),11,1)</f>
        <v>43040</v>
      </c>
      <c r="V3166" s="2">
        <f>DATE(YEAR(Table__._SQL2014_QLTS17_DW_DimDate[[#This Row],[NgayBatDauMuaVu]])+1, 10,31)</f>
        <v>43404</v>
      </c>
      <c r="W3166" s="3">
        <f>Table__._SQL2014_QLTS17_DW_DimDate[[#This Row],[Ngay]]-Table__._SQL2014_QLTS17_DW_DimDate[[#This Row],[NgayBatDauMuaVu]]+1</f>
        <v>304</v>
      </c>
      <c r="X3166">
        <f>INT((Table__._SQL2014_QLTS17_DW_DimDate[[#This Row],[NgayMuaVu]]-1)/7)+1</f>
        <v>44</v>
      </c>
      <c r="Y3166" t="str">
        <f>"Tuần " &amp;Table__._SQL2014_QLTS17_DW_DimDate[[#This Row],[TuanMuaVu]] &amp; " năm " &amp;Table__._SQL2014_QLTS17_DW_DimDate[[#This Row],[NamMuaVuStr]]</f>
        <v>Tuần 44 năm 2017-2018</v>
      </c>
      <c r="Z3166">
        <f>YEAR(Table__._SQL2014_QLTS17_DW_DimDate[[#This Row],[NgayBatDauMuaVu]])</f>
        <v>2017</v>
      </c>
      <c r="AA3166" t="str">
        <f>YEAR(Table__._SQL2014_QLTS17_DW_DimDate[[#This Row],[NgayBatDauMuaVu]]) &amp;"-"&amp;YEAR(Table__._SQL2014_QLTS17_DW_DimDate[[#This Row],[NgayKetThucMuaVu]])</f>
        <v>2017-2018</v>
      </c>
      <c r="AB3166">
        <f>YEAR(Table__._SQL2014_QLTS17_DW_DimDate[[#This Row],[NgayBatDauMuaVu]])</f>
        <v>2017</v>
      </c>
      <c r="AC3166">
        <f>YEAR(Table__._SQL2014_QLTS17_DW_DimDate[[#This Row],[NgayKetThucMuaVu]])</f>
        <v>2018</v>
      </c>
    </row>
    <row r="3167" spans="1:29">
      <c r="A3167">
        <v>20180901</v>
      </c>
      <c r="B3167" s="1">
        <v>43344</v>
      </c>
      <c r="C3167" t="s">
        <v>1</v>
      </c>
      <c r="D3167" t="s">
        <v>892</v>
      </c>
      <c r="E3167" t="s">
        <v>14</v>
      </c>
      <c r="F3167" t="s">
        <v>266</v>
      </c>
      <c r="G3167" t="s">
        <v>1</v>
      </c>
      <c r="H3167" t="s">
        <v>46</v>
      </c>
      <c r="I3167" t="s">
        <v>19</v>
      </c>
      <c r="J3167" t="s">
        <v>906</v>
      </c>
      <c r="K3167" t="s">
        <v>16</v>
      </c>
      <c r="L3167" t="s">
        <v>16</v>
      </c>
      <c r="M3167" t="s">
        <v>912</v>
      </c>
      <c r="N3167" t="s">
        <v>567</v>
      </c>
      <c r="O3167" t="s">
        <v>586</v>
      </c>
      <c r="P3167" t="s">
        <v>583</v>
      </c>
      <c r="Q3167" t="s">
        <v>581</v>
      </c>
      <c r="R3167" t="s">
        <v>583</v>
      </c>
      <c r="S3167" t="s">
        <v>568</v>
      </c>
      <c r="T3167" t="s">
        <v>571</v>
      </c>
      <c r="U3167" s="2">
        <f>DATE(IF(MONTH(Table__._SQL2014_QLTS17_DW_DimDate[[#This Row],[Ngay]])&lt;11,YEAR(Table__._SQL2014_QLTS17_DW_DimDate[[#This Row],[Ngay]])-1, YEAR(Table__._SQL2014_QLTS17_DW_DimDate[[#This Row],[Ngay]])),11,1)</f>
        <v>43040</v>
      </c>
      <c r="V3167" s="2">
        <f>DATE(YEAR(Table__._SQL2014_QLTS17_DW_DimDate[[#This Row],[NgayBatDauMuaVu]])+1, 10,31)</f>
        <v>43404</v>
      </c>
      <c r="W3167" s="3">
        <f>Table__._SQL2014_QLTS17_DW_DimDate[[#This Row],[Ngay]]-Table__._SQL2014_QLTS17_DW_DimDate[[#This Row],[NgayBatDauMuaVu]]+1</f>
        <v>305</v>
      </c>
      <c r="X3167">
        <f>INT((Table__._SQL2014_QLTS17_DW_DimDate[[#This Row],[NgayMuaVu]]-1)/7)+1</f>
        <v>44</v>
      </c>
      <c r="Y3167" t="str">
        <f>"Tuần " &amp;Table__._SQL2014_QLTS17_DW_DimDate[[#This Row],[TuanMuaVu]] &amp; " năm " &amp;Table__._SQL2014_QLTS17_DW_DimDate[[#This Row],[NamMuaVuStr]]</f>
        <v>Tuần 44 năm 2017-2018</v>
      </c>
      <c r="Z3167">
        <f>YEAR(Table__._SQL2014_QLTS17_DW_DimDate[[#This Row],[NgayBatDauMuaVu]])</f>
        <v>2017</v>
      </c>
      <c r="AA3167" t="str">
        <f>YEAR(Table__._SQL2014_QLTS17_DW_DimDate[[#This Row],[NgayBatDauMuaVu]]) &amp;"-"&amp;YEAR(Table__._SQL2014_QLTS17_DW_DimDate[[#This Row],[NgayKetThucMuaVu]])</f>
        <v>2017-2018</v>
      </c>
      <c r="AB3167">
        <f>YEAR(Table__._SQL2014_QLTS17_DW_DimDate[[#This Row],[NgayBatDauMuaVu]])</f>
        <v>2017</v>
      </c>
      <c r="AC3167">
        <f>YEAR(Table__._SQL2014_QLTS17_DW_DimDate[[#This Row],[NgayKetThucMuaVu]])</f>
        <v>2018</v>
      </c>
    </row>
    <row r="3168" spans="1:29">
      <c r="A3168">
        <v>20180902</v>
      </c>
      <c r="B3168" s="1">
        <v>43345</v>
      </c>
      <c r="C3168" t="s">
        <v>13</v>
      </c>
      <c r="D3168" t="s">
        <v>893</v>
      </c>
      <c r="E3168" t="s">
        <v>1</v>
      </c>
      <c r="F3168" t="s">
        <v>268</v>
      </c>
      <c r="G3168" t="s">
        <v>13</v>
      </c>
      <c r="H3168" t="s">
        <v>47</v>
      </c>
      <c r="I3168" t="s">
        <v>19</v>
      </c>
      <c r="J3168" t="s">
        <v>906</v>
      </c>
      <c r="K3168" t="s">
        <v>16</v>
      </c>
      <c r="L3168" t="s">
        <v>16</v>
      </c>
      <c r="M3168" t="s">
        <v>912</v>
      </c>
      <c r="N3168" t="s">
        <v>567</v>
      </c>
      <c r="O3168" t="s">
        <v>586</v>
      </c>
      <c r="P3168" t="s">
        <v>583</v>
      </c>
      <c r="Q3168" t="s">
        <v>581</v>
      </c>
      <c r="R3168" t="s">
        <v>583</v>
      </c>
      <c r="S3168" t="s">
        <v>568</v>
      </c>
      <c r="T3168" t="s">
        <v>571</v>
      </c>
      <c r="U3168" s="2">
        <f>DATE(IF(MONTH(Table__._SQL2014_QLTS17_DW_DimDate[[#This Row],[Ngay]])&lt;11,YEAR(Table__._SQL2014_QLTS17_DW_DimDate[[#This Row],[Ngay]])-1, YEAR(Table__._SQL2014_QLTS17_DW_DimDate[[#This Row],[Ngay]])),11,1)</f>
        <v>43040</v>
      </c>
      <c r="V3168" s="2">
        <f>DATE(YEAR(Table__._SQL2014_QLTS17_DW_DimDate[[#This Row],[NgayBatDauMuaVu]])+1, 10,31)</f>
        <v>43404</v>
      </c>
      <c r="W3168" s="3">
        <f>Table__._SQL2014_QLTS17_DW_DimDate[[#This Row],[Ngay]]-Table__._SQL2014_QLTS17_DW_DimDate[[#This Row],[NgayBatDauMuaVu]]+1</f>
        <v>306</v>
      </c>
      <c r="X3168">
        <f>INT((Table__._SQL2014_QLTS17_DW_DimDate[[#This Row],[NgayMuaVu]]-1)/7)+1</f>
        <v>44</v>
      </c>
      <c r="Y3168" t="str">
        <f>"Tuần " &amp;Table__._SQL2014_QLTS17_DW_DimDate[[#This Row],[TuanMuaVu]] &amp; " năm " &amp;Table__._SQL2014_QLTS17_DW_DimDate[[#This Row],[NamMuaVuStr]]</f>
        <v>Tuần 44 năm 2017-2018</v>
      </c>
      <c r="Z3168">
        <f>YEAR(Table__._SQL2014_QLTS17_DW_DimDate[[#This Row],[NgayBatDauMuaVu]])</f>
        <v>2017</v>
      </c>
      <c r="AA3168" t="str">
        <f>YEAR(Table__._SQL2014_QLTS17_DW_DimDate[[#This Row],[NgayBatDauMuaVu]]) &amp;"-"&amp;YEAR(Table__._SQL2014_QLTS17_DW_DimDate[[#This Row],[NgayKetThucMuaVu]])</f>
        <v>2017-2018</v>
      </c>
      <c r="AB3168">
        <f>YEAR(Table__._SQL2014_QLTS17_DW_DimDate[[#This Row],[NgayBatDauMuaVu]])</f>
        <v>2017</v>
      </c>
      <c r="AC3168">
        <f>YEAR(Table__._SQL2014_QLTS17_DW_DimDate[[#This Row],[NgayKetThucMuaVu]])</f>
        <v>2018</v>
      </c>
    </row>
    <row r="3169" spans="1:29">
      <c r="A3169">
        <v>20180903</v>
      </c>
      <c r="B3169" s="1">
        <v>43346</v>
      </c>
      <c r="C3169" t="s">
        <v>16</v>
      </c>
      <c r="D3169" t="s">
        <v>894</v>
      </c>
      <c r="E3169" t="s">
        <v>13</v>
      </c>
      <c r="F3169" t="s">
        <v>269</v>
      </c>
      <c r="G3169" t="s">
        <v>13</v>
      </c>
      <c r="H3169" t="s">
        <v>47</v>
      </c>
      <c r="I3169" t="s">
        <v>19</v>
      </c>
      <c r="J3169" t="s">
        <v>906</v>
      </c>
      <c r="K3169" t="s">
        <v>16</v>
      </c>
      <c r="L3169" t="s">
        <v>16</v>
      </c>
      <c r="M3169" t="s">
        <v>912</v>
      </c>
      <c r="N3169" t="s">
        <v>567</v>
      </c>
      <c r="O3169" t="s">
        <v>586</v>
      </c>
      <c r="P3169" t="s">
        <v>583</v>
      </c>
      <c r="Q3169" t="s">
        <v>581</v>
      </c>
      <c r="R3169" t="s">
        <v>583</v>
      </c>
      <c r="S3169" t="s">
        <v>568</v>
      </c>
      <c r="T3169" t="s">
        <v>571</v>
      </c>
      <c r="U3169" s="2">
        <f>DATE(IF(MONTH(Table__._SQL2014_QLTS17_DW_DimDate[[#This Row],[Ngay]])&lt;11,YEAR(Table__._SQL2014_QLTS17_DW_DimDate[[#This Row],[Ngay]])-1, YEAR(Table__._SQL2014_QLTS17_DW_DimDate[[#This Row],[Ngay]])),11,1)</f>
        <v>43040</v>
      </c>
      <c r="V3169" s="2">
        <f>DATE(YEAR(Table__._SQL2014_QLTS17_DW_DimDate[[#This Row],[NgayBatDauMuaVu]])+1, 10,31)</f>
        <v>43404</v>
      </c>
      <c r="W3169" s="3">
        <f>Table__._SQL2014_QLTS17_DW_DimDate[[#This Row],[Ngay]]-Table__._SQL2014_QLTS17_DW_DimDate[[#This Row],[NgayBatDauMuaVu]]+1</f>
        <v>307</v>
      </c>
      <c r="X3169">
        <f>INT((Table__._SQL2014_QLTS17_DW_DimDate[[#This Row],[NgayMuaVu]]-1)/7)+1</f>
        <v>44</v>
      </c>
      <c r="Y3169" t="str">
        <f>"Tuần " &amp;Table__._SQL2014_QLTS17_DW_DimDate[[#This Row],[TuanMuaVu]] &amp; " năm " &amp;Table__._SQL2014_QLTS17_DW_DimDate[[#This Row],[NamMuaVuStr]]</f>
        <v>Tuần 44 năm 2017-2018</v>
      </c>
      <c r="Z3169">
        <f>YEAR(Table__._SQL2014_QLTS17_DW_DimDate[[#This Row],[NgayBatDauMuaVu]])</f>
        <v>2017</v>
      </c>
      <c r="AA3169" t="str">
        <f>YEAR(Table__._SQL2014_QLTS17_DW_DimDate[[#This Row],[NgayBatDauMuaVu]]) &amp;"-"&amp;YEAR(Table__._SQL2014_QLTS17_DW_DimDate[[#This Row],[NgayKetThucMuaVu]])</f>
        <v>2017-2018</v>
      </c>
      <c r="AB3169">
        <f>YEAR(Table__._SQL2014_QLTS17_DW_DimDate[[#This Row],[NgayBatDauMuaVu]])</f>
        <v>2017</v>
      </c>
      <c r="AC3169">
        <f>YEAR(Table__._SQL2014_QLTS17_DW_DimDate[[#This Row],[NgayKetThucMuaVu]])</f>
        <v>2018</v>
      </c>
    </row>
    <row r="3170" spans="1:29">
      <c r="A3170">
        <v>20180904</v>
      </c>
      <c r="B3170" s="1">
        <v>43347</v>
      </c>
      <c r="C3170" t="s">
        <v>12</v>
      </c>
      <c r="D3170" t="s">
        <v>895</v>
      </c>
      <c r="E3170" t="s">
        <v>16</v>
      </c>
      <c r="F3170" t="s">
        <v>270</v>
      </c>
      <c r="G3170" t="s">
        <v>13</v>
      </c>
      <c r="H3170" t="s">
        <v>47</v>
      </c>
      <c r="I3170" t="s">
        <v>19</v>
      </c>
      <c r="J3170" t="s">
        <v>906</v>
      </c>
      <c r="K3170" t="s">
        <v>16</v>
      </c>
      <c r="L3170" t="s">
        <v>16</v>
      </c>
      <c r="M3170" t="s">
        <v>912</v>
      </c>
      <c r="N3170" t="s">
        <v>567</v>
      </c>
      <c r="O3170" t="s">
        <v>586</v>
      </c>
      <c r="P3170" t="s">
        <v>583</v>
      </c>
      <c r="Q3170" t="s">
        <v>581</v>
      </c>
      <c r="R3170" t="s">
        <v>583</v>
      </c>
      <c r="S3170" t="s">
        <v>568</v>
      </c>
      <c r="T3170" t="s">
        <v>571</v>
      </c>
      <c r="U3170" s="2">
        <f>DATE(IF(MONTH(Table__._SQL2014_QLTS17_DW_DimDate[[#This Row],[Ngay]])&lt;11,YEAR(Table__._SQL2014_QLTS17_DW_DimDate[[#This Row],[Ngay]])-1, YEAR(Table__._SQL2014_QLTS17_DW_DimDate[[#This Row],[Ngay]])),11,1)</f>
        <v>43040</v>
      </c>
      <c r="V3170" s="2">
        <f>DATE(YEAR(Table__._SQL2014_QLTS17_DW_DimDate[[#This Row],[NgayBatDauMuaVu]])+1, 10,31)</f>
        <v>43404</v>
      </c>
      <c r="W3170" s="3">
        <f>Table__._SQL2014_QLTS17_DW_DimDate[[#This Row],[Ngay]]-Table__._SQL2014_QLTS17_DW_DimDate[[#This Row],[NgayBatDauMuaVu]]+1</f>
        <v>308</v>
      </c>
      <c r="X3170">
        <f>INT((Table__._SQL2014_QLTS17_DW_DimDate[[#This Row],[NgayMuaVu]]-1)/7)+1</f>
        <v>44</v>
      </c>
      <c r="Y3170" t="str">
        <f>"Tuần " &amp;Table__._SQL2014_QLTS17_DW_DimDate[[#This Row],[TuanMuaVu]] &amp; " năm " &amp;Table__._SQL2014_QLTS17_DW_DimDate[[#This Row],[NamMuaVuStr]]</f>
        <v>Tuần 44 năm 2017-2018</v>
      </c>
      <c r="Z3170">
        <f>YEAR(Table__._SQL2014_QLTS17_DW_DimDate[[#This Row],[NgayBatDauMuaVu]])</f>
        <v>2017</v>
      </c>
      <c r="AA3170" t="str">
        <f>YEAR(Table__._SQL2014_QLTS17_DW_DimDate[[#This Row],[NgayBatDauMuaVu]]) &amp;"-"&amp;YEAR(Table__._SQL2014_QLTS17_DW_DimDate[[#This Row],[NgayKetThucMuaVu]])</f>
        <v>2017-2018</v>
      </c>
      <c r="AB3170">
        <f>YEAR(Table__._SQL2014_QLTS17_DW_DimDate[[#This Row],[NgayBatDauMuaVu]])</f>
        <v>2017</v>
      </c>
      <c r="AC3170">
        <f>YEAR(Table__._SQL2014_QLTS17_DW_DimDate[[#This Row],[NgayKetThucMuaVu]])</f>
        <v>2018</v>
      </c>
    </row>
    <row r="3171" spans="1:29">
      <c r="A3171">
        <v>20180905</v>
      </c>
      <c r="B3171" s="1">
        <v>43348</v>
      </c>
      <c r="C3171" t="s">
        <v>3</v>
      </c>
      <c r="D3171" t="s">
        <v>896</v>
      </c>
      <c r="E3171" t="s">
        <v>12</v>
      </c>
      <c r="F3171" t="s">
        <v>271</v>
      </c>
      <c r="G3171" t="s">
        <v>13</v>
      </c>
      <c r="H3171" t="s">
        <v>47</v>
      </c>
      <c r="I3171" t="s">
        <v>19</v>
      </c>
      <c r="J3171" t="s">
        <v>906</v>
      </c>
      <c r="K3171" t="s">
        <v>16</v>
      </c>
      <c r="L3171" t="s">
        <v>16</v>
      </c>
      <c r="M3171" t="s">
        <v>912</v>
      </c>
      <c r="N3171" t="s">
        <v>567</v>
      </c>
      <c r="O3171" t="s">
        <v>586</v>
      </c>
      <c r="P3171" t="s">
        <v>583</v>
      </c>
      <c r="Q3171" t="s">
        <v>581</v>
      </c>
      <c r="R3171" t="s">
        <v>583</v>
      </c>
      <c r="S3171" t="s">
        <v>568</v>
      </c>
      <c r="T3171" t="s">
        <v>571</v>
      </c>
      <c r="U3171" s="2">
        <f>DATE(IF(MONTH(Table__._SQL2014_QLTS17_DW_DimDate[[#This Row],[Ngay]])&lt;11,YEAR(Table__._SQL2014_QLTS17_DW_DimDate[[#This Row],[Ngay]])-1, YEAR(Table__._SQL2014_QLTS17_DW_DimDate[[#This Row],[Ngay]])),11,1)</f>
        <v>43040</v>
      </c>
      <c r="V3171" s="2">
        <f>DATE(YEAR(Table__._SQL2014_QLTS17_DW_DimDate[[#This Row],[NgayBatDauMuaVu]])+1, 10,31)</f>
        <v>43404</v>
      </c>
      <c r="W3171" s="3">
        <f>Table__._SQL2014_QLTS17_DW_DimDate[[#This Row],[Ngay]]-Table__._SQL2014_QLTS17_DW_DimDate[[#This Row],[NgayBatDauMuaVu]]+1</f>
        <v>309</v>
      </c>
      <c r="X3171">
        <f>INT((Table__._SQL2014_QLTS17_DW_DimDate[[#This Row],[NgayMuaVu]]-1)/7)+1</f>
        <v>45</v>
      </c>
      <c r="Y3171" t="str">
        <f>"Tuần " &amp;Table__._SQL2014_QLTS17_DW_DimDate[[#This Row],[TuanMuaVu]] &amp; " năm " &amp;Table__._SQL2014_QLTS17_DW_DimDate[[#This Row],[NamMuaVuStr]]</f>
        <v>Tuần 45 năm 2017-2018</v>
      </c>
      <c r="Z3171">
        <f>YEAR(Table__._SQL2014_QLTS17_DW_DimDate[[#This Row],[NgayBatDauMuaVu]])</f>
        <v>2017</v>
      </c>
      <c r="AA3171" t="str">
        <f>YEAR(Table__._SQL2014_QLTS17_DW_DimDate[[#This Row],[NgayBatDauMuaVu]]) &amp;"-"&amp;YEAR(Table__._SQL2014_QLTS17_DW_DimDate[[#This Row],[NgayKetThucMuaVu]])</f>
        <v>2017-2018</v>
      </c>
      <c r="AB3171">
        <f>YEAR(Table__._SQL2014_QLTS17_DW_DimDate[[#This Row],[NgayBatDauMuaVu]])</f>
        <v>2017</v>
      </c>
      <c r="AC3171">
        <f>YEAR(Table__._SQL2014_QLTS17_DW_DimDate[[#This Row],[NgayKetThucMuaVu]])</f>
        <v>2018</v>
      </c>
    </row>
    <row r="3172" spans="1:29">
      <c r="A3172">
        <v>20180906</v>
      </c>
      <c r="B3172" s="1">
        <v>43349</v>
      </c>
      <c r="C3172" t="s">
        <v>2</v>
      </c>
      <c r="D3172" t="s">
        <v>897</v>
      </c>
      <c r="E3172" t="s">
        <v>3</v>
      </c>
      <c r="F3172" t="s">
        <v>272</v>
      </c>
      <c r="G3172" t="s">
        <v>13</v>
      </c>
      <c r="H3172" t="s">
        <v>47</v>
      </c>
      <c r="I3172" t="s">
        <v>19</v>
      </c>
      <c r="J3172" t="s">
        <v>906</v>
      </c>
      <c r="K3172" t="s">
        <v>16</v>
      </c>
      <c r="L3172" t="s">
        <v>16</v>
      </c>
      <c r="M3172" t="s">
        <v>912</v>
      </c>
      <c r="N3172" t="s">
        <v>567</v>
      </c>
      <c r="O3172" t="s">
        <v>586</v>
      </c>
      <c r="P3172" t="s">
        <v>583</v>
      </c>
      <c r="Q3172" t="s">
        <v>581</v>
      </c>
      <c r="R3172" t="s">
        <v>583</v>
      </c>
      <c r="S3172" t="s">
        <v>568</v>
      </c>
      <c r="T3172" t="s">
        <v>571</v>
      </c>
      <c r="U3172" s="2">
        <f>DATE(IF(MONTH(Table__._SQL2014_QLTS17_DW_DimDate[[#This Row],[Ngay]])&lt;11,YEAR(Table__._SQL2014_QLTS17_DW_DimDate[[#This Row],[Ngay]])-1, YEAR(Table__._SQL2014_QLTS17_DW_DimDate[[#This Row],[Ngay]])),11,1)</f>
        <v>43040</v>
      </c>
      <c r="V3172" s="2">
        <f>DATE(YEAR(Table__._SQL2014_QLTS17_DW_DimDate[[#This Row],[NgayBatDauMuaVu]])+1, 10,31)</f>
        <v>43404</v>
      </c>
      <c r="W3172" s="3">
        <f>Table__._SQL2014_QLTS17_DW_DimDate[[#This Row],[Ngay]]-Table__._SQL2014_QLTS17_DW_DimDate[[#This Row],[NgayBatDauMuaVu]]+1</f>
        <v>310</v>
      </c>
      <c r="X3172">
        <f>INT((Table__._SQL2014_QLTS17_DW_DimDate[[#This Row],[NgayMuaVu]]-1)/7)+1</f>
        <v>45</v>
      </c>
      <c r="Y3172" t="str">
        <f>"Tuần " &amp;Table__._SQL2014_QLTS17_DW_DimDate[[#This Row],[TuanMuaVu]] &amp; " năm " &amp;Table__._SQL2014_QLTS17_DW_DimDate[[#This Row],[NamMuaVuStr]]</f>
        <v>Tuần 45 năm 2017-2018</v>
      </c>
      <c r="Z3172">
        <f>YEAR(Table__._SQL2014_QLTS17_DW_DimDate[[#This Row],[NgayBatDauMuaVu]])</f>
        <v>2017</v>
      </c>
      <c r="AA3172" t="str">
        <f>YEAR(Table__._SQL2014_QLTS17_DW_DimDate[[#This Row],[NgayBatDauMuaVu]]) &amp;"-"&amp;YEAR(Table__._SQL2014_QLTS17_DW_DimDate[[#This Row],[NgayKetThucMuaVu]])</f>
        <v>2017-2018</v>
      </c>
      <c r="AB3172">
        <f>YEAR(Table__._SQL2014_QLTS17_DW_DimDate[[#This Row],[NgayBatDauMuaVu]])</f>
        <v>2017</v>
      </c>
      <c r="AC3172">
        <f>YEAR(Table__._SQL2014_QLTS17_DW_DimDate[[#This Row],[NgayKetThucMuaVu]])</f>
        <v>2018</v>
      </c>
    </row>
    <row r="3173" spans="1:29">
      <c r="A3173">
        <v>20180907</v>
      </c>
      <c r="B3173" s="1">
        <v>43350</v>
      </c>
      <c r="C3173" t="s">
        <v>14</v>
      </c>
      <c r="D3173" t="s">
        <v>891</v>
      </c>
      <c r="E3173" t="s">
        <v>2</v>
      </c>
      <c r="F3173" t="s">
        <v>273</v>
      </c>
      <c r="G3173" t="s">
        <v>13</v>
      </c>
      <c r="H3173" t="s">
        <v>47</v>
      </c>
      <c r="I3173" t="s">
        <v>19</v>
      </c>
      <c r="J3173" t="s">
        <v>906</v>
      </c>
      <c r="K3173" t="s">
        <v>16</v>
      </c>
      <c r="L3173" t="s">
        <v>16</v>
      </c>
      <c r="M3173" t="s">
        <v>912</v>
      </c>
      <c r="N3173" t="s">
        <v>567</v>
      </c>
      <c r="O3173" t="s">
        <v>586</v>
      </c>
      <c r="P3173" t="s">
        <v>583</v>
      </c>
      <c r="Q3173" t="s">
        <v>581</v>
      </c>
      <c r="R3173" t="s">
        <v>583</v>
      </c>
      <c r="S3173" t="s">
        <v>568</v>
      </c>
      <c r="T3173" t="s">
        <v>571</v>
      </c>
      <c r="U3173" s="2">
        <f>DATE(IF(MONTH(Table__._SQL2014_QLTS17_DW_DimDate[[#This Row],[Ngay]])&lt;11,YEAR(Table__._SQL2014_QLTS17_DW_DimDate[[#This Row],[Ngay]])-1, YEAR(Table__._SQL2014_QLTS17_DW_DimDate[[#This Row],[Ngay]])),11,1)</f>
        <v>43040</v>
      </c>
      <c r="V3173" s="2">
        <f>DATE(YEAR(Table__._SQL2014_QLTS17_DW_DimDate[[#This Row],[NgayBatDauMuaVu]])+1, 10,31)</f>
        <v>43404</v>
      </c>
      <c r="W3173" s="3">
        <f>Table__._SQL2014_QLTS17_DW_DimDate[[#This Row],[Ngay]]-Table__._SQL2014_QLTS17_DW_DimDate[[#This Row],[NgayBatDauMuaVu]]+1</f>
        <v>311</v>
      </c>
      <c r="X3173">
        <f>INT((Table__._SQL2014_QLTS17_DW_DimDate[[#This Row],[NgayMuaVu]]-1)/7)+1</f>
        <v>45</v>
      </c>
      <c r="Y3173" t="str">
        <f>"Tuần " &amp;Table__._SQL2014_QLTS17_DW_DimDate[[#This Row],[TuanMuaVu]] &amp; " năm " &amp;Table__._SQL2014_QLTS17_DW_DimDate[[#This Row],[NamMuaVuStr]]</f>
        <v>Tuần 45 năm 2017-2018</v>
      </c>
      <c r="Z3173">
        <f>YEAR(Table__._SQL2014_QLTS17_DW_DimDate[[#This Row],[NgayBatDauMuaVu]])</f>
        <v>2017</v>
      </c>
      <c r="AA3173" t="str">
        <f>YEAR(Table__._SQL2014_QLTS17_DW_DimDate[[#This Row],[NgayBatDauMuaVu]]) &amp;"-"&amp;YEAR(Table__._SQL2014_QLTS17_DW_DimDate[[#This Row],[NgayKetThucMuaVu]])</f>
        <v>2017-2018</v>
      </c>
      <c r="AB3173">
        <f>YEAR(Table__._SQL2014_QLTS17_DW_DimDate[[#This Row],[NgayBatDauMuaVu]])</f>
        <v>2017</v>
      </c>
      <c r="AC3173">
        <f>YEAR(Table__._SQL2014_QLTS17_DW_DimDate[[#This Row],[NgayKetThucMuaVu]])</f>
        <v>2018</v>
      </c>
    </row>
    <row r="3174" spans="1:29">
      <c r="A3174">
        <v>20180908</v>
      </c>
      <c r="B3174" s="1">
        <v>43351</v>
      </c>
      <c r="C3174" t="s">
        <v>18</v>
      </c>
      <c r="D3174" t="s">
        <v>892</v>
      </c>
      <c r="E3174" t="s">
        <v>14</v>
      </c>
      <c r="F3174" t="s">
        <v>274</v>
      </c>
      <c r="G3174" t="s">
        <v>13</v>
      </c>
      <c r="H3174" t="s">
        <v>47</v>
      </c>
      <c r="I3174" t="s">
        <v>19</v>
      </c>
      <c r="J3174" t="s">
        <v>906</v>
      </c>
      <c r="K3174" t="s">
        <v>16</v>
      </c>
      <c r="L3174" t="s">
        <v>16</v>
      </c>
      <c r="M3174" t="s">
        <v>912</v>
      </c>
      <c r="N3174" t="s">
        <v>567</v>
      </c>
      <c r="O3174" t="s">
        <v>586</v>
      </c>
      <c r="P3174" t="s">
        <v>583</v>
      </c>
      <c r="Q3174" t="s">
        <v>581</v>
      </c>
      <c r="R3174" t="s">
        <v>583</v>
      </c>
      <c r="S3174" t="s">
        <v>568</v>
      </c>
      <c r="T3174" t="s">
        <v>571</v>
      </c>
      <c r="U3174" s="2">
        <f>DATE(IF(MONTH(Table__._SQL2014_QLTS17_DW_DimDate[[#This Row],[Ngay]])&lt;11,YEAR(Table__._SQL2014_QLTS17_DW_DimDate[[#This Row],[Ngay]])-1, YEAR(Table__._SQL2014_QLTS17_DW_DimDate[[#This Row],[Ngay]])),11,1)</f>
        <v>43040</v>
      </c>
      <c r="V3174" s="2">
        <f>DATE(YEAR(Table__._SQL2014_QLTS17_DW_DimDate[[#This Row],[NgayBatDauMuaVu]])+1, 10,31)</f>
        <v>43404</v>
      </c>
      <c r="W3174" s="3">
        <f>Table__._SQL2014_QLTS17_DW_DimDate[[#This Row],[Ngay]]-Table__._SQL2014_QLTS17_DW_DimDate[[#This Row],[NgayBatDauMuaVu]]+1</f>
        <v>312</v>
      </c>
      <c r="X3174">
        <f>INT((Table__._SQL2014_QLTS17_DW_DimDate[[#This Row],[NgayMuaVu]]-1)/7)+1</f>
        <v>45</v>
      </c>
      <c r="Y3174" t="str">
        <f>"Tuần " &amp;Table__._SQL2014_QLTS17_DW_DimDate[[#This Row],[TuanMuaVu]] &amp; " năm " &amp;Table__._SQL2014_QLTS17_DW_DimDate[[#This Row],[NamMuaVuStr]]</f>
        <v>Tuần 45 năm 2017-2018</v>
      </c>
      <c r="Z3174">
        <f>YEAR(Table__._SQL2014_QLTS17_DW_DimDate[[#This Row],[NgayBatDauMuaVu]])</f>
        <v>2017</v>
      </c>
      <c r="AA3174" t="str">
        <f>YEAR(Table__._SQL2014_QLTS17_DW_DimDate[[#This Row],[NgayBatDauMuaVu]]) &amp;"-"&amp;YEAR(Table__._SQL2014_QLTS17_DW_DimDate[[#This Row],[NgayKetThucMuaVu]])</f>
        <v>2017-2018</v>
      </c>
      <c r="AB3174">
        <f>YEAR(Table__._SQL2014_QLTS17_DW_DimDate[[#This Row],[NgayBatDauMuaVu]])</f>
        <v>2017</v>
      </c>
      <c r="AC3174">
        <f>YEAR(Table__._SQL2014_QLTS17_DW_DimDate[[#This Row],[NgayKetThucMuaVu]])</f>
        <v>2018</v>
      </c>
    </row>
    <row r="3175" spans="1:29">
      <c r="A3175">
        <v>20180909</v>
      </c>
      <c r="B3175" s="1">
        <v>43352</v>
      </c>
      <c r="C3175" t="s">
        <v>19</v>
      </c>
      <c r="D3175" t="s">
        <v>893</v>
      </c>
      <c r="E3175" t="s">
        <v>1</v>
      </c>
      <c r="F3175" t="s">
        <v>275</v>
      </c>
      <c r="G3175" t="s">
        <v>16</v>
      </c>
      <c r="H3175" t="s">
        <v>48</v>
      </c>
      <c r="I3175" t="s">
        <v>19</v>
      </c>
      <c r="J3175" t="s">
        <v>906</v>
      </c>
      <c r="K3175" t="s">
        <v>16</v>
      </c>
      <c r="L3175" t="s">
        <v>16</v>
      </c>
      <c r="M3175" t="s">
        <v>912</v>
      </c>
      <c r="N3175" t="s">
        <v>567</v>
      </c>
      <c r="O3175" t="s">
        <v>586</v>
      </c>
      <c r="P3175" t="s">
        <v>583</v>
      </c>
      <c r="Q3175" t="s">
        <v>581</v>
      </c>
      <c r="R3175" t="s">
        <v>583</v>
      </c>
      <c r="S3175" t="s">
        <v>568</v>
      </c>
      <c r="T3175" t="s">
        <v>571</v>
      </c>
      <c r="U3175" s="2">
        <f>DATE(IF(MONTH(Table__._SQL2014_QLTS17_DW_DimDate[[#This Row],[Ngay]])&lt;11,YEAR(Table__._SQL2014_QLTS17_DW_DimDate[[#This Row],[Ngay]])-1, YEAR(Table__._SQL2014_QLTS17_DW_DimDate[[#This Row],[Ngay]])),11,1)</f>
        <v>43040</v>
      </c>
      <c r="V3175" s="2">
        <f>DATE(YEAR(Table__._SQL2014_QLTS17_DW_DimDate[[#This Row],[NgayBatDauMuaVu]])+1, 10,31)</f>
        <v>43404</v>
      </c>
      <c r="W3175" s="3">
        <f>Table__._SQL2014_QLTS17_DW_DimDate[[#This Row],[Ngay]]-Table__._SQL2014_QLTS17_DW_DimDate[[#This Row],[NgayBatDauMuaVu]]+1</f>
        <v>313</v>
      </c>
      <c r="X3175">
        <f>INT((Table__._SQL2014_QLTS17_DW_DimDate[[#This Row],[NgayMuaVu]]-1)/7)+1</f>
        <v>45</v>
      </c>
      <c r="Y3175" t="str">
        <f>"Tuần " &amp;Table__._SQL2014_QLTS17_DW_DimDate[[#This Row],[TuanMuaVu]] &amp; " năm " &amp;Table__._SQL2014_QLTS17_DW_DimDate[[#This Row],[NamMuaVuStr]]</f>
        <v>Tuần 45 năm 2017-2018</v>
      </c>
      <c r="Z3175">
        <f>YEAR(Table__._SQL2014_QLTS17_DW_DimDate[[#This Row],[NgayBatDauMuaVu]])</f>
        <v>2017</v>
      </c>
      <c r="AA3175" t="str">
        <f>YEAR(Table__._SQL2014_QLTS17_DW_DimDate[[#This Row],[NgayBatDauMuaVu]]) &amp;"-"&amp;YEAR(Table__._SQL2014_QLTS17_DW_DimDate[[#This Row],[NgayKetThucMuaVu]])</f>
        <v>2017-2018</v>
      </c>
      <c r="AB3175">
        <f>YEAR(Table__._SQL2014_QLTS17_DW_DimDate[[#This Row],[NgayBatDauMuaVu]])</f>
        <v>2017</v>
      </c>
      <c r="AC3175">
        <f>YEAR(Table__._SQL2014_QLTS17_DW_DimDate[[#This Row],[NgayKetThucMuaVu]])</f>
        <v>2018</v>
      </c>
    </row>
    <row r="3176" spans="1:29">
      <c r="A3176">
        <v>20180910</v>
      </c>
      <c r="B3176" s="1">
        <v>43353</v>
      </c>
      <c r="C3176" t="s">
        <v>20</v>
      </c>
      <c r="D3176" t="s">
        <v>894</v>
      </c>
      <c r="E3176" t="s">
        <v>13</v>
      </c>
      <c r="F3176" t="s">
        <v>276</v>
      </c>
      <c r="G3176" t="s">
        <v>16</v>
      </c>
      <c r="H3176" t="s">
        <v>48</v>
      </c>
      <c r="I3176" t="s">
        <v>19</v>
      </c>
      <c r="J3176" t="s">
        <v>906</v>
      </c>
      <c r="K3176" t="s">
        <v>16</v>
      </c>
      <c r="L3176" t="s">
        <v>16</v>
      </c>
      <c r="M3176" t="s">
        <v>912</v>
      </c>
      <c r="N3176" t="s">
        <v>567</v>
      </c>
      <c r="O3176" t="s">
        <v>586</v>
      </c>
      <c r="P3176" t="s">
        <v>583</v>
      </c>
      <c r="Q3176" t="s">
        <v>581</v>
      </c>
      <c r="R3176" t="s">
        <v>583</v>
      </c>
      <c r="S3176" t="s">
        <v>568</v>
      </c>
      <c r="T3176" t="s">
        <v>571</v>
      </c>
      <c r="U3176" s="2">
        <f>DATE(IF(MONTH(Table__._SQL2014_QLTS17_DW_DimDate[[#This Row],[Ngay]])&lt;11,YEAR(Table__._SQL2014_QLTS17_DW_DimDate[[#This Row],[Ngay]])-1, YEAR(Table__._SQL2014_QLTS17_DW_DimDate[[#This Row],[Ngay]])),11,1)</f>
        <v>43040</v>
      </c>
      <c r="V3176" s="2">
        <f>DATE(YEAR(Table__._SQL2014_QLTS17_DW_DimDate[[#This Row],[NgayBatDauMuaVu]])+1, 10,31)</f>
        <v>43404</v>
      </c>
      <c r="W3176" s="3">
        <f>Table__._SQL2014_QLTS17_DW_DimDate[[#This Row],[Ngay]]-Table__._SQL2014_QLTS17_DW_DimDate[[#This Row],[NgayBatDauMuaVu]]+1</f>
        <v>314</v>
      </c>
      <c r="X3176">
        <f>INT((Table__._SQL2014_QLTS17_DW_DimDate[[#This Row],[NgayMuaVu]]-1)/7)+1</f>
        <v>45</v>
      </c>
      <c r="Y3176" t="str">
        <f>"Tuần " &amp;Table__._SQL2014_QLTS17_DW_DimDate[[#This Row],[TuanMuaVu]] &amp; " năm " &amp;Table__._SQL2014_QLTS17_DW_DimDate[[#This Row],[NamMuaVuStr]]</f>
        <v>Tuần 45 năm 2017-2018</v>
      </c>
      <c r="Z3176">
        <f>YEAR(Table__._SQL2014_QLTS17_DW_DimDate[[#This Row],[NgayBatDauMuaVu]])</f>
        <v>2017</v>
      </c>
      <c r="AA3176" t="str">
        <f>YEAR(Table__._SQL2014_QLTS17_DW_DimDate[[#This Row],[NgayBatDauMuaVu]]) &amp;"-"&amp;YEAR(Table__._SQL2014_QLTS17_DW_DimDate[[#This Row],[NgayKetThucMuaVu]])</f>
        <v>2017-2018</v>
      </c>
      <c r="AB3176">
        <f>YEAR(Table__._SQL2014_QLTS17_DW_DimDate[[#This Row],[NgayBatDauMuaVu]])</f>
        <v>2017</v>
      </c>
      <c r="AC3176">
        <f>YEAR(Table__._SQL2014_QLTS17_DW_DimDate[[#This Row],[NgayKetThucMuaVu]])</f>
        <v>2018</v>
      </c>
    </row>
    <row r="3177" spans="1:29">
      <c r="A3177">
        <v>20180911</v>
      </c>
      <c r="B3177" s="1">
        <v>43354</v>
      </c>
      <c r="C3177" t="s">
        <v>21</v>
      </c>
      <c r="D3177" t="s">
        <v>895</v>
      </c>
      <c r="E3177" t="s">
        <v>16</v>
      </c>
      <c r="F3177" t="s">
        <v>277</v>
      </c>
      <c r="G3177" t="s">
        <v>16</v>
      </c>
      <c r="H3177" t="s">
        <v>48</v>
      </c>
      <c r="I3177" t="s">
        <v>19</v>
      </c>
      <c r="J3177" t="s">
        <v>906</v>
      </c>
      <c r="K3177" t="s">
        <v>16</v>
      </c>
      <c r="L3177" t="s">
        <v>16</v>
      </c>
      <c r="M3177" t="s">
        <v>912</v>
      </c>
      <c r="N3177" t="s">
        <v>567</v>
      </c>
      <c r="O3177" t="s">
        <v>586</v>
      </c>
      <c r="P3177" t="s">
        <v>583</v>
      </c>
      <c r="Q3177" t="s">
        <v>581</v>
      </c>
      <c r="R3177" t="s">
        <v>583</v>
      </c>
      <c r="S3177" t="s">
        <v>568</v>
      </c>
      <c r="T3177" t="s">
        <v>571</v>
      </c>
      <c r="U3177" s="2">
        <f>DATE(IF(MONTH(Table__._SQL2014_QLTS17_DW_DimDate[[#This Row],[Ngay]])&lt;11,YEAR(Table__._SQL2014_QLTS17_DW_DimDate[[#This Row],[Ngay]])-1, YEAR(Table__._SQL2014_QLTS17_DW_DimDate[[#This Row],[Ngay]])),11,1)</f>
        <v>43040</v>
      </c>
      <c r="V3177" s="2">
        <f>DATE(YEAR(Table__._SQL2014_QLTS17_DW_DimDate[[#This Row],[NgayBatDauMuaVu]])+1, 10,31)</f>
        <v>43404</v>
      </c>
      <c r="W3177" s="3">
        <f>Table__._SQL2014_QLTS17_DW_DimDate[[#This Row],[Ngay]]-Table__._SQL2014_QLTS17_DW_DimDate[[#This Row],[NgayBatDauMuaVu]]+1</f>
        <v>315</v>
      </c>
      <c r="X3177">
        <f>INT((Table__._SQL2014_QLTS17_DW_DimDate[[#This Row],[NgayMuaVu]]-1)/7)+1</f>
        <v>45</v>
      </c>
      <c r="Y3177" t="str">
        <f>"Tuần " &amp;Table__._SQL2014_QLTS17_DW_DimDate[[#This Row],[TuanMuaVu]] &amp; " năm " &amp;Table__._SQL2014_QLTS17_DW_DimDate[[#This Row],[NamMuaVuStr]]</f>
        <v>Tuần 45 năm 2017-2018</v>
      </c>
      <c r="Z3177">
        <f>YEAR(Table__._SQL2014_QLTS17_DW_DimDate[[#This Row],[NgayBatDauMuaVu]])</f>
        <v>2017</v>
      </c>
      <c r="AA3177" t="str">
        <f>YEAR(Table__._SQL2014_QLTS17_DW_DimDate[[#This Row],[NgayBatDauMuaVu]]) &amp;"-"&amp;YEAR(Table__._SQL2014_QLTS17_DW_DimDate[[#This Row],[NgayKetThucMuaVu]])</f>
        <v>2017-2018</v>
      </c>
      <c r="AB3177">
        <f>YEAR(Table__._SQL2014_QLTS17_DW_DimDate[[#This Row],[NgayBatDauMuaVu]])</f>
        <v>2017</v>
      </c>
      <c r="AC3177">
        <f>YEAR(Table__._SQL2014_QLTS17_DW_DimDate[[#This Row],[NgayKetThucMuaVu]])</f>
        <v>2018</v>
      </c>
    </row>
    <row r="3178" spans="1:29">
      <c r="A3178">
        <v>20180912</v>
      </c>
      <c r="B3178" s="1">
        <v>43355</v>
      </c>
      <c r="C3178" t="s">
        <v>11</v>
      </c>
      <c r="D3178" t="s">
        <v>896</v>
      </c>
      <c r="E3178" t="s">
        <v>12</v>
      </c>
      <c r="F3178" t="s">
        <v>278</v>
      </c>
      <c r="G3178" t="s">
        <v>16</v>
      </c>
      <c r="H3178" t="s">
        <v>48</v>
      </c>
      <c r="I3178" t="s">
        <v>19</v>
      </c>
      <c r="J3178" t="s">
        <v>906</v>
      </c>
      <c r="K3178" t="s">
        <v>16</v>
      </c>
      <c r="L3178" t="s">
        <v>16</v>
      </c>
      <c r="M3178" t="s">
        <v>912</v>
      </c>
      <c r="N3178" t="s">
        <v>567</v>
      </c>
      <c r="O3178" t="s">
        <v>586</v>
      </c>
      <c r="P3178" t="s">
        <v>583</v>
      </c>
      <c r="Q3178" t="s">
        <v>581</v>
      </c>
      <c r="R3178" t="s">
        <v>583</v>
      </c>
      <c r="S3178" t="s">
        <v>568</v>
      </c>
      <c r="T3178" t="s">
        <v>571</v>
      </c>
      <c r="U3178" s="2">
        <f>DATE(IF(MONTH(Table__._SQL2014_QLTS17_DW_DimDate[[#This Row],[Ngay]])&lt;11,YEAR(Table__._SQL2014_QLTS17_DW_DimDate[[#This Row],[Ngay]])-1, YEAR(Table__._SQL2014_QLTS17_DW_DimDate[[#This Row],[Ngay]])),11,1)</f>
        <v>43040</v>
      </c>
      <c r="V3178" s="2">
        <f>DATE(YEAR(Table__._SQL2014_QLTS17_DW_DimDate[[#This Row],[NgayBatDauMuaVu]])+1, 10,31)</f>
        <v>43404</v>
      </c>
      <c r="W3178" s="3">
        <f>Table__._SQL2014_QLTS17_DW_DimDate[[#This Row],[Ngay]]-Table__._SQL2014_QLTS17_DW_DimDate[[#This Row],[NgayBatDauMuaVu]]+1</f>
        <v>316</v>
      </c>
      <c r="X3178">
        <f>INT((Table__._SQL2014_QLTS17_DW_DimDate[[#This Row],[NgayMuaVu]]-1)/7)+1</f>
        <v>46</v>
      </c>
      <c r="Y3178" t="str">
        <f>"Tuần " &amp;Table__._SQL2014_QLTS17_DW_DimDate[[#This Row],[TuanMuaVu]] &amp; " năm " &amp;Table__._SQL2014_QLTS17_DW_DimDate[[#This Row],[NamMuaVuStr]]</f>
        <v>Tuần 46 năm 2017-2018</v>
      </c>
      <c r="Z3178">
        <f>YEAR(Table__._SQL2014_QLTS17_DW_DimDate[[#This Row],[NgayBatDauMuaVu]])</f>
        <v>2017</v>
      </c>
      <c r="AA3178" t="str">
        <f>YEAR(Table__._SQL2014_QLTS17_DW_DimDate[[#This Row],[NgayBatDauMuaVu]]) &amp;"-"&amp;YEAR(Table__._SQL2014_QLTS17_DW_DimDate[[#This Row],[NgayKetThucMuaVu]])</f>
        <v>2017-2018</v>
      </c>
      <c r="AB3178">
        <f>YEAR(Table__._SQL2014_QLTS17_DW_DimDate[[#This Row],[NgayBatDauMuaVu]])</f>
        <v>2017</v>
      </c>
      <c r="AC3178">
        <f>YEAR(Table__._SQL2014_QLTS17_DW_DimDate[[#This Row],[NgayKetThucMuaVu]])</f>
        <v>2018</v>
      </c>
    </row>
    <row r="3179" spans="1:29">
      <c r="A3179">
        <v>20180913</v>
      </c>
      <c r="B3179" s="1">
        <v>43356</v>
      </c>
      <c r="C3179" t="s">
        <v>22</v>
      </c>
      <c r="D3179" t="s">
        <v>897</v>
      </c>
      <c r="E3179" t="s">
        <v>3</v>
      </c>
      <c r="F3179" t="s">
        <v>279</v>
      </c>
      <c r="G3179" t="s">
        <v>16</v>
      </c>
      <c r="H3179" t="s">
        <v>48</v>
      </c>
      <c r="I3179" t="s">
        <v>19</v>
      </c>
      <c r="J3179" t="s">
        <v>906</v>
      </c>
      <c r="K3179" t="s">
        <v>16</v>
      </c>
      <c r="L3179" t="s">
        <v>16</v>
      </c>
      <c r="M3179" t="s">
        <v>912</v>
      </c>
      <c r="N3179" t="s">
        <v>567</v>
      </c>
      <c r="O3179" t="s">
        <v>586</v>
      </c>
      <c r="P3179" t="s">
        <v>583</v>
      </c>
      <c r="Q3179" t="s">
        <v>581</v>
      </c>
      <c r="R3179" t="s">
        <v>583</v>
      </c>
      <c r="S3179" t="s">
        <v>568</v>
      </c>
      <c r="T3179" t="s">
        <v>571</v>
      </c>
      <c r="U3179" s="2">
        <f>DATE(IF(MONTH(Table__._SQL2014_QLTS17_DW_DimDate[[#This Row],[Ngay]])&lt;11,YEAR(Table__._SQL2014_QLTS17_DW_DimDate[[#This Row],[Ngay]])-1, YEAR(Table__._SQL2014_QLTS17_DW_DimDate[[#This Row],[Ngay]])),11,1)</f>
        <v>43040</v>
      </c>
      <c r="V3179" s="2">
        <f>DATE(YEAR(Table__._SQL2014_QLTS17_DW_DimDate[[#This Row],[NgayBatDauMuaVu]])+1, 10,31)</f>
        <v>43404</v>
      </c>
      <c r="W3179" s="3">
        <f>Table__._SQL2014_QLTS17_DW_DimDate[[#This Row],[Ngay]]-Table__._SQL2014_QLTS17_DW_DimDate[[#This Row],[NgayBatDauMuaVu]]+1</f>
        <v>317</v>
      </c>
      <c r="X3179">
        <f>INT((Table__._SQL2014_QLTS17_DW_DimDate[[#This Row],[NgayMuaVu]]-1)/7)+1</f>
        <v>46</v>
      </c>
      <c r="Y3179" t="str">
        <f>"Tuần " &amp;Table__._SQL2014_QLTS17_DW_DimDate[[#This Row],[TuanMuaVu]] &amp; " năm " &amp;Table__._SQL2014_QLTS17_DW_DimDate[[#This Row],[NamMuaVuStr]]</f>
        <v>Tuần 46 năm 2017-2018</v>
      </c>
      <c r="Z3179">
        <f>YEAR(Table__._SQL2014_QLTS17_DW_DimDate[[#This Row],[NgayBatDauMuaVu]])</f>
        <v>2017</v>
      </c>
      <c r="AA3179" t="str">
        <f>YEAR(Table__._SQL2014_QLTS17_DW_DimDate[[#This Row],[NgayBatDauMuaVu]]) &amp;"-"&amp;YEAR(Table__._SQL2014_QLTS17_DW_DimDate[[#This Row],[NgayKetThucMuaVu]])</f>
        <v>2017-2018</v>
      </c>
      <c r="AB3179">
        <f>YEAR(Table__._SQL2014_QLTS17_DW_DimDate[[#This Row],[NgayBatDauMuaVu]])</f>
        <v>2017</v>
      </c>
      <c r="AC3179">
        <f>YEAR(Table__._SQL2014_QLTS17_DW_DimDate[[#This Row],[NgayKetThucMuaVu]])</f>
        <v>2018</v>
      </c>
    </row>
    <row r="3180" spans="1:29">
      <c r="A3180">
        <v>20180914</v>
      </c>
      <c r="B3180" s="1">
        <v>43357</v>
      </c>
      <c r="C3180" t="s">
        <v>23</v>
      </c>
      <c r="D3180" t="s">
        <v>891</v>
      </c>
      <c r="E3180" t="s">
        <v>2</v>
      </c>
      <c r="F3180" t="s">
        <v>280</v>
      </c>
      <c r="G3180" t="s">
        <v>16</v>
      </c>
      <c r="H3180" t="s">
        <v>48</v>
      </c>
      <c r="I3180" t="s">
        <v>19</v>
      </c>
      <c r="J3180" t="s">
        <v>906</v>
      </c>
      <c r="K3180" t="s">
        <v>16</v>
      </c>
      <c r="L3180" t="s">
        <v>16</v>
      </c>
      <c r="M3180" t="s">
        <v>912</v>
      </c>
      <c r="N3180" t="s">
        <v>567</v>
      </c>
      <c r="O3180" t="s">
        <v>586</v>
      </c>
      <c r="P3180" t="s">
        <v>583</v>
      </c>
      <c r="Q3180" t="s">
        <v>581</v>
      </c>
      <c r="R3180" t="s">
        <v>583</v>
      </c>
      <c r="S3180" t="s">
        <v>568</v>
      </c>
      <c r="T3180" t="s">
        <v>571</v>
      </c>
      <c r="U3180" s="2">
        <f>DATE(IF(MONTH(Table__._SQL2014_QLTS17_DW_DimDate[[#This Row],[Ngay]])&lt;11,YEAR(Table__._SQL2014_QLTS17_DW_DimDate[[#This Row],[Ngay]])-1, YEAR(Table__._SQL2014_QLTS17_DW_DimDate[[#This Row],[Ngay]])),11,1)</f>
        <v>43040</v>
      </c>
      <c r="V3180" s="2">
        <f>DATE(YEAR(Table__._SQL2014_QLTS17_DW_DimDate[[#This Row],[NgayBatDauMuaVu]])+1, 10,31)</f>
        <v>43404</v>
      </c>
      <c r="W3180" s="3">
        <f>Table__._SQL2014_QLTS17_DW_DimDate[[#This Row],[Ngay]]-Table__._SQL2014_QLTS17_DW_DimDate[[#This Row],[NgayBatDauMuaVu]]+1</f>
        <v>318</v>
      </c>
      <c r="X3180">
        <f>INT((Table__._SQL2014_QLTS17_DW_DimDate[[#This Row],[NgayMuaVu]]-1)/7)+1</f>
        <v>46</v>
      </c>
      <c r="Y3180" t="str">
        <f>"Tuần " &amp;Table__._SQL2014_QLTS17_DW_DimDate[[#This Row],[TuanMuaVu]] &amp; " năm " &amp;Table__._SQL2014_QLTS17_DW_DimDate[[#This Row],[NamMuaVuStr]]</f>
        <v>Tuần 46 năm 2017-2018</v>
      </c>
      <c r="Z3180">
        <f>YEAR(Table__._SQL2014_QLTS17_DW_DimDate[[#This Row],[NgayBatDauMuaVu]])</f>
        <v>2017</v>
      </c>
      <c r="AA3180" t="str">
        <f>YEAR(Table__._SQL2014_QLTS17_DW_DimDate[[#This Row],[NgayBatDauMuaVu]]) &amp;"-"&amp;YEAR(Table__._SQL2014_QLTS17_DW_DimDate[[#This Row],[NgayKetThucMuaVu]])</f>
        <v>2017-2018</v>
      </c>
      <c r="AB3180">
        <f>YEAR(Table__._SQL2014_QLTS17_DW_DimDate[[#This Row],[NgayBatDauMuaVu]])</f>
        <v>2017</v>
      </c>
      <c r="AC3180">
        <f>YEAR(Table__._SQL2014_QLTS17_DW_DimDate[[#This Row],[NgayKetThucMuaVu]])</f>
        <v>2018</v>
      </c>
    </row>
    <row r="3181" spans="1:29">
      <c r="A3181">
        <v>20180915</v>
      </c>
      <c r="B3181" s="1">
        <v>43358</v>
      </c>
      <c r="C3181" t="s">
        <v>24</v>
      </c>
      <c r="D3181" t="s">
        <v>892</v>
      </c>
      <c r="E3181" t="s">
        <v>14</v>
      </c>
      <c r="F3181" t="s">
        <v>281</v>
      </c>
      <c r="G3181" t="s">
        <v>16</v>
      </c>
      <c r="H3181" t="s">
        <v>48</v>
      </c>
      <c r="I3181" t="s">
        <v>19</v>
      </c>
      <c r="J3181" t="s">
        <v>906</v>
      </c>
      <c r="K3181" t="s">
        <v>16</v>
      </c>
      <c r="L3181" t="s">
        <v>16</v>
      </c>
      <c r="M3181" t="s">
        <v>912</v>
      </c>
      <c r="N3181" t="s">
        <v>567</v>
      </c>
      <c r="O3181" t="s">
        <v>586</v>
      </c>
      <c r="P3181" t="s">
        <v>583</v>
      </c>
      <c r="Q3181" t="s">
        <v>581</v>
      </c>
      <c r="R3181" t="s">
        <v>583</v>
      </c>
      <c r="S3181" t="s">
        <v>568</v>
      </c>
      <c r="T3181" t="s">
        <v>571</v>
      </c>
      <c r="U3181" s="2">
        <f>DATE(IF(MONTH(Table__._SQL2014_QLTS17_DW_DimDate[[#This Row],[Ngay]])&lt;11,YEAR(Table__._SQL2014_QLTS17_DW_DimDate[[#This Row],[Ngay]])-1, YEAR(Table__._SQL2014_QLTS17_DW_DimDate[[#This Row],[Ngay]])),11,1)</f>
        <v>43040</v>
      </c>
      <c r="V3181" s="2">
        <f>DATE(YEAR(Table__._SQL2014_QLTS17_DW_DimDate[[#This Row],[NgayBatDauMuaVu]])+1, 10,31)</f>
        <v>43404</v>
      </c>
      <c r="W3181" s="3">
        <f>Table__._SQL2014_QLTS17_DW_DimDate[[#This Row],[Ngay]]-Table__._SQL2014_QLTS17_DW_DimDate[[#This Row],[NgayBatDauMuaVu]]+1</f>
        <v>319</v>
      </c>
      <c r="X3181">
        <f>INT((Table__._SQL2014_QLTS17_DW_DimDate[[#This Row],[NgayMuaVu]]-1)/7)+1</f>
        <v>46</v>
      </c>
      <c r="Y3181" t="str">
        <f>"Tuần " &amp;Table__._SQL2014_QLTS17_DW_DimDate[[#This Row],[TuanMuaVu]] &amp; " năm " &amp;Table__._SQL2014_QLTS17_DW_DimDate[[#This Row],[NamMuaVuStr]]</f>
        <v>Tuần 46 năm 2017-2018</v>
      </c>
      <c r="Z3181">
        <f>YEAR(Table__._SQL2014_QLTS17_DW_DimDate[[#This Row],[NgayBatDauMuaVu]])</f>
        <v>2017</v>
      </c>
      <c r="AA3181" t="str">
        <f>YEAR(Table__._SQL2014_QLTS17_DW_DimDate[[#This Row],[NgayBatDauMuaVu]]) &amp;"-"&amp;YEAR(Table__._SQL2014_QLTS17_DW_DimDate[[#This Row],[NgayKetThucMuaVu]])</f>
        <v>2017-2018</v>
      </c>
      <c r="AB3181">
        <f>YEAR(Table__._SQL2014_QLTS17_DW_DimDate[[#This Row],[NgayBatDauMuaVu]])</f>
        <v>2017</v>
      </c>
      <c r="AC3181">
        <f>YEAR(Table__._SQL2014_QLTS17_DW_DimDate[[#This Row],[NgayKetThucMuaVu]])</f>
        <v>2018</v>
      </c>
    </row>
    <row r="3182" spans="1:29">
      <c r="A3182">
        <v>20180916</v>
      </c>
      <c r="B3182" s="1">
        <v>43359</v>
      </c>
      <c r="C3182" t="s">
        <v>25</v>
      </c>
      <c r="D3182" t="s">
        <v>893</v>
      </c>
      <c r="E3182" t="s">
        <v>1</v>
      </c>
      <c r="F3182" t="s">
        <v>282</v>
      </c>
      <c r="G3182" t="s">
        <v>12</v>
      </c>
      <c r="H3182" t="s">
        <v>49</v>
      </c>
      <c r="I3182" t="s">
        <v>19</v>
      </c>
      <c r="J3182" t="s">
        <v>906</v>
      </c>
      <c r="K3182" t="s">
        <v>16</v>
      </c>
      <c r="L3182" t="s">
        <v>16</v>
      </c>
      <c r="M3182" t="s">
        <v>912</v>
      </c>
      <c r="N3182" t="s">
        <v>567</v>
      </c>
      <c r="O3182" t="s">
        <v>586</v>
      </c>
      <c r="P3182" t="s">
        <v>583</v>
      </c>
      <c r="Q3182" t="s">
        <v>581</v>
      </c>
      <c r="R3182" t="s">
        <v>583</v>
      </c>
      <c r="S3182" t="s">
        <v>568</v>
      </c>
      <c r="T3182" t="s">
        <v>571</v>
      </c>
      <c r="U3182" s="2">
        <f>DATE(IF(MONTH(Table__._SQL2014_QLTS17_DW_DimDate[[#This Row],[Ngay]])&lt;11,YEAR(Table__._SQL2014_QLTS17_DW_DimDate[[#This Row],[Ngay]])-1, YEAR(Table__._SQL2014_QLTS17_DW_DimDate[[#This Row],[Ngay]])),11,1)</f>
        <v>43040</v>
      </c>
      <c r="V3182" s="2">
        <f>DATE(YEAR(Table__._SQL2014_QLTS17_DW_DimDate[[#This Row],[NgayBatDauMuaVu]])+1, 10,31)</f>
        <v>43404</v>
      </c>
      <c r="W3182" s="3">
        <f>Table__._SQL2014_QLTS17_DW_DimDate[[#This Row],[Ngay]]-Table__._SQL2014_QLTS17_DW_DimDate[[#This Row],[NgayBatDauMuaVu]]+1</f>
        <v>320</v>
      </c>
      <c r="X3182">
        <f>INT((Table__._SQL2014_QLTS17_DW_DimDate[[#This Row],[NgayMuaVu]]-1)/7)+1</f>
        <v>46</v>
      </c>
      <c r="Y3182" t="str">
        <f>"Tuần " &amp;Table__._SQL2014_QLTS17_DW_DimDate[[#This Row],[TuanMuaVu]] &amp; " năm " &amp;Table__._SQL2014_QLTS17_DW_DimDate[[#This Row],[NamMuaVuStr]]</f>
        <v>Tuần 46 năm 2017-2018</v>
      </c>
      <c r="Z3182">
        <f>YEAR(Table__._SQL2014_QLTS17_DW_DimDate[[#This Row],[NgayBatDauMuaVu]])</f>
        <v>2017</v>
      </c>
      <c r="AA3182" t="str">
        <f>YEAR(Table__._SQL2014_QLTS17_DW_DimDate[[#This Row],[NgayBatDauMuaVu]]) &amp;"-"&amp;YEAR(Table__._SQL2014_QLTS17_DW_DimDate[[#This Row],[NgayKetThucMuaVu]])</f>
        <v>2017-2018</v>
      </c>
      <c r="AB3182">
        <f>YEAR(Table__._SQL2014_QLTS17_DW_DimDate[[#This Row],[NgayBatDauMuaVu]])</f>
        <v>2017</v>
      </c>
      <c r="AC3182">
        <f>YEAR(Table__._SQL2014_QLTS17_DW_DimDate[[#This Row],[NgayKetThucMuaVu]])</f>
        <v>2018</v>
      </c>
    </row>
    <row r="3183" spans="1:29">
      <c r="A3183">
        <v>20180917</v>
      </c>
      <c r="B3183" s="1">
        <v>43360</v>
      </c>
      <c r="C3183" t="s">
        <v>26</v>
      </c>
      <c r="D3183" t="s">
        <v>894</v>
      </c>
      <c r="E3183" t="s">
        <v>13</v>
      </c>
      <c r="F3183" t="s">
        <v>283</v>
      </c>
      <c r="G3183" t="s">
        <v>12</v>
      </c>
      <c r="H3183" t="s">
        <v>49</v>
      </c>
      <c r="I3183" t="s">
        <v>19</v>
      </c>
      <c r="J3183" t="s">
        <v>906</v>
      </c>
      <c r="K3183" t="s">
        <v>16</v>
      </c>
      <c r="L3183" t="s">
        <v>16</v>
      </c>
      <c r="M3183" t="s">
        <v>912</v>
      </c>
      <c r="N3183" t="s">
        <v>567</v>
      </c>
      <c r="O3183" t="s">
        <v>586</v>
      </c>
      <c r="P3183" t="s">
        <v>583</v>
      </c>
      <c r="Q3183" t="s">
        <v>581</v>
      </c>
      <c r="R3183" t="s">
        <v>583</v>
      </c>
      <c r="S3183" t="s">
        <v>568</v>
      </c>
      <c r="T3183" t="s">
        <v>571</v>
      </c>
      <c r="U3183" s="2">
        <f>DATE(IF(MONTH(Table__._SQL2014_QLTS17_DW_DimDate[[#This Row],[Ngay]])&lt;11,YEAR(Table__._SQL2014_QLTS17_DW_DimDate[[#This Row],[Ngay]])-1, YEAR(Table__._SQL2014_QLTS17_DW_DimDate[[#This Row],[Ngay]])),11,1)</f>
        <v>43040</v>
      </c>
      <c r="V3183" s="2">
        <f>DATE(YEAR(Table__._SQL2014_QLTS17_DW_DimDate[[#This Row],[NgayBatDauMuaVu]])+1, 10,31)</f>
        <v>43404</v>
      </c>
      <c r="W3183" s="3">
        <f>Table__._SQL2014_QLTS17_DW_DimDate[[#This Row],[Ngay]]-Table__._SQL2014_QLTS17_DW_DimDate[[#This Row],[NgayBatDauMuaVu]]+1</f>
        <v>321</v>
      </c>
      <c r="X3183">
        <f>INT((Table__._SQL2014_QLTS17_DW_DimDate[[#This Row],[NgayMuaVu]]-1)/7)+1</f>
        <v>46</v>
      </c>
      <c r="Y3183" t="str">
        <f>"Tuần " &amp;Table__._SQL2014_QLTS17_DW_DimDate[[#This Row],[TuanMuaVu]] &amp; " năm " &amp;Table__._SQL2014_QLTS17_DW_DimDate[[#This Row],[NamMuaVuStr]]</f>
        <v>Tuần 46 năm 2017-2018</v>
      </c>
      <c r="Z3183">
        <f>YEAR(Table__._SQL2014_QLTS17_DW_DimDate[[#This Row],[NgayBatDauMuaVu]])</f>
        <v>2017</v>
      </c>
      <c r="AA3183" t="str">
        <f>YEAR(Table__._SQL2014_QLTS17_DW_DimDate[[#This Row],[NgayBatDauMuaVu]]) &amp;"-"&amp;YEAR(Table__._SQL2014_QLTS17_DW_DimDate[[#This Row],[NgayKetThucMuaVu]])</f>
        <v>2017-2018</v>
      </c>
      <c r="AB3183">
        <f>YEAR(Table__._SQL2014_QLTS17_DW_DimDate[[#This Row],[NgayBatDauMuaVu]])</f>
        <v>2017</v>
      </c>
      <c r="AC3183">
        <f>YEAR(Table__._SQL2014_QLTS17_DW_DimDate[[#This Row],[NgayKetThucMuaVu]])</f>
        <v>2018</v>
      </c>
    </row>
    <row r="3184" spans="1:29">
      <c r="A3184">
        <v>20180918</v>
      </c>
      <c r="B3184" s="1">
        <v>43361</v>
      </c>
      <c r="C3184" t="s">
        <v>27</v>
      </c>
      <c r="D3184" t="s">
        <v>895</v>
      </c>
      <c r="E3184" t="s">
        <v>16</v>
      </c>
      <c r="F3184" t="s">
        <v>284</v>
      </c>
      <c r="G3184" t="s">
        <v>12</v>
      </c>
      <c r="H3184" t="s">
        <v>49</v>
      </c>
      <c r="I3184" t="s">
        <v>19</v>
      </c>
      <c r="J3184" t="s">
        <v>906</v>
      </c>
      <c r="K3184" t="s">
        <v>16</v>
      </c>
      <c r="L3184" t="s">
        <v>16</v>
      </c>
      <c r="M3184" t="s">
        <v>912</v>
      </c>
      <c r="N3184" t="s">
        <v>567</v>
      </c>
      <c r="O3184" t="s">
        <v>586</v>
      </c>
      <c r="P3184" t="s">
        <v>583</v>
      </c>
      <c r="Q3184" t="s">
        <v>581</v>
      </c>
      <c r="R3184" t="s">
        <v>583</v>
      </c>
      <c r="S3184" t="s">
        <v>568</v>
      </c>
      <c r="T3184" t="s">
        <v>571</v>
      </c>
      <c r="U3184" s="2">
        <f>DATE(IF(MONTH(Table__._SQL2014_QLTS17_DW_DimDate[[#This Row],[Ngay]])&lt;11,YEAR(Table__._SQL2014_QLTS17_DW_DimDate[[#This Row],[Ngay]])-1, YEAR(Table__._SQL2014_QLTS17_DW_DimDate[[#This Row],[Ngay]])),11,1)</f>
        <v>43040</v>
      </c>
      <c r="V3184" s="2">
        <f>DATE(YEAR(Table__._SQL2014_QLTS17_DW_DimDate[[#This Row],[NgayBatDauMuaVu]])+1, 10,31)</f>
        <v>43404</v>
      </c>
      <c r="W3184" s="3">
        <f>Table__._SQL2014_QLTS17_DW_DimDate[[#This Row],[Ngay]]-Table__._SQL2014_QLTS17_DW_DimDate[[#This Row],[NgayBatDauMuaVu]]+1</f>
        <v>322</v>
      </c>
      <c r="X3184">
        <f>INT((Table__._SQL2014_QLTS17_DW_DimDate[[#This Row],[NgayMuaVu]]-1)/7)+1</f>
        <v>46</v>
      </c>
      <c r="Y3184" t="str">
        <f>"Tuần " &amp;Table__._SQL2014_QLTS17_DW_DimDate[[#This Row],[TuanMuaVu]] &amp; " năm " &amp;Table__._SQL2014_QLTS17_DW_DimDate[[#This Row],[NamMuaVuStr]]</f>
        <v>Tuần 46 năm 2017-2018</v>
      </c>
      <c r="Z3184">
        <f>YEAR(Table__._SQL2014_QLTS17_DW_DimDate[[#This Row],[NgayBatDauMuaVu]])</f>
        <v>2017</v>
      </c>
      <c r="AA3184" t="str">
        <f>YEAR(Table__._SQL2014_QLTS17_DW_DimDate[[#This Row],[NgayBatDauMuaVu]]) &amp;"-"&amp;YEAR(Table__._SQL2014_QLTS17_DW_DimDate[[#This Row],[NgayKetThucMuaVu]])</f>
        <v>2017-2018</v>
      </c>
      <c r="AB3184">
        <f>YEAR(Table__._SQL2014_QLTS17_DW_DimDate[[#This Row],[NgayBatDauMuaVu]])</f>
        <v>2017</v>
      </c>
      <c r="AC3184">
        <f>YEAR(Table__._SQL2014_QLTS17_DW_DimDate[[#This Row],[NgayKetThucMuaVu]])</f>
        <v>2018</v>
      </c>
    </row>
    <row r="3185" spans="1:29">
      <c r="A3185">
        <v>20180919</v>
      </c>
      <c r="B3185" s="1">
        <v>43362</v>
      </c>
      <c r="C3185" t="s">
        <v>28</v>
      </c>
      <c r="D3185" t="s">
        <v>896</v>
      </c>
      <c r="E3185" t="s">
        <v>12</v>
      </c>
      <c r="F3185" t="s">
        <v>285</v>
      </c>
      <c r="G3185" t="s">
        <v>12</v>
      </c>
      <c r="H3185" t="s">
        <v>49</v>
      </c>
      <c r="I3185" t="s">
        <v>19</v>
      </c>
      <c r="J3185" t="s">
        <v>906</v>
      </c>
      <c r="K3185" t="s">
        <v>16</v>
      </c>
      <c r="L3185" t="s">
        <v>16</v>
      </c>
      <c r="M3185" t="s">
        <v>912</v>
      </c>
      <c r="N3185" t="s">
        <v>567</v>
      </c>
      <c r="O3185" t="s">
        <v>586</v>
      </c>
      <c r="P3185" t="s">
        <v>583</v>
      </c>
      <c r="Q3185" t="s">
        <v>581</v>
      </c>
      <c r="R3185" t="s">
        <v>583</v>
      </c>
      <c r="S3185" t="s">
        <v>568</v>
      </c>
      <c r="T3185" t="s">
        <v>571</v>
      </c>
      <c r="U3185" s="2">
        <f>DATE(IF(MONTH(Table__._SQL2014_QLTS17_DW_DimDate[[#This Row],[Ngay]])&lt;11,YEAR(Table__._SQL2014_QLTS17_DW_DimDate[[#This Row],[Ngay]])-1, YEAR(Table__._SQL2014_QLTS17_DW_DimDate[[#This Row],[Ngay]])),11,1)</f>
        <v>43040</v>
      </c>
      <c r="V3185" s="2">
        <f>DATE(YEAR(Table__._SQL2014_QLTS17_DW_DimDate[[#This Row],[NgayBatDauMuaVu]])+1, 10,31)</f>
        <v>43404</v>
      </c>
      <c r="W3185" s="3">
        <f>Table__._SQL2014_QLTS17_DW_DimDate[[#This Row],[Ngay]]-Table__._SQL2014_QLTS17_DW_DimDate[[#This Row],[NgayBatDauMuaVu]]+1</f>
        <v>323</v>
      </c>
      <c r="X3185">
        <f>INT((Table__._SQL2014_QLTS17_DW_DimDate[[#This Row],[NgayMuaVu]]-1)/7)+1</f>
        <v>47</v>
      </c>
      <c r="Y3185" t="str">
        <f>"Tuần " &amp;Table__._SQL2014_QLTS17_DW_DimDate[[#This Row],[TuanMuaVu]] &amp; " năm " &amp;Table__._SQL2014_QLTS17_DW_DimDate[[#This Row],[NamMuaVuStr]]</f>
        <v>Tuần 47 năm 2017-2018</v>
      </c>
      <c r="Z3185">
        <f>YEAR(Table__._SQL2014_QLTS17_DW_DimDate[[#This Row],[NgayBatDauMuaVu]])</f>
        <v>2017</v>
      </c>
      <c r="AA3185" t="str">
        <f>YEAR(Table__._SQL2014_QLTS17_DW_DimDate[[#This Row],[NgayBatDauMuaVu]]) &amp;"-"&amp;YEAR(Table__._SQL2014_QLTS17_DW_DimDate[[#This Row],[NgayKetThucMuaVu]])</f>
        <v>2017-2018</v>
      </c>
      <c r="AB3185">
        <f>YEAR(Table__._SQL2014_QLTS17_DW_DimDate[[#This Row],[NgayBatDauMuaVu]])</f>
        <v>2017</v>
      </c>
      <c r="AC3185">
        <f>YEAR(Table__._SQL2014_QLTS17_DW_DimDate[[#This Row],[NgayKetThucMuaVu]])</f>
        <v>2018</v>
      </c>
    </row>
    <row r="3186" spans="1:29">
      <c r="A3186">
        <v>20180920</v>
      </c>
      <c r="B3186" s="1">
        <v>43363</v>
      </c>
      <c r="C3186" t="s">
        <v>29</v>
      </c>
      <c r="D3186" t="s">
        <v>897</v>
      </c>
      <c r="E3186" t="s">
        <v>3</v>
      </c>
      <c r="F3186" t="s">
        <v>286</v>
      </c>
      <c r="G3186" t="s">
        <v>12</v>
      </c>
      <c r="H3186" t="s">
        <v>49</v>
      </c>
      <c r="I3186" t="s">
        <v>19</v>
      </c>
      <c r="J3186" t="s">
        <v>906</v>
      </c>
      <c r="K3186" t="s">
        <v>16</v>
      </c>
      <c r="L3186" t="s">
        <v>16</v>
      </c>
      <c r="M3186" t="s">
        <v>912</v>
      </c>
      <c r="N3186" t="s">
        <v>567</v>
      </c>
      <c r="O3186" t="s">
        <v>586</v>
      </c>
      <c r="P3186" t="s">
        <v>583</v>
      </c>
      <c r="Q3186" t="s">
        <v>581</v>
      </c>
      <c r="R3186" t="s">
        <v>583</v>
      </c>
      <c r="S3186" t="s">
        <v>568</v>
      </c>
      <c r="T3186" t="s">
        <v>571</v>
      </c>
      <c r="U3186" s="2">
        <f>DATE(IF(MONTH(Table__._SQL2014_QLTS17_DW_DimDate[[#This Row],[Ngay]])&lt;11,YEAR(Table__._SQL2014_QLTS17_DW_DimDate[[#This Row],[Ngay]])-1, YEAR(Table__._SQL2014_QLTS17_DW_DimDate[[#This Row],[Ngay]])),11,1)</f>
        <v>43040</v>
      </c>
      <c r="V3186" s="2">
        <f>DATE(YEAR(Table__._SQL2014_QLTS17_DW_DimDate[[#This Row],[NgayBatDauMuaVu]])+1, 10,31)</f>
        <v>43404</v>
      </c>
      <c r="W3186" s="3">
        <f>Table__._SQL2014_QLTS17_DW_DimDate[[#This Row],[Ngay]]-Table__._SQL2014_QLTS17_DW_DimDate[[#This Row],[NgayBatDauMuaVu]]+1</f>
        <v>324</v>
      </c>
      <c r="X3186">
        <f>INT((Table__._SQL2014_QLTS17_DW_DimDate[[#This Row],[NgayMuaVu]]-1)/7)+1</f>
        <v>47</v>
      </c>
      <c r="Y3186" t="str">
        <f>"Tuần " &amp;Table__._SQL2014_QLTS17_DW_DimDate[[#This Row],[TuanMuaVu]] &amp; " năm " &amp;Table__._SQL2014_QLTS17_DW_DimDate[[#This Row],[NamMuaVuStr]]</f>
        <v>Tuần 47 năm 2017-2018</v>
      </c>
      <c r="Z3186">
        <f>YEAR(Table__._SQL2014_QLTS17_DW_DimDate[[#This Row],[NgayBatDauMuaVu]])</f>
        <v>2017</v>
      </c>
      <c r="AA3186" t="str">
        <f>YEAR(Table__._SQL2014_QLTS17_DW_DimDate[[#This Row],[NgayBatDauMuaVu]]) &amp;"-"&amp;YEAR(Table__._SQL2014_QLTS17_DW_DimDate[[#This Row],[NgayKetThucMuaVu]])</f>
        <v>2017-2018</v>
      </c>
      <c r="AB3186">
        <f>YEAR(Table__._SQL2014_QLTS17_DW_DimDate[[#This Row],[NgayBatDauMuaVu]])</f>
        <v>2017</v>
      </c>
      <c r="AC3186">
        <f>YEAR(Table__._SQL2014_QLTS17_DW_DimDate[[#This Row],[NgayKetThucMuaVu]])</f>
        <v>2018</v>
      </c>
    </row>
    <row r="3187" spans="1:29">
      <c r="A3187">
        <v>20180921</v>
      </c>
      <c r="B3187" s="1">
        <v>43364</v>
      </c>
      <c r="C3187" t="s">
        <v>30</v>
      </c>
      <c r="D3187" t="s">
        <v>891</v>
      </c>
      <c r="E3187" t="s">
        <v>2</v>
      </c>
      <c r="F3187" t="s">
        <v>287</v>
      </c>
      <c r="G3187" t="s">
        <v>12</v>
      </c>
      <c r="H3187" t="s">
        <v>49</v>
      </c>
      <c r="I3187" t="s">
        <v>19</v>
      </c>
      <c r="J3187" t="s">
        <v>906</v>
      </c>
      <c r="K3187" t="s">
        <v>16</v>
      </c>
      <c r="L3187" t="s">
        <v>16</v>
      </c>
      <c r="M3187" t="s">
        <v>912</v>
      </c>
      <c r="N3187" t="s">
        <v>567</v>
      </c>
      <c r="O3187" t="s">
        <v>586</v>
      </c>
      <c r="P3187" t="s">
        <v>583</v>
      </c>
      <c r="Q3187" t="s">
        <v>581</v>
      </c>
      <c r="R3187" t="s">
        <v>583</v>
      </c>
      <c r="S3187" t="s">
        <v>568</v>
      </c>
      <c r="T3187" t="s">
        <v>571</v>
      </c>
      <c r="U3187" s="2">
        <f>DATE(IF(MONTH(Table__._SQL2014_QLTS17_DW_DimDate[[#This Row],[Ngay]])&lt;11,YEAR(Table__._SQL2014_QLTS17_DW_DimDate[[#This Row],[Ngay]])-1, YEAR(Table__._SQL2014_QLTS17_DW_DimDate[[#This Row],[Ngay]])),11,1)</f>
        <v>43040</v>
      </c>
      <c r="V3187" s="2">
        <f>DATE(YEAR(Table__._SQL2014_QLTS17_DW_DimDate[[#This Row],[NgayBatDauMuaVu]])+1, 10,31)</f>
        <v>43404</v>
      </c>
      <c r="W3187" s="3">
        <f>Table__._SQL2014_QLTS17_DW_DimDate[[#This Row],[Ngay]]-Table__._SQL2014_QLTS17_DW_DimDate[[#This Row],[NgayBatDauMuaVu]]+1</f>
        <v>325</v>
      </c>
      <c r="X3187">
        <f>INT((Table__._SQL2014_QLTS17_DW_DimDate[[#This Row],[NgayMuaVu]]-1)/7)+1</f>
        <v>47</v>
      </c>
      <c r="Y3187" t="str">
        <f>"Tuần " &amp;Table__._SQL2014_QLTS17_DW_DimDate[[#This Row],[TuanMuaVu]] &amp; " năm " &amp;Table__._SQL2014_QLTS17_DW_DimDate[[#This Row],[NamMuaVuStr]]</f>
        <v>Tuần 47 năm 2017-2018</v>
      </c>
      <c r="Z3187">
        <f>YEAR(Table__._SQL2014_QLTS17_DW_DimDate[[#This Row],[NgayBatDauMuaVu]])</f>
        <v>2017</v>
      </c>
      <c r="AA3187" t="str">
        <f>YEAR(Table__._SQL2014_QLTS17_DW_DimDate[[#This Row],[NgayBatDauMuaVu]]) &amp;"-"&amp;YEAR(Table__._SQL2014_QLTS17_DW_DimDate[[#This Row],[NgayKetThucMuaVu]])</f>
        <v>2017-2018</v>
      </c>
      <c r="AB3187">
        <f>YEAR(Table__._SQL2014_QLTS17_DW_DimDate[[#This Row],[NgayBatDauMuaVu]])</f>
        <v>2017</v>
      </c>
      <c r="AC3187">
        <f>YEAR(Table__._SQL2014_QLTS17_DW_DimDate[[#This Row],[NgayKetThucMuaVu]])</f>
        <v>2018</v>
      </c>
    </row>
    <row r="3188" spans="1:29">
      <c r="A3188">
        <v>20180922</v>
      </c>
      <c r="B3188" s="1">
        <v>43365</v>
      </c>
      <c r="C3188" t="s">
        <v>31</v>
      </c>
      <c r="D3188" t="s">
        <v>892</v>
      </c>
      <c r="E3188" t="s">
        <v>14</v>
      </c>
      <c r="F3188" t="s">
        <v>288</v>
      </c>
      <c r="G3188" t="s">
        <v>12</v>
      </c>
      <c r="H3188" t="s">
        <v>49</v>
      </c>
      <c r="I3188" t="s">
        <v>19</v>
      </c>
      <c r="J3188" t="s">
        <v>906</v>
      </c>
      <c r="K3188" t="s">
        <v>16</v>
      </c>
      <c r="L3188" t="s">
        <v>16</v>
      </c>
      <c r="M3188" t="s">
        <v>912</v>
      </c>
      <c r="N3188" t="s">
        <v>567</v>
      </c>
      <c r="O3188" t="s">
        <v>586</v>
      </c>
      <c r="P3188" t="s">
        <v>583</v>
      </c>
      <c r="Q3188" t="s">
        <v>581</v>
      </c>
      <c r="R3188" t="s">
        <v>583</v>
      </c>
      <c r="S3188" t="s">
        <v>568</v>
      </c>
      <c r="T3188" t="s">
        <v>571</v>
      </c>
      <c r="U3188" s="2">
        <f>DATE(IF(MONTH(Table__._SQL2014_QLTS17_DW_DimDate[[#This Row],[Ngay]])&lt;11,YEAR(Table__._SQL2014_QLTS17_DW_DimDate[[#This Row],[Ngay]])-1, YEAR(Table__._SQL2014_QLTS17_DW_DimDate[[#This Row],[Ngay]])),11,1)</f>
        <v>43040</v>
      </c>
      <c r="V3188" s="2">
        <f>DATE(YEAR(Table__._SQL2014_QLTS17_DW_DimDate[[#This Row],[NgayBatDauMuaVu]])+1, 10,31)</f>
        <v>43404</v>
      </c>
      <c r="W3188" s="3">
        <f>Table__._SQL2014_QLTS17_DW_DimDate[[#This Row],[Ngay]]-Table__._SQL2014_QLTS17_DW_DimDate[[#This Row],[NgayBatDauMuaVu]]+1</f>
        <v>326</v>
      </c>
      <c r="X3188">
        <f>INT((Table__._SQL2014_QLTS17_DW_DimDate[[#This Row],[NgayMuaVu]]-1)/7)+1</f>
        <v>47</v>
      </c>
      <c r="Y3188" t="str">
        <f>"Tuần " &amp;Table__._SQL2014_QLTS17_DW_DimDate[[#This Row],[TuanMuaVu]] &amp; " năm " &amp;Table__._SQL2014_QLTS17_DW_DimDate[[#This Row],[NamMuaVuStr]]</f>
        <v>Tuần 47 năm 2017-2018</v>
      </c>
      <c r="Z3188">
        <f>YEAR(Table__._SQL2014_QLTS17_DW_DimDate[[#This Row],[NgayBatDauMuaVu]])</f>
        <v>2017</v>
      </c>
      <c r="AA3188" t="str">
        <f>YEAR(Table__._SQL2014_QLTS17_DW_DimDate[[#This Row],[NgayBatDauMuaVu]]) &amp;"-"&amp;YEAR(Table__._SQL2014_QLTS17_DW_DimDate[[#This Row],[NgayKetThucMuaVu]])</f>
        <v>2017-2018</v>
      </c>
      <c r="AB3188">
        <f>YEAR(Table__._SQL2014_QLTS17_DW_DimDate[[#This Row],[NgayBatDauMuaVu]])</f>
        <v>2017</v>
      </c>
      <c r="AC3188">
        <f>YEAR(Table__._SQL2014_QLTS17_DW_DimDate[[#This Row],[NgayKetThucMuaVu]])</f>
        <v>2018</v>
      </c>
    </row>
    <row r="3189" spans="1:29">
      <c r="A3189">
        <v>20180923</v>
      </c>
      <c r="B3189" s="1">
        <v>43366</v>
      </c>
      <c r="C3189" t="s">
        <v>32</v>
      </c>
      <c r="D3189" t="s">
        <v>893</v>
      </c>
      <c r="E3189" t="s">
        <v>1</v>
      </c>
      <c r="F3189" t="s">
        <v>289</v>
      </c>
      <c r="G3189" t="s">
        <v>3</v>
      </c>
      <c r="H3189" t="s">
        <v>50</v>
      </c>
      <c r="I3189" t="s">
        <v>19</v>
      </c>
      <c r="J3189" t="s">
        <v>906</v>
      </c>
      <c r="K3189" t="s">
        <v>16</v>
      </c>
      <c r="L3189" t="s">
        <v>16</v>
      </c>
      <c r="M3189" t="s">
        <v>912</v>
      </c>
      <c r="N3189" t="s">
        <v>567</v>
      </c>
      <c r="O3189" t="s">
        <v>586</v>
      </c>
      <c r="P3189" t="s">
        <v>583</v>
      </c>
      <c r="Q3189" t="s">
        <v>581</v>
      </c>
      <c r="R3189" t="s">
        <v>583</v>
      </c>
      <c r="S3189" t="s">
        <v>568</v>
      </c>
      <c r="T3189" t="s">
        <v>571</v>
      </c>
      <c r="U3189" s="2">
        <f>DATE(IF(MONTH(Table__._SQL2014_QLTS17_DW_DimDate[[#This Row],[Ngay]])&lt;11,YEAR(Table__._SQL2014_QLTS17_DW_DimDate[[#This Row],[Ngay]])-1, YEAR(Table__._SQL2014_QLTS17_DW_DimDate[[#This Row],[Ngay]])),11,1)</f>
        <v>43040</v>
      </c>
      <c r="V3189" s="2">
        <f>DATE(YEAR(Table__._SQL2014_QLTS17_DW_DimDate[[#This Row],[NgayBatDauMuaVu]])+1, 10,31)</f>
        <v>43404</v>
      </c>
      <c r="W3189" s="3">
        <f>Table__._SQL2014_QLTS17_DW_DimDate[[#This Row],[Ngay]]-Table__._SQL2014_QLTS17_DW_DimDate[[#This Row],[NgayBatDauMuaVu]]+1</f>
        <v>327</v>
      </c>
      <c r="X3189">
        <f>INT((Table__._SQL2014_QLTS17_DW_DimDate[[#This Row],[NgayMuaVu]]-1)/7)+1</f>
        <v>47</v>
      </c>
      <c r="Y3189" t="str">
        <f>"Tuần " &amp;Table__._SQL2014_QLTS17_DW_DimDate[[#This Row],[TuanMuaVu]] &amp; " năm " &amp;Table__._SQL2014_QLTS17_DW_DimDate[[#This Row],[NamMuaVuStr]]</f>
        <v>Tuần 47 năm 2017-2018</v>
      </c>
      <c r="Z3189">
        <f>YEAR(Table__._SQL2014_QLTS17_DW_DimDate[[#This Row],[NgayBatDauMuaVu]])</f>
        <v>2017</v>
      </c>
      <c r="AA3189" t="str">
        <f>YEAR(Table__._SQL2014_QLTS17_DW_DimDate[[#This Row],[NgayBatDauMuaVu]]) &amp;"-"&amp;YEAR(Table__._SQL2014_QLTS17_DW_DimDate[[#This Row],[NgayKetThucMuaVu]])</f>
        <v>2017-2018</v>
      </c>
      <c r="AB3189">
        <f>YEAR(Table__._SQL2014_QLTS17_DW_DimDate[[#This Row],[NgayBatDauMuaVu]])</f>
        <v>2017</v>
      </c>
      <c r="AC3189">
        <f>YEAR(Table__._SQL2014_QLTS17_DW_DimDate[[#This Row],[NgayKetThucMuaVu]])</f>
        <v>2018</v>
      </c>
    </row>
    <row r="3190" spans="1:29">
      <c r="A3190">
        <v>20180924</v>
      </c>
      <c r="B3190" s="1">
        <v>43367</v>
      </c>
      <c r="C3190" t="s">
        <v>33</v>
      </c>
      <c r="D3190" t="s">
        <v>894</v>
      </c>
      <c r="E3190" t="s">
        <v>13</v>
      </c>
      <c r="F3190" t="s">
        <v>290</v>
      </c>
      <c r="G3190" t="s">
        <v>3</v>
      </c>
      <c r="H3190" t="s">
        <v>50</v>
      </c>
      <c r="I3190" t="s">
        <v>19</v>
      </c>
      <c r="J3190" t="s">
        <v>906</v>
      </c>
      <c r="K3190" t="s">
        <v>16</v>
      </c>
      <c r="L3190" t="s">
        <v>16</v>
      </c>
      <c r="M3190" t="s">
        <v>912</v>
      </c>
      <c r="N3190" t="s">
        <v>567</v>
      </c>
      <c r="O3190" t="s">
        <v>586</v>
      </c>
      <c r="P3190" t="s">
        <v>583</v>
      </c>
      <c r="Q3190" t="s">
        <v>581</v>
      </c>
      <c r="R3190" t="s">
        <v>583</v>
      </c>
      <c r="S3190" t="s">
        <v>568</v>
      </c>
      <c r="T3190" t="s">
        <v>571</v>
      </c>
      <c r="U3190" s="2">
        <f>DATE(IF(MONTH(Table__._SQL2014_QLTS17_DW_DimDate[[#This Row],[Ngay]])&lt;11,YEAR(Table__._SQL2014_QLTS17_DW_DimDate[[#This Row],[Ngay]])-1, YEAR(Table__._SQL2014_QLTS17_DW_DimDate[[#This Row],[Ngay]])),11,1)</f>
        <v>43040</v>
      </c>
      <c r="V3190" s="2">
        <f>DATE(YEAR(Table__._SQL2014_QLTS17_DW_DimDate[[#This Row],[NgayBatDauMuaVu]])+1, 10,31)</f>
        <v>43404</v>
      </c>
      <c r="W3190" s="3">
        <f>Table__._SQL2014_QLTS17_DW_DimDate[[#This Row],[Ngay]]-Table__._SQL2014_QLTS17_DW_DimDate[[#This Row],[NgayBatDauMuaVu]]+1</f>
        <v>328</v>
      </c>
      <c r="X3190">
        <f>INT((Table__._SQL2014_QLTS17_DW_DimDate[[#This Row],[NgayMuaVu]]-1)/7)+1</f>
        <v>47</v>
      </c>
      <c r="Y3190" t="str">
        <f>"Tuần " &amp;Table__._SQL2014_QLTS17_DW_DimDate[[#This Row],[TuanMuaVu]] &amp; " năm " &amp;Table__._SQL2014_QLTS17_DW_DimDate[[#This Row],[NamMuaVuStr]]</f>
        <v>Tuần 47 năm 2017-2018</v>
      </c>
      <c r="Z3190">
        <f>YEAR(Table__._SQL2014_QLTS17_DW_DimDate[[#This Row],[NgayBatDauMuaVu]])</f>
        <v>2017</v>
      </c>
      <c r="AA3190" t="str">
        <f>YEAR(Table__._SQL2014_QLTS17_DW_DimDate[[#This Row],[NgayBatDauMuaVu]]) &amp;"-"&amp;YEAR(Table__._SQL2014_QLTS17_DW_DimDate[[#This Row],[NgayKetThucMuaVu]])</f>
        <v>2017-2018</v>
      </c>
      <c r="AB3190">
        <f>YEAR(Table__._SQL2014_QLTS17_DW_DimDate[[#This Row],[NgayBatDauMuaVu]])</f>
        <v>2017</v>
      </c>
      <c r="AC3190">
        <f>YEAR(Table__._SQL2014_QLTS17_DW_DimDate[[#This Row],[NgayKetThucMuaVu]])</f>
        <v>2018</v>
      </c>
    </row>
    <row r="3191" spans="1:29">
      <c r="A3191">
        <v>20180925</v>
      </c>
      <c r="B3191" s="1">
        <v>43368</v>
      </c>
      <c r="C3191" t="s">
        <v>34</v>
      </c>
      <c r="D3191" t="s">
        <v>895</v>
      </c>
      <c r="E3191" t="s">
        <v>16</v>
      </c>
      <c r="F3191" t="s">
        <v>291</v>
      </c>
      <c r="G3191" t="s">
        <v>3</v>
      </c>
      <c r="H3191" t="s">
        <v>50</v>
      </c>
      <c r="I3191" t="s">
        <v>19</v>
      </c>
      <c r="J3191" t="s">
        <v>906</v>
      </c>
      <c r="K3191" t="s">
        <v>16</v>
      </c>
      <c r="L3191" t="s">
        <v>16</v>
      </c>
      <c r="M3191" t="s">
        <v>912</v>
      </c>
      <c r="N3191" t="s">
        <v>567</v>
      </c>
      <c r="O3191" t="s">
        <v>586</v>
      </c>
      <c r="P3191" t="s">
        <v>583</v>
      </c>
      <c r="Q3191" t="s">
        <v>581</v>
      </c>
      <c r="R3191" t="s">
        <v>583</v>
      </c>
      <c r="S3191" t="s">
        <v>568</v>
      </c>
      <c r="T3191" t="s">
        <v>571</v>
      </c>
      <c r="U3191" s="2">
        <f>DATE(IF(MONTH(Table__._SQL2014_QLTS17_DW_DimDate[[#This Row],[Ngay]])&lt;11,YEAR(Table__._SQL2014_QLTS17_DW_DimDate[[#This Row],[Ngay]])-1, YEAR(Table__._SQL2014_QLTS17_DW_DimDate[[#This Row],[Ngay]])),11,1)</f>
        <v>43040</v>
      </c>
      <c r="V3191" s="2">
        <f>DATE(YEAR(Table__._SQL2014_QLTS17_DW_DimDate[[#This Row],[NgayBatDauMuaVu]])+1, 10,31)</f>
        <v>43404</v>
      </c>
      <c r="W3191" s="3">
        <f>Table__._SQL2014_QLTS17_DW_DimDate[[#This Row],[Ngay]]-Table__._SQL2014_QLTS17_DW_DimDate[[#This Row],[NgayBatDauMuaVu]]+1</f>
        <v>329</v>
      </c>
      <c r="X3191">
        <f>INT((Table__._SQL2014_QLTS17_DW_DimDate[[#This Row],[NgayMuaVu]]-1)/7)+1</f>
        <v>47</v>
      </c>
      <c r="Y3191" t="str">
        <f>"Tuần " &amp;Table__._SQL2014_QLTS17_DW_DimDate[[#This Row],[TuanMuaVu]] &amp; " năm " &amp;Table__._SQL2014_QLTS17_DW_DimDate[[#This Row],[NamMuaVuStr]]</f>
        <v>Tuần 47 năm 2017-2018</v>
      </c>
      <c r="Z3191">
        <f>YEAR(Table__._SQL2014_QLTS17_DW_DimDate[[#This Row],[NgayBatDauMuaVu]])</f>
        <v>2017</v>
      </c>
      <c r="AA3191" t="str">
        <f>YEAR(Table__._SQL2014_QLTS17_DW_DimDate[[#This Row],[NgayBatDauMuaVu]]) &amp;"-"&amp;YEAR(Table__._SQL2014_QLTS17_DW_DimDate[[#This Row],[NgayKetThucMuaVu]])</f>
        <v>2017-2018</v>
      </c>
      <c r="AB3191">
        <f>YEAR(Table__._SQL2014_QLTS17_DW_DimDate[[#This Row],[NgayBatDauMuaVu]])</f>
        <v>2017</v>
      </c>
      <c r="AC3191">
        <f>YEAR(Table__._SQL2014_QLTS17_DW_DimDate[[#This Row],[NgayKetThucMuaVu]])</f>
        <v>2018</v>
      </c>
    </row>
    <row r="3192" spans="1:29">
      <c r="A3192">
        <v>20180926</v>
      </c>
      <c r="B3192" s="1">
        <v>43369</v>
      </c>
      <c r="C3192" t="s">
        <v>35</v>
      </c>
      <c r="D3192" t="s">
        <v>896</v>
      </c>
      <c r="E3192" t="s">
        <v>12</v>
      </c>
      <c r="F3192" t="s">
        <v>292</v>
      </c>
      <c r="G3192" t="s">
        <v>3</v>
      </c>
      <c r="H3192" t="s">
        <v>50</v>
      </c>
      <c r="I3192" t="s">
        <v>19</v>
      </c>
      <c r="J3192" t="s">
        <v>906</v>
      </c>
      <c r="K3192" t="s">
        <v>16</v>
      </c>
      <c r="L3192" t="s">
        <v>16</v>
      </c>
      <c r="M3192" t="s">
        <v>912</v>
      </c>
      <c r="N3192" t="s">
        <v>567</v>
      </c>
      <c r="O3192" t="s">
        <v>586</v>
      </c>
      <c r="P3192" t="s">
        <v>583</v>
      </c>
      <c r="Q3192" t="s">
        <v>581</v>
      </c>
      <c r="R3192" t="s">
        <v>583</v>
      </c>
      <c r="S3192" t="s">
        <v>568</v>
      </c>
      <c r="T3192" t="s">
        <v>571</v>
      </c>
      <c r="U3192" s="2">
        <f>DATE(IF(MONTH(Table__._SQL2014_QLTS17_DW_DimDate[[#This Row],[Ngay]])&lt;11,YEAR(Table__._SQL2014_QLTS17_DW_DimDate[[#This Row],[Ngay]])-1, YEAR(Table__._SQL2014_QLTS17_DW_DimDate[[#This Row],[Ngay]])),11,1)</f>
        <v>43040</v>
      </c>
      <c r="V3192" s="2">
        <f>DATE(YEAR(Table__._SQL2014_QLTS17_DW_DimDate[[#This Row],[NgayBatDauMuaVu]])+1, 10,31)</f>
        <v>43404</v>
      </c>
      <c r="W3192" s="3">
        <f>Table__._SQL2014_QLTS17_DW_DimDate[[#This Row],[Ngay]]-Table__._SQL2014_QLTS17_DW_DimDate[[#This Row],[NgayBatDauMuaVu]]+1</f>
        <v>330</v>
      </c>
      <c r="X3192">
        <f>INT((Table__._SQL2014_QLTS17_DW_DimDate[[#This Row],[NgayMuaVu]]-1)/7)+1</f>
        <v>48</v>
      </c>
      <c r="Y3192" t="str">
        <f>"Tuần " &amp;Table__._SQL2014_QLTS17_DW_DimDate[[#This Row],[TuanMuaVu]] &amp; " năm " &amp;Table__._SQL2014_QLTS17_DW_DimDate[[#This Row],[NamMuaVuStr]]</f>
        <v>Tuần 48 năm 2017-2018</v>
      </c>
      <c r="Z3192">
        <f>YEAR(Table__._SQL2014_QLTS17_DW_DimDate[[#This Row],[NgayBatDauMuaVu]])</f>
        <v>2017</v>
      </c>
      <c r="AA3192" t="str">
        <f>YEAR(Table__._SQL2014_QLTS17_DW_DimDate[[#This Row],[NgayBatDauMuaVu]]) &amp;"-"&amp;YEAR(Table__._SQL2014_QLTS17_DW_DimDate[[#This Row],[NgayKetThucMuaVu]])</f>
        <v>2017-2018</v>
      </c>
      <c r="AB3192">
        <f>YEAR(Table__._SQL2014_QLTS17_DW_DimDate[[#This Row],[NgayBatDauMuaVu]])</f>
        <v>2017</v>
      </c>
      <c r="AC3192">
        <f>YEAR(Table__._SQL2014_QLTS17_DW_DimDate[[#This Row],[NgayKetThucMuaVu]])</f>
        <v>2018</v>
      </c>
    </row>
    <row r="3193" spans="1:29">
      <c r="A3193">
        <v>20180927</v>
      </c>
      <c r="B3193" s="1">
        <v>43370</v>
      </c>
      <c r="C3193" t="s">
        <v>36</v>
      </c>
      <c r="D3193" t="s">
        <v>897</v>
      </c>
      <c r="E3193" t="s">
        <v>3</v>
      </c>
      <c r="F3193" t="s">
        <v>293</v>
      </c>
      <c r="G3193" t="s">
        <v>3</v>
      </c>
      <c r="H3193" t="s">
        <v>50</v>
      </c>
      <c r="I3193" t="s">
        <v>19</v>
      </c>
      <c r="J3193" t="s">
        <v>906</v>
      </c>
      <c r="K3193" t="s">
        <v>16</v>
      </c>
      <c r="L3193" t="s">
        <v>16</v>
      </c>
      <c r="M3193" t="s">
        <v>912</v>
      </c>
      <c r="N3193" t="s">
        <v>567</v>
      </c>
      <c r="O3193" t="s">
        <v>586</v>
      </c>
      <c r="P3193" t="s">
        <v>583</v>
      </c>
      <c r="Q3193" t="s">
        <v>581</v>
      </c>
      <c r="R3193" t="s">
        <v>583</v>
      </c>
      <c r="S3193" t="s">
        <v>568</v>
      </c>
      <c r="T3193" t="s">
        <v>571</v>
      </c>
      <c r="U3193" s="2">
        <f>DATE(IF(MONTH(Table__._SQL2014_QLTS17_DW_DimDate[[#This Row],[Ngay]])&lt;11,YEAR(Table__._SQL2014_QLTS17_DW_DimDate[[#This Row],[Ngay]])-1, YEAR(Table__._SQL2014_QLTS17_DW_DimDate[[#This Row],[Ngay]])),11,1)</f>
        <v>43040</v>
      </c>
      <c r="V3193" s="2">
        <f>DATE(YEAR(Table__._SQL2014_QLTS17_DW_DimDate[[#This Row],[NgayBatDauMuaVu]])+1, 10,31)</f>
        <v>43404</v>
      </c>
      <c r="W3193" s="3">
        <f>Table__._SQL2014_QLTS17_DW_DimDate[[#This Row],[Ngay]]-Table__._SQL2014_QLTS17_DW_DimDate[[#This Row],[NgayBatDauMuaVu]]+1</f>
        <v>331</v>
      </c>
      <c r="X3193">
        <f>INT((Table__._SQL2014_QLTS17_DW_DimDate[[#This Row],[NgayMuaVu]]-1)/7)+1</f>
        <v>48</v>
      </c>
      <c r="Y3193" t="str">
        <f>"Tuần " &amp;Table__._SQL2014_QLTS17_DW_DimDate[[#This Row],[TuanMuaVu]] &amp; " năm " &amp;Table__._SQL2014_QLTS17_DW_DimDate[[#This Row],[NamMuaVuStr]]</f>
        <v>Tuần 48 năm 2017-2018</v>
      </c>
      <c r="Z3193">
        <f>YEAR(Table__._SQL2014_QLTS17_DW_DimDate[[#This Row],[NgayBatDauMuaVu]])</f>
        <v>2017</v>
      </c>
      <c r="AA3193" t="str">
        <f>YEAR(Table__._SQL2014_QLTS17_DW_DimDate[[#This Row],[NgayBatDauMuaVu]]) &amp;"-"&amp;YEAR(Table__._SQL2014_QLTS17_DW_DimDate[[#This Row],[NgayKetThucMuaVu]])</f>
        <v>2017-2018</v>
      </c>
      <c r="AB3193">
        <f>YEAR(Table__._SQL2014_QLTS17_DW_DimDate[[#This Row],[NgayBatDauMuaVu]])</f>
        <v>2017</v>
      </c>
      <c r="AC3193">
        <f>YEAR(Table__._SQL2014_QLTS17_DW_DimDate[[#This Row],[NgayKetThucMuaVu]])</f>
        <v>2018</v>
      </c>
    </row>
    <row r="3194" spans="1:29">
      <c r="A3194">
        <v>20180928</v>
      </c>
      <c r="B3194" s="1">
        <v>43371</v>
      </c>
      <c r="C3194" t="s">
        <v>37</v>
      </c>
      <c r="D3194" t="s">
        <v>891</v>
      </c>
      <c r="E3194" t="s">
        <v>2</v>
      </c>
      <c r="F3194" t="s">
        <v>294</v>
      </c>
      <c r="G3194" t="s">
        <v>3</v>
      </c>
      <c r="H3194" t="s">
        <v>50</v>
      </c>
      <c r="I3194" t="s">
        <v>19</v>
      </c>
      <c r="J3194" t="s">
        <v>906</v>
      </c>
      <c r="K3194" t="s">
        <v>16</v>
      </c>
      <c r="L3194" t="s">
        <v>16</v>
      </c>
      <c r="M3194" t="s">
        <v>912</v>
      </c>
      <c r="N3194" t="s">
        <v>567</v>
      </c>
      <c r="O3194" t="s">
        <v>586</v>
      </c>
      <c r="P3194" t="s">
        <v>583</v>
      </c>
      <c r="Q3194" t="s">
        <v>581</v>
      </c>
      <c r="R3194" t="s">
        <v>583</v>
      </c>
      <c r="S3194" t="s">
        <v>568</v>
      </c>
      <c r="T3194" t="s">
        <v>571</v>
      </c>
      <c r="U3194" s="2">
        <f>DATE(IF(MONTH(Table__._SQL2014_QLTS17_DW_DimDate[[#This Row],[Ngay]])&lt;11,YEAR(Table__._SQL2014_QLTS17_DW_DimDate[[#This Row],[Ngay]])-1, YEAR(Table__._SQL2014_QLTS17_DW_DimDate[[#This Row],[Ngay]])),11,1)</f>
        <v>43040</v>
      </c>
      <c r="V3194" s="2">
        <f>DATE(YEAR(Table__._SQL2014_QLTS17_DW_DimDate[[#This Row],[NgayBatDauMuaVu]])+1, 10,31)</f>
        <v>43404</v>
      </c>
      <c r="W3194" s="3">
        <f>Table__._SQL2014_QLTS17_DW_DimDate[[#This Row],[Ngay]]-Table__._SQL2014_QLTS17_DW_DimDate[[#This Row],[NgayBatDauMuaVu]]+1</f>
        <v>332</v>
      </c>
      <c r="X3194">
        <f>INT((Table__._SQL2014_QLTS17_DW_DimDate[[#This Row],[NgayMuaVu]]-1)/7)+1</f>
        <v>48</v>
      </c>
      <c r="Y3194" t="str">
        <f>"Tuần " &amp;Table__._SQL2014_QLTS17_DW_DimDate[[#This Row],[TuanMuaVu]] &amp; " năm " &amp;Table__._SQL2014_QLTS17_DW_DimDate[[#This Row],[NamMuaVuStr]]</f>
        <v>Tuần 48 năm 2017-2018</v>
      </c>
      <c r="Z3194">
        <f>YEAR(Table__._SQL2014_QLTS17_DW_DimDate[[#This Row],[NgayBatDauMuaVu]])</f>
        <v>2017</v>
      </c>
      <c r="AA3194" t="str">
        <f>YEAR(Table__._SQL2014_QLTS17_DW_DimDate[[#This Row],[NgayBatDauMuaVu]]) &amp;"-"&amp;YEAR(Table__._SQL2014_QLTS17_DW_DimDate[[#This Row],[NgayKetThucMuaVu]])</f>
        <v>2017-2018</v>
      </c>
      <c r="AB3194">
        <f>YEAR(Table__._SQL2014_QLTS17_DW_DimDate[[#This Row],[NgayBatDauMuaVu]])</f>
        <v>2017</v>
      </c>
      <c r="AC3194">
        <f>YEAR(Table__._SQL2014_QLTS17_DW_DimDate[[#This Row],[NgayKetThucMuaVu]])</f>
        <v>2018</v>
      </c>
    </row>
    <row r="3195" spans="1:29">
      <c r="A3195">
        <v>20180929</v>
      </c>
      <c r="B3195" s="1">
        <v>43372</v>
      </c>
      <c r="C3195" t="s">
        <v>38</v>
      </c>
      <c r="D3195" t="s">
        <v>892</v>
      </c>
      <c r="E3195" t="s">
        <v>14</v>
      </c>
      <c r="F3195" t="s">
        <v>295</v>
      </c>
      <c r="G3195" t="s">
        <v>3</v>
      </c>
      <c r="H3195" t="s">
        <v>50</v>
      </c>
      <c r="I3195" t="s">
        <v>19</v>
      </c>
      <c r="J3195" t="s">
        <v>906</v>
      </c>
      <c r="K3195" t="s">
        <v>16</v>
      </c>
      <c r="L3195" t="s">
        <v>16</v>
      </c>
      <c r="M3195" t="s">
        <v>912</v>
      </c>
      <c r="N3195" t="s">
        <v>567</v>
      </c>
      <c r="O3195" t="s">
        <v>586</v>
      </c>
      <c r="P3195" t="s">
        <v>583</v>
      </c>
      <c r="Q3195" t="s">
        <v>581</v>
      </c>
      <c r="R3195" t="s">
        <v>583</v>
      </c>
      <c r="S3195" t="s">
        <v>568</v>
      </c>
      <c r="T3195" t="s">
        <v>571</v>
      </c>
      <c r="U3195" s="2">
        <f>DATE(IF(MONTH(Table__._SQL2014_QLTS17_DW_DimDate[[#This Row],[Ngay]])&lt;11,YEAR(Table__._SQL2014_QLTS17_DW_DimDate[[#This Row],[Ngay]])-1, YEAR(Table__._SQL2014_QLTS17_DW_DimDate[[#This Row],[Ngay]])),11,1)</f>
        <v>43040</v>
      </c>
      <c r="V3195" s="2">
        <f>DATE(YEAR(Table__._SQL2014_QLTS17_DW_DimDate[[#This Row],[NgayBatDauMuaVu]])+1, 10,31)</f>
        <v>43404</v>
      </c>
      <c r="W3195" s="3">
        <f>Table__._SQL2014_QLTS17_DW_DimDate[[#This Row],[Ngay]]-Table__._SQL2014_QLTS17_DW_DimDate[[#This Row],[NgayBatDauMuaVu]]+1</f>
        <v>333</v>
      </c>
      <c r="X3195">
        <f>INT((Table__._SQL2014_QLTS17_DW_DimDate[[#This Row],[NgayMuaVu]]-1)/7)+1</f>
        <v>48</v>
      </c>
      <c r="Y3195" t="str">
        <f>"Tuần " &amp;Table__._SQL2014_QLTS17_DW_DimDate[[#This Row],[TuanMuaVu]] &amp; " năm " &amp;Table__._SQL2014_QLTS17_DW_DimDate[[#This Row],[NamMuaVuStr]]</f>
        <v>Tuần 48 năm 2017-2018</v>
      </c>
      <c r="Z3195">
        <f>YEAR(Table__._SQL2014_QLTS17_DW_DimDate[[#This Row],[NgayBatDauMuaVu]])</f>
        <v>2017</v>
      </c>
      <c r="AA3195" t="str">
        <f>YEAR(Table__._SQL2014_QLTS17_DW_DimDate[[#This Row],[NgayBatDauMuaVu]]) &amp;"-"&amp;YEAR(Table__._SQL2014_QLTS17_DW_DimDate[[#This Row],[NgayKetThucMuaVu]])</f>
        <v>2017-2018</v>
      </c>
      <c r="AB3195">
        <f>YEAR(Table__._SQL2014_QLTS17_DW_DimDate[[#This Row],[NgayBatDauMuaVu]])</f>
        <v>2017</v>
      </c>
      <c r="AC3195">
        <f>YEAR(Table__._SQL2014_QLTS17_DW_DimDate[[#This Row],[NgayKetThucMuaVu]])</f>
        <v>2018</v>
      </c>
    </row>
    <row r="3196" spans="1:29">
      <c r="A3196">
        <v>20180930</v>
      </c>
      <c r="B3196" s="1">
        <v>43373</v>
      </c>
      <c r="C3196" t="s">
        <v>39</v>
      </c>
      <c r="D3196" t="s">
        <v>893</v>
      </c>
      <c r="E3196" t="s">
        <v>1</v>
      </c>
      <c r="F3196" t="s">
        <v>296</v>
      </c>
      <c r="G3196" t="s">
        <v>2</v>
      </c>
      <c r="H3196" t="s">
        <v>51</v>
      </c>
      <c r="I3196" t="s">
        <v>19</v>
      </c>
      <c r="J3196" t="s">
        <v>906</v>
      </c>
      <c r="K3196" t="s">
        <v>16</v>
      </c>
      <c r="L3196" t="s">
        <v>16</v>
      </c>
      <c r="M3196" t="s">
        <v>912</v>
      </c>
      <c r="N3196" t="s">
        <v>567</v>
      </c>
      <c r="O3196" t="s">
        <v>586</v>
      </c>
      <c r="P3196" t="s">
        <v>583</v>
      </c>
      <c r="Q3196" t="s">
        <v>581</v>
      </c>
      <c r="R3196" t="s">
        <v>583</v>
      </c>
      <c r="S3196" t="s">
        <v>568</v>
      </c>
      <c r="T3196" t="s">
        <v>571</v>
      </c>
      <c r="U3196" s="2">
        <f>DATE(IF(MONTH(Table__._SQL2014_QLTS17_DW_DimDate[[#This Row],[Ngay]])&lt;11,YEAR(Table__._SQL2014_QLTS17_DW_DimDate[[#This Row],[Ngay]])-1, YEAR(Table__._SQL2014_QLTS17_DW_DimDate[[#This Row],[Ngay]])),11,1)</f>
        <v>43040</v>
      </c>
      <c r="V3196" s="2">
        <f>DATE(YEAR(Table__._SQL2014_QLTS17_DW_DimDate[[#This Row],[NgayBatDauMuaVu]])+1, 10,31)</f>
        <v>43404</v>
      </c>
      <c r="W3196" s="3">
        <f>Table__._SQL2014_QLTS17_DW_DimDate[[#This Row],[Ngay]]-Table__._SQL2014_QLTS17_DW_DimDate[[#This Row],[NgayBatDauMuaVu]]+1</f>
        <v>334</v>
      </c>
      <c r="X3196">
        <f>INT((Table__._SQL2014_QLTS17_DW_DimDate[[#This Row],[NgayMuaVu]]-1)/7)+1</f>
        <v>48</v>
      </c>
      <c r="Y3196" t="str">
        <f>"Tuần " &amp;Table__._SQL2014_QLTS17_DW_DimDate[[#This Row],[TuanMuaVu]] &amp; " năm " &amp;Table__._SQL2014_QLTS17_DW_DimDate[[#This Row],[NamMuaVuStr]]</f>
        <v>Tuần 48 năm 2017-2018</v>
      </c>
      <c r="Z3196">
        <f>YEAR(Table__._SQL2014_QLTS17_DW_DimDate[[#This Row],[NgayBatDauMuaVu]])</f>
        <v>2017</v>
      </c>
      <c r="AA3196" t="str">
        <f>YEAR(Table__._SQL2014_QLTS17_DW_DimDate[[#This Row],[NgayBatDauMuaVu]]) &amp;"-"&amp;YEAR(Table__._SQL2014_QLTS17_DW_DimDate[[#This Row],[NgayKetThucMuaVu]])</f>
        <v>2017-2018</v>
      </c>
      <c r="AB3196">
        <f>YEAR(Table__._SQL2014_QLTS17_DW_DimDate[[#This Row],[NgayBatDauMuaVu]])</f>
        <v>2017</v>
      </c>
      <c r="AC3196">
        <f>YEAR(Table__._SQL2014_QLTS17_DW_DimDate[[#This Row],[NgayKetThucMuaVu]])</f>
        <v>2018</v>
      </c>
    </row>
    <row r="3197" spans="1:29">
      <c r="A3197">
        <v>20181001</v>
      </c>
      <c r="B3197" s="1">
        <v>43374</v>
      </c>
      <c r="C3197" t="s">
        <v>1</v>
      </c>
      <c r="D3197" t="s">
        <v>894</v>
      </c>
      <c r="E3197" t="s">
        <v>13</v>
      </c>
      <c r="F3197" t="s">
        <v>297</v>
      </c>
      <c r="G3197" t="s">
        <v>1</v>
      </c>
      <c r="H3197" t="s">
        <v>51</v>
      </c>
      <c r="I3197" t="s">
        <v>20</v>
      </c>
      <c r="J3197" t="s">
        <v>907</v>
      </c>
      <c r="K3197" t="s">
        <v>1</v>
      </c>
      <c r="L3197" t="s">
        <v>12</v>
      </c>
      <c r="M3197" t="s">
        <v>913</v>
      </c>
      <c r="N3197" t="s">
        <v>567</v>
      </c>
      <c r="O3197" t="s">
        <v>587</v>
      </c>
      <c r="P3197" t="s">
        <v>588</v>
      </c>
      <c r="Q3197" t="s">
        <v>587</v>
      </c>
      <c r="R3197" t="s">
        <v>571</v>
      </c>
      <c r="S3197" t="s">
        <v>568</v>
      </c>
      <c r="T3197" t="s">
        <v>571</v>
      </c>
      <c r="U3197" s="2">
        <f>DATE(IF(MONTH(Table__._SQL2014_QLTS17_DW_DimDate[[#This Row],[Ngay]])&lt;11,YEAR(Table__._SQL2014_QLTS17_DW_DimDate[[#This Row],[Ngay]])-1, YEAR(Table__._SQL2014_QLTS17_DW_DimDate[[#This Row],[Ngay]])),11,1)</f>
        <v>43040</v>
      </c>
      <c r="V3197" s="2">
        <f>DATE(YEAR(Table__._SQL2014_QLTS17_DW_DimDate[[#This Row],[NgayBatDauMuaVu]])+1, 10,31)</f>
        <v>43404</v>
      </c>
      <c r="W3197" s="3">
        <f>Table__._SQL2014_QLTS17_DW_DimDate[[#This Row],[Ngay]]-Table__._SQL2014_QLTS17_DW_DimDate[[#This Row],[NgayBatDauMuaVu]]+1</f>
        <v>335</v>
      </c>
      <c r="X3197">
        <f>INT((Table__._SQL2014_QLTS17_DW_DimDate[[#This Row],[NgayMuaVu]]-1)/7)+1</f>
        <v>48</v>
      </c>
      <c r="Y3197" t="str">
        <f>"Tuần " &amp;Table__._SQL2014_QLTS17_DW_DimDate[[#This Row],[TuanMuaVu]] &amp; " năm " &amp;Table__._SQL2014_QLTS17_DW_DimDate[[#This Row],[NamMuaVuStr]]</f>
        <v>Tuần 48 năm 2017-2018</v>
      </c>
      <c r="Z3197">
        <f>YEAR(Table__._SQL2014_QLTS17_DW_DimDate[[#This Row],[NgayBatDauMuaVu]])</f>
        <v>2017</v>
      </c>
      <c r="AA3197" t="str">
        <f>YEAR(Table__._SQL2014_QLTS17_DW_DimDate[[#This Row],[NgayBatDauMuaVu]]) &amp;"-"&amp;YEAR(Table__._SQL2014_QLTS17_DW_DimDate[[#This Row],[NgayKetThucMuaVu]])</f>
        <v>2017-2018</v>
      </c>
      <c r="AB3197">
        <f>YEAR(Table__._SQL2014_QLTS17_DW_DimDate[[#This Row],[NgayBatDauMuaVu]])</f>
        <v>2017</v>
      </c>
      <c r="AC3197">
        <f>YEAR(Table__._SQL2014_QLTS17_DW_DimDate[[#This Row],[NgayKetThucMuaVu]])</f>
        <v>2018</v>
      </c>
    </row>
    <row r="3198" spans="1:29">
      <c r="A3198">
        <v>20181002</v>
      </c>
      <c r="B3198" s="1">
        <v>43375</v>
      </c>
      <c r="C3198" t="s">
        <v>13</v>
      </c>
      <c r="D3198" t="s">
        <v>895</v>
      </c>
      <c r="E3198" t="s">
        <v>16</v>
      </c>
      <c r="F3198" t="s">
        <v>300</v>
      </c>
      <c r="G3198" t="s">
        <v>1</v>
      </c>
      <c r="H3198" t="s">
        <v>51</v>
      </c>
      <c r="I3198" t="s">
        <v>20</v>
      </c>
      <c r="J3198" t="s">
        <v>907</v>
      </c>
      <c r="K3198" t="s">
        <v>1</v>
      </c>
      <c r="L3198" t="s">
        <v>12</v>
      </c>
      <c r="M3198" t="s">
        <v>913</v>
      </c>
      <c r="N3198" t="s">
        <v>567</v>
      </c>
      <c r="O3198" t="s">
        <v>587</v>
      </c>
      <c r="P3198" t="s">
        <v>588</v>
      </c>
      <c r="Q3198" t="s">
        <v>587</v>
      </c>
      <c r="R3198" t="s">
        <v>571</v>
      </c>
      <c r="S3198" t="s">
        <v>568</v>
      </c>
      <c r="T3198" t="s">
        <v>571</v>
      </c>
      <c r="U3198" s="2">
        <f>DATE(IF(MONTH(Table__._SQL2014_QLTS17_DW_DimDate[[#This Row],[Ngay]])&lt;11,YEAR(Table__._SQL2014_QLTS17_DW_DimDate[[#This Row],[Ngay]])-1, YEAR(Table__._SQL2014_QLTS17_DW_DimDate[[#This Row],[Ngay]])),11,1)</f>
        <v>43040</v>
      </c>
      <c r="V3198" s="2">
        <f>DATE(YEAR(Table__._SQL2014_QLTS17_DW_DimDate[[#This Row],[NgayBatDauMuaVu]])+1, 10,31)</f>
        <v>43404</v>
      </c>
      <c r="W3198" s="3">
        <f>Table__._SQL2014_QLTS17_DW_DimDate[[#This Row],[Ngay]]-Table__._SQL2014_QLTS17_DW_DimDate[[#This Row],[NgayBatDauMuaVu]]+1</f>
        <v>336</v>
      </c>
      <c r="X3198">
        <f>INT((Table__._SQL2014_QLTS17_DW_DimDate[[#This Row],[NgayMuaVu]]-1)/7)+1</f>
        <v>48</v>
      </c>
      <c r="Y3198" t="str">
        <f>"Tuần " &amp;Table__._SQL2014_QLTS17_DW_DimDate[[#This Row],[TuanMuaVu]] &amp; " năm " &amp;Table__._SQL2014_QLTS17_DW_DimDate[[#This Row],[NamMuaVuStr]]</f>
        <v>Tuần 48 năm 2017-2018</v>
      </c>
      <c r="Z3198">
        <f>YEAR(Table__._SQL2014_QLTS17_DW_DimDate[[#This Row],[NgayBatDauMuaVu]])</f>
        <v>2017</v>
      </c>
      <c r="AA3198" t="str">
        <f>YEAR(Table__._SQL2014_QLTS17_DW_DimDate[[#This Row],[NgayBatDauMuaVu]]) &amp;"-"&amp;YEAR(Table__._SQL2014_QLTS17_DW_DimDate[[#This Row],[NgayKetThucMuaVu]])</f>
        <v>2017-2018</v>
      </c>
      <c r="AB3198">
        <f>YEAR(Table__._SQL2014_QLTS17_DW_DimDate[[#This Row],[NgayBatDauMuaVu]])</f>
        <v>2017</v>
      </c>
      <c r="AC3198">
        <f>YEAR(Table__._SQL2014_QLTS17_DW_DimDate[[#This Row],[NgayKetThucMuaVu]])</f>
        <v>2018</v>
      </c>
    </row>
    <row r="3199" spans="1:29">
      <c r="A3199">
        <v>20181003</v>
      </c>
      <c r="B3199" s="1">
        <v>43376</v>
      </c>
      <c r="C3199" t="s">
        <v>16</v>
      </c>
      <c r="D3199" t="s">
        <v>896</v>
      </c>
      <c r="E3199" t="s">
        <v>12</v>
      </c>
      <c r="F3199" t="s">
        <v>301</v>
      </c>
      <c r="G3199" t="s">
        <v>1</v>
      </c>
      <c r="H3199" t="s">
        <v>51</v>
      </c>
      <c r="I3199" t="s">
        <v>20</v>
      </c>
      <c r="J3199" t="s">
        <v>907</v>
      </c>
      <c r="K3199" t="s">
        <v>1</v>
      </c>
      <c r="L3199" t="s">
        <v>12</v>
      </c>
      <c r="M3199" t="s">
        <v>913</v>
      </c>
      <c r="N3199" t="s">
        <v>567</v>
      </c>
      <c r="O3199" t="s">
        <v>587</v>
      </c>
      <c r="P3199" t="s">
        <v>588</v>
      </c>
      <c r="Q3199" t="s">
        <v>587</v>
      </c>
      <c r="R3199" t="s">
        <v>571</v>
      </c>
      <c r="S3199" t="s">
        <v>568</v>
      </c>
      <c r="T3199" t="s">
        <v>571</v>
      </c>
      <c r="U3199" s="2">
        <f>DATE(IF(MONTH(Table__._SQL2014_QLTS17_DW_DimDate[[#This Row],[Ngay]])&lt;11,YEAR(Table__._SQL2014_QLTS17_DW_DimDate[[#This Row],[Ngay]])-1, YEAR(Table__._SQL2014_QLTS17_DW_DimDate[[#This Row],[Ngay]])),11,1)</f>
        <v>43040</v>
      </c>
      <c r="V3199" s="2">
        <f>DATE(YEAR(Table__._SQL2014_QLTS17_DW_DimDate[[#This Row],[NgayBatDauMuaVu]])+1, 10,31)</f>
        <v>43404</v>
      </c>
      <c r="W3199" s="3">
        <f>Table__._SQL2014_QLTS17_DW_DimDate[[#This Row],[Ngay]]-Table__._SQL2014_QLTS17_DW_DimDate[[#This Row],[NgayBatDauMuaVu]]+1</f>
        <v>337</v>
      </c>
      <c r="X3199">
        <f>INT((Table__._SQL2014_QLTS17_DW_DimDate[[#This Row],[NgayMuaVu]]-1)/7)+1</f>
        <v>49</v>
      </c>
      <c r="Y3199" t="str">
        <f>"Tuần " &amp;Table__._SQL2014_QLTS17_DW_DimDate[[#This Row],[TuanMuaVu]] &amp; " năm " &amp;Table__._SQL2014_QLTS17_DW_DimDate[[#This Row],[NamMuaVuStr]]</f>
        <v>Tuần 49 năm 2017-2018</v>
      </c>
      <c r="Z3199">
        <f>YEAR(Table__._SQL2014_QLTS17_DW_DimDate[[#This Row],[NgayBatDauMuaVu]])</f>
        <v>2017</v>
      </c>
      <c r="AA3199" t="str">
        <f>YEAR(Table__._SQL2014_QLTS17_DW_DimDate[[#This Row],[NgayBatDauMuaVu]]) &amp;"-"&amp;YEAR(Table__._SQL2014_QLTS17_DW_DimDate[[#This Row],[NgayKetThucMuaVu]])</f>
        <v>2017-2018</v>
      </c>
      <c r="AB3199">
        <f>YEAR(Table__._SQL2014_QLTS17_DW_DimDate[[#This Row],[NgayBatDauMuaVu]])</f>
        <v>2017</v>
      </c>
      <c r="AC3199">
        <f>YEAR(Table__._SQL2014_QLTS17_DW_DimDate[[#This Row],[NgayKetThucMuaVu]])</f>
        <v>2018</v>
      </c>
    </row>
    <row r="3200" spans="1:29">
      <c r="A3200">
        <v>20181004</v>
      </c>
      <c r="B3200" s="1">
        <v>43377</v>
      </c>
      <c r="C3200" t="s">
        <v>12</v>
      </c>
      <c r="D3200" t="s">
        <v>897</v>
      </c>
      <c r="E3200" t="s">
        <v>3</v>
      </c>
      <c r="F3200" t="s">
        <v>302</v>
      </c>
      <c r="G3200" t="s">
        <v>1</v>
      </c>
      <c r="H3200" t="s">
        <v>51</v>
      </c>
      <c r="I3200" t="s">
        <v>20</v>
      </c>
      <c r="J3200" t="s">
        <v>907</v>
      </c>
      <c r="K3200" t="s">
        <v>1</v>
      </c>
      <c r="L3200" t="s">
        <v>12</v>
      </c>
      <c r="M3200" t="s">
        <v>913</v>
      </c>
      <c r="N3200" t="s">
        <v>567</v>
      </c>
      <c r="O3200" t="s">
        <v>587</v>
      </c>
      <c r="P3200" t="s">
        <v>588</v>
      </c>
      <c r="Q3200" t="s">
        <v>587</v>
      </c>
      <c r="R3200" t="s">
        <v>571</v>
      </c>
      <c r="S3200" t="s">
        <v>568</v>
      </c>
      <c r="T3200" t="s">
        <v>571</v>
      </c>
      <c r="U3200" s="2">
        <f>DATE(IF(MONTH(Table__._SQL2014_QLTS17_DW_DimDate[[#This Row],[Ngay]])&lt;11,YEAR(Table__._SQL2014_QLTS17_DW_DimDate[[#This Row],[Ngay]])-1, YEAR(Table__._SQL2014_QLTS17_DW_DimDate[[#This Row],[Ngay]])),11,1)</f>
        <v>43040</v>
      </c>
      <c r="V3200" s="2">
        <f>DATE(YEAR(Table__._SQL2014_QLTS17_DW_DimDate[[#This Row],[NgayBatDauMuaVu]])+1, 10,31)</f>
        <v>43404</v>
      </c>
      <c r="W3200" s="3">
        <f>Table__._SQL2014_QLTS17_DW_DimDate[[#This Row],[Ngay]]-Table__._SQL2014_QLTS17_DW_DimDate[[#This Row],[NgayBatDauMuaVu]]+1</f>
        <v>338</v>
      </c>
      <c r="X3200">
        <f>INT((Table__._SQL2014_QLTS17_DW_DimDate[[#This Row],[NgayMuaVu]]-1)/7)+1</f>
        <v>49</v>
      </c>
      <c r="Y3200" t="str">
        <f>"Tuần " &amp;Table__._SQL2014_QLTS17_DW_DimDate[[#This Row],[TuanMuaVu]] &amp; " năm " &amp;Table__._SQL2014_QLTS17_DW_DimDate[[#This Row],[NamMuaVuStr]]</f>
        <v>Tuần 49 năm 2017-2018</v>
      </c>
      <c r="Z3200">
        <f>YEAR(Table__._SQL2014_QLTS17_DW_DimDate[[#This Row],[NgayBatDauMuaVu]])</f>
        <v>2017</v>
      </c>
      <c r="AA3200" t="str">
        <f>YEAR(Table__._SQL2014_QLTS17_DW_DimDate[[#This Row],[NgayBatDauMuaVu]]) &amp;"-"&amp;YEAR(Table__._SQL2014_QLTS17_DW_DimDate[[#This Row],[NgayKetThucMuaVu]])</f>
        <v>2017-2018</v>
      </c>
      <c r="AB3200">
        <f>YEAR(Table__._SQL2014_QLTS17_DW_DimDate[[#This Row],[NgayBatDauMuaVu]])</f>
        <v>2017</v>
      </c>
      <c r="AC3200">
        <f>YEAR(Table__._SQL2014_QLTS17_DW_DimDate[[#This Row],[NgayKetThucMuaVu]])</f>
        <v>2018</v>
      </c>
    </row>
    <row r="3201" spans="1:29">
      <c r="A3201">
        <v>20181005</v>
      </c>
      <c r="B3201" s="1">
        <v>43378</v>
      </c>
      <c r="C3201" t="s">
        <v>3</v>
      </c>
      <c r="D3201" t="s">
        <v>891</v>
      </c>
      <c r="E3201" t="s">
        <v>2</v>
      </c>
      <c r="F3201" t="s">
        <v>303</v>
      </c>
      <c r="G3201" t="s">
        <v>1</v>
      </c>
      <c r="H3201" t="s">
        <v>51</v>
      </c>
      <c r="I3201" t="s">
        <v>20</v>
      </c>
      <c r="J3201" t="s">
        <v>907</v>
      </c>
      <c r="K3201" t="s">
        <v>1</v>
      </c>
      <c r="L3201" t="s">
        <v>12</v>
      </c>
      <c r="M3201" t="s">
        <v>913</v>
      </c>
      <c r="N3201" t="s">
        <v>567</v>
      </c>
      <c r="O3201" t="s">
        <v>587</v>
      </c>
      <c r="P3201" t="s">
        <v>588</v>
      </c>
      <c r="Q3201" t="s">
        <v>587</v>
      </c>
      <c r="R3201" t="s">
        <v>571</v>
      </c>
      <c r="S3201" t="s">
        <v>568</v>
      </c>
      <c r="T3201" t="s">
        <v>571</v>
      </c>
      <c r="U3201" s="2">
        <f>DATE(IF(MONTH(Table__._SQL2014_QLTS17_DW_DimDate[[#This Row],[Ngay]])&lt;11,YEAR(Table__._SQL2014_QLTS17_DW_DimDate[[#This Row],[Ngay]])-1, YEAR(Table__._SQL2014_QLTS17_DW_DimDate[[#This Row],[Ngay]])),11,1)</f>
        <v>43040</v>
      </c>
      <c r="V3201" s="2">
        <f>DATE(YEAR(Table__._SQL2014_QLTS17_DW_DimDate[[#This Row],[NgayBatDauMuaVu]])+1, 10,31)</f>
        <v>43404</v>
      </c>
      <c r="W3201" s="3">
        <f>Table__._SQL2014_QLTS17_DW_DimDate[[#This Row],[Ngay]]-Table__._SQL2014_QLTS17_DW_DimDate[[#This Row],[NgayBatDauMuaVu]]+1</f>
        <v>339</v>
      </c>
      <c r="X3201">
        <f>INT((Table__._SQL2014_QLTS17_DW_DimDate[[#This Row],[NgayMuaVu]]-1)/7)+1</f>
        <v>49</v>
      </c>
      <c r="Y3201" t="str">
        <f>"Tuần " &amp;Table__._SQL2014_QLTS17_DW_DimDate[[#This Row],[TuanMuaVu]] &amp; " năm " &amp;Table__._SQL2014_QLTS17_DW_DimDate[[#This Row],[NamMuaVuStr]]</f>
        <v>Tuần 49 năm 2017-2018</v>
      </c>
      <c r="Z3201">
        <f>YEAR(Table__._SQL2014_QLTS17_DW_DimDate[[#This Row],[NgayBatDauMuaVu]])</f>
        <v>2017</v>
      </c>
      <c r="AA3201" t="str">
        <f>YEAR(Table__._SQL2014_QLTS17_DW_DimDate[[#This Row],[NgayBatDauMuaVu]]) &amp;"-"&amp;YEAR(Table__._SQL2014_QLTS17_DW_DimDate[[#This Row],[NgayKetThucMuaVu]])</f>
        <v>2017-2018</v>
      </c>
      <c r="AB3201">
        <f>YEAR(Table__._SQL2014_QLTS17_DW_DimDate[[#This Row],[NgayBatDauMuaVu]])</f>
        <v>2017</v>
      </c>
      <c r="AC3201">
        <f>YEAR(Table__._SQL2014_QLTS17_DW_DimDate[[#This Row],[NgayKetThucMuaVu]])</f>
        <v>2018</v>
      </c>
    </row>
    <row r="3202" spans="1:29">
      <c r="A3202">
        <v>20181006</v>
      </c>
      <c r="B3202" s="1">
        <v>43379</v>
      </c>
      <c r="C3202" t="s">
        <v>2</v>
      </c>
      <c r="D3202" t="s">
        <v>892</v>
      </c>
      <c r="E3202" t="s">
        <v>14</v>
      </c>
      <c r="F3202" t="s">
        <v>304</v>
      </c>
      <c r="G3202" t="s">
        <v>1</v>
      </c>
      <c r="H3202" t="s">
        <v>51</v>
      </c>
      <c r="I3202" t="s">
        <v>20</v>
      </c>
      <c r="J3202" t="s">
        <v>907</v>
      </c>
      <c r="K3202" t="s">
        <v>1</v>
      </c>
      <c r="L3202" t="s">
        <v>12</v>
      </c>
      <c r="M3202" t="s">
        <v>913</v>
      </c>
      <c r="N3202" t="s">
        <v>567</v>
      </c>
      <c r="O3202" t="s">
        <v>587</v>
      </c>
      <c r="P3202" t="s">
        <v>588</v>
      </c>
      <c r="Q3202" t="s">
        <v>587</v>
      </c>
      <c r="R3202" t="s">
        <v>571</v>
      </c>
      <c r="S3202" t="s">
        <v>568</v>
      </c>
      <c r="T3202" t="s">
        <v>571</v>
      </c>
      <c r="U3202" s="2">
        <f>DATE(IF(MONTH(Table__._SQL2014_QLTS17_DW_DimDate[[#This Row],[Ngay]])&lt;11,YEAR(Table__._SQL2014_QLTS17_DW_DimDate[[#This Row],[Ngay]])-1, YEAR(Table__._SQL2014_QLTS17_DW_DimDate[[#This Row],[Ngay]])),11,1)</f>
        <v>43040</v>
      </c>
      <c r="V3202" s="2">
        <f>DATE(YEAR(Table__._SQL2014_QLTS17_DW_DimDate[[#This Row],[NgayBatDauMuaVu]])+1, 10,31)</f>
        <v>43404</v>
      </c>
      <c r="W3202" s="3">
        <f>Table__._SQL2014_QLTS17_DW_DimDate[[#This Row],[Ngay]]-Table__._SQL2014_QLTS17_DW_DimDate[[#This Row],[NgayBatDauMuaVu]]+1</f>
        <v>340</v>
      </c>
      <c r="X3202">
        <f>INT((Table__._SQL2014_QLTS17_DW_DimDate[[#This Row],[NgayMuaVu]]-1)/7)+1</f>
        <v>49</v>
      </c>
      <c r="Y3202" t="str">
        <f>"Tuần " &amp;Table__._SQL2014_QLTS17_DW_DimDate[[#This Row],[TuanMuaVu]] &amp; " năm " &amp;Table__._SQL2014_QLTS17_DW_DimDate[[#This Row],[NamMuaVuStr]]</f>
        <v>Tuần 49 năm 2017-2018</v>
      </c>
      <c r="Z3202">
        <f>YEAR(Table__._SQL2014_QLTS17_DW_DimDate[[#This Row],[NgayBatDauMuaVu]])</f>
        <v>2017</v>
      </c>
      <c r="AA3202" t="str">
        <f>YEAR(Table__._SQL2014_QLTS17_DW_DimDate[[#This Row],[NgayBatDauMuaVu]]) &amp;"-"&amp;YEAR(Table__._SQL2014_QLTS17_DW_DimDate[[#This Row],[NgayKetThucMuaVu]])</f>
        <v>2017-2018</v>
      </c>
      <c r="AB3202">
        <f>YEAR(Table__._SQL2014_QLTS17_DW_DimDate[[#This Row],[NgayBatDauMuaVu]])</f>
        <v>2017</v>
      </c>
      <c r="AC3202">
        <f>YEAR(Table__._SQL2014_QLTS17_DW_DimDate[[#This Row],[NgayKetThucMuaVu]])</f>
        <v>2018</v>
      </c>
    </row>
    <row r="3203" spans="1:29">
      <c r="A3203">
        <v>20181007</v>
      </c>
      <c r="B3203" s="1">
        <v>43380</v>
      </c>
      <c r="C3203" t="s">
        <v>14</v>
      </c>
      <c r="D3203" t="s">
        <v>893</v>
      </c>
      <c r="E3203" t="s">
        <v>1</v>
      </c>
      <c r="F3203" t="s">
        <v>305</v>
      </c>
      <c r="G3203" t="s">
        <v>13</v>
      </c>
      <c r="H3203" t="s">
        <v>52</v>
      </c>
      <c r="I3203" t="s">
        <v>20</v>
      </c>
      <c r="J3203" t="s">
        <v>907</v>
      </c>
      <c r="K3203" t="s">
        <v>1</v>
      </c>
      <c r="L3203" t="s">
        <v>12</v>
      </c>
      <c r="M3203" t="s">
        <v>913</v>
      </c>
      <c r="N3203" t="s">
        <v>567</v>
      </c>
      <c r="O3203" t="s">
        <v>587</v>
      </c>
      <c r="P3203" t="s">
        <v>588</v>
      </c>
      <c r="Q3203" t="s">
        <v>587</v>
      </c>
      <c r="R3203" t="s">
        <v>571</v>
      </c>
      <c r="S3203" t="s">
        <v>568</v>
      </c>
      <c r="T3203" t="s">
        <v>571</v>
      </c>
      <c r="U3203" s="2">
        <f>DATE(IF(MONTH(Table__._SQL2014_QLTS17_DW_DimDate[[#This Row],[Ngay]])&lt;11,YEAR(Table__._SQL2014_QLTS17_DW_DimDate[[#This Row],[Ngay]])-1, YEAR(Table__._SQL2014_QLTS17_DW_DimDate[[#This Row],[Ngay]])),11,1)</f>
        <v>43040</v>
      </c>
      <c r="V3203" s="2">
        <f>DATE(YEAR(Table__._SQL2014_QLTS17_DW_DimDate[[#This Row],[NgayBatDauMuaVu]])+1, 10,31)</f>
        <v>43404</v>
      </c>
      <c r="W3203" s="3">
        <f>Table__._SQL2014_QLTS17_DW_DimDate[[#This Row],[Ngay]]-Table__._SQL2014_QLTS17_DW_DimDate[[#This Row],[NgayBatDauMuaVu]]+1</f>
        <v>341</v>
      </c>
      <c r="X3203">
        <f>INT((Table__._SQL2014_QLTS17_DW_DimDate[[#This Row],[NgayMuaVu]]-1)/7)+1</f>
        <v>49</v>
      </c>
      <c r="Y3203" t="str">
        <f>"Tuần " &amp;Table__._SQL2014_QLTS17_DW_DimDate[[#This Row],[TuanMuaVu]] &amp; " năm " &amp;Table__._SQL2014_QLTS17_DW_DimDate[[#This Row],[NamMuaVuStr]]</f>
        <v>Tuần 49 năm 2017-2018</v>
      </c>
      <c r="Z3203">
        <f>YEAR(Table__._SQL2014_QLTS17_DW_DimDate[[#This Row],[NgayBatDauMuaVu]])</f>
        <v>2017</v>
      </c>
      <c r="AA3203" t="str">
        <f>YEAR(Table__._SQL2014_QLTS17_DW_DimDate[[#This Row],[NgayBatDauMuaVu]]) &amp;"-"&amp;YEAR(Table__._SQL2014_QLTS17_DW_DimDate[[#This Row],[NgayKetThucMuaVu]])</f>
        <v>2017-2018</v>
      </c>
      <c r="AB3203">
        <f>YEAR(Table__._SQL2014_QLTS17_DW_DimDate[[#This Row],[NgayBatDauMuaVu]])</f>
        <v>2017</v>
      </c>
      <c r="AC3203">
        <f>YEAR(Table__._SQL2014_QLTS17_DW_DimDate[[#This Row],[NgayKetThucMuaVu]])</f>
        <v>2018</v>
      </c>
    </row>
    <row r="3204" spans="1:29">
      <c r="A3204">
        <v>20181008</v>
      </c>
      <c r="B3204" s="1">
        <v>43381</v>
      </c>
      <c r="C3204" t="s">
        <v>18</v>
      </c>
      <c r="D3204" t="s">
        <v>894</v>
      </c>
      <c r="E3204" t="s">
        <v>13</v>
      </c>
      <c r="F3204" t="s">
        <v>306</v>
      </c>
      <c r="G3204" t="s">
        <v>13</v>
      </c>
      <c r="H3204" t="s">
        <v>52</v>
      </c>
      <c r="I3204" t="s">
        <v>20</v>
      </c>
      <c r="J3204" t="s">
        <v>907</v>
      </c>
      <c r="K3204" t="s">
        <v>1</v>
      </c>
      <c r="L3204" t="s">
        <v>12</v>
      </c>
      <c r="M3204" t="s">
        <v>913</v>
      </c>
      <c r="N3204" t="s">
        <v>567</v>
      </c>
      <c r="O3204" t="s">
        <v>587</v>
      </c>
      <c r="P3204" t="s">
        <v>588</v>
      </c>
      <c r="Q3204" t="s">
        <v>587</v>
      </c>
      <c r="R3204" t="s">
        <v>571</v>
      </c>
      <c r="S3204" t="s">
        <v>568</v>
      </c>
      <c r="T3204" t="s">
        <v>571</v>
      </c>
      <c r="U3204" s="2">
        <f>DATE(IF(MONTH(Table__._SQL2014_QLTS17_DW_DimDate[[#This Row],[Ngay]])&lt;11,YEAR(Table__._SQL2014_QLTS17_DW_DimDate[[#This Row],[Ngay]])-1, YEAR(Table__._SQL2014_QLTS17_DW_DimDate[[#This Row],[Ngay]])),11,1)</f>
        <v>43040</v>
      </c>
      <c r="V3204" s="2">
        <f>DATE(YEAR(Table__._SQL2014_QLTS17_DW_DimDate[[#This Row],[NgayBatDauMuaVu]])+1, 10,31)</f>
        <v>43404</v>
      </c>
      <c r="W3204" s="3">
        <f>Table__._SQL2014_QLTS17_DW_DimDate[[#This Row],[Ngay]]-Table__._SQL2014_QLTS17_DW_DimDate[[#This Row],[NgayBatDauMuaVu]]+1</f>
        <v>342</v>
      </c>
      <c r="X3204">
        <f>INT((Table__._SQL2014_QLTS17_DW_DimDate[[#This Row],[NgayMuaVu]]-1)/7)+1</f>
        <v>49</v>
      </c>
      <c r="Y3204" t="str">
        <f>"Tuần " &amp;Table__._SQL2014_QLTS17_DW_DimDate[[#This Row],[TuanMuaVu]] &amp; " năm " &amp;Table__._SQL2014_QLTS17_DW_DimDate[[#This Row],[NamMuaVuStr]]</f>
        <v>Tuần 49 năm 2017-2018</v>
      </c>
      <c r="Z3204">
        <f>YEAR(Table__._SQL2014_QLTS17_DW_DimDate[[#This Row],[NgayBatDauMuaVu]])</f>
        <v>2017</v>
      </c>
      <c r="AA3204" t="str">
        <f>YEAR(Table__._SQL2014_QLTS17_DW_DimDate[[#This Row],[NgayBatDauMuaVu]]) &amp;"-"&amp;YEAR(Table__._SQL2014_QLTS17_DW_DimDate[[#This Row],[NgayKetThucMuaVu]])</f>
        <v>2017-2018</v>
      </c>
      <c r="AB3204">
        <f>YEAR(Table__._SQL2014_QLTS17_DW_DimDate[[#This Row],[NgayBatDauMuaVu]])</f>
        <v>2017</v>
      </c>
      <c r="AC3204">
        <f>YEAR(Table__._SQL2014_QLTS17_DW_DimDate[[#This Row],[NgayKetThucMuaVu]])</f>
        <v>2018</v>
      </c>
    </row>
    <row r="3205" spans="1:29">
      <c r="A3205">
        <v>20181009</v>
      </c>
      <c r="B3205" s="1">
        <v>43382</v>
      </c>
      <c r="C3205" t="s">
        <v>19</v>
      </c>
      <c r="D3205" t="s">
        <v>895</v>
      </c>
      <c r="E3205" t="s">
        <v>16</v>
      </c>
      <c r="F3205" t="s">
        <v>307</v>
      </c>
      <c r="G3205" t="s">
        <v>13</v>
      </c>
      <c r="H3205" t="s">
        <v>52</v>
      </c>
      <c r="I3205" t="s">
        <v>20</v>
      </c>
      <c r="J3205" t="s">
        <v>907</v>
      </c>
      <c r="K3205" t="s">
        <v>1</v>
      </c>
      <c r="L3205" t="s">
        <v>12</v>
      </c>
      <c r="M3205" t="s">
        <v>913</v>
      </c>
      <c r="N3205" t="s">
        <v>567</v>
      </c>
      <c r="O3205" t="s">
        <v>587</v>
      </c>
      <c r="P3205" t="s">
        <v>588</v>
      </c>
      <c r="Q3205" t="s">
        <v>587</v>
      </c>
      <c r="R3205" t="s">
        <v>571</v>
      </c>
      <c r="S3205" t="s">
        <v>568</v>
      </c>
      <c r="T3205" t="s">
        <v>571</v>
      </c>
      <c r="U3205" s="2">
        <f>DATE(IF(MONTH(Table__._SQL2014_QLTS17_DW_DimDate[[#This Row],[Ngay]])&lt;11,YEAR(Table__._SQL2014_QLTS17_DW_DimDate[[#This Row],[Ngay]])-1, YEAR(Table__._SQL2014_QLTS17_DW_DimDate[[#This Row],[Ngay]])),11,1)</f>
        <v>43040</v>
      </c>
      <c r="V3205" s="2">
        <f>DATE(YEAR(Table__._SQL2014_QLTS17_DW_DimDate[[#This Row],[NgayBatDauMuaVu]])+1, 10,31)</f>
        <v>43404</v>
      </c>
      <c r="W3205" s="3">
        <f>Table__._SQL2014_QLTS17_DW_DimDate[[#This Row],[Ngay]]-Table__._SQL2014_QLTS17_DW_DimDate[[#This Row],[NgayBatDauMuaVu]]+1</f>
        <v>343</v>
      </c>
      <c r="X3205">
        <f>INT((Table__._SQL2014_QLTS17_DW_DimDate[[#This Row],[NgayMuaVu]]-1)/7)+1</f>
        <v>49</v>
      </c>
      <c r="Y3205" t="str">
        <f>"Tuần " &amp;Table__._SQL2014_QLTS17_DW_DimDate[[#This Row],[TuanMuaVu]] &amp; " năm " &amp;Table__._SQL2014_QLTS17_DW_DimDate[[#This Row],[NamMuaVuStr]]</f>
        <v>Tuần 49 năm 2017-2018</v>
      </c>
      <c r="Z3205">
        <f>YEAR(Table__._SQL2014_QLTS17_DW_DimDate[[#This Row],[NgayBatDauMuaVu]])</f>
        <v>2017</v>
      </c>
      <c r="AA3205" t="str">
        <f>YEAR(Table__._SQL2014_QLTS17_DW_DimDate[[#This Row],[NgayBatDauMuaVu]]) &amp;"-"&amp;YEAR(Table__._SQL2014_QLTS17_DW_DimDate[[#This Row],[NgayKetThucMuaVu]])</f>
        <v>2017-2018</v>
      </c>
      <c r="AB3205">
        <f>YEAR(Table__._SQL2014_QLTS17_DW_DimDate[[#This Row],[NgayBatDauMuaVu]])</f>
        <v>2017</v>
      </c>
      <c r="AC3205">
        <f>YEAR(Table__._SQL2014_QLTS17_DW_DimDate[[#This Row],[NgayKetThucMuaVu]])</f>
        <v>2018</v>
      </c>
    </row>
    <row r="3206" spans="1:29">
      <c r="A3206">
        <v>20181010</v>
      </c>
      <c r="B3206" s="1">
        <v>43383</v>
      </c>
      <c r="C3206" t="s">
        <v>20</v>
      </c>
      <c r="D3206" t="s">
        <v>896</v>
      </c>
      <c r="E3206" t="s">
        <v>12</v>
      </c>
      <c r="F3206" t="s">
        <v>308</v>
      </c>
      <c r="G3206" t="s">
        <v>13</v>
      </c>
      <c r="H3206" t="s">
        <v>52</v>
      </c>
      <c r="I3206" t="s">
        <v>20</v>
      </c>
      <c r="J3206" t="s">
        <v>907</v>
      </c>
      <c r="K3206" t="s">
        <v>1</v>
      </c>
      <c r="L3206" t="s">
        <v>12</v>
      </c>
      <c r="M3206" t="s">
        <v>913</v>
      </c>
      <c r="N3206" t="s">
        <v>567</v>
      </c>
      <c r="O3206" t="s">
        <v>587</v>
      </c>
      <c r="P3206" t="s">
        <v>588</v>
      </c>
      <c r="Q3206" t="s">
        <v>587</v>
      </c>
      <c r="R3206" t="s">
        <v>571</v>
      </c>
      <c r="S3206" t="s">
        <v>568</v>
      </c>
      <c r="T3206" t="s">
        <v>571</v>
      </c>
      <c r="U3206" s="2">
        <f>DATE(IF(MONTH(Table__._SQL2014_QLTS17_DW_DimDate[[#This Row],[Ngay]])&lt;11,YEAR(Table__._SQL2014_QLTS17_DW_DimDate[[#This Row],[Ngay]])-1, YEAR(Table__._SQL2014_QLTS17_DW_DimDate[[#This Row],[Ngay]])),11,1)</f>
        <v>43040</v>
      </c>
      <c r="V3206" s="2">
        <f>DATE(YEAR(Table__._SQL2014_QLTS17_DW_DimDate[[#This Row],[NgayBatDauMuaVu]])+1, 10,31)</f>
        <v>43404</v>
      </c>
      <c r="W3206" s="3">
        <f>Table__._SQL2014_QLTS17_DW_DimDate[[#This Row],[Ngay]]-Table__._SQL2014_QLTS17_DW_DimDate[[#This Row],[NgayBatDauMuaVu]]+1</f>
        <v>344</v>
      </c>
      <c r="X3206">
        <f>INT((Table__._SQL2014_QLTS17_DW_DimDate[[#This Row],[NgayMuaVu]]-1)/7)+1</f>
        <v>50</v>
      </c>
      <c r="Y3206" t="str">
        <f>"Tuần " &amp;Table__._SQL2014_QLTS17_DW_DimDate[[#This Row],[TuanMuaVu]] &amp; " năm " &amp;Table__._SQL2014_QLTS17_DW_DimDate[[#This Row],[NamMuaVuStr]]</f>
        <v>Tuần 50 năm 2017-2018</v>
      </c>
      <c r="Z3206">
        <f>YEAR(Table__._SQL2014_QLTS17_DW_DimDate[[#This Row],[NgayBatDauMuaVu]])</f>
        <v>2017</v>
      </c>
      <c r="AA3206" t="str">
        <f>YEAR(Table__._SQL2014_QLTS17_DW_DimDate[[#This Row],[NgayBatDauMuaVu]]) &amp;"-"&amp;YEAR(Table__._SQL2014_QLTS17_DW_DimDate[[#This Row],[NgayKetThucMuaVu]])</f>
        <v>2017-2018</v>
      </c>
      <c r="AB3206">
        <f>YEAR(Table__._SQL2014_QLTS17_DW_DimDate[[#This Row],[NgayBatDauMuaVu]])</f>
        <v>2017</v>
      </c>
      <c r="AC3206">
        <f>YEAR(Table__._SQL2014_QLTS17_DW_DimDate[[#This Row],[NgayKetThucMuaVu]])</f>
        <v>2018</v>
      </c>
    </row>
    <row r="3207" spans="1:29">
      <c r="A3207">
        <v>20181011</v>
      </c>
      <c r="B3207" s="1">
        <v>43384</v>
      </c>
      <c r="C3207" t="s">
        <v>21</v>
      </c>
      <c r="D3207" t="s">
        <v>897</v>
      </c>
      <c r="E3207" t="s">
        <v>3</v>
      </c>
      <c r="F3207" t="s">
        <v>309</v>
      </c>
      <c r="G3207" t="s">
        <v>13</v>
      </c>
      <c r="H3207" t="s">
        <v>52</v>
      </c>
      <c r="I3207" t="s">
        <v>20</v>
      </c>
      <c r="J3207" t="s">
        <v>907</v>
      </c>
      <c r="K3207" t="s">
        <v>1</v>
      </c>
      <c r="L3207" t="s">
        <v>12</v>
      </c>
      <c r="M3207" t="s">
        <v>913</v>
      </c>
      <c r="N3207" t="s">
        <v>567</v>
      </c>
      <c r="O3207" t="s">
        <v>587</v>
      </c>
      <c r="P3207" t="s">
        <v>588</v>
      </c>
      <c r="Q3207" t="s">
        <v>587</v>
      </c>
      <c r="R3207" t="s">
        <v>571</v>
      </c>
      <c r="S3207" t="s">
        <v>568</v>
      </c>
      <c r="T3207" t="s">
        <v>571</v>
      </c>
      <c r="U3207" s="2">
        <f>DATE(IF(MONTH(Table__._SQL2014_QLTS17_DW_DimDate[[#This Row],[Ngay]])&lt;11,YEAR(Table__._SQL2014_QLTS17_DW_DimDate[[#This Row],[Ngay]])-1, YEAR(Table__._SQL2014_QLTS17_DW_DimDate[[#This Row],[Ngay]])),11,1)</f>
        <v>43040</v>
      </c>
      <c r="V3207" s="2">
        <f>DATE(YEAR(Table__._SQL2014_QLTS17_DW_DimDate[[#This Row],[NgayBatDauMuaVu]])+1, 10,31)</f>
        <v>43404</v>
      </c>
      <c r="W3207" s="3">
        <f>Table__._SQL2014_QLTS17_DW_DimDate[[#This Row],[Ngay]]-Table__._SQL2014_QLTS17_DW_DimDate[[#This Row],[NgayBatDauMuaVu]]+1</f>
        <v>345</v>
      </c>
      <c r="X3207">
        <f>INT((Table__._SQL2014_QLTS17_DW_DimDate[[#This Row],[NgayMuaVu]]-1)/7)+1</f>
        <v>50</v>
      </c>
      <c r="Y3207" t="str">
        <f>"Tuần " &amp;Table__._SQL2014_QLTS17_DW_DimDate[[#This Row],[TuanMuaVu]] &amp; " năm " &amp;Table__._SQL2014_QLTS17_DW_DimDate[[#This Row],[NamMuaVuStr]]</f>
        <v>Tuần 50 năm 2017-2018</v>
      </c>
      <c r="Z3207">
        <f>YEAR(Table__._SQL2014_QLTS17_DW_DimDate[[#This Row],[NgayBatDauMuaVu]])</f>
        <v>2017</v>
      </c>
      <c r="AA3207" t="str">
        <f>YEAR(Table__._SQL2014_QLTS17_DW_DimDate[[#This Row],[NgayBatDauMuaVu]]) &amp;"-"&amp;YEAR(Table__._SQL2014_QLTS17_DW_DimDate[[#This Row],[NgayKetThucMuaVu]])</f>
        <v>2017-2018</v>
      </c>
      <c r="AB3207">
        <f>YEAR(Table__._SQL2014_QLTS17_DW_DimDate[[#This Row],[NgayBatDauMuaVu]])</f>
        <v>2017</v>
      </c>
      <c r="AC3207">
        <f>YEAR(Table__._SQL2014_QLTS17_DW_DimDate[[#This Row],[NgayKetThucMuaVu]])</f>
        <v>2018</v>
      </c>
    </row>
    <row r="3208" spans="1:29">
      <c r="A3208">
        <v>20181012</v>
      </c>
      <c r="B3208" s="1">
        <v>43385</v>
      </c>
      <c r="C3208" t="s">
        <v>11</v>
      </c>
      <c r="D3208" t="s">
        <v>891</v>
      </c>
      <c r="E3208" t="s">
        <v>2</v>
      </c>
      <c r="F3208" t="s">
        <v>310</v>
      </c>
      <c r="G3208" t="s">
        <v>13</v>
      </c>
      <c r="H3208" t="s">
        <v>52</v>
      </c>
      <c r="I3208" t="s">
        <v>20</v>
      </c>
      <c r="J3208" t="s">
        <v>907</v>
      </c>
      <c r="K3208" t="s">
        <v>1</v>
      </c>
      <c r="L3208" t="s">
        <v>12</v>
      </c>
      <c r="M3208" t="s">
        <v>913</v>
      </c>
      <c r="N3208" t="s">
        <v>567</v>
      </c>
      <c r="O3208" t="s">
        <v>587</v>
      </c>
      <c r="P3208" t="s">
        <v>588</v>
      </c>
      <c r="Q3208" t="s">
        <v>587</v>
      </c>
      <c r="R3208" t="s">
        <v>571</v>
      </c>
      <c r="S3208" t="s">
        <v>568</v>
      </c>
      <c r="T3208" t="s">
        <v>571</v>
      </c>
      <c r="U3208" s="2">
        <f>DATE(IF(MONTH(Table__._SQL2014_QLTS17_DW_DimDate[[#This Row],[Ngay]])&lt;11,YEAR(Table__._SQL2014_QLTS17_DW_DimDate[[#This Row],[Ngay]])-1, YEAR(Table__._SQL2014_QLTS17_DW_DimDate[[#This Row],[Ngay]])),11,1)</f>
        <v>43040</v>
      </c>
      <c r="V3208" s="2">
        <f>DATE(YEAR(Table__._SQL2014_QLTS17_DW_DimDate[[#This Row],[NgayBatDauMuaVu]])+1, 10,31)</f>
        <v>43404</v>
      </c>
      <c r="W3208" s="3">
        <f>Table__._SQL2014_QLTS17_DW_DimDate[[#This Row],[Ngay]]-Table__._SQL2014_QLTS17_DW_DimDate[[#This Row],[NgayBatDauMuaVu]]+1</f>
        <v>346</v>
      </c>
      <c r="X3208">
        <f>INT((Table__._SQL2014_QLTS17_DW_DimDate[[#This Row],[NgayMuaVu]]-1)/7)+1</f>
        <v>50</v>
      </c>
      <c r="Y3208" t="str">
        <f>"Tuần " &amp;Table__._SQL2014_QLTS17_DW_DimDate[[#This Row],[TuanMuaVu]] &amp; " năm " &amp;Table__._SQL2014_QLTS17_DW_DimDate[[#This Row],[NamMuaVuStr]]</f>
        <v>Tuần 50 năm 2017-2018</v>
      </c>
      <c r="Z3208">
        <f>YEAR(Table__._SQL2014_QLTS17_DW_DimDate[[#This Row],[NgayBatDauMuaVu]])</f>
        <v>2017</v>
      </c>
      <c r="AA3208" t="str">
        <f>YEAR(Table__._SQL2014_QLTS17_DW_DimDate[[#This Row],[NgayBatDauMuaVu]]) &amp;"-"&amp;YEAR(Table__._SQL2014_QLTS17_DW_DimDate[[#This Row],[NgayKetThucMuaVu]])</f>
        <v>2017-2018</v>
      </c>
      <c r="AB3208">
        <f>YEAR(Table__._SQL2014_QLTS17_DW_DimDate[[#This Row],[NgayBatDauMuaVu]])</f>
        <v>2017</v>
      </c>
      <c r="AC3208">
        <f>YEAR(Table__._SQL2014_QLTS17_DW_DimDate[[#This Row],[NgayKetThucMuaVu]])</f>
        <v>2018</v>
      </c>
    </row>
    <row r="3209" spans="1:29">
      <c r="A3209">
        <v>20181013</v>
      </c>
      <c r="B3209" s="1">
        <v>43386</v>
      </c>
      <c r="C3209" t="s">
        <v>22</v>
      </c>
      <c r="D3209" t="s">
        <v>892</v>
      </c>
      <c r="E3209" t="s">
        <v>14</v>
      </c>
      <c r="F3209" t="s">
        <v>311</v>
      </c>
      <c r="G3209" t="s">
        <v>13</v>
      </c>
      <c r="H3209" t="s">
        <v>52</v>
      </c>
      <c r="I3209" t="s">
        <v>20</v>
      </c>
      <c r="J3209" t="s">
        <v>907</v>
      </c>
      <c r="K3209" t="s">
        <v>1</v>
      </c>
      <c r="L3209" t="s">
        <v>12</v>
      </c>
      <c r="M3209" t="s">
        <v>913</v>
      </c>
      <c r="N3209" t="s">
        <v>567</v>
      </c>
      <c r="O3209" t="s">
        <v>587</v>
      </c>
      <c r="P3209" t="s">
        <v>588</v>
      </c>
      <c r="Q3209" t="s">
        <v>587</v>
      </c>
      <c r="R3209" t="s">
        <v>571</v>
      </c>
      <c r="S3209" t="s">
        <v>568</v>
      </c>
      <c r="T3209" t="s">
        <v>571</v>
      </c>
      <c r="U3209" s="2">
        <f>DATE(IF(MONTH(Table__._SQL2014_QLTS17_DW_DimDate[[#This Row],[Ngay]])&lt;11,YEAR(Table__._SQL2014_QLTS17_DW_DimDate[[#This Row],[Ngay]])-1, YEAR(Table__._SQL2014_QLTS17_DW_DimDate[[#This Row],[Ngay]])),11,1)</f>
        <v>43040</v>
      </c>
      <c r="V3209" s="2">
        <f>DATE(YEAR(Table__._SQL2014_QLTS17_DW_DimDate[[#This Row],[NgayBatDauMuaVu]])+1, 10,31)</f>
        <v>43404</v>
      </c>
      <c r="W3209" s="3">
        <f>Table__._SQL2014_QLTS17_DW_DimDate[[#This Row],[Ngay]]-Table__._SQL2014_QLTS17_DW_DimDate[[#This Row],[NgayBatDauMuaVu]]+1</f>
        <v>347</v>
      </c>
      <c r="X3209">
        <f>INT((Table__._SQL2014_QLTS17_DW_DimDate[[#This Row],[NgayMuaVu]]-1)/7)+1</f>
        <v>50</v>
      </c>
      <c r="Y3209" t="str">
        <f>"Tuần " &amp;Table__._SQL2014_QLTS17_DW_DimDate[[#This Row],[TuanMuaVu]] &amp; " năm " &amp;Table__._SQL2014_QLTS17_DW_DimDate[[#This Row],[NamMuaVuStr]]</f>
        <v>Tuần 50 năm 2017-2018</v>
      </c>
      <c r="Z3209">
        <f>YEAR(Table__._SQL2014_QLTS17_DW_DimDate[[#This Row],[NgayBatDauMuaVu]])</f>
        <v>2017</v>
      </c>
      <c r="AA3209" t="str">
        <f>YEAR(Table__._SQL2014_QLTS17_DW_DimDate[[#This Row],[NgayBatDauMuaVu]]) &amp;"-"&amp;YEAR(Table__._SQL2014_QLTS17_DW_DimDate[[#This Row],[NgayKetThucMuaVu]])</f>
        <v>2017-2018</v>
      </c>
      <c r="AB3209">
        <f>YEAR(Table__._SQL2014_QLTS17_DW_DimDate[[#This Row],[NgayBatDauMuaVu]])</f>
        <v>2017</v>
      </c>
      <c r="AC3209">
        <f>YEAR(Table__._SQL2014_QLTS17_DW_DimDate[[#This Row],[NgayKetThucMuaVu]])</f>
        <v>2018</v>
      </c>
    </row>
    <row r="3210" spans="1:29">
      <c r="A3210">
        <v>20181014</v>
      </c>
      <c r="B3210" s="1">
        <v>43387</v>
      </c>
      <c r="C3210" t="s">
        <v>23</v>
      </c>
      <c r="D3210" t="s">
        <v>893</v>
      </c>
      <c r="E3210" t="s">
        <v>1</v>
      </c>
      <c r="F3210" t="s">
        <v>312</v>
      </c>
      <c r="G3210" t="s">
        <v>16</v>
      </c>
      <c r="H3210" t="s">
        <v>53</v>
      </c>
      <c r="I3210" t="s">
        <v>20</v>
      </c>
      <c r="J3210" t="s">
        <v>907</v>
      </c>
      <c r="K3210" t="s">
        <v>1</v>
      </c>
      <c r="L3210" t="s">
        <v>12</v>
      </c>
      <c r="M3210" t="s">
        <v>913</v>
      </c>
      <c r="N3210" t="s">
        <v>567</v>
      </c>
      <c r="O3210" t="s">
        <v>587</v>
      </c>
      <c r="P3210" t="s">
        <v>588</v>
      </c>
      <c r="Q3210" t="s">
        <v>587</v>
      </c>
      <c r="R3210" t="s">
        <v>571</v>
      </c>
      <c r="S3210" t="s">
        <v>568</v>
      </c>
      <c r="T3210" t="s">
        <v>571</v>
      </c>
      <c r="U3210" s="2">
        <f>DATE(IF(MONTH(Table__._SQL2014_QLTS17_DW_DimDate[[#This Row],[Ngay]])&lt;11,YEAR(Table__._SQL2014_QLTS17_DW_DimDate[[#This Row],[Ngay]])-1, YEAR(Table__._SQL2014_QLTS17_DW_DimDate[[#This Row],[Ngay]])),11,1)</f>
        <v>43040</v>
      </c>
      <c r="V3210" s="2">
        <f>DATE(YEAR(Table__._SQL2014_QLTS17_DW_DimDate[[#This Row],[NgayBatDauMuaVu]])+1, 10,31)</f>
        <v>43404</v>
      </c>
      <c r="W3210" s="3">
        <f>Table__._SQL2014_QLTS17_DW_DimDate[[#This Row],[Ngay]]-Table__._SQL2014_QLTS17_DW_DimDate[[#This Row],[NgayBatDauMuaVu]]+1</f>
        <v>348</v>
      </c>
      <c r="X3210">
        <f>INT((Table__._SQL2014_QLTS17_DW_DimDate[[#This Row],[NgayMuaVu]]-1)/7)+1</f>
        <v>50</v>
      </c>
      <c r="Y3210" t="str">
        <f>"Tuần " &amp;Table__._SQL2014_QLTS17_DW_DimDate[[#This Row],[TuanMuaVu]] &amp; " năm " &amp;Table__._SQL2014_QLTS17_DW_DimDate[[#This Row],[NamMuaVuStr]]</f>
        <v>Tuần 50 năm 2017-2018</v>
      </c>
      <c r="Z3210">
        <f>YEAR(Table__._SQL2014_QLTS17_DW_DimDate[[#This Row],[NgayBatDauMuaVu]])</f>
        <v>2017</v>
      </c>
      <c r="AA3210" t="str">
        <f>YEAR(Table__._SQL2014_QLTS17_DW_DimDate[[#This Row],[NgayBatDauMuaVu]]) &amp;"-"&amp;YEAR(Table__._SQL2014_QLTS17_DW_DimDate[[#This Row],[NgayKetThucMuaVu]])</f>
        <v>2017-2018</v>
      </c>
      <c r="AB3210">
        <f>YEAR(Table__._SQL2014_QLTS17_DW_DimDate[[#This Row],[NgayBatDauMuaVu]])</f>
        <v>2017</v>
      </c>
      <c r="AC3210">
        <f>YEAR(Table__._SQL2014_QLTS17_DW_DimDate[[#This Row],[NgayKetThucMuaVu]])</f>
        <v>2018</v>
      </c>
    </row>
    <row r="3211" spans="1:29">
      <c r="A3211">
        <v>20181015</v>
      </c>
      <c r="B3211" s="1">
        <v>43388</v>
      </c>
      <c r="C3211" t="s">
        <v>24</v>
      </c>
      <c r="D3211" t="s">
        <v>894</v>
      </c>
      <c r="E3211" t="s">
        <v>13</v>
      </c>
      <c r="F3211" t="s">
        <v>313</v>
      </c>
      <c r="G3211" t="s">
        <v>16</v>
      </c>
      <c r="H3211" t="s">
        <v>53</v>
      </c>
      <c r="I3211" t="s">
        <v>20</v>
      </c>
      <c r="J3211" t="s">
        <v>907</v>
      </c>
      <c r="K3211" t="s">
        <v>1</v>
      </c>
      <c r="L3211" t="s">
        <v>12</v>
      </c>
      <c r="M3211" t="s">
        <v>913</v>
      </c>
      <c r="N3211" t="s">
        <v>567</v>
      </c>
      <c r="O3211" t="s">
        <v>587</v>
      </c>
      <c r="P3211" t="s">
        <v>588</v>
      </c>
      <c r="Q3211" t="s">
        <v>587</v>
      </c>
      <c r="R3211" t="s">
        <v>571</v>
      </c>
      <c r="S3211" t="s">
        <v>568</v>
      </c>
      <c r="T3211" t="s">
        <v>571</v>
      </c>
      <c r="U3211" s="2">
        <f>DATE(IF(MONTH(Table__._SQL2014_QLTS17_DW_DimDate[[#This Row],[Ngay]])&lt;11,YEAR(Table__._SQL2014_QLTS17_DW_DimDate[[#This Row],[Ngay]])-1, YEAR(Table__._SQL2014_QLTS17_DW_DimDate[[#This Row],[Ngay]])),11,1)</f>
        <v>43040</v>
      </c>
      <c r="V3211" s="2">
        <f>DATE(YEAR(Table__._SQL2014_QLTS17_DW_DimDate[[#This Row],[NgayBatDauMuaVu]])+1, 10,31)</f>
        <v>43404</v>
      </c>
      <c r="W3211" s="3">
        <f>Table__._SQL2014_QLTS17_DW_DimDate[[#This Row],[Ngay]]-Table__._SQL2014_QLTS17_DW_DimDate[[#This Row],[NgayBatDauMuaVu]]+1</f>
        <v>349</v>
      </c>
      <c r="X3211">
        <f>INT((Table__._SQL2014_QLTS17_DW_DimDate[[#This Row],[NgayMuaVu]]-1)/7)+1</f>
        <v>50</v>
      </c>
      <c r="Y3211" t="str">
        <f>"Tuần " &amp;Table__._SQL2014_QLTS17_DW_DimDate[[#This Row],[TuanMuaVu]] &amp; " năm " &amp;Table__._SQL2014_QLTS17_DW_DimDate[[#This Row],[NamMuaVuStr]]</f>
        <v>Tuần 50 năm 2017-2018</v>
      </c>
      <c r="Z3211">
        <f>YEAR(Table__._SQL2014_QLTS17_DW_DimDate[[#This Row],[NgayBatDauMuaVu]])</f>
        <v>2017</v>
      </c>
      <c r="AA3211" t="str">
        <f>YEAR(Table__._SQL2014_QLTS17_DW_DimDate[[#This Row],[NgayBatDauMuaVu]]) &amp;"-"&amp;YEAR(Table__._SQL2014_QLTS17_DW_DimDate[[#This Row],[NgayKetThucMuaVu]])</f>
        <v>2017-2018</v>
      </c>
      <c r="AB3211">
        <f>YEAR(Table__._SQL2014_QLTS17_DW_DimDate[[#This Row],[NgayBatDauMuaVu]])</f>
        <v>2017</v>
      </c>
      <c r="AC3211">
        <f>YEAR(Table__._SQL2014_QLTS17_DW_DimDate[[#This Row],[NgayKetThucMuaVu]])</f>
        <v>2018</v>
      </c>
    </row>
    <row r="3212" spans="1:29">
      <c r="A3212">
        <v>20181016</v>
      </c>
      <c r="B3212" s="1">
        <v>43389</v>
      </c>
      <c r="C3212" t="s">
        <v>25</v>
      </c>
      <c r="D3212" t="s">
        <v>895</v>
      </c>
      <c r="E3212" t="s">
        <v>16</v>
      </c>
      <c r="F3212" t="s">
        <v>314</v>
      </c>
      <c r="G3212" t="s">
        <v>16</v>
      </c>
      <c r="H3212" t="s">
        <v>53</v>
      </c>
      <c r="I3212" t="s">
        <v>20</v>
      </c>
      <c r="J3212" t="s">
        <v>907</v>
      </c>
      <c r="K3212" t="s">
        <v>1</v>
      </c>
      <c r="L3212" t="s">
        <v>12</v>
      </c>
      <c r="M3212" t="s">
        <v>913</v>
      </c>
      <c r="N3212" t="s">
        <v>567</v>
      </c>
      <c r="O3212" t="s">
        <v>587</v>
      </c>
      <c r="P3212" t="s">
        <v>588</v>
      </c>
      <c r="Q3212" t="s">
        <v>587</v>
      </c>
      <c r="R3212" t="s">
        <v>571</v>
      </c>
      <c r="S3212" t="s">
        <v>568</v>
      </c>
      <c r="T3212" t="s">
        <v>571</v>
      </c>
      <c r="U3212" s="2">
        <f>DATE(IF(MONTH(Table__._SQL2014_QLTS17_DW_DimDate[[#This Row],[Ngay]])&lt;11,YEAR(Table__._SQL2014_QLTS17_DW_DimDate[[#This Row],[Ngay]])-1, YEAR(Table__._SQL2014_QLTS17_DW_DimDate[[#This Row],[Ngay]])),11,1)</f>
        <v>43040</v>
      </c>
      <c r="V3212" s="2">
        <f>DATE(YEAR(Table__._SQL2014_QLTS17_DW_DimDate[[#This Row],[NgayBatDauMuaVu]])+1, 10,31)</f>
        <v>43404</v>
      </c>
      <c r="W3212" s="3">
        <f>Table__._SQL2014_QLTS17_DW_DimDate[[#This Row],[Ngay]]-Table__._SQL2014_QLTS17_DW_DimDate[[#This Row],[NgayBatDauMuaVu]]+1</f>
        <v>350</v>
      </c>
      <c r="X3212">
        <f>INT((Table__._SQL2014_QLTS17_DW_DimDate[[#This Row],[NgayMuaVu]]-1)/7)+1</f>
        <v>50</v>
      </c>
      <c r="Y3212" t="str">
        <f>"Tuần " &amp;Table__._SQL2014_QLTS17_DW_DimDate[[#This Row],[TuanMuaVu]] &amp; " năm " &amp;Table__._SQL2014_QLTS17_DW_DimDate[[#This Row],[NamMuaVuStr]]</f>
        <v>Tuần 50 năm 2017-2018</v>
      </c>
      <c r="Z3212">
        <f>YEAR(Table__._SQL2014_QLTS17_DW_DimDate[[#This Row],[NgayBatDauMuaVu]])</f>
        <v>2017</v>
      </c>
      <c r="AA3212" t="str">
        <f>YEAR(Table__._SQL2014_QLTS17_DW_DimDate[[#This Row],[NgayBatDauMuaVu]]) &amp;"-"&amp;YEAR(Table__._SQL2014_QLTS17_DW_DimDate[[#This Row],[NgayKetThucMuaVu]])</f>
        <v>2017-2018</v>
      </c>
      <c r="AB3212">
        <f>YEAR(Table__._SQL2014_QLTS17_DW_DimDate[[#This Row],[NgayBatDauMuaVu]])</f>
        <v>2017</v>
      </c>
      <c r="AC3212">
        <f>YEAR(Table__._SQL2014_QLTS17_DW_DimDate[[#This Row],[NgayKetThucMuaVu]])</f>
        <v>2018</v>
      </c>
    </row>
    <row r="3213" spans="1:29">
      <c r="A3213">
        <v>20181017</v>
      </c>
      <c r="B3213" s="1">
        <v>43390</v>
      </c>
      <c r="C3213" t="s">
        <v>26</v>
      </c>
      <c r="D3213" t="s">
        <v>896</v>
      </c>
      <c r="E3213" t="s">
        <v>12</v>
      </c>
      <c r="F3213" t="s">
        <v>315</v>
      </c>
      <c r="G3213" t="s">
        <v>16</v>
      </c>
      <c r="H3213" t="s">
        <v>53</v>
      </c>
      <c r="I3213" t="s">
        <v>20</v>
      </c>
      <c r="J3213" t="s">
        <v>907</v>
      </c>
      <c r="K3213" t="s">
        <v>1</v>
      </c>
      <c r="L3213" t="s">
        <v>12</v>
      </c>
      <c r="M3213" t="s">
        <v>913</v>
      </c>
      <c r="N3213" t="s">
        <v>567</v>
      </c>
      <c r="O3213" t="s">
        <v>587</v>
      </c>
      <c r="P3213" t="s">
        <v>588</v>
      </c>
      <c r="Q3213" t="s">
        <v>587</v>
      </c>
      <c r="R3213" t="s">
        <v>571</v>
      </c>
      <c r="S3213" t="s">
        <v>568</v>
      </c>
      <c r="T3213" t="s">
        <v>571</v>
      </c>
      <c r="U3213" s="2">
        <f>DATE(IF(MONTH(Table__._SQL2014_QLTS17_DW_DimDate[[#This Row],[Ngay]])&lt;11,YEAR(Table__._SQL2014_QLTS17_DW_DimDate[[#This Row],[Ngay]])-1, YEAR(Table__._SQL2014_QLTS17_DW_DimDate[[#This Row],[Ngay]])),11,1)</f>
        <v>43040</v>
      </c>
      <c r="V3213" s="2">
        <f>DATE(YEAR(Table__._SQL2014_QLTS17_DW_DimDate[[#This Row],[NgayBatDauMuaVu]])+1, 10,31)</f>
        <v>43404</v>
      </c>
      <c r="W3213" s="3">
        <f>Table__._SQL2014_QLTS17_DW_DimDate[[#This Row],[Ngay]]-Table__._SQL2014_QLTS17_DW_DimDate[[#This Row],[NgayBatDauMuaVu]]+1</f>
        <v>351</v>
      </c>
      <c r="X3213">
        <f>INT((Table__._SQL2014_QLTS17_DW_DimDate[[#This Row],[NgayMuaVu]]-1)/7)+1</f>
        <v>51</v>
      </c>
      <c r="Y3213" t="str">
        <f>"Tuần " &amp;Table__._SQL2014_QLTS17_DW_DimDate[[#This Row],[TuanMuaVu]] &amp; " năm " &amp;Table__._SQL2014_QLTS17_DW_DimDate[[#This Row],[NamMuaVuStr]]</f>
        <v>Tuần 51 năm 2017-2018</v>
      </c>
      <c r="Z3213">
        <f>YEAR(Table__._SQL2014_QLTS17_DW_DimDate[[#This Row],[NgayBatDauMuaVu]])</f>
        <v>2017</v>
      </c>
      <c r="AA3213" t="str">
        <f>YEAR(Table__._SQL2014_QLTS17_DW_DimDate[[#This Row],[NgayBatDauMuaVu]]) &amp;"-"&amp;YEAR(Table__._SQL2014_QLTS17_DW_DimDate[[#This Row],[NgayKetThucMuaVu]])</f>
        <v>2017-2018</v>
      </c>
      <c r="AB3213">
        <f>YEAR(Table__._SQL2014_QLTS17_DW_DimDate[[#This Row],[NgayBatDauMuaVu]])</f>
        <v>2017</v>
      </c>
      <c r="AC3213">
        <f>YEAR(Table__._SQL2014_QLTS17_DW_DimDate[[#This Row],[NgayKetThucMuaVu]])</f>
        <v>2018</v>
      </c>
    </row>
    <row r="3214" spans="1:29">
      <c r="A3214">
        <v>20181018</v>
      </c>
      <c r="B3214" s="1">
        <v>43391</v>
      </c>
      <c r="C3214" t="s">
        <v>27</v>
      </c>
      <c r="D3214" t="s">
        <v>897</v>
      </c>
      <c r="E3214" t="s">
        <v>3</v>
      </c>
      <c r="F3214" t="s">
        <v>316</v>
      </c>
      <c r="G3214" t="s">
        <v>16</v>
      </c>
      <c r="H3214" t="s">
        <v>53</v>
      </c>
      <c r="I3214" t="s">
        <v>20</v>
      </c>
      <c r="J3214" t="s">
        <v>907</v>
      </c>
      <c r="K3214" t="s">
        <v>1</v>
      </c>
      <c r="L3214" t="s">
        <v>12</v>
      </c>
      <c r="M3214" t="s">
        <v>913</v>
      </c>
      <c r="N3214" t="s">
        <v>567</v>
      </c>
      <c r="O3214" t="s">
        <v>587</v>
      </c>
      <c r="P3214" t="s">
        <v>588</v>
      </c>
      <c r="Q3214" t="s">
        <v>587</v>
      </c>
      <c r="R3214" t="s">
        <v>571</v>
      </c>
      <c r="S3214" t="s">
        <v>568</v>
      </c>
      <c r="T3214" t="s">
        <v>571</v>
      </c>
      <c r="U3214" s="2">
        <f>DATE(IF(MONTH(Table__._SQL2014_QLTS17_DW_DimDate[[#This Row],[Ngay]])&lt;11,YEAR(Table__._SQL2014_QLTS17_DW_DimDate[[#This Row],[Ngay]])-1, YEAR(Table__._SQL2014_QLTS17_DW_DimDate[[#This Row],[Ngay]])),11,1)</f>
        <v>43040</v>
      </c>
      <c r="V3214" s="2">
        <f>DATE(YEAR(Table__._SQL2014_QLTS17_DW_DimDate[[#This Row],[NgayBatDauMuaVu]])+1, 10,31)</f>
        <v>43404</v>
      </c>
      <c r="W3214" s="3">
        <f>Table__._SQL2014_QLTS17_DW_DimDate[[#This Row],[Ngay]]-Table__._SQL2014_QLTS17_DW_DimDate[[#This Row],[NgayBatDauMuaVu]]+1</f>
        <v>352</v>
      </c>
      <c r="X3214">
        <f>INT((Table__._SQL2014_QLTS17_DW_DimDate[[#This Row],[NgayMuaVu]]-1)/7)+1</f>
        <v>51</v>
      </c>
      <c r="Y3214" t="str">
        <f>"Tuần " &amp;Table__._SQL2014_QLTS17_DW_DimDate[[#This Row],[TuanMuaVu]] &amp; " năm " &amp;Table__._SQL2014_QLTS17_DW_DimDate[[#This Row],[NamMuaVuStr]]</f>
        <v>Tuần 51 năm 2017-2018</v>
      </c>
      <c r="Z3214">
        <f>YEAR(Table__._SQL2014_QLTS17_DW_DimDate[[#This Row],[NgayBatDauMuaVu]])</f>
        <v>2017</v>
      </c>
      <c r="AA3214" t="str">
        <f>YEAR(Table__._SQL2014_QLTS17_DW_DimDate[[#This Row],[NgayBatDauMuaVu]]) &amp;"-"&amp;YEAR(Table__._SQL2014_QLTS17_DW_DimDate[[#This Row],[NgayKetThucMuaVu]])</f>
        <v>2017-2018</v>
      </c>
      <c r="AB3214">
        <f>YEAR(Table__._SQL2014_QLTS17_DW_DimDate[[#This Row],[NgayBatDauMuaVu]])</f>
        <v>2017</v>
      </c>
      <c r="AC3214">
        <f>YEAR(Table__._SQL2014_QLTS17_DW_DimDate[[#This Row],[NgayKetThucMuaVu]])</f>
        <v>2018</v>
      </c>
    </row>
    <row r="3215" spans="1:29">
      <c r="A3215">
        <v>20181019</v>
      </c>
      <c r="B3215" s="1">
        <v>43392</v>
      </c>
      <c r="C3215" t="s">
        <v>28</v>
      </c>
      <c r="D3215" t="s">
        <v>891</v>
      </c>
      <c r="E3215" t="s">
        <v>2</v>
      </c>
      <c r="F3215" t="s">
        <v>317</v>
      </c>
      <c r="G3215" t="s">
        <v>16</v>
      </c>
      <c r="H3215" t="s">
        <v>53</v>
      </c>
      <c r="I3215" t="s">
        <v>20</v>
      </c>
      <c r="J3215" t="s">
        <v>907</v>
      </c>
      <c r="K3215" t="s">
        <v>1</v>
      </c>
      <c r="L3215" t="s">
        <v>12</v>
      </c>
      <c r="M3215" t="s">
        <v>913</v>
      </c>
      <c r="N3215" t="s">
        <v>567</v>
      </c>
      <c r="O3215" t="s">
        <v>587</v>
      </c>
      <c r="P3215" t="s">
        <v>588</v>
      </c>
      <c r="Q3215" t="s">
        <v>587</v>
      </c>
      <c r="R3215" t="s">
        <v>571</v>
      </c>
      <c r="S3215" t="s">
        <v>568</v>
      </c>
      <c r="T3215" t="s">
        <v>571</v>
      </c>
      <c r="U3215" s="2">
        <f>DATE(IF(MONTH(Table__._SQL2014_QLTS17_DW_DimDate[[#This Row],[Ngay]])&lt;11,YEAR(Table__._SQL2014_QLTS17_DW_DimDate[[#This Row],[Ngay]])-1, YEAR(Table__._SQL2014_QLTS17_DW_DimDate[[#This Row],[Ngay]])),11,1)</f>
        <v>43040</v>
      </c>
      <c r="V3215" s="2">
        <f>DATE(YEAR(Table__._SQL2014_QLTS17_DW_DimDate[[#This Row],[NgayBatDauMuaVu]])+1, 10,31)</f>
        <v>43404</v>
      </c>
      <c r="W3215" s="3">
        <f>Table__._SQL2014_QLTS17_DW_DimDate[[#This Row],[Ngay]]-Table__._SQL2014_QLTS17_DW_DimDate[[#This Row],[NgayBatDauMuaVu]]+1</f>
        <v>353</v>
      </c>
      <c r="X3215">
        <f>INT((Table__._SQL2014_QLTS17_DW_DimDate[[#This Row],[NgayMuaVu]]-1)/7)+1</f>
        <v>51</v>
      </c>
      <c r="Y3215" t="str">
        <f>"Tuần " &amp;Table__._SQL2014_QLTS17_DW_DimDate[[#This Row],[TuanMuaVu]] &amp; " năm " &amp;Table__._SQL2014_QLTS17_DW_DimDate[[#This Row],[NamMuaVuStr]]</f>
        <v>Tuần 51 năm 2017-2018</v>
      </c>
      <c r="Z3215">
        <f>YEAR(Table__._SQL2014_QLTS17_DW_DimDate[[#This Row],[NgayBatDauMuaVu]])</f>
        <v>2017</v>
      </c>
      <c r="AA3215" t="str">
        <f>YEAR(Table__._SQL2014_QLTS17_DW_DimDate[[#This Row],[NgayBatDauMuaVu]]) &amp;"-"&amp;YEAR(Table__._SQL2014_QLTS17_DW_DimDate[[#This Row],[NgayKetThucMuaVu]])</f>
        <v>2017-2018</v>
      </c>
      <c r="AB3215">
        <f>YEAR(Table__._SQL2014_QLTS17_DW_DimDate[[#This Row],[NgayBatDauMuaVu]])</f>
        <v>2017</v>
      </c>
      <c r="AC3215">
        <f>YEAR(Table__._SQL2014_QLTS17_DW_DimDate[[#This Row],[NgayKetThucMuaVu]])</f>
        <v>2018</v>
      </c>
    </row>
    <row r="3216" spans="1:29">
      <c r="A3216">
        <v>20181020</v>
      </c>
      <c r="B3216" s="1">
        <v>43393</v>
      </c>
      <c r="C3216" t="s">
        <v>29</v>
      </c>
      <c r="D3216" t="s">
        <v>892</v>
      </c>
      <c r="E3216" t="s">
        <v>14</v>
      </c>
      <c r="F3216" t="s">
        <v>318</v>
      </c>
      <c r="G3216" t="s">
        <v>16</v>
      </c>
      <c r="H3216" t="s">
        <v>53</v>
      </c>
      <c r="I3216" t="s">
        <v>20</v>
      </c>
      <c r="J3216" t="s">
        <v>907</v>
      </c>
      <c r="K3216" t="s">
        <v>1</v>
      </c>
      <c r="L3216" t="s">
        <v>12</v>
      </c>
      <c r="M3216" t="s">
        <v>913</v>
      </c>
      <c r="N3216" t="s">
        <v>567</v>
      </c>
      <c r="O3216" t="s">
        <v>587</v>
      </c>
      <c r="P3216" t="s">
        <v>588</v>
      </c>
      <c r="Q3216" t="s">
        <v>587</v>
      </c>
      <c r="R3216" t="s">
        <v>571</v>
      </c>
      <c r="S3216" t="s">
        <v>568</v>
      </c>
      <c r="T3216" t="s">
        <v>571</v>
      </c>
      <c r="U3216" s="2">
        <f>DATE(IF(MONTH(Table__._SQL2014_QLTS17_DW_DimDate[[#This Row],[Ngay]])&lt;11,YEAR(Table__._SQL2014_QLTS17_DW_DimDate[[#This Row],[Ngay]])-1, YEAR(Table__._SQL2014_QLTS17_DW_DimDate[[#This Row],[Ngay]])),11,1)</f>
        <v>43040</v>
      </c>
      <c r="V3216" s="2">
        <f>DATE(YEAR(Table__._SQL2014_QLTS17_DW_DimDate[[#This Row],[NgayBatDauMuaVu]])+1, 10,31)</f>
        <v>43404</v>
      </c>
      <c r="W3216" s="3">
        <f>Table__._SQL2014_QLTS17_DW_DimDate[[#This Row],[Ngay]]-Table__._SQL2014_QLTS17_DW_DimDate[[#This Row],[NgayBatDauMuaVu]]+1</f>
        <v>354</v>
      </c>
      <c r="X3216">
        <f>INT((Table__._SQL2014_QLTS17_DW_DimDate[[#This Row],[NgayMuaVu]]-1)/7)+1</f>
        <v>51</v>
      </c>
      <c r="Y3216" t="str">
        <f>"Tuần " &amp;Table__._SQL2014_QLTS17_DW_DimDate[[#This Row],[TuanMuaVu]] &amp; " năm " &amp;Table__._SQL2014_QLTS17_DW_DimDate[[#This Row],[NamMuaVuStr]]</f>
        <v>Tuần 51 năm 2017-2018</v>
      </c>
      <c r="Z3216">
        <f>YEAR(Table__._SQL2014_QLTS17_DW_DimDate[[#This Row],[NgayBatDauMuaVu]])</f>
        <v>2017</v>
      </c>
      <c r="AA3216" t="str">
        <f>YEAR(Table__._SQL2014_QLTS17_DW_DimDate[[#This Row],[NgayBatDauMuaVu]]) &amp;"-"&amp;YEAR(Table__._SQL2014_QLTS17_DW_DimDate[[#This Row],[NgayKetThucMuaVu]])</f>
        <v>2017-2018</v>
      </c>
      <c r="AB3216">
        <f>YEAR(Table__._SQL2014_QLTS17_DW_DimDate[[#This Row],[NgayBatDauMuaVu]])</f>
        <v>2017</v>
      </c>
      <c r="AC3216">
        <f>YEAR(Table__._SQL2014_QLTS17_DW_DimDate[[#This Row],[NgayKetThucMuaVu]])</f>
        <v>2018</v>
      </c>
    </row>
    <row r="3217" spans="1:29">
      <c r="A3217">
        <v>20181021</v>
      </c>
      <c r="B3217" s="1">
        <v>43394</v>
      </c>
      <c r="C3217" t="s">
        <v>30</v>
      </c>
      <c r="D3217" t="s">
        <v>893</v>
      </c>
      <c r="E3217" t="s">
        <v>1</v>
      </c>
      <c r="F3217" t="s">
        <v>319</v>
      </c>
      <c r="G3217" t="s">
        <v>12</v>
      </c>
      <c r="H3217" t="s">
        <v>54</v>
      </c>
      <c r="I3217" t="s">
        <v>20</v>
      </c>
      <c r="J3217" t="s">
        <v>907</v>
      </c>
      <c r="K3217" t="s">
        <v>1</v>
      </c>
      <c r="L3217" t="s">
        <v>12</v>
      </c>
      <c r="M3217" t="s">
        <v>913</v>
      </c>
      <c r="N3217" t="s">
        <v>567</v>
      </c>
      <c r="O3217" t="s">
        <v>587</v>
      </c>
      <c r="P3217" t="s">
        <v>588</v>
      </c>
      <c r="Q3217" t="s">
        <v>587</v>
      </c>
      <c r="R3217" t="s">
        <v>571</v>
      </c>
      <c r="S3217" t="s">
        <v>568</v>
      </c>
      <c r="T3217" t="s">
        <v>571</v>
      </c>
      <c r="U3217" s="2">
        <f>DATE(IF(MONTH(Table__._SQL2014_QLTS17_DW_DimDate[[#This Row],[Ngay]])&lt;11,YEAR(Table__._SQL2014_QLTS17_DW_DimDate[[#This Row],[Ngay]])-1, YEAR(Table__._SQL2014_QLTS17_DW_DimDate[[#This Row],[Ngay]])),11,1)</f>
        <v>43040</v>
      </c>
      <c r="V3217" s="2">
        <f>DATE(YEAR(Table__._SQL2014_QLTS17_DW_DimDate[[#This Row],[NgayBatDauMuaVu]])+1, 10,31)</f>
        <v>43404</v>
      </c>
      <c r="W3217" s="3">
        <f>Table__._SQL2014_QLTS17_DW_DimDate[[#This Row],[Ngay]]-Table__._SQL2014_QLTS17_DW_DimDate[[#This Row],[NgayBatDauMuaVu]]+1</f>
        <v>355</v>
      </c>
      <c r="X3217">
        <f>INT((Table__._SQL2014_QLTS17_DW_DimDate[[#This Row],[NgayMuaVu]]-1)/7)+1</f>
        <v>51</v>
      </c>
      <c r="Y3217" t="str">
        <f>"Tuần " &amp;Table__._SQL2014_QLTS17_DW_DimDate[[#This Row],[TuanMuaVu]] &amp; " năm " &amp;Table__._SQL2014_QLTS17_DW_DimDate[[#This Row],[NamMuaVuStr]]</f>
        <v>Tuần 51 năm 2017-2018</v>
      </c>
      <c r="Z3217">
        <f>YEAR(Table__._SQL2014_QLTS17_DW_DimDate[[#This Row],[NgayBatDauMuaVu]])</f>
        <v>2017</v>
      </c>
      <c r="AA3217" t="str">
        <f>YEAR(Table__._SQL2014_QLTS17_DW_DimDate[[#This Row],[NgayBatDauMuaVu]]) &amp;"-"&amp;YEAR(Table__._SQL2014_QLTS17_DW_DimDate[[#This Row],[NgayKetThucMuaVu]])</f>
        <v>2017-2018</v>
      </c>
      <c r="AB3217">
        <f>YEAR(Table__._SQL2014_QLTS17_DW_DimDate[[#This Row],[NgayBatDauMuaVu]])</f>
        <v>2017</v>
      </c>
      <c r="AC3217">
        <f>YEAR(Table__._SQL2014_QLTS17_DW_DimDate[[#This Row],[NgayKetThucMuaVu]])</f>
        <v>2018</v>
      </c>
    </row>
    <row r="3218" spans="1:29">
      <c r="A3218">
        <v>20181022</v>
      </c>
      <c r="B3218" s="1">
        <v>43395</v>
      </c>
      <c r="C3218" t="s">
        <v>31</v>
      </c>
      <c r="D3218" t="s">
        <v>894</v>
      </c>
      <c r="E3218" t="s">
        <v>13</v>
      </c>
      <c r="F3218" t="s">
        <v>320</v>
      </c>
      <c r="G3218" t="s">
        <v>12</v>
      </c>
      <c r="H3218" t="s">
        <v>54</v>
      </c>
      <c r="I3218" t="s">
        <v>20</v>
      </c>
      <c r="J3218" t="s">
        <v>907</v>
      </c>
      <c r="K3218" t="s">
        <v>1</v>
      </c>
      <c r="L3218" t="s">
        <v>12</v>
      </c>
      <c r="M3218" t="s">
        <v>913</v>
      </c>
      <c r="N3218" t="s">
        <v>567</v>
      </c>
      <c r="O3218" t="s">
        <v>587</v>
      </c>
      <c r="P3218" t="s">
        <v>588</v>
      </c>
      <c r="Q3218" t="s">
        <v>587</v>
      </c>
      <c r="R3218" t="s">
        <v>571</v>
      </c>
      <c r="S3218" t="s">
        <v>568</v>
      </c>
      <c r="T3218" t="s">
        <v>571</v>
      </c>
      <c r="U3218" s="2">
        <f>DATE(IF(MONTH(Table__._SQL2014_QLTS17_DW_DimDate[[#This Row],[Ngay]])&lt;11,YEAR(Table__._SQL2014_QLTS17_DW_DimDate[[#This Row],[Ngay]])-1, YEAR(Table__._SQL2014_QLTS17_DW_DimDate[[#This Row],[Ngay]])),11,1)</f>
        <v>43040</v>
      </c>
      <c r="V3218" s="2">
        <f>DATE(YEAR(Table__._SQL2014_QLTS17_DW_DimDate[[#This Row],[NgayBatDauMuaVu]])+1, 10,31)</f>
        <v>43404</v>
      </c>
      <c r="W3218" s="3">
        <f>Table__._SQL2014_QLTS17_DW_DimDate[[#This Row],[Ngay]]-Table__._SQL2014_QLTS17_DW_DimDate[[#This Row],[NgayBatDauMuaVu]]+1</f>
        <v>356</v>
      </c>
      <c r="X3218">
        <f>INT((Table__._SQL2014_QLTS17_DW_DimDate[[#This Row],[NgayMuaVu]]-1)/7)+1</f>
        <v>51</v>
      </c>
      <c r="Y3218" t="str">
        <f>"Tuần " &amp;Table__._SQL2014_QLTS17_DW_DimDate[[#This Row],[TuanMuaVu]] &amp; " năm " &amp;Table__._SQL2014_QLTS17_DW_DimDate[[#This Row],[NamMuaVuStr]]</f>
        <v>Tuần 51 năm 2017-2018</v>
      </c>
      <c r="Z3218">
        <f>YEAR(Table__._SQL2014_QLTS17_DW_DimDate[[#This Row],[NgayBatDauMuaVu]])</f>
        <v>2017</v>
      </c>
      <c r="AA3218" t="str">
        <f>YEAR(Table__._SQL2014_QLTS17_DW_DimDate[[#This Row],[NgayBatDauMuaVu]]) &amp;"-"&amp;YEAR(Table__._SQL2014_QLTS17_DW_DimDate[[#This Row],[NgayKetThucMuaVu]])</f>
        <v>2017-2018</v>
      </c>
      <c r="AB3218">
        <f>YEAR(Table__._SQL2014_QLTS17_DW_DimDate[[#This Row],[NgayBatDauMuaVu]])</f>
        <v>2017</v>
      </c>
      <c r="AC3218">
        <f>YEAR(Table__._SQL2014_QLTS17_DW_DimDate[[#This Row],[NgayKetThucMuaVu]])</f>
        <v>2018</v>
      </c>
    </row>
    <row r="3219" spans="1:29">
      <c r="A3219">
        <v>20181023</v>
      </c>
      <c r="B3219" s="1">
        <v>43396</v>
      </c>
      <c r="C3219" t="s">
        <v>32</v>
      </c>
      <c r="D3219" t="s">
        <v>895</v>
      </c>
      <c r="E3219" t="s">
        <v>16</v>
      </c>
      <c r="F3219" t="s">
        <v>321</v>
      </c>
      <c r="G3219" t="s">
        <v>12</v>
      </c>
      <c r="H3219" t="s">
        <v>54</v>
      </c>
      <c r="I3219" t="s">
        <v>20</v>
      </c>
      <c r="J3219" t="s">
        <v>907</v>
      </c>
      <c r="K3219" t="s">
        <v>1</v>
      </c>
      <c r="L3219" t="s">
        <v>12</v>
      </c>
      <c r="M3219" t="s">
        <v>913</v>
      </c>
      <c r="N3219" t="s">
        <v>567</v>
      </c>
      <c r="O3219" t="s">
        <v>587</v>
      </c>
      <c r="P3219" t="s">
        <v>588</v>
      </c>
      <c r="Q3219" t="s">
        <v>587</v>
      </c>
      <c r="R3219" t="s">
        <v>571</v>
      </c>
      <c r="S3219" t="s">
        <v>568</v>
      </c>
      <c r="T3219" t="s">
        <v>571</v>
      </c>
      <c r="U3219" s="2">
        <f>DATE(IF(MONTH(Table__._SQL2014_QLTS17_DW_DimDate[[#This Row],[Ngay]])&lt;11,YEAR(Table__._SQL2014_QLTS17_DW_DimDate[[#This Row],[Ngay]])-1, YEAR(Table__._SQL2014_QLTS17_DW_DimDate[[#This Row],[Ngay]])),11,1)</f>
        <v>43040</v>
      </c>
      <c r="V3219" s="2">
        <f>DATE(YEAR(Table__._SQL2014_QLTS17_DW_DimDate[[#This Row],[NgayBatDauMuaVu]])+1, 10,31)</f>
        <v>43404</v>
      </c>
      <c r="W3219" s="3">
        <f>Table__._SQL2014_QLTS17_DW_DimDate[[#This Row],[Ngay]]-Table__._SQL2014_QLTS17_DW_DimDate[[#This Row],[NgayBatDauMuaVu]]+1</f>
        <v>357</v>
      </c>
      <c r="X3219">
        <f>INT((Table__._SQL2014_QLTS17_DW_DimDate[[#This Row],[NgayMuaVu]]-1)/7)+1</f>
        <v>51</v>
      </c>
      <c r="Y3219" t="str">
        <f>"Tuần " &amp;Table__._SQL2014_QLTS17_DW_DimDate[[#This Row],[TuanMuaVu]] &amp; " năm " &amp;Table__._SQL2014_QLTS17_DW_DimDate[[#This Row],[NamMuaVuStr]]</f>
        <v>Tuần 51 năm 2017-2018</v>
      </c>
      <c r="Z3219">
        <f>YEAR(Table__._SQL2014_QLTS17_DW_DimDate[[#This Row],[NgayBatDauMuaVu]])</f>
        <v>2017</v>
      </c>
      <c r="AA3219" t="str">
        <f>YEAR(Table__._SQL2014_QLTS17_DW_DimDate[[#This Row],[NgayBatDauMuaVu]]) &amp;"-"&amp;YEAR(Table__._SQL2014_QLTS17_DW_DimDate[[#This Row],[NgayKetThucMuaVu]])</f>
        <v>2017-2018</v>
      </c>
      <c r="AB3219">
        <f>YEAR(Table__._SQL2014_QLTS17_DW_DimDate[[#This Row],[NgayBatDauMuaVu]])</f>
        <v>2017</v>
      </c>
      <c r="AC3219">
        <f>YEAR(Table__._SQL2014_QLTS17_DW_DimDate[[#This Row],[NgayKetThucMuaVu]])</f>
        <v>2018</v>
      </c>
    </row>
    <row r="3220" spans="1:29">
      <c r="A3220">
        <v>20181024</v>
      </c>
      <c r="B3220" s="1">
        <v>43397</v>
      </c>
      <c r="C3220" t="s">
        <v>33</v>
      </c>
      <c r="D3220" t="s">
        <v>896</v>
      </c>
      <c r="E3220" t="s">
        <v>12</v>
      </c>
      <c r="F3220" t="s">
        <v>322</v>
      </c>
      <c r="G3220" t="s">
        <v>12</v>
      </c>
      <c r="H3220" t="s">
        <v>54</v>
      </c>
      <c r="I3220" t="s">
        <v>20</v>
      </c>
      <c r="J3220" t="s">
        <v>907</v>
      </c>
      <c r="K3220" t="s">
        <v>1</v>
      </c>
      <c r="L3220" t="s">
        <v>12</v>
      </c>
      <c r="M3220" t="s">
        <v>913</v>
      </c>
      <c r="N3220" t="s">
        <v>567</v>
      </c>
      <c r="O3220" t="s">
        <v>587</v>
      </c>
      <c r="P3220" t="s">
        <v>588</v>
      </c>
      <c r="Q3220" t="s">
        <v>587</v>
      </c>
      <c r="R3220" t="s">
        <v>571</v>
      </c>
      <c r="S3220" t="s">
        <v>568</v>
      </c>
      <c r="T3220" t="s">
        <v>571</v>
      </c>
      <c r="U3220" s="2">
        <f>DATE(IF(MONTH(Table__._SQL2014_QLTS17_DW_DimDate[[#This Row],[Ngay]])&lt;11,YEAR(Table__._SQL2014_QLTS17_DW_DimDate[[#This Row],[Ngay]])-1, YEAR(Table__._SQL2014_QLTS17_DW_DimDate[[#This Row],[Ngay]])),11,1)</f>
        <v>43040</v>
      </c>
      <c r="V3220" s="2">
        <f>DATE(YEAR(Table__._SQL2014_QLTS17_DW_DimDate[[#This Row],[NgayBatDauMuaVu]])+1, 10,31)</f>
        <v>43404</v>
      </c>
      <c r="W3220" s="3">
        <f>Table__._SQL2014_QLTS17_DW_DimDate[[#This Row],[Ngay]]-Table__._SQL2014_QLTS17_DW_DimDate[[#This Row],[NgayBatDauMuaVu]]+1</f>
        <v>358</v>
      </c>
      <c r="X3220">
        <f>INT((Table__._SQL2014_QLTS17_DW_DimDate[[#This Row],[NgayMuaVu]]-1)/7)+1</f>
        <v>52</v>
      </c>
      <c r="Y3220" t="str">
        <f>"Tuần " &amp;Table__._SQL2014_QLTS17_DW_DimDate[[#This Row],[TuanMuaVu]] &amp; " năm " &amp;Table__._SQL2014_QLTS17_DW_DimDate[[#This Row],[NamMuaVuStr]]</f>
        <v>Tuần 52 năm 2017-2018</v>
      </c>
      <c r="Z3220">
        <f>YEAR(Table__._SQL2014_QLTS17_DW_DimDate[[#This Row],[NgayBatDauMuaVu]])</f>
        <v>2017</v>
      </c>
      <c r="AA3220" t="str">
        <f>YEAR(Table__._SQL2014_QLTS17_DW_DimDate[[#This Row],[NgayBatDauMuaVu]]) &amp;"-"&amp;YEAR(Table__._SQL2014_QLTS17_DW_DimDate[[#This Row],[NgayKetThucMuaVu]])</f>
        <v>2017-2018</v>
      </c>
      <c r="AB3220">
        <f>YEAR(Table__._SQL2014_QLTS17_DW_DimDate[[#This Row],[NgayBatDauMuaVu]])</f>
        <v>2017</v>
      </c>
      <c r="AC3220">
        <f>YEAR(Table__._SQL2014_QLTS17_DW_DimDate[[#This Row],[NgayKetThucMuaVu]])</f>
        <v>2018</v>
      </c>
    </row>
    <row r="3221" spans="1:29">
      <c r="A3221">
        <v>20181025</v>
      </c>
      <c r="B3221" s="1">
        <v>43398</v>
      </c>
      <c r="C3221" t="s">
        <v>34</v>
      </c>
      <c r="D3221" t="s">
        <v>897</v>
      </c>
      <c r="E3221" t="s">
        <v>3</v>
      </c>
      <c r="F3221" t="s">
        <v>323</v>
      </c>
      <c r="G3221" t="s">
        <v>12</v>
      </c>
      <c r="H3221" t="s">
        <v>54</v>
      </c>
      <c r="I3221" t="s">
        <v>20</v>
      </c>
      <c r="J3221" t="s">
        <v>907</v>
      </c>
      <c r="K3221" t="s">
        <v>1</v>
      </c>
      <c r="L3221" t="s">
        <v>12</v>
      </c>
      <c r="M3221" t="s">
        <v>913</v>
      </c>
      <c r="N3221" t="s">
        <v>567</v>
      </c>
      <c r="O3221" t="s">
        <v>587</v>
      </c>
      <c r="P3221" t="s">
        <v>588</v>
      </c>
      <c r="Q3221" t="s">
        <v>587</v>
      </c>
      <c r="R3221" t="s">
        <v>571</v>
      </c>
      <c r="S3221" t="s">
        <v>568</v>
      </c>
      <c r="T3221" t="s">
        <v>571</v>
      </c>
      <c r="U3221" s="2">
        <f>DATE(IF(MONTH(Table__._SQL2014_QLTS17_DW_DimDate[[#This Row],[Ngay]])&lt;11,YEAR(Table__._SQL2014_QLTS17_DW_DimDate[[#This Row],[Ngay]])-1, YEAR(Table__._SQL2014_QLTS17_DW_DimDate[[#This Row],[Ngay]])),11,1)</f>
        <v>43040</v>
      </c>
      <c r="V3221" s="2">
        <f>DATE(YEAR(Table__._SQL2014_QLTS17_DW_DimDate[[#This Row],[NgayBatDauMuaVu]])+1, 10,31)</f>
        <v>43404</v>
      </c>
      <c r="W3221" s="3">
        <f>Table__._SQL2014_QLTS17_DW_DimDate[[#This Row],[Ngay]]-Table__._SQL2014_QLTS17_DW_DimDate[[#This Row],[NgayBatDauMuaVu]]+1</f>
        <v>359</v>
      </c>
      <c r="X3221">
        <f>INT((Table__._SQL2014_QLTS17_DW_DimDate[[#This Row],[NgayMuaVu]]-1)/7)+1</f>
        <v>52</v>
      </c>
      <c r="Y3221" t="str">
        <f>"Tuần " &amp;Table__._SQL2014_QLTS17_DW_DimDate[[#This Row],[TuanMuaVu]] &amp; " năm " &amp;Table__._SQL2014_QLTS17_DW_DimDate[[#This Row],[NamMuaVuStr]]</f>
        <v>Tuần 52 năm 2017-2018</v>
      </c>
      <c r="Z3221">
        <f>YEAR(Table__._SQL2014_QLTS17_DW_DimDate[[#This Row],[NgayBatDauMuaVu]])</f>
        <v>2017</v>
      </c>
      <c r="AA3221" t="str">
        <f>YEAR(Table__._SQL2014_QLTS17_DW_DimDate[[#This Row],[NgayBatDauMuaVu]]) &amp;"-"&amp;YEAR(Table__._SQL2014_QLTS17_DW_DimDate[[#This Row],[NgayKetThucMuaVu]])</f>
        <v>2017-2018</v>
      </c>
      <c r="AB3221">
        <f>YEAR(Table__._SQL2014_QLTS17_DW_DimDate[[#This Row],[NgayBatDauMuaVu]])</f>
        <v>2017</v>
      </c>
      <c r="AC3221">
        <f>YEAR(Table__._SQL2014_QLTS17_DW_DimDate[[#This Row],[NgayKetThucMuaVu]])</f>
        <v>2018</v>
      </c>
    </row>
    <row r="3222" spans="1:29">
      <c r="A3222">
        <v>20181026</v>
      </c>
      <c r="B3222" s="1">
        <v>43399</v>
      </c>
      <c r="C3222" t="s">
        <v>35</v>
      </c>
      <c r="D3222" t="s">
        <v>891</v>
      </c>
      <c r="E3222" t="s">
        <v>2</v>
      </c>
      <c r="F3222" t="s">
        <v>324</v>
      </c>
      <c r="G3222" t="s">
        <v>12</v>
      </c>
      <c r="H3222" t="s">
        <v>54</v>
      </c>
      <c r="I3222" t="s">
        <v>20</v>
      </c>
      <c r="J3222" t="s">
        <v>907</v>
      </c>
      <c r="K3222" t="s">
        <v>1</v>
      </c>
      <c r="L3222" t="s">
        <v>12</v>
      </c>
      <c r="M3222" t="s">
        <v>913</v>
      </c>
      <c r="N3222" t="s">
        <v>567</v>
      </c>
      <c r="O3222" t="s">
        <v>587</v>
      </c>
      <c r="P3222" t="s">
        <v>588</v>
      </c>
      <c r="Q3222" t="s">
        <v>587</v>
      </c>
      <c r="R3222" t="s">
        <v>571</v>
      </c>
      <c r="S3222" t="s">
        <v>568</v>
      </c>
      <c r="T3222" t="s">
        <v>571</v>
      </c>
      <c r="U3222" s="2">
        <f>DATE(IF(MONTH(Table__._SQL2014_QLTS17_DW_DimDate[[#This Row],[Ngay]])&lt;11,YEAR(Table__._SQL2014_QLTS17_DW_DimDate[[#This Row],[Ngay]])-1, YEAR(Table__._SQL2014_QLTS17_DW_DimDate[[#This Row],[Ngay]])),11,1)</f>
        <v>43040</v>
      </c>
      <c r="V3222" s="2">
        <f>DATE(YEAR(Table__._SQL2014_QLTS17_DW_DimDate[[#This Row],[NgayBatDauMuaVu]])+1, 10,31)</f>
        <v>43404</v>
      </c>
      <c r="W3222" s="3">
        <f>Table__._SQL2014_QLTS17_DW_DimDate[[#This Row],[Ngay]]-Table__._SQL2014_QLTS17_DW_DimDate[[#This Row],[NgayBatDauMuaVu]]+1</f>
        <v>360</v>
      </c>
      <c r="X3222">
        <f>INT((Table__._SQL2014_QLTS17_DW_DimDate[[#This Row],[NgayMuaVu]]-1)/7)+1</f>
        <v>52</v>
      </c>
      <c r="Y3222" t="str">
        <f>"Tuần " &amp;Table__._SQL2014_QLTS17_DW_DimDate[[#This Row],[TuanMuaVu]] &amp; " năm " &amp;Table__._SQL2014_QLTS17_DW_DimDate[[#This Row],[NamMuaVuStr]]</f>
        <v>Tuần 52 năm 2017-2018</v>
      </c>
      <c r="Z3222">
        <f>YEAR(Table__._SQL2014_QLTS17_DW_DimDate[[#This Row],[NgayBatDauMuaVu]])</f>
        <v>2017</v>
      </c>
      <c r="AA3222" t="str">
        <f>YEAR(Table__._SQL2014_QLTS17_DW_DimDate[[#This Row],[NgayBatDauMuaVu]]) &amp;"-"&amp;YEAR(Table__._SQL2014_QLTS17_DW_DimDate[[#This Row],[NgayKetThucMuaVu]])</f>
        <v>2017-2018</v>
      </c>
      <c r="AB3222">
        <f>YEAR(Table__._SQL2014_QLTS17_DW_DimDate[[#This Row],[NgayBatDauMuaVu]])</f>
        <v>2017</v>
      </c>
      <c r="AC3222">
        <f>YEAR(Table__._SQL2014_QLTS17_DW_DimDate[[#This Row],[NgayKetThucMuaVu]])</f>
        <v>2018</v>
      </c>
    </row>
    <row r="3223" spans="1:29">
      <c r="A3223">
        <v>20181027</v>
      </c>
      <c r="B3223" s="1">
        <v>43400</v>
      </c>
      <c r="C3223" t="s">
        <v>36</v>
      </c>
      <c r="D3223" t="s">
        <v>892</v>
      </c>
      <c r="E3223" t="s">
        <v>14</v>
      </c>
      <c r="F3223" t="s">
        <v>325</v>
      </c>
      <c r="G3223" t="s">
        <v>12</v>
      </c>
      <c r="H3223" t="s">
        <v>54</v>
      </c>
      <c r="I3223" t="s">
        <v>20</v>
      </c>
      <c r="J3223" t="s">
        <v>907</v>
      </c>
      <c r="K3223" t="s">
        <v>1</v>
      </c>
      <c r="L3223" t="s">
        <v>12</v>
      </c>
      <c r="M3223" t="s">
        <v>913</v>
      </c>
      <c r="N3223" t="s">
        <v>567</v>
      </c>
      <c r="O3223" t="s">
        <v>587</v>
      </c>
      <c r="P3223" t="s">
        <v>588</v>
      </c>
      <c r="Q3223" t="s">
        <v>587</v>
      </c>
      <c r="R3223" t="s">
        <v>571</v>
      </c>
      <c r="S3223" t="s">
        <v>568</v>
      </c>
      <c r="T3223" t="s">
        <v>571</v>
      </c>
      <c r="U3223" s="2">
        <f>DATE(IF(MONTH(Table__._SQL2014_QLTS17_DW_DimDate[[#This Row],[Ngay]])&lt;11,YEAR(Table__._SQL2014_QLTS17_DW_DimDate[[#This Row],[Ngay]])-1, YEAR(Table__._SQL2014_QLTS17_DW_DimDate[[#This Row],[Ngay]])),11,1)</f>
        <v>43040</v>
      </c>
      <c r="V3223" s="2">
        <f>DATE(YEAR(Table__._SQL2014_QLTS17_DW_DimDate[[#This Row],[NgayBatDauMuaVu]])+1, 10,31)</f>
        <v>43404</v>
      </c>
      <c r="W3223" s="3">
        <f>Table__._SQL2014_QLTS17_DW_DimDate[[#This Row],[Ngay]]-Table__._SQL2014_QLTS17_DW_DimDate[[#This Row],[NgayBatDauMuaVu]]+1</f>
        <v>361</v>
      </c>
      <c r="X3223">
        <f>INT((Table__._SQL2014_QLTS17_DW_DimDate[[#This Row],[NgayMuaVu]]-1)/7)+1</f>
        <v>52</v>
      </c>
      <c r="Y3223" t="str">
        <f>"Tuần " &amp;Table__._SQL2014_QLTS17_DW_DimDate[[#This Row],[TuanMuaVu]] &amp; " năm " &amp;Table__._SQL2014_QLTS17_DW_DimDate[[#This Row],[NamMuaVuStr]]</f>
        <v>Tuần 52 năm 2017-2018</v>
      </c>
      <c r="Z3223">
        <f>YEAR(Table__._SQL2014_QLTS17_DW_DimDate[[#This Row],[NgayBatDauMuaVu]])</f>
        <v>2017</v>
      </c>
      <c r="AA3223" t="str">
        <f>YEAR(Table__._SQL2014_QLTS17_DW_DimDate[[#This Row],[NgayBatDauMuaVu]]) &amp;"-"&amp;YEAR(Table__._SQL2014_QLTS17_DW_DimDate[[#This Row],[NgayKetThucMuaVu]])</f>
        <v>2017-2018</v>
      </c>
      <c r="AB3223">
        <f>YEAR(Table__._SQL2014_QLTS17_DW_DimDate[[#This Row],[NgayBatDauMuaVu]])</f>
        <v>2017</v>
      </c>
      <c r="AC3223">
        <f>YEAR(Table__._SQL2014_QLTS17_DW_DimDate[[#This Row],[NgayKetThucMuaVu]])</f>
        <v>2018</v>
      </c>
    </row>
    <row r="3224" spans="1:29">
      <c r="A3224">
        <v>20181028</v>
      </c>
      <c r="B3224" s="1">
        <v>43401</v>
      </c>
      <c r="C3224" t="s">
        <v>37</v>
      </c>
      <c r="D3224" t="s">
        <v>893</v>
      </c>
      <c r="E3224" t="s">
        <v>1</v>
      </c>
      <c r="F3224" t="s">
        <v>326</v>
      </c>
      <c r="G3224" t="s">
        <v>3</v>
      </c>
      <c r="H3224" t="s">
        <v>55</v>
      </c>
      <c r="I3224" t="s">
        <v>20</v>
      </c>
      <c r="J3224" t="s">
        <v>907</v>
      </c>
      <c r="K3224" t="s">
        <v>1</v>
      </c>
      <c r="L3224" t="s">
        <v>12</v>
      </c>
      <c r="M3224" t="s">
        <v>913</v>
      </c>
      <c r="N3224" t="s">
        <v>567</v>
      </c>
      <c r="O3224" t="s">
        <v>587</v>
      </c>
      <c r="P3224" t="s">
        <v>588</v>
      </c>
      <c r="Q3224" t="s">
        <v>587</v>
      </c>
      <c r="R3224" t="s">
        <v>571</v>
      </c>
      <c r="S3224" t="s">
        <v>568</v>
      </c>
      <c r="T3224" t="s">
        <v>571</v>
      </c>
      <c r="U3224" s="2">
        <f>DATE(IF(MONTH(Table__._SQL2014_QLTS17_DW_DimDate[[#This Row],[Ngay]])&lt;11,YEAR(Table__._SQL2014_QLTS17_DW_DimDate[[#This Row],[Ngay]])-1, YEAR(Table__._SQL2014_QLTS17_DW_DimDate[[#This Row],[Ngay]])),11,1)</f>
        <v>43040</v>
      </c>
      <c r="V3224" s="2">
        <f>DATE(YEAR(Table__._SQL2014_QLTS17_DW_DimDate[[#This Row],[NgayBatDauMuaVu]])+1, 10,31)</f>
        <v>43404</v>
      </c>
      <c r="W3224" s="3">
        <f>Table__._SQL2014_QLTS17_DW_DimDate[[#This Row],[Ngay]]-Table__._SQL2014_QLTS17_DW_DimDate[[#This Row],[NgayBatDauMuaVu]]+1</f>
        <v>362</v>
      </c>
      <c r="X3224">
        <f>INT((Table__._SQL2014_QLTS17_DW_DimDate[[#This Row],[NgayMuaVu]]-1)/7)+1</f>
        <v>52</v>
      </c>
      <c r="Y3224" t="str">
        <f>"Tuần " &amp;Table__._SQL2014_QLTS17_DW_DimDate[[#This Row],[TuanMuaVu]] &amp; " năm " &amp;Table__._SQL2014_QLTS17_DW_DimDate[[#This Row],[NamMuaVuStr]]</f>
        <v>Tuần 52 năm 2017-2018</v>
      </c>
      <c r="Z3224">
        <f>YEAR(Table__._SQL2014_QLTS17_DW_DimDate[[#This Row],[NgayBatDauMuaVu]])</f>
        <v>2017</v>
      </c>
      <c r="AA3224" t="str">
        <f>YEAR(Table__._SQL2014_QLTS17_DW_DimDate[[#This Row],[NgayBatDauMuaVu]]) &amp;"-"&amp;YEAR(Table__._SQL2014_QLTS17_DW_DimDate[[#This Row],[NgayKetThucMuaVu]])</f>
        <v>2017-2018</v>
      </c>
      <c r="AB3224">
        <f>YEAR(Table__._SQL2014_QLTS17_DW_DimDate[[#This Row],[NgayBatDauMuaVu]])</f>
        <v>2017</v>
      </c>
      <c r="AC3224">
        <f>YEAR(Table__._SQL2014_QLTS17_DW_DimDate[[#This Row],[NgayKetThucMuaVu]])</f>
        <v>2018</v>
      </c>
    </row>
    <row r="3225" spans="1:29">
      <c r="A3225">
        <v>20181029</v>
      </c>
      <c r="B3225" s="1">
        <v>43402</v>
      </c>
      <c r="C3225" t="s">
        <v>38</v>
      </c>
      <c r="D3225" t="s">
        <v>894</v>
      </c>
      <c r="E3225" t="s">
        <v>13</v>
      </c>
      <c r="F3225" t="s">
        <v>327</v>
      </c>
      <c r="G3225" t="s">
        <v>3</v>
      </c>
      <c r="H3225" t="s">
        <v>55</v>
      </c>
      <c r="I3225" t="s">
        <v>20</v>
      </c>
      <c r="J3225" t="s">
        <v>907</v>
      </c>
      <c r="K3225" t="s">
        <v>1</v>
      </c>
      <c r="L3225" t="s">
        <v>12</v>
      </c>
      <c r="M3225" t="s">
        <v>913</v>
      </c>
      <c r="N3225" t="s">
        <v>567</v>
      </c>
      <c r="O3225" t="s">
        <v>587</v>
      </c>
      <c r="P3225" t="s">
        <v>588</v>
      </c>
      <c r="Q3225" t="s">
        <v>587</v>
      </c>
      <c r="R3225" t="s">
        <v>571</v>
      </c>
      <c r="S3225" t="s">
        <v>568</v>
      </c>
      <c r="T3225" t="s">
        <v>571</v>
      </c>
      <c r="U3225" s="2">
        <f>DATE(IF(MONTH(Table__._SQL2014_QLTS17_DW_DimDate[[#This Row],[Ngay]])&lt;11,YEAR(Table__._SQL2014_QLTS17_DW_DimDate[[#This Row],[Ngay]])-1, YEAR(Table__._SQL2014_QLTS17_DW_DimDate[[#This Row],[Ngay]])),11,1)</f>
        <v>43040</v>
      </c>
      <c r="V3225" s="2">
        <f>DATE(YEAR(Table__._SQL2014_QLTS17_DW_DimDate[[#This Row],[NgayBatDauMuaVu]])+1, 10,31)</f>
        <v>43404</v>
      </c>
      <c r="W3225" s="3">
        <f>Table__._SQL2014_QLTS17_DW_DimDate[[#This Row],[Ngay]]-Table__._SQL2014_QLTS17_DW_DimDate[[#This Row],[NgayBatDauMuaVu]]+1</f>
        <v>363</v>
      </c>
      <c r="X3225">
        <f>INT((Table__._SQL2014_QLTS17_DW_DimDate[[#This Row],[NgayMuaVu]]-1)/7)+1</f>
        <v>52</v>
      </c>
      <c r="Y3225" t="str">
        <f>"Tuần " &amp;Table__._SQL2014_QLTS17_DW_DimDate[[#This Row],[TuanMuaVu]] &amp; " năm " &amp;Table__._SQL2014_QLTS17_DW_DimDate[[#This Row],[NamMuaVuStr]]</f>
        <v>Tuần 52 năm 2017-2018</v>
      </c>
      <c r="Z3225">
        <f>YEAR(Table__._SQL2014_QLTS17_DW_DimDate[[#This Row],[NgayBatDauMuaVu]])</f>
        <v>2017</v>
      </c>
      <c r="AA3225" t="str">
        <f>YEAR(Table__._SQL2014_QLTS17_DW_DimDate[[#This Row],[NgayBatDauMuaVu]]) &amp;"-"&amp;YEAR(Table__._SQL2014_QLTS17_DW_DimDate[[#This Row],[NgayKetThucMuaVu]])</f>
        <v>2017-2018</v>
      </c>
      <c r="AB3225">
        <f>YEAR(Table__._SQL2014_QLTS17_DW_DimDate[[#This Row],[NgayBatDauMuaVu]])</f>
        <v>2017</v>
      </c>
      <c r="AC3225">
        <f>YEAR(Table__._SQL2014_QLTS17_DW_DimDate[[#This Row],[NgayKetThucMuaVu]])</f>
        <v>2018</v>
      </c>
    </row>
    <row r="3226" spans="1:29">
      <c r="A3226">
        <v>20181030</v>
      </c>
      <c r="B3226" s="1">
        <v>43403</v>
      </c>
      <c r="C3226" t="s">
        <v>39</v>
      </c>
      <c r="D3226" t="s">
        <v>895</v>
      </c>
      <c r="E3226" t="s">
        <v>16</v>
      </c>
      <c r="F3226" t="s">
        <v>328</v>
      </c>
      <c r="G3226" t="s">
        <v>3</v>
      </c>
      <c r="H3226" t="s">
        <v>55</v>
      </c>
      <c r="I3226" t="s">
        <v>20</v>
      </c>
      <c r="J3226" t="s">
        <v>907</v>
      </c>
      <c r="K3226" t="s">
        <v>1</v>
      </c>
      <c r="L3226" t="s">
        <v>12</v>
      </c>
      <c r="M3226" t="s">
        <v>913</v>
      </c>
      <c r="N3226" t="s">
        <v>567</v>
      </c>
      <c r="O3226" t="s">
        <v>587</v>
      </c>
      <c r="P3226" t="s">
        <v>588</v>
      </c>
      <c r="Q3226" t="s">
        <v>587</v>
      </c>
      <c r="R3226" t="s">
        <v>571</v>
      </c>
      <c r="S3226" t="s">
        <v>568</v>
      </c>
      <c r="T3226" t="s">
        <v>571</v>
      </c>
      <c r="U3226" s="2">
        <f>DATE(IF(MONTH(Table__._SQL2014_QLTS17_DW_DimDate[[#This Row],[Ngay]])&lt;11,YEAR(Table__._SQL2014_QLTS17_DW_DimDate[[#This Row],[Ngay]])-1, YEAR(Table__._SQL2014_QLTS17_DW_DimDate[[#This Row],[Ngay]])),11,1)</f>
        <v>43040</v>
      </c>
      <c r="V3226" s="2">
        <f>DATE(YEAR(Table__._SQL2014_QLTS17_DW_DimDate[[#This Row],[NgayBatDauMuaVu]])+1, 10,31)</f>
        <v>43404</v>
      </c>
      <c r="W3226" s="3">
        <f>Table__._SQL2014_QLTS17_DW_DimDate[[#This Row],[Ngay]]-Table__._SQL2014_QLTS17_DW_DimDate[[#This Row],[NgayBatDauMuaVu]]+1</f>
        <v>364</v>
      </c>
      <c r="X3226">
        <f>INT((Table__._SQL2014_QLTS17_DW_DimDate[[#This Row],[NgayMuaVu]]-1)/7)+1</f>
        <v>52</v>
      </c>
      <c r="Y3226" t="str">
        <f>"Tuần " &amp;Table__._SQL2014_QLTS17_DW_DimDate[[#This Row],[TuanMuaVu]] &amp; " năm " &amp;Table__._SQL2014_QLTS17_DW_DimDate[[#This Row],[NamMuaVuStr]]</f>
        <v>Tuần 52 năm 2017-2018</v>
      </c>
      <c r="Z3226">
        <f>YEAR(Table__._SQL2014_QLTS17_DW_DimDate[[#This Row],[NgayBatDauMuaVu]])</f>
        <v>2017</v>
      </c>
      <c r="AA3226" t="str">
        <f>YEAR(Table__._SQL2014_QLTS17_DW_DimDate[[#This Row],[NgayBatDauMuaVu]]) &amp;"-"&amp;YEAR(Table__._SQL2014_QLTS17_DW_DimDate[[#This Row],[NgayKetThucMuaVu]])</f>
        <v>2017-2018</v>
      </c>
      <c r="AB3226">
        <f>YEAR(Table__._SQL2014_QLTS17_DW_DimDate[[#This Row],[NgayBatDauMuaVu]])</f>
        <v>2017</v>
      </c>
      <c r="AC3226">
        <f>YEAR(Table__._SQL2014_QLTS17_DW_DimDate[[#This Row],[NgayKetThucMuaVu]])</f>
        <v>2018</v>
      </c>
    </row>
    <row r="3227" spans="1:29">
      <c r="A3227">
        <v>20181031</v>
      </c>
      <c r="B3227" s="1">
        <v>43404</v>
      </c>
      <c r="C3227" t="s">
        <v>40</v>
      </c>
      <c r="D3227" t="s">
        <v>896</v>
      </c>
      <c r="E3227" t="s">
        <v>12</v>
      </c>
      <c r="F3227" t="s">
        <v>329</v>
      </c>
      <c r="G3227" t="s">
        <v>3</v>
      </c>
      <c r="H3227" t="s">
        <v>55</v>
      </c>
      <c r="I3227" t="s">
        <v>20</v>
      </c>
      <c r="J3227" t="s">
        <v>907</v>
      </c>
      <c r="K3227" t="s">
        <v>1</v>
      </c>
      <c r="L3227" t="s">
        <v>12</v>
      </c>
      <c r="M3227" t="s">
        <v>913</v>
      </c>
      <c r="N3227" t="s">
        <v>567</v>
      </c>
      <c r="O3227" t="s">
        <v>587</v>
      </c>
      <c r="P3227" t="s">
        <v>588</v>
      </c>
      <c r="Q3227" t="s">
        <v>587</v>
      </c>
      <c r="R3227" t="s">
        <v>571</v>
      </c>
      <c r="S3227" t="s">
        <v>568</v>
      </c>
      <c r="T3227" t="s">
        <v>571</v>
      </c>
      <c r="U3227" s="2">
        <f>DATE(IF(MONTH(Table__._SQL2014_QLTS17_DW_DimDate[[#This Row],[Ngay]])&lt;11,YEAR(Table__._SQL2014_QLTS17_DW_DimDate[[#This Row],[Ngay]])-1, YEAR(Table__._SQL2014_QLTS17_DW_DimDate[[#This Row],[Ngay]])),11,1)</f>
        <v>43040</v>
      </c>
      <c r="V3227" s="2">
        <f>DATE(YEAR(Table__._SQL2014_QLTS17_DW_DimDate[[#This Row],[NgayBatDauMuaVu]])+1, 10,31)</f>
        <v>43404</v>
      </c>
      <c r="W3227" s="3">
        <f>Table__._SQL2014_QLTS17_DW_DimDate[[#This Row],[Ngay]]-Table__._SQL2014_QLTS17_DW_DimDate[[#This Row],[NgayBatDauMuaVu]]+1</f>
        <v>365</v>
      </c>
      <c r="X3227">
        <f>INT((Table__._SQL2014_QLTS17_DW_DimDate[[#This Row],[NgayMuaVu]]-1)/7)+1</f>
        <v>53</v>
      </c>
      <c r="Y3227" t="str">
        <f>"Tuần " &amp;Table__._SQL2014_QLTS17_DW_DimDate[[#This Row],[TuanMuaVu]] &amp; " năm " &amp;Table__._SQL2014_QLTS17_DW_DimDate[[#This Row],[NamMuaVuStr]]</f>
        <v>Tuần 53 năm 2017-2018</v>
      </c>
      <c r="Z3227">
        <f>YEAR(Table__._SQL2014_QLTS17_DW_DimDate[[#This Row],[NgayBatDauMuaVu]])</f>
        <v>2017</v>
      </c>
      <c r="AA3227" t="str">
        <f>YEAR(Table__._SQL2014_QLTS17_DW_DimDate[[#This Row],[NgayBatDauMuaVu]]) &amp;"-"&amp;YEAR(Table__._SQL2014_QLTS17_DW_DimDate[[#This Row],[NgayKetThucMuaVu]])</f>
        <v>2017-2018</v>
      </c>
      <c r="AB3227">
        <f>YEAR(Table__._SQL2014_QLTS17_DW_DimDate[[#This Row],[NgayBatDauMuaVu]])</f>
        <v>2017</v>
      </c>
      <c r="AC3227">
        <f>YEAR(Table__._SQL2014_QLTS17_DW_DimDate[[#This Row],[NgayKetThucMuaVu]])</f>
        <v>2018</v>
      </c>
    </row>
    <row r="3228" spans="1:29">
      <c r="A3228">
        <v>20181101</v>
      </c>
      <c r="B3228" s="1">
        <v>43405</v>
      </c>
      <c r="C3228" t="s">
        <v>1</v>
      </c>
      <c r="D3228" t="s">
        <v>897</v>
      </c>
      <c r="E3228" t="s">
        <v>3</v>
      </c>
      <c r="F3228" t="s">
        <v>330</v>
      </c>
      <c r="G3228" t="s">
        <v>1</v>
      </c>
      <c r="H3228" t="s">
        <v>55</v>
      </c>
      <c r="I3228" t="s">
        <v>21</v>
      </c>
      <c r="J3228" t="s">
        <v>908</v>
      </c>
      <c r="K3228" t="s">
        <v>13</v>
      </c>
      <c r="L3228" t="s">
        <v>12</v>
      </c>
      <c r="M3228" t="s">
        <v>913</v>
      </c>
      <c r="N3228" t="s">
        <v>567</v>
      </c>
      <c r="O3228" t="s">
        <v>589</v>
      </c>
      <c r="P3228" t="s">
        <v>590</v>
      </c>
      <c r="Q3228" t="s">
        <v>587</v>
      </c>
      <c r="R3228" t="s">
        <v>571</v>
      </c>
      <c r="S3228" t="s">
        <v>568</v>
      </c>
      <c r="T3228" t="s">
        <v>571</v>
      </c>
      <c r="U3228" s="2">
        <f>DATE(IF(MONTH(Table__._SQL2014_QLTS17_DW_DimDate[[#This Row],[Ngay]])&lt;11,YEAR(Table__._SQL2014_QLTS17_DW_DimDate[[#This Row],[Ngay]])-1, YEAR(Table__._SQL2014_QLTS17_DW_DimDate[[#This Row],[Ngay]])),11,1)</f>
        <v>43405</v>
      </c>
      <c r="V3228" s="2">
        <f>DATE(YEAR(Table__._SQL2014_QLTS17_DW_DimDate[[#This Row],[NgayBatDauMuaVu]])+1, 10,31)</f>
        <v>43769</v>
      </c>
      <c r="W3228" s="3">
        <f>Table__._SQL2014_QLTS17_DW_DimDate[[#This Row],[Ngay]]-Table__._SQL2014_QLTS17_DW_DimDate[[#This Row],[NgayBatDauMuaVu]]+1</f>
        <v>1</v>
      </c>
      <c r="X3228">
        <f>INT((Table__._SQL2014_QLTS17_DW_DimDate[[#This Row],[NgayMuaVu]]-1)/7)+1</f>
        <v>1</v>
      </c>
      <c r="Y3228" t="str">
        <f>"Tuần " &amp;Table__._SQL2014_QLTS17_DW_DimDate[[#This Row],[TuanMuaVu]] &amp; " năm " &amp;Table__._SQL2014_QLTS17_DW_DimDate[[#This Row],[NamMuaVuStr]]</f>
        <v>Tuần 1 năm 2018-2019</v>
      </c>
      <c r="Z3228">
        <f>YEAR(Table__._SQL2014_QLTS17_DW_DimDate[[#This Row],[NgayBatDauMuaVu]])</f>
        <v>2018</v>
      </c>
      <c r="AA3228" t="str">
        <f>YEAR(Table__._SQL2014_QLTS17_DW_DimDate[[#This Row],[NgayBatDauMuaVu]]) &amp;"-"&amp;YEAR(Table__._SQL2014_QLTS17_DW_DimDate[[#This Row],[NgayKetThucMuaVu]])</f>
        <v>2018-2019</v>
      </c>
      <c r="AB3228">
        <f>YEAR(Table__._SQL2014_QLTS17_DW_DimDate[[#This Row],[NgayBatDauMuaVu]])</f>
        <v>2018</v>
      </c>
      <c r="AC3228">
        <f>YEAR(Table__._SQL2014_QLTS17_DW_DimDate[[#This Row],[NgayKetThucMuaVu]])</f>
        <v>2019</v>
      </c>
    </row>
    <row r="3229" spans="1:29">
      <c r="A3229">
        <v>20181102</v>
      </c>
      <c r="B3229" s="1">
        <v>43406</v>
      </c>
      <c r="C3229" t="s">
        <v>13</v>
      </c>
      <c r="D3229" t="s">
        <v>891</v>
      </c>
      <c r="E3229" t="s">
        <v>2</v>
      </c>
      <c r="F3229" t="s">
        <v>333</v>
      </c>
      <c r="G3229" t="s">
        <v>1</v>
      </c>
      <c r="H3229" t="s">
        <v>55</v>
      </c>
      <c r="I3229" t="s">
        <v>21</v>
      </c>
      <c r="J3229" t="s">
        <v>908</v>
      </c>
      <c r="K3229" t="s">
        <v>13</v>
      </c>
      <c r="L3229" t="s">
        <v>12</v>
      </c>
      <c r="M3229" t="s">
        <v>913</v>
      </c>
      <c r="N3229" t="s">
        <v>567</v>
      </c>
      <c r="O3229" t="s">
        <v>589</v>
      </c>
      <c r="P3229" t="s">
        <v>590</v>
      </c>
      <c r="Q3229" t="s">
        <v>587</v>
      </c>
      <c r="R3229" t="s">
        <v>571</v>
      </c>
      <c r="S3229" t="s">
        <v>568</v>
      </c>
      <c r="T3229" t="s">
        <v>571</v>
      </c>
      <c r="U3229" s="2">
        <f>DATE(IF(MONTH(Table__._SQL2014_QLTS17_DW_DimDate[[#This Row],[Ngay]])&lt;11,YEAR(Table__._SQL2014_QLTS17_DW_DimDate[[#This Row],[Ngay]])-1, YEAR(Table__._SQL2014_QLTS17_DW_DimDate[[#This Row],[Ngay]])),11,1)</f>
        <v>43405</v>
      </c>
      <c r="V3229" s="2">
        <f>DATE(YEAR(Table__._SQL2014_QLTS17_DW_DimDate[[#This Row],[NgayBatDauMuaVu]])+1, 10,31)</f>
        <v>43769</v>
      </c>
      <c r="W3229" s="3">
        <f>Table__._SQL2014_QLTS17_DW_DimDate[[#This Row],[Ngay]]-Table__._SQL2014_QLTS17_DW_DimDate[[#This Row],[NgayBatDauMuaVu]]+1</f>
        <v>2</v>
      </c>
      <c r="X3229">
        <f>INT((Table__._SQL2014_QLTS17_DW_DimDate[[#This Row],[NgayMuaVu]]-1)/7)+1</f>
        <v>1</v>
      </c>
      <c r="Y3229" t="str">
        <f>"Tuần " &amp;Table__._SQL2014_QLTS17_DW_DimDate[[#This Row],[TuanMuaVu]] &amp; " năm " &amp;Table__._SQL2014_QLTS17_DW_DimDate[[#This Row],[NamMuaVuStr]]</f>
        <v>Tuần 1 năm 2018-2019</v>
      </c>
      <c r="Z3229">
        <f>YEAR(Table__._SQL2014_QLTS17_DW_DimDate[[#This Row],[NgayBatDauMuaVu]])</f>
        <v>2018</v>
      </c>
      <c r="AA3229" t="str">
        <f>YEAR(Table__._SQL2014_QLTS17_DW_DimDate[[#This Row],[NgayBatDauMuaVu]]) &amp;"-"&amp;YEAR(Table__._SQL2014_QLTS17_DW_DimDate[[#This Row],[NgayKetThucMuaVu]])</f>
        <v>2018-2019</v>
      </c>
      <c r="AB3229">
        <f>YEAR(Table__._SQL2014_QLTS17_DW_DimDate[[#This Row],[NgayBatDauMuaVu]])</f>
        <v>2018</v>
      </c>
      <c r="AC3229">
        <f>YEAR(Table__._SQL2014_QLTS17_DW_DimDate[[#This Row],[NgayKetThucMuaVu]])</f>
        <v>2019</v>
      </c>
    </row>
    <row r="3230" spans="1:29">
      <c r="A3230">
        <v>20181103</v>
      </c>
      <c r="B3230" s="1">
        <v>43407</v>
      </c>
      <c r="C3230" t="s">
        <v>16</v>
      </c>
      <c r="D3230" t="s">
        <v>892</v>
      </c>
      <c r="E3230" t="s">
        <v>14</v>
      </c>
      <c r="F3230" t="s">
        <v>334</v>
      </c>
      <c r="G3230" t="s">
        <v>1</v>
      </c>
      <c r="H3230" t="s">
        <v>55</v>
      </c>
      <c r="I3230" t="s">
        <v>21</v>
      </c>
      <c r="J3230" t="s">
        <v>908</v>
      </c>
      <c r="K3230" t="s">
        <v>13</v>
      </c>
      <c r="L3230" t="s">
        <v>12</v>
      </c>
      <c r="M3230" t="s">
        <v>913</v>
      </c>
      <c r="N3230" t="s">
        <v>567</v>
      </c>
      <c r="O3230" t="s">
        <v>589</v>
      </c>
      <c r="P3230" t="s">
        <v>590</v>
      </c>
      <c r="Q3230" t="s">
        <v>587</v>
      </c>
      <c r="R3230" t="s">
        <v>571</v>
      </c>
      <c r="S3230" t="s">
        <v>568</v>
      </c>
      <c r="T3230" t="s">
        <v>571</v>
      </c>
      <c r="U3230" s="2">
        <f>DATE(IF(MONTH(Table__._SQL2014_QLTS17_DW_DimDate[[#This Row],[Ngay]])&lt;11,YEAR(Table__._SQL2014_QLTS17_DW_DimDate[[#This Row],[Ngay]])-1, YEAR(Table__._SQL2014_QLTS17_DW_DimDate[[#This Row],[Ngay]])),11,1)</f>
        <v>43405</v>
      </c>
      <c r="V3230" s="2">
        <f>DATE(YEAR(Table__._SQL2014_QLTS17_DW_DimDate[[#This Row],[NgayBatDauMuaVu]])+1, 10,31)</f>
        <v>43769</v>
      </c>
      <c r="W3230" s="3">
        <f>Table__._SQL2014_QLTS17_DW_DimDate[[#This Row],[Ngay]]-Table__._SQL2014_QLTS17_DW_DimDate[[#This Row],[NgayBatDauMuaVu]]+1</f>
        <v>3</v>
      </c>
      <c r="X3230">
        <f>INT((Table__._SQL2014_QLTS17_DW_DimDate[[#This Row],[NgayMuaVu]]-1)/7)+1</f>
        <v>1</v>
      </c>
      <c r="Y3230" t="str">
        <f>"Tuần " &amp;Table__._SQL2014_QLTS17_DW_DimDate[[#This Row],[TuanMuaVu]] &amp; " năm " &amp;Table__._SQL2014_QLTS17_DW_DimDate[[#This Row],[NamMuaVuStr]]</f>
        <v>Tuần 1 năm 2018-2019</v>
      </c>
      <c r="Z3230">
        <f>YEAR(Table__._SQL2014_QLTS17_DW_DimDate[[#This Row],[NgayBatDauMuaVu]])</f>
        <v>2018</v>
      </c>
      <c r="AA3230" t="str">
        <f>YEAR(Table__._SQL2014_QLTS17_DW_DimDate[[#This Row],[NgayBatDauMuaVu]]) &amp;"-"&amp;YEAR(Table__._SQL2014_QLTS17_DW_DimDate[[#This Row],[NgayKetThucMuaVu]])</f>
        <v>2018-2019</v>
      </c>
      <c r="AB3230">
        <f>YEAR(Table__._SQL2014_QLTS17_DW_DimDate[[#This Row],[NgayBatDauMuaVu]])</f>
        <v>2018</v>
      </c>
      <c r="AC3230">
        <f>YEAR(Table__._SQL2014_QLTS17_DW_DimDate[[#This Row],[NgayKetThucMuaVu]])</f>
        <v>2019</v>
      </c>
    </row>
    <row r="3231" spans="1:29">
      <c r="A3231">
        <v>20181104</v>
      </c>
      <c r="B3231" s="1">
        <v>43408</v>
      </c>
      <c r="C3231" t="s">
        <v>12</v>
      </c>
      <c r="D3231" t="s">
        <v>893</v>
      </c>
      <c r="E3231" t="s">
        <v>1</v>
      </c>
      <c r="F3231" t="s">
        <v>335</v>
      </c>
      <c r="G3231" t="s">
        <v>13</v>
      </c>
      <c r="H3231" t="s">
        <v>56</v>
      </c>
      <c r="I3231" t="s">
        <v>21</v>
      </c>
      <c r="J3231" t="s">
        <v>908</v>
      </c>
      <c r="K3231" t="s">
        <v>13</v>
      </c>
      <c r="L3231" t="s">
        <v>12</v>
      </c>
      <c r="M3231" t="s">
        <v>913</v>
      </c>
      <c r="N3231" t="s">
        <v>567</v>
      </c>
      <c r="O3231" t="s">
        <v>589</v>
      </c>
      <c r="P3231" t="s">
        <v>590</v>
      </c>
      <c r="Q3231" t="s">
        <v>587</v>
      </c>
      <c r="R3231" t="s">
        <v>571</v>
      </c>
      <c r="S3231" t="s">
        <v>568</v>
      </c>
      <c r="T3231" t="s">
        <v>571</v>
      </c>
      <c r="U3231" s="2">
        <f>DATE(IF(MONTH(Table__._SQL2014_QLTS17_DW_DimDate[[#This Row],[Ngay]])&lt;11,YEAR(Table__._SQL2014_QLTS17_DW_DimDate[[#This Row],[Ngay]])-1, YEAR(Table__._SQL2014_QLTS17_DW_DimDate[[#This Row],[Ngay]])),11,1)</f>
        <v>43405</v>
      </c>
      <c r="V3231" s="2">
        <f>DATE(YEAR(Table__._SQL2014_QLTS17_DW_DimDate[[#This Row],[NgayBatDauMuaVu]])+1, 10,31)</f>
        <v>43769</v>
      </c>
      <c r="W3231" s="3">
        <f>Table__._SQL2014_QLTS17_DW_DimDate[[#This Row],[Ngay]]-Table__._SQL2014_QLTS17_DW_DimDate[[#This Row],[NgayBatDauMuaVu]]+1</f>
        <v>4</v>
      </c>
      <c r="X3231">
        <f>INT((Table__._SQL2014_QLTS17_DW_DimDate[[#This Row],[NgayMuaVu]]-1)/7)+1</f>
        <v>1</v>
      </c>
      <c r="Y3231" t="str">
        <f>"Tuần " &amp;Table__._SQL2014_QLTS17_DW_DimDate[[#This Row],[TuanMuaVu]] &amp; " năm " &amp;Table__._SQL2014_QLTS17_DW_DimDate[[#This Row],[NamMuaVuStr]]</f>
        <v>Tuần 1 năm 2018-2019</v>
      </c>
      <c r="Z3231">
        <f>YEAR(Table__._SQL2014_QLTS17_DW_DimDate[[#This Row],[NgayBatDauMuaVu]])</f>
        <v>2018</v>
      </c>
      <c r="AA3231" t="str">
        <f>YEAR(Table__._SQL2014_QLTS17_DW_DimDate[[#This Row],[NgayBatDauMuaVu]]) &amp;"-"&amp;YEAR(Table__._SQL2014_QLTS17_DW_DimDate[[#This Row],[NgayKetThucMuaVu]])</f>
        <v>2018-2019</v>
      </c>
      <c r="AB3231">
        <f>YEAR(Table__._SQL2014_QLTS17_DW_DimDate[[#This Row],[NgayBatDauMuaVu]])</f>
        <v>2018</v>
      </c>
      <c r="AC3231">
        <f>YEAR(Table__._SQL2014_QLTS17_DW_DimDate[[#This Row],[NgayKetThucMuaVu]])</f>
        <v>2019</v>
      </c>
    </row>
    <row r="3232" spans="1:29">
      <c r="A3232">
        <v>20181105</v>
      </c>
      <c r="B3232" s="1">
        <v>43409</v>
      </c>
      <c r="C3232" t="s">
        <v>3</v>
      </c>
      <c r="D3232" t="s">
        <v>894</v>
      </c>
      <c r="E3232" t="s">
        <v>13</v>
      </c>
      <c r="F3232" t="s">
        <v>336</v>
      </c>
      <c r="G3232" t="s">
        <v>13</v>
      </c>
      <c r="H3232" t="s">
        <v>56</v>
      </c>
      <c r="I3232" t="s">
        <v>21</v>
      </c>
      <c r="J3232" t="s">
        <v>908</v>
      </c>
      <c r="K3232" t="s">
        <v>13</v>
      </c>
      <c r="L3232" t="s">
        <v>12</v>
      </c>
      <c r="M3232" t="s">
        <v>913</v>
      </c>
      <c r="N3232" t="s">
        <v>567</v>
      </c>
      <c r="O3232" t="s">
        <v>589</v>
      </c>
      <c r="P3232" t="s">
        <v>590</v>
      </c>
      <c r="Q3232" t="s">
        <v>587</v>
      </c>
      <c r="R3232" t="s">
        <v>571</v>
      </c>
      <c r="S3232" t="s">
        <v>568</v>
      </c>
      <c r="T3232" t="s">
        <v>571</v>
      </c>
      <c r="U3232" s="2">
        <f>DATE(IF(MONTH(Table__._SQL2014_QLTS17_DW_DimDate[[#This Row],[Ngay]])&lt;11,YEAR(Table__._SQL2014_QLTS17_DW_DimDate[[#This Row],[Ngay]])-1, YEAR(Table__._SQL2014_QLTS17_DW_DimDate[[#This Row],[Ngay]])),11,1)</f>
        <v>43405</v>
      </c>
      <c r="V3232" s="2">
        <f>DATE(YEAR(Table__._SQL2014_QLTS17_DW_DimDate[[#This Row],[NgayBatDauMuaVu]])+1, 10,31)</f>
        <v>43769</v>
      </c>
      <c r="W3232" s="3">
        <f>Table__._SQL2014_QLTS17_DW_DimDate[[#This Row],[Ngay]]-Table__._SQL2014_QLTS17_DW_DimDate[[#This Row],[NgayBatDauMuaVu]]+1</f>
        <v>5</v>
      </c>
      <c r="X3232">
        <f>INT((Table__._SQL2014_QLTS17_DW_DimDate[[#This Row],[NgayMuaVu]]-1)/7)+1</f>
        <v>1</v>
      </c>
      <c r="Y3232" t="str">
        <f>"Tuần " &amp;Table__._SQL2014_QLTS17_DW_DimDate[[#This Row],[TuanMuaVu]] &amp; " năm " &amp;Table__._SQL2014_QLTS17_DW_DimDate[[#This Row],[NamMuaVuStr]]</f>
        <v>Tuần 1 năm 2018-2019</v>
      </c>
      <c r="Z3232">
        <f>YEAR(Table__._SQL2014_QLTS17_DW_DimDate[[#This Row],[NgayBatDauMuaVu]])</f>
        <v>2018</v>
      </c>
      <c r="AA3232" t="str">
        <f>YEAR(Table__._SQL2014_QLTS17_DW_DimDate[[#This Row],[NgayBatDauMuaVu]]) &amp;"-"&amp;YEAR(Table__._SQL2014_QLTS17_DW_DimDate[[#This Row],[NgayKetThucMuaVu]])</f>
        <v>2018-2019</v>
      </c>
      <c r="AB3232">
        <f>YEAR(Table__._SQL2014_QLTS17_DW_DimDate[[#This Row],[NgayBatDauMuaVu]])</f>
        <v>2018</v>
      </c>
      <c r="AC3232">
        <f>YEAR(Table__._SQL2014_QLTS17_DW_DimDate[[#This Row],[NgayKetThucMuaVu]])</f>
        <v>2019</v>
      </c>
    </row>
    <row r="3233" spans="1:29">
      <c r="A3233">
        <v>20181106</v>
      </c>
      <c r="B3233" s="1">
        <v>43410</v>
      </c>
      <c r="C3233" t="s">
        <v>2</v>
      </c>
      <c r="D3233" t="s">
        <v>895</v>
      </c>
      <c r="E3233" t="s">
        <v>16</v>
      </c>
      <c r="F3233" t="s">
        <v>337</v>
      </c>
      <c r="G3233" t="s">
        <v>13</v>
      </c>
      <c r="H3233" t="s">
        <v>56</v>
      </c>
      <c r="I3233" t="s">
        <v>21</v>
      </c>
      <c r="J3233" t="s">
        <v>908</v>
      </c>
      <c r="K3233" t="s">
        <v>13</v>
      </c>
      <c r="L3233" t="s">
        <v>12</v>
      </c>
      <c r="M3233" t="s">
        <v>913</v>
      </c>
      <c r="N3233" t="s">
        <v>567</v>
      </c>
      <c r="O3233" t="s">
        <v>589</v>
      </c>
      <c r="P3233" t="s">
        <v>590</v>
      </c>
      <c r="Q3233" t="s">
        <v>587</v>
      </c>
      <c r="R3233" t="s">
        <v>571</v>
      </c>
      <c r="S3233" t="s">
        <v>568</v>
      </c>
      <c r="T3233" t="s">
        <v>571</v>
      </c>
      <c r="U3233" s="2">
        <f>DATE(IF(MONTH(Table__._SQL2014_QLTS17_DW_DimDate[[#This Row],[Ngay]])&lt;11,YEAR(Table__._SQL2014_QLTS17_DW_DimDate[[#This Row],[Ngay]])-1, YEAR(Table__._SQL2014_QLTS17_DW_DimDate[[#This Row],[Ngay]])),11,1)</f>
        <v>43405</v>
      </c>
      <c r="V3233" s="2">
        <f>DATE(YEAR(Table__._SQL2014_QLTS17_DW_DimDate[[#This Row],[NgayBatDauMuaVu]])+1, 10,31)</f>
        <v>43769</v>
      </c>
      <c r="W3233" s="3">
        <f>Table__._SQL2014_QLTS17_DW_DimDate[[#This Row],[Ngay]]-Table__._SQL2014_QLTS17_DW_DimDate[[#This Row],[NgayBatDauMuaVu]]+1</f>
        <v>6</v>
      </c>
      <c r="X3233">
        <f>INT((Table__._SQL2014_QLTS17_DW_DimDate[[#This Row],[NgayMuaVu]]-1)/7)+1</f>
        <v>1</v>
      </c>
      <c r="Y3233" t="str">
        <f>"Tuần " &amp;Table__._SQL2014_QLTS17_DW_DimDate[[#This Row],[TuanMuaVu]] &amp; " năm " &amp;Table__._SQL2014_QLTS17_DW_DimDate[[#This Row],[NamMuaVuStr]]</f>
        <v>Tuần 1 năm 2018-2019</v>
      </c>
      <c r="Z3233">
        <f>YEAR(Table__._SQL2014_QLTS17_DW_DimDate[[#This Row],[NgayBatDauMuaVu]])</f>
        <v>2018</v>
      </c>
      <c r="AA3233" t="str">
        <f>YEAR(Table__._SQL2014_QLTS17_DW_DimDate[[#This Row],[NgayBatDauMuaVu]]) &amp;"-"&amp;YEAR(Table__._SQL2014_QLTS17_DW_DimDate[[#This Row],[NgayKetThucMuaVu]])</f>
        <v>2018-2019</v>
      </c>
      <c r="AB3233">
        <f>YEAR(Table__._SQL2014_QLTS17_DW_DimDate[[#This Row],[NgayBatDauMuaVu]])</f>
        <v>2018</v>
      </c>
      <c r="AC3233">
        <f>YEAR(Table__._SQL2014_QLTS17_DW_DimDate[[#This Row],[NgayKetThucMuaVu]])</f>
        <v>2019</v>
      </c>
    </row>
    <row r="3234" spans="1:29">
      <c r="A3234">
        <v>20181107</v>
      </c>
      <c r="B3234" s="1">
        <v>43411</v>
      </c>
      <c r="C3234" t="s">
        <v>14</v>
      </c>
      <c r="D3234" t="s">
        <v>896</v>
      </c>
      <c r="E3234" t="s">
        <v>12</v>
      </c>
      <c r="F3234" t="s">
        <v>338</v>
      </c>
      <c r="G3234" t="s">
        <v>13</v>
      </c>
      <c r="H3234" t="s">
        <v>56</v>
      </c>
      <c r="I3234" t="s">
        <v>21</v>
      </c>
      <c r="J3234" t="s">
        <v>908</v>
      </c>
      <c r="K3234" t="s">
        <v>13</v>
      </c>
      <c r="L3234" t="s">
        <v>12</v>
      </c>
      <c r="M3234" t="s">
        <v>913</v>
      </c>
      <c r="N3234" t="s">
        <v>567</v>
      </c>
      <c r="O3234" t="s">
        <v>589</v>
      </c>
      <c r="P3234" t="s">
        <v>590</v>
      </c>
      <c r="Q3234" t="s">
        <v>587</v>
      </c>
      <c r="R3234" t="s">
        <v>571</v>
      </c>
      <c r="S3234" t="s">
        <v>568</v>
      </c>
      <c r="T3234" t="s">
        <v>571</v>
      </c>
      <c r="U3234" s="2">
        <f>DATE(IF(MONTH(Table__._SQL2014_QLTS17_DW_DimDate[[#This Row],[Ngay]])&lt;11,YEAR(Table__._SQL2014_QLTS17_DW_DimDate[[#This Row],[Ngay]])-1, YEAR(Table__._SQL2014_QLTS17_DW_DimDate[[#This Row],[Ngay]])),11,1)</f>
        <v>43405</v>
      </c>
      <c r="V3234" s="2">
        <f>DATE(YEAR(Table__._SQL2014_QLTS17_DW_DimDate[[#This Row],[NgayBatDauMuaVu]])+1, 10,31)</f>
        <v>43769</v>
      </c>
      <c r="W3234" s="3">
        <f>Table__._SQL2014_QLTS17_DW_DimDate[[#This Row],[Ngay]]-Table__._SQL2014_QLTS17_DW_DimDate[[#This Row],[NgayBatDauMuaVu]]+1</f>
        <v>7</v>
      </c>
      <c r="X3234">
        <f>INT((Table__._SQL2014_QLTS17_DW_DimDate[[#This Row],[NgayMuaVu]]-1)/7)+1</f>
        <v>1</v>
      </c>
      <c r="Y3234" t="str">
        <f>"Tuần " &amp;Table__._SQL2014_QLTS17_DW_DimDate[[#This Row],[TuanMuaVu]] &amp; " năm " &amp;Table__._SQL2014_QLTS17_DW_DimDate[[#This Row],[NamMuaVuStr]]</f>
        <v>Tuần 1 năm 2018-2019</v>
      </c>
      <c r="Z3234">
        <f>YEAR(Table__._SQL2014_QLTS17_DW_DimDate[[#This Row],[NgayBatDauMuaVu]])</f>
        <v>2018</v>
      </c>
      <c r="AA3234" t="str">
        <f>YEAR(Table__._SQL2014_QLTS17_DW_DimDate[[#This Row],[NgayBatDauMuaVu]]) &amp;"-"&amp;YEAR(Table__._SQL2014_QLTS17_DW_DimDate[[#This Row],[NgayKetThucMuaVu]])</f>
        <v>2018-2019</v>
      </c>
      <c r="AB3234">
        <f>YEAR(Table__._SQL2014_QLTS17_DW_DimDate[[#This Row],[NgayBatDauMuaVu]])</f>
        <v>2018</v>
      </c>
      <c r="AC3234">
        <f>YEAR(Table__._SQL2014_QLTS17_DW_DimDate[[#This Row],[NgayKetThucMuaVu]])</f>
        <v>2019</v>
      </c>
    </row>
    <row r="3235" spans="1:29">
      <c r="A3235">
        <v>20181108</v>
      </c>
      <c r="B3235" s="1">
        <v>43412</v>
      </c>
      <c r="C3235" t="s">
        <v>18</v>
      </c>
      <c r="D3235" t="s">
        <v>897</v>
      </c>
      <c r="E3235" t="s">
        <v>3</v>
      </c>
      <c r="F3235" t="s">
        <v>339</v>
      </c>
      <c r="G3235" t="s">
        <v>13</v>
      </c>
      <c r="H3235" t="s">
        <v>56</v>
      </c>
      <c r="I3235" t="s">
        <v>21</v>
      </c>
      <c r="J3235" t="s">
        <v>908</v>
      </c>
      <c r="K3235" t="s">
        <v>13</v>
      </c>
      <c r="L3235" t="s">
        <v>12</v>
      </c>
      <c r="M3235" t="s">
        <v>913</v>
      </c>
      <c r="N3235" t="s">
        <v>567</v>
      </c>
      <c r="O3235" t="s">
        <v>589</v>
      </c>
      <c r="P3235" t="s">
        <v>590</v>
      </c>
      <c r="Q3235" t="s">
        <v>587</v>
      </c>
      <c r="R3235" t="s">
        <v>571</v>
      </c>
      <c r="S3235" t="s">
        <v>568</v>
      </c>
      <c r="T3235" t="s">
        <v>571</v>
      </c>
      <c r="U3235" s="2">
        <f>DATE(IF(MONTH(Table__._SQL2014_QLTS17_DW_DimDate[[#This Row],[Ngay]])&lt;11,YEAR(Table__._SQL2014_QLTS17_DW_DimDate[[#This Row],[Ngay]])-1, YEAR(Table__._SQL2014_QLTS17_DW_DimDate[[#This Row],[Ngay]])),11,1)</f>
        <v>43405</v>
      </c>
      <c r="V3235" s="2">
        <f>DATE(YEAR(Table__._SQL2014_QLTS17_DW_DimDate[[#This Row],[NgayBatDauMuaVu]])+1, 10,31)</f>
        <v>43769</v>
      </c>
      <c r="W3235" s="3">
        <f>Table__._SQL2014_QLTS17_DW_DimDate[[#This Row],[Ngay]]-Table__._SQL2014_QLTS17_DW_DimDate[[#This Row],[NgayBatDauMuaVu]]+1</f>
        <v>8</v>
      </c>
      <c r="X3235">
        <f>INT((Table__._SQL2014_QLTS17_DW_DimDate[[#This Row],[NgayMuaVu]]-1)/7)+1</f>
        <v>2</v>
      </c>
      <c r="Y3235" t="str">
        <f>"Tuần " &amp;Table__._SQL2014_QLTS17_DW_DimDate[[#This Row],[TuanMuaVu]] &amp; " năm " &amp;Table__._SQL2014_QLTS17_DW_DimDate[[#This Row],[NamMuaVuStr]]</f>
        <v>Tuần 2 năm 2018-2019</v>
      </c>
      <c r="Z3235">
        <f>YEAR(Table__._SQL2014_QLTS17_DW_DimDate[[#This Row],[NgayBatDauMuaVu]])</f>
        <v>2018</v>
      </c>
      <c r="AA3235" t="str">
        <f>YEAR(Table__._SQL2014_QLTS17_DW_DimDate[[#This Row],[NgayBatDauMuaVu]]) &amp;"-"&amp;YEAR(Table__._SQL2014_QLTS17_DW_DimDate[[#This Row],[NgayKetThucMuaVu]])</f>
        <v>2018-2019</v>
      </c>
      <c r="AB3235">
        <f>YEAR(Table__._SQL2014_QLTS17_DW_DimDate[[#This Row],[NgayBatDauMuaVu]])</f>
        <v>2018</v>
      </c>
      <c r="AC3235">
        <f>YEAR(Table__._SQL2014_QLTS17_DW_DimDate[[#This Row],[NgayKetThucMuaVu]])</f>
        <v>2019</v>
      </c>
    </row>
    <row r="3236" spans="1:29">
      <c r="A3236">
        <v>20181109</v>
      </c>
      <c r="B3236" s="1">
        <v>43413</v>
      </c>
      <c r="C3236" t="s">
        <v>19</v>
      </c>
      <c r="D3236" t="s">
        <v>891</v>
      </c>
      <c r="E3236" t="s">
        <v>2</v>
      </c>
      <c r="F3236" t="s">
        <v>340</v>
      </c>
      <c r="G3236" t="s">
        <v>13</v>
      </c>
      <c r="H3236" t="s">
        <v>56</v>
      </c>
      <c r="I3236" t="s">
        <v>21</v>
      </c>
      <c r="J3236" t="s">
        <v>908</v>
      </c>
      <c r="K3236" t="s">
        <v>13</v>
      </c>
      <c r="L3236" t="s">
        <v>12</v>
      </c>
      <c r="M3236" t="s">
        <v>913</v>
      </c>
      <c r="N3236" t="s">
        <v>567</v>
      </c>
      <c r="O3236" t="s">
        <v>589</v>
      </c>
      <c r="P3236" t="s">
        <v>590</v>
      </c>
      <c r="Q3236" t="s">
        <v>587</v>
      </c>
      <c r="R3236" t="s">
        <v>571</v>
      </c>
      <c r="S3236" t="s">
        <v>568</v>
      </c>
      <c r="T3236" t="s">
        <v>571</v>
      </c>
      <c r="U3236" s="2">
        <f>DATE(IF(MONTH(Table__._SQL2014_QLTS17_DW_DimDate[[#This Row],[Ngay]])&lt;11,YEAR(Table__._SQL2014_QLTS17_DW_DimDate[[#This Row],[Ngay]])-1, YEAR(Table__._SQL2014_QLTS17_DW_DimDate[[#This Row],[Ngay]])),11,1)</f>
        <v>43405</v>
      </c>
      <c r="V3236" s="2">
        <f>DATE(YEAR(Table__._SQL2014_QLTS17_DW_DimDate[[#This Row],[NgayBatDauMuaVu]])+1, 10,31)</f>
        <v>43769</v>
      </c>
      <c r="W3236" s="3">
        <f>Table__._SQL2014_QLTS17_DW_DimDate[[#This Row],[Ngay]]-Table__._SQL2014_QLTS17_DW_DimDate[[#This Row],[NgayBatDauMuaVu]]+1</f>
        <v>9</v>
      </c>
      <c r="X3236">
        <f>INT((Table__._SQL2014_QLTS17_DW_DimDate[[#This Row],[NgayMuaVu]]-1)/7)+1</f>
        <v>2</v>
      </c>
      <c r="Y3236" t="str">
        <f>"Tuần " &amp;Table__._SQL2014_QLTS17_DW_DimDate[[#This Row],[TuanMuaVu]] &amp; " năm " &amp;Table__._SQL2014_QLTS17_DW_DimDate[[#This Row],[NamMuaVuStr]]</f>
        <v>Tuần 2 năm 2018-2019</v>
      </c>
      <c r="Z3236">
        <f>YEAR(Table__._SQL2014_QLTS17_DW_DimDate[[#This Row],[NgayBatDauMuaVu]])</f>
        <v>2018</v>
      </c>
      <c r="AA3236" t="str">
        <f>YEAR(Table__._SQL2014_QLTS17_DW_DimDate[[#This Row],[NgayBatDauMuaVu]]) &amp;"-"&amp;YEAR(Table__._SQL2014_QLTS17_DW_DimDate[[#This Row],[NgayKetThucMuaVu]])</f>
        <v>2018-2019</v>
      </c>
      <c r="AB3236">
        <f>YEAR(Table__._SQL2014_QLTS17_DW_DimDate[[#This Row],[NgayBatDauMuaVu]])</f>
        <v>2018</v>
      </c>
      <c r="AC3236">
        <f>YEAR(Table__._SQL2014_QLTS17_DW_DimDate[[#This Row],[NgayKetThucMuaVu]])</f>
        <v>2019</v>
      </c>
    </row>
    <row r="3237" spans="1:29">
      <c r="A3237">
        <v>20181110</v>
      </c>
      <c r="B3237" s="1">
        <v>43414</v>
      </c>
      <c r="C3237" t="s">
        <v>20</v>
      </c>
      <c r="D3237" t="s">
        <v>892</v>
      </c>
      <c r="E3237" t="s">
        <v>14</v>
      </c>
      <c r="F3237" t="s">
        <v>341</v>
      </c>
      <c r="G3237" t="s">
        <v>13</v>
      </c>
      <c r="H3237" t="s">
        <v>56</v>
      </c>
      <c r="I3237" t="s">
        <v>21</v>
      </c>
      <c r="J3237" t="s">
        <v>908</v>
      </c>
      <c r="K3237" t="s">
        <v>13</v>
      </c>
      <c r="L3237" t="s">
        <v>12</v>
      </c>
      <c r="M3237" t="s">
        <v>913</v>
      </c>
      <c r="N3237" t="s">
        <v>567</v>
      </c>
      <c r="O3237" t="s">
        <v>589</v>
      </c>
      <c r="P3237" t="s">
        <v>590</v>
      </c>
      <c r="Q3237" t="s">
        <v>587</v>
      </c>
      <c r="R3237" t="s">
        <v>571</v>
      </c>
      <c r="S3237" t="s">
        <v>568</v>
      </c>
      <c r="T3237" t="s">
        <v>571</v>
      </c>
      <c r="U3237" s="2">
        <f>DATE(IF(MONTH(Table__._SQL2014_QLTS17_DW_DimDate[[#This Row],[Ngay]])&lt;11,YEAR(Table__._SQL2014_QLTS17_DW_DimDate[[#This Row],[Ngay]])-1, YEAR(Table__._SQL2014_QLTS17_DW_DimDate[[#This Row],[Ngay]])),11,1)</f>
        <v>43405</v>
      </c>
      <c r="V3237" s="2">
        <f>DATE(YEAR(Table__._SQL2014_QLTS17_DW_DimDate[[#This Row],[NgayBatDauMuaVu]])+1, 10,31)</f>
        <v>43769</v>
      </c>
      <c r="W3237" s="3">
        <f>Table__._SQL2014_QLTS17_DW_DimDate[[#This Row],[Ngay]]-Table__._SQL2014_QLTS17_DW_DimDate[[#This Row],[NgayBatDauMuaVu]]+1</f>
        <v>10</v>
      </c>
      <c r="X3237">
        <f>INT((Table__._SQL2014_QLTS17_DW_DimDate[[#This Row],[NgayMuaVu]]-1)/7)+1</f>
        <v>2</v>
      </c>
      <c r="Y3237" t="str">
        <f>"Tuần " &amp;Table__._SQL2014_QLTS17_DW_DimDate[[#This Row],[TuanMuaVu]] &amp; " năm " &amp;Table__._SQL2014_QLTS17_DW_DimDate[[#This Row],[NamMuaVuStr]]</f>
        <v>Tuần 2 năm 2018-2019</v>
      </c>
      <c r="Z3237">
        <f>YEAR(Table__._SQL2014_QLTS17_DW_DimDate[[#This Row],[NgayBatDauMuaVu]])</f>
        <v>2018</v>
      </c>
      <c r="AA3237" t="str">
        <f>YEAR(Table__._SQL2014_QLTS17_DW_DimDate[[#This Row],[NgayBatDauMuaVu]]) &amp;"-"&amp;YEAR(Table__._SQL2014_QLTS17_DW_DimDate[[#This Row],[NgayKetThucMuaVu]])</f>
        <v>2018-2019</v>
      </c>
      <c r="AB3237">
        <f>YEAR(Table__._SQL2014_QLTS17_DW_DimDate[[#This Row],[NgayBatDauMuaVu]])</f>
        <v>2018</v>
      </c>
      <c r="AC3237">
        <f>YEAR(Table__._SQL2014_QLTS17_DW_DimDate[[#This Row],[NgayKetThucMuaVu]])</f>
        <v>2019</v>
      </c>
    </row>
    <row r="3238" spans="1:29">
      <c r="A3238">
        <v>20181111</v>
      </c>
      <c r="B3238" s="1">
        <v>43415</v>
      </c>
      <c r="C3238" t="s">
        <v>21</v>
      </c>
      <c r="D3238" t="s">
        <v>893</v>
      </c>
      <c r="E3238" t="s">
        <v>1</v>
      </c>
      <c r="F3238" t="s">
        <v>342</v>
      </c>
      <c r="G3238" t="s">
        <v>16</v>
      </c>
      <c r="H3238" t="s">
        <v>57</v>
      </c>
      <c r="I3238" t="s">
        <v>21</v>
      </c>
      <c r="J3238" t="s">
        <v>908</v>
      </c>
      <c r="K3238" t="s">
        <v>13</v>
      </c>
      <c r="L3238" t="s">
        <v>12</v>
      </c>
      <c r="M3238" t="s">
        <v>913</v>
      </c>
      <c r="N3238" t="s">
        <v>567</v>
      </c>
      <c r="O3238" t="s">
        <v>589</v>
      </c>
      <c r="P3238" t="s">
        <v>590</v>
      </c>
      <c r="Q3238" t="s">
        <v>587</v>
      </c>
      <c r="R3238" t="s">
        <v>571</v>
      </c>
      <c r="S3238" t="s">
        <v>568</v>
      </c>
      <c r="T3238" t="s">
        <v>571</v>
      </c>
      <c r="U3238" s="2">
        <f>DATE(IF(MONTH(Table__._SQL2014_QLTS17_DW_DimDate[[#This Row],[Ngay]])&lt;11,YEAR(Table__._SQL2014_QLTS17_DW_DimDate[[#This Row],[Ngay]])-1, YEAR(Table__._SQL2014_QLTS17_DW_DimDate[[#This Row],[Ngay]])),11,1)</f>
        <v>43405</v>
      </c>
      <c r="V3238" s="2">
        <f>DATE(YEAR(Table__._SQL2014_QLTS17_DW_DimDate[[#This Row],[NgayBatDauMuaVu]])+1, 10,31)</f>
        <v>43769</v>
      </c>
      <c r="W3238" s="3">
        <f>Table__._SQL2014_QLTS17_DW_DimDate[[#This Row],[Ngay]]-Table__._SQL2014_QLTS17_DW_DimDate[[#This Row],[NgayBatDauMuaVu]]+1</f>
        <v>11</v>
      </c>
      <c r="X3238">
        <f>INT((Table__._SQL2014_QLTS17_DW_DimDate[[#This Row],[NgayMuaVu]]-1)/7)+1</f>
        <v>2</v>
      </c>
      <c r="Y3238" t="str">
        <f>"Tuần " &amp;Table__._SQL2014_QLTS17_DW_DimDate[[#This Row],[TuanMuaVu]] &amp; " năm " &amp;Table__._SQL2014_QLTS17_DW_DimDate[[#This Row],[NamMuaVuStr]]</f>
        <v>Tuần 2 năm 2018-2019</v>
      </c>
      <c r="Z3238">
        <f>YEAR(Table__._SQL2014_QLTS17_DW_DimDate[[#This Row],[NgayBatDauMuaVu]])</f>
        <v>2018</v>
      </c>
      <c r="AA3238" t="str">
        <f>YEAR(Table__._SQL2014_QLTS17_DW_DimDate[[#This Row],[NgayBatDauMuaVu]]) &amp;"-"&amp;YEAR(Table__._SQL2014_QLTS17_DW_DimDate[[#This Row],[NgayKetThucMuaVu]])</f>
        <v>2018-2019</v>
      </c>
      <c r="AB3238">
        <f>YEAR(Table__._SQL2014_QLTS17_DW_DimDate[[#This Row],[NgayBatDauMuaVu]])</f>
        <v>2018</v>
      </c>
      <c r="AC3238">
        <f>YEAR(Table__._SQL2014_QLTS17_DW_DimDate[[#This Row],[NgayKetThucMuaVu]])</f>
        <v>2019</v>
      </c>
    </row>
    <row r="3239" spans="1:29">
      <c r="A3239">
        <v>20181112</v>
      </c>
      <c r="B3239" s="1">
        <v>43416</v>
      </c>
      <c r="C3239" t="s">
        <v>11</v>
      </c>
      <c r="D3239" t="s">
        <v>894</v>
      </c>
      <c r="E3239" t="s">
        <v>13</v>
      </c>
      <c r="F3239" t="s">
        <v>343</v>
      </c>
      <c r="G3239" t="s">
        <v>16</v>
      </c>
      <c r="H3239" t="s">
        <v>57</v>
      </c>
      <c r="I3239" t="s">
        <v>21</v>
      </c>
      <c r="J3239" t="s">
        <v>908</v>
      </c>
      <c r="K3239" t="s">
        <v>13</v>
      </c>
      <c r="L3239" t="s">
        <v>12</v>
      </c>
      <c r="M3239" t="s">
        <v>913</v>
      </c>
      <c r="N3239" t="s">
        <v>567</v>
      </c>
      <c r="O3239" t="s">
        <v>589</v>
      </c>
      <c r="P3239" t="s">
        <v>590</v>
      </c>
      <c r="Q3239" t="s">
        <v>587</v>
      </c>
      <c r="R3239" t="s">
        <v>571</v>
      </c>
      <c r="S3239" t="s">
        <v>568</v>
      </c>
      <c r="T3239" t="s">
        <v>571</v>
      </c>
      <c r="U3239" s="2">
        <f>DATE(IF(MONTH(Table__._SQL2014_QLTS17_DW_DimDate[[#This Row],[Ngay]])&lt;11,YEAR(Table__._SQL2014_QLTS17_DW_DimDate[[#This Row],[Ngay]])-1, YEAR(Table__._SQL2014_QLTS17_DW_DimDate[[#This Row],[Ngay]])),11,1)</f>
        <v>43405</v>
      </c>
      <c r="V3239" s="2">
        <f>DATE(YEAR(Table__._SQL2014_QLTS17_DW_DimDate[[#This Row],[NgayBatDauMuaVu]])+1, 10,31)</f>
        <v>43769</v>
      </c>
      <c r="W3239" s="3">
        <f>Table__._SQL2014_QLTS17_DW_DimDate[[#This Row],[Ngay]]-Table__._SQL2014_QLTS17_DW_DimDate[[#This Row],[NgayBatDauMuaVu]]+1</f>
        <v>12</v>
      </c>
      <c r="X3239">
        <f>INT((Table__._SQL2014_QLTS17_DW_DimDate[[#This Row],[NgayMuaVu]]-1)/7)+1</f>
        <v>2</v>
      </c>
      <c r="Y3239" t="str">
        <f>"Tuần " &amp;Table__._SQL2014_QLTS17_DW_DimDate[[#This Row],[TuanMuaVu]] &amp; " năm " &amp;Table__._SQL2014_QLTS17_DW_DimDate[[#This Row],[NamMuaVuStr]]</f>
        <v>Tuần 2 năm 2018-2019</v>
      </c>
      <c r="Z3239">
        <f>YEAR(Table__._SQL2014_QLTS17_DW_DimDate[[#This Row],[NgayBatDauMuaVu]])</f>
        <v>2018</v>
      </c>
      <c r="AA3239" t="str">
        <f>YEAR(Table__._SQL2014_QLTS17_DW_DimDate[[#This Row],[NgayBatDauMuaVu]]) &amp;"-"&amp;YEAR(Table__._SQL2014_QLTS17_DW_DimDate[[#This Row],[NgayKetThucMuaVu]])</f>
        <v>2018-2019</v>
      </c>
      <c r="AB3239">
        <f>YEAR(Table__._SQL2014_QLTS17_DW_DimDate[[#This Row],[NgayBatDauMuaVu]])</f>
        <v>2018</v>
      </c>
      <c r="AC3239">
        <f>YEAR(Table__._SQL2014_QLTS17_DW_DimDate[[#This Row],[NgayKetThucMuaVu]])</f>
        <v>2019</v>
      </c>
    </row>
    <row r="3240" spans="1:29">
      <c r="A3240">
        <v>20181113</v>
      </c>
      <c r="B3240" s="1">
        <v>43417</v>
      </c>
      <c r="C3240" t="s">
        <v>22</v>
      </c>
      <c r="D3240" t="s">
        <v>895</v>
      </c>
      <c r="E3240" t="s">
        <v>16</v>
      </c>
      <c r="F3240" t="s">
        <v>344</v>
      </c>
      <c r="G3240" t="s">
        <v>16</v>
      </c>
      <c r="H3240" t="s">
        <v>57</v>
      </c>
      <c r="I3240" t="s">
        <v>21</v>
      </c>
      <c r="J3240" t="s">
        <v>908</v>
      </c>
      <c r="K3240" t="s">
        <v>13</v>
      </c>
      <c r="L3240" t="s">
        <v>12</v>
      </c>
      <c r="M3240" t="s">
        <v>913</v>
      </c>
      <c r="N3240" t="s">
        <v>567</v>
      </c>
      <c r="O3240" t="s">
        <v>589</v>
      </c>
      <c r="P3240" t="s">
        <v>590</v>
      </c>
      <c r="Q3240" t="s">
        <v>587</v>
      </c>
      <c r="R3240" t="s">
        <v>571</v>
      </c>
      <c r="S3240" t="s">
        <v>568</v>
      </c>
      <c r="T3240" t="s">
        <v>571</v>
      </c>
      <c r="U3240" s="2">
        <f>DATE(IF(MONTH(Table__._SQL2014_QLTS17_DW_DimDate[[#This Row],[Ngay]])&lt;11,YEAR(Table__._SQL2014_QLTS17_DW_DimDate[[#This Row],[Ngay]])-1, YEAR(Table__._SQL2014_QLTS17_DW_DimDate[[#This Row],[Ngay]])),11,1)</f>
        <v>43405</v>
      </c>
      <c r="V3240" s="2">
        <f>DATE(YEAR(Table__._SQL2014_QLTS17_DW_DimDate[[#This Row],[NgayBatDauMuaVu]])+1, 10,31)</f>
        <v>43769</v>
      </c>
      <c r="W3240" s="3">
        <f>Table__._SQL2014_QLTS17_DW_DimDate[[#This Row],[Ngay]]-Table__._SQL2014_QLTS17_DW_DimDate[[#This Row],[NgayBatDauMuaVu]]+1</f>
        <v>13</v>
      </c>
      <c r="X3240">
        <f>INT((Table__._SQL2014_QLTS17_DW_DimDate[[#This Row],[NgayMuaVu]]-1)/7)+1</f>
        <v>2</v>
      </c>
      <c r="Y3240" t="str">
        <f>"Tuần " &amp;Table__._SQL2014_QLTS17_DW_DimDate[[#This Row],[TuanMuaVu]] &amp; " năm " &amp;Table__._SQL2014_QLTS17_DW_DimDate[[#This Row],[NamMuaVuStr]]</f>
        <v>Tuần 2 năm 2018-2019</v>
      </c>
      <c r="Z3240">
        <f>YEAR(Table__._SQL2014_QLTS17_DW_DimDate[[#This Row],[NgayBatDauMuaVu]])</f>
        <v>2018</v>
      </c>
      <c r="AA3240" t="str">
        <f>YEAR(Table__._SQL2014_QLTS17_DW_DimDate[[#This Row],[NgayBatDauMuaVu]]) &amp;"-"&amp;YEAR(Table__._SQL2014_QLTS17_DW_DimDate[[#This Row],[NgayKetThucMuaVu]])</f>
        <v>2018-2019</v>
      </c>
      <c r="AB3240">
        <f>YEAR(Table__._SQL2014_QLTS17_DW_DimDate[[#This Row],[NgayBatDauMuaVu]])</f>
        <v>2018</v>
      </c>
      <c r="AC3240">
        <f>YEAR(Table__._SQL2014_QLTS17_DW_DimDate[[#This Row],[NgayKetThucMuaVu]])</f>
        <v>2019</v>
      </c>
    </row>
    <row r="3241" spans="1:29">
      <c r="A3241">
        <v>20181114</v>
      </c>
      <c r="B3241" s="1">
        <v>43418</v>
      </c>
      <c r="C3241" t="s">
        <v>23</v>
      </c>
      <c r="D3241" t="s">
        <v>896</v>
      </c>
      <c r="E3241" t="s">
        <v>12</v>
      </c>
      <c r="F3241" t="s">
        <v>345</v>
      </c>
      <c r="G3241" t="s">
        <v>16</v>
      </c>
      <c r="H3241" t="s">
        <v>57</v>
      </c>
      <c r="I3241" t="s">
        <v>21</v>
      </c>
      <c r="J3241" t="s">
        <v>908</v>
      </c>
      <c r="K3241" t="s">
        <v>13</v>
      </c>
      <c r="L3241" t="s">
        <v>12</v>
      </c>
      <c r="M3241" t="s">
        <v>913</v>
      </c>
      <c r="N3241" t="s">
        <v>567</v>
      </c>
      <c r="O3241" t="s">
        <v>589</v>
      </c>
      <c r="P3241" t="s">
        <v>590</v>
      </c>
      <c r="Q3241" t="s">
        <v>587</v>
      </c>
      <c r="R3241" t="s">
        <v>571</v>
      </c>
      <c r="S3241" t="s">
        <v>568</v>
      </c>
      <c r="T3241" t="s">
        <v>571</v>
      </c>
      <c r="U3241" s="2">
        <f>DATE(IF(MONTH(Table__._SQL2014_QLTS17_DW_DimDate[[#This Row],[Ngay]])&lt;11,YEAR(Table__._SQL2014_QLTS17_DW_DimDate[[#This Row],[Ngay]])-1, YEAR(Table__._SQL2014_QLTS17_DW_DimDate[[#This Row],[Ngay]])),11,1)</f>
        <v>43405</v>
      </c>
      <c r="V3241" s="2">
        <f>DATE(YEAR(Table__._SQL2014_QLTS17_DW_DimDate[[#This Row],[NgayBatDauMuaVu]])+1, 10,31)</f>
        <v>43769</v>
      </c>
      <c r="W3241" s="3">
        <f>Table__._SQL2014_QLTS17_DW_DimDate[[#This Row],[Ngay]]-Table__._SQL2014_QLTS17_DW_DimDate[[#This Row],[NgayBatDauMuaVu]]+1</f>
        <v>14</v>
      </c>
      <c r="X3241">
        <f>INT((Table__._SQL2014_QLTS17_DW_DimDate[[#This Row],[NgayMuaVu]]-1)/7)+1</f>
        <v>2</v>
      </c>
      <c r="Y3241" t="str">
        <f>"Tuần " &amp;Table__._SQL2014_QLTS17_DW_DimDate[[#This Row],[TuanMuaVu]] &amp; " năm " &amp;Table__._SQL2014_QLTS17_DW_DimDate[[#This Row],[NamMuaVuStr]]</f>
        <v>Tuần 2 năm 2018-2019</v>
      </c>
      <c r="Z3241">
        <f>YEAR(Table__._SQL2014_QLTS17_DW_DimDate[[#This Row],[NgayBatDauMuaVu]])</f>
        <v>2018</v>
      </c>
      <c r="AA3241" t="str">
        <f>YEAR(Table__._SQL2014_QLTS17_DW_DimDate[[#This Row],[NgayBatDauMuaVu]]) &amp;"-"&amp;YEAR(Table__._SQL2014_QLTS17_DW_DimDate[[#This Row],[NgayKetThucMuaVu]])</f>
        <v>2018-2019</v>
      </c>
      <c r="AB3241">
        <f>YEAR(Table__._SQL2014_QLTS17_DW_DimDate[[#This Row],[NgayBatDauMuaVu]])</f>
        <v>2018</v>
      </c>
      <c r="AC3241">
        <f>YEAR(Table__._SQL2014_QLTS17_DW_DimDate[[#This Row],[NgayKetThucMuaVu]])</f>
        <v>2019</v>
      </c>
    </row>
    <row r="3242" spans="1:29">
      <c r="A3242">
        <v>20181115</v>
      </c>
      <c r="B3242" s="1">
        <v>43419</v>
      </c>
      <c r="C3242" t="s">
        <v>24</v>
      </c>
      <c r="D3242" t="s">
        <v>897</v>
      </c>
      <c r="E3242" t="s">
        <v>3</v>
      </c>
      <c r="F3242" t="s">
        <v>346</v>
      </c>
      <c r="G3242" t="s">
        <v>16</v>
      </c>
      <c r="H3242" t="s">
        <v>57</v>
      </c>
      <c r="I3242" t="s">
        <v>21</v>
      </c>
      <c r="J3242" t="s">
        <v>908</v>
      </c>
      <c r="K3242" t="s">
        <v>13</v>
      </c>
      <c r="L3242" t="s">
        <v>12</v>
      </c>
      <c r="M3242" t="s">
        <v>913</v>
      </c>
      <c r="N3242" t="s">
        <v>567</v>
      </c>
      <c r="O3242" t="s">
        <v>589</v>
      </c>
      <c r="P3242" t="s">
        <v>590</v>
      </c>
      <c r="Q3242" t="s">
        <v>587</v>
      </c>
      <c r="R3242" t="s">
        <v>571</v>
      </c>
      <c r="S3242" t="s">
        <v>568</v>
      </c>
      <c r="T3242" t="s">
        <v>571</v>
      </c>
      <c r="U3242" s="2">
        <f>DATE(IF(MONTH(Table__._SQL2014_QLTS17_DW_DimDate[[#This Row],[Ngay]])&lt;11,YEAR(Table__._SQL2014_QLTS17_DW_DimDate[[#This Row],[Ngay]])-1, YEAR(Table__._SQL2014_QLTS17_DW_DimDate[[#This Row],[Ngay]])),11,1)</f>
        <v>43405</v>
      </c>
      <c r="V3242" s="2">
        <f>DATE(YEAR(Table__._SQL2014_QLTS17_DW_DimDate[[#This Row],[NgayBatDauMuaVu]])+1, 10,31)</f>
        <v>43769</v>
      </c>
      <c r="W3242" s="3">
        <f>Table__._SQL2014_QLTS17_DW_DimDate[[#This Row],[Ngay]]-Table__._SQL2014_QLTS17_DW_DimDate[[#This Row],[NgayBatDauMuaVu]]+1</f>
        <v>15</v>
      </c>
      <c r="X3242">
        <f>INT((Table__._SQL2014_QLTS17_DW_DimDate[[#This Row],[NgayMuaVu]]-1)/7)+1</f>
        <v>3</v>
      </c>
      <c r="Y3242" t="str">
        <f>"Tuần " &amp;Table__._SQL2014_QLTS17_DW_DimDate[[#This Row],[TuanMuaVu]] &amp; " năm " &amp;Table__._SQL2014_QLTS17_DW_DimDate[[#This Row],[NamMuaVuStr]]</f>
        <v>Tuần 3 năm 2018-2019</v>
      </c>
      <c r="Z3242">
        <f>YEAR(Table__._SQL2014_QLTS17_DW_DimDate[[#This Row],[NgayBatDauMuaVu]])</f>
        <v>2018</v>
      </c>
      <c r="AA3242" t="str">
        <f>YEAR(Table__._SQL2014_QLTS17_DW_DimDate[[#This Row],[NgayBatDauMuaVu]]) &amp;"-"&amp;YEAR(Table__._SQL2014_QLTS17_DW_DimDate[[#This Row],[NgayKetThucMuaVu]])</f>
        <v>2018-2019</v>
      </c>
      <c r="AB3242">
        <f>YEAR(Table__._SQL2014_QLTS17_DW_DimDate[[#This Row],[NgayBatDauMuaVu]])</f>
        <v>2018</v>
      </c>
      <c r="AC3242">
        <f>YEAR(Table__._SQL2014_QLTS17_DW_DimDate[[#This Row],[NgayKetThucMuaVu]])</f>
        <v>2019</v>
      </c>
    </row>
    <row r="3243" spans="1:29">
      <c r="A3243">
        <v>20181116</v>
      </c>
      <c r="B3243" s="1">
        <v>43420</v>
      </c>
      <c r="C3243" t="s">
        <v>25</v>
      </c>
      <c r="D3243" t="s">
        <v>891</v>
      </c>
      <c r="E3243" t="s">
        <v>2</v>
      </c>
      <c r="F3243" t="s">
        <v>347</v>
      </c>
      <c r="G3243" t="s">
        <v>16</v>
      </c>
      <c r="H3243" t="s">
        <v>57</v>
      </c>
      <c r="I3243" t="s">
        <v>21</v>
      </c>
      <c r="J3243" t="s">
        <v>908</v>
      </c>
      <c r="K3243" t="s">
        <v>13</v>
      </c>
      <c r="L3243" t="s">
        <v>12</v>
      </c>
      <c r="M3243" t="s">
        <v>913</v>
      </c>
      <c r="N3243" t="s">
        <v>567</v>
      </c>
      <c r="O3243" t="s">
        <v>589</v>
      </c>
      <c r="P3243" t="s">
        <v>590</v>
      </c>
      <c r="Q3243" t="s">
        <v>587</v>
      </c>
      <c r="R3243" t="s">
        <v>571</v>
      </c>
      <c r="S3243" t="s">
        <v>568</v>
      </c>
      <c r="T3243" t="s">
        <v>571</v>
      </c>
      <c r="U3243" s="2">
        <f>DATE(IF(MONTH(Table__._SQL2014_QLTS17_DW_DimDate[[#This Row],[Ngay]])&lt;11,YEAR(Table__._SQL2014_QLTS17_DW_DimDate[[#This Row],[Ngay]])-1, YEAR(Table__._SQL2014_QLTS17_DW_DimDate[[#This Row],[Ngay]])),11,1)</f>
        <v>43405</v>
      </c>
      <c r="V3243" s="2">
        <f>DATE(YEAR(Table__._SQL2014_QLTS17_DW_DimDate[[#This Row],[NgayBatDauMuaVu]])+1, 10,31)</f>
        <v>43769</v>
      </c>
      <c r="W3243" s="3">
        <f>Table__._SQL2014_QLTS17_DW_DimDate[[#This Row],[Ngay]]-Table__._SQL2014_QLTS17_DW_DimDate[[#This Row],[NgayBatDauMuaVu]]+1</f>
        <v>16</v>
      </c>
      <c r="X3243">
        <f>INT((Table__._SQL2014_QLTS17_DW_DimDate[[#This Row],[NgayMuaVu]]-1)/7)+1</f>
        <v>3</v>
      </c>
      <c r="Y3243" t="str">
        <f>"Tuần " &amp;Table__._SQL2014_QLTS17_DW_DimDate[[#This Row],[TuanMuaVu]] &amp; " năm " &amp;Table__._SQL2014_QLTS17_DW_DimDate[[#This Row],[NamMuaVuStr]]</f>
        <v>Tuần 3 năm 2018-2019</v>
      </c>
      <c r="Z3243">
        <f>YEAR(Table__._SQL2014_QLTS17_DW_DimDate[[#This Row],[NgayBatDauMuaVu]])</f>
        <v>2018</v>
      </c>
      <c r="AA3243" t="str">
        <f>YEAR(Table__._SQL2014_QLTS17_DW_DimDate[[#This Row],[NgayBatDauMuaVu]]) &amp;"-"&amp;YEAR(Table__._SQL2014_QLTS17_DW_DimDate[[#This Row],[NgayKetThucMuaVu]])</f>
        <v>2018-2019</v>
      </c>
      <c r="AB3243">
        <f>YEAR(Table__._SQL2014_QLTS17_DW_DimDate[[#This Row],[NgayBatDauMuaVu]])</f>
        <v>2018</v>
      </c>
      <c r="AC3243">
        <f>YEAR(Table__._SQL2014_QLTS17_DW_DimDate[[#This Row],[NgayKetThucMuaVu]])</f>
        <v>2019</v>
      </c>
    </row>
    <row r="3244" spans="1:29">
      <c r="A3244">
        <v>20181117</v>
      </c>
      <c r="B3244" s="1">
        <v>43421</v>
      </c>
      <c r="C3244" t="s">
        <v>26</v>
      </c>
      <c r="D3244" t="s">
        <v>892</v>
      </c>
      <c r="E3244" t="s">
        <v>14</v>
      </c>
      <c r="F3244" t="s">
        <v>348</v>
      </c>
      <c r="G3244" t="s">
        <v>16</v>
      </c>
      <c r="H3244" t="s">
        <v>57</v>
      </c>
      <c r="I3244" t="s">
        <v>21</v>
      </c>
      <c r="J3244" t="s">
        <v>908</v>
      </c>
      <c r="K3244" t="s">
        <v>13</v>
      </c>
      <c r="L3244" t="s">
        <v>12</v>
      </c>
      <c r="M3244" t="s">
        <v>913</v>
      </c>
      <c r="N3244" t="s">
        <v>567</v>
      </c>
      <c r="O3244" t="s">
        <v>589</v>
      </c>
      <c r="P3244" t="s">
        <v>590</v>
      </c>
      <c r="Q3244" t="s">
        <v>587</v>
      </c>
      <c r="R3244" t="s">
        <v>571</v>
      </c>
      <c r="S3244" t="s">
        <v>568</v>
      </c>
      <c r="T3244" t="s">
        <v>571</v>
      </c>
      <c r="U3244" s="2">
        <f>DATE(IF(MONTH(Table__._SQL2014_QLTS17_DW_DimDate[[#This Row],[Ngay]])&lt;11,YEAR(Table__._SQL2014_QLTS17_DW_DimDate[[#This Row],[Ngay]])-1, YEAR(Table__._SQL2014_QLTS17_DW_DimDate[[#This Row],[Ngay]])),11,1)</f>
        <v>43405</v>
      </c>
      <c r="V3244" s="2">
        <f>DATE(YEAR(Table__._SQL2014_QLTS17_DW_DimDate[[#This Row],[NgayBatDauMuaVu]])+1, 10,31)</f>
        <v>43769</v>
      </c>
      <c r="W3244" s="3">
        <f>Table__._SQL2014_QLTS17_DW_DimDate[[#This Row],[Ngay]]-Table__._SQL2014_QLTS17_DW_DimDate[[#This Row],[NgayBatDauMuaVu]]+1</f>
        <v>17</v>
      </c>
      <c r="X3244">
        <f>INT((Table__._SQL2014_QLTS17_DW_DimDate[[#This Row],[NgayMuaVu]]-1)/7)+1</f>
        <v>3</v>
      </c>
      <c r="Y3244" t="str">
        <f>"Tuần " &amp;Table__._SQL2014_QLTS17_DW_DimDate[[#This Row],[TuanMuaVu]] &amp; " năm " &amp;Table__._SQL2014_QLTS17_DW_DimDate[[#This Row],[NamMuaVuStr]]</f>
        <v>Tuần 3 năm 2018-2019</v>
      </c>
      <c r="Z3244">
        <f>YEAR(Table__._SQL2014_QLTS17_DW_DimDate[[#This Row],[NgayBatDauMuaVu]])</f>
        <v>2018</v>
      </c>
      <c r="AA3244" t="str">
        <f>YEAR(Table__._SQL2014_QLTS17_DW_DimDate[[#This Row],[NgayBatDauMuaVu]]) &amp;"-"&amp;YEAR(Table__._SQL2014_QLTS17_DW_DimDate[[#This Row],[NgayKetThucMuaVu]])</f>
        <v>2018-2019</v>
      </c>
      <c r="AB3244">
        <f>YEAR(Table__._SQL2014_QLTS17_DW_DimDate[[#This Row],[NgayBatDauMuaVu]])</f>
        <v>2018</v>
      </c>
      <c r="AC3244">
        <f>YEAR(Table__._SQL2014_QLTS17_DW_DimDate[[#This Row],[NgayKetThucMuaVu]])</f>
        <v>2019</v>
      </c>
    </row>
    <row r="3245" spans="1:29">
      <c r="A3245">
        <v>20181118</v>
      </c>
      <c r="B3245" s="1">
        <v>43422</v>
      </c>
      <c r="C3245" t="s">
        <v>27</v>
      </c>
      <c r="D3245" t="s">
        <v>893</v>
      </c>
      <c r="E3245" t="s">
        <v>1</v>
      </c>
      <c r="F3245" t="s">
        <v>349</v>
      </c>
      <c r="G3245" t="s">
        <v>12</v>
      </c>
      <c r="H3245" t="s">
        <v>58</v>
      </c>
      <c r="I3245" t="s">
        <v>21</v>
      </c>
      <c r="J3245" t="s">
        <v>908</v>
      </c>
      <c r="K3245" t="s">
        <v>13</v>
      </c>
      <c r="L3245" t="s">
        <v>12</v>
      </c>
      <c r="M3245" t="s">
        <v>913</v>
      </c>
      <c r="N3245" t="s">
        <v>567</v>
      </c>
      <c r="O3245" t="s">
        <v>589</v>
      </c>
      <c r="P3245" t="s">
        <v>590</v>
      </c>
      <c r="Q3245" t="s">
        <v>587</v>
      </c>
      <c r="R3245" t="s">
        <v>571</v>
      </c>
      <c r="S3245" t="s">
        <v>568</v>
      </c>
      <c r="T3245" t="s">
        <v>571</v>
      </c>
      <c r="U3245" s="2">
        <f>DATE(IF(MONTH(Table__._SQL2014_QLTS17_DW_DimDate[[#This Row],[Ngay]])&lt;11,YEAR(Table__._SQL2014_QLTS17_DW_DimDate[[#This Row],[Ngay]])-1, YEAR(Table__._SQL2014_QLTS17_DW_DimDate[[#This Row],[Ngay]])),11,1)</f>
        <v>43405</v>
      </c>
      <c r="V3245" s="2">
        <f>DATE(YEAR(Table__._SQL2014_QLTS17_DW_DimDate[[#This Row],[NgayBatDauMuaVu]])+1, 10,31)</f>
        <v>43769</v>
      </c>
      <c r="W3245" s="3">
        <f>Table__._SQL2014_QLTS17_DW_DimDate[[#This Row],[Ngay]]-Table__._SQL2014_QLTS17_DW_DimDate[[#This Row],[NgayBatDauMuaVu]]+1</f>
        <v>18</v>
      </c>
      <c r="X3245">
        <f>INT((Table__._SQL2014_QLTS17_DW_DimDate[[#This Row],[NgayMuaVu]]-1)/7)+1</f>
        <v>3</v>
      </c>
      <c r="Y3245" t="str">
        <f>"Tuần " &amp;Table__._SQL2014_QLTS17_DW_DimDate[[#This Row],[TuanMuaVu]] &amp; " năm " &amp;Table__._SQL2014_QLTS17_DW_DimDate[[#This Row],[NamMuaVuStr]]</f>
        <v>Tuần 3 năm 2018-2019</v>
      </c>
      <c r="Z3245">
        <f>YEAR(Table__._SQL2014_QLTS17_DW_DimDate[[#This Row],[NgayBatDauMuaVu]])</f>
        <v>2018</v>
      </c>
      <c r="AA3245" t="str">
        <f>YEAR(Table__._SQL2014_QLTS17_DW_DimDate[[#This Row],[NgayBatDauMuaVu]]) &amp;"-"&amp;YEAR(Table__._SQL2014_QLTS17_DW_DimDate[[#This Row],[NgayKetThucMuaVu]])</f>
        <v>2018-2019</v>
      </c>
      <c r="AB3245">
        <f>YEAR(Table__._SQL2014_QLTS17_DW_DimDate[[#This Row],[NgayBatDauMuaVu]])</f>
        <v>2018</v>
      </c>
      <c r="AC3245">
        <f>YEAR(Table__._SQL2014_QLTS17_DW_DimDate[[#This Row],[NgayKetThucMuaVu]])</f>
        <v>2019</v>
      </c>
    </row>
    <row r="3246" spans="1:29">
      <c r="A3246">
        <v>20181119</v>
      </c>
      <c r="B3246" s="1">
        <v>43423</v>
      </c>
      <c r="C3246" t="s">
        <v>28</v>
      </c>
      <c r="D3246" t="s">
        <v>894</v>
      </c>
      <c r="E3246" t="s">
        <v>13</v>
      </c>
      <c r="F3246" t="s">
        <v>350</v>
      </c>
      <c r="G3246" t="s">
        <v>12</v>
      </c>
      <c r="H3246" t="s">
        <v>58</v>
      </c>
      <c r="I3246" t="s">
        <v>21</v>
      </c>
      <c r="J3246" t="s">
        <v>908</v>
      </c>
      <c r="K3246" t="s">
        <v>13</v>
      </c>
      <c r="L3246" t="s">
        <v>12</v>
      </c>
      <c r="M3246" t="s">
        <v>913</v>
      </c>
      <c r="N3246" t="s">
        <v>567</v>
      </c>
      <c r="O3246" t="s">
        <v>589</v>
      </c>
      <c r="P3246" t="s">
        <v>590</v>
      </c>
      <c r="Q3246" t="s">
        <v>587</v>
      </c>
      <c r="R3246" t="s">
        <v>571</v>
      </c>
      <c r="S3246" t="s">
        <v>568</v>
      </c>
      <c r="T3246" t="s">
        <v>571</v>
      </c>
      <c r="U3246" s="2">
        <f>DATE(IF(MONTH(Table__._SQL2014_QLTS17_DW_DimDate[[#This Row],[Ngay]])&lt;11,YEAR(Table__._SQL2014_QLTS17_DW_DimDate[[#This Row],[Ngay]])-1, YEAR(Table__._SQL2014_QLTS17_DW_DimDate[[#This Row],[Ngay]])),11,1)</f>
        <v>43405</v>
      </c>
      <c r="V3246" s="2">
        <f>DATE(YEAR(Table__._SQL2014_QLTS17_DW_DimDate[[#This Row],[NgayBatDauMuaVu]])+1, 10,31)</f>
        <v>43769</v>
      </c>
      <c r="W3246" s="3">
        <f>Table__._SQL2014_QLTS17_DW_DimDate[[#This Row],[Ngay]]-Table__._SQL2014_QLTS17_DW_DimDate[[#This Row],[NgayBatDauMuaVu]]+1</f>
        <v>19</v>
      </c>
      <c r="X3246">
        <f>INT((Table__._SQL2014_QLTS17_DW_DimDate[[#This Row],[NgayMuaVu]]-1)/7)+1</f>
        <v>3</v>
      </c>
      <c r="Y3246" t="str">
        <f>"Tuần " &amp;Table__._SQL2014_QLTS17_DW_DimDate[[#This Row],[TuanMuaVu]] &amp; " năm " &amp;Table__._SQL2014_QLTS17_DW_DimDate[[#This Row],[NamMuaVuStr]]</f>
        <v>Tuần 3 năm 2018-2019</v>
      </c>
      <c r="Z3246">
        <f>YEAR(Table__._SQL2014_QLTS17_DW_DimDate[[#This Row],[NgayBatDauMuaVu]])</f>
        <v>2018</v>
      </c>
      <c r="AA3246" t="str">
        <f>YEAR(Table__._SQL2014_QLTS17_DW_DimDate[[#This Row],[NgayBatDauMuaVu]]) &amp;"-"&amp;YEAR(Table__._SQL2014_QLTS17_DW_DimDate[[#This Row],[NgayKetThucMuaVu]])</f>
        <v>2018-2019</v>
      </c>
      <c r="AB3246">
        <f>YEAR(Table__._SQL2014_QLTS17_DW_DimDate[[#This Row],[NgayBatDauMuaVu]])</f>
        <v>2018</v>
      </c>
      <c r="AC3246">
        <f>YEAR(Table__._SQL2014_QLTS17_DW_DimDate[[#This Row],[NgayKetThucMuaVu]])</f>
        <v>2019</v>
      </c>
    </row>
    <row r="3247" spans="1:29">
      <c r="A3247">
        <v>20181120</v>
      </c>
      <c r="B3247" s="1">
        <v>43424</v>
      </c>
      <c r="C3247" t="s">
        <v>29</v>
      </c>
      <c r="D3247" t="s">
        <v>895</v>
      </c>
      <c r="E3247" t="s">
        <v>16</v>
      </c>
      <c r="F3247" t="s">
        <v>351</v>
      </c>
      <c r="G3247" t="s">
        <v>12</v>
      </c>
      <c r="H3247" t="s">
        <v>58</v>
      </c>
      <c r="I3247" t="s">
        <v>21</v>
      </c>
      <c r="J3247" t="s">
        <v>908</v>
      </c>
      <c r="K3247" t="s">
        <v>13</v>
      </c>
      <c r="L3247" t="s">
        <v>12</v>
      </c>
      <c r="M3247" t="s">
        <v>913</v>
      </c>
      <c r="N3247" t="s">
        <v>567</v>
      </c>
      <c r="O3247" t="s">
        <v>589</v>
      </c>
      <c r="P3247" t="s">
        <v>590</v>
      </c>
      <c r="Q3247" t="s">
        <v>587</v>
      </c>
      <c r="R3247" t="s">
        <v>571</v>
      </c>
      <c r="S3247" t="s">
        <v>568</v>
      </c>
      <c r="T3247" t="s">
        <v>571</v>
      </c>
      <c r="U3247" s="2">
        <f>DATE(IF(MONTH(Table__._SQL2014_QLTS17_DW_DimDate[[#This Row],[Ngay]])&lt;11,YEAR(Table__._SQL2014_QLTS17_DW_DimDate[[#This Row],[Ngay]])-1, YEAR(Table__._SQL2014_QLTS17_DW_DimDate[[#This Row],[Ngay]])),11,1)</f>
        <v>43405</v>
      </c>
      <c r="V3247" s="2">
        <f>DATE(YEAR(Table__._SQL2014_QLTS17_DW_DimDate[[#This Row],[NgayBatDauMuaVu]])+1, 10,31)</f>
        <v>43769</v>
      </c>
      <c r="W3247" s="3">
        <f>Table__._SQL2014_QLTS17_DW_DimDate[[#This Row],[Ngay]]-Table__._SQL2014_QLTS17_DW_DimDate[[#This Row],[NgayBatDauMuaVu]]+1</f>
        <v>20</v>
      </c>
      <c r="X3247">
        <f>INT((Table__._SQL2014_QLTS17_DW_DimDate[[#This Row],[NgayMuaVu]]-1)/7)+1</f>
        <v>3</v>
      </c>
      <c r="Y3247" t="str">
        <f>"Tuần " &amp;Table__._SQL2014_QLTS17_DW_DimDate[[#This Row],[TuanMuaVu]] &amp; " năm " &amp;Table__._SQL2014_QLTS17_DW_DimDate[[#This Row],[NamMuaVuStr]]</f>
        <v>Tuần 3 năm 2018-2019</v>
      </c>
      <c r="Z3247">
        <f>YEAR(Table__._SQL2014_QLTS17_DW_DimDate[[#This Row],[NgayBatDauMuaVu]])</f>
        <v>2018</v>
      </c>
      <c r="AA3247" t="str">
        <f>YEAR(Table__._SQL2014_QLTS17_DW_DimDate[[#This Row],[NgayBatDauMuaVu]]) &amp;"-"&amp;YEAR(Table__._SQL2014_QLTS17_DW_DimDate[[#This Row],[NgayKetThucMuaVu]])</f>
        <v>2018-2019</v>
      </c>
      <c r="AB3247">
        <f>YEAR(Table__._SQL2014_QLTS17_DW_DimDate[[#This Row],[NgayBatDauMuaVu]])</f>
        <v>2018</v>
      </c>
      <c r="AC3247">
        <f>YEAR(Table__._SQL2014_QLTS17_DW_DimDate[[#This Row],[NgayKetThucMuaVu]])</f>
        <v>2019</v>
      </c>
    </row>
    <row r="3248" spans="1:29">
      <c r="A3248">
        <v>20181121</v>
      </c>
      <c r="B3248" s="1">
        <v>43425</v>
      </c>
      <c r="C3248" t="s">
        <v>30</v>
      </c>
      <c r="D3248" t="s">
        <v>896</v>
      </c>
      <c r="E3248" t="s">
        <v>12</v>
      </c>
      <c r="F3248" t="s">
        <v>352</v>
      </c>
      <c r="G3248" t="s">
        <v>12</v>
      </c>
      <c r="H3248" t="s">
        <v>58</v>
      </c>
      <c r="I3248" t="s">
        <v>21</v>
      </c>
      <c r="J3248" t="s">
        <v>908</v>
      </c>
      <c r="K3248" t="s">
        <v>13</v>
      </c>
      <c r="L3248" t="s">
        <v>12</v>
      </c>
      <c r="M3248" t="s">
        <v>913</v>
      </c>
      <c r="N3248" t="s">
        <v>567</v>
      </c>
      <c r="O3248" t="s">
        <v>589</v>
      </c>
      <c r="P3248" t="s">
        <v>590</v>
      </c>
      <c r="Q3248" t="s">
        <v>587</v>
      </c>
      <c r="R3248" t="s">
        <v>571</v>
      </c>
      <c r="S3248" t="s">
        <v>568</v>
      </c>
      <c r="T3248" t="s">
        <v>571</v>
      </c>
      <c r="U3248" s="2">
        <f>DATE(IF(MONTH(Table__._SQL2014_QLTS17_DW_DimDate[[#This Row],[Ngay]])&lt;11,YEAR(Table__._SQL2014_QLTS17_DW_DimDate[[#This Row],[Ngay]])-1, YEAR(Table__._SQL2014_QLTS17_DW_DimDate[[#This Row],[Ngay]])),11,1)</f>
        <v>43405</v>
      </c>
      <c r="V3248" s="2">
        <f>DATE(YEAR(Table__._SQL2014_QLTS17_DW_DimDate[[#This Row],[NgayBatDauMuaVu]])+1, 10,31)</f>
        <v>43769</v>
      </c>
      <c r="W3248" s="3">
        <f>Table__._SQL2014_QLTS17_DW_DimDate[[#This Row],[Ngay]]-Table__._SQL2014_QLTS17_DW_DimDate[[#This Row],[NgayBatDauMuaVu]]+1</f>
        <v>21</v>
      </c>
      <c r="X3248">
        <f>INT((Table__._SQL2014_QLTS17_DW_DimDate[[#This Row],[NgayMuaVu]]-1)/7)+1</f>
        <v>3</v>
      </c>
      <c r="Y3248" t="str">
        <f>"Tuần " &amp;Table__._SQL2014_QLTS17_DW_DimDate[[#This Row],[TuanMuaVu]] &amp; " năm " &amp;Table__._SQL2014_QLTS17_DW_DimDate[[#This Row],[NamMuaVuStr]]</f>
        <v>Tuần 3 năm 2018-2019</v>
      </c>
      <c r="Z3248">
        <f>YEAR(Table__._SQL2014_QLTS17_DW_DimDate[[#This Row],[NgayBatDauMuaVu]])</f>
        <v>2018</v>
      </c>
      <c r="AA3248" t="str">
        <f>YEAR(Table__._SQL2014_QLTS17_DW_DimDate[[#This Row],[NgayBatDauMuaVu]]) &amp;"-"&amp;YEAR(Table__._SQL2014_QLTS17_DW_DimDate[[#This Row],[NgayKetThucMuaVu]])</f>
        <v>2018-2019</v>
      </c>
      <c r="AB3248">
        <f>YEAR(Table__._SQL2014_QLTS17_DW_DimDate[[#This Row],[NgayBatDauMuaVu]])</f>
        <v>2018</v>
      </c>
      <c r="AC3248">
        <f>YEAR(Table__._SQL2014_QLTS17_DW_DimDate[[#This Row],[NgayKetThucMuaVu]])</f>
        <v>2019</v>
      </c>
    </row>
    <row r="3249" spans="1:29">
      <c r="A3249">
        <v>20181122</v>
      </c>
      <c r="B3249" s="1">
        <v>43426</v>
      </c>
      <c r="C3249" t="s">
        <v>31</v>
      </c>
      <c r="D3249" t="s">
        <v>897</v>
      </c>
      <c r="E3249" t="s">
        <v>3</v>
      </c>
      <c r="F3249" t="s">
        <v>353</v>
      </c>
      <c r="G3249" t="s">
        <v>12</v>
      </c>
      <c r="H3249" t="s">
        <v>58</v>
      </c>
      <c r="I3249" t="s">
        <v>21</v>
      </c>
      <c r="J3249" t="s">
        <v>908</v>
      </c>
      <c r="K3249" t="s">
        <v>13</v>
      </c>
      <c r="L3249" t="s">
        <v>12</v>
      </c>
      <c r="M3249" t="s">
        <v>913</v>
      </c>
      <c r="N3249" t="s">
        <v>567</v>
      </c>
      <c r="O3249" t="s">
        <v>589</v>
      </c>
      <c r="P3249" t="s">
        <v>590</v>
      </c>
      <c r="Q3249" t="s">
        <v>587</v>
      </c>
      <c r="R3249" t="s">
        <v>571</v>
      </c>
      <c r="S3249" t="s">
        <v>568</v>
      </c>
      <c r="T3249" t="s">
        <v>571</v>
      </c>
      <c r="U3249" s="2">
        <f>DATE(IF(MONTH(Table__._SQL2014_QLTS17_DW_DimDate[[#This Row],[Ngay]])&lt;11,YEAR(Table__._SQL2014_QLTS17_DW_DimDate[[#This Row],[Ngay]])-1, YEAR(Table__._SQL2014_QLTS17_DW_DimDate[[#This Row],[Ngay]])),11,1)</f>
        <v>43405</v>
      </c>
      <c r="V3249" s="2">
        <f>DATE(YEAR(Table__._SQL2014_QLTS17_DW_DimDate[[#This Row],[NgayBatDauMuaVu]])+1, 10,31)</f>
        <v>43769</v>
      </c>
      <c r="W3249" s="3">
        <f>Table__._SQL2014_QLTS17_DW_DimDate[[#This Row],[Ngay]]-Table__._SQL2014_QLTS17_DW_DimDate[[#This Row],[NgayBatDauMuaVu]]+1</f>
        <v>22</v>
      </c>
      <c r="X3249">
        <f>INT((Table__._SQL2014_QLTS17_DW_DimDate[[#This Row],[NgayMuaVu]]-1)/7)+1</f>
        <v>4</v>
      </c>
      <c r="Y3249" t="str">
        <f>"Tuần " &amp;Table__._SQL2014_QLTS17_DW_DimDate[[#This Row],[TuanMuaVu]] &amp; " năm " &amp;Table__._SQL2014_QLTS17_DW_DimDate[[#This Row],[NamMuaVuStr]]</f>
        <v>Tuần 4 năm 2018-2019</v>
      </c>
      <c r="Z3249">
        <f>YEAR(Table__._SQL2014_QLTS17_DW_DimDate[[#This Row],[NgayBatDauMuaVu]])</f>
        <v>2018</v>
      </c>
      <c r="AA3249" t="str">
        <f>YEAR(Table__._SQL2014_QLTS17_DW_DimDate[[#This Row],[NgayBatDauMuaVu]]) &amp;"-"&amp;YEAR(Table__._SQL2014_QLTS17_DW_DimDate[[#This Row],[NgayKetThucMuaVu]])</f>
        <v>2018-2019</v>
      </c>
      <c r="AB3249">
        <f>YEAR(Table__._SQL2014_QLTS17_DW_DimDate[[#This Row],[NgayBatDauMuaVu]])</f>
        <v>2018</v>
      </c>
      <c r="AC3249">
        <f>YEAR(Table__._SQL2014_QLTS17_DW_DimDate[[#This Row],[NgayKetThucMuaVu]])</f>
        <v>2019</v>
      </c>
    </row>
    <row r="3250" spans="1:29">
      <c r="A3250">
        <v>20181123</v>
      </c>
      <c r="B3250" s="1">
        <v>43427</v>
      </c>
      <c r="C3250" t="s">
        <v>32</v>
      </c>
      <c r="D3250" t="s">
        <v>891</v>
      </c>
      <c r="E3250" t="s">
        <v>2</v>
      </c>
      <c r="F3250" t="s">
        <v>354</v>
      </c>
      <c r="G3250" t="s">
        <v>12</v>
      </c>
      <c r="H3250" t="s">
        <v>58</v>
      </c>
      <c r="I3250" t="s">
        <v>21</v>
      </c>
      <c r="J3250" t="s">
        <v>908</v>
      </c>
      <c r="K3250" t="s">
        <v>13</v>
      </c>
      <c r="L3250" t="s">
        <v>12</v>
      </c>
      <c r="M3250" t="s">
        <v>913</v>
      </c>
      <c r="N3250" t="s">
        <v>567</v>
      </c>
      <c r="O3250" t="s">
        <v>589</v>
      </c>
      <c r="P3250" t="s">
        <v>590</v>
      </c>
      <c r="Q3250" t="s">
        <v>587</v>
      </c>
      <c r="R3250" t="s">
        <v>571</v>
      </c>
      <c r="S3250" t="s">
        <v>568</v>
      </c>
      <c r="T3250" t="s">
        <v>571</v>
      </c>
      <c r="U3250" s="2">
        <f>DATE(IF(MONTH(Table__._SQL2014_QLTS17_DW_DimDate[[#This Row],[Ngay]])&lt;11,YEAR(Table__._SQL2014_QLTS17_DW_DimDate[[#This Row],[Ngay]])-1, YEAR(Table__._SQL2014_QLTS17_DW_DimDate[[#This Row],[Ngay]])),11,1)</f>
        <v>43405</v>
      </c>
      <c r="V3250" s="2">
        <f>DATE(YEAR(Table__._SQL2014_QLTS17_DW_DimDate[[#This Row],[NgayBatDauMuaVu]])+1, 10,31)</f>
        <v>43769</v>
      </c>
      <c r="W3250" s="3">
        <f>Table__._SQL2014_QLTS17_DW_DimDate[[#This Row],[Ngay]]-Table__._SQL2014_QLTS17_DW_DimDate[[#This Row],[NgayBatDauMuaVu]]+1</f>
        <v>23</v>
      </c>
      <c r="X3250">
        <f>INT((Table__._SQL2014_QLTS17_DW_DimDate[[#This Row],[NgayMuaVu]]-1)/7)+1</f>
        <v>4</v>
      </c>
      <c r="Y3250" t="str">
        <f>"Tuần " &amp;Table__._SQL2014_QLTS17_DW_DimDate[[#This Row],[TuanMuaVu]] &amp; " năm " &amp;Table__._SQL2014_QLTS17_DW_DimDate[[#This Row],[NamMuaVuStr]]</f>
        <v>Tuần 4 năm 2018-2019</v>
      </c>
      <c r="Z3250">
        <f>YEAR(Table__._SQL2014_QLTS17_DW_DimDate[[#This Row],[NgayBatDauMuaVu]])</f>
        <v>2018</v>
      </c>
      <c r="AA3250" t="str">
        <f>YEAR(Table__._SQL2014_QLTS17_DW_DimDate[[#This Row],[NgayBatDauMuaVu]]) &amp;"-"&amp;YEAR(Table__._SQL2014_QLTS17_DW_DimDate[[#This Row],[NgayKetThucMuaVu]])</f>
        <v>2018-2019</v>
      </c>
      <c r="AB3250">
        <f>YEAR(Table__._SQL2014_QLTS17_DW_DimDate[[#This Row],[NgayBatDauMuaVu]])</f>
        <v>2018</v>
      </c>
      <c r="AC3250">
        <f>YEAR(Table__._SQL2014_QLTS17_DW_DimDate[[#This Row],[NgayKetThucMuaVu]])</f>
        <v>2019</v>
      </c>
    </row>
    <row r="3251" spans="1:29">
      <c r="A3251">
        <v>20181124</v>
      </c>
      <c r="B3251" s="1">
        <v>43428</v>
      </c>
      <c r="C3251" t="s">
        <v>33</v>
      </c>
      <c r="D3251" t="s">
        <v>892</v>
      </c>
      <c r="E3251" t="s">
        <v>14</v>
      </c>
      <c r="F3251" t="s">
        <v>355</v>
      </c>
      <c r="G3251" t="s">
        <v>12</v>
      </c>
      <c r="H3251" t="s">
        <v>58</v>
      </c>
      <c r="I3251" t="s">
        <v>21</v>
      </c>
      <c r="J3251" t="s">
        <v>908</v>
      </c>
      <c r="K3251" t="s">
        <v>13</v>
      </c>
      <c r="L3251" t="s">
        <v>12</v>
      </c>
      <c r="M3251" t="s">
        <v>913</v>
      </c>
      <c r="N3251" t="s">
        <v>567</v>
      </c>
      <c r="O3251" t="s">
        <v>589</v>
      </c>
      <c r="P3251" t="s">
        <v>590</v>
      </c>
      <c r="Q3251" t="s">
        <v>587</v>
      </c>
      <c r="R3251" t="s">
        <v>571</v>
      </c>
      <c r="S3251" t="s">
        <v>568</v>
      </c>
      <c r="T3251" t="s">
        <v>571</v>
      </c>
      <c r="U3251" s="2">
        <f>DATE(IF(MONTH(Table__._SQL2014_QLTS17_DW_DimDate[[#This Row],[Ngay]])&lt;11,YEAR(Table__._SQL2014_QLTS17_DW_DimDate[[#This Row],[Ngay]])-1, YEAR(Table__._SQL2014_QLTS17_DW_DimDate[[#This Row],[Ngay]])),11,1)</f>
        <v>43405</v>
      </c>
      <c r="V3251" s="2">
        <f>DATE(YEAR(Table__._SQL2014_QLTS17_DW_DimDate[[#This Row],[NgayBatDauMuaVu]])+1, 10,31)</f>
        <v>43769</v>
      </c>
      <c r="W3251" s="3">
        <f>Table__._SQL2014_QLTS17_DW_DimDate[[#This Row],[Ngay]]-Table__._SQL2014_QLTS17_DW_DimDate[[#This Row],[NgayBatDauMuaVu]]+1</f>
        <v>24</v>
      </c>
      <c r="X3251">
        <f>INT((Table__._SQL2014_QLTS17_DW_DimDate[[#This Row],[NgayMuaVu]]-1)/7)+1</f>
        <v>4</v>
      </c>
      <c r="Y3251" t="str">
        <f>"Tuần " &amp;Table__._SQL2014_QLTS17_DW_DimDate[[#This Row],[TuanMuaVu]] &amp; " năm " &amp;Table__._SQL2014_QLTS17_DW_DimDate[[#This Row],[NamMuaVuStr]]</f>
        <v>Tuần 4 năm 2018-2019</v>
      </c>
      <c r="Z3251">
        <f>YEAR(Table__._SQL2014_QLTS17_DW_DimDate[[#This Row],[NgayBatDauMuaVu]])</f>
        <v>2018</v>
      </c>
      <c r="AA3251" t="str">
        <f>YEAR(Table__._SQL2014_QLTS17_DW_DimDate[[#This Row],[NgayBatDauMuaVu]]) &amp;"-"&amp;YEAR(Table__._SQL2014_QLTS17_DW_DimDate[[#This Row],[NgayKetThucMuaVu]])</f>
        <v>2018-2019</v>
      </c>
      <c r="AB3251">
        <f>YEAR(Table__._SQL2014_QLTS17_DW_DimDate[[#This Row],[NgayBatDauMuaVu]])</f>
        <v>2018</v>
      </c>
      <c r="AC3251">
        <f>YEAR(Table__._SQL2014_QLTS17_DW_DimDate[[#This Row],[NgayKetThucMuaVu]])</f>
        <v>2019</v>
      </c>
    </row>
    <row r="3252" spans="1:29">
      <c r="A3252">
        <v>20181125</v>
      </c>
      <c r="B3252" s="1">
        <v>43429</v>
      </c>
      <c r="C3252" t="s">
        <v>34</v>
      </c>
      <c r="D3252" t="s">
        <v>893</v>
      </c>
      <c r="E3252" t="s">
        <v>1</v>
      </c>
      <c r="F3252" t="s">
        <v>356</v>
      </c>
      <c r="G3252" t="s">
        <v>3</v>
      </c>
      <c r="H3252" t="s">
        <v>59</v>
      </c>
      <c r="I3252" t="s">
        <v>21</v>
      </c>
      <c r="J3252" t="s">
        <v>908</v>
      </c>
      <c r="K3252" t="s">
        <v>13</v>
      </c>
      <c r="L3252" t="s">
        <v>12</v>
      </c>
      <c r="M3252" t="s">
        <v>913</v>
      </c>
      <c r="N3252" t="s">
        <v>567</v>
      </c>
      <c r="O3252" t="s">
        <v>589</v>
      </c>
      <c r="P3252" t="s">
        <v>590</v>
      </c>
      <c r="Q3252" t="s">
        <v>587</v>
      </c>
      <c r="R3252" t="s">
        <v>571</v>
      </c>
      <c r="S3252" t="s">
        <v>568</v>
      </c>
      <c r="T3252" t="s">
        <v>571</v>
      </c>
      <c r="U3252" s="2">
        <f>DATE(IF(MONTH(Table__._SQL2014_QLTS17_DW_DimDate[[#This Row],[Ngay]])&lt;11,YEAR(Table__._SQL2014_QLTS17_DW_DimDate[[#This Row],[Ngay]])-1, YEAR(Table__._SQL2014_QLTS17_DW_DimDate[[#This Row],[Ngay]])),11,1)</f>
        <v>43405</v>
      </c>
      <c r="V3252" s="2">
        <f>DATE(YEAR(Table__._SQL2014_QLTS17_DW_DimDate[[#This Row],[NgayBatDauMuaVu]])+1, 10,31)</f>
        <v>43769</v>
      </c>
      <c r="W3252" s="3">
        <f>Table__._SQL2014_QLTS17_DW_DimDate[[#This Row],[Ngay]]-Table__._SQL2014_QLTS17_DW_DimDate[[#This Row],[NgayBatDauMuaVu]]+1</f>
        <v>25</v>
      </c>
      <c r="X3252">
        <f>INT((Table__._SQL2014_QLTS17_DW_DimDate[[#This Row],[NgayMuaVu]]-1)/7)+1</f>
        <v>4</v>
      </c>
      <c r="Y3252" t="str">
        <f>"Tuần " &amp;Table__._SQL2014_QLTS17_DW_DimDate[[#This Row],[TuanMuaVu]] &amp; " năm " &amp;Table__._SQL2014_QLTS17_DW_DimDate[[#This Row],[NamMuaVuStr]]</f>
        <v>Tuần 4 năm 2018-2019</v>
      </c>
      <c r="Z3252">
        <f>YEAR(Table__._SQL2014_QLTS17_DW_DimDate[[#This Row],[NgayBatDauMuaVu]])</f>
        <v>2018</v>
      </c>
      <c r="AA3252" t="str">
        <f>YEAR(Table__._SQL2014_QLTS17_DW_DimDate[[#This Row],[NgayBatDauMuaVu]]) &amp;"-"&amp;YEAR(Table__._SQL2014_QLTS17_DW_DimDate[[#This Row],[NgayKetThucMuaVu]])</f>
        <v>2018-2019</v>
      </c>
      <c r="AB3252">
        <f>YEAR(Table__._SQL2014_QLTS17_DW_DimDate[[#This Row],[NgayBatDauMuaVu]])</f>
        <v>2018</v>
      </c>
      <c r="AC3252">
        <f>YEAR(Table__._SQL2014_QLTS17_DW_DimDate[[#This Row],[NgayKetThucMuaVu]])</f>
        <v>2019</v>
      </c>
    </row>
    <row r="3253" spans="1:29">
      <c r="A3253">
        <v>20181126</v>
      </c>
      <c r="B3253" s="1">
        <v>43430</v>
      </c>
      <c r="C3253" t="s">
        <v>35</v>
      </c>
      <c r="D3253" t="s">
        <v>894</v>
      </c>
      <c r="E3253" t="s">
        <v>13</v>
      </c>
      <c r="F3253" t="s">
        <v>357</v>
      </c>
      <c r="G3253" t="s">
        <v>3</v>
      </c>
      <c r="H3253" t="s">
        <v>59</v>
      </c>
      <c r="I3253" t="s">
        <v>21</v>
      </c>
      <c r="J3253" t="s">
        <v>908</v>
      </c>
      <c r="K3253" t="s">
        <v>13</v>
      </c>
      <c r="L3253" t="s">
        <v>12</v>
      </c>
      <c r="M3253" t="s">
        <v>913</v>
      </c>
      <c r="N3253" t="s">
        <v>567</v>
      </c>
      <c r="O3253" t="s">
        <v>589</v>
      </c>
      <c r="P3253" t="s">
        <v>590</v>
      </c>
      <c r="Q3253" t="s">
        <v>587</v>
      </c>
      <c r="R3253" t="s">
        <v>571</v>
      </c>
      <c r="S3253" t="s">
        <v>568</v>
      </c>
      <c r="T3253" t="s">
        <v>571</v>
      </c>
      <c r="U3253" s="2">
        <f>DATE(IF(MONTH(Table__._SQL2014_QLTS17_DW_DimDate[[#This Row],[Ngay]])&lt;11,YEAR(Table__._SQL2014_QLTS17_DW_DimDate[[#This Row],[Ngay]])-1, YEAR(Table__._SQL2014_QLTS17_DW_DimDate[[#This Row],[Ngay]])),11,1)</f>
        <v>43405</v>
      </c>
      <c r="V3253" s="2">
        <f>DATE(YEAR(Table__._SQL2014_QLTS17_DW_DimDate[[#This Row],[NgayBatDauMuaVu]])+1, 10,31)</f>
        <v>43769</v>
      </c>
      <c r="W3253" s="3">
        <f>Table__._SQL2014_QLTS17_DW_DimDate[[#This Row],[Ngay]]-Table__._SQL2014_QLTS17_DW_DimDate[[#This Row],[NgayBatDauMuaVu]]+1</f>
        <v>26</v>
      </c>
      <c r="X3253">
        <f>INT((Table__._SQL2014_QLTS17_DW_DimDate[[#This Row],[NgayMuaVu]]-1)/7)+1</f>
        <v>4</v>
      </c>
      <c r="Y3253" t="str">
        <f>"Tuần " &amp;Table__._SQL2014_QLTS17_DW_DimDate[[#This Row],[TuanMuaVu]] &amp; " năm " &amp;Table__._SQL2014_QLTS17_DW_DimDate[[#This Row],[NamMuaVuStr]]</f>
        <v>Tuần 4 năm 2018-2019</v>
      </c>
      <c r="Z3253">
        <f>YEAR(Table__._SQL2014_QLTS17_DW_DimDate[[#This Row],[NgayBatDauMuaVu]])</f>
        <v>2018</v>
      </c>
      <c r="AA3253" t="str">
        <f>YEAR(Table__._SQL2014_QLTS17_DW_DimDate[[#This Row],[NgayBatDauMuaVu]]) &amp;"-"&amp;YEAR(Table__._SQL2014_QLTS17_DW_DimDate[[#This Row],[NgayKetThucMuaVu]])</f>
        <v>2018-2019</v>
      </c>
      <c r="AB3253">
        <f>YEAR(Table__._SQL2014_QLTS17_DW_DimDate[[#This Row],[NgayBatDauMuaVu]])</f>
        <v>2018</v>
      </c>
      <c r="AC3253">
        <f>YEAR(Table__._SQL2014_QLTS17_DW_DimDate[[#This Row],[NgayKetThucMuaVu]])</f>
        <v>2019</v>
      </c>
    </row>
    <row r="3254" spans="1:29">
      <c r="A3254">
        <v>20181127</v>
      </c>
      <c r="B3254" s="1">
        <v>43431</v>
      </c>
      <c r="C3254" t="s">
        <v>36</v>
      </c>
      <c r="D3254" t="s">
        <v>895</v>
      </c>
      <c r="E3254" t="s">
        <v>16</v>
      </c>
      <c r="F3254" t="s">
        <v>358</v>
      </c>
      <c r="G3254" t="s">
        <v>3</v>
      </c>
      <c r="H3254" t="s">
        <v>59</v>
      </c>
      <c r="I3254" t="s">
        <v>21</v>
      </c>
      <c r="J3254" t="s">
        <v>908</v>
      </c>
      <c r="K3254" t="s">
        <v>13</v>
      </c>
      <c r="L3254" t="s">
        <v>12</v>
      </c>
      <c r="M3254" t="s">
        <v>913</v>
      </c>
      <c r="N3254" t="s">
        <v>567</v>
      </c>
      <c r="O3254" t="s">
        <v>589</v>
      </c>
      <c r="P3254" t="s">
        <v>590</v>
      </c>
      <c r="Q3254" t="s">
        <v>587</v>
      </c>
      <c r="R3254" t="s">
        <v>571</v>
      </c>
      <c r="S3254" t="s">
        <v>568</v>
      </c>
      <c r="T3254" t="s">
        <v>571</v>
      </c>
      <c r="U3254" s="2">
        <f>DATE(IF(MONTH(Table__._SQL2014_QLTS17_DW_DimDate[[#This Row],[Ngay]])&lt;11,YEAR(Table__._SQL2014_QLTS17_DW_DimDate[[#This Row],[Ngay]])-1, YEAR(Table__._SQL2014_QLTS17_DW_DimDate[[#This Row],[Ngay]])),11,1)</f>
        <v>43405</v>
      </c>
      <c r="V3254" s="2">
        <f>DATE(YEAR(Table__._SQL2014_QLTS17_DW_DimDate[[#This Row],[NgayBatDauMuaVu]])+1, 10,31)</f>
        <v>43769</v>
      </c>
      <c r="W3254" s="3">
        <f>Table__._SQL2014_QLTS17_DW_DimDate[[#This Row],[Ngay]]-Table__._SQL2014_QLTS17_DW_DimDate[[#This Row],[NgayBatDauMuaVu]]+1</f>
        <v>27</v>
      </c>
      <c r="X3254">
        <f>INT((Table__._SQL2014_QLTS17_DW_DimDate[[#This Row],[NgayMuaVu]]-1)/7)+1</f>
        <v>4</v>
      </c>
      <c r="Y3254" t="str">
        <f>"Tuần " &amp;Table__._SQL2014_QLTS17_DW_DimDate[[#This Row],[TuanMuaVu]] &amp; " năm " &amp;Table__._SQL2014_QLTS17_DW_DimDate[[#This Row],[NamMuaVuStr]]</f>
        <v>Tuần 4 năm 2018-2019</v>
      </c>
      <c r="Z3254">
        <f>YEAR(Table__._SQL2014_QLTS17_DW_DimDate[[#This Row],[NgayBatDauMuaVu]])</f>
        <v>2018</v>
      </c>
      <c r="AA3254" t="str">
        <f>YEAR(Table__._SQL2014_QLTS17_DW_DimDate[[#This Row],[NgayBatDauMuaVu]]) &amp;"-"&amp;YEAR(Table__._SQL2014_QLTS17_DW_DimDate[[#This Row],[NgayKetThucMuaVu]])</f>
        <v>2018-2019</v>
      </c>
      <c r="AB3254">
        <f>YEAR(Table__._SQL2014_QLTS17_DW_DimDate[[#This Row],[NgayBatDauMuaVu]])</f>
        <v>2018</v>
      </c>
      <c r="AC3254">
        <f>YEAR(Table__._SQL2014_QLTS17_DW_DimDate[[#This Row],[NgayKetThucMuaVu]])</f>
        <v>2019</v>
      </c>
    </row>
    <row r="3255" spans="1:29">
      <c r="A3255">
        <v>20181128</v>
      </c>
      <c r="B3255" s="1">
        <v>43432</v>
      </c>
      <c r="C3255" t="s">
        <v>37</v>
      </c>
      <c r="D3255" t="s">
        <v>896</v>
      </c>
      <c r="E3255" t="s">
        <v>12</v>
      </c>
      <c r="F3255" t="s">
        <v>359</v>
      </c>
      <c r="G3255" t="s">
        <v>3</v>
      </c>
      <c r="H3255" t="s">
        <v>59</v>
      </c>
      <c r="I3255" t="s">
        <v>21</v>
      </c>
      <c r="J3255" t="s">
        <v>908</v>
      </c>
      <c r="K3255" t="s">
        <v>13</v>
      </c>
      <c r="L3255" t="s">
        <v>12</v>
      </c>
      <c r="M3255" t="s">
        <v>913</v>
      </c>
      <c r="N3255" t="s">
        <v>567</v>
      </c>
      <c r="O3255" t="s">
        <v>589</v>
      </c>
      <c r="P3255" t="s">
        <v>590</v>
      </c>
      <c r="Q3255" t="s">
        <v>587</v>
      </c>
      <c r="R3255" t="s">
        <v>571</v>
      </c>
      <c r="S3255" t="s">
        <v>568</v>
      </c>
      <c r="T3255" t="s">
        <v>571</v>
      </c>
      <c r="U3255" s="2">
        <f>DATE(IF(MONTH(Table__._SQL2014_QLTS17_DW_DimDate[[#This Row],[Ngay]])&lt;11,YEAR(Table__._SQL2014_QLTS17_DW_DimDate[[#This Row],[Ngay]])-1, YEAR(Table__._SQL2014_QLTS17_DW_DimDate[[#This Row],[Ngay]])),11,1)</f>
        <v>43405</v>
      </c>
      <c r="V3255" s="2">
        <f>DATE(YEAR(Table__._SQL2014_QLTS17_DW_DimDate[[#This Row],[NgayBatDauMuaVu]])+1, 10,31)</f>
        <v>43769</v>
      </c>
      <c r="W3255" s="3">
        <f>Table__._SQL2014_QLTS17_DW_DimDate[[#This Row],[Ngay]]-Table__._SQL2014_QLTS17_DW_DimDate[[#This Row],[NgayBatDauMuaVu]]+1</f>
        <v>28</v>
      </c>
      <c r="X3255">
        <f>INT((Table__._SQL2014_QLTS17_DW_DimDate[[#This Row],[NgayMuaVu]]-1)/7)+1</f>
        <v>4</v>
      </c>
      <c r="Y3255" t="str">
        <f>"Tuần " &amp;Table__._SQL2014_QLTS17_DW_DimDate[[#This Row],[TuanMuaVu]] &amp; " năm " &amp;Table__._SQL2014_QLTS17_DW_DimDate[[#This Row],[NamMuaVuStr]]</f>
        <v>Tuần 4 năm 2018-2019</v>
      </c>
      <c r="Z3255">
        <f>YEAR(Table__._SQL2014_QLTS17_DW_DimDate[[#This Row],[NgayBatDauMuaVu]])</f>
        <v>2018</v>
      </c>
      <c r="AA3255" t="str">
        <f>YEAR(Table__._SQL2014_QLTS17_DW_DimDate[[#This Row],[NgayBatDauMuaVu]]) &amp;"-"&amp;YEAR(Table__._SQL2014_QLTS17_DW_DimDate[[#This Row],[NgayKetThucMuaVu]])</f>
        <v>2018-2019</v>
      </c>
      <c r="AB3255">
        <f>YEAR(Table__._SQL2014_QLTS17_DW_DimDate[[#This Row],[NgayBatDauMuaVu]])</f>
        <v>2018</v>
      </c>
      <c r="AC3255">
        <f>YEAR(Table__._SQL2014_QLTS17_DW_DimDate[[#This Row],[NgayKetThucMuaVu]])</f>
        <v>2019</v>
      </c>
    </row>
    <row r="3256" spans="1:29">
      <c r="A3256">
        <v>20181129</v>
      </c>
      <c r="B3256" s="1">
        <v>43433</v>
      </c>
      <c r="C3256" t="s">
        <v>38</v>
      </c>
      <c r="D3256" t="s">
        <v>897</v>
      </c>
      <c r="E3256" t="s">
        <v>3</v>
      </c>
      <c r="F3256" t="s">
        <v>360</v>
      </c>
      <c r="G3256" t="s">
        <v>3</v>
      </c>
      <c r="H3256" t="s">
        <v>59</v>
      </c>
      <c r="I3256" t="s">
        <v>21</v>
      </c>
      <c r="J3256" t="s">
        <v>908</v>
      </c>
      <c r="K3256" t="s">
        <v>13</v>
      </c>
      <c r="L3256" t="s">
        <v>12</v>
      </c>
      <c r="M3256" t="s">
        <v>913</v>
      </c>
      <c r="N3256" t="s">
        <v>567</v>
      </c>
      <c r="O3256" t="s">
        <v>589</v>
      </c>
      <c r="P3256" t="s">
        <v>590</v>
      </c>
      <c r="Q3256" t="s">
        <v>587</v>
      </c>
      <c r="R3256" t="s">
        <v>571</v>
      </c>
      <c r="S3256" t="s">
        <v>568</v>
      </c>
      <c r="T3256" t="s">
        <v>571</v>
      </c>
      <c r="U3256" s="2">
        <f>DATE(IF(MONTH(Table__._SQL2014_QLTS17_DW_DimDate[[#This Row],[Ngay]])&lt;11,YEAR(Table__._SQL2014_QLTS17_DW_DimDate[[#This Row],[Ngay]])-1, YEAR(Table__._SQL2014_QLTS17_DW_DimDate[[#This Row],[Ngay]])),11,1)</f>
        <v>43405</v>
      </c>
      <c r="V3256" s="2">
        <f>DATE(YEAR(Table__._SQL2014_QLTS17_DW_DimDate[[#This Row],[NgayBatDauMuaVu]])+1, 10,31)</f>
        <v>43769</v>
      </c>
      <c r="W3256" s="3">
        <f>Table__._SQL2014_QLTS17_DW_DimDate[[#This Row],[Ngay]]-Table__._SQL2014_QLTS17_DW_DimDate[[#This Row],[NgayBatDauMuaVu]]+1</f>
        <v>29</v>
      </c>
      <c r="X3256">
        <f>INT((Table__._SQL2014_QLTS17_DW_DimDate[[#This Row],[NgayMuaVu]]-1)/7)+1</f>
        <v>5</v>
      </c>
      <c r="Y3256" t="str">
        <f>"Tuần " &amp;Table__._SQL2014_QLTS17_DW_DimDate[[#This Row],[TuanMuaVu]] &amp; " năm " &amp;Table__._SQL2014_QLTS17_DW_DimDate[[#This Row],[NamMuaVuStr]]</f>
        <v>Tuần 5 năm 2018-2019</v>
      </c>
      <c r="Z3256">
        <f>YEAR(Table__._SQL2014_QLTS17_DW_DimDate[[#This Row],[NgayBatDauMuaVu]])</f>
        <v>2018</v>
      </c>
      <c r="AA3256" t="str">
        <f>YEAR(Table__._SQL2014_QLTS17_DW_DimDate[[#This Row],[NgayBatDauMuaVu]]) &amp;"-"&amp;YEAR(Table__._SQL2014_QLTS17_DW_DimDate[[#This Row],[NgayKetThucMuaVu]])</f>
        <v>2018-2019</v>
      </c>
      <c r="AB3256">
        <f>YEAR(Table__._SQL2014_QLTS17_DW_DimDate[[#This Row],[NgayBatDauMuaVu]])</f>
        <v>2018</v>
      </c>
      <c r="AC3256">
        <f>YEAR(Table__._SQL2014_QLTS17_DW_DimDate[[#This Row],[NgayKetThucMuaVu]])</f>
        <v>2019</v>
      </c>
    </row>
    <row r="3257" spans="1:29">
      <c r="A3257">
        <v>20181130</v>
      </c>
      <c r="B3257" s="1">
        <v>43434</v>
      </c>
      <c r="C3257" t="s">
        <v>39</v>
      </c>
      <c r="D3257" t="s">
        <v>891</v>
      </c>
      <c r="E3257" t="s">
        <v>2</v>
      </c>
      <c r="F3257" t="s">
        <v>361</v>
      </c>
      <c r="G3257" t="s">
        <v>3</v>
      </c>
      <c r="H3257" t="s">
        <v>59</v>
      </c>
      <c r="I3257" t="s">
        <v>21</v>
      </c>
      <c r="J3257" t="s">
        <v>908</v>
      </c>
      <c r="K3257" t="s">
        <v>13</v>
      </c>
      <c r="L3257" t="s">
        <v>12</v>
      </c>
      <c r="M3257" t="s">
        <v>913</v>
      </c>
      <c r="N3257" t="s">
        <v>567</v>
      </c>
      <c r="O3257" t="s">
        <v>589</v>
      </c>
      <c r="P3257" t="s">
        <v>590</v>
      </c>
      <c r="Q3257" t="s">
        <v>587</v>
      </c>
      <c r="R3257" t="s">
        <v>571</v>
      </c>
      <c r="S3257" t="s">
        <v>568</v>
      </c>
      <c r="T3257" t="s">
        <v>571</v>
      </c>
      <c r="U3257" s="2">
        <f>DATE(IF(MONTH(Table__._SQL2014_QLTS17_DW_DimDate[[#This Row],[Ngay]])&lt;11,YEAR(Table__._SQL2014_QLTS17_DW_DimDate[[#This Row],[Ngay]])-1, YEAR(Table__._SQL2014_QLTS17_DW_DimDate[[#This Row],[Ngay]])),11,1)</f>
        <v>43405</v>
      </c>
      <c r="V3257" s="2">
        <f>DATE(YEAR(Table__._SQL2014_QLTS17_DW_DimDate[[#This Row],[NgayBatDauMuaVu]])+1, 10,31)</f>
        <v>43769</v>
      </c>
      <c r="W3257" s="3">
        <f>Table__._SQL2014_QLTS17_DW_DimDate[[#This Row],[Ngay]]-Table__._SQL2014_QLTS17_DW_DimDate[[#This Row],[NgayBatDauMuaVu]]+1</f>
        <v>30</v>
      </c>
      <c r="X3257">
        <f>INT((Table__._SQL2014_QLTS17_DW_DimDate[[#This Row],[NgayMuaVu]]-1)/7)+1</f>
        <v>5</v>
      </c>
      <c r="Y3257" t="str">
        <f>"Tuần " &amp;Table__._SQL2014_QLTS17_DW_DimDate[[#This Row],[TuanMuaVu]] &amp; " năm " &amp;Table__._SQL2014_QLTS17_DW_DimDate[[#This Row],[NamMuaVuStr]]</f>
        <v>Tuần 5 năm 2018-2019</v>
      </c>
      <c r="Z3257">
        <f>YEAR(Table__._SQL2014_QLTS17_DW_DimDate[[#This Row],[NgayBatDauMuaVu]])</f>
        <v>2018</v>
      </c>
      <c r="AA3257" t="str">
        <f>YEAR(Table__._SQL2014_QLTS17_DW_DimDate[[#This Row],[NgayBatDauMuaVu]]) &amp;"-"&amp;YEAR(Table__._SQL2014_QLTS17_DW_DimDate[[#This Row],[NgayKetThucMuaVu]])</f>
        <v>2018-2019</v>
      </c>
      <c r="AB3257">
        <f>YEAR(Table__._SQL2014_QLTS17_DW_DimDate[[#This Row],[NgayBatDauMuaVu]])</f>
        <v>2018</v>
      </c>
      <c r="AC3257">
        <f>YEAR(Table__._SQL2014_QLTS17_DW_DimDate[[#This Row],[NgayKetThucMuaVu]])</f>
        <v>2019</v>
      </c>
    </row>
    <row r="3258" spans="1:29">
      <c r="A3258">
        <v>20181201</v>
      </c>
      <c r="B3258" s="1">
        <v>43435</v>
      </c>
      <c r="C3258" t="s">
        <v>1</v>
      </c>
      <c r="D3258" t="s">
        <v>892</v>
      </c>
      <c r="E3258" t="s">
        <v>14</v>
      </c>
      <c r="F3258" t="s">
        <v>362</v>
      </c>
      <c r="G3258" t="s">
        <v>1</v>
      </c>
      <c r="H3258" t="s">
        <v>59</v>
      </c>
      <c r="I3258" t="s">
        <v>11</v>
      </c>
      <c r="J3258" t="s">
        <v>909</v>
      </c>
      <c r="K3258" t="s">
        <v>16</v>
      </c>
      <c r="L3258" t="s">
        <v>12</v>
      </c>
      <c r="M3258" t="s">
        <v>913</v>
      </c>
      <c r="N3258" t="s">
        <v>567</v>
      </c>
      <c r="O3258" t="s">
        <v>591</v>
      </c>
      <c r="P3258" t="s">
        <v>571</v>
      </c>
      <c r="Q3258" t="s">
        <v>587</v>
      </c>
      <c r="R3258" t="s">
        <v>571</v>
      </c>
      <c r="S3258" t="s">
        <v>568</v>
      </c>
      <c r="T3258" t="s">
        <v>571</v>
      </c>
      <c r="U3258" s="2">
        <f>DATE(IF(MONTH(Table__._SQL2014_QLTS17_DW_DimDate[[#This Row],[Ngay]])&lt;11,YEAR(Table__._SQL2014_QLTS17_DW_DimDate[[#This Row],[Ngay]])-1, YEAR(Table__._SQL2014_QLTS17_DW_DimDate[[#This Row],[Ngay]])),11,1)</f>
        <v>43405</v>
      </c>
      <c r="V3258" s="2">
        <f>DATE(YEAR(Table__._SQL2014_QLTS17_DW_DimDate[[#This Row],[NgayBatDauMuaVu]])+1, 10,31)</f>
        <v>43769</v>
      </c>
      <c r="W3258" s="3">
        <f>Table__._SQL2014_QLTS17_DW_DimDate[[#This Row],[Ngay]]-Table__._SQL2014_QLTS17_DW_DimDate[[#This Row],[NgayBatDauMuaVu]]+1</f>
        <v>31</v>
      </c>
      <c r="X3258">
        <f>INT((Table__._SQL2014_QLTS17_DW_DimDate[[#This Row],[NgayMuaVu]]-1)/7)+1</f>
        <v>5</v>
      </c>
      <c r="Y3258" t="str">
        <f>"Tuần " &amp;Table__._SQL2014_QLTS17_DW_DimDate[[#This Row],[TuanMuaVu]] &amp; " năm " &amp;Table__._SQL2014_QLTS17_DW_DimDate[[#This Row],[NamMuaVuStr]]</f>
        <v>Tuần 5 năm 2018-2019</v>
      </c>
      <c r="Z3258">
        <f>YEAR(Table__._SQL2014_QLTS17_DW_DimDate[[#This Row],[NgayBatDauMuaVu]])</f>
        <v>2018</v>
      </c>
      <c r="AA3258" t="str">
        <f>YEAR(Table__._SQL2014_QLTS17_DW_DimDate[[#This Row],[NgayBatDauMuaVu]]) &amp;"-"&amp;YEAR(Table__._SQL2014_QLTS17_DW_DimDate[[#This Row],[NgayKetThucMuaVu]])</f>
        <v>2018-2019</v>
      </c>
      <c r="AB3258">
        <f>YEAR(Table__._SQL2014_QLTS17_DW_DimDate[[#This Row],[NgayBatDauMuaVu]])</f>
        <v>2018</v>
      </c>
      <c r="AC3258">
        <f>YEAR(Table__._SQL2014_QLTS17_DW_DimDate[[#This Row],[NgayKetThucMuaVu]])</f>
        <v>2019</v>
      </c>
    </row>
    <row r="3259" spans="1:29">
      <c r="A3259">
        <v>20181202</v>
      </c>
      <c r="B3259" s="1">
        <v>43436</v>
      </c>
      <c r="C3259" t="s">
        <v>13</v>
      </c>
      <c r="D3259" t="s">
        <v>893</v>
      </c>
      <c r="E3259" t="s">
        <v>1</v>
      </c>
      <c r="F3259" t="s">
        <v>364</v>
      </c>
      <c r="G3259" t="s">
        <v>13</v>
      </c>
      <c r="H3259" t="s">
        <v>60</v>
      </c>
      <c r="I3259" t="s">
        <v>11</v>
      </c>
      <c r="J3259" t="s">
        <v>909</v>
      </c>
      <c r="K3259" t="s">
        <v>16</v>
      </c>
      <c r="L3259" t="s">
        <v>12</v>
      </c>
      <c r="M3259" t="s">
        <v>913</v>
      </c>
      <c r="N3259" t="s">
        <v>567</v>
      </c>
      <c r="O3259" t="s">
        <v>591</v>
      </c>
      <c r="P3259" t="s">
        <v>571</v>
      </c>
      <c r="Q3259" t="s">
        <v>587</v>
      </c>
      <c r="R3259" t="s">
        <v>571</v>
      </c>
      <c r="S3259" t="s">
        <v>568</v>
      </c>
      <c r="T3259" t="s">
        <v>571</v>
      </c>
      <c r="U3259" s="2">
        <f>DATE(IF(MONTH(Table__._SQL2014_QLTS17_DW_DimDate[[#This Row],[Ngay]])&lt;11,YEAR(Table__._SQL2014_QLTS17_DW_DimDate[[#This Row],[Ngay]])-1, YEAR(Table__._SQL2014_QLTS17_DW_DimDate[[#This Row],[Ngay]])),11,1)</f>
        <v>43405</v>
      </c>
      <c r="V3259" s="2">
        <f>DATE(YEAR(Table__._SQL2014_QLTS17_DW_DimDate[[#This Row],[NgayBatDauMuaVu]])+1, 10,31)</f>
        <v>43769</v>
      </c>
      <c r="W3259" s="3">
        <f>Table__._SQL2014_QLTS17_DW_DimDate[[#This Row],[Ngay]]-Table__._SQL2014_QLTS17_DW_DimDate[[#This Row],[NgayBatDauMuaVu]]+1</f>
        <v>32</v>
      </c>
      <c r="X3259">
        <f>INT((Table__._SQL2014_QLTS17_DW_DimDate[[#This Row],[NgayMuaVu]]-1)/7)+1</f>
        <v>5</v>
      </c>
      <c r="Y3259" t="str">
        <f>"Tuần " &amp;Table__._SQL2014_QLTS17_DW_DimDate[[#This Row],[TuanMuaVu]] &amp; " năm " &amp;Table__._SQL2014_QLTS17_DW_DimDate[[#This Row],[NamMuaVuStr]]</f>
        <v>Tuần 5 năm 2018-2019</v>
      </c>
      <c r="Z3259">
        <f>YEAR(Table__._SQL2014_QLTS17_DW_DimDate[[#This Row],[NgayBatDauMuaVu]])</f>
        <v>2018</v>
      </c>
      <c r="AA3259" t="str">
        <f>YEAR(Table__._SQL2014_QLTS17_DW_DimDate[[#This Row],[NgayBatDauMuaVu]]) &amp;"-"&amp;YEAR(Table__._SQL2014_QLTS17_DW_DimDate[[#This Row],[NgayKetThucMuaVu]])</f>
        <v>2018-2019</v>
      </c>
      <c r="AB3259">
        <f>YEAR(Table__._SQL2014_QLTS17_DW_DimDate[[#This Row],[NgayBatDauMuaVu]])</f>
        <v>2018</v>
      </c>
      <c r="AC3259">
        <f>YEAR(Table__._SQL2014_QLTS17_DW_DimDate[[#This Row],[NgayKetThucMuaVu]])</f>
        <v>2019</v>
      </c>
    </row>
    <row r="3260" spans="1:29">
      <c r="A3260">
        <v>20181203</v>
      </c>
      <c r="B3260" s="1">
        <v>43437</v>
      </c>
      <c r="C3260" t="s">
        <v>16</v>
      </c>
      <c r="D3260" t="s">
        <v>894</v>
      </c>
      <c r="E3260" t="s">
        <v>13</v>
      </c>
      <c r="F3260" t="s">
        <v>365</v>
      </c>
      <c r="G3260" t="s">
        <v>13</v>
      </c>
      <c r="H3260" t="s">
        <v>60</v>
      </c>
      <c r="I3260" t="s">
        <v>11</v>
      </c>
      <c r="J3260" t="s">
        <v>909</v>
      </c>
      <c r="K3260" t="s">
        <v>16</v>
      </c>
      <c r="L3260" t="s">
        <v>12</v>
      </c>
      <c r="M3260" t="s">
        <v>913</v>
      </c>
      <c r="N3260" t="s">
        <v>567</v>
      </c>
      <c r="O3260" t="s">
        <v>591</v>
      </c>
      <c r="P3260" t="s">
        <v>571</v>
      </c>
      <c r="Q3260" t="s">
        <v>587</v>
      </c>
      <c r="R3260" t="s">
        <v>571</v>
      </c>
      <c r="S3260" t="s">
        <v>568</v>
      </c>
      <c r="T3260" t="s">
        <v>571</v>
      </c>
      <c r="U3260" s="2">
        <f>DATE(IF(MONTH(Table__._SQL2014_QLTS17_DW_DimDate[[#This Row],[Ngay]])&lt;11,YEAR(Table__._SQL2014_QLTS17_DW_DimDate[[#This Row],[Ngay]])-1, YEAR(Table__._SQL2014_QLTS17_DW_DimDate[[#This Row],[Ngay]])),11,1)</f>
        <v>43405</v>
      </c>
      <c r="V3260" s="2">
        <f>DATE(YEAR(Table__._SQL2014_QLTS17_DW_DimDate[[#This Row],[NgayBatDauMuaVu]])+1, 10,31)</f>
        <v>43769</v>
      </c>
      <c r="W3260" s="3">
        <f>Table__._SQL2014_QLTS17_DW_DimDate[[#This Row],[Ngay]]-Table__._SQL2014_QLTS17_DW_DimDate[[#This Row],[NgayBatDauMuaVu]]+1</f>
        <v>33</v>
      </c>
      <c r="X3260">
        <f>INT((Table__._SQL2014_QLTS17_DW_DimDate[[#This Row],[NgayMuaVu]]-1)/7)+1</f>
        <v>5</v>
      </c>
      <c r="Y3260" t="str">
        <f>"Tuần " &amp;Table__._SQL2014_QLTS17_DW_DimDate[[#This Row],[TuanMuaVu]] &amp; " năm " &amp;Table__._SQL2014_QLTS17_DW_DimDate[[#This Row],[NamMuaVuStr]]</f>
        <v>Tuần 5 năm 2018-2019</v>
      </c>
      <c r="Z3260">
        <f>YEAR(Table__._SQL2014_QLTS17_DW_DimDate[[#This Row],[NgayBatDauMuaVu]])</f>
        <v>2018</v>
      </c>
      <c r="AA3260" t="str">
        <f>YEAR(Table__._SQL2014_QLTS17_DW_DimDate[[#This Row],[NgayBatDauMuaVu]]) &amp;"-"&amp;YEAR(Table__._SQL2014_QLTS17_DW_DimDate[[#This Row],[NgayKetThucMuaVu]])</f>
        <v>2018-2019</v>
      </c>
      <c r="AB3260">
        <f>YEAR(Table__._SQL2014_QLTS17_DW_DimDate[[#This Row],[NgayBatDauMuaVu]])</f>
        <v>2018</v>
      </c>
      <c r="AC3260">
        <f>YEAR(Table__._SQL2014_QLTS17_DW_DimDate[[#This Row],[NgayKetThucMuaVu]])</f>
        <v>2019</v>
      </c>
    </row>
    <row r="3261" spans="1:29">
      <c r="A3261">
        <v>20181204</v>
      </c>
      <c r="B3261" s="1">
        <v>43438</v>
      </c>
      <c r="C3261" t="s">
        <v>12</v>
      </c>
      <c r="D3261" t="s">
        <v>895</v>
      </c>
      <c r="E3261" t="s">
        <v>16</v>
      </c>
      <c r="F3261" t="s">
        <v>366</v>
      </c>
      <c r="G3261" t="s">
        <v>13</v>
      </c>
      <c r="H3261" t="s">
        <v>60</v>
      </c>
      <c r="I3261" t="s">
        <v>11</v>
      </c>
      <c r="J3261" t="s">
        <v>909</v>
      </c>
      <c r="K3261" t="s">
        <v>16</v>
      </c>
      <c r="L3261" t="s">
        <v>12</v>
      </c>
      <c r="M3261" t="s">
        <v>913</v>
      </c>
      <c r="N3261" t="s">
        <v>567</v>
      </c>
      <c r="O3261" t="s">
        <v>591</v>
      </c>
      <c r="P3261" t="s">
        <v>571</v>
      </c>
      <c r="Q3261" t="s">
        <v>587</v>
      </c>
      <c r="R3261" t="s">
        <v>571</v>
      </c>
      <c r="S3261" t="s">
        <v>568</v>
      </c>
      <c r="T3261" t="s">
        <v>571</v>
      </c>
      <c r="U3261" s="2">
        <f>DATE(IF(MONTH(Table__._SQL2014_QLTS17_DW_DimDate[[#This Row],[Ngay]])&lt;11,YEAR(Table__._SQL2014_QLTS17_DW_DimDate[[#This Row],[Ngay]])-1, YEAR(Table__._SQL2014_QLTS17_DW_DimDate[[#This Row],[Ngay]])),11,1)</f>
        <v>43405</v>
      </c>
      <c r="V3261" s="2">
        <f>DATE(YEAR(Table__._SQL2014_QLTS17_DW_DimDate[[#This Row],[NgayBatDauMuaVu]])+1, 10,31)</f>
        <v>43769</v>
      </c>
      <c r="W3261" s="3">
        <f>Table__._SQL2014_QLTS17_DW_DimDate[[#This Row],[Ngay]]-Table__._SQL2014_QLTS17_DW_DimDate[[#This Row],[NgayBatDauMuaVu]]+1</f>
        <v>34</v>
      </c>
      <c r="X3261">
        <f>INT((Table__._SQL2014_QLTS17_DW_DimDate[[#This Row],[NgayMuaVu]]-1)/7)+1</f>
        <v>5</v>
      </c>
      <c r="Y3261" t="str">
        <f>"Tuần " &amp;Table__._SQL2014_QLTS17_DW_DimDate[[#This Row],[TuanMuaVu]] &amp; " năm " &amp;Table__._SQL2014_QLTS17_DW_DimDate[[#This Row],[NamMuaVuStr]]</f>
        <v>Tuần 5 năm 2018-2019</v>
      </c>
      <c r="Z3261">
        <f>YEAR(Table__._SQL2014_QLTS17_DW_DimDate[[#This Row],[NgayBatDauMuaVu]])</f>
        <v>2018</v>
      </c>
      <c r="AA3261" t="str">
        <f>YEAR(Table__._SQL2014_QLTS17_DW_DimDate[[#This Row],[NgayBatDauMuaVu]]) &amp;"-"&amp;YEAR(Table__._SQL2014_QLTS17_DW_DimDate[[#This Row],[NgayKetThucMuaVu]])</f>
        <v>2018-2019</v>
      </c>
      <c r="AB3261">
        <f>YEAR(Table__._SQL2014_QLTS17_DW_DimDate[[#This Row],[NgayBatDauMuaVu]])</f>
        <v>2018</v>
      </c>
      <c r="AC3261">
        <f>YEAR(Table__._SQL2014_QLTS17_DW_DimDate[[#This Row],[NgayKetThucMuaVu]])</f>
        <v>2019</v>
      </c>
    </row>
    <row r="3262" spans="1:29">
      <c r="A3262">
        <v>20181205</v>
      </c>
      <c r="B3262" s="1">
        <v>43439</v>
      </c>
      <c r="C3262" t="s">
        <v>3</v>
      </c>
      <c r="D3262" t="s">
        <v>896</v>
      </c>
      <c r="E3262" t="s">
        <v>12</v>
      </c>
      <c r="F3262" t="s">
        <v>367</v>
      </c>
      <c r="G3262" t="s">
        <v>13</v>
      </c>
      <c r="H3262" t="s">
        <v>60</v>
      </c>
      <c r="I3262" t="s">
        <v>11</v>
      </c>
      <c r="J3262" t="s">
        <v>909</v>
      </c>
      <c r="K3262" t="s">
        <v>16</v>
      </c>
      <c r="L3262" t="s">
        <v>12</v>
      </c>
      <c r="M3262" t="s">
        <v>913</v>
      </c>
      <c r="N3262" t="s">
        <v>567</v>
      </c>
      <c r="O3262" t="s">
        <v>591</v>
      </c>
      <c r="P3262" t="s">
        <v>571</v>
      </c>
      <c r="Q3262" t="s">
        <v>587</v>
      </c>
      <c r="R3262" t="s">
        <v>571</v>
      </c>
      <c r="S3262" t="s">
        <v>568</v>
      </c>
      <c r="T3262" t="s">
        <v>571</v>
      </c>
      <c r="U3262" s="2">
        <f>DATE(IF(MONTH(Table__._SQL2014_QLTS17_DW_DimDate[[#This Row],[Ngay]])&lt;11,YEAR(Table__._SQL2014_QLTS17_DW_DimDate[[#This Row],[Ngay]])-1, YEAR(Table__._SQL2014_QLTS17_DW_DimDate[[#This Row],[Ngay]])),11,1)</f>
        <v>43405</v>
      </c>
      <c r="V3262" s="2">
        <f>DATE(YEAR(Table__._SQL2014_QLTS17_DW_DimDate[[#This Row],[NgayBatDauMuaVu]])+1, 10,31)</f>
        <v>43769</v>
      </c>
      <c r="W3262" s="3">
        <f>Table__._SQL2014_QLTS17_DW_DimDate[[#This Row],[Ngay]]-Table__._SQL2014_QLTS17_DW_DimDate[[#This Row],[NgayBatDauMuaVu]]+1</f>
        <v>35</v>
      </c>
      <c r="X3262">
        <f>INT((Table__._SQL2014_QLTS17_DW_DimDate[[#This Row],[NgayMuaVu]]-1)/7)+1</f>
        <v>5</v>
      </c>
      <c r="Y3262" t="str">
        <f>"Tuần " &amp;Table__._SQL2014_QLTS17_DW_DimDate[[#This Row],[TuanMuaVu]] &amp; " năm " &amp;Table__._SQL2014_QLTS17_DW_DimDate[[#This Row],[NamMuaVuStr]]</f>
        <v>Tuần 5 năm 2018-2019</v>
      </c>
      <c r="Z3262">
        <f>YEAR(Table__._SQL2014_QLTS17_DW_DimDate[[#This Row],[NgayBatDauMuaVu]])</f>
        <v>2018</v>
      </c>
      <c r="AA3262" t="str">
        <f>YEAR(Table__._SQL2014_QLTS17_DW_DimDate[[#This Row],[NgayBatDauMuaVu]]) &amp;"-"&amp;YEAR(Table__._SQL2014_QLTS17_DW_DimDate[[#This Row],[NgayKetThucMuaVu]])</f>
        <v>2018-2019</v>
      </c>
      <c r="AB3262">
        <f>YEAR(Table__._SQL2014_QLTS17_DW_DimDate[[#This Row],[NgayBatDauMuaVu]])</f>
        <v>2018</v>
      </c>
      <c r="AC3262">
        <f>YEAR(Table__._SQL2014_QLTS17_DW_DimDate[[#This Row],[NgayKetThucMuaVu]])</f>
        <v>2019</v>
      </c>
    </row>
    <row r="3263" spans="1:29">
      <c r="A3263">
        <v>20181206</v>
      </c>
      <c r="B3263" s="1">
        <v>43440</v>
      </c>
      <c r="C3263" t="s">
        <v>2</v>
      </c>
      <c r="D3263" t="s">
        <v>897</v>
      </c>
      <c r="E3263" t="s">
        <v>3</v>
      </c>
      <c r="F3263" t="s">
        <v>368</v>
      </c>
      <c r="G3263" t="s">
        <v>13</v>
      </c>
      <c r="H3263" t="s">
        <v>60</v>
      </c>
      <c r="I3263" t="s">
        <v>11</v>
      </c>
      <c r="J3263" t="s">
        <v>909</v>
      </c>
      <c r="K3263" t="s">
        <v>16</v>
      </c>
      <c r="L3263" t="s">
        <v>12</v>
      </c>
      <c r="M3263" t="s">
        <v>913</v>
      </c>
      <c r="N3263" t="s">
        <v>567</v>
      </c>
      <c r="O3263" t="s">
        <v>591</v>
      </c>
      <c r="P3263" t="s">
        <v>571</v>
      </c>
      <c r="Q3263" t="s">
        <v>587</v>
      </c>
      <c r="R3263" t="s">
        <v>571</v>
      </c>
      <c r="S3263" t="s">
        <v>568</v>
      </c>
      <c r="T3263" t="s">
        <v>571</v>
      </c>
      <c r="U3263" s="2">
        <f>DATE(IF(MONTH(Table__._SQL2014_QLTS17_DW_DimDate[[#This Row],[Ngay]])&lt;11,YEAR(Table__._SQL2014_QLTS17_DW_DimDate[[#This Row],[Ngay]])-1, YEAR(Table__._SQL2014_QLTS17_DW_DimDate[[#This Row],[Ngay]])),11,1)</f>
        <v>43405</v>
      </c>
      <c r="V3263" s="2">
        <f>DATE(YEAR(Table__._SQL2014_QLTS17_DW_DimDate[[#This Row],[NgayBatDauMuaVu]])+1, 10,31)</f>
        <v>43769</v>
      </c>
      <c r="W3263" s="3">
        <f>Table__._SQL2014_QLTS17_DW_DimDate[[#This Row],[Ngay]]-Table__._SQL2014_QLTS17_DW_DimDate[[#This Row],[NgayBatDauMuaVu]]+1</f>
        <v>36</v>
      </c>
      <c r="X3263">
        <f>INT((Table__._SQL2014_QLTS17_DW_DimDate[[#This Row],[NgayMuaVu]]-1)/7)+1</f>
        <v>6</v>
      </c>
      <c r="Y3263" t="str">
        <f>"Tuần " &amp;Table__._SQL2014_QLTS17_DW_DimDate[[#This Row],[TuanMuaVu]] &amp; " năm " &amp;Table__._SQL2014_QLTS17_DW_DimDate[[#This Row],[NamMuaVuStr]]</f>
        <v>Tuần 6 năm 2018-2019</v>
      </c>
      <c r="Z3263">
        <f>YEAR(Table__._SQL2014_QLTS17_DW_DimDate[[#This Row],[NgayBatDauMuaVu]])</f>
        <v>2018</v>
      </c>
      <c r="AA3263" t="str">
        <f>YEAR(Table__._SQL2014_QLTS17_DW_DimDate[[#This Row],[NgayBatDauMuaVu]]) &amp;"-"&amp;YEAR(Table__._SQL2014_QLTS17_DW_DimDate[[#This Row],[NgayKetThucMuaVu]])</f>
        <v>2018-2019</v>
      </c>
      <c r="AB3263">
        <f>YEAR(Table__._SQL2014_QLTS17_DW_DimDate[[#This Row],[NgayBatDauMuaVu]])</f>
        <v>2018</v>
      </c>
      <c r="AC3263">
        <f>YEAR(Table__._SQL2014_QLTS17_DW_DimDate[[#This Row],[NgayKetThucMuaVu]])</f>
        <v>2019</v>
      </c>
    </row>
    <row r="3264" spans="1:29">
      <c r="A3264">
        <v>20181207</v>
      </c>
      <c r="B3264" s="1">
        <v>43441</v>
      </c>
      <c r="C3264" t="s">
        <v>14</v>
      </c>
      <c r="D3264" t="s">
        <v>891</v>
      </c>
      <c r="E3264" t="s">
        <v>2</v>
      </c>
      <c r="F3264" t="s">
        <v>369</v>
      </c>
      <c r="G3264" t="s">
        <v>13</v>
      </c>
      <c r="H3264" t="s">
        <v>60</v>
      </c>
      <c r="I3264" t="s">
        <v>11</v>
      </c>
      <c r="J3264" t="s">
        <v>909</v>
      </c>
      <c r="K3264" t="s">
        <v>16</v>
      </c>
      <c r="L3264" t="s">
        <v>12</v>
      </c>
      <c r="M3264" t="s">
        <v>913</v>
      </c>
      <c r="N3264" t="s">
        <v>567</v>
      </c>
      <c r="O3264" t="s">
        <v>591</v>
      </c>
      <c r="P3264" t="s">
        <v>571</v>
      </c>
      <c r="Q3264" t="s">
        <v>587</v>
      </c>
      <c r="R3264" t="s">
        <v>571</v>
      </c>
      <c r="S3264" t="s">
        <v>568</v>
      </c>
      <c r="T3264" t="s">
        <v>571</v>
      </c>
      <c r="U3264" s="2">
        <f>DATE(IF(MONTH(Table__._SQL2014_QLTS17_DW_DimDate[[#This Row],[Ngay]])&lt;11,YEAR(Table__._SQL2014_QLTS17_DW_DimDate[[#This Row],[Ngay]])-1, YEAR(Table__._SQL2014_QLTS17_DW_DimDate[[#This Row],[Ngay]])),11,1)</f>
        <v>43405</v>
      </c>
      <c r="V3264" s="2">
        <f>DATE(YEAR(Table__._SQL2014_QLTS17_DW_DimDate[[#This Row],[NgayBatDauMuaVu]])+1, 10,31)</f>
        <v>43769</v>
      </c>
      <c r="W3264" s="3">
        <f>Table__._SQL2014_QLTS17_DW_DimDate[[#This Row],[Ngay]]-Table__._SQL2014_QLTS17_DW_DimDate[[#This Row],[NgayBatDauMuaVu]]+1</f>
        <v>37</v>
      </c>
      <c r="X3264">
        <f>INT((Table__._SQL2014_QLTS17_DW_DimDate[[#This Row],[NgayMuaVu]]-1)/7)+1</f>
        <v>6</v>
      </c>
      <c r="Y3264" t="str">
        <f>"Tuần " &amp;Table__._SQL2014_QLTS17_DW_DimDate[[#This Row],[TuanMuaVu]] &amp; " năm " &amp;Table__._SQL2014_QLTS17_DW_DimDate[[#This Row],[NamMuaVuStr]]</f>
        <v>Tuần 6 năm 2018-2019</v>
      </c>
      <c r="Z3264">
        <f>YEAR(Table__._SQL2014_QLTS17_DW_DimDate[[#This Row],[NgayBatDauMuaVu]])</f>
        <v>2018</v>
      </c>
      <c r="AA3264" t="str">
        <f>YEAR(Table__._SQL2014_QLTS17_DW_DimDate[[#This Row],[NgayBatDauMuaVu]]) &amp;"-"&amp;YEAR(Table__._SQL2014_QLTS17_DW_DimDate[[#This Row],[NgayKetThucMuaVu]])</f>
        <v>2018-2019</v>
      </c>
      <c r="AB3264">
        <f>YEAR(Table__._SQL2014_QLTS17_DW_DimDate[[#This Row],[NgayBatDauMuaVu]])</f>
        <v>2018</v>
      </c>
      <c r="AC3264">
        <f>YEAR(Table__._SQL2014_QLTS17_DW_DimDate[[#This Row],[NgayKetThucMuaVu]])</f>
        <v>2019</v>
      </c>
    </row>
    <row r="3265" spans="1:29">
      <c r="A3265">
        <v>20181208</v>
      </c>
      <c r="B3265" s="1">
        <v>43442</v>
      </c>
      <c r="C3265" t="s">
        <v>18</v>
      </c>
      <c r="D3265" t="s">
        <v>892</v>
      </c>
      <c r="E3265" t="s">
        <v>14</v>
      </c>
      <c r="F3265" t="s">
        <v>370</v>
      </c>
      <c r="G3265" t="s">
        <v>13</v>
      </c>
      <c r="H3265" t="s">
        <v>60</v>
      </c>
      <c r="I3265" t="s">
        <v>11</v>
      </c>
      <c r="J3265" t="s">
        <v>909</v>
      </c>
      <c r="K3265" t="s">
        <v>16</v>
      </c>
      <c r="L3265" t="s">
        <v>12</v>
      </c>
      <c r="M3265" t="s">
        <v>913</v>
      </c>
      <c r="N3265" t="s">
        <v>567</v>
      </c>
      <c r="O3265" t="s">
        <v>591</v>
      </c>
      <c r="P3265" t="s">
        <v>571</v>
      </c>
      <c r="Q3265" t="s">
        <v>587</v>
      </c>
      <c r="R3265" t="s">
        <v>571</v>
      </c>
      <c r="S3265" t="s">
        <v>568</v>
      </c>
      <c r="T3265" t="s">
        <v>571</v>
      </c>
      <c r="U3265" s="2">
        <f>DATE(IF(MONTH(Table__._SQL2014_QLTS17_DW_DimDate[[#This Row],[Ngay]])&lt;11,YEAR(Table__._SQL2014_QLTS17_DW_DimDate[[#This Row],[Ngay]])-1, YEAR(Table__._SQL2014_QLTS17_DW_DimDate[[#This Row],[Ngay]])),11,1)</f>
        <v>43405</v>
      </c>
      <c r="V3265" s="2">
        <f>DATE(YEAR(Table__._SQL2014_QLTS17_DW_DimDate[[#This Row],[NgayBatDauMuaVu]])+1, 10,31)</f>
        <v>43769</v>
      </c>
      <c r="W3265" s="3">
        <f>Table__._SQL2014_QLTS17_DW_DimDate[[#This Row],[Ngay]]-Table__._SQL2014_QLTS17_DW_DimDate[[#This Row],[NgayBatDauMuaVu]]+1</f>
        <v>38</v>
      </c>
      <c r="X3265">
        <f>INT((Table__._SQL2014_QLTS17_DW_DimDate[[#This Row],[NgayMuaVu]]-1)/7)+1</f>
        <v>6</v>
      </c>
      <c r="Y3265" t="str">
        <f>"Tuần " &amp;Table__._SQL2014_QLTS17_DW_DimDate[[#This Row],[TuanMuaVu]] &amp; " năm " &amp;Table__._SQL2014_QLTS17_DW_DimDate[[#This Row],[NamMuaVuStr]]</f>
        <v>Tuần 6 năm 2018-2019</v>
      </c>
      <c r="Z3265">
        <f>YEAR(Table__._SQL2014_QLTS17_DW_DimDate[[#This Row],[NgayBatDauMuaVu]])</f>
        <v>2018</v>
      </c>
      <c r="AA3265" t="str">
        <f>YEAR(Table__._SQL2014_QLTS17_DW_DimDate[[#This Row],[NgayBatDauMuaVu]]) &amp;"-"&amp;YEAR(Table__._SQL2014_QLTS17_DW_DimDate[[#This Row],[NgayKetThucMuaVu]])</f>
        <v>2018-2019</v>
      </c>
      <c r="AB3265">
        <f>YEAR(Table__._SQL2014_QLTS17_DW_DimDate[[#This Row],[NgayBatDauMuaVu]])</f>
        <v>2018</v>
      </c>
      <c r="AC3265">
        <f>YEAR(Table__._SQL2014_QLTS17_DW_DimDate[[#This Row],[NgayKetThucMuaVu]])</f>
        <v>2019</v>
      </c>
    </row>
    <row r="3266" spans="1:29">
      <c r="A3266">
        <v>20181209</v>
      </c>
      <c r="B3266" s="1">
        <v>43443</v>
      </c>
      <c r="C3266" t="s">
        <v>19</v>
      </c>
      <c r="D3266" t="s">
        <v>893</v>
      </c>
      <c r="E3266" t="s">
        <v>1</v>
      </c>
      <c r="F3266" t="s">
        <v>371</v>
      </c>
      <c r="G3266" t="s">
        <v>16</v>
      </c>
      <c r="H3266" t="s">
        <v>61</v>
      </c>
      <c r="I3266" t="s">
        <v>11</v>
      </c>
      <c r="J3266" t="s">
        <v>909</v>
      </c>
      <c r="K3266" t="s">
        <v>16</v>
      </c>
      <c r="L3266" t="s">
        <v>12</v>
      </c>
      <c r="M3266" t="s">
        <v>913</v>
      </c>
      <c r="N3266" t="s">
        <v>567</v>
      </c>
      <c r="O3266" t="s">
        <v>591</v>
      </c>
      <c r="P3266" t="s">
        <v>571</v>
      </c>
      <c r="Q3266" t="s">
        <v>587</v>
      </c>
      <c r="R3266" t="s">
        <v>571</v>
      </c>
      <c r="S3266" t="s">
        <v>568</v>
      </c>
      <c r="T3266" t="s">
        <v>571</v>
      </c>
      <c r="U3266" s="2">
        <f>DATE(IF(MONTH(Table__._SQL2014_QLTS17_DW_DimDate[[#This Row],[Ngay]])&lt;11,YEAR(Table__._SQL2014_QLTS17_DW_DimDate[[#This Row],[Ngay]])-1, YEAR(Table__._SQL2014_QLTS17_DW_DimDate[[#This Row],[Ngay]])),11,1)</f>
        <v>43405</v>
      </c>
      <c r="V3266" s="2">
        <f>DATE(YEAR(Table__._SQL2014_QLTS17_DW_DimDate[[#This Row],[NgayBatDauMuaVu]])+1, 10,31)</f>
        <v>43769</v>
      </c>
      <c r="W3266" s="3">
        <f>Table__._SQL2014_QLTS17_DW_DimDate[[#This Row],[Ngay]]-Table__._SQL2014_QLTS17_DW_DimDate[[#This Row],[NgayBatDauMuaVu]]+1</f>
        <v>39</v>
      </c>
      <c r="X3266">
        <f>INT((Table__._SQL2014_QLTS17_DW_DimDate[[#This Row],[NgayMuaVu]]-1)/7)+1</f>
        <v>6</v>
      </c>
      <c r="Y3266" t="str">
        <f>"Tuần " &amp;Table__._SQL2014_QLTS17_DW_DimDate[[#This Row],[TuanMuaVu]] &amp; " năm " &amp;Table__._SQL2014_QLTS17_DW_DimDate[[#This Row],[NamMuaVuStr]]</f>
        <v>Tuần 6 năm 2018-2019</v>
      </c>
      <c r="Z3266">
        <f>YEAR(Table__._SQL2014_QLTS17_DW_DimDate[[#This Row],[NgayBatDauMuaVu]])</f>
        <v>2018</v>
      </c>
      <c r="AA3266" t="str">
        <f>YEAR(Table__._SQL2014_QLTS17_DW_DimDate[[#This Row],[NgayBatDauMuaVu]]) &amp;"-"&amp;YEAR(Table__._SQL2014_QLTS17_DW_DimDate[[#This Row],[NgayKetThucMuaVu]])</f>
        <v>2018-2019</v>
      </c>
      <c r="AB3266">
        <f>YEAR(Table__._SQL2014_QLTS17_DW_DimDate[[#This Row],[NgayBatDauMuaVu]])</f>
        <v>2018</v>
      </c>
      <c r="AC3266">
        <f>YEAR(Table__._SQL2014_QLTS17_DW_DimDate[[#This Row],[NgayKetThucMuaVu]])</f>
        <v>2019</v>
      </c>
    </row>
    <row r="3267" spans="1:29">
      <c r="A3267">
        <v>20181210</v>
      </c>
      <c r="B3267" s="1">
        <v>43444</v>
      </c>
      <c r="C3267" t="s">
        <v>20</v>
      </c>
      <c r="D3267" t="s">
        <v>894</v>
      </c>
      <c r="E3267" t="s">
        <v>13</v>
      </c>
      <c r="F3267" t="s">
        <v>372</v>
      </c>
      <c r="G3267" t="s">
        <v>16</v>
      </c>
      <c r="H3267" t="s">
        <v>61</v>
      </c>
      <c r="I3267" t="s">
        <v>11</v>
      </c>
      <c r="J3267" t="s">
        <v>909</v>
      </c>
      <c r="K3267" t="s">
        <v>16</v>
      </c>
      <c r="L3267" t="s">
        <v>12</v>
      </c>
      <c r="M3267" t="s">
        <v>913</v>
      </c>
      <c r="N3267" t="s">
        <v>567</v>
      </c>
      <c r="O3267" t="s">
        <v>591</v>
      </c>
      <c r="P3267" t="s">
        <v>571</v>
      </c>
      <c r="Q3267" t="s">
        <v>587</v>
      </c>
      <c r="R3267" t="s">
        <v>571</v>
      </c>
      <c r="S3267" t="s">
        <v>568</v>
      </c>
      <c r="T3267" t="s">
        <v>571</v>
      </c>
      <c r="U3267" s="2">
        <f>DATE(IF(MONTH(Table__._SQL2014_QLTS17_DW_DimDate[[#This Row],[Ngay]])&lt;11,YEAR(Table__._SQL2014_QLTS17_DW_DimDate[[#This Row],[Ngay]])-1, YEAR(Table__._SQL2014_QLTS17_DW_DimDate[[#This Row],[Ngay]])),11,1)</f>
        <v>43405</v>
      </c>
      <c r="V3267" s="2">
        <f>DATE(YEAR(Table__._SQL2014_QLTS17_DW_DimDate[[#This Row],[NgayBatDauMuaVu]])+1, 10,31)</f>
        <v>43769</v>
      </c>
      <c r="W3267" s="3">
        <f>Table__._SQL2014_QLTS17_DW_DimDate[[#This Row],[Ngay]]-Table__._SQL2014_QLTS17_DW_DimDate[[#This Row],[NgayBatDauMuaVu]]+1</f>
        <v>40</v>
      </c>
      <c r="X3267">
        <f>INT((Table__._SQL2014_QLTS17_DW_DimDate[[#This Row],[NgayMuaVu]]-1)/7)+1</f>
        <v>6</v>
      </c>
      <c r="Y3267" t="str">
        <f>"Tuần " &amp;Table__._SQL2014_QLTS17_DW_DimDate[[#This Row],[TuanMuaVu]] &amp; " năm " &amp;Table__._SQL2014_QLTS17_DW_DimDate[[#This Row],[NamMuaVuStr]]</f>
        <v>Tuần 6 năm 2018-2019</v>
      </c>
      <c r="Z3267">
        <f>YEAR(Table__._SQL2014_QLTS17_DW_DimDate[[#This Row],[NgayBatDauMuaVu]])</f>
        <v>2018</v>
      </c>
      <c r="AA3267" t="str">
        <f>YEAR(Table__._SQL2014_QLTS17_DW_DimDate[[#This Row],[NgayBatDauMuaVu]]) &amp;"-"&amp;YEAR(Table__._SQL2014_QLTS17_DW_DimDate[[#This Row],[NgayKetThucMuaVu]])</f>
        <v>2018-2019</v>
      </c>
      <c r="AB3267">
        <f>YEAR(Table__._SQL2014_QLTS17_DW_DimDate[[#This Row],[NgayBatDauMuaVu]])</f>
        <v>2018</v>
      </c>
      <c r="AC3267">
        <f>YEAR(Table__._SQL2014_QLTS17_DW_DimDate[[#This Row],[NgayKetThucMuaVu]])</f>
        <v>2019</v>
      </c>
    </row>
    <row r="3268" spans="1:29">
      <c r="A3268">
        <v>20181211</v>
      </c>
      <c r="B3268" s="1">
        <v>43445</v>
      </c>
      <c r="C3268" t="s">
        <v>21</v>
      </c>
      <c r="D3268" t="s">
        <v>895</v>
      </c>
      <c r="E3268" t="s">
        <v>16</v>
      </c>
      <c r="F3268" t="s">
        <v>373</v>
      </c>
      <c r="G3268" t="s">
        <v>16</v>
      </c>
      <c r="H3268" t="s">
        <v>61</v>
      </c>
      <c r="I3268" t="s">
        <v>11</v>
      </c>
      <c r="J3268" t="s">
        <v>909</v>
      </c>
      <c r="K3268" t="s">
        <v>16</v>
      </c>
      <c r="L3268" t="s">
        <v>12</v>
      </c>
      <c r="M3268" t="s">
        <v>913</v>
      </c>
      <c r="N3268" t="s">
        <v>567</v>
      </c>
      <c r="O3268" t="s">
        <v>591</v>
      </c>
      <c r="P3268" t="s">
        <v>571</v>
      </c>
      <c r="Q3268" t="s">
        <v>587</v>
      </c>
      <c r="R3268" t="s">
        <v>571</v>
      </c>
      <c r="S3268" t="s">
        <v>568</v>
      </c>
      <c r="T3268" t="s">
        <v>571</v>
      </c>
      <c r="U3268" s="2">
        <f>DATE(IF(MONTH(Table__._SQL2014_QLTS17_DW_DimDate[[#This Row],[Ngay]])&lt;11,YEAR(Table__._SQL2014_QLTS17_DW_DimDate[[#This Row],[Ngay]])-1, YEAR(Table__._SQL2014_QLTS17_DW_DimDate[[#This Row],[Ngay]])),11,1)</f>
        <v>43405</v>
      </c>
      <c r="V3268" s="2">
        <f>DATE(YEAR(Table__._SQL2014_QLTS17_DW_DimDate[[#This Row],[NgayBatDauMuaVu]])+1, 10,31)</f>
        <v>43769</v>
      </c>
      <c r="W3268" s="3">
        <f>Table__._SQL2014_QLTS17_DW_DimDate[[#This Row],[Ngay]]-Table__._SQL2014_QLTS17_DW_DimDate[[#This Row],[NgayBatDauMuaVu]]+1</f>
        <v>41</v>
      </c>
      <c r="X3268">
        <f>INT((Table__._SQL2014_QLTS17_DW_DimDate[[#This Row],[NgayMuaVu]]-1)/7)+1</f>
        <v>6</v>
      </c>
      <c r="Y3268" t="str">
        <f>"Tuần " &amp;Table__._SQL2014_QLTS17_DW_DimDate[[#This Row],[TuanMuaVu]] &amp; " năm " &amp;Table__._SQL2014_QLTS17_DW_DimDate[[#This Row],[NamMuaVuStr]]</f>
        <v>Tuần 6 năm 2018-2019</v>
      </c>
      <c r="Z3268">
        <f>YEAR(Table__._SQL2014_QLTS17_DW_DimDate[[#This Row],[NgayBatDauMuaVu]])</f>
        <v>2018</v>
      </c>
      <c r="AA3268" t="str">
        <f>YEAR(Table__._SQL2014_QLTS17_DW_DimDate[[#This Row],[NgayBatDauMuaVu]]) &amp;"-"&amp;YEAR(Table__._SQL2014_QLTS17_DW_DimDate[[#This Row],[NgayKetThucMuaVu]])</f>
        <v>2018-2019</v>
      </c>
      <c r="AB3268">
        <f>YEAR(Table__._SQL2014_QLTS17_DW_DimDate[[#This Row],[NgayBatDauMuaVu]])</f>
        <v>2018</v>
      </c>
      <c r="AC3268">
        <f>YEAR(Table__._SQL2014_QLTS17_DW_DimDate[[#This Row],[NgayKetThucMuaVu]])</f>
        <v>2019</v>
      </c>
    </row>
    <row r="3269" spans="1:29">
      <c r="A3269">
        <v>20181212</v>
      </c>
      <c r="B3269" s="1">
        <v>43446</v>
      </c>
      <c r="C3269" t="s">
        <v>11</v>
      </c>
      <c r="D3269" t="s">
        <v>896</v>
      </c>
      <c r="E3269" t="s">
        <v>12</v>
      </c>
      <c r="F3269" t="s">
        <v>374</v>
      </c>
      <c r="G3269" t="s">
        <v>16</v>
      </c>
      <c r="H3269" t="s">
        <v>61</v>
      </c>
      <c r="I3269" t="s">
        <v>11</v>
      </c>
      <c r="J3269" t="s">
        <v>909</v>
      </c>
      <c r="K3269" t="s">
        <v>16</v>
      </c>
      <c r="L3269" t="s">
        <v>12</v>
      </c>
      <c r="M3269" t="s">
        <v>913</v>
      </c>
      <c r="N3269" t="s">
        <v>567</v>
      </c>
      <c r="O3269" t="s">
        <v>591</v>
      </c>
      <c r="P3269" t="s">
        <v>571</v>
      </c>
      <c r="Q3269" t="s">
        <v>587</v>
      </c>
      <c r="R3269" t="s">
        <v>571</v>
      </c>
      <c r="S3269" t="s">
        <v>568</v>
      </c>
      <c r="T3269" t="s">
        <v>571</v>
      </c>
      <c r="U3269" s="2">
        <f>DATE(IF(MONTH(Table__._SQL2014_QLTS17_DW_DimDate[[#This Row],[Ngay]])&lt;11,YEAR(Table__._SQL2014_QLTS17_DW_DimDate[[#This Row],[Ngay]])-1, YEAR(Table__._SQL2014_QLTS17_DW_DimDate[[#This Row],[Ngay]])),11,1)</f>
        <v>43405</v>
      </c>
      <c r="V3269" s="2">
        <f>DATE(YEAR(Table__._SQL2014_QLTS17_DW_DimDate[[#This Row],[NgayBatDauMuaVu]])+1, 10,31)</f>
        <v>43769</v>
      </c>
      <c r="W3269" s="3">
        <f>Table__._SQL2014_QLTS17_DW_DimDate[[#This Row],[Ngay]]-Table__._SQL2014_QLTS17_DW_DimDate[[#This Row],[NgayBatDauMuaVu]]+1</f>
        <v>42</v>
      </c>
      <c r="X3269">
        <f>INT((Table__._SQL2014_QLTS17_DW_DimDate[[#This Row],[NgayMuaVu]]-1)/7)+1</f>
        <v>6</v>
      </c>
      <c r="Y3269" t="str">
        <f>"Tuần " &amp;Table__._SQL2014_QLTS17_DW_DimDate[[#This Row],[TuanMuaVu]] &amp; " năm " &amp;Table__._SQL2014_QLTS17_DW_DimDate[[#This Row],[NamMuaVuStr]]</f>
        <v>Tuần 6 năm 2018-2019</v>
      </c>
      <c r="Z3269">
        <f>YEAR(Table__._SQL2014_QLTS17_DW_DimDate[[#This Row],[NgayBatDauMuaVu]])</f>
        <v>2018</v>
      </c>
      <c r="AA3269" t="str">
        <f>YEAR(Table__._SQL2014_QLTS17_DW_DimDate[[#This Row],[NgayBatDauMuaVu]]) &amp;"-"&amp;YEAR(Table__._SQL2014_QLTS17_DW_DimDate[[#This Row],[NgayKetThucMuaVu]])</f>
        <v>2018-2019</v>
      </c>
      <c r="AB3269">
        <f>YEAR(Table__._SQL2014_QLTS17_DW_DimDate[[#This Row],[NgayBatDauMuaVu]])</f>
        <v>2018</v>
      </c>
      <c r="AC3269">
        <f>YEAR(Table__._SQL2014_QLTS17_DW_DimDate[[#This Row],[NgayKetThucMuaVu]])</f>
        <v>2019</v>
      </c>
    </row>
    <row r="3270" spans="1:29">
      <c r="A3270">
        <v>20181213</v>
      </c>
      <c r="B3270" s="1">
        <v>43447</v>
      </c>
      <c r="C3270" t="s">
        <v>22</v>
      </c>
      <c r="D3270" t="s">
        <v>897</v>
      </c>
      <c r="E3270" t="s">
        <v>3</v>
      </c>
      <c r="F3270" t="s">
        <v>375</v>
      </c>
      <c r="G3270" t="s">
        <v>16</v>
      </c>
      <c r="H3270" t="s">
        <v>61</v>
      </c>
      <c r="I3270" t="s">
        <v>11</v>
      </c>
      <c r="J3270" t="s">
        <v>909</v>
      </c>
      <c r="K3270" t="s">
        <v>16</v>
      </c>
      <c r="L3270" t="s">
        <v>12</v>
      </c>
      <c r="M3270" t="s">
        <v>913</v>
      </c>
      <c r="N3270" t="s">
        <v>567</v>
      </c>
      <c r="O3270" t="s">
        <v>591</v>
      </c>
      <c r="P3270" t="s">
        <v>571</v>
      </c>
      <c r="Q3270" t="s">
        <v>587</v>
      </c>
      <c r="R3270" t="s">
        <v>571</v>
      </c>
      <c r="S3270" t="s">
        <v>568</v>
      </c>
      <c r="T3270" t="s">
        <v>571</v>
      </c>
      <c r="U3270" s="2">
        <f>DATE(IF(MONTH(Table__._SQL2014_QLTS17_DW_DimDate[[#This Row],[Ngay]])&lt;11,YEAR(Table__._SQL2014_QLTS17_DW_DimDate[[#This Row],[Ngay]])-1, YEAR(Table__._SQL2014_QLTS17_DW_DimDate[[#This Row],[Ngay]])),11,1)</f>
        <v>43405</v>
      </c>
      <c r="V3270" s="2">
        <f>DATE(YEAR(Table__._SQL2014_QLTS17_DW_DimDate[[#This Row],[NgayBatDauMuaVu]])+1, 10,31)</f>
        <v>43769</v>
      </c>
      <c r="W3270" s="3">
        <f>Table__._SQL2014_QLTS17_DW_DimDate[[#This Row],[Ngay]]-Table__._SQL2014_QLTS17_DW_DimDate[[#This Row],[NgayBatDauMuaVu]]+1</f>
        <v>43</v>
      </c>
      <c r="X3270">
        <f>INT((Table__._SQL2014_QLTS17_DW_DimDate[[#This Row],[NgayMuaVu]]-1)/7)+1</f>
        <v>7</v>
      </c>
      <c r="Y3270" t="str">
        <f>"Tuần " &amp;Table__._SQL2014_QLTS17_DW_DimDate[[#This Row],[TuanMuaVu]] &amp; " năm " &amp;Table__._SQL2014_QLTS17_DW_DimDate[[#This Row],[NamMuaVuStr]]</f>
        <v>Tuần 7 năm 2018-2019</v>
      </c>
      <c r="Z3270">
        <f>YEAR(Table__._SQL2014_QLTS17_DW_DimDate[[#This Row],[NgayBatDauMuaVu]])</f>
        <v>2018</v>
      </c>
      <c r="AA3270" t="str">
        <f>YEAR(Table__._SQL2014_QLTS17_DW_DimDate[[#This Row],[NgayBatDauMuaVu]]) &amp;"-"&amp;YEAR(Table__._SQL2014_QLTS17_DW_DimDate[[#This Row],[NgayKetThucMuaVu]])</f>
        <v>2018-2019</v>
      </c>
      <c r="AB3270">
        <f>YEAR(Table__._SQL2014_QLTS17_DW_DimDate[[#This Row],[NgayBatDauMuaVu]])</f>
        <v>2018</v>
      </c>
      <c r="AC3270">
        <f>YEAR(Table__._SQL2014_QLTS17_DW_DimDate[[#This Row],[NgayKetThucMuaVu]])</f>
        <v>2019</v>
      </c>
    </row>
    <row r="3271" spans="1:29">
      <c r="A3271">
        <v>20181214</v>
      </c>
      <c r="B3271" s="1">
        <v>43448</v>
      </c>
      <c r="C3271" t="s">
        <v>23</v>
      </c>
      <c r="D3271" t="s">
        <v>891</v>
      </c>
      <c r="E3271" t="s">
        <v>2</v>
      </c>
      <c r="F3271" t="s">
        <v>376</v>
      </c>
      <c r="G3271" t="s">
        <v>16</v>
      </c>
      <c r="H3271" t="s">
        <v>61</v>
      </c>
      <c r="I3271" t="s">
        <v>11</v>
      </c>
      <c r="J3271" t="s">
        <v>909</v>
      </c>
      <c r="K3271" t="s">
        <v>16</v>
      </c>
      <c r="L3271" t="s">
        <v>12</v>
      </c>
      <c r="M3271" t="s">
        <v>913</v>
      </c>
      <c r="N3271" t="s">
        <v>567</v>
      </c>
      <c r="O3271" t="s">
        <v>591</v>
      </c>
      <c r="P3271" t="s">
        <v>571</v>
      </c>
      <c r="Q3271" t="s">
        <v>587</v>
      </c>
      <c r="R3271" t="s">
        <v>571</v>
      </c>
      <c r="S3271" t="s">
        <v>568</v>
      </c>
      <c r="T3271" t="s">
        <v>571</v>
      </c>
      <c r="U3271" s="2">
        <f>DATE(IF(MONTH(Table__._SQL2014_QLTS17_DW_DimDate[[#This Row],[Ngay]])&lt;11,YEAR(Table__._SQL2014_QLTS17_DW_DimDate[[#This Row],[Ngay]])-1, YEAR(Table__._SQL2014_QLTS17_DW_DimDate[[#This Row],[Ngay]])),11,1)</f>
        <v>43405</v>
      </c>
      <c r="V3271" s="2">
        <f>DATE(YEAR(Table__._SQL2014_QLTS17_DW_DimDate[[#This Row],[NgayBatDauMuaVu]])+1, 10,31)</f>
        <v>43769</v>
      </c>
      <c r="W3271" s="3">
        <f>Table__._SQL2014_QLTS17_DW_DimDate[[#This Row],[Ngay]]-Table__._SQL2014_QLTS17_DW_DimDate[[#This Row],[NgayBatDauMuaVu]]+1</f>
        <v>44</v>
      </c>
      <c r="X3271">
        <f>INT((Table__._SQL2014_QLTS17_DW_DimDate[[#This Row],[NgayMuaVu]]-1)/7)+1</f>
        <v>7</v>
      </c>
      <c r="Y3271" t="str">
        <f>"Tuần " &amp;Table__._SQL2014_QLTS17_DW_DimDate[[#This Row],[TuanMuaVu]] &amp; " năm " &amp;Table__._SQL2014_QLTS17_DW_DimDate[[#This Row],[NamMuaVuStr]]</f>
        <v>Tuần 7 năm 2018-2019</v>
      </c>
      <c r="Z3271">
        <f>YEAR(Table__._SQL2014_QLTS17_DW_DimDate[[#This Row],[NgayBatDauMuaVu]])</f>
        <v>2018</v>
      </c>
      <c r="AA3271" t="str">
        <f>YEAR(Table__._SQL2014_QLTS17_DW_DimDate[[#This Row],[NgayBatDauMuaVu]]) &amp;"-"&amp;YEAR(Table__._SQL2014_QLTS17_DW_DimDate[[#This Row],[NgayKetThucMuaVu]])</f>
        <v>2018-2019</v>
      </c>
      <c r="AB3271">
        <f>YEAR(Table__._SQL2014_QLTS17_DW_DimDate[[#This Row],[NgayBatDauMuaVu]])</f>
        <v>2018</v>
      </c>
      <c r="AC3271">
        <f>YEAR(Table__._SQL2014_QLTS17_DW_DimDate[[#This Row],[NgayKetThucMuaVu]])</f>
        <v>2019</v>
      </c>
    </row>
    <row r="3272" spans="1:29">
      <c r="A3272">
        <v>20181215</v>
      </c>
      <c r="B3272" s="1">
        <v>43449</v>
      </c>
      <c r="C3272" t="s">
        <v>24</v>
      </c>
      <c r="D3272" t="s">
        <v>892</v>
      </c>
      <c r="E3272" t="s">
        <v>14</v>
      </c>
      <c r="F3272" t="s">
        <v>377</v>
      </c>
      <c r="G3272" t="s">
        <v>16</v>
      </c>
      <c r="H3272" t="s">
        <v>61</v>
      </c>
      <c r="I3272" t="s">
        <v>11</v>
      </c>
      <c r="J3272" t="s">
        <v>909</v>
      </c>
      <c r="K3272" t="s">
        <v>16</v>
      </c>
      <c r="L3272" t="s">
        <v>12</v>
      </c>
      <c r="M3272" t="s">
        <v>913</v>
      </c>
      <c r="N3272" t="s">
        <v>567</v>
      </c>
      <c r="O3272" t="s">
        <v>591</v>
      </c>
      <c r="P3272" t="s">
        <v>571</v>
      </c>
      <c r="Q3272" t="s">
        <v>587</v>
      </c>
      <c r="R3272" t="s">
        <v>571</v>
      </c>
      <c r="S3272" t="s">
        <v>568</v>
      </c>
      <c r="T3272" t="s">
        <v>571</v>
      </c>
      <c r="U3272" s="2">
        <f>DATE(IF(MONTH(Table__._SQL2014_QLTS17_DW_DimDate[[#This Row],[Ngay]])&lt;11,YEAR(Table__._SQL2014_QLTS17_DW_DimDate[[#This Row],[Ngay]])-1, YEAR(Table__._SQL2014_QLTS17_DW_DimDate[[#This Row],[Ngay]])),11,1)</f>
        <v>43405</v>
      </c>
      <c r="V3272" s="2">
        <f>DATE(YEAR(Table__._SQL2014_QLTS17_DW_DimDate[[#This Row],[NgayBatDauMuaVu]])+1, 10,31)</f>
        <v>43769</v>
      </c>
      <c r="W3272" s="3">
        <f>Table__._SQL2014_QLTS17_DW_DimDate[[#This Row],[Ngay]]-Table__._SQL2014_QLTS17_DW_DimDate[[#This Row],[NgayBatDauMuaVu]]+1</f>
        <v>45</v>
      </c>
      <c r="X3272">
        <f>INT((Table__._SQL2014_QLTS17_DW_DimDate[[#This Row],[NgayMuaVu]]-1)/7)+1</f>
        <v>7</v>
      </c>
      <c r="Y3272" t="str">
        <f>"Tuần " &amp;Table__._SQL2014_QLTS17_DW_DimDate[[#This Row],[TuanMuaVu]] &amp; " năm " &amp;Table__._SQL2014_QLTS17_DW_DimDate[[#This Row],[NamMuaVuStr]]</f>
        <v>Tuần 7 năm 2018-2019</v>
      </c>
      <c r="Z3272">
        <f>YEAR(Table__._SQL2014_QLTS17_DW_DimDate[[#This Row],[NgayBatDauMuaVu]])</f>
        <v>2018</v>
      </c>
      <c r="AA3272" t="str">
        <f>YEAR(Table__._SQL2014_QLTS17_DW_DimDate[[#This Row],[NgayBatDauMuaVu]]) &amp;"-"&amp;YEAR(Table__._SQL2014_QLTS17_DW_DimDate[[#This Row],[NgayKetThucMuaVu]])</f>
        <v>2018-2019</v>
      </c>
      <c r="AB3272">
        <f>YEAR(Table__._SQL2014_QLTS17_DW_DimDate[[#This Row],[NgayBatDauMuaVu]])</f>
        <v>2018</v>
      </c>
      <c r="AC3272">
        <f>YEAR(Table__._SQL2014_QLTS17_DW_DimDate[[#This Row],[NgayKetThucMuaVu]])</f>
        <v>2019</v>
      </c>
    </row>
    <row r="3273" spans="1:29">
      <c r="A3273">
        <v>20181216</v>
      </c>
      <c r="B3273" s="1">
        <v>43450</v>
      </c>
      <c r="C3273" t="s">
        <v>25</v>
      </c>
      <c r="D3273" t="s">
        <v>893</v>
      </c>
      <c r="E3273" t="s">
        <v>1</v>
      </c>
      <c r="F3273" t="s">
        <v>378</v>
      </c>
      <c r="G3273" t="s">
        <v>12</v>
      </c>
      <c r="H3273" t="s">
        <v>62</v>
      </c>
      <c r="I3273" t="s">
        <v>11</v>
      </c>
      <c r="J3273" t="s">
        <v>909</v>
      </c>
      <c r="K3273" t="s">
        <v>16</v>
      </c>
      <c r="L3273" t="s">
        <v>12</v>
      </c>
      <c r="M3273" t="s">
        <v>913</v>
      </c>
      <c r="N3273" t="s">
        <v>567</v>
      </c>
      <c r="O3273" t="s">
        <v>591</v>
      </c>
      <c r="P3273" t="s">
        <v>571</v>
      </c>
      <c r="Q3273" t="s">
        <v>587</v>
      </c>
      <c r="R3273" t="s">
        <v>571</v>
      </c>
      <c r="S3273" t="s">
        <v>568</v>
      </c>
      <c r="T3273" t="s">
        <v>571</v>
      </c>
      <c r="U3273" s="2">
        <f>DATE(IF(MONTH(Table__._SQL2014_QLTS17_DW_DimDate[[#This Row],[Ngay]])&lt;11,YEAR(Table__._SQL2014_QLTS17_DW_DimDate[[#This Row],[Ngay]])-1, YEAR(Table__._SQL2014_QLTS17_DW_DimDate[[#This Row],[Ngay]])),11,1)</f>
        <v>43405</v>
      </c>
      <c r="V3273" s="2">
        <f>DATE(YEAR(Table__._SQL2014_QLTS17_DW_DimDate[[#This Row],[NgayBatDauMuaVu]])+1, 10,31)</f>
        <v>43769</v>
      </c>
      <c r="W3273" s="3">
        <f>Table__._SQL2014_QLTS17_DW_DimDate[[#This Row],[Ngay]]-Table__._SQL2014_QLTS17_DW_DimDate[[#This Row],[NgayBatDauMuaVu]]+1</f>
        <v>46</v>
      </c>
      <c r="X3273">
        <f>INT((Table__._SQL2014_QLTS17_DW_DimDate[[#This Row],[NgayMuaVu]]-1)/7)+1</f>
        <v>7</v>
      </c>
      <c r="Y3273" t="str">
        <f>"Tuần " &amp;Table__._SQL2014_QLTS17_DW_DimDate[[#This Row],[TuanMuaVu]] &amp; " năm " &amp;Table__._SQL2014_QLTS17_DW_DimDate[[#This Row],[NamMuaVuStr]]</f>
        <v>Tuần 7 năm 2018-2019</v>
      </c>
      <c r="Z3273">
        <f>YEAR(Table__._SQL2014_QLTS17_DW_DimDate[[#This Row],[NgayBatDauMuaVu]])</f>
        <v>2018</v>
      </c>
      <c r="AA3273" t="str">
        <f>YEAR(Table__._SQL2014_QLTS17_DW_DimDate[[#This Row],[NgayBatDauMuaVu]]) &amp;"-"&amp;YEAR(Table__._SQL2014_QLTS17_DW_DimDate[[#This Row],[NgayKetThucMuaVu]])</f>
        <v>2018-2019</v>
      </c>
      <c r="AB3273">
        <f>YEAR(Table__._SQL2014_QLTS17_DW_DimDate[[#This Row],[NgayBatDauMuaVu]])</f>
        <v>2018</v>
      </c>
      <c r="AC3273">
        <f>YEAR(Table__._SQL2014_QLTS17_DW_DimDate[[#This Row],[NgayKetThucMuaVu]])</f>
        <v>2019</v>
      </c>
    </row>
    <row r="3274" spans="1:29">
      <c r="A3274">
        <v>20181217</v>
      </c>
      <c r="B3274" s="1">
        <v>43451</v>
      </c>
      <c r="C3274" t="s">
        <v>26</v>
      </c>
      <c r="D3274" t="s">
        <v>894</v>
      </c>
      <c r="E3274" t="s">
        <v>13</v>
      </c>
      <c r="F3274" t="s">
        <v>379</v>
      </c>
      <c r="G3274" t="s">
        <v>12</v>
      </c>
      <c r="H3274" t="s">
        <v>62</v>
      </c>
      <c r="I3274" t="s">
        <v>11</v>
      </c>
      <c r="J3274" t="s">
        <v>909</v>
      </c>
      <c r="K3274" t="s">
        <v>16</v>
      </c>
      <c r="L3274" t="s">
        <v>12</v>
      </c>
      <c r="M3274" t="s">
        <v>913</v>
      </c>
      <c r="N3274" t="s">
        <v>567</v>
      </c>
      <c r="O3274" t="s">
        <v>591</v>
      </c>
      <c r="P3274" t="s">
        <v>571</v>
      </c>
      <c r="Q3274" t="s">
        <v>587</v>
      </c>
      <c r="R3274" t="s">
        <v>571</v>
      </c>
      <c r="S3274" t="s">
        <v>568</v>
      </c>
      <c r="T3274" t="s">
        <v>571</v>
      </c>
      <c r="U3274" s="2">
        <f>DATE(IF(MONTH(Table__._SQL2014_QLTS17_DW_DimDate[[#This Row],[Ngay]])&lt;11,YEAR(Table__._SQL2014_QLTS17_DW_DimDate[[#This Row],[Ngay]])-1, YEAR(Table__._SQL2014_QLTS17_DW_DimDate[[#This Row],[Ngay]])),11,1)</f>
        <v>43405</v>
      </c>
      <c r="V3274" s="2">
        <f>DATE(YEAR(Table__._SQL2014_QLTS17_DW_DimDate[[#This Row],[NgayBatDauMuaVu]])+1, 10,31)</f>
        <v>43769</v>
      </c>
      <c r="W3274" s="3">
        <f>Table__._SQL2014_QLTS17_DW_DimDate[[#This Row],[Ngay]]-Table__._SQL2014_QLTS17_DW_DimDate[[#This Row],[NgayBatDauMuaVu]]+1</f>
        <v>47</v>
      </c>
      <c r="X3274">
        <f>INT((Table__._SQL2014_QLTS17_DW_DimDate[[#This Row],[NgayMuaVu]]-1)/7)+1</f>
        <v>7</v>
      </c>
      <c r="Y3274" t="str">
        <f>"Tuần " &amp;Table__._SQL2014_QLTS17_DW_DimDate[[#This Row],[TuanMuaVu]] &amp; " năm " &amp;Table__._SQL2014_QLTS17_DW_DimDate[[#This Row],[NamMuaVuStr]]</f>
        <v>Tuần 7 năm 2018-2019</v>
      </c>
      <c r="Z3274">
        <f>YEAR(Table__._SQL2014_QLTS17_DW_DimDate[[#This Row],[NgayBatDauMuaVu]])</f>
        <v>2018</v>
      </c>
      <c r="AA3274" t="str">
        <f>YEAR(Table__._SQL2014_QLTS17_DW_DimDate[[#This Row],[NgayBatDauMuaVu]]) &amp;"-"&amp;YEAR(Table__._SQL2014_QLTS17_DW_DimDate[[#This Row],[NgayKetThucMuaVu]])</f>
        <v>2018-2019</v>
      </c>
      <c r="AB3274">
        <f>YEAR(Table__._SQL2014_QLTS17_DW_DimDate[[#This Row],[NgayBatDauMuaVu]])</f>
        <v>2018</v>
      </c>
      <c r="AC3274">
        <f>YEAR(Table__._SQL2014_QLTS17_DW_DimDate[[#This Row],[NgayKetThucMuaVu]])</f>
        <v>2019</v>
      </c>
    </row>
    <row r="3275" spans="1:29">
      <c r="A3275">
        <v>20181218</v>
      </c>
      <c r="B3275" s="1">
        <v>43452</v>
      </c>
      <c r="C3275" t="s">
        <v>27</v>
      </c>
      <c r="D3275" t="s">
        <v>895</v>
      </c>
      <c r="E3275" t="s">
        <v>16</v>
      </c>
      <c r="F3275" t="s">
        <v>380</v>
      </c>
      <c r="G3275" t="s">
        <v>12</v>
      </c>
      <c r="H3275" t="s">
        <v>62</v>
      </c>
      <c r="I3275" t="s">
        <v>11</v>
      </c>
      <c r="J3275" t="s">
        <v>909</v>
      </c>
      <c r="K3275" t="s">
        <v>16</v>
      </c>
      <c r="L3275" t="s">
        <v>12</v>
      </c>
      <c r="M3275" t="s">
        <v>913</v>
      </c>
      <c r="N3275" t="s">
        <v>567</v>
      </c>
      <c r="O3275" t="s">
        <v>591</v>
      </c>
      <c r="P3275" t="s">
        <v>571</v>
      </c>
      <c r="Q3275" t="s">
        <v>587</v>
      </c>
      <c r="R3275" t="s">
        <v>571</v>
      </c>
      <c r="S3275" t="s">
        <v>568</v>
      </c>
      <c r="T3275" t="s">
        <v>571</v>
      </c>
      <c r="U3275" s="2">
        <f>DATE(IF(MONTH(Table__._SQL2014_QLTS17_DW_DimDate[[#This Row],[Ngay]])&lt;11,YEAR(Table__._SQL2014_QLTS17_DW_DimDate[[#This Row],[Ngay]])-1, YEAR(Table__._SQL2014_QLTS17_DW_DimDate[[#This Row],[Ngay]])),11,1)</f>
        <v>43405</v>
      </c>
      <c r="V3275" s="2">
        <f>DATE(YEAR(Table__._SQL2014_QLTS17_DW_DimDate[[#This Row],[NgayBatDauMuaVu]])+1, 10,31)</f>
        <v>43769</v>
      </c>
      <c r="W3275" s="3">
        <f>Table__._SQL2014_QLTS17_DW_DimDate[[#This Row],[Ngay]]-Table__._SQL2014_QLTS17_DW_DimDate[[#This Row],[NgayBatDauMuaVu]]+1</f>
        <v>48</v>
      </c>
      <c r="X3275">
        <f>INT((Table__._SQL2014_QLTS17_DW_DimDate[[#This Row],[NgayMuaVu]]-1)/7)+1</f>
        <v>7</v>
      </c>
      <c r="Y3275" t="str">
        <f>"Tuần " &amp;Table__._SQL2014_QLTS17_DW_DimDate[[#This Row],[TuanMuaVu]] &amp; " năm " &amp;Table__._SQL2014_QLTS17_DW_DimDate[[#This Row],[NamMuaVuStr]]</f>
        <v>Tuần 7 năm 2018-2019</v>
      </c>
      <c r="Z3275">
        <f>YEAR(Table__._SQL2014_QLTS17_DW_DimDate[[#This Row],[NgayBatDauMuaVu]])</f>
        <v>2018</v>
      </c>
      <c r="AA3275" t="str">
        <f>YEAR(Table__._SQL2014_QLTS17_DW_DimDate[[#This Row],[NgayBatDauMuaVu]]) &amp;"-"&amp;YEAR(Table__._SQL2014_QLTS17_DW_DimDate[[#This Row],[NgayKetThucMuaVu]])</f>
        <v>2018-2019</v>
      </c>
      <c r="AB3275">
        <f>YEAR(Table__._SQL2014_QLTS17_DW_DimDate[[#This Row],[NgayBatDauMuaVu]])</f>
        <v>2018</v>
      </c>
      <c r="AC3275">
        <f>YEAR(Table__._SQL2014_QLTS17_DW_DimDate[[#This Row],[NgayKetThucMuaVu]])</f>
        <v>2019</v>
      </c>
    </row>
    <row r="3276" spans="1:29">
      <c r="A3276">
        <v>20181219</v>
      </c>
      <c r="B3276" s="1">
        <v>43453</v>
      </c>
      <c r="C3276" t="s">
        <v>28</v>
      </c>
      <c r="D3276" t="s">
        <v>896</v>
      </c>
      <c r="E3276" t="s">
        <v>12</v>
      </c>
      <c r="F3276" t="s">
        <v>381</v>
      </c>
      <c r="G3276" t="s">
        <v>12</v>
      </c>
      <c r="H3276" t="s">
        <v>62</v>
      </c>
      <c r="I3276" t="s">
        <v>11</v>
      </c>
      <c r="J3276" t="s">
        <v>909</v>
      </c>
      <c r="K3276" t="s">
        <v>16</v>
      </c>
      <c r="L3276" t="s">
        <v>12</v>
      </c>
      <c r="M3276" t="s">
        <v>913</v>
      </c>
      <c r="N3276" t="s">
        <v>567</v>
      </c>
      <c r="O3276" t="s">
        <v>591</v>
      </c>
      <c r="P3276" t="s">
        <v>571</v>
      </c>
      <c r="Q3276" t="s">
        <v>587</v>
      </c>
      <c r="R3276" t="s">
        <v>571</v>
      </c>
      <c r="S3276" t="s">
        <v>568</v>
      </c>
      <c r="T3276" t="s">
        <v>571</v>
      </c>
      <c r="U3276" s="2">
        <f>DATE(IF(MONTH(Table__._SQL2014_QLTS17_DW_DimDate[[#This Row],[Ngay]])&lt;11,YEAR(Table__._SQL2014_QLTS17_DW_DimDate[[#This Row],[Ngay]])-1, YEAR(Table__._SQL2014_QLTS17_DW_DimDate[[#This Row],[Ngay]])),11,1)</f>
        <v>43405</v>
      </c>
      <c r="V3276" s="2">
        <f>DATE(YEAR(Table__._SQL2014_QLTS17_DW_DimDate[[#This Row],[NgayBatDauMuaVu]])+1, 10,31)</f>
        <v>43769</v>
      </c>
      <c r="W3276" s="3">
        <f>Table__._SQL2014_QLTS17_DW_DimDate[[#This Row],[Ngay]]-Table__._SQL2014_QLTS17_DW_DimDate[[#This Row],[NgayBatDauMuaVu]]+1</f>
        <v>49</v>
      </c>
      <c r="X3276">
        <f>INT((Table__._SQL2014_QLTS17_DW_DimDate[[#This Row],[NgayMuaVu]]-1)/7)+1</f>
        <v>7</v>
      </c>
      <c r="Y3276" t="str">
        <f>"Tuần " &amp;Table__._SQL2014_QLTS17_DW_DimDate[[#This Row],[TuanMuaVu]] &amp; " năm " &amp;Table__._SQL2014_QLTS17_DW_DimDate[[#This Row],[NamMuaVuStr]]</f>
        <v>Tuần 7 năm 2018-2019</v>
      </c>
      <c r="Z3276">
        <f>YEAR(Table__._SQL2014_QLTS17_DW_DimDate[[#This Row],[NgayBatDauMuaVu]])</f>
        <v>2018</v>
      </c>
      <c r="AA3276" t="str">
        <f>YEAR(Table__._SQL2014_QLTS17_DW_DimDate[[#This Row],[NgayBatDauMuaVu]]) &amp;"-"&amp;YEAR(Table__._SQL2014_QLTS17_DW_DimDate[[#This Row],[NgayKetThucMuaVu]])</f>
        <v>2018-2019</v>
      </c>
      <c r="AB3276">
        <f>YEAR(Table__._SQL2014_QLTS17_DW_DimDate[[#This Row],[NgayBatDauMuaVu]])</f>
        <v>2018</v>
      </c>
      <c r="AC3276">
        <f>YEAR(Table__._SQL2014_QLTS17_DW_DimDate[[#This Row],[NgayKetThucMuaVu]])</f>
        <v>2019</v>
      </c>
    </row>
    <row r="3277" spans="1:29">
      <c r="A3277">
        <v>20181220</v>
      </c>
      <c r="B3277" s="1">
        <v>43454</v>
      </c>
      <c r="C3277" t="s">
        <v>29</v>
      </c>
      <c r="D3277" t="s">
        <v>897</v>
      </c>
      <c r="E3277" t="s">
        <v>3</v>
      </c>
      <c r="F3277" t="s">
        <v>382</v>
      </c>
      <c r="G3277" t="s">
        <v>12</v>
      </c>
      <c r="H3277" t="s">
        <v>62</v>
      </c>
      <c r="I3277" t="s">
        <v>11</v>
      </c>
      <c r="J3277" t="s">
        <v>909</v>
      </c>
      <c r="K3277" t="s">
        <v>16</v>
      </c>
      <c r="L3277" t="s">
        <v>12</v>
      </c>
      <c r="M3277" t="s">
        <v>913</v>
      </c>
      <c r="N3277" t="s">
        <v>567</v>
      </c>
      <c r="O3277" t="s">
        <v>591</v>
      </c>
      <c r="P3277" t="s">
        <v>571</v>
      </c>
      <c r="Q3277" t="s">
        <v>587</v>
      </c>
      <c r="R3277" t="s">
        <v>571</v>
      </c>
      <c r="S3277" t="s">
        <v>568</v>
      </c>
      <c r="T3277" t="s">
        <v>571</v>
      </c>
      <c r="U3277" s="2">
        <f>DATE(IF(MONTH(Table__._SQL2014_QLTS17_DW_DimDate[[#This Row],[Ngay]])&lt;11,YEAR(Table__._SQL2014_QLTS17_DW_DimDate[[#This Row],[Ngay]])-1, YEAR(Table__._SQL2014_QLTS17_DW_DimDate[[#This Row],[Ngay]])),11,1)</f>
        <v>43405</v>
      </c>
      <c r="V3277" s="2">
        <f>DATE(YEAR(Table__._SQL2014_QLTS17_DW_DimDate[[#This Row],[NgayBatDauMuaVu]])+1, 10,31)</f>
        <v>43769</v>
      </c>
      <c r="W3277" s="3">
        <f>Table__._SQL2014_QLTS17_DW_DimDate[[#This Row],[Ngay]]-Table__._SQL2014_QLTS17_DW_DimDate[[#This Row],[NgayBatDauMuaVu]]+1</f>
        <v>50</v>
      </c>
      <c r="X3277">
        <f>INT((Table__._SQL2014_QLTS17_DW_DimDate[[#This Row],[NgayMuaVu]]-1)/7)+1</f>
        <v>8</v>
      </c>
      <c r="Y3277" t="str">
        <f>"Tuần " &amp;Table__._SQL2014_QLTS17_DW_DimDate[[#This Row],[TuanMuaVu]] &amp; " năm " &amp;Table__._SQL2014_QLTS17_DW_DimDate[[#This Row],[NamMuaVuStr]]</f>
        <v>Tuần 8 năm 2018-2019</v>
      </c>
      <c r="Z3277">
        <f>YEAR(Table__._SQL2014_QLTS17_DW_DimDate[[#This Row],[NgayBatDauMuaVu]])</f>
        <v>2018</v>
      </c>
      <c r="AA3277" t="str">
        <f>YEAR(Table__._SQL2014_QLTS17_DW_DimDate[[#This Row],[NgayBatDauMuaVu]]) &amp;"-"&amp;YEAR(Table__._SQL2014_QLTS17_DW_DimDate[[#This Row],[NgayKetThucMuaVu]])</f>
        <v>2018-2019</v>
      </c>
      <c r="AB3277">
        <f>YEAR(Table__._SQL2014_QLTS17_DW_DimDate[[#This Row],[NgayBatDauMuaVu]])</f>
        <v>2018</v>
      </c>
      <c r="AC3277">
        <f>YEAR(Table__._SQL2014_QLTS17_DW_DimDate[[#This Row],[NgayKetThucMuaVu]])</f>
        <v>2019</v>
      </c>
    </row>
    <row r="3278" spans="1:29">
      <c r="A3278">
        <v>20181221</v>
      </c>
      <c r="B3278" s="1">
        <v>43455</v>
      </c>
      <c r="C3278" t="s">
        <v>30</v>
      </c>
      <c r="D3278" t="s">
        <v>891</v>
      </c>
      <c r="E3278" t="s">
        <v>2</v>
      </c>
      <c r="F3278" t="s">
        <v>383</v>
      </c>
      <c r="G3278" t="s">
        <v>12</v>
      </c>
      <c r="H3278" t="s">
        <v>62</v>
      </c>
      <c r="I3278" t="s">
        <v>11</v>
      </c>
      <c r="J3278" t="s">
        <v>909</v>
      </c>
      <c r="K3278" t="s">
        <v>16</v>
      </c>
      <c r="L3278" t="s">
        <v>12</v>
      </c>
      <c r="M3278" t="s">
        <v>913</v>
      </c>
      <c r="N3278" t="s">
        <v>567</v>
      </c>
      <c r="O3278" t="s">
        <v>591</v>
      </c>
      <c r="P3278" t="s">
        <v>571</v>
      </c>
      <c r="Q3278" t="s">
        <v>587</v>
      </c>
      <c r="R3278" t="s">
        <v>571</v>
      </c>
      <c r="S3278" t="s">
        <v>568</v>
      </c>
      <c r="T3278" t="s">
        <v>571</v>
      </c>
      <c r="U3278" s="2">
        <f>DATE(IF(MONTH(Table__._SQL2014_QLTS17_DW_DimDate[[#This Row],[Ngay]])&lt;11,YEAR(Table__._SQL2014_QLTS17_DW_DimDate[[#This Row],[Ngay]])-1, YEAR(Table__._SQL2014_QLTS17_DW_DimDate[[#This Row],[Ngay]])),11,1)</f>
        <v>43405</v>
      </c>
      <c r="V3278" s="2">
        <f>DATE(YEAR(Table__._SQL2014_QLTS17_DW_DimDate[[#This Row],[NgayBatDauMuaVu]])+1, 10,31)</f>
        <v>43769</v>
      </c>
      <c r="W3278" s="3">
        <f>Table__._SQL2014_QLTS17_DW_DimDate[[#This Row],[Ngay]]-Table__._SQL2014_QLTS17_DW_DimDate[[#This Row],[NgayBatDauMuaVu]]+1</f>
        <v>51</v>
      </c>
      <c r="X3278">
        <f>INT((Table__._SQL2014_QLTS17_DW_DimDate[[#This Row],[NgayMuaVu]]-1)/7)+1</f>
        <v>8</v>
      </c>
      <c r="Y3278" t="str">
        <f>"Tuần " &amp;Table__._SQL2014_QLTS17_DW_DimDate[[#This Row],[TuanMuaVu]] &amp; " năm " &amp;Table__._SQL2014_QLTS17_DW_DimDate[[#This Row],[NamMuaVuStr]]</f>
        <v>Tuần 8 năm 2018-2019</v>
      </c>
      <c r="Z3278">
        <f>YEAR(Table__._SQL2014_QLTS17_DW_DimDate[[#This Row],[NgayBatDauMuaVu]])</f>
        <v>2018</v>
      </c>
      <c r="AA3278" t="str">
        <f>YEAR(Table__._SQL2014_QLTS17_DW_DimDate[[#This Row],[NgayBatDauMuaVu]]) &amp;"-"&amp;YEAR(Table__._SQL2014_QLTS17_DW_DimDate[[#This Row],[NgayKetThucMuaVu]])</f>
        <v>2018-2019</v>
      </c>
      <c r="AB3278">
        <f>YEAR(Table__._SQL2014_QLTS17_DW_DimDate[[#This Row],[NgayBatDauMuaVu]])</f>
        <v>2018</v>
      </c>
      <c r="AC3278">
        <f>YEAR(Table__._SQL2014_QLTS17_DW_DimDate[[#This Row],[NgayKetThucMuaVu]])</f>
        <v>2019</v>
      </c>
    </row>
    <row r="3279" spans="1:29">
      <c r="A3279">
        <v>20181222</v>
      </c>
      <c r="B3279" s="1">
        <v>43456</v>
      </c>
      <c r="C3279" t="s">
        <v>31</v>
      </c>
      <c r="D3279" t="s">
        <v>892</v>
      </c>
      <c r="E3279" t="s">
        <v>14</v>
      </c>
      <c r="F3279" t="s">
        <v>384</v>
      </c>
      <c r="G3279" t="s">
        <v>12</v>
      </c>
      <c r="H3279" t="s">
        <v>62</v>
      </c>
      <c r="I3279" t="s">
        <v>11</v>
      </c>
      <c r="J3279" t="s">
        <v>909</v>
      </c>
      <c r="K3279" t="s">
        <v>16</v>
      </c>
      <c r="L3279" t="s">
        <v>12</v>
      </c>
      <c r="M3279" t="s">
        <v>913</v>
      </c>
      <c r="N3279" t="s">
        <v>567</v>
      </c>
      <c r="O3279" t="s">
        <v>591</v>
      </c>
      <c r="P3279" t="s">
        <v>571</v>
      </c>
      <c r="Q3279" t="s">
        <v>587</v>
      </c>
      <c r="R3279" t="s">
        <v>571</v>
      </c>
      <c r="S3279" t="s">
        <v>568</v>
      </c>
      <c r="T3279" t="s">
        <v>571</v>
      </c>
      <c r="U3279" s="2">
        <f>DATE(IF(MONTH(Table__._SQL2014_QLTS17_DW_DimDate[[#This Row],[Ngay]])&lt;11,YEAR(Table__._SQL2014_QLTS17_DW_DimDate[[#This Row],[Ngay]])-1, YEAR(Table__._SQL2014_QLTS17_DW_DimDate[[#This Row],[Ngay]])),11,1)</f>
        <v>43405</v>
      </c>
      <c r="V3279" s="2">
        <f>DATE(YEAR(Table__._SQL2014_QLTS17_DW_DimDate[[#This Row],[NgayBatDauMuaVu]])+1, 10,31)</f>
        <v>43769</v>
      </c>
      <c r="W3279" s="3">
        <f>Table__._SQL2014_QLTS17_DW_DimDate[[#This Row],[Ngay]]-Table__._SQL2014_QLTS17_DW_DimDate[[#This Row],[NgayBatDauMuaVu]]+1</f>
        <v>52</v>
      </c>
      <c r="X3279">
        <f>INT((Table__._SQL2014_QLTS17_DW_DimDate[[#This Row],[NgayMuaVu]]-1)/7)+1</f>
        <v>8</v>
      </c>
      <c r="Y3279" t="str">
        <f>"Tuần " &amp;Table__._SQL2014_QLTS17_DW_DimDate[[#This Row],[TuanMuaVu]] &amp; " năm " &amp;Table__._SQL2014_QLTS17_DW_DimDate[[#This Row],[NamMuaVuStr]]</f>
        <v>Tuần 8 năm 2018-2019</v>
      </c>
      <c r="Z3279">
        <f>YEAR(Table__._SQL2014_QLTS17_DW_DimDate[[#This Row],[NgayBatDauMuaVu]])</f>
        <v>2018</v>
      </c>
      <c r="AA3279" t="str">
        <f>YEAR(Table__._SQL2014_QLTS17_DW_DimDate[[#This Row],[NgayBatDauMuaVu]]) &amp;"-"&amp;YEAR(Table__._SQL2014_QLTS17_DW_DimDate[[#This Row],[NgayKetThucMuaVu]])</f>
        <v>2018-2019</v>
      </c>
      <c r="AB3279">
        <f>YEAR(Table__._SQL2014_QLTS17_DW_DimDate[[#This Row],[NgayBatDauMuaVu]])</f>
        <v>2018</v>
      </c>
      <c r="AC3279">
        <f>YEAR(Table__._SQL2014_QLTS17_DW_DimDate[[#This Row],[NgayKetThucMuaVu]])</f>
        <v>2019</v>
      </c>
    </row>
    <row r="3280" spans="1:29">
      <c r="A3280">
        <v>20181223</v>
      </c>
      <c r="B3280" s="1">
        <v>43457</v>
      </c>
      <c r="C3280" t="s">
        <v>32</v>
      </c>
      <c r="D3280" t="s">
        <v>893</v>
      </c>
      <c r="E3280" t="s">
        <v>1</v>
      </c>
      <c r="F3280" t="s">
        <v>385</v>
      </c>
      <c r="G3280" t="s">
        <v>3</v>
      </c>
      <c r="H3280" t="s">
        <v>10</v>
      </c>
      <c r="I3280" t="s">
        <v>11</v>
      </c>
      <c r="J3280" t="s">
        <v>909</v>
      </c>
      <c r="K3280" t="s">
        <v>16</v>
      </c>
      <c r="L3280" t="s">
        <v>12</v>
      </c>
      <c r="M3280" t="s">
        <v>913</v>
      </c>
      <c r="N3280" t="s">
        <v>567</v>
      </c>
      <c r="O3280" t="s">
        <v>591</v>
      </c>
      <c r="P3280" t="s">
        <v>571</v>
      </c>
      <c r="Q3280" t="s">
        <v>587</v>
      </c>
      <c r="R3280" t="s">
        <v>571</v>
      </c>
      <c r="S3280" t="s">
        <v>568</v>
      </c>
      <c r="T3280" t="s">
        <v>571</v>
      </c>
      <c r="U3280" s="2">
        <f>DATE(IF(MONTH(Table__._SQL2014_QLTS17_DW_DimDate[[#This Row],[Ngay]])&lt;11,YEAR(Table__._SQL2014_QLTS17_DW_DimDate[[#This Row],[Ngay]])-1, YEAR(Table__._SQL2014_QLTS17_DW_DimDate[[#This Row],[Ngay]])),11,1)</f>
        <v>43405</v>
      </c>
      <c r="V3280" s="2">
        <f>DATE(YEAR(Table__._SQL2014_QLTS17_DW_DimDate[[#This Row],[NgayBatDauMuaVu]])+1, 10,31)</f>
        <v>43769</v>
      </c>
      <c r="W3280" s="3">
        <f>Table__._SQL2014_QLTS17_DW_DimDate[[#This Row],[Ngay]]-Table__._SQL2014_QLTS17_DW_DimDate[[#This Row],[NgayBatDauMuaVu]]+1</f>
        <v>53</v>
      </c>
      <c r="X3280">
        <f>INT((Table__._SQL2014_QLTS17_DW_DimDate[[#This Row],[NgayMuaVu]]-1)/7)+1</f>
        <v>8</v>
      </c>
      <c r="Y3280" t="str">
        <f>"Tuần " &amp;Table__._SQL2014_QLTS17_DW_DimDate[[#This Row],[TuanMuaVu]] &amp; " năm " &amp;Table__._SQL2014_QLTS17_DW_DimDate[[#This Row],[NamMuaVuStr]]</f>
        <v>Tuần 8 năm 2018-2019</v>
      </c>
      <c r="Z3280">
        <f>YEAR(Table__._SQL2014_QLTS17_DW_DimDate[[#This Row],[NgayBatDauMuaVu]])</f>
        <v>2018</v>
      </c>
      <c r="AA3280" t="str">
        <f>YEAR(Table__._SQL2014_QLTS17_DW_DimDate[[#This Row],[NgayBatDauMuaVu]]) &amp;"-"&amp;YEAR(Table__._SQL2014_QLTS17_DW_DimDate[[#This Row],[NgayKetThucMuaVu]])</f>
        <v>2018-2019</v>
      </c>
      <c r="AB3280">
        <f>YEAR(Table__._SQL2014_QLTS17_DW_DimDate[[#This Row],[NgayBatDauMuaVu]])</f>
        <v>2018</v>
      </c>
      <c r="AC3280">
        <f>YEAR(Table__._SQL2014_QLTS17_DW_DimDate[[#This Row],[NgayKetThucMuaVu]])</f>
        <v>2019</v>
      </c>
    </row>
    <row r="3281" spans="1:29">
      <c r="A3281">
        <v>20181224</v>
      </c>
      <c r="B3281" s="1">
        <v>43458</v>
      </c>
      <c r="C3281" t="s">
        <v>33</v>
      </c>
      <c r="D3281" t="s">
        <v>894</v>
      </c>
      <c r="E3281" t="s">
        <v>13</v>
      </c>
      <c r="F3281" t="s">
        <v>386</v>
      </c>
      <c r="G3281" t="s">
        <v>3</v>
      </c>
      <c r="H3281" t="s">
        <v>10</v>
      </c>
      <c r="I3281" t="s">
        <v>11</v>
      </c>
      <c r="J3281" t="s">
        <v>909</v>
      </c>
      <c r="K3281" t="s">
        <v>16</v>
      </c>
      <c r="L3281" t="s">
        <v>12</v>
      </c>
      <c r="M3281" t="s">
        <v>913</v>
      </c>
      <c r="N3281" t="s">
        <v>567</v>
      </c>
      <c r="O3281" t="s">
        <v>591</v>
      </c>
      <c r="P3281" t="s">
        <v>571</v>
      </c>
      <c r="Q3281" t="s">
        <v>587</v>
      </c>
      <c r="R3281" t="s">
        <v>571</v>
      </c>
      <c r="S3281" t="s">
        <v>568</v>
      </c>
      <c r="T3281" t="s">
        <v>571</v>
      </c>
      <c r="U3281" s="2">
        <f>DATE(IF(MONTH(Table__._SQL2014_QLTS17_DW_DimDate[[#This Row],[Ngay]])&lt;11,YEAR(Table__._SQL2014_QLTS17_DW_DimDate[[#This Row],[Ngay]])-1, YEAR(Table__._SQL2014_QLTS17_DW_DimDate[[#This Row],[Ngay]])),11,1)</f>
        <v>43405</v>
      </c>
      <c r="V3281" s="2">
        <f>DATE(YEAR(Table__._SQL2014_QLTS17_DW_DimDate[[#This Row],[NgayBatDauMuaVu]])+1, 10,31)</f>
        <v>43769</v>
      </c>
      <c r="W3281" s="3">
        <f>Table__._SQL2014_QLTS17_DW_DimDate[[#This Row],[Ngay]]-Table__._SQL2014_QLTS17_DW_DimDate[[#This Row],[NgayBatDauMuaVu]]+1</f>
        <v>54</v>
      </c>
      <c r="X3281">
        <f>INT((Table__._SQL2014_QLTS17_DW_DimDate[[#This Row],[NgayMuaVu]]-1)/7)+1</f>
        <v>8</v>
      </c>
      <c r="Y3281" t="str">
        <f>"Tuần " &amp;Table__._SQL2014_QLTS17_DW_DimDate[[#This Row],[TuanMuaVu]] &amp; " năm " &amp;Table__._SQL2014_QLTS17_DW_DimDate[[#This Row],[NamMuaVuStr]]</f>
        <v>Tuần 8 năm 2018-2019</v>
      </c>
      <c r="Z3281">
        <f>YEAR(Table__._SQL2014_QLTS17_DW_DimDate[[#This Row],[NgayBatDauMuaVu]])</f>
        <v>2018</v>
      </c>
      <c r="AA3281" t="str">
        <f>YEAR(Table__._SQL2014_QLTS17_DW_DimDate[[#This Row],[NgayBatDauMuaVu]]) &amp;"-"&amp;YEAR(Table__._SQL2014_QLTS17_DW_DimDate[[#This Row],[NgayKetThucMuaVu]])</f>
        <v>2018-2019</v>
      </c>
      <c r="AB3281">
        <f>YEAR(Table__._SQL2014_QLTS17_DW_DimDate[[#This Row],[NgayBatDauMuaVu]])</f>
        <v>2018</v>
      </c>
      <c r="AC3281">
        <f>YEAR(Table__._SQL2014_QLTS17_DW_DimDate[[#This Row],[NgayKetThucMuaVu]])</f>
        <v>2019</v>
      </c>
    </row>
    <row r="3282" spans="1:29">
      <c r="A3282">
        <v>20181225</v>
      </c>
      <c r="B3282" s="1">
        <v>43459</v>
      </c>
      <c r="C3282" t="s">
        <v>34</v>
      </c>
      <c r="D3282" t="s">
        <v>895</v>
      </c>
      <c r="E3282" t="s">
        <v>16</v>
      </c>
      <c r="F3282" t="s">
        <v>387</v>
      </c>
      <c r="G3282" t="s">
        <v>3</v>
      </c>
      <c r="H3282" t="s">
        <v>10</v>
      </c>
      <c r="I3282" t="s">
        <v>11</v>
      </c>
      <c r="J3282" t="s">
        <v>909</v>
      </c>
      <c r="K3282" t="s">
        <v>16</v>
      </c>
      <c r="L3282" t="s">
        <v>12</v>
      </c>
      <c r="M3282" t="s">
        <v>913</v>
      </c>
      <c r="N3282" t="s">
        <v>567</v>
      </c>
      <c r="O3282" t="s">
        <v>591</v>
      </c>
      <c r="P3282" t="s">
        <v>571</v>
      </c>
      <c r="Q3282" t="s">
        <v>587</v>
      </c>
      <c r="R3282" t="s">
        <v>571</v>
      </c>
      <c r="S3282" t="s">
        <v>568</v>
      </c>
      <c r="T3282" t="s">
        <v>571</v>
      </c>
      <c r="U3282" s="2">
        <f>DATE(IF(MONTH(Table__._SQL2014_QLTS17_DW_DimDate[[#This Row],[Ngay]])&lt;11,YEAR(Table__._SQL2014_QLTS17_DW_DimDate[[#This Row],[Ngay]])-1, YEAR(Table__._SQL2014_QLTS17_DW_DimDate[[#This Row],[Ngay]])),11,1)</f>
        <v>43405</v>
      </c>
      <c r="V3282" s="2">
        <f>DATE(YEAR(Table__._SQL2014_QLTS17_DW_DimDate[[#This Row],[NgayBatDauMuaVu]])+1, 10,31)</f>
        <v>43769</v>
      </c>
      <c r="W3282" s="3">
        <f>Table__._SQL2014_QLTS17_DW_DimDate[[#This Row],[Ngay]]-Table__._SQL2014_QLTS17_DW_DimDate[[#This Row],[NgayBatDauMuaVu]]+1</f>
        <v>55</v>
      </c>
      <c r="X3282">
        <f>INT((Table__._SQL2014_QLTS17_DW_DimDate[[#This Row],[NgayMuaVu]]-1)/7)+1</f>
        <v>8</v>
      </c>
      <c r="Y3282" t="str">
        <f>"Tuần " &amp;Table__._SQL2014_QLTS17_DW_DimDate[[#This Row],[TuanMuaVu]] &amp; " năm " &amp;Table__._SQL2014_QLTS17_DW_DimDate[[#This Row],[NamMuaVuStr]]</f>
        <v>Tuần 8 năm 2018-2019</v>
      </c>
      <c r="Z3282">
        <f>YEAR(Table__._SQL2014_QLTS17_DW_DimDate[[#This Row],[NgayBatDauMuaVu]])</f>
        <v>2018</v>
      </c>
      <c r="AA3282" t="str">
        <f>YEAR(Table__._SQL2014_QLTS17_DW_DimDate[[#This Row],[NgayBatDauMuaVu]]) &amp;"-"&amp;YEAR(Table__._SQL2014_QLTS17_DW_DimDate[[#This Row],[NgayKetThucMuaVu]])</f>
        <v>2018-2019</v>
      </c>
      <c r="AB3282">
        <f>YEAR(Table__._SQL2014_QLTS17_DW_DimDate[[#This Row],[NgayBatDauMuaVu]])</f>
        <v>2018</v>
      </c>
      <c r="AC3282">
        <f>YEAR(Table__._SQL2014_QLTS17_DW_DimDate[[#This Row],[NgayKetThucMuaVu]])</f>
        <v>2019</v>
      </c>
    </row>
    <row r="3283" spans="1:29">
      <c r="A3283">
        <v>20181226</v>
      </c>
      <c r="B3283" s="1">
        <v>43460</v>
      </c>
      <c r="C3283" t="s">
        <v>35</v>
      </c>
      <c r="D3283" t="s">
        <v>896</v>
      </c>
      <c r="E3283" t="s">
        <v>12</v>
      </c>
      <c r="F3283" t="s">
        <v>388</v>
      </c>
      <c r="G3283" t="s">
        <v>3</v>
      </c>
      <c r="H3283" t="s">
        <v>10</v>
      </c>
      <c r="I3283" t="s">
        <v>11</v>
      </c>
      <c r="J3283" t="s">
        <v>909</v>
      </c>
      <c r="K3283" t="s">
        <v>16</v>
      </c>
      <c r="L3283" t="s">
        <v>12</v>
      </c>
      <c r="M3283" t="s">
        <v>913</v>
      </c>
      <c r="N3283" t="s">
        <v>567</v>
      </c>
      <c r="O3283" t="s">
        <v>591</v>
      </c>
      <c r="P3283" t="s">
        <v>571</v>
      </c>
      <c r="Q3283" t="s">
        <v>587</v>
      </c>
      <c r="R3283" t="s">
        <v>571</v>
      </c>
      <c r="S3283" t="s">
        <v>568</v>
      </c>
      <c r="T3283" t="s">
        <v>571</v>
      </c>
      <c r="U3283" s="2">
        <f>DATE(IF(MONTH(Table__._SQL2014_QLTS17_DW_DimDate[[#This Row],[Ngay]])&lt;11,YEAR(Table__._SQL2014_QLTS17_DW_DimDate[[#This Row],[Ngay]])-1, YEAR(Table__._SQL2014_QLTS17_DW_DimDate[[#This Row],[Ngay]])),11,1)</f>
        <v>43405</v>
      </c>
      <c r="V3283" s="2">
        <f>DATE(YEAR(Table__._SQL2014_QLTS17_DW_DimDate[[#This Row],[NgayBatDauMuaVu]])+1, 10,31)</f>
        <v>43769</v>
      </c>
      <c r="W3283" s="3">
        <f>Table__._SQL2014_QLTS17_DW_DimDate[[#This Row],[Ngay]]-Table__._SQL2014_QLTS17_DW_DimDate[[#This Row],[NgayBatDauMuaVu]]+1</f>
        <v>56</v>
      </c>
      <c r="X3283">
        <f>INT((Table__._SQL2014_QLTS17_DW_DimDate[[#This Row],[NgayMuaVu]]-1)/7)+1</f>
        <v>8</v>
      </c>
      <c r="Y3283" t="str">
        <f>"Tuần " &amp;Table__._SQL2014_QLTS17_DW_DimDate[[#This Row],[TuanMuaVu]] &amp; " năm " &amp;Table__._SQL2014_QLTS17_DW_DimDate[[#This Row],[NamMuaVuStr]]</f>
        <v>Tuần 8 năm 2018-2019</v>
      </c>
      <c r="Z3283">
        <f>YEAR(Table__._SQL2014_QLTS17_DW_DimDate[[#This Row],[NgayBatDauMuaVu]])</f>
        <v>2018</v>
      </c>
      <c r="AA3283" t="str">
        <f>YEAR(Table__._SQL2014_QLTS17_DW_DimDate[[#This Row],[NgayBatDauMuaVu]]) &amp;"-"&amp;YEAR(Table__._SQL2014_QLTS17_DW_DimDate[[#This Row],[NgayKetThucMuaVu]])</f>
        <v>2018-2019</v>
      </c>
      <c r="AB3283">
        <f>YEAR(Table__._SQL2014_QLTS17_DW_DimDate[[#This Row],[NgayBatDauMuaVu]])</f>
        <v>2018</v>
      </c>
      <c r="AC3283">
        <f>YEAR(Table__._SQL2014_QLTS17_DW_DimDate[[#This Row],[NgayKetThucMuaVu]])</f>
        <v>2019</v>
      </c>
    </row>
    <row r="3284" spans="1:29">
      <c r="A3284">
        <v>20181227</v>
      </c>
      <c r="B3284" s="1">
        <v>43461</v>
      </c>
      <c r="C3284" t="s">
        <v>36</v>
      </c>
      <c r="D3284" t="s">
        <v>897</v>
      </c>
      <c r="E3284" t="s">
        <v>3</v>
      </c>
      <c r="F3284" t="s">
        <v>389</v>
      </c>
      <c r="G3284" t="s">
        <v>3</v>
      </c>
      <c r="H3284" t="s">
        <v>10</v>
      </c>
      <c r="I3284" t="s">
        <v>11</v>
      </c>
      <c r="J3284" t="s">
        <v>909</v>
      </c>
      <c r="K3284" t="s">
        <v>16</v>
      </c>
      <c r="L3284" t="s">
        <v>12</v>
      </c>
      <c r="M3284" t="s">
        <v>913</v>
      </c>
      <c r="N3284" t="s">
        <v>567</v>
      </c>
      <c r="O3284" t="s">
        <v>591</v>
      </c>
      <c r="P3284" t="s">
        <v>571</v>
      </c>
      <c r="Q3284" t="s">
        <v>587</v>
      </c>
      <c r="R3284" t="s">
        <v>571</v>
      </c>
      <c r="S3284" t="s">
        <v>568</v>
      </c>
      <c r="T3284" t="s">
        <v>571</v>
      </c>
      <c r="U3284" s="2">
        <f>DATE(IF(MONTH(Table__._SQL2014_QLTS17_DW_DimDate[[#This Row],[Ngay]])&lt;11,YEAR(Table__._SQL2014_QLTS17_DW_DimDate[[#This Row],[Ngay]])-1, YEAR(Table__._SQL2014_QLTS17_DW_DimDate[[#This Row],[Ngay]])),11,1)</f>
        <v>43405</v>
      </c>
      <c r="V3284" s="2">
        <f>DATE(YEAR(Table__._SQL2014_QLTS17_DW_DimDate[[#This Row],[NgayBatDauMuaVu]])+1, 10,31)</f>
        <v>43769</v>
      </c>
      <c r="W3284" s="3">
        <f>Table__._SQL2014_QLTS17_DW_DimDate[[#This Row],[Ngay]]-Table__._SQL2014_QLTS17_DW_DimDate[[#This Row],[NgayBatDauMuaVu]]+1</f>
        <v>57</v>
      </c>
      <c r="X3284">
        <f>INT((Table__._SQL2014_QLTS17_DW_DimDate[[#This Row],[NgayMuaVu]]-1)/7)+1</f>
        <v>9</v>
      </c>
      <c r="Y3284" t="str">
        <f>"Tuần " &amp;Table__._SQL2014_QLTS17_DW_DimDate[[#This Row],[TuanMuaVu]] &amp; " năm " &amp;Table__._SQL2014_QLTS17_DW_DimDate[[#This Row],[NamMuaVuStr]]</f>
        <v>Tuần 9 năm 2018-2019</v>
      </c>
      <c r="Z3284">
        <f>YEAR(Table__._SQL2014_QLTS17_DW_DimDate[[#This Row],[NgayBatDauMuaVu]])</f>
        <v>2018</v>
      </c>
      <c r="AA3284" t="str">
        <f>YEAR(Table__._SQL2014_QLTS17_DW_DimDate[[#This Row],[NgayBatDauMuaVu]]) &amp;"-"&amp;YEAR(Table__._SQL2014_QLTS17_DW_DimDate[[#This Row],[NgayKetThucMuaVu]])</f>
        <v>2018-2019</v>
      </c>
      <c r="AB3284">
        <f>YEAR(Table__._SQL2014_QLTS17_DW_DimDate[[#This Row],[NgayBatDauMuaVu]])</f>
        <v>2018</v>
      </c>
      <c r="AC3284">
        <f>YEAR(Table__._SQL2014_QLTS17_DW_DimDate[[#This Row],[NgayKetThucMuaVu]])</f>
        <v>2019</v>
      </c>
    </row>
    <row r="3285" spans="1:29">
      <c r="A3285">
        <v>20181228</v>
      </c>
      <c r="B3285" s="1">
        <v>43462</v>
      </c>
      <c r="C3285" t="s">
        <v>37</v>
      </c>
      <c r="D3285" t="s">
        <v>891</v>
      </c>
      <c r="E3285" t="s">
        <v>2</v>
      </c>
      <c r="F3285" t="s">
        <v>390</v>
      </c>
      <c r="G3285" t="s">
        <v>3</v>
      </c>
      <c r="H3285" t="s">
        <v>10</v>
      </c>
      <c r="I3285" t="s">
        <v>11</v>
      </c>
      <c r="J3285" t="s">
        <v>909</v>
      </c>
      <c r="K3285" t="s">
        <v>16</v>
      </c>
      <c r="L3285" t="s">
        <v>12</v>
      </c>
      <c r="M3285" t="s">
        <v>913</v>
      </c>
      <c r="N3285" t="s">
        <v>567</v>
      </c>
      <c r="O3285" t="s">
        <v>591</v>
      </c>
      <c r="P3285" t="s">
        <v>571</v>
      </c>
      <c r="Q3285" t="s">
        <v>587</v>
      </c>
      <c r="R3285" t="s">
        <v>571</v>
      </c>
      <c r="S3285" t="s">
        <v>568</v>
      </c>
      <c r="T3285" t="s">
        <v>571</v>
      </c>
      <c r="U3285" s="2">
        <f>DATE(IF(MONTH(Table__._SQL2014_QLTS17_DW_DimDate[[#This Row],[Ngay]])&lt;11,YEAR(Table__._SQL2014_QLTS17_DW_DimDate[[#This Row],[Ngay]])-1, YEAR(Table__._SQL2014_QLTS17_DW_DimDate[[#This Row],[Ngay]])),11,1)</f>
        <v>43405</v>
      </c>
      <c r="V3285" s="2">
        <f>DATE(YEAR(Table__._SQL2014_QLTS17_DW_DimDate[[#This Row],[NgayBatDauMuaVu]])+1, 10,31)</f>
        <v>43769</v>
      </c>
      <c r="W3285" s="3">
        <f>Table__._SQL2014_QLTS17_DW_DimDate[[#This Row],[Ngay]]-Table__._SQL2014_QLTS17_DW_DimDate[[#This Row],[NgayBatDauMuaVu]]+1</f>
        <v>58</v>
      </c>
      <c r="X3285">
        <f>INT((Table__._SQL2014_QLTS17_DW_DimDate[[#This Row],[NgayMuaVu]]-1)/7)+1</f>
        <v>9</v>
      </c>
      <c r="Y3285" t="str">
        <f>"Tuần " &amp;Table__._SQL2014_QLTS17_DW_DimDate[[#This Row],[TuanMuaVu]] &amp; " năm " &amp;Table__._SQL2014_QLTS17_DW_DimDate[[#This Row],[NamMuaVuStr]]</f>
        <v>Tuần 9 năm 2018-2019</v>
      </c>
      <c r="Z3285">
        <f>YEAR(Table__._SQL2014_QLTS17_DW_DimDate[[#This Row],[NgayBatDauMuaVu]])</f>
        <v>2018</v>
      </c>
      <c r="AA3285" t="str">
        <f>YEAR(Table__._SQL2014_QLTS17_DW_DimDate[[#This Row],[NgayBatDauMuaVu]]) &amp;"-"&amp;YEAR(Table__._SQL2014_QLTS17_DW_DimDate[[#This Row],[NgayKetThucMuaVu]])</f>
        <v>2018-2019</v>
      </c>
      <c r="AB3285">
        <f>YEAR(Table__._SQL2014_QLTS17_DW_DimDate[[#This Row],[NgayBatDauMuaVu]])</f>
        <v>2018</v>
      </c>
      <c r="AC3285">
        <f>YEAR(Table__._SQL2014_QLTS17_DW_DimDate[[#This Row],[NgayKetThucMuaVu]])</f>
        <v>2019</v>
      </c>
    </row>
    <row r="3286" spans="1:29">
      <c r="A3286">
        <v>20181229</v>
      </c>
      <c r="B3286" s="1">
        <v>43463</v>
      </c>
      <c r="C3286" t="s">
        <v>38</v>
      </c>
      <c r="D3286" t="s">
        <v>892</v>
      </c>
      <c r="E3286" t="s">
        <v>14</v>
      </c>
      <c r="F3286" t="s">
        <v>9</v>
      </c>
      <c r="G3286" t="s">
        <v>3</v>
      </c>
      <c r="H3286" t="s">
        <v>10</v>
      </c>
      <c r="I3286" t="s">
        <v>11</v>
      </c>
      <c r="J3286" t="s">
        <v>909</v>
      </c>
      <c r="K3286" t="s">
        <v>16</v>
      </c>
      <c r="L3286" t="s">
        <v>12</v>
      </c>
      <c r="M3286" t="s">
        <v>913</v>
      </c>
      <c r="N3286" t="s">
        <v>567</v>
      </c>
      <c r="O3286" t="s">
        <v>591</v>
      </c>
      <c r="P3286" t="s">
        <v>571</v>
      </c>
      <c r="Q3286" t="s">
        <v>587</v>
      </c>
      <c r="R3286" t="s">
        <v>571</v>
      </c>
      <c r="S3286" t="s">
        <v>568</v>
      </c>
      <c r="T3286" t="s">
        <v>571</v>
      </c>
      <c r="U3286" s="2">
        <f>DATE(IF(MONTH(Table__._SQL2014_QLTS17_DW_DimDate[[#This Row],[Ngay]])&lt;11,YEAR(Table__._SQL2014_QLTS17_DW_DimDate[[#This Row],[Ngay]])-1, YEAR(Table__._SQL2014_QLTS17_DW_DimDate[[#This Row],[Ngay]])),11,1)</f>
        <v>43405</v>
      </c>
      <c r="V3286" s="2">
        <f>DATE(YEAR(Table__._SQL2014_QLTS17_DW_DimDate[[#This Row],[NgayBatDauMuaVu]])+1, 10,31)</f>
        <v>43769</v>
      </c>
      <c r="W3286" s="3">
        <f>Table__._SQL2014_QLTS17_DW_DimDate[[#This Row],[Ngay]]-Table__._SQL2014_QLTS17_DW_DimDate[[#This Row],[NgayBatDauMuaVu]]+1</f>
        <v>59</v>
      </c>
      <c r="X3286">
        <f>INT((Table__._SQL2014_QLTS17_DW_DimDate[[#This Row],[NgayMuaVu]]-1)/7)+1</f>
        <v>9</v>
      </c>
      <c r="Y3286" t="str">
        <f>"Tuần " &amp;Table__._SQL2014_QLTS17_DW_DimDate[[#This Row],[TuanMuaVu]] &amp; " năm " &amp;Table__._SQL2014_QLTS17_DW_DimDate[[#This Row],[NamMuaVuStr]]</f>
        <v>Tuần 9 năm 2018-2019</v>
      </c>
      <c r="Z3286">
        <f>YEAR(Table__._SQL2014_QLTS17_DW_DimDate[[#This Row],[NgayBatDauMuaVu]])</f>
        <v>2018</v>
      </c>
      <c r="AA3286" t="str">
        <f>YEAR(Table__._SQL2014_QLTS17_DW_DimDate[[#This Row],[NgayBatDauMuaVu]]) &amp;"-"&amp;YEAR(Table__._SQL2014_QLTS17_DW_DimDate[[#This Row],[NgayKetThucMuaVu]])</f>
        <v>2018-2019</v>
      </c>
      <c r="AB3286">
        <f>YEAR(Table__._SQL2014_QLTS17_DW_DimDate[[#This Row],[NgayBatDauMuaVu]])</f>
        <v>2018</v>
      </c>
      <c r="AC3286">
        <f>YEAR(Table__._SQL2014_QLTS17_DW_DimDate[[#This Row],[NgayKetThucMuaVu]])</f>
        <v>2019</v>
      </c>
    </row>
    <row r="3287" spans="1:29">
      <c r="A3287">
        <v>20181230</v>
      </c>
      <c r="B3287" s="1">
        <v>43464</v>
      </c>
      <c r="C3287" t="s">
        <v>39</v>
      </c>
      <c r="D3287" t="s">
        <v>893</v>
      </c>
      <c r="E3287" t="s">
        <v>1</v>
      </c>
      <c r="F3287" t="s">
        <v>15</v>
      </c>
      <c r="G3287" t="s">
        <v>2</v>
      </c>
      <c r="H3287" t="s">
        <v>63</v>
      </c>
      <c r="I3287" t="s">
        <v>11</v>
      </c>
      <c r="J3287" t="s">
        <v>909</v>
      </c>
      <c r="K3287" t="s">
        <v>16</v>
      </c>
      <c r="L3287" t="s">
        <v>12</v>
      </c>
      <c r="M3287" t="s">
        <v>913</v>
      </c>
      <c r="N3287" t="s">
        <v>567</v>
      </c>
      <c r="O3287" t="s">
        <v>591</v>
      </c>
      <c r="P3287" t="s">
        <v>571</v>
      </c>
      <c r="Q3287" t="s">
        <v>587</v>
      </c>
      <c r="R3287" t="s">
        <v>571</v>
      </c>
      <c r="S3287" t="s">
        <v>568</v>
      </c>
      <c r="T3287" t="s">
        <v>571</v>
      </c>
      <c r="U3287" s="2">
        <f>DATE(IF(MONTH(Table__._SQL2014_QLTS17_DW_DimDate[[#This Row],[Ngay]])&lt;11,YEAR(Table__._SQL2014_QLTS17_DW_DimDate[[#This Row],[Ngay]])-1, YEAR(Table__._SQL2014_QLTS17_DW_DimDate[[#This Row],[Ngay]])),11,1)</f>
        <v>43405</v>
      </c>
      <c r="V3287" s="2">
        <f>DATE(YEAR(Table__._SQL2014_QLTS17_DW_DimDate[[#This Row],[NgayBatDauMuaVu]])+1, 10,31)</f>
        <v>43769</v>
      </c>
      <c r="W3287" s="3">
        <f>Table__._SQL2014_QLTS17_DW_DimDate[[#This Row],[Ngay]]-Table__._SQL2014_QLTS17_DW_DimDate[[#This Row],[NgayBatDauMuaVu]]+1</f>
        <v>60</v>
      </c>
      <c r="X3287">
        <f>INT((Table__._SQL2014_QLTS17_DW_DimDate[[#This Row],[NgayMuaVu]]-1)/7)+1</f>
        <v>9</v>
      </c>
      <c r="Y3287" t="str">
        <f>"Tuần " &amp;Table__._SQL2014_QLTS17_DW_DimDate[[#This Row],[TuanMuaVu]] &amp; " năm " &amp;Table__._SQL2014_QLTS17_DW_DimDate[[#This Row],[NamMuaVuStr]]</f>
        <v>Tuần 9 năm 2018-2019</v>
      </c>
      <c r="Z3287">
        <f>YEAR(Table__._SQL2014_QLTS17_DW_DimDate[[#This Row],[NgayBatDauMuaVu]])</f>
        <v>2018</v>
      </c>
      <c r="AA3287" t="str">
        <f>YEAR(Table__._SQL2014_QLTS17_DW_DimDate[[#This Row],[NgayBatDauMuaVu]]) &amp;"-"&amp;YEAR(Table__._SQL2014_QLTS17_DW_DimDate[[#This Row],[NgayKetThucMuaVu]])</f>
        <v>2018-2019</v>
      </c>
      <c r="AB3287">
        <f>YEAR(Table__._SQL2014_QLTS17_DW_DimDate[[#This Row],[NgayBatDauMuaVu]])</f>
        <v>2018</v>
      </c>
      <c r="AC3287">
        <f>YEAR(Table__._SQL2014_QLTS17_DW_DimDate[[#This Row],[NgayKetThucMuaVu]])</f>
        <v>2019</v>
      </c>
    </row>
    <row r="3288" spans="1:29">
      <c r="A3288">
        <v>20181231</v>
      </c>
      <c r="B3288" s="1">
        <v>43465</v>
      </c>
      <c r="C3288" t="s">
        <v>40</v>
      </c>
      <c r="D3288" t="s">
        <v>894</v>
      </c>
      <c r="E3288" t="s">
        <v>13</v>
      </c>
      <c r="F3288" t="s">
        <v>391</v>
      </c>
      <c r="G3288" t="s">
        <v>2</v>
      </c>
      <c r="H3288" t="s">
        <v>63</v>
      </c>
      <c r="I3288" t="s">
        <v>11</v>
      </c>
      <c r="J3288" t="s">
        <v>909</v>
      </c>
      <c r="K3288" t="s">
        <v>16</v>
      </c>
      <c r="L3288" t="s">
        <v>12</v>
      </c>
      <c r="M3288" t="s">
        <v>913</v>
      </c>
      <c r="N3288" t="s">
        <v>567</v>
      </c>
      <c r="O3288" t="s">
        <v>591</v>
      </c>
      <c r="P3288" t="s">
        <v>571</v>
      </c>
      <c r="Q3288" t="s">
        <v>587</v>
      </c>
      <c r="R3288" t="s">
        <v>571</v>
      </c>
      <c r="S3288" t="s">
        <v>568</v>
      </c>
      <c r="T3288" t="s">
        <v>571</v>
      </c>
      <c r="U3288" s="2">
        <f>DATE(IF(MONTH(Table__._SQL2014_QLTS17_DW_DimDate[[#This Row],[Ngay]])&lt;11,YEAR(Table__._SQL2014_QLTS17_DW_DimDate[[#This Row],[Ngay]])-1, YEAR(Table__._SQL2014_QLTS17_DW_DimDate[[#This Row],[Ngay]])),11,1)</f>
        <v>43405</v>
      </c>
      <c r="V3288" s="2">
        <f>DATE(YEAR(Table__._SQL2014_QLTS17_DW_DimDate[[#This Row],[NgayBatDauMuaVu]])+1, 10,31)</f>
        <v>43769</v>
      </c>
      <c r="W3288" s="3">
        <f>Table__._SQL2014_QLTS17_DW_DimDate[[#This Row],[Ngay]]-Table__._SQL2014_QLTS17_DW_DimDate[[#This Row],[NgayBatDauMuaVu]]+1</f>
        <v>61</v>
      </c>
      <c r="X3288">
        <f>INT((Table__._SQL2014_QLTS17_DW_DimDate[[#This Row],[NgayMuaVu]]-1)/7)+1</f>
        <v>9</v>
      </c>
      <c r="Y3288" t="str">
        <f>"Tuần " &amp;Table__._SQL2014_QLTS17_DW_DimDate[[#This Row],[TuanMuaVu]] &amp; " năm " &amp;Table__._SQL2014_QLTS17_DW_DimDate[[#This Row],[NamMuaVuStr]]</f>
        <v>Tuần 9 năm 2018-2019</v>
      </c>
      <c r="Z3288">
        <f>YEAR(Table__._SQL2014_QLTS17_DW_DimDate[[#This Row],[NgayBatDauMuaVu]])</f>
        <v>2018</v>
      </c>
      <c r="AA3288" t="str">
        <f>YEAR(Table__._SQL2014_QLTS17_DW_DimDate[[#This Row],[NgayBatDauMuaVu]]) &amp;"-"&amp;YEAR(Table__._SQL2014_QLTS17_DW_DimDate[[#This Row],[NgayKetThucMuaVu]])</f>
        <v>2018-2019</v>
      </c>
      <c r="AB3288">
        <f>YEAR(Table__._SQL2014_QLTS17_DW_DimDate[[#This Row],[NgayBatDauMuaVu]])</f>
        <v>2018</v>
      </c>
      <c r="AC3288">
        <f>YEAR(Table__._SQL2014_QLTS17_DW_DimDate[[#This Row],[NgayKetThucMuaVu]])</f>
        <v>2019</v>
      </c>
    </row>
    <row r="3289" spans="1:29">
      <c r="A3289">
        <v>20190101</v>
      </c>
      <c r="B3289" s="1">
        <v>43466</v>
      </c>
      <c r="C3289" t="s">
        <v>1</v>
      </c>
      <c r="D3289" t="s">
        <v>895</v>
      </c>
      <c r="E3289" t="s">
        <v>16</v>
      </c>
      <c r="F3289" t="s">
        <v>1</v>
      </c>
      <c r="G3289" t="s">
        <v>1</v>
      </c>
      <c r="H3289" t="s">
        <v>1</v>
      </c>
      <c r="I3289" t="s">
        <v>1</v>
      </c>
      <c r="J3289" t="s">
        <v>898</v>
      </c>
      <c r="K3289" t="s">
        <v>1</v>
      </c>
      <c r="L3289" t="s">
        <v>1</v>
      </c>
      <c r="M3289" t="s">
        <v>910</v>
      </c>
      <c r="N3289" t="s">
        <v>592</v>
      </c>
      <c r="O3289" t="s">
        <v>593</v>
      </c>
      <c r="P3289" t="s">
        <v>594</v>
      </c>
      <c r="Q3289" t="s">
        <v>593</v>
      </c>
      <c r="R3289" t="s">
        <v>595</v>
      </c>
      <c r="S3289" t="s">
        <v>593</v>
      </c>
      <c r="T3289" t="s">
        <v>596</v>
      </c>
      <c r="U3289" s="2">
        <f>DATE(IF(MONTH(Table__._SQL2014_QLTS17_DW_DimDate[[#This Row],[Ngay]])&lt;11,YEAR(Table__._SQL2014_QLTS17_DW_DimDate[[#This Row],[Ngay]])-1, YEAR(Table__._SQL2014_QLTS17_DW_DimDate[[#This Row],[Ngay]])),11,1)</f>
        <v>43405</v>
      </c>
      <c r="V3289" s="2">
        <f>DATE(YEAR(Table__._SQL2014_QLTS17_DW_DimDate[[#This Row],[NgayBatDauMuaVu]])+1, 10,31)</f>
        <v>43769</v>
      </c>
      <c r="W3289" s="3">
        <f>Table__._SQL2014_QLTS17_DW_DimDate[[#This Row],[Ngay]]-Table__._SQL2014_QLTS17_DW_DimDate[[#This Row],[NgayBatDauMuaVu]]+1</f>
        <v>62</v>
      </c>
      <c r="X3289">
        <f>INT((Table__._SQL2014_QLTS17_DW_DimDate[[#This Row],[NgayMuaVu]]-1)/7)+1</f>
        <v>9</v>
      </c>
      <c r="Y3289" t="str">
        <f>"Tuần " &amp;Table__._SQL2014_QLTS17_DW_DimDate[[#This Row],[TuanMuaVu]] &amp; " năm " &amp;Table__._SQL2014_QLTS17_DW_DimDate[[#This Row],[NamMuaVuStr]]</f>
        <v>Tuần 9 năm 2018-2019</v>
      </c>
      <c r="Z3289">
        <f>YEAR(Table__._SQL2014_QLTS17_DW_DimDate[[#This Row],[NgayBatDauMuaVu]])</f>
        <v>2018</v>
      </c>
      <c r="AA3289" t="str">
        <f>YEAR(Table__._SQL2014_QLTS17_DW_DimDate[[#This Row],[NgayBatDauMuaVu]]) &amp;"-"&amp;YEAR(Table__._SQL2014_QLTS17_DW_DimDate[[#This Row],[NgayKetThucMuaVu]])</f>
        <v>2018-2019</v>
      </c>
      <c r="AB3289">
        <f>YEAR(Table__._SQL2014_QLTS17_DW_DimDate[[#This Row],[NgayBatDauMuaVu]])</f>
        <v>2018</v>
      </c>
      <c r="AC3289">
        <f>YEAR(Table__._SQL2014_QLTS17_DW_DimDate[[#This Row],[NgayKetThucMuaVu]])</f>
        <v>2019</v>
      </c>
    </row>
    <row r="3290" spans="1:29">
      <c r="A3290">
        <v>20190102</v>
      </c>
      <c r="B3290" s="1">
        <v>43467</v>
      </c>
      <c r="C3290" t="s">
        <v>13</v>
      </c>
      <c r="D3290" t="s">
        <v>896</v>
      </c>
      <c r="E3290" t="s">
        <v>12</v>
      </c>
      <c r="F3290" t="s">
        <v>13</v>
      </c>
      <c r="G3290" t="s">
        <v>1</v>
      </c>
      <c r="H3290" t="s">
        <v>1</v>
      </c>
      <c r="I3290" t="s">
        <v>1</v>
      </c>
      <c r="J3290" t="s">
        <v>898</v>
      </c>
      <c r="K3290" t="s">
        <v>1</v>
      </c>
      <c r="L3290" t="s">
        <v>1</v>
      </c>
      <c r="M3290" t="s">
        <v>910</v>
      </c>
      <c r="N3290" t="s">
        <v>592</v>
      </c>
      <c r="O3290" t="s">
        <v>593</v>
      </c>
      <c r="P3290" t="s">
        <v>594</v>
      </c>
      <c r="Q3290" t="s">
        <v>593</v>
      </c>
      <c r="R3290" t="s">
        <v>595</v>
      </c>
      <c r="S3290" t="s">
        <v>593</v>
      </c>
      <c r="T3290" t="s">
        <v>596</v>
      </c>
      <c r="U3290" s="2">
        <f>DATE(IF(MONTH(Table__._SQL2014_QLTS17_DW_DimDate[[#This Row],[Ngay]])&lt;11,YEAR(Table__._SQL2014_QLTS17_DW_DimDate[[#This Row],[Ngay]])-1, YEAR(Table__._SQL2014_QLTS17_DW_DimDate[[#This Row],[Ngay]])),11,1)</f>
        <v>43405</v>
      </c>
      <c r="V3290" s="2">
        <f>DATE(YEAR(Table__._SQL2014_QLTS17_DW_DimDate[[#This Row],[NgayBatDauMuaVu]])+1, 10,31)</f>
        <v>43769</v>
      </c>
      <c r="W3290" s="3">
        <f>Table__._SQL2014_QLTS17_DW_DimDate[[#This Row],[Ngay]]-Table__._SQL2014_QLTS17_DW_DimDate[[#This Row],[NgayBatDauMuaVu]]+1</f>
        <v>63</v>
      </c>
      <c r="X3290">
        <f>INT((Table__._SQL2014_QLTS17_DW_DimDate[[#This Row],[NgayMuaVu]]-1)/7)+1</f>
        <v>9</v>
      </c>
      <c r="Y3290" t="str">
        <f>"Tuần " &amp;Table__._SQL2014_QLTS17_DW_DimDate[[#This Row],[TuanMuaVu]] &amp; " năm " &amp;Table__._SQL2014_QLTS17_DW_DimDate[[#This Row],[NamMuaVuStr]]</f>
        <v>Tuần 9 năm 2018-2019</v>
      </c>
      <c r="Z3290">
        <f>YEAR(Table__._SQL2014_QLTS17_DW_DimDate[[#This Row],[NgayBatDauMuaVu]])</f>
        <v>2018</v>
      </c>
      <c r="AA3290" t="str">
        <f>YEAR(Table__._SQL2014_QLTS17_DW_DimDate[[#This Row],[NgayBatDauMuaVu]]) &amp;"-"&amp;YEAR(Table__._SQL2014_QLTS17_DW_DimDate[[#This Row],[NgayKetThucMuaVu]])</f>
        <v>2018-2019</v>
      </c>
      <c r="AB3290">
        <f>YEAR(Table__._SQL2014_QLTS17_DW_DimDate[[#This Row],[NgayBatDauMuaVu]])</f>
        <v>2018</v>
      </c>
      <c r="AC3290">
        <f>YEAR(Table__._SQL2014_QLTS17_DW_DimDate[[#This Row],[NgayKetThucMuaVu]])</f>
        <v>2019</v>
      </c>
    </row>
    <row r="3291" spans="1:29">
      <c r="A3291">
        <v>20190103</v>
      </c>
      <c r="B3291" s="1">
        <v>43468</v>
      </c>
      <c r="C3291" t="s">
        <v>16</v>
      </c>
      <c r="D3291" t="s">
        <v>897</v>
      </c>
      <c r="E3291" t="s">
        <v>3</v>
      </c>
      <c r="F3291" t="s">
        <v>16</v>
      </c>
      <c r="G3291" t="s">
        <v>1</v>
      </c>
      <c r="H3291" t="s">
        <v>1</v>
      </c>
      <c r="I3291" t="s">
        <v>1</v>
      </c>
      <c r="J3291" t="s">
        <v>898</v>
      </c>
      <c r="K3291" t="s">
        <v>1</v>
      </c>
      <c r="L3291" t="s">
        <v>1</v>
      </c>
      <c r="M3291" t="s">
        <v>910</v>
      </c>
      <c r="N3291" t="s">
        <v>592</v>
      </c>
      <c r="O3291" t="s">
        <v>593</v>
      </c>
      <c r="P3291" t="s">
        <v>594</v>
      </c>
      <c r="Q3291" t="s">
        <v>593</v>
      </c>
      <c r="R3291" t="s">
        <v>595</v>
      </c>
      <c r="S3291" t="s">
        <v>593</v>
      </c>
      <c r="T3291" t="s">
        <v>596</v>
      </c>
      <c r="U3291" s="2">
        <f>DATE(IF(MONTH(Table__._SQL2014_QLTS17_DW_DimDate[[#This Row],[Ngay]])&lt;11,YEAR(Table__._SQL2014_QLTS17_DW_DimDate[[#This Row],[Ngay]])-1, YEAR(Table__._SQL2014_QLTS17_DW_DimDate[[#This Row],[Ngay]])),11,1)</f>
        <v>43405</v>
      </c>
      <c r="V3291" s="2">
        <f>DATE(YEAR(Table__._SQL2014_QLTS17_DW_DimDate[[#This Row],[NgayBatDauMuaVu]])+1, 10,31)</f>
        <v>43769</v>
      </c>
      <c r="W3291" s="3">
        <f>Table__._SQL2014_QLTS17_DW_DimDate[[#This Row],[Ngay]]-Table__._SQL2014_QLTS17_DW_DimDate[[#This Row],[NgayBatDauMuaVu]]+1</f>
        <v>64</v>
      </c>
      <c r="X3291">
        <f>INT((Table__._SQL2014_QLTS17_DW_DimDate[[#This Row],[NgayMuaVu]]-1)/7)+1</f>
        <v>10</v>
      </c>
      <c r="Y3291" t="str">
        <f>"Tuần " &amp;Table__._SQL2014_QLTS17_DW_DimDate[[#This Row],[TuanMuaVu]] &amp; " năm " &amp;Table__._SQL2014_QLTS17_DW_DimDate[[#This Row],[NamMuaVuStr]]</f>
        <v>Tuần 10 năm 2018-2019</v>
      </c>
      <c r="Z3291">
        <f>YEAR(Table__._SQL2014_QLTS17_DW_DimDate[[#This Row],[NgayBatDauMuaVu]])</f>
        <v>2018</v>
      </c>
      <c r="AA3291" t="str">
        <f>YEAR(Table__._SQL2014_QLTS17_DW_DimDate[[#This Row],[NgayBatDauMuaVu]]) &amp;"-"&amp;YEAR(Table__._SQL2014_QLTS17_DW_DimDate[[#This Row],[NgayKetThucMuaVu]])</f>
        <v>2018-2019</v>
      </c>
      <c r="AB3291">
        <f>YEAR(Table__._SQL2014_QLTS17_DW_DimDate[[#This Row],[NgayBatDauMuaVu]])</f>
        <v>2018</v>
      </c>
      <c r="AC3291">
        <f>YEAR(Table__._SQL2014_QLTS17_DW_DimDate[[#This Row],[NgayKetThucMuaVu]])</f>
        <v>2019</v>
      </c>
    </row>
    <row r="3292" spans="1:29">
      <c r="A3292">
        <v>20190104</v>
      </c>
      <c r="B3292" s="1">
        <v>43469</v>
      </c>
      <c r="C3292" t="s">
        <v>12</v>
      </c>
      <c r="D3292" t="s">
        <v>891</v>
      </c>
      <c r="E3292" t="s">
        <v>2</v>
      </c>
      <c r="F3292" t="s">
        <v>12</v>
      </c>
      <c r="G3292" t="s">
        <v>1</v>
      </c>
      <c r="H3292" t="s">
        <v>1</v>
      </c>
      <c r="I3292" t="s">
        <v>1</v>
      </c>
      <c r="J3292" t="s">
        <v>898</v>
      </c>
      <c r="K3292" t="s">
        <v>1</v>
      </c>
      <c r="L3292" t="s">
        <v>1</v>
      </c>
      <c r="M3292" t="s">
        <v>910</v>
      </c>
      <c r="N3292" t="s">
        <v>592</v>
      </c>
      <c r="O3292" t="s">
        <v>593</v>
      </c>
      <c r="P3292" t="s">
        <v>594</v>
      </c>
      <c r="Q3292" t="s">
        <v>593</v>
      </c>
      <c r="R3292" t="s">
        <v>595</v>
      </c>
      <c r="S3292" t="s">
        <v>593</v>
      </c>
      <c r="T3292" t="s">
        <v>596</v>
      </c>
      <c r="U3292" s="2">
        <f>DATE(IF(MONTH(Table__._SQL2014_QLTS17_DW_DimDate[[#This Row],[Ngay]])&lt;11,YEAR(Table__._SQL2014_QLTS17_DW_DimDate[[#This Row],[Ngay]])-1, YEAR(Table__._SQL2014_QLTS17_DW_DimDate[[#This Row],[Ngay]])),11,1)</f>
        <v>43405</v>
      </c>
      <c r="V3292" s="2">
        <f>DATE(YEAR(Table__._SQL2014_QLTS17_DW_DimDate[[#This Row],[NgayBatDauMuaVu]])+1, 10,31)</f>
        <v>43769</v>
      </c>
      <c r="W3292" s="3">
        <f>Table__._SQL2014_QLTS17_DW_DimDate[[#This Row],[Ngay]]-Table__._SQL2014_QLTS17_DW_DimDate[[#This Row],[NgayBatDauMuaVu]]+1</f>
        <v>65</v>
      </c>
      <c r="X3292">
        <f>INT((Table__._SQL2014_QLTS17_DW_DimDate[[#This Row],[NgayMuaVu]]-1)/7)+1</f>
        <v>10</v>
      </c>
      <c r="Y3292" t="str">
        <f>"Tuần " &amp;Table__._SQL2014_QLTS17_DW_DimDate[[#This Row],[TuanMuaVu]] &amp; " năm " &amp;Table__._SQL2014_QLTS17_DW_DimDate[[#This Row],[NamMuaVuStr]]</f>
        <v>Tuần 10 năm 2018-2019</v>
      </c>
      <c r="Z3292">
        <f>YEAR(Table__._SQL2014_QLTS17_DW_DimDate[[#This Row],[NgayBatDauMuaVu]])</f>
        <v>2018</v>
      </c>
      <c r="AA3292" t="str">
        <f>YEAR(Table__._SQL2014_QLTS17_DW_DimDate[[#This Row],[NgayBatDauMuaVu]]) &amp;"-"&amp;YEAR(Table__._SQL2014_QLTS17_DW_DimDate[[#This Row],[NgayKetThucMuaVu]])</f>
        <v>2018-2019</v>
      </c>
      <c r="AB3292">
        <f>YEAR(Table__._SQL2014_QLTS17_DW_DimDate[[#This Row],[NgayBatDauMuaVu]])</f>
        <v>2018</v>
      </c>
      <c r="AC3292">
        <f>YEAR(Table__._SQL2014_QLTS17_DW_DimDate[[#This Row],[NgayKetThucMuaVu]])</f>
        <v>2019</v>
      </c>
    </row>
    <row r="3293" spans="1:29">
      <c r="A3293">
        <v>20190105</v>
      </c>
      <c r="B3293" s="1">
        <v>43470</v>
      </c>
      <c r="C3293" t="s">
        <v>3</v>
      </c>
      <c r="D3293" t="s">
        <v>892</v>
      </c>
      <c r="E3293" t="s">
        <v>14</v>
      </c>
      <c r="F3293" t="s">
        <v>3</v>
      </c>
      <c r="G3293" t="s">
        <v>1</v>
      </c>
      <c r="H3293" t="s">
        <v>1</v>
      </c>
      <c r="I3293" t="s">
        <v>1</v>
      </c>
      <c r="J3293" t="s">
        <v>898</v>
      </c>
      <c r="K3293" t="s">
        <v>1</v>
      </c>
      <c r="L3293" t="s">
        <v>1</v>
      </c>
      <c r="M3293" t="s">
        <v>910</v>
      </c>
      <c r="N3293" t="s">
        <v>592</v>
      </c>
      <c r="O3293" t="s">
        <v>593</v>
      </c>
      <c r="P3293" t="s">
        <v>594</v>
      </c>
      <c r="Q3293" t="s">
        <v>593</v>
      </c>
      <c r="R3293" t="s">
        <v>595</v>
      </c>
      <c r="S3293" t="s">
        <v>593</v>
      </c>
      <c r="T3293" t="s">
        <v>596</v>
      </c>
      <c r="U3293" s="2">
        <f>DATE(IF(MONTH(Table__._SQL2014_QLTS17_DW_DimDate[[#This Row],[Ngay]])&lt;11,YEAR(Table__._SQL2014_QLTS17_DW_DimDate[[#This Row],[Ngay]])-1, YEAR(Table__._SQL2014_QLTS17_DW_DimDate[[#This Row],[Ngay]])),11,1)</f>
        <v>43405</v>
      </c>
      <c r="V3293" s="2">
        <f>DATE(YEAR(Table__._SQL2014_QLTS17_DW_DimDate[[#This Row],[NgayBatDauMuaVu]])+1, 10,31)</f>
        <v>43769</v>
      </c>
      <c r="W3293" s="3">
        <f>Table__._SQL2014_QLTS17_DW_DimDate[[#This Row],[Ngay]]-Table__._SQL2014_QLTS17_DW_DimDate[[#This Row],[NgayBatDauMuaVu]]+1</f>
        <v>66</v>
      </c>
      <c r="X3293">
        <f>INT((Table__._SQL2014_QLTS17_DW_DimDate[[#This Row],[NgayMuaVu]]-1)/7)+1</f>
        <v>10</v>
      </c>
      <c r="Y3293" t="str">
        <f>"Tuần " &amp;Table__._SQL2014_QLTS17_DW_DimDate[[#This Row],[TuanMuaVu]] &amp; " năm " &amp;Table__._SQL2014_QLTS17_DW_DimDate[[#This Row],[NamMuaVuStr]]</f>
        <v>Tuần 10 năm 2018-2019</v>
      </c>
      <c r="Z3293">
        <f>YEAR(Table__._SQL2014_QLTS17_DW_DimDate[[#This Row],[NgayBatDauMuaVu]])</f>
        <v>2018</v>
      </c>
      <c r="AA3293" t="str">
        <f>YEAR(Table__._SQL2014_QLTS17_DW_DimDate[[#This Row],[NgayBatDauMuaVu]]) &amp;"-"&amp;YEAR(Table__._SQL2014_QLTS17_DW_DimDate[[#This Row],[NgayKetThucMuaVu]])</f>
        <v>2018-2019</v>
      </c>
      <c r="AB3293">
        <f>YEAR(Table__._SQL2014_QLTS17_DW_DimDate[[#This Row],[NgayBatDauMuaVu]])</f>
        <v>2018</v>
      </c>
      <c r="AC3293">
        <f>YEAR(Table__._SQL2014_QLTS17_DW_DimDate[[#This Row],[NgayKetThucMuaVu]])</f>
        <v>2019</v>
      </c>
    </row>
    <row r="3294" spans="1:29">
      <c r="A3294">
        <v>20190106</v>
      </c>
      <c r="B3294" s="1">
        <v>43471</v>
      </c>
      <c r="C3294" t="s">
        <v>2</v>
      </c>
      <c r="D3294" t="s">
        <v>893</v>
      </c>
      <c r="E3294" t="s">
        <v>1</v>
      </c>
      <c r="F3294" t="s">
        <v>2</v>
      </c>
      <c r="G3294" t="s">
        <v>13</v>
      </c>
      <c r="H3294" t="s">
        <v>13</v>
      </c>
      <c r="I3294" t="s">
        <v>1</v>
      </c>
      <c r="J3294" t="s">
        <v>898</v>
      </c>
      <c r="K3294" t="s">
        <v>1</v>
      </c>
      <c r="L3294" t="s">
        <v>1</v>
      </c>
      <c r="M3294" t="s">
        <v>910</v>
      </c>
      <c r="N3294" t="s">
        <v>592</v>
      </c>
      <c r="O3294" t="s">
        <v>593</v>
      </c>
      <c r="P3294" t="s">
        <v>594</v>
      </c>
      <c r="Q3294" t="s">
        <v>593</v>
      </c>
      <c r="R3294" t="s">
        <v>595</v>
      </c>
      <c r="S3294" t="s">
        <v>593</v>
      </c>
      <c r="T3294" t="s">
        <v>596</v>
      </c>
      <c r="U3294" s="2">
        <f>DATE(IF(MONTH(Table__._SQL2014_QLTS17_DW_DimDate[[#This Row],[Ngay]])&lt;11,YEAR(Table__._SQL2014_QLTS17_DW_DimDate[[#This Row],[Ngay]])-1, YEAR(Table__._SQL2014_QLTS17_DW_DimDate[[#This Row],[Ngay]])),11,1)</f>
        <v>43405</v>
      </c>
      <c r="V3294" s="2">
        <f>DATE(YEAR(Table__._SQL2014_QLTS17_DW_DimDate[[#This Row],[NgayBatDauMuaVu]])+1, 10,31)</f>
        <v>43769</v>
      </c>
      <c r="W3294" s="3">
        <f>Table__._SQL2014_QLTS17_DW_DimDate[[#This Row],[Ngay]]-Table__._SQL2014_QLTS17_DW_DimDate[[#This Row],[NgayBatDauMuaVu]]+1</f>
        <v>67</v>
      </c>
      <c r="X3294">
        <f>INT((Table__._SQL2014_QLTS17_DW_DimDate[[#This Row],[NgayMuaVu]]-1)/7)+1</f>
        <v>10</v>
      </c>
      <c r="Y3294" t="str">
        <f>"Tuần " &amp;Table__._SQL2014_QLTS17_DW_DimDate[[#This Row],[TuanMuaVu]] &amp; " năm " &amp;Table__._SQL2014_QLTS17_DW_DimDate[[#This Row],[NamMuaVuStr]]</f>
        <v>Tuần 10 năm 2018-2019</v>
      </c>
      <c r="Z3294">
        <f>YEAR(Table__._SQL2014_QLTS17_DW_DimDate[[#This Row],[NgayBatDauMuaVu]])</f>
        <v>2018</v>
      </c>
      <c r="AA3294" t="str">
        <f>YEAR(Table__._SQL2014_QLTS17_DW_DimDate[[#This Row],[NgayBatDauMuaVu]]) &amp;"-"&amp;YEAR(Table__._SQL2014_QLTS17_DW_DimDate[[#This Row],[NgayKetThucMuaVu]])</f>
        <v>2018-2019</v>
      </c>
      <c r="AB3294">
        <f>YEAR(Table__._SQL2014_QLTS17_DW_DimDate[[#This Row],[NgayBatDauMuaVu]])</f>
        <v>2018</v>
      </c>
      <c r="AC3294">
        <f>YEAR(Table__._SQL2014_QLTS17_DW_DimDate[[#This Row],[NgayKetThucMuaVu]])</f>
        <v>2019</v>
      </c>
    </row>
    <row r="3295" spans="1:29">
      <c r="A3295">
        <v>20190107</v>
      </c>
      <c r="B3295" s="1">
        <v>43472</v>
      </c>
      <c r="C3295" t="s">
        <v>14</v>
      </c>
      <c r="D3295" t="s">
        <v>894</v>
      </c>
      <c r="E3295" t="s">
        <v>13</v>
      </c>
      <c r="F3295" t="s">
        <v>14</v>
      </c>
      <c r="G3295" t="s">
        <v>13</v>
      </c>
      <c r="H3295" t="s">
        <v>13</v>
      </c>
      <c r="I3295" t="s">
        <v>1</v>
      </c>
      <c r="J3295" t="s">
        <v>898</v>
      </c>
      <c r="K3295" t="s">
        <v>1</v>
      </c>
      <c r="L3295" t="s">
        <v>1</v>
      </c>
      <c r="M3295" t="s">
        <v>910</v>
      </c>
      <c r="N3295" t="s">
        <v>592</v>
      </c>
      <c r="O3295" t="s">
        <v>593</v>
      </c>
      <c r="P3295" t="s">
        <v>594</v>
      </c>
      <c r="Q3295" t="s">
        <v>593</v>
      </c>
      <c r="R3295" t="s">
        <v>595</v>
      </c>
      <c r="S3295" t="s">
        <v>593</v>
      </c>
      <c r="T3295" t="s">
        <v>596</v>
      </c>
      <c r="U3295" s="2">
        <f>DATE(IF(MONTH(Table__._SQL2014_QLTS17_DW_DimDate[[#This Row],[Ngay]])&lt;11,YEAR(Table__._SQL2014_QLTS17_DW_DimDate[[#This Row],[Ngay]])-1, YEAR(Table__._SQL2014_QLTS17_DW_DimDate[[#This Row],[Ngay]])),11,1)</f>
        <v>43405</v>
      </c>
      <c r="V3295" s="2">
        <f>DATE(YEAR(Table__._SQL2014_QLTS17_DW_DimDate[[#This Row],[NgayBatDauMuaVu]])+1, 10,31)</f>
        <v>43769</v>
      </c>
      <c r="W3295" s="3">
        <f>Table__._SQL2014_QLTS17_DW_DimDate[[#This Row],[Ngay]]-Table__._SQL2014_QLTS17_DW_DimDate[[#This Row],[NgayBatDauMuaVu]]+1</f>
        <v>68</v>
      </c>
      <c r="X3295">
        <f>INT((Table__._SQL2014_QLTS17_DW_DimDate[[#This Row],[NgayMuaVu]]-1)/7)+1</f>
        <v>10</v>
      </c>
      <c r="Y3295" t="str">
        <f>"Tuần " &amp;Table__._SQL2014_QLTS17_DW_DimDate[[#This Row],[TuanMuaVu]] &amp; " năm " &amp;Table__._SQL2014_QLTS17_DW_DimDate[[#This Row],[NamMuaVuStr]]</f>
        <v>Tuần 10 năm 2018-2019</v>
      </c>
      <c r="Z3295">
        <f>YEAR(Table__._SQL2014_QLTS17_DW_DimDate[[#This Row],[NgayBatDauMuaVu]])</f>
        <v>2018</v>
      </c>
      <c r="AA3295" t="str">
        <f>YEAR(Table__._SQL2014_QLTS17_DW_DimDate[[#This Row],[NgayBatDauMuaVu]]) &amp;"-"&amp;YEAR(Table__._SQL2014_QLTS17_DW_DimDate[[#This Row],[NgayKetThucMuaVu]])</f>
        <v>2018-2019</v>
      </c>
      <c r="AB3295">
        <f>YEAR(Table__._SQL2014_QLTS17_DW_DimDate[[#This Row],[NgayBatDauMuaVu]])</f>
        <v>2018</v>
      </c>
      <c r="AC3295">
        <f>YEAR(Table__._SQL2014_QLTS17_DW_DimDate[[#This Row],[NgayKetThucMuaVu]])</f>
        <v>2019</v>
      </c>
    </row>
    <row r="3296" spans="1:29">
      <c r="A3296">
        <v>20190108</v>
      </c>
      <c r="B3296" s="1">
        <v>43473</v>
      </c>
      <c r="C3296" t="s">
        <v>18</v>
      </c>
      <c r="D3296" t="s">
        <v>895</v>
      </c>
      <c r="E3296" t="s">
        <v>16</v>
      </c>
      <c r="F3296" t="s">
        <v>18</v>
      </c>
      <c r="G3296" t="s">
        <v>13</v>
      </c>
      <c r="H3296" t="s">
        <v>13</v>
      </c>
      <c r="I3296" t="s">
        <v>1</v>
      </c>
      <c r="J3296" t="s">
        <v>898</v>
      </c>
      <c r="K3296" t="s">
        <v>1</v>
      </c>
      <c r="L3296" t="s">
        <v>1</v>
      </c>
      <c r="M3296" t="s">
        <v>910</v>
      </c>
      <c r="N3296" t="s">
        <v>592</v>
      </c>
      <c r="O3296" t="s">
        <v>593</v>
      </c>
      <c r="P3296" t="s">
        <v>594</v>
      </c>
      <c r="Q3296" t="s">
        <v>593</v>
      </c>
      <c r="R3296" t="s">
        <v>595</v>
      </c>
      <c r="S3296" t="s">
        <v>593</v>
      </c>
      <c r="T3296" t="s">
        <v>596</v>
      </c>
      <c r="U3296" s="2">
        <f>DATE(IF(MONTH(Table__._SQL2014_QLTS17_DW_DimDate[[#This Row],[Ngay]])&lt;11,YEAR(Table__._SQL2014_QLTS17_DW_DimDate[[#This Row],[Ngay]])-1, YEAR(Table__._SQL2014_QLTS17_DW_DimDate[[#This Row],[Ngay]])),11,1)</f>
        <v>43405</v>
      </c>
      <c r="V3296" s="2">
        <f>DATE(YEAR(Table__._SQL2014_QLTS17_DW_DimDate[[#This Row],[NgayBatDauMuaVu]])+1, 10,31)</f>
        <v>43769</v>
      </c>
      <c r="W3296" s="3">
        <f>Table__._SQL2014_QLTS17_DW_DimDate[[#This Row],[Ngay]]-Table__._SQL2014_QLTS17_DW_DimDate[[#This Row],[NgayBatDauMuaVu]]+1</f>
        <v>69</v>
      </c>
      <c r="X3296">
        <f>INT((Table__._SQL2014_QLTS17_DW_DimDate[[#This Row],[NgayMuaVu]]-1)/7)+1</f>
        <v>10</v>
      </c>
      <c r="Y3296" t="str">
        <f>"Tuần " &amp;Table__._SQL2014_QLTS17_DW_DimDate[[#This Row],[TuanMuaVu]] &amp; " năm " &amp;Table__._SQL2014_QLTS17_DW_DimDate[[#This Row],[NamMuaVuStr]]</f>
        <v>Tuần 10 năm 2018-2019</v>
      </c>
      <c r="Z3296">
        <f>YEAR(Table__._SQL2014_QLTS17_DW_DimDate[[#This Row],[NgayBatDauMuaVu]])</f>
        <v>2018</v>
      </c>
      <c r="AA3296" t="str">
        <f>YEAR(Table__._SQL2014_QLTS17_DW_DimDate[[#This Row],[NgayBatDauMuaVu]]) &amp;"-"&amp;YEAR(Table__._SQL2014_QLTS17_DW_DimDate[[#This Row],[NgayKetThucMuaVu]])</f>
        <v>2018-2019</v>
      </c>
      <c r="AB3296">
        <f>YEAR(Table__._SQL2014_QLTS17_DW_DimDate[[#This Row],[NgayBatDauMuaVu]])</f>
        <v>2018</v>
      </c>
      <c r="AC3296">
        <f>YEAR(Table__._SQL2014_QLTS17_DW_DimDate[[#This Row],[NgayKetThucMuaVu]])</f>
        <v>2019</v>
      </c>
    </row>
    <row r="3297" spans="1:29">
      <c r="A3297">
        <v>20190109</v>
      </c>
      <c r="B3297" s="1">
        <v>43474</v>
      </c>
      <c r="C3297" t="s">
        <v>19</v>
      </c>
      <c r="D3297" t="s">
        <v>896</v>
      </c>
      <c r="E3297" t="s">
        <v>12</v>
      </c>
      <c r="F3297" t="s">
        <v>19</v>
      </c>
      <c r="G3297" t="s">
        <v>13</v>
      </c>
      <c r="H3297" t="s">
        <v>13</v>
      </c>
      <c r="I3297" t="s">
        <v>1</v>
      </c>
      <c r="J3297" t="s">
        <v>898</v>
      </c>
      <c r="K3297" t="s">
        <v>1</v>
      </c>
      <c r="L3297" t="s">
        <v>1</v>
      </c>
      <c r="M3297" t="s">
        <v>910</v>
      </c>
      <c r="N3297" t="s">
        <v>592</v>
      </c>
      <c r="O3297" t="s">
        <v>593</v>
      </c>
      <c r="P3297" t="s">
        <v>594</v>
      </c>
      <c r="Q3297" t="s">
        <v>593</v>
      </c>
      <c r="R3297" t="s">
        <v>595</v>
      </c>
      <c r="S3297" t="s">
        <v>593</v>
      </c>
      <c r="T3297" t="s">
        <v>596</v>
      </c>
      <c r="U3297" s="2">
        <f>DATE(IF(MONTH(Table__._SQL2014_QLTS17_DW_DimDate[[#This Row],[Ngay]])&lt;11,YEAR(Table__._SQL2014_QLTS17_DW_DimDate[[#This Row],[Ngay]])-1, YEAR(Table__._SQL2014_QLTS17_DW_DimDate[[#This Row],[Ngay]])),11,1)</f>
        <v>43405</v>
      </c>
      <c r="V3297" s="2">
        <f>DATE(YEAR(Table__._SQL2014_QLTS17_DW_DimDate[[#This Row],[NgayBatDauMuaVu]])+1, 10,31)</f>
        <v>43769</v>
      </c>
      <c r="W3297" s="3">
        <f>Table__._SQL2014_QLTS17_DW_DimDate[[#This Row],[Ngay]]-Table__._SQL2014_QLTS17_DW_DimDate[[#This Row],[NgayBatDauMuaVu]]+1</f>
        <v>70</v>
      </c>
      <c r="X3297">
        <f>INT((Table__._SQL2014_QLTS17_DW_DimDate[[#This Row],[NgayMuaVu]]-1)/7)+1</f>
        <v>10</v>
      </c>
      <c r="Y3297" t="str">
        <f>"Tuần " &amp;Table__._SQL2014_QLTS17_DW_DimDate[[#This Row],[TuanMuaVu]] &amp; " năm " &amp;Table__._SQL2014_QLTS17_DW_DimDate[[#This Row],[NamMuaVuStr]]</f>
        <v>Tuần 10 năm 2018-2019</v>
      </c>
      <c r="Z3297">
        <f>YEAR(Table__._SQL2014_QLTS17_DW_DimDate[[#This Row],[NgayBatDauMuaVu]])</f>
        <v>2018</v>
      </c>
      <c r="AA3297" t="str">
        <f>YEAR(Table__._SQL2014_QLTS17_DW_DimDate[[#This Row],[NgayBatDauMuaVu]]) &amp;"-"&amp;YEAR(Table__._SQL2014_QLTS17_DW_DimDate[[#This Row],[NgayKetThucMuaVu]])</f>
        <v>2018-2019</v>
      </c>
      <c r="AB3297">
        <f>YEAR(Table__._SQL2014_QLTS17_DW_DimDate[[#This Row],[NgayBatDauMuaVu]])</f>
        <v>2018</v>
      </c>
      <c r="AC3297">
        <f>YEAR(Table__._SQL2014_QLTS17_DW_DimDate[[#This Row],[NgayKetThucMuaVu]])</f>
        <v>2019</v>
      </c>
    </row>
    <row r="3298" spans="1:29">
      <c r="A3298">
        <v>20190110</v>
      </c>
      <c r="B3298" s="1">
        <v>43475</v>
      </c>
      <c r="C3298" t="s">
        <v>20</v>
      </c>
      <c r="D3298" t="s">
        <v>897</v>
      </c>
      <c r="E3298" t="s">
        <v>3</v>
      </c>
      <c r="F3298" t="s">
        <v>20</v>
      </c>
      <c r="G3298" t="s">
        <v>13</v>
      </c>
      <c r="H3298" t="s">
        <v>13</v>
      </c>
      <c r="I3298" t="s">
        <v>1</v>
      </c>
      <c r="J3298" t="s">
        <v>898</v>
      </c>
      <c r="K3298" t="s">
        <v>1</v>
      </c>
      <c r="L3298" t="s">
        <v>1</v>
      </c>
      <c r="M3298" t="s">
        <v>910</v>
      </c>
      <c r="N3298" t="s">
        <v>592</v>
      </c>
      <c r="O3298" t="s">
        <v>593</v>
      </c>
      <c r="P3298" t="s">
        <v>594</v>
      </c>
      <c r="Q3298" t="s">
        <v>593</v>
      </c>
      <c r="R3298" t="s">
        <v>595</v>
      </c>
      <c r="S3298" t="s">
        <v>593</v>
      </c>
      <c r="T3298" t="s">
        <v>596</v>
      </c>
      <c r="U3298" s="2">
        <f>DATE(IF(MONTH(Table__._SQL2014_QLTS17_DW_DimDate[[#This Row],[Ngay]])&lt;11,YEAR(Table__._SQL2014_QLTS17_DW_DimDate[[#This Row],[Ngay]])-1, YEAR(Table__._SQL2014_QLTS17_DW_DimDate[[#This Row],[Ngay]])),11,1)</f>
        <v>43405</v>
      </c>
      <c r="V3298" s="2">
        <f>DATE(YEAR(Table__._SQL2014_QLTS17_DW_DimDate[[#This Row],[NgayBatDauMuaVu]])+1, 10,31)</f>
        <v>43769</v>
      </c>
      <c r="W3298" s="3">
        <f>Table__._SQL2014_QLTS17_DW_DimDate[[#This Row],[Ngay]]-Table__._SQL2014_QLTS17_DW_DimDate[[#This Row],[NgayBatDauMuaVu]]+1</f>
        <v>71</v>
      </c>
      <c r="X3298">
        <f>INT((Table__._SQL2014_QLTS17_DW_DimDate[[#This Row],[NgayMuaVu]]-1)/7)+1</f>
        <v>11</v>
      </c>
      <c r="Y3298" t="str">
        <f>"Tuần " &amp;Table__._SQL2014_QLTS17_DW_DimDate[[#This Row],[TuanMuaVu]] &amp; " năm " &amp;Table__._SQL2014_QLTS17_DW_DimDate[[#This Row],[NamMuaVuStr]]</f>
        <v>Tuần 11 năm 2018-2019</v>
      </c>
      <c r="Z3298">
        <f>YEAR(Table__._SQL2014_QLTS17_DW_DimDate[[#This Row],[NgayBatDauMuaVu]])</f>
        <v>2018</v>
      </c>
      <c r="AA3298" t="str">
        <f>YEAR(Table__._SQL2014_QLTS17_DW_DimDate[[#This Row],[NgayBatDauMuaVu]]) &amp;"-"&amp;YEAR(Table__._SQL2014_QLTS17_DW_DimDate[[#This Row],[NgayKetThucMuaVu]])</f>
        <v>2018-2019</v>
      </c>
      <c r="AB3298">
        <f>YEAR(Table__._SQL2014_QLTS17_DW_DimDate[[#This Row],[NgayBatDauMuaVu]])</f>
        <v>2018</v>
      </c>
      <c r="AC3298">
        <f>YEAR(Table__._SQL2014_QLTS17_DW_DimDate[[#This Row],[NgayKetThucMuaVu]])</f>
        <v>2019</v>
      </c>
    </row>
    <row r="3299" spans="1:29">
      <c r="A3299">
        <v>20190111</v>
      </c>
      <c r="B3299" s="1">
        <v>43476</v>
      </c>
      <c r="C3299" t="s">
        <v>21</v>
      </c>
      <c r="D3299" t="s">
        <v>891</v>
      </c>
      <c r="E3299" t="s">
        <v>2</v>
      </c>
      <c r="F3299" t="s">
        <v>21</v>
      </c>
      <c r="G3299" t="s">
        <v>13</v>
      </c>
      <c r="H3299" t="s">
        <v>13</v>
      </c>
      <c r="I3299" t="s">
        <v>1</v>
      </c>
      <c r="J3299" t="s">
        <v>898</v>
      </c>
      <c r="K3299" t="s">
        <v>1</v>
      </c>
      <c r="L3299" t="s">
        <v>1</v>
      </c>
      <c r="M3299" t="s">
        <v>910</v>
      </c>
      <c r="N3299" t="s">
        <v>592</v>
      </c>
      <c r="O3299" t="s">
        <v>593</v>
      </c>
      <c r="P3299" t="s">
        <v>594</v>
      </c>
      <c r="Q3299" t="s">
        <v>593</v>
      </c>
      <c r="R3299" t="s">
        <v>595</v>
      </c>
      <c r="S3299" t="s">
        <v>593</v>
      </c>
      <c r="T3299" t="s">
        <v>596</v>
      </c>
      <c r="U3299" s="2">
        <f>DATE(IF(MONTH(Table__._SQL2014_QLTS17_DW_DimDate[[#This Row],[Ngay]])&lt;11,YEAR(Table__._SQL2014_QLTS17_DW_DimDate[[#This Row],[Ngay]])-1, YEAR(Table__._SQL2014_QLTS17_DW_DimDate[[#This Row],[Ngay]])),11,1)</f>
        <v>43405</v>
      </c>
      <c r="V3299" s="2">
        <f>DATE(YEAR(Table__._SQL2014_QLTS17_DW_DimDate[[#This Row],[NgayBatDauMuaVu]])+1, 10,31)</f>
        <v>43769</v>
      </c>
      <c r="W3299" s="3">
        <f>Table__._SQL2014_QLTS17_DW_DimDate[[#This Row],[Ngay]]-Table__._SQL2014_QLTS17_DW_DimDate[[#This Row],[NgayBatDauMuaVu]]+1</f>
        <v>72</v>
      </c>
      <c r="X3299">
        <f>INT((Table__._SQL2014_QLTS17_DW_DimDate[[#This Row],[NgayMuaVu]]-1)/7)+1</f>
        <v>11</v>
      </c>
      <c r="Y3299" t="str">
        <f>"Tuần " &amp;Table__._SQL2014_QLTS17_DW_DimDate[[#This Row],[TuanMuaVu]] &amp; " năm " &amp;Table__._SQL2014_QLTS17_DW_DimDate[[#This Row],[NamMuaVuStr]]</f>
        <v>Tuần 11 năm 2018-2019</v>
      </c>
      <c r="Z3299">
        <f>YEAR(Table__._SQL2014_QLTS17_DW_DimDate[[#This Row],[NgayBatDauMuaVu]])</f>
        <v>2018</v>
      </c>
      <c r="AA3299" t="str">
        <f>YEAR(Table__._SQL2014_QLTS17_DW_DimDate[[#This Row],[NgayBatDauMuaVu]]) &amp;"-"&amp;YEAR(Table__._SQL2014_QLTS17_DW_DimDate[[#This Row],[NgayKetThucMuaVu]])</f>
        <v>2018-2019</v>
      </c>
      <c r="AB3299">
        <f>YEAR(Table__._SQL2014_QLTS17_DW_DimDate[[#This Row],[NgayBatDauMuaVu]])</f>
        <v>2018</v>
      </c>
      <c r="AC3299">
        <f>YEAR(Table__._SQL2014_QLTS17_DW_DimDate[[#This Row],[NgayKetThucMuaVu]])</f>
        <v>2019</v>
      </c>
    </row>
    <row r="3300" spans="1:29">
      <c r="A3300">
        <v>20190112</v>
      </c>
      <c r="B3300" s="1">
        <v>43477</v>
      </c>
      <c r="C3300" t="s">
        <v>11</v>
      </c>
      <c r="D3300" t="s">
        <v>892</v>
      </c>
      <c r="E3300" t="s">
        <v>14</v>
      </c>
      <c r="F3300" t="s">
        <v>11</v>
      </c>
      <c r="G3300" t="s">
        <v>13</v>
      </c>
      <c r="H3300" t="s">
        <v>13</v>
      </c>
      <c r="I3300" t="s">
        <v>1</v>
      </c>
      <c r="J3300" t="s">
        <v>898</v>
      </c>
      <c r="K3300" t="s">
        <v>1</v>
      </c>
      <c r="L3300" t="s">
        <v>1</v>
      </c>
      <c r="M3300" t="s">
        <v>910</v>
      </c>
      <c r="N3300" t="s">
        <v>592</v>
      </c>
      <c r="O3300" t="s">
        <v>593</v>
      </c>
      <c r="P3300" t="s">
        <v>594</v>
      </c>
      <c r="Q3300" t="s">
        <v>593</v>
      </c>
      <c r="R3300" t="s">
        <v>595</v>
      </c>
      <c r="S3300" t="s">
        <v>593</v>
      </c>
      <c r="T3300" t="s">
        <v>596</v>
      </c>
      <c r="U3300" s="2">
        <f>DATE(IF(MONTH(Table__._SQL2014_QLTS17_DW_DimDate[[#This Row],[Ngay]])&lt;11,YEAR(Table__._SQL2014_QLTS17_DW_DimDate[[#This Row],[Ngay]])-1, YEAR(Table__._SQL2014_QLTS17_DW_DimDate[[#This Row],[Ngay]])),11,1)</f>
        <v>43405</v>
      </c>
      <c r="V3300" s="2">
        <f>DATE(YEAR(Table__._SQL2014_QLTS17_DW_DimDate[[#This Row],[NgayBatDauMuaVu]])+1, 10,31)</f>
        <v>43769</v>
      </c>
      <c r="W3300" s="3">
        <f>Table__._SQL2014_QLTS17_DW_DimDate[[#This Row],[Ngay]]-Table__._SQL2014_QLTS17_DW_DimDate[[#This Row],[NgayBatDauMuaVu]]+1</f>
        <v>73</v>
      </c>
      <c r="X3300">
        <f>INT((Table__._SQL2014_QLTS17_DW_DimDate[[#This Row],[NgayMuaVu]]-1)/7)+1</f>
        <v>11</v>
      </c>
      <c r="Y3300" t="str">
        <f>"Tuần " &amp;Table__._SQL2014_QLTS17_DW_DimDate[[#This Row],[TuanMuaVu]] &amp; " năm " &amp;Table__._SQL2014_QLTS17_DW_DimDate[[#This Row],[NamMuaVuStr]]</f>
        <v>Tuần 11 năm 2018-2019</v>
      </c>
      <c r="Z3300">
        <f>YEAR(Table__._SQL2014_QLTS17_DW_DimDate[[#This Row],[NgayBatDauMuaVu]])</f>
        <v>2018</v>
      </c>
      <c r="AA3300" t="str">
        <f>YEAR(Table__._SQL2014_QLTS17_DW_DimDate[[#This Row],[NgayBatDauMuaVu]]) &amp;"-"&amp;YEAR(Table__._SQL2014_QLTS17_DW_DimDate[[#This Row],[NgayKetThucMuaVu]])</f>
        <v>2018-2019</v>
      </c>
      <c r="AB3300">
        <f>YEAR(Table__._SQL2014_QLTS17_DW_DimDate[[#This Row],[NgayBatDauMuaVu]])</f>
        <v>2018</v>
      </c>
      <c r="AC3300">
        <f>YEAR(Table__._SQL2014_QLTS17_DW_DimDate[[#This Row],[NgayKetThucMuaVu]])</f>
        <v>2019</v>
      </c>
    </row>
    <row r="3301" spans="1:29">
      <c r="A3301">
        <v>20190113</v>
      </c>
      <c r="B3301" s="1">
        <v>43478</v>
      </c>
      <c r="C3301" t="s">
        <v>22</v>
      </c>
      <c r="D3301" t="s">
        <v>893</v>
      </c>
      <c r="E3301" t="s">
        <v>1</v>
      </c>
      <c r="F3301" t="s">
        <v>22</v>
      </c>
      <c r="G3301" t="s">
        <v>16</v>
      </c>
      <c r="H3301" t="s">
        <v>16</v>
      </c>
      <c r="I3301" t="s">
        <v>1</v>
      </c>
      <c r="J3301" t="s">
        <v>898</v>
      </c>
      <c r="K3301" t="s">
        <v>1</v>
      </c>
      <c r="L3301" t="s">
        <v>1</v>
      </c>
      <c r="M3301" t="s">
        <v>910</v>
      </c>
      <c r="N3301" t="s">
        <v>592</v>
      </c>
      <c r="O3301" t="s">
        <v>593</v>
      </c>
      <c r="P3301" t="s">
        <v>594</v>
      </c>
      <c r="Q3301" t="s">
        <v>593</v>
      </c>
      <c r="R3301" t="s">
        <v>595</v>
      </c>
      <c r="S3301" t="s">
        <v>593</v>
      </c>
      <c r="T3301" t="s">
        <v>596</v>
      </c>
      <c r="U3301" s="2">
        <f>DATE(IF(MONTH(Table__._SQL2014_QLTS17_DW_DimDate[[#This Row],[Ngay]])&lt;11,YEAR(Table__._SQL2014_QLTS17_DW_DimDate[[#This Row],[Ngay]])-1, YEAR(Table__._SQL2014_QLTS17_DW_DimDate[[#This Row],[Ngay]])),11,1)</f>
        <v>43405</v>
      </c>
      <c r="V3301" s="2">
        <f>DATE(YEAR(Table__._SQL2014_QLTS17_DW_DimDate[[#This Row],[NgayBatDauMuaVu]])+1, 10,31)</f>
        <v>43769</v>
      </c>
      <c r="W3301" s="3">
        <f>Table__._SQL2014_QLTS17_DW_DimDate[[#This Row],[Ngay]]-Table__._SQL2014_QLTS17_DW_DimDate[[#This Row],[NgayBatDauMuaVu]]+1</f>
        <v>74</v>
      </c>
      <c r="X3301">
        <f>INT((Table__._SQL2014_QLTS17_DW_DimDate[[#This Row],[NgayMuaVu]]-1)/7)+1</f>
        <v>11</v>
      </c>
      <c r="Y3301" t="str">
        <f>"Tuần " &amp;Table__._SQL2014_QLTS17_DW_DimDate[[#This Row],[TuanMuaVu]] &amp; " năm " &amp;Table__._SQL2014_QLTS17_DW_DimDate[[#This Row],[NamMuaVuStr]]</f>
        <v>Tuần 11 năm 2018-2019</v>
      </c>
      <c r="Z3301">
        <f>YEAR(Table__._SQL2014_QLTS17_DW_DimDate[[#This Row],[NgayBatDauMuaVu]])</f>
        <v>2018</v>
      </c>
      <c r="AA3301" t="str">
        <f>YEAR(Table__._SQL2014_QLTS17_DW_DimDate[[#This Row],[NgayBatDauMuaVu]]) &amp;"-"&amp;YEAR(Table__._SQL2014_QLTS17_DW_DimDate[[#This Row],[NgayKetThucMuaVu]])</f>
        <v>2018-2019</v>
      </c>
      <c r="AB3301">
        <f>YEAR(Table__._SQL2014_QLTS17_DW_DimDate[[#This Row],[NgayBatDauMuaVu]])</f>
        <v>2018</v>
      </c>
      <c r="AC3301">
        <f>YEAR(Table__._SQL2014_QLTS17_DW_DimDate[[#This Row],[NgayKetThucMuaVu]])</f>
        <v>2019</v>
      </c>
    </row>
    <row r="3302" spans="1:29">
      <c r="A3302">
        <v>20190114</v>
      </c>
      <c r="B3302" s="1">
        <v>43479</v>
      </c>
      <c r="C3302" t="s">
        <v>23</v>
      </c>
      <c r="D3302" t="s">
        <v>894</v>
      </c>
      <c r="E3302" t="s">
        <v>13</v>
      </c>
      <c r="F3302" t="s">
        <v>23</v>
      </c>
      <c r="G3302" t="s">
        <v>16</v>
      </c>
      <c r="H3302" t="s">
        <v>16</v>
      </c>
      <c r="I3302" t="s">
        <v>1</v>
      </c>
      <c r="J3302" t="s">
        <v>898</v>
      </c>
      <c r="K3302" t="s">
        <v>1</v>
      </c>
      <c r="L3302" t="s">
        <v>1</v>
      </c>
      <c r="M3302" t="s">
        <v>910</v>
      </c>
      <c r="N3302" t="s">
        <v>592</v>
      </c>
      <c r="O3302" t="s">
        <v>593</v>
      </c>
      <c r="P3302" t="s">
        <v>594</v>
      </c>
      <c r="Q3302" t="s">
        <v>593</v>
      </c>
      <c r="R3302" t="s">
        <v>595</v>
      </c>
      <c r="S3302" t="s">
        <v>593</v>
      </c>
      <c r="T3302" t="s">
        <v>596</v>
      </c>
      <c r="U3302" s="2">
        <f>DATE(IF(MONTH(Table__._SQL2014_QLTS17_DW_DimDate[[#This Row],[Ngay]])&lt;11,YEAR(Table__._SQL2014_QLTS17_DW_DimDate[[#This Row],[Ngay]])-1, YEAR(Table__._SQL2014_QLTS17_DW_DimDate[[#This Row],[Ngay]])),11,1)</f>
        <v>43405</v>
      </c>
      <c r="V3302" s="2">
        <f>DATE(YEAR(Table__._SQL2014_QLTS17_DW_DimDate[[#This Row],[NgayBatDauMuaVu]])+1, 10,31)</f>
        <v>43769</v>
      </c>
      <c r="W3302" s="3">
        <f>Table__._SQL2014_QLTS17_DW_DimDate[[#This Row],[Ngay]]-Table__._SQL2014_QLTS17_DW_DimDate[[#This Row],[NgayBatDauMuaVu]]+1</f>
        <v>75</v>
      </c>
      <c r="X3302">
        <f>INT((Table__._SQL2014_QLTS17_DW_DimDate[[#This Row],[NgayMuaVu]]-1)/7)+1</f>
        <v>11</v>
      </c>
      <c r="Y3302" t="str">
        <f>"Tuần " &amp;Table__._SQL2014_QLTS17_DW_DimDate[[#This Row],[TuanMuaVu]] &amp; " năm " &amp;Table__._SQL2014_QLTS17_DW_DimDate[[#This Row],[NamMuaVuStr]]</f>
        <v>Tuần 11 năm 2018-2019</v>
      </c>
      <c r="Z3302">
        <f>YEAR(Table__._SQL2014_QLTS17_DW_DimDate[[#This Row],[NgayBatDauMuaVu]])</f>
        <v>2018</v>
      </c>
      <c r="AA3302" t="str">
        <f>YEAR(Table__._SQL2014_QLTS17_DW_DimDate[[#This Row],[NgayBatDauMuaVu]]) &amp;"-"&amp;YEAR(Table__._SQL2014_QLTS17_DW_DimDate[[#This Row],[NgayKetThucMuaVu]])</f>
        <v>2018-2019</v>
      </c>
      <c r="AB3302">
        <f>YEAR(Table__._SQL2014_QLTS17_DW_DimDate[[#This Row],[NgayBatDauMuaVu]])</f>
        <v>2018</v>
      </c>
      <c r="AC3302">
        <f>YEAR(Table__._SQL2014_QLTS17_DW_DimDate[[#This Row],[NgayKetThucMuaVu]])</f>
        <v>2019</v>
      </c>
    </row>
    <row r="3303" spans="1:29">
      <c r="A3303">
        <v>20190115</v>
      </c>
      <c r="B3303" s="1">
        <v>43480</v>
      </c>
      <c r="C3303" t="s">
        <v>24</v>
      </c>
      <c r="D3303" t="s">
        <v>895</v>
      </c>
      <c r="E3303" t="s">
        <v>16</v>
      </c>
      <c r="F3303" t="s">
        <v>24</v>
      </c>
      <c r="G3303" t="s">
        <v>16</v>
      </c>
      <c r="H3303" t="s">
        <v>16</v>
      </c>
      <c r="I3303" t="s">
        <v>1</v>
      </c>
      <c r="J3303" t="s">
        <v>898</v>
      </c>
      <c r="K3303" t="s">
        <v>1</v>
      </c>
      <c r="L3303" t="s">
        <v>1</v>
      </c>
      <c r="M3303" t="s">
        <v>910</v>
      </c>
      <c r="N3303" t="s">
        <v>592</v>
      </c>
      <c r="O3303" t="s">
        <v>593</v>
      </c>
      <c r="P3303" t="s">
        <v>594</v>
      </c>
      <c r="Q3303" t="s">
        <v>593</v>
      </c>
      <c r="R3303" t="s">
        <v>595</v>
      </c>
      <c r="S3303" t="s">
        <v>593</v>
      </c>
      <c r="T3303" t="s">
        <v>596</v>
      </c>
      <c r="U3303" s="2">
        <f>DATE(IF(MONTH(Table__._SQL2014_QLTS17_DW_DimDate[[#This Row],[Ngay]])&lt;11,YEAR(Table__._SQL2014_QLTS17_DW_DimDate[[#This Row],[Ngay]])-1, YEAR(Table__._SQL2014_QLTS17_DW_DimDate[[#This Row],[Ngay]])),11,1)</f>
        <v>43405</v>
      </c>
      <c r="V3303" s="2">
        <f>DATE(YEAR(Table__._SQL2014_QLTS17_DW_DimDate[[#This Row],[NgayBatDauMuaVu]])+1, 10,31)</f>
        <v>43769</v>
      </c>
      <c r="W3303" s="3">
        <f>Table__._SQL2014_QLTS17_DW_DimDate[[#This Row],[Ngay]]-Table__._SQL2014_QLTS17_DW_DimDate[[#This Row],[NgayBatDauMuaVu]]+1</f>
        <v>76</v>
      </c>
      <c r="X3303">
        <f>INT((Table__._SQL2014_QLTS17_DW_DimDate[[#This Row],[NgayMuaVu]]-1)/7)+1</f>
        <v>11</v>
      </c>
      <c r="Y3303" t="str">
        <f>"Tuần " &amp;Table__._SQL2014_QLTS17_DW_DimDate[[#This Row],[TuanMuaVu]] &amp; " năm " &amp;Table__._SQL2014_QLTS17_DW_DimDate[[#This Row],[NamMuaVuStr]]</f>
        <v>Tuần 11 năm 2018-2019</v>
      </c>
      <c r="Z3303">
        <f>YEAR(Table__._SQL2014_QLTS17_DW_DimDate[[#This Row],[NgayBatDauMuaVu]])</f>
        <v>2018</v>
      </c>
      <c r="AA3303" t="str">
        <f>YEAR(Table__._SQL2014_QLTS17_DW_DimDate[[#This Row],[NgayBatDauMuaVu]]) &amp;"-"&amp;YEAR(Table__._SQL2014_QLTS17_DW_DimDate[[#This Row],[NgayKetThucMuaVu]])</f>
        <v>2018-2019</v>
      </c>
      <c r="AB3303">
        <f>YEAR(Table__._SQL2014_QLTS17_DW_DimDate[[#This Row],[NgayBatDauMuaVu]])</f>
        <v>2018</v>
      </c>
      <c r="AC3303">
        <f>YEAR(Table__._SQL2014_QLTS17_DW_DimDate[[#This Row],[NgayKetThucMuaVu]])</f>
        <v>2019</v>
      </c>
    </row>
    <row r="3304" spans="1:29">
      <c r="A3304">
        <v>20190116</v>
      </c>
      <c r="B3304" s="1">
        <v>43481</v>
      </c>
      <c r="C3304" t="s">
        <v>25</v>
      </c>
      <c r="D3304" t="s">
        <v>896</v>
      </c>
      <c r="E3304" t="s">
        <v>12</v>
      </c>
      <c r="F3304" t="s">
        <v>25</v>
      </c>
      <c r="G3304" t="s">
        <v>16</v>
      </c>
      <c r="H3304" t="s">
        <v>16</v>
      </c>
      <c r="I3304" t="s">
        <v>1</v>
      </c>
      <c r="J3304" t="s">
        <v>898</v>
      </c>
      <c r="K3304" t="s">
        <v>1</v>
      </c>
      <c r="L3304" t="s">
        <v>1</v>
      </c>
      <c r="M3304" t="s">
        <v>910</v>
      </c>
      <c r="N3304" t="s">
        <v>592</v>
      </c>
      <c r="O3304" t="s">
        <v>593</v>
      </c>
      <c r="P3304" t="s">
        <v>594</v>
      </c>
      <c r="Q3304" t="s">
        <v>593</v>
      </c>
      <c r="R3304" t="s">
        <v>595</v>
      </c>
      <c r="S3304" t="s">
        <v>593</v>
      </c>
      <c r="T3304" t="s">
        <v>596</v>
      </c>
      <c r="U3304" s="2">
        <f>DATE(IF(MONTH(Table__._SQL2014_QLTS17_DW_DimDate[[#This Row],[Ngay]])&lt;11,YEAR(Table__._SQL2014_QLTS17_DW_DimDate[[#This Row],[Ngay]])-1, YEAR(Table__._SQL2014_QLTS17_DW_DimDate[[#This Row],[Ngay]])),11,1)</f>
        <v>43405</v>
      </c>
      <c r="V3304" s="2">
        <f>DATE(YEAR(Table__._SQL2014_QLTS17_DW_DimDate[[#This Row],[NgayBatDauMuaVu]])+1, 10,31)</f>
        <v>43769</v>
      </c>
      <c r="W3304" s="3">
        <f>Table__._SQL2014_QLTS17_DW_DimDate[[#This Row],[Ngay]]-Table__._SQL2014_QLTS17_DW_DimDate[[#This Row],[NgayBatDauMuaVu]]+1</f>
        <v>77</v>
      </c>
      <c r="X3304">
        <f>INT((Table__._SQL2014_QLTS17_DW_DimDate[[#This Row],[NgayMuaVu]]-1)/7)+1</f>
        <v>11</v>
      </c>
      <c r="Y3304" t="str">
        <f>"Tuần " &amp;Table__._SQL2014_QLTS17_DW_DimDate[[#This Row],[TuanMuaVu]] &amp; " năm " &amp;Table__._SQL2014_QLTS17_DW_DimDate[[#This Row],[NamMuaVuStr]]</f>
        <v>Tuần 11 năm 2018-2019</v>
      </c>
      <c r="Z3304">
        <f>YEAR(Table__._SQL2014_QLTS17_DW_DimDate[[#This Row],[NgayBatDauMuaVu]])</f>
        <v>2018</v>
      </c>
      <c r="AA3304" t="str">
        <f>YEAR(Table__._SQL2014_QLTS17_DW_DimDate[[#This Row],[NgayBatDauMuaVu]]) &amp;"-"&amp;YEAR(Table__._SQL2014_QLTS17_DW_DimDate[[#This Row],[NgayKetThucMuaVu]])</f>
        <v>2018-2019</v>
      </c>
      <c r="AB3304">
        <f>YEAR(Table__._SQL2014_QLTS17_DW_DimDate[[#This Row],[NgayBatDauMuaVu]])</f>
        <v>2018</v>
      </c>
      <c r="AC3304">
        <f>YEAR(Table__._SQL2014_QLTS17_DW_DimDate[[#This Row],[NgayKetThucMuaVu]])</f>
        <v>2019</v>
      </c>
    </row>
    <row r="3305" spans="1:29">
      <c r="A3305">
        <v>20190117</v>
      </c>
      <c r="B3305" s="1">
        <v>43482</v>
      </c>
      <c r="C3305" t="s">
        <v>26</v>
      </c>
      <c r="D3305" t="s">
        <v>897</v>
      </c>
      <c r="E3305" t="s">
        <v>3</v>
      </c>
      <c r="F3305" t="s">
        <v>26</v>
      </c>
      <c r="G3305" t="s">
        <v>16</v>
      </c>
      <c r="H3305" t="s">
        <v>16</v>
      </c>
      <c r="I3305" t="s">
        <v>1</v>
      </c>
      <c r="J3305" t="s">
        <v>898</v>
      </c>
      <c r="K3305" t="s">
        <v>1</v>
      </c>
      <c r="L3305" t="s">
        <v>1</v>
      </c>
      <c r="M3305" t="s">
        <v>910</v>
      </c>
      <c r="N3305" t="s">
        <v>592</v>
      </c>
      <c r="O3305" t="s">
        <v>593</v>
      </c>
      <c r="P3305" t="s">
        <v>594</v>
      </c>
      <c r="Q3305" t="s">
        <v>593</v>
      </c>
      <c r="R3305" t="s">
        <v>595</v>
      </c>
      <c r="S3305" t="s">
        <v>593</v>
      </c>
      <c r="T3305" t="s">
        <v>596</v>
      </c>
      <c r="U3305" s="2">
        <f>DATE(IF(MONTH(Table__._SQL2014_QLTS17_DW_DimDate[[#This Row],[Ngay]])&lt;11,YEAR(Table__._SQL2014_QLTS17_DW_DimDate[[#This Row],[Ngay]])-1, YEAR(Table__._SQL2014_QLTS17_DW_DimDate[[#This Row],[Ngay]])),11,1)</f>
        <v>43405</v>
      </c>
      <c r="V3305" s="2">
        <f>DATE(YEAR(Table__._SQL2014_QLTS17_DW_DimDate[[#This Row],[NgayBatDauMuaVu]])+1, 10,31)</f>
        <v>43769</v>
      </c>
      <c r="W3305" s="3">
        <f>Table__._SQL2014_QLTS17_DW_DimDate[[#This Row],[Ngay]]-Table__._SQL2014_QLTS17_DW_DimDate[[#This Row],[NgayBatDauMuaVu]]+1</f>
        <v>78</v>
      </c>
      <c r="X3305">
        <f>INT((Table__._SQL2014_QLTS17_DW_DimDate[[#This Row],[NgayMuaVu]]-1)/7)+1</f>
        <v>12</v>
      </c>
      <c r="Y3305" t="str">
        <f>"Tuần " &amp;Table__._SQL2014_QLTS17_DW_DimDate[[#This Row],[TuanMuaVu]] &amp; " năm " &amp;Table__._SQL2014_QLTS17_DW_DimDate[[#This Row],[NamMuaVuStr]]</f>
        <v>Tuần 12 năm 2018-2019</v>
      </c>
      <c r="Z3305">
        <f>YEAR(Table__._SQL2014_QLTS17_DW_DimDate[[#This Row],[NgayBatDauMuaVu]])</f>
        <v>2018</v>
      </c>
      <c r="AA3305" t="str">
        <f>YEAR(Table__._SQL2014_QLTS17_DW_DimDate[[#This Row],[NgayBatDauMuaVu]]) &amp;"-"&amp;YEAR(Table__._SQL2014_QLTS17_DW_DimDate[[#This Row],[NgayKetThucMuaVu]])</f>
        <v>2018-2019</v>
      </c>
      <c r="AB3305">
        <f>YEAR(Table__._SQL2014_QLTS17_DW_DimDate[[#This Row],[NgayBatDauMuaVu]])</f>
        <v>2018</v>
      </c>
      <c r="AC3305">
        <f>YEAR(Table__._SQL2014_QLTS17_DW_DimDate[[#This Row],[NgayKetThucMuaVu]])</f>
        <v>2019</v>
      </c>
    </row>
    <row r="3306" spans="1:29">
      <c r="A3306">
        <v>20190118</v>
      </c>
      <c r="B3306" s="1">
        <v>43483</v>
      </c>
      <c r="C3306" t="s">
        <v>27</v>
      </c>
      <c r="D3306" t="s">
        <v>891</v>
      </c>
      <c r="E3306" t="s">
        <v>2</v>
      </c>
      <c r="F3306" t="s">
        <v>27</v>
      </c>
      <c r="G3306" t="s">
        <v>16</v>
      </c>
      <c r="H3306" t="s">
        <v>16</v>
      </c>
      <c r="I3306" t="s">
        <v>1</v>
      </c>
      <c r="J3306" t="s">
        <v>898</v>
      </c>
      <c r="K3306" t="s">
        <v>1</v>
      </c>
      <c r="L3306" t="s">
        <v>1</v>
      </c>
      <c r="M3306" t="s">
        <v>910</v>
      </c>
      <c r="N3306" t="s">
        <v>592</v>
      </c>
      <c r="O3306" t="s">
        <v>593</v>
      </c>
      <c r="P3306" t="s">
        <v>594</v>
      </c>
      <c r="Q3306" t="s">
        <v>593</v>
      </c>
      <c r="R3306" t="s">
        <v>595</v>
      </c>
      <c r="S3306" t="s">
        <v>593</v>
      </c>
      <c r="T3306" t="s">
        <v>596</v>
      </c>
      <c r="U3306" s="2">
        <f>DATE(IF(MONTH(Table__._SQL2014_QLTS17_DW_DimDate[[#This Row],[Ngay]])&lt;11,YEAR(Table__._SQL2014_QLTS17_DW_DimDate[[#This Row],[Ngay]])-1, YEAR(Table__._SQL2014_QLTS17_DW_DimDate[[#This Row],[Ngay]])),11,1)</f>
        <v>43405</v>
      </c>
      <c r="V3306" s="2">
        <f>DATE(YEAR(Table__._SQL2014_QLTS17_DW_DimDate[[#This Row],[NgayBatDauMuaVu]])+1, 10,31)</f>
        <v>43769</v>
      </c>
      <c r="W3306" s="3">
        <f>Table__._SQL2014_QLTS17_DW_DimDate[[#This Row],[Ngay]]-Table__._SQL2014_QLTS17_DW_DimDate[[#This Row],[NgayBatDauMuaVu]]+1</f>
        <v>79</v>
      </c>
      <c r="X3306">
        <f>INT((Table__._SQL2014_QLTS17_DW_DimDate[[#This Row],[NgayMuaVu]]-1)/7)+1</f>
        <v>12</v>
      </c>
      <c r="Y3306" t="str">
        <f>"Tuần " &amp;Table__._SQL2014_QLTS17_DW_DimDate[[#This Row],[TuanMuaVu]] &amp; " năm " &amp;Table__._SQL2014_QLTS17_DW_DimDate[[#This Row],[NamMuaVuStr]]</f>
        <v>Tuần 12 năm 2018-2019</v>
      </c>
      <c r="Z3306">
        <f>YEAR(Table__._SQL2014_QLTS17_DW_DimDate[[#This Row],[NgayBatDauMuaVu]])</f>
        <v>2018</v>
      </c>
      <c r="AA3306" t="str">
        <f>YEAR(Table__._SQL2014_QLTS17_DW_DimDate[[#This Row],[NgayBatDauMuaVu]]) &amp;"-"&amp;YEAR(Table__._SQL2014_QLTS17_DW_DimDate[[#This Row],[NgayKetThucMuaVu]])</f>
        <v>2018-2019</v>
      </c>
      <c r="AB3306">
        <f>YEAR(Table__._SQL2014_QLTS17_DW_DimDate[[#This Row],[NgayBatDauMuaVu]])</f>
        <v>2018</v>
      </c>
      <c r="AC3306">
        <f>YEAR(Table__._SQL2014_QLTS17_DW_DimDate[[#This Row],[NgayKetThucMuaVu]])</f>
        <v>2019</v>
      </c>
    </row>
    <row r="3307" spans="1:29">
      <c r="A3307">
        <v>20190119</v>
      </c>
      <c r="B3307" s="1">
        <v>43484</v>
      </c>
      <c r="C3307" t="s">
        <v>28</v>
      </c>
      <c r="D3307" t="s">
        <v>892</v>
      </c>
      <c r="E3307" t="s">
        <v>14</v>
      </c>
      <c r="F3307" t="s">
        <v>28</v>
      </c>
      <c r="G3307" t="s">
        <v>16</v>
      </c>
      <c r="H3307" t="s">
        <v>16</v>
      </c>
      <c r="I3307" t="s">
        <v>1</v>
      </c>
      <c r="J3307" t="s">
        <v>898</v>
      </c>
      <c r="K3307" t="s">
        <v>1</v>
      </c>
      <c r="L3307" t="s">
        <v>1</v>
      </c>
      <c r="M3307" t="s">
        <v>910</v>
      </c>
      <c r="N3307" t="s">
        <v>592</v>
      </c>
      <c r="O3307" t="s">
        <v>593</v>
      </c>
      <c r="P3307" t="s">
        <v>594</v>
      </c>
      <c r="Q3307" t="s">
        <v>593</v>
      </c>
      <c r="R3307" t="s">
        <v>595</v>
      </c>
      <c r="S3307" t="s">
        <v>593</v>
      </c>
      <c r="T3307" t="s">
        <v>596</v>
      </c>
      <c r="U3307" s="2">
        <f>DATE(IF(MONTH(Table__._SQL2014_QLTS17_DW_DimDate[[#This Row],[Ngay]])&lt;11,YEAR(Table__._SQL2014_QLTS17_DW_DimDate[[#This Row],[Ngay]])-1, YEAR(Table__._SQL2014_QLTS17_DW_DimDate[[#This Row],[Ngay]])),11,1)</f>
        <v>43405</v>
      </c>
      <c r="V3307" s="2">
        <f>DATE(YEAR(Table__._SQL2014_QLTS17_DW_DimDate[[#This Row],[NgayBatDauMuaVu]])+1, 10,31)</f>
        <v>43769</v>
      </c>
      <c r="W3307" s="3">
        <f>Table__._SQL2014_QLTS17_DW_DimDate[[#This Row],[Ngay]]-Table__._SQL2014_QLTS17_DW_DimDate[[#This Row],[NgayBatDauMuaVu]]+1</f>
        <v>80</v>
      </c>
      <c r="X3307">
        <f>INT((Table__._SQL2014_QLTS17_DW_DimDate[[#This Row],[NgayMuaVu]]-1)/7)+1</f>
        <v>12</v>
      </c>
      <c r="Y3307" t="str">
        <f>"Tuần " &amp;Table__._SQL2014_QLTS17_DW_DimDate[[#This Row],[TuanMuaVu]] &amp; " năm " &amp;Table__._SQL2014_QLTS17_DW_DimDate[[#This Row],[NamMuaVuStr]]</f>
        <v>Tuần 12 năm 2018-2019</v>
      </c>
      <c r="Z3307">
        <f>YEAR(Table__._SQL2014_QLTS17_DW_DimDate[[#This Row],[NgayBatDauMuaVu]])</f>
        <v>2018</v>
      </c>
      <c r="AA3307" t="str">
        <f>YEAR(Table__._SQL2014_QLTS17_DW_DimDate[[#This Row],[NgayBatDauMuaVu]]) &amp;"-"&amp;YEAR(Table__._SQL2014_QLTS17_DW_DimDate[[#This Row],[NgayKetThucMuaVu]])</f>
        <v>2018-2019</v>
      </c>
      <c r="AB3307">
        <f>YEAR(Table__._SQL2014_QLTS17_DW_DimDate[[#This Row],[NgayBatDauMuaVu]])</f>
        <v>2018</v>
      </c>
      <c r="AC3307">
        <f>YEAR(Table__._SQL2014_QLTS17_DW_DimDate[[#This Row],[NgayKetThucMuaVu]])</f>
        <v>2019</v>
      </c>
    </row>
    <row r="3308" spans="1:29">
      <c r="A3308">
        <v>20190120</v>
      </c>
      <c r="B3308" s="1">
        <v>43485</v>
      </c>
      <c r="C3308" t="s">
        <v>29</v>
      </c>
      <c r="D3308" t="s">
        <v>893</v>
      </c>
      <c r="E3308" t="s">
        <v>1</v>
      </c>
      <c r="F3308" t="s">
        <v>29</v>
      </c>
      <c r="G3308" t="s">
        <v>12</v>
      </c>
      <c r="H3308" t="s">
        <v>12</v>
      </c>
      <c r="I3308" t="s">
        <v>1</v>
      </c>
      <c r="J3308" t="s">
        <v>898</v>
      </c>
      <c r="K3308" t="s">
        <v>1</v>
      </c>
      <c r="L3308" t="s">
        <v>1</v>
      </c>
      <c r="M3308" t="s">
        <v>910</v>
      </c>
      <c r="N3308" t="s">
        <v>592</v>
      </c>
      <c r="O3308" t="s">
        <v>593</v>
      </c>
      <c r="P3308" t="s">
        <v>594</v>
      </c>
      <c r="Q3308" t="s">
        <v>593</v>
      </c>
      <c r="R3308" t="s">
        <v>595</v>
      </c>
      <c r="S3308" t="s">
        <v>593</v>
      </c>
      <c r="T3308" t="s">
        <v>596</v>
      </c>
      <c r="U3308" s="2">
        <f>DATE(IF(MONTH(Table__._SQL2014_QLTS17_DW_DimDate[[#This Row],[Ngay]])&lt;11,YEAR(Table__._SQL2014_QLTS17_DW_DimDate[[#This Row],[Ngay]])-1, YEAR(Table__._SQL2014_QLTS17_DW_DimDate[[#This Row],[Ngay]])),11,1)</f>
        <v>43405</v>
      </c>
      <c r="V3308" s="2">
        <f>DATE(YEAR(Table__._SQL2014_QLTS17_DW_DimDate[[#This Row],[NgayBatDauMuaVu]])+1, 10,31)</f>
        <v>43769</v>
      </c>
      <c r="W3308" s="3">
        <f>Table__._SQL2014_QLTS17_DW_DimDate[[#This Row],[Ngay]]-Table__._SQL2014_QLTS17_DW_DimDate[[#This Row],[NgayBatDauMuaVu]]+1</f>
        <v>81</v>
      </c>
      <c r="X3308">
        <f>INT((Table__._SQL2014_QLTS17_DW_DimDate[[#This Row],[NgayMuaVu]]-1)/7)+1</f>
        <v>12</v>
      </c>
      <c r="Y3308" t="str">
        <f>"Tuần " &amp;Table__._SQL2014_QLTS17_DW_DimDate[[#This Row],[TuanMuaVu]] &amp; " năm " &amp;Table__._SQL2014_QLTS17_DW_DimDate[[#This Row],[NamMuaVuStr]]</f>
        <v>Tuần 12 năm 2018-2019</v>
      </c>
      <c r="Z3308">
        <f>YEAR(Table__._SQL2014_QLTS17_DW_DimDate[[#This Row],[NgayBatDauMuaVu]])</f>
        <v>2018</v>
      </c>
      <c r="AA3308" t="str">
        <f>YEAR(Table__._SQL2014_QLTS17_DW_DimDate[[#This Row],[NgayBatDauMuaVu]]) &amp;"-"&amp;YEAR(Table__._SQL2014_QLTS17_DW_DimDate[[#This Row],[NgayKetThucMuaVu]])</f>
        <v>2018-2019</v>
      </c>
      <c r="AB3308">
        <f>YEAR(Table__._SQL2014_QLTS17_DW_DimDate[[#This Row],[NgayBatDauMuaVu]])</f>
        <v>2018</v>
      </c>
      <c r="AC3308">
        <f>YEAR(Table__._SQL2014_QLTS17_DW_DimDate[[#This Row],[NgayKetThucMuaVu]])</f>
        <v>2019</v>
      </c>
    </row>
    <row r="3309" spans="1:29">
      <c r="A3309">
        <v>20190121</v>
      </c>
      <c r="B3309" s="1">
        <v>43486</v>
      </c>
      <c r="C3309" t="s">
        <v>30</v>
      </c>
      <c r="D3309" t="s">
        <v>894</v>
      </c>
      <c r="E3309" t="s">
        <v>13</v>
      </c>
      <c r="F3309" t="s">
        <v>30</v>
      </c>
      <c r="G3309" t="s">
        <v>12</v>
      </c>
      <c r="H3309" t="s">
        <v>12</v>
      </c>
      <c r="I3309" t="s">
        <v>1</v>
      </c>
      <c r="J3309" t="s">
        <v>898</v>
      </c>
      <c r="K3309" t="s">
        <v>1</v>
      </c>
      <c r="L3309" t="s">
        <v>1</v>
      </c>
      <c r="M3309" t="s">
        <v>910</v>
      </c>
      <c r="N3309" t="s">
        <v>592</v>
      </c>
      <c r="O3309" t="s">
        <v>593</v>
      </c>
      <c r="P3309" t="s">
        <v>594</v>
      </c>
      <c r="Q3309" t="s">
        <v>593</v>
      </c>
      <c r="R3309" t="s">
        <v>595</v>
      </c>
      <c r="S3309" t="s">
        <v>593</v>
      </c>
      <c r="T3309" t="s">
        <v>596</v>
      </c>
      <c r="U3309" s="2">
        <f>DATE(IF(MONTH(Table__._SQL2014_QLTS17_DW_DimDate[[#This Row],[Ngay]])&lt;11,YEAR(Table__._SQL2014_QLTS17_DW_DimDate[[#This Row],[Ngay]])-1, YEAR(Table__._SQL2014_QLTS17_DW_DimDate[[#This Row],[Ngay]])),11,1)</f>
        <v>43405</v>
      </c>
      <c r="V3309" s="2">
        <f>DATE(YEAR(Table__._SQL2014_QLTS17_DW_DimDate[[#This Row],[NgayBatDauMuaVu]])+1, 10,31)</f>
        <v>43769</v>
      </c>
      <c r="W3309" s="3">
        <f>Table__._SQL2014_QLTS17_DW_DimDate[[#This Row],[Ngay]]-Table__._SQL2014_QLTS17_DW_DimDate[[#This Row],[NgayBatDauMuaVu]]+1</f>
        <v>82</v>
      </c>
      <c r="X3309">
        <f>INT((Table__._SQL2014_QLTS17_DW_DimDate[[#This Row],[NgayMuaVu]]-1)/7)+1</f>
        <v>12</v>
      </c>
      <c r="Y3309" t="str">
        <f>"Tuần " &amp;Table__._SQL2014_QLTS17_DW_DimDate[[#This Row],[TuanMuaVu]] &amp; " năm " &amp;Table__._SQL2014_QLTS17_DW_DimDate[[#This Row],[NamMuaVuStr]]</f>
        <v>Tuần 12 năm 2018-2019</v>
      </c>
      <c r="Z3309">
        <f>YEAR(Table__._SQL2014_QLTS17_DW_DimDate[[#This Row],[NgayBatDauMuaVu]])</f>
        <v>2018</v>
      </c>
      <c r="AA3309" t="str">
        <f>YEAR(Table__._SQL2014_QLTS17_DW_DimDate[[#This Row],[NgayBatDauMuaVu]]) &amp;"-"&amp;YEAR(Table__._SQL2014_QLTS17_DW_DimDate[[#This Row],[NgayKetThucMuaVu]])</f>
        <v>2018-2019</v>
      </c>
      <c r="AB3309">
        <f>YEAR(Table__._SQL2014_QLTS17_DW_DimDate[[#This Row],[NgayBatDauMuaVu]])</f>
        <v>2018</v>
      </c>
      <c r="AC3309">
        <f>YEAR(Table__._SQL2014_QLTS17_DW_DimDate[[#This Row],[NgayKetThucMuaVu]])</f>
        <v>2019</v>
      </c>
    </row>
    <row r="3310" spans="1:29">
      <c r="A3310">
        <v>20190122</v>
      </c>
      <c r="B3310" s="1">
        <v>43487</v>
      </c>
      <c r="C3310" t="s">
        <v>31</v>
      </c>
      <c r="D3310" t="s">
        <v>895</v>
      </c>
      <c r="E3310" t="s">
        <v>16</v>
      </c>
      <c r="F3310" t="s">
        <v>31</v>
      </c>
      <c r="G3310" t="s">
        <v>12</v>
      </c>
      <c r="H3310" t="s">
        <v>12</v>
      </c>
      <c r="I3310" t="s">
        <v>1</v>
      </c>
      <c r="J3310" t="s">
        <v>898</v>
      </c>
      <c r="K3310" t="s">
        <v>1</v>
      </c>
      <c r="L3310" t="s">
        <v>1</v>
      </c>
      <c r="M3310" t="s">
        <v>910</v>
      </c>
      <c r="N3310" t="s">
        <v>592</v>
      </c>
      <c r="O3310" t="s">
        <v>593</v>
      </c>
      <c r="P3310" t="s">
        <v>594</v>
      </c>
      <c r="Q3310" t="s">
        <v>593</v>
      </c>
      <c r="R3310" t="s">
        <v>595</v>
      </c>
      <c r="S3310" t="s">
        <v>593</v>
      </c>
      <c r="T3310" t="s">
        <v>596</v>
      </c>
      <c r="U3310" s="2">
        <f>DATE(IF(MONTH(Table__._SQL2014_QLTS17_DW_DimDate[[#This Row],[Ngay]])&lt;11,YEAR(Table__._SQL2014_QLTS17_DW_DimDate[[#This Row],[Ngay]])-1, YEAR(Table__._SQL2014_QLTS17_DW_DimDate[[#This Row],[Ngay]])),11,1)</f>
        <v>43405</v>
      </c>
      <c r="V3310" s="2">
        <f>DATE(YEAR(Table__._SQL2014_QLTS17_DW_DimDate[[#This Row],[NgayBatDauMuaVu]])+1, 10,31)</f>
        <v>43769</v>
      </c>
      <c r="W3310" s="3">
        <f>Table__._SQL2014_QLTS17_DW_DimDate[[#This Row],[Ngay]]-Table__._SQL2014_QLTS17_DW_DimDate[[#This Row],[NgayBatDauMuaVu]]+1</f>
        <v>83</v>
      </c>
      <c r="X3310">
        <f>INT((Table__._SQL2014_QLTS17_DW_DimDate[[#This Row],[NgayMuaVu]]-1)/7)+1</f>
        <v>12</v>
      </c>
      <c r="Y3310" t="str">
        <f>"Tuần " &amp;Table__._SQL2014_QLTS17_DW_DimDate[[#This Row],[TuanMuaVu]] &amp; " năm " &amp;Table__._SQL2014_QLTS17_DW_DimDate[[#This Row],[NamMuaVuStr]]</f>
        <v>Tuần 12 năm 2018-2019</v>
      </c>
      <c r="Z3310">
        <f>YEAR(Table__._SQL2014_QLTS17_DW_DimDate[[#This Row],[NgayBatDauMuaVu]])</f>
        <v>2018</v>
      </c>
      <c r="AA3310" t="str">
        <f>YEAR(Table__._SQL2014_QLTS17_DW_DimDate[[#This Row],[NgayBatDauMuaVu]]) &amp;"-"&amp;YEAR(Table__._SQL2014_QLTS17_DW_DimDate[[#This Row],[NgayKetThucMuaVu]])</f>
        <v>2018-2019</v>
      </c>
      <c r="AB3310">
        <f>YEAR(Table__._SQL2014_QLTS17_DW_DimDate[[#This Row],[NgayBatDauMuaVu]])</f>
        <v>2018</v>
      </c>
      <c r="AC3310">
        <f>YEAR(Table__._SQL2014_QLTS17_DW_DimDate[[#This Row],[NgayKetThucMuaVu]])</f>
        <v>2019</v>
      </c>
    </row>
    <row r="3311" spans="1:29">
      <c r="A3311">
        <v>20190123</v>
      </c>
      <c r="B3311" s="1">
        <v>43488</v>
      </c>
      <c r="C3311" t="s">
        <v>32</v>
      </c>
      <c r="D3311" t="s">
        <v>896</v>
      </c>
      <c r="E3311" t="s">
        <v>12</v>
      </c>
      <c r="F3311" t="s">
        <v>32</v>
      </c>
      <c r="G3311" t="s">
        <v>12</v>
      </c>
      <c r="H3311" t="s">
        <v>12</v>
      </c>
      <c r="I3311" t="s">
        <v>1</v>
      </c>
      <c r="J3311" t="s">
        <v>898</v>
      </c>
      <c r="K3311" t="s">
        <v>1</v>
      </c>
      <c r="L3311" t="s">
        <v>1</v>
      </c>
      <c r="M3311" t="s">
        <v>910</v>
      </c>
      <c r="N3311" t="s">
        <v>592</v>
      </c>
      <c r="O3311" t="s">
        <v>593</v>
      </c>
      <c r="P3311" t="s">
        <v>594</v>
      </c>
      <c r="Q3311" t="s">
        <v>593</v>
      </c>
      <c r="R3311" t="s">
        <v>595</v>
      </c>
      <c r="S3311" t="s">
        <v>593</v>
      </c>
      <c r="T3311" t="s">
        <v>596</v>
      </c>
      <c r="U3311" s="2">
        <f>DATE(IF(MONTH(Table__._SQL2014_QLTS17_DW_DimDate[[#This Row],[Ngay]])&lt;11,YEAR(Table__._SQL2014_QLTS17_DW_DimDate[[#This Row],[Ngay]])-1, YEAR(Table__._SQL2014_QLTS17_DW_DimDate[[#This Row],[Ngay]])),11,1)</f>
        <v>43405</v>
      </c>
      <c r="V3311" s="2">
        <f>DATE(YEAR(Table__._SQL2014_QLTS17_DW_DimDate[[#This Row],[NgayBatDauMuaVu]])+1, 10,31)</f>
        <v>43769</v>
      </c>
      <c r="W3311" s="3">
        <f>Table__._SQL2014_QLTS17_DW_DimDate[[#This Row],[Ngay]]-Table__._SQL2014_QLTS17_DW_DimDate[[#This Row],[NgayBatDauMuaVu]]+1</f>
        <v>84</v>
      </c>
      <c r="X3311">
        <f>INT((Table__._SQL2014_QLTS17_DW_DimDate[[#This Row],[NgayMuaVu]]-1)/7)+1</f>
        <v>12</v>
      </c>
      <c r="Y3311" t="str">
        <f>"Tuần " &amp;Table__._SQL2014_QLTS17_DW_DimDate[[#This Row],[TuanMuaVu]] &amp; " năm " &amp;Table__._SQL2014_QLTS17_DW_DimDate[[#This Row],[NamMuaVuStr]]</f>
        <v>Tuần 12 năm 2018-2019</v>
      </c>
      <c r="Z3311">
        <f>YEAR(Table__._SQL2014_QLTS17_DW_DimDate[[#This Row],[NgayBatDauMuaVu]])</f>
        <v>2018</v>
      </c>
      <c r="AA3311" t="str">
        <f>YEAR(Table__._SQL2014_QLTS17_DW_DimDate[[#This Row],[NgayBatDauMuaVu]]) &amp;"-"&amp;YEAR(Table__._SQL2014_QLTS17_DW_DimDate[[#This Row],[NgayKetThucMuaVu]])</f>
        <v>2018-2019</v>
      </c>
      <c r="AB3311">
        <f>YEAR(Table__._SQL2014_QLTS17_DW_DimDate[[#This Row],[NgayBatDauMuaVu]])</f>
        <v>2018</v>
      </c>
      <c r="AC3311">
        <f>YEAR(Table__._SQL2014_QLTS17_DW_DimDate[[#This Row],[NgayKetThucMuaVu]])</f>
        <v>2019</v>
      </c>
    </row>
    <row r="3312" spans="1:29">
      <c r="A3312">
        <v>20190124</v>
      </c>
      <c r="B3312" s="1">
        <v>43489</v>
      </c>
      <c r="C3312" t="s">
        <v>33</v>
      </c>
      <c r="D3312" t="s">
        <v>897</v>
      </c>
      <c r="E3312" t="s">
        <v>3</v>
      </c>
      <c r="F3312" t="s">
        <v>33</v>
      </c>
      <c r="G3312" t="s">
        <v>12</v>
      </c>
      <c r="H3312" t="s">
        <v>12</v>
      </c>
      <c r="I3312" t="s">
        <v>1</v>
      </c>
      <c r="J3312" t="s">
        <v>898</v>
      </c>
      <c r="K3312" t="s">
        <v>1</v>
      </c>
      <c r="L3312" t="s">
        <v>1</v>
      </c>
      <c r="M3312" t="s">
        <v>910</v>
      </c>
      <c r="N3312" t="s">
        <v>592</v>
      </c>
      <c r="O3312" t="s">
        <v>593</v>
      </c>
      <c r="P3312" t="s">
        <v>594</v>
      </c>
      <c r="Q3312" t="s">
        <v>593</v>
      </c>
      <c r="R3312" t="s">
        <v>595</v>
      </c>
      <c r="S3312" t="s">
        <v>593</v>
      </c>
      <c r="T3312" t="s">
        <v>596</v>
      </c>
      <c r="U3312" s="2">
        <f>DATE(IF(MONTH(Table__._SQL2014_QLTS17_DW_DimDate[[#This Row],[Ngay]])&lt;11,YEAR(Table__._SQL2014_QLTS17_DW_DimDate[[#This Row],[Ngay]])-1, YEAR(Table__._SQL2014_QLTS17_DW_DimDate[[#This Row],[Ngay]])),11,1)</f>
        <v>43405</v>
      </c>
      <c r="V3312" s="2">
        <f>DATE(YEAR(Table__._SQL2014_QLTS17_DW_DimDate[[#This Row],[NgayBatDauMuaVu]])+1, 10,31)</f>
        <v>43769</v>
      </c>
      <c r="W3312" s="3">
        <f>Table__._SQL2014_QLTS17_DW_DimDate[[#This Row],[Ngay]]-Table__._SQL2014_QLTS17_DW_DimDate[[#This Row],[NgayBatDauMuaVu]]+1</f>
        <v>85</v>
      </c>
      <c r="X3312">
        <f>INT((Table__._SQL2014_QLTS17_DW_DimDate[[#This Row],[NgayMuaVu]]-1)/7)+1</f>
        <v>13</v>
      </c>
      <c r="Y3312" t="str">
        <f>"Tuần " &amp;Table__._SQL2014_QLTS17_DW_DimDate[[#This Row],[TuanMuaVu]] &amp; " năm " &amp;Table__._SQL2014_QLTS17_DW_DimDate[[#This Row],[NamMuaVuStr]]</f>
        <v>Tuần 13 năm 2018-2019</v>
      </c>
      <c r="Z3312">
        <f>YEAR(Table__._SQL2014_QLTS17_DW_DimDate[[#This Row],[NgayBatDauMuaVu]])</f>
        <v>2018</v>
      </c>
      <c r="AA3312" t="str">
        <f>YEAR(Table__._SQL2014_QLTS17_DW_DimDate[[#This Row],[NgayBatDauMuaVu]]) &amp;"-"&amp;YEAR(Table__._SQL2014_QLTS17_DW_DimDate[[#This Row],[NgayKetThucMuaVu]])</f>
        <v>2018-2019</v>
      </c>
      <c r="AB3312">
        <f>YEAR(Table__._SQL2014_QLTS17_DW_DimDate[[#This Row],[NgayBatDauMuaVu]])</f>
        <v>2018</v>
      </c>
      <c r="AC3312">
        <f>YEAR(Table__._SQL2014_QLTS17_DW_DimDate[[#This Row],[NgayKetThucMuaVu]])</f>
        <v>2019</v>
      </c>
    </row>
    <row r="3313" spans="1:29">
      <c r="A3313">
        <v>20190125</v>
      </c>
      <c r="B3313" s="1">
        <v>43490</v>
      </c>
      <c r="C3313" t="s">
        <v>34</v>
      </c>
      <c r="D3313" t="s">
        <v>891</v>
      </c>
      <c r="E3313" t="s">
        <v>2</v>
      </c>
      <c r="F3313" t="s">
        <v>34</v>
      </c>
      <c r="G3313" t="s">
        <v>12</v>
      </c>
      <c r="H3313" t="s">
        <v>12</v>
      </c>
      <c r="I3313" t="s">
        <v>1</v>
      </c>
      <c r="J3313" t="s">
        <v>898</v>
      </c>
      <c r="K3313" t="s">
        <v>1</v>
      </c>
      <c r="L3313" t="s">
        <v>1</v>
      </c>
      <c r="M3313" t="s">
        <v>910</v>
      </c>
      <c r="N3313" t="s">
        <v>592</v>
      </c>
      <c r="O3313" t="s">
        <v>593</v>
      </c>
      <c r="P3313" t="s">
        <v>594</v>
      </c>
      <c r="Q3313" t="s">
        <v>593</v>
      </c>
      <c r="R3313" t="s">
        <v>595</v>
      </c>
      <c r="S3313" t="s">
        <v>593</v>
      </c>
      <c r="T3313" t="s">
        <v>596</v>
      </c>
      <c r="U3313" s="2">
        <f>DATE(IF(MONTH(Table__._SQL2014_QLTS17_DW_DimDate[[#This Row],[Ngay]])&lt;11,YEAR(Table__._SQL2014_QLTS17_DW_DimDate[[#This Row],[Ngay]])-1, YEAR(Table__._SQL2014_QLTS17_DW_DimDate[[#This Row],[Ngay]])),11,1)</f>
        <v>43405</v>
      </c>
      <c r="V3313" s="2">
        <f>DATE(YEAR(Table__._SQL2014_QLTS17_DW_DimDate[[#This Row],[NgayBatDauMuaVu]])+1, 10,31)</f>
        <v>43769</v>
      </c>
      <c r="W3313" s="3">
        <f>Table__._SQL2014_QLTS17_DW_DimDate[[#This Row],[Ngay]]-Table__._SQL2014_QLTS17_DW_DimDate[[#This Row],[NgayBatDauMuaVu]]+1</f>
        <v>86</v>
      </c>
      <c r="X3313">
        <f>INT((Table__._SQL2014_QLTS17_DW_DimDate[[#This Row],[NgayMuaVu]]-1)/7)+1</f>
        <v>13</v>
      </c>
      <c r="Y3313" t="str">
        <f>"Tuần " &amp;Table__._SQL2014_QLTS17_DW_DimDate[[#This Row],[TuanMuaVu]] &amp; " năm " &amp;Table__._SQL2014_QLTS17_DW_DimDate[[#This Row],[NamMuaVuStr]]</f>
        <v>Tuần 13 năm 2018-2019</v>
      </c>
      <c r="Z3313">
        <f>YEAR(Table__._SQL2014_QLTS17_DW_DimDate[[#This Row],[NgayBatDauMuaVu]])</f>
        <v>2018</v>
      </c>
      <c r="AA3313" t="str">
        <f>YEAR(Table__._SQL2014_QLTS17_DW_DimDate[[#This Row],[NgayBatDauMuaVu]]) &amp;"-"&amp;YEAR(Table__._SQL2014_QLTS17_DW_DimDate[[#This Row],[NgayKetThucMuaVu]])</f>
        <v>2018-2019</v>
      </c>
      <c r="AB3313">
        <f>YEAR(Table__._SQL2014_QLTS17_DW_DimDate[[#This Row],[NgayBatDauMuaVu]])</f>
        <v>2018</v>
      </c>
      <c r="AC3313">
        <f>YEAR(Table__._SQL2014_QLTS17_DW_DimDate[[#This Row],[NgayKetThucMuaVu]])</f>
        <v>2019</v>
      </c>
    </row>
    <row r="3314" spans="1:29">
      <c r="A3314">
        <v>20190126</v>
      </c>
      <c r="B3314" s="1">
        <v>43491</v>
      </c>
      <c r="C3314" t="s">
        <v>35</v>
      </c>
      <c r="D3314" t="s">
        <v>892</v>
      </c>
      <c r="E3314" t="s">
        <v>14</v>
      </c>
      <c r="F3314" t="s">
        <v>35</v>
      </c>
      <c r="G3314" t="s">
        <v>12</v>
      </c>
      <c r="H3314" t="s">
        <v>12</v>
      </c>
      <c r="I3314" t="s">
        <v>1</v>
      </c>
      <c r="J3314" t="s">
        <v>898</v>
      </c>
      <c r="K3314" t="s">
        <v>1</v>
      </c>
      <c r="L3314" t="s">
        <v>1</v>
      </c>
      <c r="M3314" t="s">
        <v>910</v>
      </c>
      <c r="N3314" t="s">
        <v>592</v>
      </c>
      <c r="O3314" t="s">
        <v>593</v>
      </c>
      <c r="P3314" t="s">
        <v>594</v>
      </c>
      <c r="Q3314" t="s">
        <v>593</v>
      </c>
      <c r="R3314" t="s">
        <v>595</v>
      </c>
      <c r="S3314" t="s">
        <v>593</v>
      </c>
      <c r="T3314" t="s">
        <v>596</v>
      </c>
      <c r="U3314" s="2">
        <f>DATE(IF(MONTH(Table__._SQL2014_QLTS17_DW_DimDate[[#This Row],[Ngay]])&lt;11,YEAR(Table__._SQL2014_QLTS17_DW_DimDate[[#This Row],[Ngay]])-1, YEAR(Table__._SQL2014_QLTS17_DW_DimDate[[#This Row],[Ngay]])),11,1)</f>
        <v>43405</v>
      </c>
      <c r="V3314" s="2">
        <f>DATE(YEAR(Table__._SQL2014_QLTS17_DW_DimDate[[#This Row],[NgayBatDauMuaVu]])+1, 10,31)</f>
        <v>43769</v>
      </c>
      <c r="W3314" s="3">
        <f>Table__._SQL2014_QLTS17_DW_DimDate[[#This Row],[Ngay]]-Table__._SQL2014_QLTS17_DW_DimDate[[#This Row],[NgayBatDauMuaVu]]+1</f>
        <v>87</v>
      </c>
      <c r="X3314">
        <f>INT((Table__._SQL2014_QLTS17_DW_DimDate[[#This Row],[NgayMuaVu]]-1)/7)+1</f>
        <v>13</v>
      </c>
      <c r="Y3314" t="str">
        <f>"Tuần " &amp;Table__._SQL2014_QLTS17_DW_DimDate[[#This Row],[TuanMuaVu]] &amp; " năm " &amp;Table__._SQL2014_QLTS17_DW_DimDate[[#This Row],[NamMuaVuStr]]</f>
        <v>Tuần 13 năm 2018-2019</v>
      </c>
      <c r="Z3314">
        <f>YEAR(Table__._SQL2014_QLTS17_DW_DimDate[[#This Row],[NgayBatDauMuaVu]])</f>
        <v>2018</v>
      </c>
      <c r="AA3314" t="str">
        <f>YEAR(Table__._SQL2014_QLTS17_DW_DimDate[[#This Row],[NgayBatDauMuaVu]]) &amp;"-"&amp;YEAR(Table__._SQL2014_QLTS17_DW_DimDate[[#This Row],[NgayKetThucMuaVu]])</f>
        <v>2018-2019</v>
      </c>
      <c r="AB3314">
        <f>YEAR(Table__._SQL2014_QLTS17_DW_DimDate[[#This Row],[NgayBatDauMuaVu]])</f>
        <v>2018</v>
      </c>
      <c r="AC3314">
        <f>YEAR(Table__._SQL2014_QLTS17_DW_DimDate[[#This Row],[NgayKetThucMuaVu]])</f>
        <v>2019</v>
      </c>
    </row>
    <row r="3315" spans="1:29">
      <c r="A3315">
        <v>20190127</v>
      </c>
      <c r="B3315" s="1">
        <v>43492</v>
      </c>
      <c r="C3315" t="s">
        <v>36</v>
      </c>
      <c r="D3315" t="s">
        <v>893</v>
      </c>
      <c r="E3315" t="s">
        <v>1</v>
      </c>
      <c r="F3315" t="s">
        <v>36</v>
      </c>
      <c r="G3315" t="s">
        <v>3</v>
      </c>
      <c r="H3315" t="s">
        <v>3</v>
      </c>
      <c r="I3315" t="s">
        <v>1</v>
      </c>
      <c r="J3315" t="s">
        <v>898</v>
      </c>
      <c r="K3315" t="s">
        <v>1</v>
      </c>
      <c r="L3315" t="s">
        <v>1</v>
      </c>
      <c r="M3315" t="s">
        <v>910</v>
      </c>
      <c r="N3315" t="s">
        <v>592</v>
      </c>
      <c r="O3315" t="s">
        <v>593</v>
      </c>
      <c r="P3315" t="s">
        <v>594</v>
      </c>
      <c r="Q3315" t="s">
        <v>593</v>
      </c>
      <c r="R3315" t="s">
        <v>595</v>
      </c>
      <c r="S3315" t="s">
        <v>593</v>
      </c>
      <c r="T3315" t="s">
        <v>596</v>
      </c>
      <c r="U3315" s="2">
        <f>DATE(IF(MONTH(Table__._SQL2014_QLTS17_DW_DimDate[[#This Row],[Ngay]])&lt;11,YEAR(Table__._SQL2014_QLTS17_DW_DimDate[[#This Row],[Ngay]])-1, YEAR(Table__._SQL2014_QLTS17_DW_DimDate[[#This Row],[Ngay]])),11,1)</f>
        <v>43405</v>
      </c>
      <c r="V3315" s="2">
        <f>DATE(YEAR(Table__._SQL2014_QLTS17_DW_DimDate[[#This Row],[NgayBatDauMuaVu]])+1, 10,31)</f>
        <v>43769</v>
      </c>
      <c r="W3315" s="3">
        <f>Table__._SQL2014_QLTS17_DW_DimDate[[#This Row],[Ngay]]-Table__._SQL2014_QLTS17_DW_DimDate[[#This Row],[NgayBatDauMuaVu]]+1</f>
        <v>88</v>
      </c>
      <c r="X3315">
        <f>INT((Table__._SQL2014_QLTS17_DW_DimDate[[#This Row],[NgayMuaVu]]-1)/7)+1</f>
        <v>13</v>
      </c>
      <c r="Y3315" t="str">
        <f>"Tuần " &amp;Table__._SQL2014_QLTS17_DW_DimDate[[#This Row],[TuanMuaVu]] &amp; " năm " &amp;Table__._SQL2014_QLTS17_DW_DimDate[[#This Row],[NamMuaVuStr]]</f>
        <v>Tuần 13 năm 2018-2019</v>
      </c>
      <c r="Z3315">
        <f>YEAR(Table__._SQL2014_QLTS17_DW_DimDate[[#This Row],[NgayBatDauMuaVu]])</f>
        <v>2018</v>
      </c>
      <c r="AA3315" t="str">
        <f>YEAR(Table__._SQL2014_QLTS17_DW_DimDate[[#This Row],[NgayBatDauMuaVu]]) &amp;"-"&amp;YEAR(Table__._SQL2014_QLTS17_DW_DimDate[[#This Row],[NgayKetThucMuaVu]])</f>
        <v>2018-2019</v>
      </c>
      <c r="AB3315">
        <f>YEAR(Table__._SQL2014_QLTS17_DW_DimDate[[#This Row],[NgayBatDauMuaVu]])</f>
        <v>2018</v>
      </c>
      <c r="AC3315">
        <f>YEAR(Table__._SQL2014_QLTS17_DW_DimDate[[#This Row],[NgayKetThucMuaVu]])</f>
        <v>2019</v>
      </c>
    </row>
    <row r="3316" spans="1:29">
      <c r="A3316">
        <v>20190128</v>
      </c>
      <c r="B3316" s="1">
        <v>43493</v>
      </c>
      <c r="C3316" t="s">
        <v>37</v>
      </c>
      <c r="D3316" t="s">
        <v>894</v>
      </c>
      <c r="E3316" t="s">
        <v>13</v>
      </c>
      <c r="F3316" t="s">
        <v>37</v>
      </c>
      <c r="G3316" t="s">
        <v>3</v>
      </c>
      <c r="H3316" t="s">
        <v>3</v>
      </c>
      <c r="I3316" t="s">
        <v>1</v>
      </c>
      <c r="J3316" t="s">
        <v>898</v>
      </c>
      <c r="K3316" t="s">
        <v>1</v>
      </c>
      <c r="L3316" t="s">
        <v>1</v>
      </c>
      <c r="M3316" t="s">
        <v>910</v>
      </c>
      <c r="N3316" t="s">
        <v>592</v>
      </c>
      <c r="O3316" t="s">
        <v>593</v>
      </c>
      <c r="P3316" t="s">
        <v>594</v>
      </c>
      <c r="Q3316" t="s">
        <v>593</v>
      </c>
      <c r="R3316" t="s">
        <v>595</v>
      </c>
      <c r="S3316" t="s">
        <v>593</v>
      </c>
      <c r="T3316" t="s">
        <v>596</v>
      </c>
      <c r="U3316" s="2">
        <f>DATE(IF(MONTH(Table__._SQL2014_QLTS17_DW_DimDate[[#This Row],[Ngay]])&lt;11,YEAR(Table__._SQL2014_QLTS17_DW_DimDate[[#This Row],[Ngay]])-1, YEAR(Table__._SQL2014_QLTS17_DW_DimDate[[#This Row],[Ngay]])),11,1)</f>
        <v>43405</v>
      </c>
      <c r="V3316" s="2">
        <f>DATE(YEAR(Table__._SQL2014_QLTS17_DW_DimDate[[#This Row],[NgayBatDauMuaVu]])+1, 10,31)</f>
        <v>43769</v>
      </c>
      <c r="W3316" s="3">
        <f>Table__._SQL2014_QLTS17_DW_DimDate[[#This Row],[Ngay]]-Table__._SQL2014_QLTS17_DW_DimDate[[#This Row],[NgayBatDauMuaVu]]+1</f>
        <v>89</v>
      </c>
      <c r="X3316">
        <f>INT((Table__._SQL2014_QLTS17_DW_DimDate[[#This Row],[NgayMuaVu]]-1)/7)+1</f>
        <v>13</v>
      </c>
      <c r="Y3316" t="str">
        <f>"Tuần " &amp;Table__._SQL2014_QLTS17_DW_DimDate[[#This Row],[TuanMuaVu]] &amp; " năm " &amp;Table__._SQL2014_QLTS17_DW_DimDate[[#This Row],[NamMuaVuStr]]</f>
        <v>Tuần 13 năm 2018-2019</v>
      </c>
      <c r="Z3316">
        <f>YEAR(Table__._SQL2014_QLTS17_DW_DimDate[[#This Row],[NgayBatDauMuaVu]])</f>
        <v>2018</v>
      </c>
      <c r="AA3316" t="str">
        <f>YEAR(Table__._SQL2014_QLTS17_DW_DimDate[[#This Row],[NgayBatDauMuaVu]]) &amp;"-"&amp;YEAR(Table__._SQL2014_QLTS17_DW_DimDate[[#This Row],[NgayKetThucMuaVu]])</f>
        <v>2018-2019</v>
      </c>
      <c r="AB3316">
        <f>YEAR(Table__._SQL2014_QLTS17_DW_DimDate[[#This Row],[NgayBatDauMuaVu]])</f>
        <v>2018</v>
      </c>
      <c r="AC3316">
        <f>YEAR(Table__._SQL2014_QLTS17_DW_DimDate[[#This Row],[NgayKetThucMuaVu]])</f>
        <v>2019</v>
      </c>
    </row>
    <row r="3317" spans="1:29">
      <c r="A3317">
        <v>20190129</v>
      </c>
      <c r="B3317" s="1">
        <v>43494</v>
      </c>
      <c r="C3317" t="s">
        <v>38</v>
      </c>
      <c r="D3317" t="s">
        <v>895</v>
      </c>
      <c r="E3317" t="s">
        <v>16</v>
      </c>
      <c r="F3317" t="s">
        <v>38</v>
      </c>
      <c r="G3317" t="s">
        <v>3</v>
      </c>
      <c r="H3317" t="s">
        <v>3</v>
      </c>
      <c r="I3317" t="s">
        <v>1</v>
      </c>
      <c r="J3317" t="s">
        <v>898</v>
      </c>
      <c r="K3317" t="s">
        <v>1</v>
      </c>
      <c r="L3317" t="s">
        <v>1</v>
      </c>
      <c r="M3317" t="s">
        <v>910</v>
      </c>
      <c r="N3317" t="s">
        <v>592</v>
      </c>
      <c r="O3317" t="s">
        <v>593</v>
      </c>
      <c r="P3317" t="s">
        <v>594</v>
      </c>
      <c r="Q3317" t="s">
        <v>593</v>
      </c>
      <c r="R3317" t="s">
        <v>595</v>
      </c>
      <c r="S3317" t="s">
        <v>593</v>
      </c>
      <c r="T3317" t="s">
        <v>596</v>
      </c>
      <c r="U3317" s="2">
        <f>DATE(IF(MONTH(Table__._SQL2014_QLTS17_DW_DimDate[[#This Row],[Ngay]])&lt;11,YEAR(Table__._SQL2014_QLTS17_DW_DimDate[[#This Row],[Ngay]])-1, YEAR(Table__._SQL2014_QLTS17_DW_DimDate[[#This Row],[Ngay]])),11,1)</f>
        <v>43405</v>
      </c>
      <c r="V3317" s="2">
        <f>DATE(YEAR(Table__._SQL2014_QLTS17_DW_DimDate[[#This Row],[NgayBatDauMuaVu]])+1, 10,31)</f>
        <v>43769</v>
      </c>
      <c r="W3317" s="3">
        <f>Table__._SQL2014_QLTS17_DW_DimDate[[#This Row],[Ngay]]-Table__._SQL2014_QLTS17_DW_DimDate[[#This Row],[NgayBatDauMuaVu]]+1</f>
        <v>90</v>
      </c>
      <c r="X3317">
        <f>INT((Table__._SQL2014_QLTS17_DW_DimDate[[#This Row],[NgayMuaVu]]-1)/7)+1</f>
        <v>13</v>
      </c>
      <c r="Y3317" t="str">
        <f>"Tuần " &amp;Table__._SQL2014_QLTS17_DW_DimDate[[#This Row],[TuanMuaVu]] &amp; " năm " &amp;Table__._SQL2014_QLTS17_DW_DimDate[[#This Row],[NamMuaVuStr]]</f>
        <v>Tuần 13 năm 2018-2019</v>
      </c>
      <c r="Z3317">
        <f>YEAR(Table__._SQL2014_QLTS17_DW_DimDate[[#This Row],[NgayBatDauMuaVu]])</f>
        <v>2018</v>
      </c>
      <c r="AA3317" t="str">
        <f>YEAR(Table__._SQL2014_QLTS17_DW_DimDate[[#This Row],[NgayBatDauMuaVu]]) &amp;"-"&amp;YEAR(Table__._SQL2014_QLTS17_DW_DimDate[[#This Row],[NgayKetThucMuaVu]])</f>
        <v>2018-2019</v>
      </c>
      <c r="AB3317">
        <f>YEAR(Table__._SQL2014_QLTS17_DW_DimDate[[#This Row],[NgayBatDauMuaVu]])</f>
        <v>2018</v>
      </c>
      <c r="AC3317">
        <f>YEAR(Table__._SQL2014_QLTS17_DW_DimDate[[#This Row],[NgayKetThucMuaVu]])</f>
        <v>2019</v>
      </c>
    </row>
    <row r="3318" spans="1:29">
      <c r="A3318">
        <v>20190130</v>
      </c>
      <c r="B3318" s="1">
        <v>43495</v>
      </c>
      <c r="C3318" t="s">
        <v>39</v>
      </c>
      <c r="D3318" t="s">
        <v>896</v>
      </c>
      <c r="E3318" t="s">
        <v>12</v>
      </c>
      <c r="F3318" t="s">
        <v>39</v>
      </c>
      <c r="G3318" t="s">
        <v>3</v>
      </c>
      <c r="H3318" t="s">
        <v>3</v>
      </c>
      <c r="I3318" t="s">
        <v>1</v>
      </c>
      <c r="J3318" t="s">
        <v>898</v>
      </c>
      <c r="K3318" t="s">
        <v>1</v>
      </c>
      <c r="L3318" t="s">
        <v>1</v>
      </c>
      <c r="M3318" t="s">
        <v>910</v>
      </c>
      <c r="N3318" t="s">
        <v>592</v>
      </c>
      <c r="O3318" t="s">
        <v>593</v>
      </c>
      <c r="P3318" t="s">
        <v>594</v>
      </c>
      <c r="Q3318" t="s">
        <v>593</v>
      </c>
      <c r="R3318" t="s">
        <v>595</v>
      </c>
      <c r="S3318" t="s">
        <v>593</v>
      </c>
      <c r="T3318" t="s">
        <v>596</v>
      </c>
      <c r="U3318" s="2">
        <f>DATE(IF(MONTH(Table__._SQL2014_QLTS17_DW_DimDate[[#This Row],[Ngay]])&lt;11,YEAR(Table__._SQL2014_QLTS17_DW_DimDate[[#This Row],[Ngay]])-1, YEAR(Table__._SQL2014_QLTS17_DW_DimDate[[#This Row],[Ngay]])),11,1)</f>
        <v>43405</v>
      </c>
      <c r="V3318" s="2">
        <f>DATE(YEAR(Table__._SQL2014_QLTS17_DW_DimDate[[#This Row],[NgayBatDauMuaVu]])+1, 10,31)</f>
        <v>43769</v>
      </c>
      <c r="W3318" s="3">
        <f>Table__._SQL2014_QLTS17_DW_DimDate[[#This Row],[Ngay]]-Table__._SQL2014_QLTS17_DW_DimDate[[#This Row],[NgayBatDauMuaVu]]+1</f>
        <v>91</v>
      </c>
      <c r="X3318">
        <f>INT((Table__._SQL2014_QLTS17_DW_DimDate[[#This Row],[NgayMuaVu]]-1)/7)+1</f>
        <v>13</v>
      </c>
      <c r="Y3318" t="str">
        <f>"Tuần " &amp;Table__._SQL2014_QLTS17_DW_DimDate[[#This Row],[TuanMuaVu]] &amp; " năm " &amp;Table__._SQL2014_QLTS17_DW_DimDate[[#This Row],[NamMuaVuStr]]</f>
        <v>Tuần 13 năm 2018-2019</v>
      </c>
      <c r="Z3318">
        <f>YEAR(Table__._SQL2014_QLTS17_DW_DimDate[[#This Row],[NgayBatDauMuaVu]])</f>
        <v>2018</v>
      </c>
      <c r="AA3318" t="str">
        <f>YEAR(Table__._SQL2014_QLTS17_DW_DimDate[[#This Row],[NgayBatDauMuaVu]]) &amp;"-"&amp;YEAR(Table__._SQL2014_QLTS17_DW_DimDate[[#This Row],[NgayKetThucMuaVu]])</f>
        <v>2018-2019</v>
      </c>
      <c r="AB3318">
        <f>YEAR(Table__._SQL2014_QLTS17_DW_DimDate[[#This Row],[NgayBatDauMuaVu]])</f>
        <v>2018</v>
      </c>
      <c r="AC3318">
        <f>YEAR(Table__._SQL2014_QLTS17_DW_DimDate[[#This Row],[NgayKetThucMuaVu]])</f>
        <v>2019</v>
      </c>
    </row>
    <row r="3319" spans="1:29">
      <c r="A3319">
        <v>20190131</v>
      </c>
      <c r="B3319" s="1">
        <v>43496</v>
      </c>
      <c r="C3319" t="s">
        <v>40</v>
      </c>
      <c r="D3319" t="s">
        <v>897</v>
      </c>
      <c r="E3319" t="s">
        <v>3</v>
      </c>
      <c r="F3319" t="s">
        <v>40</v>
      </c>
      <c r="G3319" t="s">
        <v>3</v>
      </c>
      <c r="H3319" t="s">
        <v>3</v>
      </c>
      <c r="I3319" t="s">
        <v>1</v>
      </c>
      <c r="J3319" t="s">
        <v>898</v>
      </c>
      <c r="K3319" t="s">
        <v>1</v>
      </c>
      <c r="L3319" t="s">
        <v>1</v>
      </c>
      <c r="M3319" t="s">
        <v>910</v>
      </c>
      <c r="N3319" t="s">
        <v>592</v>
      </c>
      <c r="O3319" t="s">
        <v>593</v>
      </c>
      <c r="P3319" t="s">
        <v>594</v>
      </c>
      <c r="Q3319" t="s">
        <v>593</v>
      </c>
      <c r="R3319" t="s">
        <v>595</v>
      </c>
      <c r="S3319" t="s">
        <v>593</v>
      </c>
      <c r="T3319" t="s">
        <v>596</v>
      </c>
      <c r="U3319" s="2">
        <f>DATE(IF(MONTH(Table__._SQL2014_QLTS17_DW_DimDate[[#This Row],[Ngay]])&lt;11,YEAR(Table__._SQL2014_QLTS17_DW_DimDate[[#This Row],[Ngay]])-1, YEAR(Table__._SQL2014_QLTS17_DW_DimDate[[#This Row],[Ngay]])),11,1)</f>
        <v>43405</v>
      </c>
      <c r="V3319" s="2">
        <f>DATE(YEAR(Table__._SQL2014_QLTS17_DW_DimDate[[#This Row],[NgayBatDauMuaVu]])+1, 10,31)</f>
        <v>43769</v>
      </c>
      <c r="W3319" s="3">
        <f>Table__._SQL2014_QLTS17_DW_DimDate[[#This Row],[Ngay]]-Table__._SQL2014_QLTS17_DW_DimDate[[#This Row],[NgayBatDauMuaVu]]+1</f>
        <v>92</v>
      </c>
      <c r="X3319">
        <f>INT((Table__._SQL2014_QLTS17_DW_DimDate[[#This Row],[NgayMuaVu]]-1)/7)+1</f>
        <v>14</v>
      </c>
      <c r="Y3319" t="str">
        <f>"Tuần " &amp;Table__._SQL2014_QLTS17_DW_DimDate[[#This Row],[TuanMuaVu]] &amp; " năm " &amp;Table__._SQL2014_QLTS17_DW_DimDate[[#This Row],[NamMuaVuStr]]</f>
        <v>Tuần 14 năm 2018-2019</v>
      </c>
      <c r="Z3319">
        <f>YEAR(Table__._SQL2014_QLTS17_DW_DimDate[[#This Row],[NgayBatDauMuaVu]])</f>
        <v>2018</v>
      </c>
      <c r="AA3319" t="str">
        <f>YEAR(Table__._SQL2014_QLTS17_DW_DimDate[[#This Row],[NgayBatDauMuaVu]]) &amp;"-"&amp;YEAR(Table__._SQL2014_QLTS17_DW_DimDate[[#This Row],[NgayKetThucMuaVu]])</f>
        <v>2018-2019</v>
      </c>
      <c r="AB3319">
        <f>YEAR(Table__._SQL2014_QLTS17_DW_DimDate[[#This Row],[NgayBatDauMuaVu]])</f>
        <v>2018</v>
      </c>
      <c r="AC3319">
        <f>YEAR(Table__._SQL2014_QLTS17_DW_DimDate[[#This Row],[NgayKetThucMuaVu]])</f>
        <v>2019</v>
      </c>
    </row>
    <row r="3320" spans="1:29">
      <c r="A3320">
        <v>20190201</v>
      </c>
      <c r="B3320" s="1">
        <v>43497</v>
      </c>
      <c r="C3320" t="s">
        <v>1</v>
      </c>
      <c r="D3320" t="s">
        <v>891</v>
      </c>
      <c r="E3320" t="s">
        <v>2</v>
      </c>
      <c r="F3320" t="s">
        <v>41</v>
      </c>
      <c r="G3320" t="s">
        <v>1</v>
      </c>
      <c r="H3320" t="s">
        <v>3</v>
      </c>
      <c r="I3320" t="s">
        <v>13</v>
      </c>
      <c r="J3320" t="s">
        <v>899</v>
      </c>
      <c r="K3320" t="s">
        <v>13</v>
      </c>
      <c r="L3320" t="s">
        <v>1</v>
      </c>
      <c r="M3320" t="s">
        <v>910</v>
      </c>
      <c r="N3320" t="s">
        <v>592</v>
      </c>
      <c r="O3320" t="s">
        <v>597</v>
      </c>
      <c r="P3320" t="s">
        <v>598</v>
      </c>
      <c r="Q3320" t="s">
        <v>593</v>
      </c>
      <c r="R3320" t="s">
        <v>595</v>
      </c>
      <c r="S3320" t="s">
        <v>593</v>
      </c>
      <c r="T3320" t="s">
        <v>596</v>
      </c>
      <c r="U3320" s="2">
        <f>DATE(IF(MONTH(Table__._SQL2014_QLTS17_DW_DimDate[[#This Row],[Ngay]])&lt;11,YEAR(Table__._SQL2014_QLTS17_DW_DimDate[[#This Row],[Ngay]])-1, YEAR(Table__._SQL2014_QLTS17_DW_DimDate[[#This Row],[Ngay]])),11,1)</f>
        <v>43405</v>
      </c>
      <c r="V3320" s="2">
        <f>DATE(YEAR(Table__._SQL2014_QLTS17_DW_DimDate[[#This Row],[NgayBatDauMuaVu]])+1, 10,31)</f>
        <v>43769</v>
      </c>
      <c r="W3320" s="3">
        <f>Table__._SQL2014_QLTS17_DW_DimDate[[#This Row],[Ngay]]-Table__._SQL2014_QLTS17_DW_DimDate[[#This Row],[NgayBatDauMuaVu]]+1</f>
        <v>93</v>
      </c>
      <c r="X3320">
        <f>INT((Table__._SQL2014_QLTS17_DW_DimDate[[#This Row],[NgayMuaVu]]-1)/7)+1</f>
        <v>14</v>
      </c>
      <c r="Y3320" t="str">
        <f>"Tuần " &amp;Table__._SQL2014_QLTS17_DW_DimDate[[#This Row],[TuanMuaVu]] &amp; " năm " &amp;Table__._SQL2014_QLTS17_DW_DimDate[[#This Row],[NamMuaVuStr]]</f>
        <v>Tuần 14 năm 2018-2019</v>
      </c>
      <c r="Z3320">
        <f>YEAR(Table__._SQL2014_QLTS17_DW_DimDate[[#This Row],[NgayBatDauMuaVu]])</f>
        <v>2018</v>
      </c>
      <c r="AA3320" t="str">
        <f>YEAR(Table__._SQL2014_QLTS17_DW_DimDate[[#This Row],[NgayBatDauMuaVu]]) &amp;"-"&amp;YEAR(Table__._SQL2014_QLTS17_DW_DimDate[[#This Row],[NgayKetThucMuaVu]])</f>
        <v>2018-2019</v>
      </c>
      <c r="AB3320">
        <f>YEAR(Table__._SQL2014_QLTS17_DW_DimDate[[#This Row],[NgayBatDauMuaVu]])</f>
        <v>2018</v>
      </c>
      <c r="AC3320">
        <f>YEAR(Table__._SQL2014_QLTS17_DW_DimDate[[#This Row],[NgayKetThucMuaVu]])</f>
        <v>2019</v>
      </c>
    </row>
    <row r="3321" spans="1:29">
      <c r="A3321">
        <v>20190202</v>
      </c>
      <c r="B3321" s="1">
        <v>43498</v>
      </c>
      <c r="C3321" t="s">
        <v>13</v>
      </c>
      <c r="D3321" t="s">
        <v>892</v>
      </c>
      <c r="E3321" t="s">
        <v>14</v>
      </c>
      <c r="F3321" t="s">
        <v>44</v>
      </c>
      <c r="G3321" t="s">
        <v>1</v>
      </c>
      <c r="H3321" t="s">
        <v>3</v>
      </c>
      <c r="I3321" t="s">
        <v>13</v>
      </c>
      <c r="J3321" t="s">
        <v>899</v>
      </c>
      <c r="K3321" t="s">
        <v>13</v>
      </c>
      <c r="L3321" t="s">
        <v>1</v>
      </c>
      <c r="M3321" t="s">
        <v>910</v>
      </c>
      <c r="N3321" t="s">
        <v>592</v>
      </c>
      <c r="O3321" t="s">
        <v>597</v>
      </c>
      <c r="P3321" t="s">
        <v>598</v>
      </c>
      <c r="Q3321" t="s">
        <v>593</v>
      </c>
      <c r="R3321" t="s">
        <v>595</v>
      </c>
      <c r="S3321" t="s">
        <v>593</v>
      </c>
      <c r="T3321" t="s">
        <v>596</v>
      </c>
      <c r="U3321" s="2">
        <f>DATE(IF(MONTH(Table__._SQL2014_QLTS17_DW_DimDate[[#This Row],[Ngay]])&lt;11,YEAR(Table__._SQL2014_QLTS17_DW_DimDate[[#This Row],[Ngay]])-1, YEAR(Table__._SQL2014_QLTS17_DW_DimDate[[#This Row],[Ngay]])),11,1)</f>
        <v>43405</v>
      </c>
      <c r="V3321" s="2">
        <f>DATE(YEAR(Table__._SQL2014_QLTS17_DW_DimDate[[#This Row],[NgayBatDauMuaVu]])+1, 10,31)</f>
        <v>43769</v>
      </c>
      <c r="W3321" s="3">
        <f>Table__._SQL2014_QLTS17_DW_DimDate[[#This Row],[Ngay]]-Table__._SQL2014_QLTS17_DW_DimDate[[#This Row],[NgayBatDauMuaVu]]+1</f>
        <v>94</v>
      </c>
      <c r="X3321">
        <f>INT((Table__._SQL2014_QLTS17_DW_DimDate[[#This Row],[NgayMuaVu]]-1)/7)+1</f>
        <v>14</v>
      </c>
      <c r="Y3321" t="str">
        <f>"Tuần " &amp;Table__._SQL2014_QLTS17_DW_DimDate[[#This Row],[TuanMuaVu]] &amp; " năm " &amp;Table__._SQL2014_QLTS17_DW_DimDate[[#This Row],[NamMuaVuStr]]</f>
        <v>Tuần 14 năm 2018-2019</v>
      </c>
      <c r="Z3321">
        <f>YEAR(Table__._SQL2014_QLTS17_DW_DimDate[[#This Row],[NgayBatDauMuaVu]])</f>
        <v>2018</v>
      </c>
      <c r="AA3321" t="str">
        <f>YEAR(Table__._SQL2014_QLTS17_DW_DimDate[[#This Row],[NgayBatDauMuaVu]]) &amp;"-"&amp;YEAR(Table__._SQL2014_QLTS17_DW_DimDate[[#This Row],[NgayKetThucMuaVu]])</f>
        <v>2018-2019</v>
      </c>
      <c r="AB3321">
        <f>YEAR(Table__._SQL2014_QLTS17_DW_DimDate[[#This Row],[NgayBatDauMuaVu]])</f>
        <v>2018</v>
      </c>
      <c r="AC3321">
        <f>YEAR(Table__._SQL2014_QLTS17_DW_DimDate[[#This Row],[NgayKetThucMuaVu]])</f>
        <v>2019</v>
      </c>
    </row>
    <row r="3322" spans="1:29">
      <c r="A3322">
        <v>20190203</v>
      </c>
      <c r="B3322" s="1">
        <v>43499</v>
      </c>
      <c r="C3322" t="s">
        <v>16</v>
      </c>
      <c r="D3322" t="s">
        <v>893</v>
      </c>
      <c r="E3322" t="s">
        <v>1</v>
      </c>
      <c r="F3322" t="s">
        <v>45</v>
      </c>
      <c r="G3322" t="s">
        <v>13</v>
      </c>
      <c r="H3322" t="s">
        <v>2</v>
      </c>
      <c r="I3322" t="s">
        <v>13</v>
      </c>
      <c r="J3322" t="s">
        <v>899</v>
      </c>
      <c r="K3322" t="s">
        <v>13</v>
      </c>
      <c r="L3322" t="s">
        <v>1</v>
      </c>
      <c r="M3322" t="s">
        <v>910</v>
      </c>
      <c r="N3322" t="s">
        <v>592</v>
      </c>
      <c r="O3322" t="s">
        <v>597</v>
      </c>
      <c r="P3322" t="s">
        <v>598</v>
      </c>
      <c r="Q3322" t="s">
        <v>593</v>
      </c>
      <c r="R3322" t="s">
        <v>595</v>
      </c>
      <c r="S3322" t="s">
        <v>593</v>
      </c>
      <c r="T3322" t="s">
        <v>596</v>
      </c>
      <c r="U3322" s="2">
        <f>DATE(IF(MONTH(Table__._SQL2014_QLTS17_DW_DimDate[[#This Row],[Ngay]])&lt;11,YEAR(Table__._SQL2014_QLTS17_DW_DimDate[[#This Row],[Ngay]])-1, YEAR(Table__._SQL2014_QLTS17_DW_DimDate[[#This Row],[Ngay]])),11,1)</f>
        <v>43405</v>
      </c>
      <c r="V3322" s="2">
        <f>DATE(YEAR(Table__._SQL2014_QLTS17_DW_DimDate[[#This Row],[NgayBatDauMuaVu]])+1, 10,31)</f>
        <v>43769</v>
      </c>
      <c r="W3322" s="3">
        <f>Table__._SQL2014_QLTS17_DW_DimDate[[#This Row],[Ngay]]-Table__._SQL2014_QLTS17_DW_DimDate[[#This Row],[NgayBatDauMuaVu]]+1</f>
        <v>95</v>
      </c>
      <c r="X3322">
        <f>INT((Table__._SQL2014_QLTS17_DW_DimDate[[#This Row],[NgayMuaVu]]-1)/7)+1</f>
        <v>14</v>
      </c>
      <c r="Y3322" t="str">
        <f>"Tuần " &amp;Table__._SQL2014_QLTS17_DW_DimDate[[#This Row],[TuanMuaVu]] &amp; " năm " &amp;Table__._SQL2014_QLTS17_DW_DimDate[[#This Row],[NamMuaVuStr]]</f>
        <v>Tuần 14 năm 2018-2019</v>
      </c>
      <c r="Z3322">
        <f>YEAR(Table__._SQL2014_QLTS17_DW_DimDate[[#This Row],[NgayBatDauMuaVu]])</f>
        <v>2018</v>
      </c>
      <c r="AA3322" t="str">
        <f>YEAR(Table__._SQL2014_QLTS17_DW_DimDate[[#This Row],[NgayBatDauMuaVu]]) &amp;"-"&amp;YEAR(Table__._SQL2014_QLTS17_DW_DimDate[[#This Row],[NgayKetThucMuaVu]])</f>
        <v>2018-2019</v>
      </c>
      <c r="AB3322">
        <f>YEAR(Table__._SQL2014_QLTS17_DW_DimDate[[#This Row],[NgayBatDauMuaVu]])</f>
        <v>2018</v>
      </c>
      <c r="AC3322">
        <f>YEAR(Table__._SQL2014_QLTS17_DW_DimDate[[#This Row],[NgayKetThucMuaVu]])</f>
        <v>2019</v>
      </c>
    </row>
    <row r="3323" spans="1:29">
      <c r="A3323">
        <v>20190204</v>
      </c>
      <c r="B3323" s="1">
        <v>43500</v>
      </c>
      <c r="C3323" t="s">
        <v>12</v>
      </c>
      <c r="D3323" t="s">
        <v>894</v>
      </c>
      <c r="E3323" t="s">
        <v>13</v>
      </c>
      <c r="F3323" t="s">
        <v>46</v>
      </c>
      <c r="G3323" t="s">
        <v>13</v>
      </c>
      <c r="H3323" t="s">
        <v>2</v>
      </c>
      <c r="I3323" t="s">
        <v>13</v>
      </c>
      <c r="J3323" t="s">
        <v>899</v>
      </c>
      <c r="K3323" t="s">
        <v>13</v>
      </c>
      <c r="L3323" t="s">
        <v>1</v>
      </c>
      <c r="M3323" t="s">
        <v>910</v>
      </c>
      <c r="N3323" t="s">
        <v>592</v>
      </c>
      <c r="O3323" t="s">
        <v>597</v>
      </c>
      <c r="P3323" t="s">
        <v>598</v>
      </c>
      <c r="Q3323" t="s">
        <v>593</v>
      </c>
      <c r="R3323" t="s">
        <v>595</v>
      </c>
      <c r="S3323" t="s">
        <v>593</v>
      </c>
      <c r="T3323" t="s">
        <v>596</v>
      </c>
      <c r="U3323" s="2">
        <f>DATE(IF(MONTH(Table__._SQL2014_QLTS17_DW_DimDate[[#This Row],[Ngay]])&lt;11,YEAR(Table__._SQL2014_QLTS17_DW_DimDate[[#This Row],[Ngay]])-1, YEAR(Table__._SQL2014_QLTS17_DW_DimDate[[#This Row],[Ngay]])),11,1)</f>
        <v>43405</v>
      </c>
      <c r="V3323" s="2">
        <f>DATE(YEAR(Table__._SQL2014_QLTS17_DW_DimDate[[#This Row],[NgayBatDauMuaVu]])+1, 10,31)</f>
        <v>43769</v>
      </c>
      <c r="W3323" s="3">
        <f>Table__._SQL2014_QLTS17_DW_DimDate[[#This Row],[Ngay]]-Table__._SQL2014_QLTS17_DW_DimDate[[#This Row],[NgayBatDauMuaVu]]+1</f>
        <v>96</v>
      </c>
      <c r="X3323">
        <f>INT((Table__._SQL2014_QLTS17_DW_DimDate[[#This Row],[NgayMuaVu]]-1)/7)+1</f>
        <v>14</v>
      </c>
      <c r="Y3323" t="str">
        <f>"Tuần " &amp;Table__._SQL2014_QLTS17_DW_DimDate[[#This Row],[TuanMuaVu]] &amp; " năm " &amp;Table__._SQL2014_QLTS17_DW_DimDate[[#This Row],[NamMuaVuStr]]</f>
        <v>Tuần 14 năm 2018-2019</v>
      </c>
      <c r="Z3323">
        <f>YEAR(Table__._SQL2014_QLTS17_DW_DimDate[[#This Row],[NgayBatDauMuaVu]])</f>
        <v>2018</v>
      </c>
      <c r="AA3323" t="str">
        <f>YEAR(Table__._SQL2014_QLTS17_DW_DimDate[[#This Row],[NgayBatDauMuaVu]]) &amp;"-"&amp;YEAR(Table__._SQL2014_QLTS17_DW_DimDate[[#This Row],[NgayKetThucMuaVu]])</f>
        <v>2018-2019</v>
      </c>
      <c r="AB3323">
        <f>YEAR(Table__._SQL2014_QLTS17_DW_DimDate[[#This Row],[NgayBatDauMuaVu]])</f>
        <v>2018</v>
      </c>
      <c r="AC3323">
        <f>YEAR(Table__._SQL2014_QLTS17_DW_DimDate[[#This Row],[NgayKetThucMuaVu]])</f>
        <v>2019</v>
      </c>
    </row>
    <row r="3324" spans="1:29">
      <c r="A3324">
        <v>20190205</v>
      </c>
      <c r="B3324" s="1">
        <v>43501</v>
      </c>
      <c r="C3324" t="s">
        <v>3</v>
      </c>
      <c r="D3324" t="s">
        <v>895</v>
      </c>
      <c r="E3324" t="s">
        <v>16</v>
      </c>
      <c r="F3324" t="s">
        <v>47</v>
      </c>
      <c r="G3324" t="s">
        <v>13</v>
      </c>
      <c r="H3324" t="s">
        <v>2</v>
      </c>
      <c r="I3324" t="s">
        <v>13</v>
      </c>
      <c r="J3324" t="s">
        <v>899</v>
      </c>
      <c r="K3324" t="s">
        <v>13</v>
      </c>
      <c r="L3324" t="s">
        <v>1</v>
      </c>
      <c r="M3324" t="s">
        <v>910</v>
      </c>
      <c r="N3324" t="s">
        <v>592</v>
      </c>
      <c r="O3324" t="s">
        <v>597</v>
      </c>
      <c r="P3324" t="s">
        <v>598</v>
      </c>
      <c r="Q3324" t="s">
        <v>593</v>
      </c>
      <c r="R3324" t="s">
        <v>595</v>
      </c>
      <c r="S3324" t="s">
        <v>593</v>
      </c>
      <c r="T3324" t="s">
        <v>596</v>
      </c>
      <c r="U3324" s="2">
        <f>DATE(IF(MONTH(Table__._SQL2014_QLTS17_DW_DimDate[[#This Row],[Ngay]])&lt;11,YEAR(Table__._SQL2014_QLTS17_DW_DimDate[[#This Row],[Ngay]])-1, YEAR(Table__._SQL2014_QLTS17_DW_DimDate[[#This Row],[Ngay]])),11,1)</f>
        <v>43405</v>
      </c>
      <c r="V3324" s="2">
        <f>DATE(YEAR(Table__._SQL2014_QLTS17_DW_DimDate[[#This Row],[NgayBatDauMuaVu]])+1, 10,31)</f>
        <v>43769</v>
      </c>
      <c r="W3324" s="3">
        <f>Table__._SQL2014_QLTS17_DW_DimDate[[#This Row],[Ngay]]-Table__._SQL2014_QLTS17_DW_DimDate[[#This Row],[NgayBatDauMuaVu]]+1</f>
        <v>97</v>
      </c>
      <c r="X3324">
        <f>INT((Table__._SQL2014_QLTS17_DW_DimDate[[#This Row],[NgayMuaVu]]-1)/7)+1</f>
        <v>14</v>
      </c>
      <c r="Y3324" t="str">
        <f>"Tuần " &amp;Table__._SQL2014_QLTS17_DW_DimDate[[#This Row],[TuanMuaVu]] &amp; " năm " &amp;Table__._SQL2014_QLTS17_DW_DimDate[[#This Row],[NamMuaVuStr]]</f>
        <v>Tuần 14 năm 2018-2019</v>
      </c>
      <c r="Z3324">
        <f>YEAR(Table__._SQL2014_QLTS17_DW_DimDate[[#This Row],[NgayBatDauMuaVu]])</f>
        <v>2018</v>
      </c>
      <c r="AA3324" t="str">
        <f>YEAR(Table__._SQL2014_QLTS17_DW_DimDate[[#This Row],[NgayBatDauMuaVu]]) &amp;"-"&amp;YEAR(Table__._SQL2014_QLTS17_DW_DimDate[[#This Row],[NgayKetThucMuaVu]])</f>
        <v>2018-2019</v>
      </c>
      <c r="AB3324">
        <f>YEAR(Table__._SQL2014_QLTS17_DW_DimDate[[#This Row],[NgayBatDauMuaVu]])</f>
        <v>2018</v>
      </c>
      <c r="AC3324">
        <f>YEAR(Table__._SQL2014_QLTS17_DW_DimDate[[#This Row],[NgayKetThucMuaVu]])</f>
        <v>2019</v>
      </c>
    </row>
    <row r="3325" spans="1:29">
      <c r="A3325">
        <v>20190206</v>
      </c>
      <c r="B3325" s="1">
        <v>43502</v>
      </c>
      <c r="C3325" t="s">
        <v>2</v>
      </c>
      <c r="D3325" t="s">
        <v>896</v>
      </c>
      <c r="E3325" t="s">
        <v>12</v>
      </c>
      <c r="F3325" t="s">
        <v>48</v>
      </c>
      <c r="G3325" t="s">
        <v>13</v>
      </c>
      <c r="H3325" t="s">
        <v>2</v>
      </c>
      <c r="I3325" t="s">
        <v>13</v>
      </c>
      <c r="J3325" t="s">
        <v>899</v>
      </c>
      <c r="K3325" t="s">
        <v>13</v>
      </c>
      <c r="L3325" t="s">
        <v>1</v>
      </c>
      <c r="M3325" t="s">
        <v>910</v>
      </c>
      <c r="N3325" t="s">
        <v>592</v>
      </c>
      <c r="O3325" t="s">
        <v>597</v>
      </c>
      <c r="P3325" t="s">
        <v>598</v>
      </c>
      <c r="Q3325" t="s">
        <v>593</v>
      </c>
      <c r="R3325" t="s">
        <v>595</v>
      </c>
      <c r="S3325" t="s">
        <v>593</v>
      </c>
      <c r="T3325" t="s">
        <v>596</v>
      </c>
      <c r="U3325" s="2">
        <f>DATE(IF(MONTH(Table__._SQL2014_QLTS17_DW_DimDate[[#This Row],[Ngay]])&lt;11,YEAR(Table__._SQL2014_QLTS17_DW_DimDate[[#This Row],[Ngay]])-1, YEAR(Table__._SQL2014_QLTS17_DW_DimDate[[#This Row],[Ngay]])),11,1)</f>
        <v>43405</v>
      </c>
      <c r="V3325" s="2">
        <f>DATE(YEAR(Table__._SQL2014_QLTS17_DW_DimDate[[#This Row],[NgayBatDauMuaVu]])+1, 10,31)</f>
        <v>43769</v>
      </c>
      <c r="W3325" s="3">
        <f>Table__._SQL2014_QLTS17_DW_DimDate[[#This Row],[Ngay]]-Table__._SQL2014_QLTS17_DW_DimDate[[#This Row],[NgayBatDauMuaVu]]+1</f>
        <v>98</v>
      </c>
      <c r="X3325">
        <f>INT((Table__._SQL2014_QLTS17_DW_DimDate[[#This Row],[NgayMuaVu]]-1)/7)+1</f>
        <v>14</v>
      </c>
      <c r="Y3325" t="str">
        <f>"Tuần " &amp;Table__._SQL2014_QLTS17_DW_DimDate[[#This Row],[TuanMuaVu]] &amp; " năm " &amp;Table__._SQL2014_QLTS17_DW_DimDate[[#This Row],[NamMuaVuStr]]</f>
        <v>Tuần 14 năm 2018-2019</v>
      </c>
      <c r="Z3325">
        <f>YEAR(Table__._SQL2014_QLTS17_DW_DimDate[[#This Row],[NgayBatDauMuaVu]])</f>
        <v>2018</v>
      </c>
      <c r="AA3325" t="str">
        <f>YEAR(Table__._SQL2014_QLTS17_DW_DimDate[[#This Row],[NgayBatDauMuaVu]]) &amp;"-"&amp;YEAR(Table__._SQL2014_QLTS17_DW_DimDate[[#This Row],[NgayKetThucMuaVu]])</f>
        <v>2018-2019</v>
      </c>
      <c r="AB3325">
        <f>YEAR(Table__._SQL2014_QLTS17_DW_DimDate[[#This Row],[NgayBatDauMuaVu]])</f>
        <v>2018</v>
      </c>
      <c r="AC3325">
        <f>YEAR(Table__._SQL2014_QLTS17_DW_DimDate[[#This Row],[NgayKetThucMuaVu]])</f>
        <v>2019</v>
      </c>
    </row>
    <row r="3326" spans="1:29">
      <c r="A3326">
        <v>20190207</v>
      </c>
      <c r="B3326" s="1">
        <v>43503</v>
      </c>
      <c r="C3326" t="s">
        <v>14</v>
      </c>
      <c r="D3326" t="s">
        <v>897</v>
      </c>
      <c r="E3326" t="s">
        <v>3</v>
      </c>
      <c r="F3326" t="s">
        <v>49</v>
      </c>
      <c r="G3326" t="s">
        <v>13</v>
      </c>
      <c r="H3326" t="s">
        <v>2</v>
      </c>
      <c r="I3326" t="s">
        <v>13</v>
      </c>
      <c r="J3326" t="s">
        <v>899</v>
      </c>
      <c r="K3326" t="s">
        <v>13</v>
      </c>
      <c r="L3326" t="s">
        <v>1</v>
      </c>
      <c r="M3326" t="s">
        <v>910</v>
      </c>
      <c r="N3326" t="s">
        <v>592</v>
      </c>
      <c r="O3326" t="s">
        <v>597</v>
      </c>
      <c r="P3326" t="s">
        <v>598</v>
      </c>
      <c r="Q3326" t="s">
        <v>593</v>
      </c>
      <c r="R3326" t="s">
        <v>595</v>
      </c>
      <c r="S3326" t="s">
        <v>593</v>
      </c>
      <c r="T3326" t="s">
        <v>596</v>
      </c>
      <c r="U3326" s="2">
        <f>DATE(IF(MONTH(Table__._SQL2014_QLTS17_DW_DimDate[[#This Row],[Ngay]])&lt;11,YEAR(Table__._SQL2014_QLTS17_DW_DimDate[[#This Row],[Ngay]])-1, YEAR(Table__._SQL2014_QLTS17_DW_DimDate[[#This Row],[Ngay]])),11,1)</f>
        <v>43405</v>
      </c>
      <c r="V3326" s="2">
        <f>DATE(YEAR(Table__._SQL2014_QLTS17_DW_DimDate[[#This Row],[NgayBatDauMuaVu]])+1, 10,31)</f>
        <v>43769</v>
      </c>
      <c r="W3326" s="3">
        <f>Table__._SQL2014_QLTS17_DW_DimDate[[#This Row],[Ngay]]-Table__._SQL2014_QLTS17_DW_DimDate[[#This Row],[NgayBatDauMuaVu]]+1</f>
        <v>99</v>
      </c>
      <c r="X3326">
        <f>INT((Table__._SQL2014_QLTS17_DW_DimDate[[#This Row],[NgayMuaVu]]-1)/7)+1</f>
        <v>15</v>
      </c>
      <c r="Y3326" t="str">
        <f>"Tuần " &amp;Table__._SQL2014_QLTS17_DW_DimDate[[#This Row],[TuanMuaVu]] &amp; " năm " &amp;Table__._SQL2014_QLTS17_DW_DimDate[[#This Row],[NamMuaVuStr]]</f>
        <v>Tuần 15 năm 2018-2019</v>
      </c>
      <c r="Z3326">
        <f>YEAR(Table__._SQL2014_QLTS17_DW_DimDate[[#This Row],[NgayBatDauMuaVu]])</f>
        <v>2018</v>
      </c>
      <c r="AA3326" t="str">
        <f>YEAR(Table__._SQL2014_QLTS17_DW_DimDate[[#This Row],[NgayBatDauMuaVu]]) &amp;"-"&amp;YEAR(Table__._SQL2014_QLTS17_DW_DimDate[[#This Row],[NgayKetThucMuaVu]])</f>
        <v>2018-2019</v>
      </c>
      <c r="AB3326">
        <f>YEAR(Table__._SQL2014_QLTS17_DW_DimDate[[#This Row],[NgayBatDauMuaVu]])</f>
        <v>2018</v>
      </c>
      <c r="AC3326">
        <f>YEAR(Table__._SQL2014_QLTS17_DW_DimDate[[#This Row],[NgayKetThucMuaVu]])</f>
        <v>2019</v>
      </c>
    </row>
    <row r="3327" spans="1:29">
      <c r="A3327">
        <v>20190208</v>
      </c>
      <c r="B3327" s="1">
        <v>43504</v>
      </c>
      <c r="C3327" t="s">
        <v>18</v>
      </c>
      <c r="D3327" t="s">
        <v>891</v>
      </c>
      <c r="E3327" t="s">
        <v>2</v>
      </c>
      <c r="F3327" t="s">
        <v>50</v>
      </c>
      <c r="G3327" t="s">
        <v>13</v>
      </c>
      <c r="H3327" t="s">
        <v>2</v>
      </c>
      <c r="I3327" t="s">
        <v>13</v>
      </c>
      <c r="J3327" t="s">
        <v>899</v>
      </c>
      <c r="K3327" t="s">
        <v>13</v>
      </c>
      <c r="L3327" t="s">
        <v>1</v>
      </c>
      <c r="M3327" t="s">
        <v>910</v>
      </c>
      <c r="N3327" t="s">
        <v>592</v>
      </c>
      <c r="O3327" t="s">
        <v>597</v>
      </c>
      <c r="P3327" t="s">
        <v>598</v>
      </c>
      <c r="Q3327" t="s">
        <v>593</v>
      </c>
      <c r="R3327" t="s">
        <v>595</v>
      </c>
      <c r="S3327" t="s">
        <v>593</v>
      </c>
      <c r="T3327" t="s">
        <v>596</v>
      </c>
      <c r="U3327" s="2">
        <f>DATE(IF(MONTH(Table__._SQL2014_QLTS17_DW_DimDate[[#This Row],[Ngay]])&lt;11,YEAR(Table__._SQL2014_QLTS17_DW_DimDate[[#This Row],[Ngay]])-1, YEAR(Table__._SQL2014_QLTS17_DW_DimDate[[#This Row],[Ngay]])),11,1)</f>
        <v>43405</v>
      </c>
      <c r="V3327" s="2">
        <f>DATE(YEAR(Table__._SQL2014_QLTS17_DW_DimDate[[#This Row],[NgayBatDauMuaVu]])+1, 10,31)</f>
        <v>43769</v>
      </c>
      <c r="W3327" s="3">
        <f>Table__._SQL2014_QLTS17_DW_DimDate[[#This Row],[Ngay]]-Table__._SQL2014_QLTS17_DW_DimDate[[#This Row],[NgayBatDauMuaVu]]+1</f>
        <v>100</v>
      </c>
      <c r="X3327">
        <f>INT((Table__._SQL2014_QLTS17_DW_DimDate[[#This Row],[NgayMuaVu]]-1)/7)+1</f>
        <v>15</v>
      </c>
      <c r="Y3327" t="str">
        <f>"Tuần " &amp;Table__._SQL2014_QLTS17_DW_DimDate[[#This Row],[TuanMuaVu]] &amp; " năm " &amp;Table__._SQL2014_QLTS17_DW_DimDate[[#This Row],[NamMuaVuStr]]</f>
        <v>Tuần 15 năm 2018-2019</v>
      </c>
      <c r="Z3327">
        <f>YEAR(Table__._SQL2014_QLTS17_DW_DimDate[[#This Row],[NgayBatDauMuaVu]])</f>
        <v>2018</v>
      </c>
      <c r="AA3327" t="str">
        <f>YEAR(Table__._SQL2014_QLTS17_DW_DimDate[[#This Row],[NgayBatDauMuaVu]]) &amp;"-"&amp;YEAR(Table__._SQL2014_QLTS17_DW_DimDate[[#This Row],[NgayKetThucMuaVu]])</f>
        <v>2018-2019</v>
      </c>
      <c r="AB3327">
        <f>YEAR(Table__._SQL2014_QLTS17_DW_DimDate[[#This Row],[NgayBatDauMuaVu]])</f>
        <v>2018</v>
      </c>
      <c r="AC3327">
        <f>YEAR(Table__._SQL2014_QLTS17_DW_DimDate[[#This Row],[NgayKetThucMuaVu]])</f>
        <v>2019</v>
      </c>
    </row>
    <row r="3328" spans="1:29">
      <c r="A3328">
        <v>20190209</v>
      </c>
      <c r="B3328" s="1">
        <v>43505</v>
      </c>
      <c r="C3328" t="s">
        <v>19</v>
      </c>
      <c r="D3328" t="s">
        <v>892</v>
      </c>
      <c r="E3328" t="s">
        <v>14</v>
      </c>
      <c r="F3328" t="s">
        <v>51</v>
      </c>
      <c r="G3328" t="s">
        <v>13</v>
      </c>
      <c r="H3328" t="s">
        <v>2</v>
      </c>
      <c r="I3328" t="s">
        <v>13</v>
      </c>
      <c r="J3328" t="s">
        <v>899</v>
      </c>
      <c r="K3328" t="s">
        <v>13</v>
      </c>
      <c r="L3328" t="s">
        <v>1</v>
      </c>
      <c r="M3328" t="s">
        <v>910</v>
      </c>
      <c r="N3328" t="s">
        <v>592</v>
      </c>
      <c r="O3328" t="s">
        <v>597</v>
      </c>
      <c r="P3328" t="s">
        <v>598</v>
      </c>
      <c r="Q3328" t="s">
        <v>593</v>
      </c>
      <c r="R3328" t="s">
        <v>595</v>
      </c>
      <c r="S3328" t="s">
        <v>593</v>
      </c>
      <c r="T3328" t="s">
        <v>596</v>
      </c>
      <c r="U3328" s="2">
        <f>DATE(IF(MONTH(Table__._SQL2014_QLTS17_DW_DimDate[[#This Row],[Ngay]])&lt;11,YEAR(Table__._SQL2014_QLTS17_DW_DimDate[[#This Row],[Ngay]])-1, YEAR(Table__._SQL2014_QLTS17_DW_DimDate[[#This Row],[Ngay]])),11,1)</f>
        <v>43405</v>
      </c>
      <c r="V3328" s="2">
        <f>DATE(YEAR(Table__._SQL2014_QLTS17_DW_DimDate[[#This Row],[NgayBatDauMuaVu]])+1, 10,31)</f>
        <v>43769</v>
      </c>
      <c r="W3328" s="3">
        <f>Table__._SQL2014_QLTS17_DW_DimDate[[#This Row],[Ngay]]-Table__._SQL2014_QLTS17_DW_DimDate[[#This Row],[NgayBatDauMuaVu]]+1</f>
        <v>101</v>
      </c>
      <c r="X3328">
        <f>INT((Table__._SQL2014_QLTS17_DW_DimDate[[#This Row],[NgayMuaVu]]-1)/7)+1</f>
        <v>15</v>
      </c>
      <c r="Y3328" t="str">
        <f>"Tuần " &amp;Table__._SQL2014_QLTS17_DW_DimDate[[#This Row],[TuanMuaVu]] &amp; " năm " &amp;Table__._SQL2014_QLTS17_DW_DimDate[[#This Row],[NamMuaVuStr]]</f>
        <v>Tuần 15 năm 2018-2019</v>
      </c>
      <c r="Z3328">
        <f>YEAR(Table__._SQL2014_QLTS17_DW_DimDate[[#This Row],[NgayBatDauMuaVu]])</f>
        <v>2018</v>
      </c>
      <c r="AA3328" t="str">
        <f>YEAR(Table__._SQL2014_QLTS17_DW_DimDate[[#This Row],[NgayBatDauMuaVu]]) &amp;"-"&amp;YEAR(Table__._SQL2014_QLTS17_DW_DimDate[[#This Row],[NgayKetThucMuaVu]])</f>
        <v>2018-2019</v>
      </c>
      <c r="AB3328">
        <f>YEAR(Table__._SQL2014_QLTS17_DW_DimDate[[#This Row],[NgayBatDauMuaVu]])</f>
        <v>2018</v>
      </c>
      <c r="AC3328">
        <f>YEAR(Table__._SQL2014_QLTS17_DW_DimDate[[#This Row],[NgayKetThucMuaVu]])</f>
        <v>2019</v>
      </c>
    </row>
    <row r="3329" spans="1:29">
      <c r="A3329">
        <v>20190210</v>
      </c>
      <c r="B3329" s="1">
        <v>43506</v>
      </c>
      <c r="C3329" t="s">
        <v>20</v>
      </c>
      <c r="D3329" t="s">
        <v>893</v>
      </c>
      <c r="E3329" t="s">
        <v>1</v>
      </c>
      <c r="F3329" t="s">
        <v>52</v>
      </c>
      <c r="G3329" t="s">
        <v>16</v>
      </c>
      <c r="H3329" t="s">
        <v>14</v>
      </c>
      <c r="I3329" t="s">
        <v>13</v>
      </c>
      <c r="J3329" t="s">
        <v>899</v>
      </c>
      <c r="K3329" t="s">
        <v>13</v>
      </c>
      <c r="L3329" t="s">
        <v>1</v>
      </c>
      <c r="M3329" t="s">
        <v>910</v>
      </c>
      <c r="N3329" t="s">
        <v>592</v>
      </c>
      <c r="O3329" t="s">
        <v>597</v>
      </c>
      <c r="P3329" t="s">
        <v>598</v>
      </c>
      <c r="Q3329" t="s">
        <v>593</v>
      </c>
      <c r="R3329" t="s">
        <v>595</v>
      </c>
      <c r="S3329" t="s">
        <v>593</v>
      </c>
      <c r="T3329" t="s">
        <v>596</v>
      </c>
      <c r="U3329" s="2">
        <f>DATE(IF(MONTH(Table__._SQL2014_QLTS17_DW_DimDate[[#This Row],[Ngay]])&lt;11,YEAR(Table__._SQL2014_QLTS17_DW_DimDate[[#This Row],[Ngay]])-1, YEAR(Table__._SQL2014_QLTS17_DW_DimDate[[#This Row],[Ngay]])),11,1)</f>
        <v>43405</v>
      </c>
      <c r="V3329" s="2">
        <f>DATE(YEAR(Table__._SQL2014_QLTS17_DW_DimDate[[#This Row],[NgayBatDauMuaVu]])+1, 10,31)</f>
        <v>43769</v>
      </c>
      <c r="W3329" s="3">
        <f>Table__._SQL2014_QLTS17_DW_DimDate[[#This Row],[Ngay]]-Table__._SQL2014_QLTS17_DW_DimDate[[#This Row],[NgayBatDauMuaVu]]+1</f>
        <v>102</v>
      </c>
      <c r="X3329">
        <f>INT((Table__._SQL2014_QLTS17_DW_DimDate[[#This Row],[NgayMuaVu]]-1)/7)+1</f>
        <v>15</v>
      </c>
      <c r="Y3329" t="str">
        <f>"Tuần " &amp;Table__._SQL2014_QLTS17_DW_DimDate[[#This Row],[TuanMuaVu]] &amp; " năm " &amp;Table__._SQL2014_QLTS17_DW_DimDate[[#This Row],[NamMuaVuStr]]</f>
        <v>Tuần 15 năm 2018-2019</v>
      </c>
      <c r="Z3329">
        <f>YEAR(Table__._SQL2014_QLTS17_DW_DimDate[[#This Row],[NgayBatDauMuaVu]])</f>
        <v>2018</v>
      </c>
      <c r="AA3329" t="str">
        <f>YEAR(Table__._SQL2014_QLTS17_DW_DimDate[[#This Row],[NgayBatDauMuaVu]]) &amp;"-"&amp;YEAR(Table__._SQL2014_QLTS17_DW_DimDate[[#This Row],[NgayKetThucMuaVu]])</f>
        <v>2018-2019</v>
      </c>
      <c r="AB3329">
        <f>YEAR(Table__._SQL2014_QLTS17_DW_DimDate[[#This Row],[NgayBatDauMuaVu]])</f>
        <v>2018</v>
      </c>
      <c r="AC3329">
        <f>YEAR(Table__._SQL2014_QLTS17_DW_DimDate[[#This Row],[NgayKetThucMuaVu]])</f>
        <v>2019</v>
      </c>
    </row>
    <row r="3330" spans="1:29">
      <c r="A3330">
        <v>20190211</v>
      </c>
      <c r="B3330" s="1">
        <v>43507</v>
      </c>
      <c r="C3330" t="s">
        <v>21</v>
      </c>
      <c r="D3330" t="s">
        <v>894</v>
      </c>
      <c r="E3330" t="s">
        <v>13</v>
      </c>
      <c r="F3330" t="s">
        <v>53</v>
      </c>
      <c r="G3330" t="s">
        <v>16</v>
      </c>
      <c r="H3330" t="s">
        <v>14</v>
      </c>
      <c r="I3330" t="s">
        <v>13</v>
      </c>
      <c r="J3330" t="s">
        <v>899</v>
      </c>
      <c r="K3330" t="s">
        <v>13</v>
      </c>
      <c r="L3330" t="s">
        <v>1</v>
      </c>
      <c r="M3330" t="s">
        <v>910</v>
      </c>
      <c r="N3330" t="s">
        <v>592</v>
      </c>
      <c r="O3330" t="s">
        <v>597</v>
      </c>
      <c r="P3330" t="s">
        <v>598</v>
      </c>
      <c r="Q3330" t="s">
        <v>593</v>
      </c>
      <c r="R3330" t="s">
        <v>595</v>
      </c>
      <c r="S3330" t="s">
        <v>593</v>
      </c>
      <c r="T3330" t="s">
        <v>596</v>
      </c>
      <c r="U3330" s="2">
        <f>DATE(IF(MONTH(Table__._SQL2014_QLTS17_DW_DimDate[[#This Row],[Ngay]])&lt;11,YEAR(Table__._SQL2014_QLTS17_DW_DimDate[[#This Row],[Ngay]])-1, YEAR(Table__._SQL2014_QLTS17_DW_DimDate[[#This Row],[Ngay]])),11,1)</f>
        <v>43405</v>
      </c>
      <c r="V3330" s="2">
        <f>DATE(YEAR(Table__._SQL2014_QLTS17_DW_DimDate[[#This Row],[NgayBatDauMuaVu]])+1, 10,31)</f>
        <v>43769</v>
      </c>
      <c r="W3330" s="3">
        <f>Table__._SQL2014_QLTS17_DW_DimDate[[#This Row],[Ngay]]-Table__._SQL2014_QLTS17_DW_DimDate[[#This Row],[NgayBatDauMuaVu]]+1</f>
        <v>103</v>
      </c>
      <c r="X3330">
        <f>INT((Table__._SQL2014_QLTS17_DW_DimDate[[#This Row],[NgayMuaVu]]-1)/7)+1</f>
        <v>15</v>
      </c>
      <c r="Y3330" t="str">
        <f>"Tuần " &amp;Table__._SQL2014_QLTS17_DW_DimDate[[#This Row],[TuanMuaVu]] &amp; " năm " &amp;Table__._SQL2014_QLTS17_DW_DimDate[[#This Row],[NamMuaVuStr]]</f>
        <v>Tuần 15 năm 2018-2019</v>
      </c>
      <c r="Z3330">
        <f>YEAR(Table__._SQL2014_QLTS17_DW_DimDate[[#This Row],[NgayBatDauMuaVu]])</f>
        <v>2018</v>
      </c>
      <c r="AA3330" t="str">
        <f>YEAR(Table__._SQL2014_QLTS17_DW_DimDate[[#This Row],[NgayBatDauMuaVu]]) &amp;"-"&amp;YEAR(Table__._SQL2014_QLTS17_DW_DimDate[[#This Row],[NgayKetThucMuaVu]])</f>
        <v>2018-2019</v>
      </c>
      <c r="AB3330">
        <f>YEAR(Table__._SQL2014_QLTS17_DW_DimDate[[#This Row],[NgayBatDauMuaVu]])</f>
        <v>2018</v>
      </c>
      <c r="AC3330">
        <f>YEAR(Table__._SQL2014_QLTS17_DW_DimDate[[#This Row],[NgayKetThucMuaVu]])</f>
        <v>2019</v>
      </c>
    </row>
    <row r="3331" spans="1:29">
      <c r="A3331">
        <v>20190212</v>
      </c>
      <c r="B3331" s="1">
        <v>43508</v>
      </c>
      <c r="C3331" t="s">
        <v>11</v>
      </c>
      <c r="D3331" t="s">
        <v>895</v>
      </c>
      <c r="E3331" t="s">
        <v>16</v>
      </c>
      <c r="F3331" t="s">
        <v>54</v>
      </c>
      <c r="G3331" t="s">
        <v>16</v>
      </c>
      <c r="H3331" t="s">
        <v>14</v>
      </c>
      <c r="I3331" t="s">
        <v>13</v>
      </c>
      <c r="J3331" t="s">
        <v>899</v>
      </c>
      <c r="K3331" t="s">
        <v>13</v>
      </c>
      <c r="L3331" t="s">
        <v>1</v>
      </c>
      <c r="M3331" t="s">
        <v>910</v>
      </c>
      <c r="N3331" t="s">
        <v>592</v>
      </c>
      <c r="O3331" t="s">
        <v>597</v>
      </c>
      <c r="P3331" t="s">
        <v>598</v>
      </c>
      <c r="Q3331" t="s">
        <v>593</v>
      </c>
      <c r="R3331" t="s">
        <v>595</v>
      </c>
      <c r="S3331" t="s">
        <v>593</v>
      </c>
      <c r="T3331" t="s">
        <v>596</v>
      </c>
      <c r="U3331" s="2">
        <f>DATE(IF(MONTH(Table__._SQL2014_QLTS17_DW_DimDate[[#This Row],[Ngay]])&lt;11,YEAR(Table__._SQL2014_QLTS17_DW_DimDate[[#This Row],[Ngay]])-1, YEAR(Table__._SQL2014_QLTS17_DW_DimDate[[#This Row],[Ngay]])),11,1)</f>
        <v>43405</v>
      </c>
      <c r="V3331" s="2">
        <f>DATE(YEAR(Table__._SQL2014_QLTS17_DW_DimDate[[#This Row],[NgayBatDauMuaVu]])+1, 10,31)</f>
        <v>43769</v>
      </c>
      <c r="W3331" s="3">
        <f>Table__._SQL2014_QLTS17_DW_DimDate[[#This Row],[Ngay]]-Table__._SQL2014_QLTS17_DW_DimDate[[#This Row],[NgayBatDauMuaVu]]+1</f>
        <v>104</v>
      </c>
      <c r="X3331">
        <f>INT((Table__._SQL2014_QLTS17_DW_DimDate[[#This Row],[NgayMuaVu]]-1)/7)+1</f>
        <v>15</v>
      </c>
      <c r="Y3331" t="str">
        <f>"Tuần " &amp;Table__._SQL2014_QLTS17_DW_DimDate[[#This Row],[TuanMuaVu]] &amp; " năm " &amp;Table__._SQL2014_QLTS17_DW_DimDate[[#This Row],[NamMuaVuStr]]</f>
        <v>Tuần 15 năm 2018-2019</v>
      </c>
      <c r="Z3331">
        <f>YEAR(Table__._SQL2014_QLTS17_DW_DimDate[[#This Row],[NgayBatDauMuaVu]])</f>
        <v>2018</v>
      </c>
      <c r="AA3331" t="str">
        <f>YEAR(Table__._SQL2014_QLTS17_DW_DimDate[[#This Row],[NgayBatDauMuaVu]]) &amp;"-"&amp;YEAR(Table__._SQL2014_QLTS17_DW_DimDate[[#This Row],[NgayKetThucMuaVu]])</f>
        <v>2018-2019</v>
      </c>
      <c r="AB3331">
        <f>YEAR(Table__._SQL2014_QLTS17_DW_DimDate[[#This Row],[NgayBatDauMuaVu]])</f>
        <v>2018</v>
      </c>
      <c r="AC3331">
        <f>YEAR(Table__._SQL2014_QLTS17_DW_DimDate[[#This Row],[NgayKetThucMuaVu]])</f>
        <v>2019</v>
      </c>
    </row>
    <row r="3332" spans="1:29">
      <c r="A3332">
        <v>20190213</v>
      </c>
      <c r="B3332" s="1">
        <v>43509</v>
      </c>
      <c r="C3332" t="s">
        <v>22</v>
      </c>
      <c r="D3332" t="s">
        <v>896</v>
      </c>
      <c r="E3332" t="s">
        <v>12</v>
      </c>
      <c r="F3332" t="s">
        <v>55</v>
      </c>
      <c r="G3332" t="s">
        <v>16</v>
      </c>
      <c r="H3332" t="s">
        <v>14</v>
      </c>
      <c r="I3332" t="s">
        <v>13</v>
      </c>
      <c r="J3332" t="s">
        <v>899</v>
      </c>
      <c r="K3332" t="s">
        <v>13</v>
      </c>
      <c r="L3332" t="s">
        <v>1</v>
      </c>
      <c r="M3332" t="s">
        <v>910</v>
      </c>
      <c r="N3332" t="s">
        <v>592</v>
      </c>
      <c r="O3332" t="s">
        <v>597</v>
      </c>
      <c r="P3332" t="s">
        <v>598</v>
      </c>
      <c r="Q3332" t="s">
        <v>593</v>
      </c>
      <c r="R3332" t="s">
        <v>595</v>
      </c>
      <c r="S3332" t="s">
        <v>593</v>
      </c>
      <c r="T3332" t="s">
        <v>596</v>
      </c>
      <c r="U3332" s="2">
        <f>DATE(IF(MONTH(Table__._SQL2014_QLTS17_DW_DimDate[[#This Row],[Ngay]])&lt;11,YEAR(Table__._SQL2014_QLTS17_DW_DimDate[[#This Row],[Ngay]])-1, YEAR(Table__._SQL2014_QLTS17_DW_DimDate[[#This Row],[Ngay]])),11,1)</f>
        <v>43405</v>
      </c>
      <c r="V3332" s="2">
        <f>DATE(YEAR(Table__._SQL2014_QLTS17_DW_DimDate[[#This Row],[NgayBatDauMuaVu]])+1, 10,31)</f>
        <v>43769</v>
      </c>
      <c r="W3332" s="3">
        <f>Table__._SQL2014_QLTS17_DW_DimDate[[#This Row],[Ngay]]-Table__._SQL2014_QLTS17_DW_DimDate[[#This Row],[NgayBatDauMuaVu]]+1</f>
        <v>105</v>
      </c>
      <c r="X3332">
        <f>INT((Table__._SQL2014_QLTS17_DW_DimDate[[#This Row],[NgayMuaVu]]-1)/7)+1</f>
        <v>15</v>
      </c>
      <c r="Y3332" t="str">
        <f>"Tuần " &amp;Table__._SQL2014_QLTS17_DW_DimDate[[#This Row],[TuanMuaVu]] &amp; " năm " &amp;Table__._SQL2014_QLTS17_DW_DimDate[[#This Row],[NamMuaVuStr]]</f>
        <v>Tuần 15 năm 2018-2019</v>
      </c>
      <c r="Z3332">
        <f>YEAR(Table__._SQL2014_QLTS17_DW_DimDate[[#This Row],[NgayBatDauMuaVu]])</f>
        <v>2018</v>
      </c>
      <c r="AA3332" t="str">
        <f>YEAR(Table__._SQL2014_QLTS17_DW_DimDate[[#This Row],[NgayBatDauMuaVu]]) &amp;"-"&amp;YEAR(Table__._SQL2014_QLTS17_DW_DimDate[[#This Row],[NgayKetThucMuaVu]])</f>
        <v>2018-2019</v>
      </c>
      <c r="AB3332">
        <f>YEAR(Table__._SQL2014_QLTS17_DW_DimDate[[#This Row],[NgayBatDauMuaVu]])</f>
        <v>2018</v>
      </c>
      <c r="AC3332">
        <f>YEAR(Table__._SQL2014_QLTS17_DW_DimDate[[#This Row],[NgayKetThucMuaVu]])</f>
        <v>2019</v>
      </c>
    </row>
    <row r="3333" spans="1:29">
      <c r="A3333">
        <v>20190214</v>
      </c>
      <c r="B3333" s="1">
        <v>43510</v>
      </c>
      <c r="C3333" t="s">
        <v>23</v>
      </c>
      <c r="D3333" t="s">
        <v>897</v>
      </c>
      <c r="E3333" t="s">
        <v>3</v>
      </c>
      <c r="F3333" t="s">
        <v>56</v>
      </c>
      <c r="G3333" t="s">
        <v>16</v>
      </c>
      <c r="H3333" t="s">
        <v>14</v>
      </c>
      <c r="I3333" t="s">
        <v>13</v>
      </c>
      <c r="J3333" t="s">
        <v>899</v>
      </c>
      <c r="K3333" t="s">
        <v>13</v>
      </c>
      <c r="L3333" t="s">
        <v>1</v>
      </c>
      <c r="M3333" t="s">
        <v>910</v>
      </c>
      <c r="N3333" t="s">
        <v>592</v>
      </c>
      <c r="O3333" t="s">
        <v>597</v>
      </c>
      <c r="P3333" t="s">
        <v>598</v>
      </c>
      <c r="Q3333" t="s">
        <v>593</v>
      </c>
      <c r="R3333" t="s">
        <v>595</v>
      </c>
      <c r="S3333" t="s">
        <v>593</v>
      </c>
      <c r="T3333" t="s">
        <v>596</v>
      </c>
      <c r="U3333" s="2">
        <f>DATE(IF(MONTH(Table__._SQL2014_QLTS17_DW_DimDate[[#This Row],[Ngay]])&lt;11,YEAR(Table__._SQL2014_QLTS17_DW_DimDate[[#This Row],[Ngay]])-1, YEAR(Table__._SQL2014_QLTS17_DW_DimDate[[#This Row],[Ngay]])),11,1)</f>
        <v>43405</v>
      </c>
      <c r="V3333" s="2">
        <f>DATE(YEAR(Table__._SQL2014_QLTS17_DW_DimDate[[#This Row],[NgayBatDauMuaVu]])+1, 10,31)</f>
        <v>43769</v>
      </c>
      <c r="W3333" s="3">
        <f>Table__._SQL2014_QLTS17_DW_DimDate[[#This Row],[Ngay]]-Table__._SQL2014_QLTS17_DW_DimDate[[#This Row],[NgayBatDauMuaVu]]+1</f>
        <v>106</v>
      </c>
      <c r="X3333">
        <f>INT((Table__._SQL2014_QLTS17_DW_DimDate[[#This Row],[NgayMuaVu]]-1)/7)+1</f>
        <v>16</v>
      </c>
      <c r="Y3333" t="str">
        <f>"Tuần " &amp;Table__._SQL2014_QLTS17_DW_DimDate[[#This Row],[TuanMuaVu]] &amp; " năm " &amp;Table__._SQL2014_QLTS17_DW_DimDate[[#This Row],[NamMuaVuStr]]</f>
        <v>Tuần 16 năm 2018-2019</v>
      </c>
      <c r="Z3333">
        <f>YEAR(Table__._SQL2014_QLTS17_DW_DimDate[[#This Row],[NgayBatDauMuaVu]])</f>
        <v>2018</v>
      </c>
      <c r="AA3333" t="str">
        <f>YEAR(Table__._SQL2014_QLTS17_DW_DimDate[[#This Row],[NgayBatDauMuaVu]]) &amp;"-"&amp;YEAR(Table__._SQL2014_QLTS17_DW_DimDate[[#This Row],[NgayKetThucMuaVu]])</f>
        <v>2018-2019</v>
      </c>
      <c r="AB3333">
        <f>YEAR(Table__._SQL2014_QLTS17_DW_DimDate[[#This Row],[NgayBatDauMuaVu]])</f>
        <v>2018</v>
      </c>
      <c r="AC3333">
        <f>YEAR(Table__._SQL2014_QLTS17_DW_DimDate[[#This Row],[NgayKetThucMuaVu]])</f>
        <v>2019</v>
      </c>
    </row>
    <row r="3334" spans="1:29">
      <c r="A3334">
        <v>20190215</v>
      </c>
      <c r="B3334" s="1">
        <v>43511</v>
      </c>
      <c r="C3334" t="s">
        <v>24</v>
      </c>
      <c r="D3334" t="s">
        <v>891</v>
      </c>
      <c r="E3334" t="s">
        <v>2</v>
      </c>
      <c r="F3334" t="s">
        <v>57</v>
      </c>
      <c r="G3334" t="s">
        <v>16</v>
      </c>
      <c r="H3334" t="s">
        <v>14</v>
      </c>
      <c r="I3334" t="s">
        <v>13</v>
      </c>
      <c r="J3334" t="s">
        <v>899</v>
      </c>
      <c r="K3334" t="s">
        <v>13</v>
      </c>
      <c r="L3334" t="s">
        <v>1</v>
      </c>
      <c r="M3334" t="s">
        <v>910</v>
      </c>
      <c r="N3334" t="s">
        <v>592</v>
      </c>
      <c r="O3334" t="s">
        <v>597</v>
      </c>
      <c r="P3334" t="s">
        <v>598</v>
      </c>
      <c r="Q3334" t="s">
        <v>593</v>
      </c>
      <c r="R3334" t="s">
        <v>595</v>
      </c>
      <c r="S3334" t="s">
        <v>593</v>
      </c>
      <c r="T3334" t="s">
        <v>596</v>
      </c>
      <c r="U3334" s="2">
        <f>DATE(IF(MONTH(Table__._SQL2014_QLTS17_DW_DimDate[[#This Row],[Ngay]])&lt;11,YEAR(Table__._SQL2014_QLTS17_DW_DimDate[[#This Row],[Ngay]])-1, YEAR(Table__._SQL2014_QLTS17_DW_DimDate[[#This Row],[Ngay]])),11,1)</f>
        <v>43405</v>
      </c>
      <c r="V3334" s="2">
        <f>DATE(YEAR(Table__._SQL2014_QLTS17_DW_DimDate[[#This Row],[NgayBatDauMuaVu]])+1, 10,31)</f>
        <v>43769</v>
      </c>
      <c r="W3334" s="3">
        <f>Table__._SQL2014_QLTS17_DW_DimDate[[#This Row],[Ngay]]-Table__._SQL2014_QLTS17_DW_DimDate[[#This Row],[NgayBatDauMuaVu]]+1</f>
        <v>107</v>
      </c>
      <c r="X3334">
        <f>INT((Table__._SQL2014_QLTS17_DW_DimDate[[#This Row],[NgayMuaVu]]-1)/7)+1</f>
        <v>16</v>
      </c>
      <c r="Y3334" t="str">
        <f>"Tuần " &amp;Table__._SQL2014_QLTS17_DW_DimDate[[#This Row],[TuanMuaVu]] &amp; " năm " &amp;Table__._SQL2014_QLTS17_DW_DimDate[[#This Row],[NamMuaVuStr]]</f>
        <v>Tuần 16 năm 2018-2019</v>
      </c>
      <c r="Z3334">
        <f>YEAR(Table__._SQL2014_QLTS17_DW_DimDate[[#This Row],[NgayBatDauMuaVu]])</f>
        <v>2018</v>
      </c>
      <c r="AA3334" t="str">
        <f>YEAR(Table__._SQL2014_QLTS17_DW_DimDate[[#This Row],[NgayBatDauMuaVu]]) &amp;"-"&amp;YEAR(Table__._SQL2014_QLTS17_DW_DimDate[[#This Row],[NgayKetThucMuaVu]])</f>
        <v>2018-2019</v>
      </c>
      <c r="AB3334">
        <f>YEAR(Table__._SQL2014_QLTS17_DW_DimDate[[#This Row],[NgayBatDauMuaVu]])</f>
        <v>2018</v>
      </c>
      <c r="AC3334">
        <f>YEAR(Table__._SQL2014_QLTS17_DW_DimDate[[#This Row],[NgayKetThucMuaVu]])</f>
        <v>2019</v>
      </c>
    </row>
    <row r="3335" spans="1:29">
      <c r="A3335">
        <v>20190216</v>
      </c>
      <c r="B3335" s="1">
        <v>43512</v>
      </c>
      <c r="C3335" t="s">
        <v>25</v>
      </c>
      <c r="D3335" t="s">
        <v>892</v>
      </c>
      <c r="E3335" t="s">
        <v>14</v>
      </c>
      <c r="F3335" t="s">
        <v>58</v>
      </c>
      <c r="G3335" t="s">
        <v>16</v>
      </c>
      <c r="H3335" t="s">
        <v>14</v>
      </c>
      <c r="I3335" t="s">
        <v>13</v>
      </c>
      <c r="J3335" t="s">
        <v>899</v>
      </c>
      <c r="K3335" t="s">
        <v>13</v>
      </c>
      <c r="L3335" t="s">
        <v>1</v>
      </c>
      <c r="M3335" t="s">
        <v>910</v>
      </c>
      <c r="N3335" t="s">
        <v>592</v>
      </c>
      <c r="O3335" t="s">
        <v>597</v>
      </c>
      <c r="P3335" t="s">
        <v>598</v>
      </c>
      <c r="Q3335" t="s">
        <v>593</v>
      </c>
      <c r="R3335" t="s">
        <v>595</v>
      </c>
      <c r="S3335" t="s">
        <v>593</v>
      </c>
      <c r="T3335" t="s">
        <v>596</v>
      </c>
      <c r="U3335" s="2">
        <f>DATE(IF(MONTH(Table__._SQL2014_QLTS17_DW_DimDate[[#This Row],[Ngay]])&lt;11,YEAR(Table__._SQL2014_QLTS17_DW_DimDate[[#This Row],[Ngay]])-1, YEAR(Table__._SQL2014_QLTS17_DW_DimDate[[#This Row],[Ngay]])),11,1)</f>
        <v>43405</v>
      </c>
      <c r="V3335" s="2">
        <f>DATE(YEAR(Table__._SQL2014_QLTS17_DW_DimDate[[#This Row],[NgayBatDauMuaVu]])+1, 10,31)</f>
        <v>43769</v>
      </c>
      <c r="W3335" s="3">
        <f>Table__._SQL2014_QLTS17_DW_DimDate[[#This Row],[Ngay]]-Table__._SQL2014_QLTS17_DW_DimDate[[#This Row],[NgayBatDauMuaVu]]+1</f>
        <v>108</v>
      </c>
      <c r="X3335">
        <f>INT((Table__._SQL2014_QLTS17_DW_DimDate[[#This Row],[NgayMuaVu]]-1)/7)+1</f>
        <v>16</v>
      </c>
      <c r="Y3335" t="str">
        <f>"Tuần " &amp;Table__._SQL2014_QLTS17_DW_DimDate[[#This Row],[TuanMuaVu]] &amp; " năm " &amp;Table__._SQL2014_QLTS17_DW_DimDate[[#This Row],[NamMuaVuStr]]</f>
        <v>Tuần 16 năm 2018-2019</v>
      </c>
      <c r="Z3335">
        <f>YEAR(Table__._SQL2014_QLTS17_DW_DimDate[[#This Row],[NgayBatDauMuaVu]])</f>
        <v>2018</v>
      </c>
      <c r="AA3335" t="str">
        <f>YEAR(Table__._SQL2014_QLTS17_DW_DimDate[[#This Row],[NgayBatDauMuaVu]]) &amp;"-"&amp;YEAR(Table__._SQL2014_QLTS17_DW_DimDate[[#This Row],[NgayKetThucMuaVu]])</f>
        <v>2018-2019</v>
      </c>
      <c r="AB3335">
        <f>YEAR(Table__._SQL2014_QLTS17_DW_DimDate[[#This Row],[NgayBatDauMuaVu]])</f>
        <v>2018</v>
      </c>
      <c r="AC3335">
        <f>YEAR(Table__._SQL2014_QLTS17_DW_DimDate[[#This Row],[NgayKetThucMuaVu]])</f>
        <v>2019</v>
      </c>
    </row>
    <row r="3336" spans="1:29">
      <c r="A3336">
        <v>20190217</v>
      </c>
      <c r="B3336" s="1">
        <v>43513</v>
      </c>
      <c r="C3336" t="s">
        <v>26</v>
      </c>
      <c r="D3336" t="s">
        <v>893</v>
      </c>
      <c r="E3336" t="s">
        <v>1</v>
      </c>
      <c r="F3336" t="s">
        <v>59</v>
      </c>
      <c r="G3336" t="s">
        <v>12</v>
      </c>
      <c r="H3336" t="s">
        <v>18</v>
      </c>
      <c r="I3336" t="s">
        <v>13</v>
      </c>
      <c r="J3336" t="s">
        <v>899</v>
      </c>
      <c r="K3336" t="s">
        <v>13</v>
      </c>
      <c r="L3336" t="s">
        <v>1</v>
      </c>
      <c r="M3336" t="s">
        <v>910</v>
      </c>
      <c r="N3336" t="s">
        <v>592</v>
      </c>
      <c r="O3336" t="s">
        <v>597</v>
      </c>
      <c r="P3336" t="s">
        <v>598</v>
      </c>
      <c r="Q3336" t="s">
        <v>593</v>
      </c>
      <c r="R3336" t="s">
        <v>595</v>
      </c>
      <c r="S3336" t="s">
        <v>593</v>
      </c>
      <c r="T3336" t="s">
        <v>596</v>
      </c>
      <c r="U3336" s="2">
        <f>DATE(IF(MONTH(Table__._SQL2014_QLTS17_DW_DimDate[[#This Row],[Ngay]])&lt;11,YEAR(Table__._SQL2014_QLTS17_DW_DimDate[[#This Row],[Ngay]])-1, YEAR(Table__._SQL2014_QLTS17_DW_DimDate[[#This Row],[Ngay]])),11,1)</f>
        <v>43405</v>
      </c>
      <c r="V3336" s="2">
        <f>DATE(YEAR(Table__._SQL2014_QLTS17_DW_DimDate[[#This Row],[NgayBatDauMuaVu]])+1, 10,31)</f>
        <v>43769</v>
      </c>
      <c r="W3336" s="3">
        <f>Table__._SQL2014_QLTS17_DW_DimDate[[#This Row],[Ngay]]-Table__._SQL2014_QLTS17_DW_DimDate[[#This Row],[NgayBatDauMuaVu]]+1</f>
        <v>109</v>
      </c>
      <c r="X3336">
        <f>INT((Table__._SQL2014_QLTS17_DW_DimDate[[#This Row],[NgayMuaVu]]-1)/7)+1</f>
        <v>16</v>
      </c>
      <c r="Y3336" t="str">
        <f>"Tuần " &amp;Table__._SQL2014_QLTS17_DW_DimDate[[#This Row],[TuanMuaVu]] &amp; " năm " &amp;Table__._SQL2014_QLTS17_DW_DimDate[[#This Row],[NamMuaVuStr]]</f>
        <v>Tuần 16 năm 2018-2019</v>
      </c>
      <c r="Z3336">
        <f>YEAR(Table__._SQL2014_QLTS17_DW_DimDate[[#This Row],[NgayBatDauMuaVu]])</f>
        <v>2018</v>
      </c>
      <c r="AA3336" t="str">
        <f>YEAR(Table__._SQL2014_QLTS17_DW_DimDate[[#This Row],[NgayBatDauMuaVu]]) &amp;"-"&amp;YEAR(Table__._SQL2014_QLTS17_DW_DimDate[[#This Row],[NgayKetThucMuaVu]])</f>
        <v>2018-2019</v>
      </c>
      <c r="AB3336">
        <f>YEAR(Table__._SQL2014_QLTS17_DW_DimDate[[#This Row],[NgayBatDauMuaVu]])</f>
        <v>2018</v>
      </c>
      <c r="AC3336">
        <f>YEAR(Table__._SQL2014_QLTS17_DW_DimDate[[#This Row],[NgayKetThucMuaVu]])</f>
        <v>2019</v>
      </c>
    </row>
    <row r="3337" spans="1:29">
      <c r="A3337">
        <v>20190218</v>
      </c>
      <c r="B3337" s="1">
        <v>43514</v>
      </c>
      <c r="C3337" t="s">
        <v>27</v>
      </c>
      <c r="D3337" t="s">
        <v>894</v>
      </c>
      <c r="E3337" t="s">
        <v>13</v>
      </c>
      <c r="F3337" t="s">
        <v>60</v>
      </c>
      <c r="G3337" t="s">
        <v>12</v>
      </c>
      <c r="H3337" t="s">
        <v>18</v>
      </c>
      <c r="I3337" t="s">
        <v>13</v>
      </c>
      <c r="J3337" t="s">
        <v>899</v>
      </c>
      <c r="K3337" t="s">
        <v>13</v>
      </c>
      <c r="L3337" t="s">
        <v>1</v>
      </c>
      <c r="M3337" t="s">
        <v>910</v>
      </c>
      <c r="N3337" t="s">
        <v>592</v>
      </c>
      <c r="O3337" t="s">
        <v>597</v>
      </c>
      <c r="P3337" t="s">
        <v>598</v>
      </c>
      <c r="Q3337" t="s">
        <v>593</v>
      </c>
      <c r="R3337" t="s">
        <v>595</v>
      </c>
      <c r="S3337" t="s">
        <v>593</v>
      </c>
      <c r="T3337" t="s">
        <v>596</v>
      </c>
      <c r="U3337" s="2">
        <f>DATE(IF(MONTH(Table__._SQL2014_QLTS17_DW_DimDate[[#This Row],[Ngay]])&lt;11,YEAR(Table__._SQL2014_QLTS17_DW_DimDate[[#This Row],[Ngay]])-1, YEAR(Table__._SQL2014_QLTS17_DW_DimDate[[#This Row],[Ngay]])),11,1)</f>
        <v>43405</v>
      </c>
      <c r="V3337" s="2">
        <f>DATE(YEAR(Table__._SQL2014_QLTS17_DW_DimDate[[#This Row],[NgayBatDauMuaVu]])+1, 10,31)</f>
        <v>43769</v>
      </c>
      <c r="W3337" s="3">
        <f>Table__._SQL2014_QLTS17_DW_DimDate[[#This Row],[Ngay]]-Table__._SQL2014_QLTS17_DW_DimDate[[#This Row],[NgayBatDauMuaVu]]+1</f>
        <v>110</v>
      </c>
      <c r="X3337">
        <f>INT((Table__._SQL2014_QLTS17_DW_DimDate[[#This Row],[NgayMuaVu]]-1)/7)+1</f>
        <v>16</v>
      </c>
      <c r="Y3337" t="str">
        <f>"Tuần " &amp;Table__._SQL2014_QLTS17_DW_DimDate[[#This Row],[TuanMuaVu]] &amp; " năm " &amp;Table__._SQL2014_QLTS17_DW_DimDate[[#This Row],[NamMuaVuStr]]</f>
        <v>Tuần 16 năm 2018-2019</v>
      </c>
      <c r="Z3337">
        <f>YEAR(Table__._SQL2014_QLTS17_DW_DimDate[[#This Row],[NgayBatDauMuaVu]])</f>
        <v>2018</v>
      </c>
      <c r="AA3337" t="str">
        <f>YEAR(Table__._SQL2014_QLTS17_DW_DimDate[[#This Row],[NgayBatDauMuaVu]]) &amp;"-"&amp;YEAR(Table__._SQL2014_QLTS17_DW_DimDate[[#This Row],[NgayKetThucMuaVu]])</f>
        <v>2018-2019</v>
      </c>
      <c r="AB3337">
        <f>YEAR(Table__._SQL2014_QLTS17_DW_DimDate[[#This Row],[NgayBatDauMuaVu]])</f>
        <v>2018</v>
      </c>
      <c r="AC3337">
        <f>YEAR(Table__._SQL2014_QLTS17_DW_DimDate[[#This Row],[NgayKetThucMuaVu]])</f>
        <v>2019</v>
      </c>
    </row>
    <row r="3338" spans="1:29">
      <c r="A3338">
        <v>20190219</v>
      </c>
      <c r="B3338" s="1">
        <v>43515</v>
      </c>
      <c r="C3338" t="s">
        <v>28</v>
      </c>
      <c r="D3338" t="s">
        <v>895</v>
      </c>
      <c r="E3338" t="s">
        <v>16</v>
      </c>
      <c r="F3338" t="s">
        <v>61</v>
      </c>
      <c r="G3338" t="s">
        <v>12</v>
      </c>
      <c r="H3338" t="s">
        <v>18</v>
      </c>
      <c r="I3338" t="s">
        <v>13</v>
      </c>
      <c r="J3338" t="s">
        <v>899</v>
      </c>
      <c r="K3338" t="s">
        <v>13</v>
      </c>
      <c r="L3338" t="s">
        <v>1</v>
      </c>
      <c r="M3338" t="s">
        <v>910</v>
      </c>
      <c r="N3338" t="s">
        <v>592</v>
      </c>
      <c r="O3338" t="s">
        <v>597</v>
      </c>
      <c r="P3338" t="s">
        <v>598</v>
      </c>
      <c r="Q3338" t="s">
        <v>593</v>
      </c>
      <c r="R3338" t="s">
        <v>595</v>
      </c>
      <c r="S3338" t="s">
        <v>593</v>
      </c>
      <c r="T3338" t="s">
        <v>596</v>
      </c>
      <c r="U3338" s="2">
        <f>DATE(IF(MONTH(Table__._SQL2014_QLTS17_DW_DimDate[[#This Row],[Ngay]])&lt;11,YEAR(Table__._SQL2014_QLTS17_DW_DimDate[[#This Row],[Ngay]])-1, YEAR(Table__._SQL2014_QLTS17_DW_DimDate[[#This Row],[Ngay]])),11,1)</f>
        <v>43405</v>
      </c>
      <c r="V3338" s="2">
        <f>DATE(YEAR(Table__._SQL2014_QLTS17_DW_DimDate[[#This Row],[NgayBatDauMuaVu]])+1, 10,31)</f>
        <v>43769</v>
      </c>
      <c r="W3338" s="3">
        <f>Table__._SQL2014_QLTS17_DW_DimDate[[#This Row],[Ngay]]-Table__._SQL2014_QLTS17_DW_DimDate[[#This Row],[NgayBatDauMuaVu]]+1</f>
        <v>111</v>
      </c>
      <c r="X3338">
        <f>INT((Table__._SQL2014_QLTS17_DW_DimDate[[#This Row],[NgayMuaVu]]-1)/7)+1</f>
        <v>16</v>
      </c>
      <c r="Y3338" t="str">
        <f>"Tuần " &amp;Table__._SQL2014_QLTS17_DW_DimDate[[#This Row],[TuanMuaVu]] &amp; " năm " &amp;Table__._SQL2014_QLTS17_DW_DimDate[[#This Row],[NamMuaVuStr]]</f>
        <v>Tuần 16 năm 2018-2019</v>
      </c>
      <c r="Z3338">
        <f>YEAR(Table__._SQL2014_QLTS17_DW_DimDate[[#This Row],[NgayBatDauMuaVu]])</f>
        <v>2018</v>
      </c>
      <c r="AA3338" t="str">
        <f>YEAR(Table__._SQL2014_QLTS17_DW_DimDate[[#This Row],[NgayBatDauMuaVu]]) &amp;"-"&amp;YEAR(Table__._SQL2014_QLTS17_DW_DimDate[[#This Row],[NgayKetThucMuaVu]])</f>
        <v>2018-2019</v>
      </c>
      <c r="AB3338">
        <f>YEAR(Table__._SQL2014_QLTS17_DW_DimDate[[#This Row],[NgayBatDauMuaVu]])</f>
        <v>2018</v>
      </c>
      <c r="AC3338">
        <f>YEAR(Table__._SQL2014_QLTS17_DW_DimDate[[#This Row],[NgayKetThucMuaVu]])</f>
        <v>2019</v>
      </c>
    </row>
    <row r="3339" spans="1:29">
      <c r="A3339">
        <v>20190220</v>
      </c>
      <c r="B3339" s="1">
        <v>43516</v>
      </c>
      <c r="C3339" t="s">
        <v>29</v>
      </c>
      <c r="D3339" t="s">
        <v>896</v>
      </c>
      <c r="E3339" t="s">
        <v>12</v>
      </c>
      <c r="F3339" t="s">
        <v>62</v>
      </c>
      <c r="G3339" t="s">
        <v>12</v>
      </c>
      <c r="H3339" t="s">
        <v>18</v>
      </c>
      <c r="I3339" t="s">
        <v>13</v>
      </c>
      <c r="J3339" t="s">
        <v>899</v>
      </c>
      <c r="K3339" t="s">
        <v>13</v>
      </c>
      <c r="L3339" t="s">
        <v>1</v>
      </c>
      <c r="M3339" t="s">
        <v>910</v>
      </c>
      <c r="N3339" t="s">
        <v>592</v>
      </c>
      <c r="O3339" t="s">
        <v>597</v>
      </c>
      <c r="P3339" t="s">
        <v>598</v>
      </c>
      <c r="Q3339" t="s">
        <v>593</v>
      </c>
      <c r="R3339" t="s">
        <v>595</v>
      </c>
      <c r="S3339" t="s">
        <v>593</v>
      </c>
      <c r="T3339" t="s">
        <v>596</v>
      </c>
      <c r="U3339" s="2">
        <f>DATE(IF(MONTH(Table__._SQL2014_QLTS17_DW_DimDate[[#This Row],[Ngay]])&lt;11,YEAR(Table__._SQL2014_QLTS17_DW_DimDate[[#This Row],[Ngay]])-1, YEAR(Table__._SQL2014_QLTS17_DW_DimDate[[#This Row],[Ngay]])),11,1)</f>
        <v>43405</v>
      </c>
      <c r="V3339" s="2">
        <f>DATE(YEAR(Table__._SQL2014_QLTS17_DW_DimDate[[#This Row],[NgayBatDauMuaVu]])+1, 10,31)</f>
        <v>43769</v>
      </c>
      <c r="W3339" s="3">
        <f>Table__._SQL2014_QLTS17_DW_DimDate[[#This Row],[Ngay]]-Table__._SQL2014_QLTS17_DW_DimDate[[#This Row],[NgayBatDauMuaVu]]+1</f>
        <v>112</v>
      </c>
      <c r="X3339">
        <f>INT((Table__._SQL2014_QLTS17_DW_DimDate[[#This Row],[NgayMuaVu]]-1)/7)+1</f>
        <v>16</v>
      </c>
      <c r="Y3339" t="str">
        <f>"Tuần " &amp;Table__._SQL2014_QLTS17_DW_DimDate[[#This Row],[TuanMuaVu]] &amp; " năm " &amp;Table__._SQL2014_QLTS17_DW_DimDate[[#This Row],[NamMuaVuStr]]</f>
        <v>Tuần 16 năm 2018-2019</v>
      </c>
      <c r="Z3339">
        <f>YEAR(Table__._SQL2014_QLTS17_DW_DimDate[[#This Row],[NgayBatDauMuaVu]])</f>
        <v>2018</v>
      </c>
      <c r="AA3339" t="str">
        <f>YEAR(Table__._SQL2014_QLTS17_DW_DimDate[[#This Row],[NgayBatDauMuaVu]]) &amp;"-"&amp;YEAR(Table__._SQL2014_QLTS17_DW_DimDate[[#This Row],[NgayKetThucMuaVu]])</f>
        <v>2018-2019</v>
      </c>
      <c r="AB3339">
        <f>YEAR(Table__._SQL2014_QLTS17_DW_DimDate[[#This Row],[NgayBatDauMuaVu]])</f>
        <v>2018</v>
      </c>
      <c r="AC3339">
        <f>YEAR(Table__._SQL2014_QLTS17_DW_DimDate[[#This Row],[NgayKetThucMuaVu]])</f>
        <v>2019</v>
      </c>
    </row>
    <row r="3340" spans="1:29">
      <c r="A3340">
        <v>20190221</v>
      </c>
      <c r="B3340" s="1">
        <v>43517</v>
      </c>
      <c r="C3340" t="s">
        <v>30</v>
      </c>
      <c r="D3340" t="s">
        <v>897</v>
      </c>
      <c r="E3340" t="s">
        <v>3</v>
      </c>
      <c r="F3340" t="s">
        <v>10</v>
      </c>
      <c r="G3340" t="s">
        <v>12</v>
      </c>
      <c r="H3340" t="s">
        <v>18</v>
      </c>
      <c r="I3340" t="s">
        <v>13</v>
      </c>
      <c r="J3340" t="s">
        <v>899</v>
      </c>
      <c r="K3340" t="s">
        <v>13</v>
      </c>
      <c r="L3340" t="s">
        <v>1</v>
      </c>
      <c r="M3340" t="s">
        <v>910</v>
      </c>
      <c r="N3340" t="s">
        <v>592</v>
      </c>
      <c r="O3340" t="s">
        <v>597</v>
      </c>
      <c r="P3340" t="s">
        <v>598</v>
      </c>
      <c r="Q3340" t="s">
        <v>593</v>
      </c>
      <c r="R3340" t="s">
        <v>595</v>
      </c>
      <c r="S3340" t="s">
        <v>593</v>
      </c>
      <c r="T3340" t="s">
        <v>596</v>
      </c>
      <c r="U3340" s="2">
        <f>DATE(IF(MONTH(Table__._SQL2014_QLTS17_DW_DimDate[[#This Row],[Ngay]])&lt;11,YEAR(Table__._SQL2014_QLTS17_DW_DimDate[[#This Row],[Ngay]])-1, YEAR(Table__._SQL2014_QLTS17_DW_DimDate[[#This Row],[Ngay]])),11,1)</f>
        <v>43405</v>
      </c>
      <c r="V3340" s="2">
        <f>DATE(YEAR(Table__._SQL2014_QLTS17_DW_DimDate[[#This Row],[NgayBatDauMuaVu]])+1, 10,31)</f>
        <v>43769</v>
      </c>
      <c r="W3340" s="3">
        <f>Table__._SQL2014_QLTS17_DW_DimDate[[#This Row],[Ngay]]-Table__._SQL2014_QLTS17_DW_DimDate[[#This Row],[NgayBatDauMuaVu]]+1</f>
        <v>113</v>
      </c>
      <c r="X3340">
        <f>INT((Table__._SQL2014_QLTS17_DW_DimDate[[#This Row],[NgayMuaVu]]-1)/7)+1</f>
        <v>17</v>
      </c>
      <c r="Y3340" t="str">
        <f>"Tuần " &amp;Table__._SQL2014_QLTS17_DW_DimDate[[#This Row],[TuanMuaVu]] &amp; " năm " &amp;Table__._SQL2014_QLTS17_DW_DimDate[[#This Row],[NamMuaVuStr]]</f>
        <v>Tuần 17 năm 2018-2019</v>
      </c>
      <c r="Z3340">
        <f>YEAR(Table__._SQL2014_QLTS17_DW_DimDate[[#This Row],[NgayBatDauMuaVu]])</f>
        <v>2018</v>
      </c>
      <c r="AA3340" t="str">
        <f>YEAR(Table__._SQL2014_QLTS17_DW_DimDate[[#This Row],[NgayBatDauMuaVu]]) &amp;"-"&amp;YEAR(Table__._SQL2014_QLTS17_DW_DimDate[[#This Row],[NgayKetThucMuaVu]])</f>
        <v>2018-2019</v>
      </c>
      <c r="AB3340">
        <f>YEAR(Table__._SQL2014_QLTS17_DW_DimDate[[#This Row],[NgayBatDauMuaVu]])</f>
        <v>2018</v>
      </c>
      <c r="AC3340">
        <f>YEAR(Table__._SQL2014_QLTS17_DW_DimDate[[#This Row],[NgayKetThucMuaVu]])</f>
        <v>2019</v>
      </c>
    </row>
    <row r="3341" spans="1:29">
      <c r="A3341">
        <v>20190222</v>
      </c>
      <c r="B3341" s="1">
        <v>43518</v>
      </c>
      <c r="C3341" t="s">
        <v>31</v>
      </c>
      <c r="D3341" t="s">
        <v>891</v>
      </c>
      <c r="E3341" t="s">
        <v>2</v>
      </c>
      <c r="F3341" t="s">
        <v>63</v>
      </c>
      <c r="G3341" t="s">
        <v>12</v>
      </c>
      <c r="H3341" t="s">
        <v>18</v>
      </c>
      <c r="I3341" t="s">
        <v>13</v>
      </c>
      <c r="J3341" t="s">
        <v>899</v>
      </c>
      <c r="K3341" t="s">
        <v>13</v>
      </c>
      <c r="L3341" t="s">
        <v>1</v>
      </c>
      <c r="M3341" t="s">
        <v>910</v>
      </c>
      <c r="N3341" t="s">
        <v>592</v>
      </c>
      <c r="O3341" t="s">
        <v>597</v>
      </c>
      <c r="P3341" t="s">
        <v>598</v>
      </c>
      <c r="Q3341" t="s">
        <v>593</v>
      </c>
      <c r="R3341" t="s">
        <v>595</v>
      </c>
      <c r="S3341" t="s">
        <v>593</v>
      </c>
      <c r="T3341" t="s">
        <v>596</v>
      </c>
      <c r="U3341" s="2">
        <f>DATE(IF(MONTH(Table__._SQL2014_QLTS17_DW_DimDate[[#This Row],[Ngay]])&lt;11,YEAR(Table__._SQL2014_QLTS17_DW_DimDate[[#This Row],[Ngay]])-1, YEAR(Table__._SQL2014_QLTS17_DW_DimDate[[#This Row],[Ngay]])),11,1)</f>
        <v>43405</v>
      </c>
      <c r="V3341" s="2">
        <f>DATE(YEAR(Table__._SQL2014_QLTS17_DW_DimDate[[#This Row],[NgayBatDauMuaVu]])+1, 10,31)</f>
        <v>43769</v>
      </c>
      <c r="W3341" s="3">
        <f>Table__._SQL2014_QLTS17_DW_DimDate[[#This Row],[Ngay]]-Table__._SQL2014_QLTS17_DW_DimDate[[#This Row],[NgayBatDauMuaVu]]+1</f>
        <v>114</v>
      </c>
      <c r="X3341">
        <f>INT((Table__._SQL2014_QLTS17_DW_DimDate[[#This Row],[NgayMuaVu]]-1)/7)+1</f>
        <v>17</v>
      </c>
      <c r="Y3341" t="str">
        <f>"Tuần " &amp;Table__._SQL2014_QLTS17_DW_DimDate[[#This Row],[TuanMuaVu]] &amp; " năm " &amp;Table__._SQL2014_QLTS17_DW_DimDate[[#This Row],[NamMuaVuStr]]</f>
        <v>Tuần 17 năm 2018-2019</v>
      </c>
      <c r="Z3341">
        <f>YEAR(Table__._SQL2014_QLTS17_DW_DimDate[[#This Row],[NgayBatDauMuaVu]])</f>
        <v>2018</v>
      </c>
      <c r="AA3341" t="str">
        <f>YEAR(Table__._SQL2014_QLTS17_DW_DimDate[[#This Row],[NgayBatDauMuaVu]]) &amp;"-"&amp;YEAR(Table__._SQL2014_QLTS17_DW_DimDate[[#This Row],[NgayKetThucMuaVu]])</f>
        <v>2018-2019</v>
      </c>
      <c r="AB3341">
        <f>YEAR(Table__._SQL2014_QLTS17_DW_DimDate[[#This Row],[NgayBatDauMuaVu]])</f>
        <v>2018</v>
      </c>
      <c r="AC3341">
        <f>YEAR(Table__._SQL2014_QLTS17_DW_DimDate[[#This Row],[NgayKetThucMuaVu]])</f>
        <v>2019</v>
      </c>
    </row>
    <row r="3342" spans="1:29">
      <c r="A3342">
        <v>20190223</v>
      </c>
      <c r="B3342" s="1">
        <v>43519</v>
      </c>
      <c r="C3342" t="s">
        <v>32</v>
      </c>
      <c r="D3342" t="s">
        <v>892</v>
      </c>
      <c r="E3342" t="s">
        <v>14</v>
      </c>
      <c r="F3342" t="s">
        <v>64</v>
      </c>
      <c r="G3342" t="s">
        <v>12</v>
      </c>
      <c r="H3342" t="s">
        <v>18</v>
      </c>
      <c r="I3342" t="s">
        <v>13</v>
      </c>
      <c r="J3342" t="s">
        <v>899</v>
      </c>
      <c r="K3342" t="s">
        <v>13</v>
      </c>
      <c r="L3342" t="s">
        <v>1</v>
      </c>
      <c r="M3342" t="s">
        <v>910</v>
      </c>
      <c r="N3342" t="s">
        <v>592</v>
      </c>
      <c r="O3342" t="s">
        <v>597</v>
      </c>
      <c r="P3342" t="s">
        <v>598</v>
      </c>
      <c r="Q3342" t="s">
        <v>593</v>
      </c>
      <c r="R3342" t="s">
        <v>595</v>
      </c>
      <c r="S3342" t="s">
        <v>593</v>
      </c>
      <c r="T3342" t="s">
        <v>596</v>
      </c>
      <c r="U3342" s="2">
        <f>DATE(IF(MONTH(Table__._SQL2014_QLTS17_DW_DimDate[[#This Row],[Ngay]])&lt;11,YEAR(Table__._SQL2014_QLTS17_DW_DimDate[[#This Row],[Ngay]])-1, YEAR(Table__._SQL2014_QLTS17_DW_DimDate[[#This Row],[Ngay]])),11,1)</f>
        <v>43405</v>
      </c>
      <c r="V3342" s="2">
        <f>DATE(YEAR(Table__._SQL2014_QLTS17_DW_DimDate[[#This Row],[NgayBatDauMuaVu]])+1, 10,31)</f>
        <v>43769</v>
      </c>
      <c r="W3342" s="3">
        <f>Table__._SQL2014_QLTS17_DW_DimDate[[#This Row],[Ngay]]-Table__._SQL2014_QLTS17_DW_DimDate[[#This Row],[NgayBatDauMuaVu]]+1</f>
        <v>115</v>
      </c>
      <c r="X3342">
        <f>INT((Table__._SQL2014_QLTS17_DW_DimDate[[#This Row],[NgayMuaVu]]-1)/7)+1</f>
        <v>17</v>
      </c>
      <c r="Y3342" t="str">
        <f>"Tuần " &amp;Table__._SQL2014_QLTS17_DW_DimDate[[#This Row],[TuanMuaVu]] &amp; " năm " &amp;Table__._SQL2014_QLTS17_DW_DimDate[[#This Row],[NamMuaVuStr]]</f>
        <v>Tuần 17 năm 2018-2019</v>
      </c>
      <c r="Z3342">
        <f>YEAR(Table__._SQL2014_QLTS17_DW_DimDate[[#This Row],[NgayBatDauMuaVu]])</f>
        <v>2018</v>
      </c>
      <c r="AA3342" t="str">
        <f>YEAR(Table__._SQL2014_QLTS17_DW_DimDate[[#This Row],[NgayBatDauMuaVu]]) &amp;"-"&amp;YEAR(Table__._SQL2014_QLTS17_DW_DimDate[[#This Row],[NgayKetThucMuaVu]])</f>
        <v>2018-2019</v>
      </c>
      <c r="AB3342">
        <f>YEAR(Table__._SQL2014_QLTS17_DW_DimDate[[#This Row],[NgayBatDauMuaVu]])</f>
        <v>2018</v>
      </c>
      <c r="AC3342">
        <f>YEAR(Table__._SQL2014_QLTS17_DW_DimDate[[#This Row],[NgayKetThucMuaVu]])</f>
        <v>2019</v>
      </c>
    </row>
    <row r="3343" spans="1:29">
      <c r="A3343">
        <v>20190224</v>
      </c>
      <c r="B3343" s="1">
        <v>43520</v>
      </c>
      <c r="C3343" t="s">
        <v>33</v>
      </c>
      <c r="D3343" t="s">
        <v>893</v>
      </c>
      <c r="E3343" t="s">
        <v>1</v>
      </c>
      <c r="F3343" t="s">
        <v>65</v>
      </c>
      <c r="G3343" t="s">
        <v>3</v>
      </c>
      <c r="H3343" t="s">
        <v>19</v>
      </c>
      <c r="I3343" t="s">
        <v>13</v>
      </c>
      <c r="J3343" t="s">
        <v>899</v>
      </c>
      <c r="K3343" t="s">
        <v>13</v>
      </c>
      <c r="L3343" t="s">
        <v>1</v>
      </c>
      <c r="M3343" t="s">
        <v>910</v>
      </c>
      <c r="N3343" t="s">
        <v>592</v>
      </c>
      <c r="O3343" t="s">
        <v>597</v>
      </c>
      <c r="P3343" t="s">
        <v>598</v>
      </c>
      <c r="Q3343" t="s">
        <v>593</v>
      </c>
      <c r="R3343" t="s">
        <v>595</v>
      </c>
      <c r="S3343" t="s">
        <v>593</v>
      </c>
      <c r="T3343" t="s">
        <v>596</v>
      </c>
      <c r="U3343" s="2">
        <f>DATE(IF(MONTH(Table__._SQL2014_QLTS17_DW_DimDate[[#This Row],[Ngay]])&lt;11,YEAR(Table__._SQL2014_QLTS17_DW_DimDate[[#This Row],[Ngay]])-1, YEAR(Table__._SQL2014_QLTS17_DW_DimDate[[#This Row],[Ngay]])),11,1)</f>
        <v>43405</v>
      </c>
      <c r="V3343" s="2">
        <f>DATE(YEAR(Table__._SQL2014_QLTS17_DW_DimDate[[#This Row],[NgayBatDauMuaVu]])+1, 10,31)</f>
        <v>43769</v>
      </c>
      <c r="W3343" s="3">
        <f>Table__._SQL2014_QLTS17_DW_DimDate[[#This Row],[Ngay]]-Table__._SQL2014_QLTS17_DW_DimDate[[#This Row],[NgayBatDauMuaVu]]+1</f>
        <v>116</v>
      </c>
      <c r="X3343">
        <f>INT((Table__._SQL2014_QLTS17_DW_DimDate[[#This Row],[NgayMuaVu]]-1)/7)+1</f>
        <v>17</v>
      </c>
      <c r="Y3343" t="str">
        <f>"Tuần " &amp;Table__._SQL2014_QLTS17_DW_DimDate[[#This Row],[TuanMuaVu]] &amp; " năm " &amp;Table__._SQL2014_QLTS17_DW_DimDate[[#This Row],[NamMuaVuStr]]</f>
        <v>Tuần 17 năm 2018-2019</v>
      </c>
      <c r="Z3343">
        <f>YEAR(Table__._SQL2014_QLTS17_DW_DimDate[[#This Row],[NgayBatDauMuaVu]])</f>
        <v>2018</v>
      </c>
      <c r="AA3343" t="str">
        <f>YEAR(Table__._SQL2014_QLTS17_DW_DimDate[[#This Row],[NgayBatDauMuaVu]]) &amp;"-"&amp;YEAR(Table__._SQL2014_QLTS17_DW_DimDate[[#This Row],[NgayKetThucMuaVu]])</f>
        <v>2018-2019</v>
      </c>
      <c r="AB3343">
        <f>YEAR(Table__._SQL2014_QLTS17_DW_DimDate[[#This Row],[NgayBatDauMuaVu]])</f>
        <v>2018</v>
      </c>
      <c r="AC3343">
        <f>YEAR(Table__._SQL2014_QLTS17_DW_DimDate[[#This Row],[NgayKetThucMuaVu]])</f>
        <v>2019</v>
      </c>
    </row>
    <row r="3344" spans="1:29">
      <c r="A3344">
        <v>20190225</v>
      </c>
      <c r="B3344" s="1">
        <v>43521</v>
      </c>
      <c r="C3344" t="s">
        <v>34</v>
      </c>
      <c r="D3344" t="s">
        <v>894</v>
      </c>
      <c r="E3344" t="s">
        <v>13</v>
      </c>
      <c r="F3344" t="s">
        <v>66</v>
      </c>
      <c r="G3344" t="s">
        <v>3</v>
      </c>
      <c r="H3344" t="s">
        <v>19</v>
      </c>
      <c r="I3344" t="s">
        <v>13</v>
      </c>
      <c r="J3344" t="s">
        <v>899</v>
      </c>
      <c r="K3344" t="s">
        <v>13</v>
      </c>
      <c r="L3344" t="s">
        <v>1</v>
      </c>
      <c r="M3344" t="s">
        <v>910</v>
      </c>
      <c r="N3344" t="s">
        <v>592</v>
      </c>
      <c r="O3344" t="s">
        <v>597</v>
      </c>
      <c r="P3344" t="s">
        <v>598</v>
      </c>
      <c r="Q3344" t="s">
        <v>593</v>
      </c>
      <c r="R3344" t="s">
        <v>595</v>
      </c>
      <c r="S3344" t="s">
        <v>593</v>
      </c>
      <c r="T3344" t="s">
        <v>596</v>
      </c>
      <c r="U3344" s="2">
        <f>DATE(IF(MONTH(Table__._SQL2014_QLTS17_DW_DimDate[[#This Row],[Ngay]])&lt;11,YEAR(Table__._SQL2014_QLTS17_DW_DimDate[[#This Row],[Ngay]])-1, YEAR(Table__._SQL2014_QLTS17_DW_DimDate[[#This Row],[Ngay]])),11,1)</f>
        <v>43405</v>
      </c>
      <c r="V3344" s="2">
        <f>DATE(YEAR(Table__._SQL2014_QLTS17_DW_DimDate[[#This Row],[NgayBatDauMuaVu]])+1, 10,31)</f>
        <v>43769</v>
      </c>
      <c r="W3344" s="3">
        <f>Table__._SQL2014_QLTS17_DW_DimDate[[#This Row],[Ngay]]-Table__._SQL2014_QLTS17_DW_DimDate[[#This Row],[NgayBatDauMuaVu]]+1</f>
        <v>117</v>
      </c>
      <c r="X3344">
        <f>INT((Table__._SQL2014_QLTS17_DW_DimDate[[#This Row],[NgayMuaVu]]-1)/7)+1</f>
        <v>17</v>
      </c>
      <c r="Y3344" t="str">
        <f>"Tuần " &amp;Table__._SQL2014_QLTS17_DW_DimDate[[#This Row],[TuanMuaVu]] &amp; " năm " &amp;Table__._SQL2014_QLTS17_DW_DimDate[[#This Row],[NamMuaVuStr]]</f>
        <v>Tuần 17 năm 2018-2019</v>
      </c>
      <c r="Z3344">
        <f>YEAR(Table__._SQL2014_QLTS17_DW_DimDate[[#This Row],[NgayBatDauMuaVu]])</f>
        <v>2018</v>
      </c>
      <c r="AA3344" t="str">
        <f>YEAR(Table__._SQL2014_QLTS17_DW_DimDate[[#This Row],[NgayBatDauMuaVu]]) &amp;"-"&amp;YEAR(Table__._SQL2014_QLTS17_DW_DimDate[[#This Row],[NgayKetThucMuaVu]])</f>
        <v>2018-2019</v>
      </c>
      <c r="AB3344">
        <f>YEAR(Table__._SQL2014_QLTS17_DW_DimDate[[#This Row],[NgayBatDauMuaVu]])</f>
        <v>2018</v>
      </c>
      <c r="AC3344">
        <f>YEAR(Table__._SQL2014_QLTS17_DW_DimDate[[#This Row],[NgayKetThucMuaVu]])</f>
        <v>2019</v>
      </c>
    </row>
    <row r="3345" spans="1:29">
      <c r="A3345">
        <v>20190226</v>
      </c>
      <c r="B3345" s="1">
        <v>43522</v>
      </c>
      <c r="C3345" t="s">
        <v>35</v>
      </c>
      <c r="D3345" t="s">
        <v>895</v>
      </c>
      <c r="E3345" t="s">
        <v>16</v>
      </c>
      <c r="F3345" t="s">
        <v>67</v>
      </c>
      <c r="G3345" t="s">
        <v>3</v>
      </c>
      <c r="H3345" t="s">
        <v>19</v>
      </c>
      <c r="I3345" t="s">
        <v>13</v>
      </c>
      <c r="J3345" t="s">
        <v>899</v>
      </c>
      <c r="K3345" t="s">
        <v>13</v>
      </c>
      <c r="L3345" t="s">
        <v>1</v>
      </c>
      <c r="M3345" t="s">
        <v>910</v>
      </c>
      <c r="N3345" t="s">
        <v>592</v>
      </c>
      <c r="O3345" t="s">
        <v>597</v>
      </c>
      <c r="P3345" t="s">
        <v>598</v>
      </c>
      <c r="Q3345" t="s">
        <v>593</v>
      </c>
      <c r="R3345" t="s">
        <v>595</v>
      </c>
      <c r="S3345" t="s">
        <v>593</v>
      </c>
      <c r="T3345" t="s">
        <v>596</v>
      </c>
      <c r="U3345" s="2">
        <f>DATE(IF(MONTH(Table__._SQL2014_QLTS17_DW_DimDate[[#This Row],[Ngay]])&lt;11,YEAR(Table__._SQL2014_QLTS17_DW_DimDate[[#This Row],[Ngay]])-1, YEAR(Table__._SQL2014_QLTS17_DW_DimDate[[#This Row],[Ngay]])),11,1)</f>
        <v>43405</v>
      </c>
      <c r="V3345" s="2">
        <f>DATE(YEAR(Table__._SQL2014_QLTS17_DW_DimDate[[#This Row],[NgayBatDauMuaVu]])+1, 10,31)</f>
        <v>43769</v>
      </c>
      <c r="W3345" s="3">
        <f>Table__._SQL2014_QLTS17_DW_DimDate[[#This Row],[Ngay]]-Table__._SQL2014_QLTS17_DW_DimDate[[#This Row],[NgayBatDauMuaVu]]+1</f>
        <v>118</v>
      </c>
      <c r="X3345">
        <f>INT((Table__._SQL2014_QLTS17_DW_DimDate[[#This Row],[NgayMuaVu]]-1)/7)+1</f>
        <v>17</v>
      </c>
      <c r="Y3345" t="str">
        <f>"Tuần " &amp;Table__._SQL2014_QLTS17_DW_DimDate[[#This Row],[TuanMuaVu]] &amp; " năm " &amp;Table__._SQL2014_QLTS17_DW_DimDate[[#This Row],[NamMuaVuStr]]</f>
        <v>Tuần 17 năm 2018-2019</v>
      </c>
      <c r="Z3345">
        <f>YEAR(Table__._SQL2014_QLTS17_DW_DimDate[[#This Row],[NgayBatDauMuaVu]])</f>
        <v>2018</v>
      </c>
      <c r="AA3345" t="str">
        <f>YEAR(Table__._SQL2014_QLTS17_DW_DimDate[[#This Row],[NgayBatDauMuaVu]]) &amp;"-"&amp;YEAR(Table__._SQL2014_QLTS17_DW_DimDate[[#This Row],[NgayKetThucMuaVu]])</f>
        <v>2018-2019</v>
      </c>
      <c r="AB3345">
        <f>YEAR(Table__._SQL2014_QLTS17_DW_DimDate[[#This Row],[NgayBatDauMuaVu]])</f>
        <v>2018</v>
      </c>
      <c r="AC3345">
        <f>YEAR(Table__._SQL2014_QLTS17_DW_DimDate[[#This Row],[NgayKetThucMuaVu]])</f>
        <v>2019</v>
      </c>
    </row>
    <row r="3346" spans="1:29">
      <c r="A3346">
        <v>20190227</v>
      </c>
      <c r="B3346" s="1">
        <v>43523</v>
      </c>
      <c r="C3346" t="s">
        <v>36</v>
      </c>
      <c r="D3346" t="s">
        <v>896</v>
      </c>
      <c r="E3346" t="s">
        <v>12</v>
      </c>
      <c r="F3346" t="s">
        <v>68</v>
      </c>
      <c r="G3346" t="s">
        <v>3</v>
      </c>
      <c r="H3346" t="s">
        <v>19</v>
      </c>
      <c r="I3346" t="s">
        <v>13</v>
      </c>
      <c r="J3346" t="s">
        <v>899</v>
      </c>
      <c r="K3346" t="s">
        <v>13</v>
      </c>
      <c r="L3346" t="s">
        <v>1</v>
      </c>
      <c r="M3346" t="s">
        <v>910</v>
      </c>
      <c r="N3346" t="s">
        <v>592</v>
      </c>
      <c r="O3346" t="s">
        <v>597</v>
      </c>
      <c r="P3346" t="s">
        <v>598</v>
      </c>
      <c r="Q3346" t="s">
        <v>593</v>
      </c>
      <c r="R3346" t="s">
        <v>595</v>
      </c>
      <c r="S3346" t="s">
        <v>593</v>
      </c>
      <c r="T3346" t="s">
        <v>596</v>
      </c>
      <c r="U3346" s="2">
        <f>DATE(IF(MONTH(Table__._SQL2014_QLTS17_DW_DimDate[[#This Row],[Ngay]])&lt;11,YEAR(Table__._SQL2014_QLTS17_DW_DimDate[[#This Row],[Ngay]])-1, YEAR(Table__._SQL2014_QLTS17_DW_DimDate[[#This Row],[Ngay]])),11,1)</f>
        <v>43405</v>
      </c>
      <c r="V3346" s="2">
        <f>DATE(YEAR(Table__._SQL2014_QLTS17_DW_DimDate[[#This Row],[NgayBatDauMuaVu]])+1, 10,31)</f>
        <v>43769</v>
      </c>
      <c r="W3346" s="3">
        <f>Table__._SQL2014_QLTS17_DW_DimDate[[#This Row],[Ngay]]-Table__._SQL2014_QLTS17_DW_DimDate[[#This Row],[NgayBatDauMuaVu]]+1</f>
        <v>119</v>
      </c>
      <c r="X3346">
        <f>INT((Table__._SQL2014_QLTS17_DW_DimDate[[#This Row],[NgayMuaVu]]-1)/7)+1</f>
        <v>17</v>
      </c>
      <c r="Y3346" t="str">
        <f>"Tuần " &amp;Table__._SQL2014_QLTS17_DW_DimDate[[#This Row],[TuanMuaVu]] &amp; " năm " &amp;Table__._SQL2014_QLTS17_DW_DimDate[[#This Row],[NamMuaVuStr]]</f>
        <v>Tuần 17 năm 2018-2019</v>
      </c>
      <c r="Z3346">
        <f>YEAR(Table__._SQL2014_QLTS17_DW_DimDate[[#This Row],[NgayBatDauMuaVu]])</f>
        <v>2018</v>
      </c>
      <c r="AA3346" t="str">
        <f>YEAR(Table__._SQL2014_QLTS17_DW_DimDate[[#This Row],[NgayBatDauMuaVu]]) &amp;"-"&amp;YEAR(Table__._SQL2014_QLTS17_DW_DimDate[[#This Row],[NgayKetThucMuaVu]])</f>
        <v>2018-2019</v>
      </c>
      <c r="AB3346">
        <f>YEAR(Table__._SQL2014_QLTS17_DW_DimDate[[#This Row],[NgayBatDauMuaVu]])</f>
        <v>2018</v>
      </c>
      <c r="AC3346">
        <f>YEAR(Table__._SQL2014_QLTS17_DW_DimDate[[#This Row],[NgayKetThucMuaVu]])</f>
        <v>2019</v>
      </c>
    </row>
    <row r="3347" spans="1:29">
      <c r="A3347">
        <v>20190228</v>
      </c>
      <c r="B3347" s="1">
        <v>43524</v>
      </c>
      <c r="C3347" t="s">
        <v>37</v>
      </c>
      <c r="D3347" t="s">
        <v>897</v>
      </c>
      <c r="E3347" t="s">
        <v>3</v>
      </c>
      <c r="F3347" t="s">
        <v>69</v>
      </c>
      <c r="G3347" t="s">
        <v>3</v>
      </c>
      <c r="H3347" t="s">
        <v>19</v>
      </c>
      <c r="I3347" t="s">
        <v>13</v>
      </c>
      <c r="J3347" t="s">
        <v>899</v>
      </c>
      <c r="K3347" t="s">
        <v>13</v>
      </c>
      <c r="L3347" t="s">
        <v>1</v>
      </c>
      <c r="M3347" t="s">
        <v>910</v>
      </c>
      <c r="N3347" t="s">
        <v>592</v>
      </c>
      <c r="O3347" t="s">
        <v>597</v>
      </c>
      <c r="P3347" t="s">
        <v>598</v>
      </c>
      <c r="Q3347" t="s">
        <v>593</v>
      </c>
      <c r="R3347" t="s">
        <v>595</v>
      </c>
      <c r="S3347" t="s">
        <v>593</v>
      </c>
      <c r="T3347" t="s">
        <v>596</v>
      </c>
      <c r="U3347" s="2">
        <f>DATE(IF(MONTH(Table__._SQL2014_QLTS17_DW_DimDate[[#This Row],[Ngay]])&lt;11,YEAR(Table__._SQL2014_QLTS17_DW_DimDate[[#This Row],[Ngay]])-1, YEAR(Table__._SQL2014_QLTS17_DW_DimDate[[#This Row],[Ngay]])),11,1)</f>
        <v>43405</v>
      </c>
      <c r="V3347" s="2">
        <f>DATE(YEAR(Table__._SQL2014_QLTS17_DW_DimDate[[#This Row],[NgayBatDauMuaVu]])+1, 10,31)</f>
        <v>43769</v>
      </c>
      <c r="W3347" s="3">
        <f>Table__._SQL2014_QLTS17_DW_DimDate[[#This Row],[Ngay]]-Table__._SQL2014_QLTS17_DW_DimDate[[#This Row],[NgayBatDauMuaVu]]+1</f>
        <v>120</v>
      </c>
      <c r="X3347">
        <f>INT((Table__._SQL2014_QLTS17_DW_DimDate[[#This Row],[NgayMuaVu]]-1)/7)+1</f>
        <v>18</v>
      </c>
      <c r="Y3347" t="str">
        <f>"Tuần " &amp;Table__._SQL2014_QLTS17_DW_DimDate[[#This Row],[TuanMuaVu]] &amp; " năm " &amp;Table__._SQL2014_QLTS17_DW_DimDate[[#This Row],[NamMuaVuStr]]</f>
        <v>Tuần 18 năm 2018-2019</v>
      </c>
      <c r="Z3347">
        <f>YEAR(Table__._SQL2014_QLTS17_DW_DimDate[[#This Row],[NgayBatDauMuaVu]])</f>
        <v>2018</v>
      </c>
      <c r="AA3347" t="str">
        <f>YEAR(Table__._SQL2014_QLTS17_DW_DimDate[[#This Row],[NgayBatDauMuaVu]]) &amp;"-"&amp;YEAR(Table__._SQL2014_QLTS17_DW_DimDate[[#This Row],[NgayKetThucMuaVu]])</f>
        <v>2018-2019</v>
      </c>
      <c r="AB3347">
        <f>YEAR(Table__._SQL2014_QLTS17_DW_DimDate[[#This Row],[NgayBatDauMuaVu]])</f>
        <v>2018</v>
      </c>
      <c r="AC3347">
        <f>YEAR(Table__._SQL2014_QLTS17_DW_DimDate[[#This Row],[NgayKetThucMuaVu]])</f>
        <v>2019</v>
      </c>
    </row>
    <row r="3348" spans="1:29">
      <c r="A3348">
        <v>20190301</v>
      </c>
      <c r="B3348" s="1">
        <v>43525</v>
      </c>
      <c r="C3348" t="s">
        <v>1</v>
      </c>
      <c r="D3348" t="s">
        <v>891</v>
      </c>
      <c r="E3348" t="s">
        <v>2</v>
      </c>
      <c r="F3348" t="s">
        <v>70</v>
      </c>
      <c r="G3348" t="s">
        <v>1</v>
      </c>
      <c r="H3348" t="s">
        <v>19</v>
      </c>
      <c r="I3348" t="s">
        <v>16</v>
      </c>
      <c r="J3348" t="s">
        <v>900</v>
      </c>
      <c r="K3348" t="s">
        <v>16</v>
      </c>
      <c r="L3348" t="s">
        <v>1</v>
      </c>
      <c r="M3348" t="s">
        <v>910</v>
      </c>
      <c r="N3348" t="s">
        <v>592</v>
      </c>
      <c r="O3348" t="s">
        <v>599</v>
      </c>
      <c r="P3348" t="s">
        <v>595</v>
      </c>
      <c r="Q3348" t="s">
        <v>593</v>
      </c>
      <c r="R3348" t="s">
        <v>595</v>
      </c>
      <c r="S3348" t="s">
        <v>593</v>
      </c>
      <c r="T3348" t="s">
        <v>596</v>
      </c>
      <c r="U3348" s="2">
        <f>DATE(IF(MONTH(Table__._SQL2014_QLTS17_DW_DimDate[[#This Row],[Ngay]])&lt;11,YEAR(Table__._SQL2014_QLTS17_DW_DimDate[[#This Row],[Ngay]])-1, YEAR(Table__._SQL2014_QLTS17_DW_DimDate[[#This Row],[Ngay]])),11,1)</f>
        <v>43405</v>
      </c>
      <c r="V3348" s="2">
        <f>DATE(YEAR(Table__._SQL2014_QLTS17_DW_DimDate[[#This Row],[NgayBatDauMuaVu]])+1, 10,31)</f>
        <v>43769</v>
      </c>
      <c r="W3348" s="3">
        <f>Table__._SQL2014_QLTS17_DW_DimDate[[#This Row],[Ngay]]-Table__._SQL2014_QLTS17_DW_DimDate[[#This Row],[NgayBatDauMuaVu]]+1</f>
        <v>121</v>
      </c>
      <c r="X3348">
        <f>INT((Table__._SQL2014_QLTS17_DW_DimDate[[#This Row],[NgayMuaVu]]-1)/7)+1</f>
        <v>18</v>
      </c>
      <c r="Y3348" t="str">
        <f>"Tuần " &amp;Table__._SQL2014_QLTS17_DW_DimDate[[#This Row],[TuanMuaVu]] &amp; " năm " &amp;Table__._SQL2014_QLTS17_DW_DimDate[[#This Row],[NamMuaVuStr]]</f>
        <v>Tuần 18 năm 2018-2019</v>
      </c>
      <c r="Z3348">
        <f>YEAR(Table__._SQL2014_QLTS17_DW_DimDate[[#This Row],[NgayBatDauMuaVu]])</f>
        <v>2018</v>
      </c>
      <c r="AA3348" t="str">
        <f>YEAR(Table__._SQL2014_QLTS17_DW_DimDate[[#This Row],[NgayBatDauMuaVu]]) &amp;"-"&amp;YEAR(Table__._SQL2014_QLTS17_DW_DimDate[[#This Row],[NgayKetThucMuaVu]])</f>
        <v>2018-2019</v>
      </c>
      <c r="AB3348">
        <f>YEAR(Table__._SQL2014_QLTS17_DW_DimDate[[#This Row],[NgayBatDauMuaVu]])</f>
        <v>2018</v>
      </c>
      <c r="AC3348">
        <f>YEAR(Table__._SQL2014_QLTS17_DW_DimDate[[#This Row],[NgayKetThucMuaVu]])</f>
        <v>2019</v>
      </c>
    </row>
    <row r="3349" spans="1:29">
      <c r="A3349">
        <v>20190302</v>
      </c>
      <c r="B3349" s="1">
        <v>43526</v>
      </c>
      <c r="C3349" t="s">
        <v>13</v>
      </c>
      <c r="D3349" t="s">
        <v>892</v>
      </c>
      <c r="E3349" t="s">
        <v>14</v>
      </c>
      <c r="F3349" t="s">
        <v>72</v>
      </c>
      <c r="G3349" t="s">
        <v>1</v>
      </c>
      <c r="H3349" t="s">
        <v>19</v>
      </c>
      <c r="I3349" t="s">
        <v>16</v>
      </c>
      <c r="J3349" t="s">
        <v>900</v>
      </c>
      <c r="K3349" t="s">
        <v>16</v>
      </c>
      <c r="L3349" t="s">
        <v>1</v>
      </c>
      <c r="M3349" t="s">
        <v>910</v>
      </c>
      <c r="N3349" t="s">
        <v>592</v>
      </c>
      <c r="O3349" t="s">
        <v>599</v>
      </c>
      <c r="P3349" t="s">
        <v>595</v>
      </c>
      <c r="Q3349" t="s">
        <v>593</v>
      </c>
      <c r="R3349" t="s">
        <v>595</v>
      </c>
      <c r="S3349" t="s">
        <v>593</v>
      </c>
      <c r="T3349" t="s">
        <v>596</v>
      </c>
      <c r="U3349" s="2">
        <f>DATE(IF(MONTH(Table__._SQL2014_QLTS17_DW_DimDate[[#This Row],[Ngay]])&lt;11,YEAR(Table__._SQL2014_QLTS17_DW_DimDate[[#This Row],[Ngay]])-1, YEAR(Table__._SQL2014_QLTS17_DW_DimDate[[#This Row],[Ngay]])),11,1)</f>
        <v>43405</v>
      </c>
      <c r="V3349" s="2">
        <f>DATE(YEAR(Table__._SQL2014_QLTS17_DW_DimDate[[#This Row],[NgayBatDauMuaVu]])+1, 10,31)</f>
        <v>43769</v>
      </c>
      <c r="W3349" s="3">
        <f>Table__._SQL2014_QLTS17_DW_DimDate[[#This Row],[Ngay]]-Table__._SQL2014_QLTS17_DW_DimDate[[#This Row],[NgayBatDauMuaVu]]+1</f>
        <v>122</v>
      </c>
      <c r="X3349">
        <f>INT((Table__._SQL2014_QLTS17_DW_DimDate[[#This Row],[NgayMuaVu]]-1)/7)+1</f>
        <v>18</v>
      </c>
      <c r="Y3349" t="str">
        <f>"Tuần " &amp;Table__._SQL2014_QLTS17_DW_DimDate[[#This Row],[TuanMuaVu]] &amp; " năm " &amp;Table__._SQL2014_QLTS17_DW_DimDate[[#This Row],[NamMuaVuStr]]</f>
        <v>Tuần 18 năm 2018-2019</v>
      </c>
      <c r="Z3349">
        <f>YEAR(Table__._SQL2014_QLTS17_DW_DimDate[[#This Row],[NgayBatDauMuaVu]])</f>
        <v>2018</v>
      </c>
      <c r="AA3349" t="str">
        <f>YEAR(Table__._SQL2014_QLTS17_DW_DimDate[[#This Row],[NgayBatDauMuaVu]]) &amp;"-"&amp;YEAR(Table__._SQL2014_QLTS17_DW_DimDate[[#This Row],[NgayKetThucMuaVu]])</f>
        <v>2018-2019</v>
      </c>
      <c r="AB3349">
        <f>YEAR(Table__._SQL2014_QLTS17_DW_DimDate[[#This Row],[NgayBatDauMuaVu]])</f>
        <v>2018</v>
      </c>
      <c r="AC3349">
        <f>YEAR(Table__._SQL2014_QLTS17_DW_DimDate[[#This Row],[NgayKetThucMuaVu]])</f>
        <v>2019</v>
      </c>
    </row>
    <row r="3350" spans="1:29">
      <c r="A3350">
        <v>20190303</v>
      </c>
      <c r="B3350" s="1">
        <v>43527</v>
      </c>
      <c r="C3350" t="s">
        <v>16</v>
      </c>
      <c r="D3350" t="s">
        <v>893</v>
      </c>
      <c r="E3350" t="s">
        <v>1</v>
      </c>
      <c r="F3350" t="s">
        <v>73</v>
      </c>
      <c r="G3350" t="s">
        <v>13</v>
      </c>
      <c r="H3350" t="s">
        <v>20</v>
      </c>
      <c r="I3350" t="s">
        <v>16</v>
      </c>
      <c r="J3350" t="s">
        <v>900</v>
      </c>
      <c r="K3350" t="s">
        <v>16</v>
      </c>
      <c r="L3350" t="s">
        <v>1</v>
      </c>
      <c r="M3350" t="s">
        <v>910</v>
      </c>
      <c r="N3350" t="s">
        <v>592</v>
      </c>
      <c r="O3350" t="s">
        <v>599</v>
      </c>
      <c r="P3350" t="s">
        <v>595</v>
      </c>
      <c r="Q3350" t="s">
        <v>593</v>
      </c>
      <c r="R3350" t="s">
        <v>595</v>
      </c>
      <c r="S3350" t="s">
        <v>593</v>
      </c>
      <c r="T3350" t="s">
        <v>596</v>
      </c>
      <c r="U3350" s="2">
        <f>DATE(IF(MONTH(Table__._SQL2014_QLTS17_DW_DimDate[[#This Row],[Ngay]])&lt;11,YEAR(Table__._SQL2014_QLTS17_DW_DimDate[[#This Row],[Ngay]])-1, YEAR(Table__._SQL2014_QLTS17_DW_DimDate[[#This Row],[Ngay]])),11,1)</f>
        <v>43405</v>
      </c>
      <c r="V3350" s="2">
        <f>DATE(YEAR(Table__._SQL2014_QLTS17_DW_DimDate[[#This Row],[NgayBatDauMuaVu]])+1, 10,31)</f>
        <v>43769</v>
      </c>
      <c r="W3350" s="3">
        <f>Table__._SQL2014_QLTS17_DW_DimDate[[#This Row],[Ngay]]-Table__._SQL2014_QLTS17_DW_DimDate[[#This Row],[NgayBatDauMuaVu]]+1</f>
        <v>123</v>
      </c>
      <c r="X3350">
        <f>INT((Table__._SQL2014_QLTS17_DW_DimDate[[#This Row],[NgayMuaVu]]-1)/7)+1</f>
        <v>18</v>
      </c>
      <c r="Y3350" t="str">
        <f>"Tuần " &amp;Table__._SQL2014_QLTS17_DW_DimDate[[#This Row],[TuanMuaVu]] &amp; " năm " &amp;Table__._SQL2014_QLTS17_DW_DimDate[[#This Row],[NamMuaVuStr]]</f>
        <v>Tuần 18 năm 2018-2019</v>
      </c>
      <c r="Z3350">
        <f>YEAR(Table__._SQL2014_QLTS17_DW_DimDate[[#This Row],[NgayBatDauMuaVu]])</f>
        <v>2018</v>
      </c>
      <c r="AA3350" t="str">
        <f>YEAR(Table__._SQL2014_QLTS17_DW_DimDate[[#This Row],[NgayBatDauMuaVu]]) &amp;"-"&amp;YEAR(Table__._SQL2014_QLTS17_DW_DimDate[[#This Row],[NgayKetThucMuaVu]])</f>
        <v>2018-2019</v>
      </c>
      <c r="AB3350">
        <f>YEAR(Table__._SQL2014_QLTS17_DW_DimDate[[#This Row],[NgayBatDauMuaVu]])</f>
        <v>2018</v>
      </c>
      <c r="AC3350">
        <f>YEAR(Table__._SQL2014_QLTS17_DW_DimDate[[#This Row],[NgayKetThucMuaVu]])</f>
        <v>2019</v>
      </c>
    </row>
    <row r="3351" spans="1:29">
      <c r="A3351">
        <v>20190304</v>
      </c>
      <c r="B3351" s="1">
        <v>43528</v>
      </c>
      <c r="C3351" t="s">
        <v>12</v>
      </c>
      <c r="D3351" t="s">
        <v>894</v>
      </c>
      <c r="E3351" t="s">
        <v>13</v>
      </c>
      <c r="F3351" t="s">
        <v>74</v>
      </c>
      <c r="G3351" t="s">
        <v>13</v>
      </c>
      <c r="H3351" t="s">
        <v>20</v>
      </c>
      <c r="I3351" t="s">
        <v>16</v>
      </c>
      <c r="J3351" t="s">
        <v>900</v>
      </c>
      <c r="K3351" t="s">
        <v>16</v>
      </c>
      <c r="L3351" t="s">
        <v>1</v>
      </c>
      <c r="M3351" t="s">
        <v>910</v>
      </c>
      <c r="N3351" t="s">
        <v>592</v>
      </c>
      <c r="O3351" t="s">
        <v>599</v>
      </c>
      <c r="P3351" t="s">
        <v>595</v>
      </c>
      <c r="Q3351" t="s">
        <v>593</v>
      </c>
      <c r="R3351" t="s">
        <v>595</v>
      </c>
      <c r="S3351" t="s">
        <v>593</v>
      </c>
      <c r="T3351" t="s">
        <v>596</v>
      </c>
      <c r="U3351" s="2">
        <f>DATE(IF(MONTH(Table__._SQL2014_QLTS17_DW_DimDate[[#This Row],[Ngay]])&lt;11,YEAR(Table__._SQL2014_QLTS17_DW_DimDate[[#This Row],[Ngay]])-1, YEAR(Table__._SQL2014_QLTS17_DW_DimDate[[#This Row],[Ngay]])),11,1)</f>
        <v>43405</v>
      </c>
      <c r="V3351" s="2">
        <f>DATE(YEAR(Table__._SQL2014_QLTS17_DW_DimDate[[#This Row],[NgayBatDauMuaVu]])+1, 10,31)</f>
        <v>43769</v>
      </c>
      <c r="W3351" s="3">
        <f>Table__._SQL2014_QLTS17_DW_DimDate[[#This Row],[Ngay]]-Table__._SQL2014_QLTS17_DW_DimDate[[#This Row],[NgayBatDauMuaVu]]+1</f>
        <v>124</v>
      </c>
      <c r="X3351">
        <f>INT((Table__._SQL2014_QLTS17_DW_DimDate[[#This Row],[NgayMuaVu]]-1)/7)+1</f>
        <v>18</v>
      </c>
      <c r="Y3351" t="str">
        <f>"Tuần " &amp;Table__._SQL2014_QLTS17_DW_DimDate[[#This Row],[TuanMuaVu]] &amp; " năm " &amp;Table__._SQL2014_QLTS17_DW_DimDate[[#This Row],[NamMuaVuStr]]</f>
        <v>Tuần 18 năm 2018-2019</v>
      </c>
      <c r="Z3351">
        <f>YEAR(Table__._SQL2014_QLTS17_DW_DimDate[[#This Row],[NgayBatDauMuaVu]])</f>
        <v>2018</v>
      </c>
      <c r="AA3351" t="str">
        <f>YEAR(Table__._SQL2014_QLTS17_DW_DimDate[[#This Row],[NgayBatDauMuaVu]]) &amp;"-"&amp;YEAR(Table__._SQL2014_QLTS17_DW_DimDate[[#This Row],[NgayKetThucMuaVu]])</f>
        <v>2018-2019</v>
      </c>
      <c r="AB3351">
        <f>YEAR(Table__._SQL2014_QLTS17_DW_DimDate[[#This Row],[NgayBatDauMuaVu]])</f>
        <v>2018</v>
      </c>
      <c r="AC3351">
        <f>YEAR(Table__._SQL2014_QLTS17_DW_DimDate[[#This Row],[NgayKetThucMuaVu]])</f>
        <v>2019</v>
      </c>
    </row>
    <row r="3352" spans="1:29">
      <c r="A3352">
        <v>20190305</v>
      </c>
      <c r="B3352" s="1">
        <v>43529</v>
      </c>
      <c r="C3352" t="s">
        <v>3</v>
      </c>
      <c r="D3352" t="s">
        <v>895</v>
      </c>
      <c r="E3352" t="s">
        <v>16</v>
      </c>
      <c r="F3352" t="s">
        <v>75</v>
      </c>
      <c r="G3352" t="s">
        <v>13</v>
      </c>
      <c r="H3352" t="s">
        <v>20</v>
      </c>
      <c r="I3352" t="s">
        <v>16</v>
      </c>
      <c r="J3352" t="s">
        <v>900</v>
      </c>
      <c r="K3352" t="s">
        <v>16</v>
      </c>
      <c r="L3352" t="s">
        <v>1</v>
      </c>
      <c r="M3352" t="s">
        <v>910</v>
      </c>
      <c r="N3352" t="s">
        <v>592</v>
      </c>
      <c r="O3352" t="s">
        <v>599</v>
      </c>
      <c r="P3352" t="s">
        <v>595</v>
      </c>
      <c r="Q3352" t="s">
        <v>593</v>
      </c>
      <c r="R3352" t="s">
        <v>595</v>
      </c>
      <c r="S3352" t="s">
        <v>593</v>
      </c>
      <c r="T3352" t="s">
        <v>596</v>
      </c>
      <c r="U3352" s="2">
        <f>DATE(IF(MONTH(Table__._SQL2014_QLTS17_DW_DimDate[[#This Row],[Ngay]])&lt;11,YEAR(Table__._SQL2014_QLTS17_DW_DimDate[[#This Row],[Ngay]])-1, YEAR(Table__._SQL2014_QLTS17_DW_DimDate[[#This Row],[Ngay]])),11,1)</f>
        <v>43405</v>
      </c>
      <c r="V3352" s="2">
        <f>DATE(YEAR(Table__._SQL2014_QLTS17_DW_DimDate[[#This Row],[NgayBatDauMuaVu]])+1, 10,31)</f>
        <v>43769</v>
      </c>
      <c r="W3352" s="3">
        <f>Table__._SQL2014_QLTS17_DW_DimDate[[#This Row],[Ngay]]-Table__._SQL2014_QLTS17_DW_DimDate[[#This Row],[NgayBatDauMuaVu]]+1</f>
        <v>125</v>
      </c>
      <c r="X3352">
        <f>INT((Table__._SQL2014_QLTS17_DW_DimDate[[#This Row],[NgayMuaVu]]-1)/7)+1</f>
        <v>18</v>
      </c>
      <c r="Y3352" t="str">
        <f>"Tuần " &amp;Table__._SQL2014_QLTS17_DW_DimDate[[#This Row],[TuanMuaVu]] &amp; " năm " &amp;Table__._SQL2014_QLTS17_DW_DimDate[[#This Row],[NamMuaVuStr]]</f>
        <v>Tuần 18 năm 2018-2019</v>
      </c>
      <c r="Z3352">
        <f>YEAR(Table__._SQL2014_QLTS17_DW_DimDate[[#This Row],[NgayBatDauMuaVu]])</f>
        <v>2018</v>
      </c>
      <c r="AA3352" t="str">
        <f>YEAR(Table__._SQL2014_QLTS17_DW_DimDate[[#This Row],[NgayBatDauMuaVu]]) &amp;"-"&amp;YEAR(Table__._SQL2014_QLTS17_DW_DimDate[[#This Row],[NgayKetThucMuaVu]])</f>
        <v>2018-2019</v>
      </c>
      <c r="AB3352">
        <f>YEAR(Table__._SQL2014_QLTS17_DW_DimDate[[#This Row],[NgayBatDauMuaVu]])</f>
        <v>2018</v>
      </c>
      <c r="AC3352">
        <f>YEAR(Table__._SQL2014_QLTS17_DW_DimDate[[#This Row],[NgayKetThucMuaVu]])</f>
        <v>2019</v>
      </c>
    </row>
    <row r="3353" spans="1:29">
      <c r="A3353">
        <v>20190306</v>
      </c>
      <c r="B3353" s="1">
        <v>43530</v>
      </c>
      <c r="C3353" t="s">
        <v>2</v>
      </c>
      <c r="D3353" t="s">
        <v>896</v>
      </c>
      <c r="E3353" t="s">
        <v>12</v>
      </c>
      <c r="F3353" t="s">
        <v>76</v>
      </c>
      <c r="G3353" t="s">
        <v>13</v>
      </c>
      <c r="H3353" t="s">
        <v>20</v>
      </c>
      <c r="I3353" t="s">
        <v>16</v>
      </c>
      <c r="J3353" t="s">
        <v>900</v>
      </c>
      <c r="K3353" t="s">
        <v>16</v>
      </c>
      <c r="L3353" t="s">
        <v>1</v>
      </c>
      <c r="M3353" t="s">
        <v>910</v>
      </c>
      <c r="N3353" t="s">
        <v>592</v>
      </c>
      <c r="O3353" t="s">
        <v>599</v>
      </c>
      <c r="P3353" t="s">
        <v>595</v>
      </c>
      <c r="Q3353" t="s">
        <v>593</v>
      </c>
      <c r="R3353" t="s">
        <v>595</v>
      </c>
      <c r="S3353" t="s">
        <v>593</v>
      </c>
      <c r="T3353" t="s">
        <v>596</v>
      </c>
      <c r="U3353" s="2">
        <f>DATE(IF(MONTH(Table__._SQL2014_QLTS17_DW_DimDate[[#This Row],[Ngay]])&lt;11,YEAR(Table__._SQL2014_QLTS17_DW_DimDate[[#This Row],[Ngay]])-1, YEAR(Table__._SQL2014_QLTS17_DW_DimDate[[#This Row],[Ngay]])),11,1)</f>
        <v>43405</v>
      </c>
      <c r="V3353" s="2">
        <f>DATE(YEAR(Table__._SQL2014_QLTS17_DW_DimDate[[#This Row],[NgayBatDauMuaVu]])+1, 10,31)</f>
        <v>43769</v>
      </c>
      <c r="W3353" s="3">
        <f>Table__._SQL2014_QLTS17_DW_DimDate[[#This Row],[Ngay]]-Table__._SQL2014_QLTS17_DW_DimDate[[#This Row],[NgayBatDauMuaVu]]+1</f>
        <v>126</v>
      </c>
      <c r="X3353">
        <f>INT((Table__._SQL2014_QLTS17_DW_DimDate[[#This Row],[NgayMuaVu]]-1)/7)+1</f>
        <v>18</v>
      </c>
      <c r="Y3353" t="str">
        <f>"Tuần " &amp;Table__._SQL2014_QLTS17_DW_DimDate[[#This Row],[TuanMuaVu]] &amp; " năm " &amp;Table__._SQL2014_QLTS17_DW_DimDate[[#This Row],[NamMuaVuStr]]</f>
        <v>Tuần 18 năm 2018-2019</v>
      </c>
      <c r="Z3353">
        <f>YEAR(Table__._SQL2014_QLTS17_DW_DimDate[[#This Row],[NgayBatDauMuaVu]])</f>
        <v>2018</v>
      </c>
      <c r="AA3353" t="str">
        <f>YEAR(Table__._SQL2014_QLTS17_DW_DimDate[[#This Row],[NgayBatDauMuaVu]]) &amp;"-"&amp;YEAR(Table__._SQL2014_QLTS17_DW_DimDate[[#This Row],[NgayKetThucMuaVu]])</f>
        <v>2018-2019</v>
      </c>
      <c r="AB3353">
        <f>YEAR(Table__._SQL2014_QLTS17_DW_DimDate[[#This Row],[NgayBatDauMuaVu]])</f>
        <v>2018</v>
      </c>
      <c r="AC3353">
        <f>YEAR(Table__._SQL2014_QLTS17_DW_DimDate[[#This Row],[NgayKetThucMuaVu]])</f>
        <v>2019</v>
      </c>
    </row>
    <row r="3354" spans="1:29">
      <c r="A3354">
        <v>20190307</v>
      </c>
      <c r="B3354" s="1">
        <v>43531</v>
      </c>
      <c r="C3354" t="s">
        <v>14</v>
      </c>
      <c r="D3354" t="s">
        <v>897</v>
      </c>
      <c r="E3354" t="s">
        <v>3</v>
      </c>
      <c r="F3354" t="s">
        <v>77</v>
      </c>
      <c r="G3354" t="s">
        <v>13</v>
      </c>
      <c r="H3354" t="s">
        <v>20</v>
      </c>
      <c r="I3354" t="s">
        <v>16</v>
      </c>
      <c r="J3354" t="s">
        <v>900</v>
      </c>
      <c r="K3354" t="s">
        <v>16</v>
      </c>
      <c r="L3354" t="s">
        <v>1</v>
      </c>
      <c r="M3354" t="s">
        <v>910</v>
      </c>
      <c r="N3354" t="s">
        <v>592</v>
      </c>
      <c r="O3354" t="s">
        <v>599</v>
      </c>
      <c r="P3354" t="s">
        <v>595</v>
      </c>
      <c r="Q3354" t="s">
        <v>593</v>
      </c>
      <c r="R3354" t="s">
        <v>595</v>
      </c>
      <c r="S3354" t="s">
        <v>593</v>
      </c>
      <c r="T3354" t="s">
        <v>596</v>
      </c>
      <c r="U3354" s="2">
        <f>DATE(IF(MONTH(Table__._SQL2014_QLTS17_DW_DimDate[[#This Row],[Ngay]])&lt;11,YEAR(Table__._SQL2014_QLTS17_DW_DimDate[[#This Row],[Ngay]])-1, YEAR(Table__._SQL2014_QLTS17_DW_DimDate[[#This Row],[Ngay]])),11,1)</f>
        <v>43405</v>
      </c>
      <c r="V3354" s="2">
        <f>DATE(YEAR(Table__._SQL2014_QLTS17_DW_DimDate[[#This Row],[NgayBatDauMuaVu]])+1, 10,31)</f>
        <v>43769</v>
      </c>
      <c r="W3354" s="3">
        <f>Table__._SQL2014_QLTS17_DW_DimDate[[#This Row],[Ngay]]-Table__._SQL2014_QLTS17_DW_DimDate[[#This Row],[NgayBatDauMuaVu]]+1</f>
        <v>127</v>
      </c>
      <c r="X3354">
        <f>INT((Table__._SQL2014_QLTS17_DW_DimDate[[#This Row],[NgayMuaVu]]-1)/7)+1</f>
        <v>19</v>
      </c>
      <c r="Y3354" t="str">
        <f>"Tuần " &amp;Table__._SQL2014_QLTS17_DW_DimDate[[#This Row],[TuanMuaVu]] &amp; " năm " &amp;Table__._SQL2014_QLTS17_DW_DimDate[[#This Row],[NamMuaVuStr]]</f>
        <v>Tuần 19 năm 2018-2019</v>
      </c>
      <c r="Z3354">
        <f>YEAR(Table__._SQL2014_QLTS17_DW_DimDate[[#This Row],[NgayBatDauMuaVu]])</f>
        <v>2018</v>
      </c>
      <c r="AA3354" t="str">
        <f>YEAR(Table__._SQL2014_QLTS17_DW_DimDate[[#This Row],[NgayBatDauMuaVu]]) &amp;"-"&amp;YEAR(Table__._SQL2014_QLTS17_DW_DimDate[[#This Row],[NgayKetThucMuaVu]])</f>
        <v>2018-2019</v>
      </c>
      <c r="AB3354">
        <f>YEAR(Table__._SQL2014_QLTS17_DW_DimDate[[#This Row],[NgayBatDauMuaVu]])</f>
        <v>2018</v>
      </c>
      <c r="AC3354">
        <f>YEAR(Table__._SQL2014_QLTS17_DW_DimDate[[#This Row],[NgayKetThucMuaVu]])</f>
        <v>2019</v>
      </c>
    </row>
    <row r="3355" spans="1:29">
      <c r="A3355">
        <v>20190308</v>
      </c>
      <c r="B3355" s="1">
        <v>43532</v>
      </c>
      <c r="C3355" t="s">
        <v>18</v>
      </c>
      <c r="D3355" t="s">
        <v>891</v>
      </c>
      <c r="E3355" t="s">
        <v>2</v>
      </c>
      <c r="F3355" t="s">
        <v>78</v>
      </c>
      <c r="G3355" t="s">
        <v>13</v>
      </c>
      <c r="H3355" t="s">
        <v>20</v>
      </c>
      <c r="I3355" t="s">
        <v>16</v>
      </c>
      <c r="J3355" t="s">
        <v>900</v>
      </c>
      <c r="K3355" t="s">
        <v>16</v>
      </c>
      <c r="L3355" t="s">
        <v>1</v>
      </c>
      <c r="M3355" t="s">
        <v>910</v>
      </c>
      <c r="N3355" t="s">
        <v>592</v>
      </c>
      <c r="O3355" t="s">
        <v>599</v>
      </c>
      <c r="P3355" t="s">
        <v>595</v>
      </c>
      <c r="Q3355" t="s">
        <v>593</v>
      </c>
      <c r="R3355" t="s">
        <v>595</v>
      </c>
      <c r="S3355" t="s">
        <v>593</v>
      </c>
      <c r="T3355" t="s">
        <v>596</v>
      </c>
      <c r="U3355" s="2">
        <f>DATE(IF(MONTH(Table__._SQL2014_QLTS17_DW_DimDate[[#This Row],[Ngay]])&lt;11,YEAR(Table__._SQL2014_QLTS17_DW_DimDate[[#This Row],[Ngay]])-1, YEAR(Table__._SQL2014_QLTS17_DW_DimDate[[#This Row],[Ngay]])),11,1)</f>
        <v>43405</v>
      </c>
      <c r="V3355" s="2">
        <f>DATE(YEAR(Table__._SQL2014_QLTS17_DW_DimDate[[#This Row],[NgayBatDauMuaVu]])+1, 10,31)</f>
        <v>43769</v>
      </c>
      <c r="W3355" s="3">
        <f>Table__._SQL2014_QLTS17_DW_DimDate[[#This Row],[Ngay]]-Table__._SQL2014_QLTS17_DW_DimDate[[#This Row],[NgayBatDauMuaVu]]+1</f>
        <v>128</v>
      </c>
      <c r="X3355">
        <f>INT((Table__._SQL2014_QLTS17_DW_DimDate[[#This Row],[NgayMuaVu]]-1)/7)+1</f>
        <v>19</v>
      </c>
      <c r="Y3355" t="str">
        <f>"Tuần " &amp;Table__._SQL2014_QLTS17_DW_DimDate[[#This Row],[TuanMuaVu]] &amp; " năm " &amp;Table__._SQL2014_QLTS17_DW_DimDate[[#This Row],[NamMuaVuStr]]</f>
        <v>Tuần 19 năm 2018-2019</v>
      </c>
      <c r="Z3355">
        <f>YEAR(Table__._SQL2014_QLTS17_DW_DimDate[[#This Row],[NgayBatDauMuaVu]])</f>
        <v>2018</v>
      </c>
      <c r="AA3355" t="str">
        <f>YEAR(Table__._SQL2014_QLTS17_DW_DimDate[[#This Row],[NgayBatDauMuaVu]]) &amp;"-"&amp;YEAR(Table__._SQL2014_QLTS17_DW_DimDate[[#This Row],[NgayKetThucMuaVu]])</f>
        <v>2018-2019</v>
      </c>
      <c r="AB3355">
        <f>YEAR(Table__._SQL2014_QLTS17_DW_DimDate[[#This Row],[NgayBatDauMuaVu]])</f>
        <v>2018</v>
      </c>
      <c r="AC3355">
        <f>YEAR(Table__._SQL2014_QLTS17_DW_DimDate[[#This Row],[NgayKetThucMuaVu]])</f>
        <v>2019</v>
      </c>
    </row>
    <row r="3356" spans="1:29">
      <c r="A3356">
        <v>20190309</v>
      </c>
      <c r="B3356" s="1">
        <v>43533</v>
      </c>
      <c r="C3356" t="s">
        <v>19</v>
      </c>
      <c r="D3356" t="s">
        <v>892</v>
      </c>
      <c r="E3356" t="s">
        <v>14</v>
      </c>
      <c r="F3356" t="s">
        <v>79</v>
      </c>
      <c r="G3356" t="s">
        <v>13</v>
      </c>
      <c r="H3356" t="s">
        <v>20</v>
      </c>
      <c r="I3356" t="s">
        <v>16</v>
      </c>
      <c r="J3356" t="s">
        <v>900</v>
      </c>
      <c r="K3356" t="s">
        <v>16</v>
      </c>
      <c r="L3356" t="s">
        <v>1</v>
      </c>
      <c r="M3356" t="s">
        <v>910</v>
      </c>
      <c r="N3356" t="s">
        <v>592</v>
      </c>
      <c r="O3356" t="s">
        <v>599</v>
      </c>
      <c r="P3356" t="s">
        <v>595</v>
      </c>
      <c r="Q3356" t="s">
        <v>593</v>
      </c>
      <c r="R3356" t="s">
        <v>595</v>
      </c>
      <c r="S3356" t="s">
        <v>593</v>
      </c>
      <c r="T3356" t="s">
        <v>596</v>
      </c>
      <c r="U3356" s="2">
        <f>DATE(IF(MONTH(Table__._SQL2014_QLTS17_DW_DimDate[[#This Row],[Ngay]])&lt;11,YEAR(Table__._SQL2014_QLTS17_DW_DimDate[[#This Row],[Ngay]])-1, YEAR(Table__._SQL2014_QLTS17_DW_DimDate[[#This Row],[Ngay]])),11,1)</f>
        <v>43405</v>
      </c>
      <c r="V3356" s="2">
        <f>DATE(YEAR(Table__._SQL2014_QLTS17_DW_DimDate[[#This Row],[NgayBatDauMuaVu]])+1, 10,31)</f>
        <v>43769</v>
      </c>
      <c r="W3356" s="3">
        <f>Table__._SQL2014_QLTS17_DW_DimDate[[#This Row],[Ngay]]-Table__._SQL2014_QLTS17_DW_DimDate[[#This Row],[NgayBatDauMuaVu]]+1</f>
        <v>129</v>
      </c>
      <c r="X3356">
        <f>INT((Table__._SQL2014_QLTS17_DW_DimDate[[#This Row],[NgayMuaVu]]-1)/7)+1</f>
        <v>19</v>
      </c>
      <c r="Y3356" t="str">
        <f>"Tuần " &amp;Table__._SQL2014_QLTS17_DW_DimDate[[#This Row],[TuanMuaVu]] &amp; " năm " &amp;Table__._SQL2014_QLTS17_DW_DimDate[[#This Row],[NamMuaVuStr]]</f>
        <v>Tuần 19 năm 2018-2019</v>
      </c>
      <c r="Z3356">
        <f>YEAR(Table__._SQL2014_QLTS17_DW_DimDate[[#This Row],[NgayBatDauMuaVu]])</f>
        <v>2018</v>
      </c>
      <c r="AA3356" t="str">
        <f>YEAR(Table__._SQL2014_QLTS17_DW_DimDate[[#This Row],[NgayBatDauMuaVu]]) &amp;"-"&amp;YEAR(Table__._SQL2014_QLTS17_DW_DimDate[[#This Row],[NgayKetThucMuaVu]])</f>
        <v>2018-2019</v>
      </c>
      <c r="AB3356">
        <f>YEAR(Table__._SQL2014_QLTS17_DW_DimDate[[#This Row],[NgayBatDauMuaVu]])</f>
        <v>2018</v>
      </c>
      <c r="AC3356">
        <f>YEAR(Table__._SQL2014_QLTS17_DW_DimDate[[#This Row],[NgayKetThucMuaVu]])</f>
        <v>2019</v>
      </c>
    </row>
    <row r="3357" spans="1:29">
      <c r="A3357">
        <v>20190310</v>
      </c>
      <c r="B3357" s="1">
        <v>43534</v>
      </c>
      <c r="C3357" t="s">
        <v>20</v>
      </c>
      <c r="D3357" t="s">
        <v>893</v>
      </c>
      <c r="E3357" t="s">
        <v>1</v>
      </c>
      <c r="F3357" t="s">
        <v>80</v>
      </c>
      <c r="G3357" t="s">
        <v>16</v>
      </c>
      <c r="H3357" t="s">
        <v>21</v>
      </c>
      <c r="I3357" t="s">
        <v>16</v>
      </c>
      <c r="J3357" t="s">
        <v>900</v>
      </c>
      <c r="K3357" t="s">
        <v>16</v>
      </c>
      <c r="L3357" t="s">
        <v>1</v>
      </c>
      <c r="M3357" t="s">
        <v>910</v>
      </c>
      <c r="N3357" t="s">
        <v>592</v>
      </c>
      <c r="O3357" t="s">
        <v>599</v>
      </c>
      <c r="P3357" t="s">
        <v>595</v>
      </c>
      <c r="Q3357" t="s">
        <v>593</v>
      </c>
      <c r="R3357" t="s">
        <v>595</v>
      </c>
      <c r="S3357" t="s">
        <v>593</v>
      </c>
      <c r="T3357" t="s">
        <v>596</v>
      </c>
      <c r="U3357" s="2">
        <f>DATE(IF(MONTH(Table__._SQL2014_QLTS17_DW_DimDate[[#This Row],[Ngay]])&lt;11,YEAR(Table__._SQL2014_QLTS17_DW_DimDate[[#This Row],[Ngay]])-1, YEAR(Table__._SQL2014_QLTS17_DW_DimDate[[#This Row],[Ngay]])),11,1)</f>
        <v>43405</v>
      </c>
      <c r="V3357" s="2">
        <f>DATE(YEAR(Table__._SQL2014_QLTS17_DW_DimDate[[#This Row],[NgayBatDauMuaVu]])+1, 10,31)</f>
        <v>43769</v>
      </c>
      <c r="W3357" s="3">
        <f>Table__._SQL2014_QLTS17_DW_DimDate[[#This Row],[Ngay]]-Table__._SQL2014_QLTS17_DW_DimDate[[#This Row],[NgayBatDauMuaVu]]+1</f>
        <v>130</v>
      </c>
      <c r="X3357">
        <f>INT((Table__._SQL2014_QLTS17_DW_DimDate[[#This Row],[NgayMuaVu]]-1)/7)+1</f>
        <v>19</v>
      </c>
      <c r="Y3357" t="str">
        <f>"Tuần " &amp;Table__._SQL2014_QLTS17_DW_DimDate[[#This Row],[TuanMuaVu]] &amp; " năm " &amp;Table__._SQL2014_QLTS17_DW_DimDate[[#This Row],[NamMuaVuStr]]</f>
        <v>Tuần 19 năm 2018-2019</v>
      </c>
      <c r="Z3357">
        <f>YEAR(Table__._SQL2014_QLTS17_DW_DimDate[[#This Row],[NgayBatDauMuaVu]])</f>
        <v>2018</v>
      </c>
      <c r="AA3357" t="str">
        <f>YEAR(Table__._SQL2014_QLTS17_DW_DimDate[[#This Row],[NgayBatDauMuaVu]]) &amp;"-"&amp;YEAR(Table__._SQL2014_QLTS17_DW_DimDate[[#This Row],[NgayKetThucMuaVu]])</f>
        <v>2018-2019</v>
      </c>
      <c r="AB3357">
        <f>YEAR(Table__._SQL2014_QLTS17_DW_DimDate[[#This Row],[NgayBatDauMuaVu]])</f>
        <v>2018</v>
      </c>
      <c r="AC3357">
        <f>YEAR(Table__._SQL2014_QLTS17_DW_DimDate[[#This Row],[NgayKetThucMuaVu]])</f>
        <v>2019</v>
      </c>
    </row>
    <row r="3358" spans="1:29">
      <c r="A3358">
        <v>20190311</v>
      </c>
      <c r="B3358" s="1">
        <v>43535</v>
      </c>
      <c r="C3358" t="s">
        <v>21</v>
      </c>
      <c r="D3358" t="s">
        <v>894</v>
      </c>
      <c r="E3358" t="s">
        <v>13</v>
      </c>
      <c r="F3358" t="s">
        <v>81</v>
      </c>
      <c r="G3358" t="s">
        <v>16</v>
      </c>
      <c r="H3358" t="s">
        <v>21</v>
      </c>
      <c r="I3358" t="s">
        <v>16</v>
      </c>
      <c r="J3358" t="s">
        <v>900</v>
      </c>
      <c r="K3358" t="s">
        <v>16</v>
      </c>
      <c r="L3358" t="s">
        <v>1</v>
      </c>
      <c r="M3358" t="s">
        <v>910</v>
      </c>
      <c r="N3358" t="s">
        <v>592</v>
      </c>
      <c r="O3358" t="s">
        <v>599</v>
      </c>
      <c r="P3358" t="s">
        <v>595</v>
      </c>
      <c r="Q3358" t="s">
        <v>593</v>
      </c>
      <c r="R3358" t="s">
        <v>595</v>
      </c>
      <c r="S3358" t="s">
        <v>593</v>
      </c>
      <c r="T3358" t="s">
        <v>596</v>
      </c>
      <c r="U3358" s="2">
        <f>DATE(IF(MONTH(Table__._SQL2014_QLTS17_DW_DimDate[[#This Row],[Ngay]])&lt;11,YEAR(Table__._SQL2014_QLTS17_DW_DimDate[[#This Row],[Ngay]])-1, YEAR(Table__._SQL2014_QLTS17_DW_DimDate[[#This Row],[Ngay]])),11,1)</f>
        <v>43405</v>
      </c>
      <c r="V3358" s="2">
        <f>DATE(YEAR(Table__._SQL2014_QLTS17_DW_DimDate[[#This Row],[NgayBatDauMuaVu]])+1, 10,31)</f>
        <v>43769</v>
      </c>
      <c r="W3358" s="3">
        <f>Table__._SQL2014_QLTS17_DW_DimDate[[#This Row],[Ngay]]-Table__._SQL2014_QLTS17_DW_DimDate[[#This Row],[NgayBatDauMuaVu]]+1</f>
        <v>131</v>
      </c>
      <c r="X3358">
        <f>INT((Table__._SQL2014_QLTS17_DW_DimDate[[#This Row],[NgayMuaVu]]-1)/7)+1</f>
        <v>19</v>
      </c>
      <c r="Y3358" t="str">
        <f>"Tuần " &amp;Table__._SQL2014_QLTS17_DW_DimDate[[#This Row],[TuanMuaVu]] &amp; " năm " &amp;Table__._SQL2014_QLTS17_DW_DimDate[[#This Row],[NamMuaVuStr]]</f>
        <v>Tuần 19 năm 2018-2019</v>
      </c>
      <c r="Z3358">
        <f>YEAR(Table__._SQL2014_QLTS17_DW_DimDate[[#This Row],[NgayBatDauMuaVu]])</f>
        <v>2018</v>
      </c>
      <c r="AA3358" t="str">
        <f>YEAR(Table__._SQL2014_QLTS17_DW_DimDate[[#This Row],[NgayBatDauMuaVu]]) &amp;"-"&amp;YEAR(Table__._SQL2014_QLTS17_DW_DimDate[[#This Row],[NgayKetThucMuaVu]])</f>
        <v>2018-2019</v>
      </c>
      <c r="AB3358">
        <f>YEAR(Table__._SQL2014_QLTS17_DW_DimDate[[#This Row],[NgayBatDauMuaVu]])</f>
        <v>2018</v>
      </c>
      <c r="AC3358">
        <f>YEAR(Table__._SQL2014_QLTS17_DW_DimDate[[#This Row],[NgayKetThucMuaVu]])</f>
        <v>2019</v>
      </c>
    </row>
    <row r="3359" spans="1:29">
      <c r="A3359">
        <v>20190312</v>
      </c>
      <c r="B3359" s="1">
        <v>43536</v>
      </c>
      <c r="C3359" t="s">
        <v>11</v>
      </c>
      <c r="D3359" t="s">
        <v>895</v>
      </c>
      <c r="E3359" t="s">
        <v>16</v>
      </c>
      <c r="F3359" t="s">
        <v>82</v>
      </c>
      <c r="G3359" t="s">
        <v>16</v>
      </c>
      <c r="H3359" t="s">
        <v>21</v>
      </c>
      <c r="I3359" t="s">
        <v>16</v>
      </c>
      <c r="J3359" t="s">
        <v>900</v>
      </c>
      <c r="K3359" t="s">
        <v>16</v>
      </c>
      <c r="L3359" t="s">
        <v>1</v>
      </c>
      <c r="M3359" t="s">
        <v>910</v>
      </c>
      <c r="N3359" t="s">
        <v>592</v>
      </c>
      <c r="O3359" t="s">
        <v>599</v>
      </c>
      <c r="P3359" t="s">
        <v>595</v>
      </c>
      <c r="Q3359" t="s">
        <v>593</v>
      </c>
      <c r="R3359" t="s">
        <v>595</v>
      </c>
      <c r="S3359" t="s">
        <v>593</v>
      </c>
      <c r="T3359" t="s">
        <v>596</v>
      </c>
      <c r="U3359" s="2">
        <f>DATE(IF(MONTH(Table__._SQL2014_QLTS17_DW_DimDate[[#This Row],[Ngay]])&lt;11,YEAR(Table__._SQL2014_QLTS17_DW_DimDate[[#This Row],[Ngay]])-1, YEAR(Table__._SQL2014_QLTS17_DW_DimDate[[#This Row],[Ngay]])),11,1)</f>
        <v>43405</v>
      </c>
      <c r="V3359" s="2">
        <f>DATE(YEAR(Table__._SQL2014_QLTS17_DW_DimDate[[#This Row],[NgayBatDauMuaVu]])+1, 10,31)</f>
        <v>43769</v>
      </c>
      <c r="W3359" s="3">
        <f>Table__._SQL2014_QLTS17_DW_DimDate[[#This Row],[Ngay]]-Table__._SQL2014_QLTS17_DW_DimDate[[#This Row],[NgayBatDauMuaVu]]+1</f>
        <v>132</v>
      </c>
      <c r="X3359">
        <f>INT((Table__._SQL2014_QLTS17_DW_DimDate[[#This Row],[NgayMuaVu]]-1)/7)+1</f>
        <v>19</v>
      </c>
      <c r="Y3359" t="str">
        <f>"Tuần " &amp;Table__._SQL2014_QLTS17_DW_DimDate[[#This Row],[TuanMuaVu]] &amp; " năm " &amp;Table__._SQL2014_QLTS17_DW_DimDate[[#This Row],[NamMuaVuStr]]</f>
        <v>Tuần 19 năm 2018-2019</v>
      </c>
      <c r="Z3359">
        <f>YEAR(Table__._SQL2014_QLTS17_DW_DimDate[[#This Row],[NgayBatDauMuaVu]])</f>
        <v>2018</v>
      </c>
      <c r="AA3359" t="str">
        <f>YEAR(Table__._SQL2014_QLTS17_DW_DimDate[[#This Row],[NgayBatDauMuaVu]]) &amp;"-"&amp;YEAR(Table__._SQL2014_QLTS17_DW_DimDate[[#This Row],[NgayKetThucMuaVu]])</f>
        <v>2018-2019</v>
      </c>
      <c r="AB3359">
        <f>YEAR(Table__._SQL2014_QLTS17_DW_DimDate[[#This Row],[NgayBatDauMuaVu]])</f>
        <v>2018</v>
      </c>
      <c r="AC3359">
        <f>YEAR(Table__._SQL2014_QLTS17_DW_DimDate[[#This Row],[NgayKetThucMuaVu]])</f>
        <v>2019</v>
      </c>
    </row>
    <row r="3360" spans="1:29">
      <c r="A3360">
        <v>20190313</v>
      </c>
      <c r="B3360" s="1">
        <v>43537</v>
      </c>
      <c r="C3360" t="s">
        <v>22</v>
      </c>
      <c r="D3360" t="s">
        <v>896</v>
      </c>
      <c r="E3360" t="s">
        <v>12</v>
      </c>
      <c r="F3360" t="s">
        <v>83</v>
      </c>
      <c r="G3360" t="s">
        <v>16</v>
      </c>
      <c r="H3360" t="s">
        <v>21</v>
      </c>
      <c r="I3360" t="s">
        <v>16</v>
      </c>
      <c r="J3360" t="s">
        <v>900</v>
      </c>
      <c r="K3360" t="s">
        <v>16</v>
      </c>
      <c r="L3360" t="s">
        <v>1</v>
      </c>
      <c r="M3360" t="s">
        <v>910</v>
      </c>
      <c r="N3360" t="s">
        <v>592</v>
      </c>
      <c r="O3360" t="s">
        <v>599</v>
      </c>
      <c r="P3360" t="s">
        <v>595</v>
      </c>
      <c r="Q3360" t="s">
        <v>593</v>
      </c>
      <c r="R3360" t="s">
        <v>595</v>
      </c>
      <c r="S3360" t="s">
        <v>593</v>
      </c>
      <c r="T3360" t="s">
        <v>596</v>
      </c>
      <c r="U3360" s="2">
        <f>DATE(IF(MONTH(Table__._SQL2014_QLTS17_DW_DimDate[[#This Row],[Ngay]])&lt;11,YEAR(Table__._SQL2014_QLTS17_DW_DimDate[[#This Row],[Ngay]])-1, YEAR(Table__._SQL2014_QLTS17_DW_DimDate[[#This Row],[Ngay]])),11,1)</f>
        <v>43405</v>
      </c>
      <c r="V3360" s="2">
        <f>DATE(YEAR(Table__._SQL2014_QLTS17_DW_DimDate[[#This Row],[NgayBatDauMuaVu]])+1, 10,31)</f>
        <v>43769</v>
      </c>
      <c r="W3360" s="3">
        <f>Table__._SQL2014_QLTS17_DW_DimDate[[#This Row],[Ngay]]-Table__._SQL2014_QLTS17_DW_DimDate[[#This Row],[NgayBatDauMuaVu]]+1</f>
        <v>133</v>
      </c>
      <c r="X3360">
        <f>INT((Table__._SQL2014_QLTS17_DW_DimDate[[#This Row],[NgayMuaVu]]-1)/7)+1</f>
        <v>19</v>
      </c>
      <c r="Y3360" t="str">
        <f>"Tuần " &amp;Table__._SQL2014_QLTS17_DW_DimDate[[#This Row],[TuanMuaVu]] &amp; " năm " &amp;Table__._SQL2014_QLTS17_DW_DimDate[[#This Row],[NamMuaVuStr]]</f>
        <v>Tuần 19 năm 2018-2019</v>
      </c>
      <c r="Z3360">
        <f>YEAR(Table__._SQL2014_QLTS17_DW_DimDate[[#This Row],[NgayBatDauMuaVu]])</f>
        <v>2018</v>
      </c>
      <c r="AA3360" t="str">
        <f>YEAR(Table__._SQL2014_QLTS17_DW_DimDate[[#This Row],[NgayBatDauMuaVu]]) &amp;"-"&amp;YEAR(Table__._SQL2014_QLTS17_DW_DimDate[[#This Row],[NgayKetThucMuaVu]])</f>
        <v>2018-2019</v>
      </c>
      <c r="AB3360">
        <f>YEAR(Table__._SQL2014_QLTS17_DW_DimDate[[#This Row],[NgayBatDauMuaVu]])</f>
        <v>2018</v>
      </c>
      <c r="AC3360">
        <f>YEAR(Table__._SQL2014_QLTS17_DW_DimDate[[#This Row],[NgayKetThucMuaVu]])</f>
        <v>2019</v>
      </c>
    </row>
    <row r="3361" spans="1:29">
      <c r="A3361">
        <v>20190314</v>
      </c>
      <c r="B3361" s="1">
        <v>43538</v>
      </c>
      <c r="C3361" t="s">
        <v>23</v>
      </c>
      <c r="D3361" t="s">
        <v>897</v>
      </c>
      <c r="E3361" t="s">
        <v>3</v>
      </c>
      <c r="F3361" t="s">
        <v>84</v>
      </c>
      <c r="G3361" t="s">
        <v>16</v>
      </c>
      <c r="H3361" t="s">
        <v>21</v>
      </c>
      <c r="I3361" t="s">
        <v>16</v>
      </c>
      <c r="J3361" t="s">
        <v>900</v>
      </c>
      <c r="K3361" t="s">
        <v>16</v>
      </c>
      <c r="L3361" t="s">
        <v>1</v>
      </c>
      <c r="M3361" t="s">
        <v>910</v>
      </c>
      <c r="N3361" t="s">
        <v>592</v>
      </c>
      <c r="O3361" t="s">
        <v>599</v>
      </c>
      <c r="P3361" t="s">
        <v>595</v>
      </c>
      <c r="Q3361" t="s">
        <v>593</v>
      </c>
      <c r="R3361" t="s">
        <v>595</v>
      </c>
      <c r="S3361" t="s">
        <v>593</v>
      </c>
      <c r="T3361" t="s">
        <v>596</v>
      </c>
      <c r="U3361" s="2">
        <f>DATE(IF(MONTH(Table__._SQL2014_QLTS17_DW_DimDate[[#This Row],[Ngay]])&lt;11,YEAR(Table__._SQL2014_QLTS17_DW_DimDate[[#This Row],[Ngay]])-1, YEAR(Table__._SQL2014_QLTS17_DW_DimDate[[#This Row],[Ngay]])),11,1)</f>
        <v>43405</v>
      </c>
      <c r="V3361" s="2">
        <f>DATE(YEAR(Table__._SQL2014_QLTS17_DW_DimDate[[#This Row],[NgayBatDauMuaVu]])+1, 10,31)</f>
        <v>43769</v>
      </c>
      <c r="W3361" s="3">
        <f>Table__._SQL2014_QLTS17_DW_DimDate[[#This Row],[Ngay]]-Table__._SQL2014_QLTS17_DW_DimDate[[#This Row],[NgayBatDauMuaVu]]+1</f>
        <v>134</v>
      </c>
      <c r="X3361">
        <f>INT((Table__._SQL2014_QLTS17_DW_DimDate[[#This Row],[NgayMuaVu]]-1)/7)+1</f>
        <v>20</v>
      </c>
      <c r="Y3361" t="str">
        <f>"Tuần " &amp;Table__._SQL2014_QLTS17_DW_DimDate[[#This Row],[TuanMuaVu]] &amp; " năm " &amp;Table__._SQL2014_QLTS17_DW_DimDate[[#This Row],[NamMuaVuStr]]</f>
        <v>Tuần 20 năm 2018-2019</v>
      </c>
      <c r="Z3361">
        <f>YEAR(Table__._SQL2014_QLTS17_DW_DimDate[[#This Row],[NgayBatDauMuaVu]])</f>
        <v>2018</v>
      </c>
      <c r="AA3361" t="str">
        <f>YEAR(Table__._SQL2014_QLTS17_DW_DimDate[[#This Row],[NgayBatDauMuaVu]]) &amp;"-"&amp;YEAR(Table__._SQL2014_QLTS17_DW_DimDate[[#This Row],[NgayKetThucMuaVu]])</f>
        <v>2018-2019</v>
      </c>
      <c r="AB3361">
        <f>YEAR(Table__._SQL2014_QLTS17_DW_DimDate[[#This Row],[NgayBatDauMuaVu]])</f>
        <v>2018</v>
      </c>
      <c r="AC3361">
        <f>YEAR(Table__._SQL2014_QLTS17_DW_DimDate[[#This Row],[NgayKetThucMuaVu]])</f>
        <v>2019</v>
      </c>
    </row>
    <row r="3362" spans="1:29">
      <c r="A3362">
        <v>20190315</v>
      </c>
      <c r="B3362" s="1">
        <v>43539</v>
      </c>
      <c r="C3362" t="s">
        <v>24</v>
      </c>
      <c r="D3362" t="s">
        <v>891</v>
      </c>
      <c r="E3362" t="s">
        <v>2</v>
      </c>
      <c r="F3362" t="s">
        <v>85</v>
      </c>
      <c r="G3362" t="s">
        <v>16</v>
      </c>
      <c r="H3362" t="s">
        <v>21</v>
      </c>
      <c r="I3362" t="s">
        <v>16</v>
      </c>
      <c r="J3362" t="s">
        <v>900</v>
      </c>
      <c r="K3362" t="s">
        <v>16</v>
      </c>
      <c r="L3362" t="s">
        <v>1</v>
      </c>
      <c r="M3362" t="s">
        <v>910</v>
      </c>
      <c r="N3362" t="s">
        <v>592</v>
      </c>
      <c r="O3362" t="s">
        <v>599</v>
      </c>
      <c r="P3362" t="s">
        <v>595</v>
      </c>
      <c r="Q3362" t="s">
        <v>593</v>
      </c>
      <c r="R3362" t="s">
        <v>595</v>
      </c>
      <c r="S3362" t="s">
        <v>593</v>
      </c>
      <c r="T3362" t="s">
        <v>596</v>
      </c>
      <c r="U3362" s="2">
        <f>DATE(IF(MONTH(Table__._SQL2014_QLTS17_DW_DimDate[[#This Row],[Ngay]])&lt;11,YEAR(Table__._SQL2014_QLTS17_DW_DimDate[[#This Row],[Ngay]])-1, YEAR(Table__._SQL2014_QLTS17_DW_DimDate[[#This Row],[Ngay]])),11,1)</f>
        <v>43405</v>
      </c>
      <c r="V3362" s="2">
        <f>DATE(YEAR(Table__._SQL2014_QLTS17_DW_DimDate[[#This Row],[NgayBatDauMuaVu]])+1, 10,31)</f>
        <v>43769</v>
      </c>
      <c r="W3362" s="3">
        <f>Table__._SQL2014_QLTS17_DW_DimDate[[#This Row],[Ngay]]-Table__._SQL2014_QLTS17_DW_DimDate[[#This Row],[NgayBatDauMuaVu]]+1</f>
        <v>135</v>
      </c>
      <c r="X3362">
        <f>INT((Table__._SQL2014_QLTS17_DW_DimDate[[#This Row],[NgayMuaVu]]-1)/7)+1</f>
        <v>20</v>
      </c>
      <c r="Y3362" t="str">
        <f>"Tuần " &amp;Table__._SQL2014_QLTS17_DW_DimDate[[#This Row],[TuanMuaVu]] &amp; " năm " &amp;Table__._SQL2014_QLTS17_DW_DimDate[[#This Row],[NamMuaVuStr]]</f>
        <v>Tuần 20 năm 2018-2019</v>
      </c>
      <c r="Z3362">
        <f>YEAR(Table__._SQL2014_QLTS17_DW_DimDate[[#This Row],[NgayBatDauMuaVu]])</f>
        <v>2018</v>
      </c>
      <c r="AA3362" t="str">
        <f>YEAR(Table__._SQL2014_QLTS17_DW_DimDate[[#This Row],[NgayBatDauMuaVu]]) &amp;"-"&amp;YEAR(Table__._SQL2014_QLTS17_DW_DimDate[[#This Row],[NgayKetThucMuaVu]])</f>
        <v>2018-2019</v>
      </c>
      <c r="AB3362">
        <f>YEAR(Table__._SQL2014_QLTS17_DW_DimDate[[#This Row],[NgayBatDauMuaVu]])</f>
        <v>2018</v>
      </c>
      <c r="AC3362">
        <f>YEAR(Table__._SQL2014_QLTS17_DW_DimDate[[#This Row],[NgayKetThucMuaVu]])</f>
        <v>2019</v>
      </c>
    </row>
    <row r="3363" spans="1:29">
      <c r="A3363">
        <v>20190316</v>
      </c>
      <c r="B3363" s="1">
        <v>43540</v>
      </c>
      <c r="C3363" t="s">
        <v>25</v>
      </c>
      <c r="D3363" t="s">
        <v>892</v>
      </c>
      <c r="E3363" t="s">
        <v>14</v>
      </c>
      <c r="F3363" t="s">
        <v>86</v>
      </c>
      <c r="G3363" t="s">
        <v>16</v>
      </c>
      <c r="H3363" t="s">
        <v>21</v>
      </c>
      <c r="I3363" t="s">
        <v>16</v>
      </c>
      <c r="J3363" t="s">
        <v>900</v>
      </c>
      <c r="K3363" t="s">
        <v>16</v>
      </c>
      <c r="L3363" t="s">
        <v>1</v>
      </c>
      <c r="M3363" t="s">
        <v>910</v>
      </c>
      <c r="N3363" t="s">
        <v>592</v>
      </c>
      <c r="O3363" t="s">
        <v>599</v>
      </c>
      <c r="P3363" t="s">
        <v>595</v>
      </c>
      <c r="Q3363" t="s">
        <v>593</v>
      </c>
      <c r="R3363" t="s">
        <v>595</v>
      </c>
      <c r="S3363" t="s">
        <v>593</v>
      </c>
      <c r="T3363" t="s">
        <v>596</v>
      </c>
      <c r="U3363" s="2">
        <f>DATE(IF(MONTH(Table__._SQL2014_QLTS17_DW_DimDate[[#This Row],[Ngay]])&lt;11,YEAR(Table__._SQL2014_QLTS17_DW_DimDate[[#This Row],[Ngay]])-1, YEAR(Table__._SQL2014_QLTS17_DW_DimDate[[#This Row],[Ngay]])),11,1)</f>
        <v>43405</v>
      </c>
      <c r="V3363" s="2">
        <f>DATE(YEAR(Table__._SQL2014_QLTS17_DW_DimDate[[#This Row],[NgayBatDauMuaVu]])+1, 10,31)</f>
        <v>43769</v>
      </c>
      <c r="W3363" s="3">
        <f>Table__._SQL2014_QLTS17_DW_DimDate[[#This Row],[Ngay]]-Table__._SQL2014_QLTS17_DW_DimDate[[#This Row],[NgayBatDauMuaVu]]+1</f>
        <v>136</v>
      </c>
      <c r="X3363">
        <f>INT((Table__._SQL2014_QLTS17_DW_DimDate[[#This Row],[NgayMuaVu]]-1)/7)+1</f>
        <v>20</v>
      </c>
      <c r="Y3363" t="str">
        <f>"Tuần " &amp;Table__._SQL2014_QLTS17_DW_DimDate[[#This Row],[TuanMuaVu]] &amp; " năm " &amp;Table__._SQL2014_QLTS17_DW_DimDate[[#This Row],[NamMuaVuStr]]</f>
        <v>Tuần 20 năm 2018-2019</v>
      </c>
      <c r="Z3363">
        <f>YEAR(Table__._SQL2014_QLTS17_DW_DimDate[[#This Row],[NgayBatDauMuaVu]])</f>
        <v>2018</v>
      </c>
      <c r="AA3363" t="str">
        <f>YEAR(Table__._SQL2014_QLTS17_DW_DimDate[[#This Row],[NgayBatDauMuaVu]]) &amp;"-"&amp;YEAR(Table__._SQL2014_QLTS17_DW_DimDate[[#This Row],[NgayKetThucMuaVu]])</f>
        <v>2018-2019</v>
      </c>
      <c r="AB3363">
        <f>YEAR(Table__._SQL2014_QLTS17_DW_DimDate[[#This Row],[NgayBatDauMuaVu]])</f>
        <v>2018</v>
      </c>
      <c r="AC3363">
        <f>YEAR(Table__._SQL2014_QLTS17_DW_DimDate[[#This Row],[NgayKetThucMuaVu]])</f>
        <v>2019</v>
      </c>
    </row>
    <row r="3364" spans="1:29">
      <c r="A3364">
        <v>20190317</v>
      </c>
      <c r="B3364" s="1">
        <v>43541</v>
      </c>
      <c r="C3364" t="s">
        <v>26</v>
      </c>
      <c r="D3364" t="s">
        <v>893</v>
      </c>
      <c r="E3364" t="s">
        <v>1</v>
      </c>
      <c r="F3364" t="s">
        <v>87</v>
      </c>
      <c r="G3364" t="s">
        <v>12</v>
      </c>
      <c r="H3364" t="s">
        <v>11</v>
      </c>
      <c r="I3364" t="s">
        <v>16</v>
      </c>
      <c r="J3364" t="s">
        <v>900</v>
      </c>
      <c r="K3364" t="s">
        <v>16</v>
      </c>
      <c r="L3364" t="s">
        <v>1</v>
      </c>
      <c r="M3364" t="s">
        <v>910</v>
      </c>
      <c r="N3364" t="s">
        <v>592</v>
      </c>
      <c r="O3364" t="s">
        <v>599</v>
      </c>
      <c r="P3364" t="s">
        <v>595</v>
      </c>
      <c r="Q3364" t="s">
        <v>593</v>
      </c>
      <c r="R3364" t="s">
        <v>595</v>
      </c>
      <c r="S3364" t="s">
        <v>593</v>
      </c>
      <c r="T3364" t="s">
        <v>596</v>
      </c>
      <c r="U3364" s="2">
        <f>DATE(IF(MONTH(Table__._SQL2014_QLTS17_DW_DimDate[[#This Row],[Ngay]])&lt;11,YEAR(Table__._SQL2014_QLTS17_DW_DimDate[[#This Row],[Ngay]])-1, YEAR(Table__._SQL2014_QLTS17_DW_DimDate[[#This Row],[Ngay]])),11,1)</f>
        <v>43405</v>
      </c>
      <c r="V3364" s="2">
        <f>DATE(YEAR(Table__._SQL2014_QLTS17_DW_DimDate[[#This Row],[NgayBatDauMuaVu]])+1, 10,31)</f>
        <v>43769</v>
      </c>
      <c r="W3364" s="3">
        <f>Table__._SQL2014_QLTS17_DW_DimDate[[#This Row],[Ngay]]-Table__._SQL2014_QLTS17_DW_DimDate[[#This Row],[NgayBatDauMuaVu]]+1</f>
        <v>137</v>
      </c>
      <c r="X3364">
        <f>INT((Table__._SQL2014_QLTS17_DW_DimDate[[#This Row],[NgayMuaVu]]-1)/7)+1</f>
        <v>20</v>
      </c>
      <c r="Y3364" t="str">
        <f>"Tuần " &amp;Table__._SQL2014_QLTS17_DW_DimDate[[#This Row],[TuanMuaVu]] &amp; " năm " &amp;Table__._SQL2014_QLTS17_DW_DimDate[[#This Row],[NamMuaVuStr]]</f>
        <v>Tuần 20 năm 2018-2019</v>
      </c>
      <c r="Z3364">
        <f>YEAR(Table__._SQL2014_QLTS17_DW_DimDate[[#This Row],[NgayBatDauMuaVu]])</f>
        <v>2018</v>
      </c>
      <c r="AA3364" t="str">
        <f>YEAR(Table__._SQL2014_QLTS17_DW_DimDate[[#This Row],[NgayBatDauMuaVu]]) &amp;"-"&amp;YEAR(Table__._SQL2014_QLTS17_DW_DimDate[[#This Row],[NgayKetThucMuaVu]])</f>
        <v>2018-2019</v>
      </c>
      <c r="AB3364">
        <f>YEAR(Table__._SQL2014_QLTS17_DW_DimDate[[#This Row],[NgayBatDauMuaVu]])</f>
        <v>2018</v>
      </c>
      <c r="AC3364">
        <f>YEAR(Table__._SQL2014_QLTS17_DW_DimDate[[#This Row],[NgayKetThucMuaVu]])</f>
        <v>2019</v>
      </c>
    </row>
    <row r="3365" spans="1:29">
      <c r="A3365">
        <v>20190318</v>
      </c>
      <c r="B3365" s="1">
        <v>43542</v>
      </c>
      <c r="C3365" t="s">
        <v>27</v>
      </c>
      <c r="D3365" t="s">
        <v>894</v>
      </c>
      <c r="E3365" t="s">
        <v>13</v>
      </c>
      <c r="F3365" t="s">
        <v>88</v>
      </c>
      <c r="G3365" t="s">
        <v>12</v>
      </c>
      <c r="H3365" t="s">
        <v>11</v>
      </c>
      <c r="I3365" t="s">
        <v>16</v>
      </c>
      <c r="J3365" t="s">
        <v>900</v>
      </c>
      <c r="K3365" t="s">
        <v>16</v>
      </c>
      <c r="L3365" t="s">
        <v>1</v>
      </c>
      <c r="M3365" t="s">
        <v>910</v>
      </c>
      <c r="N3365" t="s">
        <v>592</v>
      </c>
      <c r="O3365" t="s">
        <v>599</v>
      </c>
      <c r="P3365" t="s">
        <v>595</v>
      </c>
      <c r="Q3365" t="s">
        <v>593</v>
      </c>
      <c r="R3365" t="s">
        <v>595</v>
      </c>
      <c r="S3365" t="s">
        <v>593</v>
      </c>
      <c r="T3365" t="s">
        <v>596</v>
      </c>
      <c r="U3365" s="2">
        <f>DATE(IF(MONTH(Table__._SQL2014_QLTS17_DW_DimDate[[#This Row],[Ngay]])&lt;11,YEAR(Table__._SQL2014_QLTS17_DW_DimDate[[#This Row],[Ngay]])-1, YEAR(Table__._SQL2014_QLTS17_DW_DimDate[[#This Row],[Ngay]])),11,1)</f>
        <v>43405</v>
      </c>
      <c r="V3365" s="2">
        <f>DATE(YEAR(Table__._SQL2014_QLTS17_DW_DimDate[[#This Row],[NgayBatDauMuaVu]])+1, 10,31)</f>
        <v>43769</v>
      </c>
      <c r="W3365" s="3">
        <f>Table__._SQL2014_QLTS17_DW_DimDate[[#This Row],[Ngay]]-Table__._SQL2014_QLTS17_DW_DimDate[[#This Row],[NgayBatDauMuaVu]]+1</f>
        <v>138</v>
      </c>
      <c r="X3365">
        <f>INT((Table__._SQL2014_QLTS17_DW_DimDate[[#This Row],[NgayMuaVu]]-1)/7)+1</f>
        <v>20</v>
      </c>
      <c r="Y3365" t="str">
        <f>"Tuần " &amp;Table__._SQL2014_QLTS17_DW_DimDate[[#This Row],[TuanMuaVu]] &amp; " năm " &amp;Table__._SQL2014_QLTS17_DW_DimDate[[#This Row],[NamMuaVuStr]]</f>
        <v>Tuần 20 năm 2018-2019</v>
      </c>
      <c r="Z3365">
        <f>YEAR(Table__._SQL2014_QLTS17_DW_DimDate[[#This Row],[NgayBatDauMuaVu]])</f>
        <v>2018</v>
      </c>
      <c r="AA3365" t="str">
        <f>YEAR(Table__._SQL2014_QLTS17_DW_DimDate[[#This Row],[NgayBatDauMuaVu]]) &amp;"-"&amp;YEAR(Table__._SQL2014_QLTS17_DW_DimDate[[#This Row],[NgayKetThucMuaVu]])</f>
        <v>2018-2019</v>
      </c>
      <c r="AB3365">
        <f>YEAR(Table__._SQL2014_QLTS17_DW_DimDate[[#This Row],[NgayBatDauMuaVu]])</f>
        <v>2018</v>
      </c>
      <c r="AC3365">
        <f>YEAR(Table__._SQL2014_QLTS17_DW_DimDate[[#This Row],[NgayKetThucMuaVu]])</f>
        <v>2019</v>
      </c>
    </row>
    <row r="3366" spans="1:29">
      <c r="A3366">
        <v>20190319</v>
      </c>
      <c r="B3366" s="1">
        <v>43543</v>
      </c>
      <c r="C3366" t="s">
        <v>28</v>
      </c>
      <c r="D3366" t="s">
        <v>895</v>
      </c>
      <c r="E3366" t="s">
        <v>16</v>
      </c>
      <c r="F3366" t="s">
        <v>89</v>
      </c>
      <c r="G3366" t="s">
        <v>12</v>
      </c>
      <c r="H3366" t="s">
        <v>11</v>
      </c>
      <c r="I3366" t="s">
        <v>16</v>
      </c>
      <c r="J3366" t="s">
        <v>900</v>
      </c>
      <c r="K3366" t="s">
        <v>16</v>
      </c>
      <c r="L3366" t="s">
        <v>1</v>
      </c>
      <c r="M3366" t="s">
        <v>910</v>
      </c>
      <c r="N3366" t="s">
        <v>592</v>
      </c>
      <c r="O3366" t="s">
        <v>599</v>
      </c>
      <c r="P3366" t="s">
        <v>595</v>
      </c>
      <c r="Q3366" t="s">
        <v>593</v>
      </c>
      <c r="R3366" t="s">
        <v>595</v>
      </c>
      <c r="S3366" t="s">
        <v>593</v>
      </c>
      <c r="T3366" t="s">
        <v>596</v>
      </c>
      <c r="U3366" s="2">
        <f>DATE(IF(MONTH(Table__._SQL2014_QLTS17_DW_DimDate[[#This Row],[Ngay]])&lt;11,YEAR(Table__._SQL2014_QLTS17_DW_DimDate[[#This Row],[Ngay]])-1, YEAR(Table__._SQL2014_QLTS17_DW_DimDate[[#This Row],[Ngay]])),11,1)</f>
        <v>43405</v>
      </c>
      <c r="V3366" s="2">
        <f>DATE(YEAR(Table__._SQL2014_QLTS17_DW_DimDate[[#This Row],[NgayBatDauMuaVu]])+1, 10,31)</f>
        <v>43769</v>
      </c>
      <c r="W3366" s="3">
        <f>Table__._SQL2014_QLTS17_DW_DimDate[[#This Row],[Ngay]]-Table__._SQL2014_QLTS17_DW_DimDate[[#This Row],[NgayBatDauMuaVu]]+1</f>
        <v>139</v>
      </c>
      <c r="X3366">
        <f>INT((Table__._SQL2014_QLTS17_DW_DimDate[[#This Row],[NgayMuaVu]]-1)/7)+1</f>
        <v>20</v>
      </c>
      <c r="Y3366" t="str">
        <f>"Tuần " &amp;Table__._SQL2014_QLTS17_DW_DimDate[[#This Row],[TuanMuaVu]] &amp; " năm " &amp;Table__._SQL2014_QLTS17_DW_DimDate[[#This Row],[NamMuaVuStr]]</f>
        <v>Tuần 20 năm 2018-2019</v>
      </c>
      <c r="Z3366">
        <f>YEAR(Table__._SQL2014_QLTS17_DW_DimDate[[#This Row],[NgayBatDauMuaVu]])</f>
        <v>2018</v>
      </c>
      <c r="AA3366" t="str">
        <f>YEAR(Table__._SQL2014_QLTS17_DW_DimDate[[#This Row],[NgayBatDauMuaVu]]) &amp;"-"&amp;YEAR(Table__._SQL2014_QLTS17_DW_DimDate[[#This Row],[NgayKetThucMuaVu]])</f>
        <v>2018-2019</v>
      </c>
      <c r="AB3366">
        <f>YEAR(Table__._SQL2014_QLTS17_DW_DimDate[[#This Row],[NgayBatDauMuaVu]])</f>
        <v>2018</v>
      </c>
      <c r="AC3366">
        <f>YEAR(Table__._SQL2014_QLTS17_DW_DimDate[[#This Row],[NgayKetThucMuaVu]])</f>
        <v>2019</v>
      </c>
    </row>
    <row r="3367" spans="1:29">
      <c r="A3367">
        <v>20190320</v>
      </c>
      <c r="B3367" s="1">
        <v>43544</v>
      </c>
      <c r="C3367" t="s">
        <v>29</v>
      </c>
      <c r="D3367" t="s">
        <v>896</v>
      </c>
      <c r="E3367" t="s">
        <v>12</v>
      </c>
      <c r="F3367" t="s">
        <v>90</v>
      </c>
      <c r="G3367" t="s">
        <v>12</v>
      </c>
      <c r="H3367" t="s">
        <v>11</v>
      </c>
      <c r="I3367" t="s">
        <v>16</v>
      </c>
      <c r="J3367" t="s">
        <v>900</v>
      </c>
      <c r="K3367" t="s">
        <v>16</v>
      </c>
      <c r="L3367" t="s">
        <v>1</v>
      </c>
      <c r="M3367" t="s">
        <v>910</v>
      </c>
      <c r="N3367" t="s">
        <v>592</v>
      </c>
      <c r="O3367" t="s">
        <v>599</v>
      </c>
      <c r="P3367" t="s">
        <v>595</v>
      </c>
      <c r="Q3367" t="s">
        <v>593</v>
      </c>
      <c r="R3367" t="s">
        <v>595</v>
      </c>
      <c r="S3367" t="s">
        <v>593</v>
      </c>
      <c r="T3367" t="s">
        <v>596</v>
      </c>
      <c r="U3367" s="2">
        <f>DATE(IF(MONTH(Table__._SQL2014_QLTS17_DW_DimDate[[#This Row],[Ngay]])&lt;11,YEAR(Table__._SQL2014_QLTS17_DW_DimDate[[#This Row],[Ngay]])-1, YEAR(Table__._SQL2014_QLTS17_DW_DimDate[[#This Row],[Ngay]])),11,1)</f>
        <v>43405</v>
      </c>
      <c r="V3367" s="2">
        <f>DATE(YEAR(Table__._SQL2014_QLTS17_DW_DimDate[[#This Row],[NgayBatDauMuaVu]])+1, 10,31)</f>
        <v>43769</v>
      </c>
      <c r="W3367" s="3">
        <f>Table__._SQL2014_QLTS17_DW_DimDate[[#This Row],[Ngay]]-Table__._SQL2014_QLTS17_DW_DimDate[[#This Row],[NgayBatDauMuaVu]]+1</f>
        <v>140</v>
      </c>
      <c r="X3367">
        <f>INT((Table__._SQL2014_QLTS17_DW_DimDate[[#This Row],[NgayMuaVu]]-1)/7)+1</f>
        <v>20</v>
      </c>
      <c r="Y3367" t="str">
        <f>"Tuần " &amp;Table__._SQL2014_QLTS17_DW_DimDate[[#This Row],[TuanMuaVu]] &amp; " năm " &amp;Table__._SQL2014_QLTS17_DW_DimDate[[#This Row],[NamMuaVuStr]]</f>
        <v>Tuần 20 năm 2018-2019</v>
      </c>
      <c r="Z3367">
        <f>YEAR(Table__._SQL2014_QLTS17_DW_DimDate[[#This Row],[NgayBatDauMuaVu]])</f>
        <v>2018</v>
      </c>
      <c r="AA3367" t="str">
        <f>YEAR(Table__._SQL2014_QLTS17_DW_DimDate[[#This Row],[NgayBatDauMuaVu]]) &amp;"-"&amp;YEAR(Table__._SQL2014_QLTS17_DW_DimDate[[#This Row],[NgayKetThucMuaVu]])</f>
        <v>2018-2019</v>
      </c>
      <c r="AB3367">
        <f>YEAR(Table__._SQL2014_QLTS17_DW_DimDate[[#This Row],[NgayBatDauMuaVu]])</f>
        <v>2018</v>
      </c>
      <c r="AC3367">
        <f>YEAR(Table__._SQL2014_QLTS17_DW_DimDate[[#This Row],[NgayKetThucMuaVu]])</f>
        <v>2019</v>
      </c>
    </row>
    <row r="3368" spans="1:29">
      <c r="A3368">
        <v>20190321</v>
      </c>
      <c r="B3368" s="1">
        <v>43545</v>
      </c>
      <c r="C3368" t="s">
        <v>30</v>
      </c>
      <c r="D3368" t="s">
        <v>897</v>
      </c>
      <c r="E3368" t="s">
        <v>3</v>
      </c>
      <c r="F3368" t="s">
        <v>91</v>
      </c>
      <c r="G3368" t="s">
        <v>12</v>
      </c>
      <c r="H3368" t="s">
        <v>11</v>
      </c>
      <c r="I3368" t="s">
        <v>16</v>
      </c>
      <c r="J3368" t="s">
        <v>900</v>
      </c>
      <c r="K3368" t="s">
        <v>16</v>
      </c>
      <c r="L3368" t="s">
        <v>1</v>
      </c>
      <c r="M3368" t="s">
        <v>910</v>
      </c>
      <c r="N3368" t="s">
        <v>592</v>
      </c>
      <c r="O3368" t="s">
        <v>599</v>
      </c>
      <c r="P3368" t="s">
        <v>595</v>
      </c>
      <c r="Q3368" t="s">
        <v>593</v>
      </c>
      <c r="R3368" t="s">
        <v>595</v>
      </c>
      <c r="S3368" t="s">
        <v>593</v>
      </c>
      <c r="T3368" t="s">
        <v>596</v>
      </c>
      <c r="U3368" s="2">
        <f>DATE(IF(MONTH(Table__._SQL2014_QLTS17_DW_DimDate[[#This Row],[Ngay]])&lt;11,YEAR(Table__._SQL2014_QLTS17_DW_DimDate[[#This Row],[Ngay]])-1, YEAR(Table__._SQL2014_QLTS17_DW_DimDate[[#This Row],[Ngay]])),11,1)</f>
        <v>43405</v>
      </c>
      <c r="V3368" s="2">
        <f>DATE(YEAR(Table__._SQL2014_QLTS17_DW_DimDate[[#This Row],[NgayBatDauMuaVu]])+1, 10,31)</f>
        <v>43769</v>
      </c>
      <c r="W3368" s="3">
        <f>Table__._SQL2014_QLTS17_DW_DimDate[[#This Row],[Ngay]]-Table__._SQL2014_QLTS17_DW_DimDate[[#This Row],[NgayBatDauMuaVu]]+1</f>
        <v>141</v>
      </c>
      <c r="X3368">
        <f>INT((Table__._SQL2014_QLTS17_DW_DimDate[[#This Row],[NgayMuaVu]]-1)/7)+1</f>
        <v>21</v>
      </c>
      <c r="Y3368" t="str">
        <f>"Tuần " &amp;Table__._SQL2014_QLTS17_DW_DimDate[[#This Row],[TuanMuaVu]] &amp; " năm " &amp;Table__._SQL2014_QLTS17_DW_DimDate[[#This Row],[NamMuaVuStr]]</f>
        <v>Tuần 21 năm 2018-2019</v>
      </c>
      <c r="Z3368">
        <f>YEAR(Table__._SQL2014_QLTS17_DW_DimDate[[#This Row],[NgayBatDauMuaVu]])</f>
        <v>2018</v>
      </c>
      <c r="AA3368" t="str">
        <f>YEAR(Table__._SQL2014_QLTS17_DW_DimDate[[#This Row],[NgayBatDauMuaVu]]) &amp;"-"&amp;YEAR(Table__._SQL2014_QLTS17_DW_DimDate[[#This Row],[NgayKetThucMuaVu]])</f>
        <v>2018-2019</v>
      </c>
      <c r="AB3368">
        <f>YEAR(Table__._SQL2014_QLTS17_DW_DimDate[[#This Row],[NgayBatDauMuaVu]])</f>
        <v>2018</v>
      </c>
      <c r="AC3368">
        <f>YEAR(Table__._SQL2014_QLTS17_DW_DimDate[[#This Row],[NgayKetThucMuaVu]])</f>
        <v>2019</v>
      </c>
    </row>
    <row r="3369" spans="1:29">
      <c r="A3369">
        <v>20190322</v>
      </c>
      <c r="B3369" s="1">
        <v>43546</v>
      </c>
      <c r="C3369" t="s">
        <v>31</v>
      </c>
      <c r="D3369" t="s">
        <v>891</v>
      </c>
      <c r="E3369" t="s">
        <v>2</v>
      </c>
      <c r="F3369" t="s">
        <v>92</v>
      </c>
      <c r="G3369" t="s">
        <v>12</v>
      </c>
      <c r="H3369" t="s">
        <v>11</v>
      </c>
      <c r="I3369" t="s">
        <v>16</v>
      </c>
      <c r="J3369" t="s">
        <v>900</v>
      </c>
      <c r="K3369" t="s">
        <v>16</v>
      </c>
      <c r="L3369" t="s">
        <v>1</v>
      </c>
      <c r="M3369" t="s">
        <v>910</v>
      </c>
      <c r="N3369" t="s">
        <v>592</v>
      </c>
      <c r="O3369" t="s">
        <v>599</v>
      </c>
      <c r="P3369" t="s">
        <v>595</v>
      </c>
      <c r="Q3369" t="s">
        <v>593</v>
      </c>
      <c r="R3369" t="s">
        <v>595</v>
      </c>
      <c r="S3369" t="s">
        <v>593</v>
      </c>
      <c r="T3369" t="s">
        <v>596</v>
      </c>
      <c r="U3369" s="2">
        <f>DATE(IF(MONTH(Table__._SQL2014_QLTS17_DW_DimDate[[#This Row],[Ngay]])&lt;11,YEAR(Table__._SQL2014_QLTS17_DW_DimDate[[#This Row],[Ngay]])-1, YEAR(Table__._SQL2014_QLTS17_DW_DimDate[[#This Row],[Ngay]])),11,1)</f>
        <v>43405</v>
      </c>
      <c r="V3369" s="2">
        <f>DATE(YEAR(Table__._SQL2014_QLTS17_DW_DimDate[[#This Row],[NgayBatDauMuaVu]])+1, 10,31)</f>
        <v>43769</v>
      </c>
      <c r="W3369" s="3">
        <f>Table__._SQL2014_QLTS17_DW_DimDate[[#This Row],[Ngay]]-Table__._SQL2014_QLTS17_DW_DimDate[[#This Row],[NgayBatDauMuaVu]]+1</f>
        <v>142</v>
      </c>
      <c r="X3369">
        <f>INT((Table__._SQL2014_QLTS17_DW_DimDate[[#This Row],[NgayMuaVu]]-1)/7)+1</f>
        <v>21</v>
      </c>
      <c r="Y3369" t="str">
        <f>"Tuần " &amp;Table__._SQL2014_QLTS17_DW_DimDate[[#This Row],[TuanMuaVu]] &amp; " năm " &amp;Table__._SQL2014_QLTS17_DW_DimDate[[#This Row],[NamMuaVuStr]]</f>
        <v>Tuần 21 năm 2018-2019</v>
      </c>
      <c r="Z3369">
        <f>YEAR(Table__._SQL2014_QLTS17_DW_DimDate[[#This Row],[NgayBatDauMuaVu]])</f>
        <v>2018</v>
      </c>
      <c r="AA3369" t="str">
        <f>YEAR(Table__._SQL2014_QLTS17_DW_DimDate[[#This Row],[NgayBatDauMuaVu]]) &amp;"-"&amp;YEAR(Table__._SQL2014_QLTS17_DW_DimDate[[#This Row],[NgayKetThucMuaVu]])</f>
        <v>2018-2019</v>
      </c>
      <c r="AB3369">
        <f>YEAR(Table__._SQL2014_QLTS17_DW_DimDate[[#This Row],[NgayBatDauMuaVu]])</f>
        <v>2018</v>
      </c>
      <c r="AC3369">
        <f>YEAR(Table__._SQL2014_QLTS17_DW_DimDate[[#This Row],[NgayKetThucMuaVu]])</f>
        <v>2019</v>
      </c>
    </row>
    <row r="3370" spans="1:29">
      <c r="A3370">
        <v>20190323</v>
      </c>
      <c r="B3370" s="1">
        <v>43547</v>
      </c>
      <c r="C3370" t="s">
        <v>32</v>
      </c>
      <c r="D3370" t="s">
        <v>892</v>
      </c>
      <c r="E3370" t="s">
        <v>14</v>
      </c>
      <c r="F3370" t="s">
        <v>93</v>
      </c>
      <c r="G3370" t="s">
        <v>12</v>
      </c>
      <c r="H3370" t="s">
        <v>11</v>
      </c>
      <c r="I3370" t="s">
        <v>16</v>
      </c>
      <c r="J3370" t="s">
        <v>900</v>
      </c>
      <c r="K3370" t="s">
        <v>16</v>
      </c>
      <c r="L3370" t="s">
        <v>1</v>
      </c>
      <c r="M3370" t="s">
        <v>910</v>
      </c>
      <c r="N3370" t="s">
        <v>592</v>
      </c>
      <c r="O3370" t="s">
        <v>599</v>
      </c>
      <c r="P3370" t="s">
        <v>595</v>
      </c>
      <c r="Q3370" t="s">
        <v>593</v>
      </c>
      <c r="R3370" t="s">
        <v>595</v>
      </c>
      <c r="S3370" t="s">
        <v>593</v>
      </c>
      <c r="T3370" t="s">
        <v>596</v>
      </c>
      <c r="U3370" s="2">
        <f>DATE(IF(MONTH(Table__._SQL2014_QLTS17_DW_DimDate[[#This Row],[Ngay]])&lt;11,YEAR(Table__._SQL2014_QLTS17_DW_DimDate[[#This Row],[Ngay]])-1, YEAR(Table__._SQL2014_QLTS17_DW_DimDate[[#This Row],[Ngay]])),11,1)</f>
        <v>43405</v>
      </c>
      <c r="V3370" s="2">
        <f>DATE(YEAR(Table__._SQL2014_QLTS17_DW_DimDate[[#This Row],[NgayBatDauMuaVu]])+1, 10,31)</f>
        <v>43769</v>
      </c>
      <c r="W3370" s="3">
        <f>Table__._SQL2014_QLTS17_DW_DimDate[[#This Row],[Ngay]]-Table__._SQL2014_QLTS17_DW_DimDate[[#This Row],[NgayBatDauMuaVu]]+1</f>
        <v>143</v>
      </c>
      <c r="X3370">
        <f>INT((Table__._SQL2014_QLTS17_DW_DimDate[[#This Row],[NgayMuaVu]]-1)/7)+1</f>
        <v>21</v>
      </c>
      <c r="Y3370" t="str">
        <f>"Tuần " &amp;Table__._SQL2014_QLTS17_DW_DimDate[[#This Row],[TuanMuaVu]] &amp; " năm " &amp;Table__._SQL2014_QLTS17_DW_DimDate[[#This Row],[NamMuaVuStr]]</f>
        <v>Tuần 21 năm 2018-2019</v>
      </c>
      <c r="Z3370">
        <f>YEAR(Table__._SQL2014_QLTS17_DW_DimDate[[#This Row],[NgayBatDauMuaVu]])</f>
        <v>2018</v>
      </c>
      <c r="AA3370" t="str">
        <f>YEAR(Table__._SQL2014_QLTS17_DW_DimDate[[#This Row],[NgayBatDauMuaVu]]) &amp;"-"&amp;YEAR(Table__._SQL2014_QLTS17_DW_DimDate[[#This Row],[NgayKetThucMuaVu]])</f>
        <v>2018-2019</v>
      </c>
      <c r="AB3370">
        <f>YEAR(Table__._SQL2014_QLTS17_DW_DimDate[[#This Row],[NgayBatDauMuaVu]])</f>
        <v>2018</v>
      </c>
      <c r="AC3370">
        <f>YEAR(Table__._SQL2014_QLTS17_DW_DimDate[[#This Row],[NgayKetThucMuaVu]])</f>
        <v>2019</v>
      </c>
    </row>
    <row r="3371" spans="1:29">
      <c r="A3371">
        <v>20190324</v>
      </c>
      <c r="B3371" s="1">
        <v>43548</v>
      </c>
      <c r="C3371" t="s">
        <v>33</v>
      </c>
      <c r="D3371" t="s">
        <v>893</v>
      </c>
      <c r="E3371" t="s">
        <v>1</v>
      </c>
      <c r="F3371" t="s">
        <v>94</v>
      </c>
      <c r="G3371" t="s">
        <v>3</v>
      </c>
      <c r="H3371" t="s">
        <v>22</v>
      </c>
      <c r="I3371" t="s">
        <v>16</v>
      </c>
      <c r="J3371" t="s">
        <v>900</v>
      </c>
      <c r="K3371" t="s">
        <v>16</v>
      </c>
      <c r="L3371" t="s">
        <v>1</v>
      </c>
      <c r="M3371" t="s">
        <v>910</v>
      </c>
      <c r="N3371" t="s">
        <v>592</v>
      </c>
      <c r="O3371" t="s">
        <v>599</v>
      </c>
      <c r="P3371" t="s">
        <v>595</v>
      </c>
      <c r="Q3371" t="s">
        <v>593</v>
      </c>
      <c r="R3371" t="s">
        <v>595</v>
      </c>
      <c r="S3371" t="s">
        <v>593</v>
      </c>
      <c r="T3371" t="s">
        <v>596</v>
      </c>
      <c r="U3371" s="2">
        <f>DATE(IF(MONTH(Table__._SQL2014_QLTS17_DW_DimDate[[#This Row],[Ngay]])&lt;11,YEAR(Table__._SQL2014_QLTS17_DW_DimDate[[#This Row],[Ngay]])-1, YEAR(Table__._SQL2014_QLTS17_DW_DimDate[[#This Row],[Ngay]])),11,1)</f>
        <v>43405</v>
      </c>
      <c r="V3371" s="2">
        <f>DATE(YEAR(Table__._SQL2014_QLTS17_DW_DimDate[[#This Row],[NgayBatDauMuaVu]])+1, 10,31)</f>
        <v>43769</v>
      </c>
      <c r="W3371" s="3">
        <f>Table__._SQL2014_QLTS17_DW_DimDate[[#This Row],[Ngay]]-Table__._SQL2014_QLTS17_DW_DimDate[[#This Row],[NgayBatDauMuaVu]]+1</f>
        <v>144</v>
      </c>
      <c r="X3371">
        <f>INT((Table__._SQL2014_QLTS17_DW_DimDate[[#This Row],[NgayMuaVu]]-1)/7)+1</f>
        <v>21</v>
      </c>
      <c r="Y3371" t="str">
        <f>"Tuần " &amp;Table__._SQL2014_QLTS17_DW_DimDate[[#This Row],[TuanMuaVu]] &amp; " năm " &amp;Table__._SQL2014_QLTS17_DW_DimDate[[#This Row],[NamMuaVuStr]]</f>
        <v>Tuần 21 năm 2018-2019</v>
      </c>
      <c r="Z3371">
        <f>YEAR(Table__._SQL2014_QLTS17_DW_DimDate[[#This Row],[NgayBatDauMuaVu]])</f>
        <v>2018</v>
      </c>
      <c r="AA3371" t="str">
        <f>YEAR(Table__._SQL2014_QLTS17_DW_DimDate[[#This Row],[NgayBatDauMuaVu]]) &amp;"-"&amp;YEAR(Table__._SQL2014_QLTS17_DW_DimDate[[#This Row],[NgayKetThucMuaVu]])</f>
        <v>2018-2019</v>
      </c>
      <c r="AB3371">
        <f>YEAR(Table__._SQL2014_QLTS17_DW_DimDate[[#This Row],[NgayBatDauMuaVu]])</f>
        <v>2018</v>
      </c>
      <c r="AC3371">
        <f>YEAR(Table__._SQL2014_QLTS17_DW_DimDate[[#This Row],[NgayKetThucMuaVu]])</f>
        <v>2019</v>
      </c>
    </row>
    <row r="3372" spans="1:29">
      <c r="A3372">
        <v>20190325</v>
      </c>
      <c r="B3372" s="1">
        <v>43549</v>
      </c>
      <c r="C3372" t="s">
        <v>34</v>
      </c>
      <c r="D3372" t="s">
        <v>894</v>
      </c>
      <c r="E3372" t="s">
        <v>13</v>
      </c>
      <c r="F3372" t="s">
        <v>95</v>
      </c>
      <c r="G3372" t="s">
        <v>3</v>
      </c>
      <c r="H3372" t="s">
        <v>22</v>
      </c>
      <c r="I3372" t="s">
        <v>16</v>
      </c>
      <c r="J3372" t="s">
        <v>900</v>
      </c>
      <c r="K3372" t="s">
        <v>16</v>
      </c>
      <c r="L3372" t="s">
        <v>1</v>
      </c>
      <c r="M3372" t="s">
        <v>910</v>
      </c>
      <c r="N3372" t="s">
        <v>592</v>
      </c>
      <c r="O3372" t="s">
        <v>599</v>
      </c>
      <c r="P3372" t="s">
        <v>595</v>
      </c>
      <c r="Q3372" t="s">
        <v>593</v>
      </c>
      <c r="R3372" t="s">
        <v>595</v>
      </c>
      <c r="S3372" t="s">
        <v>593</v>
      </c>
      <c r="T3372" t="s">
        <v>596</v>
      </c>
      <c r="U3372" s="2">
        <f>DATE(IF(MONTH(Table__._SQL2014_QLTS17_DW_DimDate[[#This Row],[Ngay]])&lt;11,YEAR(Table__._SQL2014_QLTS17_DW_DimDate[[#This Row],[Ngay]])-1, YEAR(Table__._SQL2014_QLTS17_DW_DimDate[[#This Row],[Ngay]])),11,1)</f>
        <v>43405</v>
      </c>
      <c r="V3372" s="2">
        <f>DATE(YEAR(Table__._SQL2014_QLTS17_DW_DimDate[[#This Row],[NgayBatDauMuaVu]])+1, 10,31)</f>
        <v>43769</v>
      </c>
      <c r="W3372" s="3">
        <f>Table__._SQL2014_QLTS17_DW_DimDate[[#This Row],[Ngay]]-Table__._SQL2014_QLTS17_DW_DimDate[[#This Row],[NgayBatDauMuaVu]]+1</f>
        <v>145</v>
      </c>
      <c r="X3372">
        <f>INT((Table__._SQL2014_QLTS17_DW_DimDate[[#This Row],[NgayMuaVu]]-1)/7)+1</f>
        <v>21</v>
      </c>
      <c r="Y3372" t="str">
        <f>"Tuần " &amp;Table__._SQL2014_QLTS17_DW_DimDate[[#This Row],[TuanMuaVu]] &amp; " năm " &amp;Table__._SQL2014_QLTS17_DW_DimDate[[#This Row],[NamMuaVuStr]]</f>
        <v>Tuần 21 năm 2018-2019</v>
      </c>
      <c r="Z3372">
        <f>YEAR(Table__._SQL2014_QLTS17_DW_DimDate[[#This Row],[NgayBatDauMuaVu]])</f>
        <v>2018</v>
      </c>
      <c r="AA3372" t="str">
        <f>YEAR(Table__._SQL2014_QLTS17_DW_DimDate[[#This Row],[NgayBatDauMuaVu]]) &amp;"-"&amp;YEAR(Table__._SQL2014_QLTS17_DW_DimDate[[#This Row],[NgayKetThucMuaVu]])</f>
        <v>2018-2019</v>
      </c>
      <c r="AB3372">
        <f>YEAR(Table__._SQL2014_QLTS17_DW_DimDate[[#This Row],[NgayBatDauMuaVu]])</f>
        <v>2018</v>
      </c>
      <c r="AC3372">
        <f>YEAR(Table__._SQL2014_QLTS17_DW_DimDate[[#This Row],[NgayKetThucMuaVu]])</f>
        <v>2019</v>
      </c>
    </row>
    <row r="3373" spans="1:29">
      <c r="A3373">
        <v>20190326</v>
      </c>
      <c r="B3373" s="1">
        <v>43550</v>
      </c>
      <c r="C3373" t="s">
        <v>35</v>
      </c>
      <c r="D3373" t="s">
        <v>895</v>
      </c>
      <c r="E3373" t="s">
        <v>16</v>
      </c>
      <c r="F3373" t="s">
        <v>96</v>
      </c>
      <c r="G3373" t="s">
        <v>3</v>
      </c>
      <c r="H3373" t="s">
        <v>22</v>
      </c>
      <c r="I3373" t="s">
        <v>16</v>
      </c>
      <c r="J3373" t="s">
        <v>900</v>
      </c>
      <c r="K3373" t="s">
        <v>16</v>
      </c>
      <c r="L3373" t="s">
        <v>1</v>
      </c>
      <c r="M3373" t="s">
        <v>910</v>
      </c>
      <c r="N3373" t="s">
        <v>592</v>
      </c>
      <c r="O3373" t="s">
        <v>599</v>
      </c>
      <c r="P3373" t="s">
        <v>595</v>
      </c>
      <c r="Q3373" t="s">
        <v>593</v>
      </c>
      <c r="R3373" t="s">
        <v>595</v>
      </c>
      <c r="S3373" t="s">
        <v>593</v>
      </c>
      <c r="T3373" t="s">
        <v>596</v>
      </c>
      <c r="U3373" s="2">
        <f>DATE(IF(MONTH(Table__._SQL2014_QLTS17_DW_DimDate[[#This Row],[Ngay]])&lt;11,YEAR(Table__._SQL2014_QLTS17_DW_DimDate[[#This Row],[Ngay]])-1, YEAR(Table__._SQL2014_QLTS17_DW_DimDate[[#This Row],[Ngay]])),11,1)</f>
        <v>43405</v>
      </c>
      <c r="V3373" s="2">
        <f>DATE(YEAR(Table__._SQL2014_QLTS17_DW_DimDate[[#This Row],[NgayBatDauMuaVu]])+1, 10,31)</f>
        <v>43769</v>
      </c>
      <c r="W3373" s="3">
        <f>Table__._SQL2014_QLTS17_DW_DimDate[[#This Row],[Ngay]]-Table__._SQL2014_QLTS17_DW_DimDate[[#This Row],[NgayBatDauMuaVu]]+1</f>
        <v>146</v>
      </c>
      <c r="X3373">
        <f>INT((Table__._SQL2014_QLTS17_DW_DimDate[[#This Row],[NgayMuaVu]]-1)/7)+1</f>
        <v>21</v>
      </c>
      <c r="Y3373" t="str">
        <f>"Tuần " &amp;Table__._SQL2014_QLTS17_DW_DimDate[[#This Row],[TuanMuaVu]] &amp; " năm " &amp;Table__._SQL2014_QLTS17_DW_DimDate[[#This Row],[NamMuaVuStr]]</f>
        <v>Tuần 21 năm 2018-2019</v>
      </c>
      <c r="Z3373">
        <f>YEAR(Table__._SQL2014_QLTS17_DW_DimDate[[#This Row],[NgayBatDauMuaVu]])</f>
        <v>2018</v>
      </c>
      <c r="AA3373" t="str">
        <f>YEAR(Table__._SQL2014_QLTS17_DW_DimDate[[#This Row],[NgayBatDauMuaVu]]) &amp;"-"&amp;YEAR(Table__._SQL2014_QLTS17_DW_DimDate[[#This Row],[NgayKetThucMuaVu]])</f>
        <v>2018-2019</v>
      </c>
      <c r="AB3373">
        <f>YEAR(Table__._SQL2014_QLTS17_DW_DimDate[[#This Row],[NgayBatDauMuaVu]])</f>
        <v>2018</v>
      </c>
      <c r="AC3373">
        <f>YEAR(Table__._SQL2014_QLTS17_DW_DimDate[[#This Row],[NgayKetThucMuaVu]])</f>
        <v>2019</v>
      </c>
    </row>
    <row r="3374" spans="1:29">
      <c r="A3374">
        <v>20190327</v>
      </c>
      <c r="B3374" s="1">
        <v>43551</v>
      </c>
      <c r="C3374" t="s">
        <v>36</v>
      </c>
      <c r="D3374" t="s">
        <v>896</v>
      </c>
      <c r="E3374" t="s">
        <v>12</v>
      </c>
      <c r="F3374" t="s">
        <v>97</v>
      </c>
      <c r="G3374" t="s">
        <v>3</v>
      </c>
      <c r="H3374" t="s">
        <v>22</v>
      </c>
      <c r="I3374" t="s">
        <v>16</v>
      </c>
      <c r="J3374" t="s">
        <v>900</v>
      </c>
      <c r="K3374" t="s">
        <v>16</v>
      </c>
      <c r="L3374" t="s">
        <v>1</v>
      </c>
      <c r="M3374" t="s">
        <v>910</v>
      </c>
      <c r="N3374" t="s">
        <v>592</v>
      </c>
      <c r="O3374" t="s">
        <v>599</v>
      </c>
      <c r="P3374" t="s">
        <v>595</v>
      </c>
      <c r="Q3374" t="s">
        <v>593</v>
      </c>
      <c r="R3374" t="s">
        <v>595</v>
      </c>
      <c r="S3374" t="s">
        <v>593</v>
      </c>
      <c r="T3374" t="s">
        <v>596</v>
      </c>
      <c r="U3374" s="2">
        <f>DATE(IF(MONTH(Table__._SQL2014_QLTS17_DW_DimDate[[#This Row],[Ngay]])&lt;11,YEAR(Table__._SQL2014_QLTS17_DW_DimDate[[#This Row],[Ngay]])-1, YEAR(Table__._SQL2014_QLTS17_DW_DimDate[[#This Row],[Ngay]])),11,1)</f>
        <v>43405</v>
      </c>
      <c r="V3374" s="2">
        <f>DATE(YEAR(Table__._SQL2014_QLTS17_DW_DimDate[[#This Row],[NgayBatDauMuaVu]])+1, 10,31)</f>
        <v>43769</v>
      </c>
      <c r="W3374" s="3">
        <f>Table__._SQL2014_QLTS17_DW_DimDate[[#This Row],[Ngay]]-Table__._SQL2014_QLTS17_DW_DimDate[[#This Row],[NgayBatDauMuaVu]]+1</f>
        <v>147</v>
      </c>
      <c r="X3374">
        <f>INT((Table__._SQL2014_QLTS17_DW_DimDate[[#This Row],[NgayMuaVu]]-1)/7)+1</f>
        <v>21</v>
      </c>
      <c r="Y3374" t="str">
        <f>"Tuần " &amp;Table__._SQL2014_QLTS17_DW_DimDate[[#This Row],[TuanMuaVu]] &amp; " năm " &amp;Table__._SQL2014_QLTS17_DW_DimDate[[#This Row],[NamMuaVuStr]]</f>
        <v>Tuần 21 năm 2018-2019</v>
      </c>
      <c r="Z3374">
        <f>YEAR(Table__._SQL2014_QLTS17_DW_DimDate[[#This Row],[NgayBatDauMuaVu]])</f>
        <v>2018</v>
      </c>
      <c r="AA3374" t="str">
        <f>YEAR(Table__._SQL2014_QLTS17_DW_DimDate[[#This Row],[NgayBatDauMuaVu]]) &amp;"-"&amp;YEAR(Table__._SQL2014_QLTS17_DW_DimDate[[#This Row],[NgayKetThucMuaVu]])</f>
        <v>2018-2019</v>
      </c>
      <c r="AB3374">
        <f>YEAR(Table__._SQL2014_QLTS17_DW_DimDate[[#This Row],[NgayBatDauMuaVu]])</f>
        <v>2018</v>
      </c>
      <c r="AC3374">
        <f>YEAR(Table__._SQL2014_QLTS17_DW_DimDate[[#This Row],[NgayKetThucMuaVu]])</f>
        <v>2019</v>
      </c>
    </row>
    <row r="3375" spans="1:29">
      <c r="A3375">
        <v>20190328</v>
      </c>
      <c r="B3375" s="1">
        <v>43552</v>
      </c>
      <c r="C3375" t="s">
        <v>37</v>
      </c>
      <c r="D3375" t="s">
        <v>897</v>
      </c>
      <c r="E3375" t="s">
        <v>3</v>
      </c>
      <c r="F3375" t="s">
        <v>98</v>
      </c>
      <c r="G3375" t="s">
        <v>3</v>
      </c>
      <c r="H3375" t="s">
        <v>22</v>
      </c>
      <c r="I3375" t="s">
        <v>16</v>
      </c>
      <c r="J3375" t="s">
        <v>900</v>
      </c>
      <c r="K3375" t="s">
        <v>16</v>
      </c>
      <c r="L3375" t="s">
        <v>1</v>
      </c>
      <c r="M3375" t="s">
        <v>910</v>
      </c>
      <c r="N3375" t="s">
        <v>592</v>
      </c>
      <c r="O3375" t="s">
        <v>599</v>
      </c>
      <c r="P3375" t="s">
        <v>595</v>
      </c>
      <c r="Q3375" t="s">
        <v>593</v>
      </c>
      <c r="R3375" t="s">
        <v>595</v>
      </c>
      <c r="S3375" t="s">
        <v>593</v>
      </c>
      <c r="T3375" t="s">
        <v>596</v>
      </c>
      <c r="U3375" s="2">
        <f>DATE(IF(MONTH(Table__._SQL2014_QLTS17_DW_DimDate[[#This Row],[Ngay]])&lt;11,YEAR(Table__._SQL2014_QLTS17_DW_DimDate[[#This Row],[Ngay]])-1, YEAR(Table__._SQL2014_QLTS17_DW_DimDate[[#This Row],[Ngay]])),11,1)</f>
        <v>43405</v>
      </c>
      <c r="V3375" s="2">
        <f>DATE(YEAR(Table__._SQL2014_QLTS17_DW_DimDate[[#This Row],[NgayBatDauMuaVu]])+1, 10,31)</f>
        <v>43769</v>
      </c>
      <c r="W3375" s="3">
        <f>Table__._SQL2014_QLTS17_DW_DimDate[[#This Row],[Ngay]]-Table__._SQL2014_QLTS17_DW_DimDate[[#This Row],[NgayBatDauMuaVu]]+1</f>
        <v>148</v>
      </c>
      <c r="X3375">
        <f>INT((Table__._SQL2014_QLTS17_DW_DimDate[[#This Row],[NgayMuaVu]]-1)/7)+1</f>
        <v>22</v>
      </c>
      <c r="Y3375" t="str">
        <f>"Tuần " &amp;Table__._SQL2014_QLTS17_DW_DimDate[[#This Row],[TuanMuaVu]] &amp; " năm " &amp;Table__._SQL2014_QLTS17_DW_DimDate[[#This Row],[NamMuaVuStr]]</f>
        <v>Tuần 22 năm 2018-2019</v>
      </c>
      <c r="Z3375">
        <f>YEAR(Table__._SQL2014_QLTS17_DW_DimDate[[#This Row],[NgayBatDauMuaVu]])</f>
        <v>2018</v>
      </c>
      <c r="AA3375" t="str">
        <f>YEAR(Table__._SQL2014_QLTS17_DW_DimDate[[#This Row],[NgayBatDauMuaVu]]) &amp;"-"&amp;YEAR(Table__._SQL2014_QLTS17_DW_DimDate[[#This Row],[NgayKetThucMuaVu]])</f>
        <v>2018-2019</v>
      </c>
      <c r="AB3375">
        <f>YEAR(Table__._SQL2014_QLTS17_DW_DimDate[[#This Row],[NgayBatDauMuaVu]])</f>
        <v>2018</v>
      </c>
      <c r="AC3375">
        <f>YEAR(Table__._SQL2014_QLTS17_DW_DimDate[[#This Row],[NgayKetThucMuaVu]])</f>
        <v>2019</v>
      </c>
    </row>
    <row r="3376" spans="1:29">
      <c r="A3376">
        <v>20190329</v>
      </c>
      <c r="B3376" s="1">
        <v>43553</v>
      </c>
      <c r="C3376" t="s">
        <v>38</v>
      </c>
      <c r="D3376" t="s">
        <v>891</v>
      </c>
      <c r="E3376" t="s">
        <v>2</v>
      </c>
      <c r="F3376" t="s">
        <v>99</v>
      </c>
      <c r="G3376" t="s">
        <v>3</v>
      </c>
      <c r="H3376" t="s">
        <v>22</v>
      </c>
      <c r="I3376" t="s">
        <v>16</v>
      </c>
      <c r="J3376" t="s">
        <v>900</v>
      </c>
      <c r="K3376" t="s">
        <v>16</v>
      </c>
      <c r="L3376" t="s">
        <v>1</v>
      </c>
      <c r="M3376" t="s">
        <v>910</v>
      </c>
      <c r="N3376" t="s">
        <v>592</v>
      </c>
      <c r="O3376" t="s">
        <v>599</v>
      </c>
      <c r="P3376" t="s">
        <v>595</v>
      </c>
      <c r="Q3376" t="s">
        <v>593</v>
      </c>
      <c r="R3376" t="s">
        <v>595</v>
      </c>
      <c r="S3376" t="s">
        <v>593</v>
      </c>
      <c r="T3376" t="s">
        <v>596</v>
      </c>
      <c r="U3376" s="2">
        <f>DATE(IF(MONTH(Table__._SQL2014_QLTS17_DW_DimDate[[#This Row],[Ngay]])&lt;11,YEAR(Table__._SQL2014_QLTS17_DW_DimDate[[#This Row],[Ngay]])-1, YEAR(Table__._SQL2014_QLTS17_DW_DimDate[[#This Row],[Ngay]])),11,1)</f>
        <v>43405</v>
      </c>
      <c r="V3376" s="2">
        <f>DATE(YEAR(Table__._SQL2014_QLTS17_DW_DimDate[[#This Row],[NgayBatDauMuaVu]])+1, 10,31)</f>
        <v>43769</v>
      </c>
      <c r="W3376" s="3">
        <f>Table__._SQL2014_QLTS17_DW_DimDate[[#This Row],[Ngay]]-Table__._SQL2014_QLTS17_DW_DimDate[[#This Row],[NgayBatDauMuaVu]]+1</f>
        <v>149</v>
      </c>
      <c r="X3376">
        <f>INT((Table__._SQL2014_QLTS17_DW_DimDate[[#This Row],[NgayMuaVu]]-1)/7)+1</f>
        <v>22</v>
      </c>
      <c r="Y3376" t="str">
        <f>"Tuần " &amp;Table__._SQL2014_QLTS17_DW_DimDate[[#This Row],[TuanMuaVu]] &amp; " năm " &amp;Table__._SQL2014_QLTS17_DW_DimDate[[#This Row],[NamMuaVuStr]]</f>
        <v>Tuần 22 năm 2018-2019</v>
      </c>
      <c r="Z3376">
        <f>YEAR(Table__._SQL2014_QLTS17_DW_DimDate[[#This Row],[NgayBatDauMuaVu]])</f>
        <v>2018</v>
      </c>
      <c r="AA3376" t="str">
        <f>YEAR(Table__._SQL2014_QLTS17_DW_DimDate[[#This Row],[NgayBatDauMuaVu]]) &amp;"-"&amp;YEAR(Table__._SQL2014_QLTS17_DW_DimDate[[#This Row],[NgayKetThucMuaVu]])</f>
        <v>2018-2019</v>
      </c>
      <c r="AB3376">
        <f>YEAR(Table__._SQL2014_QLTS17_DW_DimDate[[#This Row],[NgayBatDauMuaVu]])</f>
        <v>2018</v>
      </c>
      <c r="AC3376">
        <f>YEAR(Table__._SQL2014_QLTS17_DW_DimDate[[#This Row],[NgayKetThucMuaVu]])</f>
        <v>2019</v>
      </c>
    </row>
    <row r="3377" spans="1:29">
      <c r="A3377">
        <v>20190330</v>
      </c>
      <c r="B3377" s="1">
        <v>43554</v>
      </c>
      <c r="C3377" t="s">
        <v>39</v>
      </c>
      <c r="D3377" t="s">
        <v>892</v>
      </c>
      <c r="E3377" t="s">
        <v>14</v>
      </c>
      <c r="F3377" t="s">
        <v>100</v>
      </c>
      <c r="G3377" t="s">
        <v>3</v>
      </c>
      <c r="H3377" t="s">
        <v>22</v>
      </c>
      <c r="I3377" t="s">
        <v>16</v>
      </c>
      <c r="J3377" t="s">
        <v>900</v>
      </c>
      <c r="K3377" t="s">
        <v>16</v>
      </c>
      <c r="L3377" t="s">
        <v>1</v>
      </c>
      <c r="M3377" t="s">
        <v>910</v>
      </c>
      <c r="N3377" t="s">
        <v>592</v>
      </c>
      <c r="O3377" t="s">
        <v>599</v>
      </c>
      <c r="P3377" t="s">
        <v>595</v>
      </c>
      <c r="Q3377" t="s">
        <v>593</v>
      </c>
      <c r="R3377" t="s">
        <v>595</v>
      </c>
      <c r="S3377" t="s">
        <v>593</v>
      </c>
      <c r="T3377" t="s">
        <v>596</v>
      </c>
      <c r="U3377" s="2">
        <f>DATE(IF(MONTH(Table__._SQL2014_QLTS17_DW_DimDate[[#This Row],[Ngay]])&lt;11,YEAR(Table__._SQL2014_QLTS17_DW_DimDate[[#This Row],[Ngay]])-1, YEAR(Table__._SQL2014_QLTS17_DW_DimDate[[#This Row],[Ngay]])),11,1)</f>
        <v>43405</v>
      </c>
      <c r="V3377" s="2">
        <f>DATE(YEAR(Table__._SQL2014_QLTS17_DW_DimDate[[#This Row],[NgayBatDauMuaVu]])+1, 10,31)</f>
        <v>43769</v>
      </c>
      <c r="W3377" s="3">
        <f>Table__._SQL2014_QLTS17_DW_DimDate[[#This Row],[Ngay]]-Table__._SQL2014_QLTS17_DW_DimDate[[#This Row],[NgayBatDauMuaVu]]+1</f>
        <v>150</v>
      </c>
      <c r="X3377">
        <f>INT((Table__._SQL2014_QLTS17_DW_DimDate[[#This Row],[NgayMuaVu]]-1)/7)+1</f>
        <v>22</v>
      </c>
      <c r="Y3377" t="str">
        <f>"Tuần " &amp;Table__._SQL2014_QLTS17_DW_DimDate[[#This Row],[TuanMuaVu]] &amp; " năm " &amp;Table__._SQL2014_QLTS17_DW_DimDate[[#This Row],[NamMuaVuStr]]</f>
        <v>Tuần 22 năm 2018-2019</v>
      </c>
      <c r="Z3377">
        <f>YEAR(Table__._SQL2014_QLTS17_DW_DimDate[[#This Row],[NgayBatDauMuaVu]])</f>
        <v>2018</v>
      </c>
      <c r="AA3377" t="str">
        <f>YEAR(Table__._SQL2014_QLTS17_DW_DimDate[[#This Row],[NgayBatDauMuaVu]]) &amp;"-"&amp;YEAR(Table__._SQL2014_QLTS17_DW_DimDate[[#This Row],[NgayKetThucMuaVu]])</f>
        <v>2018-2019</v>
      </c>
      <c r="AB3377">
        <f>YEAR(Table__._SQL2014_QLTS17_DW_DimDate[[#This Row],[NgayBatDauMuaVu]])</f>
        <v>2018</v>
      </c>
      <c r="AC3377">
        <f>YEAR(Table__._SQL2014_QLTS17_DW_DimDate[[#This Row],[NgayKetThucMuaVu]])</f>
        <v>2019</v>
      </c>
    </row>
    <row r="3378" spans="1:29">
      <c r="A3378">
        <v>20190331</v>
      </c>
      <c r="B3378" s="1">
        <v>43555</v>
      </c>
      <c r="C3378" t="s">
        <v>40</v>
      </c>
      <c r="D3378" t="s">
        <v>893</v>
      </c>
      <c r="E3378" t="s">
        <v>1</v>
      </c>
      <c r="F3378" t="s">
        <v>101</v>
      </c>
      <c r="G3378" t="s">
        <v>2</v>
      </c>
      <c r="H3378" t="s">
        <v>23</v>
      </c>
      <c r="I3378" t="s">
        <v>16</v>
      </c>
      <c r="J3378" t="s">
        <v>900</v>
      </c>
      <c r="K3378" t="s">
        <v>16</v>
      </c>
      <c r="L3378" t="s">
        <v>1</v>
      </c>
      <c r="M3378" t="s">
        <v>910</v>
      </c>
      <c r="N3378" t="s">
        <v>592</v>
      </c>
      <c r="O3378" t="s">
        <v>599</v>
      </c>
      <c r="P3378" t="s">
        <v>595</v>
      </c>
      <c r="Q3378" t="s">
        <v>593</v>
      </c>
      <c r="R3378" t="s">
        <v>595</v>
      </c>
      <c r="S3378" t="s">
        <v>593</v>
      </c>
      <c r="T3378" t="s">
        <v>596</v>
      </c>
      <c r="U3378" s="2">
        <f>DATE(IF(MONTH(Table__._SQL2014_QLTS17_DW_DimDate[[#This Row],[Ngay]])&lt;11,YEAR(Table__._SQL2014_QLTS17_DW_DimDate[[#This Row],[Ngay]])-1, YEAR(Table__._SQL2014_QLTS17_DW_DimDate[[#This Row],[Ngay]])),11,1)</f>
        <v>43405</v>
      </c>
      <c r="V3378" s="2">
        <f>DATE(YEAR(Table__._SQL2014_QLTS17_DW_DimDate[[#This Row],[NgayBatDauMuaVu]])+1, 10,31)</f>
        <v>43769</v>
      </c>
      <c r="W3378" s="3">
        <f>Table__._SQL2014_QLTS17_DW_DimDate[[#This Row],[Ngay]]-Table__._SQL2014_QLTS17_DW_DimDate[[#This Row],[NgayBatDauMuaVu]]+1</f>
        <v>151</v>
      </c>
      <c r="X3378">
        <f>INT((Table__._SQL2014_QLTS17_DW_DimDate[[#This Row],[NgayMuaVu]]-1)/7)+1</f>
        <v>22</v>
      </c>
      <c r="Y3378" t="str">
        <f>"Tuần " &amp;Table__._SQL2014_QLTS17_DW_DimDate[[#This Row],[TuanMuaVu]] &amp; " năm " &amp;Table__._SQL2014_QLTS17_DW_DimDate[[#This Row],[NamMuaVuStr]]</f>
        <v>Tuần 22 năm 2018-2019</v>
      </c>
      <c r="Z3378">
        <f>YEAR(Table__._SQL2014_QLTS17_DW_DimDate[[#This Row],[NgayBatDauMuaVu]])</f>
        <v>2018</v>
      </c>
      <c r="AA3378" t="str">
        <f>YEAR(Table__._SQL2014_QLTS17_DW_DimDate[[#This Row],[NgayBatDauMuaVu]]) &amp;"-"&amp;YEAR(Table__._SQL2014_QLTS17_DW_DimDate[[#This Row],[NgayKetThucMuaVu]])</f>
        <v>2018-2019</v>
      </c>
      <c r="AB3378">
        <f>YEAR(Table__._SQL2014_QLTS17_DW_DimDate[[#This Row],[NgayBatDauMuaVu]])</f>
        <v>2018</v>
      </c>
      <c r="AC3378">
        <f>YEAR(Table__._SQL2014_QLTS17_DW_DimDate[[#This Row],[NgayKetThucMuaVu]])</f>
        <v>2019</v>
      </c>
    </row>
    <row r="3379" spans="1:29">
      <c r="A3379">
        <v>20190401</v>
      </c>
      <c r="B3379" s="1">
        <v>43556</v>
      </c>
      <c r="C3379" t="s">
        <v>1</v>
      </c>
      <c r="D3379" t="s">
        <v>894</v>
      </c>
      <c r="E3379" t="s">
        <v>13</v>
      </c>
      <c r="F3379" t="s">
        <v>102</v>
      </c>
      <c r="G3379" t="s">
        <v>1</v>
      </c>
      <c r="H3379" t="s">
        <v>23</v>
      </c>
      <c r="I3379" t="s">
        <v>12</v>
      </c>
      <c r="J3379" t="s">
        <v>901</v>
      </c>
      <c r="K3379" t="s">
        <v>1</v>
      </c>
      <c r="L3379" t="s">
        <v>13</v>
      </c>
      <c r="M3379" t="s">
        <v>911</v>
      </c>
      <c r="N3379" t="s">
        <v>592</v>
      </c>
      <c r="O3379" t="s">
        <v>600</v>
      </c>
      <c r="P3379" t="s">
        <v>601</v>
      </c>
      <c r="Q3379" t="s">
        <v>600</v>
      </c>
      <c r="R3379" t="s">
        <v>602</v>
      </c>
      <c r="S3379" t="s">
        <v>593</v>
      </c>
      <c r="T3379" t="s">
        <v>596</v>
      </c>
      <c r="U3379" s="2">
        <f>DATE(IF(MONTH(Table__._SQL2014_QLTS17_DW_DimDate[[#This Row],[Ngay]])&lt;11,YEAR(Table__._SQL2014_QLTS17_DW_DimDate[[#This Row],[Ngay]])-1, YEAR(Table__._SQL2014_QLTS17_DW_DimDate[[#This Row],[Ngay]])),11,1)</f>
        <v>43405</v>
      </c>
      <c r="V3379" s="2">
        <f>DATE(YEAR(Table__._SQL2014_QLTS17_DW_DimDate[[#This Row],[NgayBatDauMuaVu]])+1, 10,31)</f>
        <v>43769</v>
      </c>
      <c r="W3379" s="3">
        <f>Table__._SQL2014_QLTS17_DW_DimDate[[#This Row],[Ngay]]-Table__._SQL2014_QLTS17_DW_DimDate[[#This Row],[NgayBatDauMuaVu]]+1</f>
        <v>152</v>
      </c>
      <c r="X3379">
        <f>INT((Table__._SQL2014_QLTS17_DW_DimDate[[#This Row],[NgayMuaVu]]-1)/7)+1</f>
        <v>22</v>
      </c>
      <c r="Y3379" t="str">
        <f>"Tuần " &amp;Table__._SQL2014_QLTS17_DW_DimDate[[#This Row],[TuanMuaVu]] &amp; " năm " &amp;Table__._SQL2014_QLTS17_DW_DimDate[[#This Row],[NamMuaVuStr]]</f>
        <v>Tuần 22 năm 2018-2019</v>
      </c>
      <c r="Z3379">
        <f>YEAR(Table__._SQL2014_QLTS17_DW_DimDate[[#This Row],[NgayBatDauMuaVu]])</f>
        <v>2018</v>
      </c>
      <c r="AA3379" t="str">
        <f>YEAR(Table__._SQL2014_QLTS17_DW_DimDate[[#This Row],[NgayBatDauMuaVu]]) &amp;"-"&amp;YEAR(Table__._SQL2014_QLTS17_DW_DimDate[[#This Row],[NgayKetThucMuaVu]])</f>
        <v>2018-2019</v>
      </c>
      <c r="AB3379">
        <f>YEAR(Table__._SQL2014_QLTS17_DW_DimDate[[#This Row],[NgayBatDauMuaVu]])</f>
        <v>2018</v>
      </c>
      <c r="AC3379">
        <f>YEAR(Table__._SQL2014_QLTS17_DW_DimDate[[#This Row],[NgayKetThucMuaVu]])</f>
        <v>2019</v>
      </c>
    </row>
    <row r="3380" spans="1:29">
      <c r="A3380">
        <v>20190402</v>
      </c>
      <c r="B3380" s="1">
        <v>43557</v>
      </c>
      <c r="C3380" t="s">
        <v>13</v>
      </c>
      <c r="D3380" t="s">
        <v>895</v>
      </c>
      <c r="E3380" t="s">
        <v>16</v>
      </c>
      <c r="F3380" t="s">
        <v>106</v>
      </c>
      <c r="G3380" t="s">
        <v>1</v>
      </c>
      <c r="H3380" t="s">
        <v>23</v>
      </c>
      <c r="I3380" t="s">
        <v>12</v>
      </c>
      <c r="J3380" t="s">
        <v>901</v>
      </c>
      <c r="K3380" t="s">
        <v>1</v>
      </c>
      <c r="L3380" t="s">
        <v>13</v>
      </c>
      <c r="M3380" t="s">
        <v>911</v>
      </c>
      <c r="N3380" t="s">
        <v>592</v>
      </c>
      <c r="O3380" t="s">
        <v>600</v>
      </c>
      <c r="P3380" t="s">
        <v>601</v>
      </c>
      <c r="Q3380" t="s">
        <v>600</v>
      </c>
      <c r="R3380" t="s">
        <v>602</v>
      </c>
      <c r="S3380" t="s">
        <v>593</v>
      </c>
      <c r="T3380" t="s">
        <v>596</v>
      </c>
      <c r="U3380" s="2">
        <f>DATE(IF(MONTH(Table__._SQL2014_QLTS17_DW_DimDate[[#This Row],[Ngay]])&lt;11,YEAR(Table__._SQL2014_QLTS17_DW_DimDate[[#This Row],[Ngay]])-1, YEAR(Table__._SQL2014_QLTS17_DW_DimDate[[#This Row],[Ngay]])),11,1)</f>
        <v>43405</v>
      </c>
      <c r="V3380" s="2">
        <f>DATE(YEAR(Table__._SQL2014_QLTS17_DW_DimDate[[#This Row],[NgayBatDauMuaVu]])+1, 10,31)</f>
        <v>43769</v>
      </c>
      <c r="W3380" s="3">
        <f>Table__._SQL2014_QLTS17_DW_DimDate[[#This Row],[Ngay]]-Table__._SQL2014_QLTS17_DW_DimDate[[#This Row],[NgayBatDauMuaVu]]+1</f>
        <v>153</v>
      </c>
      <c r="X3380">
        <f>INT((Table__._SQL2014_QLTS17_DW_DimDate[[#This Row],[NgayMuaVu]]-1)/7)+1</f>
        <v>22</v>
      </c>
      <c r="Y3380" t="str">
        <f>"Tuần " &amp;Table__._SQL2014_QLTS17_DW_DimDate[[#This Row],[TuanMuaVu]] &amp; " năm " &amp;Table__._SQL2014_QLTS17_DW_DimDate[[#This Row],[NamMuaVuStr]]</f>
        <v>Tuần 22 năm 2018-2019</v>
      </c>
      <c r="Z3380">
        <f>YEAR(Table__._SQL2014_QLTS17_DW_DimDate[[#This Row],[NgayBatDauMuaVu]])</f>
        <v>2018</v>
      </c>
      <c r="AA3380" t="str">
        <f>YEAR(Table__._SQL2014_QLTS17_DW_DimDate[[#This Row],[NgayBatDauMuaVu]]) &amp;"-"&amp;YEAR(Table__._SQL2014_QLTS17_DW_DimDate[[#This Row],[NgayKetThucMuaVu]])</f>
        <v>2018-2019</v>
      </c>
      <c r="AB3380">
        <f>YEAR(Table__._SQL2014_QLTS17_DW_DimDate[[#This Row],[NgayBatDauMuaVu]])</f>
        <v>2018</v>
      </c>
      <c r="AC3380">
        <f>YEAR(Table__._SQL2014_QLTS17_DW_DimDate[[#This Row],[NgayKetThucMuaVu]])</f>
        <v>2019</v>
      </c>
    </row>
    <row r="3381" spans="1:29">
      <c r="A3381">
        <v>20190403</v>
      </c>
      <c r="B3381" s="1">
        <v>43558</v>
      </c>
      <c r="C3381" t="s">
        <v>16</v>
      </c>
      <c r="D3381" t="s">
        <v>896</v>
      </c>
      <c r="E3381" t="s">
        <v>12</v>
      </c>
      <c r="F3381" t="s">
        <v>107</v>
      </c>
      <c r="G3381" t="s">
        <v>1</v>
      </c>
      <c r="H3381" t="s">
        <v>23</v>
      </c>
      <c r="I3381" t="s">
        <v>12</v>
      </c>
      <c r="J3381" t="s">
        <v>901</v>
      </c>
      <c r="K3381" t="s">
        <v>1</v>
      </c>
      <c r="L3381" t="s">
        <v>13</v>
      </c>
      <c r="M3381" t="s">
        <v>911</v>
      </c>
      <c r="N3381" t="s">
        <v>592</v>
      </c>
      <c r="O3381" t="s">
        <v>600</v>
      </c>
      <c r="P3381" t="s">
        <v>601</v>
      </c>
      <c r="Q3381" t="s">
        <v>600</v>
      </c>
      <c r="R3381" t="s">
        <v>602</v>
      </c>
      <c r="S3381" t="s">
        <v>593</v>
      </c>
      <c r="T3381" t="s">
        <v>596</v>
      </c>
      <c r="U3381" s="2">
        <f>DATE(IF(MONTH(Table__._SQL2014_QLTS17_DW_DimDate[[#This Row],[Ngay]])&lt;11,YEAR(Table__._SQL2014_QLTS17_DW_DimDate[[#This Row],[Ngay]])-1, YEAR(Table__._SQL2014_QLTS17_DW_DimDate[[#This Row],[Ngay]])),11,1)</f>
        <v>43405</v>
      </c>
      <c r="V3381" s="2">
        <f>DATE(YEAR(Table__._SQL2014_QLTS17_DW_DimDate[[#This Row],[NgayBatDauMuaVu]])+1, 10,31)</f>
        <v>43769</v>
      </c>
      <c r="W3381" s="3">
        <f>Table__._SQL2014_QLTS17_DW_DimDate[[#This Row],[Ngay]]-Table__._SQL2014_QLTS17_DW_DimDate[[#This Row],[NgayBatDauMuaVu]]+1</f>
        <v>154</v>
      </c>
      <c r="X3381">
        <f>INT((Table__._SQL2014_QLTS17_DW_DimDate[[#This Row],[NgayMuaVu]]-1)/7)+1</f>
        <v>22</v>
      </c>
      <c r="Y3381" t="str">
        <f>"Tuần " &amp;Table__._SQL2014_QLTS17_DW_DimDate[[#This Row],[TuanMuaVu]] &amp; " năm " &amp;Table__._SQL2014_QLTS17_DW_DimDate[[#This Row],[NamMuaVuStr]]</f>
        <v>Tuần 22 năm 2018-2019</v>
      </c>
      <c r="Z3381">
        <f>YEAR(Table__._SQL2014_QLTS17_DW_DimDate[[#This Row],[NgayBatDauMuaVu]])</f>
        <v>2018</v>
      </c>
      <c r="AA3381" t="str">
        <f>YEAR(Table__._SQL2014_QLTS17_DW_DimDate[[#This Row],[NgayBatDauMuaVu]]) &amp;"-"&amp;YEAR(Table__._SQL2014_QLTS17_DW_DimDate[[#This Row],[NgayKetThucMuaVu]])</f>
        <v>2018-2019</v>
      </c>
      <c r="AB3381">
        <f>YEAR(Table__._SQL2014_QLTS17_DW_DimDate[[#This Row],[NgayBatDauMuaVu]])</f>
        <v>2018</v>
      </c>
      <c r="AC3381">
        <f>YEAR(Table__._SQL2014_QLTS17_DW_DimDate[[#This Row],[NgayKetThucMuaVu]])</f>
        <v>2019</v>
      </c>
    </row>
    <row r="3382" spans="1:29">
      <c r="A3382">
        <v>20190404</v>
      </c>
      <c r="B3382" s="1">
        <v>43559</v>
      </c>
      <c r="C3382" t="s">
        <v>12</v>
      </c>
      <c r="D3382" t="s">
        <v>897</v>
      </c>
      <c r="E3382" t="s">
        <v>3</v>
      </c>
      <c r="F3382" t="s">
        <v>108</v>
      </c>
      <c r="G3382" t="s">
        <v>1</v>
      </c>
      <c r="H3382" t="s">
        <v>23</v>
      </c>
      <c r="I3382" t="s">
        <v>12</v>
      </c>
      <c r="J3382" t="s">
        <v>901</v>
      </c>
      <c r="K3382" t="s">
        <v>1</v>
      </c>
      <c r="L3382" t="s">
        <v>13</v>
      </c>
      <c r="M3382" t="s">
        <v>911</v>
      </c>
      <c r="N3382" t="s">
        <v>592</v>
      </c>
      <c r="O3382" t="s">
        <v>600</v>
      </c>
      <c r="P3382" t="s">
        <v>601</v>
      </c>
      <c r="Q3382" t="s">
        <v>600</v>
      </c>
      <c r="R3382" t="s">
        <v>602</v>
      </c>
      <c r="S3382" t="s">
        <v>593</v>
      </c>
      <c r="T3382" t="s">
        <v>596</v>
      </c>
      <c r="U3382" s="2">
        <f>DATE(IF(MONTH(Table__._SQL2014_QLTS17_DW_DimDate[[#This Row],[Ngay]])&lt;11,YEAR(Table__._SQL2014_QLTS17_DW_DimDate[[#This Row],[Ngay]])-1, YEAR(Table__._SQL2014_QLTS17_DW_DimDate[[#This Row],[Ngay]])),11,1)</f>
        <v>43405</v>
      </c>
      <c r="V3382" s="2">
        <f>DATE(YEAR(Table__._SQL2014_QLTS17_DW_DimDate[[#This Row],[NgayBatDauMuaVu]])+1, 10,31)</f>
        <v>43769</v>
      </c>
      <c r="W3382" s="3">
        <f>Table__._SQL2014_QLTS17_DW_DimDate[[#This Row],[Ngay]]-Table__._SQL2014_QLTS17_DW_DimDate[[#This Row],[NgayBatDauMuaVu]]+1</f>
        <v>155</v>
      </c>
      <c r="X3382">
        <f>INT((Table__._SQL2014_QLTS17_DW_DimDate[[#This Row],[NgayMuaVu]]-1)/7)+1</f>
        <v>23</v>
      </c>
      <c r="Y3382" t="str">
        <f>"Tuần " &amp;Table__._SQL2014_QLTS17_DW_DimDate[[#This Row],[TuanMuaVu]] &amp; " năm " &amp;Table__._SQL2014_QLTS17_DW_DimDate[[#This Row],[NamMuaVuStr]]</f>
        <v>Tuần 23 năm 2018-2019</v>
      </c>
      <c r="Z3382">
        <f>YEAR(Table__._SQL2014_QLTS17_DW_DimDate[[#This Row],[NgayBatDauMuaVu]])</f>
        <v>2018</v>
      </c>
      <c r="AA3382" t="str">
        <f>YEAR(Table__._SQL2014_QLTS17_DW_DimDate[[#This Row],[NgayBatDauMuaVu]]) &amp;"-"&amp;YEAR(Table__._SQL2014_QLTS17_DW_DimDate[[#This Row],[NgayKetThucMuaVu]])</f>
        <v>2018-2019</v>
      </c>
      <c r="AB3382">
        <f>YEAR(Table__._SQL2014_QLTS17_DW_DimDate[[#This Row],[NgayBatDauMuaVu]])</f>
        <v>2018</v>
      </c>
      <c r="AC3382">
        <f>YEAR(Table__._SQL2014_QLTS17_DW_DimDate[[#This Row],[NgayKetThucMuaVu]])</f>
        <v>2019</v>
      </c>
    </row>
    <row r="3383" spans="1:29">
      <c r="A3383">
        <v>20190405</v>
      </c>
      <c r="B3383" s="1">
        <v>43560</v>
      </c>
      <c r="C3383" t="s">
        <v>3</v>
      </c>
      <c r="D3383" t="s">
        <v>891</v>
      </c>
      <c r="E3383" t="s">
        <v>2</v>
      </c>
      <c r="F3383" t="s">
        <v>110</v>
      </c>
      <c r="G3383" t="s">
        <v>1</v>
      </c>
      <c r="H3383" t="s">
        <v>23</v>
      </c>
      <c r="I3383" t="s">
        <v>12</v>
      </c>
      <c r="J3383" t="s">
        <v>901</v>
      </c>
      <c r="K3383" t="s">
        <v>1</v>
      </c>
      <c r="L3383" t="s">
        <v>13</v>
      </c>
      <c r="M3383" t="s">
        <v>911</v>
      </c>
      <c r="N3383" t="s">
        <v>592</v>
      </c>
      <c r="O3383" t="s">
        <v>600</v>
      </c>
      <c r="P3383" t="s">
        <v>601</v>
      </c>
      <c r="Q3383" t="s">
        <v>600</v>
      </c>
      <c r="R3383" t="s">
        <v>602</v>
      </c>
      <c r="S3383" t="s">
        <v>593</v>
      </c>
      <c r="T3383" t="s">
        <v>596</v>
      </c>
      <c r="U3383" s="2">
        <f>DATE(IF(MONTH(Table__._SQL2014_QLTS17_DW_DimDate[[#This Row],[Ngay]])&lt;11,YEAR(Table__._SQL2014_QLTS17_DW_DimDate[[#This Row],[Ngay]])-1, YEAR(Table__._SQL2014_QLTS17_DW_DimDate[[#This Row],[Ngay]])),11,1)</f>
        <v>43405</v>
      </c>
      <c r="V3383" s="2">
        <f>DATE(YEAR(Table__._SQL2014_QLTS17_DW_DimDate[[#This Row],[NgayBatDauMuaVu]])+1, 10,31)</f>
        <v>43769</v>
      </c>
      <c r="W3383" s="3">
        <f>Table__._SQL2014_QLTS17_DW_DimDate[[#This Row],[Ngay]]-Table__._SQL2014_QLTS17_DW_DimDate[[#This Row],[NgayBatDauMuaVu]]+1</f>
        <v>156</v>
      </c>
      <c r="X3383">
        <f>INT((Table__._SQL2014_QLTS17_DW_DimDate[[#This Row],[NgayMuaVu]]-1)/7)+1</f>
        <v>23</v>
      </c>
      <c r="Y3383" t="str">
        <f>"Tuần " &amp;Table__._SQL2014_QLTS17_DW_DimDate[[#This Row],[TuanMuaVu]] &amp; " năm " &amp;Table__._SQL2014_QLTS17_DW_DimDate[[#This Row],[NamMuaVuStr]]</f>
        <v>Tuần 23 năm 2018-2019</v>
      </c>
      <c r="Z3383">
        <f>YEAR(Table__._SQL2014_QLTS17_DW_DimDate[[#This Row],[NgayBatDauMuaVu]])</f>
        <v>2018</v>
      </c>
      <c r="AA3383" t="str">
        <f>YEAR(Table__._SQL2014_QLTS17_DW_DimDate[[#This Row],[NgayBatDauMuaVu]]) &amp;"-"&amp;YEAR(Table__._SQL2014_QLTS17_DW_DimDate[[#This Row],[NgayKetThucMuaVu]])</f>
        <v>2018-2019</v>
      </c>
      <c r="AB3383">
        <f>YEAR(Table__._SQL2014_QLTS17_DW_DimDate[[#This Row],[NgayBatDauMuaVu]])</f>
        <v>2018</v>
      </c>
      <c r="AC3383">
        <f>YEAR(Table__._SQL2014_QLTS17_DW_DimDate[[#This Row],[NgayKetThucMuaVu]])</f>
        <v>2019</v>
      </c>
    </row>
    <row r="3384" spans="1:29">
      <c r="A3384">
        <v>20190406</v>
      </c>
      <c r="B3384" s="1">
        <v>43561</v>
      </c>
      <c r="C3384" t="s">
        <v>2</v>
      </c>
      <c r="D3384" t="s">
        <v>892</v>
      </c>
      <c r="E3384" t="s">
        <v>14</v>
      </c>
      <c r="F3384" t="s">
        <v>111</v>
      </c>
      <c r="G3384" t="s">
        <v>1</v>
      </c>
      <c r="H3384" t="s">
        <v>23</v>
      </c>
      <c r="I3384" t="s">
        <v>12</v>
      </c>
      <c r="J3384" t="s">
        <v>901</v>
      </c>
      <c r="K3384" t="s">
        <v>1</v>
      </c>
      <c r="L3384" t="s">
        <v>13</v>
      </c>
      <c r="M3384" t="s">
        <v>911</v>
      </c>
      <c r="N3384" t="s">
        <v>592</v>
      </c>
      <c r="O3384" t="s">
        <v>600</v>
      </c>
      <c r="P3384" t="s">
        <v>601</v>
      </c>
      <c r="Q3384" t="s">
        <v>600</v>
      </c>
      <c r="R3384" t="s">
        <v>602</v>
      </c>
      <c r="S3384" t="s">
        <v>593</v>
      </c>
      <c r="T3384" t="s">
        <v>596</v>
      </c>
      <c r="U3384" s="2">
        <f>DATE(IF(MONTH(Table__._SQL2014_QLTS17_DW_DimDate[[#This Row],[Ngay]])&lt;11,YEAR(Table__._SQL2014_QLTS17_DW_DimDate[[#This Row],[Ngay]])-1, YEAR(Table__._SQL2014_QLTS17_DW_DimDate[[#This Row],[Ngay]])),11,1)</f>
        <v>43405</v>
      </c>
      <c r="V3384" s="2">
        <f>DATE(YEAR(Table__._SQL2014_QLTS17_DW_DimDate[[#This Row],[NgayBatDauMuaVu]])+1, 10,31)</f>
        <v>43769</v>
      </c>
      <c r="W3384" s="3">
        <f>Table__._SQL2014_QLTS17_DW_DimDate[[#This Row],[Ngay]]-Table__._SQL2014_QLTS17_DW_DimDate[[#This Row],[NgayBatDauMuaVu]]+1</f>
        <v>157</v>
      </c>
      <c r="X3384">
        <f>INT((Table__._SQL2014_QLTS17_DW_DimDate[[#This Row],[NgayMuaVu]]-1)/7)+1</f>
        <v>23</v>
      </c>
      <c r="Y3384" t="str">
        <f>"Tuần " &amp;Table__._SQL2014_QLTS17_DW_DimDate[[#This Row],[TuanMuaVu]] &amp; " năm " &amp;Table__._SQL2014_QLTS17_DW_DimDate[[#This Row],[NamMuaVuStr]]</f>
        <v>Tuần 23 năm 2018-2019</v>
      </c>
      <c r="Z3384">
        <f>YEAR(Table__._SQL2014_QLTS17_DW_DimDate[[#This Row],[NgayBatDauMuaVu]])</f>
        <v>2018</v>
      </c>
      <c r="AA3384" t="str">
        <f>YEAR(Table__._SQL2014_QLTS17_DW_DimDate[[#This Row],[NgayBatDauMuaVu]]) &amp;"-"&amp;YEAR(Table__._SQL2014_QLTS17_DW_DimDate[[#This Row],[NgayKetThucMuaVu]])</f>
        <v>2018-2019</v>
      </c>
      <c r="AB3384">
        <f>YEAR(Table__._SQL2014_QLTS17_DW_DimDate[[#This Row],[NgayBatDauMuaVu]])</f>
        <v>2018</v>
      </c>
      <c r="AC3384">
        <f>YEAR(Table__._SQL2014_QLTS17_DW_DimDate[[#This Row],[NgayKetThucMuaVu]])</f>
        <v>2019</v>
      </c>
    </row>
    <row r="3385" spans="1:29">
      <c r="A3385">
        <v>20190407</v>
      </c>
      <c r="B3385" s="1">
        <v>43562</v>
      </c>
      <c r="C3385" t="s">
        <v>14</v>
      </c>
      <c r="D3385" t="s">
        <v>893</v>
      </c>
      <c r="E3385" t="s">
        <v>1</v>
      </c>
      <c r="F3385" t="s">
        <v>112</v>
      </c>
      <c r="G3385" t="s">
        <v>13</v>
      </c>
      <c r="H3385" t="s">
        <v>24</v>
      </c>
      <c r="I3385" t="s">
        <v>12</v>
      </c>
      <c r="J3385" t="s">
        <v>901</v>
      </c>
      <c r="K3385" t="s">
        <v>1</v>
      </c>
      <c r="L3385" t="s">
        <v>13</v>
      </c>
      <c r="M3385" t="s">
        <v>911</v>
      </c>
      <c r="N3385" t="s">
        <v>592</v>
      </c>
      <c r="O3385" t="s">
        <v>600</v>
      </c>
      <c r="P3385" t="s">
        <v>601</v>
      </c>
      <c r="Q3385" t="s">
        <v>600</v>
      </c>
      <c r="R3385" t="s">
        <v>602</v>
      </c>
      <c r="S3385" t="s">
        <v>593</v>
      </c>
      <c r="T3385" t="s">
        <v>596</v>
      </c>
      <c r="U3385" s="2">
        <f>DATE(IF(MONTH(Table__._SQL2014_QLTS17_DW_DimDate[[#This Row],[Ngay]])&lt;11,YEAR(Table__._SQL2014_QLTS17_DW_DimDate[[#This Row],[Ngay]])-1, YEAR(Table__._SQL2014_QLTS17_DW_DimDate[[#This Row],[Ngay]])),11,1)</f>
        <v>43405</v>
      </c>
      <c r="V3385" s="2">
        <f>DATE(YEAR(Table__._SQL2014_QLTS17_DW_DimDate[[#This Row],[NgayBatDauMuaVu]])+1, 10,31)</f>
        <v>43769</v>
      </c>
      <c r="W3385" s="3">
        <f>Table__._SQL2014_QLTS17_DW_DimDate[[#This Row],[Ngay]]-Table__._SQL2014_QLTS17_DW_DimDate[[#This Row],[NgayBatDauMuaVu]]+1</f>
        <v>158</v>
      </c>
      <c r="X3385">
        <f>INT((Table__._SQL2014_QLTS17_DW_DimDate[[#This Row],[NgayMuaVu]]-1)/7)+1</f>
        <v>23</v>
      </c>
      <c r="Y3385" t="str">
        <f>"Tuần " &amp;Table__._SQL2014_QLTS17_DW_DimDate[[#This Row],[TuanMuaVu]] &amp; " năm " &amp;Table__._SQL2014_QLTS17_DW_DimDate[[#This Row],[NamMuaVuStr]]</f>
        <v>Tuần 23 năm 2018-2019</v>
      </c>
      <c r="Z3385">
        <f>YEAR(Table__._SQL2014_QLTS17_DW_DimDate[[#This Row],[NgayBatDauMuaVu]])</f>
        <v>2018</v>
      </c>
      <c r="AA3385" t="str">
        <f>YEAR(Table__._SQL2014_QLTS17_DW_DimDate[[#This Row],[NgayBatDauMuaVu]]) &amp;"-"&amp;YEAR(Table__._SQL2014_QLTS17_DW_DimDate[[#This Row],[NgayKetThucMuaVu]])</f>
        <v>2018-2019</v>
      </c>
      <c r="AB3385">
        <f>YEAR(Table__._SQL2014_QLTS17_DW_DimDate[[#This Row],[NgayBatDauMuaVu]])</f>
        <v>2018</v>
      </c>
      <c r="AC3385">
        <f>YEAR(Table__._SQL2014_QLTS17_DW_DimDate[[#This Row],[NgayKetThucMuaVu]])</f>
        <v>2019</v>
      </c>
    </row>
    <row r="3386" spans="1:29">
      <c r="A3386">
        <v>20190408</v>
      </c>
      <c r="B3386" s="1">
        <v>43563</v>
      </c>
      <c r="C3386" t="s">
        <v>18</v>
      </c>
      <c r="D3386" t="s">
        <v>894</v>
      </c>
      <c r="E3386" t="s">
        <v>13</v>
      </c>
      <c r="F3386" t="s">
        <v>113</v>
      </c>
      <c r="G3386" t="s">
        <v>13</v>
      </c>
      <c r="H3386" t="s">
        <v>24</v>
      </c>
      <c r="I3386" t="s">
        <v>12</v>
      </c>
      <c r="J3386" t="s">
        <v>901</v>
      </c>
      <c r="K3386" t="s">
        <v>1</v>
      </c>
      <c r="L3386" t="s">
        <v>13</v>
      </c>
      <c r="M3386" t="s">
        <v>911</v>
      </c>
      <c r="N3386" t="s">
        <v>592</v>
      </c>
      <c r="O3386" t="s">
        <v>600</v>
      </c>
      <c r="P3386" t="s">
        <v>601</v>
      </c>
      <c r="Q3386" t="s">
        <v>600</v>
      </c>
      <c r="R3386" t="s">
        <v>602</v>
      </c>
      <c r="S3386" t="s">
        <v>593</v>
      </c>
      <c r="T3386" t="s">
        <v>596</v>
      </c>
      <c r="U3386" s="2">
        <f>DATE(IF(MONTH(Table__._SQL2014_QLTS17_DW_DimDate[[#This Row],[Ngay]])&lt;11,YEAR(Table__._SQL2014_QLTS17_DW_DimDate[[#This Row],[Ngay]])-1, YEAR(Table__._SQL2014_QLTS17_DW_DimDate[[#This Row],[Ngay]])),11,1)</f>
        <v>43405</v>
      </c>
      <c r="V3386" s="2">
        <f>DATE(YEAR(Table__._SQL2014_QLTS17_DW_DimDate[[#This Row],[NgayBatDauMuaVu]])+1, 10,31)</f>
        <v>43769</v>
      </c>
      <c r="W3386" s="3">
        <f>Table__._SQL2014_QLTS17_DW_DimDate[[#This Row],[Ngay]]-Table__._SQL2014_QLTS17_DW_DimDate[[#This Row],[NgayBatDauMuaVu]]+1</f>
        <v>159</v>
      </c>
      <c r="X3386">
        <f>INT((Table__._SQL2014_QLTS17_DW_DimDate[[#This Row],[NgayMuaVu]]-1)/7)+1</f>
        <v>23</v>
      </c>
      <c r="Y3386" t="str">
        <f>"Tuần " &amp;Table__._SQL2014_QLTS17_DW_DimDate[[#This Row],[TuanMuaVu]] &amp; " năm " &amp;Table__._SQL2014_QLTS17_DW_DimDate[[#This Row],[NamMuaVuStr]]</f>
        <v>Tuần 23 năm 2018-2019</v>
      </c>
      <c r="Z3386">
        <f>YEAR(Table__._SQL2014_QLTS17_DW_DimDate[[#This Row],[NgayBatDauMuaVu]])</f>
        <v>2018</v>
      </c>
      <c r="AA3386" t="str">
        <f>YEAR(Table__._SQL2014_QLTS17_DW_DimDate[[#This Row],[NgayBatDauMuaVu]]) &amp;"-"&amp;YEAR(Table__._SQL2014_QLTS17_DW_DimDate[[#This Row],[NgayKetThucMuaVu]])</f>
        <v>2018-2019</v>
      </c>
      <c r="AB3386">
        <f>YEAR(Table__._SQL2014_QLTS17_DW_DimDate[[#This Row],[NgayBatDauMuaVu]])</f>
        <v>2018</v>
      </c>
      <c r="AC3386">
        <f>YEAR(Table__._SQL2014_QLTS17_DW_DimDate[[#This Row],[NgayKetThucMuaVu]])</f>
        <v>2019</v>
      </c>
    </row>
    <row r="3387" spans="1:29">
      <c r="A3387">
        <v>20190409</v>
      </c>
      <c r="B3387" s="1">
        <v>43564</v>
      </c>
      <c r="C3387" t="s">
        <v>19</v>
      </c>
      <c r="D3387" t="s">
        <v>895</v>
      </c>
      <c r="E3387" t="s">
        <v>16</v>
      </c>
      <c r="F3387" t="s">
        <v>114</v>
      </c>
      <c r="G3387" t="s">
        <v>13</v>
      </c>
      <c r="H3387" t="s">
        <v>24</v>
      </c>
      <c r="I3387" t="s">
        <v>12</v>
      </c>
      <c r="J3387" t="s">
        <v>901</v>
      </c>
      <c r="K3387" t="s">
        <v>1</v>
      </c>
      <c r="L3387" t="s">
        <v>13</v>
      </c>
      <c r="M3387" t="s">
        <v>911</v>
      </c>
      <c r="N3387" t="s">
        <v>592</v>
      </c>
      <c r="O3387" t="s">
        <v>600</v>
      </c>
      <c r="P3387" t="s">
        <v>601</v>
      </c>
      <c r="Q3387" t="s">
        <v>600</v>
      </c>
      <c r="R3387" t="s">
        <v>602</v>
      </c>
      <c r="S3387" t="s">
        <v>593</v>
      </c>
      <c r="T3387" t="s">
        <v>596</v>
      </c>
      <c r="U3387" s="2">
        <f>DATE(IF(MONTH(Table__._SQL2014_QLTS17_DW_DimDate[[#This Row],[Ngay]])&lt;11,YEAR(Table__._SQL2014_QLTS17_DW_DimDate[[#This Row],[Ngay]])-1, YEAR(Table__._SQL2014_QLTS17_DW_DimDate[[#This Row],[Ngay]])),11,1)</f>
        <v>43405</v>
      </c>
      <c r="V3387" s="2">
        <f>DATE(YEAR(Table__._SQL2014_QLTS17_DW_DimDate[[#This Row],[NgayBatDauMuaVu]])+1, 10,31)</f>
        <v>43769</v>
      </c>
      <c r="W3387" s="3">
        <f>Table__._SQL2014_QLTS17_DW_DimDate[[#This Row],[Ngay]]-Table__._SQL2014_QLTS17_DW_DimDate[[#This Row],[NgayBatDauMuaVu]]+1</f>
        <v>160</v>
      </c>
      <c r="X3387">
        <f>INT((Table__._SQL2014_QLTS17_DW_DimDate[[#This Row],[NgayMuaVu]]-1)/7)+1</f>
        <v>23</v>
      </c>
      <c r="Y3387" t="str">
        <f>"Tuần " &amp;Table__._SQL2014_QLTS17_DW_DimDate[[#This Row],[TuanMuaVu]] &amp; " năm " &amp;Table__._SQL2014_QLTS17_DW_DimDate[[#This Row],[NamMuaVuStr]]</f>
        <v>Tuần 23 năm 2018-2019</v>
      </c>
      <c r="Z3387">
        <f>YEAR(Table__._SQL2014_QLTS17_DW_DimDate[[#This Row],[NgayBatDauMuaVu]])</f>
        <v>2018</v>
      </c>
      <c r="AA3387" t="str">
        <f>YEAR(Table__._SQL2014_QLTS17_DW_DimDate[[#This Row],[NgayBatDauMuaVu]]) &amp;"-"&amp;YEAR(Table__._SQL2014_QLTS17_DW_DimDate[[#This Row],[NgayKetThucMuaVu]])</f>
        <v>2018-2019</v>
      </c>
      <c r="AB3387">
        <f>YEAR(Table__._SQL2014_QLTS17_DW_DimDate[[#This Row],[NgayBatDauMuaVu]])</f>
        <v>2018</v>
      </c>
      <c r="AC3387">
        <f>YEAR(Table__._SQL2014_QLTS17_DW_DimDate[[#This Row],[NgayKetThucMuaVu]])</f>
        <v>2019</v>
      </c>
    </row>
    <row r="3388" spans="1:29">
      <c r="A3388">
        <v>20190410</v>
      </c>
      <c r="B3388" s="1">
        <v>43565</v>
      </c>
      <c r="C3388" t="s">
        <v>20</v>
      </c>
      <c r="D3388" t="s">
        <v>896</v>
      </c>
      <c r="E3388" t="s">
        <v>12</v>
      </c>
      <c r="F3388" t="s">
        <v>115</v>
      </c>
      <c r="G3388" t="s">
        <v>13</v>
      </c>
      <c r="H3388" t="s">
        <v>24</v>
      </c>
      <c r="I3388" t="s">
        <v>12</v>
      </c>
      <c r="J3388" t="s">
        <v>901</v>
      </c>
      <c r="K3388" t="s">
        <v>1</v>
      </c>
      <c r="L3388" t="s">
        <v>13</v>
      </c>
      <c r="M3388" t="s">
        <v>911</v>
      </c>
      <c r="N3388" t="s">
        <v>592</v>
      </c>
      <c r="O3388" t="s">
        <v>600</v>
      </c>
      <c r="P3388" t="s">
        <v>601</v>
      </c>
      <c r="Q3388" t="s">
        <v>600</v>
      </c>
      <c r="R3388" t="s">
        <v>602</v>
      </c>
      <c r="S3388" t="s">
        <v>593</v>
      </c>
      <c r="T3388" t="s">
        <v>596</v>
      </c>
      <c r="U3388" s="2">
        <f>DATE(IF(MONTH(Table__._SQL2014_QLTS17_DW_DimDate[[#This Row],[Ngay]])&lt;11,YEAR(Table__._SQL2014_QLTS17_DW_DimDate[[#This Row],[Ngay]])-1, YEAR(Table__._SQL2014_QLTS17_DW_DimDate[[#This Row],[Ngay]])),11,1)</f>
        <v>43405</v>
      </c>
      <c r="V3388" s="2">
        <f>DATE(YEAR(Table__._SQL2014_QLTS17_DW_DimDate[[#This Row],[NgayBatDauMuaVu]])+1, 10,31)</f>
        <v>43769</v>
      </c>
      <c r="W3388" s="3">
        <f>Table__._SQL2014_QLTS17_DW_DimDate[[#This Row],[Ngay]]-Table__._SQL2014_QLTS17_DW_DimDate[[#This Row],[NgayBatDauMuaVu]]+1</f>
        <v>161</v>
      </c>
      <c r="X3388">
        <f>INT((Table__._SQL2014_QLTS17_DW_DimDate[[#This Row],[NgayMuaVu]]-1)/7)+1</f>
        <v>23</v>
      </c>
      <c r="Y3388" t="str">
        <f>"Tuần " &amp;Table__._SQL2014_QLTS17_DW_DimDate[[#This Row],[TuanMuaVu]] &amp; " năm " &amp;Table__._SQL2014_QLTS17_DW_DimDate[[#This Row],[NamMuaVuStr]]</f>
        <v>Tuần 23 năm 2018-2019</v>
      </c>
      <c r="Z3388">
        <f>YEAR(Table__._SQL2014_QLTS17_DW_DimDate[[#This Row],[NgayBatDauMuaVu]])</f>
        <v>2018</v>
      </c>
      <c r="AA3388" t="str">
        <f>YEAR(Table__._SQL2014_QLTS17_DW_DimDate[[#This Row],[NgayBatDauMuaVu]]) &amp;"-"&amp;YEAR(Table__._SQL2014_QLTS17_DW_DimDate[[#This Row],[NgayKetThucMuaVu]])</f>
        <v>2018-2019</v>
      </c>
      <c r="AB3388">
        <f>YEAR(Table__._SQL2014_QLTS17_DW_DimDate[[#This Row],[NgayBatDauMuaVu]])</f>
        <v>2018</v>
      </c>
      <c r="AC3388">
        <f>YEAR(Table__._SQL2014_QLTS17_DW_DimDate[[#This Row],[NgayKetThucMuaVu]])</f>
        <v>2019</v>
      </c>
    </row>
    <row r="3389" spans="1:29">
      <c r="A3389">
        <v>20190411</v>
      </c>
      <c r="B3389" s="1">
        <v>43566</v>
      </c>
      <c r="C3389" t="s">
        <v>21</v>
      </c>
      <c r="D3389" t="s">
        <v>897</v>
      </c>
      <c r="E3389" t="s">
        <v>3</v>
      </c>
      <c r="F3389" t="s">
        <v>116</v>
      </c>
      <c r="G3389" t="s">
        <v>13</v>
      </c>
      <c r="H3389" t="s">
        <v>24</v>
      </c>
      <c r="I3389" t="s">
        <v>12</v>
      </c>
      <c r="J3389" t="s">
        <v>901</v>
      </c>
      <c r="K3389" t="s">
        <v>1</v>
      </c>
      <c r="L3389" t="s">
        <v>13</v>
      </c>
      <c r="M3389" t="s">
        <v>911</v>
      </c>
      <c r="N3389" t="s">
        <v>592</v>
      </c>
      <c r="O3389" t="s">
        <v>600</v>
      </c>
      <c r="P3389" t="s">
        <v>601</v>
      </c>
      <c r="Q3389" t="s">
        <v>600</v>
      </c>
      <c r="R3389" t="s">
        <v>602</v>
      </c>
      <c r="S3389" t="s">
        <v>593</v>
      </c>
      <c r="T3389" t="s">
        <v>596</v>
      </c>
      <c r="U3389" s="2">
        <f>DATE(IF(MONTH(Table__._SQL2014_QLTS17_DW_DimDate[[#This Row],[Ngay]])&lt;11,YEAR(Table__._SQL2014_QLTS17_DW_DimDate[[#This Row],[Ngay]])-1, YEAR(Table__._SQL2014_QLTS17_DW_DimDate[[#This Row],[Ngay]])),11,1)</f>
        <v>43405</v>
      </c>
      <c r="V3389" s="2">
        <f>DATE(YEAR(Table__._SQL2014_QLTS17_DW_DimDate[[#This Row],[NgayBatDauMuaVu]])+1, 10,31)</f>
        <v>43769</v>
      </c>
      <c r="W3389" s="3">
        <f>Table__._SQL2014_QLTS17_DW_DimDate[[#This Row],[Ngay]]-Table__._SQL2014_QLTS17_DW_DimDate[[#This Row],[NgayBatDauMuaVu]]+1</f>
        <v>162</v>
      </c>
      <c r="X3389">
        <f>INT((Table__._SQL2014_QLTS17_DW_DimDate[[#This Row],[NgayMuaVu]]-1)/7)+1</f>
        <v>24</v>
      </c>
      <c r="Y3389" t="str">
        <f>"Tuần " &amp;Table__._SQL2014_QLTS17_DW_DimDate[[#This Row],[TuanMuaVu]] &amp; " năm " &amp;Table__._SQL2014_QLTS17_DW_DimDate[[#This Row],[NamMuaVuStr]]</f>
        <v>Tuần 24 năm 2018-2019</v>
      </c>
      <c r="Z3389">
        <f>YEAR(Table__._SQL2014_QLTS17_DW_DimDate[[#This Row],[NgayBatDauMuaVu]])</f>
        <v>2018</v>
      </c>
      <c r="AA3389" t="str">
        <f>YEAR(Table__._SQL2014_QLTS17_DW_DimDate[[#This Row],[NgayBatDauMuaVu]]) &amp;"-"&amp;YEAR(Table__._SQL2014_QLTS17_DW_DimDate[[#This Row],[NgayKetThucMuaVu]])</f>
        <v>2018-2019</v>
      </c>
      <c r="AB3389">
        <f>YEAR(Table__._SQL2014_QLTS17_DW_DimDate[[#This Row],[NgayBatDauMuaVu]])</f>
        <v>2018</v>
      </c>
      <c r="AC3389">
        <f>YEAR(Table__._SQL2014_QLTS17_DW_DimDate[[#This Row],[NgayKetThucMuaVu]])</f>
        <v>2019</v>
      </c>
    </row>
    <row r="3390" spans="1:29">
      <c r="A3390">
        <v>20190412</v>
      </c>
      <c r="B3390" s="1">
        <v>43567</v>
      </c>
      <c r="C3390" t="s">
        <v>11</v>
      </c>
      <c r="D3390" t="s">
        <v>891</v>
      </c>
      <c r="E3390" t="s">
        <v>2</v>
      </c>
      <c r="F3390" t="s">
        <v>117</v>
      </c>
      <c r="G3390" t="s">
        <v>13</v>
      </c>
      <c r="H3390" t="s">
        <v>24</v>
      </c>
      <c r="I3390" t="s">
        <v>12</v>
      </c>
      <c r="J3390" t="s">
        <v>901</v>
      </c>
      <c r="K3390" t="s">
        <v>1</v>
      </c>
      <c r="L3390" t="s">
        <v>13</v>
      </c>
      <c r="M3390" t="s">
        <v>911</v>
      </c>
      <c r="N3390" t="s">
        <v>592</v>
      </c>
      <c r="O3390" t="s">
        <v>600</v>
      </c>
      <c r="P3390" t="s">
        <v>601</v>
      </c>
      <c r="Q3390" t="s">
        <v>600</v>
      </c>
      <c r="R3390" t="s">
        <v>602</v>
      </c>
      <c r="S3390" t="s">
        <v>593</v>
      </c>
      <c r="T3390" t="s">
        <v>596</v>
      </c>
      <c r="U3390" s="2">
        <f>DATE(IF(MONTH(Table__._SQL2014_QLTS17_DW_DimDate[[#This Row],[Ngay]])&lt;11,YEAR(Table__._SQL2014_QLTS17_DW_DimDate[[#This Row],[Ngay]])-1, YEAR(Table__._SQL2014_QLTS17_DW_DimDate[[#This Row],[Ngay]])),11,1)</f>
        <v>43405</v>
      </c>
      <c r="V3390" s="2">
        <f>DATE(YEAR(Table__._SQL2014_QLTS17_DW_DimDate[[#This Row],[NgayBatDauMuaVu]])+1, 10,31)</f>
        <v>43769</v>
      </c>
      <c r="W3390" s="3">
        <f>Table__._SQL2014_QLTS17_DW_DimDate[[#This Row],[Ngay]]-Table__._SQL2014_QLTS17_DW_DimDate[[#This Row],[NgayBatDauMuaVu]]+1</f>
        <v>163</v>
      </c>
      <c r="X3390">
        <f>INT((Table__._SQL2014_QLTS17_DW_DimDate[[#This Row],[NgayMuaVu]]-1)/7)+1</f>
        <v>24</v>
      </c>
      <c r="Y3390" t="str">
        <f>"Tuần " &amp;Table__._SQL2014_QLTS17_DW_DimDate[[#This Row],[TuanMuaVu]] &amp; " năm " &amp;Table__._SQL2014_QLTS17_DW_DimDate[[#This Row],[NamMuaVuStr]]</f>
        <v>Tuần 24 năm 2018-2019</v>
      </c>
      <c r="Z3390">
        <f>YEAR(Table__._SQL2014_QLTS17_DW_DimDate[[#This Row],[NgayBatDauMuaVu]])</f>
        <v>2018</v>
      </c>
      <c r="AA3390" t="str">
        <f>YEAR(Table__._SQL2014_QLTS17_DW_DimDate[[#This Row],[NgayBatDauMuaVu]]) &amp;"-"&amp;YEAR(Table__._SQL2014_QLTS17_DW_DimDate[[#This Row],[NgayKetThucMuaVu]])</f>
        <v>2018-2019</v>
      </c>
      <c r="AB3390">
        <f>YEAR(Table__._SQL2014_QLTS17_DW_DimDate[[#This Row],[NgayBatDauMuaVu]])</f>
        <v>2018</v>
      </c>
      <c r="AC3390">
        <f>YEAR(Table__._SQL2014_QLTS17_DW_DimDate[[#This Row],[NgayKetThucMuaVu]])</f>
        <v>2019</v>
      </c>
    </row>
    <row r="3391" spans="1:29">
      <c r="A3391">
        <v>20190413</v>
      </c>
      <c r="B3391" s="1">
        <v>43568</v>
      </c>
      <c r="C3391" t="s">
        <v>22</v>
      </c>
      <c r="D3391" t="s">
        <v>892</v>
      </c>
      <c r="E3391" t="s">
        <v>14</v>
      </c>
      <c r="F3391" t="s">
        <v>118</v>
      </c>
      <c r="G3391" t="s">
        <v>13</v>
      </c>
      <c r="H3391" t="s">
        <v>24</v>
      </c>
      <c r="I3391" t="s">
        <v>12</v>
      </c>
      <c r="J3391" t="s">
        <v>901</v>
      </c>
      <c r="K3391" t="s">
        <v>1</v>
      </c>
      <c r="L3391" t="s">
        <v>13</v>
      </c>
      <c r="M3391" t="s">
        <v>911</v>
      </c>
      <c r="N3391" t="s">
        <v>592</v>
      </c>
      <c r="O3391" t="s">
        <v>600</v>
      </c>
      <c r="P3391" t="s">
        <v>601</v>
      </c>
      <c r="Q3391" t="s">
        <v>600</v>
      </c>
      <c r="R3391" t="s">
        <v>602</v>
      </c>
      <c r="S3391" t="s">
        <v>593</v>
      </c>
      <c r="T3391" t="s">
        <v>596</v>
      </c>
      <c r="U3391" s="2">
        <f>DATE(IF(MONTH(Table__._SQL2014_QLTS17_DW_DimDate[[#This Row],[Ngay]])&lt;11,YEAR(Table__._SQL2014_QLTS17_DW_DimDate[[#This Row],[Ngay]])-1, YEAR(Table__._SQL2014_QLTS17_DW_DimDate[[#This Row],[Ngay]])),11,1)</f>
        <v>43405</v>
      </c>
      <c r="V3391" s="2">
        <f>DATE(YEAR(Table__._SQL2014_QLTS17_DW_DimDate[[#This Row],[NgayBatDauMuaVu]])+1, 10,31)</f>
        <v>43769</v>
      </c>
      <c r="W3391" s="3">
        <f>Table__._SQL2014_QLTS17_DW_DimDate[[#This Row],[Ngay]]-Table__._SQL2014_QLTS17_DW_DimDate[[#This Row],[NgayBatDauMuaVu]]+1</f>
        <v>164</v>
      </c>
      <c r="X3391">
        <f>INT((Table__._SQL2014_QLTS17_DW_DimDate[[#This Row],[NgayMuaVu]]-1)/7)+1</f>
        <v>24</v>
      </c>
      <c r="Y3391" t="str">
        <f>"Tuần " &amp;Table__._SQL2014_QLTS17_DW_DimDate[[#This Row],[TuanMuaVu]] &amp; " năm " &amp;Table__._SQL2014_QLTS17_DW_DimDate[[#This Row],[NamMuaVuStr]]</f>
        <v>Tuần 24 năm 2018-2019</v>
      </c>
      <c r="Z3391">
        <f>YEAR(Table__._SQL2014_QLTS17_DW_DimDate[[#This Row],[NgayBatDauMuaVu]])</f>
        <v>2018</v>
      </c>
      <c r="AA3391" t="str">
        <f>YEAR(Table__._SQL2014_QLTS17_DW_DimDate[[#This Row],[NgayBatDauMuaVu]]) &amp;"-"&amp;YEAR(Table__._SQL2014_QLTS17_DW_DimDate[[#This Row],[NgayKetThucMuaVu]])</f>
        <v>2018-2019</v>
      </c>
      <c r="AB3391">
        <f>YEAR(Table__._SQL2014_QLTS17_DW_DimDate[[#This Row],[NgayBatDauMuaVu]])</f>
        <v>2018</v>
      </c>
      <c r="AC3391">
        <f>YEAR(Table__._SQL2014_QLTS17_DW_DimDate[[#This Row],[NgayKetThucMuaVu]])</f>
        <v>2019</v>
      </c>
    </row>
    <row r="3392" spans="1:29">
      <c r="A3392">
        <v>20190414</v>
      </c>
      <c r="B3392" s="1">
        <v>43569</v>
      </c>
      <c r="C3392" t="s">
        <v>23</v>
      </c>
      <c r="D3392" t="s">
        <v>893</v>
      </c>
      <c r="E3392" t="s">
        <v>1</v>
      </c>
      <c r="F3392" t="s">
        <v>119</v>
      </c>
      <c r="G3392" t="s">
        <v>16</v>
      </c>
      <c r="H3392" t="s">
        <v>25</v>
      </c>
      <c r="I3392" t="s">
        <v>12</v>
      </c>
      <c r="J3392" t="s">
        <v>901</v>
      </c>
      <c r="K3392" t="s">
        <v>1</v>
      </c>
      <c r="L3392" t="s">
        <v>13</v>
      </c>
      <c r="M3392" t="s">
        <v>911</v>
      </c>
      <c r="N3392" t="s">
        <v>592</v>
      </c>
      <c r="O3392" t="s">
        <v>600</v>
      </c>
      <c r="P3392" t="s">
        <v>601</v>
      </c>
      <c r="Q3392" t="s">
        <v>600</v>
      </c>
      <c r="R3392" t="s">
        <v>602</v>
      </c>
      <c r="S3392" t="s">
        <v>593</v>
      </c>
      <c r="T3392" t="s">
        <v>596</v>
      </c>
      <c r="U3392" s="2">
        <f>DATE(IF(MONTH(Table__._SQL2014_QLTS17_DW_DimDate[[#This Row],[Ngay]])&lt;11,YEAR(Table__._SQL2014_QLTS17_DW_DimDate[[#This Row],[Ngay]])-1, YEAR(Table__._SQL2014_QLTS17_DW_DimDate[[#This Row],[Ngay]])),11,1)</f>
        <v>43405</v>
      </c>
      <c r="V3392" s="2">
        <f>DATE(YEAR(Table__._SQL2014_QLTS17_DW_DimDate[[#This Row],[NgayBatDauMuaVu]])+1, 10,31)</f>
        <v>43769</v>
      </c>
      <c r="W3392" s="3">
        <f>Table__._SQL2014_QLTS17_DW_DimDate[[#This Row],[Ngay]]-Table__._SQL2014_QLTS17_DW_DimDate[[#This Row],[NgayBatDauMuaVu]]+1</f>
        <v>165</v>
      </c>
      <c r="X3392">
        <f>INT((Table__._SQL2014_QLTS17_DW_DimDate[[#This Row],[NgayMuaVu]]-1)/7)+1</f>
        <v>24</v>
      </c>
      <c r="Y3392" t="str">
        <f>"Tuần " &amp;Table__._SQL2014_QLTS17_DW_DimDate[[#This Row],[TuanMuaVu]] &amp; " năm " &amp;Table__._SQL2014_QLTS17_DW_DimDate[[#This Row],[NamMuaVuStr]]</f>
        <v>Tuần 24 năm 2018-2019</v>
      </c>
      <c r="Z3392">
        <f>YEAR(Table__._SQL2014_QLTS17_DW_DimDate[[#This Row],[NgayBatDauMuaVu]])</f>
        <v>2018</v>
      </c>
      <c r="AA3392" t="str">
        <f>YEAR(Table__._SQL2014_QLTS17_DW_DimDate[[#This Row],[NgayBatDauMuaVu]]) &amp;"-"&amp;YEAR(Table__._SQL2014_QLTS17_DW_DimDate[[#This Row],[NgayKetThucMuaVu]])</f>
        <v>2018-2019</v>
      </c>
      <c r="AB3392">
        <f>YEAR(Table__._SQL2014_QLTS17_DW_DimDate[[#This Row],[NgayBatDauMuaVu]])</f>
        <v>2018</v>
      </c>
      <c r="AC3392">
        <f>YEAR(Table__._SQL2014_QLTS17_DW_DimDate[[#This Row],[NgayKetThucMuaVu]])</f>
        <v>2019</v>
      </c>
    </row>
    <row r="3393" spans="1:29">
      <c r="A3393">
        <v>20190415</v>
      </c>
      <c r="B3393" s="1">
        <v>43570</v>
      </c>
      <c r="C3393" t="s">
        <v>24</v>
      </c>
      <c r="D3393" t="s">
        <v>894</v>
      </c>
      <c r="E3393" t="s">
        <v>13</v>
      </c>
      <c r="F3393" t="s">
        <v>120</v>
      </c>
      <c r="G3393" t="s">
        <v>16</v>
      </c>
      <c r="H3393" t="s">
        <v>25</v>
      </c>
      <c r="I3393" t="s">
        <v>12</v>
      </c>
      <c r="J3393" t="s">
        <v>901</v>
      </c>
      <c r="K3393" t="s">
        <v>1</v>
      </c>
      <c r="L3393" t="s">
        <v>13</v>
      </c>
      <c r="M3393" t="s">
        <v>911</v>
      </c>
      <c r="N3393" t="s">
        <v>592</v>
      </c>
      <c r="O3393" t="s">
        <v>600</v>
      </c>
      <c r="P3393" t="s">
        <v>601</v>
      </c>
      <c r="Q3393" t="s">
        <v>600</v>
      </c>
      <c r="R3393" t="s">
        <v>602</v>
      </c>
      <c r="S3393" t="s">
        <v>593</v>
      </c>
      <c r="T3393" t="s">
        <v>596</v>
      </c>
      <c r="U3393" s="2">
        <f>DATE(IF(MONTH(Table__._SQL2014_QLTS17_DW_DimDate[[#This Row],[Ngay]])&lt;11,YEAR(Table__._SQL2014_QLTS17_DW_DimDate[[#This Row],[Ngay]])-1, YEAR(Table__._SQL2014_QLTS17_DW_DimDate[[#This Row],[Ngay]])),11,1)</f>
        <v>43405</v>
      </c>
      <c r="V3393" s="2">
        <f>DATE(YEAR(Table__._SQL2014_QLTS17_DW_DimDate[[#This Row],[NgayBatDauMuaVu]])+1, 10,31)</f>
        <v>43769</v>
      </c>
      <c r="W3393" s="3">
        <f>Table__._SQL2014_QLTS17_DW_DimDate[[#This Row],[Ngay]]-Table__._SQL2014_QLTS17_DW_DimDate[[#This Row],[NgayBatDauMuaVu]]+1</f>
        <v>166</v>
      </c>
      <c r="X3393">
        <f>INT((Table__._SQL2014_QLTS17_DW_DimDate[[#This Row],[NgayMuaVu]]-1)/7)+1</f>
        <v>24</v>
      </c>
      <c r="Y3393" t="str">
        <f>"Tuần " &amp;Table__._SQL2014_QLTS17_DW_DimDate[[#This Row],[TuanMuaVu]] &amp; " năm " &amp;Table__._SQL2014_QLTS17_DW_DimDate[[#This Row],[NamMuaVuStr]]</f>
        <v>Tuần 24 năm 2018-2019</v>
      </c>
      <c r="Z3393">
        <f>YEAR(Table__._SQL2014_QLTS17_DW_DimDate[[#This Row],[NgayBatDauMuaVu]])</f>
        <v>2018</v>
      </c>
      <c r="AA3393" t="str">
        <f>YEAR(Table__._SQL2014_QLTS17_DW_DimDate[[#This Row],[NgayBatDauMuaVu]]) &amp;"-"&amp;YEAR(Table__._SQL2014_QLTS17_DW_DimDate[[#This Row],[NgayKetThucMuaVu]])</f>
        <v>2018-2019</v>
      </c>
      <c r="AB3393">
        <f>YEAR(Table__._SQL2014_QLTS17_DW_DimDate[[#This Row],[NgayBatDauMuaVu]])</f>
        <v>2018</v>
      </c>
      <c r="AC3393">
        <f>YEAR(Table__._SQL2014_QLTS17_DW_DimDate[[#This Row],[NgayKetThucMuaVu]])</f>
        <v>2019</v>
      </c>
    </row>
    <row r="3394" spans="1:29">
      <c r="A3394">
        <v>20190416</v>
      </c>
      <c r="B3394" s="1">
        <v>43571</v>
      </c>
      <c r="C3394" t="s">
        <v>25</v>
      </c>
      <c r="D3394" t="s">
        <v>895</v>
      </c>
      <c r="E3394" t="s">
        <v>16</v>
      </c>
      <c r="F3394" t="s">
        <v>121</v>
      </c>
      <c r="G3394" t="s">
        <v>16</v>
      </c>
      <c r="H3394" t="s">
        <v>25</v>
      </c>
      <c r="I3394" t="s">
        <v>12</v>
      </c>
      <c r="J3394" t="s">
        <v>901</v>
      </c>
      <c r="K3394" t="s">
        <v>1</v>
      </c>
      <c r="L3394" t="s">
        <v>13</v>
      </c>
      <c r="M3394" t="s">
        <v>911</v>
      </c>
      <c r="N3394" t="s">
        <v>592</v>
      </c>
      <c r="O3394" t="s">
        <v>600</v>
      </c>
      <c r="P3394" t="s">
        <v>601</v>
      </c>
      <c r="Q3394" t="s">
        <v>600</v>
      </c>
      <c r="R3394" t="s">
        <v>602</v>
      </c>
      <c r="S3394" t="s">
        <v>593</v>
      </c>
      <c r="T3394" t="s">
        <v>596</v>
      </c>
      <c r="U3394" s="2">
        <f>DATE(IF(MONTH(Table__._SQL2014_QLTS17_DW_DimDate[[#This Row],[Ngay]])&lt;11,YEAR(Table__._SQL2014_QLTS17_DW_DimDate[[#This Row],[Ngay]])-1, YEAR(Table__._SQL2014_QLTS17_DW_DimDate[[#This Row],[Ngay]])),11,1)</f>
        <v>43405</v>
      </c>
      <c r="V3394" s="2">
        <f>DATE(YEAR(Table__._SQL2014_QLTS17_DW_DimDate[[#This Row],[NgayBatDauMuaVu]])+1, 10,31)</f>
        <v>43769</v>
      </c>
      <c r="W3394" s="3">
        <f>Table__._SQL2014_QLTS17_DW_DimDate[[#This Row],[Ngay]]-Table__._SQL2014_QLTS17_DW_DimDate[[#This Row],[NgayBatDauMuaVu]]+1</f>
        <v>167</v>
      </c>
      <c r="X3394">
        <f>INT((Table__._SQL2014_QLTS17_DW_DimDate[[#This Row],[NgayMuaVu]]-1)/7)+1</f>
        <v>24</v>
      </c>
      <c r="Y3394" t="str">
        <f>"Tuần " &amp;Table__._SQL2014_QLTS17_DW_DimDate[[#This Row],[TuanMuaVu]] &amp; " năm " &amp;Table__._SQL2014_QLTS17_DW_DimDate[[#This Row],[NamMuaVuStr]]</f>
        <v>Tuần 24 năm 2018-2019</v>
      </c>
      <c r="Z3394">
        <f>YEAR(Table__._SQL2014_QLTS17_DW_DimDate[[#This Row],[NgayBatDauMuaVu]])</f>
        <v>2018</v>
      </c>
      <c r="AA3394" t="str">
        <f>YEAR(Table__._SQL2014_QLTS17_DW_DimDate[[#This Row],[NgayBatDauMuaVu]]) &amp;"-"&amp;YEAR(Table__._SQL2014_QLTS17_DW_DimDate[[#This Row],[NgayKetThucMuaVu]])</f>
        <v>2018-2019</v>
      </c>
      <c r="AB3394">
        <f>YEAR(Table__._SQL2014_QLTS17_DW_DimDate[[#This Row],[NgayBatDauMuaVu]])</f>
        <v>2018</v>
      </c>
      <c r="AC3394">
        <f>YEAR(Table__._SQL2014_QLTS17_DW_DimDate[[#This Row],[NgayKetThucMuaVu]])</f>
        <v>2019</v>
      </c>
    </row>
    <row r="3395" spans="1:29">
      <c r="A3395">
        <v>20190417</v>
      </c>
      <c r="B3395" s="1">
        <v>43572</v>
      </c>
      <c r="C3395" t="s">
        <v>26</v>
      </c>
      <c r="D3395" t="s">
        <v>896</v>
      </c>
      <c r="E3395" t="s">
        <v>12</v>
      </c>
      <c r="F3395" t="s">
        <v>122</v>
      </c>
      <c r="G3395" t="s">
        <v>16</v>
      </c>
      <c r="H3395" t="s">
        <v>25</v>
      </c>
      <c r="I3395" t="s">
        <v>12</v>
      </c>
      <c r="J3395" t="s">
        <v>901</v>
      </c>
      <c r="K3395" t="s">
        <v>1</v>
      </c>
      <c r="L3395" t="s">
        <v>13</v>
      </c>
      <c r="M3395" t="s">
        <v>911</v>
      </c>
      <c r="N3395" t="s">
        <v>592</v>
      </c>
      <c r="O3395" t="s">
        <v>600</v>
      </c>
      <c r="P3395" t="s">
        <v>601</v>
      </c>
      <c r="Q3395" t="s">
        <v>600</v>
      </c>
      <c r="R3395" t="s">
        <v>602</v>
      </c>
      <c r="S3395" t="s">
        <v>593</v>
      </c>
      <c r="T3395" t="s">
        <v>596</v>
      </c>
      <c r="U3395" s="2">
        <f>DATE(IF(MONTH(Table__._SQL2014_QLTS17_DW_DimDate[[#This Row],[Ngay]])&lt;11,YEAR(Table__._SQL2014_QLTS17_DW_DimDate[[#This Row],[Ngay]])-1, YEAR(Table__._SQL2014_QLTS17_DW_DimDate[[#This Row],[Ngay]])),11,1)</f>
        <v>43405</v>
      </c>
      <c r="V3395" s="2">
        <f>DATE(YEAR(Table__._SQL2014_QLTS17_DW_DimDate[[#This Row],[NgayBatDauMuaVu]])+1, 10,31)</f>
        <v>43769</v>
      </c>
      <c r="W3395" s="3">
        <f>Table__._SQL2014_QLTS17_DW_DimDate[[#This Row],[Ngay]]-Table__._SQL2014_QLTS17_DW_DimDate[[#This Row],[NgayBatDauMuaVu]]+1</f>
        <v>168</v>
      </c>
      <c r="X3395">
        <f>INT((Table__._SQL2014_QLTS17_DW_DimDate[[#This Row],[NgayMuaVu]]-1)/7)+1</f>
        <v>24</v>
      </c>
      <c r="Y3395" t="str">
        <f>"Tuần " &amp;Table__._SQL2014_QLTS17_DW_DimDate[[#This Row],[TuanMuaVu]] &amp; " năm " &amp;Table__._SQL2014_QLTS17_DW_DimDate[[#This Row],[NamMuaVuStr]]</f>
        <v>Tuần 24 năm 2018-2019</v>
      </c>
      <c r="Z3395">
        <f>YEAR(Table__._SQL2014_QLTS17_DW_DimDate[[#This Row],[NgayBatDauMuaVu]])</f>
        <v>2018</v>
      </c>
      <c r="AA3395" t="str">
        <f>YEAR(Table__._SQL2014_QLTS17_DW_DimDate[[#This Row],[NgayBatDauMuaVu]]) &amp;"-"&amp;YEAR(Table__._SQL2014_QLTS17_DW_DimDate[[#This Row],[NgayKetThucMuaVu]])</f>
        <v>2018-2019</v>
      </c>
      <c r="AB3395">
        <f>YEAR(Table__._SQL2014_QLTS17_DW_DimDate[[#This Row],[NgayBatDauMuaVu]])</f>
        <v>2018</v>
      </c>
      <c r="AC3395">
        <f>YEAR(Table__._SQL2014_QLTS17_DW_DimDate[[#This Row],[NgayKetThucMuaVu]])</f>
        <v>2019</v>
      </c>
    </row>
    <row r="3396" spans="1:29">
      <c r="A3396">
        <v>20190418</v>
      </c>
      <c r="B3396" s="1">
        <v>43573</v>
      </c>
      <c r="C3396" t="s">
        <v>27</v>
      </c>
      <c r="D3396" t="s">
        <v>897</v>
      </c>
      <c r="E3396" t="s">
        <v>3</v>
      </c>
      <c r="F3396" t="s">
        <v>123</v>
      </c>
      <c r="G3396" t="s">
        <v>16</v>
      </c>
      <c r="H3396" t="s">
        <v>25</v>
      </c>
      <c r="I3396" t="s">
        <v>12</v>
      </c>
      <c r="J3396" t="s">
        <v>901</v>
      </c>
      <c r="K3396" t="s">
        <v>1</v>
      </c>
      <c r="L3396" t="s">
        <v>13</v>
      </c>
      <c r="M3396" t="s">
        <v>911</v>
      </c>
      <c r="N3396" t="s">
        <v>592</v>
      </c>
      <c r="O3396" t="s">
        <v>600</v>
      </c>
      <c r="P3396" t="s">
        <v>601</v>
      </c>
      <c r="Q3396" t="s">
        <v>600</v>
      </c>
      <c r="R3396" t="s">
        <v>602</v>
      </c>
      <c r="S3396" t="s">
        <v>593</v>
      </c>
      <c r="T3396" t="s">
        <v>596</v>
      </c>
      <c r="U3396" s="2">
        <f>DATE(IF(MONTH(Table__._SQL2014_QLTS17_DW_DimDate[[#This Row],[Ngay]])&lt;11,YEAR(Table__._SQL2014_QLTS17_DW_DimDate[[#This Row],[Ngay]])-1, YEAR(Table__._SQL2014_QLTS17_DW_DimDate[[#This Row],[Ngay]])),11,1)</f>
        <v>43405</v>
      </c>
      <c r="V3396" s="2">
        <f>DATE(YEAR(Table__._SQL2014_QLTS17_DW_DimDate[[#This Row],[NgayBatDauMuaVu]])+1, 10,31)</f>
        <v>43769</v>
      </c>
      <c r="W3396" s="3">
        <f>Table__._SQL2014_QLTS17_DW_DimDate[[#This Row],[Ngay]]-Table__._SQL2014_QLTS17_DW_DimDate[[#This Row],[NgayBatDauMuaVu]]+1</f>
        <v>169</v>
      </c>
      <c r="X3396">
        <f>INT((Table__._SQL2014_QLTS17_DW_DimDate[[#This Row],[NgayMuaVu]]-1)/7)+1</f>
        <v>25</v>
      </c>
      <c r="Y3396" t="str">
        <f>"Tuần " &amp;Table__._SQL2014_QLTS17_DW_DimDate[[#This Row],[TuanMuaVu]] &amp; " năm " &amp;Table__._SQL2014_QLTS17_DW_DimDate[[#This Row],[NamMuaVuStr]]</f>
        <v>Tuần 25 năm 2018-2019</v>
      </c>
      <c r="Z3396">
        <f>YEAR(Table__._SQL2014_QLTS17_DW_DimDate[[#This Row],[NgayBatDauMuaVu]])</f>
        <v>2018</v>
      </c>
      <c r="AA3396" t="str">
        <f>YEAR(Table__._SQL2014_QLTS17_DW_DimDate[[#This Row],[NgayBatDauMuaVu]]) &amp;"-"&amp;YEAR(Table__._SQL2014_QLTS17_DW_DimDate[[#This Row],[NgayKetThucMuaVu]])</f>
        <v>2018-2019</v>
      </c>
      <c r="AB3396">
        <f>YEAR(Table__._SQL2014_QLTS17_DW_DimDate[[#This Row],[NgayBatDauMuaVu]])</f>
        <v>2018</v>
      </c>
      <c r="AC3396">
        <f>YEAR(Table__._SQL2014_QLTS17_DW_DimDate[[#This Row],[NgayKetThucMuaVu]])</f>
        <v>2019</v>
      </c>
    </row>
    <row r="3397" spans="1:29">
      <c r="A3397">
        <v>20190419</v>
      </c>
      <c r="B3397" s="1">
        <v>43574</v>
      </c>
      <c r="C3397" t="s">
        <v>28</v>
      </c>
      <c r="D3397" t="s">
        <v>891</v>
      </c>
      <c r="E3397" t="s">
        <v>2</v>
      </c>
      <c r="F3397" t="s">
        <v>124</v>
      </c>
      <c r="G3397" t="s">
        <v>16</v>
      </c>
      <c r="H3397" t="s">
        <v>25</v>
      </c>
      <c r="I3397" t="s">
        <v>12</v>
      </c>
      <c r="J3397" t="s">
        <v>901</v>
      </c>
      <c r="K3397" t="s">
        <v>1</v>
      </c>
      <c r="L3397" t="s">
        <v>13</v>
      </c>
      <c r="M3397" t="s">
        <v>911</v>
      </c>
      <c r="N3397" t="s">
        <v>592</v>
      </c>
      <c r="O3397" t="s">
        <v>600</v>
      </c>
      <c r="P3397" t="s">
        <v>601</v>
      </c>
      <c r="Q3397" t="s">
        <v>600</v>
      </c>
      <c r="R3397" t="s">
        <v>602</v>
      </c>
      <c r="S3397" t="s">
        <v>593</v>
      </c>
      <c r="T3397" t="s">
        <v>596</v>
      </c>
      <c r="U3397" s="2">
        <f>DATE(IF(MONTH(Table__._SQL2014_QLTS17_DW_DimDate[[#This Row],[Ngay]])&lt;11,YEAR(Table__._SQL2014_QLTS17_DW_DimDate[[#This Row],[Ngay]])-1, YEAR(Table__._SQL2014_QLTS17_DW_DimDate[[#This Row],[Ngay]])),11,1)</f>
        <v>43405</v>
      </c>
      <c r="V3397" s="2">
        <f>DATE(YEAR(Table__._SQL2014_QLTS17_DW_DimDate[[#This Row],[NgayBatDauMuaVu]])+1, 10,31)</f>
        <v>43769</v>
      </c>
      <c r="W3397" s="3">
        <f>Table__._SQL2014_QLTS17_DW_DimDate[[#This Row],[Ngay]]-Table__._SQL2014_QLTS17_DW_DimDate[[#This Row],[NgayBatDauMuaVu]]+1</f>
        <v>170</v>
      </c>
      <c r="X3397">
        <f>INT((Table__._SQL2014_QLTS17_DW_DimDate[[#This Row],[NgayMuaVu]]-1)/7)+1</f>
        <v>25</v>
      </c>
      <c r="Y3397" t="str">
        <f>"Tuần " &amp;Table__._SQL2014_QLTS17_DW_DimDate[[#This Row],[TuanMuaVu]] &amp; " năm " &amp;Table__._SQL2014_QLTS17_DW_DimDate[[#This Row],[NamMuaVuStr]]</f>
        <v>Tuần 25 năm 2018-2019</v>
      </c>
      <c r="Z3397">
        <f>YEAR(Table__._SQL2014_QLTS17_DW_DimDate[[#This Row],[NgayBatDauMuaVu]])</f>
        <v>2018</v>
      </c>
      <c r="AA3397" t="str">
        <f>YEAR(Table__._SQL2014_QLTS17_DW_DimDate[[#This Row],[NgayBatDauMuaVu]]) &amp;"-"&amp;YEAR(Table__._SQL2014_QLTS17_DW_DimDate[[#This Row],[NgayKetThucMuaVu]])</f>
        <v>2018-2019</v>
      </c>
      <c r="AB3397">
        <f>YEAR(Table__._SQL2014_QLTS17_DW_DimDate[[#This Row],[NgayBatDauMuaVu]])</f>
        <v>2018</v>
      </c>
      <c r="AC3397">
        <f>YEAR(Table__._SQL2014_QLTS17_DW_DimDate[[#This Row],[NgayKetThucMuaVu]])</f>
        <v>2019</v>
      </c>
    </row>
    <row r="3398" spans="1:29">
      <c r="A3398">
        <v>20190420</v>
      </c>
      <c r="B3398" s="1">
        <v>43575</v>
      </c>
      <c r="C3398" t="s">
        <v>29</v>
      </c>
      <c r="D3398" t="s">
        <v>892</v>
      </c>
      <c r="E3398" t="s">
        <v>14</v>
      </c>
      <c r="F3398" t="s">
        <v>125</v>
      </c>
      <c r="G3398" t="s">
        <v>16</v>
      </c>
      <c r="H3398" t="s">
        <v>25</v>
      </c>
      <c r="I3398" t="s">
        <v>12</v>
      </c>
      <c r="J3398" t="s">
        <v>901</v>
      </c>
      <c r="K3398" t="s">
        <v>1</v>
      </c>
      <c r="L3398" t="s">
        <v>13</v>
      </c>
      <c r="M3398" t="s">
        <v>911</v>
      </c>
      <c r="N3398" t="s">
        <v>592</v>
      </c>
      <c r="O3398" t="s">
        <v>600</v>
      </c>
      <c r="P3398" t="s">
        <v>601</v>
      </c>
      <c r="Q3398" t="s">
        <v>600</v>
      </c>
      <c r="R3398" t="s">
        <v>602</v>
      </c>
      <c r="S3398" t="s">
        <v>593</v>
      </c>
      <c r="T3398" t="s">
        <v>596</v>
      </c>
      <c r="U3398" s="2">
        <f>DATE(IF(MONTH(Table__._SQL2014_QLTS17_DW_DimDate[[#This Row],[Ngay]])&lt;11,YEAR(Table__._SQL2014_QLTS17_DW_DimDate[[#This Row],[Ngay]])-1, YEAR(Table__._SQL2014_QLTS17_DW_DimDate[[#This Row],[Ngay]])),11,1)</f>
        <v>43405</v>
      </c>
      <c r="V3398" s="2">
        <f>DATE(YEAR(Table__._SQL2014_QLTS17_DW_DimDate[[#This Row],[NgayBatDauMuaVu]])+1, 10,31)</f>
        <v>43769</v>
      </c>
      <c r="W3398" s="3">
        <f>Table__._SQL2014_QLTS17_DW_DimDate[[#This Row],[Ngay]]-Table__._SQL2014_QLTS17_DW_DimDate[[#This Row],[NgayBatDauMuaVu]]+1</f>
        <v>171</v>
      </c>
      <c r="X3398">
        <f>INT((Table__._SQL2014_QLTS17_DW_DimDate[[#This Row],[NgayMuaVu]]-1)/7)+1</f>
        <v>25</v>
      </c>
      <c r="Y3398" t="str">
        <f>"Tuần " &amp;Table__._SQL2014_QLTS17_DW_DimDate[[#This Row],[TuanMuaVu]] &amp; " năm " &amp;Table__._SQL2014_QLTS17_DW_DimDate[[#This Row],[NamMuaVuStr]]</f>
        <v>Tuần 25 năm 2018-2019</v>
      </c>
      <c r="Z3398">
        <f>YEAR(Table__._SQL2014_QLTS17_DW_DimDate[[#This Row],[NgayBatDauMuaVu]])</f>
        <v>2018</v>
      </c>
      <c r="AA3398" t="str">
        <f>YEAR(Table__._SQL2014_QLTS17_DW_DimDate[[#This Row],[NgayBatDauMuaVu]]) &amp;"-"&amp;YEAR(Table__._SQL2014_QLTS17_DW_DimDate[[#This Row],[NgayKetThucMuaVu]])</f>
        <v>2018-2019</v>
      </c>
      <c r="AB3398">
        <f>YEAR(Table__._SQL2014_QLTS17_DW_DimDate[[#This Row],[NgayBatDauMuaVu]])</f>
        <v>2018</v>
      </c>
      <c r="AC3398">
        <f>YEAR(Table__._SQL2014_QLTS17_DW_DimDate[[#This Row],[NgayKetThucMuaVu]])</f>
        <v>2019</v>
      </c>
    </row>
    <row r="3399" spans="1:29">
      <c r="A3399">
        <v>20190421</v>
      </c>
      <c r="B3399" s="1">
        <v>43576</v>
      </c>
      <c r="C3399" t="s">
        <v>30</v>
      </c>
      <c r="D3399" t="s">
        <v>893</v>
      </c>
      <c r="E3399" t="s">
        <v>1</v>
      </c>
      <c r="F3399" t="s">
        <v>126</v>
      </c>
      <c r="G3399" t="s">
        <v>12</v>
      </c>
      <c r="H3399" t="s">
        <v>26</v>
      </c>
      <c r="I3399" t="s">
        <v>12</v>
      </c>
      <c r="J3399" t="s">
        <v>901</v>
      </c>
      <c r="K3399" t="s">
        <v>1</v>
      </c>
      <c r="L3399" t="s">
        <v>13</v>
      </c>
      <c r="M3399" t="s">
        <v>911</v>
      </c>
      <c r="N3399" t="s">
        <v>592</v>
      </c>
      <c r="O3399" t="s">
        <v>600</v>
      </c>
      <c r="P3399" t="s">
        <v>601</v>
      </c>
      <c r="Q3399" t="s">
        <v>600</v>
      </c>
      <c r="R3399" t="s">
        <v>602</v>
      </c>
      <c r="S3399" t="s">
        <v>593</v>
      </c>
      <c r="T3399" t="s">
        <v>596</v>
      </c>
      <c r="U3399" s="2">
        <f>DATE(IF(MONTH(Table__._SQL2014_QLTS17_DW_DimDate[[#This Row],[Ngay]])&lt;11,YEAR(Table__._SQL2014_QLTS17_DW_DimDate[[#This Row],[Ngay]])-1, YEAR(Table__._SQL2014_QLTS17_DW_DimDate[[#This Row],[Ngay]])),11,1)</f>
        <v>43405</v>
      </c>
      <c r="V3399" s="2">
        <f>DATE(YEAR(Table__._SQL2014_QLTS17_DW_DimDate[[#This Row],[NgayBatDauMuaVu]])+1, 10,31)</f>
        <v>43769</v>
      </c>
      <c r="W3399" s="3">
        <f>Table__._SQL2014_QLTS17_DW_DimDate[[#This Row],[Ngay]]-Table__._SQL2014_QLTS17_DW_DimDate[[#This Row],[NgayBatDauMuaVu]]+1</f>
        <v>172</v>
      </c>
      <c r="X3399">
        <f>INT((Table__._SQL2014_QLTS17_DW_DimDate[[#This Row],[NgayMuaVu]]-1)/7)+1</f>
        <v>25</v>
      </c>
      <c r="Y3399" t="str">
        <f>"Tuần " &amp;Table__._SQL2014_QLTS17_DW_DimDate[[#This Row],[TuanMuaVu]] &amp; " năm " &amp;Table__._SQL2014_QLTS17_DW_DimDate[[#This Row],[NamMuaVuStr]]</f>
        <v>Tuần 25 năm 2018-2019</v>
      </c>
      <c r="Z3399">
        <f>YEAR(Table__._SQL2014_QLTS17_DW_DimDate[[#This Row],[NgayBatDauMuaVu]])</f>
        <v>2018</v>
      </c>
      <c r="AA3399" t="str">
        <f>YEAR(Table__._SQL2014_QLTS17_DW_DimDate[[#This Row],[NgayBatDauMuaVu]]) &amp;"-"&amp;YEAR(Table__._SQL2014_QLTS17_DW_DimDate[[#This Row],[NgayKetThucMuaVu]])</f>
        <v>2018-2019</v>
      </c>
      <c r="AB3399">
        <f>YEAR(Table__._SQL2014_QLTS17_DW_DimDate[[#This Row],[NgayBatDauMuaVu]])</f>
        <v>2018</v>
      </c>
      <c r="AC3399">
        <f>YEAR(Table__._SQL2014_QLTS17_DW_DimDate[[#This Row],[NgayKetThucMuaVu]])</f>
        <v>2019</v>
      </c>
    </row>
    <row r="3400" spans="1:29">
      <c r="A3400">
        <v>20190422</v>
      </c>
      <c r="B3400" s="1">
        <v>43577</v>
      </c>
      <c r="C3400" t="s">
        <v>31</v>
      </c>
      <c r="D3400" t="s">
        <v>894</v>
      </c>
      <c r="E3400" t="s">
        <v>13</v>
      </c>
      <c r="F3400" t="s">
        <v>127</v>
      </c>
      <c r="G3400" t="s">
        <v>12</v>
      </c>
      <c r="H3400" t="s">
        <v>26</v>
      </c>
      <c r="I3400" t="s">
        <v>12</v>
      </c>
      <c r="J3400" t="s">
        <v>901</v>
      </c>
      <c r="K3400" t="s">
        <v>1</v>
      </c>
      <c r="L3400" t="s">
        <v>13</v>
      </c>
      <c r="M3400" t="s">
        <v>911</v>
      </c>
      <c r="N3400" t="s">
        <v>592</v>
      </c>
      <c r="O3400" t="s">
        <v>600</v>
      </c>
      <c r="P3400" t="s">
        <v>601</v>
      </c>
      <c r="Q3400" t="s">
        <v>600</v>
      </c>
      <c r="R3400" t="s">
        <v>602</v>
      </c>
      <c r="S3400" t="s">
        <v>593</v>
      </c>
      <c r="T3400" t="s">
        <v>596</v>
      </c>
      <c r="U3400" s="2">
        <f>DATE(IF(MONTH(Table__._SQL2014_QLTS17_DW_DimDate[[#This Row],[Ngay]])&lt;11,YEAR(Table__._SQL2014_QLTS17_DW_DimDate[[#This Row],[Ngay]])-1, YEAR(Table__._SQL2014_QLTS17_DW_DimDate[[#This Row],[Ngay]])),11,1)</f>
        <v>43405</v>
      </c>
      <c r="V3400" s="2">
        <f>DATE(YEAR(Table__._SQL2014_QLTS17_DW_DimDate[[#This Row],[NgayBatDauMuaVu]])+1, 10,31)</f>
        <v>43769</v>
      </c>
      <c r="W3400" s="3">
        <f>Table__._SQL2014_QLTS17_DW_DimDate[[#This Row],[Ngay]]-Table__._SQL2014_QLTS17_DW_DimDate[[#This Row],[NgayBatDauMuaVu]]+1</f>
        <v>173</v>
      </c>
      <c r="X3400">
        <f>INT((Table__._SQL2014_QLTS17_DW_DimDate[[#This Row],[NgayMuaVu]]-1)/7)+1</f>
        <v>25</v>
      </c>
      <c r="Y3400" t="str">
        <f>"Tuần " &amp;Table__._SQL2014_QLTS17_DW_DimDate[[#This Row],[TuanMuaVu]] &amp; " năm " &amp;Table__._SQL2014_QLTS17_DW_DimDate[[#This Row],[NamMuaVuStr]]</f>
        <v>Tuần 25 năm 2018-2019</v>
      </c>
      <c r="Z3400">
        <f>YEAR(Table__._SQL2014_QLTS17_DW_DimDate[[#This Row],[NgayBatDauMuaVu]])</f>
        <v>2018</v>
      </c>
      <c r="AA3400" t="str">
        <f>YEAR(Table__._SQL2014_QLTS17_DW_DimDate[[#This Row],[NgayBatDauMuaVu]]) &amp;"-"&amp;YEAR(Table__._SQL2014_QLTS17_DW_DimDate[[#This Row],[NgayKetThucMuaVu]])</f>
        <v>2018-2019</v>
      </c>
      <c r="AB3400">
        <f>YEAR(Table__._SQL2014_QLTS17_DW_DimDate[[#This Row],[NgayBatDauMuaVu]])</f>
        <v>2018</v>
      </c>
      <c r="AC3400">
        <f>YEAR(Table__._SQL2014_QLTS17_DW_DimDate[[#This Row],[NgayKetThucMuaVu]])</f>
        <v>2019</v>
      </c>
    </row>
    <row r="3401" spans="1:29">
      <c r="A3401">
        <v>20190423</v>
      </c>
      <c r="B3401" s="1">
        <v>43578</v>
      </c>
      <c r="C3401" t="s">
        <v>32</v>
      </c>
      <c r="D3401" t="s">
        <v>895</v>
      </c>
      <c r="E3401" t="s">
        <v>16</v>
      </c>
      <c r="F3401" t="s">
        <v>128</v>
      </c>
      <c r="G3401" t="s">
        <v>12</v>
      </c>
      <c r="H3401" t="s">
        <v>26</v>
      </c>
      <c r="I3401" t="s">
        <v>12</v>
      </c>
      <c r="J3401" t="s">
        <v>901</v>
      </c>
      <c r="K3401" t="s">
        <v>1</v>
      </c>
      <c r="L3401" t="s">
        <v>13</v>
      </c>
      <c r="M3401" t="s">
        <v>911</v>
      </c>
      <c r="N3401" t="s">
        <v>592</v>
      </c>
      <c r="O3401" t="s">
        <v>600</v>
      </c>
      <c r="P3401" t="s">
        <v>601</v>
      </c>
      <c r="Q3401" t="s">
        <v>600</v>
      </c>
      <c r="R3401" t="s">
        <v>602</v>
      </c>
      <c r="S3401" t="s">
        <v>593</v>
      </c>
      <c r="T3401" t="s">
        <v>596</v>
      </c>
      <c r="U3401" s="2">
        <f>DATE(IF(MONTH(Table__._SQL2014_QLTS17_DW_DimDate[[#This Row],[Ngay]])&lt;11,YEAR(Table__._SQL2014_QLTS17_DW_DimDate[[#This Row],[Ngay]])-1, YEAR(Table__._SQL2014_QLTS17_DW_DimDate[[#This Row],[Ngay]])),11,1)</f>
        <v>43405</v>
      </c>
      <c r="V3401" s="2">
        <f>DATE(YEAR(Table__._SQL2014_QLTS17_DW_DimDate[[#This Row],[NgayBatDauMuaVu]])+1, 10,31)</f>
        <v>43769</v>
      </c>
      <c r="W3401" s="3">
        <f>Table__._SQL2014_QLTS17_DW_DimDate[[#This Row],[Ngay]]-Table__._SQL2014_QLTS17_DW_DimDate[[#This Row],[NgayBatDauMuaVu]]+1</f>
        <v>174</v>
      </c>
      <c r="X3401">
        <f>INT((Table__._SQL2014_QLTS17_DW_DimDate[[#This Row],[NgayMuaVu]]-1)/7)+1</f>
        <v>25</v>
      </c>
      <c r="Y3401" t="str">
        <f>"Tuần " &amp;Table__._SQL2014_QLTS17_DW_DimDate[[#This Row],[TuanMuaVu]] &amp; " năm " &amp;Table__._SQL2014_QLTS17_DW_DimDate[[#This Row],[NamMuaVuStr]]</f>
        <v>Tuần 25 năm 2018-2019</v>
      </c>
      <c r="Z3401">
        <f>YEAR(Table__._SQL2014_QLTS17_DW_DimDate[[#This Row],[NgayBatDauMuaVu]])</f>
        <v>2018</v>
      </c>
      <c r="AA3401" t="str">
        <f>YEAR(Table__._SQL2014_QLTS17_DW_DimDate[[#This Row],[NgayBatDauMuaVu]]) &amp;"-"&amp;YEAR(Table__._SQL2014_QLTS17_DW_DimDate[[#This Row],[NgayKetThucMuaVu]])</f>
        <v>2018-2019</v>
      </c>
      <c r="AB3401">
        <f>YEAR(Table__._SQL2014_QLTS17_DW_DimDate[[#This Row],[NgayBatDauMuaVu]])</f>
        <v>2018</v>
      </c>
      <c r="AC3401">
        <f>YEAR(Table__._SQL2014_QLTS17_DW_DimDate[[#This Row],[NgayKetThucMuaVu]])</f>
        <v>2019</v>
      </c>
    </row>
    <row r="3402" spans="1:29">
      <c r="A3402">
        <v>20190424</v>
      </c>
      <c r="B3402" s="1">
        <v>43579</v>
      </c>
      <c r="C3402" t="s">
        <v>33</v>
      </c>
      <c r="D3402" t="s">
        <v>896</v>
      </c>
      <c r="E3402" t="s">
        <v>12</v>
      </c>
      <c r="F3402" t="s">
        <v>129</v>
      </c>
      <c r="G3402" t="s">
        <v>12</v>
      </c>
      <c r="H3402" t="s">
        <v>26</v>
      </c>
      <c r="I3402" t="s">
        <v>12</v>
      </c>
      <c r="J3402" t="s">
        <v>901</v>
      </c>
      <c r="K3402" t="s">
        <v>1</v>
      </c>
      <c r="L3402" t="s">
        <v>13</v>
      </c>
      <c r="M3402" t="s">
        <v>911</v>
      </c>
      <c r="N3402" t="s">
        <v>592</v>
      </c>
      <c r="O3402" t="s">
        <v>600</v>
      </c>
      <c r="P3402" t="s">
        <v>601</v>
      </c>
      <c r="Q3402" t="s">
        <v>600</v>
      </c>
      <c r="R3402" t="s">
        <v>602</v>
      </c>
      <c r="S3402" t="s">
        <v>593</v>
      </c>
      <c r="T3402" t="s">
        <v>596</v>
      </c>
      <c r="U3402" s="2">
        <f>DATE(IF(MONTH(Table__._SQL2014_QLTS17_DW_DimDate[[#This Row],[Ngay]])&lt;11,YEAR(Table__._SQL2014_QLTS17_DW_DimDate[[#This Row],[Ngay]])-1, YEAR(Table__._SQL2014_QLTS17_DW_DimDate[[#This Row],[Ngay]])),11,1)</f>
        <v>43405</v>
      </c>
      <c r="V3402" s="2">
        <f>DATE(YEAR(Table__._SQL2014_QLTS17_DW_DimDate[[#This Row],[NgayBatDauMuaVu]])+1, 10,31)</f>
        <v>43769</v>
      </c>
      <c r="W3402" s="3">
        <f>Table__._SQL2014_QLTS17_DW_DimDate[[#This Row],[Ngay]]-Table__._SQL2014_QLTS17_DW_DimDate[[#This Row],[NgayBatDauMuaVu]]+1</f>
        <v>175</v>
      </c>
      <c r="X3402">
        <f>INT((Table__._SQL2014_QLTS17_DW_DimDate[[#This Row],[NgayMuaVu]]-1)/7)+1</f>
        <v>25</v>
      </c>
      <c r="Y3402" t="str">
        <f>"Tuần " &amp;Table__._SQL2014_QLTS17_DW_DimDate[[#This Row],[TuanMuaVu]] &amp; " năm " &amp;Table__._SQL2014_QLTS17_DW_DimDate[[#This Row],[NamMuaVuStr]]</f>
        <v>Tuần 25 năm 2018-2019</v>
      </c>
      <c r="Z3402">
        <f>YEAR(Table__._SQL2014_QLTS17_DW_DimDate[[#This Row],[NgayBatDauMuaVu]])</f>
        <v>2018</v>
      </c>
      <c r="AA3402" t="str">
        <f>YEAR(Table__._SQL2014_QLTS17_DW_DimDate[[#This Row],[NgayBatDauMuaVu]]) &amp;"-"&amp;YEAR(Table__._SQL2014_QLTS17_DW_DimDate[[#This Row],[NgayKetThucMuaVu]])</f>
        <v>2018-2019</v>
      </c>
      <c r="AB3402">
        <f>YEAR(Table__._SQL2014_QLTS17_DW_DimDate[[#This Row],[NgayBatDauMuaVu]])</f>
        <v>2018</v>
      </c>
      <c r="AC3402">
        <f>YEAR(Table__._SQL2014_QLTS17_DW_DimDate[[#This Row],[NgayKetThucMuaVu]])</f>
        <v>2019</v>
      </c>
    </row>
    <row r="3403" spans="1:29">
      <c r="A3403">
        <v>20190425</v>
      </c>
      <c r="B3403" s="1">
        <v>43580</v>
      </c>
      <c r="C3403" t="s">
        <v>34</v>
      </c>
      <c r="D3403" t="s">
        <v>897</v>
      </c>
      <c r="E3403" t="s">
        <v>3</v>
      </c>
      <c r="F3403" t="s">
        <v>130</v>
      </c>
      <c r="G3403" t="s">
        <v>12</v>
      </c>
      <c r="H3403" t="s">
        <v>26</v>
      </c>
      <c r="I3403" t="s">
        <v>12</v>
      </c>
      <c r="J3403" t="s">
        <v>901</v>
      </c>
      <c r="K3403" t="s">
        <v>1</v>
      </c>
      <c r="L3403" t="s">
        <v>13</v>
      </c>
      <c r="M3403" t="s">
        <v>911</v>
      </c>
      <c r="N3403" t="s">
        <v>592</v>
      </c>
      <c r="O3403" t="s">
        <v>600</v>
      </c>
      <c r="P3403" t="s">
        <v>601</v>
      </c>
      <c r="Q3403" t="s">
        <v>600</v>
      </c>
      <c r="R3403" t="s">
        <v>602</v>
      </c>
      <c r="S3403" t="s">
        <v>593</v>
      </c>
      <c r="T3403" t="s">
        <v>596</v>
      </c>
      <c r="U3403" s="2">
        <f>DATE(IF(MONTH(Table__._SQL2014_QLTS17_DW_DimDate[[#This Row],[Ngay]])&lt;11,YEAR(Table__._SQL2014_QLTS17_DW_DimDate[[#This Row],[Ngay]])-1, YEAR(Table__._SQL2014_QLTS17_DW_DimDate[[#This Row],[Ngay]])),11,1)</f>
        <v>43405</v>
      </c>
      <c r="V3403" s="2">
        <f>DATE(YEAR(Table__._SQL2014_QLTS17_DW_DimDate[[#This Row],[NgayBatDauMuaVu]])+1, 10,31)</f>
        <v>43769</v>
      </c>
      <c r="W3403" s="3">
        <f>Table__._SQL2014_QLTS17_DW_DimDate[[#This Row],[Ngay]]-Table__._SQL2014_QLTS17_DW_DimDate[[#This Row],[NgayBatDauMuaVu]]+1</f>
        <v>176</v>
      </c>
      <c r="X3403">
        <f>INT((Table__._SQL2014_QLTS17_DW_DimDate[[#This Row],[NgayMuaVu]]-1)/7)+1</f>
        <v>26</v>
      </c>
      <c r="Y3403" t="str">
        <f>"Tuần " &amp;Table__._SQL2014_QLTS17_DW_DimDate[[#This Row],[TuanMuaVu]] &amp; " năm " &amp;Table__._SQL2014_QLTS17_DW_DimDate[[#This Row],[NamMuaVuStr]]</f>
        <v>Tuần 26 năm 2018-2019</v>
      </c>
      <c r="Z3403">
        <f>YEAR(Table__._SQL2014_QLTS17_DW_DimDate[[#This Row],[NgayBatDauMuaVu]])</f>
        <v>2018</v>
      </c>
      <c r="AA3403" t="str">
        <f>YEAR(Table__._SQL2014_QLTS17_DW_DimDate[[#This Row],[NgayBatDauMuaVu]]) &amp;"-"&amp;YEAR(Table__._SQL2014_QLTS17_DW_DimDate[[#This Row],[NgayKetThucMuaVu]])</f>
        <v>2018-2019</v>
      </c>
      <c r="AB3403">
        <f>YEAR(Table__._SQL2014_QLTS17_DW_DimDate[[#This Row],[NgayBatDauMuaVu]])</f>
        <v>2018</v>
      </c>
      <c r="AC3403">
        <f>YEAR(Table__._SQL2014_QLTS17_DW_DimDate[[#This Row],[NgayKetThucMuaVu]])</f>
        <v>2019</v>
      </c>
    </row>
    <row r="3404" spans="1:29">
      <c r="A3404">
        <v>20190426</v>
      </c>
      <c r="B3404" s="1">
        <v>43581</v>
      </c>
      <c r="C3404" t="s">
        <v>35</v>
      </c>
      <c r="D3404" t="s">
        <v>891</v>
      </c>
      <c r="E3404" t="s">
        <v>2</v>
      </c>
      <c r="F3404" t="s">
        <v>131</v>
      </c>
      <c r="G3404" t="s">
        <v>12</v>
      </c>
      <c r="H3404" t="s">
        <v>26</v>
      </c>
      <c r="I3404" t="s">
        <v>12</v>
      </c>
      <c r="J3404" t="s">
        <v>901</v>
      </c>
      <c r="K3404" t="s">
        <v>1</v>
      </c>
      <c r="L3404" t="s">
        <v>13</v>
      </c>
      <c r="M3404" t="s">
        <v>911</v>
      </c>
      <c r="N3404" t="s">
        <v>592</v>
      </c>
      <c r="O3404" t="s">
        <v>600</v>
      </c>
      <c r="P3404" t="s">
        <v>601</v>
      </c>
      <c r="Q3404" t="s">
        <v>600</v>
      </c>
      <c r="R3404" t="s">
        <v>602</v>
      </c>
      <c r="S3404" t="s">
        <v>593</v>
      </c>
      <c r="T3404" t="s">
        <v>596</v>
      </c>
      <c r="U3404" s="2">
        <f>DATE(IF(MONTH(Table__._SQL2014_QLTS17_DW_DimDate[[#This Row],[Ngay]])&lt;11,YEAR(Table__._SQL2014_QLTS17_DW_DimDate[[#This Row],[Ngay]])-1, YEAR(Table__._SQL2014_QLTS17_DW_DimDate[[#This Row],[Ngay]])),11,1)</f>
        <v>43405</v>
      </c>
      <c r="V3404" s="2">
        <f>DATE(YEAR(Table__._SQL2014_QLTS17_DW_DimDate[[#This Row],[NgayBatDauMuaVu]])+1, 10,31)</f>
        <v>43769</v>
      </c>
      <c r="W3404" s="3">
        <f>Table__._SQL2014_QLTS17_DW_DimDate[[#This Row],[Ngay]]-Table__._SQL2014_QLTS17_DW_DimDate[[#This Row],[NgayBatDauMuaVu]]+1</f>
        <v>177</v>
      </c>
      <c r="X3404">
        <f>INT((Table__._SQL2014_QLTS17_DW_DimDate[[#This Row],[NgayMuaVu]]-1)/7)+1</f>
        <v>26</v>
      </c>
      <c r="Y3404" t="str">
        <f>"Tuần " &amp;Table__._SQL2014_QLTS17_DW_DimDate[[#This Row],[TuanMuaVu]] &amp; " năm " &amp;Table__._SQL2014_QLTS17_DW_DimDate[[#This Row],[NamMuaVuStr]]</f>
        <v>Tuần 26 năm 2018-2019</v>
      </c>
      <c r="Z3404">
        <f>YEAR(Table__._SQL2014_QLTS17_DW_DimDate[[#This Row],[NgayBatDauMuaVu]])</f>
        <v>2018</v>
      </c>
      <c r="AA3404" t="str">
        <f>YEAR(Table__._SQL2014_QLTS17_DW_DimDate[[#This Row],[NgayBatDauMuaVu]]) &amp;"-"&amp;YEAR(Table__._SQL2014_QLTS17_DW_DimDate[[#This Row],[NgayKetThucMuaVu]])</f>
        <v>2018-2019</v>
      </c>
      <c r="AB3404">
        <f>YEAR(Table__._SQL2014_QLTS17_DW_DimDate[[#This Row],[NgayBatDauMuaVu]])</f>
        <v>2018</v>
      </c>
      <c r="AC3404">
        <f>YEAR(Table__._SQL2014_QLTS17_DW_DimDate[[#This Row],[NgayKetThucMuaVu]])</f>
        <v>2019</v>
      </c>
    </row>
    <row r="3405" spans="1:29">
      <c r="A3405">
        <v>20190427</v>
      </c>
      <c r="B3405" s="1">
        <v>43582</v>
      </c>
      <c r="C3405" t="s">
        <v>36</v>
      </c>
      <c r="D3405" t="s">
        <v>892</v>
      </c>
      <c r="E3405" t="s">
        <v>14</v>
      </c>
      <c r="F3405" t="s">
        <v>132</v>
      </c>
      <c r="G3405" t="s">
        <v>12</v>
      </c>
      <c r="H3405" t="s">
        <v>26</v>
      </c>
      <c r="I3405" t="s">
        <v>12</v>
      </c>
      <c r="J3405" t="s">
        <v>901</v>
      </c>
      <c r="K3405" t="s">
        <v>1</v>
      </c>
      <c r="L3405" t="s">
        <v>13</v>
      </c>
      <c r="M3405" t="s">
        <v>911</v>
      </c>
      <c r="N3405" t="s">
        <v>592</v>
      </c>
      <c r="O3405" t="s">
        <v>600</v>
      </c>
      <c r="P3405" t="s">
        <v>601</v>
      </c>
      <c r="Q3405" t="s">
        <v>600</v>
      </c>
      <c r="R3405" t="s">
        <v>602</v>
      </c>
      <c r="S3405" t="s">
        <v>593</v>
      </c>
      <c r="T3405" t="s">
        <v>596</v>
      </c>
      <c r="U3405" s="2">
        <f>DATE(IF(MONTH(Table__._SQL2014_QLTS17_DW_DimDate[[#This Row],[Ngay]])&lt;11,YEAR(Table__._SQL2014_QLTS17_DW_DimDate[[#This Row],[Ngay]])-1, YEAR(Table__._SQL2014_QLTS17_DW_DimDate[[#This Row],[Ngay]])),11,1)</f>
        <v>43405</v>
      </c>
      <c r="V3405" s="2">
        <f>DATE(YEAR(Table__._SQL2014_QLTS17_DW_DimDate[[#This Row],[NgayBatDauMuaVu]])+1, 10,31)</f>
        <v>43769</v>
      </c>
      <c r="W3405" s="3">
        <f>Table__._SQL2014_QLTS17_DW_DimDate[[#This Row],[Ngay]]-Table__._SQL2014_QLTS17_DW_DimDate[[#This Row],[NgayBatDauMuaVu]]+1</f>
        <v>178</v>
      </c>
      <c r="X3405">
        <f>INT((Table__._SQL2014_QLTS17_DW_DimDate[[#This Row],[NgayMuaVu]]-1)/7)+1</f>
        <v>26</v>
      </c>
      <c r="Y3405" t="str">
        <f>"Tuần " &amp;Table__._SQL2014_QLTS17_DW_DimDate[[#This Row],[TuanMuaVu]] &amp; " năm " &amp;Table__._SQL2014_QLTS17_DW_DimDate[[#This Row],[NamMuaVuStr]]</f>
        <v>Tuần 26 năm 2018-2019</v>
      </c>
      <c r="Z3405">
        <f>YEAR(Table__._SQL2014_QLTS17_DW_DimDate[[#This Row],[NgayBatDauMuaVu]])</f>
        <v>2018</v>
      </c>
      <c r="AA3405" t="str">
        <f>YEAR(Table__._SQL2014_QLTS17_DW_DimDate[[#This Row],[NgayBatDauMuaVu]]) &amp;"-"&amp;YEAR(Table__._SQL2014_QLTS17_DW_DimDate[[#This Row],[NgayKetThucMuaVu]])</f>
        <v>2018-2019</v>
      </c>
      <c r="AB3405">
        <f>YEAR(Table__._SQL2014_QLTS17_DW_DimDate[[#This Row],[NgayBatDauMuaVu]])</f>
        <v>2018</v>
      </c>
      <c r="AC3405">
        <f>YEAR(Table__._SQL2014_QLTS17_DW_DimDate[[#This Row],[NgayKetThucMuaVu]])</f>
        <v>2019</v>
      </c>
    </row>
    <row r="3406" spans="1:29">
      <c r="A3406">
        <v>20190428</v>
      </c>
      <c r="B3406" s="1">
        <v>43583</v>
      </c>
      <c r="C3406" t="s">
        <v>37</v>
      </c>
      <c r="D3406" t="s">
        <v>893</v>
      </c>
      <c r="E3406" t="s">
        <v>1</v>
      </c>
      <c r="F3406" t="s">
        <v>133</v>
      </c>
      <c r="G3406" t="s">
        <v>3</v>
      </c>
      <c r="H3406" t="s">
        <v>27</v>
      </c>
      <c r="I3406" t="s">
        <v>12</v>
      </c>
      <c r="J3406" t="s">
        <v>901</v>
      </c>
      <c r="K3406" t="s">
        <v>1</v>
      </c>
      <c r="L3406" t="s">
        <v>13</v>
      </c>
      <c r="M3406" t="s">
        <v>911</v>
      </c>
      <c r="N3406" t="s">
        <v>592</v>
      </c>
      <c r="O3406" t="s">
        <v>600</v>
      </c>
      <c r="P3406" t="s">
        <v>601</v>
      </c>
      <c r="Q3406" t="s">
        <v>600</v>
      </c>
      <c r="R3406" t="s">
        <v>602</v>
      </c>
      <c r="S3406" t="s">
        <v>593</v>
      </c>
      <c r="T3406" t="s">
        <v>596</v>
      </c>
      <c r="U3406" s="2">
        <f>DATE(IF(MONTH(Table__._SQL2014_QLTS17_DW_DimDate[[#This Row],[Ngay]])&lt;11,YEAR(Table__._SQL2014_QLTS17_DW_DimDate[[#This Row],[Ngay]])-1, YEAR(Table__._SQL2014_QLTS17_DW_DimDate[[#This Row],[Ngay]])),11,1)</f>
        <v>43405</v>
      </c>
      <c r="V3406" s="2">
        <f>DATE(YEAR(Table__._SQL2014_QLTS17_DW_DimDate[[#This Row],[NgayBatDauMuaVu]])+1, 10,31)</f>
        <v>43769</v>
      </c>
      <c r="W3406" s="3">
        <f>Table__._SQL2014_QLTS17_DW_DimDate[[#This Row],[Ngay]]-Table__._SQL2014_QLTS17_DW_DimDate[[#This Row],[NgayBatDauMuaVu]]+1</f>
        <v>179</v>
      </c>
      <c r="X3406">
        <f>INT((Table__._SQL2014_QLTS17_DW_DimDate[[#This Row],[NgayMuaVu]]-1)/7)+1</f>
        <v>26</v>
      </c>
      <c r="Y3406" t="str">
        <f>"Tuần " &amp;Table__._SQL2014_QLTS17_DW_DimDate[[#This Row],[TuanMuaVu]] &amp; " năm " &amp;Table__._SQL2014_QLTS17_DW_DimDate[[#This Row],[NamMuaVuStr]]</f>
        <v>Tuần 26 năm 2018-2019</v>
      </c>
      <c r="Z3406">
        <f>YEAR(Table__._SQL2014_QLTS17_DW_DimDate[[#This Row],[NgayBatDauMuaVu]])</f>
        <v>2018</v>
      </c>
      <c r="AA3406" t="str">
        <f>YEAR(Table__._SQL2014_QLTS17_DW_DimDate[[#This Row],[NgayBatDauMuaVu]]) &amp;"-"&amp;YEAR(Table__._SQL2014_QLTS17_DW_DimDate[[#This Row],[NgayKetThucMuaVu]])</f>
        <v>2018-2019</v>
      </c>
      <c r="AB3406">
        <f>YEAR(Table__._SQL2014_QLTS17_DW_DimDate[[#This Row],[NgayBatDauMuaVu]])</f>
        <v>2018</v>
      </c>
      <c r="AC3406">
        <f>YEAR(Table__._SQL2014_QLTS17_DW_DimDate[[#This Row],[NgayKetThucMuaVu]])</f>
        <v>2019</v>
      </c>
    </row>
    <row r="3407" spans="1:29">
      <c r="A3407">
        <v>20190429</v>
      </c>
      <c r="B3407" s="1">
        <v>43584</v>
      </c>
      <c r="C3407" t="s">
        <v>38</v>
      </c>
      <c r="D3407" t="s">
        <v>894</v>
      </c>
      <c r="E3407" t="s">
        <v>13</v>
      </c>
      <c r="F3407" t="s">
        <v>134</v>
      </c>
      <c r="G3407" t="s">
        <v>3</v>
      </c>
      <c r="H3407" t="s">
        <v>27</v>
      </c>
      <c r="I3407" t="s">
        <v>12</v>
      </c>
      <c r="J3407" t="s">
        <v>901</v>
      </c>
      <c r="K3407" t="s">
        <v>1</v>
      </c>
      <c r="L3407" t="s">
        <v>13</v>
      </c>
      <c r="M3407" t="s">
        <v>911</v>
      </c>
      <c r="N3407" t="s">
        <v>592</v>
      </c>
      <c r="O3407" t="s">
        <v>600</v>
      </c>
      <c r="P3407" t="s">
        <v>601</v>
      </c>
      <c r="Q3407" t="s">
        <v>600</v>
      </c>
      <c r="R3407" t="s">
        <v>602</v>
      </c>
      <c r="S3407" t="s">
        <v>593</v>
      </c>
      <c r="T3407" t="s">
        <v>596</v>
      </c>
      <c r="U3407" s="2">
        <f>DATE(IF(MONTH(Table__._SQL2014_QLTS17_DW_DimDate[[#This Row],[Ngay]])&lt;11,YEAR(Table__._SQL2014_QLTS17_DW_DimDate[[#This Row],[Ngay]])-1, YEAR(Table__._SQL2014_QLTS17_DW_DimDate[[#This Row],[Ngay]])),11,1)</f>
        <v>43405</v>
      </c>
      <c r="V3407" s="2">
        <f>DATE(YEAR(Table__._SQL2014_QLTS17_DW_DimDate[[#This Row],[NgayBatDauMuaVu]])+1, 10,31)</f>
        <v>43769</v>
      </c>
      <c r="W3407" s="3">
        <f>Table__._SQL2014_QLTS17_DW_DimDate[[#This Row],[Ngay]]-Table__._SQL2014_QLTS17_DW_DimDate[[#This Row],[NgayBatDauMuaVu]]+1</f>
        <v>180</v>
      </c>
      <c r="X3407">
        <f>INT((Table__._SQL2014_QLTS17_DW_DimDate[[#This Row],[NgayMuaVu]]-1)/7)+1</f>
        <v>26</v>
      </c>
      <c r="Y3407" t="str">
        <f>"Tuần " &amp;Table__._SQL2014_QLTS17_DW_DimDate[[#This Row],[TuanMuaVu]] &amp; " năm " &amp;Table__._SQL2014_QLTS17_DW_DimDate[[#This Row],[NamMuaVuStr]]</f>
        <v>Tuần 26 năm 2018-2019</v>
      </c>
      <c r="Z3407">
        <f>YEAR(Table__._SQL2014_QLTS17_DW_DimDate[[#This Row],[NgayBatDauMuaVu]])</f>
        <v>2018</v>
      </c>
      <c r="AA3407" t="str">
        <f>YEAR(Table__._SQL2014_QLTS17_DW_DimDate[[#This Row],[NgayBatDauMuaVu]]) &amp;"-"&amp;YEAR(Table__._SQL2014_QLTS17_DW_DimDate[[#This Row],[NgayKetThucMuaVu]])</f>
        <v>2018-2019</v>
      </c>
      <c r="AB3407">
        <f>YEAR(Table__._SQL2014_QLTS17_DW_DimDate[[#This Row],[NgayBatDauMuaVu]])</f>
        <v>2018</v>
      </c>
      <c r="AC3407">
        <f>YEAR(Table__._SQL2014_QLTS17_DW_DimDate[[#This Row],[NgayKetThucMuaVu]])</f>
        <v>2019</v>
      </c>
    </row>
    <row r="3408" spans="1:29">
      <c r="A3408">
        <v>20190430</v>
      </c>
      <c r="B3408" s="1">
        <v>43585</v>
      </c>
      <c r="C3408" t="s">
        <v>39</v>
      </c>
      <c r="D3408" t="s">
        <v>895</v>
      </c>
      <c r="E3408" t="s">
        <v>16</v>
      </c>
      <c r="F3408" t="s">
        <v>135</v>
      </c>
      <c r="G3408" t="s">
        <v>3</v>
      </c>
      <c r="H3408" t="s">
        <v>27</v>
      </c>
      <c r="I3408" t="s">
        <v>12</v>
      </c>
      <c r="J3408" t="s">
        <v>901</v>
      </c>
      <c r="K3408" t="s">
        <v>1</v>
      </c>
      <c r="L3408" t="s">
        <v>13</v>
      </c>
      <c r="M3408" t="s">
        <v>911</v>
      </c>
      <c r="N3408" t="s">
        <v>592</v>
      </c>
      <c r="O3408" t="s">
        <v>600</v>
      </c>
      <c r="P3408" t="s">
        <v>601</v>
      </c>
      <c r="Q3408" t="s">
        <v>600</v>
      </c>
      <c r="R3408" t="s">
        <v>602</v>
      </c>
      <c r="S3408" t="s">
        <v>593</v>
      </c>
      <c r="T3408" t="s">
        <v>596</v>
      </c>
      <c r="U3408" s="2">
        <f>DATE(IF(MONTH(Table__._SQL2014_QLTS17_DW_DimDate[[#This Row],[Ngay]])&lt;11,YEAR(Table__._SQL2014_QLTS17_DW_DimDate[[#This Row],[Ngay]])-1, YEAR(Table__._SQL2014_QLTS17_DW_DimDate[[#This Row],[Ngay]])),11,1)</f>
        <v>43405</v>
      </c>
      <c r="V3408" s="2">
        <f>DATE(YEAR(Table__._SQL2014_QLTS17_DW_DimDate[[#This Row],[NgayBatDauMuaVu]])+1, 10,31)</f>
        <v>43769</v>
      </c>
      <c r="W3408" s="3">
        <f>Table__._SQL2014_QLTS17_DW_DimDate[[#This Row],[Ngay]]-Table__._SQL2014_QLTS17_DW_DimDate[[#This Row],[NgayBatDauMuaVu]]+1</f>
        <v>181</v>
      </c>
      <c r="X3408">
        <f>INT((Table__._SQL2014_QLTS17_DW_DimDate[[#This Row],[NgayMuaVu]]-1)/7)+1</f>
        <v>26</v>
      </c>
      <c r="Y3408" t="str">
        <f>"Tuần " &amp;Table__._SQL2014_QLTS17_DW_DimDate[[#This Row],[TuanMuaVu]] &amp; " năm " &amp;Table__._SQL2014_QLTS17_DW_DimDate[[#This Row],[NamMuaVuStr]]</f>
        <v>Tuần 26 năm 2018-2019</v>
      </c>
      <c r="Z3408">
        <f>YEAR(Table__._SQL2014_QLTS17_DW_DimDate[[#This Row],[NgayBatDauMuaVu]])</f>
        <v>2018</v>
      </c>
      <c r="AA3408" t="str">
        <f>YEAR(Table__._SQL2014_QLTS17_DW_DimDate[[#This Row],[NgayBatDauMuaVu]]) &amp;"-"&amp;YEAR(Table__._SQL2014_QLTS17_DW_DimDate[[#This Row],[NgayKetThucMuaVu]])</f>
        <v>2018-2019</v>
      </c>
      <c r="AB3408">
        <f>YEAR(Table__._SQL2014_QLTS17_DW_DimDate[[#This Row],[NgayBatDauMuaVu]])</f>
        <v>2018</v>
      </c>
      <c r="AC3408">
        <f>YEAR(Table__._SQL2014_QLTS17_DW_DimDate[[#This Row],[NgayKetThucMuaVu]])</f>
        <v>2019</v>
      </c>
    </row>
    <row r="3409" spans="1:29">
      <c r="A3409">
        <v>20190501</v>
      </c>
      <c r="B3409" s="1">
        <v>43586</v>
      </c>
      <c r="C3409" t="s">
        <v>1</v>
      </c>
      <c r="D3409" t="s">
        <v>896</v>
      </c>
      <c r="E3409" t="s">
        <v>12</v>
      </c>
      <c r="F3409" t="s">
        <v>136</v>
      </c>
      <c r="G3409" t="s">
        <v>1</v>
      </c>
      <c r="H3409" t="s">
        <v>27</v>
      </c>
      <c r="I3409" t="s">
        <v>3</v>
      </c>
      <c r="J3409" t="s">
        <v>903</v>
      </c>
      <c r="K3409" t="s">
        <v>13</v>
      </c>
      <c r="L3409" t="s">
        <v>13</v>
      </c>
      <c r="M3409" t="s">
        <v>911</v>
      </c>
      <c r="N3409" t="s">
        <v>592</v>
      </c>
      <c r="O3409" t="s">
        <v>603</v>
      </c>
      <c r="P3409" t="s">
        <v>604</v>
      </c>
      <c r="Q3409" t="s">
        <v>600</v>
      </c>
      <c r="R3409" t="s">
        <v>602</v>
      </c>
      <c r="S3409" t="s">
        <v>593</v>
      </c>
      <c r="T3409" t="s">
        <v>596</v>
      </c>
      <c r="U3409" s="2">
        <f>DATE(IF(MONTH(Table__._SQL2014_QLTS17_DW_DimDate[[#This Row],[Ngay]])&lt;11,YEAR(Table__._SQL2014_QLTS17_DW_DimDate[[#This Row],[Ngay]])-1, YEAR(Table__._SQL2014_QLTS17_DW_DimDate[[#This Row],[Ngay]])),11,1)</f>
        <v>43405</v>
      </c>
      <c r="V3409" s="2">
        <f>DATE(YEAR(Table__._SQL2014_QLTS17_DW_DimDate[[#This Row],[NgayBatDauMuaVu]])+1, 10,31)</f>
        <v>43769</v>
      </c>
      <c r="W3409" s="3">
        <f>Table__._SQL2014_QLTS17_DW_DimDate[[#This Row],[Ngay]]-Table__._SQL2014_QLTS17_DW_DimDate[[#This Row],[NgayBatDauMuaVu]]+1</f>
        <v>182</v>
      </c>
      <c r="X3409">
        <f>INT((Table__._SQL2014_QLTS17_DW_DimDate[[#This Row],[NgayMuaVu]]-1)/7)+1</f>
        <v>26</v>
      </c>
      <c r="Y3409" t="str">
        <f>"Tuần " &amp;Table__._SQL2014_QLTS17_DW_DimDate[[#This Row],[TuanMuaVu]] &amp; " năm " &amp;Table__._SQL2014_QLTS17_DW_DimDate[[#This Row],[NamMuaVuStr]]</f>
        <v>Tuần 26 năm 2018-2019</v>
      </c>
      <c r="Z3409">
        <f>YEAR(Table__._SQL2014_QLTS17_DW_DimDate[[#This Row],[NgayBatDauMuaVu]])</f>
        <v>2018</v>
      </c>
      <c r="AA3409" t="str">
        <f>YEAR(Table__._SQL2014_QLTS17_DW_DimDate[[#This Row],[NgayBatDauMuaVu]]) &amp;"-"&amp;YEAR(Table__._SQL2014_QLTS17_DW_DimDate[[#This Row],[NgayKetThucMuaVu]])</f>
        <v>2018-2019</v>
      </c>
      <c r="AB3409">
        <f>YEAR(Table__._SQL2014_QLTS17_DW_DimDate[[#This Row],[NgayBatDauMuaVu]])</f>
        <v>2018</v>
      </c>
      <c r="AC3409">
        <f>YEAR(Table__._SQL2014_QLTS17_DW_DimDate[[#This Row],[NgayKetThucMuaVu]])</f>
        <v>2019</v>
      </c>
    </row>
    <row r="3410" spans="1:29">
      <c r="A3410">
        <v>20190502</v>
      </c>
      <c r="B3410" s="1">
        <v>43587</v>
      </c>
      <c r="C3410" t="s">
        <v>13</v>
      </c>
      <c r="D3410" t="s">
        <v>897</v>
      </c>
      <c r="E3410" t="s">
        <v>3</v>
      </c>
      <c r="F3410" t="s">
        <v>138</v>
      </c>
      <c r="G3410" t="s">
        <v>1</v>
      </c>
      <c r="H3410" t="s">
        <v>27</v>
      </c>
      <c r="I3410" t="s">
        <v>3</v>
      </c>
      <c r="J3410" t="s">
        <v>903</v>
      </c>
      <c r="K3410" t="s">
        <v>13</v>
      </c>
      <c r="L3410" t="s">
        <v>13</v>
      </c>
      <c r="M3410" t="s">
        <v>911</v>
      </c>
      <c r="N3410" t="s">
        <v>592</v>
      </c>
      <c r="O3410" t="s">
        <v>603</v>
      </c>
      <c r="P3410" t="s">
        <v>604</v>
      </c>
      <c r="Q3410" t="s">
        <v>600</v>
      </c>
      <c r="R3410" t="s">
        <v>602</v>
      </c>
      <c r="S3410" t="s">
        <v>593</v>
      </c>
      <c r="T3410" t="s">
        <v>596</v>
      </c>
      <c r="U3410" s="2">
        <f>DATE(IF(MONTH(Table__._SQL2014_QLTS17_DW_DimDate[[#This Row],[Ngay]])&lt;11,YEAR(Table__._SQL2014_QLTS17_DW_DimDate[[#This Row],[Ngay]])-1, YEAR(Table__._SQL2014_QLTS17_DW_DimDate[[#This Row],[Ngay]])),11,1)</f>
        <v>43405</v>
      </c>
      <c r="V3410" s="2">
        <f>DATE(YEAR(Table__._SQL2014_QLTS17_DW_DimDate[[#This Row],[NgayBatDauMuaVu]])+1, 10,31)</f>
        <v>43769</v>
      </c>
      <c r="W3410" s="3">
        <f>Table__._SQL2014_QLTS17_DW_DimDate[[#This Row],[Ngay]]-Table__._SQL2014_QLTS17_DW_DimDate[[#This Row],[NgayBatDauMuaVu]]+1</f>
        <v>183</v>
      </c>
      <c r="X3410">
        <f>INT((Table__._SQL2014_QLTS17_DW_DimDate[[#This Row],[NgayMuaVu]]-1)/7)+1</f>
        <v>27</v>
      </c>
      <c r="Y3410" t="str">
        <f>"Tuần " &amp;Table__._SQL2014_QLTS17_DW_DimDate[[#This Row],[TuanMuaVu]] &amp; " năm " &amp;Table__._SQL2014_QLTS17_DW_DimDate[[#This Row],[NamMuaVuStr]]</f>
        <v>Tuần 27 năm 2018-2019</v>
      </c>
      <c r="Z3410">
        <f>YEAR(Table__._SQL2014_QLTS17_DW_DimDate[[#This Row],[NgayBatDauMuaVu]])</f>
        <v>2018</v>
      </c>
      <c r="AA3410" t="str">
        <f>YEAR(Table__._SQL2014_QLTS17_DW_DimDate[[#This Row],[NgayBatDauMuaVu]]) &amp;"-"&amp;YEAR(Table__._SQL2014_QLTS17_DW_DimDate[[#This Row],[NgayKetThucMuaVu]])</f>
        <v>2018-2019</v>
      </c>
      <c r="AB3410">
        <f>YEAR(Table__._SQL2014_QLTS17_DW_DimDate[[#This Row],[NgayBatDauMuaVu]])</f>
        <v>2018</v>
      </c>
      <c r="AC3410">
        <f>YEAR(Table__._SQL2014_QLTS17_DW_DimDate[[#This Row],[NgayKetThucMuaVu]])</f>
        <v>2019</v>
      </c>
    </row>
    <row r="3411" spans="1:29">
      <c r="A3411">
        <v>20190503</v>
      </c>
      <c r="B3411" s="1">
        <v>43588</v>
      </c>
      <c r="C3411" t="s">
        <v>16</v>
      </c>
      <c r="D3411" t="s">
        <v>891</v>
      </c>
      <c r="E3411" t="s">
        <v>2</v>
      </c>
      <c r="F3411" t="s">
        <v>139</v>
      </c>
      <c r="G3411" t="s">
        <v>1</v>
      </c>
      <c r="H3411" t="s">
        <v>27</v>
      </c>
      <c r="I3411" t="s">
        <v>3</v>
      </c>
      <c r="J3411" t="s">
        <v>903</v>
      </c>
      <c r="K3411" t="s">
        <v>13</v>
      </c>
      <c r="L3411" t="s">
        <v>13</v>
      </c>
      <c r="M3411" t="s">
        <v>911</v>
      </c>
      <c r="N3411" t="s">
        <v>592</v>
      </c>
      <c r="O3411" t="s">
        <v>603</v>
      </c>
      <c r="P3411" t="s">
        <v>604</v>
      </c>
      <c r="Q3411" t="s">
        <v>600</v>
      </c>
      <c r="R3411" t="s">
        <v>602</v>
      </c>
      <c r="S3411" t="s">
        <v>593</v>
      </c>
      <c r="T3411" t="s">
        <v>596</v>
      </c>
      <c r="U3411" s="2">
        <f>DATE(IF(MONTH(Table__._SQL2014_QLTS17_DW_DimDate[[#This Row],[Ngay]])&lt;11,YEAR(Table__._SQL2014_QLTS17_DW_DimDate[[#This Row],[Ngay]])-1, YEAR(Table__._SQL2014_QLTS17_DW_DimDate[[#This Row],[Ngay]])),11,1)</f>
        <v>43405</v>
      </c>
      <c r="V3411" s="2">
        <f>DATE(YEAR(Table__._SQL2014_QLTS17_DW_DimDate[[#This Row],[NgayBatDauMuaVu]])+1, 10,31)</f>
        <v>43769</v>
      </c>
      <c r="W3411" s="3">
        <f>Table__._SQL2014_QLTS17_DW_DimDate[[#This Row],[Ngay]]-Table__._SQL2014_QLTS17_DW_DimDate[[#This Row],[NgayBatDauMuaVu]]+1</f>
        <v>184</v>
      </c>
      <c r="X3411">
        <f>INT((Table__._SQL2014_QLTS17_DW_DimDate[[#This Row],[NgayMuaVu]]-1)/7)+1</f>
        <v>27</v>
      </c>
      <c r="Y3411" t="str">
        <f>"Tuần " &amp;Table__._SQL2014_QLTS17_DW_DimDate[[#This Row],[TuanMuaVu]] &amp; " năm " &amp;Table__._SQL2014_QLTS17_DW_DimDate[[#This Row],[NamMuaVuStr]]</f>
        <v>Tuần 27 năm 2018-2019</v>
      </c>
      <c r="Z3411">
        <f>YEAR(Table__._SQL2014_QLTS17_DW_DimDate[[#This Row],[NgayBatDauMuaVu]])</f>
        <v>2018</v>
      </c>
      <c r="AA3411" t="str">
        <f>YEAR(Table__._SQL2014_QLTS17_DW_DimDate[[#This Row],[NgayBatDauMuaVu]]) &amp;"-"&amp;YEAR(Table__._SQL2014_QLTS17_DW_DimDate[[#This Row],[NgayKetThucMuaVu]])</f>
        <v>2018-2019</v>
      </c>
      <c r="AB3411">
        <f>YEAR(Table__._SQL2014_QLTS17_DW_DimDate[[#This Row],[NgayBatDauMuaVu]])</f>
        <v>2018</v>
      </c>
      <c r="AC3411">
        <f>YEAR(Table__._SQL2014_QLTS17_DW_DimDate[[#This Row],[NgayKetThucMuaVu]])</f>
        <v>2019</v>
      </c>
    </row>
    <row r="3412" spans="1:29">
      <c r="A3412">
        <v>20190504</v>
      </c>
      <c r="B3412" s="1">
        <v>43589</v>
      </c>
      <c r="C3412" t="s">
        <v>12</v>
      </c>
      <c r="D3412" t="s">
        <v>892</v>
      </c>
      <c r="E3412" t="s">
        <v>14</v>
      </c>
      <c r="F3412" t="s">
        <v>140</v>
      </c>
      <c r="G3412" t="s">
        <v>1</v>
      </c>
      <c r="H3412" t="s">
        <v>27</v>
      </c>
      <c r="I3412" t="s">
        <v>3</v>
      </c>
      <c r="J3412" t="s">
        <v>903</v>
      </c>
      <c r="K3412" t="s">
        <v>13</v>
      </c>
      <c r="L3412" t="s">
        <v>13</v>
      </c>
      <c r="M3412" t="s">
        <v>911</v>
      </c>
      <c r="N3412" t="s">
        <v>592</v>
      </c>
      <c r="O3412" t="s">
        <v>603</v>
      </c>
      <c r="P3412" t="s">
        <v>604</v>
      </c>
      <c r="Q3412" t="s">
        <v>600</v>
      </c>
      <c r="R3412" t="s">
        <v>602</v>
      </c>
      <c r="S3412" t="s">
        <v>593</v>
      </c>
      <c r="T3412" t="s">
        <v>596</v>
      </c>
      <c r="U3412" s="2">
        <f>DATE(IF(MONTH(Table__._SQL2014_QLTS17_DW_DimDate[[#This Row],[Ngay]])&lt;11,YEAR(Table__._SQL2014_QLTS17_DW_DimDate[[#This Row],[Ngay]])-1, YEAR(Table__._SQL2014_QLTS17_DW_DimDate[[#This Row],[Ngay]])),11,1)</f>
        <v>43405</v>
      </c>
      <c r="V3412" s="2">
        <f>DATE(YEAR(Table__._SQL2014_QLTS17_DW_DimDate[[#This Row],[NgayBatDauMuaVu]])+1, 10,31)</f>
        <v>43769</v>
      </c>
      <c r="W3412" s="3">
        <f>Table__._SQL2014_QLTS17_DW_DimDate[[#This Row],[Ngay]]-Table__._SQL2014_QLTS17_DW_DimDate[[#This Row],[NgayBatDauMuaVu]]+1</f>
        <v>185</v>
      </c>
      <c r="X3412">
        <f>INT((Table__._SQL2014_QLTS17_DW_DimDate[[#This Row],[NgayMuaVu]]-1)/7)+1</f>
        <v>27</v>
      </c>
      <c r="Y3412" t="str">
        <f>"Tuần " &amp;Table__._SQL2014_QLTS17_DW_DimDate[[#This Row],[TuanMuaVu]] &amp; " năm " &amp;Table__._SQL2014_QLTS17_DW_DimDate[[#This Row],[NamMuaVuStr]]</f>
        <v>Tuần 27 năm 2018-2019</v>
      </c>
      <c r="Z3412">
        <f>YEAR(Table__._SQL2014_QLTS17_DW_DimDate[[#This Row],[NgayBatDauMuaVu]])</f>
        <v>2018</v>
      </c>
      <c r="AA3412" t="str">
        <f>YEAR(Table__._SQL2014_QLTS17_DW_DimDate[[#This Row],[NgayBatDauMuaVu]]) &amp;"-"&amp;YEAR(Table__._SQL2014_QLTS17_DW_DimDate[[#This Row],[NgayKetThucMuaVu]])</f>
        <v>2018-2019</v>
      </c>
      <c r="AB3412">
        <f>YEAR(Table__._SQL2014_QLTS17_DW_DimDate[[#This Row],[NgayBatDauMuaVu]])</f>
        <v>2018</v>
      </c>
      <c r="AC3412">
        <f>YEAR(Table__._SQL2014_QLTS17_DW_DimDate[[#This Row],[NgayKetThucMuaVu]])</f>
        <v>2019</v>
      </c>
    </row>
    <row r="3413" spans="1:29">
      <c r="A3413">
        <v>20190505</v>
      </c>
      <c r="B3413" s="1">
        <v>43590</v>
      </c>
      <c r="C3413" t="s">
        <v>3</v>
      </c>
      <c r="D3413" t="s">
        <v>893</v>
      </c>
      <c r="E3413" t="s">
        <v>1</v>
      </c>
      <c r="F3413" t="s">
        <v>141</v>
      </c>
      <c r="G3413" t="s">
        <v>13</v>
      </c>
      <c r="H3413" t="s">
        <v>28</v>
      </c>
      <c r="I3413" t="s">
        <v>3</v>
      </c>
      <c r="J3413" t="s">
        <v>903</v>
      </c>
      <c r="K3413" t="s">
        <v>13</v>
      </c>
      <c r="L3413" t="s">
        <v>13</v>
      </c>
      <c r="M3413" t="s">
        <v>911</v>
      </c>
      <c r="N3413" t="s">
        <v>592</v>
      </c>
      <c r="O3413" t="s">
        <v>603</v>
      </c>
      <c r="P3413" t="s">
        <v>604</v>
      </c>
      <c r="Q3413" t="s">
        <v>600</v>
      </c>
      <c r="R3413" t="s">
        <v>602</v>
      </c>
      <c r="S3413" t="s">
        <v>593</v>
      </c>
      <c r="T3413" t="s">
        <v>596</v>
      </c>
      <c r="U3413" s="2">
        <f>DATE(IF(MONTH(Table__._SQL2014_QLTS17_DW_DimDate[[#This Row],[Ngay]])&lt;11,YEAR(Table__._SQL2014_QLTS17_DW_DimDate[[#This Row],[Ngay]])-1, YEAR(Table__._SQL2014_QLTS17_DW_DimDate[[#This Row],[Ngay]])),11,1)</f>
        <v>43405</v>
      </c>
      <c r="V3413" s="2">
        <f>DATE(YEAR(Table__._SQL2014_QLTS17_DW_DimDate[[#This Row],[NgayBatDauMuaVu]])+1, 10,31)</f>
        <v>43769</v>
      </c>
      <c r="W3413" s="3">
        <f>Table__._SQL2014_QLTS17_DW_DimDate[[#This Row],[Ngay]]-Table__._SQL2014_QLTS17_DW_DimDate[[#This Row],[NgayBatDauMuaVu]]+1</f>
        <v>186</v>
      </c>
      <c r="X3413">
        <f>INT((Table__._SQL2014_QLTS17_DW_DimDate[[#This Row],[NgayMuaVu]]-1)/7)+1</f>
        <v>27</v>
      </c>
      <c r="Y3413" t="str">
        <f>"Tuần " &amp;Table__._SQL2014_QLTS17_DW_DimDate[[#This Row],[TuanMuaVu]] &amp; " năm " &amp;Table__._SQL2014_QLTS17_DW_DimDate[[#This Row],[NamMuaVuStr]]</f>
        <v>Tuần 27 năm 2018-2019</v>
      </c>
      <c r="Z3413">
        <f>YEAR(Table__._SQL2014_QLTS17_DW_DimDate[[#This Row],[NgayBatDauMuaVu]])</f>
        <v>2018</v>
      </c>
      <c r="AA3413" t="str">
        <f>YEAR(Table__._SQL2014_QLTS17_DW_DimDate[[#This Row],[NgayBatDauMuaVu]]) &amp;"-"&amp;YEAR(Table__._SQL2014_QLTS17_DW_DimDate[[#This Row],[NgayKetThucMuaVu]])</f>
        <v>2018-2019</v>
      </c>
      <c r="AB3413">
        <f>YEAR(Table__._SQL2014_QLTS17_DW_DimDate[[#This Row],[NgayBatDauMuaVu]])</f>
        <v>2018</v>
      </c>
      <c r="AC3413">
        <f>YEAR(Table__._SQL2014_QLTS17_DW_DimDate[[#This Row],[NgayKetThucMuaVu]])</f>
        <v>2019</v>
      </c>
    </row>
    <row r="3414" spans="1:29">
      <c r="A3414">
        <v>20190506</v>
      </c>
      <c r="B3414" s="1">
        <v>43591</v>
      </c>
      <c r="C3414" t="s">
        <v>2</v>
      </c>
      <c r="D3414" t="s">
        <v>894</v>
      </c>
      <c r="E3414" t="s">
        <v>13</v>
      </c>
      <c r="F3414" t="s">
        <v>142</v>
      </c>
      <c r="G3414" t="s">
        <v>13</v>
      </c>
      <c r="H3414" t="s">
        <v>28</v>
      </c>
      <c r="I3414" t="s">
        <v>3</v>
      </c>
      <c r="J3414" t="s">
        <v>903</v>
      </c>
      <c r="K3414" t="s">
        <v>13</v>
      </c>
      <c r="L3414" t="s">
        <v>13</v>
      </c>
      <c r="M3414" t="s">
        <v>911</v>
      </c>
      <c r="N3414" t="s">
        <v>592</v>
      </c>
      <c r="O3414" t="s">
        <v>603</v>
      </c>
      <c r="P3414" t="s">
        <v>604</v>
      </c>
      <c r="Q3414" t="s">
        <v>600</v>
      </c>
      <c r="R3414" t="s">
        <v>602</v>
      </c>
      <c r="S3414" t="s">
        <v>593</v>
      </c>
      <c r="T3414" t="s">
        <v>596</v>
      </c>
      <c r="U3414" s="2">
        <f>DATE(IF(MONTH(Table__._SQL2014_QLTS17_DW_DimDate[[#This Row],[Ngay]])&lt;11,YEAR(Table__._SQL2014_QLTS17_DW_DimDate[[#This Row],[Ngay]])-1, YEAR(Table__._SQL2014_QLTS17_DW_DimDate[[#This Row],[Ngay]])),11,1)</f>
        <v>43405</v>
      </c>
      <c r="V3414" s="2">
        <f>DATE(YEAR(Table__._SQL2014_QLTS17_DW_DimDate[[#This Row],[NgayBatDauMuaVu]])+1, 10,31)</f>
        <v>43769</v>
      </c>
      <c r="W3414" s="3">
        <f>Table__._SQL2014_QLTS17_DW_DimDate[[#This Row],[Ngay]]-Table__._SQL2014_QLTS17_DW_DimDate[[#This Row],[NgayBatDauMuaVu]]+1</f>
        <v>187</v>
      </c>
      <c r="X3414">
        <f>INT((Table__._SQL2014_QLTS17_DW_DimDate[[#This Row],[NgayMuaVu]]-1)/7)+1</f>
        <v>27</v>
      </c>
      <c r="Y3414" t="str">
        <f>"Tuần " &amp;Table__._SQL2014_QLTS17_DW_DimDate[[#This Row],[TuanMuaVu]] &amp; " năm " &amp;Table__._SQL2014_QLTS17_DW_DimDate[[#This Row],[NamMuaVuStr]]</f>
        <v>Tuần 27 năm 2018-2019</v>
      </c>
      <c r="Z3414">
        <f>YEAR(Table__._SQL2014_QLTS17_DW_DimDate[[#This Row],[NgayBatDauMuaVu]])</f>
        <v>2018</v>
      </c>
      <c r="AA3414" t="str">
        <f>YEAR(Table__._SQL2014_QLTS17_DW_DimDate[[#This Row],[NgayBatDauMuaVu]]) &amp;"-"&amp;YEAR(Table__._SQL2014_QLTS17_DW_DimDate[[#This Row],[NgayKetThucMuaVu]])</f>
        <v>2018-2019</v>
      </c>
      <c r="AB3414">
        <f>YEAR(Table__._SQL2014_QLTS17_DW_DimDate[[#This Row],[NgayBatDauMuaVu]])</f>
        <v>2018</v>
      </c>
      <c r="AC3414">
        <f>YEAR(Table__._SQL2014_QLTS17_DW_DimDate[[#This Row],[NgayKetThucMuaVu]])</f>
        <v>2019</v>
      </c>
    </row>
    <row r="3415" spans="1:29">
      <c r="A3415">
        <v>20190507</v>
      </c>
      <c r="B3415" s="1">
        <v>43592</v>
      </c>
      <c r="C3415" t="s">
        <v>14</v>
      </c>
      <c r="D3415" t="s">
        <v>895</v>
      </c>
      <c r="E3415" t="s">
        <v>16</v>
      </c>
      <c r="F3415" t="s">
        <v>143</v>
      </c>
      <c r="G3415" t="s">
        <v>13</v>
      </c>
      <c r="H3415" t="s">
        <v>28</v>
      </c>
      <c r="I3415" t="s">
        <v>3</v>
      </c>
      <c r="J3415" t="s">
        <v>903</v>
      </c>
      <c r="K3415" t="s">
        <v>13</v>
      </c>
      <c r="L3415" t="s">
        <v>13</v>
      </c>
      <c r="M3415" t="s">
        <v>911</v>
      </c>
      <c r="N3415" t="s">
        <v>592</v>
      </c>
      <c r="O3415" t="s">
        <v>603</v>
      </c>
      <c r="P3415" t="s">
        <v>604</v>
      </c>
      <c r="Q3415" t="s">
        <v>600</v>
      </c>
      <c r="R3415" t="s">
        <v>602</v>
      </c>
      <c r="S3415" t="s">
        <v>593</v>
      </c>
      <c r="T3415" t="s">
        <v>596</v>
      </c>
      <c r="U3415" s="2">
        <f>DATE(IF(MONTH(Table__._SQL2014_QLTS17_DW_DimDate[[#This Row],[Ngay]])&lt;11,YEAR(Table__._SQL2014_QLTS17_DW_DimDate[[#This Row],[Ngay]])-1, YEAR(Table__._SQL2014_QLTS17_DW_DimDate[[#This Row],[Ngay]])),11,1)</f>
        <v>43405</v>
      </c>
      <c r="V3415" s="2">
        <f>DATE(YEAR(Table__._SQL2014_QLTS17_DW_DimDate[[#This Row],[NgayBatDauMuaVu]])+1, 10,31)</f>
        <v>43769</v>
      </c>
      <c r="W3415" s="3">
        <f>Table__._SQL2014_QLTS17_DW_DimDate[[#This Row],[Ngay]]-Table__._SQL2014_QLTS17_DW_DimDate[[#This Row],[NgayBatDauMuaVu]]+1</f>
        <v>188</v>
      </c>
      <c r="X3415">
        <f>INT((Table__._SQL2014_QLTS17_DW_DimDate[[#This Row],[NgayMuaVu]]-1)/7)+1</f>
        <v>27</v>
      </c>
      <c r="Y3415" t="str">
        <f>"Tuần " &amp;Table__._SQL2014_QLTS17_DW_DimDate[[#This Row],[TuanMuaVu]] &amp; " năm " &amp;Table__._SQL2014_QLTS17_DW_DimDate[[#This Row],[NamMuaVuStr]]</f>
        <v>Tuần 27 năm 2018-2019</v>
      </c>
      <c r="Z3415">
        <f>YEAR(Table__._SQL2014_QLTS17_DW_DimDate[[#This Row],[NgayBatDauMuaVu]])</f>
        <v>2018</v>
      </c>
      <c r="AA3415" t="str">
        <f>YEAR(Table__._SQL2014_QLTS17_DW_DimDate[[#This Row],[NgayBatDauMuaVu]]) &amp;"-"&amp;YEAR(Table__._SQL2014_QLTS17_DW_DimDate[[#This Row],[NgayKetThucMuaVu]])</f>
        <v>2018-2019</v>
      </c>
      <c r="AB3415">
        <f>YEAR(Table__._SQL2014_QLTS17_DW_DimDate[[#This Row],[NgayBatDauMuaVu]])</f>
        <v>2018</v>
      </c>
      <c r="AC3415">
        <f>YEAR(Table__._SQL2014_QLTS17_DW_DimDate[[#This Row],[NgayKetThucMuaVu]])</f>
        <v>2019</v>
      </c>
    </row>
    <row r="3416" spans="1:29">
      <c r="A3416">
        <v>20190508</v>
      </c>
      <c r="B3416" s="1">
        <v>43593</v>
      </c>
      <c r="C3416" t="s">
        <v>18</v>
      </c>
      <c r="D3416" t="s">
        <v>896</v>
      </c>
      <c r="E3416" t="s">
        <v>12</v>
      </c>
      <c r="F3416" t="s">
        <v>144</v>
      </c>
      <c r="G3416" t="s">
        <v>13</v>
      </c>
      <c r="H3416" t="s">
        <v>28</v>
      </c>
      <c r="I3416" t="s">
        <v>3</v>
      </c>
      <c r="J3416" t="s">
        <v>903</v>
      </c>
      <c r="K3416" t="s">
        <v>13</v>
      </c>
      <c r="L3416" t="s">
        <v>13</v>
      </c>
      <c r="M3416" t="s">
        <v>911</v>
      </c>
      <c r="N3416" t="s">
        <v>592</v>
      </c>
      <c r="O3416" t="s">
        <v>603</v>
      </c>
      <c r="P3416" t="s">
        <v>604</v>
      </c>
      <c r="Q3416" t="s">
        <v>600</v>
      </c>
      <c r="R3416" t="s">
        <v>602</v>
      </c>
      <c r="S3416" t="s">
        <v>593</v>
      </c>
      <c r="T3416" t="s">
        <v>596</v>
      </c>
      <c r="U3416" s="2">
        <f>DATE(IF(MONTH(Table__._SQL2014_QLTS17_DW_DimDate[[#This Row],[Ngay]])&lt;11,YEAR(Table__._SQL2014_QLTS17_DW_DimDate[[#This Row],[Ngay]])-1, YEAR(Table__._SQL2014_QLTS17_DW_DimDate[[#This Row],[Ngay]])),11,1)</f>
        <v>43405</v>
      </c>
      <c r="V3416" s="2">
        <f>DATE(YEAR(Table__._SQL2014_QLTS17_DW_DimDate[[#This Row],[NgayBatDauMuaVu]])+1, 10,31)</f>
        <v>43769</v>
      </c>
      <c r="W3416" s="3">
        <f>Table__._SQL2014_QLTS17_DW_DimDate[[#This Row],[Ngay]]-Table__._SQL2014_QLTS17_DW_DimDate[[#This Row],[NgayBatDauMuaVu]]+1</f>
        <v>189</v>
      </c>
      <c r="X3416">
        <f>INT((Table__._SQL2014_QLTS17_DW_DimDate[[#This Row],[NgayMuaVu]]-1)/7)+1</f>
        <v>27</v>
      </c>
      <c r="Y3416" t="str">
        <f>"Tuần " &amp;Table__._SQL2014_QLTS17_DW_DimDate[[#This Row],[TuanMuaVu]] &amp; " năm " &amp;Table__._SQL2014_QLTS17_DW_DimDate[[#This Row],[NamMuaVuStr]]</f>
        <v>Tuần 27 năm 2018-2019</v>
      </c>
      <c r="Z3416">
        <f>YEAR(Table__._SQL2014_QLTS17_DW_DimDate[[#This Row],[NgayBatDauMuaVu]])</f>
        <v>2018</v>
      </c>
      <c r="AA3416" t="str">
        <f>YEAR(Table__._SQL2014_QLTS17_DW_DimDate[[#This Row],[NgayBatDauMuaVu]]) &amp;"-"&amp;YEAR(Table__._SQL2014_QLTS17_DW_DimDate[[#This Row],[NgayKetThucMuaVu]])</f>
        <v>2018-2019</v>
      </c>
      <c r="AB3416">
        <f>YEAR(Table__._SQL2014_QLTS17_DW_DimDate[[#This Row],[NgayBatDauMuaVu]])</f>
        <v>2018</v>
      </c>
      <c r="AC3416">
        <f>YEAR(Table__._SQL2014_QLTS17_DW_DimDate[[#This Row],[NgayKetThucMuaVu]])</f>
        <v>2019</v>
      </c>
    </row>
    <row r="3417" spans="1:29">
      <c r="A3417">
        <v>20190509</v>
      </c>
      <c r="B3417" s="1">
        <v>43594</v>
      </c>
      <c r="C3417" t="s">
        <v>19</v>
      </c>
      <c r="D3417" t="s">
        <v>897</v>
      </c>
      <c r="E3417" t="s">
        <v>3</v>
      </c>
      <c r="F3417" t="s">
        <v>145</v>
      </c>
      <c r="G3417" t="s">
        <v>13</v>
      </c>
      <c r="H3417" t="s">
        <v>28</v>
      </c>
      <c r="I3417" t="s">
        <v>3</v>
      </c>
      <c r="J3417" t="s">
        <v>903</v>
      </c>
      <c r="K3417" t="s">
        <v>13</v>
      </c>
      <c r="L3417" t="s">
        <v>13</v>
      </c>
      <c r="M3417" t="s">
        <v>911</v>
      </c>
      <c r="N3417" t="s">
        <v>592</v>
      </c>
      <c r="O3417" t="s">
        <v>603</v>
      </c>
      <c r="P3417" t="s">
        <v>604</v>
      </c>
      <c r="Q3417" t="s">
        <v>600</v>
      </c>
      <c r="R3417" t="s">
        <v>602</v>
      </c>
      <c r="S3417" t="s">
        <v>593</v>
      </c>
      <c r="T3417" t="s">
        <v>596</v>
      </c>
      <c r="U3417" s="2">
        <f>DATE(IF(MONTH(Table__._SQL2014_QLTS17_DW_DimDate[[#This Row],[Ngay]])&lt;11,YEAR(Table__._SQL2014_QLTS17_DW_DimDate[[#This Row],[Ngay]])-1, YEAR(Table__._SQL2014_QLTS17_DW_DimDate[[#This Row],[Ngay]])),11,1)</f>
        <v>43405</v>
      </c>
      <c r="V3417" s="2">
        <f>DATE(YEAR(Table__._SQL2014_QLTS17_DW_DimDate[[#This Row],[NgayBatDauMuaVu]])+1, 10,31)</f>
        <v>43769</v>
      </c>
      <c r="W3417" s="3">
        <f>Table__._SQL2014_QLTS17_DW_DimDate[[#This Row],[Ngay]]-Table__._SQL2014_QLTS17_DW_DimDate[[#This Row],[NgayBatDauMuaVu]]+1</f>
        <v>190</v>
      </c>
      <c r="X3417">
        <f>INT((Table__._SQL2014_QLTS17_DW_DimDate[[#This Row],[NgayMuaVu]]-1)/7)+1</f>
        <v>28</v>
      </c>
      <c r="Y3417" t="str">
        <f>"Tuần " &amp;Table__._SQL2014_QLTS17_DW_DimDate[[#This Row],[TuanMuaVu]] &amp; " năm " &amp;Table__._SQL2014_QLTS17_DW_DimDate[[#This Row],[NamMuaVuStr]]</f>
        <v>Tuần 28 năm 2018-2019</v>
      </c>
      <c r="Z3417">
        <f>YEAR(Table__._SQL2014_QLTS17_DW_DimDate[[#This Row],[NgayBatDauMuaVu]])</f>
        <v>2018</v>
      </c>
      <c r="AA3417" t="str">
        <f>YEAR(Table__._SQL2014_QLTS17_DW_DimDate[[#This Row],[NgayBatDauMuaVu]]) &amp;"-"&amp;YEAR(Table__._SQL2014_QLTS17_DW_DimDate[[#This Row],[NgayKetThucMuaVu]])</f>
        <v>2018-2019</v>
      </c>
      <c r="AB3417">
        <f>YEAR(Table__._SQL2014_QLTS17_DW_DimDate[[#This Row],[NgayBatDauMuaVu]])</f>
        <v>2018</v>
      </c>
      <c r="AC3417">
        <f>YEAR(Table__._SQL2014_QLTS17_DW_DimDate[[#This Row],[NgayKetThucMuaVu]])</f>
        <v>2019</v>
      </c>
    </row>
    <row r="3418" spans="1:29">
      <c r="A3418">
        <v>20190510</v>
      </c>
      <c r="B3418" s="1">
        <v>43595</v>
      </c>
      <c r="C3418" t="s">
        <v>20</v>
      </c>
      <c r="D3418" t="s">
        <v>891</v>
      </c>
      <c r="E3418" t="s">
        <v>2</v>
      </c>
      <c r="F3418" t="s">
        <v>146</v>
      </c>
      <c r="G3418" t="s">
        <v>13</v>
      </c>
      <c r="H3418" t="s">
        <v>28</v>
      </c>
      <c r="I3418" t="s">
        <v>3</v>
      </c>
      <c r="J3418" t="s">
        <v>903</v>
      </c>
      <c r="K3418" t="s">
        <v>13</v>
      </c>
      <c r="L3418" t="s">
        <v>13</v>
      </c>
      <c r="M3418" t="s">
        <v>911</v>
      </c>
      <c r="N3418" t="s">
        <v>592</v>
      </c>
      <c r="O3418" t="s">
        <v>603</v>
      </c>
      <c r="P3418" t="s">
        <v>604</v>
      </c>
      <c r="Q3418" t="s">
        <v>600</v>
      </c>
      <c r="R3418" t="s">
        <v>602</v>
      </c>
      <c r="S3418" t="s">
        <v>593</v>
      </c>
      <c r="T3418" t="s">
        <v>596</v>
      </c>
      <c r="U3418" s="2">
        <f>DATE(IF(MONTH(Table__._SQL2014_QLTS17_DW_DimDate[[#This Row],[Ngay]])&lt;11,YEAR(Table__._SQL2014_QLTS17_DW_DimDate[[#This Row],[Ngay]])-1, YEAR(Table__._SQL2014_QLTS17_DW_DimDate[[#This Row],[Ngay]])),11,1)</f>
        <v>43405</v>
      </c>
      <c r="V3418" s="2">
        <f>DATE(YEAR(Table__._SQL2014_QLTS17_DW_DimDate[[#This Row],[NgayBatDauMuaVu]])+1, 10,31)</f>
        <v>43769</v>
      </c>
      <c r="W3418" s="3">
        <f>Table__._SQL2014_QLTS17_DW_DimDate[[#This Row],[Ngay]]-Table__._SQL2014_QLTS17_DW_DimDate[[#This Row],[NgayBatDauMuaVu]]+1</f>
        <v>191</v>
      </c>
      <c r="X3418">
        <f>INT((Table__._SQL2014_QLTS17_DW_DimDate[[#This Row],[NgayMuaVu]]-1)/7)+1</f>
        <v>28</v>
      </c>
      <c r="Y3418" t="str">
        <f>"Tuần " &amp;Table__._SQL2014_QLTS17_DW_DimDate[[#This Row],[TuanMuaVu]] &amp; " năm " &amp;Table__._SQL2014_QLTS17_DW_DimDate[[#This Row],[NamMuaVuStr]]</f>
        <v>Tuần 28 năm 2018-2019</v>
      </c>
      <c r="Z3418">
        <f>YEAR(Table__._SQL2014_QLTS17_DW_DimDate[[#This Row],[NgayBatDauMuaVu]])</f>
        <v>2018</v>
      </c>
      <c r="AA3418" t="str">
        <f>YEAR(Table__._SQL2014_QLTS17_DW_DimDate[[#This Row],[NgayBatDauMuaVu]]) &amp;"-"&amp;YEAR(Table__._SQL2014_QLTS17_DW_DimDate[[#This Row],[NgayKetThucMuaVu]])</f>
        <v>2018-2019</v>
      </c>
      <c r="AB3418">
        <f>YEAR(Table__._SQL2014_QLTS17_DW_DimDate[[#This Row],[NgayBatDauMuaVu]])</f>
        <v>2018</v>
      </c>
      <c r="AC3418">
        <f>YEAR(Table__._SQL2014_QLTS17_DW_DimDate[[#This Row],[NgayKetThucMuaVu]])</f>
        <v>2019</v>
      </c>
    </row>
    <row r="3419" spans="1:29">
      <c r="A3419">
        <v>20190511</v>
      </c>
      <c r="B3419" s="1">
        <v>43596</v>
      </c>
      <c r="C3419" t="s">
        <v>21</v>
      </c>
      <c r="D3419" t="s">
        <v>892</v>
      </c>
      <c r="E3419" t="s">
        <v>14</v>
      </c>
      <c r="F3419" t="s">
        <v>147</v>
      </c>
      <c r="G3419" t="s">
        <v>13</v>
      </c>
      <c r="H3419" t="s">
        <v>28</v>
      </c>
      <c r="I3419" t="s">
        <v>3</v>
      </c>
      <c r="J3419" t="s">
        <v>903</v>
      </c>
      <c r="K3419" t="s">
        <v>13</v>
      </c>
      <c r="L3419" t="s">
        <v>13</v>
      </c>
      <c r="M3419" t="s">
        <v>911</v>
      </c>
      <c r="N3419" t="s">
        <v>592</v>
      </c>
      <c r="O3419" t="s">
        <v>603</v>
      </c>
      <c r="P3419" t="s">
        <v>604</v>
      </c>
      <c r="Q3419" t="s">
        <v>600</v>
      </c>
      <c r="R3419" t="s">
        <v>602</v>
      </c>
      <c r="S3419" t="s">
        <v>593</v>
      </c>
      <c r="T3419" t="s">
        <v>596</v>
      </c>
      <c r="U3419" s="2">
        <f>DATE(IF(MONTH(Table__._SQL2014_QLTS17_DW_DimDate[[#This Row],[Ngay]])&lt;11,YEAR(Table__._SQL2014_QLTS17_DW_DimDate[[#This Row],[Ngay]])-1, YEAR(Table__._SQL2014_QLTS17_DW_DimDate[[#This Row],[Ngay]])),11,1)</f>
        <v>43405</v>
      </c>
      <c r="V3419" s="2">
        <f>DATE(YEAR(Table__._SQL2014_QLTS17_DW_DimDate[[#This Row],[NgayBatDauMuaVu]])+1, 10,31)</f>
        <v>43769</v>
      </c>
      <c r="W3419" s="3">
        <f>Table__._SQL2014_QLTS17_DW_DimDate[[#This Row],[Ngay]]-Table__._SQL2014_QLTS17_DW_DimDate[[#This Row],[NgayBatDauMuaVu]]+1</f>
        <v>192</v>
      </c>
      <c r="X3419">
        <f>INT((Table__._SQL2014_QLTS17_DW_DimDate[[#This Row],[NgayMuaVu]]-1)/7)+1</f>
        <v>28</v>
      </c>
      <c r="Y3419" t="str">
        <f>"Tuần " &amp;Table__._SQL2014_QLTS17_DW_DimDate[[#This Row],[TuanMuaVu]] &amp; " năm " &amp;Table__._SQL2014_QLTS17_DW_DimDate[[#This Row],[NamMuaVuStr]]</f>
        <v>Tuần 28 năm 2018-2019</v>
      </c>
      <c r="Z3419">
        <f>YEAR(Table__._SQL2014_QLTS17_DW_DimDate[[#This Row],[NgayBatDauMuaVu]])</f>
        <v>2018</v>
      </c>
      <c r="AA3419" t="str">
        <f>YEAR(Table__._SQL2014_QLTS17_DW_DimDate[[#This Row],[NgayBatDauMuaVu]]) &amp;"-"&amp;YEAR(Table__._SQL2014_QLTS17_DW_DimDate[[#This Row],[NgayKetThucMuaVu]])</f>
        <v>2018-2019</v>
      </c>
      <c r="AB3419">
        <f>YEAR(Table__._SQL2014_QLTS17_DW_DimDate[[#This Row],[NgayBatDauMuaVu]])</f>
        <v>2018</v>
      </c>
      <c r="AC3419">
        <f>YEAR(Table__._SQL2014_QLTS17_DW_DimDate[[#This Row],[NgayKetThucMuaVu]])</f>
        <v>2019</v>
      </c>
    </row>
    <row r="3420" spans="1:29">
      <c r="A3420">
        <v>20190512</v>
      </c>
      <c r="B3420" s="1">
        <v>43597</v>
      </c>
      <c r="C3420" t="s">
        <v>11</v>
      </c>
      <c r="D3420" t="s">
        <v>893</v>
      </c>
      <c r="E3420" t="s">
        <v>1</v>
      </c>
      <c r="F3420" t="s">
        <v>148</v>
      </c>
      <c r="G3420" t="s">
        <v>16</v>
      </c>
      <c r="H3420" t="s">
        <v>29</v>
      </c>
      <c r="I3420" t="s">
        <v>3</v>
      </c>
      <c r="J3420" t="s">
        <v>903</v>
      </c>
      <c r="K3420" t="s">
        <v>13</v>
      </c>
      <c r="L3420" t="s">
        <v>13</v>
      </c>
      <c r="M3420" t="s">
        <v>911</v>
      </c>
      <c r="N3420" t="s">
        <v>592</v>
      </c>
      <c r="O3420" t="s">
        <v>603</v>
      </c>
      <c r="P3420" t="s">
        <v>604</v>
      </c>
      <c r="Q3420" t="s">
        <v>600</v>
      </c>
      <c r="R3420" t="s">
        <v>602</v>
      </c>
      <c r="S3420" t="s">
        <v>593</v>
      </c>
      <c r="T3420" t="s">
        <v>596</v>
      </c>
      <c r="U3420" s="2">
        <f>DATE(IF(MONTH(Table__._SQL2014_QLTS17_DW_DimDate[[#This Row],[Ngay]])&lt;11,YEAR(Table__._SQL2014_QLTS17_DW_DimDate[[#This Row],[Ngay]])-1, YEAR(Table__._SQL2014_QLTS17_DW_DimDate[[#This Row],[Ngay]])),11,1)</f>
        <v>43405</v>
      </c>
      <c r="V3420" s="2">
        <f>DATE(YEAR(Table__._SQL2014_QLTS17_DW_DimDate[[#This Row],[NgayBatDauMuaVu]])+1, 10,31)</f>
        <v>43769</v>
      </c>
      <c r="W3420" s="3">
        <f>Table__._SQL2014_QLTS17_DW_DimDate[[#This Row],[Ngay]]-Table__._SQL2014_QLTS17_DW_DimDate[[#This Row],[NgayBatDauMuaVu]]+1</f>
        <v>193</v>
      </c>
      <c r="X3420">
        <f>INT((Table__._SQL2014_QLTS17_DW_DimDate[[#This Row],[NgayMuaVu]]-1)/7)+1</f>
        <v>28</v>
      </c>
      <c r="Y3420" t="str">
        <f>"Tuần " &amp;Table__._SQL2014_QLTS17_DW_DimDate[[#This Row],[TuanMuaVu]] &amp; " năm " &amp;Table__._SQL2014_QLTS17_DW_DimDate[[#This Row],[NamMuaVuStr]]</f>
        <v>Tuần 28 năm 2018-2019</v>
      </c>
      <c r="Z3420">
        <f>YEAR(Table__._SQL2014_QLTS17_DW_DimDate[[#This Row],[NgayBatDauMuaVu]])</f>
        <v>2018</v>
      </c>
      <c r="AA3420" t="str">
        <f>YEAR(Table__._SQL2014_QLTS17_DW_DimDate[[#This Row],[NgayBatDauMuaVu]]) &amp;"-"&amp;YEAR(Table__._SQL2014_QLTS17_DW_DimDate[[#This Row],[NgayKetThucMuaVu]])</f>
        <v>2018-2019</v>
      </c>
      <c r="AB3420">
        <f>YEAR(Table__._SQL2014_QLTS17_DW_DimDate[[#This Row],[NgayBatDauMuaVu]])</f>
        <v>2018</v>
      </c>
      <c r="AC3420">
        <f>YEAR(Table__._SQL2014_QLTS17_DW_DimDate[[#This Row],[NgayKetThucMuaVu]])</f>
        <v>2019</v>
      </c>
    </row>
    <row r="3421" spans="1:29">
      <c r="A3421">
        <v>20190513</v>
      </c>
      <c r="B3421" s="1">
        <v>43598</v>
      </c>
      <c r="C3421" t="s">
        <v>22</v>
      </c>
      <c r="D3421" t="s">
        <v>894</v>
      </c>
      <c r="E3421" t="s">
        <v>13</v>
      </c>
      <c r="F3421" t="s">
        <v>149</v>
      </c>
      <c r="G3421" t="s">
        <v>16</v>
      </c>
      <c r="H3421" t="s">
        <v>29</v>
      </c>
      <c r="I3421" t="s">
        <v>3</v>
      </c>
      <c r="J3421" t="s">
        <v>903</v>
      </c>
      <c r="K3421" t="s">
        <v>13</v>
      </c>
      <c r="L3421" t="s">
        <v>13</v>
      </c>
      <c r="M3421" t="s">
        <v>911</v>
      </c>
      <c r="N3421" t="s">
        <v>592</v>
      </c>
      <c r="O3421" t="s">
        <v>603</v>
      </c>
      <c r="P3421" t="s">
        <v>604</v>
      </c>
      <c r="Q3421" t="s">
        <v>600</v>
      </c>
      <c r="R3421" t="s">
        <v>602</v>
      </c>
      <c r="S3421" t="s">
        <v>593</v>
      </c>
      <c r="T3421" t="s">
        <v>596</v>
      </c>
      <c r="U3421" s="2">
        <f>DATE(IF(MONTH(Table__._SQL2014_QLTS17_DW_DimDate[[#This Row],[Ngay]])&lt;11,YEAR(Table__._SQL2014_QLTS17_DW_DimDate[[#This Row],[Ngay]])-1, YEAR(Table__._SQL2014_QLTS17_DW_DimDate[[#This Row],[Ngay]])),11,1)</f>
        <v>43405</v>
      </c>
      <c r="V3421" s="2">
        <f>DATE(YEAR(Table__._SQL2014_QLTS17_DW_DimDate[[#This Row],[NgayBatDauMuaVu]])+1, 10,31)</f>
        <v>43769</v>
      </c>
      <c r="W3421" s="3">
        <f>Table__._SQL2014_QLTS17_DW_DimDate[[#This Row],[Ngay]]-Table__._SQL2014_QLTS17_DW_DimDate[[#This Row],[NgayBatDauMuaVu]]+1</f>
        <v>194</v>
      </c>
      <c r="X3421">
        <f>INT((Table__._SQL2014_QLTS17_DW_DimDate[[#This Row],[NgayMuaVu]]-1)/7)+1</f>
        <v>28</v>
      </c>
      <c r="Y3421" t="str">
        <f>"Tuần " &amp;Table__._SQL2014_QLTS17_DW_DimDate[[#This Row],[TuanMuaVu]] &amp; " năm " &amp;Table__._SQL2014_QLTS17_DW_DimDate[[#This Row],[NamMuaVuStr]]</f>
        <v>Tuần 28 năm 2018-2019</v>
      </c>
      <c r="Z3421">
        <f>YEAR(Table__._SQL2014_QLTS17_DW_DimDate[[#This Row],[NgayBatDauMuaVu]])</f>
        <v>2018</v>
      </c>
      <c r="AA3421" t="str">
        <f>YEAR(Table__._SQL2014_QLTS17_DW_DimDate[[#This Row],[NgayBatDauMuaVu]]) &amp;"-"&amp;YEAR(Table__._SQL2014_QLTS17_DW_DimDate[[#This Row],[NgayKetThucMuaVu]])</f>
        <v>2018-2019</v>
      </c>
      <c r="AB3421">
        <f>YEAR(Table__._SQL2014_QLTS17_DW_DimDate[[#This Row],[NgayBatDauMuaVu]])</f>
        <v>2018</v>
      </c>
      <c r="AC3421">
        <f>YEAR(Table__._SQL2014_QLTS17_DW_DimDate[[#This Row],[NgayKetThucMuaVu]])</f>
        <v>2019</v>
      </c>
    </row>
    <row r="3422" spans="1:29">
      <c r="A3422">
        <v>20190514</v>
      </c>
      <c r="B3422" s="1">
        <v>43599</v>
      </c>
      <c r="C3422" t="s">
        <v>23</v>
      </c>
      <c r="D3422" t="s">
        <v>895</v>
      </c>
      <c r="E3422" t="s">
        <v>16</v>
      </c>
      <c r="F3422" t="s">
        <v>150</v>
      </c>
      <c r="G3422" t="s">
        <v>16</v>
      </c>
      <c r="H3422" t="s">
        <v>29</v>
      </c>
      <c r="I3422" t="s">
        <v>3</v>
      </c>
      <c r="J3422" t="s">
        <v>903</v>
      </c>
      <c r="K3422" t="s">
        <v>13</v>
      </c>
      <c r="L3422" t="s">
        <v>13</v>
      </c>
      <c r="M3422" t="s">
        <v>911</v>
      </c>
      <c r="N3422" t="s">
        <v>592</v>
      </c>
      <c r="O3422" t="s">
        <v>603</v>
      </c>
      <c r="P3422" t="s">
        <v>604</v>
      </c>
      <c r="Q3422" t="s">
        <v>600</v>
      </c>
      <c r="R3422" t="s">
        <v>602</v>
      </c>
      <c r="S3422" t="s">
        <v>593</v>
      </c>
      <c r="T3422" t="s">
        <v>596</v>
      </c>
      <c r="U3422" s="2">
        <f>DATE(IF(MONTH(Table__._SQL2014_QLTS17_DW_DimDate[[#This Row],[Ngay]])&lt;11,YEAR(Table__._SQL2014_QLTS17_DW_DimDate[[#This Row],[Ngay]])-1, YEAR(Table__._SQL2014_QLTS17_DW_DimDate[[#This Row],[Ngay]])),11,1)</f>
        <v>43405</v>
      </c>
      <c r="V3422" s="2">
        <f>DATE(YEAR(Table__._SQL2014_QLTS17_DW_DimDate[[#This Row],[NgayBatDauMuaVu]])+1, 10,31)</f>
        <v>43769</v>
      </c>
      <c r="W3422" s="3">
        <f>Table__._SQL2014_QLTS17_DW_DimDate[[#This Row],[Ngay]]-Table__._SQL2014_QLTS17_DW_DimDate[[#This Row],[NgayBatDauMuaVu]]+1</f>
        <v>195</v>
      </c>
      <c r="X3422">
        <f>INT((Table__._SQL2014_QLTS17_DW_DimDate[[#This Row],[NgayMuaVu]]-1)/7)+1</f>
        <v>28</v>
      </c>
      <c r="Y3422" t="str">
        <f>"Tuần " &amp;Table__._SQL2014_QLTS17_DW_DimDate[[#This Row],[TuanMuaVu]] &amp; " năm " &amp;Table__._SQL2014_QLTS17_DW_DimDate[[#This Row],[NamMuaVuStr]]</f>
        <v>Tuần 28 năm 2018-2019</v>
      </c>
      <c r="Z3422">
        <f>YEAR(Table__._SQL2014_QLTS17_DW_DimDate[[#This Row],[NgayBatDauMuaVu]])</f>
        <v>2018</v>
      </c>
      <c r="AA3422" t="str">
        <f>YEAR(Table__._SQL2014_QLTS17_DW_DimDate[[#This Row],[NgayBatDauMuaVu]]) &amp;"-"&amp;YEAR(Table__._SQL2014_QLTS17_DW_DimDate[[#This Row],[NgayKetThucMuaVu]])</f>
        <v>2018-2019</v>
      </c>
      <c r="AB3422">
        <f>YEAR(Table__._SQL2014_QLTS17_DW_DimDate[[#This Row],[NgayBatDauMuaVu]])</f>
        <v>2018</v>
      </c>
      <c r="AC3422">
        <f>YEAR(Table__._SQL2014_QLTS17_DW_DimDate[[#This Row],[NgayKetThucMuaVu]])</f>
        <v>2019</v>
      </c>
    </row>
    <row r="3423" spans="1:29">
      <c r="A3423">
        <v>20190515</v>
      </c>
      <c r="B3423" s="1">
        <v>43600</v>
      </c>
      <c r="C3423" t="s">
        <v>24</v>
      </c>
      <c r="D3423" t="s">
        <v>896</v>
      </c>
      <c r="E3423" t="s">
        <v>12</v>
      </c>
      <c r="F3423" t="s">
        <v>151</v>
      </c>
      <c r="G3423" t="s">
        <v>16</v>
      </c>
      <c r="H3423" t="s">
        <v>29</v>
      </c>
      <c r="I3423" t="s">
        <v>3</v>
      </c>
      <c r="J3423" t="s">
        <v>903</v>
      </c>
      <c r="K3423" t="s">
        <v>13</v>
      </c>
      <c r="L3423" t="s">
        <v>13</v>
      </c>
      <c r="M3423" t="s">
        <v>911</v>
      </c>
      <c r="N3423" t="s">
        <v>592</v>
      </c>
      <c r="O3423" t="s">
        <v>603</v>
      </c>
      <c r="P3423" t="s">
        <v>604</v>
      </c>
      <c r="Q3423" t="s">
        <v>600</v>
      </c>
      <c r="R3423" t="s">
        <v>602</v>
      </c>
      <c r="S3423" t="s">
        <v>593</v>
      </c>
      <c r="T3423" t="s">
        <v>596</v>
      </c>
      <c r="U3423" s="2">
        <f>DATE(IF(MONTH(Table__._SQL2014_QLTS17_DW_DimDate[[#This Row],[Ngay]])&lt;11,YEAR(Table__._SQL2014_QLTS17_DW_DimDate[[#This Row],[Ngay]])-1, YEAR(Table__._SQL2014_QLTS17_DW_DimDate[[#This Row],[Ngay]])),11,1)</f>
        <v>43405</v>
      </c>
      <c r="V3423" s="2">
        <f>DATE(YEAR(Table__._SQL2014_QLTS17_DW_DimDate[[#This Row],[NgayBatDauMuaVu]])+1, 10,31)</f>
        <v>43769</v>
      </c>
      <c r="W3423" s="3">
        <f>Table__._SQL2014_QLTS17_DW_DimDate[[#This Row],[Ngay]]-Table__._SQL2014_QLTS17_DW_DimDate[[#This Row],[NgayBatDauMuaVu]]+1</f>
        <v>196</v>
      </c>
      <c r="X3423">
        <f>INT((Table__._SQL2014_QLTS17_DW_DimDate[[#This Row],[NgayMuaVu]]-1)/7)+1</f>
        <v>28</v>
      </c>
      <c r="Y3423" t="str">
        <f>"Tuần " &amp;Table__._SQL2014_QLTS17_DW_DimDate[[#This Row],[TuanMuaVu]] &amp; " năm " &amp;Table__._SQL2014_QLTS17_DW_DimDate[[#This Row],[NamMuaVuStr]]</f>
        <v>Tuần 28 năm 2018-2019</v>
      </c>
      <c r="Z3423">
        <f>YEAR(Table__._SQL2014_QLTS17_DW_DimDate[[#This Row],[NgayBatDauMuaVu]])</f>
        <v>2018</v>
      </c>
      <c r="AA3423" t="str">
        <f>YEAR(Table__._SQL2014_QLTS17_DW_DimDate[[#This Row],[NgayBatDauMuaVu]]) &amp;"-"&amp;YEAR(Table__._SQL2014_QLTS17_DW_DimDate[[#This Row],[NgayKetThucMuaVu]])</f>
        <v>2018-2019</v>
      </c>
      <c r="AB3423">
        <f>YEAR(Table__._SQL2014_QLTS17_DW_DimDate[[#This Row],[NgayBatDauMuaVu]])</f>
        <v>2018</v>
      </c>
      <c r="AC3423">
        <f>YEAR(Table__._SQL2014_QLTS17_DW_DimDate[[#This Row],[NgayKetThucMuaVu]])</f>
        <v>2019</v>
      </c>
    </row>
    <row r="3424" spans="1:29">
      <c r="A3424">
        <v>20190516</v>
      </c>
      <c r="B3424" s="1">
        <v>43601</v>
      </c>
      <c r="C3424" t="s">
        <v>25</v>
      </c>
      <c r="D3424" t="s">
        <v>897</v>
      </c>
      <c r="E3424" t="s">
        <v>3</v>
      </c>
      <c r="F3424" t="s">
        <v>152</v>
      </c>
      <c r="G3424" t="s">
        <v>16</v>
      </c>
      <c r="H3424" t="s">
        <v>29</v>
      </c>
      <c r="I3424" t="s">
        <v>3</v>
      </c>
      <c r="J3424" t="s">
        <v>903</v>
      </c>
      <c r="K3424" t="s">
        <v>13</v>
      </c>
      <c r="L3424" t="s">
        <v>13</v>
      </c>
      <c r="M3424" t="s">
        <v>911</v>
      </c>
      <c r="N3424" t="s">
        <v>592</v>
      </c>
      <c r="O3424" t="s">
        <v>603</v>
      </c>
      <c r="P3424" t="s">
        <v>604</v>
      </c>
      <c r="Q3424" t="s">
        <v>600</v>
      </c>
      <c r="R3424" t="s">
        <v>602</v>
      </c>
      <c r="S3424" t="s">
        <v>593</v>
      </c>
      <c r="T3424" t="s">
        <v>596</v>
      </c>
      <c r="U3424" s="2">
        <f>DATE(IF(MONTH(Table__._SQL2014_QLTS17_DW_DimDate[[#This Row],[Ngay]])&lt;11,YEAR(Table__._SQL2014_QLTS17_DW_DimDate[[#This Row],[Ngay]])-1, YEAR(Table__._SQL2014_QLTS17_DW_DimDate[[#This Row],[Ngay]])),11,1)</f>
        <v>43405</v>
      </c>
      <c r="V3424" s="2">
        <f>DATE(YEAR(Table__._SQL2014_QLTS17_DW_DimDate[[#This Row],[NgayBatDauMuaVu]])+1, 10,31)</f>
        <v>43769</v>
      </c>
      <c r="W3424" s="3">
        <f>Table__._SQL2014_QLTS17_DW_DimDate[[#This Row],[Ngay]]-Table__._SQL2014_QLTS17_DW_DimDate[[#This Row],[NgayBatDauMuaVu]]+1</f>
        <v>197</v>
      </c>
      <c r="X3424">
        <f>INT((Table__._SQL2014_QLTS17_DW_DimDate[[#This Row],[NgayMuaVu]]-1)/7)+1</f>
        <v>29</v>
      </c>
      <c r="Y3424" t="str">
        <f>"Tuần " &amp;Table__._SQL2014_QLTS17_DW_DimDate[[#This Row],[TuanMuaVu]] &amp; " năm " &amp;Table__._SQL2014_QLTS17_DW_DimDate[[#This Row],[NamMuaVuStr]]</f>
        <v>Tuần 29 năm 2018-2019</v>
      </c>
      <c r="Z3424">
        <f>YEAR(Table__._SQL2014_QLTS17_DW_DimDate[[#This Row],[NgayBatDauMuaVu]])</f>
        <v>2018</v>
      </c>
      <c r="AA3424" t="str">
        <f>YEAR(Table__._SQL2014_QLTS17_DW_DimDate[[#This Row],[NgayBatDauMuaVu]]) &amp;"-"&amp;YEAR(Table__._SQL2014_QLTS17_DW_DimDate[[#This Row],[NgayKetThucMuaVu]])</f>
        <v>2018-2019</v>
      </c>
      <c r="AB3424">
        <f>YEAR(Table__._SQL2014_QLTS17_DW_DimDate[[#This Row],[NgayBatDauMuaVu]])</f>
        <v>2018</v>
      </c>
      <c r="AC3424">
        <f>YEAR(Table__._SQL2014_QLTS17_DW_DimDate[[#This Row],[NgayKetThucMuaVu]])</f>
        <v>2019</v>
      </c>
    </row>
    <row r="3425" spans="1:29">
      <c r="A3425">
        <v>20190517</v>
      </c>
      <c r="B3425" s="1">
        <v>43602</v>
      </c>
      <c r="C3425" t="s">
        <v>26</v>
      </c>
      <c r="D3425" t="s">
        <v>891</v>
      </c>
      <c r="E3425" t="s">
        <v>2</v>
      </c>
      <c r="F3425" t="s">
        <v>153</v>
      </c>
      <c r="G3425" t="s">
        <v>16</v>
      </c>
      <c r="H3425" t="s">
        <v>29</v>
      </c>
      <c r="I3425" t="s">
        <v>3</v>
      </c>
      <c r="J3425" t="s">
        <v>903</v>
      </c>
      <c r="K3425" t="s">
        <v>13</v>
      </c>
      <c r="L3425" t="s">
        <v>13</v>
      </c>
      <c r="M3425" t="s">
        <v>911</v>
      </c>
      <c r="N3425" t="s">
        <v>592</v>
      </c>
      <c r="O3425" t="s">
        <v>603</v>
      </c>
      <c r="P3425" t="s">
        <v>604</v>
      </c>
      <c r="Q3425" t="s">
        <v>600</v>
      </c>
      <c r="R3425" t="s">
        <v>602</v>
      </c>
      <c r="S3425" t="s">
        <v>593</v>
      </c>
      <c r="T3425" t="s">
        <v>596</v>
      </c>
      <c r="U3425" s="2">
        <f>DATE(IF(MONTH(Table__._SQL2014_QLTS17_DW_DimDate[[#This Row],[Ngay]])&lt;11,YEAR(Table__._SQL2014_QLTS17_DW_DimDate[[#This Row],[Ngay]])-1, YEAR(Table__._SQL2014_QLTS17_DW_DimDate[[#This Row],[Ngay]])),11,1)</f>
        <v>43405</v>
      </c>
      <c r="V3425" s="2">
        <f>DATE(YEAR(Table__._SQL2014_QLTS17_DW_DimDate[[#This Row],[NgayBatDauMuaVu]])+1, 10,31)</f>
        <v>43769</v>
      </c>
      <c r="W3425" s="3">
        <f>Table__._SQL2014_QLTS17_DW_DimDate[[#This Row],[Ngay]]-Table__._SQL2014_QLTS17_DW_DimDate[[#This Row],[NgayBatDauMuaVu]]+1</f>
        <v>198</v>
      </c>
      <c r="X3425">
        <f>INT((Table__._SQL2014_QLTS17_DW_DimDate[[#This Row],[NgayMuaVu]]-1)/7)+1</f>
        <v>29</v>
      </c>
      <c r="Y3425" t="str">
        <f>"Tuần " &amp;Table__._SQL2014_QLTS17_DW_DimDate[[#This Row],[TuanMuaVu]] &amp; " năm " &amp;Table__._SQL2014_QLTS17_DW_DimDate[[#This Row],[NamMuaVuStr]]</f>
        <v>Tuần 29 năm 2018-2019</v>
      </c>
      <c r="Z3425">
        <f>YEAR(Table__._SQL2014_QLTS17_DW_DimDate[[#This Row],[NgayBatDauMuaVu]])</f>
        <v>2018</v>
      </c>
      <c r="AA3425" t="str">
        <f>YEAR(Table__._SQL2014_QLTS17_DW_DimDate[[#This Row],[NgayBatDauMuaVu]]) &amp;"-"&amp;YEAR(Table__._SQL2014_QLTS17_DW_DimDate[[#This Row],[NgayKetThucMuaVu]])</f>
        <v>2018-2019</v>
      </c>
      <c r="AB3425">
        <f>YEAR(Table__._SQL2014_QLTS17_DW_DimDate[[#This Row],[NgayBatDauMuaVu]])</f>
        <v>2018</v>
      </c>
      <c r="AC3425">
        <f>YEAR(Table__._SQL2014_QLTS17_DW_DimDate[[#This Row],[NgayKetThucMuaVu]])</f>
        <v>2019</v>
      </c>
    </row>
    <row r="3426" spans="1:29">
      <c r="A3426">
        <v>20190518</v>
      </c>
      <c r="B3426" s="1">
        <v>43603</v>
      </c>
      <c r="C3426" t="s">
        <v>27</v>
      </c>
      <c r="D3426" t="s">
        <v>892</v>
      </c>
      <c r="E3426" t="s">
        <v>14</v>
      </c>
      <c r="F3426" t="s">
        <v>154</v>
      </c>
      <c r="G3426" t="s">
        <v>16</v>
      </c>
      <c r="H3426" t="s">
        <v>29</v>
      </c>
      <c r="I3426" t="s">
        <v>3</v>
      </c>
      <c r="J3426" t="s">
        <v>903</v>
      </c>
      <c r="K3426" t="s">
        <v>13</v>
      </c>
      <c r="L3426" t="s">
        <v>13</v>
      </c>
      <c r="M3426" t="s">
        <v>911</v>
      </c>
      <c r="N3426" t="s">
        <v>592</v>
      </c>
      <c r="O3426" t="s">
        <v>603</v>
      </c>
      <c r="P3426" t="s">
        <v>604</v>
      </c>
      <c r="Q3426" t="s">
        <v>600</v>
      </c>
      <c r="R3426" t="s">
        <v>602</v>
      </c>
      <c r="S3426" t="s">
        <v>593</v>
      </c>
      <c r="T3426" t="s">
        <v>596</v>
      </c>
      <c r="U3426" s="2">
        <f>DATE(IF(MONTH(Table__._SQL2014_QLTS17_DW_DimDate[[#This Row],[Ngay]])&lt;11,YEAR(Table__._SQL2014_QLTS17_DW_DimDate[[#This Row],[Ngay]])-1, YEAR(Table__._SQL2014_QLTS17_DW_DimDate[[#This Row],[Ngay]])),11,1)</f>
        <v>43405</v>
      </c>
      <c r="V3426" s="2">
        <f>DATE(YEAR(Table__._SQL2014_QLTS17_DW_DimDate[[#This Row],[NgayBatDauMuaVu]])+1, 10,31)</f>
        <v>43769</v>
      </c>
      <c r="W3426" s="3">
        <f>Table__._SQL2014_QLTS17_DW_DimDate[[#This Row],[Ngay]]-Table__._SQL2014_QLTS17_DW_DimDate[[#This Row],[NgayBatDauMuaVu]]+1</f>
        <v>199</v>
      </c>
      <c r="X3426">
        <f>INT((Table__._SQL2014_QLTS17_DW_DimDate[[#This Row],[NgayMuaVu]]-1)/7)+1</f>
        <v>29</v>
      </c>
      <c r="Y3426" t="str">
        <f>"Tuần " &amp;Table__._SQL2014_QLTS17_DW_DimDate[[#This Row],[TuanMuaVu]] &amp; " năm " &amp;Table__._SQL2014_QLTS17_DW_DimDate[[#This Row],[NamMuaVuStr]]</f>
        <v>Tuần 29 năm 2018-2019</v>
      </c>
      <c r="Z3426">
        <f>YEAR(Table__._SQL2014_QLTS17_DW_DimDate[[#This Row],[NgayBatDauMuaVu]])</f>
        <v>2018</v>
      </c>
      <c r="AA3426" t="str">
        <f>YEAR(Table__._SQL2014_QLTS17_DW_DimDate[[#This Row],[NgayBatDauMuaVu]]) &amp;"-"&amp;YEAR(Table__._SQL2014_QLTS17_DW_DimDate[[#This Row],[NgayKetThucMuaVu]])</f>
        <v>2018-2019</v>
      </c>
      <c r="AB3426">
        <f>YEAR(Table__._SQL2014_QLTS17_DW_DimDate[[#This Row],[NgayBatDauMuaVu]])</f>
        <v>2018</v>
      </c>
      <c r="AC3426">
        <f>YEAR(Table__._SQL2014_QLTS17_DW_DimDate[[#This Row],[NgayKetThucMuaVu]])</f>
        <v>2019</v>
      </c>
    </row>
    <row r="3427" spans="1:29">
      <c r="A3427">
        <v>20190519</v>
      </c>
      <c r="B3427" s="1">
        <v>43604</v>
      </c>
      <c r="C3427" t="s">
        <v>28</v>
      </c>
      <c r="D3427" t="s">
        <v>893</v>
      </c>
      <c r="E3427" t="s">
        <v>1</v>
      </c>
      <c r="F3427" t="s">
        <v>155</v>
      </c>
      <c r="G3427" t="s">
        <v>12</v>
      </c>
      <c r="H3427" t="s">
        <v>30</v>
      </c>
      <c r="I3427" t="s">
        <v>3</v>
      </c>
      <c r="J3427" t="s">
        <v>903</v>
      </c>
      <c r="K3427" t="s">
        <v>13</v>
      </c>
      <c r="L3427" t="s">
        <v>13</v>
      </c>
      <c r="M3427" t="s">
        <v>911</v>
      </c>
      <c r="N3427" t="s">
        <v>592</v>
      </c>
      <c r="O3427" t="s">
        <v>603</v>
      </c>
      <c r="P3427" t="s">
        <v>604</v>
      </c>
      <c r="Q3427" t="s">
        <v>600</v>
      </c>
      <c r="R3427" t="s">
        <v>602</v>
      </c>
      <c r="S3427" t="s">
        <v>593</v>
      </c>
      <c r="T3427" t="s">
        <v>596</v>
      </c>
      <c r="U3427" s="2">
        <f>DATE(IF(MONTH(Table__._SQL2014_QLTS17_DW_DimDate[[#This Row],[Ngay]])&lt;11,YEAR(Table__._SQL2014_QLTS17_DW_DimDate[[#This Row],[Ngay]])-1, YEAR(Table__._SQL2014_QLTS17_DW_DimDate[[#This Row],[Ngay]])),11,1)</f>
        <v>43405</v>
      </c>
      <c r="V3427" s="2">
        <f>DATE(YEAR(Table__._SQL2014_QLTS17_DW_DimDate[[#This Row],[NgayBatDauMuaVu]])+1, 10,31)</f>
        <v>43769</v>
      </c>
      <c r="W3427" s="3">
        <f>Table__._SQL2014_QLTS17_DW_DimDate[[#This Row],[Ngay]]-Table__._SQL2014_QLTS17_DW_DimDate[[#This Row],[NgayBatDauMuaVu]]+1</f>
        <v>200</v>
      </c>
      <c r="X3427">
        <f>INT((Table__._SQL2014_QLTS17_DW_DimDate[[#This Row],[NgayMuaVu]]-1)/7)+1</f>
        <v>29</v>
      </c>
      <c r="Y3427" t="str">
        <f>"Tuần " &amp;Table__._SQL2014_QLTS17_DW_DimDate[[#This Row],[TuanMuaVu]] &amp; " năm " &amp;Table__._SQL2014_QLTS17_DW_DimDate[[#This Row],[NamMuaVuStr]]</f>
        <v>Tuần 29 năm 2018-2019</v>
      </c>
      <c r="Z3427">
        <f>YEAR(Table__._SQL2014_QLTS17_DW_DimDate[[#This Row],[NgayBatDauMuaVu]])</f>
        <v>2018</v>
      </c>
      <c r="AA3427" t="str">
        <f>YEAR(Table__._SQL2014_QLTS17_DW_DimDate[[#This Row],[NgayBatDauMuaVu]]) &amp;"-"&amp;YEAR(Table__._SQL2014_QLTS17_DW_DimDate[[#This Row],[NgayKetThucMuaVu]])</f>
        <v>2018-2019</v>
      </c>
      <c r="AB3427">
        <f>YEAR(Table__._SQL2014_QLTS17_DW_DimDate[[#This Row],[NgayBatDauMuaVu]])</f>
        <v>2018</v>
      </c>
      <c r="AC3427">
        <f>YEAR(Table__._SQL2014_QLTS17_DW_DimDate[[#This Row],[NgayKetThucMuaVu]])</f>
        <v>2019</v>
      </c>
    </row>
    <row r="3428" spans="1:29">
      <c r="A3428">
        <v>20190520</v>
      </c>
      <c r="B3428" s="1">
        <v>43605</v>
      </c>
      <c r="C3428" t="s">
        <v>29</v>
      </c>
      <c r="D3428" t="s">
        <v>894</v>
      </c>
      <c r="E3428" t="s">
        <v>13</v>
      </c>
      <c r="F3428" t="s">
        <v>156</v>
      </c>
      <c r="G3428" t="s">
        <v>12</v>
      </c>
      <c r="H3428" t="s">
        <v>30</v>
      </c>
      <c r="I3428" t="s">
        <v>3</v>
      </c>
      <c r="J3428" t="s">
        <v>903</v>
      </c>
      <c r="K3428" t="s">
        <v>13</v>
      </c>
      <c r="L3428" t="s">
        <v>13</v>
      </c>
      <c r="M3428" t="s">
        <v>911</v>
      </c>
      <c r="N3428" t="s">
        <v>592</v>
      </c>
      <c r="O3428" t="s">
        <v>603</v>
      </c>
      <c r="P3428" t="s">
        <v>604</v>
      </c>
      <c r="Q3428" t="s">
        <v>600</v>
      </c>
      <c r="R3428" t="s">
        <v>602</v>
      </c>
      <c r="S3428" t="s">
        <v>593</v>
      </c>
      <c r="T3428" t="s">
        <v>596</v>
      </c>
      <c r="U3428" s="2">
        <f>DATE(IF(MONTH(Table__._SQL2014_QLTS17_DW_DimDate[[#This Row],[Ngay]])&lt;11,YEAR(Table__._SQL2014_QLTS17_DW_DimDate[[#This Row],[Ngay]])-1, YEAR(Table__._SQL2014_QLTS17_DW_DimDate[[#This Row],[Ngay]])),11,1)</f>
        <v>43405</v>
      </c>
      <c r="V3428" s="2">
        <f>DATE(YEAR(Table__._SQL2014_QLTS17_DW_DimDate[[#This Row],[NgayBatDauMuaVu]])+1, 10,31)</f>
        <v>43769</v>
      </c>
      <c r="W3428" s="3">
        <f>Table__._SQL2014_QLTS17_DW_DimDate[[#This Row],[Ngay]]-Table__._SQL2014_QLTS17_DW_DimDate[[#This Row],[NgayBatDauMuaVu]]+1</f>
        <v>201</v>
      </c>
      <c r="X3428">
        <f>INT((Table__._SQL2014_QLTS17_DW_DimDate[[#This Row],[NgayMuaVu]]-1)/7)+1</f>
        <v>29</v>
      </c>
      <c r="Y3428" t="str">
        <f>"Tuần " &amp;Table__._SQL2014_QLTS17_DW_DimDate[[#This Row],[TuanMuaVu]] &amp; " năm " &amp;Table__._SQL2014_QLTS17_DW_DimDate[[#This Row],[NamMuaVuStr]]</f>
        <v>Tuần 29 năm 2018-2019</v>
      </c>
      <c r="Z3428">
        <f>YEAR(Table__._SQL2014_QLTS17_DW_DimDate[[#This Row],[NgayBatDauMuaVu]])</f>
        <v>2018</v>
      </c>
      <c r="AA3428" t="str">
        <f>YEAR(Table__._SQL2014_QLTS17_DW_DimDate[[#This Row],[NgayBatDauMuaVu]]) &amp;"-"&amp;YEAR(Table__._SQL2014_QLTS17_DW_DimDate[[#This Row],[NgayKetThucMuaVu]])</f>
        <v>2018-2019</v>
      </c>
      <c r="AB3428">
        <f>YEAR(Table__._SQL2014_QLTS17_DW_DimDate[[#This Row],[NgayBatDauMuaVu]])</f>
        <v>2018</v>
      </c>
      <c r="AC3428">
        <f>YEAR(Table__._SQL2014_QLTS17_DW_DimDate[[#This Row],[NgayKetThucMuaVu]])</f>
        <v>2019</v>
      </c>
    </row>
    <row r="3429" spans="1:29">
      <c r="A3429">
        <v>20190521</v>
      </c>
      <c r="B3429" s="1">
        <v>43606</v>
      </c>
      <c r="C3429" t="s">
        <v>30</v>
      </c>
      <c r="D3429" t="s">
        <v>895</v>
      </c>
      <c r="E3429" t="s">
        <v>16</v>
      </c>
      <c r="F3429" t="s">
        <v>157</v>
      </c>
      <c r="G3429" t="s">
        <v>12</v>
      </c>
      <c r="H3429" t="s">
        <v>30</v>
      </c>
      <c r="I3429" t="s">
        <v>3</v>
      </c>
      <c r="J3429" t="s">
        <v>903</v>
      </c>
      <c r="K3429" t="s">
        <v>13</v>
      </c>
      <c r="L3429" t="s">
        <v>13</v>
      </c>
      <c r="M3429" t="s">
        <v>911</v>
      </c>
      <c r="N3429" t="s">
        <v>592</v>
      </c>
      <c r="O3429" t="s">
        <v>603</v>
      </c>
      <c r="P3429" t="s">
        <v>604</v>
      </c>
      <c r="Q3429" t="s">
        <v>600</v>
      </c>
      <c r="R3429" t="s">
        <v>602</v>
      </c>
      <c r="S3429" t="s">
        <v>593</v>
      </c>
      <c r="T3429" t="s">
        <v>596</v>
      </c>
      <c r="U3429" s="2">
        <f>DATE(IF(MONTH(Table__._SQL2014_QLTS17_DW_DimDate[[#This Row],[Ngay]])&lt;11,YEAR(Table__._SQL2014_QLTS17_DW_DimDate[[#This Row],[Ngay]])-1, YEAR(Table__._SQL2014_QLTS17_DW_DimDate[[#This Row],[Ngay]])),11,1)</f>
        <v>43405</v>
      </c>
      <c r="V3429" s="2">
        <f>DATE(YEAR(Table__._SQL2014_QLTS17_DW_DimDate[[#This Row],[NgayBatDauMuaVu]])+1, 10,31)</f>
        <v>43769</v>
      </c>
      <c r="W3429" s="3">
        <f>Table__._SQL2014_QLTS17_DW_DimDate[[#This Row],[Ngay]]-Table__._SQL2014_QLTS17_DW_DimDate[[#This Row],[NgayBatDauMuaVu]]+1</f>
        <v>202</v>
      </c>
      <c r="X3429">
        <f>INT((Table__._SQL2014_QLTS17_DW_DimDate[[#This Row],[NgayMuaVu]]-1)/7)+1</f>
        <v>29</v>
      </c>
      <c r="Y3429" t="str">
        <f>"Tuần " &amp;Table__._SQL2014_QLTS17_DW_DimDate[[#This Row],[TuanMuaVu]] &amp; " năm " &amp;Table__._SQL2014_QLTS17_DW_DimDate[[#This Row],[NamMuaVuStr]]</f>
        <v>Tuần 29 năm 2018-2019</v>
      </c>
      <c r="Z3429">
        <f>YEAR(Table__._SQL2014_QLTS17_DW_DimDate[[#This Row],[NgayBatDauMuaVu]])</f>
        <v>2018</v>
      </c>
      <c r="AA3429" t="str">
        <f>YEAR(Table__._SQL2014_QLTS17_DW_DimDate[[#This Row],[NgayBatDauMuaVu]]) &amp;"-"&amp;YEAR(Table__._SQL2014_QLTS17_DW_DimDate[[#This Row],[NgayKetThucMuaVu]])</f>
        <v>2018-2019</v>
      </c>
      <c r="AB3429">
        <f>YEAR(Table__._SQL2014_QLTS17_DW_DimDate[[#This Row],[NgayBatDauMuaVu]])</f>
        <v>2018</v>
      </c>
      <c r="AC3429">
        <f>YEAR(Table__._SQL2014_QLTS17_DW_DimDate[[#This Row],[NgayKetThucMuaVu]])</f>
        <v>2019</v>
      </c>
    </row>
    <row r="3430" spans="1:29">
      <c r="A3430">
        <v>20190522</v>
      </c>
      <c r="B3430" s="1">
        <v>43607</v>
      </c>
      <c r="C3430" t="s">
        <v>31</v>
      </c>
      <c r="D3430" t="s">
        <v>896</v>
      </c>
      <c r="E3430" t="s">
        <v>12</v>
      </c>
      <c r="F3430" t="s">
        <v>158</v>
      </c>
      <c r="G3430" t="s">
        <v>12</v>
      </c>
      <c r="H3430" t="s">
        <v>30</v>
      </c>
      <c r="I3430" t="s">
        <v>3</v>
      </c>
      <c r="J3430" t="s">
        <v>903</v>
      </c>
      <c r="K3430" t="s">
        <v>13</v>
      </c>
      <c r="L3430" t="s">
        <v>13</v>
      </c>
      <c r="M3430" t="s">
        <v>911</v>
      </c>
      <c r="N3430" t="s">
        <v>592</v>
      </c>
      <c r="O3430" t="s">
        <v>603</v>
      </c>
      <c r="P3430" t="s">
        <v>604</v>
      </c>
      <c r="Q3430" t="s">
        <v>600</v>
      </c>
      <c r="R3430" t="s">
        <v>602</v>
      </c>
      <c r="S3430" t="s">
        <v>593</v>
      </c>
      <c r="T3430" t="s">
        <v>596</v>
      </c>
      <c r="U3430" s="2">
        <f>DATE(IF(MONTH(Table__._SQL2014_QLTS17_DW_DimDate[[#This Row],[Ngay]])&lt;11,YEAR(Table__._SQL2014_QLTS17_DW_DimDate[[#This Row],[Ngay]])-1, YEAR(Table__._SQL2014_QLTS17_DW_DimDate[[#This Row],[Ngay]])),11,1)</f>
        <v>43405</v>
      </c>
      <c r="V3430" s="2">
        <f>DATE(YEAR(Table__._SQL2014_QLTS17_DW_DimDate[[#This Row],[NgayBatDauMuaVu]])+1, 10,31)</f>
        <v>43769</v>
      </c>
      <c r="W3430" s="3">
        <f>Table__._SQL2014_QLTS17_DW_DimDate[[#This Row],[Ngay]]-Table__._SQL2014_QLTS17_DW_DimDate[[#This Row],[NgayBatDauMuaVu]]+1</f>
        <v>203</v>
      </c>
      <c r="X3430">
        <f>INT((Table__._SQL2014_QLTS17_DW_DimDate[[#This Row],[NgayMuaVu]]-1)/7)+1</f>
        <v>29</v>
      </c>
      <c r="Y3430" t="str">
        <f>"Tuần " &amp;Table__._SQL2014_QLTS17_DW_DimDate[[#This Row],[TuanMuaVu]] &amp; " năm " &amp;Table__._SQL2014_QLTS17_DW_DimDate[[#This Row],[NamMuaVuStr]]</f>
        <v>Tuần 29 năm 2018-2019</v>
      </c>
      <c r="Z3430">
        <f>YEAR(Table__._SQL2014_QLTS17_DW_DimDate[[#This Row],[NgayBatDauMuaVu]])</f>
        <v>2018</v>
      </c>
      <c r="AA3430" t="str">
        <f>YEAR(Table__._SQL2014_QLTS17_DW_DimDate[[#This Row],[NgayBatDauMuaVu]]) &amp;"-"&amp;YEAR(Table__._SQL2014_QLTS17_DW_DimDate[[#This Row],[NgayKetThucMuaVu]])</f>
        <v>2018-2019</v>
      </c>
      <c r="AB3430">
        <f>YEAR(Table__._SQL2014_QLTS17_DW_DimDate[[#This Row],[NgayBatDauMuaVu]])</f>
        <v>2018</v>
      </c>
      <c r="AC3430">
        <f>YEAR(Table__._SQL2014_QLTS17_DW_DimDate[[#This Row],[NgayKetThucMuaVu]])</f>
        <v>2019</v>
      </c>
    </row>
    <row r="3431" spans="1:29">
      <c r="A3431">
        <v>20190523</v>
      </c>
      <c r="B3431" s="1">
        <v>43608</v>
      </c>
      <c r="C3431" t="s">
        <v>32</v>
      </c>
      <c r="D3431" t="s">
        <v>897</v>
      </c>
      <c r="E3431" t="s">
        <v>3</v>
      </c>
      <c r="F3431" t="s">
        <v>159</v>
      </c>
      <c r="G3431" t="s">
        <v>12</v>
      </c>
      <c r="H3431" t="s">
        <v>30</v>
      </c>
      <c r="I3431" t="s">
        <v>3</v>
      </c>
      <c r="J3431" t="s">
        <v>903</v>
      </c>
      <c r="K3431" t="s">
        <v>13</v>
      </c>
      <c r="L3431" t="s">
        <v>13</v>
      </c>
      <c r="M3431" t="s">
        <v>911</v>
      </c>
      <c r="N3431" t="s">
        <v>592</v>
      </c>
      <c r="O3431" t="s">
        <v>603</v>
      </c>
      <c r="P3431" t="s">
        <v>604</v>
      </c>
      <c r="Q3431" t="s">
        <v>600</v>
      </c>
      <c r="R3431" t="s">
        <v>602</v>
      </c>
      <c r="S3431" t="s">
        <v>593</v>
      </c>
      <c r="T3431" t="s">
        <v>596</v>
      </c>
      <c r="U3431" s="2">
        <f>DATE(IF(MONTH(Table__._SQL2014_QLTS17_DW_DimDate[[#This Row],[Ngay]])&lt;11,YEAR(Table__._SQL2014_QLTS17_DW_DimDate[[#This Row],[Ngay]])-1, YEAR(Table__._SQL2014_QLTS17_DW_DimDate[[#This Row],[Ngay]])),11,1)</f>
        <v>43405</v>
      </c>
      <c r="V3431" s="2">
        <f>DATE(YEAR(Table__._SQL2014_QLTS17_DW_DimDate[[#This Row],[NgayBatDauMuaVu]])+1, 10,31)</f>
        <v>43769</v>
      </c>
      <c r="W3431" s="3">
        <f>Table__._SQL2014_QLTS17_DW_DimDate[[#This Row],[Ngay]]-Table__._SQL2014_QLTS17_DW_DimDate[[#This Row],[NgayBatDauMuaVu]]+1</f>
        <v>204</v>
      </c>
      <c r="X3431">
        <f>INT((Table__._SQL2014_QLTS17_DW_DimDate[[#This Row],[NgayMuaVu]]-1)/7)+1</f>
        <v>30</v>
      </c>
      <c r="Y3431" t="str">
        <f>"Tuần " &amp;Table__._SQL2014_QLTS17_DW_DimDate[[#This Row],[TuanMuaVu]] &amp; " năm " &amp;Table__._SQL2014_QLTS17_DW_DimDate[[#This Row],[NamMuaVuStr]]</f>
        <v>Tuần 30 năm 2018-2019</v>
      </c>
      <c r="Z3431">
        <f>YEAR(Table__._SQL2014_QLTS17_DW_DimDate[[#This Row],[NgayBatDauMuaVu]])</f>
        <v>2018</v>
      </c>
      <c r="AA3431" t="str">
        <f>YEAR(Table__._SQL2014_QLTS17_DW_DimDate[[#This Row],[NgayBatDauMuaVu]]) &amp;"-"&amp;YEAR(Table__._SQL2014_QLTS17_DW_DimDate[[#This Row],[NgayKetThucMuaVu]])</f>
        <v>2018-2019</v>
      </c>
      <c r="AB3431">
        <f>YEAR(Table__._SQL2014_QLTS17_DW_DimDate[[#This Row],[NgayBatDauMuaVu]])</f>
        <v>2018</v>
      </c>
      <c r="AC3431">
        <f>YEAR(Table__._SQL2014_QLTS17_DW_DimDate[[#This Row],[NgayKetThucMuaVu]])</f>
        <v>2019</v>
      </c>
    </row>
    <row r="3432" spans="1:29">
      <c r="A3432">
        <v>20190524</v>
      </c>
      <c r="B3432" s="1">
        <v>43609</v>
      </c>
      <c r="C3432" t="s">
        <v>33</v>
      </c>
      <c r="D3432" t="s">
        <v>891</v>
      </c>
      <c r="E3432" t="s">
        <v>2</v>
      </c>
      <c r="F3432" t="s">
        <v>160</v>
      </c>
      <c r="G3432" t="s">
        <v>12</v>
      </c>
      <c r="H3432" t="s">
        <v>30</v>
      </c>
      <c r="I3432" t="s">
        <v>3</v>
      </c>
      <c r="J3432" t="s">
        <v>903</v>
      </c>
      <c r="K3432" t="s">
        <v>13</v>
      </c>
      <c r="L3432" t="s">
        <v>13</v>
      </c>
      <c r="M3432" t="s">
        <v>911</v>
      </c>
      <c r="N3432" t="s">
        <v>592</v>
      </c>
      <c r="O3432" t="s">
        <v>603</v>
      </c>
      <c r="P3432" t="s">
        <v>604</v>
      </c>
      <c r="Q3432" t="s">
        <v>600</v>
      </c>
      <c r="R3432" t="s">
        <v>602</v>
      </c>
      <c r="S3432" t="s">
        <v>593</v>
      </c>
      <c r="T3432" t="s">
        <v>596</v>
      </c>
      <c r="U3432" s="2">
        <f>DATE(IF(MONTH(Table__._SQL2014_QLTS17_DW_DimDate[[#This Row],[Ngay]])&lt;11,YEAR(Table__._SQL2014_QLTS17_DW_DimDate[[#This Row],[Ngay]])-1, YEAR(Table__._SQL2014_QLTS17_DW_DimDate[[#This Row],[Ngay]])),11,1)</f>
        <v>43405</v>
      </c>
      <c r="V3432" s="2">
        <f>DATE(YEAR(Table__._SQL2014_QLTS17_DW_DimDate[[#This Row],[NgayBatDauMuaVu]])+1, 10,31)</f>
        <v>43769</v>
      </c>
      <c r="W3432" s="3">
        <f>Table__._SQL2014_QLTS17_DW_DimDate[[#This Row],[Ngay]]-Table__._SQL2014_QLTS17_DW_DimDate[[#This Row],[NgayBatDauMuaVu]]+1</f>
        <v>205</v>
      </c>
      <c r="X3432">
        <f>INT((Table__._SQL2014_QLTS17_DW_DimDate[[#This Row],[NgayMuaVu]]-1)/7)+1</f>
        <v>30</v>
      </c>
      <c r="Y3432" t="str">
        <f>"Tuần " &amp;Table__._SQL2014_QLTS17_DW_DimDate[[#This Row],[TuanMuaVu]] &amp; " năm " &amp;Table__._SQL2014_QLTS17_DW_DimDate[[#This Row],[NamMuaVuStr]]</f>
        <v>Tuần 30 năm 2018-2019</v>
      </c>
      <c r="Z3432">
        <f>YEAR(Table__._SQL2014_QLTS17_DW_DimDate[[#This Row],[NgayBatDauMuaVu]])</f>
        <v>2018</v>
      </c>
      <c r="AA3432" t="str">
        <f>YEAR(Table__._SQL2014_QLTS17_DW_DimDate[[#This Row],[NgayBatDauMuaVu]]) &amp;"-"&amp;YEAR(Table__._SQL2014_QLTS17_DW_DimDate[[#This Row],[NgayKetThucMuaVu]])</f>
        <v>2018-2019</v>
      </c>
      <c r="AB3432">
        <f>YEAR(Table__._SQL2014_QLTS17_DW_DimDate[[#This Row],[NgayBatDauMuaVu]])</f>
        <v>2018</v>
      </c>
      <c r="AC3432">
        <f>YEAR(Table__._SQL2014_QLTS17_DW_DimDate[[#This Row],[NgayKetThucMuaVu]])</f>
        <v>2019</v>
      </c>
    </row>
    <row r="3433" spans="1:29">
      <c r="A3433">
        <v>20190525</v>
      </c>
      <c r="B3433" s="1">
        <v>43610</v>
      </c>
      <c r="C3433" t="s">
        <v>34</v>
      </c>
      <c r="D3433" t="s">
        <v>892</v>
      </c>
      <c r="E3433" t="s">
        <v>14</v>
      </c>
      <c r="F3433" t="s">
        <v>161</v>
      </c>
      <c r="G3433" t="s">
        <v>12</v>
      </c>
      <c r="H3433" t="s">
        <v>30</v>
      </c>
      <c r="I3433" t="s">
        <v>3</v>
      </c>
      <c r="J3433" t="s">
        <v>903</v>
      </c>
      <c r="K3433" t="s">
        <v>13</v>
      </c>
      <c r="L3433" t="s">
        <v>13</v>
      </c>
      <c r="M3433" t="s">
        <v>911</v>
      </c>
      <c r="N3433" t="s">
        <v>592</v>
      </c>
      <c r="O3433" t="s">
        <v>603</v>
      </c>
      <c r="P3433" t="s">
        <v>604</v>
      </c>
      <c r="Q3433" t="s">
        <v>600</v>
      </c>
      <c r="R3433" t="s">
        <v>602</v>
      </c>
      <c r="S3433" t="s">
        <v>593</v>
      </c>
      <c r="T3433" t="s">
        <v>596</v>
      </c>
      <c r="U3433" s="2">
        <f>DATE(IF(MONTH(Table__._SQL2014_QLTS17_DW_DimDate[[#This Row],[Ngay]])&lt;11,YEAR(Table__._SQL2014_QLTS17_DW_DimDate[[#This Row],[Ngay]])-1, YEAR(Table__._SQL2014_QLTS17_DW_DimDate[[#This Row],[Ngay]])),11,1)</f>
        <v>43405</v>
      </c>
      <c r="V3433" s="2">
        <f>DATE(YEAR(Table__._SQL2014_QLTS17_DW_DimDate[[#This Row],[NgayBatDauMuaVu]])+1, 10,31)</f>
        <v>43769</v>
      </c>
      <c r="W3433" s="3">
        <f>Table__._SQL2014_QLTS17_DW_DimDate[[#This Row],[Ngay]]-Table__._SQL2014_QLTS17_DW_DimDate[[#This Row],[NgayBatDauMuaVu]]+1</f>
        <v>206</v>
      </c>
      <c r="X3433">
        <f>INT((Table__._SQL2014_QLTS17_DW_DimDate[[#This Row],[NgayMuaVu]]-1)/7)+1</f>
        <v>30</v>
      </c>
      <c r="Y3433" t="str">
        <f>"Tuần " &amp;Table__._SQL2014_QLTS17_DW_DimDate[[#This Row],[TuanMuaVu]] &amp; " năm " &amp;Table__._SQL2014_QLTS17_DW_DimDate[[#This Row],[NamMuaVuStr]]</f>
        <v>Tuần 30 năm 2018-2019</v>
      </c>
      <c r="Z3433">
        <f>YEAR(Table__._SQL2014_QLTS17_DW_DimDate[[#This Row],[NgayBatDauMuaVu]])</f>
        <v>2018</v>
      </c>
      <c r="AA3433" t="str">
        <f>YEAR(Table__._SQL2014_QLTS17_DW_DimDate[[#This Row],[NgayBatDauMuaVu]]) &amp;"-"&amp;YEAR(Table__._SQL2014_QLTS17_DW_DimDate[[#This Row],[NgayKetThucMuaVu]])</f>
        <v>2018-2019</v>
      </c>
      <c r="AB3433">
        <f>YEAR(Table__._SQL2014_QLTS17_DW_DimDate[[#This Row],[NgayBatDauMuaVu]])</f>
        <v>2018</v>
      </c>
      <c r="AC3433">
        <f>YEAR(Table__._SQL2014_QLTS17_DW_DimDate[[#This Row],[NgayKetThucMuaVu]])</f>
        <v>2019</v>
      </c>
    </row>
    <row r="3434" spans="1:29">
      <c r="A3434">
        <v>20190526</v>
      </c>
      <c r="B3434" s="1">
        <v>43611</v>
      </c>
      <c r="C3434" t="s">
        <v>35</v>
      </c>
      <c r="D3434" t="s">
        <v>893</v>
      </c>
      <c r="E3434" t="s">
        <v>1</v>
      </c>
      <c r="F3434" t="s">
        <v>162</v>
      </c>
      <c r="G3434" t="s">
        <v>3</v>
      </c>
      <c r="H3434" t="s">
        <v>31</v>
      </c>
      <c r="I3434" t="s">
        <v>3</v>
      </c>
      <c r="J3434" t="s">
        <v>903</v>
      </c>
      <c r="K3434" t="s">
        <v>13</v>
      </c>
      <c r="L3434" t="s">
        <v>13</v>
      </c>
      <c r="M3434" t="s">
        <v>911</v>
      </c>
      <c r="N3434" t="s">
        <v>592</v>
      </c>
      <c r="O3434" t="s">
        <v>603</v>
      </c>
      <c r="P3434" t="s">
        <v>604</v>
      </c>
      <c r="Q3434" t="s">
        <v>600</v>
      </c>
      <c r="R3434" t="s">
        <v>602</v>
      </c>
      <c r="S3434" t="s">
        <v>593</v>
      </c>
      <c r="T3434" t="s">
        <v>596</v>
      </c>
      <c r="U3434" s="2">
        <f>DATE(IF(MONTH(Table__._SQL2014_QLTS17_DW_DimDate[[#This Row],[Ngay]])&lt;11,YEAR(Table__._SQL2014_QLTS17_DW_DimDate[[#This Row],[Ngay]])-1, YEAR(Table__._SQL2014_QLTS17_DW_DimDate[[#This Row],[Ngay]])),11,1)</f>
        <v>43405</v>
      </c>
      <c r="V3434" s="2">
        <f>DATE(YEAR(Table__._SQL2014_QLTS17_DW_DimDate[[#This Row],[NgayBatDauMuaVu]])+1, 10,31)</f>
        <v>43769</v>
      </c>
      <c r="W3434" s="3">
        <f>Table__._SQL2014_QLTS17_DW_DimDate[[#This Row],[Ngay]]-Table__._SQL2014_QLTS17_DW_DimDate[[#This Row],[NgayBatDauMuaVu]]+1</f>
        <v>207</v>
      </c>
      <c r="X3434">
        <f>INT((Table__._SQL2014_QLTS17_DW_DimDate[[#This Row],[NgayMuaVu]]-1)/7)+1</f>
        <v>30</v>
      </c>
      <c r="Y3434" t="str">
        <f>"Tuần " &amp;Table__._SQL2014_QLTS17_DW_DimDate[[#This Row],[TuanMuaVu]] &amp; " năm " &amp;Table__._SQL2014_QLTS17_DW_DimDate[[#This Row],[NamMuaVuStr]]</f>
        <v>Tuần 30 năm 2018-2019</v>
      </c>
      <c r="Z3434">
        <f>YEAR(Table__._SQL2014_QLTS17_DW_DimDate[[#This Row],[NgayBatDauMuaVu]])</f>
        <v>2018</v>
      </c>
      <c r="AA3434" t="str">
        <f>YEAR(Table__._SQL2014_QLTS17_DW_DimDate[[#This Row],[NgayBatDauMuaVu]]) &amp;"-"&amp;YEAR(Table__._SQL2014_QLTS17_DW_DimDate[[#This Row],[NgayKetThucMuaVu]])</f>
        <v>2018-2019</v>
      </c>
      <c r="AB3434">
        <f>YEAR(Table__._SQL2014_QLTS17_DW_DimDate[[#This Row],[NgayBatDauMuaVu]])</f>
        <v>2018</v>
      </c>
      <c r="AC3434">
        <f>YEAR(Table__._SQL2014_QLTS17_DW_DimDate[[#This Row],[NgayKetThucMuaVu]])</f>
        <v>2019</v>
      </c>
    </row>
    <row r="3435" spans="1:29">
      <c r="A3435">
        <v>20190527</v>
      </c>
      <c r="B3435" s="1">
        <v>43612</v>
      </c>
      <c r="C3435" t="s">
        <v>36</v>
      </c>
      <c r="D3435" t="s">
        <v>894</v>
      </c>
      <c r="E3435" t="s">
        <v>13</v>
      </c>
      <c r="F3435" t="s">
        <v>163</v>
      </c>
      <c r="G3435" t="s">
        <v>3</v>
      </c>
      <c r="H3435" t="s">
        <v>31</v>
      </c>
      <c r="I3435" t="s">
        <v>3</v>
      </c>
      <c r="J3435" t="s">
        <v>903</v>
      </c>
      <c r="K3435" t="s">
        <v>13</v>
      </c>
      <c r="L3435" t="s">
        <v>13</v>
      </c>
      <c r="M3435" t="s">
        <v>911</v>
      </c>
      <c r="N3435" t="s">
        <v>592</v>
      </c>
      <c r="O3435" t="s">
        <v>603</v>
      </c>
      <c r="P3435" t="s">
        <v>604</v>
      </c>
      <c r="Q3435" t="s">
        <v>600</v>
      </c>
      <c r="R3435" t="s">
        <v>602</v>
      </c>
      <c r="S3435" t="s">
        <v>593</v>
      </c>
      <c r="T3435" t="s">
        <v>596</v>
      </c>
      <c r="U3435" s="2">
        <f>DATE(IF(MONTH(Table__._SQL2014_QLTS17_DW_DimDate[[#This Row],[Ngay]])&lt;11,YEAR(Table__._SQL2014_QLTS17_DW_DimDate[[#This Row],[Ngay]])-1, YEAR(Table__._SQL2014_QLTS17_DW_DimDate[[#This Row],[Ngay]])),11,1)</f>
        <v>43405</v>
      </c>
      <c r="V3435" s="2">
        <f>DATE(YEAR(Table__._SQL2014_QLTS17_DW_DimDate[[#This Row],[NgayBatDauMuaVu]])+1, 10,31)</f>
        <v>43769</v>
      </c>
      <c r="W3435" s="3">
        <f>Table__._SQL2014_QLTS17_DW_DimDate[[#This Row],[Ngay]]-Table__._SQL2014_QLTS17_DW_DimDate[[#This Row],[NgayBatDauMuaVu]]+1</f>
        <v>208</v>
      </c>
      <c r="X3435">
        <f>INT((Table__._SQL2014_QLTS17_DW_DimDate[[#This Row],[NgayMuaVu]]-1)/7)+1</f>
        <v>30</v>
      </c>
      <c r="Y3435" t="str">
        <f>"Tuần " &amp;Table__._SQL2014_QLTS17_DW_DimDate[[#This Row],[TuanMuaVu]] &amp; " năm " &amp;Table__._SQL2014_QLTS17_DW_DimDate[[#This Row],[NamMuaVuStr]]</f>
        <v>Tuần 30 năm 2018-2019</v>
      </c>
      <c r="Z3435">
        <f>YEAR(Table__._SQL2014_QLTS17_DW_DimDate[[#This Row],[NgayBatDauMuaVu]])</f>
        <v>2018</v>
      </c>
      <c r="AA3435" t="str">
        <f>YEAR(Table__._SQL2014_QLTS17_DW_DimDate[[#This Row],[NgayBatDauMuaVu]]) &amp;"-"&amp;YEAR(Table__._SQL2014_QLTS17_DW_DimDate[[#This Row],[NgayKetThucMuaVu]])</f>
        <v>2018-2019</v>
      </c>
      <c r="AB3435">
        <f>YEAR(Table__._SQL2014_QLTS17_DW_DimDate[[#This Row],[NgayBatDauMuaVu]])</f>
        <v>2018</v>
      </c>
      <c r="AC3435">
        <f>YEAR(Table__._SQL2014_QLTS17_DW_DimDate[[#This Row],[NgayKetThucMuaVu]])</f>
        <v>2019</v>
      </c>
    </row>
    <row r="3436" spans="1:29">
      <c r="A3436">
        <v>20190528</v>
      </c>
      <c r="B3436" s="1">
        <v>43613</v>
      </c>
      <c r="C3436" t="s">
        <v>37</v>
      </c>
      <c r="D3436" t="s">
        <v>895</v>
      </c>
      <c r="E3436" t="s">
        <v>16</v>
      </c>
      <c r="F3436" t="s">
        <v>164</v>
      </c>
      <c r="G3436" t="s">
        <v>3</v>
      </c>
      <c r="H3436" t="s">
        <v>31</v>
      </c>
      <c r="I3436" t="s">
        <v>3</v>
      </c>
      <c r="J3436" t="s">
        <v>903</v>
      </c>
      <c r="K3436" t="s">
        <v>13</v>
      </c>
      <c r="L3436" t="s">
        <v>13</v>
      </c>
      <c r="M3436" t="s">
        <v>911</v>
      </c>
      <c r="N3436" t="s">
        <v>592</v>
      </c>
      <c r="O3436" t="s">
        <v>603</v>
      </c>
      <c r="P3436" t="s">
        <v>604</v>
      </c>
      <c r="Q3436" t="s">
        <v>600</v>
      </c>
      <c r="R3436" t="s">
        <v>602</v>
      </c>
      <c r="S3436" t="s">
        <v>593</v>
      </c>
      <c r="T3436" t="s">
        <v>596</v>
      </c>
      <c r="U3436" s="2">
        <f>DATE(IF(MONTH(Table__._SQL2014_QLTS17_DW_DimDate[[#This Row],[Ngay]])&lt;11,YEAR(Table__._SQL2014_QLTS17_DW_DimDate[[#This Row],[Ngay]])-1, YEAR(Table__._SQL2014_QLTS17_DW_DimDate[[#This Row],[Ngay]])),11,1)</f>
        <v>43405</v>
      </c>
      <c r="V3436" s="2">
        <f>DATE(YEAR(Table__._SQL2014_QLTS17_DW_DimDate[[#This Row],[NgayBatDauMuaVu]])+1, 10,31)</f>
        <v>43769</v>
      </c>
      <c r="W3436" s="3">
        <f>Table__._SQL2014_QLTS17_DW_DimDate[[#This Row],[Ngay]]-Table__._SQL2014_QLTS17_DW_DimDate[[#This Row],[NgayBatDauMuaVu]]+1</f>
        <v>209</v>
      </c>
      <c r="X3436">
        <f>INT((Table__._SQL2014_QLTS17_DW_DimDate[[#This Row],[NgayMuaVu]]-1)/7)+1</f>
        <v>30</v>
      </c>
      <c r="Y3436" t="str">
        <f>"Tuần " &amp;Table__._SQL2014_QLTS17_DW_DimDate[[#This Row],[TuanMuaVu]] &amp; " năm " &amp;Table__._SQL2014_QLTS17_DW_DimDate[[#This Row],[NamMuaVuStr]]</f>
        <v>Tuần 30 năm 2018-2019</v>
      </c>
      <c r="Z3436">
        <f>YEAR(Table__._SQL2014_QLTS17_DW_DimDate[[#This Row],[NgayBatDauMuaVu]])</f>
        <v>2018</v>
      </c>
      <c r="AA3436" t="str">
        <f>YEAR(Table__._SQL2014_QLTS17_DW_DimDate[[#This Row],[NgayBatDauMuaVu]]) &amp;"-"&amp;YEAR(Table__._SQL2014_QLTS17_DW_DimDate[[#This Row],[NgayKetThucMuaVu]])</f>
        <v>2018-2019</v>
      </c>
      <c r="AB3436">
        <f>YEAR(Table__._SQL2014_QLTS17_DW_DimDate[[#This Row],[NgayBatDauMuaVu]])</f>
        <v>2018</v>
      </c>
      <c r="AC3436">
        <f>YEAR(Table__._SQL2014_QLTS17_DW_DimDate[[#This Row],[NgayKetThucMuaVu]])</f>
        <v>2019</v>
      </c>
    </row>
    <row r="3437" spans="1:29">
      <c r="A3437">
        <v>20190529</v>
      </c>
      <c r="B3437" s="1">
        <v>43614</v>
      </c>
      <c r="C3437" t="s">
        <v>38</v>
      </c>
      <c r="D3437" t="s">
        <v>896</v>
      </c>
      <c r="E3437" t="s">
        <v>12</v>
      </c>
      <c r="F3437" t="s">
        <v>165</v>
      </c>
      <c r="G3437" t="s">
        <v>3</v>
      </c>
      <c r="H3437" t="s">
        <v>31</v>
      </c>
      <c r="I3437" t="s">
        <v>3</v>
      </c>
      <c r="J3437" t="s">
        <v>903</v>
      </c>
      <c r="K3437" t="s">
        <v>13</v>
      </c>
      <c r="L3437" t="s">
        <v>13</v>
      </c>
      <c r="M3437" t="s">
        <v>911</v>
      </c>
      <c r="N3437" t="s">
        <v>592</v>
      </c>
      <c r="O3437" t="s">
        <v>603</v>
      </c>
      <c r="P3437" t="s">
        <v>604</v>
      </c>
      <c r="Q3437" t="s">
        <v>600</v>
      </c>
      <c r="R3437" t="s">
        <v>602</v>
      </c>
      <c r="S3437" t="s">
        <v>593</v>
      </c>
      <c r="T3437" t="s">
        <v>596</v>
      </c>
      <c r="U3437" s="2">
        <f>DATE(IF(MONTH(Table__._SQL2014_QLTS17_DW_DimDate[[#This Row],[Ngay]])&lt;11,YEAR(Table__._SQL2014_QLTS17_DW_DimDate[[#This Row],[Ngay]])-1, YEAR(Table__._SQL2014_QLTS17_DW_DimDate[[#This Row],[Ngay]])),11,1)</f>
        <v>43405</v>
      </c>
      <c r="V3437" s="2">
        <f>DATE(YEAR(Table__._SQL2014_QLTS17_DW_DimDate[[#This Row],[NgayBatDauMuaVu]])+1, 10,31)</f>
        <v>43769</v>
      </c>
      <c r="W3437" s="3">
        <f>Table__._SQL2014_QLTS17_DW_DimDate[[#This Row],[Ngay]]-Table__._SQL2014_QLTS17_DW_DimDate[[#This Row],[NgayBatDauMuaVu]]+1</f>
        <v>210</v>
      </c>
      <c r="X3437">
        <f>INT((Table__._SQL2014_QLTS17_DW_DimDate[[#This Row],[NgayMuaVu]]-1)/7)+1</f>
        <v>30</v>
      </c>
      <c r="Y3437" t="str">
        <f>"Tuần " &amp;Table__._SQL2014_QLTS17_DW_DimDate[[#This Row],[TuanMuaVu]] &amp; " năm " &amp;Table__._SQL2014_QLTS17_DW_DimDate[[#This Row],[NamMuaVuStr]]</f>
        <v>Tuần 30 năm 2018-2019</v>
      </c>
      <c r="Z3437">
        <f>YEAR(Table__._SQL2014_QLTS17_DW_DimDate[[#This Row],[NgayBatDauMuaVu]])</f>
        <v>2018</v>
      </c>
      <c r="AA3437" t="str">
        <f>YEAR(Table__._SQL2014_QLTS17_DW_DimDate[[#This Row],[NgayBatDauMuaVu]]) &amp;"-"&amp;YEAR(Table__._SQL2014_QLTS17_DW_DimDate[[#This Row],[NgayKetThucMuaVu]])</f>
        <v>2018-2019</v>
      </c>
      <c r="AB3437">
        <f>YEAR(Table__._SQL2014_QLTS17_DW_DimDate[[#This Row],[NgayBatDauMuaVu]])</f>
        <v>2018</v>
      </c>
      <c r="AC3437">
        <f>YEAR(Table__._SQL2014_QLTS17_DW_DimDate[[#This Row],[NgayKetThucMuaVu]])</f>
        <v>2019</v>
      </c>
    </row>
    <row r="3438" spans="1:29">
      <c r="A3438">
        <v>20190530</v>
      </c>
      <c r="B3438" s="1">
        <v>43615</v>
      </c>
      <c r="C3438" t="s">
        <v>39</v>
      </c>
      <c r="D3438" t="s">
        <v>897</v>
      </c>
      <c r="E3438" t="s">
        <v>3</v>
      </c>
      <c r="F3438" t="s">
        <v>166</v>
      </c>
      <c r="G3438" t="s">
        <v>3</v>
      </c>
      <c r="H3438" t="s">
        <v>31</v>
      </c>
      <c r="I3438" t="s">
        <v>3</v>
      </c>
      <c r="J3438" t="s">
        <v>903</v>
      </c>
      <c r="K3438" t="s">
        <v>13</v>
      </c>
      <c r="L3438" t="s">
        <v>13</v>
      </c>
      <c r="M3438" t="s">
        <v>911</v>
      </c>
      <c r="N3438" t="s">
        <v>592</v>
      </c>
      <c r="O3438" t="s">
        <v>603</v>
      </c>
      <c r="P3438" t="s">
        <v>604</v>
      </c>
      <c r="Q3438" t="s">
        <v>600</v>
      </c>
      <c r="R3438" t="s">
        <v>602</v>
      </c>
      <c r="S3438" t="s">
        <v>593</v>
      </c>
      <c r="T3438" t="s">
        <v>596</v>
      </c>
      <c r="U3438" s="2">
        <f>DATE(IF(MONTH(Table__._SQL2014_QLTS17_DW_DimDate[[#This Row],[Ngay]])&lt;11,YEAR(Table__._SQL2014_QLTS17_DW_DimDate[[#This Row],[Ngay]])-1, YEAR(Table__._SQL2014_QLTS17_DW_DimDate[[#This Row],[Ngay]])),11,1)</f>
        <v>43405</v>
      </c>
      <c r="V3438" s="2">
        <f>DATE(YEAR(Table__._SQL2014_QLTS17_DW_DimDate[[#This Row],[NgayBatDauMuaVu]])+1, 10,31)</f>
        <v>43769</v>
      </c>
      <c r="W3438" s="3">
        <f>Table__._SQL2014_QLTS17_DW_DimDate[[#This Row],[Ngay]]-Table__._SQL2014_QLTS17_DW_DimDate[[#This Row],[NgayBatDauMuaVu]]+1</f>
        <v>211</v>
      </c>
      <c r="X3438">
        <f>INT((Table__._SQL2014_QLTS17_DW_DimDate[[#This Row],[NgayMuaVu]]-1)/7)+1</f>
        <v>31</v>
      </c>
      <c r="Y3438" t="str">
        <f>"Tuần " &amp;Table__._SQL2014_QLTS17_DW_DimDate[[#This Row],[TuanMuaVu]] &amp; " năm " &amp;Table__._SQL2014_QLTS17_DW_DimDate[[#This Row],[NamMuaVuStr]]</f>
        <v>Tuần 31 năm 2018-2019</v>
      </c>
      <c r="Z3438">
        <f>YEAR(Table__._SQL2014_QLTS17_DW_DimDate[[#This Row],[NgayBatDauMuaVu]])</f>
        <v>2018</v>
      </c>
      <c r="AA3438" t="str">
        <f>YEAR(Table__._SQL2014_QLTS17_DW_DimDate[[#This Row],[NgayBatDauMuaVu]]) &amp;"-"&amp;YEAR(Table__._SQL2014_QLTS17_DW_DimDate[[#This Row],[NgayKetThucMuaVu]])</f>
        <v>2018-2019</v>
      </c>
      <c r="AB3438">
        <f>YEAR(Table__._SQL2014_QLTS17_DW_DimDate[[#This Row],[NgayBatDauMuaVu]])</f>
        <v>2018</v>
      </c>
      <c r="AC3438">
        <f>YEAR(Table__._SQL2014_QLTS17_DW_DimDate[[#This Row],[NgayKetThucMuaVu]])</f>
        <v>2019</v>
      </c>
    </row>
    <row r="3439" spans="1:29">
      <c r="A3439">
        <v>20190531</v>
      </c>
      <c r="B3439" s="1">
        <v>43616</v>
      </c>
      <c r="C3439" t="s">
        <v>40</v>
      </c>
      <c r="D3439" t="s">
        <v>891</v>
      </c>
      <c r="E3439" t="s">
        <v>2</v>
      </c>
      <c r="F3439" t="s">
        <v>167</v>
      </c>
      <c r="G3439" t="s">
        <v>3</v>
      </c>
      <c r="H3439" t="s">
        <v>31</v>
      </c>
      <c r="I3439" t="s">
        <v>3</v>
      </c>
      <c r="J3439" t="s">
        <v>903</v>
      </c>
      <c r="K3439" t="s">
        <v>13</v>
      </c>
      <c r="L3439" t="s">
        <v>13</v>
      </c>
      <c r="M3439" t="s">
        <v>911</v>
      </c>
      <c r="N3439" t="s">
        <v>592</v>
      </c>
      <c r="O3439" t="s">
        <v>603</v>
      </c>
      <c r="P3439" t="s">
        <v>604</v>
      </c>
      <c r="Q3439" t="s">
        <v>600</v>
      </c>
      <c r="R3439" t="s">
        <v>602</v>
      </c>
      <c r="S3439" t="s">
        <v>593</v>
      </c>
      <c r="T3439" t="s">
        <v>596</v>
      </c>
      <c r="U3439" s="2">
        <f>DATE(IF(MONTH(Table__._SQL2014_QLTS17_DW_DimDate[[#This Row],[Ngay]])&lt;11,YEAR(Table__._SQL2014_QLTS17_DW_DimDate[[#This Row],[Ngay]])-1, YEAR(Table__._SQL2014_QLTS17_DW_DimDate[[#This Row],[Ngay]])),11,1)</f>
        <v>43405</v>
      </c>
      <c r="V3439" s="2">
        <f>DATE(YEAR(Table__._SQL2014_QLTS17_DW_DimDate[[#This Row],[NgayBatDauMuaVu]])+1, 10,31)</f>
        <v>43769</v>
      </c>
      <c r="W3439" s="3">
        <f>Table__._SQL2014_QLTS17_DW_DimDate[[#This Row],[Ngay]]-Table__._SQL2014_QLTS17_DW_DimDate[[#This Row],[NgayBatDauMuaVu]]+1</f>
        <v>212</v>
      </c>
      <c r="X3439">
        <f>INT((Table__._SQL2014_QLTS17_DW_DimDate[[#This Row],[NgayMuaVu]]-1)/7)+1</f>
        <v>31</v>
      </c>
      <c r="Y3439" t="str">
        <f>"Tuần " &amp;Table__._SQL2014_QLTS17_DW_DimDate[[#This Row],[TuanMuaVu]] &amp; " năm " &amp;Table__._SQL2014_QLTS17_DW_DimDate[[#This Row],[NamMuaVuStr]]</f>
        <v>Tuần 31 năm 2018-2019</v>
      </c>
      <c r="Z3439">
        <f>YEAR(Table__._SQL2014_QLTS17_DW_DimDate[[#This Row],[NgayBatDauMuaVu]])</f>
        <v>2018</v>
      </c>
      <c r="AA3439" t="str">
        <f>YEAR(Table__._SQL2014_QLTS17_DW_DimDate[[#This Row],[NgayBatDauMuaVu]]) &amp;"-"&amp;YEAR(Table__._SQL2014_QLTS17_DW_DimDate[[#This Row],[NgayKetThucMuaVu]])</f>
        <v>2018-2019</v>
      </c>
      <c r="AB3439">
        <f>YEAR(Table__._SQL2014_QLTS17_DW_DimDate[[#This Row],[NgayBatDauMuaVu]])</f>
        <v>2018</v>
      </c>
      <c r="AC3439">
        <f>YEAR(Table__._SQL2014_QLTS17_DW_DimDate[[#This Row],[NgayKetThucMuaVu]])</f>
        <v>2019</v>
      </c>
    </row>
    <row r="3440" spans="1:29">
      <c r="A3440">
        <v>20190601</v>
      </c>
      <c r="B3440" s="1">
        <v>43617</v>
      </c>
      <c r="C3440" t="s">
        <v>1</v>
      </c>
      <c r="D3440" t="s">
        <v>892</v>
      </c>
      <c r="E3440" t="s">
        <v>14</v>
      </c>
      <c r="F3440" t="s">
        <v>168</v>
      </c>
      <c r="G3440" t="s">
        <v>1</v>
      </c>
      <c r="H3440" t="s">
        <v>31</v>
      </c>
      <c r="I3440" t="s">
        <v>2</v>
      </c>
      <c r="J3440" t="s">
        <v>902</v>
      </c>
      <c r="K3440" t="s">
        <v>16</v>
      </c>
      <c r="L3440" t="s">
        <v>13</v>
      </c>
      <c r="M3440" t="s">
        <v>911</v>
      </c>
      <c r="N3440" t="s">
        <v>592</v>
      </c>
      <c r="O3440" t="s">
        <v>605</v>
      </c>
      <c r="P3440" t="s">
        <v>602</v>
      </c>
      <c r="Q3440" t="s">
        <v>600</v>
      </c>
      <c r="R3440" t="s">
        <v>602</v>
      </c>
      <c r="S3440" t="s">
        <v>593</v>
      </c>
      <c r="T3440" t="s">
        <v>596</v>
      </c>
      <c r="U3440" s="2">
        <f>DATE(IF(MONTH(Table__._SQL2014_QLTS17_DW_DimDate[[#This Row],[Ngay]])&lt;11,YEAR(Table__._SQL2014_QLTS17_DW_DimDate[[#This Row],[Ngay]])-1, YEAR(Table__._SQL2014_QLTS17_DW_DimDate[[#This Row],[Ngay]])),11,1)</f>
        <v>43405</v>
      </c>
      <c r="V3440" s="2">
        <f>DATE(YEAR(Table__._SQL2014_QLTS17_DW_DimDate[[#This Row],[NgayBatDauMuaVu]])+1, 10,31)</f>
        <v>43769</v>
      </c>
      <c r="W3440" s="3">
        <f>Table__._SQL2014_QLTS17_DW_DimDate[[#This Row],[Ngay]]-Table__._SQL2014_QLTS17_DW_DimDate[[#This Row],[NgayBatDauMuaVu]]+1</f>
        <v>213</v>
      </c>
      <c r="X3440">
        <f>INT((Table__._SQL2014_QLTS17_DW_DimDate[[#This Row],[NgayMuaVu]]-1)/7)+1</f>
        <v>31</v>
      </c>
      <c r="Y3440" t="str">
        <f>"Tuần " &amp;Table__._SQL2014_QLTS17_DW_DimDate[[#This Row],[TuanMuaVu]] &amp; " năm " &amp;Table__._SQL2014_QLTS17_DW_DimDate[[#This Row],[NamMuaVuStr]]</f>
        <v>Tuần 31 năm 2018-2019</v>
      </c>
      <c r="Z3440">
        <f>YEAR(Table__._SQL2014_QLTS17_DW_DimDate[[#This Row],[NgayBatDauMuaVu]])</f>
        <v>2018</v>
      </c>
      <c r="AA3440" t="str">
        <f>YEAR(Table__._SQL2014_QLTS17_DW_DimDate[[#This Row],[NgayBatDauMuaVu]]) &amp;"-"&amp;YEAR(Table__._SQL2014_QLTS17_DW_DimDate[[#This Row],[NgayKetThucMuaVu]])</f>
        <v>2018-2019</v>
      </c>
      <c r="AB3440">
        <f>YEAR(Table__._SQL2014_QLTS17_DW_DimDate[[#This Row],[NgayBatDauMuaVu]])</f>
        <v>2018</v>
      </c>
      <c r="AC3440">
        <f>YEAR(Table__._SQL2014_QLTS17_DW_DimDate[[#This Row],[NgayKetThucMuaVu]])</f>
        <v>2019</v>
      </c>
    </row>
    <row r="3441" spans="1:29">
      <c r="A3441">
        <v>20190602</v>
      </c>
      <c r="B3441" s="1">
        <v>43618</v>
      </c>
      <c r="C3441" t="s">
        <v>13</v>
      </c>
      <c r="D3441" t="s">
        <v>893</v>
      </c>
      <c r="E3441" t="s">
        <v>1</v>
      </c>
      <c r="F3441" t="s">
        <v>170</v>
      </c>
      <c r="G3441" t="s">
        <v>13</v>
      </c>
      <c r="H3441" t="s">
        <v>32</v>
      </c>
      <c r="I3441" t="s">
        <v>2</v>
      </c>
      <c r="J3441" t="s">
        <v>902</v>
      </c>
      <c r="K3441" t="s">
        <v>16</v>
      </c>
      <c r="L3441" t="s">
        <v>13</v>
      </c>
      <c r="M3441" t="s">
        <v>911</v>
      </c>
      <c r="N3441" t="s">
        <v>592</v>
      </c>
      <c r="O3441" t="s">
        <v>605</v>
      </c>
      <c r="P3441" t="s">
        <v>602</v>
      </c>
      <c r="Q3441" t="s">
        <v>600</v>
      </c>
      <c r="R3441" t="s">
        <v>602</v>
      </c>
      <c r="S3441" t="s">
        <v>593</v>
      </c>
      <c r="T3441" t="s">
        <v>596</v>
      </c>
      <c r="U3441" s="2">
        <f>DATE(IF(MONTH(Table__._SQL2014_QLTS17_DW_DimDate[[#This Row],[Ngay]])&lt;11,YEAR(Table__._SQL2014_QLTS17_DW_DimDate[[#This Row],[Ngay]])-1, YEAR(Table__._SQL2014_QLTS17_DW_DimDate[[#This Row],[Ngay]])),11,1)</f>
        <v>43405</v>
      </c>
      <c r="V3441" s="2">
        <f>DATE(YEAR(Table__._SQL2014_QLTS17_DW_DimDate[[#This Row],[NgayBatDauMuaVu]])+1, 10,31)</f>
        <v>43769</v>
      </c>
      <c r="W3441" s="3">
        <f>Table__._SQL2014_QLTS17_DW_DimDate[[#This Row],[Ngay]]-Table__._SQL2014_QLTS17_DW_DimDate[[#This Row],[NgayBatDauMuaVu]]+1</f>
        <v>214</v>
      </c>
      <c r="X3441">
        <f>INT((Table__._SQL2014_QLTS17_DW_DimDate[[#This Row],[NgayMuaVu]]-1)/7)+1</f>
        <v>31</v>
      </c>
      <c r="Y3441" t="str">
        <f>"Tuần " &amp;Table__._SQL2014_QLTS17_DW_DimDate[[#This Row],[TuanMuaVu]] &amp; " năm " &amp;Table__._SQL2014_QLTS17_DW_DimDate[[#This Row],[NamMuaVuStr]]</f>
        <v>Tuần 31 năm 2018-2019</v>
      </c>
      <c r="Z3441">
        <f>YEAR(Table__._SQL2014_QLTS17_DW_DimDate[[#This Row],[NgayBatDauMuaVu]])</f>
        <v>2018</v>
      </c>
      <c r="AA3441" t="str">
        <f>YEAR(Table__._SQL2014_QLTS17_DW_DimDate[[#This Row],[NgayBatDauMuaVu]]) &amp;"-"&amp;YEAR(Table__._SQL2014_QLTS17_DW_DimDate[[#This Row],[NgayKetThucMuaVu]])</f>
        <v>2018-2019</v>
      </c>
      <c r="AB3441">
        <f>YEAR(Table__._SQL2014_QLTS17_DW_DimDate[[#This Row],[NgayBatDauMuaVu]])</f>
        <v>2018</v>
      </c>
      <c r="AC3441">
        <f>YEAR(Table__._SQL2014_QLTS17_DW_DimDate[[#This Row],[NgayKetThucMuaVu]])</f>
        <v>2019</v>
      </c>
    </row>
    <row r="3442" spans="1:29">
      <c r="A3442">
        <v>20190603</v>
      </c>
      <c r="B3442" s="1">
        <v>43619</v>
      </c>
      <c r="C3442" t="s">
        <v>16</v>
      </c>
      <c r="D3442" t="s">
        <v>894</v>
      </c>
      <c r="E3442" t="s">
        <v>13</v>
      </c>
      <c r="F3442" t="s">
        <v>171</v>
      </c>
      <c r="G3442" t="s">
        <v>13</v>
      </c>
      <c r="H3442" t="s">
        <v>32</v>
      </c>
      <c r="I3442" t="s">
        <v>2</v>
      </c>
      <c r="J3442" t="s">
        <v>902</v>
      </c>
      <c r="K3442" t="s">
        <v>16</v>
      </c>
      <c r="L3442" t="s">
        <v>13</v>
      </c>
      <c r="M3442" t="s">
        <v>911</v>
      </c>
      <c r="N3442" t="s">
        <v>592</v>
      </c>
      <c r="O3442" t="s">
        <v>605</v>
      </c>
      <c r="P3442" t="s">
        <v>602</v>
      </c>
      <c r="Q3442" t="s">
        <v>600</v>
      </c>
      <c r="R3442" t="s">
        <v>602</v>
      </c>
      <c r="S3442" t="s">
        <v>593</v>
      </c>
      <c r="T3442" t="s">
        <v>596</v>
      </c>
      <c r="U3442" s="2">
        <f>DATE(IF(MONTH(Table__._SQL2014_QLTS17_DW_DimDate[[#This Row],[Ngay]])&lt;11,YEAR(Table__._SQL2014_QLTS17_DW_DimDate[[#This Row],[Ngay]])-1, YEAR(Table__._SQL2014_QLTS17_DW_DimDate[[#This Row],[Ngay]])),11,1)</f>
        <v>43405</v>
      </c>
      <c r="V3442" s="2">
        <f>DATE(YEAR(Table__._SQL2014_QLTS17_DW_DimDate[[#This Row],[NgayBatDauMuaVu]])+1, 10,31)</f>
        <v>43769</v>
      </c>
      <c r="W3442" s="3">
        <f>Table__._SQL2014_QLTS17_DW_DimDate[[#This Row],[Ngay]]-Table__._SQL2014_QLTS17_DW_DimDate[[#This Row],[NgayBatDauMuaVu]]+1</f>
        <v>215</v>
      </c>
      <c r="X3442">
        <f>INT((Table__._SQL2014_QLTS17_DW_DimDate[[#This Row],[NgayMuaVu]]-1)/7)+1</f>
        <v>31</v>
      </c>
      <c r="Y3442" t="str">
        <f>"Tuần " &amp;Table__._SQL2014_QLTS17_DW_DimDate[[#This Row],[TuanMuaVu]] &amp; " năm " &amp;Table__._SQL2014_QLTS17_DW_DimDate[[#This Row],[NamMuaVuStr]]</f>
        <v>Tuần 31 năm 2018-2019</v>
      </c>
      <c r="Z3442">
        <f>YEAR(Table__._SQL2014_QLTS17_DW_DimDate[[#This Row],[NgayBatDauMuaVu]])</f>
        <v>2018</v>
      </c>
      <c r="AA3442" t="str">
        <f>YEAR(Table__._SQL2014_QLTS17_DW_DimDate[[#This Row],[NgayBatDauMuaVu]]) &amp;"-"&amp;YEAR(Table__._SQL2014_QLTS17_DW_DimDate[[#This Row],[NgayKetThucMuaVu]])</f>
        <v>2018-2019</v>
      </c>
      <c r="AB3442">
        <f>YEAR(Table__._SQL2014_QLTS17_DW_DimDate[[#This Row],[NgayBatDauMuaVu]])</f>
        <v>2018</v>
      </c>
      <c r="AC3442">
        <f>YEAR(Table__._SQL2014_QLTS17_DW_DimDate[[#This Row],[NgayKetThucMuaVu]])</f>
        <v>2019</v>
      </c>
    </row>
    <row r="3443" spans="1:29">
      <c r="A3443">
        <v>20190604</v>
      </c>
      <c r="B3443" s="1">
        <v>43620</v>
      </c>
      <c r="C3443" t="s">
        <v>12</v>
      </c>
      <c r="D3443" t="s">
        <v>895</v>
      </c>
      <c r="E3443" t="s">
        <v>16</v>
      </c>
      <c r="F3443" t="s">
        <v>172</v>
      </c>
      <c r="G3443" t="s">
        <v>13</v>
      </c>
      <c r="H3443" t="s">
        <v>32</v>
      </c>
      <c r="I3443" t="s">
        <v>2</v>
      </c>
      <c r="J3443" t="s">
        <v>902</v>
      </c>
      <c r="K3443" t="s">
        <v>16</v>
      </c>
      <c r="L3443" t="s">
        <v>13</v>
      </c>
      <c r="M3443" t="s">
        <v>911</v>
      </c>
      <c r="N3443" t="s">
        <v>592</v>
      </c>
      <c r="O3443" t="s">
        <v>605</v>
      </c>
      <c r="P3443" t="s">
        <v>602</v>
      </c>
      <c r="Q3443" t="s">
        <v>600</v>
      </c>
      <c r="R3443" t="s">
        <v>602</v>
      </c>
      <c r="S3443" t="s">
        <v>593</v>
      </c>
      <c r="T3443" t="s">
        <v>596</v>
      </c>
      <c r="U3443" s="2">
        <f>DATE(IF(MONTH(Table__._SQL2014_QLTS17_DW_DimDate[[#This Row],[Ngay]])&lt;11,YEAR(Table__._SQL2014_QLTS17_DW_DimDate[[#This Row],[Ngay]])-1, YEAR(Table__._SQL2014_QLTS17_DW_DimDate[[#This Row],[Ngay]])),11,1)</f>
        <v>43405</v>
      </c>
      <c r="V3443" s="2">
        <f>DATE(YEAR(Table__._SQL2014_QLTS17_DW_DimDate[[#This Row],[NgayBatDauMuaVu]])+1, 10,31)</f>
        <v>43769</v>
      </c>
      <c r="W3443" s="3">
        <f>Table__._SQL2014_QLTS17_DW_DimDate[[#This Row],[Ngay]]-Table__._SQL2014_QLTS17_DW_DimDate[[#This Row],[NgayBatDauMuaVu]]+1</f>
        <v>216</v>
      </c>
      <c r="X3443">
        <f>INT((Table__._SQL2014_QLTS17_DW_DimDate[[#This Row],[NgayMuaVu]]-1)/7)+1</f>
        <v>31</v>
      </c>
      <c r="Y3443" t="str">
        <f>"Tuần " &amp;Table__._SQL2014_QLTS17_DW_DimDate[[#This Row],[TuanMuaVu]] &amp; " năm " &amp;Table__._SQL2014_QLTS17_DW_DimDate[[#This Row],[NamMuaVuStr]]</f>
        <v>Tuần 31 năm 2018-2019</v>
      </c>
      <c r="Z3443">
        <f>YEAR(Table__._SQL2014_QLTS17_DW_DimDate[[#This Row],[NgayBatDauMuaVu]])</f>
        <v>2018</v>
      </c>
      <c r="AA3443" t="str">
        <f>YEAR(Table__._SQL2014_QLTS17_DW_DimDate[[#This Row],[NgayBatDauMuaVu]]) &amp;"-"&amp;YEAR(Table__._SQL2014_QLTS17_DW_DimDate[[#This Row],[NgayKetThucMuaVu]])</f>
        <v>2018-2019</v>
      </c>
      <c r="AB3443">
        <f>YEAR(Table__._SQL2014_QLTS17_DW_DimDate[[#This Row],[NgayBatDauMuaVu]])</f>
        <v>2018</v>
      </c>
      <c r="AC3443">
        <f>YEAR(Table__._SQL2014_QLTS17_DW_DimDate[[#This Row],[NgayKetThucMuaVu]])</f>
        <v>2019</v>
      </c>
    </row>
    <row r="3444" spans="1:29">
      <c r="A3444">
        <v>20190605</v>
      </c>
      <c r="B3444" s="1">
        <v>43621</v>
      </c>
      <c r="C3444" t="s">
        <v>3</v>
      </c>
      <c r="D3444" t="s">
        <v>896</v>
      </c>
      <c r="E3444" t="s">
        <v>12</v>
      </c>
      <c r="F3444" t="s">
        <v>173</v>
      </c>
      <c r="G3444" t="s">
        <v>13</v>
      </c>
      <c r="H3444" t="s">
        <v>32</v>
      </c>
      <c r="I3444" t="s">
        <v>2</v>
      </c>
      <c r="J3444" t="s">
        <v>902</v>
      </c>
      <c r="K3444" t="s">
        <v>16</v>
      </c>
      <c r="L3444" t="s">
        <v>13</v>
      </c>
      <c r="M3444" t="s">
        <v>911</v>
      </c>
      <c r="N3444" t="s">
        <v>592</v>
      </c>
      <c r="O3444" t="s">
        <v>605</v>
      </c>
      <c r="P3444" t="s">
        <v>602</v>
      </c>
      <c r="Q3444" t="s">
        <v>600</v>
      </c>
      <c r="R3444" t="s">
        <v>602</v>
      </c>
      <c r="S3444" t="s">
        <v>593</v>
      </c>
      <c r="T3444" t="s">
        <v>596</v>
      </c>
      <c r="U3444" s="2">
        <f>DATE(IF(MONTH(Table__._SQL2014_QLTS17_DW_DimDate[[#This Row],[Ngay]])&lt;11,YEAR(Table__._SQL2014_QLTS17_DW_DimDate[[#This Row],[Ngay]])-1, YEAR(Table__._SQL2014_QLTS17_DW_DimDate[[#This Row],[Ngay]])),11,1)</f>
        <v>43405</v>
      </c>
      <c r="V3444" s="2">
        <f>DATE(YEAR(Table__._SQL2014_QLTS17_DW_DimDate[[#This Row],[NgayBatDauMuaVu]])+1, 10,31)</f>
        <v>43769</v>
      </c>
      <c r="W3444" s="3">
        <f>Table__._SQL2014_QLTS17_DW_DimDate[[#This Row],[Ngay]]-Table__._SQL2014_QLTS17_DW_DimDate[[#This Row],[NgayBatDauMuaVu]]+1</f>
        <v>217</v>
      </c>
      <c r="X3444">
        <f>INT((Table__._SQL2014_QLTS17_DW_DimDate[[#This Row],[NgayMuaVu]]-1)/7)+1</f>
        <v>31</v>
      </c>
      <c r="Y3444" t="str">
        <f>"Tuần " &amp;Table__._SQL2014_QLTS17_DW_DimDate[[#This Row],[TuanMuaVu]] &amp; " năm " &amp;Table__._SQL2014_QLTS17_DW_DimDate[[#This Row],[NamMuaVuStr]]</f>
        <v>Tuần 31 năm 2018-2019</v>
      </c>
      <c r="Z3444">
        <f>YEAR(Table__._SQL2014_QLTS17_DW_DimDate[[#This Row],[NgayBatDauMuaVu]])</f>
        <v>2018</v>
      </c>
      <c r="AA3444" t="str">
        <f>YEAR(Table__._SQL2014_QLTS17_DW_DimDate[[#This Row],[NgayBatDauMuaVu]]) &amp;"-"&amp;YEAR(Table__._SQL2014_QLTS17_DW_DimDate[[#This Row],[NgayKetThucMuaVu]])</f>
        <v>2018-2019</v>
      </c>
      <c r="AB3444">
        <f>YEAR(Table__._SQL2014_QLTS17_DW_DimDate[[#This Row],[NgayBatDauMuaVu]])</f>
        <v>2018</v>
      </c>
      <c r="AC3444">
        <f>YEAR(Table__._SQL2014_QLTS17_DW_DimDate[[#This Row],[NgayKetThucMuaVu]])</f>
        <v>2019</v>
      </c>
    </row>
    <row r="3445" spans="1:29">
      <c r="A3445">
        <v>20190606</v>
      </c>
      <c r="B3445" s="1">
        <v>43622</v>
      </c>
      <c r="C3445" t="s">
        <v>2</v>
      </c>
      <c r="D3445" t="s">
        <v>897</v>
      </c>
      <c r="E3445" t="s">
        <v>3</v>
      </c>
      <c r="F3445" t="s">
        <v>174</v>
      </c>
      <c r="G3445" t="s">
        <v>13</v>
      </c>
      <c r="H3445" t="s">
        <v>32</v>
      </c>
      <c r="I3445" t="s">
        <v>2</v>
      </c>
      <c r="J3445" t="s">
        <v>902</v>
      </c>
      <c r="K3445" t="s">
        <v>16</v>
      </c>
      <c r="L3445" t="s">
        <v>13</v>
      </c>
      <c r="M3445" t="s">
        <v>911</v>
      </c>
      <c r="N3445" t="s">
        <v>592</v>
      </c>
      <c r="O3445" t="s">
        <v>605</v>
      </c>
      <c r="P3445" t="s">
        <v>602</v>
      </c>
      <c r="Q3445" t="s">
        <v>600</v>
      </c>
      <c r="R3445" t="s">
        <v>602</v>
      </c>
      <c r="S3445" t="s">
        <v>593</v>
      </c>
      <c r="T3445" t="s">
        <v>596</v>
      </c>
      <c r="U3445" s="2">
        <f>DATE(IF(MONTH(Table__._SQL2014_QLTS17_DW_DimDate[[#This Row],[Ngay]])&lt;11,YEAR(Table__._SQL2014_QLTS17_DW_DimDate[[#This Row],[Ngay]])-1, YEAR(Table__._SQL2014_QLTS17_DW_DimDate[[#This Row],[Ngay]])),11,1)</f>
        <v>43405</v>
      </c>
      <c r="V3445" s="2">
        <f>DATE(YEAR(Table__._SQL2014_QLTS17_DW_DimDate[[#This Row],[NgayBatDauMuaVu]])+1, 10,31)</f>
        <v>43769</v>
      </c>
      <c r="W3445" s="3">
        <f>Table__._SQL2014_QLTS17_DW_DimDate[[#This Row],[Ngay]]-Table__._SQL2014_QLTS17_DW_DimDate[[#This Row],[NgayBatDauMuaVu]]+1</f>
        <v>218</v>
      </c>
      <c r="X3445">
        <f>INT((Table__._SQL2014_QLTS17_DW_DimDate[[#This Row],[NgayMuaVu]]-1)/7)+1</f>
        <v>32</v>
      </c>
      <c r="Y3445" t="str">
        <f>"Tuần " &amp;Table__._SQL2014_QLTS17_DW_DimDate[[#This Row],[TuanMuaVu]] &amp; " năm " &amp;Table__._SQL2014_QLTS17_DW_DimDate[[#This Row],[NamMuaVuStr]]</f>
        <v>Tuần 32 năm 2018-2019</v>
      </c>
      <c r="Z3445">
        <f>YEAR(Table__._SQL2014_QLTS17_DW_DimDate[[#This Row],[NgayBatDauMuaVu]])</f>
        <v>2018</v>
      </c>
      <c r="AA3445" t="str">
        <f>YEAR(Table__._SQL2014_QLTS17_DW_DimDate[[#This Row],[NgayBatDauMuaVu]]) &amp;"-"&amp;YEAR(Table__._SQL2014_QLTS17_DW_DimDate[[#This Row],[NgayKetThucMuaVu]])</f>
        <v>2018-2019</v>
      </c>
      <c r="AB3445">
        <f>YEAR(Table__._SQL2014_QLTS17_DW_DimDate[[#This Row],[NgayBatDauMuaVu]])</f>
        <v>2018</v>
      </c>
      <c r="AC3445">
        <f>YEAR(Table__._SQL2014_QLTS17_DW_DimDate[[#This Row],[NgayKetThucMuaVu]])</f>
        <v>2019</v>
      </c>
    </row>
    <row r="3446" spans="1:29">
      <c r="A3446">
        <v>20190607</v>
      </c>
      <c r="B3446" s="1">
        <v>43623</v>
      </c>
      <c r="C3446" t="s">
        <v>14</v>
      </c>
      <c r="D3446" t="s">
        <v>891</v>
      </c>
      <c r="E3446" t="s">
        <v>2</v>
      </c>
      <c r="F3446" t="s">
        <v>175</v>
      </c>
      <c r="G3446" t="s">
        <v>13</v>
      </c>
      <c r="H3446" t="s">
        <v>32</v>
      </c>
      <c r="I3446" t="s">
        <v>2</v>
      </c>
      <c r="J3446" t="s">
        <v>902</v>
      </c>
      <c r="K3446" t="s">
        <v>16</v>
      </c>
      <c r="L3446" t="s">
        <v>13</v>
      </c>
      <c r="M3446" t="s">
        <v>911</v>
      </c>
      <c r="N3446" t="s">
        <v>592</v>
      </c>
      <c r="O3446" t="s">
        <v>605</v>
      </c>
      <c r="P3446" t="s">
        <v>602</v>
      </c>
      <c r="Q3446" t="s">
        <v>600</v>
      </c>
      <c r="R3446" t="s">
        <v>602</v>
      </c>
      <c r="S3446" t="s">
        <v>593</v>
      </c>
      <c r="T3446" t="s">
        <v>596</v>
      </c>
      <c r="U3446" s="2">
        <f>DATE(IF(MONTH(Table__._SQL2014_QLTS17_DW_DimDate[[#This Row],[Ngay]])&lt;11,YEAR(Table__._SQL2014_QLTS17_DW_DimDate[[#This Row],[Ngay]])-1, YEAR(Table__._SQL2014_QLTS17_DW_DimDate[[#This Row],[Ngay]])),11,1)</f>
        <v>43405</v>
      </c>
      <c r="V3446" s="2">
        <f>DATE(YEAR(Table__._SQL2014_QLTS17_DW_DimDate[[#This Row],[NgayBatDauMuaVu]])+1, 10,31)</f>
        <v>43769</v>
      </c>
      <c r="W3446" s="3">
        <f>Table__._SQL2014_QLTS17_DW_DimDate[[#This Row],[Ngay]]-Table__._SQL2014_QLTS17_DW_DimDate[[#This Row],[NgayBatDauMuaVu]]+1</f>
        <v>219</v>
      </c>
      <c r="X3446">
        <f>INT((Table__._SQL2014_QLTS17_DW_DimDate[[#This Row],[NgayMuaVu]]-1)/7)+1</f>
        <v>32</v>
      </c>
      <c r="Y3446" t="str">
        <f>"Tuần " &amp;Table__._SQL2014_QLTS17_DW_DimDate[[#This Row],[TuanMuaVu]] &amp; " năm " &amp;Table__._SQL2014_QLTS17_DW_DimDate[[#This Row],[NamMuaVuStr]]</f>
        <v>Tuần 32 năm 2018-2019</v>
      </c>
      <c r="Z3446">
        <f>YEAR(Table__._SQL2014_QLTS17_DW_DimDate[[#This Row],[NgayBatDauMuaVu]])</f>
        <v>2018</v>
      </c>
      <c r="AA3446" t="str">
        <f>YEAR(Table__._SQL2014_QLTS17_DW_DimDate[[#This Row],[NgayBatDauMuaVu]]) &amp;"-"&amp;YEAR(Table__._SQL2014_QLTS17_DW_DimDate[[#This Row],[NgayKetThucMuaVu]])</f>
        <v>2018-2019</v>
      </c>
      <c r="AB3446">
        <f>YEAR(Table__._SQL2014_QLTS17_DW_DimDate[[#This Row],[NgayBatDauMuaVu]])</f>
        <v>2018</v>
      </c>
      <c r="AC3446">
        <f>YEAR(Table__._SQL2014_QLTS17_DW_DimDate[[#This Row],[NgayKetThucMuaVu]])</f>
        <v>2019</v>
      </c>
    </row>
    <row r="3447" spans="1:29">
      <c r="A3447">
        <v>20190608</v>
      </c>
      <c r="B3447" s="1">
        <v>43624</v>
      </c>
      <c r="C3447" t="s">
        <v>18</v>
      </c>
      <c r="D3447" t="s">
        <v>892</v>
      </c>
      <c r="E3447" t="s">
        <v>14</v>
      </c>
      <c r="F3447" t="s">
        <v>176</v>
      </c>
      <c r="G3447" t="s">
        <v>13</v>
      </c>
      <c r="H3447" t="s">
        <v>32</v>
      </c>
      <c r="I3447" t="s">
        <v>2</v>
      </c>
      <c r="J3447" t="s">
        <v>902</v>
      </c>
      <c r="K3447" t="s">
        <v>16</v>
      </c>
      <c r="L3447" t="s">
        <v>13</v>
      </c>
      <c r="M3447" t="s">
        <v>911</v>
      </c>
      <c r="N3447" t="s">
        <v>592</v>
      </c>
      <c r="O3447" t="s">
        <v>605</v>
      </c>
      <c r="P3447" t="s">
        <v>602</v>
      </c>
      <c r="Q3447" t="s">
        <v>600</v>
      </c>
      <c r="R3447" t="s">
        <v>602</v>
      </c>
      <c r="S3447" t="s">
        <v>593</v>
      </c>
      <c r="T3447" t="s">
        <v>596</v>
      </c>
      <c r="U3447" s="2">
        <f>DATE(IF(MONTH(Table__._SQL2014_QLTS17_DW_DimDate[[#This Row],[Ngay]])&lt;11,YEAR(Table__._SQL2014_QLTS17_DW_DimDate[[#This Row],[Ngay]])-1, YEAR(Table__._SQL2014_QLTS17_DW_DimDate[[#This Row],[Ngay]])),11,1)</f>
        <v>43405</v>
      </c>
      <c r="V3447" s="2">
        <f>DATE(YEAR(Table__._SQL2014_QLTS17_DW_DimDate[[#This Row],[NgayBatDauMuaVu]])+1, 10,31)</f>
        <v>43769</v>
      </c>
      <c r="W3447" s="3">
        <f>Table__._SQL2014_QLTS17_DW_DimDate[[#This Row],[Ngay]]-Table__._SQL2014_QLTS17_DW_DimDate[[#This Row],[NgayBatDauMuaVu]]+1</f>
        <v>220</v>
      </c>
      <c r="X3447">
        <f>INT((Table__._SQL2014_QLTS17_DW_DimDate[[#This Row],[NgayMuaVu]]-1)/7)+1</f>
        <v>32</v>
      </c>
      <c r="Y3447" t="str">
        <f>"Tuần " &amp;Table__._SQL2014_QLTS17_DW_DimDate[[#This Row],[TuanMuaVu]] &amp; " năm " &amp;Table__._SQL2014_QLTS17_DW_DimDate[[#This Row],[NamMuaVuStr]]</f>
        <v>Tuần 32 năm 2018-2019</v>
      </c>
      <c r="Z3447">
        <f>YEAR(Table__._SQL2014_QLTS17_DW_DimDate[[#This Row],[NgayBatDauMuaVu]])</f>
        <v>2018</v>
      </c>
      <c r="AA3447" t="str">
        <f>YEAR(Table__._SQL2014_QLTS17_DW_DimDate[[#This Row],[NgayBatDauMuaVu]]) &amp;"-"&amp;YEAR(Table__._SQL2014_QLTS17_DW_DimDate[[#This Row],[NgayKetThucMuaVu]])</f>
        <v>2018-2019</v>
      </c>
      <c r="AB3447">
        <f>YEAR(Table__._SQL2014_QLTS17_DW_DimDate[[#This Row],[NgayBatDauMuaVu]])</f>
        <v>2018</v>
      </c>
      <c r="AC3447">
        <f>YEAR(Table__._SQL2014_QLTS17_DW_DimDate[[#This Row],[NgayKetThucMuaVu]])</f>
        <v>2019</v>
      </c>
    </row>
    <row r="3448" spans="1:29">
      <c r="A3448">
        <v>20190609</v>
      </c>
      <c r="B3448" s="1">
        <v>43625</v>
      </c>
      <c r="C3448" t="s">
        <v>19</v>
      </c>
      <c r="D3448" t="s">
        <v>893</v>
      </c>
      <c r="E3448" t="s">
        <v>1</v>
      </c>
      <c r="F3448" t="s">
        <v>177</v>
      </c>
      <c r="G3448" t="s">
        <v>16</v>
      </c>
      <c r="H3448" t="s">
        <v>33</v>
      </c>
      <c r="I3448" t="s">
        <v>2</v>
      </c>
      <c r="J3448" t="s">
        <v>902</v>
      </c>
      <c r="K3448" t="s">
        <v>16</v>
      </c>
      <c r="L3448" t="s">
        <v>13</v>
      </c>
      <c r="M3448" t="s">
        <v>911</v>
      </c>
      <c r="N3448" t="s">
        <v>592</v>
      </c>
      <c r="O3448" t="s">
        <v>605</v>
      </c>
      <c r="P3448" t="s">
        <v>602</v>
      </c>
      <c r="Q3448" t="s">
        <v>600</v>
      </c>
      <c r="R3448" t="s">
        <v>602</v>
      </c>
      <c r="S3448" t="s">
        <v>593</v>
      </c>
      <c r="T3448" t="s">
        <v>596</v>
      </c>
      <c r="U3448" s="2">
        <f>DATE(IF(MONTH(Table__._SQL2014_QLTS17_DW_DimDate[[#This Row],[Ngay]])&lt;11,YEAR(Table__._SQL2014_QLTS17_DW_DimDate[[#This Row],[Ngay]])-1, YEAR(Table__._SQL2014_QLTS17_DW_DimDate[[#This Row],[Ngay]])),11,1)</f>
        <v>43405</v>
      </c>
      <c r="V3448" s="2">
        <f>DATE(YEAR(Table__._SQL2014_QLTS17_DW_DimDate[[#This Row],[NgayBatDauMuaVu]])+1, 10,31)</f>
        <v>43769</v>
      </c>
      <c r="W3448" s="3">
        <f>Table__._SQL2014_QLTS17_DW_DimDate[[#This Row],[Ngay]]-Table__._SQL2014_QLTS17_DW_DimDate[[#This Row],[NgayBatDauMuaVu]]+1</f>
        <v>221</v>
      </c>
      <c r="X3448">
        <f>INT((Table__._SQL2014_QLTS17_DW_DimDate[[#This Row],[NgayMuaVu]]-1)/7)+1</f>
        <v>32</v>
      </c>
      <c r="Y3448" t="str">
        <f>"Tuần " &amp;Table__._SQL2014_QLTS17_DW_DimDate[[#This Row],[TuanMuaVu]] &amp; " năm " &amp;Table__._SQL2014_QLTS17_DW_DimDate[[#This Row],[NamMuaVuStr]]</f>
        <v>Tuần 32 năm 2018-2019</v>
      </c>
      <c r="Z3448">
        <f>YEAR(Table__._SQL2014_QLTS17_DW_DimDate[[#This Row],[NgayBatDauMuaVu]])</f>
        <v>2018</v>
      </c>
      <c r="AA3448" t="str">
        <f>YEAR(Table__._SQL2014_QLTS17_DW_DimDate[[#This Row],[NgayBatDauMuaVu]]) &amp;"-"&amp;YEAR(Table__._SQL2014_QLTS17_DW_DimDate[[#This Row],[NgayKetThucMuaVu]])</f>
        <v>2018-2019</v>
      </c>
      <c r="AB3448">
        <f>YEAR(Table__._SQL2014_QLTS17_DW_DimDate[[#This Row],[NgayBatDauMuaVu]])</f>
        <v>2018</v>
      </c>
      <c r="AC3448">
        <f>YEAR(Table__._SQL2014_QLTS17_DW_DimDate[[#This Row],[NgayKetThucMuaVu]])</f>
        <v>2019</v>
      </c>
    </row>
    <row r="3449" spans="1:29">
      <c r="A3449">
        <v>20190610</v>
      </c>
      <c r="B3449" s="1">
        <v>43626</v>
      </c>
      <c r="C3449" t="s">
        <v>20</v>
      </c>
      <c r="D3449" t="s">
        <v>894</v>
      </c>
      <c r="E3449" t="s">
        <v>13</v>
      </c>
      <c r="F3449" t="s">
        <v>178</v>
      </c>
      <c r="G3449" t="s">
        <v>16</v>
      </c>
      <c r="H3449" t="s">
        <v>33</v>
      </c>
      <c r="I3449" t="s">
        <v>2</v>
      </c>
      <c r="J3449" t="s">
        <v>902</v>
      </c>
      <c r="K3449" t="s">
        <v>16</v>
      </c>
      <c r="L3449" t="s">
        <v>13</v>
      </c>
      <c r="M3449" t="s">
        <v>911</v>
      </c>
      <c r="N3449" t="s">
        <v>592</v>
      </c>
      <c r="O3449" t="s">
        <v>605</v>
      </c>
      <c r="P3449" t="s">
        <v>602</v>
      </c>
      <c r="Q3449" t="s">
        <v>600</v>
      </c>
      <c r="R3449" t="s">
        <v>602</v>
      </c>
      <c r="S3449" t="s">
        <v>593</v>
      </c>
      <c r="T3449" t="s">
        <v>596</v>
      </c>
      <c r="U3449" s="2">
        <f>DATE(IF(MONTH(Table__._SQL2014_QLTS17_DW_DimDate[[#This Row],[Ngay]])&lt;11,YEAR(Table__._SQL2014_QLTS17_DW_DimDate[[#This Row],[Ngay]])-1, YEAR(Table__._SQL2014_QLTS17_DW_DimDate[[#This Row],[Ngay]])),11,1)</f>
        <v>43405</v>
      </c>
      <c r="V3449" s="2">
        <f>DATE(YEAR(Table__._SQL2014_QLTS17_DW_DimDate[[#This Row],[NgayBatDauMuaVu]])+1, 10,31)</f>
        <v>43769</v>
      </c>
      <c r="W3449" s="3">
        <f>Table__._SQL2014_QLTS17_DW_DimDate[[#This Row],[Ngay]]-Table__._SQL2014_QLTS17_DW_DimDate[[#This Row],[NgayBatDauMuaVu]]+1</f>
        <v>222</v>
      </c>
      <c r="X3449">
        <f>INT((Table__._SQL2014_QLTS17_DW_DimDate[[#This Row],[NgayMuaVu]]-1)/7)+1</f>
        <v>32</v>
      </c>
      <c r="Y3449" t="str">
        <f>"Tuần " &amp;Table__._SQL2014_QLTS17_DW_DimDate[[#This Row],[TuanMuaVu]] &amp; " năm " &amp;Table__._SQL2014_QLTS17_DW_DimDate[[#This Row],[NamMuaVuStr]]</f>
        <v>Tuần 32 năm 2018-2019</v>
      </c>
      <c r="Z3449">
        <f>YEAR(Table__._SQL2014_QLTS17_DW_DimDate[[#This Row],[NgayBatDauMuaVu]])</f>
        <v>2018</v>
      </c>
      <c r="AA3449" t="str">
        <f>YEAR(Table__._SQL2014_QLTS17_DW_DimDate[[#This Row],[NgayBatDauMuaVu]]) &amp;"-"&amp;YEAR(Table__._SQL2014_QLTS17_DW_DimDate[[#This Row],[NgayKetThucMuaVu]])</f>
        <v>2018-2019</v>
      </c>
      <c r="AB3449">
        <f>YEAR(Table__._SQL2014_QLTS17_DW_DimDate[[#This Row],[NgayBatDauMuaVu]])</f>
        <v>2018</v>
      </c>
      <c r="AC3449">
        <f>YEAR(Table__._SQL2014_QLTS17_DW_DimDate[[#This Row],[NgayKetThucMuaVu]])</f>
        <v>2019</v>
      </c>
    </row>
    <row r="3450" spans="1:29">
      <c r="A3450">
        <v>20190611</v>
      </c>
      <c r="B3450" s="1">
        <v>43627</v>
      </c>
      <c r="C3450" t="s">
        <v>21</v>
      </c>
      <c r="D3450" t="s">
        <v>895</v>
      </c>
      <c r="E3450" t="s">
        <v>16</v>
      </c>
      <c r="F3450" t="s">
        <v>179</v>
      </c>
      <c r="G3450" t="s">
        <v>16</v>
      </c>
      <c r="H3450" t="s">
        <v>33</v>
      </c>
      <c r="I3450" t="s">
        <v>2</v>
      </c>
      <c r="J3450" t="s">
        <v>902</v>
      </c>
      <c r="K3450" t="s">
        <v>16</v>
      </c>
      <c r="L3450" t="s">
        <v>13</v>
      </c>
      <c r="M3450" t="s">
        <v>911</v>
      </c>
      <c r="N3450" t="s">
        <v>592</v>
      </c>
      <c r="O3450" t="s">
        <v>605</v>
      </c>
      <c r="P3450" t="s">
        <v>602</v>
      </c>
      <c r="Q3450" t="s">
        <v>600</v>
      </c>
      <c r="R3450" t="s">
        <v>602</v>
      </c>
      <c r="S3450" t="s">
        <v>593</v>
      </c>
      <c r="T3450" t="s">
        <v>596</v>
      </c>
      <c r="U3450" s="2">
        <f>DATE(IF(MONTH(Table__._SQL2014_QLTS17_DW_DimDate[[#This Row],[Ngay]])&lt;11,YEAR(Table__._SQL2014_QLTS17_DW_DimDate[[#This Row],[Ngay]])-1, YEAR(Table__._SQL2014_QLTS17_DW_DimDate[[#This Row],[Ngay]])),11,1)</f>
        <v>43405</v>
      </c>
      <c r="V3450" s="2">
        <f>DATE(YEAR(Table__._SQL2014_QLTS17_DW_DimDate[[#This Row],[NgayBatDauMuaVu]])+1, 10,31)</f>
        <v>43769</v>
      </c>
      <c r="W3450" s="3">
        <f>Table__._SQL2014_QLTS17_DW_DimDate[[#This Row],[Ngay]]-Table__._SQL2014_QLTS17_DW_DimDate[[#This Row],[NgayBatDauMuaVu]]+1</f>
        <v>223</v>
      </c>
      <c r="X3450">
        <f>INT((Table__._SQL2014_QLTS17_DW_DimDate[[#This Row],[NgayMuaVu]]-1)/7)+1</f>
        <v>32</v>
      </c>
      <c r="Y3450" t="str">
        <f>"Tuần " &amp;Table__._SQL2014_QLTS17_DW_DimDate[[#This Row],[TuanMuaVu]] &amp; " năm " &amp;Table__._SQL2014_QLTS17_DW_DimDate[[#This Row],[NamMuaVuStr]]</f>
        <v>Tuần 32 năm 2018-2019</v>
      </c>
      <c r="Z3450">
        <f>YEAR(Table__._SQL2014_QLTS17_DW_DimDate[[#This Row],[NgayBatDauMuaVu]])</f>
        <v>2018</v>
      </c>
      <c r="AA3450" t="str">
        <f>YEAR(Table__._SQL2014_QLTS17_DW_DimDate[[#This Row],[NgayBatDauMuaVu]]) &amp;"-"&amp;YEAR(Table__._SQL2014_QLTS17_DW_DimDate[[#This Row],[NgayKetThucMuaVu]])</f>
        <v>2018-2019</v>
      </c>
      <c r="AB3450">
        <f>YEAR(Table__._SQL2014_QLTS17_DW_DimDate[[#This Row],[NgayBatDauMuaVu]])</f>
        <v>2018</v>
      </c>
      <c r="AC3450">
        <f>YEAR(Table__._SQL2014_QLTS17_DW_DimDate[[#This Row],[NgayKetThucMuaVu]])</f>
        <v>2019</v>
      </c>
    </row>
    <row r="3451" spans="1:29">
      <c r="A3451">
        <v>20190612</v>
      </c>
      <c r="B3451" s="1">
        <v>43628</v>
      </c>
      <c r="C3451" t="s">
        <v>11</v>
      </c>
      <c r="D3451" t="s">
        <v>896</v>
      </c>
      <c r="E3451" t="s">
        <v>12</v>
      </c>
      <c r="F3451" t="s">
        <v>180</v>
      </c>
      <c r="G3451" t="s">
        <v>16</v>
      </c>
      <c r="H3451" t="s">
        <v>33</v>
      </c>
      <c r="I3451" t="s">
        <v>2</v>
      </c>
      <c r="J3451" t="s">
        <v>902</v>
      </c>
      <c r="K3451" t="s">
        <v>16</v>
      </c>
      <c r="L3451" t="s">
        <v>13</v>
      </c>
      <c r="M3451" t="s">
        <v>911</v>
      </c>
      <c r="N3451" t="s">
        <v>592</v>
      </c>
      <c r="O3451" t="s">
        <v>605</v>
      </c>
      <c r="P3451" t="s">
        <v>602</v>
      </c>
      <c r="Q3451" t="s">
        <v>600</v>
      </c>
      <c r="R3451" t="s">
        <v>602</v>
      </c>
      <c r="S3451" t="s">
        <v>593</v>
      </c>
      <c r="T3451" t="s">
        <v>596</v>
      </c>
      <c r="U3451" s="2">
        <f>DATE(IF(MONTH(Table__._SQL2014_QLTS17_DW_DimDate[[#This Row],[Ngay]])&lt;11,YEAR(Table__._SQL2014_QLTS17_DW_DimDate[[#This Row],[Ngay]])-1, YEAR(Table__._SQL2014_QLTS17_DW_DimDate[[#This Row],[Ngay]])),11,1)</f>
        <v>43405</v>
      </c>
      <c r="V3451" s="2">
        <f>DATE(YEAR(Table__._SQL2014_QLTS17_DW_DimDate[[#This Row],[NgayBatDauMuaVu]])+1, 10,31)</f>
        <v>43769</v>
      </c>
      <c r="W3451" s="3">
        <f>Table__._SQL2014_QLTS17_DW_DimDate[[#This Row],[Ngay]]-Table__._SQL2014_QLTS17_DW_DimDate[[#This Row],[NgayBatDauMuaVu]]+1</f>
        <v>224</v>
      </c>
      <c r="X3451">
        <f>INT((Table__._SQL2014_QLTS17_DW_DimDate[[#This Row],[NgayMuaVu]]-1)/7)+1</f>
        <v>32</v>
      </c>
      <c r="Y3451" t="str">
        <f>"Tuần " &amp;Table__._SQL2014_QLTS17_DW_DimDate[[#This Row],[TuanMuaVu]] &amp; " năm " &amp;Table__._SQL2014_QLTS17_DW_DimDate[[#This Row],[NamMuaVuStr]]</f>
        <v>Tuần 32 năm 2018-2019</v>
      </c>
      <c r="Z3451">
        <f>YEAR(Table__._SQL2014_QLTS17_DW_DimDate[[#This Row],[NgayBatDauMuaVu]])</f>
        <v>2018</v>
      </c>
      <c r="AA3451" t="str">
        <f>YEAR(Table__._SQL2014_QLTS17_DW_DimDate[[#This Row],[NgayBatDauMuaVu]]) &amp;"-"&amp;YEAR(Table__._SQL2014_QLTS17_DW_DimDate[[#This Row],[NgayKetThucMuaVu]])</f>
        <v>2018-2019</v>
      </c>
      <c r="AB3451">
        <f>YEAR(Table__._SQL2014_QLTS17_DW_DimDate[[#This Row],[NgayBatDauMuaVu]])</f>
        <v>2018</v>
      </c>
      <c r="AC3451">
        <f>YEAR(Table__._SQL2014_QLTS17_DW_DimDate[[#This Row],[NgayKetThucMuaVu]])</f>
        <v>2019</v>
      </c>
    </row>
    <row r="3452" spans="1:29">
      <c r="A3452">
        <v>20190613</v>
      </c>
      <c r="B3452" s="1">
        <v>43629</v>
      </c>
      <c r="C3452" t="s">
        <v>22</v>
      </c>
      <c r="D3452" t="s">
        <v>897</v>
      </c>
      <c r="E3452" t="s">
        <v>3</v>
      </c>
      <c r="F3452" t="s">
        <v>181</v>
      </c>
      <c r="G3452" t="s">
        <v>16</v>
      </c>
      <c r="H3452" t="s">
        <v>33</v>
      </c>
      <c r="I3452" t="s">
        <v>2</v>
      </c>
      <c r="J3452" t="s">
        <v>902</v>
      </c>
      <c r="K3452" t="s">
        <v>16</v>
      </c>
      <c r="L3452" t="s">
        <v>13</v>
      </c>
      <c r="M3452" t="s">
        <v>911</v>
      </c>
      <c r="N3452" t="s">
        <v>592</v>
      </c>
      <c r="O3452" t="s">
        <v>605</v>
      </c>
      <c r="P3452" t="s">
        <v>602</v>
      </c>
      <c r="Q3452" t="s">
        <v>600</v>
      </c>
      <c r="R3452" t="s">
        <v>602</v>
      </c>
      <c r="S3452" t="s">
        <v>593</v>
      </c>
      <c r="T3452" t="s">
        <v>596</v>
      </c>
      <c r="U3452" s="2">
        <f>DATE(IF(MONTH(Table__._SQL2014_QLTS17_DW_DimDate[[#This Row],[Ngay]])&lt;11,YEAR(Table__._SQL2014_QLTS17_DW_DimDate[[#This Row],[Ngay]])-1, YEAR(Table__._SQL2014_QLTS17_DW_DimDate[[#This Row],[Ngay]])),11,1)</f>
        <v>43405</v>
      </c>
      <c r="V3452" s="2">
        <f>DATE(YEAR(Table__._SQL2014_QLTS17_DW_DimDate[[#This Row],[NgayBatDauMuaVu]])+1, 10,31)</f>
        <v>43769</v>
      </c>
      <c r="W3452" s="3">
        <f>Table__._SQL2014_QLTS17_DW_DimDate[[#This Row],[Ngay]]-Table__._SQL2014_QLTS17_DW_DimDate[[#This Row],[NgayBatDauMuaVu]]+1</f>
        <v>225</v>
      </c>
      <c r="X3452">
        <f>INT((Table__._SQL2014_QLTS17_DW_DimDate[[#This Row],[NgayMuaVu]]-1)/7)+1</f>
        <v>33</v>
      </c>
      <c r="Y3452" t="str">
        <f>"Tuần " &amp;Table__._SQL2014_QLTS17_DW_DimDate[[#This Row],[TuanMuaVu]] &amp; " năm " &amp;Table__._SQL2014_QLTS17_DW_DimDate[[#This Row],[NamMuaVuStr]]</f>
        <v>Tuần 33 năm 2018-2019</v>
      </c>
      <c r="Z3452">
        <f>YEAR(Table__._SQL2014_QLTS17_DW_DimDate[[#This Row],[NgayBatDauMuaVu]])</f>
        <v>2018</v>
      </c>
      <c r="AA3452" t="str">
        <f>YEAR(Table__._SQL2014_QLTS17_DW_DimDate[[#This Row],[NgayBatDauMuaVu]]) &amp;"-"&amp;YEAR(Table__._SQL2014_QLTS17_DW_DimDate[[#This Row],[NgayKetThucMuaVu]])</f>
        <v>2018-2019</v>
      </c>
      <c r="AB3452">
        <f>YEAR(Table__._SQL2014_QLTS17_DW_DimDate[[#This Row],[NgayBatDauMuaVu]])</f>
        <v>2018</v>
      </c>
      <c r="AC3452">
        <f>YEAR(Table__._SQL2014_QLTS17_DW_DimDate[[#This Row],[NgayKetThucMuaVu]])</f>
        <v>2019</v>
      </c>
    </row>
    <row r="3453" spans="1:29">
      <c r="A3453">
        <v>20190614</v>
      </c>
      <c r="B3453" s="1">
        <v>43630</v>
      </c>
      <c r="C3453" t="s">
        <v>23</v>
      </c>
      <c r="D3453" t="s">
        <v>891</v>
      </c>
      <c r="E3453" t="s">
        <v>2</v>
      </c>
      <c r="F3453" t="s">
        <v>182</v>
      </c>
      <c r="G3453" t="s">
        <v>16</v>
      </c>
      <c r="H3453" t="s">
        <v>33</v>
      </c>
      <c r="I3453" t="s">
        <v>2</v>
      </c>
      <c r="J3453" t="s">
        <v>902</v>
      </c>
      <c r="K3453" t="s">
        <v>16</v>
      </c>
      <c r="L3453" t="s">
        <v>13</v>
      </c>
      <c r="M3453" t="s">
        <v>911</v>
      </c>
      <c r="N3453" t="s">
        <v>592</v>
      </c>
      <c r="O3453" t="s">
        <v>605</v>
      </c>
      <c r="P3453" t="s">
        <v>602</v>
      </c>
      <c r="Q3453" t="s">
        <v>600</v>
      </c>
      <c r="R3453" t="s">
        <v>602</v>
      </c>
      <c r="S3453" t="s">
        <v>593</v>
      </c>
      <c r="T3453" t="s">
        <v>596</v>
      </c>
      <c r="U3453" s="2">
        <f>DATE(IF(MONTH(Table__._SQL2014_QLTS17_DW_DimDate[[#This Row],[Ngay]])&lt;11,YEAR(Table__._SQL2014_QLTS17_DW_DimDate[[#This Row],[Ngay]])-1, YEAR(Table__._SQL2014_QLTS17_DW_DimDate[[#This Row],[Ngay]])),11,1)</f>
        <v>43405</v>
      </c>
      <c r="V3453" s="2">
        <f>DATE(YEAR(Table__._SQL2014_QLTS17_DW_DimDate[[#This Row],[NgayBatDauMuaVu]])+1, 10,31)</f>
        <v>43769</v>
      </c>
      <c r="W3453" s="3">
        <f>Table__._SQL2014_QLTS17_DW_DimDate[[#This Row],[Ngay]]-Table__._SQL2014_QLTS17_DW_DimDate[[#This Row],[NgayBatDauMuaVu]]+1</f>
        <v>226</v>
      </c>
      <c r="X3453">
        <f>INT((Table__._SQL2014_QLTS17_DW_DimDate[[#This Row],[NgayMuaVu]]-1)/7)+1</f>
        <v>33</v>
      </c>
      <c r="Y3453" t="str">
        <f>"Tuần " &amp;Table__._SQL2014_QLTS17_DW_DimDate[[#This Row],[TuanMuaVu]] &amp; " năm " &amp;Table__._SQL2014_QLTS17_DW_DimDate[[#This Row],[NamMuaVuStr]]</f>
        <v>Tuần 33 năm 2018-2019</v>
      </c>
      <c r="Z3453">
        <f>YEAR(Table__._SQL2014_QLTS17_DW_DimDate[[#This Row],[NgayBatDauMuaVu]])</f>
        <v>2018</v>
      </c>
      <c r="AA3453" t="str">
        <f>YEAR(Table__._SQL2014_QLTS17_DW_DimDate[[#This Row],[NgayBatDauMuaVu]]) &amp;"-"&amp;YEAR(Table__._SQL2014_QLTS17_DW_DimDate[[#This Row],[NgayKetThucMuaVu]])</f>
        <v>2018-2019</v>
      </c>
      <c r="AB3453">
        <f>YEAR(Table__._SQL2014_QLTS17_DW_DimDate[[#This Row],[NgayBatDauMuaVu]])</f>
        <v>2018</v>
      </c>
      <c r="AC3453">
        <f>YEAR(Table__._SQL2014_QLTS17_DW_DimDate[[#This Row],[NgayKetThucMuaVu]])</f>
        <v>2019</v>
      </c>
    </row>
    <row r="3454" spans="1:29">
      <c r="A3454">
        <v>20190615</v>
      </c>
      <c r="B3454" s="1">
        <v>43631</v>
      </c>
      <c r="C3454" t="s">
        <v>24</v>
      </c>
      <c r="D3454" t="s">
        <v>892</v>
      </c>
      <c r="E3454" t="s">
        <v>14</v>
      </c>
      <c r="F3454" t="s">
        <v>183</v>
      </c>
      <c r="G3454" t="s">
        <v>16</v>
      </c>
      <c r="H3454" t="s">
        <v>33</v>
      </c>
      <c r="I3454" t="s">
        <v>2</v>
      </c>
      <c r="J3454" t="s">
        <v>902</v>
      </c>
      <c r="K3454" t="s">
        <v>16</v>
      </c>
      <c r="L3454" t="s">
        <v>13</v>
      </c>
      <c r="M3454" t="s">
        <v>911</v>
      </c>
      <c r="N3454" t="s">
        <v>592</v>
      </c>
      <c r="O3454" t="s">
        <v>605</v>
      </c>
      <c r="P3454" t="s">
        <v>602</v>
      </c>
      <c r="Q3454" t="s">
        <v>600</v>
      </c>
      <c r="R3454" t="s">
        <v>602</v>
      </c>
      <c r="S3454" t="s">
        <v>593</v>
      </c>
      <c r="T3454" t="s">
        <v>596</v>
      </c>
      <c r="U3454" s="2">
        <f>DATE(IF(MONTH(Table__._SQL2014_QLTS17_DW_DimDate[[#This Row],[Ngay]])&lt;11,YEAR(Table__._SQL2014_QLTS17_DW_DimDate[[#This Row],[Ngay]])-1, YEAR(Table__._SQL2014_QLTS17_DW_DimDate[[#This Row],[Ngay]])),11,1)</f>
        <v>43405</v>
      </c>
      <c r="V3454" s="2">
        <f>DATE(YEAR(Table__._SQL2014_QLTS17_DW_DimDate[[#This Row],[NgayBatDauMuaVu]])+1, 10,31)</f>
        <v>43769</v>
      </c>
      <c r="W3454" s="3">
        <f>Table__._SQL2014_QLTS17_DW_DimDate[[#This Row],[Ngay]]-Table__._SQL2014_QLTS17_DW_DimDate[[#This Row],[NgayBatDauMuaVu]]+1</f>
        <v>227</v>
      </c>
      <c r="X3454">
        <f>INT((Table__._SQL2014_QLTS17_DW_DimDate[[#This Row],[NgayMuaVu]]-1)/7)+1</f>
        <v>33</v>
      </c>
      <c r="Y3454" t="str">
        <f>"Tuần " &amp;Table__._SQL2014_QLTS17_DW_DimDate[[#This Row],[TuanMuaVu]] &amp; " năm " &amp;Table__._SQL2014_QLTS17_DW_DimDate[[#This Row],[NamMuaVuStr]]</f>
        <v>Tuần 33 năm 2018-2019</v>
      </c>
      <c r="Z3454">
        <f>YEAR(Table__._SQL2014_QLTS17_DW_DimDate[[#This Row],[NgayBatDauMuaVu]])</f>
        <v>2018</v>
      </c>
      <c r="AA3454" t="str">
        <f>YEAR(Table__._SQL2014_QLTS17_DW_DimDate[[#This Row],[NgayBatDauMuaVu]]) &amp;"-"&amp;YEAR(Table__._SQL2014_QLTS17_DW_DimDate[[#This Row],[NgayKetThucMuaVu]])</f>
        <v>2018-2019</v>
      </c>
      <c r="AB3454">
        <f>YEAR(Table__._SQL2014_QLTS17_DW_DimDate[[#This Row],[NgayBatDauMuaVu]])</f>
        <v>2018</v>
      </c>
      <c r="AC3454">
        <f>YEAR(Table__._SQL2014_QLTS17_DW_DimDate[[#This Row],[NgayKetThucMuaVu]])</f>
        <v>2019</v>
      </c>
    </row>
    <row r="3455" spans="1:29">
      <c r="A3455">
        <v>20190616</v>
      </c>
      <c r="B3455" s="1">
        <v>43632</v>
      </c>
      <c r="C3455" t="s">
        <v>25</v>
      </c>
      <c r="D3455" t="s">
        <v>893</v>
      </c>
      <c r="E3455" t="s">
        <v>1</v>
      </c>
      <c r="F3455" t="s">
        <v>184</v>
      </c>
      <c r="G3455" t="s">
        <v>12</v>
      </c>
      <c r="H3455" t="s">
        <v>34</v>
      </c>
      <c r="I3455" t="s">
        <v>2</v>
      </c>
      <c r="J3455" t="s">
        <v>902</v>
      </c>
      <c r="K3455" t="s">
        <v>16</v>
      </c>
      <c r="L3455" t="s">
        <v>13</v>
      </c>
      <c r="M3455" t="s">
        <v>911</v>
      </c>
      <c r="N3455" t="s">
        <v>592</v>
      </c>
      <c r="O3455" t="s">
        <v>605</v>
      </c>
      <c r="P3455" t="s">
        <v>602</v>
      </c>
      <c r="Q3455" t="s">
        <v>600</v>
      </c>
      <c r="R3455" t="s">
        <v>602</v>
      </c>
      <c r="S3455" t="s">
        <v>593</v>
      </c>
      <c r="T3455" t="s">
        <v>596</v>
      </c>
      <c r="U3455" s="2">
        <f>DATE(IF(MONTH(Table__._SQL2014_QLTS17_DW_DimDate[[#This Row],[Ngay]])&lt;11,YEAR(Table__._SQL2014_QLTS17_DW_DimDate[[#This Row],[Ngay]])-1, YEAR(Table__._SQL2014_QLTS17_DW_DimDate[[#This Row],[Ngay]])),11,1)</f>
        <v>43405</v>
      </c>
      <c r="V3455" s="2">
        <f>DATE(YEAR(Table__._SQL2014_QLTS17_DW_DimDate[[#This Row],[NgayBatDauMuaVu]])+1, 10,31)</f>
        <v>43769</v>
      </c>
      <c r="W3455" s="3">
        <f>Table__._SQL2014_QLTS17_DW_DimDate[[#This Row],[Ngay]]-Table__._SQL2014_QLTS17_DW_DimDate[[#This Row],[NgayBatDauMuaVu]]+1</f>
        <v>228</v>
      </c>
      <c r="X3455">
        <f>INT((Table__._SQL2014_QLTS17_DW_DimDate[[#This Row],[NgayMuaVu]]-1)/7)+1</f>
        <v>33</v>
      </c>
      <c r="Y3455" t="str">
        <f>"Tuần " &amp;Table__._SQL2014_QLTS17_DW_DimDate[[#This Row],[TuanMuaVu]] &amp; " năm " &amp;Table__._SQL2014_QLTS17_DW_DimDate[[#This Row],[NamMuaVuStr]]</f>
        <v>Tuần 33 năm 2018-2019</v>
      </c>
      <c r="Z3455">
        <f>YEAR(Table__._SQL2014_QLTS17_DW_DimDate[[#This Row],[NgayBatDauMuaVu]])</f>
        <v>2018</v>
      </c>
      <c r="AA3455" t="str">
        <f>YEAR(Table__._SQL2014_QLTS17_DW_DimDate[[#This Row],[NgayBatDauMuaVu]]) &amp;"-"&amp;YEAR(Table__._SQL2014_QLTS17_DW_DimDate[[#This Row],[NgayKetThucMuaVu]])</f>
        <v>2018-2019</v>
      </c>
      <c r="AB3455">
        <f>YEAR(Table__._SQL2014_QLTS17_DW_DimDate[[#This Row],[NgayBatDauMuaVu]])</f>
        <v>2018</v>
      </c>
      <c r="AC3455">
        <f>YEAR(Table__._SQL2014_QLTS17_DW_DimDate[[#This Row],[NgayKetThucMuaVu]])</f>
        <v>2019</v>
      </c>
    </row>
    <row r="3456" spans="1:29">
      <c r="A3456">
        <v>20190617</v>
      </c>
      <c r="B3456" s="1">
        <v>43633</v>
      </c>
      <c r="C3456" t="s">
        <v>26</v>
      </c>
      <c r="D3456" t="s">
        <v>894</v>
      </c>
      <c r="E3456" t="s">
        <v>13</v>
      </c>
      <c r="F3456" t="s">
        <v>185</v>
      </c>
      <c r="G3456" t="s">
        <v>12</v>
      </c>
      <c r="H3456" t="s">
        <v>34</v>
      </c>
      <c r="I3456" t="s">
        <v>2</v>
      </c>
      <c r="J3456" t="s">
        <v>902</v>
      </c>
      <c r="K3456" t="s">
        <v>16</v>
      </c>
      <c r="L3456" t="s">
        <v>13</v>
      </c>
      <c r="M3456" t="s">
        <v>911</v>
      </c>
      <c r="N3456" t="s">
        <v>592</v>
      </c>
      <c r="O3456" t="s">
        <v>605</v>
      </c>
      <c r="P3456" t="s">
        <v>602</v>
      </c>
      <c r="Q3456" t="s">
        <v>600</v>
      </c>
      <c r="R3456" t="s">
        <v>602</v>
      </c>
      <c r="S3456" t="s">
        <v>593</v>
      </c>
      <c r="T3456" t="s">
        <v>596</v>
      </c>
      <c r="U3456" s="2">
        <f>DATE(IF(MONTH(Table__._SQL2014_QLTS17_DW_DimDate[[#This Row],[Ngay]])&lt;11,YEAR(Table__._SQL2014_QLTS17_DW_DimDate[[#This Row],[Ngay]])-1, YEAR(Table__._SQL2014_QLTS17_DW_DimDate[[#This Row],[Ngay]])),11,1)</f>
        <v>43405</v>
      </c>
      <c r="V3456" s="2">
        <f>DATE(YEAR(Table__._SQL2014_QLTS17_DW_DimDate[[#This Row],[NgayBatDauMuaVu]])+1, 10,31)</f>
        <v>43769</v>
      </c>
      <c r="W3456" s="3">
        <f>Table__._SQL2014_QLTS17_DW_DimDate[[#This Row],[Ngay]]-Table__._SQL2014_QLTS17_DW_DimDate[[#This Row],[NgayBatDauMuaVu]]+1</f>
        <v>229</v>
      </c>
      <c r="X3456">
        <f>INT((Table__._SQL2014_QLTS17_DW_DimDate[[#This Row],[NgayMuaVu]]-1)/7)+1</f>
        <v>33</v>
      </c>
      <c r="Y3456" t="str">
        <f>"Tuần " &amp;Table__._SQL2014_QLTS17_DW_DimDate[[#This Row],[TuanMuaVu]] &amp; " năm " &amp;Table__._SQL2014_QLTS17_DW_DimDate[[#This Row],[NamMuaVuStr]]</f>
        <v>Tuần 33 năm 2018-2019</v>
      </c>
      <c r="Z3456">
        <f>YEAR(Table__._SQL2014_QLTS17_DW_DimDate[[#This Row],[NgayBatDauMuaVu]])</f>
        <v>2018</v>
      </c>
      <c r="AA3456" t="str">
        <f>YEAR(Table__._SQL2014_QLTS17_DW_DimDate[[#This Row],[NgayBatDauMuaVu]]) &amp;"-"&amp;YEAR(Table__._SQL2014_QLTS17_DW_DimDate[[#This Row],[NgayKetThucMuaVu]])</f>
        <v>2018-2019</v>
      </c>
      <c r="AB3456">
        <f>YEAR(Table__._SQL2014_QLTS17_DW_DimDate[[#This Row],[NgayBatDauMuaVu]])</f>
        <v>2018</v>
      </c>
      <c r="AC3456">
        <f>YEAR(Table__._SQL2014_QLTS17_DW_DimDate[[#This Row],[NgayKetThucMuaVu]])</f>
        <v>2019</v>
      </c>
    </row>
    <row r="3457" spans="1:29">
      <c r="A3457">
        <v>20190618</v>
      </c>
      <c r="B3457" s="1">
        <v>43634</v>
      </c>
      <c r="C3457" t="s">
        <v>27</v>
      </c>
      <c r="D3457" t="s">
        <v>895</v>
      </c>
      <c r="E3457" t="s">
        <v>16</v>
      </c>
      <c r="F3457" t="s">
        <v>186</v>
      </c>
      <c r="G3457" t="s">
        <v>12</v>
      </c>
      <c r="H3457" t="s">
        <v>34</v>
      </c>
      <c r="I3457" t="s">
        <v>2</v>
      </c>
      <c r="J3457" t="s">
        <v>902</v>
      </c>
      <c r="K3457" t="s">
        <v>16</v>
      </c>
      <c r="L3457" t="s">
        <v>13</v>
      </c>
      <c r="M3457" t="s">
        <v>911</v>
      </c>
      <c r="N3457" t="s">
        <v>592</v>
      </c>
      <c r="O3457" t="s">
        <v>605</v>
      </c>
      <c r="P3457" t="s">
        <v>602</v>
      </c>
      <c r="Q3457" t="s">
        <v>600</v>
      </c>
      <c r="R3457" t="s">
        <v>602</v>
      </c>
      <c r="S3457" t="s">
        <v>593</v>
      </c>
      <c r="T3457" t="s">
        <v>596</v>
      </c>
      <c r="U3457" s="2">
        <f>DATE(IF(MONTH(Table__._SQL2014_QLTS17_DW_DimDate[[#This Row],[Ngay]])&lt;11,YEAR(Table__._SQL2014_QLTS17_DW_DimDate[[#This Row],[Ngay]])-1, YEAR(Table__._SQL2014_QLTS17_DW_DimDate[[#This Row],[Ngay]])),11,1)</f>
        <v>43405</v>
      </c>
      <c r="V3457" s="2">
        <f>DATE(YEAR(Table__._SQL2014_QLTS17_DW_DimDate[[#This Row],[NgayBatDauMuaVu]])+1, 10,31)</f>
        <v>43769</v>
      </c>
      <c r="W3457" s="3">
        <f>Table__._SQL2014_QLTS17_DW_DimDate[[#This Row],[Ngay]]-Table__._SQL2014_QLTS17_DW_DimDate[[#This Row],[NgayBatDauMuaVu]]+1</f>
        <v>230</v>
      </c>
      <c r="X3457">
        <f>INT((Table__._SQL2014_QLTS17_DW_DimDate[[#This Row],[NgayMuaVu]]-1)/7)+1</f>
        <v>33</v>
      </c>
      <c r="Y3457" t="str">
        <f>"Tuần " &amp;Table__._SQL2014_QLTS17_DW_DimDate[[#This Row],[TuanMuaVu]] &amp; " năm " &amp;Table__._SQL2014_QLTS17_DW_DimDate[[#This Row],[NamMuaVuStr]]</f>
        <v>Tuần 33 năm 2018-2019</v>
      </c>
      <c r="Z3457">
        <f>YEAR(Table__._SQL2014_QLTS17_DW_DimDate[[#This Row],[NgayBatDauMuaVu]])</f>
        <v>2018</v>
      </c>
      <c r="AA3457" t="str">
        <f>YEAR(Table__._SQL2014_QLTS17_DW_DimDate[[#This Row],[NgayBatDauMuaVu]]) &amp;"-"&amp;YEAR(Table__._SQL2014_QLTS17_DW_DimDate[[#This Row],[NgayKetThucMuaVu]])</f>
        <v>2018-2019</v>
      </c>
      <c r="AB3457">
        <f>YEAR(Table__._SQL2014_QLTS17_DW_DimDate[[#This Row],[NgayBatDauMuaVu]])</f>
        <v>2018</v>
      </c>
      <c r="AC3457">
        <f>YEAR(Table__._SQL2014_QLTS17_DW_DimDate[[#This Row],[NgayKetThucMuaVu]])</f>
        <v>2019</v>
      </c>
    </row>
    <row r="3458" spans="1:29">
      <c r="A3458">
        <v>20190619</v>
      </c>
      <c r="B3458" s="1">
        <v>43635</v>
      </c>
      <c r="C3458" t="s">
        <v>28</v>
      </c>
      <c r="D3458" t="s">
        <v>896</v>
      </c>
      <c r="E3458" t="s">
        <v>12</v>
      </c>
      <c r="F3458" t="s">
        <v>187</v>
      </c>
      <c r="G3458" t="s">
        <v>12</v>
      </c>
      <c r="H3458" t="s">
        <v>34</v>
      </c>
      <c r="I3458" t="s">
        <v>2</v>
      </c>
      <c r="J3458" t="s">
        <v>902</v>
      </c>
      <c r="K3458" t="s">
        <v>16</v>
      </c>
      <c r="L3458" t="s">
        <v>13</v>
      </c>
      <c r="M3458" t="s">
        <v>911</v>
      </c>
      <c r="N3458" t="s">
        <v>592</v>
      </c>
      <c r="O3458" t="s">
        <v>605</v>
      </c>
      <c r="P3458" t="s">
        <v>602</v>
      </c>
      <c r="Q3458" t="s">
        <v>600</v>
      </c>
      <c r="R3458" t="s">
        <v>602</v>
      </c>
      <c r="S3458" t="s">
        <v>593</v>
      </c>
      <c r="T3458" t="s">
        <v>596</v>
      </c>
      <c r="U3458" s="2">
        <f>DATE(IF(MONTH(Table__._SQL2014_QLTS17_DW_DimDate[[#This Row],[Ngay]])&lt;11,YEAR(Table__._SQL2014_QLTS17_DW_DimDate[[#This Row],[Ngay]])-1, YEAR(Table__._SQL2014_QLTS17_DW_DimDate[[#This Row],[Ngay]])),11,1)</f>
        <v>43405</v>
      </c>
      <c r="V3458" s="2">
        <f>DATE(YEAR(Table__._SQL2014_QLTS17_DW_DimDate[[#This Row],[NgayBatDauMuaVu]])+1, 10,31)</f>
        <v>43769</v>
      </c>
      <c r="W3458" s="3">
        <f>Table__._SQL2014_QLTS17_DW_DimDate[[#This Row],[Ngay]]-Table__._SQL2014_QLTS17_DW_DimDate[[#This Row],[NgayBatDauMuaVu]]+1</f>
        <v>231</v>
      </c>
      <c r="X3458">
        <f>INT((Table__._SQL2014_QLTS17_DW_DimDate[[#This Row],[NgayMuaVu]]-1)/7)+1</f>
        <v>33</v>
      </c>
      <c r="Y3458" t="str">
        <f>"Tuần " &amp;Table__._SQL2014_QLTS17_DW_DimDate[[#This Row],[TuanMuaVu]] &amp; " năm " &amp;Table__._SQL2014_QLTS17_DW_DimDate[[#This Row],[NamMuaVuStr]]</f>
        <v>Tuần 33 năm 2018-2019</v>
      </c>
      <c r="Z3458">
        <f>YEAR(Table__._SQL2014_QLTS17_DW_DimDate[[#This Row],[NgayBatDauMuaVu]])</f>
        <v>2018</v>
      </c>
      <c r="AA3458" t="str">
        <f>YEAR(Table__._SQL2014_QLTS17_DW_DimDate[[#This Row],[NgayBatDauMuaVu]]) &amp;"-"&amp;YEAR(Table__._SQL2014_QLTS17_DW_DimDate[[#This Row],[NgayKetThucMuaVu]])</f>
        <v>2018-2019</v>
      </c>
      <c r="AB3458">
        <f>YEAR(Table__._SQL2014_QLTS17_DW_DimDate[[#This Row],[NgayBatDauMuaVu]])</f>
        <v>2018</v>
      </c>
      <c r="AC3458">
        <f>YEAR(Table__._SQL2014_QLTS17_DW_DimDate[[#This Row],[NgayKetThucMuaVu]])</f>
        <v>2019</v>
      </c>
    </row>
    <row r="3459" spans="1:29">
      <c r="A3459">
        <v>20190620</v>
      </c>
      <c r="B3459" s="1">
        <v>43636</v>
      </c>
      <c r="C3459" t="s">
        <v>29</v>
      </c>
      <c r="D3459" t="s">
        <v>897</v>
      </c>
      <c r="E3459" t="s">
        <v>3</v>
      </c>
      <c r="F3459" t="s">
        <v>188</v>
      </c>
      <c r="G3459" t="s">
        <v>12</v>
      </c>
      <c r="H3459" t="s">
        <v>34</v>
      </c>
      <c r="I3459" t="s">
        <v>2</v>
      </c>
      <c r="J3459" t="s">
        <v>902</v>
      </c>
      <c r="K3459" t="s">
        <v>16</v>
      </c>
      <c r="L3459" t="s">
        <v>13</v>
      </c>
      <c r="M3459" t="s">
        <v>911</v>
      </c>
      <c r="N3459" t="s">
        <v>592</v>
      </c>
      <c r="O3459" t="s">
        <v>605</v>
      </c>
      <c r="P3459" t="s">
        <v>602</v>
      </c>
      <c r="Q3459" t="s">
        <v>600</v>
      </c>
      <c r="R3459" t="s">
        <v>602</v>
      </c>
      <c r="S3459" t="s">
        <v>593</v>
      </c>
      <c r="T3459" t="s">
        <v>596</v>
      </c>
      <c r="U3459" s="2">
        <f>DATE(IF(MONTH(Table__._SQL2014_QLTS17_DW_DimDate[[#This Row],[Ngay]])&lt;11,YEAR(Table__._SQL2014_QLTS17_DW_DimDate[[#This Row],[Ngay]])-1, YEAR(Table__._SQL2014_QLTS17_DW_DimDate[[#This Row],[Ngay]])),11,1)</f>
        <v>43405</v>
      </c>
      <c r="V3459" s="2">
        <f>DATE(YEAR(Table__._SQL2014_QLTS17_DW_DimDate[[#This Row],[NgayBatDauMuaVu]])+1, 10,31)</f>
        <v>43769</v>
      </c>
      <c r="W3459" s="3">
        <f>Table__._SQL2014_QLTS17_DW_DimDate[[#This Row],[Ngay]]-Table__._SQL2014_QLTS17_DW_DimDate[[#This Row],[NgayBatDauMuaVu]]+1</f>
        <v>232</v>
      </c>
      <c r="X3459">
        <f>INT((Table__._SQL2014_QLTS17_DW_DimDate[[#This Row],[NgayMuaVu]]-1)/7)+1</f>
        <v>34</v>
      </c>
      <c r="Y3459" t="str">
        <f>"Tuần " &amp;Table__._SQL2014_QLTS17_DW_DimDate[[#This Row],[TuanMuaVu]] &amp; " năm " &amp;Table__._SQL2014_QLTS17_DW_DimDate[[#This Row],[NamMuaVuStr]]</f>
        <v>Tuần 34 năm 2018-2019</v>
      </c>
      <c r="Z3459">
        <f>YEAR(Table__._SQL2014_QLTS17_DW_DimDate[[#This Row],[NgayBatDauMuaVu]])</f>
        <v>2018</v>
      </c>
      <c r="AA3459" t="str">
        <f>YEAR(Table__._SQL2014_QLTS17_DW_DimDate[[#This Row],[NgayBatDauMuaVu]]) &amp;"-"&amp;YEAR(Table__._SQL2014_QLTS17_DW_DimDate[[#This Row],[NgayKetThucMuaVu]])</f>
        <v>2018-2019</v>
      </c>
      <c r="AB3459">
        <f>YEAR(Table__._SQL2014_QLTS17_DW_DimDate[[#This Row],[NgayBatDauMuaVu]])</f>
        <v>2018</v>
      </c>
      <c r="AC3459">
        <f>YEAR(Table__._SQL2014_QLTS17_DW_DimDate[[#This Row],[NgayKetThucMuaVu]])</f>
        <v>2019</v>
      </c>
    </row>
    <row r="3460" spans="1:29">
      <c r="A3460">
        <v>20190621</v>
      </c>
      <c r="B3460" s="1">
        <v>43637</v>
      </c>
      <c r="C3460" t="s">
        <v>30</v>
      </c>
      <c r="D3460" t="s">
        <v>891</v>
      </c>
      <c r="E3460" t="s">
        <v>2</v>
      </c>
      <c r="F3460" t="s">
        <v>189</v>
      </c>
      <c r="G3460" t="s">
        <v>12</v>
      </c>
      <c r="H3460" t="s">
        <v>34</v>
      </c>
      <c r="I3460" t="s">
        <v>2</v>
      </c>
      <c r="J3460" t="s">
        <v>902</v>
      </c>
      <c r="K3460" t="s">
        <v>16</v>
      </c>
      <c r="L3460" t="s">
        <v>13</v>
      </c>
      <c r="M3460" t="s">
        <v>911</v>
      </c>
      <c r="N3460" t="s">
        <v>592</v>
      </c>
      <c r="O3460" t="s">
        <v>605</v>
      </c>
      <c r="P3460" t="s">
        <v>602</v>
      </c>
      <c r="Q3460" t="s">
        <v>600</v>
      </c>
      <c r="R3460" t="s">
        <v>602</v>
      </c>
      <c r="S3460" t="s">
        <v>593</v>
      </c>
      <c r="T3460" t="s">
        <v>596</v>
      </c>
      <c r="U3460" s="2">
        <f>DATE(IF(MONTH(Table__._SQL2014_QLTS17_DW_DimDate[[#This Row],[Ngay]])&lt;11,YEAR(Table__._SQL2014_QLTS17_DW_DimDate[[#This Row],[Ngay]])-1, YEAR(Table__._SQL2014_QLTS17_DW_DimDate[[#This Row],[Ngay]])),11,1)</f>
        <v>43405</v>
      </c>
      <c r="V3460" s="2">
        <f>DATE(YEAR(Table__._SQL2014_QLTS17_DW_DimDate[[#This Row],[NgayBatDauMuaVu]])+1, 10,31)</f>
        <v>43769</v>
      </c>
      <c r="W3460" s="3">
        <f>Table__._SQL2014_QLTS17_DW_DimDate[[#This Row],[Ngay]]-Table__._SQL2014_QLTS17_DW_DimDate[[#This Row],[NgayBatDauMuaVu]]+1</f>
        <v>233</v>
      </c>
      <c r="X3460">
        <f>INT((Table__._SQL2014_QLTS17_DW_DimDate[[#This Row],[NgayMuaVu]]-1)/7)+1</f>
        <v>34</v>
      </c>
      <c r="Y3460" t="str">
        <f>"Tuần " &amp;Table__._SQL2014_QLTS17_DW_DimDate[[#This Row],[TuanMuaVu]] &amp; " năm " &amp;Table__._SQL2014_QLTS17_DW_DimDate[[#This Row],[NamMuaVuStr]]</f>
        <v>Tuần 34 năm 2018-2019</v>
      </c>
      <c r="Z3460">
        <f>YEAR(Table__._SQL2014_QLTS17_DW_DimDate[[#This Row],[NgayBatDauMuaVu]])</f>
        <v>2018</v>
      </c>
      <c r="AA3460" t="str">
        <f>YEAR(Table__._SQL2014_QLTS17_DW_DimDate[[#This Row],[NgayBatDauMuaVu]]) &amp;"-"&amp;YEAR(Table__._SQL2014_QLTS17_DW_DimDate[[#This Row],[NgayKetThucMuaVu]])</f>
        <v>2018-2019</v>
      </c>
      <c r="AB3460">
        <f>YEAR(Table__._SQL2014_QLTS17_DW_DimDate[[#This Row],[NgayBatDauMuaVu]])</f>
        <v>2018</v>
      </c>
      <c r="AC3460">
        <f>YEAR(Table__._SQL2014_QLTS17_DW_DimDate[[#This Row],[NgayKetThucMuaVu]])</f>
        <v>2019</v>
      </c>
    </row>
    <row r="3461" spans="1:29">
      <c r="A3461">
        <v>20190622</v>
      </c>
      <c r="B3461" s="1">
        <v>43638</v>
      </c>
      <c r="C3461" t="s">
        <v>31</v>
      </c>
      <c r="D3461" t="s">
        <v>892</v>
      </c>
      <c r="E3461" t="s">
        <v>14</v>
      </c>
      <c r="F3461" t="s">
        <v>190</v>
      </c>
      <c r="G3461" t="s">
        <v>12</v>
      </c>
      <c r="H3461" t="s">
        <v>34</v>
      </c>
      <c r="I3461" t="s">
        <v>2</v>
      </c>
      <c r="J3461" t="s">
        <v>902</v>
      </c>
      <c r="K3461" t="s">
        <v>16</v>
      </c>
      <c r="L3461" t="s">
        <v>13</v>
      </c>
      <c r="M3461" t="s">
        <v>911</v>
      </c>
      <c r="N3461" t="s">
        <v>592</v>
      </c>
      <c r="O3461" t="s">
        <v>605</v>
      </c>
      <c r="P3461" t="s">
        <v>602</v>
      </c>
      <c r="Q3461" t="s">
        <v>600</v>
      </c>
      <c r="R3461" t="s">
        <v>602</v>
      </c>
      <c r="S3461" t="s">
        <v>593</v>
      </c>
      <c r="T3461" t="s">
        <v>596</v>
      </c>
      <c r="U3461" s="2">
        <f>DATE(IF(MONTH(Table__._SQL2014_QLTS17_DW_DimDate[[#This Row],[Ngay]])&lt;11,YEAR(Table__._SQL2014_QLTS17_DW_DimDate[[#This Row],[Ngay]])-1, YEAR(Table__._SQL2014_QLTS17_DW_DimDate[[#This Row],[Ngay]])),11,1)</f>
        <v>43405</v>
      </c>
      <c r="V3461" s="2">
        <f>DATE(YEAR(Table__._SQL2014_QLTS17_DW_DimDate[[#This Row],[NgayBatDauMuaVu]])+1, 10,31)</f>
        <v>43769</v>
      </c>
      <c r="W3461" s="3">
        <f>Table__._SQL2014_QLTS17_DW_DimDate[[#This Row],[Ngay]]-Table__._SQL2014_QLTS17_DW_DimDate[[#This Row],[NgayBatDauMuaVu]]+1</f>
        <v>234</v>
      </c>
      <c r="X3461">
        <f>INT((Table__._SQL2014_QLTS17_DW_DimDate[[#This Row],[NgayMuaVu]]-1)/7)+1</f>
        <v>34</v>
      </c>
      <c r="Y3461" t="str">
        <f>"Tuần " &amp;Table__._SQL2014_QLTS17_DW_DimDate[[#This Row],[TuanMuaVu]] &amp; " năm " &amp;Table__._SQL2014_QLTS17_DW_DimDate[[#This Row],[NamMuaVuStr]]</f>
        <v>Tuần 34 năm 2018-2019</v>
      </c>
      <c r="Z3461">
        <f>YEAR(Table__._SQL2014_QLTS17_DW_DimDate[[#This Row],[NgayBatDauMuaVu]])</f>
        <v>2018</v>
      </c>
      <c r="AA3461" t="str">
        <f>YEAR(Table__._SQL2014_QLTS17_DW_DimDate[[#This Row],[NgayBatDauMuaVu]]) &amp;"-"&amp;YEAR(Table__._SQL2014_QLTS17_DW_DimDate[[#This Row],[NgayKetThucMuaVu]])</f>
        <v>2018-2019</v>
      </c>
      <c r="AB3461">
        <f>YEAR(Table__._SQL2014_QLTS17_DW_DimDate[[#This Row],[NgayBatDauMuaVu]])</f>
        <v>2018</v>
      </c>
      <c r="AC3461">
        <f>YEAR(Table__._SQL2014_QLTS17_DW_DimDate[[#This Row],[NgayKetThucMuaVu]])</f>
        <v>2019</v>
      </c>
    </row>
    <row r="3462" spans="1:29">
      <c r="A3462">
        <v>20190623</v>
      </c>
      <c r="B3462" s="1">
        <v>43639</v>
      </c>
      <c r="C3462" t="s">
        <v>32</v>
      </c>
      <c r="D3462" t="s">
        <v>893</v>
      </c>
      <c r="E3462" t="s">
        <v>1</v>
      </c>
      <c r="F3462" t="s">
        <v>191</v>
      </c>
      <c r="G3462" t="s">
        <v>3</v>
      </c>
      <c r="H3462" t="s">
        <v>35</v>
      </c>
      <c r="I3462" t="s">
        <v>2</v>
      </c>
      <c r="J3462" t="s">
        <v>902</v>
      </c>
      <c r="K3462" t="s">
        <v>16</v>
      </c>
      <c r="L3462" t="s">
        <v>13</v>
      </c>
      <c r="M3462" t="s">
        <v>911</v>
      </c>
      <c r="N3462" t="s">
        <v>592</v>
      </c>
      <c r="O3462" t="s">
        <v>605</v>
      </c>
      <c r="P3462" t="s">
        <v>602</v>
      </c>
      <c r="Q3462" t="s">
        <v>600</v>
      </c>
      <c r="R3462" t="s">
        <v>602</v>
      </c>
      <c r="S3462" t="s">
        <v>593</v>
      </c>
      <c r="T3462" t="s">
        <v>596</v>
      </c>
      <c r="U3462" s="2">
        <f>DATE(IF(MONTH(Table__._SQL2014_QLTS17_DW_DimDate[[#This Row],[Ngay]])&lt;11,YEAR(Table__._SQL2014_QLTS17_DW_DimDate[[#This Row],[Ngay]])-1, YEAR(Table__._SQL2014_QLTS17_DW_DimDate[[#This Row],[Ngay]])),11,1)</f>
        <v>43405</v>
      </c>
      <c r="V3462" s="2">
        <f>DATE(YEAR(Table__._SQL2014_QLTS17_DW_DimDate[[#This Row],[NgayBatDauMuaVu]])+1, 10,31)</f>
        <v>43769</v>
      </c>
      <c r="W3462" s="3">
        <f>Table__._SQL2014_QLTS17_DW_DimDate[[#This Row],[Ngay]]-Table__._SQL2014_QLTS17_DW_DimDate[[#This Row],[NgayBatDauMuaVu]]+1</f>
        <v>235</v>
      </c>
      <c r="X3462">
        <f>INT((Table__._SQL2014_QLTS17_DW_DimDate[[#This Row],[NgayMuaVu]]-1)/7)+1</f>
        <v>34</v>
      </c>
      <c r="Y3462" t="str">
        <f>"Tuần " &amp;Table__._SQL2014_QLTS17_DW_DimDate[[#This Row],[TuanMuaVu]] &amp; " năm " &amp;Table__._SQL2014_QLTS17_DW_DimDate[[#This Row],[NamMuaVuStr]]</f>
        <v>Tuần 34 năm 2018-2019</v>
      </c>
      <c r="Z3462">
        <f>YEAR(Table__._SQL2014_QLTS17_DW_DimDate[[#This Row],[NgayBatDauMuaVu]])</f>
        <v>2018</v>
      </c>
      <c r="AA3462" t="str">
        <f>YEAR(Table__._SQL2014_QLTS17_DW_DimDate[[#This Row],[NgayBatDauMuaVu]]) &amp;"-"&amp;YEAR(Table__._SQL2014_QLTS17_DW_DimDate[[#This Row],[NgayKetThucMuaVu]])</f>
        <v>2018-2019</v>
      </c>
      <c r="AB3462">
        <f>YEAR(Table__._SQL2014_QLTS17_DW_DimDate[[#This Row],[NgayBatDauMuaVu]])</f>
        <v>2018</v>
      </c>
      <c r="AC3462">
        <f>YEAR(Table__._SQL2014_QLTS17_DW_DimDate[[#This Row],[NgayKetThucMuaVu]])</f>
        <v>2019</v>
      </c>
    </row>
    <row r="3463" spans="1:29">
      <c r="A3463">
        <v>20190624</v>
      </c>
      <c r="B3463" s="1">
        <v>43640</v>
      </c>
      <c r="C3463" t="s">
        <v>33</v>
      </c>
      <c r="D3463" t="s">
        <v>894</v>
      </c>
      <c r="E3463" t="s">
        <v>13</v>
      </c>
      <c r="F3463" t="s">
        <v>192</v>
      </c>
      <c r="G3463" t="s">
        <v>3</v>
      </c>
      <c r="H3463" t="s">
        <v>35</v>
      </c>
      <c r="I3463" t="s">
        <v>2</v>
      </c>
      <c r="J3463" t="s">
        <v>902</v>
      </c>
      <c r="K3463" t="s">
        <v>16</v>
      </c>
      <c r="L3463" t="s">
        <v>13</v>
      </c>
      <c r="M3463" t="s">
        <v>911</v>
      </c>
      <c r="N3463" t="s">
        <v>592</v>
      </c>
      <c r="O3463" t="s">
        <v>605</v>
      </c>
      <c r="P3463" t="s">
        <v>602</v>
      </c>
      <c r="Q3463" t="s">
        <v>600</v>
      </c>
      <c r="R3463" t="s">
        <v>602</v>
      </c>
      <c r="S3463" t="s">
        <v>593</v>
      </c>
      <c r="T3463" t="s">
        <v>596</v>
      </c>
      <c r="U3463" s="2">
        <f>DATE(IF(MONTH(Table__._SQL2014_QLTS17_DW_DimDate[[#This Row],[Ngay]])&lt;11,YEAR(Table__._SQL2014_QLTS17_DW_DimDate[[#This Row],[Ngay]])-1, YEAR(Table__._SQL2014_QLTS17_DW_DimDate[[#This Row],[Ngay]])),11,1)</f>
        <v>43405</v>
      </c>
      <c r="V3463" s="2">
        <f>DATE(YEAR(Table__._SQL2014_QLTS17_DW_DimDate[[#This Row],[NgayBatDauMuaVu]])+1, 10,31)</f>
        <v>43769</v>
      </c>
      <c r="W3463" s="3">
        <f>Table__._SQL2014_QLTS17_DW_DimDate[[#This Row],[Ngay]]-Table__._SQL2014_QLTS17_DW_DimDate[[#This Row],[NgayBatDauMuaVu]]+1</f>
        <v>236</v>
      </c>
      <c r="X3463">
        <f>INT((Table__._SQL2014_QLTS17_DW_DimDate[[#This Row],[NgayMuaVu]]-1)/7)+1</f>
        <v>34</v>
      </c>
      <c r="Y3463" t="str">
        <f>"Tuần " &amp;Table__._SQL2014_QLTS17_DW_DimDate[[#This Row],[TuanMuaVu]] &amp; " năm " &amp;Table__._SQL2014_QLTS17_DW_DimDate[[#This Row],[NamMuaVuStr]]</f>
        <v>Tuần 34 năm 2018-2019</v>
      </c>
      <c r="Z3463">
        <f>YEAR(Table__._SQL2014_QLTS17_DW_DimDate[[#This Row],[NgayBatDauMuaVu]])</f>
        <v>2018</v>
      </c>
      <c r="AA3463" t="str">
        <f>YEAR(Table__._SQL2014_QLTS17_DW_DimDate[[#This Row],[NgayBatDauMuaVu]]) &amp;"-"&amp;YEAR(Table__._SQL2014_QLTS17_DW_DimDate[[#This Row],[NgayKetThucMuaVu]])</f>
        <v>2018-2019</v>
      </c>
      <c r="AB3463">
        <f>YEAR(Table__._SQL2014_QLTS17_DW_DimDate[[#This Row],[NgayBatDauMuaVu]])</f>
        <v>2018</v>
      </c>
      <c r="AC3463">
        <f>YEAR(Table__._SQL2014_QLTS17_DW_DimDate[[#This Row],[NgayKetThucMuaVu]])</f>
        <v>2019</v>
      </c>
    </row>
    <row r="3464" spans="1:29">
      <c r="A3464">
        <v>20190625</v>
      </c>
      <c r="B3464" s="1">
        <v>43641</v>
      </c>
      <c r="C3464" t="s">
        <v>34</v>
      </c>
      <c r="D3464" t="s">
        <v>895</v>
      </c>
      <c r="E3464" t="s">
        <v>16</v>
      </c>
      <c r="F3464" t="s">
        <v>193</v>
      </c>
      <c r="G3464" t="s">
        <v>3</v>
      </c>
      <c r="H3464" t="s">
        <v>35</v>
      </c>
      <c r="I3464" t="s">
        <v>2</v>
      </c>
      <c r="J3464" t="s">
        <v>902</v>
      </c>
      <c r="K3464" t="s">
        <v>16</v>
      </c>
      <c r="L3464" t="s">
        <v>13</v>
      </c>
      <c r="M3464" t="s">
        <v>911</v>
      </c>
      <c r="N3464" t="s">
        <v>592</v>
      </c>
      <c r="O3464" t="s">
        <v>605</v>
      </c>
      <c r="P3464" t="s">
        <v>602</v>
      </c>
      <c r="Q3464" t="s">
        <v>600</v>
      </c>
      <c r="R3464" t="s">
        <v>602</v>
      </c>
      <c r="S3464" t="s">
        <v>593</v>
      </c>
      <c r="T3464" t="s">
        <v>596</v>
      </c>
      <c r="U3464" s="2">
        <f>DATE(IF(MONTH(Table__._SQL2014_QLTS17_DW_DimDate[[#This Row],[Ngay]])&lt;11,YEAR(Table__._SQL2014_QLTS17_DW_DimDate[[#This Row],[Ngay]])-1, YEAR(Table__._SQL2014_QLTS17_DW_DimDate[[#This Row],[Ngay]])),11,1)</f>
        <v>43405</v>
      </c>
      <c r="V3464" s="2">
        <f>DATE(YEAR(Table__._SQL2014_QLTS17_DW_DimDate[[#This Row],[NgayBatDauMuaVu]])+1, 10,31)</f>
        <v>43769</v>
      </c>
      <c r="W3464" s="3">
        <f>Table__._SQL2014_QLTS17_DW_DimDate[[#This Row],[Ngay]]-Table__._SQL2014_QLTS17_DW_DimDate[[#This Row],[NgayBatDauMuaVu]]+1</f>
        <v>237</v>
      </c>
      <c r="X3464">
        <f>INT((Table__._SQL2014_QLTS17_DW_DimDate[[#This Row],[NgayMuaVu]]-1)/7)+1</f>
        <v>34</v>
      </c>
      <c r="Y3464" t="str">
        <f>"Tuần " &amp;Table__._SQL2014_QLTS17_DW_DimDate[[#This Row],[TuanMuaVu]] &amp; " năm " &amp;Table__._SQL2014_QLTS17_DW_DimDate[[#This Row],[NamMuaVuStr]]</f>
        <v>Tuần 34 năm 2018-2019</v>
      </c>
      <c r="Z3464">
        <f>YEAR(Table__._SQL2014_QLTS17_DW_DimDate[[#This Row],[NgayBatDauMuaVu]])</f>
        <v>2018</v>
      </c>
      <c r="AA3464" t="str">
        <f>YEAR(Table__._SQL2014_QLTS17_DW_DimDate[[#This Row],[NgayBatDauMuaVu]]) &amp;"-"&amp;YEAR(Table__._SQL2014_QLTS17_DW_DimDate[[#This Row],[NgayKetThucMuaVu]])</f>
        <v>2018-2019</v>
      </c>
      <c r="AB3464">
        <f>YEAR(Table__._SQL2014_QLTS17_DW_DimDate[[#This Row],[NgayBatDauMuaVu]])</f>
        <v>2018</v>
      </c>
      <c r="AC3464">
        <f>YEAR(Table__._SQL2014_QLTS17_DW_DimDate[[#This Row],[NgayKetThucMuaVu]])</f>
        <v>2019</v>
      </c>
    </row>
    <row r="3465" spans="1:29">
      <c r="A3465">
        <v>20190626</v>
      </c>
      <c r="B3465" s="1">
        <v>43642</v>
      </c>
      <c r="C3465" t="s">
        <v>35</v>
      </c>
      <c r="D3465" t="s">
        <v>896</v>
      </c>
      <c r="E3465" t="s">
        <v>12</v>
      </c>
      <c r="F3465" t="s">
        <v>194</v>
      </c>
      <c r="G3465" t="s">
        <v>3</v>
      </c>
      <c r="H3465" t="s">
        <v>35</v>
      </c>
      <c r="I3465" t="s">
        <v>2</v>
      </c>
      <c r="J3465" t="s">
        <v>902</v>
      </c>
      <c r="K3465" t="s">
        <v>16</v>
      </c>
      <c r="L3465" t="s">
        <v>13</v>
      </c>
      <c r="M3465" t="s">
        <v>911</v>
      </c>
      <c r="N3465" t="s">
        <v>592</v>
      </c>
      <c r="O3465" t="s">
        <v>605</v>
      </c>
      <c r="P3465" t="s">
        <v>602</v>
      </c>
      <c r="Q3465" t="s">
        <v>600</v>
      </c>
      <c r="R3465" t="s">
        <v>602</v>
      </c>
      <c r="S3465" t="s">
        <v>593</v>
      </c>
      <c r="T3465" t="s">
        <v>596</v>
      </c>
      <c r="U3465" s="2">
        <f>DATE(IF(MONTH(Table__._SQL2014_QLTS17_DW_DimDate[[#This Row],[Ngay]])&lt;11,YEAR(Table__._SQL2014_QLTS17_DW_DimDate[[#This Row],[Ngay]])-1, YEAR(Table__._SQL2014_QLTS17_DW_DimDate[[#This Row],[Ngay]])),11,1)</f>
        <v>43405</v>
      </c>
      <c r="V3465" s="2">
        <f>DATE(YEAR(Table__._SQL2014_QLTS17_DW_DimDate[[#This Row],[NgayBatDauMuaVu]])+1, 10,31)</f>
        <v>43769</v>
      </c>
      <c r="W3465" s="3">
        <f>Table__._SQL2014_QLTS17_DW_DimDate[[#This Row],[Ngay]]-Table__._SQL2014_QLTS17_DW_DimDate[[#This Row],[NgayBatDauMuaVu]]+1</f>
        <v>238</v>
      </c>
      <c r="X3465">
        <f>INT((Table__._SQL2014_QLTS17_DW_DimDate[[#This Row],[NgayMuaVu]]-1)/7)+1</f>
        <v>34</v>
      </c>
      <c r="Y3465" t="str">
        <f>"Tuần " &amp;Table__._SQL2014_QLTS17_DW_DimDate[[#This Row],[TuanMuaVu]] &amp; " năm " &amp;Table__._SQL2014_QLTS17_DW_DimDate[[#This Row],[NamMuaVuStr]]</f>
        <v>Tuần 34 năm 2018-2019</v>
      </c>
      <c r="Z3465">
        <f>YEAR(Table__._SQL2014_QLTS17_DW_DimDate[[#This Row],[NgayBatDauMuaVu]])</f>
        <v>2018</v>
      </c>
      <c r="AA3465" t="str">
        <f>YEAR(Table__._SQL2014_QLTS17_DW_DimDate[[#This Row],[NgayBatDauMuaVu]]) &amp;"-"&amp;YEAR(Table__._SQL2014_QLTS17_DW_DimDate[[#This Row],[NgayKetThucMuaVu]])</f>
        <v>2018-2019</v>
      </c>
      <c r="AB3465">
        <f>YEAR(Table__._SQL2014_QLTS17_DW_DimDate[[#This Row],[NgayBatDauMuaVu]])</f>
        <v>2018</v>
      </c>
      <c r="AC3465">
        <f>YEAR(Table__._SQL2014_QLTS17_DW_DimDate[[#This Row],[NgayKetThucMuaVu]])</f>
        <v>2019</v>
      </c>
    </row>
    <row r="3466" spans="1:29">
      <c r="A3466">
        <v>20190627</v>
      </c>
      <c r="B3466" s="1">
        <v>43643</v>
      </c>
      <c r="C3466" t="s">
        <v>36</v>
      </c>
      <c r="D3466" t="s">
        <v>897</v>
      </c>
      <c r="E3466" t="s">
        <v>3</v>
      </c>
      <c r="F3466" t="s">
        <v>195</v>
      </c>
      <c r="G3466" t="s">
        <v>3</v>
      </c>
      <c r="H3466" t="s">
        <v>35</v>
      </c>
      <c r="I3466" t="s">
        <v>2</v>
      </c>
      <c r="J3466" t="s">
        <v>902</v>
      </c>
      <c r="K3466" t="s">
        <v>16</v>
      </c>
      <c r="L3466" t="s">
        <v>13</v>
      </c>
      <c r="M3466" t="s">
        <v>911</v>
      </c>
      <c r="N3466" t="s">
        <v>592</v>
      </c>
      <c r="O3466" t="s">
        <v>605</v>
      </c>
      <c r="P3466" t="s">
        <v>602</v>
      </c>
      <c r="Q3466" t="s">
        <v>600</v>
      </c>
      <c r="R3466" t="s">
        <v>602</v>
      </c>
      <c r="S3466" t="s">
        <v>593</v>
      </c>
      <c r="T3466" t="s">
        <v>596</v>
      </c>
      <c r="U3466" s="2">
        <f>DATE(IF(MONTH(Table__._SQL2014_QLTS17_DW_DimDate[[#This Row],[Ngay]])&lt;11,YEAR(Table__._SQL2014_QLTS17_DW_DimDate[[#This Row],[Ngay]])-1, YEAR(Table__._SQL2014_QLTS17_DW_DimDate[[#This Row],[Ngay]])),11,1)</f>
        <v>43405</v>
      </c>
      <c r="V3466" s="2">
        <f>DATE(YEAR(Table__._SQL2014_QLTS17_DW_DimDate[[#This Row],[NgayBatDauMuaVu]])+1, 10,31)</f>
        <v>43769</v>
      </c>
      <c r="W3466" s="3">
        <f>Table__._SQL2014_QLTS17_DW_DimDate[[#This Row],[Ngay]]-Table__._SQL2014_QLTS17_DW_DimDate[[#This Row],[NgayBatDauMuaVu]]+1</f>
        <v>239</v>
      </c>
      <c r="X3466">
        <f>INT((Table__._SQL2014_QLTS17_DW_DimDate[[#This Row],[NgayMuaVu]]-1)/7)+1</f>
        <v>35</v>
      </c>
      <c r="Y3466" t="str">
        <f>"Tuần " &amp;Table__._SQL2014_QLTS17_DW_DimDate[[#This Row],[TuanMuaVu]] &amp; " năm " &amp;Table__._SQL2014_QLTS17_DW_DimDate[[#This Row],[NamMuaVuStr]]</f>
        <v>Tuần 35 năm 2018-2019</v>
      </c>
      <c r="Z3466">
        <f>YEAR(Table__._SQL2014_QLTS17_DW_DimDate[[#This Row],[NgayBatDauMuaVu]])</f>
        <v>2018</v>
      </c>
      <c r="AA3466" t="str">
        <f>YEAR(Table__._SQL2014_QLTS17_DW_DimDate[[#This Row],[NgayBatDauMuaVu]]) &amp;"-"&amp;YEAR(Table__._SQL2014_QLTS17_DW_DimDate[[#This Row],[NgayKetThucMuaVu]])</f>
        <v>2018-2019</v>
      </c>
      <c r="AB3466">
        <f>YEAR(Table__._SQL2014_QLTS17_DW_DimDate[[#This Row],[NgayBatDauMuaVu]])</f>
        <v>2018</v>
      </c>
      <c r="AC3466">
        <f>YEAR(Table__._SQL2014_QLTS17_DW_DimDate[[#This Row],[NgayKetThucMuaVu]])</f>
        <v>2019</v>
      </c>
    </row>
    <row r="3467" spans="1:29">
      <c r="A3467">
        <v>20190628</v>
      </c>
      <c r="B3467" s="1">
        <v>43644</v>
      </c>
      <c r="C3467" t="s">
        <v>37</v>
      </c>
      <c r="D3467" t="s">
        <v>891</v>
      </c>
      <c r="E3467" t="s">
        <v>2</v>
      </c>
      <c r="F3467" t="s">
        <v>196</v>
      </c>
      <c r="G3467" t="s">
        <v>3</v>
      </c>
      <c r="H3467" t="s">
        <v>35</v>
      </c>
      <c r="I3467" t="s">
        <v>2</v>
      </c>
      <c r="J3467" t="s">
        <v>902</v>
      </c>
      <c r="K3467" t="s">
        <v>16</v>
      </c>
      <c r="L3467" t="s">
        <v>13</v>
      </c>
      <c r="M3467" t="s">
        <v>911</v>
      </c>
      <c r="N3467" t="s">
        <v>592</v>
      </c>
      <c r="O3467" t="s">
        <v>605</v>
      </c>
      <c r="P3467" t="s">
        <v>602</v>
      </c>
      <c r="Q3467" t="s">
        <v>600</v>
      </c>
      <c r="R3467" t="s">
        <v>602</v>
      </c>
      <c r="S3467" t="s">
        <v>593</v>
      </c>
      <c r="T3467" t="s">
        <v>596</v>
      </c>
      <c r="U3467" s="2">
        <f>DATE(IF(MONTH(Table__._SQL2014_QLTS17_DW_DimDate[[#This Row],[Ngay]])&lt;11,YEAR(Table__._SQL2014_QLTS17_DW_DimDate[[#This Row],[Ngay]])-1, YEAR(Table__._SQL2014_QLTS17_DW_DimDate[[#This Row],[Ngay]])),11,1)</f>
        <v>43405</v>
      </c>
      <c r="V3467" s="2">
        <f>DATE(YEAR(Table__._SQL2014_QLTS17_DW_DimDate[[#This Row],[NgayBatDauMuaVu]])+1, 10,31)</f>
        <v>43769</v>
      </c>
      <c r="W3467" s="3">
        <f>Table__._SQL2014_QLTS17_DW_DimDate[[#This Row],[Ngay]]-Table__._SQL2014_QLTS17_DW_DimDate[[#This Row],[NgayBatDauMuaVu]]+1</f>
        <v>240</v>
      </c>
      <c r="X3467">
        <f>INT((Table__._SQL2014_QLTS17_DW_DimDate[[#This Row],[NgayMuaVu]]-1)/7)+1</f>
        <v>35</v>
      </c>
      <c r="Y3467" t="str">
        <f>"Tuần " &amp;Table__._SQL2014_QLTS17_DW_DimDate[[#This Row],[TuanMuaVu]] &amp; " năm " &amp;Table__._SQL2014_QLTS17_DW_DimDate[[#This Row],[NamMuaVuStr]]</f>
        <v>Tuần 35 năm 2018-2019</v>
      </c>
      <c r="Z3467">
        <f>YEAR(Table__._SQL2014_QLTS17_DW_DimDate[[#This Row],[NgayBatDauMuaVu]])</f>
        <v>2018</v>
      </c>
      <c r="AA3467" t="str">
        <f>YEAR(Table__._SQL2014_QLTS17_DW_DimDate[[#This Row],[NgayBatDauMuaVu]]) &amp;"-"&amp;YEAR(Table__._SQL2014_QLTS17_DW_DimDate[[#This Row],[NgayKetThucMuaVu]])</f>
        <v>2018-2019</v>
      </c>
      <c r="AB3467">
        <f>YEAR(Table__._SQL2014_QLTS17_DW_DimDate[[#This Row],[NgayBatDauMuaVu]])</f>
        <v>2018</v>
      </c>
      <c r="AC3467">
        <f>YEAR(Table__._SQL2014_QLTS17_DW_DimDate[[#This Row],[NgayKetThucMuaVu]])</f>
        <v>2019</v>
      </c>
    </row>
    <row r="3468" spans="1:29">
      <c r="A3468">
        <v>20190629</v>
      </c>
      <c r="B3468" s="1">
        <v>43645</v>
      </c>
      <c r="C3468" t="s">
        <v>38</v>
      </c>
      <c r="D3468" t="s">
        <v>892</v>
      </c>
      <c r="E3468" t="s">
        <v>14</v>
      </c>
      <c r="F3468" t="s">
        <v>197</v>
      </c>
      <c r="G3468" t="s">
        <v>3</v>
      </c>
      <c r="H3468" t="s">
        <v>35</v>
      </c>
      <c r="I3468" t="s">
        <v>2</v>
      </c>
      <c r="J3468" t="s">
        <v>902</v>
      </c>
      <c r="K3468" t="s">
        <v>16</v>
      </c>
      <c r="L3468" t="s">
        <v>13</v>
      </c>
      <c r="M3468" t="s">
        <v>911</v>
      </c>
      <c r="N3468" t="s">
        <v>592</v>
      </c>
      <c r="O3468" t="s">
        <v>605</v>
      </c>
      <c r="P3468" t="s">
        <v>602</v>
      </c>
      <c r="Q3468" t="s">
        <v>600</v>
      </c>
      <c r="R3468" t="s">
        <v>602</v>
      </c>
      <c r="S3468" t="s">
        <v>593</v>
      </c>
      <c r="T3468" t="s">
        <v>596</v>
      </c>
      <c r="U3468" s="2">
        <f>DATE(IF(MONTH(Table__._SQL2014_QLTS17_DW_DimDate[[#This Row],[Ngay]])&lt;11,YEAR(Table__._SQL2014_QLTS17_DW_DimDate[[#This Row],[Ngay]])-1, YEAR(Table__._SQL2014_QLTS17_DW_DimDate[[#This Row],[Ngay]])),11,1)</f>
        <v>43405</v>
      </c>
      <c r="V3468" s="2">
        <f>DATE(YEAR(Table__._SQL2014_QLTS17_DW_DimDate[[#This Row],[NgayBatDauMuaVu]])+1, 10,31)</f>
        <v>43769</v>
      </c>
      <c r="W3468" s="3">
        <f>Table__._SQL2014_QLTS17_DW_DimDate[[#This Row],[Ngay]]-Table__._SQL2014_QLTS17_DW_DimDate[[#This Row],[NgayBatDauMuaVu]]+1</f>
        <v>241</v>
      </c>
      <c r="X3468">
        <f>INT((Table__._SQL2014_QLTS17_DW_DimDate[[#This Row],[NgayMuaVu]]-1)/7)+1</f>
        <v>35</v>
      </c>
      <c r="Y3468" t="str">
        <f>"Tuần " &amp;Table__._SQL2014_QLTS17_DW_DimDate[[#This Row],[TuanMuaVu]] &amp; " năm " &amp;Table__._SQL2014_QLTS17_DW_DimDate[[#This Row],[NamMuaVuStr]]</f>
        <v>Tuần 35 năm 2018-2019</v>
      </c>
      <c r="Z3468">
        <f>YEAR(Table__._SQL2014_QLTS17_DW_DimDate[[#This Row],[NgayBatDauMuaVu]])</f>
        <v>2018</v>
      </c>
      <c r="AA3468" t="str">
        <f>YEAR(Table__._SQL2014_QLTS17_DW_DimDate[[#This Row],[NgayBatDauMuaVu]]) &amp;"-"&amp;YEAR(Table__._SQL2014_QLTS17_DW_DimDate[[#This Row],[NgayKetThucMuaVu]])</f>
        <v>2018-2019</v>
      </c>
      <c r="AB3468">
        <f>YEAR(Table__._SQL2014_QLTS17_DW_DimDate[[#This Row],[NgayBatDauMuaVu]])</f>
        <v>2018</v>
      </c>
      <c r="AC3468">
        <f>YEAR(Table__._SQL2014_QLTS17_DW_DimDate[[#This Row],[NgayKetThucMuaVu]])</f>
        <v>2019</v>
      </c>
    </row>
    <row r="3469" spans="1:29">
      <c r="A3469">
        <v>20190630</v>
      </c>
      <c r="B3469" s="1">
        <v>43646</v>
      </c>
      <c r="C3469" t="s">
        <v>39</v>
      </c>
      <c r="D3469" t="s">
        <v>893</v>
      </c>
      <c r="E3469" t="s">
        <v>1</v>
      </c>
      <c r="F3469" t="s">
        <v>198</v>
      </c>
      <c r="G3469" t="s">
        <v>2</v>
      </c>
      <c r="H3469" t="s">
        <v>36</v>
      </c>
      <c r="I3469" t="s">
        <v>2</v>
      </c>
      <c r="J3469" t="s">
        <v>902</v>
      </c>
      <c r="K3469" t="s">
        <v>16</v>
      </c>
      <c r="L3469" t="s">
        <v>13</v>
      </c>
      <c r="M3469" t="s">
        <v>911</v>
      </c>
      <c r="N3469" t="s">
        <v>592</v>
      </c>
      <c r="O3469" t="s">
        <v>605</v>
      </c>
      <c r="P3469" t="s">
        <v>602</v>
      </c>
      <c r="Q3469" t="s">
        <v>600</v>
      </c>
      <c r="R3469" t="s">
        <v>602</v>
      </c>
      <c r="S3469" t="s">
        <v>593</v>
      </c>
      <c r="T3469" t="s">
        <v>596</v>
      </c>
      <c r="U3469" s="2">
        <f>DATE(IF(MONTH(Table__._SQL2014_QLTS17_DW_DimDate[[#This Row],[Ngay]])&lt;11,YEAR(Table__._SQL2014_QLTS17_DW_DimDate[[#This Row],[Ngay]])-1, YEAR(Table__._SQL2014_QLTS17_DW_DimDate[[#This Row],[Ngay]])),11,1)</f>
        <v>43405</v>
      </c>
      <c r="V3469" s="2">
        <f>DATE(YEAR(Table__._SQL2014_QLTS17_DW_DimDate[[#This Row],[NgayBatDauMuaVu]])+1, 10,31)</f>
        <v>43769</v>
      </c>
      <c r="W3469" s="3">
        <f>Table__._SQL2014_QLTS17_DW_DimDate[[#This Row],[Ngay]]-Table__._SQL2014_QLTS17_DW_DimDate[[#This Row],[NgayBatDauMuaVu]]+1</f>
        <v>242</v>
      </c>
      <c r="X3469">
        <f>INT((Table__._SQL2014_QLTS17_DW_DimDate[[#This Row],[NgayMuaVu]]-1)/7)+1</f>
        <v>35</v>
      </c>
      <c r="Y3469" t="str">
        <f>"Tuần " &amp;Table__._SQL2014_QLTS17_DW_DimDate[[#This Row],[TuanMuaVu]] &amp; " năm " &amp;Table__._SQL2014_QLTS17_DW_DimDate[[#This Row],[NamMuaVuStr]]</f>
        <v>Tuần 35 năm 2018-2019</v>
      </c>
      <c r="Z3469">
        <f>YEAR(Table__._SQL2014_QLTS17_DW_DimDate[[#This Row],[NgayBatDauMuaVu]])</f>
        <v>2018</v>
      </c>
      <c r="AA3469" t="str">
        <f>YEAR(Table__._SQL2014_QLTS17_DW_DimDate[[#This Row],[NgayBatDauMuaVu]]) &amp;"-"&amp;YEAR(Table__._SQL2014_QLTS17_DW_DimDate[[#This Row],[NgayKetThucMuaVu]])</f>
        <v>2018-2019</v>
      </c>
      <c r="AB3469">
        <f>YEAR(Table__._SQL2014_QLTS17_DW_DimDate[[#This Row],[NgayBatDauMuaVu]])</f>
        <v>2018</v>
      </c>
      <c r="AC3469">
        <f>YEAR(Table__._SQL2014_QLTS17_DW_DimDate[[#This Row],[NgayKetThucMuaVu]])</f>
        <v>2019</v>
      </c>
    </row>
    <row r="3470" spans="1:29">
      <c r="A3470">
        <v>20190701</v>
      </c>
      <c r="B3470" s="1">
        <v>43647</v>
      </c>
      <c r="C3470" t="s">
        <v>1</v>
      </c>
      <c r="D3470" t="s">
        <v>894</v>
      </c>
      <c r="E3470" t="s">
        <v>13</v>
      </c>
      <c r="F3470" t="s">
        <v>199</v>
      </c>
      <c r="G3470" t="s">
        <v>1</v>
      </c>
      <c r="H3470" t="s">
        <v>36</v>
      </c>
      <c r="I3470" t="s">
        <v>14</v>
      </c>
      <c r="J3470" t="s">
        <v>904</v>
      </c>
      <c r="K3470" t="s">
        <v>1</v>
      </c>
      <c r="L3470" t="s">
        <v>16</v>
      </c>
      <c r="M3470" t="s">
        <v>912</v>
      </c>
      <c r="N3470" t="s">
        <v>592</v>
      </c>
      <c r="O3470" t="s">
        <v>606</v>
      </c>
      <c r="P3470" t="s">
        <v>607</v>
      </c>
      <c r="Q3470" t="s">
        <v>606</v>
      </c>
      <c r="R3470" t="s">
        <v>608</v>
      </c>
      <c r="S3470" t="s">
        <v>593</v>
      </c>
      <c r="T3470" t="s">
        <v>596</v>
      </c>
      <c r="U3470" s="2">
        <f>DATE(IF(MONTH(Table__._SQL2014_QLTS17_DW_DimDate[[#This Row],[Ngay]])&lt;11,YEAR(Table__._SQL2014_QLTS17_DW_DimDate[[#This Row],[Ngay]])-1, YEAR(Table__._SQL2014_QLTS17_DW_DimDate[[#This Row],[Ngay]])),11,1)</f>
        <v>43405</v>
      </c>
      <c r="V3470" s="2">
        <f>DATE(YEAR(Table__._SQL2014_QLTS17_DW_DimDate[[#This Row],[NgayBatDauMuaVu]])+1, 10,31)</f>
        <v>43769</v>
      </c>
      <c r="W3470" s="3">
        <f>Table__._SQL2014_QLTS17_DW_DimDate[[#This Row],[Ngay]]-Table__._SQL2014_QLTS17_DW_DimDate[[#This Row],[NgayBatDauMuaVu]]+1</f>
        <v>243</v>
      </c>
      <c r="X3470">
        <f>INT((Table__._SQL2014_QLTS17_DW_DimDate[[#This Row],[NgayMuaVu]]-1)/7)+1</f>
        <v>35</v>
      </c>
      <c r="Y3470" t="str">
        <f>"Tuần " &amp;Table__._SQL2014_QLTS17_DW_DimDate[[#This Row],[TuanMuaVu]] &amp; " năm " &amp;Table__._SQL2014_QLTS17_DW_DimDate[[#This Row],[NamMuaVuStr]]</f>
        <v>Tuần 35 năm 2018-2019</v>
      </c>
      <c r="Z3470">
        <f>YEAR(Table__._SQL2014_QLTS17_DW_DimDate[[#This Row],[NgayBatDauMuaVu]])</f>
        <v>2018</v>
      </c>
      <c r="AA3470" t="str">
        <f>YEAR(Table__._SQL2014_QLTS17_DW_DimDate[[#This Row],[NgayBatDauMuaVu]]) &amp;"-"&amp;YEAR(Table__._SQL2014_QLTS17_DW_DimDate[[#This Row],[NgayKetThucMuaVu]])</f>
        <v>2018-2019</v>
      </c>
      <c r="AB3470">
        <f>YEAR(Table__._SQL2014_QLTS17_DW_DimDate[[#This Row],[NgayBatDauMuaVu]])</f>
        <v>2018</v>
      </c>
      <c r="AC3470">
        <f>YEAR(Table__._SQL2014_QLTS17_DW_DimDate[[#This Row],[NgayKetThucMuaVu]])</f>
        <v>2019</v>
      </c>
    </row>
    <row r="3471" spans="1:29">
      <c r="A3471">
        <v>20190702</v>
      </c>
      <c r="B3471" s="1">
        <v>43648</v>
      </c>
      <c r="C3471" t="s">
        <v>13</v>
      </c>
      <c r="D3471" t="s">
        <v>895</v>
      </c>
      <c r="E3471" t="s">
        <v>16</v>
      </c>
      <c r="F3471" t="s">
        <v>203</v>
      </c>
      <c r="G3471" t="s">
        <v>1</v>
      </c>
      <c r="H3471" t="s">
        <v>36</v>
      </c>
      <c r="I3471" t="s">
        <v>14</v>
      </c>
      <c r="J3471" t="s">
        <v>904</v>
      </c>
      <c r="K3471" t="s">
        <v>1</v>
      </c>
      <c r="L3471" t="s">
        <v>16</v>
      </c>
      <c r="M3471" t="s">
        <v>912</v>
      </c>
      <c r="N3471" t="s">
        <v>592</v>
      </c>
      <c r="O3471" t="s">
        <v>606</v>
      </c>
      <c r="P3471" t="s">
        <v>607</v>
      </c>
      <c r="Q3471" t="s">
        <v>606</v>
      </c>
      <c r="R3471" t="s">
        <v>608</v>
      </c>
      <c r="S3471" t="s">
        <v>593</v>
      </c>
      <c r="T3471" t="s">
        <v>596</v>
      </c>
      <c r="U3471" s="2">
        <f>DATE(IF(MONTH(Table__._SQL2014_QLTS17_DW_DimDate[[#This Row],[Ngay]])&lt;11,YEAR(Table__._SQL2014_QLTS17_DW_DimDate[[#This Row],[Ngay]])-1, YEAR(Table__._SQL2014_QLTS17_DW_DimDate[[#This Row],[Ngay]])),11,1)</f>
        <v>43405</v>
      </c>
      <c r="V3471" s="2">
        <f>DATE(YEAR(Table__._SQL2014_QLTS17_DW_DimDate[[#This Row],[NgayBatDauMuaVu]])+1, 10,31)</f>
        <v>43769</v>
      </c>
      <c r="W3471" s="3">
        <f>Table__._SQL2014_QLTS17_DW_DimDate[[#This Row],[Ngay]]-Table__._SQL2014_QLTS17_DW_DimDate[[#This Row],[NgayBatDauMuaVu]]+1</f>
        <v>244</v>
      </c>
      <c r="X3471">
        <f>INT((Table__._SQL2014_QLTS17_DW_DimDate[[#This Row],[NgayMuaVu]]-1)/7)+1</f>
        <v>35</v>
      </c>
      <c r="Y3471" t="str">
        <f>"Tuần " &amp;Table__._SQL2014_QLTS17_DW_DimDate[[#This Row],[TuanMuaVu]] &amp; " năm " &amp;Table__._SQL2014_QLTS17_DW_DimDate[[#This Row],[NamMuaVuStr]]</f>
        <v>Tuần 35 năm 2018-2019</v>
      </c>
      <c r="Z3471">
        <f>YEAR(Table__._SQL2014_QLTS17_DW_DimDate[[#This Row],[NgayBatDauMuaVu]])</f>
        <v>2018</v>
      </c>
      <c r="AA3471" t="str">
        <f>YEAR(Table__._SQL2014_QLTS17_DW_DimDate[[#This Row],[NgayBatDauMuaVu]]) &amp;"-"&amp;YEAR(Table__._SQL2014_QLTS17_DW_DimDate[[#This Row],[NgayKetThucMuaVu]])</f>
        <v>2018-2019</v>
      </c>
      <c r="AB3471">
        <f>YEAR(Table__._SQL2014_QLTS17_DW_DimDate[[#This Row],[NgayBatDauMuaVu]])</f>
        <v>2018</v>
      </c>
      <c r="AC3471">
        <f>YEAR(Table__._SQL2014_QLTS17_DW_DimDate[[#This Row],[NgayKetThucMuaVu]])</f>
        <v>2019</v>
      </c>
    </row>
    <row r="3472" spans="1:29">
      <c r="A3472">
        <v>20190703</v>
      </c>
      <c r="B3472" s="1">
        <v>43649</v>
      </c>
      <c r="C3472" t="s">
        <v>16</v>
      </c>
      <c r="D3472" t="s">
        <v>896</v>
      </c>
      <c r="E3472" t="s">
        <v>12</v>
      </c>
      <c r="F3472" t="s">
        <v>204</v>
      </c>
      <c r="G3472" t="s">
        <v>1</v>
      </c>
      <c r="H3472" t="s">
        <v>36</v>
      </c>
      <c r="I3472" t="s">
        <v>14</v>
      </c>
      <c r="J3472" t="s">
        <v>904</v>
      </c>
      <c r="K3472" t="s">
        <v>1</v>
      </c>
      <c r="L3472" t="s">
        <v>16</v>
      </c>
      <c r="M3472" t="s">
        <v>912</v>
      </c>
      <c r="N3472" t="s">
        <v>592</v>
      </c>
      <c r="O3472" t="s">
        <v>606</v>
      </c>
      <c r="P3472" t="s">
        <v>607</v>
      </c>
      <c r="Q3472" t="s">
        <v>606</v>
      </c>
      <c r="R3472" t="s">
        <v>608</v>
      </c>
      <c r="S3472" t="s">
        <v>593</v>
      </c>
      <c r="T3472" t="s">
        <v>596</v>
      </c>
      <c r="U3472" s="2">
        <f>DATE(IF(MONTH(Table__._SQL2014_QLTS17_DW_DimDate[[#This Row],[Ngay]])&lt;11,YEAR(Table__._SQL2014_QLTS17_DW_DimDate[[#This Row],[Ngay]])-1, YEAR(Table__._SQL2014_QLTS17_DW_DimDate[[#This Row],[Ngay]])),11,1)</f>
        <v>43405</v>
      </c>
      <c r="V3472" s="2">
        <f>DATE(YEAR(Table__._SQL2014_QLTS17_DW_DimDate[[#This Row],[NgayBatDauMuaVu]])+1, 10,31)</f>
        <v>43769</v>
      </c>
      <c r="W3472" s="3">
        <f>Table__._SQL2014_QLTS17_DW_DimDate[[#This Row],[Ngay]]-Table__._SQL2014_QLTS17_DW_DimDate[[#This Row],[NgayBatDauMuaVu]]+1</f>
        <v>245</v>
      </c>
      <c r="X3472">
        <f>INT((Table__._SQL2014_QLTS17_DW_DimDate[[#This Row],[NgayMuaVu]]-1)/7)+1</f>
        <v>35</v>
      </c>
      <c r="Y3472" t="str">
        <f>"Tuần " &amp;Table__._SQL2014_QLTS17_DW_DimDate[[#This Row],[TuanMuaVu]] &amp; " năm " &amp;Table__._SQL2014_QLTS17_DW_DimDate[[#This Row],[NamMuaVuStr]]</f>
        <v>Tuần 35 năm 2018-2019</v>
      </c>
      <c r="Z3472">
        <f>YEAR(Table__._SQL2014_QLTS17_DW_DimDate[[#This Row],[NgayBatDauMuaVu]])</f>
        <v>2018</v>
      </c>
      <c r="AA3472" t="str">
        <f>YEAR(Table__._SQL2014_QLTS17_DW_DimDate[[#This Row],[NgayBatDauMuaVu]]) &amp;"-"&amp;YEAR(Table__._SQL2014_QLTS17_DW_DimDate[[#This Row],[NgayKetThucMuaVu]])</f>
        <v>2018-2019</v>
      </c>
      <c r="AB3472">
        <f>YEAR(Table__._SQL2014_QLTS17_DW_DimDate[[#This Row],[NgayBatDauMuaVu]])</f>
        <v>2018</v>
      </c>
      <c r="AC3472">
        <f>YEAR(Table__._SQL2014_QLTS17_DW_DimDate[[#This Row],[NgayKetThucMuaVu]])</f>
        <v>2019</v>
      </c>
    </row>
    <row r="3473" spans="1:29">
      <c r="A3473">
        <v>20190704</v>
      </c>
      <c r="B3473" s="1">
        <v>43650</v>
      </c>
      <c r="C3473" t="s">
        <v>12</v>
      </c>
      <c r="D3473" t="s">
        <v>897</v>
      </c>
      <c r="E3473" t="s">
        <v>3</v>
      </c>
      <c r="F3473" t="s">
        <v>205</v>
      </c>
      <c r="G3473" t="s">
        <v>1</v>
      </c>
      <c r="H3473" t="s">
        <v>36</v>
      </c>
      <c r="I3473" t="s">
        <v>14</v>
      </c>
      <c r="J3473" t="s">
        <v>904</v>
      </c>
      <c r="K3473" t="s">
        <v>1</v>
      </c>
      <c r="L3473" t="s">
        <v>16</v>
      </c>
      <c r="M3473" t="s">
        <v>912</v>
      </c>
      <c r="N3473" t="s">
        <v>592</v>
      </c>
      <c r="O3473" t="s">
        <v>606</v>
      </c>
      <c r="P3473" t="s">
        <v>607</v>
      </c>
      <c r="Q3473" t="s">
        <v>606</v>
      </c>
      <c r="R3473" t="s">
        <v>608</v>
      </c>
      <c r="S3473" t="s">
        <v>593</v>
      </c>
      <c r="T3473" t="s">
        <v>596</v>
      </c>
      <c r="U3473" s="2">
        <f>DATE(IF(MONTH(Table__._SQL2014_QLTS17_DW_DimDate[[#This Row],[Ngay]])&lt;11,YEAR(Table__._SQL2014_QLTS17_DW_DimDate[[#This Row],[Ngay]])-1, YEAR(Table__._SQL2014_QLTS17_DW_DimDate[[#This Row],[Ngay]])),11,1)</f>
        <v>43405</v>
      </c>
      <c r="V3473" s="2">
        <f>DATE(YEAR(Table__._SQL2014_QLTS17_DW_DimDate[[#This Row],[NgayBatDauMuaVu]])+1, 10,31)</f>
        <v>43769</v>
      </c>
      <c r="W3473" s="3">
        <f>Table__._SQL2014_QLTS17_DW_DimDate[[#This Row],[Ngay]]-Table__._SQL2014_QLTS17_DW_DimDate[[#This Row],[NgayBatDauMuaVu]]+1</f>
        <v>246</v>
      </c>
      <c r="X3473">
        <f>INT((Table__._SQL2014_QLTS17_DW_DimDate[[#This Row],[NgayMuaVu]]-1)/7)+1</f>
        <v>36</v>
      </c>
      <c r="Y3473" t="str">
        <f>"Tuần " &amp;Table__._SQL2014_QLTS17_DW_DimDate[[#This Row],[TuanMuaVu]] &amp; " năm " &amp;Table__._SQL2014_QLTS17_DW_DimDate[[#This Row],[NamMuaVuStr]]</f>
        <v>Tuần 36 năm 2018-2019</v>
      </c>
      <c r="Z3473">
        <f>YEAR(Table__._SQL2014_QLTS17_DW_DimDate[[#This Row],[NgayBatDauMuaVu]])</f>
        <v>2018</v>
      </c>
      <c r="AA3473" t="str">
        <f>YEAR(Table__._SQL2014_QLTS17_DW_DimDate[[#This Row],[NgayBatDauMuaVu]]) &amp;"-"&amp;YEAR(Table__._SQL2014_QLTS17_DW_DimDate[[#This Row],[NgayKetThucMuaVu]])</f>
        <v>2018-2019</v>
      </c>
      <c r="AB3473">
        <f>YEAR(Table__._SQL2014_QLTS17_DW_DimDate[[#This Row],[NgayBatDauMuaVu]])</f>
        <v>2018</v>
      </c>
      <c r="AC3473">
        <f>YEAR(Table__._SQL2014_QLTS17_DW_DimDate[[#This Row],[NgayKetThucMuaVu]])</f>
        <v>2019</v>
      </c>
    </row>
    <row r="3474" spans="1:29">
      <c r="A3474">
        <v>20190705</v>
      </c>
      <c r="B3474" s="1">
        <v>43651</v>
      </c>
      <c r="C3474" t="s">
        <v>3</v>
      </c>
      <c r="D3474" t="s">
        <v>891</v>
      </c>
      <c r="E3474" t="s">
        <v>2</v>
      </c>
      <c r="F3474" t="s">
        <v>206</v>
      </c>
      <c r="G3474" t="s">
        <v>1</v>
      </c>
      <c r="H3474" t="s">
        <v>36</v>
      </c>
      <c r="I3474" t="s">
        <v>14</v>
      </c>
      <c r="J3474" t="s">
        <v>904</v>
      </c>
      <c r="K3474" t="s">
        <v>1</v>
      </c>
      <c r="L3474" t="s">
        <v>16</v>
      </c>
      <c r="M3474" t="s">
        <v>912</v>
      </c>
      <c r="N3474" t="s">
        <v>592</v>
      </c>
      <c r="O3474" t="s">
        <v>606</v>
      </c>
      <c r="P3474" t="s">
        <v>607</v>
      </c>
      <c r="Q3474" t="s">
        <v>606</v>
      </c>
      <c r="R3474" t="s">
        <v>608</v>
      </c>
      <c r="S3474" t="s">
        <v>593</v>
      </c>
      <c r="T3474" t="s">
        <v>596</v>
      </c>
      <c r="U3474" s="2">
        <f>DATE(IF(MONTH(Table__._SQL2014_QLTS17_DW_DimDate[[#This Row],[Ngay]])&lt;11,YEAR(Table__._SQL2014_QLTS17_DW_DimDate[[#This Row],[Ngay]])-1, YEAR(Table__._SQL2014_QLTS17_DW_DimDate[[#This Row],[Ngay]])),11,1)</f>
        <v>43405</v>
      </c>
      <c r="V3474" s="2">
        <f>DATE(YEAR(Table__._SQL2014_QLTS17_DW_DimDate[[#This Row],[NgayBatDauMuaVu]])+1, 10,31)</f>
        <v>43769</v>
      </c>
      <c r="W3474" s="3">
        <f>Table__._SQL2014_QLTS17_DW_DimDate[[#This Row],[Ngay]]-Table__._SQL2014_QLTS17_DW_DimDate[[#This Row],[NgayBatDauMuaVu]]+1</f>
        <v>247</v>
      </c>
      <c r="X3474">
        <f>INT((Table__._SQL2014_QLTS17_DW_DimDate[[#This Row],[NgayMuaVu]]-1)/7)+1</f>
        <v>36</v>
      </c>
      <c r="Y3474" t="str">
        <f>"Tuần " &amp;Table__._SQL2014_QLTS17_DW_DimDate[[#This Row],[TuanMuaVu]] &amp; " năm " &amp;Table__._SQL2014_QLTS17_DW_DimDate[[#This Row],[NamMuaVuStr]]</f>
        <v>Tuần 36 năm 2018-2019</v>
      </c>
      <c r="Z3474">
        <f>YEAR(Table__._SQL2014_QLTS17_DW_DimDate[[#This Row],[NgayBatDauMuaVu]])</f>
        <v>2018</v>
      </c>
      <c r="AA3474" t="str">
        <f>YEAR(Table__._SQL2014_QLTS17_DW_DimDate[[#This Row],[NgayBatDauMuaVu]]) &amp;"-"&amp;YEAR(Table__._SQL2014_QLTS17_DW_DimDate[[#This Row],[NgayKetThucMuaVu]])</f>
        <v>2018-2019</v>
      </c>
      <c r="AB3474">
        <f>YEAR(Table__._SQL2014_QLTS17_DW_DimDate[[#This Row],[NgayBatDauMuaVu]])</f>
        <v>2018</v>
      </c>
      <c r="AC3474">
        <f>YEAR(Table__._SQL2014_QLTS17_DW_DimDate[[#This Row],[NgayKetThucMuaVu]])</f>
        <v>2019</v>
      </c>
    </row>
    <row r="3475" spans="1:29">
      <c r="A3475">
        <v>20190706</v>
      </c>
      <c r="B3475" s="1">
        <v>43652</v>
      </c>
      <c r="C3475" t="s">
        <v>2</v>
      </c>
      <c r="D3475" t="s">
        <v>892</v>
      </c>
      <c r="E3475" t="s">
        <v>14</v>
      </c>
      <c r="F3475" t="s">
        <v>207</v>
      </c>
      <c r="G3475" t="s">
        <v>1</v>
      </c>
      <c r="H3475" t="s">
        <v>36</v>
      </c>
      <c r="I3475" t="s">
        <v>14</v>
      </c>
      <c r="J3475" t="s">
        <v>904</v>
      </c>
      <c r="K3475" t="s">
        <v>1</v>
      </c>
      <c r="L3475" t="s">
        <v>16</v>
      </c>
      <c r="M3475" t="s">
        <v>912</v>
      </c>
      <c r="N3475" t="s">
        <v>592</v>
      </c>
      <c r="O3475" t="s">
        <v>606</v>
      </c>
      <c r="P3475" t="s">
        <v>607</v>
      </c>
      <c r="Q3475" t="s">
        <v>606</v>
      </c>
      <c r="R3475" t="s">
        <v>608</v>
      </c>
      <c r="S3475" t="s">
        <v>593</v>
      </c>
      <c r="T3475" t="s">
        <v>596</v>
      </c>
      <c r="U3475" s="2">
        <f>DATE(IF(MONTH(Table__._SQL2014_QLTS17_DW_DimDate[[#This Row],[Ngay]])&lt;11,YEAR(Table__._SQL2014_QLTS17_DW_DimDate[[#This Row],[Ngay]])-1, YEAR(Table__._SQL2014_QLTS17_DW_DimDate[[#This Row],[Ngay]])),11,1)</f>
        <v>43405</v>
      </c>
      <c r="V3475" s="2">
        <f>DATE(YEAR(Table__._SQL2014_QLTS17_DW_DimDate[[#This Row],[NgayBatDauMuaVu]])+1, 10,31)</f>
        <v>43769</v>
      </c>
      <c r="W3475" s="3">
        <f>Table__._SQL2014_QLTS17_DW_DimDate[[#This Row],[Ngay]]-Table__._SQL2014_QLTS17_DW_DimDate[[#This Row],[NgayBatDauMuaVu]]+1</f>
        <v>248</v>
      </c>
      <c r="X3475">
        <f>INT((Table__._SQL2014_QLTS17_DW_DimDate[[#This Row],[NgayMuaVu]]-1)/7)+1</f>
        <v>36</v>
      </c>
      <c r="Y3475" t="str">
        <f>"Tuần " &amp;Table__._SQL2014_QLTS17_DW_DimDate[[#This Row],[TuanMuaVu]] &amp; " năm " &amp;Table__._SQL2014_QLTS17_DW_DimDate[[#This Row],[NamMuaVuStr]]</f>
        <v>Tuần 36 năm 2018-2019</v>
      </c>
      <c r="Z3475">
        <f>YEAR(Table__._SQL2014_QLTS17_DW_DimDate[[#This Row],[NgayBatDauMuaVu]])</f>
        <v>2018</v>
      </c>
      <c r="AA3475" t="str">
        <f>YEAR(Table__._SQL2014_QLTS17_DW_DimDate[[#This Row],[NgayBatDauMuaVu]]) &amp;"-"&amp;YEAR(Table__._SQL2014_QLTS17_DW_DimDate[[#This Row],[NgayKetThucMuaVu]])</f>
        <v>2018-2019</v>
      </c>
      <c r="AB3475">
        <f>YEAR(Table__._SQL2014_QLTS17_DW_DimDate[[#This Row],[NgayBatDauMuaVu]])</f>
        <v>2018</v>
      </c>
      <c r="AC3475">
        <f>YEAR(Table__._SQL2014_QLTS17_DW_DimDate[[#This Row],[NgayKetThucMuaVu]])</f>
        <v>2019</v>
      </c>
    </row>
    <row r="3476" spans="1:29">
      <c r="A3476">
        <v>20190707</v>
      </c>
      <c r="B3476" s="1">
        <v>43653</v>
      </c>
      <c r="C3476" t="s">
        <v>14</v>
      </c>
      <c r="D3476" t="s">
        <v>893</v>
      </c>
      <c r="E3476" t="s">
        <v>1</v>
      </c>
      <c r="F3476" t="s">
        <v>208</v>
      </c>
      <c r="G3476" t="s">
        <v>13</v>
      </c>
      <c r="H3476" t="s">
        <v>37</v>
      </c>
      <c r="I3476" t="s">
        <v>14</v>
      </c>
      <c r="J3476" t="s">
        <v>904</v>
      </c>
      <c r="K3476" t="s">
        <v>1</v>
      </c>
      <c r="L3476" t="s">
        <v>16</v>
      </c>
      <c r="M3476" t="s">
        <v>912</v>
      </c>
      <c r="N3476" t="s">
        <v>592</v>
      </c>
      <c r="O3476" t="s">
        <v>606</v>
      </c>
      <c r="P3476" t="s">
        <v>607</v>
      </c>
      <c r="Q3476" t="s">
        <v>606</v>
      </c>
      <c r="R3476" t="s">
        <v>608</v>
      </c>
      <c r="S3476" t="s">
        <v>593</v>
      </c>
      <c r="T3476" t="s">
        <v>596</v>
      </c>
      <c r="U3476" s="2">
        <f>DATE(IF(MONTH(Table__._SQL2014_QLTS17_DW_DimDate[[#This Row],[Ngay]])&lt;11,YEAR(Table__._SQL2014_QLTS17_DW_DimDate[[#This Row],[Ngay]])-1, YEAR(Table__._SQL2014_QLTS17_DW_DimDate[[#This Row],[Ngay]])),11,1)</f>
        <v>43405</v>
      </c>
      <c r="V3476" s="2">
        <f>DATE(YEAR(Table__._SQL2014_QLTS17_DW_DimDate[[#This Row],[NgayBatDauMuaVu]])+1, 10,31)</f>
        <v>43769</v>
      </c>
      <c r="W3476" s="3">
        <f>Table__._SQL2014_QLTS17_DW_DimDate[[#This Row],[Ngay]]-Table__._SQL2014_QLTS17_DW_DimDate[[#This Row],[NgayBatDauMuaVu]]+1</f>
        <v>249</v>
      </c>
      <c r="X3476">
        <f>INT((Table__._SQL2014_QLTS17_DW_DimDate[[#This Row],[NgayMuaVu]]-1)/7)+1</f>
        <v>36</v>
      </c>
      <c r="Y3476" t="str">
        <f>"Tuần " &amp;Table__._SQL2014_QLTS17_DW_DimDate[[#This Row],[TuanMuaVu]] &amp; " năm " &amp;Table__._SQL2014_QLTS17_DW_DimDate[[#This Row],[NamMuaVuStr]]</f>
        <v>Tuần 36 năm 2018-2019</v>
      </c>
      <c r="Z3476">
        <f>YEAR(Table__._SQL2014_QLTS17_DW_DimDate[[#This Row],[NgayBatDauMuaVu]])</f>
        <v>2018</v>
      </c>
      <c r="AA3476" t="str">
        <f>YEAR(Table__._SQL2014_QLTS17_DW_DimDate[[#This Row],[NgayBatDauMuaVu]]) &amp;"-"&amp;YEAR(Table__._SQL2014_QLTS17_DW_DimDate[[#This Row],[NgayKetThucMuaVu]])</f>
        <v>2018-2019</v>
      </c>
      <c r="AB3476">
        <f>YEAR(Table__._SQL2014_QLTS17_DW_DimDate[[#This Row],[NgayBatDauMuaVu]])</f>
        <v>2018</v>
      </c>
      <c r="AC3476">
        <f>YEAR(Table__._SQL2014_QLTS17_DW_DimDate[[#This Row],[NgayKetThucMuaVu]])</f>
        <v>2019</v>
      </c>
    </row>
    <row r="3477" spans="1:29">
      <c r="A3477">
        <v>20190708</v>
      </c>
      <c r="B3477" s="1">
        <v>43654</v>
      </c>
      <c r="C3477" t="s">
        <v>18</v>
      </c>
      <c r="D3477" t="s">
        <v>894</v>
      </c>
      <c r="E3477" t="s">
        <v>13</v>
      </c>
      <c r="F3477" t="s">
        <v>209</v>
      </c>
      <c r="G3477" t="s">
        <v>13</v>
      </c>
      <c r="H3477" t="s">
        <v>37</v>
      </c>
      <c r="I3477" t="s">
        <v>14</v>
      </c>
      <c r="J3477" t="s">
        <v>904</v>
      </c>
      <c r="K3477" t="s">
        <v>1</v>
      </c>
      <c r="L3477" t="s">
        <v>16</v>
      </c>
      <c r="M3477" t="s">
        <v>912</v>
      </c>
      <c r="N3477" t="s">
        <v>592</v>
      </c>
      <c r="O3477" t="s">
        <v>606</v>
      </c>
      <c r="P3477" t="s">
        <v>607</v>
      </c>
      <c r="Q3477" t="s">
        <v>606</v>
      </c>
      <c r="R3477" t="s">
        <v>608</v>
      </c>
      <c r="S3477" t="s">
        <v>593</v>
      </c>
      <c r="T3477" t="s">
        <v>596</v>
      </c>
      <c r="U3477" s="2">
        <f>DATE(IF(MONTH(Table__._SQL2014_QLTS17_DW_DimDate[[#This Row],[Ngay]])&lt;11,YEAR(Table__._SQL2014_QLTS17_DW_DimDate[[#This Row],[Ngay]])-1, YEAR(Table__._SQL2014_QLTS17_DW_DimDate[[#This Row],[Ngay]])),11,1)</f>
        <v>43405</v>
      </c>
      <c r="V3477" s="2">
        <f>DATE(YEAR(Table__._SQL2014_QLTS17_DW_DimDate[[#This Row],[NgayBatDauMuaVu]])+1, 10,31)</f>
        <v>43769</v>
      </c>
      <c r="W3477" s="3">
        <f>Table__._SQL2014_QLTS17_DW_DimDate[[#This Row],[Ngay]]-Table__._SQL2014_QLTS17_DW_DimDate[[#This Row],[NgayBatDauMuaVu]]+1</f>
        <v>250</v>
      </c>
      <c r="X3477">
        <f>INT((Table__._SQL2014_QLTS17_DW_DimDate[[#This Row],[NgayMuaVu]]-1)/7)+1</f>
        <v>36</v>
      </c>
      <c r="Y3477" t="str">
        <f>"Tuần " &amp;Table__._SQL2014_QLTS17_DW_DimDate[[#This Row],[TuanMuaVu]] &amp; " năm " &amp;Table__._SQL2014_QLTS17_DW_DimDate[[#This Row],[NamMuaVuStr]]</f>
        <v>Tuần 36 năm 2018-2019</v>
      </c>
      <c r="Z3477">
        <f>YEAR(Table__._SQL2014_QLTS17_DW_DimDate[[#This Row],[NgayBatDauMuaVu]])</f>
        <v>2018</v>
      </c>
      <c r="AA3477" t="str">
        <f>YEAR(Table__._SQL2014_QLTS17_DW_DimDate[[#This Row],[NgayBatDauMuaVu]]) &amp;"-"&amp;YEAR(Table__._SQL2014_QLTS17_DW_DimDate[[#This Row],[NgayKetThucMuaVu]])</f>
        <v>2018-2019</v>
      </c>
      <c r="AB3477">
        <f>YEAR(Table__._SQL2014_QLTS17_DW_DimDate[[#This Row],[NgayBatDauMuaVu]])</f>
        <v>2018</v>
      </c>
      <c r="AC3477">
        <f>YEAR(Table__._SQL2014_QLTS17_DW_DimDate[[#This Row],[NgayKetThucMuaVu]])</f>
        <v>2019</v>
      </c>
    </row>
    <row r="3478" spans="1:29">
      <c r="A3478">
        <v>20190709</v>
      </c>
      <c r="B3478" s="1">
        <v>43655</v>
      </c>
      <c r="C3478" t="s">
        <v>19</v>
      </c>
      <c r="D3478" t="s">
        <v>895</v>
      </c>
      <c r="E3478" t="s">
        <v>16</v>
      </c>
      <c r="F3478" t="s">
        <v>210</v>
      </c>
      <c r="G3478" t="s">
        <v>13</v>
      </c>
      <c r="H3478" t="s">
        <v>37</v>
      </c>
      <c r="I3478" t="s">
        <v>14</v>
      </c>
      <c r="J3478" t="s">
        <v>904</v>
      </c>
      <c r="K3478" t="s">
        <v>1</v>
      </c>
      <c r="L3478" t="s">
        <v>16</v>
      </c>
      <c r="M3478" t="s">
        <v>912</v>
      </c>
      <c r="N3478" t="s">
        <v>592</v>
      </c>
      <c r="O3478" t="s">
        <v>606</v>
      </c>
      <c r="P3478" t="s">
        <v>607</v>
      </c>
      <c r="Q3478" t="s">
        <v>606</v>
      </c>
      <c r="R3478" t="s">
        <v>608</v>
      </c>
      <c r="S3478" t="s">
        <v>593</v>
      </c>
      <c r="T3478" t="s">
        <v>596</v>
      </c>
      <c r="U3478" s="2">
        <f>DATE(IF(MONTH(Table__._SQL2014_QLTS17_DW_DimDate[[#This Row],[Ngay]])&lt;11,YEAR(Table__._SQL2014_QLTS17_DW_DimDate[[#This Row],[Ngay]])-1, YEAR(Table__._SQL2014_QLTS17_DW_DimDate[[#This Row],[Ngay]])),11,1)</f>
        <v>43405</v>
      </c>
      <c r="V3478" s="2">
        <f>DATE(YEAR(Table__._SQL2014_QLTS17_DW_DimDate[[#This Row],[NgayBatDauMuaVu]])+1, 10,31)</f>
        <v>43769</v>
      </c>
      <c r="W3478" s="3">
        <f>Table__._SQL2014_QLTS17_DW_DimDate[[#This Row],[Ngay]]-Table__._SQL2014_QLTS17_DW_DimDate[[#This Row],[NgayBatDauMuaVu]]+1</f>
        <v>251</v>
      </c>
      <c r="X3478">
        <f>INT((Table__._SQL2014_QLTS17_DW_DimDate[[#This Row],[NgayMuaVu]]-1)/7)+1</f>
        <v>36</v>
      </c>
      <c r="Y3478" t="str">
        <f>"Tuần " &amp;Table__._SQL2014_QLTS17_DW_DimDate[[#This Row],[TuanMuaVu]] &amp; " năm " &amp;Table__._SQL2014_QLTS17_DW_DimDate[[#This Row],[NamMuaVuStr]]</f>
        <v>Tuần 36 năm 2018-2019</v>
      </c>
      <c r="Z3478">
        <f>YEAR(Table__._SQL2014_QLTS17_DW_DimDate[[#This Row],[NgayBatDauMuaVu]])</f>
        <v>2018</v>
      </c>
      <c r="AA3478" t="str">
        <f>YEAR(Table__._SQL2014_QLTS17_DW_DimDate[[#This Row],[NgayBatDauMuaVu]]) &amp;"-"&amp;YEAR(Table__._SQL2014_QLTS17_DW_DimDate[[#This Row],[NgayKetThucMuaVu]])</f>
        <v>2018-2019</v>
      </c>
      <c r="AB3478">
        <f>YEAR(Table__._SQL2014_QLTS17_DW_DimDate[[#This Row],[NgayBatDauMuaVu]])</f>
        <v>2018</v>
      </c>
      <c r="AC3478">
        <f>YEAR(Table__._SQL2014_QLTS17_DW_DimDate[[#This Row],[NgayKetThucMuaVu]])</f>
        <v>2019</v>
      </c>
    </row>
    <row r="3479" spans="1:29">
      <c r="A3479">
        <v>20190710</v>
      </c>
      <c r="B3479" s="1">
        <v>43656</v>
      </c>
      <c r="C3479" t="s">
        <v>20</v>
      </c>
      <c r="D3479" t="s">
        <v>896</v>
      </c>
      <c r="E3479" t="s">
        <v>12</v>
      </c>
      <c r="F3479" t="s">
        <v>211</v>
      </c>
      <c r="G3479" t="s">
        <v>13</v>
      </c>
      <c r="H3479" t="s">
        <v>37</v>
      </c>
      <c r="I3479" t="s">
        <v>14</v>
      </c>
      <c r="J3479" t="s">
        <v>904</v>
      </c>
      <c r="K3479" t="s">
        <v>1</v>
      </c>
      <c r="L3479" t="s">
        <v>16</v>
      </c>
      <c r="M3479" t="s">
        <v>912</v>
      </c>
      <c r="N3479" t="s">
        <v>592</v>
      </c>
      <c r="O3479" t="s">
        <v>606</v>
      </c>
      <c r="P3479" t="s">
        <v>607</v>
      </c>
      <c r="Q3479" t="s">
        <v>606</v>
      </c>
      <c r="R3479" t="s">
        <v>608</v>
      </c>
      <c r="S3479" t="s">
        <v>593</v>
      </c>
      <c r="T3479" t="s">
        <v>596</v>
      </c>
      <c r="U3479" s="2">
        <f>DATE(IF(MONTH(Table__._SQL2014_QLTS17_DW_DimDate[[#This Row],[Ngay]])&lt;11,YEAR(Table__._SQL2014_QLTS17_DW_DimDate[[#This Row],[Ngay]])-1, YEAR(Table__._SQL2014_QLTS17_DW_DimDate[[#This Row],[Ngay]])),11,1)</f>
        <v>43405</v>
      </c>
      <c r="V3479" s="2">
        <f>DATE(YEAR(Table__._SQL2014_QLTS17_DW_DimDate[[#This Row],[NgayBatDauMuaVu]])+1, 10,31)</f>
        <v>43769</v>
      </c>
      <c r="W3479" s="3">
        <f>Table__._SQL2014_QLTS17_DW_DimDate[[#This Row],[Ngay]]-Table__._SQL2014_QLTS17_DW_DimDate[[#This Row],[NgayBatDauMuaVu]]+1</f>
        <v>252</v>
      </c>
      <c r="X3479">
        <f>INT((Table__._SQL2014_QLTS17_DW_DimDate[[#This Row],[NgayMuaVu]]-1)/7)+1</f>
        <v>36</v>
      </c>
      <c r="Y3479" t="str">
        <f>"Tuần " &amp;Table__._SQL2014_QLTS17_DW_DimDate[[#This Row],[TuanMuaVu]] &amp; " năm " &amp;Table__._SQL2014_QLTS17_DW_DimDate[[#This Row],[NamMuaVuStr]]</f>
        <v>Tuần 36 năm 2018-2019</v>
      </c>
      <c r="Z3479">
        <f>YEAR(Table__._SQL2014_QLTS17_DW_DimDate[[#This Row],[NgayBatDauMuaVu]])</f>
        <v>2018</v>
      </c>
      <c r="AA3479" t="str">
        <f>YEAR(Table__._SQL2014_QLTS17_DW_DimDate[[#This Row],[NgayBatDauMuaVu]]) &amp;"-"&amp;YEAR(Table__._SQL2014_QLTS17_DW_DimDate[[#This Row],[NgayKetThucMuaVu]])</f>
        <v>2018-2019</v>
      </c>
      <c r="AB3479">
        <f>YEAR(Table__._SQL2014_QLTS17_DW_DimDate[[#This Row],[NgayBatDauMuaVu]])</f>
        <v>2018</v>
      </c>
      <c r="AC3479">
        <f>YEAR(Table__._SQL2014_QLTS17_DW_DimDate[[#This Row],[NgayKetThucMuaVu]])</f>
        <v>2019</v>
      </c>
    </row>
    <row r="3480" spans="1:29">
      <c r="A3480">
        <v>20190711</v>
      </c>
      <c r="B3480" s="1">
        <v>43657</v>
      </c>
      <c r="C3480" t="s">
        <v>21</v>
      </c>
      <c r="D3480" t="s">
        <v>897</v>
      </c>
      <c r="E3480" t="s">
        <v>3</v>
      </c>
      <c r="F3480" t="s">
        <v>212</v>
      </c>
      <c r="G3480" t="s">
        <v>13</v>
      </c>
      <c r="H3480" t="s">
        <v>37</v>
      </c>
      <c r="I3480" t="s">
        <v>14</v>
      </c>
      <c r="J3480" t="s">
        <v>904</v>
      </c>
      <c r="K3480" t="s">
        <v>1</v>
      </c>
      <c r="L3480" t="s">
        <v>16</v>
      </c>
      <c r="M3480" t="s">
        <v>912</v>
      </c>
      <c r="N3480" t="s">
        <v>592</v>
      </c>
      <c r="O3480" t="s">
        <v>606</v>
      </c>
      <c r="P3480" t="s">
        <v>607</v>
      </c>
      <c r="Q3480" t="s">
        <v>606</v>
      </c>
      <c r="R3480" t="s">
        <v>608</v>
      </c>
      <c r="S3480" t="s">
        <v>593</v>
      </c>
      <c r="T3480" t="s">
        <v>596</v>
      </c>
      <c r="U3480" s="2">
        <f>DATE(IF(MONTH(Table__._SQL2014_QLTS17_DW_DimDate[[#This Row],[Ngay]])&lt;11,YEAR(Table__._SQL2014_QLTS17_DW_DimDate[[#This Row],[Ngay]])-1, YEAR(Table__._SQL2014_QLTS17_DW_DimDate[[#This Row],[Ngay]])),11,1)</f>
        <v>43405</v>
      </c>
      <c r="V3480" s="2">
        <f>DATE(YEAR(Table__._SQL2014_QLTS17_DW_DimDate[[#This Row],[NgayBatDauMuaVu]])+1, 10,31)</f>
        <v>43769</v>
      </c>
      <c r="W3480" s="3">
        <f>Table__._SQL2014_QLTS17_DW_DimDate[[#This Row],[Ngay]]-Table__._SQL2014_QLTS17_DW_DimDate[[#This Row],[NgayBatDauMuaVu]]+1</f>
        <v>253</v>
      </c>
      <c r="X3480">
        <f>INT((Table__._SQL2014_QLTS17_DW_DimDate[[#This Row],[NgayMuaVu]]-1)/7)+1</f>
        <v>37</v>
      </c>
      <c r="Y3480" t="str">
        <f>"Tuần " &amp;Table__._SQL2014_QLTS17_DW_DimDate[[#This Row],[TuanMuaVu]] &amp; " năm " &amp;Table__._SQL2014_QLTS17_DW_DimDate[[#This Row],[NamMuaVuStr]]</f>
        <v>Tuần 37 năm 2018-2019</v>
      </c>
      <c r="Z3480">
        <f>YEAR(Table__._SQL2014_QLTS17_DW_DimDate[[#This Row],[NgayBatDauMuaVu]])</f>
        <v>2018</v>
      </c>
      <c r="AA3480" t="str">
        <f>YEAR(Table__._SQL2014_QLTS17_DW_DimDate[[#This Row],[NgayBatDauMuaVu]]) &amp;"-"&amp;YEAR(Table__._SQL2014_QLTS17_DW_DimDate[[#This Row],[NgayKetThucMuaVu]])</f>
        <v>2018-2019</v>
      </c>
      <c r="AB3480">
        <f>YEAR(Table__._SQL2014_QLTS17_DW_DimDate[[#This Row],[NgayBatDauMuaVu]])</f>
        <v>2018</v>
      </c>
      <c r="AC3480">
        <f>YEAR(Table__._SQL2014_QLTS17_DW_DimDate[[#This Row],[NgayKetThucMuaVu]])</f>
        <v>2019</v>
      </c>
    </row>
    <row r="3481" spans="1:29">
      <c r="A3481">
        <v>20190712</v>
      </c>
      <c r="B3481" s="1">
        <v>43658</v>
      </c>
      <c r="C3481" t="s">
        <v>11</v>
      </c>
      <c r="D3481" t="s">
        <v>891</v>
      </c>
      <c r="E3481" t="s">
        <v>2</v>
      </c>
      <c r="F3481" t="s">
        <v>213</v>
      </c>
      <c r="G3481" t="s">
        <v>13</v>
      </c>
      <c r="H3481" t="s">
        <v>37</v>
      </c>
      <c r="I3481" t="s">
        <v>14</v>
      </c>
      <c r="J3481" t="s">
        <v>904</v>
      </c>
      <c r="K3481" t="s">
        <v>1</v>
      </c>
      <c r="L3481" t="s">
        <v>16</v>
      </c>
      <c r="M3481" t="s">
        <v>912</v>
      </c>
      <c r="N3481" t="s">
        <v>592</v>
      </c>
      <c r="O3481" t="s">
        <v>606</v>
      </c>
      <c r="P3481" t="s">
        <v>607</v>
      </c>
      <c r="Q3481" t="s">
        <v>606</v>
      </c>
      <c r="R3481" t="s">
        <v>608</v>
      </c>
      <c r="S3481" t="s">
        <v>593</v>
      </c>
      <c r="T3481" t="s">
        <v>596</v>
      </c>
      <c r="U3481" s="2">
        <f>DATE(IF(MONTH(Table__._SQL2014_QLTS17_DW_DimDate[[#This Row],[Ngay]])&lt;11,YEAR(Table__._SQL2014_QLTS17_DW_DimDate[[#This Row],[Ngay]])-1, YEAR(Table__._SQL2014_QLTS17_DW_DimDate[[#This Row],[Ngay]])),11,1)</f>
        <v>43405</v>
      </c>
      <c r="V3481" s="2">
        <f>DATE(YEAR(Table__._SQL2014_QLTS17_DW_DimDate[[#This Row],[NgayBatDauMuaVu]])+1, 10,31)</f>
        <v>43769</v>
      </c>
      <c r="W3481" s="3">
        <f>Table__._SQL2014_QLTS17_DW_DimDate[[#This Row],[Ngay]]-Table__._SQL2014_QLTS17_DW_DimDate[[#This Row],[NgayBatDauMuaVu]]+1</f>
        <v>254</v>
      </c>
      <c r="X3481">
        <f>INT((Table__._SQL2014_QLTS17_DW_DimDate[[#This Row],[NgayMuaVu]]-1)/7)+1</f>
        <v>37</v>
      </c>
      <c r="Y3481" t="str">
        <f>"Tuần " &amp;Table__._SQL2014_QLTS17_DW_DimDate[[#This Row],[TuanMuaVu]] &amp; " năm " &amp;Table__._SQL2014_QLTS17_DW_DimDate[[#This Row],[NamMuaVuStr]]</f>
        <v>Tuần 37 năm 2018-2019</v>
      </c>
      <c r="Z3481">
        <f>YEAR(Table__._SQL2014_QLTS17_DW_DimDate[[#This Row],[NgayBatDauMuaVu]])</f>
        <v>2018</v>
      </c>
      <c r="AA3481" t="str">
        <f>YEAR(Table__._SQL2014_QLTS17_DW_DimDate[[#This Row],[NgayBatDauMuaVu]]) &amp;"-"&amp;YEAR(Table__._SQL2014_QLTS17_DW_DimDate[[#This Row],[NgayKetThucMuaVu]])</f>
        <v>2018-2019</v>
      </c>
      <c r="AB3481">
        <f>YEAR(Table__._SQL2014_QLTS17_DW_DimDate[[#This Row],[NgayBatDauMuaVu]])</f>
        <v>2018</v>
      </c>
      <c r="AC3481">
        <f>YEAR(Table__._SQL2014_QLTS17_DW_DimDate[[#This Row],[NgayKetThucMuaVu]])</f>
        <v>2019</v>
      </c>
    </row>
    <row r="3482" spans="1:29">
      <c r="A3482">
        <v>20190713</v>
      </c>
      <c r="B3482" s="1">
        <v>43659</v>
      </c>
      <c r="C3482" t="s">
        <v>22</v>
      </c>
      <c r="D3482" t="s">
        <v>892</v>
      </c>
      <c r="E3482" t="s">
        <v>14</v>
      </c>
      <c r="F3482" t="s">
        <v>214</v>
      </c>
      <c r="G3482" t="s">
        <v>13</v>
      </c>
      <c r="H3482" t="s">
        <v>37</v>
      </c>
      <c r="I3482" t="s">
        <v>14</v>
      </c>
      <c r="J3482" t="s">
        <v>904</v>
      </c>
      <c r="K3482" t="s">
        <v>1</v>
      </c>
      <c r="L3482" t="s">
        <v>16</v>
      </c>
      <c r="M3482" t="s">
        <v>912</v>
      </c>
      <c r="N3482" t="s">
        <v>592</v>
      </c>
      <c r="O3482" t="s">
        <v>606</v>
      </c>
      <c r="P3482" t="s">
        <v>607</v>
      </c>
      <c r="Q3482" t="s">
        <v>606</v>
      </c>
      <c r="R3482" t="s">
        <v>608</v>
      </c>
      <c r="S3482" t="s">
        <v>593</v>
      </c>
      <c r="T3482" t="s">
        <v>596</v>
      </c>
      <c r="U3482" s="2">
        <f>DATE(IF(MONTH(Table__._SQL2014_QLTS17_DW_DimDate[[#This Row],[Ngay]])&lt;11,YEAR(Table__._SQL2014_QLTS17_DW_DimDate[[#This Row],[Ngay]])-1, YEAR(Table__._SQL2014_QLTS17_DW_DimDate[[#This Row],[Ngay]])),11,1)</f>
        <v>43405</v>
      </c>
      <c r="V3482" s="2">
        <f>DATE(YEAR(Table__._SQL2014_QLTS17_DW_DimDate[[#This Row],[NgayBatDauMuaVu]])+1, 10,31)</f>
        <v>43769</v>
      </c>
      <c r="W3482" s="3">
        <f>Table__._SQL2014_QLTS17_DW_DimDate[[#This Row],[Ngay]]-Table__._SQL2014_QLTS17_DW_DimDate[[#This Row],[NgayBatDauMuaVu]]+1</f>
        <v>255</v>
      </c>
      <c r="X3482">
        <f>INT((Table__._SQL2014_QLTS17_DW_DimDate[[#This Row],[NgayMuaVu]]-1)/7)+1</f>
        <v>37</v>
      </c>
      <c r="Y3482" t="str">
        <f>"Tuần " &amp;Table__._SQL2014_QLTS17_DW_DimDate[[#This Row],[TuanMuaVu]] &amp; " năm " &amp;Table__._SQL2014_QLTS17_DW_DimDate[[#This Row],[NamMuaVuStr]]</f>
        <v>Tuần 37 năm 2018-2019</v>
      </c>
      <c r="Z3482">
        <f>YEAR(Table__._SQL2014_QLTS17_DW_DimDate[[#This Row],[NgayBatDauMuaVu]])</f>
        <v>2018</v>
      </c>
      <c r="AA3482" t="str">
        <f>YEAR(Table__._SQL2014_QLTS17_DW_DimDate[[#This Row],[NgayBatDauMuaVu]]) &amp;"-"&amp;YEAR(Table__._SQL2014_QLTS17_DW_DimDate[[#This Row],[NgayKetThucMuaVu]])</f>
        <v>2018-2019</v>
      </c>
      <c r="AB3482">
        <f>YEAR(Table__._SQL2014_QLTS17_DW_DimDate[[#This Row],[NgayBatDauMuaVu]])</f>
        <v>2018</v>
      </c>
      <c r="AC3482">
        <f>YEAR(Table__._SQL2014_QLTS17_DW_DimDate[[#This Row],[NgayKetThucMuaVu]])</f>
        <v>2019</v>
      </c>
    </row>
    <row r="3483" spans="1:29">
      <c r="A3483">
        <v>20190714</v>
      </c>
      <c r="B3483" s="1">
        <v>43660</v>
      </c>
      <c r="C3483" t="s">
        <v>23</v>
      </c>
      <c r="D3483" t="s">
        <v>893</v>
      </c>
      <c r="E3483" t="s">
        <v>1</v>
      </c>
      <c r="F3483" t="s">
        <v>215</v>
      </c>
      <c r="G3483" t="s">
        <v>16</v>
      </c>
      <c r="H3483" t="s">
        <v>38</v>
      </c>
      <c r="I3483" t="s">
        <v>14</v>
      </c>
      <c r="J3483" t="s">
        <v>904</v>
      </c>
      <c r="K3483" t="s">
        <v>1</v>
      </c>
      <c r="L3483" t="s">
        <v>16</v>
      </c>
      <c r="M3483" t="s">
        <v>912</v>
      </c>
      <c r="N3483" t="s">
        <v>592</v>
      </c>
      <c r="O3483" t="s">
        <v>606</v>
      </c>
      <c r="P3483" t="s">
        <v>607</v>
      </c>
      <c r="Q3483" t="s">
        <v>606</v>
      </c>
      <c r="R3483" t="s">
        <v>608</v>
      </c>
      <c r="S3483" t="s">
        <v>593</v>
      </c>
      <c r="T3483" t="s">
        <v>596</v>
      </c>
      <c r="U3483" s="2">
        <f>DATE(IF(MONTH(Table__._SQL2014_QLTS17_DW_DimDate[[#This Row],[Ngay]])&lt;11,YEAR(Table__._SQL2014_QLTS17_DW_DimDate[[#This Row],[Ngay]])-1, YEAR(Table__._SQL2014_QLTS17_DW_DimDate[[#This Row],[Ngay]])),11,1)</f>
        <v>43405</v>
      </c>
      <c r="V3483" s="2">
        <f>DATE(YEAR(Table__._SQL2014_QLTS17_DW_DimDate[[#This Row],[NgayBatDauMuaVu]])+1, 10,31)</f>
        <v>43769</v>
      </c>
      <c r="W3483" s="3">
        <f>Table__._SQL2014_QLTS17_DW_DimDate[[#This Row],[Ngay]]-Table__._SQL2014_QLTS17_DW_DimDate[[#This Row],[NgayBatDauMuaVu]]+1</f>
        <v>256</v>
      </c>
      <c r="X3483">
        <f>INT((Table__._SQL2014_QLTS17_DW_DimDate[[#This Row],[NgayMuaVu]]-1)/7)+1</f>
        <v>37</v>
      </c>
      <c r="Y3483" t="str">
        <f>"Tuần " &amp;Table__._SQL2014_QLTS17_DW_DimDate[[#This Row],[TuanMuaVu]] &amp; " năm " &amp;Table__._SQL2014_QLTS17_DW_DimDate[[#This Row],[NamMuaVuStr]]</f>
        <v>Tuần 37 năm 2018-2019</v>
      </c>
      <c r="Z3483">
        <f>YEAR(Table__._SQL2014_QLTS17_DW_DimDate[[#This Row],[NgayBatDauMuaVu]])</f>
        <v>2018</v>
      </c>
      <c r="AA3483" t="str">
        <f>YEAR(Table__._SQL2014_QLTS17_DW_DimDate[[#This Row],[NgayBatDauMuaVu]]) &amp;"-"&amp;YEAR(Table__._SQL2014_QLTS17_DW_DimDate[[#This Row],[NgayKetThucMuaVu]])</f>
        <v>2018-2019</v>
      </c>
      <c r="AB3483">
        <f>YEAR(Table__._SQL2014_QLTS17_DW_DimDate[[#This Row],[NgayBatDauMuaVu]])</f>
        <v>2018</v>
      </c>
      <c r="AC3483">
        <f>YEAR(Table__._SQL2014_QLTS17_DW_DimDate[[#This Row],[NgayKetThucMuaVu]])</f>
        <v>2019</v>
      </c>
    </row>
    <row r="3484" spans="1:29">
      <c r="A3484">
        <v>20190715</v>
      </c>
      <c r="B3484" s="1">
        <v>43661</v>
      </c>
      <c r="C3484" t="s">
        <v>24</v>
      </c>
      <c r="D3484" t="s">
        <v>894</v>
      </c>
      <c r="E3484" t="s">
        <v>13</v>
      </c>
      <c r="F3484" t="s">
        <v>216</v>
      </c>
      <c r="G3484" t="s">
        <v>16</v>
      </c>
      <c r="H3484" t="s">
        <v>38</v>
      </c>
      <c r="I3484" t="s">
        <v>14</v>
      </c>
      <c r="J3484" t="s">
        <v>904</v>
      </c>
      <c r="K3484" t="s">
        <v>1</v>
      </c>
      <c r="L3484" t="s">
        <v>16</v>
      </c>
      <c r="M3484" t="s">
        <v>912</v>
      </c>
      <c r="N3484" t="s">
        <v>592</v>
      </c>
      <c r="O3484" t="s">
        <v>606</v>
      </c>
      <c r="P3484" t="s">
        <v>607</v>
      </c>
      <c r="Q3484" t="s">
        <v>606</v>
      </c>
      <c r="R3484" t="s">
        <v>608</v>
      </c>
      <c r="S3484" t="s">
        <v>593</v>
      </c>
      <c r="T3484" t="s">
        <v>596</v>
      </c>
      <c r="U3484" s="2">
        <f>DATE(IF(MONTH(Table__._SQL2014_QLTS17_DW_DimDate[[#This Row],[Ngay]])&lt;11,YEAR(Table__._SQL2014_QLTS17_DW_DimDate[[#This Row],[Ngay]])-1, YEAR(Table__._SQL2014_QLTS17_DW_DimDate[[#This Row],[Ngay]])),11,1)</f>
        <v>43405</v>
      </c>
      <c r="V3484" s="2">
        <f>DATE(YEAR(Table__._SQL2014_QLTS17_DW_DimDate[[#This Row],[NgayBatDauMuaVu]])+1, 10,31)</f>
        <v>43769</v>
      </c>
      <c r="W3484" s="3">
        <f>Table__._SQL2014_QLTS17_DW_DimDate[[#This Row],[Ngay]]-Table__._SQL2014_QLTS17_DW_DimDate[[#This Row],[NgayBatDauMuaVu]]+1</f>
        <v>257</v>
      </c>
      <c r="X3484">
        <f>INT((Table__._SQL2014_QLTS17_DW_DimDate[[#This Row],[NgayMuaVu]]-1)/7)+1</f>
        <v>37</v>
      </c>
      <c r="Y3484" t="str">
        <f>"Tuần " &amp;Table__._SQL2014_QLTS17_DW_DimDate[[#This Row],[TuanMuaVu]] &amp; " năm " &amp;Table__._SQL2014_QLTS17_DW_DimDate[[#This Row],[NamMuaVuStr]]</f>
        <v>Tuần 37 năm 2018-2019</v>
      </c>
      <c r="Z3484">
        <f>YEAR(Table__._SQL2014_QLTS17_DW_DimDate[[#This Row],[NgayBatDauMuaVu]])</f>
        <v>2018</v>
      </c>
      <c r="AA3484" t="str">
        <f>YEAR(Table__._SQL2014_QLTS17_DW_DimDate[[#This Row],[NgayBatDauMuaVu]]) &amp;"-"&amp;YEAR(Table__._SQL2014_QLTS17_DW_DimDate[[#This Row],[NgayKetThucMuaVu]])</f>
        <v>2018-2019</v>
      </c>
      <c r="AB3484">
        <f>YEAR(Table__._SQL2014_QLTS17_DW_DimDate[[#This Row],[NgayBatDauMuaVu]])</f>
        <v>2018</v>
      </c>
      <c r="AC3484">
        <f>YEAR(Table__._SQL2014_QLTS17_DW_DimDate[[#This Row],[NgayKetThucMuaVu]])</f>
        <v>2019</v>
      </c>
    </row>
    <row r="3485" spans="1:29">
      <c r="A3485">
        <v>20190716</v>
      </c>
      <c r="B3485" s="1">
        <v>43662</v>
      </c>
      <c r="C3485" t="s">
        <v>25</v>
      </c>
      <c r="D3485" t="s">
        <v>895</v>
      </c>
      <c r="E3485" t="s">
        <v>16</v>
      </c>
      <c r="F3485" t="s">
        <v>217</v>
      </c>
      <c r="G3485" t="s">
        <v>16</v>
      </c>
      <c r="H3485" t="s">
        <v>38</v>
      </c>
      <c r="I3485" t="s">
        <v>14</v>
      </c>
      <c r="J3485" t="s">
        <v>904</v>
      </c>
      <c r="K3485" t="s">
        <v>1</v>
      </c>
      <c r="L3485" t="s">
        <v>16</v>
      </c>
      <c r="M3485" t="s">
        <v>912</v>
      </c>
      <c r="N3485" t="s">
        <v>592</v>
      </c>
      <c r="O3485" t="s">
        <v>606</v>
      </c>
      <c r="P3485" t="s">
        <v>607</v>
      </c>
      <c r="Q3485" t="s">
        <v>606</v>
      </c>
      <c r="R3485" t="s">
        <v>608</v>
      </c>
      <c r="S3485" t="s">
        <v>593</v>
      </c>
      <c r="T3485" t="s">
        <v>596</v>
      </c>
      <c r="U3485" s="2">
        <f>DATE(IF(MONTH(Table__._SQL2014_QLTS17_DW_DimDate[[#This Row],[Ngay]])&lt;11,YEAR(Table__._SQL2014_QLTS17_DW_DimDate[[#This Row],[Ngay]])-1, YEAR(Table__._SQL2014_QLTS17_DW_DimDate[[#This Row],[Ngay]])),11,1)</f>
        <v>43405</v>
      </c>
      <c r="V3485" s="2">
        <f>DATE(YEAR(Table__._SQL2014_QLTS17_DW_DimDate[[#This Row],[NgayBatDauMuaVu]])+1, 10,31)</f>
        <v>43769</v>
      </c>
      <c r="W3485" s="3">
        <f>Table__._SQL2014_QLTS17_DW_DimDate[[#This Row],[Ngay]]-Table__._SQL2014_QLTS17_DW_DimDate[[#This Row],[NgayBatDauMuaVu]]+1</f>
        <v>258</v>
      </c>
      <c r="X3485">
        <f>INT((Table__._SQL2014_QLTS17_DW_DimDate[[#This Row],[NgayMuaVu]]-1)/7)+1</f>
        <v>37</v>
      </c>
      <c r="Y3485" t="str">
        <f>"Tuần " &amp;Table__._SQL2014_QLTS17_DW_DimDate[[#This Row],[TuanMuaVu]] &amp; " năm " &amp;Table__._SQL2014_QLTS17_DW_DimDate[[#This Row],[NamMuaVuStr]]</f>
        <v>Tuần 37 năm 2018-2019</v>
      </c>
      <c r="Z3485">
        <f>YEAR(Table__._SQL2014_QLTS17_DW_DimDate[[#This Row],[NgayBatDauMuaVu]])</f>
        <v>2018</v>
      </c>
      <c r="AA3485" t="str">
        <f>YEAR(Table__._SQL2014_QLTS17_DW_DimDate[[#This Row],[NgayBatDauMuaVu]]) &amp;"-"&amp;YEAR(Table__._SQL2014_QLTS17_DW_DimDate[[#This Row],[NgayKetThucMuaVu]])</f>
        <v>2018-2019</v>
      </c>
      <c r="AB3485">
        <f>YEAR(Table__._SQL2014_QLTS17_DW_DimDate[[#This Row],[NgayBatDauMuaVu]])</f>
        <v>2018</v>
      </c>
      <c r="AC3485">
        <f>YEAR(Table__._SQL2014_QLTS17_DW_DimDate[[#This Row],[NgayKetThucMuaVu]])</f>
        <v>2019</v>
      </c>
    </row>
    <row r="3486" spans="1:29">
      <c r="A3486">
        <v>20190717</v>
      </c>
      <c r="B3486" s="1">
        <v>43663</v>
      </c>
      <c r="C3486" t="s">
        <v>26</v>
      </c>
      <c r="D3486" t="s">
        <v>896</v>
      </c>
      <c r="E3486" t="s">
        <v>12</v>
      </c>
      <c r="F3486" t="s">
        <v>218</v>
      </c>
      <c r="G3486" t="s">
        <v>16</v>
      </c>
      <c r="H3486" t="s">
        <v>38</v>
      </c>
      <c r="I3486" t="s">
        <v>14</v>
      </c>
      <c r="J3486" t="s">
        <v>904</v>
      </c>
      <c r="K3486" t="s">
        <v>1</v>
      </c>
      <c r="L3486" t="s">
        <v>16</v>
      </c>
      <c r="M3486" t="s">
        <v>912</v>
      </c>
      <c r="N3486" t="s">
        <v>592</v>
      </c>
      <c r="O3486" t="s">
        <v>606</v>
      </c>
      <c r="P3486" t="s">
        <v>607</v>
      </c>
      <c r="Q3486" t="s">
        <v>606</v>
      </c>
      <c r="R3486" t="s">
        <v>608</v>
      </c>
      <c r="S3486" t="s">
        <v>593</v>
      </c>
      <c r="T3486" t="s">
        <v>596</v>
      </c>
      <c r="U3486" s="2">
        <f>DATE(IF(MONTH(Table__._SQL2014_QLTS17_DW_DimDate[[#This Row],[Ngay]])&lt;11,YEAR(Table__._SQL2014_QLTS17_DW_DimDate[[#This Row],[Ngay]])-1, YEAR(Table__._SQL2014_QLTS17_DW_DimDate[[#This Row],[Ngay]])),11,1)</f>
        <v>43405</v>
      </c>
      <c r="V3486" s="2">
        <f>DATE(YEAR(Table__._SQL2014_QLTS17_DW_DimDate[[#This Row],[NgayBatDauMuaVu]])+1, 10,31)</f>
        <v>43769</v>
      </c>
      <c r="W3486" s="3">
        <f>Table__._SQL2014_QLTS17_DW_DimDate[[#This Row],[Ngay]]-Table__._SQL2014_QLTS17_DW_DimDate[[#This Row],[NgayBatDauMuaVu]]+1</f>
        <v>259</v>
      </c>
      <c r="X3486">
        <f>INT((Table__._SQL2014_QLTS17_DW_DimDate[[#This Row],[NgayMuaVu]]-1)/7)+1</f>
        <v>37</v>
      </c>
      <c r="Y3486" t="str">
        <f>"Tuần " &amp;Table__._SQL2014_QLTS17_DW_DimDate[[#This Row],[TuanMuaVu]] &amp; " năm " &amp;Table__._SQL2014_QLTS17_DW_DimDate[[#This Row],[NamMuaVuStr]]</f>
        <v>Tuần 37 năm 2018-2019</v>
      </c>
      <c r="Z3486">
        <f>YEAR(Table__._SQL2014_QLTS17_DW_DimDate[[#This Row],[NgayBatDauMuaVu]])</f>
        <v>2018</v>
      </c>
      <c r="AA3486" t="str">
        <f>YEAR(Table__._SQL2014_QLTS17_DW_DimDate[[#This Row],[NgayBatDauMuaVu]]) &amp;"-"&amp;YEAR(Table__._SQL2014_QLTS17_DW_DimDate[[#This Row],[NgayKetThucMuaVu]])</f>
        <v>2018-2019</v>
      </c>
      <c r="AB3486">
        <f>YEAR(Table__._SQL2014_QLTS17_DW_DimDate[[#This Row],[NgayBatDauMuaVu]])</f>
        <v>2018</v>
      </c>
      <c r="AC3486">
        <f>YEAR(Table__._SQL2014_QLTS17_DW_DimDate[[#This Row],[NgayKetThucMuaVu]])</f>
        <v>2019</v>
      </c>
    </row>
    <row r="3487" spans="1:29">
      <c r="A3487">
        <v>20190718</v>
      </c>
      <c r="B3487" s="1">
        <v>43664</v>
      </c>
      <c r="C3487" t="s">
        <v>27</v>
      </c>
      <c r="D3487" t="s">
        <v>897</v>
      </c>
      <c r="E3487" t="s">
        <v>3</v>
      </c>
      <c r="F3487" t="s">
        <v>219</v>
      </c>
      <c r="G3487" t="s">
        <v>16</v>
      </c>
      <c r="H3487" t="s">
        <v>38</v>
      </c>
      <c r="I3487" t="s">
        <v>14</v>
      </c>
      <c r="J3487" t="s">
        <v>904</v>
      </c>
      <c r="K3487" t="s">
        <v>1</v>
      </c>
      <c r="L3487" t="s">
        <v>16</v>
      </c>
      <c r="M3487" t="s">
        <v>912</v>
      </c>
      <c r="N3487" t="s">
        <v>592</v>
      </c>
      <c r="O3487" t="s">
        <v>606</v>
      </c>
      <c r="P3487" t="s">
        <v>607</v>
      </c>
      <c r="Q3487" t="s">
        <v>606</v>
      </c>
      <c r="R3487" t="s">
        <v>608</v>
      </c>
      <c r="S3487" t="s">
        <v>593</v>
      </c>
      <c r="T3487" t="s">
        <v>596</v>
      </c>
      <c r="U3487" s="2">
        <f>DATE(IF(MONTH(Table__._SQL2014_QLTS17_DW_DimDate[[#This Row],[Ngay]])&lt;11,YEAR(Table__._SQL2014_QLTS17_DW_DimDate[[#This Row],[Ngay]])-1, YEAR(Table__._SQL2014_QLTS17_DW_DimDate[[#This Row],[Ngay]])),11,1)</f>
        <v>43405</v>
      </c>
      <c r="V3487" s="2">
        <f>DATE(YEAR(Table__._SQL2014_QLTS17_DW_DimDate[[#This Row],[NgayBatDauMuaVu]])+1, 10,31)</f>
        <v>43769</v>
      </c>
      <c r="W3487" s="3">
        <f>Table__._SQL2014_QLTS17_DW_DimDate[[#This Row],[Ngay]]-Table__._SQL2014_QLTS17_DW_DimDate[[#This Row],[NgayBatDauMuaVu]]+1</f>
        <v>260</v>
      </c>
      <c r="X3487">
        <f>INT((Table__._SQL2014_QLTS17_DW_DimDate[[#This Row],[NgayMuaVu]]-1)/7)+1</f>
        <v>38</v>
      </c>
      <c r="Y3487" t="str">
        <f>"Tuần " &amp;Table__._SQL2014_QLTS17_DW_DimDate[[#This Row],[TuanMuaVu]] &amp; " năm " &amp;Table__._SQL2014_QLTS17_DW_DimDate[[#This Row],[NamMuaVuStr]]</f>
        <v>Tuần 38 năm 2018-2019</v>
      </c>
      <c r="Z3487">
        <f>YEAR(Table__._SQL2014_QLTS17_DW_DimDate[[#This Row],[NgayBatDauMuaVu]])</f>
        <v>2018</v>
      </c>
      <c r="AA3487" t="str">
        <f>YEAR(Table__._SQL2014_QLTS17_DW_DimDate[[#This Row],[NgayBatDauMuaVu]]) &amp;"-"&amp;YEAR(Table__._SQL2014_QLTS17_DW_DimDate[[#This Row],[NgayKetThucMuaVu]])</f>
        <v>2018-2019</v>
      </c>
      <c r="AB3487">
        <f>YEAR(Table__._SQL2014_QLTS17_DW_DimDate[[#This Row],[NgayBatDauMuaVu]])</f>
        <v>2018</v>
      </c>
      <c r="AC3487">
        <f>YEAR(Table__._SQL2014_QLTS17_DW_DimDate[[#This Row],[NgayKetThucMuaVu]])</f>
        <v>2019</v>
      </c>
    </row>
    <row r="3488" spans="1:29">
      <c r="A3488">
        <v>20190719</v>
      </c>
      <c r="B3488" s="1">
        <v>43665</v>
      </c>
      <c r="C3488" t="s">
        <v>28</v>
      </c>
      <c r="D3488" t="s">
        <v>891</v>
      </c>
      <c r="E3488" t="s">
        <v>2</v>
      </c>
      <c r="F3488" t="s">
        <v>220</v>
      </c>
      <c r="G3488" t="s">
        <v>16</v>
      </c>
      <c r="H3488" t="s">
        <v>38</v>
      </c>
      <c r="I3488" t="s">
        <v>14</v>
      </c>
      <c r="J3488" t="s">
        <v>904</v>
      </c>
      <c r="K3488" t="s">
        <v>1</v>
      </c>
      <c r="L3488" t="s">
        <v>16</v>
      </c>
      <c r="M3488" t="s">
        <v>912</v>
      </c>
      <c r="N3488" t="s">
        <v>592</v>
      </c>
      <c r="O3488" t="s">
        <v>606</v>
      </c>
      <c r="P3488" t="s">
        <v>607</v>
      </c>
      <c r="Q3488" t="s">
        <v>606</v>
      </c>
      <c r="R3488" t="s">
        <v>608</v>
      </c>
      <c r="S3488" t="s">
        <v>593</v>
      </c>
      <c r="T3488" t="s">
        <v>596</v>
      </c>
      <c r="U3488" s="2">
        <f>DATE(IF(MONTH(Table__._SQL2014_QLTS17_DW_DimDate[[#This Row],[Ngay]])&lt;11,YEAR(Table__._SQL2014_QLTS17_DW_DimDate[[#This Row],[Ngay]])-1, YEAR(Table__._SQL2014_QLTS17_DW_DimDate[[#This Row],[Ngay]])),11,1)</f>
        <v>43405</v>
      </c>
      <c r="V3488" s="2">
        <f>DATE(YEAR(Table__._SQL2014_QLTS17_DW_DimDate[[#This Row],[NgayBatDauMuaVu]])+1, 10,31)</f>
        <v>43769</v>
      </c>
      <c r="W3488" s="3">
        <f>Table__._SQL2014_QLTS17_DW_DimDate[[#This Row],[Ngay]]-Table__._SQL2014_QLTS17_DW_DimDate[[#This Row],[NgayBatDauMuaVu]]+1</f>
        <v>261</v>
      </c>
      <c r="X3488">
        <f>INT((Table__._SQL2014_QLTS17_DW_DimDate[[#This Row],[NgayMuaVu]]-1)/7)+1</f>
        <v>38</v>
      </c>
      <c r="Y3488" t="str">
        <f>"Tuần " &amp;Table__._SQL2014_QLTS17_DW_DimDate[[#This Row],[TuanMuaVu]] &amp; " năm " &amp;Table__._SQL2014_QLTS17_DW_DimDate[[#This Row],[NamMuaVuStr]]</f>
        <v>Tuần 38 năm 2018-2019</v>
      </c>
      <c r="Z3488">
        <f>YEAR(Table__._SQL2014_QLTS17_DW_DimDate[[#This Row],[NgayBatDauMuaVu]])</f>
        <v>2018</v>
      </c>
      <c r="AA3488" t="str">
        <f>YEAR(Table__._SQL2014_QLTS17_DW_DimDate[[#This Row],[NgayBatDauMuaVu]]) &amp;"-"&amp;YEAR(Table__._SQL2014_QLTS17_DW_DimDate[[#This Row],[NgayKetThucMuaVu]])</f>
        <v>2018-2019</v>
      </c>
      <c r="AB3488">
        <f>YEAR(Table__._SQL2014_QLTS17_DW_DimDate[[#This Row],[NgayBatDauMuaVu]])</f>
        <v>2018</v>
      </c>
      <c r="AC3488">
        <f>YEAR(Table__._SQL2014_QLTS17_DW_DimDate[[#This Row],[NgayKetThucMuaVu]])</f>
        <v>2019</v>
      </c>
    </row>
    <row r="3489" spans="1:29">
      <c r="A3489">
        <v>20190720</v>
      </c>
      <c r="B3489" s="1">
        <v>43666</v>
      </c>
      <c r="C3489" t="s">
        <v>29</v>
      </c>
      <c r="D3489" t="s">
        <v>892</v>
      </c>
      <c r="E3489" t="s">
        <v>14</v>
      </c>
      <c r="F3489" t="s">
        <v>221</v>
      </c>
      <c r="G3489" t="s">
        <v>16</v>
      </c>
      <c r="H3489" t="s">
        <v>38</v>
      </c>
      <c r="I3489" t="s">
        <v>14</v>
      </c>
      <c r="J3489" t="s">
        <v>904</v>
      </c>
      <c r="K3489" t="s">
        <v>1</v>
      </c>
      <c r="L3489" t="s">
        <v>16</v>
      </c>
      <c r="M3489" t="s">
        <v>912</v>
      </c>
      <c r="N3489" t="s">
        <v>592</v>
      </c>
      <c r="O3489" t="s">
        <v>606</v>
      </c>
      <c r="P3489" t="s">
        <v>607</v>
      </c>
      <c r="Q3489" t="s">
        <v>606</v>
      </c>
      <c r="R3489" t="s">
        <v>608</v>
      </c>
      <c r="S3489" t="s">
        <v>593</v>
      </c>
      <c r="T3489" t="s">
        <v>596</v>
      </c>
      <c r="U3489" s="2">
        <f>DATE(IF(MONTH(Table__._SQL2014_QLTS17_DW_DimDate[[#This Row],[Ngay]])&lt;11,YEAR(Table__._SQL2014_QLTS17_DW_DimDate[[#This Row],[Ngay]])-1, YEAR(Table__._SQL2014_QLTS17_DW_DimDate[[#This Row],[Ngay]])),11,1)</f>
        <v>43405</v>
      </c>
      <c r="V3489" s="2">
        <f>DATE(YEAR(Table__._SQL2014_QLTS17_DW_DimDate[[#This Row],[NgayBatDauMuaVu]])+1, 10,31)</f>
        <v>43769</v>
      </c>
      <c r="W3489" s="3">
        <f>Table__._SQL2014_QLTS17_DW_DimDate[[#This Row],[Ngay]]-Table__._SQL2014_QLTS17_DW_DimDate[[#This Row],[NgayBatDauMuaVu]]+1</f>
        <v>262</v>
      </c>
      <c r="X3489">
        <f>INT((Table__._SQL2014_QLTS17_DW_DimDate[[#This Row],[NgayMuaVu]]-1)/7)+1</f>
        <v>38</v>
      </c>
      <c r="Y3489" t="str">
        <f>"Tuần " &amp;Table__._SQL2014_QLTS17_DW_DimDate[[#This Row],[TuanMuaVu]] &amp; " năm " &amp;Table__._SQL2014_QLTS17_DW_DimDate[[#This Row],[NamMuaVuStr]]</f>
        <v>Tuần 38 năm 2018-2019</v>
      </c>
      <c r="Z3489">
        <f>YEAR(Table__._SQL2014_QLTS17_DW_DimDate[[#This Row],[NgayBatDauMuaVu]])</f>
        <v>2018</v>
      </c>
      <c r="AA3489" t="str">
        <f>YEAR(Table__._SQL2014_QLTS17_DW_DimDate[[#This Row],[NgayBatDauMuaVu]]) &amp;"-"&amp;YEAR(Table__._SQL2014_QLTS17_DW_DimDate[[#This Row],[NgayKetThucMuaVu]])</f>
        <v>2018-2019</v>
      </c>
      <c r="AB3489">
        <f>YEAR(Table__._SQL2014_QLTS17_DW_DimDate[[#This Row],[NgayBatDauMuaVu]])</f>
        <v>2018</v>
      </c>
      <c r="AC3489">
        <f>YEAR(Table__._SQL2014_QLTS17_DW_DimDate[[#This Row],[NgayKetThucMuaVu]])</f>
        <v>2019</v>
      </c>
    </row>
    <row r="3490" spans="1:29">
      <c r="A3490">
        <v>20190721</v>
      </c>
      <c r="B3490" s="1">
        <v>43667</v>
      </c>
      <c r="C3490" t="s">
        <v>30</v>
      </c>
      <c r="D3490" t="s">
        <v>893</v>
      </c>
      <c r="E3490" t="s">
        <v>1</v>
      </c>
      <c r="F3490" t="s">
        <v>222</v>
      </c>
      <c r="G3490" t="s">
        <v>12</v>
      </c>
      <c r="H3490" t="s">
        <v>39</v>
      </c>
      <c r="I3490" t="s">
        <v>14</v>
      </c>
      <c r="J3490" t="s">
        <v>904</v>
      </c>
      <c r="K3490" t="s">
        <v>1</v>
      </c>
      <c r="L3490" t="s">
        <v>16</v>
      </c>
      <c r="M3490" t="s">
        <v>912</v>
      </c>
      <c r="N3490" t="s">
        <v>592</v>
      </c>
      <c r="O3490" t="s">
        <v>606</v>
      </c>
      <c r="P3490" t="s">
        <v>607</v>
      </c>
      <c r="Q3490" t="s">
        <v>606</v>
      </c>
      <c r="R3490" t="s">
        <v>608</v>
      </c>
      <c r="S3490" t="s">
        <v>593</v>
      </c>
      <c r="T3490" t="s">
        <v>596</v>
      </c>
      <c r="U3490" s="2">
        <f>DATE(IF(MONTH(Table__._SQL2014_QLTS17_DW_DimDate[[#This Row],[Ngay]])&lt;11,YEAR(Table__._SQL2014_QLTS17_DW_DimDate[[#This Row],[Ngay]])-1, YEAR(Table__._SQL2014_QLTS17_DW_DimDate[[#This Row],[Ngay]])),11,1)</f>
        <v>43405</v>
      </c>
      <c r="V3490" s="2">
        <f>DATE(YEAR(Table__._SQL2014_QLTS17_DW_DimDate[[#This Row],[NgayBatDauMuaVu]])+1, 10,31)</f>
        <v>43769</v>
      </c>
      <c r="W3490" s="3">
        <f>Table__._SQL2014_QLTS17_DW_DimDate[[#This Row],[Ngay]]-Table__._SQL2014_QLTS17_DW_DimDate[[#This Row],[NgayBatDauMuaVu]]+1</f>
        <v>263</v>
      </c>
      <c r="X3490">
        <f>INT((Table__._SQL2014_QLTS17_DW_DimDate[[#This Row],[NgayMuaVu]]-1)/7)+1</f>
        <v>38</v>
      </c>
      <c r="Y3490" t="str">
        <f>"Tuần " &amp;Table__._SQL2014_QLTS17_DW_DimDate[[#This Row],[TuanMuaVu]] &amp; " năm " &amp;Table__._SQL2014_QLTS17_DW_DimDate[[#This Row],[NamMuaVuStr]]</f>
        <v>Tuần 38 năm 2018-2019</v>
      </c>
      <c r="Z3490">
        <f>YEAR(Table__._SQL2014_QLTS17_DW_DimDate[[#This Row],[NgayBatDauMuaVu]])</f>
        <v>2018</v>
      </c>
      <c r="AA3490" t="str">
        <f>YEAR(Table__._SQL2014_QLTS17_DW_DimDate[[#This Row],[NgayBatDauMuaVu]]) &amp;"-"&amp;YEAR(Table__._SQL2014_QLTS17_DW_DimDate[[#This Row],[NgayKetThucMuaVu]])</f>
        <v>2018-2019</v>
      </c>
      <c r="AB3490">
        <f>YEAR(Table__._SQL2014_QLTS17_DW_DimDate[[#This Row],[NgayBatDauMuaVu]])</f>
        <v>2018</v>
      </c>
      <c r="AC3490">
        <f>YEAR(Table__._SQL2014_QLTS17_DW_DimDate[[#This Row],[NgayKetThucMuaVu]])</f>
        <v>2019</v>
      </c>
    </row>
    <row r="3491" spans="1:29">
      <c r="A3491">
        <v>20190722</v>
      </c>
      <c r="B3491" s="1">
        <v>43668</v>
      </c>
      <c r="C3491" t="s">
        <v>31</v>
      </c>
      <c r="D3491" t="s">
        <v>894</v>
      </c>
      <c r="E3491" t="s">
        <v>13</v>
      </c>
      <c r="F3491" t="s">
        <v>223</v>
      </c>
      <c r="G3491" t="s">
        <v>12</v>
      </c>
      <c r="H3491" t="s">
        <v>39</v>
      </c>
      <c r="I3491" t="s">
        <v>14</v>
      </c>
      <c r="J3491" t="s">
        <v>904</v>
      </c>
      <c r="K3491" t="s">
        <v>1</v>
      </c>
      <c r="L3491" t="s">
        <v>16</v>
      </c>
      <c r="M3491" t="s">
        <v>912</v>
      </c>
      <c r="N3491" t="s">
        <v>592</v>
      </c>
      <c r="O3491" t="s">
        <v>606</v>
      </c>
      <c r="P3491" t="s">
        <v>607</v>
      </c>
      <c r="Q3491" t="s">
        <v>606</v>
      </c>
      <c r="R3491" t="s">
        <v>608</v>
      </c>
      <c r="S3491" t="s">
        <v>593</v>
      </c>
      <c r="T3491" t="s">
        <v>596</v>
      </c>
      <c r="U3491" s="2">
        <f>DATE(IF(MONTH(Table__._SQL2014_QLTS17_DW_DimDate[[#This Row],[Ngay]])&lt;11,YEAR(Table__._SQL2014_QLTS17_DW_DimDate[[#This Row],[Ngay]])-1, YEAR(Table__._SQL2014_QLTS17_DW_DimDate[[#This Row],[Ngay]])),11,1)</f>
        <v>43405</v>
      </c>
      <c r="V3491" s="2">
        <f>DATE(YEAR(Table__._SQL2014_QLTS17_DW_DimDate[[#This Row],[NgayBatDauMuaVu]])+1, 10,31)</f>
        <v>43769</v>
      </c>
      <c r="W3491" s="3">
        <f>Table__._SQL2014_QLTS17_DW_DimDate[[#This Row],[Ngay]]-Table__._SQL2014_QLTS17_DW_DimDate[[#This Row],[NgayBatDauMuaVu]]+1</f>
        <v>264</v>
      </c>
      <c r="X3491">
        <f>INT((Table__._SQL2014_QLTS17_DW_DimDate[[#This Row],[NgayMuaVu]]-1)/7)+1</f>
        <v>38</v>
      </c>
      <c r="Y3491" t="str">
        <f>"Tuần " &amp;Table__._SQL2014_QLTS17_DW_DimDate[[#This Row],[TuanMuaVu]] &amp; " năm " &amp;Table__._SQL2014_QLTS17_DW_DimDate[[#This Row],[NamMuaVuStr]]</f>
        <v>Tuần 38 năm 2018-2019</v>
      </c>
      <c r="Z3491">
        <f>YEAR(Table__._SQL2014_QLTS17_DW_DimDate[[#This Row],[NgayBatDauMuaVu]])</f>
        <v>2018</v>
      </c>
      <c r="AA3491" t="str">
        <f>YEAR(Table__._SQL2014_QLTS17_DW_DimDate[[#This Row],[NgayBatDauMuaVu]]) &amp;"-"&amp;YEAR(Table__._SQL2014_QLTS17_DW_DimDate[[#This Row],[NgayKetThucMuaVu]])</f>
        <v>2018-2019</v>
      </c>
      <c r="AB3491">
        <f>YEAR(Table__._SQL2014_QLTS17_DW_DimDate[[#This Row],[NgayBatDauMuaVu]])</f>
        <v>2018</v>
      </c>
      <c r="AC3491">
        <f>YEAR(Table__._SQL2014_QLTS17_DW_DimDate[[#This Row],[NgayKetThucMuaVu]])</f>
        <v>2019</v>
      </c>
    </row>
    <row r="3492" spans="1:29">
      <c r="A3492">
        <v>20190723</v>
      </c>
      <c r="B3492" s="1">
        <v>43669</v>
      </c>
      <c r="C3492" t="s">
        <v>32</v>
      </c>
      <c r="D3492" t="s">
        <v>895</v>
      </c>
      <c r="E3492" t="s">
        <v>16</v>
      </c>
      <c r="F3492" t="s">
        <v>224</v>
      </c>
      <c r="G3492" t="s">
        <v>12</v>
      </c>
      <c r="H3492" t="s">
        <v>39</v>
      </c>
      <c r="I3492" t="s">
        <v>14</v>
      </c>
      <c r="J3492" t="s">
        <v>904</v>
      </c>
      <c r="K3492" t="s">
        <v>1</v>
      </c>
      <c r="L3492" t="s">
        <v>16</v>
      </c>
      <c r="M3492" t="s">
        <v>912</v>
      </c>
      <c r="N3492" t="s">
        <v>592</v>
      </c>
      <c r="O3492" t="s">
        <v>606</v>
      </c>
      <c r="P3492" t="s">
        <v>607</v>
      </c>
      <c r="Q3492" t="s">
        <v>606</v>
      </c>
      <c r="R3492" t="s">
        <v>608</v>
      </c>
      <c r="S3492" t="s">
        <v>593</v>
      </c>
      <c r="T3492" t="s">
        <v>596</v>
      </c>
      <c r="U3492" s="2">
        <f>DATE(IF(MONTH(Table__._SQL2014_QLTS17_DW_DimDate[[#This Row],[Ngay]])&lt;11,YEAR(Table__._SQL2014_QLTS17_DW_DimDate[[#This Row],[Ngay]])-1, YEAR(Table__._SQL2014_QLTS17_DW_DimDate[[#This Row],[Ngay]])),11,1)</f>
        <v>43405</v>
      </c>
      <c r="V3492" s="2">
        <f>DATE(YEAR(Table__._SQL2014_QLTS17_DW_DimDate[[#This Row],[NgayBatDauMuaVu]])+1, 10,31)</f>
        <v>43769</v>
      </c>
      <c r="W3492" s="3">
        <f>Table__._SQL2014_QLTS17_DW_DimDate[[#This Row],[Ngay]]-Table__._SQL2014_QLTS17_DW_DimDate[[#This Row],[NgayBatDauMuaVu]]+1</f>
        <v>265</v>
      </c>
      <c r="X3492">
        <f>INT((Table__._SQL2014_QLTS17_DW_DimDate[[#This Row],[NgayMuaVu]]-1)/7)+1</f>
        <v>38</v>
      </c>
      <c r="Y3492" t="str">
        <f>"Tuần " &amp;Table__._SQL2014_QLTS17_DW_DimDate[[#This Row],[TuanMuaVu]] &amp; " năm " &amp;Table__._SQL2014_QLTS17_DW_DimDate[[#This Row],[NamMuaVuStr]]</f>
        <v>Tuần 38 năm 2018-2019</v>
      </c>
      <c r="Z3492">
        <f>YEAR(Table__._SQL2014_QLTS17_DW_DimDate[[#This Row],[NgayBatDauMuaVu]])</f>
        <v>2018</v>
      </c>
      <c r="AA3492" t="str">
        <f>YEAR(Table__._SQL2014_QLTS17_DW_DimDate[[#This Row],[NgayBatDauMuaVu]]) &amp;"-"&amp;YEAR(Table__._SQL2014_QLTS17_DW_DimDate[[#This Row],[NgayKetThucMuaVu]])</f>
        <v>2018-2019</v>
      </c>
      <c r="AB3492">
        <f>YEAR(Table__._SQL2014_QLTS17_DW_DimDate[[#This Row],[NgayBatDauMuaVu]])</f>
        <v>2018</v>
      </c>
      <c r="AC3492">
        <f>YEAR(Table__._SQL2014_QLTS17_DW_DimDate[[#This Row],[NgayKetThucMuaVu]])</f>
        <v>2019</v>
      </c>
    </row>
    <row r="3493" spans="1:29">
      <c r="A3493">
        <v>20190724</v>
      </c>
      <c r="B3493" s="1">
        <v>43670</v>
      </c>
      <c r="C3493" t="s">
        <v>33</v>
      </c>
      <c r="D3493" t="s">
        <v>896</v>
      </c>
      <c r="E3493" t="s">
        <v>12</v>
      </c>
      <c r="F3493" t="s">
        <v>225</v>
      </c>
      <c r="G3493" t="s">
        <v>12</v>
      </c>
      <c r="H3493" t="s">
        <v>39</v>
      </c>
      <c r="I3493" t="s">
        <v>14</v>
      </c>
      <c r="J3493" t="s">
        <v>904</v>
      </c>
      <c r="K3493" t="s">
        <v>1</v>
      </c>
      <c r="L3493" t="s">
        <v>16</v>
      </c>
      <c r="M3493" t="s">
        <v>912</v>
      </c>
      <c r="N3493" t="s">
        <v>592</v>
      </c>
      <c r="O3493" t="s">
        <v>606</v>
      </c>
      <c r="P3493" t="s">
        <v>607</v>
      </c>
      <c r="Q3493" t="s">
        <v>606</v>
      </c>
      <c r="R3493" t="s">
        <v>608</v>
      </c>
      <c r="S3493" t="s">
        <v>593</v>
      </c>
      <c r="T3493" t="s">
        <v>596</v>
      </c>
      <c r="U3493" s="2">
        <f>DATE(IF(MONTH(Table__._SQL2014_QLTS17_DW_DimDate[[#This Row],[Ngay]])&lt;11,YEAR(Table__._SQL2014_QLTS17_DW_DimDate[[#This Row],[Ngay]])-1, YEAR(Table__._SQL2014_QLTS17_DW_DimDate[[#This Row],[Ngay]])),11,1)</f>
        <v>43405</v>
      </c>
      <c r="V3493" s="2">
        <f>DATE(YEAR(Table__._SQL2014_QLTS17_DW_DimDate[[#This Row],[NgayBatDauMuaVu]])+1, 10,31)</f>
        <v>43769</v>
      </c>
      <c r="W3493" s="3">
        <f>Table__._SQL2014_QLTS17_DW_DimDate[[#This Row],[Ngay]]-Table__._SQL2014_QLTS17_DW_DimDate[[#This Row],[NgayBatDauMuaVu]]+1</f>
        <v>266</v>
      </c>
      <c r="X3493">
        <f>INT((Table__._SQL2014_QLTS17_DW_DimDate[[#This Row],[NgayMuaVu]]-1)/7)+1</f>
        <v>38</v>
      </c>
      <c r="Y3493" t="str">
        <f>"Tuần " &amp;Table__._SQL2014_QLTS17_DW_DimDate[[#This Row],[TuanMuaVu]] &amp; " năm " &amp;Table__._SQL2014_QLTS17_DW_DimDate[[#This Row],[NamMuaVuStr]]</f>
        <v>Tuần 38 năm 2018-2019</v>
      </c>
      <c r="Z3493">
        <f>YEAR(Table__._SQL2014_QLTS17_DW_DimDate[[#This Row],[NgayBatDauMuaVu]])</f>
        <v>2018</v>
      </c>
      <c r="AA3493" t="str">
        <f>YEAR(Table__._SQL2014_QLTS17_DW_DimDate[[#This Row],[NgayBatDauMuaVu]]) &amp;"-"&amp;YEAR(Table__._SQL2014_QLTS17_DW_DimDate[[#This Row],[NgayKetThucMuaVu]])</f>
        <v>2018-2019</v>
      </c>
      <c r="AB3493">
        <f>YEAR(Table__._SQL2014_QLTS17_DW_DimDate[[#This Row],[NgayBatDauMuaVu]])</f>
        <v>2018</v>
      </c>
      <c r="AC3493">
        <f>YEAR(Table__._SQL2014_QLTS17_DW_DimDate[[#This Row],[NgayKetThucMuaVu]])</f>
        <v>2019</v>
      </c>
    </row>
    <row r="3494" spans="1:29">
      <c r="A3494">
        <v>20190725</v>
      </c>
      <c r="B3494" s="1">
        <v>43671</v>
      </c>
      <c r="C3494" t="s">
        <v>34</v>
      </c>
      <c r="D3494" t="s">
        <v>897</v>
      </c>
      <c r="E3494" t="s">
        <v>3</v>
      </c>
      <c r="F3494" t="s">
        <v>226</v>
      </c>
      <c r="G3494" t="s">
        <v>12</v>
      </c>
      <c r="H3494" t="s">
        <v>39</v>
      </c>
      <c r="I3494" t="s">
        <v>14</v>
      </c>
      <c r="J3494" t="s">
        <v>904</v>
      </c>
      <c r="K3494" t="s">
        <v>1</v>
      </c>
      <c r="L3494" t="s">
        <v>16</v>
      </c>
      <c r="M3494" t="s">
        <v>912</v>
      </c>
      <c r="N3494" t="s">
        <v>592</v>
      </c>
      <c r="O3494" t="s">
        <v>606</v>
      </c>
      <c r="P3494" t="s">
        <v>607</v>
      </c>
      <c r="Q3494" t="s">
        <v>606</v>
      </c>
      <c r="R3494" t="s">
        <v>608</v>
      </c>
      <c r="S3494" t="s">
        <v>593</v>
      </c>
      <c r="T3494" t="s">
        <v>596</v>
      </c>
      <c r="U3494" s="2">
        <f>DATE(IF(MONTH(Table__._SQL2014_QLTS17_DW_DimDate[[#This Row],[Ngay]])&lt;11,YEAR(Table__._SQL2014_QLTS17_DW_DimDate[[#This Row],[Ngay]])-1, YEAR(Table__._SQL2014_QLTS17_DW_DimDate[[#This Row],[Ngay]])),11,1)</f>
        <v>43405</v>
      </c>
      <c r="V3494" s="2">
        <f>DATE(YEAR(Table__._SQL2014_QLTS17_DW_DimDate[[#This Row],[NgayBatDauMuaVu]])+1, 10,31)</f>
        <v>43769</v>
      </c>
      <c r="W3494" s="3">
        <f>Table__._SQL2014_QLTS17_DW_DimDate[[#This Row],[Ngay]]-Table__._SQL2014_QLTS17_DW_DimDate[[#This Row],[NgayBatDauMuaVu]]+1</f>
        <v>267</v>
      </c>
      <c r="X3494">
        <f>INT((Table__._SQL2014_QLTS17_DW_DimDate[[#This Row],[NgayMuaVu]]-1)/7)+1</f>
        <v>39</v>
      </c>
      <c r="Y3494" t="str">
        <f>"Tuần " &amp;Table__._SQL2014_QLTS17_DW_DimDate[[#This Row],[TuanMuaVu]] &amp; " năm " &amp;Table__._SQL2014_QLTS17_DW_DimDate[[#This Row],[NamMuaVuStr]]</f>
        <v>Tuần 39 năm 2018-2019</v>
      </c>
      <c r="Z3494">
        <f>YEAR(Table__._SQL2014_QLTS17_DW_DimDate[[#This Row],[NgayBatDauMuaVu]])</f>
        <v>2018</v>
      </c>
      <c r="AA3494" t="str">
        <f>YEAR(Table__._SQL2014_QLTS17_DW_DimDate[[#This Row],[NgayBatDauMuaVu]]) &amp;"-"&amp;YEAR(Table__._SQL2014_QLTS17_DW_DimDate[[#This Row],[NgayKetThucMuaVu]])</f>
        <v>2018-2019</v>
      </c>
      <c r="AB3494">
        <f>YEAR(Table__._SQL2014_QLTS17_DW_DimDate[[#This Row],[NgayBatDauMuaVu]])</f>
        <v>2018</v>
      </c>
      <c r="AC3494">
        <f>YEAR(Table__._SQL2014_QLTS17_DW_DimDate[[#This Row],[NgayKetThucMuaVu]])</f>
        <v>2019</v>
      </c>
    </row>
    <row r="3495" spans="1:29">
      <c r="A3495">
        <v>20190726</v>
      </c>
      <c r="B3495" s="1">
        <v>43672</v>
      </c>
      <c r="C3495" t="s">
        <v>35</v>
      </c>
      <c r="D3495" t="s">
        <v>891</v>
      </c>
      <c r="E3495" t="s">
        <v>2</v>
      </c>
      <c r="F3495" t="s">
        <v>227</v>
      </c>
      <c r="G3495" t="s">
        <v>12</v>
      </c>
      <c r="H3495" t="s">
        <v>39</v>
      </c>
      <c r="I3495" t="s">
        <v>14</v>
      </c>
      <c r="J3495" t="s">
        <v>904</v>
      </c>
      <c r="K3495" t="s">
        <v>1</v>
      </c>
      <c r="L3495" t="s">
        <v>16</v>
      </c>
      <c r="M3495" t="s">
        <v>912</v>
      </c>
      <c r="N3495" t="s">
        <v>592</v>
      </c>
      <c r="O3495" t="s">
        <v>606</v>
      </c>
      <c r="P3495" t="s">
        <v>607</v>
      </c>
      <c r="Q3495" t="s">
        <v>606</v>
      </c>
      <c r="R3495" t="s">
        <v>608</v>
      </c>
      <c r="S3495" t="s">
        <v>593</v>
      </c>
      <c r="T3495" t="s">
        <v>596</v>
      </c>
      <c r="U3495" s="2">
        <f>DATE(IF(MONTH(Table__._SQL2014_QLTS17_DW_DimDate[[#This Row],[Ngay]])&lt;11,YEAR(Table__._SQL2014_QLTS17_DW_DimDate[[#This Row],[Ngay]])-1, YEAR(Table__._SQL2014_QLTS17_DW_DimDate[[#This Row],[Ngay]])),11,1)</f>
        <v>43405</v>
      </c>
      <c r="V3495" s="2">
        <f>DATE(YEAR(Table__._SQL2014_QLTS17_DW_DimDate[[#This Row],[NgayBatDauMuaVu]])+1, 10,31)</f>
        <v>43769</v>
      </c>
      <c r="W3495" s="3">
        <f>Table__._SQL2014_QLTS17_DW_DimDate[[#This Row],[Ngay]]-Table__._SQL2014_QLTS17_DW_DimDate[[#This Row],[NgayBatDauMuaVu]]+1</f>
        <v>268</v>
      </c>
      <c r="X3495">
        <f>INT((Table__._SQL2014_QLTS17_DW_DimDate[[#This Row],[NgayMuaVu]]-1)/7)+1</f>
        <v>39</v>
      </c>
      <c r="Y3495" t="str">
        <f>"Tuần " &amp;Table__._SQL2014_QLTS17_DW_DimDate[[#This Row],[TuanMuaVu]] &amp; " năm " &amp;Table__._SQL2014_QLTS17_DW_DimDate[[#This Row],[NamMuaVuStr]]</f>
        <v>Tuần 39 năm 2018-2019</v>
      </c>
      <c r="Z3495">
        <f>YEAR(Table__._SQL2014_QLTS17_DW_DimDate[[#This Row],[NgayBatDauMuaVu]])</f>
        <v>2018</v>
      </c>
      <c r="AA3495" t="str">
        <f>YEAR(Table__._SQL2014_QLTS17_DW_DimDate[[#This Row],[NgayBatDauMuaVu]]) &amp;"-"&amp;YEAR(Table__._SQL2014_QLTS17_DW_DimDate[[#This Row],[NgayKetThucMuaVu]])</f>
        <v>2018-2019</v>
      </c>
      <c r="AB3495">
        <f>YEAR(Table__._SQL2014_QLTS17_DW_DimDate[[#This Row],[NgayBatDauMuaVu]])</f>
        <v>2018</v>
      </c>
      <c r="AC3495">
        <f>YEAR(Table__._SQL2014_QLTS17_DW_DimDate[[#This Row],[NgayKetThucMuaVu]])</f>
        <v>2019</v>
      </c>
    </row>
    <row r="3496" spans="1:29">
      <c r="A3496">
        <v>20190727</v>
      </c>
      <c r="B3496" s="1">
        <v>43673</v>
      </c>
      <c r="C3496" t="s">
        <v>36</v>
      </c>
      <c r="D3496" t="s">
        <v>892</v>
      </c>
      <c r="E3496" t="s">
        <v>14</v>
      </c>
      <c r="F3496" t="s">
        <v>228</v>
      </c>
      <c r="G3496" t="s">
        <v>12</v>
      </c>
      <c r="H3496" t="s">
        <v>39</v>
      </c>
      <c r="I3496" t="s">
        <v>14</v>
      </c>
      <c r="J3496" t="s">
        <v>904</v>
      </c>
      <c r="K3496" t="s">
        <v>1</v>
      </c>
      <c r="L3496" t="s">
        <v>16</v>
      </c>
      <c r="M3496" t="s">
        <v>912</v>
      </c>
      <c r="N3496" t="s">
        <v>592</v>
      </c>
      <c r="O3496" t="s">
        <v>606</v>
      </c>
      <c r="P3496" t="s">
        <v>607</v>
      </c>
      <c r="Q3496" t="s">
        <v>606</v>
      </c>
      <c r="R3496" t="s">
        <v>608</v>
      </c>
      <c r="S3496" t="s">
        <v>593</v>
      </c>
      <c r="T3496" t="s">
        <v>596</v>
      </c>
      <c r="U3496" s="2">
        <f>DATE(IF(MONTH(Table__._SQL2014_QLTS17_DW_DimDate[[#This Row],[Ngay]])&lt;11,YEAR(Table__._SQL2014_QLTS17_DW_DimDate[[#This Row],[Ngay]])-1, YEAR(Table__._SQL2014_QLTS17_DW_DimDate[[#This Row],[Ngay]])),11,1)</f>
        <v>43405</v>
      </c>
      <c r="V3496" s="2">
        <f>DATE(YEAR(Table__._SQL2014_QLTS17_DW_DimDate[[#This Row],[NgayBatDauMuaVu]])+1, 10,31)</f>
        <v>43769</v>
      </c>
      <c r="W3496" s="3">
        <f>Table__._SQL2014_QLTS17_DW_DimDate[[#This Row],[Ngay]]-Table__._SQL2014_QLTS17_DW_DimDate[[#This Row],[NgayBatDauMuaVu]]+1</f>
        <v>269</v>
      </c>
      <c r="X3496">
        <f>INT((Table__._SQL2014_QLTS17_DW_DimDate[[#This Row],[NgayMuaVu]]-1)/7)+1</f>
        <v>39</v>
      </c>
      <c r="Y3496" t="str">
        <f>"Tuần " &amp;Table__._SQL2014_QLTS17_DW_DimDate[[#This Row],[TuanMuaVu]] &amp; " năm " &amp;Table__._SQL2014_QLTS17_DW_DimDate[[#This Row],[NamMuaVuStr]]</f>
        <v>Tuần 39 năm 2018-2019</v>
      </c>
      <c r="Z3496">
        <f>YEAR(Table__._SQL2014_QLTS17_DW_DimDate[[#This Row],[NgayBatDauMuaVu]])</f>
        <v>2018</v>
      </c>
      <c r="AA3496" t="str">
        <f>YEAR(Table__._SQL2014_QLTS17_DW_DimDate[[#This Row],[NgayBatDauMuaVu]]) &amp;"-"&amp;YEAR(Table__._SQL2014_QLTS17_DW_DimDate[[#This Row],[NgayKetThucMuaVu]])</f>
        <v>2018-2019</v>
      </c>
      <c r="AB3496">
        <f>YEAR(Table__._SQL2014_QLTS17_DW_DimDate[[#This Row],[NgayBatDauMuaVu]])</f>
        <v>2018</v>
      </c>
      <c r="AC3496">
        <f>YEAR(Table__._SQL2014_QLTS17_DW_DimDate[[#This Row],[NgayKetThucMuaVu]])</f>
        <v>2019</v>
      </c>
    </row>
    <row r="3497" spans="1:29">
      <c r="A3497">
        <v>20190728</v>
      </c>
      <c r="B3497" s="1">
        <v>43674</v>
      </c>
      <c r="C3497" t="s">
        <v>37</v>
      </c>
      <c r="D3497" t="s">
        <v>893</v>
      </c>
      <c r="E3497" t="s">
        <v>1</v>
      </c>
      <c r="F3497" t="s">
        <v>229</v>
      </c>
      <c r="G3497" t="s">
        <v>3</v>
      </c>
      <c r="H3497" t="s">
        <v>40</v>
      </c>
      <c r="I3497" t="s">
        <v>14</v>
      </c>
      <c r="J3497" t="s">
        <v>904</v>
      </c>
      <c r="K3497" t="s">
        <v>1</v>
      </c>
      <c r="L3497" t="s">
        <v>16</v>
      </c>
      <c r="M3497" t="s">
        <v>912</v>
      </c>
      <c r="N3497" t="s">
        <v>592</v>
      </c>
      <c r="O3497" t="s">
        <v>606</v>
      </c>
      <c r="P3497" t="s">
        <v>607</v>
      </c>
      <c r="Q3497" t="s">
        <v>606</v>
      </c>
      <c r="R3497" t="s">
        <v>608</v>
      </c>
      <c r="S3497" t="s">
        <v>593</v>
      </c>
      <c r="T3497" t="s">
        <v>596</v>
      </c>
      <c r="U3497" s="2">
        <f>DATE(IF(MONTH(Table__._SQL2014_QLTS17_DW_DimDate[[#This Row],[Ngay]])&lt;11,YEAR(Table__._SQL2014_QLTS17_DW_DimDate[[#This Row],[Ngay]])-1, YEAR(Table__._SQL2014_QLTS17_DW_DimDate[[#This Row],[Ngay]])),11,1)</f>
        <v>43405</v>
      </c>
      <c r="V3497" s="2">
        <f>DATE(YEAR(Table__._SQL2014_QLTS17_DW_DimDate[[#This Row],[NgayBatDauMuaVu]])+1, 10,31)</f>
        <v>43769</v>
      </c>
      <c r="W3497" s="3">
        <f>Table__._SQL2014_QLTS17_DW_DimDate[[#This Row],[Ngay]]-Table__._SQL2014_QLTS17_DW_DimDate[[#This Row],[NgayBatDauMuaVu]]+1</f>
        <v>270</v>
      </c>
      <c r="X3497">
        <f>INT((Table__._SQL2014_QLTS17_DW_DimDate[[#This Row],[NgayMuaVu]]-1)/7)+1</f>
        <v>39</v>
      </c>
      <c r="Y3497" t="str">
        <f>"Tuần " &amp;Table__._SQL2014_QLTS17_DW_DimDate[[#This Row],[TuanMuaVu]] &amp; " năm " &amp;Table__._SQL2014_QLTS17_DW_DimDate[[#This Row],[NamMuaVuStr]]</f>
        <v>Tuần 39 năm 2018-2019</v>
      </c>
      <c r="Z3497">
        <f>YEAR(Table__._SQL2014_QLTS17_DW_DimDate[[#This Row],[NgayBatDauMuaVu]])</f>
        <v>2018</v>
      </c>
      <c r="AA3497" t="str">
        <f>YEAR(Table__._SQL2014_QLTS17_DW_DimDate[[#This Row],[NgayBatDauMuaVu]]) &amp;"-"&amp;YEAR(Table__._SQL2014_QLTS17_DW_DimDate[[#This Row],[NgayKetThucMuaVu]])</f>
        <v>2018-2019</v>
      </c>
      <c r="AB3497">
        <f>YEAR(Table__._SQL2014_QLTS17_DW_DimDate[[#This Row],[NgayBatDauMuaVu]])</f>
        <v>2018</v>
      </c>
      <c r="AC3497">
        <f>YEAR(Table__._SQL2014_QLTS17_DW_DimDate[[#This Row],[NgayKetThucMuaVu]])</f>
        <v>2019</v>
      </c>
    </row>
    <row r="3498" spans="1:29">
      <c r="A3498">
        <v>20190729</v>
      </c>
      <c r="B3498" s="1">
        <v>43675</v>
      </c>
      <c r="C3498" t="s">
        <v>38</v>
      </c>
      <c r="D3498" t="s">
        <v>894</v>
      </c>
      <c r="E3498" t="s">
        <v>13</v>
      </c>
      <c r="F3498" t="s">
        <v>230</v>
      </c>
      <c r="G3498" t="s">
        <v>3</v>
      </c>
      <c r="H3498" t="s">
        <v>40</v>
      </c>
      <c r="I3498" t="s">
        <v>14</v>
      </c>
      <c r="J3498" t="s">
        <v>904</v>
      </c>
      <c r="K3498" t="s">
        <v>1</v>
      </c>
      <c r="L3498" t="s">
        <v>16</v>
      </c>
      <c r="M3498" t="s">
        <v>912</v>
      </c>
      <c r="N3498" t="s">
        <v>592</v>
      </c>
      <c r="O3498" t="s">
        <v>606</v>
      </c>
      <c r="P3498" t="s">
        <v>607</v>
      </c>
      <c r="Q3498" t="s">
        <v>606</v>
      </c>
      <c r="R3498" t="s">
        <v>608</v>
      </c>
      <c r="S3498" t="s">
        <v>593</v>
      </c>
      <c r="T3498" t="s">
        <v>596</v>
      </c>
      <c r="U3498" s="2">
        <f>DATE(IF(MONTH(Table__._SQL2014_QLTS17_DW_DimDate[[#This Row],[Ngay]])&lt;11,YEAR(Table__._SQL2014_QLTS17_DW_DimDate[[#This Row],[Ngay]])-1, YEAR(Table__._SQL2014_QLTS17_DW_DimDate[[#This Row],[Ngay]])),11,1)</f>
        <v>43405</v>
      </c>
      <c r="V3498" s="2">
        <f>DATE(YEAR(Table__._SQL2014_QLTS17_DW_DimDate[[#This Row],[NgayBatDauMuaVu]])+1, 10,31)</f>
        <v>43769</v>
      </c>
      <c r="W3498" s="3">
        <f>Table__._SQL2014_QLTS17_DW_DimDate[[#This Row],[Ngay]]-Table__._SQL2014_QLTS17_DW_DimDate[[#This Row],[NgayBatDauMuaVu]]+1</f>
        <v>271</v>
      </c>
      <c r="X3498">
        <f>INT((Table__._SQL2014_QLTS17_DW_DimDate[[#This Row],[NgayMuaVu]]-1)/7)+1</f>
        <v>39</v>
      </c>
      <c r="Y3498" t="str">
        <f>"Tuần " &amp;Table__._SQL2014_QLTS17_DW_DimDate[[#This Row],[TuanMuaVu]] &amp; " năm " &amp;Table__._SQL2014_QLTS17_DW_DimDate[[#This Row],[NamMuaVuStr]]</f>
        <v>Tuần 39 năm 2018-2019</v>
      </c>
      <c r="Z3498">
        <f>YEAR(Table__._SQL2014_QLTS17_DW_DimDate[[#This Row],[NgayBatDauMuaVu]])</f>
        <v>2018</v>
      </c>
      <c r="AA3498" t="str">
        <f>YEAR(Table__._SQL2014_QLTS17_DW_DimDate[[#This Row],[NgayBatDauMuaVu]]) &amp;"-"&amp;YEAR(Table__._SQL2014_QLTS17_DW_DimDate[[#This Row],[NgayKetThucMuaVu]])</f>
        <v>2018-2019</v>
      </c>
      <c r="AB3498">
        <f>YEAR(Table__._SQL2014_QLTS17_DW_DimDate[[#This Row],[NgayBatDauMuaVu]])</f>
        <v>2018</v>
      </c>
      <c r="AC3498">
        <f>YEAR(Table__._SQL2014_QLTS17_DW_DimDate[[#This Row],[NgayKetThucMuaVu]])</f>
        <v>2019</v>
      </c>
    </row>
    <row r="3499" spans="1:29">
      <c r="A3499">
        <v>20190730</v>
      </c>
      <c r="B3499" s="1">
        <v>43676</v>
      </c>
      <c r="C3499" t="s">
        <v>39</v>
      </c>
      <c r="D3499" t="s">
        <v>895</v>
      </c>
      <c r="E3499" t="s">
        <v>16</v>
      </c>
      <c r="F3499" t="s">
        <v>231</v>
      </c>
      <c r="G3499" t="s">
        <v>3</v>
      </c>
      <c r="H3499" t="s">
        <v>40</v>
      </c>
      <c r="I3499" t="s">
        <v>14</v>
      </c>
      <c r="J3499" t="s">
        <v>904</v>
      </c>
      <c r="K3499" t="s">
        <v>1</v>
      </c>
      <c r="L3499" t="s">
        <v>16</v>
      </c>
      <c r="M3499" t="s">
        <v>912</v>
      </c>
      <c r="N3499" t="s">
        <v>592</v>
      </c>
      <c r="O3499" t="s">
        <v>606</v>
      </c>
      <c r="P3499" t="s">
        <v>607</v>
      </c>
      <c r="Q3499" t="s">
        <v>606</v>
      </c>
      <c r="R3499" t="s">
        <v>608</v>
      </c>
      <c r="S3499" t="s">
        <v>593</v>
      </c>
      <c r="T3499" t="s">
        <v>596</v>
      </c>
      <c r="U3499" s="2">
        <f>DATE(IF(MONTH(Table__._SQL2014_QLTS17_DW_DimDate[[#This Row],[Ngay]])&lt;11,YEAR(Table__._SQL2014_QLTS17_DW_DimDate[[#This Row],[Ngay]])-1, YEAR(Table__._SQL2014_QLTS17_DW_DimDate[[#This Row],[Ngay]])),11,1)</f>
        <v>43405</v>
      </c>
      <c r="V3499" s="2">
        <f>DATE(YEAR(Table__._SQL2014_QLTS17_DW_DimDate[[#This Row],[NgayBatDauMuaVu]])+1, 10,31)</f>
        <v>43769</v>
      </c>
      <c r="W3499" s="3">
        <f>Table__._SQL2014_QLTS17_DW_DimDate[[#This Row],[Ngay]]-Table__._SQL2014_QLTS17_DW_DimDate[[#This Row],[NgayBatDauMuaVu]]+1</f>
        <v>272</v>
      </c>
      <c r="X3499">
        <f>INT((Table__._SQL2014_QLTS17_DW_DimDate[[#This Row],[NgayMuaVu]]-1)/7)+1</f>
        <v>39</v>
      </c>
      <c r="Y3499" t="str">
        <f>"Tuần " &amp;Table__._SQL2014_QLTS17_DW_DimDate[[#This Row],[TuanMuaVu]] &amp; " năm " &amp;Table__._SQL2014_QLTS17_DW_DimDate[[#This Row],[NamMuaVuStr]]</f>
        <v>Tuần 39 năm 2018-2019</v>
      </c>
      <c r="Z3499">
        <f>YEAR(Table__._SQL2014_QLTS17_DW_DimDate[[#This Row],[NgayBatDauMuaVu]])</f>
        <v>2018</v>
      </c>
      <c r="AA3499" t="str">
        <f>YEAR(Table__._SQL2014_QLTS17_DW_DimDate[[#This Row],[NgayBatDauMuaVu]]) &amp;"-"&amp;YEAR(Table__._SQL2014_QLTS17_DW_DimDate[[#This Row],[NgayKetThucMuaVu]])</f>
        <v>2018-2019</v>
      </c>
      <c r="AB3499">
        <f>YEAR(Table__._SQL2014_QLTS17_DW_DimDate[[#This Row],[NgayBatDauMuaVu]])</f>
        <v>2018</v>
      </c>
      <c r="AC3499">
        <f>YEAR(Table__._SQL2014_QLTS17_DW_DimDate[[#This Row],[NgayKetThucMuaVu]])</f>
        <v>2019</v>
      </c>
    </row>
    <row r="3500" spans="1:29">
      <c r="A3500">
        <v>20190731</v>
      </c>
      <c r="B3500" s="1">
        <v>43677</v>
      </c>
      <c r="C3500" t="s">
        <v>40</v>
      </c>
      <c r="D3500" t="s">
        <v>896</v>
      </c>
      <c r="E3500" t="s">
        <v>12</v>
      </c>
      <c r="F3500" t="s">
        <v>232</v>
      </c>
      <c r="G3500" t="s">
        <v>3</v>
      </c>
      <c r="H3500" t="s">
        <v>40</v>
      </c>
      <c r="I3500" t="s">
        <v>14</v>
      </c>
      <c r="J3500" t="s">
        <v>904</v>
      </c>
      <c r="K3500" t="s">
        <v>1</v>
      </c>
      <c r="L3500" t="s">
        <v>16</v>
      </c>
      <c r="M3500" t="s">
        <v>912</v>
      </c>
      <c r="N3500" t="s">
        <v>592</v>
      </c>
      <c r="O3500" t="s">
        <v>606</v>
      </c>
      <c r="P3500" t="s">
        <v>607</v>
      </c>
      <c r="Q3500" t="s">
        <v>606</v>
      </c>
      <c r="R3500" t="s">
        <v>608</v>
      </c>
      <c r="S3500" t="s">
        <v>593</v>
      </c>
      <c r="T3500" t="s">
        <v>596</v>
      </c>
      <c r="U3500" s="2">
        <f>DATE(IF(MONTH(Table__._SQL2014_QLTS17_DW_DimDate[[#This Row],[Ngay]])&lt;11,YEAR(Table__._SQL2014_QLTS17_DW_DimDate[[#This Row],[Ngay]])-1, YEAR(Table__._SQL2014_QLTS17_DW_DimDate[[#This Row],[Ngay]])),11,1)</f>
        <v>43405</v>
      </c>
      <c r="V3500" s="2">
        <f>DATE(YEAR(Table__._SQL2014_QLTS17_DW_DimDate[[#This Row],[NgayBatDauMuaVu]])+1, 10,31)</f>
        <v>43769</v>
      </c>
      <c r="W3500" s="3">
        <f>Table__._SQL2014_QLTS17_DW_DimDate[[#This Row],[Ngay]]-Table__._SQL2014_QLTS17_DW_DimDate[[#This Row],[NgayBatDauMuaVu]]+1</f>
        <v>273</v>
      </c>
      <c r="X3500">
        <f>INT((Table__._SQL2014_QLTS17_DW_DimDate[[#This Row],[NgayMuaVu]]-1)/7)+1</f>
        <v>39</v>
      </c>
      <c r="Y3500" t="str">
        <f>"Tuần " &amp;Table__._SQL2014_QLTS17_DW_DimDate[[#This Row],[TuanMuaVu]] &amp; " năm " &amp;Table__._SQL2014_QLTS17_DW_DimDate[[#This Row],[NamMuaVuStr]]</f>
        <v>Tuần 39 năm 2018-2019</v>
      </c>
      <c r="Z3500">
        <f>YEAR(Table__._SQL2014_QLTS17_DW_DimDate[[#This Row],[NgayBatDauMuaVu]])</f>
        <v>2018</v>
      </c>
      <c r="AA3500" t="str">
        <f>YEAR(Table__._SQL2014_QLTS17_DW_DimDate[[#This Row],[NgayBatDauMuaVu]]) &amp;"-"&amp;YEAR(Table__._SQL2014_QLTS17_DW_DimDate[[#This Row],[NgayKetThucMuaVu]])</f>
        <v>2018-2019</v>
      </c>
      <c r="AB3500">
        <f>YEAR(Table__._SQL2014_QLTS17_DW_DimDate[[#This Row],[NgayBatDauMuaVu]])</f>
        <v>2018</v>
      </c>
      <c r="AC3500">
        <f>YEAR(Table__._SQL2014_QLTS17_DW_DimDate[[#This Row],[NgayKetThucMuaVu]])</f>
        <v>2019</v>
      </c>
    </row>
    <row r="3501" spans="1:29">
      <c r="A3501">
        <v>20190801</v>
      </c>
      <c r="B3501" s="1">
        <v>43678</v>
      </c>
      <c r="C3501" t="s">
        <v>1</v>
      </c>
      <c r="D3501" t="s">
        <v>897</v>
      </c>
      <c r="E3501" t="s">
        <v>3</v>
      </c>
      <c r="F3501" t="s">
        <v>233</v>
      </c>
      <c r="G3501" t="s">
        <v>1</v>
      </c>
      <c r="H3501" t="s">
        <v>40</v>
      </c>
      <c r="I3501" t="s">
        <v>18</v>
      </c>
      <c r="J3501" t="s">
        <v>905</v>
      </c>
      <c r="K3501" t="s">
        <v>13</v>
      </c>
      <c r="L3501" t="s">
        <v>16</v>
      </c>
      <c r="M3501" t="s">
        <v>912</v>
      </c>
      <c r="N3501" t="s">
        <v>592</v>
      </c>
      <c r="O3501" t="s">
        <v>609</v>
      </c>
      <c r="P3501" t="s">
        <v>610</v>
      </c>
      <c r="Q3501" t="s">
        <v>606</v>
      </c>
      <c r="R3501" t="s">
        <v>608</v>
      </c>
      <c r="S3501" t="s">
        <v>593</v>
      </c>
      <c r="T3501" t="s">
        <v>596</v>
      </c>
      <c r="U3501" s="2">
        <f>DATE(IF(MONTH(Table__._SQL2014_QLTS17_DW_DimDate[[#This Row],[Ngay]])&lt;11,YEAR(Table__._SQL2014_QLTS17_DW_DimDate[[#This Row],[Ngay]])-1, YEAR(Table__._SQL2014_QLTS17_DW_DimDate[[#This Row],[Ngay]])),11,1)</f>
        <v>43405</v>
      </c>
      <c r="V3501" s="2">
        <f>DATE(YEAR(Table__._SQL2014_QLTS17_DW_DimDate[[#This Row],[NgayBatDauMuaVu]])+1, 10,31)</f>
        <v>43769</v>
      </c>
      <c r="W3501" s="3">
        <f>Table__._SQL2014_QLTS17_DW_DimDate[[#This Row],[Ngay]]-Table__._SQL2014_QLTS17_DW_DimDate[[#This Row],[NgayBatDauMuaVu]]+1</f>
        <v>274</v>
      </c>
      <c r="X3501">
        <f>INT((Table__._SQL2014_QLTS17_DW_DimDate[[#This Row],[NgayMuaVu]]-1)/7)+1</f>
        <v>40</v>
      </c>
      <c r="Y3501" t="str">
        <f>"Tuần " &amp;Table__._SQL2014_QLTS17_DW_DimDate[[#This Row],[TuanMuaVu]] &amp; " năm " &amp;Table__._SQL2014_QLTS17_DW_DimDate[[#This Row],[NamMuaVuStr]]</f>
        <v>Tuần 40 năm 2018-2019</v>
      </c>
      <c r="Z3501">
        <f>YEAR(Table__._SQL2014_QLTS17_DW_DimDate[[#This Row],[NgayBatDauMuaVu]])</f>
        <v>2018</v>
      </c>
      <c r="AA3501" t="str">
        <f>YEAR(Table__._SQL2014_QLTS17_DW_DimDate[[#This Row],[NgayBatDauMuaVu]]) &amp;"-"&amp;YEAR(Table__._SQL2014_QLTS17_DW_DimDate[[#This Row],[NgayKetThucMuaVu]])</f>
        <v>2018-2019</v>
      </c>
      <c r="AB3501">
        <f>YEAR(Table__._SQL2014_QLTS17_DW_DimDate[[#This Row],[NgayBatDauMuaVu]])</f>
        <v>2018</v>
      </c>
      <c r="AC3501">
        <f>YEAR(Table__._SQL2014_QLTS17_DW_DimDate[[#This Row],[NgayKetThucMuaVu]])</f>
        <v>2019</v>
      </c>
    </row>
    <row r="3502" spans="1:29">
      <c r="A3502">
        <v>20190802</v>
      </c>
      <c r="B3502" s="1">
        <v>43679</v>
      </c>
      <c r="C3502" t="s">
        <v>13</v>
      </c>
      <c r="D3502" t="s">
        <v>891</v>
      </c>
      <c r="E3502" t="s">
        <v>2</v>
      </c>
      <c r="F3502" t="s">
        <v>236</v>
      </c>
      <c r="G3502" t="s">
        <v>1</v>
      </c>
      <c r="H3502" t="s">
        <v>40</v>
      </c>
      <c r="I3502" t="s">
        <v>18</v>
      </c>
      <c r="J3502" t="s">
        <v>905</v>
      </c>
      <c r="K3502" t="s">
        <v>13</v>
      </c>
      <c r="L3502" t="s">
        <v>16</v>
      </c>
      <c r="M3502" t="s">
        <v>912</v>
      </c>
      <c r="N3502" t="s">
        <v>592</v>
      </c>
      <c r="O3502" t="s">
        <v>609</v>
      </c>
      <c r="P3502" t="s">
        <v>610</v>
      </c>
      <c r="Q3502" t="s">
        <v>606</v>
      </c>
      <c r="R3502" t="s">
        <v>608</v>
      </c>
      <c r="S3502" t="s">
        <v>593</v>
      </c>
      <c r="T3502" t="s">
        <v>596</v>
      </c>
      <c r="U3502" s="2">
        <f>DATE(IF(MONTH(Table__._SQL2014_QLTS17_DW_DimDate[[#This Row],[Ngay]])&lt;11,YEAR(Table__._SQL2014_QLTS17_DW_DimDate[[#This Row],[Ngay]])-1, YEAR(Table__._SQL2014_QLTS17_DW_DimDate[[#This Row],[Ngay]])),11,1)</f>
        <v>43405</v>
      </c>
      <c r="V3502" s="2">
        <f>DATE(YEAR(Table__._SQL2014_QLTS17_DW_DimDate[[#This Row],[NgayBatDauMuaVu]])+1, 10,31)</f>
        <v>43769</v>
      </c>
      <c r="W3502" s="3">
        <f>Table__._SQL2014_QLTS17_DW_DimDate[[#This Row],[Ngay]]-Table__._SQL2014_QLTS17_DW_DimDate[[#This Row],[NgayBatDauMuaVu]]+1</f>
        <v>275</v>
      </c>
      <c r="X3502">
        <f>INT((Table__._SQL2014_QLTS17_DW_DimDate[[#This Row],[NgayMuaVu]]-1)/7)+1</f>
        <v>40</v>
      </c>
      <c r="Y3502" t="str">
        <f>"Tuần " &amp;Table__._SQL2014_QLTS17_DW_DimDate[[#This Row],[TuanMuaVu]] &amp; " năm " &amp;Table__._SQL2014_QLTS17_DW_DimDate[[#This Row],[NamMuaVuStr]]</f>
        <v>Tuần 40 năm 2018-2019</v>
      </c>
      <c r="Z3502">
        <f>YEAR(Table__._SQL2014_QLTS17_DW_DimDate[[#This Row],[NgayBatDauMuaVu]])</f>
        <v>2018</v>
      </c>
      <c r="AA3502" t="str">
        <f>YEAR(Table__._SQL2014_QLTS17_DW_DimDate[[#This Row],[NgayBatDauMuaVu]]) &amp;"-"&amp;YEAR(Table__._SQL2014_QLTS17_DW_DimDate[[#This Row],[NgayKetThucMuaVu]])</f>
        <v>2018-2019</v>
      </c>
      <c r="AB3502">
        <f>YEAR(Table__._SQL2014_QLTS17_DW_DimDate[[#This Row],[NgayBatDauMuaVu]])</f>
        <v>2018</v>
      </c>
      <c r="AC3502">
        <f>YEAR(Table__._SQL2014_QLTS17_DW_DimDate[[#This Row],[NgayKetThucMuaVu]])</f>
        <v>2019</v>
      </c>
    </row>
    <row r="3503" spans="1:29">
      <c r="A3503">
        <v>20190803</v>
      </c>
      <c r="B3503" s="1">
        <v>43680</v>
      </c>
      <c r="C3503" t="s">
        <v>16</v>
      </c>
      <c r="D3503" t="s">
        <v>892</v>
      </c>
      <c r="E3503" t="s">
        <v>14</v>
      </c>
      <c r="F3503" t="s">
        <v>237</v>
      </c>
      <c r="G3503" t="s">
        <v>1</v>
      </c>
      <c r="H3503" t="s">
        <v>40</v>
      </c>
      <c r="I3503" t="s">
        <v>18</v>
      </c>
      <c r="J3503" t="s">
        <v>905</v>
      </c>
      <c r="K3503" t="s">
        <v>13</v>
      </c>
      <c r="L3503" t="s">
        <v>16</v>
      </c>
      <c r="M3503" t="s">
        <v>912</v>
      </c>
      <c r="N3503" t="s">
        <v>592</v>
      </c>
      <c r="O3503" t="s">
        <v>609</v>
      </c>
      <c r="P3503" t="s">
        <v>610</v>
      </c>
      <c r="Q3503" t="s">
        <v>606</v>
      </c>
      <c r="R3503" t="s">
        <v>608</v>
      </c>
      <c r="S3503" t="s">
        <v>593</v>
      </c>
      <c r="T3503" t="s">
        <v>596</v>
      </c>
      <c r="U3503" s="2">
        <f>DATE(IF(MONTH(Table__._SQL2014_QLTS17_DW_DimDate[[#This Row],[Ngay]])&lt;11,YEAR(Table__._SQL2014_QLTS17_DW_DimDate[[#This Row],[Ngay]])-1, YEAR(Table__._SQL2014_QLTS17_DW_DimDate[[#This Row],[Ngay]])),11,1)</f>
        <v>43405</v>
      </c>
      <c r="V3503" s="2">
        <f>DATE(YEAR(Table__._SQL2014_QLTS17_DW_DimDate[[#This Row],[NgayBatDauMuaVu]])+1, 10,31)</f>
        <v>43769</v>
      </c>
      <c r="W3503" s="3">
        <f>Table__._SQL2014_QLTS17_DW_DimDate[[#This Row],[Ngay]]-Table__._SQL2014_QLTS17_DW_DimDate[[#This Row],[NgayBatDauMuaVu]]+1</f>
        <v>276</v>
      </c>
      <c r="X3503">
        <f>INT((Table__._SQL2014_QLTS17_DW_DimDate[[#This Row],[NgayMuaVu]]-1)/7)+1</f>
        <v>40</v>
      </c>
      <c r="Y3503" t="str">
        <f>"Tuần " &amp;Table__._SQL2014_QLTS17_DW_DimDate[[#This Row],[TuanMuaVu]] &amp; " năm " &amp;Table__._SQL2014_QLTS17_DW_DimDate[[#This Row],[NamMuaVuStr]]</f>
        <v>Tuần 40 năm 2018-2019</v>
      </c>
      <c r="Z3503">
        <f>YEAR(Table__._SQL2014_QLTS17_DW_DimDate[[#This Row],[NgayBatDauMuaVu]])</f>
        <v>2018</v>
      </c>
      <c r="AA3503" t="str">
        <f>YEAR(Table__._SQL2014_QLTS17_DW_DimDate[[#This Row],[NgayBatDauMuaVu]]) &amp;"-"&amp;YEAR(Table__._SQL2014_QLTS17_DW_DimDate[[#This Row],[NgayKetThucMuaVu]])</f>
        <v>2018-2019</v>
      </c>
      <c r="AB3503">
        <f>YEAR(Table__._SQL2014_QLTS17_DW_DimDate[[#This Row],[NgayBatDauMuaVu]])</f>
        <v>2018</v>
      </c>
      <c r="AC3503">
        <f>YEAR(Table__._SQL2014_QLTS17_DW_DimDate[[#This Row],[NgayKetThucMuaVu]])</f>
        <v>2019</v>
      </c>
    </row>
    <row r="3504" spans="1:29">
      <c r="A3504">
        <v>20190804</v>
      </c>
      <c r="B3504" s="1">
        <v>43681</v>
      </c>
      <c r="C3504" t="s">
        <v>12</v>
      </c>
      <c r="D3504" t="s">
        <v>893</v>
      </c>
      <c r="E3504" t="s">
        <v>1</v>
      </c>
      <c r="F3504" t="s">
        <v>238</v>
      </c>
      <c r="G3504" t="s">
        <v>13</v>
      </c>
      <c r="H3504" t="s">
        <v>41</v>
      </c>
      <c r="I3504" t="s">
        <v>18</v>
      </c>
      <c r="J3504" t="s">
        <v>905</v>
      </c>
      <c r="K3504" t="s">
        <v>13</v>
      </c>
      <c r="L3504" t="s">
        <v>16</v>
      </c>
      <c r="M3504" t="s">
        <v>912</v>
      </c>
      <c r="N3504" t="s">
        <v>592</v>
      </c>
      <c r="O3504" t="s">
        <v>609</v>
      </c>
      <c r="P3504" t="s">
        <v>610</v>
      </c>
      <c r="Q3504" t="s">
        <v>606</v>
      </c>
      <c r="R3504" t="s">
        <v>608</v>
      </c>
      <c r="S3504" t="s">
        <v>593</v>
      </c>
      <c r="T3504" t="s">
        <v>596</v>
      </c>
      <c r="U3504" s="2">
        <f>DATE(IF(MONTH(Table__._SQL2014_QLTS17_DW_DimDate[[#This Row],[Ngay]])&lt;11,YEAR(Table__._SQL2014_QLTS17_DW_DimDate[[#This Row],[Ngay]])-1, YEAR(Table__._SQL2014_QLTS17_DW_DimDate[[#This Row],[Ngay]])),11,1)</f>
        <v>43405</v>
      </c>
      <c r="V3504" s="2">
        <f>DATE(YEAR(Table__._SQL2014_QLTS17_DW_DimDate[[#This Row],[NgayBatDauMuaVu]])+1, 10,31)</f>
        <v>43769</v>
      </c>
      <c r="W3504" s="3">
        <f>Table__._SQL2014_QLTS17_DW_DimDate[[#This Row],[Ngay]]-Table__._SQL2014_QLTS17_DW_DimDate[[#This Row],[NgayBatDauMuaVu]]+1</f>
        <v>277</v>
      </c>
      <c r="X3504">
        <f>INT((Table__._SQL2014_QLTS17_DW_DimDate[[#This Row],[NgayMuaVu]]-1)/7)+1</f>
        <v>40</v>
      </c>
      <c r="Y3504" t="str">
        <f>"Tuần " &amp;Table__._SQL2014_QLTS17_DW_DimDate[[#This Row],[TuanMuaVu]] &amp; " năm " &amp;Table__._SQL2014_QLTS17_DW_DimDate[[#This Row],[NamMuaVuStr]]</f>
        <v>Tuần 40 năm 2018-2019</v>
      </c>
      <c r="Z3504">
        <f>YEAR(Table__._SQL2014_QLTS17_DW_DimDate[[#This Row],[NgayBatDauMuaVu]])</f>
        <v>2018</v>
      </c>
      <c r="AA3504" t="str">
        <f>YEAR(Table__._SQL2014_QLTS17_DW_DimDate[[#This Row],[NgayBatDauMuaVu]]) &amp;"-"&amp;YEAR(Table__._SQL2014_QLTS17_DW_DimDate[[#This Row],[NgayKetThucMuaVu]])</f>
        <v>2018-2019</v>
      </c>
      <c r="AB3504">
        <f>YEAR(Table__._SQL2014_QLTS17_DW_DimDate[[#This Row],[NgayBatDauMuaVu]])</f>
        <v>2018</v>
      </c>
      <c r="AC3504">
        <f>YEAR(Table__._SQL2014_QLTS17_DW_DimDate[[#This Row],[NgayKetThucMuaVu]])</f>
        <v>2019</v>
      </c>
    </row>
    <row r="3505" spans="1:29">
      <c r="A3505">
        <v>20190805</v>
      </c>
      <c r="B3505" s="1">
        <v>43682</v>
      </c>
      <c r="C3505" t="s">
        <v>3</v>
      </c>
      <c r="D3505" t="s">
        <v>894</v>
      </c>
      <c r="E3505" t="s">
        <v>13</v>
      </c>
      <c r="F3505" t="s">
        <v>239</v>
      </c>
      <c r="G3505" t="s">
        <v>13</v>
      </c>
      <c r="H3505" t="s">
        <v>41</v>
      </c>
      <c r="I3505" t="s">
        <v>18</v>
      </c>
      <c r="J3505" t="s">
        <v>905</v>
      </c>
      <c r="K3505" t="s">
        <v>13</v>
      </c>
      <c r="L3505" t="s">
        <v>16</v>
      </c>
      <c r="M3505" t="s">
        <v>912</v>
      </c>
      <c r="N3505" t="s">
        <v>592</v>
      </c>
      <c r="O3505" t="s">
        <v>609</v>
      </c>
      <c r="P3505" t="s">
        <v>610</v>
      </c>
      <c r="Q3505" t="s">
        <v>606</v>
      </c>
      <c r="R3505" t="s">
        <v>608</v>
      </c>
      <c r="S3505" t="s">
        <v>593</v>
      </c>
      <c r="T3505" t="s">
        <v>596</v>
      </c>
      <c r="U3505" s="2">
        <f>DATE(IF(MONTH(Table__._SQL2014_QLTS17_DW_DimDate[[#This Row],[Ngay]])&lt;11,YEAR(Table__._SQL2014_QLTS17_DW_DimDate[[#This Row],[Ngay]])-1, YEAR(Table__._SQL2014_QLTS17_DW_DimDate[[#This Row],[Ngay]])),11,1)</f>
        <v>43405</v>
      </c>
      <c r="V3505" s="2">
        <f>DATE(YEAR(Table__._SQL2014_QLTS17_DW_DimDate[[#This Row],[NgayBatDauMuaVu]])+1, 10,31)</f>
        <v>43769</v>
      </c>
      <c r="W3505" s="3">
        <f>Table__._SQL2014_QLTS17_DW_DimDate[[#This Row],[Ngay]]-Table__._SQL2014_QLTS17_DW_DimDate[[#This Row],[NgayBatDauMuaVu]]+1</f>
        <v>278</v>
      </c>
      <c r="X3505">
        <f>INT((Table__._SQL2014_QLTS17_DW_DimDate[[#This Row],[NgayMuaVu]]-1)/7)+1</f>
        <v>40</v>
      </c>
      <c r="Y3505" t="str">
        <f>"Tuần " &amp;Table__._SQL2014_QLTS17_DW_DimDate[[#This Row],[TuanMuaVu]] &amp; " năm " &amp;Table__._SQL2014_QLTS17_DW_DimDate[[#This Row],[NamMuaVuStr]]</f>
        <v>Tuần 40 năm 2018-2019</v>
      </c>
      <c r="Z3505">
        <f>YEAR(Table__._SQL2014_QLTS17_DW_DimDate[[#This Row],[NgayBatDauMuaVu]])</f>
        <v>2018</v>
      </c>
      <c r="AA3505" t="str">
        <f>YEAR(Table__._SQL2014_QLTS17_DW_DimDate[[#This Row],[NgayBatDauMuaVu]]) &amp;"-"&amp;YEAR(Table__._SQL2014_QLTS17_DW_DimDate[[#This Row],[NgayKetThucMuaVu]])</f>
        <v>2018-2019</v>
      </c>
      <c r="AB3505">
        <f>YEAR(Table__._SQL2014_QLTS17_DW_DimDate[[#This Row],[NgayBatDauMuaVu]])</f>
        <v>2018</v>
      </c>
      <c r="AC3505">
        <f>YEAR(Table__._SQL2014_QLTS17_DW_DimDate[[#This Row],[NgayKetThucMuaVu]])</f>
        <v>2019</v>
      </c>
    </row>
    <row r="3506" spans="1:29">
      <c r="A3506">
        <v>20190806</v>
      </c>
      <c r="B3506" s="1">
        <v>43683</v>
      </c>
      <c r="C3506" t="s">
        <v>2</v>
      </c>
      <c r="D3506" t="s">
        <v>895</v>
      </c>
      <c r="E3506" t="s">
        <v>16</v>
      </c>
      <c r="F3506" t="s">
        <v>240</v>
      </c>
      <c r="G3506" t="s">
        <v>13</v>
      </c>
      <c r="H3506" t="s">
        <v>41</v>
      </c>
      <c r="I3506" t="s">
        <v>18</v>
      </c>
      <c r="J3506" t="s">
        <v>905</v>
      </c>
      <c r="K3506" t="s">
        <v>13</v>
      </c>
      <c r="L3506" t="s">
        <v>16</v>
      </c>
      <c r="M3506" t="s">
        <v>912</v>
      </c>
      <c r="N3506" t="s">
        <v>592</v>
      </c>
      <c r="O3506" t="s">
        <v>609</v>
      </c>
      <c r="P3506" t="s">
        <v>610</v>
      </c>
      <c r="Q3506" t="s">
        <v>606</v>
      </c>
      <c r="R3506" t="s">
        <v>608</v>
      </c>
      <c r="S3506" t="s">
        <v>593</v>
      </c>
      <c r="T3506" t="s">
        <v>596</v>
      </c>
      <c r="U3506" s="2">
        <f>DATE(IF(MONTH(Table__._SQL2014_QLTS17_DW_DimDate[[#This Row],[Ngay]])&lt;11,YEAR(Table__._SQL2014_QLTS17_DW_DimDate[[#This Row],[Ngay]])-1, YEAR(Table__._SQL2014_QLTS17_DW_DimDate[[#This Row],[Ngay]])),11,1)</f>
        <v>43405</v>
      </c>
      <c r="V3506" s="2">
        <f>DATE(YEAR(Table__._SQL2014_QLTS17_DW_DimDate[[#This Row],[NgayBatDauMuaVu]])+1, 10,31)</f>
        <v>43769</v>
      </c>
      <c r="W3506" s="3">
        <f>Table__._SQL2014_QLTS17_DW_DimDate[[#This Row],[Ngay]]-Table__._SQL2014_QLTS17_DW_DimDate[[#This Row],[NgayBatDauMuaVu]]+1</f>
        <v>279</v>
      </c>
      <c r="X3506">
        <f>INT((Table__._SQL2014_QLTS17_DW_DimDate[[#This Row],[NgayMuaVu]]-1)/7)+1</f>
        <v>40</v>
      </c>
      <c r="Y3506" t="str">
        <f>"Tuần " &amp;Table__._SQL2014_QLTS17_DW_DimDate[[#This Row],[TuanMuaVu]] &amp; " năm " &amp;Table__._SQL2014_QLTS17_DW_DimDate[[#This Row],[NamMuaVuStr]]</f>
        <v>Tuần 40 năm 2018-2019</v>
      </c>
      <c r="Z3506">
        <f>YEAR(Table__._SQL2014_QLTS17_DW_DimDate[[#This Row],[NgayBatDauMuaVu]])</f>
        <v>2018</v>
      </c>
      <c r="AA3506" t="str">
        <f>YEAR(Table__._SQL2014_QLTS17_DW_DimDate[[#This Row],[NgayBatDauMuaVu]]) &amp;"-"&amp;YEAR(Table__._SQL2014_QLTS17_DW_DimDate[[#This Row],[NgayKetThucMuaVu]])</f>
        <v>2018-2019</v>
      </c>
      <c r="AB3506">
        <f>YEAR(Table__._SQL2014_QLTS17_DW_DimDate[[#This Row],[NgayBatDauMuaVu]])</f>
        <v>2018</v>
      </c>
      <c r="AC3506">
        <f>YEAR(Table__._SQL2014_QLTS17_DW_DimDate[[#This Row],[NgayKetThucMuaVu]])</f>
        <v>2019</v>
      </c>
    </row>
    <row r="3507" spans="1:29">
      <c r="A3507">
        <v>20190807</v>
      </c>
      <c r="B3507" s="1">
        <v>43684</v>
      </c>
      <c r="C3507" t="s">
        <v>14</v>
      </c>
      <c r="D3507" t="s">
        <v>896</v>
      </c>
      <c r="E3507" t="s">
        <v>12</v>
      </c>
      <c r="F3507" t="s">
        <v>241</v>
      </c>
      <c r="G3507" t="s">
        <v>13</v>
      </c>
      <c r="H3507" t="s">
        <v>41</v>
      </c>
      <c r="I3507" t="s">
        <v>18</v>
      </c>
      <c r="J3507" t="s">
        <v>905</v>
      </c>
      <c r="K3507" t="s">
        <v>13</v>
      </c>
      <c r="L3507" t="s">
        <v>16</v>
      </c>
      <c r="M3507" t="s">
        <v>912</v>
      </c>
      <c r="N3507" t="s">
        <v>592</v>
      </c>
      <c r="O3507" t="s">
        <v>609</v>
      </c>
      <c r="P3507" t="s">
        <v>610</v>
      </c>
      <c r="Q3507" t="s">
        <v>606</v>
      </c>
      <c r="R3507" t="s">
        <v>608</v>
      </c>
      <c r="S3507" t="s">
        <v>593</v>
      </c>
      <c r="T3507" t="s">
        <v>596</v>
      </c>
      <c r="U3507" s="2">
        <f>DATE(IF(MONTH(Table__._SQL2014_QLTS17_DW_DimDate[[#This Row],[Ngay]])&lt;11,YEAR(Table__._SQL2014_QLTS17_DW_DimDate[[#This Row],[Ngay]])-1, YEAR(Table__._SQL2014_QLTS17_DW_DimDate[[#This Row],[Ngay]])),11,1)</f>
        <v>43405</v>
      </c>
      <c r="V3507" s="2">
        <f>DATE(YEAR(Table__._SQL2014_QLTS17_DW_DimDate[[#This Row],[NgayBatDauMuaVu]])+1, 10,31)</f>
        <v>43769</v>
      </c>
      <c r="W3507" s="3">
        <f>Table__._SQL2014_QLTS17_DW_DimDate[[#This Row],[Ngay]]-Table__._SQL2014_QLTS17_DW_DimDate[[#This Row],[NgayBatDauMuaVu]]+1</f>
        <v>280</v>
      </c>
      <c r="X3507">
        <f>INT((Table__._SQL2014_QLTS17_DW_DimDate[[#This Row],[NgayMuaVu]]-1)/7)+1</f>
        <v>40</v>
      </c>
      <c r="Y3507" t="str">
        <f>"Tuần " &amp;Table__._SQL2014_QLTS17_DW_DimDate[[#This Row],[TuanMuaVu]] &amp; " năm " &amp;Table__._SQL2014_QLTS17_DW_DimDate[[#This Row],[NamMuaVuStr]]</f>
        <v>Tuần 40 năm 2018-2019</v>
      </c>
      <c r="Z3507">
        <f>YEAR(Table__._SQL2014_QLTS17_DW_DimDate[[#This Row],[NgayBatDauMuaVu]])</f>
        <v>2018</v>
      </c>
      <c r="AA3507" t="str">
        <f>YEAR(Table__._SQL2014_QLTS17_DW_DimDate[[#This Row],[NgayBatDauMuaVu]]) &amp;"-"&amp;YEAR(Table__._SQL2014_QLTS17_DW_DimDate[[#This Row],[NgayKetThucMuaVu]])</f>
        <v>2018-2019</v>
      </c>
      <c r="AB3507">
        <f>YEAR(Table__._SQL2014_QLTS17_DW_DimDate[[#This Row],[NgayBatDauMuaVu]])</f>
        <v>2018</v>
      </c>
      <c r="AC3507">
        <f>YEAR(Table__._SQL2014_QLTS17_DW_DimDate[[#This Row],[NgayKetThucMuaVu]])</f>
        <v>2019</v>
      </c>
    </row>
    <row r="3508" spans="1:29">
      <c r="A3508">
        <v>20190808</v>
      </c>
      <c r="B3508" s="1">
        <v>43685</v>
      </c>
      <c r="C3508" t="s">
        <v>18</v>
      </c>
      <c r="D3508" t="s">
        <v>897</v>
      </c>
      <c r="E3508" t="s">
        <v>3</v>
      </c>
      <c r="F3508" t="s">
        <v>242</v>
      </c>
      <c r="G3508" t="s">
        <v>13</v>
      </c>
      <c r="H3508" t="s">
        <v>41</v>
      </c>
      <c r="I3508" t="s">
        <v>18</v>
      </c>
      <c r="J3508" t="s">
        <v>905</v>
      </c>
      <c r="K3508" t="s">
        <v>13</v>
      </c>
      <c r="L3508" t="s">
        <v>16</v>
      </c>
      <c r="M3508" t="s">
        <v>912</v>
      </c>
      <c r="N3508" t="s">
        <v>592</v>
      </c>
      <c r="O3508" t="s">
        <v>609</v>
      </c>
      <c r="P3508" t="s">
        <v>610</v>
      </c>
      <c r="Q3508" t="s">
        <v>606</v>
      </c>
      <c r="R3508" t="s">
        <v>608</v>
      </c>
      <c r="S3508" t="s">
        <v>593</v>
      </c>
      <c r="T3508" t="s">
        <v>596</v>
      </c>
      <c r="U3508" s="2">
        <f>DATE(IF(MONTH(Table__._SQL2014_QLTS17_DW_DimDate[[#This Row],[Ngay]])&lt;11,YEAR(Table__._SQL2014_QLTS17_DW_DimDate[[#This Row],[Ngay]])-1, YEAR(Table__._SQL2014_QLTS17_DW_DimDate[[#This Row],[Ngay]])),11,1)</f>
        <v>43405</v>
      </c>
      <c r="V3508" s="2">
        <f>DATE(YEAR(Table__._SQL2014_QLTS17_DW_DimDate[[#This Row],[NgayBatDauMuaVu]])+1, 10,31)</f>
        <v>43769</v>
      </c>
      <c r="W3508" s="3">
        <f>Table__._SQL2014_QLTS17_DW_DimDate[[#This Row],[Ngay]]-Table__._SQL2014_QLTS17_DW_DimDate[[#This Row],[NgayBatDauMuaVu]]+1</f>
        <v>281</v>
      </c>
      <c r="X3508">
        <f>INT((Table__._SQL2014_QLTS17_DW_DimDate[[#This Row],[NgayMuaVu]]-1)/7)+1</f>
        <v>41</v>
      </c>
      <c r="Y3508" t="str">
        <f>"Tuần " &amp;Table__._SQL2014_QLTS17_DW_DimDate[[#This Row],[TuanMuaVu]] &amp; " năm " &amp;Table__._SQL2014_QLTS17_DW_DimDate[[#This Row],[NamMuaVuStr]]</f>
        <v>Tuần 41 năm 2018-2019</v>
      </c>
      <c r="Z3508">
        <f>YEAR(Table__._SQL2014_QLTS17_DW_DimDate[[#This Row],[NgayBatDauMuaVu]])</f>
        <v>2018</v>
      </c>
      <c r="AA3508" t="str">
        <f>YEAR(Table__._SQL2014_QLTS17_DW_DimDate[[#This Row],[NgayBatDauMuaVu]]) &amp;"-"&amp;YEAR(Table__._SQL2014_QLTS17_DW_DimDate[[#This Row],[NgayKetThucMuaVu]])</f>
        <v>2018-2019</v>
      </c>
      <c r="AB3508">
        <f>YEAR(Table__._SQL2014_QLTS17_DW_DimDate[[#This Row],[NgayBatDauMuaVu]])</f>
        <v>2018</v>
      </c>
      <c r="AC3508">
        <f>YEAR(Table__._SQL2014_QLTS17_DW_DimDate[[#This Row],[NgayKetThucMuaVu]])</f>
        <v>2019</v>
      </c>
    </row>
    <row r="3509" spans="1:29">
      <c r="A3509">
        <v>20190809</v>
      </c>
      <c r="B3509" s="1">
        <v>43686</v>
      </c>
      <c r="C3509" t="s">
        <v>19</v>
      </c>
      <c r="D3509" t="s">
        <v>891</v>
      </c>
      <c r="E3509" t="s">
        <v>2</v>
      </c>
      <c r="F3509" t="s">
        <v>243</v>
      </c>
      <c r="G3509" t="s">
        <v>13</v>
      </c>
      <c r="H3509" t="s">
        <v>41</v>
      </c>
      <c r="I3509" t="s">
        <v>18</v>
      </c>
      <c r="J3509" t="s">
        <v>905</v>
      </c>
      <c r="K3509" t="s">
        <v>13</v>
      </c>
      <c r="L3509" t="s">
        <v>16</v>
      </c>
      <c r="M3509" t="s">
        <v>912</v>
      </c>
      <c r="N3509" t="s">
        <v>592</v>
      </c>
      <c r="O3509" t="s">
        <v>609</v>
      </c>
      <c r="P3509" t="s">
        <v>610</v>
      </c>
      <c r="Q3509" t="s">
        <v>606</v>
      </c>
      <c r="R3509" t="s">
        <v>608</v>
      </c>
      <c r="S3509" t="s">
        <v>593</v>
      </c>
      <c r="T3509" t="s">
        <v>596</v>
      </c>
      <c r="U3509" s="2">
        <f>DATE(IF(MONTH(Table__._SQL2014_QLTS17_DW_DimDate[[#This Row],[Ngay]])&lt;11,YEAR(Table__._SQL2014_QLTS17_DW_DimDate[[#This Row],[Ngay]])-1, YEAR(Table__._SQL2014_QLTS17_DW_DimDate[[#This Row],[Ngay]])),11,1)</f>
        <v>43405</v>
      </c>
      <c r="V3509" s="2">
        <f>DATE(YEAR(Table__._SQL2014_QLTS17_DW_DimDate[[#This Row],[NgayBatDauMuaVu]])+1, 10,31)</f>
        <v>43769</v>
      </c>
      <c r="W3509" s="3">
        <f>Table__._SQL2014_QLTS17_DW_DimDate[[#This Row],[Ngay]]-Table__._SQL2014_QLTS17_DW_DimDate[[#This Row],[NgayBatDauMuaVu]]+1</f>
        <v>282</v>
      </c>
      <c r="X3509">
        <f>INT((Table__._SQL2014_QLTS17_DW_DimDate[[#This Row],[NgayMuaVu]]-1)/7)+1</f>
        <v>41</v>
      </c>
      <c r="Y3509" t="str">
        <f>"Tuần " &amp;Table__._SQL2014_QLTS17_DW_DimDate[[#This Row],[TuanMuaVu]] &amp; " năm " &amp;Table__._SQL2014_QLTS17_DW_DimDate[[#This Row],[NamMuaVuStr]]</f>
        <v>Tuần 41 năm 2018-2019</v>
      </c>
      <c r="Z3509">
        <f>YEAR(Table__._SQL2014_QLTS17_DW_DimDate[[#This Row],[NgayBatDauMuaVu]])</f>
        <v>2018</v>
      </c>
      <c r="AA3509" t="str">
        <f>YEAR(Table__._SQL2014_QLTS17_DW_DimDate[[#This Row],[NgayBatDauMuaVu]]) &amp;"-"&amp;YEAR(Table__._SQL2014_QLTS17_DW_DimDate[[#This Row],[NgayKetThucMuaVu]])</f>
        <v>2018-2019</v>
      </c>
      <c r="AB3509">
        <f>YEAR(Table__._SQL2014_QLTS17_DW_DimDate[[#This Row],[NgayBatDauMuaVu]])</f>
        <v>2018</v>
      </c>
      <c r="AC3509">
        <f>YEAR(Table__._SQL2014_QLTS17_DW_DimDate[[#This Row],[NgayKetThucMuaVu]])</f>
        <v>2019</v>
      </c>
    </row>
    <row r="3510" spans="1:29">
      <c r="A3510">
        <v>20190810</v>
      </c>
      <c r="B3510" s="1">
        <v>43687</v>
      </c>
      <c r="C3510" t="s">
        <v>20</v>
      </c>
      <c r="D3510" t="s">
        <v>892</v>
      </c>
      <c r="E3510" t="s">
        <v>14</v>
      </c>
      <c r="F3510" t="s">
        <v>244</v>
      </c>
      <c r="G3510" t="s">
        <v>13</v>
      </c>
      <c r="H3510" t="s">
        <v>41</v>
      </c>
      <c r="I3510" t="s">
        <v>18</v>
      </c>
      <c r="J3510" t="s">
        <v>905</v>
      </c>
      <c r="K3510" t="s">
        <v>13</v>
      </c>
      <c r="L3510" t="s">
        <v>16</v>
      </c>
      <c r="M3510" t="s">
        <v>912</v>
      </c>
      <c r="N3510" t="s">
        <v>592</v>
      </c>
      <c r="O3510" t="s">
        <v>609</v>
      </c>
      <c r="P3510" t="s">
        <v>610</v>
      </c>
      <c r="Q3510" t="s">
        <v>606</v>
      </c>
      <c r="R3510" t="s">
        <v>608</v>
      </c>
      <c r="S3510" t="s">
        <v>593</v>
      </c>
      <c r="T3510" t="s">
        <v>596</v>
      </c>
      <c r="U3510" s="2">
        <f>DATE(IF(MONTH(Table__._SQL2014_QLTS17_DW_DimDate[[#This Row],[Ngay]])&lt;11,YEAR(Table__._SQL2014_QLTS17_DW_DimDate[[#This Row],[Ngay]])-1, YEAR(Table__._SQL2014_QLTS17_DW_DimDate[[#This Row],[Ngay]])),11,1)</f>
        <v>43405</v>
      </c>
      <c r="V3510" s="2">
        <f>DATE(YEAR(Table__._SQL2014_QLTS17_DW_DimDate[[#This Row],[NgayBatDauMuaVu]])+1, 10,31)</f>
        <v>43769</v>
      </c>
      <c r="W3510" s="3">
        <f>Table__._SQL2014_QLTS17_DW_DimDate[[#This Row],[Ngay]]-Table__._SQL2014_QLTS17_DW_DimDate[[#This Row],[NgayBatDauMuaVu]]+1</f>
        <v>283</v>
      </c>
      <c r="X3510">
        <f>INT((Table__._SQL2014_QLTS17_DW_DimDate[[#This Row],[NgayMuaVu]]-1)/7)+1</f>
        <v>41</v>
      </c>
      <c r="Y3510" t="str">
        <f>"Tuần " &amp;Table__._SQL2014_QLTS17_DW_DimDate[[#This Row],[TuanMuaVu]] &amp; " năm " &amp;Table__._SQL2014_QLTS17_DW_DimDate[[#This Row],[NamMuaVuStr]]</f>
        <v>Tuần 41 năm 2018-2019</v>
      </c>
      <c r="Z3510">
        <f>YEAR(Table__._SQL2014_QLTS17_DW_DimDate[[#This Row],[NgayBatDauMuaVu]])</f>
        <v>2018</v>
      </c>
      <c r="AA3510" t="str">
        <f>YEAR(Table__._SQL2014_QLTS17_DW_DimDate[[#This Row],[NgayBatDauMuaVu]]) &amp;"-"&amp;YEAR(Table__._SQL2014_QLTS17_DW_DimDate[[#This Row],[NgayKetThucMuaVu]])</f>
        <v>2018-2019</v>
      </c>
      <c r="AB3510">
        <f>YEAR(Table__._SQL2014_QLTS17_DW_DimDate[[#This Row],[NgayBatDauMuaVu]])</f>
        <v>2018</v>
      </c>
      <c r="AC3510">
        <f>YEAR(Table__._SQL2014_QLTS17_DW_DimDate[[#This Row],[NgayKetThucMuaVu]])</f>
        <v>2019</v>
      </c>
    </row>
    <row r="3511" spans="1:29">
      <c r="A3511">
        <v>20190811</v>
      </c>
      <c r="B3511" s="1">
        <v>43688</v>
      </c>
      <c r="C3511" t="s">
        <v>21</v>
      </c>
      <c r="D3511" t="s">
        <v>893</v>
      </c>
      <c r="E3511" t="s">
        <v>1</v>
      </c>
      <c r="F3511" t="s">
        <v>245</v>
      </c>
      <c r="G3511" t="s">
        <v>16</v>
      </c>
      <c r="H3511" t="s">
        <v>44</v>
      </c>
      <c r="I3511" t="s">
        <v>18</v>
      </c>
      <c r="J3511" t="s">
        <v>905</v>
      </c>
      <c r="K3511" t="s">
        <v>13</v>
      </c>
      <c r="L3511" t="s">
        <v>16</v>
      </c>
      <c r="M3511" t="s">
        <v>912</v>
      </c>
      <c r="N3511" t="s">
        <v>592</v>
      </c>
      <c r="O3511" t="s">
        <v>609</v>
      </c>
      <c r="P3511" t="s">
        <v>610</v>
      </c>
      <c r="Q3511" t="s">
        <v>606</v>
      </c>
      <c r="R3511" t="s">
        <v>608</v>
      </c>
      <c r="S3511" t="s">
        <v>593</v>
      </c>
      <c r="T3511" t="s">
        <v>596</v>
      </c>
      <c r="U3511" s="2">
        <f>DATE(IF(MONTH(Table__._SQL2014_QLTS17_DW_DimDate[[#This Row],[Ngay]])&lt;11,YEAR(Table__._SQL2014_QLTS17_DW_DimDate[[#This Row],[Ngay]])-1, YEAR(Table__._SQL2014_QLTS17_DW_DimDate[[#This Row],[Ngay]])),11,1)</f>
        <v>43405</v>
      </c>
      <c r="V3511" s="2">
        <f>DATE(YEAR(Table__._SQL2014_QLTS17_DW_DimDate[[#This Row],[NgayBatDauMuaVu]])+1, 10,31)</f>
        <v>43769</v>
      </c>
      <c r="W3511" s="3">
        <f>Table__._SQL2014_QLTS17_DW_DimDate[[#This Row],[Ngay]]-Table__._SQL2014_QLTS17_DW_DimDate[[#This Row],[NgayBatDauMuaVu]]+1</f>
        <v>284</v>
      </c>
      <c r="X3511">
        <f>INT((Table__._SQL2014_QLTS17_DW_DimDate[[#This Row],[NgayMuaVu]]-1)/7)+1</f>
        <v>41</v>
      </c>
      <c r="Y3511" t="str">
        <f>"Tuần " &amp;Table__._SQL2014_QLTS17_DW_DimDate[[#This Row],[TuanMuaVu]] &amp; " năm " &amp;Table__._SQL2014_QLTS17_DW_DimDate[[#This Row],[NamMuaVuStr]]</f>
        <v>Tuần 41 năm 2018-2019</v>
      </c>
      <c r="Z3511">
        <f>YEAR(Table__._SQL2014_QLTS17_DW_DimDate[[#This Row],[NgayBatDauMuaVu]])</f>
        <v>2018</v>
      </c>
      <c r="AA3511" t="str">
        <f>YEAR(Table__._SQL2014_QLTS17_DW_DimDate[[#This Row],[NgayBatDauMuaVu]]) &amp;"-"&amp;YEAR(Table__._SQL2014_QLTS17_DW_DimDate[[#This Row],[NgayKetThucMuaVu]])</f>
        <v>2018-2019</v>
      </c>
      <c r="AB3511">
        <f>YEAR(Table__._SQL2014_QLTS17_DW_DimDate[[#This Row],[NgayBatDauMuaVu]])</f>
        <v>2018</v>
      </c>
      <c r="AC3511">
        <f>YEAR(Table__._SQL2014_QLTS17_DW_DimDate[[#This Row],[NgayKetThucMuaVu]])</f>
        <v>2019</v>
      </c>
    </row>
    <row r="3512" spans="1:29">
      <c r="A3512">
        <v>20190812</v>
      </c>
      <c r="B3512" s="1">
        <v>43689</v>
      </c>
      <c r="C3512" t="s">
        <v>11</v>
      </c>
      <c r="D3512" t="s">
        <v>894</v>
      </c>
      <c r="E3512" t="s">
        <v>13</v>
      </c>
      <c r="F3512" t="s">
        <v>246</v>
      </c>
      <c r="G3512" t="s">
        <v>16</v>
      </c>
      <c r="H3512" t="s">
        <v>44</v>
      </c>
      <c r="I3512" t="s">
        <v>18</v>
      </c>
      <c r="J3512" t="s">
        <v>905</v>
      </c>
      <c r="K3512" t="s">
        <v>13</v>
      </c>
      <c r="L3512" t="s">
        <v>16</v>
      </c>
      <c r="M3512" t="s">
        <v>912</v>
      </c>
      <c r="N3512" t="s">
        <v>592</v>
      </c>
      <c r="O3512" t="s">
        <v>609</v>
      </c>
      <c r="P3512" t="s">
        <v>610</v>
      </c>
      <c r="Q3512" t="s">
        <v>606</v>
      </c>
      <c r="R3512" t="s">
        <v>608</v>
      </c>
      <c r="S3512" t="s">
        <v>593</v>
      </c>
      <c r="T3512" t="s">
        <v>596</v>
      </c>
      <c r="U3512" s="2">
        <f>DATE(IF(MONTH(Table__._SQL2014_QLTS17_DW_DimDate[[#This Row],[Ngay]])&lt;11,YEAR(Table__._SQL2014_QLTS17_DW_DimDate[[#This Row],[Ngay]])-1, YEAR(Table__._SQL2014_QLTS17_DW_DimDate[[#This Row],[Ngay]])),11,1)</f>
        <v>43405</v>
      </c>
      <c r="V3512" s="2">
        <f>DATE(YEAR(Table__._SQL2014_QLTS17_DW_DimDate[[#This Row],[NgayBatDauMuaVu]])+1, 10,31)</f>
        <v>43769</v>
      </c>
      <c r="W3512" s="3">
        <f>Table__._SQL2014_QLTS17_DW_DimDate[[#This Row],[Ngay]]-Table__._SQL2014_QLTS17_DW_DimDate[[#This Row],[NgayBatDauMuaVu]]+1</f>
        <v>285</v>
      </c>
      <c r="X3512">
        <f>INT((Table__._SQL2014_QLTS17_DW_DimDate[[#This Row],[NgayMuaVu]]-1)/7)+1</f>
        <v>41</v>
      </c>
      <c r="Y3512" t="str">
        <f>"Tuần " &amp;Table__._SQL2014_QLTS17_DW_DimDate[[#This Row],[TuanMuaVu]] &amp; " năm " &amp;Table__._SQL2014_QLTS17_DW_DimDate[[#This Row],[NamMuaVuStr]]</f>
        <v>Tuần 41 năm 2018-2019</v>
      </c>
      <c r="Z3512">
        <f>YEAR(Table__._SQL2014_QLTS17_DW_DimDate[[#This Row],[NgayBatDauMuaVu]])</f>
        <v>2018</v>
      </c>
      <c r="AA3512" t="str">
        <f>YEAR(Table__._SQL2014_QLTS17_DW_DimDate[[#This Row],[NgayBatDauMuaVu]]) &amp;"-"&amp;YEAR(Table__._SQL2014_QLTS17_DW_DimDate[[#This Row],[NgayKetThucMuaVu]])</f>
        <v>2018-2019</v>
      </c>
      <c r="AB3512">
        <f>YEAR(Table__._SQL2014_QLTS17_DW_DimDate[[#This Row],[NgayBatDauMuaVu]])</f>
        <v>2018</v>
      </c>
      <c r="AC3512">
        <f>YEAR(Table__._SQL2014_QLTS17_DW_DimDate[[#This Row],[NgayKetThucMuaVu]])</f>
        <v>2019</v>
      </c>
    </row>
    <row r="3513" spans="1:29">
      <c r="A3513">
        <v>20190813</v>
      </c>
      <c r="B3513" s="1">
        <v>43690</v>
      </c>
      <c r="C3513" t="s">
        <v>22</v>
      </c>
      <c r="D3513" t="s">
        <v>895</v>
      </c>
      <c r="E3513" t="s">
        <v>16</v>
      </c>
      <c r="F3513" t="s">
        <v>247</v>
      </c>
      <c r="G3513" t="s">
        <v>16</v>
      </c>
      <c r="H3513" t="s">
        <v>44</v>
      </c>
      <c r="I3513" t="s">
        <v>18</v>
      </c>
      <c r="J3513" t="s">
        <v>905</v>
      </c>
      <c r="K3513" t="s">
        <v>13</v>
      </c>
      <c r="L3513" t="s">
        <v>16</v>
      </c>
      <c r="M3513" t="s">
        <v>912</v>
      </c>
      <c r="N3513" t="s">
        <v>592</v>
      </c>
      <c r="O3513" t="s">
        <v>609</v>
      </c>
      <c r="P3513" t="s">
        <v>610</v>
      </c>
      <c r="Q3513" t="s">
        <v>606</v>
      </c>
      <c r="R3513" t="s">
        <v>608</v>
      </c>
      <c r="S3513" t="s">
        <v>593</v>
      </c>
      <c r="T3513" t="s">
        <v>596</v>
      </c>
      <c r="U3513" s="2">
        <f>DATE(IF(MONTH(Table__._SQL2014_QLTS17_DW_DimDate[[#This Row],[Ngay]])&lt;11,YEAR(Table__._SQL2014_QLTS17_DW_DimDate[[#This Row],[Ngay]])-1, YEAR(Table__._SQL2014_QLTS17_DW_DimDate[[#This Row],[Ngay]])),11,1)</f>
        <v>43405</v>
      </c>
      <c r="V3513" s="2">
        <f>DATE(YEAR(Table__._SQL2014_QLTS17_DW_DimDate[[#This Row],[NgayBatDauMuaVu]])+1, 10,31)</f>
        <v>43769</v>
      </c>
      <c r="W3513" s="3">
        <f>Table__._SQL2014_QLTS17_DW_DimDate[[#This Row],[Ngay]]-Table__._SQL2014_QLTS17_DW_DimDate[[#This Row],[NgayBatDauMuaVu]]+1</f>
        <v>286</v>
      </c>
      <c r="X3513">
        <f>INT((Table__._SQL2014_QLTS17_DW_DimDate[[#This Row],[NgayMuaVu]]-1)/7)+1</f>
        <v>41</v>
      </c>
      <c r="Y3513" t="str">
        <f>"Tuần " &amp;Table__._SQL2014_QLTS17_DW_DimDate[[#This Row],[TuanMuaVu]] &amp; " năm " &amp;Table__._SQL2014_QLTS17_DW_DimDate[[#This Row],[NamMuaVuStr]]</f>
        <v>Tuần 41 năm 2018-2019</v>
      </c>
      <c r="Z3513">
        <f>YEAR(Table__._SQL2014_QLTS17_DW_DimDate[[#This Row],[NgayBatDauMuaVu]])</f>
        <v>2018</v>
      </c>
      <c r="AA3513" t="str">
        <f>YEAR(Table__._SQL2014_QLTS17_DW_DimDate[[#This Row],[NgayBatDauMuaVu]]) &amp;"-"&amp;YEAR(Table__._SQL2014_QLTS17_DW_DimDate[[#This Row],[NgayKetThucMuaVu]])</f>
        <v>2018-2019</v>
      </c>
      <c r="AB3513">
        <f>YEAR(Table__._SQL2014_QLTS17_DW_DimDate[[#This Row],[NgayBatDauMuaVu]])</f>
        <v>2018</v>
      </c>
      <c r="AC3513">
        <f>YEAR(Table__._SQL2014_QLTS17_DW_DimDate[[#This Row],[NgayKetThucMuaVu]])</f>
        <v>2019</v>
      </c>
    </row>
    <row r="3514" spans="1:29">
      <c r="A3514">
        <v>20190814</v>
      </c>
      <c r="B3514" s="1">
        <v>43691</v>
      </c>
      <c r="C3514" t="s">
        <v>23</v>
      </c>
      <c r="D3514" t="s">
        <v>896</v>
      </c>
      <c r="E3514" t="s">
        <v>12</v>
      </c>
      <c r="F3514" t="s">
        <v>248</v>
      </c>
      <c r="G3514" t="s">
        <v>16</v>
      </c>
      <c r="H3514" t="s">
        <v>44</v>
      </c>
      <c r="I3514" t="s">
        <v>18</v>
      </c>
      <c r="J3514" t="s">
        <v>905</v>
      </c>
      <c r="K3514" t="s">
        <v>13</v>
      </c>
      <c r="L3514" t="s">
        <v>16</v>
      </c>
      <c r="M3514" t="s">
        <v>912</v>
      </c>
      <c r="N3514" t="s">
        <v>592</v>
      </c>
      <c r="O3514" t="s">
        <v>609</v>
      </c>
      <c r="P3514" t="s">
        <v>610</v>
      </c>
      <c r="Q3514" t="s">
        <v>606</v>
      </c>
      <c r="R3514" t="s">
        <v>608</v>
      </c>
      <c r="S3514" t="s">
        <v>593</v>
      </c>
      <c r="T3514" t="s">
        <v>596</v>
      </c>
      <c r="U3514" s="2">
        <f>DATE(IF(MONTH(Table__._SQL2014_QLTS17_DW_DimDate[[#This Row],[Ngay]])&lt;11,YEAR(Table__._SQL2014_QLTS17_DW_DimDate[[#This Row],[Ngay]])-1, YEAR(Table__._SQL2014_QLTS17_DW_DimDate[[#This Row],[Ngay]])),11,1)</f>
        <v>43405</v>
      </c>
      <c r="V3514" s="2">
        <f>DATE(YEAR(Table__._SQL2014_QLTS17_DW_DimDate[[#This Row],[NgayBatDauMuaVu]])+1, 10,31)</f>
        <v>43769</v>
      </c>
      <c r="W3514" s="3">
        <f>Table__._SQL2014_QLTS17_DW_DimDate[[#This Row],[Ngay]]-Table__._SQL2014_QLTS17_DW_DimDate[[#This Row],[NgayBatDauMuaVu]]+1</f>
        <v>287</v>
      </c>
      <c r="X3514">
        <f>INT((Table__._SQL2014_QLTS17_DW_DimDate[[#This Row],[NgayMuaVu]]-1)/7)+1</f>
        <v>41</v>
      </c>
      <c r="Y3514" t="str">
        <f>"Tuần " &amp;Table__._SQL2014_QLTS17_DW_DimDate[[#This Row],[TuanMuaVu]] &amp; " năm " &amp;Table__._SQL2014_QLTS17_DW_DimDate[[#This Row],[NamMuaVuStr]]</f>
        <v>Tuần 41 năm 2018-2019</v>
      </c>
      <c r="Z3514">
        <f>YEAR(Table__._SQL2014_QLTS17_DW_DimDate[[#This Row],[NgayBatDauMuaVu]])</f>
        <v>2018</v>
      </c>
      <c r="AA3514" t="str">
        <f>YEAR(Table__._SQL2014_QLTS17_DW_DimDate[[#This Row],[NgayBatDauMuaVu]]) &amp;"-"&amp;YEAR(Table__._SQL2014_QLTS17_DW_DimDate[[#This Row],[NgayKetThucMuaVu]])</f>
        <v>2018-2019</v>
      </c>
      <c r="AB3514">
        <f>YEAR(Table__._SQL2014_QLTS17_DW_DimDate[[#This Row],[NgayBatDauMuaVu]])</f>
        <v>2018</v>
      </c>
      <c r="AC3514">
        <f>YEAR(Table__._SQL2014_QLTS17_DW_DimDate[[#This Row],[NgayKetThucMuaVu]])</f>
        <v>2019</v>
      </c>
    </row>
    <row r="3515" spans="1:29">
      <c r="A3515">
        <v>20190815</v>
      </c>
      <c r="B3515" s="1">
        <v>43692</v>
      </c>
      <c r="C3515" t="s">
        <v>24</v>
      </c>
      <c r="D3515" t="s">
        <v>897</v>
      </c>
      <c r="E3515" t="s">
        <v>3</v>
      </c>
      <c r="F3515" t="s">
        <v>249</v>
      </c>
      <c r="G3515" t="s">
        <v>16</v>
      </c>
      <c r="H3515" t="s">
        <v>44</v>
      </c>
      <c r="I3515" t="s">
        <v>18</v>
      </c>
      <c r="J3515" t="s">
        <v>905</v>
      </c>
      <c r="K3515" t="s">
        <v>13</v>
      </c>
      <c r="L3515" t="s">
        <v>16</v>
      </c>
      <c r="M3515" t="s">
        <v>912</v>
      </c>
      <c r="N3515" t="s">
        <v>592</v>
      </c>
      <c r="O3515" t="s">
        <v>609</v>
      </c>
      <c r="P3515" t="s">
        <v>610</v>
      </c>
      <c r="Q3515" t="s">
        <v>606</v>
      </c>
      <c r="R3515" t="s">
        <v>608</v>
      </c>
      <c r="S3515" t="s">
        <v>593</v>
      </c>
      <c r="T3515" t="s">
        <v>596</v>
      </c>
      <c r="U3515" s="2">
        <f>DATE(IF(MONTH(Table__._SQL2014_QLTS17_DW_DimDate[[#This Row],[Ngay]])&lt;11,YEAR(Table__._SQL2014_QLTS17_DW_DimDate[[#This Row],[Ngay]])-1, YEAR(Table__._SQL2014_QLTS17_DW_DimDate[[#This Row],[Ngay]])),11,1)</f>
        <v>43405</v>
      </c>
      <c r="V3515" s="2">
        <f>DATE(YEAR(Table__._SQL2014_QLTS17_DW_DimDate[[#This Row],[NgayBatDauMuaVu]])+1, 10,31)</f>
        <v>43769</v>
      </c>
      <c r="W3515" s="3">
        <f>Table__._SQL2014_QLTS17_DW_DimDate[[#This Row],[Ngay]]-Table__._SQL2014_QLTS17_DW_DimDate[[#This Row],[NgayBatDauMuaVu]]+1</f>
        <v>288</v>
      </c>
      <c r="X3515">
        <f>INT((Table__._SQL2014_QLTS17_DW_DimDate[[#This Row],[NgayMuaVu]]-1)/7)+1</f>
        <v>42</v>
      </c>
      <c r="Y3515" t="str">
        <f>"Tuần " &amp;Table__._SQL2014_QLTS17_DW_DimDate[[#This Row],[TuanMuaVu]] &amp; " năm " &amp;Table__._SQL2014_QLTS17_DW_DimDate[[#This Row],[NamMuaVuStr]]</f>
        <v>Tuần 42 năm 2018-2019</v>
      </c>
      <c r="Z3515">
        <f>YEAR(Table__._SQL2014_QLTS17_DW_DimDate[[#This Row],[NgayBatDauMuaVu]])</f>
        <v>2018</v>
      </c>
      <c r="AA3515" t="str">
        <f>YEAR(Table__._SQL2014_QLTS17_DW_DimDate[[#This Row],[NgayBatDauMuaVu]]) &amp;"-"&amp;YEAR(Table__._SQL2014_QLTS17_DW_DimDate[[#This Row],[NgayKetThucMuaVu]])</f>
        <v>2018-2019</v>
      </c>
      <c r="AB3515">
        <f>YEAR(Table__._SQL2014_QLTS17_DW_DimDate[[#This Row],[NgayBatDauMuaVu]])</f>
        <v>2018</v>
      </c>
      <c r="AC3515">
        <f>YEAR(Table__._SQL2014_QLTS17_DW_DimDate[[#This Row],[NgayKetThucMuaVu]])</f>
        <v>2019</v>
      </c>
    </row>
    <row r="3516" spans="1:29">
      <c r="A3516">
        <v>20190816</v>
      </c>
      <c r="B3516" s="1">
        <v>43693</v>
      </c>
      <c r="C3516" t="s">
        <v>25</v>
      </c>
      <c r="D3516" t="s">
        <v>891</v>
      </c>
      <c r="E3516" t="s">
        <v>2</v>
      </c>
      <c r="F3516" t="s">
        <v>250</v>
      </c>
      <c r="G3516" t="s">
        <v>16</v>
      </c>
      <c r="H3516" t="s">
        <v>44</v>
      </c>
      <c r="I3516" t="s">
        <v>18</v>
      </c>
      <c r="J3516" t="s">
        <v>905</v>
      </c>
      <c r="K3516" t="s">
        <v>13</v>
      </c>
      <c r="L3516" t="s">
        <v>16</v>
      </c>
      <c r="M3516" t="s">
        <v>912</v>
      </c>
      <c r="N3516" t="s">
        <v>592</v>
      </c>
      <c r="O3516" t="s">
        <v>609</v>
      </c>
      <c r="P3516" t="s">
        <v>610</v>
      </c>
      <c r="Q3516" t="s">
        <v>606</v>
      </c>
      <c r="R3516" t="s">
        <v>608</v>
      </c>
      <c r="S3516" t="s">
        <v>593</v>
      </c>
      <c r="T3516" t="s">
        <v>596</v>
      </c>
      <c r="U3516" s="2">
        <f>DATE(IF(MONTH(Table__._SQL2014_QLTS17_DW_DimDate[[#This Row],[Ngay]])&lt;11,YEAR(Table__._SQL2014_QLTS17_DW_DimDate[[#This Row],[Ngay]])-1, YEAR(Table__._SQL2014_QLTS17_DW_DimDate[[#This Row],[Ngay]])),11,1)</f>
        <v>43405</v>
      </c>
      <c r="V3516" s="2">
        <f>DATE(YEAR(Table__._SQL2014_QLTS17_DW_DimDate[[#This Row],[NgayBatDauMuaVu]])+1, 10,31)</f>
        <v>43769</v>
      </c>
      <c r="W3516" s="3">
        <f>Table__._SQL2014_QLTS17_DW_DimDate[[#This Row],[Ngay]]-Table__._SQL2014_QLTS17_DW_DimDate[[#This Row],[NgayBatDauMuaVu]]+1</f>
        <v>289</v>
      </c>
      <c r="X3516">
        <f>INT((Table__._SQL2014_QLTS17_DW_DimDate[[#This Row],[NgayMuaVu]]-1)/7)+1</f>
        <v>42</v>
      </c>
      <c r="Y3516" t="str">
        <f>"Tuần " &amp;Table__._SQL2014_QLTS17_DW_DimDate[[#This Row],[TuanMuaVu]] &amp; " năm " &amp;Table__._SQL2014_QLTS17_DW_DimDate[[#This Row],[NamMuaVuStr]]</f>
        <v>Tuần 42 năm 2018-2019</v>
      </c>
      <c r="Z3516">
        <f>YEAR(Table__._SQL2014_QLTS17_DW_DimDate[[#This Row],[NgayBatDauMuaVu]])</f>
        <v>2018</v>
      </c>
      <c r="AA3516" t="str">
        <f>YEAR(Table__._SQL2014_QLTS17_DW_DimDate[[#This Row],[NgayBatDauMuaVu]]) &amp;"-"&amp;YEAR(Table__._SQL2014_QLTS17_DW_DimDate[[#This Row],[NgayKetThucMuaVu]])</f>
        <v>2018-2019</v>
      </c>
      <c r="AB3516">
        <f>YEAR(Table__._SQL2014_QLTS17_DW_DimDate[[#This Row],[NgayBatDauMuaVu]])</f>
        <v>2018</v>
      </c>
      <c r="AC3516">
        <f>YEAR(Table__._SQL2014_QLTS17_DW_DimDate[[#This Row],[NgayKetThucMuaVu]])</f>
        <v>2019</v>
      </c>
    </row>
    <row r="3517" spans="1:29">
      <c r="A3517">
        <v>20190817</v>
      </c>
      <c r="B3517" s="1">
        <v>43694</v>
      </c>
      <c r="C3517" t="s">
        <v>26</v>
      </c>
      <c r="D3517" t="s">
        <v>892</v>
      </c>
      <c r="E3517" t="s">
        <v>14</v>
      </c>
      <c r="F3517" t="s">
        <v>251</v>
      </c>
      <c r="G3517" t="s">
        <v>16</v>
      </c>
      <c r="H3517" t="s">
        <v>44</v>
      </c>
      <c r="I3517" t="s">
        <v>18</v>
      </c>
      <c r="J3517" t="s">
        <v>905</v>
      </c>
      <c r="K3517" t="s">
        <v>13</v>
      </c>
      <c r="L3517" t="s">
        <v>16</v>
      </c>
      <c r="M3517" t="s">
        <v>912</v>
      </c>
      <c r="N3517" t="s">
        <v>592</v>
      </c>
      <c r="O3517" t="s">
        <v>609</v>
      </c>
      <c r="P3517" t="s">
        <v>610</v>
      </c>
      <c r="Q3517" t="s">
        <v>606</v>
      </c>
      <c r="R3517" t="s">
        <v>608</v>
      </c>
      <c r="S3517" t="s">
        <v>593</v>
      </c>
      <c r="T3517" t="s">
        <v>596</v>
      </c>
      <c r="U3517" s="2">
        <f>DATE(IF(MONTH(Table__._SQL2014_QLTS17_DW_DimDate[[#This Row],[Ngay]])&lt;11,YEAR(Table__._SQL2014_QLTS17_DW_DimDate[[#This Row],[Ngay]])-1, YEAR(Table__._SQL2014_QLTS17_DW_DimDate[[#This Row],[Ngay]])),11,1)</f>
        <v>43405</v>
      </c>
      <c r="V3517" s="2">
        <f>DATE(YEAR(Table__._SQL2014_QLTS17_DW_DimDate[[#This Row],[NgayBatDauMuaVu]])+1, 10,31)</f>
        <v>43769</v>
      </c>
      <c r="W3517" s="3">
        <f>Table__._SQL2014_QLTS17_DW_DimDate[[#This Row],[Ngay]]-Table__._SQL2014_QLTS17_DW_DimDate[[#This Row],[NgayBatDauMuaVu]]+1</f>
        <v>290</v>
      </c>
      <c r="X3517">
        <f>INT((Table__._SQL2014_QLTS17_DW_DimDate[[#This Row],[NgayMuaVu]]-1)/7)+1</f>
        <v>42</v>
      </c>
      <c r="Y3517" t="str">
        <f>"Tuần " &amp;Table__._SQL2014_QLTS17_DW_DimDate[[#This Row],[TuanMuaVu]] &amp; " năm " &amp;Table__._SQL2014_QLTS17_DW_DimDate[[#This Row],[NamMuaVuStr]]</f>
        <v>Tuần 42 năm 2018-2019</v>
      </c>
      <c r="Z3517">
        <f>YEAR(Table__._SQL2014_QLTS17_DW_DimDate[[#This Row],[NgayBatDauMuaVu]])</f>
        <v>2018</v>
      </c>
      <c r="AA3517" t="str">
        <f>YEAR(Table__._SQL2014_QLTS17_DW_DimDate[[#This Row],[NgayBatDauMuaVu]]) &amp;"-"&amp;YEAR(Table__._SQL2014_QLTS17_DW_DimDate[[#This Row],[NgayKetThucMuaVu]])</f>
        <v>2018-2019</v>
      </c>
      <c r="AB3517">
        <f>YEAR(Table__._SQL2014_QLTS17_DW_DimDate[[#This Row],[NgayBatDauMuaVu]])</f>
        <v>2018</v>
      </c>
      <c r="AC3517">
        <f>YEAR(Table__._SQL2014_QLTS17_DW_DimDate[[#This Row],[NgayKetThucMuaVu]])</f>
        <v>2019</v>
      </c>
    </row>
    <row r="3518" spans="1:29">
      <c r="A3518">
        <v>20190818</v>
      </c>
      <c r="B3518" s="1">
        <v>43695</v>
      </c>
      <c r="C3518" t="s">
        <v>27</v>
      </c>
      <c r="D3518" t="s">
        <v>893</v>
      </c>
      <c r="E3518" t="s">
        <v>1</v>
      </c>
      <c r="F3518" t="s">
        <v>252</v>
      </c>
      <c r="G3518" t="s">
        <v>12</v>
      </c>
      <c r="H3518" t="s">
        <v>45</v>
      </c>
      <c r="I3518" t="s">
        <v>18</v>
      </c>
      <c r="J3518" t="s">
        <v>905</v>
      </c>
      <c r="K3518" t="s">
        <v>13</v>
      </c>
      <c r="L3518" t="s">
        <v>16</v>
      </c>
      <c r="M3518" t="s">
        <v>912</v>
      </c>
      <c r="N3518" t="s">
        <v>592</v>
      </c>
      <c r="O3518" t="s">
        <v>609</v>
      </c>
      <c r="P3518" t="s">
        <v>610</v>
      </c>
      <c r="Q3518" t="s">
        <v>606</v>
      </c>
      <c r="R3518" t="s">
        <v>608</v>
      </c>
      <c r="S3518" t="s">
        <v>593</v>
      </c>
      <c r="T3518" t="s">
        <v>596</v>
      </c>
      <c r="U3518" s="2">
        <f>DATE(IF(MONTH(Table__._SQL2014_QLTS17_DW_DimDate[[#This Row],[Ngay]])&lt;11,YEAR(Table__._SQL2014_QLTS17_DW_DimDate[[#This Row],[Ngay]])-1, YEAR(Table__._SQL2014_QLTS17_DW_DimDate[[#This Row],[Ngay]])),11,1)</f>
        <v>43405</v>
      </c>
      <c r="V3518" s="2">
        <f>DATE(YEAR(Table__._SQL2014_QLTS17_DW_DimDate[[#This Row],[NgayBatDauMuaVu]])+1, 10,31)</f>
        <v>43769</v>
      </c>
      <c r="W3518" s="3">
        <f>Table__._SQL2014_QLTS17_DW_DimDate[[#This Row],[Ngay]]-Table__._SQL2014_QLTS17_DW_DimDate[[#This Row],[NgayBatDauMuaVu]]+1</f>
        <v>291</v>
      </c>
      <c r="X3518">
        <f>INT((Table__._SQL2014_QLTS17_DW_DimDate[[#This Row],[NgayMuaVu]]-1)/7)+1</f>
        <v>42</v>
      </c>
      <c r="Y3518" t="str">
        <f>"Tuần " &amp;Table__._SQL2014_QLTS17_DW_DimDate[[#This Row],[TuanMuaVu]] &amp; " năm " &amp;Table__._SQL2014_QLTS17_DW_DimDate[[#This Row],[NamMuaVuStr]]</f>
        <v>Tuần 42 năm 2018-2019</v>
      </c>
      <c r="Z3518">
        <f>YEAR(Table__._SQL2014_QLTS17_DW_DimDate[[#This Row],[NgayBatDauMuaVu]])</f>
        <v>2018</v>
      </c>
      <c r="AA3518" t="str">
        <f>YEAR(Table__._SQL2014_QLTS17_DW_DimDate[[#This Row],[NgayBatDauMuaVu]]) &amp;"-"&amp;YEAR(Table__._SQL2014_QLTS17_DW_DimDate[[#This Row],[NgayKetThucMuaVu]])</f>
        <v>2018-2019</v>
      </c>
      <c r="AB3518">
        <f>YEAR(Table__._SQL2014_QLTS17_DW_DimDate[[#This Row],[NgayBatDauMuaVu]])</f>
        <v>2018</v>
      </c>
      <c r="AC3518">
        <f>YEAR(Table__._SQL2014_QLTS17_DW_DimDate[[#This Row],[NgayKetThucMuaVu]])</f>
        <v>2019</v>
      </c>
    </row>
    <row r="3519" spans="1:29">
      <c r="A3519">
        <v>20190819</v>
      </c>
      <c r="B3519" s="1">
        <v>43696</v>
      </c>
      <c r="C3519" t="s">
        <v>28</v>
      </c>
      <c r="D3519" t="s">
        <v>894</v>
      </c>
      <c r="E3519" t="s">
        <v>13</v>
      </c>
      <c r="F3519" t="s">
        <v>253</v>
      </c>
      <c r="G3519" t="s">
        <v>12</v>
      </c>
      <c r="H3519" t="s">
        <v>45</v>
      </c>
      <c r="I3519" t="s">
        <v>18</v>
      </c>
      <c r="J3519" t="s">
        <v>905</v>
      </c>
      <c r="K3519" t="s">
        <v>13</v>
      </c>
      <c r="L3519" t="s">
        <v>16</v>
      </c>
      <c r="M3519" t="s">
        <v>912</v>
      </c>
      <c r="N3519" t="s">
        <v>592</v>
      </c>
      <c r="O3519" t="s">
        <v>609</v>
      </c>
      <c r="P3519" t="s">
        <v>610</v>
      </c>
      <c r="Q3519" t="s">
        <v>606</v>
      </c>
      <c r="R3519" t="s">
        <v>608</v>
      </c>
      <c r="S3519" t="s">
        <v>593</v>
      </c>
      <c r="T3519" t="s">
        <v>596</v>
      </c>
      <c r="U3519" s="2">
        <f>DATE(IF(MONTH(Table__._SQL2014_QLTS17_DW_DimDate[[#This Row],[Ngay]])&lt;11,YEAR(Table__._SQL2014_QLTS17_DW_DimDate[[#This Row],[Ngay]])-1, YEAR(Table__._SQL2014_QLTS17_DW_DimDate[[#This Row],[Ngay]])),11,1)</f>
        <v>43405</v>
      </c>
      <c r="V3519" s="2">
        <f>DATE(YEAR(Table__._SQL2014_QLTS17_DW_DimDate[[#This Row],[NgayBatDauMuaVu]])+1, 10,31)</f>
        <v>43769</v>
      </c>
      <c r="W3519" s="3">
        <f>Table__._SQL2014_QLTS17_DW_DimDate[[#This Row],[Ngay]]-Table__._SQL2014_QLTS17_DW_DimDate[[#This Row],[NgayBatDauMuaVu]]+1</f>
        <v>292</v>
      </c>
      <c r="X3519">
        <f>INT((Table__._SQL2014_QLTS17_DW_DimDate[[#This Row],[NgayMuaVu]]-1)/7)+1</f>
        <v>42</v>
      </c>
      <c r="Y3519" t="str">
        <f>"Tuần " &amp;Table__._SQL2014_QLTS17_DW_DimDate[[#This Row],[TuanMuaVu]] &amp; " năm " &amp;Table__._SQL2014_QLTS17_DW_DimDate[[#This Row],[NamMuaVuStr]]</f>
        <v>Tuần 42 năm 2018-2019</v>
      </c>
      <c r="Z3519">
        <f>YEAR(Table__._SQL2014_QLTS17_DW_DimDate[[#This Row],[NgayBatDauMuaVu]])</f>
        <v>2018</v>
      </c>
      <c r="AA3519" t="str">
        <f>YEAR(Table__._SQL2014_QLTS17_DW_DimDate[[#This Row],[NgayBatDauMuaVu]]) &amp;"-"&amp;YEAR(Table__._SQL2014_QLTS17_DW_DimDate[[#This Row],[NgayKetThucMuaVu]])</f>
        <v>2018-2019</v>
      </c>
      <c r="AB3519">
        <f>YEAR(Table__._SQL2014_QLTS17_DW_DimDate[[#This Row],[NgayBatDauMuaVu]])</f>
        <v>2018</v>
      </c>
      <c r="AC3519">
        <f>YEAR(Table__._SQL2014_QLTS17_DW_DimDate[[#This Row],[NgayKetThucMuaVu]])</f>
        <v>2019</v>
      </c>
    </row>
    <row r="3520" spans="1:29">
      <c r="A3520">
        <v>20190820</v>
      </c>
      <c r="B3520" s="1">
        <v>43697</v>
      </c>
      <c r="C3520" t="s">
        <v>29</v>
      </c>
      <c r="D3520" t="s">
        <v>895</v>
      </c>
      <c r="E3520" t="s">
        <v>16</v>
      </c>
      <c r="F3520" t="s">
        <v>254</v>
      </c>
      <c r="G3520" t="s">
        <v>12</v>
      </c>
      <c r="H3520" t="s">
        <v>45</v>
      </c>
      <c r="I3520" t="s">
        <v>18</v>
      </c>
      <c r="J3520" t="s">
        <v>905</v>
      </c>
      <c r="K3520" t="s">
        <v>13</v>
      </c>
      <c r="L3520" t="s">
        <v>16</v>
      </c>
      <c r="M3520" t="s">
        <v>912</v>
      </c>
      <c r="N3520" t="s">
        <v>592</v>
      </c>
      <c r="O3520" t="s">
        <v>609</v>
      </c>
      <c r="P3520" t="s">
        <v>610</v>
      </c>
      <c r="Q3520" t="s">
        <v>606</v>
      </c>
      <c r="R3520" t="s">
        <v>608</v>
      </c>
      <c r="S3520" t="s">
        <v>593</v>
      </c>
      <c r="T3520" t="s">
        <v>596</v>
      </c>
      <c r="U3520" s="2">
        <f>DATE(IF(MONTH(Table__._SQL2014_QLTS17_DW_DimDate[[#This Row],[Ngay]])&lt;11,YEAR(Table__._SQL2014_QLTS17_DW_DimDate[[#This Row],[Ngay]])-1, YEAR(Table__._SQL2014_QLTS17_DW_DimDate[[#This Row],[Ngay]])),11,1)</f>
        <v>43405</v>
      </c>
      <c r="V3520" s="2">
        <f>DATE(YEAR(Table__._SQL2014_QLTS17_DW_DimDate[[#This Row],[NgayBatDauMuaVu]])+1, 10,31)</f>
        <v>43769</v>
      </c>
      <c r="W3520" s="3">
        <f>Table__._SQL2014_QLTS17_DW_DimDate[[#This Row],[Ngay]]-Table__._SQL2014_QLTS17_DW_DimDate[[#This Row],[NgayBatDauMuaVu]]+1</f>
        <v>293</v>
      </c>
      <c r="X3520">
        <f>INT((Table__._SQL2014_QLTS17_DW_DimDate[[#This Row],[NgayMuaVu]]-1)/7)+1</f>
        <v>42</v>
      </c>
      <c r="Y3520" t="str">
        <f>"Tuần " &amp;Table__._SQL2014_QLTS17_DW_DimDate[[#This Row],[TuanMuaVu]] &amp; " năm " &amp;Table__._SQL2014_QLTS17_DW_DimDate[[#This Row],[NamMuaVuStr]]</f>
        <v>Tuần 42 năm 2018-2019</v>
      </c>
      <c r="Z3520">
        <f>YEAR(Table__._SQL2014_QLTS17_DW_DimDate[[#This Row],[NgayBatDauMuaVu]])</f>
        <v>2018</v>
      </c>
      <c r="AA3520" t="str">
        <f>YEAR(Table__._SQL2014_QLTS17_DW_DimDate[[#This Row],[NgayBatDauMuaVu]]) &amp;"-"&amp;YEAR(Table__._SQL2014_QLTS17_DW_DimDate[[#This Row],[NgayKetThucMuaVu]])</f>
        <v>2018-2019</v>
      </c>
      <c r="AB3520">
        <f>YEAR(Table__._SQL2014_QLTS17_DW_DimDate[[#This Row],[NgayBatDauMuaVu]])</f>
        <v>2018</v>
      </c>
      <c r="AC3520">
        <f>YEAR(Table__._SQL2014_QLTS17_DW_DimDate[[#This Row],[NgayKetThucMuaVu]])</f>
        <v>2019</v>
      </c>
    </row>
    <row r="3521" spans="1:29">
      <c r="A3521">
        <v>20190821</v>
      </c>
      <c r="B3521" s="1">
        <v>43698</v>
      </c>
      <c r="C3521" t="s">
        <v>30</v>
      </c>
      <c r="D3521" t="s">
        <v>896</v>
      </c>
      <c r="E3521" t="s">
        <v>12</v>
      </c>
      <c r="F3521" t="s">
        <v>255</v>
      </c>
      <c r="G3521" t="s">
        <v>12</v>
      </c>
      <c r="H3521" t="s">
        <v>45</v>
      </c>
      <c r="I3521" t="s">
        <v>18</v>
      </c>
      <c r="J3521" t="s">
        <v>905</v>
      </c>
      <c r="K3521" t="s">
        <v>13</v>
      </c>
      <c r="L3521" t="s">
        <v>16</v>
      </c>
      <c r="M3521" t="s">
        <v>912</v>
      </c>
      <c r="N3521" t="s">
        <v>592</v>
      </c>
      <c r="O3521" t="s">
        <v>609</v>
      </c>
      <c r="P3521" t="s">
        <v>610</v>
      </c>
      <c r="Q3521" t="s">
        <v>606</v>
      </c>
      <c r="R3521" t="s">
        <v>608</v>
      </c>
      <c r="S3521" t="s">
        <v>593</v>
      </c>
      <c r="T3521" t="s">
        <v>596</v>
      </c>
      <c r="U3521" s="2">
        <f>DATE(IF(MONTH(Table__._SQL2014_QLTS17_DW_DimDate[[#This Row],[Ngay]])&lt;11,YEAR(Table__._SQL2014_QLTS17_DW_DimDate[[#This Row],[Ngay]])-1, YEAR(Table__._SQL2014_QLTS17_DW_DimDate[[#This Row],[Ngay]])),11,1)</f>
        <v>43405</v>
      </c>
      <c r="V3521" s="2">
        <f>DATE(YEAR(Table__._SQL2014_QLTS17_DW_DimDate[[#This Row],[NgayBatDauMuaVu]])+1, 10,31)</f>
        <v>43769</v>
      </c>
      <c r="W3521" s="3">
        <f>Table__._SQL2014_QLTS17_DW_DimDate[[#This Row],[Ngay]]-Table__._SQL2014_QLTS17_DW_DimDate[[#This Row],[NgayBatDauMuaVu]]+1</f>
        <v>294</v>
      </c>
      <c r="X3521">
        <f>INT((Table__._SQL2014_QLTS17_DW_DimDate[[#This Row],[NgayMuaVu]]-1)/7)+1</f>
        <v>42</v>
      </c>
      <c r="Y3521" t="str">
        <f>"Tuần " &amp;Table__._SQL2014_QLTS17_DW_DimDate[[#This Row],[TuanMuaVu]] &amp; " năm " &amp;Table__._SQL2014_QLTS17_DW_DimDate[[#This Row],[NamMuaVuStr]]</f>
        <v>Tuần 42 năm 2018-2019</v>
      </c>
      <c r="Z3521">
        <f>YEAR(Table__._SQL2014_QLTS17_DW_DimDate[[#This Row],[NgayBatDauMuaVu]])</f>
        <v>2018</v>
      </c>
      <c r="AA3521" t="str">
        <f>YEAR(Table__._SQL2014_QLTS17_DW_DimDate[[#This Row],[NgayBatDauMuaVu]]) &amp;"-"&amp;YEAR(Table__._SQL2014_QLTS17_DW_DimDate[[#This Row],[NgayKetThucMuaVu]])</f>
        <v>2018-2019</v>
      </c>
      <c r="AB3521">
        <f>YEAR(Table__._SQL2014_QLTS17_DW_DimDate[[#This Row],[NgayBatDauMuaVu]])</f>
        <v>2018</v>
      </c>
      <c r="AC3521">
        <f>YEAR(Table__._SQL2014_QLTS17_DW_DimDate[[#This Row],[NgayKetThucMuaVu]])</f>
        <v>2019</v>
      </c>
    </row>
    <row r="3522" spans="1:29">
      <c r="A3522">
        <v>20190822</v>
      </c>
      <c r="B3522" s="1">
        <v>43699</v>
      </c>
      <c r="C3522" t="s">
        <v>31</v>
      </c>
      <c r="D3522" t="s">
        <v>897</v>
      </c>
      <c r="E3522" t="s">
        <v>3</v>
      </c>
      <c r="F3522" t="s">
        <v>256</v>
      </c>
      <c r="G3522" t="s">
        <v>12</v>
      </c>
      <c r="H3522" t="s">
        <v>45</v>
      </c>
      <c r="I3522" t="s">
        <v>18</v>
      </c>
      <c r="J3522" t="s">
        <v>905</v>
      </c>
      <c r="K3522" t="s">
        <v>13</v>
      </c>
      <c r="L3522" t="s">
        <v>16</v>
      </c>
      <c r="M3522" t="s">
        <v>912</v>
      </c>
      <c r="N3522" t="s">
        <v>592</v>
      </c>
      <c r="O3522" t="s">
        <v>609</v>
      </c>
      <c r="P3522" t="s">
        <v>610</v>
      </c>
      <c r="Q3522" t="s">
        <v>606</v>
      </c>
      <c r="R3522" t="s">
        <v>608</v>
      </c>
      <c r="S3522" t="s">
        <v>593</v>
      </c>
      <c r="T3522" t="s">
        <v>596</v>
      </c>
      <c r="U3522" s="2">
        <f>DATE(IF(MONTH(Table__._SQL2014_QLTS17_DW_DimDate[[#This Row],[Ngay]])&lt;11,YEAR(Table__._SQL2014_QLTS17_DW_DimDate[[#This Row],[Ngay]])-1, YEAR(Table__._SQL2014_QLTS17_DW_DimDate[[#This Row],[Ngay]])),11,1)</f>
        <v>43405</v>
      </c>
      <c r="V3522" s="2">
        <f>DATE(YEAR(Table__._SQL2014_QLTS17_DW_DimDate[[#This Row],[NgayBatDauMuaVu]])+1, 10,31)</f>
        <v>43769</v>
      </c>
      <c r="W3522" s="3">
        <f>Table__._SQL2014_QLTS17_DW_DimDate[[#This Row],[Ngay]]-Table__._SQL2014_QLTS17_DW_DimDate[[#This Row],[NgayBatDauMuaVu]]+1</f>
        <v>295</v>
      </c>
      <c r="X3522">
        <f>INT((Table__._SQL2014_QLTS17_DW_DimDate[[#This Row],[NgayMuaVu]]-1)/7)+1</f>
        <v>43</v>
      </c>
      <c r="Y3522" t="str">
        <f>"Tuần " &amp;Table__._SQL2014_QLTS17_DW_DimDate[[#This Row],[TuanMuaVu]] &amp; " năm " &amp;Table__._SQL2014_QLTS17_DW_DimDate[[#This Row],[NamMuaVuStr]]</f>
        <v>Tuần 43 năm 2018-2019</v>
      </c>
      <c r="Z3522">
        <f>YEAR(Table__._SQL2014_QLTS17_DW_DimDate[[#This Row],[NgayBatDauMuaVu]])</f>
        <v>2018</v>
      </c>
      <c r="AA3522" t="str">
        <f>YEAR(Table__._SQL2014_QLTS17_DW_DimDate[[#This Row],[NgayBatDauMuaVu]]) &amp;"-"&amp;YEAR(Table__._SQL2014_QLTS17_DW_DimDate[[#This Row],[NgayKetThucMuaVu]])</f>
        <v>2018-2019</v>
      </c>
      <c r="AB3522">
        <f>YEAR(Table__._SQL2014_QLTS17_DW_DimDate[[#This Row],[NgayBatDauMuaVu]])</f>
        <v>2018</v>
      </c>
      <c r="AC3522">
        <f>YEAR(Table__._SQL2014_QLTS17_DW_DimDate[[#This Row],[NgayKetThucMuaVu]])</f>
        <v>2019</v>
      </c>
    </row>
    <row r="3523" spans="1:29">
      <c r="A3523">
        <v>20190823</v>
      </c>
      <c r="B3523" s="1">
        <v>43700</v>
      </c>
      <c r="C3523" t="s">
        <v>32</v>
      </c>
      <c r="D3523" t="s">
        <v>891</v>
      </c>
      <c r="E3523" t="s">
        <v>2</v>
      </c>
      <c r="F3523" t="s">
        <v>257</v>
      </c>
      <c r="G3523" t="s">
        <v>12</v>
      </c>
      <c r="H3523" t="s">
        <v>45</v>
      </c>
      <c r="I3523" t="s">
        <v>18</v>
      </c>
      <c r="J3523" t="s">
        <v>905</v>
      </c>
      <c r="K3523" t="s">
        <v>13</v>
      </c>
      <c r="L3523" t="s">
        <v>16</v>
      </c>
      <c r="M3523" t="s">
        <v>912</v>
      </c>
      <c r="N3523" t="s">
        <v>592</v>
      </c>
      <c r="O3523" t="s">
        <v>609</v>
      </c>
      <c r="P3523" t="s">
        <v>610</v>
      </c>
      <c r="Q3523" t="s">
        <v>606</v>
      </c>
      <c r="R3523" t="s">
        <v>608</v>
      </c>
      <c r="S3523" t="s">
        <v>593</v>
      </c>
      <c r="T3523" t="s">
        <v>596</v>
      </c>
      <c r="U3523" s="2">
        <f>DATE(IF(MONTH(Table__._SQL2014_QLTS17_DW_DimDate[[#This Row],[Ngay]])&lt;11,YEAR(Table__._SQL2014_QLTS17_DW_DimDate[[#This Row],[Ngay]])-1, YEAR(Table__._SQL2014_QLTS17_DW_DimDate[[#This Row],[Ngay]])),11,1)</f>
        <v>43405</v>
      </c>
      <c r="V3523" s="2">
        <f>DATE(YEAR(Table__._SQL2014_QLTS17_DW_DimDate[[#This Row],[NgayBatDauMuaVu]])+1, 10,31)</f>
        <v>43769</v>
      </c>
      <c r="W3523" s="3">
        <f>Table__._SQL2014_QLTS17_DW_DimDate[[#This Row],[Ngay]]-Table__._SQL2014_QLTS17_DW_DimDate[[#This Row],[NgayBatDauMuaVu]]+1</f>
        <v>296</v>
      </c>
      <c r="X3523">
        <f>INT((Table__._SQL2014_QLTS17_DW_DimDate[[#This Row],[NgayMuaVu]]-1)/7)+1</f>
        <v>43</v>
      </c>
      <c r="Y3523" t="str">
        <f>"Tuần " &amp;Table__._SQL2014_QLTS17_DW_DimDate[[#This Row],[TuanMuaVu]] &amp; " năm " &amp;Table__._SQL2014_QLTS17_DW_DimDate[[#This Row],[NamMuaVuStr]]</f>
        <v>Tuần 43 năm 2018-2019</v>
      </c>
      <c r="Z3523">
        <f>YEAR(Table__._SQL2014_QLTS17_DW_DimDate[[#This Row],[NgayBatDauMuaVu]])</f>
        <v>2018</v>
      </c>
      <c r="AA3523" t="str">
        <f>YEAR(Table__._SQL2014_QLTS17_DW_DimDate[[#This Row],[NgayBatDauMuaVu]]) &amp;"-"&amp;YEAR(Table__._SQL2014_QLTS17_DW_DimDate[[#This Row],[NgayKetThucMuaVu]])</f>
        <v>2018-2019</v>
      </c>
      <c r="AB3523">
        <f>YEAR(Table__._SQL2014_QLTS17_DW_DimDate[[#This Row],[NgayBatDauMuaVu]])</f>
        <v>2018</v>
      </c>
      <c r="AC3523">
        <f>YEAR(Table__._SQL2014_QLTS17_DW_DimDate[[#This Row],[NgayKetThucMuaVu]])</f>
        <v>2019</v>
      </c>
    </row>
    <row r="3524" spans="1:29">
      <c r="A3524">
        <v>20190824</v>
      </c>
      <c r="B3524" s="1">
        <v>43701</v>
      </c>
      <c r="C3524" t="s">
        <v>33</v>
      </c>
      <c r="D3524" t="s">
        <v>892</v>
      </c>
      <c r="E3524" t="s">
        <v>14</v>
      </c>
      <c r="F3524" t="s">
        <v>258</v>
      </c>
      <c r="G3524" t="s">
        <v>12</v>
      </c>
      <c r="H3524" t="s">
        <v>45</v>
      </c>
      <c r="I3524" t="s">
        <v>18</v>
      </c>
      <c r="J3524" t="s">
        <v>905</v>
      </c>
      <c r="K3524" t="s">
        <v>13</v>
      </c>
      <c r="L3524" t="s">
        <v>16</v>
      </c>
      <c r="M3524" t="s">
        <v>912</v>
      </c>
      <c r="N3524" t="s">
        <v>592</v>
      </c>
      <c r="O3524" t="s">
        <v>609</v>
      </c>
      <c r="P3524" t="s">
        <v>610</v>
      </c>
      <c r="Q3524" t="s">
        <v>606</v>
      </c>
      <c r="R3524" t="s">
        <v>608</v>
      </c>
      <c r="S3524" t="s">
        <v>593</v>
      </c>
      <c r="T3524" t="s">
        <v>596</v>
      </c>
      <c r="U3524" s="2">
        <f>DATE(IF(MONTH(Table__._SQL2014_QLTS17_DW_DimDate[[#This Row],[Ngay]])&lt;11,YEAR(Table__._SQL2014_QLTS17_DW_DimDate[[#This Row],[Ngay]])-1, YEAR(Table__._SQL2014_QLTS17_DW_DimDate[[#This Row],[Ngay]])),11,1)</f>
        <v>43405</v>
      </c>
      <c r="V3524" s="2">
        <f>DATE(YEAR(Table__._SQL2014_QLTS17_DW_DimDate[[#This Row],[NgayBatDauMuaVu]])+1, 10,31)</f>
        <v>43769</v>
      </c>
      <c r="W3524" s="3">
        <f>Table__._SQL2014_QLTS17_DW_DimDate[[#This Row],[Ngay]]-Table__._SQL2014_QLTS17_DW_DimDate[[#This Row],[NgayBatDauMuaVu]]+1</f>
        <v>297</v>
      </c>
      <c r="X3524">
        <f>INT((Table__._SQL2014_QLTS17_DW_DimDate[[#This Row],[NgayMuaVu]]-1)/7)+1</f>
        <v>43</v>
      </c>
      <c r="Y3524" t="str">
        <f>"Tuần " &amp;Table__._SQL2014_QLTS17_DW_DimDate[[#This Row],[TuanMuaVu]] &amp; " năm " &amp;Table__._SQL2014_QLTS17_DW_DimDate[[#This Row],[NamMuaVuStr]]</f>
        <v>Tuần 43 năm 2018-2019</v>
      </c>
      <c r="Z3524">
        <f>YEAR(Table__._SQL2014_QLTS17_DW_DimDate[[#This Row],[NgayBatDauMuaVu]])</f>
        <v>2018</v>
      </c>
      <c r="AA3524" t="str">
        <f>YEAR(Table__._SQL2014_QLTS17_DW_DimDate[[#This Row],[NgayBatDauMuaVu]]) &amp;"-"&amp;YEAR(Table__._SQL2014_QLTS17_DW_DimDate[[#This Row],[NgayKetThucMuaVu]])</f>
        <v>2018-2019</v>
      </c>
      <c r="AB3524">
        <f>YEAR(Table__._SQL2014_QLTS17_DW_DimDate[[#This Row],[NgayBatDauMuaVu]])</f>
        <v>2018</v>
      </c>
      <c r="AC3524">
        <f>YEAR(Table__._SQL2014_QLTS17_DW_DimDate[[#This Row],[NgayKetThucMuaVu]])</f>
        <v>2019</v>
      </c>
    </row>
    <row r="3525" spans="1:29">
      <c r="A3525">
        <v>20190825</v>
      </c>
      <c r="B3525" s="1">
        <v>43702</v>
      </c>
      <c r="C3525" t="s">
        <v>34</v>
      </c>
      <c r="D3525" t="s">
        <v>893</v>
      </c>
      <c r="E3525" t="s">
        <v>1</v>
      </c>
      <c r="F3525" t="s">
        <v>259</v>
      </c>
      <c r="G3525" t="s">
        <v>3</v>
      </c>
      <c r="H3525" t="s">
        <v>46</v>
      </c>
      <c r="I3525" t="s">
        <v>18</v>
      </c>
      <c r="J3525" t="s">
        <v>905</v>
      </c>
      <c r="K3525" t="s">
        <v>13</v>
      </c>
      <c r="L3525" t="s">
        <v>16</v>
      </c>
      <c r="M3525" t="s">
        <v>912</v>
      </c>
      <c r="N3525" t="s">
        <v>592</v>
      </c>
      <c r="O3525" t="s">
        <v>609</v>
      </c>
      <c r="P3525" t="s">
        <v>610</v>
      </c>
      <c r="Q3525" t="s">
        <v>606</v>
      </c>
      <c r="R3525" t="s">
        <v>608</v>
      </c>
      <c r="S3525" t="s">
        <v>593</v>
      </c>
      <c r="T3525" t="s">
        <v>596</v>
      </c>
      <c r="U3525" s="2">
        <f>DATE(IF(MONTH(Table__._SQL2014_QLTS17_DW_DimDate[[#This Row],[Ngay]])&lt;11,YEAR(Table__._SQL2014_QLTS17_DW_DimDate[[#This Row],[Ngay]])-1, YEAR(Table__._SQL2014_QLTS17_DW_DimDate[[#This Row],[Ngay]])),11,1)</f>
        <v>43405</v>
      </c>
      <c r="V3525" s="2">
        <f>DATE(YEAR(Table__._SQL2014_QLTS17_DW_DimDate[[#This Row],[NgayBatDauMuaVu]])+1, 10,31)</f>
        <v>43769</v>
      </c>
      <c r="W3525" s="3">
        <f>Table__._SQL2014_QLTS17_DW_DimDate[[#This Row],[Ngay]]-Table__._SQL2014_QLTS17_DW_DimDate[[#This Row],[NgayBatDauMuaVu]]+1</f>
        <v>298</v>
      </c>
      <c r="X3525">
        <f>INT((Table__._SQL2014_QLTS17_DW_DimDate[[#This Row],[NgayMuaVu]]-1)/7)+1</f>
        <v>43</v>
      </c>
      <c r="Y3525" t="str">
        <f>"Tuần " &amp;Table__._SQL2014_QLTS17_DW_DimDate[[#This Row],[TuanMuaVu]] &amp; " năm " &amp;Table__._SQL2014_QLTS17_DW_DimDate[[#This Row],[NamMuaVuStr]]</f>
        <v>Tuần 43 năm 2018-2019</v>
      </c>
      <c r="Z3525">
        <f>YEAR(Table__._SQL2014_QLTS17_DW_DimDate[[#This Row],[NgayBatDauMuaVu]])</f>
        <v>2018</v>
      </c>
      <c r="AA3525" t="str">
        <f>YEAR(Table__._SQL2014_QLTS17_DW_DimDate[[#This Row],[NgayBatDauMuaVu]]) &amp;"-"&amp;YEAR(Table__._SQL2014_QLTS17_DW_DimDate[[#This Row],[NgayKetThucMuaVu]])</f>
        <v>2018-2019</v>
      </c>
      <c r="AB3525">
        <f>YEAR(Table__._SQL2014_QLTS17_DW_DimDate[[#This Row],[NgayBatDauMuaVu]])</f>
        <v>2018</v>
      </c>
      <c r="AC3525">
        <f>YEAR(Table__._SQL2014_QLTS17_DW_DimDate[[#This Row],[NgayKetThucMuaVu]])</f>
        <v>2019</v>
      </c>
    </row>
    <row r="3526" spans="1:29">
      <c r="A3526">
        <v>20190826</v>
      </c>
      <c r="B3526" s="1">
        <v>43703</v>
      </c>
      <c r="C3526" t="s">
        <v>35</v>
      </c>
      <c r="D3526" t="s">
        <v>894</v>
      </c>
      <c r="E3526" t="s">
        <v>13</v>
      </c>
      <c r="F3526" t="s">
        <v>260</v>
      </c>
      <c r="G3526" t="s">
        <v>3</v>
      </c>
      <c r="H3526" t="s">
        <v>46</v>
      </c>
      <c r="I3526" t="s">
        <v>18</v>
      </c>
      <c r="J3526" t="s">
        <v>905</v>
      </c>
      <c r="K3526" t="s">
        <v>13</v>
      </c>
      <c r="L3526" t="s">
        <v>16</v>
      </c>
      <c r="M3526" t="s">
        <v>912</v>
      </c>
      <c r="N3526" t="s">
        <v>592</v>
      </c>
      <c r="O3526" t="s">
        <v>609</v>
      </c>
      <c r="P3526" t="s">
        <v>610</v>
      </c>
      <c r="Q3526" t="s">
        <v>606</v>
      </c>
      <c r="R3526" t="s">
        <v>608</v>
      </c>
      <c r="S3526" t="s">
        <v>593</v>
      </c>
      <c r="T3526" t="s">
        <v>596</v>
      </c>
      <c r="U3526" s="2">
        <f>DATE(IF(MONTH(Table__._SQL2014_QLTS17_DW_DimDate[[#This Row],[Ngay]])&lt;11,YEAR(Table__._SQL2014_QLTS17_DW_DimDate[[#This Row],[Ngay]])-1, YEAR(Table__._SQL2014_QLTS17_DW_DimDate[[#This Row],[Ngay]])),11,1)</f>
        <v>43405</v>
      </c>
      <c r="V3526" s="2">
        <f>DATE(YEAR(Table__._SQL2014_QLTS17_DW_DimDate[[#This Row],[NgayBatDauMuaVu]])+1, 10,31)</f>
        <v>43769</v>
      </c>
      <c r="W3526" s="3">
        <f>Table__._SQL2014_QLTS17_DW_DimDate[[#This Row],[Ngay]]-Table__._SQL2014_QLTS17_DW_DimDate[[#This Row],[NgayBatDauMuaVu]]+1</f>
        <v>299</v>
      </c>
      <c r="X3526">
        <f>INT((Table__._SQL2014_QLTS17_DW_DimDate[[#This Row],[NgayMuaVu]]-1)/7)+1</f>
        <v>43</v>
      </c>
      <c r="Y3526" t="str">
        <f>"Tuần " &amp;Table__._SQL2014_QLTS17_DW_DimDate[[#This Row],[TuanMuaVu]] &amp; " năm " &amp;Table__._SQL2014_QLTS17_DW_DimDate[[#This Row],[NamMuaVuStr]]</f>
        <v>Tuần 43 năm 2018-2019</v>
      </c>
      <c r="Z3526">
        <f>YEAR(Table__._SQL2014_QLTS17_DW_DimDate[[#This Row],[NgayBatDauMuaVu]])</f>
        <v>2018</v>
      </c>
      <c r="AA3526" t="str">
        <f>YEAR(Table__._SQL2014_QLTS17_DW_DimDate[[#This Row],[NgayBatDauMuaVu]]) &amp;"-"&amp;YEAR(Table__._SQL2014_QLTS17_DW_DimDate[[#This Row],[NgayKetThucMuaVu]])</f>
        <v>2018-2019</v>
      </c>
      <c r="AB3526">
        <f>YEAR(Table__._SQL2014_QLTS17_DW_DimDate[[#This Row],[NgayBatDauMuaVu]])</f>
        <v>2018</v>
      </c>
      <c r="AC3526">
        <f>YEAR(Table__._SQL2014_QLTS17_DW_DimDate[[#This Row],[NgayKetThucMuaVu]])</f>
        <v>2019</v>
      </c>
    </row>
    <row r="3527" spans="1:29">
      <c r="A3527">
        <v>20190827</v>
      </c>
      <c r="B3527" s="1">
        <v>43704</v>
      </c>
      <c r="C3527" t="s">
        <v>36</v>
      </c>
      <c r="D3527" t="s">
        <v>895</v>
      </c>
      <c r="E3527" t="s">
        <v>16</v>
      </c>
      <c r="F3527" t="s">
        <v>261</v>
      </c>
      <c r="G3527" t="s">
        <v>3</v>
      </c>
      <c r="H3527" t="s">
        <v>46</v>
      </c>
      <c r="I3527" t="s">
        <v>18</v>
      </c>
      <c r="J3527" t="s">
        <v>905</v>
      </c>
      <c r="K3527" t="s">
        <v>13</v>
      </c>
      <c r="L3527" t="s">
        <v>16</v>
      </c>
      <c r="M3527" t="s">
        <v>912</v>
      </c>
      <c r="N3527" t="s">
        <v>592</v>
      </c>
      <c r="O3527" t="s">
        <v>609</v>
      </c>
      <c r="P3527" t="s">
        <v>610</v>
      </c>
      <c r="Q3527" t="s">
        <v>606</v>
      </c>
      <c r="R3527" t="s">
        <v>608</v>
      </c>
      <c r="S3527" t="s">
        <v>593</v>
      </c>
      <c r="T3527" t="s">
        <v>596</v>
      </c>
      <c r="U3527" s="2">
        <f>DATE(IF(MONTH(Table__._SQL2014_QLTS17_DW_DimDate[[#This Row],[Ngay]])&lt;11,YEAR(Table__._SQL2014_QLTS17_DW_DimDate[[#This Row],[Ngay]])-1, YEAR(Table__._SQL2014_QLTS17_DW_DimDate[[#This Row],[Ngay]])),11,1)</f>
        <v>43405</v>
      </c>
      <c r="V3527" s="2">
        <f>DATE(YEAR(Table__._SQL2014_QLTS17_DW_DimDate[[#This Row],[NgayBatDauMuaVu]])+1, 10,31)</f>
        <v>43769</v>
      </c>
      <c r="W3527" s="3">
        <f>Table__._SQL2014_QLTS17_DW_DimDate[[#This Row],[Ngay]]-Table__._SQL2014_QLTS17_DW_DimDate[[#This Row],[NgayBatDauMuaVu]]+1</f>
        <v>300</v>
      </c>
      <c r="X3527">
        <f>INT((Table__._SQL2014_QLTS17_DW_DimDate[[#This Row],[NgayMuaVu]]-1)/7)+1</f>
        <v>43</v>
      </c>
      <c r="Y3527" t="str">
        <f>"Tuần " &amp;Table__._SQL2014_QLTS17_DW_DimDate[[#This Row],[TuanMuaVu]] &amp; " năm " &amp;Table__._SQL2014_QLTS17_DW_DimDate[[#This Row],[NamMuaVuStr]]</f>
        <v>Tuần 43 năm 2018-2019</v>
      </c>
      <c r="Z3527">
        <f>YEAR(Table__._SQL2014_QLTS17_DW_DimDate[[#This Row],[NgayBatDauMuaVu]])</f>
        <v>2018</v>
      </c>
      <c r="AA3527" t="str">
        <f>YEAR(Table__._SQL2014_QLTS17_DW_DimDate[[#This Row],[NgayBatDauMuaVu]]) &amp;"-"&amp;YEAR(Table__._SQL2014_QLTS17_DW_DimDate[[#This Row],[NgayKetThucMuaVu]])</f>
        <v>2018-2019</v>
      </c>
      <c r="AB3527">
        <f>YEAR(Table__._SQL2014_QLTS17_DW_DimDate[[#This Row],[NgayBatDauMuaVu]])</f>
        <v>2018</v>
      </c>
      <c r="AC3527">
        <f>YEAR(Table__._SQL2014_QLTS17_DW_DimDate[[#This Row],[NgayKetThucMuaVu]])</f>
        <v>2019</v>
      </c>
    </row>
    <row r="3528" spans="1:29">
      <c r="A3528">
        <v>20190828</v>
      </c>
      <c r="B3528" s="1">
        <v>43705</v>
      </c>
      <c r="C3528" t="s">
        <v>37</v>
      </c>
      <c r="D3528" t="s">
        <v>896</v>
      </c>
      <c r="E3528" t="s">
        <v>12</v>
      </c>
      <c r="F3528" t="s">
        <v>262</v>
      </c>
      <c r="G3528" t="s">
        <v>3</v>
      </c>
      <c r="H3528" t="s">
        <v>46</v>
      </c>
      <c r="I3528" t="s">
        <v>18</v>
      </c>
      <c r="J3528" t="s">
        <v>905</v>
      </c>
      <c r="K3528" t="s">
        <v>13</v>
      </c>
      <c r="L3528" t="s">
        <v>16</v>
      </c>
      <c r="M3528" t="s">
        <v>912</v>
      </c>
      <c r="N3528" t="s">
        <v>592</v>
      </c>
      <c r="O3528" t="s">
        <v>609</v>
      </c>
      <c r="P3528" t="s">
        <v>610</v>
      </c>
      <c r="Q3528" t="s">
        <v>606</v>
      </c>
      <c r="R3528" t="s">
        <v>608</v>
      </c>
      <c r="S3528" t="s">
        <v>593</v>
      </c>
      <c r="T3528" t="s">
        <v>596</v>
      </c>
      <c r="U3528" s="2">
        <f>DATE(IF(MONTH(Table__._SQL2014_QLTS17_DW_DimDate[[#This Row],[Ngay]])&lt;11,YEAR(Table__._SQL2014_QLTS17_DW_DimDate[[#This Row],[Ngay]])-1, YEAR(Table__._SQL2014_QLTS17_DW_DimDate[[#This Row],[Ngay]])),11,1)</f>
        <v>43405</v>
      </c>
      <c r="V3528" s="2">
        <f>DATE(YEAR(Table__._SQL2014_QLTS17_DW_DimDate[[#This Row],[NgayBatDauMuaVu]])+1, 10,31)</f>
        <v>43769</v>
      </c>
      <c r="W3528" s="3">
        <f>Table__._SQL2014_QLTS17_DW_DimDate[[#This Row],[Ngay]]-Table__._SQL2014_QLTS17_DW_DimDate[[#This Row],[NgayBatDauMuaVu]]+1</f>
        <v>301</v>
      </c>
      <c r="X3528">
        <f>INT((Table__._SQL2014_QLTS17_DW_DimDate[[#This Row],[NgayMuaVu]]-1)/7)+1</f>
        <v>43</v>
      </c>
      <c r="Y3528" t="str">
        <f>"Tuần " &amp;Table__._SQL2014_QLTS17_DW_DimDate[[#This Row],[TuanMuaVu]] &amp; " năm " &amp;Table__._SQL2014_QLTS17_DW_DimDate[[#This Row],[NamMuaVuStr]]</f>
        <v>Tuần 43 năm 2018-2019</v>
      </c>
      <c r="Z3528">
        <f>YEAR(Table__._SQL2014_QLTS17_DW_DimDate[[#This Row],[NgayBatDauMuaVu]])</f>
        <v>2018</v>
      </c>
      <c r="AA3528" t="str">
        <f>YEAR(Table__._SQL2014_QLTS17_DW_DimDate[[#This Row],[NgayBatDauMuaVu]]) &amp;"-"&amp;YEAR(Table__._SQL2014_QLTS17_DW_DimDate[[#This Row],[NgayKetThucMuaVu]])</f>
        <v>2018-2019</v>
      </c>
      <c r="AB3528">
        <f>YEAR(Table__._SQL2014_QLTS17_DW_DimDate[[#This Row],[NgayBatDauMuaVu]])</f>
        <v>2018</v>
      </c>
      <c r="AC3528">
        <f>YEAR(Table__._SQL2014_QLTS17_DW_DimDate[[#This Row],[NgayKetThucMuaVu]])</f>
        <v>2019</v>
      </c>
    </row>
    <row r="3529" spans="1:29">
      <c r="A3529">
        <v>20190829</v>
      </c>
      <c r="B3529" s="1">
        <v>43706</v>
      </c>
      <c r="C3529" t="s">
        <v>38</v>
      </c>
      <c r="D3529" t="s">
        <v>897</v>
      </c>
      <c r="E3529" t="s">
        <v>3</v>
      </c>
      <c r="F3529" t="s">
        <v>263</v>
      </c>
      <c r="G3529" t="s">
        <v>3</v>
      </c>
      <c r="H3529" t="s">
        <v>46</v>
      </c>
      <c r="I3529" t="s">
        <v>18</v>
      </c>
      <c r="J3529" t="s">
        <v>905</v>
      </c>
      <c r="K3529" t="s">
        <v>13</v>
      </c>
      <c r="L3529" t="s">
        <v>16</v>
      </c>
      <c r="M3529" t="s">
        <v>912</v>
      </c>
      <c r="N3529" t="s">
        <v>592</v>
      </c>
      <c r="O3529" t="s">
        <v>609</v>
      </c>
      <c r="P3529" t="s">
        <v>610</v>
      </c>
      <c r="Q3529" t="s">
        <v>606</v>
      </c>
      <c r="R3529" t="s">
        <v>608</v>
      </c>
      <c r="S3529" t="s">
        <v>593</v>
      </c>
      <c r="T3529" t="s">
        <v>596</v>
      </c>
      <c r="U3529" s="2">
        <f>DATE(IF(MONTH(Table__._SQL2014_QLTS17_DW_DimDate[[#This Row],[Ngay]])&lt;11,YEAR(Table__._SQL2014_QLTS17_DW_DimDate[[#This Row],[Ngay]])-1, YEAR(Table__._SQL2014_QLTS17_DW_DimDate[[#This Row],[Ngay]])),11,1)</f>
        <v>43405</v>
      </c>
      <c r="V3529" s="2">
        <f>DATE(YEAR(Table__._SQL2014_QLTS17_DW_DimDate[[#This Row],[NgayBatDauMuaVu]])+1, 10,31)</f>
        <v>43769</v>
      </c>
      <c r="W3529" s="3">
        <f>Table__._SQL2014_QLTS17_DW_DimDate[[#This Row],[Ngay]]-Table__._SQL2014_QLTS17_DW_DimDate[[#This Row],[NgayBatDauMuaVu]]+1</f>
        <v>302</v>
      </c>
      <c r="X3529">
        <f>INT((Table__._SQL2014_QLTS17_DW_DimDate[[#This Row],[NgayMuaVu]]-1)/7)+1</f>
        <v>44</v>
      </c>
      <c r="Y3529" t="str">
        <f>"Tuần " &amp;Table__._SQL2014_QLTS17_DW_DimDate[[#This Row],[TuanMuaVu]] &amp; " năm " &amp;Table__._SQL2014_QLTS17_DW_DimDate[[#This Row],[NamMuaVuStr]]</f>
        <v>Tuần 44 năm 2018-2019</v>
      </c>
      <c r="Z3529">
        <f>YEAR(Table__._SQL2014_QLTS17_DW_DimDate[[#This Row],[NgayBatDauMuaVu]])</f>
        <v>2018</v>
      </c>
      <c r="AA3529" t="str">
        <f>YEAR(Table__._SQL2014_QLTS17_DW_DimDate[[#This Row],[NgayBatDauMuaVu]]) &amp;"-"&amp;YEAR(Table__._SQL2014_QLTS17_DW_DimDate[[#This Row],[NgayKetThucMuaVu]])</f>
        <v>2018-2019</v>
      </c>
      <c r="AB3529">
        <f>YEAR(Table__._SQL2014_QLTS17_DW_DimDate[[#This Row],[NgayBatDauMuaVu]])</f>
        <v>2018</v>
      </c>
      <c r="AC3529">
        <f>YEAR(Table__._SQL2014_QLTS17_DW_DimDate[[#This Row],[NgayKetThucMuaVu]])</f>
        <v>2019</v>
      </c>
    </row>
    <row r="3530" spans="1:29">
      <c r="A3530">
        <v>20190830</v>
      </c>
      <c r="B3530" s="1">
        <v>43707</v>
      </c>
      <c r="C3530" t="s">
        <v>39</v>
      </c>
      <c r="D3530" t="s">
        <v>891</v>
      </c>
      <c r="E3530" t="s">
        <v>2</v>
      </c>
      <c r="F3530" t="s">
        <v>264</v>
      </c>
      <c r="G3530" t="s">
        <v>3</v>
      </c>
      <c r="H3530" t="s">
        <v>46</v>
      </c>
      <c r="I3530" t="s">
        <v>18</v>
      </c>
      <c r="J3530" t="s">
        <v>905</v>
      </c>
      <c r="K3530" t="s">
        <v>13</v>
      </c>
      <c r="L3530" t="s">
        <v>16</v>
      </c>
      <c r="M3530" t="s">
        <v>912</v>
      </c>
      <c r="N3530" t="s">
        <v>592</v>
      </c>
      <c r="O3530" t="s">
        <v>609</v>
      </c>
      <c r="P3530" t="s">
        <v>610</v>
      </c>
      <c r="Q3530" t="s">
        <v>606</v>
      </c>
      <c r="R3530" t="s">
        <v>608</v>
      </c>
      <c r="S3530" t="s">
        <v>593</v>
      </c>
      <c r="T3530" t="s">
        <v>596</v>
      </c>
      <c r="U3530" s="2">
        <f>DATE(IF(MONTH(Table__._SQL2014_QLTS17_DW_DimDate[[#This Row],[Ngay]])&lt;11,YEAR(Table__._SQL2014_QLTS17_DW_DimDate[[#This Row],[Ngay]])-1, YEAR(Table__._SQL2014_QLTS17_DW_DimDate[[#This Row],[Ngay]])),11,1)</f>
        <v>43405</v>
      </c>
      <c r="V3530" s="2">
        <f>DATE(YEAR(Table__._SQL2014_QLTS17_DW_DimDate[[#This Row],[NgayBatDauMuaVu]])+1, 10,31)</f>
        <v>43769</v>
      </c>
      <c r="W3530" s="3">
        <f>Table__._SQL2014_QLTS17_DW_DimDate[[#This Row],[Ngay]]-Table__._SQL2014_QLTS17_DW_DimDate[[#This Row],[NgayBatDauMuaVu]]+1</f>
        <v>303</v>
      </c>
      <c r="X3530">
        <f>INT((Table__._SQL2014_QLTS17_DW_DimDate[[#This Row],[NgayMuaVu]]-1)/7)+1</f>
        <v>44</v>
      </c>
      <c r="Y3530" t="str">
        <f>"Tuần " &amp;Table__._SQL2014_QLTS17_DW_DimDate[[#This Row],[TuanMuaVu]] &amp; " năm " &amp;Table__._SQL2014_QLTS17_DW_DimDate[[#This Row],[NamMuaVuStr]]</f>
        <v>Tuần 44 năm 2018-2019</v>
      </c>
      <c r="Z3530">
        <f>YEAR(Table__._SQL2014_QLTS17_DW_DimDate[[#This Row],[NgayBatDauMuaVu]])</f>
        <v>2018</v>
      </c>
      <c r="AA3530" t="str">
        <f>YEAR(Table__._SQL2014_QLTS17_DW_DimDate[[#This Row],[NgayBatDauMuaVu]]) &amp;"-"&amp;YEAR(Table__._SQL2014_QLTS17_DW_DimDate[[#This Row],[NgayKetThucMuaVu]])</f>
        <v>2018-2019</v>
      </c>
      <c r="AB3530">
        <f>YEAR(Table__._SQL2014_QLTS17_DW_DimDate[[#This Row],[NgayBatDauMuaVu]])</f>
        <v>2018</v>
      </c>
      <c r="AC3530">
        <f>YEAR(Table__._SQL2014_QLTS17_DW_DimDate[[#This Row],[NgayKetThucMuaVu]])</f>
        <v>2019</v>
      </c>
    </row>
    <row r="3531" spans="1:29">
      <c r="A3531">
        <v>20190831</v>
      </c>
      <c r="B3531" s="1">
        <v>43708</v>
      </c>
      <c r="C3531" t="s">
        <v>40</v>
      </c>
      <c r="D3531" t="s">
        <v>892</v>
      </c>
      <c r="E3531" t="s">
        <v>14</v>
      </c>
      <c r="F3531" t="s">
        <v>265</v>
      </c>
      <c r="G3531" t="s">
        <v>3</v>
      </c>
      <c r="H3531" t="s">
        <v>46</v>
      </c>
      <c r="I3531" t="s">
        <v>18</v>
      </c>
      <c r="J3531" t="s">
        <v>905</v>
      </c>
      <c r="K3531" t="s">
        <v>13</v>
      </c>
      <c r="L3531" t="s">
        <v>16</v>
      </c>
      <c r="M3531" t="s">
        <v>912</v>
      </c>
      <c r="N3531" t="s">
        <v>592</v>
      </c>
      <c r="O3531" t="s">
        <v>609</v>
      </c>
      <c r="P3531" t="s">
        <v>610</v>
      </c>
      <c r="Q3531" t="s">
        <v>606</v>
      </c>
      <c r="R3531" t="s">
        <v>608</v>
      </c>
      <c r="S3531" t="s">
        <v>593</v>
      </c>
      <c r="T3531" t="s">
        <v>596</v>
      </c>
      <c r="U3531" s="2">
        <f>DATE(IF(MONTH(Table__._SQL2014_QLTS17_DW_DimDate[[#This Row],[Ngay]])&lt;11,YEAR(Table__._SQL2014_QLTS17_DW_DimDate[[#This Row],[Ngay]])-1, YEAR(Table__._SQL2014_QLTS17_DW_DimDate[[#This Row],[Ngay]])),11,1)</f>
        <v>43405</v>
      </c>
      <c r="V3531" s="2">
        <f>DATE(YEAR(Table__._SQL2014_QLTS17_DW_DimDate[[#This Row],[NgayBatDauMuaVu]])+1, 10,31)</f>
        <v>43769</v>
      </c>
      <c r="W3531" s="3">
        <f>Table__._SQL2014_QLTS17_DW_DimDate[[#This Row],[Ngay]]-Table__._SQL2014_QLTS17_DW_DimDate[[#This Row],[NgayBatDauMuaVu]]+1</f>
        <v>304</v>
      </c>
      <c r="X3531">
        <f>INT((Table__._SQL2014_QLTS17_DW_DimDate[[#This Row],[NgayMuaVu]]-1)/7)+1</f>
        <v>44</v>
      </c>
      <c r="Y3531" t="str">
        <f>"Tuần " &amp;Table__._SQL2014_QLTS17_DW_DimDate[[#This Row],[TuanMuaVu]] &amp; " năm " &amp;Table__._SQL2014_QLTS17_DW_DimDate[[#This Row],[NamMuaVuStr]]</f>
        <v>Tuần 44 năm 2018-2019</v>
      </c>
      <c r="Z3531">
        <f>YEAR(Table__._SQL2014_QLTS17_DW_DimDate[[#This Row],[NgayBatDauMuaVu]])</f>
        <v>2018</v>
      </c>
      <c r="AA3531" t="str">
        <f>YEAR(Table__._SQL2014_QLTS17_DW_DimDate[[#This Row],[NgayBatDauMuaVu]]) &amp;"-"&amp;YEAR(Table__._SQL2014_QLTS17_DW_DimDate[[#This Row],[NgayKetThucMuaVu]])</f>
        <v>2018-2019</v>
      </c>
      <c r="AB3531">
        <f>YEAR(Table__._SQL2014_QLTS17_DW_DimDate[[#This Row],[NgayBatDauMuaVu]])</f>
        <v>2018</v>
      </c>
      <c r="AC3531">
        <f>YEAR(Table__._SQL2014_QLTS17_DW_DimDate[[#This Row],[NgayKetThucMuaVu]])</f>
        <v>2019</v>
      </c>
    </row>
    <row r="3532" spans="1:29">
      <c r="A3532">
        <v>20190901</v>
      </c>
      <c r="B3532" s="1">
        <v>43709</v>
      </c>
      <c r="C3532" t="s">
        <v>1</v>
      </c>
      <c r="D3532" t="s">
        <v>893</v>
      </c>
      <c r="E3532" t="s">
        <v>1</v>
      </c>
      <c r="F3532" t="s">
        <v>266</v>
      </c>
      <c r="G3532" t="s">
        <v>1</v>
      </c>
      <c r="H3532" t="s">
        <v>47</v>
      </c>
      <c r="I3532" t="s">
        <v>19</v>
      </c>
      <c r="J3532" t="s">
        <v>906</v>
      </c>
      <c r="K3532" t="s">
        <v>16</v>
      </c>
      <c r="L3532" t="s">
        <v>16</v>
      </c>
      <c r="M3532" t="s">
        <v>912</v>
      </c>
      <c r="N3532" t="s">
        <v>592</v>
      </c>
      <c r="O3532" t="s">
        <v>611</v>
      </c>
      <c r="P3532" t="s">
        <v>608</v>
      </c>
      <c r="Q3532" t="s">
        <v>606</v>
      </c>
      <c r="R3532" t="s">
        <v>608</v>
      </c>
      <c r="S3532" t="s">
        <v>593</v>
      </c>
      <c r="T3532" t="s">
        <v>596</v>
      </c>
      <c r="U3532" s="2">
        <f>DATE(IF(MONTH(Table__._SQL2014_QLTS17_DW_DimDate[[#This Row],[Ngay]])&lt;11,YEAR(Table__._SQL2014_QLTS17_DW_DimDate[[#This Row],[Ngay]])-1, YEAR(Table__._SQL2014_QLTS17_DW_DimDate[[#This Row],[Ngay]])),11,1)</f>
        <v>43405</v>
      </c>
      <c r="V3532" s="2">
        <f>DATE(YEAR(Table__._SQL2014_QLTS17_DW_DimDate[[#This Row],[NgayBatDauMuaVu]])+1, 10,31)</f>
        <v>43769</v>
      </c>
      <c r="W3532" s="3">
        <f>Table__._SQL2014_QLTS17_DW_DimDate[[#This Row],[Ngay]]-Table__._SQL2014_QLTS17_DW_DimDate[[#This Row],[NgayBatDauMuaVu]]+1</f>
        <v>305</v>
      </c>
      <c r="X3532">
        <f>INT((Table__._SQL2014_QLTS17_DW_DimDate[[#This Row],[NgayMuaVu]]-1)/7)+1</f>
        <v>44</v>
      </c>
      <c r="Y3532" t="str">
        <f>"Tuần " &amp;Table__._SQL2014_QLTS17_DW_DimDate[[#This Row],[TuanMuaVu]] &amp; " năm " &amp;Table__._SQL2014_QLTS17_DW_DimDate[[#This Row],[NamMuaVuStr]]</f>
        <v>Tuần 44 năm 2018-2019</v>
      </c>
      <c r="Z3532">
        <f>YEAR(Table__._SQL2014_QLTS17_DW_DimDate[[#This Row],[NgayBatDauMuaVu]])</f>
        <v>2018</v>
      </c>
      <c r="AA3532" t="str">
        <f>YEAR(Table__._SQL2014_QLTS17_DW_DimDate[[#This Row],[NgayBatDauMuaVu]]) &amp;"-"&amp;YEAR(Table__._SQL2014_QLTS17_DW_DimDate[[#This Row],[NgayKetThucMuaVu]])</f>
        <v>2018-2019</v>
      </c>
      <c r="AB3532">
        <f>YEAR(Table__._SQL2014_QLTS17_DW_DimDate[[#This Row],[NgayBatDauMuaVu]])</f>
        <v>2018</v>
      </c>
      <c r="AC3532">
        <f>YEAR(Table__._SQL2014_QLTS17_DW_DimDate[[#This Row],[NgayKetThucMuaVu]])</f>
        <v>2019</v>
      </c>
    </row>
    <row r="3533" spans="1:29">
      <c r="A3533">
        <v>20190902</v>
      </c>
      <c r="B3533" s="1">
        <v>43710</v>
      </c>
      <c r="C3533" t="s">
        <v>13</v>
      </c>
      <c r="D3533" t="s">
        <v>894</v>
      </c>
      <c r="E3533" t="s">
        <v>13</v>
      </c>
      <c r="F3533" t="s">
        <v>268</v>
      </c>
      <c r="G3533" t="s">
        <v>1</v>
      </c>
      <c r="H3533" t="s">
        <v>47</v>
      </c>
      <c r="I3533" t="s">
        <v>19</v>
      </c>
      <c r="J3533" t="s">
        <v>906</v>
      </c>
      <c r="K3533" t="s">
        <v>16</v>
      </c>
      <c r="L3533" t="s">
        <v>16</v>
      </c>
      <c r="M3533" t="s">
        <v>912</v>
      </c>
      <c r="N3533" t="s">
        <v>592</v>
      </c>
      <c r="O3533" t="s">
        <v>611</v>
      </c>
      <c r="P3533" t="s">
        <v>608</v>
      </c>
      <c r="Q3533" t="s">
        <v>606</v>
      </c>
      <c r="R3533" t="s">
        <v>608</v>
      </c>
      <c r="S3533" t="s">
        <v>593</v>
      </c>
      <c r="T3533" t="s">
        <v>596</v>
      </c>
      <c r="U3533" s="2">
        <f>DATE(IF(MONTH(Table__._SQL2014_QLTS17_DW_DimDate[[#This Row],[Ngay]])&lt;11,YEAR(Table__._SQL2014_QLTS17_DW_DimDate[[#This Row],[Ngay]])-1, YEAR(Table__._SQL2014_QLTS17_DW_DimDate[[#This Row],[Ngay]])),11,1)</f>
        <v>43405</v>
      </c>
      <c r="V3533" s="2">
        <f>DATE(YEAR(Table__._SQL2014_QLTS17_DW_DimDate[[#This Row],[NgayBatDauMuaVu]])+1, 10,31)</f>
        <v>43769</v>
      </c>
      <c r="W3533" s="3">
        <f>Table__._SQL2014_QLTS17_DW_DimDate[[#This Row],[Ngay]]-Table__._SQL2014_QLTS17_DW_DimDate[[#This Row],[NgayBatDauMuaVu]]+1</f>
        <v>306</v>
      </c>
      <c r="X3533">
        <f>INT((Table__._SQL2014_QLTS17_DW_DimDate[[#This Row],[NgayMuaVu]]-1)/7)+1</f>
        <v>44</v>
      </c>
      <c r="Y3533" t="str">
        <f>"Tuần " &amp;Table__._SQL2014_QLTS17_DW_DimDate[[#This Row],[TuanMuaVu]] &amp; " năm " &amp;Table__._SQL2014_QLTS17_DW_DimDate[[#This Row],[NamMuaVuStr]]</f>
        <v>Tuần 44 năm 2018-2019</v>
      </c>
      <c r="Z3533">
        <f>YEAR(Table__._SQL2014_QLTS17_DW_DimDate[[#This Row],[NgayBatDauMuaVu]])</f>
        <v>2018</v>
      </c>
      <c r="AA3533" t="str">
        <f>YEAR(Table__._SQL2014_QLTS17_DW_DimDate[[#This Row],[NgayBatDauMuaVu]]) &amp;"-"&amp;YEAR(Table__._SQL2014_QLTS17_DW_DimDate[[#This Row],[NgayKetThucMuaVu]])</f>
        <v>2018-2019</v>
      </c>
      <c r="AB3533">
        <f>YEAR(Table__._SQL2014_QLTS17_DW_DimDate[[#This Row],[NgayBatDauMuaVu]])</f>
        <v>2018</v>
      </c>
      <c r="AC3533">
        <f>YEAR(Table__._SQL2014_QLTS17_DW_DimDate[[#This Row],[NgayKetThucMuaVu]])</f>
        <v>2019</v>
      </c>
    </row>
    <row r="3534" spans="1:29">
      <c r="A3534">
        <v>20190903</v>
      </c>
      <c r="B3534" s="1">
        <v>43711</v>
      </c>
      <c r="C3534" t="s">
        <v>16</v>
      </c>
      <c r="D3534" t="s">
        <v>895</v>
      </c>
      <c r="E3534" t="s">
        <v>16</v>
      </c>
      <c r="F3534" t="s">
        <v>269</v>
      </c>
      <c r="G3534" t="s">
        <v>1</v>
      </c>
      <c r="H3534" t="s">
        <v>47</v>
      </c>
      <c r="I3534" t="s">
        <v>19</v>
      </c>
      <c r="J3534" t="s">
        <v>906</v>
      </c>
      <c r="K3534" t="s">
        <v>16</v>
      </c>
      <c r="L3534" t="s">
        <v>16</v>
      </c>
      <c r="M3534" t="s">
        <v>912</v>
      </c>
      <c r="N3534" t="s">
        <v>592</v>
      </c>
      <c r="O3534" t="s">
        <v>611</v>
      </c>
      <c r="P3534" t="s">
        <v>608</v>
      </c>
      <c r="Q3534" t="s">
        <v>606</v>
      </c>
      <c r="R3534" t="s">
        <v>608</v>
      </c>
      <c r="S3534" t="s">
        <v>593</v>
      </c>
      <c r="T3534" t="s">
        <v>596</v>
      </c>
      <c r="U3534" s="2">
        <f>DATE(IF(MONTH(Table__._SQL2014_QLTS17_DW_DimDate[[#This Row],[Ngay]])&lt;11,YEAR(Table__._SQL2014_QLTS17_DW_DimDate[[#This Row],[Ngay]])-1, YEAR(Table__._SQL2014_QLTS17_DW_DimDate[[#This Row],[Ngay]])),11,1)</f>
        <v>43405</v>
      </c>
      <c r="V3534" s="2">
        <f>DATE(YEAR(Table__._SQL2014_QLTS17_DW_DimDate[[#This Row],[NgayBatDauMuaVu]])+1, 10,31)</f>
        <v>43769</v>
      </c>
      <c r="W3534" s="3">
        <f>Table__._SQL2014_QLTS17_DW_DimDate[[#This Row],[Ngay]]-Table__._SQL2014_QLTS17_DW_DimDate[[#This Row],[NgayBatDauMuaVu]]+1</f>
        <v>307</v>
      </c>
      <c r="X3534">
        <f>INT((Table__._SQL2014_QLTS17_DW_DimDate[[#This Row],[NgayMuaVu]]-1)/7)+1</f>
        <v>44</v>
      </c>
      <c r="Y3534" t="str">
        <f>"Tuần " &amp;Table__._SQL2014_QLTS17_DW_DimDate[[#This Row],[TuanMuaVu]] &amp; " năm " &amp;Table__._SQL2014_QLTS17_DW_DimDate[[#This Row],[NamMuaVuStr]]</f>
        <v>Tuần 44 năm 2018-2019</v>
      </c>
      <c r="Z3534">
        <f>YEAR(Table__._SQL2014_QLTS17_DW_DimDate[[#This Row],[NgayBatDauMuaVu]])</f>
        <v>2018</v>
      </c>
      <c r="AA3534" t="str">
        <f>YEAR(Table__._SQL2014_QLTS17_DW_DimDate[[#This Row],[NgayBatDauMuaVu]]) &amp;"-"&amp;YEAR(Table__._SQL2014_QLTS17_DW_DimDate[[#This Row],[NgayKetThucMuaVu]])</f>
        <v>2018-2019</v>
      </c>
      <c r="AB3534">
        <f>YEAR(Table__._SQL2014_QLTS17_DW_DimDate[[#This Row],[NgayBatDauMuaVu]])</f>
        <v>2018</v>
      </c>
      <c r="AC3534">
        <f>YEAR(Table__._SQL2014_QLTS17_DW_DimDate[[#This Row],[NgayKetThucMuaVu]])</f>
        <v>2019</v>
      </c>
    </row>
    <row r="3535" spans="1:29">
      <c r="A3535">
        <v>20190904</v>
      </c>
      <c r="B3535" s="1">
        <v>43712</v>
      </c>
      <c r="C3535" t="s">
        <v>12</v>
      </c>
      <c r="D3535" t="s">
        <v>896</v>
      </c>
      <c r="E3535" t="s">
        <v>12</v>
      </c>
      <c r="F3535" t="s">
        <v>270</v>
      </c>
      <c r="G3535" t="s">
        <v>1</v>
      </c>
      <c r="H3535" t="s">
        <v>47</v>
      </c>
      <c r="I3535" t="s">
        <v>19</v>
      </c>
      <c r="J3535" t="s">
        <v>906</v>
      </c>
      <c r="K3535" t="s">
        <v>16</v>
      </c>
      <c r="L3535" t="s">
        <v>16</v>
      </c>
      <c r="M3535" t="s">
        <v>912</v>
      </c>
      <c r="N3535" t="s">
        <v>592</v>
      </c>
      <c r="O3535" t="s">
        <v>611</v>
      </c>
      <c r="P3535" t="s">
        <v>608</v>
      </c>
      <c r="Q3535" t="s">
        <v>606</v>
      </c>
      <c r="R3535" t="s">
        <v>608</v>
      </c>
      <c r="S3535" t="s">
        <v>593</v>
      </c>
      <c r="T3535" t="s">
        <v>596</v>
      </c>
      <c r="U3535" s="2">
        <f>DATE(IF(MONTH(Table__._SQL2014_QLTS17_DW_DimDate[[#This Row],[Ngay]])&lt;11,YEAR(Table__._SQL2014_QLTS17_DW_DimDate[[#This Row],[Ngay]])-1, YEAR(Table__._SQL2014_QLTS17_DW_DimDate[[#This Row],[Ngay]])),11,1)</f>
        <v>43405</v>
      </c>
      <c r="V3535" s="2">
        <f>DATE(YEAR(Table__._SQL2014_QLTS17_DW_DimDate[[#This Row],[NgayBatDauMuaVu]])+1, 10,31)</f>
        <v>43769</v>
      </c>
      <c r="W3535" s="3">
        <f>Table__._SQL2014_QLTS17_DW_DimDate[[#This Row],[Ngay]]-Table__._SQL2014_QLTS17_DW_DimDate[[#This Row],[NgayBatDauMuaVu]]+1</f>
        <v>308</v>
      </c>
      <c r="X3535">
        <f>INT((Table__._SQL2014_QLTS17_DW_DimDate[[#This Row],[NgayMuaVu]]-1)/7)+1</f>
        <v>44</v>
      </c>
      <c r="Y3535" t="str">
        <f>"Tuần " &amp;Table__._SQL2014_QLTS17_DW_DimDate[[#This Row],[TuanMuaVu]] &amp; " năm " &amp;Table__._SQL2014_QLTS17_DW_DimDate[[#This Row],[NamMuaVuStr]]</f>
        <v>Tuần 44 năm 2018-2019</v>
      </c>
      <c r="Z3535">
        <f>YEAR(Table__._SQL2014_QLTS17_DW_DimDate[[#This Row],[NgayBatDauMuaVu]])</f>
        <v>2018</v>
      </c>
      <c r="AA3535" t="str">
        <f>YEAR(Table__._SQL2014_QLTS17_DW_DimDate[[#This Row],[NgayBatDauMuaVu]]) &amp;"-"&amp;YEAR(Table__._SQL2014_QLTS17_DW_DimDate[[#This Row],[NgayKetThucMuaVu]])</f>
        <v>2018-2019</v>
      </c>
      <c r="AB3535">
        <f>YEAR(Table__._SQL2014_QLTS17_DW_DimDate[[#This Row],[NgayBatDauMuaVu]])</f>
        <v>2018</v>
      </c>
      <c r="AC3535">
        <f>YEAR(Table__._SQL2014_QLTS17_DW_DimDate[[#This Row],[NgayKetThucMuaVu]])</f>
        <v>2019</v>
      </c>
    </row>
    <row r="3536" spans="1:29">
      <c r="A3536">
        <v>20190905</v>
      </c>
      <c r="B3536" s="1">
        <v>43713</v>
      </c>
      <c r="C3536" t="s">
        <v>3</v>
      </c>
      <c r="D3536" t="s">
        <v>897</v>
      </c>
      <c r="E3536" t="s">
        <v>3</v>
      </c>
      <c r="F3536" t="s">
        <v>271</v>
      </c>
      <c r="G3536" t="s">
        <v>1</v>
      </c>
      <c r="H3536" t="s">
        <v>47</v>
      </c>
      <c r="I3536" t="s">
        <v>19</v>
      </c>
      <c r="J3536" t="s">
        <v>906</v>
      </c>
      <c r="K3536" t="s">
        <v>16</v>
      </c>
      <c r="L3536" t="s">
        <v>16</v>
      </c>
      <c r="M3536" t="s">
        <v>912</v>
      </c>
      <c r="N3536" t="s">
        <v>592</v>
      </c>
      <c r="O3536" t="s">
        <v>611</v>
      </c>
      <c r="P3536" t="s">
        <v>608</v>
      </c>
      <c r="Q3536" t="s">
        <v>606</v>
      </c>
      <c r="R3536" t="s">
        <v>608</v>
      </c>
      <c r="S3536" t="s">
        <v>593</v>
      </c>
      <c r="T3536" t="s">
        <v>596</v>
      </c>
      <c r="U3536" s="2">
        <f>DATE(IF(MONTH(Table__._SQL2014_QLTS17_DW_DimDate[[#This Row],[Ngay]])&lt;11,YEAR(Table__._SQL2014_QLTS17_DW_DimDate[[#This Row],[Ngay]])-1, YEAR(Table__._SQL2014_QLTS17_DW_DimDate[[#This Row],[Ngay]])),11,1)</f>
        <v>43405</v>
      </c>
      <c r="V3536" s="2">
        <f>DATE(YEAR(Table__._SQL2014_QLTS17_DW_DimDate[[#This Row],[NgayBatDauMuaVu]])+1, 10,31)</f>
        <v>43769</v>
      </c>
      <c r="W3536" s="3">
        <f>Table__._SQL2014_QLTS17_DW_DimDate[[#This Row],[Ngay]]-Table__._SQL2014_QLTS17_DW_DimDate[[#This Row],[NgayBatDauMuaVu]]+1</f>
        <v>309</v>
      </c>
      <c r="X3536">
        <f>INT((Table__._SQL2014_QLTS17_DW_DimDate[[#This Row],[NgayMuaVu]]-1)/7)+1</f>
        <v>45</v>
      </c>
      <c r="Y3536" t="str">
        <f>"Tuần " &amp;Table__._SQL2014_QLTS17_DW_DimDate[[#This Row],[TuanMuaVu]] &amp; " năm " &amp;Table__._SQL2014_QLTS17_DW_DimDate[[#This Row],[NamMuaVuStr]]</f>
        <v>Tuần 45 năm 2018-2019</v>
      </c>
      <c r="Z3536">
        <f>YEAR(Table__._SQL2014_QLTS17_DW_DimDate[[#This Row],[NgayBatDauMuaVu]])</f>
        <v>2018</v>
      </c>
      <c r="AA3536" t="str">
        <f>YEAR(Table__._SQL2014_QLTS17_DW_DimDate[[#This Row],[NgayBatDauMuaVu]]) &amp;"-"&amp;YEAR(Table__._SQL2014_QLTS17_DW_DimDate[[#This Row],[NgayKetThucMuaVu]])</f>
        <v>2018-2019</v>
      </c>
      <c r="AB3536">
        <f>YEAR(Table__._SQL2014_QLTS17_DW_DimDate[[#This Row],[NgayBatDauMuaVu]])</f>
        <v>2018</v>
      </c>
      <c r="AC3536">
        <f>YEAR(Table__._SQL2014_QLTS17_DW_DimDate[[#This Row],[NgayKetThucMuaVu]])</f>
        <v>2019</v>
      </c>
    </row>
    <row r="3537" spans="1:29">
      <c r="A3537">
        <v>20190906</v>
      </c>
      <c r="B3537" s="1">
        <v>43714</v>
      </c>
      <c r="C3537" t="s">
        <v>2</v>
      </c>
      <c r="D3537" t="s">
        <v>891</v>
      </c>
      <c r="E3537" t="s">
        <v>2</v>
      </c>
      <c r="F3537" t="s">
        <v>272</v>
      </c>
      <c r="G3537" t="s">
        <v>1</v>
      </c>
      <c r="H3537" t="s">
        <v>47</v>
      </c>
      <c r="I3537" t="s">
        <v>19</v>
      </c>
      <c r="J3537" t="s">
        <v>906</v>
      </c>
      <c r="K3537" t="s">
        <v>16</v>
      </c>
      <c r="L3537" t="s">
        <v>16</v>
      </c>
      <c r="M3537" t="s">
        <v>912</v>
      </c>
      <c r="N3537" t="s">
        <v>592</v>
      </c>
      <c r="O3537" t="s">
        <v>611</v>
      </c>
      <c r="P3537" t="s">
        <v>608</v>
      </c>
      <c r="Q3537" t="s">
        <v>606</v>
      </c>
      <c r="R3537" t="s">
        <v>608</v>
      </c>
      <c r="S3537" t="s">
        <v>593</v>
      </c>
      <c r="T3537" t="s">
        <v>596</v>
      </c>
      <c r="U3537" s="2">
        <f>DATE(IF(MONTH(Table__._SQL2014_QLTS17_DW_DimDate[[#This Row],[Ngay]])&lt;11,YEAR(Table__._SQL2014_QLTS17_DW_DimDate[[#This Row],[Ngay]])-1, YEAR(Table__._SQL2014_QLTS17_DW_DimDate[[#This Row],[Ngay]])),11,1)</f>
        <v>43405</v>
      </c>
      <c r="V3537" s="2">
        <f>DATE(YEAR(Table__._SQL2014_QLTS17_DW_DimDate[[#This Row],[NgayBatDauMuaVu]])+1, 10,31)</f>
        <v>43769</v>
      </c>
      <c r="W3537" s="3">
        <f>Table__._SQL2014_QLTS17_DW_DimDate[[#This Row],[Ngay]]-Table__._SQL2014_QLTS17_DW_DimDate[[#This Row],[NgayBatDauMuaVu]]+1</f>
        <v>310</v>
      </c>
      <c r="X3537">
        <f>INT((Table__._SQL2014_QLTS17_DW_DimDate[[#This Row],[NgayMuaVu]]-1)/7)+1</f>
        <v>45</v>
      </c>
      <c r="Y3537" t="str">
        <f>"Tuần " &amp;Table__._SQL2014_QLTS17_DW_DimDate[[#This Row],[TuanMuaVu]] &amp; " năm " &amp;Table__._SQL2014_QLTS17_DW_DimDate[[#This Row],[NamMuaVuStr]]</f>
        <v>Tuần 45 năm 2018-2019</v>
      </c>
      <c r="Z3537">
        <f>YEAR(Table__._SQL2014_QLTS17_DW_DimDate[[#This Row],[NgayBatDauMuaVu]])</f>
        <v>2018</v>
      </c>
      <c r="AA3537" t="str">
        <f>YEAR(Table__._SQL2014_QLTS17_DW_DimDate[[#This Row],[NgayBatDauMuaVu]]) &amp;"-"&amp;YEAR(Table__._SQL2014_QLTS17_DW_DimDate[[#This Row],[NgayKetThucMuaVu]])</f>
        <v>2018-2019</v>
      </c>
      <c r="AB3537">
        <f>YEAR(Table__._SQL2014_QLTS17_DW_DimDate[[#This Row],[NgayBatDauMuaVu]])</f>
        <v>2018</v>
      </c>
      <c r="AC3537">
        <f>YEAR(Table__._SQL2014_QLTS17_DW_DimDate[[#This Row],[NgayKetThucMuaVu]])</f>
        <v>2019</v>
      </c>
    </row>
    <row r="3538" spans="1:29">
      <c r="A3538">
        <v>20190907</v>
      </c>
      <c r="B3538" s="1">
        <v>43715</v>
      </c>
      <c r="C3538" t="s">
        <v>14</v>
      </c>
      <c r="D3538" t="s">
        <v>892</v>
      </c>
      <c r="E3538" t="s">
        <v>14</v>
      </c>
      <c r="F3538" t="s">
        <v>273</v>
      </c>
      <c r="G3538" t="s">
        <v>1</v>
      </c>
      <c r="H3538" t="s">
        <v>47</v>
      </c>
      <c r="I3538" t="s">
        <v>19</v>
      </c>
      <c r="J3538" t="s">
        <v>906</v>
      </c>
      <c r="K3538" t="s">
        <v>16</v>
      </c>
      <c r="L3538" t="s">
        <v>16</v>
      </c>
      <c r="M3538" t="s">
        <v>912</v>
      </c>
      <c r="N3538" t="s">
        <v>592</v>
      </c>
      <c r="O3538" t="s">
        <v>611</v>
      </c>
      <c r="P3538" t="s">
        <v>608</v>
      </c>
      <c r="Q3538" t="s">
        <v>606</v>
      </c>
      <c r="R3538" t="s">
        <v>608</v>
      </c>
      <c r="S3538" t="s">
        <v>593</v>
      </c>
      <c r="T3538" t="s">
        <v>596</v>
      </c>
      <c r="U3538" s="2">
        <f>DATE(IF(MONTH(Table__._SQL2014_QLTS17_DW_DimDate[[#This Row],[Ngay]])&lt;11,YEAR(Table__._SQL2014_QLTS17_DW_DimDate[[#This Row],[Ngay]])-1, YEAR(Table__._SQL2014_QLTS17_DW_DimDate[[#This Row],[Ngay]])),11,1)</f>
        <v>43405</v>
      </c>
      <c r="V3538" s="2">
        <f>DATE(YEAR(Table__._SQL2014_QLTS17_DW_DimDate[[#This Row],[NgayBatDauMuaVu]])+1, 10,31)</f>
        <v>43769</v>
      </c>
      <c r="W3538" s="3">
        <f>Table__._SQL2014_QLTS17_DW_DimDate[[#This Row],[Ngay]]-Table__._SQL2014_QLTS17_DW_DimDate[[#This Row],[NgayBatDauMuaVu]]+1</f>
        <v>311</v>
      </c>
      <c r="X3538">
        <f>INT((Table__._SQL2014_QLTS17_DW_DimDate[[#This Row],[NgayMuaVu]]-1)/7)+1</f>
        <v>45</v>
      </c>
      <c r="Y3538" t="str">
        <f>"Tuần " &amp;Table__._SQL2014_QLTS17_DW_DimDate[[#This Row],[TuanMuaVu]] &amp; " năm " &amp;Table__._SQL2014_QLTS17_DW_DimDate[[#This Row],[NamMuaVuStr]]</f>
        <v>Tuần 45 năm 2018-2019</v>
      </c>
      <c r="Z3538">
        <f>YEAR(Table__._SQL2014_QLTS17_DW_DimDate[[#This Row],[NgayBatDauMuaVu]])</f>
        <v>2018</v>
      </c>
      <c r="AA3538" t="str">
        <f>YEAR(Table__._SQL2014_QLTS17_DW_DimDate[[#This Row],[NgayBatDauMuaVu]]) &amp;"-"&amp;YEAR(Table__._SQL2014_QLTS17_DW_DimDate[[#This Row],[NgayKetThucMuaVu]])</f>
        <v>2018-2019</v>
      </c>
      <c r="AB3538">
        <f>YEAR(Table__._SQL2014_QLTS17_DW_DimDate[[#This Row],[NgayBatDauMuaVu]])</f>
        <v>2018</v>
      </c>
      <c r="AC3538">
        <f>YEAR(Table__._SQL2014_QLTS17_DW_DimDate[[#This Row],[NgayKetThucMuaVu]])</f>
        <v>2019</v>
      </c>
    </row>
    <row r="3539" spans="1:29">
      <c r="A3539">
        <v>20190908</v>
      </c>
      <c r="B3539" s="1">
        <v>43716</v>
      </c>
      <c r="C3539" t="s">
        <v>18</v>
      </c>
      <c r="D3539" t="s">
        <v>893</v>
      </c>
      <c r="E3539" t="s">
        <v>1</v>
      </c>
      <c r="F3539" t="s">
        <v>274</v>
      </c>
      <c r="G3539" t="s">
        <v>13</v>
      </c>
      <c r="H3539" t="s">
        <v>48</v>
      </c>
      <c r="I3539" t="s">
        <v>19</v>
      </c>
      <c r="J3539" t="s">
        <v>906</v>
      </c>
      <c r="K3539" t="s">
        <v>16</v>
      </c>
      <c r="L3539" t="s">
        <v>16</v>
      </c>
      <c r="M3539" t="s">
        <v>912</v>
      </c>
      <c r="N3539" t="s">
        <v>592</v>
      </c>
      <c r="O3539" t="s">
        <v>611</v>
      </c>
      <c r="P3539" t="s">
        <v>608</v>
      </c>
      <c r="Q3539" t="s">
        <v>606</v>
      </c>
      <c r="R3539" t="s">
        <v>608</v>
      </c>
      <c r="S3539" t="s">
        <v>593</v>
      </c>
      <c r="T3539" t="s">
        <v>596</v>
      </c>
      <c r="U3539" s="2">
        <f>DATE(IF(MONTH(Table__._SQL2014_QLTS17_DW_DimDate[[#This Row],[Ngay]])&lt;11,YEAR(Table__._SQL2014_QLTS17_DW_DimDate[[#This Row],[Ngay]])-1, YEAR(Table__._SQL2014_QLTS17_DW_DimDate[[#This Row],[Ngay]])),11,1)</f>
        <v>43405</v>
      </c>
      <c r="V3539" s="2">
        <f>DATE(YEAR(Table__._SQL2014_QLTS17_DW_DimDate[[#This Row],[NgayBatDauMuaVu]])+1, 10,31)</f>
        <v>43769</v>
      </c>
      <c r="W3539" s="3">
        <f>Table__._SQL2014_QLTS17_DW_DimDate[[#This Row],[Ngay]]-Table__._SQL2014_QLTS17_DW_DimDate[[#This Row],[NgayBatDauMuaVu]]+1</f>
        <v>312</v>
      </c>
      <c r="X3539">
        <f>INT((Table__._SQL2014_QLTS17_DW_DimDate[[#This Row],[NgayMuaVu]]-1)/7)+1</f>
        <v>45</v>
      </c>
      <c r="Y3539" t="str">
        <f>"Tuần " &amp;Table__._SQL2014_QLTS17_DW_DimDate[[#This Row],[TuanMuaVu]] &amp; " năm " &amp;Table__._SQL2014_QLTS17_DW_DimDate[[#This Row],[NamMuaVuStr]]</f>
        <v>Tuần 45 năm 2018-2019</v>
      </c>
      <c r="Z3539">
        <f>YEAR(Table__._SQL2014_QLTS17_DW_DimDate[[#This Row],[NgayBatDauMuaVu]])</f>
        <v>2018</v>
      </c>
      <c r="AA3539" t="str">
        <f>YEAR(Table__._SQL2014_QLTS17_DW_DimDate[[#This Row],[NgayBatDauMuaVu]]) &amp;"-"&amp;YEAR(Table__._SQL2014_QLTS17_DW_DimDate[[#This Row],[NgayKetThucMuaVu]])</f>
        <v>2018-2019</v>
      </c>
      <c r="AB3539">
        <f>YEAR(Table__._SQL2014_QLTS17_DW_DimDate[[#This Row],[NgayBatDauMuaVu]])</f>
        <v>2018</v>
      </c>
      <c r="AC3539">
        <f>YEAR(Table__._SQL2014_QLTS17_DW_DimDate[[#This Row],[NgayKetThucMuaVu]])</f>
        <v>2019</v>
      </c>
    </row>
    <row r="3540" spans="1:29">
      <c r="A3540">
        <v>20190909</v>
      </c>
      <c r="B3540" s="1">
        <v>43717</v>
      </c>
      <c r="C3540" t="s">
        <v>19</v>
      </c>
      <c r="D3540" t="s">
        <v>894</v>
      </c>
      <c r="E3540" t="s">
        <v>13</v>
      </c>
      <c r="F3540" t="s">
        <v>275</v>
      </c>
      <c r="G3540" t="s">
        <v>13</v>
      </c>
      <c r="H3540" t="s">
        <v>48</v>
      </c>
      <c r="I3540" t="s">
        <v>19</v>
      </c>
      <c r="J3540" t="s">
        <v>906</v>
      </c>
      <c r="K3540" t="s">
        <v>16</v>
      </c>
      <c r="L3540" t="s">
        <v>16</v>
      </c>
      <c r="M3540" t="s">
        <v>912</v>
      </c>
      <c r="N3540" t="s">
        <v>592</v>
      </c>
      <c r="O3540" t="s">
        <v>611</v>
      </c>
      <c r="P3540" t="s">
        <v>608</v>
      </c>
      <c r="Q3540" t="s">
        <v>606</v>
      </c>
      <c r="R3540" t="s">
        <v>608</v>
      </c>
      <c r="S3540" t="s">
        <v>593</v>
      </c>
      <c r="T3540" t="s">
        <v>596</v>
      </c>
      <c r="U3540" s="2">
        <f>DATE(IF(MONTH(Table__._SQL2014_QLTS17_DW_DimDate[[#This Row],[Ngay]])&lt;11,YEAR(Table__._SQL2014_QLTS17_DW_DimDate[[#This Row],[Ngay]])-1, YEAR(Table__._SQL2014_QLTS17_DW_DimDate[[#This Row],[Ngay]])),11,1)</f>
        <v>43405</v>
      </c>
      <c r="V3540" s="2">
        <f>DATE(YEAR(Table__._SQL2014_QLTS17_DW_DimDate[[#This Row],[NgayBatDauMuaVu]])+1, 10,31)</f>
        <v>43769</v>
      </c>
      <c r="W3540" s="3">
        <f>Table__._SQL2014_QLTS17_DW_DimDate[[#This Row],[Ngay]]-Table__._SQL2014_QLTS17_DW_DimDate[[#This Row],[NgayBatDauMuaVu]]+1</f>
        <v>313</v>
      </c>
      <c r="X3540">
        <f>INT((Table__._SQL2014_QLTS17_DW_DimDate[[#This Row],[NgayMuaVu]]-1)/7)+1</f>
        <v>45</v>
      </c>
      <c r="Y3540" t="str">
        <f>"Tuần " &amp;Table__._SQL2014_QLTS17_DW_DimDate[[#This Row],[TuanMuaVu]] &amp; " năm " &amp;Table__._SQL2014_QLTS17_DW_DimDate[[#This Row],[NamMuaVuStr]]</f>
        <v>Tuần 45 năm 2018-2019</v>
      </c>
      <c r="Z3540">
        <f>YEAR(Table__._SQL2014_QLTS17_DW_DimDate[[#This Row],[NgayBatDauMuaVu]])</f>
        <v>2018</v>
      </c>
      <c r="AA3540" t="str">
        <f>YEAR(Table__._SQL2014_QLTS17_DW_DimDate[[#This Row],[NgayBatDauMuaVu]]) &amp;"-"&amp;YEAR(Table__._SQL2014_QLTS17_DW_DimDate[[#This Row],[NgayKetThucMuaVu]])</f>
        <v>2018-2019</v>
      </c>
      <c r="AB3540">
        <f>YEAR(Table__._SQL2014_QLTS17_DW_DimDate[[#This Row],[NgayBatDauMuaVu]])</f>
        <v>2018</v>
      </c>
      <c r="AC3540">
        <f>YEAR(Table__._SQL2014_QLTS17_DW_DimDate[[#This Row],[NgayKetThucMuaVu]])</f>
        <v>2019</v>
      </c>
    </row>
    <row r="3541" spans="1:29">
      <c r="A3541">
        <v>20190910</v>
      </c>
      <c r="B3541" s="1">
        <v>43718</v>
      </c>
      <c r="C3541" t="s">
        <v>20</v>
      </c>
      <c r="D3541" t="s">
        <v>895</v>
      </c>
      <c r="E3541" t="s">
        <v>16</v>
      </c>
      <c r="F3541" t="s">
        <v>276</v>
      </c>
      <c r="G3541" t="s">
        <v>13</v>
      </c>
      <c r="H3541" t="s">
        <v>48</v>
      </c>
      <c r="I3541" t="s">
        <v>19</v>
      </c>
      <c r="J3541" t="s">
        <v>906</v>
      </c>
      <c r="K3541" t="s">
        <v>16</v>
      </c>
      <c r="L3541" t="s">
        <v>16</v>
      </c>
      <c r="M3541" t="s">
        <v>912</v>
      </c>
      <c r="N3541" t="s">
        <v>592</v>
      </c>
      <c r="O3541" t="s">
        <v>611</v>
      </c>
      <c r="P3541" t="s">
        <v>608</v>
      </c>
      <c r="Q3541" t="s">
        <v>606</v>
      </c>
      <c r="R3541" t="s">
        <v>608</v>
      </c>
      <c r="S3541" t="s">
        <v>593</v>
      </c>
      <c r="T3541" t="s">
        <v>596</v>
      </c>
      <c r="U3541" s="2">
        <f>DATE(IF(MONTH(Table__._SQL2014_QLTS17_DW_DimDate[[#This Row],[Ngay]])&lt;11,YEAR(Table__._SQL2014_QLTS17_DW_DimDate[[#This Row],[Ngay]])-1, YEAR(Table__._SQL2014_QLTS17_DW_DimDate[[#This Row],[Ngay]])),11,1)</f>
        <v>43405</v>
      </c>
      <c r="V3541" s="2">
        <f>DATE(YEAR(Table__._SQL2014_QLTS17_DW_DimDate[[#This Row],[NgayBatDauMuaVu]])+1, 10,31)</f>
        <v>43769</v>
      </c>
      <c r="W3541" s="3">
        <f>Table__._SQL2014_QLTS17_DW_DimDate[[#This Row],[Ngay]]-Table__._SQL2014_QLTS17_DW_DimDate[[#This Row],[NgayBatDauMuaVu]]+1</f>
        <v>314</v>
      </c>
      <c r="X3541">
        <f>INT((Table__._SQL2014_QLTS17_DW_DimDate[[#This Row],[NgayMuaVu]]-1)/7)+1</f>
        <v>45</v>
      </c>
      <c r="Y3541" t="str">
        <f>"Tuần " &amp;Table__._SQL2014_QLTS17_DW_DimDate[[#This Row],[TuanMuaVu]] &amp; " năm " &amp;Table__._SQL2014_QLTS17_DW_DimDate[[#This Row],[NamMuaVuStr]]</f>
        <v>Tuần 45 năm 2018-2019</v>
      </c>
      <c r="Z3541">
        <f>YEAR(Table__._SQL2014_QLTS17_DW_DimDate[[#This Row],[NgayBatDauMuaVu]])</f>
        <v>2018</v>
      </c>
      <c r="AA3541" t="str">
        <f>YEAR(Table__._SQL2014_QLTS17_DW_DimDate[[#This Row],[NgayBatDauMuaVu]]) &amp;"-"&amp;YEAR(Table__._SQL2014_QLTS17_DW_DimDate[[#This Row],[NgayKetThucMuaVu]])</f>
        <v>2018-2019</v>
      </c>
      <c r="AB3541">
        <f>YEAR(Table__._SQL2014_QLTS17_DW_DimDate[[#This Row],[NgayBatDauMuaVu]])</f>
        <v>2018</v>
      </c>
      <c r="AC3541">
        <f>YEAR(Table__._SQL2014_QLTS17_DW_DimDate[[#This Row],[NgayKetThucMuaVu]])</f>
        <v>2019</v>
      </c>
    </row>
    <row r="3542" spans="1:29">
      <c r="A3542">
        <v>20190911</v>
      </c>
      <c r="B3542" s="1">
        <v>43719</v>
      </c>
      <c r="C3542" t="s">
        <v>21</v>
      </c>
      <c r="D3542" t="s">
        <v>896</v>
      </c>
      <c r="E3542" t="s">
        <v>12</v>
      </c>
      <c r="F3542" t="s">
        <v>277</v>
      </c>
      <c r="G3542" t="s">
        <v>13</v>
      </c>
      <c r="H3542" t="s">
        <v>48</v>
      </c>
      <c r="I3542" t="s">
        <v>19</v>
      </c>
      <c r="J3542" t="s">
        <v>906</v>
      </c>
      <c r="K3542" t="s">
        <v>16</v>
      </c>
      <c r="L3542" t="s">
        <v>16</v>
      </c>
      <c r="M3542" t="s">
        <v>912</v>
      </c>
      <c r="N3542" t="s">
        <v>592</v>
      </c>
      <c r="O3542" t="s">
        <v>611</v>
      </c>
      <c r="P3542" t="s">
        <v>608</v>
      </c>
      <c r="Q3542" t="s">
        <v>606</v>
      </c>
      <c r="R3542" t="s">
        <v>608</v>
      </c>
      <c r="S3542" t="s">
        <v>593</v>
      </c>
      <c r="T3542" t="s">
        <v>596</v>
      </c>
      <c r="U3542" s="2">
        <f>DATE(IF(MONTH(Table__._SQL2014_QLTS17_DW_DimDate[[#This Row],[Ngay]])&lt;11,YEAR(Table__._SQL2014_QLTS17_DW_DimDate[[#This Row],[Ngay]])-1, YEAR(Table__._SQL2014_QLTS17_DW_DimDate[[#This Row],[Ngay]])),11,1)</f>
        <v>43405</v>
      </c>
      <c r="V3542" s="2">
        <f>DATE(YEAR(Table__._SQL2014_QLTS17_DW_DimDate[[#This Row],[NgayBatDauMuaVu]])+1, 10,31)</f>
        <v>43769</v>
      </c>
      <c r="W3542" s="3">
        <f>Table__._SQL2014_QLTS17_DW_DimDate[[#This Row],[Ngay]]-Table__._SQL2014_QLTS17_DW_DimDate[[#This Row],[NgayBatDauMuaVu]]+1</f>
        <v>315</v>
      </c>
      <c r="X3542">
        <f>INT((Table__._SQL2014_QLTS17_DW_DimDate[[#This Row],[NgayMuaVu]]-1)/7)+1</f>
        <v>45</v>
      </c>
      <c r="Y3542" t="str">
        <f>"Tuần " &amp;Table__._SQL2014_QLTS17_DW_DimDate[[#This Row],[TuanMuaVu]] &amp; " năm " &amp;Table__._SQL2014_QLTS17_DW_DimDate[[#This Row],[NamMuaVuStr]]</f>
        <v>Tuần 45 năm 2018-2019</v>
      </c>
      <c r="Z3542">
        <f>YEAR(Table__._SQL2014_QLTS17_DW_DimDate[[#This Row],[NgayBatDauMuaVu]])</f>
        <v>2018</v>
      </c>
      <c r="AA3542" t="str">
        <f>YEAR(Table__._SQL2014_QLTS17_DW_DimDate[[#This Row],[NgayBatDauMuaVu]]) &amp;"-"&amp;YEAR(Table__._SQL2014_QLTS17_DW_DimDate[[#This Row],[NgayKetThucMuaVu]])</f>
        <v>2018-2019</v>
      </c>
      <c r="AB3542">
        <f>YEAR(Table__._SQL2014_QLTS17_DW_DimDate[[#This Row],[NgayBatDauMuaVu]])</f>
        <v>2018</v>
      </c>
      <c r="AC3542">
        <f>YEAR(Table__._SQL2014_QLTS17_DW_DimDate[[#This Row],[NgayKetThucMuaVu]])</f>
        <v>2019</v>
      </c>
    </row>
    <row r="3543" spans="1:29">
      <c r="A3543">
        <v>20190912</v>
      </c>
      <c r="B3543" s="1">
        <v>43720</v>
      </c>
      <c r="C3543" t="s">
        <v>11</v>
      </c>
      <c r="D3543" t="s">
        <v>897</v>
      </c>
      <c r="E3543" t="s">
        <v>3</v>
      </c>
      <c r="F3543" t="s">
        <v>278</v>
      </c>
      <c r="G3543" t="s">
        <v>13</v>
      </c>
      <c r="H3543" t="s">
        <v>48</v>
      </c>
      <c r="I3543" t="s">
        <v>19</v>
      </c>
      <c r="J3543" t="s">
        <v>906</v>
      </c>
      <c r="K3543" t="s">
        <v>16</v>
      </c>
      <c r="L3543" t="s">
        <v>16</v>
      </c>
      <c r="M3543" t="s">
        <v>912</v>
      </c>
      <c r="N3543" t="s">
        <v>592</v>
      </c>
      <c r="O3543" t="s">
        <v>611</v>
      </c>
      <c r="P3543" t="s">
        <v>608</v>
      </c>
      <c r="Q3543" t="s">
        <v>606</v>
      </c>
      <c r="R3543" t="s">
        <v>608</v>
      </c>
      <c r="S3543" t="s">
        <v>593</v>
      </c>
      <c r="T3543" t="s">
        <v>596</v>
      </c>
      <c r="U3543" s="2">
        <f>DATE(IF(MONTH(Table__._SQL2014_QLTS17_DW_DimDate[[#This Row],[Ngay]])&lt;11,YEAR(Table__._SQL2014_QLTS17_DW_DimDate[[#This Row],[Ngay]])-1, YEAR(Table__._SQL2014_QLTS17_DW_DimDate[[#This Row],[Ngay]])),11,1)</f>
        <v>43405</v>
      </c>
      <c r="V3543" s="2">
        <f>DATE(YEAR(Table__._SQL2014_QLTS17_DW_DimDate[[#This Row],[NgayBatDauMuaVu]])+1, 10,31)</f>
        <v>43769</v>
      </c>
      <c r="W3543" s="3">
        <f>Table__._SQL2014_QLTS17_DW_DimDate[[#This Row],[Ngay]]-Table__._SQL2014_QLTS17_DW_DimDate[[#This Row],[NgayBatDauMuaVu]]+1</f>
        <v>316</v>
      </c>
      <c r="X3543">
        <f>INT((Table__._SQL2014_QLTS17_DW_DimDate[[#This Row],[NgayMuaVu]]-1)/7)+1</f>
        <v>46</v>
      </c>
      <c r="Y3543" t="str">
        <f>"Tuần " &amp;Table__._SQL2014_QLTS17_DW_DimDate[[#This Row],[TuanMuaVu]] &amp; " năm " &amp;Table__._SQL2014_QLTS17_DW_DimDate[[#This Row],[NamMuaVuStr]]</f>
        <v>Tuần 46 năm 2018-2019</v>
      </c>
      <c r="Z3543">
        <f>YEAR(Table__._SQL2014_QLTS17_DW_DimDate[[#This Row],[NgayBatDauMuaVu]])</f>
        <v>2018</v>
      </c>
      <c r="AA3543" t="str">
        <f>YEAR(Table__._SQL2014_QLTS17_DW_DimDate[[#This Row],[NgayBatDauMuaVu]]) &amp;"-"&amp;YEAR(Table__._SQL2014_QLTS17_DW_DimDate[[#This Row],[NgayKetThucMuaVu]])</f>
        <v>2018-2019</v>
      </c>
      <c r="AB3543">
        <f>YEAR(Table__._SQL2014_QLTS17_DW_DimDate[[#This Row],[NgayBatDauMuaVu]])</f>
        <v>2018</v>
      </c>
      <c r="AC3543">
        <f>YEAR(Table__._SQL2014_QLTS17_DW_DimDate[[#This Row],[NgayKetThucMuaVu]])</f>
        <v>2019</v>
      </c>
    </row>
    <row r="3544" spans="1:29">
      <c r="A3544">
        <v>20190913</v>
      </c>
      <c r="B3544" s="1">
        <v>43721</v>
      </c>
      <c r="C3544" t="s">
        <v>22</v>
      </c>
      <c r="D3544" t="s">
        <v>891</v>
      </c>
      <c r="E3544" t="s">
        <v>2</v>
      </c>
      <c r="F3544" t="s">
        <v>279</v>
      </c>
      <c r="G3544" t="s">
        <v>13</v>
      </c>
      <c r="H3544" t="s">
        <v>48</v>
      </c>
      <c r="I3544" t="s">
        <v>19</v>
      </c>
      <c r="J3544" t="s">
        <v>906</v>
      </c>
      <c r="K3544" t="s">
        <v>16</v>
      </c>
      <c r="L3544" t="s">
        <v>16</v>
      </c>
      <c r="M3544" t="s">
        <v>912</v>
      </c>
      <c r="N3544" t="s">
        <v>592</v>
      </c>
      <c r="O3544" t="s">
        <v>611</v>
      </c>
      <c r="P3544" t="s">
        <v>608</v>
      </c>
      <c r="Q3544" t="s">
        <v>606</v>
      </c>
      <c r="R3544" t="s">
        <v>608</v>
      </c>
      <c r="S3544" t="s">
        <v>593</v>
      </c>
      <c r="T3544" t="s">
        <v>596</v>
      </c>
      <c r="U3544" s="2">
        <f>DATE(IF(MONTH(Table__._SQL2014_QLTS17_DW_DimDate[[#This Row],[Ngay]])&lt;11,YEAR(Table__._SQL2014_QLTS17_DW_DimDate[[#This Row],[Ngay]])-1, YEAR(Table__._SQL2014_QLTS17_DW_DimDate[[#This Row],[Ngay]])),11,1)</f>
        <v>43405</v>
      </c>
      <c r="V3544" s="2">
        <f>DATE(YEAR(Table__._SQL2014_QLTS17_DW_DimDate[[#This Row],[NgayBatDauMuaVu]])+1, 10,31)</f>
        <v>43769</v>
      </c>
      <c r="W3544" s="3">
        <f>Table__._SQL2014_QLTS17_DW_DimDate[[#This Row],[Ngay]]-Table__._SQL2014_QLTS17_DW_DimDate[[#This Row],[NgayBatDauMuaVu]]+1</f>
        <v>317</v>
      </c>
      <c r="X3544">
        <f>INT((Table__._SQL2014_QLTS17_DW_DimDate[[#This Row],[NgayMuaVu]]-1)/7)+1</f>
        <v>46</v>
      </c>
      <c r="Y3544" t="str">
        <f>"Tuần " &amp;Table__._SQL2014_QLTS17_DW_DimDate[[#This Row],[TuanMuaVu]] &amp; " năm " &amp;Table__._SQL2014_QLTS17_DW_DimDate[[#This Row],[NamMuaVuStr]]</f>
        <v>Tuần 46 năm 2018-2019</v>
      </c>
      <c r="Z3544">
        <f>YEAR(Table__._SQL2014_QLTS17_DW_DimDate[[#This Row],[NgayBatDauMuaVu]])</f>
        <v>2018</v>
      </c>
      <c r="AA3544" t="str">
        <f>YEAR(Table__._SQL2014_QLTS17_DW_DimDate[[#This Row],[NgayBatDauMuaVu]]) &amp;"-"&amp;YEAR(Table__._SQL2014_QLTS17_DW_DimDate[[#This Row],[NgayKetThucMuaVu]])</f>
        <v>2018-2019</v>
      </c>
      <c r="AB3544">
        <f>YEAR(Table__._SQL2014_QLTS17_DW_DimDate[[#This Row],[NgayBatDauMuaVu]])</f>
        <v>2018</v>
      </c>
      <c r="AC3544">
        <f>YEAR(Table__._SQL2014_QLTS17_DW_DimDate[[#This Row],[NgayKetThucMuaVu]])</f>
        <v>2019</v>
      </c>
    </row>
    <row r="3545" spans="1:29">
      <c r="A3545">
        <v>20190914</v>
      </c>
      <c r="B3545" s="1">
        <v>43722</v>
      </c>
      <c r="C3545" t="s">
        <v>23</v>
      </c>
      <c r="D3545" t="s">
        <v>892</v>
      </c>
      <c r="E3545" t="s">
        <v>14</v>
      </c>
      <c r="F3545" t="s">
        <v>280</v>
      </c>
      <c r="G3545" t="s">
        <v>13</v>
      </c>
      <c r="H3545" t="s">
        <v>48</v>
      </c>
      <c r="I3545" t="s">
        <v>19</v>
      </c>
      <c r="J3545" t="s">
        <v>906</v>
      </c>
      <c r="K3545" t="s">
        <v>16</v>
      </c>
      <c r="L3545" t="s">
        <v>16</v>
      </c>
      <c r="M3545" t="s">
        <v>912</v>
      </c>
      <c r="N3545" t="s">
        <v>592</v>
      </c>
      <c r="O3545" t="s">
        <v>611</v>
      </c>
      <c r="P3545" t="s">
        <v>608</v>
      </c>
      <c r="Q3545" t="s">
        <v>606</v>
      </c>
      <c r="R3545" t="s">
        <v>608</v>
      </c>
      <c r="S3545" t="s">
        <v>593</v>
      </c>
      <c r="T3545" t="s">
        <v>596</v>
      </c>
      <c r="U3545" s="2">
        <f>DATE(IF(MONTH(Table__._SQL2014_QLTS17_DW_DimDate[[#This Row],[Ngay]])&lt;11,YEAR(Table__._SQL2014_QLTS17_DW_DimDate[[#This Row],[Ngay]])-1, YEAR(Table__._SQL2014_QLTS17_DW_DimDate[[#This Row],[Ngay]])),11,1)</f>
        <v>43405</v>
      </c>
      <c r="V3545" s="2">
        <f>DATE(YEAR(Table__._SQL2014_QLTS17_DW_DimDate[[#This Row],[NgayBatDauMuaVu]])+1, 10,31)</f>
        <v>43769</v>
      </c>
      <c r="W3545" s="3">
        <f>Table__._SQL2014_QLTS17_DW_DimDate[[#This Row],[Ngay]]-Table__._SQL2014_QLTS17_DW_DimDate[[#This Row],[NgayBatDauMuaVu]]+1</f>
        <v>318</v>
      </c>
      <c r="X3545">
        <f>INT((Table__._SQL2014_QLTS17_DW_DimDate[[#This Row],[NgayMuaVu]]-1)/7)+1</f>
        <v>46</v>
      </c>
      <c r="Y3545" t="str">
        <f>"Tuần " &amp;Table__._SQL2014_QLTS17_DW_DimDate[[#This Row],[TuanMuaVu]] &amp; " năm " &amp;Table__._SQL2014_QLTS17_DW_DimDate[[#This Row],[NamMuaVuStr]]</f>
        <v>Tuần 46 năm 2018-2019</v>
      </c>
      <c r="Z3545">
        <f>YEAR(Table__._SQL2014_QLTS17_DW_DimDate[[#This Row],[NgayBatDauMuaVu]])</f>
        <v>2018</v>
      </c>
      <c r="AA3545" t="str">
        <f>YEAR(Table__._SQL2014_QLTS17_DW_DimDate[[#This Row],[NgayBatDauMuaVu]]) &amp;"-"&amp;YEAR(Table__._SQL2014_QLTS17_DW_DimDate[[#This Row],[NgayKetThucMuaVu]])</f>
        <v>2018-2019</v>
      </c>
      <c r="AB3545">
        <f>YEAR(Table__._SQL2014_QLTS17_DW_DimDate[[#This Row],[NgayBatDauMuaVu]])</f>
        <v>2018</v>
      </c>
      <c r="AC3545">
        <f>YEAR(Table__._SQL2014_QLTS17_DW_DimDate[[#This Row],[NgayKetThucMuaVu]])</f>
        <v>2019</v>
      </c>
    </row>
    <row r="3546" spans="1:29">
      <c r="A3546">
        <v>20190915</v>
      </c>
      <c r="B3546" s="1">
        <v>43723</v>
      </c>
      <c r="C3546" t="s">
        <v>24</v>
      </c>
      <c r="D3546" t="s">
        <v>893</v>
      </c>
      <c r="E3546" t="s">
        <v>1</v>
      </c>
      <c r="F3546" t="s">
        <v>281</v>
      </c>
      <c r="G3546" t="s">
        <v>16</v>
      </c>
      <c r="H3546" t="s">
        <v>49</v>
      </c>
      <c r="I3546" t="s">
        <v>19</v>
      </c>
      <c r="J3546" t="s">
        <v>906</v>
      </c>
      <c r="K3546" t="s">
        <v>16</v>
      </c>
      <c r="L3546" t="s">
        <v>16</v>
      </c>
      <c r="M3546" t="s">
        <v>912</v>
      </c>
      <c r="N3546" t="s">
        <v>592</v>
      </c>
      <c r="O3546" t="s">
        <v>611</v>
      </c>
      <c r="P3546" t="s">
        <v>608</v>
      </c>
      <c r="Q3546" t="s">
        <v>606</v>
      </c>
      <c r="R3546" t="s">
        <v>608</v>
      </c>
      <c r="S3546" t="s">
        <v>593</v>
      </c>
      <c r="T3546" t="s">
        <v>596</v>
      </c>
      <c r="U3546" s="2">
        <f>DATE(IF(MONTH(Table__._SQL2014_QLTS17_DW_DimDate[[#This Row],[Ngay]])&lt;11,YEAR(Table__._SQL2014_QLTS17_DW_DimDate[[#This Row],[Ngay]])-1, YEAR(Table__._SQL2014_QLTS17_DW_DimDate[[#This Row],[Ngay]])),11,1)</f>
        <v>43405</v>
      </c>
      <c r="V3546" s="2">
        <f>DATE(YEAR(Table__._SQL2014_QLTS17_DW_DimDate[[#This Row],[NgayBatDauMuaVu]])+1, 10,31)</f>
        <v>43769</v>
      </c>
      <c r="W3546" s="3">
        <f>Table__._SQL2014_QLTS17_DW_DimDate[[#This Row],[Ngay]]-Table__._SQL2014_QLTS17_DW_DimDate[[#This Row],[NgayBatDauMuaVu]]+1</f>
        <v>319</v>
      </c>
      <c r="X3546">
        <f>INT((Table__._SQL2014_QLTS17_DW_DimDate[[#This Row],[NgayMuaVu]]-1)/7)+1</f>
        <v>46</v>
      </c>
      <c r="Y3546" t="str">
        <f>"Tuần " &amp;Table__._SQL2014_QLTS17_DW_DimDate[[#This Row],[TuanMuaVu]] &amp; " năm " &amp;Table__._SQL2014_QLTS17_DW_DimDate[[#This Row],[NamMuaVuStr]]</f>
        <v>Tuần 46 năm 2018-2019</v>
      </c>
      <c r="Z3546">
        <f>YEAR(Table__._SQL2014_QLTS17_DW_DimDate[[#This Row],[NgayBatDauMuaVu]])</f>
        <v>2018</v>
      </c>
      <c r="AA3546" t="str">
        <f>YEAR(Table__._SQL2014_QLTS17_DW_DimDate[[#This Row],[NgayBatDauMuaVu]]) &amp;"-"&amp;YEAR(Table__._SQL2014_QLTS17_DW_DimDate[[#This Row],[NgayKetThucMuaVu]])</f>
        <v>2018-2019</v>
      </c>
      <c r="AB3546">
        <f>YEAR(Table__._SQL2014_QLTS17_DW_DimDate[[#This Row],[NgayBatDauMuaVu]])</f>
        <v>2018</v>
      </c>
      <c r="AC3546">
        <f>YEAR(Table__._SQL2014_QLTS17_DW_DimDate[[#This Row],[NgayKetThucMuaVu]])</f>
        <v>2019</v>
      </c>
    </row>
    <row r="3547" spans="1:29">
      <c r="A3547">
        <v>20190916</v>
      </c>
      <c r="B3547" s="1">
        <v>43724</v>
      </c>
      <c r="C3547" t="s">
        <v>25</v>
      </c>
      <c r="D3547" t="s">
        <v>894</v>
      </c>
      <c r="E3547" t="s">
        <v>13</v>
      </c>
      <c r="F3547" t="s">
        <v>282</v>
      </c>
      <c r="G3547" t="s">
        <v>16</v>
      </c>
      <c r="H3547" t="s">
        <v>49</v>
      </c>
      <c r="I3547" t="s">
        <v>19</v>
      </c>
      <c r="J3547" t="s">
        <v>906</v>
      </c>
      <c r="K3547" t="s">
        <v>16</v>
      </c>
      <c r="L3547" t="s">
        <v>16</v>
      </c>
      <c r="M3547" t="s">
        <v>912</v>
      </c>
      <c r="N3547" t="s">
        <v>592</v>
      </c>
      <c r="O3547" t="s">
        <v>611</v>
      </c>
      <c r="P3547" t="s">
        <v>608</v>
      </c>
      <c r="Q3547" t="s">
        <v>606</v>
      </c>
      <c r="R3547" t="s">
        <v>608</v>
      </c>
      <c r="S3547" t="s">
        <v>593</v>
      </c>
      <c r="T3547" t="s">
        <v>596</v>
      </c>
      <c r="U3547" s="2">
        <f>DATE(IF(MONTH(Table__._SQL2014_QLTS17_DW_DimDate[[#This Row],[Ngay]])&lt;11,YEAR(Table__._SQL2014_QLTS17_DW_DimDate[[#This Row],[Ngay]])-1, YEAR(Table__._SQL2014_QLTS17_DW_DimDate[[#This Row],[Ngay]])),11,1)</f>
        <v>43405</v>
      </c>
      <c r="V3547" s="2">
        <f>DATE(YEAR(Table__._SQL2014_QLTS17_DW_DimDate[[#This Row],[NgayBatDauMuaVu]])+1, 10,31)</f>
        <v>43769</v>
      </c>
      <c r="W3547" s="3">
        <f>Table__._SQL2014_QLTS17_DW_DimDate[[#This Row],[Ngay]]-Table__._SQL2014_QLTS17_DW_DimDate[[#This Row],[NgayBatDauMuaVu]]+1</f>
        <v>320</v>
      </c>
      <c r="X3547">
        <f>INT((Table__._SQL2014_QLTS17_DW_DimDate[[#This Row],[NgayMuaVu]]-1)/7)+1</f>
        <v>46</v>
      </c>
      <c r="Y3547" t="str">
        <f>"Tuần " &amp;Table__._SQL2014_QLTS17_DW_DimDate[[#This Row],[TuanMuaVu]] &amp; " năm " &amp;Table__._SQL2014_QLTS17_DW_DimDate[[#This Row],[NamMuaVuStr]]</f>
        <v>Tuần 46 năm 2018-2019</v>
      </c>
      <c r="Z3547">
        <f>YEAR(Table__._SQL2014_QLTS17_DW_DimDate[[#This Row],[NgayBatDauMuaVu]])</f>
        <v>2018</v>
      </c>
      <c r="AA3547" t="str">
        <f>YEAR(Table__._SQL2014_QLTS17_DW_DimDate[[#This Row],[NgayBatDauMuaVu]]) &amp;"-"&amp;YEAR(Table__._SQL2014_QLTS17_DW_DimDate[[#This Row],[NgayKetThucMuaVu]])</f>
        <v>2018-2019</v>
      </c>
      <c r="AB3547">
        <f>YEAR(Table__._SQL2014_QLTS17_DW_DimDate[[#This Row],[NgayBatDauMuaVu]])</f>
        <v>2018</v>
      </c>
      <c r="AC3547">
        <f>YEAR(Table__._SQL2014_QLTS17_DW_DimDate[[#This Row],[NgayKetThucMuaVu]])</f>
        <v>2019</v>
      </c>
    </row>
    <row r="3548" spans="1:29">
      <c r="A3548">
        <v>20190917</v>
      </c>
      <c r="B3548" s="1">
        <v>43725</v>
      </c>
      <c r="C3548" t="s">
        <v>26</v>
      </c>
      <c r="D3548" t="s">
        <v>895</v>
      </c>
      <c r="E3548" t="s">
        <v>16</v>
      </c>
      <c r="F3548" t="s">
        <v>283</v>
      </c>
      <c r="G3548" t="s">
        <v>16</v>
      </c>
      <c r="H3548" t="s">
        <v>49</v>
      </c>
      <c r="I3548" t="s">
        <v>19</v>
      </c>
      <c r="J3548" t="s">
        <v>906</v>
      </c>
      <c r="K3548" t="s">
        <v>16</v>
      </c>
      <c r="L3548" t="s">
        <v>16</v>
      </c>
      <c r="M3548" t="s">
        <v>912</v>
      </c>
      <c r="N3548" t="s">
        <v>592</v>
      </c>
      <c r="O3548" t="s">
        <v>611</v>
      </c>
      <c r="P3548" t="s">
        <v>608</v>
      </c>
      <c r="Q3548" t="s">
        <v>606</v>
      </c>
      <c r="R3548" t="s">
        <v>608</v>
      </c>
      <c r="S3548" t="s">
        <v>593</v>
      </c>
      <c r="T3548" t="s">
        <v>596</v>
      </c>
      <c r="U3548" s="2">
        <f>DATE(IF(MONTH(Table__._SQL2014_QLTS17_DW_DimDate[[#This Row],[Ngay]])&lt;11,YEAR(Table__._SQL2014_QLTS17_DW_DimDate[[#This Row],[Ngay]])-1, YEAR(Table__._SQL2014_QLTS17_DW_DimDate[[#This Row],[Ngay]])),11,1)</f>
        <v>43405</v>
      </c>
      <c r="V3548" s="2">
        <f>DATE(YEAR(Table__._SQL2014_QLTS17_DW_DimDate[[#This Row],[NgayBatDauMuaVu]])+1, 10,31)</f>
        <v>43769</v>
      </c>
      <c r="W3548" s="3">
        <f>Table__._SQL2014_QLTS17_DW_DimDate[[#This Row],[Ngay]]-Table__._SQL2014_QLTS17_DW_DimDate[[#This Row],[NgayBatDauMuaVu]]+1</f>
        <v>321</v>
      </c>
      <c r="X3548">
        <f>INT((Table__._SQL2014_QLTS17_DW_DimDate[[#This Row],[NgayMuaVu]]-1)/7)+1</f>
        <v>46</v>
      </c>
      <c r="Y3548" t="str">
        <f>"Tuần " &amp;Table__._SQL2014_QLTS17_DW_DimDate[[#This Row],[TuanMuaVu]] &amp; " năm " &amp;Table__._SQL2014_QLTS17_DW_DimDate[[#This Row],[NamMuaVuStr]]</f>
        <v>Tuần 46 năm 2018-2019</v>
      </c>
      <c r="Z3548">
        <f>YEAR(Table__._SQL2014_QLTS17_DW_DimDate[[#This Row],[NgayBatDauMuaVu]])</f>
        <v>2018</v>
      </c>
      <c r="AA3548" t="str">
        <f>YEAR(Table__._SQL2014_QLTS17_DW_DimDate[[#This Row],[NgayBatDauMuaVu]]) &amp;"-"&amp;YEAR(Table__._SQL2014_QLTS17_DW_DimDate[[#This Row],[NgayKetThucMuaVu]])</f>
        <v>2018-2019</v>
      </c>
      <c r="AB3548">
        <f>YEAR(Table__._SQL2014_QLTS17_DW_DimDate[[#This Row],[NgayBatDauMuaVu]])</f>
        <v>2018</v>
      </c>
      <c r="AC3548">
        <f>YEAR(Table__._SQL2014_QLTS17_DW_DimDate[[#This Row],[NgayKetThucMuaVu]])</f>
        <v>2019</v>
      </c>
    </row>
    <row r="3549" spans="1:29">
      <c r="A3549">
        <v>20190918</v>
      </c>
      <c r="B3549" s="1">
        <v>43726</v>
      </c>
      <c r="C3549" t="s">
        <v>27</v>
      </c>
      <c r="D3549" t="s">
        <v>896</v>
      </c>
      <c r="E3549" t="s">
        <v>12</v>
      </c>
      <c r="F3549" t="s">
        <v>284</v>
      </c>
      <c r="G3549" t="s">
        <v>16</v>
      </c>
      <c r="H3549" t="s">
        <v>49</v>
      </c>
      <c r="I3549" t="s">
        <v>19</v>
      </c>
      <c r="J3549" t="s">
        <v>906</v>
      </c>
      <c r="K3549" t="s">
        <v>16</v>
      </c>
      <c r="L3549" t="s">
        <v>16</v>
      </c>
      <c r="M3549" t="s">
        <v>912</v>
      </c>
      <c r="N3549" t="s">
        <v>592</v>
      </c>
      <c r="O3549" t="s">
        <v>611</v>
      </c>
      <c r="P3549" t="s">
        <v>608</v>
      </c>
      <c r="Q3549" t="s">
        <v>606</v>
      </c>
      <c r="R3549" t="s">
        <v>608</v>
      </c>
      <c r="S3549" t="s">
        <v>593</v>
      </c>
      <c r="T3549" t="s">
        <v>596</v>
      </c>
      <c r="U3549" s="2">
        <f>DATE(IF(MONTH(Table__._SQL2014_QLTS17_DW_DimDate[[#This Row],[Ngay]])&lt;11,YEAR(Table__._SQL2014_QLTS17_DW_DimDate[[#This Row],[Ngay]])-1, YEAR(Table__._SQL2014_QLTS17_DW_DimDate[[#This Row],[Ngay]])),11,1)</f>
        <v>43405</v>
      </c>
      <c r="V3549" s="2">
        <f>DATE(YEAR(Table__._SQL2014_QLTS17_DW_DimDate[[#This Row],[NgayBatDauMuaVu]])+1, 10,31)</f>
        <v>43769</v>
      </c>
      <c r="W3549" s="3">
        <f>Table__._SQL2014_QLTS17_DW_DimDate[[#This Row],[Ngay]]-Table__._SQL2014_QLTS17_DW_DimDate[[#This Row],[NgayBatDauMuaVu]]+1</f>
        <v>322</v>
      </c>
      <c r="X3549">
        <f>INT((Table__._SQL2014_QLTS17_DW_DimDate[[#This Row],[NgayMuaVu]]-1)/7)+1</f>
        <v>46</v>
      </c>
      <c r="Y3549" t="str">
        <f>"Tuần " &amp;Table__._SQL2014_QLTS17_DW_DimDate[[#This Row],[TuanMuaVu]] &amp; " năm " &amp;Table__._SQL2014_QLTS17_DW_DimDate[[#This Row],[NamMuaVuStr]]</f>
        <v>Tuần 46 năm 2018-2019</v>
      </c>
      <c r="Z3549">
        <f>YEAR(Table__._SQL2014_QLTS17_DW_DimDate[[#This Row],[NgayBatDauMuaVu]])</f>
        <v>2018</v>
      </c>
      <c r="AA3549" t="str">
        <f>YEAR(Table__._SQL2014_QLTS17_DW_DimDate[[#This Row],[NgayBatDauMuaVu]]) &amp;"-"&amp;YEAR(Table__._SQL2014_QLTS17_DW_DimDate[[#This Row],[NgayKetThucMuaVu]])</f>
        <v>2018-2019</v>
      </c>
      <c r="AB3549">
        <f>YEAR(Table__._SQL2014_QLTS17_DW_DimDate[[#This Row],[NgayBatDauMuaVu]])</f>
        <v>2018</v>
      </c>
      <c r="AC3549">
        <f>YEAR(Table__._SQL2014_QLTS17_DW_DimDate[[#This Row],[NgayKetThucMuaVu]])</f>
        <v>2019</v>
      </c>
    </row>
    <row r="3550" spans="1:29">
      <c r="A3550">
        <v>20190919</v>
      </c>
      <c r="B3550" s="1">
        <v>43727</v>
      </c>
      <c r="C3550" t="s">
        <v>28</v>
      </c>
      <c r="D3550" t="s">
        <v>897</v>
      </c>
      <c r="E3550" t="s">
        <v>3</v>
      </c>
      <c r="F3550" t="s">
        <v>285</v>
      </c>
      <c r="G3550" t="s">
        <v>16</v>
      </c>
      <c r="H3550" t="s">
        <v>49</v>
      </c>
      <c r="I3550" t="s">
        <v>19</v>
      </c>
      <c r="J3550" t="s">
        <v>906</v>
      </c>
      <c r="K3550" t="s">
        <v>16</v>
      </c>
      <c r="L3550" t="s">
        <v>16</v>
      </c>
      <c r="M3550" t="s">
        <v>912</v>
      </c>
      <c r="N3550" t="s">
        <v>592</v>
      </c>
      <c r="O3550" t="s">
        <v>611</v>
      </c>
      <c r="P3550" t="s">
        <v>608</v>
      </c>
      <c r="Q3550" t="s">
        <v>606</v>
      </c>
      <c r="R3550" t="s">
        <v>608</v>
      </c>
      <c r="S3550" t="s">
        <v>593</v>
      </c>
      <c r="T3550" t="s">
        <v>596</v>
      </c>
      <c r="U3550" s="2">
        <f>DATE(IF(MONTH(Table__._SQL2014_QLTS17_DW_DimDate[[#This Row],[Ngay]])&lt;11,YEAR(Table__._SQL2014_QLTS17_DW_DimDate[[#This Row],[Ngay]])-1, YEAR(Table__._SQL2014_QLTS17_DW_DimDate[[#This Row],[Ngay]])),11,1)</f>
        <v>43405</v>
      </c>
      <c r="V3550" s="2">
        <f>DATE(YEAR(Table__._SQL2014_QLTS17_DW_DimDate[[#This Row],[NgayBatDauMuaVu]])+1, 10,31)</f>
        <v>43769</v>
      </c>
      <c r="W3550" s="3">
        <f>Table__._SQL2014_QLTS17_DW_DimDate[[#This Row],[Ngay]]-Table__._SQL2014_QLTS17_DW_DimDate[[#This Row],[NgayBatDauMuaVu]]+1</f>
        <v>323</v>
      </c>
      <c r="X3550">
        <f>INT((Table__._SQL2014_QLTS17_DW_DimDate[[#This Row],[NgayMuaVu]]-1)/7)+1</f>
        <v>47</v>
      </c>
      <c r="Y3550" t="str">
        <f>"Tuần " &amp;Table__._SQL2014_QLTS17_DW_DimDate[[#This Row],[TuanMuaVu]] &amp; " năm " &amp;Table__._SQL2014_QLTS17_DW_DimDate[[#This Row],[NamMuaVuStr]]</f>
        <v>Tuần 47 năm 2018-2019</v>
      </c>
      <c r="Z3550">
        <f>YEAR(Table__._SQL2014_QLTS17_DW_DimDate[[#This Row],[NgayBatDauMuaVu]])</f>
        <v>2018</v>
      </c>
      <c r="AA3550" t="str">
        <f>YEAR(Table__._SQL2014_QLTS17_DW_DimDate[[#This Row],[NgayBatDauMuaVu]]) &amp;"-"&amp;YEAR(Table__._SQL2014_QLTS17_DW_DimDate[[#This Row],[NgayKetThucMuaVu]])</f>
        <v>2018-2019</v>
      </c>
      <c r="AB3550">
        <f>YEAR(Table__._SQL2014_QLTS17_DW_DimDate[[#This Row],[NgayBatDauMuaVu]])</f>
        <v>2018</v>
      </c>
      <c r="AC3550">
        <f>YEAR(Table__._SQL2014_QLTS17_DW_DimDate[[#This Row],[NgayKetThucMuaVu]])</f>
        <v>2019</v>
      </c>
    </row>
    <row r="3551" spans="1:29">
      <c r="A3551">
        <v>20190920</v>
      </c>
      <c r="B3551" s="1">
        <v>43728</v>
      </c>
      <c r="C3551" t="s">
        <v>29</v>
      </c>
      <c r="D3551" t="s">
        <v>891</v>
      </c>
      <c r="E3551" t="s">
        <v>2</v>
      </c>
      <c r="F3551" t="s">
        <v>286</v>
      </c>
      <c r="G3551" t="s">
        <v>16</v>
      </c>
      <c r="H3551" t="s">
        <v>49</v>
      </c>
      <c r="I3551" t="s">
        <v>19</v>
      </c>
      <c r="J3551" t="s">
        <v>906</v>
      </c>
      <c r="K3551" t="s">
        <v>16</v>
      </c>
      <c r="L3551" t="s">
        <v>16</v>
      </c>
      <c r="M3551" t="s">
        <v>912</v>
      </c>
      <c r="N3551" t="s">
        <v>592</v>
      </c>
      <c r="O3551" t="s">
        <v>611</v>
      </c>
      <c r="P3551" t="s">
        <v>608</v>
      </c>
      <c r="Q3551" t="s">
        <v>606</v>
      </c>
      <c r="R3551" t="s">
        <v>608</v>
      </c>
      <c r="S3551" t="s">
        <v>593</v>
      </c>
      <c r="T3551" t="s">
        <v>596</v>
      </c>
      <c r="U3551" s="2">
        <f>DATE(IF(MONTH(Table__._SQL2014_QLTS17_DW_DimDate[[#This Row],[Ngay]])&lt;11,YEAR(Table__._SQL2014_QLTS17_DW_DimDate[[#This Row],[Ngay]])-1, YEAR(Table__._SQL2014_QLTS17_DW_DimDate[[#This Row],[Ngay]])),11,1)</f>
        <v>43405</v>
      </c>
      <c r="V3551" s="2">
        <f>DATE(YEAR(Table__._SQL2014_QLTS17_DW_DimDate[[#This Row],[NgayBatDauMuaVu]])+1, 10,31)</f>
        <v>43769</v>
      </c>
      <c r="W3551" s="3">
        <f>Table__._SQL2014_QLTS17_DW_DimDate[[#This Row],[Ngay]]-Table__._SQL2014_QLTS17_DW_DimDate[[#This Row],[NgayBatDauMuaVu]]+1</f>
        <v>324</v>
      </c>
      <c r="X3551">
        <f>INT((Table__._SQL2014_QLTS17_DW_DimDate[[#This Row],[NgayMuaVu]]-1)/7)+1</f>
        <v>47</v>
      </c>
      <c r="Y3551" t="str">
        <f>"Tuần " &amp;Table__._SQL2014_QLTS17_DW_DimDate[[#This Row],[TuanMuaVu]] &amp; " năm " &amp;Table__._SQL2014_QLTS17_DW_DimDate[[#This Row],[NamMuaVuStr]]</f>
        <v>Tuần 47 năm 2018-2019</v>
      </c>
      <c r="Z3551">
        <f>YEAR(Table__._SQL2014_QLTS17_DW_DimDate[[#This Row],[NgayBatDauMuaVu]])</f>
        <v>2018</v>
      </c>
      <c r="AA3551" t="str">
        <f>YEAR(Table__._SQL2014_QLTS17_DW_DimDate[[#This Row],[NgayBatDauMuaVu]]) &amp;"-"&amp;YEAR(Table__._SQL2014_QLTS17_DW_DimDate[[#This Row],[NgayKetThucMuaVu]])</f>
        <v>2018-2019</v>
      </c>
      <c r="AB3551">
        <f>YEAR(Table__._SQL2014_QLTS17_DW_DimDate[[#This Row],[NgayBatDauMuaVu]])</f>
        <v>2018</v>
      </c>
      <c r="AC3551">
        <f>YEAR(Table__._SQL2014_QLTS17_DW_DimDate[[#This Row],[NgayKetThucMuaVu]])</f>
        <v>2019</v>
      </c>
    </row>
    <row r="3552" spans="1:29">
      <c r="A3552">
        <v>20190921</v>
      </c>
      <c r="B3552" s="1">
        <v>43729</v>
      </c>
      <c r="C3552" t="s">
        <v>30</v>
      </c>
      <c r="D3552" t="s">
        <v>892</v>
      </c>
      <c r="E3552" t="s">
        <v>14</v>
      </c>
      <c r="F3552" t="s">
        <v>287</v>
      </c>
      <c r="G3552" t="s">
        <v>16</v>
      </c>
      <c r="H3552" t="s">
        <v>49</v>
      </c>
      <c r="I3552" t="s">
        <v>19</v>
      </c>
      <c r="J3552" t="s">
        <v>906</v>
      </c>
      <c r="K3552" t="s">
        <v>16</v>
      </c>
      <c r="L3552" t="s">
        <v>16</v>
      </c>
      <c r="M3552" t="s">
        <v>912</v>
      </c>
      <c r="N3552" t="s">
        <v>592</v>
      </c>
      <c r="O3552" t="s">
        <v>611</v>
      </c>
      <c r="P3552" t="s">
        <v>608</v>
      </c>
      <c r="Q3552" t="s">
        <v>606</v>
      </c>
      <c r="R3552" t="s">
        <v>608</v>
      </c>
      <c r="S3552" t="s">
        <v>593</v>
      </c>
      <c r="T3552" t="s">
        <v>596</v>
      </c>
      <c r="U3552" s="2">
        <f>DATE(IF(MONTH(Table__._SQL2014_QLTS17_DW_DimDate[[#This Row],[Ngay]])&lt;11,YEAR(Table__._SQL2014_QLTS17_DW_DimDate[[#This Row],[Ngay]])-1, YEAR(Table__._SQL2014_QLTS17_DW_DimDate[[#This Row],[Ngay]])),11,1)</f>
        <v>43405</v>
      </c>
      <c r="V3552" s="2">
        <f>DATE(YEAR(Table__._SQL2014_QLTS17_DW_DimDate[[#This Row],[NgayBatDauMuaVu]])+1, 10,31)</f>
        <v>43769</v>
      </c>
      <c r="W3552" s="3">
        <f>Table__._SQL2014_QLTS17_DW_DimDate[[#This Row],[Ngay]]-Table__._SQL2014_QLTS17_DW_DimDate[[#This Row],[NgayBatDauMuaVu]]+1</f>
        <v>325</v>
      </c>
      <c r="X3552">
        <f>INT((Table__._SQL2014_QLTS17_DW_DimDate[[#This Row],[NgayMuaVu]]-1)/7)+1</f>
        <v>47</v>
      </c>
      <c r="Y3552" t="str">
        <f>"Tuần " &amp;Table__._SQL2014_QLTS17_DW_DimDate[[#This Row],[TuanMuaVu]] &amp; " năm " &amp;Table__._SQL2014_QLTS17_DW_DimDate[[#This Row],[NamMuaVuStr]]</f>
        <v>Tuần 47 năm 2018-2019</v>
      </c>
      <c r="Z3552">
        <f>YEAR(Table__._SQL2014_QLTS17_DW_DimDate[[#This Row],[NgayBatDauMuaVu]])</f>
        <v>2018</v>
      </c>
      <c r="AA3552" t="str">
        <f>YEAR(Table__._SQL2014_QLTS17_DW_DimDate[[#This Row],[NgayBatDauMuaVu]]) &amp;"-"&amp;YEAR(Table__._SQL2014_QLTS17_DW_DimDate[[#This Row],[NgayKetThucMuaVu]])</f>
        <v>2018-2019</v>
      </c>
      <c r="AB3552">
        <f>YEAR(Table__._SQL2014_QLTS17_DW_DimDate[[#This Row],[NgayBatDauMuaVu]])</f>
        <v>2018</v>
      </c>
      <c r="AC3552">
        <f>YEAR(Table__._SQL2014_QLTS17_DW_DimDate[[#This Row],[NgayKetThucMuaVu]])</f>
        <v>2019</v>
      </c>
    </row>
    <row r="3553" spans="1:29">
      <c r="A3553">
        <v>20190922</v>
      </c>
      <c r="B3553" s="1">
        <v>43730</v>
      </c>
      <c r="C3553" t="s">
        <v>31</v>
      </c>
      <c r="D3553" t="s">
        <v>893</v>
      </c>
      <c r="E3553" t="s">
        <v>1</v>
      </c>
      <c r="F3553" t="s">
        <v>288</v>
      </c>
      <c r="G3553" t="s">
        <v>12</v>
      </c>
      <c r="H3553" t="s">
        <v>50</v>
      </c>
      <c r="I3553" t="s">
        <v>19</v>
      </c>
      <c r="J3553" t="s">
        <v>906</v>
      </c>
      <c r="K3553" t="s">
        <v>16</v>
      </c>
      <c r="L3553" t="s">
        <v>16</v>
      </c>
      <c r="M3553" t="s">
        <v>912</v>
      </c>
      <c r="N3553" t="s">
        <v>592</v>
      </c>
      <c r="O3553" t="s">
        <v>611</v>
      </c>
      <c r="P3553" t="s">
        <v>608</v>
      </c>
      <c r="Q3553" t="s">
        <v>606</v>
      </c>
      <c r="R3553" t="s">
        <v>608</v>
      </c>
      <c r="S3553" t="s">
        <v>593</v>
      </c>
      <c r="T3553" t="s">
        <v>596</v>
      </c>
      <c r="U3553" s="2">
        <f>DATE(IF(MONTH(Table__._SQL2014_QLTS17_DW_DimDate[[#This Row],[Ngay]])&lt;11,YEAR(Table__._SQL2014_QLTS17_DW_DimDate[[#This Row],[Ngay]])-1, YEAR(Table__._SQL2014_QLTS17_DW_DimDate[[#This Row],[Ngay]])),11,1)</f>
        <v>43405</v>
      </c>
      <c r="V3553" s="2">
        <f>DATE(YEAR(Table__._SQL2014_QLTS17_DW_DimDate[[#This Row],[NgayBatDauMuaVu]])+1, 10,31)</f>
        <v>43769</v>
      </c>
      <c r="W3553" s="3">
        <f>Table__._SQL2014_QLTS17_DW_DimDate[[#This Row],[Ngay]]-Table__._SQL2014_QLTS17_DW_DimDate[[#This Row],[NgayBatDauMuaVu]]+1</f>
        <v>326</v>
      </c>
      <c r="X3553">
        <f>INT((Table__._SQL2014_QLTS17_DW_DimDate[[#This Row],[NgayMuaVu]]-1)/7)+1</f>
        <v>47</v>
      </c>
      <c r="Y3553" t="str">
        <f>"Tuần " &amp;Table__._SQL2014_QLTS17_DW_DimDate[[#This Row],[TuanMuaVu]] &amp; " năm " &amp;Table__._SQL2014_QLTS17_DW_DimDate[[#This Row],[NamMuaVuStr]]</f>
        <v>Tuần 47 năm 2018-2019</v>
      </c>
      <c r="Z3553">
        <f>YEAR(Table__._SQL2014_QLTS17_DW_DimDate[[#This Row],[NgayBatDauMuaVu]])</f>
        <v>2018</v>
      </c>
      <c r="AA3553" t="str">
        <f>YEAR(Table__._SQL2014_QLTS17_DW_DimDate[[#This Row],[NgayBatDauMuaVu]]) &amp;"-"&amp;YEAR(Table__._SQL2014_QLTS17_DW_DimDate[[#This Row],[NgayKetThucMuaVu]])</f>
        <v>2018-2019</v>
      </c>
      <c r="AB3553">
        <f>YEAR(Table__._SQL2014_QLTS17_DW_DimDate[[#This Row],[NgayBatDauMuaVu]])</f>
        <v>2018</v>
      </c>
      <c r="AC3553">
        <f>YEAR(Table__._SQL2014_QLTS17_DW_DimDate[[#This Row],[NgayKetThucMuaVu]])</f>
        <v>2019</v>
      </c>
    </row>
    <row r="3554" spans="1:29">
      <c r="A3554">
        <v>20190923</v>
      </c>
      <c r="B3554" s="1">
        <v>43731</v>
      </c>
      <c r="C3554" t="s">
        <v>32</v>
      </c>
      <c r="D3554" t="s">
        <v>894</v>
      </c>
      <c r="E3554" t="s">
        <v>13</v>
      </c>
      <c r="F3554" t="s">
        <v>289</v>
      </c>
      <c r="G3554" t="s">
        <v>12</v>
      </c>
      <c r="H3554" t="s">
        <v>50</v>
      </c>
      <c r="I3554" t="s">
        <v>19</v>
      </c>
      <c r="J3554" t="s">
        <v>906</v>
      </c>
      <c r="K3554" t="s">
        <v>16</v>
      </c>
      <c r="L3554" t="s">
        <v>16</v>
      </c>
      <c r="M3554" t="s">
        <v>912</v>
      </c>
      <c r="N3554" t="s">
        <v>592</v>
      </c>
      <c r="O3554" t="s">
        <v>611</v>
      </c>
      <c r="P3554" t="s">
        <v>608</v>
      </c>
      <c r="Q3554" t="s">
        <v>606</v>
      </c>
      <c r="R3554" t="s">
        <v>608</v>
      </c>
      <c r="S3554" t="s">
        <v>593</v>
      </c>
      <c r="T3554" t="s">
        <v>596</v>
      </c>
      <c r="U3554" s="2">
        <f>DATE(IF(MONTH(Table__._SQL2014_QLTS17_DW_DimDate[[#This Row],[Ngay]])&lt;11,YEAR(Table__._SQL2014_QLTS17_DW_DimDate[[#This Row],[Ngay]])-1, YEAR(Table__._SQL2014_QLTS17_DW_DimDate[[#This Row],[Ngay]])),11,1)</f>
        <v>43405</v>
      </c>
      <c r="V3554" s="2">
        <f>DATE(YEAR(Table__._SQL2014_QLTS17_DW_DimDate[[#This Row],[NgayBatDauMuaVu]])+1, 10,31)</f>
        <v>43769</v>
      </c>
      <c r="W3554" s="3">
        <f>Table__._SQL2014_QLTS17_DW_DimDate[[#This Row],[Ngay]]-Table__._SQL2014_QLTS17_DW_DimDate[[#This Row],[NgayBatDauMuaVu]]+1</f>
        <v>327</v>
      </c>
      <c r="X3554">
        <f>INT((Table__._SQL2014_QLTS17_DW_DimDate[[#This Row],[NgayMuaVu]]-1)/7)+1</f>
        <v>47</v>
      </c>
      <c r="Y3554" t="str">
        <f>"Tuần " &amp;Table__._SQL2014_QLTS17_DW_DimDate[[#This Row],[TuanMuaVu]] &amp; " năm " &amp;Table__._SQL2014_QLTS17_DW_DimDate[[#This Row],[NamMuaVuStr]]</f>
        <v>Tuần 47 năm 2018-2019</v>
      </c>
      <c r="Z3554">
        <f>YEAR(Table__._SQL2014_QLTS17_DW_DimDate[[#This Row],[NgayBatDauMuaVu]])</f>
        <v>2018</v>
      </c>
      <c r="AA3554" t="str">
        <f>YEAR(Table__._SQL2014_QLTS17_DW_DimDate[[#This Row],[NgayBatDauMuaVu]]) &amp;"-"&amp;YEAR(Table__._SQL2014_QLTS17_DW_DimDate[[#This Row],[NgayKetThucMuaVu]])</f>
        <v>2018-2019</v>
      </c>
      <c r="AB3554">
        <f>YEAR(Table__._SQL2014_QLTS17_DW_DimDate[[#This Row],[NgayBatDauMuaVu]])</f>
        <v>2018</v>
      </c>
      <c r="AC3554">
        <f>YEAR(Table__._SQL2014_QLTS17_DW_DimDate[[#This Row],[NgayKetThucMuaVu]])</f>
        <v>2019</v>
      </c>
    </row>
    <row r="3555" spans="1:29">
      <c r="A3555">
        <v>20190924</v>
      </c>
      <c r="B3555" s="1">
        <v>43732</v>
      </c>
      <c r="C3555" t="s">
        <v>33</v>
      </c>
      <c r="D3555" t="s">
        <v>895</v>
      </c>
      <c r="E3555" t="s">
        <v>16</v>
      </c>
      <c r="F3555" t="s">
        <v>290</v>
      </c>
      <c r="G3555" t="s">
        <v>12</v>
      </c>
      <c r="H3555" t="s">
        <v>50</v>
      </c>
      <c r="I3555" t="s">
        <v>19</v>
      </c>
      <c r="J3555" t="s">
        <v>906</v>
      </c>
      <c r="K3555" t="s">
        <v>16</v>
      </c>
      <c r="L3555" t="s">
        <v>16</v>
      </c>
      <c r="M3555" t="s">
        <v>912</v>
      </c>
      <c r="N3555" t="s">
        <v>592</v>
      </c>
      <c r="O3555" t="s">
        <v>611</v>
      </c>
      <c r="P3555" t="s">
        <v>608</v>
      </c>
      <c r="Q3555" t="s">
        <v>606</v>
      </c>
      <c r="R3555" t="s">
        <v>608</v>
      </c>
      <c r="S3555" t="s">
        <v>593</v>
      </c>
      <c r="T3555" t="s">
        <v>596</v>
      </c>
      <c r="U3555" s="2">
        <f>DATE(IF(MONTH(Table__._SQL2014_QLTS17_DW_DimDate[[#This Row],[Ngay]])&lt;11,YEAR(Table__._SQL2014_QLTS17_DW_DimDate[[#This Row],[Ngay]])-1, YEAR(Table__._SQL2014_QLTS17_DW_DimDate[[#This Row],[Ngay]])),11,1)</f>
        <v>43405</v>
      </c>
      <c r="V3555" s="2">
        <f>DATE(YEAR(Table__._SQL2014_QLTS17_DW_DimDate[[#This Row],[NgayBatDauMuaVu]])+1, 10,31)</f>
        <v>43769</v>
      </c>
      <c r="W3555" s="3">
        <f>Table__._SQL2014_QLTS17_DW_DimDate[[#This Row],[Ngay]]-Table__._SQL2014_QLTS17_DW_DimDate[[#This Row],[NgayBatDauMuaVu]]+1</f>
        <v>328</v>
      </c>
      <c r="X3555">
        <f>INT((Table__._SQL2014_QLTS17_DW_DimDate[[#This Row],[NgayMuaVu]]-1)/7)+1</f>
        <v>47</v>
      </c>
      <c r="Y3555" t="str">
        <f>"Tuần " &amp;Table__._SQL2014_QLTS17_DW_DimDate[[#This Row],[TuanMuaVu]] &amp; " năm " &amp;Table__._SQL2014_QLTS17_DW_DimDate[[#This Row],[NamMuaVuStr]]</f>
        <v>Tuần 47 năm 2018-2019</v>
      </c>
      <c r="Z3555">
        <f>YEAR(Table__._SQL2014_QLTS17_DW_DimDate[[#This Row],[NgayBatDauMuaVu]])</f>
        <v>2018</v>
      </c>
      <c r="AA3555" t="str">
        <f>YEAR(Table__._SQL2014_QLTS17_DW_DimDate[[#This Row],[NgayBatDauMuaVu]]) &amp;"-"&amp;YEAR(Table__._SQL2014_QLTS17_DW_DimDate[[#This Row],[NgayKetThucMuaVu]])</f>
        <v>2018-2019</v>
      </c>
      <c r="AB3555">
        <f>YEAR(Table__._SQL2014_QLTS17_DW_DimDate[[#This Row],[NgayBatDauMuaVu]])</f>
        <v>2018</v>
      </c>
      <c r="AC3555">
        <f>YEAR(Table__._SQL2014_QLTS17_DW_DimDate[[#This Row],[NgayKetThucMuaVu]])</f>
        <v>2019</v>
      </c>
    </row>
    <row r="3556" spans="1:29">
      <c r="A3556">
        <v>20190925</v>
      </c>
      <c r="B3556" s="1">
        <v>43733</v>
      </c>
      <c r="C3556" t="s">
        <v>34</v>
      </c>
      <c r="D3556" t="s">
        <v>896</v>
      </c>
      <c r="E3556" t="s">
        <v>12</v>
      </c>
      <c r="F3556" t="s">
        <v>291</v>
      </c>
      <c r="G3556" t="s">
        <v>12</v>
      </c>
      <c r="H3556" t="s">
        <v>50</v>
      </c>
      <c r="I3556" t="s">
        <v>19</v>
      </c>
      <c r="J3556" t="s">
        <v>906</v>
      </c>
      <c r="K3556" t="s">
        <v>16</v>
      </c>
      <c r="L3556" t="s">
        <v>16</v>
      </c>
      <c r="M3556" t="s">
        <v>912</v>
      </c>
      <c r="N3556" t="s">
        <v>592</v>
      </c>
      <c r="O3556" t="s">
        <v>611</v>
      </c>
      <c r="P3556" t="s">
        <v>608</v>
      </c>
      <c r="Q3556" t="s">
        <v>606</v>
      </c>
      <c r="R3556" t="s">
        <v>608</v>
      </c>
      <c r="S3556" t="s">
        <v>593</v>
      </c>
      <c r="T3556" t="s">
        <v>596</v>
      </c>
      <c r="U3556" s="2">
        <f>DATE(IF(MONTH(Table__._SQL2014_QLTS17_DW_DimDate[[#This Row],[Ngay]])&lt;11,YEAR(Table__._SQL2014_QLTS17_DW_DimDate[[#This Row],[Ngay]])-1, YEAR(Table__._SQL2014_QLTS17_DW_DimDate[[#This Row],[Ngay]])),11,1)</f>
        <v>43405</v>
      </c>
      <c r="V3556" s="2">
        <f>DATE(YEAR(Table__._SQL2014_QLTS17_DW_DimDate[[#This Row],[NgayBatDauMuaVu]])+1, 10,31)</f>
        <v>43769</v>
      </c>
      <c r="W3556" s="3">
        <f>Table__._SQL2014_QLTS17_DW_DimDate[[#This Row],[Ngay]]-Table__._SQL2014_QLTS17_DW_DimDate[[#This Row],[NgayBatDauMuaVu]]+1</f>
        <v>329</v>
      </c>
      <c r="X3556">
        <f>INT((Table__._SQL2014_QLTS17_DW_DimDate[[#This Row],[NgayMuaVu]]-1)/7)+1</f>
        <v>47</v>
      </c>
      <c r="Y3556" t="str">
        <f>"Tuần " &amp;Table__._SQL2014_QLTS17_DW_DimDate[[#This Row],[TuanMuaVu]] &amp; " năm " &amp;Table__._SQL2014_QLTS17_DW_DimDate[[#This Row],[NamMuaVuStr]]</f>
        <v>Tuần 47 năm 2018-2019</v>
      </c>
      <c r="Z3556">
        <f>YEAR(Table__._SQL2014_QLTS17_DW_DimDate[[#This Row],[NgayBatDauMuaVu]])</f>
        <v>2018</v>
      </c>
      <c r="AA3556" t="str">
        <f>YEAR(Table__._SQL2014_QLTS17_DW_DimDate[[#This Row],[NgayBatDauMuaVu]]) &amp;"-"&amp;YEAR(Table__._SQL2014_QLTS17_DW_DimDate[[#This Row],[NgayKetThucMuaVu]])</f>
        <v>2018-2019</v>
      </c>
      <c r="AB3556">
        <f>YEAR(Table__._SQL2014_QLTS17_DW_DimDate[[#This Row],[NgayBatDauMuaVu]])</f>
        <v>2018</v>
      </c>
      <c r="AC3556">
        <f>YEAR(Table__._SQL2014_QLTS17_DW_DimDate[[#This Row],[NgayKetThucMuaVu]])</f>
        <v>2019</v>
      </c>
    </row>
    <row r="3557" spans="1:29">
      <c r="A3557">
        <v>20190926</v>
      </c>
      <c r="B3557" s="1">
        <v>43734</v>
      </c>
      <c r="C3557" t="s">
        <v>35</v>
      </c>
      <c r="D3557" t="s">
        <v>897</v>
      </c>
      <c r="E3557" t="s">
        <v>3</v>
      </c>
      <c r="F3557" t="s">
        <v>292</v>
      </c>
      <c r="G3557" t="s">
        <v>12</v>
      </c>
      <c r="H3557" t="s">
        <v>50</v>
      </c>
      <c r="I3557" t="s">
        <v>19</v>
      </c>
      <c r="J3557" t="s">
        <v>906</v>
      </c>
      <c r="K3557" t="s">
        <v>16</v>
      </c>
      <c r="L3557" t="s">
        <v>16</v>
      </c>
      <c r="M3557" t="s">
        <v>912</v>
      </c>
      <c r="N3557" t="s">
        <v>592</v>
      </c>
      <c r="O3557" t="s">
        <v>611</v>
      </c>
      <c r="P3557" t="s">
        <v>608</v>
      </c>
      <c r="Q3557" t="s">
        <v>606</v>
      </c>
      <c r="R3557" t="s">
        <v>608</v>
      </c>
      <c r="S3557" t="s">
        <v>593</v>
      </c>
      <c r="T3557" t="s">
        <v>596</v>
      </c>
      <c r="U3557" s="2">
        <f>DATE(IF(MONTH(Table__._SQL2014_QLTS17_DW_DimDate[[#This Row],[Ngay]])&lt;11,YEAR(Table__._SQL2014_QLTS17_DW_DimDate[[#This Row],[Ngay]])-1, YEAR(Table__._SQL2014_QLTS17_DW_DimDate[[#This Row],[Ngay]])),11,1)</f>
        <v>43405</v>
      </c>
      <c r="V3557" s="2">
        <f>DATE(YEAR(Table__._SQL2014_QLTS17_DW_DimDate[[#This Row],[NgayBatDauMuaVu]])+1, 10,31)</f>
        <v>43769</v>
      </c>
      <c r="W3557" s="3">
        <f>Table__._SQL2014_QLTS17_DW_DimDate[[#This Row],[Ngay]]-Table__._SQL2014_QLTS17_DW_DimDate[[#This Row],[NgayBatDauMuaVu]]+1</f>
        <v>330</v>
      </c>
      <c r="X3557">
        <f>INT((Table__._SQL2014_QLTS17_DW_DimDate[[#This Row],[NgayMuaVu]]-1)/7)+1</f>
        <v>48</v>
      </c>
      <c r="Y3557" t="str">
        <f>"Tuần " &amp;Table__._SQL2014_QLTS17_DW_DimDate[[#This Row],[TuanMuaVu]] &amp; " năm " &amp;Table__._SQL2014_QLTS17_DW_DimDate[[#This Row],[NamMuaVuStr]]</f>
        <v>Tuần 48 năm 2018-2019</v>
      </c>
      <c r="Z3557">
        <f>YEAR(Table__._SQL2014_QLTS17_DW_DimDate[[#This Row],[NgayBatDauMuaVu]])</f>
        <v>2018</v>
      </c>
      <c r="AA3557" t="str">
        <f>YEAR(Table__._SQL2014_QLTS17_DW_DimDate[[#This Row],[NgayBatDauMuaVu]]) &amp;"-"&amp;YEAR(Table__._SQL2014_QLTS17_DW_DimDate[[#This Row],[NgayKetThucMuaVu]])</f>
        <v>2018-2019</v>
      </c>
      <c r="AB3557">
        <f>YEAR(Table__._SQL2014_QLTS17_DW_DimDate[[#This Row],[NgayBatDauMuaVu]])</f>
        <v>2018</v>
      </c>
      <c r="AC3557">
        <f>YEAR(Table__._SQL2014_QLTS17_DW_DimDate[[#This Row],[NgayKetThucMuaVu]])</f>
        <v>2019</v>
      </c>
    </row>
    <row r="3558" spans="1:29">
      <c r="A3558">
        <v>20190927</v>
      </c>
      <c r="B3558" s="1">
        <v>43735</v>
      </c>
      <c r="C3558" t="s">
        <v>36</v>
      </c>
      <c r="D3558" t="s">
        <v>891</v>
      </c>
      <c r="E3558" t="s">
        <v>2</v>
      </c>
      <c r="F3558" t="s">
        <v>293</v>
      </c>
      <c r="G3558" t="s">
        <v>12</v>
      </c>
      <c r="H3558" t="s">
        <v>50</v>
      </c>
      <c r="I3558" t="s">
        <v>19</v>
      </c>
      <c r="J3558" t="s">
        <v>906</v>
      </c>
      <c r="K3558" t="s">
        <v>16</v>
      </c>
      <c r="L3558" t="s">
        <v>16</v>
      </c>
      <c r="M3558" t="s">
        <v>912</v>
      </c>
      <c r="N3558" t="s">
        <v>592</v>
      </c>
      <c r="O3558" t="s">
        <v>611</v>
      </c>
      <c r="P3558" t="s">
        <v>608</v>
      </c>
      <c r="Q3558" t="s">
        <v>606</v>
      </c>
      <c r="R3558" t="s">
        <v>608</v>
      </c>
      <c r="S3558" t="s">
        <v>593</v>
      </c>
      <c r="T3558" t="s">
        <v>596</v>
      </c>
      <c r="U3558" s="2">
        <f>DATE(IF(MONTH(Table__._SQL2014_QLTS17_DW_DimDate[[#This Row],[Ngay]])&lt;11,YEAR(Table__._SQL2014_QLTS17_DW_DimDate[[#This Row],[Ngay]])-1, YEAR(Table__._SQL2014_QLTS17_DW_DimDate[[#This Row],[Ngay]])),11,1)</f>
        <v>43405</v>
      </c>
      <c r="V3558" s="2">
        <f>DATE(YEAR(Table__._SQL2014_QLTS17_DW_DimDate[[#This Row],[NgayBatDauMuaVu]])+1, 10,31)</f>
        <v>43769</v>
      </c>
      <c r="W3558" s="3">
        <f>Table__._SQL2014_QLTS17_DW_DimDate[[#This Row],[Ngay]]-Table__._SQL2014_QLTS17_DW_DimDate[[#This Row],[NgayBatDauMuaVu]]+1</f>
        <v>331</v>
      </c>
      <c r="X3558">
        <f>INT((Table__._SQL2014_QLTS17_DW_DimDate[[#This Row],[NgayMuaVu]]-1)/7)+1</f>
        <v>48</v>
      </c>
      <c r="Y3558" t="str">
        <f>"Tuần " &amp;Table__._SQL2014_QLTS17_DW_DimDate[[#This Row],[TuanMuaVu]] &amp; " năm " &amp;Table__._SQL2014_QLTS17_DW_DimDate[[#This Row],[NamMuaVuStr]]</f>
        <v>Tuần 48 năm 2018-2019</v>
      </c>
      <c r="Z3558">
        <f>YEAR(Table__._SQL2014_QLTS17_DW_DimDate[[#This Row],[NgayBatDauMuaVu]])</f>
        <v>2018</v>
      </c>
      <c r="AA3558" t="str">
        <f>YEAR(Table__._SQL2014_QLTS17_DW_DimDate[[#This Row],[NgayBatDauMuaVu]]) &amp;"-"&amp;YEAR(Table__._SQL2014_QLTS17_DW_DimDate[[#This Row],[NgayKetThucMuaVu]])</f>
        <v>2018-2019</v>
      </c>
      <c r="AB3558">
        <f>YEAR(Table__._SQL2014_QLTS17_DW_DimDate[[#This Row],[NgayBatDauMuaVu]])</f>
        <v>2018</v>
      </c>
      <c r="AC3558">
        <f>YEAR(Table__._SQL2014_QLTS17_DW_DimDate[[#This Row],[NgayKetThucMuaVu]])</f>
        <v>2019</v>
      </c>
    </row>
    <row r="3559" spans="1:29">
      <c r="A3559">
        <v>20190928</v>
      </c>
      <c r="B3559" s="1">
        <v>43736</v>
      </c>
      <c r="C3559" t="s">
        <v>37</v>
      </c>
      <c r="D3559" t="s">
        <v>892</v>
      </c>
      <c r="E3559" t="s">
        <v>14</v>
      </c>
      <c r="F3559" t="s">
        <v>294</v>
      </c>
      <c r="G3559" t="s">
        <v>12</v>
      </c>
      <c r="H3559" t="s">
        <v>50</v>
      </c>
      <c r="I3559" t="s">
        <v>19</v>
      </c>
      <c r="J3559" t="s">
        <v>906</v>
      </c>
      <c r="K3559" t="s">
        <v>16</v>
      </c>
      <c r="L3559" t="s">
        <v>16</v>
      </c>
      <c r="M3559" t="s">
        <v>912</v>
      </c>
      <c r="N3559" t="s">
        <v>592</v>
      </c>
      <c r="O3559" t="s">
        <v>611</v>
      </c>
      <c r="P3559" t="s">
        <v>608</v>
      </c>
      <c r="Q3559" t="s">
        <v>606</v>
      </c>
      <c r="R3559" t="s">
        <v>608</v>
      </c>
      <c r="S3559" t="s">
        <v>593</v>
      </c>
      <c r="T3559" t="s">
        <v>596</v>
      </c>
      <c r="U3559" s="2">
        <f>DATE(IF(MONTH(Table__._SQL2014_QLTS17_DW_DimDate[[#This Row],[Ngay]])&lt;11,YEAR(Table__._SQL2014_QLTS17_DW_DimDate[[#This Row],[Ngay]])-1, YEAR(Table__._SQL2014_QLTS17_DW_DimDate[[#This Row],[Ngay]])),11,1)</f>
        <v>43405</v>
      </c>
      <c r="V3559" s="2">
        <f>DATE(YEAR(Table__._SQL2014_QLTS17_DW_DimDate[[#This Row],[NgayBatDauMuaVu]])+1, 10,31)</f>
        <v>43769</v>
      </c>
      <c r="W3559" s="3">
        <f>Table__._SQL2014_QLTS17_DW_DimDate[[#This Row],[Ngay]]-Table__._SQL2014_QLTS17_DW_DimDate[[#This Row],[NgayBatDauMuaVu]]+1</f>
        <v>332</v>
      </c>
      <c r="X3559">
        <f>INT((Table__._SQL2014_QLTS17_DW_DimDate[[#This Row],[NgayMuaVu]]-1)/7)+1</f>
        <v>48</v>
      </c>
      <c r="Y3559" t="str">
        <f>"Tuần " &amp;Table__._SQL2014_QLTS17_DW_DimDate[[#This Row],[TuanMuaVu]] &amp; " năm " &amp;Table__._SQL2014_QLTS17_DW_DimDate[[#This Row],[NamMuaVuStr]]</f>
        <v>Tuần 48 năm 2018-2019</v>
      </c>
      <c r="Z3559">
        <f>YEAR(Table__._SQL2014_QLTS17_DW_DimDate[[#This Row],[NgayBatDauMuaVu]])</f>
        <v>2018</v>
      </c>
      <c r="AA3559" t="str">
        <f>YEAR(Table__._SQL2014_QLTS17_DW_DimDate[[#This Row],[NgayBatDauMuaVu]]) &amp;"-"&amp;YEAR(Table__._SQL2014_QLTS17_DW_DimDate[[#This Row],[NgayKetThucMuaVu]])</f>
        <v>2018-2019</v>
      </c>
      <c r="AB3559">
        <f>YEAR(Table__._SQL2014_QLTS17_DW_DimDate[[#This Row],[NgayBatDauMuaVu]])</f>
        <v>2018</v>
      </c>
      <c r="AC3559">
        <f>YEAR(Table__._SQL2014_QLTS17_DW_DimDate[[#This Row],[NgayKetThucMuaVu]])</f>
        <v>2019</v>
      </c>
    </row>
    <row r="3560" spans="1:29">
      <c r="A3560">
        <v>20190929</v>
      </c>
      <c r="B3560" s="1">
        <v>43737</v>
      </c>
      <c r="C3560" t="s">
        <v>38</v>
      </c>
      <c r="D3560" t="s">
        <v>893</v>
      </c>
      <c r="E3560" t="s">
        <v>1</v>
      </c>
      <c r="F3560" t="s">
        <v>295</v>
      </c>
      <c r="G3560" t="s">
        <v>3</v>
      </c>
      <c r="H3560" t="s">
        <v>51</v>
      </c>
      <c r="I3560" t="s">
        <v>19</v>
      </c>
      <c r="J3560" t="s">
        <v>906</v>
      </c>
      <c r="K3560" t="s">
        <v>16</v>
      </c>
      <c r="L3560" t="s">
        <v>16</v>
      </c>
      <c r="M3560" t="s">
        <v>912</v>
      </c>
      <c r="N3560" t="s">
        <v>592</v>
      </c>
      <c r="O3560" t="s">
        <v>611</v>
      </c>
      <c r="P3560" t="s">
        <v>608</v>
      </c>
      <c r="Q3560" t="s">
        <v>606</v>
      </c>
      <c r="R3560" t="s">
        <v>608</v>
      </c>
      <c r="S3560" t="s">
        <v>593</v>
      </c>
      <c r="T3560" t="s">
        <v>596</v>
      </c>
      <c r="U3560" s="2">
        <f>DATE(IF(MONTH(Table__._SQL2014_QLTS17_DW_DimDate[[#This Row],[Ngay]])&lt;11,YEAR(Table__._SQL2014_QLTS17_DW_DimDate[[#This Row],[Ngay]])-1, YEAR(Table__._SQL2014_QLTS17_DW_DimDate[[#This Row],[Ngay]])),11,1)</f>
        <v>43405</v>
      </c>
      <c r="V3560" s="2">
        <f>DATE(YEAR(Table__._SQL2014_QLTS17_DW_DimDate[[#This Row],[NgayBatDauMuaVu]])+1, 10,31)</f>
        <v>43769</v>
      </c>
      <c r="W3560" s="3">
        <f>Table__._SQL2014_QLTS17_DW_DimDate[[#This Row],[Ngay]]-Table__._SQL2014_QLTS17_DW_DimDate[[#This Row],[NgayBatDauMuaVu]]+1</f>
        <v>333</v>
      </c>
      <c r="X3560">
        <f>INT((Table__._SQL2014_QLTS17_DW_DimDate[[#This Row],[NgayMuaVu]]-1)/7)+1</f>
        <v>48</v>
      </c>
      <c r="Y3560" t="str">
        <f>"Tuần " &amp;Table__._SQL2014_QLTS17_DW_DimDate[[#This Row],[TuanMuaVu]] &amp; " năm " &amp;Table__._SQL2014_QLTS17_DW_DimDate[[#This Row],[NamMuaVuStr]]</f>
        <v>Tuần 48 năm 2018-2019</v>
      </c>
      <c r="Z3560">
        <f>YEAR(Table__._SQL2014_QLTS17_DW_DimDate[[#This Row],[NgayBatDauMuaVu]])</f>
        <v>2018</v>
      </c>
      <c r="AA3560" t="str">
        <f>YEAR(Table__._SQL2014_QLTS17_DW_DimDate[[#This Row],[NgayBatDauMuaVu]]) &amp;"-"&amp;YEAR(Table__._SQL2014_QLTS17_DW_DimDate[[#This Row],[NgayKetThucMuaVu]])</f>
        <v>2018-2019</v>
      </c>
      <c r="AB3560">
        <f>YEAR(Table__._SQL2014_QLTS17_DW_DimDate[[#This Row],[NgayBatDauMuaVu]])</f>
        <v>2018</v>
      </c>
      <c r="AC3560">
        <f>YEAR(Table__._SQL2014_QLTS17_DW_DimDate[[#This Row],[NgayKetThucMuaVu]])</f>
        <v>2019</v>
      </c>
    </row>
    <row r="3561" spans="1:29">
      <c r="A3561">
        <v>20190930</v>
      </c>
      <c r="B3561" s="1">
        <v>43738</v>
      </c>
      <c r="C3561" t="s">
        <v>39</v>
      </c>
      <c r="D3561" t="s">
        <v>894</v>
      </c>
      <c r="E3561" t="s">
        <v>13</v>
      </c>
      <c r="F3561" t="s">
        <v>296</v>
      </c>
      <c r="G3561" t="s">
        <v>3</v>
      </c>
      <c r="H3561" t="s">
        <v>51</v>
      </c>
      <c r="I3561" t="s">
        <v>19</v>
      </c>
      <c r="J3561" t="s">
        <v>906</v>
      </c>
      <c r="K3561" t="s">
        <v>16</v>
      </c>
      <c r="L3561" t="s">
        <v>16</v>
      </c>
      <c r="M3561" t="s">
        <v>912</v>
      </c>
      <c r="N3561" t="s">
        <v>592</v>
      </c>
      <c r="O3561" t="s">
        <v>611</v>
      </c>
      <c r="P3561" t="s">
        <v>608</v>
      </c>
      <c r="Q3561" t="s">
        <v>606</v>
      </c>
      <c r="R3561" t="s">
        <v>608</v>
      </c>
      <c r="S3561" t="s">
        <v>593</v>
      </c>
      <c r="T3561" t="s">
        <v>596</v>
      </c>
      <c r="U3561" s="2">
        <f>DATE(IF(MONTH(Table__._SQL2014_QLTS17_DW_DimDate[[#This Row],[Ngay]])&lt;11,YEAR(Table__._SQL2014_QLTS17_DW_DimDate[[#This Row],[Ngay]])-1, YEAR(Table__._SQL2014_QLTS17_DW_DimDate[[#This Row],[Ngay]])),11,1)</f>
        <v>43405</v>
      </c>
      <c r="V3561" s="2">
        <f>DATE(YEAR(Table__._SQL2014_QLTS17_DW_DimDate[[#This Row],[NgayBatDauMuaVu]])+1, 10,31)</f>
        <v>43769</v>
      </c>
      <c r="W3561" s="3">
        <f>Table__._SQL2014_QLTS17_DW_DimDate[[#This Row],[Ngay]]-Table__._SQL2014_QLTS17_DW_DimDate[[#This Row],[NgayBatDauMuaVu]]+1</f>
        <v>334</v>
      </c>
      <c r="X3561">
        <f>INT((Table__._SQL2014_QLTS17_DW_DimDate[[#This Row],[NgayMuaVu]]-1)/7)+1</f>
        <v>48</v>
      </c>
      <c r="Y3561" t="str">
        <f>"Tuần " &amp;Table__._SQL2014_QLTS17_DW_DimDate[[#This Row],[TuanMuaVu]] &amp; " năm " &amp;Table__._SQL2014_QLTS17_DW_DimDate[[#This Row],[NamMuaVuStr]]</f>
        <v>Tuần 48 năm 2018-2019</v>
      </c>
      <c r="Z3561">
        <f>YEAR(Table__._SQL2014_QLTS17_DW_DimDate[[#This Row],[NgayBatDauMuaVu]])</f>
        <v>2018</v>
      </c>
      <c r="AA3561" t="str">
        <f>YEAR(Table__._SQL2014_QLTS17_DW_DimDate[[#This Row],[NgayBatDauMuaVu]]) &amp;"-"&amp;YEAR(Table__._SQL2014_QLTS17_DW_DimDate[[#This Row],[NgayKetThucMuaVu]])</f>
        <v>2018-2019</v>
      </c>
      <c r="AB3561">
        <f>YEAR(Table__._SQL2014_QLTS17_DW_DimDate[[#This Row],[NgayBatDauMuaVu]])</f>
        <v>2018</v>
      </c>
      <c r="AC3561">
        <f>YEAR(Table__._SQL2014_QLTS17_DW_DimDate[[#This Row],[NgayKetThucMuaVu]])</f>
        <v>2019</v>
      </c>
    </row>
    <row r="3562" spans="1:29">
      <c r="A3562">
        <v>20191001</v>
      </c>
      <c r="B3562" s="1">
        <v>43739</v>
      </c>
      <c r="C3562" t="s">
        <v>1</v>
      </c>
      <c r="D3562" t="s">
        <v>895</v>
      </c>
      <c r="E3562" t="s">
        <v>16</v>
      </c>
      <c r="F3562" t="s">
        <v>297</v>
      </c>
      <c r="G3562" t="s">
        <v>1</v>
      </c>
      <c r="H3562" t="s">
        <v>51</v>
      </c>
      <c r="I3562" t="s">
        <v>20</v>
      </c>
      <c r="J3562" t="s">
        <v>907</v>
      </c>
      <c r="K3562" t="s">
        <v>1</v>
      </c>
      <c r="L3562" t="s">
        <v>12</v>
      </c>
      <c r="M3562" t="s">
        <v>913</v>
      </c>
      <c r="N3562" t="s">
        <v>592</v>
      </c>
      <c r="O3562" t="s">
        <v>612</v>
      </c>
      <c r="P3562" t="s">
        <v>613</v>
      </c>
      <c r="Q3562" t="s">
        <v>612</v>
      </c>
      <c r="R3562" t="s">
        <v>596</v>
      </c>
      <c r="S3562" t="s">
        <v>593</v>
      </c>
      <c r="T3562" t="s">
        <v>596</v>
      </c>
      <c r="U3562" s="2">
        <f>DATE(IF(MONTH(Table__._SQL2014_QLTS17_DW_DimDate[[#This Row],[Ngay]])&lt;11,YEAR(Table__._SQL2014_QLTS17_DW_DimDate[[#This Row],[Ngay]])-1, YEAR(Table__._SQL2014_QLTS17_DW_DimDate[[#This Row],[Ngay]])),11,1)</f>
        <v>43405</v>
      </c>
      <c r="V3562" s="2">
        <f>DATE(YEAR(Table__._SQL2014_QLTS17_DW_DimDate[[#This Row],[NgayBatDauMuaVu]])+1, 10,31)</f>
        <v>43769</v>
      </c>
      <c r="W3562" s="3">
        <f>Table__._SQL2014_QLTS17_DW_DimDate[[#This Row],[Ngay]]-Table__._SQL2014_QLTS17_DW_DimDate[[#This Row],[NgayBatDauMuaVu]]+1</f>
        <v>335</v>
      </c>
      <c r="X3562">
        <f>INT((Table__._SQL2014_QLTS17_DW_DimDate[[#This Row],[NgayMuaVu]]-1)/7)+1</f>
        <v>48</v>
      </c>
      <c r="Y3562" t="str">
        <f>"Tuần " &amp;Table__._SQL2014_QLTS17_DW_DimDate[[#This Row],[TuanMuaVu]] &amp; " năm " &amp;Table__._SQL2014_QLTS17_DW_DimDate[[#This Row],[NamMuaVuStr]]</f>
        <v>Tuần 48 năm 2018-2019</v>
      </c>
      <c r="Z3562">
        <f>YEAR(Table__._SQL2014_QLTS17_DW_DimDate[[#This Row],[NgayBatDauMuaVu]])</f>
        <v>2018</v>
      </c>
      <c r="AA3562" t="str">
        <f>YEAR(Table__._SQL2014_QLTS17_DW_DimDate[[#This Row],[NgayBatDauMuaVu]]) &amp;"-"&amp;YEAR(Table__._SQL2014_QLTS17_DW_DimDate[[#This Row],[NgayKetThucMuaVu]])</f>
        <v>2018-2019</v>
      </c>
      <c r="AB3562">
        <f>YEAR(Table__._SQL2014_QLTS17_DW_DimDate[[#This Row],[NgayBatDauMuaVu]])</f>
        <v>2018</v>
      </c>
      <c r="AC3562">
        <f>YEAR(Table__._SQL2014_QLTS17_DW_DimDate[[#This Row],[NgayKetThucMuaVu]])</f>
        <v>2019</v>
      </c>
    </row>
    <row r="3563" spans="1:29">
      <c r="A3563">
        <v>20191002</v>
      </c>
      <c r="B3563" s="1">
        <v>43740</v>
      </c>
      <c r="C3563" t="s">
        <v>13</v>
      </c>
      <c r="D3563" t="s">
        <v>896</v>
      </c>
      <c r="E3563" t="s">
        <v>12</v>
      </c>
      <c r="F3563" t="s">
        <v>300</v>
      </c>
      <c r="G3563" t="s">
        <v>1</v>
      </c>
      <c r="H3563" t="s">
        <v>51</v>
      </c>
      <c r="I3563" t="s">
        <v>20</v>
      </c>
      <c r="J3563" t="s">
        <v>907</v>
      </c>
      <c r="K3563" t="s">
        <v>1</v>
      </c>
      <c r="L3563" t="s">
        <v>12</v>
      </c>
      <c r="M3563" t="s">
        <v>913</v>
      </c>
      <c r="N3563" t="s">
        <v>592</v>
      </c>
      <c r="O3563" t="s">
        <v>612</v>
      </c>
      <c r="P3563" t="s">
        <v>613</v>
      </c>
      <c r="Q3563" t="s">
        <v>612</v>
      </c>
      <c r="R3563" t="s">
        <v>596</v>
      </c>
      <c r="S3563" t="s">
        <v>593</v>
      </c>
      <c r="T3563" t="s">
        <v>596</v>
      </c>
      <c r="U3563" s="2">
        <f>DATE(IF(MONTH(Table__._SQL2014_QLTS17_DW_DimDate[[#This Row],[Ngay]])&lt;11,YEAR(Table__._SQL2014_QLTS17_DW_DimDate[[#This Row],[Ngay]])-1, YEAR(Table__._SQL2014_QLTS17_DW_DimDate[[#This Row],[Ngay]])),11,1)</f>
        <v>43405</v>
      </c>
      <c r="V3563" s="2">
        <f>DATE(YEAR(Table__._SQL2014_QLTS17_DW_DimDate[[#This Row],[NgayBatDauMuaVu]])+1, 10,31)</f>
        <v>43769</v>
      </c>
      <c r="W3563" s="3">
        <f>Table__._SQL2014_QLTS17_DW_DimDate[[#This Row],[Ngay]]-Table__._SQL2014_QLTS17_DW_DimDate[[#This Row],[NgayBatDauMuaVu]]+1</f>
        <v>336</v>
      </c>
      <c r="X3563">
        <f>INT((Table__._SQL2014_QLTS17_DW_DimDate[[#This Row],[NgayMuaVu]]-1)/7)+1</f>
        <v>48</v>
      </c>
      <c r="Y3563" t="str">
        <f>"Tuần " &amp;Table__._SQL2014_QLTS17_DW_DimDate[[#This Row],[TuanMuaVu]] &amp; " năm " &amp;Table__._SQL2014_QLTS17_DW_DimDate[[#This Row],[NamMuaVuStr]]</f>
        <v>Tuần 48 năm 2018-2019</v>
      </c>
      <c r="Z3563">
        <f>YEAR(Table__._SQL2014_QLTS17_DW_DimDate[[#This Row],[NgayBatDauMuaVu]])</f>
        <v>2018</v>
      </c>
      <c r="AA3563" t="str">
        <f>YEAR(Table__._SQL2014_QLTS17_DW_DimDate[[#This Row],[NgayBatDauMuaVu]]) &amp;"-"&amp;YEAR(Table__._SQL2014_QLTS17_DW_DimDate[[#This Row],[NgayKetThucMuaVu]])</f>
        <v>2018-2019</v>
      </c>
      <c r="AB3563">
        <f>YEAR(Table__._SQL2014_QLTS17_DW_DimDate[[#This Row],[NgayBatDauMuaVu]])</f>
        <v>2018</v>
      </c>
      <c r="AC3563">
        <f>YEAR(Table__._SQL2014_QLTS17_DW_DimDate[[#This Row],[NgayKetThucMuaVu]])</f>
        <v>2019</v>
      </c>
    </row>
    <row r="3564" spans="1:29">
      <c r="A3564">
        <v>20191003</v>
      </c>
      <c r="B3564" s="1">
        <v>43741</v>
      </c>
      <c r="C3564" t="s">
        <v>16</v>
      </c>
      <c r="D3564" t="s">
        <v>897</v>
      </c>
      <c r="E3564" t="s">
        <v>3</v>
      </c>
      <c r="F3564" t="s">
        <v>301</v>
      </c>
      <c r="G3564" t="s">
        <v>1</v>
      </c>
      <c r="H3564" t="s">
        <v>51</v>
      </c>
      <c r="I3564" t="s">
        <v>20</v>
      </c>
      <c r="J3564" t="s">
        <v>907</v>
      </c>
      <c r="K3564" t="s">
        <v>1</v>
      </c>
      <c r="L3564" t="s">
        <v>12</v>
      </c>
      <c r="M3564" t="s">
        <v>913</v>
      </c>
      <c r="N3564" t="s">
        <v>592</v>
      </c>
      <c r="O3564" t="s">
        <v>612</v>
      </c>
      <c r="P3564" t="s">
        <v>613</v>
      </c>
      <c r="Q3564" t="s">
        <v>612</v>
      </c>
      <c r="R3564" t="s">
        <v>596</v>
      </c>
      <c r="S3564" t="s">
        <v>593</v>
      </c>
      <c r="T3564" t="s">
        <v>596</v>
      </c>
      <c r="U3564" s="2">
        <f>DATE(IF(MONTH(Table__._SQL2014_QLTS17_DW_DimDate[[#This Row],[Ngay]])&lt;11,YEAR(Table__._SQL2014_QLTS17_DW_DimDate[[#This Row],[Ngay]])-1, YEAR(Table__._SQL2014_QLTS17_DW_DimDate[[#This Row],[Ngay]])),11,1)</f>
        <v>43405</v>
      </c>
      <c r="V3564" s="2">
        <f>DATE(YEAR(Table__._SQL2014_QLTS17_DW_DimDate[[#This Row],[NgayBatDauMuaVu]])+1, 10,31)</f>
        <v>43769</v>
      </c>
      <c r="W3564" s="3">
        <f>Table__._SQL2014_QLTS17_DW_DimDate[[#This Row],[Ngay]]-Table__._SQL2014_QLTS17_DW_DimDate[[#This Row],[NgayBatDauMuaVu]]+1</f>
        <v>337</v>
      </c>
      <c r="X3564">
        <f>INT((Table__._SQL2014_QLTS17_DW_DimDate[[#This Row],[NgayMuaVu]]-1)/7)+1</f>
        <v>49</v>
      </c>
      <c r="Y3564" t="str">
        <f>"Tuần " &amp;Table__._SQL2014_QLTS17_DW_DimDate[[#This Row],[TuanMuaVu]] &amp; " năm " &amp;Table__._SQL2014_QLTS17_DW_DimDate[[#This Row],[NamMuaVuStr]]</f>
        <v>Tuần 49 năm 2018-2019</v>
      </c>
      <c r="Z3564">
        <f>YEAR(Table__._SQL2014_QLTS17_DW_DimDate[[#This Row],[NgayBatDauMuaVu]])</f>
        <v>2018</v>
      </c>
      <c r="AA3564" t="str">
        <f>YEAR(Table__._SQL2014_QLTS17_DW_DimDate[[#This Row],[NgayBatDauMuaVu]]) &amp;"-"&amp;YEAR(Table__._SQL2014_QLTS17_DW_DimDate[[#This Row],[NgayKetThucMuaVu]])</f>
        <v>2018-2019</v>
      </c>
      <c r="AB3564">
        <f>YEAR(Table__._SQL2014_QLTS17_DW_DimDate[[#This Row],[NgayBatDauMuaVu]])</f>
        <v>2018</v>
      </c>
      <c r="AC3564">
        <f>YEAR(Table__._SQL2014_QLTS17_DW_DimDate[[#This Row],[NgayKetThucMuaVu]])</f>
        <v>2019</v>
      </c>
    </row>
    <row r="3565" spans="1:29">
      <c r="A3565">
        <v>20191004</v>
      </c>
      <c r="B3565" s="1">
        <v>43742</v>
      </c>
      <c r="C3565" t="s">
        <v>12</v>
      </c>
      <c r="D3565" t="s">
        <v>891</v>
      </c>
      <c r="E3565" t="s">
        <v>2</v>
      </c>
      <c r="F3565" t="s">
        <v>302</v>
      </c>
      <c r="G3565" t="s">
        <v>1</v>
      </c>
      <c r="H3565" t="s">
        <v>51</v>
      </c>
      <c r="I3565" t="s">
        <v>20</v>
      </c>
      <c r="J3565" t="s">
        <v>907</v>
      </c>
      <c r="K3565" t="s">
        <v>1</v>
      </c>
      <c r="L3565" t="s">
        <v>12</v>
      </c>
      <c r="M3565" t="s">
        <v>913</v>
      </c>
      <c r="N3565" t="s">
        <v>592</v>
      </c>
      <c r="O3565" t="s">
        <v>612</v>
      </c>
      <c r="P3565" t="s">
        <v>613</v>
      </c>
      <c r="Q3565" t="s">
        <v>612</v>
      </c>
      <c r="R3565" t="s">
        <v>596</v>
      </c>
      <c r="S3565" t="s">
        <v>593</v>
      </c>
      <c r="T3565" t="s">
        <v>596</v>
      </c>
      <c r="U3565" s="2">
        <f>DATE(IF(MONTH(Table__._SQL2014_QLTS17_DW_DimDate[[#This Row],[Ngay]])&lt;11,YEAR(Table__._SQL2014_QLTS17_DW_DimDate[[#This Row],[Ngay]])-1, YEAR(Table__._SQL2014_QLTS17_DW_DimDate[[#This Row],[Ngay]])),11,1)</f>
        <v>43405</v>
      </c>
      <c r="V3565" s="2">
        <f>DATE(YEAR(Table__._SQL2014_QLTS17_DW_DimDate[[#This Row],[NgayBatDauMuaVu]])+1, 10,31)</f>
        <v>43769</v>
      </c>
      <c r="W3565" s="3">
        <f>Table__._SQL2014_QLTS17_DW_DimDate[[#This Row],[Ngay]]-Table__._SQL2014_QLTS17_DW_DimDate[[#This Row],[NgayBatDauMuaVu]]+1</f>
        <v>338</v>
      </c>
      <c r="X3565">
        <f>INT((Table__._SQL2014_QLTS17_DW_DimDate[[#This Row],[NgayMuaVu]]-1)/7)+1</f>
        <v>49</v>
      </c>
      <c r="Y3565" t="str">
        <f>"Tuần " &amp;Table__._SQL2014_QLTS17_DW_DimDate[[#This Row],[TuanMuaVu]] &amp; " năm " &amp;Table__._SQL2014_QLTS17_DW_DimDate[[#This Row],[NamMuaVuStr]]</f>
        <v>Tuần 49 năm 2018-2019</v>
      </c>
      <c r="Z3565">
        <f>YEAR(Table__._SQL2014_QLTS17_DW_DimDate[[#This Row],[NgayBatDauMuaVu]])</f>
        <v>2018</v>
      </c>
      <c r="AA3565" t="str">
        <f>YEAR(Table__._SQL2014_QLTS17_DW_DimDate[[#This Row],[NgayBatDauMuaVu]]) &amp;"-"&amp;YEAR(Table__._SQL2014_QLTS17_DW_DimDate[[#This Row],[NgayKetThucMuaVu]])</f>
        <v>2018-2019</v>
      </c>
      <c r="AB3565">
        <f>YEAR(Table__._SQL2014_QLTS17_DW_DimDate[[#This Row],[NgayBatDauMuaVu]])</f>
        <v>2018</v>
      </c>
      <c r="AC3565">
        <f>YEAR(Table__._SQL2014_QLTS17_DW_DimDate[[#This Row],[NgayKetThucMuaVu]])</f>
        <v>2019</v>
      </c>
    </row>
    <row r="3566" spans="1:29">
      <c r="A3566">
        <v>20191005</v>
      </c>
      <c r="B3566" s="1">
        <v>43743</v>
      </c>
      <c r="C3566" t="s">
        <v>3</v>
      </c>
      <c r="D3566" t="s">
        <v>892</v>
      </c>
      <c r="E3566" t="s">
        <v>14</v>
      </c>
      <c r="F3566" t="s">
        <v>303</v>
      </c>
      <c r="G3566" t="s">
        <v>1</v>
      </c>
      <c r="H3566" t="s">
        <v>51</v>
      </c>
      <c r="I3566" t="s">
        <v>20</v>
      </c>
      <c r="J3566" t="s">
        <v>907</v>
      </c>
      <c r="K3566" t="s">
        <v>1</v>
      </c>
      <c r="L3566" t="s">
        <v>12</v>
      </c>
      <c r="M3566" t="s">
        <v>913</v>
      </c>
      <c r="N3566" t="s">
        <v>592</v>
      </c>
      <c r="O3566" t="s">
        <v>612</v>
      </c>
      <c r="P3566" t="s">
        <v>613</v>
      </c>
      <c r="Q3566" t="s">
        <v>612</v>
      </c>
      <c r="R3566" t="s">
        <v>596</v>
      </c>
      <c r="S3566" t="s">
        <v>593</v>
      </c>
      <c r="T3566" t="s">
        <v>596</v>
      </c>
      <c r="U3566" s="2">
        <f>DATE(IF(MONTH(Table__._SQL2014_QLTS17_DW_DimDate[[#This Row],[Ngay]])&lt;11,YEAR(Table__._SQL2014_QLTS17_DW_DimDate[[#This Row],[Ngay]])-1, YEAR(Table__._SQL2014_QLTS17_DW_DimDate[[#This Row],[Ngay]])),11,1)</f>
        <v>43405</v>
      </c>
      <c r="V3566" s="2">
        <f>DATE(YEAR(Table__._SQL2014_QLTS17_DW_DimDate[[#This Row],[NgayBatDauMuaVu]])+1, 10,31)</f>
        <v>43769</v>
      </c>
      <c r="W3566" s="3">
        <f>Table__._SQL2014_QLTS17_DW_DimDate[[#This Row],[Ngay]]-Table__._SQL2014_QLTS17_DW_DimDate[[#This Row],[NgayBatDauMuaVu]]+1</f>
        <v>339</v>
      </c>
      <c r="X3566">
        <f>INT((Table__._SQL2014_QLTS17_DW_DimDate[[#This Row],[NgayMuaVu]]-1)/7)+1</f>
        <v>49</v>
      </c>
      <c r="Y3566" t="str">
        <f>"Tuần " &amp;Table__._SQL2014_QLTS17_DW_DimDate[[#This Row],[TuanMuaVu]] &amp; " năm " &amp;Table__._SQL2014_QLTS17_DW_DimDate[[#This Row],[NamMuaVuStr]]</f>
        <v>Tuần 49 năm 2018-2019</v>
      </c>
      <c r="Z3566">
        <f>YEAR(Table__._SQL2014_QLTS17_DW_DimDate[[#This Row],[NgayBatDauMuaVu]])</f>
        <v>2018</v>
      </c>
      <c r="AA3566" t="str">
        <f>YEAR(Table__._SQL2014_QLTS17_DW_DimDate[[#This Row],[NgayBatDauMuaVu]]) &amp;"-"&amp;YEAR(Table__._SQL2014_QLTS17_DW_DimDate[[#This Row],[NgayKetThucMuaVu]])</f>
        <v>2018-2019</v>
      </c>
      <c r="AB3566">
        <f>YEAR(Table__._SQL2014_QLTS17_DW_DimDate[[#This Row],[NgayBatDauMuaVu]])</f>
        <v>2018</v>
      </c>
      <c r="AC3566">
        <f>YEAR(Table__._SQL2014_QLTS17_DW_DimDate[[#This Row],[NgayKetThucMuaVu]])</f>
        <v>2019</v>
      </c>
    </row>
    <row r="3567" spans="1:29">
      <c r="A3567">
        <v>20191006</v>
      </c>
      <c r="B3567" s="1">
        <v>43744</v>
      </c>
      <c r="C3567" t="s">
        <v>2</v>
      </c>
      <c r="D3567" t="s">
        <v>893</v>
      </c>
      <c r="E3567" t="s">
        <v>1</v>
      </c>
      <c r="F3567" t="s">
        <v>304</v>
      </c>
      <c r="G3567" t="s">
        <v>13</v>
      </c>
      <c r="H3567" t="s">
        <v>52</v>
      </c>
      <c r="I3567" t="s">
        <v>20</v>
      </c>
      <c r="J3567" t="s">
        <v>907</v>
      </c>
      <c r="K3567" t="s">
        <v>1</v>
      </c>
      <c r="L3567" t="s">
        <v>12</v>
      </c>
      <c r="M3567" t="s">
        <v>913</v>
      </c>
      <c r="N3567" t="s">
        <v>592</v>
      </c>
      <c r="O3567" t="s">
        <v>612</v>
      </c>
      <c r="P3567" t="s">
        <v>613</v>
      </c>
      <c r="Q3567" t="s">
        <v>612</v>
      </c>
      <c r="R3567" t="s">
        <v>596</v>
      </c>
      <c r="S3567" t="s">
        <v>593</v>
      </c>
      <c r="T3567" t="s">
        <v>596</v>
      </c>
      <c r="U3567" s="2">
        <f>DATE(IF(MONTH(Table__._SQL2014_QLTS17_DW_DimDate[[#This Row],[Ngay]])&lt;11,YEAR(Table__._SQL2014_QLTS17_DW_DimDate[[#This Row],[Ngay]])-1, YEAR(Table__._SQL2014_QLTS17_DW_DimDate[[#This Row],[Ngay]])),11,1)</f>
        <v>43405</v>
      </c>
      <c r="V3567" s="2">
        <f>DATE(YEAR(Table__._SQL2014_QLTS17_DW_DimDate[[#This Row],[NgayBatDauMuaVu]])+1, 10,31)</f>
        <v>43769</v>
      </c>
      <c r="W3567" s="3">
        <f>Table__._SQL2014_QLTS17_DW_DimDate[[#This Row],[Ngay]]-Table__._SQL2014_QLTS17_DW_DimDate[[#This Row],[NgayBatDauMuaVu]]+1</f>
        <v>340</v>
      </c>
      <c r="X3567">
        <f>INT((Table__._SQL2014_QLTS17_DW_DimDate[[#This Row],[NgayMuaVu]]-1)/7)+1</f>
        <v>49</v>
      </c>
      <c r="Y3567" t="str">
        <f>"Tuần " &amp;Table__._SQL2014_QLTS17_DW_DimDate[[#This Row],[TuanMuaVu]] &amp; " năm " &amp;Table__._SQL2014_QLTS17_DW_DimDate[[#This Row],[NamMuaVuStr]]</f>
        <v>Tuần 49 năm 2018-2019</v>
      </c>
      <c r="Z3567">
        <f>YEAR(Table__._SQL2014_QLTS17_DW_DimDate[[#This Row],[NgayBatDauMuaVu]])</f>
        <v>2018</v>
      </c>
      <c r="AA3567" t="str">
        <f>YEAR(Table__._SQL2014_QLTS17_DW_DimDate[[#This Row],[NgayBatDauMuaVu]]) &amp;"-"&amp;YEAR(Table__._SQL2014_QLTS17_DW_DimDate[[#This Row],[NgayKetThucMuaVu]])</f>
        <v>2018-2019</v>
      </c>
      <c r="AB3567">
        <f>YEAR(Table__._SQL2014_QLTS17_DW_DimDate[[#This Row],[NgayBatDauMuaVu]])</f>
        <v>2018</v>
      </c>
      <c r="AC3567">
        <f>YEAR(Table__._SQL2014_QLTS17_DW_DimDate[[#This Row],[NgayKetThucMuaVu]])</f>
        <v>2019</v>
      </c>
    </row>
    <row r="3568" spans="1:29">
      <c r="A3568">
        <v>20191007</v>
      </c>
      <c r="B3568" s="1">
        <v>43745</v>
      </c>
      <c r="C3568" t="s">
        <v>14</v>
      </c>
      <c r="D3568" t="s">
        <v>894</v>
      </c>
      <c r="E3568" t="s">
        <v>13</v>
      </c>
      <c r="F3568" t="s">
        <v>305</v>
      </c>
      <c r="G3568" t="s">
        <v>13</v>
      </c>
      <c r="H3568" t="s">
        <v>52</v>
      </c>
      <c r="I3568" t="s">
        <v>20</v>
      </c>
      <c r="J3568" t="s">
        <v>907</v>
      </c>
      <c r="K3568" t="s">
        <v>1</v>
      </c>
      <c r="L3568" t="s">
        <v>12</v>
      </c>
      <c r="M3568" t="s">
        <v>913</v>
      </c>
      <c r="N3568" t="s">
        <v>592</v>
      </c>
      <c r="O3568" t="s">
        <v>612</v>
      </c>
      <c r="P3568" t="s">
        <v>613</v>
      </c>
      <c r="Q3568" t="s">
        <v>612</v>
      </c>
      <c r="R3568" t="s">
        <v>596</v>
      </c>
      <c r="S3568" t="s">
        <v>593</v>
      </c>
      <c r="T3568" t="s">
        <v>596</v>
      </c>
      <c r="U3568" s="2">
        <f>DATE(IF(MONTH(Table__._SQL2014_QLTS17_DW_DimDate[[#This Row],[Ngay]])&lt;11,YEAR(Table__._SQL2014_QLTS17_DW_DimDate[[#This Row],[Ngay]])-1, YEAR(Table__._SQL2014_QLTS17_DW_DimDate[[#This Row],[Ngay]])),11,1)</f>
        <v>43405</v>
      </c>
      <c r="V3568" s="2">
        <f>DATE(YEAR(Table__._SQL2014_QLTS17_DW_DimDate[[#This Row],[NgayBatDauMuaVu]])+1, 10,31)</f>
        <v>43769</v>
      </c>
      <c r="W3568" s="3">
        <f>Table__._SQL2014_QLTS17_DW_DimDate[[#This Row],[Ngay]]-Table__._SQL2014_QLTS17_DW_DimDate[[#This Row],[NgayBatDauMuaVu]]+1</f>
        <v>341</v>
      </c>
      <c r="X3568">
        <f>INT((Table__._SQL2014_QLTS17_DW_DimDate[[#This Row],[NgayMuaVu]]-1)/7)+1</f>
        <v>49</v>
      </c>
      <c r="Y3568" t="str">
        <f>"Tuần " &amp;Table__._SQL2014_QLTS17_DW_DimDate[[#This Row],[TuanMuaVu]] &amp; " năm " &amp;Table__._SQL2014_QLTS17_DW_DimDate[[#This Row],[NamMuaVuStr]]</f>
        <v>Tuần 49 năm 2018-2019</v>
      </c>
      <c r="Z3568">
        <f>YEAR(Table__._SQL2014_QLTS17_DW_DimDate[[#This Row],[NgayBatDauMuaVu]])</f>
        <v>2018</v>
      </c>
      <c r="AA3568" t="str">
        <f>YEAR(Table__._SQL2014_QLTS17_DW_DimDate[[#This Row],[NgayBatDauMuaVu]]) &amp;"-"&amp;YEAR(Table__._SQL2014_QLTS17_DW_DimDate[[#This Row],[NgayKetThucMuaVu]])</f>
        <v>2018-2019</v>
      </c>
      <c r="AB3568">
        <f>YEAR(Table__._SQL2014_QLTS17_DW_DimDate[[#This Row],[NgayBatDauMuaVu]])</f>
        <v>2018</v>
      </c>
      <c r="AC3568">
        <f>YEAR(Table__._SQL2014_QLTS17_DW_DimDate[[#This Row],[NgayKetThucMuaVu]])</f>
        <v>2019</v>
      </c>
    </row>
    <row r="3569" spans="1:29">
      <c r="A3569">
        <v>20191008</v>
      </c>
      <c r="B3569" s="1">
        <v>43746</v>
      </c>
      <c r="C3569" t="s">
        <v>18</v>
      </c>
      <c r="D3569" t="s">
        <v>895</v>
      </c>
      <c r="E3569" t="s">
        <v>16</v>
      </c>
      <c r="F3569" t="s">
        <v>306</v>
      </c>
      <c r="G3569" t="s">
        <v>13</v>
      </c>
      <c r="H3569" t="s">
        <v>52</v>
      </c>
      <c r="I3569" t="s">
        <v>20</v>
      </c>
      <c r="J3569" t="s">
        <v>907</v>
      </c>
      <c r="K3569" t="s">
        <v>1</v>
      </c>
      <c r="L3569" t="s">
        <v>12</v>
      </c>
      <c r="M3569" t="s">
        <v>913</v>
      </c>
      <c r="N3569" t="s">
        <v>592</v>
      </c>
      <c r="O3569" t="s">
        <v>612</v>
      </c>
      <c r="P3569" t="s">
        <v>613</v>
      </c>
      <c r="Q3569" t="s">
        <v>612</v>
      </c>
      <c r="R3569" t="s">
        <v>596</v>
      </c>
      <c r="S3569" t="s">
        <v>593</v>
      </c>
      <c r="T3569" t="s">
        <v>596</v>
      </c>
      <c r="U3569" s="2">
        <f>DATE(IF(MONTH(Table__._SQL2014_QLTS17_DW_DimDate[[#This Row],[Ngay]])&lt;11,YEAR(Table__._SQL2014_QLTS17_DW_DimDate[[#This Row],[Ngay]])-1, YEAR(Table__._SQL2014_QLTS17_DW_DimDate[[#This Row],[Ngay]])),11,1)</f>
        <v>43405</v>
      </c>
      <c r="V3569" s="2">
        <f>DATE(YEAR(Table__._SQL2014_QLTS17_DW_DimDate[[#This Row],[NgayBatDauMuaVu]])+1, 10,31)</f>
        <v>43769</v>
      </c>
      <c r="W3569" s="3">
        <f>Table__._SQL2014_QLTS17_DW_DimDate[[#This Row],[Ngay]]-Table__._SQL2014_QLTS17_DW_DimDate[[#This Row],[NgayBatDauMuaVu]]+1</f>
        <v>342</v>
      </c>
      <c r="X3569">
        <f>INT((Table__._SQL2014_QLTS17_DW_DimDate[[#This Row],[NgayMuaVu]]-1)/7)+1</f>
        <v>49</v>
      </c>
      <c r="Y3569" t="str">
        <f>"Tuần " &amp;Table__._SQL2014_QLTS17_DW_DimDate[[#This Row],[TuanMuaVu]] &amp; " năm " &amp;Table__._SQL2014_QLTS17_DW_DimDate[[#This Row],[NamMuaVuStr]]</f>
        <v>Tuần 49 năm 2018-2019</v>
      </c>
      <c r="Z3569">
        <f>YEAR(Table__._SQL2014_QLTS17_DW_DimDate[[#This Row],[NgayBatDauMuaVu]])</f>
        <v>2018</v>
      </c>
      <c r="AA3569" t="str">
        <f>YEAR(Table__._SQL2014_QLTS17_DW_DimDate[[#This Row],[NgayBatDauMuaVu]]) &amp;"-"&amp;YEAR(Table__._SQL2014_QLTS17_DW_DimDate[[#This Row],[NgayKetThucMuaVu]])</f>
        <v>2018-2019</v>
      </c>
      <c r="AB3569">
        <f>YEAR(Table__._SQL2014_QLTS17_DW_DimDate[[#This Row],[NgayBatDauMuaVu]])</f>
        <v>2018</v>
      </c>
      <c r="AC3569">
        <f>YEAR(Table__._SQL2014_QLTS17_DW_DimDate[[#This Row],[NgayKetThucMuaVu]])</f>
        <v>2019</v>
      </c>
    </row>
    <row r="3570" spans="1:29">
      <c r="A3570">
        <v>20191009</v>
      </c>
      <c r="B3570" s="1">
        <v>43747</v>
      </c>
      <c r="C3570" t="s">
        <v>19</v>
      </c>
      <c r="D3570" t="s">
        <v>896</v>
      </c>
      <c r="E3570" t="s">
        <v>12</v>
      </c>
      <c r="F3570" t="s">
        <v>307</v>
      </c>
      <c r="G3570" t="s">
        <v>13</v>
      </c>
      <c r="H3570" t="s">
        <v>52</v>
      </c>
      <c r="I3570" t="s">
        <v>20</v>
      </c>
      <c r="J3570" t="s">
        <v>907</v>
      </c>
      <c r="K3570" t="s">
        <v>1</v>
      </c>
      <c r="L3570" t="s">
        <v>12</v>
      </c>
      <c r="M3570" t="s">
        <v>913</v>
      </c>
      <c r="N3570" t="s">
        <v>592</v>
      </c>
      <c r="O3570" t="s">
        <v>612</v>
      </c>
      <c r="P3570" t="s">
        <v>613</v>
      </c>
      <c r="Q3570" t="s">
        <v>612</v>
      </c>
      <c r="R3570" t="s">
        <v>596</v>
      </c>
      <c r="S3570" t="s">
        <v>593</v>
      </c>
      <c r="T3570" t="s">
        <v>596</v>
      </c>
      <c r="U3570" s="2">
        <f>DATE(IF(MONTH(Table__._SQL2014_QLTS17_DW_DimDate[[#This Row],[Ngay]])&lt;11,YEAR(Table__._SQL2014_QLTS17_DW_DimDate[[#This Row],[Ngay]])-1, YEAR(Table__._SQL2014_QLTS17_DW_DimDate[[#This Row],[Ngay]])),11,1)</f>
        <v>43405</v>
      </c>
      <c r="V3570" s="2">
        <f>DATE(YEAR(Table__._SQL2014_QLTS17_DW_DimDate[[#This Row],[NgayBatDauMuaVu]])+1, 10,31)</f>
        <v>43769</v>
      </c>
      <c r="W3570" s="3">
        <f>Table__._SQL2014_QLTS17_DW_DimDate[[#This Row],[Ngay]]-Table__._SQL2014_QLTS17_DW_DimDate[[#This Row],[NgayBatDauMuaVu]]+1</f>
        <v>343</v>
      </c>
      <c r="X3570">
        <f>INT((Table__._SQL2014_QLTS17_DW_DimDate[[#This Row],[NgayMuaVu]]-1)/7)+1</f>
        <v>49</v>
      </c>
      <c r="Y3570" t="str">
        <f>"Tuần " &amp;Table__._SQL2014_QLTS17_DW_DimDate[[#This Row],[TuanMuaVu]] &amp; " năm " &amp;Table__._SQL2014_QLTS17_DW_DimDate[[#This Row],[NamMuaVuStr]]</f>
        <v>Tuần 49 năm 2018-2019</v>
      </c>
      <c r="Z3570">
        <f>YEAR(Table__._SQL2014_QLTS17_DW_DimDate[[#This Row],[NgayBatDauMuaVu]])</f>
        <v>2018</v>
      </c>
      <c r="AA3570" t="str">
        <f>YEAR(Table__._SQL2014_QLTS17_DW_DimDate[[#This Row],[NgayBatDauMuaVu]]) &amp;"-"&amp;YEAR(Table__._SQL2014_QLTS17_DW_DimDate[[#This Row],[NgayKetThucMuaVu]])</f>
        <v>2018-2019</v>
      </c>
      <c r="AB3570">
        <f>YEAR(Table__._SQL2014_QLTS17_DW_DimDate[[#This Row],[NgayBatDauMuaVu]])</f>
        <v>2018</v>
      </c>
      <c r="AC3570">
        <f>YEAR(Table__._SQL2014_QLTS17_DW_DimDate[[#This Row],[NgayKetThucMuaVu]])</f>
        <v>2019</v>
      </c>
    </row>
    <row r="3571" spans="1:29">
      <c r="A3571">
        <v>20191010</v>
      </c>
      <c r="B3571" s="1">
        <v>43748</v>
      </c>
      <c r="C3571" t="s">
        <v>20</v>
      </c>
      <c r="D3571" t="s">
        <v>897</v>
      </c>
      <c r="E3571" t="s">
        <v>3</v>
      </c>
      <c r="F3571" t="s">
        <v>308</v>
      </c>
      <c r="G3571" t="s">
        <v>13</v>
      </c>
      <c r="H3571" t="s">
        <v>52</v>
      </c>
      <c r="I3571" t="s">
        <v>20</v>
      </c>
      <c r="J3571" t="s">
        <v>907</v>
      </c>
      <c r="K3571" t="s">
        <v>1</v>
      </c>
      <c r="L3571" t="s">
        <v>12</v>
      </c>
      <c r="M3571" t="s">
        <v>913</v>
      </c>
      <c r="N3571" t="s">
        <v>592</v>
      </c>
      <c r="O3571" t="s">
        <v>612</v>
      </c>
      <c r="P3571" t="s">
        <v>613</v>
      </c>
      <c r="Q3571" t="s">
        <v>612</v>
      </c>
      <c r="R3571" t="s">
        <v>596</v>
      </c>
      <c r="S3571" t="s">
        <v>593</v>
      </c>
      <c r="T3571" t="s">
        <v>596</v>
      </c>
      <c r="U3571" s="2">
        <f>DATE(IF(MONTH(Table__._SQL2014_QLTS17_DW_DimDate[[#This Row],[Ngay]])&lt;11,YEAR(Table__._SQL2014_QLTS17_DW_DimDate[[#This Row],[Ngay]])-1, YEAR(Table__._SQL2014_QLTS17_DW_DimDate[[#This Row],[Ngay]])),11,1)</f>
        <v>43405</v>
      </c>
      <c r="V3571" s="2">
        <f>DATE(YEAR(Table__._SQL2014_QLTS17_DW_DimDate[[#This Row],[NgayBatDauMuaVu]])+1, 10,31)</f>
        <v>43769</v>
      </c>
      <c r="W3571" s="3">
        <f>Table__._SQL2014_QLTS17_DW_DimDate[[#This Row],[Ngay]]-Table__._SQL2014_QLTS17_DW_DimDate[[#This Row],[NgayBatDauMuaVu]]+1</f>
        <v>344</v>
      </c>
      <c r="X3571">
        <f>INT((Table__._SQL2014_QLTS17_DW_DimDate[[#This Row],[NgayMuaVu]]-1)/7)+1</f>
        <v>50</v>
      </c>
      <c r="Y3571" t="str">
        <f>"Tuần " &amp;Table__._SQL2014_QLTS17_DW_DimDate[[#This Row],[TuanMuaVu]] &amp; " năm " &amp;Table__._SQL2014_QLTS17_DW_DimDate[[#This Row],[NamMuaVuStr]]</f>
        <v>Tuần 50 năm 2018-2019</v>
      </c>
      <c r="Z3571">
        <f>YEAR(Table__._SQL2014_QLTS17_DW_DimDate[[#This Row],[NgayBatDauMuaVu]])</f>
        <v>2018</v>
      </c>
      <c r="AA3571" t="str">
        <f>YEAR(Table__._SQL2014_QLTS17_DW_DimDate[[#This Row],[NgayBatDauMuaVu]]) &amp;"-"&amp;YEAR(Table__._SQL2014_QLTS17_DW_DimDate[[#This Row],[NgayKetThucMuaVu]])</f>
        <v>2018-2019</v>
      </c>
      <c r="AB3571">
        <f>YEAR(Table__._SQL2014_QLTS17_DW_DimDate[[#This Row],[NgayBatDauMuaVu]])</f>
        <v>2018</v>
      </c>
      <c r="AC3571">
        <f>YEAR(Table__._SQL2014_QLTS17_DW_DimDate[[#This Row],[NgayKetThucMuaVu]])</f>
        <v>2019</v>
      </c>
    </row>
    <row r="3572" spans="1:29">
      <c r="A3572">
        <v>20191011</v>
      </c>
      <c r="B3572" s="1">
        <v>43749</v>
      </c>
      <c r="C3572" t="s">
        <v>21</v>
      </c>
      <c r="D3572" t="s">
        <v>891</v>
      </c>
      <c r="E3572" t="s">
        <v>2</v>
      </c>
      <c r="F3572" t="s">
        <v>309</v>
      </c>
      <c r="G3572" t="s">
        <v>13</v>
      </c>
      <c r="H3572" t="s">
        <v>52</v>
      </c>
      <c r="I3572" t="s">
        <v>20</v>
      </c>
      <c r="J3572" t="s">
        <v>907</v>
      </c>
      <c r="K3572" t="s">
        <v>1</v>
      </c>
      <c r="L3572" t="s">
        <v>12</v>
      </c>
      <c r="M3572" t="s">
        <v>913</v>
      </c>
      <c r="N3572" t="s">
        <v>592</v>
      </c>
      <c r="O3572" t="s">
        <v>612</v>
      </c>
      <c r="P3572" t="s">
        <v>613</v>
      </c>
      <c r="Q3572" t="s">
        <v>612</v>
      </c>
      <c r="R3572" t="s">
        <v>596</v>
      </c>
      <c r="S3572" t="s">
        <v>593</v>
      </c>
      <c r="T3572" t="s">
        <v>596</v>
      </c>
      <c r="U3572" s="2">
        <f>DATE(IF(MONTH(Table__._SQL2014_QLTS17_DW_DimDate[[#This Row],[Ngay]])&lt;11,YEAR(Table__._SQL2014_QLTS17_DW_DimDate[[#This Row],[Ngay]])-1, YEAR(Table__._SQL2014_QLTS17_DW_DimDate[[#This Row],[Ngay]])),11,1)</f>
        <v>43405</v>
      </c>
      <c r="V3572" s="2">
        <f>DATE(YEAR(Table__._SQL2014_QLTS17_DW_DimDate[[#This Row],[NgayBatDauMuaVu]])+1, 10,31)</f>
        <v>43769</v>
      </c>
      <c r="W3572" s="3">
        <f>Table__._SQL2014_QLTS17_DW_DimDate[[#This Row],[Ngay]]-Table__._SQL2014_QLTS17_DW_DimDate[[#This Row],[NgayBatDauMuaVu]]+1</f>
        <v>345</v>
      </c>
      <c r="X3572">
        <f>INT((Table__._SQL2014_QLTS17_DW_DimDate[[#This Row],[NgayMuaVu]]-1)/7)+1</f>
        <v>50</v>
      </c>
      <c r="Y3572" t="str">
        <f>"Tuần " &amp;Table__._SQL2014_QLTS17_DW_DimDate[[#This Row],[TuanMuaVu]] &amp; " năm " &amp;Table__._SQL2014_QLTS17_DW_DimDate[[#This Row],[NamMuaVuStr]]</f>
        <v>Tuần 50 năm 2018-2019</v>
      </c>
      <c r="Z3572">
        <f>YEAR(Table__._SQL2014_QLTS17_DW_DimDate[[#This Row],[NgayBatDauMuaVu]])</f>
        <v>2018</v>
      </c>
      <c r="AA3572" t="str">
        <f>YEAR(Table__._SQL2014_QLTS17_DW_DimDate[[#This Row],[NgayBatDauMuaVu]]) &amp;"-"&amp;YEAR(Table__._SQL2014_QLTS17_DW_DimDate[[#This Row],[NgayKetThucMuaVu]])</f>
        <v>2018-2019</v>
      </c>
      <c r="AB3572">
        <f>YEAR(Table__._SQL2014_QLTS17_DW_DimDate[[#This Row],[NgayBatDauMuaVu]])</f>
        <v>2018</v>
      </c>
      <c r="AC3572">
        <f>YEAR(Table__._SQL2014_QLTS17_DW_DimDate[[#This Row],[NgayKetThucMuaVu]])</f>
        <v>2019</v>
      </c>
    </row>
    <row r="3573" spans="1:29">
      <c r="A3573">
        <v>20191012</v>
      </c>
      <c r="B3573" s="1">
        <v>43750</v>
      </c>
      <c r="C3573" t="s">
        <v>11</v>
      </c>
      <c r="D3573" t="s">
        <v>892</v>
      </c>
      <c r="E3573" t="s">
        <v>14</v>
      </c>
      <c r="F3573" t="s">
        <v>310</v>
      </c>
      <c r="G3573" t="s">
        <v>13</v>
      </c>
      <c r="H3573" t="s">
        <v>52</v>
      </c>
      <c r="I3573" t="s">
        <v>20</v>
      </c>
      <c r="J3573" t="s">
        <v>907</v>
      </c>
      <c r="K3573" t="s">
        <v>1</v>
      </c>
      <c r="L3573" t="s">
        <v>12</v>
      </c>
      <c r="M3573" t="s">
        <v>913</v>
      </c>
      <c r="N3573" t="s">
        <v>592</v>
      </c>
      <c r="O3573" t="s">
        <v>612</v>
      </c>
      <c r="P3573" t="s">
        <v>613</v>
      </c>
      <c r="Q3573" t="s">
        <v>612</v>
      </c>
      <c r="R3573" t="s">
        <v>596</v>
      </c>
      <c r="S3573" t="s">
        <v>593</v>
      </c>
      <c r="T3573" t="s">
        <v>596</v>
      </c>
      <c r="U3573" s="2">
        <f>DATE(IF(MONTH(Table__._SQL2014_QLTS17_DW_DimDate[[#This Row],[Ngay]])&lt;11,YEAR(Table__._SQL2014_QLTS17_DW_DimDate[[#This Row],[Ngay]])-1, YEAR(Table__._SQL2014_QLTS17_DW_DimDate[[#This Row],[Ngay]])),11,1)</f>
        <v>43405</v>
      </c>
      <c r="V3573" s="2">
        <f>DATE(YEAR(Table__._SQL2014_QLTS17_DW_DimDate[[#This Row],[NgayBatDauMuaVu]])+1, 10,31)</f>
        <v>43769</v>
      </c>
      <c r="W3573" s="3">
        <f>Table__._SQL2014_QLTS17_DW_DimDate[[#This Row],[Ngay]]-Table__._SQL2014_QLTS17_DW_DimDate[[#This Row],[NgayBatDauMuaVu]]+1</f>
        <v>346</v>
      </c>
      <c r="X3573">
        <f>INT((Table__._SQL2014_QLTS17_DW_DimDate[[#This Row],[NgayMuaVu]]-1)/7)+1</f>
        <v>50</v>
      </c>
      <c r="Y3573" t="str">
        <f>"Tuần " &amp;Table__._SQL2014_QLTS17_DW_DimDate[[#This Row],[TuanMuaVu]] &amp; " năm " &amp;Table__._SQL2014_QLTS17_DW_DimDate[[#This Row],[NamMuaVuStr]]</f>
        <v>Tuần 50 năm 2018-2019</v>
      </c>
      <c r="Z3573">
        <f>YEAR(Table__._SQL2014_QLTS17_DW_DimDate[[#This Row],[NgayBatDauMuaVu]])</f>
        <v>2018</v>
      </c>
      <c r="AA3573" t="str">
        <f>YEAR(Table__._SQL2014_QLTS17_DW_DimDate[[#This Row],[NgayBatDauMuaVu]]) &amp;"-"&amp;YEAR(Table__._SQL2014_QLTS17_DW_DimDate[[#This Row],[NgayKetThucMuaVu]])</f>
        <v>2018-2019</v>
      </c>
      <c r="AB3573">
        <f>YEAR(Table__._SQL2014_QLTS17_DW_DimDate[[#This Row],[NgayBatDauMuaVu]])</f>
        <v>2018</v>
      </c>
      <c r="AC3573">
        <f>YEAR(Table__._SQL2014_QLTS17_DW_DimDate[[#This Row],[NgayKetThucMuaVu]])</f>
        <v>2019</v>
      </c>
    </row>
    <row r="3574" spans="1:29">
      <c r="A3574">
        <v>20191013</v>
      </c>
      <c r="B3574" s="1">
        <v>43751</v>
      </c>
      <c r="C3574" t="s">
        <v>22</v>
      </c>
      <c r="D3574" t="s">
        <v>893</v>
      </c>
      <c r="E3574" t="s">
        <v>1</v>
      </c>
      <c r="F3574" t="s">
        <v>311</v>
      </c>
      <c r="G3574" t="s">
        <v>16</v>
      </c>
      <c r="H3574" t="s">
        <v>53</v>
      </c>
      <c r="I3574" t="s">
        <v>20</v>
      </c>
      <c r="J3574" t="s">
        <v>907</v>
      </c>
      <c r="K3574" t="s">
        <v>1</v>
      </c>
      <c r="L3574" t="s">
        <v>12</v>
      </c>
      <c r="M3574" t="s">
        <v>913</v>
      </c>
      <c r="N3574" t="s">
        <v>592</v>
      </c>
      <c r="O3574" t="s">
        <v>612</v>
      </c>
      <c r="P3574" t="s">
        <v>613</v>
      </c>
      <c r="Q3574" t="s">
        <v>612</v>
      </c>
      <c r="R3574" t="s">
        <v>596</v>
      </c>
      <c r="S3574" t="s">
        <v>593</v>
      </c>
      <c r="T3574" t="s">
        <v>596</v>
      </c>
      <c r="U3574" s="2">
        <f>DATE(IF(MONTH(Table__._SQL2014_QLTS17_DW_DimDate[[#This Row],[Ngay]])&lt;11,YEAR(Table__._SQL2014_QLTS17_DW_DimDate[[#This Row],[Ngay]])-1, YEAR(Table__._SQL2014_QLTS17_DW_DimDate[[#This Row],[Ngay]])),11,1)</f>
        <v>43405</v>
      </c>
      <c r="V3574" s="2">
        <f>DATE(YEAR(Table__._SQL2014_QLTS17_DW_DimDate[[#This Row],[NgayBatDauMuaVu]])+1, 10,31)</f>
        <v>43769</v>
      </c>
      <c r="W3574" s="3">
        <f>Table__._SQL2014_QLTS17_DW_DimDate[[#This Row],[Ngay]]-Table__._SQL2014_QLTS17_DW_DimDate[[#This Row],[NgayBatDauMuaVu]]+1</f>
        <v>347</v>
      </c>
      <c r="X3574">
        <f>INT((Table__._SQL2014_QLTS17_DW_DimDate[[#This Row],[NgayMuaVu]]-1)/7)+1</f>
        <v>50</v>
      </c>
      <c r="Y3574" t="str">
        <f>"Tuần " &amp;Table__._SQL2014_QLTS17_DW_DimDate[[#This Row],[TuanMuaVu]] &amp; " năm " &amp;Table__._SQL2014_QLTS17_DW_DimDate[[#This Row],[NamMuaVuStr]]</f>
        <v>Tuần 50 năm 2018-2019</v>
      </c>
      <c r="Z3574">
        <f>YEAR(Table__._SQL2014_QLTS17_DW_DimDate[[#This Row],[NgayBatDauMuaVu]])</f>
        <v>2018</v>
      </c>
      <c r="AA3574" t="str">
        <f>YEAR(Table__._SQL2014_QLTS17_DW_DimDate[[#This Row],[NgayBatDauMuaVu]]) &amp;"-"&amp;YEAR(Table__._SQL2014_QLTS17_DW_DimDate[[#This Row],[NgayKetThucMuaVu]])</f>
        <v>2018-2019</v>
      </c>
      <c r="AB3574">
        <f>YEAR(Table__._SQL2014_QLTS17_DW_DimDate[[#This Row],[NgayBatDauMuaVu]])</f>
        <v>2018</v>
      </c>
      <c r="AC3574">
        <f>YEAR(Table__._SQL2014_QLTS17_DW_DimDate[[#This Row],[NgayKetThucMuaVu]])</f>
        <v>2019</v>
      </c>
    </row>
    <row r="3575" spans="1:29">
      <c r="A3575">
        <v>20191014</v>
      </c>
      <c r="B3575" s="1">
        <v>43752</v>
      </c>
      <c r="C3575" t="s">
        <v>23</v>
      </c>
      <c r="D3575" t="s">
        <v>894</v>
      </c>
      <c r="E3575" t="s">
        <v>13</v>
      </c>
      <c r="F3575" t="s">
        <v>312</v>
      </c>
      <c r="G3575" t="s">
        <v>16</v>
      </c>
      <c r="H3575" t="s">
        <v>53</v>
      </c>
      <c r="I3575" t="s">
        <v>20</v>
      </c>
      <c r="J3575" t="s">
        <v>907</v>
      </c>
      <c r="K3575" t="s">
        <v>1</v>
      </c>
      <c r="L3575" t="s">
        <v>12</v>
      </c>
      <c r="M3575" t="s">
        <v>913</v>
      </c>
      <c r="N3575" t="s">
        <v>592</v>
      </c>
      <c r="O3575" t="s">
        <v>612</v>
      </c>
      <c r="P3575" t="s">
        <v>613</v>
      </c>
      <c r="Q3575" t="s">
        <v>612</v>
      </c>
      <c r="R3575" t="s">
        <v>596</v>
      </c>
      <c r="S3575" t="s">
        <v>593</v>
      </c>
      <c r="T3575" t="s">
        <v>596</v>
      </c>
      <c r="U3575" s="2">
        <f>DATE(IF(MONTH(Table__._SQL2014_QLTS17_DW_DimDate[[#This Row],[Ngay]])&lt;11,YEAR(Table__._SQL2014_QLTS17_DW_DimDate[[#This Row],[Ngay]])-1, YEAR(Table__._SQL2014_QLTS17_DW_DimDate[[#This Row],[Ngay]])),11,1)</f>
        <v>43405</v>
      </c>
      <c r="V3575" s="2">
        <f>DATE(YEAR(Table__._SQL2014_QLTS17_DW_DimDate[[#This Row],[NgayBatDauMuaVu]])+1, 10,31)</f>
        <v>43769</v>
      </c>
      <c r="W3575" s="3">
        <f>Table__._SQL2014_QLTS17_DW_DimDate[[#This Row],[Ngay]]-Table__._SQL2014_QLTS17_DW_DimDate[[#This Row],[NgayBatDauMuaVu]]+1</f>
        <v>348</v>
      </c>
      <c r="X3575">
        <f>INT((Table__._SQL2014_QLTS17_DW_DimDate[[#This Row],[NgayMuaVu]]-1)/7)+1</f>
        <v>50</v>
      </c>
      <c r="Y3575" t="str">
        <f>"Tuần " &amp;Table__._SQL2014_QLTS17_DW_DimDate[[#This Row],[TuanMuaVu]] &amp; " năm " &amp;Table__._SQL2014_QLTS17_DW_DimDate[[#This Row],[NamMuaVuStr]]</f>
        <v>Tuần 50 năm 2018-2019</v>
      </c>
      <c r="Z3575">
        <f>YEAR(Table__._SQL2014_QLTS17_DW_DimDate[[#This Row],[NgayBatDauMuaVu]])</f>
        <v>2018</v>
      </c>
      <c r="AA3575" t="str">
        <f>YEAR(Table__._SQL2014_QLTS17_DW_DimDate[[#This Row],[NgayBatDauMuaVu]]) &amp;"-"&amp;YEAR(Table__._SQL2014_QLTS17_DW_DimDate[[#This Row],[NgayKetThucMuaVu]])</f>
        <v>2018-2019</v>
      </c>
      <c r="AB3575">
        <f>YEAR(Table__._SQL2014_QLTS17_DW_DimDate[[#This Row],[NgayBatDauMuaVu]])</f>
        <v>2018</v>
      </c>
      <c r="AC3575">
        <f>YEAR(Table__._SQL2014_QLTS17_DW_DimDate[[#This Row],[NgayKetThucMuaVu]])</f>
        <v>2019</v>
      </c>
    </row>
    <row r="3576" spans="1:29">
      <c r="A3576">
        <v>20191015</v>
      </c>
      <c r="B3576" s="1">
        <v>43753</v>
      </c>
      <c r="C3576" t="s">
        <v>24</v>
      </c>
      <c r="D3576" t="s">
        <v>895</v>
      </c>
      <c r="E3576" t="s">
        <v>16</v>
      </c>
      <c r="F3576" t="s">
        <v>313</v>
      </c>
      <c r="G3576" t="s">
        <v>16</v>
      </c>
      <c r="H3576" t="s">
        <v>53</v>
      </c>
      <c r="I3576" t="s">
        <v>20</v>
      </c>
      <c r="J3576" t="s">
        <v>907</v>
      </c>
      <c r="K3576" t="s">
        <v>1</v>
      </c>
      <c r="L3576" t="s">
        <v>12</v>
      </c>
      <c r="M3576" t="s">
        <v>913</v>
      </c>
      <c r="N3576" t="s">
        <v>592</v>
      </c>
      <c r="O3576" t="s">
        <v>612</v>
      </c>
      <c r="P3576" t="s">
        <v>613</v>
      </c>
      <c r="Q3576" t="s">
        <v>612</v>
      </c>
      <c r="R3576" t="s">
        <v>596</v>
      </c>
      <c r="S3576" t="s">
        <v>593</v>
      </c>
      <c r="T3576" t="s">
        <v>596</v>
      </c>
      <c r="U3576" s="2">
        <f>DATE(IF(MONTH(Table__._SQL2014_QLTS17_DW_DimDate[[#This Row],[Ngay]])&lt;11,YEAR(Table__._SQL2014_QLTS17_DW_DimDate[[#This Row],[Ngay]])-1, YEAR(Table__._SQL2014_QLTS17_DW_DimDate[[#This Row],[Ngay]])),11,1)</f>
        <v>43405</v>
      </c>
      <c r="V3576" s="2">
        <f>DATE(YEAR(Table__._SQL2014_QLTS17_DW_DimDate[[#This Row],[NgayBatDauMuaVu]])+1, 10,31)</f>
        <v>43769</v>
      </c>
      <c r="W3576" s="3">
        <f>Table__._SQL2014_QLTS17_DW_DimDate[[#This Row],[Ngay]]-Table__._SQL2014_QLTS17_DW_DimDate[[#This Row],[NgayBatDauMuaVu]]+1</f>
        <v>349</v>
      </c>
      <c r="X3576">
        <f>INT((Table__._SQL2014_QLTS17_DW_DimDate[[#This Row],[NgayMuaVu]]-1)/7)+1</f>
        <v>50</v>
      </c>
      <c r="Y3576" t="str">
        <f>"Tuần " &amp;Table__._SQL2014_QLTS17_DW_DimDate[[#This Row],[TuanMuaVu]] &amp; " năm " &amp;Table__._SQL2014_QLTS17_DW_DimDate[[#This Row],[NamMuaVuStr]]</f>
        <v>Tuần 50 năm 2018-2019</v>
      </c>
      <c r="Z3576">
        <f>YEAR(Table__._SQL2014_QLTS17_DW_DimDate[[#This Row],[NgayBatDauMuaVu]])</f>
        <v>2018</v>
      </c>
      <c r="AA3576" t="str">
        <f>YEAR(Table__._SQL2014_QLTS17_DW_DimDate[[#This Row],[NgayBatDauMuaVu]]) &amp;"-"&amp;YEAR(Table__._SQL2014_QLTS17_DW_DimDate[[#This Row],[NgayKetThucMuaVu]])</f>
        <v>2018-2019</v>
      </c>
      <c r="AB3576">
        <f>YEAR(Table__._SQL2014_QLTS17_DW_DimDate[[#This Row],[NgayBatDauMuaVu]])</f>
        <v>2018</v>
      </c>
      <c r="AC3576">
        <f>YEAR(Table__._SQL2014_QLTS17_DW_DimDate[[#This Row],[NgayKetThucMuaVu]])</f>
        <v>2019</v>
      </c>
    </row>
    <row r="3577" spans="1:29">
      <c r="A3577">
        <v>20191016</v>
      </c>
      <c r="B3577" s="1">
        <v>43754</v>
      </c>
      <c r="C3577" t="s">
        <v>25</v>
      </c>
      <c r="D3577" t="s">
        <v>896</v>
      </c>
      <c r="E3577" t="s">
        <v>12</v>
      </c>
      <c r="F3577" t="s">
        <v>314</v>
      </c>
      <c r="G3577" t="s">
        <v>16</v>
      </c>
      <c r="H3577" t="s">
        <v>53</v>
      </c>
      <c r="I3577" t="s">
        <v>20</v>
      </c>
      <c r="J3577" t="s">
        <v>907</v>
      </c>
      <c r="K3577" t="s">
        <v>1</v>
      </c>
      <c r="L3577" t="s">
        <v>12</v>
      </c>
      <c r="M3577" t="s">
        <v>913</v>
      </c>
      <c r="N3577" t="s">
        <v>592</v>
      </c>
      <c r="O3577" t="s">
        <v>612</v>
      </c>
      <c r="P3577" t="s">
        <v>613</v>
      </c>
      <c r="Q3577" t="s">
        <v>612</v>
      </c>
      <c r="R3577" t="s">
        <v>596</v>
      </c>
      <c r="S3577" t="s">
        <v>593</v>
      </c>
      <c r="T3577" t="s">
        <v>596</v>
      </c>
      <c r="U3577" s="2">
        <f>DATE(IF(MONTH(Table__._SQL2014_QLTS17_DW_DimDate[[#This Row],[Ngay]])&lt;11,YEAR(Table__._SQL2014_QLTS17_DW_DimDate[[#This Row],[Ngay]])-1, YEAR(Table__._SQL2014_QLTS17_DW_DimDate[[#This Row],[Ngay]])),11,1)</f>
        <v>43405</v>
      </c>
      <c r="V3577" s="2">
        <f>DATE(YEAR(Table__._SQL2014_QLTS17_DW_DimDate[[#This Row],[NgayBatDauMuaVu]])+1, 10,31)</f>
        <v>43769</v>
      </c>
      <c r="W3577" s="3">
        <f>Table__._SQL2014_QLTS17_DW_DimDate[[#This Row],[Ngay]]-Table__._SQL2014_QLTS17_DW_DimDate[[#This Row],[NgayBatDauMuaVu]]+1</f>
        <v>350</v>
      </c>
      <c r="X3577">
        <f>INT((Table__._SQL2014_QLTS17_DW_DimDate[[#This Row],[NgayMuaVu]]-1)/7)+1</f>
        <v>50</v>
      </c>
      <c r="Y3577" t="str">
        <f>"Tuần " &amp;Table__._SQL2014_QLTS17_DW_DimDate[[#This Row],[TuanMuaVu]] &amp; " năm " &amp;Table__._SQL2014_QLTS17_DW_DimDate[[#This Row],[NamMuaVuStr]]</f>
        <v>Tuần 50 năm 2018-2019</v>
      </c>
      <c r="Z3577">
        <f>YEAR(Table__._SQL2014_QLTS17_DW_DimDate[[#This Row],[NgayBatDauMuaVu]])</f>
        <v>2018</v>
      </c>
      <c r="AA3577" t="str">
        <f>YEAR(Table__._SQL2014_QLTS17_DW_DimDate[[#This Row],[NgayBatDauMuaVu]]) &amp;"-"&amp;YEAR(Table__._SQL2014_QLTS17_DW_DimDate[[#This Row],[NgayKetThucMuaVu]])</f>
        <v>2018-2019</v>
      </c>
      <c r="AB3577">
        <f>YEAR(Table__._SQL2014_QLTS17_DW_DimDate[[#This Row],[NgayBatDauMuaVu]])</f>
        <v>2018</v>
      </c>
      <c r="AC3577">
        <f>YEAR(Table__._SQL2014_QLTS17_DW_DimDate[[#This Row],[NgayKetThucMuaVu]])</f>
        <v>2019</v>
      </c>
    </row>
    <row r="3578" spans="1:29">
      <c r="A3578">
        <v>20191017</v>
      </c>
      <c r="B3578" s="1">
        <v>43755</v>
      </c>
      <c r="C3578" t="s">
        <v>26</v>
      </c>
      <c r="D3578" t="s">
        <v>897</v>
      </c>
      <c r="E3578" t="s">
        <v>3</v>
      </c>
      <c r="F3578" t="s">
        <v>315</v>
      </c>
      <c r="G3578" t="s">
        <v>16</v>
      </c>
      <c r="H3578" t="s">
        <v>53</v>
      </c>
      <c r="I3578" t="s">
        <v>20</v>
      </c>
      <c r="J3578" t="s">
        <v>907</v>
      </c>
      <c r="K3578" t="s">
        <v>1</v>
      </c>
      <c r="L3578" t="s">
        <v>12</v>
      </c>
      <c r="M3578" t="s">
        <v>913</v>
      </c>
      <c r="N3578" t="s">
        <v>592</v>
      </c>
      <c r="O3578" t="s">
        <v>612</v>
      </c>
      <c r="P3578" t="s">
        <v>613</v>
      </c>
      <c r="Q3578" t="s">
        <v>612</v>
      </c>
      <c r="R3578" t="s">
        <v>596</v>
      </c>
      <c r="S3578" t="s">
        <v>593</v>
      </c>
      <c r="T3578" t="s">
        <v>596</v>
      </c>
      <c r="U3578" s="2">
        <f>DATE(IF(MONTH(Table__._SQL2014_QLTS17_DW_DimDate[[#This Row],[Ngay]])&lt;11,YEAR(Table__._SQL2014_QLTS17_DW_DimDate[[#This Row],[Ngay]])-1, YEAR(Table__._SQL2014_QLTS17_DW_DimDate[[#This Row],[Ngay]])),11,1)</f>
        <v>43405</v>
      </c>
      <c r="V3578" s="2">
        <f>DATE(YEAR(Table__._SQL2014_QLTS17_DW_DimDate[[#This Row],[NgayBatDauMuaVu]])+1, 10,31)</f>
        <v>43769</v>
      </c>
      <c r="W3578" s="3">
        <f>Table__._SQL2014_QLTS17_DW_DimDate[[#This Row],[Ngay]]-Table__._SQL2014_QLTS17_DW_DimDate[[#This Row],[NgayBatDauMuaVu]]+1</f>
        <v>351</v>
      </c>
      <c r="X3578">
        <f>INT((Table__._SQL2014_QLTS17_DW_DimDate[[#This Row],[NgayMuaVu]]-1)/7)+1</f>
        <v>51</v>
      </c>
      <c r="Y3578" t="str">
        <f>"Tuần " &amp;Table__._SQL2014_QLTS17_DW_DimDate[[#This Row],[TuanMuaVu]] &amp; " năm " &amp;Table__._SQL2014_QLTS17_DW_DimDate[[#This Row],[NamMuaVuStr]]</f>
        <v>Tuần 51 năm 2018-2019</v>
      </c>
      <c r="Z3578">
        <f>YEAR(Table__._SQL2014_QLTS17_DW_DimDate[[#This Row],[NgayBatDauMuaVu]])</f>
        <v>2018</v>
      </c>
      <c r="AA3578" t="str">
        <f>YEAR(Table__._SQL2014_QLTS17_DW_DimDate[[#This Row],[NgayBatDauMuaVu]]) &amp;"-"&amp;YEAR(Table__._SQL2014_QLTS17_DW_DimDate[[#This Row],[NgayKetThucMuaVu]])</f>
        <v>2018-2019</v>
      </c>
      <c r="AB3578">
        <f>YEAR(Table__._SQL2014_QLTS17_DW_DimDate[[#This Row],[NgayBatDauMuaVu]])</f>
        <v>2018</v>
      </c>
      <c r="AC3578">
        <f>YEAR(Table__._SQL2014_QLTS17_DW_DimDate[[#This Row],[NgayKetThucMuaVu]])</f>
        <v>2019</v>
      </c>
    </row>
    <row r="3579" spans="1:29">
      <c r="A3579">
        <v>20191018</v>
      </c>
      <c r="B3579" s="1">
        <v>43756</v>
      </c>
      <c r="C3579" t="s">
        <v>27</v>
      </c>
      <c r="D3579" t="s">
        <v>891</v>
      </c>
      <c r="E3579" t="s">
        <v>2</v>
      </c>
      <c r="F3579" t="s">
        <v>316</v>
      </c>
      <c r="G3579" t="s">
        <v>16</v>
      </c>
      <c r="H3579" t="s">
        <v>53</v>
      </c>
      <c r="I3579" t="s">
        <v>20</v>
      </c>
      <c r="J3579" t="s">
        <v>907</v>
      </c>
      <c r="K3579" t="s">
        <v>1</v>
      </c>
      <c r="L3579" t="s">
        <v>12</v>
      </c>
      <c r="M3579" t="s">
        <v>913</v>
      </c>
      <c r="N3579" t="s">
        <v>592</v>
      </c>
      <c r="O3579" t="s">
        <v>612</v>
      </c>
      <c r="P3579" t="s">
        <v>613</v>
      </c>
      <c r="Q3579" t="s">
        <v>612</v>
      </c>
      <c r="R3579" t="s">
        <v>596</v>
      </c>
      <c r="S3579" t="s">
        <v>593</v>
      </c>
      <c r="T3579" t="s">
        <v>596</v>
      </c>
      <c r="U3579" s="2">
        <f>DATE(IF(MONTH(Table__._SQL2014_QLTS17_DW_DimDate[[#This Row],[Ngay]])&lt;11,YEAR(Table__._SQL2014_QLTS17_DW_DimDate[[#This Row],[Ngay]])-1, YEAR(Table__._SQL2014_QLTS17_DW_DimDate[[#This Row],[Ngay]])),11,1)</f>
        <v>43405</v>
      </c>
      <c r="V3579" s="2">
        <f>DATE(YEAR(Table__._SQL2014_QLTS17_DW_DimDate[[#This Row],[NgayBatDauMuaVu]])+1, 10,31)</f>
        <v>43769</v>
      </c>
      <c r="W3579" s="3">
        <f>Table__._SQL2014_QLTS17_DW_DimDate[[#This Row],[Ngay]]-Table__._SQL2014_QLTS17_DW_DimDate[[#This Row],[NgayBatDauMuaVu]]+1</f>
        <v>352</v>
      </c>
      <c r="X3579">
        <f>INT((Table__._SQL2014_QLTS17_DW_DimDate[[#This Row],[NgayMuaVu]]-1)/7)+1</f>
        <v>51</v>
      </c>
      <c r="Y3579" t="str">
        <f>"Tuần " &amp;Table__._SQL2014_QLTS17_DW_DimDate[[#This Row],[TuanMuaVu]] &amp; " năm " &amp;Table__._SQL2014_QLTS17_DW_DimDate[[#This Row],[NamMuaVuStr]]</f>
        <v>Tuần 51 năm 2018-2019</v>
      </c>
      <c r="Z3579">
        <f>YEAR(Table__._SQL2014_QLTS17_DW_DimDate[[#This Row],[NgayBatDauMuaVu]])</f>
        <v>2018</v>
      </c>
      <c r="AA3579" t="str">
        <f>YEAR(Table__._SQL2014_QLTS17_DW_DimDate[[#This Row],[NgayBatDauMuaVu]]) &amp;"-"&amp;YEAR(Table__._SQL2014_QLTS17_DW_DimDate[[#This Row],[NgayKetThucMuaVu]])</f>
        <v>2018-2019</v>
      </c>
      <c r="AB3579">
        <f>YEAR(Table__._SQL2014_QLTS17_DW_DimDate[[#This Row],[NgayBatDauMuaVu]])</f>
        <v>2018</v>
      </c>
      <c r="AC3579">
        <f>YEAR(Table__._SQL2014_QLTS17_DW_DimDate[[#This Row],[NgayKetThucMuaVu]])</f>
        <v>2019</v>
      </c>
    </row>
    <row r="3580" spans="1:29">
      <c r="A3580">
        <v>20191019</v>
      </c>
      <c r="B3580" s="1">
        <v>43757</v>
      </c>
      <c r="C3580" t="s">
        <v>28</v>
      </c>
      <c r="D3580" t="s">
        <v>892</v>
      </c>
      <c r="E3580" t="s">
        <v>14</v>
      </c>
      <c r="F3580" t="s">
        <v>317</v>
      </c>
      <c r="G3580" t="s">
        <v>16</v>
      </c>
      <c r="H3580" t="s">
        <v>53</v>
      </c>
      <c r="I3580" t="s">
        <v>20</v>
      </c>
      <c r="J3580" t="s">
        <v>907</v>
      </c>
      <c r="K3580" t="s">
        <v>1</v>
      </c>
      <c r="L3580" t="s">
        <v>12</v>
      </c>
      <c r="M3580" t="s">
        <v>913</v>
      </c>
      <c r="N3580" t="s">
        <v>592</v>
      </c>
      <c r="O3580" t="s">
        <v>612</v>
      </c>
      <c r="P3580" t="s">
        <v>613</v>
      </c>
      <c r="Q3580" t="s">
        <v>612</v>
      </c>
      <c r="R3580" t="s">
        <v>596</v>
      </c>
      <c r="S3580" t="s">
        <v>593</v>
      </c>
      <c r="T3580" t="s">
        <v>596</v>
      </c>
      <c r="U3580" s="2">
        <f>DATE(IF(MONTH(Table__._SQL2014_QLTS17_DW_DimDate[[#This Row],[Ngay]])&lt;11,YEAR(Table__._SQL2014_QLTS17_DW_DimDate[[#This Row],[Ngay]])-1, YEAR(Table__._SQL2014_QLTS17_DW_DimDate[[#This Row],[Ngay]])),11,1)</f>
        <v>43405</v>
      </c>
      <c r="V3580" s="2">
        <f>DATE(YEAR(Table__._SQL2014_QLTS17_DW_DimDate[[#This Row],[NgayBatDauMuaVu]])+1, 10,31)</f>
        <v>43769</v>
      </c>
      <c r="W3580" s="3">
        <f>Table__._SQL2014_QLTS17_DW_DimDate[[#This Row],[Ngay]]-Table__._SQL2014_QLTS17_DW_DimDate[[#This Row],[NgayBatDauMuaVu]]+1</f>
        <v>353</v>
      </c>
      <c r="X3580">
        <f>INT((Table__._SQL2014_QLTS17_DW_DimDate[[#This Row],[NgayMuaVu]]-1)/7)+1</f>
        <v>51</v>
      </c>
      <c r="Y3580" t="str">
        <f>"Tuần " &amp;Table__._SQL2014_QLTS17_DW_DimDate[[#This Row],[TuanMuaVu]] &amp; " năm " &amp;Table__._SQL2014_QLTS17_DW_DimDate[[#This Row],[NamMuaVuStr]]</f>
        <v>Tuần 51 năm 2018-2019</v>
      </c>
      <c r="Z3580">
        <f>YEAR(Table__._SQL2014_QLTS17_DW_DimDate[[#This Row],[NgayBatDauMuaVu]])</f>
        <v>2018</v>
      </c>
      <c r="AA3580" t="str">
        <f>YEAR(Table__._SQL2014_QLTS17_DW_DimDate[[#This Row],[NgayBatDauMuaVu]]) &amp;"-"&amp;YEAR(Table__._SQL2014_QLTS17_DW_DimDate[[#This Row],[NgayKetThucMuaVu]])</f>
        <v>2018-2019</v>
      </c>
      <c r="AB3580">
        <f>YEAR(Table__._SQL2014_QLTS17_DW_DimDate[[#This Row],[NgayBatDauMuaVu]])</f>
        <v>2018</v>
      </c>
      <c r="AC3580">
        <f>YEAR(Table__._SQL2014_QLTS17_DW_DimDate[[#This Row],[NgayKetThucMuaVu]])</f>
        <v>2019</v>
      </c>
    </row>
    <row r="3581" spans="1:29">
      <c r="A3581">
        <v>20191020</v>
      </c>
      <c r="B3581" s="1">
        <v>43758</v>
      </c>
      <c r="C3581" t="s">
        <v>29</v>
      </c>
      <c r="D3581" t="s">
        <v>893</v>
      </c>
      <c r="E3581" t="s">
        <v>1</v>
      </c>
      <c r="F3581" t="s">
        <v>318</v>
      </c>
      <c r="G3581" t="s">
        <v>12</v>
      </c>
      <c r="H3581" t="s">
        <v>54</v>
      </c>
      <c r="I3581" t="s">
        <v>20</v>
      </c>
      <c r="J3581" t="s">
        <v>907</v>
      </c>
      <c r="K3581" t="s">
        <v>1</v>
      </c>
      <c r="L3581" t="s">
        <v>12</v>
      </c>
      <c r="M3581" t="s">
        <v>913</v>
      </c>
      <c r="N3581" t="s">
        <v>592</v>
      </c>
      <c r="O3581" t="s">
        <v>612</v>
      </c>
      <c r="P3581" t="s">
        <v>613</v>
      </c>
      <c r="Q3581" t="s">
        <v>612</v>
      </c>
      <c r="R3581" t="s">
        <v>596</v>
      </c>
      <c r="S3581" t="s">
        <v>593</v>
      </c>
      <c r="T3581" t="s">
        <v>596</v>
      </c>
      <c r="U3581" s="2">
        <f>DATE(IF(MONTH(Table__._SQL2014_QLTS17_DW_DimDate[[#This Row],[Ngay]])&lt;11,YEAR(Table__._SQL2014_QLTS17_DW_DimDate[[#This Row],[Ngay]])-1, YEAR(Table__._SQL2014_QLTS17_DW_DimDate[[#This Row],[Ngay]])),11,1)</f>
        <v>43405</v>
      </c>
      <c r="V3581" s="2">
        <f>DATE(YEAR(Table__._SQL2014_QLTS17_DW_DimDate[[#This Row],[NgayBatDauMuaVu]])+1, 10,31)</f>
        <v>43769</v>
      </c>
      <c r="W3581" s="3">
        <f>Table__._SQL2014_QLTS17_DW_DimDate[[#This Row],[Ngay]]-Table__._SQL2014_QLTS17_DW_DimDate[[#This Row],[NgayBatDauMuaVu]]+1</f>
        <v>354</v>
      </c>
      <c r="X3581">
        <f>INT((Table__._SQL2014_QLTS17_DW_DimDate[[#This Row],[NgayMuaVu]]-1)/7)+1</f>
        <v>51</v>
      </c>
      <c r="Y3581" t="str">
        <f>"Tuần " &amp;Table__._SQL2014_QLTS17_DW_DimDate[[#This Row],[TuanMuaVu]] &amp; " năm " &amp;Table__._SQL2014_QLTS17_DW_DimDate[[#This Row],[NamMuaVuStr]]</f>
        <v>Tuần 51 năm 2018-2019</v>
      </c>
      <c r="Z3581">
        <f>YEAR(Table__._SQL2014_QLTS17_DW_DimDate[[#This Row],[NgayBatDauMuaVu]])</f>
        <v>2018</v>
      </c>
      <c r="AA3581" t="str">
        <f>YEAR(Table__._SQL2014_QLTS17_DW_DimDate[[#This Row],[NgayBatDauMuaVu]]) &amp;"-"&amp;YEAR(Table__._SQL2014_QLTS17_DW_DimDate[[#This Row],[NgayKetThucMuaVu]])</f>
        <v>2018-2019</v>
      </c>
      <c r="AB3581">
        <f>YEAR(Table__._SQL2014_QLTS17_DW_DimDate[[#This Row],[NgayBatDauMuaVu]])</f>
        <v>2018</v>
      </c>
      <c r="AC3581">
        <f>YEAR(Table__._SQL2014_QLTS17_DW_DimDate[[#This Row],[NgayKetThucMuaVu]])</f>
        <v>2019</v>
      </c>
    </row>
    <row r="3582" spans="1:29">
      <c r="A3582">
        <v>20191021</v>
      </c>
      <c r="B3582" s="1">
        <v>43759</v>
      </c>
      <c r="C3582" t="s">
        <v>30</v>
      </c>
      <c r="D3582" t="s">
        <v>894</v>
      </c>
      <c r="E3582" t="s">
        <v>13</v>
      </c>
      <c r="F3582" t="s">
        <v>319</v>
      </c>
      <c r="G3582" t="s">
        <v>12</v>
      </c>
      <c r="H3582" t="s">
        <v>54</v>
      </c>
      <c r="I3582" t="s">
        <v>20</v>
      </c>
      <c r="J3582" t="s">
        <v>907</v>
      </c>
      <c r="K3582" t="s">
        <v>1</v>
      </c>
      <c r="L3582" t="s">
        <v>12</v>
      </c>
      <c r="M3582" t="s">
        <v>913</v>
      </c>
      <c r="N3582" t="s">
        <v>592</v>
      </c>
      <c r="O3582" t="s">
        <v>612</v>
      </c>
      <c r="P3582" t="s">
        <v>613</v>
      </c>
      <c r="Q3582" t="s">
        <v>612</v>
      </c>
      <c r="R3582" t="s">
        <v>596</v>
      </c>
      <c r="S3582" t="s">
        <v>593</v>
      </c>
      <c r="T3582" t="s">
        <v>596</v>
      </c>
      <c r="U3582" s="2">
        <f>DATE(IF(MONTH(Table__._SQL2014_QLTS17_DW_DimDate[[#This Row],[Ngay]])&lt;11,YEAR(Table__._SQL2014_QLTS17_DW_DimDate[[#This Row],[Ngay]])-1, YEAR(Table__._SQL2014_QLTS17_DW_DimDate[[#This Row],[Ngay]])),11,1)</f>
        <v>43405</v>
      </c>
      <c r="V3582" s="2">
        <f>DATE(YEAR(Table__._SQL2014_QLTS17_DW_DimDate[[#This Row],[NgayBatDauMuaVu]])+1, 10,31)</f>
        <v>43769</v>
      </c>
      <c r="W3582" s="3">
        <f>Table__._SQL2014_QLTS17_DW_DimDate[[#This Row],[Ngay]]-Table__._SQL2014_QLTS17_DW_DimDate[[#This Row],[NgayBatDauMuaVu]]+1</f>
        <v>355</v>
      </c>
      <c r="X3582">
        <f>INT((Table__._SQL2014_QLTS17_DW_DimDate[[#This Row],[NgayMuaVu]]-1)/7)+1</f>
        <v>51</v>
      </c>
      <c r="Y3582" t="str">
        <f>"Tuần " &amp;Table__._SQL2014_QLTS17_DW_DimDate[[#This Row],[TuanMuaVu]] &amp; " năm " &amp;Table__._SQL2014_QLTS17_DW_DimDate[[#This Row],[NamMuaVuStr]]</f>
        <v>Tuần 51 năm 2018-2019</v>
      </c>
      <c r="Z3582">
        <f>YEAR(Table__._SQL2014_QLTS17_DW_DimDate[[#This Row],[NgayBatDauMuaVu]])</f>
        <v>2018</v>
      </c>
      <c r="AA3582" t="str">
        <f>YEAR(Table__._SQL2014_QLTS17_DW_DimDate[[#This Row],[NgayBatDauMuaVu]]) &amp;"-"&amp;YEAR(Table__._SQL2014_QLTS17_DW_DimDate[[#This Row],[NgayKetThucMuaVu]])</f>
        <v>2018-2019</v>
      </c>
      <c r="AB3582">
        <f>YEAR(Table__._SQL2014_QLTS17_DW_DimDate[[#This Row],[NgayBatDauMuaVu]])</f>
        <v>2018</v>
      </c>
      <c r="AC3582">
        <f>YEAR(Table__._SQL2014_QLTS17_DW_DimDate[[#This Row],[NgayKetThucMuaVu]])</f>
        <v>2019</v>
      </c>
    </row>
    <row r="3583" spans="1:29">
      <c r="A3583">
        <v>20191022</v>
      </c>
      <c r="B3583" s="1">
        <v>43760</v>
      </c>
      <c r="C3583" t="s">
        <v>31</v>
      </c>
      <c r="D3583" t="s">
        <v>895</v>
      </c>
      <c r="E3583" t="s">
        <v>16</v>
      </c>
      <c r="F3583" t="s">
        <v>320</v>
      </c>
      <c r="G3583" t="s">
        <v>12</v>
      </c>
      <c r="H3583" t="s">
        <v>54</v>
      </c>
      <c r="I3583" t="s">
        <v>20</v>
      </c>
      <c r="J3583" t="s">
        <v>907</v>
      </c>
      <c r="K3583" t="s">
        <v>1</v>
      </c>
      <c r="L3583" t="s">
        <v>12</v>
      </c>
      <c r="M3583" t="s">
        <v>913</v>
      </c>
      <c r="N3583" t="s">
        <v>592</v>
      </c>
      <c r="O3583" t="s">
        <v>612</v>
      </c>
      <c r="P3583" t="s">
        <v>613</v>
      </c>
      <c r="Q3583" t="s">
        <v>612</v>
      </c>
      <c r="R3583" t="s">
        <v>596</v>
      </c>
      <c r="S3583" t="s">
        <v>593</v>
      </c>
      <c r="T3583" t="s">
        <v>596</v>
      </c>
      <c r="U3583" s="2">
        <f>DATE(IF(MONTH(Table__._SQL2014_QLTS17_DW_DimDate[[#This Row],[Ngay]])&lt;11,YEAR(Table__._SQL2014_QLTS17_DW_DimDate[[#This Row],[Ngay]])-1, YEAR(Table__._SQL2014_QLTS17_DW_DimDate[[#This Row],[Ngay]])),11,1)</f>
        <v>43405</v>
      </c>
      <c r="V3583" s="2">
        <f>DATE(YEAR(Table__._SQL2014_QLTS17_DW_DimDate[[#This Row],[NgayBatDauMuaVu]])+1, 10,31)</f>
        <v>43769</v>
      </c>
      <c r="W3583" s="3">
        <f>Table__._SQL2014_QLTS17_DW_DimDate[[#This Row],[Ngay]]-Table__._SQL2014_QLTS17_DW_DimDate[[#This Row],[NgayBatDauMuaVu]]+1</f>
        <v>356</v>
      </c>
      <c r="X3583">
        <f>INT((Table__._SQL2014_QLTS17_DW_DimDate[[#This Row],[NgayMuaVu]]-1)/7)+1</f>
        <v>51</v>
      </c>
      <c r="Y3583" t="str">
        <f>"Tuần " &amp;Table__._SQL2014_QLTS17_DW_DimDate[[#This Row],[TuanMuaVu]] &amp; " năm " &amp;Table__._SQL2014_QLTS17_DW_DimDate[[#This Row],[NamMuaVuStr]]</f>
        <v>Tuần 51 năm 2018-2019</v>
      </c>
      <c r="Z3583">
        <f>YEAR(Table__._SQL2014_QLTS17_DW_DimDate[[#This Row],[NgayBatDauMuaVu]])</f>
        <v>2018</v>
      </c>
      <c r="AA3583" t="str">
        <f>YEAR(Table__._SQL2014_QLTS17_DW_DimDate[[#This Row],[NgayBatDauMuaVu]]) &amp;"-"&amp;YEAR(Table__._SQL2014_QLTS17_DW_DimDate[[#This Row],[NgayKetThucMuaVu]])</f>
        <v>2018-2019</v>
      </c>
      <c r="AB3583">
        <f>YEAR(Table__._SQL2014_QLTS17_DW_DimDate[[#This Row],[NgayBatDauMuaVu]])</f>
        <v>2018</v>
      </c>
      <c r="AC3583">
        <f>YEAR(Table__._SQL2014_QLTS17_DW_DimDate[[#This Row],[NgayKetThucMuaVu]])</f>
        <v>2019</v>
      </c>
    </row>
    <row r="3584" spans="1:29">
      <c r="A3584">
        <v>20191023</v>
      </c>
      <c r="B3584" s="1">
        <v>43761</v>
      </c>
      <c r="C3584" t="s">
        <v>32</v>
      </c>
      <c r="D3584" t="s">
        <v>896</v>
      </c>
      <c r="E3584" t="s">
        <v>12</v>
      </c>
      <c r="F3584" t="s">
        <v>321</v>
      </c>
      <c r="G3584" t="s">
        <v>12</v>
      </c>
      <c r="H3584" t="s">
        <v>54</v>
      </c>
      <c r="I3584" t="s">
        <v>20</v>
      </c>
      <c r="J3584" t="s">
        <v>907</v>
      </c>
      <c r="K3584" t="s">
        <v>1</v>
      </c>
      <c r="L3584" t="s">
        <v>12</v>
      </c>
      <c r="M3584" t="s">
        <v>913</v>
      </c>
      <c r="N3584" t="s">
        <v>592</v>
      </c>
      <c r="O3584" t="s">
        <v>612</v>
      </c>
      <c r="P3584" t="s">
        <v>613</v>
      </c>
      <c r="Q3584" t="s">
        <v>612</v>
      </c>
      <c r="R3584" t="s">
        <v>596</v>
      </c>
      <c r="S3584" t="s">
        <v>593</v>
      </c>
      <c r="T3584" t="s">
        <v>596</v>
      </c>
      <c r="U3584" s="2">
        <f>DATE(IF(MONTH(Table__._SQL2014_QLTS17_DW_DimDate[[#This Row],[Ngay]])&lt;11,YEAR(Table__._SQL2014_QLTS17_DW_DimDate[[#This Row],[Ngay]])-1, YEAR(Table__._SQL2014_QLTS17_DW_DimDate[[#This Row],[Ngay]])),11,1)</f>
        <v>43405</v>
      </c>
      <c r="V3584" s="2">
        <f>DATE(YEAR(Table__._SQL2014_QLTS17_DW_DimDate[[#This Row],[NgayBatDauMuaVu]])+1, 10,31)</f>
        <v>43769</v>
      </c>
      <c r="W3584" s="3">
        <f>Table__._SQL2014_QLTS17_DW_DimDate[[#This Row],[Ngay]]-Table__._SQL2014_QLTS17_DW_DimDate[[#This Row],[NgayBatDauMuaVu]]+1</f>
        <v>357</v>
      </c>
      <c r="X3584">
        <f>INT((Table__._SQL2014_QLTS17_DW_DimDate[[#This Row],[NgayMuaVu]]-1)/7)+1</f>
        <v>51</v>
      </c>
      <c r="Y3584" t="str">
        <f>"Tuần " &amp;Table__._SQL2014_QLTS17_DW_DimDate[[#This Row],[TuanMuaVu]] &amp; " năm " &amp;Table__._SQL2014_QLTS17_DW_DimDate[[#This Row],[NamMuaVuStr]]</f>
        <v>Tuần 51 năm 2018-2019</v>
      </c>
      <c r="Z3584">
        <f>YEAR(Table__._SQL2014_QLTS17_DW_DimDate[[#This Row],[NgayBatDauMuaVu]])</f>
        <v>2018</v>
      </c>
      <c r="AA3584" t="str">
        <f>YEAR(Table__._SQL2014_QLTS17_DW_DimDate[[#This Row],[NgayBatDauMuaVu]]) &amp;"-"&amp;YEAR(Table__._SQL2014_QLTS17_DW_DimDate[[#This Row],[NgayKetThucMuaVu]])</f>
        <v>2018-2019</v>
      </c>
      <c r="AB3584">
        <f>YEAR(Table__._SQL2014_QLTS17_DW_DimDate[[#This Row],[NgayBatDauMuaVu]])</f>
        <v>2018</v>
      </c>
      <c r="AC3584">
        <f>YEAR(Table__._SQL2014_QLTS17_DW_DimDate[[#This Row],[NgayKetThucMuaVu]])</f>
        <v>2019</v>
      </c>
    </row>
    <row r="3585" spans="1:29">
      <c r="A3585">
        <v>20191024</v>
      </c>
      <c r="B3585" s="1">
        <v>43762</v>
      </c>
      <c r="C3585" t="s">
        <v>33</v>
      </c>
      <c r="D3585" t="s">
        <v>897</v>
      </c>
      <c r="E3585" t="s">
        <v>3</v>
      </c>
      <c r="F3585" t="s">
        <v>322</v>
      </c>
      <c r="G3585" t="s">
        <v>12</v>
      </c>
      <c r="H3585" t="s">
        <v>54</v>
      </c>
      <c r="I3585" t="s">
        <v>20</v>
      </c>
      <c r="J3585" t="s">
        <v>907</v>
      </c>
      <c r="K3585" t="s">
        <v>1</v>
      </c>
      <c r="L3585" t="s">
        <v>12</v>
      </c>
      <c r="M3585" t="s">
        <v>913</v>
      </c>
      <c r="N3585" t="s">
        <v>592</v>
      </c>
      <c r="O3585" t="s">
        <v>612</v>
      </c>
      <c r="P3585" t="s">
        <v>613</v>
      </c>
      <c r="Q3585" t="s">
        <v>612</v>
      </c>
      <c r="R3585" t="s">
        <v>596</v>
      </c>
      <c r="S3585" t="s">
        <v>593</v>
      </c>
      <c r="T3585" t="s">
        <v>596</v>
      </c>
      <c r="U3585" s="2">
        <f>DATE(IF(MONTH(Table__._SQL2014_QLTS17_DW_DimDate[[#This Row],[Ngay]])&lt;11,YEAR(Table__._SQL2014_QLTS17_DW_DimDate[[#This Row],[Ngay]])-1, YEAR(Table__._SQL2014_QLTS17_DW_DimDate[[#This Row],[Ngay]])),11,1)</f>
        <v>43405</v>
      </c>
      <c r="V3585" s="2">
        <f>DATE(YEAR(Table__._SQL2014_QLTS17_DW_DimDate[[#This Row],[NgayBatDauMuaVu]])+1, 10,31)</f>
        <v>43769</v>
      </c>
      <c r="W3585" s="3">
        <f>Table__._SQL2014_QLTS17_DW_DimDate[[#This Row],[Ngay]]-Table__._SQL2014_QLTS17_DW_DimDate[[#This Row],[NgayBatDauMuaVu]]+1</f>
        <v>358</v>
      </c>
      <c r="X3585">
        <f>INT((Table__._SQL2014_QLTS17_DW_DimDate[[#This Row],[NgayMuaVu]]-1)/7)+1</f>
        <v>52</v>
      </c>
      <c r="Y3585" t="str">
        <f>"Tuần " &amp;Table__._SQL2014_QLTS17_DW_DimDate[[#This Row],[TuanMuaVu]] &amp; " năm " &amp;Table__._SQL2014_QLTS17_DW_DimDate[[#This Row],[NamMuaVuStr]]</f>
        <v>Tuần 52 năm 2018-2019</v>
      </c>
      <c r="Z3585">
        <f>YEAR(Table__._SQL2014_QLTS17_DW_DimDate[[#This Row],[NgayBatDauMuaVu]])</f>
        <v>2018</v>
      </c>
      <c r="AA3585" t="str">
        <f>YEAR(Table__._SQL2014_QLTS17_DW_DimDate[[#This Row],[NgayBatDauMuaVu]]) &amp;"-"&amp;YEAR(Table__._SQL2014_QLTS17_DW_DimDate[[#This Row],[NgayKetThucMuaVu]])</f>
        <v>2018-2019</v>
      </c>
      <c r="AB3585">
        <f>YEAR(Table__._SQL2014_QLTS17_DW_DimDate[[#This Row],[NgayBatDauMuaVu]])</f>
        <v>2018</v>
      </c>
      <c r="AC3585">
        <f>YEAR(Table__._SQL2014_QLTS17_DW_DimDate[[#This Row],[NgayKetThucMuaVu]])</f>
        <v>2019</v>
      </c>
    </row>
    <row r="3586" spans="1:29">
      <c r="A3586">
        <v>20191025</v>
      </c>
      <c r="B3586" s="1">
        <v>43763</v>
      </c>
      <c r="C3586" t="s">
        <v>34</v>
      </c>
      <c r="D3586" t="s">
        <v>891</v>
      </c>
      <c r="E3586" t="s">
        <v>2</v>
      </c>
      <c r="F3586" t="s">
        <v>323</v>
      </c>
      <c r="G3586" t="s">
        <v>12</v>
      </c>
      <c r="H3586" t="s">
        <v>54</v>
      </c>
      <c r="I3586" t="s">
        <v>20</v>
      </c>
      <c r="J3586" t="s">
        <v>907</v>
      </c>
      <c r="K3586" t="s">
        <v>1</v>
      </c>
      <c r="L3586" t="s">
        <v>12</v>
      </c>
      <c r="M3586" t="s">
        <v>913</v>
      </c>
      <c r="N3586" t="s">
        <v>592</v>
      </c>
      <c r="O3586" t="s">
        <v>612</v>
      </c>
      <c r="P3586" t="s">
        <v>613</v>
      </c>
      <c r="Q3586" t="s">
        <v>612</v>
      </c>
      <c r="R3586" t="s">
        <v>596</v>
      </c>
      <c r="S3586" t="s">
        <v>593</v>
      </c>
      <c r="T3586" t="s">
        <v>596</v>
      </c>
      <c r="U3586" s="2">
        <f>DATE(IF(MONTH(Table__._SQL2014_QLTS17_DW_DimDate[[#This Row],[Ngay]])&lt;11,YEAR(Table__._SQL2014_QLTS17_DW_DimDate[[#This Row],[Ngay]])-1, YEAR(Table__._SQL2014_QLTS17_DW_DimDate[[#This Row],[Ngay]])),11,1)</f>
        <v>43405</v>
      </c>
      <c r="V3586" s="2">
        <f>DATE(YEAR(Table__._SQL2014_QLTS17_DW_DimDate[[#This Row],[NgayBatDauMuaVu]])+1, 10,31)</f>
        <v>43769</v>
      </c>
      <c r="W3586" s="3">
        <f>Table__._SQL2014_QLTS17_DW_DimDate[[#This Row],[Ngay]]-Table__._SQL2014_QLTS17_DW_DimDate[[#This Row],[NgayBatDauMuaVu]]+1</f>
        <v>359</v>
      </c>
      <c r="X3586">
        <f>INT((Table__._SQL2014_QLTS17_DW_DimDate[[#This Row],[NgayMuaVu]]-1)/7)+1</f>
        <v>52</v>
      </c>
      <c r="Y3586" t="str">
        <f>"Tuần " &amp;Table__._SQL2014_QLTS17_DW_DimDate[[#This Row],[TuanMuaVu]] &amp; " năm " &amp;Table__._SQL2014_QLTS17_DW_DimDate[[#This Row],[NamMuaVuStr]]</f>
        <v>Tuần 52 năm 2018-2019</v>
      </c>
      <c r="Z3586">
        <f>YEAR(Table__._SQL2014_QLTS17_DW_DimDate[[#This Row],[NgayBatDauMuaVu]])</f>
        <v>2018</v>
      </c>
      <c r="AA3586" t="str">
        <f>YEAR(Table__._SQL2014_QLTS17_DW_DimDate[[#This Row],[NgayBatDauMuaVu]]) &amp;"-"&amp;YEAR(Table__._SQL2014_QLTS17_DW_DimDate[[#This Row],[NgayKetThucMuaVu]])</f>
        <v>2018-2019</v>
      </c>
      <c r="AB3586">
        <f>YEAR(Table__._SQL2014_QLTS17_DW_DimDate[[#This Row],[NgayBatDauMuaVu]])</f>
        <v>2018</v>
      </c>
      <c r="AC3586">
        <f>YEAR(Table__._SQL2014_QLTS17_DW_DimDate[[#This Row],[NgayKetThucMuaVu]])</f>
        <v>2019</v>
      </c>
    </row>
    <row r="3587" spans="1:29">
      <c r="A3587">
        <v>20191026</v>
      </c>
      <c r="B3587" s="1">
        <v>43764</v>
      </c>
      <c r="C3587" t="s">
        <v>35</v>
      </c>
      <c r="D3587" t="s">
        <v>892</v>
      </c>
      <c r="E3587" t="s">
        <v>14</v>
      </c>
      <c r="F3587" t="s">
        <v>324</v>
      </c>
      <c r="G3587" t="s">
        <v>12</v>
      </c>
      <c r="H3587" t="s">
        <v>54</v>
      </c>
      <c r="I3587" t="s">
        <v>20</v>
      </c>
      <c r="J3587" t="s">
        <v>907</v>
      </c>
      <c r="K3587" t="s">
        <v>1</v>
      </c>
      <c r="L3587" t="s">
        <v>12</v>
      </c>
      <c r="M3587" t="s">
        <v>913</v>
      </c>
      <c r="N3587" t="s">
        <v>592</v>
      </c>
      <c r="O3587" t="s">
        <v>612</v>
      </c>
      <c r="P3587" t="s">
        <v>613</v>
      </c>
      <c r="Q3587" t="s">
        <v>612</v>
      </c>
      <c r="R3587" t="s">
        <v>596</v>
      </c>
      <c r="S3587" t="s">
        <v>593</v>
      </c>
      <c r="T3587" t="s">
        <v>596</v>
      </c>
      <c r="U3587" s="2">
        <f>DATE(IF(MONTH(Table__._SQL2014_QLTS17_DW_DimDate[[#This Row],[Ngay]])&lt;11,YEAR(Table__._SQL2014_QLTS17_DW_DimDate[[#This Row],[Ngay]])-1, YEAR(Table__._SQL2014_QLTS17_DW_DimDate[[#This Row],[Ngay]])),11,1)</f>
        <v>43405</v>
      </c>
      <c r="V3587" s="2">
        <f>DATE(YEAR(Table__._SQL2014_QLTS17_DW_DimDate[[#This Row],[NgayBatDauMuaVu]])+1, 10,31)</f>
        <v>43769</v>
      </c>
      <c r="W3587" s="3">
        <f>Table__._SQL2014_QLTS17_DW_DimDate[[#This Row],[Ngay]]-Table__._SQL2014_QLTS17_DW_DimDate[[#This Row],[NgayBatDauMuaVu]]+1</f>
        <v>360</v>
      </c>
      <c r="X3587">
        <f>INT((Table__._SQL2014_QLTS17_DW_DimDate[[#This Row],[NgayMuaVu]]-1)/7)+1</f>
        <v>52</v>
      </c>
      <c r="Y3587" t="str">
        <f>"Tuần " &amp;Table__._SQL2014_QLTS17_DW_DimDate[[#This Row],[TuanMuaVu]] &amp; " năm " &amp;Table__._SQL2014_QLTS17_DW_DimDate[[#This Row],[NamMuaVuStr]]</f>
        <v>Tuần 52 năm 2018-2019</v>
      </c>
      <c r="Z3587">
        <f>YEAR(Table__._SQL2014_QLTS17_DW_DimDate[[#This Row],[NgayBatDauMuaVu]])</f>
        <v>2018</v>
      </c>
      <c r="AA3587" t="str">
        <f>YEAR(Table__._SQL2014_QLTS17_DW_DimDate[[#This Row],[NgayBatDauMuaVu]]) &amp;"-"&amp;YEAR(Table__._SQL2014_QLTS17_DW_DimDate[[#This Row],[NgayKetThucMuaVu]])</f>
        <v>2018-2019</v>
      </c>
      <c r="AB3587">
        <f>YEAR(Table__._SQL2014_QLTS17_DW_DimDate[[#This Row],[NgayBatDauMuaVu]])</f>
        <v>2018</v>
      </c>
      <c r="AC3587">
        <f>YEAR(Table__._SQL2014_QLTS17_DW_DimDate[[#This Row],[NgayKetThucMuaVu]])</f>
        <v>2019</v>
      </c>
    </row>
    <row r="3588" spans="1:29">
      <c r="A3588">
        <v>20191027</v>
      </c>
      <c r="B3588" s="1">
        <v>43765</v>
      </c>
      <c r="C3588" t="s">
        <v>36</v>
      </c>
      <c r="D3588" t="s">
        <v>893</v>
      </c>
      <c r="E3588" t="s">
        <v>1</v>
      </c>
      <c r="F3588" t="s">
        <v>325</v>
      </c>
      <c r="G3588" t="s">
        <v>3</v>
      </c>
      <c r="H3588" t="s">
        <v>55</v>
      </c>
      <c r="I3588" t="s">
        <v>20</v>
      </c>
      <c r="J3588" t="s">
        <v>907</v>
      </c>
      <c r="K3588" t="s">
        <v>1</v>
      </c>
      <c r="L3588" t="s">
        <v>12</v>
      </c>
      <c r="M3588" t="s">
        <v>913</v>
      </c>
      <c r="N3588" t="s">
        <v>592</v>
      </c>
      <c r="O3588" t="s">
        <v>612</v>
      </c>
      <c r="P3588" t="s">
        <v>613</v>
      </c>
      <c r="Q3588" t="s">
        <v>612</v>
      </c>
      <c r="R3588" t="s">
        <v>596</v>
      </c>
      <c r="S3588" t="s">
        <v>593</v>
      </c>
      <c r="T3588" t="s">
        <v>596</v>
      </c>
      <c r="U3588" s="2">
        <f>DATE(IF(MONTH(Table__._SQL2014_QLTS17_DW_DimDate[[#This Row],[Ngay]])&lt;11,YEAR(Table__._SQL2014_QLTS17_DW_DimDate[[#This Row],[Ngay]])-1, YEAR(Table__._SQL2014_QLTS17_DW_DimDate[[#This Row],[Ngay]])),11,1)</f>
        <v>43405</v>
      </c>
      <c r="V3588" s="2">
        <f>DATE(YEAR(Table__._SQL2014_QLTS17_DW_DimDate[[#This Row],[NgayBatDauMuaVu]])+1, 10,31)</f>
        <v>43769</v>
      </c>
      <c r="W3588" s="3">
        <f>Table__._SQL2014_QLTS17_DW_DimDate[[#This Row],[Ngay]]-Table__._SQL2014_QLTS17_DW_DimDate[[#This Row],[NgayBatDauMuaVu]]+1</f>
        <v>361</v>
      </c>
      <c r="X3588">
        <f>INT((Table__._SQL2014_QLTS17_DW_DimDate[[#This Row],[NgayMuaVu]]-1)/7)+1</f>
        <v>52</v>
      </c>
      <c r="Y3588" t="str">
        <f>"Tuần " &amp;Table__._SQL2014_QLTS17_DW_DimDate[[#This Row],[TuanMuaVu]] &amp; " năm " &amp;Table__._SQL2014_QLTS17_DW_DimDate[[#This Row],[NamMuaVuStr]]</f>
        <v>Tuần 52 năm 2018-2019</v>
      </c>
      <c r="Z3588">
        <f>YEAR(Table__._SQL2014_QLTS17_DW_DimDate[[#This Row],[NgayBatDauMuaVu]])</f>
        <v>2018</v>
      </c>
      <c r="AA3588" t="str">
        <f>YEAR(Table__._SQL2014_QLTS17_DW_DimDate[[#This Row],[NgayBatDauMuaVu]]) &amp;"-"&amp;YEAR(Table__._SQL2014_QLTS17_DW_DimDate[[#This Row],[NgayKetThucMuaVu]])</f>
        <v>2018-2019</v>
      </c>
      <c r="AB3588">
        <f>YEAR(Table__._SQL2014_QLTS17_DW_DimDate[[#This Row],[NgayBatDauMuaVu]])</f>
        <v>2018</v>
      </c>
      <c r="AC3588">
        <f>YEAR(Table__._SQL2014_QLTS17_DW_DimDate[[#This Row],[NgayKetThucMuaVu]])</f>
        <v>2019</v>
      </c>
    </row>
    <row r="3589" spans="1:29">
      <c r="A3589">
        <v>20191028</v>
      </c>
      <c r="B3589" s="1">
        <v>43766</v>
      </c>
      <c r="C3589" t="s">
        <v>37</v>
      </c>
      <c r="D3589" t="s">
        <v>894</v>
      </c>
      <c r="E3589" t="s">
        <v>13</v>
      </c>
      <c r="F3589" t="s">
        <v>326</v>
      </c>
      <c r="G3589" t="s">
        <v>3</v>
      </c>
      <c r="H3589" t="s">
        <v>55</v>
      </c>
      <c r="I3589" t="s">
        <v>20</v>
      </c>
      <c r="J3589" t="s">
        <v>907</v>
      </c>
      <c r="K3589" t="s">
        <v>1</v>
      </c>
      <c r="L3589" t="s">
        <v>12</v>
      </c>
      <c r="M3589" t="s">
        <v>913</v>
      </c>
      <c r="N3589" t="s">
        <v>592</v>
      </c>
      <c r="O3589" t="s">
        <v>612</v>
      </c>
      <c r="P3589" t="s">
        <v>613</v>
      </c>
      <c r="Q3589" t="s">
        <v>612</v>
      </c>
      <c r="R3589" t="s">
        <v>596</v>
      </c>
      <c r="S3589" t="s">
        <v>593</v>
      </c>
      <c r="T3589" t="s">
        <v>596</v>
      </c>
      <c r="U3589" s="2">
        <f>DATE(IF(MONTH(Table__._SQL2014_QLTS17_DW_DimDate[[#This Row],[Ngay]])&lt;11,YEAR(Table__._SQL2014_QLTS17_DW_DimDate[[#This Row],[Ngay]])-1, YEAR(Table__._SQL2014_QLTS17_DW_DimDate[[#This Row],[Ngay]])),11,1)</f>
        <v>43405</v>
      </c>
      <c r="V3589" s="2">
        <f>DATE(YEAR(Table__._SQL2014_QLTS17_DW_DimDate[[#This Row],[NgayBatDauMuaVu]])+1, 10,31)</f>
        <v>43769</v>
      </c>
      <c r="W3589" s="3">
        <f>Table__._SQL2014_QLTS17_DW_DimDate[[#This Row],[Ngay]]-Table__._SQL2014_QLTS17_DW_DimDate[[#This Row],[NgayBatDauMuaVu]]+1</f>
        <v>362</v>
      </c>
      <c r="X3589">
        <f>INT((Table__._SQL2014_QLTS17_DW_DimDate[[#This Row],[NgayMuaVu]]-1)/7)+1</f>
        <v>52</v>
      </c>
      <c r="Y3589" t="str">
        <f>"Tuần " &amp;Table__._SQL2014_QLTS17_DW_DimDate[[#This Row],[TuanMuaVu]] &amp; " năm " &amp;Table__._SQL2014_QLTS17_DW_DimDate[[#This Row],[NamMuaVuStr]]</f>
        <v>Tuần 52 năm 2018-2019</v>
      </c>
      <c r="Z3589">
        <f>YEAR(Table__._SQL2014_QLTS17_DW_DimDate[[#This Row],[NgayBatDauMuaVu]])</f>
        <v>2018</v>
      </c>
      <c r="AA3589" t="str">
        <f>YEAR(Table__._SQL2014_QLTS17_DW_DimDate[[#This Row],[NgayBatDauMuaVu]]) &amp;"-"&amp;YEAR(Table__._SQL2014_QLTS17_DW_DimDate[[#This Row],[NgayKetThucMuaVu]])</f>
        <v>2018-2019</v>
      </c>
      <c r="AB3589">
        <f>YEAR(Table__._SQL2014_QLTS17_DW_DimDate[[#This Row],[NgayBatDauMuaVu]])</f>
        <v>2018</v>
      </c>
      <c r="AC3589">
        <f>YEAR(Table__._SQL2014_QLTS17_DW_DimDate[[#This Row],[NgayKetThucMuaVu]])</f>
        <v>2019</v>
      </c>
    </row>
    <row r="3590" spans="1:29">
      <c r="A3590">
        <v>20191029</v>
      </c>
      <c r="B3590" s="1">
        <v>43767</v>
      </c>
      <c r="C3590" t="s">
        <v>38</v>
      </c>
      <c r="D3590" t="s">
        <v>895</v>
      </c>
      <c r="E3590" t="s">
        <v>16</v>
      </c>
      <c r="F3590" t="s">
        <v>327</v>
      </c>
      <c r="G3590" t="s">
        <v>3</v>
      </c>
      <c r="H3590" t="s">
        <v>55</v>
      </c>
      <c r="I3590" t="s">
        <v>20</v>
      </c>
      <c r="J3590" t="s">
        <v>907</v>
      </c>
      <c r="K3590" t="s">
        <v>1</v>
      </c>
      <c r="L3590" t="s">
        <v>12</v>
      </c>
      <c r="M3590" t="s">
        <v>913</v>
      </c>
      <c r="N3590" t="s">
        <v>592</v>
      </c>
      <c r="O3590" t="s">
        <v>612</v>
      </c>
      <c r="P3590" t="s">
        <v>613</v>
      </c>
      <c r="Q3590" t="s">
        <v>612</v>
      </c>
      <c r="R3590" t="s">
        <v>596</v>
      </c>
      <c r="S3590" t="s">
        <v>593</v>
      </c>
      <c r="T3590" t="s">
        <v>596</v>
      </c>
      <c r="U3590" s="2">
        <f>DATE(IF(MONTH(Table__._SQL2014_QLTS17_DW_DimDate[[#This Row],[Ngay]])&lt;11,YEAR(Table__._SQL2014_QLTS17_DW_DimDate[[#This Row],[Ngay]])-1, YEAR(Table__._SQL2014_QLTS17_DW_DimDate[[#This Row],[Ngay]])),11,1)</f>
        <v>43405</v>
      </c>
      <c r="V3590" s="2">
        <f>DATE(YEAR(Table__._SQL2014_QLTS17_DW_DimDate[[#This Row],[NgayBatDauMuaVu]])+1, 10,31)</f>
        <v>43769</v>
      </c>
      <c r="W3590" s="3">
        <f>Table__._SQL2014_QLTS17_DW_DimDate[[#This Row],[Ngay]]-Table__._SQL2014_QLTS17_DW_DimDate[[#This Row],[NgayBatDauMuaVu]]+1</f>
        <v>363</v>
      </c>
      <c r="X3590">
        <f>INT((Table__._SQL2014_QLTS17_DW_DimDate[[#This Row],[NgayMuaVu]]-1)/7)+1</f>
        <v>52</v>
      </c>
      <c r="Y3590" t="str">
        <f>"Tuần " &amp;Table__._SQL2014_QLTS17_DW_DimDate[[#This Row],[TuanMuaVu]] &amp; " năm " &amp;Table__._SQL2014_QLTS17_DW_DimDate[[#This Row],[NamMuaVuStr]]</f>
        <v>Tuần 52 năm 2018-2019</v>
      </c>
      <c r="Z3590">
        <f>YEAR(Table__._SQL2014_QLTS17_DW_DimDate[[#This Row],[NgayBatDauMuaVu]])</f>
        <v>2018</v>
      </c>
      <c r="AA3590" t="str">
        <f>YEAR(Table__._SQL2014_QLTS17_DW_DimDate[[#This Row],[NgayBatDauMuaVu]]) &amp;"-"&amp;YEAR(Table__._SQL2014_QLTS17_DW_DimDate[[#This Row],[NgayKetThucMuaVu]])</f>
        <v>2018-2019</v>
      </c>
      <c r="AB3590">
        <f>YEAR(Table__._SQL2014_QLTS17_DW_DimDate[[#This Row],[NgayBatDauMuaVu]])</f>
        <v>2018</v>
      </c>
      <c r="AC3590">
        <f>YEAR(Table__._SQL2014_QLTS17_DW_DimDate[[#This Row],[NgayKetThucMuaVu]])</f>
        <v>2019</v>
      </c>
    </row>
    <row r="3591" spans="1:29">
      <c r="A3591">
        <v>20191030</v>
      </c>
      <c r="B3591" s="1">
        <v>43768</v>
      </c>
      <c r="C3591" t="s">
        <v>39</v>
      </c>
      <c r="D3591" t="s">
        <v>896</v>
      </c>
      <c r="E3591" t="s">
        <v>12</v>
      </c>
      <c r="F3591" t="s">
        <v>328</v>
      </c>
      <c r="G3591" t="s">
        <v>3</v>
      </c>
      <c r="H3591" t="s">
        <v>55</v>
      </c>
      <c r="I3591" t="s">
        <v>20</v>
      </c>
      <c r="J3591" t="s">
        <v>907</v>
      </c>
      <c r="K3591" t="s">
        <v>1</v>
      </c>
      <c r="L3591" t="s">
        <v>12</v>
      </c>
      <c r="M3591" t="s">
        <v>913</v>
      </c>
      <c r="N3591" t="s">
        <v>592</v>
      </c>
      <c r="O3591" t="s">
        <v>612</v>
      </c>
      <c r="P3591" t="s">
        <v>613</v>
      </c>
      <c r="Q3591" t="s">
        <v>612</v>
      </c>
      <c r="R3591" t="s">
        <v>596</v>
      </c>
      <c r="S3591" t="s">
        <v>593</v>
      </c>
      <c r="T3591" t="s">
        <v>596</v>
      </c>
      <c r="U3591" s="2">
        <f>DATE(IF(MONTH(Table__._SQL2014_QLTS17_DW_DimDate[[#This Row],[Ngay]])&lt;11,YEAR(Table__._SQL2014_QLTS17_DW_DimDate[[#This Row],[Ngay]])-1, YEAR(Table__._SQL2014_QLTS17_DW_DimDate[[#This Row],[Ngay]])),11,1)</f>
        <v>43405</v>
      </c>
      <c r="V3591" s="2">
        <f>DATE(YEAR(Table__._SQL2014_QLTS17_DW_DimDate[[#This Row],[NgayBatDauMuaVu]])+1, 10,31)</f>
        <v>43769</v>
      </c>
      <c r="W3591" s="3">
        <f>Table__._SQL2014_QLTS17_DW_DimDate[[#This Row],[Ngay]]-Table__._SQL2014_QLTS17_DW_DimDate[[#This Row],[NgayBatDauMuaVu]]+1</f>
        <v>364</v>
      </c>
      <c r="X3591">
        <f>INT((Table__._SQL2014_QLTS17_DW_DimDate[[#This Row],[NgayMuaVu]]-1)/7)+1</f>
        <v>52</v>
      </c>
      <c r="Y3591" t="str">
        <f>"Tuần " &amp;Table__._SQL2014_QLTS17_DW_DimDate[[#This Row],[TuanMuaVu]] &amp; " năm " &amp;Table__._SQL2014_QLTS17_DW_DimDate[[#This Row],[NamMuaVuStr]]</f>
        <v>Tuần 52 năm 2018-2019</v>
      </c>
      <c r="Z3591">
        <f>YEAR(Table__._SQL2014_QLTS17_DW_DimDate[[#This Row],[NgayBatDauMuaVu]])</f>
        <v>2018</v>
      </c>
      <c r="AA3591" t="str">
        <f>YEAR(Table__._SQL2014_QLTS17_DW_DimDate[[#This Row],[NgayBatDauMuaVu]]) &amp;"-"&amp;YEAR(Table__._SQL2014_QLTS17_DW_DimDate[[#This Row],[NgayKetThucMuaVu]])</f>
        <v>2018-2019</v>
      </c>
      <c r="AB3591">
        <f>YEAR(Table__._SQL2014_QLTS17_DW_DimDate[[#This Row],[NgayBatDauMuaVu]])</f>
        <v>2018</v>
      </c>
      <c r="AC3591">
        <f>YEAR(Table__._SQL2014_QLTS17_DW_DimDate[[#This Row],[NgayKetThucMuaVu]])</f>
        <v>2019</v>
      </c>
    </row>
    <row r="3592" spans="1:29">
      <c r="A3592">
        <v>20191031</v>
      </c>
      <c r="B3592" s="1">
        <v>43769</v>
      </c>
      <c r="C3592" t="s">
        <v>40</v>
      </c>
      <c r="D3592" t="s">
        <v>897</v>
      </c>
      <c r="E3592" t="s">
        <v>3</v>
      </c>
      <c r="F3592" t="s">
        <v>329</v>
      </c>
      <c r="G3592" t="s">
        <v>3</v>
      </c>
      <c r="H3592" t="s">
        <v>55</v>
      </c>
      <c r="I3592" t="s">
        <v>20</v>
      </c>
      <c r="J3592" t="s">
        <v>907</v>
      </c>
      <c r="K3592" t="s">
        <v>1</v>
      </c>
      <c r="L3592" t="s">
        <v>12</v>
      </c>
      <c r="M3592" t="s">
        <v>913</v>
      </c>
      <c r="N3592" t="s">
        <v>592</v>
      </c>
      <c r="O3592" t="s">
        <v>612</v>
      </c>
      <c r="P3592" t="s">
        <v>613</v>
      </c>
      <c r="Q3592" t="s">
        <v>612</v>
      </c>
      <c r="R3592" t="s">
        <v>596</v>
      </c>
      <c r="S3592" t="s">
        <v>593</v>
      </c>
      <c r="T3592" t="s">
        <v>596</v>
      </c>
      <c r="U3592" s="2">
        <f>DATE(IF(MONTH(Table__._SQL2014_QLTS17_DW_DimDate[[#This Row],[Ngay]])&lt;11,YEAR(Table__._SQL2014_QLTS17_DW_DimDate[[#This Row],[Ngay]])-1, YEAR(Table__._SQL2014_QLTS17_DW_DimDate[[#This Row],[Ngay]])),11,1)</f>
        <v>43405</v>
      </c>
      <c r="V3592" s="2">
        <f>DATE(YEAR(Table__._SQL2014_QLTS17_DW_DimDate[[#This Row],[NgayBatDauMuaVu]])+1, 10,31)</f>
        <v>43769</v>
      </c>
      <c r="W3592" s="3">
        <f>Table__._SQL2014_QLTS17_DW_DimDate[[#This Row],[Ngay]]-Table__._SQL2014_QLTS17_DW_DimDate[[#This Row],[NgayBatDauMuaVu]]+1</f>
        <v>365</v>
      </c>
      <c r="X3592">
        <f>INT((Table__._SQL2014_QLTS17_DW_DimDate[[#This Row],[NgayMuaVu]]-1)/7)+1</f>
        <v>53</v>
      </c>
      <c r="Y3592" t="str">
        <f>"Tuần " &amp;Table__._SQL2014_QLTS17_DW_DimDate[[#This Row],[TuanMuaVu]] &amp; " năm " &amp;Table__._SQL2014_QLTS17_DW_DimDate[[#This Row],[NamMuaVuStr]]</f>
        <v>Tuần 53 năm 2018-2019</v>
      </c>
      <c r="Z3592">
        <f>YEAR(Table__._SQL2014_QLTS17_DW_DimDate[[#This Row],[NgayBatDauMuaVu]])</f>
        <v>2018</v>
      </c>
      <c r="AA3592" t="str">
        <f>YEAR(Table__._SQL2014_QLTS17_DW_DimDate[[#This Row],[NgayBatDauMuaVu]]) &amp;"-"&amp;YEAR(Table__._SQL2014_QLTS17_DW_DimDate[[#This Row],[NgayKetThucMuaVu]])</f>
        <v>2018-2019</v>
      </c>
      <c r="AB3592">
        <f>YEAR(Table__._SQL2014_QLTS17_DW_DimDate[[#This Row],[NgayBatDauMuaVu]])</f>
        <v>2018</v>
      </c>
      <c r="AC3592">
        <f>YEAR(Table__._SQL2014_QLTS17_DW_DimDate[[#This Row],[NgayKetThucMuaVu]])</f>
        <v>2019</v>
      </c>
    </row>
    <row r="3593" spans="1:29">
      <c r="A3593">
        <v>20191101</v>
      </c>
      <c r="B3593" s="1">
        <v>43770</v>
      </c>
      <c r="C3593" t="s">
        <v>1</v>
      </c>
      <c r="D3593" t="s">
        <v>891</v>
      </c>
      <c r="E3593" t="s">
        <v>2</v>
      </c>
      <c r="F3593" t="s">
        <v>330</v>
      </c>
      <c r="G3593" t="s">
        <v>1</v>
      </c>
      <c r="H3593" t="s">
        <v>55</v>
      </c>
      <c r="I3593" t="s">
        <v>21</v>
      </c>
      <c r="J3593" t="s">
        <v>908</v>
      </c>
      <c r="K3593" t="s">
        <v>13</v>
      </c>
      <c r="L3593" t="s">
        <v>12</v>
      </c>
      <c r="M3593" t="s">
        <v>913</v>
      </c>
      <c r="N3593" t="s">
        <v>592</v>
      </c>
      <c r="O3593" t="s">
        <v>614</v>
      </c>
      <c r="P3593" t="s">
        <v>615</v>
      </c>
      <c r="Q3593" t="s">
        <v>612</v>
      </c>
      <c r="R3593" t="s">
        <v>596</v>
      </c>
      <c r="S3593" t="s">
        <v>593</v>
      </c>
      <c r="T3593" t="s">
        <v>596</v>
      </c>
      <c r="U3593" s="2">
        <f>DATE(IF(MONTH(Table__._SQL2014_QLTS17_DW_DimDate[[#This Row],[Ngay]])&lt;11,YEAR(Table__._SQL2014_QLTS17_DW_DimDate[[#This Row],[Ngay]])-1, YEAR(Table__._SQL2014_QLTS17_DW_DimDate[[#This Row],[Ngay]])),11,1)</f>
        <v>43770</v>
      </c>
      <c r="V3593" s="2">
        <f>DATE(YEAR(Table__._SQL2014_QLTS17_DW_DimDate[[#This Row],[NgayBatDauMuaVu]])+1, 10,31)</f>
        <v>44135</v>
      </c>
      <c r="W3593" s="3">
        <f>Table__._SQL2014_QLTS17_DW_DimDate[[#This Row],[Ngay]]-Table__._SQL2014_QLTS17_DW_DimDate[[#This Row],[NgayBatDauMuaVu]]+1</f>
        <v>1</v>
      </c>
      <c r="X3593">
        <f>INT((Table__._SQL2014_QLTS17_DW_DimDate[[#This Row],[NgayMuaVu]]-1)/7)+1</f>
        <v>1</v>
      </c>
      <c r="Y3593" t="str">
        <f>"Tuần " &amp;Table__._SQL2014_QLTS17_DW_DimDate[[#This Row],[TuanMuaVu]] &amp; " năm " &amp;Table__._SQL2014_QLTS17_DW_DimDate[[#This Row],[NamMuaVuStr]]</f>
        <v>Tuần 1 năm 2019-2020</v>
      </c>
      <c r="Z3593">
        <f>YEAR(Table__._SQL2014_QLTS17_DW_DimDate[[#This Row],[NgayBatDauMuaVu]])</f>
        <v>2019</v>
      </c>
      <c r="AA3593" t="str">
        <f>YEAR(Table__._SQL2014_QLTS17_DW_DimDate[[#This Row],[NgayBatDauMuaVu]]) &amp;"-"&amp;YEAR(Table__._SQL2014_QLTS17_DW_DimDate[[#This Row],[NgayKetThucMuaVu]])</f>
        <v>2019-2020</v>
      </c>
      <c r="AB3593">
        <f>YEAR(Table__._SQL2014_QLTS17_DW_DimDate[[#This Row],[NgayBatDauMuaVu]])</f>
        <v>2019</v>
      </c>
      <c r="AC3593">
        <f>YEAR(Table__._SQL2014_QLTS17_DW_DimDate[[#This Row],[NgayKetThucMuaVu]])</f>
        <v>2020</v>
      </c>
    </row>
    <row r="3594" spans="1:29">
      <c r="A3594">
        <v>20191102</v>
      </c>
      <c r="B3594" s="1">
        <v>43771</v>
      </c>
      <c r="C3594" t="s">
        <v>13</v>
      </c>
      <c r="D3594" t="s">
        <v>892</v>
      </c>
      <c r="E3594" t="s">
        <v>14</v>
      </c>
      <c r="F3594" t="s">
        <v>333</v>
      </c>
      <c r="G3594" t="s">
        <v>1</v>
      </c>
      <c r="H3594" t="s">
        <v>55</v>
      </c>
      <c r="I3594" t="s">
        <v>21</v>
      </c>
      <c r="J3594" t="s">
        <v>908</v>
      </c>
      <c r="K3594" t="s">
        <v>13</v>
      </c>
      <c r="L3594" t="s">
        <v>12</v>
      </c>
      <c r="M3594" t="s">
        <v>913</v>
      </c>
      <c r="N3594" t="s">
        <v>592</v>
      </c>
      <c r="O3594" t="s">
        <v>614</v>
      </c>
      <c r="P3594" t="s">
        <v>615</v>
      </c>
      <c r="Q3594" t="s">
        <v>612</v>
      </c>
      <c r="R3594" t="s">
        <v>596</v>
      </c>
      <c r="S3594" t="s">
        <v>593</v>
      </c>
      <c r="T3594" t="s">
        <v>596</v>
      </c>
      <c r="U3594" s="2">
        <f>DATE(IF(MONTH(Table__._SQL2014_QLTS17_DW_DimDate[[#This Row],[Ngay]])&lt;11,YEAR(Table__._SQL2014_QLTS17_DW_DimDate[[#This Row],[Ngay]])-1, YEAR(Table__._SQL2014_QLTS17_DW_DimDate[[#This Row],[Ngay]])),11,1)</f>
        <v>43770</v>
      </c>
      <c r="V3594" s="2">
        <f>DATE(YEAR(Table__._SQL2014_QLTS17_DW_DimDate[[#This Row],[NgayBatDauMuaVu]])+1, 10,31)</f>
        <v>44135</v>
      </c>
      <c r="W3594" s="3">
        <f>Table__._SQL2014_QLTS17_DW_DimDate[[#This Row],[Ngay]]-Table__._SQL2014_QLTS17_DW_DimDate[[#This Row],[NgayBatDauMuaVu]]+1</f>
        <v>2</v>
      </c>
      <c r="X3594">
        <f>INT((Table__._SQL2014_QLTS17_DW_DimDate[[#This Row],[NgayMuaVu]]-1)/7)+1</f>
        <v>1</v>
      </c>
      <c r="Y3594" t="str">
        <f>"Tuần " &amp;Table__._SQL2014_QLTS17_DW_DimDate[[#This Row],[TuanMuaVu]] &amp; " năm " &amp;Table__._SQL2014_QLTS17_DW_DimDate[[#This Row],[NamMuaVuStr]]</f>
        <v>Tuần 1 năm 2019-2020</v>
      </c>
      <c r="Z3594">
        <f>YEAR(Table__._SQL2014_QLTS17_DW_DimDate[[#This Row],[NgayBatDauMuaVu]])</f>
        <v>2019</v>
      </c>
      <c r="AA3594" t="str">
        <f>YEAR(Table__._SQL2014_QLTS17_DW_DimDate[[#This Row],[NgayBatDauMuaVu]]) &amp;"-"&amp;YEAR(Table__._SQL2014_QLTS17_DW_DimDate[[#This Row],[NgayKetThucMuaVu]])</f>
        <v>2019-2020</v>
      </c>
      <c r="AB3594">
        <f>YEAR(Table__._SQL2014_QLTS17_DW_DimDate[[#This Row],[NgayBatDauMuaVu]])</f>
        <v>2019</v>
      </c>
      <c r="AC3594">
        <f>YEAR(Table__._SQL2014_QLTS17_DW_DimDate[[#This Row],[NgayKetThucMuaVu]])</f>
        <v>2020</v>
      </c>
    </row>
    <row r="3595" spans="1:29">
      <c r="A3595">
        <v>20191103</v>
      </c>
      <c r="B3595" s="1">
        <v>43772</v>
      </c>
      <c r="C3595" t="s">
        <v>16</v>
      </c>
      <c r="D3595" t="s">
        <v>893</v>
      </c>
      <c r="E3595" t="s">
        <v>1</v>
      </c>
      <c r="F3595" t="s">
        <v>334</v>
      </c>
      <c r="G3595" t="s">
        <v>13</v>
      </c>
      <c r="H3595" t="s">
        <v>56</v>
      </c>
      <c r="I3595" t="s">
        <v>21</v>
      </c>
      <c r="J3595" t="s">
        <v>908</v>
      </c>
      <c r="K3595" t="s">
        <v>13</v>
      </c>
      <c r="L3595" t="s">
        <v>12</v>
      </c>
      <c r="M3595" t="s">
        <v>913</v>
      </c>
      <c r="N3595" t="s">
        <v>592</v>
      </c>
      <c r="O3595" t="s">
        <v>614</v>
      </c>
      <c r="P3595" t="s">
        <v>615</v>
      </c>
      <c r="Q3595" t="s">
        <v>612</v>
      </c>
      <c r="R3595" t="s">
        <v>596</v>
      </c>
      <c r="S3595" t="s">
        <v>593</v>
      </c>
      <c r="T3595" t="s">
        <v>596</v>
      </c>
      <c r="U3595" s="2">
        <f>DATE(IF(MONTH(Table__._SQL2014_QLTS17_DW_DimDate[[#This Row],[Ngay]])&lt;11,YEAR(Table__._SQL2014_QLTS17_DW_DimDate[[#This Row],[Ngay]])-1, YEAR(Table__._SQL2014_QLTS17_DW_DimDate[[#This Row],[Ngay]])),11,1)</f>
        <v>43770</v>
      </c>
      <c r="V3595" s="2">
        <f>DATE(YEAR(Table__._SQL2014_QLTS17_DW_DimDate[[#This Row],[NgayBatDauMuaVu]])+1, 10,31)</f>
        <v>44135</v>
      </c>
      <c r="W3595" s="3">
        <f>Table__._SQL2014_QLTS17_DW_DimDate[[#This Row],[Ngay]]-Table__._SQL2014_QLTS17_DW_DimDate[[#This Row],[NgayBatDauMuaVu]]+1</f>
        <v>3</v>
      </c>
      <c r="X3595">
        <f>INT((Table__._SQL2014_QLTS17_DW_DimDate[[#This Row],[NgayMuaVu]]-1)/7)+1</f>
        <v>1</v>
      </c>
      <c r="Y3595" t="str">
        <f>"Tuần " &amp;Table__._SQL2014_QLTS17_DW_DimDate[[#This Row],[TuanMuaVu]] &amp; " năm " &amp;Table__._SQL2014_QLTS17_DW_DimDate[[#This Row],[NamMuaVuStr]]</f>
        <v>Tuần 1 năm 2019-2020</v>
      </c>
      <c r="Z3595">
        <f>YEAR(Table__._SQL2014_QLTS17_DW_DimDate[[#This Row],[NgayBatDauMuaVu]])</f>
        <v>2019</v>
      </c>
      <c r="AA3595" t="str">
        <f>YEAR(Table__._SQL2014_QLTS17_DW_DimDate[[#This Row],[NgayBatDauMuaVu]]) &amp;"-"&amp;YEAR(Table__._SQL2014_QLTS17_DW_DimDate[[#This Row],[NgayKetThucMuaVu]])</f>
        <v>2019-2020</v>
      </c>
      <c r="AB3595">
        <f>YEAR(Table__._SQL2014_QLTS17_DW_DimDate[[#This Row],[NgayBatDauMuaVu]])</f>
        <v>2019</v>
      </c>
      <c r="AC3595">
        <f>YEAR(Table__._SQL2014_QLTS17_DW_DimDate[[#This Row],[NgayKetThucMuaVu]])</f>
        <v>2020</v>
      </c>
    </row>
    <row r="3596" spans="1:29">
      <c r="A3596">
        <v>20191104</v>
      </c>
      <c r="B3596" s="1">
        <v>43773</v>
      </c>
      <c r="C3596" t="s">
        <v>12</v>
      </c>
      <c r="D3596" t="s">
        <v>894</v>
      </c>
      <c r="E3596" t="s">
        <v>13</v>
      </c>
      <c r="F3596" t="s">
        <v>335</v>
      </c>
      <c r="G3596" t="s">
        <v>13</v>
      </c>
      <c r="H3596" t="s">
        <v>56</v>
      </c>
      <c r="I3596" t="s">
        <v>21</v>
      </c>
      <c r="J3596" t="s">
        <v>908</v>
      </c>
      <c r="K3596" t="s">
        <v>13</v>
      </c>
      <c r="L3596" t="s">
        <v>12</v>
      </c>
      <c r="M3596" t="s">
        <v>913</v>
      </c>
      <c r="N3596" t="s">
        <v>592</v>
      </c>
      <c r="O3596" t="s">
        <v>614</v>
      </c>
      <c r="P3596" t="s">
        <v>615</v>
      </c>
      <c r="Q3596" t="s">
        <v>612</v>
      </c>
      <c r="R3596" t="s">
        <v>596</v>
      </c>
      <c r="S3596" t="s">
        <v>593</v>
      </c>
      <c r="T3596" t="s">
        <v>596</v>
      </c>
      <c r="U3596" s="2">
        <f>DATE(IF(MONTH(Table__._SQL2014_QLTS17_DW_DimDate[[#This Row],[Ngay]])&lt;11,YEAR(Table__._SQL2014_QLTS17_DW_DimDate[[#This Row],[Ngay]])-1, YEAR(Table__._SQL2014_QLTS17_DW_DimDate[[#This Row],[Ngay]])),11,1)</f>
        <v>43770</v>
      </c>
      <c r="V3596" s="2">
        <f>DATE(YEAR(Table__._SQL2014_QLTS17_DW_DimDate[[#This Row],[NgayBatDauMuaVu]])+1, 10,31)</f>
        <v>44135</v>
      </c>
      <c r="W3596" s="3">
        <f>Table__._SQL2014_QLTS17_DW_DimDate[[#This Row],[Ngay]]-Table__._SQL2014_QLTS17_DW_DimDate[[#This Row],[NgayBatDauMuaVu]]+1</f>
        <v>4</v>
      </c>
      <c r="X3596">
        <f>INT((Table__._SQL2014_QLTS17_DW_DimDate[[#This Row],[NgayMuaVu]]-1)/7)+1</f>
        <v>1</v>
      </c>
      <c r="Y3596" t="str">
        <f>"Tuần " &amp;Table__._SQL2014_QLTS17_DW_DimDate[[#This Row],[TuanMuaVu]] &amp; " năm " &amp;Table__._SQL2014_QLTS17_DW_DimDate[[#This Row],[NamMuaVuStr]]</f>
        <v>Tuần 1 năm 2019-2020</v>
      </c>
      <c r="Z3596">
        <f>YEAR(Table__._SQL2014_QLTS17_DW_DimDate[[#This Row],[NgayBatDauMuaVu]])</f>
        <v>2019</v>
      </c>
      <c r="AA3596" t="str">
        <f>YEAR(Table__._SQL2014_QLTS17_DW_DimDate[[#This Row],[NgayBatDauMuaVu]]) &amp;"-"&amp;YEAR(Table__._SQL2014_QLTS17_DW_DimDate[[#This Row],[NgayKetThucMuaVu]])</f>
        <v>2019-2020</v>
      </c>
      <c r="AB3596">
        <f>YEAR(Table__._SQL2014_QLTS17_DW_DimDate[[#This Row],[NgayBatDauMuaVu]])</f>
        <v>2019</v>
      </c>
      <c r="AC3596">
        <f>YEAR(Table__._SQL2014_QLTS17_DW_DimDate[[#This Row],[NgayKetThucMuaVu]])</f>
        <v>2020</v>
      </c>
    </row>
    <row r="3597" spans="1:29">
      <c r="A3597">
        <v>20191105</v>
      </c>
      <c r="B3597" s="1">
        <v>43774</v>
      </c>
      <c r="C3597" t="s">
        <v>3</v>
      </c>
      <c r="D3597" t="s">
        <v>895</v>
      </c>
      <c r="E3597" t="s">
        <v>16</v>
      </c>
      <c r="F3597" t="s">
        <v>336</v>
      </c>
      <c r="G3597" t="s">
        <v>13</v>
      </c>
      <c r="H3597" t="s">
        <v>56</v>
      </c>
      <c r="I3597" t="s">
        <v>21</v>
      </c>
      <c r="J3597" t="s">
        <v>908</v>
      </c>
      <c r="K3597" t="s">
        <v>13</v>
      </c>
      <c r="L3597" t="s">
        <v>12</v>
      </c>
      <c r="M3597" t="s">
        <v>913</v>
      </c>
      <c r="N3597" t="s">
        <v>592</v>
      </c>
      <c r="O3597" t="s">
        <v>614</v>
      </c>
      <c r="P3597" t="s">
        <v>615</v>
      </c>
      <c r="Q3597" t="s">
        <v>612</v>
      </c>
      <c r="R3597" t="s">
        <v>596</v>
      </c>
      <c r="S3597" t="s">
        <v>593</v>
      </c>
      <c r="T3597" t="s">
        <v>596</v>
      </c>
      <c r="U3597" s="2">
        <f>DATE(IF(MONTH(Table__._SQL2014_QLTS17_DW_DimDate[[#This Row],[Ngay]])&lt;11,YEAR(Table__._SQL2014_QLTS17_DW_DimDate[[#This Row],[Ngay]])-1, YEAR(Table__._SQL2014_QLTS17_DW_DimDate[[#This Row],[Ngay]])),11,1)</f>
        <v>43770</v>
      </c>
      <c r="V3597" s="2">
        <f>DATE(YEAR(Table__._SQL2014_QLTS17_DW_DimDate[[#This Row],[NgayBatDauMuaVu]])+1, 10,31)</f>
        <v>44135</v>
      </c>
      <c r="W3597" s="3">
        <f>Table__._SQL2014_QLTS17_DW_DimDate[[#This Row],[Ngay]]-Table__._SQL2014_QLTS17_DW_DimDate[[#This Row],[NgayBatDauMuaVu]]+1</f>
        <v>5</v>
      </c>
      <c r="X3597">
        <f>INT((Table__._SQL2014_QLTS17_DW_DimDate[[#This Row],[NgayMuaVu]]-1)/7)+1</f>
        <v>1</v>
      </c>
      <c r="Y3597" t="str">
        <f>"Tuần " &amp;Table__._SQL2014_QLTS17_DW_DimDate[[#This Row],[TuanMuaVu]] &amp; " năm " &amp;Table__._SQL2014_QLTS17_DW_DimDate[[#This Row],[NamMuaVuStr]]</f>
        <v>Tuần 1 năm 2019-2020</v>
      </c>
      <c r="Z3597">
        <f>YEAR(Table__._SQL2014_QLTS17_DW_DimDate[[#This Row],[NgayBatDauMuaVu]])</f>
        <v>2019</v>
      </c>
      <c r="AA3597" t="str">
        <f>YEAR(Table__._SQL2014_QLTS17_DW_DimDate[[#This Row],[NgayBatDauMuaVu]]) &amp;"-"&amp;YEAR(Table__._SQL2014_QLTS17_DW_DimDate[[#This Row],[NgayKetThucMuaVu]])</f>
        <v>2019-2020</v>
      </c>
      <c r="AB3597">
        <f>YEAR(Table__._SQL2014_QLTS17_DW_DimDate[[#This Row],[NgayBatDauMuaVu]])</f>
        <v>2019</v>
      </c>
      <c r="AC3597">
        <f>YEAR(Table__._SQL2014_QLTS17_DW_DimDate[[#This Row],[NgayKetThucMuaVu]])</f>
        <v>2020</v>
      </c>
    </row>
    <row r="3598" spans="1:29">
      <c r="A3598">
        <v>20191106</v>
      </c>
      <c r="B3598" s="1">
        <v>43775</v>
      </c>
      <c r="C3598" t="s">
        <v>2</v>
      </c>
      <c r="D3598" t="s">
        <v>896</v>
      </c>
      <c r="E3598" t="s">
        <v>12</v>
      </c>
      <c r="F3598" t="s">
        <v>337</v>
      </c>
      <c r="G3598" t="s">
        <v>13</v>
      </c>
      <c r="H3598" t="s">
        <v>56</v>
      </c>
      <c r="I3598" t="s">
        <v>21</v>
      </c>
      <c r="J3598" t="s">
        <v>908</v>
      </c>
      <c r="K3598" t="s">
        <v>13</v>
      </c>
      <c r="L3598" t="s">
        <v>12</v>
      </c>
      <c r="M3598" t="s">
        <v>913</v>
      </c>
      <c r="N3598" t="s">
        <v>592</v>
      </c>
      <c r="O3598" t="s">
        <v>614</v>
      </c>
      <c r="P3598" t="s">
        <v>615</v>
      </c>
      <c r="Q3598" t="s">
        <v>612</v>
      </c>
      <c r="R3598" t="s">
        <v>596</v>
      </c>
      <c r="S3598" t="s">
        <v>593</v>
      </c>
      <c r="T3598" t="s">
        <v>596</v>
      </c>
      <c r="U3598" s="2">
        <f>DATE(IF(MONTH(Table__._SQL2014_QLTS17_DW_DimDate[[#This Row],[Ngay]])&lt;11,YEAR(Table__._SQL2014_QLTS17_DW_DimDate[[#This Row],[Ngay]])-1, YEAR(Table__._SQL2014_QLTS17_DW_DimDate[[#This Row],[Ngay]])),11,1)</f>
        <v>43770</v>
      </c>
      <c r="V3598" s="2">
        <f>DATE(YEAR(Table__._SQL2014_QLTS17_DW_DimDate[[#This Row],[NgayBatDauMuaVu]])+1, 10,31)</f>
        <v>44135</v>
      </c>
      <c r="W3598" s="3">
        <f>Table__._SQL2014_QLTS17_DW_DimDate[[#This Row],[Ngay]]-Table__._SQL2014_QLTS17_DW_DimDate[[#This Row],[NgayBatDauMuaVu]]+1</f>
        <v>6</v>
      </c>
      <c r="X3598">
        <f>INT((Table__._SQL2014_QLTS17_DW_DimDate[[#This Row],[NgayMuaVu]]-1)/7)+1</f>
        <v>1</v>
      </c>
      <c r="Y3598" t="str">
        <f>"Tuần " &amp;Table__._SQL2014_QLTS17_DW_DimDate[[#This Row],[TuanMuaVu]] &amp; " năm " &amp;Table__._SQL2014_QLTS17_DW_DimDate[[#This Row],[NamMuaVuStr]]</f>
        <v>Tuần 1 năm 2019-2020</v>
      </c>
      <c r="Z3598">
        <f>YEAR(Table__._SQL2014_QLTS17_DW_DimDate[[#This Row],[NgayBatDauMuaVu]])</f>
        <v>2019</v>
      </c>
      <c r="AA3598" t="str">
        <f>YEAR(Table__._SQL2014_QLTS17_DW_DimDate[[#This Row],[NgayBatDauMuaVu]]) &amp;"-"&amp;YEAR(Table__._SQL2014_QLTS17_DW_DimDate[[#This Row],[NgayKetThucMuaVu]])</f>
        <v>2019-2020</v>
      </c>
      <c r="AB3598">
        <f>YEAR(Table__._SQL2014_QLTS17_DW_DimDate[[#This Row],[NgayBatDauMuaVu]])</f>
        <v>2019</v>
      </c>
      <c r="AC3598">
        <f>YEAR(Table__._SQL2014_QLTS17_DW_DimDate[[#This Row],[NgayKetThucMuaVu]])</f>
        <v>2020</v>
      </c>
    </row>
    <row r="3599" spans="1:29">
      <c r="A3599">
        <v>20191107</v>
      </c>
      <c r="B3599" s="1">
        <v>43776</v>
      </c>
      <c r="C3599" t="s">
        <v>14</v>
      </c>
      <c r="D3599" t="s">
        <v>897</v>
      </c>
      <c r="E3599" t="s">
        <v>3</v>
      </c>
      <c r="F3599" t="s">
        <v>338</v>
      </c>
      <c r="G3599" t="s">
        <v>13</v>
      </c>
      <c r="H3599" t="s">
        <v>56</v>
      </c>
      <c r="I3599" t="s">
        <v>21</v>
      </c>
      <c r="J3599" t="s">
        <v>908</v>
      </c>
      <c r="K3599" t="s">
        <v>13</v>
      </c>
      <c r="L3599" t="s">
        <v>12</v>
      </c>
      <c r="M3599" t="s">
        <v>913</v>
      </c>
      <c r="N3599" t="s">
        <v>592</v>
      </c>
      <c r="O3599" t="s">
        <v>614</v>
      </c>
      <c r="P3599" t="s">
        <v>615</v>
      </c>
      <c r="Q3599" t="s">
        <v>612</v>
      </c>
      <c r="R3599" t="s">
        <v>596</v>
      </c>
      <c r="S3599" t="s">
        <v>593</v>
      </c>
      <c r="T3599" t="s">
        <v>596</v>
      </c>
      <c r="U3599" s="2">
        <f>DATE(IF(MONTH(Table__._SQL2014_QLTS17_DW_DimDate[[#This Row],[Ngay]])&lt;11,YEAR(Table__._SQL2014_QLTS17_DW_DimDate[[#This Row],[Ngay]])-1, YEAR(Table__._SQL2014_QLTS17_DW_DimDate[[#This Row],[Ngay]])),11,1)</f>
        <v>43770</v>
      </c>
      <c r="V3599" s="2">
        <f>DATE(YEAR(Table__._SQL2014_QLTS17_DW_DimDate[[#This Row],[NgayBatDauMuaVu]])+1, 10,31)</f>
        <v>44135</v>
      </c>
      <c r="W3599" s="3">
        <f>Table__._SQL2014_QLTS17_DW_DimDate[[#This Row],[Ngay]]-Table__._SQL2014_QLTS17_DW_DimDate[[#This Row],[NgayBatDauMuaVu]]+1</f>
        <v>7</v>
      </c>
      <c r="X3599">
        <f>INT((Table__._SQL2014_QLTS17_DW_DimDate[[#This Row],[NgayMuaVu]]-1)/7)+1</f>
        <v>1</v>
      </c>
      <c r="Y3599" t="str">
        <f>"Tuần " &amp;Table__._SQL2014_QLTS17_DW_DimDate[[#This Row],[TuanMuaVu]] &amp; " năm " &amp;Table__._SQL2014_QLTS17_DW_DimDate[[#This Row],[NamMuaVuStr]]</f>
        <v>Tuần 1 năm 2019-2020</v>
      </c>
      <c r="Z3599">
        <f>YEAR(Table__._SQL2014_QLTS17_DW_DimDate[[#This Row],[NgayBatDauMuaVu]])</f>
        <v>2019</v>
      </c>
      <c r="AA3599" t="str">
        <f>YEAR(Table__._SQL2014_QLTS17_DW_DimDate[[#This Row],[NgayBatDauMuaVu]]) &amp;"-"&amp;YEAR(Table__._SQL2014_QLTS17_DW_DimDate[[#This Row],[NgayKetThucMuaVu]])</f>
        <v>2019-2020</v>
      </c>
      <c r="AB3599">
        <f>YEAR(Table__._SQL2014_QLTS17_DW_DimDate[[#This Row],[NgayBatDauMuaVu]])</f>
        <v>2019</v>
      </c>
      <c r="AC3599">
        <f>YEAR(Table__._SQL2014_QLTS17_DW_DimDate[[#This Row],[NgayKetThucMuaVu]])</f>
        <v>2020</v>
      </c>
    </row>
    <row r="3600" spans="1:29">
      <c r="A3600">
        <v>20191108</v>
      </c>
      <c r="B3600" s="1">
        <v>43777</v>
      </c>
      <c r="C3600" t="s">
        <v>18</v>
      </c>
      <c r="D3600" t="s">
        <v>891</v>
      </c>
      <c r="E3600" t="s">
        <v>2</v>
      </c>
      <c r="F3600" t="s">
        <v>339</v>
      </c>
      <c r="G3600" t="s">
        <v>13</v>
      </c>
      <c r="H3600" t="s">
        <v>56</v>
      </c>
      <c r="I3600" t="s">
        <v>21</v>
      </c>
      <c r="J3600" t="s">
        <v>908</v>
      </c>
      <c r="K3600" t="s">
        <v>13</v>
      </c>
      <c r="L3600" t="s">
        <v>12</v>
      </c>
      <c r="M3600" t="s">
        <v>913</v>
      </c>
      <c r="N3600" t="s">
        <v>592</v>
      </c>
      <c r="O3600" t="s">
        <v>614</v>
      </c>
      <c r="P3600" t="s">
        <v>615</v>
      </c>
      <c r="Q3600" t="s">
        <v>612</v>
      </c>
      <c r="R3600" t="s">
        <v>596</v>
      </c>
      <c r="S3600" t="s">
        <v>593</v>
      </c>
      <c r="T3600" t="s">
        <v>596</v>
      </c>
      <c r="U3600" s="2">
        <f>DATE(IF(MONTH(Table__._SQL2014_QLTS17_DW_DimDate[[#This Row],[Ngay]])&lt;11,YEAR(Table__._SQL2014_QLTS17_DW_DimDate[[#This Row],[Ngay]])-1, YEAR(Table__._SQL2014_QLTS17_DW_DimDate[[#This Row],[Ngay]])),11,1)</f>
        <v>43770</v>
      </c>
      <c r="V3600" s="2">
        <f>DATE(YEAR(Table__._SQL2014_QLTS17_DW_DimDate[[#This Row],[NgayBatDauMuaVu]])+1, 10,31)</f>
        <v>44135</v>
      </c>
      <c r="W3600" s="3">
        <f>Table__._SQL2014_QLTS17_DW_DimDate[[#This Row],[Ngay]]-Table__._SQL2014_QLTS17_DW_DimDate[[#This Row],[NgayBatDauMuaVu]]+1</f>
        <v>8</v>
      </c>
      <c r="X3600">
        <f>INT((Table__._SQL2014_QLTS17_DW_DimDate[[#This Row],[NgayMuaVu]]-1)/7)+1</f>
        <v>2</v>
      </c>
      <c r="Y3600" t="str">
        <f>"Tuần " &amp;Table__._SQL2014_QLTS17_DW_DimDate[[#This Row],[TuanMuaVu]] &amp; " năm " &amp;Table__._SQL2014_QLTS17_DW_DimDate[[#This Row],[NamMuaVuStr]]</f>
        <v>Tuần 2 năm 2019-2020</v>
      </c>
      <c r="Z3600">
        <f>YEAR(Table__._SQL2014_QLTS17_DW_DimDate[[#This Row],[NgayBatDauMuaVu]])</f>
        <v>2019</v>
      </c>
      <c r="AA3600" t="str">
        <f>YEAR(Table__._SQL2014_QLTS17_DW_DimDate[[#This Row],[NgayBatDauMuaVu]]) &amp;"-"&amp;YEAR(Table__._SQL2014_QLTS17_DW_DimDate[[#This Row],[NgayKetThucMuaVu]])</f>
        <v>2019-2020</v>
      </c>
      <c r="AB3600">
        <f>YEAR(Table__._SQL2014_QLTS17_DW_DimDate[[#This Row],[NgayBatDauMuaVu]])</f>
        <v>2019</v>
      </c>
      <c r="AC3600">
        <f>YEAR(Table__._SQL2014_QLTS17_DW_DimDate[[#This Row],[NgayKetThucMuaVu]])</f>
        <v>2020</v>
      </c>
    </row>
    <row r="3601" spans="1:29">
      <c r="A3601">
        <v>20191109</v>
      </c>
      <c r="B3601" s="1">
        <v>43778</v>
      </c>
      <c r="C3601" t="s">
        <v>19</v>
      </c>
      <c r="D3601" t="s">
        <v>892</v>
      </c>
      <c r="E3601" t="s">
        <v>14</v>
      </c>
      <c r="F3601" t="s">
        <v>340</v>
      </c>
      <c r="G3601" t="s">
        <v>13</v>
      </c>
      <c r="H3601" t="s">
        <v>56</v>
      </c>
      <c r="I3601" t="s">
        <v>21</v>
      </c>
      <c r="J3601" t="s">
        <v>908</v>
      </c>
      <c r="K3601" t="s">
        <v>13</v>
      </c>
      <c r="L3601" t="s">
        <v>12</v>
      </c>
      <c r="M3601" t="s">
        <v>913</v>
      </c>
      <c r="N3601" t="s">
        <v>592</v>
      </c>
      <c r="O3601" t="s">
        <v>614</v>
      </c>
      <c r="P3601" t="s">
        <v>615</v>
      </c>
      <c r="Q3601" t="s">
        <v>612</v>
      </c>
      <c r="R3601" t="s">
        <v>596</v>
      </c>
      <c r="S3601" t="s">
        <v>593</v>
      </c>
      <c r="T3601" t="s">
        <v>596</v>
      </c>
      <c r="U3601" s="2">
        <f>DATE(IF(MONTH(Table__._SQL2014_QLTS17_DW_DimDate[[#This Row],[Ngay]])&lt;11,YEAR(Table__._SQL2014_QLTS17_DW_DimDate[[#This Row],[Ngay]])-1, YEAR(Table__._SQL2014_QLTS17_DW_DimDate[[#This Row],[Ngay]])),11,1)</f>
        <v>43770</v>
      </c>
      <c r="V3601" s="2">
        <f>DATE(YEAR(Table__._SQL2014_QLTS17_DW_DimDate[[#This Row],[NgayBatDauMuaVu]])+1, 10,31)</f>
        <v>44135</v>
      </c>
      <c r="W3601" s="3">
        <f>Table__._SQL2014_QLTS17_DW_DimDate[[#This Row],[Ngay]]-Table__._SQL2014_QLTS17_DW_DimDate[[#This Row],[NgayBatDauMuaVu]]+1</f>
        <v>9</v>
      </c>
      <c r="X3601">
        <f>INT((Table__._SQL2014_QLTS17_DW_DimDate[[#This Row],[NgayMuaVu]]-1)/7)+1</f>
        <v>2</v>
      </c>
      <c r="Y3601" t="str">
        <f>"Tuần " &amp;Table__._SQL2014_QLTS17_DW_DimDate[[#This Row],[TuanMuaVu]] &amp; " năm " &amp;Table__._SQL2014_QLTS17_DW_DimDate[[#This Row],[NamMuaVuStr]]</f>
        <v>Tuần 2 năm 2019-2020</v>
      </c>
      <c r="Z3601">
        <f>YEAR(Table__._SQL2014_QLTS17_DW_DimDate[[#This Row],[NgayBatDauMuaVu]])</f>
        <v>2019</v>
      </c>
      <c r="AA3601" t="str">
        <f>YEAR(Table__._SQL2014_QLTS17_DW_DimDate[[#This Row],[NgayBatDauMuaVu]]) &amp;"-"&amp;YEAR(Table__._SQL2014_QLTS17_DW_DimDate[[#This Row],[NgayKetThucMuaVu]])</f>
        <v>2019-2020</v>
      </c>
      <c r="AB3601">
        <f>YEAR(Table__._SQL2014_QLTS17_DW_DimDate[[#This Row],[NgayBatDauMuaVu]])</f>
        <v>2019</v>
      </c>
      <c r="AC3601">
        <f>YEAR(Table__._SQL2014_QLTS17_DW_DimDate[[#This Row],[NgayKetThucMuaVu]])</f>
        <v>2020</v>
      </c>
    </row>
    <row r="3602" spans="1:29">
      <c r="A3602">
        <v>20191110</v>
      </c>
      <c r="B3602" s="1">
        <v>43779</v>
      </c>
      <c r="C3602" t="s">
        <v>20</v>
      </c>
      <c r="D3602" t="s">
        <v>893</v>
      </c>
      <c r="E3602" t="s">
        <v>1</v>
      </c>
      <c r="F3602" t="s">
        <v>341</v>
      </c>
      <c r="G3602" t="s">
        <v>16</v>
      </c>
      <c r="H3602" t="s">
        <v>57</v>
      </c>
      <c r="I3602" t="s">
        <v>21</v>
      </c>
      <c r="J3602" t="s">
        <v>908</v>
      </c>
      <c r="K3602" t="s">
        <v>13</v>
      </c>
      <c r="L3602" t="s">
        <v>12</v>
      </c>
      <c r="M3602" t="s">
        <v>913</v>
      </c>
      <c r="N3602" t="s">
        <v>592</v>
      </c>
      <c r="O3602" t="s">
        <v>614</v>
      </c>
      <c r="P3602" t="s">
        <v>615</v>
      </c>
      <c r="Q3602" t="s">
        <v>612</v>
      </c>
      <c r="R3602" t="s">
        <v>596</v>
      </c>
      <c r="S3602" t="s">
        <v>593</v>
      </c>
      <c r="T3602" t="s">
        <v>596</v>
      </c>
      <c r="U3602" s="2">
        <f>DATE(IF(MONTH(Table__._SQL2014_QLTS17_DW_DimDate[[#This Row],[Ngay]])&lt;11,YEAR(Table__._SQL2014_QLTS17_DW_DimDate[[#This Row],[Ngay]])-1, YEAR(Table__._SQL2014_QLTS17_DW_DimDate[[#This Row],[Ngay]])),11,1)</f>
        <v>43770</v>
      </c>
      <c r="V3602" s="2">
        <f>DATE(YEAR(Table__._SQL2014_QLTS17_DW_DimDate[[#This Row],[NgayBatDauMuaVu]])+1, 10,31)</f>
        <v>44135</v>
      </c>
      <c r="W3602" s="3">
        <f>Table__._SQL2014_QLTS17_DW_DimDate[[#This Row],[Ngay]]-Table__._SQL2014_QLTS17_DW_DimDate[[#This Row],[NgayBatDauMuaVu]]+1</f>
        <v>10</v>
      </c>
      <c r="X3602">
        <f>INT((Table__._SQL2014_QLTS17_DW_DimDate[[#This Row],[NgayMuaVu]]-1)/7)+1</f>
        <v>2</v>
      </c>
      <c r="Y3602" t="str">
        <f>"Tuần " &amp;Table__._SQL2014_QLTS17_DW_DimDate[[#This Row],[TuanMuaVu]] &amp; " năm " &amp;Table__._SQL2014_QLTS17_DW_DimDate[[#This Row],[NamMuaVuStr]]</f>
        <v>Tuần 2 năm 2019-2020</v>
      </c>
      <c r="Z3602">
        <f>YEAR(Table__._SQL2014_QLTS17_DW_DimDate[[#This Row],[NgayBatDauMuaVu]])</f>
        <v>2019</v>
      </c>
      <c r="AA3602" t="str">
        <f>YEAR(Table__._SQL2014_QLTS17_DW_DimDate[[#This Row],[NgayBatDauMuaVu]]) &amp;"-"&amp;YEAR(Table__._SQL2014_QLTS17_DW_DimDate[[#This Row],[NgayKetThucMuaVu]])</f>
        <v>2019-2020</v>
      </c>
      <c r="AB3602">
        <f>YEAR(Table__._SQL2014_QLTS17_DW_DimDate[[#This Row],[NgayBatDauMuaVu]])</f>
        <v>2019</v>
      </c>
      <c r="AC3602">
        <f>YEAR(Table__._SQL2014_QLTS17_DW_DimDate[[#This Row],[NgayKetThucMuaVu]])</f>
        <v>2020</v>
      </c>
    </row>
    <row r="3603" spans="1:29">
      <c r="A3603">
        <v>20191111</v>
      </c>
      <c r="B3603" s="1">
        <v>43780</v>
      </c>
      <c r="C3603" t="s">
        <v>21</v>
      </c>
      <c r="D3603" t="s">
        <v>894</v>
      </c>
      <c r="E3603" t="s">
        <v>13</v>
      </c>
      <c r="F3603" t="s">
        <v>342</v>
      </c>
      <c r="G3603" t="s">
        <v>16</v>
      </c>
      <c r="H3603" t="s">
        <v>57</v>
      </c>
      <c r="I3603" t="s">
        <v>21</v>
      </c>
      <c r="J3603" t="s">
        <v>908</v>
      </c>
      <c r="K3603" t="s">
        <v>13</v>
      </c>
      <c r="L3603" t="s">
        <v>12</v>
      </c>
      <c r="M3603" t="s">
        <v>913</v>
      </c>
      <c r="N3603" t="s">
        <v>592</v>
      </c>
      <c r="O3603" t="s">
        <v>614</v>
      </c>
      <c r="P3603" t="s">
        <v>615</v>
      </c>
      <c r="Q3603" t="s">
        <v>612</v>
      </c>
      <c r="R3603" t="s">
        <v>596</v>
      </c>
      <c r="S3603" t="s">
        <v>593</v>
      </c>
      <c r="T3603" t="s">
        <v>596</v>
      </c>
      <c r="U3603" s="2">
        <f>DATE(IF(MONTH(Table__._SQL2014_QLTS17_DW_DimDate[[#This Row],[Ngay]])&lt;11,YEAR(Table__._SQL2014_QLTS17_DW_DimDate[[#This Row],[Ngay]])-1, YEAR(Table__._SQL2014_QLTS17_DW_DimDate[[#This Row],[Ngay]])),11,1)</f>
        <v>43770</v>
      </c>
      <c r="V3603" s="2">
        <f>DATE(YEAR(Table__._SQL2014_QLTS17_DW_DimDate[[#This Row],[NgayBatDauMuaVu]])+1, 10,31)</f>
        <v>44135</v>
      </c>
      <c r="W3603" s="3">
        <f>Table__._SQL2014_QLTS17_DW_DimDate[[#This Row],[Ngay]]-Table__._SQL2014_QLTS17_DW_DimDate[[#This Row],[NgayBatDauMuaVu]]+1</f>
        <v>11</v>
      </c>
      <c r="X3603">
        <f>INT((Table__._SQL2014_QLTS17_DW_DimDate[[#This Row],[NgayMuaVu]]-1)/7)+1</f>
        <v>2</v>
      </c>
      <c r="Y3603" t="str">
        <f>"Tuần " &amp;Table__._SQL2014_QLTS17_DW_DimDate[[#This Row],[TuanMuaVu]] &amp; " năm " &amp;Table__._SQL2014_QLTS17_DW_DimDate[[#This Row],[NamMuaVuStr]]</f>
        <v>Tuần 2 năm 2019-2020</v>
      </c>
      <c r="Z3603">
        <f>YEAR(Table__._SQL2014_QLTS17_DW_DimDate[[#This Row],[NgayBatDauMuaVu]])</f>
        <v>2019</v>
      </c>
      <c r="AA3603" t="str">
        <f>YEAR(Table__._SQL2014_QLTS17_DW_DimDate[[#This Row],[NgayBatDauMuaVu]]) &amp;"-"&amp;YEAR(Table__._SQL2014_QLTS17_DW_DimDate[[#This Row],[NgayKetThucMuaVu]])</f>
        <v>2019-2020</v>
      </c>
      <c r="AB3603">
        <f>YEAR(Table__._SQL2014_QLTS17_DW_DimDate[[#This Row],[NgayBatDauMuaVu]])</f>
        <v>2019</v>
      </c>
      <c r="AC3603">
        <f>YEAR(Table__._SQL2014_QLTS17_DW_DimDate[[#This Row],[NgayKetThucMuaVu]])</f>
        <v>2020</v>
      </c>
    </row>
    <row r="3604" spans="1:29">
      <c r="A3604">
        <v>20191112</v>
      </c>
      <c r="B3604" s="1">
        <v>43781</v>
      </c>
      <c r="C3604" t="s">
        <v>11</v>
      </c>
      <c r="D3604" t="s">
        <v>895</v>
      </c>
      <c r="E3604" t="s">
        <v>16</v>
      </c>
      <c r="F3604" t="s">
        <v>343</v>
      </c>
      <c r="G3604" t="s">
        <v>16</v>
      </c>
      <c r="H3604" t="s">
        <v>57</v>
      </c>
      <c r="I3604" t="s">
        <v>21</v>
      </c>
      <c r="J3604" t="s">
        <v>908</v>
      </c>
      <c r="K3604" t="s">
        <v>13</v>
      </c>
      <c r="L3604" t="s">
        <v>12</v>
      </c>
      <c r="M3604" t="s">
        <v>913</v>
      </c>
      <c r="N3604" t="s">
        <v>592</v>
      </c>
      <c r="O3604" t="s">
        <v>614</v>
      </c>
      <c r="P3604" t="s">
        <v>615</v>
      </c>
      <c r="Q3604" t="s">
        <v>612</v>
      </c>
      <c r="R3604" t="s">
        <v>596</v>
      </c>
      <c r="S3604" t="s">
        <v>593</v>
      </c>
      <c r="T3604" t="s">
        <v>596</v>
      </c>
      <c r="U3604" s="2">
        <f>DATE(IF(MONTH(Table__._SQL2014_QLTS17_DW_DimDate[[#This Row],[Ngay]])&lt;11,YEAR(Table__._SQL2014_QLTS17_DW_DimDate[[#This Row],[Ngay]])-1, YEAR(Table__._SQL2014_QLTS17_DW_DimDate[[#This Row],[Ngay]])),11,1)</f>
        <v>43770</v>
      </c>
      <c r="V3604" s="2">
        <f>DATE(YEAR(Table__._SQL2014_QLTS17_DW_DimDate[[#This Row],[NgayBatDauMuaVu]])+1, 10,31)</f>
        <v>44135</v>
      </c>
      <c r="W3604" s="3">
        <f>Table__._SQL2014_QLTS17_DW_DimDate[[#This Row],[Ngay]]-Table__._SQL2014_QLTS17_DW_DimDate[[#This Row],[NgayBatDauMuaVu]]+1</f>
        <v>12</v>
      </c>
      <c r="X3604">
        <f>INT((Table__._SQL2014_QLTS17_DW_DimDate[[#This Row],[NgayMuaVu]]-1)/7)+1</f>
        <v>2</v>
      </c>
      <c r="Y3604" t="str">
        <f>"Tuần " &amp;Table__._SQL2014_QLTS17_DW_DimDate[[#This Row],[TuanMuaVu]] &amp; " năm " &amp;Table__._SQL2014_QLTS17_DW_DimDate[[#This Row],[NamMuaVuStr]]</f>
        <v>Tuần 2 năm 2019-2020</v>
      </c>
      <c r="Z3604">
        <f>YEAR(Table__._SQL2014_QLTS17_DW_DimDate[[#This Row],[NgayBatDauMuaVu]])</f>
        <v>2019</v>
      </c>
      <c r="AA3604" t="str">
        <f>YEAR(Table__._SQL2014_QLTS17_DW_DimDate[[#This Row],[NgayBatDauMuaVu]]) &amp;"-"&amp;YEAR(Table__._SQL2014_QLTS17_DW_DimDate[[#This Row],[NgayKetThucMuaVu]])</f>
        <v>2019-2020</v>
      </c>
      <c r="AB3604">
        <f>YEAR(Table__._SQL2014_QLTS17_DW_DimDate[[#This Row],[NgayBatDauMuaVu]])</f>
        <v>2019</v>
      </c>
      <c r="AC3604">
        <f>YEAR(Table__._SQL2014_QLTS17_DW_DimDate[[#This Row],[NgayKetThucMuaVu]])</f>
        <v>2020</v>
      </c>
    </row>
    <row r="3605" spans="1:29">
      <c r="A3605">
        <v>20191113</v>
      </c>
      <c r="B3605" s="1">
        <v>43782</v>
      </c>
      <c r="C3605" t="s">
        <v>22</v>
      </c>
      <c r="D3605" t="s">
        <v>896</v>
      </c>
      <c r="E3605" t="s">
        <v>12</v>
      </c>
      <c r="F3605" t="s">
        <v>344</v>
      </c>
      <c r="G3605" t="s">
        <v>16</v>
      </c>
      <c r="H3605" t="s">
        <v>57</v>
      </c>
      <c r="I3605" t="s">
        <v>21</v>
      </c>
      <c r="J3605" t="s">
        <v>908</v>
      </c>
      <c r="K3605" t="s">
        <v>13</v>
      </c>
      <c r="L3605" t="s">
        <v>12</v>
      </c>
      <c r="M3605" t="s">
        <v>913</v>
      </c>
      <c r="N3605" t="s">
        <v>592</v>
      </c>
      <c r="O3605" t="s">
        <v>614</v>
      </c>
      <c r="P3605" t="s">
        <v>615</v>
      </c>
      <c r="Q3605" t="s">
        <v>612</v>
      </c>
      <c r="R3605" t="s">
        <v>596</v>
      </c>
      <c r="S3605" t="s">
        <v>593</v>
      </c>
      <c r="T3605" t="s">
        <v>596</v>
      </c>
      <c r="U3605" s="2">
        <f>DATE(IF(MONTH(Table__._SQL2014_QLTS17_DW_DimDate[[#This Row],[Ngay]])&lt;11,YEAR(Table__._SQL2014_QLTS17_DW_DimDate[[#This Row],[Ngay]])-1, YEAR(Table__._SQL2014_QLTS17_DW_DimDate[[#This Row],[Ngay]])),11,1)</f>
        <v>43770</v>
      </c>
      <c r="V3605" s="2">
        <f>DATE(YEAR(Table__._SQL2014_QLTS17_DW_DimDate[[#This Row],[NgayBatDauMuaVu]])+1, 10,31)</f>
        <v>44135</v>
      </c>
      <c r="W3605" s="3">
        <f>Table__._SQL2014_QLTS17_DW_DimDate[[#This Row],[Ngay]]-Table__._SQL2014_QLTS17_DW_DimDate[[#This Row],[NgayBatDauMuaVu]]+1</f>
        <v>13</v>
      </c>
      <c r="X3605">
        <f>INT((Table__._SQL2014_QLTS17_DW_DimDate[[#This Row],[NgayMuaVu]]-1)/7)+1</f>
        <v>2</v>
      </c>
      <c r="Y3605" t="str">
        <f>"Tuần " &amp;Table__._SQL2014_QLTS17_DW_DimDate[[#This Row],[TuanMuaVu]] &amp; " năm " &amp;Table__._SQL2014_QLTS17_DW_DimDate[[#This Row],[NamMuaVuStr]]</f>
        <v>Tuần 2 năm 2019-2020</v>
      </c>
      <c r="Z3605">
        <f>YEAR(Table__._SQL2014_QLTS17_DW_DimDate[[#This Row],[NgayBatDauMuaVu]])</f>
        <v>2019</v>
      </c>
      <c r="AA3605" t="str">
        <f>YEAR(Table__._SQL2014_QLTS17_DW_DimDate[[#This Row],[NgayBatDauMuaVu]]) &amp;"-"&amp;YEAR(Table__._SQL2014_QLTS17_DW_DimDate[[#This Row],[NgayKetThucMuaVu]])</f>
        <v>2019-2020</v>
      </c>
      <c r="AB3605">
        <f>YEAR(Table__._SQL2014_QLTS17_DW_DimDate[[#This Row],[NgayBatDauMuaVu]])</f>
        <v>2019</v>
      </c>
      <c r="AC3605">
        <f>YEAR(Table__._SQL2014_QLTS17_DW_DimDate[[#This Row],[NgayKetThucMuaVu]])</f>
        <v>2020</v>
      </c>
    </row>
    <row r="3606" spans="1:29">
      <c r="A3606">
        <v>20191114</v>
      </c>
      <c r="B3606" s="1">
        <v>43783</v>
      </c>
      <c r="C3606" t="s">
        <v>23</v>
      </c>
      <c r="D3606" t="s">
        <v>897</v>
      </c>
      <c r="E3606" t="s">
        <v>3</v>
      </c>
      <c r="F3606" t="s">
        <v>345</v>
      </c>
      <c r="G3606" t="s">
        <v>16</v>
      </c>
      <c r="H3606" t="s">
        <v>57</v>
      </c>
      <c r="I3606" t="s">
        <v>21</v>
      </c>
      <c r="J3606" t="s">
        <v>908</v>
      </c>
      <c r="K3606" t="s">
        <v>13</v>
      </c>
      <c r="L3606" t="s">
        <v>12</v>
      </c>
      <c r="M3606" t="s">
        <v>913</v>
      </c>
      <c r="N3606" t="s">
        <v>592</v>
      </c>
      <c r="O3606" t="s">
        <v>614</v>
      </c>
      <c r="P3606" t="s">
        <v>615</v>
      </c>
      <c r="Q3606" t="s">
        <v>612</v>
      </c>
      <c r="R3606" t="s">
        <v>596</v>
      </c>
      <c r="S3606" t="s">
        <v>593</v>
      </c>
      <c r="T3606" t="s">
        <v>596</v>
      </c>
      <c r="U3606" s="2">
        <f>DATE(IF(MONTH(Table__._SQL2014_QLTS17_DW_DimDate[[#This Row],[Ngay]])&lt;11,YEAR(Table__._SQL2014_QLTS17_DW_DimDate[[#This Row],[Ngay]])-1, YEAR(Table__._SQL2014_QLTS17_DW_DimDate[[#This Row],[Ngay]])),11,1)</f>
        <v>43770</v>
      </c>
      <c r="V3606" s="2">
        <f>DATE(YEAR(Table__._SQL2014_QLTS17_DW_DimDate[[#This Row],[NgayBatDauMuaVu]])+1, 10,31)</f>
        <v>44135</v>
      </c>
      <c r="W3606" s="3">
        <f>Table__._SQL2014_QLTS17_DW_DimDate[[#This Row],[Ngay]]-Table__._SQL2014_QLTS17_DW_DimDate[[#This Row],[NgayBatDauMuaVu]]+1</f>
        <v>14</v>
      </c>
      <c r="X3606">
        <f>INT((Table__._SQL2014_QLTS17_DW_DimDate[[#This Row],[NgayMuaVu]]-1)/7)+1</f>
        <v>2</v>
      </c>
      <c r="Y3606" t="str">
        <f>"Tuần " &amp;Table__._SQL2014_QLTS17_DW_DimDate[[#This Row],[TuanMuaVu]] &amp; " năm " &amp;Table__._SQL2014_QLTS17_DW_DimDate[[#This Row],[NamMuaVuStr]]</f>
        <v>Tuần 2 năm 2019-2020</v>
      </c>
      <c r="Z3606">
        <f>YEAR(Table__._SQL2014_QLTS17_DW_DimDate[[#This Row],[NgayBatDauMuaVu]])</f>
        <v>2019</v>
      </c>
      <c r="AA3606" t="str">
        <f>YEAR(Table__._SQL2014_QLTS17_DW_DimDate[[#This Row],[NgayBatDauMuaVu]]) &amp;"-"&amp;YEAR(Table__._SQL2014_QLTS17_DW_DimDate[[#This Row],[NgayKetThucMuaVu]])</f>
        <v>2019-2020</v>
      </c>
      <c r="AB3606">
        <f>YEAR(Table__._SQL2014_QLTS17_DW_DimDate[[#This Row],[NgayBatDauMuaVu]])</f>
        <v>2019</v>
      </c>
      <c r="AC3606">
        <f>YEAR(Table__._SQL2014_QLTS17_DW_DimDate[[#This Row],[NgayKetThucMuaVu]])</f>
        <v>2020</v>
      </c>
    </row>
    <row r="3607" spans="1:29">
      <c r="A3607">
        <v>20191115</v>
      </c>
      <c r="B3607" s="1">
        <v>43784</v>
      </c>
      <c r="C3607" t="s">
        <v>24</v>
      </c>
      <c r="D3607" t="s">
        <v>891</v>
      </c>
      <c r="E3607" t="s">
        <v>2</v>
      </c>
      <c r="F3607" t="s">
        <v>346</v>
      </c>
      <c r="G3607" t="s">
        <v>16</v>
      </c>
      <c r="H3607" t="s">
        <v>57</v>
      </c>
      <c r="I3607" t="s">
        <v>21</v>
      </c>
      <c r="J3607" t="s">
        <v>908</v>
      </c>
      <c r="K3607" t="s">
        <v>13</v>
      </c>
      <c r="L3607" t="s">
        <v>12</v>
      </c>
      <c r="M3607" t="s">
        <v>913</v>
      </c>
      <c r="N3607" t="s">
        <v>592</v>
      </c>
      <c r="O3607" t="s">
        <v>614</v>
      </c>
      <c r="P3607" t="s">
        <v>615</v>
      </c>
      <c r="Q3607" t="s">
        <v>612</v>
      </c>
      <c r="R3607" t="s">
        <v>596</v>
      </c>
      <c r="S3607" t="s">
        <v>593</v>
      </c>
      <c r="T3607" t="s">
        <v>596</v>
      </c>
      <c r="U3607" s="2">
        <f>DATE(IF(MONTH(Table__._SQL2014_QLTS17_DW_DimDate[[#This Row],[Ngay]])&lt;11,YEAR(Table__._SQL2014_QLTS17_DW_DimDate[[#This Row],[Ngay]])-1, YEAR(Table__._SQL2014_QLTS17_DW_DimDate[[#This Row],[Ngay]])),11,1)</f>
        <v>43770</v>
      </c>
      <c r="V3607" s="2">
        <f>DATE(YEAR(Table__._SQL2014_QLTS17_DW_DimDate[[#This Row],[NgayBatDauMuaVu]])+1, 10,31)</f>
        <v>44135</v>
      </c>
      <c r="W3607" s="3">
        <f>Table__._SQL2014_QLTS17_DW_DimDate[[#This Row],[Ngay]]-Table__._SQL2014_QLTS17_DW_DimDate[[#This Row],[NgayBatDauMuaVu]]+1</f>
        <v>15</v>
      </c>
      <c r="X3607">
        <f>INT((Table__._SQL2014_QLTS17_DW_DimDate[[#This Row],[NgayMuaVu]]-1)/7)+1</f>
        <v>3</v>
      </c>
      <c r="Y3607" t="str">
        <f>"Tuần " &amp;Table__._SQL2014_QLTS17_DW_DimDate[[#This Row],[TuanMuaVu]] &amp; " năm " &amp;Table__._SQL2014_QLTS17_DW_DimDate[[#This Row],[NamMuaVuStr]]</f>
        <v>Tuần 3 năm 2019-2020</v>
      </c>
      <c r="Z3607">
        <f>YEAR(Table__._SQL2014_QLTS17_DW_DimDate[[#This Row],[NgayBatDauMuaVu]])</f>
        <v>2019</v>
      </c>
      <c r="AA3607" t="str">
        <f>YEAR(Table__._SQL2014_QLTS17_DW_DimDate[[#This Row],[NgayBatDauMuaVu]]) &amp;"-"&amp;YEAR(Table__._SQL2014_QLTS17_DW_DimDate[[#This Row],[NgayKetThucMuaVu]])</f>
        <v>2019-2020</v>
      </c>
      <c r="AB3607">
        <f>YEAR(Table__._SQL2014_QLTS17_DW_DimDate[[#This Row],[NgayBatDauMuaVu]])</f>
        <v>2019</v>
      </c>
      <c r="AC3607">
        <f>YEAR(Table__._SQL2014_QLTS17_DW_DimDate[[#This Row],[NgayKetThucMuaVu]])</f>
        <v>2020</v>
      </c>
    </row>
    <row r="3608" spans="1:29">
      <c r="A3608">
        <v>20191116</v>
      </c>
      <c r="B3608" s="1">
        <v>43785</v>
      </c>
      <c r="C3608" t="s">
        <v>25</v>
      </c>
      <c r="D3608" t="s">
        <v>892</v>
      </c>
      <c r="E3608" t="s">
        <v>14</v>
      </c>
      <c r="F3608" t="s">
        <v>347</v>
      </c>
      <c r="G3608" t="s">
        <v>16</v>
      </c>
      <c r="H3608" t="s">
        <v>57</v>
      </c>
      <c r="I3608" t="s">
        <v>21</v>
      </c>
      <c r="J3608" t="s">
        <v>908</v>
      </c>
      <c r="K3608" t="s">
        <v>13</v>
      </c>
      <c r="L3608" t="s">
        <v>12</v>
      </c>
      <c r="M3608" t="s">
        <v>913</v>
      </c>
      <c r="N3608" t="s">
        <v>592</v>
      </c>
      <c r="O3608" t="s">
        <v>614</v>
      </c>
      <c r="P3608" t="s">
        <v>615</v>
      </c>
      <c r="Q3608" t="s">
        <v>612</v>
      </c>
      <c r="R3608" t="s">
        <v>596</v>
      </c>
      <c r="S3608" t="s">
        <v>593</v>
      </c>
      <c r="T3608" t="s">
        <v>596</v>
      </c>
      <c r="U3608" s="2">
        <f>DATE(IF(MONTH(Table__._SQL2014_QLTS17_DW_DimDate[[#This Row],[Ngay]])&lt;11,YEAR(Table__._SQL2014_QLTS17_DW_DimDate[[#This Row],[Ngay]])-1, YEAR(Table__._SQL2014_QLTS17_DW_DimDate[[#This Row],[Ngay]])),11,1)</f>
        <v>43770</v>
      </c>
      <c r="V3608" s="2">
        <f>DATE(YEAR(Table__._SQL2014_QLTS17_DW_DimDate[[#This Row],[NgayBatDauMuaVu]])+1, 10,31)</f>
        <v>44135</v>
      </c>
      <c r="W3608" s="3">
        <f>Table__._SQL2014_QLTS17_DW_DimDate[[#This Row],[Ngay]]-Table__._SQL2014_QLTS17_DW_DimDate[[#This Row],[NgayBatDauMuaVu]]+1</f>
        <v>16</v>
      </c>
      <c r="X3608">
        <f>INT((Table__._SQL2014_QLTS17_DW_DimDate[[#This Row],[NgayMuaVu]]-1)/7)+1</f>
        <v>3</v>
      </c>
      <c r="Y3608" t="str">
        <f>"Tuần " &amp;Table__._SQL2014_QLTS17_DW_DimDate[[#This Row],[TuanMuaVu]] &amp; " năm " &amp;Table__._SQL2014_QLTS17_DW_DimDate[[#This Row],[NamMuaVuStr]]</f>
        <v>Tuần 3 năm 2019-2020</v>
      </c>
      <c r="Z3608">
        <f>YEAR(Table__._SQL2014_QLTS17_DW_DimDate[[#This Row],[NgayBatDauMuaVu]])</f>
        <v>2019</v>
      </c>
      <c r="AA3608" t="str">
        <f>YEAR(Table__._SQL2014_QLTS17_DW_DimDate[[#This Row],[NgayBatDauMuaVu]]) &amp;"-"&amp;YEAR(Table__._SQL2014_QLTS17_DW_DimDate[[#This Row],[NgayKetThucMuaVu]])</f>
        <v>2019-2020</v>
      </c>
      <c r="AB3608">
        <f>YEAR(Table__._SQL2014_QLTS17_DW_DimDate[[#This Row],[NgayBatDauMuaVu]])</f>
        <v>2019</v>
      </c>
      <c r="AC3608">
        <f>YEAR(Table__._SQL2014_QLTS17_DW_DimDate[[#This Row],[NgayKetThucMuaVu]])</f>
        <v>2020</v>
      </c>
    </row>
    <row r="3609" spans="1:29">
      <c r="A3609">
        <v>20191117</v>
      </c>
      <c r="B3609" s="1">
        <v>43786</v>
      </c>
      <c r="C3609" t="s">
        <v>26</v>
      </c>
      <c r="D3609" t="s">
        <v>893</v>
      </c>
      <c r="E3609" t="s">
        <v>1</v>
      </c>
      <c r="F3609" t="s">
        <v>348</v>
      </c>
      <c r="G3609" t="s">
        <v>12</v>
      </c>
      <c r="H3609" t="s">
        <v>58</v>
      </c>
      <c r="I3609" t="s">
        <v>21</v>
      </c>
      <c r="J3609" t="s">
        <v>908</v>
      </c>
      <c r="K3609" t="s">
        <v>13</v>
      </c>
      <c r="L3609" t="s">
        <v>12</v>
      </c>
      <c r="M3609" t="s">
        <v>913</v>
      </c>
      <c r="N3609" t="s">
        <v>592</v>
      </c>
      <c r="O3609" t="s">
        <v>614</v>
      </c>
      <c r="P3609" t="s">
        <v>615</v>
      </c>
      <c r="Q3609" t="s">
        <v>612</v>
      </c>
      <c r="R3609" t="s">
        <v>596</v>
      </c>
      <c r="S3609" t="s">
        <v>593</v>
      </c>
      <c r="T3609" t="s">
        <v>596</v>
      </c>
      <c r="U3609" s="2">
        <f>DATE(IF(MONTH(Table__._SQL2014_QLTS17_DW_DimDate[[#This Row],[Ngay]])&lt;11,YEAR(Table__._SQL2014_QLTS17_DW_DimDate[[#This Row],[Ngay]])-1, YEAR(Table__._SQL2014_QLTS17_DW_DimDate[[#This Row],[Ngay]])),11,1)</f>
        <v>43770</v>
      </c>
      <c r="V3609" s="2">
        <f>DATE(YEAR(Table__._SQL2014_QLTS17_DW_DimDate[[#This Row],[NgayBatDauMuaVu]])+1, 10,31)</f>
        <v>44135</v>
      </c>
      <c r="W3609" s="3">
        <f>Table__._SQL2014_QLTS17_DW_DimDate[[#This Row],[Ngay]]-Table__._SQL2014_QLTS17_DW_DimDate[[#This Row],[NgayBatDauMuaVu]]+1</f>
        <v>17</v>
      </c>
      <c r="X3609">
        <f>INT((Table__._SQL2014_QLTS17_DW_DimDate[[#This Row],[NgayMuaVu]]-1)/7)+1</f>
        <v>3</v>
      </c>
      <c r="Y3609" t="str">
        <f>"Tuần " &amp;Table__._SQL2014_QLTS17_DW_DimDate[[#This Row],[TuanMuaVu]] &amp; " năm " &amp;Table__._SQL2014_QLTS17_DW_DimDate[[#This Row],[NamMuaVuStr]]</f>
        <v>Tuần 3 năm 2019-2020</v>
      </c>
      <c r="Z3609">
        <f>YEAR(Table__._SQL2014_QLTS17_DW_DimDate[[#This Row],[NgayBatDauMuaVu]])</f>
        <v>2019</v>
      </c>
      <c r="AA3609" t="str">
        <f>YEAR(Table__._SQL2014_QLTS17_DW_DimDate[[#This Row],[NgayBatDauMuaVu]]) &amp;"-"&amp;YEAR(Table__._SQL2014_QLTS17_DW_DimDate[[#This Row],[NgayKetThucMuaVu]])</f>
        <v>2019-2020</v>
      </c>
      <c r="AB3609">
        <f>YEAR(Table__._SQL2014_QLTS17_DW_DimDate[[#This Row],[NgayBatDauMuaVu]])</f>
        <v>2019</v>
      </c>
      <c r="AC3609">
        <f>YEAR(Table__._SQL2014_QLTS17_DW_DimDate[[#This Row],[NgayKetThucMuaVu]])</f>
        <v>2020</v>
      </c>
    </row>
    <row r="3610" spans="1:29">
      <c r="A3610">
        <v>20191118</v>
      </c>
      <c r="B3610" s="1">
        <v>43787</v>
      </c>
      <c r="C3610" t="s">
        <v>27</v>
      </c>
      <c r="D3610" t="s">
        <v>894</v>
      </c>
      <c r="E3610" t="s">
        <v>13</v>
      </c>
      <c r="F3610" t="s">
        <v>349</v>
      </c>
      <c r="G3610" t="s">
        <v>12</v>
      </c>
      <c r="H3610" t="s">
        <v>58</v>
      </c>
      <c r="I3610" t="s">
        <v>21</v>
      </c>
      <c r="J3610" t="s">
        <v>908</v>
      </c>
      <c r="K3610" t="s">
        <v>13</v>
      </c>
      <c r="L3610" t="s">
        <v>12</v>
      </c>
      <c r="M3610" t="s">
        <v>913</v>
      </c>
      <c r="N3610" t="s">
        <v>592</v>
      </c>
      <c r="O3610" t="s">
        <v>614</v>
      </c>
      <c r="P3610" t="s">
        <v>615</v>
      </c>
      <c r="Q3610" t="s">
        <v>612</v>
      </c>
      <c r="R3610" t="s">
        <v>596</v>
      </c>
      <c r="S3610" t="s">
        <v>593</v>
      </c>
      <c r="T3610" t="s">
        <v>596</v>
      </c>
      <c r="U3610" s="2">
        <f>DATE(IF(MONTH(Table__._SQL2014_QLTS17_DW_DimDate[[#This Row],[Ngay]])&lt;11,YEAR(Table__._SQL2014_QLTS17_DW_DimDate[[#This Row],[Ngay]])-1, YEAR(Table__._SQL2014_QLTS17_DW_DimDate[[#This Row],[Ngay]])),11,1)</f>
        <v>43770</v>
      </c>
      <c r="V3610" s="2">
        <f>DATE(YEAR(Table__._SQL2014_QLTS17_DW_DimDate[[#This Row],[NgayBatDauMuaVu]])+1, 10,31)</f>
        <v>44135</v>
      </c>
      <c r="W3610" s="3">
        <f>Table__._SQL2014_QLTS17_DW_DimDate[[#This Row],[Ngay]]-Table__._SQL2014_QLTS17_DW_DimDate[[#This Row],[NgayBatDauMuaVu]]+1</f>
        <v>18</v>
      </c>
      <c r="X3610">
        <f>INT((Table__._SQL2014_QLTS17_DW_DimDate[[#This Row],[NgayMuaVu]]-1)/7)+1</f>
        <v>3</v>
      </c>
      <c r="Y3610" t="str">
        <f>"Tuần " &amp;Table__._SQL2014_QLTS17_DW_DimDate[[#This Row],[TuanMuaVu]] &amp; " năm " &amp;Table__._SQL2014_QLTS17_DW_DimDate[[#This Row],[NamMuaVuStr]]</f>
        <v>Tuần 3 năm 2019-2020</v>
      </c>
      <c r="Z3610">
        <f>YEAR(Table__._SQL2014_QLTS17_DW_DimDate[[#This Row],[NgayBatDauMuaVu]])</f>
        <v>2019</v>
      </c>
      <c r="AA3610" t="str">
        <f>YEAR(Table__._SQL2014_QLTS17_DW_DimDate[[#This Row],[NgayBatDauMuaVu]]) &amp;"-"&amp;YEAR(Table__._SQL2014_QLTS17_DW_DimDate[[#This Row],[NgayKetThucMuaVu]])</f>
        <v>2019-2020</v>
      </c>
      <c r="AB3610">
        <f>YEAR(Table__._SQL2014_QLTS17_DW_DimDate[[#This Row],[NgayBatDauMuaVu]])</f>
        <v>2019</v>
      </c>
      <c r="AC3610">
        <f>YEAR(Table__._SQL2014_QLTS17_DW_DimDate[[#This Row],[NgayKetThucMuaVu]])</f>
        <v>2020</v>
      </c>
    </row>
    <row r="3611" spans="1:29">
      <c r="A3611">
        <v>20191119</v>
      </c>
      <c r="B3611" s="1">
        <v>43788</v>
      </c>
      <c r="C3611" t="s">
        <v>28</v>
      </c>
      <c r="D3611" t="s">
        <v>895</v>
      </c>
      <c r="E3611" t="s">
        <v>16</v>
      </c>
      <c r="F3611" t="s">
        <v>350</v>
      </c>
      <c r="G3611" t="s">
        <v>12</v>
      </c>
      <c r="H3611" t="s">
        <v>58</v>
      </c>
      <c r="I3611" t="s">
        <v>21</v>
      </c>
      <c r="J3611" t="s">
        <v>908</v>
      </c>
      <c r="K3611" t="s">
        <v>13</v>
      </c>
      <c r="L3611" t="s">
        <v>12</v>
      </c>
      <c r="M3611" t="s">
        <v>913</v>
      </c>
      <c r="N3611" t="s">
        <v>592</v>
      </c>
      <c r="O3611" t="s">
        <v>614</v>
      </c>
      <c r="P3611" t="s">
        <v>615</v>
      </c>
      <c r="Q3611" t="s">
        <v>612</v>
      </c>
      <c r="R3611" t="s">
        <v>596</v>
      </c>
      <c r="S3611" t="s">
        <v>593</v>
      </c>
      <c r="T3611" t="s">
        <v>596</v>
      </c>
      <c r="U3611" s="2">
        <f>DATE(IF(MONTH(Table__._SQL2014_QLTS17_DW_DimDate[[#This Row],[Ngay]])&lt;11,YEAR(Table__._SQL2014_QLTS17_DW_DimDate[[#This Row],[Ngay]])-1, YEAR(Table__._SQL2014_QLTS17_DW_DimDate[[#This Row],[Ngay]])),11,1)</f>
        <v>43770</v>
      </c>
      <c r="V3611" s="2">
        <f>DATE(YEAR(Table__._SQL2014_QLTS17_DW_DimDate[[#This Row],[NgayBatDauMuaVu]])+1, 10,31)</f>
        <v>44135</v>
      </c>
      <c r="W3611" s="3">
        <f>Table__._SQL2014_QLTS17_DW_DimDate[[#This Row],[Ngay]]-Table__._SQL2014_QLTS17_DW_DimDate[[#This Row],[NgayBatDauMuaVu]]+1</f>
        <v>19</v>
      </c>
      <c r="X3611">
        <f>INT((Table__._SQL2014_QLTS17_DW_DimDate[[#This Row],[NgayMuaVu]]-1)/7)+1</f>
        <v>3</v>
      </c>
      <c r="Y3611" t="str">
        <f>"Tuần " &amp;Table__._SQL2014_QLTS17_DW_DimDate[[#This Row],[TuanMuaVu]] &amp; " năm " &amp;Table__._SQL2014_QLTS17_DW_DimDate[[#This Row],[NamMuaVuStr]]</f>
        <v>Tuần 3 năm 2019-2020</v>
      </c>
      <c r="Z3611">
        <f>YEAR(Table__._SQL2014_QLTS17_DW_DimDate[[#This Row],[NgayBatDauMuaVu]])</f>
        <v>2019</v>
      </c>
      <c r="AA3611" t="str">
        <f>YEAR(Table__._SQL2014_QLTS17_DW_DimDate[[#This Row],[NgayBatDauMuaVu]]) &amp;"-"&amp;YEAR(Table__._SQL2014_QLTS17_DW_DimDate[[#This Row],[NgayKetThucMuaVu]])</f>
        <v>2019-2020</v>
      </c>
      <c r="AB3611">
        <f>YEAR(Table__._SQL2014_QLTS17_DW_DimDate[[#This Row],[NgayBatDauMuaVu]])</f>
        <v>2019</v>
      </c>
      <c r="AC3611">
        <f>YEAR(Table__._SQL2014_QLTS17_DW_DimDate[[#This Row],[NgayKetThucMuaVu]])</f>
        <v>2020</v>
      </c>
    </row>
    <row r="3612" spans="1:29">
      <c r="A3612">
        <v>20191120</v>
      </c>
      <c r="B3612" s="1">
        <v>43789</v>
      </c>
      <c r="C3612" t="s">
        <v>29</v>
      </c>
      <c r="D3612" t="s">
        <v>896</v>
      </c>
      <c r="E3612" t="s">
        <v>12</v>
      </c>
      <c r="F3612" t="s">
        <v>351</v>
      </c>
      <c r="G3612" t="s">
        <v>12</v>
      </c>
      <c r="H3612" t="s">
        <v>58</v>
      </c>
      <c r="I3612" t="s">
        <v>21</v>
      </c>
      <c r="J3612" t="s">
        <v>908</v>
      </c>
      <c r="K3612" t="s">
        <v>13</v>
      </c>
      <c r="L3612" t="s">
        <v>12</v>
      </c>
      <c r="M3612" t="s">
        <v>913</v>
      </c>
      <c r="N3612" t="s">
        <v>592</v>
      </c>
      <c r="O3612" t="s">
        <v>614</v>
      </c>
      <c r="P3612" t="s">
        <v>615</v>
      </c>
      <c r="Q3612" t="s">
        <v>612</v>
      </c>
      <c r="R3612" t="s">
        <v>596</v>
      </c>
      <c r="S3612" t="s">
        <v>593</v>
      </c>
      <c r="T3612" t="s">
        <v>596</v>
      </c>
      <c r="U3612" s="2">
        <f>DATE(IF(MONTH(Table__._SQL2014_QLTS17_DW_DimDate[[#This Row],[Ngay]])&lt;11,YEAR(Table__._SQL2014_QLTS17_DW_DimDate[[#This Row],[Ngay]])-1, YEAR(Table__._SQL2014_QLTS17_DW_DimDate[[#This Row],[Ngay]])),11,1)</f>
        <v>43770</v>
      </c>
      <c r="V3612" s="2">
        <f>DATE(YEAR(Table__._SQL2014_QLTS17_DW_DimDate[[#This Row],[NgayBatDauMuaVu]])+1, 10,31)</f>
        <v>44135</v>
      </c>
      <c r="W3612" s="3">
        <f>Table__._SQL2014_QLTS17_DW_DimDate[[#This Row],[Ngay]]-Table__._SQL2014_QLTS17_DW_DimDate[[#This Row],[NgayBatDauMuaVu]]+1</f>
        <v>20</v>
      </c>
      <c r="X3612">
        <f>INT((Table__._SQL2014_QLTS17_DW_DimDate[[#This Row],[NgayMuaVu]]-1)/7)+1</f>
        <v>3</v>
      </c>
      <c r="Y3612" t="str">
        <f>"Tuần " &amp;Table__._SQL2014_QLTS17_DW_DimDate[[#This Row],[TuanMuaVu]] &amp; " năm " &amp;Table__._SQL2014_QLTS17_DW_DimDate[[#This Row],[NamMuaVuStr]]</f>
        <v>Tuần 3 năm 2019-2020</v>
      </c>
      <c r="Z3612">
        <f>YEAR(Table__._SQL2014_QLTS17_DW_DimDate[[#This Row],[NgayBatDauMuaVu]])</f>
        <v>2019</v>
      </c>
      <c r="AA3612" t="str">
        <f>YEAR(Table__._SQL2014_QLTS17_DW_DimDate[[#This Row],[NgayBatDauMuaVu]]) &amp;"-"&amp;YEAR(Table__._SQL2014_QLTS17_DW_DimDate[[#This Row],[NgayKetThucMuaVu]])</f>
        <v>2019-2020</v>
      </c>
      <c r="AB3612">
        <f>YEAR(Table__._SQL2014_QLTS17_DW_DimDate[[#This Row],[NgayBatDauMuaVu]])</f>
        <v>2019</v>
      </c>
      <c r="AC3612">
        <f>YEAR(Table__._SQL2014_QLTS17_DW_DimDate[[#This Row],[NgayKetThucMuaVu]])</f>
        <v>2020</v>
      </c>
    </row>
    <row r="3613" spans="1:29">
      <c r="A3613">
        <v>20191121</v>
      </c>
      <c r="B3613" s="1">
        <v>43790</v>
      </c>
      <c r="C3613" t="s">
        <v>30</v>
      </c>
      <c r="D3613" t="s">
        <v>897</v>
      </c>
      <c r="E3613" t="s">
        <v>3</v>
      </c>
      <c r="F3613" t="s">
        <v>352</v>
      </c>
      <c r="G3613" t="s">
        <v>12</v>
      </c>
      <c r="H3613" t="s">
        <v>58</v>
      </c>
      <c r="I3613" t="s">
        <v>21</v>
      </c>
      <c r="J3613" t="s">
        <v>908</v>
      </c>
      <c r="K3613" t="s">
        <v>13</v>
      </c>
      <c r="L3613" t="s">
        <v>12</v>
      </c>
      <c r="M3613" t="s">
        <v>913</v>
      </c>
      <c r="N3613" t="s">
        <v>592</v>
      </c>
      <c r="O3613" t="s">
        <v>614</v>
      </c>
      <c r="P3613" t="s">
        <v>615</v>
      </c>
      <c r="Q3613" t="s">
        <v>612</v>
      </c>
      <c r="R3613" t="s">
        <v>596</v>
      </c>
      <c r="S3613" t="s">
        <v>593</v>
      </c>
      <c r="T3613" t="s">
        <v>596</v>
      </c>
      <c r="U3613" s="2">
        <f>DATE(IF(MONTH(Table__._SQL2014_QLTS17_DW_DimDate[[#This Row],[Ngay]])&lt;11,YEAR(Table__._SQL2014_QLTS17_DW_DimDate[[#This Row],[Ngay]])-1, YEAR(Table__._SQL2014_QLTS17_DW_DimDate[[#This Row],[Ngay]])),11,1)</f>
        <v>43770</v>
      </c>
      <c r="V3613" s="2">
        <f>DATE(YEAR(Table__._SQL2014_QLTS17_DW_DimDate[[#This Row],[NgayBatDauMuaVu]])+1, 10,31)</f>
        <v>44135</v>
      </c>
      <c r="W3613" s="3">
        <f>Table__._SQL2014_QLTS17_DW_DimDate[[#This Row],[Ngay]]-Table__._SQL2014_QLTS17_DW_DimDate[[#This Row],[NgayBatDauMuaVu]]+1</f>
        <v>21</v>
      </c>
      <c r="X3613">
        <f>INT((Table__._SQL2014_QLTS17_DW_DimDate[[#This Row],[NgayMuaVu]]-1)/7)+1</f>
        <v>3</v>
      </c>
      <c r="Y3613" t="str">
        <f>"Tuần " &amp;Table__._SQL2014_QLTS17_DW_DimDate[[#This Row],[TuanMuaVu]] &amp; " năm " &amp;Table__._SQL2014_QLTS17_DW_DimDate[[#This Row],[NamMuaVuStr]]</f>
        <v>Tuần 3 năm 2019-2020</v>
      </c>
      <c r="Z3613">
        <f>YEAR(Table__._SQL2014_QLTS17_DW_DimDate[[#This Row],[NgayBatDauMuaVu]])</f>
        <v>2019</v>
      </c>
      <c r="AA3613" t="str">
        <f>YEAR(Table__._SQL2014_QLTS17_DW_DimDate[[#This Row],[NgayBatDauMuaVu]]) &amp;"-"&amp;YEAR(Table__._SQL2014_QLTS17_DW_DimDate[[#This Row],[NgayKetThucMuaVu]])</f>
        <v>2019-2020</v>
      </c>
      <c r="AB3613">
        <f>YEAR(Table__._SQL2014_QLTS17_DW_DimDate[[#This Row],[NgayBatDauMuaVu]])</f>
        <v>2019</v>
      </c>
      <c r="AC3613">
        <f>YEAR(Table__._SQL2014_QLTS17_DW_DimDate[[#This Row],[NgayKetThucMuaVu]])</f>
        <v>2020</v>
      </c>
    </row>
    <row r="3614" spans="1:29">
      <c r="A3614">
        <v>20191122</v>
      </c>
      <c r="B3614" s="1">
        <v>43791</v>
      </c>
      <c r="C3614" t="s">
        <v>31</v>
      </c>
      <c r="D3614" t="s">
        <v>891</v>
      </c>
      <c r="E3614" t="s">
        <v>2</v>
      </c>
      <c r="F3614" t="s">
        <v>353</v>
      </c>
      <c r="G3614" t="s">
        <v>12</v>
      </c>
      <c r="H3614" t="s">
        <v>58</v>
      </c>
      <c r="I3614" t="s">
        <v>21</v>
      </c>
      <c r="J3614" t="s">
        <v>908</v>
      </c>
      <c r="K3614" t="s">
        <v>13</v>
      </c>
      <c r="L3614" t="s">
        <v>12</v>
      </c>
      <c r="M3614" t="s">
        <v>913</v>
      </c>
      <c r="N3614" t="s">
        <v>592</v>
      </c>
      <c r="O3614" t="s">
        <v>614</v>
      </c>
      <c r="P3614" t="s">
        <v>615</v>
      </c>
      <c r="Q3614" t="s">
        <v>612</v>
      </c>
      <c r="R3614" t="s">
        <v>596</v>
      </c>
      <c r="S3614" t="s">
        <v>593</v>
      </c>
      <c r="T3614" t="s">
        <v>596</v>
      </c>
      <c r="U3614" s="2">
        <f>DATE(IF(MONTH(Table__._SQL2014_QLTS17_DW_DimDate[[#This Row],[Ngay]])&lt;11,YEAR(Table__._SQL2014_QLTS17_DW_DimDate[[#This Row],[Ngay]])-1, YEAR(Table__._SQL2014_QLTS17_DW_DimDate[[#This Row],[Ngay]])),11,1)</f>
        <v>43770</v>
      </c>
      <c r="V3614" s="2">
        <f>DATE(YEAR(Table__._SQL2014_QLTS17_DW_DimDate[[#This Row],[NgayBatDauMuaVu]])+1, 10,31)</f>
        <v>44135</v>
      </c>
      <c r="W3614" s="3">
        <f>Table__._SQL2014_QLTS17_DW_DimDate[[#This Row],[Ngay]]-Table__._SQL2014_QLTS17_DW_DimDate[[#This Row],[NgayBatDauMuaVu]]+1</f>
        <v>22</v>
      </c>
      <c r="X3614">
        <f>INT((Table__._SQL2014_QLTS17_DW_DimDate[[#This Row],[NgayMuaVu]]-1)/7)+1</f>
        <v>4</v>
      </c>
      <c r="Y3614" t="str">
        <f>"Tuần " &amp;Table__._SQL2014_QLTS17_DW_DimDate[[#This Row],[TuanMuaVu]] &amp; " năm " &amp;Table__._SQL2014_QLTS17_DW_DimDate[[#This Row],[NamMuaVuStr]]</f>
        <v>Tuần 4 năm 2019-2020</v>
      </c>
      <c r="Z3614">
        <f>YEAR(Table__._SQL2014_QLTS17_DW_DimDate[[#This Row],[NgayBatDauMuaVu]])</f>
        <v>2019</v>
      </c>
      <c r="AA3614" t="str">
        <f>YEAR(Table__._SQL2014_QLTS17_DW_DimDate[[#This Row],[NgayBatDauMuaVu]]) &amp;"-"&amp;YEAR(Table__._SQL2014_QLTS17_DW_DimDate[[#This Row],[NgayKetThucMuaVu]])</f>
        <v>2019-2020</v>
      </c>
      <c r="AB3614">
        <f>YEAR(Table__._SQL2014_QLTS17_DW_DimDate[[#This Row],[NgayBatDauMuaVu]])</f>
        <v>2019</v>
      </c>
      <c r="AC3614">
        <f>YEAR(Table__._SQL2014_QLTS17_DW_DimDate[[#This Row],[NgayKetThucMuaVu]])</f>
        <v>2020</v>
      </c>
    </row>
    <row r="3615" spans="1:29">
      <c r="A3615">
        <v>20191123</v>
      </c>
      <c r="B3615" s="1">
        <v>43792</v>
      </c>
      <c r="C3615" t="s">
        <v>32</v>
      </c>
      <c r="D3615" t="s">
        <v>892</v>
      </c>
      <c r="E3615" t="s">
        <v>14</v>
      </c>
      <c r="F3615" t="s">
        <v>354</v>
      </c>
      <c r="G3615" t="s">
        <v>12</v>
      </c>
      <c r="H3615" t="s">
        <v>58</v>
      </c>
      <c r="I3615" t="s">
        <v>21</v>
      </c>
      <c r="J3615" t="s">
        <v>908</v>
      </c>
      <c r="K3615" t="s">
        <v>13</v>
      </c>
      <c r="L3615" t="s">
        <v>12</v>
      </c>
      <c r="M3615" t="s">
        <v>913</v>
      </c>
      <c r="N3615" t="s">
        <v>592</v>
      </c>
      <c r="O3615" t="s">
        <v>614</v>
      </c>
      <c r="P3615" t="s">
        <v>615</v>
      </c>
      <c r="Q3615" t="s">
        <v>612</v>
      </c>
      <c r="R3615" t="s">
        <v>596</v>
      </c>
      <c r="S3615" t="s">
        <v>593</v>
      </c>
      <c r="T3615" t="s">
        <v>596</v>
      </c>
      <c r="U3615" s="2">
        <f>DATE(IF(MONTH(Table__._SQL2014_QLTS17_DW_DimDate[[#This Row],[Ngay]])&lt;11,YEAR(Table__._SQL2014_QLTS17_DW_DimDate[[#This Row],[Ngay]])-1, YEAR(Table__._SQL2014_QLTS17_DW_DimDate[[#This Row],[Ngay]])),11,1)</f>
        <v>43770</v>
      </c>
      <c r="V3615" s="2">
        <f>DATE(YEAR(Table__._SQL2014_QLTS17_DW_DimDate[[#This Row],[NgayBatDauMuaVu]])+1, 10,31)</f>
        <v>44135</v>
      </c>
      <c r="W3615" s="3">
        <f>Table__._SQL2014_QLTS17_DW_DimDate[[#This Row],[Ngay]]-Table__._SQL2014_QLTS17_DW_DimDate[[#This Row],[NgayBatDauMuaVu]]+1</f>
        <v>23</v>
      </c>
      <c r="X3615">
        <f>INT((Table__._SQL2014_QLTS17_DW_DimDate[[#This Row],[NgayMuaVu]]-1)/7)+1</f>
        <v>4</v>
      </c>
      <c r="Y3615" t="str">
        <f>"Tuần " &amp;Table__._SQL2014_QLTS17_DW_DimDate[[#This Row],[TuanMuaVu]] &amp; " năm " &amp;Table__._SQL2014_QLTS17_DW_DimDate[[#This Row],[NamMuaVuStr]]</f>
        <v>Tuần 4 năm 2019-2020</v>
      </c>
      <c r="Z3615">
        <f>YEAR(Table__._SQL2014_QLTS17_DW_DimDate[[#This Row],[NgayBatDauMuaVu]])</f>
        <v>2019</v>
      </c>
      <c r="AA3615" t="str">
        <f>YEAR(Table__._SQL2014_QLTS17_DW_DimDate[[#This Row],[NgayBatDauMuaVu]]) &amp;"-"&amp;YEAR(Table__._SQL2014_QLTS17_DW_DimDate[[#This Row],[NgayKetThucMuaVu]])</f>
        <v>2019-2020</v>
      </c>
      <c r="AB3615">
        <f>YEAR(Table__._SQL2014_QLTS17_DW_DimDate[[#This Row],[NgayBatDauMuaVu]])</f>
        <v>2019</v>
      </c>
      <c r="AC3615">
        <f>YEAR(Table__._SQL2014_QLTS17_DW_DimDate[[#This Row],[NgayKetThucMuaVu]])</f>
        <v>2020</v>
      </c>
    </row>
    <row r="3616" spans="1:29">
      <c r="A3616">
        <v>20191124</v>
      </c>
      <c r="B3616" s="1">
        <v>43793</v>
      </c>
      <c r="C3616" t="s">
        <v>33</v>
      </c>
      <c r="D3616" t="s">
        <v>893</v>
      </c>
      <c r="E3616" t="s">
        <v>1</v>
      </c>
      <c r="F3616" t="s">
        <v>355</v>
      </c>
      <c r="G3616" t="s">
        <v>3</v>
      </c>
      <c r="H3616" t="s">
        <v>59</v>
      </c>
      <c r="I3616" t="s">
        <v>21</v>
      </c>
      <c r="J3616" t="s">
        <v>908</v>
      </c>
      <c r="K3616" t="s">
        <v>13</v>
      </c>
      <c r="L3616" t="s">
        <v>12</v>
      </c>
      <c r="M3616" t="s">
        <v>913</v>
      </c>
      <c r="N3616" t="s">
        <v>592</v>
      </c>
      <c r="O3616" t="s">
        <v>614</v>
      </c>
      <c r="P3616" t="s">
        <v>615</v>
      </c>
      <c r="Q3616" t="s">
        <v>612</v>
      </c>
      <c r="R3616" t="s">
        <v>596</v>
      </c>
      <c r="S3616" t="s">
        <v>593</v>
      </c>
      <c r="T3616" t="s">
        <v>596</v>
      </c>
      <c r="U3616" s="2">
        <f>DATE(IF(MONTH(Table__._SQL2014_QLTS17_DW_DimDate[[#This Row],[Ngay]])&lt;11,YEAR(Table__._SQL2014_QLTS17_DW_DimDate[[#This Row],[Ngay]])-1, YEAR(Table__._SQL2014_QLTS17_DW_DimDate[[#This Row],[Ngay]])),11,1)</f>
        <v>43770</v>
      </c>
      <c r="V3616" s="2">
        <f>DATE(YEAR(Table__._SQL2014_QLTS17_DW_DimDate[[#This Row],[NgayBatDauMuaVu]])+1, 10,31)</f>
        <v>44135</v>
      </c>
      <c r="W3616" s="3">
        <f>Table__._SQL2014_QLTS17_DW_DimDate[[#This Row],[Ngay]]-Table__._SQL2014_QLTS17_DW_DimDate[[#This Row],[NgayBatDauMuaVu]]+1</f>
        <v>24</v>
      </c>
      <c r="X3616">
        <f>INT((Table__._SQL2014_QLTS17_DW_DimDate[[#This Row],[NgayMuaVu]]-1)/7)+1</f>
        <v>4</v>
      </c>
      <c r="Y3616" t="str">
        <f>"Tuần " &amp;Table__._SQL2014_QLTS17_DW_DimDate[[#This Row],[TuanMuaVu]] &amp; " năm " &amp;Table__._SQL2014_QLTS17_DW_DimDate[[#This Row],[NamMuaVuStr]]</f>
        <v>Tuần 4 năm 2019-2020</v>
      </c>
      <c r="Z3616">
        <f>YEAR(Table__._SQL2014_QLTS17_DW_DimDate[[#This Row],[NgayBatDauMuaVu]])</f>
        <v>2019</v>
      </c>
      <c r="AA3616" t="str">
        <f>YEAR(Table__._SQL2014_QLTS17_DW_DimDate[[#This Row],[NgayBatDauMuaVu]]) &amp;"-"&amp;YEAR(Table__._SQL2014_QLTS17_DW_DimDate[[#This Row],[NgayKetThucMuaVu]])</f>
        <v>2019-2020</v>
      </c>
      <c r="AB3616">
        <f>YEAR(Table__._SQL2014_QLTS17_DW_DimDate[[#This Row],[NgayBatDauMuaVu]])</f>
        <v>2019</v>
      </c>
      <c r="AC3616">
        <f>YEAR(Table__._SQL2014_QLTS17_DW_DimDate[[#This Row],[NgayKetThucMuaVu]])</f>
        <v>2020</v>
      </c>
    </row>
    <row r="3617" spans="1:29">
      <c r="A3617">
        <v>20191125</v>
      </c>
      <c r="B3617" s="1">
        <v>43794</v>
      </c>
      <c r="C3617" t="s">
        <v>34</v>
      </c>
      <c r="D3617" t="s">
        <v>894</v>
      </c>
      <c r="E3617" t="s">
        <v>13</v>
      </c>
      <c r="F3617" t="s">
        <v>356</v>
      </c>
      <c r="G3617" t="s">
        <v>3</v>
      </c>
      <c r="H3617" t="s">
        <v>59</v>
      </c>
      <c r="I3617" t="s">
        <v>21</v>
      </c>
      <c r="J3617" t="s">
        <v>908</v>
      </c>
      <c r="K3617" t="s">
        <v>13</v>
      </c>
      <c r="L3617" t="s">
        <v>12</v>
      </c>
      <c r="M3617" t="s">
        <v>913</v>
      </c>
      <c r="N3617" t="s">
        <v>592</v>
      </c>
      <c r="O3617" t="s">
        <v>614</v>
      </c>
      <c r="P3617" t="s">
        <v>615</v>
      </c>
      <c r="Q3617" t="s">
        <v>612</v>
      </c>
      <c r="R3617" t="s">
        <v>596</v>
      </c>
      <c r="S3617" t="s">
        <v>593</v>
      </c>
      <c r="T3617" t="s">
        <v>596</v>
      </c>
      <c r="U3617" s="2">
        <f>DATE(IF(MONTH(Table__._SQL2014_QLTS17_DW_DimDate[[#This Row],[Ngay]])&lt;11,YEAR(Table__._SQL2014_QLTS17_DW_DimDate[[#This Row],[Ngay]])-1, YEAR(Table__._SQL2014_QLTS17_DW_DimDate[[#This Row],[Ngay]])),11,1)</f>
        <v>43770</v>
      </c>
      <c r="V3617" s="2">
        <f>DATE(YEAR(Table__._SQL2014_QLTS17_DW_DimDate[[#This Row],[NgayBatDauMuaVu]])+1, 10,31)</f>
        <v>44135</v>
      </c>
      <c r="W3617" s="3">
        <f>Table__._SQL2014_QLTS17_DW_DimDate[[#This Row],[Ngay]]-Table__._SQL2014_QLTS17_DW_DimDate[[#This Row],[NgayBatDauMuaVu]]+1</f>
        <v>25</v>
      </c>
      <c r="X3617">
        <f>INT((Table__._SQL2014_QLTS17_DW_DimDate[[#This Row],[NgayMuaVu]]-1)/7)+1</f>
        <v>4</v>
      </c>
      <c r="Y3617" t="str">
        <f>"Tuần " &amp;Table__._SQL2014_QLTS17_DW_DimDate[[#This Row],[TuanMuaVu]] &amp; " năm " &amp;Table__._SQL2014_QLTS17_DW_DimDate[[#This Row],[NamMuaVuStr]]</f>
        <v>Tuần 4 năm 2019-2020</v>
      </c>
      <c r="Z3617">
        <f>YEAR(Table__._SQL2014_QLTS17_DW_DimDate[[#This Row],[NgayBatDauMuaVu]])</f>
        <v>2019</v>
      </c>
      <c r="AA3617" t="str">
        <f>YEAR(Table__._SQL2014_QLTS17_DW_DimDate[[#This Row],[NgayBatDauMuaVu]]) &amp;"-"&amp;YEAR(Table__._SQL2014_QLTS17_DW_DimDate[[#This Row],[NgayKetThucMuaVu]])</f>
        <v>2019-2020</v>
      </c>
      <c r="AB3617">
        <f>YEAR(Table__._SQL2014_QLTS17_DW_DimDate[[#This Row],[NgayBatDauMuaVu]])</f>
        <v>2019</v>
      </c>
      <c r="AC3617">
        <f>YEAR(Table__._SQL2014_QLTS17_DW_DimDate[[#This Row],[NgayKetThucMuaVu]])</f>
        <v>2020</v>
      </c>
    </row>
    <row r="3618" spans="1:29">
      <c r="A3618">
        <v>20191126</v>
      </c>
      <c r="B3618" s="1">
        <v>43795</v>
      </c>
      <c r="C3618" t="s">
        <v>35</v>
      </c>
      <c r="D3618" t="s">
        <v>895</v>
      </c>
      <c r="E3618" t="s">
        <v>16</v>
      </c>
      <c r="F3618" t="s">
        <v>357</v>
      </c>
      <c r="G3618" t="s">
        <v>3</v>
      </c>
      <c r="H3618" t="s">
        <v>59</v>
      </c>
      <c r="I3618" t="s">
        <v>21</v>
      </c>
      <c r="J3618" t="s">
        <v>908</v>
      </c>
      <c r="K3618" t="s">
        <v>13</v>
      </c>
      <c r="L3618" t="s">
        <v>12</v>
      </c>
      <c r="M3618" t="s">
        <v>913</v>
      </c>
      <c r="N3618" t="s">
        <v>592</v>
      </c>
      <c r="O3618" t="s">
        <v>614</v>
      </c>
      <c r="P3618" t="s">
        <v>615</v>
      </c>
      <c r="Q3618" t="s">
        <v>612</v>
      </c>
      <c r="R3618" t="s">
        <v>596</v>
      </c>
      <c r="S3618" t="s">
        <v>593</v>
      </c>
      <c r="T3618" t="s">
        <v>596</v>
      </c>
      <c r="U3618" s="2">
        <f>DATE(IF(MONTH(Table__._SQL2014_QLTS17_DW_DimDate[[#This Row],[Ngay]])&lt;11,YEAR(Table__._SQL2014_QLTS17_DW_DimDate[[#This Row],[Ngay]])-1, YEAR(Table__._SQL2014_QLTS17_DW_DimDate[[#This Row],[Ngay]])),11,1)</f>
        <v>43770</v>
      </c>
      <c r="V3618" s="2">
        <f>DATE(YEAR(Table__._SQL2014_QLTS17_DW_DimDate[[#This Row],[NgayBatDauMuaVu]])+1, 10,31)</f>
        <v>44135</v>
      </c>
      <c r="W3618" s="3">
        <f>Table__._SQL2014_QLTS17_DW_DimDate[[#This Row],[Ngay]]-Table__._SQL2014_QLTS17_DW_DimDate[[#This Row],[NgayBatDauMuaVu]]+1</f>
        <v>26</v>
      </c>
      <c r="X3618">
        <f>INT((Table__._SQL2014_QLTS17_DW_DimDate[[#This Row],[NgayMuaVu]]-1)/7)+1</f>
        <v>4</v>
      </c>
      <c r="Y3618" t="str">
        <f>"Tuần " &amp;Table__._SQL2014_QLTS17_DW_DimDate[[#This Row],[TuanMuaVu]] &amp; " năm " &amp;Table__._SQL2014_QLTS17_DW_DimDate[[#This Row],[NamMuaVuStr]]</f>
        <v>Tuần 4 năm 2019-2020</v>
      </c>
      <c r="Z3618">
        <f>YEAR(Table__._SQL2014_QLTS17_DW_DimDate[[#This Row],[NgayBatDauMuaVu]])</f>
        <v>2019</v>
      </c>
      <c r="AA3618" t="str">
        <f>YEAR(Table__._SQL2014_QLTS17_DW_DimDate[[#This Row],[NgayBatDauMuaVu]]) &amp;"-"&amp;YEAR(Table__._SQL2014_QLTS17_DW_DimDate[[#This Row],[NgayKetThucMuaVu]])</f>
        <v>2019-2020</v>
      </c>
      <c r="AB3618">
        <f>YEAR(Table__._SQL2014_QLTS17_DW_DimDate[[#This Row],[NgayBatDauMuaVu]])</f>
        <v>2019</v>
      </c>
      <c r="AC3618">
        <f>YEAR(Table__._SQL2014_QLTS17_DW_DimDate[[#This Row],[NgayKetThucMuaVu]])</f>
        <v>2020</v>
      </c>
    </row>
    <row r="3619" spans="1:29">
      <c r="A3619">
        <v>20191127</v>
      </c>
      <c r="B3619" s="1">
        <v>43796</v>
      </c>
      <c r="C3619" t="s">
        <v>36</v>
      </c>
      <c r="D3619" t="s">
        <v>896</v>
      </c>
      <c r="E3619" t="s">
        <v>12</v>
      </c>
      <c r="F3619" t="s">
        <v>358</v>
      </c>
      <c r="G3619" t="s">
        <v>3</v>
      </c>
      <c r="H3619" t="s">
        <v>59</v>
      </c>
      <c r="I3619" t="s">
        <v>21</v>
      </c>
      <c r="J3619" t="s">
        <v>908</v>
      </c>
      <c r="K3619" t="s">
        <v>13</v>
      </c>
      <c r="L3619" t="s">
        <v>12</v>
      </c>
      <c r="M3619" t="s">
        <v>913</v>
      </c>
      <c r="N3619" t="s">
        <v>592</v>
      </c>
      <c r="O3619" t="s">
        <v>614</v>
      </c>
      <c r="P3619" t="s">
        <v>615</v>
      </c>
      <c r="Q3619" t="s">
        <v>612</v>
      </c>
      <c r="R3619" t="s">
        <v>596</v>
      </c>
      <c r="S3619" t="s">
        <v>593</v>
      </c>
      <c r="T3619" t="s">
        <v>596</v>
      </c>
      <c r="U3619" s="2">
        <f>DATE(IF(MONTH(Table__._SQL2014_QLTS17_DW_DimDate[[#This Row],[Ngay]])&lt;11,YEAR(Table__._SQL2014_QLTS17_DW_DimDate[[#This Row],[Ngay]])-1, YEAR(Table__._SQL2014_QLTS17_DW_DimDate[[#This Row],[Ngay]])),11,1)</f>
        <v>43770</v>
      </c>
      <c r="V3619" s="2">
        <f>DATE(YEAR(Table__._SQL2014_QLTS17_DW_DimDate[[#This Row],[NgayBatDauMuaVu]])+1, 10,31)</f>
        <v>44135</v>
      </c>
      <c r="W3619" s="3">
        <f>Table__._SQL2014_QLTS17_DW_DimDate[[#This Row],[Ngay]]-Table__._SQL2014_QLTS17_DW_DimDate[[#This Row],[NgayBatDauMuaVu]]+1</f>
        <v>27</v>
      </c>
      <c r="X3619">
        <f>INT((Table__._SQL2014_QLTS17_DW_DimDate[[#This Row],[NgayMuaVu]]-1)/7)+1</f>
        <v>4</v>
      </c>
      <c r="Y3619" t="str">
        <f>"Tuần " &amp;Table__._SQL2014_QLTS17_DW_DimDate[[#This Row],[TuanMuaVu]] &amp; " năm " &amp;Table__._SQL2014_QLTS17_DW_DimDate[[#This Row],[NamMuaVuStr]]</f>
        <v>Tuần 4 năm 2019-2020</v>
      </c>
      <c r="Z3619">
        <f>YEAR(Table__._SQL2014_QLTS17_DW_DimDate[[#This Row],[NgayBatDauMuaVu]])</f>
        <v>2019</v>
      </c>
      <c r="AA3619" t="str">
        <f>YEAR(Table__._SQL2014_QLTS17_DW_DimDate[[#This Row],[NgayBatDauMuaVu]]) &amp;"-"&amp;YEAR(Table__._SQL2014_QLTS17_DW_DimDate[[#This Row],[NgayKetThucMuaVu]])</f>
        <v>2019-2020</v>
      </c>
      <c r="AB3619">
        <f>YEAR(Table__._SQL2014_QLTS17_DW_DimDate[[#This Row],[NgayBatDauMuaVu]])</f>
        <v>2019</v>
      </c>
      <c r="AC3619">
        <f>YEAR(Table__._SQL2014_QLTS17_DW_DimDate[[#This Row],[NgayKetThucMuaVu]])</f>
        <v>2020</v>
      </c>
    </row>
    <row r="3620" spans="1:29">
      <c r="A3620">
        <v>20191128</v>
      </c>
      <c r="B3620" s="1">
        <v>43797</v>
      </c>
      <c r="C3620" t="s">
        <v>37</v>
      </c>
      <c r="D3620" t="s">
        <v>897</v>
      </c>
      <c r="E3620" t="s">
        <v>3</v>
      </c>
      <c r="F3620" t="s">
        <v>359</v>
      </c>
      <c r="G3620" t="s">
        <v>3</v>
      </c>
      <c r="H3620" t="s">
        <v>59</v>
      </c>
      <c r="I3620" t="s">
        <v>21</v>
      </c>
      <c r="J3620" t="s">
        <v>908</v>
      </c>
      <c r="K3620" t="s">
        <v>13</v>
      </c>
      <c r="L3620" t="s">
        <v>12</v>
      </c>
      <c r="M3620" t="s">
        <v>913</v>
      </c>
      <c r="N3620" t="s">
        <v>592</v>
      </c>
      <c r="O3620" t="s">
        <v>614</v>
      </c>
      <c r="P3620" t="s">
        <v>615</v>
      </c>
      <c r="Q3620" t="s">
        <v>612</v>
      </c>
      <c r="R3620" t="s">
        <v>596</v>
      </c>
      <c r="S3620" t="s">
        <v>593</v>
      </c>
      <c r="T3620" t="s">
        <v>596</v>
      </c>
      <c r="U3620" s="2">
        <f>DATE(IF(MONTH(Table__._SQL2014_QLTS17_DW_DimDate[[#This Row],[Ngay]])&lt;11,YEAR(Table__._SQL2014_QLTS17_DW_DimDate[[#This Row],[Ngay]])-1, YEAR(Table__._SQL2014_QLTS17_DW_DimDate[[#This Row],[Ngay]])),11,1)</f>
        <v>43770</v>
      </c>
      <c r="V3620" s="2">
        <f>DATE(YEAR(Table__._SQL2014_QLTS17_DW_DimDate[[#This Row],[NgayBatDauMuaVu]])+1, 10,31)</f>
        <v>44135</v>
      </c>
      <c r="W3620" s="3">
        <f>Table__._SQL2014_QLTS17_DW_DimDate[[#This Row],[Ngay]]-Table__._SQL2014_QLTS17_DW_DimDate[[#This Row],[NgayBatDauMuaVu]]+1</f>
        <v>28</v>
      </c>
      <c r="X3620">
        <f>INT((Table__._SQL2014_QLTS17_DW_DimDate[[#This Row],[NgayMuaVu]]-1)/7)+1</f>
        <v>4</v>
      </c>
      <c r="Y3620" t="str">
        <f>"Tuần " &amp;Table__._SQL2014_QLTS17_DW_DimDate[[#This Row],[TuanMuaVu]] &amp; " năm " &amp;Table__._SQL2014_QLTS17_DW_DimDate[[#This Row],[NamMuaVuStr]]</f>
        <v>Tuần 4 năm 2019-2020</v>
      </c>
      <c r="Z3620">
        <f>YEAR(Table__._SQL2014_QLTS17_DW_DimDate[[#This Row],[NgayBatDauMuaVu]])</f>
        <v>2019</v>
      </c>
      <c r="AA3620" t="str">
        <f>YEAR(Table__._SQL2014_QLTS17_DW_DimDate[[#This Row],[NgayBatDauMuaVu]]) &amp;"-"&amp;YEAR(Table__._SQL2014_QLTS17_DW_DimDate[[#This Row],[NgayKetThucMuaVu]])</f>
        <v>2019-2020</v>
      </c>
      <c r="AB3620">
        <f>YEAR(Table__._SQL2014_QLTS17_DW_DimDate[[#This Row],[NgayBatDauMuaVu]])</f>
        <v>2019</v>
      </c>
      <c r="AC3620">
        <f>YEAR(Table__._SQL2014_QLTS17_DW_DimDate[[#This Row],[NgayKetThucMuaVu]])</f>
        <v>2020</v>
      </c>
    </row>
    <row r="3621" spans="1:29">
      <c r="A3621">
        <v>20191129</v>
      </c>
      <c r="B3621" s="1">
        <v>43798</v>
      </c>
      <c r="C3621" t="s">
        <v>38</v>
      </c>
      <c r="D3621" t="s">
        <v>891</v>
      </c>
      <c r="E3621" t="s">
        <v>2</v>
      </c>
      <c r="F3621" t="s">
        <v>360</v>
      </c>
      <c r="G3621" t="s">
        <v>3</v>
      </c>
      <c r="H3621" t="s">
        <v>59</v>
      </c>
      <c r="I3621" t="s">
        <v>21</v>
      </c>
      <c r="J3621" t="s">
        <v>908</v>
      </c>
      <c r="K3621" t="s">
        <v>13</v>
      </c>
      <c r="L3621" t="s">
        <v>12</v>
      </c>
      <c r="M3621" t="s">
        <v>913</v>
      </c>
      <c r="N3621" t="s">
        <v>592</v>
      </c>
      <c r="O3621" t="s">
        <v>614</v>
      </c>
      <c r="P3621" t="s">
        <v>615</v>
      </c>
      <c r="Q3621" t="s">
        <v>612</v>
      </c>
      <c r="R3621" t="s">
        <v>596</v>
      </c>
      <c r="S3621" t="s">
        <v>593</v>
      </c>
      <c r="T3621" t="s">
        <v>596</v>
      </c>
      <c r="U3621" s="2">
        <f>DATE(IF(MONTH(Table__._SQL2014_QLTS17_DW_DimDate[[#This Row],[Ngay]])&lt;11,YEAR(Table__._SQL2014_QLTS17_DW_DimDate[[#This Row],[Ngay]])-1, YEAR(Table__._SQL2014_QLTS17_DW_DimDate[[#This Row],[Ngay]])),11,1)</f>
        <v>43770</v>
      </c>
      <c r="V3621" s="2">
        <f>DATE(YEAR(Table__._SQL2014_QLTS17_DW_DimDate[[#This Row],[NgayBatDauMuaVu]])+1, 10,31)</f>
        <v>44135</v>
      </c>
      <c r="W3621" s="3">
        <f>Table__._SQL2014_QLTS17_DW_DimDate[[#This Row],[Ngay]]-Table__._SQL2014_QLTS17_DW_DimDate[[#This Row],[NgayBatDauMuaVu]]+1</f>
        <v>29</v>
      </c>
      <c r="X3621">
        <f>INT((Table__._SQL2014_QLTS17_DW_DimDate[[#This Row],[NgayMuaVu]]-1)/7)+1</f>
        <v>5</v>
      </c>
      <c r="Y3621" t="str">
        <f>"Tuần " &amp;Table__._SQL2014_QLTS17_DW_DimDate[[#This Row],[TuanMuaVu]] &amp; " năm " &amp;Table__._SQL2014_QLTS17_DW_DimDate[[#This Row],[NamMuaVuStr]]</f>
        <v>Tuần 5 năm 2019-2020</v>
      </c>
      <c r="Z3621">
        <f>YEAR(Table__._SQL2014_QLTS17_DW_DimDate[[#This Row],[NgayBatDauMuaVu]])</f>
        <v>2019</v>
      </c>
      <c r="AA3621" t="str">
        <f>YEAR(Table__._SQL2014_QLTS17_DW_DimDate[[#This Row],[NgayBatDauMuaVu]]) &amp;"-"&amp;YEAR(Table__._SQL2014_QLTS17_DW_DimDate[[#This Row],[NgayKetThucMuaVu]])</f>
        <v>2019-2020</v>
      </c>
      <c r="AB3621">
        <f>YEAR(Table__._SQL2014_QLTS17_DW_DimDate[[#This Row],[NgayBatDauMuaVu]])</f>
        <v>2019</v>
      </c>
      <c r="AC3621">
        <f>YEAR(Table__._SQL2014_QLTS17_DW_DimDate[[#This Row],[NgayKetThucMuaVu]])</f>
        <v>2020</v>
      </c>
    </row>
    <row r="3622" spans="1:29">
      <c r="A3622">
        <v>20191130</v>
      </c>
      <c r="B3622" s="1">
        <v>43799</v>
      </c>
      <c r="C3622" t="s">
        <v>39</v>
      </c>
      <c r="D3622" t="s">
        <v>892</v>
      </c>
      <c r="E3622" t="s">
        <v>14</v>
      </c>
      <c r="F3622" t="s">
        <v>361</v>
      </c>
      <c r="G3622" t="s">
        <v>3</v>
      </c>
      <c r="H3622" t="s">
        <v>59</v>
      </c>
      <c r="I3622" t="s">
        <v>21</v>
      </c>
      <c r="J3622" t="s">
        <v>908</v>
      </c>
      <c r="K3622" t="s">
        <v>13</v>
      </c>
      <c r="L3622" t="s">
        <v>12</v>
      </c>
      <c r="M3622" t="s">
        <v>913</v>
      </c>
      <c r="N3622" t="s">
        <v>592</v>
      </c>
      <c r="O3622" t="s">
        <v>614</v>
      </c>
      <c r="P3622" t="s">
        <v>615</v>
      </c>
      <c r="Q3622" t="s">
        <v>612</v>
      </c>
      <c r="R3622" t="s">
        <v>596</v>
      </c>
      <c r="S3622" t="s">
        <v>593</v>
      </c>
      <c r="T3622" t="s">
        <v>596</v>
      </c>
      <c r="U3622" s="2">
        <f>DATE(IF(MONTH(Table__._SQL2014_QLTS17_DW_DimDate[[#This Row],[Ngay]])&lt;11,YEAR(Table__._SQL2014_QLTS17_DW_DimDate[[#This Row],[Ngay]])-1, YEAR(Table__._SQL2014_QLTS17_DW_DimDate[[#This Row],[Ngay]])),11,1)</f>
        <v>43770</v>
      </c>
      <c r="V3622" s="2">
        <f>DATE(YEAR(Table__._SQL2014_QLTS17_DW_DimDate[[#This Row],[NgayBatDauMuaVu]])+1, 10,31)</f>
        <v>44135</v>
      </c>
      <c r="W3622" s="3">
        <f>Table__._SQL2014_QLTS17_DW_DimDate[[#This Row],[Ngay]]-Table__._SQL2014_QLTS17_DW_DimDate[[#This Row],[NgayBatDauMuaVu]]+1</f>
        <v>30</v>
      </c>
      <c r="X3622">
        <f>INT((Table__._SQL2014_QLTS17_DW_DimDate[[#This Row],[NgayMuaVu]]-1)/7)+1</f>
        <v>5</v>
      </c>
      <c r="Y3622" t="str">
        <f>"Tuần " &amp;Table__._SQL2014_QLTS17_DW_DimDate[[#This Row],[TuanMuaVu]] &amp; " năm " &amp;Table__._SQL2014_QLTS17_DW_DimDate[[#This Row],[NamMuaVuStr]]</f>
        <v>Tuần 5 năm 2019-2020</v>
      </c>
      <c r="Z3622">
        <f>YEAR(Table__._SQL2014_QLTS17_DW_DimDate[[#This Row],[NgayBatDauMuaVu]])</f>
        <v>2019</v>
      </c>
      <c r="AA3622" t="str">
        <f>YEAR(Table__._SQL2014_QLTS17_DW_DimDate[[#This Row],[NgayBatDauMuaVu]]) &amp;"-"&amp;YEAR(Table__._SQL2014_QLTS17_DW_DimDate[[#This Row],[NgayKetThucMuaVu]])</f>
        <v>2019-2020</v>
      </c>
      <c r="AB3622">
        <f>YEAR(Table__._SQL2014_QLTS17_DW_DimDate[[#This Row],[NgayBatDauMuaVu]])</f>
        <v>2019</v>
      </c>
      <c r="AC3622">
        <f>YEAR(Table__._SQL2014_QLTS17_DW_DimDate[[#This Row],[NgayKetThucMuaVu]])</f>
        <v>2020</v>
      </c>
    </row>
    <row r="3623" spans="1:29">
      <c r="A3623">
        <v>20191201</v>
      </c>
      <c r="B3623" s="1">
        <v>43800</v>
      </c>
      <c r="C3623" t="s">
        <v>1</v>
      </c>
      <c r="D3623" t="s">
        <v>893</v>
      </c>
      <c r="E3623" t="s">
        <v>1</v>
      </c>
      <c r="F3623" t="s">
        <v>362</v>
      </c>
      <c r="G3623" t="s">
        <v>1</v>
      </c>
      <c r="H3623" t="s">
        <v>60</v>
      </c>
      <c r="I3623" t="s">
        <v>11</v>
      </c>
      <c r="J3623" t="s">
        <v>909</v>
      </c>
      <c r="K3623" t="s">
        <v>16</v>
      </c>
      <c r="L3623" t="s">
        <v>12</v>
      </c>
      <c r="M3623" t="s">
        <v>913</v>
      </c>
      <c r="N3623" t="s">
        <v>592</v>
      </c>
      <c r="O3623" t="s">
        <v>616</v>
      </c>
      <c r="P3623" t="s">
        <v>596</v>
      </c>
      <c r="Q3623" t="s">
        <v>612</v>
      </c>
      <c r="R3623" t="s">
        <v>596</v>
      </c>
      <c r="S3623" t="s">
        <v>593</v>
      </c>
      <c r="T3623" t="s">
        <v>596</v>
      </c>
      <c r="U3623" s="2">
        <f>DATE(IF(MONTH(Table__._SQL2014_QLTS17_DW_DimDate[[#This Row],[Ngay]])&lt;11,YEAR(Table__._SQL2014_QLTS17_DW_DimDate[[#This Row],[Ngay]])-1, YEAR(Table__._SQL2014_QLTS17_DW_DimDate[[#This Row],[Ngay]])),11,1)</f>
        <v>43770</v>
      </c>
      <c r="V3623" s="2">
        <f>DATE(YEAR(Table__._SQL2014_QLTS17_DW_DimDate[[#This Row],[NgayBatDauMuaVu]])+1, 10,31)</f>
        <v>44135</v>
      </c>
      <c r="W3623" s="3">
        <f>Table__._SQL2014_QLTS17_DW_DimDate[[#This Row],[Ngay]]-Table__._SQL2014_QLTS17_DW_DimDate[[#This Row],[NgayBatDauMuaVu]]+1</f>
        <v>31</v>
      </c>
      <c r="X3623">
        <f>INT((Table__._SQL2014_QLTS17_DW_DimDate[[#This Row],[NgayMuaVu]]-1)/7)+1</f>
        <v>5</v>
      </c>
      <c r="Y3623" t="str">
        <f>"Tuần " &amp;Table__._SQL2014_QLTS17_DW_DimDate[[#This Row],[TuanMuaVu]] &amp; " năm " &amp;Table__._SQL2014_QLTS17_DW_DimDate[[#This Row],[NamMuaVuStr]]</f>
        <v>Tuần 5 năm 2019-2020</v>
      </c>
      <c r="Z3623">
        <f>YEAR(Table__._SQL2014_QLTS17_DW_DimDate[[#This Row],[NgayBatDauMuaVu]])</f>
        <v>2019</v>
      </c>
      <c r="AA3623" t="str">
        <f>YEAR(Table__._SQL2014_QLTS17_DW_DimDate[[#This Row],[NgayBatDauMuaVu]]) &amp;"-"&amp;YEAR(Table__._SQL2014_QLTS17_DW_DimDate[[#This Row],[NgayKetThucMuaVu]])</f>
        <v>2019-2020</v>
      </c>
      <c r="AB3623">
        <f>YEAR(Table__._SQL2014_QLTS17_DW_DimDate[[#This Row],[NgayBatDauMuaVu]])</f>
        <v>2019</v>
      </c>
      <c r="AC3623">
        <f>YEAR(Table__._SQL2014_QLTS17_DW_DimDate[[#This Row],[NgayKetThucMuaVu]])</f>
        <v>2020</v>
      </c>
    </row>
    <row r="3624" spans="1:29">
      <c r="A3624">
        <v>20191202</v>
      </c>
      <c r="B3624" s="1">
        <v>43801</v>
      </c>
      <c r="C3624" t="s">
        <v>13</v>
      </c>
      <c r="D3624" t="s">
        <v>894</v>
      </c>
      <c r="E3624" t="s">
        <v>13</v>
      </c>
      <c r="F3624" t="s">
        <v>364</v>
      </c>
      <c r="G3624" t="s">
        <v>1</v>
      </c>
      <c r="H3624" t="s">
        <v>60</v>
      </c>
      <c r="I3624" t="s">
        <v>11</v>
      </c>
      <c r="J3624" t="s">
        <v>909</v>
      </c>
      <c r="K3624" t="s">
        <v>16</v>
      </c>
      <c r="L3624" t="s">
        <v>12</v>
      </c>
      <c r="M3624" t="s">
        <v>913</v>
      </c>
      <c r="N3624" t="s">
        <v>592</v>
      </c>
      <c r="O3624" t="s">
        <v>616</v>
      </c>
      <c r="P3624" t="s">
        <v>596</v>
      </c>
      <c r="Q3624" t="s">
        <v>612</v>
      </c>
      <c r="R3624" t="s">
        <v>596</v>
      </c>
      <c r="S3624" t="s">
        <v>593</v>
      </c>
      <c r="T3624" t="s">
        <v>596</v>
      </c>
      <c r="U3624" s="2">
        <f>DATE(IF(MONTH(Table__._SQL2014_QLTS17_DW_DimDate[[#This Row],[Ngay]])&lt;11,YEAR(Table__._SQL2014_QLTS17_DW_DimDate[[#This Row],[Ngay]])-1, YEAR(Table__._SQL2014_QLTS17_DW_DimDate[[#This Row],[Ngay]])),11,1)</f>
        <v>43770</v>
      </c>
      <c r="V3624" s="2">
        <f>DATE(YEAR(Table__._SQL2014_QLTS17_DW_DimDate[[#This Row],[NgayBatDauMuaVu]])+1, 10,31)</f>
        <v>44135</v>
      </c>
      <c r="W3624" s="3">
        <f>Table__._SQL2014_QLTS17_DW_DimDate[[#This Row],[Ngay]]-Table__._SQL2014_QLTS17_DW_DimDate[[#This Row],[NgayBatDauMuaVu]]+1</f>
        <v>32</v>
      </c>
      <c r="X3624">
        <f>INT((Table__._SQL2014_QLTS17_DW_DimDate[[#This Row],[NgayMuaVu]]-1)/7)+1</f>
        <v>5</v>
      </c>
      <c r="Y3624" t="str">
        <f>"Tuần " &amp;Table__._SQL2014_QLTS17_DW_DimDate[[#This Row],[TuanMuaVu]] &amp; " năm " &amp;Table__._SQL2014_QLTS17_DW_DimDate[[#This Row],[NamMuaVuStr]]</f>
        <v>Tuần 5 năm 2019-2020</v>
      </c>
      <c r="Z3624">
        <f>YEAR(Table__._SQL2014_QLTS17_DW_DimDate[[#This Row],[NgayBatDauMuaVu]])</f>
        <v>2019</v>
      </c>
      <c r="AA3624" t="str">
        <f>YEAR(Table__._SQL2014_QLTS17_DW_DimDate[[#This Row],[NgayBatDauMuaVu]]) &amp;"-"&amp;YEAR(Table__._SQL2014_QLTS17_DW_DimDate[[#This Row],[NgayKetThucMuaVu]])</f>
        <v>2019-2020</v>
      </c>
      <c r="AB3624">
        <f>YEAR(Table__._SQL2014_QLTS17_DW_DimDate[[#This Row],[NgayBatDauMuaVu]])</f>
        <v>2019</v>
      </c>
      <c r="AC3624">
        <f>YEAR(Table__._SQL2014_QLTS17_DW_DimDate[[#This Row],[NgayKetThucMuaVu]])</f>
        <v>2020</v>
      </c>
    </row>
    <row r="3625" spans="1:29">
      <c r="A3625">
        <v>20191203</v>
      </c>
      <c r="B3625" s="1">
        <v>43802</v>
      </c>
      <c r="C3625" t="s">
        <v>16</v>
      </c>
      <c r="D3625" t="s">
        <v>895</v>
      </c>
      <c r="E3625" t="s">
        <v>16</v>
      </c>
      <c r="F3625" t="s">
        <v>365</v>
      </c>
      <c r="G3625" t="s">
        <v>1</v>
      </c>
      <c r="H3625" t="s">
        <v>60</v>
      </c>
      <c r="I3625" t="s">
        <v>11</v>
      </c>
      <c r="J3625" t="s">
        <v>909</v>
      </c>
      <c r="K3625" t="s">
        <v>16</v>
      </c>
      <c r="L3625" t="s">
        <v>12</v>
      </c>
      <c r="M3625" t="s">
        <v>913</v>
      </c>
      <c r="N3625" t="s">
        <v>592</v>
      </c>
      <c r="O3625" t="s">
        <v>616</v>
      </c>
      <c r="P3625" t="s">
        <v>596</v>
      </c>
      <c r="Q3625" t="s">
        <v>612</v>
      </c>
      <c r="R3625" t="s">
        <v>596</v>
      </c>
      <c r="S3625" t="s">
        <v>593</v>
      </c>
      <c r="T3625" t="s">
        <v>596</v>
      </c>
      <c r="U3625" s="2">
        <f>DATE(IF(MONTH(Table__._SQL2014_QLTS17_DW_DimDate[[#This Row],[Ngay]])&lt;11,YEAR(Table__._SQL2014_QLTS17_DW_DimDate[[#This Row],[Ngay]])-1, YEAR(Table__._SQL2014_QLTS17_DW_DimDate[[#This Row],[Ngay]])),11,1)</f>
        <v>43770</v>
      </c>
      <c r="V3625" s="2">
        <f>DATE(YEAR(Table__._SQL2014_QLTS17_DW_DimDate[[#This Row],[NgayBatDauMuaVu]])+1, 10,31)</f>
        <v>44135</v>
      </c>
      <c r="W3625" s="3">
        <f>Table__._SQL2014_QLTS17_DW_DimDate[[#This Row],[Ngay]]-Table__._SQL2014_QLTS17_DW_DimDate[[#This Row],[NgayBatDauMuaVu]]+1</f>
        <v>33</v>
      </c>
      <c r="X3625">
        <f>INT((Table__._SQL2014_QLTS17_DW_DimDate[[#This Row],[NgayMuaVu]]-1)/7)+1</f>
        <v>5</v>
      </c>
      <c r="Y3625" t="str">
        <f>"Tuần " &amp;Table__._SQL2014_QLTS17_DW_DimDate[[#This Row],[TuanMuaVu]] &amp; " năm " &amp;Table__._SQL2014_QLTS17_DW_DimDate[[#This Row],[NamMuaVuStr]]</f>
        <v>Tuần 5 năm 2019-2020</v>
      </c>
      <c r="Z3625">
        <f>YEAR(Table__._SQL2014_QLTS17_DW_DimDate[[#This Row],[NgayBatDauMuaVu]])</f>
        <v>2019</v>
      </c>
      <c r="AA3625" t="str">
        <f>YEAR(Table__._SQL2014_QLTS17_DW_DimDate[[#This Row],[NgayBatDauMuaVu]]) &amp;"-"&amp;YEAR(Table__._SQL2014_QLTS17_DW_DimDate[[#This Row],[NgayKetThucMuaVu]])</f>
        <v>2019-2020</v>
      </c>
      <c r="AB3625">
        <f>YEAR(Table__._SQL2014_QLTS17_DW_DimDate[[#This Row],[NgayBatDauMuaVu]])</f>
        <v>2019</v>
      </c>
      <c r="AC3625">
        <f>YEAR(Table__._SQL2014_QLTS17_DW_DimDate[[#This Row],[NgayKetThucMuaVu]])</f>
        <v>2020</v>
      </c>
    </row>
    <row r="3626" spans="1:29">
      <c r="A3626">
        <v>20191204</v>
      </c>
      <c r="B3626" s="1">
        <v>43803</v>
      </c>
      <c r="C3626" t="s">
        <v>12</v>
      </c>
      <c r="D3626" t="s">
        <v>896</v>
      </c>
      <c r="E3626" t="s">
        <v>12</v>
      </c>
      <c r="F3626" t="s">
        <v>366</v>
      </c>
      <c r="G3626" t="s">
        <v>1</v>
      </c>
      <c r="H3626" t="s">
        <v>60</v>
      </c>
      <c r="I3626" t="s">
        <v>11</v>
      </c>
      <c r="J3626" t="s">
        <v>909</v>
      </c>
      <c r="K3626" t="s">
        <v>16</v>
      </c>
      <c r="L3626" t="s">
        <v>12</v>
      </c>
      <c r="M3626" t="s">
        <v>913</v>
      </c>
      <c r="N3626" t="s">
        <v>592</v>
      </c>
      <c r="O3626" t="s">
        <v>616</v>
      </c>
      <c r="P3626" t="s">
        <v>596</v>
      </c>
      <c r="Q3626" t="s">
        <v>612</v>
      </c>
      <c r="R3626" t="s">
        <v>596</v>
      </c>
      <c r="S3626" t="s">
        <v>593</v>
      </c>
      <c r="T3626" t="s">
        <v>596</v>
      </c>
      <c r="U3626" s="2">
        <f>DATE(IF(MONTH(Table__._SQL2014_QLTS17_DW_DimDate[[#This Row],[Ngay]])&lt;11,YEAR(Table__._SQL2014_QLTS17_DW_DimDate[[#This Row],[Ngay]])-1, YEAR(Table__._SQL2014_QLTS17_DW_DimDate[[#This Row],[Ngay]])),11,1)</f>
        <v>43770</v>
      </c>
      <c r="V3626" s="2">
        <f>DATE(YEAR(Table__._SQL2014_QLTS17_DW_DimDate[[#This Row],[NgayBatDauMuaVu]])+1, 10,31)</f>
        <v>44135</v>
      </c>
      <c r="W3626" s="3">
        <f>Table__._SQL2014_QLTS17_DW_DimDate[[#This Row],[Ngay]]-Table__._SQL2014_QLTS17_DW_DimDate[[#This Row],[NgayBatDauMuaVu]]+1</f>
        <v>34</v>
      </c>
      <c r="X3626">
        <f>INT((Table__._SQL2014_QLTS17_DW_DimDate[[#This Row],[NgayMuaVu]]-1)/7)+1</f>
        <v>5</v>
      </c>
      <c r="Y3626" t="str">
        <f>"Tuần " &amp;Table__._SQL2014_QLTS17_DW_DimDate[[#This Row],[TuanMuaVu]] &amp; " năm " &amp;Table__._SQL2014_QLTS17_DW_DimDate[[#This Row],[NamMuaVuStr]]</f>
        <v>Tuần 5 năm 2019-2020</v>
      </c>
      <c r="Z3626">
        <f>YEAR(Table__._SQL2014_QLTS17_DW_DimDate[[#This Row],[NgayBatDauMuaVu]])</f>
        <v>2019</v>
      </c>
      <c r="AA3626" t="str">
        <f>YEAR(Table__._SQL2014_QLTS17_DW_DimDate[[#This Row],[NgayBatDauMuaVu]]) &amp;"-"&amp;YEAR(Table__._SQL2014_QLTS17_DW_DimDate[[#This Row],[NgayKetThucMuaVu]])</f>
        <v>2019-2020</v>
      </c>
      <c r="AB3626">
        <f>YEAR(Table__._SQL2014_QLTS17_DW_DimDate[[#This Row],[NgayBatDauMuaVu]])</f>
        <v>2019</v>
      </c>
      <c r="AC3626">
        <f>YEAR(Table__._SQL2014_QLTS17_DW_DimDate[[#This Row],[NgayKetThucMuaVu]])</f>
        <v>2020</v>
      </c>
    </row>
    <row r="3627" spans="1:29">
      <c r="A3627">
        <v>20191205</v>
      </c>
      <c r="B3627" s="1">
        <v>43804</v>
      </c>
      <c r="C3627" t="s">
        <v>3</v>
      </c>
      <c r="D3627" t="s">
        <v>897</v>
      </c>
      <c r="E3627" t="s">
        <v>3</v>
      </c>
      <c r="F3627" t="s">
        <v>367</v>
      </c>
      <c r="G3627" t="s">
        <v>1</v>
      </c>
      <c r="H3627" t="s">
        <v>60</v>
      </c>
      <c r="I3627" t="s">
        <v>11</v>
      </c>
      <c r="J3627" t="s">
        <v>909</v>
      </c>
      <c r="K3627" t="s">
        <v>16</v>
      </c>
      <c r="L3627" t="s">
        <v>12</v>
      </c>
      <c r="M3627" t="s">
        <v>913</v>
      </c>
      <c r="N3627" t="s">
        <v>592</v>
      </c>
      <c r="O3627" t="s">
        <v>616</v>
      </c>
      <c r="P3627" t="s">
        <v>596</v>
      </c>
      <c r="Q3627" t="s">
        <v>612</v>
      </c>
      <c r="R3627" t="s">
        <v>596</v>
      </c>
      <c r="S3627" t="s">
        <v>593</v>
      </c>
      <c r="T3627" t="s">
        <v>596</v>
      </c>
      <c r="U3627" s="2">
        <f>DATE(IF(MONTH(Table__._SQL2014_QLTS17_DW_DimDate[[#This Row],[Ngay]])&lt;11,YEAR(Table__._SQL2014_QLTS17_DW_DimDate[[#This Row],[Ngay]])-1, YEAR(Table__._SQL2014_QLTS17_DW_DimDate[[#This Row],[Ngay]])),11,1)</f>
        <v>43770</v>
      </c>
      <c r="V3627" s="2">
        <f>DATE(YEAR(Table__._SQL2014_QLTS17_DW_DimDate[[#This Row],[NgayBatDauMuaVu]])+1, 10,31)</f>
        <v>44135</v>
      </c>
      <c r="W3627" s="3">
        <f>Table__._SQL2014_QLTS17_DW_DimDate[[#This Row],[Ngay]]-Table__._SQL2014_QLTS17_DW_DimDate[[#This Row],[NgayBatDauMuaVu]]+1</f>
        <v>35</v>
      </c>
      <c r="X3627">
        <f>INT((Table__._SQL2014_QLTS17_DW_DimDate[[#This Row],[NgayMuaVu]]-1)/7)+1</f>
        <v>5</v>
      </c>
      <c r="Y3627" t="str">
        <f>"Tuần " &amp;Table__._SQL2014_QLTS17_DW_DimDate[[#This Row],[TuanMuaVu]] &amp; " năm " &amp;Table__._SQL2014_QLTS17_DW_DimDate[[#This Row],[NamMuaVuStr]]</f>
        <v>Tuần 5 năm 2019-2020</v>
      </c>
      <c r="Z3627">
        <f>YEAR(Table__._SQL2014_QLTS17_DW_DimDate[[#This Row],[NgayBatDauMuaVu]])</f>
        <v>2019</v>
      </c>
      <c r="AA3627" t="str">
        <f>YEAR(Table__._SQL2014_QLTS17_DW_DimDate[[#This Row],[NgayBatDauMuaVu]]) &amp;"-"&amp;YEAR(Table__._SQL2014_QLTS17_DW_DimDate[[#This Row],[NgayKetThucMuaVu]])</f>
        <v>2019-2020</v>
      </c>
      <c r="AB3627">
        <f>YEAR(Table__._SQL2014_QLTS17_DW_DimDate[[#This Row],[NgayBatDauMuaVu]])</f>
        <v>2019</v>
      </c>
      <c r="AC3627">
        <f>YEAR(Table__._SQL2014_QLTS17_DW_DimDate[[#This Row],[NgayKetThucMuaVu]])</f>
        <v>2020</v>
      </c>
    </row>
    <row r="3628" spans="1:29">
      <c r="A3628">
        <v>20191206</v>
      </c>
      <c r="B3628" s="1">
        <v>43805</v>
      </c>
      <c r="C3628" t="s">
        <v>2</v>
      </c>
      <c r="D3628" t="s">
        <v>891</v>
      </c>
      <c r="E3628" t="s">
        <v>2</v>
      </c>
      <c r="F3628" t="s">
        <v>368</v>
      </c>
      <c r="G3628" t="s">
        <v>1</v>
      </c>
      <c r="H3628" t="s">
        <v>60</v>
      </c>
      <c r="I3628" t="s">
        <v>11</v>
      </c>
      <c r="J3628" t="s">
        <v>909</v>
      </c>
      <c r="K3628" t="s">
        <v>16</v>
      </c>
      <c r="L3628" t="s">
        <v>12</v>
      </c>
      <c r="M3628" t="s">
        <v>913</v>
      </c>
      <c r="N3628" t="s">
        <v>592</v>
      </c>
      <c r="O3628" t="s">
        <v>616</v>
      </c>
      <c r="P3628" t="s">
        <v>596</v>
      </c>
      <c r="Q3628" t="s">
        <v>612</v>
      </c>
      <c r="R3628" t="s">
        <v>596</v>
      </c>
      <c r="S3628" t="s">
        <v>593</v>
      </c>
      <c r="T3628" t="s">
        <v>596</v>
      </c>
      <c r="U3628" s="2">
        <f>DATE(IF(MONTH(Table__._SQL2014_QLTS17_DW_DimDate[[#This Row],[Ngay]])&lt;11,YEAR(Table__._SQL2014_QLTS17_DW_DimDate[[#This Row],[Ngay]])-1, YEAR(Table__._SQL2014_QLTS17_DW_DimDate[[#This Row],[Ngay]])),11,1)</f>
        <v>43770</v>
      </c>
      <c r="V3628" s="2">
        <f>DATE(YEAR(Table__._SQL2014_QLTS17_DW_DimDate[[#This Row],[NgayBatDauMuaVu]])+1, 10,31)</f>
        <v>44135</v>
      </c>
      <c r="W3628" s="3">
        <f>Table__._SQL2014_QLTS17_DW_DimDate[[#This Row],[Ngay]]-Table__._SQL2014_QLTS17_DW_DimDate[[#This Row],[NgayBatDauMuaVu]]+1</f>
        <v>36</v>
      </c>
      <c r="X3628">
        <f>INT((Table__._SQL2014_QLTS17_DW_DimDate[[#This Row],[NgayMuaVu]]-1)/7)+1</f>
        <v>6</v>
      </c>
      <c r="Y3628" t="str">
        <f>"Tuần " &amp;Table__._SQL2014_QLTS17_DW_DimDate[[#This Row],[TuanMuaVu]] &amp; " năm " &amp;Table__._SQL2014_QLTS17_DW_DimDate[[#This Row],[NamMuaVuStr]]</f>
        <v>Tuần 6 năm 2019-2020</v>
      </c>
      <c r="Z3628">
        <f>YEAR(Table__._SQL2014_QLTS17_DW_DimDate[[#This Row],[NgayBatDauMuaVu]])</f>
        <v>2019</v>
      </c>
      <c r="AA3628" t="str">
        <f>YEAR(Table__._SQL2014_QLTS17_DW_DimDate[[#This Row],[NgayBatDauMuaVu]]) &amp;"-"&amp;YEAR(Table__._SQL2014_QLTS17_DW_DimDate[[#This Row],[NgayKetThucMuaVu]])</f>
        <v>2019-2020</v>
      </c>
      <c r="AB3628">
        <f>YEAR(Table__._SQL2014_QLTS17_DW_DimDate[[#This Row],[NgayBatDauMuaVu]])</f>
        <v>2019</v>
      </c>
      <c r="AC3628">
        <f>YEAR(Table__._SQL2014_QLTS17_DW_DimDate[[#This Row],[NgayKetThucMuaVu]])</f>
        <v>2020</v>
      </c>
    </row>
    <row r="3629" spans="1:29">
      <c r="A3629">
        <v>20191207</v>
      </c>
      <c r="B3629" s="1">
        <v>43806</v>
      </c>
      <c r="C3629" t="s">
        <v>14</v>
      </c>
      <c r="D3629" t="s">
        <v>892</v>
      </c>
      <c r="E3629" t="s">
        <v>14</v>
      </c>
      <c r="F3629" t="s">
        <v>369</v>
      </c>
      <c r="G3629" t="s">
        <v>1</v>
      </c>
      <c r="H3629" t="s">
        <v>60</v>
      </c>
      <c r="I3629" t="s">
        <v>11</v>
      </c>
      <c r="J3629" t="s">
        <v>909</v>
      </c>
      <c r="K3629" t="s">
        <v>16</v>
      </c>
      <c r="L3629" t="s">
        <v>12</v>
      </c>
      <c r="M3629" t="s">
        <v>913</v>
      </c>
      <c r="N3629" t="s">
        <v>592</v>
      </c>
      <c r="O3629" t="s">
        <v>616</v>
      </c>
      <c r="P3629" t="s">
        <v>596</v>
      </c>
      <c r="Q3629" t="s">
        <v>612</v>
      </c>
      <c r="R3629" t="s">
        <v>596</v>
      </c>
      <c r="S3629" t="s">
        <v>593</v>
      </c>
      <c r="T3629" t="s">
        <v>596</v>
      </c>
      <c r="U3629" s="2">
        <f>DATE(IF(MONTH(Table__._SQL2014_QLTS17_DW_DimDate[[#This Row],[Ngay]])&lt;11,YEAR(Table__._SQL2014_QLTS17_DW_DimDate[[#This Row],[Ngay]])-1, YEAR(Table__._SQL2014_QLTS17_DW_DimDate[[#This Row],[Ngay]])),11,1)</f>
        <v>43770</v>
      </c>
      <c r="V3629" s="2">
        <f>DATE(YEAR(Table__._SQL2014_QLTS17_DW_DimDate[[#This Row],[NgayBatDauMuaVu]])+1, 10,31)</f>
        <v>44135</v>
      </c>
      <c r="W3629" s="3">
        <f>Table__._SQL2014_QLTS17_DW_DimDate[[#This Row],[Ngay]]-Table__._SQL2014_QLTS17_DW_DimDate[[#This Row],[NgayBatDauMuaVu]]+1</f>
        <v>37</v>
      </c>
      <c r="X3629">
        <f>INT((Table__._SQL2014_QLTS17_DW_DimDate[[#This Row],[NgayMuaVu]]-1)/7)+1</f>
        <v>6</v>
      </c>
      <c r="Y3629" t="str">
        <f>"Tuần " &amp;Table__._SQL2014_QLTS17_DW_DimDate[[#This Row],[TuanMuaVu]] &amp; " năm " &amp;Table__._SQL2014_QLTS17_DW_DimDate[[#This Row],[NamMuaVuStr]]</f>
        <v>Tuần 6 năm 2019-2020</v>
      </c>
      <c r="Z3629">
        <f>YEAR(Table__._SQL2014_QLTS17_DW_DimDate[[#This Row],[NgayBatDauMuaVu]])</f>
        <v>2019</v>
      </c>
      <c r="AA3629" t="str">
        <f>YEAR(Table__._SQL2014_QLTS17_DW_DimDate[[#This Row],[NgayBatDauMuaVu]]) &amp;"-"&amp;YEAR(Table__._SQL2014_QLTS17_DW_DimDate[[#This Row],[NgayKetThucMuaVu]])</f>
        <v>2019-2020</v>
      </c>
      <c r="AB3629">
        <f>YEAR(Table__._SQL2014_QLTS17_DW_DimDate[[#This Row],[NgayBatDauMuaVu]])</f>
        <v>2019</v>
      </c>
      <c r="AC3629">
        <f>YEAR(Table__._SQL2014_QLTS17_DW_DimDate[[#This Row],[NgayKetThucMuaVu]])</f>
        <v>2020</v>
      </c>
    </row>
    <row r="3630" spans="1:29">
      <c r="A3630">
        <v>20191208</v>
      </c>
      <c r="B3630" s="1">
        <v>43807</v>
      </c>
      <c r="C3630" t="s">
        <v>18</v>
      </c>
      <c r="D3630" t="s">
        <v>893</v>
      </c>
      <c r="E3630" t="s">
        <v>1</v>
      </c>
      <c r="F3630" t="s">
        <v>370</v>
      </c>
      <c r="G3630" t="s">
        <v>13</v>
      </c>
      <c r="H3630" t="s">
        <v>61</v>
      </c>
      <c r="I3630" t="s">
        <v>11</v>
      </c>
      <c r="J3630" t="s">
        <v>909</v>
      </c>
      <c r="K3630" t="s">
        <v>16</v>
      </c>
      <c r="L3630" t="s">
        <v>12</v>
      </c>
      <c r="M3630" t="s">
        <v>913</v>
      </c>
      <c r="N3630" t="s">
        <v>592</v>
      </c>
      <c r="O3630" t="s">
        <v>616</v>
      </c>
      <c r="P3630" t="s">
        <v>596</v>
      </c>
      <c r="Q3630" t="s">
        <v>612</v>
      </c>
      <c r="R3630" t="s">
        <v>596</v>
      </c>
      <c r="S3630" t="s">
        <v>593</v>
      </c>
      <c r="T3630" t="s">
        <v>596</v>
      </c>
      <c r="U3630" s="2">
        <f>DATE(IF(MONTH(Table__._SQL2014_QLTS17_DW_DimDate[[#This Row],[Ngay]])&lt;11,YEAR(Table__._SQL2014_QLTS17_DW_DimDate[[#This Row],[Ngay]])-1, YEAR(Table__._SQL2014_QLTS17_DW_DimDate[[#This Row],[Ngay]])),11,1)</f>
        <v>43770</v>
      </c>
      <c r="V3630" s="2">
        <f>DATE(YEAR(Table__._SQL2014_QLTS17_DW_DimDate[[#This Row],[NgayBatDauMuaVu]])+1, 10,31)</f>
        <v>44135</v>
      </c>
      <c r="W3630" s="3">
        <f>Table__._SQL2014_QLTS17_DW_DimDate[[#This Row],[Ngay]]-Table__._SQL2014_QLTS17_DW_DimDate[[#This Row],[NgayBatDauMuaVu]]+1</f>
        <v>38</v>
      </c>
      <c r="X3630">
        <f>INT((Table__._SQL2014_QLTS17_DW_DimDate[[#This Row],[NgayMuaVu]]-1)/7)+1</f>
        <v>6</v>
      </c>
      <c r="Y3630" t="str">
        <f>"Tuần " &amp;Table__._SQL2014_QLTS17_DW_DimDate[[#This Row],[TuanMuaVu]] &amp; " năm " &amp;Table__._SQL2014_QLTS17_DW_DimDate[[#This Row],[NamMuaVuStr]]</f>
        <v>Tuần 6 năm 2019-2020</v>
      </c>
      <c r="Z3630">
        <f>YEAR(Table__._SQL2014_QLTS17_DW_DimDate[[#This Row],[NgayBatDauMuaVu]])</f>
        <v>2019</v>
      </c>
      <c r="AA3630" t="str">
        <f>YEAR(Table__._SQL2014_QLTS17_DW_DimDate[[#This Row],[NgayBatDauMuaVu]]) &amp;"-"&amp;YEAR(Table__._SQL2014_QLTS17_DW_DimDate[[#This Row],[NgayKetThucMuaVu]])</f>
        <v>2019-2020</v>
      </c>
      <c r="AB3630">
        <f>YEAR(Table__._SQL2014_QLTS17_DW_DimDate[[#This Row],[NgayBatDauMuaVu]])</f>
        <v>2019</v>
      </c>
      <c r="AC3630">
        <f>YEAR(Table__._SQL2014_QLTS17_DW_DimDate[[#This Row],[NgayKetThucMuaVu]])</f>
        <v>2020</v>
      </c>
    </row>
    <row r="3631" spans="1:29">
      <c r="A3631">
        <v>20191209</v>
      </c>
      <c r="B3631" s="1">
        <v>43808</v>
      </c>
      <c r="C3631" t="s">
        <v>19</v>
      </c>
      <c r="D3631" t="s">
        <v>894</v>
      </c>
      <c r="E3631" t="s">
        <v>13</v>
      </c>
      <c r="F3631" t="s">
        <v>371</v>
      </c>
      <c r="G3631" t="s">
        <v>13</v>
      </c>
      <c r="H3631" t="s">
        <v>61</v>
      </c>
      <c r="I3631" t="s">
        <v>11</v>
      </c>
      <c r="J3631" t="s">
        <v>909</v>
      </c>
      <c r="K3631" t="s">
        <v>16</v>
      </c>
      <c r="L3631" t="s">
        <v>12</v>
      </c>
      <c r="M3631" t="s">
        <v>913</v>
      </c>
      <c r="N3631" t="s">
        <v>592</v>
      </c>
      <c r="O3631" t="s">
        <v>616</v>
      </c>
      <c r="P3631" t="s">
        <v>596</v>
      </c>
      <c r="Q3631" t="s">
        <v>612</v>
      </c>
      <c r="R3631" t="s">
        <v>596</v>
      </c>
      <c r="S3631" t="s">
        <v>593</v>
      </c>
      <c r="T3631" t="s">
        <v>596</v>
      </c>
      <c r="U3631" s="2">
        <f>DATE(IF(MONTH(Table__._SQL2014_QLTS17_DW_DimDate[[#This Row],[Ngay]])&lt;11,YEAR(Table__._SQL2014_QLTS17_DW_DimDate[[#This Row],[Ngay]])-1, YEAR(Table__._SQL2014_QLTS17_DW_DimDate[[#This Row],[Ngay]])),11,1)</f>
        <v>43770</v>
      </c>
      <c r="V3631" s="2">
        <f>DATE(YEAR(Table__._SQL2014_QLTS17_DW_DimDate[[#This Row],[NgayBatDauMuaVu]])+1, 10,31)</f>
        <v>44135</v>
      </c>
      <c r="W3631" s="3">
        <f>Table__._SQL2014_QLTS17_DW_DimDate[[#This Row],[Ngay]]-Table__._SQL2014_QLTS17_DW_DimDate[[#This Row],[NgayBatDauMuaVu]]+1</f>
        <v>39</v>
      </c>
      <c r="X3631">
        <f>INT((Table__._SQL2014_QLTS17_DW_DimDate[[#This Row],[NgayMuaVu]]-1)/7)+1</f>
        <v>6</v>
      </c>
      <c r="Y3631" t="str">
        <f>"Tuần " &amp;Table__._SQL2014_QLTS17_DW_DimDate[[#This Row],[TuanMuaVu]] &amp; " năm " &amp;Table__._SQL2014_QLTS17_DW_DimDate[[#This Row],[NamMuaVuStr]]</f>
        <v>Tuần 6 năm 2019-2020</v>
      </c>
      <c r="Z3631">
        <f>YEAR(Table__._SQL2014_QLTS17_DW_DimDate[[#This Row],[NgayBatDauMuaVu]])</f>
        <v>2019</v>
      </c>
      <c r="AA3631" t="str">
        <f>YEAR(Table__._SQL2014_QLTS17_DW_DimDate[[#This Row],[NgayBatDauMuaVu]]) &amp;"-"&amp;YEAR(Table__._SQL2014_QLTS17_DW_DimDate[[#This Row],[NgayKetThucMuaVu]])</f>
        <v>2019-2020</v>
      </c>
      <c r="AB3631">
        <f>YEAR(Table__._SQL2014_QLTS17_DW_DimDate[[#This Row],[NgayBatDauMuaVu]])</f>
        <v>2019</v>
      </c>
      <c r="AC3631">
        <f>YEAR(Table__._SQL2014_QLTS17_DW_DimDate[[#This Row],[NgayKetThucMuaVu]])</f>
        <v>2020</v>
      </c>
    </row>
    <row r="3632" spans="1:29">
      <c r="A3632">
        <v>20191210</v>
      </c>
      <c r="B3632" s="1">
        <v>43809</v>
      </c>
      <c r="C3632" t="s">
        <v>20</v>
      </c>
      <c r="D3632" t="s">
        <v>895</v>
      </c>
      <c r="E3632" t="s">
        <v>16</v>
      </c>
      <c r="F3632" t="s">
        <v>372</v>
      </c>
      <c r="G3632" t="s">
        <v>13</v>
      </c>
      <c r="H3632" t="s">
        <v>61</v>
      </c>
      <c r="I3632" t="s">
        <v>11</v>
      </c>
      <c r="J3632" t="s">
        <v>909</v>
      </c>
      <c r="K3632" t="s">
        <v>16</v>
      </c>
      <c r="L3632" t="s">
        <v>12</v>
      </c>
      <c r="M3632" t="s">
        <v>913</v>
      </c>
      <c r="N3632" t="s">
        <v>592</v>
      </c>
      <c r="O3632" t="s">
        <v>616</v>
      </c>
      <c r="P3632" t="s">
        <v>596</v>
      </c>
      <c r="Q3632" t="s">
        <v>612</v>
      </c>
      <c r="R3632" t="s">
        <v>596</v>
      </c>
      <c r="S3632" t="s">
        <v>593</v>
      </c>
      <c r="T3632" t="s">
        <v>596</v>
      </c>
      <c r="U3632" s="2">
        <f>DATE(IF(MONTH(Table__._SQL2014_QLTS17_DW_DimDate[[#This Row],[Ngay]])&lt;11,YEAR(Table__._SQL2014_QLTS17_DW_DimDate[[#This Row],[Ngay]])-1, YEAR(Table__._SQL2014_QLTS17_DW_DimDate[[#This Row],[Ngay]])),11,1)</f>
        <v>43770</v>
      </c>
      <c r="V3632" s="2">
        <f>DATE(YEAR(Table__._SQL2014_QLTS17_DW_DimDate[[#This Row],[NgayBatDauMuaVu]])+1, 10,31)</f>
        <v>44135</v>
      </c>
      <c r="W3632" s="3">
        <f>Table__._SQL2014_QLTS17_DW_DimDate[[#This Row],[Ngay]]-Table__._SQL2014_QLTS17_DW_DimDate[[#This Row],[NgayBatDauMuaVu]]+1</f>
        <v>40</v>
      </c>
      <c r="X3632">
        <f>INT((Table__._SQL2014_QLTS17_DW_DimDate[[#This Row],[NgayMuaVu]]-1)/7)+1</f>
        <v>6</v>
      </c>
      <c r="Y3632" t="str">
        <f>"Tuần " &amp;Table__._SQL2014_QLTS17_DW_DimDate[[#This Row],[TuanMuaVu]] &amp; " năm " &amp;Table__._SQL2014_QLTS17_DW_DimDate[[#This Row],[NamMuaVuStr]]</f>
        <v>Tuần 6 năm 2019-2020</v>
      </c>
      <c r="Z3632">
        <f>YEAR(Table__._SQL2014_QLTS17_DW_DimDate[[#This Row],[NgayBatDauMuaVu]])</f>
        <v>2019</v>
      </c>
      <c r="AA3632" t="str">
        <f>YEAR(Table__._SQL2014_QLTS17_DW_DimDate[[#This Row],[NgayBatDauMuaVu]]) &amp;"-"&amp;YEAR(Table__._SQL2014_QLTS17_DW_DimDate[[#This Row],[NgayKetThucMuaVu]])</f>
        <v>2019-2020</v>
      </c>
      <c r="AB3632">
        <f>YEAR(Table__._SQL2014_QLTS17_DW_DimDate[[#This Row],[NgayBatDauMuaVu]])</f>
        <v>2019</v>
      </c>
      <c r="AC3632">
        <f>YEAR(Table__._SQL2014_QLTS17_DW_DimDate[[#This Row],[NgayKetThucMuaVu]])</f>
        <v>2020</v>
      </c>
    </row>
    <row r="3633" spans="1:29">
      <c r="A3633">
        <v>20191211</v>
      </c>
      <c r="B3633" s="1">
        <v>43810</v>
      </c>
      <c r="C3633" t="s">
        <v>21</v>
      </c>
      <c r="D3633" t="s">
        <v>896</v>
      </c>
      <c r="E3633" t="s">
        <v>12</v>
      </c>
      <c r="F3633" t="s">
        <v>373</v>
      </c>
      <c r="G3633" t="s">
        <v>13</v>
      </c>
      <c r="H3633" t="s">
        <v>61</v>
      </c>
      <c r="I3633" t="s">
        <v>11</v>
      </c>
      <c r="J3633" t="s">
        <v>909</v>
      </c>
      <c r="K3633" t="s">
        <v>16</v>
      </c>
      <c r="L3633" t="s">
        <v>12</v>
      </c>
      <c r="M3633" t="s">
        <v>913</v>
      </c>
      <c r="N3633" t="s">
        <v>592</v>
      </c>
      <c r="O3633" t="s">
        <v>616</v>
      </c>
      <c r="P3633" t="s">
        <v>596</v>
      </c>
      <c r="Q3633" t="s">
        <v>612</v>
      </c>
      <c r="R3633" t="s">
        <v>596</v>
      </c>
      <c r="S3633" t="s">
        <v>593</v>
      </c>
      <c r="T3633" t="s">
        <v>596</v>
      </c>
      <c r="U3633" s="2">
        <f>DATE(IF(MONTH(Table__._SQL2014_QLTS17_DW_DimDate[[#This Row],[Ngay]])&lt;11,YEAR(Table__._SQL2014_QLTS17_DW_DimDate[[#This Row],[Ngay]])-1, YEAR(Table__._SQL2014_QLTS17_DW_DimDate[[#This Row],[Ngay]])),11,1)</f>
        <v>43770</v>
      </c>
      <c r="V3633" s="2">
        <f>DATE(YEAR(Table__._SQL2014_QLTS17_DW_DimDate[[#This Row],[NgayBatDauMuaVu]])+1, 10,31)</f>
        <v>44135</v>
      </c>
      <c r="W3633" s="3">
        <f>Table__._SQL2014_QLTS17_DW_DimDate[[#This Row],[Ngay]]-Table__._SQL2014_QLTS17_DW_DimDate[[#This Row],[NgayBatDauMuaVu]]+1</f>
        <v>41</v>
      </c>
      <c r="X3633">
        <f>INT((Table__._SQL2014_QLTS17_DW_DimDate[[#This Row],[NgayMuaVu]]-1)/7)+1</f>
        <v>6</v>
      </c>
      <c r="Y3633" t="str">
        <f>"Tuần " &amp;Table__._SQL2014_QLTS17_DW_DimDate[[#This Row],[TuanMuaVu]] &amp; " năm " &amp;Table__._SQL2014_QLTS17_DW_DimDate[[#This Row],[NamMuaVuStr]]</f>
        <v>Tuần 6 năm 2019-2020</v>
      </c>
      <c r="Z3633">
        <f>YEAR(Table__._SQL2014_QLTS17_DW_DimDate[[#This Row],[NgayBatDauMuaVu]])</f>
        <v>2019</v>
      </c>
      <c r="AA3633" t="str">
        <f>YEAR(Table__._SQL2014_QLTS17_DW_DimDate[[#This Row],[NgayBatDauMuaVu]]) &amp;"-"&amp;YEAR(Table__._SQL2014_QLTS17_DW_DimDate[[#This Row],[NgayKetThucMuaVu]])</f>
        <v>2019-2020</v>
      </c>
      <c r="AB3633">
        <f>YEAR(Table__._SQL2014_QLTS17_DW_DimDate[[#This Row],[NgayBatDauMuaVu]])</f>
        <v>2019</v>
      </c>
      <c r="AC3633">
        <f>YEAR(Table__._SQL2014_QLTS17_DW_DimDate[[#This Row],[NgayKetThucMuaVu]])</f>
        <v>2020</v>
      </c>
    </row>
    <row r="3634" spans="1:29">
      <c r="A3634">
        <v>20191212</v>
      </c>
      <c r="B3634" s="1">
        <v>43811</v>
      </c>
      <c r="C3634" t="s">
        <v>11</v>
      </c>
      <c r="D3634" t="s">
        <v>897</v>
      </c>
      <c r="E3634" t="s">
        <v>3</v>
      </c>
      <c r="F3634" t="s">
        <v>374</v>
      </c>
      <c r="G3634" t="s">
        <v>13</v>
      </c>
      <c r="H3634" t="s">
        <v>61</v>
      </c>
      <c r="I3634" t="s">
        <v>11</v>
      </c>
      <c r="J3634" t="s">
        <v>909</v>
      </c>
      <c r="K3634" t="s">
        <v>16</v>
      </c>
      <c r="L3634" t="s">
        <v>12</v>
      </c>
      <c r="M3634" t="s">
        <v>913</v>
      </c>
      <c r="N3634" t="s">
        <v>592</v>
      </c>
      <c r="O3634" t="s">
        <v>616</v>
      </c>
      <c r="P3634" t="s">
        <v>596</v>
      </c>
      <c r="Q3634" t="s">
        <v>612</v>
      </c>
      <c r="R3634" t="s">
        <v>596</v>
      </c>
      <c r="S3634" t="s">
        <v>593</v>
      </c>
      <c r="T3634" t="s">
        <v>596</v>
      </c>
      <c r="U3634" s="2">
        <f>DATE(IF(MONTH(Table__._SQL2014_QLTS17_DW_DimDate[[#This Row],[Ngay]])&lt;11,YEAR(Table__._SQL2014_QLTS17_DW_DimDate[[#This Row],[Ngay]])-1, YEAR(Table__._SQL2014_QLTS17_DW_DimDate[[#This Row],[Ngay]])),11,1)</f>
        <v>43770</v>
      </c>
      <c r="V3634" s="2">
        <f>DATE(YEAR(Table__._SQL2014_QLTS17_DW_DimDate[[#This Row],[NgayBatDauMuaVu]])+1, 10,31)</f>
        <v>44135</v>
      </c>
      <c r="W3634" s="3">
        <f>Table__._SQL2014_QLTS17_DW_DimDate[[#This Row],[Ngay]]-Table__._SQL2014_QLTS17_DW_DimDate[[#This Row],[NgayBatDauMuaVu]]+1</f>
        <v>42</v>
      </c>
      <c r="X3634">
        <f>INT((Table__._SQL2014_QLTS17_DW_DimDate[[#This Row],[NgayMuaVu]]-1)/7)+1</f>
        <v>6</v>
      </c>
      <c r="Y3634" t="str">
        <f>"Tuần " &amp;Table__._SQL2014_QLTS17_DW_DimDate[[#This Row],[TuanMuaVu]] &amp; " năm " &amp;Table__._SQL2014_QLTS17_DW_DimDate[[#This Row],[NamMuaVuStr]]</f>
        <v>Tuần 6 năm 2019-2020</v>
      </c>
      <c r="Z3634">
        <f>YEAR(Table__._SQL2014_QLTS17_DW_DimDate[[#This Row],[NgayBatDauMuaVu]])</f>
        <v>2019</v>
      </c>
      <c r="AA3634" t="str">
        <f>YEAR(Table__._SQL2014_QLTS17_DW_DimDate[[#This Row],[NgayBatDauMuaVu]]) &amp;"-"&amp;YEAR(Table__._SQL2014_QLTS17_DW_DimDate[[#This Row],[NgayKetThucMuaVu]])</f>
        <v>2019-2020</v>
      </c>
      <c r="AB3634">
        <f>YEAR(Table__._SQL2014_QLTS17_DW_DimDate[[#This Row],[NgayBatDauMuaVu]])</f>
        <v>2019</v>
      </c>
      <c r="AC3634">
        <f>YEAR(Table__._SQL2014_QLTS17_DW_DimDate[[#This Row],[NgayKetThucMuaVu]])</f>
        <v>2020</v>
      </c>
    </row>
    <row r="3635" spans="1:29">
      <c r="A3635">
        <v>20191213</v>
      </c>
      <c r="B3635" s="1">
        <v>43812</v>
      </c>
      <c r="C3635" t="s">
        <v>22</v>
      </c>
      <c r="D3635" t="s">
        <v>891</v>
      </c>
      <c r="E3635" t="s">
        <v>2</v>
      </c>
      <c r="F3635" t="s">
        <v>375</v>
      </c>
      <c r="G3635" t="s">
        <v>13</v>
      </c>
      <c r="H3635" t="s">
        <v>61</v>
      </c>
      <c r="I3635" t="s">
        <v>11</v>
      </c>
      <c r="J3635" t="s">
        <v>909</v>
      </c>
      <c r="K3635" t="s">
        <v>16</v>
      </c>
      <c r="L3635" t="s">
        <v>12</v>
      </c>
      <c r="M3635" t="s">
        <v>913</v>
      </c>
      <c r="N3635" t="s">
        <v>592</v>
      </c>
      <c r="O3635" t="s">
        <v>616</v>
      </c>
      <c r="P3635" t="s">
        <v>596</v>
      </c>
      <c r="Q3635" t="s">
        <v>612</v>
      </c>
      <c r="R3635" t="s">
        <v>596</v>
      </c>
      <c r="S3635" t="s">
        <v>593</v>
      </c>
      <c r="T3635" t="s">
        <v>596</v>
      </c>
      <c r="U3635" s="2">
        <f>DATE(IF(MONTH(Table__._SQL2014_QLTS17_DW_DimDate[[#This Row],[Ngay]])&lt;11,YEAR(Table__._SQL2014_QLTS17_DW_DimDate[[#This Row],[Ngay]])-1, YEAR(Table__._SQL2014_QLTS17_DW_DimDate[[#This Row],[Ngay]])),11,1)</f>
        <v>43770</v>
      </c>
      <c r="V3635" s="2">
        <f>DATE(YEAR(Table__._SQL2014_QLTS17_DW_DimDate[[#This Row],[NgayBatDauMuaVu]])+1, 10,31)</f>
        <v>44135</v>
      </c>
      <c r="W3635" s="3">
        <f>Table__._SQL2014_QLTS17_DW_DimDate[[#This Row],[Ngay]]-Table__._SQL2014_QLTS17_DW_DimDate[[#This Row],[NgayBatDauMuaVu]]+1</f>
        <v>43</v>
      </c>
      <c r="X3635">
        <f>INT((Table__._SQL2014_QLTS17_DW_DimDate[[#This Row],[NgayMuaVu]]-1)/7)+1</f>
        <v>7</v>
      </c>
      <c r="Y3635" t="str">
        <f>"Tuần " &amp;Table__._SQL2014_QLTS17_DW_DimDate[[#This Row],[TuanMuaVu]] &amp; " năm " &amp;Table__._SQL2014_QLTS17_DW_DimDate[[#This Row],[NamMuaVuStr]]</f>
        <v>Tuần 7 năm 2019-2020</v>
      </c>
      <c r="Z3635">
        <f>YEAR(Table__._SQL2014_QLTS17_DW_DimDate[[#This Row],[NgayBatDauMuaVu]])</f>
        <v>2019</v>
      </c>
      <c r="AA3635" t="str">
        <f>YEAR(Table__._SQL2014_QLTS17_DW_DimDate[[#This Row],[NgayBatDauMuaVu]]) &amp;"-"&amp;YEAR(Table__._SQL2014_QLTS17_DW_DimDate[[#This Row],[NgayKetThucMuaVu]])</f>
        <v>2019-2020</v>
      </c>
      <c r="AB3635">
        <f>YEAR(Table__._SQL2014_QLTS17_DW_DimDate[[#This Row],[NgayBatDauMuaVu]])</f>
        <v>2019</v>
      </c>
      <c r="AC3635">
        <f>YEAR(Table__._SQL2014_QLTS17_DW_DimDate[[#This Row],[NgayKetThucMuaVu]])</f>
        <v>2020</v>
      </c>
    </row>
    <row r="3636" spans="1:29">
      <c r="A3636">
        <v>20191214</v>
      </c>
      <c r="B3636" s="1">
        <v>43813</v>
      </c>
      <c r="C3636" t="s">
        <v>23</v>
      </c>
      <c r="D3636" t="s">
        <v>892</v>
      </c>
      <c r="E3636" t="s">
        <v>14</v>
      </c>
      <c r="F3636" t="s">
        <v>376</v>
      </c>
      <c r="G3636" t="s">
        <v>13</v>
      </c>
      <c r="H3636" t="s">
        <v>61</v>
      </c>
      <c r="I3636" t="s">
        <v>11</v>
      </c>
      <c r="J3636" t="s">
        <v>909</v>
      </c>
      <c r="K3636" t="s">
        <v>16</v>
      </c>
      <c r="L3636" t="s">
        <v>12</v>
      </c>
      <c r="M3636" t="s">
        <v>913</v>
      </c>
      <c r="N3636" t="s">
        <v>592</v>
      </c>
      <c r="O3636" t="s">
        <v>616</v>
      </c>
      <c r="P3636" t="s">
        <v>596</v>
      </c>
      <c r="Q3636" t="s">
        <v>612</v>
      </c>
      <c r="R3636" t="s">
        <v>596</v>
      </c>
      <c r="S3636" t="s">
        <v>593</v>
      </c>
      <c r="T3636" t="s">
        <v>596</v>
      </c>
      <c r="U3636" s="2">
        <f>DATE(IF(MONTH(Table__._SQL2014_QLTS17_DW_DimDate[[#This Row],[Ngay]])&lt;11,YEAR(Table__._SQL2014_QLTS17_DW_DimDate[[#This Row],[Ngay]])-1, YEAR(Table__._SQL2014_QLTS17_DW_DimDate[[#This Row],[Ngay]])),11,1)</f>
        <v>43770</v>
      </c>
      <c r="V3636" s="2">
        <f>DATE(YEAR(Table__._SQL2014_QLTS17_DW_DimDate[[#This Row],[NgayBatDauMuaVu]])+1, 10,31)</f>
        <v>44135</v>
      </c>
      <c r="W3636" s="3">
        <f>Table__._SQL2014_QLTS17_DW_DimDate[[#This Row],[Ngay]]-Table__._SQL2014_QLTS17_DW_DimDate[[#This Row],[NgayBatDauMuaVu]]+1</f>
        <v>44</v>
      </c>
      <c r="X3636">
        <f>INT((Table__._SQL2014_QLTS17_DW_DimDate[[#This Row],[NgayMuaVu]]-1)/7)+1</f>
        <v>7</v>
      </c>
      <c r="Y3636" t="str">
        <f>"Tuần " &amp;Table__._SQL2014_QLTS17_DW_DimDate[[#This Row],[TuanMuaVu]] &amp; " năm " &amp;Table__._SQL2014_QLTS17_DW_DimDate[[#This Row],[NamMuaVuStr]]</f>
        <v>Tuần 7 năm 2019-2020</v>
      </c>
      <c r="Z3636">
        <f>YEAR(Table__._SQL2014_QLTS17_DW_DimDate[[#This Row],[NgayBatDauMuaVu]])</f>
        <v>2019</v>
      </c>
      <c r="AA3636" t="str">
        <f>YEAR(Table__._SQL2014_QLTS17_DW_DimDate[[#This Row],[NgayBatDauMuaVu]]) &amp;"-"&amp;YEAR(Table__._SQL2014_QLTS17_DW_DimDate[[#This Row],[NgayKetThucMuaVu]])</f>
        <v>2019-2020</v>
      </c>
      <c r="AB3636">
        <f>YEAR(Table__._SQL2014_QLTS17_DW_DimDate[[#This Row],[NgayBatDauMuaVu]])</f>
        <v>2019</v>
      </c>
      <c r="AC3636">
        <f>YEAR(Table__._SQL2014_QLTS17_DW_DimDate[[#This Row],[NgayKetThucMuaVu]])</f>
        <v>2020</v>
      </c>
    </row>
    <row r="3637" spans="1:29">
      <c r="A3637">
        <v>20191215</v>
      </c>
      <c r="B3637" s="1">
        <v>43814</v>
      </c>
      <c r="C3637" t="s">
        <v>24</v>
      </c>
      <c r="D3637" t="s">
        <v>893</v>
      </c>
      <c r="E3637" t="s">
        <v>1</v>
      </c>
      <c r="F3637" t="s">
        <v>377</v>
      </c>
      <c r="G3637" t="s">
        <v>16</v>
      </c>
      <c r="H3637" t="s">
        <v>62</v>
      </c>
      <c r="I3637" t="s">
        <v>11</v>
      </c>
      <c r="J3637" t="s">
        <v>909</v>
      </c>
      <c r="K3637" t="s">
        <v>16</v>
      </c>
      <c r="L3637" t="s">
        <v>12</v>
      </c>
      <c r="M3637" t="s">
        <v>913</v>
      </c>
      <c r="N3637" t="s">
        <v>592</v>
      </c>
      <c r="O3637" t="s">
        <v>616</v>
      </c>
      <c r="P3637" t="s">
        <v>596</v>
      </c>
      <c r="Q3637" t="s">
        <v>612</v>
      </c>
      <c r="R3637" t="s">
        <v>596</v>
      </c>
      <c r="S3637" t="s">
        <v>593</v>
      </c>
      <c r="T3637" t="s">
        <v>596</v>
      </c>
      <c r="U3637" s="2">
        <f>DATE(IF(MONTH(Table__._SQL2014_QLTS17_DW_DimDate[[#This Row],[Ngay]])&lt;11,YEAR(Table__._SQL2014_QLTS17_DW_DimDate[[#This Row],[Ngay]])-1, YEAR(Table__._SQL2014_QLTS17_DW_DimDate[[#This Row],[Ngay]])),11,1)</f>
        <v>43770</v>
      </c>
      <c r="V3637" s="2">
        <f>DATE(YEAR(Table__._SQL2014_QLTS17_DW_DimDate[[#This Row],[NgayBatDauMuaVu]])+1, 10,31)</f>
        <v>44135</v>
      </c>
      <c r="W3637" s="3">
        <f>Table__._SQL2014_QLTS17_DW_DimDate[[#This Row],[Ngay]]-Table__._SQL2014_QLTS17_DW_DimDate[[#This Row],[NgayBatDauMuaVu]]+1</f>
        <v>45</v>
      </c>
      <c r="X3637">
        <f>INT((Table__._SQL2014_QLTS17_DW_DimDate[[#This Row],[NgayMuaVu]]-1)/7)+1</f>
        <v>7</v>
      </c>
      <c r="Y3637" t="str">
        <f>"Tuần " &amp;Table__._SQL2014_QLTS17_DW_DimDate[[#This Row],[TuanMuaVu]] &amp; " năm " &amp;Table__._SQL2014_QLTS17_DW_DimDate[[#This Row],[NamMuaVuStr]]</f>
        <v>Tuần 7 năm 2019-2020</v>
      </c>
      <c r="Z3637">
        <f>YEAR(Table__._SQL2014_QLTS17_DW_DimDate[[#This Row],[NgayBatDauMuaVu]])</f>
        <v>2019</v>
      </c>
      <c r="AA3637" t="str">
        <f>YEAR(Table__._SQL2014_QLTS17_DW_DimDate[[#This Row],[NgayBatDauMuaVu]]) &amp;"-"&amp;YEAR(Table__._SQL2014_QLTS17_DW_DimDate[[#This Row],[NgayKetThucMuaVu]])</f>
        <v>2019-2020</v>
      </c>
      <c r="AB3637">
        <f>YEAR(Table__._SQL2014_QLTS17_DW_DimDate[[#This Row],[NgayBatDauMuaVu]])</f>
        <v>2019</v>
      </c>
      <c r="AC3637">
        <f>YEAR(Table__._SQL2014_QLTS17_DW_DimDate[[#This Row],[NgayKetThucMuaVu]])</f>
        <v>2020</v>
      </c>
    </row>
    <row r="3638" spans="1:29">
      <c r="A3638">
        <v>20191216</v>
      </c>
      <c r="B3638" s="1">
        <v>43815</v>
      </c>
      <c r="C3638" t="s">
        <v>25</v>
      </c>
      <c r="D3638" t="s">
        <v>894</v>
      </c>
      <c r="E3638" t="s">
        <v>13</v>
      </c>
      <c r="F3638" t="s">
        <v>378</v>
      </c>
      <c r="G3638" t="s">
        <v>16</v>
      </c>
      <c r="H3638" t="s">
        <v>62</v>
      </c>
      <c r="I3638" t="s">
        <v>11</v>
      </c>
      <c r="J3638" t="s">
        <v>909</v>
      </c>
      <c r="K3638" t="s">
        <v>16</v>
      </c>
      <c r="L3638" t="s">
        <v>12</v>
      </c>
      <c r="M3638" t="s">
        <v>913</v>
      </c>
      <c r="N3638" t="s">
        <v>592</v>
      </c>
      <c r="O3638" t="s">
        <v>616</v>
      </c>
      <c r="P3638" t="s">
        <v>596</v>
      </c>
      <c r="Q3638" t="s">
        <v>612</v>
      </c>
      <c r="R3638" t="s">
        <v>596</v>
      </c>
      <c r="S3638" t="s">
        <v>593</v>
      </c>
      <c r="T3638" t="s">
        <v>596</v>
      </c>
      <c r="U3638" s="2">
        <f>DATE(IF(MONTH(Table__._SQL2014_QLTS17_DW_DimDate[[#This Row],[Ngay]])&lt;11,YEAR(Table__._SQL2014_QLTS17_DW_DimDate[[#This Row],[Ngay]])-1, YEAR(Table__._SQL2014_QLTS17_DW_DimDate[[#This Row],[Ngay]])),11,1)</f>
        <v>43770</v>
      </c>
      <c r="V3638" s="2">
        <f>DATE(YEAR(Table__._SQL2014_QLTS17_DW_DimDate[[#This Row],[NgayBatDauMuaVu]])+1, 10,31)</f>
        <v>44135</v>
      </c>
      <c r="W3638" s="3">
        <f>Table__._SQL2014_QLTS17_DW_DimDate[[#This Row],[Ngay]]-Table__._SQL2014_QLTS17_DW_DimDate[[#This Row],[NgayBatDauMuaVu]]+1</f>
        <v>46</v>
      </c>
      <c r="X3638">
        <f>INT((Table__._SQL2014_QLTS17_DW_DimDate[[#This Row],[NgayMuaVu]]-1)/7)+1</f>
        <v>7</v>
      </c>
      <c r="Y3638" t="str">
        <f>"Tuần " &amp;Table__._SQL2014_QLTS17_DW_DimDate[[#This Row],[TuanMuaVu]] &amp; " năm " &amp;Table__._SQL2014_QLTS17_DW_DimDate[[#This Row],[NamMuaVuStr]]</f>
        <v>Tuần 7 năm 2019-2020</v>
      </c>
      <c r="Z3638">
        <f>YEAR(Table__._SQL2014_QLTS17_DW_DimDate[[#This Row],[NgayBatDauMuaVu]])</f>
        <v>2019</v>
      </c>
      <c r="AA3638" t="str">
        <f>YEAR(Table__._SQL2014_QLTS17_DW_DimDate[[#This Row],[NgayBatDauMuaVu]]) &amp;"-"&amp;YEAR(Table__._SQL2014_QLTS17_DW_DimDate[[#This Row],[NgayKetThucMuaVu]])</f>
        <v>2019-2020</v>
      </c>
      <c r="AB3638">
        <f>YEAR(Table__._SQL2014_QLTS17_DW_DimDate[[#This Row],[NgayBatDauMuaVu]])</f>
        <v>2019</v>
      </c>
      <c r="AC3638">
        <f>YEAR(Table__._SQL2014_QLTS17_DW_DimDate[[#This Row],[NgayKetThucMuaVu]])</f>
        <v>2020</v>
      </c>
    </row>
    <row r="3639" spans="1:29">
      <c r="A3639">
        <v>20191217</v>
      </c>
      <c r="B3639" s="1">
        <v>43816</v>
      </c>
      <c r="C3639" t="s">
        <v>26</v>
      </c>
      <c r="D3639" t="s">
        <v>895</v>
      </c>
      <c r="E3639" t="s">
        <v>16</v>
      </c>
      <c r="F3639" t="s">
        <v>379</v>
      </c>
      <c r="G3639" t="s">
        <v>16</v>
      </c>
      <c r="H3639" t="s">
        <v>62</v>
      </c>
      <c r="I3639" t="s">
        <v>11</v>
      </c>
      <c r="J3639" t="s">
        <v>909</v>
      </c>
      <c r="K3639" t="s">
        <v>16</v>
      </c>
      <c r="L3639" t="s">
        <v>12</v>
      </c>
      <c r="M3639" t="s">
        <v>913</v>
      </c>
      <c r="N3639" t="s">
        <v>592</v>
      </c>
      <c r="O3639" t="s">
        <v>616</v>
      </c>
      <c r="P3639" t="s">
        <v>596</v>
      </c>
      <c r="Q3639" t="s">
        <v>612</v>
      </c>
      <c r="R3639" t="s">
        <v>596</v>
      </c>
      <c r="S3639" t="s">
        <v>593</v>
      </c>
      <c r="T3639" t="s">
        <v>596</v>
      </c>
      <c r="U3639" s="2">
        <f>DATE(IF(MONTH(Table__._SQL2014_QLTS17_DW_DimDate[[#This Row],[Ngay]])&lt;11,YEAR(Table__._SQL2014_QLTS17_DW_DimDate[[#This Row],[Ngay]])-1, YEAR(Table__._SQL2014_QLTS17_DW_DimDate[[#This Row],[Ngay]])),11,1)</f>
        <v>43770</v>
      </c>
      <c r="V3639" s="2">
        <f>DATE(YEAR(Table__._SQL2014_QLTS17_DW_DimDate[[#This Row],[NgayBatDauMuaVu]])+1, 10,31)</f>
        <v>44135</v>
      </c>
      <c r="W3639" s="3">
        <f>Table__._SQL2014_QLTS17_DW_DimDate[[#This Row],[Ngay]]-Table__._SQL2014_QLTS17_DW_DimDate[[#This Row],[NgayBatDauMuaVu]]+1</f>
        <v>47</v>
      </c>
      <c r="X3639">
        <f>INT((Table__._SQL2014_QLTS17_DW_DimDate[[#This Row],[NgayMuaVu]]-1)/7)+1</f>
        <v>7</v>
      </c>
      <c r="Y3639" t="str">
        <f>"Tuần " &amp;Table__._SQL2014_QLTS17_DW_DimDate[[#This Row],[TuanMuaVu]] &amp; " năm " &amp;Table__._SQL2014_QLTS17_DW_DimDate[[#This Row],[NamMuaVuStr]]</f>
        <v>Tuần 7 năm 2019-2020</v>
      </c>
      <c r="Z3639">
        <f>YEAR(Table__._SQL2014_QLTS17_DW_DimDate[[#This Row],[NgayBatDauMuaVu]])</f>
        <v>2019</v>
      </c>
      <c r="AA3639" t="str">
        <f>YEAR(Table__._SQL2014_QLTS17_DW_DimDate[[#This Row],[NgayBatDauMuaVu]]) &amp;"-"&amp;YEAR(Table__._SQL2014_QLTS17_DW_DimDate[[#This Row],[NgayKetThucMuaVu]])</f>
        <v>2019-2020</v>
      </c>
      <c r="AB3639">
        <f>YEAR(Table__._SQL2014_QLTS17_DW_DimDate[[#This Row],[NgayBatDauMuaVu]])</f>
        <v>2019</v>
      </c>
      <c r="AC3639">
        <f>YEAR(Table__._SQL2014_QLTS17_DW_DimDate[[#This Row],[NgayKetThucMuaVu]])</f>
        <v>2020</v>
      </c>
    </row>
    <row r="3640" spans="1:29">
      <c r="A3640">
        <v>20191218</v>
      </c>
      <c r="B3640" s="1">
        <v>43817</v>
      </c>
      <c r="C3640" t="s">
        <v>27</v>
      </c>
      <c r="D3640" t="s">
        <v>896</v>
      </c>
      <c r="E3640" t="s">
        <v>12</v>
      </c>
      <c r="F3640" t="s">
        <v>380</v>
      </c>
      <c r="G3640" t="s">
        <v>16</v>
      </c>
      <c r="H3640" t="s">
        <v>62</v>
      </c>
      <c r="I3640" t="s">
        <v>11</v>
      </c>
      <c r="J3640" t="s">
        <v>909</v>
      </c>
      <c r="K3640" t="s">
        <v>16</v>
      </c>
      <c r="L3640" t="s">
        <v>12</v>
      </c>
      <c r="M3640" t="s">
        <v>913</v>
      </c>
      <c r="N3640" t="s">
        <v>592</v>
      </c>
      <c r="O3640" t="s">
        <v>616</v>
      </c>
      <c r="P3640" t="s">
        <v>596</v>
      </c>
      <c r="Q3640" t="s">
        <v>612</v>
      </c>
      <c r="R3640" t="s">
        <v>596</v>
      </c>
      <c r="S3640" t="s">
        <v>593</v>
      </c>
      <c r="T3640" t="s">
        <v>596</v>
      </c>
      <c r="U3640" s="2">
        <f>DATE(IF(MONTH(Table__._SQL2014_QLTS17_DW_DimDate[[#This Row],[Ngay]])&lt;11,YEAR(Table__._SQL2014_QLTS17_DW_DimDate[[#This Row],[Ngay]])-1, YEAR(Table__._SQL2014_QLTS17_DW_DimDate[[#This Row],[Ngay]])),11,1)</f>
        <v>43770</v>
      </c>
      <c r="V3640" s="2">
        <f>DATE(YEAR(Table__._SQL2014_QLTS17_DW_DimDate[[#This Row],[NgayBatDauMuaVu]])+1, 10,31)</f>
        <v>44135</v>
      </c>
      <c r="W3640" s="3">
        <f>Table__._SQL2014_QLTS17_DW_DimDate[[#This Row],[Ngay]]-Table__._SQL2014_QLTS17_DW_DimDate[[#This Row],[NgayBatDauMuaVu]]+1</f>
        <v>48</v>
      </c>
      <c r="X3640">
        <f>INT((Table__._SQL2014_QLTS17_DW_DimDate[[#This Row],[NgayMuaVu]]-1)/7)+1</f>
        <v>7</v>
      </c>
      <c r="Y3640" t="str">
        <f>"Tuần " &amp;Table__._SQL2014_QLTS17_DW_DimDate[[#This Row],[TuanMuaVu]] &amp; " năm " &amp;Table__._SQL2014_QLTS17_DW_DimDate[[#This Row],[NamMuaVuStr]]</f>
        <v>Tuần 7 năm 2019-2020</v>
      </c>
      <c r="Z3640">
        <f>YEAR(Table__._SQL2014_QLTS17_DW_DimDate[[#This Row],[NgayBatDauMuaVu]])</f>
        <v>2019</v>
      </c>
      <c r="AA3640" t="str">
        <f>YEAR(Table__._SQL2014_QLTS17_DW_DimDate[[#This Row],[NgayBatDauMuaVu]]) &amp;"-"&amp;YEAR(Table__._SQL2014_QLTS17_DW_DimDate[[#This Row],[NgayKetThucMuaVu]])</f>
        <v>2019-2020</v>
      </c>
      <c r="AB3640">
        <f>YEAR(Table__._SQL2014_QLTS17_DW_DimDate[[#This Row],[NgayBatDauMuaVu]])</f>
        <v>2019</v>
      </c>
      <c r="AC3640">
        <f>YEAR(Table__._SQL2014_QLTS17_DW_DimDate[[#This Row],[NgayKetThucMuaVu]])</f>
        <v>2020</v>
      </c>
    </row>
    <row r="3641" spans="1:29">
      <c r="A3641">
        <v>20191219</v>
      </c>
      <c r="B3641" s="1">
        <v>43818</v>
      </c>
      <c r="C3641" t="s">
        <v>28</v>
      </c>
      <c r="D3641" t="s">
        <v>897</v>
      </c>
      <c r="E3641" t="s">
        <v>3</v>
      </c>
      <c r="F3641" t="s">
        <v>381</v>
      </c>
      <c r="G3641" t="s">
        <v>16</v>
      </c>
      <c r="H3641" t="s">
        <v>62</v>
      </c>
      <c r="I3641" t="s">
        <v>11</v>
      </c>
      <c r="J3641" t="s">
        <v>909</v>
      </c>
      <c r="K3641" t="s">
        <v>16</v>
      </c>
      <c r="L3641" t="s">
        <v>12</v>
      </c>
      <c r="M3641" t="s">
        <v>913</v>
      </c>
      <c r="N3641" t="s">
        <v>592</v>
      </c>
      <c r="O3641" t="s">
        <v>616</v>
      </c>
      <c r="P3641" t="s">
        <v>596</v>
      </c>
      <c r="Q3641" t="s">
        <v>612</v>
      </c>
      <c r="R3641" t="s">
        <v>596</v>
      </c>
      <c r="S3641" t="s">
        <v>593</v>
      </c>
      <c r="T3641" t="s">
        <v>596</v>
      </c>
      <c r="U3641" s="2">
        <f>DATE(IF(MONTH(Table__._SQL2014_QLTS17_DW_DimDate[[#This Row],[Ngay]])&lt;11,YEAR(Table__._SQL2014_QLTS17_DW_DimDate[[#This Row],[Ngay]])-1, YEAR(Table__._SQL2014_QLTS17_DW_DimDate[[#This Row],[Ngay]])),11,1)</f>
        <v>43770</v>
      </c>
      <c r="V3641" s="2">
        <f>DATE(YEAR(Table__._SQL2014_QLTS17_DW_DimDate[[#This Row],[NgayBatDauMuaVu]])+1, 10,31)</f>
        <v>44135</v>
      </c>
      <c r="W3641" s="3">
        <f>Table__._SQL2014_QLTS17_DW_DimDate[[#This Row],[Ngay]]-Table__._SQL2014_QLTS17_DW_DimDate[[#This Row],[NgayBatDauMuaVu]]+1</f>
        <v>49</v>
      </c>
      <c r="X3641">
        <f>INT((Table__._SQL2014_QLTS17_DW_DimDate[[#This Row],[NgayMuaVu]]-1)/7)+1</f>
        <v>7</v>
      </c>
      <c r="Y3641" t="str">
        <f>"Tuần " &amp;Table__._SQL2014_QLTS17_DW_DimDate[[#This Row],[TuanMuaVu]] &amp; " năm " &amp;Table__._SQL2014_QLTS17_DW_DimDate[[#This Row],[NamMuaVuStr]]</f>
        <v>Tuần 7 năm 2019-2020</v>
      </c>
      <c r="Z3641">
        <f>YEAR(Table__._SQL2014_QLTS17_DW_DimDate[[#This Row],[NgayBatDauMuaVu]])</f>
        <v>2019</v>
      </c>
      <c r="AA3641" t="str">
        <f>YEAR(Table__._SQL2014_QLTS17_DW_DimDate[[#This Row],[NgayBatDauMuaVu]]) &amp;"-"&amp;YEAR(Table__._SQL2014_QLTS17_DW_DimDate[[#This Row],[NgayKetThucMuaVu]])</f>
        <v>2019-2020</v>
      </c>
      <c r="AB3641">
        <f>YEAR(Table__._SQL2014_QLTS17_DW_DimDate[[#This Row],[NgayBatDauMuaVu]])</f>
        <v>2019</v>
      </c>
      <c r="AC3641">
        <f>YEAR(Table__._SQL2014_QLTS17_DW_DimDate[[#This Row],[NgayKetThucMuaVu]])</f>
        <v>2020</v>
      </c>
    </row>
    <row r="3642" spans="1:29">
      <c r="A3642">
        <v>20191220</v>
      </c>
      <c r="B3642" s="1">
        <v>43819</v>
      </c>
      <c r="C3642" t="s">
        <v>29</v>
      </c>
      <c r="D3642" t="s">
        <v>891</v>
      </c>
      <c r="E3642" t="s">
        <v>2</v>
      </c>
      <c r="F3642" t="s">
        <v>382</v>
      </c>
      <c r="G3642" t="s">
        <v>16</v>
      </c>
      <c r="H3642" t="s">
        <v>62</v>
      </c>
      <c r="I3642" t="s">
        <v>11</v>
      </c>
      <c r="J3642" t="s">
        <v>909</v>
      </c>
      <c r="K3642" t="s">
        <v>16</v>
      </c>
      <c r="L3642" t="s">
        <v>12</v>
      </c>
      <c r="M3642" t="s">
        <v>913</v>
      </c>
      <c r="N3642" t="s">
        <v>592</v>
      </c>
      <c r="O3642" t="s">
        <v>616</v>
      </c>
      <c r="P3642" t="s">
        <v>596</v>
      </c>
      <c r="Q3642" t="s">
        <v>612</v>
      </c>
      <c r="R3642" t="s">
        <v>596</v>
      </c>
      <c r="S3642" t="s">
        <v>593</v>
      </c>
      <c r="T3642" t="s">
        <v>596</v>
      </c>
      <c r="U3642" s="2">
        <f>DATE(IF(MONTH(Table__._SQL2014_QLTS17_DW_DimDate[[#This Row],[Ngay]])&lt;11,YEAR(Table__._SQL2014_QLTS17_DW_DimDate[[#This Row],[Ngay]])-1, YEAR(Table__._SQL2014_QLTS17_DW_DimDate[[#This Row],[Ngay]])),11,1)</f>
        <v>43770</v>
      </c>
      <c r="V3642" s="2">
        <f>DATE(YEAR(Table__._SQL2014_QLTS17_DW_DimDate[[#This Row],[NgayBatDauMuaVu]])+1, 10,31)</f>
        <v>44135</v>
      </c>
      <c r="W3642" s="3">
        <f>Table__._SQL2014_QLTS17_DW_DimDate[[#This Row],[Ngay]]-Table__._SQL2014_QLTS17_DW_DimDate[[#This Row],[NgayBatDauMuaVu]]+1</f>
        <v>50</v>
      </c>
      <c r="X3642">
        <f>INT((Table__._SQL2014_QLTS17_DW_DimDate[[#This Row],[NgayMuaVu]]-1)/7)+1</f>
        <v>8</v>
      </c>
      <c r="Y3642" t="str">
        <f>"Tuần " &amp;Table__._SQL2014_QLTS17_DW_DimDate[[#This Row],[TuanMuaVu]] &amp; " năm " &amp;Table__._SQL2014_QLTS17_DW_DimDate[[#This Row],[NamMuaVuStr]]</f>
        <v>Tuần 8 năm 2019-2020</v>
      </c>
      <c r="Z3642">
        <f>YEAR(Table__._SQL2014_QLTS17_DW_DimDate[[#This Row],[NgayBatDauMuaVu]])</f>
        <v>2019</v>
      </c>
      <c r="AA3642" t="str">
        <f>YEAR(Table__._SQL2014_QLTS17_DW_DimDate[[#This Row],[NgayBatDauMuaVu]]) &amp;"-"&amp;YEAR(Table__._SQL2014_QLTS17_DW_DimDate[[#This Row],[NgayKetThucMuaVu]])</f>
        <v>2019-2020</v>
      </c>
      <c r="AB3642">
        <f>YEAR(Table__._SQL2014_QLTS17_DW_DimDate[[#This Row],[NgayBatDauMuaVu]])</f>
        <v>2019</v>
      </c>
      <c r="AC3642">
        <f>YEAR(Table__._SQL2014_QLTS17_DW_DimDate[[#This Row],[NgayKetThucMuaVu]])</f>
        <v>2020</v>
      </c>
    </row>
    <row r="3643" spans="1:29">
      <c r="A3643">
        <v>20191221</v>
      </c>
      <c r="B3643" s="1">
        <v>43820</v>
      </c>
      <c r="C3643" t="s">
        <v>30</v>
      </c>
      <c r="D3643" t="s">
        <v>892</v>
      </c>
      <c r="E3643" t="s">
        <v>14</v>
      </c>
      <c r="F3643" t="s">
        <v>383</v>
      </c>
      <c r="G3643" t="s">
        <v>16</v>
      </c>
      <c r="H3643" t="s">
        <v>62</v>
      </c>
      <c r="I3643" t="s">
        <v>11</v>
      </c>
      <c r="J3643" t="s">
        <v>909</v>
      </c>
      <c r="K3643" t="s">
        <v>16</v>
      </c>
      <c r="L3643" t="s">
        <v>12</v>
      </c>
      <c r="M3643" t="s">
        <v>913</v>
      </c>
      <c r="N3643" t="s">
        <v>592</v>
      </c>
      <c r="O3643" t="s">
        <v>616</v>
      </c>
      <c r="P3643" t="s">
        <v>596</v>
      </c>
      <c r="Q3643" t="s">
        <v>612</v>
      </c>
      <c r="R3643" t="s">
        <v>596</v>
      </c>
      <c r="S3643" t="s">
        <v>593</v>
      </c>
      <c r="T3643" t="s">
        <v>596</v>
      </c>
      <c r="U3643" s="2">
        <f>DATE(IF(MONTH(Table__._SQL2014_QLTS17_DW_DimDate[[#This Row],[Ngay]])&lt;11,YEAR(Table__._SQL2014_QLTS17_DW_DimDate[[#This Row],[Ngay]])-1, YEAR(Table__._SQL2014_QLTS17_DW_DimDate[[#This Row],[Ngay]])),11,1)</f>
        <v>43770</v>
      </c>
      <c r="V3643" s="2">
        <f>DATE(YEAR(Table__._SQL2014_QLTS17_DW_DimDate[[#This Row],[NgayBatDauMuaVu]])+1, 10,31)</f>
        <v>44135</v>
      </c>
      <c r="W3643" s="3">
        <f>Table__._SQL2014_QLTS17_DW_DimDate[[#This Row],[Ngay]]-Table__._SQL2014_QLTS17_DW_DimDate[[#This Row],[NgayBatDauMuaVu]]+1</f>
        <v>51</v>
      </c>
      <c r="X3643">
        <f>INT((Table__._SQL2014_QLTS17_DW_DimDate[[#This Row],[NgayMuaVu]]-1)/7)+1</f>
        <v>8</v>
      </c>
      <c r="Y3643" t="str">
        <f>"Tuần " &amp;Table__._SQL2014_QLTS17_DW_DimDate[[#This Row],[TuanMuaVu]] &amp; " năm " &amp;Table__._SQL2014_QLTS17_DW_DimDate[[#This Row],[NamMuaVuStr]]</f>
        <v>Tuần 8 năm 2019-2020</v>
      </c>
      <c r="Z3643">
        <f>YEAR(Table__._SQL2014_QLTS17_DW_DimDate[[#This Row],[NgayBatDauMuaVu]])</f>
        <v>2019</v>
      </c>
      <c r="AA3643" t="str">
        <f>YEAR(Table__._SQL2014_QLTS17_DW_DimDate[[#This Row],[NgayBatDauMuaVu]]) &amp;"-"&amp;YEAR(Table__._SQL2014_QLTS17_DW_DimDate[[#This Row],[NgayKetThucMuaVu]])</f>
        <v>2019-2020</v>
      </c>
      <c r="AB3643">
        <f>YEAR(Table__._SQL2014_QLTS17_DW_DimDate[[#This Row],[NgayBatDauMuaVu]])</f>
        <v>2019</v>
      </c>
      <c r="AC3643">
        <f>YEAR(Table__._SQL2014_QLTS17_DW_DimDate[[#This Row],[NgayKetThucMuaVu]])</f>
        <v>2020</v>
      </c>
    </row>
    <row r="3644" spans="1:29">
      <c r="A3644">
        <v>20191222</v>
      </c>
      <c r="B3644" s="1">
        <v>43821</v>
      </c>
      <c r="C3644" t="s">
        <v>31</v>
      </c>
      <c r="D3644" t="s">
        <v>893</v>
      </c>
      <c r="E3644" t="s">
        <v>1</v>
      </c>
      <c r="F3644" t="s">
        <v>384</v>
      </c>
      <c r="G3644" t="s">
        <v>12</v>
      </c>
      <c r="H3644" t="s">
        <v>10</v>
      </c>
      <c r="I3644" t="s">
        <v>11</v>
      </c>
      <c r="J3644" t="s">
        <v>909</v>
      </c>
      <c r="K3644" t="s">
        <v>16</v>
      </c>
      <c r="L3644" t="s">
        <v>12</v>
      </c>
      <c r="M3644" t="s">
        <v>913</v>
      </c>
      <c r="N3644" t="s">
        <v>592</v>
      </c>
      <c r="O3644" t="s">
        <v>616</v>
      </c>
      <c r="P3644" t="s">
        <v>596</v>
      </c>
      <c r="Q3644" t="s">
        <v>612</v>
      </c>
      <c r="R3644" t="s">
        <v>596</v>
      </c>
      <c r="S3644" t="s">
        <v>593</v>
      </c>
      <c r="T3644" t="s">
        <v>596</v>
      </c>
      <c r="U3644" s="2">
        <f>DATE(IF(MONTH(Table__._SQL2014_QLTS17_DW_DimDate[[#This Row],[Ngay]])&lt;11,YEAR(Table__._SQL2014_QLTS17_DW_DimDate[[#This Row],[Ngay]])-1, YEAR(Table__._SQL2014_QLTS17_DW_DimDate[[#This Row],[Ngay]])),11,1)</f>
        <v>43770</v>
      </c>
      <c r="V3644" s="2">
        <f>DATE(YEAR(Table__._SQL2014_QLTS17_DW_DimDate[[#This Row],[NgayBatDauMuaVu]])+1, 10,31)</f>
        <v>44135</v>
      </c>
      <c r="W3644" s="3">
        <f>Table__._SQL2014_QLTS17_DW_DimDate[[#This Row],[Ngay]]-Table__._SQL2014_QLTS17_DW_DimDate[[#This Row],[NgayBatDauMuaVu]]+1</f>
        <v>52</v>
      </c>
      <c r="X3644">
        <f>INT((Table__._SQL2014_QLTS17_DW_DimDate[[#This Row],[NgayMuaVu]]-1)/7)+1</f>
        <v>8</v>
      </c>
      <c r="Y3644" t="str">
        <f>"Tuần " &amp;Table__._SQL2014_QLTS17_DW_DimDate[[#This Row],[TuanMuaVu]] &amp; " năm " &amp;Table__._SQL2014_QLTS17_DW_DimDate[[#This Row],[NamMuaVuStr]]</f>
        <v>Tuần 8 năm 2019-2020</v>
      </c>
      <c r="Z3644">
        <f>YEAR(Table__._SQL2014_QLTS17_DW_DimDate[[#This Row],[NgayBatDauMuaVu]])</f>
        <v>2019</v>
      </c>
      <c r="AA3644" t="str">
        <f>YEAR(Table__._SQL2014_QLTS17_DW_DimDate[[#This Row],[NgayBatDauMuaVu]]) &amp;"-"&amp;YEAR(Table__._SQL2014_QLTS17_DW_DimDate[[#This Row],[NgayKetThucMuaVu]])</f>
        <v>2019-2020</v>
      </c>
      <c r="AB3644">
        <f>YEAR(Table__._SQL2014_QLTS17_DW_DimDate[[#This Row],[NgayBatDauMuaVu]])</f>
        <v>2019</v>
      </c>
      <c r="AC3644">
        <f>YEAR(Table__._SQL2014_QLTS17_DW_DimDate[[#This Row],[NgayKetThucMuaVu]])</f>
        <v>2020</v>
      </c>
    </row>
    <row r="3645" spans="1:29">
      <c r="A3645">
        <v>20191223</v>
      </c>
      <c r="B3645" s="1">
        <v>43822</v>
      </c>
      <c r="C3645" t="s">
        <v>32</v>
      </c>
      <c r="D3645" t="s">
        <v>894</v>
      </c>
      <c r="E3645" t="s">
        <v>13</v>
      </c>
      <c r="F3645" t="s">
        <v>385</v>
      </c>
      <c r="G3645" t="s">
        <v>12</v>
      </c>
      <c r="H3645" t="s">
        <v>10</v>
      </c>
      <c r="I3645" t="s">
        <v>11</v>
      </c>
      <c r="J3645" t="s">
        <v>909</v>
      </c>
      <c r="K3645" t="s">
        <v>16</v>
      </c>
      <c r="L3645" t="s">
        <v>12</v>
      </c>
      <c r="M3645" t="s">
        <v>913</v>
      </c>
      <c r="N3645" t="s">
        <v>592</v>
      </c>
      <c r="O3645" t="s">
        <v>616</v>
      </c>
      <c r="P3645" t="s">
        <v>596</v>
      </c>
      <c r="Q3645" t="s">
        <v>612</v>
      </c>
      <c r="R3645" t="s">
        <v>596</v>
      </c>
      <c r="S3645" t="s">
        <v>593</v>
      </c>
      <c r="T3645" t="s">
        <v>596</v>
      </c>
      <c r="U3645" s="2">
        <f>DATE(IF(MONTH(Table__._SQL2014_QLTS17_DW_DimDate[[#This Row],[Ngay]])&lt;11,YEAR(Table__._SQL2014_QLTS17_DW_DimDate[[#This Row],[Ngay]])-1, YEAR(Table__._SQL2014_QLTS17_DW_DimDate[[#This Row],[Ngay]])),11,1)</f>
        <v>43770</v>
      </c>
      <c r="V3645" s="2">
        <f>DATE(YEAR(Table__._SQL2014_QLTS17_DW_DimDate[[#This Row],[NgayBatDauMuaVu]])+1, 10,31)</f>
        <v>44135</v>
      </c>
      <c r="W3645" s="3">
        <f>Table__._SQL2014_QLTS17_DW_DimDate[[#This Row],[Ngay]]-Table__._SQL2014_QLTS17_DW_DimDate[[#This Row],[NgayBatDauMuaVu]]+1</f>
        <v>53</v>
      </c>
      <c r="X3645">
        <f>INT((Table__._SQL2014_QLTS17_DW_DimDate[[#This Row],[NgayMuaVu]]-1)/7)+1</f>
        <v>8</v>
      </c>
      <c r="Y3645" t="str">
        <f>"Tuần " &amp;Table__._SQL2014_QLTS17_DW_DimDate[[#This Row],[TuanMuaVu]] &amp; " năm " &amp;Table__._SQL2014_QLTS17_DW_DimDate[[#This Row],[NamMuaVuStr]]</f>
        <v>Tuần 8 năm 2019-2020</v>
      </c>
      <c r="Z3645">
        <f>YEAR(Table__._SQL2014_QLTS17_DW_DimDate[[#This Row],[NgayBatDauMuaVu]])</f>
        <v>2019</v>
      </c>
      <c r="AA3645" t="str">
        <f>YEAR(Table__._SQL2014_QLTS17_DW_DimDate[[#This Row],[NgayBatDauMuaVu]]) &amp;"-"&amp;YEAR(Table__._SQL2014_QLTS17_DW_DimDate[[#This Row],[NgayKetThucMuaVu]])</f>
        <v>2019-2020</v>
      </c>
      <c r="AB3645">
        <f>YEAR(Table__._SQL2014_QLTS17_DW_DimDate[[#This Row],[NgayBatDauMuaVu]])</f>
        <v>2019</v>
      </c>
      <c r="AC3645">
        <f>YEAR(Table__._SQL2014_QLTS17_DW_DimDate[[#This Row],[NgayKetThucMuaVu]])</f>
        <v>2020</v>
      </c>
    </row>
    <row r="3646" spans="1:29">
      <c r="A3646">
        <v>20191224</v>
      </c>
      <c r="B3646" s="1">
        <v>43823</v>
      </c>
      <c r="C3646" t="s">
        <v>33</v>
      </c>
      <c r="D3646" t="s">
        <v>895</v>
      </c>
      <c r="E3646" t="s">
        <v>16</v>
      </c>
      <c r="F3646" t="s">
        <v>386</v>
      </c>
      <c r="G3646" t="s">
        <v>12</v>
      </c>
      <c r="H3646" t="s">
        <v>10</v>
      </c>
      <c r="I3646" t="s">
        <v>11</v>
      </c>
      <c r="J3646" t="s">
        <v>909</v>
      </c>
      <c r="K3646" t="s">
        <v>16</v>
      </c>
      <c r="L3646" t="s">
        <v>12</v>
      </c>
      <c r="M3646" t="s">
        <v>913</v>
      </c>
      <c r="N3646" t="s">
        <v>592</v>
      </c>
      <c r="O3646" t="s">
        <v>616</v>
      </c>
      <c r="P3646" t="s">
        <v>596</v>
      </c>
      <c r="Q3646" t="s">
        <v>612</v>
      </c>
      <c r="R3646" t="s">
        <v>596</v>
      </c>
      <c r="S3646" t="s">
        <v>593</v>
      </c>
      <c r="T3646" t="s">
        <v>596</v>
      </c>
      <c r="U3646" s="2">
        <f>DATE(IF(MONTH(Table__._SQL2014_QLTS17_DW_DimDate[[#This Row],[Ngay]])&lt;11,YEAR(Table__._SQL2014_QLTS17_DW_DimDate[[#This Row],[Ngay]])-1, YEAR(Table__._SQL2014_QLTS17_DW_DimDate[[#This Row],[Ngay]])),11,1)</f>
        <v>43770</v>
      </c>
      <c r="V3646" s="2">
        <f>DATE(YEAR(Table__._SQL2014_QLTS17_DW_DimDate[[#This Row],[NgayBatDauMuaVu]])+1, 10,31)</f>
        <v>44135</v>
      </c>
      <c r="W3646" s="3">
        <f>Table__._SQL2014_QLTS17_DW_DimDate[[#This Row],[Ngay]]-Table__._SQL2014_QLTS17_DW_DimDate[[#This Row],[NgayBatDauMuaVu]]+1</f>
        <v>54</v>
      </c>
      <c r="X3646">
        <f>INT((Table__._SQL2014_QLTS17_DW_DimDate[[#This Row],[NgayMuaVu]]-1)/7)+1</f>
        <v>8</v>
      </c>
      <c r="Y3646" t="str">
        <f>"Tuần " &amp;Table__._SQL2014_QLTS17_DW_DimDate[[#This Row],[TuanMuaVu]] &amp; " năm " &amp;Table__._SQL2014_QLTS17_DW_DimDate[[#This Row],[NamMuaVuStr]]</f>
        <v>Tuần 8 năm 2019-2020</v>
      </c>
      <c r="Z3646">
        <f>YEAR(Table__._SQL2014_QLTS17_DW_DimDate[[#This Row],[NgayBatDauMuaVu]])</f>
        <v>2019</v>
      </c>
      <c r="AA3646" t="str">
        <f>YEAR(Table__._SQL2014_QLTS17_DW_DimDate[[#This Row],[NgayBatDauMuaVu]]) &amp;"-"&amp;YEAR(Table__._SQL2014_QLTS17_DW_DimDate[[#This Row],[NgayKetThucMuaVu]])</f>
        <v>2019-2020</v>
      </c>
      <c r="AB3646">
        <f>YEAR(Table__._SQL2014_QLTS17_DW_DimDate[[#This Row],[NgayBatDauMuaVu]])</f>
        <v>2019</v>
      </c>
      <c r="AC3646">
        <f>YEAR(Table__._SQL2014_QLTS17_DW_DimDate[[#This Row],[NgayKetThucMuaVu]])</f>
        <v>2020</v>
      </c>
    </row>
    <row r="3647" spans="1:29">
      <c r="A3647">
        <v>20191225</v>
      </c>
      <c r="B3647" s="1">
        <v>43824</v>
      </c>
      <c r="C3647" t="s">
        <v>34</v>
      </c>
      <c r="D3647" t="s">
        <v>896</v>
      </c>
      <c r="E3647" t="s">
        <v>12</v>
      </c>
      <c r="F3647" t="s">
        <v>387</v>
      </c>
      <c r="G3647" t="s">
        <v>12</v>
      </c>
      <c r="H3647" t="s">
        <v>10</v>
      </c>
      <c r="I3647" t="s">
        <v>11</v>
      </c>
      <c r="J3647" t="s">
        <v>909</v>
      </c>
      <c r="K3647" t="s">
        <v>16</v>
      </c>
      <c r="L3647" t="s">
        <v>12</v>
      </c>
      <c r="M3647" t="s">
        <v>913</v>
      </c>
      <c r="N3647" t="s">
        <v>592</v>
      </c>
      <c r="O3647" t="s">
        <v>616</v>
      </c>
      <c r="P3647" t="s">
        <v>596</v>
      </c>
      <c r="Q3647" t="s">
        <v>612</v>
      </c>
      <c r="R3647" t="s">
        <v>596</v>
      </c>
      <c r="S3647" t="s">
        <v>593</v>
      </c>
      <c r="T3647" t="s">
        <v>596</v>
      </c>
      <c r="U3647" s="2">
        <f>DATE(IF(MONTH(Table__._SQL2014_QLTS17_DW_DimDate[[#This Row],[Ngay]])&lt;11,YEAR(Table__._SQL2014_QLTS17_DW_DimDate[[#This Row],[Ngay]])-1, YEAR(Table__._SQL2014_QLTS17_DW_DimDate[[#This Row],[Ngay]])),11,1)</f>
        <v>43770</v>
      </c>
      <c r="V3647" s="2">
        <f>DATE(YEAR(Table__._SQL2014_QLTS17_DW_DimDate[[#This Row],[NgayBatDauMuaVu]])+1, 10,31)</f>
        <v>44135</v>
      </c>
      <c r="W3647" s="3">
        <f>Table__._SQL2014_QLTS17_DW_DimDate[[#This Row],[Ngay]]-Table__._SQL2014_QLTS17_DW_DimDate[[#This Row],[NgayBatDauMuaVu]]+1</f>
        <v>55</v>
      </c>
      <c r="X3647">
        <f>INT((Table__._SQL2014_QLTS17_DW_DimDate[[#This Row],[NgayMuaVu]]-1)/7)+1</f>
        <v>8</v>
      </c>
      <c r="Y3647" t="str">
        <f>"Tuần " &amp;Table__._SQL2014_QLTS17_DW_DimDate[[#This Row],[TuanMuaVu]] &amp; " năm " &amp;Table__._SQL2014_QLTS17_DW_DimDate[[#This Row],[NamMuaVuStr]]</f>
        <v>Tuần 8 năm 2019-2020</v>
      </c>
      <c r="Z3647">
        <f>YEAR(Table__._SQL2014_QLTS17_DW_DimDate[[#This Row],[NgayBatDauMuaVu]])</f>
        <v>2019</v>
      </c>
      <c r="AA3647" t="str">
        <f>YEAR(Table__._SQL2014_QLTS17_DW_DimDate[[#This Row],[NgayBatDauMuaVu]]) &amp;"-"&amp;YEAR(Table__._SQL2014_QLTS17_DW_DimDate[[#This Row],[NgayKetThucMuaVu]])</f>
        <v>2019-2020</v>
      </c>
      <c r="AB3647">
        <f>YEAR(Table__._SQL2014_QLTS17_DW_DimDate[[#This Row],[NgayBatDauMuaVu]])</f>
        <v>2019</v>
      </c>
      <c r="AC3647">
        <f>YEAR(Table__._SQL2014_QLTS17_DW_DimDate[[#This Row],[NgayKetThucMuaVu]])</f>
        <v>2020</v>
      </c>
    </row>
    <row r="3648" spans="1:29">
      <c r="A3648">
        <v>20191226</v>
      </c>
      <c r="B3648" s="1">
        <v>43825</v>
      </c>
      <c r="C3648" t="s">
        <v>35</v>
      </c>
      <c r="D3648" t="s">
        <v>897</v>
      </c>
      <c r="E3648" t="s">
        <v>3</v>
      </c>
      <c r="F3648" t="s">
        <v>388</v>
      </c>
      <c r="G3648" t="s">
        <v>12</v>
      </c>
      <c r="H3648" t="s">
        <v>10</v>
      </c>
      <c r="I3648" t="s">
        <v>11</v>
      </c>
      <c r="J3648" t="s">
        <v>909</v>
      </c>
      <c r="K3648" t="s">
        <v>16</v>
      </c>
      <c r="L3648" t="s">
        <v>12</v>
      </c>
      <c r="M3648" t="s">
        <v>913</v>
      </c>
      <c r="N3648" t="s">
        <v>592</v>
      </c>
      <c r="O3648" t="s">
        <v>616</v>
      </c>
      <c r="P3648" t="s">
        <v>596</v>
      </c>
      <c r="Q3648" t="s">
        <v>612</v>
      </c>
      <c r="R3648" t="s">
        <v>596</v>
      </c>
      <c r="S3648" t="s">
        <v>593</v>
      </c>
      <c r="T3648" t="s">
        <v>596</v>
      </c>
      <c r="U3648" s="2">
        <f>DATE(IF(MONTH(Table__._SQL2014_QLTS17_DW_DimDate[[#This Row],[Ngay]])&lt;11,YEAR(Table__._SQL2014_QLTS17_DW_DimDate[[#This Row],[Ngay]])-1, YEAR(Table__._SQL2014_QLTS17_DW_DimDate[[#This Row],[Ngay]])),11,1)</f>
        <v>43770</v>
      </c>
      <c r="V3648" s="2">
        <f>DATE(YEAR(Table__._SQL2014_QLTS17_DW_DimDate[[#This Row],[NgayBatDauMuaVu]])+1, 10,31)</f>
        <v>44135</v>
      </c>
      <c r="W3648" s="3">
        <f>Table__._SQL2014_QLTS17_DW_DimDate[[#This Row],[Ngay]]-Table__._SQL2014_QLTS17_DW_DimDate[[#This Row],[NgayBatDauMuaVu]]+1</f>
        <v>56</v>
      </c>
      <c r="X3648">
        <f>INT((Table__._SQL2014_QLTS17_DW_DimDate[[#This Row],[NgayMuaVu]]-1)/7)+1</f>
        <v>8</v>
      </c>
      <c r="Y3648" t="str">
        <f>"Tuần " &amp;Table__._SQL2014_QLTS17_DW_DimDate[[#This Row],[TuanMuaVu]] &amp; " năm " &amp;Table__._SQL2014_QLTS17_DW_DimDate[[#This Row],[NamMuaVuStr]]</f>
        <v>Tuần 8 năm 2019-2020</v>
      </c>
      <c r="Z3648">
        <f>YEAR(Table__._SQL2014_QLTS17_DW_DimDate[[#This Row],[NgayBatDauMuaVu]])</f>
        <v>2019</v>
      </c>
      <c r="AA3648" t="str">
        <f>YEAR(Table__._SQL2014_QLTS17_DW_DimDate[[#This Row],[NgayBatDauMuaVu]]) &amp;"-"&amp;YEAR(Table__._SQL2014_QLTS17_DW_DimDate[[#This Row],[NgayKetThucMuaVu]])</f>
        <v>2019-2020</v>
      </c>
      <c r="AB3648">
        <f>YEAR(Table__._SQL2014_QLTS17_DW_DimDate[[#This Row],[NgayBatDauMuaVu]])</f>
        <v>2019</v>
      </c>
      <c r="AC3648">
        <f>YEAR(Table__._SQL2014_QLTS17_DW_DimDate[[#This Row],[NgayKetThucMuaVu]])</f>
        <v>2020</v>
      </c>
    </row>
    <row r="3649" spans="1:29">
      <c r="A3649">
        <v>20191227</v>
      </c>
      <c r="B3649" s="1">
        <v>43826</v>
      </c>
      <c r="C3649" t="s">
        <v>36</v>
      </c>
      <c r="D3649" t="s">
        <v>891</v>
      </c>
      <c r="E3649" t="s">
        <v>2</v>
      </c>
      <c r="F3649" t="s">
        <v>389</v>
      </c>
      <c r="G3649" t="s">
        <v>12</v>
      </c>
      <c r="H3649" t="s">
        <v>10</v>
      </c>
      <c r="I3649" t="s">
        <v>11</v>
      </c>
      <c r="J3649" t="s">
        <v>909</v>
      </c>
      <c r="K3649" t="s">
        <v>16</v>
      </c>
      <c r="L3649" t="s">
        <v>12</v>
      </c>
      <c r="M3649" t="s">
        <v>913</v>
      </c>
      <c r="N3649" t="s">
        <v>592</v>
      </c>
      <c r="O3649" t="s">
        <v>616</v>
      </c>
      <c r="P3649" t="s">
        <v>596</v>
      </c>
      <c r="Q3649" t="s">
        <v>612</v>
      </c>
      <c r="R3649" t="s">
        <v>596</v>
      </c>
      <c r="S3649" t="s">
        <v>593</v>
      </c>
      <c r="T3649" t="s">
        <v>596</v>
      </c>
      <c r="U3649" s="2">
        <f>DATE(IF(MONTH(Table__._SQL2014_QLTS17_DW_DimDate[[#This Row],[Ngay]])&lt;11,YEAR(Table__._SQL2014_QLTS17_DW_DimDate[[#This Row],[Ngay]])-1, YEAR(Table__._SQL2014_QLTS17_DW_DimDate[[#This Row],[Ngay]])),11,1)</f>
        <v>43770</v>
      </c>
      <c r="V3649" s="2">
        <f>DATE(YEAR(Table__._SQL2014_QLTS17_DW_DimDate[[#This Row],[NgayBatDauMuaVu]])+1, 10,31)</f>
        <v>44135</v>
      </c>
      <c r="W3649" s="3">
        <f>Table__._SQL2014_QLTS17_DW_DimDate[[#This Row],[Ngay]]-Table__._SQL2014_QLTS17_DW_DimDate[[#This Row],[NgayBatDauMuaVu]]+1</f>
        <v>57</v>
      </c>
      <c r="X3649">
        <f>INT((Table__._SQL2014_QLTS17_DW_DimDate[[#This Row],[NgayMuaVu]]-1)/7)+1</f>
        <v>9</v>
      </c>
      <c r="Y3649" t="str">
        <f>"Tuần " &amp;Table__._SQL2014_QLTS17_DW_DimDate[[#This Row],[TuanMuaVu]] &amp; " năm " &amp;Table__._SQL2014_QLTS17_DW_DimDate[[#This Row],[NamMuaVuStr]]</f>
        <v>Tuần 9 năm 2019-2020</v>
      </c>
      <c r="Z3649">
        <f>YEAR(Table__._SQL2014_QLTS17_DW_DimDate[[#This Row],[NgayBatDauMuaVu]])</f>
        <v>2019</v>
      </c>
      <c r="AA3649" t="str">
        <f>YEAR(Table__._SQL2014_QLTS17_DW_DimDate[[#This Row],[NgayBatDauMuaVu]]) &amp;"-"&amp;YEAR(Table__._SQL2014_QLTS17_DW_DimDate[[#This Row],[NgayKetThucMuaVu]])</f>
        <v>2019-2020</v>
      </c>
      <c r="AB3649">
        <f>YEAR(Table__._SQL2014_QLTS17_DW_DimDate[[#This Row],[NgayBatDauMuaVu]])</f>
        <v>2019</v>
      </c>
      <c r="AC3649">
        <f>YEAR(Table__._SQL2014_QLTS17_DW_DimDate[[#This Row],[NgayKetThucMuaVu]])</f>
        <v>2020</v>
      </c>
    </row>
    <row r="3650" spans="1:29">
      <c r="A3650">
        <v>20191228</v>
      </c>
      <c r="B3650" s="1">
        <v>43827</v>
      </c>
      <c r="C3650" t="s">
        <v>37</v>
      </c>
      <c r="D3650" t="s">
        <v>892</v>
      </c>
      <c r="E3650" t="s">
        <v>14</v>
      </c>
      <c r="F3650" t="s">
        <v>390</v>
      </c>
      <c r="G3650" t="s">
        <v>12</v>
      </c>
      <c r="H3650" t="s">
        <v>10</v>
      </c>
      <c r="I3650" t="s">
        <v>11</v>
      </c>
      <c r="J3650" t="s">
        <v>909</v>
      </c>
      <c r="K3650" t="s">
        <v>16</v>
      </c>
      <c r="L3650" t="s">
        <v>12</v>
      </c>
      <c r="M3650" t="s">
        <v>913</v>
      </c>
      <c r="N3650" t="s">
        <v>592</v>
      </c>
      <c r="O3650" t="s">
        <v>616</v>
      </c>
      <c r="P3650" t="s">
        <v>596</v>
      </c>
      <c r="Q3650" t="s">
        <v>612</v>
      </c>
      <c r="R3650" t="s">
        <v>596</v>
      </c>
      <c r="S3650" t="s">
        <v>593</v>
      </c>
      <c r="T3650" t="s">
        <v>596</v>
      </c>
      <c r="U3650" s="2">
        <f>DATE(IF(MONTH(Table__._SQL2014_QLTS17_DW_DimDate[[#This Row],[Ngay]])&lt;11,YEAR(Table__._SQL2014_QLTS17_DW_DimDate[[#This Row],[Ngay]])-1, YEAR(Table__._SQL2014_QLTS17_DW_DimDate[[#This Row],[Ngay]])),11,1)</f>
        <v>43770</v>
      </c>
      <c r="V3650" s="2">
        <f>DATE(YEAR(Table__._SQL2014_QLTS17_DW_DimDate[[#This Row],[NgayBatDauMuaVu]])+1, 10,31)</f>
        <v>44135</v>
      </c>
      <c r="W3650" s="3">
        <f>Table__._SQL2014_QLTS17_DW_DimDate[[#This Row],[Ngay]]-Table__._SQL2014_QLTS17_DW_DimDate[[#This Row],[NgayBatDauMuaVu]]+1</f>
        <v>58</v>
      </c>
      <c r="X3650">
        <f>INT((Table__._SQL2014_QLTS17_DW_DimDate[[#This Row],[NgayMuaVu]]-1)/7)+1</f>
        <v>9</v>
      </c>
      <c r="Y3650" t="str">
        <f>"Tuần " &amp;Table__._SQL2014_QLTS17_DW_DimDate[[#This Row],[TuanMuaVu]] &amp; " năm " &amp;Table__._SQL2014_QLTS17_DW_DimDate[[#This Row],[NamMuaVuStr]]</f>
        <v>Tuần 9 năm 2019-2020</v>
      </c>
      <c r="Z3650">
        <f>YEAR(Table__._SQL2014_QLTS17_DW_DimDate[[#This Row],[NgayBatDauMuaVu]])</f>
        <v>2019</v>
      </c>
      <c r="AA3650" t="str">
        <f>YEAR(Table__._SQL2014_QLTS17_DW_DimDate[[#This Row],[NgayBatDauMuaVu]]) &amp;"-"&amp;YEAR(Table__._SQL2014_QLTS17_DW_DimDate[[#This Row],[NgayKetThucMuaVu]])</f>
        <v>2019-2020</v>
      </c>
      <c r="AB3650">
        <f>YEAR(Table__._SQL2014_QLTS17_DW_DimDate[[#This Row],[NgayBatDauMuaVu]])</f>
        <v>2019</v>
      </c>
      <c r="AC3650">
        <f>YEAR(Table__._SQL2014_QLTS17_DW_DimDate[[#This Row],[NgayKetThucMuaVu]])</f>
        <v>2020</v>
      </c>
    </row>
    <row r="3651" spans="1:29">
      <c r="A3651">
        <v>20191229</v>
      </c>
      <c r="B3651" s="1">
        <v>43828</v>
      </c>
      <c r="C3651" t="s">
        <v>38</v>
      </c>
      <c r="D3651" t="s">
        <v>893</v>
      </c>
      <c r="E3651" t="s">
        <v>1</v>
      </c>
      <c r="F3651" t="s">
        <v>9</v>
      </c>
      <c r="G3651" t="s">
        <v>3</v>
      </c>
      <c r="H3651" t="s">
        <v>63</v>
      </c>
      <c r="I3651" t="s">
        <v>11</v>
      </c>
      <c r="J3651" t="s">
        <v>909</v>
      </c>
      <c r="K3651" t="s">
        <v>16</v>
      </c>
      <c r="L3651" t="s">
        <v>12</v>
      </c>
      <c r="M3651" t="s">
        <v>913</v>
      </c>
      <c r="N3651" t="s">
        <v>592</v>
      </c>
      <c r="O3651" t="s">
        <v>616</v>
      </c>
      <c r="P3651" t="s">
        <v>596</v>
      </c>
      <c r="Q3651" t="s">
        <v>612</v>
      </c>
      <c r="R3651" t="s">
        <v>596</v>
      </c>
      <c r="S3651" t="s">
        <v>593</v>
      </c>
      <c r="T3651" t="s">
        <v>596</v>
      </c>
      <c r="U3651" s="2">
        <f>DATE(IF(MONTH(Table__._SQL2014_QLTS17_DW_DimDate[[#This Row],[Ngay]])&lt;11,YEAR(Table__._SQL2014_QLTS17_DW_DimDate[[#This Row],[Ngay]])-1, YEAR(Table__._SQL2014_QLTS17_DW_DimDate[[#This Row],[Ngay]])),11,1)</f>
        <v>43770</v>
      </c>
      <c r="V3651" s="2">
        <f>DATE(YEAR(Table__._SQL2014_QLTS17_DW_DimDate[[#This Row],[NgayBatDauMuaVu]])+1, 10,31)</f>
        <v>44135</v>
      </c>
      <c r="W3651" s="3">
        <f>Table__._SQL2014_QLTS17_DW_DimDate[[#This Row],[Ngay]]-Table__._SQL2014_QLTS17_DW_DimDate[[#This Row],[NgayBatDauMuaVu]]+1</f>
        <v>59</v>
      </c>
      <c r="X3651">
        <f>INT((Table__._SQL2014_QLTS17_DW_DimDate[[#This Row],[NgayMuaVu]]-1)/7)+1</f>
        <v>9</v>
      </c>
      <c r="Y3651" t="str">
        <f>"Tuần " &amp;Table__._SQL2014_QLTS17_DW_DimDate[[#This Row],[TuanMuaVu]] &amp; " năm " &amp;Table__._SQL2014_QLTS17_DW_DimDate[[#This Row],[NamMuaVuStr]]</f>
        <v>Tuần 9 năm 2019-2020</v>
      </c>
      <c r="Z3651">
        <f>YEAR(Table__._SQL2014_QLTS17_DW_DimDate[[#This Row],[NgayBatDauMuaVu]])</f>
        <v>2019</v>
      </c>
      <c r="AA3651" t="str">
        <f>YEAR(Table__._SQL2014_QLTS17_DW_DimDate[[#This Row],[NgayBatDauMuaVu]]) &amp;"-"&amp;YEAR(Table__._SQL2014_QLTS17_DW_DimDate[[#This Row],[NgayKetThucMuaVu]])</f>
        <v>2019-2020</v>
      </c>
      <c r="AB3651">
        <f>YEAR(Table__._SQL2014_QLTS17_DW_DimDate[[#This Row],[NgayBatDauMuaVu]])</f>
        <v>2019</v>
      </c>
      <c r="AC3651">
        <f>YEAR(Table__._SQL2014_QLTS17_DW_DimDate[[#This Row],[NgayKetThucMuaVu]])</f>
        <v>2020</v>
      </c>
    </row>
    <row r="3652" spans="1:29">
      <c r="A3652">
        <v>20191230</v>
      </c>
      <c r="B3652" s="1">
        <v>43829</v>
      </c>
      <c r="C3652" t="s">
        <v>39</v>
      </c>
      <c r="D3652" t="s">
        <v>894</v>
      </c>
      <c r="E3652" t="s">
        <v>13</v>
      </c>
      <c r="F3652" t="s">
        <v>15</v>
      </c>
      <c r="G3652" t="s">
        <v>3</v>
      </c>
      <c r="H3652" t="s">
        <v>63</v>
      </c>
      <c r="I3652" t="s">
        <v>11</v>
      </c>
      <c r="J3652" t="s">
        <v>909</v>
      </c>
      <c r="K3652" t="s">
        <v>16</v>
      </c>
      <c r="L3652" t="s">
        <v>12</v>
      </c>
      <c r="M3652" t="s">
        <v>913</v>
      </c>
      <c r="N3652" t="s">
        <v>592</v>
      </c>
      <c r="O3652" t="s">
        <v>616</v>
      </c>
      <c r="P3652" t="s">
        <v>596</v>
      </c>
      <c r="Q3652" t="s">
        <v>612</v>
      </c>
      <c r="R3652" t="s">
        <v>596</v>
      </c>
      <c r="S3652" t="s">
        <v>593</v>
      </c>
      <c r="T3652" t="s">
        <v>596</v>
      </c>
      <c r="U3652" s="2">
        <f>DATE(IF(MONTH(Table__._SQL2014_QLTS17_DW_DimDate[[#This Row],[Ngay]])&lt;11,YEAR(Table__._SQL2014_QLTS17_DW_DimDate[[#This Row],[Ngay]])-1, YEAR(Table__._SQL2014_QLTS17_DW_DimDate[[#This Row],[Ngay]])),11,1)</f>
        <v>43770</v>
      </c>
      <c r="V3652" s="2">
        <f>DATE(YEAR(Table__._SQL2014_QLTS17_DW_DimDate[[#This Row],[NgayBatDauMuaVu]])+1, 10,31)</f>
        <v>44135</v>
      </c>
      <c r="W3652" s="3">
        <f>Table__._SQL2014_QLTS17_DW_DimDate[[#This Row],[Ngay]]-Table__._SQL2014_QLTS17_DW_DimDate[[#This Row],[NgayBatDauMuaVu]]+1</f>
        <v>60</v>
      </c>
      <c r="X3652">
        <f>INT((Table__._SQL2014_QLTS17_DW_DimDate[[#This Row],[NgayMuaVu]]-1)/7)+1</f>
        <v>9</v>
      </c>
      <c r="Y3652" t="str">
        <f>"Tuần " &amp;Table__._SQL2014_QLTS17_DW_DimDate[[#This Row],[TuanMuaVu]] &amp; " năm " &amp;Table__._SQL2014_QLTS17_DW_DimDate[[#This Row],[NamMuaVuStr]]</f>
        <v>Tuần 9 năm 2019-2020</v>
      </c>
      <c r="Z3652">
        <f>YEAR(Table__._SQL2014_QLTS17_DW_DimDate[[#This Row],[NgayBatDauMuaVu]])</f>
        <v>2019</v>
      </c>
      <c r="AA3652" t="str">
        <f>YEAR(Table__._SQL2014_QLTS17_DW_DimDate[[#This Row],[NgayBatDauMuaVu]]) &amp;"-"&amp;YEAR(Table__._SQL2014_QLTS17_DW_DimDate[[#This Row],[NgayKetThucMuaVu]])</f>
        <v>2019-2020</v>
      </c>
      <c r="AB3652">
        <f>YEAR(Table__._SQL2014_QLTS17_DW_DimDate[[#This Row],[NgayBatDauMuaVu]])</f>
        <v>2019</v>
      </c>
      <c r="AC3652">
        <f>YEAR(Table__._SQL2014_QLTS17_DW_DimDate[[#This Row],[NgayKetThucMuaVu]])</f>
        <v>2020</v>
      </c>
    </row>
    <row r="3653" spans="1:29">
      <c r="A3653">
        <v>20191231</v>
      </c>
      <c r="B3653" s="1">
        <v>43830</v>
      </c>
      <c r="C3653" t="s">
        <v>40</v>
      </c>
      <c r="D3653" t="s">
        <v>895</v>
      </c>
      <c r="E3653" t="s">
        <v>16</v>
      </c>
      <c r="F3653" t="s">
        <v>391</v>
      </c>
      <c r="G3653" t="s">
        <v>3</v>
      </c>
      <c r="H3653" t="s">
        <v>63</v>
      </c>
      <c r="I3653" t="s">
        <v>11</v>
      </c>
      <c r="J3653" t="s">
        <v>909</v>
      </c>
      <c r="K3653" t="s">
        <v>16</v>
      </c>
      <c r="L3653" t="s">
        <v>12</v>
      </c>
      <c r="M3653" t="s">
        <v>913</v>
      </c>
      <c r="N3653" t="s">
        <v>592</v>
      </c>
      <c r="O3653" t="s">
        <v>616</v>
      </c>
      <c r="P3653" t="s">
        <v>596</v>
      </c>
      <c r="Q3653" t="s">
        <v>612</v>
      </c>
      <c r="R3653" t="s">
        <v>596</v>
      </c>
      <c r="S3653" t="s">
        <v>593</v>
      </c>
      <c r="T3653" t="s">
        <v>596</v>
      </c>
      <c r="U3653" s="2">
        <f>DATE(IF(MONTH(Table__._SQL2014_QLTS17_DW_DimDate[[#This Row],[Ngay]])&lt;11,YEAR(Table__._SQL2014_QLTS17_DW_DimDate[[#This Row],[Ngay]])-1, YEAR(Table__._SQL2014_QLTS17_DW_DimDate[[#This Row],[Ngay]])),11,1)</f>
        <v>43770</v>
      </c>
      <c r="V3653" s="2">
        <f>DATE(YEAR(Table__._SQL2014_QLTS17_DW_DimDate[[#This Row],[NgayBatDauMuaVu]])+1, 10,31)</f>
        <v>44135</v>
      </c>
      <c r="W3653" s="3">
        <f>Table__._SQL2014_QLTS17_DW_DimDate[[#This Row],[Ngay]]-Table__._SQL2014_QLTS17_DW_DimDate[[#This Row],[NgayBatDauMuaVu]]+1</f>
        <v>61</v>
      </c>
      <c r="X3653">
        <f>INT((Table__._SQL2014_QLTS17_DW_DimDate[[#This Row],[NgayMuaVu]]-1)/7)+1</f>
        <v>9</v>
      </c>
      <c r="Y3653" t="str">
        <f>"Tuần " &amp;Table__._SQL2014_QLTS17_DW_DimDate[[#This Row],[TuanMuaVu]] &amp; " năm " &amp;Table__._SQL2014_QLTS17_DW_DimDate[[#This Row],[NamMuaVuStr]]</f>
        <v>Tuần 9 năm 2019-2020</v>
      </c>
      <c r="Z3653">
        <f>YEAR(Table__._SQL2014_QLTS17_DW_DimDate[[#This Row],[NgayBatDauMuaVu]])</f>
        <v>2019</v>
      </c>
      <c r="AA3653" t="str">
        <f>YEAR(Table__._SQL2014_QLTS17_DW_DimDate[[#This Row],[NgayBatDauMuaVu]]) &amp;"-"&amp;YEAR(Table__._SQL2014_QLTS17_DW_DimDate[[#This Row],[NgayKetThucMuaVu]])</f>
        <v>2019-2020</v>
      </c>
      <c r="AB3653">
        <f>YEAR(Table__._SQL2014_QLTS17_DW_DimDate[[#This Row],[NgayBatDauMuaVu]])</f>
        <v>2019</v>
      </c>
      <c r="AC3653">
        <f>YEAR(Table__._SQL2014_QLTS17_DW_DimDate[[#This Row],[NgayKetThucMuaVu]])</f>
        <v>2020</v>
      </c>
    </row>
    <row r="3654" spans="1:29">
      <c r="A3654">
        <v>20200101</v>
      </c>
      <c r="B3654" s="1">
        <v>43831</v>
      </c>
      <c r="C3654" t="s">
        <v>1</v>
      </c>
      <c r="D3654" t="s">
        <v>896</v>
      </c>
      <c r="E3654" t="s">
        <v>12</v>
      </c>
      <c r="F3654" t="s">
        <v>1</v>
      </c>
      <c r="G3654" t="s">
        <v>1</v>
      </c>
      <c r="H3654" t="s">
        <v>1</v>
      </c>
      <c r="I3654" t="s">
        <v>1</v>
      </c>
      <c r="J3654" t="s">
        <v>898</v>
      </c>
      <c r="K3654" t="s">
        <v>1</v>
      </c>
      <c r="L3654" t="s">
        <v>1</v>
      </c>
      <c r="M3654" t="s">
        <v>910</v>
      </c>
      <c r="N3654" t="s">
        <v>617</v>
      </c>
      <c r="O3654" t="s">
        <v>618</v>
      </c>
      <c r="P3654" t="s">
        <v>619</v>
      </c>
      <c r="Q3654" t="s">
        <v>618</v>
      </c>
      <c r="R3654" t="s">
        <v>620</v>
      </c>
      <c r="S3654" t="s">
        <v>618</v>
      </c>
      <c r="T3654" t="s">
        <v>621</v>
      </c>
      <c r="U3654" s="2">
        <f>DATE(IF(MONTH(Table__._SQL2014_QLTS17_DW_DimDate[[#This Row],[Ngay]])&lt;11,YEAR(Table__._SQL2014_QLTS17_DW_DimDate[[#This Row],[Ngay]])-1, YEAR(Table__._SQL2014_QLTS17_DW_DimDate[[#This Row],[Ngay]])),11,1)</f>
        <v>43770</v>
      </c>
      <c r="V3654" s="2">
        <f>DATE(YEAR(Table__._SQL2014_QLTS17_DW_DimDate[[#This Row],[NgayBatDauMuaVu]])+1, 10,31)</f>
        <v>44135</v>
      </c>
      <c r="W3654" s="3">
        <f>Table__._SQL2014_QLTS17_DW_DimDate[[#This Row],[Ngay]]-Table__._SQL2014_QLTS17_DW_DimDate[[#This Row],[NgayBatDauMuaVu]]+1</f>
        <v>62</v>
      </c>
      <c r="X3654">
        <f>INT((Table__._SQL2014_QLTS17_DW_DimDate[[#This Row],[NgayMuaVu]]-1)/7)+1</f>
        <v>9</v>
      </c>
      <c r="Y3654" t="str">
        <f>"Tuần " &amp;Table__._SQL2014_QLTS17_DW_DimDate[[#This Row],[TuanMuaVu]] &amp; " năm " &amp;Table__._SQL2014_QLTS17_DW_DimDate[[#This Row],[NamMuaVuStr]]</f>
        <v>Tuần 9 năm 2019-2020</v>
      </c>
      <c r="Z3654">
        <f>YEAR(Table__._SQL2014_QLTS17_DW_DimDate[[#This Row],[NgayBatDauMuaVu]])</f>
        <v>2019</v>
      </c>
      <c r="AA3654" t="str">
        <f>YEAR(Table__._SQL2014_QLTS17_DW_DimDate[[#This Row],[NgayBatDauMuaVu]]) &amp;"-"&amp;YEAR(Table__._SQL2014_QLTS17_DW_DimDate[[#This Row],[NgayKetThucMuaVu]])</f>
        <v>2019-2020</v>
      </c>
      <c r="AB3654">
        <f>YEAR(Table__._SQL2014_QLTS17_DW_DimDate[[#This Row],[NgayBatDauMuaVu]])</f>
        <v>2019</v>
      </c>
      <c r="AC3654">
        <f>YEAR(Table__._SQL2014_QLTS17_DW_DimDate[[#This Row],[NgayKetThucMuaVu]])</f>
        <v>2020</v>
      </c>
    </row>
    <row r="3655" spans="1:29">
      <c r="A3655">
        <v>20200102</v>
      </c>
      <c r="B3655" s="1">
        <v>43832</v>
      </c>
      <c r="C3655" t="s">
        <v>13</v>
      </c>
      <c r="D3655" t="s">
        <v>897</v>
      </c>
      <c r="E3655" t="s">
        <v>3</v>
      </c>
      <c r="F3655" t="s">
        <v>13</v>
      </c>
      <c r="G3655" t="s">
        <v>1</v>
      </c>
      <c r="H3655" t="s">
        <v>1</v>
      </c>
      <c r="I3655" t="s">
        <v>1</v>
      </c>
      <c r="J3655" t="s">
        <v>898</v>
      </c>
      <c r="K3655" t="s">
        <v>1</v>
      </c>
      <c r="L3655" t="s">
        <v>1</v>
      </c>
      <c r="M3655" t="s">
        <v>910</v>
      </c>
      <c r="N3655" t="s">
        <v>617</v>
      </c>
      <c r="O3655" t="s">
        <v>618</v>
      </c>
      <c r="P3655" t="s">
        <v>619</v>
      </c>
      <c r="Q3655" t="s">
        <v>618</v>
      </c>
      <c r="R3655" t="s">
        <v>620</v>
      </c>
      <c r="S3655" t="s">
        <v>618</v>
      </c>
      <c r="T3655" t="s">
        <v>621</v>
      </c>
      <c r="U3655" s="2">
        <f>DATE(IF(MONTH(Table__._SQL2014_QLTS17_DW_DimDate[[#This Row],[Ngay]])&lt;11,YEAR(Table__._SQL2014_QLTS17_DW_DimDate[[#This Row],[Ngay]])-1, YEAR(Table__._SQL2014_QLTS17_DW_DimDate[[#This Row],[Ngay]])),11,1)</f>
        <v>43770</v>
      </c>
      <c r="V3655" s="2">
        <f>DATE(YEAR(Table__._SQL2014_QLTS17_DW_DimDate[[#This Row],[NgayBatDauMuaVu]])+1, 10,31)</f>
        <v>44135</v>
      </c>
      <c r="W3655" s="3">
        <f>Table__._SQL2014_QLTS17_DW_DimDate[[#This Row],[Ngay]]-Table__._SQL2014_QLTS17_DW_DimDate[[#This Row],[NgayBatDauMuaVu]]+1</f>
        <v>63</v>
      </c>
      <c r="X3655">
        <f>INT((Table__._SQL2014_QLTS17_DW_DimDate[[#This Row],[NgayMuaVu]]-1)/7)+1</f>
        <v>9</v>
      </c>
      <c r="Y3655" t="str">
        <f>"Tuần " &amp;Table__._SQL2014_QLTS17_DW_DimDate[[#This Row],[TuanMuaVu]] &amp; " năm " &amp;Table__._SQL2014_QLTS17_DW_DimDate[[#This Row],[NamMuaVuStr]]</f>
        <v>Tuần 9 năm 2019-2020</v>
      </c>
      <c r="Z3655">
        <f>YEAR(Table__._SQL2014_QLTS17_DW_DimDate[[#This Row],[NgayBatDauMuaVu]])</f>
        <v>2019</v>
      </c>
      <c r="AA3655" t="str">
        <f>YEAR(Table__._SQL2014_QLTS17_DW_DimDate[[#This Row],[NgayBatDauMuaVu]]) &amp;"-"&amp;YEAR(Table__._SQL2014_QLTS17_DW_DimDate[[#This Row],[NgayKetThucMuaVu]])</f>
        <v>2019-2020</v>
      </c>
      <c r="AB3655">
        <f>YEAR(Table__._SQL2014_QLTS17_DW_DimDate[[#This Row],[NgayBatDauMuaVu]])</f>
        <v>2019</v>
      </c>
      <c r="AC3655">
        <f>YEAR(Table__._SQL2014_QLTS17_DW_DimDate[[#This Row],[NgayKetThucMuaVu]])</f>
        <v>2020</v>
      </c>
    </row>
    <row r="3656" spans="1:29">
      <c r="A3656">
        <v>20200103</v>
      </c>
      <c r="B3656" s="1">
        <v>43833</v>
      </c>
      <c r="C3656" t="s">
        <v>16</v>
      </c>
      <c r="D3656" t="s">
        <v>891</v>
      </c>
      <c r="E3656" t="s">
        <v>2</v>
      </c>
      <c r="F3656" t="s">
        <v>16</v>
      </c>
      <c r="G3656" t="s">
        <v>1</v>
      </c>
      <c r="H3656" t="s">
        <v>1</v>
      </c>
      <c r="I3656" t="s">
        <v>1</v>
      </c>
      <c r="J3656" t="s">
        <v>898</v>
      </c>
      <c r="K3656" t="s">
        <v>1</v>
      </c>
      <c r="L3656" t="s">
        <v>1</v>
      </c>
      <c r="M3656" t="s">
        <v>910</v>
      </c>
      <c r="N3656" t="s">
        <v>617</v>
      </c>
      <c r="O3656" t="s">
        <v>618</v>
      </c>
      <c r="P3656" t="s">
        <v>619</v>
      </c>
      <c r="Q3656" t="s">
        <v>618</v>
      </c>
      <c r="R3656" t="s">
        <v>620</v>
      </c>
      <c r="S3656" t="s">
        <v>618</v>
      </c>
      <c r="T3656" t="s">
        <v>621</v>
      </c>
      <c r="U3656" s="2">
        <f>DATE(IF(MONTH(Table__._SQL2014_QLTS17_DW_DimDate[[#This Row],[Ngay]])&lt;11,YEAR(Table__._SQL2014_QLTS17_DW_DimDate[[#This Row],[Ngay]])-1, YEAR(Table__._SQL2014_QLTS17_DW_DimDate[[#This Row],[Ngay]])),11,1)</f>
        <v>43770</v>
      </c>
      <c r="V3656" s="2">
        <f>DATE(YEAR(Table__._SQL2014_QLTS17_DW_DimDate[[#This Row],[NgayBatDauMuaVu]])+1, 10,31)</f>
        <v>44135</v>
      </c>
      <c r="W3656" s="3">
        <f>Table__._SQL2014_QLTS17_DW_DimDate[[#This Row],[Ngay]]-Table__._SQL2014_QLTS17_DW_DimDate[[#This Row],[NgayBatDauMuaVu]]+1</f>
        <v>64</v>
      </c>
      <c r="X3656">
        <f>INT((Table__._SQL2014_QLTS17_DW_DimDate[[#This Row],[NgayMuaVu]]-1)/7)+1</f>
        <v>10</v>
      </c>
      <c r="Y3656" t="str">
        <f>"Tuần " &amp;Table__._SQL2014_QLTS17_DW_DimDate[[#This Row],[TuanMuaVu]] &amp; " năm " &amp;Table__._SQL2014_QLTS17_DW_DimDate[[#This Row],[NamMuaVuStr]]</f>
        <v>Tuần 10 năm 2019-2020</v>
      </c>
      <c r="Z3656">
        <f>YEAR(Table__._SQL2014_QLTS17_DW_DimDate[[#This Row],[NgayBatDauMuaVu]])</f>
        <v>2019</v>
      </c>
      <c r="AA3656" t="str">
        <f>YEAR(Table__._SQL2014_QLTS17_DW_DimDate[[#This Row],[NgayBatDauMuaVu]]) &amp;"-"&amp;YEAR(Table__._SQL2014_QLTS17_DW_DimDate[[#This Row],[NgayKetThucMuaVu]])</f>
        <v>2019-2020</v>
      </c>
      <c r="AB3656">
        <f>YEAR(Table__._SQL2014_QLTS17_DW_DimDate[[#This Row],[NgayBatDauMuaVu]])</f>
        <v>2019</v>
      </c>
      <c r="AC3656">
        <f>YEAR(Table__._SQL2014_QLTS17_DW_DimDate[[#This Row],[NgayKetThucMuaVu]])</f>
        <v>2020</v>
      </c>
    </row>
    <row r="3657" spans="1:29">
      <c r="A3657">
        <v>20200104</v>
      </c>
      <c r="B3657" s="1">
        <v>43834</v>
      </c>
      <c r="C3657" t="s">
        <v>12</v>
      </c>
      <c r="D3657" t="s">
        <v>892</v>
      </c>
      <c r="E3657" t="s">
        <v>14</v>
      </c>
      <c r="F3657" t="s">
        <v>12</v>
      </c>
      <c r="G3657" t="s">
        <v>1</v>
      </c>
      <c r="H3657" t="s">
        <v>1</v>
      </c>
      <c r="I3657" t="s">
        <v>1</v>
      </c>
      <c r="J3657" t="s">
        <v>898</v>
      </c>
      <c r="K3657" t="s">
        <v>1</v>
      </c>
      <c r="L3657" t="s">
        <v>1</v>
      </c>
      <c r="M3657" t="s">
        <v>910</v>
      </c>
      <c r="N3657" t="s">
        <v>617</v>
      </c>
      <c r="O3657" t="s">
        <v>618</v>
      </c>
      <c r="P3657" t="s">
        <v>619</v>
      </c>
      <c r="Q3657" t="s">
        <v>618</v>
      </c>
      <c r="R3657" t="s">
        <v>620</v>
      </c>
      <c r="S3657" t="s">
        <v>618</v>
      </c>
      <c r="T3657" t="s">
        <v>621</v>
      </c>
      <c r="U3657" s="2">
        <f>DATE(IF(MONTH(Table__._SQL2014_QLTS17_DW_DimDate[[#This Row],[Ngay]])&lt;11,YEAR(Table__._SQL2014_QLTS17_DW_DimDate[[#This Row],[Ngay]])-1, YEAR(Table__._SQL2014_QLTS17_DW_DimDate[[#This Row],[Ngay]])),11,1)</f>
        <v>43770</v>
      </c>
      <c r="V3657" s="2">
        <f>DATE(YEAR(Table__._SQL2014_QLTS17_DW_DimDate[[#This Row],[NgayBatDauMuaVu]])+1, 10,31)</f>
        <v>44135</v>
      </c>
      <c r="W3657" s="3">
        <f>Table__._SQL2014_QLTS17_DW_DimDate[[#This Row],[Ngay]]-Table__._SQL2014_QLTS17_DW_DimDate[[#This Row],[NgayBatDauMuaVu]]+1</f>
        <v>65</v>
      </c>
      <c r="X3657">
        <f>INT((Table__._SQL2014_QLTS17_DW_DimDate[[#This Row],[NgayMuaVu]]-1)/7)+1</f>
        <v>10</v>
      </c>
      <c r="Y3657" t="str">
        <f>"Tuần " &amp;Table__._SQL2014_QLTS17_DW_DimDate[[#This Row],[TuanMuaVu]] &amp; " năm " &amp;Table__._SQL2014_QLTS17_DW_DimDate[[#This Row],[NamMuaVuStr]]</f>
        <v>Tuần 10 năm 2019-2020</v>
      </c>
      <c r="Z3657">
        <f>YEAR(Table__._SQL2014_QLTS17_DW_DimDate[[#This Row],[NgayBatDauMuaVu]])</f>
        <v>2019</v>
      </c>
      <c r="AA3657" t="str">
        <f>YEAR(Table__._SQL2014_QLTS17_DW_DimDate[[#This Row],[NgayBatDauMuaVu]]) &amp;"-"&amp;YEAR(Table__._SQL2014_QLTS17_DW_DimDate[[#This Row],[NgayKetThucMuaVu]])</f>
        <v>2019-2020</v>
      </c>
      <c r="AB3657">
        <f>YEAR(Table__._SQL2014_QLTS17_DW_DimDate[[#This Row],[NgayBatDauMuaVu]])</f>
        <v>2019</v>
      </c>
      <c r="AC3657">
        <f>YEAR(Table__._SQL2014_QLTS17_DW_DimDate[[#This Row],[NgayKetThucMuaVu]])</f>
        <v>2020</v>
      </c>
    </row>
    <row r="3658" spans="1:29">
      <c r="A3658">
        <v>20200105</v>
      </c>
      <c r="B3658" s="1">
        <v>43835</v>
      </c>
      <c r="C3658" t="s">
        <v>3</v>
      </c>
      <c r="D3658" t="s">
        <v>893</v>
      </c>
      <c r="E3658" t="s">
        <v>1</v>
      </c>
      <c r="F3658" t="s">
        <v>3</v>
      </c>
      <c r="G3658" t="s">
        <v>13</v>
      </c>
      <c r="H3658" t="s">
        <v>13</v>
      </c>
      <c r="I3658" t="s">
        <v>1</v>
      </c>
      <c r="J3658" t="s">
        <v>898</v>
      </c>
      <c r="K3658" t="s">
        <v>1</v>
      </c>
      <c r="L3658" t="s">
        <v>1</v>
      </c>
      <c r="M3658" t="s">
        <v>910</v>
      </c>
      <c r="N3658" t="s">
        <v>617</v>
      </c>
      <c r="O3658" t="s">
        <v>618</v>
      </c>
      <c r="P3658" t="s">
        <v>619</v>
      </c>
      <c r="Q3658" t="s">
        <v>618</v>
      </c>
      <c r="R3658" t="s">
        <v>620</v>
      </c>
      <c r="S3658" t="s">
        <v>618</v>
      </c>
      <c r="T3658" t="s">
        <v>621</v>
      </c>
      <c r="U3658" s="2">
        <f>DATE(IF(MONTH(Table__._SQL2014_QLTS17_DW_DimDate[[#This Row],[Ngay]])&lt;11,YEAR(Table__._SQL2014_QLTS17_DW_DimDate[[#This Row],[Ngay]])-1, YEAR(Table__._SQL2014_QLTS17_DW_DimDate[[#This Row],[Ngay]])),11,1)</f>
        <v>43770</v>
      </c>
      <c r="V3658" s="2">
        <f>DATE(YEAR(Table__._SQL2014_QLTS17_DW_DimDate[[#This Row],[NgayBatDauMuaVu]])+1, 10,31)</f>
        <v>44135</v>
      </c>
      <c r="W3658" s="3">
        <f>Table__._SQL2014_QLTS17_DW_DimDate[[#This Row],[Ngay]]-Table__._SQL2014_QLTS17_DW_DimDate[[#This Row],[NgayBatDauMuaVu]]+1</f>
        <v>66</v>
      </c>
      <c r="X3658">
        <f>INT((Table__._SQL2014_QLTS17_DW_DimDate[[#This Row],[NgayMuaVu]]-1)/7)+1</f>
        <v>10</v>
      </c>
      <c r="Y3658" t="str">
        <f>"Tuần " &amp;Table__._SQL2014_QLTS17_DW_DimDate[[#This Row],[TuanMuaVu]] &amp; " năm " &amp;Table__._SQL2014_QLTS17_DW_DimDate[[#This Row],[NamMuaVuStr]]</f>
        <v>Tuần 10 năm 2019-2020</v>
      </c>
      <c r="Z3658">
        <f>YEAR(Table__._SQL2014_QLTS17_DW_DimDate[[#This Row],[NgayBatDauMuaVu]])</f>
        <v>2019</v>
      </c>
      <c r="AA3658" t="str">
        <f>YEAR(Table__._SQL2014_QLTS17_DW_DimDate[[#This Row],[NgayBatDauMuaVu]]) &amp;"-"&amp;YEAR(Table__._SQL2014_QLTS17_DW_DimDate[[#This Row],[NgayKetThucMuaVu]])</f>
        <v>2019-2020</v>
      </c>
      <c r="AB3658">
        <f>YEAR(Table__._SQL2014_QLTS17_DW_DimDate[[#This Row],[NgayBatDauMuaVu]])</f>
        <v>2019</v>
      </c>
      <c r="AC3658">
        <f>YEAR(Table__._SQL2014_QLTS17_DW_DimDate[[#This Row],[NgayKetThucMuaVu]])</f>
        <v>2020</v>
      </c>
    </row>
    <row r="3659" spans="1:29">
      <c r="A3659">
        <v>20200106</v>
      </c>
      <c r="B3659" s="1">
        <v>43836</v>
      </c>
      <c r="C3659" t="s">
        <v>2</v>
      </c>
      <c r="D3659" t="s">
        <v>894</v>
      </c>
      <c r="E3659" t="s">
        <v>13</v>
      </c>
      <c r="F3659" t="s">
        <v>2</v>
      </c>
      <c r="G3659" t="s">
        <v>13</v>
      </c>
      <c r="H3659" t="s">
        <v>13</v>
      </c>
      <c r="I3659" t="s">
        <v>1</v>
      </c>
      <c r="J3659" t="s">
        <v>898</v>
      </c>
      <c r="K3659" t="s">
        <v>1</v>
      </c>
      <c r="L3659" t="s">
        <v>1</v>
      </c>
      <c r="M3659" t="s">
        <v>910</v>
      </c>
      <c r="N3659" t="s">
        <v>617</v>
      </c>
      <c r="O3659" t="s">
        <v>618</v>
      </c>
      <c r="P3659" t="s">
        <v>619</v>
      </c>
      <c r="Q3659" t="s">
        <v>618</v>
      </c>
      <c r="R3659" t="s">
        <v>620</v>
      </c>
      <c r="S3659" t="s">
        <v>618</v>
      </c>
      <c r="T3659" t="s">
        <v>621</v>
      </c>
      <c r="U3659" s="2">
        <f>DATE(IF(MONTH(Table__._SQL2014_QLTS17_DW_DimDate[[#This Row],[Ngay]])&lt;11,YEAR(Table__._SQL2014_QLTS17_DW_DimDate[[#This Row],[Ngay]])-1, YEAR(Table__._SQL2014_QLTS17_DW_DimDate[[#This Row],[Ngay]])),11,1)</f>
        <v>43770</v>
      </c>
      <c r="V3659" s="2">
        <f>DATE(YEAR(Table__._SQL2014_QLTS17_DW_DimDate[[#This Row],[NgayBatDauMuaVu]])+1, 10,31)</f>
        <v>44135</v>
      </c>
      <c r="W3659" s="3">
        <f>Table__._SQL2014_QLTS17_DW_DimDate[[#This Row],[Ngay]]-Table__._SQL2014_QLTS17_DW_DimDate[[#This Row],[NgayBatDauMuaVu]]+1</f>
        <v>67</v>
      </c>
      <c r="X3659">
        <f>INT((Table__._SQL2014_QLTS17_DW_DimDate[[#This Row],[NgayMuaVu]]-1)/7)+1</f>
        <v>10</v>
      </c>
      <c r="Y3659" t="str">
        <f>"Tuần " &amp;Table__._SQL2014_QLTS17_DW_DimDate[[#This Row],[TuanMuaVu]] &amp; " năm " &amp;Table__._SQL2014_QLTS17_DW_DimDate[[#This Row],[NamMuaVuStr]]</f>
        <v>Tuần 10 năm 2019-2020</v>
      </c>
      <c r="Z3659">
        <f>YEAR(Table__._SQL2014_QLTS17_DW_DimDate[[#This Row],[NgayBatDauMuaVu]])</f>
        <v>2019</v>
      </c>
      <c r="AA3659" t="str">
        <f>YEAR(Table__._SQL2014_QLTS17_DW_DimDate[[#This Row],[NgayBatDauMuaVu]]) &amp;"-"&amp;YEAR(Table__._SQL2014_QLTS17_DW_DimDate[[#This Row],[NgayKetThucMuaVu]])</f>
        <v>2019-2020</v>
      </c>
      <c r="AB3659">
        <f>YEAR(Table__._SQL2014_QLTS17_DW_DimDate[[#This Row],[NgayBatDauMuaVu]])</f>
        <v>2019</v>
      </c>
      <c r="AC3659">
        <f>YEAR(Table__._SQL2014_QLTS17_DW_DimDate[[#This Row],[NgayKetThucMuaVu]])</f>
        <v>2020</v>
      </c>
    </row>
    <row r="3660" spans="1:29">
      <c r="A3660">
        <v>20200107</v>
      </c>
      <c r="B3660" s="1">
        <v>43837</v>
      </c>
      <c r="C3660" t="s">
        <v>14</v>
      </c>
      <c r="D3660" t="s">
        <v>895</v>
      </c>
      <c r="E3660" t="s">
        <v>16</v>
      </c>
      <c r="F3660" t="s">
        <v>14</v>
      </c>
      <c r="G3660" t="s">
        <v>13</v>
      </c>
      <c r="H3660" t="s">
        <v>13</v>
      </c>
      <c r="I3660" t="s">
        <v>1</v>
      </c>
      <c r="J3660" t="s">
        <v>898</v>
      </c>
      <c r="K3660" t="s">
        <v>1</v>
      </c>
      <c r="L3660" t="s">
        <v>1</v>
      </c>
      <c r="M3660" t="s">
        <v>910</v>
      </c>
      <c r="N3660" t="s">
        <v>617</v>
      </c>
      <c r="O3660" t="s">
        <v>618</v>
      </c>
      <c r="P3660" t="s">
        <v>619</v>
      </c>
      <c r="Q3660" t="s">
        <v>618</v>
      </c>
      <c r="R3660" t="s">
        <v>620</v>
      </c>
      <c r="S3660" t="s">
        <v>618</v>
      </c>
      <c r="T3660" t="s">
        <v>621</v>
      </c>
      <c r="U3660" s="2">
        <f>DATE(IF(MONTH(Table__._SQL2014_QLTS17_DW_DimDate[[#This Row],[Ngay]])&lt;11,YEAR(Table__._SQL2014_QLTS17_DW_DimDate[[#This Row],[Ngay]])-1, YEAR(Table__._SQL2014_QLTS17_DW_DimDate[[#This Row],[Ngay]])),11,1)</f>
        <v>43770</v>
      </c>
      <c r="V3660" s="2">
        <f>DATE(YEAR(Table__._SQL2014_QLTS17_DW_DimDate[[#This Row],[NgayBatDauMuaVu]])+1, 10,31)</f>
        <v>44135</v>
      </c>
      <c r="W3660" s="3">
        <f>Table__._SQL2014_QLTS17_DW_DimDate[[#This Row],[Ngay]]-Table__._SQL2014_QLTS17_DW_DimDate[[#This Row],[NgayBatDauMuaVu]]+1</f>
        <v>68</v>
      </c>
      <c r="X3660">
        <f>INT((Table__._SQL2014_QLTS17_DW_DimDate[[#This Row],[NgayMuaVu]]-1)/7)+1</f>
        <v>10</v>
      </c>
      <c r="Y3660" t="str">
        <f>"Tuần " &amp;Table__._SQL2014_QLTS17_DW_DimDate[[#This Row],[TuanMuaVu]] &amp; " năm " &amp;Table__._SQL2014_QLTS17_DW_DimDate[[#This Row],[NamMuaVuStr]]</f>
        <v>Tuần 10 năm 2019-2020</v>
      </c>
      <c r="Z3660">
        <f>YEAR(Table__._SQL2014_QLTS17_DW_DimDate[[#This Row],[NgayBatDauMuaVu]])</f>
        <v>2019</v>
      </c>
      <c r="AA3660" t="str">
        <f>YEAR(Table__._SQL2014_QLTS17_DW_DimDate[[#This Row],[NgayBatDauMuaVu]]) &amp;"-"&amp;YEAR(Table__._SQL2014_QLTS17_DW_DimDate[[#This Row],[NgayKetThucMuaVu]])</f>
        <v>2019-2020</v>
      </c>
      <c r="AB3660">
        <f>YEAR(Table__._SQL2014_QLTS17_DW_DimDate[[#This Row],[NgayBatDauMuaVu]])</f>
        <v>2019</v>
      </c>
      <c r="AC3660">
        <f>YEAR(Table__._SQL2014_QLTS17_DW_DimDate[[#This Row],[NgayKetThucMuaVu]])</f>
        <v>2020</v>
      </c>
    </row>
    <row r="3661" spans="1:29">
      <c r="A3661">
        <v>20200108</v>
      </c>
      <c r="B3661" s="1">
        <v>43838</v>
      </c>
      <c r="C3661" t="s">
        <v>18</v>
      </c>
      <c r="D3661" t="s">
        <v>896</v>
      </c>
      <c r="E3661" t="s">
        <v>12</v>
      </c>
      <c r="F3661" t="s">
        <v>18</v>
      </c>
      <c r="G3661" t="s">
        <v>13</v>
      </c>
      <c r="H3661" t="s">
        <v>13</v>
      </c>
      <c r="I3661" t="s">
        <v>1</v>
      </c>
      <c r="J3661" t="s">
        <v>898</v>
      </c>
      <c r="K3661" t="s">
        <v>1</v>
      </c>
      <c r="L3661" t="s">
        <v>1</v>
      </c>
      <c r="M3661" t="s">
        <v>910</v>
      </c>
      <c r="N3661" t="s">
        <v>617</v>
      </c>
      <c r="O3661" t="s">
        <v>618</v>
      </c>
      <c r="P3661" t="s">
        <v>619</v>
      </c>
      <c r="Q3661" t="s">
        <v>618</v>
      </c>
      <c r="R3661" t="s">
        <v>620</v>
      </c>
      <c r="S3661" t="s">
        <v>618</v>
      </c>
      <c r="T3661" t="s">
        <v>621</v>
      </c>
      <c r="U3661" s="2">
        <f>DATE(IF(MONTH(Table__._SQL2014_QLTS17_DW_DimDate[[#This Row],[Ngay]])&lt;11,YEAR(Table__._SQL2014_QLTS17_DW_DimDate[[#This Row],[Ngay]])-1, YEAR(Table__._SQL2014_QLTS17_DW_DimDate[[#This Row],[Ngay]])),11,1)</f>
        <v>43770</v>
      </c>
      <c r="V3661" s="2">
        <f>DATE(YEAR(Table__._SQL2014_QLTS17_DW_DimDate[[#This Row],[NgayBatDauMuaVu]])+1, 10,31)</f>
        <v>44135</v>
      </c>
      <c r="W3661" s="3">
        <f>Table__._SQL2014_QLTS17_DW_DimDate[[#This Row],[Ngay]]-Table__._SQL2014_QLTS17_DW_DimDate[[#This Row],[NgayBatDauMuaVu]]+1</f>
        <v>69</v>
      </c>
      <c r="X3661">
        <f>INT((Table__._SQL2014_QLTS17_DW_DimDate[[#This Row],[NgayMuaVu]]-1)/7)+1</f>
        <v>10</v>
      </c>
      <c r="Y3661" t="str">
        <f>"Tuần " &amp;Table__._SQL2014_QLTS17_DW_DimDate[[#This Row],[TuanMuaVu]] &amp; " năm " &amp;Table__._SQL2014_QLTS17_DW_DimDate[[#This Row],[NamMuaVuStr]]</f>
        <v>Tuần 10 năm 2019-2020</v>
      </c>
      <c r="Z3661">
        <f>YEAR(Table__._SQL2014_QLTS17_DW_DimDate[[#This Row],[NgayBatDauMuaVu]])</f>
        <v>2019</v>
      </c>
      <c r="AA3661" t="str">
        <f>YEAR(Table__._SQL2014_QLTS17_DW_DimDate[[#This Row],[NgayBatDauMuaVu]]) &amp;"-"&amp;YEAR(Table__._SQL2014_QLTS17_DW_DimDate[[#This Row],[NgayKetThucMuaVu]])</f>
        <v>2019-2020</v>
      </c>
      <c r="AB3661">
        <f>YEAR(Table__._SQL2014_QLTS17_DW_DimDate[[#This Row],[NgayBatDauMuaVu]])</f>
        <v>2019</v>
      </c>
      <c r="AC3661">
        <f>YEAR(Table__._SQL2014_QLTS17_DW_DimDate[[#This Row],[NgayKetThucMuaVu]])</f>
        <v>2020</v>
      </c>
    </row>
    <row r="3662" spans="1:29">
      <c r="A3662">
        <v>20200109</v>
      </c>
      <c r="B3662" s="1">
        <v>43839</v>
      </c>
      <c r="C3662" t="s">
        <v>19</v>
      </c>
      <c r="D3662" t="s">
        <v>897</v>
      </c>
      <c r="E3662" t="s">
        <v>3</v>
      </c>
      <c r="F3662" t="s">
        <v>19</v>
      </c>
      <c r="G3662" t="s">
        <v>13</v>
      </c>
      <c r="H3662" t="s">
        <v>13</v>
      </c>
      <c r="I3662" t="s">
        <v>1</v>
      </c>
      <c r="J3662" t="s">
        <v>898</v>
      </c>
      <c r="K3662" t="s">
        <v>1</v>
      </c>
      <c r="L3662" t="s">
        <v>1</v>
      </c>
      <c r="M3662" t="s">
        <v>910</v>
      </c>
      <c r="N3662" t="s">
        <v>617</v>
      </c>
      <c r="O3662" t="s">
        <v>618</v>
      </c>
      <c r="P3662" t="s">
        <v>619</v>
      </c>
      <c r="Q3662" t="s">
        <v>618</v>
      </c>
      <c r="R3662" t="s">
        <v>620</v>
      </c>
      <c r="S3662" t="s">
        <v>618</v>
      </c>
      <c r="T3662" t="s">
        <v>621</v>
      </c>
      <c r="U3662" s="2">
        <f>DATE(IF(MONTH(Table__._SQL2014_QLTS17_DW_DimDate[[#This Row],[Ngay]])&lt;11,YEAR(Table__._SQL2014_QLTS17_DW_DimDate[[#This Row],[Ngay]])-1, YEAR(Table__._SQL2014_QLTS17_DW_DimDate[[#This Row],[Ngay]])),11,1)</f>
        <v>43770</v>
      </c>
      <c r="V3662" s="2">
        <f>DATE(YEAR(Table__._SQL2014_QLTS17_DW_DimDate[[#This Row],[NgayBatDauMuaVu]])+1, 10,31)</f>
        <v>44135</v>
      </c>
      <c r="W3662" s="3">
        <f>Table__._SQL2014_QLTS17_DW_DimDate[[#This Row],[Ngay]]-Table__._SQL2014_QLTS17_DW_DimDate[[#This Row],[NgayBatDauMuaVu]]+1</f>
        <v>70</v>
      </c>
      <c r="X3662">
        <f>INT((Table__._SQL2014_QLTS17_DW_DimDate[[#This Row],[NgayMuaVu]]-1)/7)+1</f>
        <v>10</v>
      </c>
      <c r="Y3662" t="str">
        <f>"Tuần " &amp;Table__._SQL2014_QLTS17_DW_DimDate[[#This Row],[TuanMuaVu]] &amp; " năm " &amp;Table__._SQL2014_QLTS17_DW_DimDate[[#This Row],[NamMuaVuStr]]</f>
        <v>Tuần 10 năm 2019-2020</v>
      </c>
      <c r="Z3662">
        <f>YEAR(Table__._SQL2014_QLTS17_DW_DimDate[[#This Row],[NgayBatDauMuaVu]])</f>
        <v>2019</v>
      </c>
      <c r="AA3662" t="str">
        <f>YEAR(Table__._SQL2014_QLTS17_DW_DimDate[[#This Row],[NgayBatDauMuaVu]]) &amp;"-"&amp;YEAR(Table__._SQL2014_QLTS17_DW_DimDate[[#This Row],[NgayKetThucMuaVu]])</f>
        <v>2019-2020</v>
      </c>
      <c r="AB3662">
        <f>YEAR(Table__._SQL2014_QLTS17_DW_DimDate[[#This Row],[NgayBatDauMuaVu]])</f>
        <v>2019</v>
      </c>
      <c r="AC3662">
        <f>YEAR(Table__._SQL2014_QLTS17_DW_DimDate[[#This Row],[NgayKetThucMuaVu]])</f>
        <v>2020</v>
      </c>
    </row>
    <row r="3663" spans="1:29">
      <c r="A3663">
        <v>20200110</v>
      </c>
      <c r="B3663" s="1">
        <v>43840</v>
      </c>
      <c r="C3663" t="s">
        <v>20</v>
      </c>
      <c r="D3663" t="s">
        <v>891</v>
      </c>
      <c r="E3663" t="s">
        <v>2</v>
      </c>
      <c r="F3663" t="s">
        <v>20</v>
      </c>
      <c r="G3663" t="s">
        <v>13</v>
      </c>
      <c r="H3663" t="s">
        <v>13</v>
      </c>
      <c r="I3663" t="s">
        <v>1</v>
      </c>
      <c r="J3663" t="s">
        <v>898</v>
      </c>
      <c r="K3663" t="s">
        <v>1</v>
      </c>
      <c r="L3663" t="s">
        <v>1</v>
      </c>
      <c r="M3663" t="s">
        <v>910</v>
      </c>
      <c r="N3663" t="s">
        <v>617</v>
      </c>
      <c r="O3663" t="s">
        <v>618</v>
      </c>
      <c r="P3663" t="s">
        <v>619</v>
      </c>
      <c r="Q3663" t="s">
        <v>618</v>
      </c>
      <c r="R3663" t="s">
        <v>620</v>
      </c>
      <c r="S3663" t="s">
        <v>618</v>
      </c>
      <c r="T3663" t="s">
        <v>621</v>
      </c>
      <c r="U3663" s="2">
        <f>DATE(IF(MONTH(Table__._SQL2014_QLTS17_DW_DimDate[[#This Row],[Ngay]])&lt;11,YEAR(Table__._SQL2014_QLTS17_DW_DimDate[[#This Row],[Ngay]])-1, YEAR(Table__._SQL2014_QLTS17_DW_DimDate[[#This Row],[Ngay]])),11,1)</f>
        <v>43770</v>
      </c>
      <c r="V3663" s="2">
        <f>DATE(YEAR(Table__._SQL2014_QLTS17_DW_DimDate[[#This Row],[NgayBatDauMuaVu]])+1, 10,31)</f>
        <v>44135</v>
      </c>
      <c r="W3663" s="3">
        <f>Table__._SQL2014_QLTS17_DW_DimDate[[#This Row],[Ngay]]-Table__._SQL2014_QLTS17_DW_DimDate[[#This Row],[NgayBatDauMuaVu]]+1</f>
        <v>71</v>
      </c>
      <c r="X3663">
        <f>INT((Table__._SQL2014_QLTS17_DW_DimDate[[#This Row],[NgayMuaVu]]-1)/7)+1</f>
        <v>11</v>
      </c>
      <c r="Y3663" t="str">
        <f>"Tuần " &amp;Table__._SQL2014_QLTS17_DW_DimDate[[#This Row],[TuanMuaVu]] &amp; " năm " &amp;Table__._SQL2014_QLTS17_DW_DimDate[[#This Row],[NamMuaVuStr]]</f>
        <v>Tuần 11 năm 2019-2020</v>
      </c>
      <c r="Z3663">
        <f>YEAR(Table__._SQL2014_QLTS17_DW_DimDate[[#This Row],[NgayBatDauMuaVu]])</f>
        <v>2019</v>
      </c>
      <c r="AA3663" t="str">
        <f>YEAR(Table__._SQL2014_QLTS17_DW_DimDate[[#This Row],[NgayBatDauMuaVu]]) &amp;"-"&amp;YEAR(Table__._SQL2014_QLTS17_DW_DimDate[[#This Row],[NgayKetThucMuaVu]])</f>
        <v>2019-2020</v>
      </c>
      <c r="AB3663">
        <f>YEAR(Table__._SQL2014_QLTS17_DW_DimDate[[#This Row],[NgayBatDauMuaVu]])</f>
        <v>2019</v>
      </c>
      <c r="AC3663">
        <f>YEAR(Table__._SQL2014_QLTS17_DW_DimDate[[#This Row],[NgayKetThucMuaVu]])</f>
        <v>2020</v>
      </c>
    </row>
    <row r="3664" spans="1:29">
      <c r="A3664">
        <v>20200111</v>
      </c>
      <c r="B3664" s="1">
        <v>43841</v>
      </c>
      <c r="C3664" t="s">
        <v>21</v>
      </c>
      <c r="D3664" t="s">
        <v>892</v>
      </c>
      <c r="E3664" t="s">
        <v>14</v>
      </c>
      <c r="F3664" t="s">
        <v>21</v>
      </c>
      <c r="G3664" t="s">
        <v>13</v>
      </c>
      <c r="H3664" t="s">
        <v>13</v>
      </c>
      <c r="I3664" t="s">
        <v>1</v>
      </c>
      <c r="J3664" t="s">
        <v>898</v>
      </c>
      <c r="K3664" t="s">
        <v>1</v>
      </c>
      <c r="L3664" t="s">
        <v>1</v>
      </c>
      <c r="M3664" t="s">
        <v>910</v>
      </c>
      <c r="N3664" t="s">
        <v>617</v>
      </c>
      <c r="O3664" t="s">
        <v>618</v>
      </c>
      <c r="P3664" t="s">
        <v>619</v>
      </c>
      <c r="Q3664" t="s">
        <v>618</v>
      </c>
      <c r="R3664" t="s">
        <v>620</v>
      </c>
      <c r="S3664" t="s">
        <v>618</v>
      </c>
      <c r="T3664" t="s">
        <v>621</v>
      </c>
      <c r="U3664" s="2">
        <f>DATE(IF(MONTH(Table__._SQL2014_QLTS17_DW_DimDate[[#This Row],[Ngay]])&lt;11,YEAR(Table__._SQL2014_QLTS17_DW_DimDate[[#This Row],[Ngay]])-1, YEAR(Table__._SQL2014_QLTS17_DW_DimDate[[#This Row],[Ngay]])),11,1)</f>
        <v>43770</v>
      </c>
      <c r="V3664" s="2">
        <f>DATE(YEAR(Table__._SQL2014_QLTS17_DW_DimDate[[#This Row],[NgayBatDauMuaVu]])+1, 10,31)</f>
        <v>44135</v>
      </c>
      <c r="W3664" s="3">
        <f>Table__._SQL2014_QLTS17_DW_DimDate[[#This Row],[Ngay]]-Table__._SQL2014_QLTS17_DW_DimDate[[#This Row],[NgayBatDauMuaVu]]+1</f>
        <v>72</v>
      </c>
      <c r="X3664">
        <f>INT((Table__._SQL2014_QLTS17_DW_DimDate[[#This Row],[NgayMuaVu]]-1)/7)+1</f>
        <v>11</v>
      </c>
      <c r="Y3664" t="str">
        <f>"Tuần " &amp;Table__._SQL2014_QLTS17_DW_DimDate[[#This Row],[TuanMuaVu]] &amp; " năm " &amp;Table__._SQL2014_QLTS17_DW_DimDate[[#This Row],[NamMuaVuStr]]</f>
        <v>Tuần 11 năm 2019-2020</v>
      </c>
      <c r="Z3664">
        <f>YEAR(Table__._SQL2014_QLTS17_DW_DimDate[[#This Row],[NgayBatDauMuaVu]])</f>
        <v>2019</v>
      </c>
      <c r="AA3664" t="str">
        <f>YEAR(Table__._SQL2014_QLTS17_DW_DimDate[[#This Row],[NgayBatDauMuaVu]]) &amp;"-"&amp;YEAR(Table__._SQL2014_QLTS17_DW_DimDate[[#This Row],[NgayKetThucMuaVu]])</f>
        <v>2019-2020</v>
      </c>
      <c r="AB3664">
        <f>YEAR(Table__._SQL2014_QLTS17_DW_DimDate[[#This Row],[NgayBatDauMuaVu]])</f>
        <v>2019</v>
      </c>
      <c r="AC3664">
        <f>YEAR(Table__._SQL2014_QLTS17_DW_DimDate[[#This Row],[NgayKetThucMuaVu]])</f>
        <v>2020</v>
      </c>
    </row>
    <row r="3665" spans="1:29">
      <c r="A3665">
        <v>20200112</v>
      </c>
      <c r="B3665" s="1">
        <v>43842</v>
      </c>
      <c r="C3665" t="s">
        <v>11</v>
      </c>
      <c r="D3665" t="s">
        <v>893</v>
      </c>
      <c r="E3665" t="s">
        <v>1</v>
      </c>
      <c r="F3665" t="s">
        <v>11</v>
      </c>
      <c r="G3665" t="s">
        <v>16</v>
      </c>
      <c r="H3665" t="s">
        <v>16</v>
      </c>
      <c r="I3665" t="s">
        <v>1</v>
      </c>
      <c r="J3665" t="s">
        <v>898</v>
      </c>
      <c r="K3665" t="s">
        <v>1</v>
      </c>
      <c r="L3665" t="s">
        <v>1</v>
      </c>
      <c r="M3665" t="s">
        <v>910</v>
      </c>
      <c r="N3665" t="s">
        <v>617</v>
      </c>
      <c r="O3665" t="s">
        <v>618</v>
      </c>
      <c r="P3665" t="s">
        <v>619</v>
      </c>
      <c r="Q3665" t="s">
        <v>618</v>
      </c>
      <c r="R3665" t="s">
        <v>620</v>
      </c>
      <c r="S3665" t="s">
        <v>618</v>
      </c>
      <c r="T3665" t="s">
        <v>621</v>
      </c>
      <c r="U3665" s="2">
        <f>DATE(IF(MONTH(Table__._SQL2014_QLTS17_DW_DimDate[[#This Row],[Ngay]])&lt;11,YEAR(Table__._SQL2014_QLTS17_DW_DimDate[[#This Row],[Ngay]])-1, YEAR(Table__._SQL2014_QLTS17_DW_DimDate[[#This Row],[Ngay]])),11,1)</f>
        <v>43770</v>
      </c>
      <c r="V3665" s="2">
        <f>DATE(YEAR(Table__._SQL2014_QLTS17_DW_DimDate[[#This Row],[NgayBatDauMuaVu]])+1, 10,31)</f>
        <v>44135</v>
      </c>
      <c r="W3665" s="3">
        <f>Table__._SQL2014_QLTS17_DW_DimDate[[#This Row],[Ngay]]-Table__._SQL2014_QLTS17_DW_DimDate[[#This Row],[NgayBatDauMuaVu]]+1</f>
        <v>73</v>
      </c>
      <c r="X3665">
        <f>INT((Table__._SQL2014_QLTS17_DW_DimDate[[#This Row],[NgayMuaVu]]-1)/7)+1</f>
        <v>11</v>
      </c>
      <c r="Y3665" t="str">
        <f>"Tuần " &amp;Table__._SQL2014_QLTS17_DW_DimDate[[#This Row],[TuanMuaVu]] &amp; " năm " &amp;Table__._SQL2014_QLTS17_DW_DimDate[[#This Row],[NamMuaVuStr]]</f>
        <v>Tuần 11 năm 2019-2020</v>
      </c>
      <c r="Z3665">
        <f>YEAR(Table__._SQL2014_QLTS17_DW_DimDate[[#This Row],[NgayBatDauMuaVu]])</f>
        <v>2019</v>
      </c>
      <c r="AA3665" t="str">
        <f>YEAR(Table__._SQL2014_QLTS17_DW_DimDate[[#This Row],[NgayBatDauMuaVu]]) &amp;"-"&amp;YEAR(Table__._SQL2014_QLTS17_DW_DimDate[[#This Row],[NgayKetThucMuaVu]])</f>
        <v>2019-2020</v>
      </c>
      <c r="AB3665">
        <f>YEAR(Table__._SQL2014_QLTS17_DW_DimDate[[#This Row],[NgayBatDauMuaVu]])</f>
        <v>2019</v>
      </c>
      <c r="AC3665">
        <f>YEAR(Table__._SQL2014_QLTS17_DW_DimDate[[#This Row],[NgayKetThucMuaVu]])</f>
        <v>2020</v>
      </c>
    </row>
    <row r="3666" spans="1:29">
      <c r="A3666">
        <v>20200113</v>
      </c>
      <c r="B3666" s="1">
        <v>43843</v>
      </c>
      <c r="C3666" t="s">
        <v>22</v>
      </c>
      <c r="D3666" t="s">
        <v>894</v>
      </c>
      <c r="E3666" t="s">
        <v>13</v>
      </c>
      <c r="F3666" t="s">
        <v>22</v>
      </c>
      <c r="G3666" t="s">
        <v>16</v>
      </c>
      <c r="H3666" t="s">
        <v>16</v>
      </c>
      <c r="I3666" t="s">
        <v>1</v>
      </c>
      <c r="J3666" t="s">
        <v>898</v>
      </c>
      <c r="K3666" t="s">
        <v>1</v>
      </c>
      <c r="L3666" t="s">
        <v>1</v>
      </c>
      <c r="M3666" t="s">
        <v>910</v>
      </c>
      <c r="N3666" t="s">
        <v>617</v>
      </c>
      <c r="O3666" t="s">
        <v>618</v>
      </c>
      <c r="P3666" t="s">
        <v>619</v>
      </c>
      <c r="Q3666" t="s">
        <v>618</v>
      </c>
      <c r="R3666" t="s">
        <v>620</v>
      </c>
      <c r="S3666" t="s">
        <v>618</v>
      </c>
      <c r="T3666" t="s">
        <v>621</v>
      </c>
      <c r="U3666" s="2">
        <f>DATE(IF(MONTH(Table__._SQL2014_QLTS17_DW_DimDate[[#This Row],[Ngay]])&lt;11,YEAR(Table__._SQL2014_QLTS17_DW_DimDate[[#This Row],[Ngay]])-1, YEAR(Table__._SQL2014_QLTS17_DW_DimDate[[#This Row],[Ngay]])),11,1)</f>
        <v>43770</v>
      </c>
      <c r="V3666" s="2">
        <f>DATE(YEAR(Table__._SQL2014_QLTS17_DW_DimDate[[#This Row],[NgayBatDauMuaVu]])+1, 10,31)</f>
        <v>44135</v>
      </c>
      <c r="W3666" s="3">
        <f>Table__._SQL2014_QLTS17_DW_DimDate[[#This Row],[Ngay]]-Table__._SQL2014_QLTS17_DW_DimDate[[#This Row],[NgayBatDauMuaVu]]+1</f>
        <v>74</v>
      </c>
      <c r="X3666">
        <f>INT((Table__._SQL2014_QLTS17_DW_DimDate[[#This Row],[NgayMuaVu]]-1)/7)+1</f>
        <v>11</v>
      </c>
      <c r="Y3666" t="str">
        <f>"Tuần " &amp;Table__._SQL2014_QLTS17_DW_DimDate[[#This Row],[TuanMuaVu]] &amp; " năm " &amp;Table__._SQL2014_QLTS17_DW_DimDate[[#This Row],[NamMuaVuStr]]</f>
        <v>Tuần 11 năm 2019-2020</v>
      </c>
      <c r="Z3666">
        <f>YEAR(Table__._SQL2014_QLTS17_DW_DimDate[[#This Row],[NgayBatDauMuaVu]])</f>
        <v>2019</v>
      </c>
      <c r="AA3666" t="str">
        <f>YEAR(Table__._SQL2014_QLTS17_DW_DimDate[[#This Row],[NgayBatDauMuaVu]]) &amp;"-"&amp;YEAR(Table__._SQL2014_QLTS17_DW_DimDate[[#This Row],[NgayKetThucMuaVu]])</f>
        <v>2019-2020</v>
      </c>
      <c r="AB3666">
        <f>YEAR(Table__._SQL2014_QLTS17_DW_DimDate[[#This Row],[NgayBatDauMuaVu]])</f>
        <v>2019</v>
      </c>
      <c r="AC3666">
        <f>YEAR(Table__._SQL2014_QLTS17_DW_DimDate[[#This Row],[NgayKetThucMuaVu]])</f>
        <v>2020</v>
      </c>
    </row>
    <row r="3667" spans="1:29">
      <c r="A3667">
        <v>20200114</v>
      </c>
      <c r="B3667" s="1">
        <v>43844</v>
      </c>
      <c r="C3667" t="s">
        <v>23</v>
      </c>
      <c r="D3667" t="s">
        <v>895</v>
      </c>
      <c r="E3667" t="s">
        <v>16</v>
      </c>
      <c r="F3667" t="s">
        <v>23</v>
      </c>
      <c r="G3667" t="s">
        <v>16</v>
      </c>
      <c r="H3667" t="s">
        <v>16</v>
      </c>
      <c r="I3667" t="s">
        <v>1</v>
      </c>
      <c r="J3667" t="s">
        <v>898</v>
      </c>
      <c r="K3667" t="s">
        <v>1</v>
      </c>
      <c r="L3667" t="s">
        <v>1</v>
      </c>
      <c r="M3667" t="s">
        <v>910</v>
      </c>
      <c r="N3667" t="s">
        <v>617</v>
      </c>
      <c r="O3667" t="s">
        <v>618</v>
      </c>
      <c r="P3667" t="s">
        <v>619</v>
      </c>
      <c r="Q3667" t="s">
        <v>618</v>
      </c>
      <c r="R3667" t="s">
        <v>620</v>
      </c>
      <c r="S3667" t="s">
        <v>618</v>
      </c>
      <c r="T3667" t="s">
        <v>621</v>
      </c>
      <c r="U3667" s="2">
        <f>DATE(IF(MONTH(Table__._SQL2014_QLTS17_DW_DimDate[[#This Row],[Ngay]])&lt;11,YEAR(Table__._SQL2014_QLTS17_DW_DimDate[[#This Row],[Ngay]])-1, YEAR(Table__._SQL2014_QLTS17_DW_DimDate[[#This Row],[Ngay]])),11,1)</f>
        <v>43770</v>
      </c>
      <c r="V3667" s="2">
        <f>DATE(YEAR(Table__._SQL2014_QLTS17_DW_DimDate[[#This Row],[NgayBatDauMuaVu]])+1, 10,31)</f>
        <v>44135</v>
      </c>
      <c r="W3667" s="3">
        <f>Table__._SQL2014_QLTS17_DW_DimDate[[#This Row],[Ngay]]-Table__._SQL2014_QLTS17_DW_DimDate[[#This Row],[NgayBatDauMuaVu]]+1</f>
        <v>75</v>
      </c>
      <c r="X3667">
        <f>INT((Table__._SQL2014_QLTS17_DW_DimDate[[#This Row],[NgayMuaVu]]-1)/7)+1</f>
        <v>11</v>
      </c>
      <c r="Y3667" t="str">
        <f>"Tuần " &amp;Table__._SQL2014_QLTS17_DW_DimDate[[#This Row],[TuanMuaVu]] &amp; " năm " &amp;Table__._SQL2014_QLTS17_DW_DimDate[[#This Row],[NamMuaVuStr]]</f>
        <v>Tuần 11 năm 2019-2020</v>
      </c>
      <c r="Z3667">
        <f>YEAR(Table__._SQL2014_QLTS17_DW_DimDate[[#This Row],[NgayBatDauMuaVu]])</f>
        <v>2019</v>
      </c>
      <c r="AA3667" t="str">
        <f>YEAR(Table__._SQL2014_QLTS17_DW_DimDate[[#This Row],[NgayBatDauMuaVu]]) &amp;"-"&amp;YEAR(Table__._SQL2014_QLTS17_DW_DimDate[[#This Row],[NgayKetThucMuaVu]])</f>
        <v>2019-2020</v>
      </c>
      <c r="AB3667">
        <f>YEAR(Table__._SQL2014_QLTS17_DW_DimDate[[#This Row],[NgayBatDauMuaVu]])</f>
        <v>2019</v>
      </c>
      <c r="AC3667">
        <f>YEAR(Table__._SQL2014_QLTS17_DW_DimDate[[#This Row],[NgayKetThucMuaVu]])</f>
        <v>2020</v>
      </c>
    </row>
    <row r="3668" spans="1:29">
      <c r="A3668">
        <v>20200115</v>
      </c>
      <c r="B3668" s="1">
        <v>43845</v>
      </c>
      <c r="C3668" t="s">
        <v>24</v>
      </c>
      <c r="D3668" t="s">
        <v>896</v>
      </c>
      <c r="E3668" t="s">
        <v>12</v>
      </c>
      <c r="F3668" t="s">
        <v>24</v>
      </c>
      <c r="G3668" t="s">
        <v>16</v>
      </c>
      <c r="H3668" t="s">
        <v>16</v>
      </c>
      <c r="I3668" t="s">
        <v>1</v>
      </c>
      <c r="J3668" t="s">
        <v>898</v>
      </c>
      <c r="K3668" t="s">
        <v>1</v>
      </c>
      <c r="L3668" t="s">
        <v>1</v>
      </c>
      <c r="M3668" t="s">
        <v>910</v>
      </c>
      <c r="N3668" t="s">
        <v>617</v>
      </c>
      <c r="O3668" t="s">
        <v>618</v>
      </c>
      <c r="P3668" t="s">
        <v>619</v>
      </c>
      <c r="Q3668" t="s">
        <v>618</v>
      </c>
      <c r="R3668" t="s">
        <v>620</v>
      </c>
      <c r="S3668" t="s">
        <v>618</v>
      </c>
      <c r="T3668" t="s">
        <v>621</v>
      </c>
      <c r="U3668" s="2">
        <f>DATE(IF(MONTH(Table__._SQL2014_QLTS17_DW_DimDate[[#This Row],[Ngay]])&lt;11,YEAR(Table__._SQL2014_QLTS17_DW_DimDate[[#This Row],[Ngay]])-1, YEAR(Table__._SQL2014_QLTS17_DW_DimDate[[#This Row],[Ngay]])),11,1)</f>
        <v>43770</v>
      </c>
      <c r="V3668" s="2">
        <f>DATE(YEAR(Table__._SQL2014_QLTS17_DW_DimDate[[#This Row],[NgayBatDauMuaVu]])+1, 10,31)</f>
        <v>44135</v>
      </c>
      <c r="W3668" s="3">
        <f>Table__._SQL2014_QLTS17_DW_DimDate[[#This Row],[Ngay]]-Table__._SQL2014_QLTS17_DW_DimDate[[#This Row],[NgayBatDauMuaVu]]+1</f>
        <v>76</v>
      </c>
      <c r="X3668">
        <f>INT((Table__._SQL2014_QLTS17_DW_DimDate[[#This Row],[NgayMuaVu]]-1)/7)+1</f>
        <v>11</v>
      </c>
      <c r="Y3668" t="str">
        <f>"Tuần " &amp;Table__._SQL2014_QLTS17_DW_DimDate[[#This Row],[TuanMuaVu]] &amp; " năm " &amp;Table__._SQL2014_QLTS17_DW_DimDate[[#This Row],[NamMuaVuStr]]</f>
        <v>Tuần 11 năm 2019-2020</v>
      </c>
      <c r="Z3668">
        <f>YEAR(Table__._SQL2014_QLTS17_DW_DimDate[[#This Row],[NgayBatDauMuaVu]])</f>
        <v>2019</v>
      </c>
      <c r="AA3668" t="str">
        <f>YEAR(Table__._SQL2014_QLTS17_DW_DimDate[[#This Row],[NgayBatDauMuaVu]]) &amp;"-"&amp;YEAR(Table__._SQL2014_QLTS17_DW_DimDate[[#This Row],[NgayKetThucMuaVu]])</f>
        <v>2019-2020</v>
      </c>
      <c r="AB3668">
        <f>YEAR(Table__._SQL2014_QLTS17_DW_DimDate[[#This Row],[NgayBatDauMuaVu]])</f>
        <v>2019</v>
      </c>
      <c r="AC3668">
        <f>YEAR(Table__._SQL2014_QLTS17_DW_DimDate[[#This Row],[NgayKetThucMuaVu]])</f>
        <v>2020</v>
      </c>
    </row>
    <row r="3669" spans="1:29">
      <c r="A3669">
        <v>20200116</v>
      </c>
      <c r="B3669" s="1">
        <v>43846</v>
      </c>
      <c r="C3669" t="s">
        <v>25</v>
      </c>
      <c r="D3669" t="s">
        <v>897</v>
      </c>
      <c r="E3669" t="s">
        <v>3</v>
      </c>
      <c r="F3669" t="s">
        <v>25</v>
      </c>
      <c r="G3669" t="s">
        <v>16</v>
      </c>
      <c r="H3669" t="s">
        <v>16</v>
      </c>
      <c r="I3669" t="s">
        <v>1</v>
      </c>
      <c r="J3669" t="s">
        <v>898</v>
      </c>
      <c r="K3669" t="s">
        <v>1</v>
      </c>
      <c r="L3669" t="s">
        <v>1</v>
      </c>
      <c r="M3669" t="s">
        <v>910</v>
      </c>
      <c r="N3669" t="s">
        <v>617</v>
      </c>
      <c r="O3669" t="s">
        <v>618</v>
      </c>
      <c r="P3669" t="s">
        <v>619</v>
      </c>
      <c r="Q3669" t="s">
        <v>618</v>
      </c>
      <c r="R3669" t="s">
        <v>620</v>
      </c>
      <c r="S3669" t="s">
        <v>618</v>
      </c>
      <c r="T3669" t="s">
        <v>621</v>
      </c>
      <c r="U3669" s="2">
        <f>DATE(IF(MONTH(Table__._SQL2014_QLTS17_DW_DimDate[[#This Row],[Ngay]])&lt;11,YEAR(Table__._SQL2014_QLTS17_DW_DimDate[[#This Row],[Ngay]])-1, YEAR(Table__._SQL2014_QLTS17_DW_DimDate[[#This Row],[Ngay]])),11,1)</f>
        <v>43770</v>
      </c>
      <c r="V3669" s="2">
        <f>DATE(YEAR(Table__._SQL2014_QLTS17_DW_DimDate[[#This Row],[NgayBatDauMuaVu]])+1, 10,31)</f>
        <v>44135</v>
      </c>
      <c r="W3669" s="3">
        <f>Table__._SQL2014_QLTS17_DW_DimDate[[#This Row],[Ngay]]-Table__._SQL2014_QLTS17_DW_DimDate[[#This Row],[NgayBatDauMuaVu]]+1</f>
        <v>77</v>
      </c>
      <c r="X3669">
        <f>INT((Table__._SQL2014_QLTS17_DW_DimDate[[#This Row],[NgayMuaVu]]-1)/7)+1</f>
        <v>11</v>
      </c>
      <c r="Y3669" t="str">
        <f>"Tuần " &amp;Table__._SQL2014_QLTS17_DW_DimDate[[#This Row],[TuanMuaVu]] &amp; " năm " &amp;Table__._SQL2014_QLTS17_DW_DimDate[[#This Row],[NamMuaVuStr]]</f>
        <v>Tuần 11 năm 2019-2020</v>
      </c>
      <c r="Z3669">
        <f>YEAR(Table__._SQL2014_QLTS17_DW_DimDate[[#This Row],[NgayBatDauMuaVu]])</f>
        <v>2019</v>
      </c>
      <c r="AA3669" t="str">
        <f>YEAR(Table__._SQL2014_QLTS17_DW_DimDate[[#This Row],[NgayBatDauMuaVu]]) &amp;"-"&amp;YEAR(Table__._SQL2014_QLTS17_DW_DimDate[[#This Row],[NgayKetThucMuaVu]])</f>
        <v>2019-2020</v>
      </c>
      <c r="AB3669">
        <f>YEAR(Table__._SQL2014_QLTS17_DW_DimDate[[#This Row],[NgayBatDauMuaVu]])</f>
        <v>2019</v>
      </c>
      <c r="AC3669">
        <f>YEAR(Table__._SQL2014_QLTS17_DW_DimDate[[#This Row],[NgayKetThucMuaVu]])</f>
        <v>2020</v>
      </c>
    </row>
    <row r="3670" spans="1:29">
      <c r="A3670">
        <v>20200117</v>
      </c>
      <c r="B3670" s="1">
        <v>43847</v>
      </c>
      <c r="C3670" t="s">
        <v>26</v>
      </c>
      <c r="D3670" t="s">
        <v>891</v>
      </c>
      <c r="E3670" t="s">
        <v>2</v>
      </c>
      <c r="F3670" t="s">
        <v>26</v>
      </c>
      <c r="G3670" t="s">
        <v>16</v>
      </c>
      <c r="H3670" t="s">
        <v>16</v>
      </c>
      <c r="I3670" t="s">
        <v>1</v>
      </c>
      <c r="J3670" t="s">
        <v>898</v>
      </c>
      <c r="K3670" t="s">
        <v>1</v>
      </c>
      <c r="L3670" t="s">
        <v>1</v>
      </c>
      <c r="M3670" t="s">
        <v>910</v>
      </c>
      <c r="N3670" t="s">
        <v>617</v>
      </c>
      <c r="O3670" t="s">
        <v>618</v>
      </c>
      <c r="P3670" t="s">
        <v>619</v>
      </c>
      <c r="Q3670" t="s">
        <v>618</v>
      </c>
      <c r="R3670" t="s">
        <v>620</v>
      </c>
      <c r="S3670" t="s">
        <v>618</v>
      </c>
      <c r="T3670" t="s">
        <v>621</v>
      </c>
      <c r="U3670" s="2">
        <f>DATE(IF(MONTH(Table__._SQL2014_QLTS17_DW_DimDate[[#This Row],[Ngay]])&lt;11,YEAR(Table__._SQL2014_QLTS17_DW_DimDate[[#This Row],[Ngay]])-1, YEAR(Table__._SQL2014_QLTS17_DW_DimDate[[#This Row],[Ngay]])),11,1)</f>
        <v>43770</v>
      </c>
      <c r="V3670" s="2">
        <f>DATE(YEAR(Table__._SQL2014_QLTS17_DW_DimDate[[#This Row],[NgayBatDauMuaVu]])+1, 10,31)</f>
        <v>44135</v>
      </c>
      <c r="W3670" s="3">
        <f>Table__._SQL2014_QLTS17_DW_DimDate[[#This Row],[Ngay]]-Table__._SQL2014_QLTS17_DW_DimDate[[#This Row],[NgayBatDauMuaVu]]+1</f>
        <v>78</v>
      </c>
      <c r="X3670">
        <f>INT((Table__._SQL2014_QLTS17_DW_DimDate[[#This Row],[NgayMuaVu]]-1)/7)+1</f>
        <v>12</v>
      </c>
      <c r="Y3670" t="str">
        <f>"Tuần " &amp;Table__._SQL2014_QLTS17_DW_DimDate[[#This Row],[TuanMuaVu]] &amp; " năm " &amp;Table__._SQL2014_QLTS17_DW_DimDate[[#This Row],[NamMuaVuStr]]</f>
        <v>Tuần 12 năm 2019-2020</v>
      </c>
      <c r="Z3670">
        <f>YEAR(Table__._SQL2014_QLTS17_DW_DimDate[[#This Row],[NgayBatDauMuaVu]])</f>
        <v>2019</v>
      </c>
      <c r="AA3670" t="str">
        <f>YEAR(Table__._SQL2014_QLTS17_DW_DimDate[[#This Row],[NgayBatDauMuaVu]]) &amp;"-"&amp;YEAR(Table__._SQL2014_QLTS17_DW_DimDate[[#This Row],[NgayKetThucMuaVu]])</f>
        <v>2019-2020</v>
      </c>
      <c r="AB3670">
        <f>YEAR(Table__._SQL2014_QLTS17_DW_DimDate[[#This Row],[NgayBatDauMuaVu]])</f>
        <v>2019</v>
      </c>
      <c r="AC3670">
        <f>YEAR(Table__._SQL2014_QLTS17_DW_DimDate[[#This Row],[NgayKetThucMuaVu]])</f>
        <v>2020</v>
      </c>
    </row>
    <row r="3671" spans="1:29">
      <c r="A3671">
        <v>20200118</v>
      </c>
      <c r="B3671" s="1">
        <v>43848</v>
      </c>
      <c r="C3671" t="s">
        <v>27</v>
      </c>
      <c r="D3671" t="s">
        <v>892</v>
      </c>
      <c r="E3671" t="s">
        <v>14</v>
      </c>
      <c r="F3671" t="s">
        <v>27</v>
      </c>
      <c r="G3671" t="s">
        <v>16</v>
      </c>
      <c r="H3671" t="s">
        <v>16</v>
      </c>
      <c r="I3671" t="s">
        <v>1</v>
      </c>
      <c r="J3671" t="s">
        <v>898</v>
      </c>
      <c r="K3671" t="s">
        <v>1</v>
      </c>
      <c r="L3671" t="s">
        <v>1</v>
      </c>
      <c r="M3671" t="s">
        <v>910</v>
      </c>
      <c r="N3671" t="s">
        <v>617</v>
      </c>
      <c r="O3671" t="s">
        <v>618</v>
      </c>
      <c r="P3671" t="s">
        <v>619</v>
      </c>
      <c r="Q3671" t="s">
        <v>618</v>
      </c>
      <c r="R3671" t="s">
        <v>620</v>
      </c>
      <c r="S3671" t="s">
        <v>618</v>
      </c>
      <c r="T3671" t="s">
        <v>621</v>
      </c>
      <c r="U3671" s="2">
        <f>DATE(IF(MONTH(Table__._SQL2014_QLTS17_DW_DimDate[[#This Row],[Ngay]])&lt;11,YEAR(Table__._SQL2014_QLTS17_DW_DimDate[[#This Row],[Ngay]])-1, YEAR(Table__._SQL2014_QLTS17_DW_DimDate[[#This Row],[Ngay]])),11,1)</f>
        <v>43770</v>
      </c>
      <c r="V3671" s="2">
        <f>DATE(YEAR(Table__._SQL2014_QLTS17_DW_DimDate[[#This Row],[NgayBatDauMuaVu]])+1, 10,31)</f>
        <v>44135</v>
      </c>
      <c r="W3671" s="3">
        <f>Table__._SQL2014_QLTS17_DW_DimDate[[#This Row],[Ngay]]-Table__._SQL2014_QLTS17_DW_DimDate[[#This Row],[NgayBatDauMuaVu]]+1</f>
        <v>79</v>
      </c>
      <c r="X3671">
        <f>INT((Table__._SQL2014_QLTS17_DW_DimDate[[#This Row],[NgayMuaVu]]-1)/7)+1</f>
        <v>12</v>
      </c>
      <c r="Y3671" t="str">
        <f>"Tuần " &amp;Table__._SQL2014_QLTS17_DW_DimDate[[#This Row],[TuanMuaVu]] &amp; " năm " &amp;Table__._SQL2014_QLTS17_DW_DimDate[[#This Row],[NamMuaVuStr]]</f>
        <v>Tuần 12 năm 2019-2020</v>
      </c>
      <c r="Z3671">
        <f>YEAR(Table__._SQL2014_QLTS17_DW_DimDate[[#This Row],[NgayBatDauMuaVu]])</f>
        <v>2019</v>
      </c>
      <c r="AA3671" t="str">
        <f>YEAR(Table__._SQL2014_QLTS17_DW_DimDate[[#This Row],[NgayBatDauMuaVu]]) &amp;"-"&amp;YEAR(Table__._SQL2014_QLTS17_DW_DimDate[[#This Row],[NgayKetThucMuaVu]])</f>
        <v>2019-2020</v>
      </c>
      <c r="AB3671">
        <f>YEAR(Table__._SQL2014_QLTS17_DW_DimDate[[#This Row],[NgayBatDauMuaVu]])</f>
        <v>2019</v>
      </c>
      <c r="AC3671">
        <f>YEAR(Table__._SQL2014_QLTS17_DW_DimDate[[#This Row],[NgayKetThucMuaVu]])</f>
        <v>2020</v>
      </c>
    </row>
    <row r="3672" spans="1:29">
      <c r="A3672">
        <v>20200119</v>
      </c>
      <c r="B3672" s="1">
        <v>43849</v>
      </c>
      <c r="C3672" t="s">
        <v>28</v>
      </c>
      <c r="D3672" t="s">
        <v>893</v>
      </c>
      <c r="E3672" t="s">
        <v>1</v>
      </c>
      <c r="F3672" t="s">
        <v>28</v>
      </c>
      <c r="G3672" t="s">
        <v>12</v>
      </c>
      <c r="H3672" t="s">
        <v>12</v>
      </c>
      <c r="I3672" t="s">
        <v>1</v>
      </c>
      <c r="J3672" t="s">
        <v>898</v>
      </c>
      <c r="K3672" t="s">
        <v>1</v>
      </c>
      <c r="L3672" t="s">
        <v>1</v>
      </c>
      <c r="M3672" t="s">
        <v>910</v>
      </c>
      <c r="N3672" t="s">
        <v>617</v>
      </c>
      <c r="O3672" t="s">
        <v>618</v>
      </c>
      <c r="P3672" t="s">
        <v>619</v>
      </c>
      <c r="Q3672" t="s">
        <v>618</v>
      </c>
      <c r="R3672" t="s">
        <v>620</v>
      </c>
      <c r="S3672" t="s">
        <v>618</v>
      </c>
      <c r="T3672" t="s">
        <v>621</v>
      </c>
      <c r="U3672" s="2">
        <f>DATE(IF(MONTH(Table__._SQL2014_QLTS17_DW_DimDate[[#This Row],[Ngay]])&lt;11,YEAR(Table__._SQL2014_QLTS17_DW_DimDate[[#This Row],[Ngay]])-1, YEAR(Table__._SQL2014_QLTS17_DW_DimDate[[#This Row],[Ngay]])),11,1)</f>
        <v>43770</v>
      </c>
      <c r="V3672" s="2">
        <f>DATE(YEAR(Table__._SQL2014_QLTS17_DW_DimDate[[#This Row],[NgayBatDauMuaVu]])+1, 10,31)</f>
        <v>44135</v>
      </c>
      <c r="W3672" s="3">
        <f>Table__._SQL2014_QLTS17_DW_DimDate[[#This Row],[Ngay]]-Table__._SQL2014_QLTS17_DW_DimDate[[#This Row],[NgayBatDauMuaVu]]+1</f>
        <v>80</v>
      </c>
      <c r="X3672">
        <f>INT((Table__._SQL2014_QLTS17_DW_DimDate[[#This Row],[NgayMuaVu]]-1)/7)+1</f>
        <v>12</v>
      </c>
      <c r="Y3672" t="str">
        <f>"Tuần " &amp;Table__._SQL2014_QLTS17_DW_DimDate[[#This Row],[TuanMuaVu]] &amp; " năm " &amp;Table__._SQL2014_QLTS17_DW_DimDate[[#This Row],[NamMuaVuStr]]</f>
        <v>Tuần 12 năm 2019-2020</v>
      </c>
      <c r="Z3672">
        <f>YEAR(Table__._SQL2014_QLTS17_DW_DimDate[[#This Row],[NgayBatDauMuaVu]])</f>
        <v>2019</v>
      </c>
      <c r="AA3672" t="str">
        <f>YEAR(Table__._SQL2014_QLTS17_DW_DimDate[[#This Row],[NgayBatDauMuaVu]]) &amp;"-"&amp;YEAR(Table__._SQL2014_QLTS17_DW_DimDate[[#This Row],[NgayKetThucMuaVu]])</f>
        <v>2019-2020</v>
      </c>
      <c r="AB3672">
        <f>YEAR(Table__._SQL2014_QLTS17_DW_DimDate[[#This Row],[NgayBatDauMuaVu]])</f>
        <v>2019</v>
      </c>
      <c r="AC3672">
        <f>YEAR(Table__._SQL2014_QLTS17_DW_DimDate[[#This Row],[NgayKetThucMuaVu]])</f>
        <v>2020</v>
      </c>
    </row>
    <row r="3673" spans="1:29">
      <c r="A3673">
        <v>20200120</v>
      </c>
      <c r="B3673" s="1">
        <v>43850</v>
      </c>
      <c r="C3673" t="s">
        <v>29</v>
      </c>
      <c r="D3673" t="s">
        <v>894</v>
      </c>
      <c r="E3673" t="s">
        <v>13</v>
      </c>
      <c r="F3673" t="s">
        <v>29</v>
      </c>
      <c r="G3673" t="s">
        <v>12</v>
      </c>
      <c r="H3673" t="s">
        <v>12</v>
      </c>
      <c r="I3673" t="s">
        <v>1</v>
      </c>
      <c r="J3673" t="s">
        <v>898</v>
      </c>
      <c r="K3673" t="s">
        <v>1</v>
      </c>
      <c r="L3673" t="s">
        <v>1</v>
      </c>
      <c r="M3673" t="s">
        <v>910</v>
      </c>
      <c r="N3673" t="s">
        <v>617</v>
      </c>
      <c r="O3673" t="s">
        <v>618</v>
      </c>
      <c r="P3673" t="s">
        <v>619</v>
      </c>
      <c r="Q3673" t="s">
        <v>618</v>
      </c>
      <c r="R3673" t="s">
        <v>620</v>
      </c>
      <c r="S3673" t="s">
        <v>618</v>
      </c>
      <c r="T3673" t="s">
        <v>621</v>
      </c>
      <c r="U3673" s="2">
        <f>DATE(IF(MONTH(Table__._SQL2014_QLTS17_DW_DimDate[[#This Row],[Ngay]])&lt;11,YEAR(Table__._SQL2014_QLTS17_DW_DimDate[[#This Row],[Ngay]])-1, YEAR(Table__._SQL2014_QLTS17_DW_DimDate[[#This Row],[Ngay]])),11,1)</f>
        <v>43770</v>
      </c>
      <c r="V3673" s="2">
        <f>DATE(YEAR(Table__._SQL2014_QLTS17_DW_DimDate[[#This Row],[NgayBatDauMuaVu]])+1, 10,31)</f>
        <v>44135</v>
      </c>
      <c r="W3673" s="3">
        <f>Table__._SQL2014_QLTS17_DW_DimDate[[#This Row],[Ngay]]-Table__._SQL2014_QLTS17_DW_DimDate[[#This Row],[NgayBatDauMuaVu]]+1</f>
        <v>81</v>
      </c>
      <c r="X3673">
        <f>INT((Table__._SQL2014_QLTS17_DW_DimDate[[#This Row],[NgayMuaVu]]-1)/7)+1</f>
        <v>12</v>
      </c>
      <c r="Y3673" t="str">
        <f>"Tuần " &amp;Table__._SQL2014_QLTS17_DW_DimDate[[#This Row],[TuanMuaVu]] &amp; " năm " &amp;Table__._SQL2014_QLTS17_DW_DimDate[[#This Row],[NamMuaVuStr]]</f>
        <v>Tuần 12 năm 2019-2020</v>
      </c>
      <c r="Z3673">
        <f>YEAR(Table__._SQL2014_QLTS17_DW_DimDate[[#This Row],[NgayBatDauMuaVu]])</f>
        <v>2019</v>
      </c>
      <c r="AA3673" t="str">
        <f>YEAR(Table__._SQL2014_QLTS17_DW_DimDate[[#This Row],[NgayBatDauMuaVu]]) &amp;"-"&amp;YEAR(Table__._SQL2014_QLTS17_DW_DimDate[[#This Row],[NgayKetThucMuaVu]])</f>
        <v>2019-2020</v>
      </c>
      <c r="AB3673">
        <f>YEAR(Table__._SQL2014_QLTS17_DW_DimDate[[#This Row],[NgayBatDauMuaVu]])</f>
        <v>2019</v>
      </c>
      <c r="AC3673">
        <f>YEAR(Table__._SQL2014_QLTS17_DW_DimDate[[#This Row],[NgayKetThucMuaVu]])</f>
        <v>2020</v>
      </c>
    </row>
    <row r="3674" spans="1:29">
      <c r="A3674">
        <v>20200121</v>
      </c>
      <c r="B3674" s="1">
        <v>43851</v>
      </c>
      <c r="C3674" t="s">
        <v>30</v>
      </c>
      <c r="D3674" t="s">
        <v>895</v>
      </c>
      <c r="E3674" t="s">
        <v>16</v>
      </c>
      <c r="F3674" t="s">
        <v>30</v>
      </c>
      <c r="G3674" t="s">
        <v>12</v>
      </c>
      <c r="H3674" t="s">
        <v>12</v>
      </c>
      <c r="I3674" t="s">
        <v>1</v>
      </c>
      <c r="J3674" t="s">
        <v>898</v>
      </c>
      <c r="K3674" t="s">
        <v>1</v>
      </c>
      <c r="L3674" t="s">
        <v>1</v>
      </c>
      <c r="M3674" t="s">
        <v>910</v>
      </c>
      <c r="N3674" t="s">
        <v>617</v>
      </c>
      <c r="O3674" t="s">
        <v>618</v>
      </c>
      <c r="P3674" t="s">
        <v>619</v>
      </c>
      <c r="Q3674" t="s">
        <v>618</v>
      </c>
      <c r="R3674" t="s">
        <v>620</v>
      </c>
      <c r="S3674" t="s">
        <v>618</v>
      </c>
      <c r="T3674" t="s">
        <v>621</v>
      </c>
      <c r="U3674" s="2">
        <f>DATE(IF(MONTH(Table__._SQL2014_QLTS17_DW_DimDate[[#This Row],[Ngay]])&lt;11,YEAR(Table__._SQL2014_QLTS17_DW_DimDate[[#This Row],[Ngay]])-1, YEAR(Table__._SQL2014_QLTS17_DW_DimDate[[#This Row],[Ngay]])),11,1)</f>
        <v>43770</v>
      </c>
      <c r="V3674" s="2">
        <f>DATE(YEAR(Table__._SQL2014_QLTS17_DW_DimDate[[#This Row],[NgayBatDauMuaVu]])+1, 10,31)</f>
        <v>44135</v>
      </c>
      <c r="W3674" s="3">
        <f>Table__._SQL2014_QLTS17_DW_DimDate[[#This Row],[Ngay]]-Table__._SQL2014_QLTS17_DW_DimDate[[#This Row],[NgayBatDauMuaVu]]+1</f>
        <v>82</v>
      </c>
      <c r="X3674">
        <f>INT((Table__._SQL2014_QLTS17_DW_DimDate[[#This Row],[NgayMuaVu]]-1)/7)+1</f>
        <v>12</v>
      </c>
      <c r="Y3674" t="str">
        <f>"Tuần " &amp;Table__._SQL2014_QLTS17_DW_DimDate[[#This Row],[TuanMuaVu]] &amp; " năm " &amp;Table__._SQL2014_QLTS17_DW_DimDate[[#This Row],[NamMuaVuStr]]</f>
        <v>Tuần 12 năm 2019-2020</v>
      </c>
      <c r="Z3674">
        <f>YEAR(Table__._SQL2014_QLTS17_DW_DimDate[[#This Row],[NgayBatDauMuaVu]])</f>
        <v>2019</v>
      </c>
      <c r="AA3674" t="str">
        <f>YEAR(Table__._SQL2014_QLTS17_DW_DimDate[[#This Row],[NgayBatDauMuaVu]]) &amp;"-"&amp;YEAR(Table__._SQL2014_QLTS17_DW_DimDate[[#This Row],[NgayKetThucMuaVu]])</f>
        <v>2019-2020</v>
      </c>
      <c r="AB3674">
        <f>YEAR(Table__._SQL2014_QLTS17_DW_DimDate[[#This Row],[NgayBatDauMuaVu]])</f>
        <v>2019</v>
      </c>
      <c r="AC3674">
        <f>YEAR(Table__._SQL2014_QLTS17_DW_DimDate[[#This Row],[NgayKetThucMuaVu]])</f>
        <v>2020</v>
      </c>
    </row>
    <row r="3675" spans="1:29">
      <c r="A3675">
        <v>20200122</v>
      </c>
      <c r="B3675" s="1">
        <v>43852</v>
      </c>
      <c r="C3675" t="s">
        <v>31</v>
      </c>
      <c r="D3675" t="s">
        <v>896</v>
      </c>
      <c r="E3675" t="s">
        <v>12</v>
      </c>
      <c r="F3675" t="s">
        <v>31</v>
      </c>
      <c r="G3675" t="s">
        <v>12</v>
      </c>
      <c r="H3675" t="s">
        <v>12</v>
      </c>
      <c r="I3675" t="s">
        <v>1</v>
      </c>
      <c r="J3675" t="s">
        <v>898</v>
      </c>
      <c r="K3675" t="s">
        <v>1</v>
      </c>
      <c r="L3675" t="s">
        <v>1</v>
      </c>
      <c r="M3675" t="s">
        <v>910</v>
      </c>
      <c r="N3675" t="s">
        <v>617</v>
      </c>
      <c r="O3675" t="s">
        <v>618</v>
      </c>
      <c r="P3675" t="s">
        <v>619</v>
      </c>
      <c r="Q3675" t="s">
        <v>618</v>
      </c>
      <c r="R3675" t="s">
        <v>620</v>
      </c>
      <c r="S3675" t="s">
        <v>618</v>
      </c>
      <c r="T3675" t="s">
        <v>621</v>
      </c>
      <c r="U3675" s="2">
        <f>DATE(IF(MONTH(Table__._SQL2014_QLTS17_DW_DimDate[[#This Row],[Ngay]])&lt;11,YEAR(Table__._SQL2014_QLTS17_DW_DimDate[[#This Row],[Ngay]])-1, YEAR(Table__._SQL2014_QLTS17_DW_DimDate[[#This Row],[Ngay]])),11,1)</f>
        <v>43770</v>
      </c>
      <c r="V3675" s="2">
        <f>DATE(YEAR(Table__._SQL2014_QLTS17_DW_DimDate[[#This Row],[NgayBatDauMuaVu]])+1, 10,31)</f>
        <v>44135</v>
      </c>
      <c r="W3675" s="3">
        <f>Table__._SQL2014_QLTS17_DW_DimDate[[#This Row],[Ngay]]-Table__._SQL2014_QLTS17_DW_DimDate[[#This Row],[NgayBatDauMuaVu]]+1</f>
        <v>83</v>
      </c>
      <c r="X3675">
        <f>INT((Table__._SQL2014_QLTS17_DW_DimDate[[#This Row],[NgayMuaVu]]-1)/7)+1</f>
        <v>12</v>
      </c>
      <c r="Y3675" t="str">
        <f>"Tuần " &amp;Table__._SQL2014_QLTS17_DW_DimDate[[#This Row],[TuanMuaVu]] &amp; " năm " &amp;Table__._SQL2014_QLTS17_DW_DimDate[[#This Row],[NamMuaVuStr]]</f>
        <v>Tuần 12 năm 2019-2020</v>
      </c>
      <c r="Z3675">
        <f>YEAR(Table__._SQL2014_QLTS17_DW_DimDate[[#This Row],[NgayBatDauMuaVu]])</f>
        <v>2019</v>
      </c>
      <c r="AA3675" t="str">
        <f>YEAR(Table__._SQL2014_QLTS17_DW_DimDate[[#This Row],[NgayBatDauMuaVu]]) &amp;"-"&amp;YEAR(Table__._SQL2014_QLTS17_DW_DimDate[[#This Row],[NgayKetThucMuaVu]])</f>
        <v>2019-2020</v>
      </c>
      <c r="AB3675">
        <f>YEAR(Table__._SQL2014_QLTS17_DW_DimDate[[#This Row],[NgayBatDauMuaVu]])</f>
        <v>2019</v>
      </c>
      <c r="AC3675">
        <f>YEAR(Table__._SQL2014_QLTS17_DW_DimDate[[#This Row],[NgayKetThucMuaVu]])</f>
        <v>2020</v>
      </c>
    </row>
    <row r="3676" spans="1:29">
      <c r="A3676">
        <v>20200123</v>
      </c>
      <c r="B3676" s="1">
        <v>43853</v>
      </c>
      <c r="C3676" t="s">
        <v>32</v>
      </c>
      <c r="D3676" t="s">
        <v>897</v>
      </c>
      <c r="E3676" t="s">
        <v>3</v>
      </c>
      <c r="F3676" t="s">
        <v>32</v>
      </c>
      <c r="G3676" t="s">
        <v>12</v>
      </c>
      <c r="H3676" t="s">
        <v>12</v>
      </c>
      <c r="I3676" t="s">
        <v>1</v>
      </c>
      <c r="J3676" t="s">
        <v>898</v>
      </c>
      <c r="K3676" t="s">
        <v>1</v>
      </c>
      <c r="L3676" t="s">
        <v>1</v>
      </c>
      <c r="M3676" t="s">
        <v>910</v>
      </c>
      <c r="N3676" t="s">
        <v>617</v>
      </c>
      <c r="O3676" t="s">
        <v>618</v>
      </c>
      <c r="P3676" t="s">
        <v>619</v>
      </c>
      <c r="Q3676" t="s">
        <v>618</v>
      </c>
      <c r="R3676" t="s">
        <v>620</v>
      </c>
      <c r="S3676" t="s">
        <v>618</v>
      </c>
      <c r="T3676" t="s">
        <v>621</v>
      </c>
      <c r="U3676" s="2">
        <f>DATE(IF(MONTH(Table__._SQL2014_QLTS17_DW_DimDate[[#This Row],[Ngay]])&lt;11,YEAR(Table__._SQL2014_QLTS17_DW_DimDate[[#This Row],[Ngay]])-1, YEAR(Table__._SQL2014_QLTS17_DW_DimDate[[#This Row],[Ngay]])),11,1)</f>
        <v>43770</v>
      </c>
      <c r="V3676" s="2">
        <f>DATE(YEAR(Table__._SQL2014_QLTS17_DW_DimDate[[#This Row],[NgayBatDauMuaVu]])+1, 10,31)</f>
        <v>44135</v>
      </c>
      <c r="W3676" s="3">
        <f>Table__._SQL2014_QLTS17_DW_DimDate[[#This Row],[Ngay]]-Table__._SQL2014_QLTS17_DW_DimDate[[#This Row],[NgayBatDauMuaVu]]+1</f>
        <v>84</v>
      </c>
      <c r="X3676">
        <f>INT((Table__._SQL2014_QLTS17_DW_DimDate[[#This Row],[NgayMuaVu]]-1)/7)+1</f>
        <v>12</v>
      </c>
      <c r="Y3676" t="str">
        <f>"Tuần " &amp;Table__._SQL2014_QLTS17_DW_DimDate[[#This Row],[TuanMuaVu]] &amp; " năm " &amp;Table__._SQL2014_QLTS17_DW_DimDate[[#This Row],[NamMuaVuStr]]</f>
        <v>Tuần 12 năm 2019-2020</v>
      </c>
      <c r="Z3676">
        <f>YEAR(Table__._SQL2014_QLTS17_DW_DimDate[[#This Row],[NgayBatDauMuaVu]])</f>
        <v>2019</v>
      </c>
      <c r="AA3676" t="str">
        <f>YEAR(Table__._SQL2014_QLTS17_DW_DimDate[[#This Row],[NgayBatDauMuaVu]]) &amp;"-"&amp;YEAR(Table__._SQL2014_QLTS17_DW_DimDate[[#This Row],[NgayKetThucMuaVu]])</f>
        <v>2019-2020</v>
      </c>
      <c r="AB3676">
        <f>YEAR(Table__._SQL2014_QLTS17_DW_DimDate[[#This Row],[NgayBatDauMuaVu]])</f>
        <v>2019</v>
      </c>
      <c r="AC3676">
        <f>YEAR(Table__._SQL2014_QLTS17_DW_DimDate[[#This Row],[NgayKetThucMuaVu]])</f>
        <v>2020</v>
      </c>
    </row>
    <row r="3677" spans="1:29">
      <c r="A3677">
        <v>20200124</v>
      </c>
      <c r="B3677" s="1">
        <v>43854</v>
      </c>
      <c r="C3677" t="s">
        <v>33</v>
      </c>
      <c r="D3677" t="s">
        <v>891</v>
      </c>
      <c r="E3677" t="s">
        <v>2</v>
      </c>
      <c r="F3677" t="s">
        <v>33</v>
      </c>
      <c r="G3677" t="s">
        <v>12</v>
      </c>
      <c r="H3677" t="s">
        <v>12</v>
      </c>
      <c r="I3677" t="s">
        <v>1</v>
      </c>
      <c r="J3677" t="s">
        <v>898</v>
      </c>
      <c r="K3677" t="s">
        <v>1</v>
      </c>
      <c r="L3677" t="s">
        <v>1</v>
      </c>
      <c r="M3677" t="s">
        <v>910</v>
      </c>
      <c r="N3677" t="s">
        <v>617</v>
      </c>
      <c r="O3677" t="s">
        <v>618</v>
      </c>
      <c r="P3677" t="s">
        <v>619</v>
      </c>
      <c r="Q3677" t="s">
        <v>618</v>
      </c>
      <c r="R3677" t="s">
        <v>620</v>
      </c>
      <c r="S3677" t="s">
        <v>618</v>
      </c>
      <c r="T3677" t="s">
        <v>621</v>
      </c>
      <c r="U3677" s="2">
        <f>DATE(IF(MONTH(Table__._SQL2014_QLTS17_DW_DimDate[[#This Row],[Ngay]])&lt;11,YEAR(Table__._SQL2014_QLTS17_DW_DimDate[[#This Row],[Ngay]])-1, YEAR(Table__._SQL2014_QLTS17_DW_DimDate[[#This Row],[Ngay]])),11,1)</f>
        <v>43770</v>
      </c>
      <c r="V3677" s="2">
        <f>DATE(YEAR(Table__._SQL2014_QLTS17_DW_DimDate[[#This Row],[NgayBatDauMuaVu]])+1, 10,31)</f>
        <v>44135</v>
      </c>
      <c r="W3677" s="3">
        <f>Table__._SQL2014_QLTS17_DW_DimDate[[#This Row],[Ngay]]-Table__._SQL2014_QLTS17_DW_DimDate[[#This Row],[NgayBatDauMuaVu]]+1</f>
        <v>85</v>
      </c>
      <c r="X3677">
        <f>INT((Table__._SQL2014_QLTS17_DW_DimDate[[#This Row],[NgayMuaVu]]-1)/7)+1</f>
        <v>13</v>
      </c>
      <c r="Y3677" t="str">
        <f>"Tuần " &amp;Table__._SQL2014_QLTS17_DW_DimDate[[#This Row],[TuanMuaVu]] &amp; " năm " &amp;Table__._SQL2014_QLTS17_DW_DimDate[[#This Row],[NamMuaVuStr]]</f>
        <v>Tuần 13 năm 2019-2020</v>
      </c>
      <c r="Z3677">
        <f>YEAR(Table__._SQL2014_QLTS17_DW_DimDate[[#This Row],[NgayBatDauMuaVu]])</f>
        <v>2019</v>
      </c>
      <c r="AA3677" t="str">
        <f>YEAR(Table__._SQL2014_QLTS17_DW_DimDate[[#This Row],[NgayBatDauMuaVu]]) &amp;"-"&amp;YEAR(Table__._SQL2014_QLTS17_DW_DimDate[[#This Row],[NgayKetThucMuaVu]])</f>
        <v>2019-2020</v>
      </c>
      <c r="AB3677">
        <f>YEAR(Table__._SQL2014_QLTS17_DW_DimDate[[#This Row],[NgayBatDauMuaVu]])</f>
        <v>2019</v>
      </c>
      <c r="AC3677">
        <f>YEAR(Table__._SQL2014_QLTS17_DW_DimDate[[#This Row],[NgayKetThucMuaVu]])</f>
        <v>2020</v>
      </c>
    </row>
    <row r="3678" spans="1:29">
      <c r="A3678">
        <v>20200125</v>
      </c>
      <c r="B3678" s="1">
        <v>43855</v>
      </c>
      <c r="C3678" t="s">
        <v>34</v>
      </c>
      <c r="D3678" t="s">
        <v>892</v>
      </c>
      <c r="E3678" t="s">
        <v>14</v>
      </c>
      <c r="F3678" t="s">
        <v>34</v>
      </c>
      <c r="G3678" t="s">
        <v>12</v>
      </c>
      <c r="H3678" t="s">
        <v>12</v>
      </c>
      <c r="I3678" t="s">
        <v>1</v>
      </c>
      <c r="J3678" t="s">
        <v>898</v>
      </c>
      <c r="K3678" t="s">
        <v>1</v>
      </c>
      <c r="L3678" t="s">
        <v>1</v>
      </c>
      <c r="M3678" t="s">
        <v>910</v>
      </c>
      <c r="N3678" t="s">
        <v>617</v>
      </c>
      <c r="O3678" t="s">
        <v>618</v>
      </c>
      <c r="P3678" t="s">
        <v>619</v>
      </c>
      <c r="Q3678" t="s">
        <v>618</v>
      </c>
      <c r="R3678" t="s">
        <v>620</v>
      </c>
      <c r="S3678" t="s">
        <v>618</v>
      </c>
      <c r="T3678" t="s">
        <v>621</v>
      </c>
      <c r="U3678" s="2">
        <f>DATE(IF(MONTH(Table__._SQL2014_QLTS17_DW_DimDate[[#This Row],[Ngay]])&lt;11,YEAR(Table__._SQL2014_QLTS17_DW_DimDate[[#This Row],[Ngay]])-1, YEAR(Table__._SQL2014_QLTS17_DW_DimDate[[#This Row],[Ngay]])),11,1)</f>
        <v>43770</v>
      </c>
      <c r="V3678" s="2">
        <f>DATE(YEAR(Table__._SQL2014_QLTS17_DW_DimDate[[#This Row],[NgayBatDauMuaVu]])+1, 10,31)</f>
        <v>44135</v>
      </c>
      <c r="W3678" s="3">
        <f>Table__._SQL2014_QLTS17_DW_DimDate[[#This Row],[Ngay]]-Table__._SQL2014_QLTS17_DW_DimDate[[#This Row],[NgayBatDauMuaVu]]+1</f>
        <v>86</v>
      </c>
      <c r="X3678">
        <f>INT((Table__._SQL2014_QLTS17_DW_DimDate[[#This Row],[NgayMuaVu]]-1)/7)+1</f>
        <v>13</v>
      </c>
      <c r="Y3678" t="str">
        <f>"Tuần " &amp;Table__._SQL2014_QLTS17_DW_DimDate[[#This Row],[TuanMuaVu]] &amp; " năm " &amp;Table__._SQL2014_QLTS17_DW_DimDate[[#This Row],[NamMuaVuStr]]</f>
        <v>Tuần 13 năm 2019-2020</v>
      </c>
      <c r="Z3678">
        <f>YEAR(Table__._SQL2014_QLTS17_DW_DimDate[[#This Row],[NgayBatDauMuaVu]])</f>
        <v>2019</v>
      </c>
      <c r="AA3678" t="str">
        <f>YEAR(Table__._SQL2014_QLTS17_DW_DimDate[[#This Row],[NgayBatDauMuaVu]]) &amp;"-"&amp;YEAR(Table__._SQL2014_QLTS17_DW_DimDate[[#This Row],[NgayKetThucMuaVu]])</f>
        <v>2019-2020</v>
      </c>
      <c r="AB3678">
        <f>YEAR(Table__._SQL2014_QLTS17_DW_DimDate[[#This Row],[NgayBatDauMuaVu]])</f>
        <v>2019</v>
      </c>
      <c r="AC3678">
        <f>YEAR(Table__._SQL2014_QLTS17_DW_DimDate[[#This Row],[NgayKetThucMuaVu]])</f>
        <v>2020</v>
      </c>
    </row>
    <row r="3679" spans="1:29">
      <c r="A3679">
        <v>20200126</v>
      </c>
      <c r="B3679" s="1">
        <v>43856</v>
      </c>
      <c r="C3679" t="s">
        <v>35</v>
      </c>
      <c r="D3679" t="s">
        <v>893</v>
      </c>
      <c r="E3679" t="s">
        <v>1</v>
      </c>
      <c r="F3679" t="s">
        <v>35</v>
      </c>
      <c r="G3679" t="s">
        <v>3</v>
      </c>
      <c r="H3679" t="s">
        <v>3</v>
      </c>
      <c r="I3679" t="s">
        <v>1</v>
      </c>
      <c r="J3679" t="s">
        <v>898</v>
      </c>
      <c r="K3679" t="s">
        <v>1</v>
      </c>
      <c r="L3679" t="s">
        <v>1</v>
      </c>
      <c r="M3679" t="s">
        <v>910</v>
      </c>
      <c r="N3679" t="s">
        <v>617</v>
      </c>
      <c r="O3679" t="s">
        <v>618</v>
      </c>
      <c r="P3679" t="s">
        <v>619</v>
      </c>
      <c r="Q3679" t="s">
        <v>618</v>
      </c>
      <c r="R3679" t="s">
        <v>620</v>
      </c>
      <c r="S3679" t="s">
        <v>618</v>
      </c>
      <c r="T3679" t="s">
        <v>621</v>
      </c>
      <c r="U3679" s="2">
        <f>DATE(IF(MONTH(Table__._SQL2014_QLTS17_DW_DimDate[[#This Row],[Ngay]])&lt;11,YEAR(Table__._SQL2014_QLTS17_DW_DimDate[[#This Row],[Ngay]])-1, YEAR(Table__._SQL2014_QLTS17_DW_DimDate[[#This Row],[Ngay]])),11,1)</f>
        <v>43770</v>
      </c>
      <c r="V3679" s="2">
        <f>DATE(YEAR(Table__._SQL2014_QLTS17_DW_DimDate[[#This Row],[NgayBatDauMuaVu]])+1, 10,31)</f>
        <v>44135</v>
      </c>
      <c r="W3679" s="3">
        <f>Table__._SQL2014_QLTS17_DW_DimDate[[#This Row],[Ngay]]-Table__._SQL2014_QLTS17_DW_DimDate[[#This Row],[NgayBatDauMuaVu]]+1</f>
        <v>87</v>
      </c>
      <c r="X3679">
        <f>INT((Table__._SQL2014_QLTS17_DW_DimDate[[#This Row],[NgayMuaVu]]-1)/7)+1</f>
        <v>13</v>
      </c>
      <c r="Y3679" t="str">
        <f>"Tuần " &amp;Table__._SQL2014_QLTS17_DW_DimDate[[#This Row],[TuanMuaVu]] &amp; " năm " &amp;Table__._SQL2014_QLTS17_DW_DimDate[[#This Row],[NamMuaVuStr]]</f>
        <v>Tuần 13 năm 2019-2020</v>
      </c>
      <c r="Z3679">
        <f>YEAR(Table__._SQL2014_QLTS17_DW_DimDate[[#This Row],[NgayBatDauMuaVu]])</f>
        <v>2019</v>
      </c>
      <c r="AA3679" t="str">
        <f>YEAR(Table__._SQL2014_QLTS17_DW_DimDate[[#This Row],[NgayBatDauMuaVu]]) &amp;"-"&amp;YEAR(Table__._SQL2014_QLTS17_DW_DimDate[[#This Row],[NgayKetThucMuaVu]])</f>
        <v>2019-2020</v>
      </c>
      <c r="AB3679">
        <f>YEAR(Table__._SQL2014_QLTS17_DW_DimDate[[#This Row],[NgayBatDauMuaVu]])</f>
        <v>2019</v>
      </c>
      <c r="AC3679">
        <f>YEAR(Table__._SQL2014_QLTS17_DW_DimDate[[#This Row],[NgayKetThucMuaVu]])</f>
        <v>2020</v>
      </c>
    </row>
    <row r="3680" spans="1:29">
      <c r="A3680">
        <v>20200127</v>
      </c>
      <c r="B3680" s="1">
        <v>43857</v>
      </c>
      <c r="C3680" t="s">
        <v>36</v>
      </c>
      <c r="D3680" t="s">
        <v>894</v>
      </c>
      <c r="E3680" t="s">
        <v>13</v>
      </c>
      <c r="F3680" t="s">
        <v>36</v>
      </c>
      <c r="G3680" t="s">
        <v>3</v>
      </c>
      <c r="H3680" t="s">
        <v>3</v>
      </c>
      <c r="I3680" t="s">
        <v>1</v>
      </c>
      <c r="J3680" t="s">
        <v>898</v>
      </c>
      <c r="K3680" t="s">
        <v>1</v>
      </c>
      <c r="L3680" t="s">
        <v>1</v>
      </c>
      <c r="M3680" t="s">
        <v>910</v>
      </c>
      <c r="N3680" t="s">
        <v>617</v>
      </c>
      <c r="O3680" t="s">
        <v>618</v>
      </c>
      <c r="P3680" t="s">
        <v>619</v>
      </c>
      <c r="Q3680" t="s">
        <v>618</v>
      </c>
      <c r="R3680" t="s">
        <v>620</v>
      </c>
      <c r="S3680" t="s">
        <v>618</v>
      </c>
      <c r="T3680" t="s">
        <v>621</v>
      </c>
      <c r="U3680" s="2">
        <f>DATE(IF(MONTH(Table__._SQL2014_QLTS17_DW_DimDate[[#This Row],[Ngay]])&lt;11,YEAR(Table__._SQL2014_QLTS17_DW_DimDate[[#This Row],[Ngay]])-1, YEAR(Table__._SQL2014_QLTS17_DW_DimDate[[#This Row],[Ngay]])),11,1)</f>
        <v>43770</v>
      </c>
      <c r="V3680" s="2">
        <f>DATE(YEAR(Table__._SQL2014_QLTS17_DW_DimDate[[#This Row],[NgayBatDauMuaVu]])+1, 10,31)</f>
        <v>44135</v>
      </c>
      <c r="W3680" s="3">
        <f>Table__._SQL2014_QLTS17_DW_DimDate[[#This Row],[Ngay]]-Table__._SQL2014_QLTS17_DW_DimDate[[#This Row],[NgayBatDauMuaVu]]+1</f>
        <v>88</v>
      </c>
      <c r="X3680">
        <f>INT((Table__._SQL2014_QLTS17_DW_DimDate[[#This Row],[NgayMuaVu]]-1)/7)+1</f>
        <v>13</v>
      </c>
      <c r="Y3680" t="str">
        <f>"Tuần " &amp;Table__._SQL2014_QLTS17_DW_DimDate[[#This Row],[TuanMuaVu]] &amp; " năm " &amp;Table__._SQL2014_QLTS17_DW_DimDate[[#This Row],[NamMuaVuStr]]</f>
        <v>Tuần 13 năm 2019-2020</v>
      </c>
      <c r="Z3680">
        <f>YEAR(Table__._SQL2014_QLTS17_DW_DimDate[[#This Row],[NgayBatDauMuaVu]])</f>
        <v>2019</v>
      </c>
      <c r="AA3680" t="str">
        <f>YEAR(Table__._SQL2014_QLTS17_DW_DimDate[[#This Row],[NgayBatDauMuaVu]]) &amp;"-"&amp;YEAR(Table__._SQL2014_QLTS17_DW_DimDate[[#This Row],[NgayKetThucMuaVu]])</f>
        <v>2019-2020</v>
      </c>
      <c r="AB3680">
        <f>YEAR(Table__._SQL2014_QLTS17_DW_DimDate[[#This Row],[NgayBatDauMuaVu]])</f>
        <v>2019</v>
      </c>
      <c r="AC3680">
        <f>YEAR(Table__._SQL2014_QLTS17_DW_DimDate[[#This Row],[NgayKetThucMuaVu]])</f>
        <v>2020</v>
      </c>
    </row>
    <row r="3681" spans="1:29">
      <c r="A3681">
        <v>20200128</v>
      </c>
      <c r="B3681" s="1">
        <v>43858</v>
      </c>
      <c r="C3681" t="s">
        <v>37</v>
      </c>
      <c r="D3681" t="s">
        <v>895</v>
      </c>
      <c r="E3681" t="s">
        <v>16</v>
      </c>
      <c r="F3681" t="s">
        <v>37</v>
      </c>
      <c r="G3681" t="s">
        <v>3</v>
      </c>
      <c r="H3681" t="s">
        <v>3</v>
      </c>
      <c r="I3681" t="s">
        <v>1</v>
      </c>
      <c r="J3681" t="s">
        <v>898</v>
      </c>
      <c r="K3681" t="s">
        <v>1</v>
      </c>
      <c r="L3681" t="s">
        <v>1</v>
      </c>
      <c r="M3681" t="s">
        <v>910</v>
      </c>
      <c r="N3681" t="s">
        <v>617</v>
      </c>
      <c r="O3681" t="s">
        <v>618</v>
      </c>
      <c r="P3681" t="s">
        <v>619</v>
      </c>
      <c r="Q3681" t="s">
        <v>618</v>
      </c>
      <c r="R3681" t="s">
        <v>620</v>
      </c>
      <c r="S3681" t="s">
        <v>618</v>
      </c>
      <c r="T3681" t="s">
        <v>621</v>
      </c>
      <c r="U3681" s="2">
        <f>DATE(IF(MONTH(Table__._SQL2014_QLTS17_DW_DimDate[[#This Row],[Ngay]])&lt;11,YEAR(Table__._SQL2014_QLTS17_DW_DimDate[[#This Row],[Ngay]])-1, YEAR(Table__._SQL2014_QLTS17_DW_DimDate[[#This Row],[Ngay]])),11,1)</f>
        <v>43770</v>
      </c>
      <c r="V3681" s="2">
        <f>DATE(YEAR(Table__._SQL2014_QLTS17_DW_DimDate[[#This Row],[NgayBatDauMuaVu]])+1, 10,31)</f>
        <v>44135</v>
      </c>
      <c r="W3681" s="3">
        <f>Table__._SQL2014_QLTS17_DW_DimDate[[#This Row],[Ngay]]-Table__._SQL2014_QLTS17_DW_DimDate[[#This Row],[NgayBatDauMuaVu]]+1</f>
        <v>89</v>
      </c>
      <c r="X3681">
        <f>INT((Table__._SQL2014_QLTS17_DW_DimDate[[#This Row],[NgayMuaVu]]-1)/7)+1</f>
        <v>13</v>
      </c>
      <c r="Y3681" t="str">
        <f>"Tuần " &amp;Table__._SQL2014_QLTS17_DW_DimDate[[#This Row],[TuanMuaVu]] &amp; " năm " &amp;Table__._SQL2014_QLTS17_DW_DimDate[[#This Row],[NamMuaVuStr]]</f>
        <v>Tuần 13 năm 2019-2020</v>
      </c>
      <c r="Z3681">
        <f>YEAR(Table__._SQL2014_QLTS17_DW_DimDate[[#This Row],[NgayBatDauMuaVu]])</f>
        <v>2019</v>
      </c>
      <c r="AA3681" t="str">
        <f>YEAR(Table__._SQL2014_QLTS17_DW_DimDate[[#This Row],[NgayBatDauMuaVu]]) &amp;"-"&amp;YEAR(Table__._SQL2014_QLTS17_DW_DimDate[[#This Row],[NgayKetThucMuaVu]])</f>
        <v>2019-2020</v>
      </c>
      <c r="AB3681">
        <f>YEAR(Table__._SQL2014_QLTS17_DW_DimDate[[#This Row],[NgayBatDauMuaVu]])</f>
        <v>2019</v>
      </c>
      <c r="AC3681">
        <f>YEAR(Table__._SQL2014_QLTS17_DW_DimDate[[#This Row],[NgayKetThucMuaVu]])</f>
        <v>2020</v>
      </c>
    </row>
    <row r="3682" spans="1:29">
      <c r="A3682">
        <v>20200129</v>
      </c>
      <c r="B3682" s="1">
        <v>43859</v>
      </c>
      <c r="C3682" t="s">
        <v>38</v>
      </c>
      <c r="D3682" t="s">
        <v>896</v>
      </c>
      <c r="E3682" t="s">
        <v>12</v>
      </c>
      <c r="F3682" t="s">
        <v>38</v>
      </c>
      <c r="G3682" t="s">
        <v>3</v>
      </c>
      <c r="H3682" t="s">
        <v>3</v>
      </c>
      <c r="I3682" t="s">
        <v>1</v>
      </c>
      <c r="J3682" t="s">
        <v>898</v>
      </c>
      <c r="K3682" t="s">
        <v>1</v>
      </c>
      <c r="L3682" t="s">
        <v>1</v>
      </c>
      <c r="M3682" t="s">
        <v>910</v>
      </c>
      <c r="N3682" t="s">
        <v>617</v>
      </c>
      <c r="O3682" t="s">
        <v>618</v>
      </c>
      <c r="P3682" t="s">
        <v>619</v>
      </c>
      <c r="Q3682" t="s">
        <v>618</v>
      </c>
      <c r="R3682" t="s">
        <v>620</v>
      </c>
      <c r="S3682" t="s">
        <v>618</v>
      </c>
      <c r="T3682" t="s">
        <v>621</v>
      </c>
      <c r="U3682" s="2">
        <f>DATE(IF(MONTH(Table__._SQL2014_QLTS17_DW_DimDate[[#This Row],[Ngay]])&lt;11,YEAR(Table__._SQL2014_QLTS17_DW_DimDate[[#This Row],[Ngay]])-1, YEAR(Table__._SQL2014_QLTS17_DW_DimDate[[#This Row],[Ngay]])),11,1)</f>
        <v>43770</v>
      </c>
      <c r="V3682" s="2">
        <f>DATE(YEAR(Table__._SQL2014_QLTS17_DW_DimDate[[#This Row],[NgayBatDauMuaVu]])+1, 10,31)</f>
        <v>44135</v>
      </c>
      <c r="W3682" s="3">
        <f>Table__._SQL2014_QLTS17_DW_DimDate[[#This Row],[Ngay]]-Table__._SQL2014_QLTS17_DW_DimDate[[#This Row],[NgayBatDauMuaVu]]+1</f>
        <v>90</v>
      </c>
      <c r="X3682">
        <f>INT((Table__._SQL2014_QLTS17_DW_DimDate[[#This Row],[NgayMuaVu]]-1)/7)+1</f>
        <v>13</v>
      </c>
      <c r="Y3682" t="str">
        <f>"Tuần " &amp;Table__._SQL2014_QLTS17_DW_DimDate[[#This Row],[TuanMuaVu]] &amp; " năm " &amp;Table__._SQL2014_QLTS17_DW_DimDate[[#This Row],[NamMuaVuStr]]</f>
        <v>Tuần 13 năm 2019-2020</v>
      </c>
      <c r="Z3682">
        <f>YEAR(Table__._SQL2014_QLTS17_DW_DimDate[[#This Row],[NgayBatDauMuaVu]])</f>
        <v>2019</v>
      </c>
      <c r="AA3682" t="str">
        <f>YEAR(Table__._SQL2014_QLTS17_DW_DimDate[[#This Row],[NgayBatDauMuaVu]]) &amp;"-"&amp;YEAR(Table__._SQL2014_QLTS17_DW_DimDate[[#This Row],[NgayKetThucMuaVu]])</f>
        <v>2019-2020</v>
      </c>
      <c r="AB3682">
        <f>YEAR(Table__._SQL2014_QLTS17_DW_DimDate[[#This Row],[NgayBatDauMuaVu]])</f>
        <v>2019</v>
      </c>
      <c r="AC3682">
        <f>YEAR(Table__._SQL2014_QLTS17_DW_DimDate[[#This Row],[NgayKetThucMuaVu]])</f>
        <v>2020</v>
      </c>
    </row>
    <row r="3683" spans="1:29">
      <c r="A3683">
        <v>20200130</v>
      </c>
      <c r="B3683" s="1">
        <v>43860</v>
      </c>
      <c r="C3683" t="s">
        <v>39</v>
      </c>
      <c r="D3683" t="s">
        <v>897</v>
      </c>
      <c r="E3683" t="s">
        <v>3</v>
      </c>
      <c r="F3683" t="s">
        <v>39</v>
      </c>
      <c r="G3683" t="s">
        <v>3</v>
      </c>
      <c r="H3683" t="s">
        <v>3</v>
      </c>
      <c r="I3683" t="s">
        <v>1</v>
      </c>
      <c r="J3683" t="s">
        <v>898</v>
      </c>
      <c r="K3683" t="s">
        <v>1</v>
      </c>
      <c r="L3683" t="s">
        <v>1</v>
      </c>
      <c r="M3683" t="s">
        <v>910</v>
      </c>
      <c r="N3683" t="s">
        <v>617</v>
      </c>
      <c r="O3683" t="s">
        <v>618</v>
      </c>
      <c r="P3683" t="s">
        <v>619</v>
      </c>
      <c r="Q3683" t="s">
        <v>618</v>
      </c>
      <c r="R3683" t="s">
        <v>620</v>
      </c>
      <c r="S3683" t="s">
        <v>618</v>
      </c>
      <c r="T3683" t="s">
        <v>621</v>
      </c>
      <c r="U3683" s="2">
        <f>DATE(IF(MONTH(Table__._SQL2014_QLTS17_DW_DimDate[[#This Row],[Ngay]])&lt;11,YEAR(Table__._SQL2014_QLTS17_DW_DimDate[[#This Row],[Ngay]])-1, YEAR(Table__._SQL2014_QLTS17_DW_DimDate[[#This Row],[Ngay]])),11,1)</f>
        <v>43770</v>
      </c>
      <c r="V3683" s="2">
        <f>DATE(YEAR(Table__._SQL2014_QLTS17_DW_DimDate[[#This Row],[NgayBatDauMuaVu]])+1, 10,31)</f>
        <v>44135</v>
      </c>
      <c r="W3683" s="3">
        <f>Table__._SQL2014_QLTS17_DW_DimDate[[#This Row],[Ngay]]-Table__._SQL2014_QLTS17_DW_DimDate[[#This Row],[NgayBatDauMuaVu]]+1</f>
        <v>91</v>
      </c>
      <c r="X3683">
        <f>INT((Table__._SQL2014_QLTS17_DW_DimDate[[#This Row],[NgayMuaVu]]-1)/7)+1</f>
        <v>13</v>
      </c>
      <c r="Y3683" t="str">
        <f>"Tuần " &amp;Table__._SQL2014_QLTS17_DW_DimDate[[#This Row],[TuanMuaVu]] &amp; " năm " &amp;Table__._SQL2014_QLTS17_DW_DimDate[[#This Row],[NamMuaVuStr]]</f>
        <v>Tuần 13 năm 2019-2020</v>
      </c>
      <c r="Z3683">
        <f>YEAR(Table__._SQL2014_QLTS17_DW_DimDate[[#This Row],[NgayBatDauMuaVu]])</f>
        <v>2019</v>
      </c>
      <c r="AA3683" t="str">
        <f>YEAR(Table__._SQL2014_QLTS17_DW_DimDate[[#This Row],[NgayBatDauMuaVu]]) &amp;"-"&amp;YEAR(Table__._SQL2014_QLTS17_DW_DimDate[[#This Row],[NgayKetThucMuaVu]])</f>
        <v>2019-2020</v>
      </c>
      <c r="AB3683">
        <f>YEAR(Table__._SQL2014_QLTS17_DW_DimDate[[#This Row],[NgayBatDauMuaVu]])</f>
        <v>2019</v>
      </c>
      <c r="AC3683">
        <f>YEAR(Table__._SQL2014_QLTS17_DW_DimDate[[#This Row],[NgayKetThucMuaVu]])</f>
        <v>2020</v>
      </c>
    </row>
    <row r="3684" spans="1:29">
      <c r="A3684">
        <v>20200131</v>
      </c>
      <c r="B3684" s="1">
        <v>43861</v>
      </c>
      <c r="C3684" t="s">
        <v>40</v>
      </c>
      <c r="D3684" t="s">
        <v>891</v>
      </c>
      <c r="E3684" t="s">
        <v>2</v>
      </c>
      <c r="F3684" t="s">
        <v>40</v>
      </c>
      <c r="G3684" t="s">
        <v>3</v>
      </c>
      <c r="H3684" t="s">
        <v>3</v>
      </c>
      <c r="I3684" t="s">
        <v>1</v>
      </c>
      <c r="J3684" t="s">
        <v>898</v>
      </c>
      <c r="K3684" t="s">
        <v>1</v>
      </c>
      <c r="L3684" t="s">
        <v>1</v>
      </c>
      <c r="M3684" t="s">
        <v>910</v>
      </c>
      <c r="N3684" t="s">
        <v>617</v>
      </c>
      <c r="O3684" t="s">
        <v>618</v>
      </c>
      <c r="P3684" t="s">
        <v>619</v>
      </c>
      <c r="Q3684" t="s">
        <v>618</v>
      </c>
      <c r="R3684" t="s">
        <v>620</v>
      </c>
      <c r="S3684" t="s">
        <v>618</v>
      </c>
      <c r="T3684" t="s">
        <v>621</v>
      </c>
      <c r="U3684" s="2">
        <f>DATE(IF(MONTH(Table__._SQL2014_QLTS17_DW_DimDate[[#This Row],[Ngay]])&lt;11,YEAR(Table__._SQL2014_QLTS17_DW_DimDate[[#This Row],[Ngay]])-1, YEAR(Table__._SQL2014_QLTS17_DW_DimDate[[#This Row],[Ngay]])),11,1)</f>
        <v>43770</v>
      </c>
      <c r="V3684" s="2">
        <f>DATE(YEAR(Table__._SQL2014_QLTS17_DW_DimDate[[#This Row],[NgayBatDauMuaVu]])+1, 10,31)</f>
        <v>44135</v>
      </c>
      <c r="W3684" s="3">
        <f>Table__._SQL2014_QLTS17_DW_DimDate[[#This Row],[Ngay]]-Table__._SQL2014_QLTS17_DW_DimDate[[#This Row],[NgayBatDauMuaVu]]+1</f>
        <v>92</v>
      </c>
      <c r="X3684">
        <f>INT((Table__._SQL2014_QLTS17_DW_DimDate[[#This Row],[NgayMuaVu]]-1)/7)+1</f>
        <v>14</v>
      </c>
      <c r="Y3684" t="str">
        <f>"Tuần " &amp;Table__._SQL2014_QLTS17_DW_DimDate[[#This Row],[TuanMuaVu]] &amp; " năm " &amp;Table__._SQL2014_QLTS17_DW_DimDate[[#This Row],[NamMuaVuStr]]</f>
        <v>Tuần 14 năm 2019-2020</v>
      </c>
      <c r="Z3684">
        <f>YEAR(Table__._SQL2014_QLTS17_DW_DimDate[[#This Row],[NgayBatDauMuaVu]])</f>
        <v>2019</v>
      </c>
      <c r="AA3684" t="str">
        <f>YEAR(Table__._SQL2014_QLTS17_DW_DimDate[[#This Row],[NgayBatDauMuaVu]]) &amp;"-"&amp;YEAR(Table__._SQL2014_QLTS17_DW_DimDate[[#This Row],[NgayKetThucMuaVu]])</f>
        <v>2019-2020</v>
      </c>
      <c r="AB3684">
        <f>YEAR(Table__._SQL2014_QLTS17_DW_DimDate[[#This Row],[NgayBatDauMuaVu]])</f>
        <v>2019</v>
      </c>
      <c r="AC3684">
        <f>YEAR(Table__._SQL2014_QLTS17_DW_DimDate[[#This Row],[NgayKetThucMuaVu]])</f>
        <v>2020</v>
      </c>
    </row>
    <row r="3685" spans="1:29">
      <c r="A3685">
        <v>20200201</v>
      </c>
      <c r="B3685" s="1">
        <v>43862</v>
      </c>
      <c r="C3685" t="s">
        <v>1</v>
      </c>
      <c r="D3685" t="s">
        <v>892</v>
      </c>
      <c r="E3685" t="s">
        <v>14</v>
      </c>
      <c r="F3685" t="s">
        <v>41</v>
      </c>
      <c r="G3685" t="s">
        <v>1</v>
      </c>
      <c r="H3685" t="s">
        <v>3</v>
      </c>
      <c r="I3685" t="s">
        <v>13</v>
      </c>
      <c r="J3685" t="s">
        <v>899</v>
      </c>
      <c r="K3685" t="s">
        <v>13</v>
      </c>
      <c r="L3685" t="s">
        <v>1</v>
      </c>
      <c r="M3685" t="s">
        <v>910</v>
      </c>
      <c r="N3685" t="s">
        <v>617</v>
      </c>
      <c r="O3685" t="s">
        <v>622</v>
      </c>
      <c r="P3685" t="s">
        <v>623</v>
      </c>
      <c r="Q3685" t="s">
        <v>618</v>
      </c>
      <c r="R3685" t="s">
        <v>620</v>
      </c>
      <c r="S3685" t="s">
        <v>618</v>
      </c>
      <c r="T3685" t="s">
        <v>621</v>
      </c>
      <c r="U3685" s="2">
        <f>DATE(IF(MONTH(Table__._SQL2014_QLTS17_DW_DimDate[[#This Row],[Ngay]])&lt;11,YEAR(Table__._SQL2014_QLTS17_DW_DimDate[[#This Row],[Ngay]])-1, YEAR(Table__._SQL2014_QLTS17_DW_DimDate[[#This Row],[Ngay]])),11,1)</f>
        <v>43770</v>
      </c>
      <c r="V3685" s="2">
        <f>DATE(YEAR(Table__._SQL2014_QLTS17_DW_DimDate[[#This Row],[NgayBatDauMuaVu]])+1, 10,31)</f>
        <v>44135</v>
      </c>
      <c r="W3685" s="3">
        <f>Table__._SQL2014_QLTS17_DW_DimDate[[#This Row],[Ngay]]-Table__._SQL2014_QLTS17_DW_DimDate[[#This Row],[NgayBatDauMuaVu]]+1</f>
        <v>93</v>
      </c>
      <c r="X3685">
        <f>INT((Table__._SQL2014_QLTS17_DW_DimDate[[#This Row],[NgayMuaVu]]-1)/7)+1</f>
        <v>14</v>
      </c>
      <c r="Y3685" t="str">
        <f>"Tuần " &amp;Table__._SQL2014_QLTS17_DW_DimDate[[#This Row],[TuanMuaVu]] &amp; " năm " &amp;Table__._SQL2014_QLTS17_DW_DimDate[[#This Row],[NamMuaVuStr]]</f>
        <v>Tuần 14 năm 2019-2020</v>
      </c>
      <c r="Z3685">
        <f>YEAR(Table__._SQL2014_QLTS17_DW_DimDate[[#This Row],[NgayBatDauMuaVu]])</f>
        <v>2019</v>
      </c>
      <c r="AA3685" t="str">
        <f>YEAR(Table__._SQL2014_QLTS17_DW_DimDate[[#This Row],[NgayBatDauMuaVu]]) &amp;"-"&amp;YEAR(Table__._SQL2014_QLTS17_DW_DimDate[[#This Row],[NgayKetThucMuaVu]])</f>
        <v>2019-2020</v>
      </c>
      <c r="AB3685">
        <f>YEAR(Table__._SQL2014_QLTS17_DW_DimDate[[#This Row],[NgayBatDauMuaVu]])</f>
        <v>2019</v>
      </c>
      <c r="AC3685">
        <f>YEAR(Table__._SQL2014_QLTS17_DW_DimDate[[#This Row],[NgayKetThucMuaVu]])</f>
        <v>2020</v>
      </c>
    </row>
    <row r="3686" spans="1:29">
      <c r="A3686">
        <v>20200202</v>
      </c>
      <c r="B3686" s="1">
        <v>43863</v>
      </c>
      <c r="C3686" t="s">
        <v>13</v>
      </c>
      <c r="D3686" t="s">
        <v>893</v>
      </c>
      <c r="E3686" t="s">
        <v>1</v>
      </c>
      <c r="F3686" t="s">
        <v>44</v>
      </c>
      <c r="G3686" t="s">
        <v>13</v>
      </c>
      <c r="H3686" t="s">
        <v>2</v>
      </c>
      <c r="I3686" t="s">
        <v>13</v>
      </c>
      <c r="J3686" t="s">
        <v>899</v>
      </c>
      <c r="K3686" t="s">
        <v>13</v>
      </c>
      <c r="L3686" t="s">
        <v>1</v>
      </c>
      <c r="M3686" t="s">
        <v>910</v>
      </c>
      <c r="N3686" t="s">
        <v>617</v>
      </c>
      <c r="O3686" t="s">
        <v>622</v>
      </c>
      <c r="P3686" t="s">
        <v>623</v>
      </c>
      <c r="Q3686" t="s">
        <v>618</v>
      </c>
      <c r="R3686" t="s">
        <v>620</v>
      </c>
      <c r="S3686" t="s">
        <v>618</v>
      </c>
      <c r="T3686" t="s">
        <v>621</v>
      </c>
      <c r="U3686" s="2">
        <f>DATE(IF(MONTH(Table__._SQL2014_QLTS17_DW_DimDate[[#This Row],[Ngay]])&lt;11,YEAR(Table__._SQL2014_QLTS17_DW_DimDate[[#This Row],[Ngay]])-1, YEAR(Table__._SQL2014_QLTS17_DW_DimDate[[#This Row],[Ngay]])),11,1)</f>
        <v>43770</v>
      </c>
      <c r="V3686" s="2">
        <f>DATE(YEAR(Table__._SQL2014_QLTS17_DW_DimDate[[#This Row],[NgayBatDauMuaVu]])+1, 10,31)</f>
        <v>44135</v>
      </c>
      <c r="W3686" s="3">
        <f>Table__._SQL2014_QLTS17_DW_DimDate[[#This Row],[Ngay]]-Table__._SQL2014_QLTS17_DW_DimDate[[#This Row],[NgayBatDauMuaVu]]+1</f>
        <v>94</v>
      </c>
      <c r="X3686">
        <f>INT((Table__._SQL2014_QLTS17_DW_DimDate[[#This Row],[NgayMuaVu]]-1)/7)+1</f>
        <v>14</v>
      </c>
      <c r="Y3686" t="str">
        <f>"Tuần " &amp;Table__._SQL2014_QLTS17_DW_DimDate[[#This Row],[TuanMuaVu]] &amp; " năm " &amp;Table__._SQL2014_QLTS17_DW_DimDate[[#This Row],[NamMuaVuStr]]</f>
        <v>Tuần 14 năm 2019-2020</v>
      </c>
      <c r="Z3686">
        <f>YEAR(Table__._SQL2014_QLTS17_DW_DimDate[[#This Row],[NgayBatDauMuaVu]])</f>
        <v>2019</v>
      </c>
      <c r="AA3686" t="str">
        <f>YEAR(Table__._SQL2014_QLTS17_DW_DimDate[[#This Row],[NgayBatDauMuaVu]]) &amp;"-"&amp;YEAR(Table__._SQL2014_QLTS17_DW_DimDate[[#This Row],[NgayKetThucMuaVu]])</f>
        <v>2019-2020</v>
      </c>
      <c r="AB3686">
        <f>YEAR(Table__._SQL2014_QLTS17_DW_DimDate[[#This Row],[NgayBatDauMuaVu]])</f>
        <v>2019</v>
      </c>
      <c r="AC3686">
        <f>YEAR(Table__._SQL2014_QLTS17_DW_DimDate[[#This Row],[NgayKetThucMuaVu]])</f>
        <v>2020</v>
      </c>
    </row>
    <row r="3687" spans="1:29">
      <c r="A3687">
        <v>20200203</v>
      </c>
      <c r="B3687" s="1">
        <v>43864</v>
      </c>
      <c r="C3687" t="s">
        <v>16</v>
      </c>
      <c r="D3687" t="s">
        <v>894</v>
      </c>
      <c r="E3687" t="s">
        <v>13</v>
      </c>
      <c r="F3687" t="s">
        <v>45</v>
      </c>
      <c r="G3687" t="s">
        <v>13</v>
      </c>
      <c r="H3687" t="s">
        <v>2</v>
      </c>
      <c r="I3687" t="s">
        <v>13</v>
      </c>
      <c r="J3687" t="s">
        <v>899</v>
      </c>
      <c r="K3687" t="s">
        <v>13</v>
      </c>
      <c r="L3687" t="s">
        <v>1</v>
      </c>
      <c r="M3687" t="s">
        <v>910</v>
      </c>
      <c r="N3687" t="s">
        <v>617</v>
      </c>
      <c r="O3687" t="s">
        <v>622</v>
      </c>
      <c r="P3687" t="s">
        <v>623</v>
      </c>
      <c r="Q3687" t="s">
        <v>618</v>
      </c>
      <c r="R3687" t="s">
        <v>620</v>
      </c>
      <c r="S3687" t="s">
        <v>618</v>
      </c>
      <c r="T3687" t="s">
        <v>621</v>
      </c>
      <c r="U3687" s="2">
        <f>DATE(IF(MONTH(Table__._SQL2014_QLTS17_DW_DimDate[[#This Row],[Ngay]])&lt;11,YEAR(Table__._SQL2014_QLTS17_DW_DimDate[[#This Row],[Ngay]])-1, YEAR(Table__._SQL2014_QLTS17_DW_DimDate[[#This Row],[Ngay]])),11,1)</f>
        <v>43770</v>
      </c>
      <c r="V3687" s="2">
        <f>DATE(YEAR(Table__._SQL2014_QLTS17_DW_DimDate[[#This Row],[NgayBatDauMuaVu]])+1, 10,31)</f>
        <v>44135</v>
      </c>
      <c r="W3687" s="3">
        <f>Table__._SQL2014_QLTS17_DW_DimDate[[#This Row],[Ngay]]-Table__._SQL2014_QLTS17_DW_DimDate[[#This Row],[NgayBatDauMuaVu]]+1</f>
        <v>95</v>
      </c>
      <c r="X3687">
        <f>INT((Table__._SQL2014_QLTS17_DW_DimDate[[#This Row],[NgayMuaVu]]-1)/7)+1</f>
        <v>14</v>
      </c>
      <c r="Y3687" t="str">
        <f>"Tuần " &amp;Table__._SQL2014_QLTS17_DW_DimDate[[#This Row],[TuanMuaVu]] &amp; " năm " &amp;Table__._SQL2014_QLTS17_DW_DimDate[[#This Row],[NamMuaVuStr]]</f>
        <v>Tuần 14 năm 2019-2020</v>
      </c>
      <c r="Z3687">
        <f>YEAR(Table__._SQL2014_QLTS17_DW_DimDate[[#This Row],[NgayBatDauMuaVu]])</f>
        <v>2019</v>
      </c>
      <c r="AA3687" t="str">
        <f>YEAR(Table__._SQL2014_QLTS17_DW_DimDate[[#This Row],[NgayBatDauMuaVu]]) &amp;"-"&amp;YEAR(Table__._SQL2014_QLTS17_DW_DimDate[[#This Row],[NgayKetThucMuaVu]])</f>
        <v>2019-2020</v>
      </c>
      <c r="AB3687">
        <f>YEAR(Table__._SQL2014_QLTS17_DW_DimDate[[#This Row],[NgayBatDauMuaVu]])</f>
        <v>2019</v>
      </c>
      <c r="AC3687">
        <f>YEAR(Table__._SQL2014_QLTS17_DW_DimDate[[#This Row],[NgayKetThucMuaVu]])</f>
        <v>2020</v>
      </c>
    </row>
    <row r="3688" spans="1:29">
      <c r="A3688">
        <v>20200204</v>
      </c>
      <c r="B3688" s="1">
        <v>43865</v>
      </c>
      <c r="C3688" t="s">
        <v>12</v>
      </c>
      <c r="D3688" t="s">
        <v>895</v>
      </c>
      <c r="E3688" t="s">
        <v>16</v>
      </c>
      <c r="F3688" t="s">
        <v>46</v>
      </c>
      <c r="G3688" t="s">
        <v>13</v>
      </c>
      <c r="H3688" t="s">
        <v>2</v>
      </c>
      <c r="I3688" t="s">
        <v>13</v>
      </c>
      <c r="J3688" t="s">
        <v>899</v>
      </c>
      <c r="K3688" t="s">
        <v>13</v>
      </c>
      <c r="L3688" t="s">
        <v>1</v>
      </c>
      <c r="M3688" t="s">
        <v>910</v>
      </c>
      <c r="N3688" t="s">
        <v>617</v>
      </c>
      <c r="O3688" t="s">
        <v>622</v>
      </c>
      <c r="P3688" t="s">
        <v>623</v>
      </c>
      <c r="Q3688" t="s">
        <v>618</v>
      </c>
      <c r="R3688" t="s">
        <v>620</v>
      </c>
      <c r="S3688" t="s">
        <v>618</v>
      </c>
      <c r="T3688" t="s">
        <v>621</v>
      </c>
      <c r="U3688" s="2">
        <f>DATE(IF(MONTH(Table__._SQL2014_QLTS17_DW_DimDate[[#This Row],[Ngay]])&lt;11,YEAR(Table__._SQL2014_QLTS17_DW_DimDate[[#This Row],[Ngay]])-1, YEAR(Table__._SQL2014_QLTS17_DW_DimDate[[#This Row],[Ngay]])),11,1)</f>
        <v>43770</v>
      </c>
      <c r="V3688" s="2">
        <f>DATE(YEAR(Table__._SQL2014_QLTS17_DW_DimDate[[#This Row],[NgayBatDauMuaVu]])+1, 10,31)</f>
        <v>44135</v>
      </c>
      <c r="W3688" s="3">
        <f>Table__._SQL2014_QLTS17_DW_DimDate[[#This Row],[Ngay]]-Table__._SQL2014_QLTS17_DW_DimDate[[#This Row],[NgayBatDauMuaVu]]+1</f>
        <v>96</v>
      </c>
      <c r="X3688">
        <f>INT((Table__._SQL2014_QLTS17_DW_DimDate[[#This Row],[NgayMuaVu]]-1)/7)+1</f>
        <v>14</v>
      </c>
      <c r="Y3688" t="str">
        <f>"Tuần " &amp;Table__._SQL2014_QLTS17_DW_DimDate[[#This Row],[TuanMuaVu]] &amp; " năm " &amp;Table__._SQL2014_QLTS17_DW_DimDate[[#This Row],[NamMuaVuStr]]</f>
        <v>Tuần 14 năm 2019-2020</v>
      </c>
      <c r="Z3688">
        <f>YEAR(Table__._SQL2014_QLTS17_DW_DimDate[[#This Row],[NgayBatDauMuaVu]])</f>
        <v>2019</v>
      </c>
      <c r="AA3688" t="str">
        <f>YEAR(Table__._SQL2014_QLTS17_DW_DimDate[[#This Row],[NgayBatDauMuaVu]]) &amp;"-"&amp;YEAR(Table__._SQL2014_QLTS17_DW_DimDate[[#This Row],[NgayKetThucMuaVu]])</f>
        <v>2019-2020</v>
      </c>
      <c r="AB3688">
        <f>YEAR(Table__._SQL2014_QLTS17_DW_DimDate[[#This Row],[NgayBatDauMuaVu]])</f>
        <v>2019</v>
      </c>
      <c r="AC3688">
        <f>YEAR(Table__._SQL2014_QLTS17_DW_DimDate[[#This Row],[NgayKetThucMuaVu]])</f>
        <v>2020</v>
      </c>
    </row>
    <row r="3689" spans="1:29">
      <c r="A3689">
        <v>20200205</v>
      </c>
      <c r="B3689" s="1">
        <v>43866</v>
      </c>
      <c r="C3689" t="s">
        <v>3</v>
      </c>
      <c r="D3689" t="s">
        <v>896</v>
      </c>
      <c r="E3689" t="s">
        <v>12</v>
      </c>
      <c r="F3689" t="s">
        <v>47</v>
      </c>
      <c r="G3689" t="s">
        <v>13</v>
      </c>
      <c r="H3689" t="s">
        <v>2</v>
      </c>
      <c r="I3689" t="s">
        <v>13</v>
      </c>
      <c r="J3689" t="s">
        <v>899</v>
      </c>
      <c r="K3689" t="s">
        <v>13</v>
      </c>
      <c r="L3689" t="s">
        <v>1</v>
      </c>
      <c r="M3689" t="s">
        <v>910</v>
      </c>
      <c r="N3689" t="s">
        <v>617</v>
      </c>
      <c r="O3689" t="s">
        <v>622</v>
      </c>
      <c r="P3689" t="s">
        <v>623</v>
      </c>
      <c r="Q3689" t="s">
        <v>618</v>
      </c>
      <c r="R3689" t="s">
        <v>620</v>
      </c>
      <c r="S3689" t="s">
        <v>618</v>
      </c>
      <c r="T3689" t="s">
        <v>621</v>
      </c>
      <c r="U3689" s="2">
        <f>DATE(IF(MONTH(Table__._SQL2014_QLTS17_DW_DimDate[[#This Row],[Ngay]])&lt;11,YEAR(Table__._SQL2014_QLTS17_DW_DimDate[[#This Row],[Ngay]])-1, YEAR(Table__._SQL2014_QLTS17_DW_DimDate[[#This Row],[Ngay]])),11,1)</f>
        <v>43770</v>
      </c>
      <c r="V3689" s="2">
        <f>DATE(YEAR(Table__._SQL2014_QLTS17_DW_DimDate[[#This Row],[NgayBatDauMuaVu]])+1, 10,31)</f>
        <v>44135</v>
      </c>
      <c r="W3689" s="3">
        <f>Table__._SQL2014_QLTS17_DW_DimDate[[#This Row],[Ngay]]-Table__._SQL2014_QLTS17_DW_DimDate[[#This Row],[NgayBatDauMuaVu]]+1</f>
        <v>97</v>
      </c>
      <c r="X3689">
        <f>INT((Table__._SQL2014_QLTS17_DW_DimDate[[#This Row],[NgayMuaVu]]-1)/7)+1</f>
        <v>14</v>
      </c>
      <c r="Y3689" t="str">
        <f>"Tuần " &amp;Table__._SQL2014_QLTS17_DW_DimDate[[#This Row],[TuanMuaVu]] &amp; " năm " &amp;Table__._SQL2014_QLTS17_DW_DimDate[[#This Row],[NamMuaVuStr]]</f>
        <v>Tuần 14 năm 2019-2020</v>
      </c>
      <c r="Z3689">
        <f>YEAR(Table__._SQL2014_QLTS17_DW_DimDate[[#This Row],[NgayBatDauMuaVu]])</f>
        <v>2019</v>
      </c>
      <c r="AA3689" t="str">
        <f>YEAR(Table__._SQL2014_QLTS17_DW_DimDate[[#This Row],[NgayBatDauMuaVu]]) &amp;"-"&amp;YEAR(Table__._SQL2014_QLTS17_DW_DimDate[[#This Row],[NgayKetThucMuaVu]])</f>
        <v>2019-2020</v>
      </c>
      <c r="AB3689">
        <f>YEAR(Table__._SQL2014_QLTS17_DW_DimDate[[#This Row],[NgayBatDauMuaVu]])</f>
        <v>2019</v>
      </c>
      <c r="AC3689">
        <f>YEAR(Table__._SQL2014_QLTS17_DW_DimDate[[#This Row],[NgayKetThucMuaVu]])</f>
        <v>2020</v>
      </c>
    </row>
    <row r="3690" spans="1:29">
      <c r="A3690">
        <v>20200206</v>
      </c>
      <c r="B3690" s="1">
        <v>43867</v>
      </c>
      <c r="C3690" t="s">
        <v>2</v>
      </c>
      <c r="D3690" t="s">
        <v>897</v>
      </c>
      <c r="E3690" t="s">
        <v>3</v>
      </c>
      <c r="F3690" t="s">
        <v>48</v>
      </c>
      <c r="G3690" t="s">
        <v>13</v>
      </c>
      <c r="H3690" t="s">
        <v>2</v>
      </c>
      <c r="I3690" t="s">
        <v>13</v>
      </c>
      <c r="J3690" t="s">
        <v>899</v>
      </c>
      <c r="K3690" t="s">
        <v>13</v>
      </c>
      <c r="L3690" t="s">
        <v>1</v>
      </c>
      <c r="M3690" t="s">
        <v>910</v>
      </c>
      <c r="N3690" t="s">
        <v>617</v>
      </c>
      <c r="O3690" t="s">
        <v>622</v>
      </c>
      <c r="P3690" t="s">
        <v>623</v>
      </c>
      <c r="Q3690" t="s">
        <v>618</v>
      </c>
      <c r="R3690" t="s">
        <v>620</v>
      </c>
      <c r="S3690" t="s">
        <v>618</v>
      </c>
      <c r="T3690" t="s">
        <v>621</v>
      </c>
      <c r="U3690" s="2">
        <f>DATE(IF(MONTH(Table__._SQL2014_QLTS17_DW_DimDate[[#This Row],[Ngay]])&lt;11,YEAR(Table__._SQL2014_QLTS17_DW_DimDate[[#This Row],[Ngay]])-1, YEAR(Table__._SQL2014_QLTS17_DW_DimDate[[#This Row],[Ngay]])),11,1)</f>
        <v>43770</v>
      </c>
      <c r="V3690" s="2">
        <f>DATE(YEAR(Table__._SQL2014_QLTS17_DW_DimDate[[#This Row],[NgayBatDauMuaVu]])+1, 10,31)</f>
        <v>44135</v>
      </c>
      <c r="W3690" s="3">
        <f>Table__._SQL2014_QLTS17_DW_DimDate[[#This Row],[Ngay]]-Table__._SQL2014_QLTS17_DW_DimDate[[#This Row],[NgayBatDauMuaVu]]+1</f>
        <v>98</v>
      </c>
      <c r="X3690">
        <f>INT((Table__._SQL2014_QLTS17_DW_DimDate[[#This Row],[NgayMuaVu]]-1)/7)+1</f>
        <v>14</v>
      </c>
      <c r="Y3690" t="str">
        <f>"Tuần " &amp;Table__._SQL2014_QLTS17_DW_DimDate[[#This Row],[TuanMuaVu]] &amp; " năm " &amp;Table__._SQL2014_QLTS17_DW_DimDate[[#This Row],[NamMuaVuStr]]</f>
        <v>Tuần 14 năm 2019-2020</v>
      </c>
      <c r="Z3690">
        <f>YEAR(Table__._SQL2014_QLTS17_DW_DimDate[[#This Row],[NgayBatDauMuaVu]])</f>
        <v>2019</v>
      </c>
      <c r="AA3690" t="str">
        <f>YEAR(Table__._SQL2014_QLTS17_DW_DimDate[[#This Row],[NgayBatDauMuaVu]]) &amp;"-"&amp;YEAR(Table__._SQL2014_QLTS17_DW_DimDate[[#This Row],[NgayKetThucMuaVu]])</f>
        <v>2019-2020</v>
      </c>
      <c r="AB3690">
        <f>YEAR(Table__._SQL2014_QLTS17_DW_DimDate[[#This Row],[NgayBatDauMuaVu]])</f>
        <v>2019</v>
      </c>
      <c r="AC3690">
        <f>YEAR(Table__._SQL2014_QLTS17_DW_DimDate[[#This Row],[NgayKetThucMuaVu]])</f>
        <v>2020</v>
      </c>
    </row>
    <row r="3691" spans="1:29">
      <c r="A3691">
        <v>20200207</v>
      </c>
      <c r="B3691" s="1">
        <v>43868</v>
      </c>
      <c r="C3691" t="s">
        <v>14</v>
      </c>
      <c r="D3691" t="s">
        <v>891</v>
      </c>
      <c r="E3691" t="s">
        <v>2</v>
      </c>
      <c r="F3691" t="s">
        <v>49</v>
      </c>
      <c r="G3691" t="s">
        <v>13</v>
      </c>
      <c r="H3691" t="s">
        <v>2</v>
      </c>
      <c r="I3691" t="s">
        <v>13</v>
      </c>
      <c r="J3691" t="s">
        <v>899</v>
      </c>
      <c r="K3691" t="s">
        <v>13</v>
      </c>
      <c r="L3691" t="s">
        <v>1</v>
      </c>
      <c r="M3691" t="s">
        <v>910</v>
      </c>
      <c r="N3691" t="s">
        <v>617</v>
      </c>
      <c r="O3691" t="s">
        <v>622</v>
      </c>
      <c r="P3691" t="s">
        <v>623</v>
      </c>
      <c r="Q3691" t="s">
        <v>618</v>
      </c>
      <c r="R3691" t="s">
        <v>620</v>
      </c>
      <c r="S3691" t="s">
        <v>618</v>
      </c>
      <c r="T3691" t="s">
        <v>621</v>
      </c>
      <c r="U3691" s="2">
        <f>DATE(IF(MONTH(Table__._SQL2014_QLTS17_DW_DimDate[[#This Row],[Ngay]])&lt;11,YEAR(Table__._SQL2014_QLTS17_DW_DimDate[[#This Row],[Ngay]])-1, YEAR(Table__._SQL2014_QLTS17_DW_DimDate[[#This Row],[Ngay]])),11,1)</f>
        <v>43770</v>
      </c>
      <c r="V3691" s="2">
        <f>DATE(YEAR(Table__._SQL2014_QLTS17_DW_DimDate[[#This Row],[NgayBatDauMuaVu]])+1, 10,31)</f>
        <v>44135</v>
      </c>
      <c r="W3691" s="3">
        <f>Table__._SQL2014_QLTS17_DW_DimDate[[#This Row],[Ngay]]-Table__._SQL2014_QLTS17_DW_DimDate[[#This Row],[NgayBatDauMuaVu]]+1</f>
        <v>99</v>
      </c>
      <c r="X3691">
        <f>INT((Table__._SQL2014_QLTS17_DW_DimDate[[#This Row],[NgayMuaVu]]-1)/7)+1</f>
        <v>15</v>
      </c>
      <c r="Y3691" t="str">
        <f>"Tuần " &amp;Table__._SQL2014_QLTS17_DW_DimDate[[#This Row],[TuanMuaVu]] &amp; " năm " &amp;Table__._SQL2014_QLTS17_DW_DimDate[[#This Row],[NamMuaVuStr]]</f>
        <v>Tuần 15 năm 2019-2020</v>
      </c>
      <c r="Z3691">
        <f>YEAR(Table__._SQL2014_QLTS17_DW_DimDate[[#This Row],[NgayBatDauMuaVu]])</f>
        <v>2019</v>
      </c>
      <c r="AA3691" t="str">
        <f>YEAR(Table__._SQL2014_QLTS17_DW_DimDate[[#This Row],[NgayBatDauMuaVu]]) &amp;"-"&amp;YEAR(Table__._SQL2014_QLTS17_DW_DimDate[[#This Row],[NgayKetThucMuaVu]])</f>
        <v>2019-2020</v>
      </c>
      <c r="AB3691">
        <f>YEAR(Table__._SQL2014_QLTS17_DW_DimDate[[#This Row],[NgayBatDauMuaVu]])</f>
        <v>2019</v>
      </c>
      <c r="AC3691">
        <f>YEAR(Table__._SQL2014_QLTS17_DW_DimDate[[#This Row],[NgayKetThucMuaVu]])</f>
        <v>2020</v>
      </c>
    </row>
    <row r="3692" spans="1:29">
      <c r="A3692">
        <v>20200208</v>
      </c>
      <c r="B3692" s="1">
        <v>43869</v>
      </c>
      <c r="C3692" t="s">
        <v>18</v>
      </c>
      <c r="D3692" t="s">
        <v>892</v>
      </c>
      <c r="E3692" t="s">
        <v>14</v>
      </c>
      <c r="F3692" t="s">
        <v>50</v>
      </c>
      <c r="G3692" t="s">
        <v>13</v>
      </c>
      <c r="H3692" t="s">
        <v>2</v>
      </c>
      <c r="I3692" t="s">
        <v>13</v>
      </c>
      <c r="J3692" t="s">
        <v>899</v>
      </c>
      <c r="K3692" t="s">
        <v>13</v>
      </c>
      <c r="L3692" t="s">
        <v>1</v>
      </c>
      <c r="M3692" t="s">
        <v>910</v>
      </c>
      <c r="N3692" t="s">
        <v>617</v>
      </c>
      <c r="O3692" t="s">
        <v>622</v>
      </c>
      <c r="P3692" t="s">
        <v>623</v>
      </c>
      <c r="Q3692" t="s">
        <v>618</v>
      </c>
      <c r="R3692" t="s">
        <v>620</v>
      </c>
      <c r="S3692" t="s">
        <v>618</v>
      </c>
      <c r="T3692" t="s">
        <v>621</v>
      </c>
      <c r="U3692" s="2">
        <f>DATE(IF(MONTH(Table__._SQL2014_QLTS17_DW_DimDate[[#This Row],[Ngay]])&lt;11,YEAR(Table__._SQL2014_QLTS17_DW_DimDate[[#This Row],[Ngay]])-1, YEAR(Table__._SQL2014_QLTS17_DW_DimDate[[#This Row],[Ngay]])),11,1)</f>
        <v>43770</v>
      </c>
      <c r="V3692" s="2">
        <f>DATE(YEAR(Table__._SQL2014_QLTS17_DW_DimDate[[#This Row],[NgayBatDauMuaVu]])+1, 10,31)</f>
        <v>44135</v>
      </c>
      <c r="W3692" s="3">
        <f>Table__._SQL2014_QLTS17_DW_DimDate[[#This Row],[Ngay]]-Table__._SQL2014_QLTS17_DW_DimDate[[#This Row],[NgayBatDauMuaVu]]+1</f>
        <v>100</v>
      </c>
      <c r="X3692">
        <f>INT((Table__._SQL2014_QLTS17_DW_DimDate[[#This Row],[NgayMuaVu]]-1)/7)+1</f>
        <v>15</v>
      </c>
      <c r="Y3692" t="str">
        <f>"Tuần " &amp;Table__._SQL2014_QLTS17_DW_DimDate[[#This Row],[TuanMuaVu]] &amp; " năm " &amp;Table__._SQL2014_QLTS17_DW_DimDate[[#This Row],[NamMuaVuStr]]</f>
        <v>Tuần 15 năm 2019-2020</v>
      </c>
      <c r="Z3692">
        <f>YEAR(Table__._SQL2014_QLTS17_DW_DimDate[[#This Row],[NgayBatDauMuaVu]])</f>
        <v>2019</v>
      </c>
      <c r="AA3692" t="str">
        <f>YEAR(Table__._SQL2014_QLTS17_DW_DimDate[[#This Row],[NgayBatDauMuaVu]]) &amp;"-"&amp;YEAR(Table__._SQL2014_QLTS17_DW_DimDate[[#This Row],[NgayKetThucMuaVu]])</f>
        <v>2019-2020</v>
      </c>
      <c r="AB3692">
        <f>YEAR(Table__._SQL2014_QLTS17_DW_DimDate[[#This Row],[NgayBatDauMuaVu]])</f>
        <v>2019</v>
      </c>
      <c r="AC3692">
        <f>YEAR(Table__._SQL2014_QLTS17_DW_DimDate[[#This Row],[NgayKetThucMuaVu]])</f>
        <v>2020</v>
      </c>
    </row>
    <row r="3693" spans="1:29">
      <c r="A3693">
        <v>20200209</v>
      </c>
      <c r="B3693" s="1">
        <v>43870</v>
      </c>
      <c r="C3693" t="s">
        <v>19</v>
      </c>
      <c r="D3693" t="s">
        <v>893</v>
      </c>
      <c r="E3693" t="s">
        <v>1</v>
      </c>
      <c r="F3693" t="s">
        <v>51</v>
      </c>
      <c r="G3693" t="s">
        <v>16</v>
      </c>
      <c r="H3693" t="s">
        <v>14</v>
      </c>
      <c r="I3693" t="s">
        <v>13</v>
      </c>
      <c r="J3693" t="s">
        <v>899</v>
      </c>
      <c r="K3693" t="s">
        <v>13</v>
      </c>
      <c r="L3693" t="s">
        <v>1</v>
      </c>
      <c r="M3693" t="s">
        <v>910</v>
      </c>
      <c r="N3693" t="s">
        <v>617</v>
      </c>
      <c r="O3693" t="s">
        <v>622</v>
      </c>
      <c r="P3693" t="s">
        <v>623</v>
      </c>
      <c r="Q3693" t="s">
        <v>618</v>
      </c>
      <c r="R3693" t="s">
        <v>620</v>
      </c>
      <c r="S3693" t="s">
        <v>618</v>
      </c>
      <c r="T3693" t="s">
        <v>621</v>
      </c>
      <c r="U3693" s="2">
        <f>DATE(IF(MONTH(Table__._SQL2014_QLTS17_DW_DimDate[[#This Row],[Ngay]])&lt;11,YEAR(Table__._SQL2014_QLTS17_DW_DimDate[[#This Row],[Ngay]])-1, YEAR(Table__._SQL2014_QLTS17_DW_DimDate[[#This Row],[Ngay]])),11,1)</f>
        <v>43770</v>
      </c>
      <c r="V3693" s="2">
        <f>DATE(YEAR(Table__._SQL2014_QLTS17_DW_DimDate[[#This Row],[NgayBatDauMuaVu]])+1, 10,31)</f>
        <v>44135</v>
      </c>
      <c r="W3693" s="3">
        <f>Table__._SQL2014_QLTS17_DW_DimDate[[#This Row],[Ngay]]-Table__._SQL2014_QLTS17_DW_DimDate[[#This Row],[NgayBatDauMuaVu]]+1</f>
        <v>101</v>
      </c>
      <c r="X3693">
        <f>INT((Table__._SQL2014_QLTS17_DW_DimDate[[#This Row],[NgayMuaVu]]-1)/7)+1</f>
        <v>15</v>
      </c>
      <c r="Y3693" t="str">
        <f>"Tuần " &amp;Table__._SQL2014_QLTS17_DW_DimDate[[#This Row],[TuanMuaVu]] &amp; " năm " &amp;Table__._SQL2014_QLTS17_DW_DimDate[[#This Row],[NamMuaVuStr]]</f>
        <v>Tuần 15 năm 2019-2020</v>
      </c>
      <c r="Z3693">
        <f>YEAR(Table__._SQL2014_QLTS17_DW_DimDate[[#This Row],[NgayBatDauMuaVu]])</f>
        <v>2019</v>
      </c>
      <c r="AA3693" t="str">
        <f>YEAR(Table__._SQL2014_QLTS17_DW_DimDate[[#This Row],[NgayBatDauMuaVu]]) &amp;"-"&amp;YEAR(Table__._SQL2014_QLTS17_DW_DimDate[[#This Row],[NgayKetThucMuaVu]])</f>
        <v>2019-2020</v>
      </c>
      <c r="AB3693">
        <f>YEAR(Table__._SQL2014_QLTS17_DW_DimDate[[#This Row],[NgayBatDauMuaVu]])</f>
        <v>2019</v>
      </c>
      <c r="AC3693">
        <f>YEAR(Table__._SQL2014_QLTS17_DW_DimDate[[#This Row],[NgayKetThucMuaVu]])</f>
        <v>2020</v>
      </c>
    </row>
    <row r="3694" spans="1:29">
      <c r="A3694">
        <v>20200210</v>
      </c>
      <c r="B3694" s="1">
        <v>43871</v>
      </c>
      <c r="C3694" t="s">
        <v>20</v>
      </c>
      <c r="D3694" t="s">
        <v>894</v>
      </c>
      <c r="E3694" t="s">
        <v>13</v>
      </c>
      <c r="F3694" t="s">
        <v>52</v>
      </c>
      <c r="G3694" t="s">
        <v>16</v>
      </c>
      <c r="H3694" t="s">
        <v>14</v>
      </c>
      <c r="I3694" t="s">
        <v>13</v>
      </c>
      <c r="J3694" t="s">
        <v>899</v>
      </c>
      <c r="K3694" t="s">
        <v>13</v>
      </c>
      <c r="L3694" t="s">
        <v>1</v>
      </c>
      <c r="M3694" t="s">
        <v>910</v>
      </c>
      <c r="N3694" t="s">
        <v>617</v>
      </c>
      <c r="O3694" t="s">
        <v>622</v>
      </c>
      <c r="P3694" t="s">
        <v>623</v>
      </c>
      <c r="Q3694" t="s">
        <v>618</v>
      </c>
      <c r="R3694" t="s">
        <v>620</v>
      </c>
      <c r="S3694" t="s">
        <v>618</v>
      </c>
      <c r="T3694" t="s">
        <v>621</v>
      </c>
      <c r="U3694" s="2">
        <f>DATE(IF(MONTH(Table__._SQL2014_QLTS17_DW_DimDate[[#This Row],[Ngay]])&lt;11,YEAR(Table__._SQL2014_QLTS17_DW_DimDate[[#This Row],[Ngay]])-1, YEAR(Table__._SQL2014_QLTS17_DW_DimDate[[#This Row],[Ngay]])),11,1)</f>
        <v>43770</v>
      </c>
      <c r="V3694" s="2">
        <f>DATE(YEAR(Table__._SQL2014_QLTS17_DW_DimDate[[#This Row],[NgayBatDauMuaVu]])+1, 10,31)</f>
        <v>44135</v>
      </c>
      <c r="W3694" s="3">
        <f>Table__._SQL2014_QLTS17_DW_DimDate[[#This Row],[Ngay]]-Table__._SQL2014_QLTS17_DW_DimDate[[#This Row],[NgayBatDauMuaVu]]+1</f>
        <v>102</v>
      </c>
      <c r="X3694">
        <f>INT((Table__._SQL2014_QLTS17_DW_DimDate[[#This Row],[NgayMuaVu]]-1)/7)+1</f>
        <v>15</v>
      </c>
      <c r="Y3694" t="str">
        <f>"Tuần " &amp;Table__._SQL2014_QLTS17_DW_DimDate[[#This Row],[TuanMuaVu]] &amp; " năm " &amp;Table__._SQL2014_QLTS17_DW_DimDate[[#This Row],[NamMuaVuStr]]</f>
        <v>Tuần 15 năm 2019-2020</v>
      </c>
      <c r="Z3694">
        <f>YEAR(Table__._SQL2014_QLTS17_DW_DimDate[[#This Row],[NgayBatDauMuaVu]])</f>
        <v>2019</v>
      </c>
      <c r="AA3694" t="str">
        <f>YEAR(Table__._SQL2014_QLTS17_DW_DimDate[[#This Row],[NgayBatDauMuaVu]]) &amp;"-"&amp;YEAR(Table__._SQL2014_QLTS17_DW_DimDate[[#This Row],[NgayKetThucMuaVu]])</f>
        <v>2019-2020</v>
      </c>
      <c r="AB3694">
        <f>YEAR(Table__._SQL2014_QLTS17_DW_DimDate[[#This Row],[NgayBatDauMuaVu]])</f>
        <v>2019</v>
      </c>
      <c r="AC3694">
        <f>YEAR(Table__._SQL2014_QLTS17_DW_DimDate[[#This Row],[NgayKetThucMuaVu]])</f>
        <v>2020</v>
      </c>
    </row>
    <row r="3695" spans="1:29">
      <c r="A3695">
        <v>20200211</v>
      </c>
      <c r="B3695" s="1">
        <v>43872</v>
      </c>
      <c r="C3695" t="s">
        <v>21</v>
      </c>
      <c r="D3695" t="s">
        <v>895</v>
      </c>
      <c r="E3695" t="s">
        <v>16</v>
      </c>
      <c r="F3695" t="s">
        <v>53</v>
      </c>
      <c r="G3695" t="s">
        <v>16</v>
      </c>
      <c r="H3695" t="s">
        <v>14</v>
      </c>
      <c r="I3695" t="s">
        <v>13</v>
      </c>
      <c r="J3695" t="s">
        <v>899</v>
      </c>
      <c r="K3695" t="s">
        <v>13</v>
      </c>
      <c r="L3695" t="s">
        <v>1</v>
      </c>
      <c r="M3695" t="s">
        <v>910</v>
      </c>
      <c r="N3695" t="s">
        <v>617</v>
      </c>
      <c r="O3695" t="s">
        <v>622</v>
      </c>
      <c r="P3695" t="s">
        <v>623</v>
      </c>
      <c r="Q3695" t="s">
        <v>618</v>
      </c>
      <c r="R3695" t="s">
        <v>620</v>
      </c>
      <c r="S3695" t="s">
        <v>618</v>
      </c>
      <c r="T3695" t="s">
        <v>621</v>
      </c>
      <c r="U3695" s="2">
        <f>DATE(IF(MONTH(Table__._SQL2014_QLTS17_DW_DimDate[[#This Row],[Ngay]])&lt;11,YEAR(Table__._SQL2014_QLTS17_DW_DimDate[[#This Row],[Ngay]])-1, YEAR(Table__._SQL2014_QLTS17_DW_DimDate[[#This Row],[Ngay]])),11,1)</f>
        <v>43770</v>
      </c>
      <c r="V3695" s="2">
        <f>DATE(YEAR(Table__._SQL2014_QLTS17_DW_DimDate[[#This Row],[NgayBatDauMuaVu]])+1, 10,31)</f>
        <v>44135</v>
      </c>
      <c r="W3695" s="3">
        <f>Table__._SQL2014_QLTS17_DW_DimDate[[#This Row],[Ngay]]-Table__._SQL2014_QLTS17_DW_DimDate[[#This Row],[NgayBatDauMuaVu]]+1</f>
        <v>103</v>
      </c>
      <c r="X3695">
        <f>INT((Table__._SQL2014_QLTS17_DW_DimDate[[#This Row],[NgayMuaVu]]-1)/7)+1</f>
        <v>15</v>
      </c>
      <c r="Y3695" t="str">
        <f>"Tuần " &amp;Table__._SQL2014_QLTS17_DW_DimDate[[#This Row],[TuanMuaVu]] &amp; " năm " &amp;Table__._SQL2014_QLTS17_DW_DimDate[[#This Row],[NamMuaVuStr]]</f>
        <v>Tuần 15 năm 2019-2020</v>
      </c>
      <c r="Z3695">
        <f>YEAR(Table__._SQL2014_QLTS17_DW_DimDate[[#This Row],[NgayBatDauMuaVu]])</f>
        <v>2019</v>
      </c>
      <c r="AA3695" t="str">
        <f>YEAR(Table__._SQL2014_QLTS17_DW_DimDate[[#This Row],[NgayBatDauMuaVu]]) &amp;"-"&amp;YEAR(Table__._SQL2014_QLTS17_DW_DimDate[[#This Row],[NgayKetThucMuaVu]])</f>
        <v>2019-2020</v>
      </c>
      <c r="AB3695">
        <f>YEAR(Table__._SQL2014_QLTS17_DW_DimDate[[#This Row],[NgayBatDauMuaVu]])</f>
        <v>2019</v>
      </c>
      <c r="AC3695">
        <f>YEAR(Table__._SQL2014_QLTS17_DW_DimDate[[#This Row],[NgayKetThucMuaVu]])</f>
        <v>2020</v>
      </c>
    </row>
    <row r="3696" spans="1:29">
      <c r="A3696">
        <v>20200212</v>
      </c>
      <c r="B3696" s="1">
        <v>43873</v>
      </c>
      <c r="C3696" t="s">
        <v>11</v>
      </c>
      <c r="D3696" t="s">
        <v>896</v>
      </c>
      <c r="E3696" t="s">
        <v>12</v>
      </c>
      <c r="F3696" t="s">
        <v>54</v>
      </c>
      <c r="G3696" t="s">
        <v>16</v>
      </c>
      <c r="H3696" t="s">
        <v>14</v>
      </c>
      <c r="I3696" t="s">
        <v>13</v>
      </c>
      <c r="J3696" t="s">
        <v>899</v>
      </c>
      <c r="K3696" t="s">
        <v>13</v>
      </c>
      <c r="L3696" t="s">
        <v>1</v>
      </c>
      <c r="M3696" t="s">
        <v>910</v>
      </c>
      <c r="N3696" t="s">
        <v>617</v>
      </c>
      <c r="O3696" t="s">
        <v>622</v>
      </c>
      <c r="P3696" t="s">
        <v>623</v>
      </c>
      <c r="Q3696" t="s">
        <v>618</v>
      </c>
      <c r="R3696" t="s">
        <v>620</v>
      </c>
      <c r="S3696" t="s">
        <v>618</v>
      </c>
      <c r="T3696" t="s">
        <v>621</v>
      </c>
      <c r="U3696" s="2">
        <f>DATE(IF(MONTH(Table__._SQL2014_QLTS17_DW_DimDate[[#This Row],[Ngay]])&lt;11,YEAR(Table__._SQL2014_QLTS17_DW_DimDate[[#This Row],[Ngay]])-1, YEAR(Table__._SQL2014_QLTS17_DW_DimDate[[#This Row],[Ngay]])),11,1)</f>
        <v>43770</v>
      </c>
      <c r="V3696" s="2">
        <f>DATE(YEAR(Table__._SQL2014_QLTS17_DW_DimDate[[#This Row],[NgayBatDauMuaVu]])+1, 10,31)</f>
        <v>44135</v>
      </c>
      <c r="W3696" s="3">
        <f>Table__._SQL2014_QLTS17_DW_DimDate[[#This Row],[Ngay]]-Table__._SQL2014_QLTS17_DW_DimDate[[#This Row],[NgayBatDauMuaVu]]+1</f>
        <v>104</v>
      </c>
      <c r="X3696">
        <f>INT((Table__._SQL2014_QLTS17_DW_DimDate[[#This Row],[NgayMuaVu]]-1)/7)+1</f>
        <v>15</v>
      </c>
      <c r="Y3696" t="str">
        <f>"Tuần " &amp;Table__._SQL2014_QLTS17_DW_DimDate[[#This Row],[TuanMuaVu]] &amp; " năm " &amp;Table__._SQL2014_QLTS17_DW_DimDate[[#This Row],[NamMuaVuStr]]</f>
        <v>Tuần 15 năm 2019-2020</v>
      </c>
      <c r="Z3696">
        <f>YEAR(Table__._SQL2014_QLTS17_DW_DimDate[[#This Row],[NgayBatDauMuaVu]])</f>
        <v>2019</v>
      </c>
      <c r="AA3696" t="str">
        <f>YEAR(Table__._SQL2014_QLTS17_DW_DimDate[[#This Row],[NgayBatDauMuaVu]]) &amp;"-"&amp;YEAR(Table__._SQL2014_QLTS17_DW_DimDate[[#This Row],[NgayKetThucMuaVu]])</f>
        <v>2019-2020</v>
      </c>
      <c r="AB3696">
        <f>YEAR(Table__._SQL2014_QLTS17_DW_DimDate[[#This Row],[NgayBatDauMuaVu]])</f>
        <v>2019</v>
      </c>
      <c r="AC3696">
        <f>YEAR(Table__._SQL2014_QLTS17_DW_DimDate[[#This Row],[NgayKetThucMuaVu]])</f>
        <v>2020</v>
      </c>
    </row>
    <row r="3697" spans="1:29">
      <c r="A3697">
        <v>20200213</v>
      </c>
      <c r="B3697" s="1">
        <v>43874</v>
      </c>
      <c r="C3697" t="s">
        <v>22</v>
      </c>
      <c r="D3697" t="s">
        <v>897</v>
      </c>
      <c r="E3697" t="s">
        <v>3</v>
      </c>
      <c r="F3697" t="s">
        <v>55</v>
      </c>
      <c r="G3697" t="s">
        <v>16</v>
      </c>
      <c r="H3697" t="s">
        <v>14</v>
      </c>
      <c r="I3697" t="s">
        <v>13</v>
      </c>
      <c r="J3697" t="s">
        <v>899</v>
      </c>
      <c r="K3697" t="s">
        <v>13</v>
      </c>
      <c r="L3697" t="s">
        <v>1</v>
      </c>
      <c r="M3697" t="s">
        <v>910</v>
      </c>
      <c r="N3697" t="s">
        <v>617</v>
      </c>
      <c r="O3697" t="s">
        <v>622</v>
      </c>
      <c r="P3697" t="s">
        <v>623</v>
      </c>
      <c r="Q3697" t="s">
        <v>618</v>
      </c>
      <c r="R3697" t="s">
        <v>620</v>
      </c>
      <c r="S3697" t="s">
        <v>618</v>
      </c>
      <c r="T3697" t="s">
        <v>621</v>
      </c>
      <c r="U3697" s="2">
        <f>DATE(IF(MONTH(Table__._SQL2014_QLTS17_DW_DimDate[[#This Row],[Ngay]])&lt;11,YEAR(Table__._SQL2014_QLTS17_DW_DimDate[[#This Row],[Ngay]])-1, YEAR(Table__._SQL2014_QLTS17_DW_DimDate[[#This Row],[Ngay]])),11,1)</f>
        <v>43770</v>
      </c>
      <c r="V3697" s="2">
        <f>DATE(YEAR(Table__._SQL2014_QLTS17_DW_DimDate[[#This Row],[NgayBatDauMuaVu]])+1, 10,31)</f>
        <v>44135</v>
      </c>
      <c r="W3697" s="3">
        <f>Table__._SQL2014_QLTS17_DW_DimDate[[#This Row],[Ngay]]-Table__._SQL2014_QLTS17_DW_DimDate[[#This Row],[NgayBatDauMuaVu]]+1</f>
        <v>105</v>
      </c>
      <c r="X3697">
        <f>INT((Table__._SQL2014_QLTS17_DW_DimDate[[#This Row],[NgayMuaVu]]-1)/7)+1</f>
        <v>15</v>
      </c>
      <c r="Y3697" t="str">
        <f>"Tuần " &amp;Table__._SQL2014_QLTS17_DW_DimDate[[#This Row],[TuanMuaVu]] &amp; " năm " &amp;Table__._SQL2014_QLTS17_DW_DimDate[[#This Row],[NamMuaVuStr]]</f>
        <v>Tuần 15 năm 2019-2020</v>
      </c>
      <c r="Z3697">
        <f>YEAR(Table__._SQL2014_QLTS17_DW_DimDate[[#This Row],[NgayBatDauMuaVu]])</f>
        <v>2019</v>
      </c>
      <c r="AA3697" t="str">
        <f>YEAR(Table__._SQL2014_QLTS17_DW_DimDate[[#This Row],[NgayBatDauMuaVu]]) &amp;"-"&amp;YEAR(Table__._SQL2014_QLTS17_DW_DimDate[[#This Row],[NgayKetThucMuaVu]])</f>
        <v>2019-2020</v>
      </c>
      <c r="AB3697">
        <f>YEAR(Table__._SQL2014_QLTS17_DW_DimDate[[#This Row],[NgayBatDauMuaVu]])</f>
        <v>2019</v>
      </c>
      <c r="AC3697">
        <f>YEAR(Table__._SQL2014_QLTS17_DW_DimDate[[#This Row],[NgayKetThucMuaVu]])</f>
        <v>2020</v>
      </c>
    </row>
    <row r="3698" spans="1:29">
      <c r="A3698">
        <v>20200214</v>
      </c>
      <c r="B3698" s="1">
        <v>43875</v>
      </c>
      <c r="C3698" t="s">
        <v>23</v>
      </c>
      <c r="D3698" t="s">
        <v>891</v>
      </c>
      <c r="E3698" t="s">
        <v>2</v>
      </c>
      <c r="F3698" t="s">
        <v>56</v>
      </c>
      <c r="G3698" t="s">
        <v>16</v>
      </c>
      <c r="H3698" t="s">
        <v>14</v>
      </c>
      <c r="I3698" t="s">
        <v>13</v>
      </c>
      <c r="J3698" t="s">
        <v>899</v>
      </c>
      <c r="K3698" t="s">
        <v>13</v>
      </c>
      <c r="L3698" t="s">
        <v>1</v>
      </c>
      <c r="M3698" t="s">
        <v>910</v>
      </c>
      <c r="N3698" t="s">
        <v>617</v>
      </c>
      <c r="O3698" t="s">
        <v>622</v>
      </c>
      <c r="P3698" t="s">
        <v>623</v>
      </c>
      <c r="Q3698" t="s">
        <v>618</v>
      </c>
      <c r="R3698" t="s">
        <v>620</v>
      </c>
      <c r="S3698" t="s">
        <v>618</v>
      </c>
      <c r="T3698" t="s">
        <v>621</v>
      </c>
      <c r="U3698" s="2">
        <f>DATE(IF(MONTH(Table__._SQL2014_QLTS17_DW_DimDate[[#This Row],[Ngay]])&lt;11,YEAR(Table__._SQL2014_QLTS17_DW_DimDate[[#This Row],[Ngay]])-1, YEAR(Table__._SQL2014_QLTS17_DW_DimDate[[#This Row],[Ngay]])),11,1)</f>
        <v>43770</v>
      </c>
      <c r="V3698" s="2">
        <f>DATE(YEAR(Table__._SQL2014_QLTS17_DW_DimDate[[#This Row],[NgayBatDauMuaVu]])+1, 10,31)</f>
        <v>44135</v>
      </c>
      <c r="W3698" s="3">
        <f>Table__._SQL2014_QLTS17_DW_DimDate[[#This Row],[Ngay]]-Table__._SQL2014_QLTS17_DW_DimDate[[#This Row],[NgayBatDauMuaVu]]+1</f>
        <v>106</v>
      </c>
      <c r="X3698">
        <f>INT((Table__._SQL2014_QLTS17_DW_DimDate[[#This Row],[NgayMuaVu]]-1)/7)+1</f>
        <v>16</v>
      </c>
      <c r="Y3698" t="str">
        <f>"Tuần " &amp;Table__._SQL2014_QLTS17_DW_DimDate[[#This Row],[TuanMuaVu]] &amp; " năm " &amp;Table__._SQL2014_QLTS17_DW_DimDate[[#This Row],[NamMuaVuStr]]</f>
        <v>Tuần 16 năm 2019-2020</v>
      </c>
      <c r="Z3698">
        <f>YEAR(Table__._SQL2014_QLTS17_DW_DimDate[[#This Row],[NgayBatDauMuaVu]])</f>
        <v>2019</v>
      </c>
      <c r="AA3698" t="str">
        <f>YEAR(Table__._SQL2014_QLTS17_DW_DimDate[[#This Row],[NgayBatDauMuaVu]]) &amp;"-"&amp;YEAR(Table__._SQL2014_QLTS17_DW_DimDate[[#This Row],[NgayKetThucMuaVu]])</f>
        <v>2019-2020</v>
      </c>
      <c r="AB3698">
        <f>YEAR(Table__._SQL2014_QLTS17_DW_DimDate[[#This Row],[NgayBatDauMuaVu]])</f>
        <v>2019</v>
      </c>
      <c r="AC3698">
        <f>YEAR(Table__._SQL2014_QLTS17_DW_DimDate[[#This Row],[NgayKetThucMuaVu]])</f>
        <v>2020</v>
      </c>
    </row>
    <row r="3699" spans="1:29">
      <c r="A3699">
        <v>20200215</v>
      </c>
      <c r="B3699" s="1">
        <v>43876</v>
      </c>
      <c r="C3699" t="s">
        <v>24</v>
      </c>
      <c r="D3699" t="s">
        <v>892</v>
      </c>
      <c r="E3699" t="s">
        <v>14</v>
      </c>
      <c r="F3699" t="s">
        <v>57</v>
      </c>
      <c r="G3699" t="s">
        <v>16</v>
      </c>
      <c r="H3699" t="s">
        <v>14</v>
      </c>
      <c r="I3699" t="s">
        <v>13</v>
      </c>
      <c r="J3699" t="s">
        <v>899</v>
      </c>
      <c r="K3699" t="s">
        <v>13</v>
      </c>
      <c r="L3699" t="s">
        <v>1</v>
      </c>
      <c r="M3699" t="s">
        <v>910</v>
      </c>
      <c r="N3699" t="s">
        <v>617</v>
      </c>
      <c r="O3699" t="s">
        <v>622</v>
      </c>
      <c r="P3699" t="s">
        <v>623</v>
      </c>
      <c r="Q3699" t="s">
        <v>618</v>
      </c>
      <c r="R3699" t="s">
        <v>620</v>
      </c>
      <c r="S3699" t="s">
        <v>618</v>
      </c>
      <c r="T3699" t="s">
        <v>621</v>
      </c>
      <c r="U3699" s="2">
        <f>DATE(IF(MONTH(Table__._SQL2014_QLTS17_DW_DimDate[[#This Row],[Ngay]])&lt;11,YEAR(Table__._SQL2014_QLTS17_DW_DimDate[[#This Row],[Ngay]])-1, YEAR(Table__._SQL2014_QLTS17_DW_DimDate[[#This Row],[Ngay]])),11,1)</f>
        <v>43770</v>
      </c>
      <c r="V3699" s="2">
        <f>DATE(YEAR(Table__._SQL2014_QLTS17_DW_DimDate[[#This Row],[NgayBatDauMuaVu]])+1, 10,31)</f>
        <v>44135</v>
      </c>
      <c r="W3699" s="3">
        <f>Table__._SQL2014_QLTS17_DW_DimDate[[#This Row],[Ngay]]-Table__._SQL2014_QLTS17_DW_DimDate[[#This Row],[NgayBatDauMuaVu]]+1</f>
        <v>107</v>
      </c>
      <c r="X3699">
        <f>INT((Table__._SQL2014_QLTS17_DW_DimDate[[#This Row],[NgayMuaVu]]-1)/7)+1</f>
        <v>16</v>
      </c>
      <c r="Y3699" t="str">
        <f>"Tuần " &amp;Table__._SQL2014_QLTS17_DW_DimDate[[#This Row],[TuanMuaVu]] &amp; " năm " &amp;Table__._SQL2014_QLTS17_DW_DimDate[[#This Row],[NamMuaVuStr]]</f>
        <v>Tuần 16 năm 2019-2020</v>
      </c>
      <c r="Z3699">
        <f>YEAR(Table__._SQL2014_QLTS17_DW_DimDate[[#This Row],[NgayBatDauMuaVu]])</f>
        <v>2019</v>
      </c>
      <c r="AA3699" t="str">
        <f>YEAR(Table__._SQL2014_QLTS17_DW_DimDate[[#This Row],[NgayBatDauMuaVu]]) &amp;"-"&amp;YEAR(Table__._SQL2014_QLTS17_DW_DimDate[[#This Row],[NgayKetThucMuaVu]])</f>
        <v>2019-2020</v>
      </c>
      <c r="AB3699">
        <f>YEAR(Table__._SQL2014_QLTS17_DW_DimDate[[#This Row],[NgayBatDauMuaVu]])</f>
        <v>2019</v>
      </c>
      <c r="AC3699">
        <f>YEAR(Table__._SQL2014_QLTS17_DW_DimDate[[#This Row],[NgayKetThucMuaVu]])</f>
        <v>2020</v>
      </c>
    </row>
    <row r="3700" spans="1:29">
      <c r="A3700">
        <v>20200216</v>
      </c>
      <c r="B3700" s="1">
        <v>43877</v>
      </c>
      <c r="C3700" t="s">
        <v>25</v>
      </c>
      <c r="D3700" t="s">
        <v>893</v>
      </c>
      <c r="E3700" t="s">
        <v>1</v>
      </c>
      <c r="F3700" t="s">
        <v>58</v>
      </c>
      <c r="G3700" t="s">
        <v>12</v>
      </c>
      <c r="H3700" t="s">
        <v>18</v>
      </c>
      <c r="I3700" t="s">
        <v>13</v>
      </c>
      <c r="J3700" t="s">
        <v>899</v>
      </c>
      <c r="K3700" t="s">
        <v>13</v>
      </c>
      <c r="L3700" t="s">
        <v>1</v>
      </c>
      <c r="M3700" t="s">
        <v>910</v>
      </c>
      <c r="N3700" t="s">
        <v>617</v>
      </c>
      <c r="O3700" t="s">
        <v>622</v>
      </c>
      <c r="P3700" t="s">
        <v>623</v>
      </c>
      <c r="Q3700" t="s">
        <v>618</v>
      </c>
      <c r="R3700" t="s">
        <v>620</v>
      </c>
      <c r="S3700" t="s">
        <v>618</v>
      </c>
      <c r="T3700" t="s">
        <v>621</v>
      </c>
      <c r="U3700" s="2">
        <f>DATE(IF(MONTH(Table__._SQL2014_QLTS17_DW_DimDate[[#This Row],[Ngay]])&lt;11,YEAR(Table__._SQL2014_QLTS17_DW_DimDate[[#This Row],[Ngay]])-1, YEAR(Table__._SQL2014_QLTS17_DW_DimDate[[#This Row],[Ngay]])),11,1)</f>
        <v>43770</v>
      </c>
      <c r="V3700" s="2">
        <f>DATE(YEAR(Table__._SQL2014_QLTS17_DW_DimDate[[#This Row],[NgayBatDauMuaVu]])+1, 10,31)</f>
        <v>44135</v>
      </c>
      <c r="W3700" s="3">
        <f>Table__._SQL2014_QLTS17_DW_DimDate[[#This Row],[Ngay]]-Table__._SQL2014_QLTS17_DW_DimDate[[#This Row],[NgayBatDauMuaVu]]+1</f>
        <v>108</v>
      </c>
      <c r="X3700">
        <f>INT((Table__._SQL2014_QLTS17_DW_DimDate[[#This Row],[NgayMuaVu]]-1)/7)+1</f>
        <v>16</v>
      </c>
      <c r="Y3700" t="str">
        <f>"Tuần " &amp;Table__._SQL2014_QLTS17_DW_DimDate[[#This Row],[TuanMuaVu]] &amp; " năm " &amp;Table__._SQL2014_QLTS17_DW_DimDate[[#This Row],[NamMuaVuStr]]</f>
        <v>Tuần 16 năm 2019-2020</v>
      </c>
      <c r="Z3700">
        <f>YEAR(Table__._SQL2014_QLTS17_DW_DimDate[[#This Row],[NgayBatDauMuaVu]])</f>
        <v>2019</v>
      </c>
      <c r="AA3700" t="str">
        <f>YEAR(Table__._SQL2014_QLTS17_DW_DimDate[[#This Row],[NgayBatDauMuaVu]]) &amp;"-"&amp;YEAR(Table__._SQL2014_QLTS17_DW_DimDate[[#This Row],[NgayKetThucMuaVu]])</f>
        <v>2019-2020</v>
      </c>
      <c r="AB3700">
        <f>YEAR(Table__._SQL2014_QLTS17_DW_DimDate[[#This Row],[NgayBatDauMuaVu]])</f>
        <v>2019</v>
      </c>
      <c r="AC3700">
        <f>YEAR(Table__._SQL2014_QLTS17_DW_DimDate[[#This Row],[NgayKetThucMuaVu]])</f>
        <v>2020</v>
      </c>
    </row>
    <row r="3701" spans="1:29">
      <c r="A3701">
        <v>20200217</v>
      </c>
      <c r="B3701" s="1">
        <v>43878</v>
      </c>
      <c r="C3701" t="s">
        <v>26</v>
      </c>
      <c r="D3701" t="s">
        <v>894</v>
      </c>
      <c r="E3701" t="s">
        <v>13</v>
      </c>
      <c r="F3701" t="s">
        <v>59</v>
      </c>
      <c r="G3701" t="s">
        <v>12</v>
      </c>
      <c r="H3701" t="s">
        <v>18</v>
      </c>
      <c r="I3701" t="s">
        <v>13</v>
      </c>
      <c r="J3701" t="s">
        <v>899</v>
      </c>
      <c r="K3701" t="s">
        <v>13</v>
      </c>
      <c r="L3701" t="s">
        <v>1</v>
      </c>
      <c r="M3701" t="s">
        <v>910</v>
      </c>
      <c r="N3701" t="s">
        <v>617</v>
      </c>
      <c r="O3701" t="s">
        <v>622</v>
      </c>
      <c r="P3701" t="s">
        <v>623</v>
      </c>
      <c r="Q3701" t="s">
        <v>618</v>
      </c>
      <c r="R3701" t="s">
        <v>620</v>
      </c>
      <c r="S3701" t="s">
        <v>618</v>
      </c>
      <c r="T3701" t="s">
        <v>621</v>
      </c>
      <c r="U3701" s="2">
        <f>DATE(IF(MONTH(Table__._SQL2014_QLTS17_DW_DimDate[[#This Row],[Ngay]])&lt;11,YEAR(Table__._SQL2014_QLTS17_DW_DimDate[[#This Row],[Ngay]])-1, YEAR(Table__._SQL2014_QLTS17_DW_DimDate[[#This Row],[Ngay]])),11,1)</f>
        <v>43770</v>
      </c>
      <c r="V3701" s="2">
        <f>DATE(YEAR(Table__._SQL2014_QLTS17_DW_DimDate[[#This Row],[NgayBatDauMuaVu]])+1, 10,31)</f>
        <v>44135</v>
      </c>
      <c r="W3701" s="3">
        <f>Table__._SQL2014_QLTS17_DW_DimDate[[#This Row],[Ngay]]-Table__._SQL2014_QLTS17_DW_DimDate[[#This Row],[NgayBatDauMuaVu]]+1</f>
        <v>109</v>
      </c>
      <c r="X3701">
        <f>INT((Table__._SQL2014_QLTS17_DW_DimDate[[#This Row],[NgayMuaVu]]-1)/7)+1</f>
        <v>16</v>
      </c>
      <c r="Y3701" t="str">
        <f>"Tuần " &amp;Table__._SQL2014_QLTS17_DW_DimDate[[#This Row],[TuanMuaVu]] &amp; " năm " &amp;Table__._SQL2014_QLTS17_DW_DimDate[[#This Row],[NamMuaVuStr]]</f>
        <v>Tuần 16 năm 2019-2020</v>
      </c>
      <c r="Z3701">
        <f>YEAR(Table__._SQL2014_QLTS17_DW_DimDate[[#This Row],[NgayBatDauMuaVu]])</f>
        <v>2019</v>
      </c>
      <c r="AA3701" t="str">
        <f>YEAR(Table__._SQL2014_QLTS17_DW_DimDate[[#This Row],[NgayBatDauMuaVu]]) &amp;"-"&amp;YEAR(Table__._SQL2014_QLTS17_DW_DimDate[[#This Row],[NgayKetThucMuaVu]])</f>
        <v>2019-2020</v>
      </c>
      <c r="AB3701">
        <f>YEAR(Table__._SQL2014_QLTS17_DW_DimDate[[#This Row],[NgayBatDauMuaVu]])</f>
        <v>2019</v>
      </c>
      <c r="AC3701">
        <f>YEAR(Table__._SQL2014_QLTS17_DW_DimDate[[#This Row],[NgayKetThucMuaVu]])</f>
        <v>2020</v>
      </c>
    </row>
    <row r="3702" spans="1:29">
      <c r="A3702">
        <v>20200218</v>
      </c>
      <c r="B3702" s="1">
        <v>43879</v>
      </c>
      <c r="C3702" t="s">
        <v>27</v>
      </c>
      <c r="D3702" t="s">
        <v>895</v>
      </c>
      <c r="E3702" t="s">
        <v>16</v>
      </c>
      <c r="F3702" t="s">
        <v>60</v>
      </c>
      <c r="G3702" t="s">
        <v>12</v>
      </c>
      <c r="H3702" t="s">
        <v>18</v>
      </c>
      <c r="I3702" t="s">
        <v>13</v>
      </c>
      <c r="J3702" t="s">
        <v>899</v>
      </c>
      <c r="K3702" t="s">
        <v>13</v>
      </c>
      <c r="L3702" t="s">
        <v>1</v>
      </c>
      <c r="M3702" t="s">
        <v>910</v>
      </c>
      <c r="N3702" t="s">
        <v>617</v>
      </c>
      <c r="O3702" t="s">
        <v>622</v>
      </c>
      <c r="P3702" t="s">
        <v>623</v>
      </c>
      <c r="Q3702" t="s">
        <v>618</v>
      </c>
      <c r="R3702" t="s">
        <v>620</v>
      </c>
      <c r="S3702" t="s">
        <v>618</v>
      </c>
      <c r="T3702" t="s">
        <v>621</v>
      </c>
      <c r="U3702" s="2">
        <f>DATE(IF(MONTH(Table__._SQL2014_QLTS17_DW_DimDate[[#This Row],[Ngay]])&lt;11,YEAR(Table__._SQL2014_QLTS17_DW_DimDate[[#This Row],[Ngay]])-1, YEAR(Table__._SQL2014_QLTS17_DW_DimDate[[#This Row],[Ngay]])),11,1)</f>
        <v>43770</v>
      </c>
      <c r="V3702" s="2">
        <f>DATE(YEAR(Table__._SQL2014_QLTS17_DW_DimDate[[#This Row],[NgayBatDauMuaVu]])+1, 10,31)</f>
        <v>44135</v>
      </c>
      <c r="W3702" s="3">
        <f>Table__._SQL2014_QLTS17_DW_DimDate[[#This Row],[Ngay]]-Table__._SQL2014_QLTS17_DW_DimDate[[#This Row],[NgayBatDauMuaVu]]+1</f>
        <v>110</v>
      </c>
      <c r="X3702">
        <f>INT((Table__._SQL2014_QLTS17_DW_DimDate[[#This Row],[NgayMuaVu]]-1)/7)+1</f>
        <v>16</v>
      </c>
      <c r="Y3702" t="str">
        <f>"Tuần " &amp;Table__._SQL2014_QLTS17_DW_DimDate[[#This Row],[TuanMuaVu]] &amp; " năm " &amp;Table__._SQL2014_QLTS17_DW_DimDate[[#This Row],[NamMuaVuStr]]</f>
        <v>Tuần 16 năm 2019-2020</v>
      </c>
      <c r="Z3702">
        <f>YEAR(Table__._SQL2014_QLTS17_DW_DimDate[[#This Row],[NgayBatDauMuaVu]])</f>
        <v>2019</v>
      </c>
      <c r="AA3702" t="str">
        <f>YEAR(Table__._SQL2014_QLTS17_DW_DimDate[[#This Row],[NgayBatDauMuaVu]]) &amp;"-"&amp;YEAR(Table__._SQL2014_QLTS17_DW_DimDate[[#This Row],[NgayKetThucMuaVu]])</f>
        <v>2019-2020</v>
      </c>
      <c r="AB3702">
        <f>YEAR(Table__._SQL2014_QLTS17_DW_DimDate[[#This Row],[NgayBatDauMuaVu]])</f>
        <v>2019</v>
      </c>
      <c r="AC3702">
        <f>YEAR(Table__._SQL2014_QLTS17_DW_DimDate[[#This Row],[NgayKetThucMuaVu]])</f>
        <v>2020</v>
      </c>
    </row>
    <row r="3703" spans="1:29">
      <c r="A3703">
        <v>20200219</v>
      </c>
      <c r="B3703" s="1">
        <v>43880</v>
      </c>
      <c r="C3703" t="s">
        <v>28</v>
      </c>
      <c r="D3703" t="s">
        <v>896</v>
      </c>
      <c r="E3703" t="s">
        <v>12</v>
      </c>
      <c r="F3703" t="s">
        <v>61</v>
      </c>
      <c r="G3703" t="s">
        <v>12</v>
      </c>
      <c r="H3703" t="s">
        <v>18</v>
      </c>
      <c r="I3703" t="s">
        <v>13</v>
      </c>
      <c r="J3703" t="s">
        <v>899</v>
      </c>
      <c r="K3703" t="s">
        <v>13</v>
      </c>
      <c r="L3703" t="s">
        <v>1</v>
      </c>
      <c r="M3703" t="s">
        <v>910</v>
      </c>
      <c r="N3703" t="s">
        <v>617</v>
      </c>
      <c r="O3703" t="s">
        <v>622</v>
      </c>
      <c r="P3703" t="s">
        <v>623</v>
      </c>
      <c r="Q3703" t="s">
        <v>618</v>
      </c>
      <c r="R3703" t="s">
        <v>620</v>
      </c>
      <c r="S3703" t="s">
        <v>618</v>
      </c>
      <c r="T3703" t="s">
        <v>621</v>
      </c>
      <c r="U3703" s="2">
        <f>DATE(IF(MONTH(Table__._SQL2014_QLTS17_DW_DimDate[[#This Row],[Ngay]])&lt;11,YEAR(Table__._SQL2014_QLTS17_DW_DimDate[[#This Row],[Ngay]])-1, YEAR(Table__._SQL2014_QLTS17_DW_DimDate[[#This Row],[Ngay]])),11,1)</f>
        <v>43770</v>
      </c>
      <c r="V3703" s="2">
        <f>DATE(YEAR(Table__._SQL2014_QLTS17_DW_DimDate[[#This Row],[NgayBatDauMuaVu]])+1, 10,31)</f>
        <v>44135</v>
      </c>
      <c r="W3703" s="3">
        <f>Table__._SQL2014_QLTS17_DW_DimDate[[#This Row],[Ngay]]-Table__._SQL2014_QLTS17_DW_DimDate[[#This Row],[NgayBatDauMuaVu]]+1</f>
        <v>111</v>
      </c>
      <c r="X3703">
        <f>INT((Table__._SQL2014_QLTS17_DW_DimDate[[#This Row],[NgayMuaVu]]-1)/7)+1</f>
        <v>16</v>
      </c>
      <c r="Y3703" t="str">
        <f>"Tuần " &amp;Table__._SQL2014_QLTS17_DW_DimDate[[#This Row],[TuanMuaVu]] &amp; " năm " &amp;Table__._SQL2014_QLTS17_DW_DimDate[[#This Row],[NamMuaVuStr]]</f>
        <v>Tuần 16 năm 2019-2020</v>
      </c>
      <c r="Z3703">
        <f>YEAR(Table__._SQL2014_QLTS17_DW_DimDate[[#This Row],[NgayBatDauMuaVu]])</f>
        <v>2019</v>
      </c>
      <c r="AA3703" t="str">
        <f>YEAR(Table__._SQL2014_QLTS17_DW_DimDate[[#This Row],[NgayBatDauMuaVu]]) &amp;"-"&amp;YEAR(Table__._SQL2014_QLTS17_DW_DimDate[[#This Row],[NgayKetThucMuaVu]])</f>
        <v>2019-2020</v>
      </c>
      <c r="AB3703">
        <f>YEAR(Table__._SQL2014_QLTS17_DW_DimDate[[#This Row],[NgayBatDauMuaVu]])</f>
        <v>2019</v>
      </c>
      <c r="AC3703">
        <f>YEAR(Table__._SQL2014_QLTS17_DW_DimDate[[#This Row],[NgayKetThucMuaVu]])</f>
        <v>2020</v>
      </c>
    </row>
    <row r="3704" spans="1:29">
      <c r="A3704">
        <v>20200220</v>
      </c>
      <c r="B3704" s="1">
        <v>43881</v>
      </c>
      <c r="C3704" t="s">
        <v>29</v>
      </c>
      <c r="D3704" t="s">
        <v>897</v>
      </c>
      <c r="E3704" t="s">
        <v>3</v>
      </c>
      <c r="F3704" t="s">
        <v>62</v>
      </c>
      <c r="G3704" t="s">
        <v>12</v>
      </c>
      <c r="H3704" t="s">
        <v>18</v>
      </c>
      <c r="I3704" t="s">
        <v>13</v>
      </c>
      <c r="J3704" t="s">
        <v>899</v>
      </c>
      <c r="K3704" t="s">
        <v>13</v>
      </c>
      <c r="L3704" t="s">
        <v>1</v>
      </c>
      <c r="M3704" t="s">
        <v>910</v>
      </c>
      <c r="N3704" t="s">
        <v>617</v>
      </c>
      <c r="O3704" t="s">
        <v>622</v>
      </c>
      <c r="P3704" t="s">
        <v>623</v>
      </c>
      <c r="Q3704" t="s">
        <v>618</v>
      </c>
      <c r="R3704" t="s">
        <v>620</v>
      </c>
      <c r="S3704" t="s">
        <v>618</v>
      </c>
      <c r="T3704" t="s">
        <v>621</v>
      </c>
      <c r="U3704" s="2">
        <f>DATE(IF(MONTH(Table__._SQL2014_QLTS17_DW_DimDate[[#This Row],[Ngay]])&lt;11,YEAR(Table__._SQL2014_QLTS17_DW_DimDate[[#This Row],[Ngay]])-1, YEAR(Table__._SQL2014_QLTS17_DW_DimDate[[#This Row],[Ngay]])),11,1)</f>
        <v>43770</v>
      </c>
      <c r="V3704" s="2">
        <f>DATE(YEAR(Table__._SQL2014_QLTS17_DW_DimDate[[#This Row],[NgayBatDauMuaVu]])+1, 10,31)</f>
        <v>44135</v>
      </c>
      <c r="W3704" s="3">
        <f>Table__._SQL2014_QLTS17_DW_DimDate[[#This Row],[Ngay]]-Table__._SQL2014_QLTS17_DW_DimDate[[#This Row],[NgayBatDauMuaVu]]+1</f>
        <v>112</v>
      </c>
      <c r="X3704">
        <f>INT((Table__._SQL2014_QLTS17_DW_DimDate[[#This Row],[NgayMuaVu]]-1)/7)+1</f>
        <v>16</v>
      </c>
      <c r="Y3704" t="str">
        <f>"Tuần " &amp;Table__._SQL2014_QLTS17_DW_DimDate[[#This Row],[TuanMuaVu]] &amp; " năm " &amp;Table__._SQL2014_QLTS17_DW_DimDate[[#This Row],[NamMuaVuStr]]</f>
        <v>Tuần 16 năm 2019-2020</v>
      </c>
      <c r="Z3704">
        <f>YEAR(Table__._SQL2014_QLTS17_DW_DimDate[[#This Row],[NgayBatDauMuaVu]])</f>
        <v>2019</v>
      </c>
      <c r="AA3704" t="str">
        <f>YEAR(Table__._SQL2014_QLTS17_DW_DimDate[[#This Row],[NgayBatDauMuaVu]]) &amp;"-"&amp;YEAR(Table__._SQL2014_QLTS17_DW_DimDate[[#This Row],[NgayKetThucMuaVu]])</f>
        <v>2019-2020</v>
      </c>
      <c r="AB3704">
        <f>YEAR(Table__._SQL2014_QLTS17_DW_DimDate[[#This Row],[NgayBatDauMuaVu]])</f>
        <v>2019</v>
      </c>
      <c r="AC3704">
        <f>YEAR(Table__._SQL2014_QLTS17_DW_DimDate[[#This Row],[NgayKetThucMuaVu]])</f>
        <v>2020</v>
      </c>
    </row>
    <row r="3705" spans="1:29">
      <c r="A3705">
        <v>20200221</v>
      </c>
      <c r="B3705" s="1">
        <v>43882</v>
      </c>
      <c r="C3705" t="s">
        <v>30</v>
      </c>
      <c r="D3705" t="s">
        <v>891</v>
      </c>
      <c r="E3705" t="s">
        <v>2</v>
      </c>
      <c r="F3705" t="s">
        <v>10</v>
      </c>
      <c r="G3705" t="s">
        <v>12</v>
      </c>
      <c r="H3705" t="s">
        <v>18</v>
      </c>
      <c r="I3705" t="s">
        <v>13</v>
      </c>
      <c r="J3705" t="s">
        <v>899</v>
      </c>
      <c r="K3705" t="s">
        <v>13</v>
      </c>
      <c r="L3705" t="s">
        <v>1</v>
      </c>
      <c r="M3705" t="s">
        <v>910</v>
      </c>
      <c r="N3705" t="s">
        <v>617</v>
      </c>
      <c r="O3705" t="s">
        <v>622</v>
      </c>
      <c r="P3705" t="s">
        <v>623</v>
      </c>
      <c r="Q3705" t="s">
        <v>618</v>
      </c>
      <c r="R3705" t="s">
        <v>620</v>
      </c>
      <c r="S3705" t="s">
        <v>618</v>
      </c>
      <c r="T3705" t="s">
        <v>621</v>
      </c>
      <c r="U3705" s="2">
        <f>DATE(IF(MONTH(Table__._SQL2014_QLTS17_DW_DimDate[[#This Row],[Ngay]])&lt;11,YEAR(Table__._SQL2014_QLTS17_DW_DimDate[[#This Row],[Ngay]])-1, YEAR(Table__._SQL2014_QLTS17_DW_DimDate[[#This Row],[Ngay]])),11,1)</f>
        <v>43770</v>
      </c>
      <c r="V3705" s="2">
        <f>DATE(YEAR(Table__._SQL2014_QLTS17_DW_DimDate[[#This Row],[NgayBatDauMuaVu]])+1, 10,31)</f>
        <v>44135</v>
      </c>
      <c r="W3705" s="3">
        <f>Table__._SQL2014_QLTS17_DW_DimDate[[#This Row],[Ngay]]-Table__._SQL2014_QLTS17_DW_DimDate[[#This Row],[NgayBatDauMuaVu]]+1</f>
        <v>113</v>
      </c>
      <c r="X3705">
        <f>INT((Table__._SQL2014_QLTS17_DW_DimDate[[#This Row],[NgayMuaVu]]-1)/7)+1</f>
        <v>17</v>
      </c>
      <c r="Y3705" t="str">
        <f>"Tuần " &amp;Table__._SQL2014_QLTS17_DW_DimDate[[#This Row],[TuanMuaVu]] &amp; " năm " &amp;Table__._SQL2014_QLTS17_DW_DimDate[[#This Row],[NamMuaVuStr]]</f>
        <v>Tuần 17 năm 2019-2020</v>
      </c>
      <c r="Z3705">
        <f>YEAR(Table__._SQL2014_QLTS17_DW_DimDate[[#This Row],[NgayBatDauMuaVu]])</f>
        <v>2019</v>
      </c>
      <c r="AA3705" t="str">
        <f>YEAR(Table__._SQL2014_QLTS17_DW_DimDate[[#This Row],[NgayBatDauMuaVu]]) &amp;"-"&amp;YEAR(Table__._SQL2014_QLTS17_DW_DimDate[[#This Row],[NgayKetThucMuaVu]])</f>
        <v>2019-2020</v>
      </c>
      <c r="AB3705">
        <f>YEAR(Table__._SQL2014_QLTS17_DW_DimDate[[#This Row],[NgayBatDauMuaVu]])</f>
        <v>2019</v>
      </c>
      <c r="AC3705">
        <f>YEAR(Table__._SQL2014_QLTS17_DW_DimDate[[#This Row],[NgayKetThucMuaVu]])</f>
        <v>2020</v>
      </c>
    </row>
    <row r="3706" spans="1:29">
      <c r="A3706">
        <v>20200222</v>
      </c>
      <c r="B3706" s="1">
        <v>43883</v>
      </c>
      <c r="C3706" t="s">
        <v>31</v>
      </c>
      <c r="D3706" t="s">
        <v>892</v>
      </c>
      <c r="E3706" t="s">
        <v>14</v>
      </c>
      <c r="F3706" t="s">
        <v>63</v>
      </c>
      <c r="G3706" t="s">
        <v>12</v>
      </c>
      <c r="H3706" t="s">
        <v>18</v>
      </c>
      <c r="I3706" t="s">
        <v>13</v>
      </c>
      <c r="J3706" t="s">
        <v>899</v>
      </c>
      <c r="K3706" t="s">
        <v>13</v>
      </c>
      <c r="L3706" t="s">
        <v>1</v>
      </c>
      <c r="M3706" t="s">
        <v>910</v>
      </c>
      <c r="N3706" t="s">
        <v>617</v>
      </c>
      <c r="O3706" t="s">
        <v>622</v>
      </c>
      <c r="P3706" t="s">
        <v>623</v>
      </c>
      <c r="Q3706" t="s">
        <v>618</v>
      </c>
      <c r="R3706" t="s">
        <v>620</v>
      </c>
      <c r="S3706" t="s">
        <v>618</v>
      </c>
      <c r="T3706" t="s">
        <v>621</v>
      </c>
      <c r="U3706" s="2">
        <f>DATE(IF(MONTH(Table__._SQL2014_QLTS17_DW_DimDate[[#This Row],[Ngay]])&lt;11,YEAR(Table__._SQL2014_QLTS17_DW_DimDate[[#This Row],[Ngay]])-1, YEAR(Table__._SQL2014_QLTS17_DW_DimDate[[#This Row],[Ngay]])),11,1)</f>
        <v>43770</v>
      </c>
      <c r="V3706" s="2">
        <f>DATE(YEAR(Table__._SQL2014_QLTS17_DW_DimDate[[#This Row],[NgayBatDauMuaVu]])+1, 10,31)</f>
        <v>44135</v>
      </c>
      <c r="W3706" s="3">
        <f>Table__._SQL2014_QLTS17_DW_DimDate[[#This Row],[Ngay]]-Table__._SQL2014_QLTS17_DW_DimDate[[#This Row],[NgayBatDauMuaVu]]+1</f>
        <v>114</v>
      </c>
      <c r="X3706">
        <f>INT((Table__._SQL2014_QLTS17_DW_DimDate[[#This Row],[NgayMuaVu]]-1)/7)+1</f>
        <v>17</v>
      </c>
      <c r="Y3706" t="str">
        <f>"Tuần " &amp;Table__._SQL2014_QLTS17_DW_DimDate[[#This Row],[TuanMuaVu]] &amp; " năm " &amp;Table__._SQL2014_QLTS17_DW_DimDate[[#This Row],[NamMuaVuStr]]</f>
        <v>Tuần 17 năm 2019-2020</v>
      </c>
      <c r="Z3706">
        <f>YEAR(Table__._SQL2014_QLTS17_DW_DimDate[[#This Row],[NgayBatDauMuaVu]])</f>
        <v>2019</v>
      </c>
      <c r="AA3706" t="str">
        <f>YEAR(Table__._SQL2014_QLTS17_DW_DimDate[[#This Row],[NgayBatDauMuaVu]]) &amp;"-"&amp;YEAR(Table__._SQL2014_QLTS17_DW_DimDate[[#This Row],[NgayKetThucMuaVu]])</f>
        <v>2019-2020</v>
      </c>
      <c r="AB3706">
        <f>YEAR(Table__._SQL2014_QLTS17_DW_DimDate[[#This Row],[NgayBatDauMuaVu]])</f>
        <v>2019</v>
      </c>
      <c r="AC3706">
        <f>YEAR(Table__._SQL2014_QLTS17_DW_DimDate[[#This Row],[NgayKetThucMuaVu]])</f>
        <v>2020</v>
      </c>
    </row>
    <row r="3707" spans="1:29">
      <c r="A3707">
        <v>20200223</v>
      </c>
      <c r="B3707" s="1">
        <v>43884</v>
      </c>
      <c r="C3707" t="s">
        <v>32</v>
      </c>
      <c r="D3707" t="s">
        <v>893</v>
      </c>
      <c r="E3707" t="s">
        <v>1</v>
      </c>
      <c r="F3707" t="s">
        <v>64</v>
      </c>
      <c r="G3707" t="s">
        <v>3</v>
      </c>
      <c r="H3707" t="s">
        <v>19</v>
      </c>
      <c r="I3707" t="s">
        <v>13</v>
      </c>
      <c r="J3707" t="s">
        <v>899</v>
      </c>
      <c r="K3707" t="s">
        <v>13</v>
      </c>
      <c r="L3707" t="s">
        <v>1</v>
      </c>
      <c r="M3707" t="s">
        <v>910</v>
      </c>
      <c r="N3707" t="s">
        <v>617</v>
      </c>
      <c r="O3707" t="s">
        <v>622</v>
      </c>
      <c r="P3707" t="s">
        <v>623</v>
      </c>
      <c r="Q3707" t="s">
        <v>618</v>
      </c>
      <c r="R3707" t="s">
        <v>620</v>
      </c>
      <c r="S3707" t="s">
        <v>618</v>
      </c>
      <c r="T3707" t="s">
        <v>621</v>
      </c>
      <c r="U3707" s="2">
        <f>DATE(IF(MONTH(Table__._SQL2014_QLTS17_DW_DimDate[[#This Row],[Ngay]])&lt;11,YEAR(Table__._SQL2014_QLTS17_DW_DimDate[[#This Row],[Ngay]])-1, YEAR(Table__._SQL2014_QLTS17_DW_DimDate[[#This Row],[Ngay]])),11,1)</f>
        <v>43770</v>
      </c>
      <c r="V3707" s="2">
        <f>DATE(YEAR(Table__._SQL2014_QLTS17_DW_DimDate[[#This Row],[NgayBatDauMuaVu]])+1, 10,31)</f>
        <v>44135</v>
      </c>
      <c r="W3707" s="3">
        <f>Table__._SQL2014_QLTS17_DW_DimDate[[#This Row],[Ngay]]-Table__._SQL2014_QLTS17_DW_DimDate[[#This Row],[NgayBatDauMuaVu]]+1</f>
        <v>115</v>
      </c>
      <c r="X3707">
        <f>INT((Table__._SQL2014_QLTS17_DW_DimDate[[#This Row],[NgayMuaVu]]-1)/7)+1</f>
        <v>17</v>
      </c>
      <c r="Y3707" t="str">
        <f>"Tuần " &amp;Table__._SQL2014_QLTS17_DW_DimDate[[#This Row],[TuanMuaVu]] &amp; " năm " &amp;Table__._SQL2014_QLTS17_DW_DimDate[[#This Row],[NamMuaVuStr]]</f>
        <v>Tuần 17 năm 2019-2020</v>
      </c>
      <c r="Z3707">
        <f>YEAR(Table__._SQL2014_QLTS17_DW_DimDate[[#This Row],[NgayBatDauMuaVu]])</f>
        <v>2019</v>
      </c>
      <c r="AA3707" t="str">
        <f>YEAR(Table__._SQL2014_QLTS17_DW_DimDate[[#This Row],[NgayBatDauMuaVu]]) &amp;"-"&amp;YEAR(Table__._SQL2014_QLTS17_DW_DimDate[[#This Row],[NgayKetThucMuaVu]])</f>
        <v>2019-2020</v>
      </c>
      <c r="AB3707">
        <f>YEAR(Table__._SQL2014_QLTS17_DW_DimDate[[#This Row],[NgayBatDauMuaVu]])</f>
        <v>2019</v>
      </c>
      <c r="AC3707">
        <f>YEAR(Table__._SQL2014_QLTS17_DW_DimDate[[#This Row],[NgayKetThucMuaVu]])</f>
        <v>2020</v>
      </c>
    </row>
    <row r="3708" spans="1:29">
      <c r="A3708">
        <v>20200224</v>
      </c>
      <c r="B3708" s="1">
        <v>43885</v>
      </c>
      <c r="C3708" t="s">
        <v>33</v>
      </c>
      <c r="D3708" t="s">
        <v>894</v>
      </c>
      <c r="E3708" t="s">
        <v>13</v>
      </c>
      <c r="F3708" t="s">
        <v>65</v>
      </c>
      <c r="G3708" t="s">
        <v>3</v>
      </c>
      <c r="H3708" t="s">
        <v>19</v>
      </c>
      <c r="I3708" t="s">
        <v>13</v>
      </c>
      <c r="J3708" t="s">
        <v>899</v>
      </c>
      <c r="K3708" t="s">
        <v>13</v>
      </c>
      <c r="L3708" t="s">
        <v>1</v>
      </c>
      <c r="M3708" t="s">
        <v>910</v>
      </c>
      <c r="N3708" t="s">
        <v>617</v>
      </c>
      <c r="O3708" t="s">
        <v>622</v>
      </c>
      <c r="P3708" t="s">
        <v>623</v>
      </c>
      <c r="Q3708" t="s">
        <v>618</v>
      </c>
      <c r="R3708" t="s">
        <v>620</v>
      </c>
      <c r="S3708" t="s">
        <v>618</v>
      </c>
      <c r="T3708" t="s">
        <v>621</v>
      </c>
      <c r="U3708" s="2">
        <f>DATE(IF(MONTH(Table__._SQL2014_QLTS17_DW_DimDate[[#This Row],[Ngay]])&lt;11,YEAR(Table__._SQL2014_QLTS17_DW_DimDate[[#This Row],[Ngay]])-1, YEAR(Table__._SQL2014_QLTS17_DW_DimDate[[#This Row],[Ngay]])),11,1)</f>
        <v>43770</v>
      </c>
      <c r="V3708" s="2">
        <f>DATE(YEAR(Table__._SQL2014_QLTS17_DW_DimDate[[#This Row],[NgayBatDauMuaVu]])+1, 10,31)</f>
        <v>44135</v>
      </c>
      <c r="W3708" s="3">
        <f>Table__._SQL2014_QLTS17_DW_DimDate[[#This Row],[Ngay]]-Table__._SQL2014_QLTS17_DW_DimDate[[#This Row],[NgayBatDauMuaVu]]+1</f>
        <v>116</v>
      </c>
      <c r="X3708">
        <f>INT((Table__._SQL2014_QLTS17_DW_DimDate[[#This Row],[NgayMuaVu]]-1)/7)+1</f>
        <v>17</v>
      </c>
      <c r="Y3708" t="str">
        <f>"Tuần " &amp;Table__._SQL2014_QLTS17_DW_DimDate[[#This Row],[TuanMuaVu]] &amp; " năm " &amp;Table__._SQL2014_QLTS17_DW_DimDate[[#This Row],[NamMuaVuStr]]</f>
        <v>Tuần 17 năm 2019-2020</v>
      </c>
      <c r="Z3708">
        <f>YEAR(Table__._SQL2014_QLTS17_DW_DimDate[[#This Row],[NgayBatDauMuaVu]])</f>
        <v>2019</v>
      </c>
      <c r="AA3708" t="str">
        <f>YEAR(Table__._SQL2014_QLTS17_DW_DimDate[[#This Row],[NgayBatDauMuaVu]]) &amp;"-"&amp;YEAR(Table__._SQL2014_QLTS17_DW_DimDate[[#This Row],[NgayKetThucMuaVu]])</f>
        <v>2019-2020</v>
      </c>
      <c r="AB3708">
        <f>YEAR(Table__._SQL2014_QLTS17_DW_DimDate[[#This Row],[NgayBatDauMuaVu]])</f>
        <v>2019</v>
      </c>
      <c r="AC3708">
        <f>YEAR(Table__._SQL2014_QLTS17_DW_DimDate[[#This Row],[NgayKetThucMuaVu]])</f>
        <v>2020</v>
      </c>
    </row>
    <row r="3709" spans="1:29">
      <c r="A3709">
        <v>20200225</v>
      </c>
      <c r="B3709" s="1">
        <v>43886</v>
      </c>
      <c r="C3709" t="s">
        <v>34</v>
      </c>
      <c r="D3709" t="s">
        <v>895</v>
      </c>
      <c r="E3709" t="s">
        <v>16</v>
      </c>
      <c r="F3709" t="s">
        <v>66</v>
      </c>
      <c r="G3709" t="s">
        <v>3</v>
      </c>
      <c r="H3709" t="s">
        <v>19</v>
      </c>
      <c r="I3709" t="s">
        <v>13</v>
      </c>
      <c r="J3709" t="s">
        <v>899</v>
      </c>
      <c r="K3709" t="s">
        <v>13</v>
      </c>
      <c r="L3709" t="s">
        <v>1</v>
      </c>
      <c r="M3709" t="s">
        <v>910</v>
      </c>
      <c r="N3709" t="s">
        <v>617</v>
      </c>
      <c r="O3709" t="s">
        <v>622</v>
      </c>
      <c r="P3709" t="s">
        <v>623</v>
      </c>
      <c r="Q3709" t="s">
        <v>618</v>
      </c>
      <c r="R3709" t="s">
        <v>620</v>
      </c>
      <c r="S3709" t="s">
        <v>618</v>
      </c>
      <c r="T3709" t="s">
        <v>621</v>
      </c>
      <c r="U3709" s="2">
        <f>DATE(IF(MONTH(Table__._SQL2014_QLTS17_DW_DimDate[[#This Row],[Ngay]])&lt;11,YEAR(Table__._SQL2014_QLTS17_DW_DimDate[[#This Row],[Ngay]])-1, YEAR(Table__._SQL2014_QLTS17_DW_DimDate[[#This Row],[Ngay]])),11,1)</f>
        <v>43770</v>
      </c>
      <c r="V3709" s="2">
        <f>DATE(YEAR(Table__._SQL2014_QLTS17_DW_DimDate[[#This Row],[NgayBatDauMuaVu]])+1, 10,31)</f>
        <v>44135</v>
      </c>
      <c r="W3709" s="3">
        <f>Table__._SQL2014_QLTS17_DW_DimDate[[#This Row],[Ngay]]-Table__._SQL2014_QLTS17_DW_DimDate[[#This Row],[NgayBatDauMuaVu]]+1</f>
        <v>117</v>
      </c>
      <c r="X3709">
        <f>INT((Table__._SQL2014_QLTS17_DW_DimDate[[#This Row],[NgayMuaVu]]-1)/7)+1</f>
        <v>17</v>
      </c>
      <c r="Y3709" t="str">
        <f>"Tuần " &amp;Table__._SQL2014_QLTS17_DW_DimDate[[#This Row],[TuanMuaVu]] &amp; " năm " &amp;Table__._SQL2014_QLTS17_DW_DimDate[[#This Row],[NamMuaVuStr]]</f>
        <v>Tuần 17 năm 2019-2020</v>
      </c>
      <c r="Z3709">
        <f>YEAR(Table__._SQL2014_QLTS17_DW_DimDate[[#This Row],[NgayBatDauMuaVu]])</f>
        <v>2019</v>
      </c>
      <c r="AA3709" t="str">
        <f>YEAR(Table__._SQL2014_QLTS17_DW_DimDate[[#This Row],[NgayBatDauMuaVu]]) &amp;"-"&amp;YEAR(Table__._SQL2014_QLTS17_DW_DimDate[[#This Row],[NgayKetThucMuaVu]])</f>
        <v>2019-2020</v>
      </c>
      <c r="AB3709">
        <f>YEAR(Table__._SQL2014_QLTS17_DW_DimDate[[#This Row],[NgayBatDauMuaVu]])</f>
        <v>2019</v>
      </c>
      <c r="AC3709">
        <f>YEAR(Table__._SQL2014_QLTS17_DW_DimDate[[#This Row],[NgayKetThucMuaVu]])</f>
        <v>2020</v>
      </c>
    </row>
    <row r="3710" spans="1:29">
      <c r="A3710">
        <v>20200226</v>
      </c>
      <c r="B3710" s="1">
        <v>43887</v>
      </c>
      <c r="C3710" t="s">
        <v>35</v>
      </c>
      <c r="D3710" t="s">
        <v>896</v>
      </c>
      <c r="E3710" t="s">
        <v>12</v>
      </c>
      <c r="F3710" t="s">
        <v>67</v>
      </c>
      <c r="G3710" t="s">
        <v>3</v>
      </c>
      <c r="H3710" t="s">
        <v>19</v>
      </c>
      <c r="I3710" t="s">
        <v>13</v>
      </c>
      <c r="J3710" t="s">
        <v>899</v>
      </c>
      <c r="K3710" t="s">
        <v>13</v>
      </c>
      <c r="L3710" t="s">
        <v>1</v>
      </c>
      <c r="M3710" t="s">
        <v>910</v>
      </c>
      <c r="N3710" t="s">
        <v>617</v>
      </c>
      <c r="O3710" t="s">
        <v>622</v>
      </c>
      <c r="P3710" t="s">
        <v>623</v>
      </c>
      <c r="Q3710" t="s">
        <v>618</v>
      </c>
      <c r="R3710" t="s">
        <v>620</v>
      </c>
      <c r="S3710" t="s">
        <v>618</v>
      </c>
      <c r="T3710" t="s">
        <v>621</v>
      </c>
      <c r="U3710" s="2">
        <f>DATE(IF(MONTH(Table__._SQL2014_QLTS17_DW_DimDate[[#This Row],[Ngay]])&lt;11,YEAR(Table__._SQL2014_QLTS17_DW_DimDate[[#This Row],[Ngay]])-1, YEAR(Table__._SQL2014_QLTS17_DW_DimDate[[#This Row],[Ngay]])),11,1)</f>
        <v>43770</v>
      </c>
      <c r="V3710" s="2">
        <f>DATE(YEAR(Table__._SQL2014_QLTS17_DW_DimDate[[#This Row],[NgayBatDauMuaVu]])+1, 10,31)</f>
        <v>44135</v>
      </c>
      <c r="W3710" s="3">
        <f>Table__._SQL2014_QLTS17_DW_DimDate[[#This Row],[Ngay]]-Table__._SQL2014_QLTS17_DW_DimDate[[#This Row],[NgayBatDauMuaVu]]+1</f>
        <v>118</v>
      </c>
      <c r="X3710">
        <f>INT((Table__._SQL2014_QLTS17_DW_DimDate[[#This Row],[NgayMuaVu]]-1)/7)+1</f>
        <v>17</v>
      </c>
      <c r="Y3710" t="str">
        <f>"Tuần " &amp;Table__._SQL2014_QLTS17_DW_DimDate[[#This Row],[TuanMuaVu]] &amp; " năm " &amp;Table__._SQL2014_QLTS17_DW_DimDate[[#This Row],[NamMuaVuStr]]</f>
        <v>Tuần 17 năm 2019-2020</v>
      </c>
      <c r="Z3710">
        <f>YEAR(Table__._SQL2014_QLTS17_DW_DimDate[[#This Row],[NgayBatDauMuaVu]])</f>
        <v>2019</v>
      </c>
      <c r="AA3710" t="str">
        <f>YEAR(Table__._SQL2014_QLTS17_DW_DimDate[[#This Row],[NgayBatDauMuaVu]]) &amp;"-"&amp;YEAR(Table__._SQL2014_QLTS17_DW_DimDate[[#This Row],[NgayKetThucMuaVu]])</f>
        <v>2019-2020</v>
      </c>
      <c r="AB3710">
        <f>YEAR(Table__._SQL2014_QLTS17_DW_DimDate[[#This Row],[NgayBatDauMuaVu]])</f>
        <v>2019</v>
      </c>
      <c r="AC3710">
        <f>YEAR(Table__._SQL2014_QLTS17_DW_DimDate[[#This Row],[NgayKetThucMuaVu]])</f>
        <v>2020</v>
      </c>
    </row>
    <row r="3711" spans="1:29">
      <c r="A3711">
        <v>20200227</v>
      </c>
      <c r="B3711" s="1">
        <v>43888</v>
      </c>
      <c r="C3711" t="s">
        <v>36</v>
      </c>
      <c r="D3711" t="s">
        <v>897</v>
      </c>
      <c r="E3711" t="s">
        <v>3</v>
      </c>
      <c r="F3711" t="s">
        <v>68</v>
      </c>
      <c r="G3711" t="s">
        <v>3</v>
      </c>
      <c r="H3711" t="s">
        <v>19</v>
      </c>
      <c r="I3711" t="s">
        <v>13</v>
      </c>
      <c r="J3711" t="s">
        <v>899</v>
      </c>
      <c r="K3711" t="s">
        <v>13</v>
      </c>
      <c r="L3711" t="s">
        <v>1</v>
      </c>
      <c r="M3711" t="s">
        <v>910</v>
      </c>
      <c r="N3711" t="s">
        <v>617</v>
      </c>
      <c r="O3711" t="s">
        <v>622</v>
      </c>
      <c r="P3711" t="s">
        <v>623</v>
      </c>
      <c r="Q3711" t="s">
        <v>618</v>
      </c>
      <c r="R3711" t="s">
        <v>620</v>
      </c>
      <c r="S3711" t="s">
        <v>618</v>
      </c>
      <c r="T3711" t="s">
        <v>621</v>
      </c>
      <c r="U3711" s="2">
        <f>DATE(IF(MONTH(Table__._SQL2014_QLTS17_DW_DimDate[[#This Row],[Ngay]])&lt;11,YEAR(Table__._SQL2014_QLTS17_DW_DimDate[[#This Row],[Ngay]])-1, YEAR(Table__._SQL2014_QLTS17_DW_DimDate[[#This Row],[Ngay]])),11,1)</f>
        <v>43770</v>
      </c>
      <c r="V3711" s="2">
        <f>DATE(YEAR(Table__._SQL2014_QLTS17_DW_DimDate[[#This Row],[NgayBatDauMuaVu]])+1, 10,31)</f>
        <v>44135</v>
      </c>
      <c r="W3711" s="3">
        <f>Table__._SQL2014_QLTS17_DW_DimDate[[#This Row],[Ngay]]-Table__._SQL2014_QLTS17_DW_DimDate[[#This Row],[NgayBatDauMuaVu]]+1</f>
        <v>119</v>
      </c>
      <c r="X3711">
        <f>INT((Table__._SQL2014_QLTS17_DW_DimDate[[#This Row],[NgayMuaVu]]-1)/7)+1</f>
        <v>17</v>
      </c>
      <c r="Y3711" t="str">
        <f>"Tuần " &amp;Table__._SQL2014_QLTS17_DW_DimDate[[#This Row],[TuanMuaVu]] &amp; " năm " &amp;Table__._SQL2014_QLTS17_DW_DimDate[[#This Row],[NamMuaVuStr]]</f>
        <v>Tuần 17 năm 2019-2020</v>
      </c>
      <c r="Z3711">
        <f>YEAR(Table__._SQL2014_QLTS17_DW_DimDate[[#This Row],[NgayBatDauMuaVu]])</f>
        <v>2019</v>
      </c>
      <c r="AA3711" t="str">
        <f>YEAR(Table__._SQL2014_QLTS17_DW_DimDate[[#This Row],[NgayBatDauMuaVu]]) &amp;"-"&amp;YEAR(Table__._SQL2014_QLTS17_DW_DimDate[[#This Row],[NgayKetThucMuaVu]])</f>
        <v>2019-2020</v>
      </c>
      <c r="AB3711">
        <f>YEAR(Table__._SQL2014_QLTS17_DW_DimDate[[#This Row],[NgayBatDauMuaVu]])</f>
        <v>2019</v>
      </c>
      <c r="AC3711">
        <f>YEAR(Table__._SQL2014_QLTS17_DW_DimDate[[#This Row],[NgayKetThucMuaVu]])</f>
        <v>2020</v>
      </c>
    </row>
    <row r="3712" spans="1:29">
      <c r="A3712">
        <v>20200228</v>
      </c>
      <c r="B3712" s="1">
        <v>43889</v>
      </c>
      <c r="C3712" t="s">
        <v>37</v>
      </c>
      <c r="D3712" t="s">
        <v>891</v>
      </c>
      <c r="E3712" t="s">
        <v>2</v>
      </c>
      <c r="F3712" t="s">
        <v>69</v>
      </c>
      <c r="G3712" t="s">
        <v>3</v>
      </c>
      <c r="H3712" t="s">
        <v>19</v>
      </c>
      <c r="I3712" t="s">
        <v>13</v>
      </c>
      <c r="J3712" t="s">
        <v>899</v>
      </c>
      <c r="K3712" t="s">
        <v>13</v>
      </c>
      <c r="L3712" t="s">
        <v>1</v>
      </c>
      <c r="M3712" t="s">
        <v>910</v>
      </c>
      <c r="N3712" t="s">
        <v>617</v>
      </c>
      <c r="O3712" t="s">
        <v>622</v>
      </c>
      <c r="P3712" t="s">
        <v>623</v>
      </c>
      <c r="Q3712" t="s">
        <v>618</v>
      </c>
      <c r="R3712" t="s">
        <v>620</v>
      </c>
      <c r="S3712" t="s">
        <v>618</v>
      </c>
      <c r="T3712" t="s">
        <v>621</v>
      </c>
      <c r="U3712" s="2">
        <f>DATE(IF(MONTH(Table__._SQL2014_QLTS17_DW_DimDate[[#This Row],[Ngay]])&lt;11,YEAR(Table__._SQL2014_QLTS17_DW_DimDate[[#This Row],[Ngay]])-1, YEAR(Table__._SQL2014_QLTS17_DW_DimDate[[#This Row],[Ngay]])),11,1)</f>
        <v>43770</v>
      </c>
      <c r="V3712" s="2">
        <f>DATE(YEAR(Table__._SQL2014_QLTS17_DW_DimDate[[#This Row],[NgayBatDauMuaVu]])+1, 10,31)</f>
        <v>44135</v>
      </c>
      <c r="W3712" s="3">
        <f>Table__._SQL2014_QLTS17_DW_DimDate[[#This Row],[Ngay]]-Table__._SQL2014_QLTS17_DW_DimDate[[#This Row],[NgayBatDauMuaVu]]+1</f>
        <v>120</v>
      </c>
      <c r="X3712">
        <f>INT((Table__._SQL2014_QLTS17_DW_DimDate[[#This Row],[NgayMuaVu]]-1)/7)+1</f>
        <v>18</v>
      </c>
      <c r="Y3712" t="str">
        <f>"Tuần " &amp;Table__._SQL2014_QLTS17_DW_DimDate[[#This Row],[TuanMuaVu]] &amp; " năm " &amp;Table__._SQL2014_QLTS17_DW_DimDate[[#This Row],[NamMuaVuStr]]</f>
        <v>Tuần 18 năm 2019-2020</v>
      </c>
      <c r="Z3712">
        <f>YEAR(Table__._SQL2014_QLTS17_DW_DimDate[[#This Row],[NgayBatDauMuaVu]])</f>
        <v>2019</v>
      </c>
      <c r="AA3712" t="str">
        <f>YEAR(Table__._SQL2014_QLTS17_DW_DimDate[[#This Row],[NgayBatDauMuaVu]]) &amp;"-"&amp;YEAR(Table__._SQL2014_QLTS17_DW_DimDate[[#This Row],[NgayKetThucMuaVu]])</f>
        <v>2019-2020</v>
      </c>
      <c r="AB3712">
        <f>YEAR(Table__._SQL2014_QLTS17_DW_DimDate[[#This Row],[NgayBatDauMuaVu]])</f>
        <v>2019</v>
      </c>
      <c r="AC3712">
        <f>YEAR(Table__._SQL2014_QLTS17_DW_DimDate[[#This Row],[NgayKetThucMuaVu]])</f>
        <v>2020</v>
      </c>
    </row>
    <row r="3713" spans="1:29">
      <c r="A3713">
        <v>20200229</v>
      </c>
      <c r="B3713" s="1">
        <v>43890</v>
      </c>
      <c r="C3713" t="s">
        <v>38</v>
      </c>
      <c r="D3713" t="s">
        <v>892</v>
      </c>
      <c r="E3713" t="s">
        <v>14</v>
      </c>
      <c r="F3713" t="s">
        <v>70</v>
      </c>
      <c r="G3713" t="s">
        <v>3</v>
      </c>
      <c r="H3713" t="s">
        <v>19</v>
      </c>
      <c r="I3713" t="s">
        <v>13</v>
      </c>
      <c r="J3713" t="s">
        <v>899</v>
      </c>
      <c r="K3713" t="s">
        <v>13</v>
      </c>
      <c r="L3713" t="s">
        <v>1</v>
      </c>
      <c r="M3713" t="s">
        <v>910</v>
      </c>
      <c r="N3713" t="s">
        <v>617</v>
      </c>
      <c r="O3713" t="s">
        <v>622</v>
      </c>
      <c r="P3713" t="s">
        <v>623</v>
      </c>
      <c r="Q3713" t="s">
        <v>618</v>
      </c>
      <c r="R3713" t="s">
        <v>620</v>
      </c>
      <c r="S3713" t="s">
        <v>618</v>
      </c>
      <c r="T3713" t="s">
        <v>621</v>
      </c>
      <c r="U3713" s="2">
        <f>DATE(IF(MONTH(Table__._SQL2014_QLTS17_DW_DimDate[[#This Row],[Ngay]])&lt;11,YEAR(Table__._SQL2014_QLTS17_DW_DimDate[[#This Row],[Ngay]])-1, YEAR(Table__._SQL2014_QLTS17_DW_DimDate[[#This Row],[Ngay]])),11,1)</f>
        <v>43770</v>
      </c>
      <c r="V3713" s="2">
        <f>DATE(YEAR(Table__._SQL2014_QLTS17_DW_DimDate[[#This Row],[NgayBatDauMuaVu]])+1, 10,31)</f>
        <v>44135</v>
      </c>
      <c r="W3713" s="3">
        <f>Table__._SQL2014_QLTS17_DW_DimDate[[#This Row],[Ngay]]-Table__._SQL2014_QLTS17_DW_DimDate[[#This Row],[NgayBatDauMuaVu]]+1</f>
        <v>121</v>
      </c>
      <c r="X3713">
        <f>INT((Table__._SQL2014_QLTS17_DW_DimDate[[#This Row],[NgayMuaVu]]-1)/7)+1</f>
        <v>18</v>
      </c>
      <c r="Y3713" t="str">
        <f>"Tuần " &amp;Table__._SQL2014_QLTS17_DW_DimDate[[#This Row],[TuanMuaVu]] &amp; " năm " &amp;Table__._SQL2014_QLTS17_DW_DimDate[[#This Row],[NamMuaVuStr]]</f>
        <v>Tuần 18 năm 2019-2020</v>
      </c>
      <c r="Z3713">
        <f>YEAR(Table__._SQL2014_QLTS17_DW_DimDate[[#This Row],[NgayBatDauMuaVu]])</f>
        <v>2019</v>
      </c>
      <c r="AA3713" t="str">
        <f>YEAR(Table__._SQL2014_QLTS17_DW_DimDate[[#This Row],[NgayBatDauMuaVu]]) &amp;"-"&amp;YEAR(Table__._SQL2014_QLTS17_DW_DimDate[[#This Row],[NgayKetThucMuaVu]])</f>
        <v>2019-2020</v>
      </c>
      <c r="AB3713">
        <f>YEAR(Table__._SQL2014_QLTS17_DW_DimDate[[#This Row],[NgayBatDauMuaVu]])</f>
        <v>2019</v>
      </c>
      <c r="AC3713">
        <f>YEAR(Table__._SQL2014_QLTS17_DW_DimDate[[#This Row],[NgayKetThucMuaVu]])</f>
        <v>2020</v>
      </c>
    </row>
    <row r="3714" spans="1:29">
      <c r="A3714">
        <v>20200301</v>
      </c>
      <c r="B3714" s="1">
        <v>43891</v>
      </c>
      <c r="C3714" t="s">
        <v>1</v>
      </c>
      <c r="D3714" t="s">
        <v>893</v>
      </c>
      <c r="E3714" t="s">
        <v>1</v>
      </c>
      <c r="F3714" t="s">
        <v>72</v>
      </c>
      <c r="G3714" t="s">
        <v>1</v>
      </c>
      <c r="H3714" t="s">
        <v>20</v>
      </c>
      <c r="I3714" t="s">
        <v>16</v>
      </c>
      <c r="J3714" t="s">
        <v>900</v>
      </c>
      <c r="K3714" t="s">
        <v>16</v>
      </c>
      <c r="L3714" t="s">
        <v>1</v>
      </c>
      <c r="M3714" t="s">
        <v>910</v>
      </c>
      <c r="N3714" t="s">
        <v>617</v>
      </c>
      <c r="O3714" t="s">
        <v>624</v>
      </c>
      <c r="P3714" t="s">
        <v>620</v>
      </c>
      <c r="Q3714" t="s">
        <v>618</v>
      </c>
      <c r="R3714" t="s">
        <v>620</v>
      </c>
      <c r="S3714" t="s">
        <v>618</v>
      </c>
      <c r="T3714" t="s">
        <v>621</v>
      </c>
      <c r="U3714" s="2">
        <f>DATE(IF(MONTH(Table__._SQL2014_QLTS17_DW_DimDate[[#This Row],[Ngay]])&lt;11,YEAR(Table__._SQL2014_QLTS17_DW_DimDate[[#This Row],[Ngay]])-1, YEAR(Table__._SQL2014_QLTS17_DW_DimDate[[#This Row],[Ngay]])),11,1)</f>
        <v>43770</v>
      </c>
      <c r="V3714" s="2">
        <f>DATE(YEAR(Table__._SQL2014_QLTS17_DW_DimDate[[#This Row],[NgayBatDauMuaVu]])+1, 10,31)</f>
        <v>44135</v>
      </c>
      <c r="W3714" s="3">
        <f>Table__._SQL2014_QLTS17_DW_DimDate[[#This Row],[Ngay]]-Table__._SQL2014_QLTS17_DW_DimDate[[#This Row],[NgayBatDauMuaVu]]+1</f>
        <v>122</v>
      </c>
      <c r="X3714">
        <f>INT((Table__._SQL2014_QLTS17_DW_DimDate[[#This Row],[NgayMuaVu]]-1)/7)+1</f>
        <v>18</v>
      </c>
      <c r="Y3714" t="str">
        <f>"Tuần " &amp;Table__._SQL2014_QLTS17_DW_DimDate[[#This Row],[TuanMuaVu]] &amp; " năm " &amp;Table__._SQL2014_QLTS17_DW_DimDate[[#This Row],[NamMuaVuStr]]</f>
        <v>Tuần 18 năm 2019-2020</v>
      </c>
      <c r="Z3714">
        <f>YEAR(Table__._SQL2014_QLTS17_DW_DimDate[[#This Row],[NgayBatDauMuaVu]])</f>
        <v>2019</v>
      </c>
      <c r="AA3714" t="str">
        <f>YEAR(Table__._SQL2014_QLTS17_DW_DimDate[[#This Row],[NgayBatDauMuaVu]]) &amp;"-"&amp;YEAR(Table__._SQL2014_QLTS17_DW_DimDate[[#This Row],[NgayKetThucMuaVu]])</f>
        <v>2019-2020</v>
      </c>
      <c r="AB3714">
        <f>YEAR(Table__._SQL2014_QLTS17_DW_DimDate[[#This Row],[NgayBatDauMuaVu]])</f>
        <v>2019</v>
      </c>
      <c r="AC3714">
        <f>YEAR(Table__._SQL2014_QLTS17_DW_DimDate[[#This Row],[NgayKetThucMuaVu]])</f>
        <v>2020</v>
      </c>
    </row>
    <row r="3715" spans="1:29">
      <c r="A3715">
        <v>20200302</v>
      </c>
      <c r="B3715" s="1">
        <v>43892</v>
      </c>
      <c r="C3715" t="s">
        <v>13</v>
      </c>
      <c r="D3715" t="s">
        <v>894</v>
      </c>
      <c r="E3715" t="s">
        <v>13</v>
      </c>
      <c r="F3715" t="s">
        <v>73</v>
      </c>
      <c r="G3715" t="s">
        <v>1</v>
      </c>
      <c r="H3715" t="s">
        <v>20</v>
      </c>
      <c r="I3715" t="s">
        <v>16</v>
      </c>
      <c r="J3715" t="s">
        <v>900</v>
      </c>
      <c r="K3715" t="s">
        <v>16</v>
      </c>
      <c r="L3715" t="s">
        <v>1</v>
      </c>
      <c r="M3715" t="s">
        <v>910</v>
      </c>
      <c r="N3715" t="s">
        <v>617</v>
      </c>
      <c r="O3715" t="s">
        <v>624</v>
      </c>
      <c r="P3715" t="s">
        <v>620</v>
      </c>
      <c r="Q3715" t="s">
        <v>618</v>
      </c>
      <c r="R3715" t="s">
        <v>620</v>
      </c>
      <c r="S3715" t="s">
        <v>618</v>
      </c>
      <c r="T3715" t="s">
        <v>621</v>
      </c>
      <c r="U3715" s="2">
        <f>DATE(IF(MONTH(Table__._SQL2014_QLTS17_DW_DimDate[[#This Row],[Ngay]])&lt;11,YEAR(Table__._SQL2014_QLTS17_DW_DimDate[[#This Row],[Ngay]])-1, YEAR(Table__._SQL2014_QLTS17_DW_DimDate[[#This Row],[Ngay]])),11,1)</f>
        <v>43770</v>
      </c>
      <c r="V3715" s="2">
        <f>DATE(YEAR(Table__._SQL2014_QLTS17_DW_DimDate[[#This Row],[NgayBatDauMuaVu]])+1, 10,31)</f>
        <v>44135</v>
      </c>
      <c r="W3715" s="3">
        <f>Table__._SQL2014_QLTS17_DW_DimDate[[#This Row],[Ngay]]-Table__._SQL2014_QLTS17_DW_DimDate[[#This Row],[NgayBatDauMuaVu]]+1</f>
        <v>123</v>
      </c>
      <c r="X3715">
        <f>INT((Table__._SQL2014_QLTS17_DW_DimDate[[#This Row],[NgayMuaVu]]-1)/7)+1</f>
        <v>18</v>
      </c>
      <c r="Y3715" t="str">
        <f>"Tuần " &amp;Table__._SQL2014_QLTS17_DW_DimDate[[#This Row],[TuanMuaVu]] &amp; " năm " &amp;Table__._SQL2014_QLTS17_DW_DimDate[[#This Row],[NamMuaVuStr]]</f>
        <v>Tuần 18 năm 2019-2020</v>
      </c>
      <c r="Z3715">
        <f>YEAR(Table__._SQL2014_QLTS17_DW_DimDate[[#This Row],[NgayBatDauMuaVu]])</f>
        <v>2019</v>
      </c>
      <c r="AA3715" t="str">
        <f>YEAR(Table__._SQL2014_QLTS17_DW_DimDate[[#This Row],[NgayBatDauMuaVu]]) &amp;"-"&amp;YEAR(Table__._SQL2014_QLTS17_DW_DimDate[[#This Row],[NgayKetThucMuaVu]])</f>
        <v>2019-2020</v>
      </c>
      <c r="AB3715">
        <f>YEAR(Table__._SQL2014_QLTS17_DW_DimDate[[#This Row],[NgayBatDauMuaVu]])</f>
        <v>2019</v>
      </c>
      <c r="AC3715">
        <f>YEAR(Table__._SQL2014_QLTS17_DW_DimDate[[#This Row],[NgayKetThucMuaVu]])</f>
        <v>2020</v>
      </c>
    </row>
    <row r="3716" spans="1:29">
      <c r="A3716">
        <v>20200303</v>
      </c>
      <c r="B3716" s="1">
        <v>43893</v>
      </c>
      <c r="C3716" t="s">
        <v>16</v>
      </c>
      <c r="D3716" t="s">
        <v>895</v>
      </c>
      <c r="E3716" t="s">
        <v>16</v>
      </c>
      <c r="F3716" t="s">
        <v>74</v>
      </c>
      <c r="G3716" t="s">
        <v>1</v>
      </c>
      <c r="H3716" t="s">
        <v>20</v>
      </c>
      <c r="I3716" t="s">
        <v>16</v>
      </c>
      <c r="J3716" t="s">
        <v>900</v>
      </c>
      <c r="K3716" t="s">
        <v>16</v>
      </c>
      <c r="L3716" t="s">
        <v>1</v>
      </c>
      <c r="M3716" t="s">
        <v>910</v>
      </c>
      <c r="N3716" t="s">
        <v>617</v>
      </c>
      <c r="O3716" t="s">
        <v>624</v>
      </c>
      <c r="P3716" t="s">
        <v>620</v>
      </c>
      <c r="Q3716" t="s">
        <v>618</v>
      </c>
      <c r="R3716" t="s">
        <v>620</v>
      </c>
      <c r="S3716" t="s">
        <v>618</v>
      </c>
      <c r="T3716" t="s">
        <v>621</v>
      </c>
      <c r="U3716" s="2">
        <f>DATE(IF(MONTH(Table__._SQL2014_QLTS17_DW_DimDate[[#This Row],[Ngay]])&lt;11,YEAR(Table__._SQL2014_QLTS17_DW_DimDate[[#This Row],[Ngay]])-1, YEAR(Table__._SQL2014_QLTS17_DW_DimDate[[#This Row],[Ngay]])),11,1)</f>
        <v>43770</v>
      </c>
      <c r="V3716" s="2">
        <f>DATE(YEAR(Table__._SQL2014_QLTS17_DW_DimDate[[#This Row],[NgayBatDauMuaVu]])+1, 10,31)</f>
        <v>44135</v>
      </c>
      <c r="W3716" s="3">
        <f>Table__._SQL2014_QLTS17_DW_DimDate[[#This Row],[Ngay]]-Table__._SQL2014_QLTS17_DW_DimDate[[#This Row],[NgayBatDauMuaVu]]+1</f>
        <v>124</v>
      </c>
      <c r="X3716">
        <f>INT((Table__._SQL2014_QLTS17_DW_DimDate[[#This Row],[NgayMuaVu]]-1)/7)+1</f>
        <v>18</v>
      </c>
      <c r="Y3716" t="str">
        <f>"Tuần " &amp;Table__._SQL2014_QLTS17_DW_DimDate[[#This Row],[TuanMuaVu]] &amp; " năm " &amp;Table__._SQL2014_QLTS17_DW_DimDate[[#This Row],[NamMuaVuStr]]</f>
        <v>Tuần 18 năm 2019-2020</v>
      </c>
      <c r="Z3716">
        <f>YEAR(Table__._SQL2014_QLTS17_DW_DimDate[[#This Row],[NgayBatDauMuaVu]])</f>
        <v>2019</v>
      </c>
      <c r="AA3716" t="str">
        <f>YEAR(Table__._SQL2014_QLTS17_DW_DimDate[[#This Row],[NgayBatDauMuaVu]]) &amp;"-"&amp;YEAR(Table__._SQL2014_QLTS17_DW_DimDate[[#This Row],[NgayKetThucMuaVu]])</f>
        <v>2019-2020</v>
      </c>
      <c r="AB3716">
        <f>YEAR(Table__._SQL2014_QLTS17_DW_DimDate[[#This Row],[NgayBatDauMuaVu]])</f>
        <v>2019</v>
      </c>
      <c r="AC3716">
        <f>YEAR(Table__._SQL2014_QLTS17_DW_DimDate[[#This Row],[NgayKetThucMuaVu]])</f>
        <v>2020</v>
      </c>
    </row>
    <row r="3717" spans="1:29">
      <c r="A3717">
        <v>20200304</v>
      </c>
      <c r="B3717" s="1">
        <v>43894</v>
      </c>
      <c r="C3717" t="s">
        <v>12</v>
      </c>
      <c r="D3717" t="s">
        <v>896</v>
      </c>
      <c r="E3717" t="s">
        <v>12</v>
      </c>
      <c r="F3717" t="s">
        <v>75</v>
      </c>
      <c r="G3717" t="s">
        <v>1</v>
      </c>
      <c r="H3717" t="s">
        <v>20</v>
      </c>
      <c r="I3717" t="s">
        <v>16</v>
      </c>
      <c r="J3717" t="s">
        <v>900</v>
      </c>
      <c r="K3717" t="s">
        <v>16</v>
      </c>
      <c r="L3717" t="s">
        <v>1</v>
      </c>
      <c r="M3717" t="s">
        <v>910</v>
      </c>
      <c r="N3717" t="s">
        <v>617</v>
      </c>
      <c r="O3717" t="s">
        <v>624</v>
      </c>
      <c r="P3717" t="s">
        <v>620</v>
      </c>
      <c r="Q3717" t="s">
        <v>618</v>
      </c>
      <c r="R3717" t="s">
        <v>620</v>
      </c>
      <c r="S3717" t="s">
        <v>618</v>
      </c>
      <c r="T3717" t="s">
        <v>621</v>
      </c>
      <c r="U3717" s="2">
        <f>DATE(IF(MONTH(Table__._SQL2014_QLTS17_DW_DimDate[[#This Row],[Ngay]])&lt;11,YEAR(Table__._SQL2014_QLTS17_DW_DimDate[[#This Row],[Ngay]])-1, YEAR(Table__._SQL2014_QLTS17_DW_DimDate[[#This Row],[Ngay]])),11,1)</f>
        <v>43770</v>
      </c>
      <c r="V3717" s="2">
        <f>DATE(YEAR(Table__._SQL2014_QLTS17_DW_DimDate[[#This Row],[NgayBatDauMuaVu]])+1, 10,31)</f>
        <v>44135</v>
      </c>
      <c r="W3717" s="3">
        <f>Table__._SQL2014_QLTS17_DW_DimDate[[#This Row],[Ngay]]-Table__._SQL2014_QLTS17_DW_DimDate[[#This Row],[NgayBatDauMuaVu]]+1</f>
        <v>125</v>
      </c>
      <c r="X3717">
        <f>INT((Table__._SQL2014_QLTS17_DW_DimDate[[#This Row],[NgayMuaVu]]-1)/7)+1</f>
        <v>18</v>
      </c>
      <c r="Y3717" t="str">
        <f>"Tuần " &amp;Table__._SQL2014_QLTS17_DW_DimDate[[#This Row],[TuanMuaVu]] &amp; " năm " &amp;Table__._SQL2014_QLTS17_DW_DimDate[[#This Row],[NamMuaVuStr]]</f>
        <v>Tuần 18 năm 2019-2020</v>
      </c>
      <c r="Z3717">
        <f>YEAR(Table__._SQL2014_QLTS17_DW_DimDate[[#This Row],[NgayBatDauMuaVu]])</f>
        <v>2019</v>
      </c>
      <c r="AA3717" t="str">
        <f>YEAR(Table__._SQL2014_QLTS17_DW_DimDate[[#This Row],[NgayBatDauMuaVu]]) &amp;"-"&amp;YEAR(Table__._SQL2014_QLTS17_DW_DimDate[[#This Row],[NgayKetThucMuaVu]])</f>
        <v>2019-2020</v>
      </c>
      <c r="AB3717">
        <f>YEAR(Table__._SQL2014_QLTS17_DW_DimDate[[#This Row],[NgayBatDauMuaVu]])</f>
        <v>2019</v>
      </c>
      <c r="AC3717">
        <f>YEAR(Table__._SQL2014_QLTS17_DW_DimDate[[#This Row],[NgayKetThucMuaVu]])</f>
        <v>2020</v>
      </c>
    </row>
    <row r="3718" spans="1:29">
      <c r="A3718">
        <v>20200305</v>
      </c>
      <c r="B3718" s="1">
        <v>43895</v>
      </c>
      <c r="C3718" t="s">
        <v>3</v>
      </c>
      <c r="D3718" t="s">
        <v>897</v>
      </c>
      <c r="E3718" t="s">
        <v>3</v>
      </c>
      <c r="F3718" t="s">
        <v>76</v>
      </c>
      <c r="G3718" t="s">
        <v>1</v>
      </c>
      <c r="H3718" t="s">
        <v>20</v>
      </c>
      <c r="I3718" t="s">
        <v>16</v>
      </c>
      <c r="J3718" t="s">
        <v>900</v>
      </c>
      <c r="K3718" t="s">
        <v>16</v>
      </c>
      <c r="L3718" t="s">
        <v>1</v>
      </c>
      <c r="M3718" t="s">
        <v>910</v>
      </c>
      <c r="N3718" t="s">
        <v>617</v>
      </c>
      <c r="O3718" t="s">
        <v>624</v>
      </c>
      <c r="P3718" t="s">
        <v>620</v>
      </c>
      <c r="Q3718" t="s">
        <v>618</v>
      </c>
      <c r="R3718" t="s">
        <v>620</v>
      </c>
      <c r="S3718" t="s">
        <v>618</v>
      </c>
      <c r="T3718" t="s">
        <v>621</v>
      </c>
      <c r="U3718" s="2">
        <f>DATE(IF(MONTH(Table__._SQL2014_QLTS17_DW_DimDate[[#This Row],[Ngay]])&lt;11,YEAR(Table__._SQL2014_QLTS17_DW_DimDate[[#This Row],[Ngay]])-1, YEAR(Table__._SQL2014_QLTS17_DW_DimDate[[#This Row],[Ngay]])),11,1)</f>
        <v>43770</v>
      </c>
      <c r="V3718" s="2">
        <f>DATE(YEAR(Table__._SQL2014_QLTS17_DW_DimDate[[#This Row],[NgayBatDauMuaVu]])+1, 10,31)</f>
        <v>44135</v>
      </c>
      <c r="W3718" s="3">
        <f>Table__._SQL2014_QLTS17_DW_DimDate[[#This Row],[Ngay]]-Table__._SQL2014_QLTS17_DW_DimDate[[#This Row],[NgayBatDauMuaVu]]+1</f>
        <v>126</v>
      </c>
      <c r="X3718">
        <f>INT((Table__._SQL2014_QLTS17_DW_DimDate[[#This Row],[NgayMuaVu]]-1)/7)+1</f>
        <v>18</v>
      </c>
      <c r="Y3718" t="str">
        <f>"Tuần " &amp;Table__._SQL2014_QLTS17_DW_DimDate[[#This Row],[TuanMuaVu]] &amp; " năm " &amp;Table__._SQL2014_QLTS17_DW_DimDate[[#This Row],[NamMuaVuStr]]</f>
        <v>Tuần 18 năm 2019-2020</v>
      </c>
      <c r="Z3718">
        <f>YEAR(Table__._SQL2014_QLTS17_DW_DimDate[[#This Row],[NgayBatDauMuaVu]])</f>
        <v>2019</v>
      </c>
      <c r="AA3718" t="str">
        <f>YEAR(Table__._SQL2014_QLTS17_DW_DimDate[[#This Row],[NgayBatDauMuaVu]]) &amp;"-"&amp;YEAR(Table__._SQL2014_QLTS17_DW_DimDate[[#This Row],[NgayKetThucMuaVu]])</f>
        <v>2019-2020</v>
      </c>
      <c r="AB3718">
        <f>YEAR(Table__._SQL2014_QLTS17_DW_DimDate[[#This Row],[NgayBatDauMuaVu]])</f>
        <v>2019</v>
      </c>
      <c r="AC3718">
        <f>YEAR(Table__._SQL2014_QLTS17_DW_DimDate[[#This Row],[NgayKetThucMuaVu]])</f>
        <v>2020</v>
      </c>
    </row>
    <row r="3719" spans="1:29">
      <c r="A3719">
        <v>20200306</v>
      </c>
      <c r="B3719" s="1">
        <v>43896</v>
      </c>
      <c r="C3719" t="s">
        <v>2</v>
      </c>
      <c r="D3719" t="s">
        <v>891</v>
      </c>
      <c r="E3719" t="s">
        <v>2</v>
      </c>
      <c r="F3719" t="s">
        <v>77</v>
      </c>
      <c r="G3719" t="s">
        <v>1</v>
      </c>
      <c r="H3719" t="s">
        <v>20</v>
      </c>
      <c r="I3719" t="s">
        <v>16</v>
      </c>
      <c r="J3719" t="s">
        <v>900</v>
      </c>
      <c r="K3719" t="s">
        <v>16</v>
      </c>
      <c r="L3719" t="s">
        <v>1</v>
      </c>
      <c r="M3719" t="s">
        <v>910</v>
      </c>
      <c r="N3719" t="s">
        <v>617</v>
      </c>
      <c r="O3719" t="s">
        <v>624</v>
      </c>
      <c r="P3719" t="s">
        <v>620</v>
      </c>
      <c r="Q3719" t="s">
        <v>618</v>
      </c>
      <c r="R3719" t="s">
        <v>620</v>
      </c>
      <c r="S3719" t="s">
        <v>618</v>
      </c>
      <c r="T3719" t="s">
        <v>621</v>
      </c>
      <c r="U3719" s="2">
        <f>DATE(IF(MONTH(Table__._SQL2014_QLTS17_DW_DimDate[[#This Row],[Ngay]])&lt;11,YEAR(Table__._SQL2014_QLTS17_DW_DimDate[[#This Row],[Ngay]])-1, YEAR(Table__._SQL2014_QLTS17_DW_DimDate[[#This Row],[Ngay]])),11,1)</f>
        <v>43770</v>
      </c>
      <c r="V3719" s="2">
        <f>DATE(YEAR(Table__._SQL2014_QLTS17_DW_DimDate[[#This Row],[NgayBatDauMuaVu]])+1, 10,31)</f>
        <v>44135</v>
      </c>
      <c r="W3719" s="3">
        <f>Table__._SQL2014_QLTS17_DW_DimDate[[#This Row],[Ngay]]-Table__._SQL2014_QLTS17_DW_DimDate[[#This Row],[NgayBatDauMuaVu]]+1</f>
        <v>127</v>
      </c>
      <c r="X3719">
        <f>INT((Table__._SQL2014_QLTS17_DW_DimDate[[#This Row],[NgayMuaVu]]-1)/7)+1</f>
        <v>19</v>
      </c>
      <c r="Y3719" t="str">
        <f>"Tuần " &amp;Table__._SQL2014_QLTS17_DW_DimDate[[#This Row],[TuanMuaVu]] &amp; " năm " &amp;Table__._SQL2014_QLTS17_DW_DimDate[[#This Row],[NamMuaVuStr]]</f>
        <v>Tuần 19 năm 2019-2020</v>
      </c>
      <c r="Z3719">
        <f>YEAR(Table__._SQL2014_QLTS17_DW_DimDate[[#This Row],[NgayBatDauMuaVu]])</f>
        <v>2019</v>
      </c>
      <c r="AA3719" t="str">
        <f>YEAR(Table__._SQL2014_QLTS17_DW_DimDate[[#This Row],[NgayBatDauMuaVu]]) &amp;"-"&amp;YEAR(Table__._SQL2014_QLTS17_DW_DimDate[[#This Row],[NgayKetThucMuaVu]])</f>
        <v>2019-2020</v>
      </c>
      <c r="AB3719">
        <f>YEAR(Table__._SQL2014_QLTS17_DW_DimDate[[#This Row],[NgayBatDauMuaVu]])</f>
        <v>2019</v>
      </c>
      <c r="AC3719">
        <f>YEAR(Table__._SQL2014_QLTS17_DW_DimDate[[#This Row],[NgayKetThucMuaVu]])</f>
        <v>2020</v>
      </c>
    </row>
    <row r="3720" spans="1:29">
      <c r="A3720">
        <v>20200307</v>
      </c>
      <c r="B3720" s="1">
        <v>43897</v>
      </c>
      <c r="C3720" t="s">
        <v>14</v>
      </c>
      <c r="D3720" t="s">
        <v>892</v>
      </c>
      <c r="E3720" t="s">
        <v>14</v>
      </c>
      <c r="F3720" t="s">
        <v>78</v>
      </c>
      <c r="G3720" t="s">
        <v>1</v>
      </c>
      <c r="H3720" t="s">
        <v>20</v>
      </c>
      <c r="I3720" t="s">
        <v>16</v>
      </c>
      <c r="J3720" t="s">
        <v>900</v>
      </c>
      <c r="K3720" t="s">
        <v>16</v>
      </c>
      <c r="L3720" t="s">
        <v>1</v>
      </c>
      <c r="M3720" t="s">
        <v>910</v>
      </c>
      <c r="N3720" t="s">
        <v>617</v>
      </c>
      <c r="O3720" t="s">
        <v>624</v>
      </c>
      <c r="P3720" t="s">
        <v>620</v>
      </c>
      <c r="Q3720" t="s">
        <v>618</v>
      </c>
      <c r="R3720" t="s">
        <v>620</v>
      </c>
      <c r="S3720" t="s">
        <v>618</v>
      </c>
      <c r="T3720" t="s">
        <v>621</v>
      </c>
      <c r="U3720" s="2">
        <f>DATE(IF(MONTH(Table__._SQL2014_QLTS17_DW_DimDate[[#This Row],[Ngay]])&lt;11,YEAR(Table__._SQL2014_QLTS17_DW_DimDate[[#This Row],[Ngay]])-1, YEAR(Table__._SQL2014_QLTS17_DW_DimDate[[#This Row],[Ngay]])),11,1)</f>
        <v>43770</v>
      </c>
      <c r="V3720" s="2">
        <f>DATE(YEAR(Table__._SQL2014_QLTS17_DW_DimDate[[#This Row],[NgayBatDauMuaVu]])+1, 10,31)</f>
        <v>44135</v>
      </c>
      <c r="W3720" s="3">
        <f>Table__._SQL2014_QLTS17_DW_DimDate[[#This Row],[Ngay]]-Table__._SQL2014_QLTS17_DW_DimDate[[#This Row],[NgayBatDauMuaVu]]+1</f>
        <v>128</v>
      </c>
      <c r="X3720">
        <f>INT((Table__._SQL2014_QLTS17_DW_DimDate[[#This Row],[NgayMuaVu]]-1)/7)+1</f>
        <v>19</v>
      </c>
      <c r="Y3720" t="str">
        <f>"Tuần " &amp;Table__._SQL2014_QLTS17_DW_DimDate[[#This Row],[TuanMuaVu]] &amp; " năm " &amp;Table__._SQL2014_QLTS17_DW_DimDate[[#This Row],[NamMuaVuStr]]</f>
        <v>Tuần 19 năm 2019-2020</v>
      </c>
      <c r="Z3720">
        <f>YEAR(Table__._SQL2014_QLTS17_DW_DimDate[[#This Row],[NgayBatDauMuaVu]])</f>
        <v>2019</v>
      </c>
      <c r="AA3720" t="str">
        <f>YEAR(Table__._SQL2014_QLTS17_DW_DimDate[[#This Row],[NgayBatDauMuaVu]]) &amp;"-"&amp;YEAR(Table__._SQL2014_QLTS17_DW_DimDate[[#This Row],[NgayKetThucMuaVu]])</f>
        <v>2019-2020</v>
      </c>
      <c r="AB3720">
        <f>YEAR(Table__._SQL2014_QLTS17_DW_DimDate[[#This Row],[NgayBatDauMuaVu]])</f>
        <v>2019</v>
      </c>
      <c r="AC3720">
        <f>YEAR(Table__._SQL2014_QLTS17_DW_DimDate[[#This Row],[NgayKetThucMuaVu]])</f>
        <v>2020</v>
      </c>
    </row>
    <row r="3721" spans="1:29">
      <c r="A3721">
        <v>20200308</v>
      </c>
      <c r="B3721" s="1">
        <v>43898</v>
      </c>
      <c r="C3721" t="s">
        <v>18</v>
      </c>
      <c r="D3721" t="s">
        <v>893</v>
      </c>
      <c r="E3721" t="s">
        <v>1</v>
      </c>
      <c r="F3721" t="s">
        <v>79</v>
      </c>
      <c r="G3721" t="s">
        <v>13</v>
      </c>
      <c r="H3721" t="s">
        <v>21</v>
      </c>
      <c r="I3721" t="s">
        <v>16</v>
      </c>
      <c r="J3721" t="s">
        <v>900</v>
      </c>
      <c r="K3721" t="s">
        <v>16</v>
      </c>
      <c r="L3721" t="s">
        <v>1</v>
      </c>
      <c r="M3721" t="s">
        <v>910</v>
      </c>
      <c r="N3721" t="s">
        <v>617</v>
      </c>
      <c r="O3721" t="s">
        <v>624</v>
      </c>
      <c r="P3721" t="s">
        <v>620</v>
      </c>
      <c r="Q3721" t="s">
        <v>618</v>
      </c>
      <c r="R3721" t="s">
        <v>620</v>
      </c>
      <c r="S3721" t="s">
        <v>618</v>
      </c>
      <c r="T3721" t="s">
        <v>621</v>
      </c>
      <c r="U3721" s="2">
        <f>DATE(IF(MONTH(Table__._SQL2014_QLTS17_DW_DimDate[[#This Row],[Ngay]])&lt;11,YEAR(Table__._SQL2014_QLTS17_DW_DimDate[[#This Row],[Ngay]])-1, YEAR(Table__._SQL2014_QLTS17_DW_DimDate[[#This Row],[Ngay]])),11,1)</f>
        <v>43770</v>
      </c>
      <c r="V3721" s="2">
        <f>DATE(YEAR(Table__._SQL2014_QLTS17_DW_DimDate[[#This Row],[NgayBatDauMuaVu]])+1, 10,31)</f>
        <v>44135</v>
      </c>
      <c r="W3721" s="3">
        <f>Table__._SQL2014_QLTS17_DW_DimDate[[#This Row],[Ngay]]-Table__._SQL2014_QLTS17_DW_DimDate[[#This Row],[NgayBatDauMuaVu]]+1</f>
        <v>129</v>
      </c>
      <c r="X3721">
        <f>INT((Table__._SQL2014_QLTS17_DW_DimDate[[#This Row],[NgayMuaVu]]-1)/7)+1</f>
        <v>19</v>
      </c>
      <c r="Y3721" t="str">
        <f>"Tuần " &amp;Table__._SQL2014_QLTS17_DW_DimDate[[#This Row],[TuanMuaVu]] &amp; " năm " &amp;Table__._SQL2014_QLTS17_DW_DimDate[[#This Row],[NamMuaVuStr]]</f>
        <v>Tuần 19 năm 2019-2020</v>
      </c>
      <c r="Z3721">
        <f>YEAR(Table__._SQL2014_QLTS17_DW_DimDate[[#This Row],[NgayBatDauMuaVu]])</f>
        <v>2019</v>
      </c>
      <c r="AA3721" t="str">
        <f>YEAR(Table__._SQL2014_QLTS17_DW_DimDate[[#This Row],[NgayBatDauMuaVu]]) &amp;"-"&amp;YEAR(Table__._SQL2014_QLTS17_DW_DimDate[[#This Row],[NgayKetThucMuaVu]])</f>
        <v>2019-2020</v>
      </c>
      <c r="AB3721">
        <f>YEAR(Table__._SQL2014_QLTS17_DW_DimDate[[#This Row],[NgayBatDauMuaVu]])</f>
        <v>2019</v>
      </c>
      <c r="AC3721">
        <f>YEAR(Table__._SQL2014_QLTS17_DW_DimDate[[#This Row],[NgayKetThucMuaVu]])</f>
        <v>2020</v>
      </c>
    </row>
    <row r="3722" spans="1:29">
      <c r="A3722">
        <v>20200309</v>
      </c>
      <c r="B3722" s="1">
        <v>43899</v>
      </c>
      <c r="C3722" t="s">
        <v>19</v>
      </c>
      <c r="D3722" t="s">
        <v>894</v>
      </c>
      <c r="E3722" t="s">
        <v>13</v>
      </c>
      <c r="F3722" t="s">
        <v>80</v>
      </c>
      <c r="G3722" t="s">
        <v>13</v>
      </c>
      <c r="H3722" t="s">
        <v>21</v>
      </c>
      <c r="I3722" t="s">
        <v>16</v>
      </c>
      <c r="J3722" t="s">
        <v>900</v>
      </c>
      <c r="K3722" t="s">
        <v>16</v>
      </c>
      <c r="L3722" t="s">
        <v>1</v>
      </c>
      <c r="M3722" t="s">
        <v>910</v>
      </c>
      <c r="N3722" t="s">
        <v>617</v>
      </c>
      <c r="O3722" t="s">
        <v>624</v>
      </c>
      <c r="P3722" t="s">
        <v>620</v>
      </c>
      <c r="Q3722" t="s">
        <v>618</v>
      </c>
      <c r="R3722" t="s">
        <v>620</v>
      </c>
      <c r="S3722" t="s">
        <v>618</v>
      </c>
      <c r="T3722" t="s">
        <v>621</v>
      </c>
      <c r="U3722" s="2">
        <f>DATE(IF(MONTH(Table__._SQL2014_QLTS17_DW_DimDate[[#This Row],[Ngay]])&lt;11,YEAR(Table__._SQL2014_QLTS17_DW_DimDate[[#This Row],[Ngay]])-1, YEAR(Table__._SQL2014_QLTS17_DW_DimDate[[#This Row],[Ngay]])),11,1)</f>
        <v>43770</v>
      </c>
      <c r="V3722" s="2">
        <f>DATE(YEAR(Table__._SQL2014_QLTS17_DW_DimDate[[#This Row],[NgayBatDauMuaVu]])+1, 10,31)</f>
        <v>44135</v>
      </c>
      <c r="W3722" s="3">
        <f>Table__._SQL2014_QLTS17_DW_DimDate[[#This Row],[Ngay]]-Table__._SQL2014_QLTS17_DW_DimDate[[#This Row],[NgayBatDauMuaVu]]+1</f>
        <v>130</v>
      </c>
      <c r="X3722">
        <f>INT((Table__._SQL2014_QLTS17_DW_DimDate[[#This Row],[NgayMuaVu]]-1)/7)+1</f>
        <v>19</v>
      </c>
      <c r="Y3722" t="str">
        <f>"Tuần " &amp;Table__._SQL2014_QLTS17_DW_DimDate[[#This Row],[TuanMuaVu]] &amp; " năm " &amp;Table__._SQL2014_QLTS17_DW_DimDate[[#This Row],[NamMuaVuStr]]</f>
        <v>Tuần 19 năm 2019-2020</v>
      </c>
      <c r="Z3722">
        <f>YEAR(Table__._SQL2014_QLTS17_DW_DimDate[[#This Row],[NgayBatDauMuaVu]])</f>
        <v>2019</v>
      </c>
      <c r="AA3722" t="str">
        <f>YEAR(Table__._SQL2014_QLTS17_DW_DimDate[[#This Row],[NgayBatDauMuaVu]]) &amp;"-"&amp;YEAR(Table__._SQL2014_QLTS17_DW_DimDate[[#This Row],[NgayKetThucMuaVu]])</f>
        <v>2019-2020</v>
      </c>
      <c r="AB3722">
        <f>YEAR(Table__._SQL2014_QLTS17_DW_DimDate[[#This Row],[NgayBatDauMuaVu]])</f>
        <v>2019</v>
      </c>
      <c r="AC3722">
        <f>YEAR(Table__._SQL2014_QLTS17_DW_DimDate[[#This Row],[NgayKetThucMuaVu]])</f>
        <v>2020</v>
      </c>
    </row>
    <row r="3723" spans="1:29">
      <c r="A3723">
        <v>20200310</v>
      </c>
      <c r="B3723" s="1">
        <v>43900</v>
      </c>
      <c r="C3723" t="s">
        <v>20</v>
      </c>
      <c r="D3723" t="s">
        <v>895</v>
      </c>
      <c r="E3723" t="s">
        <v>16</v>
      </c>
      <c r="F3723" t="s">
        <v>81</v>
      </c>
      <c r="G3723" t="s">
        <v>13</v>
      </c>
      <c r="H3723" t="s">
        <v>21</v>
      </c>
      <c r="I3723" t="s">
        <v>16</v>
      </c>
      <c r="J3723" t="s">
        <v>900</v>
      </c>
      <c r="K3723" t="s">
        <v>16</v>
      </c>
      <c r="L3723" t="s">
        <v>1</v>
      </c>
      <c r="M3723" t="s">
        <v>910</v>
      </c>
      <c r="N3723" t="s">
        <v>617</v>
      </c>
      <c r="O3723" t="s">
        <v>624</v>
      </c>
      <c r="P3723" t="s">
        <v>620</v>
      </c>
      <c r="Q3723" t="s">
        <v>618</v>
      </c>
      <c r="R3723" t="s">
        <v>620</v>
      </c>
      <c r="S3723" t="s">
        <v>618</v>
      </c>
      <c r="T3723" t="s">
        <v>621</v>
      </c>
      <c r="U3723" s="2">
        <f>DATE(IF(MONTH(Table__._SQL2014_QLTS17_DW_DimDate[[#This Row],[Ngay]])&lt;11,YEAR(Table__._SQL2014_QLTS17_DW_DimDate[[#This Row],[Ngay]])-1, YEAR(Table__._SQL2014_QLTS17_DW_DimDate[[#This Row],[Ngay]])),11,1)</f>
        <v>43770</v>
      </c>
      <c r="V3723" s="2">
        <f>DATE(YEAR(Table__._SQL2014_QLTS17_DW_DimDate[[#This Row],[NgayBatDauMuaVu]])+1, 10,31)</f>
        <v>44135</v>
      </c>
      <c r="W3723" s="3">
        <f>Table__._SQL2014_QLTS17_DW_DimDate[[#This Row],[Ngay]]-Table__._SQL2014_QLTS17_DW_DimDate[[#This Row],[NgayBatDauMuaVu]]+1</f>
        <v>131</v>
      </c>
      <c r="X3723">
        <f>INT((Table__._SQL2014_QLTS17_DW_DimDate[[#This Row],[NgayMuaVu]]-1)/7)+1</f>
        <v>19</v>
      </c>
      <c r="Y3723" t="str">
        <f>"Tuần " &amp;Table__._SQL2014_QLTS17_DW_DimDate[[#This Row],[TuanMuaVu]] &amp; " năm " &amp;Table__._SQL2014_QLTS17_DW_DimDate[[#This Row],[NamMuaVuStr]]</f>
        <v>Tuần 19 năm 2019-2020</v>
      </c>
      <c r="Z3723">
        <f>YEAR(Table__._SQL2014_QLTS17_DW_DimDate[[#This Row],[NgayBatDauMuaVu]])</f>
        <v>2019</v>
      </c>
      <c r="AA3723" t="str">
        <f>YEAR(Table__._SQL2014_QLTS17_DW_DimDate[[#This Row],[NgayBatDauMuaVu]]) &amp;"-"&amp;YEAR(Table__._SQL2014_QLTS17_DW_DimDate[[#This Row],[NgayKetThucMuaVu]])</f>
        <v>2019-2020</v>
      </c>
      <c r="AB3723">
        <f>YEAR(Table__._SQL2014_QLTS17_DW_DimDate[[#This Row],[NgayBatDauMuaVu]])</f>
        <v>2019</v>
      </c>
      <c r="AC3723">
        <f>YEAR(Table__._SQL2014_QLTS17_DW_DimDate[[#This Row],[NgayKetThucMuaVu]])</f>
        <v>2020</v>
      </c>
    </row>
    <row r="3724" spans="1:29">
      <c r="A3724">
        <v>20200311</v>
      </c>
      <c r="B3724" s="1">
        <v>43901</v>
      </c>
      <c r="C3724" t="s">
        <v>21</v>
      </c>
      <c r="D3724" t="s">
        <v>896</v>
      </c>
      <c r="E3724" t="s">
        <v>12</v>
      </c>
      <c r="F3724" t="s">
        <v>82</v>
      </c>
      <c r="G3724" t="s">
        <v>13</v>
      </c>
      <c r="H3724" t="s">
        <v>21</v>
      </c>
      <c r="I3724" t="s">
        <v>16</v>
      </c>
      <c r="J3724" t="s">
        <v>900</v>
      </c>
      <c r="K3724" t="s">
        <v>16</v>
      </c>
      <c r="L3724" t="s">
        <v>1</v>
      </c>
      <c r="M3724" t="s">
        <v>910</v>
      </c>
      <c r="N3724" t="s">
        <v>617</v>
      </c>
      <c r="O3724" t="s">
        <v>624</v>
      </c>
      <c r="P3724" t="s">
        <v>620</v>
      </c>
      <c r="Q3724" t="s">
        <v>618</v>
      </c>
      <c r="R3724" t="s">
        <v>620</v>
      </c>
      <c r="S3724" t="s">
        <v>618</v>
      </c>
      <c r="T3724" t="s">
        <v>621</v>
      </c>
      <c r="U3724" s="2">
        <f>DATE(IF(MONTH(Table__._SQL2014_QLTS17_DW_DimDate[[#This Row],[Ngay]])&lt;11,YEAR(Table__._SQL2014_QLTS17_DW_DimDate[[#This Row],[Ngay]])-1, YEAR(Table__._SQL2014_QLTS17_DW_DimDate[[#This Row],[Ngay]])),11,1)</f>
        <v>43770</v>
      </c>
      <c r="V3724" s="2">
        <f>DATE(YEAR(Table__._SQL2014_QLTS17_DW_DimDate[[#This Row],[NgayBatDauMuaVu]])+1, 10,31)</f>
        <v>44135</v>
      </c>
      <c r="W3724" s="3">
        <f>Table__._SQL2014_QLTS17_DW_DimDate[[#This Row],[Ngay]]-Table__._SQL2014_QLTS17_DW_DimDate[[#This Row],[NgayBatDauMuaVu]]+1</f>
        <v>132</v>
      </c>
      <c r="X3724">
        <f>INT((Table__._SQL2014_QLTS17_DW_DimDate[[#This Row],[NgayMuaVu]]-1)/7)+1</f>
        <v>19</v>
      </c>
      <c r="Y3724" t="str">
        <f>"Tuần " &amp;Table__._SQL2014_QLTS17_DW_DimDate[[#This Row],[TuanMuaVu]] &amp; " năm " &amp;Table__._SQL2014_QLTS17_DW_DimDate[[#This Row],[NamMuaVuStr]]</f>
        <v>Tuần 19 năm 2019-2020</v>
      </c>
      <c r="Z3724">
        <f>YEAR(Table__._SQL2014_QLTS17_DW_DimDate[[#This Row],[NgayBatDauMuaVu]])</f>
        <v>2019</v>
      </c>
      <c r="AA3724" t="str">
        <f>YEAR(Table__._SQL2014_QLTS17_DW_DimDate[[#This Row],[NgayBatDauMuaVu]]) &amp;"-"&amp;YEAR(Table__._SQL2014_QLTS17_DW_DimDate[[#This Row],[NgayKetThucMuaVu]])</f>
        <v>2019-2020</v>
      </c>
      <c r="AB3724">
        <f>YEAR(Table__._SQL2014_QLTS17_DW_DimDate[[#This Row],[NgayBatDauMuaVu]])</f>
        <v>2019</v>
      </c>
      <c r="AC3724">
        <f>YEAR(Table__._SQL2014_QLTS17_DW_DimDate[[#This Row],[NgayKetThucMuaVu]])</f>
        <v>2020</v>
      </c>
    </row>
    <row r="3725" spans="1:29">
      <c r="A3725">
        <v>20200312</v>
      </c>
      <c r="B3725" s="1">
        <v>43902</v>
      </c>
      <c r="C3725" t="s">
        <v>11</v>
      </c>
      <c r="D3725" t="s">
        <v>897</v>
      </c>
      <c r="E3725" t="s">
        <v>3</v>
      </c>
      <c r="F3725" t="s">
        <v>83</v>
      </c>
      <c r="G3725" t="s">
        <v>13</v>
      </c>
      <c r="H3725" t="s">
        <v>21</v>
      </c>
      <c r="I3725" t="s">
        <v>16</v>
      </c>
      <c r="J3725" t="s">
        <v>900</v>
      </c>
      <c r="K3725" t="s">
        <v>16</v>
      </c>
      <c r="L3725" t="s">
        <v>1</v>
      </c>
      <c r="M3725" t="s">
        <v>910</v>
      </c>
      <c r="N3725" t="s">
        <v>617</v>
      </c>
      <c r="O3725" t="s">
        <v>624</v>
      </c>
      <c r="P3725" t="s">
        <v>620</v>
      </c>
      <c r="Q3725" t="s">
        <v>618</v>
      </c>
      <c r="R3725" t="s">
        <v>620</v>
      </c>
      <c r="S3725" t="s">
        <v>618</v>
      </c>
      <c r="T3725" t="s">
        <v>621</v>
      </c>
      <c r="U3725" s="2">
        <f>DATE(IF(MONTH(Table__._SQL2014_QLTS17_DW_DimDate[[#This Row],[Ngay]])&lt;11,YEAR(Table__._SQL2014_QLTS17_DW_DimDate[[#This Row],[Ngay]])-1, YEAR(Table__._SQL2014_QLTS17_DW_DimDate[[#This Row],[Ngay]])),11,1)</f>
        <v>43770</v>
      </c>
      <c r="V3725" s="2">
        <f>DATE(YEAR(Table__._SQL2014_QLTS17_DW_DimDate[[#This Row],[NgayBatDauMuaVu]])+1, 10,31)</f>
        <v>44135</v>
      </c>
      <c r="W3725" s="3">
        <f>Table__._SQL2014_QLTS17_DW_DimDate[[#This Row],[Ngay]]-Table__._SQL2014_QLTS17_DW_DimDate[[#This Row],[NgayBatDauMuaVu]]+1</f>
        <v>133</v>
      </c>
      <c r="X3725">
        <f>INT((Table__._SQL2014_QLTS17_DW_DimDate[[#This Row],[NgayMuaVu]]-1)/7)+1</f>
        <v>19</v>
      </c>
      <c r="Y3725" t="str">
        <f>"Tuần " &amp;Table__._SQL2014_QLTS17_DW_DimDate[[#This Row],[TuanMuaVu]] &amp; " năm " &amp;Table__._SQL2014_QLTS17_DW_DimDate[[#This Row],[NamMuaVuStr]]</f>
        <v>Tuần 19 năm 2019-2020</v>
      </c>
      <c r="Z3725">
        <f>YEAR(Table__._SQL2014_QLTS17_DW_DimDate[[#This Row],[NgayBatDauMuaVu]])</f>
        <v>2019</v>
      </c>
      <c r="AA3725" t="str">
        <f>YEAR(Table__._SQL2014_QLTS17_DW_DimDate[[#This Row],[NgayBatDauMuaVu]]) &amp;"-"&amp;YEAR(Table__._SQL2014_QLTS17_DW_DimDate[[#This Row],[NgayKetThucMuaVu]])</f>
        <v>2019-2020</v>
      </c>
      <c r="AB3725">
        <f>YEAR(Table__._SQL2014_QLTS17_DW_DimDate[[#This Row],[NgayBatDauMuaVu]])</f>
        <v>2019</v>
      </c>
      <c r="AC3725">
        <f>YEAR(Table__._SQL2014_QLTS17_DW_DimDate[[#This Row],[NgayKetThucMuaVu]])</f>
        <v>2020</v>
      </c>
    </row>
    <row r="3726" spans="1:29">
      <c r="A3726">
        <v>20200313</v>
      </c>
      <c r="B3726" s="1">
        <v>43903</v>
      </c>
      <c r="C3726" t="s">
        <v>22</v>
      </c>
      <c r="D3726" t="s">
        <v>891</v>
      </c>
      <c r="E3726" t="s">
        <v>2</v>
      </c>
      <c r="F3726" t="s">
        <v>84</v>
      </c>
      <c r="G3726" t="s">
        <v>13</v>
      </c>
      <c r="H3726" t="s">
        <v>21</v>
      </c>
      <c r="I3726" t="s">
        <v>16</v>
      </c>
      <c r="J3726" t="s">
        <v>900</v>
      </c>
      <c r="K3726" t="s">
        <v>16</v>
      </c>
      <c r="L3726" t="s">
        <v>1</v>
      </c>
      <c r="M3726" t="s">
        <v>910</v>
      </c>
      <c r="N3726" t="s">
        <v>617</v>
      </c>
      <c r="O3726" t="s">
        <v>624</v>
      </c>
      <c r="P3726" t="s">
        <v>620</v>
      </c>
      <c r="Q3726" t="s">
        <v>618</v>
      </c>
      <c r="R3726" t="s">
        <v>620</v>
      </c>
      <c r="S3726" t="s">
        <v>618</v>
      </c>
      <c r="T3726" t="s">
        <v>621</v>
      </c>
      <c r="U3726" s="2">
        <f>DATE(IF(MONTH(Table__._SQL2014_QLTS17_DW_DimDate[[#This Row],[Ngay]])&lt;11,YEAR(Table__._SQL2014_QLTS17_DW_DimDate[[#This Row],[Ngay]])-1, YEAR(Table__._SQL2014_QLTS17_DW_DimDate[[#This Row],[Ngay]])),11,1)</f>
        <v>43770</v>
      </c>
      <c r="V3726" s="2">
        <f>DATE(YEAR(Table__._SQL2014_QLTS17_DW_DimDate[[#This Row],[NgayBatDauMuaVu]])+1, 10,31)</f>
        <v>44135</v>
      </c>
      <c r="W3726" s="3">
        <f>Table__._SQL2014_QLTS17_DW_DimDate[[#This Row],[Ngay]]-Table__._SQL2014_QLTS17_DW_DimDate[[#This Row],[NgayBatDauMuaVu]]+1</f>
        <v>134</v>
      </c>
      <c r="X3726">
        <f>INT((Table__._SQL2014_QLTS17_DW_DimDate[[#This Row],[NgayMuaVu]]-1)/7)+1</f>
        <v>20</v>
      </c>
      <c r="Y3726" t="str">
        <f>"Tuần " &amp;Table__._SQL2014_QLTS17_DW_DimDate[[#This Row],[TuanMuaVu]] &amp; " năm " &amp;Table__._SQL2014_QLTS17_DW_DimDate[[#This Row],[NamMuaVuStr]]</f>
        <v>Tuần 20 năm 2019-2020</v>
      </c>
      <c r="Z3726">
        <f>YEAR(Table__._SQL2014_QLTS17_DW_DimDate[[#This Row],[NgayBatDauMuaVu]])</f>
        <v>2019</v>
      </c>
      <c r="AA3726" t="str">
        <f>YEAR(Table__._SQL2014_QLTS17_DW_DimDate[[#This Row],[NgayBatDauMuaVu]]) &amp;"-"&amp;YEAR(Table__._SQL2014_QLTS17_DW_DimDate[[#This Row],[NgayKetThucMuaVu]])</f>
        <v>2019-2020</v>
      </c>
      <c r="AB3726">
        <f>YEAR(Table__._SQL2014_QLTS17_DW_DimDate[[#This Row],[NgayBatDauMuaVu]])</f>
        <v>2019</v>
      </c>
      <c r="AC3726">
        <f>YEAR(Table__._SQL2014_QLTS17_DW_DimDate[[#This Row],[NgayKetThucMuaVu]])</f>
        <v>2020</v>
      </c>
    </row>
    <row r="3727" spans="1:29">
      <c r="A3727">
        <v>20200314</v>
      </c>
      <c r="B3727" s="1">
        <v>43904</v>
      </c>
      <c r="C3727" t="s">
        <v>23</v>
      </c>
      <c r="D3727" t="s">
        <v>892</v>
      </c>
      <c r="E3727" t="s">
        <v>14</v>
      </c>
      <c r="F3727" t="s">
        <v>85</v>
      </c>
      <c r="G3727" t="s">
        <v>13</v>
      </c>
      <c r="H3727" t="s">
        <v>21</v>
      </c>
      <c r="I3727" t="s">
        <v>16</v>
      </c>
      <c r="J3727" t="s">
        <v>900</v>
      </c>
      <c r="K3727" t="s">
        <v>16</v>
      </c>
      <c r="L3727" t="s">
        <v>1</v>
      </c>
      <c r="M3727" t="s">
        <v>910</v>
      </c>
      <c r="N3727" t="s">
        <v>617</v>
      </c>
      <c r="O3727" t="s">
        <v>624</v>
      </c>
      <c r="P3727" t="s">
        <v>620</v>
      </c>
      <c r="Q3727" t="s">
        <v>618</v>
      </c>
      <c r="R3727" t="s">
        <v>620</v>
      </c>
      <c r="S3727" t="s">
        <v>618</v>
      </c>
      <c r="T3727" t="s">
        <v>621</v>
      </c>
      <c r="U3727" s="2">
        <f>DATE(IF(MONTH(Table__._SQL2014_QLTS17_DW_DimDate[[#This Row],[Ngay]])&lt;11,YEAR(Table__._SQL2014_QLTS17_DW_DimDate[[#This Row],[Ngay]])-1, YEAR(Table__._SQL2014_QLTS17_DW_DimDate[[#This Row],[Ngay]])),11,1)</f>
        <v>43770</v>
      </c>
      <c r="V3727" s="2">
        <f>DATE(YEAR(Table__._SQL2014_QLTS17_DW_DimDate[[#This Row],[NgayBatDauMuaVu]])+1, 10,31)</f>
        <v>44135</v>
      </c>
      <c r="W3727" s="3">
        <f>Table__._SQL2014_QLTS17_DW_DimDate[[#This Row],[Ngay]]-Table__._SQL2014_QLTS17_DW_DimDate[[#This Row],[NgayBatDauMuaVu]]+1</f>
        <v>135</v>
      </c>
      <c r="X3727">
        <f>INT((Table__._SQL2014_QLTS17_DW_DimDate[[#This Row],[NgayMuaVu]]-1)/7)+1</f>
        <v>20</v>
      </c>
      <c r="Y3727" t="str">
        <f>"Tuần " &amp;Table__._SQL2014_QLTS17_DW_DimDate[[#This Row],[TuanMuaVu]] &amp; " năm " &amp;Table__._SQL2014_QLTS17_DW_DimDate[[#This Row],[NamMuaVuStr]]</f>
        <v>Tuần 20 năm 2019-2020</v>
      </c>
      <c r="Z3727">
        <f>YEAR(Table__._SQL2014_QLTS17_DW_DimDate[[#This Row],[NgayBatDauMuaVu]])</f>
        <v>2019</v>
      </c>
      <c r="AA3727" t="str">
        <f>YEAR(Table__._SQL2014_QLTS17_DW_DimDate[[#This Row],[NgayBatDauMuaVu]]) &amp;"-"&amp;YEAR(Table__._SQL2014_QLTS17_DW_DimDate[[#This Row],[NgayKetThucMuaVu]])</f>
        <v>2019-2020</v>
      </c>
      <c r="AB3727">
        <f>YEAR(Table__._SQL2014_QLTS17_DW_DimDate[[#This Row],[NgayBatDauMuaVu]])</f>
        <v>2019</v>
      </c>
      <c r="AC3727">
        <f>YEAR(Table__._SQL2014_QLTS17_DW_DimDate[[#This Row],[NgayKetThucMuaVu]])</f>
        <v>2020</v>
      </c>
    </row>
    <row r="3728" spans="1:29">
      <c r="A3728">
        <v>20200315</v>
      </c>
      <c r="B3728" s="1">
        <v>43905</v>
      </c>
      <c r="C3728" t="s">
        <v>24</v>
      </c>
      <c r="D3728" t="s">
        <v>893</v>
      </c>
      <c r="E3728" t="s">
        <v>1</v>
      </c>
      <c r="F3728" t="s">
        <v>86</v>
      </c>
      <c r="G3728" t="s">
        <v>16</v>
      </c>
      <c r="H3728" t="s">
        <v>11</v>
      </c>
      <c r="I3728" t="s">
        <v>16</v>
      </c>
      <c r="J3728" t="s">
        <v>900</v>
      </c>
      <c r="K3728" t="s">
        <v>16</v>
      </c>
      <c r="L3728" t="s">
        <v>1</v>
      </c>
      <c r="M3728" t="s">
        <v>910</v>
      </c>
      <c r="N3728" t="s">
        <v>617</v>
      </c>
      <c r="O3728" t="s">
        <v>624</v>
      </c>
      <c r="P3728" t="s">
        <v>620</v>
      </c>
      <c r="Q3728" t="s">
        <v>618</v>
      </c>
      <c r="R3728" t="s">
        <v>620</v>
      </c>
      <c r="S3728" t="s">
        <v>618</v>
      </c>
      <c r="T3728" t="s">
        <v>621</v>
      </c>
      <c r="U3728" s="2">
        <f>DATE(IF(MONTH(Table__._SQL2014_QLTS17_DW_DimDate[[#This Row],[Ngay]])&lt;11,YEAR(Table__._SQL2014_QLTS17_DW_DimDate[[#This Row],[Ngay]])-1, YEAR(Table__._SQL2014_QLTS17_DW_DimDate[[#This Row],[Ngay]])),11,1)</f>
        <v>43770</v>
      </c>
      <c r="V3728" s="2">
        <f>DATE(YEAR(Table__._SQL2014_QLTS17_DW_DimDate[[#This Row],[NgayBatDauMuaVu]])+1, 10,31)</f>
        <v>44135</v>
      </c>
      <c r="W3728" s="3">
        <f>Table__._SQL2014_QLTS17_DW_DimDate[[#This Row],[Ngay]]-Table__._SQL2014_QLTS17_DW_DimDate[[#This Row],[NgayBatDauMuaVu]]+1</f>
        <v>136</v>
      </c>
      <c r="X3728">
        <f>INT((Table__._SQL2014_QLTS17_DW_DimDate[[#This Row],[NgayMuaVu]]-1)/7)+1</f>
        <v>20</v>
      </c>
      <c r="Y3728" t="str">
        <f>"Tuần " &amp;Table__._SQL2014_QLTS17_DW_DimDate[[#This Row],[TuanMuaVu]] &amp; " năm " &amp;Table__._SQL2014_QLTS17_DW_DimDate[[#This Row],[NamMuaVuStr]]</f>
        <v>Tuần 20 năm 2019-2020</v>
      </c>
      <c r="Z3728">
        <f>YEAR(Table__._SQL2014_QLTS17_DW_DimDate[[#This Row],[NgayBatDauMuaVu]])</f>
        <v>2019</v>
      </c>
      <c r="AA3728" t="str">
        <f>YEAR(Table__._SQL2014_QLTS17_DW_DimDate[[#This Row],[NgayBatDauMuaVu]]) &amp;"-"&amp;YEAR(Table__._SQL2014_QLTS17_DW_DimDate[[#This Row],[NgayKetThucMuaVu]])</f>
        <v>2019-2020</v>
      </c>
      <c r="AB3728">
        <f>YEAR(Table__._SQL2014_QLTS17_DW_DimDate[[#This Row],[NgayBatDauMuaVu]])</f>
        <v>2019</v>
      </c>
      <c r="AC3728">
        <f>YEAR(Table__._SQL2014_QLTS17_DW_DimDate[[#This Row],[NgayKetThucMuaVu]])</f>
        <v>2020</v>
      </c>
    </row>
    <row r="3729" spans="1:29">
      <c r="A3729">
        <v>20200316</v>
      </c>
      <c r="B3729" s="1">
        <v>43906</v>
      </c>
      <c r="C3729" t="s">
        <v>25</v>
      </c>
      <c r="D3729" t="s">
        <v>894</v>
      </c>
      <c r="E3729" t="s">
        <v>13</v>
      </c>
      <c r="F3729" t="s">
        <v>87</v>
      </c>
      <c r="G3729" t="s">
        <v>16</v>
      </c>
      <c r="H3729" t="s">
        <v>11</v>
      </c>
      <c r="I3729" t="s">
        <v>16</v>
      </c>
      <c r="J3729" t="s">
        <v>900</v>
      </c>
      <c r="K3729" t="s">
        <v>16</v>
      </c>
      <c r="L3729" t="s">
        <v>1</v>
      </c>
      <c r="M3729" t="s">
        <v>910</v>
      </c>
      <c r="N3729" t="s">
        <v>617</v>
      </c>
      <c r="O3729" t="s">
        <v>624</v>
      </c>
      <c r="P3729" t="s">
        <v>620</v>
      </c>
      <c r="Q3729" t="s">
        <v>618</v>
      </c>
      <c r="R3729" t="s">
        <v>620</v>
      </c>
      <c r="S3729" t="s">
        <v>618</v>
      </c>
      <c r="T3729" t="s">
        <v>621</v>
      </c>
      <c r="U3729" s="2">
        <f>DATE(IF(MONTH(Table__._SQL2014_QLTS17_DW_DimDate[[#This Row],[Ngay]])&lt;11,YEAR(Table__._SQL2014_QLTS17_DW_DimDate[[#This Row],[Ngay]])-1, YEAR(Table__._SQL2014_QLTS17_DW_DimDate[[#This Row],[Ngay]])),11,1)</f>
        <v>43770</v>
      </c>
      <c r="V3729" s="2">
        <f>DATE(YEAR(Table__._SQL2014_QLTS17_DW_DimDate[[#This Row],[NgayBatDauMuaVu]])+1, 10,31)</f>
        <v>44135</v>
      </c>
      <c r="W3729" s="3">
        <f>Table__._SQL2014_QLTS17_DW_DimDate[[#This Row],[Ngay]]-Table__._SQL2014_QLTS17_DW_DimDate[[#This Row],[NgayBatDauMuaVu]]+1</f>
        <v>137</v>
      </c>
      <c r="X3729">
        <f>INT((Table__._SQL2014_QLTS17_DW_DimDate[[#This Row],[NgayMuaVu]]-1)/7)+1</f>
        <v>20</v>
      </c>
      <c r="Y3729" t="str">
        <f>"Tuần " &amp;Table__._SQL2014_QLTS17_DW_DimDate[[#This Row],[TuanMuaVu]] &amp; " năm " &amp;Table__._SQL2014_QLTS17_DW_DimDate[[#This Row],[NamMuaVuStr]]</f>
        <v>Tuần 20 năm 2019-2020</v>
      </c>
      <c r="Z3729">
        <f>YEAR(Table__._SQL2014_QLTS17_DW_DimDate[[#This Row],[NgayBatDauMuaVu]])</f>
        <v>2019</v>
      </c>
      <c r="AA3729" t="str">
        <f>YEAR(Table__._SQL2014_QLTS17_DW_DimDate[[#This Row],[NgayBatDauMuaVu]]) &amp;"-"&amp;YEAR(Table__._SQL2014_QLTS17_DW_DimDate[[#This Row],[NgayKetThucMuaVu]])</f>
        <v>2019-2020</v>
      </c>
      <c r="AB3729">
        <f>YEAR(Table__._SQL2014_QLTS17_DW_DimDate[[#This Row],[NgayBatDauMuaVu]])</f>
        <v>2019</v>
      </c>
      <c r="AC3729">
        <f>YEAR(Table__._SQL2014_QLTS17_DW_DimDate[[#This Row],[NgayKetThucMuaVu]])</f>
        <v>2020</v>
      </c>
    </row>
    <row r="3730" spans="1:29">
      <c r="A3730">
        <v>20200317</v>
      </c>
      <c r="B3730" s="1">
        <v>43907</v>
      </c>
      <c r="C3730" t="s">
        <v>26</v>
      </c>
      <c r="D3730" t="s">
        <v>895</v>
      </c>
      <c r="E3730" t="s">
        <v>16</v>
      </c>
      <c r="F3730" t="s">
        <v>88</v>
      </c>
      <c r="G3730" t="s">
        <v>16</v>
      </c>
      <c r="H3730" t="s">
        <v>11</v>
      </c>
      <c r="I3730" t="s">
        <v>16</v>
      </c>
      <c r="J3730" t="s">
        <v>900</v>
      </c>
      <c r="K3730" t="s">
        <v>16</v>
      </c>
      <c r="L3730" t="s">
        <v>1</v>
      </c>
      <c r="M3730" t="s">
        <v>910</v>
      </c>
      <c r="N3730" t="s">
        <v>617</v>
      </c>
      <c r="O3730" t="s">
        <v>624</v>
      </c>
      <c r="P3730" t="s">
        <v>620</v>
      </c>
      <c r="Q3730" t="s">
        <v>618</v>
      </c>
      <c r="R3730" t="s">
        <v>620</v>
      </c>
      <c r="S3730" t="s">
        <v>618</v>
      </c>
      <c r="T3730" t="s">
        <v>621</v>
      </c>
      <c r="U3730" s="2">
        <f>DATE(IF(MONTH(Table__._SQL2014_QLTS17_DW_DimDate[[#This Row],[Ngay]])&lt;11,YEAR(Table__._SQL2014_QLTS17_DW_DimDate[[#This Row],[Ngay]])-1, YEAR(Table__._SQL2014_QLTS17_DW_DimDate[[#This Row],[Ngay]])),11,1)</f>
        <v>43770</v>
      </c>
      <c r="V3730" s="2">
        <f>DATE(YEAR(Table__._SQL2014_QLTS17_DW_DimDate[[#This Row],[NgayBatDauMuaVu]])+1, 10,31)</f>
        <v>44135</v>
      </c>
      <c r="W3730" s="3">
        <f>Table__._SQL2014_QLTS17_DW_DimDate[[#This Row],[Ngay]]-Table__._SQL2014_QLTS17_DW_DimDate[[#This Row],[NgayBatDauMuaVu]]+1</f>
        <v>138</v>
      </c>
      <c r="X3730">
        <f>INT((Table__._SQL2014_QLTS17_DW_DimDate[[#This Row],[NgayMuaVu]]-1)/7)+1</f>
        <v>20</v>
      </c>
      <c r="Y3730" t="str">
        <f>"Tuần " &amp;Table__._SQL2014_QLTS17_DW_DimDate[[#This Row],[TuanMuaVu]] &amp; " năm " &amp;Table__._SQL2014_QLTS17_DW_DimDate[[#This Row],[NamMuaVuStr]]</f>
        <v>Tuần 20 năm 2019-2020</v>
      </c>
      <c r="Z3730">
        <f>YEAR(Table__._SQL2014_QLTS17_DW_DimDate[[#This Row],[NgayBatDauMuaVu]])</f>
        <v>2019</v>
      </c>
      <c r="AA3730" t="str">
        <f>YEAR(Table__._SQL2014_QLTS17_DW_DimDate[[#This Row],[NgayBatDauMuaVu]]) &amp;"-"&amp;YEAR(Table__._SQL2014_QLTS17_DW_DimDate[[#This Row],[NgayKetThucMuaVu]])</f>
        <v>2019-2020</v>
      </c>
      <c r="AB3730">
        <f>YEAR(Table__._SQL2014_QLTS17_DW_DimDate[[#This Row],[NgayBatDauMuaVu]])</f>
        <v>2019</v>
      </c>
      <c r="AC3730">
        <f>YEAR(Table__._SQL2014_QLTS17_DW_DimDate[[#This Row],[NgayKetThucMuaVu]])</f>
        <v>2020</v>
      </c>
    </row>
    <row r="3731" spans="1:29">
      <c r="A3731">
        <v>20200318</v>
      </c>
      <c r="B3731" s="1">
        <v>43908</v>
      </c>
      <c r="C3731" t="s">
        <v>27</v>
      </c>
      <c r="D3731" t="s">
        <v>896</v>
      </c>
      <c r="E3731" t="s">
        <v>12</v>
      </c>
      <c r="F3731" t="s">
        <v>89</v>
      </c>
      <c r="G3731" t="s">
        <v>16</v>
      </c>
      <c r="H3731" t="s">
        <v>11</v>
      </c>
      <c r="I3731" t="s">
        <v>16</v>
      </c>
      <c r="J3731" t="s">
        <v>900</v>
      </c>
      <c r="K3731" t="s">
        <v>16</v>
      </c>
      <c r="L3731" t="s">
        <v>1</v>
      </c>
      <c r="M3731" t="s">
        <v>910</v>
      </c>
      <c r="N3731" t="s">
        <v>617</v>
      </c>
      <c r="O3731" t="s">
        <v>624</v>
      </c>
      <c r="P3731" t="s">
        <v>620</v>
      </c>
      <c r="Q3731" t="s">
        <v>618</v>
      </c>
      <c r="R3731" t="s">
        <v>620</v>
      </c>
      <c r="S3731" t="s">
        <v>618</v>
      </c>
      <c r="T3731" t="s">
        <v>621</v>
      </c>
      <c r="U3731" s="2">
        <f>DATE(IF(MONTH(Table__._SQL2014_QLTS17_DW_DimDate[[#This Row],[Ngay]])&lt;11,YEAR(Table__._SQL2014_QLTS17_DW_DimDate[[#This Row],[Ngay]])-1, YEAR(Table__._SQL2014_QLTS17_DW_DimDate[[#This Row],[Ngay]])),11,1)</f>
        <v>43770</v>
      </c>
      <c r="V3731" s="2">
        <f>DATE(YEAR(Table__._SQL2014_QLTS17_DW_DimDate[[#This Row],[NgayBatDauMuaVu]])+1, 10,31)</f>
        <v>44135</v>
      </c>
      <c r="W3731" s="3">
        <f>Table__._SQL2014_QLTS17_DW_DimDate[[#This Row],[Ngay]]-Table__._SQL2014_QLTS17_DW_DimDate[[#This Row],[NgayBatDauMuaVu]]+1</f>
        <v>139</v>
      </c>
      <c r="X3731">
        <f>INT((Table__._SQL2014_QLTS17_DW_DimDate[[#This Row],[NgayMuaVu]]-1)/7)+1</f>
        <v>20</v>
      </c>
      <c r="Y3731" t="str">
        <f>"Tuần " &amp;Table__._SQL2014_QLTS17_DW_DimDate[[#This Row],[TuanMuaVu]] &amp; " năm " &amp;Table__._SQL2014_QLTS17_DW_DimDate[[#This Row],[NamMuaVuStr]]</f>
        <v>Tuần 20 năm 2019-2020</v>
      </c>
      <c r="Z3731">
        <f>YEAR(Table__._SQL2014_QLTS17_DW_DimDate[[#This Row],[NgayBatDauMuaVu]])</f>
        <v>2019</v>
      </c>
      <c r="AA3731" t="str">
        <f>YEAR(Table__._SQL2014_QLTS17_DW_DimDate[[#This Row],[NgayBatDauMuaVu]]) &amp;"-"&amp;YEAR(Table__._SQL2014_QLTS17_DW_DimDate[[#This Row],[NgayKetThucMuaVu]])</f>
        <v>2019-2020</v>
      </c>
      <c r="AB3731">
        <f>YEAR(Table__._SQL2014_QLTS17_DW_DimDate[[#This Row],[NgayBatDauMuaVu]])</f>
        <v>2019</v>
      </c>
      <c r="AC3731">
        <f>YEAR(Table__._SQL2014_QLTS17_DW_DimDate[[#This Row],[NgayKetThucMuaVu]])</f>
        <v>2020</v>
      </c>
    </row>
    <row r="3732" spans="1:29">
      <c r="A3732">
        <v>20200319</v>
      </c>
      <c r="B3732" s="1">
        <v>43909</v>
      </c>
      <c r="C3732" t="s">
        <v>28</v>
      </c>
      <c r="D3732" t="s">
        <v>897</v>
      </c>
      <c r="E3732" t="s">
        <v>3</v>
      </c>
      <c r="F3732" t="s">
        <v>90</v>
      </c>
      <c r="G3732" t="s">
        <v>16</v>
      </c>
      <c r="H3732" t="s">
        <v>11</v>
      </c>
      <c r="I3732" t="s">
        <v>16</v>
      </c>
      <c r="J3732" t="s">
        <v>900</v>
      </c>
      <c r="K3732" t="s">
        <v>16</v>
      </c>
      <c r="L3732" t="s">
        <v>1</v>
      </c>
      <c r="M3732" t="s">
        <v>910</v>
      </c>
      <c r="N3732" t="s">
        <v>617</v>
      </c>
      <c r="O3732" t="s">
        <v>624</v>
      </c>
      <c r="P3732" t="s">
        <v>620</v>
      </c>
      <c r="Q3732" t="s">
        <v>618</v>
      </c>
      <c r="R3732" t="s">
        <v>620</v>
      </c>
      <c r="S3732" t="s">
        <v>618</v>
      </c>
      <c r="T3732" t="s">
        <v>621</v>
      </c>
      <c r="U3732" s="2">
        <f>DATE(IF(MONTH(Table__._SQL2014_QLTS17_DW_DimDate[[#This Row],[Ngay]])&lt;11,YEAR(Table__._SQL2014_QLTS17_DW_DimDate[[#This Row],[Ngay]])-1, YEAR(Table__._SQL2014_QLTS17_DW_DimDate[[#This Row],[Ngay]])),11,1)</f>
        <v>43770</v>
      </c>
      <c r="V3732" s="2">
        <f>DATE(YEAR(Table__._SQL2014_QLTS17_DW_DimDate[[#This Row],[NgayBatDauMuaVu]])+1, 10,31)</f>
        <v>44135</v>
      </c>
      <c r="W3732" s="3">
        <f>Table__._SQL2014_QLTS17_DW_DimDate[[#This Row],[Ngay]]-Table__._SQL2014_QLTS17_DW_DimDate[[#This Row],[NgayBatDauMuaVu]]+1</f>
        <v>140</v>
      </c>
      <c r="X3732">
        <f>INT((Table__._SQL2014_QLTS17_DW_DimDate[[#This Row],[NgayMuaVu]]-1)/7)+1</f>
        <v>20</v>
      </c>
      <c r="Y3732" t="str">
        <f>"Tuần " &amp;Table__._SQL2014_QLTS17_DW_DimDate[[#This Row],[TuanMuaVu]] &amp; " năm " &amp;Table__._SQL2014_QLTS17_DW_DimDate[[#This Row],[NamMuaVuStr]]</f>
        <v>Tuần 20 năm 2019-2020</v>
      </c>
      <c r="Z3732">
        <f>YEAR(Table__._SQL2014_QLTS17_DW_DimDate[[#This Row],[NgayBatDauMuaVu]])</f>
        <v>2019</v>
      </c>
      <c r="AA3732" t="str">
        <f>YEAR(Table__._SQL2014_QLTS17_DW_DimDate[[#This Row],[NgayBatDauMuaVu]]) &amp;"-"&amp;YEAR(Table__._SQL2014_QLTS17_DW_DimDate[[#This Row],[NgayKetThucMuaVu]])</f>
        <v>2019-2020</v>
      </c>
      <c r="AB3732">
        <f>YEAR(Table__._SQL2014_QLTS17_DW_DimDate[[#This Row],[NgayBatDauMuaVu]])</f>
        <v>2019</v>
      </c>
      <c r="AC3732">
        <f>YEAR(Table__._SQL2014_QLTS17_DW_DimDate[[#This Row],[NgayKetThucMuaVu]])</f>
        <v>2020</v>
      </c>
    </row>
    <row r="3733" spans="1:29">
      <c r="A3733">
        <v>20200320</v>
      </c>
      <c r="B3733" s="1">
        <v>43910</v>
      </c>
      <c r="C3733" t="s">
        <v>29</v>
      </c>
      <c r="D3733" t="s">
        <v>891</v>
      </c>
      <c r="E3733" t="s">
        <v>2</v>
      </c>
      <c r="F3733" t="s">
        <v>91</v>
      </c>
      <c r="G3733" t="s">
        <v>16</v>
      </c>
      <c r="H3733" t="s">
        <v>11</v>
      </c>
      <c r="I3733" t="s">
        <v>16</v>
      </c>
      <c r="J3733" t="s">
        <v>900</v>
      </c>
      <c r="K3733" t="s">
        <v>16</v>
      </c>
      <c r="L3733" t="s">
        <v>1</v>
      </c>
      <c r="M3733" t="s">
        <v>910</v>
      </c>
      <c r="N3733" t="s">
        <v>617</v>
      </c>
      <c r="O3733" t="s">
        <v>624</v>
      </c>
      <c r="P3733" t="s">
        <v>620</v>
      </c>
      <c r="Q3733" t="s">
        <v>618</v>
      </c>
      <c r="R3733" t="s">
        <v>620</v>
      </c>
      <c r="S3733" t="s">
        <v>618</v>
      </c>
      <c r="T3733" t="s">
        <v>621</v>
      </c>
      <c r="U3733" s="2">
        <f>DATE(IF(MONTH(Table__._SQL2014_QLTS17_DW_DimDate[[#This Row],[Ngay]])&lt;11,YEAR(Table__._SQL2014_QLTS17_DW_DimDate[[#This Row],[Ngay]])-1, YEAR(Table__._SQL2014_QLTS17_DW_DimDate[[#This Row],[Ngay]])),11,1)</f>
        <v>43770</v>
      </c>
      <c r="V3733" s="2">
        <f>DATE(YEAR(Table__._SQL2014_QLTS17_DW_DimDate[[#This Row],[NgayBatDauMuaVu]])+1, 10,31)</f>
        <v>44135</v>
      </c>
      <c r="W3733" s="3">
        <f>Table__._SQL2014_QLTS17_DW_DimDate[[#This Row],[Ngay]]-Table__._SQL2014_QLTS17_DW_DimDate[[#This Row],[NgayBatDauMuaVu]]+1</f>
        <v>141</v>
      </c>
      <c r="X3733">
        <f>INT((Table__._SQL2014_QLTS17_DW_DimDate[[#This Row],[NgayMuaVu]]-1)/7)+1</f>
        <v>21</v>
      </c>
      <c r="Y3733" t="str">
        <f>"Tuần " &amp;Table__._SQL2014_QLTS17_DW_DimDate[[#This Row],[TuanMuaVu]] &amp; " năm " &amp;Table__._SQL2014_QLTS17_DW_DimDate[[#This Row],[NamMuaVuStr]]</f>
        <v>Tuần 21 năm 2019-2020</v>
      </c>
      <c r="Z3733">
        <f>YEAR(Table__._SQL2014_QLTS17_DW_DimDate[[#This Row],[NgayBatDauMuaVu]])</f>
        <v>2019</v>
      </c>
      <c r="AA3733" t="str">
        <f>YEAR(Table__._SQL2014_QLTS17_DW_DimDate[[#This Row],[NgayBatDauMuaVu]]) &amp;"-"&amp;YEAR(Table__._SQL2014_QLTS17_DW_DimDate[[#This Row],[NgayKetThucMuaVu]])</f>
        <v>2019-2020</v>
      </c>
      <c r="AB3733">
        <f>YEAR(Table__._SQL2014_QLTS17_DW_DimDate[[#This Row],[NgayBatDauMuaVu]])</f>
        <v>2019</v>
      </c>
      <c r="AC3733">
        <f>YEAR(Table__._SQL2014_QLTS17_DW_DimDate[[#This Row],[NgayKetThucMuaVu]])</f>
        <v>2020</v>
      </c>
    </row>
    <row r="3734" spans="1:29">
      <c r="A3734">
        <v>20200321</v>
      </c>
      <c r="B3734" s="1">
        <v>43911</v>
      </c>
      <c r="C3734" t="s">
        <v>30</v>
      </c>
      <c r="D3734" t="s">
        <v>892</v>
      </c>
      <c r="E3734" t="s">
        <v>14</v>
      </c>
      <c r="F3734" t="s">
        <v>92</v>
      </c>
      <c r="G3734" t="s">
        <v>16</v>
      </c>
      <c r="H3734" t="s">
        <v>11</v>
      </c>
      <c r="I3734" t="s">
        <v>16</v>
      </c>
      <c r="J3734" t="s">
        <v>900</v>
      </c>
      <c r="K3734" t="s">
        <v>16</v>
      </c>
      <c r="L3734" t="s">
        <v>1</v>
      </c>
      <c r="M3734" t="s">
        <v>910</v>
      </c>
      <c r="N3734" t="s">
        <v>617</v>
      </c>
      <c r="O3734" t="s">
        <v>624</v>
      </c>
      <c r="P3734" t="s">
        <v>620</v>
      </c>
      <c r="Q3734" t="s">
        <v>618</v>
      </c>
      <c r="R3734" t="s">
        <v>620</v>
      </c>
      <c r="S3734" t="s">
        <v>618</v>
      </c>
      <c r="T3734" t="s">
        <v>621</v>
      </c>
      <c r="U3734" s="2">
        <f>DATE(IF(MONTH(Table__._SQL2014_QLTS17_DW_DimDate[[#This Row],[Ngay]])&lt;11,YEAR(Table__._SQL2014_QLTS17_DW_DimDate[[#This Row],[Ngay]])-1, YEAR(Table__._SQL2014_QLTS17_DW_DimDate[[#This Row],[Ngay]])),11,1)</f>
        <v>43770</v>
      </c>
      <c r="V3734" s="2">
        <f>DATE(YEAR(Table__._SQL2014_QLTS17_DW_DimDate[[#This Row],[NgayBatDauMuaVu]])+1, 10,31)</f>
        <v>44135</v>
      </c>
      <c r="W3734" s="3">
        <f>Table__._SQL2014_QLTS17_DW_DimDate[[#This Row],[Ngay]]-Table__._SQL2014_QLTS17_DW_DimDate[[#This Row],[NgayBatDauMuaVu]]+1</f>
        <v>142</v>
      </c>
      <c r="X3734">
        <f>INT((Table__._SQL2014_QLTS17_DW_DimDate[[#This Row],[NgayMuaVu]]-1)/7)+1</f>
        <v>21</v>
      </c>
      <c r="Y3734" t="str">
        <f>"Tuần " &amp;Table__._SQL2014_QLTS17_DW_DimDate[[#This Row],[TuanMuaVu]] &amp; " năm " &amp;Table__._SQL2014_QLTS17_DW_DimDate[[#This Row],[NamMuaVuStr]]</f>
        <v>Tuần 21 năm 2019-2020</v>
      </c>
      <c r="Z3734">
        <f>YEAR(Table__._SQL2014_QLTS17_DW_DimDate[[#This Row],[NgayBatDauMuaVu]])</f>
        <v>2019</v>
      </c>
      <c r="AA3734" t="str">
        <f>YEAR(Table__._SQL2014_QLTS17_DW_DimDate[[#This Row],[NgayBatDauMuaVu]]) &amp;"-"&amp;YEAR(Table__._SQL2014_QLTS17_DW_DimDate[[#This Row],[NgayKetThucMuaVu]])</f>
        <v>2019-2020</v>
      </c>
      <c r="AB3734">
        <f>YEAR(Table__._SQL2014_QLTS17_DW_DimDate[[#This Row],[NgayBatDauMuaVu]])</f>
        <v>2019</v>
      </c>
      <c r="AC3734">
        <f>YEAR(Table__._SQL2014_QLTS17_DW_DimDate[[#This Row],[NgayKetThucMuaVu]])</f>
        <v>2020</v>
      </c>
    </row>
    <row r="3735" spans="1:29">
      <c r="A3735">
        <v>20200322</v>
      </c>
      <c r="B3735" s="1">
        <v>43912</v>
      </c>
      <c r="C3735" t="s">
        <v>31</v>
      </c>
      <c r="D3735" t="s">
        <v>893</v>
      </c>
      <c r="E3735" t="s">
        <v>1</v>
      </c>
      <c r="F3735" t="s">
        <v>93</v>
      </c>
      <c r="G3735" t="s">
        <v>12</v>
      </c>
      <c r="H3735" t="s">
        <v>22</v>
      </c>
      <c r="I3735" t="s">
        <v>16</v>
      </c>
      <c r="J3735" t="s">
        <v>900</v>
      </c>
      <c r="K3735" t="s">
        <v>16</v>
      </c>
      <c r="L3735" t="s">
        <v>1</v>
      </c>
      <c r="M3735" t="s">
        <v>910</v>
      </c>
      <c r="N3735" t="s">
        <v>617</v>
      </c>
      <c r="O3735" t="s">
        <v>624</v>
      </c>
      <c r="P3735" t="s">
        <v>620</v>
      </c>
      <c r="Q3735" t="s">
        <v>618</v>
      </c>
      <c r="R3735" t="s">
        <v>620</v>
      </c>
      <c r="S3735" t="s">
        <v>618</v>
      </c>
      <c r="T3735" t="s">
        <v>621</v>
      </c>
      <c r="U3735" s="2">
        <f>DATE(IF(MONTH(Table__._SQL2014_QLTS17_DW_DimDate[[#This Row],[Ngay]])&lt;11,YEAR(Table__._SQL2014_QLTS17_DW_DimDate[[#This Row],[Ngay]])-1, YEAR(Table__._SQL2014_QLTS17_DW_DimDate[[#This Row],[Ngay]])),11,1)</f>
        <v>43770</v>
      </c>
      <c r="V3735" s="2">
        <f>DATE(YEAR(Table__._SQL2014_QLTS17_DW_DimDate[[#This Row],[NgayBatDauMuaVu]])+1, 10,31)</f>
        <v>44135</v>
      </c>
      <c r="W3735" s="3">
        <f>Table__._SQL2014_QLTS17_DW_DimDate[[#This Row],[Ngay]]-Table__._SQL2014_QLTS17_DW_DimDate[[#This Row],[NgayBatDauMuaVu]]+1</f>
        <v>143</v>
      </c>
      <c r="X3735">
        <f>INT((Table__._SQL2014_QLTS17_DW_DimDate[[#This Row],[NgayMuaVu]]-1)/7)+1</f>
        <v>21</v>
      </c>
      <c r="Y3735" t="str">
        <f>"Tuần " &amp;Table__._SQL2014_QLTS17_DW_DimDate[[#This Row],[TuanMuaVu]] &amp; " năm " &amp;Table__._SQL2014_QLTS17_DW_DimDate[[#This Row],[NamMuaVuStr]]</f>
        <v>Tuần 21 năm 2019-2020</v>
      </c>
      <c r="Z3735">
        <f>YEAR(Table__._SQL2014_QLTS17_DW_DimDate[[#This Row],[NgayBatDauMuaVu]])</f>
        <v>2019</v>
      </c>
      <c r="AA3735" t="str">
        <f>YEAR(Table__._SQL2014_QLTS17_DW_DimDate[[#This Row],[NgayBatDauMuaVu]]) &amp;"-"&amp;YEAR(Table__._SQL2014_QLTS17_DW_DimDate[[#This Row],[NgayKetThucMuaVu]])</f>
        <v>2019-2020</v>
      </c>
      <c r="AB3735">
        <f>YEAR(Table__._SQL2014_QLTS17_DW_DimDate[[#This Row],[NgayBatDauMuaVu]])</f>
        <v>2019</v>
      </c>
      <c r="AC3735">
        <f>YEAR(Table__._SQL2014_QLTS17_DW_DimDate[[#This Row],[NgayKetThucMuaVu]])</f>
        <v>2020</v>
      </c>
    </row>
    <row r="3736" spans="1:29">
      <c r="A3736">
        <v>20200323</v>
      </c>
      <c r="B3736" s="1">
        <v>43913</v>
      </c>
      <c r="C3736" t="s">
        <v>32</v>
      </c>
      <c r="D3736" t="s">
        <v>894</v>
      </c>
      <c r="E3736" t="s">
        <v>13</v>
      </c>
      <c r="F3736" t="s">
        <v>94</v>
      </c>
      <c r="G3736" t="s">
        <v>12</v>
      </c>
      <c r="H3736" t="s">
        <v>22</v>
      </c>
      <c r="I3736" t="s">
        <v>16</v>
      </c>
      <c r="J3736" t="s">
        <v>900</v>
      </c>
      <c r="K3736" t="s">
        <v>16</v>
      </c>
      <c r="L3736" t="s">
        <v>1</v>
      </c>
      <c r="M3736" t="s">
        <v>910</v>
      </c>
      <c r="N3736" t="s">
        <v>617</v>
      </c>
      <c r="O3736" t="s">
        <v>624</v>
      </c>
      <c r="P3736" t="s">
        <v>620</v>
      </c>
      <c r="Q3736" t="s">
        <v>618</v>
      </c>
      <c r="R3736" t="s">
        <v>620</v>
      </c>
      <c r="S3736" t="s">
        <v>618</v>
      </c>
      <c r="T3736" t="s">
        <v>621</v>
      </c>
      <c r="U3736" s="2">
        <f>DATE(IF(MONTH(Table__._SQL2014_QLTS17_DW_DimDate[[#This Row],[Ngay]])&lt;11,YEAR(Table__._SQL2014_QLTS17_DW_DimDate[[#This Row],[Ngay]])-1, YEAR(Table__._SQL2014_QLTS17_DW_DimDate[[#This Row],[Ngay]])),11,1)</f>
        <v>43770</v>
      </c>
      <c r="V3736" s="2">
        <f>DATE(YEAR(Table__._SQL2014_QLTS17_DW_DimDate[[#This Row],[NgayBatDauMuaVu]])+1, 10,31)</f>
        <v>44135</v>
      </c>
      <c r="W3736" s="3">
        <f>Table__._SQL2014_QLTS17_DW_DimDate[[#This Row],[Ngay]]-Table__._SQL2014_QLTS17_DW_DimDate[[#This Row],[NgayBatDauMuaVu]]+1</f>
        <v>144</v>
      </c>
      <c r="X3736">
        <f>INT((Table__._SQL2014_QLTS17_DW_DimDate[[#This Row],[NgayMuaVu]]-1)/7)+1</f>
        <v>21</v>
      </c>
      <c r="Y3736" t="str">
        <f>"Tuần " &amp;Table__._SQL2014_QLTS17_DW_DimDate[[#This Row],[TuanMuaVu]] &amp; " năm " &amp;Table__._SQL2014_QLTS17_DW_DimDate[[#This Row],[NamMuaVuStr]]</f>
        <v>Tuần 21 năm 2019-2020</v>
      </c>
      <c r="Z3736">
        <f>YEAR(Table__._SQL2014_QLTS17_DW_DimDate[[#This Row],[NgayBatDauMuaVu]])</f>
        <v>2019</v>
      </c>
      <c r="AA3736" t="str">
        <f>YEAR(Table__._SQL2014_QLTS17_DW_DimDate[[#This Row],[NgayBatDauMuaVu]]) &amp;"-"&amp;YEAR(Table__._SQL2014_QLTS17_DW_DimDate[[#This Row],[NgayKetThucMuaVu]])</f>
        <v>2019-2020</v>
      </c>
      <c r="AB3736">
        <f>YEAR(Table__._SQL2014_QLTS17_DW_DimDate[[#This Row],[NgayBatDauMuaVu]])</f>
        <v>2019</v>
      </c>
      <c r="AC3736">
        <f>YEAR(Table__._SQL2014_QLTS17_DW_DimDate[[#This Row],[NgayKetThucMuaVu]])</f>
        <v>2020</v>
      </c>
    </row>
    <row r="3737" spans="1:29">
      <c r="A3737">
        <v>20200324</v>
      </c>
      <c r="B3737" s="1">
        <v>43914</v>
      </c>
      <c r="C3737" t="s">
        <v>33</v>
      </c>
      <c r="D3737" t="s">
        <v>895</v>
      </c>
      <c r="E3737" t="s">
        <v>16</v>
      </c>
      <c r="F3737" t="s">
        <v>95</v>
      </c>
      <c r="G3737" t="s">
        <v>12</v>
      </c>
      <c r="H3737" t="s">
        <v>22</v>
      </c>
      <c r="I3737" t="s">
        <v>16</v>
      </c>
      <c r="J3737" t="s">
        <v>900</v>
      </c>
      <c r="K3737" t="s">
        <v>16</v>
      </c>
      <c r="L3737" t="s">
        <v>1</v>
      </c>
      <c r="M3737" t="s">
        <v>910</v>
      </c>
      <c r="N3737" t="s">
        <v>617</v>
      </c>
      <c r="O3737" t="s">
        <v>624</v>
      </c>
      <c r="P3737" t="s">
        <v>620</v>
      </c>
      <c r="Q3737" t="s">
        <v>618</v>
      </c>
      <c r="R3737" t="s">
        <v>620</v>
      </c>
      <c r="S3737" t="s">
        <v>618</v>
      </c>
      <c r="T3737" t="s">
        <v>621</v>
      </c>
      <c r="U3737" s="2">
        <f>DATE(IF(MONTH(Table__._SQL2014_QLTS17_DW_DimDate[[#This Row],[Ngay]])&lt;11,YEAR(Table__._SQL2014_QLTS17_DW_DimDate[[#This Row],[Ngay]])-1, YEAR(Table__._SQL2014_QLTS17_DW_DimDate[[#This Row],[Ngay]])),11,1)</f>
        <v>43770</v>
      </c>
      <c r="V3737" s="2">
        <f>DATE(YEAR(Table__._SQL2014_QLTS17_DW_DimDate[[#This Row],[NgayBatDauMuaVu]])+1, 10,31)</f>
        <v>44135</v>
      </c>
      <c r="W3737" s="3">
        <f>Table__._SQL2014_QLTS17_DW_DimDate[[#This Row],[Ngay]]-Table__._SQL2014_QLTS17_DW_DimDate[[#This Row],[NgayBatDauMuaVu]]+1</f>
        <v>145</v>
      </c>
      <c r="X3737">
        <f>INT((Table__._SQL2014_QLTS17_DW_DimDate[[#This Row],[NgayMuaVu]]-1)/7)+1</f>
        <v>21</v>
      </c>
      <c r="Y3737" t="str">
        <f>"Tuần " &amp;Table__._SQL2014_QLTS17_DW_DimDate[[#This Row],[TuanMuaVu]] &amp; " năm " &amp;Table__._SQL2014_QLTS17_DW_DimDate[[#This Row],[NamMuaVuStr]]</f>
        <v>Tuần 21 năm 2019-2020</v>
      </c>
      <c r="Z3737">
        <f>YEAR(Table__._SQL2014_QLTS17_DW_DimDate[[#This Row],[NgayBatDauMuaVu]])</f>
        <v>2019</v>
      </c>
      <c r="AA3737" t="str">
        <f>YEAR(Table__._SQL2014_QLTS17_DW_DimDate[[#This Row],[NgayBatDauMuaVu]]) &amp;"-"&amp;YEAR(Table__._SQL2014_QLTS17_DW_DimDate[[#This Row],[NgayKetThucMuaVu]])</f>
        <v>2019-2020</v>
      </c>
      <c r="AB3737">
        <f>YEAR(Table__._SQL2014_QLTS17_DW_DimDate[[#This Row],[NgayBatDauMuaVu]])</f>
        <v>2019</v>
      </c>
      <c r="AC3737">
        <f>YEAR(Table__._SQL2014_QLTS17_DW_DimDate[[#This Row],[NgayKetThucMuaVu]])</f>
        <v>2020</v>
      </c>
    </row>
    <row r="3738" spans="1:29">
      <c r="A3738">
        <v>20200325</v>
      </c>
      <c r="B3738" s="1">
        <v>43915</v>
      </c>
      <c r="C3738" t="s">
        <v>34</v>
      </c>
      <c r="D3738" t="s">
        <v>896</v>
      </c>
      <c r="E3738" t="s">
        <v>12</v>
      </c>
      <c r="F3738" t="s">
        <v>96</v>
      </c>
      <c r="G3738" t="s">
        <v>12</v>
      </c>
      <c r="H3738" t="s">
        <v>22</v>
      </c>
      <c r="I3738" t="s">
        <v>16</v>
      </c>
      <c r="J3738" t="s">
        <v>900</v>
      </c>
      <c r="K3738" t="s">
        <v>16</v>
      </c>
      <c r="L3738" t="s">
        <v>1</v>
      </c>
      <c r="M3738" t="s">
        <v>910</v>
      </c>
      <c r="N3738" t="s">
        <v>617</v>
      </c>
      <c r="O3738" t="s">
        <v>624</v>
      </c>
      <c r="P3738" t="s">
        <v>620</v>
      </c>
      <c r="Q3738" t="s">
        <v>618</v>
      </c>
      <c r="R3738" t="s">
        <v>620</v>
      </c>
      <c r="S3738" t="s">
        <v>618</v>
      </c>
      <c r="T3738" t="s">
        <v>621</v>
      </c>
      <c r="U3738" s="2">
        <f>DATE(IF(MONTH(Table__._SQL2014_QLTS17_DW_DimDate[[#This Row],[Ngay]])&lt;11,YEAR(Table__._SQL2014_QLTS17_DW_DimDate[[#This Row],[Ngay]])-1, YEAR(Table__._SQL2014_QLTS17_DW_DimDate[[#This Row],[Ngay]])),11,1)</f>
        <v>43770</v>
      </c>
      <c r="V3738" s="2">
        <f>DATE(YEAR(Table__._SQL2014_QLTS17_DW_DimDate[[#This Row],[NgayBatDauMuaVu]])+1, 10,31)</f>
        <v>44135</v>
      </c>
      <c r="W3738" s="3">
        <f>Table__._SQL2014_QLTS17_DW_DimDate[[#This Row],[Ngay]]-Table__._SQL2014_QLTS17_DW_DimDate[[#This Row],[NgayBatDauMuaVu]]+1</f>
        <v>146</v>
      </c>
      <c r="X3738">
        <f>INT((Table__._SQL2014_QLTS17_DW_DimDate[[#This Row],[NgayMuaVu]]-1)/7)+1</f>
        <v>21</v>
      </c>
      <c r="Y3738" t="str">
        <f>"Tuần " &amp;Table__._SQL2014_QLTS17_DW_DimDate[[#This Row],[TuanMuaVu]] &amp; " năm " &amp;Table__._SQL2014_QLTS17_DW_DimDate[[#This Row],[NamMuaVuStr]]</f>
        <v>Tuần 21 năm 2019-2020</v>
      </c>
      <c r="Z3738">
        <f>YEAR(Table__._SQL2014_QLTS17_DW_DimDate[[#This Row],[NgayBatDauMuaVu]])</f>
        <v>2019</v>
      </c>
      <c r="AA3738" t="str">
        <f>YEAR(Table__._SQL2014_QLTS17_DW_DimDate[[#This Row],[NgayBatDauMuaVu]]) &amp;"-"&amp;YEAR(Table__._SQL2014_QLTS17_DW_DimDate[[#This Row],[NgayKetThucMuaVu]])</f>
        <v>2019-2020</v>
      </c>
      <c r="AB3738">
        <f>YEAR(Table__._SQL2014_QLTS17_DW_DimDate[[#This Row],[NgayBatDauMuaVu]])</f>
        <v>2019</v>
      </c>
      <c r="AC3738">
        <f>YEAR(Table__._SQL2014_QLTS17_DW_DimDate[[#This Row],[NgayKetThucMuaVu]])</f>
        <v>2020</v>
      </c>
    </row>
    <row r="3739" spans="1:29">
      <c r="A3739">
        <v>20200326</v>
      </c>
      <c r="B3739" s="1">
        <v>43916</v>
      </c>
      <c r="C3739" t="s">
        <v>35</v>
      </c>
      <c r="D3739" t="s">
        <v>897</v>
      </c>
      <c r="E3739" t="s">
        <v>3</v>
      </c>
      <c r="F3739" t="s">
        <v>97</v>
      </c>
      <c r="G3739" t="s">
        <v>12</v>
      </c>
      <c r="H3739" t="s">
        <v>22</v>
      </c>
      <c r="I3739" t="s">
        <v>16</v>
      </c>
      <c r="J3739" t="s">
        <v>900</v>
      </c>
      <c r="K3739" t="s">
        <v>16</v>
      </c>
      <c r="L3739" t="s">
        <v>1</v>
      </c>
      <c r="M3739" t="s">
        <v>910</v>
      </c>
      <c r="N3739" t="s">
        <v>617</v>
      </c>
      <c r="O3739" t="s">
        <v>624</v>
      </c>
      <c r="P3739" t="s">
        <v>620</v>
      </c>
      <c r="Q3739" t="s">
        <v>618</v>
      </c>
      <c r="R3739" t="s">
        <v>620</v>
      </c>
      <c r="S3739" t="s">
        <v>618</v>
      </c>
      <c r="T3739" t="s">
        <v>621</v>
      </c>
      <c r="U3739" s="2">
        <f>DATE(IF(MONTH(Table__._SQL2014_QLTS17_DW_DimDate[[#This Row],[Ngay]])&lt;11,YEAR(Table__._SQL2014_QLTS17_DW_DimDate[[#This Row],[Ngay]])-1, YEAR(Table__._SQL2014_QLTS17_DW_DimDate[[#This Row],[Ngay]])),11,1)</f>
        <v>43770</v>
      </c>
      <c r="V3739" s="2">
        <f>DATE(YEAR(Table__._SQL2014_QLTS17_DW_DimDate[[#This Row],[NgayBatDauMuaVu]])+1, 10,31)</f>
        <v>44135</v>
      </c>
      <c r="W3739" s="3">
        <f>Table__._SQL2014_QLTS17_DW_DimDate[[#This Row],[Ngay]]-Table__._SQL2014_QLTS17_DW_DimDate[[#This Row],[NgayBatDauMuaVu]]+1</f>
        <v>147</v>
      </c>
      <c r="X3739">
        <f>INT((Table__._SQL2014_QLTS17_DW_DimDate[[#This Row],[NgayMuaVu]]-1)/7)+1</f>
        <v>21</v>
      </c>
      <c r="Y3739" t="str">
        <f>"Tuần " &amp;Table__._SQL2014_QLTS17_DW_DimDate[[#This Row],[TuanMuaVu]] &amp; " năm " &amp;Table__._SQL2014_QLTS17_DW_DimDate[[#This Row],[NamMuaVuStr]]</f>
        <v>Tuần 21 năm 2019-2020</v>
      </c>
      <c r="Z3739">
        <f>YEAR(Table__._SQL2014_QLTS17_DW_DimDate[[#This Row],[NgayBatDauMuaVu]])</f>
        <v>2019</v>
      </c>
      <c r="AA3739" t="str">
        <f>YEAR(Table__._SQL2014_QLTS17_DW_DimDate[[#This Row],[NgayBatDauMuaVu]]) &amp;"-"&amp;YEAR(Table__._SQL2014_QLTS17_DW_DimDate[[#This Row],[NgayKetThucMuaVu]])</f>
        <v>2019-2020</v>
      </c>
      <c r="AB3739">
        <f>YEAR(Table__._SQL2014_QLTS17_DW_DimDate[[#This Row],[NgayBatDauMuaVu]])</f>
        <v>2019</v>
      </c>
      <c r="AC3739">
        <f>YEAR(Table__._SQL2014_QLTS17_DW_DimDate[[#This Row],[NgayKetThucMuaVu]])</f>
        <v>2020</v>
      </c>
    </row>
    <row r="3740" spans="1:29">
      <c r="A3740">
        <v>20200327</v>
      </c>
      <c r="B3740" s="1">
        <v>43917</v>
      </c>
      <c r="C3740" t="s">
        <v>36</v>
      </c>
      <c r="D3740" t="s">
        <v>891</v>
      </c>
      <c r="E3740" t="s">
        <v>2</v>
      </c>
      <c r="F3740" t="s">
        <v>98</v>
      </c>
      <c r="G3740" t="s">
        <v>12</v>
      </c>
      <c r="H3740" t="s">
        <v>22</v>
      </c>
      <c r="I3740" t="s">
        <v>16</v>
      </c>
      <c r="J3740" t="s">
        <v>900</v>
      </c>
      <c r="K3740" t="s">
        <v>16</v>
      </c>
      <c r="L3740" t="s">
        <v>1</v>
      </c>
      <c r="M3740" t="s">
        <v>910</v>
      </c>
      <c r="N3740" t="s">
        <v>617</v>
      </c>
      <c r="O3740" t="s">
        <v>624</v>
      </c>
      <c r="P3740" t="s">
        <v>620</v>
      </c>
      <c r="Q3740" t="s">
        <v>618</v>
      </c>
      <c r="R3740" t="s">
        <v>620</v>
      </c>
      <c r="S3740" t="s">
        <v>618</v>
      </c>
      <c r="T3740" t="s">
        <v>621</v>
      </c>
      <c r="U3740" s="2">
        <f>DATE(IF(MONTH(Table__._SQL2014_QLTS17_DW_DimDate[[#This Row],[Ngay]])&lt;11,YEAR(Table__._SQL2014_QLTS17_DW_DimDate[[#This Row],[Ngay]])-1, YEAR(Table__._SQL2014_QLTS17_DW_DimDate[[#This Row],[Ngay]])),11,1)</f>
        <v>43770</v>
      </c>
      <c r="V3740" s="2">
        <f>DATE(YEAR(Table__._SQL2014_QLTS17_DW_DimDate[[#This Row],[NgayBatDauMuaVu]])+1, 10,31)</f>
        <v>44135</v>
      </c>
      <c r="W3740" s="3">
        <f>Table__._SQL2014_QLTS17_DW_DimDate[[#This Row],[Ngay]]-Table__._SQL2014_QLTS17_DW_DimDate[[#This Row],[NgayBatDauMuaVu]]+1</f>
        <v>148</v>
      </c>
      <c r="X3740">
        <f>INT((Table__._SQL2014_QLTS17_DW_DimDate[[#This Row],[NgayMuaVu]]-1)/7)+1</f>
        <v>22</v>
      </c>
      <c r="Y3740" t="str">
        <f>"Tuần " &amp;Table__._SQL2014_QLTS17_DW_DimDate[[#This Row],[TuanMuaVu]] &amp; " năm " &amp;Table__._SQL2014_QLTS17_DW_DimDate[[#This Row],[NamMuaVuStr]]</f>
        <v>Tuần 22 năm 2019-2020</v>
      </c>
      <c r="Z3740">
        <f>YEAR(Table__._SQL2014_QLTS17_DW_DimDate[[#This Row],[NgayBatDauMuaVu]])</f>
        <v>2019</v>
      </c>
      <c r="AA3740" t="str">
        <f>YEAR(Table__._SQL2014_QLTS17_DW_DimDate[[#This Row],[NgayBatDauMuaVu]]) &amp;"-"&amp;YEAR(Table__._SQL2014_QLTS17_DW_DimDate[[#This Row],[NgayKetThucMuaVu]])</f>
        <v>2019-2020</v>
      </c>
      <c r="AB3740">
        <f>YEAR(Table__._SQL2014_QLTS17_DW_DimDate[[#This Row],[NgayBatDauMuaVu]])</f>
        <v>2019</v>
      </c>
      <c r="AC3740">
        <f>YEAR(Table__._SQL2014_QLTS17_DW_DimDate[[#This Row],[NgayKetThucMuaVu]])</f>
        <v>2020</v>
      </c>
    </row>
    <row r="3741" spans="1:29">
      <c r="A3741">
        <v>20200328</v>
      </c>
      <c r="B3741" s="1">
        <v>43918</v>
      </c>
      <c r="C3741" t="s">
        <v>37</v>
      </c>
      <c r="D3741" t="s">
        <v>892</v>
      </c>
      <c r="E3741" t="s">
        <v>14</v>
      </c>
      <c r="F3741" t="s">
        <v>99</v>
      </c>
      <c r="G3741" t="s">
        <v>12</v>
      </c>
      <c r="H3741" t="s">
        <v>22</v>
      </c>
      <c r="I3741" t="s">
        <v>16</v>
      </c>
      <c r="J3741" t="s">
        <v>900</v>
      </c>
      <c r="K3741" t="s">
        <v>16</v>
      </c>
      <c r="L3741" t="s">
        <v>1</v>
      </c>
      <c r="M3741" t="s">
        <v>910</v>
      </c>
      <c r="N3741" t="s">
        <v>617</v>
      </c>
      <c r="O3741" t="s">
        <v>624</v>
      </c>
      <c r="P3741" t="s">
        <v>620</v>
      </c>
      <c r="Q3741" t="s">
        <v>618</v>
      </c>
      <c r="R3741" t="s">
        <v>620</v>
      </c>
      <c r="S3741" t="s">
        <v>618</v>
      </c>
      <c r="T3741" t="s">
        <v>621</v>
      </c>
      <c r="U3741" s="2">
        <f>DATE(IF(MONTH(Table__._SQL2014_QLTS17_DW_DimDate[[#This Row],[Ngay]])&lt;11,YEAR(Table__._SQL2014_QLTS17_DW_DimDate[[#This Row],[Ngay]])-1, YEAR(Table__._SQL2014_QLTS17_DW_DimDate[[#This Row],[Ngay]])),11,1)</f>
        <v>43770</v>
      </c>
      <c r="V3741" s="2">
        <f>DATE(YEAR(Table__._SQL2014_QLTS17_DW_DimDate[[#This Row],[NgayBatDauMuaVu]])+1, 10,31)</f>
        <v>44135</v>
      </c>
      <c r="W3741" s="3">
        <f>Table__._SQL2014_QLTS17_DW_DimDate[[#This Row],[Ngay]]-Table__._SQL2014_QLTS17_DW_DimDate[[#This Row],[NgayBatDauMuaVu]]+1</f>
        <v>149</v>
      </c>
      <c r="X3741">
        <f>INT((Table__._SQL2014_QLTS17_DW_DimDate[[#This Row],[NgayMuaVu]]-1)/7)+1</f>
        <v>22</v>
      </c>
      <c r="Y3741" t="str">
        <f>"Tuần " &amp;Table__._SQL2014_QLTS17_DW_DimDate[[#This Row],[TuanMuaVu]] &amp; " năm " &amp;Table__._SQL2014_QLTS17_DW_DimDate[[#This Row],[NamMuaVuStr]]</f>
        <v>Tuần 22 năm 2019-2020</v>
      </c>
      <c r="Z3741">
        <f>YEAR(Table__._SQL2014_QLTS17_DW_DimDate[[#This Row],[NgayBatDauMuaVu]])</f>
        <v>2019</v>
      </c>
      <c r="AA3741" t="str">
        <f>YEAR(Table__._SQL2014_QLTS17_DW_DimDate[[#This Row],[NgayBatDauMuaVu]]) &amp;"-"&amp;YEAR(Table__._SQL2014_QLTS17_DW_DimDate[[#This Row],[NgayKetThucMuaVu]])</f>
        <v>2019-2020</v>
      </c>
      <c r="AB3741">
        <f>YEAR(Table__._SQL2014_QLTS17_DW_DimDate[[#This Row],[NgayBatDauMuaVu]])</f>
        <v>2019</v>
      </c>
      <c r="AC3741">
        <f>YEAR(Table__._SQL2014_QLTS17_DW_DimDate[[#This Row],[NgayKetThucMuaVu]])</f>
        <v>2020</v>
      </c>
    </row>
    <row r="3742" spans="1:29">
      <c r="A3742">
        <v>20200329</v>
      </c>
      <c r="B3742" s="1">
        <v>43919</v>
      </c>
      <c r="C3742" t="s">
        <v>38</v>
      </c>
      <c r="D3742" t="s">
        <v>893</v>
      </c>
      <c r="E3742" t="s">
        <v>1</v>
      </c>
      <c r="F3742" t="s">
        <v>100</v>
      </c>
      <c r="G3742" t="s">
        <v>3</v>
      </c>
      <c r="H3742" t="s">
        <v>23</v>
      </c>
      <c r="I3742" t="s">
        <v>16</v>
      </c>
      <c r="J3742" t="s">
        <v>900</v>
      </c>
      <c r="K3742" t="s">
        <v>16</v>
      </c>
      <c r="L3742" t="s">
        <v>1</v>
      </c>
      <c r="M3742" t="s">
        <v>910</v>
      </c>
      <c r="N3742" t="s">
        <v>617</v>
      </c>
      <c r="O3742" t="s">
        <v>624</v>
      </c>
      <c r="P3742" t="s">
        <v>620</v>
      </c>
      <c r="Q3742" t="s">
        <v>618</v>
      </c>
      <c r="R3742" t="s">
        <v>620</v>
      </c>
      <c r="S3742" t="s">
        <v>618</v>
      </c>
      <c r="T3742" t="s">
        <v>621</v>
      </c>
      <c r="U3742" s="2">
        <f>DATE(IF(MONTH(Table__._SQL2014_QLTS17_DW_DimDate[[#This Row],[Ngay]])&lt;11,YEAR(Table__._SQL2014_QLTS17_DW_DimDate[[#This Row],[Ngay]])-1, YEAR(Table__._SQL2014_QLTS17_DW_DimDate[[#This Row],[Ngay]])),11,1)</f>
        <v>43770</v>
      </c>
      <c r="V3742" s="2">
        <f>DATE(YEAR(Table__._SQL2014_QLTS17_DW_DimDate[[#This Row],[NgayBatDauMuaVu]])+1, 10,31)</f>
        <v>44135</v>
      </c>
      <c r="W3742" s="3">
        <f>Table__._SQL2014_QLTS17_DW_DimDate[[#This Row],[Ngay]]-Table__._SQL2014_QLTS17_DW_DimDate[[#This Row],[NgayBatDauMuaVu]]+1</f>
        <v>150</v>
      </c>
      <c r="X3742">
        <f>INT((Table__._SQL2014_QLTS17_DW_DimDate[[#This Row],[NgayMuaVu]]-1)/7)+1</f>
        <v>22</v>
      </c>
      <c r="Y3742" t="str">
        <f>"Tuần " &amp;Table__._SQL2014_QLTS17_DW_DimDate[[#This Row],[TuanMuaVu]] &amp; " năm " &amp;Table__._SQL2014_QLTS17_DW_DimDate[[#This Row],[NamMuaVuStr]]</f>
        <v>Tuần 22 năm 2019-2020</v>
      </c>
      <c r="Z3742">
        <f>YEAR(Table__._SQL2014_QLTS17_DW_DimDate[[#This Row],[NgayBatDauMuaVu]])</f>
        <v>2019</v>
      </c>
      <c r="AA3742" t="str">
        <f>YEAR(Table__._SQL2014_QLTS17_DW_DimDate[[#This Row],[NgayBatDauMuaVu]]) &amp;"-"&amp;YEAR(Table__._SQL2014_QLTS17_DW_DimDate[[#This Row],[NgayKetThucMuaVu]])</f>
        <v>2019-2020</v>
      </c>
      <c r="AB3742">
        <f>YEAR(Table__._SQL2014_QLTS17_DW_DimDate[[#This Row],[NgayBatDauMuaVu]])</f>
        <v>2019</v>
      </c>
      <c r="AC3742">
        <f>YEAR(Table__._SQL2014_QLTS17_DW_DimDate[[#This Row],[NgayKetThucMuaVu]])</f>
        <v>2020</v>
      </c>
    </row>
    <row r="3743" spans="1:29">
      <c r="A3743">
        <v>20200330</v>
      </c>
      <c r="B3743" s="1">
        <v>43920</v>
      </c>
      <c r="C3743" t="s">
        <v>39</v>
      </c>
      <c r="D3743" t="s">
        <v>894</v>
      </c>
      <c r="E3743" t="s">
        <v>13</v>
      </c>
      <c r="F3743" t="s">
        <v>101</v>
      </c>
      <c r="G3743" t="s">
        <v>3</v>
      </c>
      <c r="H3743" t="s">
        <v>23</v>
      </c>
      <c r="I3743" t="s">
        <v>16</v>
      </c>
      <c r="J3743" t="s">
        <v>900</v>
      </c>
      <c r="K3743" t="s">
        <v>16</v>
      </c>
      <c r="L3743" t="s">
        <v>1</v>
      </c>
      <c r="M3743" t="s">
        <v>910</v>
      </c>
      <c r="N3743" t="s">
        <v>617</v>
      </c>
      <c r="O3743" t="s">
        <v>624</v>
      </c>
      <c r="P3743" t="s">
        <v>620</v>
      </c>
      <c r="Q3743" t="s">
        <v>618</v>
      </c>
      <c r="R3743" t="s">
        <v>620</v>
      </c>
      <c r="S3743" t="s">
        <v>618</v>
      </c>
      <c r="T3743" t="s">
        <v>621</v>
      </c>
      <c r="U3743" s="2">
        <f>DATE(IF(MONTH(Table__._SQL2014_QLTS17_DW_DimDate[[#This Row],[Ngay]])&lt;11,YEAR(Table__._SQL2014_QLTS17_DW_DimDate[[#This Row],[Ngay]])-1, YEAR(Table__._SQL2014_QLTS17_DW_DimDate[[#This Row],[Ngay]])),11,1)</f>
        <v>43770</v>
      </c>
      <c r="V3743" s="2">
        <f>DATE(YEAR(Table__._SQL2014_QLTS17_DW_DimDate[[#This Row],[NgayBatDauMuaVu]])+1, 10,31)</f>
        <v>44135</v>
      </c>
      <c r="W3743" s="3">
        <f>Table__._SQL2014_QLTS17_DW_DimDate[[#This Row],[Ngay]]-Table__._SQL2014_QLTS17_DW_DimDate[[#This Row],[NgayBatDauMuaVu]]+1</f>
        <v>151</v>
      </c>
      <c r="X3743">
        <f>INT((Table__._SQL2014_QLTS17_DW_DimDate[[#This Row],[NgayMuaVu]]-1)/7)+1</f>
        <v>22</v>
      </c>
      <c r="Y3743" t="str">
        <f>"Tuần " &amp;Table__._SQL2014_QLTS17_DW_DimDate[[#This Row],[TuanMuaVu]] &amp; " năm " &amp;Table__._SQL2014_QLTS17_DW_DimDate[[#This Row],[NamMuaVuStr]]</f>
        <v>Tuần 22 năm 2019-2020</v>
      </c>
      <c r="Z3743">
        <f>YEAR(Table__._SQL2014_QLTS17_DW_DimDate[[#This Row],[NgayBatDauMuaVu]])</f>
        <v>2019</v>
      </c>
      <c r="AA3743" t="str">
        <f>YEAR(Table__._SQL2014_QLTS17_DW_DimDate[[#This Row],[NgayBatDauMuaVu]]) &amp;"-"&amp;YEAR(Table__._SQL2014_QLTS17_DW_DimDate[[#This Row],[NgayKetThucMuaVu]])</f>
        <v>2019-2020</v>
      </c>
      <c r="AB3743">
        <f>YEAR(Table__._SQL2014_QLTS17_DW_DimDate[[#This Row],[NgayBatDauMuaVu]])</f>
        <v>2019</v>
      </c>
      <c r="AC3743">
        <f>YEAR(Table__._SQL2014_QLTS17_DW_DimDate[[#This Row],[NgayKetThucMuaVu]])</f>
        <v>2020</v>
      </c>
    </row>
    <row r="3744" spans="1:29">
      <c r="A3744">
        <v>20200331</v>
      </c>
      <c r="B3744" s="1">
        <v>43921</v>
      </c>
      <c r="C3744" t="s">
        <v>40</v>
      </c>
      <c r="D3744" t="s">
        <v>895</v>
      </c>
      <c r="E3744" t="s">
        <v>16</v>
      </c>
      <c r="F3744" t="s">
        <v>102</v>
      </c>
      <c r="G3744" t="s">
        <v>3</v>
      </c>
      <c r="H3744" t="s">
        <v>23</v>
      </c>
      <c r="I3744" t="s">
        <v>16</v>
      </c>
      <c r="J3744" t="s">
        <v>900</v>
      </c>
      <c r="K3744" t="s">
        <v>16</v>
      </c>
      <c r="L3744" t="s">
        <v>1</v>
      </c>
      <c r="M3744" t="s">
        <v>910</v>
      </c>
      <c r="N3744" t="s">
        <v>617</v>
      </c>
      <c r="O3744" t="s">
        <v>624</v>
      </c>
      <c r="P3744" t="s">
        <v>620</v>
      </c>
      <c r="Q3744" t="s">
        <v>618</v>
      </c>
      <c r="R3744" t="s">
        <v>620</v>
      </c>
      <c r="S3744" t="s">
        <v>618</v>
      </c>
      <c r="T3744" t="s">
        <v>621</v>
      </c>
      <c r="U3744" s="2">
        <f>DATE(IF(MONTH(Table__._SQL2014_QLTS17_DW_DimDate[[#This Row],[Ngay]])&lt;11,YEAR(Table__._SQL2014_QLTS17_DW_DimDate[[#This Row],[Ngay]])-1, YEAR(Table__._SQL2014_QLTS17_DW_DimDate[[#This Row],[Ngay]])),11,1)</f>
        <v>43770</v>
      </c>
      <c r="V3744" s="2">
        <f>DATE(YEAR(Table__._SQL2014_QLTS17_DW_DimDate[[#This Row],[NgayBatDauMuaVu]])+1, 10,31)</f>
        <v>44135</v>
      </c>
      <c r="W3744" s="3">
        <f>Table__._SQL2014_QLTS17_DW_DimDate[[#This Row],[Ngay]]-Table__._SQL2014_QLTS17_DW_DimDate[[#This Row],[NgayBatDauMuaVu]]+1</f>
        <v>152</v>
      </c>
      <c r="X3744">
        <f>INT((Table__._SQL2014_QLTS17_DW_DimDate[[#This Row],[NgayMuaVu]]-1)/7)+1</f>
        <v>22</v>
      </c>
      <c r="Y3744" t="str">
        <f>"Tuần " &amp;Table__._SQL2014_QLTS17_DW_DimDate[[#This Row],[TuanMuaVu]] &amp; " năm " &amp;Table__._SQL2014_QLTS17_DW_DimDate[[#This Row],[NamMuaVuStr]]</f>
        <v>Tuần 22 năm 2019-2020</v>
      </c>
      <c r="Z3744">
        <f>YEAR(Table__._SQL2014_QLTS17_DW_DimDate[[#This Row],[NgayBatDauMuaVu]])</f>
        <v>2019</v>
      </c>
      <c r="AA3744" t="str">
        <f>YEAR(Table__._SQL2014_QLTS17_DW_DimDate[[#This Row],[NgayBatDauMuaVu]]) &amp;"-"&amp;YEAR(Table__._SQL2014_QLTS17_DW_DimDate[[#This Row],[NgayKetThucMuaVu]])</f>
        <v>2019-2020</v>
      </c>
      <c r="AB3744">
        <f>YEAR(Table__._SQL2014_QLTS17_DW_DimDate[[#This Row],[NgayBatDauMuaVu]])</f>
        <v>2019</v>
      </c>
      <c r="AC3744">
        <f>YEAR(Table__._SQL2014_QLTS17_DW_DimDate[[#This Row],[NgayKetThucMuaVu]])</f>
        <v>2020</v>
      </c>
    </row>
    <row r="3745" spans="1:29">
      <c r="A3745">
        <v>20200401</v>
      </c>
      <c r="B3745" s="1">
        <v>43922</v>
      </c>
      <c r="C3745" t="s">
        <v>1</v>
      </c>
      <c r="D3745" t="s">
        <v>896</v>
      </c>
      <c r="E3745" t="s">
        <v>12</v>
      </c>
      <c r="F3745" t="s">
        <v>106</v>
      </c>
      <c r="G3745" t="s">
        <v>1</v>
      </c>
      <c r="H3745" t="s">
        <v>23</v>
      </c>
      <c r="I3745" t="s">
        <v>12</v>
      </c>
      <c r="J3745" t="s">
        <v>901</v>
      </c>
      <c r="K3745" t="s">
        <v>1</v>
      </c>
      <c r="L3745" t="s">
        <v>13</v>
      </c>
      <c r="M3745" t="s">
        <v>911</v>
      </c>
      <c r="N3745" t="s">
        <v>617</v>
      </c>
      <c r="O3745" t="s">
        <v>625</v>
      </c>
      <c r="P3745" t="s">
        <v>626</v>
      </c>
      <c r="Q3745" t="s">
        <v>625</v>
      </c>
      <c r="R3745" t="s">
        <v>627</v>
      </c>
      <c r="S3745" t="s">
        <v>618</v>
      </c>
      <c r="T3745" t="s">
        <v>621</v>
      </c>
      <c r="U3745" s="2">
        <f>DATE(IF(MONTH(Table__._SQL2014_QLTS17_DW_DimDate[[#This Row],[Ngay]])&lt;11,YEAR(Table__._SQL2014_QLTS17_DW_DimDate[[#This Row],[Ngay]])-1, YEAR(Table__._SQL2014_QLTS17_DW_DimDate[[#This Row],[Ngay]])),11,1)</f>
        <v>43770</v>
      </c>
      <c r="V3745" s="2">
        <f>DATE(YEAR(Table__._SQL2014_QLTS17_DW_DimDate[[#This Row],[NgayBatDauMuaVu]])+1, 10,31)</f>
        <v>44135</v>
      </c>
      <c r="W3745" s="3">
        <f>Table__._SQL2014_QLTS17_DW_DimDate[[#This Row],[Ngay]]-Table__._SQL2014_QLTS17_DW_DimDate[[#This Row],[NgayBatDauMuaVu]]+1</f>
        <v>153</v>
      </c>
      <c r="X3745">
        <f>INT((Table__._SQL2014_QLTS17_DW_DimDate[[#This Row],[NgayMuaVu]]-1)/7)+1</f>
        <v>22</v>
      </c>
      <c r="Y3745" t="str">
        <f>"Tuần " &amp;Table__._SQL2014_QLTS17_DW_DimDate[[#This Row],[TuanMuaVu]] &amp; " năm " &amp;Table__._SQL2014_QLTS17_DW_DimDate[[#This Row],[NamMuaVuStr]]</f>
        <v>Tuần 22 năm 2019-2020</v>
      </c>
      <c r="Z3745">
        <f>YEAR(Table__._SQL2014_QLTS17_DW_DimDate[[#This Row],[NgayBatDauMuaVu]])</f>
        <v>2019</v>
      </c>
      <c r="AA3745" t="str">
        <f>YEAR(Table__._SQL2014_QLTS17_DW_DimDate[[#This Row],[NgayBatDauMuaVu]]) &amp;"-"&amp;YEAR(Table__._SQL2014_QLTS17_DW_DimDate[[#This Row],[NgayKetThucMuaVu]])</f>
        <v>2019-2020</v>
      </c>
      <c r="AB3745">
        <f>YEAR(Table__._SQL2014_QLTS17_DW_DimDate[[#This Row],[NgayBatDauMuaVu]])</f>
        <v>2019</v>
      </c>
      <c r="AC3745">
        <f>YEAR(Table__._SQL2014_QLTS17_DW_DimDate[[#This Row],[NgayKetThucMuaVu]])</f>
        <v>2020</v>
      </c>
    </row>
    <row r="3746" spans="1:29">
      <c r="A3746">
        <v>20200402</v>
      </c>
      <c r="B3746" s="1">
        <v>43923</v>
      </c>
      <c r="C3746" t="s">
        <v>13</v>
      </c>
      <c r="D3746" t="s">
        <v>897</v>
      </c>
      <c r="E3746" t="s">
        <v>3</v>
      </c>
      <c r="F3746" t="s">
        <v>107</v>
      </c>
      <c r="G3746" t="s">
        <v>1</v>
      </c>
      <c r="H3746" t="s">
        <v>23</v>
      </c>
      <c r="I3746" t="s">
        <v>12</v>
      </c>
      <c r="J3746" t="s">
        <v>901</v>
      </c>
      <c r="K3746" t="s">
        <v>1</v>
      </c>
      <c r="L3746" t="s">
        <v>13</v>
      </c>
      <c r="M3746" t="s">
        <v>911</v>
      </c>
      <c r="N3746" t="s">
        <v>617</v>
      </c>
      <c r="O3746" t="s">
        <v>625</v>
      </c>
      <c r="P3746" t="s">
        <v>626</v>
      </c>
      <c r="Q3746" t="s">
        <v>625</v>
      </c>
      <c r="R3746" t="s">
        <v>627</v>
      </c>
      <c r="S3746" t="s">
        <v>618</v>
      </c>
      <c r="T3746" t="s">
        <v>621</v>
      </c>
      <c r="U3746" s="2">
        <f>DATE(IF(MONTH(Table__._SQL2014_QLTS17_DW_DimDate[[#This Row],[Ngay]])&lt;11,YEAR(Table__._SQL2014_QLTS17_DW_DimDate[[#This Row],[Ngay]])-1, YEAR(Table__._SQL2014_QLTS17_DW_DimDate[[#This Row],[Ngay]])),11,1)</f>
        <v>43770</v>
      </c>
      <c r="V3746" s="2">
        <f>DATE(YEAR(Table__._SQL2014_QLTS17_DW_DimDate[[#This Row],[NgayBatDauMuaVu]])+1, 10,31)</f>
        <v>44135</v>
      </c>
      <c r="W3746" s="3">
        <f>Table__._SQL2014_QLTS17_DW_DimDate[[#This Row],[Ngay]]-Table__._SQL2014_QLTS17_DW_DimDate[[#This Row],[NgayBatDauMuaVu]]+1</f>
        <v>154</v>
      </c>
      <c r="X3746">
        <f>INT((Table__._SQL2014_QLTS17_DW_DimDate[[#This Row],[NgayMuaVu]]-1)/7)+1</f>
        <v>22</v>
      </c>
      <c r="Y3746" t="str">
        <f>"Tuần " &amp;Table__._SQL2014_QLTS17_DW_DimDate[[#This Row],[TuanMuaVu]] &amp; " năm " &amp;Table__._SQL2014_QLTS17_DW_DimDate[[#This Row],[NamMuaVuStr]]</f>
        <v>Tuần 22 năm 2019-2020</v>
      </c>
      <c r="Z3746">
        <f>YEAR(Table__._SQL2014_QLTS17_DW_DimDate[[#This Row],[NgayBatDauMuaVu]])</f>
        <v>2019</v>
      </c>
      <c r="AA3746" t="str">
        <f>YEAR(Table__._SQL2014_QLTS17_DW_DimDate[[#This Row],[NgayBatDauMuaVu]]) &amp;"-"&amp;YEAR(Table__._SQL2014_QLTS17_DW_DimDate[[#This Row],[NgayKetThucMuaVu]])</f>
        <v>2019-2020</v>
      </c>
      <c r="AB3746">
        <f>YEAR(Table__._SQL2014_QLTS17_DW_DimDate[[#This Row],[NgayBatDauMuaVu]])</f>
        <v>2019</v>
      </c>
      <c r="AC3746">
        <f>YEAR(Table__._SQL2014_QLTS17_DW_DimDate[[#This Row],[NgayKetThucMuaVu]])</f>
        <v>2020</v>
      </c>
    </row>
    <row r="3747" spans="1:29">
      <c r="A3747">
        <v>20200403</v>
      </c>
      <c r="B3747" s="1">
        <v>43924</v>
      </c>
      <c r="C3747" t="s">
        <v>16</v>
      </c>
      <c r="D3747" t="s">
        <v>891</v>
      </c>
      <c r="E3747" t="s">
        <v>2</v>
      </c>
      <c r="F3747" t="s">
        <v>108</v>
      </c>
      <c r="G3747" t="s">
        <v>1</v>
      </c>
      <c r="H3747" t="s">
        <v>23</v>
      </c>
      <c r="I3747" t="s">
        <v>12</v>
      </c>
      <c r="J3747" t="s">
        <v>901</v>
      </c>
      <c r="K3747" t="s">
        <v>1</v>
      </c>
      <c r="L3747" t="s">
        <v>13</v>
      </c>
      <c r="M3747" t="s">
        <v>911</v>
      </c>
      <c r="N3747" t="s">
        <v>617</v>
      </c>
      <c r="O3747" t="s">
        <v>625</v>
      </c>
      <c r="P3747" t="s">
        <v>626</v>
      </c>
      <c r="Q3747" t="s">
        <v>625</v>
      </c>
      <c r="R3747" t="s">
        <v>627</v>
      </c>
      <c r="S3747" t="s">
        <v>618</v>
      </c>
      <c r="T3747" t="s">
        <v>621</v>
      </c>
      <c r="U3747" s="2">
        <f>DATE(IF(MONTH(Table__._SQL2014_QLTS17_DW_DimDate[[#This Row],[Ngay]])&lt;11,YEAR(Table__._SQL2014_QLTS17_DW_DimDate[[#This Row],[Ngay]])-1, YEAR(Table__._SQL2014_QLTS17_DW_DimDate[[#This Row],[Ngay]])),11,1)</f>
        <v>43770</v>
      </c>
      <c r="V3747" s="2">
        <f>DATE(YEAR(Table__._SQL2014_QLTS17_DW_DimDate[[#This Row],[NgayBatDauMuaVu]])+1, 10,31)</f>
        <v>44135</v>
      </c>
      <c r="W3747" s="3">
        <f>Table__._SQL2014_QLTS17_DW_DimDate[[#This Row],[Ngay]]-Table__._SQL2014_QLTS17_DW_DimDate[[#This Row],[NgayBatDauMuaVu]]+1</f>
        <v>155</v>
      </c>
      <c r="X3747">
        <f>INT((Table__._SQL2014_QLTS17_DW_DimDate[[#This Row],[NgayMuaVu]]-1)/7)+1</f>
        <v>23</v>
      </c>
      <c r="Y3747" t="str">
        <f>"Tuần " &amp;Table__._SQL2014_QLTS17_DW_DimDate[[#This Row],[TuanMuaVu]] &amp; " năm " &amp;Table__._SQL2014_QLTS17_DW_DimDate[[#This Row],[NamMuaVuStr]]</f>
        <v>Tuần 23 năm 2019-2020</v>
      </c>
      <c r="Z3747">
        <f>YEAR(Table__._SQL2014_QLTS17_DW_DimDate[[#This Row],[NgayBatDauMuaVu]])</f>
        <v>2019</v>
      </c>
      <c r="AA3747" t="str">
        <f>YEAR(Table__._SQL2014_QLTS17_DW_DimDate[[#This Row],[NgayBatDauMuaVu]]) &amp;"-"&amp;YEAR(Table__._SQL2014_QLTS17_DW_DimDate[[#This Row],[NgayKetThucMuaVu]])</f>
        <v>2019-2020</v>
      </c>
      <c r="AB3747">
        <f>YEAR(Table__._SQL2014_QLTS17_DW_DimDate[[#This Row],[NgayBatDauMuaVu]])</f>
        <v>2019</v>
      </c>
      <c r="AC3747">
        <f>YEAR(Table__._SQL2014_QLTS17_DW_DimDate[[#This Row],[NgayKetThucMuaVu]])</f>
        <v>2020</v>
      </c>
    </row>
    <row r="3748" spans="1:29">
      <c r="A3748">
        <v>20200404</v>
      </c>
      <c r="B3748" s="1">
        <v>43925</v>
      </c>
      <c r="C3748" t="s">
        <v>12</v>
      </c>
      <c r="D3748" t="s">
        <v>892</v>
      </c>
      <c r="E3748" t="s">
        <v>14</v>
      </c>
      <c r="F3748" t="s">
        <v>110</v>
      </c>
      <c r="G3748" t="s">
        <v>1</v>
      </c>
      <c r="H3748" t="s">
        <v>23</v>
      </c>
      <c r="I3748" t="s">
        <v>12</v>
      </c>
      <c r="J3748" t="s">
        <v>901</v>
      </c>
      <c r="K3748" t="s">
        <v>1</v>
      </c>
      <c r="L3748" t="s">
        <v>13</v>
      </c>
      <c r="M3748" t="s">
        <v>911</v>
      </c>
      <c r="N3748" t="s">
        <v>617</v>
      </c>
      <c r="O3748" t="s">
        <v>625</v>
      </c>
      <c r="P3748" t="s">
        <v>626</v>
      </c>
      <c r="Q3748" t="s">
        <v>625</v>
      </c>
      <c r="R3748" t="s">
        <v>627</v>
      </c>
      <c r="S3748" t="s">
        <v>618</v>
      </c>
      <c r="T3748" t="s">
        <v>621</v>
      </c>
      <c r="U3748" s="2">
        <f>DATE(IF(MONTH(Table__._SQL2014_QLTS17_DW_DimDate[[#This Row],[Ngay]])&lt;11,YEAR(Table__._SQL2014_QLTS17_DW_DimDate[[#This Row],[Ngay]])-1, YEAR(Table__._SQL2014_QLTS17_DW_DimDate[[#This Row],[Ngay]])),11,1)</f>
        <v>43770</v>
      </c>
      <c r="V3748" s="2">
        <f>DATE(YEAR(Table__._SQL2014_QLTS17_DW_DimDate[[#This Row],[NgayBatDauMuaVu]])+1, 10,31)</f>
        <v>44135</v>
      </c>
      <c r="W3748" s="3">
        <f>Table__._SQL2014_QLTS17_DW_DimDate[[#This Row],[Ngay]]-Table__._SQL2014_QLTS17_DW_DimDate[[#This Row],[NgayBatDauMuaVu]]+1</f>
        <v>156</v>
      </c>
      <c r="X3748">
        <f>INT((Table__._SQL2014_QLTS17_DW_DimDate[[#This Row],[NgayMuaVu]]-1)/7)+1</f>
        <v>23</v>
      </c>
      <c r="Y3748" t="str">
        <f>"Tuần " &amp;Table__._SQL2014_QLTS17_DW_DimDate[[#This Row],[TuanMuaVu]] &amp; " năm " &amp;Table__._SQL2014_QLTS17_DW_DimDate[[#This Row],[NamMuaVuStr]]</f>
        <v>Tuần 23 năm 2019-2020</v>
      </c>
      <c r="Z3748">
        <f>YEAR(Table__._SQL2014_QLTS17_DW_DimDate[[#This Row],[NgayBatDauMuaVu]])</f>
        <v>2019</v>
      </c>
      <c r="AA3748" t="str">
        <f>YEAR(Table__._SQL2014_QLTS17_DW_DimDate[[#This Row],[NgayBatDauMuaVu]]) &amp;"-"&amp;YEAR(Table__._SQL2014_QLTS17_DW_DimDate[[#This Row],[NgayKetThucMuaVu]])</f>
        <v>2019-2020</v>
      </c>
      <c r="AB3748">
        <f>YEAR(Table__._SQL2014_QLTS17_DW_DimDate[[#This Row],[NgayBatDauMuaVu]])</f>
        <v>2019</v>
      </c>
      <c r="AC3748">
        <f>YEAR(Table__._SQL2014_QLTS17_DW_DimDate[[#This Row],[NgayKetThucMuaVu]])</f>
        <v>2020</v>
      </c>
    </row>
    <row r="3749" spans="1:29">
      <c r="A3749">
        <v>20200405</v>
      </c>
      <c r="B3749" s="1">
        <v>43926</v>
      </c>
      <c r="C3749" t="s">
        <v>3</v>
      </c>
      <c r="D3749" t="s">
        <v>893</v>
      </c>
      <c r="E3749" t="s">
        <v>1</v>
      </c>
      <c r="F3749" t="s">
        <v>111</v>
      </c>
      <c r="G3749" t="s">
        <v>13</v>
      </c>
      <c r="H3749" t="s">
        <v>24</v>
      </c>
      <c r="I3749" t="s">
        <v>12</v>
      </c>
      <c r="J3749" t="s">
        <v>901</v>
      </c>
      <c r="K3749" t="s">
        <v>1</v>
      </c>
      <c r="L3749" t="s">
        <v>13</v>
      </c>
      <c r="M3749" t="s">
        <v>911</v>
      </c>
      <c r="N3749" t="s">
        <v>617</v>
      </c>
      <c r="O3749" t="s">
        <v>625</v>
      </c>
      <c r="P3749" t="s">
        <v>626</v>
      </c>
      <c r="Q3749" t="s">
        <v>625</v>
      </c>
      <c r="R3749" t="s">
        <v>627</v>
      </c>
      <c r="S3749" t="s">
        <v>618</v>
      </c>
      <c r="T3749" t="s">
        <v>621</v>
      </c>
      <c r="U3749" s="2">
        <f>DATE(IF(MONTH(Table__._SQL2014_QLTS17_DW_DimDate[[#This Row],[Ngay]])&lt;11,YEAR(Table__._SQL2014_QLTS17_DW_DimDate[[#This Row],[Ngay]])-1, YEAR(Table__._SQL2014_QLTS17_DW_DimDate[[#This Row],[Ngay]])),11,1)</f>
        <v>43770</v>
      </c>
      <c r="V3749" s="2">
        <f>DATE(YEAR(Table__._SQL2014_QLTS17_DW_DimDate[[#This Row],[NgayBatDauMuaVu]])+1, 10,31)</f>
        <v>44135</v>
      </c>
      <c r="W3749" s="3">
        <f>Table__._SQL2014_QLTS17_DW_DimDate[[#This Row],[Ngay]]-Table__._SQL2014_QLTS17_DW_DimDate[[#This Row],[NgayBatDauMuaVu]]+1</f>
        <v>157</v>
      </c>
      <c r="X3749">
        <f>INT((Table__._SQL2014_QLTS17_DW_DimDate[[#This Row],[NgayMuaVu]]-1)/7)+1</f>
        <v>23</v>
      </c>
      <c r="Y3749" t="str">
        <f>"Tuần " &amp;Table__._SQL2014_QLTS17_DW_DimDate[[#This Row],[TuanMuaVu]] &amp; " năm " &amp;Table__._SQL2014_QLTS17_DW_DimDate[[#This Row],[NamMuaVuStr]]</f>
        <v>Tuần 23 năm 2019-2020</v>
      </c>
      <c r="Z3749">
        <f>YEAR(Table__._SQL2014_QLTS17_DW_DimDate[[#This Row],[NgayBatDauMuaVu]])</f>
        <v>2019</v>
      </c>
      <c r="AA3749" t="str">
        <f>YEAR(Table__._SQL2014_QLTS17_DW_DimDate[[#This Row],[NgayBatDauMuaVu]]) &amp;"-"&amp;YEAR(Table__._SQL2014_QLTS17_DW_DimDate[[#This Row],[NgayKetThucMuaVu]])</f>
        <v>2019-2020</v>
      </c>
      <c r="AB3749">
        <f>YEAR(Table__._SQL2014_QLTS17_DW_DimDate[[#This Row],[NgayBatDauMuaVu]])</f>
        <v>2019</v>
      </c>
      <c r="AC3749">
        <f>YEAR(Table__._SQL2014_QLTS17_DW_DimDate[[#This Row],[NgayKetThucMuaVu]])</f>
        <v>2020</v>
      </c>
    </row>
    <row r="3750" spans="1:29">
      <c r="A3750">
        <v>20200406</v>
      </c>
      <c r="B3750" s="1">
        <v>43927</v>
      </c>
      <c r="C3750" t="s">
        <v>2</v>
      </c>
      <c r="D3750" t="s">
        <v>894</v>
      </c>
      <c r="E3750" t="s">
        <v>13</v>
      </c>
      <c r="F3750" t="s">
        <v>112</v>
      </c>
      <c r="G3750" t="s">
        <v>13</v>
      </c>
      <c r="H3750" t="s">
        <v>24</v>
      </c>
      <c r="I3750" t="s">
        <v>12</v>
      </c>
      <c r="J3750" t="s">
        <v>901</v>
      </c>
      <c r="K3750" t="s">
        <v>1</v>
      </c>
      <c r="L3750" t="s">
        <v>13</v>
      </c>
      <c r="M3750" t="s">
        <v>911</v>
      </c>
      <c r="N3750" t="s">
        <v>617</v>
      </c>
      <c r="O3750" t="s">
        <v>625</v>
      </c>
      <c r="P3750" t="s">
        <v>626</v>
      </c>
      <c r="Q3750" t="s">
        <v>625</v>
      </c>
      <c r="R3750" t="s">
        <v>627</v>
      </c>
      <c r="S3750" t="s">
        <v>618</v>
      </c>
      <c r="T3750" t="s">
        <v>621</v>
      </c>
      <c r="U3750" s="2">
        <f>DATE(IF(MONTH(Table__._SQL2014_QLTS17_DW_DimDate[[#This Row],[Ngay]])&lt;11,YEAR(Table__._SQL2014_QLTS17_DW_DimDate[[#This Row],[Ngay]])-1, YEAR(Table__._SQL2014_QLTS17_DW_DimDate[[#This Row],[Ngay]])),11,1)</f>
        <v>43770</v>
      </c>
      <c r="V3750" s="2">
        <f>DATE(YEAR(Table__._SQL2014_QLTS17_DW_DimDate[[#This Row],[NgayBatDauMuaVu]])+1, 10,31)</f>
        <v>44135</v>
      </c>
      <c r="W3750" s="3">
        <f>Table__._SQL2014_QLTS17_DW_DimDate[[#This Row],[Ngay]]-Table__._SQL2014_QLTS17_DW_DimDate[[#This Row],[NgayBatDauMuaVu]]+1</f>
        <v>158</v>
      </c>
      <c r="X3750">
        <f>INT((Table__._SQL2014_QLTS17_DW_DimDate[[#This Row],[NgayMuaVu]]-1)/7)+1</f>
        <v>23</v>
      </c>
      <c r="Y3750" t="str">
        <f>"Tuần " &amp;Table__._SQL2014_QLTS17_DW_DimDate[[#This Row],[TuanMuaVu]] &amp; " năm " &amp;Table__._SQL2014_QLTS17_DW_DimDate[[#This Row],[NamMuaVuStr]]</f>
        <v>Tuần 23 năm 2019-2020</v>
      </c>
      <c r="Z3750">
        <f>YEAR(Table__._SQL2014_QLTS17_DW_DimDate[[#This Row],[NgayBatDauMuaVu]])</f>
        <v>2019</v>
      </c>
      <c r="AA3750" t="str">
        <f>YEAR(Table__._SQL2014_QLTS17_DW_DimDate[[#This Row],[NgayBatDauMuaVu]]) &amp;"-"&amp;YEAR(Table__._SQL2014_QLTS17_DW_DimDate[[#This Row],[NgayKetThucMuaVu]])</f>
        <v>2019-2020</v>
      </c>
      <c r="AB3750">
        <f>YEAR(Table__._SQL2014_QLTS17_DW_DimDate[[#This Row],[NgayBatDauMuaVu]])</f>
        <v>2019</v>
      </c>
      <c r="AC3750">
        <f>YEAR(Table__._SQL2014_QLTS17_DW_DimDate[[#This Row],[NgayKetThucMuaVu]])</f>
        <v>2020</v>
      </c>
    </row>
    <row r="3751" spans="1:29">
      <c r="A3751">
        <v>20200407</v>
      </c>
      <c r="B3751" s="1">
        <v>43928</v>
      </c>
      <c r="C3751" t="s">
        <v>14</v>
      </c>
      <c r="D3751" t="s">
        <v>895</v>
      </c>
      <c r="E3751" t="s">
        <v>16</v>
      </c>
      <c r="F3751" t="s">
        <v>113</v>
      </c>
      <c r="G3751" t="s">
        <v>13</v>
      </c>
      <c r="H3751" t="s">
        <v>24</v>
      </c>
      <c r="I3751" t="s">
        <v>12</v>
      </c>
      <c r="J3751" t="s">
        <v>901</v>
      </c>
      <c r="K3751" t="s">
        <v>1</v>
      </c>
      <c r="L3751" t="s">
        <v>13</v>
      </c>
      <c r="M3751" t="s">
        <v>911</v>
      </c>
      <c r="N3751" t="s">
        <v>617</v>
      </c>
      <c r="O3751" t="s">
        <v>625</v>
      </c>
      <c r="P3751" t="s">
        <v>626</v>
      </c>
      <c r="Q3751" t="s">
        <v>625</v>
      </c>
      <c r="R3751" t="s">
        <v>627</v>
      </c>
      <c r="S3751" t="s">
        <v>618</v>
      </c>
      <c r="T3751" t="s">
        <v>621</v>
      </c>
      <c r="U3751" s="2">
        <f>DATE(IF(MONTH(Table__._SQL2014_QLTS17_DW_DimDate[[#This Row],[Ngay]])&lt;11,YEAR(Table__._SQL2014_QLTS17_DW_DimDate[[#This Row],[Ngay]])-1, YEAR(Table__._SQL2014_QLTS17_DW_DimDate[[#This Row],[Ngay]])),11,1)</f>
        <v>43770</v>
      </c>
      <c r="V3751" s="2">
        <f>DATE(YEAR(Table__._SQL2014_QLTS17_DW_DimDate[[#This Row],[NgayBatDauMuaVu]])+1, 10,31)</f>
        <v>44135</v>
      </c>
      <c r="W3751" s="3">
        <f>Table__._SQL2014_QLTS17_DW_DimDate[[#This Row],[Ngay]]-Table__._SQL2014_QLTS17_DW_DimDate[[#This Row],[NgayBatDauMuaVu]]+1</f>
        <v>159</v>
      </c>
      <c r="X3751">
        <f>INT((Table__._SQL2014_QLTS17_DW_DimDate[[#This Row],[NgayMuaVu]]-1)/7)+1</f>
        <v>23</v>
      </c>
      <c r="Y3751" t="str">
        <f>"Tuần " &amp;Table__._SQL2014_QLTS17_DW_DimDate[[#This Row],[TuanMuaVu]] &amp; " năm " &amp;Table__._SQL2014_QLTS17_DW_DimDate[[#This Row],[NamMuaVuStr]]</f>
        <v>Tuần 23 năm 2019-2020</v>
      </c>
      <c r="Z3751">
        <f>YEAR(Table__._SQL2014_QLTS17_DW_DimDate[[#This Row],[NgayBatDauMuaVu]])</f>
        <v>2019</v>
      </c>
      <c r="AA3751" t="str">
        <f>YEAR(Table__._SQL2014_QLTS17_DW_DimDate[[#This Row],[NgayBatDauMuaVu]]) &amp;"-"&amp;YEAR(Table__._SQL2014_QLTS17_DW_DimDate[[#This Row],[NgayKetThucMuaVu]])</f>
        <v>2019-2020</v>
      </c>
      <c r="AB3751">
        <f>YEAR(Table__._SQL2014_QLTS17_DW_DimDate[[#This Row],[NgayBatDauMuaVu]])</f>
        <v>2019</v>
      </c>
      <c r="AC3751">
        <f>YEAR(Table__._SQL2014_QLTS17_DW_DimDate[[#This Row],[NgayKetThucMuaVu]])</f>
        <v>2020</v>
      </c>
    </row>
    <row r="3752" spans="1:29">
      <c r="A3752">
        <v>20200408</v>
      </c>
      <c r="B3752" s="1">
        <v>43929</v>
      </c>
      <c r="C3752" t="s">
        <v>18</v>
      </c>
      <c r="D3752" t="s">
        <v>896</v>
      </c>
      <c r="E3752" t="s">
        <v>12</v>
      </c>
      <c r="F3752" t="s">
        <v>114</v>
      </c>
      <c r="G3752" t="s">
        <v>13</v>
      </c>
      <c r="H3752" t="s">
        <v>24</v>
      </c>
      <c r="I3752" t="s">
        <v>12</v>
      </c>
      <c r="J3752" t="s">
        <v>901</v>
      </c>
      <c r="K3752" t="s">
        <v>1</v>
      </c>
      <c r="L3752" t="s">
        <v>13</v>
      </c>
      <c r="M3752" t="s">
        <v>911</v>
      </c>
      <c r="N3752" t="s">
        <v>617</v>
      </c>
      <c r="O3752" t="s">
        <v>625</v>
      </c>
      <c r="P3752" t="s">
        <v>626</v>
      </c>
      <c r="Q3752" t="s">
        <v>625</v>
      </c>
      <c r="R3752" t="s">
        <v>627</v>
      </c>
      <c r="S3752" t="s">
        <v>618</v>
      </c>
      <c r="T3752" t="s">
        <v>621</v>
      </c>
      <c r="U3752" s="2">
        <f>DATE(IF(MONTH(Table__._SQL2014_QLTS17_DW_DimDate[[#This Row],[Ngay]])&lt;11,YEAR(Table__._SQL2014_QLTS17_DW_DimDate[[#This Row],[Ngay]])-1, YEAR(Table__._SQL2014_QLTS17_DW_DimDate[[#This Row],[Ngay]])),11,1)</f>
        <v>43770</v>
      </c>
      <c r="V3752" s="2">
        <f>DATE(YEAR(Table__._SQL2014_QLTS17_DW_DimDate[[#This Row],[NgayBatDauMuaVu]])+1, 10,31)</f>
        <v>44135</v>
      </c>
      <c r="W3752" s="3">
        <f>Table__._SQL2014_QLTS17_DW_DimDate[[#This Row],[Ngay]]-Table__._SQL2014_QLTS17_DW_DimDate[[#This Row],[NgayBatDauMuaVu]]+1</f>
        <v>160</v>
      </c>
      <c r="X3752">
        <f>INT((Table__._SQL2014_QLTS17_DW_DimDate[[#This Row],[NgayMuaVu]]-1)/7)+1</f>
        <v>23</v>
      </c>
      <c r="Y3752" t="str">
        <f>"Tuần " &amp;Table__._SQL2014_QLTS17_DW_DimDate[[#This Row],[TuanMuaVu]] &amp; " năm " &amp;Table__._SQL2014_QLTS17_DW_DimDate[[#This Row],[NamMuaVuStr]]</f>
        <v>Tuần 23 năm 2019-2020</v>
      </c>
      <c r="Z3752">
        <f>YEAR(Table__._SQL2014_QLTS17_DW_DimDate[[#This Row],[NgayBatDauMuaVu]])</f>
        <v>2019</v>
      </c>
      <c r="AA3752" t="str">
        <f>YEAR(Table__._SQL2014_QLTS17_DW_DimDate[[#This Row],[NgayBatDauMuaVu]]) &amp;"-"&amp;YEAR(Table__._SQL2014_QLTS17_DW_DimDate[[#This Row],[NgayKetThucMuaVu]])</f>
        <v>2019-2020</v>
      </c>
      <c r="AB3752">
        <f>YEAR(Table__._SQL2014_QLTS17_DW_DimDate[[#This Row],[NgayBatDauMuaVu]])</f>
        <v>2019</v>
      </c>
      <c r="AC3752">
        <f>YEAR(Table__._SQL2014_QLTS17_DW_DimDate[[#This Row],[NgayKetThucMuaVu]])</f>
        <v>2020</v>
      </c>
    </row>
    <row r="3753" spans="1:29">
      <c r="A3753">
        <v>20200409</v>
      </c>
      <c r="B3753" s="1">
        <v>43930</v>
      </c>
      <c r="C3753" t="s">
        <v>19</v>
      </c>
      <c r="D3753" t="s">
        <v>897</v>
      </c>
      <c r="E3753" t="s">
        <v>3</v>
      </c>
      <c r="F3753" t="s">
        <v>115</v>
      </c>
      <c r="G3753" t="s">
        <v>13</v>
      </c>
      <c r="H3753" t="s">
        <v>24</v>
      </c>
      <c r="I3753" t="s">
        <v>12</v>
      </c>
      <c r="J3753" t="s">
        <v>901</v>
      </c>
      <c r="K3753" t="s">
        <v>1</v>
      </c>
      <c r="L3753" t="s">
        <v>13</v>
      </c>
      <c r="M3753" t="s">
        <v>911</v>
      </c>
      <c r="N3753" t="s">
        <v>617</v>
      </c>
      <c r="O3753" t="s">
        <v>625</v>
      </c>
      <c r="P3753" t="s">
        <v>626</v>
      </c>
      <c r="Q3753" t="s">
        <v>625</v>
      </c>
      <c r="R3753" t="s">
        <v>627</v>
      </c>
      <c r="S3753" t="s">
        <v>618</v>
      </c>
      <c r="T3753" t="s">
        <v>621</v>
      </c>
      <c r="U3753" s="2">
        <f>DATE(IF(MONTH(Table__._SQL2014_QLTS17_DW_DimDate[[#This Row],[Ngay]])&lt;11,YEAR(Table__._SQL2014_QLTS17_DW_DimDate[[#This Row],[Ngay]])-1, YEAR(Table__._SQL2014_QLTS17_DW_DimDate[[#This Row],[Ngay]])),11,1)</f>
        <v>43770</v>
      </c>
      <c r="V3753" s="2">
        <f>DATE(YEAR(Table__._SQL2014_QLTS17_DW_DimDate[[#This Row],[NgayBatDauMuaVu]])+1, 10,31)</f>
        <v>44135</v>
      </c>
      <c r="W3753" s="3">
        <f>Table__._SQL2014_QLTS17_DW_DimDate[[#This Row],[Ngay]]-Table__._SQL2014_QLTS17_DW_DimDate[[#This Row],[NgayBatDauMuaVu]]+1</f>
        <v>161</v>
      </c>
      <c r="X3753">
        <f>INT((Table__._SQL2014_QLTS17_DW_DimDate[[#This Row],[NgayMuaVu]]-1)/7)+1</f>
        <v>23</v>
      </c>
      <c r="Y3753" t="str">
        <f>"Tuần " &amp;Table__._SQL2014_QLTS17_DW_DimDate[[#This Row],[TuanMuaVu]] &amp; " năm " &amp;Table__._SQL2014_QLTS17_DW_DimDate[[#This Row],[NamMuaVuStr]]</f>
        <v>Tuần 23 năm 2019-2020</v>
      </c>
      <c r="Z3753">
        <f>YEAR(Table__._SQL2014_QLTS17_DW_DimDate[[#This Row],[NgayBatDauMuaVu]])</f>
        <v>2019</v>
      </c>
      <c r="AA3753" t="str">
        <f>YEAR(Table__._SQL2014_QLTS17_DW_DimDate[[#This Row],[NgayBatDauMuaVu]]) &amp;"-"&amp;YEAR(Table__._SQL2014_QLTS17_DW_DimDate[[#This Row],[NgayKetThucMuaVu]])</f>
        <v>2019-2020</v>
      </c>
      <c r="AB3753">
        <f>YEAR(Table__._SQL2014_QLTS17_DW_DimDate[[#This Row],[NgayBatDauMuaVu]])</f>
        <v>2019</v>
      </c>
      <c r="AC3753">
        <f>YEAR(Table__._SQL2014_QLTS17_DW_DimDate[[#This Row],[NgayKetThucMuaVu]])</f>
        <v>2020</v>
      </c>
    </row>
    <row r="3754" spans="1:29">
      <c r="A3754">
        <v>20200410</v>
      </c>
      <c r="B3754" s="1">
        <v>43931</v>
      </c>
      <c r="C3754" t="s">
        <v>20</v>
      </c>
      <c r="D3754" t="s">
        <v>891</v>
      </c>
      <c r="E3754" t="s">
        <v>2</v>
      </c>
      <c r="F3754" t="s">
        <v>116</v>
      </c>
      <c r="G3754" t="s">
        <v>13</v>
      </c>
      <c r="H3754" t="s">
        <v>24</v>
      </c>
      <c r="I3754" t="s">
        <v>12</v>
      </c>
      <c r="J3754" t="s">
        <v>901</v>
      </c>
      <c r="K3754" t="s">
        <v>1</v>
      </c>
      <c r="L3754" t="s">
        <v>13</v>
      </c>
      <c r="M3754" t="s">
        <v>911</v>
      </c>
      <c r="N3754" t="s">
        <v>617</v>
      </c>
      <c r="O3754" t="s">
        <v>625</v>
      </c>
      <c r="P3754" t="s">
        <v>626</v>
      </c>
      <c r="Q3754" t="s">
        <v>625</v>
      </c>
      <c r="R3754" t="s">
        <v>627</v>
      </c>
      <c r="S3754" t="s">
        <v>618</v>
      </c>
      <c r="T3754" t="s">
        <v>621</v>
      </c>
      <c r="U3754" s="2">
        <f>DATE(IF(MONTH(Table__._SQL2014_QLTS17_DW_DimDate[[#This Row],[Ngay]])&lt;11,YEAR(Table__._SQL2014_QLTS17_DW_DimDate[[#This Row],[Ngay]])-1, YEAR(Table__._SQL2014_QLTS17_DW_DimDate[[#This Row],[Ngay]])),11,1)</f>
        <v>43770</v>
      </c>
      <c r="V3754" s="2">
        <f>DATE(YEAR(Table__._SQL2014_QLTS17_DW_DimDate[[#This Row],[NgayBatDauMuaVu]])+1, 10,31)</f>
        <v>44135</v>
      </c>
      <c r="W3754" s="3">
        <f>Table__._SQL2014_QLTS17_DW_DimDate[[#This Row],[Ngay]]-Table__._SQL2014_QLTS17_DW_DimDate[[#This Row],[NgayBatDauMuaVu]]+1</f>
        <v>162</v>
      </c>
      <c r="X3754">
        <f>INT((Table__._SQL2014_QLTS17_DW_DimDate[[#This Row],[NgayMuaVu]]-1)/7)+1</f>
        <v>24</v>
      </c>
      <c r="Y3754" t="str">
        <f>"Tuần " &amp;Table__._SQL2014_QLTS17_DW_DimDate[[#This Row],[TuanMuaVu]] &amp; " năm " &amp;Table__._SQL2014_QLTS17_DW_DimDate[[#This Row],[NamMuaVuStr]]</f>
        <v>Tuần 24 năm 2019-2020</v>
      </c>
      <c r="Z3754">
        <f>YEAR(Table__._SQL2014_QLTS17_DW_DimDate[[#This Row],[NgayBatDauMuaVu]])</f>
        <v>2019</v>
      </c>
      <c r="AA3754" t="str">
        <f>YEAR(Table__._SQL2014_QLTS17_DW_DimDate[[#This Row],[NgayBatDauMuaVu]]) &amp;"-"&amp;YEAR(Table__._SQL2014_QLTS17_DW_DimDate[[#This Row],[NgayKetThucMuaVu]])</f>
        <v>2019-2020</v>
      </c>
      <c r="AB3754">
        <f>YEAR(Table__._SQL2014_QLTS17_DW_DimDate[[#This Row],[NgayBatDauMuaVu]])</f>
        <v>2019</v>
      </c>
      <c r="AC3754">
        <f>YEAR(Table__._SQL2014_QLTS17_DW_DimDate[[#This Row],[NgayKetThucMuaVu]])</f>
        <v>2020</v>
      </c>
    </row>
    <row r="3755" spans="1:29">
      <c r="A3755">
        <v>20200411</v>
      </c>
      <c r="B3755" s="1">
        <v>43932</v>
      </c>
      <c r="C3755" t="s">
        <v>21</v>
      </c>
      <c r="D3755" t="s">
        <v>892</v>
      </c>
      <c r="E3755" t="s">
        <v>14</v>
      </c>
      <c r="F3755" t="s">
        <v>117</v>
      </c>
      <c r="G3755" t="s">
        <v>13</v>
      </c>
      <c r="H3755" t="s">
        <v>24</v>
      </c>
      <c r="I3755" t="s">
        <v>12</v>
      </c>
      <c r="J3755" t="s">
        <v>901</v>
      </c>
      <c r="K3755" t="s">
        <v>1</v>
      </c>
      <c r="L3755" t="s">
        <v>13</v>
      </c>
      <c r="M3755" t="s">
        <v>911</v>
      </c>
      <c r="N3755" t="s">
        <v>617</v>
      </c>
      <c r="O3755" t="s">
        <v>625</v>
      </c>
      <c r="P3755" t="s">
        <v>626</v>
      </c>
      <c r="Q3755" t="s">
        <v>625</v>
      </c>
      <c r="R3755" t="s">
        <v>627</v>
      </c>
      <c r="S3755" t="s">
        <v>618</v>
      </c>
      <c r="T3755" t="s">
        <v>621</v>
      </c>
      <c r="U3755" s="2">
        <f>DATE(IF(MONTH(Table__._SQL2014_QLTS17_DW_DimDate[[#This Row],[Ngay]])&lt;11,YEAR(Table__._SQL2014_QLTS17_DW_DimDate[[#This Row],[Ngay]])-1, YEAR(Table__._SQL2014_QLTS17_DW_DimDate[[#This Row],[Ngay]])),11,1)</f>
        <v>43770</v>
      </c>
      <c r="V3755" s="2">
        <f>DATE(YEAR(Table__._SQL2014_QLTS17_DW_DimDate[[#This Row],[NgayBatDauMuaVu]])+1, 10,31)</f>
        <v>44135</v>
      </c>
      <c r="W3755" s="3">
        <f>Table__._SQL2014_QLTS17_DW_DimDate[[#This Row],[Ngay]]-Table__._SQL2014_QLTS17_DW_DimDate[[#This Row],[NgayBatDauMuaVu]]+1</f>
        <v>163</v>
      </c>
      <c r="X3755">
        <f>INT((Table__._SQL2014_QLTS17_DW_DimDate[[#This Row],[NgayMuaVu]]-1)/7)+1</f>
        <v>24</v>
      </c>
      <c r="Y3755" t="str">
        <f>"Tuần " &amp;Table__._SQL2014_QLTS17_DW_DimDate[[#This Row],[TuanMuaVu]] &amp; " năm " &amp;Table__._SQL2014_QLTS17_DW_DimDate[[#This Row],[NamMuaVuStr]]</f>
        <v>Tuần 24 năm 2019-2020</v>
      </c>
      <c r="Z3755">
        <f>YEAR(Table__._SQL2014_QLTS17_DW_DimDate[[#This Row],[NgayBatDauMuaVu]])</f>
        <v>2019</v>
      </c>
      <c r="AA3755" t="str">
        <f>YEAR(Table__._SQL2014_QLTS17_DW_DimDate[[#This Row],[NgayBatDauMuaVu]]) &amp;"-"&amp;YEAR(Table__._SQL2014_QLTS17_DW_DimDate[[#This Row],[NgayKetThucMuaVu]])</f>
        <v>2019-2020</v>
      </c>
      <c r="AB3755">
        <f>YEAR(Table__._SQL2014_QLTS17_DW_DimDate[[#This Row],[NgayBatDauMuaVu]])</f>
        <v>2019</v>
      </c>
      <c r="AC3755">
        <f>YEAR(Table__._SQL2014_QLTS17_DW_DimDate[[#This Row],[NgayKetThucMuaVu]])</f>
        <v>2020</v>
      </c>
    </row>
    <row r="3756" spans="1:29">
      <c r="A3756">
        <v>20200412</v>
      </c>
      <c r="B3756" s="1">
        <v>43933</v>
      </c>
      <c r="C3756" t="s">
        <v>11</v>
      </c>
      <c r="D3756" t="s">
        <v>893</v>
      </c>
      <c r="E3756" t="s">
        <v>1</v>
      </c>
      <c r="F3756" t="s">
        <v>118</v>
      </c>
      <c r="G3756" t="s">
        <v>16</v>
      </c>
      <c r="H3756" t="s">
        <v>25</v>
      </c>
      <c r="I3756" t="s">
        <v>12</v>
      </c>
      <c r="J3756" t="s">
        <v>901</v>
      </c>
      <c r="K3756" t="s">
        <v>1</v>
      </c>
      <c r="L3756" t="s">
        <v>13</v>
      </c>
      <c r="M3756" t="s">
        <v>911</v>
      </c>
      <c r="N3756" t="s">
        <v>617</v>
      </c>
      <c r="O3756" t="s">
        <v>625</v>
      </c>
      <c r="P3756" t="s">
        <v>626</v>
      </c>
      <c r="Q3756" t="s">
        <v>625</v>
      </c>
      <c r="R3756" t="s">
        <v>627</v>
      </c>
      <c r="S3756" t="s">
        <v>618</v>
      </c>
      <c r="T3756" t="s">
        <v>621</v>
      </c>
      <c r="U3756" s="2">
        <f>DATE(IF(MONTH(Table__._SQL2014_QLTS17_DW_DimDate[[#This Row],[Ngay]])&lt;11,YEAR(Table__._SQL2014_QLTS17_DW_DimDate[[#This Row],[Ngay]])-1, YEAR(Table__._SQL2014_QLTS17_DW_DimDate[[#This Row],[Ngay]])),11,1)</f>
        <v>43770</v>
      </c>
      <c r="V3756" s="2">
        <f>DATE(YEAR(Table__._SQL2014_QLTS17_DW_DimDate[[#This Row],[NgayBatDauMuaVu]])+1, 10,31)</f>
        <v>44135</v>
      </c>
      <c r="W3756" s="3">
        <f>Table__._SQL2014_QLTS17_DW_DimDate[[#This Row],[Ngay]]-Table__._SQL2014_QLTS17_DW_DimDate[[#This Row],[NgayBatDauMuaVu]]+1</f>
        <v>164</v>
      </c>
      <c r="X3756">
        <f>INT((Table__._SQL2014_QLTS17_DW_DimDate[[#This Row],[NgayMuaVu]]-1)/7)+1</f>
        <v>24</v>
      </c>
      <c r="Y3756" t="str">
        <f>"Tuần " &amp;Table__._SQL2014_QLTS17_DW_DimDate[[#This Row],[TuanMuaVu]] &amp; " năm " &amp;Table__._SQL2014_QLTS17_DW_DimDate[[#This Row],[NamMuaVuStr]]</f>
        <v>Tuần 24 năm 2019-2020</v>
      </c>
      <c r="Z3756">
        <f>YEAR(Table__._SQL2014_QLTS17_DW_DimDate[[#This Row],[NgayBatDauMuaVu]])</f>
        <v>2019</v>
      </c>
      <c r="AA3756" t="str">
        <f>YEAR(Table__._SQL2014_QLTS17_DW_DimDate[[#This Row],[NgayBatDauMuaVu]]) &amp;"-"&amp;YEAR(Table__._SQL2014_QLTS17_DW_DimDate[[#This Row],[NgayKetThucMuaVu]])</f>
        <v>2019-2020</v>
      </c>
      <c r="AB3756">
        <f>YEAR(Table__._SQL2014_QLTS17_DW_DimDate[[#This Row],[NgayBatDauMuaVu]])</f>
        <v>2019</v>
      </c>
      <c r="AC3756">
        <f>YEAR(Table__._SQL2014_QLTS17_DW_DimDate[[#This Row],[NgayKetThucMuaVu]])</f>
        <v>2020</v>
      </c>
    </row>
    <row r="3757" spans="1:29">
      <c r="A3757">
        <v>20200413</v>
      </c>
      <c r="B3757" s="1">
        <v>43934</v>
      </c>
      <c r="C3757" t="s">
        <v>22</v>
      </c>
      <c r="D3757" t="s">
        <v>894</v>
      </c>
      <c r="E3757" t="s">
        <v>13</v>
      </c>
      <c r="F3757" t="s">
        <v>119</v>
      </c>
      <c r="G3757" t="s">
        <v>16</v>
      </c>
      <c r="H3757" t="s">
        <v>25</v>
      </c>
      <c r="I3757" t="s">
        <v>12</v>
      </c>
      <c r="J3757" t="s">
        <v>901</v>
      </c>
      <c r="K3757" t="s">
        <v>1</v>
      </c>
      <c r="L3757" t="s">
        <v>13</v>
      </c>
      <c r="M3757" t="s">
        <v>911</v>
      </c>
      <c r="N3757" t="s">
        <v>617</v>
      </c>
      <c r="O3757" t="s">
        <v>625</v>
      </c>
      <c r="P3757" t="s">
        <v>626</v>
      </c>
      <c r="Q3757" t="s">
        <v>625</v>
      </c>
      <c r="R3757" t="s">
        <v>627</v>
      </c>
      <c r="S3757" t="s">
        <v>618</v>
      </c>
      <c r="T3757" t="s">
        <v>621</v>
      </c>
      <c r="U3757" s="2">
        <f>DATE(IF(MONTH(Table__._SQL2014_QLTS17_DW_DimDate[[#This Row],[Ngay]])&lt;11,YEAR(Table__._SQL2014_QLTS17_DW_DimDate[[#This Row],[Ngay]])-1, YEAR(Table__._SQL2014_QLTS17_DW_DimDate[[#This Row],[Ngay]])),11,1)</f>
        <v>43770</v>
      </c>
      <c r="V3757" s="2">
        <f>DATE(YEAR(Table__._SQL2014_QLTS17_DW_DimDate[[#This Row],[NgayBatDauMuaVu]])+1, 10,31)</f>
        <v>44135</v>
      </c>
      <c r="W3757" s="3">
        <f>Table__._SQL2014_QLTS17_DW_DimDate[[#This Row],[Ngay]]-Table__._SQL2014_QLTS17_DW_DimDate[[#This Row],[NgayBatDauMuaVu]]+1</f>
        <v>165</v>
      </c>
      <c r="X3757">
        <f>INT((Table__._SQL2014_QLTS17_DW_DimDate[[#This Row],[NgayMuaVu]]-1)/7)+1</f>
        <v>24</v>
      </c>
      <c r="Y3757" t="str">
        <f>"Tuần " &amp;Table__._SQL2014_QLTS17_DW_DimDate[[#This Row],[TuanMuaVu]] &amp; " năm " &amp;Table__._SQL2014_QLTS17_DW_DimDate[[#This Row],[NamMuaVuStr]]</f>
        <v>Tuần 24 năm 2019-2020</v>
      </c>
      <c r="Z3757">
        <f>YEAR(Table__._SQL2014_QLTS17_DW_DimDate[[#This Row],[NgayBatDauMuaVu]])</f>
        <v>2019</v>
      </c>
      <c r="AA3757" t="str">
        <f>YEAR(Table__._SQL2014_QLTS17_DW_DimDate[[#This Row],[NgayBatDauMuaVu]]) &amp;"-"&amp;YEAR(Table__._SQL2014_QLTS17_DW_DimDate[[#This Row],[NgayKetThucMuaVu]])</f>
        <v>2019-2020</v>
      </c>
      <c r="AB3757">
        <f>YEAR(Table__._SQL2014_QLTS17_DW_DimDate[[#This Row],[NgayBatDauMuaVu]])</f>
        <v>2019</v>
      </c>
      <c r="AC3757">
        <f>YEAR(Table__._SQL2014_QLTS17_DW_DimDate[[#This Row],[NgayKetThucMuaVu]])</f>
        <v>2020</v>
      </c>
    </row>
    <row r="3758" spans="1:29">
      <c r="A3758">
        <v>20200414</v>
      </c>
      <c r="B3758" s="1">
        <v>43935</v>
      </c>
      <c r="C3758" t="s">
        <v>23</v>
      </c>
      <c r="D3758" t="s">
        <v>895</v>
      </c>
      <c r="E3758" t="s">
        <v>16</v>
      </c>
      <c r="F3758" t="s">
        <v>120</v>
      </c>
      <c r="G3758" t="s">
        <v>16</v>
      </c>
      <c r="H3758" t="s">
        <v>25</v>
      </c>
      <c r="I3758" t="s">
        <v>12</v>
      </c>
      <c r="J3758" t="s">
        <v>901</v>
      </c>
      <c r="K3758" t="s">
        <v>1</v>
      </c>
      <c r="L3758" t="s">
        <v>13</v>
      </c>
      <c r="M3758" t="s">
        <v>911</v>
      </c>
      <c r="N3758" t="s">
        <v>617</v>
      </c>
      <c r="O3758" t="s">
        <v>625</v>
      </c>
      <c r="P3758" t="s">
        <v>626</v>
      </c>
      <c r="Q3758" t="s">
        <v>625</v>
      </c>
      <c r="R3758" t="s">
        <v>627</v>
      </c>
      <c r="S3758" t="s">
        <v>618</v>
      </c>
      <c r="T3758" t="s">
        <v>621</v>
      </c>
      <c r="U3758" s="2">
        <f>DATE(IF(MONTH(Table__._SQL2014_QLTS17_DW_DimDate[[#This Row],[Ngay]])&lt;11,YEAR(Table__._SQL2014_QLTS17_DW_DimDate[[#This Row],[Ngay]])-1, YEAR(Table__._SQL2014_QLTS17_DW_DimDate[[#This Row],[Ngay]])),11,1)</f>
        <v>43770</v>
      </c>
      <c r="V3758" s="2">
        <f>DATE(YEAR(Table__._SQL2014_QLTS17_DW_DimDate[[#This Row],[NgayBatDauMuaVu]])+1, 10,31)</f>
        <v>44135</v>
      </c>
      <c r="W3758" s="3">
        <f>Table__._SQL2014_QLTS17_DW_DimDate[[#This Row],[Ngay]]-Table__._SQL2014_QLTS17_DW_DimDate[[#This Row],[NgayBatDauMuaVu]]+1</f>
        <v>166</v>
      </c>
      <c r="X3758">
        <f>INT((Table__._SQL2014_QLTS17_DW_DimDate[[#This Row],[NgayMuaVu]]-1)/7)+1</f>
        <v>24</v>
      </c>
      <c r="Y3758" t="str">
        <f>"Tuần " &amp;Table__._SQL2014_QLTS17_DW_DimDate[[#This Row],[TuanMuaVu]] &amp; " năm " &amp;Table__._SQL2014_QLTS17_DW_DimDate[[#This Row],[NamMuaVuStr]]</f>
        <v>Tuần 24 năm 2019-2020</v>
      </c>
      <c r="Z3758">
        <f>YEAR(Table__._SQL2014_QLTS17_DW_DimDate[[#This Row],[NgayBatDauMuaVu]])</f>
        <v>2019</v>
      </c>
      <c r="AA3758" t="str">
        <f>YEAR(Table__._SQL2014_QLTS17_DW_DimDate[[#This Row],[NgayBatDauMuaVu]]) &amp;"-"&amp;YEAR(Table__._SQL2014_QLTS17_DW_DimDate[[#This Row],[NgayKetThucMuaVu]])</f>
        <v>2019-2020</v>
      </c>
      <c r="AB3758">
        <f>YEAR(Table__._SQL2014_QLTS17_DW_DimDate[[#This Row],[NgayBatDauMuaVu]])</f>
        <v>2019</v>
      </c>
      <c r="AC3758">
        <f>YEAR(Table__._SQL2014_QLTS17_DW_DimDate[[#This Row],[NgayKetThucMuaVu]])</f>
        <v>2020</v>
      </c>
    </row>
    <row r="3759" spans="1:29">
      <c r="A3759">
        <v>20200415</v>
      </c>
      <c r="B3759" s="1">
        <v>43936</v>
      </c>
      <c r="C3759" t="s">
        <v>24</v>
      </c>
      <c r="D3759" t="s">
        <v>896</v>
      </c>
      <c r="E3759" t="s">
        <v>12</v>
      </c>
      <c r="F3759" t="s">
        <v>121</v>
      </c>
      <c r="G3759" t="s">
        <v>16</v>
      </c>
      <c r="H3759" t="s">
        <v>25</v>
      </c>
      <c r="I3759" t="s">
        <v>12</v>
      </c>
      <c r="J3759" t="s">
        <v>901</v>
      </c>
      <c r="K3759" t="s">
        <v>1</v>
      </c>
      <c r="L3759" t="s">
        <v>13</v>
      </c>
      <c r="M3759" t="s">
        <v>911</v>
      </c>
      <c r="N3759" t="s">
        <v>617</v>
      </c>
      <c r="O3759" t="s">
        <v>625</v>
      </c>
      <c r="P3759" t="s">
        <v>626</v>
      </c>
      <c r="Q3759" t="s">
        <v>625</v>
      </c>
      <c r="R3759" t="s">
        <v>627</v>
      </c>
      <c r="S3759" t="s">
        <v>618</v>
      </c>
      <c r="T3759" t="s">
        <v>621</v>
      </c>
      <c r="U3759" s="2">
        <f>DATE(IF(MONTH(Table__._SQL2014_QLTS17_DW_DimDate[[#This Row],[Ngay]])&lt;11,YEAR(Table__._SQL2014_QLTS17_DW_DimDate[[#This Row],[Ngay]])-1, YEAR(Table__._SQL2014_QLTS17_DW_DimDate[[#This Row],[Ngay]])),11,1)</f>
        <v>43770</v>
      </c>
      <c r="V3759" s="2">
        <f>DATE(YEAR(Table__._SQL2014_QLTS17_DW_DimDate[[#This Row],[NgayBatDauMuaVu]])+1, 10,31)</f>
        <v>44135</v>
      </c>
      <c r="W3759" s="3">
        <f>Table__._SQL2014_QLTS17_DW_DimDate[[#This Row],[Ngay]]-Table__._SQL2014_QLTS17_DW_DimDate[[#This Row],[NgayBatDauMuaVu]]+1</f>
        <v>167</v>
      </c>
      <c r="X3759">
        <f>INT((Table__._SQL2014_QLTS17_DW_DimDate[[#This Row],[NgayMuaVu]]-1)/7)+1</f>
        <v>24</v>
      </c>
      <c r="Y3759" t="str">
        <f>"Tuần " &amp;Table__._SQL2014_QLTS17_DW_DimDate[[#This Row],[TuanMuaVu]] &amp; " năm " &amp;Table__._SQL2014_QLTS17_DW_DimDate[[#This Row],[NamMuaVuStr]]</f>
        <v>Tuần 24 năm 2019-2020</v>
      </c>
      <c r="Z3759">
        <f>YEAR(Table__._SQL2014_QLTS17_DW_DimDate[[#This Row],[NgayBatDauMuaVu]])</f>
        <v>2019</v>
      </c>
      <c r="AA3759" t="str">
        <f>YEAR(Table__._SQL2014_QLTS17_DW_DimDate[[#This Row],[NgayBatDauMuaVu]]) &amp;"-"&amp;YEAR(Table__._SQL2014_QLTS17_DW_DimDate[[#This Row],[NgayKetThucMuaVu]])</f>
        <v>2019-2020</v>
      </c>
      <c r="AB3759">
        <f>YEAR(Table__._SQL2014_QLTS17_DW_DimDate[[#This Row],[NgayBatDauMuaVu]])</f>
        <v>2019</v>
      </c>
      <c r="AC3759">
        <f>YEAR(Table__._SQL2014_QLTS17_DW_DimDate[[#This Row],[NgayKetThucMuaVu]])</f>
        <v>2020</v>
      </c>
    </row>
    <row r="3760" spans="1:29">
      <c r="A3760">
        <v>20200416</v>
      </c>
      <c r="B3760" s="1">
        <v>43937</v>
      </c>
      <c r="C3760" t="s">
        <v>25</v>
      </c>
      <c r="D3760" t="s">
        <v>897</v>
      </c>
      <c r="E3760" t="s">
        <v>3</v>
      </c>
      <c r="F3760" t="s">
        <v>122</v>
      </c>
      <c r="G3760" t="s">
        <v>16</v>
      </c>
      <c r="H3760" t="s">
        <v>25</v>
      </c>
      <c r="I3760" t="s">
        <v>12</v>
      </c>
      <c r="J3760" t="s">
        <v>901</v>
      </c>
      <c r="K3760" t="s">
        <v>1</v>
      </c>
      <c r="L3760" t="s">
        <v>13</v>
      </c>
      <c r="M3760" t="s">
        <v>911</v>
      </c>
      <c r="N3760" t="s">
        <v>617</v>
      </c>
      <c r="O3760" t="s">
        <v>625</v>
      </c>
      <c r="P3760" t="s">
        <v>626</v>
      </c>
      <c r="Q3760" t="s">
        <v>625</v>
      </c>
      <c r="R3760" t="s">
        <v>627</v>
      </c>
      <c r="S3760" t="s">
        <v>618</v>
      </c>
      <c r="T3760" t="s">
        <v>621</v>
      </c>
      <c r="U3760" s="2">
        <f>DATE(IF(MONTH(Table__._SQL2014_QLTS17_DW_DimDate[[#This Row],[Ngay]])&lt;11,YEAR(Table__._SQL2014_QLTS17_DW_DimDate[[#This Row],[Ngay]])-1, YEAR(Table__._SQL2014_QLTS17_DW_DimDate[[#This Row],[Ngay]])),11,1)</f>
        <v>43770</v>
      </c>
      <c r="V3760" s="2">
        <f>DATE(YEAR(Table__._SQL2014_QLTS17_DW_DimDate[[#This Row],[NgayBatDauMuaVu]])+1, 10,31)</f>
        <v>44135</v>
      </c>
      <c r="W3760" s="3">
        <f>Table__._SQL2014_QLTS17_DW_DimDate[[#This Row],[Ngay]]-Table__._SQL2014_QLTS17_DW_DimDate[[#This Row],[NgayBatDauMuaVu]]+1</f>
        <v>168</v>
      </c>
      <c r="X3760">
        <f>INT((Table__._SQL2014_QLTS17_DW_DimDate[[#This Row],[NgayMuaVu]]-1)/7)+1</f>
        <v>24</v>
      </c>
      <c r="Y3760" t="str">
        <f>"Tuần " &amp;Table__._SQL2014_QLTS17_DW_DimDate[[#This Row],[TuanMuaVu]] &amp; " năm " &amp;Table__._SQL2014_QLTS17_DW_DimDate[[#This Row],[NamMuaVuStr]]</f>
        <v>Tuần 24 năm 2019-2020</v>
      </c>
      <c r="Z3760">
        <f>YEAR(Table__._SQL2014_QLTS17_DW_DimDate[[#This Row],[NgayBatDauMuaVu]])</f>
        <v>2019</v>
      </c>
      <c r="AA3760" t="str">
        <f>YEAR(Table__._SQL2014_QLTS17_DW_DimDate[[#This Row],[NgayBatDauMuaVu]]) &amp;"-"&amp;YEAR(Table__._SQL2014_QLTS17_DW_DimDate[[#This Row],[NgayKetThucMuaVu]])</f>
        <v>2019-2020</v>
      </c>
      <c r="AB3760">
        <f>YEAR(Table__._SQL2014_QLTS17_DW_DimDate[[#This Row],[NgayBatDauMuaVu]])</f>
        <v>2019</v>
      </c>
      <c r="AC3760">
        <f>YEAR(Table__._SQL2014_QLTS17_DW_DimDate[[#This Row],[NgayKetThucMuaVu]])</f>
        <v>2020</v>
      </c>
    </row>
    <row r="3761" spans="1:29">
      <c r="A3761">
        <v>20200417</v>
      </c>
      <c r="B3761" s="1">
        <v>43938</v>
      </c>
      <c r="C3761" t="s">
        <v>26</v>
      </c>
      <c r="D3761" t="s">
        <v>891</v>
      </c>
      <c r="E3761" t="s">
        <v>2</v>
      </c>
      <c r="F3761" t="s">
        <v>123</v>
      </c>
      <c r="G3761" t="s">
        <v>16</v>
      </c>
      <c r="H3761" t="s">
        <v>25</v>
      </c>
      <c r="I3761" t="s">
        <v>12</v>
      </c>
      <c r="J3761" t="s">
        <v>901</v>
      </c>
      <c r="K3761" t="s">
        <v>1</v>
      </c>
      <c r="L3761" t="s">
        <v>13</v>
      </c>
      <c r="M3761" t="s">
        <v>911</v>
      </c>
      <c r="N3761" t="s">
        <v>617</v>
      </c>
      <c r="O3761" t="s">
        <v>625</v>
      </c>
      <c r="P3761" t="s">
        <v>626</v>
      </c>
      <c r="Q3761" t="s">
        <v>625</v>
      </c>
      <c r="R3761" t="s">
        <v>627</v>
      </c>
      <c r="S3761" t="s">
        <v>618</v>
      </c>
      <c r="T3761" t="s">
        <v>621</v>
      </c>
      <c r="U3761" s="2">
        <f>DATE(IF(MONTH(Table__._SQL2014_QLTS17_DW_DimDate[[#This Row],[Ngay]])&lt;11,YEAR(Table__._SQL2014_QLTS17_DW_DimDate[[#This Row],[Ngay]])-1, YEAR(Table__._SQL2014_QLTS17_DW_DimDate[[#This Row],[Ngay]])),11,1)</f>
        <v>43770</v>
      </c>
      <c r="V3761" s="2">
        <f>DATE(YEAR(Table__._SQL2014_QLTS17_DW_DimDate[[#This Row],[NgayBatDauMuaVu]])+1, 10,31)</f>
        <v>44135</v>
      </c>
      <c r="W3761" s="3">
        <f>Table__._SQL2014_QLTS17_DW_DimDate[[#This Row],[Ngay]]-Table__._SQL2014_QLTS17_DW_DimDate[[#This Row],[NgayBatDauMuaVu]]+1</f>
        <v>169</v>
      </c>
      <c r="X3761">
        <f>INT((Table__._SQL2014_QLTS17_DW_DimDate[[#This Row],[NgayMuaVu]]-1)/7)+1</f>
        <v>25</v>
      </c>
      <c r="Y3761" t="str">
        <f>"Tuần " &amp;Table__._SQL2014_QLTS17_DW_DimDate[[#This Row],[TuanMuaVu]] &amp; " năm " &amp;Table__._SQL2014_QLTS17_DW_DimDate[[#This Row],[NamMuaVuStr]]</f>
        <v>Tuần 25 năm 2019-2020</v>
      </c>
      <c r="Z3761">
        <f>YEAR(Table__._SQL2014_QLTS17_DW_DimDate[[#This Row],[NgayBatDauMuaVu]])</f>
        <v>2019</v>
      </c>
      <c r="AA3761" t="str">
        <f>YEAR(Table__._SQL2014_QLTS17_DW_DimDate[[#This Row],[NgayBatDauMuaVu]]) &amp;"-"&amp;YEAR(Table__._SQL2014_QLTS17_DW_DimDate[[#This Row],[NgayKetThucMuaVu]])</f>
        <v>2019-2020</v>
      </c>
      <c r="AB3761">
        <f>YEAR(Table__._SQL2014_QLTS17_DW_DimDate[[#This Row],[NgayBatDauMuaVu]])</f>
        <v>2019</v>
      </c>
      <c r="AC3761">
        <f>YEAR(Table__._SQL2014_QLTS17_DW_DimDate[[#This Row],[NgayKetThucMuaVu]])</f>
        <v>2020</v>
      </c>
    </row>
    <row r="3762" spans="1:29">
      <c r="A3762">
        <v>20200418</v>
      </c>
      <c r="B3762" s="1">
        <v>43939</v>
      </c>
      <c r="C3762" t="s">
        <v>27</v>
      </c>
      <c r="D3762" t="s">
        <v>892</v>
      </c>
      <c r="E3762" t="s">
        <v>14</v>
      </c>
      <c r="F3762" t="s">
        <v>124</v>
      </c>
      <c r="G3762" t="s">
        <v>16</v>
      </c>
      <c r="H3762" t="s">
        <v>25</v>
      </c>
      <c r="I3762" t="s">
        <v>12</v>
      </c>
      <c r="J3762" t="s">
        <v>901</v>
      </c>
      <c r="K3762" t="s">
        <v>1</v>
      </c>
      <c r="L3762" t="s">
        <v>13</v>
      </c>
      <c r="M3762" t="s">
        <v>911</v>
      </c>
      <c r="N3762" t="s">
        <v>617</v>
      </c>
      <c r="O3762" t="s">
        <v>625</v>
      </c>
      <c r="P3762" t="s">
        <v>626</v>
      </c>
      <c r="Q3762" t="s">
        <v>625</v>
      </c>
      <c r="R3762" t="s">
        <v>627</v>
      </c>
      <c r="S3762" t="s">
        <v>618</v>
      </c>
      <c r="T3762" t="s">
        <v>621</v>
      </c>
      <c r="U3762" s="2">
        <f>DATE(IF(MONTH(Table__._SQL2014_QLTS17_DW_DimDate[[#This Row],[Ngay]])&lt;11,YEAR(Table__._SQL2014_QLTS17_DW_DimDate[[#This Row],[Ngay]])-1, YEAR(Table__._SQL2014_QLTS17_DW_DimDate[[#This Row],[Ngay]])),11,1)</f>
        <v>43770</v>
      </c>
      <c r="V3762" s="2">
        <f>DATE(YEAR(Table__._SQL2014_QLTS17_DW_DimDate[[#This Row],[NgayBatDauMuaVu]])+1, 10,31)</f>
        <v>44135</v>
      </c>
      <c r="W3762" s="3">
        <f>Table__._SQL2014_QLTS17_DW_DimDate[[#This Row],[Ngay]]-Table__._SQL2014_QLTS17_DW_DimDate[[#This Row],[NgayBatDauMuaVu]]+1</f>
        <v>170</v>
      </c>
      <c r="X3762">
        <f>INT((Table__._SQL2014_QLTS17_DW_DimDate[[#This Row],[NgayMuaVu]]-1)/7)+1</f>
        <v>25</v>
      </c>
      <c r="Y3762" t="str">
        <f>"Tuần " &amp;Table__._SQL2014_QLTS17_DW_DimDate[[#This Row],[TuanMuaVu]] &amp; " năm " &amp;Table__._SQL2014_QLTS17_DW_DimDate[[#This Row],[NamMuaVuStr]]</f>
        <v>Tuần 25 năm 2019-2020</v>
      </c>
      <c r="Z3762">
        <f>YEAR(Table__._SQL2014_QLTS17_DW_DimDate[[#This Row],[NgayBatDauMuaVu]])</f>
        <v>2019</v>
      </c>
      <c r="AA3762" t="str">
        <f>YEAR(Table__._SQL2014_QLTS17_DW_DimDate[[#This Row],[NgayBatDauMuaVu]]) &amp;"-"&amp;YEAR(Table__._SQL2014_QLTS17_DW_DimDate[[#This Row],[NgayKetThucMuaVu]])</f>
        <v>2019-2020</v>
      </c>
      <c r="AB3762">
        <f>YEAR(Table__._SQL2014_QLTS17_DW_DimDate[[#This Row],[NgayBatDauMuaVu]])</f>
        <v>2019</v>
      </c>
      <c r="AC3762">
        <f>YEAR(Table__._SQL2014_QLTS17_DW_DimDate[[#This Row],[NgayKetThucMuaVu]])</f>
        <v>2020</v>
      </c>
    </row>
    <row r="3763" spans="1:29">
      <c r="A3763">
        <v>20200419</v>
      </c>
      <c r="B3763" s="1">
        <v>43940</v>
      </c>
      <c r="C3763" t="s">
        <v>28</v>
      </c>
      <c r="D3763" t="s">
        <v>893</v>
      </c>
      <c r="E3763" t="s">
        <v>1</v>
      </c>
      <c r="F3763" t="s">
        <v>125</v>
      </c>
      <c r="G3763" t="s">
        <v>12</v>
      </c>
      <c r="H3763" t="s">
        <v>26</v>
      </c>
      <c r="I3763" t="s">
        <v>12</v>
      </c>
      <c r="J3763" t="s">
        <v>901</v>
      </c>
      <c r="K3763" t="s">
        <v>1</v>
      </c>
      <c r="L3763" t="s">
        <v>13</v>
      </c>
      <c r="M3763" t="s">
        <v>911</v>
      </c>
      <c r="N3763" t="s">
        <v>617</v>
      </c>
      <c r="O3763" t="s">
        <v>625</v>
      </c>
      <c r="P3763" t="s">
        <v>626</v>
      </c>
      <c r="Q3763" t="s">
        <v>625</v>
      </c>
      <c r="R3763" t="s">
        <v>627</v>
      </c>
      <c r="S3763" t="s">
        <v>618</v>
      </c>
      <c r="T3763" t="s">
        <v>621</v>
      </c>
      <c r="U3763" s="2">
        <f>DATE(IF(MONTH(Table__._SQL2014_QLTS17_DW_DimDate[[#This Row],[Ngay]])&lt;11,YEAR(Table__._SQL2014_QLTS17_DW_DimDate[[#This Row],[Ngay]])-1, YEAR(Table__._SQL2014_QLTS17_DW_DimDate[[#This Row],[Ngay]])),11,1)</f>
        <v>43770</v>
      </c>
      <c r="V3763" s="2">
        <f>DATE(YEAR(Table__._SQL2014_QLTS17_DW_DimDate[[#This Row],[NgayBatDauMuaVu]])+1, 10,31)</f>
        <v>44135</v>
      </c>
      <c r="W3763" s="3">
        <f>Table__._SQL2014_QLTS17_DW_DimDate[[#This Row],[Ngay]]-Table__._SQL2014_QLTS17_DW_DimDate[[#This Row],[NgayBatDauMuaVu]]+1</f>
        <v>171</v>
      </c>
      <c r="X3763">
        <f>INT((Table__._SQL2014_QLTS17_DW_DimDate[[#This Row],[NgayMuaVu]]-1)/7)+1</f>
        <v>25</v>
      </c>
      <c r="Y3763" t="str">
        <f>"Tuần " &amp;Table__._SQL2014_QLTS17_DW_DimDate[[#This Row],[TuanMuaVu]] &amp; " năm " &amp;Table__._SQL2014_QLTS17_DW_DimDate[[#This Row],[NamMuaVuStr]]</f>
        <v>Tuần 25 năm 2019-2020</v>
      </c>
      <c r="Z3763">
        <f>YEAR(Table__._SQL2014_QLTS17_DW_DimDate[[#This Row],[NgayBatDauMuaVu]])</f>
        <v>2019</v>
      </c>
      <c r="AA3763" t="str">
        <f>YEAR(Table__._SQL2014_QLTS17_DW_DimDate[[#This Row],[NgayBatDauMuaVu]]) &amp;"-"&amp;YEAR(Table__._SQL2014_QLTS17_DW_DimDate[[#This Row],[NgayKetThucMuaVu]])</f>
        <v>2019-2020</v>
      </c>
      <c r="AB3763">
        <f>YEAR(Table__._SQL2014_QLTS17_DW_DimDate[[#This Row],[NgayBatDauMuaVu]])</f>
        <v>2019</v>
      </c>
      <c r="AC3763">
        <f>YEAR(Table__._SQL2014_QLTS17_DW_DimDate[[#This Row],[NgayKetThucMuaVu]])</f>
        <v>2020</v>
      </c>
    </row>
    <row r="3764" spans="1:29">
      <c r="A3764">
        <v>20200420</v>
      </c>
      <c r="B3764" s="1">
        <v>43941</v>
      </c>
      <c r="C3764" t="s">
        <v>29</v>
      </c>
      <c r="D3764" t="s">
        <v>894</v>
      </c>
      <c r="E3764" t="s">
        <v>13</v>
      </c>
      <c r="F3764" t="s">
        <v>126</v>
      </c>
      <c r="G3764" t="s">
        <v>12</v>
      </c>
      <c r="H3764" t="s">
        <v>26</v>
      </c>
      <c r="I3764" t="s">
        <v>12</v>
      </c>
      <c r="J3764" t="s">
        <v>901</v>
      </c>
      <c r="K3764" t="s">
        <v>1</v>
      </c>
      <c r="L3764" t="s">
        <v>13</v>
      </c>
      <c r="M3764" t="s">
        <v>911</v>
      </c>
      <c r="N3764" t="s">
        <v>617</v>
      </c>
      <c r="O3764" t="s">
        <v>625</v>
      </c>
      <c r="P3764" t="s">
        <v>626</v>
      </c>
      <c r="Q3764" t="s">
        <v>625</v>
      </c>
      <c r="R3764" t="s">
        <v>627</v>
      </c>
      <c r="S3764" t="s">
        <v>618</v>
      </c>
      <c r="T3764" t="s">
        <v>621</v>
      </c>
      <c r="U3764" s="2">
        <f>DATE(IF(MONTH(Table__._SQL2014_QLTS17_DW_DimDate[[#This Row],[Ngay]])&lt;11,YEAR(Table__._SQL2014_QLTS17_DW_DimDate[[#This Row],[Ngay]])-1, YEAR(Table__._SQL2014_QLTS17_DW_DimDate[[#This Row],[Ngay]])),11,1)</f>
        <v>43770</v>
      </c>
      <c r="V3764" s="2">
        <f>DATE(YEAR(Table__._SQL2014_QLTS17_DW_DimDate[[#This Row],[NgayBatDauMuaVu]])+1, 10,31)</f>
        <v>44135</v>
      </c>
      <c r="W3764" s="3">
        <f>Table__._SQL2014_QLTS17_DW_DimDate[[#This Row],[Ngay]]-Table__._SQL2014_QLTS17_DW_DimDate[[#This Row],[NgayBatDauMuaVu]]+1</f>
        <v>172</v>
      </c>
      <c r="X3764">
        <f>INT((Table__._SQL2014_QLTS17_DW_DimDate[[#This Row],[NgayMuaVu]]-1)/7)+1</f>
        <v>25</v>
      </c>
      <c r="Y3764" t="str">
        <f>"Tuần " &amp;Table__._SQL2014_QLTS17_DW_DimDate[[#This Row],[TuanMuaVu]] &amp; " năm " &amp;Table__._SQL2014_QLTS17_DW_DimDate[[#This Row],[NamMuaVuStr]]</f>
        <v>Tuần 25 năm 2019-2020</v>
      </c>
      <c r="Z3764">
        <f>YEAR(Table__._SQL2014_QLTS17_DW_DimDate[[#This Row],[NgayBatDauMuaVu]])</f>
        <v>2019</v>
      </c>
      <c r="AA3764" t="str">
        <f>YEAR(Table__._SQL2014_QLTS17_DW_DimDate[[#This Row],[NgayBatDauMuaVu]]) &amp;"-"&amp;YEAR(Table__._SQL2014_QLTS17_DW_DimDate[[#This Row],[NgayKetThucMuaVu]])</f>
        <v>2019-2020</v>
      </c>
      <c r="AB3764">
        <f>YEAR(Table__._SQL2014_QLTS17_DW_DimDate[[#This Row],[NgayBatDauMuaVu]])</f>
        <v>2019</v>
      </c>
      <c r="AC3764">
        <f>YEAR(Table__._SQL2014_QLTS17_DW_DimDate[[#This Row],[NgayKetThucMuaVu]])</f>
        <v>2020</v>
      </c>
    </row>
    <row r="3765" spans="1:29">
      <c r="A3765">
        <v>20200421</v>
      </c>
      <c r="B3765" s="1">
        <v>43942</v>
      </c>
      <c r="C3765" t="s">
        <v>30</v>
      </c>
      <c r="D3765" t="s">
        <v>895</v>
      </c>
      <c r="E3765" t="s">
        <v>16</v>
      </c>
      <c r="F3765" t="s">
        <v>127</v>
      </c>
      <c r="G3765" t="s">
        <v>12</v>
      </c>
      <c r="H3765" t="s">
        <v>26</v>
      </c>
      <c r="I3765" t="s">
        <v>12</v>
      </c>
      <c r="J3765" t="s">
        <v>901</v>
      </c>
      <c r="K3765" t="s">
        <v>1</v>
      </c>
      <c r="L3765" t="s">
        <v>13</v>
      </c>
      <c r="M3765" t="s">
        <v>911</v>
      </c>
      <c r="N3765" t="s">
        <v>617</v>
      </c>
      <c r="O3765" t="s">
        <v>625</v>
      </c>
      <c r="P3765" t="s">
        <v>626</v>
      </c>
      <c r="Q3765" t="s">
        <v>625</v>
      </c>
      <c r="R3765" t="s">
        <v>627</v>
      </c>
      <c r="S3765" t="s">
        <v>618</v>
      </c>
      <c r="T3765" t="s">
        <v>621</v>
      </c>
      <c r="U3765" s="2">
        <f>DATE(IF(MONTH(Table__._SQL2014_QLTS17_DW_DimDate[[#This Row],[Ngay]])&lt;11,YEAR(Table__._SQL2014_QLTS17_DW_DimDate[[#This Row],[Ngay]])-1, YEAR(Table__._SQL2014_QLTS17_DW_DimDate[[#This Row],[Ngay]])),11,1)</f>
        <v>43770</v>
      </c>
      <c r="V3765" s="2">
        <f>DATE(YEAR(Table__._SQL2014_QLTS17_DW_DimDate[[#This Row],[NgayBatDauMuaVu]])+1, 10,31)</f>
        <v>44135</v>
      </c>
      <c r="W3765" s="3">
        <f>Table__._SQL2014_QLTS17_DW_DimDate[[#This Row],[Ngay]]-Table__._SQL2014_QLTS17_DW_DimDate[[#This Row],[NgayBatDauMuaVu]]+1</f>
        <v>173</v>
      </c>
      <c r="X3765">
        <f>INT((Table__._SQL2014_QLTS17_DW_DimDate[[#This Row],[NgayMuaVu]]-1)/7)+1</f>
        <v>25</v>
      </c>
      <c r="Y3765" t="str">
        <f>"Tuần " &amp;Table__._SQL2014_QLTS17_DW_DimDate[[#This Row],[TuanMuaVu]] &amp; " năm " &amp;Table__._SQL2014_QLTS17_DW_DimDate[[#This Row],[NamMuaVuStr]]</f>
        <v>Tuần 25 năm 2019-2020</v>
      </c>
      <c r="Z3765">
        <f>YEAR(Table__._SQL2014_QLTS17_DW_DimDate[[#This Row],[NgayBatDauMuaVu]])</f>
        <v>2019</v>
      </c>
      <c r="AA3765" t="str">
        <f>YEAR(Table__._SQL2014_QLTS17_DW_DimDate[[#This Row],[NgayBatDauMuaVu]]) &amp;"-"&amp;YEAR(Table__._SQL2014_QLTS17_DW_DimDate[[#This Row],[NgayKetThucMuaVu]])</f>
        <v>2019-2020</v>
      </c>
      <c r="AB3765">
        <f>YEAR(Table__._SQL2014_QLTS17_DW_DimDate[[#This Row],[NgayBatDauMuaVu]])</f>
        <v>2019</v>
      </c>
      <c r="AC3765">
        <f>YEAR(Table__._SQL2014_QLTS17_DW_DimDate[[#This Row],[NgayKetThucMuaVu]])</f>
        <v>2020</v>
      </c>
    </row>
    <row r="3766" spans="1:29">
      <c r="A3766">
        <v>20200422</v>
      </c>
      <c r="B3766" s="1">
        <v>43943</v>
      </c>
      <c r="C3766" t="s">
        <v>31</v>
      </c>
      <c r="D3766" t="s">
        <v>896</v>
      </c>
      <c r="E3766" t="s">
        <v>12</v>
      </c>
      <c r="F3766" t="s">
        <v>128</v>
      </c>
      <c r="G3766" t="s">
        <v>12</v>
      </c>
      <c r="H3766" t="s">
        <v>26</v>
      </c>
      <c r="I3766" t="s">
        <v>12</v>
      </c>
      <c r="J3766" t="s">
        <v>901</v>
      </c>
      <c r="K3766" t="s">
        <v>1</v>
      </c>
      <c r="L3766" t="s">
        <v>13</v>
      </c>
      <c r="M3766" t="s">
        <v>911</v>
      </c>
      <c r="N3766" t="s">
        <v>617</v>
      </c>
      <c r="O3766" t="s">
        <v>625</v>
      </c>
      <c r="P3766" t="s">
        <v>626</v>
      </c>
      <c r="Q3766" t="s">
        <v>625</v>
      </c>
      <c r="R3766" t="s">
        <v>627</v>
      </c>
      <c r="S3766" t="s">
        <v>618</v>
      </c>
      <c r="T3766" t="s">
        <v>621</v>
      </c>
      <c r="U3766" s="2">
        <f>DATE(IF(MONTH(Table__._SQL2014_QLTS17_DW_DimDate[[#This Row],[Ngay]])&lt;11,YEAR(Table__._SQL2014_QLTS17_DW_DimDate[[#This Row],[Ngay]])-1, YEAR(Table__._SQL2014_QLTS17_DW_DimDate[[#This Row],[Ngay]])),11,1)</f>
        <v>43770</v>
      </c>
      <c r="V3766" s="2">
        <f>DATE(YEAR(Table__._SQL2014_QLTS17_DW_DimDate[[#This Row],[NgayBatDauMuaVu]])+1, 10,31)</f>
        <v>44135</v>
      </c>
      <c r="W3766" s="3">
        <f>Table__._SQL2014_QLTS17_DW_DimDate[[#This Row],[Ngay]]-Table__._SQL2014_QLTS17_DW_DimDate[[#This Row],[NgayBatDauMuaVu]]+1</f>
        <v>174</v>
      </c>
      <c r="X3766">
        <f>INT((Table__._SQL2014_QLTS17_DW_DimDate[[#This Row],[NgayMuaVu]]-1)/7)+1</f>
        <v>25</v>
      </c>
      <c r="Y3766" t="str">
        <f>"Tuần " &amp;Table__._SQL2014_QLTS17_DW_DimDate[[#This Row],[TuanMuaVu]] &amp; " năm " &amp;Table__._SQL2014_QLTS17_DW_DimDate[[#This Row],[NamMuaVuStr]]</f>
        <v>Tuần 25 năm 2019-2020</v>
      </c>
      <c r="Z3766">
        <f>YEAR(Table__._SQL2014_QLTS17_DW_DimDate[[#This Row],[NgayBatDauMuaVu]])</f>
        <v>2019</v>
      </c>
      <c r="AA3766" t="str">
        <f>YEAR(Table__._SQL2014_QLTS17_DW_DimDate[[#This Row],[NgayBatDauMuaVu]]) &amp;"-"&amp;YEAR(Table__._SQL2014_QLTS17_DW_DimDate[[#This Row],[NgayKetThucMuaVu]])</f>
        <v>2019-2020</v>
      </c>
      <c r="AB3766">
        <f>YEAR(Table__._SQL2014_QLTS17_DW_DimDate[[#This Row],[NgayBatDauMuaVu]])</f>
        <v>2019</v>
      </c>
      <c r="AC3766">
        <f>YEAR(Table__._SQL2014_QLTS17_DW_DimDate[[#This Row],[NgayKetThucMuaVu]])</f>
        <v>2020</v>
      </c>
    </row>
    <row r="3767" spans="1:29">
      <c r="A3767">
        <v>20200423</v>
      </c>
      <c r="B3767" s="1">
        <v>43944</v>
      </c>
      <c r="C3767" t="s">
        <v>32</v>
      </c>
      <c r="D3767" t="s">
        <v>897</v>
      </c>
      <c r="E3767" t="s">
        <v>3</v>
      </c>
      <c r="F3767" t="s">
        <v>129</v>
      </c>
      <c r="G3767" t="s">
        <v>12</v>
      </c>
      <c r="H3767" t="s">
        <v>26</v>
      </c>
      <c r="I3767" t="s">
        <v>12</v>
      </c>
      <c r="J3767" t="s">
        <v>901</v>
      </c>
      <c r="K3767" t="s">
        <v>1</v>
      </c>
      <c r="L3767" t="s">
        <v>13</v>
      </c>
      <c r="M3767" t="s">
        <v>911</v>
      </c>
      <c r="N3767" t="s">
        <v>617</v>
      </c>
      <c r="O3767" t="s">
        <v>625</v>
      </c>
      <c r="P3767" t="s">
        <v>626</v>
      </c>
      <c r="Q3767" t="s">
        <v>625</v>
      </c>
      <c r="R3767" t="s">
        <v>627</v>
      </c>
      <c r="S3767" t="s">
        <v>618</v>
      </c>
      <c r="T3767" t="s">
        <v>621</v>
      </c>
      <c r="U3767" s="2">
        <f>DATE(IF(MONTH(Table__._SQL2014_QLTS17_DW_DimDate[[#This Row],[Ngay]])&lt;11,YEAR(Table__._SQL2014_QLTS17_DW_DimDate[[#This Row],[Ngay]])-1, YEAR(Table__._SQL2014_QLTS17_DW_DimDate[[#This Row],[Ngay]])),11,1)</f>
        <v>43770</v>
      </c>
      <c r="V3767" s="2">
        <f>DATE(YEAR(Table__._SQL2014_QLTS17_DW_DimDate[[#This Row],[NgayBatDauMuaVu]])+1, 10,31)</f>
        <v>44135</v>
      </c>
      <c r="W3767" s="3">
        <f>Table__._SQL2014_QLTS17_DW_DimDate[[#This Row],[Ngay]]-Table__._SQL2014_QLTS17_DW_DimDate[[#This Row],[NgayBatDauMuaVu]]+1</f>
        <v>175</v>
      </c>
      <c r="X3767">
        <f>INT((Table__._SQL2014_QLTS17_DW_DimDate[[#This Row],[NgayMuaVu]]-1)/7)+1</f>
        <v>25</v>
      </c>
      <c r="Y3767" t="str">
        <f>"Tuần " &amp;Table__._SQL2014_QLTS17_DW_DimDate[[#This Row],[TuanMuaVu]] &amp; " năm " &amp;Table__._SQL2014_QLTS17_DW_DimDate[[#This Row],[NamMuaVuStr]]</f>
        <v>Tuần 25 năm 2019-2020</v>
      </c>
      <c r="Z3767">
        <f>YEAR(Table__._SQL2014_QLTS17_DW_DimDate[[#This Row],[NgayBatDauMuaVu]])</f>
        <v>2019</v>
      </c>
      <c r="AA3767" t="str">
        <f>YEAR(Table__._SQL2014_QLTS17_DW_DimDate[[#This Row],[NgayBatDauMuaVu]]) &amp;"-"&amp;YEAR(Table__._SQL2014_QLTS17_DW_DimDate[[#This Row],[NgayKetThucMuaVu]])</f>
        <v>2019-2020</v>
      </c>
      <c r="AB3767">
        <f>YEAR(Table__._SQL2014_QLTS17_DW_DimDate[[#This Row],[NgayBatDauMuaVu]])</f>
        <v>2019</v>
      </c>
      <c r="AC3767">
        <f>YEAR(Table__._SQL2014_QLTS17_DW_DimDate[[#This Row],[NgayKetThucMuaVu]])</f>
        <v>2020</v>
      </c>
    </row>
    <row r="3768" spans="1:29">
      <c r="A3768">
        <v>20200424</v>
      </c>
      <c r="B3768" s="1">
        <v>43945</v>
      </c>
      <c r="C3768" t="s">
        <v>33</v>
      </c>
      <c r="D3768" t="s">
        <v>891</v>
      </c>
      <c r="E3768" t="s">
        <v>2</v>
      </c>
      <c r="F3768" t="s">
        <v>130</v>
      </c>
      <c r="G3768" t="s">
        <v>12</v>
      </c>
      <c r="H3768" t="s">
        <v>26</v>
      </c>
      <c r="I3768" t="s">
        <v>12</v>
      </c>
      <c r="J3768" t="s">
        <v>901</v>
      </c>
      <c r="K3768" t="s">
        <v>1</v>
      </c>
      <c r="L3768" t="s">
        <v>13</v>
      </c>
      <c r="M3768" t="s">
        <v>911</v>
      </c>
      <c r="N3768" t="s">
        <v>617</v>
      </c>
      <c r="O3768" t="s">
        <v>625</v>
      </c>
      <c r="P3768" t="s">
        <v>626</v>
      </c>
      <c r="Q3768" t="s">
        <v>625</v>
      </c>
      <c r="R3768" t="s">
        <v>627</v>
      </c>
      <c r="S3768" t="s">
        <v>618</v>
      </c>
      <c r="T3768" t="s">
        <v>621</v>
      </c>
      <c r="U3768" s="2">
        <f>DATE(IF(MONTH(Table__._SQL2014_QLTS17_DW_DimDate[[#This Row],[Ngay]])&lt;11,YEAR(Table__._SQL2014_QLTS17_DW_DimDate[[#This Row],[Ngay]])-1, YEAR(Table__._SQL2014_QLTS17_DW_DimDate[[#This Row],[Ngay]])),11,1)</f>
        <v>43770</v>
      </c>
      <c r="V3768" s="2">
        <f>DATE(YEAR(Table__._SQL2014_QLTS17_DW_DimDate[[#This Row],[NgayBatDauMuaVu]])+1, 10,31)</f>
        <v>44135</v>
      </c>
      <c r="W3768" s="3">
        <f>Table__._SQL2014_QLTS17_DW_DimDate[[#This Row],[Ngay]]-Table__._SQL2014_QLTS17_DW_DimDate[[#This Row],[NgayBatDauMuaVu]]+1</f>
        <v>176</v>
      </c>
      <c r="X3768">
        <f>INT((Table__._SQL2014_QLTS17_DW_DimDate[[#This Row],[NgayMuaVu]]-1)/7)+1</f>
        <v>26</v>
      </c>
      <c r="Y3768" t="str">
        <f>"Tuần " &amp;Table__._SQL2014_QLTS17_DW_DimDate[[#This Row],[TuanMuaVu]] &amp; " năm " &amp;Table__._SQL2014_QLTS17_DW_DimDate[[#This Row],[NamMuaVuStr]]</f>
        <v>Tuần 26 năm 2019-2020</v>
      </c>
      <c r="Z3768">
        <f>YEAR(Table__._SQL2014_QLTS17_DW_DimDate[[#This Row],[NgayBatDauMuaVu]])</f>
        <v>2019</v>
      </c>
      <c r="AA3768" t="str">
        <f>YEAR(Table__._SQL2014_QLTS17_DW_DimDate[[#This Row],[NgayBatDauMuaVu]]) &amp;"-"&amp;YEAR(Table__._SQL2014_QLTS17_DW_DimDate[[#This Row],[NgayKetThucMuaVu]])</f>
        <v>2019-2020</v>
      </c>
      <c r="AB3768">
        <f>YEAR(Table__._SQL2014_QLTS17_DW_DimDate[[#This Row],[NgayBatDauMuaVu]])</f>
        <v>2019</v>
      </c>
      <c r="AC3768">
        <f>YEAR(Table__._SQL2014_QLTS17_DW_DimDate[[#This Row],[NgayKetThucMuaVu]])</f>
        <v>2020</v>
      </c>
    </row>
    <row r="3769" spans="1:29">
      <c r="A3769">
        <v>20200425</v>
      </c>
      <c r="B3769" s="1">
        <v>43946</v>
      </c>
      <c r="C3769" t="s">
        <v>34</v>
      </c>
      <c r="D3769" t="s">
        <v>892</v>
      </c>
      <c r="E3769" t="s">
        <v>14</v>
      </c>
      <c r="F3769" t="s">
        <v>131</v>
      </c>
      <c r="G3769" t="s">
        <v>12</v>
      </c>
      <c r="H3769" t="s">
        <v>26</v>
      </c>
      <c r="I3769" t="s">
        <v>12</v>
      </c>
      <c r="J3769" t="s">
        <v>901</v>
      </c>
      <c r="K3769" t="s">
        <v>1</v>
      </c>
      <c r="L3769" t="s">
        <v>13</v>
      </c>
      <c r="M3769" t="s">
        <v>911</v>
      </c>
      <c r="N3769" t="s">
        <v>617</v>
      </c>
      <c r="O3769" t="s">
        <v>625</v>
      </c>
      <c r="P3769" t="s">
        <v>626</v>
      </c>
      <c r="Q3769" t="s">
        <v>625</v>
      </c>
      <c r="R3769" t="s">
        <v>627</v>
      </c>
      <c r="S3769" t="s">
        <v>618</v>
      </c>
      <c r="T3769" t="s">
        <v>621</v>
      </c>
      <c r="U3769" s="2">
        <f>DATE(IF(MONTH(Table__._SQL2014_QLTS17_DW_DimDate[[#This Row],[Ngay]])&lt;11,YEAR(Table__._SQL2014_QLTS17_DW_DimDate[[#This Row],[Ngay]])-1, YEAR(Table__._SQL2014_QLTS17_DW_DimDate[[#This Row],[Ngay]])),11,1)</f>
        <v>43770</v>
      </c>
      <c r="V3769" s="2">
        <f>DATE(YEAR(Table__._SQL2014_QLTS17_DW_DimDate[[#This Row],[NgayBatDauMuaVu]])+1, 10,31)</f>
        <v>44135</v>
      </c>
      <c r="W3769" s="3">
        <f>Table__._SQL2014_QLTS17_DW_DimDate[[#This Row],[Ngay]]-Table__._SQL2014_QLTS17_DW_DimDate[[#This Row],[NgayBatDauMuaVu]]+1</f>
        <v>177</v>
      </c>
      <c r="X3769">
        <f>INT((Table__._SQL2014_QLTS17_DW_DimDate[[#This Row],[NgayMuaVu]]-1)/7)+1</f>
        <v>26</v>
      </c>
      <c r="Y3769" t="str">
        <f>"Tuần " &amp;Table__._SQL2014_QLTS17_DW_DimDate[[#This Row],[TuanMuaVu]] &amp; " năm " &amp;Table__._SQL2014_QLTS17_DW_DimDate[[#This Row],[NamMuaVuStr]]</f>
        <v>Tuần 26 năm 2019-2020</v>
      </c>
      <c r="Z3769">
        <f>YEAR(Table__._SQL2014_QLTS17_DW_DimDate[[#This Row],[NgayBatDauMuaVu]])</f>
        <v>2019</v>
      </c>
      <c r="AA3769" t="str">
        <f>YEAR(Table__._SQL2014_QLTS17_DW_DimDate[[#This Row],[NgayBatDauMuaVu]]) &amp;"-"&amp;YEAR(Table__._SQL2014_QLTS17_DW_DimDate[[#This Row],[NgayKetThucMuaVu]])</f>
        <v>2019-2020</v>
      </c>
      <c r="AB3769">
        <f>YEAR(Table__._SQL2014_QLTS17_DW_DimDate[[#This Row],[NgayBatDauMuaVu]])</f>
        <v>2019</v>
      </c>
      <c r="AC3769">
        <f>YEAR(Table__._SQL2014_QLTS17_DW_DimDate[[#This Row],[NgayKetThucMuaVu]])</f>
        <v>2020</v>
      </c>
    </row>
    <row r="3770" spans="1:29">
      <c r="A3770">
        <v>20200426</v>
      </c>
      <c r="B3770" s="1">
        <v>43947</v>
      </c>
      <c r="C3770" t="s">
        <v>35</v>
      </c>
      <c r="D3770" t="s">
        <v>893</v>
      </c>
      <c r="E3770" t="s">
        <v>1</v>
      </c>
      <c r="F3770" t="s">
        <v>132</v>
      </c>
      <c r="G3770" t="s">
        <v>3</v>
      </c>
      <c r="H3770" t="s">
        <v>27</v>
      </c>
      <c r="I3770" t="s">
        <v>12</v>
      </c>
      <c r="J3770" t="s">
        <v>901</v>
      </c>
      <c r="K3770" t="s">
        <v>1</v>
      </c>
      <c r="L3770" t="s">
        <v>13</v>
      </c>
      <c r="M3770" t="s">
        <v>911</v>
      </c>
      <c r="N3770" t="s">
        <v>617</v>
      </c>
      <c r="O3770" t="s">
        <v>625</v>
      </c>
      <c r="P3770" t="s">
        <v>626</v>
      </c>
      <c r="Q3770" t="s">
        <v>625</v>
      </c>
      <c r="R3770" t="s">
        <v>627</v>
      </c>
      <c r="S3770" t="s">
        <v>618</v>
      </c>
      <c r="T3770" t="s">
        <v>621</v>
      </c>
      <c r="U3770" s="2">
        <f>DATE(IF(MONTH(Table__._SQL2014_QLTS17_DW_DimDate[[#This Row],[Ngay]])&lt;11,YEAR(Table__._SQL2014_QLTS17_DW_DimDate[[#This Row],[Ngay]])-1, YEAR(Table__._SQL2014_QLTS17_DW_DimDate[[#This Row],[Ngay]])),11,1)</f>
        <v>43770</v>
      </c>
      <c r="V3770" s="2">
        <f>DATE(YEAR(Table__._SQL2014_QLTS17_DW_DimDate[[#This Row],[NgayBatDauMuaVu]])+1, 10,31)</f>
        <v>44135</v>
      </c>
      <c r="W3770" s="3">
        <f>Table__._SQL2014_QLTS17_DW_DimDate[[#This Row],[Ngay]]-Table__._SQL2014_QLTS17_DW_DimDate[[#This Row],[NgayBatDauMuaVu]]+1</f>
        <v>178</v>
      </c>
      <c r="X3770">
        <f>INT((Table__._SQL2014_QLTS17_DW_DimDate[[#This Row],[NgayMuaVu]]-1)/7)+1</f>
        <v>26</v>
      </c>
      <c r="Y3770" t="str">
        <f>"Tuần " &amp;Table__._SQL2014_QLTS17_DW_DimDate[[#This Row],[TuanMuaVu]] &amp; " năm " &amp;Table__._SQL2014_QLTS17_DW_DimDate[[#This Row],[NamMuaVuStr]]</f>
        <v>Tuần 26 năm 2019-2020</v>
      </c>
      <c r="Z3770">
        <f>YEAR(Table__._SQL2014_QLTS17_DW_DimDate[[#This Row],[NgayBatDauMuaVu]])</f>
        <v>2019</v>
      </c>
      <c r="AA3770" t="str">
        <f>YEAR(Table__._SQL2014_QLTS17_DW_DimDate[[#This Row],[NgayBatDauMuaVu]]) &amp;"-"&amp;YEAR(Table__._SQL2014_QLTS17_DW_DimDate[[#This Row],[NgayKetThucMuaVu]])</f>
        <v>2019-2020</v>
      </c>
      <c r="AB3770">
        <f>YEAR(Table__._SQL2014_QLTS17_DW_DimDate[[#This Row],[NgayBatDauMuaVu]])</f>
        <v>2019</v>
      </c>
      <c r="AC3770">
        <f>YEAR(Table__._SQL2014_QLTS17_DW_DimDate[[#This Row],[NgayKetThucMuaVu]])</f>
        <v>2020</v>
      </c>
    </row>
    <row r="3771" spans="1:29">
      <c r="A3771">
        <v>20200427</v>
      </c>
      <c r="B3771" s="1">
        <v>43948</v>
      </c>
      <c r="C3771" t="s">
        <v>36</v>
      </c>
      <c r="D3771" t="s">
        <v>894</v>
      </c>
      <c r="E3771" t="s">
        <v>13</v>
      </c>
      <c r="F3771" t="s">
        <v>133</v>
      </c>
      <c r="G3771" t="s">
        <v>3</v>
      </c>
      <c r="H3771" t="s">
        <v>27</v>
      </c>
      <c r="I3771" t="s">
        <v>12</v>
      </c>
      <c r="J3771" t="s">
        <v>901</v>
      </c>
      <c r="K3771" t="s">
        <v>1</v>
      </c>
      <c r="L3771" t="s">
        <v>13</v>
      </c>
      <c r="M3771" t="s">
        <v>911</v>
      </c>
      <c r="N3771" t="s">
        <v>617</v>
      </c>
      <c r="O3771" t="s">
        <v>625</v>
      </c>
      <c r="P3771" t="s">
        <v>626</v>
      </c>
      <c r="Q3771" t="s">
        <v>625</v>
      </c>
      <c r="R3771" t="s">
        <v>627</v>
      </c>
      <c r="S3771" t="s">
        <v>618</v>
      </c>
      <c r="T3771" t="s">
        <v>621</v>
      </c>
      <c r="U3771" s="2">
        <f>DATE(IF(MONTH(Table__._SQL2014_QLTS17_DW_DimDate[[#This Row],[Ngay]])&lt;11,YEAR(Table__._SQL2014_QLTS17_DW_DimDate[[#This Row],[Ngay]])-1, YEAR(Table__._SQL2014_QLTS17_DW_DimDate[[#This Row],[Ngay]])),11,1)</f>
        <v>43770</v>
      </c>
      <c r="V3771" s="2">
        <f>DATE(YEAR(Table__._SQL2014_QLTS17_DW_DimDate[[#This Row],[NgayBatDauMuaVu]])+1, 10,31)</f>
        <v>44135</v>
      </c>
      <c r="W3771" s="3">
        <f>Table__._SQL2014_QLTS17_DW_DimDate[[#This Row],[Ngay]]-Table__._SQL2014_QLTS17_DW_DimDate[[#This Row],[NgayBatDauMuaVu]]+1</f>
        <v>179</v>
      </c>
      <c r="X3771">
        <f>INT((Table__._SQL2014_QLTS17_DW_DimDate[[#This Row],[NgayMuaVu]]-1)/7)+1</f>
        <v>26</v>
      </c>
      <c r="Y3771" t="str">
        <f>"Tuần " &amp;Table__._SQL2014_QLTS17_DW_DimDate[[#This Row],[TuanMuaVu]] &amp; " năm " &amp;Table__._SQL2014_QLTS17_DW_DimDate[[#This Row],[NamMuaVuStr]]</f>
        <v>Tuần 26 năm 2019-2020</v>
      </c>
      <c r="Z3771">
        <f>YEAR(Table__._SQL2014_QLTS17_DW_DimDate[[#This Row],[NgayBatDauMuaVu]])</f>
        <v>2019</v>
      </c>
      <c r="AA3771" t="str">
        <f>YEAR(Table__._SQL2014_QLTS17_DW_DimDate[[#This Row],[NgayBatDauMuaVu]]) &amp;"-"&amp;YEAR(Table__._SQL2014_QLTS17_DW_DimDate[[#This Row],[NgayKetThucMuaVu]])</f>
        <v>2019-2020</v>
      </c>
      <c r="AB3771">
        <f>YEAR(Table__._SQL2014_QLTS17_DW_DimDate[[#This Row],[NgayBatDauMuaVu]])</f>
        <v>2019</v>
      </c>
      <c r="AC3771">
        <f>YEAR(Table__._SQL2014_QLTS17_DW_DimDate[[#This Row],[NgayKetThucMuaVu]])</f>
        <v>2020</v>
      </c>
    </row>
    <row r="3772" spans="1:29">
      <c r="A3772">
        <v>20200428</v>
      </c>
      <c r="B3772" s="1">
        <v>43949</v>
      </c>
      <c r="C3772" t="s">
        <v>37</v>
      </c>
      <c r="D3772" t="s">
        <v>895</v>
      </c>
      <c r="E3772" t="s">
        <v>16</v>
      </c>
      <c r="F3772" t="s">
        <v>134</v>
      </c>
      <c r="G3772" t="s">
        <v>3</v>
      </c>
      <c r="H3772" t="s">
        <v>27</v>
      </c>
      <c r="I3772" t="s">
        <v>12</v>
      </c>
      <c r="J3772" t="s">
        <v>901</v>
      </c>
      <c r="K3772" t="s">
        <v>1</v>
      </c>
      <c r="L3772" t="s">
        <v>13</v>
      </c>
      <c r="M3772" t="s">
        <v>911</v>
      </c>
      <c r="N3772" t="s">
        <v>617</v>
      </c>
      <c r="O3772" t="s">
        <v>625</v>
      </c>
      <c r="P3772" t="s">
        <v>626</v>
      </c>
      <c r="Q3772" t="s">
        <v>625</v>
      </c>
      <c r="R3772" t="s">
        <v>627</v>
      </c>
      <c r="S3772" t="s">
        <v>618</v>
      </c>
      <c r="T3772" t="s">
        <v>621</v>
      </c>
      <c r="U3772" s="2">
        <f>DATE(IF(MONTH(Table__._SQL2014_QLTS17_DW_DimDate[[#This Row],[Ngay]])&lt;11,YEAR(Table__._SQL2014_QLTS17_DW_DimDate[[#This Row],[Ngay]])-1, YEAR(Table__._SQL2014_QLTS17_DW_DimDate[[#This Row],[Ngay]])),11,1)</f>
        <v>43770</v>
      </c>
      <c r="V3772" s="2">
        <f>DATE(YEAR(Table__._SQL2014_QLTS17_DW_DimDate[[#This Row],[NgayBatDauMuaVu]])+1, 10,31)</f>
        <v>44135</v>
      </c>
      <c r="W3772" s="3">
        <f>Table__._SQL2014_QLTS17_DW_DimDate[[#This Row],[Ngay]]-Table__._SQL2014_QLTS17_DW_DimDate[[#This Row],[NgayBatDauMuaVu]]+1</f>
        <v>180</v>
      </c>
      <c r="X3772">
        <f>INT((Table__._SQL2014_QLTS17_DW_DimDate[[#This Row],[NgayMuaVu]]-1)/7)+1</f>
        <v>26</v>
      </c>
      <c r="Y3772" t="str">
        <f>"Tuần " &amp;Table__._SQL2014_QLTS17_DW_DimDate[[#This Row],[TuanMuaVu]] &amp; " năm " &amp;Table__._SQL2014_QLTS17_DW_DimDate[[#This Row],[NamMuaVuStr]]</f>
        <v>Tuần 26 năm 2019-2020</v>
      </c>
      <c r="Z3772">
        <f>YEAR(Table__._SQL2014_QLTS17_DW_DimDate[[#This Row],[NgayBatDauMuaVu]])</f>
        <v>2019</v>
      </c>
      <c r="AA3772" t="str">
        <f>YEAR(Table__._SQL2014_QLTS17_DW_DimDate[[#This Row],[NgayBatDauMuaVu]]) &amp;"-"&amp;YEAR(Table__._SQL2014_QLTS17_DW_DimDate[[#This Row],[NgayKetThucMuaVu]])</f>
        <v>2019-2020</v>
      </c>
      <c r="AB3772">
        <f>YEAR(Table__._SQL2014_QLTS17_DW_DimDate[[#This Row],[NgayBatDauMuaVu]])</f>
        <v>2019</v>
      </c>
      <c r="AC3772">
        <f>YEAR(Table__._SQL2014_QLTS17_DW_DimDate[[#This Row],[NgayKetThucMuaVu]])</f>
        <v>2020</v>
      </c>
    </row>
    <row r="3773" spans="1:29">
      <c r="A3773">
        <v>20200429</v>
      </c>
      <c r="B3773" s="1">
        <v>43950</v>
      </c>
      <c r="C3773" t="s">
        <v>38</v>
      </c>
      <c r="D3773" t="s">
        <v>896</v>
      </c>
      <c r="E3773" t="s">
        <v>12</v>
      </c>
      <c r="F3773" t="s">
        <v>135</v>
      </c>
      <c r="G3773" t="s">
        <v>3</v>
      </c>
      <c r="H3773" t="s">
        <v>27</v>
      </c>
      <c r="I3773" t="s">
        <v>12</v>
      </c>
      <c r="J3773" t="s">
        <v>901</v>
      </c>
      <c r="K3773" t="s">
        <v>1</v>
      </c>
      <c r="L3773" t="s">
        <v>13</v>
      </c>
      <c r="M3773" t="s">
        <v>911</v>
      </c>
      <c r="N3773" t="s">
        <v>617</v>
      </c>
      <c r="O3773" t="s">
        <v>625</v>
      </c>
      <c r="P3773" t="s">
        <v>626</v>
      </c>
      <c r="Q3773" t="s">
        <v>625</v>
      </c>
      <c r="R3773" t="s">
        <v>627</v>
      </c>
      <c r="S3773" t="s">
        <v>618</v>
      </c>
      <c r="T3773" t="s">
        <v>621</v>
      </c>
      <c r="U3773" s="2">
        <f>DATE(IF(MONTH(Table__._SQL2014_QLTS17_DW_DimDate[[#This Row],[Ngay]])&lt;11,YEAR(Table__._SQL2014_QLTS17_DW_DimDate[[#This Row],[Ngay]])-1, YEAR(Table__._SQL2014_QLTS17_DW_DimDate[[#This Row],[Ngay]])),11,1)</f>
        <v>43770</v>
      </c>
      <c r="V3773" s="2">
        <f>DATE(YEAR(Table__._SQL2014_QLTS17_DW_DimDate[[#This Row],[NgayBatDauMuaVu]])+1, 10,31)</f>
        <v>44135</v>
      </c>
      <c r="W3773" s="3">
        <f>Table__._SQL2014_QLTS17_DW_DimDate[[#This Row],[Ngay]]-Table__._SQL2014_QLTS17_DW_DimDate[[#This Row],[NgayBatDauMuaVu]]+1</f>
        <v>181</v>
      </c>
      <c r="X3773">
        <f>INT((Table__._SQL2014_QLTS17_DW_DimDate[[#This Row],[NgayMuaVu]]-1)/7)+1</f>
        <v>26</v>
      </c>
      <c r="Y3773" t="str">
        <f>"Tuần " &amp;Table__._SQL2014_QLTS17_DW_DimDate[[#This Row],[TuanMuaVu]] &amp; " năm " &amp;Table__._SQL2014_QLTS17_DW_DimDate[[#This Row],[NamMuaVuStr]]</f>
        <v>Tuần 26 năm 2019-2020</v>
      </c>
      <c r="Z3773">
        <f>YEAR(Table__._SQL2014_QLTS17_DW_DimDate[[#This Row],[NgayBatDauMuaVu]])</f>
        <v>2019</v>
      </c>
      <c r="AA3773" t="str">
        <f>YEAR(Table__._SQL2014_QLTS17_DW_DimDate[[#This Row],[NgayBatDauMuaVu]]) &amp;"-"&amp;YEAR(Table__._SQL2014_QLTS17_DW_DimDate[[#This Row],[NgayKetThucMuaVu]])</f>
        <v>2019-2020</v>
      </c>
      <c r="AB3773">
        <f>YEAR(Table__._SQL2014_QLTS17_DW_DimDate[[#This Row],[NgayBatDauMuaVu]])</f>
        <v>2019</v>
      </c>
      <c r="AC3773">
        <f>YEAR(Table__._SQL2014_QLTS17_DW_DimDate[[#This Row],[NgayKetThucMuaVu]])</f>
        <v>2020</v>
      </c>
    </row>
    <row r="3774" spans="1:29">
      <c r="A3774">
        <v>20200430</v>
      </c>
      <c r="B3774" s="1">
        <v>43951</v>
      </c>
      <c r="C3774" t="s">
        <v>39</v>
      </c>
      <c r="D3774" t="s">
        <v>897</v>
      </c>
      <c r="E3774" t="s">
        <v>3</v>
      </c>
      <c r="F3774" t="s">
        <v>136</v>
      </c>
      <c r="G3774" t="s">
        <v>3</v>
      </c>
      <c r="H3774" t="s">
        <v>27</v>
      </c>
      <c r="I3774" t="s">
        <v>12</v>
      </c>
      <c r="J3774" t="s">
        <v>901</v>
      </c>
      <c r="K3774" t="s">
        <v>1</v>
      </c>
      <c r="L3774" t="s">
        <v>13</v>
      </c>
      <c r="M3774" t="s">
        <v>911</v>
      </c>
      <c r="N3774" t="s">
        <v>617</v>
      </c>
      <c r="O3774" t="s">
        <v>625</v>
      </c>
      <c r="P3774" t="s">
        <v>626</v>
      </c>
      <c r="Q3774" t="s">
        <v>625</v>
      </c>
      <c r="R3774" t="s">
        <v>627</v>
      </c>
      <c r="S3774" t="s">
        <v>618</v>
      </c>
      <c r="T3774" t="s">
        <v>621</v>
      </c>
      <c r="U3774" s="2">
        <f>DATE(IF(MONTH(Table__._SQL2014_QLTS17_DW_DimDate[[#This Row],[Ngay]])&lt;11,YEAR(Table__._SQL2014_QLTS17_DW_DimDate[[#This Row],[Ngay]])-1, YEAR(Table__._SQL2014_QLTS17_DW_DimDate[[#This Row],[Ngay]])),11,1)</f>
        <v>43770</v>
      </c>
      <c r="V3774" s="2">
        <f>DATE(YEAR(Table__._SQL2014_QLTS17_DW_DimDate[[#This Row],[NgayBatDauMuaVu]])+1, 10,31)</f>
        <v>44135</v>
      </c>
      <c r="W3774" s="3">
        <f>Table__._SQL2014_QLTS17_DW_DimDate[[#This Row],[Ngay]]-Table__._SQL2014_QLTS17_DW_DimDate[[#This Row],[NgayBatDauMuaVu]]+1</f>
        <v>182</v>
      </c>
      <c r="X3774">
        <f>INT((Table__._SQL2014_QLTS17_DW_DimDate[[#This Row],[NgayMuaVu]]-1)/7)+1</f>
        <v>26</v>
      </c>
      <c r="Y3774" t="str">
        <f>"Tuần " &amp;Table__._SQL2014_QLTS17_DW_DimDate[[#This Row],[TuanMuaVu]] &amp; " năm " &amp;Table__._SQL2014_QLTS17_DW_DimDate[[#This Row],[NamMuaVuStr]]</f>
        <v>Tuần 26 năm 2019-2020</v>
      </c>
      <c r="Z3774">
        <f>YEAR(Table__._SQL2014_QLTS17_DW_DimDate[[#This Row],[NgayBatDauMuaVu]])</f>
        <v>2019</v>
      </c>
      <c r="AA3774" t="str">
        <f>YEAR(Table__._SQL2014_QLTS17_DW_DimDate[[#This Row],[NgayBatDauMuaVu]]) &amp;"-"&amp;YEAR(Table__._SQL2014_QLTS17_DW_DimDate[[#This Row],[NgayKetThucMuaVu]])</f>
        <v>2019-2020</v>
      </c>
      <c r="AB3774">
        <f>YEAR(Table__._SQL2014_QLTS17_DW_DimDate[[#This Row],[NgayBatDauMuaVu]])</f>
        <v>2019</v>
      </c>
      <c r="AC3774">
        <f>YEAR(Table__._SQL2014_QLTS17_DW_DimDate[[#This Row],[NgayKetThucMuaVu]])</f>
        <v>2020</v>
      </c>
    </row>
    <row r="3775" spans="1:29">
      <c r="A3775">
        <v>20200501</v>
      </c>
      <c r="B3775" s="1">
        <v>43952</v>
      </c>
      <c r="C3775" t="s">
        <v>1</v>
      </c>
      <c r="D3775" t="s">
        <v>891</v>
      </c>
      <c r="E3775" t="s">
        <v>2</v>
      </c>
      <c r="F3775" t="s">
        <v>138</v>
      </c>
      <c r="G3775" t="s">
        <v>1</v>
      </c>
      <c r="H3775" t="s">
        <v>27</v>
      </c>
      <c r="I3775" t="s">
        <v>3</v>
      </c>
      <c r="J3775" t="s">
        <v>903</v>
      </c>
      <c r="K3775" t="s">
        <v>13</v>
      </c>
      <c r="L3775" t="s">
        <v>13</v>
      </c>
      <c r="M3775" t="s">
        <v>911</v>
      </c>
      <c r="N3775" t="s">
        <v>617</v>
      </c>
      <c r="O3775" t="s">
        <v>628</v>
      </c>
      <c r="P3775" t="s">
        <v>629</v>
      </c>
      <c r="Q3775" t="s">
        <v>625</v>
      </c>
      <c r="R3775" t="s">
        <v>627</v>
      </c>
      <c r="S3775" t="s">
        <v>618</v>
      </c>
      <c r="T3775" t="s">
        <v>621</v>
      </c>
      <c r="U3775" s="2">
        <f>DATE(IF(MONTH(Table__._SQL2014_QLTS17_DW_DimDate[[#This Row],[Ngay]])&lt;11,YEAR(Table__._SQL2014_QLTS17_DW_DimDate[[#This Row],[Ngay]])-1, YEAR(Table__._SQL2014_QLTS17_DW_DimDate[[#This Row],[Ngay]])),11,1)</f>
        <v>43770</v>
      </c>
      <c r="V3775" s="2">
        <f>DATE(YEAR(Table__._SQL2014_QLTS17_DW_DimDate[[#This Row],[NgayBatDauMuaVu]])+1, 10,31)</f>
        <v>44135</v>
      </c>
      <c r="W3775" s="3">
        <f>Table__._SQL2014_QLTS17_DW_DimDate[[#This Row],[Ngay]]-Table__._SQL2014_QLTS17_DW_DimDate[[#This Row],[NgayBatDauMuaVu]]+1</f>
        <v>183</v>
      </c>
      <c r="X3775">
        <f>INT((Table__._SQL2014_QLTS17_DW_DimDate[[#This Row],[NgayMuaVu]]-1)/7)+1</f>
        <v>27</v>
      </c>
      <c r="Y3775" t="str">
        <f>"Tuần " &amp;Table__._SQL2014_QLTS17_DW_DimDate[[#This Row],[TuanMuaVu]] &amp; " năm " &amp;Table__._SQL2014_QLTS17_DW_DimDate[[#This Row],[NamMuaVuStr]]</f>
        <v>Tuần 27 năm 2019-2020</v>
      </c>
      <c r="Z3775">
        <f>YEAR(Table__._SQL2014_QLTS17_DW_DimDate[[#This Row],[NgayBatDauMuaVu]])</f>
        <v>2019</v>
      </c>
      <c r="AA3775" t="str">
        <f>YEAR(Table__._SQL2014_QLTS17_DW_DimDate[[#This Row],[NgayBatDauMuaVu]]) &amp;"-"&amp;YEAR(Table__._SQL2014_QLTS17_DW_DimDate[[#This Row],[NgayKetThucMuaVu]])</f>
        <v>2019-2020</v>
      </c>
      <c r="AB3775">
        <f>YEAR(Table__._SQL2014_QLTS17_DW_DimDate[[#This Row],[NgayBatDauMuaVu]])</f>
        <v>2019</v>
      </c>
      <c r="AC3775">
        <f>YEAR(Table__._SQL2014_QLTS17_DW_DimDate[[#This Row],[NgayKetThucMuaVu]])</f>
        <v>2020</v>
      </c>
    </row>
    <row r="3776" spans="1:29">
      <c r="A3776">
        <v>20200502</v>
      </c>
      <c r="B3776" s="1">
        <v>43953</v>
      </c>
      <c r="C3776" t="s">
        <v>13</v>
      </c>
      <c r="D3776" t="s">
        <v>892</v>
      </c>
      <c r="E3776" t="s">
        <v>14</v>
      </c>
      <c r="F3776" t="s">
        <v>139</v>
      </c>
      <c r="G3776" t="s">
        <v>1</v>
      </c>
      <c r="H3776" t="s">
        <v>27</v>
      </c>
      <c r="I3776" t="s">
        <v>3</v>
      </c>
      <c r="J3776" t="s">
        <v>903</v>
      </c>
      <c r="K3776" t="s">
        <v>13</v>
      </c>
      <c r="L3776" t="s">
        <v>13</v>
      </c>
      <c r="M3776" t="s">
        <v>911</v>
      </c>
      <c r="N3776" t="s">
        <v>617</v>
      </c>
      <c r="O3776" t="s">
        <v>628</v>
      </c>
      <c r="P3776" t="s">
        <v>629</v>
      </c>
      <c r="Q3776" t="s">
        <v>625</v>
      </c>
      <c r="R3776" t="s">
        <v>627</v>
      </c>
      <c r="S3776" t="s">
        <v>618</v>
      </c>
      <c r="T3776" t="s">
        <v>621</v>
      </c>
      <c r="U3776" s="2">
        <f>DATE(IF(MONTH(Table__._SQL2014_QLTS17_DW_DimDate[[#This Row],[Ngay]])&lt;11,YEAR(Table__._SQL2014_QLTS17_DW_DimDate[[#This Row],[Ngay]])-1, YEAR(Table__._SQL2014_QLTS17_DW_DimDate[[#This Row],[Ngay]])),11,1)</f>
        <v>43770</v>
      </c>
      <c r="V3776" s="2">
        <f>DATE(YEAR(Table__._SQL2014_QLTS17_DW_DimDate[[#This Row],[NgayBatDauMuaVu]])+1, 10,31)</f>
        <v>44135</v>
      </c>
      <c r="W3776" s="3">
        <f>Table__._SQL2014_QLTS17_DW_DimDate[[#This Row],[Ngay]]-Table__._SQL2014_QLTS17_DW_DimDate[[#This Row],[NgayBatDauMuaVu]]+1</f>
        <v>184</v>
      </c>
      <c r="X3776">
        <f>INT((Table__._SQL2014_QLTS17_DW_DimDate[[#This Row],[NgayMuaVu]]-1)/7)+1</f>
        <v>27</v>
      </c>
      <c r="Y3776" t="str">
        <f>"Tuần " &amp;Table__._SQL2014_QLTS17_DW_DimDate[[#This Row],[TuanMuaVu]] &amp; " năm " &amp;Table__._SQL2014_QLTS17_DW_DimDate[[#This Row],[NamMuaVuStr]]</f>
        <v>Tuần 27 năm 2019-2020</v>
      </c>
      <c r="Z3776">
        <f>YEAR(Table__._SQL2014_QLTS17_DW_DimDate[[#This Row],[NgayBatDauMuaVu]])</f>
        <v>2019</v>
      </c>
      <c r="AA3776" t="str">
        <f>YEAR(Table__._SQL2014_QLTS17_DW_DimDate[[#This Row],[NgayBatDauMuaVu]]) &amp;"-"&amp;YEAR(Table__._SQL2014_QLTS17_DW_DimDate[[#This Row],[NgayKetThucMuaVu]])</f>
        <v>2019-2020</v>
      </c>
      <c r="AB3776">
        <f>YEAR(Table__._SQL2014_QLTS17_DW_DimDate[[#This Row],[NgayBatDauMuaVu]])</f>
        <v>2019</v>
      </c>
      <c r="AC3776">
        <f>YEAR(Table__._SQL2014_QLTS17_DW_DimDate[[#This Row],[NgayKetThucMuaVu]])</f>
        <v>2020</v>
      </c>
    </row>
    <row r="3777" spans="1:29">
      <c r="A3777">
        <v>20200503</v>
      </c>
      <c r="B3777" s="1">
        <v>43954</v>
      </c>
      <c r="C3777" t="s">
        <v>16</v>
      </c>
      <c r="D3777" t="s">
        <v>893</v>
      </c>
      <c r="E3777" t="s">
        <v>1</v>
      </c>
      <c r="F3777" t="s">
        <v>140</v>
      </c>
      <c r="G3777" t="s">
        <v>13</v>
      </c>
      <c r="H3777" t="s">
        <v>28</v>
      </c>
      <c r="I3777" t="s">
        <v>3</v>
      </c>
      <c r="J3777" t="s">
        <v>903</v>
      </c>
      <c r="K3777" t="s">
        <v>13</v>
      </c>
      <c r="L3777" t="s">
        <v>13</v>
      </c>
      <c r="M3777" t="s">
        <v>911</v>
      </c>
      <c r="N3777" t="s">
        <v>617</v>
      </c>
      <c r="O3777" t="s">
        <v>628</v>
      </c>
      <c r="P3777" t="s">
        <v>629</v>
      </c>
      <c r="Q3777" t="s">
        <v>625</v>
      </c>
      <c r="R3777" t="s">
        <v>627</v>
      </c>
      <c r="S3777" t="s">
        <v>618</v>
      </c>
      <c r="T3777" t="s">
        <v>621</v>
      </c>
      <c r="U3777" s="2">
        <f>DATE(IF(MONTH(Table__._SQL2014_QLTS17_DW_DimDate[[#This Row],[Ngay]])&lt;11,YEAR(Table__._SQL2014_QLTS17_DW_DimDate[[#This Row],[Ngay]])-1, YEAR(Table__._SQL2014_QLTS17_DW_DimDate[[#This Row],[Ngay]])),11,1)</f>
        <v>43770</v>
      </c>
      <c r="V3777" s="2">
        <f>DATE(YEAR(Table__._SQL2014_QLTS17_DW_DimDate[[#This Row],[NgayBatDauMuaVu]])+1, 10,31)</f>
        <v>44135</v>
      </c>
      <c r="W3777" s="3">
        <f>Table__._SQL2014_QLTS17_DW_DimDate[[#This Row],[Ngay]]-Table__._SQL2014_QLTS17_DW_DimDate[[#This Row],[NgayBatDauMuaVu]]+1</f>
        <v>185</v>
      </c>
      <c r="X3777">
        <f>INT((Table__._SQL2014_QLTS17_DW_DimDate[[#This Row],[NgayMuaVu]]-1)/7)+1</f>
        <v>27</v>
      </c>
      <c r="Y3777" t="str">
        <f>"Tuần " &amp;Table__._SQL2014_QLTS17_DW_DimDate[[#This Row],[TuanMuaVu]] &amp; " năm " &amp;Table__._SQL2014_QLTS17_DW_DimDate[[#This Row],[NamMuaVuStr]]</f>
        <v>Tuần 27 năm 2019-2020</v>
      </c>
      <c r="Z3777">
        <f>YEAR(Table__._SQL2014_QLTS17_DW_DimDate[[#This Row],[NgayBatDauMuaVu]])</f>
        <v>2019</v>
      </c>
      <c r="AA3777" t="str">
        <f>YEAR(Table__._SQL2014_QLTS17_DW_DimDate[[#This Row],[NgayBatDauMuaVu]]) &amp;"-"&amp;YEAR(Table__._SQL2014_QLTS17_DW_DimDate[[#This Row],[NgayKetThucMuaVu]])</f>
        <v>2019-2020</v>
      </c>
      <c r="AB3777">
        <f>YEAR(Table__._SQL2014_QLTS17_DW_DimDate[[#This Row],[NgayBatDauMuaVu]])</f>
        <v>2019</v>
      </c>
      <c r="AC3777">
        <f>YEAR(Table__._SQL2014_QLTS17_DW_DimDate[[#This Row],[NgayKetThucMuaVu]])</f>
        <v>2020</v>
      </c>
    </row>
    <row r="3778" spans="1:29">
      <c r="A3778">
        <v>20200504</v>
      </c>
      <c r="B3778" s="1">
        <v>43955</v>
      </c>
      <c r="C3778" t="s">
        <v>12</v>
      </c>
      <c r="D3778" t="s">
        <v>894</v>
      </c>
      <c r="E3778" t="s">
        <v>13</v>
      </c>
      <c r="F3778" t="s">
        <v>141</v>
      </c>
      <c r="G3778" t="s">
        <v>13</v>
      </c>
      <c r="H3778" t="s">
        <v>28</v>
      </c>
      <c r="I3778" t="s">
        <v>3</v>
      </c>
      <c r="J3778" t="s">
        <v>903</v>
      </c>
      <c r="K3778" t="s">
        <v>13</v>
      </c>
      <c r="L3778" t="s">
        <v>13</v>
      </c>
      <c r="M3778" t="s">
        <v>911</v>
      </c>
      <c r="N3778" t="s">
        <v>617</v>
      </c>
      <c r="O3778" t="s">
        <v>628</v>
      </c>
      <c r="P3778" t="s">
        <v>629</v>
      </c>
      <c r="Q3778" t="s">
        <v>625</v>
      </c>
      <c r="R3778" t="s">
        <v>627</v>
      </c>
      <c r="S3778" t="s">
        <v>618</v>
      </c>
      <c r="T3778" t="s">
        <v>621</v>
      </c>
      <c r="U3778" s="2">
        <f>DATE(IF(MONTH(Table__._SQL2014_QLTS17_DW_DimDate[[#This Row],[Ngay]])&lt;11,YEAR(Table__._SQL2014_QLTS17_DW_DimDate[[#This Row],[Ngay]])-1, YEAR(Table__._SQL2014_QLTS17_DW_DimDate[[#This Row],[Ngay]])),11,1)</f>
        <v>43770</v>
      </c>
      <c r="V3778" s="2">
        <f>DATE(YEAR(Table__._SQL2014_QLTS17_DW_DimDate[[#This Row],[NgayBatDauMuaVu]])+1, 10,31)</f>
        <v>44135</v>
      </c>
      <c r="W3778" s="3">
        <f>Table__._SQL2014_QLTS17_DW_DimDate[[#This Row],[Ngay]]-Table__._SQL2014_QLTS17_DW_DimDate[[#This Row],[NgayBatDauMuaVu]]+1</f>
        <v>186</v>
      </c>
      <c r="X3778">
        <f>INT((Table__._SQL2014_QLTS17_DW_DimDate[[#This Row],[NgayMuaVu]]-1)/7)+1</f>
        <v>27</v>
      </c>
      <c r="Y3778" t="str">
        <f>"Tuần " &amp;Table__._SQL2014_QLTS17_DW_DimDate[[#This Row],[TuanMuaVu]] &amp; " năm " &amp;Table__._SQL2014_QLTS17_DW_DimDate[[#This Row],[NamMuaVuStr]]</f>
        <v>Tuần 27 năm 2019-2020</v>
      </c>
      <c r="Z3778">
        <f>YEAR(Table__._SQL2014_QLTS17_DW_DimDate[[#This Row],[NgayBatDauMuaVu]])</f>
        <v>2019</v>
      </c>
      <c r="AA3778" t="str">
        <f>YEAR(Table__._SQL2014_QLTS17_DW_DimDate[[#This Row],[NgayBatDauMuaVu]]) &amp;"-"&amp;YEAR(Table__._SQL2014_QLTS17_DW_DimDate[[#This Row],[NgayKetThucMuaVu]])</f>
        <v>2019-2020</v>
      </c>
      <c r="AB3778">
        <f>YEAR(Table__._SQL2014_QLTS17_DW_DimDate[[#This Row],[NgayBatDauMuaVu]])</f>
        <v>2019</v>
      </c>
      <c r="AC3778">
        <f>YEAR(Table__._SQL2014_QLTS17_DW_DimDate[[#This Row],[NgayKetThucMuaVu]])</f>
        <v>2020</v>
      </c>
    </row>
    <row r="3779" spans="1:29">
      <c r="A3779">
        <v>20200505</v>
      </c>
      <c r="B3779" s="1">
        <v>43956</v>
      </c>
      <c r="C3779" t="s">
        <v>3</v>
      </c>
      <c r="D3779" t="s">
        <v>895</v>
      </c>
      <c r="E3779" t="s">
        <v>16</v>
      </c>
      <c r="F3779" t="s">
        <v>142</v>
      </c>
      <c r="G3779" t="s">
        <v>13</v>
      </c>
      <c r="H3779" t="s">
        <v>28</v>
      </c>
      <c r="I3779" t="s">
        <v>3</v>
      </c>
      <c r="J3779" t="s">
        <v>903</v>
      </c>
      <c r="K3779" t="s">
        <v>13</v>
      </c>
      <c r="L3779" t="s">
        <v>13</v>
      </c>
      <c r="M3779" t="s">
        <v>911</v>
      </c>
      <c r="N3779" t="s">
        <v>617</v>
      </c>
      <c r="O3779" t="s">
        <v>628</v>
      </c>
      <c r="P3779" t="s">
        <v>629</v>
      </c>
      <c r="Q3779" t="s">
        <v>625</v>
      </c>
      <c r="R3779" t="s">
        <v>627</v>
      </c>
      <c r="S3779" t="s">
        <v>618</v>
      </c>
      <c r="T3779" t="s">
        <v>621</v>
      </c>
      <c r="U3779" s="2">
        <f>DATE(IF(MONTH(Table__._SQL2014_QLTS17_DW_DimDate[[#This Row],[Ngay]])&lt;11,YEAR(Table__._SQL2014_QLTS17_DW_DimDate[[#This Row],[Ngay]])-1, YEAR(Table__._SQL2014_QLTS17_DW_DimDate[[#This Row],[Ngay]])),11,1)</f>
        <v>43770</v>
      </c>
      <c r="V3779" s="2">
        <f>DATE(YEAR(Table__._SQL2014_QLTS17_DW_DimDate[[#This Row],[NgayBatDauMuaVu]])+1, 10,31)</f>
        <v>44135</v>
      </c>
      <c r="W3779" s="3">
        <f>Table__._SQL2014_QLTS17_DW_DimDate[[#This Row],[Ngay]]-Table__._SQL2014_QLTS17_DW_DimDate[[#This Row],[NgayBatDauMuaVu]]+1</f>
        <v>187</v>
      </c>
      <c r="X3779">
        <f>INT((Table__._SQL2014_QLTS17_DW_DimDate[[#This Row],[NgayMuaVu]]-1)/7)+1</f>
        <v>27</v>
      </c>
      <c r="Y3779" t="str">
        <f>"Tuần " &amp;Table__._SQL2014_QLTS17_DW_DimDate[[#This Row],[TuanMuaVu]] &amp; " năm " &amp;Table__._SQL2014_QLTS17_DW_DimDate[[#This Row],[NamMuaVuStr]]</f>
        <v>Tuần 27 năm 2019-2020</v>
      </c>
      <c r="Z3779">
        <f>YEAR(Table__._SQL2014_QLTS17_DW_DimDate[[#This Row],[NgayBatDauMuaVu]])</f>
        <v>2019</v>
      </c>
      <c r="AA3779" t="str">
        <f>YEAR(Table__._SQL2014_QLTS17_DW_DimDate[[#This Row],[NgayBatDauMuaVu]]) &amp;"-"&amp;YEAR(Table__._SQL2014_QLTS17_DW_DimDate[[#This Row],[NgayKetThucMuaVu]])</f>
        <v>2019-2020</v>
      </c>
      <c r="AB3779">
        <f>YEAR(Table__._SQL2014_QLTS17_DW_DimDate[[#This Row],[NgayBatDauMuaVu]])</f>
        <v>2019</v>
      </c>
      <c r="AC3779">
        <f>YEAR(Table__._SQL2014_QLTS17_DW_DimDate[[#This Row],[NgayKetThucMuaVu]])</f>
        <v>2020</v>
      </c>
    </row>
    <row r="3780" spans="1:29">
      <c r="A3780">
        <v>20200506</v>
      </c>
      <c r="B3780" s="1">
        <v>43957</v>
      </c>
      <c r="C3780" t="s">
        <v>2</v>
      </c>
      <c r="D3780" t="s">
        <v>896</v>
      </c>
      <c r="E3780" t="s">
        <v>12</v>
      </c>
      <c r="F3780" t="s">
        <v>143</v>
      </c>
      <c r="G3780" t="s">
        <v>13</v>
      </c>
      <c r="H3780" t="s">
        <v>28</v>
      </c>
      <c r="I3780" t="s">
        <v>3</v>
      </c>
      <c r="J3780" t="s">
        <v>903</v>
      </c>
      <c r="K3780" t="s">
        <v>13</v>
      </c>
      <c r="L3780" t="s">
        <v>13</v>
      </c>
      <c r="M3780" t="s">
        <v>911</v>
      </c>
      <c r="N3780" t="s">
        <v>617</v>
      </c>
      <c r="O3780" t="s">
        <v>628</v>
      </c>
      <c r="P3780" t="s">
        <v>629</v>
      </c>
      <c r="Q3780" t="s">
        <v>625</v>
      </c>
      <c r="R3780" t="s">
        <v>627</v>
      </c>
      <c r="S3780" t="s">
        <v>618</v>
      </c>
      <c r="T3780" t="s">
        <v>621</v>
      </c>
      <c r="U3780" s="2">
        <f>DATE(IF(MONTH(Table__._SQL2014_QLTS17_DW_DimDate[[#This Row],[Ngay]])&lt;11,YEAR(Table__._SQL2014_QLTS17_DW_DimDate[[#This Row],[Ngay]])-1, YEAR(Table__._SQL2014_QLTS17_DW_DimDate[[#This Row],[Ngay]])),11,1)</f>
        <v>43770</v>
      </c>
      <c r="V3780" s="2">
        <f>DATE(YEAR(Table__._SQL2014_QLTS17_DW_DimDate[[#This Row],[NgayBatDauMuaVu]])+1, 10,31)</f>
        <v>44135</v>
      </c>
      <c r="W3780" s="3">
        <f>Table__._SQL2014_QLTS17_DW_DimDate[[#This Row],[Ngay]]-Table__._SQL2014_QLTS17_DW_DimDate[[#This Row],[NgayBatDauMuaVu]]+1</f>
        <v>188</v>
      </c>
      <c r="X3780">
        <f>INT((Table__._SQL2014_QLTS17_DW_DimDate[[#This Row],[NgayMuaVu]]-1)/7)+1</f>
        <v>27</v>
      </c>
      <c r="Y3780" t="str">
        <f>"Tuần " &amp;Table__._SQL2014_QLTS17_DW_DimDate[[#This Row],[TuanMuaVu]] &amp; " năm " &amp;Table__._SQL2014_QLTS17_DW_DimDate[[#This Row],[NamMuaVuStr]]</f>
        <v>Tuần 27 năm 2019-2020</v>
      </c>
      <c r="Z3780">
        <f>YEAR(Table__._SQL2014_QLTS17_DW_DimDate[[#This Row],[NgayBatDauMuaVu]])</f>
        <v>2019</v>
      </c>
      <c r="AA3780" t="str">
        <f>YEAR(Table__._SQL2014_QLTS17_DW_DimDate[[#This Row],[NgayBatDauMuaVu]]) &amp;"-"&amp;YEAR(Table__._SQL2014_QLTS17_DW_DimDate[[#This Row],[NgayKetThucMuaVu]])</f>
        <v>2019-2020</v>
      </c>
      <c r="AB3780">
        <f>YEAR(Table__._SQL2014_QLTS17_DW_DimDate[[#This Row],[NgayBatDauMuaVu]])</f>
        <v>2019</v>
      </c>
      <c r="AC3780">
        <f>YEAR(Table__._SQL2014_QLTS17_DW_DimDate[[#This Row],[NgayKetThucMuaVu]])</f>
        <v>2020</v>
      </c>
    </row>
    <row r="3781" spans="1:29">
      <c r="A3781">
        <v>20200507</v>
      </c>
      <c r="B3781" s="1">
        <v>43958</v>
      </c>
      <c r="C3781" t="s">
        <v>14</v>
      </c>
      <c r="D3781" t="s">
        <v>897</v>
      </c>
      <c r="E3781" t="s">
        <v>3</v>
      </c>
      <c r="F3781" t="s">
        <v>144</v>
      </c>
      <c r="G3781" t="s">
        <v>13</v>
      </c>
      <c r="H3781" t="s">
        <v>28</v>
      </c>
      <c r="I3781" t="s">
        <v>3</v>
      </c>
      <c r="J3781" t="s">
        <v>903</v>
      </c>
      <c r="K3781" t="s">
        <v>13</v>
      </c>
      <c r="L3781" t="s">
        <v>13</v>
      </c>
      <c r="M3781" t="s">
        <v>911</v>
      </c>
      <c r="N3781" t="s">
        <v>617</v>
      </c>
      <c r="O3781" t="s">
        <v>628</v>
      </c>
      <c r="P3781" t="s">
        <v>629</v>
      </c>
      <c r="Q3781" t="s">
        <v>625</v>
      </c>
      <c r="R3781" t="s">
        <v>627</v>
      </c>
      <c r="S3781" t="s">
        <v>618</v>
      </c>
      <c r="T3781" t="s">
        <v>621</v>
      </c>
      <c r="U3781" s="2">
        <f>DATE(IF(MONTH(Table__._SQL2014_QLTS17_DW_DimDate[[#This Row],[Ngay]])&lt;11,YEAR(Table__._SQL2014_QLTS17_DW_DimDate[[#This Row],[Ngay]])-1, YEAR(Table__._SQL2014_QLTS17_DW_DimDate[[#This Row],[Ngay]])),11,1)</f>
        <v>43770</v>
      </c>
      <c r="V3781" s="2">
        <f>DATE(YEAR(Table__._SQL2014_QLTS17_DW_DimDate[[#This Row],[NgayBatDauMuaVu]])+1, 10,31)</f>
        <v>44135</v>
      </c>
      <c r="W3781" s="3">
        <f>Table__._SQL2014_QLTS17_DW_DimDate[[#This Row],[Ngay]]-Table__._SQL2014_QLTS17_DW_DimDate[[#This Row],[NgayBatDauMuaVu]]+1</f>
        <v>189</v>
      </c>
      <c r="X3781">
        <f>INT((Table__._SQL2014_QLTS17_DW_DimDate[[#This Row],[NgayMuaVu]]-1)/7)+1</f>
        <v>27</v>
      </c>
      <c r="Y3781" t="str">
        <f>"Tuần " &amp;Table__._SQL2014_QLTS17_DW_DimDate[[#This Row],[TuanMuaVu]] &amp; " năm " &amp;Table__._SQL2014_QLTS17_DW_DimDate[[#This Row],[NamMuaVuStr]]</f>
        <v>Tuần 27 năm 2019-2020</v>
      </c>
      <c r="Z3781">
        <f>YEAR(Table__._SQL2014_QLTS17_DW_DimDate[[#This Row],[NgayBatDauMuaVu]])</f>
        <v>2019</v>
      </c>
      <c r="AA3781" t="str">
        <f>YEAR(Table__._SQL2014_QLTS17_DW_DimDate[[#This Row],[NgayBatDauMuaVu]]) &amp;"-"&amp;YEAR(Table__._SQL2014_QLTS17_DW_DimDate[[#This Row],[NgayKetThucMuaVu]])</f>
        <v>2019-2020</v>
      </c>
      <c r="AB3781">
        <f>YEAR(Table__._SQL2014_QLTS17_DW_DimDate[[#This Row],[NgayBatDauMuaVu]])</f>
        <v>2019</v>
      </c>
      <c r="AC3781">
        <f>YEAR(Table__._SQL2014_QLTS17_DW_DimDate[[#This Row],[NgayKetThucMuaVu]])</f>
        <v>2020</v>
      </c>
    </row>
    <row r="3782" spans="1:29">
      <c r="A3782">
        <v>20200508</v>
      </c>
      <c r="B3782" s="1">
        <v>43959</v>
      </c>
      <c r="C3782" t="s">
        <v>18</v>
      </c>
      <c r="D3782" t="s">
        <v>891</v>
      </c>
      <c r="E3782" t="s">
        <v>2</v>
      </c>
      <c r="F3782" t="s">
        <v>145</v>
      </c>
      <c r="G3782" t="s">
        <v>13</v>
      </c>
      <c r="H3782" t="s">
        <v>28</v>
      </c>
      <c r="I3782" t="s">
        <v>3</v>
      </c>
      <c r="J3782" t="s">
        <v>903</v>
      </c>
      <c r="K3782" t="s">
        <v>13</v>
      </c>
      <c r="L3782" t="s">
        <v>13</v>
      </c>
      <c r="M3782" t="s">
        <v>911</v>
      </c>
      <c r="N3782" t="s">
        <v>617</v>
      </c>
      <c r="O3782" t="s">
        <v>628</v>
      </c>
      <c r="P3782" t="s">
        <v>629</v>
      </c>
      <c r="Q3782" t="s">
        <v>625</v>
      </c>
      <c r="R3782" t="s">
        <v>627</v>
      </c>
      <c r="S3782" t="s">
        <v>618</v>
      </c>
      <c r="T3782" t="s">
        <v>621</v>
      </c>
      <c r="U3782" s="2">
        <f>DATE(IF(MONTH(Table__._SQL2014_QLTS17_DW_DimDate[[#This Row],[Ngay]])&lt;11,YEAR(Table__._SQL2014_QLTS17_DW_DimDate[[#This Row],[Ngay]])-1, YEAR(Table__._SQL2014_QLTS17_DW_DimDate[[#This Row],[Ngay]])),11,1)</f>
        <v>43770</v>
      </c>
      <c r="V3782" s="2">
        <f>DATE(YEAR(Table__._SQL2014_QLTS17_DW_DimDate[[#This Row],[NgayBatDauMuaVu]])+1, 10,31)</f>
        <v>44135</v>
      </c>
      <c r="W3782" s="3">
        <f>Table__._SQL2014_QLTS17_DW_DimDate[[#This Row],[Ngay]]-Table__._SQL2014_QLTS17_DW_DimDate[[#This Row],[NgayBatDauMuaVu]]+1</f>
        <v>190</v>
      </c>
      <c r="X3782">
        <f>INT((Table__._SQL2014_QLTS17_DW_DimDate[[#This Row],[NgayMuaVu]]-1)/7)+1</f>
        <v>28</v>
      </c>
      <c r="Y3782" t="str">
        <f>"Tuần " &amp;Table__._SQL2014_QLTS17_DW_DimDate[[#This Row],[TuanMuaVu]] &amp; " năm " &amp;Table__._SQL2014_QLTS17_DW_DimDate[[#This Row],[NamMuaVuStr]]</f>
        <v>Tuần 28 năm 2019-2020</v>
      </c>
      <c r="Z3782">
        <f>YEAR(Table__._SQL2014_QLTS17_DW_DimDate[[#This Row],[NgayBatDauMuaVu]])</f>
        <v>2019</v>
      </c>
      <c r="AA3782" t="str">
        <f>YEAR(Table__._SQL2014_QLTS17_DW_DimDate[[#This Row],[NgayBatDauMuaVu]]) &amp;"-"&amp;YEAR(Table__._SQL2014_QLTS17_DW_DimDate[[#This Row],[NgayKetThucMuaVu]])</f>
        <v>2019-2020</v>
      </c>
      <c r="AB3782">
        <f>YEAR(Table__._SQL2014_QLTS17_DW_DimDate[[#This Row],[NgayBatDauMuaVu]])</f>
        <v>2019</v>
      </c>
      <c r="AC3782">
        <f>YEAR(Table__._SQL2014_QLTS17_DW_DimDate[[#This Row],[NgayKetThucMuaVu]])</f>
        <v>2020</v>
      </c>
    </row>
    <row r="3783" spans="1:29">
      <c r="A3783">
        <v>20200509</v>
      </c>
      <c r="B3783" s="1">
        <v>43960</v>
      </c>
      <c r="C3783" t="s">
        <v>19</v>
      </c>
      <c r="D3783" t="s">
        <v>892</v>
      </c>
      <c r="E3783" t="s">
        <v>14</v>
      </c>
      <c r="F3783" t="s">
        <v>146</v>
      </c>
      <c r="G3783" t="s">
        <v>13</v>
      </c>
      <c r="H3783" t="s">
        <v>28</v>
      </c>
      <c r="I3783" t="s">
        <v>3</v>
      </c>
      <c r="J3783" t="s">
        <v>903</v>
      </c>
      <c r="K3783" t="s">
        <v>13</v>
      </c>
      <c r="L3783" t="s">
        <v>13</v>
      </c>
      <c r="M3783" t="s">
        <v>911</v>
      </c>
      <c r="N3783" t="s">
        <v>617</v>
      </c>
      <c r="O3783" t="s">
        <v>628</v>
      </c>
      <c r="P3783" t="s">
        <v>629</v>
      </c>
      <c r="Q3783" t="s">
        <v>625</v>
      </c>
      <c r="R3783" t="s">
        <v>627</v>
      </c>
      <c r="S3783" t="s">
        <v>618</v>
      </c>
      <c r="T3783" t="s">
        <v>621</v>
      </c>
      <c r="U3783" s="2">
        <f>DATE(IF(MONTH(Table__._SQL2014_QLTS17_DW_DimDate[[#This Row],[Ngay]])&lt;11,YEAR(Table__._SQL2014_QLTS17_DW_DimDate[[#This Row],[Ngay]])-1, YEAR(Table__._SQL2014_QLTS17_DW_DimDate[[#This Row],[Ngay]])),11,1)</f>
        <v>43770</v>
      </c>
      <c r="V3783" s="2">
        <f>DATE(YEAR(Table__._SQL2014_QLTS17_DW_DimDate[[#This Row],[NgayBatDauMuaVu]])+1, 10,31)</f>
        <v>44135</v>
      </c>
      <c r="W3783" s="3">
        <f>Table__._SQL2014_QLTS17_DW_DimDate[[#This Row],[Ngay]]-Table__._SQL2014_QLTS17_DW_DimDate[[#This Row],[NgayBatDauMuaVu]]+1</f>
        <v>191</v>
      </c>
      <c r="X3783">
        <f>INT((Table__._SQL2014_QLTS17_DW_DimDate[[#This Row],[NgayMuaVu]]-1)/7)+1</f>
        <v>28</v>
      </c>
      <c r="Y3783" t="str">
        <f>"Tuần " &amp;Table__._SQL2014_QLTS17_DW_DimDate[[#This Row],[TuanMuaVu]] &amp; " năm " &amp;Table__._SQL2014_QLTS17_DW_DimDate[[#This Row],[NamMuaVuStr]]</f>
        <v>Tuần 28 năm 2019-2020</v>
      </c>
      <c r="Z3783">
        <f>YEAR(Table__._SQL2014_QLTS17_DW_DimDate[[#This Row],[NgayBatDauMuaVu]])</f>
        <v>2019</v>
      </c>
      <c r="AA3783" t="str">
        <f>YEAR(Table__._SQL2014_QLTS17_DW_DimDate[[#This Row],[NgayBatDauMuaVu]]) &amp;"-"&amp;YEAR(Table__._SQL2014_QLTS17_DW_DimDate[[#This Row],[NgayKetThucMuaVu]])</f>
        <v>2019-2020</v>
      </c>
      <c r="AB3783">
        <f>YEAR(Table__._SQL2014_QLTS17_DW_DimDate[[#This Row],[NgayBatDauMuaVu]])</f>
        <v>2019</v>
      </c>
      <c r="AC3783">
        <f>YEAR(Table__._SQL2014_QLTS17_DW_DimDate[[#This Row],[NgayKetThucMuaVu]])</f>
        <v>2020</v>
      </c>
    </row>
    <row r="3784" spans="1:29">
      <c r="A3784">
        <v>20200510</v>
      </c>
      <c r="B3784" s="1">
        <v>43961</v>
      </c>
      <c r="C3784" t="s">
        <v>20</v>
      </c>
      <c r="D3784" t="s">
        <v>893</v>
      </c>
      <c r="E3784" t="s">
        <v>1</v>
      </c>
      <c r="F3784" t="s">
        <v>147</v>
      </c>
      <c r="G3784" t="s">
        <v>16</v>
      </c>
      <c r="H3784" t="s">
        <v>29</v>
      </c>
      <c r="I3784" t="s">
        <v>3</v>
      </c>
      <c r="J3784" t="s">
        <v>903</v>
      </c>
      <c r="K3784" t="s">
        <v>13</v>
      </c>
      <c r="L3784" t="s">
        <v>13</v>
      </c>
      <c r="M3784" t="s">
        <v>911</v>
      </c>
      <c r="N3784" t="s">
        <v>617</v>
      </c>
      <c r="O3784" t="s">
        <v>628</v>
      </c>
      <c r="P3784" t="s">
        <v>629</v>
      </c>
      <c r="Q3784" t="s">
        <v>625</v>
      </c>
      <c r="R3784" t="s">
        <v>627</v>
      </c>
      <c r="S3784" t="s">
        <v>618</v>
      </c>
      <c r="T3784" t="s">
        <v>621</v>
      </c>
      <c r="U3784" s="2">
        <f>DATE(IF(MONTH(Table__._SQL2014_QLTS17_DW_DimDate[[#This Row],[Ngay]])&lt;11,YEAR(Table__._SQL2014_QLTS17_DW_DimDate[[#This Row],[Ngay]])-1, YEAR(Table__._SQL2014_QLTS17_DW_DimDate[[#This Row],[Ngay]])),11,1)</f>
        <v>43770</v>
      </c>
      <c r="V3784" s="2">
        <f>DATE(YEAR(Table__._SQL2014_QLTS17_DW_DimDate[[#This Row],[NgayBatDauMuaVu]])+1, 10,31)</f>
        <v>44135</v>
      </c>
      <c r="W3784" s="3">
        <f>Table__._SQL2014_QLTS17_DW_DimDate[[#This Row],[Ngay]]-Table__._SQL2014_QLTS17_DW_DimDate[[#This Row],[NgayBatDauMuaVu]]+1</f>
        <v>192</v>
      </c>
      <c r="X3784">
        <f>INT((Table__._SQL2014_QLTS17_DW_DimDate[[#This Row],[NgayMuaVu]]-1)/7)+1</f>
        <v>28</v>
      </c>
      <c r="Y3784" t="str">
        <f>"Tuần " &amp;Table__._SQL2014_QLTS17_DW_DimDate[[#This Row],[TuanMuaVu]] &amp; " năm " &amp;Table__._SQL2014_QLTS17_DW_DimDate[[#This Row],[NamMuaVuStr]]</f>
        <v>Tuần 28 năm 2019-2020</v>
      </c>
      <c r="Z3784">
        <f>YEAR(Table__._SQL2014_QLTS17_DW_DimDate[[#This Row],[NgayBatDauMuaVu]])</f>
        <v>2019</v>
      </c>
      <c r="AA3784" t="str">
        <f>YEAR(Table__._SQL2014_QLTS17_DW_DimDate[[#This Row],[NgayBatDauMuaVu]]) &amp;"-"&amp;YEAR(Table__._SQL2014_QLTS17_DW_DimDate[[#This Row],[NgayKetThucMuaVu]])</f>
        <v>2019-2020</v>
      </c>
      <c r="AB3784">
        <f>YEAR(Table__._SQL2014_QLTS17_DW_DimDate[[#This Row],[NgayBatDauMuaVu]])</f>
        <v>2019</v>
      </c>
      <c r="AC3784">
        <f>YEAR(Table__._SQL2014_QLTS17_DW_DimDate[[#This Row],[NgayKetThucMuaVu]])</f>
        <v>2020</v>
      </c>
    </row>
    <row r="3785" spans="1:29">
      <c r="A3785">
        <v>20200511</v>
      </c>
      <c r="B3785" s="1">
        <v>43962</v>
      </c>
      <c r="C3785" t="s">
        <v>21</v>
      </c>
      <c r="D3785" t="s">
        <v>894</v>
      </c>
      <c r="E3785" t="s">
        <v>13</v>
      </c>
      <c r="F3785" t="s">
        <v>148</v>
      </c>
      <c r="G3785" t="s">
        <v>16</v>
      </c>
      <c r="H3785" t="s">
        <v>29</v>
      </c>
      <c r="I3785" t="s">
        <v>3</v>
      </c>
      <c r="J3785" t="s">
        <v>903</v>
      </c>
      <c r="K3785" t="s">
        <v>13</v>
      </c>
      <c r="L3785" t="s">
        <v>13</v>
      </c>
      <c r="M3785" t="s">
        <v>911</v>
      </c>
      <c r="N3785" t="s">
        <v>617</v>
      </c>
      <c r="O3785" t="s">
        <v>628</v>
      </c>
      <c r="P3785" t="s">
        <v>629</v>
      </c>
      <c r="Q3785" t="s">
        <v>625</v>
      </c>
      <c r="R3785" t="s">
        <v>627</v>
      </c>
      <c r="S3785" t="s">
        <v>618</v>
      </c>
      <c r="T3785" t="s">
        <v>621</v>
      </c>
      <c r="U3785" s="2">
        <f>DATE(IF(MONTH(Table__._SQL2014_QLTS17_DW_DimDate[[#This Row],[Ngay]])&lt;11,YEAR(Table__._SQL2014_QLTS17_DW_DimDate[[#This Row],[Ngay]])-1, YEAR(Table__._SQL2014_QLTS17_DW_DimDate[[#This Row],[Ngay]])),11,1)</f>
        <v>43770</v>
      </c>
      <c r="V3785" s="2">
        <f>DATE(YEAR(Table__._SQL2014_QLTS17_DW_DimDate[[#This Row],[NgayBatDauMuaVu]])+1, 10,31)</f>
        <v>44135</v>
      </c>
      <c r="W3785" s="3">
        <f>Table__._SQL2014_QLTS17_DW_DimDate[[#This Row],[Ngay]]-Table__._SQL2014_QLTS17_DW_DimDate[[#This Row],[NgayBatDauMuaVu]]+1</f>
        <v>193</v>
      </c>
      <c r="X3785">
        <f>INT((Table__._SQL2014_QLTS17_DW_DimDate[[#This Row],[NgayMuaVu]]-1)/7)+1</f>
        <v>28</v>
      </c>
      <c r="Y3785" t="str">
        <f>"Tuần " &amp;Table__._SQL2014_QLTS17_DW_DimDate[[#This Row],[TuanMuaVu]] &amp; " năm " &amp;Table__._SQL2014_QLTS17_DW_DimDate[[#This Row],[NamMuaVuStr]]</f>
        <v>Tuần 28 năm 2019-2020</v>
      </c>
      <c r="Z3785">
        <f>YEAR(Table__._SQL2014_QLTS17_DW_DimDate[[#This Row],[NgayBatDauMuaVu]])</f>
        <v>2019</v>
      </c>
      <c r="AA3785" t="str">
        <f>YEAR(Table__._SQL2014_QLTS17_DW_DimDate[[#This Row],[NgayBatDauMuaVu]]) &amp;"-"&amp;YEAR(Table__._SQL2014_QLTS17_DW_DimDate[[#This Row],[NgayKetThucMuaVu]])</f>
        <v>2019-2020</v>
      </c>
      <c r="AB3785">
        <f>YEAR(Table__._SQL2014_QLTS17_DW_DimDate[[#This Row],[NgayBatDauMuaVu]])</f>
        <v>2019</v>
      </c>
      <c r="AC3785">
        <f>YEAR(Table__._SQL2014_QLTS17_DW_DimDate[[#This Row],[NgayKetThucMuaVu]])</f>
        <v>2020</v>
      </c>
    </row>
    <row r="3786" spans="1:29">
      <c r="A3786">
        <v>20200512</v>
      </c>
      <c r="B3786" s="1">
        <v>43963</v>
      </c>
      <c r="C3786" t="s">
        <v>11</v>
      </c>
      <c r="D3786" t="s">
        <v>895</v>
      </c>
      <c r="E3786" t="s">
        <v>16</v>
      </c>
      <c r="F3786" t="s">
        <v>149</v>
      </c>
      <c r="G3786" t="s">
        <v>16</v>
      </c>
      <c r="H3786" t="s">
        <v>29</v>
      </c>
      <c r="I3786" t="s">
        <v>3</v>
      </c>
      <c r="J3786" t="s">
        <v>903</v>
      </c>
      <c r="K3786" t="s">
        <v>13</v>
      </c>
      <c r="L3786" t="s">
        <v>13</v>
      </c>
      <c r="M3786" t="s">
        <v>911</v>
      </c>
      <c r="N3786" t="s">
        <v>617</v>
      </c>
      <c r="O3786" t="s">
        <v>628</v>
      </c>
      <c r="P3786" t="s">
        <v>629</v>
      </c>
      <c r="Q3786" t="s">
        <v>625</v>
      </c>
      <c r="R3786" t="s">
        <v>627</v>
      </c>
      <c r="S3786" t="s">
        <v>618</v>
      </c>
      <c r="T3786" t="s">
        <v>621</v>
      </c>
      <c r="U3786" s="2">
        <f>DATE(IF(MONTH(Table__._SQL2014_QLTS17_DW_DimDate[[#This Row],[Ngay]])&lt;11,YEAR(Table__._SQL2014_QLTS17_DW_DimDate[[#This Row],[Ngay]])-1, YEAR(Table__._SQL2014_QLTS17_DW_DimDate[[#This Row],[Ngay]])),11,1)</f>
        <v>43770</v>
      </c>
      <c r="V3786" s="2">
        <f>DATE(YEAR(Table__._SQL2014_QLTS17_DW_DimDate[[#This Row],[NgayBatDauMuaVu]])+1, 10,31)</f>
        <v>44135</v>
      </c>
      <c r="W3786" s="3">
        <f>Table__._SQL2014_QLTS17_DW_DimDate[[#This Row],[Ngay]]-Table__._SQL2014_QLTS17_DW_DimDate[[#This Row],[NgayBatDauMuaVu]]+1</f>
        <v>194</v>
      </c>
      <c r="X3786">
        <f>INT((Table__._SQL2014_QLTS17_DW_DimDate[[#This Row],[NgayMuaVu]]-1)/7)+1</f>
        <v>28</v>
      </c>
      <c r="Y3786" t="str">
        <f>"Tuần " &amp;Table__._SQL2014_QLTS17_DW_DimDate[[#This Row],[TuanMuaVu]] &amp; " năm " &amp;Table__._SQL2014_QLTS17_DW_DimDate[[#This Row],[NamMuaVuStr]]</f>
        <v>Tuần 28 năm 2019-2020</v>
      </c>
      <c r="Z3786">
        <f>YEAR(Table__._SQL2014_QLTS17_DW_DimDate[[#This Row],[NgayBatDauMuaVu]])</f>
        <v>2019</v>
      </c>
      <c r="AA3786" t="str">
        <f>YEAR(Table__._SQL2014_QLTS17_DW_DimDate[[#This Row],[NgayBatDauMuaVu]]) &amp;"-"&amp;YEAR(Table__._SQL2014_QLTS17_DW_DimDate[[#This Row],[NgayKetThucMuaVu]])</f>
        <v>2019-2020</v>
      </c>
      <c r="AB3786">
        <f>YEAR(Table__._SQL2014_QLTS17_DW_DimDate[[#This Row],[NgayBatDauMuaVu]])</f>
        <v>2019</v>
      </c>
      <c r="AC3786">
        <f>YEAR(Table__._SQL2014_QLTS17_DW_DimDate[[#This Row],[NgayKetThucMuaVu]])</f>
        <v>2020</v>
      </c>
    </row>
    <row r="3787" spans="1:29">
      <c r="A3787">
        <v>20200513</v>
      </c>
      <c r="B3787" s="1">
        <v>43964</v>
      </c>
      <c r="C3787" t="s">
        <v>22</v>
      </c>
      <c r="D3787" t="s">
        <v>896</v>
      </c>
      <c r="E3787" t="s">
        <v>12</v>
      </c>
      <c r="F3787" t="s">
        <v>150</v>
      </c>
      <c r="G3787" t="s">
        <v>16</v>
      </c>
      <c r="H3787" t="s">
        <v>29</v>
      </c>
      <c r="I3787" t="s">
        <v>3</v>
      </c>
      <c r="J3787" t="s">
        <v>903</v>
      </c>
      <c r="K3787" t="s">
        <v>13</v>
      </c>
      <c r="L3787" t="s">
        <v>13</v>
      </c>
      <c r="M3787" t="s">
        <v>911</v>
      </c>
      <c r="N3787" t="s">
        <v>617</v>
      </c>
      <c r="O3787" t="s">
        <v>628</v>
      </c>
      <c r="P3787" t="s">
        <v>629</v>
      </c>
      <c r="Q3787" t="s">
        <v>625</v>
      </c>
      <c r="R3787" t="s">
        <v>627</v>
      </c>
      <c r="S3787" t="s">
        <v>618</v>
      </c>
      <c r="T3787" t="s">
        <v>621</v>
      </c>
      <c r="U3787" s="2">
        <f>DATE(IF(MONTH(Table__._SQL2014_QLTS17_DW_DimDate[[#This Row],[Ngay]])&lt;11,YEAR(Table__._SQL2014_QLTS17_DW_DimDate[[#This Row],[Ngay]])-1, YEAR(Table__._SQL2014_QLTS17_DW_DimDate[[#This Row],[Ngay]])),11,1)</f>
        <v>43770</v>
      </c>
      <c r="V3787" s="2">
        <f>DATE(YEAR(Table__._SQL2014_QLTS17_DW_DimDate[[#This Row],[NgayBatDauMuaVu]])+1, 10,31)</f>
        <v>44135</v>
      </c>
      <c r="W3787" s="3">
        <f>Table__._SQL2014_QLTS17_DW_DimDate[[#This Row],[Ngay]]-Table__._SQL2014_QLTS17_DW_DimDate[[#This Row],[NgayBatDauMuaVu]]+1</f>
        <v>195</v>
      </c>
      <c r="X3787">
        <f>INT((Table__._SQL2014_QLTS17_DW_DimDate[[#This Row],[NgayMuaVu]]-1)/7)+1</f>
        <v>28</v>
      </c>
      <c r="Y3787" t="str">
        <f>"Tuần " &amp;Table__._SQL2014_QLTS17_DW_DimDate[[#This Row],[TuanMuaVu]] &amp; " năm " &amp;Table__._SQL2014_QLTS17_DW_DimDate[[#This Row],[NamMuaVuStr]]</f>
        <v>Tuần 28 năm 2019-2020</v>
      </c>
      <c r="Z3787">
        <f>YEAR(Table__._SQL2014_QLTS17_DW_DimDate[[#This Row],[NgayBatDauMuaVu]])</f>
        <v>2019</v>
      </c>
      <c r="AA3787" t="str">
        <f>YEAR(Table__._SQL2014_QLTS17_DW_DimDate[[#This Row],[NgayBatDauMuaVu]]) &amp;"-"&amp;YEAR(Table__._SQL2014_QLTS17_DW_DimDate[[#This Row],[NgayKetThucMuaVu]])</f>
        <v>2019-2020</v>
      </c>
      <c r="AB3787">
        <f>YEAR(Table__._SQL2014_QLTS17_DW_DimDate[[#This Row],[NgayBatDauMuaVu]])</f>
        <v>2019</v>
      </c>
      <c r="AC3787">
        <f>YEAR(Table__._SQL2014_QLTS17_DW_DimDate[[#This Row],[NgayKetThucMuaVu]])</f>
        <v>2020</v>
      </c>
    </row>
    <row r="3788" spans="1:29">
      <c r="A3788">
        <v>20200514</v>
      </c>
      <c r="B3788" s="1">
        <v>43965</v>
      </c>
      <c r="C3788" t="s">
        <v>23</v>
      </c>
      <c r="D3788" t="s">
        <v>897</v>
      </c>
      <c r="E3788" t="s">
        <v>3</v>
      </c>
      <c r="F3788" t="s">
        <v>151</v>
      </c>
      <c r="G3788" t="s">
        <v>16</v>
      </c>
      <c r="H3788" t="s">
        <v>29</v>
      </c>
      <c r="I3788" t="s">
        <v>3</v>
      </c>
      <c r="J3788" t="s">
        <v>903</v>
      </c>
      <c r="K3788" t="s">
        <v>13</v>
      </c>
      <c r="L3788" t="s">
        <v>13</v>
      </c>
      <c r="M3788" t="s">
        <v>911</v>
      </c>
      <c r="N3788" t="s">
        <v>617</v>
      </c>
      <c r="O3788" t="s">
        <v>628</v>
      </c>
      <c r="P3788" t="s">
        <v>629</v>
      </c>
      <c r="Q3788" t="s">
        <v>625</v>
      </c>
      <c r="R3788" t="s">
        <v>627</v>
      </c>
      <c r="S3788" t="s">
        <v>618</v>
      </c>
      <c r="T3788" t="s">
        <v>621</v>
      </c>
      <c r="U3788" s="2">
        <f>DATE(IF(MONTH(Table__._SQL2014_QLTS17_DW_DimDate[[#This Row],[Ngay]])&lt;11,YEAR(Table__._SQL2014_QLTS17_DW_DimDate[[#This Row],[Ngay]])-1, YEAR(Table__._SQL2014_QLTS17_DW_DimDate[[#This Row],[Ngay]])),11,1)</f>
        <v>43770</v>
      </c>
      <c r="V3788" s="2">
        <f>DATE(YEAR(Table__._SQL2014_QLTS17_DW_DimDate[[#This Row],[NgayBatDauMuaVu]])+1, 10,31)</f>
        <v>44135</v>
      </c>
      <c r="W3788" s="3">
        <f>Table__._SQL2014_QLTS17_DW_DimDate[[#This Row],[Ngay]]-Table__._SQL2014_QLTS17_DW_DimDate[[#This Row],[NgayBatDauMuaVu]]+1</f>
        <v>196</v>
      </c>
      <c r="X3788">
        <f>INT((Table__._SQL2014_QLTS17_DW_DimDate[[#This Row],[NgayMuaVu]]-1)/7)+1</f>
        <v>28</v>
      </c>
      <c r="Y3788" t="str">
        <f>"Tuần " &amp;Table__._SQL2014_QLTS17_DW_DimDate[[#This Row],[TuanMuaVu]] &amp; " năm " &amp;Table__._SQL2014_QLTS17_DW_DimDate[[#This Row],[NamMuaVuStr]]</f>
        <v>Tuần 28 năm 2019-2020</v>
      </c>
      <c r="Z3788">
        <f>YEAR(Table__._SQL2014_QLTS17_DW_DimDate[[#This Row],[NgayBatDauMuaVu]])</f>
        <v>2019</v>
      </c>
      <c r="AA3788" t="str">
        <f>YEAR(Table__._SQL2014_QLTS17_DW_DimDate[[#This Row],[NgayBatDauMuaVu]]) &amp;"-"&amp;YEAR(Table__._SQL2014_QLTS17_DW_DimDate[[#This Row],[NgayKetThucMuaVu]])</f>
        <v>2019-2020</v>
      </c>
      <c r="AB3788">
        <f>YEAR(Table__._SQL2014_QLTS17_DW_DimDate[[#This Row],[NgayBatDauMuaVu]])</f>
        <v>2019</v>
      </c>
      <c r="AC3788">
        <f>YEAR(Table__._SQL2014_QLTS17_DW_DimDate[[#This Row],[NgayKetThucMuaVu]])</f>
        <v>2020</v>
      </c>
    </row>
    <row r="3789" spans="1:29">
      <c r="A3789">
        <v>20200515</v>
      </c>
      <c r="B3789" s="1">
        <v>43966</v>
      </c>
      <c r="C3789" t="s">
        <v>24</v>
      </c>
      <c r="D3789" t="s">
        <v>891</v>
      </c>
      <c r="E3789" t="s">
        <v>2</v>
      </c>
      <c r="F3789" t="s">
        <v>152</v>
      </c>
      <c r="G3789" t="s">
        <v>16</v>
      </c>
      <c r="H3789" t="s">
        <v>29</v>
      </c>
      <c r="I3789" t="s">
        <v>3</v>
      </c>
      <c r="J3789" t="s">
        <v>903</v>
      </c>
      <c r="K3789" t="s">
        <v>13</v>
      </c>
      <c r="L3789" t="s">
        <v>13</v>
      </c>
      <c r="M3789" t="s">
        <v>911</v>
      </c>
      <c r="N3789" t="s">
        <v>617</v>
      </c>
      <c r="O3789" t="s">
        <v>628</v>
      </c>
      <c r="P3789" t="s">
        <v>629</v>
      </c>
      <c r="Q3789" t="s">
        <v>625</v>
      </c>
      <c r="R3789" t="s">
        <v>627</v>
      </c>
      <c r="S3789" t="s">
        <v>618</v>
      </c>
      <c r="T3789" t="s">
        <v>621</v>
      </c>
      <c r="U3789" s="2">
        <f>DATE(IF(MONTH(Table__._SQL2014_QLTS17_DW_DimDate[[#This Row],[Ngay]])&lt;11,YEAR(Table__._SQL2014_QLTS17_DW_DimDate[[#This Row],[Ngay]])-1, YEAR(Table__._SQL2014_QLTS17_DW_DimDate[[#This Row],[Ngay]])),11,1)</f>
        <v>43770</v>
      </c>
      <c r="V3789" s="2">
        <f>DATE(YEAR(Table__._SQL2014_QLTS17_DW_DimDate[[#This Row],[NgayBatDauMuaVu]])+1, 10,31)</f>
        <v>44135</v>
      </c>
      <c r="W3789" s="3">
        <f>Table__._SQL2014_QLTS17_DW_DimDate[[#This Row],[Ngay]]-Table__._SQL2014_QLTS17_DW_DimDate[[#This Row],[NgayBatDauMuaVu]]+1</f>
        <v>197</v>
      </c>
      <c r="X3789">
        <f>INT((Table__._SQL2014_QLTS17_DW_DimDate[[#This Row],[NgayMuaVu]]-1)/7)+1</f>
        <v>29</v>
      </c>
      <c r="Y3789" t="str">
        <f>"Tuần " &amp;Table__._SQL2014_QLTS17_DW_DimDate[[#This Row],[TuanMuaVu]] &amp; " năm " &amp;Table__._SQL2014_QLTS17_DW_DimDate[[#This Row],[NamMuaVuStr]]</f>
        <v>Tuần 29 năm 2019-2020</v>
      </c>
      <c r="Z3789">
        <f>YEAR(Table__._SQL2014_QLTS17_DW_DimDate[[#This Row],[NgayBatDauMuaVu]])</f>
        <v>2019</v>
      </c>
      <c r="AA3789" t="str">
        <f>YEAR(Table__._SQL2014_QLTS17_DW_DimDate[[#This Row],[NgayBatDauMuaVu]]) &amp;"-"&amp;YEAR(Table__._SQL2014_QLTS17_DW_DimDate[[#This Row],[NgayKetThucMuaVu]])</f>
        <v>2019-2020</v>
      </c>
      <c r="AB3789">
        <f>YEAR(Table__._SQL2014_QLTS17_DW_DimDate[[#This Row],[NgayBatDauMuaVu]])</f>
        <v>2019</v>
      </c>
      <c r="AC3789">
        <f>YEAR(Table__._SQL2014_QLTS17_DW_DimDate[[#This Row],[NgayKetThucMuaVu]])</f>
        <v>2020</v>
      </c>
    </row>
    <row r="3790" spans="1:29">
      <c r="A3790">
        <v>20200516</v>
      </c>
      <c r="B3790" s="1">
        <v>43967</v>
      </c>
      <c r="C3790" t="s">
        <v>25</v>
      </c>
      <c r="D3790" t="s">
        <v>892</v>
      </c>
      <c r="E3790" t="s">
        <v>14</v>
      </c>
      <c r="F3790" t="s">
        <v>153</v>
      </c>
      <c r="G3790" t="s">
        <v>16</v>
      </c>
      <c r="H3790" t="s">
        <v>29</v>
      </c>
      <c r="I3790" t="s">
        <v>3</v>
      </c>
      <c r="J3790" t="s">
        <v>903</v>
      </c>
      <c r="K3790" t="s">
        <v>13</v>
      </c>
      <c r="L3790" t="s">
        <v>13</v>
      </c>
      <c r="M3790" t="s">
        <v>911</v>
      </c>
      <c r="N3790" t="s">
        <v>617</v>
      </c>
      <c r="O3790" t="s">
        <v>628</v>
      </c>
      <c r="P3790" t="s">
        <v>629</v>
      </c>
      <c r="Q3790" t="s">
        <v>625</v>
      </c>
      <c r="R3790" t="s">
        <v>627</v>
      </c>
      <c r="S3790" t="s">
        <v>618</v>
      </c>
      <c r="T3790" t="s">
        <v>621</v>
      </c>
      <c r="U3790" s="2">
        <f>DATE(IF(MONTH(Table__._SQL2014_QLTS17_DW_DimDate[[#This Row],[Ngay]])&lt;11,YEAR(Table__._SQL2014_QLTS17_DW_DimDate[[#This Row],[Ngay]])-1, YEAR(Table__._SQL2014_QLTS17_DW_DimDate[[#This Row],[Ngay]])),11,1)</f>
        <v>43770</v>
      </c>
      <c r="V3790" s="2">
        <f>DATE(YEAR(Table__._SQL2014_QLTS17_DW_DimDate[[#This Row],[NgayBatDauMuaVu]])+1, 10,31)</f>
        <v>44135</v>
      </c>
      <c r="W3790" s="3">
        <f>Table__._SQL2014_QLTS17_DW_DimDate[[#This Row],[Ngay]]-Table__._SQL2014_QLTS17_DW_DimDate[[#This Row],[NgayBatDauMuaVu]]+1</f>
        <v>198</v>
      </c>
      <c r="X3790">
        <f>INT((Table__._SQL2014_QLTS17_DW_DimDate[[#This Row],[NgayMuaVu]]-1)/7)+1</f>
        <v>29</v>
      </c>
      <c r="Y3790" t="str">
        <f>"Tuần " &amp;Table__._SQL2014_QLTS17_DW_DimDate[[#This Row],[TuanMuaVu]] &amp; " năm " &amp;Table__._SQL2014_QLTS17_DW_DimDate[[#This Row],[NamMuaVuStr]]</f>
        <v>Tuần 29 năm 2019-2020</v>
      </c>
      <c r="Z3790">
        <f>YEAR(Table__._SQL2014_QLTS17_DW_DimDate[[#This Row],[NgayBatDauMuaVu]])</f>
        <v>2019</v>
      </c>
      <c r="AA3790" t="str">
        <f>YEAR(Table__._SQL2014_QLTS17_DW_DimDate[[#This Row],[NgayBatDauMuaVu]]) &amp;"-"&amp;YEAR(Table__._SQL2014_QLTS17_DW_DimDate[[#This Row],[NgayKetThucMuaVu]])</f>
        <v>2019-2020</v>
      </c>
      <c r="AB3790">
        <f>YEAR(Table__._SQL2014_QLTS17_DW_DimDate[[#This Row],[NgayBatDauMuaVu]])</f>
        <v>2019</v>
      </c>
      <c r="AC3790">
        <f>YEAR(Table__._SQL2014_QLTS17_DW_DimDate[[#This Row],[NgayKetThucMuaVu]])</f>
        <v>2020</v>
      </c>
    </row>
    <row r="3791" spans="1:29">
      <c r="A3791">
        <v>20200517</v>
      </c>
      <c r="B3791" s="1">
        <v>43968</v>
      </c>
      <c r="C3791" t="s">
        <v>26</v>
      </c>
      <c r="D3791" t="s">
        <v>893</v>
      </c>
      <c r="E3791" t="s">
        <v>1</v>
      </c>
      <c r="F3791" t="s">
        <v>154</v>
      </c>
      <c r="G3791" t="s">
        <v>12</v>
      </c>
      <c r="H3791" t="s">
        <v>30</v>
      </c>
      <c r="I3791" t="s">
        <v>3</v>
      </c>
      <c r="J3791" t="s">
        <v>903</v>
      </c>
      <c r="K3791" t="s">
        <v>13</v>
      </c>
      <c r="L3791" t="s">
        <v>13</v>
      </c>
      <c r="M3791" t="s">
        <v>911</v>
      </c>
      <c r="N3791" t="s">
        <v>617</v>
      </c>
      <c r="O3791" t="s">
        <v>628</v>
      </c>
      <c r="P3791" t="s">
        <v>629</v>
      </c>
      <c r="Q3791" t="s">
        <v>625</v>
      </c>
      <c r="R3791" t="s">
        <v>627</v>
      </c>
      <c r="S3791" t="s">
        <v>618</v>
      </c>
      <c r="T3791" t="s">
        <v>621</v>
      </c>
      <c r="U3791" s="2">
        <f>DATE(IF(MONTH(Table__._SQL2014_QLTS17_DW_DimDate[[#This Row],[Ngay]])&lt;11,YEAR(Table__._SQL2014_QLTS17_DW_DimDate[[#This Row],[Ngay]])-1, YEAR(Table__._SQL2014_QLTS17_DW_DimDate[[#This Row],[Ngay]])),11,1)</f>
        <v>43770</v>
      </c>
      <c r="V3791" s="2">
        <f>DATE(YEAR(Table__._SQL2014_QLTS17_DW_DimDate[[#This Row],[NgayBatDauMuaVu]])+1, 10,31)</f>
        <v>44135</v>
      </c>
      <c r="W3791" s="3">
        <f>Table__._SQL2014_QLTS17_DW_DimDate[[#This Row],[Ngay]]-Table__._SQL2014_QLTS17_DW_DimDate[[#This Row],[NgayBatDauMuaVu]]+1</f>
        <v>199</v>
      </c>
      <c r="X3791">
        <f>INT((Table__._SQL2014_QLTS17_DW_DimDate[[#This Row],[NgayMuaVu]]-1)/7)+1</f>
        <v>29</v>
      </c>
      <c r="Y3791" t="str">
        <f>"Tuần " &amp;Table__._SQL2014_QLTS17_DW_DimDate[[#This Row],[TuanMuaVu]] &amp; " năm " &amp;Table__._SQL2014_QLTS17_DW_DimDate[[#This Row],[NamMuaVuStr]]</f>
        <v>Tuần 29 năm 2019-2020</v>
      </c>
      <c r="Z3791">
        <f>YEAR(Table__._SQL2014_QLTS17_DW_DimDate[[#This Row],[NgayBatDauMuaVu]])</f>
        <v>2019</v>
      </c>
      <c r="AA3791" t="str">
        <f>YEAR(Table__._SQL2014_QLTS17_DW_DimDate[[#This Row],[NgayBatDauMuaVu]]) &amp;"-"&amp;YEAR(Table__._SQL2014_QLTS17_DW_DimDate[[#This Row],[NgayKetThucMuaVu]])</f>
        <v>2019-2020</v>
      </c>
      <c r="AB3791">
        <f>YEAR(Table__._SQL2014_QLTS17_DW_DimDate[[#This Row],[NgayBatDauMuaVu]])</f>
        <v>2019</v>
      </c>
      <c r="AC3791">
        <f>YEAR(Table__._SQL2014_QLTS17_DW_DimDate[[#This Row],[NgayKetThucMuaVu]])</f>
        <v>2020</v>
      </c>
    </row>
    <row r="3792" spans="1:29">
      <c r="A3792">
        <v>20200518</v>
      </c>
      <c r="B3792" s="1">
        <v>43969</v>
      </c>
      <c r="C3792" t="s">
        <v>27</v>
      </c>
      <c r="D3792" t="s">
        <v>894</v>
      </c>
      <c r="E3792" t="s">
        <v>13</v>
      </c>
      <c r="F3792" t="s">
        <v>155</v>
      </c>
      <c r="G3792" t="s">
        <v>12</v>
      </c>
      <c r="H3792" t="s">
        <v>30</v>
      </c>
      <c r="I3792" t="s">
        <v>3</v>
      </c>
      <c r="J3792" t="s">
        <v>903</v>
      </c>
      <c r="K3792" t="s">
        <v>13</v>
      </c>
      <c r="L3792" t="s">
        <v>13</v>
      </c>
      <c r="M3792" t="s">
        <v>911</v>
      </c>
      <c r="N3792" t="s">
        <v>617</v>
      </c>
      <c r="O3792" t="s">
        <v>628</v>
      </c>
      <c r="P3792" t="s">
        <v>629</v>
      </c>
      <c r="Q3792" t="s">
        <v>625</v>
      </c>
      <c r="R3792" t="s">
        <v>627</v>
      </c>
      <c r="S3792" t="s">
        <v>618</v>
      </c>
      <c r="T3792" t="s">
        <v>621</v>
      </c>
      <c r="U3792" s="2">
        <f>DATE(IF(MONTH(Table__._SQL2014_QLTS17_DW_DimDate[[#This Row],[Ngay]])&lt;11,YEAR(Table__._SQL2014_QLTS17_DW_DimDate[[#This Row],[Ngay]])-1, YEAR(Table__._SQL2014_QLTS17_DW_DimDate[[#This Row],[Ngay]])),11,1)</f>
        <v>43770</v>
      </c>
      <c r="V3792" s="2">
        <f>DATE(YEAR(Table__._SQL2014_QLTS17_DW_DimDate[[#This Row],[NgayBatDauMuaVu]])+1, 10,31)</f>
        <v>44135</v>
      </c>
      <c r="W3792" s="3">
        <f>Table__._SQL2014_QLTS17_DW_DimDate[[#This Row],[Ngay]]-Table__._SQL2014_QLTS17_DW_DimDate[[#This Row],[NgayBatDauMuaVu]]+1</f>
        <v>200</v>
      </c>
      <c r="X3792">
        <f>INT((Table__._SQL2014_QLTS17_DW_DimDate[[#This Row],[NgayMuaVu]]-1)/7)+1</f>
        <v>29</v>
      </c>
      <c r="Y3792" t="str">
        <f>"Tuần " &amp;Table__._SQL2014_QLTS17_DW_DimDate[[#This Row],[TuanMuaVu]] &amp; " năm " &amp;Table__._SQL2014_QLTS17_DW_DimDate[[#This Row],[NamMuaVuStr]]</f>
        <v>Tuần 29 năm 2019-2020</v>
      </c>
      <c r="Z3792">
        <f>YEAR(Table__._SQL2014_QLTS17_DW_DimDate[[#This Row],[NgayBatDauMuaVu]])</f>
        <v>2019</v>
      </c>
      <c r="AA3792" t="str">
        <f>YEAR(Table__._SQL2014_QLTS17_DW_DimDate[[#This Row],[NgayBatDauMuaVu]]) &amp;"-"&amp;YEAR(Table__._SQL2014_QLTS17_DW_DimDate[[#This Row],[NgayKetThucMuaVu]])</f>
        <v>2019-2020</v>
      </c>
      <c r="AB3792">
        <f>YEAR(Table__._SQL2014_QLTS17_DW_DimDate[[#This Row],[NgayBatDauMuaVu]])</f>
        <v>2019</v>
      </c>
      <c r="AC3792">
        <f>YEAR(Table__._SQL2014_QLTS17_DW_DimDate[[#This Row],[NgayKetThucMuaVu]])</f>
        <v>2020</v>
      </c>
    </row>
    <row r="3793" spans="1:29">
      <c r="A3793">
        <v>20200519</v>
      </c>
      <c r="B3793" s="1">
        <v>43970</v>
      </c>
      <c r="C3793" t="s">
        <v>28</v>
      </c>
      <c r="D3793" t="s">
        <v>895</v>
      </c>
      <c r="E3793" t="s">
        <v>16</v>
      </c>
      <c r="F3793" t="s">
        <v>156</v>
      </c>
      <c r="G3793" t="s">
        <v>12</v>
      </c>
      <c r="H3793" t="s">
        <v>30</v>
      </c>
      <c r="I3793" t="s">
        <v>3</v>
      </c>
      <c r="J3793" t="s">
        <v>903</v>
      </c>
      <c r="K3793" t="s">
        <v>13</v>
      </c>
      <c r="L3793" t="s">
        <v>13</v>
      </c>
      <c r="M3793" t="s">
        <v>911</v>
      </c>
      <c r="N3793" t="s">
        <v>617</v>
      </c>
      <c r="O3793" t="s">
        <v>628</v>
      </c>
      <c r="P3793" t="s">
        <v>629</v>
      </c>
      <c r="Q3793" t="s">
        <v>625</v>
      </c>
      <c r="R3793" t="s">
        <v>627</v>
      </c>
      <c r="S3793" t="s">
        <v>618</v>
      </c>
      <c r="T3793" t="s">
        <v>621</v>
      </c>
      <c r="U3793" s="2">
        <f>DATE(IF(MONTH(Table__._SQL2014_QLTS17_DW_DimDate[[#This Row],[Ngay]])&lt;11,YEAR(Table__._SQL2014_QLTS17_DW_DimDate[[#This Row],[Ngay]])-1, YEAR(Table__._SQL2014_QLTS17_DW_DimDate[[#This Row],[Ngay]])),11,1)</f>
        <v>43770</v>
      </c>
      <c r="V3793" s="2">
        <f>DATE(YEAR(Table__._SQL2014_QLTS17_DW_DimDate[[#This Row],[NgayBatDauMuaVu]])+1, 10,31)</f>
        <v>44135</v>
      </c>
      <c r="W3793" s="3">
        <f>Table__._SQL2014_QLTS17_DW_DimDate[[#This Row],[Ngay]]-Table__._SQL2014_QLTS17_DW_DimDate[[#This Row],[NgayBatDauMuaVu]]+1</f>
        <v>201</v>
      </c>
      <c r="X3793">
        <f>INT((Table__._SQL2014_QLTS17_DW_DimDate[[#This Row],[NgayMuaVu]]-1)/7)+1</f>
        <v>29</v>
      </c>
      <c r="Y3793" t="str">
        <f>"Tuần " &amp;Table__._SQL2014_QLTS17_DW_DimDate[[#This Row],[TuanMuaVu]] &amp; " năm " &amp;Table__._SQL2014_QLTS17_DW_DimDate[[#This Row],[NamMuaVuStr]]</f>
        <v>Tuần 29 năm 2019-2020</v>
      </c>
      <c r="Z3793">
        <f>YEAR(Table__._SQL2014_QLTS17_DW_DimDate[[#This Row],[NgayBatDauMuaVu]])</f>
        <v>2019</v>
      </c>
      <c r="AA3793" t="str">
        <f>YEAR(Table__._SQL2014_QLTS17_DW_DimDate[[#This Row],[NgayBatDauMuaVu]]) &amp;"-"&amp;YEAR(Table__._SQL2014_QLTS17_DW_DimDate[[#This Row],[NgayKetThucMuaVu]])</f>
        <v>2019-2020</v>
      </c>
      <c r="AB3793">
        <f>YEAR(Table__._SQL2014_QLTS17_DW_DimDate[[#This Row],[NgayBatDauMuaVu]])</f>
        <v>2019</v>
      </c>
      <c r="AC3793">
        <f>YEAR(Table__._SQL2014_QLTS17_DW_DimDate[[#This Row],[NgayKetThucMuaVu]])</f>
        <v>2020</v>
      </c>
    </row>
    <row r="3794" spans="1:29">
      <c r="A3794">
        <v>20200520</v>
      </c>
      <c r="B3794" s="1">
        <v>43971</v>
      </c>
      <c r="C3794" t="s">
        <v>29</v>
      </c>
      <c r="D3794" t="s">
        <v>896</v>
      </c>
      <c r="E3794" t="s">
        <v>12</v>
      </c>
      <c r="F3794" t="s">
        <v>157</v>
      </c>
      <c r="G3794" t="s">
        <v>12</v>
      </c>
      <c r="H3794" t="s">
        <v>30</v>
      </c>
      <c r="I3794" t="s">
        <v>3</v>
      </c>
      <c r="J3794" t="s">
        <v>903</v>
      </c>
      <c r="K3794" t="s">
        <v>13</v>
      </c>
      <c r="L3794" t="s">
        <v>13</v>
      </c>
      <c r="M3794" t="s">
        <v>911</v>
      </c>
      <c r="N3794" t="s">
        <v>617</v>
      </c>
      <c r="O3794" t="s">
        <v>628</v>
      </c>
      <c r="P3794" t="s">
        <v>629</v>
      </c>
      <c r="Q3794" t="s">
        <v>625</v>
      </c>
      <c r="R3794" t="s">
        <v>627</v>
      </c>
      <c r="S3794" t="s">
        <v>618</v>
      </c>
      <c r="T3794" t="s">
        <v>621</v>
      </c>
      <c r="U3794" s="2">
        <f>DATE(IF(MONTH(Table__._SQL2014_QLTS17_DW_DimDate[[#This Row],[Ngay]])&lt;11,YEAR(Table__._SQL2014_QLTS17_DW_DimDate[[#This Row],[Ngay]])-1, YEAR(Table__._SQL2014_QLTS17_DW_DimDate[[#This Row],[Ngay]])),11,1)</f>
        <v>43770</v>
      </c>
      <c r="V3794" s="2">
        <f>DATE(YEAR(Table__._SQL2014_QLTS17_DW_DimDate[[#This Row],[NgayBatDauMuaVu]])+1, 10,31)</f>
        <v>44135</v>
      </c>
      <c r="W3794" s="3">
        <f>Table__._SQL2014_QLTS17_DW_DimDate[[#This Row],[Ngay]]-Table__._SQL2014_QLTS17_DW_DimDate[[#This Row],[NgayBatDauMuaVu]]+1</f>
        <v>202</v>
      </c>
      <c r="X3794">
        <f>INT((Table__._SQL2014_QLTS17_DW_DimDate[[#This Row],[NgayMuaVu]]-1)/7)+1</f>
        <v>29</v>
      </c>
      <c r="Y3794" t="str">
        <f>"Tuần " &amp;Table__._SQL2014_QLTS17_DW_DimDate[[#This Row],[TuanMuaVu]] &amp; " năm " &amp;Table__._SQL2014_QLTS17_DW_DimDate[[#This Row],[NamMuaVuStr]]</f>
        <v>Tuần 29 năm 2019-2020</v>
      </c>
      <c r="Z3794">
        <f>YEAR(Table__._SQL2014_QLTS17_DW_DimDate[[#This Row],[NgayBatDauMuaVu]])</f>
        <v>2019</v>
      </c>
      <c r="AA3794" t="str">
        <f>YEAR(Table__._SQL2014_QLTS17_DW_DimDate[[#This Row],[NgayBatDauMuaVu]]) &amp;"-"&amp;YEAR(Table__._SQL2014_QLTS17_DW_DimDate[[#This Row],[NgayKetThucMuaVu]])</f>
        <v>2019-2020</v>
      </c>
      <c r="AB3794">
        <f>YEAR(Table__._SQL2014_QLTS17_DW_DimDate[[#This Row],[NgayBatDauMuaVu]])</f>
        <v>2019</v>
      </c>
      <c r="AC3794">
        <f>YEAR(Table__._SQL2014_QLTS17_DW_DimDate[[#This Row],[NgayKetThucMuaVu]])</f>
        <v>2020</v>
      </c>
    </row>
    <row r="3795" spans="1:29">
      <c r="A3795">
        <v>20200521</v>
      </c>
      <c r="B3795" s="1">
        <v>43972</v>
      </c>
      <c r="C3795" t="s">
        <v>30</v>
      </c>
      <c r="D3795" t="s">
        <v>897</v>
      </c>
      <c r="E3795" t="s">
        <v>3</v>
      </c>
      <c r="F3795" t="s">
        <v>158</v>
      </c>
      <c r="G3795" t="s">
        <v>12</v>
      </c>
      <c r="H3795" t="s">
        <v>30</v>
      </c>
      <c r="I3795" t="s">
        <v>3</v>
      </c>
      <c r="J3795" t="s">
        <v>903</v>
      </c>
      <c r="K3795" t="s">
        <v>13</v>
      </c>
      <c r="L3795" t="s">
        <v>13</v>
      </c>
      <c r="M3795" t="s">
        <v>911</v>
      </c>
      <c r="N3795" t="s">
        <v>617</v>
      </c>
      <c r="O3795" t="s">
        <v>628</v>
      </c>
      <c r="P3795" t="s">
        <v>629</v>
      </c>
      <c r="Q3795" t="s">
        <v>625</v>
      </c>
      <c r="R3795" t="s">
        <v>627</v>
      </c>
      <c r="S3795" t="s">
        <v>618</v>
      </c>
      <c r="T3795" t="s">
        <v>621</v>
      </c>
      <c r="U3795" s="2">
        <f>DATE(IF(MONTH(Table__._SQL2014_QLTS17_DW_DimDate[[#This Row],[Ngay]])&lt;11,YEAR(Table__._SQL2014_QLTS17_DW_DimDate[[#This Row],[Ngay]])-1, YEAR(Table__._SQL2014_QLTS17_DW_DimDate[[#This Row],[Ngay]])),11,1)</f>
        <v>43770</v>
      </c>
      <c r="V3795" s="2">
        <f>DATE(YEAR(Table__._SQL2014_QLTS17_DW_DimDate[[#This Row],[NgayBatDauMuaVu]])+1, 10,31)</f>
        <v>44135</v>
      </c>
      <c r="W3795" s="3">
        <f>Table__._SQL2014_QLTS17_DW_DimDate[[#This Row],[Ngay]]-Table__._SQL2014_QLTS17_DW_DimDate[[#This Row],[NgayBatDauMuaVu]]+1</f>
        <v>203</v>
      </c>
      <c r="X3795">
        <f>INT((Table__._SQL2014_QLTS17_DW_DimDate[[#This Row],[NgayMuaVu]]-1)/7)+1</f>
        <v>29</v>
      </c>
      <c r="Y3795" t="str">
        <f>"Tuần " &amp;Table__._SQL2014_QLTS17_DW_DimDate[[#This Row],[TuanMuaVu]] &amp; " năm " &amp;Table__._SQL2014_QLTS17_DW_DimDate[[#This Row],[NamMuaVuStr]]</f>
        <v>Tuần 29 năm 2019-2020</v>
      </c>
      <c r="Z3795">
        <f>YEAR(Table__._SQL2014_QLTS17_DW_DimDate[[#This Row],[NgayBatDauMuaVu]])</f>
        <v>2019</v>
      </c>
      <c r="AA3795" t="str">
        <f>YEAR(Table__._SQL2014_QLTS17_DW_DimDate[[#This Row],[NgayBatDauMuaVu]]) &amp;"-"&amp;YEAR(Table__._SQL2014_QLTS17_DW_DimDate[[#This Row],[NgayKetThucMuaVu]])</f>
        <v>2019-2020</v>
      </c>
      <c r="AB3795">
        <f>YEAR(Table__._SQL2014_QLTS17_DW_DimDate[[#This Row],[NgayBatDauMuaVu]])</f>
        <v>2019</v>
      </c>
      <c r="AC3795">
        <f>YEAR(Table__._SQL2014_QLTS17_DW_DimDate[[#This Row],[NgayKetThucMuaVu]])</f>
        <v>2020</v>
      </c>
    </row>
    <row r="3796" spans="1:29">
      <c r="A3796">
        <v>20200522</v>
      </c>
      <c r="B3796" s="1">
        <v>43973</v>
      </c>
      <c r="C3796" t="s">
        <v>31</v>
      </c>
      <c r="D3796" t="s">
        <v>891</v>
      </c>
      <c r="E3796" t="s">
        <v>2</v>
      </c>
      <c r="F3796" t="s">
        <v>159</v>
      </c>
      <c r="G3796" t="s">
        <v>12</v>
      </c>
      <c r="H3796" t="s">
        <v>30</v>
      </c>
      <c r="I3796" t="s">
        <v>3</v>
      </c>
      <c r="J3796" t="s">
        <v>903</v>
      </c>
      <c r="K3796" t="s">
        <v>13</v>
      </c>
      <c r="L3796" t="s">
        <v>13</v>
      </c>
      <c r="M3796" t="s">
        <v>911</v>
      </c>
      <c r="N3796" t="s">
        <v>617</v>
      </c>
      <c r="O3796" t="s">
        <v>628</v>
      </c>
      <c r="P3796" t="s">
        <v>629</v>
      </c>
      <c r="Q3796" t="s">
        <v>625</v>
      </c>
      <c r="R3796" t="s">
        <v>627</v>
      </c>
      <c r="S3796" t="s">
        <v>618</v>
      </c>
      <c r="T3796" t="s">
        <v>621</v>
      </c>
      <c r="U3796" s="2">
        <f>DATE(IF(MONTH(Table__._SQL2014_QLTS17_DW_DimDate[[#This Row],[Ngay]])&lt;11,YEAR(Table__._SQL2014_QLTS17_DW_DimDate[[#This Row],[Ngay]])-1, YEAR(Table__._SQL2014_QLTS17_DW_DimDate[[#This Row],[Ngay]])),11,1)</f>
        <v>43770</v>
      </c>
      <c r="V3796" s="2">
        <f>DATE(YEAR(Table__._SQL2014_QLTS17_DW_DimDate[[#This Row],[NgayBatDauMuaVu]])+1, 10,31)</f>
        <v>44135</v>
      </c>
      <c r="W3796" s="3">
        <f>Table__._SQL2014_QLTS17_DW_DimDate[[#This Row],[Ngay]]-Table__._SQL2014_QLTS17_DW_DimDate[[#This Row],[NgayBatDauMuaVu]]+1</f>
        <v>204</v>
      </c>
      <c r="X3796">
        <f>INT((Table__._SQL2014_QLTS17_DW_DimDate[[#This Row],[NgayMuaVu]]-1)/7)+1</f>
        <v>30</v>
      </c>
      <c r="Y3796" t="str">
        <f>"Tuần " &amp;Table__._SQL2014_QLTS17_DW_DimDate[[#This Row],[TuanMuaVu]] &amp; " năm " &amp;Table__._SQL2014_QLTS17_DW_DimDate[[#This Row],[NamMuaVuStr]]</f>
        <v>Tuần 30 năm 2019-2020</v>
      </c>
      <c r="Z3796">
        <f>YEAR(Table__._SQL2014_QLTS17_DW_DimDate[[#This Row],[NgayBatDauMuaVu]])</f>
        <v>2019</v>
      </c>
      <c r="AA3796" t="str">
        <f>YEAR(Table__._SQL2014_QLTS17_DW_DimDate[[#This Row],[NgayBatDauMuaVu]]) &amp;"-"&amp;YEAR(Table__._SQL2014_QLTS17_DW_DimDate[[#This Row],[NgayKetThucMuaVu]])</f>
        <v>2019-2020</v>
      </c>
      <c r="AB3796">
        <f>YEAR(Table__._SQL2014_QLTS17_DW_DimDate[[#This Row],[NgayBatDauMuaVu]])</f>
        <v>2019</v>
      </c>
      <c r="AC3796">
        <f>YEAR(Table__._SQL2014_QLTS17_DW_DimDate[[#This Row],[NgayKetThucMuaVu]])</f>
        <v>2020</v>
      </c>
    </row>
    <row r="3797" spans="1:29">
      <c r="A3797">
        <v>20200523</v>
      </c>
      <c r="B3797" s="1">
        <v>43974</v>
      </c>
      <c r="C3797" t="s">
        <v>32</v>
      </c>
      <c r="D3797" t="s">
        <v>892</v>
      </c>
      <c r="E3797" t="s">
        <v>14</v>
      </c>
      <c r="F3797" t="s">
        <v>160</v>
      </c>
      <c r="G3797" t="s">
        <v>12</v>
      </c>
      <c r="H3797" t="s">
        <v>30</v>
      </c>
      <c r="I3797" t="s">
        <v>3</v>
      </c>
      <c r="J3797" t="s">
        <v>903</v>
      </c>
      <c r="K3797" t="s">
        <v>13</v>
      </c>
      <c r="L3797" t="s">
        <v>13</v>
      </c>
      <c r="M3797" t="s">
        <v>911</v>
      </c>
      <c r="N3797" t="s">
        <v>617</v>
      </c>
      <c r="O3797" t="s">
        <v>628</v>
      </c>
      <c r="P3797" t="s">
        <v>629</v>
      </c>
      <c r="Q3797" t="s">
        <v>625</v>
      </c>
      <c r="R3797" t="s">
        <v>627</v>
      </c>
      <c r="S3797" t="s">
        <v>618</v>
      </c>
      <c r="T3797" t="s">
        <v>621</v>
      </c>
      <c r="U3797" s="2">
        <f>DATE(IF(MONTH(Table__._SQL2014_QLTS17_DW_DimDate[[#This Row],[Ngay]])&lt;11,YEAR(Table__._SQL2014_QLTS17_DW_DimDate[[#This Row],[Ngay]])-1, YEAR(Table__._SQL2014_QLTS17_DW_DimDate[[#This Row],[Ngay]])),11,1)</f>
        <v>43770</v>
      </c>
      <c r="V3797" s="2">
        <f>DATE(YEAR(Table__._SQL2014_QLTS17_DW_DimDate[[#This Row],[NgayBatDauMuaVu]])+1, 10,31)</f>
        <v>44135</v>
      </c>
      <c r="W3797" s="3">
        <f>Table__._SQL2014_QLTS17_DW_DimDate[[#This Row],[Ngay]]-Table__._SQL2014_QLTS17_DW_DimDate[[#This Row],[NgayBatDauMuaVu]]+1</f>
        <v>205</v>
      </c>
      <c r="X3797">
        <f>INT((Table__._SQL2014_QLTS17_DW_DimDate[[#This Row],[NgayMuaVu]]-1)/7)+1</f>
        <v>30</v>
      </c>
      <c r="Y3797" t="str">
        <f>"Tuần " &amp;Table__._SQL2014_QLTS17_DW_DimDate[[#This Row],[TuanMuaVu]] &amp; " năm " &amp;Table__._SQL2014_QLTS17_DW_DimDate[[#This Row],[NamMuaVuStr]]</f>
        <v>Tuần 30 năm 2019-2020</v>
      </c>
      <c r="Z3797">
        <f>YEAR(Table__._SQL2014_QLTS17_DW_DimDate[[#This Row],[NgayBatDauMuaVu]])</f>
        <v>2019</v>
      </c>
      <c r="AA3797" t="str">
        <f>YEAR(Table__._SQL2014_QLTS17_DW_DimDate[[#This Row],[NgayBatDauMuaVu]]) &amp;"-"&amp;YEAR(Table__._SQL2014_QLTS17_DW_DimDate[[#This Row],[NgayKetThucMuaVu]])</f>
        <v>2019-2020</v>
      </c>
      <c r="AB3797">
        <f>YEAR(Table__._SQL2014_QLTS17_DW_DimDate[[#This Row],[NgayBatDauMuaVu]])</f>
        <v>2019</v>
      </c>
      <c r="AC3797">
        <f>YEAR(Table__._SQL2014_QLTS17_DW_DimDate[[#This Row],[NgayKetThucMuaVu]])</f>
        <v>2020</v>
      </c>
    </row>
    <row r="3798" spans="1:29">
      <c r="A3798">
        <v>20200524</v>
      </c>
      <c r="B3798" s="1">
        <v>43975</v>
      </c>
      <c r="C3798" t="s">
        <v>33</v>
      </c>
      <c r="D3798" t="s">
        <v>893</v>
      </c>
      <c r="E3798" t="s">
        <v>1</v>
      </c>
      <c r="F3798" t="s">
        <v>161</v>
      </c>
      <c r="G3798" t="s">
        <v>3</v>
      </c>
      <c r="H3798" t="s">
        <v>31</v>
      </c>
      <c r="I3798" t="s">
        <v>3</v>
      </c>
      <c r="J3798" t="s">
        <v>903</v>
      </c>
      <c r="K3798" t="s">
        <v>13</v>
      </c>
      <c r="L3798" t="s">
        <v>13</v>
      </c>
      <c r="M3798" t="s">
        <v>911</v>
      </c>
      <c r="N3798" t="s">
        <v>617</v>
      </c>
      <c r="O3798" t="s">
        <v>628</v>
      </c>
      <c r="P3798" t="s">
        <v>629</v>
      </c>
      <c r="Q3798" t="s">
        <v>625</v>
      </c>
      <c r="R3798" t="s">
        <v>627</v>
      </c>
      <c r="S3798" t="s">
        <v>618</v>
      </c>
      <c r="T3798" t="s">
        <v>621</v>
      </c>
      <c r="U3798" s="2">
        <f>DATE(IF(MONTH(Table__._SQL2014_QLTS17_DW_DimDate[[#This Row],[Ngay]])&lt;11,YEAR(Table__._SQL2014_QLTS17_DW_DimDate[[#This Row],[Ngay]])-1, YEAR(Table__._SQL2014_QLTS17_DW_DimDate[[#This Row],[Ngay]])),11,1)</f>
        <v>43770</v>
      </c>
      <c r="V3798" s="2">
        <f>DATE(YEAR(Table__._SQL2014_QLTS17_DW_DimDate[[#This Row],[NgayBatDauMuaVu]])+1, 10,31)</f>
        <v>44135</v>
      </c>
      <c r="W3798" s="3">
        <f>Table__._SQL2014_QLTS17_DW_DimDate[[#This Row],[Ngay]]-Table__._SQL2014_QLTS17_DW_DimDate[[#This Row],[NgayBatDauMuaVu]]+1</f>
        <v>206</v>
      </c>
      <c r="X3798">
        <f>INT((Table__._SQL2014_QLTS17_DW_DimDate[[#This Row],[NgayMuaVu]]-1)/7)+1</f>
        <v>30</v>
      </c>
      <c r="Y3798" t="str">
        <f>"Tuần " &amp;Table__._SQL2014_QLTS17_DW_DimDate[[#This Row],[TuanMuaVu]] &amp; " năm " &amp;Table__._SQL2014_QLTS17_DW_DimDate[[#This Row],[NamMuaVuStr]]</f>
        <v>Tuần 30 năm 2019-2020</v>
      </c>
      <c r="Z3798">
        <f>YEAR(Table__._SQL2014_QLTS17_DW_DimDate[[#This Row],[NgayBatDauMuaVu]])</f>
        <v>2019</v>
      </c>
      <c r="AA3798" t="str">
        <f>YEAR(Table__._SQL2014_QLTS17_DW_DimDate[[#This Row],[NgayBatDauMuaVu]]) &amp;"-"&amp;YEAR(Table__._SQL2014_QLTS17_DW_DimDate[[#This Row],[NgayKetThucMuaVu]])</f>
        <v>2019-2020</v>
      </c>
      <c r="AB3798">
        <f>YEAR(Table__._SQL2014_QLTS17_DW_DimDate[[#This Row],[NgayBatDauMuaVu]])</f>
        <v>2019</v>
      </c>
      <c r="AC3798">
        <f>YEAR(Table__._SQL2014_QLTS17_DW_DimDate[[#This Row],[NgayKetThucMuaVu]])</f>
        <v>2020</v>
      </c>
    </row>
    <row r="3799" spans="1:29">
      <c r="A3799">
        <v>20200525</v>
      </c>
      <c r="B3799" s="1">
        <v>43976</v>
      </c>
      <c r="C3799" t="s">
        <v>34</v>
      </c>
      <c r="D3799" t="s">
        <v>894</v>
      </c>
      <c r="E3799" t="s">
        <v>13</v>
      </c>
      <c r="F3799" t="s">
        <v>162</v>
      </c>
      <c r="G3799" t="s">
        <v>3</v>
      </c>
      <c r="H3799" t="s">
        <v>31</v>
      </c>
      <c r="I3799" t="s">
        <v>3</v>
      </c>
      <c r="J3799" t="s">
        <v>903</v>
      </c>
      <c r="K3799" t="s">
        <v>13</v>
      </c>
      <c r="L3799" t="s">
        <v>13</v>
      </c>
      <c r="M3799" t="s">
        <v>911</v>
      </c>
      <c r="N3799" t="s">
        <v>617</v>
      </c>
      <c r="O3799" t="s">
        <v>628</v>
      </c>
      <c r="P3799" t="s">
        <v>629</v>
      </c>
      <c r="Q3799" t="s">
        <v>625</v>
      </c>
      <c r="R3799" t="s">
        <v>627</v>
      </c>
      <c r="S3799" t="s">
        <v>618</v>
      </c>
      <c r="T3799" t="s">
        <v>621</v>
      </c>
      <c r="U3799" s="2">
        <f>DATE(IF(MONTH(Table__._SQL2014_QLTS17_DW_DimDate[[#This Row],[Ngay]])&lt;11,YEAR(Table__._SQL2014_QLTS17_DW_DimDate[[#This Row],[Ngay]])-1, YEAR(Table__._SQL2014_QLTS17_DW_DimDate[[#This Row],[Ngay]])),11,1)</f>
        <v>43770</v>
      </c>
      <c r="V3799" s="2">
        <f>DATE(YEAR(Table__._SQL2014_QLTS17_DW_DimDate[[#This Row],[NgayBatDauMuaVu]])+1, 10,31)</f>
        <v>44135</v>
      </c>
      <c r="W3799" s="3">
        <f>Table__._SQL2014_QLTS17_DW_DimDate[[#This Row],[Ngay]]-Table__._SQL2014_QLTS17_DW_DimDate[[#This Row],[NgayBatDauMuaVu]]+1</f>
        <v>207</v>
      </c>
      <c r="X3799">
        <f>INT((Table__._SQL2014_QLTS17_DW_DimDate[[#This Row],[NgayMuaVu]]-1)/7)+1</f>
        <v>30</v>
      </c>
      <c r="Y3799" t="str">
        <f>"Tuần " &amp;Table__._SQL2014_QLTS17_DW_DimDate[[#This Row],[TuanMuaVu]] &amp; " năm " &amp;Table__._SQL2014_QLTS17_DW_DimDate[[#This Row],[NamMuaVuStr]]</f>
        <v>Tuần 30 năm 2019-2020</v>
      </c>
      <c r="Z3799">
        <f>YEAR(Table__._SQL2014_QLTS17_DW_DimDate[[#This Row],[NgayBatDauMuaVu]])</f>
        <v>2019</v>
      </c>
      <c r="AA3799" t="str">
        <f>YEAR(Table__._SQL2014_QLTS17_DW_DimDate[[#This Row],[NgayBatDauMuaVu]]) &amp;"-"&amp;YEAR(Table__._SQL2014_QLTS17_DW_DimDate[[#This Row],[NgayKetThucMuaVu]])</f>
        <v>2019-2020</v>
      </c>
      <c r="AB3799">
        <f>YEAR(Table__._SQL2014_QLTS17_DW_DimDate[[#This Row],[NgayBatDauMuaVu]])</f>
        <v>2019</v>
      </c>
      <c r="AC3799">
        <f>YEAR(Table__._SQL2014_QLTS17_DW_DimDate[[#This Row],[NgayKetThucMuaVu]])</f>
        <v>2020</v>
      </c>
    </row>
    <row r="3800" spans="1:29">
      <c r="A3800">
        <v>20200526</v>
      </c>
      <c r="B3800" s="1">
        <v>43977</v>
      </c>
      <c r="C3800" t="s">
        <v>35</v>
      </c>
      <c r="D3800" t="s">
        <v>895</v>
      </c>
      <c r="E3800" t="s">
        <v>16</v>
      </c>
      <c r="F3800" t="s">
        <v>163</v>
      </c>
      <c r="G3800" t="s">
        <v>3</v>
      </c>
      <c r="H3800" t="s">
        <v>31</v>
      </c>
      <c r="I3800" t="s">
        <v>3</v>
      </c>
      <c r="J3800" t="s">
        <v>903</v>
      </c>
      <c r="K3800" t="s">
        <v>13</v>
      </c>
      <c r="L3800" t="s">
        <v>13</v>
      </c>
      <c r="M3800" t="s">
        <v>911</v>
      </c>
      <c r="N3800" t="s">
        <v>617</v>
      </c>
      <c r="O3800" t="s">
        <v>628</v>
      </c>
      <c r="P3800" t="s">
        <v>629</v>
      </c>
      <c r="Q3800" t="s">
        <v>625</v>
      </c>
      <c r="R3800" t="s">
        <v>627</v>
      </c>
      <c r="S3800" t="s">
        <v>618</v>
      </c>
      <c r="T3800" t="s">
        <v>621</v>
      </c>
      <c r="U3800" s="2">
        <f>DATE(IF(MONTH(Table__._SQL2014_QLTS17_DW_DimDate[[#This Row],[Ngay]])&lt;11,YEAR(Table__._SQL2014_QLTS17_DW_DimDate[[#This Row],[Ngay]])-1, YEAR(Table__._SQL2014_QLTS17_DW_DimDate[[#This Row],[Ngay]])),11,1)</f>
        <v>43770</v>
      </c>
      <c r="V3800" s="2">
        <f>DATE(YEAR(Table__._SQL2014_QLTS17_DW_DimDate[[#This Row],[NgayBatDauMuaVu]])+1, 10,31)</f>
        <v>44135</v>
      </c>
      <c r="W3800" s="3">
        <f>Table__._SQL2014_QLTS17_DW_DimDate[[#This Row],[Ngay]]-Table__._SQL2014_QLTS17_DW_DimDate[[#This Row],[NgayBatDauMuaVu]]+1</f>
        <v>208</v>
      </c>
      <c r="X3800">
        <f>INT((Table__._SQL2014_QLTS17_DW_DimDate[[#This Row],[NgayMuaVu]]-1)/7)+1</f>
        <v>30</v>
      </c>
      <c r="Y3800" t="str">
        <f>"Tuần " &amp;Table__._SQL2014_QLTS17_DW_DimDate[[#This Row],[TuanMuaVu]] &amp; " năm " &amp;Table__._SQL2014_QLTS17_DW_DimDate[[#This Row],[NamMuaVuStr]]</f>
        <v>Tuần 30 năm 2019-2020</v>
      </c>
      <c r="Z3800">
        <f>YEAR(Table__._SQL2014_QLTS17_DW_DimDate[[#This Row],[NgayBatDauMuaVu]])</f>
        <v>2019</v>
      </c>
      <c r="AA3800" t="str">
        <f>YEAR(Table__._SQL2014_QLTS17_DW_DimDate[[#This Row],[NgayBatDauMuaVu]]) &amp;"-"&amp;YEAR(Table__._SQL2014_QLTS17_DW_DimDate[[#This Row],[NgayKetThucMuaVu]])</f>
        <v>2019-2020</v>
      </c>
      <c r="AB3800">
        <f>YEAR(Table__._SQL2014_QLTS17_DW_DimDate[[#This Row],[NgayBatDauMuaVu]])</f>
        <v>2019</v>
      </c>
      <c r="AC3800">
        <f>YEAR(Table__._SQL2014_QLTS17_DW_DimDate[[#This Row],[NgayKetThucMuaVu]])</f>
        <v>2020</v>
      </c>
    </row>
    <row r="3801" spans="1:29">
      <c r="A3801">
        <v>20200527</v>
      </c>
      <c r="B3801" s="1">
        <v>43978</v>
      </c>
      <c r="C3801" t="s">
        <v>36</v>
      </c>
      <c r="D3801" t="s">
        <v>896</v>
      </c>
      <c r="E3801" t="s">
        <v>12</v>
      </c>
      <c r="F3801" t="s">
        <v>164</v>
      </c>
      <c r="G3801" t="s">
        <v>3</v>
      </c>
      <c r="H3801" t="s">
        <v>31</v>
      </c>
      <c r="I3801" t="s">
        <v>3</v>
      </c>
      <c r="J3801" t="s">
        <v>903</v>
      </c>
      <c r="K3801" t="s">
        <v>13</v>
      </c>
      <c r="L3801" t="s">
        <v>13</v>
      </c>
      <c r="M3801" t="s">
        <v>911</v>
      </c>
      <c r="N3801" t="s">
        <v>617</v>
      </c>
      <c r="O3801" t="s">
        <v>628</v>
      </c>
      <c r="P3801" t="s">
        <v>629</v>
      </c>
      <c r="Q3801" t="s">
        <v>625</v>
      </c>
      <c r="R3801" t="s">
        <v>627</v>
      </c>
      <c r="S3801" t="s">
        <v>618</v>
      </c>
      <c r="T3801" t="s">
        <v>621</v>
      </c>
      <c r="U3801" s="2">
        <f>DATE(IF(MONTH(Table__._SQL2014_QLTS17_DW_DimDate[[#This Row],[Ngay]])&lt;11,YEAR(Table__._SQL2014_QLTS17_DW_DimDate[[#This Row],[Ngay]])-1, YEAR(Table__._SQL2014_QLTS17_DW_DimDate[[#This Row],[Ngay]])),11,1)</f>
        <v>43770</v>
      </c>
      <c r="V3801" s="2">
        <f>DATE(YEAR(Table__._SQL2014_QLTS17_DW_DimDate[[#This Row],[NgayBatDauMuaVu]])+1, 10,31)</f>
        <v>44135</v>
      </c>
      <c r="W3801" s="3">
        <f>Table__._SQL2014_QLTS17_DW_DimDate[[#This Row],[Ngay]]-Table__._SQL2014_QLTS17_DW_DimDate[[#This Row],[NgayBatDauMuaVu]]+1</f>
        <v>209</v>
      </c>
      <c r="X3801">
        <f>INT((Table__._SQL2014_QLTS17_DW_DimDate[[#This Row],[NgayMuaVu]]-1)/7)+1</f>
        <v>30</v>
      </c>
      <c r="Y3801" t="str">
        <f>"Tuần " &amp;Table__._SQL2014_QLTS17_DW_DimDate[[#This Row],[TuanMuaVu]] &amp; " năm " &amp;Table__._SQL2014_QLTS17_DW_DimDate[[#This Row],[NamMuaVuStr]]</f>
        <v>Tuần 30 năm 2019-2020</v>
      </c>
      <c r="Z3801">
        <f>YEAR(Table__._SQL2014_QLTS17_DW_DimDate[[#This Row],[NgayBatDauMuaVu]])</f>
        <v>2019</v>
      </c>
      <c r="AA3801" t="str">
        <f>YEAR(Table__._SQL2014_QLTS17_DW_DimDate[[#This Row],[NgayBatDauMuaVu]]) &amp;"-"&amp;YEAR(Table__._SQL2014_QLTS17_DW_DimDate[[#This Row],[NgayKetThucMuaVu]])</f>
        <v>2019-2020</v>
      </c>
      <c r="AB3801">
        <f>YEAR(Table__._SQL2014_QLTS17_DW_DimDate[[#This Row],[NgayBatDauMuaVu]])</f>
        <v>2019</v>
      </c>
      <c r="AC3801">
        <f>YEAR(Table__._SQL2014_QLTS17_DW_DimDate[[#This Row],[NgayKetThucMuaVu]])</f>
        <v>2020</v>
      </c>
    </row>
    <row r="3802" spans="1:29">
      <c r="A3802">
        <v>20200528</v>
      </c>
      <c r="B3802" s="1">
        <v>43979</v>
      </c>
      <c r="C3802" t="s">
        <v>37</v>
      </c>
      <c r="D3802" t="s">
        <v>897</v>
      </c>
      <c r="E3802" t="s">
        <v>3</v>
      </c>
      <c r="F3802" t="s">
        <v>165</v>
      </c>
      <c r="G3802" t="s">
        <v>3</v>
      </c>
      <c r="H3802" t="s">
        <v>31</v>
      </c>
      <c r="I3802" t="s">
        <v>3</v>
      </c>
      <c r="J3802" t="s">
        <v>903</v>
      </c>
      <c r="K3802" t="s">
        <v>13</v>
      </c>
      <c r="L3802" t="s">
        <v>13</v>
      </c>
      <c r="M3802" t="s">
        <v>911</v>
      </c>
      <c r="N3802" t="s">
        <v>617</v>
      </c>
      <c r="O3802" t="s">
        <v>628</v>
      </c>
      <c r="P3802" t="s">
        <v>629</v>
      </c>
      <c r="Q3802" t="s">
        <v>625</v>
      </c>
      <c r="R3802" t="s">
        <v>627</v>
      </c>
      <c r="S3802" t="s">
        <v>618</v>
      </c>
      <c r="T3802" t="s">
        <v>621</v>
      </c>
      <c r="U3802" s="2">
        <f>DATE(IF(MONTH(Table__._SQL2014_QLTS17_DW_DimDate[[#This Row],[Ngay]])&lt;11,YEAR(Table__._SQL2014_QLTS17_DW_DimDate[[#This Row],[Ngay]])-1, YEAR(Table__._SQL2014_QLTS17_DW_DimDate[[#This Row],[Ngay]])),11,1)</f>
        <v>43770</v>
      </c>
      <c r="V3802" s="2">
        <f>DATE(YEAR(Table__._SQL2014_QLTS17_DW_DimDate[[#This Row],[NgayBatDauMuaVu]])+1, 10,31)</f>
        <v>44135</v>
      </c>
      <c r="W3802" s="3">
        <f>Table__._SQL2014_QLTS17_DW_DimDate[[#This Row],[Ngay]]-Table__._SQL2014_QLTS17_DW_DimDate[[#This Row],[NgayBatDauMuaVu]]+1</f>
        <v>210</v>
      </c>
      <c r="X3802">
        <f>INT((Table__._SQL2014_QLTS17_DW_DimDate[[#This Row],[NgayMuaVu]]-1)/7)+1</f>
        <v>30</v>
      </c>
      <c r="Y3802" t="str">
        <f>"Tuần " &amp;Table__._SQL2014_QLTS17_DW_DimDate[[#This Row],[TuanMuaVu]] &amp; " năm " &amp;Table__._SQL2014_QLTS17_DW_DimDate[[#This Row],[NamMuaVuStr]]</f>
        <v>Tuần 30 năm 2019-2020</v>
      </c>
      <c r="Z3802">
        <f>YEAR(Table__._SQL2014_QLTS17_DW_DimDate[[#This Row],[NgayBatDauMuaVu]])</f>
        <v>2019</v>
      </c>
      <c r="AA3802" t="str">
        <f>YEAR(Table__._SQL2014_QLTS17_DW_DimDate[[#This Row],[NgayBatDauMuaVu]]) &amp;"-"&amp;YEAR(Table__._SQL2014_QLTS17_DW_DimDate[[#This Row],[NgayKetThucMuaVu]])</f>
        <v>2019-2020</v>
      </c>
      <c r="AB3802">
        <f>YEAR(Table__._SQL2014_QLTS17_DW_DimDate[[#This Row],[NgayBatDauMuaVu]])</f>
        <v>2019</v>
      </c>
      <c r="AC3802">
        <f>YEAR(Table__._SQL2014_QLTS17_DW_DimDate[[#This Row],[NgayKetThucMuaVu]])</f>
        <v>2020</v>
      </c>
    </row>
    <row r="3803" spans="1:29">
      <c r="A3803">
        <v>20200529</v>
      </c>
      <c r="B3803" s="1">
        <v>43980</v>
      </c>
      <c r="C3803" t="s">
        <v>38</v>
      </c>
      <c r="D3803" t="s">
        <v>891</v>
      </c>
      <c r="E3803" t="s">
        <v>2</v>
      </c>
      <c r="F3803" t="s">
        <v>166</v>
      </c>
      <c r="G3803" t="s">
        <v>3</v>
      </c>
      <c r="H3803" t="s">
        <v>31</v>
      </c>
      <c r="I3803" t="s">
        <v>3</v>
      </c>
      <c r="J3803" t="s">
        <v>903</v>
      </c>
      <c r="K3803" t="s">
        <v>13</v>
      </c>
      <c r="L3803" t="s">
        <v>13</v>
      </c>
      <c r="M3803" t="s">
        <v>911</v>
      </c>
      <c r="N3803" t="s">
        <v>617</v>
      </c>
      <c r="O3803" t="s">
        <v>628</v>
      </c>
      <c r="P3803" t="s">
        <v>629</v>
      </c>
      <c r="Q3803" t="s">
        <v>625</v>
      </c>
      <c r="R3803" t="s">
        <v>627</v>
      </c>
      <c r="S3803" t="s">
        <v>618</v>
      </c>
      <c r="T3803" t="s">
        <v>621</v>
      </c>
      <c r="U3803" s="2">
        <f>DATE(IF(MONTH(Table__._SQL2014_QLTS17_DW_DimDate[[#This Row],[Ngay]])&lt;11,YEAR(Table__._SQL2014_QLTS17_DW_DimDate[[#This Row],[Ngay]])-1, YEAR(Table__._SQL2014_QLTS17_DW_DimDate[[#This Row],[Ngay]])),11,1)</f>
        <v>43770</v>
      </c>
      <c r="V3803" s="2">
        <f>DATE(YEAR(Table__._SQL2014_QLTS17_DW_DimDate[[#This Row],[NgayBatDauMuaVu]])+1, 10,31)</f>
        <v>44135</v>
      </c>
      <c r="W3803" s="3">
        <f>Table__._SQL2014_QLTS17_DW_DimDate[[#This Row],[Ngay]]-Table__._SQL2014_QLTS17_DW_DimDate[[#This Row],[NgayBatDauMuaVu]]+1</f>
        <v>211</v>
      </c>
      <c r="X3803">
        <f>INT((Table__._SQL2014_QLTS17_DW_DimDate[[#This Row],[NgayMuaVu]]-1)/7)+1</f>
        <v>31</v>
      </c>
      <c r="Y3803" t="str">
        <f>"Tuần " &amp;Table__._SQL2014_QLTS17_DW_DimDate[[#This Row],[TuanMuaVu]] &amp; " năm " &amp;Table__._SQL2014_QLTS17_DW_DimDate[[#This Row],[NamMuaVuStr]]</f>
        <v>Tuần 31 năm 2019-2020</v>
      </c>
      <c r="Z3803">
        <f>YEAR(Table__._SQL2014_QLTS17_DW_DimDate[[#This Row],[NgayBatDauMuaVu]])</f>
        <v>2019</v>
      </c>
      <c r="AA3803" t="str">
        <f>YEAR(Table__._SQL2014_QLTS17_DW_DimDate[[#This Row],[NgayBatDauMuaVu]]) &amp;"-"&amp;YEAR(Table__._SQL2014_QLTS17_DW_DimDate[[#This Row],[NgayKetThucMuaVu]])</f>
        <v>2019-2020</v>
      </c>
      <c r="AB3803">
        <f>YEAR(Table__._SQL2014_QLTS17_DW_DimDate[[#This Row],[NgayBatDauMuaVu]])</f>
        <v>2019</v>
      </c>
      <c r="AC3803">
        <f>YEAR(Table__._SQL2014_QLTS17_DW_DimDate[[#This Row],[NgayKetThucMuaVu]])</f>
        <v>2020</v>
      </c>
    </row>
    <row r="3804" spans="1:29">
      <c r="A3804">
        <v>20200530</v>
      </c>
      <c r="B3804" s="1">
        <v>43981</v>
      </c>
      <c r="C3804" t="s">
        <v>39</v>
      </c>
      <c r="D3804" t="s">
        <v>892</v>
      </c>
      <c r="E3804" t="s">
        <v>14</v>
      </c>
      <c r="F3804" t="s">
        <v>167</v>
      </c>
      <c r="G3804" t="s">
        <v>3</v>
      </c>
      <c r="H3804" t="s">
        <v>31</v>
      </c>
      <c r="I3804" t="s">
        <v>3</v>
      </c>
      <c r="J3804" t="s">
        <v>903</v>
      </c>
      <c r="K3804" t="s">
        <v>13</v>
      </c>
      <c r="L3804" t="s">
        <v>13</v>
      </c>
      <c r="M3804" t="s">
        <v>911</v>
      </c>
      <c r="N3804" t="s">
        <v>617</v>
      </c>
      <c r="O3804" t="s">
        <v>628</v>
      </c>
      <c r="P3804" t="s">
        <v>629</v>
      </c>
      <c r="Q3804" t="s">
        <v>625</v>
      </c>
      <c r="R3804" t="s">
        <v>627</v>
      </c>
      <c r="S3804" t="s">
        <v>618</v>
      </c>
      <c r="T3804" t="s">
        <v>621</v>
      </c>
      <c r="U3804" s="2">
        <f>DATE(IF(MONTH(Table__._SQL2014_QLTS17_DW_DimDate[[#This Row],[Ngay]])&lt;11,YEAR(Table__._SQL2014_QLTS17_DW_DimDate[[#This Row],[Ngay]])-1, YEAR(Table__._SQL2014_QLTS17_DW_DimDate[[#This Row],[Ngay]])),11,1)</f>
        <v>43770</v>
      </c>
      <c r="V3804" s="2">
        <f>DATE(YEAR(Table__._SQL2014_QLTS17_DW_DimDate[[#This Row],[NgayBatDauMuaVu]])+1, 10,31)</f>
        <v>44135</v>
      </c>
      <c r="W3804" s="3">
        <f>Table__._SQL2014_QLTS17_DW_DimDate[[#This Row],[Ngay]]-Table__._SQL2014_QLTS17_DW_DimDate[[#This Row],[NgayBatDauMuaVu]]+1</f>
        <v>212</v>
      </c>
      <c r="X3804">
        <f>INT((Table__._SQL2014_QLTS17_DW_DimDate[[#This Row],[NgayMuaVu]]-1)/7)+1</f>
        <v>31</v>
      </c>
      <c r="Y3804" t="str">
        <f>"Tuần " &amp;Table__._SQL2014_QLTS17_DW_DimDate[[#This Row],[TuanMuaVu]] &amp; " năm " &amp;Table__._SQL2014_QLTS17_DW_DimDate[[#This Row],[NamMuaVuStr]]</f>
        <v>Tuần 31 năm 2019-2020</v>
      </c>
      <c r="Z3804">
        <f>YEAR(Table__._SQL2014_QLTS17_DW_DimDate[[#This Row],[NgayBatDauMuaVu]])</f>
        <v>2019</v>
      </c>
      <c r="AA3804" t="str">
        <f>YEAR(Table__._SQL2014_QLTS17_DW_DimDate[[#This Row],[NgayBatDauMuaVu]]) &amp;"-"&amp;YEAR(Table__._SQL2014_QLTS17_DW_DimDate[[#This Row],[NgayKetThucMuaVu]])</f>
        <v>2019-2020</v>
      </c>
      <c r="AB3804">
        <f>YEAR(Table__._SQL2014_QLTS17_DW_DimDate[[#This Row],[NgayBatDauMuaVu]])</f>
        <v>2019</v>
      </c>
      <c r="AC3804">
        <f>YEAR(Table__._SQL2014_QLTS17_DW_DimDate[[#This Row],[NgayKetThucMuaVu]])</f>
        <v>2020</v>
      </c>
    </row>
    <row r="3805" spans="1:29">
      <c r="A3805">
        <v>20200531</v>
      </c>
      <c r="B3805" s="1">
        <v>43982</v>
      </c>
      <c r="C3805" t="s">
        <v>40</v>
      </c>
      <c r="D3805" t="s">
        <v>893</v>
      </c>
      <c r="E3805" t="s">
        <v>1</v>
      </c>
      <c r="F3805" t="s">
        <v>168</v>
      </c>
      <c r="G3805" t="s">
        <v>2</v>
      </c>
      <c r="H3805" t="s">
        <v>32</v>
      </c>
      <c r="I3805" t="s">
        <v>3</v>
      </c>
      <c r="J3805" t="s">
        <v>903</v>
      </c>
      <c r="K3805" t="s">
        <v>13</v>
      </c>
      <c r="L3805" t="s">
        <v>13</v>
      </c>
      <c r="M3805" t="s">
        <v>911</v>
      </c>
      <c r="N3805" t="s">
        <v>617</v>
      </c>
      <c r="O3805" t="s">
        <v>628</v>
      </c>
      <c r="P3805" t="s">
        <v>629</v>
      </c>
      <c r="Q3805" t="s">
        <v>625</v>
      </c>
      <c r="R3805" t="s">
        <v>627</v>
      </c>
      <c r="S3805" t="s">
        <v>618</v>
      </c>
      <c r="T3805" t="s">
        <v>621</v>
      </c>
      <c r="U3805" s="2">
        <f>DATE(IF(MONTH(Table__._SQL2014_QLTS17_DW_DimDate[[#This Row],[Ngay]])&lt;11,YEAR(Table__._SQL2014_QLTS17_DW_DimDate[[#This Row],[Ngay]])-1, YEAR(Table__._SQL2014_QLTS17_DW_DimDate[[#This Row],[Ngay]])),11,1)</f>
        <v>43770</v>
      </c>
      <c r="V3805" s="2">
        <f>DATE(YEAR(Table__._SQL2014_QLTS17_DW_DimDate[[#This Row],[NgayBatDauMuaVu]])+1, 10,31)</f>
        <v>44135</v>
      </c>
      <c r="W3805" s="3">
        <f>Table__._SQL2014_QLTS17_DW_DimDate[[#This Row],[Ngay]]-Table__._SQL2014_QLTS17_DW_DimDate[[#This Row],[NgayBatDauMuaVu]]+1</f>
        <v>213</v>
      </c>
      <c r="X3805">
        <f>INT((Table__._SQL2014_QLTS17_DW_DimDate[[#This Row],[NgayMuaVu]]-1)/7)+1</f>
        <v>31</v>
      </c>
      <c r="Y3805" t="str">
        <f>"Tuần " &amp;Table__._SQL2014_QLTS17_DW_DimDate[[#This Row],[TuanMuaVu]] &amp; " năm " &amp;Table__._SQL2014_QLTS17_DW_DimDate[[#This Row],[NamMuaVuStr]]</f>
        <v>Tuần 31 năm 2019-2020</v>
      </c>
      <c r="Z3805">
        <f>YEAR(Table__._SQL2014_QLTS17_DW_DimDate[[#This Row],[NgayBatDauMuaVu]])</f>
        <v>2019</v>
      </c>
      <c r="AA3805" t="str">
        <f>YEAR(Table__._SQL2014_QLTS17_DW_DimDate[[#This Row],[NgayBatDauMuaVu]]) &amp;"-"&amp;YEAR(Table__._SQL2014_QLTS17_DW_DimDate[[#This Row],[NgayKetThucMuaVu]])</f>
        <v>2019-2020</v>
      </c>
      <c r="AB3805">
        <f>YEAR(Table__._SQL2014_QLTS17_DW_DimDate[[#This Row],[NgayBatDauMuaVu]])</f>
        <v>2019</v>
      </c>
      <c r="AC3805">
        <f>YEAR(Table__._SQL2014_QLTS17_DW_DimDate[[#This Row],[NgayKetThucMuaVu]])</f>
        <v>2020</v>
      </c>
    </row>
    <row r="3806" spans="1:29">
      <c r="A3806">
        <v>20200601</v>
      </c>
      <c r="B3806" s="1">
        <v>43983</v>
      </c>
      <c r="C3806" t="s">
        <v>1</v>
      </c>
      <c r="D3806" t="s">
        <v>894</v>
      </c>
      <c r="E3806" t="s">
        <v>13</v>
      </c>
      <c r="F3806" t="s">
        <v>170</v>
      </c>
      <c r="G3806" t="s">
        <v>1</v>
      </c>
      <c r="H3806" t="s">
        <v>32</v>
      </c>
      <c r="I3806" t="s">
        <v>2</v>
      </c>
      <c r="J3806" t="s">
        <v>902</v>
      </c>
      <c r="K3806" t="s">
        <v>16</v>
      </c>
      <c r="L3806" t="s">
        <v>13</v>
      </c>
      <c r="M3806" t="s">
        <v>911</v>
      </c>
      <c r="N3806" t="s">
        <v>617</v>
      </c>
      <c r="O3806" t="s">
        <v>630</v>
      </c>
      <c r="P3806" t="s">
        <v>627</v>
      </c>
      <c r="Q3806" t="s">
        <v>625</v>
      </c>
      <c r="R3806" t="s">
        <v>627</v>
      </c>
      <c r="S3806" t="s">
        <v>618</v>
      </c>
      <c r="T3806" t="s">
        <v>621</v>
      </c>
      <c r="U3806" s="2">
        <f>DATE(IF(MONTH(Table__._SQL2014_QLTS17_DW_DimDate[[#This Row],[Ngay]])&lt;11,YEAR(Table__._SQL2014_QLTS17_DW_DimDate[[#This Row],[Ngay]])-1, YEAR(Table__._SQL2014_QLTS17_DW_DimDate[[#This Row],[Ngay]])),11,1)</f>
        <v>43770</v>
      </c>
      <c r="V3806" s="2">
        <f>DATE(YEAR(Table__._SQL2014_QLTS17_DW_DimDate[[#This Row],[NgayBatDauMuaVu]])+1, 10,31)</f>
        <v>44135</v>
      </c>
      <c r="W3806" s="3">
        <f>Table__._SQL2014_QLTS17_DW_DimDate[[#This Row],[Ngay]]-Table__._SQL2014_QLTS17_DW_DimDate[[#This Row],[NgayBatDauMuaVu]]+1</f>
        <v>214</v>
      </c>
      <c r="X3806">
        <f>INT((Table__._SQL2014_QLTS17_DW_DimDate[[#This Row],[NgayMuaVu]]-1)/7)+1</f>
        <v>31</v>
      </c>
      <c r="Y3806" t="str">
        <f>"Tuần " &amp;Table__._SQL2014_QLTS17_DW_DimDate[[#This Row],[TuanMuaVu]] &amp; " năm " &amp;Table__._SQL2014_QLTS17_DW_DimDate[[#This Row],[NamMuaVuStr]]</f>
        <v>Tuần 31 năm 2019-2020</v>
      </c>
      <c r="Z3806">
        <f>YEAR(Table__._SQL2014_QLTS17_DW_DimDate[[#This Row],[NgayBatDauMuaVu]])</f>
        <v>2019</v>
      </c>
      <c r="AA3806" t="str">
        <f>YEAR(Table__._SQL2014_QLTS17_DW_DimDate[[#This Row],[NgayBatDauMuaVu]]) &amp;"-"&amp;YEAR(Table__._SQL2014_QLTS17_DW_DimDate[[#This Row],[NgayKetThucMuaVu]])</f>
        <v>2019-2020</v>
      </c>
      <c r="AB3806">
        <f>YEAR(Table__._SQL2014_QLTS17_DW_DimDate[[#This Row],[NgayBatDauMuaVu]])</f>
        <v>2019</v>
      </c>
      <c r="AC3806">
        <f>YEAR(Table__._SQL2014_QLTS17_DW_DimDate[[#This Row],[NgayKetThucMuaVu]])</f>
        <v>2020</v>
      </c>
    </row>
    <row r="3807" spans="1:29">
      <c r="A3807">
        <v>20200602</v>
      </c>
      <c r="B3807" s="1">
        <v>43984</v>
      </c>
      <c r="C3807" t="s">
        <v>13</v>
      </c>
      <c r="D3807" t="s">
        <v>895</v>
      </c>
      <c r="E3807" t="s">
        <v>16</v>
      </c>
      <c r="F3807" t="s">
        <v>171</v>
      </c>
      <c r="G3807" t="s">
        <v>1</v>
      </c>
      <c r="H3807" t="s">
        <v>32</v>
      </c>
      <c r="I3807" t="s">
        <v>2</v>
      </c>
      <c r="J3807" t="s">
        <v>902</v>
      </c>
      <c r="K3807" t="s">
        <v>16</v>
      </c>
      <c r="L3807" t="s">
        <v>13</v>
      </c>
      <c r="M3807" t="s">
        <v>911</v>
      </c>
      <c r="N3807" t="s">
        <v>617</v>
      </c>
      <c r="O3807" t="s">
        <v>630</v>
      </c>
      <c r="P3807" t="s">
        <v>627</v>
      </c>
      <c r="Q3807" t="s">
        <v>625</v>
      </c>
      <c r="R3807" t="s">
        <v>627</v>
      </c>
      <c r="S3807" t="s">
        <v>618</v>
      </c>
      <c r="T3807" t="s">
        <v>621</v>
      </c>
      <c r="U3807" s="2">
        <f>DATE(IF(MONTH(Table__._SQL2014_QLTS17_DW_DimDate[[#This Row],[Ngay]])&lt;11,YEAR(Table__._SQL2014_QLTS17_DW_DimDate[[#This Row],[Ngay]])-1, YEAR(Table__._SQL2014_QLTS17_DW_DimDate[[#This Row],[Ngay]])),11,1)</f>
        <v>43770</v>
      </c>
      <c r="V3807" s="2">
        <f>DATE(YEAR(Table__._SQL2014_QLTS17_DW_DimDate[[#This Row],[NgayBatDauMuaVu]])+1, 10,31)</f>
        <v>44135</v>
      </c>
      <c r="W3807" s="3">
        <f>Table__._SQL2014_QLTS17_DW_DimDate[[#This Row],[Ngay]]-Table__._SQL2014_QLTS17_DW_DimDate[[#This Row],[NgayBatDauMuaVu]]+1</f>
        <v>215</v>
      </c>
      <c r="X3807">
        <f>INT((Table__._SQL2014_QLTS17_DW_DimDate[[#This Row],[NgayMuaVu]]-1)/7)+1</f>
        <v>31</v>
      </c>
      <c r="Y3807" t="str">
        <f>"Tuần " &amp;Table__._SQL2014_QLTS17_DW_DimDate[[#This Row],[TuanMuaVu]] &amp; " năm " &amp;Table__._SQL2014_QLTS17_DW_DimDate[[#This Row],[NamMuaVuStr]]</f>
        <v>Tuần 31 năm 2019-2020</v>
      </c>
      <c r="Z3807">
        <f>YEAR(Table__._SQL2014_QLTS17_DW_DimDate[[#This Row],[NgayBatDauMuaVu]])</f>
        <v>2019</v>
      </c>
      <c r="AA3807" t="str">
        <f>YEAR(Table__._SQL2014_QLTS17_DW_DimDate[[#This Row],[NgayBatDauMuaVu]]) &amp;"-"&amp;YEAR(Table__._SQL2014_QLTS17_DW_DimDate[[#This Row],[NgayKetThucMuaVu]])</f>
        <v>2019-2020</v>
      </c>
      <c r="AB3807">
        <f>YEAR(Table__._SQL2014_QLTS17_DW_DimDate[[#This Row],[NgayBatDauMuaVu]])</f>
        <v>2019</v>
      </c>
      <c r="AC3807">
        <f>YEAR(Table__._SQL2014_QLTS17_DW_DimDate[[#This Row],[NgayKetThucMuaVu]])</f>
        <v>2020</v>
      </c>
    </row>
    <row r="3808" spans="1:29">
      <c r="A3808">
        <v>20200603</v>
      </c>
      <c r="B3808" s="1">
        <v>43985</v>
      </c>
      <c r="C3808" t="s">
        <v>16</v>
      </c>
      <c r="D3808" t="s">
        <v>896</v>
      </c>
      <c r="E3808" t="s">
        <v>12</v>
      </c>
      <c r="F3808" t="s">
        <v>172</v>
      </c>
      <c r="G3808" t="s">
        <v>1</v>
      </c>
      <c r="H3808" t="s">
        <v>32</v>
      </c>
      <c r="I3808" t="s">
        <v>2</v>
      </c>
      <c r="J3808" t="s">
        <v>902</v>
      </c>
      <c r="K3808" t="s">
        <v>16</v>
      </c>
      <c r="L3808" t="s">
        <v>13</v>
      </c>
      <c r="M3808" t="s">
        <v>911</v>
      </c>
      <c r="N3808" t="s">
        <v>617</v>
      </c>
      <c r="O3808" t="s">
        <v>630</v>
      </c>
      <c r="P3808" t="s">
        <v>627</v>
      </c>
      <c r="Q3808" t="s">
        <v>625</v>
      </c>
      <c r="R3808" t="s">
        <v>627</v>
      </c>
      <c r="S3808" t="s">
        <v>618</v>
      </c>
      <c r="T3808" t="s">
        <v>621</v>
      </c>
      <c r="U3808" s="2">
        <f>DATE(IF(MONTH(Table__._SQL2014_QLTS17_DW_DimDate[[#This Row],[Ngay]])&lt;11,YEAR(Table__._SQL2014_QLTS17_DW_DimDate[[#This Row],[Ngay]])-1, YEAR(Table__._SQL2014_QLTS17_DW_DimDate[[#This Row],[Ngay]])),11,1)</f>
        <v>43770</v>
      </c>
      <c r="V3808" s="2">
        <f>DATE(YEAR(Table__._SQL2014_QLTS17_DW_DimDate[[#This Row],[NgayBatDauMuaVu]])+1, 10,31)</f>
        <v>44135</v>
      </c>
      <c r="W3808" s="3">
        <f>Table__._SQL2014_QLTS17_DW_DimDate[[#This Row],[Ngay]]-Table__._SQL2014_QLTS17_DW_DimDate[[#This Row],[NgayBatDauMuaVu]]+1</f>
        <v>216</v>
      </c>
      <c r="X3808">
        <f>INT((Table__._SQL2014_QLTS17_DW_DimDate[[#This Row],[NgayMuaVu]]-1)/7)+1</f>
        <v>31</v>
      </c>
      <c r="Y3808" t="str">
        <f>"Tuần " &amp;Table__._SQL2014_QLTS17_DW_DimDate[[#This Row],[TuanMuaVu]] &amp; " năm " &amp;Table__._SQL2014_QLTS17_DW_DimDate[[#This Row],[NamMuaVuStr]]</f>
        <v>Tuần 31 năm 2019-2020</v>
      </c>
      <c r="Z3808">
        <f>YEAR(Table__._SQL2014_QLTS17_DW_DimDate[[#This Row],[NgayBatDauMuaVu]])</f>
        <v>2019</v>
      </c>
      <c r="AA3808" t="str">
        <f>YEAR(Table__._SQL2014_QLTS17_DW_DimDate[[#This Row],[NgayBatDauMuaVu]]) &amp;"-"&amp;YEAR(Table__._SQL2014_QLTS17_DW_DimDate[[#This Row],[NgayKetThucMuaVu]])</f>
        <v>2019-2020</v>
      </c>
      <c r="AB3808">
        <f>YEAR(Table__._SQL2014_QLTS17_DW_DimDate[[#This Row],[NgayBatDauMuaVu]])</f>
        <v>2019</v>
      </c>
      <c r="AC3808">
        <f>YEAR(Table__._SQL2014_QLTS17_DW_DimDate[[#This Row],[NgayKetThucMuaVu]])</f>
        <v>2020</v>
      </c>
    </row>
    <row r="3809" spans="1:29">
      <c r="A3809">
        <v>20200604</v>
      </c>
      <c r="B3809" s="1">
        <v>43986</v>
      </c>
      <c r="C3809" t="s">
        <v>12</v>
      </c>
      <c r="D3809" t="s">
        <v>897</v>
      </c>
      <c r="E3809" t="s">
        <v>3</v>
      </c>
      <c r="F3809" t="s">
        <v>173</v>
      </c>
      <c r="G3809" t="s">
        <v>1</v>
      </c>
      <c r="H3809" t="s">
        <v>32</v>
      </c>
      <c r="I3809" t="s">
        <v>2</v>
      </c>
      <c r="J3809" t="s">
        <v>902</v>
      </c>
      <c r="K3809" t="s">
        <v>16</v>
      </c>
      <c r="L3809" t="s">
        <v>13</v>
      </c>
      <c r="M3809" t="s">
        <v>911</v>
      </c>
      <c r="N3809" t="s">
        <v>617</v>
      </c>
      <c r="O3809" t="s">
        <v>630</v>
      </c>
      <c r="P3809" t="s">
        <v>627</v>
      </c>
      <c r="Q3809" t="s">
        <v>625</v>
      </c>
      <c r="R3809" t="s">
        <v>627</v>
      </c>
      <c r="S3809" t="s">
        <v>618</v>
      </c>
      <c r="T3809" t="s">
        <v>621</v>
      </c>
      <c r="U3809" s="2">
        <f>DATE(IF(MONTH(Table__._SQL2014_QLTS17_DW_DimDate[[#This Row],[Ngay]])&lt;11,YEAR(Table__._SQL2014_QLTS17_DW_DimDate[[#This Row],[Ngay]])-1, YEAR(Table__._SQL2014_QLTS17_DW_DimDate[[#This Row],[Ngay]])),11,1)</f>
        <v>43770</v>
      </c>
      <c r="V3809" s="2">
        <f>DATE(YEAR(Table__._SQL2014_QLTS17_DW_DimDate[[#This Row],[NgayBatDauMuaVu]])+1, 10,31)</f>
        <v>44135</v>
      </c>
      <c r="W3809" s="3">
        <f>Table__._SQL2014_QLTS17_DW_DimDate[[#This Row],[Ngay]]-Table__._SQL2014_QLTS17_DW_DimDate[[#This Row],[NgayBatDauMuaVu]]+1</f>
        <v>217</v>
      </c>
      <c r="X3809">
        <f>INT((Table__._SQL2014_QLTS17_DW_DimDate[[#This Row],[NgayMuaVu]]-1)/7)+1</f>
        <v>31</v>
      </c>
      <c r="Y3809" t="str">
        <f>"Tuần " &amp;Table__._SQL2014_QLTS17_DW_DimDate[[#This Row],[TuanMuaVu]] &amp; " năm " &amp;Table__._SQL2014_QLTS17_DW_DimDate[[#This Row],[NamMuaVuStr]]</f>
        <v>Tuần 31 năm 2019-2020</v>
      </c>
      <c r="Z3809">
        <f>YEAR(Table__._SQL2014_QLTS17_DW_DimDate[[#This Row],[NgayBatDauMuaVu]])</f>
        <v>2019</v>
      </c>
      <c r="AA3809" t="str">
        <f>YEAR(Table__._SQL2014_QLTS17_DW_DimDate[[#This Row],[NgayBatDauMuaVu]]) &amp;"-"&amp;YEAR(Table__._SQL2014_QLTS17_DW_DimDate[[#This Row],[NgayKetThucMuaVu]])</f>
        <v>2019-2020</v>
      </c>
      <c r="AB3809">
        <f>YEAR(Table__._SQL2014_QLTS17_DW_DimDate[[#This Row],[NgayBatDauMuaVu]])</f>
        <v>2019</v>
      </c>
      <c r="AC3809">
        <f>YEAR(Table__._SQL2014_QLTS17_DW_DimDate[[#This Row],[NgayKetThucMuaVu]])</f>
        <v>2020</v>
      </c>
    </row>
    <row r="3810" spans="1:29">
      <c r="A3810">
        <v>20200605</v>
      </c>
      <c r="B3810" s="1">
        <v>43987</v>
      </c>
      <c r="C3810" t="s">
        <v>3</v>
      </c>
      <c r="D3810" t="s">
        <v>891</v>
      </c>
      <c r="E3810" t="s">
        <v>2</v>
      </c>
      <c r="F3810" t="s">
        <v>174</v>
      </c>
      <c r="G3810" t="s">
        <v>1</v>
      </c>
      <c r="H3810" t="s">
        <v>32</v>
      </c>
      <c r="I3810" t="s">
        <v>2</v>
      </c>
      <c r="J3810" t="s">
        <v>902</v>
      </c>
      <c r="K3810" t="s">
        <v>16</v>
      </c>
      <c r="L3810" t="s">
        <v>13</v>
      </c>
      <c r="M3810" t="s">
        <v>911</v>
      </c>
      <c r="N3810" t="s">
        <v>617</v>
      </c>
      <c r="O3810" t="s">
        <v>630</v>
      </c>
      <c r="P3810" t="s">
        <v>627</v>
      </c>
      <c r="Q3810" t="s">
        <v>625</v>
      </c>
      <c r="R3810" t="s">
        <v>627</v>
      </c>
      <c r="S3810" t="s">
        <v>618</v>
      </c>
      <c r="T3810" t="s">
        <v>621</v>
      </c>
      <c r="U3810" s="2">
        <f>DATE(IF(MONTH(Table__._SQL2014_QLTS17_DW_DimDate[[#This Row],[Ngay]])&lt;11,YEAR(Table__._SQL2014_QLTS17_DW_DimDate[[#This Row],[Ngay]])-1, YEAR(Table__._SQL2014_QLTS17_DW_DimDate[[#This Row],[Ngay]])),11,1)</f>
        <v>43770</v>
      </c>
      <c r="V3810" s="2">
        <f>DATE(YEAR(Table__._SQL2014_QLTS17_DW_DimDate[[#This Row],[NgayBatDauMuaVu]])+1, 10,31)</f>
        <v>44135</v>
      </c>
      <c r="W3810" s="3">
        <f>Table__._SQL2014_QLTS17_DW_DimDate[[#This Row],[Ngay]]-Table__._SQL2014_QLTS17_DW_DimDate[[#This Row],[NgayBatDauMuaVu]]+1</f>
        <v>218</v>
      </c>
      <c r="X3810">
        <f>INT((Table__._SQL2014_QLTS17_DW_DimDate[[#This Row],[NgayMuaVu]]-1)/7)+1</f>
        <v>32</v>
      </c>
      <c r="Y3810" t="str">
        <f>"Tuần " &amp;Table__._SQL2014_QLTS17_DW_DimDate[[#This Row],[TuanMuaVu]] &amp; " năm " &amp;Table__._SQL2014_QLTS17_DW_DimDate[[#This Row],[NamMuaVuStr]]</f>
        <v>Tuần 32 năm 2019-2020</v>
      </c>
      <c r="Z3810">
        <f>YEAR(Table__._SQL2014_QLTS17_DW_DimDate[[#This Row],[NgayBatDauMuaVu]])</f>
        <v>2019</v>
      </c>
      <c r="AA3810" t="str">
        <f>YEAR(Table__._SQL2014_QLTS17_DW_DimDate[[#This Row],[NgayBatDauMuaVu]]) &amp;"-"&amp;YEAR(Table__._SQL2014_QLTS17_DW_DimDate[[#This Row],[NgayKetThucMuaVu]])</f>
        <v>2019-2020</v>
      </c>
      <c r="AB3810">
        <f>YEAR(Table__._SQL2014_QLTS17_DW_DimDate[[#This Row],[NgayBatDauMuaVu]])</f>
        <v>2019</v>
      </c>
      <c r="AC3810">
        <f>YEAR(Table__._SQL2014_QLTS17_DW_DimDate[[#This Row],[NgayKetThucMuaVu]])</f>
        <v>2020</v>
      </c>
    </row>
    <row r="3811" spans="1:29">
      <c r="A3811">
        <v>20200606</v>
      </c>
      <c r="B3811" s="1">
        <v>43988</v>
      </c>
      <c r="C3811" t="s">
        <v>2</v>
      </c>
      <c r="D3811" t="s">
        <v>892</v>
      </c>
      <c r="E3811" t="s">
        <v>14</v>
      </c>
      <c r="F3811" t="s">
        <v>175</v>
      </c>
      <c r="G3811" t="s">
        <v>1</v>
      </c>
      <c r="H3811" t="s">
        <v>32</v>
      </c>
      <c r="I3811" t="s">
        <v>2</v>
      </c>
      <c r="J3811" t="s">
        <v>902</v>
      </c>
      <c r="K3811" t="s">
        <v>16</v>
      </c>
      <c r="L3811" t="s">
        <v>13</v>
      </c>
      <c r="M3811" t="s">
        <v>911</v>
      </c>
      <c r="N3811" t="s">
        <v>617</v>
      </c>
      <c r="O3811" t="s">
        <v>630</v>
      </c>
      <c r="P3811" t="s">
        <v>627</v>
      </c>
      <c r="Q3811" t="s">
        <v>625</v>
      </c>
      <c r="R3811" t="s">
        <v>627</v>
      </c>
      <c r="S3811" t="s">
        <v>618</v>
      </c>
      <c r="T3811" t="s">
        <v>621</v>
      </c>
      <c r="U3811" s="2">
        <f>DATE(IF(MONTH(Table__._SQL2014_QLTS17_DW_DimDate[[#This Row],[Ngay]])&lt;11,YEAR(Table__._SQL2014_QLTS17_DW_DimDate[[#This Row],[Ngay]])-1, YEAR(Table__._SQL2014_QLTS17_DW_DimDate[[#This Row],[Ngay]])),11,1)</f>
        <v>43770</v>
      </c>
      <c r="V3811" s="2">
        <f>DATE(YEAR(Table__._SQL2014_QLTS17_DW_DimDate[[#This Row],[NgayBatDauMuaVu]])+1, 10,31)</f>
        <v>44135</v>
      </c>
      <c r="W3811" s="3">
        <f>Table__._SQL2014_QLTS17_DW_DimDate[[#This Row],[Ngay]]-Table__._SQL2014_QLTS17_DW_DimDate[[#This Row],[NgayBatDauMuaVu]]+1</f>
        <v>219</v>
      </c>
      <c r="X3811">
        <f>INT((Table__._SQL2014_QLTS17_DW_DimDate[[#This Row],[NgayMuaVu]]-1)/7)+1</f>
        <v>32</v>
      </c>
      <c r="Y3811" t="str">
        <f>"Tuần " &amp;Table__._SQL2014_QLTS17_DW_DimDate[[#This Row],[TuanMuaVu]] &amp; " năm " &amp;Table__._SQL2014_QLTS17_DW_DimDate[[#This Row],[NamMuaVuStr]]</f>
        <v>Tuần 32 năm 2019-2020</v>
      </c>
      <c r="Z3811">
        <f>YEAR(Table__._SQL2014_QLTS17_DW_DimDate[[#This Row],[NgayBatDauMuaVu]])</f>
        <v>2019</v>
      </c>
      <c r="AA3811" t="str">
        <f>YEAR(Table__._SQL2014_QLTS17_DW_DimDate[[#This Row],[NgayBatDauMuaVu]]) &amp;"-"&amp;YEAR(Table__._SQL2014_QLTS17_DW_DimDate[[#This Row],[NgayKetThucMuaVu]])</f>
        <v>2019-2020</v>
      </c>
      <c r="AB3811">
        <f>YEAR(Table__._SQL2014_QLTS17_DW_DimDate[[#This Row],[NgayBatDauMuaVu]])</f>
        <v>2019</v>
      </c>
      <c r="AC3811">
        <f>YEAR(Table__._SQL2014_QLTS17_DW_DimDate[[#This Row],[NgayKetThucMuaVu]])</f>
        <v>2020</v>
      </c>
    </row>
    <row r="3812" spans="1:29">
      <c r="A3812">
        <v>20200607</v>
      </c>
      <c r="B3812" s="1">
        <v>43989</v>
      </c>
      <c r="C3812" t="s">
        <v>14</v>
      </c>
      <c r="D3812" t="s">
        <v>893</v>
      </c>
      <c r="E3812" t="s">
        <v>1</v>
      </c>
      <c r="F3812" t="s">
        <v>176</v>
      </c>
      <c r="G3812" t="s">
        <v>13</v>
      </c>
      <c r="H3812" t="s">
        <v>33</v>
      </c>
      <c r="I3812" t="s">
        <v>2</v>
      </c>
      <c r="J3812" t="s">
        <v>902</v>
      </c>
      <c r="K3812" t="s">
        <v>16</v>
      </c>
      <c r="L3812" t="s">
        <v>13</v>
      </c>
      <c r="M3812" t="s">
        <v>911</v>
      </c>
      <c r="N3812" t="s">
        <v>617</v>
      </c>
      <c r="O3812" t="s">
        <v>630</v>
      </c>
      <c r="P3812" t="s">
        <v>627</v>
      </c>
      <c r="Q3812" t="s">
        <v>625</v>
      </c>
      <c r="R3812" t="s">
        <v>627</v>
      </c>
      <c r="S3812" t="s">
        <v>618</v>
      </c>
      <c r="T3812" t="s">
        <v>621</v>
      </c>
      <c r="U3812" s="2">
        <f>DATE(IF(MONTH(Table__._SQL2014_QLTS17_DW_DimDate[[#This Row],[Ngay]])&lt;11,YEAR(Table__._SQL2014_QLTS17_DW_DimDate[[#This Row],[Ngay]])-1, YEAR(Table__._SQL2014_QLTS17_DW_DimDate[[#This Row],[Ngay]])),11,1)</f>
        <v>43770</v>
      </c>
      <c r="V3812" s="2">
        <f>DATE(YEAR(Table__._SQL2014_QLTS17_DW_DimDate[[#This Row],[NgayBatDauMuaVu]])+1, 10,31)</f>
        <v>44135</v>
      </c>
      <c r="W3812" s="3">
        <f>Table__._SQL2014_QLTS17_DW_DimDate[[#This Row],[Ngay]]-Table__._SQL2014_QLTS17_DW_DimDate[[#This Row],[NgayBatDauMuaVu]]+1</f>
        <v>220</v>
      </c>
      <c r="X3812">
        <f>INT((Table__._SQL2014_QLTS17_DW_DimDate[[#This Row],[NgayMuaVu]]-1)/7)+1</f>
        <v>32</v>
      </c>
      <c r="Y3812" t="str">
        <f>"Tuần " &amp;Table__._SQL2014_QLTS17_DW_DimDate[[#This Row],[TuanMuaVu]] &amp; " năm " &amp;Table__._SQL2014_QLTS17_DW_DimDate[[#This Row],[NamMuaVuStr]]</f>
        <v>Tuần 32 năm 2019-2020</v>
      </c>
      <c r="Z3812">
        <f>YEAR(Table__._SQL2014_QLTS17_DW_DimDate[[#This Row],[NgayBatDauMuaVu]])</f>
        <v>2019</v>
      </c>
      <c r="AA3812" t="str">
        <f>YEAR(Table__._SQL2014_QLTS17_DW_DimDate[[#This Row],[NgayBatDauMuaVu]]) &amp;"-"&amp;YEAR(Table__._SQL2014_QLTS17_DW_DimDate[[#This Row],[NgayKetThucMuaVu]])</f>
        <v>2019-2020</v>
      </c>
      <c r="AB3812">
        <f>YEAR(Table__._SQL2014_QLTS17_DW_DimDate[[#This Row],[NgayBatDauMuaVu]])</f>
        <v>2019</v>
      </c>
      <c r="AC3812">
        <f>YEAR(Table__._SQL2014_QLTS17_DW_DimDate[[#This Row],[NgayKetThucMuaVu]])</f>
        <v>2020</v>
      </c>
    </row>
    <row r="3813" spans="1:29">
      <c r="A3813">
        <v>20200608</v>
      </c>
      <c r="B3813" s="1">
        <v>43990</v>
      </c>
      <c r="C3813" t="s">
        <v>18</v>
      </c>
      <c r="D3813" t="s">
        <v>894</v>
      </c>
      <c r="E3813" t="s">
        <v>13</v>
      </c>
      <c r="F3813" t="s">
        <v>177</v>
      </c>
      <c r="G3813" t="s">
        <v>13</v>
      </c>
      <c r="H3813" t="s">
        <v>33</v>
      </c>
      <c r="I3813" t="s">
        <v>2</v>
      </c>
      <c r="J3813" t="s">
        <v>902</v>
      </c>
      <c r="K3813" t="s">
        <v>16</v>
      </c>
      <c r="L3813" t="s">
        <v>13</v>
      </c>
      <c r="M3813" t="s">
        <v>911</v>
      </c>
      <c r="N3813" t="s">
        <v>617</v>
      </c>
      <c r="O3813" t="s">
        <v>630</v>
      </c>
      <c r="P3813" t="s">
        <v>627</v>
      </c>
      <c r="Q3813" t="s">
        <v>625</v>
      </c>
      <c r="R3813" t="s">
        <v>627</v>
      </c>
      <c r="S3813" t="s">
        <v>618</v>
      </c>
      <c r="T3813" t="s">
        <v>621</v>
      </c>
      <c r="U3813" s="2">
        <f>DATE(IF(MONTH(Table__._SQL2014_QLTS17_DW_DimDate[[#This Row],[Ngay]])&lt;11,YEAR(Table__._SQL2014_QLTS17_DW_DimDate[[#This Row],[Ngay]])-1, YEAR(Table__._SQL2014_QLTS17_DW_DimDate[[#This Row],[Ngay]])),11,1)</f>
        <v>43770</v>
      </c>
      <c r="V3813" s="2">
        <f>DATE(YEAR(Table__._SQL2014_QLTS17_DW_DimDate[[#This Row],[NgayBatDauMuaVu]])+1, 10,31)</f>
        <v>44135</v>
      </c>
      <c r="W3813" s="3">
        <f>Table__._SQL2014_QLTS17_DW_DimDate[[#This Row],[Ngay]]-Table__._SQL2014_QLTS17_DW_DimDate[[#This Row],[NgayBatDauMuaVu]]+1</f>
        <v>221</v>
      </c>
      <c r="X3813">
        <f>INT((Table__._SQL2014_QLTS17_DW_DimDate[[#This Row],[NgayMuaVu]]-1)/7)+1</f>
        <v>32</v>
      </c>
      <c r="Y3813" t="str">
        <f>"Tuần " &amp;Table__._SQL2014_QLTS17_DW_DimDate[[#This Row],[TuanMuaVu]] &amp; " năm " &amp;Table__._SQL2014_QLTS17_DW_DimDate[[#This Row],[NamMuaVuStr]]</f>
        <v>Tuần 32 năm 2019-2020</v>
      </c>
      <c r="Z3813">
        <f>YEAR(Table__._SQL2014_QLTS17_DW_DimDate[[#This Row],[NgayBatDauMuaVu]])</f>
        <v>2019</v>
      </c>
      <c r="AA3813" t="str">
        <f>YEAR(Table__._SQL2014_QLTS17_DW_DimDate[[#This Row],[NgayBatDauMuaVu]]) &amp;"-"&amp;YEAR(Table__._SQL2014_QLTS17_DW_DimDate[[#This Row],[NgayKetThucMuaVu]])</f>
        <v>2019-2020</v>
      </c>
      <c r="AB3813">
        <f>YEAR(Table__._SQL2014_QLTS17_DW_DimDate[[#This Row],[NgayBatDauMuaVu]])</f>
        <v>2019</v>
      </c>
      <c r="AC3813">
        <f>YEAR(Table__._SQL2014_QLTS17_DW_DimDate[[#This Row],[NgayKetThucMuaVu]])</f>
        <v>2020</v>
      </c>
    </row>
    <row r="3814" spans="1:29">
      <c r="A3814">
        <v>20200609</v>
      </c>
      <c r="B3814" s="1">
        <v>43991</v>
      </c>
      <c r="C3814" t="s">
        <v>19</v>
      </c>
      <c r="D3814" t="s">
        <v>895</v>
      </c>
      <c r="E3814" t="s">
        <v>16</v>
      </c>
      <c r="F3814" t="s">
        <v>178</v>
      </c>
      <c r="G3814" t="s">
        <v>13</v>
      </c>
      <c r="H3814" t="s">
        <v>33</v>
      </c>
      <c r="I3814" t="s">
        <v>2</v>
      </c>
      <c r="J3814" t="s">
        <v>902</v>
      </c>
      <c r="K3814" t="s">
        <v>16</v>
      </c>
      <c r="L3814" t="s">
        <v>13</v>
      </c>
      <c r="M3814" t="s">
        <v>911</v>
      </c>
      <c r="N3814" t="s">
        <v>617</v>
      </c>
      <c r="O3814" t="s">
        <v>630</v>
      </c>
      <c r="P3814" t="s">
        <v>627</v>
      </c>
      <c r="Q3814" t="s">
        <v>625</v>
      </c>
      <c r="R3814" t="s">
        <v>627</v>
      </c>
      <c r="S3814" t="s">
        <v>618</v>
      </c>
      <c r="T3814" t="s">
        <v>621</v>
      </c>
      <c r="U3814" s="2">
        <f>DATE(IF(MONTH(Table__._SQL2014_QLTS17_DW_DimDate[[#This Row],[Ngay]])&lt;11,YEAR(Table__._SQL2014_QLTS17_DW_DimDate[[#This Row],[Ngay]])-1, YEAR(Table__._SQL2014_QLTS17_DW_DimDate[[#This Row],[Ngay]])),11,1)</f>
        <v>43770</v>
      </c>
      <c r="V3814" s="2">
        <f>DATE(YEAR(Table__._SQL2014_QLTS17_DW_DimDate[[#This Row],[NgayBatDauMuaVu]])+1, 10,31)</f>
        <v>44135</v>
      </c>
      <c r="W3814" s="3">
        <f>Table__._SQL2014_QLTS17_DW_DimDate[[#This Row],[Ngay]]-Table__._SQL2014_QLTS17_DW_DimDate[[#This Row],[NgayBatDauMuaVu]]+1</f>
        <v>222</v>
      </c>
      <c r="X3814">
        <f>INT((Table__._SQL2014_QLTS17_DW_DimDate[[#This Row],[NgayMuaVu]]-1)/7)+1</f>
        <v>32</v>
      </c>
      <c r="Y3814" t="str">
        <f>"Tuần " &amp;Table__._SQL2014_QLTS17_DW_DimDate[[#This Row],[TuanMuaVu]] &amp; " năm " &amp;Table__._SQL2014_QLTS17_DW_DimDate[[#This Row],[NamMuaVuStr]]</f>
        <v>Tuần 32 năm 2019-2020</v>
      </c>
      <c r="Z3814">
        <f>YEAR(Table__._SQL2014_QLTS17_DW_DimDate[[#This Row],[NgayBatDauMuaVu]])</f>
        <v>2019</v>
      </c>
      <c r="AA3814" t="str">
        <f>YEAR(Table__._SQL2014_QLTS17_DW_DimDate[[#This Row],[NgayBatDauMuaVu]]) &amp;"-"&amp;YEAR(Table__._SQL2014_QLTS17_DW_DimDate[[#This Row],[NgayKetThucMuaVu]])</f>
        <v>2019-2020</v>
      </c>
      <c r="AB3814">
        <f>YEAR(Table__._SQL2014_QLTS17_DW_DimDate[[#This Row],[NgayBatDauMuaVu]])</f>
        <v>2019</v>
      </c>
      <c r="AC3814">
        <f>YEAR(Table__._SQL2014_QLTS17_DW_DimDate[[#This Row],[NgayKetThucMuaVu]])</f>
        <v>2020</v>
      </c>
    </row>
    <row r="3815" spans="1:29">
      <c r="A3815">
        <v>20200610</v>
      </c>
      <c r="B3815" s="1">
        <v>43992</v>
      </c>
      <c r="C3815" t="s">
        <v>20</v>
      </c>
      <c r="D3815" t="s">
        <v>896</v>
      </c>
      <c r="E3815" t="s">
        <v>12</v>
      </c>
      <c r="F3815" t="s">
        <v>179</v>
      </c>
      <c r="G3815" t="s">
        <v>13</v>
      </c>
      <c r="H3815" t="s">
        <v>33</v>
      </c>
      <c r="I3815" t="s">
        <v>2</v>
      </c>
      <c r="J3815" t="s">
        <v>902</v>
      </c>
      <c r="K3815" t="s">
        <v>16</v>
      </c>
      <c r="L3815" t="s">
        <v>13</v>
      </c>
      <c r="M3815" t="s">
        <v>911</v>
      </c>
      <c r="N3815" t="s">
        <v>617</v>
      </c>
      <c r="O3815" t="s">
        <v>630</v>
      </c>
      <c r="P3815" t="s">
        <v>627</v>
      </c>
      <c r="Q3815" t="s">
        <v>625</v>
      </c>
      <c r="R3815" t="s">
        <v>627</v>
      </c>
      <c r="S3815" t="s">
        <v>618</v>
      </c>
      <c r="T3815" t="s">
        <v>621</v>
      </c>
      <c r="U3815" s="2">
        <f>DATE(IF(MONTH(Table__._SQL2014_QLTS17_DW_DimDate[[#This Row],[Ngay]])&lt;11,YEAR(Table__._SQL2014_QLTS17_DW_DimDate[[#This Row],[Ngay]])-1, YEAR(Table__._SQL2014_QLTS17_DW_DimDate[[#This Row],[Ngay]])),11,1)</f>
        <v>43770</v>
      </c>
      <c r="V3815" s="2">
        <f>DATE(YEAR(Table__._SQL2014_QLTS17_DW_DimDate[[#This Row],[NgayBatDauMuaVu]])+1, 10,31)</f>
        <v>44135</v>
      </c>
      <c r="W3815" s="3">
        <f>Table__._SQL2014_QLTS17_DW_DimDate[[#This Row],[Ngay]]-Table__._SQL2014_QLTS17_DW_DimDate[[#This Row],[NgayBatDauMuaVu]]+1</f>
        <v>223</v>
      </c>
      <c r="X3815">
        <f>INT((Table__._SQL2014_QLTS17_DW_DimDate[[#This Row],[NgayMuaVu]]-1)/7)+1</f>
        <v>32</v>
      </c>
      <c r="Y3815" t="str">
        <f>"Tuần " &amp;Table__._SQL2014_QLTS17_DW_DimDate[[#This Row],[TuanMuaVu]] &amp; " năm " &amp;Table__._SQL2014_QLTS17_DW_DimDate[[#This Row],[NamMuaVuStr]]</f>
        <v>Tuần 32 năm 2019-2020</v>
      </c>
      <c r="Z3815">
        <f>YEAR(Table__._SQL2014_QLTS17_DW_DimDate[[#This Row],[NgayBatDauMuaVu]])</f>
        <v>2019</v>
      </c>
      <c r="AA3815" t="str">
        <f>YEAR(Table__._SQL2014_QLTS17_DW_DimDate[[#This Row],[NgayBatDauMuaVu]]) &amp;"-"&amp;YEAR(Table__._SQL2014_QLTS17_DW_DimDate[[#This Row],[NgayKetThucMuaVu]])</f>
        <v>2019-2020</v>
      </c>
      <c r="AB3815">
        <f>YEAR(Table__._SQL2014_QLTS17_DW_DimDate[[#This Row],[NgayBatDauMuaVu]])</f>
        <v>2019</v>
      </c>
      <c r="AC3815">
        <f>YEAR(Table__._SQL2014_QLTS17_DW_DimDate[[#This Row],[NgayKetThucMuaVu]])</f>
        <v>2020</v>
      </c>
    </row>
    <row r="3816" spans="1:29">
      <c r="A3816">
        <v>20200611</v>
      </c>
      <c r="B3816" s="1">
        <v>43993</v>
      </c>
      <c r="C3816" t="s">
        <v>21</v>
      </c>
      <c r="D3816" t="s">
        <v>897</v>
      </c>
      <c r="E3816" t="s">
        <v>3</v>
      </c>
      <c r="F3816" t="s">
        <v>180</v>
      </c>
      <c r="G3816" t="s">
        <v>13</v>
      </c>
      <c r="H3816" t="s">
        <v>33</v>
      </c>
      <c r="I3816" t="s">
        <v>2</v>
      </c>
      <c r="J3816" t="s">
        <v>902</v>
      </c>
      <c r="K3816" t="s">
        <v>16</v>
      </c>
      <c r="L3816" t="s">
        <v>13</v>
      </c>
      <c r="M3816" t="s">
        <v>911</v>
      </c>
      <c r="N3816" t="s">
        <v>617</v>
      </c>
      <c r="O3816" t="s">
        <v>630</v>
      </c>
      <c r="P3816" t="s">
        <v>627</v>
      </c>
      <c r="Q3816" t="s">
        <v>625</v>
      </c>
      <c r="R3816" t="s">
        <v>627</v>
      </c>
      <c r="S3816" t="s">
        <v>618</v>
      </c>
      <c r="T3816" t="s">
        <v>621</v>
      </c>
      <c r="U3816" s="2">
        <f>DATE(IF(MONTH(Table__._SQL2014_QLTS17_DW_DimDate[[#This Row],[Ngay]])&lt;11,YEAR(Table__._SQL2014_QLTS17_DW_DimDate[[#This Row],[Ngay]])-1, YEAR(Table__._SQL2014_QLTS17_DW_DimDate[[#This Row],[Ngay]])),11,1)</f>
        <v>43770</v>
      </c>
      <c r="V3816" s="2">
        <f>DATE(YEAR(Table__._SQL2014_QLTS17_DW_DimDate[[#This Row],[NgayBatDauMuaVu]])+1, 10,31)</f>
        <v>44135</v>
      </c>
      <c r="W3816" s="3">
        <f>Table__._SQL2014_QLTS17_DW_DimDate[[#This Row],[Ngay]]-Table__._SQL2014_QLTS17_DW_DimDate[[#This Row],[NgayBatDauMuaVu]]+1</f>
        <v>224</v>
      </c>
      <c r="X3816">
        <f>INT((Table__._SQL2014_QLTS17_DW_DimDate[[#This Row],[NgayMuaVu]]-1)/7)+1</f>
        <v>32</v>
      </c>
      <c r="Y3816" t="str">
        <f>"Tuần " &amp;Table__._SQL2014_QLTS17_DW_DimDate[[#This Row],[TuanMuaVu]] &amp; " năm " &amp;Table__._SQL2014_QLTS17_DW_DimDate[[#This Row],[NamMuaVuStr]]</f>
        <v>Tuần 32 năm 2019-2020</v>
      </c>
      <c r="Z3816">
        <f>YEAR(Table__._SQL2014_QLTS17_DW_DimDate[[#This Row],[NgayBatDauMuaVu]])</f>
        <v>2019</v>
      </c>
      <c r="AA3816" t="str">
        <f>YEAR(Table__._SQL2014_QLTS17_DW_DimDate[[#This Row],[NgayBatDauMuaVu]]) &amp;"-"&amp;YEAR(Table__._SQL2014_QLTS17_DW_DimDate[[#This Row],[NgayKetThucMuaVu]])</f>
        <v>2019-2020</v>
      </c>
      <c r="AB3816">
        <f>YEAR(Table__._SQL2014_QLTS17_DW_DimDate[[#This Row],[NgayBatDauMuaVu]])</f>
        <v>2019</v>
      </c>
      <c r="AC3816">
        <f>YEAR(Table__._SQL2014_QLTS17_DW_DimDate[[#This Row],[NgayKetThucMuaVu]])</f>
        <v>2020</v>
      </c>
    </row>
    <row r="3817" spans="1:29">
      <c r="A3817">
        <v>20200612</v>
      </c>
      <c r="B3817" s="1">
        <v>43994</v>
      </c>
      <c r="C3817" t="s">
        <v>11</v>
      </c>
      <c r="D3817" t="s">
        <v>891</v>
      </c>
      <c r="E3817" t="s">
        <v>2</v>
      </c>
      <c r="F3817" t="s">
        <v>181</v>
      </c>
      <c r="G3817" t="s">
        <v>13</v>
      </c>
      <c r="H3817" t="s">
        <v>33</v>
      </c>
      <c r="I3817" t="s">
        <v>2</v>
      </c>
      <c r="J3817" t="s">
        <v>902</v>
      </c>
      <c r="K3817" t="s">
        <v>16</v>
      </c>
      <c r="L3817" t="s">
        <v>13</v>
      </c>
      <c r="M3817" t="s">
        <v>911</v>
      </c>
      <c r="N3817" t="s">
        <v>617</v>
      </c>
      <c r="O3817" t="s">
        <v>630</v>
      </c>
      <c r="P3817" t="s">
        <v>627</v>
      </c>
      <c r="Q3817" t="s">
        <v>625</v>
      </c>
      <c r="R3817" t="s">
        <v>627</v>
      </c>
      <c r="S3817" t="s">
        <v>618</v>
      </c>
      <c r="T3817" t="s">
        <v>621</v>
      </c>
      <c r="U3817" s="2">
        <f>DATE(IF(MONTH(Table__._SQL2014_QLTS17_DW_DimDate[[#This Row],[Ngay]])&lt;11,YEAR(Table__._SQL2014_QLTS17_DW_DimDate[[#This Row],[Ngay]])-1, YEAR(Table__._SQL2014_QLTS17_DW_DimDate[[#This Row],[Ngay]])),11,1)</f>
        <v>43770</v>
      </c>
      <c r="V3817" s="2">
        <f>DATE(YEAR(Table__._SQL2014_QLTS17_DW_DimDate[[#This Row],[NgayBatDauMuaVu]])+1, 10,31)</f>
        <v>44135</v>
      </c>
      <c r="W3817" s="3">
        <f>Table__._SQL2014_QLTS17_DW_DimDate[[#This Row],[Ngay]]-Table__._SQL2014_QLTS17_DW_DimDate[[#This Row],[NgayBatDauMuaVu]]+1</f>
        <v>225</v>
      </c>
      <c r="X3817">
        <f>INT((Table__._SQL2014_QLTS17_DW_DimDate[[#This Row],[NgayMuaVu]]-1)/7)+1</f>
        <v>33</v>
      </c>
      <c r="Y3817" t="str">
        <f>"Tuần " &amp;Table__._SQL2014_QLTS17_DW_DimDate[[#This Row],[TuanMuaVu]] &amp; " năm " &amp;Table__._SQL2014_QLTS17_DW_DimDate[[#This Row],[NamMuaVuStr]]</f>
        <v>Tuần 33 năm 2019-2020</v>
      </c>
      <c r="Z3817">
        <f>YEAR(Table__._SQL2014_QLTS17_DW_DimDate[[#This Row],[NgayBatDauMuaVu]])</f>
        <v>2019</v>
      </c>
      <c r="AA3817" t="str">
        <f>YEAR(Table__._SQL2014_QLTS17_DW_DimDate[[#This Row],[NgayBatDauMuaVu]]) &amp;"-"&amp;YEAR(Table__._SQL2014_QLTS17_DW_DimDate[[#This Row],[NgayKetThucMuaVu]])</f>
        <v>2019-2020</v>
      </c>
      <c r="AB3817">
        <f>YEAR(Table__._SQL2014_QLTS17_DW_DimDate[[#This Row],[NgayBatDauMuaVu]])</f>
        <v>2019</v>
      </c>
      <c r="AC3817">
        <f>YEAR(Table__._SQL2014_QLTS17_DW_DimDate[[#This Row],[NgayKetThucMuaVu]])</f>
        <v>2020</v>
      </c>
    </row>
    <row r="3818" spans="1:29">
      <c r="A3818">
        <v>20200613</v>
      </c>
      <c r="B3818" s="1">
        <v>43995</v>
      </c>
      <c r="C3818" t="s">
        <v>22</v>
      </c>
      <c r="D3818" t="s">
        <v>892</v>
      </c>
      <c r="E3818" t="s">
        <v>14</v>
      </c>
      <c r="F3818" t="s">
        <v>182</v>
      </c>
      <c r="G3818" t="s">
        <v>13</v>
      </c>
      <c r="H3818" t="s">
        <v>33</v>
      </c>
      <c r="I3818" t="s">
        <v>2</v>
      </c>
      <c r="J3818" t="s">
        <v>902</v>
      </c>
      <c r="K3818" t="s">
        <v>16</v>
      </c>
      <c r="L3818" t="s">
        <v>13</v>
      </c>
      <c r="M3818" t="s">
        <v>911</v>
      </c>
      <c r="N3818" t="s">
        <v>617</v>
      </c>
      <c r="O3818" t="s">
        <v>630</v>
      </c>
      <c r="P3818" t="s">
        <v>627</v>
      </c>
      <c r="Q3818" t="s">
        <v>625</v>
      </c>
      <c r="R3818" t="s">
        <v>627</v>
      </c>
      <c r="S3818" t="s">
        <v>618</v>
      </c>
      <c r="T3818" t="s">
        <v>621</v>
      </c>
      <c r="U3818" s="2">
        <f>DATE(IF(MONTH(Table__._SQL2014_QLTS17_DW_DimDate[[#This Row],[Ngay]])&lt;11,YEAR(Table__._SQL2014_QLTS17_DW_DimDate[[#This Row],[Ngay]])-1, YEAR(Table__._SQL2014_QLTS17_DW_DimDate[[#This Row],[Ngay]])),11,1)</f>
        <v>43770</v>
      </c>
      <c r="V3818" s="2">
        <f>DATE(YEAR(Table__._SQL2014_QLTS17_DW_DimDate[[#This Row],[NgayBatDauMuaVu]])+1, 10,31)</f>
        <v>44135</v>
      </c>
      <c r="W3818" s="3">
        <f>Table__._SQL2014_QLTS17_DW_DimDate[[#This Row],[Ngay]]-Table__._SQL2014_QLTS17_DW_DimDate[[#This Row],[NgayBatDauMuaVu]]+1</f>
        <v>226</v>
      </c>
      <c r="X3818">
        <f>INT((Table__._SQL2014_QLTS17_DW_DimDate[[#This Row],[NgayMuaVu]]-1)/7)+1</f>
        <v>33</v>
      </c>
      <c r="Y3818" t="str">
        <f>"Tuần " &amp;Table__._SQL2014_QLTS17_DW_DimDate[[#This Row],[TuanMuaVu]] &amp; " năm " &amp;Table__._SQL2014_QLTS17_DW_DimDate[[#This Row],[NamMuaVuStr]]</f>
        <v>Tuần 33 năm 2019-2020</v>
      </c>
      <c r="Z3818">
        <f>YEAR(Table__._SQL2014_QLTS17_DW_DimDate[[#This Row],[NgayBatDauMuaVu]])</f>
        <v>2019</v>
      </c>
      <c r="AA3818" t="str">
        <f>YEAR(Table__._SQL2014_QLTS17_DW_DimDate[[#This Row],[NgayBatDauMuaVu]]) &amp;"-"&amp;YEAR(Table__._SQL2014_QLTS17_DW_DimDate[[#This Row],[NgayKetThucMuaVu]])</f>
        <v>2019-2020</v>
      </c>
      <c r="AB3818">
        <f>YEAR(Table__._SQL2014_QLTS17_DW_DimDate[[#This Row],[NgayBatDauMuaVu]])</f>
        <v>2019</v>
      </c>
      <c r="AC3818">
        <f>YEAR(Table__._SQL2014_QLTS17_DW_DimDate[[#This Row],[NgayKetThucMuaVu]])</f>
        <v>2020</v>
      </c>
    </row>
    <row r="3819" spans="1:29">
      <c r="A3819">
        <v>20200614</v>
      </c>
      <c r="B3819" s="1">
        <v>43996</v>
      </c>
      <c r="C3819" t="s">
        <v>23</v>
      </c>
      <c r="D3819" t="s">
        <v>893</v>
      </c>
      <c r="E3819" t="s">
        <v>1</v>
      </c>
      <c r="F3819" t="s">
        <v>183</v>
      </c>
      <c r="G3819" t="s">
        <v>16</v>
      </c>
      <c r="H3819" t="s">
        <v>34</v>
      </c>
      <c r="I3819" t="s">
        <v>2</v>
      </c>
      <c r="J3819" t="s">
        <v>902</v>
      </c>
      <c r="K3819" t="s">
        <v>16</v>
      </c>
      <c r="L3819" t="s">
        <v>13</v>
      </c>
      <c r="M3819" t="s">
        <v>911</v>
      </c>
      <c r="N3819" t="s">
        <v>617</v>
      </c>
      <c r="O3819" t="s">
        <v>630</v>
      </c>
      <c r="P3819" t="s">
        <v>627</v>
      </c>
      <c r="Q3819" t="s">
        <v>625</v>
      </c>
      <c r="R3819" t="s">
        <v>627</v>
      </c>
      <c r="S3819" t="s">
        <v>618</v>
      </c>
      <c r="T3819" t="s">
        <v>621</v>
      </c>
      <c r="U3819" s="2">
        <f>DATE(IF(MONTH(Table__._SQL2014_QLTS17_DW_DimDate[[#This Row],[Ngay]])&lt;11,YEAR(Table__._SQL2014_QLTS17_DW_DimDate[[#This Row],[Ngay]])-1, YEAR(Table__._SQL2014_QLTS17_DW_DimDate[[#This Row],[Ngay]])),11,1)</f>
        <v>43770</v>
      </c>
      <c r="V3819" s="2">
        <f>DATE(YEAR(Table__._SQL2014_QLTS17_DW_DimDate[[#This Row],[NgayBatDauMuaVu]])+1, 10,31)</f>
        <v>44135</v>
      </c>
      <c r="W3819" s="3">
        <f>Table__._SQL2014_QLTS17_DW_DimDate[[#This Row],[Ngay]]-Table__._SQL2014_QLTS17_DW_DimDate[[#This Row],[NgayBatDauMuaVu]]+1</f>
        <v>227</v>
      </c>
      <c r="X3819">
        <f>INT((Table__._SQL2014_QLTS17_DW_DimDate[[#This Row],[NgayMuaVu]]-1)/7)+1</f>
        <v>33</v>
      </c>
      <c r="Y3819" t="str">
        <f>"Tuần " &amp;Table__._SQL2014_QLTS17_DW_DimDate[[#This Row],[TuanMuaVu]] &amp; " năm " &amp;Table__._SQL2014_QLTS17_DW_DimDate[[#This Row],[NamMuaVuStr]]</f>
        <v>Tuần 33 năm 2019-2020</v>
      </c>
      <c r="Z3819">
        <f>YEAR(Table__._SQL2014_QLTS17_DW_DimDate[[#This Row],[NgayBatDauMuaVu]])</f>
        <v>2019</v>
      </c>
      <c r="AA3819" t="str">
        <f>YEAR(Table__._SQL2014_QLTS17_DW_DimDate[[#This Row],[NgayBatDauMuaVu]]) &amp;"-"&amp;YEAR(Table__._SQL2014_QLTS17_DW_DimDate[[#This Row],[NgayKetThucMuaVu]])</f>
        <v>2019-2020</v>
      </c>
      <c r="AB3819">
        <f>YEAR(Table__._SQL2014_QLTS17_DW_DimDate[[#This Row],[NgayBatDauMuaVu]])</f>
        <v>2019</v>
      </c>
      <c r="AC3819">
        <f>YEAR(Table__._SQL2014_QLTS17_DW_DimDate[[#This Row],[NgayKetThucMuaVu]])</f>
        <v>2020</v>
      </c>
    </row>
    <row r="3820" spans="1:29">
      <c r="A3820">
        <v>20200615</v>
      </c>
      <c r="B3820" s="1">
        <v>43997</v>
      </c>
      <c r="C3820" t="s">
        <v>24</v>
      </c>
      <c r="D3820" t="s">
        <v>894</v>
      </c>
      <c r="E3820" t="s">
        <v>13</v>
      </c>
      <c r="F3820" t="s">
        <v>184</v>
      </c>
      <c r="G3820" t="s">
        <v>16</v>
      </c>
      <c r="H3820" t="s">
        <v>34</v>
      </c>
      <c r="I3820" t="s">
        <v>2</v>
      </c>
      <c r="J3820" t="s">
        <v>902</v>
      </c>
      <c r="K3820" t="s">
        <v>16</v>
      </c>
      <c r="L3820" t="s">
        <v>13</v>
      </c>
      <c r="M3820" t="s">
        <v>911</v>
      </c>
      <c r="N3820" t="s">
        <v>617</v>
      </c>
      <c r="O3820" t="s">
        <v>630</v>
      </c>
      <c r="P3820" t="s">
        <v>627</v>
      </c>
      <c r="Q3820" t="s">
        <v>625</v>
      </c>
      <c r="R3820" t="s">
        <v>627</v>
      </c>
      <c r="S3820" t="s">
        <v>618</v>
      </c>
      <c r="T3820" t="s">
        <v>621</v>
      </c>
      <c r="U3820" s="2">
        <f>DATE(IF(MONTH(Table__._SQL2014_QLTS17_DW_DimDate[[#This Row],[Ngay]])&lt;11,YEAR(Table__._SQL2014_QLTS17_DW_DimDate[[#This Row],[Ngay]])-1, YEAR(Table__._SQL2014_QLTS17_DW_DimDate[[#This Row],[Ngay]])),11,1)</f>
        <v>43770</v>
      </c>
      <c r="V3820" s="2">
        <f>DATE(YEAR(Table__._SQL2014_QLTS17_DW_DimDate[[#This Row],[NgayBatDauMuaVu]])+1, 10,31)</f>
        <v>44135</v>
      </c>
      <c r="W3820" s="3">
        <f>Table__._SQL2014_QLTS17_DW_DimDate[[#This Row],[Ngay]]-Table__._SQL2014_QLTS17_DW_DimDate[[#This Row],[NgayBatDauMuaVu]]+1</f>
        <v>228</v>
      </c>
      <c r="X3820">
        <f>INT((Table__._SQL2014_QLTS17_DW_DimDate[[#This Row],[NgayMuaVu]]-1)/7)+1</f>
        <v>33</v>
      </c>
      <c r="Y3820" t="str">
        <f>"Tuần " &amp;Table__._SQL2014_QLTS17_DW_DimDate[[#This Row],[TuanMuaVu]] &amp; " năm " &amp;Table__._SQL2014_QLTS17_DW_DimDate[[#This Row],[NamMuaVuStr]]</f>
        <v>Tuần 33 năm 2019-2020</v>
      </c>
      <c r="Z3820">
        <f>YEAR(Table__._SQL2014_QLTS17_DW_DimDate[[#This Row],[NgayBatDauMuaVu]])</f>
        <v>2019</v>
      </c>
      <c r="AA3820" t="str">
        <f>YEAR(Table__._SQL2014_QLTS17_DW_DimDate[[#This Row],[NgayBatDauMuaVu]]) &amp;"-"&amp;YEAR(Table__._SQL2014_QLTS17_DW_DimDate[[#This Row],[NgayKetThucMuaVu]])</f>
        <v>2019-2020</v>
      </c>
      <c r="AB3820">
        <f>YEAR(Table__._SQL2014_QLTS17_DW_DimDate[[#This Row],[NgayBatDauMuaVu]])</f>
        <v>2019</v>
      </c>
      <c r="AC3820">
        <f>YEAR(Table__._SQL2014_QLTS17_DW_DimDate[[#This Row],[NgayKetThucMuaVu]])</f>
        <v>2020</v>
      </c>
    </row>
    <row r="3821" spans="1:29">
      <c r="A3821">
        <v>20200616</v>
      </c>
      <c r="B3821" s="1">
        <v>43998</v>
      </c>
      <c r="C3821" t="s">
        <v>25</v>
      </c>
      <c r="D3821" t="s">
        <v>895</v>
      </c>
      <c r="E3821" t="s">
        <v>16</v>
      </c>
      <c r="F3821" t="s">
        <v>185</v>
      </c>
      <c r="G3821" t="s">
        <v>16</v>
      </c>
      <c r="H3821" t="s">
        <v>34</v>
      </c>
      <c r="I3821" t="s">
        <v>2</v>
      </c>
      <c r="J3821" t="s">
        <v>902</v>
      </c>
      <c r="K3821" t="s">
        <v>16</v>
      </c>
      <c r="L3821" t="s">
        <v>13</v>
      </c>
      <c r="M3821" t="s">
        <v>911</v>
      </c>
      <c r="N3821" t="s">
        <v>617</v>
      </c>
      <c r="O3821" t="s">
        <v>630</v>
      </c>
      <c r="P3821" t="s">
        <v>627</v>
      </c>
      <c r="Q3821" t="s">
        <v>625</v>
      </c>
      <c r="R3821" t="s">
        <v>627</v>
      </c>
      <c r="S3821" t="s">
        <v>618</v>
      </c>
      <c r="T3821" t="s">
        <v>621</v>
      </c>
      <c r="U3821" s="2">
        <f>DATE(IF(MONTH(Table__._SQL2014_QLTS17_DW_DimDate[[#This Row],[Ngay]])&lt;11,YEAR(Table__._SQL2014_QLTS17_DW_DimDate[[#This Row],[Ngay]])-1, YEAR(Table__._SQL2014_QLTS17_DW_DimDate[[#This Row],[Ngay]])),11,1)</f>
        <v>43770</v>
      </c>
      <c r="V3821" s="2">
        <f>DATE(YEAR(Table__._SQL2014_QLTS17_DW_DimDate[[#This Row],[NgayBatDauMuaVu]])+1, 10,31)</f>
        <v>44135</v>
      </c>
      <c r="W3821" s="3">
        <f>Table__._SQL2014_QLTS17_DW_DimDate[[#This Row],[Ngay]]-Table__._SQL2014_QLTS17_DW_DimDate[[#This Row],[NgayBatDauMuaVu]]+1</f>
        <v>229</v>
      </c>
      <c r="X3821">
        <f>INT((Table__._SQL2014_QLTS17_DW_DimDate[[#This Row],[NgayMuaVu]]-1)/7)+1</f>
        <v>33</v>
      </c>
      <c r="Y3821" t="str">
        <f>"Tuần " &amp;Table__._SQL2014_QLTS17_DW_DimDate[[#This Row],[TuanMuaVu]] &amp; " năm " &amp;Table__._SQL2014_QLTS17_DW_DimDate[[#This Row],[NamMuaVuStr]]</f>
        <v>Tuần 33 năm 2019-2020</v>
      </c>
      <c r="Z3821">
        <f>YEAR(Table__._SQL2014_QLTS17_DW_DimDate[[#This Row],[NgayBatDauMuaVu]])</f>
        <v>2019</v>
      </c>
      <c r="AA3821" t="str">
        <f>YEAR(Table__._SQL2014_QLTS17_DW_DimDate[[#This Row],[NgayBatDauMuaVu]]) &amp;"-"&amp;YEAR(Table__._SQL2014_QLTS17_DW_DimDate[[#This Row],[NgayKetThucMuaVu]])</f>
        <v>2019-2020</v>
      </c>
      <c r="AB3821">
        <f>YEAR(Table__._SQL2014_QLTS17_DW_DimDate[[#This Row],[NgayBatDauMuaVu]])</f>
        <v>2019</v>
      </c>
      <c r="AC3821">
        <f>YEAR(Table__._SQL2014_QLTS17_DW_DimDate[[#This Row],[NgayKetThucMuaVu]])</f>
        <v>2020</v>
      </c>
    </row>
    <row r="3822" spans="1:29">
      <c r="A3822">
        <v>20200617</v>
      </c>
      <c r="B3822" s="1">
        <v>43999</v>
      </c>
      <c r="C3822" t="s">
        <v>26</v>
      </c>
      <c r="D3822" t="s">
        <v>896</v>
      </c>
      <c r="E3822" t="s">
        <v>12</v>
      </c>
      <c r="F3822" t="s">
        <v>186</v>
      </c>
      <c r="G3822" t="s">
        <v>16</v>
      </c>
      <c r="H3822" t="s">
        <v>34</v>
      </c>
      <c r="I3822" t="s">
        <v>2</v>
      </c>
      <c r="J3822" t="s">
        <v>902</v>
      </c>
      <c r="K3822" t="s">
        <v>16</v>
      </c>
      <c r="L3822" t="s">
        <v>13</v>
      </c>
      <c r="M3822" t="s">
        <v>911</v>
      </c>
      <c r="N3822" t="s">
        <v>617</v>
      </c>
      <c r="O3822" t="s">
        <v>630</v>
      </c>
      <c r="P3822" t="s">
        <v>627</v>
      </c>
      <c r="Q3822" t="s">
        <v>625</v>
      </c>
      <c r="R3822" t="s">
        <v>627</v>
      </c>
      <c r="S3822" t="s">
        <v>618</v>
      </c>
      <c r="T3822" t="s">
        <v>621</v>
      </c>
      <c r="U3822" s="2">
        <f>DATE(IF(MONTH(Table__._SQL2014_QLTS17_DW_DimDate[[#This Row],[Ngay]])&lt;11,YEAR(Table__._SQL2014_QLTS17_DW_DimDate[[#This Row],[Ngay]])-1, YEAR(Table__._SQL2014_QLTS17_DW_DimDate[[#This Row],[Ngay]])),11,1)</f>
        <v>43770</v>
      </c>
      <c r="V3822" s="2">
        <f>DATE(YEAR(Table__._SQL2014_QLTS17_DW_DimDate[[#This Row],[NgayBatDauMuaVu]])+1, 10,31)</f>
        <v>44135</v>
      </c>
      <c r="W3822" s="3">
        <f>Table__._SQL2014_QLTS17_DW_DimDate[[#This Row],[Ngay]]-Table__._SQL2014_QLTS17_DW_DimDate[[#This Row],[NgayBatDauMuaVu]]+1</f>
        <v>230</v>
      </c>
      <c r="X3822">
        <f>INT((Table__._SQL2014_QLTS17_DW_DimDate[[#This Row],[NgayMuaVu]]-1)/7)+1</f>
        <v>33</v>
      </c>
      <c r="Y3822" t="str">
        <f>"Tuần " &amp;Table__._SQL2014_QLTS17_DW_DimDate[[#This Row],[TuanMuaVu]] &amp; " năm " &amp;Table__._SQL2014_QLTS17_DW_DimDate[[#This Row],[NamMuaVuStr]]</f>
        <v>Tuần 33 năm 2019-2020</v>
      </c>
      <c r="Z3822">
        <f>YEAR(Table__._SQL2014_QLTS17_DW_DimDate[[#This Row],[NgayBatDauMuaVu]])</f>
        <v>2019</v>
      </c>
      <c r="AA3822" t="str">
        <f>YEAR(Table__._SQL2014_QLTS17_DW_DimDate[[#This Row],[NgayBatDauMuaVu]]) &amp;"-"&amp;YEAR(Table__._SQL2014_QLTS17_DW_DimDate[[#This Row],[NgayKetThucMuaVu]])</f>
        <v>2019-2020</v>
      </c>
      <c r="AB3822">
        <f>YEAR(Table__._SQL2014_QLTS17_DW_DimDate[[#This Row],[NgayBatDauMuaVu]])</f>
        <v>2019</v>
      </c>
      <c r="AC3822">
        <f>YEAR(Table__._SQL2014_QLTS17_DW_DimDate[[#This Row],[NgayKetThucMuaVu]])</f>
        <v>2020</v>
      </c>
    </row>
    <row r="3823" spans="1:29">
      <c r="A3823">
        <v>20200618</v>
      </c>
      <c r="B3823" s="1">
        <v>44000</v>
      </c>
      <c r="C3823" t="s">
        <v>27</v>
      </c>
      <c r="D3823" t="s">
        <v>897</v>
      </c>
      <c r="E3823" t="s">
        <v>3</v>
      </c>
      <c r="F3823" t="s">
        <v>187</v>
      </c>
      <c r="G3823" t="s">
        <v>16</v>
      </c>
      <c r="H3823" t="s">
        <v>34</v>
      </c>
      <c r="I3823" t="s">
        <v>2</v>
      </c>
      <c r="J3823" t="s">
        <v>902</v>
      </c>
      <c r="K3823" t="s">
        <v>16</v>
      </c>
      <c r="L3823" t="s">
        <v>13</v>
      </c>
      <c r="M3823" t="s">
        <v>911</v>
      </c>
      <c r="N3823" t="s">
        <v>617</v>
      </c>
      <c r="O3823" t="s">
        <v>630</v>
      </c>
      <c r="P3823" t="s">
        <v>627</v>
      </c>
      <c r="Q3823" t="s">
        <v>625</v>
      </c>
      <c r="R3823" t="s">
        <v>627</v>
      </c>
      <c r="S3823" t="s">
        <v>618</v>
      </c>
      <c r="T3823" t="s">
        <v>621</v>
      </c>
      <c r="U3823" s="2">
        <f>DATE(IF(MONTH(Table__._SQL2014_QLTS17_DW_DimDate[[#This Row],[Ngay]])&lt;11,YEAR(Table__._SQL2014_QLTS17_DW_DimDate[[#This Row],[Ngay]])-1, YEAR(Table__._SQL2014_QLTS17_DW_DimDate[[#This Row],[Ngay]])),11,1)</f>
        <v>43770</v>
      </c>
      <c r="V3823" s="2">
        <f>DATE(YEAR(Table__._SQL2014_QLTS17_DW_DimDate[[#This Row],[NgayBatDauMuaVu]])+1, 10,31)</f>
        <v>44135</v>
      </c>
      <c r="W3823" s="3">
        <f>Table__._SQL2014_QLTS17_DW_DimDate[[#This Row],[Ngay]]-Table__._SQL2014_QLTS17_DW_DimDate[[#This Row],[NgayBatDauMuaVu]]+1</f>
        <v>231</v>
      </c>
      <c r="X3823">
        <f>INT((Table__._SQL2014_QLTS17_DW_DimDate[[#This Row],[NgayMuaVu]]-1)/7)+1</f>
        <v>33</v>
      </c>
      <c r="Y3823" t="str">
        <f>"Tuần " &amp;Table__._SQL2014_QLTS17_DW_DimDate[[#This Row],[TuanMuaVu]] &amp; " năm " &amp;Table__._SQL2014_QLTS17_DW_DimDate[[#This Row],[NamMuaVuStr]]</f>
        <v>Tuần 33 năm 2019-2020</v>
      </c>
      <c r="Z3823">
        <f>YEAR(Table__._SQL2014_QLTS17_DW_DimDate[[#This Row],[NgayBatDauMuaVu]])</f>
        <v>2019</v>
      </c>
      <c r="AA3823" t="str">
        <f>YEAR(Table__._SQL2014_QLTS17_DW_DimDate[[#This Row],[NgayBatDauMuaVu]]) &amp;"-"&amp;YEAR(Table__._SQL2014_QLTS17_DW_DimDate[[#This Row],[NgayKetThucMuaVu]])</f>
        <v>2019-2020</v>
      </c>
      <c r="AB3823">
        <f>YEAR(Table__._SQL2014_QLTS17_DW_DimDate[[#This Row],[NgayBatDauMuaVu]])</f>
        <v>2019</v>
      </c>
      <c r="AC3823">
        <f>YEAR(Table__._SQL2014_QLTS17_DW_DimDate[[#This Row],[NgayKetThucMuaVu]])</f>
        <v>2020</v>
      </c>
    </row>
    <row r="3824" spans="1:29">
      <c r="A3824">
        <v>20200619</v>
      </c>
      <c r="B3824" s="1">
        <v>44001</v>
      </c>
      <c r="C3824" t="s">
        <v>28</v>
      </c>
      <c r="D3824" t="s">
        <v>891</v>
      </c>
      <c r="E3824" t="s">
        <v>2</v>
      </c>
      <c r="F3824" t="s">
        <v>188</v>
      </c>
      <c r="G3824" t="s">
        <v>16</v>
      </c>
      <c r="H3824" t="s">
        <v>34</v>
      </c>
      <c r="I3824" t="s">
        <v>2</v>
      </c>
      <c r="J3824" t="s">
        <v>902</v>
      </c>
      <c r="K3824" t="s">
        <v>16</v>
      </c>
      <c r="L3824" t="s">
        <v>13</v>
      </c>
      <c r="M3824" t="s">
        <v>911</v>
      </c>
      <c r="N3824" t="s">
        <v>617</v>
      </c>
      <c r="O3824" t="s">
        <v>630</v>
      </c>
      <c r="P3824" t="s">
        <v>627</v>
      </c>
      <c r="Q3824" t="s">
        <v>625</v>
      </c>
      <c r="R3824" t="s">
        <v>627</v>
      </c>
      <c r="S3824" t="s">
        <v>618</v>
      </c>
      <c r="T3824" t="s">
        <v>621</v>
      </c>
      <c r="U3824" s="2">
        <f>DATE(IF(MONTH(Table__._SQL2014_QLTS17_DW_DimDate[[#This Row],[Ngay]])&lt;11,YEAR(Table__._SQL2014_QLTS17_DW_DimDate[[#This Row],[Ngay]])-1, YEAR(Table__._SQL2014_QLTS17_DW_DimDate[[#This Row],[Ngay]])),11,1)</f>
        <v>43770</v>
      </c>
      <c r="V3824" s="2">
        <f>DATE(YEAR(Table__._SQL2014_QLTS17_DW_DimDate[[#This Row],[NgayBatDauMuaVu]])+1, 10,31)</f>
        <v>44135</v>
      </c>
      <c r="W3824" s="3">
        <f>Table__._SQL2014_QLTS17_DW_DimDate[[#This Row],[Ngay]]-Table__._SQL2014_QLTS17_DW_DimDate[[#This Row],[NgayBatDauMuaVu]]+1</f>
        <v>232</v>
      </c>
      <c r="X3824">
        <f>INT((Table__._SQL2014_QLTS17_DW_DimDate[[#This Row],[NgayMuaVu]]-1)/7)+1</f>
        <v>34</v>
      </c>
      <c r="Y3824" t="str">
        <f>"Tuần " &amp;Table__._SQL2014_QLTS17_DW_DimDate[[#This Row],[TuanMuaVu]] &amp; " năm " &amp;Table__._SQL2014_QLTS17_DW_DimDate[[#This Row],[NamMuaVuStr]]</f>
        <v>Tuần 34 năm 2019-2020</v>
      </c>
      <c r="Z3824">
        <f>YEAR(Table__._SQL2014_QLTS17_DW_DimDate[[#This Row],[NgayBatDauMuaVu]])</f>
        <v>2019</v>
      </c>
      <c r="AA3824" t="str">
        <f>YEAR(Table__._SQL2014_QLTS17_DW_DimDate[[#This Row],[NgayBatDauMuaVu]]) &amp;"-"&amp;YEAR(Table__._SQL2014_QLTS17_DW_DimDate[[#This Row],[NgayKetThucMuaVu]])</f>
        <v>2019-2020</v>
      </c>
      <c r="AB3824">
        <f>YEAR(Table__._SQL2014_QLTS17_DW_DimDate[[#This Row],[NgayBatDauMuaVu]])</f>
        <v>2019</v>
      </c>
      <c r="AC3824">
        <f>YEAR(Table__._SQL2014_QLTS17_DW_DimDate[[#This Row],[NgayKetThucMuaVu]])</f>
        <v>2020</v>
      </c>
    </row>
    <row r="3825" spans="1:29">
      <c r="A3825">
        <v>20200620</v>
      </c>
      <c r="B3825" s="1">
        <v>44002</v>
      </c>
      <c r="C3825" t="s">
        <v>29</v>
      </c>
      <c r="D3825" t="s">
        <v>892</v>
      </c>
      <c r="E3825" t="s">
        <v>14</v>
      </c>
      <c r="F3825" t="s">
        <v>189</v>
      </c>
      <c r="G3825" t="s">
        <v>16</v>
      </c>
      <c r="H3825" t="s">
        <v>34</v>
      </c>
      <c r="I3825" t="s">
        <v>2</v>
      </c>
      <c r="J3825" t="s">
        <v>902</v>
      </c>
      <c r="K3825" t="s">
        <v>16</v>
      </c>
      <c r="L3825" t="s">
        <v>13</v>
      </c>
      <c r="M3825" t="s">
        <v>911</v>
      </c>
      <c r="N3825" t="s">
        <v>617</v>
      </c>
      <c r="O3825" t="s">
        <v>630</v>
      </c>
      <c r="P3825" t="s">
        <v>627</v>
      </c>
      <c r="Q3825" t="s">
        <v>625</v>
      </c>
      <c r="R3825" t="s">
        <v>627</v>
      </c>
      <c r="S3825" t="s">
        <v>618</v>
      </c>
      <c r="T3825" t="s">
        <v>621</v>
      </c>
      <c r="U3825" s="2">
        <f>DATE(IF(MONTH(Table__._SQL2014_QLTS17_DW_DimDate[[#This Row],[Ngay]])&lt;11,YEAR(Table__._SQL2014_QLTS17_DW_DimDate[[#This Row],[Ngay]])-1, YEAR(Table__._SQL2014_QLTS17_DW_DimDate[[#This Row],[Ngay]])),11,1)</f>
        <v>43770</v>
      </c>
      <c r="V3825" s="2">
        <f>DATE(YEAR(Table__._SQL2014_QLTS17_DW_DimDate[[#This Row],[NgayBatDauMuaVu]])+1, 10,31)</f>
        <v>44135</v>
      </c>
      <c r="W3825" s="3">
        <f>Table__._SQL2014_QLTS17_DW_DimDate[[#This Row],[Ngay]]-Table__._SQL2014_QLTS17_DW_DimDate[[#This Row],[NgayBatDauMuaVu]]+1</f>
        <v>233</v>
      </c>
      <c r="X3825">
        <f>INT((Table__._SQL2014_QLTS17_DW_DimDate[[#This Row],[NgayMuaVu]]-1)/7)+1</f>
        <v>34</v>
      </c>
      <c r="Y3825" t="str">
        <f>"Tuần " &amp;Table__._SQL2014_QLTS17_DW_DimDate[[#This Row],[TuanMuaVu]] &amp; " năm " &amp;Table__._SQL2014_QLTS17_DW_DimDate[[#This Row],[NamMuaVuStr]]</f>
        <v>Tuần 34 năm 2019-2020</v>
      </c>
      <c r="Z3825">
        <f>YEAR(Table__._SQL2014_QLTS17_DW_DimDate[[#This Row],[NgayBatDauMuaVu]])</f>
        <v>2019</v>
      </c>
      <c r="AA3825" t="str">
        <f>YEAR(Table__._SQL2014_QLTS17_DW_DimDate[[#This Row],[NgayBatDauMuaVu]]) &amp;"-"&amp;YEAR(Table__._SQL2014_QLTS17_DW_DimDate[[#This Row],[NgayKetThucMuaVu]])</f>
        <v>2019-2020</v>
      </c>
      <c r="AB3825">
        <f>YEAR(Table__._SQL2014_QLTS17_DW_DimDate[[#This Row],[NgayBatDauMuaVu]])</f>
        <v>2019</v>
      </c>
      <c r="AC3825">
        <f>YEAR(Table__._SQL2014_QLTS17_DW_DimDate[[#This Row],[NgayKetThucMuaVu]])</f>
        <v>2020</v>
      </c>
    </row>
    <row r="3826" spans="1:29">
      <c r="A3826">
        <v>20200621</v>
      </c>
      <c r="B3826" s="1">
        <v>44003</v>
      </c>
      <c r="C3826" t="s">
        <v>30</v>
      </c>
      <c r="D3826" t="s">
        <v>893</v>
      </c>
      <c r="E3826" t="s">
        <v>1</v>
      </c>
      <c r="F3826" t="s">
        <v>190</v>
      </c>
      <c r="G3826" t="s">
        <v>12</v>
      </c>
      <c r="H3826" t="s">
        <v>35</v>
      </c>
      <c r="I3826" t="s">
        <v>2</v>
      </c>
      <c r="J3826" t="s">
        <v>902</v>
      </c>
      <c r="K3826" t="s">
        <v>16</v>
      </c>
      <c r="L3826" t="s">
        <v>13</v>
      </c>
      <c r="M3826" t="s">
        <v>911</v>
      </c>
      <c r="N3826" t="s">
        <v>617</v>
      </c>
      <c r="O3826" t="s">
        <v>630</v>
      </c>
      <c r="P3826" t="s">
        <v>627</v>
      </c>
      <c r="Q3826" t="s">
        <v>625</v>
      </c>
      <c r="R3826" t="s">
        <v>627</v>
      </c>
      <c r="S3826" t="s">
        <v>618</v>
      </c>
      <c r="T3826" t="s">
        <v>621</v>
      </c>
      <c r="U3826" s="2">
        <f>DATE(IF(MONTH(Table__._SQL2014_QLTS17_DW_DimDate[[#This Row],[Ngay]])&lt;11,YEAR(Table__._SQL2014_QLTS17_DW_DimDate[[#This Row],[Ngay]])-1, YEAR(Table__._SQL2014_QLTS17_DW_DimDate[[#This Row],[Ngay]])),11,1)</f>
        <v>43770</v>
      </c>
      <c r="V3826" s="2">
        <f>DATE(YEAR(Table__._SQL2014_QLTS17_DW_DimDate[[#This Row],[NgayBatDauMuaVu]])+1, 10,31)</f>
        <v>44135</v>
      </c>
      <c r="W3826" s="3">
        <f>Table__._SQL2014_QLTS17_DW_DimDate[[#This Row],[Ngay]]-Table__._SQL2014_QLTS17_DW_DimDate[[#This Row],[NgayBatDauMuaVu]]+1</f>
        <v>234</v>
      </c>
      <c r="X3826">
        <f>INT((Table__._SQL2014_QLTS17_DW_DimDate[[#This Row],[NgayMuaVu]]-1)/7)+1</f>
        <v>34</v>
      </c>
      <c r="Y3826" t="str">
        <f>"Tuần " &amp;Table__._SQL2014_QLTS17_DW_DimDate[[#This Row],[TuanMuaVu]] &amp; " năm " &amp;Table__._SQL2014_QLTS17_DW_DimDate[[#This Row],[NamMuaVuStr]]</f>
        <v>Tuần 34 năm 2019-2020</v>
      </c>
      <c r="Z3826">
        <f>YEAR(Table__._SQL2014_QLTS17_DW_DimDate[[#This Row],[NgayBatDauMuaVu]])</f>
        <v>2019</v>
      </c>
      <c r="AA3826" t="str">
        <f>YEAR(Table__._SQL2014_QLTS17_DW_DimDate[[#This Row],[NgayBatDauMuaVu]]) &amp;"-"&amp;YEAR(Table__._SQL2014_QLTS17_DW_DimDate[[#This Row],[NgayKetThucMuaVu]])</f>
        <v>2019-2020</v>
      </c>
      <c r="AB3826">
        <f>YEAR(Table__._SQL2014_QLTS17_DW_DimDate[[#This Row],[NgayBatDauMuaVu]])</f>
        <v>2019</v>
      </c>
      <c r="AC3826">
        <f>YEAR(Table__._SQL2014_QLTS17_DW_DimDate[[#This Row],[NgayKetThucMuaVu]])</f>
        <v>2020</v>
      </c>
    </row>
    <row r="3827" spans="1:29">
      <c r="A3827">
        <v>20200622</v>
      </c>
      <c r="B3827" s="1">
        <v>44004</v>
      </c>
      <c r="C3827" t="s">
        <v>31</v>
      </c>
      <c r="D3827" t="s">
        <v>894</v>
      </c>
      <c r="E3827" t="s">
        <v>13</v>
      </c>
      <c r="F3827" t="s">
        <v>191</v>
      </c>
      <c r="G3827" t="s">
        <v>12</v>
      </c>
      <c r="H3827" t="s">
        <v>35</v>
      </c>
      <c r="I3827" t="s">
        <v>2</v>
      </c>
      <c r="J3827" t="s">
        <v>902</v>
      </c>
      <c r="K3827" t="s">
        <v>16</v>
      </c>
      <c r="L3827" t="s">
        <v>13</v>
      </c>
      <c r="M3827" t="s">
        <v>911</v>
      </c>
      <c r="N3827" t="s">
        <v>617</v>
      </c>
      <c r="O3827" t="s">
        <v>630</v>
      </c>
      <c r="P3827" t="s">
        <v>627</v>
      </c>
      <c r="Q3827" t="s">
        <v>625</v>
      </c>
      <c r="R3827" t="s">
        <v>627</v>
      </c>
      <c r="S3827" t="s">
        <v>618</v>
      </c>
      <c r="T3827" t="s">
        <v>621</v>
      </c>
      <c r="U3827" s="2">
        <f>DATE(IF(MONTH(Table__._SQL2014_QLTS17_DW_DimDate[[#This Row],[Ngay]])&lt;11,YEAR(Table__._SQL2014_QLTS17_DW_DimDate[[#This Row],[Ngay]])-1, YEAR(Table__._SQL2014_QLTS17_DW_DimDate[[#This Row],[Ngay]])),11,1)</f>
        <v>43770</v>
      </c>
      <c r="V3827" s="2">
        <f>DATE(YEAR(Table__._SQL2014_QLTS17_DW_DimDate[[#This Row],[NgayBatDauMuaVu]])+1, 10,31)</f>
        <v>44135</v>
      </c>
      <c r="W3827" s="3">
        <f>Table__._SQL2014_QLTS17_DW_DimDate[[#This Row],[Ngay]]-Table__._SQL2014_QLTS17_DW_DimDate[[#This Row],[NgayBatDauMuaVu]]+1</f>
        <v>235</v>
      </c>
      <c r="X3827">
        <f>INT((Table__._SQL2014_QLTS17_DW_DimDate[[#This Row],[NgayMuaVu]]-1)/7)+1</f>
        <v>34</v>
      </c>
      <c r="Y3827" t="str">
        <f>"Tuần " &amp;Table__._SQL2014_QLTS17_DW_DimDate[[#This Row],[TuanMuaVu]] &amp; " năm " &amp;Table__._SQL2014_QLTS17_DW_DimDate[[#This Row],[NamMuaVuStr]]</f>
        <v>Tuần 34 năm 2019-2020</v>
      </c>
      <c r="Z3827">
        <f>YEAR(Table__._SQL2014_QLTS17_DW_DimDate[[#This Row],[NgayBatDauMuaVu]])</f>
        <v>2019</v>
      </c>
      <c r="AA3827" t="str">
        <f>YEAR(Table__._SQL2014_QLTS17_DW_DimDate[[#This Row],[NgayBatDauMuaVu]]) &amp;"-"&amp;YEAR(Table__._SQL2014_QLTS17_DW_DimDate[[#This Row],[NgayKetThucMuaVu]])</f>
        <v>2019-2020</v>
      </c>
      <c r="AB3827">
        <f>YEAR(Table__._SQL2014_QLTS17_DW_DimDate[[#This Row],[NgayBatDauMuaVu]])</f>
        <v>2019</v>
      </c>
      <c r="AC3827">
        <f>YEAR(Table__._SQL2014_QLTS17_DW_DimDate[[#This Row],[NgayKetThucMuaVu]])</f>
        <v>2020</v>
      </c>
    </row>
    <row r="3828" spans="1:29">
      <c r="A3828">
        <v>20200623</v>
      </c>
      <c r="B3828" s="1">
        <v>44005</v>
      </c>
      <c r="C3828" t="s">
        <v>32</v>
      </c>
      <c r="D3828" t="s">
        <v>895</v>
      </c>
      <c r="E3828" t="s">
        <v>16</v>
      </c>
      <c r="F3828" t="s">
        <v>192</v>
      </c>
      <c r="G3828" t="s">
        <v>12</v>
      </c>
      <c r="H3828" t="s">
        <v>35</v>
      </c>
      <c r="I3828" t="s">
        <v>2</v>
      </c>
      <c r="J3828" t="s">
        <v>902</v>
      </c>
      <c r="K3828" t="s">
        <v>16</v>
      </c>
      <c r="L3828" t="s">
        <v>13</v>
      </c>
      <c r="M3828" t="s">
        <v>911</v>
      </c>
      <c r="N3828" t="s">
        <v>617</v>
      </c>
      <c r="O3828" t="s">
        <v>630</v>
      </c>
      <c r="P3828" t="s">
        <v>627</v>
      </c>
      <c r="Q3828" t="s">
        <v>625</v>
      </c>
      <c r="R3828" t="s">
        <v>627</v>
      </c>
      <c r="S3828" t="s">
        <v>618</v>
      </c>
      <c r="T3828" t="s">
        <v>621</v>
      </c>
      <c r="U3828" s="2">
        <f>DATE(IF(MONTH(Table__._SQL2014_QLTS17_DW_DimDate[[#This Row],[Ngay]])&lt;11,YEAR(Table__._SQL2014_QLTS17_DW_DimDate[[#This Row],[Ngay]])-1, YEAR(Table__._SQL2014_QLTS17_DW_DimDate[[#This Row],[Ngay]])),11,1)</f>
        <v>43770</v>
      </c>
      <c r="V3828" s="2">
        <f>DATE(YEAR(Table__._SQL2014_QLTS17_DW_DimDate[[#This Row],[NgayBatDauMuaVu]])+1, 10,31)</f>
        <v>44135</v>
      </c>
      <c r="W3828" s="3">
        <f>Table__._SQL2014_QLTS17_DW_DimDate[[#This Row],[Ngay]]-Table__._SQL2014_QLTS17_DW_DimDate[[#This Row],[NgayBatDauMuaVu]]+1</f>
        <v>236</v>
      </c>
      <c r="X3828">
        <f>INT((Table__._SQL2014_QLTS17_DW_DimDate[[#This Row],[NgayMuaVu]]-1)/7)+1</f>
        <v>34</v>
      </c>
      <c r="Y3828" t="str">
        <f>"Tuần " &amp;Table__._SQL2014_QLTS17_DW_DimDate[[#This Row],[TuanMuaVu]] &amp; " năm " &amp;Table__._SQL2014_QLTS17_DW_DimDate[[#This Row],[NamMuaVuStr]]</f>
        <v>Tuần 34 năm 2019-2020</v>
      </c>
      <c r="Z3828">
        <f>YEAR(Table__._SQL2014_QLTS17_DW_DimDate[[#This Row],[NgayBatDauMuaVu]])</f>
        <v>2019</v>
      </c>
      <c r="AA3828" t="str">
        <f>YEAR(Table__._SQL2014_QLTS17_DW_DimDate[[#This Row],[NgayBatDauMuaVu]]) &amp;"-"&amp;YEAR(Table__._SQL2014_QLTS17_DW_DimDate[[#This Row],[NgayKetThucMuaVu]])</f>
        <v>2019-2020</v>
      </c>
      <c r="AB3828">
        <f>YEAR(Table__._SQL2014_QLTS17_DW_DimDate[[#This Row],[NgayBatDauMuaVu]])</f>
        <v>2019</v>
      </c>
      <c r="AC3828">
        <f>YEAR(Table__._SQL2014_QLTS17_DW_DimDate[[#This Row],[NgayKetThucMuaVu]])</f>
        <v>2020</v>
      </c>
    </row>
    <row r="3829" spans="1:29">
      <c r="A3829">
        <v>20200624</v>
      </c>
      <c r="B3829" s="1">
        <v>44006</v>
      </c>
      <c r="C3829" t="s">
        <v>33</v>
      </c>
      <c r="D3829" t="s">
        <v>896</v>
      </c>
      <c r="E3829" t="s">
        <v>12</v>
      </c>
      <c r="F3829" t="s">
        <v>193</v>
      </c>
      <c r="G3829" t="s">
        <v>12</v>
      </c>
      <c r="H3829" t="s">
        <v>35</v>
      </c>
      <c r="I3829" t="s">
        <v>2</v>
      </c>
      <c r="J3829" t="s">
        <v>902</v>
      </c>
      <c r="K3829" t="s">
        <v>16</v>
      </c>
      <c r="L3829" t="s">
        <v>13</v>
      </c>
      <c r="M3829" t="s">
        <v>911</v>
      </c>
      <c r="N3829" t="s">
        <v>617</v>
      </c>
      <c r="O3829" t="s">
        <v>630</v>
      </c>
      <c r="P3829" t="s">
        <v>627</v>
      </c>
      <c r="Q3829" t="s">
        <v>625</v>
      </c>
      <c r="R3829" t="s">
        <v>627</v>
      </c>
      <c r="S3829" t="s">
        <v>618</v>
      </c>
      <c r="T3829" t="s">
        <v>621</v>
      </c>
      <c r="U3829" s="2">
        <f>DATE(IF(MONTH(Table__._SQL2014_QLTS17_DW_DimDate[[#This Row],[Ngay]])&lt;11,YEAR(Table__._SQL2014_QLTS17_DW_DimDate[[#This Row],[Ngay]])-1, YEAR(Table__._SQL2014_QLTS17_DW_DimDate[[#This Row],[Ngay]])),11,1)</f>
        <v>43770</v>
      </c>
      <c r="V3829" s="2">
        <f>DATE(YEAR(Table__._SQL2014_QLTS17_DW_DimDate[[#This Row],[NgayBatDauMuaVu]])+1, 10,31)</f>
        <v>44135</v>
      </c>
      <c r="W3829" s="3">
        <f>Table__._SQL2014_QLTS17_DW_DimDate[[#This Row],[Ngay]]-Table__._SQL2014_QLTS17_DW_DimDate[[#This Row],[NgayBatDauMuaVu]]+1</f>
        <v>237</v>
      </c>
      <c r="X3829">
        <f>INT((Table__._SQL2014_QLTS17_DW_DimDate[[#This Row],[NgayMuaVu]]-1)/7)+1</f>
        <v>34</v>
      </c>
      <c r="Y3829" t="str">
        <f>"Tuần " &amp;Table__._SQL2014_QLTS17_DW_DimDate[[#This Row],[TuanMuaVu]] &amp; " năm " &amp;Table__._SQL2014_QLTS17_DW_DimDate[[#This Row],[NamMuaVuStr]]</f>
        <v>Tuần 34 năm 2019-2020</v>
      </c>
      <c r="Z3829">
        <f>YEAR(Table__._SQL2014_QLTS17_DW_DimDate[[#This Row],[NgayBatDauMuaVu]])</f>
        <v>2019</v>
      </c>
      <c r="AA3829" t="str">
        <f>YEAR(Table__._SQL2014_QLTS17_DW_DimDate[[#This Row],[NgayBatDauMuaVu]]) &amp;"-"&amp;YEAR(Table__._SQL2014_QLTS17_DW_DimDate[[#This Row],[NgayKetThucMuaVu]])</f>
        <v>2019-2020</v>
      </c>
      <c r="AB3829">
        <f>YEAR(Table__._SQL2014_QLTS17_DW_DimDate[[#This Row],[NgayBatDauMuaVu]])</f>
        <v>2019</v>
      </c>
      <c r="AC3829">
        <f>YEAR(Table__._SQL2014_QLTS17_DW_DimDate[[#This Row],[NgayKetThucMuaVu]])</f>
        <v>2020</v>
      </c>
    </row>
    <row r="3830" spans="1:29">
      <c r="A3830">
        <v>20200625</v>
      </c>
      <c r="B3830" s="1">
        <v>44007</v>
      </c>
      <c r="C3830" t="s">
        <v>34</v>
      </c>
      <c r="D3830" t="s">
        <v>897</v>
      </c>
      <c r="E3830" t="s">
        <v>3</v>
      </c>
      <c r="F3830" t="s">
        <v>194</v>
      </c>
      <c r="G3830" t="s">
        <v>12</v>
      </c>
      <c r="H3830" t="s">
        <v>35</v>
      </c>
      <c r="I3830" t="s">
        <v>2</v>
      </c>
      <c r="J3830" t="s">
        <v>902</v>
      </c>
      <c r="K3830" t="s">
        <v>16</v>
      </c>
      <c r="L3830" t="s">
        <v>13</v>
      </c>
      <c r="M3830" t="s">
        <v>911</v>
      </c>
      <c r="N3830" t="s">
        <v>617</v>
      </c>
      <c r="O3830" t="s">
        <v>630</v>
      </c>
      <c r="P3830" t="s">
        <v>627</v>
      </c>
      <c r="Q3830" t="s">
        <v>625</v>
      </c>
      <c r="R3830" t="s">
        <v>627</v>
      </c>
      <c r="S3830" t="s">
        <v>618</v>
      </c>
      <c r="T3830" t="s">
        <v>621</v>
      </c>
      <c r="U3830" s="2">
        <f>DATE(IF(MONTH(Table__._SQL2014_QLTS17_DW_DimDate[[#This Row],[Ngay]])&lt;11,YEAR(Table__._SQL2014_QLTS17_DW_DimDate[[#This Row],[Ngay]])-1, YEAR(Table__._SQL2014_QLTS17_DW_DimDate[[#This Row],[Ngay]])),11,1)</f>
        <v>43770</v>
      </c>
      <c r="V3830" s="2">
        <f>DATE(YEAR(Table__._SQL2014_QLTS17_DW_DimDate[[#This Row],[NgayBatDauMuaVu]])+1, 10,31)</f>
        <v>44135</v>
      </c>
      <c r="W3830" s="3">
        <f>Table__._SQL2014_QLTS17_DW_DimDate[[#This Row],[Ngay]]-Table__._SQL2014_QLTS17_DW_DimDate[[#This Row],[NgayBatDauMuaVu]]+1</f>
        <v>238</v>
      </c>
      <c r="X3830">
        <f>INT((Table__._SQL2014_QLTS17_DW_DimDate[[#This Row],[NgayMuaVu]]-1)/7)+1</f>
        <v>34</v>
      </c>
      <c r="Y3830" t="str">
        <f>"Tuần " &amp;Table__._SQL2014_QLTS17_DW_DimDate[[#This Row],[TuanMuaVu]] &amp; " năm " &amp;Table__._SQL2014_QLTS17_DW_DimDate[[#This Row],[NamMuaVuStr]]</f>
        <v>Tuần 34 năm 2019-2020</v>
      </c>
      <c r="Z3830">
        <f>YEAR(Table__._SQL2014_QLTS17_DW_DimDate[[#This Row],[NgayBatDauMuaVu]])</f>
        <v>2019</v>
      </c>
      <c r="AA3830" t="str">
        <f>YEAR(Table__._SQL2014_QLTS17_DW_DimDate[[#This Row],[NgayBatDauMuaVu]]) &amp;"-"&amp;YEAR(Table__._SQL2014_QLTS17_DW_DimDate[[#This Row],[NgayKetThucMuaVu]])</f>
        <v>2019-2020</v>
      </c>
      <c r="AB3830">
        <f>YEAR(Table__._SQL2014_QLTS17_DW_DimDate[[#This Row],[NgayBatDauMuaVu]])</f>
        <v>2019</v>
      </c>
      <c r="AC3830">
        <f>YEAR(Table__._SQL2014_QLTS17_DW_DimDate[[#This Row],[NgayKetThucMuaVu]])</f>
        <v>2020</v>
      </c>
    </row>
    <row r="3831" spans="1:29">
      <c r="A3831">
        <v>20200626</v>
      </c>
      <c r="B3831" s="1">
        <v>44008</v>
      </c>
      <c r="C3831" t="s">
        <v>35</v>
      </c>
      <c r="D3831" t="s">
        <v>891</v>
      </c>
      <c r="E3831" t="s">
        <v>2</v>
      </c>
      <c r="F3831" t="s">
        <v>195</v>
      </c>
      <c r="G3831" t="s">
        <v>12</v>
      </c>
      <c r="H3831" t="s">
        <v>35</v>
      </c>
      <c r="I3831" t="s">
        <v>2</v>
      </c>
      <c r="J3831" t="s">
        <v>902</v>
      </c>
      <c r="K3831" t="s">
        <v>16</v>
      </c>
      <c r="L3831" t="s">
        <v>13</v>
      </c>
      <c r="M3831" t="s">
        <v>911</v>
      </c>
      <c r="N3831" t="s">
        <v>617</v>
      </c>
      <c r="O3831" t="s">
        <v>630</v>
      </c>
      <c r="P3831" t="s">
        <v>627</v>
      </c>
      <c r="Q3831" t="s">
        <v>625</v>
      </c>
      <c r="R3831" t="s">
        <v>627</v>
      </c>
      <c r="S3831" t="s">
        <v>618</v>
      </c>
      <c r="T3831" t="s">
        <v>621</v>
      </c>
      <c r="U3831" s="2">
        <f>DATE(IF(MONTH(Table__._SQL2014_QLTS17_DW_DimDate[[#This Row],[Ngay]])&lt;11,YEAR(Table__._SQL2014_QLTS17_DW_DimDate[[#This Row],[Ngay]])-1, YEAR(Table__._SQL2014_QLTS17_DW_DimDate[[#This Row],[Ngay]])),11,1)</f>
        <v>43770</v>
      </c>
      <c r="V3831" s="2">
        <f>DATE(YEAR(Table__._SQL2014_QLTS17_DW_DimDate[[#This Row],[NgayBatDauMuaVu]])+1, 10,31)</f>
        <v>44135</v>
      </c>
      <c r="W3831" s="3">
        <f>Table__._SQL2014_QLTS17_DW_DimDate[[#This Row],[Ngay]]-Table__._SQL2014_QLTS17_DW_DimDate[[#This Row],[NgayBatDauMuaVu]]+1</f>
        <v>239</v>
      </c>
      <c r="X3831">
        <f>INT((Table__._SQL2014_QLTS17_DW_DimDate[[#This Row],[NgayMuaVu]]-1)/7)+1</f>
        <v>35</v>
      </c>
      <c r="Y3831" t="str">
        <f>"Tuần " &amp;Table__._SQL2014_QLTS17_DW_DimDate[[#This Row],[TuanMuaVu]] &amp; " năm " &amp;Table__._SQL2014_QLTS17_DW_DimDate[[#This Row],[NamMuaVuStr]]</f>
        <v>Tuần 35 năm 2019-2020</v>
      </c>
      <c r="Z3831">
        <f>YEAR(Table__._SQL2014_QLTS17_DW_DimDate[[#This Row],[NgayBatDauMuaVu]])</f>
        <v>2019</v>
      </c>
      <c r="AA3831" t="str">
        <f>YEAR(Table__._SQL2014_QLTS17_DW_DimDate[[#This Row],[NgayBatDauMuaVu]]) &amp;"-"&amp;YEAR(Table__._SQL2014_QLTS17_DW_DimDate[[#This Row],[NgayKetThucMuaVu]])</f>
        <v>2019-2020</v>
      </c>
      <c r="AB3831">
        <f>YEAR(Table__._SQL2014_QLTS17_DW_DimDate[[#This Row],[NgayBatDauMuaVu]])</f>
        <v>2019</v>
      </c>
      <c r="AC3831">
        <f>YEAR(Table__._SQL2014_QLTS17_DW_DimDate[[#This Row],[NgayKetThucMuaVu]])</f>
        <v>2020</v>
      </c>
    </row>
    <row r="3832" spans="1:29">
      <c r="A3832">
        <v>20200627</v>
      </c>
      <c r="B3832" s="1">
        <v>44009</v>
      </c>
      <c r="C3832" t="s">
        <v>36</v>
      </c>
      <c r="D3832" t="s">
        <v>892</v>
      </c>
      <c r="E3832" t="s">
        <v>14</v>
      </c>
      <c r="F3832" t="s">
        <v>196</v>
      </c>
      <c r="G3832" t="s">
        <v>12</v>
      </c>
      <c r="H3832" t="s">
        <v>35</v>
      </c>
      <c r="I3832" t="s">
        <v>2</v>
      </c>
      <c r="J3832" t="s">
        <v>902</v>
      </c>
      <c r="K3832" t="s">
        <v>16</v>
      </c>
      <c r="L3832" t="s">
        <v>13</v>
      </c>
      <c r="M3832" t="s">
        <v>911</v>
      </c>
      <c r="N3832" t="s">
        <v>617</v>
      </c>
      <c r="O3832" t="s">
        <v>630</v>
      </c>
      <c r="P3832" t="s">
        <v>627</v>
      </c>
      <c r="Q3832" t="s">
        <v>625</v>
      </c>
      <c r="R3832" t="s">
        <v>627</v>
      </c>
      <c r="S3832" t="s">
        <v>618</v>
      </c>
      <c r="T3832" t="s">
        <v>621</v>
      </c>
      <c r="U3832" s="2">
        <f>DATE(IF(MONTH(Table__._SQL2014_QLTS17_DW_DimDate[[#This Row],[Ngay]])&lt;11,YEAR(Table__._SQL2014_QLTS17_DW_DimDate[[#This Row],[Ngay]])-1, YEAR(Table__._SQL2014_QLTS17_DW_DimDate[[#This Row],[Ngay]])),11,1)</f>
        <v>43770</v>
      </c>
      <c r="V3832" s="2">
        <f>DATE(YEAR(Table__._SQL2014_QLTS17_DW_DimDate[[#This Row],[NgayBatDauMuaVu]])+1, 10,31)</f>
        <v>44135</v>
      </c>
      <c r="W3832" s="3">
        <f>Table__._SQL2014_QLTS17_DW_DimDate[[#This Row],[Ngay]]-Table__._SQL2014_QLTS17_DW_DimDate[[#This Row],[NgayBatDauMuaVu]]+1</f>
        <v>240</v>
      </c>
      <c r="X3832">
        <f>INT((Table__._SQL2014_QLTS17_DW_DimDate[[#This Row],[NgayMuaVu]]-1)/7)+1</f>
        <v>35</v>
      </c>
      <c r="Y3832" t="str">
        <f>"Tuần " &amp;Table__._SQL2014_QLTS17_DW_DimDate[[#This Row],[TuanMuaVu]] &amp; " năm " &amp;Table__._SQL2014_QLTS17_DW_DimDate[[#This Row],[NamMuaVuStr]]</f>
        <v>Tuần 35 năm 2019-2020</v>
      </c>
      <c r="Z3832">
        <f>YEAR(Table__._SQL2014_QLTS17_DW_DimDate[[#This Row],[NgayBatDauMuaVu]])</f>
        <v>2019</v>
      </c>
      <c r="AA3832" t="str">
        <f>YEAR(Table__._SQL2014_QLTS17_DW_DimDate[[#This Row],[NgayBatDauMuaVu]]) &amp;"-"&amp;YEAR(Table__._SQL2014_QLTS17_DW_DimDate[[#This Row],[NgayKetThucMuaVu]])</f>
        <v>2019-2020</v>
      </c>
      <c r="AB3832">
        <f>YEAR(Table__._SQL2014_QLTS17_DW_DimDate[[#This Row],[NgayBatDauMuaVu]])</f>
        <v>2019</v>
      </c>
      <c r="AC3832">
        <f>YEAR(Table__._SQL2014_QLTS17_DW_DimDate[[#This Row],[NgayKetThucMuaVu]])</f>
        <v>2020</v>
      </c>
    </row>
    <row r="3833" spans="1:29">
      <c r="A3833">
        <v>20200628</v>
      </c>
      <c r="B3833" s="1">
        <v>44010</v>
      </c>
      <c r="C3833" t="s">
        <v>37</v>
      </c>
      <c r="D3833" t="s">
        <v>893</v>
      </c>
      <c r="E3833" t="s">
        <v>1</v>
      </c>
      <c r="F3833" t="s">
        <v>197</v>
      </c>
      <c r="G3833" t="s">
        <v>3</v>
      </c>
      <c r="H3833" t="s">
        <v>36</v>
      </c>
      <c r="I3833" t="s">
        <v>2</v>
      </c>
      <c r="J3833" t="s">
        <v>902</v>
      </c>
      <c r="K3833" t="s">
        <v>16</v>
      </c>
      <c r="L3833" t="s">
        <v>13</v>
      </c>
      <c r="M3833" t="s">
        <v>911</v>
      </c>
      <c r="N3833" t="s">
        <v>617</v>
      </c>
      <c r="O3833" t="s">
        <v>630</v>
      </c>
      <c r="P3833" t="s">
        <v>627</v>
      </c>
      <c r="Q3833" t="s">
        <v>625</v>
      </c>
      <c r="R3833" t="s">
        <v>627</v>
      </c>
      <c r="S3833" t="s">
        <v>618</v>
      </c>
      <c r="T3833" t="s">
        <v>621</v>
      </c>
      <c r="U3833" s="2">
        <f>DATE(IF(MONTH(Table__._SQL2014_QLTS17_DW_DimDate[[#This Row],[Ngay]])&lt;11,YEAR(Table__._SQL2014_QLTS17_DW_DimDate[[#This Row],[Ngay]])-1, YEAR(Table__._SQL2014_QLTS17_DW_DimDate[[#This Row],[Ngay]])),11,1)</f>
        <v>43770</v>
      </c>
      <c r="V3833" s="2">
        <f>DATE(YEAR(Table__._SQL2014_QLTS17_DW_DimDate[[#This Row],[NgayBatDauMuaVu]])+1, 10,31)</f>
        <v>44135</v>
      </c>
      <c r="W3833" s="3">
        <f>Table__._SQL2014_QLTS17_DW_DimDate[[#This Row],[Ngay]]-Table__._SQL2014_QLTS17_DW_DimDate[[#This Row],[NgayBatDauMuaVu]]+1</f>
        <v>241</v>
      </c>
      <c r="X3833">
        <f>INT((Table__._SQL2014_QLTS17_DW_DimDate[[#This Row],[NgayMuaVu]]-1)/7)+1</f>
        <v>35</v>
      </c>
      <c r="Y3833" t="str">
        <f>"Tuần " &amp;Table__._SQL2014_QLTS17_DW_DimDate[[#This Row],[TuanMuaVu]] &amp; " năm " &amp;Table__._SQL2014_QLTS17_DW_DimDate[[#This Row],[NamMuaVuStr]]</f>
        <v>Tuần 35 năm 2019-2020</v>
      </c>
      <c r="Z3833">
        <f>YEAR(Table__._SQL2014_QLTS17_DW_DimDate[[#This Row],[NgayBatDauMuaVu]])</f>
        <v>2019</v>
      </c>
      <c r="AA3833" t="str">
        <f>YEAR(Table__._SQL2014_QLTS17_DW_DimDate[[#This Row],[NgayBatDauMuaVu]]) &amp;"-"&amp;YEAR(Table__._SQL2014_QLTS17_DW_DimDate[[#This Row],[NgayKetThucMuaVu]])</f>
        <v>2019-2020</v>
      </c>
      <c r="AB3833">
        <f>YEAR(Table__._SQL2014_QLTS17_DW_DimDate[[#This Row],[NgayBatDauMuaVu]])</f>
        <v>2019</v>
      </c>
      <c r="AC3833">
        <f>YEAR(Table__._SQL2014_QLTS17_DW_DimDate[[#This Row],[NgayKetThucMuaVu]])</f>
        <v>2020</v>
      </c>
    </row>
    <row r="3834" spans="1:29">
      <c r="A3834">
        <v>20200629</v>
      </c>
      <c r="B3834" s="1">
        <v>44011</v>
      </c>
      <c r="C3834" t="s">
        <v>38</v>
      </c>
      <c r="D3834" t="s">
        <v>894</v>
      </c>
      <c r="E3834" t="s">
        <v>13</v>
      </c>
      <c r="F3834" t="s">
        <v>198</v>
      </c>
      <c r="G3834" t="s">
        <v>3</v>
      </c>
      <c r="H3834" t="s">
        <v>36</v>
      </c>
      <c r="I3834" t="s">
        <v>2</v>
      </c>
      <c r="J3834" t="s">
        <v>902</v>
      </c>
      <c r="K3834" t="s">
        <v>16</v>
      </c>
      <c r="L3834" t="s">
        <v>13</v>
      </c>
      <c r="M3834" t="s">
        <v>911</v>
      </c>
      <c r="N3834" t="s">
        <v>617</v>
      </c>
      <c r="O3834" t="s">
        <v>630</v>
      </c>
      <c r="P3834" t="s">
        <v>627</v>
      </c>
      <c r="Q3834" t="s">
        <v>625</v>
      </c>
      <c r="R3834" t="s">
        <v>627</v>
      </c>
      <c r="S3834" t="s">
        <v>618</v>
      </c>
      <c r="T3834" t="s">
        <v>621</v>
      </c>
      <c r="U3834" s="2">
        <f>DATE(IF(MONTH(Table__._SQL2014_QLTS17_DW_DimDate[[#This Row],[Ngay]])&lt;11,YEAR(Table__._SQL2014_QLTS17_DW_DimDate[[#This Row],[Ngay]])-1, YEAR(Table__._SQL2014_QLTS17_DW_DimDate[[#This Row],[Ngay]])),11,1)</f>
        <v>43770</v>
      </c>
      <c r="V3834" s="2">
        <f>DATE(YEAR(Table__._SQL2014_QLTS17_DW_DimDate[[#This Row],[NgayBatDauMuaVu]])+1, 10,31)</f>
        <v>44135</v>
      </c>
      <c r="W3834" s="3">
        <f>Table__._SQL2014_QLTS17_DW_DimDate[[#This Row],[Ngay]]-Table__._SQL2014_QLTS17_DW_DimDate[[#This Row],[NgayBatDauMuaVu]]+1</f>
        <v>242</v>
      </c>
      <c r="X3834">
        <f>INT((Table__._SQL2014_QLTS17_DW_DimDate[[#This Row],[NgayMuaVu]]-1)/7)+1</f>
        <v>35</v>
      </c>
      <c r="Y3834" t="str">
        <f>"Tuần " &amp;Table__._SQL2014_QLTS17_DW_DimDate[[#This Row],[TuanMuaVu]] &amp; " năm " &amp;Table__._SQL2014_QLTS17_DW_DimDate[[#This Row],[NamMuaVuStr]]</f>
        <v>Tuần 35 năm 2019-2020</v>
      </c>
      <c r="Z3834">
        <f>YEAR(Table__._SQL2014_QLTS17_DW_DimDate[[#This Row],[NgayBatDauMuaVu]])</f>
        <v>2019</v>
      </c>
      <c r="AA3834" t="str">
        <f>YEAR(Table__._SQL2014_QLTS17_DW_DimDate[[#This Row],[NgayBatDauMuaVu]]) &amp;"-"&amp;YEAR(Table__._SQL2014_QLTS17_DW_DimDate[[#This Row],[NgayKetThucMuaVu]])</f>
        <v>2019-2020</v>
      </c>
      <c r="AB3834">
        <f>YEAR(Table__._SQL2014_QLTS17_DW_DimDate[[#This Row],[NgayBatDauMuaVu]])</f>
        <v>2019</v>
      </c>
      <c r="AC3834">
        <f>YEAR(Table__._SQL2014_QLTS17_DW_DimDate[[#This Row],[NgayKetThucMuaVu]])</f>
        <v>2020</v>
      </c>
    </row>
    <row r="3835" spans="1:29">
      <c r="A3835">
        <v>20200630</v>
      </c>
      <c r="B3835" s="1">
        <v>44012</v>
      </c>
      <c r="C3835" t="s">
        <v>39</v>
      </c>
      <c r="D3835" t="s">
        <v>895</v>
      </c>
      <c r="E3835" t="s">
        <v>16</v>
      </c>
      <c r="F3835" t="s">
        <v>199</v>
      </c>
      <c r="G3835" t="s">
        <v>3</v>
      </c>
      <c r="H3835" t="s">
        <v>36</v>
      </c>
      <c r="I3835" t="s">
        <v>2</v>
      </c>
      <c r="J3835" t="s">
        <v>902</v>
      </c>
      <c r="K3835" t="s">
        <v>16</v>
      </c>
      <c r="L3835" t="s">
        <v>13</v>
      </c>
      <c r="M3835" t="s">
        <v>911</v>
      </c>
      <c r="N3835" t="s">
        <v>617</v>
      </c>
      <c r="O3835" t="s">
        <v>630</v>
      </c>
      <c r="P3835" t="s">
        <v>627</v>
      </c>
      <c r="Q3835" t="s">
        <v>625</v>
      </c>
      <c r="R3835" t="s">
        <v>627</v>
      </c>
      <c r="S3835" t="s">
        <v>618</v>
      </c>
      <c r="T3835" t="s">
        <v>621</v>
      </c>
      <c r="U3835" s="2">
        <f>DATE(IF(MONTH(Table__._SQL2014_QLTS17_DW_DimDate[[#This Row],[Ngay]])&lt;11,YEAR(Table__._SQL2014_QLTS17_DW_DimDate[[#This Row],[Ngay]])-1, YEAR(Table__._SQL2014_QLTS17_DW_DimDate[[#This Row],[Ngay]])),11,1)</f>
        <v>43770</v>
      </c>
      <c r="V3835" s="2">
        <f>DATE(YEAR(Table__._SQL2014_QLTS17_DW_DimDate[[#This Row],[NgayBatDauMuaVu]])+1, 10,31)</f>
        <v>44135</v>
      </c>
      <c r="W3835" s="3">
        <f>Table__._SQL2014_QLTS17_DW_DimDate[[#This Row],[Ngay]]-Table__._SQL2014_QLTS17_DW_DimDate[[#This Row],[NgayBatDauMuaVu]]+1</f>
        <v>243</v>
      </c>
      <c r="X3835">
        <f>INT((Table__._SQL2014_QLTS17_DW_DimDate[[#This Row],[NgayMuaVu]]-1)/7)+1</f>
        <v>35</v>
      </c>
      <c r="Y3835" t="str">
        <f>"Tuần " &amp;Table__._SQL2014_QLTS17_DW_DimDate[[#This Row],[TuanMuaVu]] &amp; " năm " &amp;Table__._SQL2014_QLTS17_DW_DimDate[[#This Row],[NamMuaVuStr]]</f>
        <v>Tuần 35 năm 2019-2020</v>
      </c>
      <c r="Z3835">
        <f>YEAR(Table__._SQL2014_QLTS17_DW_DimDate[[#This Row],[NgayBatDauMuaVu]])</f>
        <v>2019</v>
      </c>
      <c r="AA3835" t="str">
        <f>YEAR(Table__._SQL2014_QLTS17_DW_DimDate[[#This Row],[NgayBatDauMuaVu]]) &amp;"-"&amp;YEAR(Table__._SQL2014_QLTS17_DW_DimDate[[#This Row],[NgayKetThucMuaVu]])</f>
        <v>2019-2020</v>
      </c>
      <c r="AB3835">
        <f>YEAR(Table__._SQL2014_QLTS17_DW_DimDate[[#This Row],[NgayBatDauMuaVu]])</f>
        <v>2019</v>
      </c>
      <c r="AC3835">
        <f>YEAR(Table__._SQL2014_QLTS17_DW_DimDate[[#This Row],[NgayKetThucMuaVu]])</f>
        <v>2020</v>
      </c>
    </row>
    <row r="3836" spans="1:29">
      <c r="A3836">
        <v>20200701</v>
      </c>
      <c r="B3836" s="1">
        <v>44013</v>
      </c>
      <c r="C3836" t="s">
        <v>1</v>
      </c>
      <c r="D3836" t="s">
        <v>896</v>
      </c>
      <c r="E3836" t="s">
        <v>12</v>
      </c>
      <c r="F3836" t="s">
        <v>203</v>
      </c>
      <c r="G3836" t="s">
        <v>1</v>
      </c>
      <c r="H3836" t="s">
        <v>36</v>
      </c>
      <c r="I3836" t="s">
        <v>14</v>
      </c>
      <c r="J3836" t="s">
        <v>904</v>
      </c>
      <c r="K3836" t="s">
        <v>1</v>
      </c>
      <c r="L3836" t="s">
        <v>16</v>
      </c>
      <c r="M3836" t="s">
        <v>912</v>
      </c>
      <c r="N3836" t="s">
        <v>617</v>
      </c>
      <c r="O3836" t="s">
        <v>631</v>
      </c>
      <c r="P3836" t="s">
        <v>632</v>
      </c>
      <c r="Q3836" t="s">
        <v>631</v>
      </c>
      <c r="R3836" t="s">
        <v>633</v>
      </c>
      <c r="S3836" t="s">
        <v>618</v>
      </c>
      <c r="T3836" t="s">
        <v>621</v>
      </c>
      <c r="U3836" s="2">
        <f>DATE(IF(MONTH(Table__._SQL2014_QLTS17_DW_DimDate[[#This Row],[Ngay]])&lt;11,YEAR(Table__._SQL2014_QLTS17_DW_DimDate[[#This Row],[Ngay]])-1, YEAR(Table__._SQL2014_QLTS17_DW_DimDate[[#This Row],[Ngay]])),11,1)</f>
        <v>43770</v>
      </c>
      <c r="V3836" s="2">
        <f>DATE(YEAR(Table__._SQL2014_QLTS17_DW_DimDate[[#This Row],[NgayBatDauMuaVu]])+1, 10,31)</f>
        <v>44135</v>
      </c>
      <c r="W3836" s="3">
        <f>Table__._SQL2014_QLTS17_DW_DimDate[[#This Row],[Ngay]]-Table__._SQL2014_QLTS17_DW_DimDate[[#This Row],[NgayBatDauMuaVu]]+1</f>
        <v>244</v>
      </c>
      <c r="X3836">
        <f>INT((Table__._SQL2014_QLTS17_DW_DimDate[[#This Row],[NgayMuaVu]]-1)/7)+1</f>
        <v>35</v>
      </c>
      <c r="Y3836" t="str">
        <f>"Tuần " &amp;Table__._SQL2014_QLTS17_DW_DimDate[[#This Row],[TuanMuaVu]] &amp; " năm " &amp;Table__._SQL2014_QLTS17_DW_DimDate[[#This Row],[NamMuaVuStr]]</f>
        <v>Tuần 35 năm 2019-2020</v>
      </c>
      <c r="Z3836">
        <f>YEAR(Table__._SQL2014_QLTS17_DW_DimDate[[#This Row],[NgayBatDauMuaVu]])</f>
        <v>2019</v>
      </c>
      <c r="AA3836" t="str">
        <f>YEAR(Table__._SQL2014_QLTS17_DW_DimDate[[#This Row],[NgayBatDauMuaVu]]) &amp;"-"&amp;YEAR(Table__._SQL2014_QLTS17_DW_DimDate[[#This Row],[NgayKetThucMuaVu]])</f>
        <v>2019-2020</v>
      </c>
      <c r="AB3836">
        <f>YEAR(Table__._SQL2014_QLTS17_DW_DimDate[[#This Row],[NgayBatDauMuaVu]])</f>
        <v>2019</v>
      </c>
      <c r="AC3836">
        <f>YEAR(Table__._SQL2014_QLTS17_DW_DimDate[[#This Row],[NgayKetThucMuaVu]])</f>
        <v>2020</v>
      </c>
    </row>
    <row r="3837" spans="1:29">
      <c r="A3837">
        <v>20200702</v>
      </c>
      <c r="B3837" s="1">
        <v>44014</v>
      </c>
      <c r="C3837" t="s">
        <v>13</v>
      </c>
      <c r="D3837" t="s">
        <v>897</v>
      </c>
      <c r="E3837" t="s">
        <v>3</v>
      </c>
      <c r="F3837" t="s">
        <v>204</v>
      </c>
      <c r="G3837" t="s">
        <v>1</v>
      </c>
      <c r="H3837" t="s">
        <v>36</v>
      </c>
      <c r="I3837" t="s">
        <v>14</v>
      </c>
      <c r="J3837" t="s">
        <v>904</v>
      </c>
      <c r="K3837" t="s">
        <v>1</v>
      </c>
      <c r="L3837" t="s">
        <v>16</v>
      </c>
      <c r="M3837" t="s">
        <v>912</v>
      </c>
      <c r="N3837" t="s">
        <v>617</v>
      </c>
      <c r="O3837" t="s">
        <v>631</v>
      </c>
      <c r="P3837" t="s">
        <v>632</v>
      </c>
      <c r="Q3837" t="s">
        <v>631</v>
      </c>
      <c r="R3837" t="s">
        <v>633</v>
      </c>
      <c r="S3837" t="s">
        <v>618</v>
      </c>
      <c r="T3837" t="s">
        <v>621</v>
      </c>
      <c r="U3837" s="2">
        <f>DATE(IF(MONTH(Table__._SQL2014_QLTS17_DW_DimDate[[#This Row],[Ngay]])&lt;11,YEAR(Table__._SQL2014_QLTS17_DW_DimDate[[#This Row],[Ngay]])-1, YEAR(Table__._SQL2014_QLTS17_DW_DimDate[[#This Row],[Ngay]])),11,1)</f>
        <v>43770</v>
      </c>
      <c r="V3837" s="2">
        <f>DATE(YEAR(Table__._SQL2014_QLTS17_DW_DimDate[[#This Row],[NgayBatDauMuaVu]])+1, 10,31)</f>
        <v>44135</v>
      </c>
      <c r="W3837" s="3">
        <f>Table__._SQL2014_QLTS17_DW_DimDate[[#This Row],[Ngay]]-Table__._SQL2014_QLTS17_DW_DimDate[[#This Row],[NgayBatDauMuaVu]]+1</f>
        <v>245</v>
      </c>
      <c r="X3837">
        <f>INT((Table__._SQL2014_QLTS17_DW_DimDate[[#This Row],[NgayMuaVu]]-1)/7)+1</f>
        <v>35</v>
      </c>
      <c r="Y3837" t="str">
        <f>"Tuần " &amp;Table__._SQL2014_QLTS17_DW_DimDate[[#This Row],[TuanMuaVu]] &amp; " năm " &amp;Table__._SQL2014_QLTS17_DW_DimDate[[#This Row],[NamMuaVuStr]]</f>
        <v>Tuần 35 năm 2019-2020</v>
      </c>
      <c r="Z3837">
        <f>YEAR(Table__._SQL2014_QLTS17_DW_DimDate[[#This Row],[NgayBatDauMuaVu]])</f>
        <v>2019</v>
      </c>
      <c r="AA3837" t="str">
        <f>YEAR(Table__._SQL2014_QLTS17_DW_DimDate[[#This Row],[NgayBatDauMuaVu]]) &amp;"-"&amp;YEAR(Table__._SQL2014_QLTS17_DW_DimDate[[#This Row],[NgayKetThucMuaVu]])</f>
        <v>2019-2020</v>
      </c>
      <c r="AB3837">
        <f>YEAR(Table__._SQL2014_QLTS17_DW_DimDate[[#This Row],[NgayBatDauMuaVu]])</f>
        <v>2019</v>
      </c>
      <c r="AC3837">
        <f>YEAR(Table__._SQL2014_QLTS17_DW_DimDate[[#This Row],[NgayKetThucMuaVu]])</f>
        <v>2020</v>
      </c>
    </row>
    <row r="3838" spans="1:29">
      <c r="A3838">
        <v>20200703</v>
      </c>
      <c r="B3838" s="1">
        <v>44015</v>
      </c>
      <c r="C3838" t="s">
        <v>16</v>
      </c>
      <c r="D3838" t="s">
        <v>891</v>
      </c>
      <c r="E3838" t="s">
        <v>2</v>
      </c>
      <c r="F3838" t="s">
        <v>205</v>
      </c>
      <c r="G3838" t="s">
        <v>1</v>
      </c>
      <c r="H3838" t="s">
        <v>36</v>
      </c>
      <c r="I3838" t="s">
        <v>14</v>
      </c>
      <c r="J3838" t="s">
        <v>904</v>
      </c>
      <c r="K3838" t="s">
        <v>1</v>
      </c>
      <c r="L3838" t="s">
        <v>16</v>
      </c>
      <c r="M3838" t="s">
        <v>912</v>
      </c>
      <c r="N3838" t="s">
        <v>617</v>
      </c>
      <c r="O3838" t="s">
        <v>631</v>
      </c>
      <c r="P3838" t="s">
        <v>632</v>
      </c>
      <c r="Q3838" t="s">
        <v>631</v>
      </c>
      <c r="R3838" t="s">
        <v>633</v>
      </c>
      <c r="S3838" t="s">
        <v>618</v>
      </c>
      <c r="T3838" t="s">
        <v>621</v>
      </c>
      <c r="U3838" s="2">
        <f>DATE(IF(MONTH(Table__._SQL2014_QLTS17_DW_DimDate[[#This Row],[Ngay]])&lt;11,YEAR(Table__._SQL2014_QLTS17_DW_DimDate[[#This Row],[Ngay]])-1, YEAR(Table__._SQL2014_QLTS17_DW_DimDate[[#This Row],[Ngay]])),11,1)</f>
        <v>43770</v>
      </c>
      <c r="V3838" s="2">
        <f>DATE(YEAR(Table__._SQL2014_QLTS17_DW_DimDate[[#This Row],[NgayBatDauMuaVu]])+1, 10,31)</f>
        <v>44135</v>
      </c>
      <c r="W3838" s="3">
        <f>Table__._SQL2014_QLTS17_DW_DimDate[[#This Row],[Ngay]]-Table__._SQL2014_QLTS17_DW_DimDate[[#This Row],[NgayBatDauMuaVu]]+1</f>
        <v>246</v>
      </c>
      <c r="X3838">
        <f>INT((Table__._SQL2014_QLTS17_DW_DimDate[[#This Row],[NgayMuaVu]]-1)/7)+1</f>
        <v>36</v>
      </c>
      <c r="Y3838" t="str">
        <f>"Tuần " &amp;Table__._SQL2014_QLTS17_DW_DimDate[[#This Row],[TuanMuaVu]] &amp; " năm " &amp;Table__._SQL2014_QLTS17_DW_DimDate[[#This Row],[NamMuaVuStr]]</f>
        <v>Tuần 36 năm 2019-2020</v>
      </c>
      <c r="Z3838">
        <f>YEAR(Table__._SQL2014_QLTS17_DW_DimDate[[#This Row],[NgayBatDauMuaVu]])</f>
        <v>2019</v>
      </c>
      <c r="AA3838" t="str">
        <f>YEAR(Table__._SQL2014_QLTS17_DW_DimDate[[#This Row],[NgayBatDauMuaVu]]) &amp;"-"&amp;YEAR(Table__._SQL2014_QLTS17_DW_DimDate[[#This Row],[NgayKetThucMuaVu]])</f>
        <v>2019-2020</v>
      </c>
      <c r="AB3838">
        <f>YEAR(Table__._SQL2014_QLTS17_DW_DimDate[[#This Row],[NgayBatDauMuaVu]])</f>
        <v>2019</v>
      </c>
      <c r="AC3838">
        <f>YEAR(Table__._SQL2014_QLTS17_DW_DimDate[[#This Row],[NgayKetThucMuaVu]])</f>
        <v>2020</v>
      </c>
    </row>
    <row r="3839" spans="1:29">
      <c r="A3839">
        <v>20200704</v>
      </c>
      <c r="B3839" s="1">
        <v>44016</v>
      </c>
      <c r="C3839" t="s">
        <v>12</v>
      </c>
      <c r="D3839" t="s">
        <v>892</v>
      </c>
      <c r="E3839" t="s">
        <v>14</v>
      </c>
      <c r="F3839" t="s">
        <v>206</v>
      </c>
      <c r="G3839" t="s">
        <v>1</v>
      </c>
      <c r="H3839" t="s">
        <v>36</v>
      </c>
      <c r="I3839" t="s">
        <v>14</v>
      </c>
      <c r="J3839" t="s">
        <v>904</v>
      </c>
      <c r="K3839" t="s">
        <v>1</v>
      </c>
      <c r="L3839" t="s">
        <v>16</v>
      </c>
      <c r="M3839" t="s">
        <v>912</v>
      </c>
      <c r="N3839" t="s">
        <v>617</v>
      </c>
      <c r="O3839" t="s">
        <v>631</v>
      </c>
      <c r="P3839" t="s">
        <v>632</v>
      </c>
      <c r="Q3839" t="s">
        <v>631</v>
      </c>
      <c r="R3839" t="s">
        <v>633</v>
      </c>
      <c r="S3839" t="s">
        <v>618</v>
      </c>
      <c r="T3839" t="s">
        <v>621</v>
      </c>
      <c r="U3839" s="2">
        <f>DATE(IF(MONTH(Table__._SQL2014_QLTS17_DW_DimDate[[#This Row],[Ngay]])&lt;11,YEAR(Table__._SQL2014_QLTS17_DW_DimDate[[#This Row],[Ngay]])-1, YEAR(Table__._SQL2014_QLTS17_DW_DimDate[[#This Row],[Ngay]])),11,1)</f>
        <v>43770</v>
      </c>
      <c r="V3839" s="2">
        <f>DATE(YEAR(Table__._SQL2014_QLTS17_DW_DimDate[[#This Row],[NgayBatDauMuaVu]])+1, 10,31)</f>
        <v>44135</v>
      </c>
      <c r="W3839" s="3">
        <f>Table__._SQL2014_QLTS17_DW_DimDate[[#This Row],[Ngay]]-Table__._SQL2014_QLTS17_DW_DimDate[[#This Row],[NgayBatDauMuaVu]]+1</f>
        <v>247</v>
      </c>
      <c r="X3839">
        <f>INT((Table__._SQL2014_QLTS17_DW_DimDate[[#This Row],[NgayMuaVu]]-1)/7)+1</f>
        <v>36</v>
      </c>
      <c r="Y3839" t="str">
        <f>"Tuần " &amp;Table__._SQL2014_QLTS17_DW_DimDate[[#This Row],[TuanMuaVu]] &amp; " năm " &amp;Table__._SQL2014_QLTS17_DW_DimDate[[#This Row],[NamMuaVuStr]]</f>
        <v>Tuần 36 năm 2019-2020</v>
      </c>
      <c r="Z3839">
        <f>YEAR(Table__._SQL2014_QLTS17_DW_DimDate[[#This Row],[NgayBatDauMuaVu]])</f>
        <v>2019</v>
      </c>
      <c r="AA3839" t="str">
        <f>YEAR(Table__._SQL2014_QLTS17_DW_DimDate[[#This Row],[NgayBatDauMuaVu]]) &amp;"-"&amp;YEAR(Table__._SQL2014_QLTS17_DW_DimDate[[#This Row],[NgayKetThucMuaVu]])</f>
        <v>2019-2020</v>
      </c>
      <c r="AB3839">
        <f>YEAR(Table__._SQL2014_QLTS17_DW_DimDate[[#This Row],[NgayBatDauMuaVu]])</f>
        <v>2019</v>
      </c>
      <c r="AC3839">
        <f>YEAR(Table__._SQL2014_QLTS17_DW_DimDate[[#This Row],[NgayKetThucMuaVu]])</f>
        <v>2020</v>
      </c>
    </row>
    <row r="3840" spans="1:29">
      <c r="A3840">
        <v>20200705</v>
      </c>
      <c r="B3840" s="1">
        <v>44017</v>
      </c>
      <c r="C3840" t="s">
        <v>3</v>
      </c>
      <c r="D3840" t="s">
        <v>893</v>
      </c>
      <c r="E3840" t="s">
        <v>1</v>
      </c>
      <c r="F3840" t="s">
        <v>207</v>
      </c>
      <c r="G3840" t="s">
        <v>13</v>
      </c>
      <c r="H3840" t="s">
        <v>37</v>
      </c>
      <c r="I3840" t="s">
        <v>14</v>
      </c>
      <c r="J3840" t="s">
        <v>904</v>
      </c>
      <c r="K3840" t="s">
        <v>1</v>
      </c>
      <c r="L3840" t="s">
        <v>16</v>
      </c>
      <c r="M3840" t="s">
        <v>912</v>
      </c>
      <c r="N3840" t="s">
        <v>617</v>
      </c>
      <c r="O3840" t="s">
        <v>631</v>
      </c>
      <c r="P3840" t="s">
        <v>632</v>
      </c>
      <c r="Q3840" t="s">
        <v>631</v>
      </c>
      <c r="R3840" t="s">
        <v>633</v>
      </c>
      <c r="S3840" t="s">
        <v>618</v>
      </c>
      <c r="T3840" t="s">
        <v>621</v>
      </c>
      <c r="U3840" s="2">
        <f>DATE(IF(MONTH(Table__._SQL2014_QLTS17_DW_DimDate[[#This Row],[Ngay]])&lt;11,YEAR(Table__._SQL2014_QLTS17_DW_DimDate[[#This Row],[Ngay]])-1, YEAR(Table__._SQL2014_QLTS17_DW_DimDate[[#This Row],[Ngay]])),11,1)</f>
        <v>43770</v>
      </c>
      <c r="V3840" s="2">
        <f>DATE(YEAR(Table__._SQL2014_QLTS17_DW_DimDate[[#This Row],[NgayBatDauMuaVu]])+1, 10,31)</f>
        <v>44135</v>
      </c>
      <c r="W3840" s="3">
        <f>Table__._SQL2014_QLTS17_DW_DimDate[[#This Row],[Ngay]]-Table__._SQL2014_QLTS17_DW_DimDate[[#This Row],[NgayBatDauMuaVu]]+1</f>
        <v>248</v>
      </c>
      <c r="X3840">
        <f>INT((Table__._SQL2014_QLTS17_DW_DimDate[[#This Row],[NgayMuaVu]]-1)/7)+1</f>
        <v>36</v>
      </c>
      <c r="Y3840" t="str">
        <f>"Tuần " &amp;Table__._SQL2014_QLTS17_DW_DimDate[[#This Row],[TuanMuaVu]] &amp; " năm " &amp;Table__._SQL2014_QLTS17_DW_DimDate[[#This Row],[NamMuaVuStr]]</f>
        <v>Tuần 36 năm 2019-2020</v>
      </c>
      <c r="Z3840">
        <f>YEAR(Table__._SQL2014_QLTS17_DW_DimDate[[#This Row],[NgayBatDauMuaVu]])</f>
        <v>2019</v>
      </c>
      <c r="AA3840" t="str">
        <f>YEAR(Table__._SQL2014_QLTS17_DW_DimDate[[#This Row],[NgayBatDauMuaVu]]) &amp;"-"&amp;YEAR(Table__._SQL2014_QLTS17_DW_DimDate[[#This Row],[NgayKetThucMuaVu]])</f>
        <v>2019-2020</v>
      </c>
      <c r="AB3840">
        <f>YEAR(Table__._SQL2014_QLTS17_DW_DimDate[[#This Row],[NgayBatDauMuaVu]])</f>
        <v>2019</v>
      </c>
      <c r="AC3840">
        <f>YEAR(Table__._SQL2014_QLTS17_DW_DimDate[[#This Row],[NgayKetThucMuaVu]])</f>
        <v>2020</v>
      </c>
    </row>
    <row r="3841" spans="1:29">
      <c r="A3841">
        <v>20200706</v>
      </c>
      <c r="B3841" s="1">
        <v>44018</v>
      </c>
      <c r="C3841" t="s">
        <v>2</v>
      </c>
      <c r="D3841" t="s">
        <v>894</v>
      </c>
      <c r="E3841" t="s">
        <v>13</v>
      </c>
      <c r="F3841" t="s">
        <v>208</v>
      </c>
      <c r="G3841" t="s">
        <v>13</v>
      </c>
      <c r="H3841" t="s">
        <v>37</v>
      </c>
      <c r="I3841" t="s">
        <v>14</v>
      </c>
      <c r="J3841" t="s">
        <v>904</v>
      </c>
      <c r="K3841" t="s">
        <v>1</v>
      </c>
      <c r="L3841" t="s">
        <v>16</v>
      </c>
      <c r="M3841" t="s">
        <v>912</v>
      </c>
      <c r="N3841" t="s">
        <v>617</v>
      </c>
      <c r="O3841" t="s">
        <v>631</v>
      </c>
      <c r="P3841" t="s">
        <v>632</v>
      </c>
      <c r="Q3841" t="s">
        <v>631</v>
      </c>
      <c r="R3841" t="s">
        <v>633</v>
      </c>
      <c r="S3841" t="s">
        <v>618</v>
      </c>
      <c r="T3841" t="s">
        <v>621</v>
      </c>
      <c r="U3841" s="2">
        <f>DATE(IF(MONTH(Table__._SQL2014_QLTS17_DW_DimDate[[#This Row],[Ngay]])&lt;11,YEAR(Table__._SQL2014_QLTS17_DW_DimDate[[#This Row],[Ngay]])-1, YEAR(Table__._SQL2014_QLTS17_DW_DimDate[[#This Row],[Ngay]])),11,1)</f>
        <v>43770</v>
      </c>
      <c r="V3841" s="2">
        <f>DATE(YEAR(Table__._SQL2014_QLTS17_DW_DimDate[[#This Row],[NgayBatDauMuaVu]])+1, 10,31)</f>
        <v>44135</v>
      </c>
      <c r="W3841" s="3">
        <f>Table__._SQL2014_QLTS17_DW_DimDate[[#This Row],[Ngay]]-Table__._SQL2014_QLTS17_DW_DimDate[[#This Row],[NgayBatDauMuaVu]]+1</f>
        <v>249</v>
      </c>
      <c r="X3841">
        <f>INT((Table__._SQL2014_QLTS17_DW_DimDate[[#This Row],[NgayMuaVu]]-1)/7)+1</f>
        <v>36</v>
      </c>
      <c r="Y3841" t="str">
        <f>"Tuần " &amp;Table__._SQL2014_QLTS17_DW_DimDate[[#This Row],[TuanMuaVu]] &amp; " năm " &amp;Table__._SQL2014_QLTS17_DW_DimDate[[#This Row],[NamMuaVuStr]]</f>
        <v>Tuần 36 năm 2019-2020</v>
      </c>
      <c r="Z3841">
        <f>YEAR(Table__._SQL2014_QLTS17_DW_DimDate[[#This Row],[NgayBatDauMuaVu]])</f>
        <v>2019</v>
      </c>
      <c r="AA3841" t="str">
        <f>YEAR(Table__._SQL2014_QLTS17_DW_DimDate[[#This Row],[NgayBatDauMuaVu]]) &amp;"-"&amp;YEAR(Table__._SQL2014_QLTS17_DW_DimDate[[#This Row],[NgayKetThucMuaVu]])</f>
        <v>2019-2020</v>
      </c>
      <c r="AB3841">
        <f>YEAR(Table__._SQL2014_QLTS17_DW_DimDate[[#This Row],[NgayBatDauMuaVu]])</f>
        <v>2019</v>
      </c>
      <c r="AC3841">
        <f>YEAR(Table__._SQL2014_QLTS17_DW_DimDate[[#This Row],[NgayKetThucMuaVu]])</f>
        <v>2020</v>
      </c>
    </row>
    <row r="3842" spans="1:29">
      <c r="A3842">
        <v>20200707</v>
      </c>
      <c r="B3842" s="1">
        <v>44019</v>
      </c>
      <c r="C3842" t="s">
        <v>14</v>
      </c>
      <c r="D3842" t="s">
        <v>895</v>
      </c>
      <c r="E3842" t="s">
        <v>16</v>
      </c>
      <c r="F3842" t="s">
        <v>209</v>
      </c>
      <c r="G3842" t="s">
        <v>13</v>
      </c>
      <c r="H3842" t="s">
        <v>37</v>
      </c>
      <c r="I3842" t="s">
        <v>14</v>
      </c>
      <c r="J3842" t="s">
        <v>904</v>
      </c>
      <c r="K3842" t="s">
        <v>1</v>
      </c>
      <c r="L3842" t="s">
        <v>16</v>
      </c>
      <c r="M3842" t="s">
        <v>912</v>
      </c>
      <c r="N3842" t="s">
        <v>617</v>
      </c>
      <c r="O3842" t="s">
        <v>631</v>
      </c>
      <c r="P3842" t="s">
        <v>632</v>
      </c>
      <c r="Q3842" t="s">
        <v>631</v>
      </c>
      <c r="R3842" t="s">
        <v>633</v>
      </c>
      <c r="S3842" t="s">
        <v>618</v>
      </c>
      <c r="T3842" t="s">
        <v>621</v>
      </c>
      <c r="U3842" s="2">
        <f>DATE(IF(MONTH(Table__._SQL2014_QLTS17_DW_DimDate[[#This Row],[Ngay]])&lt;11,YEAR(Table__._SQL2014_QLTS17_DW_DimDate[[#This Row],[Ngay]])-1, YEAR(Table__._SQL2014_QLTS17_DW_DimDate[[#This Row],[Ngay]])),11,1)</f>
        <v>43770</v>
      </c>
      <c r="V3842" s="2">
        <f>DATE(YEAR(Table__._SQL2014_QLTS17_DW_DimDate[[#This Row],[NgayBatDauMuaVu]])+1, 10,31)</f>
        <v>44135</v>
      </c>
      <c r="W3842" s="3">
        <f>Table__._SQL2014_QLTS17_DW_DimDate[[#This Row],[Ngay]]-Table__._SQL2014_QLTS17_DW_DimDate[[#This Row],[NgayBatDauMuaVu]]+1</f>
        <v>250</v>
      </c>
      <c r="X3842">
        <f>INT((Table__._SQL2014_QLTS17_DW_DimDate[[#This Row],[NgayMuaVu]]-1)/7)+1</f>
        <v>36</v>
      </c>
      <c r="Y3842" t="str">
        <f>"Tuần " &amp;Table__._SQL2014_QLTS17_DW_DimDate[[#This Row],[TuanMuaVu]] &amp; " năm " &amp;Table__._SQL2014_QLTS17_DW_DimDate[[#This Row],[NamMuaVuStr]]</f>
        <v>Tuần 36 năm 2019-2020</v>
      </c>
      <c r="Z3842">
        <f>YEAR(Table__._SQL2014_QLTS17_DW_DimDate[[#This Row],[NgayBatDauMuaVu]])</f>
        <v>2019</v>
      </c>
      <c r="AA3842" t="str">
        <f>YEAR(Table__._SQL2014_QLTS17_DW_DimDate[[#This Row],[NgayBatDauMuaVu]]) &amp;"-"&amp;YEAR(Table__._SQL2014_QLTS17_DW_DimDate[[#This Row],[NgayKetThucMuaVu]])</f>
        <v>2019-2020</v>
      </c>
      <c r="AB3842">
        <f>YEAR(Table__._SQL2014_QLTS17_DW_DimDate[[#This Row],[NgayBatDauMuaVu]])</f>
        <v>2019</v>
      </c>
      <c r="AC3842">
        <f>YEAR(Table__._SQL2014_QLTS17_DW_DimDate[[#This Row],[NgayKetThucMuaVu]])</f>
        <v>2020</v>
      </c>
    </row>
    <row r="3843" spans="1:29">
      <c r="A3843">
        <v>20200708</v>
      </c>
      <c r="B3843" s="1">
        <v>44020</v>
      </c>
      <c r="C3843" t="s">
        <v>18</v>
      </c>
      <c r="D3843" t="s">
        <v>896</v>
      </c>
      <c r="E3843" t="s">
        <v>12</v>
      </c>
      <c r="F3843" t="s">
        <v>210</v>
      </c>
      <c r="G3843" t="s">
        <v>13</v>
      </c>
      <c r="H3843" t="s">
        <v>37</v>
      </c>
      <c r="I3843" t="s">
        <v>14</v>
      </c>
      <c r="J3843" t="s">
        <v>904</v>
      </c>
      <c r="K3843" t="s">
        <v>1</v>
      </c>
      <c r="L3843" t="s">
        <v>16</v>
      </c>
      <c r="M3843" t="s">
        <v>912</v>
      </c>
      <c r="N3843" t="s">
        <v>617</v>
      </c>
      <c r="O3843" t="s">
        <v>631</v>
      </c>
      <c r="P3843" t="s">
        <v>632</v>
      </c>
      <c r="Q3843" t="s">
        <v>631</v>
      </c>
      <c r="R3843" t="s">
        <v>633</v>
      </c>
      <c r="S3843" t="s">
        <v>618</v>
      </c>
      <c r="T3843" t="s">
        <v>621</v>
      </c>
      <c r="U3843" s="2">
        <f>DATE(IF(MONTH(Table__._SQL2014_QLTS17_DW_DimDate[[#This Row],[Ngay]])&lt;11,YEAR(Table__._SQL2014_QLTS17_DW_DimDate[[#This Row],[Ngay]])-1, YEAR(Table__._SQL2014_QLTS17_DW_DimDate[[#This Row],[Ngay]])),11,1)</f>
        <v>43770</v>
      </c>
      <c r="V3843" s="2">
        <f>DATE(YEAR(Table__._SQL2014_QLTS17_DW_DimDate[[#This Row],[NgayBatDauMuaVu]])+1, 10,31)</f>
        <v>44135</v>
      </c>
      <c r="W3843" s="3">
        <f>Table__._SQL2014_QLTS17_DW_DimDate[[#This Row],[Ngay]]-Table__._SQL2014_QLTS17_DW_DimDate[[#This Row],[NgayBatDauMuaVu]]+1</f>
        <v>251</v>
      </c>
      <c r="X3843">
        <f>INT((Table__._SQL2014_QLTS17_DW_DimDate[[#This Row],[NgayMuaVu]]-1)/7)+1</f>
        <v>36</v>
      </c>
      <c r="Y3843" t="str">
        <f>"Tuần " &amp;Table__._SQL2014_QLTS17_DW_DimDate[[#This Row],[TuanMuaVu]] &amp; " năm " &amp;Table__._SQL2014_QLTS17_DW_DimDate[[#This Row],[NamMuaVuStr]]</f>
        <v>Tuần 36 năm 2019-2020</v>
      </c>
      <c r="Z3843">
        <f>YEAR(Table__._SQL2014_QLTS17_DW_DimDate[[#This Row],[NgayBatDauMuaVu]])</f>
        <v>2019</v>
      </c>
      <c r="AA3843" t="str">
        <f>YEAR(Table__._SQL2014_QLTS17_DW_DimDate[[#This Row],[NgayBatDauMuaVu]]) &amp;"-"&amp;YEAR(Table__._SQL2014_QLTS17_DW_DimDate[[#This Row],[NgayKetThucMuaVu]])</f>
        <v>2019-2020</v>
      </c>
      <c r="AB3843">
        <f>YEAR(Table__._SQL2014_QLTS17_DW_DimDate[[#This Row],[NgayBatDauMuaVu]])</f>
        <v>2019</v>
      </c>
      <c r="AC3843">
        <f>YEAR(Table__._SQL2014_QLTS17_DW_DimDate[[#This Row],[NgayKetThucMuaVu]])</f>
        <v>2020</v>
      </c>
    </row>
    <row r="3844" spans="1:29">
      <c r="A3844">
        <v>20200709</v>
      </c>
      <c r="B3844" s="1">
        <v>44021</v>
      </c>
      <c r="C3844" t="s">
        <v>19</v>
      </c>
      <c r="D3844" t="s">
        <v>897</v>
      </c>
      <c r="E3844" t="s">
        <v>3</v>
      </c>
      <c r="F3844" t="s">
        <v>211</v>
      </c>
      <c r="G3844" t="s">
        <v>13</v>
      </c>
      <c r="H3844" t="s">
        <v>37</v>
      </c>
      <c r="I3844" t="s">
        <v>14</v>
      </c>
      <c r="J3844" t="s">
        <v>904</v>
      </c>
      <c r="K3844" t="s">
        <v>1</v>
      </c>
      <c r="L3844" t="s">
        <v>16</v>
      </c>
      <c r="M3844" t="s">
        <v>912</v>
      </c>
      <c r="N3844" t="s">
        <v>617</v>
      </c>
      <c r="O3844" t="s">
        <v>631</v>
      </c>
      <c r="P3844" t="s">
        <v>632</v>
      </c>
      <c r="Q3844" t="s">
        <v>631</v>
      </c>
      <c r="R3844" t="s">
        <v>633</v>
      </c>
      <c r="S3844" t="s">
        <v>618</v>
      </c>
      <c r="T3844" t="s">
        <v>621</v>
      </c>
      <c r="U3844" s="2">
        <f>DATE(IF(MONTH(Table__._SQL2014_QLTS17_DW_DimDate[[#This Row],[Ngay]])&lt;11,YEAR(Table__._SQL2014_QLTS17_DW_DimDate[[#This Row],[Ngay]])-1, YEAR(Table__._SQL2014_QLTS17_DW_DimDate[[#This Row],[Ngay]])),11,1)</f>
        <v>43770</v>
      </c>
      <c r="V3844" s="2">
        <f>DATE(YEAR(Table__._SQL2014_QLTS17_DW_DimDate[[#This Row],[NgayBatDauMuaVu]])+1, 10,31)</f>
        <v>44135</v>
      </c>
      <c r="W3844" s="3">
        <f>Table__._SQL2014_QLTS17_DW_DimDate[[#This Row],[Ngay]]-Table__._SQL2014_QLTS17_DW_DimDate[[#This Row],[NgayBatDauMuaVu]]+1</f>
        <v>252</v>
      </c>
      <c r="X3844">
        <f>INT((Table__._SQL2014_QLTS17_DW_DimDate[[#This Row],[NgayMuaVu]]-1)/7)+1</f>
        <v>36</v>
      </c>
      <c r="Y3844" t="str">
        <f>"Tuần " &amp;Table__._SQL2014_QLTS17_DW_DimDate[[#This Row],[TuanMuaVu]] &amp; " năm " &amp;Table__._SQL2014_QLTS17_DW_DimDate[[#This Row],[NamMuaVuStr]]</f>
        <v>Tuần 36 năm 2019-2020</v>
      </c>
      <c r="Z3844">
        <f>YEAR(Table__._SQL2014_QLTS17_DW_DimDate[[#This Row],[NgayBatDauMuaVu]])</f>
        <v>2019</v>
      </c>
      <c r="AA3844" t="str">
        <f>YEAR(Table__._SQL2014_QLTS17_DW_DimDate[[#This Row],[NgayBatDauMuaVu]]) &amp;"-"&amp;YEAR(Table__._SQL2014_QLTS17_DW_DimDate[[#This Row],[NgayKetThucMuaVu]])</f>
        <v>2019-2020</v>
      </c>
      <c r="AB3844">
        <f>YEAR(Table__._SQL2014_QLTS17_DW_DimDate[[#This Row],[NgayBatDauMuaVu]])</f>
        <v>2019</v>
      </c>
      <c r="AC3844">
        <f>YEAR(Table__._SQL2014_QLTS17_DW_DimDate[[#This Row],[NgayKetThucMuaVu]])</f>
        <v>2020</v>
      </c>
    </row>
    <row r="3845" spans="1:29">
      <c r="A3845">
        <v>20200710</v>
      </c>
      <c r="B3845" s="1">
        <v>44022</v>
      </c>
      <c r="C3845" t="s">
        <v>20</v>
      </c>
      <c r="D3845" t="s">
        <v>891</v>
      </c>
      <c r="E3845" t="s">
        <v>2</v>
      </c>
      <c r="F3845" t="s">
        <v>212</v>
      </c>
      <c r="G3845" t="s">
        <v>13</v>
      </c>
      <c r="H3845" t="s">
        <v>37</v>
      </c>
      <c r="I3845" t="s">
        <v>14</v>
      </c>
      <c r="J3845" t="s">
        <v>904</v>
      </c>
      <c r="K3845" t="s">
        <v>1</v>
      </c>
      <c r="L3845" t="s">
        <v>16</v>
      </c>
      <c r="M3845" t="s">
        <v>912</v>
      </c>
      <c r="N3845" t="s">
        <v>617</v>
      </c>
      <c r="O3845" t="s">
        <v>631</v>
      </c>
      <c r="P3845" t="s">
        <v>632</v>
      </c>
      <c r="Q3845" t="s">
        <v>631</v>
      </c>
      <c r="R3845" t="s">
        <v>633</v>
      </c>
      <c r="S3845" t="s">
        <v>618</v>
      </c>
      <c r="T3845" t="s">
        <v>621</v>
      </c>
      <c r="U3845" s="2">
        <f>DATE(IF(MONTH(Table__._SQL2014_QLTS17_DW_DimDate[[#This Row],[Ngay]])&lt;11,YEAR(Table__._SQL2014_QLTS17_DW_DimDate[[#This Row],[Ngay]])-1, YEAR(Table__._SQL2014_QLTS17_DW_DimDate[[#This Row],[Ngay]])),11,1)</f>
        <v>43770</v>
      </c>
      <c r="V3845" s="2">
        <f>DATE(YEAR(Table__._SQL2014_QLTS17_DW_DimDate[[#This Row],[NgayBatDauMuaVu]])+1, 10,31)</f>
        <v>44135</v>
      </c>
      <c r="W3845" s="3">
        <f>Table__._SQL2014_QLTS17_DW_DimDate[[#This Row],[Ngay]]-Table__._SQL2014_QLTS17_DW_DimDate[[#This Row],[NgayBatDauMuaVu]]+1</f>
        <v>253</v>
      </c>
      <c r="X3845">
        <f>INT((Table__._SQL2014_QLTS17_DW_DimDate[[#This Row],[NgayMuaVu]]-1)/7)+1</f>
        <v>37</v>
      </c>
      <c r="Y3845" t="str">
        <f>"Tuần " &amp;Table__._SQL2014_QLTS17_DW_DimDate[[#This Row],[TuanMuaVu]] &amp; " năm " &amp;Table__._SQL2014_QLTS17_DW_DimDate[[#This Row],[NamMuaVuStr]]</f>
        <v>Tuần 37 năm 2019-2020</v>
      </c>
      <c r="Z3845">
        <f>YEAR(Table__._SQL2014_QLTS17_DW_DimDate[[#This Row],[NgayBatDauMuaVu]])</f>
        <v>2019</v>
      </c>
      <c r="AA3845" t="str">
        <f>YEAR(Table__._SQL2014_QLTS17_DW_DimDate[[#This Row],[NgayBatDauMuaVu]]) &amp;"-"&amp;YEAR(Table__._SQL2014_QLTS17_DW_DimDate[[#This Row],[NgayKetThucMuaVu]])</f>
        <v>2019-2020</v>
      </c>
      <c r="AB3845">
        <f>YEAR(Table__._SQL2014_QLTS17_DW_DimDate[[#This Row],[NgayBatDauMuaVu]])</f>
        <v>2019</v>
      </c>
      <c r="AC3845">
        <f>YEAR(Table__._SQL2014_QLTS17_DW_DimDate[[#This Row],[NgayKetThucMuaVu]])</f>
        <v>2020</v>
      </c>
    </row>
    <row r="3846" spans="1:29">
      <c r="A3846">
        <v>20200711</v>
      </c>
      <c r="B3846" s="1">
        <v>44023</v>
      </c>
      <c r="C3846" t="s">
        <v>21</v>
      </c>
      <c r="D3846" t="s">
        <v>892</v>
      </c>
      <c r="E3846" t="s">
        <v>14</v>
      </c>
      <c r="F3846" t="s">
        <v>213</v>
      </c>
      <c r="G3846" t="s">
        <v>13</v>
      </c>
      <c r="H3846" t="s">
        <v>37</v>
      </c>
      <c r="I3846" t="s">
        <v>14</v>
      </c>
      <c r="J3846" t="s">
        <v>904</v>
      </c>
      <c r="K3846" t="s">
        <v>1</v>
      </c>
      <c r="L3846" t="s">
        <v>16</v>
      </c>
      <c r="M3846" t="s">
        <v>912</v>
      </c>
      <c r="N3846" t="s">
        <v>617</v>
      </c>
      <c r="O3846" t="s">
        <v>631</v>
      </c>
      <c r="P3846" t="s">
        <v>632</v>
      </c>
      <c r="Q3846" t="s">
        <v>631</v>
      </c>
      <c r="R3846" t="s">
        <v>633</v>
      </c>
      <c r="S3846" t="s">
        <v>618</v>
      </c>
      <c r="T3846" t="s">
        <v>621</v>
      </c>
      <c r="U3846" s="2">
        <f>DATE(IF(MONTH(Table__._SQL2014_QLTS17_DW_DimDate[[#This Row],[Ngay]])&lt;11,YEAR(Table__._SQL2014_QLTS17_DW_DimDate[[#This Row],[Ngay]])-1, YEAR(Table__._SQL2014_QLTS17_DW_DimDate[[#This Row],[Ngay]])),11,1)</f>
        <v>43770</v>
      </c>
      <c r="V3846" s="2">
        <f>DATE(YEAR(Table__._SQL2014_QLTS17_DW_DimDate[[#This Row],[NgayBatDauMuaVu]])+1, 10,31)</f>
        <v>44135</v>
      </c>
      <c r="W3846" s="3">
        <f>Table__._SQL2014_QLTS17_DW_DimDate[[#This Row],[Ngay]]-Table__._SQL2014_QLTS17_DW_DimDate[[#This Row],[NgayBatDauMuaVu]]+1</f>
        <v>254</v>
      </c>
      <c r="X3846">
        <f>INT((Table__._SQL2014_QLTS17_DW_DimDate[[#This Row],[NgayMuaVu]]-1)/7)+1</f>
        <v>37</v>
      </c>
      <c r="Y3846" t="str">
        <f>"Tuần " &amp;Table__._SQL2014_QLTS17_DW_DimDate[[#This Row],[TuanMuaVu]] &amp; " năm " &amp;Table__._SQL2014_QLTS17_DW_DimDate[[#This Row],[NamMuaVuStr]]</f>
        <v>Tuần 37 năm 2019-2020</v>
      </c>
      <c r="Z3846">
        <f>YEAR(Table__._SQL2014_QLTS17_DW_DimDate[[#This Row],[NgayBatDauMuaVu]])</f>
        <v>2019</v>
      </c>
      <c r="AA3846" t="str">
        <f>YEAR(Table__._SQL2014_QLTS17_DW_DimDate[[#This Row],[NgayBatDauMuaVu]]) &amp;"-"&amp;YEAR(Table__._SQL2014_QLTS17_DW_DimDate[[#This Row],[NgayKetThucMuaVu]])</f>
        <v>2019-2020</v>
      </c>
      <c r="AB3846">
        <f>YEAR(Table__._SQL2014_QLTS17_DW_DimDate[[#This Row],[NgayBatDauMuaVu]])</f>
        <v>2019</v>
      </c>
      <c r="AC3846">
        <f>YEAR(Table__._SQL2014_QLTS17_DW_DimDate[[#This Row],[NgayKetThucMuaVu]])</f>
        <v>2020</v>
      </c>
    </row>
    <row r="3847" spans="1:29">
      <c r="A3847">
        <v>20200712</v>
      </c>
      <c r="B3847" s="1">
        <v>44024</v>
      </c>
      <c r="C3847" t="s">
        <v>11</v>
      </c>
      <c r="D3847" t="s">
        <v>893</v>
      </c>
      <c r="E3847" t="s">
        <v>1</v>
      </c>
      <c r="F3847" t="s">
        <v>214</v>
      </c>
      <c r="G3847" t="s">
        <v>16</v>
      </c>
      <c r="H3847" t="s">
        <v>38</v>
      </c>
      <c r="I3847" t="s">
        <v>14</v>
      </c>
      <c r="J3847" t="s">
        <v>904</v>
      </c>
      <c r="K3847" t="s">
        <v>1</v>
      </c>
      <c r="L3847" t="s">
        <v>16</v>
      </c>
      <c r="M3847" t="s">
        <v>912</v>
      </c>
      <c r="N3847" t="s">
        <v>617</v>
      </c>
      <c r="O3847" t="s">
        <v>631</v>
      </c>
      <c r="P3847" t="s">
        <v>632</v>
      </c>
      <c r="Q3847" t="s">
        <v>631</v>
      </c>
      <c r="R3847" t="s">
        <v>633</v>
      </c>
      <c r="S3847" t="s">
        <v>618</v>
      </c>
      <c r="T3847" t="s">
        <v>621</v>
      </c>
      <c r="U3847" s="2">
        <f>DATE(IF(MONTH(Table__._SQL2014_QLTS17_DW_DimDate[[#This Row],[Ngay]])&lt;11,YEAR(Table__._SQL2014_QLTS17_DW_DimDate[[#This Row],[Ngay]])-1, YEAR(Table__._SQL2014_QLTS17_DW_DimDate[[#This Row],[Ngay]])),11,1)</f>
        <v>43770</v>
      </c>
      <c r="V3847" s="2">
        <f>DATE(YEAR(Table__._SQL2014_QLTS17_DW_DimDate[[#This Row],[NgayBatDauMuaVu]])+1, 10,31)</f>
        <v>44135</v>
      </c>
      <c r="W3847" s="3">
        <f>Table__._SQL2014_QLTS17_DW_DimDate[[#This Row],[Ngay]]-Table__._SQL2014_QLTS17_DW_DimDate[[#This Row],[NgayBatDauMuaVu]]+1</f>
        <v>255</v>
      </c>
      <c r="X3847">
        <f>INT((Table__._SQL2014_QLTS17_DW_DimDate[[#This Row],[NgayMuaVu]]-1)/7)+1</f>
        <v>37</v>
      </c>
      <c r="Y3847" t="str">
        <f>"Tuần " &amp;Table__._SQL2014_QLTS17_DW_DimDate[[#This Row],[TuanMuaVu]] &amp; " năm " &amp;Table__._SQL2014_QLTS17_DW_DimDate[[#This Row],[NamMuaVuStr]]</f>
        <v>Tuần 37 năm 2019-2020</v>
      </c>
      <c r="Z3847">
        <f>YEAR(Table__._SQL2014_QLTS17_DW_DimDate[[#This Row],[NgayBatDauMuaVu]])</f>
        <v>2019</v>
      </c>
      <c r="AA3847" t="str">
        <f>YEAR(Table__._SQL2014_QLTS17_DW_DimDate[[#This Row],[NgayBatDauMuaVu]]) &amp;"-"&amp;YEAR(Table__._SQL2014_QLTS17_DW_DimDate[[#This Row],[NgayKetThucMuaVu]])</f>
        <v>2019-2020</v>
      </c>
      <c r="AB3847">
        <f>YEAR(Table__._SQL2014_QLTS17_DW_DimDate[[#This Row],[NgayBatDauMuaVu]])</f>
        <v>2019</v>
      </c>
      <c r="AC3847">
        <f>YEAR(Table__._SQL2014_QLTS17_DW_DimDate[[#This Row],[NgayKetThucMuaVu]])</f>
        <v>2020</v>
      </c>
    </row>
    <row r="3848" spans="1:29">
      <c r="A3848">
        <v>20200713</v>
      </c>
      <c r="B3848" s="1">
        <v>44025</v>
      </c>
      <c r="C3848" t="s">
        <v>22</v>
      </c>
      <c r="D3848" t="s">
        <v>894</v>
      </c>
      <c r="E3848" t="s">
        <v>13</v>
      </c>
      <c r="F3848" t="s">
        <v>215</v>
      </c>
      <c r="G3848" t="s">
        <v>16</v>
      </c>
      <c r="H3848" t="s">
        <v>38</v>
      </c>
      <c r="I3848" t="s">
        <v>14</v>
      </c>
      <c r="J3848" t="s">
        <v>904</v>
      </c>
      <c r="K3848" t="s">
        <v>1</v>
      </c>
      <c r="L3848" t="s">
        <v>16</v>
      </c>
      <c r="M3848" t="s">
        <v>912</v>
      </c>
      <c r="N3848" t="s">
        <v>617</v>
      </c>
      <c r="O3848" t="s">
        <v>631</v>
      </c>
      <c r="P3848" t="s">
        <v>632</v>
      </c>
      <c r="Q3848" t="s">
        <v>631</v>
      </c>
      <c r="R3848" t="s">
        <v>633</v>
      </c>
      <c r="S3848" t="s">
        <v>618</v>
      </c>
      <c r="T3848" t="s">
        <v>621</v>
      </c>
      <c r="U3848" s="2">
        <f>DATE(IF(MONTH(Table__._SQL2014_QLTS17_DW_DimDate[[#This Row],[Ngay]])&lt;11,YEAR(Table__._SQL2014_QLTS17_DW_DimDate[[#This Row],[Ngay]])-1, YEAR(Table__._SQL2014_QLTS17_DW_DimDate[[#This Row],[Ngay]])),11,1)</f>
        <v>43770</v>
      </c>
      <c r="V3848" s="2">
        <f>DATE(YEAR(Table__._SQL2014_QLTS17_DW_DimDate[[#This Row],[NgayBatDauMuaVu]])+1, 10,31)</f>
        <v>44135</v>
      </c>
      <c r="W3848" s="3">
        <f>Table__._SQL2014_QLTS17_DW_DimDate[[#This Row],[Ngay]]-Table__._SQL2014_QLTS17_DW_DimDate[[#This Row],[NgayBatDauMuaVu]]+1</f>
        <v>256</v>
      </c>
      <c r="X3848">
        <f>INT((Table__._SQL2014_QLTS17_DW_DimDate[[#This Row],[NgayMuaVu]]-1)/7)+1</f>
        <v>37</v>
      </c>
      <c r="Y3848" t="str">
        <f>"Tuần " &amp;Table__._SQL2014_QLTS17_DW_DimDate[[#This Row],[TuanMuaVu]] &amp; " năm " &amp;Table__._SQL2014_QLTS17_DW_DimDate[[#This Row],[NamMuaVuStr]]</f>
        <v>Tuần 37 năm 2019-2020</v>
      </c>
      <c r="Z3848">
        <f>YEAR(Table__._SQL2014_QLTS17_DW_DimDate[[#This Row],[NgayBatDauMuaVu]])</f>
        <v>2019</v>
      </c>
      <c r="AA3848" t="str">
        <f>YEAR(Table__._SQL2014_QLTS17_DW_DimDate[[#This Row],[NgayBatDauMuaVu]]) &amp;"-"&amp;YEAR(Table__._SQL2014_QLTS17_DW_DimDate[[#This Row],[NgayKetThucMuaVu]])</f>
        <v>2019-2020</v>
      </c>
      <c r="AB3848">
        <f>YEAR(Table__._SQL2014_QLTS17_DW_DimDate[[#This Row],[NgayBatDauMuaVu]])</f>
        <v>2019</v>
      </c>
      <c r="AC3848">
        <f>YEAR(Table__._SQL2014_QLTS17_DW_DimDate[[#This Row],[NgayKetThucMuaVu]])</f>
        <v>2020</v>
      </c>
    </row>
    <row r="3849" spans="1:29">
      <c r="A3849">
        <v>20200714</v>
      </c>
      <c r="B3849" s="1">
        <v>44026</v>
      </c>
      <c r="C3849" t="s">
        <v>23</v>
      </c>
      <c r="D3849" t="s">
        <v>895</v>
      </c>
      <c r="E3849" t="s">
        <v>16</v>
      </c>
      <c r="F3849" t="s">
        <v>216</v>
      </c>
      <c r="G3849" t="s">
        <v>16</v>
      </c>
      <c r="H3849" t="s">
        <v>38</v>
      </c>
      <c r="I3849" t="s">
        <v>14</v>
      </c>
      <c r="J3849" t="s">
        <v>904</v>
      </c>
      <c r="K3849" t="s">
        <v>1</v>
      </c>
      <c r="L3849" t="s">
        <v>16</v>
      </c>
      <c r="M3849" t="s">
        <v>912</v>
      </c>
      <c r="N3849" t="s">
        <v>617</v>
      </c>
      <c r="O3849" t="s">
        <v>631</v>
      </c>
      <c r="P3849" t="s">
        <v>632</v>
      </c>
      <c r="Q3849" t="s">
        <v>631</v>
      </c>
      <c r="R3849" t="s">
        <v>633</v>
      </c>
      <c r="S3849" t="s">
        <v>618</v>
      </c>
      <c r="T3849" t="s">
        <v>621</v>
      </c>
      <c r="U3849" s="2">
        <f>DATE(IF(MONTH(Table__._SQL2014_QLTS17_DW_DimDate[[#This Row],[Ngay]])&lt;11,YEAR(Table__._SQL2014_QLTS17_DW_DimDate[[#This Row],[Ngay]])-1, YEAR(Table__._SQL2014_QLTS17_DW_DimDate[[#This Row],[Ngay]])),11,1)</f>
        <v>43770</v>
      </c>
      <c r="V3849" s="2">
        <f>DATE(YEAR(Table__._SQL2014_QLTS17_DW_DimDate[[#This Row],[NgayBatDauMuaVu]])+1, 10,31)</f>
        <v>44135</v>
      </c>
      <c r="W3849" s="3">
        <f>Table__._SQL2014_QLTS17_DW_DimDate[[#This Row],[Ngay]]-Table__._SQL2014_QLTS17_DW_DimDate[[#This Row],[NgayBatDauMuaVu]]+1</f>
        <v>257</v>
      </c>
      <c r="X3849">
        <f>INT((Table__._SQL2014_QLTS17_DW_DimDate[[#This Row],[NgayMuaVu]]-1)/7)+1</f>
        <v>37</v>
      </c>
      <c r="Y3849" t="str">
        <f>"Tuần " &amp;Table__._SQL2014_QLTS17_DW_DimDate[[#This Row],[TuanMuaVu]] &amp; " năm " &amp;Table__._SQL2014_QLTS17_DW_DimDate[[#This Row],[NamMuaVuStr]]</f>
        <v>Tuần 37 năm 2019-2020</v>
      </c>
      <c r="Z3849">
        <f>YEAR(Table__._SQL2014_QLTS17_DW_DimDate[[#This Row],[NgayBatDauMuaVu]])</f>
        <v>2019</v>
      </c>
      <c r="AA3849" t="str">
        <f>YEAR(Table__._SQL2014_QLTS17_DW_DimDate[[#This Row],[NgayBatDauMuaVu]]) &amp;"-"&amp;YEAR(Table__._SQL2014_QLTS17_DW_DimDate[[#This Row],[NgayKetThucMuaVu]])</f>
        <v>2019-2020</v>
      </c>
      <c r="AB3849">
        <f>YEAR(Table__._SQL2014_QLTS17_DW_DimDate[[#This Row],[NgayBatDauMuaVu]])</f>
        <v>2019</v>
      </c>
      <c r="AC3849">
        <f>YEAR(Table__._SQL2014_QLTS17_DW_DimDate[[#This Row],[NgayKetThucMuaVu]])</f>
        <v>2020</v>
      </c>
    </row>
    <row r="3850" spans="1:29">
      <c r="A3850">
        <v>20200715</v>
      </c>
      <c r="B3850" s="1">
        <v>44027</v>
      </c>
      <c r="C3850" t="s">
        <v>24</v>
      </c>
      <c r="D3850" t="s">
        <v>896</v>
      </c>
      <c r="E3850" t="s">
        <v>12</v>
      </c>
      <c r="F3850" t="s">
        <v>217</v>
      </c>
      <c r="G3850" t="s">
        <v>16</v>
      </c>
      <c r="H3850" t="s">
        <v>38</v>
      </c>
      <c r="I3850" t="s">
        <v>14</v>
      </c>
      <c r="J3850" t="s">
        <v>904</v>
      </c>
      <c r="K3850" t="s">
        <v>1</v>
      </c>
      <c r="L3850" t="s">
        <v>16</v>
      </c>
      <c r="M3850" t="s">
        <v>912</v>
      </c>
      <c r="N3850" t="s">
        <v>617</v>
      </c>
      <c r="O3850" t="s">
        <v>631</v>
      </c>
      <c r="P3850" t="s">
        <v>632</v>
      </c>
      <c r="Q3850" t="s">
        <v>631</v>
      </c>
      <c r="R3850" t="s">
        <v>633</v>
      </c>
      <c r="S3850" t="s">
        <v>618</v>
      </c>
      <c r="T3850" t="s">
        <v>621</v>
      </c>
      <c r="U3850" s="2">
        <f>DATE(IF(MONTH(Table__._SQL2014_QLTS17_DW_DimDate[[#This Row],[Ngay]])&lt;11,YEAR(Table__._SQL2014_QLTS17_DW_DimDate[[#This Row],[Ngay]])-1, YEAR(Table__._SQL2014_QLTS17_DW_DimDate[[#This Row],[Ngay]])),11,1)</f>
        <v>43770</v>
      </c>
      <c r="V3850" s="2">
        <f>DATE(YEAR(Table__._SQL2014_QLTS17_DW_DimDate[[#This Row],[NgayBatDauMuaVu]])+1, 10,31)</f>
        <v>44135</v>
      </c>
      <c r="W3850" s="3">
        <f>Table__._SQL2014_QLTS17_DW_DimDate[[#This Row],[Ngay]]-Table__._SQL2014_QLTS17_DW_DimDate[[#This Row],[NgayBatDauMuaVu]]+1</f>
        <v>258</v>
      </c>
      <c r="X3850">
        <f>INT((Table__._SQL2014_QLTS17_DW_DimDate[[#This Row],[NgayMuaVu]]-1)/7)+1</f>
        <v>37</v>
      </c>
      <c r="Y3850" t="str">
        <f>"Tuần " &amp;Table__._SQL2014_QLTS17_DW_DimDate[[#This Row],[TuanMuaVu]] &amp; " năm " &amp;Table__._SQL2014_QLTS17_DW_DimDate[[#This Row],[NamMuaVuStr]]</f>
        <v>Tuần 37 năm 2019-2020</v>
      </c>
      <c r="Z3850">
        <f>YEAR(Table__._SQL2014_QLTS17_DW_DimDate[[#This Row],[NgayBatDauMuaVu]])</f>
        <v>2019</v>
      </c>
      <c r="AA3850" t="str">
        <f>YEAR(Table__._SQL2014_QLTS17_DW_DimDate[[#This Row],[NgayBatDauMuaVu]]) &amp;"-"&amp;YEAR(Table__._SQL2014_QLTS17_DW_DimDate[[#This Row],[NgayKetThucMuaVu]])</f>
        <v>2019-2020</v>
      </c>
      <c r="AB3850">
        <f>YEAR(Table__._SQL2014_QLTS17_DW_DimDate[[#This Row],[NgayBatDauMuaVu]])</f>
        <v>2019</v>
      </c>
      <c r="AC3850">
        <f>YEAR(Table__._SQL2014_QLTS17_DW_DimDate[[#This Row],[NgayKetThucMuaVu]])</f>
        <v>2020</v>
      </c>
    </row>
    <row r="3851" spans="1:29">
      <c r="A3851">
        <v>20200716</v>
      </c>
      <c r="B3851" s="1">
        <v>44028</v>
      </c>
      <c r="C3851" t="s">
        <v>25</v>
      </c>
      <c r="D3851" t="s">
        <v>897</v>
      </c>
      <c r="E3851" t="s">
        <v>3</v>
      </c>
      <c r="F3851" t="s">
        <v>218</v>
      </c>
      <c r="G3851" t="s">
        <v>16</v>
      </c>
      <c r="H3851" t="s">
        <v>38</v>
      </c>
      <c r="I3851" t="s">
        <v>14</v>
      </c>
      <c r="J3851" t="s">
        <v>904</v>
      </c>
      <c r="K3851" t="s">
        <v>1</v>
      </c>
      <c r="L3851" t="s">
        <v>16</v>
      </c>
      <c r="M3851" t="s">
        <v>912</v>
      </c>
      <c r="N3851" t="s">
        <v>617</v>
      </c>
      <c r="O3851" t="s">
        <v>631</v>
      </c>
      <c r="P3851" t="s">
        <v>632</v>
      </c>
      <c r="Q3851" t="s">
        <v>631</v>
      </c>
      <c r="R3851" t="s">
        <v>633</v>
      </c>
      <c r="S3851" t="s">
        <v>618</v>
      </c>
      <c r="T3851" t="s">
        <v>621</v>
      </c>
      <c r="U3851" s="2">
        <f>DATE(IF(MONTH(Table__._SQL2014_QLTS17_DW_DimDate[[#This Row],[Ngay]])&lt;11,YEAR(Table__._SQL2014_QLTS17_DW_DimDate[[#This Row],[Ngay]])-1, YEAR(Table__._SQL2014_QLTS17_DW_DimDate[[#This Row],[Ngay]])),11,1)</f>
        <v>43770</v>
      </c>
      <c r="V3851" s="2">
        <f>DATE(YEAR(Table__._SQL2014_QLTS17_DW_DimDate[[#This Row],[NgayBatDauMuaVu]])+1, 10,31)</f>
        <v>44135</v>
      </c>
      <c r="W3851" s="3">
        <f>Table__._SQL2014_QLTS17_DW_DimDate[[#This Row],[Ngay]]-Table__._SQL2014_QLTS17_DW_DimDate[[#This Row],[NgayBatDauMuaVu]]+1</f>
        <v>259</v>
      </c>
      <c r="X3851">
        <f>INT((Table__._SQL2014_QLTS17_DW_DimDate[[#This Row],[NgayMuaVu]]-1)/7)+1</f>
        <v>37</v>
      </c>
      <c r="Y3851" t="str">
        <f>"Tuần " &amp;Table__._SQL2014_QLTS17_DW_DimDate[[#This Row],[TuanMuaVu]] &amp; " năm " &amp;Table__._SQL2014_QLTS17_DW_DimDate[[#This Row],[NamMuaVuStr]]</f>
        <v>Tuần 37 năm 2019-2020</v>
      </c>
      <c r="Z3851">
        <f>YEAR(Table__._SQL2014_QLTS17_DW_DimDate[[#This Row],[NgayBatDauMuaVu]])</f>
        <v>2019</v>
      </c>
      <c r="AA3851" t="str">
        <f>YEAR(Table__._SQL2014_QLTS17_DW_DimDate[[#This Row],[NgayBatDauMuaVu]]) &amp;"-"&amp;YEAR(Table__._SQL2014_QLTS17_DW_DimDate[[#This Row],[NgayKetThucMuaVu]])</f>
        <v>2019-2020</v>
      </c>
      <c r="AB3851">
        <f>YEAR(Table__._SQL2014_QLTS17_DW_DimDate[[#This Row],[NgayBatDauMuaVu]])</f>
        <v>2019</v>
      </c>
      <c r="AC3851">
        <f>YEAR(Table__._SQL2014_QLTS17_DW_DimDate[[#This Row],[NgayKetThucMuaVu]])</f>
        <v>2020</v>
      </c>
    </row>
    <row r="3852" spans="1:29">
      <c r="A3852">
        <v>20200717</v>
      </c>
      <c r="B3852" s="1">
        <v>44029</v>
      </c>
      <c r="C3852" t="s">
        <v>26</v>
      </c>
      <c r="D3852" t="s">
        <v>891</v>
      </c>
      <c r="E3852" t="s">
        <v>2</v>
      </c>
      <c r="F3852" t="s">
        <v>219</v>
      </c>
      <c r="G3852" t="s">
        <v>16</v>
      </c>
      <c r="H3852" t="s">
        <v>38</v>
      </c>
      <c r="I3852" t="s">
        <v>14</v>
      </c>
      <c r="J3852" t="s">
        <v>904</v>
      </c>
      <c r="K3852" t="s">
        <v>1</v>
      </c>
      <c r="L3852" t="s">
        <v>16</v>
      </c>
      <c r="M3852" t="s">
        <v>912</v>
      </c>
      <c r="N3852" t="s">
        <v>617</v>
      </c>
      <c r="O3852" t="s">
        <v>631</v>
      </c>
      <c r="P3852" t="s">
        <v>632</v>
      </c>
      <c r="Q3852" t="s">
        <v>631</v>
      </c>
      <c r="R3852" t="s">
        <v>633</v>
      </c>
      <c r="S3852" t="s">
        <v>618</v>
      </c>
      <c r="T3852" t="s">
        <v>621</v>
      </c>
      <c r="U3852" s="2">
        <f>DATE(IF(MONTH(Table__._SQL2014_QLTS17_DW_DimDate[[#This Row],[Ngay]])&lt;11,YEAR(Table__._SQL2014_QLTS17_DW_DimDate[[#This Row],[Ngay]])-1, YEAR(Table__._SQL2014_QLTS17_DW_DimDate[[#This Row],[Ngay]])),11,1)</f>
        <v>43770</v>
      </c>
      <c r="V3852" s="2">
        <f>DATE(YEAR(Table__._SQL2014_QLTS17_DW_DimDate[[#This Row],[NgayBatDauMuaVu]])+1, 10,31)</f>
        <v>44135</v>
      </c>
      <c r="W3852" s="3">
        <f>Table__._SQL2014_QLTS17_DW_DimDate[[#This Row],[Ngay]]-Table__._SQL2014_QLTS17_DW_DimDate[[#This Row],[NgayBatDauMuaVu]]+1</f>
        <v>260</v>
      </c>
      <c r="X3852">
        <f>INT((Table__._SQL2014_QLTS17_DW_DimDate[[#This Row],[NgayMuaVu]]-1)/7)+1</f>
        <v>38</v>
      </c>
      <c r="Y3852" t="str">
        <f>"Tuần " &amp;Table__._SQL2014_QLTS17_DW_DimDate[[#This Row],[TuanMuaVu]] &amp; " năm " &amp;Table__._SQL2014_QLTS17_DW_DimDate[[#This Row],[NamMuaVuStr]]</f>
        <v>Tuần 38 năm 2019-2020</v>
      </c>
      <c r="Z3852">
        <f>YEAR(Table__._SQL2014_QLTS17_DW_DimDate[[#This Row],[NgayBatDauMuaVu]])</f>
        <v>2019</v>
      </c>
      <c r="AA3852" t="str">
        <f>YEAR(Table__._SQL2014_QLTS17_DW_DimDate[[#This Row],[NgayBatDauMuaVu]]) &amp;"-"&amp;YEAR(Table__._SQL2014_QLTS17_DW_DimDate[[#This Row],[NgayKetThucMuaVu]])</f>
        <v>2019-2020</v>
      </c>
      <c r="AB3852">
        <f>YEAR(Table__._SQL2014_QLTS17_DW_DimDate[[#This Row],[NgayBatDauMuaVu]])</f>
        <v>2019</v>
      </c>
      <c r="AC3852">
        <f>YEAR(Table__._SQL2014_QLTS17_DW_DimDate[[#This Row],[NgayKetThucMuaVu]])</f>
        <v>2020</v>
      </c>
    </row>
    <row r="3853" spans="1:29">
      <c r="A3853">
        <v>20200718</v>
      </c>
      <c r="B3853" s="1">
        <v>44030</v>
      </c>
      <c r="C3853" t="s">
        <v>27</v>
      </c>
      <c r="D3853" t="s">
        <v>892</v>
      </c>
      <c r="E3853" t="s">
        <v>14</v>
      </c>
      <c r="F3853" t="s">
        <v>220</v>
      </c>
      <c r="G3853" t="s">
        <v>16</v>
      </c>
      <c r="H3853" t="s">
        <v>38</v>
      </c>
      <c r="I3853" t="s">
        <v>14</v>
      </c>
      <c r="J3853" t="s">
        <v>904</v>
      </c>
      <c r="K3853" t="s">
        <v>1</v>
      </c>
      <c r="L3853" t="s">
        <v>16</v>
      </c>
      <c r="M3853" t="s">
        <v>912</v>
      </c>
      <c r="N3853" t="s">
        <v>617</v>
      </c>
      <c r="O3853" t="s">
        <v>631</v>
      </c>
      <c r="P3853" t="s">
        <v>632</v>
      </c>
      <c r="Q3853" t="s">
        <v>631</v>
      </c>
      <c r="R3853" t="s">
        <v>633</v>
      </c>
      <c r="S3853" t="s">
        <v>618</v>
      </c>
      <c r="T3853" t="s">
        <v>621</v>
      </c>
      <c r="U3853" s="2">
        <f>DATE(IF(MONTH(Table__._SQL2014_QLTS17_DW_DimDate[[#This Row],[Ngay]])&lt;11,YEAR(Table__._SQL2014_QLTS17_DW_DimDate[[#This Row],[Ngay]])-1, YEAR(Table__._SQL2014_QLTS17_DW_DimDate[[#This Row],[Ngay]])),11,1)</f>
        <v>43770</v>
      </c>
      <c r="V3853" s="2">
        <f>DATE(YEAR(Table__._SQL2014_QLTS17_DW_DimDate[[#This Row],[NgayBatDauMuaVu]])+1, 10,31)</f>
        <v>44135</v>
      </c>
      <c r="W3853" s="3">
        <f>Table__._SQL2014_QLTS17_DW_DimDate[[#This Row],[Ngay]]-Table__._SQL2014_QLTS17_DW_DimDate[[#This Row],[NgayBatDauMuaVu]]+1</f>
        <v>261</v>
      </c>
      <c r="X3853">
        <f>INT((Table__._SQL2014_QLTS17_DW_DimDate[[#This Row],[NgayMuaVu]]-1)/7)+1</f>
        <v>38</v>
      </c>
      <c r="Y3853" t="str">
        <f>"Tuần " &amp;Table__._SQL2014_QLTS17_DW_DimDate[[#This Row],[TuanMuaVu]] &amp; " năm " &amp;Table__._SQL2014_QLTS17_DW_DimDate[[#This Row],[NamMuaVuStr]]</f>
        <v>Tuần 38 năm 2019-2020</v>
      </c>
      <c r="Z3853">
        <f>YEAR(Table__._SQL2014_QLTS17_DW_DimDate[[#This Row],[NgayBatDauMuaVu]])</f>
        <v>2019</v>
      </c>
      <c r="AA3853" t="str">
        <f>YEAR(Table__._SQL2014_QLTS17_DW_DimDate[[#This Row],[NgayBatDauMuaVu]]) &amp;"-"&amp;YEAR(Table__._SQL2014_QLTS17_DW_DimDate[[#This Row],[NgayKetThucMuaVu]])</f>
        <v>2019-2020</v>
      </c>
      <c r="AB3853">
        <f>YEAR(Table__._SQL2014_QLTS17_DW_DimDate[[#This Row],[NgayBatDauMuaVu]])</f>
        <v>2019</v>
      </c>
      <c r="AC3853">
        <f>YEAR(Table__._SQL2014_QLTS17_DW_DimDate[[#This Row],[NgayKetThucMuaVu]])</f>
        <v>2020</v>
      </c>
    </row>
    <row r="3854" spans="1:29">
      <c r="A3854">
        <v>20200719</v>
      </c>
      <c r="B3854" s="1">
        <v>44031</v>
      </c>
      <c r="C3854" t="s">
        <v>28</v>
      </c>
      <c r="D3854" t="s">
        <v>893</v>
      </c>
      <c r="E3854" t="s">
        <v>1</v>
      </c>
      <c r="F3854" t="s">
        <v>221</v>
      </c>
      <c r="G3854" t="s">
        <v>12</v>
      </c>
      <c r="H3854" t="s">
        <v>39</v>
      </c>
      <c r="I3854" t="s">
        <v>14</v>
      </c>
      <c r="J3854" t="s">
        <v>904</v>
      </c>
      <c r="K3854" t="s">
        <v>1</v>
      </c>
      <c r="L3854" t="s">
        <v>16</v>
      </c>
      <c r="M3854" t="s">
        <v>912</v>
      </c>
      <c r="N3854" t="s">
        <v>617</v>
      </c>
      <c r="O3854" t="s">
        <v>631</v>
      </c>
      <c r="P3854" t="s">
        <v>632</v>
      </c>
      <c r="Q3854" t="s">
        <v>631</v>
      </c>
      <c r="R3854" t="s">
        <v>633</v>
      </c>
      <c r="S3854" t="s">
        <v>618</v>
      </c>
      <c r="T3854" t="s">
        <v>621</v>
      </c>
      <c r="U3854" s="2">
        <f>DATE(IF(MONTH(Table__._SQL2014_QLTS17_DW_DimDate[[#This Row],[Ngay]])&lt;11,YEAR(Table__._SQL2014_QLTS17_DW_DimDate[[#This Row],[Ngay]])-1, YEAR(Table__._SQL2014_QLTS17_DW_DimDate[[#This Row],[Ngay]])),11,1)</f>
        <v>43770</v>
      </c>
      <c r="V3854" s="2">
        <f>DATE(YEAR(Table__._SQL2014_QLTS17_DW_DimDate[[#This Row],[NgayBatDauMuaVu]])+1, 10,31)</f>
        <v>44135</v>
      </c>
      <c r="W3854" s="3">
        <f>Table__._SQL2014_QLTS17_DW_DimDate[[#This Row],[Ngay]]-Table__._SQL2014_QLTS17_DW_DimDate[[#This Row],[NgayBatDauMuaVu]]+1</f>
        <v>262</v>
      </c>
      <c r="X3854">
        <f>INT((Table__._SQL2014_QLTS17_DW_DimDate[[#This Row],[NgayMuaVu]]-1)/7)+1</f>
        <v>38</v>
      </c>
      <c r="Y3854" t="str">
        <f>"Tuần " &amp;Table__._SQL2014_QLTS17_DW_DimDate[[#This Row],[TuanMuaVu]] &amp; " năm " &amp;Table__._SQL2014_QLTS17_DW_DimDate[[#This Row],[NamMuaVuStr]]</f>
        <v>Tuần 38 năm 2019-2020</v>
      </c>
      <c r="Z3854">
        <f>YEAR(Table__._SQL2014_QLTS17_DW_DimDate[[#This Row],[NgayBatDauMuaVu]])</f>
        <v>2019</v>
      </c>
      <c r="AA3854" t="str">
        <f>YEAR(Table__._SQL2014_QLTS17_DW_DimDate[[#This Row],[NgayBatDauMuaVu]]) &amp;"-"&amp;YEAR(Table__._SQL2014_QLTS17_DW_DimDate[[#This Row],[NgayKetThucMuaVu]])</f>
        <v>2019-2020</v>
      </c>
      <c r="AB3854">
        <f>YEAR(Table__._SQL2014_QLTS17_DW_DimDate[[#This Row],[NgayBatDauMuaVu]])</f>
        <v>2019</v>
      </c>
      <c r="AC3854">
        <f>YEAR(Table__._SQL2014_QLTS17_DW_DimDate[[#This Row],[NgayKetThucMuaVu]])</f>
        <v>2020</v>
      </c>
    </row>
    <row r="3855" spans="1:29">
      <c r="A3855">
        <v>20200720</v>
      </c>
      <c r="B3855" s="1">
        <v>44032</v>
      </c>
      <c r="C3855" t="s">
        <v>29</v>
      </c>
      <c r="D3855" t="s">
        <v>894</v>
      </c>
      <c r="E3855" t="s">
        <v>13</v>
      </c>
      <c r="F3855" t="s">
        <v>222</v>
      </c>
      <c r="G3855" t="s">
        <v>12</v>
      </c>
      <c r="H3855" t="s">
        <v>39</v>
      </c>
      <c r="I3855" t="s">
        <v>14</v>
      </c>
      <c r="J3855" t="s">
        <v>904</v>
      </c>
      <c r="K3855" t="s">
        <v>1</v>
      </c>
      <c r="L3855" t="s">
        <v>16</v>
      </c>
      <c r="M3855" t="s">
        <v>912</v>
      </c>
      <c r="N3855" t="s">
        <v>617</v>
      </c>
      <c r="O3855" t="s">
        <v>631</v>
      </c>
      <c r="P3855" t="s">
        <v>632</v>
      </c>
      <c r="Q3855" t="s">
        <v>631</v>
      </c>
      <c r="R3855" t="s">
        <v>633</v>
      </c>
      <c r="S3855" t="s">
        <v>618</v>
      </c>
      <c r="T3855" t="s">
        <v>621</v>
      </c>
      <c r="U3855" s="2">
        <f>DATE(IF(MONTH(Table__._SQL2014_QLTS17_DW_DimDate[[#This Row],[Ngay]])&lt;11,YEAR(Table__._SQL2014_QLTS17_DW_DimDate[[#This Row],[Ngay]])-1, YEAR(Table__._SQL2014_QLTS17_DW_DimDate[[#This Row],[Ngay]])),11,1)</f>
        <v>43770</v>
      </c>
      <c r="V3855" s="2">
        <f>DATE(YEAR(Table__._SQL2014_QLTS17_DW_DimDate[[#This Row],[NgayBatDauMuaVu]])+1, 10,31)</f>
        <v>44135</v>
      </c>
      <c r="W3855" s="3">
        <f>Table__._SQL2014_QLTS17_DW_DimDate[[#This Row],[Ngay]]-Table__._SQL2014_QLTS17_DW_DimDate[[#This Row],[NgayBatDauMuaVu]]+1</f>
        <v>263</v>
      </c>
      <c r="X3855">
        <f>INT((Table__._SQL2014_QLTS17_DW_DimDate[[#This Row],[NgayMuaVu]]-1)/7)+1</f>
        <v>38</v>
      </c>
      <c r="Y3855" t="str">
        <f>"Tuần " &amp;Table__._SQL2014_QLTS17_DW_DimDate[[#This Row],[TuanMuaVu]] &amp; " năm " &amp;Table__._SQL2014_QLTS17_DW_DimDate[[#This Row],[NamMuaVuStr]]</f>
        <v>Tuần 38 năm 2019-2020</v>
      </c>
      <c r="Z3855">
        <f>YEAR(Table__._SQL2014_QLTS17_DW_DimDate[[#This Row],[NgayBatDauMuaVu]])</f>
        <v>2019</v>
      </c>
      <c r="AA3855" t="str">
        <f>YEAR(Table__._SQL2014_QLTS17_DW_DimDate[[#This Row],[NgayBatDauMuaVu]]) &amp;"-"&amp;YEAR(Table__._SQL2014_QLTS17_DW_DimDate[[#This Row],[NgayKetThucMuaVu]])</f>
        <v>2019-2020</v>
      </c>
      <c r="AB3855">
        <f>YEAR(Table__._SQL2014_QLTS17_DW_DimDate[[#This Row],[NgayBatDauMuaVu]])</f>
        <v>2019</v>
      </c>
      <c r="AC3855">
        <f>YEAR(Table__._SQL2014_QLTS17_DW_DimDate[[#This Row],[NgayKetThucMuaVu]])</f>
        <v>2020</v>
      </c>
    </row>
    <row r="3856" spans="1:29">
      <c r="A3856">
        <v>20200721</v>
      </c>
      <c r="B3856" s="1">
        <v>44033</v>
      </c>
      <c r="C3856" t="s">
        <v>30</v>
      </c>
      <c r="D3856" t="s">
        <v>895</v>
      </c>
      <c r="E3856" t="s">
        <v>16</v>
      </c>
      <c r="F3856" t="s">
        <v>223</v>
      </c>
      <c r="G3856" t="s">
        <v>12</v>
      </c>
      <c r="H3856" t="s">
        <v>39</v>
      </c>
      <c r="I3856" t="s">
        <v>14</v>
      </c>
      <c r="J3856" t="s">
        <v>904</v>
      </c>
      <c r="K3856" t="s">
        <v>1</v>
      </c>
      <c r="L3856" t="s">
        <v>16</v>
      </c>
      <c r="M3856" t="s">
        <v>912</v>
      </c>
      <c r="N3856" t="s">
        <v>617</v>
      </c>
      <c r="O3856" t="s">
        <v>631</v>
      </c>
      <c r="P3856" t="s">
        <v>632</v>
      </c>
      <c r="Q3856" t="s">
        <v>631</v>
      </c>
      <c r="R3856" t="s">
        <v>633</v>
      </c>
      <c r="S3856" t="s">
        <v>618</v>
      </c>
      <c r="T3856" t="s">
        <v>621</v>
      </c>
      <c r="U3856" s="2">
        <f>DATE(IF(MONTH(Table__._SQL2014_QLTS17_DW_DimDate[[#This Row],[Ngay]])&lt;11,YEAR(Table__._SQL2014_QLTS17_DW_DimDate[[#This Row],[Ngay]])-1, YEAR(Table__._SQL2014_QLTS17_DW_DimDate[[#This Row],[Ngay]])),11,1)</f>
        <v>43770</v>
      </c>
      <c r="V3856" s="2">
        <f>DATE(YEAR(Table__._SQL2014_QLTS17_DW_DimDate[[#This Row],[NgayBatDauMuaVu]])+1, 10,31)</f>
        <v>44135</v>
      </c>
      <c r="W3856" s="3">
        <f>Table__._SQL2014_QLTS17_DW_DimDate[[#This Row],[Ngay]]-Table__._SQL2014_QLTS17_DW_DimDate[[#This Row],[NgayBatDauMuaVu]]+1</f>
        <v>264</v>
      </c>
      <c r="X3856">
        <f>INT((Table__._SQL2014_QLTS17_DW_DimDate[[#This Row],[NgayMuaVu]]-1)/7)+1</f>
        <v>38</v>
      </c>
      <c r="Y3856" t="str">
        <f>"Tuần " &amp;Table__._SQL2014_QLTS17_DW_DimDate[[#This Row],[TuanMuaVu]] &amp; " năm " &amp;Table__._SQL2014_QLTS17_DW_DimDate[[#This Row],[NamMuaVuStr]]</f>
        <v>Tuần 38 năm 2019-2020</v>
      </c>
      <c r="Z3856">
        <f>YEAR(Table__._SQL2014_QLTS17_DW_DimDate[[#This Row],[NgayBatDauMuaVu]])</f>
        <v>2019</v>
      </c>
      <c r="AA3856" t="str">
        <f>YEAR(Table__._SQL2014_QLTS17_DW_DimDate[[#This Row],[NgayBatDauMuaVu]]) &amp;"-"&amp;YEAR(Table__._SQL2014_QLTS17_DW_DimDate[[#This Row],[NgayKetThucMuaVu]])</f>
        <v>2019-2020</v>
      </c>
      <c r="AB3856">
        <f>YEAR(Table__._SQL2014_QLTS17_DW_DimDate[[#This Row],[NgayBatDauMuaVu]])</f>
        <v>2019</v>
      </c>
      <c r="AC3856">
        <f>YEAR(Table__._SQL2014_QLTS17_DW_DimDate[[#This Row],[NgayKetThucMuaVu]])</f>
        <v>2020</v>
      </c>
    </row>
    <row r="3857" spans="1:29">
      <c r="A3857">
        <v>20200722</v>
      </c>
      <c r="B3857" s="1">
        <v>44034</v>
      </c>
      <c r="C3857" t="s">
        <v>31</v>
      </c>
      <c r="D3857" t="s">
        <v>896</v>
      </c>
      <c r="E3857" t="s">
        <v>12</v>
      </c>
      <c r="F3857" t="s">
        <v>224</v>
      </c>
      <c r="G3857" t="s">
        <v>12</v>
      </c>
      <c r="H3857" t="s">
        <v>39</v>
      </c>
      <c r="I3857" t="s">
        <v>14</v>
      </c>
      <c r="J3857" t="s">
        <v>904</v>
      </c>
      <c r="K3857" t="s">
        <v>1</v>
      </c>
      <c r="L3857" t="s">
        <v>16</v>
      </c>
      <c r="M3857" t="s">
        <v>912</v>
      </c>
      <c r="N3857" t="s">
        <v>617</v>
      </c>
      <c r="O3857" t="s">
        <v>631</v>
      </c>
      <c r="P3857" t="s">
        <v>632</v>
      </c>
      <c r="Q3857" t="s">
        <v>631</v>
      </c>
      <c r="R3857" t="s">
        <v>633</v>
      </c>
      <c r="S3857" t="s">
        <v>618</v>
      </c>
      <c r="T3857" t="s">
        <v>621</v>
      </c>
      <c r="U3857" s="2">
        <f>DATE(IF(MONTH(Table__._SQL2014_QLTS17_DW_DimDate[[#This Row],[Ngay]])&lt;11,YEAR(Table__._SQL2014_QLTS17_DW_DimDate[[#This Row],[Ngay]])-1, YEAR(Table__._SQL2014_QLTS17_DW_DimDate[[#This Row],[Ngay]])),11,1)</f>
        <v>43770</v>
      </c>
      <c r="V3857" s="2">
        <f>DATE(YEAR(Table__._SQL2014_QLTS17_DW_DimDate[[#This Row],[NgayBatDauMuaVu]])+1, 10,31)</f>
        <v>44135</v>
      </c>
      <c r="W3857" s="3">
        <f>Table__._SQL2014_QLTS17_DW_DimDate[[#This Row],[Ngay]]-Table__._SQL2014_QLTS17_DW_DimDate[[#This Row],[NgayBatDauMuaVu]]+1</f>
        <v>265</v>
      </c>
      <c r="X3857">
        <f>INT((Table__._SQL2014_QLTS17_DW_DimDate[[#This Row],[NgayMuaVu]]-1)/7)+1</f>
        <v>38</v>
      </c>
      <c r="Y3857" t="str">
        <f>"Tuần " &amp;Table__._SQL2014_QLTS17_DW_DimDate[[#This Row],[TuanMuaVu]] &amp; " năm " &amp;Table__._SQL2014_QLTS17_DW_DimDate[[#This Row],[NamMuaVuStr]]</f>
        <v>Tuần 38 năm 2019-2020</v>
      </c>
      <c r="Z3857">
        <f>YEAR(Table__._SQL2014_QLTS17_DW_DimDate[[#This Row],[NgayBatDauMuaVu]])</f>
        <v>2019</v>
      </c>
      <c r="AA3857" t="str">
        <f>YEAR(Table__._SQL2014_QLTS17_DW_DimDate[[#This Row],[NgayBatDauMuaVu]]) &amp;"-"&amp;YEAR(Table__._SQL2014_QLTS17_DW_DimDate[[#This Row],[NgayKetThucMuaVu]])</f>
        <v>2019-2020</v>
      </c>
      <c r="AB3857">
        <f>YEAR(Table__._SQL2014_QLTS17_DW_DimDate[[#This Row],[NgayBatDauMuaVu]])</f>
        <v>2019</v>
      </c>
      <c r="AC3857">
        <f>YEAR(Table__._SQL2014_QLTS17_DW_DimDate[[#This Row],[NgayKetThucMuaVu]])</f>
        <v>2020</v>
      </c>
    </row>
    <row r="3858" spans="1:29">
      <c r="A3858">
        <v>20200723</v>
      </c>
      <c r="B3858" s="1">
        <v>44035</v>
      </c>
      <c r="C3858" t="s">
        <v>32</v>
      </c>
      <c r="D3858" t="s">
        <v>897</v>
      </c>
      <c r="E3858" t="s">
        <v>3</v>
      </c>
      <c r="F3858" t="s">
        <v>225</v>
      </c>
      <c r="G3858" t="s">
        <v>12</v>
      </c>
      <c r="H3858" t="s">
        <v>39</v>
      </c>
      <c r="I3858" t="s">
        <v>14</v>
      </c>
      <c r="J3858" t="s">
        <v>904</v>
      </c>
      <c r="K3858" t="s">
        <v>1</v>
      </c>
      <c r="L3858" t="s">
        <v>16</v>
      </c>
      <c r="M3858" t="s">
        <v>912</v>
      </c>
      <c r="N3858" t="s">
        <v>617</v>
      </c>
      <c r="O3858" t="s">
        <v>631</v>
      </c>
      <c r="P3858" t="s">
        <v>632</v>
      </c>
      <c r="Q3858" t="s">
        <v>631</v>
      </c>
      <c r="R3858" t="s">
        <v>633</v>
      </c>
      <c r="S3858" t="s">
        <v>618</v>
      </c>
      <c r="T3858" t="s">
        <v>621</v>
      </c>
      <c r="U3858" s="2">
        <f>DATE(IF(MONTH(Table__._SQL2014_QLTS17_DW_DimDate[[#This Row],[Ngay]])&lt;11,YEAR(Table__._SQL2014_QLTS17_DW_DimDate[[#This Row],[Ngay]])-1, YEAR(Table__._SQL2014_QLTS17_DW_DimDate[[#This Row],[Ngay]])),11,1)</f>
        <v>43770</v>
      </c>
      <c r="V3858" s="2">
        <f>DATE(YEAR(Table__._SQL2014_QLTS17_DW_DimDate[[#This Row],[NgayBatDauMuaVu]])+1, 10,31)</f>
        <v>44135</v>
      </c>
      <c r="W3858" s="3">
        <f>Table__._SQL2014_QLTS17_DW_DimDate[[#This Row],[Ngay]]-Table__._SQL2014_QLTS17_DW_DimDate[[#This Row],[NgayBatDauMuaVu]]+1</f>
        <v>266</v>
      </c>
      <c r="X3858">
        <f>INT((Table__._SQL2014_QLTS17_DW_DimDate[[#This Row],[NgayMuaVu]]-1)/7)+1</f>
        <v>38</v>
      </c>
      <c r="Y3858" t="str">
        <f>"Tuần " &amp;Table__._SQL2014_QLTS17_DW_DimDate[[#This Row],[TuanMuaVu]] &amp; " năm " &amp;Table__._SQL2014_QLTS17_DW_DimDate[[#This Row],[NamMuaVuStr]]</f>
        <v>Tuần 38 năm 2019-2020</v>
      </c>
      <c r="Z3858">
        <f>YEAR(Table__._SQL2014_QLTS17_DW_DimDate[[#This Row],[NgayBatDauMuaVu]])</f>
        <v>2019</v>
      </c>
      <c r="AA3858" t="str">
        <f>YEAR(Table__._SQL2014_QLTS17_DW_DimDate[[#This Row],[NgayBatDauMuaVu]]) &amp;"-"&amp;YEAR(Table__._SQL2014_QLTS17_DW_DimDate[[#This Row],[NgayKetThucMuaVu]])</f>
        <v>2019-2020</v>
      </c>
      <c r="AB3858">
        <f>YEAR(Table__._SQL2014_QLTS17_DW_DimDate[[#This Row],[NgayBatDauMuaVu]])</f>
        <v>2019</v>
      </c>
      <c r="AC3858">
        <f>YEAR(Table__._SQL2014_QLTS17_DW_DimDate[[#This Row],[NgayKetThucMuaVu]])</f>
        <v>2020</v>
      </c>
    </row>
    <row r="3859" spans="1:29">
      <c r="A3859">
        <v>20200724</v>
      </c>
      <c r="B3859" s="1">
        <v>44036</v>
      </c>
      <c r="C3859" t="s">
        <v>33</v>
      </c>
      <c r="D3859" t="s">
        <v>891</v>
      </c>
      <c r="E3859" t="s">
        <v>2</v>
      </c>
      <c r="F3859" t="s">
        <v>226</v>
      </c>
      <c r="G3859" t="s">
        <v>12</v>
      </c>
      <c r="H3859" t="s">
        <v>39</v>
      </c>
      <c r="I3859" t="s">
        <v>14</v>
      </c>
      <c r="J3859" t="s">
        <v>904</v>
      </c>
      <c r="K3859" t="s">
        <v>1</v>
      </c>
      <c r="L3859" t="s">
        <v>16</v>
      </c>
      <c r="M3859" t="s">
        <v>912</v>
      </c>
      <c r="N3859" t="s">
        <v>617</v>
      </c>
      <c r="O3859" t="s">
        <v>631</v>
      </c>
      <c r="P3859" t="s">
        <v>632</v>
      </c>
      <c r="Q3859" t="s">
        <v>631</v>
      </c>
      <c r="R3859" t="s">
        <v>633</v>
      </c>
      <c r="S3859" t="s">
        <v>618</v>
      </c>
      <c r="T3859" t="s">
        <v>621</v>
      </c>
      <c r="U3859" s="2">
        <f>DATE(IF(MONTH(Table__._SQL2014_QLTS17_DW_DimDate[[#This Row],[Ngay]])&lt;11,YEAR(Table__._SQL2014_QLTS17_DW_DimDate[[#This Row],[Ngay]])-1, YEAR(Table__._SQL2014_QLTS17_DW_DimDate[[#This Row],[Ngay]])),11,1)</f>
        <v>43770</v>
      </c>
      <c r="V3859" s="2">
        <f>DATE(YEAR(Table__._SQL2014_QLTS17_DW_DimDate[[#This Row],[NgayBatDauMuaVu]])+1, 10,31)</f>
        <v>44135</v>
      </c>
      <c r="W3859" s="3">
        <f>Table__._SQL2014_QLTS17_DW_DimDate[[#This Row],[Ngay]]-Table__._SQL2014_QLTS17_DW_DimDate[[#This Row],[NgayBatDauMuaVu]]+1</f>
        <v>267</v>
      </c>
      <c r="X3859">
        <f>INT((Table__._SQL2014_QLTS17_DW_DimDate[[#This Row],[NgayMuaVu]]-1)/7)+1</f>
        <v>39</v>
      </c>
      <c r="Y3859" t="str">
        <f>"Tuần " &amp;Table__._SQL2014_QLTS17_DW_DimDate[[#This Row],[TuanMuaVu]] &amp; " năm " &amp;Table__._SQL2014_QLTS17_DW_DimDate[[#This Row],[NamMuaVuStr]]</f>
        <v>Tuần 39 năm 2019-2020</v>
      </c>
      <c r="Z3859">
        <f>YEAR(Table__._SQL2014_QLTS17_DW_DimDate[[#This Row],[NgayBatDauMuaVu]])</f>
        <v>2019</v>
      </c>
      <c r="AA3859" t="str">
        <f>YEAR(Table__._SQL2014_QLTS17_DW_DimDate[[#This Row],[NgayBatDauMuaVu]]) &amp;"-"&amp;YEAR(Table__._SQL2014_QLTS17_DW_DimDate[[#This Row],[NgayKetThucMuaVu]])</f>
        <v>2019-2020</v>
      </c>
      <c r="AB3859">
        <f>YEAR(Table__._SQL2014_QLTS17_DW_DimDate[[#This Row],[NgayBatDauMuaVu]])</f>
        <v>2019</v>
      </c>
      <c r="AC3859">
        <f>YEAR(Table__._SQL2014_QLTS17_DW_DimDate[[#This Row],[NgayKetThucMuaVu]])</f>
        <v>2020</v>
      </c>
    </row>
    <row r="3860" spans="1:29">
      <c r="A3860">
        <v>20200725</v>
      </c>
      <c r="B3860" s="1">
        <v>44037</v>
      </c>
      <c r="C3860" t="s">
        <v>34</v>
      </c>
      <c r="D3860" t="s">
        <v>892</v>
      </c>
      <c r="E3860" t="s">
        <v>14</v>
      </c>
      <c r="F3860" t="s">
        <v>227</v>
      </c>
      <c r="G3860" t="s">
        <v>12</v>
      </c>
      <c r="H3860" t="s">
        <v>39</v>
      </c>
      <c r="I3860" t="s">
        <v>14</v>
      </c>
      <c r="J3860" t="s">
        <v>904</v>
      </c>
      <c r="K3860" t="s">
        <v>1</v>
      </c>
      <c r="L3860" t="s">
        <v>16</v>
      </c>
      <c r="M3860" t="s">
        <v>912</v>
      </c>
      <c r="N3860" t="s">
        <v>617</v>
      </c>
      <c r="O3860" t="s">
        <v>631</v>
      </c>
      <c r="P3860" t="s">
        <v>632</v>
      </c>
      <c r="Q3860" t="s">
        <v>631</v>
      </c>
      <c r="R3860" t="s">
        <v>633</v>
      </c>
      <c r="S3860" t="s">
        <v>618</v>
      </c>
      <c r="T3860" t="s">
        <v>621</v>
      </c>
      <c r="U3860" s="2">
        <f>DATE(IF(MONTH(Table__._SQL2014_QLTS17_DW_DimDate[[#This Row],[Ngay]])&lt;11,YEAR(Table__._SQL2014_QLTS17_DW_DimDate[[#This Row],[Ngay]])-1, YEAR(Table__._SQL2014_QLTS17_DW_DimDate[[#This Row],[Ngay]])),11,1)</f>
        <v>43770</v>
      </c>
      <c r="V3860" s="2">
        <f>DATE(YEAR(Table__._SQL2014_QLTS17_DW_DimDate[[#This Row],[NgayBatDauMuaVu]])+1, 10,31)</f>
        <v>44135</v>
      </c>
      <c r="W3860" s="3">
        <f>Table__._SQL2014_QLTS17_DW_DimDate[[#This Row],[Ngay]]-Table__._SQL2014_QLTS17_DW_DimDate[[#This Row],[NgayBatDauMuaVu]]+1</f>
        <v>268</v>
      </c>
      <c r="X3860">
        <f>INT((Table__._SQL2014_QLTS17_DW_DimDate[[#This Row],[NgayMuaVu]]-1)/7)+1</f>
        <v>39</v>
      </c>
      <c r="Y3860" t="str">
        <f>"Tuần " &amp;Table__._SQL2014_QLTS17_DW_DimDate[[#This Row],[TuanMuaVu]] &amp; " năm " &amp;Table__._SQL2014_QLTS17_DW_DimDate[[#This Row],[NamMuaVuStr]]</f>
        <v>Tuần 39 năm 2019-2020</v>
      </c>
      <c r="Z3860">
        <f>YEAR(Table__._SQL2014_QLTS17_DW_DimDate[[#This Row],[NgayBatDauMuaVu]])</f>
        <v>2019</v>
      </c>
      <c r="AA3860" t="str">
        <f>YEAR(Table__._SQL2014_QLTS17_DW_DimDate[[#This Row],[NgayBatDauMuaVu]]) &amp;"-"&amp;YEAR(Table__._SQL2014_QLTS17_DW_DimDate[[#This Row],[NgayKetThucMuaVu]])</f>
        <v>2019-2020</v>
      </c>
      <c r="AB3860">
        <f>YEAR(Table__._SQL2014_QLTS17_DW_DimDate[[#This Row],[NgayBatDauMuaVu]])</f>
        <v>2019</v>
      </c>
      <c r="AC3860">
        <f>YEAR(Table__._SQL2014_QLTS17_DW_DimDate[[#This Row],[NgayKetThucMuaVu]])</f>
        <v>2020</v>
      </c>
    </row>
    <row r="3861" spans="1:29">
      <c r="A3861">
        <v>20200726</v>
      </c>
      <c r="B3861" s="1">
        <v>44038</v>
      </c>
      <c r="C3861" t="s">
        <v>35</v>
      </c>
      <c r="D3861" t="s">
        <v>893</v>
      </c>
      <c r="E3861" t="s">
        <v>1</v>
      </c>
      <c r="F3861" t="s">
        <v>228</v>
      </c>
      <c r="G3861" t="s">
        <v>3</v>
      </c>
      <c r="H3861" t="s">
        <v>40</v>
      </c>
      <c r="I3861" t="s">
        <v>14</v>
      </c>
      <c r="J3861" t="s">
        <v>904</v>
      </c>
      <c r="K3861" t="s">
        <v>1</v>
      </c>
      <c r="L3861" t="s">
        <v>16</v>
      </c>
      <c r="M3861" t="s">
        <v>912</v>
      </c>
      <c r="N3861" t="s">
        <v>617</v>
      </c>
      <c r="O3861" t="s">
        <v>631</v>
      </c>
      <c r="P3861" t="s">
        <v>632</v>
      </c>
      <c r="Q3861" t="s">
        <v>631</v>
      </c>
      <c r="R3861" t="s">
        <v>633</v>
      </c>
      <c r="S3861" t="s">
        <v>618</v>
      </c>
      <c r="T3861" t="s">
        <v>621</v>
      </c>
      <c r="U3861" s="2">
        <f>DATE(IF(MONTH(Table__._SQL2014_QLTS17_DW_DimDate[[#This Row],[Ngay]])&lt;11,YEAR(Table__._SQL2014_QLTS17_DW_DimDate[[#This Row],[Ngay]])-1, YEAR(Table__._SQL2014_QLTS17_DW_DimDate[[#This Row],[Ngay]])),11,1)</f>
        <v>43770</v>
      </c>
      <c r="V3861" s="2">
        <f>DATE(YEAR(Table__._SQL2014_QLTS17_DW_DimDate[[#This Row],[NgayBatDauMuaVu]])+1, 10,31)</f>
        <v>44135</v>
      </c>
      <c r="W3861" s="3">
        <f>Table__._SQL2014_QLTS17_DW_DimDate[[#This Row],[Ngay]]-Table__._SQL2014_QLTS17_DW_DimDate[[#This Row],[NgayBatDauMuaVu]]+1</f>
        <v>269</v>
      </c>
      <c r="X3861">
        <f>INT((Table__._SQL2014_QLTS17_DW_DimDate[[#This Row],[NgayMuaVu]]-1)/7)+1</f>
        <v>39</v>
      </c>
      <c r="Y3861" t="str">
        <f>"Tuần " &amp;Table__._SQL2014_QLTS17_DW_DimDate[[#This Row],[TuanMuaVu]] &amp; " năm " &amp;Table__._SQL2014_QLTS17_DW_DimDate[[#This Row],[NamMuaVuStr]]</f>
        <v>Tuần 39 năm 2019-2020</v>
      </c>
      <c r="Z3861">
        <f>YEAR(Table__._SQL2014_QLTS17_DW_DimDate[[#This Row],[NgayBatDauMuaVu]])</f>
        <v>2019</v>
      </c>
      <c r="AA3861" t="str">
        <f>YEAR(Table__._SQL2014_QLTS17_DW_DimDate[[#This Row],[NgayBatDauMuaVu]]) &amp;"-"&amp;YEAR(Table__._SQL2014_QLTS17_DW_DimDate[[#This Row],[NgayKetThucMuaVu]])</f>
        <v>2019-2020</v>
      </c>
      <c r="AB3861">
        <f>YEAR(Table__._SQL2014_QLTS17_DW_DimDate[[#This Row],[NgayBatDauMuaVu]])</f>
        <v>2019</v>
      </c>
      <c r="AC3861">
        <f>YEAR(Table__._SQL2014_QLTS17_DW_DimDate[[#This Row],[NgayKetThucMuaVu]])</f>
        <v>2020</v>
      </c>
    </row>
    <row r="3862" spans="1:29">
      <c r="A3862">
        <v>20200727</v>
      </c>
      <c r="B3862" s="1">
        <v>44039</v>
      </c>
      <c r="C3862" t="s">
        <v>36</v>
      </c>
      <c r="D3862" t="s">
        <v>894</v>
      </c>
      <c r="E3862" t="s">
        <v>13</v>
      </c>
      <c r="F3862" t="s">
        <v>229</v>
      </c>
      <c r="G3862" t="s">
        <v>3</v>
      </c>
      <c r="H3862" t="s">
        <v>40</v>
      </c>
      <c r="I3862" t="s">
        <v>14</v>
      </c>
      <c r="J3862" t="s">
        <v>904</v>
      </c>
      <c r="K3862" t="s">
        <v>1</v>
      </c>
      <c r="L3862" t="s">
        <v>16</v>
      </c>
      <c r="M3862" t="s">
        <v>912</v>
      </c>
      <c r="N3862" t="s">
        <v>617</v>
      </c>
      <c r="O3862" t="s">
        <v>631</v>
      </c>
      <c r="P3862" t="s">
        <v>632</v>
      </c>
      <c r="Q3862" t="s">
        <v>631</v>
      </c>
      <c r="R3862" t="s">
        <v>633</v>
      </c>
      <c r="S3862" t="s">
        <v>618</v>
      </c>
      <c r="T3862" t="s">
        <v>621</v>
      </c>
      <c r="U3862" s="2">
        <f>DATE(IF(MONTH(Table__._SQL2014_QLTS17_DW_DimDate[[#This Row],[Ngay]])&lt;11,YEAR(Table__._SQL2014_QLTS17_DW_DimDate[[#This Row],[Ngay]])-1, YEAR(Table__._SQL2014_QLTS17_DW_DimDate[[#This Row],[Ngay]])),11,1)</f>
        <v>43770</v>
      </c>
      <c r="V3862" s="2">
        <f>DATE(YEAR(Table__._SQL2014_QLTS17_DW_DimDate[[#This Row],[NgayBatDauMuaVu]])+1, 10,31)</f>
        <v>44135</v>
      </c>
      <c r="W3862" s="3">
        <f>Table__._SQL2014_QLTS17_DW_DimDate[[#This Row],[Ngay]]-Table__._SQL2014_QLTS17_DW_DimDate[[#This Row],[NgayBatDauMuaVu]]+1</f>
        <v>270</v>
      </c>
      <c r="X3862">
        <f>INT((Table__._SQL2014_QLTS17_DW_DimDate[[#This Row],[NgayMuaVu]]-1)/7)+1</f>
        <v>39</v>
      </c>
      <c r="Y3862" t="str">
        <f>"Tuần " &amp;Table__._SQL2014_QLTS17_DW_DimDate[[#This Row],[TuanMuaVu]] &amp; " năm " &amp;Table__._SQL2014_QLTS17_DW_DimDate[[#This Row],[NamMuaVuStr]]</f>
        <v>Tuần 39 năm 2019-2020</v>
      </c>
      <c r="Z3862">
        <f>YEAR(Table__._SQL2014_QLTS17_DW_DimDate[[#This Row],[NgayBatDauMuaVu]])</f>
        <v>2019</v>
      </c>
      <c r="AA3862" t="str">
        <f>YEAR(Table__._SQL2014_QLTS17_DW_DimDate[[#This Row],[NgayBatDauMuaVu]]) &amp;"-"&amp;YEAR(Table__._SQL2014_QLTS17_DW_DimDate[[#This Row],[NgayKetThucMuaVu]])</f>
        <v>2019-2020</v>
      </c>
      <c r="AB3862">
        <f>YEAR(Table__._SQL2014_QLTS17_DW_DimDate[[#This Row],[NgayBatDauMuaVu]])</f>
        <v>2019</v>
      </c>
      <c r="AC3862">
        <f>YEAR(Table__._SQL2014_QLTS17_DW_DimDate[[#This Row],[NgayKetThucMuaVu]])</f>
        <v>2020</v>
      </c>
    </row>
    <row r="3863" spans="1:29">
      <c r="A3863">
        <v>20200728</v>
      </c>
      <c r="B3863" s="1">
        <v>44040</v>
      </c>
      <c r="C3863" t="s">
        <v>37</v>
      </c>
      <c r="D3863" t="s">
        <v>895</v>
      </c>
      <c r="E3863" t="s">
        <v>16</v>
      </c>
      <c r="F3863" t="s">
        <v>230</v>
      </c>
      <c r="G3863" t="s">
        <v>3</v>
      </c>
      <c r="H3863" t="s">
        <v>40</v>
      </c>
      <c r="I3863" t="s">
        <v>14</v>
      </c>
      <c r="J3863" t="s">
        <v>904</v>
      </c>
      <c r="K3863" t="s">
        <v>1</v>
      </c>
      <c r="L3863" t="s">
        <v>16</v>
      </c>
      <c r="M3863" t="s">
        <v>912</v>
      </c>
      <c r="N3863" t="s">
        <v>617</v>
      </c>
      <c r="O3863" t="s">
        <v>631</v>
      </c>
      <c r="P3863" t="s">
        <v>632</v>
      </c>
      <c r="Q3863" t="s">
        <v>631</v>
      </c>
      <c r="R3863" t="s">
        <v>633</v>
      </c>
      <c r="S3863" t="s">
        <v>618</v>
      </c>
      <c r="T3863" t="s">
        <v>621</v>
      </c>
      <c r="U3863" s="2">
        <f>DATE(IF(MONTH(Table__._SQL2014_QLTS17_DW_DimDate[[#This Row],[Ngay]])&lt;11,YEAR(Table__._SQL2014_QLTS17_DW_DimDate[[#This Row],[Ngay]])-1, YEAR(Table__._SQL2014_QLTS17_DW_DimDate[[#This Row],[Ngay]])),11,1)</f>
        <v>43770</v>
      </c>
      <c r="V3863" s="2">
        <f>DATE(YEAR(Table__._SQL2014_QLTS17_DW_DimDate[[#This Row],[NgayBatDauMuaVu]])+1, 10,31)</f>
        <v>44135</v>
      </c>
      <c r="W3863" s="3">
        <f>Table__._SQL2014_QLTS17_DW_DimDate[[#This Row],[Ngay]]-Table__._SQL2014_QLTS17_DW_DimDate[[#This Row],[NgayBatDauMuaVu]]+1</f>
        <v>271</v>
      </c>
      <c r="X3863">
        <f>INT((Table__._SQL2014_QLTS17_DW_DimDate[[#This Row],[NgayMuaVu]]-1)/7)+1</f>
        <v>39</v>
      </c>
      <c r="Y3863" t="str">
        <f>"Tuần " &amp;Table__._SQL2014_QLTS17_DW_DimDate[[#This Row],[TuanMuaVu]] &amp; " năm " &amp;Table__._SQL2014_QLTS17_DW_DimDate[[#This Row],[NamMuaVuStr]]</f>
        <v>Tuần 39 năm 2019-2020</v>
      </c>
      <c r="Z3863">
        <f>YEAR(Table__._SQL2014_QLTS17_DW_DimDate[[#This Row],[NgayBatDauMuaVu]])</f>
        <v>2019</v>
      </c>
      <c r="AA3863" t="str">
        <f>YEAR(Table__._SQL2014_QLTS17_DW_DimDate[[#This Row],[NgayBatDauMuaVu]]) &amp;"-"&amp;YEAR(Table__._SQL2014_QLTS17_DW_DimDate[[#This Row],[NgayKetThucMuaVu]])</f>
        <v>2019-2020</v>
      </c>
      <c r="AB3863">
        <f>YEAR(Table__._SQL2014_QLTS17_DW_DimDate[[#This Row],[NgayBatDauMuaVu]])</f>
        <v>2019</v>
      </c>
      <c r="AC3863">
        <f>YEAR(Table__._SQL2014_QLTS17_DW_DimDate[[#This Row],[NgayKetThucMuaVu]])</f>
        <v>2020</v>
      </c>
    </row>
    <row r="3864" spans="1:29">
      <c r="A3864">
        <v>20200729</v>
      </c>
      <c r="B3864" s="1">
        <v>44041</v>
      </c>
      <c r="C3864" t="s">
        <v>38</v>
      </c>
      <c r="D3864" t="s">
        <v>896</v>
      </c>
      <c r="E3864" t="s">
        <v>12</v>
      </c>
      <c r="F3864" t="s">
        <v>231</v>
      </c>
      <c r="G3864" t="s">
        <v>3</v>
      </c>
      <c r="H3864" t="s">
        <v>40</v>
      </c>
      <c r="I3864" t="s">
        <v>14</v>
      </c>
      <c r="J3864" t="s">
        <v>904</v>
      </c>
      <c r="K3864" t="s">
        <v>1</v>
      </c>
      <c r="L3864" t="s">
        <v>16</v>
      </c>
      <c r="M3864" t="s">
        <v>912</v>
      </c>
      <c r="N3864" t="s">
        <v>617</v>
      </c>
      <c r="O3864" t="s">
        <v>631</v>
      </c>
      <c r="P3864" t="s">
        <v>632</v>
      </c>
      <c r="Q3864" t="s">
        <v>631</v>
      </c>
      <c r="R3864" t="s">
        <v>633</v>
      </c>
      <c r="S3864" t="s">
        <v>618</v>
      </c>
      <c r="T3864" t="s">
        <v>621</v>
      </c>
      <c r="U3864" s="2">
        <f>DATE(IF(MONTH(Table__._SQL2014_QLTS17_DW_DimDate[[#This Row],[Ngay]])&lt;11,YEAR(Table__._SQL2014_QLTS17_DW_DimDate[[#This Row],[Ngay]])-1, YEAR(Table__._SQL2014_QLTS17_DW_DimDate[[#This Row],[Ngay]])),11,1)</f>
        <v>43770</v>
      </c>
      <c r="V3864" s="2">
        <f>DATE(YEAR(Table__._SQL2014_QLTS17_DW_DimDate[[#This Row],[NgayBatDauMuaVu]])+1, 10,31)</f>
        <v>44135</v>
      </c>
      <c r="W3864" s="3">
        <f>Table__._SQL2014_QLTS17_DW_DimDate[[#This Row],[Ngay]]-Table__._SQL2014_QLTS17_DW_DimDate[[#This Row],[NgayBatDauMuaVu]]+1</f>
        <v>272</v>
      </c>
      <c r="X3864">
        <f>INT((Table__._SQL2014_QLTS17_DW_DimDate[[#This Row],[NgayMuaVu]]-1)/7)+1</f>
        <v>39</v>
      </c>
      <c r="Y3864" t="str">
        <f>"Tuần " &amp;Table__._SQL2014_QLTS17_DW_DimDate[[#This Row],[TuanMuaVu]] &amp; " năm " &amp;Table__._SQL2014_QLTS17_DW_DimDate[[#This Row],[NamMuaVuStr]]</f>
        <v>Tuần 39 năm 2019-2020</v>
      </c>
      <c r="Z3864">
        <f>YEAR(Table__._SQL2014_QLTS17_DW_DimDate[[#This Row],[NgayBatDauMuaVu]])</f>
        <v>2019</v>
      </c>
      <c r="AA3864" t="str">
        <f>YEAR(Table__._SQL2014_QLTS17_DW_DimDate[[#This Row],[NgayBatDauMuaVu]]) &amp;"-"&amp;YEAR(Table__._SQL2014_QLTS17_DW_DimDate[[#This Row],[NgayKetThucMuaVu]])</f>
        <v>2019-2020</v>
      </c>
      <c r="AB3864">
        <f>YEAR(Table__._SQL2014_QLTS17_DW_DimDate[[#This Row],[NgayBatDauMuaVu]])</f>
        <v>2019</v>
      </c>
      <c r="AC3864">
        <f>YEAR(Table__._SQL2014_QLTS17_DW_DimDate[[#This Row],[NgayKetThucMuaVu]])</f>
        <v>2020</v>
      </c>
    </row>
    <row r="3865" spans="1:29">
      <c r="A3865">
        <v>20200730</v>
      </c>
      <c r="B3865" s="1">
        <v>44042</v>
      </c>
      <c r="C3865" t="s">
        <v>39</v>
      </c>
      <c r="D3865" t="s">
        <v>897</v>
      </c>
      <c r="E3865" t="s">
        <v>3</v>
      </c>
      <c r="F3865" t="s">
        <v>232</v>
      </c>
      <c r="G3865" t="s">
        <v>3</v>
      </c>
      <c r="H3865" t="s">
        <v>40</v>
      </c>
      <c r="I3865" t="s">
        <v>14</v>
      </c>
      <c r="J3865" t="s">
        <v>904</v>
      </c>
      <c r="K3865" t="s">
        <v>1</v>
      </c>
      <c r="L3865" t="s">
        <v>16</v>
      </c>
      <c r="M3865" t="s">
        <v>912</v>
      </c>
      <c r="N3865" t="s">
        <v>617</v>
      </c>
      <c r="O3865" t="s">
        <v>631</v>
      </c>
      <c r="P3865" t="s">
        <v>632</v>
      </c>
      <c r="Q3865" t="s">
        <v>631</v>
      </c>
      <c r="R3865" t="s">
        <v>633</v>
      </c>
      <c r="S3865" t="s">
        <v>618</v>
      </c>
      <c r="T3865" t="s">
        <v>621</v>
      </c>
      <c r="U3865" s="2">
        <f>DATE(IF(MONTH(Table__._SQL2014_QLTS17_DW_DimDate[[#This Row],[Ngay]])&lt;11,YEAR(Table__._SQL2014_QLTS17_DW_DimDate[[#This Row],[Ngay]])-1, YEAR(Table__._SQL2014_QLTS17_DW_DimDate[[#This Row],[Ngay]])),11,1)</f>
        <v>43770</v>
      </c>
      <c r="V3865" s="2">
        <f>DATE(YEAR(Table__._SQL2014_QLTS17_DW_DimDate[[#This Row],[NgayBatDauMuaVu]])+1, 10,31)</f>
        <v>44135</v>
      </c>
      <c r="W3865" s="3">
        <f>Table__._SQL2014_QLTS17_DW_DimDate[[#This Row],[Ngay]]-Table__._SQL2014_QLTS17_DW_DimDate[[#This Row],[NgayBatDauMuaVu]]+1</f>
        <v>273</v>
      </c>
      <c r="X3865">
        <f>INT((Table__._SQL2014_QLTS17_DW_DimDate[[#This Row],[NgayMuaVu]]-1)/7)+1</f>
        <v>39</v>
      </c>
      <c r="Y3865" t="str">
        <f>"Tuần " &amp;Table__._SQL2014_QLTS17_DW_DimDate[[#This Row],[TuanMuaVu]] &amp; " năm " &amp;Table__._SQL2014_QLTS17_DW_DimDate[[#This Row],[NamMuaVuStr]]</f>
        <v>Tuần 39 năm 2019-2020</v>
      </c>
      <c r="Z3865">
        <f>YEAR(Table__._SQL2014_QLTS17_DW_DimDate[[#This Row],[NgayBatDauMuaVu]])</f>
        <v>2019</v>
      </c>
      <c r="AA3865" t="str">
        <f>YEAR(Table__._SQL2014_QLTS17_DW_DimDate[[#This Row],[NgayBatDauMuaVu]]) &amp;"-"&amp;YEAR(Table__._SQL2014_QLTS17_DW_DimDate[[#This Row],[NgayKetThucMuaVu]])</f>
        <v>2019-2020</v>
      </c>
      <c r="AB3865">
        <f>YEAR(Table__._SQL2014_QLTS17_DW_DimDate[[#This Row],[NgayBatDauMuaVu]])</f>
        <v>2019</v>
      </c>
      <c r="AC3865">
        <f>YEAR(Table__._SQL2014_QLTS17_DW_DimDate[[#This Row],[NgayKetThucMuaVu]])</f>
        <v>2020</v>
      </c>
    </row>
    <row r="3866" spans="1:29">
      <c r="A3866">
        <v>20200731</v>
      </c>
      <c r="B3866" s="1">
        <v>44043</v>
      </c>
      <c r="C3866" t="s">
        <v>40</v>
      </c>
      <c r="D3866" t="s">
        <v>891</v>
      </c>
      <c r="E3866" t="s">
        <v>2</v>
      </c>
      <c r="F3866" t="s">
        <v>233</v>
      </c>
      <c r="G3866" t="s">
        <v>3</v>
      </c>
      <c r="H3866" t="s">
        <v>40</v>
      </c>
      <c r="I3866" t="s">
        <v>14</v>
      </c>
      <c r="J3866" t="s">
        <v>904</v>
      </c>
      <c r="K3866" t="s">
        <v>1</v>
      </c>
      <c r="L3866" t="s">
        <v>16</v>
      </c>
      <c r="M3866" t="s">
        <v>912</v>
      </c>
      <c r="N3866" t="s">
        <v>617</v>
      </c>
      <c r="O3866" t="s">
        <v>631</v>
      </c>
      <c r="P3866" t="s">
        <v>632</v>
      </c>
      <c r="Q3866" t="s">
        <v>631</v>
      </c>
      <c r="R3866" t="s">
        <v>633</v>
      </c>
      <c r="S3866" t="s">
        <v>618</v>
      </c>
      <c r="T3866" t="s">
        <v>621</v>
      </c>
      <c r="U3866" s="2">
        <f>DATE(IF(MONTH(Table__._SQL2014_QLTS17_DW_DimDate[[#This Row],[Ngay]])&lt;11,YEAR(Table__._SQL2014_QLTS17_DW_DimDate[[#This Row],[Ngay]])-1, YEAR(Table__._SQL2014_QLTS17_DW_DimDate[[#This Row],[Ngay]])),11,1)</f>
        <v>43770</v>
      </c>
      <c r="V3866" s="2">
        <f>DATE(YEAR(Table__._SQL2014_QLTS17_DW_DimDate[[#This Row],[NgayBatDauMuaVu]])+1, 10,31)</f>
        <v>44135</v>
      </c>
      <c r="W3866" s="3">
        <f>Table__._SQL2014_QLTS17_DW_DimDate[[#This Row],[Ngay]]-Table__._SQL2014_QLTS17_DW_DimDate[[#This Row],[NgayBatDauMuaVu]]+1</f>
        <v>274</v>
      </c>
      <c r="X3866">
        <f>INT((Table__._SQL2014_QLTS17_DW_DimDate[[#This Row],[NgayMuaVu]]-1)/7)+1</f>
        <v>40</v>
      </c>
      <c r="Y3866" t="str">
        <f>"Tuần " &amp;Table__._SQL2014_QLTS17_DW_DimDate[[#This Row],[TuanMuaVu]] &amp; " năm " &amp;Table__._SQL2014_QLTS17_DW_DimDate[[#This Row],[NamMuaVuStr]]</f>
        <v>Tuần 40 năm 2019-2020</v>
      </c>
      <c r="Z3866">
        <f>YEAR(Table__._SQL2014_QLTS17_DW_DimDate[[#This Row],[NgayBatDauMuaVu]])</f>
        <v>2019</v>
      </c>
      <c r="AA3866" t="str">
        <f>YEAR(Table__._SQL2014_QLTS17_DW_DimDate[[#This Row],[NgayBatDauMuaVu]]) &amp;"-"&amp;YEAR(Table__._SQL2014_QLTS17_DW_DimDate[[#This Row],[NgayKetThucMuaVu]])</f>
        <v>2019-2020</v>
      </c>
      <c r="AB3866">
        <f>YEAR(Table__._SQL2014_QLTS17_DW_DimDate[[#This Row],[NgayBatDauMuaVu]])</f>
        <v>2019</v>
      </c>
      <c r="AC3866">
        <f>YEAR(Table__._SQL2014_QLTS17_DW_DimDate[[#This Row],[NgayKetThucMuaVu]])</f>
        <v>2020</v>
      </c>
    </row>
    <row r="3867" spans="1:29">
      <c r="A3867">
        <v>20200801</v>
      </c>
      <c r="B3867" s="1">
        <v>44044</v>
      </c>
      <c r="C3867" t="s">
        <v>1</v>
      </c>
      <c r="D3867" t="s">
        <v>892</v>
      </c>
      <c r="E3867" t="s">
        <v>14</v>
      </c>
      <c r="F3867" t="s">
        <v>236</v>
      </c>
      <c r="G3867" t="s">
        <v>1</v>
      </c>
      <c r="H3867" t="s">
        <v>40</v>
      </c>
      <c r="I3867" t="s">
        <v>18</v>
      </c>
      <c r="J3867" t="s">
        <v>905</v>
      </c>
      <c r="K3867" t="s">
        <v>13</v>
      </c>
      <c r="L3867" t="s">
        <v>16</v>
      </c>
      <c r="M3867" t="s">
        <v>912</v>
      </c>
      <c r="N3867" t="s">
        <v>617</v>
      </c>
      <c r="O3867" t="s">
        <v>634</v>
      </c>
      <c r="P3867" t="s">
        <v>635</v>
      </c>
      <c r="Q3867" t="s">
        <v>631</v>
      </c>
      <c r="R3867" t="s">
        <v>633</v>
      </c>
      <c r="S3867" t="s">
        <v>618</v>
      </c>
      <c r="T3867" t="s">
        <v>621</v>
      </c>
      <c r="U3867" s="2">
        <f>DATE(IF(MONTH(Table__._SQL2014_QLTS17_DW_DimDate[[#This Row],[Ngay]])&lt;11,YEAR(Table__._SQL2014_QLTS17_DW_DimDate[[#This Row],[Ngay]])-1, YEAR(Table__._SQL2014_QLTS17_DW_DimDate[[#This Row],[Ngay]])),11,1)</f>
        <v>43770</v>
      </c>
      <c r="V3867" s="2">
        <f>DATE(YEAR(Table__._SQL2014_QLTS17_DW_DimDate[[#This Row],[NgayBatDauMuaVu]])+1, 10,31)</f>
        <v>44135</v>
      </c>
      <c r="W3867" s="3">
        <f>Table__._SQL2014_QLTS17_DW_DimDate[[#This Row],[Ngay]]-Table__._SQL2014_QLTS17_DW_DimDate[[#This Row],[NgayBatDauMuaVu]]+1</f>
        <v>275</v>
      </c>
      <c r="X3867">
        <f>INT((Table__._SQL2014_QLTS17_DW_DimDate[[#This Row],[NgayMuaVu]]-1)/7)+1</f>
        <v>40</v>
      </c>
      <c r="Y3867" t="str">
        <f>"Tuần " &amp;Table__._SQL2014_QLTS17_DW_DimDate[[#This Row],[TuanMuaVu]] &amp; " năm " &amp;Table__._SQL2014_QLTS17_DW_DimDate[[#This Row],[NamMuaVuStr]]</f>
        <v>Tuần 40 năm 2019-2020</v>
      </c>
      <c r="Z3867">
        <f>YEAR(Table__._SQL2014_QLTS17_DW_DimDate[[#This Row],[NgayBatDauMuaVu]])</f>
        <v>2019</v>
      </c>
      <c r="AA3867" t="str">
        <f>YEAR(Table__._SQL2014_QLTS17_DW_DimDate[[#This Row],[NgayBatDauMuaVu]]) &amp;"-"&amp;YEAR(Table__._SQL2014_QLTS17_DW_DimDate[[#This Row],[NgayKetThucMuaVu]])</f>
        <v>2019-2020</v>
      </c>
      <c r="AB3867">
        <f>YEAR(Table__._SQL2014_QLTS17_DW_DimDate[[#This Row],[NgayBatDauMuaVu]])</f>
        <v>2019</v>
      </c>
      <c r="AC3867">
        <f>YEAR(Table__._SQL2014_QLTS17_DW_DimDate[[#This Row],[NgayKetThucMuaVu]])</f>
        <v>2020</v>
      </c>
    </row>
    <row r="3868" spans="1:29">
      <c r="A3868">
        <v>20200802</v>
      </c>
      <c r="B3868" s="1">
        <v>44045</v>
      </c>
      <c r="C3868" t="s">
        <v>13</v>
      </c>
      <c r="D3868" t="s">
        <v>893</v>
      </c>
      <c r="E3868" t="s">
        <v>1</v>
      </c>
      <c r="F3868" t="s">
        <v>237</v>
      </c>
      <c r="G3868" t="s">
        <v>13</v>
      </c>
      <c r="H3868" t="s">
        <v>41</v>
      </c>
      <c r="I3868" t="s">
        <v>18</v>
      </c>
      <c r="J3868" t="s">
        <v>905</v>
      </c>
      <c r="K3868" t="s">
        <v>13</v>
      </c>
      <c r="L3868" t="s">
        <v>16</v>
      </c>
      <c r="M3868" t="s">
        <v>912</v>
      </c>
      <c r="N3868" t="s">
        <v>617</v>
      </c>
      <c r="O3868" t="s">
        <v>634</v>
      </c>
      <c r="P3868" t="s">
        <v>635</v>
      </c>
      <c r="Q3868" t="s">
        <v>631</v>
      </c>
      <c r="R3868" t="s">
        <v>633</v>
      </c>
      <c r="S3868" t="s">
        <v>618</v>
      </c>
      <c r="T3868" t="s">
        <v>621</v>
      </c>
      <c r="U3868" s="2">
        <f>DATE(IF(MONTH(Table__._SQL2014_QLTS17_DW_DimDate[[#This Row],[Ngay]])&lt;11,YEAR(Table__._SQL2014_QLTS17_DW_DimDate[[#This Row],[Ngay]])-1, YEAR(Table__._SQL2014_QLTS17_DW_DimDate[[#This Row],[Ngay]])),11,1)</f>
        <v>43770</v>
      </c>
      <c r="V3868" s="2">
        <f>DATE(YEAR(Table__._SQL2014_QLTS17_DW_DimDate[[#This Row],[NgayBatDauMuaVu]])+1, 10,31)</f>
        <v>44135</v>
      </c>
      <c r="W3868" s="3">
        <f>Table__._SQL2014_QLTS17_DW_DimDate[[#This Row],[Ngay]]-Table__._SQL2014_QLTS17_DW_DimDate[[#This Row],[NgayBatDauMuaVu]]+1</f>
        <v>276</v>
      </c>
      <c r="X3868">
        <f>INT((Table__._SQL2014_QLTS17_DW_DimDate[[#This Row],[NgayMuaVu]]-1)/7)+1</f>
        <v>40</v>
      </c>
      <c r="Y3868" t="str">
        <f>"Tuần " &amp;Table__._SQL2014_QLTS17_DW_DimDate[[#This Row],[TuanMuaVu]] &amp; " năm " &amp;Table__._SQL2014_QLTS17_DW_DimDate[[#This Row],[NamMuaVuStr]]</f>
        <v>Tuần 40 năm 2019-2020</v>
      </c>
      <c r="Z3868">
        <f>YEAR(Table__._SQL2014_QLTS17_DW_DimDate[[#This Row],[NgayBatDauMuaVu]])</f>
        <v>2019</v>
      </c>
      <c r="AA3868" t="str">
        <f>YEAR(Table__._SQL2014_QLTS17_DW_DimDate[[#This Row],[NgayBatDauMuaVu]]) &amp;"-"&amp;YEAR(Table__._SQL2014_QLTS17_DW_DimDate[[#This Row],[NgayKetThucMuaVu]])</f>
        <v>2019-2020</v>
      </c>
      <c r="AB3868">
        <f>YEAR(Table__._SQL2014_QLTS17_DW_DimDate[[#This Row],[NgayBatDauMuaVu]])</f>
        <v>2019</v>
      </c>
      <c r="AC3868">
        <f>YEAR(Table__._SQL2014_QLTS17_DW_DimDate[[#This Row],[NgayKetThucMuaVu]])</f>
        <v>2020</v>
      </c>
    </row>
    <row r="3869" spans="1:29">
      <c r="A3869">
        <v>20200803</v>
      </c>
      <c r="B3869" s="1">
        <v>44046</v>
      </c>
      <c r="C3869" t="s">
        <v>16</v>
      </c>
      <c r="D3869" t="s">
        <v>894</v>
      </c>
      <c r="E3869" t="s">
        <v>13</v>
      </c>
      <c r="F3869" t="s">
        <v>238</v>
      </c>
      <c r="G3869" t="s">
        <v>13</v>
      </c>
      <c r="H3869" t="s">
        <v>41</v>
      </c>
      <c r="I3869" t="s">
        <v>18</v>
      </c>
      <c r="J3869" t="s">
        <v>905</v>
      </c>
      <c r="K3869" t="s">
        <v>13</v>
      </c>
      <c r="L3869" t="s">
        <v>16</v>
      </c>
      <c r="M3869" t="s">
        <v>912</v>
      </c>
      <c r="N3869" t="s">
        <v>617</v>
      </c>
      <c r="O3869" t="s">
        <v>634</v>
      </c>
      <c r="P3869" t="s">
        <v>635</v>
      </c>
      <c r="Q3869" t="s">
        <v>631</v>
      </c>
      <c r="R3869" t="s">
        <v>633</v>
      </c>
      <c r="S3869" t="s">
        <v>618</v>
      </c>
      <c r="T3869" t="s">
        <v>621</v>
      </c>
      <c r="U3869" s="2">
        <f>DATE(IF(MONTH(Table__._SQL2014_QLTS17_DW_DimDate[[#This Row],[Ngay]])&lt;11,YEAR(Table__._SQL2014_QLTS17_DW_DimDate[[#This Row],[Ngay]])-1, YEAR(Table__._SQL2014_QLTS17_DW_DimDate[[#This Row],[Ngay]])),11,1)</f>
        <v>43770</v>
      </c>
      <c r="V3869" s="2">
        <f>DATE(YEAR(Table__._SQL2014_QLTS17_DW_DimDate[[#This Row],[NgayBatDauMuaVu]])+1, 10,31)</f>
        <v>44135</v>
      </c>
      <c r="W3869" s="3">
        <f>Table__._SQL2014_QLTS17_DW_DimDate[[#This Row],[Ngay]]-Table__._SQL2014_QLTS17_DW_DimDate[[#This Row],[NgayBatDauMuaVu]]+1</f>
        <v>277</v>
      </c>
      <c r="X3869">
        <f>INT((Table__._SQL2014_QLTS17_DW_DimDate[[#This Row],[NgayMuaVu]]-1)/7)+1</f>
        <v>40</v>
      </c>
      <c r="Y3869" t="str">
        <f>"Tuần " &amp;Table__._SQL2014_QLTS17_DW_DimDate[[#This Row],[TuanMuaVu]] &amp; " năm " &amp;Table__._SQL2014_QLTS17_DW_DimDate[[#This Row],[NamMuaVuStr]]</f>
        <v>Tuần 40 năm 2019-2020</v>
      </c>
      <c r="Z3869">
        <f>YEAR(Table__._SQL2014_QLTS17_DW_DimDate[[#This Row],[NgayBatDauMuaVu]])</f>
        <v>2019</v>
      </c>
      <c r="AA3869" t="str">
        <f>YEAR(Table__._SQL2014_QLTS17_DW_DimDate[[#This Row],[NgayBatDauMuaVu]]) &amp;"-"&amp;YEAR(Table__._SQL2014_QLTS17_DW_DimDate[[#This Row],[NgayKetThucMuaVu]])</f>
        <v>2019-2020</v>
      </c>
      <c r="AB3869">
        <f>YEAR(Table__._SQL2014_QLTS17_DW_DimDate[[#This Row],[NgayBatDauMuaVu]])</f>
        <v>2019</v>
      </c>
      <c r="AC3869">
        <f>YEAR(Table__._SQL2014_QLTS17_DW_DimDate[[#This Row],[NgayKetThucMuaVu]])</f>
        <v>2020</v>
      </c>
    </row>
    <row r="3870" spans="1:29">
      <c r="A3870">
        <v>20200804</v>
      </c>
      <c r="B3870" s="1">
        <v>44047</v>
      </c>
      <c r="C3870" t="s">
        <v>12</v>
      </c>
      <c r="D3870" t="s">
        <v>895</v>
      </c>
      <c r="E3870" t="s">
        <v>16</v>
      </c>
      <c r="F3870" t="s">
        <v>239</v>
      </c>
      <c r="G3870" t="s">
        <v>13</v>
      </c>
      <c r="H3870" t="s">
        <v>41</v>
      </c>
      <c r="I3870" t="s">
        <v>18</v>
      </c>
      <c r="J3870" t="s">
        <v>905</v>
      </c>
      <c r="K3870" t="s">
        <v>13</v>
      </c>
      <c r="L3870" t="s">
        <v>16</v>
      </c>
      <c r="M3870" t="s">
        <v>912</v>
      </c>
      <c r="N3870" t="s">
        <v>617</v>
      </c>
      <c r="O3870" t="s">
        <v>634</v>
      </c>
      <c r="P3870" t="s">
        <v>635</v>
      </c>
      <c r="Q3870" t="s">
        <v>631</v>
      </c>
      <c r="R3870" t="s">
        <v>633</v>
      </c>
      <c r="S3870" t="s">
        <v>618</v>
      </c>
      <c r="T3870" t="s">
        <v>621</v>
      </c>
      <c r="U3870" s="2">
        <f>DATE(IF(MONTH(Table__._SQL2014_QLTS17_DW_DimDate[[#This Row],[Ngay]])&lt;11,YEAR(Table__._SQL2014_QLTS17_DW_DimDate[[#This Row],[Ngay]])-1, YEAR(Table__._SQL2014_QLTS17_DW_DimDate[[#This Row],[Ngay]])),11,1)</f>
        <v>43770</v>
      </c>
      <c r="V3870" s="2">
        <f>DATE(YEAR(Table__._SQL2014_QLTS17_DW_DimDate[[#This Row],[NgayBatDauMuaVu]])+1, 10,31)</f>
        <v>44135</v>
      </c>
      <c r="W3870" s="3">
        <f>Table__._SQL2014_QLTS17_DW_DimDate[[#This Row],[Ngay]]-Table__._SQL2014_QLTS17_DW_DimDate[[#This Row],[NgayBatDauMuaVu]]+1</f>
        <v>278</v>
      </c>
      <c r="X3870">
        <f>INT((Table__._SQL2014_QLTS17_DW_DimDate[[#This Row],[NgayMuaVu]]-1)/7)+1</f>
        <v>40</v>
      </c>
      <c r="Y3870" t="str">
        <f>"Tuần " &amp;Table__._SQL2014_QLTS17_DW_DimDate[[#This Row],[TuanMuaVu]] &amp; " năm " &amp;Table__._SQL2014_QLTS17_DW_DimDate[[#This Row],[NamMuaVuStr]]</f>
        <v>Tuần 40 năm 2019-2020</v>
      </c>
      <c r="Z3870">
        <f>YEAR(Table__._SQL2014_QLTS17_DW_DimDate[[#This Row],[NgayBatDauMuaVu]])</f>
        <v>2019</v>
      </c>
      <c r="AA3870" t="str">
        <f>YEAR(Table__._SQL2014_QLTS17_DW_DimDate[[#This Row],[NgayBatDauMuaVu]]) &amp;"-"&amp;YEAR(Table__._SQL2014_QLTS17_DW_DimDate[[#This Row],[NgayKetThucMuaVu]])</f>
        <v>2019-2020</v>
      </c>
      <c r="AB3870">
        <f>YEAR(Table__._SQL2014_QLTS17_DW_DimDate[[#This Row],[NgayBatDauMuaVu]])</f>
        <v>2019</v>
      </c>
      <c r="AC3870">
        <f>YEAR(Table__._SQL2014_QLTS17_DW_DimDate[[#This Row],[NgayKetThucMuaVu]])</f>
        <v>2020</v>
      </c>
    </row>
    <row r="3871" spans="1:29">
      <c r="A3871">
        <v>20200805</v>
      </c>
      <c r="B3871" s="1">
        <v>44048</v>
      </c>
      <c r="C3871" t="s">
        <v>3</v>
      </c>
      <c r="D3871" t="s">
        <v>896</v>
      </c>
      <c r="E3871" t="s">
        <v>12</v>
      </c>
      <c r="F3871" t="s">
        <v>240</v>
      </c>
      <c r="G3871" t="s">
        <v>13</v>
      </c>
      <c r="H3871" t="s">
        <v>41</v>
      </c>
      <c r="I3871" t="s">
        <v>18</v>
      </c>
      <c r="J3871" t="s">
        <v>905</v>
      </c>
      <c r="K3871" t="s">
        <v>13</v>
      </c>
      <c r="L3871" t="s">
        <v>16</v>
      </c>
      <c r="M3871" t="s">
        <v>912</v>
      </c>
      <c r="N3871" t="s">
        <v>617</v>
      </c>
      <c r="O3871" t="s">
        <v>634</v>
      </c>
      <c r="P3871" t="s">
        <v>635</v>
      </c>
      <c r="Q3871" t="s">
        <v>631</v>
      </c>
      <c r="R3871" t="s">
        <v>633</v>
      </c>
      <c r="S3871" t="s">
        <v>618</v>
      </c>
      <c r="T3871" t="s">
        <v>621</v>
      </c>
      <c r="U3871" s="2">
        <f>DATE(IF(MONTH(Table__._SQL2014_QLTS17_DW_DimDate[[#This Row],[Ngay]])&lt;11,YEAR(Table__._SQL2014_QLTS17_DW_DimDate[[#This Row],[Ngay]])-1, YEAR(Table__._SQL2014_QLTS17_DW_DimDate[[#This Row],[Ngay]])),11,1)</f>
        <v>43770</v>
      </c>
      <c r="V3871" s="2">
        <f>DATE(YEAR(Table__._SQL2014_QLTS17_DW_DimDate[[#This Row],[NgayBatDauMuaVu]])+1, 10,31)</f>
        <v>44135</v>
      </c>
      <c r="W3871" s="3">
        <f>Table__._SQL2014_QLTS17_DW_DimDate[[#This Row],[Ngay]]-Table__._SQL2014_QLTS17_DW_DimDate[[#This Row],[NgayBatDauMuaVu]]+1</f>
        <v>279</v>
      </c>
      <c r="X3871">
        <f>INT((Table__._SQL2014_QLTS17_DW_DimDate[[#This Row],[NgayMuaVu]]-1)/7)+1</f>
        <v>40</v>
      </c>
      <c r="Y3871" t="str">
        <f>"Tuần " &amp;Table__._SQL2014_QLTS17_DW_DimDate[[#This Row],[TuanMuaVu]] &amp; " năm " &amp;Table__._SQL2014_QLTS17_DW_DimDate[[#This Row],[NamMuaVuStr]]</f>
        <v>Tuần 40 năm 2019-2020</v>
      </c>
      <c r="Z3871">
        <f>YEAR(Table__._SQL2014_QLTS17_DW_DimDate[[#This Row],[NgayBatDauMuaVu]])</f>
        <v>2019</v>
      </c>
      <c r="AA3871" t="str">
        <f>YEAR(Table__._SQL2014_QLTS17_DW_DimDate[[#This Row],[NgayBatDauMuaVu]]) &amp;"-"&amp;YEAR(Table__._SQL2014_QLTS17_DW_DimDate[[#This Row],[NgayKetThucMuaVu]])</f>
        <v>2019-2020</v>
      </c>
      <c r="AB3871">
        <f>YEAR(Table__._SQL2014_QLTS17_DW_DimDate[[#This Row],[NgayBatDauMuaVu]])</f>
        <v>2019</v>
      </c>
      <c r="AC3871">
        <f>YEAR(Table__._SQL2014_QLTS17_DW_DimDate[[#This Row],[NgayKetThucMuaVu]])</f>
        <v>2020</v>
      </c>
    </row>
    <row r="3872" spans="1:29">
      <c r="A3872">
        <v>20200806</v>
      </c>
      <c r="B3872" s="1">
        <v>44049</v>
      </c>
      <c r="C3872" t="s">
        <v>2</v>
      </c>
      <c r="D3872" t="s">
        <v>897</v>
      </c>
      <c r="E3872" t="s">
        <v>3</v>
      </c>
      <c r="F3872" t="s">
        <v>241</v>
      </c>
      <c r="G3872" t="s">
        <v>13</v>
      </c>
      <c r="H3872" t="s">
        <v>41</v>
      </c>
      <c r="I3872" t="s">
        <v>18</v>
      </c>
      <c r="J3872" t="s">
        <v>905</v>
      </c>
      <c r="K3872" t="s">
        <v>13</v>
      </c>
      <c r="L3872" t="s">
        <v>16</v>
      </c>
      <c r="M3872" t="s">
        <v>912</v>
      </c>
      <c r="N3872" t="s">
        <v>617</v>
      </c>
      <c r="O3872" t="s">
        <v>634</v>
      </c>
      <c r="P3872" t="s">
        <v>635</v>
      </c>
      <c r="Q3872" t="s">
        <v>631</v>
      </c>
      <c r="R3872" t="s">
        <v>633</v>
      </c>
      <c r="S3872" t="s">
        <v>618</v>
      </c>
      <c r="T3872" t="s">
        <v>621</v>
      </c>
      <c r="U3872" s="2">
        <f>DATE(IF(MONTH(Table__._SQL2014_QLTS17_DW_DimDate[[#This Row],[Ngay]])&lt;11,YEAR(Table__._SQL2014_QLTS17_DW_DimDate[[#This Row],[Ngay]])-1, YEAR(Table__._SQL2014_QLTS17_DW_DimDate[[#This Row],[Ngay]])),11,1)</f>
        <v>43770</v>
      </c>
      <c r="V3872" s="2">
        <f>DATE(YEAR(Table__._SQL2014_QLTS17_DW_DimDate[[#This Row],[NgayBatDauMuaVu]])+1, 10,31)</f>
        <v>44135</v>
      </c>
      <c r="W3872" s="3">
        <f>Table__._SQL2014_QLTS17_DW_DimDate[[#This Row],[Ngay]]-Table__._SQL2014_QLTS17_DW_DimDate[[#This Row],[NgayBatDauMuaVu]]+1</f>
        <v>280</v>
      </c>
      <c r="X3872">
        <f>INT((Table__._SQL2014_QLTS17_DW_DimDate[[#This Row],[NgayMuaVu]]-1)/7)+1</f>
        <v>40</v>
      </c>
      <c r="Y3872" t="str">
        <f>"Tuần " &amp;Table__._SQL2014_QLTS17_DW_DimDate[[#This Row],[TuanMuaVu]] &amp; " năm " &amp;Table__._SQL2014_QLTS17_DW_DimDate[[#This Row],[NamMuaVuStr]]</f>
        <v>Tuần 40 năm 2019-2020</v>
      </c>
      <c r="Z3872">
        <f>YEAR(Table__._SQL2014_QLTS17_DW_DimDate[[#This Row],[NgayBatDauMuaVu]])</f>
        <v>2019</v>
      </c>
      <c r="AA3872" t="str">
        <f>YEAR(Table__._SQL2014_QLTS17_DW_DimDate[[#This Row],[NgayBatDauMuaVu]]) &amp;"-"&amp;YEAR(Table__._SQL2014_QLTS17_DW_DimDate[[#This Row],[NgayKetThucMuaVu]])</f>
        <v>2019-2020</v>
      </c>
      <c r="AB3872">
        <f>YEAR(Table__._SQL2014_QLTS17_DW_DimDate[[#This Row],[NgayBatDauMuaVu]])</f>
        <v>2019</v>
      </c>
      <c r="AC3872">
        <f>YEAR(Table__._SQL2014_QLTS17_DW_DimDate[[#This Row],[NgayKetThucMuaVu]])</f>
        <v>2020</v>
      </c>
    </row>
    <row r="3873" spans="1:29">
      <c r="A3873">
        <v>20200807</v>
      </c>
      <c r="B3873" s="1">
        <v>44050</v>
      </c>
      <c r="C3873" t="s">
        <v>14</v>
      </c>
      <c r="D3873" t="s">
        <v>891</v>
      </c>
      <c r="E3873" t="s">
        <v>2</v>
      </c>
      <c r="F3873" t="s">
        <v>242</v>
      </c>
      <c r="G3873" t="s">
        <v>13</v>
      </c>
      <c r="H3873" t="s">
        <v>41</v>
      </c>
      <c r="I3873" t="s">
        <v>18</v>
      </c>
      <c r="J3873" t="s">
        <v>905</v>
      </c>
      <c r="K3873" t="s">
        <v>13</v>
      </c>
      <c r="L3873" t="s">
        <v>16</v>
      </c>
      <c r="M3873" t="s">
        <v>912</v>
      </c>
      <c r="N3873" t="s">
        <v>617</v>
      </c>
      <c r="O3873" t="s">
        <v>634</v>
      </c>
      <c r="P3873" t="s">
        <v>635</v>
      </c>
      <c r="Q3873" t="s">
        <v>631</v>
      </c>
      <c r="R3873" t="s">
        <v>633</v>
      </c>
      <c r="S3873" t="s">
        <v>618</v>
      </c>
      <c r="T3873" t="s">
        <v>621</v>
      </c>
      <c r="U3873" s="2">
        <f>DATE(IF(MONTH(Table__._SQL2014_QLTS17_DW_DimDate[[#This Row],[Ngay]])&lt;11,YEAR(Table__._SQL2014_QLTS17_DW_DimDate[[#This Row],[Ngay]])-1, YEAR(Table__._SQL2014_QLTS17_DW_DimDate[[#This Row],[Ngay]])),11,1)</f>
        <v>43770</v>
      </c>
      <c r="V3873" s="2">
        <f>DATE(YEAR(Table__._SQL2014_QLTS17_DW_DimDate[[#This Row],[NgayBatDauMuaVu]])+1, 10,31)</f>
        <v>44135</v>
      </c>
      <c r="W3873" s="3">
        <f>Table__._SQL2014_QLTS17_DW_DimDate[[#This Row],[Ngay]]-Table__._SQL2014_QLTS17_DW_DimDate[[#This Row],[NgayBatDauMuaVu]]+1</f>
        <v>281</v>
      </c>
      <c r="X3873">
        <f>INT((Table__._SQL2014_QLTS17_DW_DimDate[[#This Row],[NgayMuaVu]]-1)/7)+1</f>
        <v>41</v>
      </c>
      <c r="Y3873" t="str">
        <f>"Tuần " &amp;Table__._SQL2014_QLTS17_DW_DimDate[[#This Row],[TuanMuaVu]] &amp; " năm " &amp;Table__._SQL2014_QLTS17_DW_DimDate[[#This Row],[NamMuaVuStr]]</f>
        <v>Tuần 41 năm 2019-2020</v>
      </c>
      <c r="Z3873">
        <f>YEAR(Table__._SQL2014_QLTS17_DW_DimDate[[#This Row],[NgayBatDauMuaVu]])</f>
        <v>2019</v>
      </c>
      <c r="AA3873" t="str">
        <f>YEAR(Table__._SQL2014_QLTS17_DW_DimDate[[#This Row],[NgayBatDauMuaVu]]) &amp;"-"&amp;YEAR(Table__._SQL2014_QLTS17_DW_DimDate[[#This Row],[NgayKetThucMuaVu]])</f>
        <v>2019-2020</v>
      </c>
      <c r="AB3873">
        <f>YEAR(Table__._SQL2014_QLTS17_DW_DimDate[[#This Row],[NgayBatDauMuaVu]])</f>
        <v>2019</v>
      </c>
      <c r="AC3873">
        <f>YEAR(Table__._SQL2014_QLTS17_DW_DimDate[[#This Row],[NgayKetThucMuaVu]])</f>
        <v>2020</v>
      </c>
    </row>
    <row r="3874" spans="1:29">
      <c r="A3874">
        <v>20200808</v>
      </c>
      <c r="B3874" s="1">
        <v>44051</v>
      </c>
      <c r="C3874" t="s">
        <v>18</v>
      </c>
      <c r="D3874" t="s">
        <v>892</v>
      </c>
      <c r="E3874" t="s">
        <v>14</v>
      </c>
      <c r="F3874" t="s">
        <v>243</v>
      </c>
      <c r="G3874" t="s">
        <v>13</v>
      </c>
      <c r="H3874" t="s">
        <v>41</v>
      </c>
      <c r="I3874" t="s">
        <v>18</v>
      </c>
      <c r="J3874" t="s">
        <v>905</v>
      </c>
      <c r="K3874" t="s">
        <v>13</v>
      </c>
      <c r="L3874" t="s">
        <v>16</v>
      </c>
      <c r="M3874" t="s">
        <v>912</v>
      </c>
      <c r="N3874" t="s">
        <v>617</v>
      </c>
      <c r="O3874" t="s">
        <v>634</v>
      </c>
      <c r="P3874" t="s">
        <v>635</v>
      </c>
      <c r="Q3874" t="s">
        <v>631</v>
      </c>
      <c r="R3874" t="s">
        <v>633</v>
      </c>
      <c r="S3874" t="s">
        <v>618</v>
      </c>
      <c r="T3874" t="s">
        <v>621</v>
      </c>
      <c r="U3874" s="2">
        <f>DATE(IF(MONTH(Table__._SQL2014_QLTS17_DW_DimDate[[#This Row],[Ngay]])&lt;11,YEAR(Table__._SQL2014_QLTS17_DW_DimDate[[#This Row],[Ngay]])-1, YEAR(Table__._SQL2014_QLTS17_DW_DimDate[[#This Row],[Ngay]])),11,1)</f>
        <v>43770</v>
      </c>
      <c r="V3874" s="2">
        <f>DATE(YEAR(Table__._SQL2014_QLTS17_DW_DimDate[[#This Row],[NgayBatDauMuaVu]])+1, 10,31)</f>
        <v>44135</v>
      </c>
      <c r="W3874" s="3">
        <f>Table__._SQL2014_QLTS17_DW_DimDate[[#This Row],[Ngay]]-Table__._SQL2014_QLTS17_DW_DimDate[[#This Row],[NgayBatDauMuaVu]]+1</f>
        <v>282</v>
      </c>
      <c r="X3874">
        <f>INT((Table__._SQL2014_QLTS17_DW_DimDate[[#This Row],[NgayMuaVu]]-1)/7)+1</f>
        <v>41</v>
      </c>
      <c r="Y3874" t="str">
        <f>"Tuần " &amp;Table__._SQL2014_QLTS17_DW_DimDate[[#This Row],[TuanMuaVu]] &amp; " năm " &amp;Table__._SQL2014_QLTS17_DW_DimDate[[#This Row],[NamMuaVuStr]]</f>
        <v>Tuần 41 năm 2019-2020</v>
      </c>
      <c r="Z3874">
        <f>YEAR(Table__._SQL2014_QLTS17_DW_DimDate[[#This Row],[NgayBatDauMuaVu]])</f>
        <v>2019</v>
      </c>
      <c r="AA3874" t="str">
        <f>YEAR(Table__._SQL2014_QLTS17_DW_DimDate[[#This Row],[NgayBatDauMuaVu]]) &amp;"-"&amp;YEAR(Table__._SQL2014_QLTS17_DW_DimDate[[#This Row],[NgayKetThucMuaVu]])</f>
        <v>2019-2020</v>
      </c>
      <c r="AB3874">
        <f>YEAR(Table__._SQL2014_QLTS17_DW_DimDate[[#This Row],[NgayBatDauMuaVu]])</f>
        <v>2019</v>
      </c>
      <c r="AC3874">
        <f>YEAR(Table__._SQL2014_QLTS17_DW_DimDate[[#This Row],[NgayKetThucMuaVu]])</f>
        <v>2020</v>
      </c>
    </row>
    <row r="3875" spans="1:29">
      <c r="A3875">
        <v>20200809</v>
      </c>
      <c r="B3875" s="1">
        <v>44052</v>
      </c>
      <c r="C3875" t="s">
        <v>19</v>
      </c>
      <c r="D3875" t="s">
        <v>893</v>
      </c>
      <c r="E3875" t="s">
        <v>1</v>
      </c>
      <c r="F3875" t="s">
        <v>244</v>
      </c>
      <c r="G3875" t="s">
        <v>16</v>
      </c>
      <c r="H3875" t="s">
        <v>44</v>
      </c>
      <c r="I3875" t="s">
        <v>18</v>
      </c>
      <c r="J3875" t="s">
        <v>905</v>
      </c>
      <c r="K3875" t="s">
        <v>13</v>
      </c>
      <c r="L3875" t="s">
        <v>16</v>
      </c>
      <c r="M3875" t="s">
        <v>912</v>
      </c>
      <c r="N3875" t="s">
        <v>617</v>
      </c>
      <c r="O3875" t="s">
        <v>634</v>
      </c>
      <c r="P3875" t="s">
        <v>635</v>
      </c>
      <c r="Q3875" t="s">
        <v>631</v>
      </c>
      <c r="R3875" t="s">
        <v>633</v>
      </c>
      <c r="S3875" t="s">
        <v>618</v>
      </c>
      <c r="T3875" t="s">
        <v>621</v>
      </c>
      <c r="U3875" s="2">
        <f>DATE(IF(MONTH(Table__._SQL2014_QLTS17_DW_DimDate[[#This Row],[Ngay]])&lt;11,YEAR(Table__._SQL2014_QLTS17_DW_DimDate[[#This Row],[Ngay]])-1, YEAR(Table__._SQL2014_QLTS17_DW_DimDate[[#This Row],[Ngay]])),11,1)</f>
        <v>43770</v>
      </c>
      <c r="V3875" s="2">
        <f>DATE(YEAR(Table__._SQL2014_QLTS17_DW_DimDate[[#This Row],[NgayBatDauMuaVu]])+1, 10,31)</f>
        <v>44135</v>
      </c>
      <c r="W3875" s="3">
        <f>Table__._SQL2014_QLTS17_DW_DimDate[[#This Row],[Ngay]]-Table__._SQL2014_QLTS17_DW_DimDate[[#This Row],[NgayBatDauMuaVu]]+1</f>
        <v>283</v>
      </c>
      <c r="X3875">
        <f>INT((Table__._SQL2014_QLTS17_DW_DimDate[[#This Row],[NgayMuaVu]]-1)/7)+1</f>
        <v>41</v>
      </c>
      <c r="Y3875" t="str">
        <f>"Tuần " &amp;Table__._SQL2014_QLTS17_DW_DimDate[[#This Row],[TuanMuaVu]] &amp; " năm " &amp;Table__._SQL2014_QLTS17_DW_DimDate[[#This Row],[NamMuaVuStr]]</f>
        <v>Tuần 41 năm 2019-2020</v>
      </c>
      <c r="Z3875">
        <f>YEAR(Table__._SQL2014_QLTS17_DW_DimDate[[#This Row],[NgayBatDauMuaVu]])</f>
        <v>2019</v>
      </c>
      <c r="AA3875" t="str">
        <f>YEAR(Table__._SQL2014_QLTS17_DW_DimDate[[#This Row],[NgayBatDauMuaVu]]) &amp;"-"&amp;YEAR(Table__._SQL2014_QLTS17_DW_DimDate[[#This Row],[NgayKetThucMuaVu]])</f>
        <v>2019-2020</v>
      </c>
      <c r="AB3875">
        <f>YEAR(Table__._SQL2014_QLTS17_DW_DimDate[[#This Row],[NgayBatDauMuaVu]])</f>
        <v>2019</v>
      </c>
      <c r="AC3875">
        <f>YEAR(Table__._SQL2014_QLTS17_DW_DimDate[[#This Row],[NgayKetThucMuaVu]])</f>
        <v>2020</v>
      </c>
    </row>
    <row r="3876" spans="1:29">
      <c r="A3876">
        <v>20200810</v>
      </c>
      <c r="B3876" s="1">
        <v>44053</v>
      </c>
      <c r="C3876" t="s">
        <v>20</v>
      </c>
      <c r="D3876" t="s">
        <v>894</v>
      </c>
      <c r="E3876" t="s">
        <v>13</v>
      </c>
      <c r="F3876" t="s">
        <v>245</v>
      </c>
      <c r="G3876" t="s">
        <v>16</v>
      </c>
      <c r="H3876" t="s">
        <v>44</v>
      </c>
      <c r="I3876" t="s">
        <v>18</v>
      </c>
      <c r="J3876" t="s">
        <v>905</v>
      </c>
      <c r="K3876" t="s">
        <v>13</v>
      </c>
      <c r="L3876" t="s">
        <v>16</v>
      </c>
      <c r="M3876" t="s">
        <v>912</v>
      </c>
      <c r="N3876" t="s">
        <v>617</v>
      </c>
      <c r="O3876" t="s">
        <v>634</v>
      </c>
      <c r="P3876" t="s">
        <v>635</v>
      </c>
      <c r="Q3876" t="s">
        <v>631</v>
      </c>
      <c r="R3876" t="s">
        <v>633</v>
      </c>
      <c r="S3876" t="s">
        <v>618</v>
      </c>
      <c r="T3876" t="s">
        <v>621</v>
      </c>
      <c r="U3876" s="2">
        <f>DATE(IF(MONTH(Table__._SQL2014_QLTS17_DW_DimDate[[#This Row],[Ngay]])&lt;11,YEAR(Table__._SQL2014_QLTS17_DW_DimDate[[#This Row],[Ngay]])-1, YEAR(Table__._SQL2014_QLTS17_DW_DimDate[[#This Row],[Ngay]])),11,1)</f>
        <v>43770</v>
      </c>
      <c r="V3876" s="2">
        <f>DATE(YEAR(Table__._SQL2014_QLTS17_DW_DimDate[[#This Row],[NgayBatDauMuaVu]])+1, 10,31)</f>
        <v>44135</v>
      </c>
      <c r="W3876" s="3">
        <f>Table__._SQL2014_QLTS17_DW_DimDate[[#This Row],[Ngay]]-Table__._SQL2014_QLTS17_DW_DimDate[[#This Row],[NgayBatDauMuaVu]]+1</f>
        <v>284</v>
      </c>
      <c r="X3876">
        <f>INT((Table__._SQL2014_QLTS17_DW_DimDate[[#This Row],[NgayMuaVu]]-1)/7)+1</f>
        <v>41</v>
      </c>
      <c r="Y3876" t="str">
        <f>"Tuần " &amp;Table__._SQL2014_QLTS17_DW_DimDate[[#This Row],[TuanMuaVu]] &amp; " năm " &amp;Table__._SQL2014_QLTS17_DW_DimDate[[#This Row],[NamMuaVuStr]]</f>
        <v>Tuần 41 năm 2019-2020</v>
      </c>
      <c r="Z3876">
        <f>YEAR(Table__._SQL2014_QLTS17_DW_DimDate[[#This Row],[NgayBatDauMuaVu]])</f>
        <v>2019</v>
      </c>
      <c r="AA3876" t="str">
        <f>YEAR(Table__._SQL2014_QLTS17_DW_DimDate[[#This Row],[NgayBatDauMuaVu]]) &amp;"-"&amp;YEAR(Table__._SQL2014_QLTS17_DW_DimDate[[#This Row],[NgayKetThucMuaVu]])</f>
        <v>2019-2020</v>
      </c>
      <c r="AB3876">
        <f>YEAR(Table__._SQL2014_QLTS17_DW_DimDate[[#This Row],[NgayBatDauMuaVu]])</f>
        <v>2019</v>
      </c>
      <c r="AC3876">
        <f>YEAR(Table__._SQL2014_QLTS17_DW_DimDate[[#This Row],[NgayKetThucMuaVu]])</f>
        <v>2020</v>
      </c>
    </row>
    <row r="3877" spans="1:29">
      <c r="A3877">
        <v>20200811</v>
      </c>
      <c r="B3877" s="1">
        <v>44054</v>
      </c>
      <c r="C3877" t="s">
        <v>21</v>
      </c>
      <c r="D3877" t="s">
        <v>895</v>
      </c>
      <c r="E3877" t="s">
        <v>16</v>
      </c>
      <c r="F3877" t="s">
        <v>246</v>
      </c>
      <c r="G3877" t="s">
        <v>16</v>
      </c>
      <c r="H3877" t="s">
        <v>44</v>
      </c>
      <c r="I3877" t="s">
        <v>18</v>
      </c>
      <c r="J3877" t="s">
        <v>905</v>
      </c>
      <c r="K3877" t="s">
        <v>13</v>
      </c>
      <c r="L3877" t="s">
        <v>16</v>
      </c>
      <c r="M3877" t="s">
        <v>912</v>
      </c>
      <c r="N3877" t="s">
        <v>617</v>
      </c>
      <c r="O3877" t="s">
        <v>634</v>
      </c>
      <c r="P3877" t="s">
        <v>635</v>
      </c>
      <c r="Q3877" t="s">
        <v>631</v>
      </c>
      <c r="R3877" t="s">
        <v>633</v>
      </c>
      <c r="S3877" t="s">
        <v>618</v>
      </c>
      <c r="T3877" t="s">
        <v>621</v>
      </c>
      <c r="U3877" s="2">
        <f>DATE(IF(MONTH(Table__._SQL2014_QLTS17_DW_DimDate[[#This Row],[Ngay]])&lt;11,YEAR(Table__._SQL2014_QLTS17_DW_DimDate[[#This Row],[Ngay]])-1, YEAR(Table__._SQL2014_QLTS17_DW_DimDate[[#This Row],[Ngay]])),11,1)</f>
        <v>43770</v>
      </c>
      <c r="V3877" s="2">
        <f>DATE(YEAR(Table__._SQL2014_QLTS17_DW_DimDate[[#This Row],[NgayBatDauMuaVu]])+1, 10,31)</f>
        <v>44135</v>
      </c>
      <c r="W3877" s="3">
        <f>Table__._SQL2014_QLTS17_DW_DimDate[[#This Row],[Ngay]]-Table__._SQL2014_QLTS17_DW_DimDate[[#This Row],[NgayBatDauMuaVu]]+1</f>
        <v>285</v>
      </c>
      <c r="X3877">
        <f>INT((Table__._SQL2014_QLTS17_DW_DimDate[[#This Row],[NgayMuaVu]]-1)/7)+1</f>
        <v>41</v>
      </c>
      <c r="Y3877" t="str">
        <f>"Tuần " &amp;Table__._SQL2014_QLTS17_DW_DimDate[[#This Row],[TuanMuaVu]] &amp; " năm " &amp;Table__._SQL2014_QLTS17_DW_DimDate[[#This Row],[NamMuaVuStr]]</f>
        <v>Tuần 41 năm 2019-2020</v>
      </c>
      <c r="Z3877">
        <f>YEAR(Table__._SQL2014_QLTS17_DW_DimDate[[#This Row],[NgayBatDauMuaVu]])</f>
        <v>2019</v>
      </c>
      <c r="AA3877" t="str">
        <f>YEAR(Table__._SQL2014_QLTS17_DW_DimDate[[#This Row],[NgayBatDauMuaVu]]) &amp;"-"&amp;YEAR(Table__._SQL2014_QLTS17_DW_DimDate[[#This Row],[NgayKetThucMuaVu]])</f>
        <v>2019-2020</v>
      </c>
      <c r="AB3877">
        <f>YEAR(Table__._SQL2014_QLTS17_DW_DimDate[[#This Row],[NgayBatDauMuaVu]])</f>
        <v>2019</v>
      </c>
      <c r="AC3877">
        <f>YEAR(Table__._SQL2014_QLTS17_DW_DimDate[[#This Row],[NgayKetThucMuaVu]])</f>
        <v>2020</v>
      </c>
    </row>
    <row r="3878" spans="1:29">
      <c r="A3878">
        <v>20200812</v>
      </c>
      <c r="B3878" s="1">
        <v>44055</v>
      </c>
      <c r="C3878" t="s">
        <v>11</v>
      </c>
      <c r="D3878" t="s">
        <v>896</v>
      </c>
      <c r="E3878" t="s">
        <v>12</v>
      </c>
      <c r="F3878" t="s">
        <v>247</v>
      </c>
      <c r="G3878" t="s">
        <v>16</v>
      </c>
      <c r="H3878" t="s">
        <v>44</v>
      </c>
      <c r="I3878" t="s">
        <v>18</v>
      </c>
      <c r="J3878" t="s">
        <v>905</v>
      </c>
      <c r="K3878" t="s">
        <v>13</v>
      </c>
      <c r="L3878" t="s">
        <v>16</v>
      </c>
      <c r="M3878" t="s">
        <v>912</v>
      </c>
      <c r="N3878" t="s">
        <v>617</v>
      </c>
      <c r="O3878" t="s">
        <v>634</v>
      </c>
      <c r="P3878" t="s">
        <v>635</v>
      </c>
      <c r="Q3878" t="s">
        <v>631</v>
      </c>
      <c r="R3878" t="s">
        <v>633</v>
      </c>
      <c r="S3878" t="s">
        <v>618</v>
      </c>
      <c r="T3878" t="s">
        <v>621</v>
      </c>
      <c r="U3878" s="2">
        <f>DATE(IF(MONTH(Table__._SQL2014_QLTS17_DW_DimDate[[#This Row],[Ngay]])&lt;11,YEAR(Table__._SQL2014_QLTS17_DW_DimDate[[#This Row],[Ngay]])-1, YEAR(Table__._SQL2014_QLTS17_DW_DimDate[[#This Row],[Ngay]])),11,1)</f>
        <v>43770</v>
      </c>
      <c r="V3878" s="2">
        <f>DATE(YEAR(Table__._SQL2014_QLTS17_DW_DimDate[[#This Row],[NgayBatDauMuaVu]])+1, 10,31)</f>
        <v>44135</v>
      </c>
      <c r="W3878" s="3">
        <f>Table__._SQL2014_QLTS17_DW_DimDate[[#This Row],[Ngay]]-Table__._SQL2014_QLTS17_DW_DimDate[[#This Row],[NgayBatDauMuaVu]]+1</f>
        <v>286</v>
      </c>
      <c r="X3878">
        <f>INT((Table__._SQL2014_QLTS17_DW_DimDate[[#This Row],[NgayMuaVu]]-1)/7)+1</f>
        <v>41</v>
      </c>
      <c r="Y3878" t="str">
        <f>"Tuần " &amp;Table__._SQL2014_QLTS17_DW_DimDate[[#This Row],[TuanMuaVu]] &amp; " năm " &amp;Table__._SQL2014_QLTS17_DW_DimDate[[#This Row],[NamMuaVuStr]]</f>
        <v>Tuần 41 năm 2019-2020</v>
      </c>
      <c r="Z3878">
        <f>YEAR(Table__._SQL2014_QLTS17_DW_DimDate[[#This Row],[NgayBatDauMuaVu]])</f>
        <v>2019</v>
      </c>
      <c r="AA3878" t="str">
        <f>YEAR(Table__._SQL2014_QLTS17_DW_DimDate[[#This Row],[NgayBatDauMuaVu]]) &amp;"-"&amp;YEAR(Table__._SQL2014_QLTS17_DW_DimDate[[#This Row],[NgayKetThucMuaVu]])</f>
        <v>2019-2020</v>
      </c>
      <c r="AB3878">
        <f>YEAR(Table__._SQL2014_QLTS17_DW_DimDate[[#This Row],[NgayBatDauMuaVu]])</f>
        <v>2019</v>
      </c>
      <c r="AC3878">
        <f>YEAR(Table__._SQL2014_QLTS17_DW_DimDate[[#This Row],[NgayKetThucMuaVu]])</f>
        <v>2020</v>
      </c>
    </row>
    <row r="3879" spans="1:29">
      <c r="A3879">
        <v>20200813</v>
      </c>
      <c r="B3879" s="1">
        <v>44056</v>
      </c>
      <c r="C3879" t="s">
        <v>22</v>
      </c>
      <c r="D3879" t="s">
        <v>897</v>
      </c>
      <c r="E3879" t="s">
        <v>3</v>
      </c>
      <c r="F3879" t="s">
        <v>248</v>
      </c>
      <c r="G3879" t="s">
        <v>16</v>
      </c>
      <c r="H3879" t="s">
        <v>44</v>
      </c>
      <c r="I3879" t="s">
        <v>18</v>
      </c>
      <c r="J3879" t="s">
        <v>905</v>
      </c>
      <c r="K3879" t="s">
        <v>13</v>
      </c>
      <c r="L3879" t="s">
        <v>16</v>
      </c>
      <c r="M3879" t="s">
        <v>912</v>
      </c>
      <c r="N3879" t="s">
        <v>617</v>
      </c>
      <c r="O3879" t="s">
        <v>634</v>
      </c>
      <c r="P3879" t="s">
        <v>635</v>
      </c>
      <c r="Q3879" t="s">
        <v>631</v>
      </c>
      <c r="R3879" t="s">
        <v>633</v>
      </c>
      <c r="S3879" t="s">
        <v>618</v>
      </c>
      <c r="T3879" t="s">
        <v>621</v>
      </c>
      <c r="U3879" s="2">
        <f>DATE(IF(MONTH(Table__._SQL2014_QLTS17_DW_DimDate[[#This Row],[Ngay]])&lt;11,YEAR(Table__._SQL2014_QLTS17_DW_DimDate[[#This Row],[Ngay]])-1, YEAR(Table__._SQL2014_QLTS17_DW_DimDate[[#This Row],[Ngay]])),11,1)</f>
        <v>43770</v>
      </c>
      <c r="V3879" s="2">
        <f>DATE(YEAR(Table__._SQL2014_QLTS17_DW_DimDate[[#This Row],[NgayBatDauMuaVu]])+1, 10,31)</f>
        <v>44135</v>
      </c>
      <c r="W3879" s="3">
        <f>Table__._SQL2014_QLTS17_DW_DimDate[[#This Row],[Ngay]]-Table__._SQL2014_QLTS17_DW_DimDate[[#This Row],[NgayBatDauMuaVu]]+1</f>
        <v>287</v>
      </c>
      <c r="X3879">
        <f>INT((Table__._SQL2014_QLTS17_DW_DimDate[[#This Row],[NgayMuaVu]]-1)/7)+1</f>
        <v>41</v>
      </c>
      <c r="Y3879" t="str">
        <f>"Tuần " &amp;Table__._SQL2014_QLTS17_DW_DimDate[[#This Row],[TuanMuaVu]] &amp; " năm " &amp;Table__._SQL2014_QLTS17_DW_DimDate[[#This Row],[NamMuaVuStr]]</f>
        <v>Tuần 41 năm 2019-2020</v>
      </c>
      <c r="Z3879">
        <f>YEAR(Table__._SQL2014_QLTS17_DW_DimDate[[#This Row],[NgayBatDauMuaVu]])</f>
        <v>2019</v>
      </c>
      <c r="AA3879" t="str">
        <f>YEAR(Table__._SQL2014_QLTS17_DW_DimDate[[#This Row],[NgayBatDauMuaVu]]) &amp;"-"&amp;YEAR(Table__._SQL2014_QLTS17_DW_DimDate[[#This Row],[NgayKetThucMuaVu]])</f>
        <v>2019-2020</v>
      </c>
      <c r="AB3879">
        <f>YEAR(Table__._SQL2014_QLTS17_DW_DimDate[[#This Row],[NgayBatDauMuaVu]])</f>
        <v>2019</v>
      </c>
      <c r="AC3879">
        <f>YEAR(Table__._SQL2014_QLTS17_DW_DimDate[[#This Row],[NgayKetThucMuaVu]])</f>
        <v>2020</v>
      </c>
    </row>
    <row r="3880" spans="1:29">
      <c r="A3880">
        <v>20200814</v>
      </c>
      <c r="B3880" s="1">
        <v>44057</v>
      </c>
      <c r="C3880" t="s">
        <v>23</v>
      </c>
      <c r="D3880" t="s">
        <v>891</v>
      </c>
      <c r="E3880" t="s">
        <v>2</v>
      </c>
      <c r="F3880" t="s">
        <v>249</v>
      </c>
      <c r="G3880" t="s">
        <v>16</v>
      </c>
      <c r="H3880" t="s">
        <v>44</v>
      </c>
      <c r="I3880" t="s">
        <v>18</v>
      </c>
      <c r="J3880" t="s">
        <v>905</v>
      </c>
      <c r="K3880" t="s">
        <v>13</v>
      </c>
      <c r="L3880" t="s">
        <v>16</v>
      </c>
      <c r="M3880" t="s">
        <v>912</v>
      </c>
      <c r="N3880" t="s">
        <v>617</v>
      </c>
      <c r="O3880" t="s">
        <v>634</v>
      </c>
      <c r="P3880" t="s">
        <v>635</v>
      </c>
      <c r="Q3880" t="s">
        <v>631</v>
      </c>
      <c r="R3880" t="s">
        <v>633</v>
      </c>
      <c r="S3880" t="s">
        <v>618</v>
      </c>
      <c r="T3880" t="s">
        <v>621</v>
      </c>
      <c r="U3880" s="2">
        <f>DATE(IF(MONTH(Table__._SQL2014_QLTS17_DW_DimDate[[#This Row],[Ngay]])&lt;11,YEAR(Table__._SQL2014_QLTS17_DW_DimDate[[#This Row],[Ngay]])-1, YEAR(Table__._SQL2014_QLTS17_DW_DimDate[[#This Row],[Ngay]])),11,1)</f>
        <v>43770</v>
      </c>
      <c r="V3880" s="2">
        <f>DATE(YEAR(Table__._SQL2014_QLTS17_DW_DimDate[[#This Row],[NgayBatDauMuaVu]])+1, 10,31)</f>
        <v>44135</v>
      </c>
      <c r="W3880" s="3">
        <f>Table__._SQL2014_QLTS17_DW_DimDate[[#This Row],[Ngay]]-Table__._SQL2014_QLTS17_DW_DimDate[[#This Row],[NgayBatDauMuaVu]]+1</f>
        <v>288</v>
      </c>
      <c r="X3880">
        <f>INT((Table__._SQL2014_QLTS17_DW_DimDate[[#This Row],[NgayMuaVu]]-1)/7)+1</f>
        <v>42</v>
      </c>
      <c r="Y3880" t="str">
        <f>"Tuần " &amp;Table__._SQL2014_QLTS17_DW_DimDate[[#This Row],[TuanMuaVu]] &amp; " năm " &amp;Table__._SQL2014_QLTS17_DW_DimDate[[#This Row],[NamMuaVuStr]]</f>
        <v>Tuần 42 năm 2019-2020</v>
      </c>
      <c r="Z3880">
        <f>YEAR(Table__._SQL2014_QLTS17_DW_DimDate[[#This Row],[NgayBatDauMuaVu]])</f>
        <v>2019</v>
      </c>
      <c r="AA3880" t="str">
        <f>YEAR(Table__._SQL2014_QLTS17_DW_DimDate[[#This Row],[NgayBatDauMuaVu]]) &amp;"-"&amp;YEAR(Table__._SQL2014_QLTS17_DW_DimDate[[#This Row],[NgayKetThucMuaVu]])</f>
        <v>2019-2020</v>
      </c>
      <c r="AB3880">
        <f>YEAR(Table__._SQL2014_QLTS17_DW_DimDate[[#This Row],[NgayBatDauMuaVu]])</f>
        <v>2019</v>
      </c>
      <c r="AC3880">
        <f>YEAR(Table__._SQL2014_QLTS17_DW_DimDate[[#This Row],[NgayKetThucMuaVu]])</f>
        <v>2020</v>
      </c>
    </row>
    <row r="3881" spans="1:29">
      <c r="A3881">
        <v>20200815</v>
      </c>
      <c r="B3881" s="1">
        <v>44058</v>
      </c>
      <c r="C3881" t="s">
        <v>24</v>
      </c>
      <c r="D3881" t="s">
        <v>892</v>
      </c>
      <c r="E3881" t="s">
        <v>14</v>
      </c>
      <c r="F3881" t="s">
        <v>250</v>
      </c>
      <c r="G3881" t="s">
        <v>16</v>
      </c>
      <c r="H3881" t="s">
        <v>44</v>
      </c>
      <c r="I3881" t="s">
        <v>18</v>
      </c>
      <c r="J3881" t="s">
        <v>905</v>
      </c>
      <c r="K3881" t="s">
        <v>13</v>
      </c>
      <c r="L3881" t="s">
        <v>16</v>
      </c>
      <c r="M3881" t="s">
        <v>912</v>
      </c>
      <c r="N3881" t="s">
        <v>617</v>
      </c>
      <c r="O3881" t="s">
        <v>634</v>
      </c>
      <c r="P3881" t="s">
        <v>635</v>
      </c>
      <c r="Q3881" t="s">
        <v>631</v>
      </c>
      <c r="R3881" t="s">
        <v>633</v>
      </c>
      <c r="S3881" t="s">
        <v>618</v>
      </c>
      <c r="T3881" t="s">
        <v>621</v>
      </c>
      <c r="U3881" s="2">
        <f>DATE(IF(MONTH(Table__._SQL2014_QLTS17_DW_DimDate[[#This Row],[Ngay]])&lt;11,YEAR(Table__._SQL2014_QLTS17_DW_DimDate[[#This Row],[Ngay]])-1, YEAR(Table__._SQL2014_QLTS17_DW_DimDate[[#This Row],[Ngay]])),11,1)</f>
        <v>43770</v>
      </c>
      <c r="V3881" s="2">
        <f>DATE(YEAR(Table__._SQL2014_QLTS17_DW_DimDate[[#This Row],[NgayBatDauMuaVu]])+1, 10,31)</f>
        <v>44135</v>
      </c>
      <c r="W3881" s="3">
        <f>Table__._SQL2014_QLTS17_DW_DimDate[[#This Row],[Ngay]]-Table__._SQL2014_QLTS17_DW_DimDate[[#This Row],[NgayBatDauMuaVu]]+1</f>
        <v>289</v>
      </c>
      <c r="X3881">
        <f>INT((Table__._SQL2014_QLTS17_DW_DimDate[[#This Row],[NgayMuaVu]]-1)/7)+1</f>
        <v>42</v>
      </c>
      <c r="Y3881" t="str">
        <f>"Tuần " &amp;Table__._SQL2014_QLTS17_DW_DimDate[[#This Row],[TuanMuaVu]] &amp; " năm " &amp;Table__._SQL2014_QLTS17_DW_DimDate[[#This Row],[NamMuaVuStr]]</f>
        <v>Tuần 42 năm 2019-2020</v>
      </c>
      <c r="Z3881">
        <f>YEAR(Table__._SQL2014_QLTS17_DW_DimDate[[#This Row],[NgayBatDauMuaVu]])</f>
        <v>2019</v>
      </c>
      <c r="AA3881" t="str">
        <f>YEAR(Table__._SQL2014_QLTS17_DW_DimDate[[#This Row],[NgayBatDauMuaVu]]) &amp;"-"&amp;YEAR(Table__._SQL2014_QLTS17_DW_DimDate[[#This Row],[NgayKetThucMuaVu]])</f>
        <v>2019-2020</v>
      </c>
      <c r="AB3881">
        <f>YEAR(Table__._SQL2014_QLTS17_DW_DimDate[[#This Row],[NgayBatDauMuaVu]])</f>
        <v>2019</v>
      </c>
      <c r="AC3881">
        <f>YEAR(Table__._SQL2014_QLTS17_DW_DimDate[[#This Row],[NgayKetThucMuaVu]])</f>
        <v>2020</v>
      </c>
    </row>
    <row r="3882" spans="1:29">
      <c r="A3882">
        <v>20200816</v>
      </c>
      <c r="B3882" s="1">
        <v>44059</v>
      </c>
      <c r="C3882" t="s">
        <v>25</v>
      </c>
      <c r="D3882" t="s">
        <v>893</v>
      </c>
      <c r="E3882" t="s">
        <v>1</v>
      </c>
      <c r="F3882" t="s">
        <v>251</v>
      </c>
      <c r="G3882" t="s">
        <v>12</v>
      </c>
      <c r="H3882" t="s">
        <v>45</v>
      </c>
      <c r="I3882" t="s">
        <v>18</v>
      </c>
      <c r="J3882" t="s">
        <v>905</v>
      </c>
      <c r="K3882" t="s">
        <v>13</v>
      </c>
      <c r="L3882" t="s">
        <v>16</v>
      </c>
      <c r="M3882" t="s">
        <v>912</v>
      </c>
      <c r="N3882" t="s">
        <v>617</v>
      </c>
      <c r="O3882" t="s">
        <v>634</v>
      </c>
      <c r="P3882" t="s">
        <v>635</v>
      </c>
      <c r="Q3882" t="s">
        <v>631</v>
      </c>
      <c r="R3882" t="s">
        <v>633</v>
      </c>
      <c r="S3882" t="s">
        <v>618</v>
      </c>
      <c r="T3882" t="s">
        <v>621</v>
      </c>
      <c r="U3882" s="2">
        <f>DATE(IF(MONTH(Table__._SQL2014_QLTS17_DW_DimDate[[#This Row],[Ngay]])&lt;11,YEAR(Table__._SQL2014_QLTS17_DW_DimDate[[#This Row],[Ngay]])-1, YEAR(Table__._SQL2014_QLTS17_DW_DimDate[[#This Row],[Ngay]])),11,1)</f>
        <v>43770</v>
      </c>
      <c r="V3882" s="2">
        <f>DATE(YEAR(Table__._SQL2014_QLTS17_DW_DimDate[[#This Row],[NgayBatDauMuaVu]])+1, 10,31)</f>
        <v>44135</v>
      </c>
      <c r="W3882" s="3">
        <f>Table__._SQL2014_QLTS17_DW_DimDate[[#This Row],[Ngay]]-Table__._SQL2014_QLTS17_DW_DimDate[[#This Row],[NgayBatDauMuaVu]]+1</f>
        <v>290</v>
      </c>
      <c r="X3882">
        <f>INT((Table__._SQL2014_QLTS17_DW_DimDate[[#This Row],[NgayMuaVu]]-1)/7)+1</f>
        <v>42</v>
      </c>
      <c r="Y3882" t="str">
        <f>"Tuần " &amp;Table__._SQL2014_QLTS17_DW_DimDate[[#This Row],[TuanMuaVu]] &amp; " năm " &amp;Table__._SQL2014_QLTS17_DW_DimDate[[#This Row],[NamMuaVuStr]]</f>
        <v>Tuần 42 năm 2019-2020</v>
      </c>
      <c r="Z3882">
        <f>YEAR(Table__._SQL2014_QLTS17_DW_DimDate[[#This Row],[NgayBatDauMuaVu]])</f>
        <v>2019</v>
      </c>
      <c r="AA3882" t="str">
        <f>YEAR(Table__._SQL2014_QLTS17_DW_DimDate[[#This Row],[NgayBatDauMuaVu]]) &amp;"-"&amp;YEAR(Table__._SQL2014_QLTS17_DW_DimDate[[#This Row],[NgayKetThucMuaVu]])</f>
        <v>2019-2020</v>
      </c>
      <c r="AB3882">
        <f>YEAR(Table__._SQL2014_QLTS17_DW_DimDate[[#This Row],[NgayBatDauMuaVu]])</f>
        <v>2019</v>
      </c>
      <c r="AC3882">
        <f>YEAR(Table__._SQL2014_QLTS17_DW_DimDate[[#This Row],[NgayKetThucMuaVu]])</f>
        <v>2020</v>
      </c>
    </row>
    <row r="3883" spans="1:29">
      <c r="A3883">
        <v>20200817</v>
      </c>
      <c r="B3883" s="1">
        <v>44060</v>
      </c>
      <c r="C3883" t="s">
        <v>26</v>
      </c>
      <c r="D3883" t="s">
        <v>894</v>
      </c>
      <c r="E3883" t="s">
        <v>13</v>
      </c>
      <c r="F3883" t="s">
        <v>252</v>
      </c>
      <c r="G3883" t="s">
        <v>12</v>
      </c>
      <c r="H3883" t="s">
        <v>45</v>
      </c>
      <c r="I3883" t="s">
        <v>18</v>
      </c>
      <c r="J3883" t="s">
        <v>905</v>
      </c>
      <c r="K3883" t="s">
        <v>13</v>
      </c>
      <c r="L3883" t="s">
        <v>16</v>
      </c>
      <c r="M3883" t="s">
        <v>912</v>
      </c>
      <c r="N3883" t="s">
        <v>617</v>
      </c>
      <c r="O3883" t="s">
        <v>634</v>
      </c>
      <c r="P3883" t="s">
        <v>635</v>
      </c>
      <c r="Q3883" t="s">
        <v>631</v>
      </c>
      <c r="R3883" t="s">
        <v>633</v>
      </c>
      <c r="S3883" t="s">
        <v>618</v>
      </c>
      <c r="T3883" t="s">
        <v>621</v>
      </c>
      <c r="U3883" s="2">
        <f>DATE(IF(MONTH(Table__._SQL2014_QLTS17_DW_DimDate[[#This Row],[Ngay]])&lt;11,YEAR(Table__._SQL2014_QLTS17_DW_DimDate[[#This Row],[Ngay]])-1, YEAR(Table__._SQL2014_QLTS17_DW_DimDate[[#This Row],[Ngay]])),11,1)</f>
        <v>43770</v>
      </c>
      <c r="V3883" s="2">
        <f>DATE(YEAR(Table__._SQL2014_QLTS17_DW_DimDate[[#This Row],[NgayBatDauMuaVu]])+1, 10,31)</f>
        <v>44135</v>
      </c>
      <c r="W3883" s="3">
        <f>Table__._SQL2014_QLTS17_DW_DimDate[[#This Row],[Ngay]]-Table__._SQL2014_QLTS17_DW_DimDate[[#This Row],[NgayBatDauMuaVu]]+1</f>
        <v>291</v>
      </c>
      <c r="X3883">
        <f>INT((Table__._SQL2014_QLTS17_DW_DimDate[[#This Row],[NgayMuaVu]]-1)/7)+1</f>
        <v>42</v>
      </c>
      <c r="Y3883" t="str">
        <f>"Tuần " &amp;Table__._SQL2014_QLTS17_DW_DimDate[[#This Row],[TuanMuaVu]] &amp; " năm " &amp;Table__._SQL2014_QLTS17_DW_DimDate[[#This Row],[NamMuaVuStr]]</f>
        <v>Tuần 42 năm 2019-2020</v>
      </c>
      <c r="Z3883">
        <f>YEAR(Table__._SQL2014_QLTS17_DW_DimDate[[#This Row],[NgayBatDauMuaVu]])</f>
        <v>2019</v>
      </c>
      <c r="AA3883" t="str">
        <f>YEAR(Table__._SQL2014_QLTS17_DW_DimDate[[#This Row],[NgayBatDauMuaVu]]) &amp;"-"&amp;YEAR(Table__._SQL2014_QLTS17_DW_DimDate[[#This Row],[NgayKetThucMuaVu]])</f>
        <v>2019-2020</v>
      </c>
      <c r="AB3883">
        <f>YEAR(Table__._SQL2014_QLTS17_DW_DimDate[[#This Row],[NgayBatDauMuaVu]])</f>
        <v>2019</v>
      </c>
      <c r="AC3883">
        <f>YEAR(Table__._SQL2014_QLTS17_DW_DimDate[[#This Row],[NgayKetThucMuaVu]])</f>
        <v>2020</v>
      </c>
    </row>
    <row r="3884" spans="1:29">
      <c r="A3884">
        <v>20200818</v>
      </c>
      <c r="B3884" s="1">
        <v>44061</v>
      </c>
      <c r="C3884" t="s">
        <v>27</v>
      </c>
      <c r="D3884" t="s">
        <v>895</v>
      </c>
      <c r="E3884" t="s">
        <v>16</v>
      </c>
      <c r="F3884" t="s">
        <v>253</v>
      </c>
      <c r="G3884" t="s">
        <v>12</v>
      </c>
      <c r="H3884" t="s">
        <v>45</v>
      </c>
      <c r="I3884" t="s">
        <v>18</v>
      </c>
      <c r="J3884" t="s">
        <v>905</v>
      </c>
      <c r="K3884" t="s">
        <v>13</v>
      </c>
      <c r="L3884" t="s">
        <v>16</v>
      </c>
      <c r="M3884" t="s">
        <v>912</v>
      </c>
      <c r="N3884" t="s">
        <v>617</v>
      </c>
      <c r="O3884" t="s">
        <v>634</v>
      </c>
      <c r="P3884" t="s">
        <v>635</v>
      </c>
      <c r="Q3884" t="s">
        <v>631</v>
      </c>
      <c r="R3884" t="s">
        <v>633</v>
      </c>
      <c r="S3884" t="s">
        <v>618</v>
      </c>
      <c r="T3884" t="s">
        <v>621</v>
      </c>
      <c r="U3884" s="2">
        <f>DATE(IF(MONTH(Table__._SQL2014_QLTS17_DW_DimDate[[#This Row],[Ngay]])&lt;11,YEAR(Table__._SQL2014_QLTS17_DW_DimDate[[#This Row],[Ngay]])-1, YEAR(Table__._SQL2014_QLTS17_DW_DimDate[[#This Row],[Ngay]])),11,1)</f>
        <v>43770</v>
      </c>
      <c r="V3884" s="2">
        <f>DATE(YEAR(Table__._SQL2014_QLTS17_DW_DimDate[[#This Row],[NgayBatDauMuaVu]])+1, 10,31)</f>
        <v>44135</v>
      </c>
      <c r="W3884" s="3">
        <f>Table__._SQL2014_QLTS17_DW_DimDate[[#This Row],[Ngay]]-Table__._SQL2014_QLTS17_DW_DimDate[[#This Row],[NgayBatDauMuaVu]]+1</f>
        <v>292</v>
      </c>
      <c r="X3884">
        <f>INT((Table__._SQL2014_QLTS17_DW_DimDate[[#This Row],[NgayMuaVu]]-1)/7)+1</f>
        <v>42</v>
      </c>
      <c r="Y3884" t="str">
        <f>"Tuần " &amp;Table__._SQL2014_QLTS17_DW_DimDate[[#This Row],[TuanMuaVu]] &amp; " năm " &amp;Table__._SQL2014_QLTS17_DW_DimDate[[#This Row],[NamMuaVuStr]]</f>
        <v>Tuần 42 năm 2019-2020</v>
      </c>
      <c r="Z3884">
        <f>YEAR(Table__._SQL2014_QLTS17_DW_DimDate[[#This Row],[NgayBatDauMuaVu]])</f>
        <v>2019</v>
      </c>
      <c r="AA3884" t="str">
        <f>YEAR(Table__._SQL2014_QLTS17_DW_DimDate[[#This Row],[NgayBatDauMuaVu]]) &amp;"-"&amp;YEAR(Table__._SQL2014_QLTS17_DW_DimDate[[#This Row],[NgayKetThucMuaVu]])</f>
        <v>2019-2020</v>
      </c>
      <c r="AB3884">
        <f>YEAR(Table__._SQL2014_QLTS17_DW_DimDate[[#This Row],[NgayBatDauMuaVu]])</f>
        <v>2019</v>
      </c>
      <c r="AC3884">
        <f>YEAR(Table__._SQL2014_QLTS17_DW_DimDate[[#This Row],[NgayKetThucMuaVu]])</f>
        <v>2020</v>
      </c>
    </row>
    <row r="3885" spans="1:29">
      <c r="A3885">
        <v>20200819</v>
      </c>
      <c r="B3885" s="1">
        <v>44062</v>
      </c>
      <c r="C3885" t="s">
        <v>28</v>
      </c>
      <c r="D3885" t="s">
        <v>896</v>
      </c>
      <c r="E3885" t="s">
        <v>12</v>
      </c>
      <c r="F3885" t="s">
        <v>254</v>
      </c>
      <c r="G3885" t="s">
        <v>12</v>
      </c>
      <c r="H3885" t="s">
        <v>45</v>
      </c>
      <c r="I3885" t="s">
        <v>18</v>
      </c>
      <c r="J3885" t="s">
        <v>905</v>
      </c>
      <c r="K3885" t="s">
        <v>13</v>
      </c>
      <c r="L3885" t="s">
        <v>16</v>
      </c>
      <c r="M3885" t="s">
        <v>912</v>
      </c>
      <c r="N3885" t="s">
        <v>617</v>
      </c>
      <c r="O3885" t="s">
        <v>634</v>
      </c>
      <c r="P3885" t="s">
        <v>635</v>
      </c>
      <c r="Q3885" t="s">
        <v>631</v>
      </c>
      <c r="R3885" t="s">
        <v>633</v>
      </c>
      <c r="S3885" t="s">
        <v>618</v>
      </c>
      <c r="T3885" t="s">
        <v>621</v>
      </c>
      <c r="U3885" s="2">
        <f>DATE(IF(MONTH(Table__._SQL2014_QLTS17_DW_DimDate[[#This Row],[Ngay]])&lt;11,YEAR(Table__._SQL2014_QLTS17_DW_DimDate[[#This Row],[Ngay]])-1, YEAR(Table__._SQL2014_QLTS17_DW_DimDate[[#This Row],[Ngay]])),11,1)</f>
        <v>43770</v>
      </c>
      <c r="V3885" s="2">
        <f>DATE(YEAR(Table__._SQL2014_QLTS17_DW_DimDate[[#This Row],[NgayBatDauMuaVu]])+1, 10,31)</f>
        <v>44135</v>
      </c>
      <c r="W3885" s="3">
        <f>Table__._SQL2014_QLTS17_DW_DimDate[[#This Row],[Ngay]]-Table__._SQL2014_QLTS17_DW_DimDate[[#This Row],[NgayBatDauMuaVu]]+1</f>
        <v>293</v>
      </c>
      <c r="X3885">
        <f>INT((Table__._SQL2014_QLTS17_DW_DimDate[[#This Row],[NgayMuaVu]]-1)/7)+1</f>
        <v>42</v>
      </c>
      <c r="Y3885" t="str">
        <f>"Tuần " &amp;Table__._SQL2014_QLTS17_DW_DimDate[[#This Row],[TuanMuaVu]] &amp; " năm " &amp;Table__._SQL2014_QLTS17_DW_DimDate[[#This Row],[NamMuaVuStr]]</f>
        <v>Tuần 42 năm 2019-2020</v>
      </c>
      <c r="Z3885">
        <f>YEAR(Table__._SQL2014_QLTS17_DW_DimDate[[#This Row],[NgayBatDauMuaVu]])</f>
        <v>2019</v>
      </c>
      <c r="AA3885" t="str">
        <f>YEAR(Table__._SQL2014_QLTS17_DW_DimDate[[#This Row],[NgayBatDauMuaVu]]) &amp;"-"&amp;YEAR(Table__._SQL2014_QLTS17_DW_DimDate[[#This Row],[NgayKetThucMuaVu]])</f>
        <v>2019-2020</v>
      </c>
      <c r="AB3885">
        <f>YEAR(Table__._SQL2014_QLTS17_DW_DimDate[[#This Row],[NgayBatDauMuaVu]])</f>
        <v>2019</v>
      </c>
      <c r="AC3885">
        <f>YEAR(Table__._SQL2014_QLTS17_DW_DimDate[[#This Row],[NgayKetThucMuaVu]])</f>
        <v>2020</v>
      </c>
    </row>
    <row r="3886" spans="1:29">
      <c r="A3886">
        <v>20200820</v>
      </c>
      <c r="B3886" s="1">
        <v>44063</v>
      </c>
      <c r="C3886" t="s">
        <v>29</v>
      </c>
      <c r="D3886" t="s">
        <v>897</v>
      </c>
      <c r="E3886" t="s">
        <v>3</v>
      </c>
      <c r="F3886" t="s">
        <v>255</v>
      </c>
      <c r="G3886" t="s">
        <v>12</v>
      </c>
      <c r="H3886" t="s">
        <v>45</v>
      </c>
      <c r="I3886" t="s">
        <v>18</v>
      </c>
      <c r="J3886" t="s">
        <v>905</v>
      </c>
      <c r="K3886" t="s">
        <v>13</v>
      </c>
      <c r="L3886" t="s">
        <v>16</v>
      </c>
      <c r="M3886" t="s">
        <v>912</v>
      </c>
      <c r="N3886" t="s">
        <v>617</v>
      </c>
      <c r="O3886" t="s">
        <v>634</v>
      </c>
      <c r="P3886" t="s">
        <v>635</v>
      </c>
      <c r="Q3886" t="s">
        <v>631</v>
      </c>
      <c r="R3886" t="s">
        <v>633</v>
      </c>
      <c r="S3886" t="s">
        <v>618</v>
      </c>
      <c r="T3886" t="s">
        <v>621</v>
      </c>
      <c r="U3886" s="2">
        <f>DATE(IF(MONTH(Table__._SQL2014_QLTS17_DW_DimDate[[#This Row],[Ngay]])&lt;11,YEAR(Table__._SQL2014_QLTS17_DW_DimDate[[#This Row],[Ngay]])-1, YEAR(Table__._SQL2014_QLTS17_DW_DimDate[[#This Row],[Ngay]])),11,1)</f>
        <v>43770</v>
      </c>
      <c r="V3886" s="2">
        <f>DATE(YEAR(Table__._SQL2014_QLTS17_DW_DimDate[[#This Row],[NgayBatDauMuaVu]])+1, 10,31)</f>
        <v>44135</v>
      </c>
      <c r="W3886" s="3">
        <f>Table__._SQL2014_QLTS17_DW_DimDate[[#This Row],[Ngay]]-Table__._SQL2014_QLTS17_DW_DimDate[[#This Row],[NgayBatDauMuaVu]]+1</f>
        <v>294</v>
      </c>
      <c r="X3886">
        <f>INT((Table__._SQL2014_QLTS17_DW_DimDate[[#This Row],[NgayMuaVu]]-1)/7)+1</f>
        <v>42</v>
      </c>
      <c r="Y3886" t="str">
        <f>"Tuần " &amp;Table__._SQL2014_QLTS17_DW_DimDate[[#This Row],[TuanMuaVu]] &amp; " năm " &amp;Table__._SQL2014_QLTS17_DW_DimDate[[#This Row],[NamMuaVuStr]]</f>
        <v>Tuần 42 năm 2019-2020</v>
      </c>
      <c r="Z3886">
        <f>YEAR(Table__._SQL2014_QLTS17_DW_DimDate[[#This Row],[NgayBatDauMuaVu]])</f>
        <v>2019</v>
      </c>
      <c r="AA3886" t="str">
        <f>YEAR(Table__._SQL2014_QLTS17_DW_DimDate[[#This Row],[NgayBatDauMuaVu]]) &amp;"-"&amp;YEAR(Table__._SQL2014_QLTS17_DW_DimDate[[#This Row],[NgayKetThucMuaVu]])</f>
        <v>2019-2020</v>
      </c>
      <c r="AB3886">
        <f>YEAR(Table__._SQL2014_QLTS17_DW_DimDate[[#This Row],[NgayBatDauMuaVu]])</f>
        <v>2019</v>
      </c>
      <c r="AC3886">
        <f>YEAR(Table__._SQL2014_QLTS17_DW_DimDate[[#This Row],[NgayKetThucMuaVu]])</f>
        <v>2020</v>
      </c>
    </row>
    <row r="3887" spans="1:29">
      <c r="A3887">
        <v>20200821</v>
      </c>
      <c r="B3887" s="1">
        <v>44064</v>
      </c>
      <c r="C3887" t="s">
        <v>30</v>
      </c>
      <c r="D3887" t="s">
        <v>891</v>
      </c>
      <c r="E3887" t="s">
        <v>2</v>
      </c>
      <c r="F3887" t="s">
        <v>256</v>
      </c>
      <c r="G3887" t="s">
        <v>12</v>
      </c>
      <c r="H3887" t="s">
        <v>45</v>
      </c>
      <c r="I3887" t="s">
        <v>18</v>
      </c>
      <c r="J3887" t="s">
        <v>905</v>
      </c>
      <c r="K3887" t="s">
        <v>13</v>
      </c>
      <c r="L3887" t="s">
        <v>16</v>
      </c>
      <c r="M3887" t="s">
        <v>912</v>
      </c>
      <c r="N3887" t="s">
        <v>617</v>
      </c>
      <c r="O3887" t="s">
        <v>634</v>
      </c>
      <c r="P3887" t="s">
        <v>635</v>
      </c>
      <c r="Q3887" t="s">
        <v>631</v>
      </c>
      <c r="R3887" t="s">
        <v>633</v>
      </c>
      <c r="S3887" t="s">
        <v>618</v>
      </c>
      <c r="T3887" t="s">
        <v>621</v>
      </c>
      <c r="U3887" s="2">
        <f>DATE(IF(MONTH(Table__._SQL2014_QLTS17_DW_DimDate[[#This Row],[Ngay]])&lt;11,YEAR(Table__._SQL2014_QLTS17_DW_DimDate[[#This Row],[Ngay]])-1, YEAR(Table__._SQL2014_QLTS17_DW_DimDate[[#This Row],[Ngay]])),11,1)</f>
        <v>43770</v>
      </c>
      <c r="V3887" s="2">
        <f>DATE(YEAR(Table__._SQL2014_QLTS17_DW_DimDate[[#This Row],[NgayBatDauMuaVu]])+1, 10,31)</f>
        <v>44135</v>
      </c>
      <c r="W3887" s="3">
        <f>Table__._SQL2014_QLTS17_DW_DimDate[[#This Row],[Ngay]]-Table__._SQL2014_QLTS17_DW_DimDate[[#This Row],[NgayBatDauMuaVu]]+1</f>
        <v>295</v>
      </c>
      <c r="X3887">
        <f>INT((Table__._SQL2014_QLTS17_DW_DimDate[[#This Row],[NgayMuaVu]]-1)/7)+1</f>
        <v>43</v>
      </c>
      <c r="Y3887" t="str">
        <f>"Tuần " &amp;Table__._SQL2014_QLTS17_DW_DimDate[[#This Row],[TuanMuaVu]] &amp; " năm " &amp;Table__._SQL2014_QLTS17_DW_DimDate[[#This Row],[NamMuaVuStr]]</f>
        <v>Tuần 43 năm 2019-2020</v>
      </c>
      <c r="Z3887">
        <f>YEAR(Table__._SQL2014_QLTS17_DW_DimDate[[#This Row],[NgayBatDauMuaVu]])</f>
        <v>2019</v>
      </c>
      <c r="AA3887" t="str">
        <f>YEAR(Table__._SQL2014_QLTS17_DW_DimDate[[#This Row],[NgayBatDauMuaVu]]) &amp;"-"&amp;YEAR(Table__._SQL2014_QLTS17_DW_DimDate[[#This Row],[NgayKetThucMuaVu]])</f>
        <v>2019-2020</v>
      </c>
      <c r="AB3887">
        <f>YEAR(Table__._SQL2014_QLTS17_DW_DimDate[[#This Row],[NgayBatDauMuaVu]])</f>
        <v>2019</v>
      </c>
      <c r="AC3887">
        <f>YEAR(Table__._SQL2014_QLTS17_DW_DimDate[[#This Row],[NgayKetThucMuaVu]])</f>
        <v>2020</v>
      </c>
    </row>
    <row r="3888" spans="1:29">
      <c r="A3888">
        <v>20200822</v>
      </c>
      <c r="B3888" s="1">
        <v>44065</v>
      </c>
      <c r="C3888" t="s">
        <v>31</v>
      </c>
      <c r="D3888" t="s">
        <v>892</v>
      </c>
      <c r="E3888" t="s">
        <v>14</v>
      </c>
      <c r="F3888" t="s">
        <v>257</v>
      </c>
      <c r="G3888" t="s">
        <v>12</v>
      </c>
      <c r="H3888" t="s">
        <v>45</v>
      </c>
      <c r="I3888" t="s">
        <v>18</v>
      </c>
      <c r="J3888" t="s">
        <v>905</v>
      </c>
      <c r="K3888" t="s">
        <v>13</v>
      </c>
      <c r="L3888" t="s">
        <v>16</v>
      </c>
      <c r="M3888" t="s">
        <v>912</v>
      </c>
      <c r="N3888" t="s">
        <v>617</v>
      </c>
      <c r="O3888" t="s">
        <v>634</v>
      </c>
      <c r="P3888" t="s">
        <v>635</v>
      </c>
      <c r="Q3888" t="s">
        <v>631</v>
      </c>
      <c r="R3888" t="s">
        <v>633</v>
      </c>
      <c r="S3888" t="s">
        <v>618</v>
      </c>
      <c r="T3888" t="s">
        <v>621</v>
      </c>
      <c r="U3888" s="2">
        <f>DATE(IF(MONTH(Table__._SQL2014_QLTS17_DW_DimDate[[#This Row],[Ngay]])&lt;11,YEAR(Table__._SQL2014_QLTS17_DW_DimDate[[#This Row],[Ngay]])-1, YEAR(Table__._SQL2014_QLTS17_DW_DimDate[[#This Row],[Ngay]])),11,1)</f>
        <v>43770</v>
      </c>
      <c r="V3888" s="2">
        <f>DATE(YEAR(Table__._SQL2014_QLTS17_DW_DimDate[[#This Row],[NgayBatDauMuaVu]])+1, 10,31)</f>
        <v>44135</v>
      </c>
      <c r="W3888" s="3">
        <f>Table__._SQL2014_QLTS17_DW_DimDate[[#This Row],[Ngay]]-Table__._SQL2014_QLTS17_DW_DimDate[[#This Row],[NgayBatDauMuaVu]]+1</f>
        <v>296</v>
      </c>
      <c r="X3888">
        <f>INT((Table__._SQL2014_QLTS17_DW_DimDate[[#This Row],[NgayMuaVu]]-1)/7)+1</f>
        <v>43</v>
      </c>
      <c r="Y3888" t="str">
        <f>"Tuần " &amp;Table__._SQL2014_QLTS17_DW_DimDate[[#This Row],[TuanMuaVu]] &amp; " năm " &amp;Table__._SQL2014_QLTS17_DW_DimDate[[#This Row],[NamMuaVuStr]]</f>
        <v>Tuần 43 năm 2019-2020</v>
      </c>
      <c r="Z3888">
        <f>YEAR(Table__._SQL2014_QLTS17_DW_DimDate[[#This Row],[NgayBatDauMuaVu]])</f>
        <v>2019</v>
      </c>
      <c r="AA3888" t="str">
        <f>YEAR(Table__._SQL2014_QLTS17_DW_DimDate[[#This Row],[NgayBatDauMuaVu]]) &amp;"-"&amp;YEAR(Table__._SQL2014_QLTS17_DW_DimDate[[#This Row],[NgayKetThucMuaVu]])</f>
        <v>2019-2020</v>
      </c>
      <c r="AB3888">
        <f>YEAR(Table__._SQL2014_QLTS17_DW_DimDate[[#This Row],[NgayBatDauMuaVu]])</f>
        <v>2019</v>
      </c>
      <c r="AC3888">
        <f>YEAR(Table__._SQL2014_QLTS17_DW_DimDate[[#This Row],[NgayKetThucMuaVu]])</f>
        <v>2020</v>
      </c>
    </row>
    <row r="3889" spans="1:29">
      <c r="A3889">
        <v>20200823</v>
      </c>
      <c r="B3889" s="1">
        <v>44066</v>
      </c>
      <c r="C3889" t="s">
        <v>32</v>
      </c>
      <c r="D3889" t="s">
        <v>893</v>
      </c>
      <c r="E3889" t="s">
        <v>1</v>
      </c>
      <c r="F3889" t="s">
        <v>258</v>
      </c>
      <c r="G3889" t="s">
        <v>3</v>
      </c>
      <c r="H3889" t="s">
        <v>46</v>
      </c>
      <c r="I3889" t="s">
        <v>18</v>
      </c>
      <c r="J3889" t="s">
        <v>905</v>
      </c>
      <c r="K3889" t="s">
        <v>13</v>
      </c>
      <c r="L3889" t="s">
        <v>16</v>
      </c>
      <c r="M3889" t="s">
        <v>912</v>
      </c>
      <c r="N3889" t="s">
        <v>617</v>
      </c>
      <c r="O3889" t="s">
        <v>634</v>
      </c>
      <c r="P3889" t="s">
        <v>635</v>
      </c>
      <c r="Q3889" t="s">
        <v>631</v>
      </c>
      <c r="R3889" t="s">
        <v>633</v>
      </c>
      <c r="S3889" t="s">
        <v>618</v>
      </c>
      <c r="T3889" t="s">
        <v>621</v>
      </c>
      <c r="U3889" s="2">
        <f>DATE(IF(MONTH(Table__._SQL2014_QLTS17_DW_DimDate[[#This Row],[Ngay]])&lt;11,YEAR(Table__._SQL2014_QLTS17_DW_DimDate[[#This Row],[Ngay]])-1, YEAR(Table__._SQL2014_QLTS17_DW_DimDate[[#This Row],[Ngay]])),11,1)</f>
        <v>43770</v>
      </c>
      <c r="V3889" s="2">
        <f>DATE(YEAR(Table__._SQL2014_QLTS17_DW_DimDate[[#This Row],[NgayBatDauMuaVu]])+1, 10,31)</f>
        <v>44135</v>
      </c>
      <c r="W3889" s="3">
        <f>Table__._SQL2014_QLTS17_DW_DimDate[[#This Row],[Ngay]]-Table__._SQL2014_QLTS17_DW_DimDate[[#This Row],[NgayBatDauMuaVu]]+1</f>
        <v>297</v>
      </c>
      <c r="X3889">
        <f>INT((Table__._SQL2014_QLTS17_DW_DimDate[[#This Row],[NgayMuaVu]]-1)/7)+1</f>
        <v>43</v>
      </c>
      <c r="Y3889" t="str">
        <f>"Tuần " &amp;Table__._SQL2014_QLTS17_DW_DimDate[[#This Row],[TuanMuaVu]] &amp; " năm " &amp;Table__._SQL2014_QLTS17_DW_DimDate[[#This Row],[NamMuaVuStr]]</f>
        <v>Tuần 43 năm 2019-2020</v>
      </c>
      <c r="Z3889">
        <f>YEAR(Table__._SQL2014_QLTS17_DW_DimDate[[#This Row],[NgayBatDauMuaVu]])</f>
        <v>2019</v>
      </c>
      <c r="AA3889" t="str">
        <f>YEAR(Table__._SQL2014_QLTS17_DW_DimDate[[#This Row],[NgayBatDauMuaVu]]) &amp;"-"&amp;YEAR(Table__._SQL2014_QLTS17_DW_DimDate[[#This Row],[NgayKetThucMuaVu]])</f>
        <v>2019-2020</v>
      </c>
      <c r="AB3889">
        <f>YEAR(Table__._SQL2014_QLTS17_DW_DimDate[[#This Row],[NgayBatDauMuaVu]])</f>
        <v>2019</v>
      </c>
      <c r="AC3889">
        <f>YEAR(Table__._SQL2014_QLTS17_DW_DimDate[[#This Row],[NgayKetThucMuaVu]])</f>
        <v>2020</v>
      </c>
    </row>
    <row r="3890" spans="1:29">
      <c r="A3890">
        <v>20200824</v>
      </c>
      <c r="B3890" s="1">
        <v>44067</v>
      </c>
      <c r="C3890" t="s">
        <v>33</v>
      </c>
      <c r="D3890" t="s">
        <v>894</v>
      </c>
      <c r="E3890" t="s">
        <v>13</v>
      </c>
      <c r="F3890" t="s">
        <v>259</v>
      </c>
      <c r="G3890" t="s">
        <v>3</v>
      </c>
      <c r="H3890" t="s">
        <v>46</v>
      </c>
      <c r="I3890" t="s">
        <v>18</v>
      </c>
      <c r="J3890" t="s">
        <v>905</v>
      </c>
      <c r="K3890" t="s">
        <v>13</v>
      </c>
      <c r="L3890" t="s">
        <v>16</v>
      </c>
      <c r="M3890" t="s">
        <v>912</v>
      </c>
      <c r="N3890" t="s">
        <v>617</v>
      </c>
      <c r="O3890" t="s">
        <v>634</v>
      </c>
      <c r="P3890" t="s">
        <v>635</v>
      </c>
      <c r="Q3890" t="s">
        <v>631</v>
      </c>
      <c r="R3890" t="s">
        <v>633</v>
      </c>
      <c r="S3890" t="s">
        <v>618</v>
      </c>
      <c r="T3890" t="s">
        <v>621</v>
      </c>
      <c r="U3890" s="2">
        <f>DATE(IF(MONTH(Table__._SQL2014_QLTS17_DW_DimDate[[#This Row],[Ngay]])&lt;11,YEAR(Table__._SQL2014_QLTS17_DW_DimDate[[#This Row],[Ngay]])-1, YEAR(Table__._SQL2014_QLTS17_DW_DimDate[[#This Row],[Ngay]])),11,1)</f>
        <v>43770</v>
      </c>
      <c r="V3890" s="2">
        <f>DATE(YEAR(Table__._SQL2014_QLTS17_DW_DimDate[[#This Row],[NgayBatDauMuaVu]])+1, 10,31)</f>
        <v>44135</v>
      </c>
      <c r="W3890" s="3">
        <f>Table__._SQL2014_QLTS17_DW_DimDate[[#This Row],[Ngay]]-Table__._SQL2014_QLTS17_DW_DimDate[[#This Row],[NgayBatDauMuaVu]]+1</f>
        <v>298</v>
      </c>
      <c r="X3890">
        <f>INT((Table__._SQL2014_QLTS17_DW_DimDate[[#This Row],[NgayMuaVu]]-1)/7)+1</f>
        <v>43</v>
      </c>
      <c r="Y3890" t="str">
        <f>"Tuần " &amp;Table__._SQL2014_QLTS17_DW_DimDate[[#This Row],[TuanMuaVu]] &amp; " năm " &amp;Table__._SQL2014_QLTS17_DW_DimDate[[#This Row],[NamMuaVuStr]]</f>
        <v>Tuần 43 năm 2019-2020</v>
      </c>
      <c r="Z3890">
        <f>YEAR(Table__._SQL2014_QLTS17_DW_DimDate[[#This Row],[NgayBatDauMuaVu]])</f>
        <v>2019</v>
      </c>
      <c r="AA3890" t="str">
        <f>YEAR(Table__._SQL2014_QLTS17_DW_DimDate[[#This Row],[NgayBatDauMuaVu]]) &amp;"-"&amp;YEAR(Table__._SQL2014_QLTS17_DW_DimDate[[#This Row],[NgayKetThucMuaVu]])</f>
        <v>2019-2020</v>
      </c>
      <c r="AB3890">
        <f>YEAR(Table__._SQL2014_QLTS17_DW_DimDate[[#This Row],[NgayBatDauMuaVu]])</f>
        <v>2019</v>
      </c>
      <c r="AC3890">
        <f>YEAR(Table__._SQL2014_QLTS17_DW_DimDate[[#This Row],[NgayKetThucMuaVu]])</f>
        <v>2020</v>
      </c>
    </row>
    <row r="3891" spans="1:29">
      <c r="A3891">
        <v>20200825</v>
      </c>
      <c r="B3891" s="1">
        <v>44068</v>
      </c>
      <c r="C3891" t="s">
        <v>34</v>
      </c>
      <c r="D3891" t="s">
        <v>895</v>
      </c>
      <c r="E3891" t="s">
        <v>16</v>
      </c>
      <c r="F3891" t="s">
        <v>260</v>
      </c>
      <c r="G3891" t="s">
        <v>3</v>
      </c>
      <c r="H3891" t="s">
        <v>46</v>
      </c>
      <c r="I3891" t="s">
        <v>18</v>
      </c>
      <c r="J3891" t="s">
        <v>905</v>
      </c>
      <c r="K3891" t="s">
        <v>13</v>
      </c>
      <c r="L3891" t="s">
        <v>16</v>
      </c>
      <c r="M3891" t="s">
        <v>912</v>
      </c>
      <c r="N3891" t="s">
        <v>617</v>
      </c>
      <c r="O3891" t="s">
        <v>634</v>
      </c>
      <c r="P3891" t="s">
        <v>635</v>
      </c>
      <c r="Q3891" t="s">
        <v>631</v>
      </c>
      <c r="R3891" t="s">
        <v>633</v>
      </c>
      <c r="S3891" t="s">
        <v>618</v>
      </c>
      <c r="T3891" t="s">
        <v>621</v>
      </c>
      <c r="U3891" s="2">
        <f>DATE(IF(MONTH(Table__._SQL2014_QLTS17_DW_DimDate[[#This Row],[Ngay]])&lt;11,YEAR(Table__._SQL2014_QLTS17_DW_DimDate[[#This Row],[Ngay]])-1, YEAR(Table__._SQL2014_QLTS17_DW_DimDate[[#This Row],[Ngay]])),11,1)</f>
        <v>43770</v>
      </c>
      <c r="V3891" s="2">
        <f>DATE(YEAR(Table__._SQL2014_QLTS17_DW_DimDate[[#This Row],[NgayBatDauMuaVu]])+1, 10,31)</f>
        <v>44135</v>
      </c>
      <c r="W3891" s="3">
        <f>Table__._SQL2014_QLTS17_DW_DimDate[[#This Row],[Ngay]]-Table__._SQL2014_QLTS17_DW_DimDate[[#This Row],[NgayBatDauMuaVu]]+1</f>
        <v>299</v>
      </c>
      <c r="X3891">
        <f>INT((Table__._SQL2014_QLTS17_DW_DimDate[[#This Row],[NgayMuaVu]]-1)/7)+1</f>
        <v>43</v>
      </c>
      <c r="Y3891" t="str">
        <f>"Tuần " &amp;Table__._SQL2014_QLTS17_DW_DimDate[[#This Row],[TuanMuaVu]] &amp; " năm " &amp;Table__._SQL2014_QLTS17_DW_DimDate[[#This Row],[NamMuaVuStr]]</f>
        <v>Tuần 43 năm 2019-2020</v>
      </c>
      <c r="Z3891">
        <f>YEAR(Table__._SQL2014_QLTS17_DW_DimDate[[#This Row],[NgayBatDauMuaVu]])</f>
        <v>2019</v>
      </c>
      <c r="AA3891" t="str">
        <f>YEAR(Table__._SQL2014_QLTS17_DW_DimDate[[#This Row],[NgayBatDauMuaVu]]) &amp;"-"&amp;YEAR(Table__._SQL2014_QLTS17_DW_DimDate[[#This Row],[NgayKetThucMuaVu]])</f>
        <v>2019-2020</v>
      </c>
      <c r="AB3891">
        <f>YEAR(Table__._SQL2014_QLTS17_DW_DimDate[[#This Row],[NgayBatDauMuaVu]])</f>
        <v>2019</v>
      </c>
      <c r="AC3891">
        <f>YEAR(Table__._SQL2014_QLTS17_DW_DimDate[[#This Row],[NgayKetThucMuaVu]])</f>
        <v>2020</v>
      </c>
    </row>
    <row r="3892" spans="1:29">
      <c r="A3892">
        <v>20200826</v>
      </c>
      <c r="B3892" s="1">
        <v>44069</v>
      </c>
      <c r="C3892" t="s">
        <v>35</v>
      </c>
      <c r="D3892" t="s">
        <v>896</v>
      </c>
      <c r="E3892" t="s">
        <v>12</v>
      </c>
      <c r="F3892" t="s">
        <v>261</v>
      </c>
      <c r="G3892" t="s">
        <v>3</v>
      </c>
      <c r="H3892" t="s">
        <v>46</v>
      </c>
      <c r="I3892" t="s">
        <v>18</v>
      </c>
      <c r="J3892" t="s">
        <v>905</v>
      </c>
      <c r="K3892" t="s">
        <v>13</v>
      </c>
      <c r="L3892" t="s">
        <v>16</v>
      </c>
      <c r="M3892" t="s">
        <v>912</v>
      </c>
      <c r="N3892" t="s">
        <v>617</v>
      </c>
      <c r="O3892" t="s">
        <v>634</v>
      </c>
      <c r="P3892" t="s">
        <v>635</v>
      </c>
      <c r="Q3892" t="s">
        <v>631</v>
      </c>
      <c r="R3892" t="s">
        <v>633</v>
      </c>
      <c r="S3892" t="s">
        <v>618</v>
      </c>
      <c r="T3892" t="s">
        <v>621</v>
      </c>
      <c r="U3892" s="2">
        <f>DATE(IF(MONTH(Table__._SQL2014_QLTS17_DW_DimDate[[#This Row],[Ngay]])&lt;11,YEAR(Table__._SQL2014_QLTS17_DW_DimDate[[#This Row],[Ngay]])-1, YEAR(Table__._SQL2014_QLTS17_DW_DimDate[[#This Row],[Ngay]])),11,1)</f>
        <v>43770</v>
      </c>
      <c r="V3892" s="2">
        <f>DATE(YEAR(Table__._SQL2014_QLTS17_DW_DimDate[[#This Row],[NgayBatDauMuaVu]])+1, 10,31)</f>
        <v>44135</v>
      </c>
      <c r="W3892" s="3">
        <f>Table__._SQL2014_QLTS17_DW_DimDate[[#This Row],[Ngay]]-Table__._SQL2014_QLTS17_DW_DimDate[[#This Row],[NgayBatDauMuaVu]]+1</f>
        <v>300</v>
      </c>
      <c r="X3892">
        <f>INT((Table__._SQL2014_QLTS17_DW_DimDate[[#This Row],[NgayMuaVu]]-1)/7)+1</f>
        <v>43</v>
      </c>
      <c r="Y3892" t="str">
        <f>"Tuần " &amp;Table__._SQL2014_QLTS17_DW_DimDate[[#This Row],[TuanMuaVu]] &amp; " năm " &amp;Table__._SQL2014_QLTS17_DW_DimDate[[#This Row],[NamMuaVuStr]]</f>
        <v>Tuần 43 năm 2019-2020</v>
      </c>
      <c r="Z3892">
        <f>YEAR(Table__._SQL2014_QLTS17_DW_DimDate[[#This Row],[NgayBatDauMuaVu]])</f>
        <v>2019</v>
      </c>
      <c r="AA3892" t="str">
        <f>YEAR(Table__._SQL2014_QLTS17_DW_DimDate[[#This Row],[NgayBatDauMuaVu]]) &amp;"-"&amp;YEAR(Table__._SQL2014_QLTS17_DW_DimDate[[#This Row],[NgayKetThucMuaVu]])</f>
        <v>2019-2020</v>
      </c>
      <c r="AB3892">
        <f>YEAR(Table__._SQL2014_QLTS17_DW_DimDate[[#This Row],[NgayBatDauMuaVu]])</f>
        <v>2019</v>
      </c>
      <c r="AC3892">
        <f>YEAR(Table__._SQL2014_QLTS17_DW_DimDate[[#This Row],[NgayKetThucMuaVu]])</f>
        <v>2020</v>
      </c>
    </row>
    <row r="3893" spans="1:29">
      <c r="A3893">
        <v>20200827</v>
      </c>
      <c r="B3893" s="1">
        <v>44070</v>
      </c>
      <c r="C3893" t="s">
        <v>36</v>
      </c>
      <c r="D3893" t="s">
        <v>897</v>
      </c>
      <c r="E3893" t="s">
        <v>3</v>
      </c>
      <c r="F3893" t="s">
        <v>262</v>
      </c>
      <c r="G3893" t="s">
        <v>3</v>
      </c>
      <c r="H3893" t="s">
        <v>46</v>
      </c>
      <c r="I3893" t="s">
        <v>18</v>
      </c>
      <c r="J3893" t="s">
        <v>905</v>
      </c>
      <c r="K3893" t="s">
        <v>13</v>
      </c>
      <c r="L3893" t="s">
        <v>16</v>
      </c>
      <c r="M3893" t="s">
        <v>912</v>
      </c>
      <c r="N3893" t="s">
        <v>617</v>
      </c>
      <c r="O3893" t="s">
        <v>634</v>
      </c>
      <c r="P3893" t="s">
        <v>635</v>
      </c>
      <c r="Q3893" t="s">
        <v>631</v>
      </c>
      <c r="R3893" t="s">
        <v>633</v>
      </c>
      <c r="S3893" t="s">
        <v>618</v>
      </c>
      <c r="T3893" t="s">
        <v>621</v>
      </c>
      <c r="U3893" s="2">
        <f>DATE(IF(MONTH(Table__._SQL2014_QLTS17_DW_DimDate[[#This Row],[Ngay]])&lt;11,YEAR(Table__._SQL2014_QLTS17_DW_DimDate[[#This Row],[Ngay]])-1, YEAR(Table__._SQL2014_QLTS17_DW_DimDate[[#This Row],[Ngay]])),11,1)</f>
        <v>43770</v>
      </c>
      <c r="V3893" s="2">
        <f>DATE(YEAR(Table__._SQL2014_QLTS17_DW_DimDate[[#This Row],[NgayBatDauMuaVu]])+1, 10,31)</f>
        <v>44135</v>
      </c>
      <c r="W3893" s="3">
        <f>Table__._SQL2014_QLTS17_DW_DimDate[[#This Row],[Ngay]]-Table__._SQL2014_QLTS17_DW_DimDate[[#This Row],[NgayBatDauMuaVu]]+1</f>
        <v>301</v>
      </c>
      <c r="X3893">
        <f>INT((Table__._SQL2014_QLTS17_DW_DimDate[[#This Row],[NgayMuaVu]]-1)/7)+1</f>
        <v>43</v>
      </c>
      <c r="Y3893" t="str">
        <f>"Tuần " &amp;Table__._SQL2014_QLTS17_DW_DimDate[[#This Row],[TuanMuaVu]] &amp; " năm " &amp;Table__._SQL2014_QLTS17_DW_DimDate[[#This Row],[NamMuaVuStr]]</f>
        <v>Tuần 43 năm 2019-2020</v>
      </c>
      <c r="Z3893">
        <f>YEAR(Table__._SQL2014_QLTS17_DW_DimDate[[#This Row],[NgayBatDauMuaVu]])</f>
        <v>2019</v>
      </c>
      <c r="AA3893" t="str">
        <f>YEAR(Table__._SQL2014_QLTS17_DW_DimDate[[#This Row],[NgayBatDauMuaVu]]) &amp;"-"&amp;YEAR(Table__._SQL2014_QLTS17_DW_DimDate[[#This Row],[NgayKetThucMuaVu]])</f>
        <v>2019-2020</v>
      </c>
      <c r="AB3893">
        <f>YEAR(Table__._SQL2014_QLTS17_DW_DimDate[[#This Row],[NgayBatDauMuaVu]])</f>
        <v>2019</v>
      </c>
      <c r="AC3893">
        <f>YEAR(Table__._SQL2014_QLTS17_DW_DimDate[[#This Row],[NgayKetThucMuaVu]])</f>
        <v>2020</v>
      </c>
    </row>
    <row r="3894" spans="1:29">
      <c r="A3894">
        <v>20200828</v>
      </c>
      <c r="B3894" s="1">
        <v>44071</v>
      </c>
      <c r="C3894" t="s">
        <v>37</v>
      </c>
      <c r="D3894" t="s">
        <v>891</v>
      </c>
      <c r="E3894" t="s">
        <v>2</v>
      </c>
      <c r="F3894" t="s">
        <v>263</v>
      </c>
      <c r="G3894" t="s">
        <v>3</v>
      </c>
      <c r="H3894" t="s">
        <v>46</v>
      </c>
      <c r="I3894" t="s">
        <v>18</v>
      </c>
      <c r="J3894" t="s">
        <v>905</v>
      </c>
      <c r="K3894" t="s">
        <v>13</v>
      </c>
      <c r="L3894" t="s">
        <v>16</v>
      </c>
      <c r="M3894" t="s">
        <v>912</v>
      </c>
      <c r="N3894" t="s">
        <v>617</v>
      </c>
      <c r="O3894" t="s">
        <v>634</v>
      </c>
      <c r="P3894" t="s">
        <v>635</v>
      </c>
      <c r="Q3894" t="s">
        <v>631</v>
      </c>
      <c r="R3894" t="s">
        <v>633</v>
      </c>
      <c r="S3894" t="s">
        <v>618</v>
      </c>
      <c r="T3894" t="s">
        <v>621</v>
      </c>
      <c r="U3894" s="2">
        <f>DATE(IF(MONTH(Table__._SQL2014_QLTS17_DW_DimDate[[#This Row],[Ngay]])&lt;11,YEAR(Table__._SQL2014_QLTS17_DW_DimDate[[#This Row],[Ngay]])-1, YEAR(Table__._SQL2014_QLTS17_DW_DimDate[[#This Row],[Ngay]])),11,1)</f>
        <v>43770</v>
      </c>
      <c r="V3894" s="2">
        <f>DATE(YEAR(Table__._SQL2014_QLTS17_DW_DimDate[[#This Row],[NgayBatDauMuaVu]])+1, 10,31)</f>
        <v>44135</v>
      </c>
      <c r="W3894" s="3">
        <f>Table__._SQL2014_QLTS17_DW_DimDate[[#This Row],[Ngay]]-Table__._SQL2014_QLTS17_DW_DimDate[[#This Row],[NgayBatDauMuaVu]]+1</f>
        <v>302</v>
      </c>
      <c r="X3894">
        <f>INT((Table__._SQL2014_QLTS17_DW_DimDate[[#This Row],[NgayMuaVu]]-1)/7)+1</f>
        <v>44</v>
      </c>
      <c r="Y3894" t="str">
        <f>"Tuần " &amp;Table__._SQL2014_QLTS17_DW_DimDate[[#This Row],[TuanMuaVu]] &amp; " năm " &amp;Table__._SQL2014_QLTS17_DW_DimDate[[#This Row],[NamMuaVuStr]]</f>
        <v>Tuần 44 năm 2019-2020</v>
      </c>
      <c r="Z3894">
        <f>YEAR(Table__._SQL2014_QLTS17_DW_DimDate[[#This Row],[NgayBatDauMuaVu]])</f>
        <v>2019</v>
      </c>
      <c r="AA3894" t="str">
        <f>YEAR(Table__._SQL2014_QLTS17_DW_DimDate[[#This Row],[NgayBatDauMuaVu]]) &amp;"-"&amp;YEAR(Table__._SQL2014_QLTS17_DW_DimDate[[#This Row],[NgayKetThucMuaVu]])</f>
        <v>2019-2020</v>
      </c>
      <c r="AB3894">
        <f>YEAR(Table__._SQL2014_QLTS17_DW_DimDate[[#This Row],[NgayBatDauMuaVu]])</f>
        <v>2019</v>
      </c>
      <c r="AC3894">
        <f>YEAR(Table__._SQL2014_QLTS17_DW_DimDate[[#This Row],[NgayKetThucMuaVu]])</f>
        <v>2020</v>
      </c>
    </row>
    <row r="3895" spans="1:29">
      <c r="A3895">
        <v>20200829</v>
      </c>
      <c r="B3895" s="1">
        <v>44072</v>
      </c>
      <c r="C3895" t="s">
        <v>38</v>
      </c>
      <c r="D3895" t="s">
        <v>892</v>
      </c>
      <c r="E3895" t="s">
        <v>14</v>
      </c>
      <c r="F3895" t="s">
        <v>264</v>
      </c>
      <c r="G3895" t="s">
        <v>3</v>
      </c>
      <c r="H3895" t="s">
        <v>46</v>
      </c>
      <c r="I3895" t="s">
        <v>18</v>
      </c>
      <c r="J3895" t="s">
        <v>905</v>
      </c>
      <c r="K3895" t="s">
        <v>13</v>
      </c>
      <c r="L3895" t="s">
        <v>16</v>
      </c>
      <c r="M3895" t="s">
        <v>912</v>
      </c>
      <c r="N3895" t="s">
        <v>617</v>
      </c>
      <c r="O3895" t="s">
        <v>634</v>
      </c>
      <c r="P3895" t="s">
        <v>635</v>
      </c>
      <c r="Q3895" t="s">
        <v>631</v>
      </c>
      <c r="R3895" t="s">
        <v>633</v>
      </c>
      <c r="S3895" t="s">
        <v>618</v>
      </c>
      <c r="T3895" t="s">
        <v>621</v>
      </c>
      <c r="U3895" s="2">
        <f>DATE(IF(MONTH(Table__._SQL2014_QLTS17_DW_DimDate[[#This Row],[Ngay]])&lt;11,YEAR(Table__._SQL2014_QLTS17_DW_DimDate[[#This Row],[Ngay]])-1, YEAR(Table__._SQL2014_QLTS17_DW_DimDate[[#This Row],[Ngay]])),11,1)</f>
        <v>43770</v>
      </c>
      <c r="V3895" s="2">
        <f>DATE(YEAR(Table__._SQL2014_QLTS17_DW_DimDate[[#This Row],[NgayBatDauMuaVu]])+1, 10,31)</f>
        <v>44135</v>
      </c>
      <c r="W3895" s="3">
        <f>Table__._SQL2014_QLTS17_DW_DimDate[[#This Row],[Ngay]]-Table__._SQL2014_QLTS17_DW_DimDate[[#This Row],[NgayBatDauMuaVu]]+1</f>
        <v>303</v>
      </c>
      <c r="X3895">
        <f>INT((Table__._SQL2014_QLTS17_DW_DimDate[[#This Row],[NgayMuaVu]]-1)/7)+1</f>
        <v>44</v>
      </c>
      <c r="Y3895" t="str">
        <f>"Tuần " &amp;Table__._SQL2014_QLTS17_DW_DimDate[[#This Row],[TuanMuaVu]] &amp; " năm " &amp;Table__._SQL2014_QLTS17_DW_DimDate[[#This Row],[NamMuaVuStr]]</f>
        <v>Tuần 44 năm 2019-2020</v>
      </c>
      <c r="Z3895">
        <f>YEAR(Table__._SQL2014_QLTS17_DW_DimDate[[#This Row],[NgayBatDauMuaVu]])</f>
        <v>2019</v>
      </c>
      <c r="AA3895" t="str">
        <f>YEAR(Table__._SQL2014_QLTS17_DW_DimDate[[#This Row],[NgayBatDauMuaVu]]) &amp;"-"&amp;YEAR(Table__._SQL2014_QLTS17_DW_DimDate[[#This Row],[NgayKetThucMuaVu]])</f>
        <v>2019-2020</v>
      </c>
      <c r="AB3895">
        <f>YEAR(Table__._SQL2014_QLTS17_DW_DimDate[[#This Row],[NgayBatDauMuaVu]])</f>
        <v>2019</v>
      </c>
      <c r="AC3895">
        <f>YEAR(Table__._SQL2014_QLTS17_DW_DimDate[[#This Row],[NgayKetThucMuaVu]])</f>
        <v>2020</v>
      </c>
    </row>
    <row r="3896" spans="1:29">
      <c r="A3896">
        <v>20200830</v>
      </c>
      <c r="B3896" s="1">
        <v>44073</v>
      </c>
      <c r="C3896" t="s">
        <v>39</v>
      </c>
      <c r="D3896" t="s">
        <v>893</v>
      </c>
      <c r="E3896" t="s">
        <v>1</v>
      </c>
      <c r="F3896" t="s">
        <v>265</v>
      </c>
      <c r="G3896" t="s">
        <v>2</v>
      </c>
      <c r="H3896" t="s">
        <v>47</v>
      </c>
      <c r="I3896" t="s">
        <v>18</v>
      </c>
      <c r="J3896" t="s">
        <v>905</v>
      </c>
      <c r="K3896" t="s">
        <v>13</v>
      </c>
      <c r="L3896" t="s">
        <v>16</v>
      </c>
      <c r="M3896" t="s">
        <v>912</v>
      </c>
      <c r="N3896" t="s">
        <v>617</v>
      </c>
      <c r="O3896" t="s">
        <v>634</v>
      </c>
      <c r="P3896" t="s">
        <v>635</v>
      </c>
      <c r="Q3896" t="s">
        <v>631</v>
      </c>
      <c r="R3896" t="s">
        <v>633</v>
      </c>
      <c r="S3896" t="s">
        <v>618</v>
      </c>
      <c r="T3896" t="s">
        <v>621</v>
      </c>
      <c r="U3896" s="2">
        <f>DATE(IF(MONTH(Table__._SQL2014_QLTS17_DW_DimDate[[#This Row],[Ngay]])&lt;11,YEAR(Table__._SQL2014_QLTS17_DW_DimDate[[#This Row],[Ngay]])-1, YEAR(Table__._SQL2014_QLTS17_DW_DimDate[[#This Row],[Ngay]])),11,1)</f>
        <v>43770</v>
      </c>
      <c r="V3896" s="2">
        <f>DATE(YEAR(Table__._SQL2014_QLTS17_DW_DimDate[[#This Row],[NgayBatDauMuaVu]])+1, 10,31)</f>
        <v>44135</v>
      </c>
      <c r="W3896" s="3">
        <f>Table__._SQL2014_QLTS17_DW_DimDate[[#This Row],[Ngay]]-Table__._SQL2014_QLTS17_DW_DimDate[[#This Row],[NgayBatDauMuaVu]]+1</f>
        <v>304</v>
      </c>
      <c r="X3896">
        <f>INT((Table__._SQL2014_QLTS17_DW_DimDate[[#This Row],[NgayMuaVu]]-1)/7)+1</f>
        <v>44</v>
      </c>
      <c r="Y3896" t="str">
        <f>"Tuần " &amp;Table__._SQL2014_QLTS17_DW_DimDate[[#This Row],[TuanMuaVu]] &amp; " năm " &amp;Table__._SQL2014_QLTS17_DW_DimDate[[#This Row],[NamMuaVuStr]]</f>
        <v>Tuần 44 năm 2019-2020</v>
      </c>
      <c r="Z3896">
        <f>YEAR(Table__._SQL2014_QLTS17_DW_DimDate[[#This Row],[NgayBatDauMuaVu]])</f>
        <v>2019</v>
      </c>
      <c r="AA3896" t="str">
        <f>YEAR(Table__._SQL2014_QLTS17_DW_DimDate[[#This Row],[NgayBatDauMuaVu]]) &amp;"-"&amp;YEAR(Table__._SQL2014_QLTS17_DW_DimDate[[#This Row],[NgayKetThucMuaVu]])</f>
        <v>2019-2020</v>
      </c>
      <c r="AB3896">
        <f>YEAR(Table__._SQL2014_QLTS17_DW_DimDate[[#This Row],[NgayBatDauMuaVu]])</f>
        <v>2019</v>
      </c>
      <c r="AC3896">
        <f>YEAR(Table__._SQL2014_QLTS17_DW_DimDate[[#This Row],[NgayKetThucMuaVu]])</f>
        <v>2020</v>
      </c>
    </row>
    <row r="3897" spans="1:29">
      <c r="A3897">
        <v>20200831</v>
      </c>
      <c r="B3897" s="1">
        <v>44074</v>
      </c>
      <c r="C3897" t="s">
        <v>40</v>
      </c>
      <c r="D3897" t="s">
        <v>894</v>
      </c>
      <c r="E3897" t="s">
        <v>13</v>
      </c>
      <c r="F3897" t="s">
        <v>266</v>
      </c>
      <c r="G3897" t="s">
        <v>2</v>
      </c>
      <c r="H3897" t="s">
        <v>47</v>
      </c>
      <c r="I3897" t="s">
        <v>18</v>
      </c>
      <c r="J3897" t="s">
        <v>905</v>
      </c>
      <c r="K3897" t="s">
        <v>13</v>
      </c>
      <c r="L3897" t="s">
        <v>16</v>
      </c>
      <c r="M3897" t="s">
        <v>912</v>
      </c>
      <c r="N3897" t="s">
        <v>617</v>
      </c>
      <c r="O3897" t="s">
        <v>634</v>
      </c>
      <c r="P3897" t="s">
        <v>635</v>
      </c>
      <c r="Q3897" t="s">
        <v>631</v>
      </c>
      <c r="R3897" t="s">
        <v>633</v>
      </c>
      <c r="S3897" t="s">
        <v>618</v>
      </c>
      <c r="T3897" t="s">
        <v>621</v>
      </c>
      <c r="U3897" s="2">
        <f>DATE(IF(MONTH(Table__._SQL2014_QLTS17_DW_DimDate[[#This Row],[Ngay]])&lt;11,YEAR(Table__._SQL2014_QLTS17_DW_DimDate[[#This Row],[Ngay]])-1, YEAR(Table__._SQL2014_QLTS17_DW_DimDate[[#This Row],[Ngay]])),11,1)</f>
        <v>43770</v>
      </c>
      <c r="V3897" s="2">
        <f>DATE(YEAR(Table__._SQL2014_QLTS17_DW_DimDate[[#This Row],[NgayBatDauMuaVu]])+1, 10,31)</f>
        <v>44135</v>
      </c>
      <c r="W3897" s="3">
        <f>Table__._SQL2014_QLTS17_DW_DimDate[[#This Row],[Ngay]]-Table__._SQL2014_QLTS17_DW_DimDate[[#This Row],[NgayBatDauMuaVu]]+1</f>
        <v>305</v>
      </c>
      <c r="X3897">
        <f>INT((Table__._SQL2014_QLTS17_DW_DimDate[[#This Row],[NgayMuaVu]]-1)/7)+1</f>
        <v>44</v>
      </c>
      <c r="Y3897" t="str">
        <f>"Tuần " &amp;Table__._SQL2014_QLTS17_DW_DimDate[[#This Row],[TuanMuaVu]] &amp; " năm " &amp;Table__._SQL2014_QLTS17_DW_DimDate[[#This Row],[NamMuaVuStr]]</f>
        <v>Tuần 44 năm 2019-2020</v>
      </c>
      <c r="Z3897">
        <f>YEAR(Table__._SQL2014_QLTS17_DW_DimDate[[#This Row],[NgayBatDauMuaVu]])</f>
        <v>2019</v>
      </c>
      <c r="AA3897" t="str">
        <f>YEAR(Table__._SQL2014_QLTS17_DW_DimDate[[#This Row],[NgayBatDauMuaVu]]) &amp;"-"&amp;YEAR(Table__._SQL2014_QLTS17_DW_DimDate[[#This Row],[NgayKetThucMuaVu]])</f>
        <v>2019-2020</v>
      </c>
      <c r="AB3897">
        <f>YEAR(Table__._SQL2014_QLTS17_DW_DimDate[[#This Row],[NgayBatDauMuaVu]])</f>
        <v>2019</v>
      </c>
      <c r="AC3897">
        <f>YEAR(Table__._SQL2014_QLTS17_DW_DimDate[[#This Row],[NgayKetThucMuaVu]])</f>
        <v>2020</v>
      </c>
    </row>
    <row r="3898" spans="1:29">
      <c r="A3898">
        <v>20200901</v>
      </c>
      <c r="B3898" s="1">
        <v>44075</v>
      </c>
      <c r="C3898" t="s">
        <v>1</v>
      </c>
      <c r="D3898" t="s">
        <v>895</v>
      </c>
      <c r="E3898" t="s">
        <v>16</v>
      </c>
      <c r="F3898" t="s">
        <v>268</v>
      </c>
      <c r="G3898" t="s">
        <v>1</v>
      </c>
      <c r="H3898" t="s">
        <v>47</v>
      </c>
      <c r="I3898" t="s">
        <v>19</v>
      </c>
      <c r="J3898" t="s">
        <v>906</v>
      </c>
      <c r="K3898" t="s">
        <v>16</v>
      </c>
      <c r="L3898" t="s">
        <v>16</v>
      </c>
      <c r="M3898" t="s">
        <v>912</v>
      </c>
      <c r="N3898" t="s">
        <v>617</v>
      </c>
      <c r="O3898" t="s">
        <v>636</v>
      </c>
      <c r="P3898" t="s">
        <v>633</v>
      </c>
      <c r="Q3898" t="s">
        <v>631</v>
      </c>
      <c r="R3898" t="s">
        <v>633</v>
      </c>
      <c r="S3898" t="s">
        <v>618</v>
      </c>
      <c r="T3898" t="s">
        <v>621</v>
      </c>
      <c r="U3898" s="2">
        <f>DATE(IF(MONTH(Table__._SQL2014_QLTS17_DW_DimDate[[#This Row],[Ngay]])&lt;11,YEAR(Table__._SQL2014_QLTS17_DW_DimDate[[#This Row],[Ngay]])-1, YEAR(Table__._SQL2014_QLTS17_DW_DimDate[[#This Row],[Ngay]])),11,1)</f>
        <v>43770</v>
      </c>
      <c r="V3898" s="2">
        <f>DATE(YEAR(Table__._SQL2014_QLTS17_DW_DimDate[[#This Row],[NgayBatDauMuaVu]])+1, 10,31)</f>
        <v>44135</v>
      </c>
      <c r="W3898" s="3">
        <f>Table__._SQL2014_QLTS17_DW_DimDate[[#This Row],[Ngay]]-Table__._SQL2014_QLTS17_DW_DimDate[[#This Row],[NgayBatDauMuaVu]]+1</f>
        <v>306</v>
      </c>
      <c r="X3898">
        <f>INT((Table__._SQL2014_QLTS17_DW_DimDate[[#This Row],[NgayMuaVu]]-1)/7)+1</f>
        <v>44</v>
      </c>
      <c r="Y3898" t="str">
        <f>"Tuần " &amp;Table__._SQL2014_QLTS17_DW_DimDate[[#This Row],[TuanMuaVu]] &amp; " năm " &amp;Table__._SQL2014_QLTS17_DW_DimDate[[#This Row],[NamMuaVuStr]]</f>
        <v>Tuần 44 năm 2019-2020</v>
      </c>
      <c r="Z3898">
        <f>YEAR(Table__._SQL2014_QLTS17_DW_DimDate[[#This Row],[NgayBatDauMuaVu]])</f>
        <v>2019</v>
      </c>
      <c r="AA3898" t="str">
        <f>YEAR(Table__._SQL2014_QLTS17_DW_DimDate[[#This Row],[NgayBatDauMuaVu]]) &amp;"-"&amp;YEAR(Table__._SQL2014_QLTS17_DW_DimDate[[#This Row],[NgayKetThucMuaVu]])</f>
        <v>2019-2020</v>
      </c>
      <c r="AB3898">
        <f>YEAR(Table__._SQL2014_QLTS17_DW_DimDate[[#This Row],[NgayBatDauMuaVu]])</f>
        <v>2019</v>
      </c>
      <c r="AC3898">
        <f>YEAR(Table__._SQL2014_QLTS17_DW_DimDate[[#This Row],[NgayKetThucMuaVu]])</f>
        <v>2020</v>
      </c>
    </row>
    <row r="3899" spans="1:29">
      <c r="A3899">
        <v>20200902</v>
      </c>
      <c r="B3899" s="1">
        <v>44076</v>
      </c>
      <c r="C3899" t="s">
        <v>13</v>
      </c>
      <c r="D3899" t="s">
        <v>896</v>
      </c>
      <c r="E3899" t="s">
        <v>12</v>
      </c>
      <c r="F3899" t="s">
        <v>269</v>
      </c>
      <c r="G3899" t="s">
        <v>1</v>
      </c>
      <c r="H3899" t="s">
        <v>47</v>
      </c>
      <c r="I3899" t="s">
        <v>19</v>
      </c>
      <c r="J3899" t="s">
        <v>906</v>
      </c>
      <c r="K3899" t="s">
        <v>16</v>
      </c>
      <c r="L3899" t="s">
        <v>16</v>
      </c>
      <c r="M3899" t="s">
        <v>912</v>
      </c>
      <c r="N3899" t="s">
        <v>617</v>
      </c>
      <c r="O3899" t="s">
        <v>636</v>
      </c>
      <c r="P3899" t="s">
        <v>633</v>
      </c>
      <c r="Q3899" t="s">
        <v>631</v>
      </c>
      <c r="R3899" t="s">
        <v>633</v>
      </c>
      <c r="S3899" t="s">
        <v>618</v>
      </c>
      <c r="T3899" t="s">
        <v>621</v>
      </c>
      <c r="U3899" s="2">
        <f>DATE(IF(MONTH(Table__._SQL2014_QLTS17_DW_DimDate[[#This Row],[Ngay]])&lt;11,YEAR(Table__._SQL2014_QLTS17_DW_DimDate[[#This Row],[Ngay]])-1, YEAR(Table__._SQL2014_QLTS17_DW_DimDate[[#This Row],[Ngay]])),11,1)</f>
        <v>43770</v>
      </c>
      <c r="V3899" s="2">
        <f>DATE(YEAR(Table__._SQL2014_QLTS17_DW_DimDate[[#This Row],[NgayBatDauMuaVu]])+1, 10,31)</f>
        <v>44135</v>
      </c>
      <c r="W3899" s="3">
        <f>Table__._SQL2014_QLTS17_DW_DimDate[[#This Row],[Ngay]]-Table__._SQL2014_QLTS17_DW_DimDate[[#This Row],[NgayBatDauMuaVu]]+1</f>
        <v>307</v>
      </c>
      <c r="X3899">
        <f>INT((Table__._SQL2014_QLTS17_DW_DimDate[[#This Row],[NgayMuaVu]]-1)/7)+1</f>
        <v>44</v>
      </c>
      <c r="Y3899" t="str">
        <f>"Tuần " &amp;Table__._SQL2014_QLTS17_DW_DimDate[[#This Row],[TuanMuaVu]] &amp; " năm " &amp;Table__._SQL2014_QLTS17_DW_DimDate[[#This Row],[NamMuaVuStr]]</f>
        <v>Tuần 44 năm 2019-2020</v>
      </c>
      <c r="Z3899">
        <f>YEAR(Table__._SQL2014_QLTS17_DW_DimDate[[#This Row],[NgayBatDauMuaVu]])</f>
        <v>2019</v>
      </c>
      <c r="AA3899" t="str">
        <f>YEAR(Table__._SQL2014_QLTS17_DW_DimDate[[#This Row],[NgayBatDauMuaVu]]) &amp;"-"&amp;YEAR(Table__._SQL2014_QLTS17_DW_DimDate[[#This Row],[NgayKetThucMuaVu]])</f>
        <v>2019-2020</v>
      </c>
      <c r="AB3899">
        <f>YEAR(Table__._SQL2014_QLTS17_DW_DimDate[[#This Row],[NgayBatDauMuaVu]])</f>
        <v>2019</v>
      </c>
      <c r="AC3899">
        <f>YEAR(Table__._SQL2014_QLTS17_DW_DimDate[[#This Row],[NgayKetThucMuaVu]])</f>
        <v>2020</v>
      </c>
    </row>
    <row r="3900" spans="1:29">
      <c r="A3900">
        <v>20200903</v>
      </c>
      <c r="B3900" s="1">
        <v>44077</v>
      </c>
      <c r="C3900" t="s">
        <v>16</v>
      </c>
      <c r="D3900" t="s">
        <v>897</v>
      </c>
      <c r="E3900" t="s">
        <v>3</v>
      </c>
      <c r="F3900" t="s">
        <v>270</v>
      </c>
      <c r="G3900" t="s">
        <v>1</v>
      </c>
      <c r="H3900" t="s">
        <v>47</v>
      </c>
      <c r="I3900" t="s">
        <v>19</v>
      </c>
      <c r="J3900" t="s">
        <v>906</v>
      </c>
      <c r="K3900" t="s">
        <v>16</v>
      </c>
      <c r="L3900" t="s">
        <v>16</v>
      </c>
      <c r="M3900" t="s">
        <v>912</v>
      </c>
      <c r="N3900" t="s">
        <v>617</v>
      </c>
      <c r="O3900" t="s">
        <v>636</v>
      </c>
      <c r="P3900" t="s">
        <v>633</v>
      </c>
      <c r="Q3900" t="s">
        <v>631</v>
      </c>
      <c r="R3900" t="s">
        <v>633</v>
      </c>
      <c r="S3900" t="s">
        <v>618</v>
      </c>
      <c r="T3900" t="s">
        <v>621</v>
      </c>
      <c r="U3900" s="2">
        <f>DATE(IF(MONTH(Table__._SQL2014_QLTS17_DW_DimDate[[#This Row],[Ngay]])&lt;11,YEAR(Table__._SQL2014_QLTS17_DW_DimDate[[#This Row],[Ngay]])-1, YEAR(Table__._SQL2014_QLTS17_DW_DimDate[[#This Row],[Ngay]])),11,1)</f>
        <v>43770</v>
      </c>
      <c r="V3900" s="2">
        <f>DATE(YEAR(Table__._SQL2014_QLTS17_DW_DimDate[[#This Row],[NgayBatDauMuaVu]])+1, 10,31)</f>
        <v>44135</v>
      </c>
      <c r="W3900" s="3">
        <f>Table__._SQL2014_QLTS17_DW_DimDate[[#This Row],[Ngay]]-Table__._SQL2014_QLTS17_DW_DimDate[[#This Row],[NgayBatDauMuaVu]]+1</f>
        <v>308</v>
      </c>
      <c r="X3900">
        <f>INT((Table__._SQL2014_QLTS17_DW_DimDate[[#This Row],[NgayMuaVu]]-1)/7)+1</f>
        <v>44</v>
      </c>
      <c r="Y3900" t="str">
        <f>"Tuần " &amp;Table__._SQL2014_QLTS17_DW_DimDate[[#This Row],[TuanMuaVu]] &amp; " năm " &amp;Table__._SQL2014_QLTS17_DW_DimDate[[#This Row],[NamMuaVuStr]]</f>
        <v>Tuần 44 năm 2019-2020</v>
      </c>
      <c r="Z3900">
        <f>YEAR(Table__._SQL2014_QLTS17_DW_DimDate[[#This Row],[NgayBatDauMuaVu]])</f>
        <v>2019</v>
      </c>
      <c r="AA3900" t="str">
        <f>YEAR(Table__._SQL2014_QLTS17_DW_DimDate[[#This Row],[NgayBatDauMuaVu]]) &amp;"-"&amp;YEAR(Table__._SQL2014_QLTS17_DW_DimDate[[#This Row],[NgayKetThucMuaVu]])</f>
        <v>2019-2020</v>
      </c>
      <c r="AB3900">
        <f>YEAR(Table__._SQL2014_QLTS17_DW_DimDate[[#This Row],[NgayBatDauMuaVu]])</f>
        <v>2019</v>
      </c>
      <c r="AC3900">
        <f>YEAR(Table__._SQL2014_QLTS17_DW_DimDate[[#This Row],[NgayKetThucMuaVu]])</f>
        <v>2020</v>
      </c>
    </row>
    <row r="3901" spans="1:29">
      <c r="A3901">
        <v>20200904</v>
      </c>
      <c r="B3901" s="1">
        <v>44078</v>
      </c>
      <c r="C3901" t="s">
        <v>12</v>
      </c>
      <c r="D3901" t="s">
        <v>891</v>
      </c>
      <c r="E3901" t="s">
        <v>2</v>
      </c>
      <c r="F3901" t="s">
        <v>271</v>
      </c>
      <c r="G3901" t="s">
        <v>1</v>
      </c>
      <c r="H3901" t="s">
        <v>47</v>
      </c>
      <c r="I3901" t="s">
        <v>19</v>
      </c>
      <c r="J3901" t="s">
        <v>906</v>
      </c>
      <c r="K3901" t="s">
        <v>16</v>
      </c>
      <c r="L3901" t="s">
        <v>16</v>
      </c>
      <c r="M3901" t="s">
        <v>912</v>
      </c>
      <c r="N3901" t="s">
        <v>617</v>
      </c>
      <c r="O3901" t="s">
        <v>636</v>
      </c>
      <c r="P3901" t="s">
        <v>633</v>
      </c>
      <c r="Q3901" t="s">
        <v>631</v>
      </c>
      <c r="R3901" t="s">
        <v>633</v>
      </c>
      <c r="S3901" t="s">
        <v>618</v>
      </c>
      <c r="T3901" t="s">
        <v>621</v>
      </c>
      <c r="U3901" s="2">
        <f>DATE(IF(MONTH(Table__._SQL2014_QLTS17_DW_DimDate[[#This Row],[Ngay]])&lt;11,YEAR(Table__._SQL2014_QLTS17_DW_DimDate[[#This Row],[Ngay]])-1, YEAR(Table__._SQL2014_QLTS17_DW_DimDate[[#This Row],[Ngay]])),11,1)</f>
        <v>43770</v>
      </c>
      <c r="V3901" s="2">
        <f>DATE(YEAR(Table__._SQL2014_QLTS17_DW_DimDate[[#This Row],[NgayBatDauMuaVu]])+1, 10,31)</f>
        <v>44135</v>
      </c>
      <c r="W3901" s="3">
        <f>Table__._SQL2014_QLTS17_DW_DimDate[[#This Row],[Ngay]]-Table__._SQL2014_QLTS17_DW_DimDate[[#This Row],[NgayBatDauMuaVu]]+1</f>
        <v>309</v>
      </c>
      <c r="X3901">
        <f>INT((Table__._SQL2014_QLTS17_DW_DimDate[[#This Row],[NgayMuaVu]]-1)/7)+1</f>
        <v>45</v>
      </c>
      <c r="Y3901" t="str">
        <f>"Tuần " &amp;Table__._SQL2014_QLTS17_DW_DimDate[[#This Row],[TuanMuaVu]] &amp; " năm " &amp;Table__._SQL2014_QLTS17_DW_DimDate[[#This Row],[NamMuaVuStr]]</f>
        <v>Tuần 45 năm 2019-2020</v>
      </c>
      <c r="Z3901">
        <f>YEAR(Table__._SQL2014_QLTS17_DW_DimDate[[#This Row],[NgayBatDauMuaVu]])</f>
        <v>2019</v>
      </c>
      <c r="AA3901" t="str">
        <f>YEAR(Table__._SQL2014_QLTS17_DW_DimDate[[#This Row],[NgayBatDauMuaVu]]) &amp;"-"&amp;YEAR(Table__._SQL2014_QLTS17_DW_DimDate[[#This Row],[NgayKetThucMuaVu]])</f>
        <v>2019-2020</v>
      </c>
      <c r="AB3901">
        <f>YEAR(Table__._SQL2014_QLTS17_DW_DimDate[[#This Row],[NgayBatDauMuaVu]])</f>
        <v>2019</v>
      </c>
      <c r="AC3901">
        <f>YEAR(Table__._SQL2014_QLTS17_DW_DimDate[[#This Row],[NgayKetThucMuaVu]])</f>
        <v>2020</v>
      </c>
    </row>
    <row r="3902" spans="1:29">
      <c r="A3902">
        <v>20200905</v>
      </c>
      <c r="B3902" s="1">
        <v>44079</v>
      </c>
      <c r="C3902" t="s">
        <v>3</v>
      </c>
      <c r="D3902" t="s">
        <v>892</v>
      </c>
      <c r="E3902" t="s">
        <v>14</v>
      </c>
      <c r="F3902" t="s">
        <v>272</v>
      </c>
      <c r="G3902" t="s">
        <v>1</v>
      </c>
      <c r="H3902" t="s">
        <v>47</v>
      </c>
      <c r="I3902" t="s">
        <v>19</v>
      </c>
      <c r="J3902" t="s">
        <v>906</v>
      </c>
      <c r="K3902" t="s">
        <v>16</v>
      </c>
      <c r="L3902" t="s">
        <v>16</v>
      </c>
      <c r="M3902" t="s">
        <v>912</v>
      </c>
      <c r="N3902" t="s">
        <v>617</v>
      </c>
      <c r="O3902" t="s">
        <v>636</v>
      </c>
      <c r="P3902" t="s">
        <v>633</v>
      </c>
      <c r="Q3902" t="s">
        <v>631</v>
      </c>
      <c r="R3902" t="s">
        <v>633</v>
      </c>
      <c r="S3902" t="s">
        <v>618</v>
      </c>
      <c r="T3902" t="s">
        <v>621</v>
      </c>
      <c r="U3902" s="2">
        <f>DATE(IF(MONTH(Table__._SQL2014_QLTS17_DW_DimDate[[#This Row],[Ngay]])&lt;11,YEAR(Table__._SQL2014_QLTS17_DW_DimDate[[#This Row],[Ngay]])-1, YEAR(Table__._SQL2014_QLTS17_DW_DimDate[[#This Row],[Ngay]])),11,1)</f>
        <v>43770</v>
      </c>
      <c r="V3902" s="2">
        <f>DATE(YEAR(Table__._SQL2014_QLTS17_DW_DimDate[[#This Row],[NgayBatDauMuaVu]])+1, 10,31)</f>
        <v>44135</v>
      </c>
      <c r="W3902" s="3">
        <f>Table__._SQL2014_QLTS17_DW_DimDate[[#This Row],[Ngay]]-Table__._SQL2014_QLTS17_DW_DimDate[[#This Row],[NgayBatDauMuaVu]]+1</f>
        <v>310</v>
      </c>
      <c r="X3902">
        <f>INT((Table__._SQL2014_QLTS17_DW_DimDate[[#This Row],[NgayMuaVu]]-1)/7)+1</f>
        <v>45</v>
      </c>
      <c r="Y3902" t="str">
        <f>"Tuần " &amp;Table__._SQL2014_QLTS17_DW_DimDate[[#This Row],[TuanMuaVu]] &amp; " năm " &amp;Table__._SQL2014_QLTS17_DW_DimDate[[#This Row],[NamMuaVuStr]]</f>
        <v>Tuần 45 năm 2019-2020</v>
      </c>
      <c r="Z3902">
        <f>YEAR(Table__._SQL2014_QLTS17_DW_DimDate[[#This Row],[NgayBatDauMuaVu]])</f>
        <v>2019</v>
      </c>
      <c r="AA3902" t="str">
        <f>YEAR(Table__._SQL2014_QLTS17_DW_DimDate[[#This Row],[NgayBatDauMuaVu]]) &amp;"-"&amp;YEAR(Table__._SQL2014_QLTS17_DW_DimDate[[#This Row],[NgayKetThucMuaVu]])</f>
        <v>2019-2020</v>
      </c>
      <c r="AB3902">
        <f>YEAR(Table__._SQL2014_QLTS17_DW_DimDate[[#This Row],[NgayBatDauMuaVu]])</f>
        <v>2019</v>
      </c>
      <c r="AC3902">
        <f>YEAR(Table__._SQL2014_QLTS17_DW_DimDate[[#This Row],[NgayKetThucMuaVu]])</f>
        <v>2020</v>
      </c>
    </row>
    <row r="3903" spans="1:29">
      <c r="A3903">
        <v>20200906</v>
      </c>
      <c r="B3903" s="1">
        <v>44080</v>
      </c>
      <c r="C3903" t="s">
        <v>2</v>
      </c>
      <c r="D3903" t="s">
        <v>893</v>
      </c>
      <c r="E3903" t="s">
        <v>1</v>
      </c>
      <c r="F3903" t="s">
        <v>273</v>
      </c>
      <c r="G3903" t="s">
        <v>13</v>
      </c>
      <c r="H3903" t="s">
        <v>48</v>
      </c>
      <c r="I3903" t="s">
        <v>19</v>
      </c>
      <c r="J3903" t="s">
        <v>906</v>
      </c>
      <c r="K3903" t="s">
        <v>16</v>
      </c>
      <c r="L3903" t="s">
        <v>16</v>
      </c>
      <c r="M3903" t="s">
        <v>912</v>
      </c>
      <c r="N3903" t="s">
        <v>617</v>
      </c>
      <c r="O3903" t="s">
        <v>636</v>
      </c>
      <c r="P3903" t="s">
        <v>633</v>
      </c>
      <c r="Q3903" t="s">
        <v>631</v>
      </c>
      <c r="R3903" t="s">
        <v>633</v>
      </c>
      <c r="S3903" t="s">
        <v>618</v>
      </c>
      <c r="T3903" t="s">
        <v>621</v>
      </c>
      <c r="U3903" s="2">
        <f>DATE(IF(MONTH(Table__._SQL2014_QLTS17_DW_DimDate[[#This Row],[Ngay]])&lt;11,YEAR(Table__._SQL2014_QLTS17_DW_DimDate[[#This Row],[Ngay]])-1, YEAR(Table__._SQL2014_QLTS17_DW_DimDate[[#This Row],[Ngay]])),11,1)</f>
        <v>43770</v>
      </c>
      <c r="V3903" s="2">
        <f>DATE(YEAR(Table__._SQL2014_QLTS17_DW_DimDate[[#This Row],[NgayBatDauMuaVu]])+1, 10,31)</f>
        <v>44135</v>
      </c>
      <c r="W3903" s="3">
        <f>Table__._SQL2014_QLTS17_DW_DimDate[[#This Row],[Ngay]]-Table__._SQL2014_QLTS17_DW_DimDate[[#This Row],[NgayBatDauMuaVu]]+1</f>
        <v>311</v>
      </c>
      <c r="X3903">
        <f>INT((Table__._SQL2014_QLTS17_DW_DimDate[[#This Row],[NgayMuaVu]]-1)/7)+1</f>
        <v>45</v>
      </c>
      <c r="Y3903" t="str">
        <f>"Tuần " &amp;Table__._SQL2014_QLTS17_DW_DimDate[[#This Row],[TuanMuaVu]] &amp; " năm " &amp;Table__._SQL2014_QLTS17_DW_DimDate[[#This Row],[NamMuaVuStr]]</f>
        <v>Tuần 45 năm 2019-2020</v>
      </c>
      <c r="Z3903">
        <f>YEAR(Table__._SQL2014_QLTS17_DW_DimDate[[#This Row],[NgayBatDauMuaVu]])</f>
        <v>2019</v>
      </c>
      <c r="AA3903" t="str">
        <f>YEAR(Table__._SQL2014_QLTS17_DW_DimDate[[#This Row],[NgayBatDauMuaVu]]) &amp;"-"&amp;YEAR(Table__._SQL2014_QLTS17_DW_DimDate[[#This Row],[NgayKetThucMuaVu]])</f>
        <v>2019-2020</v>
      </c>
      <c r="AB3903">
        <f>YEAR(Table__._SQL2014_QLTS17_DW_DimDate[[#This Row],[NgayBatDauMuaVu]])</f>
        <v>2019</v>
      </c>
      <c r="AC3903">
        <f>YEAR(Table__._SQL2014_QLTS17_DW_DimDate[[#This Row],[NgayKetThucMuaVu]])</f>
        <v>2020</v>
      </c>
    </row>
    <row r="3904" spans="1:29">
      <c r="A3904">
        <v>20200907</v>
      </c>
      <c r="B3904" s="1">
        <v>44081</v>
      </c>
      <c r="C3904" t="s">
        <v>14</v>
      </c>
      <c r="D3904" t="s">
        <v>894</v>
      </c>
      <c r="E3904" t="s">
        <v>13</v>
      </c>
      <c r="F3904" t="s">
        <v>274</v>
      </c>
      <c r="G3904" t="s">
        <v>13</v>
      </c>
      <c r="H3904" t="s">
        <v>48</v>
      </c>
      <c r="I3904" t="s">
        <v>19</v>
      </c>
      <c r="J3904" t="s">
        <v>906</v>
      </c>
      <c r="K3904" t="s">
        <v>16</v>
      </c>
      <c r="L3904" t="s">
        <v>16</v>
      </c>
      <c r="M3904" t="s">
        <v>912</v>
      </c>
      <c r="N3904" t="s">
        <v>617</v>
      </c>
      <c r="O3904" t="s">
        <v>636</v>
      </c>
      <c r="P3904" t="s">
        <v>633</v>
      </c>
      <c r="Q3904" t="s">
        <v>631</v>
      </c>
      <c r="R3904" t="s">
        <v>633</v>
      </c>
      <c r="S3904" t="s">
        <v>618</v>
      </c>
      <c r="T3904" t="s">
        <v>621</v>
      </c>
      <c r="U3904" s="2">
        <f>DATE(IF(MONTH(Table__._SQL2014_QLTS17_DW_DimDate[[#This Row],[Ngay]])&lt;11,YEAR(Table__._SQL2014_QLTS17_DW_DimDate[[#This Row],[Ngay]])-1, YEAR(Table__._SQL2014_QLTS17_DW_DimDate[[#This Row],[Ngay]])),11,1)</f>
        <v>43770</v>
      </c>
      <c r="V3904" s="2">
        <f>DATE(YEAR(Table__._SQL2014_QLTS17_DW_DimDate[[#This Row],[NgayBatDauMuaVu]])+1, 10,31)</f>
        <v>44135</v>
      </c>
      <c r="W3904" s="3">
        <f>Table__._SQL2014_QLTS17_DW_DimDate[[#This Row],[Ngay]]-Table__._SQL2014_QLTS17_DW_DimDate[[#This Row],[NgayBatDauMuaVu]]+1</f>
        <v>312</v>
      </c>
      <c r="X3904">
        <f>INT((Table__._SQL2014_QLTS17_DW_DimDate[[#This Row],[NgayMuaVu]]-1)/7)+1</f>
        <v>45</v>
      </c>
      <c r="Y3904" t="str">
        <f>"Tuần " &amp;Table__._SQL2014_QLTS17_DW_DimDate[[#This Row],[TuanMuaVu]] &amp; " năm " &amp;Table__._SQL2014_QLTS17_DW_DimDate[[#This Row],[NamMuaVuStr]]</f>
        <v>Tuần 45 năm 2019-2020</v>
      </c>
      <c r="Z3904">
        <f>YEAR(Table__._SQL2014_QLTS17_DW_DimDate[[#This Row],[NgayBatDauMuaVu]])</f>
        <v>2019</v>
      </c>
      <c r="AA3904" t="str">
        <f>YEAR(Table__._SQL2014_QLTS17_DW_DimDate[[#This Row],[NgayBatDauMuaVu]]) &amp;"-"&amp;YEAR(Table__._SQL2014_QLTS17_DW_DimDate[[#This Row],[NgayKetThucMuaVu]])</f>
        <v>2019-2020</v>
      </c>
      <c r="AB3904">
        <f>YEAR(Table__._SQL2014_QLTS17_DW_DimDate[[#This Row],[NgayBatDauMuaVu]])</f>
        <v>2019</v>
      </c>
      <c r="AC3904">
        <f>YEAR(Table__._SQL2014_QLTS17_DW_DimDate[[#This Row],[NgayKetThucMuaVu]])</f>
        <v>2020</v>
      </c>
    </row>
    <row r="3905" spans="1:29">
      <c r="A3905">
        <v>20200908</v>
      </c>
      <c r="B3905" s="1">
        <v>44082</v>
      </c>
      <c r="C3905" t="s">
        <v>18</v>
      </c>
      <c r="D3905" t="s">
        <v>895</v>
      </c>
      <c r="E3905" t="s">
        <v>16</v>
      </c>
      <c r="F3905" t="s">
        <v>275</v>
      </c>
      <c r="G3905" t="s">
        <v>13</v>
      </c>
      <c r="H3905" t="s">
        <v>48</v>
      </c>
      <c r="I3905" t="s">
        <v>19</v>
      </c>
      <c r="J3905" t="s">
        <v>906</v>
      </c>
      <c r="K3905" t="s">
        <v>16</v>
      </c>
      <c r="L3905" t="s">
        <v>16</v>
      </c>
      <c r="M3905" t="s">
        <v>912</v>
      </c>
      <c r="N3905" t="s">
        <v>617</v>
      </c>
      <c r="O3905" t="s">
        <v>636</v>
      </c>
      <c r="P3905" t="s">
        <v>633</v>
      </c>
      <c r="Q3905" t="s">
        <v>631</v>
      </c>
      <c r="R3905" t="s">
        <v>633</v>
      </c>
      <c r="S3905" t="s">
        <v>618</v>
      </c>
      <c r="T3905" t="s">
        <v>621</v>
      </c>
      <c r="U3905" s="2">
        <f>DATE(IF(MONTH(Table__._SQL2014_QLTS17_DW_DimDate[[#This Row],[Ngay]])&lt;11,YEAR(Table__._SQL2014_QLTS17_DW_DimDate[[#This Row],[Ngay]])-1, YEAR(Table__._SQL2014_QLTS17_DW_DimDate[[#This Row],[Ngay]])),11,1)</f>
        <v>43770</v>
      </c>
      <c r="V3905" s="2">
        <f>DATE(YEAR(Table__._SQL2014_QLTS17_DW_DimDate[[#This Row],[NgayBatDauMuaVu]])+1, 10,31)</f>
        <v>44135</v>
      </c>
      <c r="W3905" s="3">
        <f>Table__._SQL2014_QLTS17_DW_DimDate[[#This Row],[Ngay]]-Table__._SQL2014_QLTS17_DW_DimDate[[#This Row],[NgayBatDauMuaVu]]+1</f>
        <v>313</v>
      </c>
      <c r="X3905">
        <f>INT((Table__._SQL2014_QLTS17_DW_DimDate[[#This Row],[NgayMuaVu]]-1)/7)+1</f>
        <v>45</v>
      </c>
      <c r="Y3905" t="str">
        <f>"Tuần " &amp;Table__._SQL2014_QLTS17_DW_DimDate[[#This Row],[TuanMuaVu]] &amp; " năm " &amp;Table__._SQL2014_QLTS17_DW_DimDate[[#This Row],[NamMuaVuStr]]</f>
        <v>Tuần 45 năm 2019-2020</v>
      </c>
      <c r="Z3905">
        <f>YEAR(Table__._SQL2014_QLTS17_DW_DimDate[[#This Row],[NgayBatDauMuaVu]])</f>
        <v>2019</v>
      </c>
      <c r="AA3905" t="str">
        <f>YEAR(Table__._SQL2014_QLTS17_DW_DimDate[[#This Row],[NgayBatDauMuaVu]]) &amp;"-"&amp;YEAR(Table__._SQL2014_QLTS17_DW_DimDate[[#This Row],[NgayKetThucMuaVu]])</f>
        <v>2019-2020</v>
      </c>
      <c r="AB3905">
        <f>YEAR(Table__._SQL2014_QLTS17_DW_DimDate[[#This Row],[NgayBatDauMuaVu]])</f>
        <v>2019</v>
      </c>
      <c r="AC3905">
        <f>YEAR(Table__._SQL2014_QLTS17_DW_DimDate[[#This Row],[NgayKetThucMuaVu]])</f>
        <v>2020</v>
      </c>
    </row>
    <row r="3906" spans="1:29">
      <c r="A3906">
        <v>20200909</v>
      </c>
      <c r="B3906" s="1">
        <v>44083</v>
      </c>
      <c r="C3906" t="s">
        <v>19</v>
      </c>
      <c r="D3906" t="s">
        <v>896</v>
      </c>
      <c r="E3906" t="s">
        <v>12</v>
      </c>
      <c r="F3906" t="s">
        <v>276</v>
      </c>
      <c r="G3906" t="s">
        <v>13</v>
      </c>
      <c r="H3906" t="s">
        <v>48</v>
      </c>
      <c r="I3906" t="s">
        <v>19</v>
      </c>
      <c r="J3906" t="s">
        <v>906</v>
      </c>
      <c r="K3906" t="s">
        <v>16</v>
      </c>
      <c r="L3906" t="s">
        <v>16</v>
      </c>
      <c r="M3906" t="s">
        <v>912</v>
      </c>
      <c r="N3906" t="s">
        <v>617</v>
      </c>
      <c r="O3906" t="s">
        <v>636</v>
      </c>
      <c r="P3906" t="s">
        <v>633</v>
      </c>
      <c r="Q3906" t="s">
        <v>631</v>
      </c>
      <c r="R3906" t="s">
        <v>633</v>
      </c>
      <c r="S3906" t="s">
        <v>618</v>
      </c>
      <c r="T3906" t="s">
        <v>621</v>
      </c>
      <c r="U3906" s="2">
        <f>DATE(IF(MONTH(Table__._SQL2014_QLTS17_DW_DimDate[[#This Row],[Ngay]])&lt;11,YEAR(Table__._SQL2014_QLTS17_DW_DimDate[[#This Row],[Ngay]])-1, YEAR(Table__._SQL2014_QLTS17_DW_DimDate[[#This Row],[Ngay]])),11,1)</f>
        <v>43770</v>
      </c>
      <c r="V3906" s="2">
        <f>DATE(YEAR(Table__._SQL2014_QLTS17_DW_DimDate[[#This Row],[NgayBatDauMuaVu]])+1, 10,31)</f>
        <v>44135</v>
      </c>
      <c r="W3906" s="3">
        <f>Table__._SQL2014_QLTS17_DW_DimDate[[#This Row],[Ngay]]-Table__._SQL2014_QLTS17_DW_DimDate[[#This Row],[NgayBatDauMuaVu]]+1</f>
        <v>314</v>
      </c>
      <c r="X3906">
        <f>INT((Table__._SQL2014_QLTS17_DW_DimDate[[#This Row],[NgayMuaVu]]-1)/7)+1</f>
        <v>45</v>
      </c>
      <c r="Y3906" t="str">
        <f>"Tuần " &amp;Table__._SQL2014_QLTS17_DW_DimDate[[#This Row],[TuanMuaVu]] &amp; " năm " &amp;Table__._SQL2014_QLTS17_DW_DimDate[[#This Row],[NamMuaVuStr]]</f>
        <v>Tuần 45 năm 2019-2020</v>
      </c>
      <c r="Z3906">
        <f>YEAR(Table__._SQL2014_QLTS17_DW_DimDate[[#This Row],[NgayBatDauMuaVu]])</f>
        <v>2019</v>
      </c>
      <c r="AA3906" t="str">
        <f>YEAR(Table__._SQL2014_QLTS17_DW_DimDate[[#This Row],[NgayBatDauMuaVu]]) &amp;"-"&amp;YEAR(Table__._SQL2014_QLTS17_DW_DimDate[[#This Row],[NgayKetThucMuaVu]])</f>
        <v>2019-2020</v>
      </c>
      <c r="AB3906">
        <f>YEAR(Table__._SQL2014_QLTS17_DW_DimDate[[#This Row],[NgayBatDauMuaVu]])</f>
        <v>2019</v>
      </c>
      <c r="AC3906">
        <f>YEAR(Table__._SQL2014_QLTS17_DW_DimDate[[#This Row],[NgayKetThucMuaVu]])</f>
        <v>2020</v>
      </c>
    </row>
    <row r="3907" spans="1:29">
      <c r="A3907">
        <v>20200910</v>
      </c>
      <c r="B3907" s="1">
        <v>44084</v>
      </c>
      <c r="C3907" t="s">
        <v>20</v>
      </c>
      <c r="D3907" t="s">
        <v>897</v>
      </c>
      <c r="E3907" t="s">
        <v>3</v>
      </c>
      <c r="F3907" t="s">
        <v>277</v>
      </c>
      <c r="G3907" t="s">
        <v>13</v>
      </c>
      <c r="H3907" t="s">
        <v>48</v>
      </c>
      <c r="I3907" t="s">
        <v>19</v>
      </c>
      <c r="J3907" t="s">
        <v>906</v>
      </c>
      <c r="K3907" t="s">
        <v>16</v>
      </c>
      <c r="L3907" t="s">
        <v>16</v>
      </c>
      <c r="M3907" t="s">
        <v>912</v>
      </c>
      <c r="N3907" t="s">
        <v>617</v>
      </c>
      <c r="O3907" t="s">
        <v>636</v>
      </c>
      <c r="P3907" t="s">
        <v>633</v>
      </c>
      <c r="Q3907" t="s">
        <v>631</v>
      </c>
      <c r="R3907" t="s">
        <v>633</v>
      </c>
      <c r="S3907" t="s">
        <v>618</v>
      </c>
      <c r="T3907" t="s">
        <v>621</v>
      </c>
      <c r="U3907" s="2">
        <f>DATE(IF(MONTH(Table__._SQL2014_QLTS17_DW_DimDate[[#This Row],[Ngay]])&lt;11,YEAR(Table__._SQL2014_QLTS17_DW_DimDate[[#This Row],[Ngay]])-1, YEAR(Table__._SQL2014_QLTS17_DW_DimDate[[#This Row],[Ngay]])),11,1)</f>
        <v>43770</v>
      </c>
      <c r="V3907" s="2">
        <f>DATE(YEAR(Table__._SQL2014_QLTS17_DW_DimDate[[#This Row],[NgayBatDauMuaVu]])+1, 10,31)</f>
        <v>44135</v>
      </c>
      <c r="W3907" s="3">
        <f>Table__._SQL2014_QLTS17_DW_DimDate[[#This Row],[Ngay]]-Table__._SQL2014_QLTS17_DW_DimDate[[#This Row],[NgayBatDauMuaVu]]+1</f>
        <v>315</v>
      </c>
      <c r="X3907">
        <f>INT((Table__._SQL2014_QLTS17_DW_DimDate[[#This Row],[NgayMuaVu]]-1)/7)+1</f>
        <v>45</v>
      </c>
      <c r="Y3907" t="str">
        <f>"Tuần " &amp;Table__._SQL2014_QLTS17_DW_DimDate[[#This Row],[TuanMuaVu]] &amp; " năm " &amp;Table__._SQL2014_QLTS17_DW_DimDate[[#This Row],[NamMuaVuStr]]</f>
        <v>Tuần 45 năm 2019-2020</v>
      </c>
      <c r="Z3907">
        <f>YEAR(Table__._SQL2014_QLTS17_DW_DimDate[[#This Row],[NgayBatDauMuaVu]])</f>
        <v>2019</v>
      </c>
      <c r="AA3907" t="str">
        <f>YEAR(Table__._SQL2014_QLTS17_DW_DimDate[[#This Row],[NgayBatDauMuaVu]]) &amp;"-"&amp;YEAR(Table__._SQL2014_QLTS17_DW_DimDate[[#This Row],[NgayKetThucMuaVu]])</f>
        <v>2019-2020</v>
      </c>
      <c r="AB3907">
        <f>YEAR(Table__._SQL2014_QLTS17_DW_DimDate[[#This Row],[NgayBatDauMuaVu]])</f>
        <v>2019</v>
      </c>
      <c r="AC3907">
        <f>YEAR(Table__._SQL2014_QLTS17_DW_DimDate[[#This Row],[NgayKetThucMuaVu]])</f>
        <v>2020</v>
      </c>
    </row>
    <row r="3908" spans="1:29">
      <c r="A3908">
        <v>20200911</v>
      </c>
      <c r="B3908" s="1">
        <v>44085</v>
      </c>
      <c r="C3908" t="s">
        <v>21</v>
      </c>
      <c r="D3908" t="s">
        <v>891</v>
      </c>
      <c r="E3908" t="s">
        <v>2</v>
      </c>
      <c r="F3908" t="s">
        <v>278</v>
      </c>
      <c r="G3908" t="s">
        <v>13</v>
      </c>
      <c r="H3908" t="s">
        <v>48</v>
      </c>
      <c r="I3908" t="s">
        <v>19</v>
      </c>
      <c r="J3908" t="s">
        <v>906</v>
      </c>
      <c r="K3908" t="s">
        <v>16</v>
      </c>
      <c r="L3908" t="s">
        <v>16</v>
      </c>
      <c r="M3908" t="s">
        <v>912</v>
      </c>
      <c r="N3908" t="s">
        <v>617</v>
      </c>
      <c r="O3908" t="s">
        <v>636</v>
      </c>
      <c r="P3908" t="s">
        <v>633</v>
      </c>
      <c r="Q3908" t="s">
        <v>631</v>
      </c>
      <c r="R3908" t="s">
        <v>633</v>
      </c>
      <c r="S3908" t="s">
        <v>618</v>
      </c>
      <c r="T3908" t="s">
        <v>621</v>
      </c>
      <c r="U3908" s="2">
        <f>DATE(IF(MONTH(Table__._SQL2014_QLTS17_DW_DimDate[[#This Row],[Ngay]])&lt;11,YEAR(Table__._SQL2014_QLTS17_DW_DimDate[[#This Row],[Ngay]])-1, YEAR(Table__._SQL2014_QLTS17_DW_DimDate[[#This Row],[Ngay]])),11,1)</f>
        <v>43770</v>
      </c>
      <c r="V3908" s="2">
        <f>DATE(YEAR(Table__._SQL2014_QLTS17_DW_DimDate[[#This Row],[NgayBatDauMuaVu]])+1, 10,31)</f>
        <v>44135</v>
      </c>
      <c r="W3908" s="3">
        <f>Table__._SQL2014_QLTS17_DW_DimDate[[#This Row],[Ngay]]-Table__._SQL2014_QLTS17_DW_DimDate[[#This Row],[NgayBatDauMuaVu]]+1</f>
        <v>316</v>
      </c>
      <c r="X3908">
        <f>INT((Table__._SQL2014_QLTS17_DW_DimDate[[#This Row],[NgayMuaVu]]-1)/7)+1</f>
        <v>46</v>
      </c>
      <c r="Y3908" t="str">
        <f>"Tuần " &amp;Table__._SQL2014_QLTS17_DW_DimDate[[#This Row],[TuanMuaVu]] &amp; " năm " &amp;Table__._SQL2014_QLTS17_DW_DimDate[[#This Row],[NamMuaVuStr]]</f>
        <v>Tuần 46 năm 2019-2020</v>
      </c>
      <c r="Z3908">
        <f>YEAR(Table__._SQL2014_QLTS17_DW_DimDate[[#This Row],[NgayBatDauMuaVu]])</f>
        <v>2019</v>
      </c>
      <c r="AA3908" t="str">
        <f>YEAR(Table__._SQL2014_QLTS17_DW_DimDate[[#This Row],[NgayBatDauMuaVu]]) &amp;"-"&amp;YEAR(Table__._SQL2014_QLTS17_DW_DimDate[[#This Row],[NgayKetThucMuaVu]])</f>
        <v>2019-2020</v>
      </c>
      <c r="AB3908">
        <f>YEAR(Table__._SQL2014_QLTS17_DW_DimDate[[#This Row],[NgayBatDauMuaVu]])</f>
        <v>2019</v>
      </c>
      <c r="AC3908">
        <f>YEAR(Table__._SQL2014_QLTS17_DW_DimDate[[#This Row],[NgayKetThucMuaVu]])</f>
        <v>2020</v>
      </c>
    </row>
    <row r="3909" spans="1:29">
      <c r="A3909">
        <v>20200912</v>
      </c>
      <c r="B3909" s="1">
        <v>44086</v>
      </c>
      <c r="C3909" t="s">
        <v>11</v>
      </c>
      <c r="D3909" t="s">
        <v>892</v>
      </c>
      <c r="E3909" t="s">
        <v>14</v>
      </c>
      <c r="F3909" t="s">
        <v>279</v>
      </c>
      <c r="G3909" t="s">
        <v>13</v>
      </c>
      <c r="H3909" t="s">
        <v>48</v>
      </c>
      <c r="I3909" t="s">
        <v>19</v>
      </c>
      <c r="J3909" t="s">
        <v>906</v>
      </c>
      <c r="K3909" t="s">
        <v>16</v>
      </c>
      <c r="L3909" t="s">
        <v>16</v>
      </c>
      <c r="M3909" t="s">
        <v>912</v>
      </c>
      <c r="N3909" t="s">
        <v>617</v>
      </c>
      <c r="O3909" t="s">
        <v>636</v>
      </c>
      <c r="P3909" t="s">
        <v>633</v>
      </c>
      <c r="Q3909" t="s">
        <v>631</v>
      </c>
      <c r="R3909" t="s">
        <v>633</v>
      </c>
      <c r="S3909" t="s">
        <v>618</v>
      </c>
      <c r="T3909" t="s">
        <v>621</v>
      </c>
      <c r="U3909" s="2">
        <f>DATE(IF(MONTH(Table__._SQL2014_QLTS17_DW_DimDate[[#This Row],[Ngay]])&lt;11,YEAR(Table__._SQL2014_QLTS17_DW_DimDate[[#This Row],[Ngay]])-1, YEAR(Table__._SQL2014_QLTS17_DW_DimDate[[#This Row],[Ngay]])),11,1)</f>
        <v>43770</v>
      </c>
      <c r="V3909" s="2">
        <f>DATE(YEAR(Table__._SQL2014_QLTS17_DW_DimDate[[#This Row],[NgayBatDauMuaVu]])+1, 10,31)</f>
        <v>44135</v>
      </c>
      <c r="W3909" s="3">
        <f>Table__._SQL2014_QLTS17_DW_DimDate[[#This Row],[Ngay]]-Table__._SQL2014_QLTS17_DW_DimDate[[#This Row],[NgayBatDauMuaVu]]+1</f>
        <v>317</v>
      </c>
      <c r="X3909">
        <f>INT((Table__._SQL2014_QLTS17_DW_DimDate[[#This Row],[NgayMuaVu]]-1)/7)+1</f>
        <v>46</v>
      </c>
      <c r="Y3909" t="str">
        <f>"Tuần " &amp;Table__._SQL2014_QLTS17_DW_DimDate[[#This Row],[TuanMuaVu]] &amp; " năm " &amp;Table__._SQL2014_QLTS17_DW_DimDate[[#This Row],[NamMuaVuStr]]</f>
        <v>Tuần 46 năm 2019-2020</v>
      </c>
      <c r="Z3909">
        <f>YEAR(Table__._SQL2014_QLTS17_DW_DimDate[[#This Row],[NgayBatDauMuaVu]])</f>
        <v>2019</v>
      </c>
      <c r="AA3909" t="str">
        <f>YEAR(Table__._SQL2014_QLTS17_DW_DimDate[[#This Row],[NgayBatDauMuaVu]]) &amp;"-"&amp;YEAR(Table__._SQL2014_QLTS17_DW_DimDate[[#This Row],[NgayKetThucMuaVu]])</f>
        <v>2019-2020</v>
      </c>
      <c r="AB3909">
        <f>YEAR(Table__._SQL2014_QLTS17_DW_DimDate[[#This Row],[NgayBatDauMuaVu]])</f>
        <v>2019</v>
      </c>
      <c r="AC3909">
        <f>YEAR(Table__._SQL2014_QLTS17_DW_DimDate[[#This Row],[NgayKetThucMuaVu]])</f>
        <v>2020</v>
      </c>
    </row>
    <row r="3910" spans="1:29">
      <c r="A3910">
        <v>20200913</v>
      </c>
      <c r="B3910" s="1">
        <v>44087</v>
      </c>
      <c r="C3910" t="s">
        <v>22</v>
      </c>
      <c r="D3910" t="s">
        <v>893</v>
      </c>
      <c r="E3910" t="s">
        <v>1</v>
      </c>
      <c r="F3910" t="s">
        <v>280</v>
      </c>
      <c r="G3910" t="s">
        <v>16</v>
      </c>
      <c r="H3910" t="s">
        <v>49</v>
      </c>
      <c r="I3910" t="s">
        <v>19</v>
      </c>
      <c r="J3910" t="s">
        <v>906</v>
      </c>
      <c r="K3910" t="s">
        <v>16</v>
      </c>
      <c r="L3910" t="s">
        <v>16</v>
      </c>
      <c r="M3910" t="s">
        <v>912</v>
      </c>
      <c r="N3910" t="s">
        <v>617</v>
      </c>
      <c r="O3910" t="s">
        <v>636</v>
      </c>
      <c r="P3910" t="s">
        <v>633</v>
      </c>
      <c r="Q3910" t="s">
        <v>631</v>
      </c>
      <c r="R3910" t="s">
        <v>633</v>
      </c>
      <c r="S3910" t="s">
        <v>618</v>
      </c>
      <c r="T3910" t="s">
        <v>621</v>
      </c>
      <c r="U3910" s="2">
        <f>DATE(IF(MONTH(Table__._SQL2014_QLTS17_DW_DimDate[[#This Row],[Ngay]])&lt;11,YEAR(Table__._SQL2014_QLTS17_DW_DimDate[[#This Row],[Ngay]])-1, YEAR(Table__._SQL2014_QLTS17_DW_DimDate[[#This Row],[Ngay]])),11,1)</f>
        <v>43770</v>
      </c>
      <c r="V3910" s="2">
        <f>DATE(YEAR(Table__._SQL2014_QLTS17_DW_DimDate[[#This Row],[NgayBatDauMuaVu]])+1, 10,31)</f>
        <v>44135</v>
      </c>
      <c r="W3910" s="3">
        <f>Table__._SQL2014_QLTS17_DW_DimDate[[#This Row],[Ngay]]-Table__._SQL2014_QLTS17_DW_DimDate[[#This Row],[NgayBatDauMuaVu]]+1</f>
        <v>318</v>
      </c>
      <c r="X3910">
        <f>INT((Table__._SQL2014_QLTS17_DW_DimDate[[#This Row],[NgayMuaVu]]-1)/7)+1</f>
        <v>46</v>
      </c>
      <c r="Y3910" t="str">
        <f>"Tuần " &amp;Table__._SQL2014_QLTS17_DW_DimDate[[#This Row],[TuanMuaVu]] &amp; " năm " &amp;Table__._SQL2014_QLTS17_DW_DimDate[[#This Row],[NamMuaVuStr]]</f>
        <v>Tuần 46 năm 2019-2020</v>
      </c>
      <c r="Z3910">
        <f>YEAR(Table__._SQL2014_QLTS17_DW_DimDate[[#This Row],[NgayBatDauMuaVu]])</f>
        <v>2019</v>
      </c>
      <c r="AA3910" t="str">
        <f>YEAR(Table__._SQL2014_QLTS17_DW_DimDate[[#This Row],[NgayBatDauMuaVu]]) &amp;"-"&amp;YEAR(Table__._SQL2014_QLTS17_DW_DimDate[[#This Row],[NgayKetThucMuaVu]])</f>
        <v>2019-2020</v>
      </c>
      <c r="AB3910">
        <f>YEAR(Table__._SQL2014_QLTS17_DW_DimDate[[#This Row],[NgayBatDauMuaVu]])</f>
        <v>2019</v>
      </c>
      <c r="AC3910">
        <f>YEAR(Table__._SQL2014_QLTS17_DW_DimDate[[#This Row],[NgayKetThucMuaVu]])</f>
        <v>2020</v>
      </c>
    </row>
    <row r="3911" spans="1:29">
      <c r="A3911">
        <v>20200914</v>
      </c>
      <c r="B3911" s="1">
        <v>44088</v>
      </c>
      <c r="C3911" t="s">
        <v>23</v>
      </c>
      <c r="D3911" t="s">
        <v>894</v>
      </c>
      <c r="E3911" t="s">
        <v>13</v>
      </c>
      <c r="F3911" t="s">
        <v>281</v>
      </c>
      <c r="G3911" t="s">
        <v>16</v>
      </c>
      <c r="H3911" t="s">
        <v>49</v>
      </c>
      <c r="I3911" t="s">
        <v>19</v>
      </c>
      <c r="J3911" t="s">
        <v>906</v>
      </c>
      <c r="K3911" t="s">
        <v>16</v>
      </c>
      <c r="L3911" t="s">
        <v>16</v>
      </c>
      <c r="M3911" t="s">
        <v>912</v>
      </c>
      <c r="N3911" t="s">
        <v>617</v>
      </c>
      <c r="O3911" t="s">
        <v>636</v>
      </c>
      <c r="P3911" t="s">
        <v>633</v>
      </c>
      <c r="Q3911" t="s">
        <v>631</v>
      </c>
      <c r="R3911" t="s">
        <v>633</v>
      </c>
      <c r="S3911" t="s">
        <v>618</v>
      </c>
      <c r="T3911" t="s">
        <v>621</v>
      </c>
      <c r="U3911" s="2">
        <f>DATE(IF(MONTH(Table__._SQL2014_QLTS17_DW_DimDate[[#This Row],[Ngay]])&lt;11,YEAR(Table__._SQL2014_QLTS17_DW_DimDate[[#This Row],[Ngay]])-1, YEAR(Table__._SQL2014_QLTS17_DW_DimDate[[#This Row],[Ngay]])),11,1)</f>
        <v>43770</v>
      </c>
      <c r="V3911" s="2">
        <f>DATE(YEAR(Table__._SQL2014_QLTS17_DW_DimDate[[#This Row],[NgayBatDauMuaVu]])+1, 10,31)</f>
        <v>44135</v>
      </c>
      <c r="W3911" s="3">
        <f>Table__._SQL2014_QLTS17_DW_DimDate[[#This Row],[Ngay]]-Table__._SQL2014_QLTS17_DW_DimDate[[#This Row],[NgayBatDauMuaVu]]+1</f>
        <v>319</v>
      </c>
      <c r="X3911">
        <f>INT((Table__._SQL2014_QLTS17_DW_DimDate[[#This Row],[NgayMuaVu]]-1)/7)+1</f>
        <v>46</v>
      </c>
      <c r="Y3911" t="str">
        <f>"Tuần " &amp;Table__._SQL2014_QLTS17_DW_DimDate[[#This Row],[TuanMuaVu]] &amp; " năm " &amp;Table__._SQL2014_QLTS17_DW_DimDate[[#This Row],[NamMuaVuStr]]</f>
        <v>Tuần 46 năm 2019-2020</v>
      </c>
      <c r="Z3911">
        <f>YEAR(Table__._SQL2014_QLTS17_DW_DimDate[[#This Row],[NgayBatDauMuaVu]])</f>
        <v>2019</v>
      </c>
      <c r="AA3911" t="str">
        <f>YEAR(Table__._SQL2014_QLTS17_DW_DimDate[[#This Row],[NgayBatDauMuaVu]]) &amp;"-"&amp;YEAR(Table__._SQL2014_QLTS17_DW_DimDate[[#This Row],[NgayKetThucMuaVu]])</f>
        <v>2019-2020</v>
      </c>
      <c r="AB3911">
        <f>YEAR(Table__._SQL2014_QLTS17_DW_DimDate[[#This Row],[NgayBatDauMuaVu]])</f>
        <v>2019</v>
      </c>
      <c r="AC3911">
        <f>YEAR(Table__._SQL2014_QLTS17_DW_DimDate[[#This Row],[NgayKetThucMuaVu]])</f>
        <v>2020</v>
      </c>
    </row>
    <row r="3912" spans="1:29">
      <c r="A3912">
        <v>20200915</v>
      </c>
      <c r="B3912" s="1">
        <v>44089</v>
      </c>
      <c r="C3912" t="s">
        <v>24</v>
      </c>
      <c r="D3912" t="s">
        <v>895</v>
      </c>
      <c r="E3912" t="s">
        <v>16</v>
      </c>
      <c r="F3912" t="s">
        <v>282</v>
      </c>
      <c r="G3912" t="s">
        <v>16</v>
      </c>
      <c r="H3912" t="s">
        <v>49</v>
      </c>
      <c r="I3912" t="s">
        <v>19</v>
      </c>
      <c r="J3912" t="s">
        <v>906</v>
      </c>
      <c r="K3912" t="s">
        <v>16</v>
      </c>
      <c r="L3912" t="s">
        <v>16</v>
      </c>
      <c r="M3912" t="s">
        <v>912</v>
      </c>
      <c r="N3912" t="s">
        <v>617</v>
      </c>
      <c r="O3912" t="s">
        <v>636</v>
      </c>
      <c r="P3912" t="s">
        <v>633</v>
      </c>
      <c r="Q3912" t="s">
        <v>631</v>
      </c>
      <c r="R3912" t="s">
        <v>633</v>
      </c>
      <c r="S3912" t="s">
        <v>618</v>
      </c>
      <c r="T3912" t="s">
        <v>621</v>
      </c>
      <c r="U3912" s="2">
        <f>DATE(IF(MONTH(Table__._SQL2014_QLTS17_DW_DimDate[[#This Row],[Ngay]])&lt;11,YEAR(Table__._SQL2014_QLTS17_DW_DimDate[[#This Row],[Ngay]])-1, YEAR(Table__._SQL2014_QLTS17_DW_DimDate[[#This Row],[Ngay]])),11,1)</f>
        <v>43770</v>
      </c>
      <c r="V3912" s="2">
        <f>DATE(YEAR(Table__._SQL2014_QLTS17_DW_DimDate[[#This Row],[NgayBatDauMuaVu]])+1, 10,31)</f>
        <v>44135</v>
      </c>
      <c r="W3912" s="3">
        <f>Table__._SQL2014_QLTS17_DW_DimDate[[#This Row],[Ngay]]-Table__._SQL2014_QLTS17_DW_DimDate[[#This Row],[NgayBatDauMuaVu]]+1</f>
        <v>320</v>
      </c>
      <c r="X3912">
        <f>INT((Table__._SQL2014_QLTS17_DW_DimDate[[#This Row],[NgayMuaVu]]-1)/7)+1</f>
        <v>46</v>
      </c>
      <c r="Y3912" t="str">
        <f>"Tuần " &amp;Table__._SQL2014_QLTS17_DW_DimDate[[#This Row],[TuanMuaVu]] &amp; " năm " &amp;Table__._SQL2014_QLTS17_DW_DimDate[[#This Row],[NamMuaVuStr]]</f>
        <v>Tuần 46 năm 2019-2020</v>
      </c>
      <c r="Z3912">
        <f>YEAR(Table__._SQL2014_QLTS17_DW_DimDate[[#This Row],[NgayBatDauMuaVu]])</f>
        <v>2019</v>
      </c>
      <c r="AA3912" t="str">
        <f>YEAR(Table__._SQL2014_QLTS17_DW_DimDate[[#This Row],[NgayBatDauMuaVu]]) &amp;"-"&amp;YEAR(Table__._SQL2014_QLTS17_DW_DimDate[[#This Row],[NgayKetThucMuaVu]])</f>
        <v>2019-2020</v>
      </c>
      <c r="AB3912">
        <f>YEAR(Table__._SQL2014_QLTS17_DW_DimDate[[#This Row],[NgayBatDauMuaVu]])</f>
        <v>2019</v>
      </c>
      <c r="AC3912">
        <f>YEAR(Table__._SQL2014_QLTS17_DW_DimDate[[#This Row],[NgayKetThucMuaVu]])</f>
        <v>2020</v>
      </c>
    </row>
    <row r="3913" spans="1:29">
      <c r="A3913">
        <v>20200916</v>
      </c>
      <c r="B3913" s="1">
        <v>44090</v>
      </c>
      <c r="C3913" t="s">
        <v>25</v>
      </c>
      <c r="D3913" t="s">
        <v>896</v>
      </c>
      <c r="E3913" t="s">
        <v>12</v>
      </c>
      <c r="F3913" t="s">
        <v>283</v>
      </c>
      <c r="G3913" t="s">
        <v>16</v>
      </c>
      <c r="H3913" t="s">
        <v>49</v>
      </c>
      <c r="I3913" t="s">
        <v>19</v>
      </c>
      <c r="J3913" t="s">
        <v>906</v>
      </c>
      <c r="K3913" t="s">
        <v>16</v>
      </c>
      <c r="L3913" t="s">
        <v>16</v>
      </c>
      <c r="M3913" t="s">
        <v>912</v>
      </c>
      <c r="N3913" t="s">
        <v>617</v>
      </c>
      <c r="O3913" t="s">
        <v>636</v>
      </c>
      <c r="P3913" t="s">
        <v>633</v>
      </c>
      <c r="Q3913" t="s">
        <v>631</v>
      </c>
      <c r="R3913" t="s">
        <v>633</v>
      </c>
      <c r="S3913" t="s">
        <v>618</v>
      </c>
      <c r="T3913" t="s">
        <v>621</v>
      </c>
      <c r="U3913" s="2">
        <f>DATE(IF(MONTH(Table__._SQL2014_QLTS17_DW_DimDate[[#This Row],[Ngay]])&lt;11,YEAR(Table__._SQL2014_QLTS17_DW_DimDate[[#This Row],[Ngay]])-1, YEAR(Table__._SQL2014_QLTS17_DW_DimDate[[#This Row],[Ngay]])),11,1)</f>
        <v>43770</v>
      </c>
      <c r="V3913" s="2">
        <f>DATE(YEAR(Table__._SQL2014_QLTS17_DW_DimDate[[#This Row],[NgayBatDauMuaVu]])+1, 10,31)</f>
        <v>44135</v>
      </c>
      <c r="W3913" s="3">
        <f>Table__._SQL2014_QLTS17_DW_DimDate[[#This Row],[Ngay]]-Table__._SQL2014_QLTS17_DW_DimDate[[#This Row],[NgayBatDauMuaVu]]+1</f>
        <v>321</v>
      </c>
      <c r="X3913">
        <f>INT((Table__._SQL2014_QLTS17_DW_DimDate[[#This Row],[NgayMuaVu]]-1)/7)+1</f>
        <v>46</v>
      </c>
      <c r="Y3913" t="str">
        <f>"Tuần " &amp;Table__._SQL2014_QLTS17_DW_DimDate[[#This Row],[TuanMuaVu]] &amp; " năm " &amp;Table__._SQL2014_QLTS17_DW_DimDate[[#This Row],[NamMuaVuStr]]</f>
        <v>Tuần 46 năm 2019-2020</v>
      </c>
      <c r="Z3913">
        <f>YEAR(Table__._SQL2014_QLTS17_DW_DimDate[[#This Row],[NgayBatDauMuaVu]])</f>
        <v>2019</v>
      </c>
      <c r="AA3913" t="str">
        <f>YEAR(Table__._SQL2014_QLTS17_DW_DimDate[[#This Row],[NgayBatDauMuaVu]]) &amp;"-"&amp;YEAR(Table__._SQL2014_QLTS17_DW_DimDate[[#This Row],[NgayKetThucMuaVu]])</f>
        <v>2019-2020</v>
      </c>
      <c r="AB3913">
        <f>YEAR(Table__._SQL2014_QLTS17_DW_DimDate[[#This Row],[NgayBatDauMuaVu]])</f>
        <v>2019</v>
      </c>
      <c r="AC3913">
        <f>YEAR(Table__._SQL2014_QLTS17_DW_DimDate[[#This Row],[NgayKetThucMuaVu]])</f>
        <v>2020</v>
      </c>
    </row>
    <row r="3914" spans="1:29">
      <c r="A3914">
        <v>20200917</v>
      </c>
      <c r="B3914" s="1">
        <v>44091</v>
      </c>
      <c r="C3914" t="s">
        <v>26</v>
      </c>
      <c r="D3914" t="s">
        <v>897</v>
      </c>
      <c r="E3914" t="s">
        <v>3</v>
      </c>
      <c r="F3914" t="s">
        <v>284</v>
      </c>
      <c r="G3914" t="s">
        <v>16</v>
      </c>
      <c r="H3914" t="s">
        <v>49</v>
      </c>
      <c r="I3914" t="s">
        <v>19</v>
      </c>
      <c r="J3914" t="s">
        <v>906</v>
      </c>
      <c r="K3914" t="s">
        <v>16</v>
      </c>
      <c r="L3914" t="s">
        <v>16</v>
      </c>
      <c r="M3914" t="s">
        <v>912</v>
      </c>
      <c r="N3914" t="s">
        <v>617</v>
      </c>
      <c r="O3914" t="s">
        <v>636</v>
      </c>
      <c r="P3914" t="s">
        <v>633</v>
      </c>
      <c r="Q3914" t="s">
        <v>631</v>
      </c>
      <c r="R3914" t="s">
        <v>633</v>
      </c>
      <c r="S3914" t="s">
        <v>618</v>
      </c>
      <c r="T3914" t="s">
        <v>621</v>
      </c>
      <c r="U3914" s="2">
        <f>DATE(IF(MONTH(Table__._SQL2014_QLTS17_DW_DimDate[[#This Row],[Ngay]])&lt;11,YEAR(Table__._SQL2014_QLTS17_DW_DimDate[[#This Row],[Ngay]])-1, YEAR(Table__._SQL2014_QLTS17_DW_DimDate[[#This Row],[Ngay]])),11,1)</f>
        <v>43770</v>
      </c>
      <c r="V3914" s="2">
        <f>DATE(YEAR(Table__._SQL2014_QLTS17_DW_DimDate[[#This Row],[NgayBatDauMuaVu]])+1, 10,31)</f>
        <v>44135</v>
      </c>
      <c r="W3914" s="3">
        <f>Table__._SQL2014_QLTS17_DW_DimDate[[#This Row],[Ngay]]-Table__._SQL2014_QLTS17_DW_DimDate[[#This Row],[NgayBatDauMuaVu]]+1</f>
        <v>322</v>
      </c>
      <c r="X3914">
        <f>INT((Table__._SQL2014_QLTS17_DW_DimDate[[#This Row],[NgayMuaVu]]-1)/7)+1</f>
        <v>46</v>
      </c>
      <c r="Y3914" t="str">
        <f>"Tuần " &amp;Table__._SQL2014_QLTS17_DW_DimDate[[#This Row],[TuanMuaVu]] &amp; " năm " &amp;Table__._SQL2014_QLTS17_DW_DimDate[[#This Row],[NamMuaVuStr]]</f>
        <v>Tuần 46 năm 2019-2020</v>
      </c>
      <c r="Z3914">
        <f>YEAR(Table__._SQL2014_QLTS17_DW_DimDate[[#This Row],[NgayBatDauMuaVu]])</f>
        <v>2019</v>
      </c>
      <c r="AA3914" t="str">
        <f>YEAR(Table__._SQL2014_QLTS17_DW_DimDate[[#This Row],[NgayBatDauMuaVu]]) &amp;"-"&amp;YEAR(Table__._SQL2014_QLTS17_DW_DimDate[[#This Row],[NgayKetThucMuaVu]])</f>
        <v>2019-2020</v>
      </c>
      <c r="AB3914">
        <f>YEAR(Table__._SQL2014_QLTS17_DW_DimDate[[#This Row],[NgayBatDauMuaVu]])</f>
        <v>2019</v>
      </c>
      <c r="AC3914">
        <f>YEAR(Table__._SQL2014_QLTS17_DW_DimDate[[#This Row],[NgayKetThucMuaVu]])</f>
        <v>2020</v>
      </c>
    </row>
    <row r="3915" spans="1:29">
      <c r="A3915">
        <v>20200918</v>
      </c>
      <c r="B3915" s="1">
        <v>44092</v>
      </c>
      <c r="C3915" t="s">
        <v>27</v>
      </c>
      <c r="D3915" t="s">
        <v>891</v>
      </c>
      <c r="E3915" t="s">
        <v>2</v>
      </c>
      <c r="F3915" t="s">
        <v>285</v>
      </c>
      <c r="G3915" t="s">
        <v>16</v>
      </c>
      <c r="H3915" t="s">
        <v>49</v>
      </c>
      <c r="I3915" t="s">
        <v>19</v>
      </c>
      <c r="J3915" t="s">
        <v>906</v>
      </c>
      <c r="K3915" t="s">
        <v>16</v>
      </c>
      <c r="L3915" t="s">
        <v>16</v>
      </c>
      <c r="M3915" t="s">
        <v>912</v>
      </c>
      <c r="N3915" t="s">
        <v>617</v>
      </c>
      <c r="O3915" t="s">
        <v>636</v>
      </c>
      <c r="P3915" t="s">
        <v>633</v>
      </c>
      <c r="Q3915" t="s">
        <v>631</v>
      </c>
      <c r="R3915" t="s">
        <v>633</v>
      </c>
      <c r="S3915" t="s">
        <v>618</v>
      </c>
      <c r="T3915" t="s">
        <v>621</v>
      </c>
      <c r="U3915" s="2">
        <f>DATE(IF(MONTH(Table__._SQL2014_QLTS17_DW_DimDate[[#This Row],[Ngay]])&lt;11,YEAR(Table__._SQL2014_QLTS17_DW_DimDate[[#This Row],[Ngay]])-1, YEAR(Table__._SQL2014_QLTS17_DW_DimDate[[#This Row],[Ngay]])),11,1)</f>
        <v>43770</v>
      </c>
      <c r="V3915" s="2">
        <f>DATE(YEAR(Table__._SQL2014_QLTS17_DW_DimDate[[#This Row],[NgayBatDauMuaVu]])+1, 10,31)</f>
        <v>44135</v>
      </c>
      <c r="W3915" s="3">
        <f>Table__._SQL2014_QLTS17_DW_DimDate[[#This Row],[Ngay]]-Table__._SQL2014_QLTS17_DW_DimDate[[#This Row],[NgayBatDauMuaVu]]+1</f>
        <v>323</v>
      </c>
      <c r="X3915">
        <f>INT((Table__._SQL2014_QLTS17_DW_DimDate[[#This Row],[NgayMuaVu]]-1)/7)+1</f>
        <v>47</v>
      </c>
      <c r="Y3915" t="str">
        <f>"Tuần " &amp;Table__._SQL2014_QLTS17_DW_DimDate[[#This Row],[TuanMuaVu]] &amp; " năm " &amp;Table__._SQL2014_QLTS17_DW_DimDate[[#This Row],[NamMuaVuStr]]</f>
        <v>Tuần 47 năm 2019-2020</v>
      </c>
      <c r="Z3915">
        <f>YEAR(Table__._SQL2014_QLTS17_DW_DimDate[[#This Row],[NgayBatDauMuaVu]])</f>
        <v>2019</v>
      </c>
      <c r="AA3915" t="str">
        <f>YEAR(Table__._SQL2014_QLTS17_DW_DimDate[[#This Row],[NgayBatDauMuaVu]]) &amp;"-"&amp;YEAR(Table__._SQL2014_QLTS17_DW_DimDate[[#This Row],[NgayKetThucMuaVu]])</f>
        <v>2019-2020</v>
      </c>
      <c r="AB3915">
        <f>YEAR(Table__._SQL2014_QLTS17_DW_DimDate[[#This Row],[NgayBatDauMuaVu]])</f>
        <v>2019</v>
      </c>
      <c r="AC3915">
        <f>YEAR(Table__._SQL2014_QLTS17_DW_DimDate[[#This Row],[NgayKetThucMuaVu]])</f>
        <v>2020</v>
      </c>
    </row>
    <row r="3916" spans="1:29">
      <c r="A3916">
        <v>20200919</v>
      </c>
      <c r="B3916" s="1">
        <v>44093</v>
      </c>
      <c r="C3916" t="s">
        <v>28</v>
      </c>
      <c r="D3916" t="s">
        <v>892</v>
      </c>
      <c r="E3916" t="s">
        <v>14</v>
      </c>
      <c r="F3916" t="s">
        <v>286</v>
      </c>
      <c r="G3916" t="s">
        <v>16</v>
      </c>
      <c r="H3916" t="s">
        <v>49</v>
      </c>
      <c r="I3916" t="s">
        <v>19</v>
      </c>
      <c r="J3916" t="s">
        <v>906</v>
      </c>
      <c r="K3916" t="s">
        <v>16</v>
      </c>
      <c r="L3916" t="s">
        <v>16</v>
      </c>
      <c r="M3916" t="s">
        <v>912</v>
      </c>
      <c r="N3916" t="s">
        <v>617</v>
      </c>
      <c r="O3916" t="s">
        <v>636</v>
      </c>
      <c r="P3916" t="s">
        <v>633</v>
      </c>
      <c r="Q3916" t="s">
        <v>631</v>
      </c>
      <c r="R3916" t="s">
        <v>633</v>
      </c>
      <c r="S3916" t="s">
        <v>618</v>
      </c>
      <c r="T3916" t="s">
        <v>621</v>
      </c>
      <c r="U3916" s="2">
        <f>DATE(IF(MONTH(Table__._SQL2014_QLTS17_DW_DimDate[[#This Row],[Ngay]])&lt;11,YEAR(Table__._SQL2014_QLTS17_DW_DimDate[[#This Row],[Ngay]])-1, YEAR(Table__._SQL2014_QLTS17_DW_DimDate[[#This Row],[Ngay]])),11,1)</f>
        <v>43770</v>
      </c>
      <c r="V3916" s="2">
        <f>DATE(YEAR(Table__._SQL2014_QLTS17_DW_DimDate[[#This Row],[NgayBatDauMuaVu]])+1, 10,31)</f>
        <v>44135</v>
      </c>
      <c r="W3916" s="3">
        <f>Table__._SQL2014_QLTS17_DW_DimDate[[#This Row],[Ngay]]-Table__._SQL2014_QLTS17_DW_DimDate[[#This Row],[NgayBatDauMuaVu]]+1</f>
        <v>324</v>
      </c>
      <c r="X3916">
        <f>INT((Table__._SQL2014_QLTS17_DW_DimDate[[#This Row],[NgayMuaVu]]-1)/7)+1</f>
        <v>47</v>
      </c>
      <c r="Y3916" t="str">
        <f>"Tuần " &amp;Table__._SQL2014_QLTS17_DW_DimDate[[#This Row],[TuanMuaVu]] &amp; " năm " &amp;Table__._SQL2014_QLTS17_DW_DimDate[[#This Row],[NamMuaVuStr]]</f>
        <v>Tuần 47 năm 2019-2020</v>
      </c>
      <c r="Z3916">
        <f>YEAR(Table__._SQL2014_QLTS17_DW_DimDate[[#This Row],[NgayBatDauMuaVu]])</f>
        <v>2019</v>
      </c>
      <c r="AA3916" t="str">
        <f>YEAR(Table__._SQL2014_QLTS17_DW_DimDate[[#This Row],[NgayBatDauMuaVu]]) &amp;"-"&amp;YEAR(Table__._SQL2014_QLTS17_DW_DimDate[[#This Row],[NgayKetThucMuaVu]])</f>
        <v>2019-2020</v>
      </c>
      <c r="AB3916">
        <f>YEAR(Table__._SQL2014_QLTS17_DW_DimDate[[#This Row],[NgayBatDauMuaVu]])</f>
        <v>2019</v>
      </c>
      <c r="AC3916">
        <f>YEAR(Table__._SQL2014_QLTS17_DW_DimDate[[#This Row],[NgayKetThucMuaVu]])</f>
        <v>2020</v>
      </c>
    </row>
    <row r="3917" spans="1:29">
      <c r="A3917">
        <v>20200920</v>
      </c>
      <c r="B3917" s="1">
        <v>44094</v>
      </c>
      <c r="C3917" t="s">
        <v>29</v>
      </c>
      <c r="D3917" t="s">
        <v>893</v>
      </c>
      <c r="E3917" t="s">
        <v>1</v>
      </c>
      <c r="F3917" t="s">
        <v>287</v>
      </c>
      <c r="G3917" t="s">
        <v>12</v>
      </c>
      <c r="H3917" t="s">
        <v>50</v>
      </c>
      <c r="I3917" t="s">
        <v>19</v>
      </c>
      <c r="J3917" t="s">
        <v>906</v>
      </c>
      <c r="K3917" t="s">
        <v>16</v>
      </c>
      <c r="L3917" t="s">
        <v>16</v>
      </c>
      <c r="M3917" t="s">
        <v>912</v>
      </c>
      <c r="N3917" t="s">
        <v>617</v>
      </c>
      <c r="O3917" t="s">
        <v>636</v>
      </c>
      <c r="P3917" t="s">
        <v>633</v>
      </c>
      <c r="Q3917" t="s">
        <v>631</v>
      </c>
      <c r="R3917" t="s">
        <v>633</v>
      </c>
      <c r="S3917" t="s">
        <v>618</v>
      </c>
      <c r="T3917" t="s">
        <v>621</v>
      </c>
      <c r="U3917" s="2">
        <f>DATE(IF(MONTH(Table__._SQL2014_QLTS17_DW_DimDate[[#This Row],[Ngay]])&lt;11,YEAR(Table__._SQL2014_QLTS17_DW_DimDate[[#This Row],[Ngay]])-1, YEAR(Table__._SQL2014_QLTS17_DW_DimDate[[#This Row],[Ngay]])),11,1)</f>
        <v>43770</v>
      </c>
      <c r="V3917" s="2">
        <f>DATE(YEAR(Table__._SQL2014_QLTS17_DW_DimDate[[#This Row],[NgayBatDauMuaVu]])+1, 10,31)</f>
        <v>44135</v>
      </c>
      <c r="W3917" s="3">
        <f>Table__._SQL2014_QLTS17_DW_DimDate[[#This Row],[Ngay]]-Table__._SQL2014_QLTS17_DW_DimDate[[#This Row],[NgayBatDauMuaVu]]+1</f>
        <v>325</v>
      </c>
      <c r="X3917">
        <f>INT((Table__._SQL2014_QLTS17_DW_DimDate[[#This Row],[NgayMuaVu]]-1)/7)+1</f>
        <v>47</v>
      </c>
      <c r="Y3917" t="str">
        <f>"Tuần " &amp;Table__._SQL2014_QLTS17_DW_DimDate[[#This Row],[TuanMuaVu]] &amp; " năm " &amp;Table__._SQL2014_QLTS17_DW_DimDate[[#This Row],[NamMuaVuStr]]</f>
        <v>Tuần 47 năm 2019-2020</v>
      </c>
      <c r="Z3917">
        <f>YEAR(Table__._SQL2014_QLTS17_DW_DimDate[[#This Row],[NgayBatDauMuaVu]])</f>
        <v>2019</v>
      </c>
      <c r="AA3917" t="str">
        <f>YEAR(Table__._SQL2014_QLTS17_DW_DimDate[[#This Row],[NgayBatDauMuaVu]]) &amp;"-"&amp;YEAR(Table__._SQL2014_QLTS17_DW_DimDate[[#This Row],[NgayKetThucMuaVu]])</f>
        <v>2019-2020</v>
      </c>
      <c r="AB3917">
        <f>YEAR(Table__._SQL2014_QLTS17_DW_DimDate[[#This Row],[NgayBatDauMuaVu]])</f>
        <v>2019</v>
      </c>
      <c r="AC3917">
        <f>YEAR(Table__._SQL2014_QLTS17_DW_DimDate[[#This Row],[NgayKetThucMuaVu]])</f>
        <v>2020</v>
      </c>
    </row>
    <row r="3918" spans="1:29">
      <c r="A3918">
        <v>20200921</v>
      </c>
      <c r="B3918" s="1">
        <v>44095</v>
      </c>
      <c r="C3918" t="s">
        <v>30</v>
      </c>
      <c r="D3918" t="s">
        <v>894</v>
      </c>
      <c r="E3918" t="s">
        <v>13</v>
      </c>
      <c r="F3918" t="s">
        <v>288</v>
      </c>
      <c r="G3918" t="s">
        <v>12</v>
      </c>
      <c r="H3918" t="s">
        <v>50</v>
      </c>
      <c r="I3918" t="s">
        <v>19</v>
      </c>
      <c r="J3918" t="s">
        <v>906</v>
      </c>
      <c r="K3918" t="s">
        <v>16</v>
      </c>
      <c r="L3918" t="s">
        <v>16</v>
      </c>
      <c r="M3918" t="s">
        <v>912</v>
      </c>
      <c r="N3918" t="s">
        <v>617</v>
      </c>
      <c r="O3918" t="s">
        <v>636</v>
      </c>
      <c r="P3918" t="s">
        <v>633</v>
      </c>
      <c r="Q3918" t="s">
        <v>631</v>
      </c>
      <c r="R3918" t="s">
        <v>633</v>
      </c>
      <c r="S3918" t="s">
        <v>618</v>
      </c>
      <c r="T3918" t="s">
        <v>621</v>
      </c>
      <c r="U3918" s="2">
        <f>DATE(IF(MONTH(Table__._SQL2014_QLTS17_DW_DimDate[[#This Row],[Ngay]])&lt;11,YEAR(Table__._SQL2014_QLTS17_DW_DimDate[[#This Row],[Ngay]])-1, YEAR(Table__._SQL2014_QLTS17_DW_DimDate[[#This Row],[Ngay]])),11,1)</f>
        <v>43770</v>
      </c>
      <c r="V3918" s="2">
        <f>DATE(YEAR(Table__._SQL2014_QLTS17_DW_DimDate[[#This Row],[NgayBatDauMuaVu]])+1, 10,31)</f>
        <v>44135</v>
      </c>
      <c r="W3918" s="3">
        <f>Table__._SQL2014_QLTS17_DW_DimDate[[#This Row],[Ngay]]-Table__._SQL2014_QLTS17_DW_DimDate[[#This Row],[NgayBatDauMuaVu]]+1</f>
        <v>326</v>
      </c>
      <c r="X3918">
        <f>INT((Table__._SQL2014_QLTS17_DW_DimDate[[#This Row],[NgayMuaVu]]-1)/7)+1</f>
        <v>47</v>
      </c>
      <c r="Y3918" t="str">
        <f>"Tuần " &amp;Table__._SQL2014_QLTS17_DW_DimDate[[#This Row],[TuanMuaVu]] &amp; " năm " &amp;Table__._SQL2014_QLTS17_DW_DimDate[[#This Row],[NamMuaVuStr]]</f>
        <v>Tuần 47 năm 2019-2020</v>
      </c>
      <c r="Z3918">
        <f>YEAR(Table__._SQL2014_QLTS17_DW_DimDate[[#This Row],[NgayBatDauMuaVu]])</f>
        <v>2019</v>
      </c>
      <c r="AA3918" t="str">
        <f>YEAR(Table__._SQL2014_QLTS17_DW_DimDate[[#This Row],[NgayBatDauMuaVu]]) &amp;"-"&amp;YEAR(Table__._SQL2014_QLTS17_DW_DimDate[[#This Row],[NgayKetThucMuaVu]])</f>
        <v>2019-2020</v>
      </c>
      <c r="AB3918">
        <f>YEAR(Table__._SQL2014_QLTS17_DW_DimDate[[#This Row],[NgayBatDauMuaVu]])</f>
        <v>2019</v>
      </c>
      <c r="AC3918">
        <f>YEAR(Table__._SQL2014_QLTS17_DW_DimDate[[#This Row],[NgayKetThucMuaVu]])</f>
        <v>2020</v>
      </c>
    </row>
    <row r="3919" spans="1:29">
      <c r="A3919">
        <v>20200922</v>
      </c>
      <c r="B3919" s="1">
        <v>44096</v>
      </c>
      <c r="C3919" t="s">
        <v>31</v>
      </c>
      <c r="D3919" t="s">
        <v>895</v>
      </c>
      <c r="E3919" t="s">
        <v>16</v>
      </c>
      <c r="F3919" t="s">
        <v>289</v>
      </c>
      <c r="G3919" t="s">
        <v>12</v>
      </c>
      <c r="H3919" t="s">
        <v>50</v>
      </c>
      <c r="I3919" t="s">
        <v>19</v>
      </c>
      <c r="J3919" t="s">
        <v>906</v>
      </c>
      <c r="K3919" t="s">
        <v>16</v>
      </c>
      <c r="L3919" t="s">
        <v>16</v>
      </c>
      <c r="M3919" t="s">
        <v>912</v>
      </c>
      <c r="N3919" t="s">
        <v>617</v>
      </c>
      <c r="O3919" t="s">
        <v>636</v>
      </c>
      <c r="P3919" t="s">
        <v>633</v>
      </c>
      <c r="Q3919" t="s">
        <v>631</v>
      </c>
      <c r="R3919" t="s">
        <v>633</v>
      </c>
      <c r="S3919" t="s">
        <v>618</v>
      </c>
      <c r="T3919" t="s">
        <v>621</v>
      </c>
      <c r="U3919" s="2">
        <f>DATE(IF(MONTH(Table__._SQL2014_QLTS17_DW_DimDate[[#This Row],[Ngay]])&lt;11,YEAR(Table__._SQL2014_QLTS17_DW_DimDate[[#This Row],[Ngay]])-1, YEAR(Table__._SQL2014_QLTS17_DW_DimDate[[#This Row],[Ngay]])),11,1)</f>
        <v>43770</v>
      </c>
      <c r="V3919" s="2">
        <f>DATE(YEAR(Table__._SQL2014_QLTS17_DW_DimDate[[#This Row],[NgayBatDauMuaVu]])+1, 10,31)</f>
        <v>44135</v>
      </c>
      <c r="W3919" s="3">
        <f>Table__._SQL2014_QLTS17_DW_DimDate[[#This Row],[Ngay]]-Table__._SQL2014_QLTS17_DW_DimDate[[#This Row],[NgayBatDauMuaVu]]+1</f>
        <v>327</v>
      </c>
      <c r="X3919">
        <f>INT((Table__._SQL2014_QLTS17_DW_DimDate[[#This Row],[NgayMuaVu]]-1)/7)+1</f>
        <v>47</v>
      </c>
      <c r="Y3919" t="str">
        <f>"Tuần " &amp;Table__._SQL2014_QLTS17_DW_DimDate[[#This Row],[TuanMuaVu]] &amp; " năm " &amp;Table__._SQL2014_QLTS17_DW_DimDate[[#This Row],[NamMuaVuStr]]</f>
        <v>Tuần 47 năm 2019-2020</v>
      </c>
      <c r="Z3919">
        <f>YEAR(Table__._SQL2014_QLTS17_DW_DimDate[[#This Row],[NgayBatDauMuaVu]])</f>
        <v>2019</v>
      </c>
      <c r="AA3919" t="str">
        <f>YEAR(Table__._SQL2014_QLTS17_DW_DimDate[[#This Row],[NgayBatDauMuaVu]]) &amp;"-"&amp;YEAR(Table__._SQL2014_QLTS17_DW_DimDate[[#This Row],[NgayKetThucMuaVu]])</f>
        <v>2019-2020</v>
      </c>
      <c r="AB3919">
        <f>YEAR(Table__._SQL2014_QLTS17_DW_DimDate[[#This Row],[NgayBatDauMuaVu]])</f>
        <v>2019</v>
      </c>
      <c r="AC3919">
        <f>YEAR(Table__._SQL2014_QLTS17_DW_DimDate[[#This Row],[NgayKetThucMuaVu]])</f>
        <v>2020</v>
      </c>
    </row>
    <row r="3920" spans="1:29">
      <c r="A3920">
        <v>20200923</v>
      </c>
      <c r="B3920" s="1">
        <v>44097</v>
      </c>
      <c r="C3920" t="s">
        <v>32</v>
      </c>
      <c r="D3920" t="s">
        <v>896</v>
      </c>
      <c r="E3920" t="s">
        <v>12</v>
      </c>
      <c r="F3920" t="s">
        <v>290</v>
      </c>
      <c r="G3920" t="s">
        <v>12</v>
      </c>
      <c r="H3920" t="s">
        <v>50</v>
      </c>
      <c r="I3920" t="s">
        <v>19</v>
      </c>
      <c r="J3920" t="s">
        <v>906</v>
      </c>
      <c r="K3920" t="s">
        <v>16</v>
      </c>
      <c r="L3920" t="s">
        <v>16</v>
      </c>
      <c r="M3920" t="s">
        <v>912</v>
      </c>
      <c r="N3920" t="s">
        <v>617</v>
      </c>
      <c r="O3920" t="s">
        <v>636</v>
      </c>
      <c r="P3920" t="s">
        <v>633</v>
      </c>
      <c r="Q3920" t="s">
        <v>631</v>
      </c>
      <c r="R3920" t="s">
        <v>633</v>
      </c>
      <c r="S3920" t="s">
        <v>618</v>
      </c>
      <c r="T3920" t="s">
        <v>621</v>
      </c>
      <c r="U3920" s="2">
        <f>DATE(IF(MONTH(Table__._SQL2014_QLTS17_DW_DimDate[[#This Row],[Ngay]])&lt;11,YEAR(Table__._SQL2014_QLTS17_DW_DimDate[[#This Row],[Ngay]])-1, YEAR(Table__._SQL2014_QLTS17_DW_DimDate[[#This Row],[Ngay]])),11,1)</f>
        <v>43770</v>
      </c>
      <c r="V3920" s="2">
        <f>DATE(YEAR(Table__._SQL2014_QLTS17_DW_DimDate[[#This Row],[NgayBatDauMuaVu]])+1, 10,31)</f>
        <v>44135</v>
      </c>
      <c r="W3920" s="3">
        <f>Table__._SQL2014_QLTS17_DW_DimDate[[#This Row],[Ngay]]-Table__._SQL2014_QLTS17_DW_DimDate[[#This Row],[NgayBatDauMuaVu]]+1</f>
        <v>328</v>
      </c>
      <c r="X3920">
        <f>INT((Table__._SQL2014_QLTS17_DW_DimDate[[#This Row],[NgayMuaVu]]-1)/7)+1</f>
        <v>47</v>
      </c>
      <c r="Y3920" t="str">
        <f>"Tuần " &amp;Table__._SQL2014_QLTS17_DW_DimDate[[#This Row],[TuanMuaVu]] &amp; " năm " &amp;Table__._SQL2014_QLTS17_DW_DimDate[[#This Row],[NamMuaVuStr]]</f>
        <v>Tuần 47 năm 2019-2020</v>
      </c>
      <c r="Z3920">
        <f>YEAR(Table__._SQL2014_QLTS17_DW_DimDate[[#This Row],[NgayBatDauMuaVu]])</f>
        <v>2019</v>
      </c>
      <c r="AA3920" t="str">
        <f>YEAR(Table__._SQL2014_QLTS17_DW_DimDate[[#This Row],[NgayBatDauMuaVu]]) &amp;"-"&amp;YEAR(Table__._SQL2014_QLTS17_DW_DimDate[[#This Row],[NgayKetThucMuaVu]])</f>
        <v>2019-2020</v>
      </c>
      <c r="AB3920">
        <f>YEAR(Table__._SQL2014_QLTS17_DW_DimDate[[#This Row],[NgayBatDauMuaVu]])</f>
        <v>2019</v>
      </c>
      <c r="AC3920">
        <f>YEAR(Table__._SQL2014_QLTS17_DW_DimDate[[#This Row],[NgayKetThucMuaVu]])</f>
        <v>2020</v>
      </c>
    </row>
    <row r="3921" spans="1:29">
      <c r="A3921">
        <v>20200924</v>
      </c>
      <c r="B3921" s="1">
        <v>44098</v>
      </c>
      <c r="C3921" t="s">
        <v>33</v>
      </c>
      <c r="D3921" t="s">
        <v>897</v>
      </c>
      <c r="E3921" t="s">
        <v>3</v>
      </c>
      <c r="F3921" t="s">
        <v>291</v>
      </c>
      <c r="G3921" t="s">
        <v>12</v>
      </c>
      <c r="H3921" t="s">
        <v>50</v>
      </c>
      <c r="I3921" t="s">
        <v>19</v>
      </c>
      <c r="J3921" t="s">
        <v>906</v>
      </c>
      <c r="K3921" t="s">
        <v>16</v>
      </c>
      <c r="L3921" t="s">
        <v>16</v>
      </c>
      <c r="M3921" t="s">
        <v>912</v>
      </c>
      <c r="N3921" t="s">
        <v>617</v>
      </c>
      <c r="O3921" t="s">
        <v>636</v>
      </c>
      <c r="P3921" t="s">
        <v>633</v>
      </c>
      <c r="Q3921" t="s">
        <v>631</v>
      </c>
      <c r="R3921" t="s">
        <v>633</v>
      </c>
      <c r="S3921" t="s">
        <v>618</v>
      </c>
      <c r="T3921" t="s">
        <v>621</v>
      </c>
      <c r="U3921" s="2">
        <f>DATE(IF(MONTH(Table__._SQL2014_QLTS17_DW_DimDate[[#This Row],[Ngay]])&lt;11,YEAR(Table__._SQL2014_QLTS17_DW_DimDate[[#This Row],[Ngay]])-1, YEAR(Table__._SQL2014_QLTS17_DW_DimDate[[#This Row],[Ngay]])),11,1)</f>
        <v>43770</v>
      </c>
      <c r="V3921" s="2">
        <f>DATE(YEAR(Table__._SQL2014_QLTS17_DW_DimDate[[#This Row],[NgayBatDauMuaVu]])+1, 10,31)</f>
        <v>44135</v>
      </c>
      <c r="W3921" s="3">
        <f>Table__._SQL2014_QLTS17_DW_DimDate[[#This Row],[Ngay]]-Table__._SQL2014_QLTS17_DW_DimDate[[#This Row],[NgayBatDauMuaVu]]+1</f>
        <v>329</v>
      </c>
      <c r="X3921">
        <f>INT((Table__._SQL2014_QLTS17_DW_DimDate[[#This Row],[NgayMuaVu]]-1)/7)+1</f>
        <v>47</v>
      </c>
      <c r="Y3921" t="str">
        <f>"Tuần " &amp;Table__._SQL2014_QLTS17_DW_DimDate[[#This Row],[TuanMuaVu]] &amp; " năm " &amp;Table__._SQL2014_QLTS17_DW_DimDate[[#This Row],[NamMuaVuStr]]</f>
        <v>Tuần 47 năm 2019-2020</v>
      </c>
      <c r="Z3921">
        <f>YEAR(Table__._SQL2014_QLTS17_DW_DimDate[[#This Row],[NgayBatDauMuaVu]])</f>
        <v>2019</v>
      </c>
      <c r="AA3921" t="str">
        <f>YEAR(Table__._SQL2014_QLTS17_DW_DimDate[[#This Row],[NgayBatDauMuaVu]]) &amp;"-"&amp;YEAR(Table__._SQL2014_QLTS17_DW_DimDate[[#This Row],[NgayKetThucMuaVu]])</f>
        <v>2019-2020</v>
      </c>
      <c r="AB3921">
        <f>YEAR(Table__._SQL2014_QLTS17_DW_DimDate[[#This Row],[NgayBatDauMuaVu]])</f>
        <v>2019</v>
      </c>
      <c r="AC3921">
        <f>YEAR(Table__._SQL2014_QLTS17_DW_DimDate[[#This Row],[NgayKetThucMuaVu]])</f>
        <v>2020</v>
      </c>
    </row>
    <row r="3922" spans="1:29">
      <c r="A3922">
        <v>20200925</v>
      </c>
      <c r="B3922" s="1">
        <v>44099</v>
      </c>
      <c r="C3922" t="s">
        <v>34</v>
      </c>
      <c r="D3922" t="s">
        <v>891</v>
      </c>
      <c r="E3922" t="s">
        <v>2</v>
      </c>
      <c r="F3922" t="s">
        <v>292</v>
      </c>
      <c r="G3922" t="s">
        <v>12</v>
      </c>
      <c r="H3922" t="s">
        <v>50</v>
      </c>
      <c r="I3922" t="s">
        <v>19</v>
      </c>
      <c r="J3922" t="s">
        <v>906</v>
      </c>
      <c r="K3922" t="s">
        <v>16</v>
      </c>
      <c r="L3922" t="s">
        <v>16</v>
      </c>
      <c r="M3922" t="s">
        <v>912</v>
      </c>
      <c r="N3922" t="s">
        <v>617</v>
      </c>
      <c r="O3922" t="s">
        <v>636</v>
      </c>
      <c r="P3922" t="s">
        <v>633</v>
      </c>
      <c r="Q3922" t="s">
        <v>631</v>
      </c>
      <c r="R3922" t="s">
        <v>633</v>
      </c>
      <c r="S3922" t="s">
        <v>618</v>
      </c>
      <c r="T3922" t="s">
        <v>621</v>
      </c>
      <c r="U3922" s="2">
        <f>DATE(IF(MONTH(Table__._SQL2014_QLTS17_DW_DimDate[[#This Row],[Ngay]])&lt;11,YEAR(Table__._SQL2014_QLTS17_DW_DimDate[[#This Row],[Ngay]])-1, YEAR(Table__._SQL2014_QLTS17_DW_DimDate[[#This Row],[Ngay]])),11,1)</f>
        <v>43770</v>
      </c>
      <c r="V3922" s="2">
        <f>DATE(YEAR(Table__._SQL2014_QLTS17_DW_DimDate[[#This Row],[NgayBatDauMuaVu]])+1, 10,31)</f>
        <v>44135</v>
      </c>
      <c r="W3922" s="3">
        <f>Table__._SQL2014_QLTS17_DW_DimDate[[#This Row],[Ngay]]-Table__._SQL2014_QLTS17_DW_DimDate[[#This Row],[NgayBatDauMuaVu]]+1</f>
        <v>330</v>
      </c>
      <c r="X3922">
        <f>INT((Table__._SQL2014_QLTS17_DW_DimDate[[#This Row],[NgayMuaVu]]-1)/7)+1</f>
        <v>48</v>
      </c>
      <c r="Y3922" t="str">
        <f>"Tuần " &amp;Table__._SQL2014_QLTS17_DW_DimDate[[#This Row],[TuanMuaVu]] &amp; " năm " &amp;Table__._SQL2014_QLTS17_DW_DimDate[[#This Row],[NamMuaVuStr]]</f>
        <v>Tuần 48 năm 2019-2020</v>
      </c>
      <c r="Z3922">
        <f>YEAR(Table__._SQL2014_QLTS17_DW_DimDate[[#This Row],[NgayBatDauMuaVu]])</f>
        <v>2019</v>
      </c>
      <c r="AA3922" t="str">
        <f>YEAR(Table__._SQL2014_QLTS17_DW_DimDate[[#This Row],[NgayBatDauMuaVu]]) &amp;"-"&amp;YEAR(Table__._SQL2014_QLTS17_DW_DimDate[[#This Row],[NgayKetThucMuaVu]])</f>
        <v>2019-2020</v>
      </c>
      <c r="AB3922">
        <f>YEAR(Table__._SQL2014_QLTS17_DW_DimDate[[#This Row],[NgayBatDauMuaVu]])</f>
        <v>2019</v>
      </c>
      <c r="AC3922">
        <f>YEAR(Table__._SQL2014_QLTS17_DW_DimDate[[#This Row],[NgayKetThucMuaVu]])</f>
        <v>2020</v>
      </c>
    </row>
    <row r="3923" spans="1:29">
      <c r="A3923">
        <v>20200926</v>
      </c>
      <c r="B3923" s="1">
        <v>44100</v>
      </c>
      <c r="C3923" t="s">
        <v>35</v>
      </c>
      <c r="D3923" t="s">
        <v>892</v>
      </c>
      <c r="E3923" t="s">
        <v>14</v>
      </c>
      <c r="F3923" t="s">
        <v>293</v>
      </c>
      <c r="G3923" t="s">
        <v>12</v>
      </c>
      <c r="H3923" t="s">
        <v>50</v>
      </c>
      <c r="I3923" t="s">
        <v>19</v>
      </c>
      <c r="J3923" t="s">
        <v>906</v>
      </c>
      <c r="K3923" t="s">
        <v>16</v>
      </c>
      <c r="L3923" t="s">
        <v>16</v>
      </c>
      <c r="M3923" t="s">
        <v>912</v>
      </c>
      <c r="N3923" t="s">
        <v>617</v>
      </c>
      <c r="O3923" t="s">
        <v>636</v>
      </c>
      <c r="P3923" t="s">
        <v>633</v>
      </c>
      <c r="Q3923" t="s">
        <v>631</v>
      </c>
      <c r="R3923" t="s">
        <v>633</v>
      </c>
      <c r="S3923" t="s">
        <v>618</v>
      </c>
      <c r="T3923" t="s">
        <v>621</v>
      </c>
      <c r="U3923" s="2">
        <f>DATE(IF(MONTH(Table__._SQL2014_QLTS17_DW_DimDate[[#This Row],[Ngay]])&lt;11,YEAR(Table__._SQL2014_QLTS17_DW_DimDate[[#This Row],[Ngay]])-1, YEAR(Table__._SQL2014_QLTS17_DW_DimDate[[#This Row],[Ngay]])),11,1)</f>
        <v>43770</v>
      </c>
      <c r="V3923" s="2">
        <f>DATE(YEAR(Table__._SQL2014_QLTS17_DW_DimDate[[#This Row],[NgayBatDauMuaVu]])+1, 10,31)</f>
        <v>44135</v>
      </c>
      <c r="W3923" s="3">
        <f>Table__._SQL2014_QLTS17_DW_DimDate[[#This Row],[Ngay]]-Table__._SQL2014_QLTS17_DW_DimDate[[#This Row],[NgayBatDauMuaVu]]+1</f>
        <v>331</v>
      </c>
      <c r="X3923">
        <f>INT((Table__._SQL2014_QLTS17_DW_DimDate[[#This Row],[NgayMuaVu]]-1)/7)+1</f>
        <v>48</v>
      </c>
      <c r="Y3923" t="str">
        <f>"Tuần " &amp;Table__._SQL2014_QLTS17_DW_DimDate[[#This Row],[TuanMuaVu]] &amp; " năm " &amp;Table__._SQL2014_QLTS17_DW_DimDate[[#This Row],[NamMuaVuStr]]</f>
        <v>Tuần 48 năm 2019-2020</v>
      </c>
      <c r="Z3923">
        <f>YEAR(Table__._SQL2014_QLTS17_DW_DimDate[[#This Row],[NgayBatDauMuaVu]])</f>
        <v>2019</v>
      </c>
      <c r="AA3923" t="str">
        <f>YEAR(Table__._SQL2014_QLTS17_DW_DimDate[[#This Row],[NgayBatDauMuaVu]]) &amp;"-"&amp;YEAR(Table__._SQL2014_QLTS17_DW_DimDate[[#This Row],[NgayKetThucMuaVu]])</f>
        <v>2019-2020</v>
      </c>
      <c r="AB3923">
        <f>YEAR(Table__._SQL2014_QLTS17_DW_DimDate[[#This Row],[NgayBatDauMuaVu]])</f>
        <v>2019</v>
      </c>
      <c r="AC3923">
        <f>YEAR(Table__._SQL2014_QLTS17_DW_DimDate[[#This Row],[NgayKetThucMuaVu]])</f>
        <v>2020</v>
      </c>
    </row>
    <row r="3924" spans="1:29">
      <c r="A3924">
        <v>20200927</v>
      </c>
      <c r="B3924" s="1">
        <v>44101</v>
      </c>
      <c r="C3924" t="s">
        <v>36</v>
      </c>
      <c r="D3924" t="s">
        <v>893</v>
      </c>
      <c r="E3924" t="s">
        <v>1</v>
      </c>
      <c r="F3924" t="s">
        <v>294</v>
      </c>
      <c r="G3924" t="s">
        <v>3</v>
      </c>
      <c r="H3924" t="s">
        <v>51</v>
      </c>
      <c r="I3924" t="s">
        <v>19</v>
      </c>
      <c r="J3924" t="s">
        <v>906</v>
      </c>
      <c r="K3924" t="s">
        <v>16</v>
      </c>
      <c r="L3924" t="s">
        <v>16</v>
      </c>
      <c r="M3924" t="s">
        <v>912</v>
      </c>
      <c r="N3924" t="s">
        <v>617</v>
      </c>
      <c r="O3924" t="s">
        <v>636</v>
      </c>
      <c r="P3924" t="s">
        <v>633</v>
      </c>
      <c r="Q3924" t="s">
        <v>631</v>
      </c>
      <c r="R3924" t="s">
        <v>633</v>
      </c>
      <c r="S3924" t="s">
        <v>618</v>
      </c>
      <c r="T3924" t="s">
        <v>621</v>
      </c>
      <c r="U3924" s="2">
        <f>DATE(IF(MONTH(Table__._SQL2014_QLTS17_DW_DimDate[[#This Row],[Ngay]])&lt;11,YEAR(Table__._SQL2014_QLTS17_DW_DimDate[[#This Row],[Ngay]])-1, YEAR(Table__._SQL2014_QLTS17_DW_DimDate[[#This Row],[Ngay]])),11,1)</f>
        <v>43770</v>
      </c>
      <c r="V3924" s="2">
        <f>DATE(YEAR(Table__._SQL2014_QLTS17_DW_DimDate[[#This Row],[NgayBatDauMuaVu]])+1, 10,31)</f>
        <v>44135</v>
      </c>
      <c r="W3924" s="3">
        <f>Table__._SQL2014_QLTS17_DW_DimDate[[#This Row],[Ngay]]-Table__._SQL2014_QLTS17_DW_DimDate[[#This Row],[NgayBatDauMuaVu]]+1</f>
        <v>332</v>
      </c>
      <c r="X3924">
        <f>INT((Table__._SQL2014_QLTS17_DW_DimDate[[#This Row],[NgayMuaVu]]-1)/7)+1</f>
        <v>48</v>
      </c>
      <c r="Y3924" t="str">
        <f>"Tuần " &amp;Table__._SQL2014_QLTS17_DW_DimDate[[#This Row],[TuanMuaVu]] &amp; " năm " &amp;Table__._SQL2014_QLTS17_DW_DimDate[[#This Row],[NamMuaVuStr]]</f>
        <v>Tuần 48 năm 2019-2020</v>
      </c>
      <c r="Z3924">
        <f>YEAR(Table__._SQL2014_QLTS17_DW_DimDate[[#This Row],[NgayBatDauMuaVu]])</f>
        <v>2019</v>
      </c>
      <c r="AA3924" t="str">
        <f>YEAR(Table__._SQL2014_QLTS17_DW_DimDate[[#This Row],[NgayBatDauMuaVu]]) &amp;"-"&amp;YEAR(Table__._SQL2014_QLTS17_DW_DimDate[[#This Row],[NgayKetThucMuaVu]])</f>
        <v>2019-2020</v>
      </c>
      <c r="AB3924">
        <f>YEAR(Table__._SQL2014_QLTS17_DW_DimDate[[#This Row],[NgayBatDauMuaVu]])</f>
        <v>2019</v>
      </c>
      <c r="AC3924">
        <f>YEAR(Table__._SQL2014_QLTS17_DW_DimDate[[#This Row],[NgayKetThucMuaVu]])</f>
        <v>2020</v>
      </c>
    </row>
    <row r="3925" spans="1:29">
      <c r="A3925">
        <v>20200928</v>
      </c>
      <c r="B3925" s="1">
        <v>44102</v>
      </c>
      <c r="C3925" t="s">
        <v>37</v>
      </c>
      <c r="D3925" t="s">
        <v>894</v>
      </c>
      <c r="E3925" t="s">
        <v>13</v>
      </c>
      <c r="F3925" t="s">
        <v>295</v>
      </c>
      <c r="G3925" t="s">
        <v>3</v>
      </c>
      <c r="H3925" t="s">
        <v>51</v>
      </c>
      <c r="I3925" t="s">
        <v>19</v>
      </c>
      <c r="J3925" t="s">
        <v>906</v>
      </c>
      <c r="K3925" t="s">
        <v>16</v>
      </c>
      <c r="L3925" t="s">
        <v>16</v>
      </c>
      <c r="M3925" t="s">
        <v>912</v>
      </c>
      <c r="N3925" t="s">
        <v>617</v>
      </c>
      <c r="O3925" t="s">
        <v>636</v>
      </c>
      <c r="P3925" t="s">
        <v>633</v>
      </c>
      <c r="Q3925" t="s">
        <v>631</v>
      </c>
      <c r="R3925" t="s">
        <v>633</v>
      </c>
      <c r="S3925" t="s">
        <v>618</v>
      </c>
      <c r="T3925" t="s">
        <v>621</v>
      </c>
      <c r="U3925" s="2">
        <f>DATE(IF(MONTH(Table__._SQL2014_QLTS17_DW_DimDate[[#This Row],[Ngay]])&lt;11,YEAR(Table__._SQL2014_QLTS17_DW_DimDate[[#This Row],[Ngay]])-1, YEAR(Table__._SQL2014_QLTS17_DW_DimDate[[#This Row],[Ngay]])),11,1)</f>
        <v>43770</v>
      </c>
      <c r="V3925" s="2">
        <f>DATE(YEAR(Table__._SQL2014_QLTS17_DW_DimDate[[#This Row],[NgayBatDauMuaVu]])+1, 10,31)</f>
        <v>44135</v>
      </c>
      <c r="W3925" s="3">
        <f>Table__._SQL2014_QLTS17_DW_DimDate[[#This Row],[Ngay]]-Table__._SQL2014_QLTS17_DW_DimDate[[#This Row],[NgayBatDauMuaVu]]+1</f>
        <v>333</v>
      </c>
      <c r="X3925">
        <f>INT((Table__._SQL2014_QLTS17_DW_DimDate[[#This Row],[NgayMuaVu]]-1)/7)+1</f>
        <v>48</v>
      </c>
      <c r="Y3925" t="str">
        <f>"Tuần " &amp;Table__._SQL2014_QLTS17_DW_DimDate[[#This Row],[TuanMuaVu]] &amp; " năm " &amp;Table__._SQL2014_QLTS17_DW_DimDate[[#This Row],[NamMuaVuStr]]</f>
        <v>Tuần 48 năm 2019-2020</v>
      </c>
      <c r="Z3925">
        <f>YEAR(Table__._SQL2014_QLTS17_DW_DimDate[[#This Row],[NgayBatDauMuaVu]])</f>
        <v>2019</v>
      </c>
      <c r="AA3925" t="str">
        <f>YEAR(Table__._SQL2014_QLTS17_DW_DimDate[[#This Row],[NgayBatDauMuaVu]]) &amp;"-"&amp;YEAR(Table__._SQL2014_QLTS17_DW_DimDate[[#This Row],[NgayKetThucMuaVu]])</f>
        <v>2019-2020</v>
      </c>
      <c r="AB3925">
        <f>YEAR(Table__._SQL2014_QLTS17_DW_DimDate[[#This Row],[NgayBatDauMuaVu]])</f>
        <v>2019</v>
      </c>
      <c r="AC3925">
        <f>YEAR(Table__._SQL2014_QLTS17_DW_DimDate[[#This Row],[NgayKetThucMuaVu]])</f>
        <v>2020</v>
      </c>
    </row>
    <row r="3926" spans="1:29">
      <c r="A3926">
        <v>20200929</v>
      </c>
      <c r="B3926" s="1">
        <v>44103</v>
      </c>
      <c r="C3926" t="s">
        <v>38</v>
      </c>
      <c r="D3926" t="s">
        <v>895</v>
      </c>
      <c r="E3926" t="s">
        <v>16</v>
      </c>
      <c r="F3926" t="s">
        <v>296</v>
      </c>
      <c r="G3926" t="s">
        <v>3</v>
      </c>
      <c r="H3926" t="s">
        <v>51</v>
      </c>
      <c r="I3926" t="s">
        <v>19</v>
      </c>
      <c r="J3926" t="s">
        <v>906</v>
      </c>
      <c r="K3926" t="s">
        <v>16</v>
      </c>
      <c r="L3926" t="s">
        <v>16</v>
      </c>
      <c r="M3926" t="s">
        <v>912</v>
      </c>
      <c r="N3926" t="s">
        <v>617</v>
      </c>
      <c r="O3926" t="s">
        <v>636</v>
      </c>
      <c r="P3926" t="s">
        <v>633</v>
      </c>
      <c r="Q3926" t="s">
        <v>631</v>
      </c>
      <c r="R3926" t="s">
        <v>633</v>
      </c>
      <c r="S3926" t="s">
        <v>618</v>
      </c>
      <c r="T3926" t="s">
        <v>621</v>
      </c>
      <c r="U3926" s="2">
        <f>DATE(IF(MONTH(Table__._SQL2014_QLTS17_DW_DimDate[[#This Row],[Ngay]])&lt;11,YEAR(Table__._SQL2014_QLTS17_DW_DimDate[[#This Row],[Ngay]])-1, YEAR(Table__._SQL2014_QLTS17_DW_DimDate[[#This Row],[Ngay]])),11,1)</f>
        <v>43770</v>
      </c>
      <c r="V3926" s="2">
        <f>DATE(YEAR(Table__._SQL2014_QLTS17_DW_DimDate[[#This Row],[NgayBatDauMuaVu]])+1, 10,31)</f>
        <v>44135</v>
      </c>
      <c r="W3926" s="3">
        <f>Table__._SQL2014_QLTS17_DW_DimDate[[#This Row],[Ngay]]-Table__._SQL2014_QLTS17_DW_DimDate[[#This Row],[NgayBatDauMuaVu]]+1</f>
        <v>334</v>
      </c>
      <c r="X3926">
        <f>INT((Table__._SQL2014_QLTS17_DW_DimDate[[#This Row],[NgayMuaVu]]-1)/7)+1</f>
        <v>48</v>
      </c>
      <c r="Y3926" t="str">
        <f>"Tuần " &amp;Table__._SQL2014_QLTS17_DW_DimDate[[#This Row],[TuanMuaVu]] &amp; " năm " &amp;Table__._SQL2014_QLTS17_DW_DimDate[[#This Row],[NamMuaVuStr]]</f>
        <v>Tuần 48 năm 2019-2020</v>
      </c>
      <c r="Z3926">
        <f>YEAR(Table__._SQL2014_QLTS17_DW_DimDate[[#This Row],[NgayBatDauMuaVu]])</f>
        <v>2019</v>
      </c>
      <c r="AA3926" t="str">
        <f>YEAR(Table__._SQL2014_QLTS17_DW_DimDate[[#This Row],[NgayBatDauMuaVu]]) &amp;"-"&amp;YEAR(Table__._SQL2014_QLTS17_DW_DimDate[[#This Row],[NgayKetThucMuaVu]])</f>
        <v>2019-2020</v>
      </c>
      <c r="AB3926">
        <f>YEAR(Table__._SQL2014_QLTS17_DW_DimDate[[#This Row],[NgayBatDauMuaVu]])</f>
        <v>2019</v>
      </c>
      <c r="AC3926">
        <f>YEAR(Table__._SQL2014_QLTS17_DW_DimDate[[#This Row],[NgayKetThucMuaVu]])</f>
        <v>2020</v>
      </c>
    </row>
    <row r="3927" spans="1:29">
      <c r="A3927">
        <v>20200930</v>
      </c>
      <c r="B3927" s="1">
        <v>44104</v>
      </c>
      <c r="C3927" t="s">
        <v>39</v>
      </c>
      <c r="D3927" t="s">
        <v>896</v>
      </c>
      <c r="E3927" t="s">
        <v>12</v>
      </c>
      <c r="F3927" t="s">
        <v>297</v>
      </c>
      <c r="G3927" t="s">
        <v>3</v>
      </c>
      <c r="H3927" t="s">
        <v>51</v>
      </c>
      <c r="I3927" t="s">
        <v>19</v>
      </c>
      <c r="J3927" t="s">
        <v>906</v>
      </c>
      <c r="K3927" t="s">
        <v>16</v>
      </c>
      <c r="L3927" t="s">
        <v>16</v>
      </c>
      <c r="M3927" t="s">
        <v>912</v>
      </c>
      <c r="N3927" t="s">
        <v>617</v>
      </c>
      <c r="O3927" t="s">
        <v>636</v>
      </c>
      <c r="P3927" t="s">
        <v>633</v>
      </c>
      <c r="Q3927" t="s">
        <v>631</v>
      </c>
      <c r="R3927" t="s">
        <v>633</v>
      </c>
      <c r="S3927" t="s">
        <v>618</v>
      </c>
      <c r="T3927" t="s">
        <v>621</v>
      </c>
      <c r="U3927" s="2">
        <f>DATE(IF(MONTH(Table__._SQL2014_QLTS17_DW_DimDate[[#This Row],[Ngay]])&lt;11,YEAR(Table__._SQL2014_QLTS17_DW_DimDate[[#This Row],[Ngay]])-1, YEAR(Table__._SQL2014_QLTS17_DW_DimDate[[#This Row],[Ngay]])),11,1)</f>
        <v>43770</v>
      </c>
      <c r="V3927" s="2">
        <f>DATE(YEAR(Table__._SQL2014_QLTS17_DW_DimDate[[#This Row],[NgayBatDauMuaVu]])+1, 10,31)</f>
        <v>44135</v>
      </c>
      <c r="W3927" s="3">
        <f>Table__._SQL2014_QLTS17_DW_DimDate[[#This Row],[Ngay]]-Table__._SQL2014_QLTS17_DW_DimDate[[#This Row],[NgayBatDauMuaVu]]+1</f>
        <v>335</v>
      </c>
      <c r="X3927">
        <f>INT((Table__._SQL2014_QLTS17_DW_DimDate[[#This Row],[NgayMuaVu]]-1)/7)+1</f>
        <v>48</v>
      </c>
      <c r="Y3927" t="str">
        <f>"Tuần " &amp;Table__._SQL2014_QLTS17_DW_DimDate[[#This Row],[TuanMuaVu]] &amp; " năm " &amp;Table__._SQL2014_QLTS17_DW_DimDate[[#This Row],[NamMuaVuStr]]</f>
        <v>Tuần 48 năm 2019-2020</v>
      </c>
      <c r="Z3927">
        <f>YEAR(Table__._SQL2014_QLTS17_DW_DimDate[[#This Row],[NgayBatDauMuaVu]])</f>
        <v>2019</v>
      </c>
      <c r="AA3927" t="str">
        <f>YEAR(Table__._SQL2014_QLTS17_DW_DimDate[[#This Row],[NgayBatDauMuaVu]]) &amp;"-"&amp;YEAR(Table__._SQL2014_QLTS17_DW_DimDate[[#This Row],[NgayKetThucMuaVu]])</f>
        <v>2019-2020</v>
      </c>
      <c r="AB3927">
        <f>YEAR(Table__._SQL2014_QLTS17_DW_DimDate[[#This Row],[NgayBatDauMuaVu]])</f>
        <v>2019</v>
      </c>
      <c r="AC3927">
        <f>YEAR(Table__._SQL2014_QLTS17_DW_DimDate[[#This Row],[NgayKetThucMuaVu]])</f>
        <v>2020</v>
      </c>
    </row>
    <row r="3928" spans="1:29">
      <c r="A3928">
        <v>20201001</v>
      </c>
      <c r="B3928" s="1">
        <v>44105</v>
      </c>
      <c r="C3928" t="s">
        <v>1</v>
      </c>
      <c r="D3928" t="s">
        <v>897</v>
      </c>
      <c r="E3928" t="s">
        <v>3</v>
      </c>
      <c r="F3928" t="s">
        <v>300</v>
      </c>
      <c r="G3928" t="s">
        <v>1</v>
      </c>
      <c r="H3928" t="s">
        <v>51</v>
      </c>
      <c r="I3928" t="s">
        <v>20</v>
      </c>
      <c r="J3928" t="s">
        <v>907</v>
      </c>
      <c r="K3928" t="s">
        <v>1</v>
      </c>
      <c r="L3928" t="s">
        <v>12</v>
      </c>
      <c r="M3928" t="s">
        <v>913</v>
      </c>
      <c r="N3928" t="s">
        <v>617</v>
      </c>
      <c r="O3928" t="s">
        <v>637</v>
      </c>
      <c r="P3928" t="s">
        <v>638</v>
      </c>
      <c r="Q3928" t="s">
        <v>637</v>
      </c>
      <c r="R3928" t="s">
        <v>621</v>
      </c>
      <c r="S3928" t="s">
        <v>618</v>
      </c>
      <c r="T3928" t="s">
        <v>621</v>
      </c>
      <c r="U3928" s="2">
        <f>DATE(IF(MONTH(Table__._SQL2014_QLTS17_DW_DimDate[[#This Row],[Ngay]])&lt;11,YEAR(Table__._SQL2014_QLTS17_DW_DimDate[[#This Row],[Ngay]])-1, YEAR(Table__._SQL2014_QLTS17_DW_DimDate[[#This Row],[Ngay]])),11,1)</f>
        <v>43770</v>
      </c>
      <c r="V3928" s="2">
        <f>DATE(YEAR(Table__._SQL2014_QLTS17_DW_DimDate[[#This Row],[NgayBatDauMuaVu]])+1, 10,31)</f>
        <v>44135</v>
      </c>
      <c r="W3928" s="3">
        <f>Table__._SQL2014_QLTS17_DW_DimDate[[#This Row],[Ngay]]-Table__._SQL2014_QLTS17_DW_DimDate[[#This Row],[NgayBatDauMuaVu]]+1</f>
        <v>336</v>
      </c>
      <c r="X3928">
        <f>INT((Table__._SQL2014_QLTS17_DW_DimDate[[#This Row],[NgayMuaVu]]-1)/7)+1</f>
        <v>48</v>
      </c>
      <c r="Y3928" t="str">
        <f>"Tuần " &amp;Table__._SQL2014_QLTS17_DW_DimDate[[#This Row],[TuanMuaVu]] &amp; " năm " &amp;Table__._SQL2014_QLTS17_DW_DimDate[[#This Row],[NamMuaVuStr]]</f>
        <v>Tuần 48 năm 2019-2020</v>
      </c>
      <c r="Z3928">
        <f>YEAR(Table__._SQL2014_QLTS17_DW_DimDate[[#This Row],[NgayBatDauMuaVu]])</f>
        <v>2019</v>
      </c>
      <c r="AA3928" t="str">
        <f>YEAR(Table__._SQL2014_QLTS17_DW_DimDate[[#This Row],[NgayBatDauMuaVu]]) &amp;"-"&amp;YEAR(Table__._SQL2014_QLTS17_DW_DimDate[[#This Row],[NgayKetThucMuaVu]])</f>
        <v>2019-2020</v>
      </c>
      <c r="AB3928">
        <f>YEAR(Table__._SQL2014_QLTS17_DW_DimDate[[#This Row],[NgayBatDauMuaVu]])</f>
        <v>2019</v>
      </c>
      <c r="AC3928">
        <f>YEAR(Table__._SQL2014_QLTS17_DW_DimDate[[#This Row],[NgayKetThucMuaVu]])</f>
        <v>2020</v>
      </c>
    </row>
    <row r="3929" spans="1:29">
      <c r="A3929">
        <v>20201002</v>
      </c>
      <c r="B3929" s="1">
        <v>44106</v>
      </c>
      <c r="C3929" t="s">
        <v>13</v>
      </c>
      <c r="D3929" t="s">
        <v>891</v>
      </c>
      <c r="E3929" t="s">
        <v>2</v>
      </c>
      <c r="F3929" t="s">
        <v>301</v>
      </c>
      <c r="G3929" t="s">
        <v>1</v>
      </c>
      <c r="H3929" t="s">
        <v>51</v>
      </c>
      <c r="I3929" t="s">
        <v>20</v>
      </c>
      <c r="J3929" t="s">
        <v>907</v>
      </c>
      <c r="K3929" t="s">
        <v>1</v>
      </c>
      <c r="L3929" t="s">
        <v>12</v>
      </c>
      <c r="M3929" t="s">
        <v>913</v>
      </c>
      <c r="N3929" t="s">
        <v>617</v>
      </c>
      <c r="O3929" t="s">
        <v>637</v>
      </c>
      <c r="P3929" t="s">
        <v>638</v>
      </c>
      <c r="Q3929" t="s">
        <v>637</v>
      </c>
      <c r="R3929" t="s">
        <v>621</v>
      </c>
      <c r="S3929" t="s">
        <v>618</v>
      </c>
      <c r="T3929" t="s">
        <v>621</v>
      </c>
      <c r="U3929" s="2">
        <f>DATE(IF(MONTH(Table__._SQL2014_QLTS17_DW_DimDate[[#This Row],[Ngay]])&lt;11,YEAR(Table__._SQL2014_QLTS17_DW_DimDate[[#This Row],[Ngay]])-1, YEAR(Table__._SQL2014_QLTS17_DW_DimDate[[#This Row],[Ngay]])),11,1)</f>
        <v>43770</v>
      </c>
      <c r="V3929" s="2">
        <f>DATE(YEAR(Table__._SQL2014_QLTS17_DW_DimDate[[#This Row],[NgayBatDauMuaVu]])+1, 10,31)</f>
        <v>44135</v>
      </c>
      <c r="W3929" s="3">
        <f>Table__._SQL2014_QLTS17_DW_DimDate[[#This Row],[Ngay]]-Table__._SQL2014_QLTS17_DW_DimDate[[#This Row],[NgayBatDauMuaVu]]+1</f>
        <v>337</v>
      </c>
      <c r="X3929">
        <f>INT((Table__._SQL2014_QLTS17_DW_DimDate[[#This Row],[NgayMuaVu]]-1)/7)+1</f>
        <v>49</v>
      </c>
      <c r="Y3929" t="str">
        <f>"Tuần " &amp;Table__._SQL2014_QLTS17_DW_DimDate[[#This Row],[TuanMuaVu]] &amp; " năm " &amp;Table__._SQL2014_QLTS17_DW_DimDate[[#This Row],[NamMuaVuStr]]</f>
        <v>Tuần 49 năm 2019-2020</v>
      </c>
      <c r="Z3929">
        <f>YEAR(Table__._SQL2014_QLTS17_DW_DimDate[[#This Row],[NgayBatDauMuaVu]])</f>
        <v>2019</v>
      </c>
      <c r="AA3929" t="str">
        <f>YEAR(Table__._SQL2014_QLTS17_DW_DimDate[[#This Row],[NgayBatDauMuaVu]]) &amp;"-"&amp;YEAR(Table__._SQL2014_QLTS17_DW_DimDate[[#This Row],[NgayKetThucMuaVu]])</f>
        <v>2019-2020</v>
      </c>
      <c r="AB3929">
        <f>YEAR(Table__._SQL2014_QLTS17_DW_DimDate[[#This Row],[NgayBatDauMuaVu]])</f>
        <v>2019</v>
      </c>
      <c r="AC3929">
        <f>YEAR(Table__._SQL2014_QLTS17_DW_DimDate[[#This Row],[NgayKetThucMuaVu]])</f>
        <v>2020</v>
      </c>
    </row>
    <row r="3930" spans="1:29">
      <c r="A3930">
        <v>20201003</v>
      </c>
      <c r="B3930" s="1">
        <v>44107</v>
      </c>
      <c r="C3930" t="s">
        <v>16</v>
      </c>
      <c r="D3930" t="s">
        <v>892</v>
      </c>
      <c r="E3930" t="s">
        <v>14</v>
      </c>
      <c r="F3930" t="s">
        <v>302</v>
      </c>
      <c r="G3930" t="s">
        <v>1</v>
      </c>
      <c r="H3930" t="s">
        <v>51</v>
      </c>
      <c r="I3930" t="s">
        <v>20</v>
      </c>
      <c r="J3930" t="s">
        <v>907</v>
      </c>
      <c r="K3930" t="s">
        <v>1</v>
      </c>
      <c r="L3930" t="s">
        <v>12</v>
      </c>
      <c r="M3930" t="s">
        <v>913</v>
      </c>
      <c r="N3930" t="s">
        <v>617</v>
      </c>
      <c r="O3930" t="s">
        <v>637</v>
      </c>
      <c r="P3930" t="s">
        <v>638</v>
      </c>
      <c r="Q3930" t="s">
        <v>637</v>
      </c>
      <c r="R3930" t="s">
        <v>621</v>
      </c>
      <c r="S3930" t="s">
        <v>618</v>
      </c>
      <c r="T3930" t="s">
        <v>621</v>
      </c>
      <c r="U3930" s="2">
        <f>DATE(IF(MONTH(Table__._SQL2014_QLTS17_DW_DimDate[[#This Row],[Ngay]])&lt;11,YEAR(Table__._SQL2014_QLTS17_DW_DimDate[[#This Row],[Ngay]])-1, YEAR(Table__._SQL2014_QLTS17_DW_DimDate[[#This Row],[Ngay]])),11,1)</f>
        <v>43770</v>
      </c>
      <c r="V3930" s="2">
        <f>DATE(YEAR(Table__._SQL2014_QLTS17_DW_DimDate[[#This Row],[NgayBatDauMuaVu]])+1, 10,31)</f>
        <v>44135</v>
      </c>
      <c r="W3930" s="3">
        <f>Table__._SQL2014_QLTS17_DW_DimDate[[#This Row],[Ngay]]-Table__._SQL2014_QLTS17_DW_DimDate[[#This Row],[NgayBatDauMuaVu]]+1</f>
        <v>338</v>
      </c>
      <c r="X3930">
        <f>INT((Table__._SQL2014_QLTS17_DW_DimDate[[#This Row],[NgayMuaVu]]-1)/7)+1</f>
        <v>49</v>
      </c>
      <c r="Y3930" t="str">
        <f>"Tuần " &amp;Table__._SQL2014_QLTS17_DW_DimDate[[#This Row],[TuanMuaVu]] &amp; " năm " &amp;Table__._SQL2014_QLTS17_DW_DimDate[[#This Row],[NamMuaVuStr]]</f>
        <v>Tuần 49 năm 2019-2020</v>
      </c>
      <c r="Z3930">
        <f>YEAR(Table__._SQL2014_QLTS17_DW_DimDate[[#This Row],[NgayBatDauMuaVu]])</f>
        <v>2019</v>
      </c>
      <c r="AA3930" t="str">
        <f>YEAR(Table__._SQL2014_QLTS17_DW_DimDate[[#This Row],[NgayBatDauMuaVu]]) &amp;"-"&amp;YEAR(Table__._SQL2014_QLTS17_DW_DimDate[[#This Row],[NgayKetThucMuaVu]])</f>
        <v>2019-2020</v>
      </c>
      <c r="AB3930">
        <f>YEAR(Table__._SQL2014_QLTS17_DW_DimDate[[#This Row],[NgayBatDauMuaVu]])</f>
        <v>2019</v>
      </c>
      <c r="AC3930">
        <f>YEAR(Table__._SQL2014_QLTS17_DW_DimDate[[#This Row],[NgayKetThucMuaVu]])</f>
        <v>2020</v>
      </c>
    </row>
    <row r="3931" spans="1:29">
      <c r="A3931">
        <v>20201004</v>
      </c>
      <c r="B3931" s="1">
        <v>44108</v>
      </c>
      <c r="C3931" t="s">
        <v>12</v>
      </c>
      <c r="D3931" t="s">
        <v>893</v>
      </c>
      <c r="E3931" t="s">
        <v>1</v>
      </c>
      <c r="F3931" t="s">
        <v>303</v>
      </c>
      <c r="G3931" t="s">
        <v>13</v>
      </c>
      <c r="H3931" t="s">
        <v>52</v>
      </c>
      <c r="I3931" t="s">
        <v>20</v>
      </c>
      <c r="J3931" t="s">
        <v>907</v>
      </c>
      <c r="K3931" t="s">
        <v>1</v>
      </c>
      <c r="L3931" t="s">
        <v>12</v>
      </c>
      <c r="M3931" t="s">
        <v>913</v>
      </c>
      <c r="N3931" t="s">
        <v>617</v>
      </c>
      <c r="O3931" t="s">
        <v>637</v>
      </c>
      <c r="P3931" t="s">
        <v>638</v>
      </c>
      <c r="Q3931" t="s">
        <v>637</v>
      </c>
      <c r="R3931" t="s">
        <v>621</v>
      </c>
      <c r="S3931" t="s">
        <v>618</v>
      </c>
      <c r="T3931" t="s">
        <v>621</v>
      </c>
      <c r="U3931" s="2">
        <f>DATE(IF(MONTH(Table__._SQL2014_QLTS17_DW_DimDate[[#This Row],[Ngay]])&lt;11,YEAR(Table__._SQL2014_QLTS17_DW_DimDate[[#This Row],[Ngay]])-1, YEAR(Table__._SQL2014_QLTS17_DW_DimDate[[#This Row],[Ngay]])),11,1)</f>
        <v>43770</v>
      </c>
      <c r="V3931" s="2">
        <f>DATE(YEAR(Table__._SQL2014_QLTS17_DW_DimDate[[#This Row],[NgayBatDauMuaVu]])+1, 10,31)</f>
        <v>44135</v>
      </c>
      <c r="W3931" s="3">
        <f>Table__._SQL2014_QLTS17_DW_DimDate[[#This Row],[Ngay]]-Table__._SQL2014_QLTS17_DW_DimDate[[#This Row],[NgayBatDauMuaVu]]+1</f>
        <v>339</v>
      </c>
      <c r="X3931">
        <f>INT((Table__._SQL2014_QLTS17_DW_DimDate[[#This Row],[NgayMuaVu]]-1)/7)+1</f>
        <v>49</v>
      </c>
      <c r="Y3931" t="str">
        <f>"Tuần " &amp;Table__._SQL2014_QLTS17_DW_DimDate[[#This Row],[TuanMuaVu]] &amp; " năm " &amp;Table__._SQL2014_QLTS17_DW_DimDate[[#This Row],[NamMuaVuStr]]</f>
        <v>Tuần 49 năm 2019-2020</v>
      </c>
      <c r="Z3931">
        <f>YEAR(Table__._SQL2014_QLTS17_DW_DimDate[[#This Row],[NgayBatDauMuaVu]])</f>
        <v>2019</v>
      </c>
      <c r="AA3931" t="str">
        <f>YEAR(Table__._SQL2014_QLTS17_DW_DimDate[[#This Row],[NgayBatDauMuaVu]]) &amp;"-"&amp;YEAR(Table__._SQL2014_QLTS17_DW_DimDate[[#This Row],[NgayKetThucMuaVu]])</f>
        <v>2019-2020</v>
      </c>
      <c r="AB3931">
        <f>YEAR(Table__._SQL2014_QLTS17_DW_DimDate[[#This Row],[NgayBatDauMuaVu]])</f>
        <v>2019</v>
      </c>
      <c r="AC3931">
        <f>YEAR(Table__._SQL2014_QLTS17_DW_DimDate[[#This Row],[NgayKetThucMuaVu]])</f>
        <v>2020</v>
      </c>
    </row>
    <row r="3932" spans="1:29">
      <c r="A3932">
        <v>20201005</v>
      </c>
      <c r="B3932" s="1">
        <v>44109</v>
      </c>
      <c r="C3932" t="s">
        <v>3</v>
      </c>
      <c r="D3932" t="s">
        <v>894</v>
      </c>
      <c r="E3932" t="s">
        <v>13</v>
      </c>
      <c r="F3932" t="s">
        <v>304</v>
      </c>
      <c r="G3932" t="s">
        <v>13</v>
      </c>
      <c r="H3932" t="s">
        <v>52</v>
      </c>
      <c r="I3932" t="s">
        <v>20</v>
      </c>
      <c r="J3932" t="s">
        <v>907</v>
      </c>
      <c r="K3932" t="s">
        <v>1</v>
      </c>
      <c r="L3932" t="s">
        <v>12</v>
      </c>
      <c r="M3932" t="s">
        <v>913</v>
      </c>
      <c r="N3932" t="s">
        <v>617</v>
      </c>
      <c r="O3932" t="s">
        <v>637</v>
      </c>
      <c r="P3932" t="s">
        <v>638</v>
      </c>
      <c r="Q3932" t="s">
        <v>637</v>
      </c>
      <c r="R3932" t="s">
        <v>621</v>
      </c>
      <c r="S3932" t="s">
        <v>618</v>
      </c>
      <c r="T3932" t="s">
        <v>621</v>
      </c>
      <c r="U3932" s="2">
        <f>DATE(IF(MONTH(Table__._SQL2014_QLTS17_DW_DimDate[[#This Row],[Ngay]])&lt;11,YEAR(Table__._SQL2014_QLTS17_DW_DimDate[[#This Row],[Ngay]])-1, YEAR(Table__._SQL2014_QLTS17_DW_DimDate[[#This Row],[Ngay]])),11,1)</f>
        <v>43770</v>
      </c>
      <c r="V3932" s="2">
        <f>DATE(YEAR(Table__._SQL2014_QLTS17_DW_DimDate[[#This Row],[NgayBatDauMuaVu]])+1, 10,31)</f>
        <v>44135</v>
      </c>
      <c r="W3932" s="3">
        <f>Table__._SQL2014_QLTS17_DW_DimDate[[#This Row],[Ngay]]-Table__._SQL2014_QLTS17_DW_DimDate[[#This Row],[NgayBatDauMuaVu]]+1</f>
        <v>340</v>
      </c>
      <c r="X3932">
        <f>INT((Table__._SQL2014_QLTS17_DW_DimDate[[#This Row],[NgayMuaVu]]-1)/7)+1</f>
        <v>49</v>
      </c>
      <c r="Y3932" t="str">
        <f>"Tuần " &amp;Table__._SQL2014_QLTS17_DW_DimDate[[#This Row],[TuanMuaVu]] &amp; " năm " &amp;Table__._SQL2014_QLTS17_DW_DimDate[[#This Row],[NamMuaVuStr]]</f>
        <v>Tuần 49 năm 2019-2020</v>
      </c>
      <c r="Z3932">
        <f>YEAR(Table__._SQL2014_QLTS17_DW_DimDate[[#This Row],[NgayBatDauMuaVu]])</f>
        <v>2019</v>
      </c>
      <c r="AA3932" t="str">
        <f>YEAR(Table__._SQL2014_QLTS17_DW_DimDate[[#This Row],[NgayBatDauMuaVu]]) &amp;"-"&amp;YEAR(Table__._SQL2014_QLTS17_DW_DimDate[[#This Row],[NgayKetThucMuaVu]])</f>
        <v>2019-2020</v>
      </c>
      <c r="AB3932">
        <f>YEAR(Table__._SQL2014_QLTS17_DW_DimDate[[#This Row],[NgayBatDauMuaVu]])</f>
        <v>2019</v>
      </c>
      <c r="AC3932">
        <f>YEAR(Table__._SQL2014_QLTS17_DW_DimDate[[#This Row],[NgayKetThucMuaVu]])</f>
        <v>2020</v>
      </c>
    </row>
    <row r="3933" spans="1:29">
      <c r="A3933">
        <v>20201006</v>
      </c>
      <c r="B3933" s="1">
        <v>44110</v>
      </c>
      <c r="C3933" t="s">
        <v>2</v>
      </c>
      <c r="D3933" t="s">
        <v>895</v>
      </c>
      <c r="E3933" t="s">
        <v>16</v>
      </c>
      <c r="F3933" t="s">
        <v>305</v>
      </c>
      <c r="G3933" t="s">
        <v>13</v>
      </c>
      <c r="H3933" t="s">
        <v>52</v>
      </c>
      <c r="I3933" t="s">
        <v>20</v>
      </c>
      <c r="J3933" t="s">
        <v>907</v>
      </c>
      <c r="K3933" t="s">
        <v>1</v>
      </c>
      <c r="L3933" t="s">
        <v>12</v>
      </c>
      <c r="M3933" t="s">
        <v>913</v>
      </c>
      <c r="N3933" t="s">
        <v>617</v>
      </c>
      <c r="O3933" t="s">
        <v>637</v>
      </c>
      <c r="P3933" t="s">
        <v>638</v>
      </c>
      <c r="Q3933" t="s">
        <v>637</v>
      </c>
      <c r="R3933" t="s">
        <v>621</v>
      </c>
      <c r="S3933" t="s">
        <v>618</v>
      </c>
      <c r="T3933" t="s">
        <v>621</v>
      </c>
      <c r="U3933" s="2">
        <f>DATE(IF(MONTH(Table__._SQL2014_QLTS17_DW_DimDate[[#This Row],[Ngay]])&lt;11,YEAR(Table__._SQL2014_QLTS17_DW_DimDate[[#This Row],[Ngay]])-1, YEAR(Table__._SQL2014_QLTS17_DW_DimDate[[#This Row],[Ngay]])),11,1)</f>
        <v>43770</v>
      </c>
      <c r="V3933" s="2">
        <f>DATE(YEAR(Table__._SQL2014_QLTS17_DW_DimDate[[#This Row],[NgayBatDauMuaVu]])+1, 10,31)</f>
        <v>44135</v>
      </c>
      <c r="W3933" s="3">
        <f>Table__._SQL2014_QLTS17_DW_DimDate[[#This Row],[Ngay]]-Table__._SQL2014_QLTS17_DW_DimDate[[#This Row],[NgayBatDauMuaVu]]+1</f>
        <v>341</v>
      </c>
      <c r="X3933">
        <f>INT((Table__._SQL2014_QLTS17_DW_DimDate[[#This Row],[NgayMuaVu]]-1)/7)+1</f>
        <v>49</v>
      </c>
      <c r="Y3933" t="str">
        <f>"Tuần " &amp;Table__._SQL2014_QLTS17_DW_DimDate[[#This Row],[TuanMuaVu]] &amp; " năm " &amp;Table__._SQL2014_QLTS17_DW_DimDate[[#This Row],[NamMuaVuStr]]</f>
        <v>Tuần 49 năm 2019-2020</v>
      </c>
      <c r="Z3933">
        <f>YEAR(Table__._SQL2014_QLTS17_DW_DimDate[[#This Row],[NgayBatDauMuaVu]])</f>
        <v>2019</v>
      </c>
      <c r="AA3933" t="str">
        <f>YEAR(Table__._SQL2014_QLTS17_DW_DimDate[[#This Row],[NgayBatDauMuaVu]]) &amp;"-"&amp;YEAR(Table__._SQL2014_QLTS17_DW_DimDate[[#This Row],[NgayKetThucMuaVu]])</f>
        <v>2019-2020</v>
      </c>
      <c r="AB3933">
        <f>YEAR(Table__._SQL2014_QLTS17_DW_DimDate[[#This Row],[NgayBatDauMuaVu]])</f>
        <v>2019</v>
      </c>
      <c r="AC3933">
        <f>YEAR(Table__._SQL2014_QLTS17_DW_DimDate[[#This Row],[NgayKetThucMuaVu]])</f>
        <v>2020</v>
      </c>
    </row>
    <row r="3934" spans="1:29">
      <c r="A3934">
        <v>20201007</v>
      </c>
      <c r="B3934" s="1">
        <v>44111</v>
      </c>
      <c r="C3934" t="s">
        <v>14</v>
      </c>
      <c r="D3934" t="s">
        <v>896</v>
      </c>
      <c r="E3934" t="s">
        <v>12</v>
      </c>
      <c r="F3934" t="s">
        <v>306</v>
      </c>
      <c r="G3934" t="s">
        <v>13</v>
      </c>
      <c r="H3934" t="s">
        <v>52</v>
      </c>
      <c r="I3934" t="s">
        <v>20</v>
      </c>
      <c r="J3934" t="s">
        <v>907</v>
      </c>
      <c r="K3934" t="s">
        <v>1</v>
      </c>
      <c r="L3934" t="s">
        <v>12</v>
      </c>
      <c r="M3934" t="s">
        <v>913</v>
      </c>
      <c r="N3934" t="s">
        <v>617</v>
      </c>
      <c r="O3934" t="s">
        <v>637</v>
      </c>
      <c r="P3934" t="s">
        <v>638</v>
      </c>
      <c r="Q3934" t="s">
        <v>637</v>
      </c>
      <c r="R3934" t="s">
        <v>621</v>
      </c>
      <c r="S3934" t="s">
        <v>618</v>
      </c>
      <c r="T3934" t="s">
        <v>621</v>
      </c>
      <c r="U3934" s="2">
        <f>DATE(IF(MONTH(Table__._SQL2014_QLTS17_DW_DimDate[[#This Row],[Ngay]])&lt;11,YEAR(Table__._SQL2014_QLTS17_DW_DimDate[[#This Row],[Ngay]])-1, YEAR(Table__._SQL2014_QLTS17_DW_DimDate[[#This Row],[Ngay]])),11,1)</f>
        <v>43770</v>
      </c>
      <c r="V3934" s="2">
        <f>DATE(YEAR(Table__._SQL2014_QLTS17_DW_DimDate[[#This Row],[NgayBatDauMuaVu]])+1, 10,31)</f>
        <v>44135</v>
      </c>
      <c r="W3934" s="3">
        <f>Table__._SQL2014_QLTS17_DW_DimDate[[#This Row],[Ngay]]-Table__._SQL2014_QLTS17_DW_DimDate[[#This Row],[NgayBatDauMuaVu]]+1</f>
        <v>342</v>
      </c>
      <c r="X3934">
        <f>INT((Table__._SQL2014_QLTS17_DW_DimDate[[#This Row],[NgayMuaVu]]-1)/7)+1</f>
        <v>49</v>
      </c>
      <c r="Y3934" t="str">
        <f>"Tuần " &amp;Table__._SQL2014_QLTS17_DW_DimDate[[#This Row],[TuanMuaVu]] &amp; " năm " &amp;Table__._SQL2014_QLTS17_DW_DimDate[[#This Row],[NamMuaVuStr]]</f>
        <v>Tuần 49 năm 2019-2020</v>
      </c>
      <c r="Z3934">
        <f>YEAR(Table__._SQL2014_QLTS17_DW_DimDate[[#This Row],[NgayBatDauMuaVu]])</f>
        <v>2019</v>
      </c>
      <c r="AA3934" t="str">
        <f>YEAR(Table__._SQL2014_QLTS17_DW_DimDate[[#This Row],[NgayBatDauMuaVu]]) &amp;"-"&amp;YEAR(Table__._SQL2014_QLTS17_DW_DimDate[[#This Row],[NgayKetThucMuaVu]])</f>
        <v>2019-2020</v>
      </c>
      <c r="AB3934">
        <f>YEAR(Table__._SQL2014_QLTS17_DW_DimDate[[#This Row],[NgayBatDauMuaVu]])</f>
        <v>2019</v>
      </c>
      <c r="AC3934">
        <f>YEAR(Table__._SQL2014_QLTS17_DW_DimDate[[#This Row],[NgayKetThucMuaVu]])</f>
        <v>2020</v>
      </c>
    </row>
    <row r="3935" spans="1:29">
      <c r="A3935">
        <v>20201008</v>
      </c>
      <c r="B3935" s="1">
        <v>44112</v>
      </c>
      <c r="C3935" t="s">
        <v>18</v>
      </c>
      <c r="D3935" t="s">
        <v>897</v>
      </c>
      <c r="E3935" t="s">
        <v>3</v>
      </c>
      <c r="F3935" t="s">
        <v>307</v>
      </c>
      <c r="G3935" t="s">
        <v>13</v>
      </c>
      <c r="H3935" t="s">
        <v>52</v>
      </c>
      <c r="I3935" t="s">
        <v>20</v>
      </c>
      <c r="J3935" t="s">
        <v>907</v>
      </c>
      <c r="K3935" t="s">
        <v>1</v>
      </c>
      <c r="L3935" t="s">
        <v>12</v>
      </c>
      <c r="M3935" t="s">
        <v>913</v>
      </c>
      <c r="N3935" t="s">
        <v>617</v>
      </c>
      <c r="O3935" t="s">
        <v>637</v>
      </c>
      <c r="P3935" t="s">
        <v>638</v>
      </c>
      <c r="Q3935" t="s">
        <v>637</v>
      </c>
      <c r="R3935" t="s">
        <v>621</v>
      </c>
      <c r="S3935" t="s">
        <v>618</v>
      </c>
      <c r="T3935" t="s">
        <v>621</v>
      </c>
      <c r="U3935" s="2">
        <f>DATE(IF(MONTH(Table__._SQL2014_QLTS17_DW_DimDate[[#This Row],[Ngay]])&lt;11,YEAR(Table__._SQL2014_QLTS17_DW_DimDate[[#This Row],[Ngay]])-1, YEAR(Table__._SQL2014_QLTS17_DW_DimDate[[#This Row],[Ngay]])),11,1)</f>
        <v>43770</v>
      </c>
      <c r="V3935" s="2">
        <f>DATE(YEAR(Table__._SQL2014_QLTS17_DW_DimDate[[#This Row],[NgayBatDauMuaVu]])+1, 10,31)</f>
        <v>44135</v>
      </c>
      <c r="W3935" s="3">
        <f>Table__._SQL2014_QLTS17_DW_DimDate[[#This Row],[Ngay]]-Table__._SQL2014_QLTS17_DW_DimDate[[#This Row],[NgayBatDauMuaVu]]+1</f>
        <v>343</v>
      </c>
      <c r="X3935">
        <f>INT((Table__._SQL2014_QLTS17_DW_DimDate[[#This Row],[NgayMuaVu]]-1)/7)+1</f>
        <v>49</v>
      </c>
      <c r="Y3935" t="str">
        <f>"Tuần " &amp;Table__._SQL2014_QLTS17_DW_DimDate[[#This Row],[TuanMuaVu]] &amp; " năm " &amp;Table__._SQL2014_QLTS17_DW_DimDate[[#This Row],[NamMuaVuStr]]</f>
        <v>Tuần 49 năm 2019-2020</v>
      </c>
      <c r="Z3935">
        <f>YEAR(Table__._SQL2014_QLTS17_DW_DimDate[[#This Row],[NgayBatDauMuaVu]])</f>
        <v>2019</v>
      </c>
      <c r="AA3935" t="str">
        <f>YEAR(Table__._SQL2014_QLTS17_DW_DimDate[[#This Row],[NgayBatDauMuaVu]]) &amp;"-"&amp;YEAR(Table__._SQL2014_QLTS17_DW_DimDate[[#This Row],[NgayKetThucMuaVu]])</f>
        <v>2019-2020</v>
      </c>
      <c r="AB3935">
        <f>YEAR(Table__._SQL2014_QLTS17_DW_DimDate[[#This Row],[NgayBatDauMuaVu]])</f>
        <v>2019</v>
      </c>
      <c r="AC3935">
        <f>YEAR(Table__._SQL2014_QLTS17_DW_DimDate[[#This Row],[NgayKetThucMuaVu]])</f>
        <v>2020</v>
      </c>
    </row>
    <row r="3936" spans="1:29">
      <c r="A3936">
        <v>20201009</v>
      </c>
      <c r="B3936" s="1">
        <v>44113</v>
      </c>
      <c r="C3936" t="s">
        <v>19</v>
      </c>
      <c r="D3936" t="s">
        <v>891</v>
      </c>
      <c r="E3936" t="s">
        <v>2</v>
      </c>
      <c r="F3936" t="s">
        <v>308</v>
      </c>
      <c r="G3936" t="s">
        <v>13</v>
      </c>
      <c r="H3936" t="s">
        <v>52</v>
      </c>
      <c r="I3936" t="s">
        <v>20</v>
      </c>
      <c r="J3936" t="s">
        <v>907</v>
      </c>
      <c r="K3936" t="s">
        <v>1</v>
      </c>
      <c r="L3936" t="s">
        <v>12</v>
      </c>
      <c r="M3936" t="s">
        <v>913</v>
      </c>
      <c r="N3936" t="s">
        <v>617</v>
      </c>
      <c r="O3936" t="s">
        <v>637</v>
      </c>
      <c r="P3936" t="s">
        <v>638</v>
      </c>
      <c r="Q3936" t="s">
        <v>637</v>
      </c>
      <c r="R3936" t="s">
        <v>621</v>
      </c>
      <c r="S3936" t="s">
        <v>618</v>
      </c>
      <c r="T3936" t="s">
        <v>621</v>
      </c>
      <c r="U3936" s="2">
        <f>DATE(IF(MONTH(Table__._SQL2014_QLTS17_DW_DimDate[[#This Row],[Ngay]])&lt;11,YEAR(Table__._SQL2014_QLTS17_DW_DimDate[[#This Row],[Ngay]])-1, YEAR(Table__._SQL2014_QLTS17_DW_DimDate[[#This Row],[Ngay]])),11,1)</f>
        <v>43770</v>
      </c>
      <c r="V3936" s="2">
        <f>DATE(YEAR(Table__._SQL2014_QLTS17_DW_DimDate[[#This Row],[NgayBatDauMuaVu]])+1, 10,31)</f>
        <v>44135</v>
      </c>
      <c r="W3936" s="3">
        <f>Table__._SQL2014_QLTS17_DW_DimDate[[#This Row],[Ngay]]-Table__._SQL2014_QLTS17_DW_DimDate[[#This Row],[NgayBatDauMuaVu]]+1</f>
        <v>344</v>
      </c>
      <c r="X3936">
        <f>INT((Table__._SQL2014_QLTS17_DW_DimDate[[#This Row],[NgayMuaVu]]-1)/7)+1</f>
        <v>50</v>
      </c>
      <c r="Y3936" t="str">
        <f>"Tuần " &amp;Table__._SQL2014_QLTS17_DW_DimDate[[#This Row],[TuanMuaVu]] &amp; " năm " &amp;Table__._SQL2014_QLTS17_DW_DimDate[[#This Row],[NamMuaVuStr]]</f>
        <v>Tuần 50 năm 2019-2020</v>
      </c>
      <c r="Z3936">
        <f>YEAR(Table__._SQL2014_QLTS17_DW_DimDate[[#This Row],[NgayBatDauMuaVu]])</f>
        <v>2019</v>
      </c>
      <c r="AA3936" t="str">
        <f>YEAR(Table__._SQL2014_QLTS17_DW_DimDate[[#This Row],[NgayBatDauMuaVu]]) &amp;"-"&amp;YEAR(Table__._SQL2014_QLTS17_DW_DimDate[[#This Row],[NgayKetThucMuaVu]])</f>
        <v>2019-2020</v>
      </c>
      <c r="AB3936">
        <f>YEAR(Table__._SQL2014_QLTS17_DW_DimDate[[#This Row],[NgayBatDauMuaVu]])</f>
        <v>2019</v>
      </c>
      <c r="AC3936">
        <f>YEAR(Table__._SQL2014_QLTS17_DW_DimDate[[#This Row],[NgayKetThucMuaVu]])</f>
        <v>2020</v>
      </c>
    </row>
    <row r="3937" spans="1:29">
      <c r="A3937">
        <v>20201010</v>
      </c>
      <c r="B3937" s="1">
        <v>44114</v>
      </c>
      <c r="C3937" t="s">
        <v>20</v>
      </c>
      <c r="D3937" t="s">
        <v>892</v>
      </c>
      <c r="E3937" t="s">
        <v>14</v>
      </c>
      <c r="F3937" t="s">
        <v>309</v>
      </c>
      <c r="G3937" t="s">
        <v>13</v>
      </c>
      <c r="H3937" t="s">
        <v>52</v>
      </c>
      <c r="I3937" t="s">
        <v>20</v>
      </c>
      <c r="J3937" t="s">
        <v>907</v>
      </c>
      <c r="K3937" t="s">
        <v>1</v>
      </c>
      <c r="L3937" t="s">
        <v>12</v>
      </c>
      <c r="M3937" t="s">
        <v>913</v>
      </c>
      <c r="N3937" t="s">
        <v>617</v>
      </c>
      <c r="O3937" t="s">
        <v>637</v>
      </c>
      <c r="P3937" t="s">
        <v>638</v>
      </c>
      <c r="Q3937" t="s">
        <v>637</v>
      </c>
      <c r="R3937" t="s">
        <v>621</v>
      </c>
      <c r="S3937" t="s">
        <v>618</v>
      </c>
      <c r="T3937" t="s">
        <v>621</v>
      </c>
      <c r="U3937" s="2">
        <f>DATE(IF(MONTH(Table__._SQL2014_QLTS17_DW_DimDate[[#This Row],[Ngay]])&lt;11,YEAR(Table__._SQL2014_QLTS17_DW_DimDate[[#This Row],[Ngay]])-1, YEAR(Table__._SQL2014_QLTS17_DW_DimDate[[#This Row],[Ngay]])),11,1)</f>
        <v>43770</v>
      </c>
      <c r="V3937" s="2">
        <f>DATE(YEAR(Table__._SQL2014_QLTS17_DW_DimDate[[#This Row],[NgayBatDauMuaVu]])+1, 10,31)</f>
        <v>44135</v>
      </c>
      <c r="W3937" s="3">
        <f>Table__._SQL2014_QLTS17_DW_DimDate[[#This Row],[Ngay]]-Table__._SQL2014_QLTS17_DW_DimDate[[#This Row],[NgayBatDauMuaVu]]+1</f>
        <v>345</v>
      </c>
      <c r="X3937">
        <f>INT((Table__._SQL2014_QLTS17_DW_DimDate[[#This Row],[NgayMuaVu]]-1)/7)+1</f>
        <v>50</v>
      </c>
      <c r="Y3937" t="str">
        <f>"Tuần " &amp;Table__._SQL2014_QLTS17_DW_DimDate[[#This Row],[TuanMuaVu]] &amp; " năm " &amp;Table__._SQL2014_QLTS17_DW_DimDate[[#This Row],[NamMuaVuStr]]</f>
        <v>Tuần 50 năm 2019-2020</v>
      </c>
      <c r="Z3937">
        <f>YEAR(Table__._SQL2014_QLTS17_DW_DimDate[[#This Row],[NgayBatDauMuaVu]])</f>
        <v>2019</v>
      </c>
      <c r="AA3937" t="str">
        <f>YEAR(Table__._SQL2014_QLTS17_DW_DimDate[[#This Row],[NgayBatDauMuaVu]]) &amp;"-"&amp;YEAR(Table__._SQL2014_QLTS17_DW_DimDate[[#This Row],[NgayKetThucMuaVu]])</f>
        <v>2019-2020</v>
      </c>
      <c r="AB3937">
        <f>YEAR(Table__._SQL2014_QLTS17_DW_DimDate[[#This Row],[NgayBatDauMuaVu]])</f>
        <v>2019</v>
      </c>
      <c r="AC3937">
        <f>YEAR(Table__._SQL2014_QLTS17_DW_DimDate[[#This Row],[NgayKetThucMuaVu]])</f>
        <v>2020</v>
      </c>
    </row>
    <row r="3938" spans="1:29">
      <c r="A3938">
        <v>20201011</v>
      </c>
      <c r="B3938" s="1">
        <v>44115</v>
      </c>
      <c r="C3938" t="s">
        <v>21</v>
      </c>
      <c r="D3938" t="s">
        <v>893</v>
      </c>
      <c r="E3938" t="s">
        <v>1</v>
      </c>
      <c r="F3938" t="s">
        <v>310</v>
      </c>
      <c r="G3938" t="s">
        <v>16</v>
      </c>
      <c r="H3938" t="s">
        <v>53</v>
      </c>
      <c r="I3938" t="s">
        <v>20</v>
      </c>
      <c r="J3938" t="s">
        <v>907</v>
      </c>
      <c r="K3938" t="s">
        <v>1</v>
      </c>
      <c r="L3938" t="s">
        <v>12</v>
      </c>
      <c r="M3938" t="s">
        <v>913</v>
      </c>
      <c r="N3938" t="s">
        <v>617</v>
      </c>
      <c r="O3938" t="s">
        <v>637</v>
      </c>
      <c r="P3938" t="s">
        <v>638</v>
      </c>
      <c r="Q3938" t="s">
        <v>637</v>
      </c>
      <c r="R3938" t="s">
        <v>621</v>
      </c>
      <c r="S3938" t="s">
        <v>618</v>
      </c>
      <c r="T3938" t="s">
        <v>621</v>
      </c>
      <c r="U3938" s="2">
        <f>DATE(IF(MONTH(Table__._SQL2014_QLTS17_DW_DimDate[[#This Row],[Ngay]])&lt;11,YEAR(Table__._SQL2014_QLTS17_DW_DimDate[[#This Row],[Ngay]])-1, YEAR(Table__._SQL2014_QLTS17_DW_DimDate[[#This Row],[Ngay]])),11,1)</f>
        <v>43770</v>
      </c>
      <c r="V3938" s="2">
        <f>DATE(YEAR(Table__._SQL2014_QLTS17_DW_DimDate[[#This Row],[NgayBatDauMuaVu]])+1, 10,31)</f>
        <v>44135</v>
      </c>
      <c r="W3938" s="3">
        <f>Table__._SQL2014_QLTS17_DW_DimDate[[#This Row],[Ngay]]-Table__._SQL2014_QLTS17_DW_DimDate[[#This Row],[NgayBatDauMuaVu]]+1</f>
        <v>346</v>
      </c>
      <c r="X3938">
        <f>INT((Table__._SQL2014_QLTS17_DW_DimDate[[#This Row],[NgayMuaVu]]-1)/7)+1</f>
        <v>50</v>
      </c>
      <c r="Y3938" t="str">
        <f>"Tuần " &amp;Table__._SQL2014_QLTS17_DW_DimDate[[#This Row],[TuanMuaVu]] &amp; " năm " &amp;Table__._SQL2014_QLTS17_DW_DimDate[[#This Row],[NamMuaVuStr]]</f>
        <v>Tuần 50 năm 2019-2020</v>
      </c>
      <c r="Z3938">
        <f>YEAR(Table__._SQL2014_QLTS17_DW_DimDate[[#This Row],[NgayBatDauMuaVu]])</f>
        <v>2019</v>
      </c>
      <c r="AA3938" t="str">
        <f>YEAR(Table__._SQL2014_QLTS17_DW_DimDate[[#This Row],[NgayBatDauMuaVu]]) &amp;"-"&amp;YEAR(Table__._SQL2014_QLTS17_DW_DimDate[[#This Row],[NgayKetThucMuaVu]])</f>
        <v>2019-2020</v>
      </c>
      <c r="AB3938">
        <f>YEAR(Table__._SQL2014_QLTS17_DW_DimDate[[#This Row],[NgayBatDauMuaVu]])</f>
        <v>2019</v>
      </c>
      <c r="AC3938">
        <f>YEAR(Table__._SQL2014_QLTS17_DW_DimDate[[#This Row],[NgayKetThucMuaVu]])</f>
        <v>2020</v>
      </c>
    </row>
    <row r="3939" spans="1:29">
      <c r="A3939">
        <v>20201012</v>
      </c>
      <c r="B3939" s="1">
        <v>44116</v>
      </c>
      <c r="C3939" t="s">
        <v>11</v>
      </c>
      <c r="D3939" t="s">
        <v>894</v>
      </c>
      <c r="E3939" t="s">
        <v>13</v>
      </c>
      <c r="F3939" t="s">
        <v>311</v>
      </c>
      <c r="G3939" t="s">
        <v>16</v>
      </c>
      <c r="H3939" t="s">
        <v>53</v>
      </c>
      <c r="I3939" t="s">
        <v>20</v>
      </c>
      <c r="J3939" t="s">
        <v>907</v>
      </c>
      <c r="K3939" t="s">
        <v>1</v>
      </c>
      <c r="L3939" t="s">
        <v>12</v>
      </c>
      <c r="M3939" t="s">
        <v>913</v>
      </c>
      <c r="N3939" t="s">
        <v>617</v>
      </c>
      <c r="O3939" t="s">
        <v>637</v>
      </c>
      <c r="P3939" t="s">
        <v>638</v>
      </c>
      <c r="Q3939" t="s">
        <v>637</v>
      </c>
      <c r="R3939" t="s">
        <v>621</v>
      </c>
      <c r="S3939" t="s">
        <v>618</v>
      </c>
      <c r="T3939" t="s">
        <v>621</v>
      </c>
      <c r="U3939" s="2">
        <f>DATE(IF(MONTH(Table__._SQL2014_QLTS17_DW_DimDate[[#This Row],[Ngay]])&lt;11,YEAR(Table__._SQL2014_QLTS17_DW_DimDate[[#This Row],[Ngay]])-1, YEAR(Table__._SQL2014_QLTS17_DW_DimDate[[#This Row],[Ngay]])),11,1)</f>
        <v>43770</v>
      </c>
      <c r="V3939" s="2">
        <f>DATE(YEAR(Table__._SQL2014_QLTS17_DW_DimDate[[#This Row],[NgayBatDauMuaVu]])+1, 10,31)</f>
        <v>44135</v>
      </c>
      <c r="W3939" s="3">
        <f>Table__._SQL2014_QLTS17_DW_DimDate[[#This Row],[Ngay]]-Table__._SQL2014_QLTS17_DW_DimDate[[#This Row],[NgayBatDauMuaVu]]+1</f>
        <v>347</v>
      </c>
      <c r="X3939">
        <f>INT((Table__._SQL2014_QLTS17_DW_DimDate[[#This Row],[NgayMuaVu]]-1)/7)+1</f>
        <v>50</v>
      </c>
      <c r="Y3939" t="str">
        <f>"Tuần " &amp;Table__._SQL2014_QLTS17_DW_DimDate[[#This Row],[TuanMuaVu]] &amp; " năm " &amp;Table__._SQL2014_QLTS17_DW_DimDate[[#This Row],[NamMuaVuStr]]</f>
        <v>Tuần 50 năm 2019-2020</v>
      </c>
      <c r="Z3939">
        <f>YEAR(Table__._SQL2014_QLTS17_DW_DimDate[[#This Row],[NgayBatDauMuaVu]])</f>
        <v>2019</v>
      </c>
      <c r="AA3939" t="str">
        <f>YEAR(Table__._SQL2014_QLTS17_DW_DimDate[[#This Row],[NgayBatDauMuaVu]]) &amp;"-"&amp;YEAR(Table__._SQL2014_QLTS17_DW_DimDate[[#This Row],[NgayKetThucMuaVu]])</f>
        <v>2019-2020</v>
      </c>
      <c r="AB3939">
        <f>YEAR(Table__._SQL2014_QLTS17_DW_DimDate[[#This Row],[NgayBatDauMuaVu]])</f>
        <v>2019</v>
      </c>
      <c r="AC3939">
        <f>YEAR(Table__._SQL2014_QLTS17_DW_DimDate[[#This Row],[NgayKetThucMuaVu]])</f>
        <v>2020</v>
      </c>
    </row>
    <row r="3940" spans="1:29">
      <c r="A3940">
        <v>20201013</v>
      </c>
      <c r="B3940" s="1">
        <v>44117</v>
      </c>
      <c r="C3940" t="s">
        <v>22</v>
      </c>
      <c r="D3940" t="s">
        <v>895</v>
      </c>
      <c r="E3940" t="s">
        <v>16</v>
      </c>
      <c r="F3940" t="s">
        <v>312</v>
      </c>
      <c r="G3940" t="s">
        <v>16</v>
      </c>
      <c r="H3940" t="s">
        <v>53</v>
      </c>
      <c r="I3940" t="s">
        <v>20</v>
      </c>
      <c r="J3940" t="s">
        <v>907</v>
      </c>
      <c r="K3940" t="s">
        <v>1</v>
      </c>
      <c r="L3940" t="s">
        <v>12</v>
      </c>
      <c r="M3940" t="s">
        <v>913</v>
      </c>
      <c r="N3940" t="s">
        <v>617</v>
      </c>
      <c r="O3940" t="s">
        <v>637</v>
      </c>
      <c r="P3940" t="s">
        <v>638</v>
      </c>
      <c r="Q3940" t="s">
        <v>637</v>
      </c>
      <c r="R3940" t="s">
        <v>621</v>
      </c>
      <c r="S3940" t="s">
        <v>618</v>
      </c>
      <c r="T3940" t="s">
        <v>621</v>
      </c>
      <c r="U3940" s="2">
        <f>DATE(IF(MONTH(Table__._SQL2014_QLTS17_DW_DimDate[[#This Row],[Ngay]])&lt;11,YEAR(Table__._SQL2014_QLTS17_DW_DimDate[[#This Row],[Ngay]])-1, YEAR(Table__._SQL2014_QLTS17_DW_DimDate[[#This Row],[Ngay]])),11,1)</f>
        <v>43770</v>
      </c>
      <c r="V3940" s="2">
        <f>DATE(YEAR(Table__._SQL2014_QLTS17_DW_DimDate[[#This Row],[NgayBatDauMuaVu]])+1, 10,31)</f>
        <v>44135</v>
      </c>
      <c r="W3940" s="3">
        <f>Table__._SQL2014_QLTS17_DW_DimDate[[#This Row],[Ngay]]-Table__._SQL2014_QLTS17_DW_DimDate[[#This Row],[NgayBatDauMuaVu]]+1</f>
        <v>348</v>
      </c>
      <c r="X3940">
        <f>INT((Table__._SQL2014_QLTS17_DW_DimDate[[#This Row],[NgayMuaVu]]-1)/7)+1</f>
        <v>50</v>
      </c>
      <c r="Y3940" t="str">
        <f>"Tuần " &amp;Table__._SQL2014_QLTS17_DW_DimDate[[#This Row],[TuanMuaVu]] &amp; " năm " &amp;Table__._SQL2014_QLTS17_DW_DimDate[[#This Row],[NamMuaVuStr]]</f>
        <v>Tuần 50 năm 2019-2020</v>
      </c>
      <c r="Z3940">
        <f>YEAR(Table__._SQL2014_QLTS17_DW_DimDate[[#This Row],[NgayBatDauMuaVu]])</f>
        <v>2019</v>
      </c>
      <c r="AA3940" t="str">
        <f>YEAR(Table__._SQL2014_QLTS17_DW_DimDate[[#This Row],[NgayBatDauMuaVu]]) &amp;"-"&amp;YEAR(Table__._SQL2014_QLTS17_DW_DimDate[[#This Row],[NgayKetThucMuaVu]])</f>
        <v>2019-2020</v>
      </c>
      <c r="AB3940">
        <f>YEAR(Table__._SQL2014_QLTS17_DW_DimDate[[#This Row],[NgayBatDauMuaVu]])</f>
        <v>2019</v>
      </c>
      <c r="AC3940">
        <f>YEAR(Table__._SQL2014_QLTS17_DW_DimDate[[#This Row],[NgayKetThucMuaVu]])</f>
        <v>2020</v>
      </c>
    </row>
    <row r="3941" spans="1:29">
      <c r="A3941">
        <v>20201014</v>
      </c>
      <c r="B3941" s="1">
        <v>44118</v>
      </c>
      <c r="C3941" t="s">
        <v>23</v>
      </c>
      <c r="D3941" t="s">
        <v>896</v>
      </c>
      <c r="E3941" t="s">
        <v>12</v>
      </c>
      <c r="F3941" t="s">
        <v>313</v>
      </c>
      <c r="G3941" t="s">
        <v>16</v>
      </c>
      <c r="H3941" t="s">
        <v>53</v>
      </c>
      <c r="I3941" t="s">
        <v>20</v>
      </c>
      <c r="J3941" t="s">
        <v>907</v>
      </c>
      <c r="K3941" t="s">
        <v>1</v>
      </c>
      <c r="L3941" t="s">
        <v>12</v>
      </c>
      <c r="M3941" t="s">
        <v>913</v>
      </c>
      <c r="N3941" t="s">
        <v>617</v>
      </c>
      <c r="O3941" t="s">
        <v>637</v>
      </c>
      <c r="P3941" t="s">
        <v>638</v>
      </c>
      <c r="Q3941" t="s">
        <v>637</v>
      </c>
      <c r="R3941" t="s">
        <v>621</v>
      </c>
      <c r="S3941" t="s">
        <v>618</v>
      </c>
      <c r="T3941" t="s">
        <v>621</v>
      </c>
      <c r="U3941" s="2">
        <f>DATE(IF(MONTH(Table__._SQL2014_QLTS17_DW_DimDate[[#This Row],[Ngay]])&lt;11,YEAR(Table__._SQL2014_QLTS17_DW_DimDate[[#This Row],[Ngay]])-1, YEAR(Table__._SQL2014_QLTS17_DW_DimDate[[#This Row],[Ngay]])),11,1)</f>
        <v>43770</v>
      </c>
      <c r="V3941" s="2">
        <f>DATE(YEAR(Table__._SQL2014_QLTS17_DW_DimDate[[#This Row],[NgayBatDauMuaVu]])+1, 10,31)</f>
        <v>44135</v>
      </c>
      <c r="W3941" s="3">
        <f>Table__._SQL2014_QLTS17_DW_DimDate[[#This Row],[Ngay]]-Table__._SQL2014_QLTS17_DW_DimDate[[#This Row],[NgayBatDauMuaVu]]+1</f>
        <v>349</v>
      </c>
      <c r="X3941">
        <f>INT((Table__._SQL2014_QLTS17_DW_DimDate[[#This Row],[NgayMuaVu]]-1)/7)+1</f>
        <v>50</v>
      </c>
      <c r="Y3941" t="str">
        <f>"Tuần " &amp;Table__._SQL2014_QLTS17_DW_DimDate[[#This Row],[TuanMuaVu]] &amp; " năm " &amp;Table__._SQL2014_QLTS17_DW_DimDate[[#This Row],[NamMuaVuStr]]</f>
        <v>Tuần 50 năm 2019-2020</v>
      </c>
      <c r="Z3941">
        <f>YEAR(Table__._SQL2014_QLTS17_DW_DimDate[[#This Row],[NgayBatDauMuaVu]])</f>
        <v>2019</v>
      </c>
      <c r="AA3941" t="str">
        <f>YEAR(Table__._SQL2014_QLTS17_DW_DimDate[[#This Row],[NgayBatDauMuaVu]]) &amp;"-"&amp;YEAR(Table__._SQL2014_QLTS17_DW_DimDate[[#This Row],[NgayKetThucMuaVu]])</f>
        <v>2019-2020</v>
      </c>
      <c r="AB3941">
        <f>YEAR(Table__._SQL2014_QLTS17_DW_DimDate[[#This Row],[NgayBatDauMuaVu]])</f>
        <v>2019</v>
      </c>
      <c r="AC3941">
        <f>YEAR(Table__._SQL2014_QLTS17_DW_DimDate[[#This Row],[NgayKetThucMuaVu]])</f>
        <v>2020</v>
      </c>
    </row>
    <row r="3942" spans="1:29">
      <c r="A3942">
        <v>20201015</v>
      </c>
      <c r="B3942" s="1">
        <v>44119</v>
      </c>
      <c r="C3942" t="s">
        <v>24</v>
      </c>
      <c r="D3942" t="s">
        <v>897</v>
      </c>
      <c r="E3942" t="s">
        <v>3</v>
      </c>
      <c r="F3942" t="s">
        <v>314</v>
      </c>
      <c r="G3942" t="s">
        <v>16</v>
      </c>
      <c r="H3942" t="s">
        <v>53</v>
      </c>
      <c r="I3942" t="s">
        <v>20</v>
      </c>
      <c r="J3942" t="s">
        <v>907</v>
      </c>
      <c r="K3942" t="s">
        <v>1</v>
      </c>
      <c r="L3942" t="s">
        <v>12</v>
      </c>
      <c r="M3942" t="s">
        <v>913</v>
      </c>
      <c r="N3942" t="s">
        <v>617</v>
      </c>
      <c r="O3942" t="s">
        <v>637</v>
      </c>
      <c r="P3942" t="s">
        <v>638</v>
      </c>
      <c r="Q3942" t="s">
        <v>637</v>
      </c>
      <c r="R3942" t="s">
        <v>621</v>
      </c>
      <c r="S3942" t="s">
        <v>618</v>
      </c>
      <c r="T3942" t="s">
        <v>621</v>
      </c>
      <c r="U3942" s="2">
        <f>DATE(IF(MONTH(Table__._SQL2014_QLTS17_DW_DimDate[[#This Row],[Ngay]])&lt;11,YEAR(Table__._SQL2014_QLTS17_DW_DimDate[[#This Row],[Ngay]])-1, YEAR(Table__._SQL2014_QLTS17_DW_DimDate[[#This Row],[Ngay]])),11,1)</f>
        <v>43770</v>
      </c>
      <c r="V3942" s="2">
        <f>DATE(YEAR(Table__._SQL2014_QLTS17_DW_DimDate[[#This Row],[NgayBatDauMuaVu]])+1, 10,31)</f>
        <v>44135</v>
      </c>
      <c r="W3942" s="3">
        <f>Table__._SQL2014_QLTS17_DW_DimDate[[#This Row],[Ngay]]-Table__._SQL2014_QLTS17_DW_DimDate[[#This Row],[NgayBatDauMuaVu]]+1</f>
        <v>350</v>
      </c>
      <c r="X3942">
        <f>INT((Table__._SQL2014_QLTS17_DW_DimDate[[#This Row],[NgayMuaVu]]-1)/7)+1</f>
        <v>50</v>
      </c>
      <c r="Y3942" t="str">
        <f>"Tuần " &amp;Table__._SQL2014_QLTS17_DW_DimDate[[#This Row],[TuanMuaVu]] &amp; " năm " &amp;Table__._SQL2014_QLTS17_DW_DimDate[[#This Row],[NamMuaVuStr]]</f>
        <v>Tuần 50 năm 2019-2020</v>
      </c>
      <c r="Z3942">
        <f>YEAR(Table__._SQL2014_QLTS17_DW_DimDate[[#This Row],[NgayBatDauMuaVu]])</f>
        <v>2019</v>
      </c>
      <c r="AA3942" t="str">
        <f>YEAR(Table__._SQL2014_QLTS17_DW_DimDate[[#This Row],[NgayBatDauMuaVu]]) &amp;"-"&amp;YEAR(Table__._SQL2014_QLTS17_DW_DimDate[[#This Row],[NgayKetThucMuaVu]])</f>
        <v>2019-2020</v>
      </c>
      <c r="AB3942">
        <f>YEAR(Table__._SQL2014_QLTS17_DW_DimDate[[#This Row],[NgayBatDauMuaVu]])</f>
        <v>2019</v>
      </c>
      <c r="AC3942">
        <f>YEAR(Table__._SQL2014_QLTS17_DW_DimDate[[#This Row],[NgayKetThucMuaVu]])</f>
        <v>2020</v>
      </c>
    </row>
    <row r="3943" spans="1:29">
      <c r="A3943">
        <v>20201016</v>
      </c>
      <c r="B3943" s="1">
        <v>44120</v>
      </c>
      <c r="C3943" t="s">
        <v>25</v>
      </c>
      <c r="D3943" t="s">
        <v>891</v>
      </c>
      <c r="E3943" t="s">
        <v>2</v>
      </c>
      <c r="F3943" t="s">
        <v>315</v>
      </c>
      <c r="G3943" t="s">
        <v>16</v>
      </c>
      <c r="H3943" t="s">
        <v>53</v>
      </c>
      <c r="I3943" t="s">
        <v>20</v>
      </c>
      <c r="J3943" t="s">
        <v>907</v>
      </c>
      <c r="K3943" t="s">
        <v>1</v>
      </c>
      <c r="L3943" t="s">
        <v>12</v>
      </c>
      <c r="M3943" t="s">
        <v>913</v>
      </c>
      <c r="N3943" t="s">
        <v>617</v>
      </c>
      <c r="O3943" t="s">
        <v>637</v>
      </c>
      <c r="P3943" t="s">
        <v>638</v>
      </c>
      <c r="Q3943" t="s">
        <v>637</v>
      </c>
      <c r="R3943" t="s">
        <v>621</v>
      </c>
      <c r="S3943" t="s">
        <v>618</v>
      </c>
      <c r="T3943" t="s">
        <v>621</v>
      </c>
      <c r="U3943" s="2">
        <f>DATE(IF(MONTH(Table__._SQL2014_QLTS17_DW_DimDate[[#This Row],[Ngay]])&lt;11,YEAR(Table__._SQL2014_QLTS17_DW_DimDate[[#This Row],[Ngay]])-1, YEAR(Table__._SQL2014_QLTS17_DW_DimDate[[#This Row],[Ngay]])),11,1)</f>
        <v>43770</v>
      </c>
      <c r="V3943" s="2">
        <f>DATE(YEAR(Table__._SQL2014_QLTS17_DW_DimDate[[#This Row],[NgayBatDauMuaVu]])+1, 10,31)</f>
        <v>44135</v>
      </c>
      <c r="W3943" s="3">
        <f>Table__._SQL2014_QLTS17_DW_DimDate[[#This Row],[Ngay]]-Table__._SQL2014_QLTS17_DW_DimDate[[#This Row],[NgayBatDauMuaVu]]+1</f>
        <v>351</v>
      </c>
      <c r="X3943">
        <f>INT((Table__._SQL2014_QLTS17_DW_DimDate[[#This Row],[NgayMuaVu]]-1)/7)+1</f>
        <v>51</v>
      </c>
      <c r="Y3943" t="str">
        <f>"Tuần " &amp;Table__._SQL2014_QLTS17_DW_DimDate[[#This Row],[TuanMuaVu]] &amp; " năm " &amp;Table__._SQL2014_QLTS17_DW_DimDate[[#This Row],[NamMuaVuStr]]</f>
        <v>Tuần 51 năm 2019-2020</v>
      </c>
      <c r="Z3943">
        <f>YEAR(Table__._SQL2014_QLTS17_DW_DimDate[[#This Row],[NgayBatDauMuaVu]])</f>
        <v>2019</v>
      </c>
      <c r="AA3943" t="str">
        <f>YEAR(Table__._SQL2014_QLTS17_DW_DimDate[[#This Row],[NgayBatDauMuaVu]]) &amp;"-"&amp;YEAR(Table__._SQL2014_QLTS17_DW_DimDate[[#This Row],[NgayKetThucMuaVu]])</f>
        <v>2019-2020</v>
      </c>
      <c r="AB3943">
        <f>YEAR(Table__._SQL2014_QLTS17_DW_DimDate[[#This Row],[NgayBatDauMuaVu]])</f>
        <v>2019</v>
      </c>
      <c r="AC3943">
        <f>YEAR(Table__._SQL2014_QLTS17_DW_DimDate[[#This Row],[NgayKetThucMuaVu]])</f>
        <v>2020</v>
      </c>
    </row>
    <row r="3944" spans="1:29">
      <c r="A3944">
        <v>20201017</v>
      </c>
      <c r="B3944" s="1">
        <v>44121</v>
      </c>
      <c r="C3944" t="s">
        <v>26</v>
      </c>
      <c r="D3944" t="s">
        <v>892</v>
      </c>
      <c r="E3944" t="s">
        <v>14</v>
      </c>
      <c r="F3944" t="s">
        <v>316</v>
      </c>
      <c r="G3944" t="s">
        <v>16</v>
      </c>
      <c r="H3944" t="s">
        <v>53</v>
      </c>
      <c r="I3944" t="s">
        <v>20</v>
      </c>
      <c r="J3944" t="s">
        <v>907</v>
      </c>
      <c r="K3944" t="s">
        <v>1</v>
      </c>
      <c r="L3944" t="s">
        <v>12</v>
      </c>
      <c r="M3944" t="s">
        <v>913</v>
      </c>
      <c r="N3944" t="s">
        <v>617</v>
      </c>
      <c r="O3944" t="s">
        <v>637</v>
      </c>
      <c r="P3944" t="s">
        <v>638</v>
      </c>
      <c r="Q3944" t="s">
        <v>637</v>
      </c>
      <c r="R3944" t="s">
        <v>621</v>
      </c>
      <c r="S3944" t="s">
        <v>618</v>
      </c>
      <c r="T3944" t="s">
        <v>621</v>
      </c>
      <c r="U3944" s="2">
        <f>DATE(IF(MONTH(Table__._SQL2014_QLTS17_DW_DimDate[[#This Row],[Ngay]])&lt;11,YEAR(Table__._SQL2014_QLTS17_DW_DimDate[[#This Row],[Ngay]])-1, YEAR(Table__._SQL2014_QLTS17_DW_DimDate[[#This Row],[Ngay]])),11,1)</f>
        <v>43770</v>
      </c>
      <c r="V3944" s="2">
        <f>DATE(YEAR(Table__._SQL2014_QLTS17_DW_DimDate[[#This Row],[NgayBatDauMuaVu]])+1, 10,31)</f>
        <v>44135</v>
      </c>
      <c r="W3944" s="3">
        <f>Table__._SQL2014_QLTS17_DW_DimDate[[#This Row],[Ngay]]-Table__._SQL2014_QLTS17_DW_DimDate[[#This Row],[NgayBatDauMuaVu]]+1</f>
        <v>352</v>
      </c>
      <c r="X3944">
        <f>INT((Table__._SQL2014_QLTS17_DW_DimDate[[#This Row],[NgayMuaVu]]-1)/7)+1</f>
        <v>51</v>
      </c>
      <c r="Y3944" t="str">
        <f>"Tuần " &amp;Table__._SQL2014_QLTS17_DW_DimDate[[#This Row],[TuanMuaVu]] &amp; " năm " &amp;Table__._SQL2014_QLTS17_DW_DimDate[[#This Row],[NamMuaVuStr]]</f>
        <v>Tuần 51 năm 2019-2020</v>
      </c>
      <c r="Z3944">
        <f>YEAR(Table__._SQL2014_QLTS17_DW_DimDate[[#This Row],[NgayBatDauMuaVu]])</f>
        <v>2019</v>
      </c>
      <c r="AA3944" t="str">
        <f>YEAR(Table__._SQL2014_QLTS17_DW_DimDate[[#This Row],[NgayBatDauMuaVu]]) &amp;"-"&amp;YEAR(Table__._SQL2014_QLTS17_DW_DimDate[[#This Row],[NgayKetThucMuaVu]])</f>
        <v>2019-2020</v>
      </c>
      <c r="AB3944">
        <f>YEAR(Table__._SQL2014_QLTS17_DW_DimDate[[#This Row],[NgayBatDauMuaVu]])</f>
        <v>2019</v>
      </c>
      <c r="AC3944">
        <f>YEAR(Table__._SQL2014_QLTS17_DW_DimDate[[#This Row],[NgayKetThucMuaVu]])</f>
        <v>2020</v>
      </c>
    </row>
    <row r="3945" spans="1:29">
      <c r="A3945">
        <v>20201018</v>
      </c>
      <c r="B3945" s="1">
        <v>44122</v>
      </c>
      <c r="C3945" t="s">
        <v>27</v>
      </c>
      <c r="D3945" t="s">
        <v>893</v>
      </c>
      <c r="E3945" t="s">
        <v>1</v>
      </c>
      <c r="F3945" t="s">
        <v>317</v>
      </c>
      <c r="G3945" t="s">
        <v>12</v>
      </c>
      <c r="H3945" t="s">
        <v>54</v>
      </c>
      <c r="I3945" t="s">
        <v>20</v>
      </c>
      <c r="J3945" t="s">
        <v>907</v>
      </c>
      <c r="K3945" t="s">
        <v>1</v>
      </c>
      <c r="L3945" t="s">
        <v>12</v>
      </c>
      <c r="M3945" t="s">
        <v>913</v>
      </c>
      <c r="N3945" t="s">
        <v>617</v>
      </c>
      <c r="O3945" t="s">
        <v>637</v>
      </c>
      <c r="P3945" t="s">
        <v>638</v>
      </c>
      <c r="Q3945" t="s">
        <v>637</v>
      </c>
      <c r="R3945" t="s">
        <v>621</v>
      </c>
      <c r="S3945" t="s">
        <v>618</v>
      </c>
      <c r="T3945" t="s">
        <v>621</v>
      </c>
      <c r="U3945" s="2">
        <f>DATE(IF(MONTH(Table__._SQL2014_QLTS17_DW_DimDate[[#This Row],[Ngay]])&lt;11,YEAR(Table__._SQL2014_QLTS17_DW_DimDate[[#This Row],[Ngay]])-1, YEAR(Table__._SQL2014_QLTS17_DW_DimDate[[#This Row],[Ngay]])),11,1)</f>
        <v>43770</v>
      </c>
      <c r="V3945" s="2">
        <f>DATE(YEAR(Table__._SQL2014_QLTS17_DW_DimDate[[#This Row],[NgayBatDauMuaVu]])+1, 10,31)</f>
        <v>44135</v>
      </c>
      <c r="W3945" s="3">
        <f>Table__._SQL2014_QLTS17_DW_DimDate[[#This Row],[Ngay]]-Table__._SQL2014_QLTS17_DW_DimDate[[#This Row],[NgayBatDauMuaVu]]+1</f>
        <v>353</v>
      </c>
      <c r="X3945">
        <f>INT((Table__._SQL2014_QLTS17_DW_DimDate[[#This Row],[NgayMuaVu]]-1)/7)+1</f>
        <v>51</v>
      </c>
      <c r="Y3945" t="str">
        <f>"Tuần " &amp;Table__._SQL2014_QLTS17_DW_DimDate[[#This Row],[TuanMuaVu]] &amp; " năm " &amp;Table__._SQL2014_QLTS17_DW_DimDate[[#This Row],[NamMuaVuStr]]</f>
        <v>Tuần 51 năm 2019-2020</v>
      </c>
      <c r="Z3945">
        <f>YEAR(Table__._SQL2014_QLTS17_DW_DimDate[[#This Row],[NgayBatDauMuaVu]])</f>
        <v>2019</v>
      </c>
      <c r="AA3945" t="str">
        <f>YEAR(Table__._SQL2014_QLTS17_DW_DimDate[[#This Row],[NgayBatDauMuaVu]]) &amp;"-"&amp;YEAR(Table__._SQL2014_QLTS17_DW_DimDate[[#This Row],[NgayKetThucMuaVu]])</f>
        <v>2019-2020</v>
      </c>
      <c r="AB3945">
        <f>YEAR(Table__._SQL2014_QLTS17_DW_DimDate[[#This Row],[NgayBatDauMuaVu]])</f>
        <v>2019</v>
      </c>
      <c r="AC3945">
        <f>YEAR(Table__._SQL2014_QLTS17_DW_DimDate[[#This Row],[NgayKetThucMuaVu]])</f>
        <v>2020</v>
      </c>
    </row>
    <row r="3946" spans="1:29">
      <c r="A3946">
        <v>20201019</v>
      </c>
      <c r="B3946" s="1">
        <v>44123</v>
      </c>
      <c r="C3946" t="s">
        <v>28</v>
      </c>
      <c r="D3946" t="s">
        <v>894</v>
      </c>
      <c r="E3946" t="s">
        <v>13</v>
      </c>
      <c r="F3946" t="s">
        <v>318</v>
      </c>
      <c r="G3946" t="s">
        <v>12</v>
      </c>
      <c r="H3946" t="s">
        <v>54</v>
      </c>
      <c r="I3946" t="s">
        <v>20</v>
      </c>
      <c r="J3946" t="s">
        <v>907</v>
      </c>
      <c r="K3946" t="s">
        <v>1</v>
      </c>
      <c r="L3946" t="s">
        <v>12</v>
      </c>
      <c r="M3946" t="s">
        <v>913</v>
      </c>
      <c r="N3946" t="s">
        <v>617</v>
      </c>
      <c r="O3946" t="s">
        <v>637</v>
      </c>
      <c r="P3946" t="s">
        <v>638</v>
      </c>
      <c r="Q3946" t="s">
        <v>637</v>
      </c>
      <c r="R3946" t="s">
        <v>621</v>
      </c>
      <c r="S3946" t="s">
        <v>618</v>
      </c>
      <c r="T3946" t="s">
        <v>621</v>
      </c>
      <c r="U3946" s="2">
        <f>DATE(IF(MONTH(Table__._SQL2014_QLTS17_DW_DimDate[[#This Row],[Ngay]])&lt;11,YEAR(Table__._SQL2014_QLTS17_DW_DimDate[[#This Row],[Ngay]])-1, YEAR(Table__._SQL2014_QLTS17_DW_DimDate[[#This Row],[Ngay]])),11,1)</f>
        <v>43770</v>
      </c>
      <c r="V3946" s="2">
        <f>DATE(YEAR(Table__._SQL2014_QLTS17_DW_DimDate[[#This Row],[NgayBatDauMuaVu]])+1, 10,31)</f>
        <v>44135</v>
      </c>
      <c r="W3946" s="3">
        <f>Table__._SQL2014_QLTS17_DW_DimDate[[#This Row],[Ngay]]-Table__._SQL2014_QLTS17_DW_DimDate[[#This Row],[NgayBatDauMuaVu]]+1</f>
        <v>354</v>
      </c>
      <c r="X3946">
        <f>INT((Table__._SQL2014_QLTS17_DW_DimDate[[#This Row],[NgayMuaVu]]-1)/7)+1</f>
        <v>51</v>
      </c>
      <c r="Y3946" t="str">
        <f>"Tuần " &amp;Table__._SQL2014_QLTS17_DW_DimDate[[#This Row],[TuanMuaVu]] &amp; " năm " &amp;Table__._SQL2014_QLTS17_DW_DimDate[[#This Row],[NamMuaVuStr]]</f>
        <v>Tuần 51 năm 2019-2020</v>
      </c>
      <c r="Z3946">
        <f>YEAR(Table__._SQL2014_QLTS17_DW_DimDate[[#This Row],[NgayBatDauMuaVu]])</f>
        <v>2019</v>
      </c>
      <c r="AA3946" t="str">
        <f>YEAR(Table__._SQL2014_QLTS17_DW_DimDate[[#This Row],[NgayBatDauMuaVu]]) &amp;"-"&amp;YEAR(Table__._SQL2014_QLTS17_DW_DimDate[[#This Row],[NgayKetThucMuaVu]])</f>
        <v>2019-2020</v>
      </c>
      <c r="AB3946">
        <f>YEAR(Table__._SQL2014_QLTS17_DW_DimDate[[#This Row],[NgayBatDauMuaVu]])</f>
        <v>2019</v>
      </c>
      <c r="AC3946">
        <f>YEAR(Table__._SQL2014_QLTS17_DW_DimDate[[#This Row],[NgayKetThucMuaVu]])</f>
        <v>2020</v>
      </c>
    </row>
    <row r="3947" spans="1:29">
      <c r="A3947">
        <v>20201020</v>
      </c>
      <c r="B3947" s="1">
        <v>44124</v>
      </c>
      <c r="C3947" t="s">
        <v>29</v>
      </c>
      <c r="D3947" t="s">
        <v>895</v>
      </c>
      <c r="E3947" t="s">
        <v>16</v>
      </c>
      <c r="F3947" t="s">
        <v>319</v>
      </c>
      <c r="G3947" t="s">
        <v>12</v>
      </c>
      <c r="H3947" t="s">
        <v>54</v>
      </c>
      <c r="I3947" t="s">
        <v>20</v>
      </c>
      <c r="J3947" t="s">
        <v>907</v>
      </c>
      <c r="K3947" t="s">
        <v>1</v>
      </c>
      <c r="L3947" t="s">
        <v>12</v>
      </c>
      <c r="M3947" t="s">
        <v>913</v>
      </c>
      <c r="N3947" t="s">
        <v>617</v>
      </c>
      <c r="O3947" t="s">
        <v>637</v>
      </c>
      <c r="P3947" t="s">
        <v>638</v>
      </c>
      <c r="Q3947" t="s">
        <v>637</v>
      </c>
      <c r="R3947" t="s">
        <v>621</v>
      </c>
      <c r="S3947" t="s">
        <v>618</v>
      </c>
      <c r="T3947" t="s">
        <v>621</v>
      </c>
      <c r="U3947" s="2">
        <f>DATE(IF(MONTH(Table__._SQL2014_QLTS17_DW_DimDate[[#This Row],[Ngay]])&lt;11,YEAR(Table__._SQL2014_QLTS17_DW_DimDate[[#This Row],[Ngay]])-1, YEAR(Table__._SQL2014_QLTS17_DW_DimDate[[#This Row],[Ngay]])),11,1)</f>
        <v>43770</v>
      </c>
      <c r="V3947" s="2">
        <f>DATE(YEAR(Table__._SQL2014_QLTS17_DW_DimDate[[#This Row],[NgayBatDauMuaVu]])+1, 10,31)</f>
        <v>44135</v>
      </c>
      <c r="W3947" s="3">
        <f>Table__._SQL2014_QLTS17_DW_DimDate[[#This Row],[Ngay]]-Table__._SQL2014_QLTS17_DW_DimDate[[#This Row],[NgayBatDauMuaVu]]+1</f>
        <v>355</v>
      </c>
      <c r="X3947">
        <f>INT((Table__._SQL2014_QLTS17_DW_DimDate[[#This Row],[NgayMuaVu]]-1)/7)+1</f>
        <v>51</v>
      </c>
      <c r="Y3947" t="str">
        <f>"Tuần " &amp;Table__._SQL2014_QLTS17_DW_DimDate[[#This Row],[TuanMuaVu]] &amp; " năm " &amp;Table__._SQL2014_QLTS17_DW_DimDate[[#This Row],[NamMuaVuStr]]</f>
        <v>Tuần 51 năm 2019-2020</v>
      </c>
      <c r="Z3947">
        <f>YEAR(Table__._SQL2014_QLTS17_DW_DimDate[[#This Row],[NgayBatDauMuaVu]])</f>
        <v>2019</v>
      </c>
      <c r="AA3947" t="str">
        <f>YEAR(Table__._SQL2014_QLTS17_DW_DimDate[[#This Row],[NgayBatDauMuaVu]]) &amp;"-"&amp;YEAR(Table__._SQL2014_QLTS17_DW_DimDate[[#This Row],[NgayKetThucMuaVu]])</f>
        <v>2019-2020</v>
      </c>
      <c r="AB3947">
        <f>YEAR(Table__._SQL2014_QLTS17_DW_DimDate[[#This Row],[NgayBatDauMuaVu]])</f>
        <v>2019</v>
      </c>
      <c r="AC3947">
        <f>YEAR(Table__._SQL2014_QLTS17_DW_DimDate[[#This Row],[NgayKetThucMuaVu]])</f>
        <v>2020</v>
      </c>
    </row>
    <row r="3948" spans="1:29">
      <c r="A3948">
        <v>20201021</v>
      </c>
      <c r="B3948" s="1">
        <v>44125</v>
      </c>
      <c r="C3948" t="s">
        <v>30</v>
      </c>
      <c r="D3948" t="s">
        <v>896</v>
      </c>
      <c r="E3948" t="s">
        <v>12</v>
      </c>
      <c r="F3948" t="s">
        <v>320</v>
      </c>
      <c r="G3948" t="s">
        <v>12</v>
      </c>
      <c r="H3948" t="s">
        <v>54</v>
      </c>
      <c r="I3948" t="s">
        <v>20</v>
      </c>
      <c r="J3948" t="s">
        <v>907</v>
      </c>
      <c r="K3948" t="s">
        <v>1</v>
      </c>
      <c r="L3948" t="s">
        <v>12</v>
      </c>
      <c r="M3948" t="s">
        <v>913</v>
      </c>
      <c r="N3948" t="s">
        <v>617</v>
      </c>
      <c r="O3948" t="s">
        <v>637</v>
      </c>
      <c r="P3948" t="s">
        <v>638</v>
      </c>
      <c r="Q3948" t="s">
        <v>637</v>
      </c>
      <c r="R3948" t="s">
        <v>621</v>
      </c>
      <c r="S3948" t="s">
        <v>618</v>
      </c>
      <c r="T3948" t="s">
        <v>621</v>
      </c>
      <c r="U3948" s="2">
        <f>DATE(IF(MONTH(Table__._SQL2014_QLTS17_DW_DimDate[[#This Row],[Ngay]])&lt;11,YEAR(Table__._SQL2014_QLTS17_DW_DimDate[[#This Row],[Ngay]])-1, YEAR(Table__._SQL2014_QLTS17_DW_DimDate[[#This Row],[Ngay]])),11,1)</f>
        <v>43770</v>
      </c>
      <c r="V3948" s="2">
        <f>DATE(YEAR(Table__._SQL2014_QLTS17_DW_DimDate[[#This Row],[NgayBatDauMuaVu]])+1, 10,31)</f>
        <v>44135</v>
      </c>
      <c r="W3948" s="3">
        <f>Table__._SQL2014_QLTS17_DW_DimDate[[#This Row],[Ngay]]-Table__._SQL2014_QLTS17_DW_DimDate[[#This Row],[NgayBatDauMuaVu]]+1</f>
        <v>356</v>
      </c>
      <c r="X3948">
        <f>INT((Table__._SQL2014_QLTS17_DW_DimDate[[#This Row],[NgayMuaVu]]-1)/7)+1</f>
        <v>51</v>
      </c>
      <c r="Y3948" t="str">
        <f>"Tuần " &amp;Table__._SQL2014_QLTS17_DW_DimDate[[#This Row],[TuanMuaVu]] &amp; " năm " &amp;Table__._SQL2014_QLTS17_DW_DimDate[[#This Row],[NamMuaVuStr]]</f>
        <v>Tuần 51 năm 2019-2020</v>
      </c>
      <c r="Z3948">
        <f>YEAR(Table__._SQL2014_QLTS17_DW_DimDate[[#This Row],[NgayBatDauMuaVu]])</f>
        <v>2019</v>
      </c>
      <c r="AA3948" t="str">
        <f>YEAR(Table__._SQL2014_QLTS17_DW_DimDate[[#This Row],[NgayBatDauMuaVu]]) &amp;"-"&amp;YEAR(Table__._SQL2014_QLTS17_DW_DimDate[[#This Row],[NgayKetThucMuaVu]])</f>
        <v>2019-2020</v>
      </c>
      <c r="AB3948">
        <f>YEAR(Table__._SQL2014_QLTS17_DW_DimDate[[#This Row],[NgayBatDauMuaVu]])</f>
        <v>2019</v>
      </c>
      <c r="AC3948">
        <f>YEAR(Table__._SQL2014_QLTS17_DW_DimDate[[#This Row],[NgayKetThucMuaVu]])</f>
        <v>2020</v>
      </c>
    </row>
    <row r="3949" spans="1:29">
      <c r="A3949">
        <v>20201022</v>
      </c>
      <c r="B3949" s="1">
        <v>44126</v>
      </c>
      <c r="C3949" t="s">
        <v>31</v>
      </c>
      <c r="D3949" t="s">
        <v>897</v>
      </c>
      <c r="E3949" t="s">
        <v>3</v>
      </c>
      <c r="F3949" t="s">
        <v>321</v>
      </c>
      <c r="G3949" t="s">
        <v>12</v>
      </c>
      <c r="H3949" t="s">
        <v>54</v>
      </c>
      <c r="I3949" t="s">
        <v>20</v>
      </c>
      <c r="J3949" t="s">
        <v>907</v>
      </c>
      <c r="K3949" t="s">
        <v>1</v>
      </c>
      <c r="L3949" t="s">
        <v>12</v>
      </c>
      <c r="M3949" t="s">
        <v>913</v>
      </c>
      <c r="N3949" t="s">
        <v>617</v>
      </c>
      <c r="O3949" t="s">
        <v>637</v>
      </c>
      <c r="P3949" t="s">
        <v>638</v>
      </c>
      <c r="Q3949" t="s">
        <v>637</v>
      </c>
      <c r="R3949" t="s">
        <v>621</v>
      </c>
      <c r="S3949" t="s">
        <v>618</v>
      </c>
      <c r="T3949" t="s">
        <v>621</v>
      </c>
      <c r="U3949" s="2">
        <f>DATE(IF(MONTH(Table__._SQL2014_QLTS17_DW_DimDate[[#This Row],[Ngay]])&lt;11,YEAR(Table__._SQL2014_QLTS17_DW_DimDate[[#This Row],[Ngay]])-1, YEAR(Table__._SQL2014_QLTS17_DW_DimDate[[#This Row],[Ngay]])),11,1)</f>
        <v>43770</v>
      </c>
      <c r="V3949" s="2">
        <f>DATE(YEAR(Table__._SQL2014_QLTS17_DW_DimDate[[#This Row],[NgayBatDauMuaVu]])+1, 10,31)</f>
        <v>44135</v>
      </c>
      <c r="W3949" s="3">
        <f>Table__._SQL2014_QLTS17_DW_DimDate[[#This Row],[Ngay]]-Table__._SQL2014_QLTS17_DW_DimDate[[#This Row],[NgayBatDauMuaVu]]+1</f>
        <v>357</v>
      </c>
      <c r="X3949">
        <f>INT((Table__._SQL2014_QLTS17_DW_DimDate[[#This Row],[NgayMuaVu]]-1)/7)+1</f>
        <v>51</v>
      </c>
      <c r="Y3949" t="str">
        <f>"Tuần " &amp;Table__._SQL2014_QLTS17_DW_DimDate[[#This Row],[TuanMuaVu]] &amp; " năm " &amp;Table__._SQL2014_QLTS17_DW_DimDate[[#This Row],[NamMuaVuStr]]</f>
        <v>Tuần 51 năm 2019-2020</v>
      </c>
      <c r="Z3949">
        <f>YEAR(Table__._SQL2014_QLTS17_DW_DimDate[[#This Row],[NgayBatDauMuaVu]])</f>
        <v>2019</v>
      </c>
      <c r="AA3949" t="str">
        <f>YEAR(Table__._SQL2014_QLTS17_DW_DimDate[[#This Row],[NgayBatDauMuaVu]]) &amp;"-"&amp;YEAR(Table__._SQL2014_QLTS17_DW_DimDate[[#This Row],[NgayKetThucMuaVu]])</f>
        <v>2019-2020</v>
      </c>
      <c r="AB3949">
        <f>YEAR(Table__._SQL2014_QLTS17_DW_DimDate[[#This Row],[NgayBatDauMuaVu]])</f>
        <v>2019</v>
      </c>
      <c r="AC3949">
        <f>YEAR(Table__._SQL2014_QLTS17_DW_DimDate[[#This Row],[NgayKetThucMuaVu]])</f>
        <v>2020</v>
      </c>
    </row>
    <row r="3950" spans="1:29">
      <c r="A3950">
        <v>20201023</v>
      </c>
      <c r="B3950" s="1">
        <v>44127</v>
      </c>
      <c r="C3950" t="s">
        <v>32</v>
      </c>
      <c r="D3950" t="s">
        <v>891</v>
      </c>
      <c r="E3950" t="s">
        <v>2</v>
      </c>
      <c r="F3950" t="s">
        <v>322</v>
      </c>
      <c r="G3950" t="s">
        <v>12</v>
      </c>
      <c r="H3950" t="s">
        <v>54</v>
      </c>
      <c r="I3950" t="s">
        <v>20</v>
      </c>
      <c r="J3950" t="s">
        <v>907</v>
      </c>
      <c r="K3950" t="s">
        <v>1</v>
      </c>
      <c r="L3950" t="s">
        <v>12</v>
      </c>
      <c r="M3950" t="s">
        <v>913</v>
      </c>
      <c r="N3950" t="s">
        <v>617</v>
      </c>
      <c r="O3950" t="s">
        <v>637</v>
      </c>
      <c r="P3950" t="s">
        <v>638</v>
      </c>
      <c r="Q3950" t="s">
        <v>637</v>
      </c>
      <c r="R3950" t="s">
        <v>621</v>
      </c>
      <c r="S3950" t="s">
        <v>618</v>
      </c>
      <c r="T3950" t="s">
        <v>621</v>
      </c>
      <c r="U3950" s="2">
        <f>DATE(IF(MONTH(Table__._SQL2014_QLTS17_DW_DimDate[[#This Row],[Ngay]])&lt;11,YEAR(Table__._SQL2014_QLTS17_DW_DimDate[[#This Row],[Ngay]])-1, YEAR(Table__._SQL2014_QLTS17_DW_DimDate[[#This Row],[Ngay]])),11,1)</f>
        <v>43770</v>
      </c>
      <c r="V3950" s="2">
        <f>DATE(YEAR(Table__._SQL2014_QLTS17_DW_DimDate[[#This Row],[NgayBatDauMuaVu]])+1, 10,31)</f>
        <v>44135</v>
      </c>
      <c r="W3950" s="3">
        <f>Table__._SQL2014_QLTS17_DW_DimDate[[#This Row],[Ngay]]-Table__._SQL2014_QLTS17_DW_DimDate[[#This Row],[NgayBatDauMuaVu]]+1</f>
        <v>358</v>
      </c>
      <c r="X3950">
        <f>INT((Table__._SQL2014_QLTS17_DW_DimDate[[#This Row],[NgayMuaVu]]-1)/7)+1</f>
        <v>52</v>
      </c>
      <c r="Y3950" t="str">
        <f>"Tuần " &amp;Table__._SQL2014_QLTS17_DW_DimDate[[#This Row],[TuanMuaVu]] &amp; " năm " &amp;Table__._SQL2014_QLTS17_DW_DimDate[[#This Row],[NamMuaVuStr]]</f>
        <v>Tuần 52 năm 2019-2020</v>
      </c>
      <c r="Z3950">
        <f>YEAR(Table__._SQL2014_QLTS17_DW_DimDate[[#This Row],[NgayBatDauMuaVu]])</f>
        <v>2019</v>
      </c>
      <c r="AA3950" t="str">
        <f>YEAR(Table__._SQL2014_QLTS17_DW_DimDate[[#This Row],[NgayBatDauMuaVu]]) &amp;"-"&amp;YEAR(Table__._SQL2014_QLTS17_DW_DimDate[[#This Row],[NgayKetThucMuaVu]])</f>
        <v>2019-2020</v>
      </c>
      <c r="AB3950">
        <f>YEAR(Table__._SQL2014_QLTS17_DW_DimDate[[#This Row],[NgayBatDauMuaVu]])</f>
        <v>2019</v>
      </c>
      <c r="AC3950">
        <f>YEAR(Table__._SQL2014_QLTS17_DW_DimDate[[#This Row],[NgayKetThucMuaVu]])</f>
        <v>2020</v>
      </c>
    </row>
    <row r="3951" spans="1:29">
      <c r="A3951">
        <v>20201024</v>
      </c>
      <c r="B3951" s="1">
        <v>44128</v>
      </c>
      <c r="C3951" t="s">
        <v>33</v>
      </c>
      <c r="D3951" t="s">
        <v>892</v>
      </c>
      <c r="E3951" t="s">
        <v>14</v>
      </c>
      <c r="F3951" t="s">
        <v>323</v>
      </c>
      <c r="G3951" t="s">
        <v>12</v>
      </c>
      <c r="H3951" t="s">
        <v>54</v>
      </c>
      <c r="I3951" t="s">
        <v>20</v>
      </c>
      <c r="J3951" t="s">
        <v>907</v>
      </c>
      <c r="K3951" t="s">
        <v>1</v>
      </c>
      <c r="L3951" t="s">
        <v>12</v>
      </c>
      <c r="M3951" t="s">
        <v>913</v>
      </c>
      <c r="N3951" t="s">
        <v>617</v>
      </c>
      <c r="O3951" t="s">
        <v>637</v>
      </c>
      <c r="P3951" t="s">
        <v>638</v>
      </c>
      <c r="Q3951" t="s">
        <v>637</v>
      </c>
      <c r="R3951" t="s">
        <v>621</v>
      </c>
      <c r="S3951" t="s">
        <v>618</v>
      </c>
      <c r="T3951" t="s">
        <v>621</v>
      </c>
      <c r="U3951" s="2">
        <f>DATE(IF(MONTH(Table__._SQL2014_QLTS17_DW_DimDate[[#This Row],[Ngay]])&lt;11,YEAR(Table__._SQL2014_QLTS17_DW_DimDate[[#This Row],[Ngay]])-1, YEAR(Table__._SQL2014_QLTS17_DW_DimDate[[#This Row],[Ngay]])),11,1)</f>
        <v>43770</v>
      </c>
      <c r="V3951" s="2">
        <f>DATE(YEAR(Table__._SQL2014_QLTS17_DW_DimDate[[#This Row],[NgayBatDauMuaVu]])+1, 10,31)</f>
        <v>44135</v>
      </c>
      <c r="W3951" s="3">
        <f>Table__._SQL2014_QLTS17_DW_DimDate[[#This Row],[Ngay]]-Table__._SQL2014_QLTS17_DW_DimDate[[#This Row],[NgayBatDauMuaVu]]+1</f>
        <v>359</v>
      </c>
      <c r="X3951">
        <f>INT((Table__._SQL2014_QLTS17_DW_DimDate[[#This Row],[NgayMuaVu]]-1)/7)+1</f>
        <v>52</v>
      </c>
      <c r="Y3951" t="str">
        <f>"Tuần " &amp;Table__._SQL2014_QLTS17_DW_DimDate[[#This Row],[TuanMuaVu]] &amp; " năm " &amp;Table__._SQL2014_QLTS17_DW_DimDate[[#This Row],[NamMuaVuStr]]</f>
        <v>Tuần 52 năm 2019-2020</v>
      </c>
      <c r="Z3951">
        <f>YEAR(Table__._SQL2014_QLTS17_DW_DimDate[[#This Row],[NgayBatDauMuaVu]])</f>
        <v>2019</v>
      </c>
      <c r="AA3951" t="str">
        <f>YEAR(Table__._SQL2014_QLTS17_DW_DimDate[[#This Row],[NgayBatDauMuaVu]]) &amp;"-"&amp;YEAR(Table__._SQL2014_QLTS17_DW_DimDate[[#This Row],[NgayKetThucMuaVu]])</f>
        <v>2019-2020</v>
      </c>
      <c r="AB3951">
        <f>YEAR(Table__._SQL2014_QLTS17_DW_DimDate[[#This Row],[NgayBatDauMuaVu]])</f>
        <v>2019</v>
      </c>
      <c r="AC3951">
        <f>YEAR(Table__._SQL2014_QLTS17_DW_DimDate[[#This Row],[NgayKetThucMuaVu]])</f>
        <v>2020</v>
      </c>
    </row>
    <row r="3952" spans="1:29">
      <c r="A3952">
        <v>20201025</v>
      </c>
      <c r="B3952" s="1">
        <v>44129</v>
      </c>
      <c r="C3952" t="s">
        <v>34</v>
      </c>
      <c r="D3952" t="s">
        <v>893</v>
      </c>
      <c r="E3952" t="s">
        <v>1</v>
      </c>
      <c r="F3952" t="s">
        <v>324</v>
      </c>
      <c r="G3952" t="s">
        <v>3</v>
      </c>
      <c r="H3952" t="s">
        <v>55</v>
      </c>
      <c r="I3952" t="s">
        <v>20</v>
      </c>
      <c r="J3952" t="s">
        <v>907</v>
      </c>
      <c r="K3952" t="s">
        <v>1</v>
      </c>
      <c r="L3952" t="s">
        <v>12</v>
      </c>
      <c r="M3952" t="s">
        <v>913</v>
      </c>
      <c r="N3952" t="s">
        <v>617</v>
      </c>
      <c r="O3952" t="s">
        <v>637</v>
      </c>
      <c r="P3952" t="s">
        <v>638</v>
      </c>
      <c r="Q3952" t="s">
        <v>637</v>
      </c>
      <c r="R3952" t="s">
        <v>621</v>
      </c>
      <c r="S3952" t="s">
        <v>618</v>
      </c>
      <c r="T3952" t="s">
        <v>621</v>
      </c>
      <c r="U3952" s="2">
        <f>DATE(IF(MONTH(Table__._SQL2014_QLTS17_DW_DimDate[[#This Row],[Ngay]])&lt;11,YEAR(Table__._SQL2014_QLTS17_DW_DimDate[[#This Row],[Ngay]])-1, YEAR(Table__._SQL2014_QLTS17_DW_DimDate[[#This Row],[Ngay]])),11,1)</f>
        <v>43770</v>
      </c>
      <c r="V3952" s="2">
        <f>DATE(YEAR(Table__._SQL2014_QLTS17_DW_DimDate[[#This Row],[NgayBatDauMuaVu]])+1, 10,31)</f>
        <v>44135</v>
      </c>
      <c r="W3952" s="3">
        <f>Table__._SQL2014_QLTS17_DW_DimDate[[#This Row],[Ngay]]-Table__._SQL2014_QLTS17_DW_DimDate[[#This Row],[NgayBatDauMuaVu]]+1</f>
        <v>360</v>
      </c>
      <c r="X3952">
        <f>INT((Table__._SQL2014_QLTS17_DW_DimDate[[#This Row],[NgayMuaVu]]-1)/7)+1</f>
        <v>52</v>
      </c>
      <c r="Y3952" t="str">
        <f>"Tuần " &amp;Table__._SQL2014_QLTS17_DW_DimDate[[#This Row],[TuanMuaVu]] &amp; " năm " &amp;Table__._SQL2014_QLTS17_DW_DimDate[[#This Row],[NamMuaVuStr]]</f>
        <v>Tuần 52 năm 2019-2020</v>
      </c>
      <c r="Z3952">
        <f>YEAR(Table__._SQL2014_QLTS17_DW_DimDate[[#This Row],[NgayBatDauMuaVu]])</f>
        <v>2019</v>
      </c>
      <c r="AA3952" t="str">
        <f>YEAR(Table__._SQL2014_QLTS17_DW_DimDate[[#This Row],[NgayBatDauMuaVu]]) &amp;"-"&amp;YEAR(Table__._SQL2014_QLTS17_DW_DimDate[[#This Row],[NgayKetThucMuaVu]])</f>
        <v>2019-2020</v>
      </c>
      <c r="AB3952">
        <f>YEAR(Table__._SQL2014_QLTS17_DW_DimDate[[#This Row],[NgayBatDauMuaVu]])</f>
        <v>2019</v>
      </c>
      <c r="AC3952">
        <f>YEAR(Table__._SQL2014_QLTS17_DW_DimDate[[#This Row],[NgayKetThucMuaVu]])</f>
        <v>2020</v>
      </c>
    </row>
    <row r="3953" spans="1:29">
      <c r="A3953">
        <v>20201026</v>
      </c>
      <c r="B3953" s="1">
        <v>44130</v>
      </c>
      <c r="C3953" t="s">
        <v>35</v>
      </c>
      <c r="D3953" t="s">
        <v>894</v>
      </c>
      <c r="E3953" t="s">
        <v>13</v>
      </c>
      <c r="F3953" t="s">
        <v>325</v>
      </c>
      <c r="G3953" t="s">
        <v>3</v>
      </c>
      <c r="H3953" t="s">
        <v>55</v>
      </c>
      <c r="I3953" t="s">
        <v>20</v>
      </c>
      <c r="J3953" t="s">
        <v>907</v>
      </c>
      <c r="K3953" t="s">
        <v>1</v>
      </c>
      <c r="L3953" t="s">
        <v>12</v>
      </c>
      <c r="M3953" t="s">
        <v>913</v>
      </c>
      <c r="N3953" t="s">
        <v>617</v>
      </c>
      <c r="O3953" t="s">
        <v>637</v>
      </c>
      <c r="P3953" t="s">
        <v>638</v>
      </c>
      <c r="Q3953" t="s">
        <v>637</v>
      </c>
      <c r="R3953" t="s">
        <v>621</v>
      </c>
      <c r="S3953" t="s">
        <v>618</v>
      </c>
      <c r="T3953" t="s">
        <v>621</v>
      </c>
      <c r="U3953" s="2">
        <f>DATE(IF(MONTH(Table__._SQL2014_QLTS17_DW_DimDate[[#This Row],[Ngay]])&lt;11,YEAR(Table__._SQL2014_QLTS17_DW_DimDate[[#This Row],[Ngay]])-1, YEAR(Table__._SQL2014_QLTS17_DW_DimDate[[#This Row],[Ngay]])),11,1)</f>
        <v>43770</v>
      </c>
      <c r="V3953" s="2">
        <f>DATE(YEAR(Table__._SQL2014_QLTS17_DW_DimDate[[#This Row],[NgayBatDauMuaVu]])+1, 10,31)</f>
        <v>44135</v>
      </c>
      <c r="W3953" s="3">
        <f>Table__._SQL2014_QLTS17_DW_DimDate[[#This Row],[Ngay]]-Table__._SQL2014_QLTS17_DW_DimDate[[#This Row],[NgayBatDauMuaVu]]+1</f>
        <v>361</v>
      </c>
      <c r="X3953">
        <f>INT((Table__._SQL2014_QLTS17_DW_DimDate[[#This Row],[NgayMuaVu]]-1)/7)+1</f>
        <v>52</v>
      </c>
      <c r="Y3953" t="str">
        <f>"Tuần " &amp;Table__._SQL2014_QLTS17_DW_DimDate[[#This Row],[TuanMuaVu]] &amp; " năm " &amp;Table__._SQL2014_QLTS17_DW_DimDate[[#This Row],[NamMuaVuStr]]</f>
        <v>Tuần 52 năm 2019-2020</v>
      </c>
      <c r="Z3953">
        <f>YEAR(Table__._SQL2014_QLTS17_DW_DimDate[[#This Row],[NgayBatDauMuaVu]])</f>
        <v>2019</v>
      </c>
      <c r="AA3953" t="str">
        <f>YEAR(Table__._SQL2014_QLTS17_DW_DimDate[[#This Row],[NgayBatDauMuaVu]]) &amp;"-"&amp;YEAR(Table__._SQL2014_QLTS17_DW_DimDate[[#This Row],[NgayKetThucMuaVu]])</f>
        <v>2019-2020</v>
      </c>
      <c r="AB3953">
        <f>YEAR(Table__._SQL2014_QLTS17_DW_DimDate[[#This Row],[NgayBatDauMuaVu]])</f>
        <v>2019</v>
      </c>
      <c r="AC3953">
        <f>YEAR(Table__._SQL2014_QLTS17_DW_DimDate[[#This Row],[NgayKetThucMuaVu]])</f>
        <v>2020</v>
      </c>
    </row>
    <row r="3954" spans="1:29">
      <c r="A3954">
        <v>20201027</v>
      </c>
      <c r="B3954" s="1">
        <v>44131</v>
      </c>
      <c r="C3954" t="s">
        <v>36</v>
      </c>
      <c r="D3954" t="s">
        <v>895</v>
      </c>
      <c r="E3954" t="s">
        <v>16</v>
      </c>
      <c r="F3954" t="s">
        <v>326</v>
      </c>
      <c r="G3954" t="s">
        <v>3</v>
      </c>
      <c r="H3954" t="s">
        <v>55</v>
      </c>
      <c r="I3954" t="s">
        <v>20</v>
      </c>
      <c r="J3954" t="s">
        <v>907</v>
      </c>
      <c r="K3954" t="s">
        <v>1</v>
      </c>
      <c r="L3954" t="s">
        <v>12</v>
      </c>
      <c r="M3954" t="s">
        <v>913</v>
      </c>
      <c r="N3954" t="s">
        <v>617</v>
      </c>
      <c r="O3954" t="s">
        <v>637</v>
      </c>
      <c r="P3954" t="s">
        <v>638</v>
      </c>
      <c r="Q3954" t="s">
        <v>637</v>
      </c>
      <c r="R3954" t="s">
        <v>621</v>
      </c>
      <c r="S3954" t="s">
        <v>618</v>
      </c>
      <c r="T3954" t="s">
        <v>621</v>
      </c>
      <c r="U3954" s="2">
        <f>DATE(IF(MONTH(Table__._SQL2014_QLTS17_DW_DimDate[[#This Row],[Ngay]])&lt;11,YEAR(Table__._SQL2014_QLTS17_DW_DimDate[[#This Row],[Ngay]])-1, YEAR(Table__._SQL2014_QLTS17_DW_DimDate[[#This Row],[Ngay]])),11,1)</f>
        <v>43770</v>
      </c>
      <c r="V3954" s="2">
        <f>DATE(YEAR(Table__._SQL2014_QLTS17_DW_DimDate[[#This Row],[NgayBatDauMuaVu]])+1, 10,31)</f>
        <v>44135</v>
      </c>
      <c r="W3954" s="3">
        <f>Table__._SQL2014_QLTS17_DW_DimDate[[#This Row],[Ngay]]-Table__._SQL2014_QLTS17_DW_DimDate[[#This Row],[NgayBatDauMuaVu]]+1</f>
        <v>362</v>
      </c>
      <c r="X3954">
        <f>INT((Table__._SQL2014_QLTS17_DW_DimDate[[#This Row],[NgayMuaVu]]-1)/7)+1</f>
        <v>52</v>
      </c>
      <c r="Y3954" t="str">
        <f>"Tuần " &amp;Table__._SQL2014_QLTS17_DW_DimDate[[#This Row],[TuanMuaVu]] &amp; " năm " &amp;Table__._SQL2014_QLTS17_DW_DimDate[[#This Row],[NamMuaVuStr]]</f>
        <v>Tuần 52 năm 2019-2020</v>
      </c>
      <c r="Z3954">
        <f>YEAR(Table__._SQL2014_QLTS17_DW_DimDate[[#This Row],[NgayBatDauMuaVu]])</f>
        <v>2019</v>
      </c>
      <c r="AA3954" t="str">
        <f>YEAR(Table__._SQL2014_QLTS17_DW_DimDate[[#This Row],[NgayBatDauMuaVu]]) &amp;"-"&amp;YEAR(Table__._SQL2014_QLTS17_DW_DimDate[[#This Row],[NgayKetThucMuaVu]])</f>
        <v>2019-2020</v>
      </c>
      <c r="AB3954">
        <f>YEAR(Table__._SQL2014_QLTS17_DW_DimDate[[#This Row],[NgayBatDauMuaVu]])</f>
        <v>2019</v>
      </c>
      <c r="AC3954">
        <f>YEAR(Table__._SQL2014_QLTS17_DW_DimDate[[#This Row],[NgayKetThucMuaVu]])</f>
        <v>2020</v>
      </c>
    </row>
    <row r="3955" spans="1:29">
      <c r="A3955">
        <v>20201028</v>
      </c>
      <c r="B3955" s="1">
        <v>44132</v>
      </c>
      <c r="C3955" t="s">
        <v>37</v>
      </c>
      <c r="D3955" t="s">
        <v>896</v>
      </c>
      <c r="E3955" t="s">
        <v>12</v>
      </c>
      <c r="F3955" t="s">
        <v>327</v>
      </c>
      <c r="G3955" t="s">
        <v>3</v>
      </c>
      <c r="H3955" t="s">
        <v>55</v>
      </c>
      <c r="I3955" t="s">
        <v>20</v>
      </c>
      <c r="J3955" t="s">
        <v>907</v>
      </c>
      <c r="K3955" t="s">
        <v>1</v>
      </c>
      <c r="L3955" t="s">
        <v>12</v>
      </c>
      <c r="M3955" t="s">
        <v>913</v>
      </c>
      <c r="N3955" t="s">
        <v>617</v>
      </c>
      <c r="O3955" t="s">
        <v>637</v>
      </c>
      <c r="P3955" t="s">
        <v>638</v>
      </c>
      <c r="Q3955" t="s">
        <v>637</v>
      </c>
      <c r="R3955" t="s">
        <v>621</v>
      </c>
      <c r="S3955" t="s">
        <v>618</v>
      </c>
      <c r="T3955" t="s">
        <v>621</v>
      </c>
      <c r="U3955" s="2">
        <f>DATE(IF(MONTH(Table__._SQL2014_QLTS17_DW_DimDate[[#This Row],[Ngay]])&lt;11,YEAR(Table__._SQL2014_QLTS17_DW_DimDate[[#This Row],[Ngay]])-1, YEAR(Table__._SQL2014_QLTS17_DW_DimDate[[#This Row],[Ngay]])),11,1)</f>
        <v>43770</v>
      </c>
      <c r="V3955" s="2">
        <f>DATE(YEAR(Table__._SQL2014_QLTS17_DW_DimDate[[#This Row],[NgayBatDauMuaVu]])+1, 10,31)</f>
        <v>44135</v>
      </c>
      <c r="W3955" s="3">
        <f>Table__._SQL2014_QLTS17_DW_DimDate[[#This Row],[Ngay]]-Table__._SQL2014_QLTS17_DW_DimDate[[#This Row],[NgayBatDauMuaVu]]+1</f>
        <v>363</v>
      </c>
      <c r="X3955">
        <f>INT((Table__._SQL2014_QLTS17_DW_DimDate[[#This Row],[NgayMuaVu]]-1)/7)+1</f>
        <v>52</v>
      </c>
      <c r="Y3955" t="str">
        <f>"Tuần " &amp;Table__._SQL2014_QLTS17_DW_DimDate[[#This Row],[TuanMuaVu]] &amp; " năm " &amp;Table__._SQL2014_QLTS17_DW_DimDate[[#This Row],[NamMuaVuStr]]</f>
        <v>Tuần 52 năm 2019-2020</v>
      </c>
      <c r="Z3955">
        <f>YEAR(Table__._SQL2014_QLTS17_DW_DimDate[[#This Row],[NgayBatDauMuaVu]])</f>
        <v>2019</v>
      </c>
      <c r="AA3955" t="str">
        <f>YEAR(Table__._SQL2014_QLTS17_DW_DimDate[[#This Row],[NgayBatDauMuaVu]]) &amp;"-"&amp;YEAR(Table__._SQL2014_QLTS17_DW_DimDate[[#This Row],[NgayKetThucMuaVu]])</f>
        <v>2019-2020</v>
      </c>
      <c r="AB3955">
        <f>YEAR(Table__._SQL2014_QLTS17_DW_DimDate[[#This Row],[NgayBatDauMuaVu]])</f>
        <v>2019</v>
      </c>
      <c r="AC3955">
        <f>YEAR(Table__._SQL2014_QLTS17_DW_DimDate[[#This Row],[NgayKetThucMuaVu]])</f>
        <v>2020</v>
      </c>
    </row>
    <row r="3956" spans="1:29">
      <c r="A3956">
        <v>20201029</v>
      </c>
      <c r="B3956" s="1">
        <v>44133</v>
      </c>
      <c r="C3956" t="s">
        <v>38</v>
      </c>
      <c r="D3956" t="s">
        <v>897</v>
      </c>
      <c r="E3956" t="s">
        <v>3</v>
      </c>
      <c r="F3956" t="s">
        <v>328</v>
      </c>
      <c r="G3956" t="s">
        <v>3</v>
      </c>
      <c r="H3956" t="s">
        <v>55</v>
      </c>
      <c r="I3956" t="s">
        <v>20</v>
      </c>
      <c r="J3956" t="s">
        <v>907</v>
      </c>
      <c r="K3956" t="s">
        <v>1</v>
      </c>
      <c r="L3956" t="s">
        <v>12</v>
      </c>
      <c r="M3956" t="s">
        <v>913</v>
      </c>
      <c r="N3956" t="s">
        <v>617</v>
      </c>
      <c r="O3956" t="s">
        <v>637</v>
      </c>
      <c r="P3956" t="s">
        <v>638</v>
      </c>
      <c r="Q3956" t="s">
        <v>637</v>
      </c>
      <c r="R3956" t="s">
        <v>621</v>
      </c>
      <c r="S3956" t="s">
        <v>618</v>
      </c>
      <c r="T3956" t="s">
        <v>621</v>
      </c>
      <c r="U3956" s="2">
        <f>DATE(IF(MONTH(Table__._SQL2014_QLTS17_DW_DimDate[[#This Row],[Ngay]])&lt;11,YEAR(Table__._SQL2014_QLTS17_DW_DimDate[[#This Row],[Ngay]])-1, YEAR(Table__._SQL2014_QLTS17_DW_DimDate[[#This Row],[Ngay]])),11,1)</f>
        <v>43770</v>
      </c>
      <c r="V3956" s="2">
        <f>DATE(YEAR(Table__._SQL2014_QLTS17_DW_DimDate[[#This Row],[NgayBatDauMuaVu]])+1, 10,31)</f>
        <v>44135</v>
      </c>
      <c r="W3956" s="3">
        <f>Table__._SQL2014_QLTS17_DW_DimDate[[#This Row],[Ngay]]-Table__._SQL2014_QLTS17_DW_DimDate[[#This Row],[NgayBatDauMuaVu]]+1</f>
        <v>364</v>
      </c>
      <c r="X3956">
        <f>INT((Table__._SQL2014_QLTS17_DW_DimDate[[#This Row],[NgayMuaVu]]-1)/7)+1</f>
        <v>52</v>
      </c>
      <c r="Y3956" t="str">
        <f>"Tuần " &amp;Table__._SQL2014_QLTS17_DW_DimDate[[#This Row],[TuanMuaVu]] &amp; " năm " &amp;Table__._SQL2014_QLTS17_DW_DimDate[[#This Row],[NamMuaVuStr]]</f>
        <v>Tuần 52 năm 2019-2020</v>
      </c>
      <c r="Z3956">
        <f>YEAR(Table__._SQL2014_QLTS17_DW_DimDate[[#This Row],[NgayBatDauMuaVu]])</f>
        <v>2019</v>
      </c>
      <c r="AA3956" t="str">
        <f>YEAR(Table__._SQL2014_QLTS17_DW_DimDate[[#This Row],[NgayBatDauMuaVu]]) &amp;"-"&amp;YEAR(Table__._SQL2014_QLTS17_DW_DimDate[[#This Row],[NgayKetThucMuaVu]])</f>
        <v>2019-2020</v>
      </c>
      <c r="AB3956">
        <f>YEAR(Table__._SQL2014_QLTS17_DW_DimDate[[#This Row],[NgayBatDauMuaVu]])</f>
        <v>2019</v>
      </c>
      <c r="AC3956">
        <f>YEAR(Table__._SQL2014_QLTS17_DW_DimDate[[#This Row],[NgayKetThucMuaVu]])</f>
        <v>2020</v>
      </c>
    </row>
    <row r="3957" spans="1:29">
      <c r="A3957">
        <v>20201030</v>
      </c>
      <c r="B3957" s="1">
        <v>44134</v>
      </c>
      <c r="C3957" t="s">
        <v>39</v>
      </c>
      <c r="D3957" t="s">
        <v>891</v>
      </c>
      <c r="E3957" t="s">
        <v>2</v>
      </c>
      <c r="F3957" t="s">
        <v>329</v>
      </c>
      <c r="G3957" t="s">
        <v>3</v>
      </c>
      <c r="H3957" t="s">
        <v>55</v>
      </c>
      <c r="I3957" t="s">
        <v>20</v>
      </c>
      <c r="J3957" t="s">
        <v>907</v>
      </c>
      <c r="K3957" t="s">
        <v>1</v>
      </c>
      <c r="L3957" t="s">
        <v>12</v>
      </c>
      <c r="M3957" t="s">
        <v>913</v>
      </c>
      <c r="N3957" t="s">
        <v>617</v>
      </c>
      <c r="O3957" t="s">
        <v>637</v>
      </c>
      <c r="P3957" t="s">
        <v>638</v>
      </c>
      <c r="Q3957" t="s">
        <v>637</v>
      </c>
      <c r="R3957" t="s">
        <v>621</v>
      </c>
      <c r="S3957" t="s">
        <v>618</v>
      </c>
      <c r="T3957" t="s">
        <v>621</v>
      </c>
      <c r="U3957" s="2">
        <f>DATE(IF(MONTH(Table__._SQL2014_QLTS17_DW_DimDate[[#This Row],[Ngay]])&lt;11,YEAR(Table__._SQL2014_QLTS17_DW_DimDate[[#This Row],[Ngay]])-1, YEAR(Table__._SQL2014_QLTS17_DW_DimDate[[#This Row],[Ngay]])),11,1)</f>
        <v>43770</v>
      </c>
      <c r="V3957" s="2">
        <f>DATE(YEAR(Table__._SQL2014_QLTS17_DW_DimDate[[#This Row],[NgayBatDauMuaVu]])+1, 10,31)</f>
        <v>44135</v>
      </c>
      <c r="W3957" s="3">
        <f>Table__._SQL2014_QLTS17_DW_DimDate[[#This Row],[Ngay]]-Table__._SQL2014_QLTS17_DW_DimDate[[#This Row],[NgayBatDauMuaVu]]+1</f>
        <v>365</v>
      </c>
      <c r="X3957">
        <f>INT((Table__._SQL2014_QLTS17_DW_DimDate[[#This Row],[NgayMuaVu]]-1)/7)+1</f>
        <v>53</v>
      </c>
      <c r="Y3957" t="str">
        <f>"Tuần " &amp;Table__._SQL2014_QLTS17_DW_DimDate[[#This Row],[TuanMuaVu]] &amp; " năm " &amp;Table__._SQL2014_QLTS17_DW_DimDate[[#This Row],[NamMuaVuStr]]</f>
        <v>Tuần 53 năm 2019-2020</v>
      </c>
      <c r="Z3957">
        <f>YEAR(Table__._SQL2014_QLTS17_DW_DimDate[[#This Row],[NgayBatDauMuaVu]])</f>
        <v>2019</v>
      </c>
      <c r="AA3957" t="str">
        <f>YEAR(Table__._SQL2014_QLTS17_DW_DimDate[[#This Row],[NgayBatDauMuaVu]]) &amp;"-"&amp;YEAR(Table__._SQL2014_QLTS17_DW_DimDate[[#This Row],[NgayKetThucMuaVu]])</f>
        <v>2019-2020</v>
      </c>
      <c r="AB3957">
        <f>YEAR(Table__._SQL2014_QLTS17_DW_DimDate[[#This Row],[NgayBatDauMuaVu]])</f>
        <v>2019</v>
      </c>
      <c r="AC3957">
        <f>YEAR(Table__._SQL2014_QLTS17_DW_DimDate[[#This Row],[NgayKetThucMuaVu]])</f>
        <v>2020</v>
      </c>
    </row>
    <row r="3958" spans="1:29">
      <c r="A3958">
        <v>20201031</v>
      </c>
      <c r="B3958" s="1">
        <v>44135</v>
      </c>
      <c r="C3958" t="s">
        <v>40</v>
      </c>
      <c r="D3958" t="s">
        <v>892</v>
      </c>
      <c r="E3958" t="s">
        <v>14</v>
      </c>
      <c r="F3958" t="s">
        <v>330</v>
      </c>
      <c r="G3958" t="s">
        <v>3</v>
      </c>
      <c r="H3958" t="s">
        <v>55</v>
      </c>
      <c r="I3958" t="s">
        <v>20</v>
      </c>
      <c r="J3958" t="s">
        <v>907</v>
      </c>
      <c r="K3958" t="s">
        <v>1</v>
      </c>
      <c r="L3958" t="s">
        <v>12</v>
      </c>
      <c r="M3958" t="s">
        <v>913</v>
      </c>
      <c r="N3958" t="s">
        <v>617</v>
      </c>
      <c r="O3958" t="s">
        <v>637</v>
      </c>
      <c r="P3958" t="s">
        <v>638</v>
      </c>
      <c r="Q3958" t="s">
        <v>637</v>
      </c>
      <c r="R3958" t="s">
        <v>621</v>
      </c>
      <c r="S3958" t="s">
        <v>618</v>
      </c>
      <c r="T3958" t="s">
        <v>621</v>
      </c>
      <c r="U3958" s="2">
        <f>DATE(IF(MONTH(Table__._SQL2014_QLTS17_DW_DimDate[[#This Row],[Ngay]])&lt;11,YEAR(Table__._SQL2014_QLTS17_DW_DimDate[[#This Row],[Ngay]])-1, YEAR(Table__._SQL2014_QLTS17_DW_DimDate[[#This Row],[Ngay]])),11,1)</f>
        <v>43770</v>
      </c>
      <c r="V3958" s="2">
        <f>DATE(YEAR(Table__._SQL2014_QLTS17_DW_DimDate[[#This Row],[NgayBatDauMuaVu]])+1, 10,31)</f>
        <v>44135</v>
      </c>
      <c r="W3958" s="3">
        <f>Table__._SQL2014_QLTS17_DW_DimDate[[#This Row],[Ngay]]-Table__._SQL2014_QLTS17_DW_DimDate[[#This Row],[NgayBatDauMuaVu]]+1</f>
        <v>366</v>
      </c>
      <c r="X3958">
        <f>INT((Table__._SQL2014_QLTS17_DW_DimDate[[#This Row],[NgayMuaVu]]-1)/7)+1</f>
        <v>53</v>
      </c>
      <c r="Y3958" t="str">
        <f>"Tuần " &amp;Table__._SQL2014_QLTS17_DW_DimDate[[#This Row],[TuanMuaVu]] &amp; " năm " &amp;Table__._SQL2014_QLTS17_DW_DimDate[[#This Row],[NamMuaVuStr]]</f>
        <v>Tuần 53 năm 2019-2020</v>
      </c>
      <c r="Z3958">
        <f>YEAR(Table__._SQL2014_QLTS17_DW_DimDate[[#This Row],[NgayBatDauMuaVu]])</f>
        <v>2019</v>
      </c>
      <c r="AA3958" t="str">
        <f>YEAR(Table__._SQL2014_QLTS17_DW_DimDate[[#This Row],[NgayBatDauMuaVu]]) &amp;"-"&amp;YEAR(Table__._SQL2014_QLTS17_DW_DimDate[[#This Row],[NgayKetThucMuaVu]])</f>
        <v>2019-2020</v>
      </c>
      <c r="AB3958">
        <f>YEAR(Table__._SQL2014_QLTS17_DW_DimDate[[#This Row],[NgayBatDauMuaVu]])</f>
        <v>2019</v>
      </c>
      <c r="AC3958">
        <f>YEAR(Table__._SQL2014_QLTS17_DW_DimDate[[#This Row],[NgayKetThucMuaVu]])</f>
        <v>2020</v>
      </c>
    </row>
    <row r="3959" spans="1:29">
      <c r="A3959">
        <v>20201101</v>
      </c>
      <c r="B3959" s="1">
        <v>44136</v>
      </c>
      <c r="C3959" t="s">
        <v>1</v>
      </c>
      <c r="D3959" t="s">
        <v>893</v>
      </c>
      <c r="E3959" t="s">
        <v>1</v>
      </c>
      <c r="F3959" t="s">
        <v>333</v>
      </c>
      <c r="G3959" t="s">
        <v>1</v>
      </c>
      <c r="H3959" t="s">
        <v>56</v>
      </c>
      <c r="I3959" t="s">
        <v>21</v>
      </c>
      <c r="J3959" t="s">
        <v>908</v>
      </c>
      <c r="K3959" t="s">
        <v>13</v>
      </c>
      <c r="L3959" t="s">
        <v>12</v>
      </c>
      <c r="M3959" t="s">
        <v>913</v>
      </c>
      <c r="N3959" t="s">
        <v>617</v>
      </c>
      <c r="O3959" t="s">
        <v>639</v>
      </c>
      <c r="P3959" t="s">
        <v>640</v>
      </c>
      <c r="Q3959" t="s">
        <v>637</v>
      </c>
      <c r="R3959" t="s">
        <v>621</v>
      </c>
      <c r="S3959" t="s">
        <v>618</v>
      </c>
      <c r="T3959" t="s">
        <v>621</v>
      </c>
      <c r="U3959" s="2">
        <f>DATE(IF(MONTH(Table__._SQL2014_QLTS17_DW_DimDate[[#This Row],[Ngay]])&lt;11,YEAR(Table__._SQL2014_QLTS17_DW_DimDate[[#This Row],[Ngay]])-1, YEAR(Table__._SQL2014_QLTS17_DW_DimDate[[#This Row],[Ngay]])),11,1)</f>
        <v>44136</v>
      </c>
      <c r="V3959" s="2">
        <f>DATE(YEAR(Table__._SQL2014_QLTS17_DW_DimDate[[#This Row],[NgayBatDauMuaVu]])+1, 10,31)</f>
        <v>44500</v>
      </c>
      <c r="W3959" s="3">
        <f>Table__._SQL2014_QLTS17_DW_DimDate[[#This Row],[Ngay]]-Table__._SQL2014_QLTS17_DW_DimDate[[#This Row],[NgayBatDauMuaVu]]+1</f>
        <v>1</v>
      </c>
      <c r="X3959">
        <f>INT((Table__._SQL2014_QLTS17_DW_DimDate[[#This Row],[NgayMuaVu]]-1)/7)+1</f>
        <v>1</v>
      </c>
      <c r="Y3959" t="str">
        <f>"Tuần " &amp;Table__._SQL2014_QLTS17_DW_DimDate[[#This Row],[TuanMuaVu]] &amp; " năm " &amp;Table__._SQL2014_QLTS17_DW_DimDate[[#This Row],[NamMuaVuStr]]</f>
        <v>Tuần 1 năm 2020-2021</v>
      </c>
      <c r="Z3959">
        <f>YEAR(Table__._SQL2014_QLTS17_DW_DimDate[[#This Row],[NgayBatDauMuaVu]])</f>
        <v>2020</v>
      </c>
      <c r="AA3959" t="str">
        <f>YEAR(Table__._SQL2014_QLTS17_DW_DimDate[[#This Row],[NgayBatDauMuaVu]]) &amp;"-"&amp;YEAR(Table__._SQL2014_QLTS17_DW_DimDate[[#This Row],[NgayKetThucMuaVu]])</f>
        <v>2020-2021</v>
      </c>
      <c r="AB3959">
        <f>YEAR(Table__._SQL2014_QLTS17_DW_DimDate[[#This Row],[NgayBatDauMuaVu]])</f>
        <v>2020</v>
      </c>
      <c r="AC3959">
        <f>YEAR(Table__._SQL2014_QLTS17_DW_DimDate[[#This Row],[NgayKetThucMuaVu]])</f>
        <v>2021</v>
      </c>
    </row>
    <row r="3960" spans="1:29">
      <c r="A3960">
        <v>20201102</v>
      </c>
      <c r="B3960" s="1">
        <v>44137</v>
      </c>
      <c r="C3960" t="s">
        <v>13</v>
      </c>
      <c r="D3960" t="s">
        <v>894</v>
      </c>
      <c r="E3960" t="s">
        <v>13</v>
      </c>
      <c r="F3960" t="s">
        <v>334</v>
      </c>
      <c r="G3960" t="s">
        <v>1</v>
      </c>
      <c r="H3960" t="s">
        <v>56</v>
      </c>
      <c r="I3960" t="s">
        <v>21</v>
      </c>
      <c r="J3960" t="s">
        <v>908</v>
      </c>
      <c r="K3960" t="s">
        <v>13</v>
      </c>
      <c r="L3960" t="s">
        <v>12</v>
      </c>
      <c r="M3960" t="s">
        <v>913</v>
      </c>
      <c r="N3960" t="s">
        <v>617</v>
      </c>
      <c r="O3960" t="s">
        <v>639</v>
      </c>
      <c r="P3960" t="s">
        <v>640</v>
      </c>
      <c r="Q3960" t="s">
        <v>637</v>
      </c>
      <c r="R3960" t="s">
        <v>621</v>
      </c>
      <c r="S3960" t="s">
        <v>618</v>
      </c>
      <c r="T3960" t="s">
        <v>621</v>
      </c>
      <c r="U3960" s="2">
        <f>DATE(IF(MONTH(Table__._SQL2014_QLTS17_DW_DimDate[[#This Row],[Ngay]])&lt;11,YEAR(Table__._SQL2014_QLTS17_DW_DimDate[[#This Row],[Ngay]])-1, YEAR(Table__._SQL2014_QLTS17_DW_DimDate[[#This Row],[Ngay]])),11,1)</f>
        <v>44136</v>
      </c>
      <c r="V3960" s="2">
        <f>DATE(YEAR(Table__._SQL2014_QLTS17_DW_DimDate[[#This Row],[NgayBatDauMuaVu]])+1, 10,31)</f>
        <v>44500</v>
      </c>
      <c r="W3960" s="3">
        <f>Table__._SQL2014_QLTS17_DW_DimDate[[#This Row],[Ngay]]-Table__._SQL2014_QLTS17_DW_DimDate[[#This Row],[NgayBatDauMuaVu]]+1</f>
        <v>2</v>
      </c>
      <c r="X3960">
        <f>INT((Table__._SQL2014_QLTS17_DW_DimDate[[#This Row],[NgayMuaVu]]-1)/7)+1</f>
        <v>1</v>
      </c>
      <c r="Y3960" t="str">
        <f>"Tuần " &amp;Table__._SQL2014_QLTS17_DW_DimDate[[#This Row],[TuanMuaVu]] &amp; " năm " &amp;Table__._SQL2014_QLTS17_DW_DimDate[[#This Row],[NamMuaVuStr]]</f>
        <v>Tuần 1 năm 2020-2021</v>
      </c>
      <c r="Z3960">
        <f>YEAR(Table__._SQL2014_QLTS17_DW_DimDate[[#This Row],[NgayBatDauMuaVu]])</f>
        <v>2020</v>
      </c>
      <c r="AA3960" t="str">
        <f>YEAR(Table__._SQL2014_QLTS17_DW_DimDate[[#This Row],[NgayBatDauMuaVu]]) &amp;"-"&amp;YEAR(Table__._SQL2014_QLTS17_DW_DimDate[[#This Row],[NgayKetThucMuaVu]])</f>
        <v>2020-2021</v>
      </c>
      <c r="AB3960">
        <f>YEAR(Table__._SQL2014_QLTS17_DW_DimDate[[#This Row],[NgayBatDauMuaVu]])</f>
        <v>2020</v>
      </c>
      <c r="AC3960">
        <f>YEAR(Table__._SQL2014_QLTS17_DW_DimDate[[#This Row],[NgayKetThucMuaVu]])</f>
        <v>2021</v>
      </c>
    </row>
    <row r="3961" spans="1:29">
      <c r="A3961">
        <v>20201103</v>
      </c>
      <c r="B3961" s="1">
        <v>44138</v>
      </c>
      <c r="C3961" t="s">
        <v>16</v>
      </c>
      <c r="D3961" t="s">
        <v>895</v>
      </c>
      <c r="E3961" t="s">
        <v>16</v>
      </c>
      <c r="F3961" t="s">
        <v>335</v>
      </c>
      <c r="G3961" t="s">
        <v>1</v>
      </c>
      <c r="H3961" t="s">
        <v>56</v>
      </c>
      <c r="I3961" t="s">
        <v>21</v>
      </c>
      <c r="J3961" t="s">
        <v>908</v>
      </c>
      <c r="K3961" t="s">
        <v>13</v>
      </c>
      <c r="L3961" t="s">
        <v>12</v>
      </c>
      <c r="M3961" t="s">
        <v>913</v>
      </c>
      <c r="N3961" t="s">
        <v>617</v>
      </c>
      <c r="O3961" t="s">
        <v>639</v>
      </c>
      <c r="P3961" t="s">
        <v>640</v>
      </c>
      <c r="Q3961" t="s">
        <v>637</v>
      </c>
      <c r="R3961" t="s">
        <v>621</v>
      </c>
      <c r="S3961" t="s">
        <v>618</v>
      </c>
      <c r="T3961" t="s">
        <v>621</v>
      </c>
      <c r="U3961" s="2">
        <f>DATE(IF(MONTH(Table__._SQL2014_QLTS17_DW_DimDate[[#This Row],[Ngay]])&lt;11,YEAR(Table__._SQL2014_QLTS17_DW_DimDate[[#This Row],[Ngay]])-1, YEAR(Table__._SQL2014_QLTS17_DW_DimDate[[#This Row],[Ngay]])),11,1)</f>
        <v>44136</v>
      </c>
      <c r="V3961" s="2">
        <f>DATE(YEAR(Table__._SQL2014_QLTS17_DW_DimDate[[#This Row],[NgayBatDauMuaVu]])+1, 10,31)</f>
        <v>44500</v>
      </c>
      <c r="W3961" s="3">
        <f>Table__._SQL2014_QLTS17_DW_DimDate[[#This Row],[Ngay]]-Table__._SQL2014_QLTS17_DW_DimDate[[#This Row],[NgayBatDauMuaVu]]+1</f>
        <v>3</v>
      </c>
      <c r="X3961">
        <f>INT((Table__._SQL2014_QLTS17_DW_DimDate[[#This Row],[NgayMuaVu]]-1)/7)+1</f>
        <v>1</v>
      </c>
      <c r="Y3961" t="str">
        <f>"Tuần " &amp;Table__._SQL2014_QLTS17_DW_DimDate[[#This Row],[TuanMuaVu]] &amp; " năm " &amp;Table__._SQL2014_QLTS17_DW_DimDate[[#This Row],[NamMuaVuStr]]</f>
        <v>Tuần 1 năm 2020-2021</v>
      </c>
      <c r="Z3961">
        <f>YEAR(Table__._SQL2014_QLTS17_DW_DimDate[[#This Row],[NgayBatDauMuaVu]])</f>
        <v>2020</v>
      </c>
      <c r="AA3961" t="str">
        <f>YEAR(Table__._SQL2014_QLTS17_DW_DimDate[[#This Row],[NgayBatDauMuaVu]]) &amp;"-"&amp;YEAR(Table__._SQL2014_QLTS17_DW_DimDate[[#This Row],[NgayKetThucMuaVu]])</f>
        <v>2020-2021</v>
      </c>
      <c r="AB3961">
        <f>YEAR(Table__._SQL2014_QLTS17_DW_DimDate[[#This Row],[NgayBatDauMuaVu]])</f>
        <v>2020</v>
      </c>
      <c r="AC3961">
        <f>YEAR(Table__._SQL2014_QLTS17_DW_DimDate[[#This Row],[NgayKetThucMuaVu]])</f>
        <v>2021</v>
      </c>
    </row>
    <row r="3962" spans="1:29">
      <c r="A3962">
        <v>20201104</v>
      </c>
      <c r="B3962" s="1">
        <v>44139</v>
      </c>
      <c r="C3962" t="s">
        <v>12</v>
      </c>
      <c r="D3962" t="s">
        <v>896</v>
      </c>
      <c r="E3962" t="s">
        <v>12</v>
      </c>
      <c r="F3962" t="s">
        <v>336</v>
      </c>
      <c r="G3962" t="s">
        <v>1</v>
      </c>
      <c r="H3962" t="s">
        <v>56</v>
      </c>
      <c r="I3962" t="s">
        <v>21</v>
      </c>
      <c r="J3962" t="s">
        <v>908</v>
      </c>
      <c r="K3962" t="s">
        <v>13</v>
      </c>
      <c r="L3962" t="s">
        <v>12</v>
      </c>
      <c r="M3962" t="s">
        <v>913</v>
      </c>
      <c r="N3962" t="s">
        <v>617</v>
      </c>
      <c r="O3962" t="s">
        <v>639</v>
      </c>
      <c r="P3962" t="s">
        <v>640</v>
      </c>
      <c r="Q3962" t="s">
        <v>637</v>
      </c>
      <c r="R3962" t="s">
        <v>621</v>
      </c>
      <c r="S3962" t="s">
        <v>618</v>
      </c>
      <c r="T3962" t="s">
        <v>621</v>
      </c>
      <c r="U3962" s="2">
        <f>DATE(IF(MONTH(Table__._SQL2014_QLTS17_DW_DimDate[[#This Row],[Ngay]])&lt;11,YEAR(Table__._SQL2014_QLTS17_DW_DimDate[[#This Row],[Ngay]])-1, YEAR(Table__._SQL2014_QLTS17_DW_DimDate[[#This Row],[Ngay]])),11,1)</f>
        <v>44136</v>
      </c>
      <c r="V3962" s="2">
        <f>DATE(YEAR(Table__._SQL2014_QLTS17_DW_DimDate[[#This Row],[NgayBatDauMuaVu]])+1, 10,31)</f>
        <v>44500</v>
      </c>
      <c r="W3962" s="3">
        <f>Table__._SQL2014_QLTS17_DW_DimDate[[#This Row],[Ngay]]-Table__._SQL2014_QLTS17_DW_DimDate[[#This Row],[NgayBatDauMuaVu]]+1</f>
        <v>4</v>
      </c>
      <c r="X3962">
        <f>INT((Table__._SQL2014_QLTS17_DW_DimDate[[#This Row],[NgayMuaVu]]-1)/7)+1</f>
        <v>1</v>
      </c>
      <c r="Y3962" t="str">
        <f>"Tuần " &amp;Table__._SQL2014_QLTS17_DW_DimDate[[#This Row],[TuanMuaVu]] &amp; " năm " &amp;Table__._SQL2014_QLTS17_DW_DimDate[[#This Row],[NamMuaVuStr]]</f>
        <v>Tuần 1 năm 2020-2021</v>
      </c>
      <c r="Z3962">
        <f>YEAR(Table__._SQL2014_QLTS17_DW_DimDate[[#This Row],[NgayBatDauMuaVu]])</f>
        <v>2020</v>
      </c>
      <c r="AA3962" t="str">
        <f>YEAR(Table__._SQL2014_QLTS17_DW_DimDate[[#This Row],[NgayBatDauMuaVu]]) &amp;"-"&amp;YEAR(Table__._SQL2014_QLTS17_DW_DimDate[[#This Row],[NgayKetThucMuaVu]])</f>
        <v>2020-2021</v>
      </c>
      <c r="AB3962">
        <f>YEAR(Table__._SQL2014_QLTS17_DW_DimDate[[#This Row],[NgayBatDauMuaVu]])</f>
        <v>2020</v>
      </c>
      <c r="AC3962">
        <f>YEAR(Table__._SQL2014_QLTS17_DW_DimDate[[#This Row],[NgayKetThucMuaVu]])</f>
        <v>2021</v>
      </c>
    </row>
    <row r="3963" spans="1:29">
      <c r="A3963">
        <v>20201105</v>
      </c>
      <c r="B3963" s="1">
        <v>44140</v>
      </c>
      <c r="C3963" t="s">
        <v>3</v>
      </c>
      <c r="D3963" t="s">
        <v>897</v>
      </c>
      <c r="E3963" t="s">
        <v>3</v>
      </c>
      <c r="F3963" t="s">
        <v>337</v>
      </c>
      <c r="G3963" t="s">
        <v>1</v>
      </c>
      <c r="H3963" t="s">
        <v>56</v>
      </c>
      <c r="I3963" t="s">
        <v>21</v>
      </c>
      <c r="J3963" t="s">
        <v>908</v>
      </c>
      <c r="K3963" t="s">
        <v>13</v>
      </c>
      <c r="L3963" t="s">
        <v>12</v>
      </c>
      <c r="M3963" t="s">
        <v>913</v>
      </c>
      <c r="N3963" t="s">
        <v>617</v>
      </c>
      <c r="O3963" t="s">
        <v>639</v>
      </c>
      <c r="P3963" t="s">
        <v>640</v>
      </c>
      <c r="Q3963" t="s">
        <v>637</v>
      </c>
      <c r="R3963" t="s">
        <v>621</v>
      </c>
      <c r="S3963" t="s">
        <v>618</v>
      </c>
      <c r="T3963" t="s">
        <v>621</v>
      </c>
      <c r="U3963" s="2">
        <f>DATE(IF(MONTH(Table__._SQL2014_QLTS17_DW_DimDate[[#This Row],[Ngay]])&lt;11,YEAR(Table__._SQL2014_QLTS17_DW_DimDate[[#This Row],[Ngay]])-1, YEAR(Table__._SQL2014_QLTS17_DW_DimDate[[#This Row],[Ngay]])),11,1)</f>
        <v>44136</v>
      </c>
      <c r="V3963" s="2">
        <f>DATE(YEAR(Table__._SQL2014_QLTS17_DW_DimDate[[#This Row],[NgayBatDauMuaVu]])+1, 10,31)</f>
        <v>44500</v>
      </c>
      <c r="W3963" s="3">
        <f>Table__._SQL2014_QLTS17_DW_DimDate[[#This Row],[Ngay]]-Table__._SQL2014_QLTS17_DW_DimDate[[#This Row],[NgayBatDauMuaVu]]+1</f>
        <v>5</v>
      </c>
      <c r="X3963">
        <f>INT((Table__._SQL2014_QLTS17_DW_DimDate[[#This Row],[NgayMuaVu]]-1)/7)+1</f>
        <v>1</v>
      </c>
      <c r="Y3963" t="str">
        <f>"Tuần " &amp;Table__._SQL2014_QLTS17_DW_DimDate[[#This Row],[TuanMuaVu]] &amp; " năm " &amp;Table__._SQL2014_QLTS17_DW_DimDate[[#This Row],[NamMuaVuStr]]</f>
        <v>Tuần 1 năm 2020-2021</v>
      </c>
      <c r="Z3963">
        <f>YEAR(Table__._SQL2014_QLTS17_DW_DimDate[[#This Row],[NgayBatDauMuaVu]])</f>
        <v>2020</v>
      </c>
      <c r="AA3963" t="str">
        <f>YEAR(Table__._SQL2014_QLTS17_DW_DimDate[[#This Row],[NgayBatDauMuaVu]]) &amp;"-"&amp;YEAR(Table__._SQL2014_QLTS17_DW_DimDate[[#This Row],[NgayKetThucMuaVu]])</f>
        <v>2020-2021</v>
      </c>
      <c r="AB3963">
        <f>YEAR(Table__._SQL2014_QLTS17_DW_DimDate[[#This Row],[NgayBatDauMuaVu]])</f>
        <v>2020</v>
      </c>
      <c r="AC3963">
        <f>YEAR(Table__._SQL2014_QLTS17_DW_DimDate[[#This Row],[NgayKetThucMuaVu]])</f>
        <v>2021</v>
      </c>
    </row>
    <row r="3964" spans="1:29">
      <c r="A3964">
        <v>20201106</v>
      </c>
      <c r="B3964" s="1">
        <v>44141</v>
      </c>
      <c r="C3964" t="s">
        <v>2</v>
      </c>
      <c r="D3964" t="s">
        <v>891</v>
      </c>
      <c r="E3964" t="s">
        <v>2</v>
      </c>
      <c r="F3964" t="s">
        <v>338</v>
      </c>
      <c r="G3964" t="s">
        <v>1</v>
      </c>
      <c r="H3964" t="s">
        <v>56</v>
      </c>
      <c r="I3964" t="s">
        <v>21</v>
      </c>
      <c r="J3964" t="s">
        <v>908</v>
      </c>
      <c r="K3964" t="s">
        <v>13</v>
      </c>
      <c r="L3964" t="s">
        <v>12</v>
      </c>
      <c r="M3964" t="s">
        <v>913</v>
      </c>
      <c r="N3964" t="s">
        <v>617</v>
      </c>
      <c r="O3964" t="s">
        <v>639</v>
      </c>
      <c r="P3964" t="s">
        <v>640</v>
      </c>
      <c r="Q3964" t="s">
        <v>637</v>
      </c>
      <c r="R3964" t="s">
        <v>621</v>
      </c>
      <c r="S3964" t="s">
        <v>618</v>
      </c>
      <c r="T3964" t="s">
        <v>621</v>
      </c>
      <c r="U3964" s="2">
        <f>DATE(IF(MONTH(Table__._SQL2014_QLTS17_DW_DimDate[[#This Row],[Ngay]])&lt;11,YEAR(Table__._SQL2014_QLTS17_DW_DimDate[[#This Row],[Ngay]])-1, YEAR(Table__._SQL2014_QLTS17_DW_DimDate[[#This Row],[Ngay]])),11,1)</f>
        <v>44136</v>
      </c>
      <c r="V3964" s="2">
        <f>DATE(YEAR(Table__._SQL2014_QLTS17_DW_DimDate[[#This Row],[NgayBatDauMuaVu]])+1, 10,31)</f>
        <v>44500</v>
      </c>
      <c r="W3964" s="3">
        <f>Table__._SQL2014_QLTS17_DW_DimDate[[#This Row],[Ngay]]-Table__._SQL2014_QLTS17_DW_DimDate[[#This Row],[NgayBatDauMuaVu]]+1</f>
        <v>6</v>
      </c>
      <c r="X3964">
        <f>INT((Table__._SQL2014_QLTS17_DW_DimDate[[#This Row],[NgayMuaVu]]-1)/7)+1</f>
        <v>1</v>
      </c>
      <c r="Y3964" t="str">
        <f>"Tuần " &amp;Table__._SQL2014_QLTS17_DW_DimDate[[#This Row],[TuanMuaVu]] &amp; " năm " &amp;Table__._SQL2014_QLTS17_DW_DimDate[[#This Row],[NamMuaVuStr]]</f>
        <v>Tuần 1 năm 2020-2021</v>
      </c>
      <c r="Z3964">
        <f>YEAR(Table__._SQL2014_QLTS17_DW_DimDate[[#This Row],[NgayBatDauMuaVu]])</f>
        <v>2020</v>
      </c>
      <c r="AA3964" t="str">
        <f>YEAR(Table__._SQL2014_QLTS17_DW_DimDate[[#This Row],[NgayBatDauMuaVu]]) &amp;"-"&amp;YEAR(Table__._SQL2014_QLTS17_DW_DimDate[[#This Row],[NgayKetThucMuaVu]])</f>
        <v>2020-2021</v>
      </c>
      <c r="AB3964">
        <f>YEAR(Table__._SQL2014_QLTS17_DW_DimDate[[#This Row],[NgayBatDauMuaVu]])</f>
        <v>2020</v>
      </c>
      <c r="AC3964">
        <f>YEAR(Table__._SQL2014_QLTS17_DW_DimDate[[#This Row],[NgayKetThucMuaVu]])</f>
        <v>2021</v>
      </c>
    </row>
    <row r="3965" spans="1:29">
      <c r="A3965">
        <v>20201107</v>
      </c>
      <c r="B3965" s="1">
        <v>44142</v>
      </c>
      <c r="C3965" t="s">
        <v>14</v>
      </c>
      <c r="D3965" t="s">
        <v>892</v>
      </c>
      <c r="E3965" t="s">
        <v>14</v>
      </c>
      <c r="F3965" t="s">
        <v>339</v>
      </c>
      <c r="G3965" t="s">
        <v>1</v>
      </c>
      <c r="H3965" t="s">
        <v>56</v>
      </c>
      <c r="I3965" t="s">
        <v>21</v>
      </c>
      <c r="J3965" t="s">
        <v>908</v>
      </c>
      <c r="K3965" t="s">
        <v>13</v>
      </c>
      <c r="L3965" t="s">
        <v>12</v>
      </c>
      <c r="M3965" t="s">
        <v>913</v>
      </c>
      <c r="N3965" t="s">
        <v>617</v>
      </c>
      <c r="O3965" t="s">
        <v>639</v>
      </c>
      <c r="P3965" t="s">
        <v>640</v>
      </c>
      <c r="Q3965" t="s">
        <v>637</v>
      </c>
      <c r="R3965" t="s">
        <v>621</v>
      </c>
      <c r="S3965" t="s">
        <v>618</v>
      </c>
      <c r="T3965" t="s">
        <v>621</v>
      </c>
      <c r="U3965" s="2">
        <f>DATE(IF(MONTH(Table__._SQL2014_QLTS17_DW_DimDate[[#This Row],[Ngay]])&lt;11,YEAR(Table__._SQL2014_QLTS17_DW_DimDate[[#This Row],[Ngay]])-1, YEAR(Table__._SQL2014_QLTS17_DW_DimDate[[#This Row],[Ngay]])),11,1)</f>
        <v>44136</v>
      </c>
      <c r="V3965" s="2">
        <f>DATE(YEAR(Table__._SQL2014_QLTS17_DW_DimDate[[#This Row],[NgayBatDauMuaVu]])+1, 10,31)</f>
        <v>44500</v>
      </c>
      <c r="W3965" s="3">
        <f>Table__._SQL2014_QLTS17_DW_DimDate[[#This Row],[Ngay]]-Table__._SQL2014_QLTS17_DW_DimDate[[#This Row],[NgayBatDauMuaVu]]+1</f>
        <v>7</v>
      </c>
      <c r="X3965">
        <f>INT((Table__._SQL2014_QLTS17_DW_DimDate[[#This Row],[NgayMuaVu]]-1)/7)+1</f>
        <v>1</v>
      </c>
      <c r="Y3965" t="str">
        <f>"Tuần " &amp;Table__._SQL2014_QLTS17_DW_DimDate[[#This Row],[TuanMuaVu]] &amp; " năm " &amp;Table__._SQL2014_QLTS17_DW_DimDate[[#This Row],[NamMuaVuStr]]</f>
        <v>Tuần 1 năm 2020-2021</v>
      </c>
      <c r="Z3965">
        <f>YEAR(Table__._SQL2014_QLTS17_DW_DimDate[[#This Row],[NgayBatDauMuaVu]])</f>
        <v>2020</v>
      </c>
      <c r="AA3965" t="str">
        <f>YEAR(Table__._SQL2014_QLTS17_DW_DimDate[[#This Row],[NgayBatDauMuaVu]]) &amp;"-"&amp;YEAR(Table__._SQL2014_QLTS17_DW_DimDate[[#This Row],[NgayKetThucMuaVu]])</f>
        <v>2020-2021</v>
      </c>
      <c r="AB3965">
        <f>YEAR(Table__._SQL2014_QLTS17_DW_DimDate[[#This Row],[NgayBatDauMuaVu]])</f>
        <v>2020</v>
      </c>
      <c r="AC3965">
        <f>YEAR(Table__._SQL2014_QLTS17_DW_DimDate[[#This Row],[NgayKetThucMuaVu]])</f>
        <v>2021</v>
      </c>
    </row>
    <row r="3966" spans="1:29">
      <c r="A3966">
        <v>20201108</v>
      </c>
      <c r="B3966" s="1">
        <v>44143</v>
      </c>
      <c r="C3966" t="s">
        <v>18</v>
      </c>
      <c r="D3966" t="s">
        <v>893</v>
      </c>
      <c r="E3966" t="s">
        <v>1</v>
      </c>
      <c r="F3966" t="s">
        <v>340</v>
      </c>
      <c r="G3966" t="s">
        <v>13</v>
      </c>
      <c r="H3966" t="s">
        <v>57</v>
      </c>
      <c r="I3966" t="s">
        <v>21</v>
      </c>
      <c r="J3966" t="s">
        <v>908</v>
      </c>
      <c r="K3966" t="s">
        <v>13</v>
      </c>
      <c r="L3966" t="s">
        <v>12</v>
      </c>
      <c r="M3966" t="s">
        <v>913</v>
      </c>
      <c r="N3966" t="s">
        <v>617</v>
      </c>
      <c r="O3966" t="s">
        <v>639</v>
      </c>
      <c r="P3966" t="s">
        <v>640</v>
      </c>
      <c r="Q3966" t="s">
        <v>637</v>
      </c>
      <c r="R3966" t="s">
        <v>621</v>
      </c>
      <c r="S3966" t="s">
        <v>618</v>
      </c>
      <c r="T3966" t="s">
        <v>621</v>
      </c>
      <c r="U3966" s="2">
        <f>DATE(IF(MONTH(Table__._SQL2014_QLTS17_DW_DimDate[[#This Row],[Ngay]])&lt;11,YEAR(Table__._SQL2014_QLTS17_DW_DimDate[[#This Row],[Ngay]])-1, YEAR(Table__._SQL2014_QLTS17_DW_DimDate[[#This Row],[Ngay]])),11,1)</f>
        <v>44136</v>
      </c>
      <c r="V3966" s="2">
        <f>DATE(YEAR(Table__._SQL2014_QLTS17_DW_DimDate[[#This Row],[NgayBatDauMuaVu]])+1, 10,31)</f>
        <v>44500</v>
      </c>
      <c r="W3966" s="3">
        <f>Table__._SQL2014_QLTS17_DW_DimDate[[#This Row],[Ngay]]-Table__._SQL2014_QLTS17_DW_DimDate[[#This Row],[NgayBatDauMuaVu]]+1</f>
        <v>8</v>
      </c>
      <c r="X3966">
        <f>INT((Table__._SQL2014_QLTS17_DW_DimDate[[#This Row],[NgayMuaVu]]-1)/7)+1</f>
        <v>2</v>
      </c>
      <c r="Y3966" t="str">
        <f>"Tuần " &amp;Table__._SQL2014_QLTS17_DW_DimDate[[#This Row],[TuanMuaVu]] &amp; " năm " &amp;Table__._SQL2014_QLTS17_DW_DimDate[[#This Row],[NamMuaVuStr]]</f>
        <v>Tuần 2 năm 2020-2021</v>
      </c>
      <c r="Z3966">
        <f>YEAR(Table__._SQL2014_QLTS17_DW_DimDate[[#This Row],[NgayBatDauMuaVu]])</f>
        <v>2020</v>
      </c>
      <c r="AA3966" t="str">
        <f>YEAR(Table__._SQL2014_QLTS17_DW_DimDate[[#This Row],[NgayBatDauMuaVu]]) &amp;"-"&amp;YEAR(Table__._SQL2014_QLTS17_DW_DimDate[[#This Row],[NgayKetThucMuaVu]])</f>
        <v>2020-2021</v>
      </c>
      <c r="AB3966">
        <f>YEAR(Table__._SQL2014_QLTS17_DW_DimDate[[#This Row],[NgayBatDauMuaVu]])</f>
        <v>2020</v>
      </c>
      <c r="AC3966">
        <f>YEAR(Table__._SQL2014_QLTS17_DW_DimDate[[#This Row],[NgayKetThucMuaVu]])</f>
        <v>2021</v>
      </c>
    </row>
    <row r="3967" spans="1:29">
      <c r="A3967">
        <v>20201109</v>
      </c>
      <c r="B3967" s="1">
        <v>44144</v>
      </c>
      <c r="C3967" t="s">
        <v>19</v>
      </c>
      <c r="D3967" t="s">
        <v>894</v>
      </c>
      <c r="E3967" t="s">
        <v>13</v>
      </c>
      <c r="F3967" t="s">
        <v>341</v>
      </c>
      <c r="G3967" t="s">
        <v>13</v>
      </c>
      <c r="H3967" t="s">
        <v>57</v>
      </c>
      <c r="I3967" t="s">
        <v>21</v>
      </c>
      <c r="J3967" t="s">
        <v>908</v>
      </c>
      <c r="K3967" t="s">
        <v>13</v>
      </c>
      <c r="L3967" t="s">
        <v>12</v>
      </c>
      <c r="M3967" t="s">
        <v>913</v>
      </c>
      <c r="N3967" t="s">
        <v>617</v>
      </c>
      <c r="O3967" t="s">
        <v>639</v>
      </c>
      <c r="P3967" t="s">
        <v>640</v>
      </c>
      <c r="Q3967" t="s">
        <v>637</v>
      </c>
      <c r="R3967" t="s">
        <v>621</v>
      </c>
      <c r="S3967" t="s">
        <v>618</v>
      </c>
      <c r="T3967" t="s">
        <v>621</v>
      </c>
      <c r="U3967" s="2">
        <f>DATE(IF(MONTH(Table__._SQL2014_QLTS17_DW_DimDate[[#This Row],[Ngay]])&lt;11,YEAR(Table__._SQL2014_QLTS17_DW_DimDate[[#This Row],[Ngay]])-1, YEAR(Table__._SQL2014_QLTS17_DW_DimDate[[#This Row],[Ngay]])),11,1)</f>
        <v>44136</v>
      </c>
      <c r="V3967" s="2">
        <f>DATE(YEAR(Table__._SQL2014_QLTS17_DW_DimDate[[#This Row],[NgayBatDauMuaVu]])+1, 10,31)</f>
        <v>44500</v>
      </c>
      <c r="W3967" s="3">
        <f>Table__._SQL2014_QLTS17_DW_DimDate[[#This Row],[Ngay]]-Table__._SQL2014_QLTS17_DW_DimDate[[#This Row],[NgayBatDauMuaVu]]+1</f>
        <v>9</v>
      </c>
      <c r="X3967">
        <f>INT((Table__._SQL2014_QLTS17_DW_DimDate[[#This Row],[NgayMuaVu]]-1)/7)+1</f>
        <v>2</v>
      </c>
      <c r="Y3967" t="str">
        <f>"Tuần " &amp;Table__._SQL2014_QLTS17_DW_DimDate[[#This Row],[TuanMuaVu]] &amp; " năm " &amp;Table__._SQL2014_QLTS17_DW_DimDate[[#This Row],[NamMuaVuStr]]</f>
        <v>Tuần 2 năm 2020-2021</v>
      </c>
      <c r="Z3967">
        <f>YEAR(Table__._SQL2014_QLTS17_DW_DimDate[[#This Row],[NgayBatDauMuaVu]])</f>
        <v>2020</v>
      </c>
      <c r="AA3967" t="str">
        <f>YEAR(Table__._SQL2014_QLTS17_DW_DimDate[[#This Row],[NgayBatDauMuaVu]]) &amp;"-"&amp;YEAR(Table__._SQL2014_QLTS17_DW_DimDate[[#This Row],[NgayKetThucMuaVu]])</f>
        <v>2020-2021</v>
      </c>
      <c r="AB3967">
        <f>YEAR(Table__._SQL2014_QLTS17_DW_DimDate[[#This Row],[NgayBatDauMuaVu]])</f>
        <v>2020</v>
      </c>
      <c r="AC3967">
        <f>YEAR(Table__._SQL2014_QLTS17_DW_DimDate[[#This Row],[NgayKetThucMuaVu]])</f>
        <v>2021</v>
      </c>
    </row>
    <row r="3968" spans="1:29">
      <c r="A3968">
        <v>20201110</v>
      </c>
      <c r="B3968" s="1">
        <v>44145</v>
      </c>
      <c r="C3968" t="s">
        <v>20</v>
      </c>
      <c r="D3968" t="s">
        <v>895</v>
      </c>
      <c r="E3968" t="s">
        <v>16</v>
      </c>
      <c r="F3968" t="s">
        <v>342</v>
      </c>
      <c r="G3968" t="s">
        <v>13</v>
      </c>
      <c r="H3968" t="s">
        <v>57</v>
      </c>
      <c r="I3968" t="s">
        <v>21</v>
      </c>
      <c r="J3968" t="s">
        <v>908</v>
      </c>
      <c r="K3968" t="s">
        <v>13</v>
      </c>
      <c r="L3968" t="s">
        <v>12</v>
      </c>
      <c r="M3968" t="s">
        <v>913</v>
      </c>
      <c r="N3968" t="s">
        <v>617</v>
      </c>
      <c r="O3968" t="s">
        <v>639</v>
      </c>
      <c r="P3968" t="s">
        <v>640</v>
      </c>
      <c r="Q3968" t="s">
        <v>637</v>
      </c>
      <c r="R3968" t="s">
        <v>621</v>
      </c>
      <c r="S3968" t="s">
        <v>618</v>
      </c>
      <c r="T3968" t="s">
        <v>621</v>
      </c>
      <c r="U3968" s="2">
        <f>DATE(IF(MONTH(Table__._SQL2014_QLTS17_DW_DimDate[[#This Row],[Ngay]])&lt;11,YEAR(Table__._SQL2014_QLTS17_DW_DimDate[[#This Row],[Ngay]])-1, YEAR(Table__._SQL2014_QLTS17_DW_DimDate[[#This Row],[Ngay]])),11,1)</f>
        <v>44136</v>
      </c>
      <c r="V3968" s="2">
        <f>DATE(YEAR(Table__._SQL2014_QLTS17_DW_DimDate[[#This Row],[NgayBatDauMuaVu]])+1, 10,31)</f>
        <v>44500</v>
      </c>
      <c r="W3968" s="3">
        <f>Table__._SQL2014_QLTS17_DW_DimDate[[#This Row],[Ngay]]-Table__._SQL2014_QLTS17_DW_DimDate[[#This Row],[NgayBatDauMuaVu]]+1</f>
        <v>10</v>
      </c>
      <c r="X3968">
        <f>INT((Table__._SQL2014_QLTS17_DW_DimDate[[#This Row],[NgayMuaVu]]-1)/7)+1</f>
        <v>2</v>
      </c>
      <c r="Y3968" t="str">
        <f>"Tuần " &amp;Table__._SQL2014_QLTS17_DW_DimDate[[#This Row],[TuanMuaVu]] &amp; " năm " &amp;Table__._SQL2014_QLTS17_DW_DimDate[[#This Row],[NamMuaVuStr]]</f>
        <v>Tuần 2 năm 2020-2021</v>
      </c>
      <c r="Z3968">
        <f>YEAR(Table__._SQL2014_QLTS17_DW_DimDate[[#This Row],[NgayBatDauMuaVu]])</f>
        <v>2020</v>
      </c>
      <c r="AA3968" t="str">
        <f>YEAR(Table__._SQL2014_QLTS17_DW_DimDate[[#This Row],[NgayBatDauMuaVu]]) &amp;"-"&amp;YEAR(Table__._SQL2014_QLTS17_DW_DimDate[[#This Row],[NgayKetThucMuaVu]])</f>
        <v>2020-2021</v>
      </c>
      <c r="AB3968">
        <f>YEAR(Table__._SQL2014_QLTS17_DW_DimDate[[#This Row],[NgayBatDauMuaVu]])</f>
        <v>2020</v>
      </c>
      <c r="AC3968">
        <f>YEAR(Table__._SQL2014_QLTS17_DW_DimDate[[#This Row],[NgayKetThucMuaVu]])</f>
        <v>2021</v>
      </c>
    </row>
    <row r="3969" spans="1:29">
      <c r="A3969">
        <v>20201111</v>
      </c>
      <c r="B3969" s="1">
        <v>44146</v>
      </c>
      <c r="C3969" t="s">
        <v>21</v>
      </c>
      <c r="D3969" t="s">
        <v>896</v>
      </c>
      <c r="E3969" t="s">
        <v>12</v>
      </c>
      <c r="F3969" t="s">
        <v>343</v>
      </c>
      <c r="G3969" t="s">
        <v>13</v>
      </c>
      <c r="H3969" t="s">
        <v>57</v>
      </c>
      <c r="I3969" t="s">
        <v>21</v>
      </c>
      <c r="J3969" t="s">
        <v>908</v>
      </c>
      <c r="K3969" t="s">
        <v>13</v>
      </c>
      <c r="L3969" t="s">
        <v>12</v>
      </c>
      <c r="M3969" t="s">
        <v>913</v>
      </c>
      <c r="N3969" t="s">
        <v>617</v>
      </c>
      <c r="O3969" t="s">
        <v>639</v>
      </c>
      <c r="P3969" t="s">
        <v>640</v>
      </c>
      <c r="Q3969" t="s">
        <v>637</v>
      </c>
      <c r="R3969" t="s">
        <v>621</v>
      </c>
      <c r="S3969" t="s">
        <v>618</v>
      </c>
      <c r="T3969" t="s">
        <v>621</v>
      </c>
      <c r="U3969" s="2">
        <f>DATE(IF(MONTH(Table__._SQL2014_QLTS17_DW_DimDate[[#This Row],[Ngay]])&lt;11,YEAR(Table__._SQL2014_QLTS17_DW_DimDate[[#This Row],[Ngay]])-1, YEAR(Table__._SQL2014_QLTS17_DW_DimDate[[#This Row],[Ngay]])),11,1)</f>
        <v>44136</v>
      </c>
      <c r="V3969" s="2">
        <f>DATE(YEAR(Table__._SQL2014_QLTS17_DW_DimDate[[#This Row],[NgayBatDauMuaVu]])+1, 10,31)</f>
        <v>44500</v>
      </c>
      <c r="W3969" s="3">
        <f>Table__._SQL2014_QLTS17_DW_DimDate[[#This Row],[Ngay]]-Table__._SQL2014_QLTS17_DW_DimDate[[#This Row],[NgayBatDauMuaVu]]+1</f>
        <v>11</v>
      </c>
      <c r="X3969">
        <f>INT((Table__._SQL2014_QLTS17_DW_DimDate[[#This Row],[NgayMuaVu]]-1)/7)+1</f>
        <v>2</v>
      </c>
      <c r="Y3969" t="str">
        <f>"Tuần " &amp;Table__._SQL2014_QLTS17_DW_DimDate[[#This Row],[TuanMuaVu]] &amp; " năm " &amp;Table__._SQL2014_QLTS17_DW_DimDate[[#This Row],[NamMuaVuStr]]</f>
        <v>Tuần 2 năm 2020-2021</v>
      </c>
      <c r="Z3969">
        <f>YEAR(Table__._SQL2014_QLTS17_DW_DimDate[[#This Row],[NgayBatDauMuaVu]])</f>
        <v>2020</v>
      </c>
      <c r="AA3969" t="str">
        <f>YEAR(Table__._SQL2014_QLTS17_DW_DimDate[[#This Row],[NgayBatDauMuaVu]]) &amp;"-"&amp;YEAR(Table__._SQL2014_QLTS17_DW_DimDate[[#This Row],[NgayKetThucMuaVu]])</f>
        <v>2020-2021</v>
      </c>
      <c r="AB3969">
        <f>YEAR(Table__._SQL2014_QLTS17_DW_DimDate[[#This Row],[NgayBatDauMuaVu]])</f>
        <v>2020</v>
      </c>
      <c r="AC3969">
        <f>YEAR(Table__._SQL2014_QLTS17_DW_DimDate[[#This Row],[NgayKetThucMuaVu]])</f>
        <v>2021</v>
      </c>
    </row>
    <row r="3970" spans="1:29">
      <c r="A3970">
        <v>20201112</v>
      </c>
      <c r="B3970" s="1">
        <v>44147</v>
      </c>
      <c r="C3970" t="s">
        <v>11</v>
      </c>
      <c r="D3970" t="s">
        <v>897</v>
      </c>
      <c r="E3970" t="s">
        <v>3</v>
      </c>
      <c r="F3970" t="s">
        <v>344</v>
      </c>
      <c r="G3970" t="s">
        <v>13</v>
      </c>
      <c r="H3970" t="s">
        <v>57</v>
      </c>
      <c r="I3970" t="s">
        <v>21</v>
      </c>
      <c r="J3970" t="s">
        <v>908</v>
      </c>
      <c r="K3970" t="s">
        <v>13</v>
      </c>
      <c r="L3970" t="s">
        <v>12</v>
      </c>
      <c r="M3970" t="s">
        <v>913</v>
      </c>
      <c r="N3970" t="s">
        <v>617</v>
      </c>
      <c r="O3970" t="s">
        <v>639</v>
      </c>
      <c r="P3970" t="s">
        <v>640</v>
      </c>
      <c r="Q3970" t="s">
        <v>637</v>
      </c>
      <c r="R3970" t="s">
        <v>621</v>
      </c>
      <c r="S3970" t="s">
        <v>618</v>
      </c>
      <c r="T3970" t="s">
        <v>621</v>
      </c>
      <c r="U3970" s="2">
        <f>DATE(IF(MONTH(Table__._SQL2014_QLTS17_DW_DimDate[[#This Row],[Ngay]])&lt;11,YEAR(Table__._SQL2014_QLTS17_DW_DimDate[[#This Row],[Ngay]])-1, YEAR(Table__._SQL2014_QLTS17_DW_DimDate[[#This Row],[Ngay]])),11,1)</f>
        <v>44136</v>
      </c>
      <c r="V3970" s="2">
        <f>DATE(YEAR(Table__._SQL2014_QLTS17_DW_DimDate[[#This Row],[NgayBatDauMuaVu]])+1, 10,31)</f>
        <v>44500</v>
      </c>
      <c r="W3970" s="3">
        <f>Table__._SQL2014_QLTS17_DW_DimDate[[#This Row],[Ngay]]-Table__._SQL2014_QLTS17_DW_DimDate[[#This Row],[NgayBatDauMuaVu]]+1</f>
        <v>12</v>
      </c>
      <c r="X3970">
        <f>INT((Table__._SQL2014_QLTS17_DW_DimDate[[#This Row],[NgayMuaVu]]-1)/7)+1</f>
        <v>2</v>
      </c>
      <c r="Y3970" t="str">
        <f>"Tuần " &amp;Table__._SQL2014_QLTS17_DW_DimDate[[#This Row],[TuanMuaVu]] &amp; " năm " &amp;Table__._SQL2014_QLTS17_DW_DimDate[[#This Row],[NamMuaVuStr]]</f>
        <v>Tuần 2 năm 2020-2021</v>
      </c>
      <c r="Z3970">
        <f>YEAR(Table__._SQL2014_QLTS17_DW_DimDate[[#This Row],[NgayBatDauMuaVu]])</f>
        <v>2020</v>
      </c>
      <c r="AA3970" t="str">
        <f>YEAR(Table__._SQL2014_QLTS17_DW_DimDate[[#This Row],[NgayBatDauMuaVu]]) &amp;"-"&amp;YEAR(Table__._SQL2014_QLTS17_DW_DimDate[[#This Row],[NgayKetThucMuaVu]])</f>
        <v>2020-2021</v>
      </c>
      <c r="AB3970">
        <f>YEAR(Table__._SQL2014_QLTS17_DW_DimDate[[#This Row],[NgayBatDauMuaVu]])</f>
        <v>2020</v>
      </c>
      <c r="AC3970">
        <f>YEAR(Table__._SQL2014_QLTS17_DW_DimDate[[#This Row],[NgayKetThucMuaVu]])</f>
        <v>2021</v>
      </c>
    </row>
    <row r="3971" spans="1:29">
      <c r="A3971">
        <v>20201113</v>
      </c>
      <c r="B3971" s="1">
        <v>44148</v>
      </c>
      <c r="C3971" t="s">
        <v>22</v>
      </c>
      <c r="D3971" t="s">
        <v>891</v>
      </c>
      <c r="E3971" t="s">
        <v>2</v>
      </c>
      <c r="F3971" t="s">
        <v>345</v>
      </c>
      <c r="G3971" t="s">
        <v>13</v>
      </c>
      <c r="H3971" t="s">
        <v>57</v>
      </c>
      <c r="I3971" t="s">
        <v>21</v>
      </c>
      <c r="J3971" t="s">
        <v>908</v>
      </c>
      <c r="K3971" t="s">
        <v>13</v>
      </c>
      <c r="L3971" t="s">
        <v>12</v>
      </c>
      <c r="M3971" t="s">
        <v>913</v>
      </c>
      <c r="N3971" t="s">
        <v>617</v>
      </c>
      <c r="O3971" t="s">
        <v>639</v>
      </c>
      <c r="P3971" t="s">
        <v>640</v>
      </c>
      <c r="Q3971" t="s">
        <v>637</v>
      </c>
      <c r="R3971" t="s">
        <v>621</v>
      </c>
      <c r="S3971" t="s">
        <v>618</v>
      </c>
      <c r="T3971" t="s">
        <v>621</v>
      </c>
      <c r="U3971" s="2">
        <f>DATE(IF(MONTH(Table__._SQL2014_QLTS17_DW_DimDate[[#This Row],[Ngay]])&lt;11,YEAR(Table__._SQL2014_QLTS17_DW_DimDate[[#This Row],[Ngay]])-1, YEAR(Table__._SQL2014_QLTS17_DW_DimDate[[#This Row],[Ngay]])),11,1)</f>
        <v>44136</v>
      </c>
      <c r="V3971" s="2">
        <f>DATE(YEAR(Table__._SQL2014_QLTS17_DW_DimDate[[#This Row],[NgayBatDauMuaVu]])+1, 10,31)</f>
        <v>44500</v>
      </c>
      <c r="W3971" s="3">
        <f>Table__._SQL2014_QLTS17_DW_DimDate[[#This Row],[Ngay]]-Table__._SQL2014_QLTS17_DW_DimDate[[#This Row],[NgayBatDauMuaVu]]+1</f>
        <v>13</v>
      </c>
      <c r="X3971">
        <f>INT((Table__._SQL2014_QLTS17_DW_DimDate[[#This Row],[NgayMuaVu]]-1)/7)+1</f>
        <v>2</v>
      </c>
      <c r="Y3971" t="str">
        <f>"Tuần " &amp;Table__._SQL2014_QLTS17_DW_DimDate[[#This Row],[TuanMuaVu]] &amp; " năm " &amp;Table__._SQL2014_QLTS17_DW_DimDate[[#This Row],[NamMuaVuStr]]</f>
        <v>Tuần 2 năm 2020-2021</v>
      </c>
      <c r="Z3971">
        <f>YEAR(Table__._SQL2014_QLTS17_DW_DimDate[[#This Row],[NgayBatDauMuaVu]])</f>
        <v>2020</v>
      </c>
      <c r="AA3971" t="str">
        <f>YEAR(Table__._SQL2014_QLTS17_DW_DimDate[[#This Row],[NgayBatDauMuaVu]]) &amp;"-"&amp;YEAR(Table__._SQL2014_QLTS17_DW_DimDate[[#This Row],[NgayKetThucMuaVu]])</f>
        <v>2020-2021</v>
      </c>
      <c r="AB3971">
        <f>YEAR(Table__._SQL2014_QLTS17_DW_DimDate[[#This Row],[NgayBatDauMuaVu]])</f>
        <v>2020</v>
      </c>
      <c r="AC3971">
        <f>YEAR(Table__._SQL2014_QLTS17_DW_DimDate[[#This Row],[NgayKetThucMuaVu]])</f>
        <v>2021</v>
      </c>
    </row>
    <row r="3972" spans="1:29">
      <c r="A3972">
        <v>20201114</v>
      </c>
      <c r="B3972" s="1">
        <v>44149</v>
      </c>
      <c r="C3972" t="s">
        <v>23</v>
      </c>
      <c r="D3972" t="s">
        <v>892</v>
      </c>
      <c r="E3972" t="s">
        <v>14</v>
      </c>
      <c r="F3972" t="s">
        <v>346</v>
      </c>
      <c r="G3972" t="s">
        <v>13</v>
      </c>
      <c r="H3972" t="s">
        <v>57</v>
      </c>
      <c r="I3972" t="s">
        <v>21</v>
      </c>
      <c r="J3972" t="s">
        <v>908</v>
      </c>
      <c r="K3972" t="s">
        <v>13</v>
      </c>
      <c r="L3972" t="s">
        <v>12</v>
      </c>
      <c r="M3972" t="s">
        <v>913</v>
      </c>
      <c r="N3972" t="s">
        <v>617</v>
      </c>
      <c r="O3972" t="s">
        <v>639</v>
      </c>
      <c r="P3972" t="s">
        <v>640</v>
      </c>
      <c r="Q3972" t="s">
        <v>637</v>
      </c>
      <c r="R3972" t="s">
        <v>621</v>
      </c>
      <c r="S3972" t="s">
        <v>618</v>
      </c>
      <c r="T3972" t="s">
        <v>621</v>
      </c>
      <c r="U3972" s="2">
        <f>DATE(IF(MONTH(Table__._SQL2014_QLTS17_DW_DimDate[[#This Row],[Ngay]])&lt;11,YEAR(Table__._SQL2014_QLTS17_DW_DimDate[[#This Row],[Ngay]])-1, YEAR(Table__._SQL2014_QLTS17_DW_DimDate[[#This Row],[Ngay]])),11,1)</f>
        <v>44136</v>
      </c>
      <c r="V3972" s="2">
        <f>DATE(YEAR(Table__._SQL2014_QLTS17_DW_DimDate[[#This Row],[NgayBatDauMuaVu]])+1, 10,31)</f>
        <v>44500</v>
      </c>
      <c r="W3972" s="3">
        <f>Table__._SQL2014_QLTS17_DW_DimDate[[#This Row],[Ngay]]-Table__._SQL2014_QLTS17_DW_DimDate[[#This Row],[NgayBatDauMuaVu]]+1</f>
        <v>14</v>
      </c>
      <c r="X3972">
        <f>INT((Table__._SQL2014_QLTS17_DW_DimDate[[#This Row],[NgayMuaVu]]-1)/7)+1</f>
        <v>2</v>
      </c>
      <c r="Y3972" t="str">
        <f>"Tuần " &amp;Table__._SQL2014_QLTS17_DW_DimDate[[#This Row],[TuanMuaVu]] &amp; " năm " &amp;Table__._SQL2014_QLTS17_DW_DimDate[[#This Row],[NamMuaVuStr]]</f>
        <v>Tuần 2 năm 2020-2021</v>
      </c>
      <c r="Z3972">
        <f>YEAR(Table__._SQL2014_QLTS17_DW_DimDate[[#This Row],[NgayBatDauMuaVu]])</f>
        <v>2020</v>
      </c>
      <c r="AA3972" t="str">
        <f>YEAR(Table__._SQL2014_QLTS17_DW_DimDate[[#This Row],[NgayBatDauMuaVu]]) &amp;"-"&amp;YEAR(Table__._SQL2014_QLTS17_DW_DimDate[[#This Row],[NgayKetThucMuaVu]])</f>
        <v>2020-2021</v>
      </c>
      <c r="AB3972">
        <f>YEAR(Table__._SQL2014_QLTS17_DW_DimDate[[#This Row],[NgayBatDauMuaVu]])</f>
        <v>2020</v>
      </c>
      <c r="AC3972">
        <f>YEAR(Table__._SQL2014_QLTS17_DW_DimDate[[#This Row],[NgayKetThucMuaVu]])</f>
        <v>2021</v>
      </c>
    </row>
    <row r="3973" spans="1:29">
      <c r="A3973">
        <v>20201115</v>
      </c>
      <c r="B3973" s="1">
        <v>44150</v>
      </c>
      <c r="C3973" t="s">
        <v>24</v>
      </c>
      <c r="D3973" t="s">
        <v>893</v>
      </c>
      <c r="E3973" t="s">
        <v>1</v>
      </c>
      <c r="F3973" t="s">
        <v>347</v>
      </c>
      <c r="G3973" t="s">
        <v>16</v>
      </c>
      <c r="H3973" t="s">
        <v>58</v>
      </c>
      <c r="I3973" t="s">
        <v>21</v>
      </c>
      <c r="J3973" t="s">
        <v>908</v>
      </c>
      <c r="K3973" t="s">
        <v>13</v>
      </c>
      <c r="L3973" t="s">
        <v>12</v>
      </c>
      <c r="M3973" t="s">
        <v>913</v>
      </c>
      <c r="N3973" t="s">
        <v>617</v>
      </c>
      <c r="O3973" t="s">
        <v>639</v>
      </c>
      <c r="P3973" t="s">
        <v>640</v>
      </c>
      <c r="Q3973" t="s">
        <v>637</v>
      </c>
      <c r="R3973" t="s">
        <v>621</v>
      </c>
      <c r="S3973" t="s">
        <v>618</v>
      </c>
      <c r="T3973" t="s">
        <v>621</v>
      </c>
      <c r="U3973" s="2">
        <f>DATE(IF(MONTH(Table__._SQL2014_QLTS17_DW_DimDate[[#This Row],[Ngay]])&lt;11,YEAR(Table__._SQL2014_QLTS17_DW_DimDate[[#This Row],[Ngay]])-1, YEAR(Table__._SQL2014_QLTS17_DW_DimDate[[#This Row],[Ngay]])),11,1)</f>
        <v>44136</v>
      </c>
      <c r="V3973" s="2">
        <f>DATE(YEAR(Table__._SQL2014_QLTS17_DW_DimDate[[#This Row],[NgayBatDauMuaVu]])+1, 10,31)</f>
        <v>44500</v>
      </c>
      <c r="W3973" s="3">
        <f>Table__._SQL2014_QLTS17_DW_DimDate[[#This Row],[Ngay]]-Table__._SQL2014_QLTS17_DW_DimDate[[#This Row],[NgayBatDauMuaVu]]+1</f>
        <v>15</v>
      </c>
      <c r="X3973">
        <f>INT((Table__._SQL2014_QLTS17_DW_DimDate[[#This Row],[NgayMuaVu]]-1)/7)+1</f>
        <v>3</v>
      </c>
      <c r="Y3973" t="str">
        <f>"Tuần " &amp;Table__._SQL2014_QLTS17_DW_DimDate[[#This Row],[TuanMuaVu]] &amp; " năm " &amp;Table__._SQL2014_QLTS17_DW_DimDate[[#This Row],[NamMuaVuStr]]</f>
        <v>Tuần 3 năm 2020-2021</v>
      </c>
      <c r="Z3973">
        <f>YEAR(Table__._SQL2014_QLTS17_DW_DimDate[[#This Row],[NgayBatDauMuaVu]])</f>
        <v>2020</v>
      </c>
      <c r="AA3973" t="str">
        <f>YEAR(Table__._SQL2014_QLTS17_DW_DimDate[[#This Row],[NgayBatDauMuaVu]]) &amp;"-"&amp;YEAR(Table__._SQL2014_QLTS17_DW_DimDate[[#This Row],[NgayKetThucMuaVu]])</f>
        <v>2020-2021</v>
      </c>
      <c r="AB3973">
        <f>YEAR(Table__._SQL2014_QLTS17_DW_DimDate[[#This Row],[NgayBatDauMuaVu]])</f>
        <v>2020</v>
      </c>
      <c r="AC3973">
        <f>YEAR(Table__._SQL2014_QLTS17_DW_DimDate[[#This Row],[NgayKetThucMuaVu]])</f>
        <v>2021</v>
      </c>
    </row>
    <row r="3974" spans="1:29">
      <c r="A3974">
        <v>20201116</v>
      </c>
      <c r="B3974" s="1">
        <v>44151</v>
      </c>
      <c r="C3974" t="s">
        <v>25</v>
      </c>
      <c r="D3974" t="s">
        <v>894</v>
      </c>
      <c r="E3974" t="s">
        <v>13</v>
      </c>
      <c r="F3974" t="s">
        <v>348</v>
      </c>
      <c r="G3974" t="s">
        <v>16</v>
      </c>
      <c r="H3974" t="s">
        <v>58</v>
      </c>
      <c r="I3974" t="s">
        <v>21</v>
      </c>
      <c r="J3974" t="s">
        <v>908</v>
      </c>
      <c r="K3974" t="s">
        <v>13</v>
      </c>
      <c r="L3974" t="s">
        <v>12</v>
      </c>
      <c r="M3974" t="s">
        <v>913</v>
      </c>
      <c r="N3974" t="s">
        <v>617</v>
      </c>
      <c r="O3974" t="s">
        <v>639</v>
      </c>
      <c r="P3974" t="s">
        <v>640</v>
      </c>
      <c r="Q3974" t="s">
        <v>637</v>
      </c>
      <c r="R3974" t="s">
        <v>621</v>
      </c>
      <c r="S3974" t="s">
        <v>618</v>
      </c>
      <c r="T3974" t="s">
        <v>621</v>
      </c>
      <c r="U3974" s="2">
        <f>DATE(IF(MONTH(Table__._SQL2014_QLTS17_DW_DimDate[[#This Row],[Ngay]])&lt;11,YEAR(Table__._SQL2014_QLTS17_DW_DimDate[[#This Row],[Ngay]])-1, YEAR(Table__._SQL2014_QLTS17_DW_DimDate[[#This Row],[Ngay]])),11,1)</f>
        <v>44136</v>
      </c>
      <c r="V3974" s="2">
        <f>DATE(YEAR(Table__._SQL2014_QLTS17_DW_DimDate[[#This Row],[NgayBatDauMuaVu]])+1, 10,31)</f>
        <v>44500</v>
      </c>
      <c r="W3974" s="3">
        <f>Table__._SQL2014_QLTS17_DW_DimDate[[#This Row],[Ngay]]-Table__._SQL2014_QLTS17_DW_DimDate[[#This Row],[NgayBatDauMuaVu]]+1</f>
        <v>16</v>
      </c>
      <c r="X3974">
        <f>INT((Table__._SQL2014_QLTS17_DW_DimDate[[#This Row],[NgayMuaVu]]-1)/7)+1</f>
        <v>3</v>
      </c>
      <c r="Y3974" t="str">
        <f>"Tuần " &amp;Table__._SQL2014_QLTS17_DW_DimDate[[#This Row],[TuanMuaVu]] &amp; " năm " &amp;Table__._SQL2014_QLTS17_DW_DimDate[[#This Row],[NamMuaVuStr]]</f>
        <v>Tuần 3 năm 2020-2021</v>
      </c>
      <c r="Z3974">
        <f>YEAR(Table__._SQL2014_QLTS17_DW_DimDate[[#This Row],[NgayBatDauMuaVu]])</f>
        <v>2020</v>
      </c>
      <c r="AA3974" t="str">
        <f>YEAR(Table__._SQL2014_QLTS17_DW_DimDate[[#This Row],[NgayBatDauMuaVu]]) &amp;"-"&amp;YEAR(Table__._SQL2014_QLTS17_DW_DimDate[[#This Row],[NgayKetThucMuaVu]])</f>
        <v>2020-2021</v>
      </c>
      <c r="AB3974">
        <f>YEAR(Table__._SQL2014_QLTS17_DW_DimDate[[#This Row],[NgayBatDauMuaVu]])</f>
        <v>2020</v>
      </c>
      <c r="AC3974">
        <f>YEAR(Table__._SQL2014_QLTS17_DW_DimDate[[#This Row],[NgayKetThucMuaVu]])</f>
        <v>2021</v>
      </c>
    </row>
    <row r="3975" spans="1:29">
      <c r="A3975">
        <v>20201117</v>
      </c>
      <c r="B3975" s="1">
        <v>44152</v>
      </c>
      <c r="C3975" t="s">
        <v>26</v>
      </c>
      <c r="D3975" t="s">
        <v>895</v>
      </c>
      <c r="E3975" t="s">
        <v>16</v>
      </c>
      <c r="F3975" t="s">
        <v>349</v>
      </c>
      <c r="G3975" t="s">
        <v>16</v>
      </c>
      <c r="H3975" t="s">
        <v>58</v>
      </c>
      <c r="I3975" t="s">
        <v>21</v>
      </c>
      <c r="J3975" t="s">
        <v>908</v>
      </c>
      <c r="K3975" t="s">
        <v>13</v>
      </c>
      <c r="L3975" t="s">
        <v>12</v>
      </c>
      <c r="M3975" t="s">
        <v>913</v>
      </c>
      <c r="N3975" t="s">
        <v>617</v>
      </c>
      <c r="O3975" t="s">
        <v>639</v>
      </c>
      <c r="P3975" t="s">
        <v>640</v>
      </c>
      <c r="Q3975" t="s">
        <v>637</v>
      </c>
      <c r="R3975" t="s">
        <v>621</v>
      </c>
      <c r="S3975" t="s">
        <v>618</v>
      </c>
      <c r="T3975" t="s">
        <v>621</v>
      </c>
      <c r="U3975" s="2">
        <f>DATE(IF(MONTH(Table__._SQL2014_QLTS17_DW_DimDate[[#This Row],[Ngay]])&lt;11,YEAR(Table__._SQL2014_QLTS17_DW_DimDate[[#This Row],[Ngay]])-1, YEAR(Table__._SQL2014_QLTS17_DW_DimDate[[#This Row],[Ngay]])),11,1)</f>
        <v>44136</v>
      </c>
      <c r="V3975" s="2">
        <f>DATE(YEAR(Table__._SQL2014_QLTS17_DW_DimDate[[#This Row],[NgayBatDauMuaVu]])+1, 10,31)</f>
        <v>44500</v>
      </c>
      <c r="W3975" s="3">
        <f>Table__._SQL2014_QLTS17_DW_DimDate[[#This Row],[Ngay]]-Table__._SQL2014_QLTS17_DW_DimDate[[#This Row],[NgayBatDauMuaVu]]+1</f>
        <v>17</v>
      </c>
      <c r="X3975">
        <f>INT((Table__._SQL2014_QLTS17_DW_DimDate[[#This Row],[NgayMuaVu]]-1)/7)+1</f>
        <v>3</v>
      </c>
      <c r="Y3975" t="str">
        <f>"Tuần " &amp;Table__._SQL2014_QLTS17_DW_DimDate[[#This Row],[TuanMuaVu]] &amp; " năm " &amp;Table__._SQL2014_QLTS17_DW_DimDate[[#This Row],[NamMuaVuStr]]</f>
        <v>Tuần 3 năm 2020-2021</v>
      </c>
      <c r="Z3975">
        <f>YEAR(Table__._SQL2014_QLTS17_DW_DimDate[[#This Row],[NgayBatDauMuaVu]])</f>
        <v>2020</v>
      </c>
      <c r="AA3975" t="str">
        <f>YEAR(Table__._SQL2014_QLTS17_DW_DimDate[[#This Row],[NgayBatDauMuaVu]]) &amp;"-"&amp;YEAR(Table__._SQL2014_QLTS17_DW_DimDate[[#This Row],[NgayKetThucMuaVu]])</f>
        <v>2020-2021</v>
      </c>
      <c r="AB3975">
        <f>YEAR(Table__._SQL2014_QLTS17_DW_DimDate[[#This Row],[NgayBatDauMuaVu]])</f>
        <v>2020</v>
      </c>
      <c r="AC3975">
        <f>YEAR(Table__._SQL2014_QLTS17_DW_DimDate[[#This Row],[NgayKetThucMuaVu]])</f>
        <v>2021</v>
      </c>
    </row>
    <row r="3976" spans="1:29">
      <c r="A3976">
        <v>20201118</v>
      </c>
      <c r="B3976" s="1">
        <v>44153</v>
      </c>
      <c r="C3976" t="s">
        <v>27</v>
      </c>
      <c r="D3976" t="s">
        <v>896</v>
      </c>
      <c r="E3976" t="s">
        <v>12</v>
      </c>
      <c r="F3976" t="s">
        <v>350</v>
      </c>
      <c r="G3976" t="s">
        <v>16</v>
      </c>
      <c r="H3976" t="s">
        <v>58</v>
      </c>
      <c r="I3976" t="s">
        <v>21</v>
      </c>
      <c r="J3976" t="s">
        <v>908</v>
      </c>
      <c r="K3976" t="s">
        <v>13</v>
      </c>
      <c r="L3976" t="s">
        <v>12</v>
      </c>
      <c r="M3976" t="s">
        <v>913</v>
      </c>
      <c r="N3976" t="s">
        <v>617</v>
      </c>
      <c r="O3976" t="s">
        <v>639</v>
      </c>
      <c r="P3976" t="s">
        <v>640</v>
      </c>
      <c r="Q3976" t="s">
        <v>637</v>
      </c>
      <c r="R3976" t="s">
        <v>621</v>
      </c>
      <c r="S3976" t="s">
        <v>618</v>
      </c>
      <c r="T3976" t="s">
        <v>621</v>
      </c>
      <c r="U3976" s="2">
        <f>DATE(IF(MONTH(Table__._SQL2014_QLTS17_DW_DimDate[[#This Row],[Ngay]])&lt;11,YEAR(Table__._SQL2014_QLTS17_DW_DimDate[[#This Row],[Ngay]])-1, YEAR(Table__._SQL2014_QLTS17_DW_DimDate[[#This Row],[Ngay]])),11,1)</f>
        <v>44136</v>
      </c>
      <c r="V3976" s="2">
        <f>DATE(YEAR(Table__._SQL2014_QLTS17_DW_DimDate[[#This Row],[NgayBatDauMuaVu]])+1, 10,31)</f>
        <v>44500</v>
      </c>
      <c r="W3976" s="3">
        <f>Table__._SQL2014_QLTS17_DW_DimDate[[#This Row],[Ngay]]-Table__._SQL2014_QLTS17_DW_DimDate[[#This Row],[NgayBatDauMuaVu]]+1</f>
        <v>18</v>
      </c>
      <c r="X3976">
        <f>INT((Table__._SQL2014_QLTS17_DW_DimDate[[#This Row],[NgayMuaVu]]-1)/7)+1</f>
        <v>3</v>
      </c>
      <c r="Y3976" t="str">
        <f>"Tuần " &amp;Table__._SQL2014_QLTS17_DW_DimDate[[#This Row],[TuanMuaVu]] &amp; " năm " &amp;Table__._SQL2014_QLTS17_DW_DimDate[[#This Row],[NamMuaVuStr]]</f>
        <v>Tuần 3 năm 2020-2021</v>
      </c>
      <c r="Z3976">
        <f>YEAR(Table__._SQL2014_QLTS17_DW_DimDate[[#This Row],[NgayBatDauMuaVu]])</f>
        <v>2020</v>
      </c>
      <c r="AA3976" t="str">
        <f>YEAR(Table__._SQL2014_QLTS17_DW_DimDate[[#This Row],[NgayBatDauMuaVu]]) &amp;"-"&amp;YEAR(Table__._SQL2014_QLTS17_DW_DimDate[[#This Row],[NgayKetThucMuaVu]])</f>
        <v>2020-2021</v>
      </c>
      <c r="AB3976">
        <f>YEAR(Table__._SQL2014_QLTS17_DW_DimDate[[#This Row],[NgayBatDauMuaVu]])</f>
        <v>2020</v>
      </c>
      <c r="AC3976">
        <f>YEAR(Table__._SQL2014_QLTS17_DW_DimDate[[#This Row],[NgayKetThucMuaVu]])</f>
        <v>2021</v>
      </c>
    </row>
    <row r="3977" spans="1:29">
      <c r="A3977">
        <v>20201119</v>
      </c>
      <c r="B3977" s="1">
        <v>44154</v>
      </c>
      <c r="C3977" t="s">
        <v>28</v>
      </c>
      <c r="D3977" t="s">
        <v>897</v>
      </c>
      <c r="E3977" t="s">
        <v>3</v>
      </c>
      <c r="F3977" t="s">
        <v>351</v>
      </c>
      <c r="G3977" t="s">
        <v>16</v>
      </c>
      <c r="H3977" t="s">
        <v>58</v>
      </c>
      <c r="I3977" t="s">
        <v>21</v>
      </c>
      <c r="J3977" t="s">
        <v>908</v>
      </c>
      <c r="K3977" t="s">
        <v>13</v>
      </c>
      <c r="L3977" t="s">
        <v>12</v>
      </c>
      <c r="M3977" t="s">
        <v>913</v>
      </c>
      <c r="N3977" t="s">
        <v>617</v>
      </c>
      <c r="O3977" t="s">
        <v>639</v>
      </c>
      <c r="P3977" t="s">
        <v>640</v>
      </c>
      <c r="Q3977" t="s">
        <v>637</v>
      </c>
      <c r="R3977" t="s">
        <v>621</v>
      </c>
      <c r="S3977" t="s">
        <v>618</v>
      </c>
      <c r="T3977" t="s">
        <v>621</v>
      </c>
      <c r="U3977" s="2">
        <f>DATE(IF(MONTH(Table__._SQL2014_QLTS17_DW_DimDate[[#This Row],[Ngay]])&lt;11,YEAR(Table__._SQL2014_QLTS17_DW_DimDate[[#This Row],[Ngay]])-1, YEAR(Table__._SQL2014_QLTS17_DW_DimDate[[#This Row],[Ngay]])),11,1)</f>
        <v>44136</v>
      </c>
      <c r="V3977" s="2">
        <f>DATE(YEAR(Table__._SQL2014_QLTS17_DW_DimDate[[#This Row],[NgayBatDauMuaVu]])+1, 10,31)</f>
        <v>44500</v>
      </c>
      <c r="W3977" s="3">
        <f>Table__._SQL2014_QLTS17_DW_DimDate[[#This Row],[Ngay]]-Table__._SQL2014_QLTS17_DW_DimDate[[#This Row],[NgayBatDauMuaVu]]+1</f>
        <v>19</v>
      </c>
      <c r="X3977">
        <f>INT((Table__._SQL2014_QLTS17_DW_DimDate[[#This Row],[NgayMuaVu]]-1)/7)+1</f>
        <v>3</v>
      </c>
      <c r="Y3977" t="str">
        <f>"Tuần " &amp;Table__._SQL2014_QLTS17_DW_DimDate[[#This Row],[TuanMuaVu]] &amp; " năm " &amp;Table__._SQL2014_QLTS17_DW_DimDate[[#This Row],[NamMuaVuStr]]</f>
        <v>Tuần 3 năm 2020-2021</v>
      </c>
      <c r="Z3977">
        <f>YEAR(Table__._SQL2014_QLTS17_DW_DimDate[[#This Row],[NgayBatDauMuaVu]])</f>
        <v>2020</v>
      </c>
      <c r="AA3977" t="str">
        <f>YEAR(Table__._SQL2014_QLTS17_DW_DimDate[[#This Row],[NgayBatDauMuaVu]]) &amp;"-"&amp;YEAR(Table__._SQL2014_QLTS17_DW_DimDate[[#This Row],[NgayKetThucMuaVu]])</f>
        <v>2020-2021</v>
      </c>
      <c r="AB3977">
        <f>YEAR(Table__._SQL2014_QLTS17_DW_DimDate[[#This Row],[NgayBatDauMuaVu]])</f>
        <v>2020</v>
      </c>
      <c r="AC3977">
        <f>YEAR(Table__._SQL2014_QLTS17_DW_DimDate[[#This Row],[NgayKetThucMuaVu]])</f>
        <v>2021</v>
      </c>
    </row>
    <row r="3978" spans="1:29">
      <c r="A3978">
        <v>20201120</v>
      </c>
      <c r="B3978" s="1">
        <v>44155</v>
      </c>
      <c r="C3978" t="s">
        <v>29</v>
      </c>
      <c r="D3978" t="s">
        <v>891</v>
      </c>
      <c r="E3978" t="s">
        <v>2</v>
      </c>
      <c r="F3978" t="s">
        <v>352</v>
      </c>
      <c r="G3978" t="s">
        <v>16</v>
      </c>
      <c r="H3978" t="s">
        <v>58</v>
      </c>
      <c r="I3978" t="s">
        <v>21</v>
      </c>
      <c r="J3978" t="s">
        <v>908</v>
      </c>
      <c r="K3978" t="s">
        <v>13</v>
      </c>
      <c r="L3978" t="s">
        <v>12</v>
      </c>
      <c r="M3978" t="s">
        <v>913</v>
      </c>
      <c r="N3978" t="s">
        <v>617</v>
      </c>
      <c r="O3978" t="s">
        <v>639</v>
      </c>
      <c r="P3978" t="s">
        <v>640</v>
      </c>
      <c r="Q3978" t="s">
        <v>637</v>
      </c>
      <c r="R3978" t="s">
        <v>621</v>
      </c>
      <c r="S3978" t="s">
        <v>618</v>
      </c>
      <c r="T3978" t="s">
        <v>621</v>
      </c>
      <c r="U3978" s="2">
        <f>DATE(IF(MONTH(Table__._SQL2014_QLTS17_DW_DimDate[[#This Row],[Ngay]])&lt;11,YEAR(Table__._SQL2014_QLTS17_DW_DimDate[[#This Row],[Ngay]])-1, YEAR(Table__._SQL2014_QLTS17_DW_DimDate[[#This Row],[Ngay]])),11,1)</f>
        <v>44136</v>
      </c>
      <c r="V3978" s="2">
        <f>DATE(YEAR(Table__._SQL2014_QLTS17_DW_DimDate[[#This Row],[NgayBatDauMuaVu]])+1, 10,31)</f>
        <v>44500</v>
      </c>
      <c r="W3978" s="3">
        <f>Table__._SQL2014_QLTS17_DW_DimDate[[#This Row],[Ngay]]-Table__._SQL2014_QLTS17_DW_DimDate[[#This Row],[NgayBatDauMuaVu]]+1</f>
        <v>20</v>
      </c>
      <c r="X3978">
        <f>INT((Table__._SQL2014_QLTS17_DW_DimDate[[#This Row],[NgayMuaVu]]-1)/7)+1</f>
        <v>3</v>
      </c>
      <c r="Y3978" t="str">
        <f>"Tuần " &amp;Table__._SQL2014_QLTS17_DW_DimDate[[#This Row],[TuanMuaVu]] &amp; " năm " &amp;Table__._SQL2014_QLTS17_DW_DimDate[[#This Row],[NamMuaVuStr]]</f>
        <v>Tuần 3 năm 2020-2021</v>
      </c>
      <c r="Z3978">
        <f>YEAR(Table__._SQL2014_QLTS17_DW_DimDate[[#This Row],[NgayBatDauMuaVu]])</f>
        <v>2020</v>
      </c>
      <c r="AA3978" t="str">
        <f>YEAR(Table__._SQL2014_QLTS17_DW_DimDate[[#This Row],[NgayBatDauMuaVu]]) &amp;"-"&amp;YEAR(Table__._SQL2014_QLTS17_DW_DimDate[[#This Row],[NgayKetThucMuaVu]])</f>
        <v>2020-2021</v>
      </c>
      <c r="AB3978">
        <f>YEAR(Table__._SQL2014_QLTS17_DW_DimDate[[#This Row],[NgayBatDauMuaVu]])</f>
        <v>2020</v>
      </c>
      <c r="AC3978">
        <f>YEAR(Table__._SQL2014_QLTS17_DW_DimDate[[#This Row],[NgayKetThucMuaVu]])</f>
        <v>2021</v>
      </c>
    </row>
    <row r="3979" spans="1:29">
      <c r="A3979">
        <v>20201121</v>
      </c>
      <c r="B3979" s="1">
        <v>44156</v>
      </c>
      <c r="C3979" t="s">
        <v>30</v>
      </c>
      <c r="D3979" t="s">
        <v>892</v>
      </c>
      <c r="E3979" t="s">
        <v>14</v>
      </c>
      <c r="F3979" t="s">
        <v>353</v>
      </c>
      <c r="G3979" t="s">
        <v>16</v>
      </c>
      <c r="H3979" t="s">
        <v>58</v>
      </c>
      <c r="I3979" t="s">
        <v>21</v>
      </c>
      <c r="J3979" t="s">
        <v>908</v>
      </c>
      <c r="K3979" t="s">
        <v>13</v>
      </c>
      <c r="L3979" t="s">
        <v>12</v>
      </c>
      <c r="M3979" t="s">
        <v>913</v>
      </c>
      <c r="N3979" t="s">
        <v>617</v>
      </c>
      <c r="O3979" t="s">
        <v>639</v>
      </c>
      <c r="P3979" t="s">
        <v>640</v>
      </c>
      <c r="Q3979" t="s">
        <v>637</v>
      </c>
      <c r="R3979" t="s">
        <v>621</v>
      </c>
      <c r="S3979" t="s">
        <v>618</v>
      </c>
      <c r="T3979" t="s">
        <v>621</v>
      </c>
      <c r="U3979" s="2">
        <f>DATE(IF(MONTH(Table__._SQL2014_QLTS17_DW_DimDate[[#This Row],[Ngay]])&lt;11,YEAR(Table__._SQL2014_QLTS17_DW_DimDate[[#This Row],[Ngay]])-1, YEAR(Table__._SQL2014_QLTS17_DW_DimDate[[#This Row],[Ngay]])),11,1)</f>
        <v>44136</v>
      </c>
      <c r="V3979" s="2">
        <f>DATE(YEAR(Table__._SQL2014_QLTS17_DW_DimDate[[#This Row],[NgayBatDauMuaVu]])+1, 10,31)</f>
        <v>44500</v>
      </c>
      <c r="W3979" s="3">
        <f>Table__._SQL2014_QLTS17_DW_DimDate[[#This Row],[Ngay]]-Table__._SQL2014_QLTS17_DW_DimDate[[#This Row],[NgayBatDauMuaVu]]+1</f>
        <v>21</v>
      </c>
      <c r="X3979">
        <f>INT((Table__._SQL2014_QLTS17_DW_DimDate[[#This Row],[NgayMuaVu]]-1)/7)+1</f>
        <v>3</v>
      </c>
      <c r="Y3979" t="str">
        <f>"Tuần " &amp;Table__._SQL2014_QLTS17_DW_DimDate[[#This Row],[TuanMuaVu]] &amp; " năm " &amp;Table__._SQL2014_QLTS17_DW_DimDate[[#This Row],[NamMuaVuStr]]</f>
        <v>Tuần 3 năm 2020-2021</v>
      </c>
      <c r="Z3979">
        <f>YEAR(Table__._SQL2014_QLTS17_DW_DimDate[[#This Row],[NgayBatDauMuaVu]])</f>
        <v>2020</v>
      </c>
      <c r="AA3979" t="str">
        <f>YEAR(Table__._SQL2014_QLTS17_DW_DimDate[[#This Row],[NgayBatDauMuaVu]]) &amp;"-"&amp;YEAR(Table__._SQL2014_QLTS17_DW_DimDate[[#This Row],[NgayKetThucMuaVu]])</f>
        <v>2020-2021</v>
      </c>
      <c r="AB3979">
        <f>YEAR(Table__._SQL2014_QLTS17_DW_DimDate[[#This Row],[NgayBatDauMuaVu]])</f>
        <v>2020</v>
      </c>
      <c r="AC3979">
        <f>YEAR(Table__._SQL2014_QLTS17_DW_DimDate[[#This Row],[NgayKetThucMuaVu]])</f>
        <v>2021</v>
      </c>
    </row>
    <row r="3980" spans="1:29">
      <c r="A3980">
        <v>20201122</v>
      </c>
      <c r="B3980" s="1">
        <v>44157</v>
      </c>
      <c r="C3980" t="s">
        <v>31</v>
      </c>
      <c r="D3980" t="s">
        <v>893</v>
      </c>
      <c r="E3980" t="s">
        <v>1</v>
      </c>
      <c r="F3980" t="s">
        <v>354</v>
      </c>
      <c r="G3980" t="s">
        <v>12</v>
      </c>
      <c r="H3980" t="s">
        <v>59</v>
      </c>
      <c r="I3980" t="s">
        <v>21</v>
      </c>
      <c r="J3980" t="s">
        <v>908</v>
      </c>
      <c r="K3980" t="s">
        <v>13</v>
      </c>
      <c r="L3980" t="s">
        <v>12</v>
      </c>
      <c r="M3980" t="s">
        <v>913</v>
      </c>
      <c r="N3980" t="s">
        <v>617</v>
      </c>
      <c r="O3980" t="s">
        <v>639</v>
      </c>
      <c r="P3980" t="s">
        <v>640</v>
      </c>
      <c r="Q3980" t="s">
        <v>637</v>
      </c>
      <c r="R3980" t="s">
        <v>621</v>
      </c>
      <c r="S3980" t="s">
        <v>618</v>
      </c>
      <c r="T3980" t="s">
        <v>621</v>
      </c>
      <c r="U3980" s="2">
        <f>DATE(IF(MONTH(Table__._SQL2014_QLTS17_DW_DimDate[[#This Row],[Ngay]])&lt;11,YEAR(Table__._SQL2014_QLTS17_DW_DimDate[[#This Row],[Ngay]])-1, YEAR(Table__._SQL2014_QLTS17_DW_DimDate[[#This Row],[Ngay]])),11,1)</f>
        <v>44136</v>
      </c>
      <c r="V3980" s="2">
        <f>DATE(YEAR(Table__._SQL2014_QLTS17_DW_DimDate[[#This Row],[NgayBatDauMuaVu]])+1, 10,31)</f>
        <v>44500</v>
      </c>
      <c r="W3980" s="3">
        <f>Table__._SQL2014_QLTS17_DW_DimDate[[#This Row],[Ngay]]-Table__._SQL2014_QLTS17_DW_DimDate[[#This Row],[NgayBatDauMuaVu]]+1</f>
        <v>22</v>
      </c>
      <c r="X3980">
        <f>INT((Table__._SQL2014_QLTS17_DW_DimDate[[#This Row],[NgayMuaVu]]-1)/7)+1</f>
        <v>4</v>
      </c>
      <c r="Y3980" t="str">
        <f>"Tuần " &amp;Table__._SQL2014_QLTS17_DW_DimDate[[#This Row],[TuanMuaVu]] &amp; " năm " &amp;Table__._SQL2014_QLTS17_DW_DimDate[[#This Row],[NamMuaVuStr]]</f>
        <v>Tuần 4 năm 2020-2021</v>
      </c>
      <c r="Z3980">
        <f>YEAR(Table__._SQL2014_QLTS17_DW_DimDate[[#This Row],[NgayBatDauMuaVu]])</f>
        <v>2020</v>
      </c>
      <c r="AA3980" t="str">
        <f>YEAR(Table__._SQL2014_QLTS17_DW_DimDate[[#This Row],[NgayBatDauMuaVu]]) &amp;"-"&amp;YEAR(Table__._SQL2014_QLTS17_DW_DimDate[[#This Row],[NgayKetThucMuaVu]])</f>
        <v>2020-2021</v>
      </c>
      <c r="AB3980">
        <f>YEAR(Table__._SQL2014_QLTS17_DW_DimDate[[#This Row],[NgayBatDauMuaVu]])</f>
        <v>2020</v>
      </c>
      <c r="AC3980">
        <f>YEAR(Table__._SQL2014_QLTS17_DW_DimDate[[#This Row],[NgayKetThucMuaVu]])</f>
        <v>2021</v>
      </c>
    </row>
    <row r="3981" spans="1:29">
      <c r="A3981">
        <v>20201123</v>
      </c>
      <c r="B3981" s="1">
        <v>44158</v>
      </c>
      <c r="C3981" t="s">
        <v>32</v>
      </c>
      <c r="D3981" t="s">
        <v>894</v>
      </c>
      <c r="E3981" t="s">
        <v>13</v>
      </c>
      <c r="F3981" t="s">
        <v>355</v>
      </c>
      <c r="G3981" t="s">
        <v>12</v>
      </c>
      <c r="H3981" t="s">
        <v>59</v>
      </c>
      <c r="I3981" t="s">
        <v>21</v>
      </c>
      <c r="J3981" t="s">
        <v>908</v>
      </c>
      <c r="K3981" t="s">
        <v>13</v>
      </c>
      <c r="L3981" t="s">
        <v>12</v>
      </c>
      <c r="M3981" t="s">
        <v>913</v>
      </c>
      <c r="N3981" t="s">
        <v>617</v>
      </c>
      <c r="O3981" t="s">
        <v>639</v>
      </c>
      <c r="P3981" t="s">
        <v>640</v>
      </c>
      <c r="Q3981" t="s">
        <v>637</v>
      </c>
      <c r="R3981" t="s">
        <v>621</v>
      </c>
      <c r="S3981" t="s">
        <v>618</v>
      </c>
      <c r="T3981" t="s">
        <v>621</v>
      </c>
      <c r="U3981" s="2">
        <f>DATE(IF(MONTH(Table__._SQL2014_QLTS17_DW_DimDate[[#This Row],[Ngay]])&lt;11,YEAR(Table__._SQL2014_QLTS17_DW_DimDate[[#This Row],[Ngay]])-1, YEAR(Table__._SQL2014_QLTS17_DW_DimDate[[#This Row],[Ngay]])),11,1)</f>
        <v>44136</v>
      </c>
      <c r="V3981" s="2">
        <f>DATE(YEAR(Table__._SQL2014_QLTS17_DW_DimDate[[#This Row],[NgayBatDauMuaVu]])+1, 10,31)</f>
        <v>44500</v>
      </c>
      <c r="W3981" s="3">
        <f>Table__._SQL2014_QLTS17_DW_DimDate[[#This Row],[Ngay]]-Table__._SQL2014_QLTS17_DW_DimDate[[#This Row],[NgayBatDauMuaVu]]+1</f>
        <v>23</v>
      </c>
      <c r="X3981">
        <f>INT((Table__._SQL2014_QLTS17_DW_DimDate[[#This Row],[NgayMuaVu]]-1)/7)+1</f>
        <v>4</v>
      </c>
      <c r="Y3981" t="str">
        <f>"Tuần " &amp;Table__._SQL2014_QLTS17_DW_DimDate[[#This Row],[TuanMuaVu]] &amp; " năm " &amp;Table__._SQL2014_QLTS17_DW_DimDate[[#This Row],[NamMuaVuStr]]</f>
        <v>Tuần 4 năm 2020-2021</v>
      </c>
      <c r="Z3981">
        <f>YEAR(Table__._SQL2014_QLTS17_DW_DimDate[[#This Row],[NgayBatDauMuaVu]])</f>
        <v>2020</v>
      </c>
      <c r="AA3981" t="str">
        <f>YEAR(Table__._SQL2014_QLTS17_DW_DimDate[[#This Row],[NgayBatDauMuaVu]]) &amp;"-"&amp;YEAR(Table__._SQL2014_QLTS17_DW_DimDate[[#This Row],[NgayKetThucMuaVu]])</f>
        <v>2020-2021</v>
      </c>
      <c r="AB3981">
        <f>YEAR(Table__._SQL2014_QLTS17_DW_DimDate[[#This Row],[NgayBatDauMuaVu]])</f>
        <v>2020</v>
      </c>
      <c r="AC3981">
        <f>YEAR(Table__._SQL2014_QLTS17_DW_DimDate[[#This Row],[NgayKetThucMuaVu]])</f>
        <v>2021</v>
      </c>
    </row>
    <row r="3982" spans="1:29">
      <c r="A3982">
        <v>20201124</v>
      </c>
      <c r="B3982" s="1">
        <v>44159</v>
      </c>
      <c r="C3982" t="s">
        <v>33</v>
      </c>
      <c r="D3982" t="s">
        <v>895</v>
      </c>
      <c r="E3982" t="s">
        <v>16</v>
      </c>
      <c r="F3982" t="s">
        <v>356</v>
      </c>
      <c r="G3982" t="s">
        <v>12</v>
      </c>
      <c r="H3982" t="s">
        <v>59</v>
      </c>
      <c r="I3982" t="s">
        <v>21</v>
      </c>
      <c r="J3982" t="s">
        <v>908</v>
      </c>
      <c r="K3982" t="s">
        <v>13</v>
      </c>
      <c r="L3982" t="s">
        <v>12</v>
      </c>
      <c r="M3982" t="s">
        <v>913</v>
      </c>
      <c r="N3982" t="s">
        <v>617</v>
      </c>
      <c r="O3982" t="s">
        <v>639</v>
      </c>
      <c r="P3982" t="s">
        <v>640</v>
      </c>
      <c r="Q3982" t="s">
        <v>637</v>
      </c>
      <c r="R3982" t="s">
        <v>621</v>
      </c>
      <c r="S3982" t="s">
        <v>618</v>
      </c>
      <c r="T3982" t="s">
        <v>621</v>
      </c>
      <c r="U3982" s="2">
        <f>DATE(IF(MONTH(Table__._SQL2014_QLTS17_DW_DimDate[[#This Row],[Ngay]])&lt;11,YEAR(Table__._SQL2014_QLTS17_DW_DimDate[[#This Row],[Ngay]])-1, YEAR(Table__._SQL2014_QLTS17_DW_DimDate[[#This Row],[Ngay]])),11,1)</f>
        <v>44136</v>
      </c>
      <c r="V3982" s="2">
        <f>DATE(YEAR(Table__._SQL2014_QLTS17_DW_DimDate[[#This Row],[NgayBatDauMuaVu]])+1, 10,31)</f>
        <v>44500</v>
      </c>
      <c r="W3982" s="3">
        <f>Table__._SQL2014_QLTS17_DW_DimDate[[#This Row],[Ngay]]-Table__._SQL2014_QLTS17_DW_DimDate[[#This Row],[NgayBatDauMuaVu]]+1</f>
        <v>24</v>
      </c>
      <c r="X3982">
        <f>INT((Table__._SQL2014_QLTS17_DW_DimDate[[#This Row],[NgayMuaVu]]-1)/7)+1</f>
        <v>4</v>
      </c>
      <c r="Y3982" t="str">
        <f>"Tuần " &amp;Table__._SQL2014_QLTS17_DW_DimDate[[#This Row],[TuanMuaVu]] &amp; " năm " &amp;Table__._SQL2014_QLTS17_DW_DimDate[[#This Row],[NamMuaVuStr]]</f>
        <v>Tuần 4 năm 2020-2021</v>
      </c>
      <c r="Z3982">
        <f>YEAR(Table__._SQL2014_QLTS17_DW_DimDate[[#This Row],[NgayBatDauMuaVu]])</f>
        <v>2020</v>
      </c>
      <c r="AA3982" t="str">
        <f>YEAR(Table__._SQL2014_QLTS17_DW_DimDate[[#This Row],[NgayBatDauMuaVu]]) &amp;"-"&amp;YEAR(Table__._SQL2014_QLTS17_DW_DimDate[[#This Row],[NgayKetThucMuaVu]])</f>
        <v>2020-2021</v>
      </c>
      <c r="AB3982">
        <f>YEAR(Table__._SQL2014_QLTS17_DW_DimDate[[#This Row],[NgayBatDauMuaVu]])</f>
        <v>2020</v>
      </c>
      <c r="AC3982">
        <f>YEAR(Table__._SQL2014_QLTS17_DW_DimDate[[#This Row],[NgayKetThucMuaVu]])</f>
        <v>2021</v>
      </c>
    </row>
    <row r="3983" spans="1:29">
      <c r="A3983">
        <v>20201125</v>
      </c>
      <c r="B3983" s="1">
        <v>44160</v>
      </c>
      <c r="C3983" t="s">
        <v>34</v>
      </c>
      <c r="D3983" t="s">
        <v>896</v>
      </c>
      <c r="E3983" t="s">
        <v>12</v>
      </c>
      <c r="F3983" t="s">
        <v>357</v>
      </c>
      <c r="G3983" t="s">
        <v>12</v>
      </c>
      <c r="H3983" t="s">
        <v>59</v>
      </c>
      <c r="I3983" t="s">
        <v>21</v>
      </c>
      <c r="J3983" t="s">
        <v>908</v>
      </c>
      <c r="K3983" t="s">
        <v>13</v>
      </c>
      <c r="L3983" t="s">
        <v>12</v>
      </c>
      <c r="M3983" t="s">
        <v>913</v>
      </c>
      <c r="N3983" t="s">
        <v>617</v>
      </c>
      <c r="O3983" t="s">
        <v>639</v>
      </c>
      <c r="P3983" t="s">
        <v>640</v>
      </c>
      <c r="Q3983" t="s">
        <v>637</v>
      </c>
      <c r="R3983" t="s">
        <v>621</v>
      </c>
      <c r="S3983" t="s">
        <v>618</v>
      </c>
      <c r="T3983" t="s">
        <v>621</v>
      </c>
      <c r="U3983" s="2">
        <f>DATE(IF(MONTH(Table__._SQL2014_QLTS17_DW_DimDate[[#This Row],[Ngay]])&lt;11,YEAR(Table__._SQL2014_QLTS17_DW_DimDate[[#This Row],[Ngay]])-1, YEAR(Table__._SQL2014_QLTS17_DW_DimDate[[#This Row],[Ngay]])),11,1)</f>
        <v>44136</v>
      </c>
      <c r="V3983" s="2">
        <f>DATE(YEAR(Table__._SQL2014_QLTS17_DW_DimDate[[#This Row],[NgayBatDauMuaVu]])+1, 10,31)</f>
        <v>44500</v>
      </c>
      <c r="W3983" s="3">
        <f>Table__._SQL2014_QLTS17_DW_DimDate[[#This Row],[Ngay]]-Table__._SQL2014_QLTS17_DW_DimDate[[#This Row],[NgayBatDauMuaVu]]+1</f>
        <v>25</v>
      </c>
      <c r="X3983">
        <f>INT((Table__._SQL2014_QLTS17_DW_DimDate[[#This Row],[NgayMuaVu]]-1)/7)+1</f>
        <v>4</v>
      </c>
      <c r="Y3983" t="str">
        <f>"Tuần " &amp;Table__._SQL2014_QLTS17_DW_DimDate[[#This Row],[TuanMuaVu]] &amp; " năm " &amp;Table__._SQL2014_QLTS17_DW_DimDate[[#This Row],[NamMuaVuStr]]</f>
        <v>Tuần 4 năm 2020-2021</v>
      </c>
      <c r="Z3983">
        <f>YEAR(Table__._SQL2014_QLTS17_DW_DimDate[[#This Row],[NgayBatDauMuaVu]])</f>
        <v>2020</v>
      </c>
      <c r="AA3983" t="str">
        <f>YEAR(Table__._SQL2014_QLTS17_DW_DimDate[[#This Row],[NgayBatDauMuaVu]]) &amp;"-"&amp;YEAR(Table__._SQL2014_QLTS17_DW_DimDate[[#This Row],[NgayKetThucMuaVu]])</f>
        <v>2020-2021</v>
      </c>
      <c r="AB3983">
        <f>YEAR(Table__._SQL2014_QLTS17_DW_DimDate[[#This Row],[NgayBatDauMuaVu]])</f>
        <v>2020</v>
      </c>
      <c r="AC3983">
        <f>YEAR(Table__._SQL2014_QLTS17_DW_DimDate[[#This Row],[NgayKetThucMuaVu]])</f>
        <v>2021</v>
      </c>
    </row>
    <row r="3984" spans="1:29">
      <c r="A3984">
        <v>20201126</v>
      </c>
      <c r="B3984" s="1">
        <v>44161</v>
      </c>
      <c r="C3984" t="s">
        <v>35</v>
      </c>
      <c r="D3984" t="s">
        <v>897</v>
      </c>
      <c r="E3984" t="s">
        <v>3</v>
      </c>
      <c r="F3984" t="s">
        <v>358</v>
      </c>
      <c r="G3984" t="s">
        <v>12</v>
      </c>
      <c r="H3984" t="s">
        <v>59</v>
      </c>
      <c r="I3984" t="s">
        <v>21</v>
      </c>
      <c r="J3984" t="s">
        <v>908</v>
      </c>
      <c r="K3984" t="s">
        <v>13</v>
      </c>
      <c r="L3984" t="s">
        <v>12</v>
      </c>
      <c r="M3984" t="s">
        <v>913</v>
      </c>
      <c r="N3984" t="s">
        <v>617</v>
      </c>
      <c r="O3984" t="s">
        <v>639</v>
      </c>
      <c r="P3984" t="s">
        <v>640</v>
      </c>
      <c r="Q3984" t="s">
        <v>637</v>
      </c>
      <c r="R3984" t="s">
        <v>621</v>
      </c>
      <c r="S3984" t="s">
        <v>618</v>
      </c>
      <c r="T3984" t="s">
        <v>621</v>
      </c>
      <c r="U3984" s="2">
        <f>DATE(IF(MONTH(Table__._SQL2014_QLTS17_DW_DimDate[[#This Row],[Ngay]])&lt;11,YEAR(Table__._SQL2014_QLTS17_DW_DimDate[[#This Row],[Ngay]])-1, YEAR(Table__._SQL2014_QLTS17_DW_DimDate[[#This Row],[Ngay]])),11,1)</f>
        <v>44136</v>
      </c>
      <c r="V3984" s="2">
        <f>DATE(YEAR(Table__._SQL2014_QLTS17_DW_DimDate[[#This Row],[NgayBatDauMuaVu]])+1, 10,31)</f>
        <v>44500</v>
      </c>
      <c r="W3984" s="3">
        <f>Table__._SQL2014_QLTS17_DW_DimDate[[#This Row],[Ngay]]-Table__._SQL2014_QLTS17_DW_DimDate[[#This Row],[NgayBatDauMuaVu]]+1</f>
        <v>26</v>
      </c>
      <c r="X3984">
        <f>INT((Table__._SQL2014_QLTS17_DW_DimDate[[#This Row],[NgayMuaVu]]-1)/7)+1</f>
        <v>4</v>
      </c>
      <c r="Y3984" t="str">
        <f>"Tuần " &amp;Table__._SQL2014_QLTS17_DW_DimDate[[#This Row],[TuanMuaVu]] &amp; " năm " &amp;Table__._SQL2014_QLTS17_DW_DimDate[[#This Row],[NamMuaVuStr]]</f>
        <v>Tuần 4 năm 2020-2021</v>
      </c>
      <c r="Z3984">
        <f>YEAR(Table__._SQL2014_QLTS17_DW_DimDate[[#This Row],[NgayBatDauMuaVu]])</f>
        <v>2020</v>
      </c>
      <c r="AA3984" t="str">
        <f>YEAR(Table__._SQL2014_QLTS17_DW_DimDate[[#This Row],[NgayBatDauMuaVu]]) &amp;"-"&amp;YEAR(Table__._SQL2014_QLTS17_DW_DimDate[[#This Row],[NgayKetThucMuaVu]])</f>
        <v>2020-2021</v>
      </c>
      <c r="AB3984">
        <f>YEAR(Table__._SQL2014_QLTS17_DW_DimDate[[#This Row],[NgayBatDauMuaVu]])</f>
        <v>2020</v>
      </c>
      <c r="AC3984">
        <f>YEAR(Table__._SQL2014_QLTS17_DW_DimDate[[#This Row],[NgayKetThucMuaVu]])</f>
        <v>2021</v>
      </c>
    </row>
    <row r="3985" spans="1:29">
      <c r="A3985">
        <v>20201127</v>
      </c>
      <c r="B3985" s="1">
        <v>44162</v>
      </c>
      <c r="C3985" t="s">
        <v>36</v>
      </c>
      <c r="D3985" t="s">
        <v>891</v>
      </c>
      <c r="E3985" t="s">
        <v>2</v>
      </c>
      <c r="F3985" t="s">
        <v>359</v>
      </c>
      <c r="G3985" t="s">
        <v>12</v>
      </c>
      <c r="H3985" t="s">
        <v>59</v>
      </c>
      <c r="I3985" t="s">
        <v>21</v>
      </c>
      <c r="J3985" t="s">
        <v>908</v>
      </c>
      <c r="K3985" t="s">
        <v>13</v>
      </c>
      <c r="L3985" t="s">
        <v>12</v>
      </c>
      <c r="M3985" t="s">
        <v>913</v>
      </c>
      <c r="N3985" t="s">
        <v>617</v>
      </c>
      <c r="O3985" t="s">
        <v>639</v>
      </c>
      <c r="P3985" t="s">
        <v>640</v>
      </c>
      <c r="Q3985" t="s">
        <v>637</v>
      </c>
      <c r="R3985" t="s">
        <v>621</v>
      </c>
      <c r="S3985" t="s">
        <v>618</v>
      </c>
      <c r="T3985" t="s">
        <v>621</v>
      </c>
      <c r="U3985" s="2">
        <f>DATE(IF(MONTH(Table__._SQL2014_QLTS17_DW_DimDate[[#This Row],[Ngay]])&lt;11,YEAR(Table__._SQL2014_QLTS17_DW_DimDate[[#This Row],[Ngay]])-1, YEAR(Table__._SQL2014_QLTS17_DW_DimDate[[#This Row],[Ngay]])),11,1)</f>
        <v>44136</v>
      </c>
      <c r="V3985" s="2">
        <f>DATE(YEAR(Table__._SQL2014_QLTS17_DW_DimDate[[#This Row],[NgayBatDauMuaVu]])+1, 10,31)</f>
        <v>44500</v>
      </c>
      <c r="W3985" s="3">
        <f>Table__._SQL2014_QLTS17_DW_DimDate[[#This Row],[Ngay]]-Table__._SQL2014_QLTS17_DW_DimDate[[#This Row],[NgayBatDauMuaVu]]+1</f>
        <v>27</v>
      </c>
      <c r="X3985">
        <f>INT((Table__._SQL2014_QLTS17_DW_DimDate[[#This Row],[NgayMuaVu]]-1)/7)+1</f>
        <v>4</v>
      </c>
      <c r="Y3985" t="str">
        <f>"Tuần " &amp;Table__._SQL2014_QLTS17_DW_DimDate[[#This Row],[TuanMuaVu]] &amp; " năm " &amp;Table__._SQL2014_QLTS17_DW_DimDate[[#This Row],[NamMuaVuStr]]</f>
        <v>Tuần 4 năm 2020-2021</v>
      </c>
      <c r="Z3985">
        <f>YEAR(Table__._SQL2014_QLTS17_DW_DimDate[[#This Row],[NgayBatDauMuaVu]])</f>
        <v>2020</v>
      </c>
      <c r="AA3985" t="str">
        <f>YEAR(Table__._SQL2014_QLTS17_DW_DimDate[[#This Row],[NgayBatDauMuaVu]]) &amp;"-"&amp;YEAR(Table__._SQL2014_QLTS17_DW_DimDate[[#This Row],[NgayKetThucMuaVu]])</f>
        <v>2020-2021</v>
      </c>
      <c r="AB3985">
        <f>YEAR(Table__._SQL2014_QLTS17_DW_DimDate[[#This Row],[NgayBatDauMuaVu]])</f>
        <v>2020</v>
      </c>
      <c r="AC3985">
        <f>YEAR(Table__._SQL2014_QLTS17_DW_DimDate[[#This Row],[NgayKetThucMuaVu]])</f>
        <v>2021</v>
      </c>
    </row>
    <row r="3986" spans="1:29">
      <c r="A3986">
        <v>20201128</v>
      </c>
      <c r="B3986" s="1">
        <v>44163</v>
      </c>
      <c r="C3986" t="s">
        <v>37</v>
      </c>
      <c r="D3986" t="s">
        <v>892</v>
      </c>
      <c r="E3986" t="s">
        <v>14</v>
      </c>
      <c r="F3986" t="s">
        <v>360</v>
      </c>
      <c r="G3986" t="s">
        <v>12</v>
      </c>
      <c r="H3986" t="s">
        <v>59</v>
      </c>
      <c r="I3986" t="s">
        <v>21</v>
      </c>
      <c r="J3986" t="s">
        <v>908</v>
      </c>
      <c r="K3986" t="s">
        <v>13</v>
      </c>
      <c r="L3986" t="s">
        <v>12</v>
      </c>
      <c r="M3986" t="s">
        <v>913</v>
      </c>
      <c r="N3986" t="s">
        <v>617</v>
      </c>
      <c r="O3986" t="s">
        <v>639</v>
      </c>
      <c r="P3986" t="s">
        <v>640</v>
      </c>
      <c r="Q3986" t="s">
        <v>637</v>
      </c>
      <c r="R3986" t="s">
        <v>621</v>
      </c>
      <c r="S3986" t="s">
        <v>618</v>
      </c>
      <c r="T3986" t="s">
        <v>621</v>
      </c>
      <c r="U3986" s="2">
        <f>DATE(IF(MONTH(Table__._SQL2014_QLTS17_DW_DimDate[[#This Row],[Ngay]])&lt;11,YEAR(Table__._SQL2014_QLTS17_DW_DimDate[[#This Row],[Ngay]])-1, YEAR(Table__._SQL2014_QLTS17_DW_DimDate[[#This Row],[Ngay]])),11,1)</f>
        <v>44136</v>
      </c>
      <c r="V3986" s="2">
        <f>DATE(YEAR(Table__._SQL2014_QLTS17_DW_DimDate[[#This Row],[NgayBatDauMuaVu]])+1, 10,31)</f>
        <v>44500</v>
      </c>
      <c r="W3986" s="3">
        <f>Table__._SQL2014_QLTS17_DW_DimDate[[#This Row],[Ngay]]-Table__._SQL2014_QLTS17_DW_DimDate[[#This Row],[NgayBatDauMuaVu]]+1</f>
        <v>28</v>
      </c>
      <c r="X3986">
        <f>INT((Table__._SQL2014_QLTS17_DW_DimDate[[#This Row],[NgayMuaVu]]-1)/7)+1</f>
        <v>4</v>
      </c>
      <c r="Y3986" t="str">
        <f>"Tuần " &amp;Table__._SQL2014_QLTS17_DW_DimDate[[#This Row],[TuanMuaVu]] &amp; " năm " &amp;Table__._SQL2014_QLTS17_DW_DimDate[[#This Row],[NamMuaVuStr]]</f>
        <v>Tuần 4 năm 2020-2021</v>
      </c>
      <c r="Z3986">
        <f>YEAR(Table__._SQL2014_QLTS17_DW_DimDate[[#This Row],[NgayBatDauMuaVu]])</f>
        <v>2020</v>
      </c>
      <c r="AA3986" t="str">
        <f>YEAR(Table__._SQL2014_QLTS17_DW_DimDate[[#This Row],[NgayBatDauMuaVu]]) &amp;"-"&amp;YEAR(Table__._SQL2014_QLTS17_DW_DimDate[[#This Row],[NgayKetThucMuaVu]])</f>
        <v>2020-2021</v>
      </c>
      <c r="AB3986">
        <f>YEAR(Table__._SQL2014_QLTS17_DW_DimDate[[#This Row],[NgayBatDauMuaVu]])</f>
        <v>2020</v>
      </c>
      <c r="AC3986">
        <f>YEAR(Table__._SQL2014_QLTS17_DW_DimDate[[#This Row],[NgayKetThucMuaVu]])</f>
        <v>2021</v>
      </c>
    </row>
    <row r="3987" spans="1:29">
      <c r="A3987">
        <v>20201129</v>
      </c>
      <c r="B3987" s="1">
        <v>44164</v>
      </c>
      <c r="C3987" t="s">
        <v>38</v>
      </c>
      <c r="D3987" t="s">
        <v>893</v>
      </c>
      <c r="E3987" t="s">
        <v>1</v>
      </c>
      <c r="F3987" t="s">
        <v>361</v>
      </c>
      <c r="G3987" t="s">
        <v>3</v>
      </c>
      <c r="H3987" t="s">
        <v>60</v>
      </c>
      <c r="I3987" t="s">
        <v>21</v>
      </c>
      <c r="J3987" t="s">
        <v>908</v>
      </c>
      <c r="K3987" t="s">
        <v>13</v>
      </c>
      <c r="L3987" t="s">
        <v>12</v>
      </c>
      <c r="M3987" t="s">
        <v>913</v>
      </c>
      <c r="N3987" t="s">
        <v>617</v>
      </c>
      <c r="O3987" t="s">
        <v>639</v>
      </c>
      <c r="P3987" t="s">
        <v>640</v>
      </c>
      <c r="Q3987" t="s">
        <v>637</v>
      </c>
      <c r="R3987" t="s">
        <v>621</v>
      </c>
      <c r="S3987" t="s">
        <v>618</v>
      </c>
      <c r="T3987" t="s">
        <v>621</v>
      </c>
      <c r="U3987" s="2">
        <f>DATE(IF(MONTH(Table__._SQL2014_QLTS17_DW_DimDate[[#This Row],[Ngay]])&lt;11,YEAR(Table__._SQL2014_QLTS17_DW_DimDate[[#This Row],[Ngay]])-1, YEAR(Table__._SQL2014_QLTS17_DW_DimDate[[#This Row],[Ngay]])),11,1)</f>
        <v>44136</v>
      </c>
      <c r="V3987" s="2">
        <f>DATE(YEAR(Table__._SQL2014_QLTS17_DW_DimDate[[#This Row],[NgayBatDauMuaVu]])+1, 10,31)</f>
        <v>44500</v>
      </c>
      <c r="W3987" s="3">
        <f>Table__._SQL2014_QLTS17_DW_DimDate[[#This Row],[Ngay]]-Table__._SQL2014_QLTS17_DW_DimDate[[#This Row],[NgayBatDauMuaVu]]+1</f>
        <v>29</v>
      </c>
      <c r="X3987">
        <f>INT((Table__._SQL2014_QLTS17_DW_DimDate[[#This Row],[NgayMuaVu]]-1)/7)+1</f>
        <v>5</v>
      </c>
      <c r="Y3987" t="str">
        <f>"Tuần " &amp;Table__._SQL2014_QLTS17_DW_DimDate[[#This Row],[TuanMuaVu]] &amp; " năm " &amp;Table__._SQL2014_QLTS17_DW_DimDate[[#This Row],[NamMuaVuStr]]</f>
        <v>Tuần 5 năm 2020-2021</v>
      </c>
      <c r="Z3987">
        <f>YEAR(Table__._SQL2014_QLTS17_DW_DimDate[[#This Row],[NgayBatDauMuaVu]])</f>
        <v>2020</v>
      </c>
      <c r="AA3987" t="str">
        <f>YEAR(Table__._SQL2014_QLTS17_DW_DimDate[[#This Row],[NgayBatDauMuaVu]]) &amp;"-"&amp;YEAR(Table__._SQL2014_QLTS17_DW_DimDate[[#This Row],[NgayKetThucMuaVu]])</f>
        <v>2020-2021</v>
      </c>
      <c r="AB3987">
        <f>YEAR(Table__._SQL2014_QLTS17_DW_DimDate[[#This Row],[NgayBatDauMuaVu]])</f>
        <v>2020</v>
      </c>
      <c r="AC3987">
        <f>YEAR(Table__._SQL2014_QLTS17_DW_DimDate[[#This Row],[NgayKetThucMuaVu]])</f>
        <v>2021</v>
      </c>
    </row>
    <row r="3988" spans="1:29">
      <c r="A3988">
        <v>20201130</v>
      </c>
      <c r="B3988" s="1">
        <v>44165</v>
      </c>
      <c r="C3988" t="s">
        <v>39</v>
      </c>
      <c r="D3988" t="s">
        <v>894</v>
      </c>
      <c r="E3988" t="s">
        <v>13</v>
      </c>
      <c r="F3988" t="s">
        <v>362</v>
      </c>
      <c r="G3988" t="s">
        <v>3</v>
      </c>
      <c r="H3988" t="s">
        <v>60</v>
      </c>
      <c r="I3988" t="s">
        <v>21</v>
      </c>
      <c r="J3988" t="s">
        <v>908</v>
      </c>
      <c r="K3988" t="s">
        <v>13</v>
      </c>
      <c r="L3988" t="s">
        <v>12</v>
      </c>
      <c r="M3988" t="s">
        <v>913</v>
      </c>
      <c r="N3988" t="s">
        <v>617</v>
      </c>
      <c r="O3988" t="s">
        <v>639</v>
      </c>
      <c r="P3988" t="s">
        <v>640</v>
      </c>
      <c r="Q3988" t="s">
        <v>637</v>
      </c>
      <c r="R3988" t="s">
        <v>621</v>
      </c>
      <c r="S3988" t="s">
        <v>618</v>
      </c>
      <c r="T3988" t="s">
        <v>621</v>
      </c>
      <c r="U3988" s="2">
        <f>DATE(IF(MONTH(Table__._SQL2014_QLTS17_DW_DimDate[[#This Row],[Ngay]])&lt;11,YEAR(Table__._SQL2014_QLTS17_DW_DimDate[[#This Row],[Ngay]])-1, YEAR(Table__._SQL2014_QLTS17_DW_DimDate[[#This Row],[Ngay]])),11,1)</f>
        <v>44136</v>
      </c>
      <c r="V3988" s="2">
        <f>DATE(YEAR(Table__._SQL2014_QLTS17_DW_DimDate[[#This Row],[NgayBatDauMuaVu]])+1, 10,31)</f>
        <v>44500</v>
      </c>
      <c r="W3988" s="3">
        <f>Table__._SQL2014_QLTS17_DW_DimDate[[#This Row],[Ngay]]-Table__._SQL2014_QLTS17_DW_DimDate[[#This Row],[NgayBatDauMuaVu]]+1</f>
        <v>30</v>
      </c>
      <c r="X3988">
        <f>INT((Table__._SQL2014_QLTS17_DW_DimDate[[#This Row],[NgayMuaVu]]-1)/7)+1</f>
        <v>5</v>
      </c>
      <c r="Y3988" t="str">
        <f>"Tuần " &amp;Table__._SQL2014_QLTS17_DW_DimDate[[#This Row],[TuanMuaVu]] &amp; " năm " &amp;Table__._SQL2014_QLTS17_DW_DimDate[[#This Row],[NamMuaVuStr]]</f>
        <v>Tuần 5 năm 2020-2021</v>
      </c>
      <c r="Z3988">
        <f>YEAR(Table__._SQL2014_QLTS17_DW_DimDate[[#This Row],[NgayBatDauMuaVu]])</f>
        <v>2020</v>
      </c>
      <c r="AA3988" t="str">
        <f>YEAR(Table__._SQL2014_QLTS17_DW_DimDate[[#This Row],[NgayBatDauMuaVu]]) &amp;"-"&amp;YEAR(Table__._SQL2014_QLTS17_DW_DimDate[[#This Row],[NgayKetThucMuaVu]])</f>
        <v>2020-2021</v>
      </c>
      <c r="AB3988">
        <f>YEAR(Table__._SQL2014_QLTS17_DW_DimDate[[#This Row],[NgayBatDauMuaVu]])</f>
        <v>2020</v>
      </c>
      <c r="AC3988">
        <f>YEAR(Table__._SQL2014_QLTS17_DW_DimDate[[#This Row],[NgayKetThucMuaVu]])</f>
        <v>2021</v>
      </c>
    </row>
    <row r="3989" spans="1:29">
      <c r="A3989">
        <v>20201201</v>
      </c>
      <c r="B3989" s="1">
        <v>44166</v>
      </c>
      <c r="C3989" t="s">
        <v>1</v>
      </c>
      <c r="D3989" t="s">
        <v>895</v>
      </c>
      <c r="E3989" t="s">
        <v>16</v>
      </c>
      <c r="F3989" t="s">
        <v>364</v>
      </c>
      <c r="G3989" t="s">
        <v>1</v>
      </c>
      <c r="H3989" t="s">
        <v>60</v>
      </c>
      <c r="I3989" t="s">
        <v>11</v>
      </c>
      <c r="J3989" t="s">
        <v>909</v>
      </c>
      <c r="K3989" t="s">
        <v>16</v>
      </c>
      <c r="L3989" t="s">
        <v>12</v>
      </c>
      <c r="M3989" t="s">
        <v>913</v>
      </c>
      <c r="N3989" t="s">
        <v>617</v>
      </c>
      <c r="O3989" t="s">
        <v>641</v>
      </c>
      <c r="P3989" t="s">
        <v>621</v>
      </c>
      <c r="Q3989" t="s">
        <v>637</v>
      </c>
      <c r="R3989" t="s">
        <v>621</v>
      </c>
      <c r="S3989" t="s">
        <v>618</v>
      </c>
      <c r="T3989" t="s">
        <v>621</v>
      </c>
      <c r="U3989" s="2">
        <f>DATE(IF(MONTH(Table__._SQL2014_QLTS17_DW_DimDate[[#This Row],[Ngay]])&lt;11,YEAR(Table__._SQL2014_QLTS17_DW_DimDate[[#This Row],[Ngay]])-1, YEAR(Table__._SQL2014_QLTS17_DW_DimDate[[#This Row],[Ngay]])),11,1)</f>
        <v>44136</v>
      </c>
      <c r="V3989" s="2">
        <f>DATE(YEAR(Table__._SQL2014_QLTS17_DW_DimDate[[#This Row],[NgayBatDauMuaVu]])+1, 10,31)</f>
        <v>44500</v>
      </c>
      <c r="W3989" s="3">
        <f>Table__._SQL2014_QLTS17_DW_DimDate[[#This Row],[Ngay]]-Table__._SQL2014_QLTS17_DW_DimDate[[#This Row],[NgayBatDauMuaVu]]+1</f>
        <v>31</v>
      </c>
      <c r="X3989">
        <f>INT((Table__._SQL2014_QLTS17_DW_DimDate[[#This Row],[NgayMuaVu]]-1)/7)+1</f>
        <v>5</v>
      </c>
      <c r="Y3989" t="str">
        <f>"Tuần " &amp;Table__._SQL2014_QLTS17_DW_DimDate[[#This Row],[TuanMuaVu]] &amp; " năm " &amp;Table__._SQL2014_QLTS17_DW_DimDate[[#This Row],[NamMuaVuStr]]</f>
        <v>Tuần 5 năm 2020-2021</v>
      </c>
      <c r="Z3989">
        <f>YEAR(Table__._SQL2014_QLTS17_DW_DimDate[[#This Row],[NgayBatDauMuaVu]])</f>
        <v>2020</v>
      </c>
      <c r="AA3989" t="str">
        <f>YEAR(Table__._SQL2014_QLTS17_DW_DimDate[[#This Row],[NgayBatDauMuaVu]]) &amp;"-"&amp;YEAR(Table__._SQL2014_QLTS17_DW_DimDate[[#This Row],[NgayKetThucMuaVu]])</f>
        <v>2020-2021</v>
      </c>
      <c r="AB3989">
        <f>YEAR(Table__._SQL2014_QLTS17_DW_DimDate[[#This Row],[NgayBatDauMuaVu]])</f>
        <v>2020</v>
      </c>
      <c r="AC3989">
        <f>YEAR(Table__._SQL2014_QLTS17_DW_DimDate[[#This Row],[NgayKetThucMuaVu]])</f>
        <v>2021</v>
      </c>
    </row>
    <row r="3990" spans="1:29">
      <c r="A3990">
        <v>20201202</v>
      </c>
      <c r="B3990" s="1">
        <v>44167</v>
      </c>
      <c r="C3990" t="s">
        <v>13</v>
      </c>
      <c r="D3990" t="s">
        <v>896</v>
      </c>
      <c r="E3990" t="s">
        <v>12</v>
      </c>
      <c r="F3990" t="s">
        <v>365</v>
      </c>
      <c r="G3990" t="s">
        <v>1</v>
      </c>
      <c r="H3990" t="s">
        <v>60</v>
      </c>
      <c r="I3990" t="s">
        <v>11</v>
      </c>
      <c r="J3990" t="s">
        <v>909</v>
      </c>
      <c r="K3990" t="s">
        <v>16</v>
      </c>
      <c r="L3990" t="s">
        <v>12</v>
      </c>
      <c r="M3990" t="s">
        <v>913</v>
      </c>
      <c r="N3990" t="s">
        <v>617</v>
      </c>
      <c r="O3990" t="s">
        <v>641</v>
      </c>
      <c r="P3990" t="s">
        <v>621</v>
      </c>
      <c r="Q3990" t="s">
        <v>637</v>
      </c>
      <c r="R3990" t="s">
        <v>621</v>
      </c>
      <c r="S3990" t="s">
        <v>618</v>
      </c>
      <c r="T3990" t="s">
        <v>621</v>
      </c>
      <c r="U3990" s="2">
        <f>DATE(IF(MONTH(Table__._SQL2014_QLTS17_DW_DimDate[[#This Row],[Ngay]])&lt;11,YEAR(Table__._SQL2014_QLTS17_DW_DimDate[[#This Row],[Ngay]])-1, YEAR(Table__._SQL2014_QLTS17_DW_DimDate[[#This Row],[Ngay]])),11,1)</f>
        <v>44136</v>
      </c>
      <c r="V3990" s="2">
        <f>DATE(YEAR(Table__._SQL2014_QLTS17_DW_DimDate[[#This Row],[NgayBatDauMuaVu]])+1, 10,31)</f>
        <v>44500</v>
      </c>
      <c r="W3990" s="3">
        <f>Table__._SQL2014_QLTS17_DW_DimDate[[#This Row],[Ngay]]-Table__._SQL2014_QLTS17_DW_DimDate[[#This Row],[NgayBatDauMuaVu]]+1</f>
        <v>32</v>
      </c>
      <c r="X3990">
        <f>INT((Table__._SQL2014_QLTS17_DW_DimDate[[#This Row],[NgayMuaVu]]-1)/7)+1</f>
        <v>5</v>
      </c>
      <c r="Y3990" t="str">
        <f>"Tuần " &amp;Table__._SQL2014_QLTS17_DW_DimDate[[#This Row],[TuanMuaVu]] &amp; " năm " &amp;Table__._SQL2014_QLTS17_DW_DimDate[[#This Row],[NamMuaVuStr]]</f>
        <v>Tuần 5 năm 2020-2021</v>
      </c>
      <c r="Z3990">
        <f>YEAR(Table__._SQL2014_QLTS17_DW_DimDate[[#This Row],[NgayBatDauMuaVu]])</f>
        <v>2020</v>
      </c>
      <c r="AA3990" t="str">
        <f>YEAR(Table__._SQL2014_QLTS17_DW_DimDate[[#This Row],[NgayBatDauMuaVu]]) &amp;"-"&amp;YEAR(Table__._SQL2014_QLTS17_DW_DimDate[[#This Row],[NgayKetThucMuaVu]])</f>
        <v>2020-2021</v>
      </c>
      <c r="AB3990">
        <f>YEAR(Table__._SQL2014_QLTS17_DW_DimDate[[#This Row],[NgayBatDauMuaVu]])</f>
        <v>2020</v>
      </c>
      <c r="AC3990">
        <f>YEAR(Table__._SQL2014_QLTS17_DW_DimDate[[#This Row],[NgayKetThucMuaVu]])</f>
        <v>2021</v>
      </c>
    </row>
    <row r="3991" spans="1:29">
      <c r="A3991">
        <v>20201203</v>
      </c>
      <c r="B3991" s="1">
        <v>44168</v>
      </c>
      <c r="C3991" t="s">
        <v>16</v>
      </c>
      <c r="D3991" t="s">
        <v>897</v>
      </c>
      <c r="E3991" t="s">
        <v>3</v>
      </c>
      <c r="F3991" t="s">
        <v>366</v>
      </c>
      <c r="G3991" t="s">
        <v>1</v>
      </c>
      <c r="H3991" t="s">
        <v>60</v>
      </c>
      <c r="I3991" t="s">
        <v>11</v>
      </c>
      <c r="J3991" t="s">
        <v>909</v>
      </c>
      <c r="K3991" t="s">
        <v>16</v>
      </c>
      <c r="L3991" t="s">
        <v>12</v>
      </c>
      <c r="M3991" t="s">
        <v>913</v>
      </c>
      <c r="N3991" t="s">
        <v>617</v>
      </c>
      <c r="O3991" t="s">
        <v>641</v>
      </c>
      <c r="P3991" t="s">
        <v>621</v>
      </c>
      <c r="Q3991" t="s">
        <v>637</v>
      </c>
      <c r="R3991" t="s">
        <v>621</v>
      </c>
      <c r="S3991" t="s">
        <v>618</v>
      </c>
      <c r="T3991" t="s">
        <v>621</v>
      </c>
      <c r="U3991" s="2">
        <f>DATE(IF(MONTH(Table__._SQL2014_QLTS17_DW_DimDate[[#This Row],[Ngay]])&lt;11,YEAR(Table__._SQL2014_QLTS17_DW_DimDate[[#This Row],[Ngay]])-1, YEAR(Table__._SQL2014_QLTS17_DW_DimDate[[#This Row],[Ngay]])),11,1)</f>
        <v>44136</v>
      </c>
      <c r="V3991" s="2">
        <f>DATE(YEAR(Table__._SQL2014_QLTS17_DW_DimDate[[#This Row],[NgayBatDauMuaVu]])+1, 10,31)</f>
        <v>44500</v>
      </c>
      <c r="W3991" s="3">
        <f>Table__._SQL2014_QLTS17_DW_DimDate[[#This Row],[Ngay]]-Table__._SQL2014_QLTS17_DW_DimDate[[#This Row],[NgayBatDauMuaVu]]+1</f>
        <v>33</v>
      </c>
      <c r="X3991">
        <f>INT((Table__._SQL2014_QLTS17_DW_DimDate[[#This Row],[NgayMuaVu]]-1)/7)+1</f>
        <v>5</v>
      </c>
      <c r="Y3991" t="str">
        <f>"Tuần " &amp;Table__._SQL2014_QLTS17_DW_DimDate[[#This Row],[TuanMuaVu]] &amp; " năm " &amp;Table__._SQL2014_QLTS17_DW_DimDate[[#This Row],[NamMuaVuStr]]</f>
        <v>Tuần 5 năm 2020-2021</v>
      </c>
      <c r="Z3991">
        <f>YEAR(Table__._SQL2014_QLTS17_DW_DimDate[[#This Row],[NgayBatDauMuaVu]])</f>
        <v>2020</v>
      </c>
      <c r="AA3991" t="str">
        <f>YEAR(Table__._SQL2014_QLTS17_DW_DimDate[[#This Row],[NgayBatDauMuaVu]]) &amp;"-"&amp;YEAR(Table__._SQL2014_QLTS17_DW_DimDate[[#This Row],[NgayKetThucMuaVu]])</f>
        <v>2020-2021</v>
      </c>
      <c r="AB3991">
        <f>YEAR(Table__._SQL2014_QLTS17_DW_DimDate[[#This Row],[NgayBatDauMuaVu]])</f>
        <v>2020</v>
      </c>
      <c r="AC3991">
        <f>YEAR(Table__._SQL2014_QLTS17_DW_DimDate[[#This Row],[NgayKetThucMuaVu]])</f>
        <v>2021</v>
      </c>
    </row>
    <row r="3992" spans="1:29">
      <c r="A3992">
        <v>20201204</v>
      </c>
      <c r="B3992" s="1">
        <v>44169</v>
      </c>
      <c r="C3992" t="s">
        <v>12</v>
      </c>
      <c r="D3992" t="s">
        <v>891</v>
      </c>
      <c r="E3992" t="s">
        <v>2</v>
      </c>
      <c r="F3992" t="s">
        <v>367</v>
      </c>
      <c r="G3992" t="s">
        <v>1</v>
      </c>
      <c r="H3992" t="s">
        <v>60</v>
      </c>
      <c r="I3992" t="s">
        <v>11</v>
      </c>
      <c r="J3992" t="s">
        <v>909</v>
      </c>
      <c r="K3992" t="s">
        <v>16</v>
      </c>
      <c r="L3992" t="s">
        <v>12</v>
      </c>
      <c r="M3992" t="s">
        <v>913</v>
      </c>
      <c r="N3992" t="s">
        <v>617</v>
      </c>
      <c r="O3992" t="s">
        <v>641</v>
      </c>
      <c r="P3992" t="s">
        <v>621</v>
      </c>
      <c r="Q3992" t="s">
        <v>637</v>
      </c>
      <c r="R3992" t="s">
        <v>621</v>
      </c>
      <c r="S3992" t="s">
        <v>618</v>
      </c>
      <c r="T3992" t="s">
        <v>621</v>
      </c>
      <c r="U3992" s="2">
        <f>DATE(IF(MONTH(Table__._SQL2014_QLTS17_DW_DimDate[[#This Row],[Ngay]])&lt;11,YEAR(Table__._SQL2014_QLTS17_DW_DimDate[[#This Row],[Ngay]])-1, YEAR(Table__._SQL2014_QLTS17_DW_DimDate[[#This Row],[Ngay]])),11,1)</f>
        <v>44136</v>
      </c>
      <c r="V3992" s="2">
        <f>DATE(YEAR(Table__._SQL2014_QLTS17_DW_DimDate[[#This Row],[NgayBatDauMuaVu]])+1, 10,31)</f>
        <v>44500</v>
      </c>
      <c r="W3992" s="3">
        <f>Table__._SQL2014_QLTS17_DW_DimDate[[#This Row],[Ngay]]-Table__._SQL2014_QLTS17_DW_DimDate[[#This Row],[NgayBatDauMuaVu]]+1</f>
        <v>34</v>
      </c>
      <c r="X3992">
        <f>INT((Table__._SQL2014_QLTS17_DW_DimDate[[#This Row],[NgayMuaVu]]-1)/7)+1</f>
        <v>5</v>
      </c>
      <c r="Y3992" t="str">
        <f>"Tuần " &amp;Table__._SQL2014_QLTS17_DW_DimDate[[#This Row],[TuanMuaVu]] &amp; " năm " &amp;Table__._SQL2014_QLTS17_DW_DimDate[[#This Row],[NamMuaVuStr]]</f>
        <v>Tuần 5 năm 2020-2021</v>
      </c>
      <c r="Z3992">
        <f>YEAR(Table__._SQL2014_QLTS17_DW_DimDate[[#This Row],[NgayBatDauMuaVu]])</f>
        <v>2020</v>
      </c>
      <c r="AA3992" t="str">
        <f>YEAR(Table__._SQL2014_QLTS17_DW_DimDate[[#This Row],[NgayBatDauMuaVu]]) &amp;"-"&amp;YEAR(Table__._SQL2014_QLTS17_DW_DimDate[[#This Row],[NgayKetThucMuaVu]])</f>
        <v>2020-2021</v>
      </c>
      <c r="AB3992">
        <f>YEAR(Table__._SQL2014_QLTS17_DW_DimDate[[#This Row],[NgayBatDauMuaVu]])</f>
        <v>2020</v>
      </c>
      <c r="AC3992">
        <f>YEAR(Table__._SQL2014_QLTS17_DW_DimDate[[#This Row],[NgayKetThucMuaVu]])</f>
        <v>2021</v>
      </c>
    </row>
    <row r="3993" spans="1:29">
      <c r="A3993">
        <v>20201205</v>
      </c>
      <c r="B3993" s="1">
        <v>44170</v>
      </c>
      <c r="C3993" t="s">
        <v>3</v>
      </c>
      <c r="D3993" t="s">
        <v>892</v>
      </c>
      <c r="E3993" t="s">
        <v>14</v>
      </c>
      <c r="F3993" t="s">
        <v>368</v>
      </c>
      <c r="G3993" t="s">
        <v>1</v>
      </c>
      <c r="H3993" t="s">
        <v>60</v>
      </c>
      <c r="I3993" t="s">
        <v>11</v>
      </c>
      <c r="J3993" t="s">
        <v>909</v>
      </c>
      <c r="K3993" t="s">
        <v>16</v>
      </c>
      <c r="L3993" t="s">
        <v>12</v>
      </c>
      <c r="M3993" t="s">
        <v>913</v>
      </c>
      <c r="N3993" t="s">
        <v>617</v>
      </c>
      <c r="O3993" t="s">
        <v>641</v>
      </c>
      <c r="P3993" t="s">
        <v>621</v>
      </c>
      <c r="Q3993" t="s">
        <v>637</v>
      </c>
      <c r="R3993" t="s">
        <v>621</v>
      </c>
      <c r="S3993" t="s">
        <v>618</v>
      </c>
      <c r="T3993" t="s">
        <v>621</v>
      </c>
      <c r="U3993" s="2">
        <f>DATE(IF(MONTH(Table__._SQL2014_QLTS17_DW_DimDate[[#This Row],[Ngay]])&lt;11,YEAR(Table__._SQL2014_QLTS17_DW_DimDate[[#This Row],[Ngay]])-1, YEAR(Table__._SQL2014_QLTS17_DW_DimDate[[#This Row],[Ngay]])),11,1)</f>
        <v>44136</v>
      </c>
      <c r="V3993" s="2">
        <f>DATE(YEAR(Table__._SQL2014_QLTS17_DW_DimDate[[#This Row],[NgayBatDauMuaVu]])+1, 10,31)</f>
        <v>44500</v>
      </c>
      <c r="W3993" s="3">
        <f>Table__._SQL2014_QLTS17_DW_DimDate[[#This Row],[Ngay]]-Table__._SQL2014_QLTS17_DW_DimDate[[#This Row],[NgayBatDauMuaVu]]+1</f>
        <v>35</v>
      </c>
      <c r="X3993">
        <f>INT((Table__._SQL2014_QLTS17_DW_DimDate[[#This Row],[NgayMuaVu]]-1)/7)+1</f>
        <v>5</v>
      </c>
      <c r="Y3993" t="str">
        <f>"Tuần " &amp;Table__._SQL2014_QLTS17_DW_DimDate[[#This Row],[TuanMuaVu]] &amp; " năm " &amp;Table__._SQL2014_QLTS17_DW_DimDate[[#This Row],[NamMuaVuStr]]</f>
        <v>Tuần 5 năm 2020-2021</v>
      </c>
      <c r="Z3993">
        <f>YEAR(Table__._SQL2014_QLTS17_DW_DimDate[[#This Row],[NgayBatDauMuaVu]])</f>
        <v>2020</v>
      </c>
      <c r="AA3993" t="str">
        <f>YEAR(Table__._SQL2014_QLTS17_DW_DimDate[[#This Row],[NgayBatDauMuaVu]]) &amp;"-"&amp;YEAR(Table__._SQL2014_QLTS17_DW_DimDate[[#This Row],[NgayKetThucMuaVu]])</f>
        <v>2020-2021</v>
      </c>
      <c r="AB3993">
        <f>YEAR(Table__._SQL2014_QLTS17_DW_DimDate[[#This Row],[NgayBatDauMuaVu]])</f>
        <v>2020</v>
      </c>
      <c r="AC3993">
        <f>YEAR(Table__._SQL2014_QLTS17_DW_DimDate[[#This Row],[NgayKetThucMuaVu]])</f>
        <v>2021</v>
      </c>
    </row>
    <row r="3994" spans="1:29">
      <c r="A3994">
        <v>20201206</v>
      </c>
      <c r="B3994" s="1">
        <v>44171</v>
      </c>
      <c r="C3994" t="s">
        <v>2</v>
      </c>
      <c r="D3994" t="s">
        <v>893</v>
      </c>
      <c r="E3994" t="s">
        <v>1</v>
      </c>
      <c r="F3994" t="s">
        <v>369</v>
      </c>
      <c r="G3994" t="s">
        <v>13</v>
      </c>
      <c r="H3994" t="s">
        <v>61</v>
      </c>
      <c r="I3994" t="s">
        <v>11</v>
      </c>
      <c r="J3994" t="s">
        <v>909</v>
      </c>
      <c r="K3994" t="s">
        <v>16</v>
      </c>
      <c r="L3994" t="s">
        <v>12</v>
      </c>
      <c r="M3994" t="s">
        <v>913</v>
      </c>
      <c r="N3994" t="s">
        <v>617</v>
      </c>
      <c r="O3994" t="s">
        <v>641</v>
      </c>
      <c r="P3994" t="s">
        <v>621</v>
      </c>
      <c r="Q3994" t="s">
        <v>637</v>
      </c>
      <c r="R3994" t="s">
        <v>621</v>
      </c>
      <c r="S3994" t="s">
        <v>618</v>
      </c>
      <c r="T3994" t="s">
        <v>621</v>
      </c>
      <c r="U3994" s="2">
        <f>DATE(IF(MONTH(Table__._SQL2014_QLTS17_DW_DimDate[[#This Row],[Ngay]])&lt;11,YEAR(Table__._SQL2014_QLTS17_DW_DimDate[[#This Row],[Ngay]])-1, YEAR(Table__._SQL2014_QLTS17_DW_DimDate[[#This Row],[Ngay]])),11,1)</f>
        <v>44136</v>
      </c>
      <c r="V3994" s="2">
        <f>DATE(YEAR(Table__._SQL2014_QLTS17_DW_DimDate[[#This Row],[NgayBatDauMuaVu]])+1, 10,31)</f>
        <v>44500</v>
      </c>
      <c r="W3994" s="3">
        <f>Table__._SQL2014_QLTS17_DW_DimDate[[#This Row],[Ngay]]-Table__._SQL2014_QLTS17_DW_DimDate[[#This Row],[NgayBatDauMuaVu]]+1</f>
        <v>36</v>
      </c>
      <c r="X3994">
        <f>INT((Table__._SQL2014_QLTS17_DW_DimDate[[#This Row],[NgayMuaVu]]-1)/7)+1</f>
        <v>6</v>
      </c>
      <c r="Y3994" t="str">
        <f>"Tuần " &amp;Table__._SQL2014_QLTS17_DW_DimDate[[#This Row],[TuanMuaVu]] &amp; " năm " &amp;Table__._SQL2014_QLTS17_DW_DimDate[[#This Row],[NamMuaVuStr]]</f>
        <v>Tuần 6 năm 2020-2021</v>
      </c>
      <c r="Z3994">
        <f>YEAR(Table__._SQL2014_QLTS17_DW_DimDate[[#This Row],[NgayBatDauMuaVu]])</f>
        <v>2020</v>
      </c>
      <c r="AA3994" t="str">
        <f>YEAR(Table__._SQL2014_QLTS17_DW_DimDate[[#This Row],[NgayBatDauMuaVu]]) &amp;"-"&amp;YEAR(Table__._SQL2014_QLTS17_DW_DimDate[[#This Row],[NgayKetThucMuaVu]])</f>
        <v>2020-2021</v>
      </c>
      <c r="AB3994">
        <f>YEAR(Table__._SQL2014_QLTS17_DW_DimDate[[#This Row],[NgayBatDauMuaVu]])</f>
        <v>2020</v>
      </c>
      <c r="AC3994">
        <f>YEAR(Table__._SQL2014_QLTS17_DW_DimDate[[#This Row],[NgayKetThucMuaVu]])</f>
        <v>2021</v>
      </c>
    </row>
    <row r="3995" spans="1:29">
      <c r="A3995">
        <v>20201207</v>
      </c>
      <c r="B3995" s="1">
        <v>44172</v>
      </c>
      <c r="C3995" t="s">
        <v>14</v>
      </c>
      <c r="D3995" t="s">
        <v>894</v>
      </c>
      <c r="E3995" t="s">
        <v>13</v>
      </c>
      <c r="F3995" t="s">
        <v>370</v>
      </c>
      <c r="G3995" t="s">
        <v>13</v>
      </c>
      <c r="H3995" t="s">
        <v>61</v>
      </c>
      <c r="I3995" t="s">
        <v>11</v>
      </c>
      <c r="J3995" t="s">
        <v>909</v>
      </c>
      <c r="K3995" t="s">
        <v>16</v>
      </c>
      <c r="L3995" t="s">
        <v>12</v>
      </c>
      <c r="M3995" t="s">
        <v>913</v>
      </c>
      <c r="N3995" t="s">
        <v>617</v>
      </c>
      <c r="O3995" t="s">
        <v>641</v>
      </c>
      <c r="P3995" t="s">
        <v>621</v>
      </c>
      <c r="Q3995" t="s">
        <v>637</v>
      </c>
      <c r="R3995" t="s">
        <v>621</v>
      </c>
      <c r="S3995" t="s">
        <v>618</v>
      </c>
      <c r="T3995" t="s">
        <v>621</v>
      </c>
      <c r="U3995" s="2">
        <f>DATE(IF(MONTH(Table__._SQL2014_QLTS17_DW_DimDate[[#This Row],[Ngay]])&lt;11,YEAR(Table__._SQL2014_QLTS17_DW_DimDate[[#This Row],[Ngay]])-1, YEAR(Table__._SQL2014_QLTS17_DW_DimDate[[#This Row],[Ngay]])),11,1)</f>
        <v>44136</v>
      </c>
      <c r="V3995" s="2">
        <f>DATE(YEAR(Table__._SQL2014_QLTS17_DW_DimDate[[#This Row],[NgayBatDauMuaVu]])+1, 10,31)</f>
        <v>44500</v>
      </c>
      <c r="W3995" s="3">
        <f>Table__._SQL2014_QLTS17_DW_DimDate[[#This Row],[Ngay]]-Table__._SQL2014_QLTS17_DW_DimDate[[#This Row],[NgayBatDauMuaVu]]+1</f>
        <v>37</v>
      </c>
      <c r="X3995">
        <f>INT((Table__._SQL2014_QLTS17_DW_DimDate[[#This Row],[NgayMuaVu]]-1)/7)+1</f>
        <v>6</v>
      </c>
      <c r="Y3995" t="str">
        <f>"Tuần " &amp;Table__._SQL2014_QLTS17_DW_DimDate[[#This Row],[TuanMuaVu]] &amp; " năm " &amp;Table__._SQL2014_QLTS17_DW_DimDate[[#This Row],[NamMuaVuStr]]</f>
        <v>Tuần 6 năm 2020-2021</v>
      </c>
      <c r="Z3995">
        <f>YEAR(Table__._SQL2014_QLTS17_DW_DimDate[[#This Row],[NgayBatDauMuaVu]])</f>
        <v>2020</v>
      </c>
      <c r="AA3995" t="str">
        <f>YEAR(Table__._SQL2014_QLTS17_DW_DimDate[[#This Row],[NgayBatDauMuaVu]]) &amp;"-"&amp;YEAR(Table__._SQL2014_QLTS17_DW_DimDate[[#This Row],[NgayKetThucMuaVu]])</f>
        <v>2020-2021</v>
      </c>
      <c r="AB3995">
        <f>YEAR(Table__._SQL2014_QLTS17_DW_DimDate[[#This Row],[NgayBatDauMuaVu]])</f>
        <v>2020</v>
      </c>
      <c r="AC3995">
        <f>YEAR(Table__._SQL2014_QLTS17_DW_DimDate[[#This Row],[NgayKetThucMuaVu]])</f>
        <v>2021</v>
      </c>
    </row>
    <row r="3996" spans="1:29">
      <c r="A3996">
        <v>20201208</v>
      </c>
      <c r="B3996" s="1">
        <v>44173</v>
      </c>
      <c r="C3996" t="s">
        <v>18</v>
      </c>
      <c r="D3996" t="s">
        <v>895</v>
      </c>
      <c r="E3996" t="s">
        <v>16</v>
      </c>
      <c r="F3996" t="s">
        <v>371</v>
      </c>
      <c r="G3996" t="s">
        <v>13</v>
      </c>
      <c r="H3996" t="s">
        <v>61</v>
      </c>
      <c r="I3996" t="s">
        <v>11</v>
      </c>
      <c r="J3996" t="s">
        <v>909</v>
      </c>
      <c r="K3996" t="s">
        <v>16</v>
      </c>
      <c r="L3996" t="s">
        <v>12</v>
      </c>
      <c r="M3996" t="s">
        <v>913</v>
      </c>
      <c r="N3996" t="s">
        <v>617</v>
      </c>
      <c r="O3996" t="s">
        <v>641</v>
      </c>
      <c r="P3996" t="s">
        <v>621</v>
      </c>
      <c r="Q3996" t="s">
        <v>637</v>
      </c>
      <c r="R3996" t="s">
        <v>621</v>
      </c>
      <c r="S3996" t="s">
        <v>618</v>
      </c>
      <c r="T3996" t="s">
        <v>621</v>
      </c>
      <c r="U3996" s="2">
        <f>DATE(IF(MONTH(Table__._SQL2014_QLTS17_DW_DimDate[[#This Row],[Ngay]])&lt;11,YEAR(Table__._SQL2014_QLTS17_DW_DimDate[[#This Row],[Ngay]])-1, YEAR(Table__._SQL2014_QLTS17_DW_DimDate[[#This Row],[Ngay]])),11,1)</f>
        <v>44136</v>
      </c>
      <c r="V3996" s="2">
        <f>DATE(YEAR(Table__._SQL2014_QLTS17_DW_DimDate[[#This Row],[NgayBatDauMuaVu]])+1, 10,31)</f>
        <v>44500</v>
      </c>
      <c r="W3996" s="3">
        <f>Table__._SQL2014_QLTS17_DW_DimDate[[#This Row],[Ngay]]-Table__._SQL2014_QLTS17_DW_DimDate[[#This Row],[NgayBatDauMuaVu]]+1</f>
        <v>38</v>
      </c>
      <c r="X3996">
        <f>INT((Table__._SQL2014_QLTS17_DW_DimDate[[#This Row],[NgayMuaVu]]-1)/7)+1</f>
        <v>6</v>
      </c>
      <c r="Y3996" t="str">
        <f>"Tuần " &amp;Table__._SQL2014_QLTS17_DW_DimDate[[#This Row],[TuanMuaVu]] &amp; " năm " &amp;Table__._SQL2014_QLTS17_DW_DimDate[[#This Row],[NamMuaVuStr]]</f>
        <v>Tuần 6 năm 2020-2021</v>
      </c>
      <c r="Z3996">
        <f>YEAR(Table__._SQL2014_QLTS17_DW_DimDate[[#This Row],[NgayBatDauMuaVu]])</f>
        <v>2020</v>
      </c>
      <c r="AA3996" t="str">
        <f>YEAR(Table__._SQL2014_QLTS17_DW_DimDate[[#This Row],[NgayBatDauMuaVu]]) &amp;"-"&amp;YEAR(Table__._SQL2014_QLTS17_DW_DimDate[[#This Row],[NgayKetThucMuaVu]])</f>
        <v>2020-2021</v>
      </c>
      <c r="AB3996">
        <f>YEAR(Table__._SQL2014_QLTS17_DW_DimDate[[#This Row],[NgayBatDauMuaVu]])</f>
        <v>2020</v>
      </c>
      <c r="AC3996">
        <f>YEAR(Table__._SQL2014_QLTS17_DW_DimDate[[#This Row],[NgayKetThucMuaVu]])</f>
        <v>2021</v>
      </c>
    </row>
    <row r="3997" spans="1:29">
      <c r="A3997">
        <v>20201209</v>
      </c>
      <c r="B3997" s="1">
        <v>44174</v>
      </c>
      <c r="C3997" t="s">
        <v>19</v>
      </c>
      <c r="D3997" t="s">
        <v>896</v>
      </c>
      <c r="E3997" t="s">
        <v>12</v>
      </c>
      <c r="F3997" t="s">
        <v>372</v>
      </c>
      <c r="G3997" t="s">
        <v>13</v>
      </c>
      <c r="H3997" t="s">
        <v>61</v>
      </c>
      <c r="I3997" t="s">
        <v>11</v>
      </c>
      <c r="J3997" t="s">
        <v>909</v>
      </c>
      <c r="K3997" t="s">
        <v>16</v>
      </c>
      <c r="L3997" t="s">
        <v>12</v>
      </c>
      <c r="M3997" t="s">
        <v>913</v>
      </c>
      <c r="N3997" t="s">
        <v>617</v>
      </c>
      <c r="O3997" t="s">
        <v>641</v>
      </c>
      <c r="P3997" t="s">
        <v>621</v>
      </c>
      <c r="Q3997" t="s">
        <v>637</v>
      </c>
      <c r="R3997" t="s">
        <v>621</v>
      </c>
      <c r="S3997" t="s">
        <v>618</v>
      </c>
      <c r="T3997" t="s">
        <v>621</v>
      </c>
      <c r="U3997" s="2">
        <f>DATE(IF(MONTH(Table__._SQL2014_QLTS17_DW_DimDate[[#This Row],[Ngay]])&lt;11,YEAR(Table__._SQL2014_QLTS17_DW_DimDate[[#This Row],[Ngay]])-1, YEAR(Table__._SQL2014_QLTS17_DW_DimDate[[#This Row],[Ngay]])),11,1)</f>
        <v>44136</v>
      </c>
      <c r="V3997" s="2">
        <f>DATE(YEAR(Table__._SQL2014_QLTS17_DW_DimDate[[#This Row],[NgayBatDauMuaVu]])+1, 10,31)</f>
        <v>44500</v>
      </c>
      <c r="W3997" s="3">
        <f>Table__._SQL2014_QLTS17_DW_DimDate[[#This Row],[Ngay]]-Table__._SQL2014_QLTS17_DW_DimDate[[#This Row],[NgayBatDauMuaVu]]+1</f>
        <v>39</v>
      </c>
      <c r="X3997">
        <f>INT((Table__._SQL2014_QLTS17_DW_DimDate[[#This Row],[NgayMuaVu]]-1)/7)+1</f>
        <v>6</v>
      </c>
      <c r="Y3997" t="str">
        <f>"Tuần " &amp;Table__._SQL2014_QLTS17_DW_DimDate[[#This Row],[TuanMuaVu]] &amp; " năm " &amp;Table__._SQL2014_QLTS17_DW_DimDate[[#This Row],[NamMuaVuStr]]</f>
        <v>Tuần 6 năm 2020-2021</v>
      </c>
      <c r="Z3997">
        <f>YEAR(Table__._SQL2014_QLTS17_DW_DimDate[[#This Row],[NgayBatDauMuaVu]])</f>
        <v>2020</v>
      </c>
      <c r="AA3997" t="str">
        <f>YEAR(Table__._SQL2014_QLTS17_DW_DimDate[[#This Row],[NgayBatDauMuaVu]]) &amp;"-"&amp;YEAR(Table__._SQL2014_QLTS17_DW_DimDate[[#This Row],[NgayKetThucMuaVu]])</f>
        <v>2020-2021</v>
      </c>
      <c r="AB3997">
        <f>YEAR(Table__._SQL2014_QLTS17_DW_DimDate[[#This Row],[NgayBatDauMuaVu]])</f>
        <v>2020</v>
      </c>
      <c r="AC3997">
        <f>YEAR(Table__._SQL2014_QLTS17_DW_DimDate[[#This Row],[NgayKetThucMuaVu]])</f>
        <v>2021</v>
      </c>
    </row>
    <row r="3998" spans="1:29">
      <c r="A3998">
        <v>20201210</v>
      </c>
      <c r="B3998" s="1">
        <v>44175</v>
      </c>
      <c r="C3998" t="s">
        <v>20</v>
      </c>
      <c r="D3998" t="s">
        <v>897</v>
      </c>
      <c r="E3998" t="s">
        <v>3</v>
      </c>
      <c r="F3998" t="s">
        <v>373</v>
      </c>
      <c r="G3998" t="s">
        <v>13</v>
      </c>
      <c r="H3998" t="s">
        <v>61</v>
      </c>
      <c r="I3998" t="s">
        <v>11</v>
      </c>
      <c r="J3998" t="s">
        <v>909</v>
      </c>
      <c r="K3998" t="s">
        <v>16</v>
      </c>
      <c r="L3998" t="s">
        <v>12</v>
      </c>
      <c r="M3998" t="s">
        <v>913</v>
      </c>
      <c r="N3998" t="s">
        <v>617</v>
      </c>
      <c r="O3998" t="s">
        <v>641</v>
      </c>
      <c r="P3998" t="s">
        <v>621</v>
      </c>
      <c r="Q3998" t="s">
        <v>637</v>
      </c>
      <c r="R3998" t="s">
        <v>621</v>
      </c>
      <c r="S3998" t="s">
        <v>618</v>
      </c>
      <c r="T3998" t="s">
        <v>621</v>
      </c>
      <c r="U3998" s="2">
        <f>DATE(IF(MONTH(Table__._SQL2014_QLTS17_DW_DimDate[[#This Row],[Ngay]])&lt;11,YEAR(Table__._SQL2014_QLTS17_DW_DimDate[[#This Row],[Ngay]])-1, YEAR(Table__._SQL2014_QLTS17_DW_DimDate[[#This Row],[Ngay]])),11,1)</f>
        <v>44136</v>
      </c>
      <c r="V3998" s="2">
        <f>DATE(YEAR(Table__._SQL2014_QLTS17_DW_DimDate[[#This Row],[NgayBatDauMuaVu]])+1, 10,31)</f>
        <v>44500</v>
      </c>
      <c r="W3998" s="3">
        <f>Table__._SQL2014_QLTS17_DW_DimDate[[#This Row],[Ngay]]-Table__._SQL2014_QLTS17_DW_DimDate[[#This Row],[NgayBatDauMuaVu]]+1</f>
        <v>40</v>
      </c>
      <c r="X3998">
        <f>INT((Table__._SQL2014_QLTS17_DW_DimDate[[#This Row],[NgayMuaVu]]-1)/7)+1</f>
        <v>6</v>
      </c>
      <c r="Y3998" t="str">
        <f>"Tuần " &amp;Table__._SQL2014_QLTS17_DW_DimDate[[#This Row],[TuanMuaVu]] &amp; " năm " &amp;Table__._SQL2014_QLTS17_DW_DimDate[[#This Row],[NamMuaVuStr]]</f>
        <v>Tuần 6 năm 2020-2021</v>
      </c>
      <c r="Z3998">
        <f>YEAR(Table__._SQL2014_QLTS17_DW_DimDate[[#This Row],[NgayBatDauMuaVu]])</f>
        <v>2020</v>
      </c>
      <c r="AA3998" t="str">
        <f>YEAR(Table__._SQL2014_QLTS17_DW_DimDate[[#This Row],[NgayBatDauMuaVu]]) &amp;"-"&amp;YEAR(Table__._SQL2014_QLTS17_DW_DimDate[[#This Row],[NgayKetThucMuaVu]])</f>
        <v>2020-2021</v>
      </c>
      <c r="AB3998">
        <f>YEAR(Table__._SQL2014_QLTS17_DW_DimDate[[#This Row],[NgayBatDauMuaVu]])</f>
        <v>2020</v>
      </c>
      <c r="AC3998">
        <f>YEAR(Table__._SQL2014_QLTS17_DW_DimDate[[#This Row],[NgayKetThucMuaVu]])</f>
        <v>2021</v>
      </c>
    </row>
    <row r="3999" spans="1:29">
      <c r="A3999">
        <v>20201211</v>
      </c>
      <c r="B3999" s="1">
        <v>44176</v>
      </c>
      <c r="C3999" t="s">
        <v>21</v>
      </c>
      <c r="D3999" t="s">
        <v>891</v>
      </c>
      <c r="E3999" t="s">
        <v>2</v>
      </c>
      <c r="F3999" t="s">
        <v>374</v>
      </c>
      <c r="G3999" t="s">
        <v>13</v>
      </c>
      <c r="H3999" t="s">
        <v>61</v>
      </c>
      <c r="I3999" t="s">
        <v>11</v>
      </c>
      <c r="J3999" t="s">
        <v>909</v>
      </c>
      <c r="K3999" t="s">
        <v>16</v>
      </c>
      <c r="L3999" t="s">
        <v>12</v>
      </c>
      <c r="M3999" t="s">
        <v>913</v>
      </c>
      <c r="N3999" t="s">
        <v>617</v>
      </c>
      <c r="O3999" t="s">
        <v>641</v>
      </c>
      <c r="P3999" t="s">
        <v>621</v>
      </c>
      <c r="Q3999" t="s">
        <v>637</v>
      </c>
      <c r="R3999" t="s">
        <v>621</v>
      </c>
      <c r="S3999" t="s">
        <v>618</v>
      </c>
      <c r="T3999" t="s">
        <v>621</v>
      </c>
      <c r="U3999" s="2">
        <f>DATE(IF(MONTH(Table__._SQL2014_QLTS17_DW_DimDate[[#This Row],[Ngay]])&lt;11,YEAR(Table__._SQL2014_QLTS17_DW_DimDate[[#This Row],[Ngay]])-1, YEAR(Table__._SQL2014_QLTS17_DW_DimDate[[#This Row],[Ngay]])),11,1)</f>
        <v>44136</v>
      </c>
      <c r="V3999" s="2">
        <f>DATE(YEAR(Table__._SQL2014_QLTS17_DW_DimDate[[#This Row],[NgayBatDauMuaVu]])+1, 10,31)</f>
        <v>44500</v>
      </c>
      <c r="W3999" s="3">
        <f>Table__._SQL2014_QLTS17_DW_DimDate[[#This Row],[Ngay]]-Table__._SQL2014_QLTS17_DW_DimDate[[#This Row],[NgayBatDauMuaVu]]+1</f>
        <v>41</v>
      </c>
      <c r="X3999">
        <f>INT((Table__._SQL2014_QLTS17_DW_DimDate[[#This Row],[NgayMuaVu]]-1)/7)+1</f>
        <v>6</v>
      </c>
      <c r="Y3999" t="str">
        <f>"Tuần " &amp;Table__._SQL2014_QLTS17_DW_DimDate[[#This Row],[TuanMuaVu]] &amp; " năm " &amp;Table__._SQL2014_QLTS17_DW_DimDate[[#This Row],[NamMuaVuStr]]</f>
        <v>Tuần 6 năm 2020-2021</v>
      </c>
      <c r="Z3999">
        <f>YEAR(Table__._SQL2014_QLTS17_DW_DimDate[[#This Row],[NgayBatDauMuaVu]])</f>
        <v>2020</v>
      </c>
      <c r="AA3999" t="str">
        <f>YEAR(Table__._SQL2014_QLTS17_DW_DimDate[[#This Row],[NgayBatDauMuaVu]]) &amp;"-"&amp;YEAR(Table__._SQL2014_QLTS17_DW_DimDate[[#This Row],[NgayKetThucMuaVu]])</f>
        <v>2020-2021</v>
      </c>
      <c r="AB3999">
        <f>YEAR(Table__._SQL2014_QLTS17_DW_DimDate[[#This Row],[NgayBatDauMuaVu]])</f>
        <v>2020</v>
      </c>
      <c r="AC3999">
        <f>YEAR(Table__._SQL2014_QLTS17_DW_DimDate[[#This Row],[NgayKetThucMuaVu]])</f>
        <v>2021</v>
      </c>
    </row>
    <row r="4000" spans="1:29">
      <c r="A4000">
        <v>20201212</v>
      </c>
      <c r="B4000" s="1">
        <v>44177</v>
      </c>
      <c r="C4000" t="s">
        <v>11</v>
      </c>
      <c r="D4000" t="s">
        <v>892</v>
      </c>
      <c r="E4000" t="s">
        <v>14</v>
      </c>
      <c r="F4000" t="s">
        <v>375</v>
      </c>
      <c r="G4000" t="s">
        <v>13</v>
      </c>
      <c r="H4000" t="s">
        <v>61</v>
      </c>
      <c r="I4000" t="s">
        <v>11</v>
      </c>
      <c r="J4000" t="s">
        <v>909</v>
      </c>
      <c r="K4000" t="s">
        <v>16</v>
      </c>
      <c r="L4000" t="s">
        <v>12</v>
      </c>
      <c r="M4000" t="s">
        <v>913</v>
      </c>
      <c r="N4000" t="s">
        <v>617</v>
      </c>
      <c r="O4000" t="s">
        <v>641</v>
      </c>
      <c r="P4000" t="s">
        <v>621</v>
      </c>
      <c r="Q4000" t="s">
        <v>637</v>
      </c>
      <c r="R4000" t="s">
        <v>621</v>
      </c>
      <c r="S4000" t="s">
        <v>618</v>
      </c>
      <c r="T4000" t="s">
        <v>621</v>
      </c>
      <c r="U4000" s="2">
        <f>DATE(IF(MONTH(Table__._SQL2014_QLTS17_DW_DimDate[[#This Row],[Ngay]])&lt;11,YEAR(Table__._SQL2014_QLTS17_DW_DimDate[[#This Row],[Ngay]])-1, YEAR(Table__._SQL2014_QLTS17_DW_DimDate[[#This Row],[Ngay]])),11,1)</f>
        <v>44136</v>
      </c>
      <c r="V4000" s="2">
        <f>DATE(YEAR(Table__._SQL2014_QLTS17_DW_DimDate[[#This Row],[NgayBatDauMuaVu]])+1, 10,31)</f>
        <v>44500</v>
      </c>
      <c r="W4000" s="3">
        <f>Table__._SQL2014_QLTS17_DW_DimDate[[#This Row],[Ngay]]-Table__._SQL2014_QLTS17_DW_DimDate[[#This Row],[NgayBatDauMuaVu]]+1</f>
        <v>42</v>
      </c>
      <c r="X4000">
        <f>INT((Table__._SQL2014_QLTS17_DW_DimDate[[#This Row],[NgayMuaVu]]-1)/7)+1</f>
        <v>6</v>
      </c>
      <c r="Y4000" t="str">
        <f>"Tuần " &amp;Table__._SQL2014_QLTS17_DW_DimDate[[#This Row],[TuanMuaVu]] &amp; " năm " &amp;Table__._SQL2014_QLTS17_DW_DimDate[[#This Row],[NamMuaVuStr]]</f>
        <v>Tuần 6 năm 2020-2021</v>
      </c>
      <c r="Z4000">
        <f>YEAR(Table__._SQL2014_QLTS17_DW_DimDate[[#This Row],[NgayBatDauMuaVu]])</f>
        <v>2020</v>
      </c>
      <c r="AA4000" t="str">
        <f>YEAR(Table__._SQL2014_QLTS17_DW_DimDate[[#This Row],[NgayBatDauMuaVu]]) &amp;"-"&amp;YEAR(Table__._SQL2014_QLTS17_DW_DimDate[[#This Row],[NgayKetThucMuaVu]])</f>
        <v>2020-2021</v>
      </c>
      <c r="AB4000">
        <f>YEAR(Table__._SQL2014_QLTS17_DW_DimDate[[#This Row],[NgayBatDauMuaVu]])</f>
        <v>2020</v>
      </c>
      <c r="AC4000">
        <f>YEAR(Table__._SQL2014_QLTS17_DW_DimDate[[#This Row],[NgayKetThucMuaVu]])</f>
        <v>2021</v>
      </c>
    </row>
    <row r="4001" spans="1:29">
      <c r="A4001">
        <v>20201213</v>
      </c>
      <c r="B4001" s="1">
        <v>44178</v>
      </c>
      <c r="C4001" t="s">
        <v>22</v>
      </c>
      <c r="D4001" t="s">
        <v>893</v>
      </c>
      <c r="E4001" t="s">
        <v>1</v>
      </c>
      <c r="F4001" t="s">
        <v>376</v>
      </c>
      <c r="G4001" t="s">
        <v>16</v>
      </c>
      <c r="H4001" t="s">
        <v>62</v>
      </c>
      <c r="I4001" t="s">
        <v>11</v>
      </c>
      <c r="J4001" t="s">
        <v>909</v>
      </c>
      <c r="K4001" t="s">
        <v>16</v>
      </c>
      <c r="L4001" t="s">
        <v>12</v>
      </c>
      <c r="M4001" t="s">
        <v>913</v>
      </c>
      <c r="N4001" t="s">
        <v>617</v>
      </c>
      <c r="O4001" t="s">
        <v>641</v>
      </c>
      <c r="P4001" t="s">
        <v>621</v>
      </c>
      <c r="Q4001" t="s">
        <v>637</v>
      </c>
      <c r="R4001" t="s">
        <v>621</v>
      </c>
      <c r="S4001" t="s">
        <v>618</v>
      </c>
      <c r="T4001" t="s">
        <v>621</v>
      </c>
      <c r="U4001" s="2">
        <f>DATE(IF(MONTH(Table__._SQL2014_QLTS17_DW_DimDate[[#This Row],[Ngay]])&lt;11,YEAR(Table__._SQL2014_QLTS17_DW_DimDate[[#This Row],[Ngay]])-1, YEAR(Table__._SQL2014_QLTS17_DW_DimDate[[#This Row],[Ngay]])),11,1)</f>
        <v>44136</v>
      </c>
      <c r="V4001" s="2">
        <f>DATE(YEAR(Table__._SQL2014_QLTS17_DW_DimDate[[#This Row],[NgayBatDauMuaVu]])+1, 10,31)</f>
        <v>44500</v>
      </c>
      <c r="W4001" s="3">
        <f>Table__._SQL2014_QLTS17_DW_DimDate[[#This Row],[Ngay]]-Table__._SQL2014_QLTS17_DW_DimDate[[#This Row],[NgayBatDauMuaVu]]+1</f>
        <v>43</v>
      </c>
      <c r="X4001">
        <f>INT((Table__._SQL2014_QLTS17_DW_DimDate[[#This Row],[NgayMuaVu]]-1)/7)+1</f>
        <v>7</v>
      </c>
      <c r="Y4001" t="str">
        <f>"Tuần " &amp;Table__._SQL2014_QLTS17_DW_DimDate[[#This Row],[TuanMuaVu]] &amp; " năm " &amp;Table__._SQL2014_QLTS17_DW_DimDate[[#This Row],[NamMuaVuStr]]</f>
        <v>Tuần 7 năm 2020-2021</v>
      </c>
      <c r="Z4001">
        <f>YEAR(Table__._SQL2014_QLTS17_DW_DimDate[[#This Row],[NgayBatDauMuaVu]])</f>
        <v>2020</v>
      </c>
      <c r="AA4001" t="str">
        <f>YEAR(Table__._SQL2014_QLTS17_DW_DimDate[[#This Row],[NgayBatDauMuaVu]]) &amp;"-"&amp;YEAR(Table__._SQL2014_QLTS17_DW_DimDate[[#This Row],[NgayKetThucMuaVu]])</f>
        <v>2020-2021</v>
      </c>
      <c r="AB4001">
        <f>YEAR(Table__._SQL2014_QLTS17_DW_DimDate[[#This Row],[NgayBatDauMuaVu]])</f>
        <v>2020</v>
      </c>
      <c r="AC4001">
        <f>YEAR(Table__._SQL2014_QLTS17_DW_DimDate[[#This Row],[NgayKetThucMuaVu]])</f>
        <v>2021</v>
      </c>
    </row>
    <row r="4002" spans="1:29">
      <c r="A4002">
        <v>20201214</v>
      </c>
      <c r="B4002" s="1">
        <v>44179</v>
      </c>
      <c r="C4002" t="s">
        <v>23</v>
      </c>
      <c r="D4002" t="s">
        <v>894</v>
      </c>
      <c r="E4002" t="s">
        <v>13</v>
      </c>
      <c r="F4002" t="s">
        <v>377</v>
      </c>
      <c r="G4002" t="s">
        <v>16</v>
      </c>
      <c r="H4002" t="s">
        <v>62</v>
      </c>
      <c r="I4002" t="s">
        <v>11</v>
      </c>
      <c r="J4002" t="s">
        <v>909</v>
      </c>
      <c r="K4002" t="s">
        <v>16</v>
      </c>
      <c r="L4002" t="s">
        <v>12</v>
      </c>
      <c r="M4002" t="s">
        <v>913</v>
      </c>
      <c r="N4002" t="s">
        <v>617</v>
      </c>
      <c r="O4002" t="s">
        <v>641</v>
      </c>
      <c r="P4002" t="s">
        <v>621</v>
      </c>
      <c r="Q4002" t="s">
        <v>637</v>
      </c>
      <c r="R4002" t="s">
        <v>621</v>
      </c>
      <c r="S4002" t="s">
        <v>618</v>
      </c>
      <c r="T4002" t="s">
        <v>621</v>
      </c>
      <c r="U4002" s="2">
        <f>DATE(IF(MONTH(Table__._SQL2014_QLTS17_DW_DimDate[[#This Row],[Ngay]])&lt;11,YEAR(Table__._SQL2014_QLTS17_DW_DimDate[[#This Row],[Ngay]])-1, YEAR(Table__._SQL2014_QLTS17_DW_DimDate[[#This Row],[Ngay]])),11,1)</f>
        <v>44136</v>
      </c>
      <c r="V4002" s="2">
        <f>DATE(YEAR(Table__._SQL2014_QLTS17_DW_DimDate[[#This Row],[NgayBatDauMuaVu]])+1, 10,31)</f>
        <v>44500</v>
      </c>
      <c r="W4002" s="3">
        <f>Table__._SQL2014_QLTS17_DW_DimDate[[#This Row],[Ngay]]-Table__._SQL2014_QLTS17_DW_DimDate[[#This Row],[NgayBatDauMuaVu]]+1</f>
        <v>44</v>
      </c>
      <c r="X4002">
        <f>INT((Table__._SQL2014_QLTS17_DW_DimDate[[#This Row],[NgayMuaVu]]-1)/7)+1</f>
        <v>7</v>
      </c>
      <c r="Y4002" t="str">
        <f>"Tuần " &amp;Table__._SQL2014_QLTS17_DW_DimDate[[#This Row],[TuanMuaVu]] &amp; " năm " &amp;Table__._SQL2014_QLTS17_DW_DimDate[[#This Row],[NamMuaVuStr]]</f>
        <v>Tuần 7 năm 2020-2021</v>
      </c>
      <c r="Z4002">
        <f>YEAR(Table__._SQL2014_QLTS17_DW_DimDate[[#This Row],[NgayBatDauMuaVu]])</f>
        <v>2020</v>
      </c>
      <c r="AA4002" t="str">
        <f>YEAR(Table__._SQL2014_QLTS17_DW_DimDate[[#This Row],[NgayBatDauMuaVu]]) &amp;"-"&amp;YEAR(Table__._SQL2014_QLTS17_DW_DimDate[[#This Row],[NgayKetThucMuaVu]])</f>
        <v>2020-2021</v>
      </c>
      <c r="AB4002">
        <f>YEAR(Table__._SQL2014_QLTS17_DW_DimDate[[#This Row],[NgayBatDauMuaVu]])</f>
        <v>2020</v>
      </c>
      <c r="AC4002">
        <f>YEAR(Table__._SQL2014_QLTS17_DW_DimDate[[#This Row],[NgayKetThucMuaVu]])</f>
        <v>2021</v>
      </c>
    </row>
    <row r="4003" spans="1:29">
      <c r="A4003">
        <v>20201215</v>
      </c>
      <c r="B4003" s="1">
        <v>44180</v>
      </c>
      <c r="C4003" t="s">
        <v>24</v>
      </c>
      <c r="D4003" t="s">
        <v>895</v>
      </c>
      <c r="E4003" t="s">
        <v>16</v>
      </c>
      <c r="F4003" t="s">
        <v>378</v>
      </c>
      <c r="G4003" t="s">
        <v>16</v>
      </c>
      <c r="H4003" t="s">
        <v>62</v>
      </c>
      <c r="I4003" t="s">
        <v>11</v>
      </c>
      <c r="J4003" t="s">
        <v>909</v>
      </c>
      <c r="K4003" t="s">
        <v>16</v>
      </c>
      <c r="L4003" t="s">
        <v>12</v>
      </c>
      <c r="M4003" t="s">
        <v>913</v>
      </c>
      <c r="N4003" t="s">
        <v>617</v>
      </c>
      <c r="O4003" t="s">
        <v>641</v>
      </c>
      <c r="P4003" t="s">
        <v>621</v>
      </c>
      <c r="Q4003" t="s">
        <v>637</v>
      </c>
      <c r="R4003" t="s">
        <v>621</v>
      </c>
      <c r="S4003" t="s">
        <v>618</v>
      </c>
      <c r="T4003" t="s">
        <v>621</v>
      </c>
      <c r="U4003" s="2">
        <f>DATE(IF(MONTH(Table__._SQL2014_QLTS17_DW_DimDate[[#This Row],[Ngay]])&lt;11,YEAR(Table__._SQL2014_QLTS17_DW_DimDate[[#This Row],[Ngay]])-1, YEAR(Table__._SQL2014_QLTS17_DW_DimDate[[#This Row],[Ngay]])),11,1)</f>
        <v>44136</v>
      </c>
      <c r="V4003" s="2">
        <f>DATE(YEAR(Table__._SQL2014_QLTS17_DW_DimDate[[#This Row],[NgayBatDauMuaVu]])+1, 10,31)</f>
        <v>44500</v>
      </c>
      <c r="W4003" s="3">
        <f>Table__._SQL2014_QLTS17_DW_DimDate[[#This Row],[Ngay]]-Table__._SQL2014_QLTS17_DW_DimDate[[#This Row],[NgayBatDauMuaVu]]+1</f>
        <v>45</v>
      </c>
      <c r="X4003">
        <f>INT((Table__._SQL2014_QLTS17_DW_DimDate[[#This Row],[NgayMuaVu]]-1)/7)+1</f>
        <v>7</v>
      </c>
      <c r="Y4003" t="str">
        <f>"Tuần " &amp;Table__._SQL2014_QLTS17_DW_DimDate[[#This Row],[TuanMuaVu]] &amp; " năm " &amp;Table__._SQL2014_QLTS17_DW_DimDate[[#This Row],[NamMuaVuStr]]</f>
        <v>Tuần 7 năm 2020-2021</v>
      </c>
      <c r="Z4003">
        <f>YEAR(Table__._SQL2014_QLTS17_DW_DimDate[[#This Row],[NgayBatDauMuaVu]])</f>
        <v>2020</v>
      </c>
      <c r="AA4003" t="str">
        <f>YEAR(Table__._SQL2014_QLTS17_DW_DimDate[[#This Row],[NgayBatDauMuaVu]]) &amp;"-"&amp;YEAR(Table__._SQL2014_QLTS17_DW_DimDate[[#This Row],[NgayKetThucMuaVu]])</f>
        <v>2020-2021</v>
      </c>
      <c r="AB4003">
        <f>YEAR(Table__._SQL2014_QLTS17_DW_DimDate[[#This Row],[NgayBatDauMuaVu]])</f>
        <v>2020</v>
      </c>
      <c r="AC4003">
        <f>YEAR(Table__._SQL2014_QLTS17_DW_DimDate[[#This Row],[NgayKetThucMuaVu]])</f>
        <v>2021</v>
      </c>
    </row>
    <row r="4004" spans="1:29">
      <c r="A4004">
        <v>20201216</v>
      </c>
      <c r="B4004" s="1">
        <v>44181</v>
      </c>
      <c r="C4004" t="s">
        <v>25</v>
      </c>
      <c r="D4004" t="s">
        <v>896</v>
      </c>
      <c r="E4004" t="s">
        <v>12</v>
      </c>
      <c r="F4004" t="s">
        <v>379</v>
      </c>
      <c r="G4004" t="s">
        <v>16</v>
      </c>
      <c r="H4004" t="s">
        <v>62</v>
      </c>
      <c r="I4004" t="s">
        <v>11</v>
      </c>
      <c r="J4004" t="s">
        <v>909</v>
      </c>
      <c r="K4004" t="s">
        <v>16</v>
      </c>
      <c r="L4004" t="s">
        <v>12</v>
      </c>
      <c r="M4004" t="s">
        <v>913</v>
      </c>
      <c r="N4004" t="s">
        <v>617</v>
      </c>
      <c r="O4004" t="s">
        <v>641</v>
      </c>
      <c r="P4004" t="s">
        <v>621</v>
      </c>
      <c r="Q4004" t="s">
        <v>637</v>
      </c>
      <c r="R4004" t="s">
        <v>621</v>
      </c>
      <c r="S4004" t="s">
        <v>618</v>
      </c>
      <c r="T4004" t="s">
        <v>621</v>
      </c>
      <c r="U4004" s="2">
        <f>DATE(IF(MONTH(Table__._SQL2014_QLTS17_DW_DimDate[[#This Row],[Ngay]])&lt;11,YEAR(Table__._SQL2014_QLTS17_DW_DimDate[[#This Row],[Ngay]])-1, YEAR(Table__._SQL2014_QLTS17_DW_DimDate[[#This Row],[Ngay]])),11,1)</f>
        <v>44136</v>
      </c>
      <c r="V4004" s="2">
        <f>DATE(YEAR(Table__._SQL2014_QLTS17_DW_DimDate[[#This Row],[NgayBatDauMuaVu]])+1, 10,31)</f>
        <v>44500</v>
      </c>
      <c r="W4004" s="3">
        <f>Table__._SQL2014_QLTS17_DW_DimDate[[#This Row],[Ngay]]-Table__._SQL2014_QLTS17_DW_DimDate[[#This Row],[NgayBatDauMuaVu]]+1</f>
        <v>46</v>
      </c>
      <c r="X4004">
        <f>INT((Table__._SQL2014_QLTS17_DW_DimDate[[#This Row],[NgayMuaVu]]-1)/7)+1</f>
        <v>7</v>
      </c>
      <c r="Y4004" t="str">
        <f>"Tuần " &amp;Table__._SQL2014_QLTS17_DW_DimDate[[#This Row],[TuanMuaVu]] &amp; " năm " &amp;Table__._SQL2014_QLTS17_DW_DimDate[[#This Row],[NamMuaVuStr]]</f>
        <v>Tuần 7 năm 2020-2021</v>
      </c>
      <c r="Z4004">
        <f>YEAR(Table__._SQL2014_QLTS17_DW_DimDate[[#This Row],[NgayBatDauMuaVu]])</f>
        <v>2020</v>
      </c>
      <c r="AA4004" t="str">
        <f>YEAR(Table__._SQL2014_QLTS17_DW_DimDate[[#This Row],[NgayBatDauMuaVu]]) &amp;"-"&amp;YEAR(Table__._SQL2014_QLTS17_DW_DimDate[[#This Row],[NgayKetThucMuaVu]])</f>
        <v>2020-2021</v>
      </c>
      <c r="AB4004">
        <f>YEAR(Table__._SQL2014_QLTS17_DW_DimDate[[#This Row],[NgayBatDauMuaVu]])</f>
        <v>2020</v>
      </c>
      <c r="AC4004">
        <f>YEAR(Table__._SQL2014_QLTS17_DW_DimDate[[#This Row],[NgayKetThucMuaVu]])</f>
        <v>2021</v>
      </c>
    </row>
    <row r="4005" spans="1:29">
      <c r="A4005">
        <v>20201217</v>
      </c>
      <c r="B4005" s="1">
        <v>44182</v>
      </c>
      <c r="C4005" t="s">
        <v>26</v>
      </c>
      <c r="D4005" t="s">
        <v>897</v>
      </c>
      <c r="E4005" t="s">
        <v>3</v>
      </c>
      <c r="F4005" t="s">
        <v>380</v>
      </c>
      <c r="G4005" t="s">
        <v>16</v>
      </c>
      <c r="H4005" t="s">
        <v>62</v>
      </c>
      <c r="I4005" t="s">
        <v>11</v>
      </c>
      <c r="J4005" t="s">
        <v>909</v>
      </c>
      <c r="K4005" t="s">
        <v>16</v>
      </c>
      <c r="L4005" t="s">
        <v>12</v>
      </c>
      <c r="M4005" t="s">
        <v>913</v>
      </c>
      <c r="N4005" t="s">
        <v>617</v>
      </c>
      <c r="O4005" t="s">
        <v>641</v>
      </c>
      <c r="P4005" t="s">
        <v>621</v>
      </c>
      <c r="Q4005" t="s">
        <v>637</v>
      </c>
      <c r="R4005" t="s">
        <v>621</v>
      </c>
      <c r="S4005" t="s">
        <v>618</v>
      </c>
      <c r="T4005" t="s">
        <v>621</v>
      </c>
      <c r="U4005" s="2">
        <f>DATE(IF(MONTH(Table__._SQL2014_QLTS17_DW_DimDate[[#This Row],[Ngay]])&lt;11,YEAR(Table__._SQL2014_QLTS17_DW_DimDate[[#This Row],[Ngay]])-1, YEAR(Table__._SQL2014_QLTS17_DW_DimDate[[#This Row],[Ngay]])),11,1)</f>
        <v>44136</v>
      </c>
      <c r="V4005" s="2">
        <f>DATE(YEAR(Table__._SQL2014_QLTS17_DW_DimDate[[#This Row],[NgayBatDauMuaVu]])+1, 10,31)</f>
        <v>44500</v>
      </c>
      <c r="W4005" s="3">
        <f>Table__._SQL2014_QLTS17_DW_DimDate[[#This Row],[Ngay]]-Table__._SQL2014_QLTS17_DW_DimDate[[#This Row],[NgayBatDauMuaVu]]+1</f>
        <v>47</v>
      </c>
      <c r="X4005">
        <f>INT((Table__._SQL2014_QLTS17_DW_DimDate[[#This Row],[NgayMuaVu]]-1)/7)+1</f>
        <v>7</v>
      </c>
      <c r="Y4005" t="str">
        <f>"Tuần " &amp;Table__._SQL2014_QLTS17_DW_DimDate[[#This Row],[TuanMuaVu]] &amp; " năm " &amp;Table__._SQL2014_QLTS17_DW_DimDate[[#This Row],[NamMuaVuStr]]</f>
        <v>Tuần 7 năm 2020-2021</v>
      </c>
      <c r="Z4005">
        <f>YEAR(Table__._SQL2014_QLTS17_DW_DimDate[[#This Row],[NgayBatDauMuaVu]])</f>
        <v>2020</v>
      </c>
      <c r="AA4005" t="str">
        <f>YEAR(Table__._SQL2014_QLTS17_DW_DimDate[[#This Row],[NgayBatDauMuaVu]]) &amp;"-"&amp;YEAR(Table__._SQL2014_QLTS17_DW_DimDate[[#This Row],[NgayKetThucMuaVu]])</f>
        <v>2020-2021</v>
      </c>
      <c r="AB4005">
        <f>YEAR(Table__._SQL2014_QLTS17_DW_DimDate[[#This Row],[NgayBatDauMuaVu]])</f>
        <v>2020</v>
      </c>
      <c r="AC4005">
        <f>YEAR(Table__._SQL2014_QLTS17_DW_DimDate[[#This Row],[NgayKetThucMuaVu]])</f>
        <v>2021</v>
      </c>
    </row>
    <row r="4006" spans="1:29">
      <c r="A4006">
        <v>20201218</v>
      </c>
      <c r="B4006" s="1">
        <v>44183</v>
      </c>
      <c r="C4006" t="s">
        <v>27</v>
      </c>
      <c r="D4006" t="s">
        <v>891</v>
      </c>
      <c r="E4006" t="s">
        <v>2</v>
      </c>
      <c r="F4006" t="s">
        <v>381</v>
      </c>
      <c r="G4006" t="s">
        <v>16</v>
      </c>
      <c r="H4006" t="s">
        <v>62</v>
      </c>
      <c r="I4006" t="s">
        <v>11</v>
      </c>
      <c r="J4006" t="s">
        <v>909</v>
      </c>
      <c r="K4006" t="s">
        <v>16</v>
      </c>
      <c r="L4006" t="s">
        <v>12</v>
      </c>
      <c r="M4006" t="s">
        <v>913</v>
      </c>
      <c r="N4006" t="s">
        <v>617</v>
      </c>
      <c r="O4006" t="s">
        <v>641</v>
      </c>
      <c r="P4006" t="s">
        <v>621</v>
      </c>
      <c r="Q4006" t="s">
        <v>637</v>
      </c>
      <c r="R4006" t="s">
        <v>621</v>
      </c>
      <c r="S4006" t="s">
        <v>618</v>
      </c>
      <c r="T4006" t="s">
        <v>621</v>
      </c>
      <c r="U4006" s="2">
        <f>DATE(IF(MONTH(Table__._SQL2014_QLTS17_DW_DimDate[[#This Row],[Ngay]])&lt;11,YEAR(Table__._SQL2014_QLTS17_DW_DimDate[[#This Row],[Ngay]])-1, YEAR(Table__._SQL2014_QLTS17_DW_DimDate[[#This Row],[Ngay]])),11,1)</f>
        <v>44136</v>
      </c>
      <c r="V4006" s="2">
        <f>DATE(YEAR(Table__._SQL2014_QLTS17_DW_DimDate[[#This Row],[NgayBatDauMuaVu]])+1, 10,31)</f>
        <v>44500</v>
      </c>
      <c r="W4006" s="3">
        <f>Table__._SQL2014_QLTS17_DW_DimDate[[#This Row],[Ngay]]-Table__._SQL2014_QLTS17_DW_DimDate[[#This Row],[NgayBatDauMuaVu]]+1</f>
        <v>48</v>
      </c>
      <c r="X4006">
        <f>INT((Table__._SQL2014_QLTS17_DW_DimDate[[#This Row],[NgayMuaVu]]-1)/7)+1</f>
        <v>7</v>
      </c>
      <c r="Y4006" t="str">
        <f>"Tuần " &amp;Table__._SQL2014_QLTS17_DW_DimDate[[#This Row],[TuanMuaVu]] &amp; " năm " &amp;Table__._SQL2014_QLTS17_DW_DimDate[[#This Row],[NamMuaVuStr]]</f>
        <v>Tuần 7 năm 2020-2021</v>
      </c>
      <c r="Z4006">
        <f>YEAR(Table__._SQL2014_QLTS17_DW_DimDate[[#This Row],[NgayBatDauMuaVu]])</f>
        <v>2020</v>
      </c>
      <c r="AA4006" t="str">
        <f>YEAR(Table__._SQL2014_QLTS17_DW_DimDate[[#This Row],[NgayBatDauMuaVu]]) &amp;"-"&amp;YEAR(Table__._SQL2014_QLTS17_DW_DimDate[[#This Row],[NgayKetThucMuaVu]])</f>
        <v>2020-2021</v>
      </c>
      <c r="AB4006">
        <f>YEAR(Table__._SQL2014_QLTS17_DW_DimDate[[#This Row],[NgayBatDauMuaVu]])</f>
        <v>2020</v>
      </c>
      <c r="AC4006">
        <f>YEAR(Table__._SQL2014_QLTS17_DW_DimDate[[#This Row],[NgayKetThucMuaVu]])</f>
        <v>2021</v>
      </c>
    </row>
    <row r="4007" spans="1:29">
      <c r="A4007">
        <v>20201219</v>
      </c>
      <c r="B4007" s="1">
        <v>44184</v>
      </c>
      <c r="C4007" t="s">
        <v>28</v>
      </c>
      <c r="D4007" t="s">
        <v>892</v>
      </c>
      <c r="E4007" t="s">
        <v>14</v>
      </c>
      <c r="F4007" t="s">
        <v>382</v>
      </c>
      <c r="G4007" t="s">
        <v>16</v>
      </c>
      <c r="H4007" t="s">
        <v>62</v>
      </c>
      <c r="I4007" t="s">
        <v>11</v>
      </c>
      <c r="J4007" t="s">
        <v>909</v>
      </c>
      <c r="K4007" t="s">
        <v>16</v>
      </c>
      <c r="L4007" t="s">
        <v>12</v>
      </c>
      <c r="M4007" t="s">
        <v>913</v>
      </c>
      <c r="N4007" t="s">
        <v>617</v>
      </c>
      <c r="O4007" t="s">
        <v>641</v>
      </c>
      <c r="P4007" t="s">
        <v>621</v>
      </c>
      <c r="Q4007" t="s">
        <v>637</v>
      </c>
      <c r="R4007" t="s">
        <v>621</v>
      </c>
      <c r="S4007" t="s">
        <v>618</v>
      </c>
      <c r="T4007" t="s">
        <v>621</v>
      </c>
      <c r="U4007" s="2">
        <f>DATE(IF(MONTH(Table__._SQL2014_QLTS17_DW_DimDate[[#This Row],[Ngay]])&lt;11,YEAR(Table__._SQL2014_QLTS17_DW_DimDate[[#This Row],[Ngay]])-1, YEAR(Table__._SQL2014_QLTS17_DW_DimDate[[#This Row],[Ngay]])),11,1)</f>
        <v>44136</v>
      </c>
      <c r="V4007" s="2">
        <f>DATE(YEAR(Table__._SQL2014_QLTS17_DW_DimDate[[#This Row],[NgayBatDauMuaVu]])+1, 10,31)</f>
        <v>44500</v>
      </c>
      <c r="W4007" s="3">
        <f>Table__._SQL2014_QLTS17_DW_DimDate[[#This Row],[Ngay]]-Table__._SQL2014_QLTS17_DW_DimDate[[#This Row],[NgayBatDauMuaVu]]+1</f>
        <v>49</v>
      </c>
      <c r="X4007">
        <f>INT((Table__._SQL2014_QLTS17_DW_DimDate[[#This Row],[NgayMuaVu]]-1)/7)+1</f>
        <v>7</v>
      </c>
      <c r="Y4007" t="str">
        <f>"Tuần " &amp;Table__._SQL2014_QLTS17_DW_DimDate[[#This Row],[TuanMuaVu]] &amp; " năm " &amp;Table__._SQL2014_QLTS17_DW_DimDate[[#This Row],[NamMuaVuStr]]</f>
        <v>Tuần 7 năm 2020-2021</v>
      </c>
      <c r="Z4007">
        <f>YEAR(Table__._SQL2014_QLTS17_DW_DimDate[[#This Row],[NgayBatDauMuaVu]])</f>
        <v>2020</v>
      </c>
      <c r="AA4007" t="str">
        <f>YEAR(Table__._SQL2014_QLTS17_DW_DimDate[[#This Row],[NgayBatDauMuaVu]]) &amp;"-"&amp;YEAR(Table__._SQL2014_QLTS17_DW_DimDate[[#This Row],[NgayKetThucMuaVu]])</f>
        <v>2020-2021</v>
      </c>
      <c r="AB4007">
        <f>YEAR(Table__._SQL2014_QLTS17_DW_DimDate[[#This Row],[NgayBatDauMuaVu]])</f>
        <v>2020</v>
      </c>
      <c r="AC4007">
        <f>YEAR(Table__._SQL2014_QLTS17_DW_DimDate[[#This Row],[NgayKetThucMuaVu]])</f>
        <v>2021</v>
      </c>
    </row>
    <row r="4008" spans="1:29">
      <c r="A4008">
        <v>20201220</v>
      </c>
      <c r="B4008" s="1">
        <v>44185</v>
      </c>
      <c r="C4008" t="s">
        <v>29</v>
      </c>
      <c r="D4008" t="s">
        <v>893</v>
      </c>
      <c r="E4008" t="s">
        <v>1</v>
      </c>
      <c r="F4008" t="s">
        <v>383</v>
      </c>
      <c r="G4008" t="s">
        <v>12</v>
      </c>
      <c r="H4008" t="s">
        <v>10</v>
      </c>
      <c r="I4008" t="s">
        <v>11</v>
      </c>
      <c r="J4008" t="s">
        <v>909</v>
      </c>
      <c r="K4008" t="s">
        <v>16</v>
      </c>
      <c r="L4008" t="s">
        <v>12</v>
      </c>
      <c r="M4008" t="s">
        <v>913</v>
      </c>
      <c r="N4008" t="s">
        <v>617</v>
      </c>
      <c r="O4008" t="s">
        <v>641</v>
      </c>
      <c r="P4008" t="s">
        <v>621</v>
      </c>
      <c r="Q4008" t="s">
        <v>637</v>
      </c>
      <c r="R4008" t="s">
        <v>621</v>
      </c>
      <c r="S4008" t="s">
        <v>618</v>
      </c>
      <c r="T4008" t="s">
        <v>621</v>
      </c>
      <c r="U4008" s="2">
        <f>DATE(IF(MONTH(Table__._SQL2014_QLTS17_DW_DimDate[[#This Row],[Ngay]])&lt;11,YEAR(Table__._SQL2014_QLTS17_DW_DimDate[[#This Row],[Ngay]])-1, YEAR(Table__._SQL2014_QLTS17_DW_DimDate[[#This Row],[Ngay]])),11,1)</f>
        <v>44136</v>
      </c>
      <c r="V4008" s="2">
        <f>DATE(YEAR(Table__._SQL2014_QLTS17_DW_DimDate[[#This Row],[NgayBatDauMuaVu]])+1, 10,31)</f>
        <v>44500</v>
      </c>
      <c r="W4008" s="3">
        <f>Table__._SQL2014_QLTS17_DW_DimDate[[#This Row],[Ngay]]-Table__._SQL2014_QLTS17_DW_DimDate[[#This Row],[NgayBatDauMuaVu]]+1</f>
        <v>50</v>
      </c>
      <c r="X4008">
        <f>INT((Table__._SQL2014_QLTS17_DW_DimDate[[#This Row],[NgayMuaVu]]-1)/7)+1</f>
        <v>8</v>
      </c>
      <c r="Y4008" t="str">
        <f>"Tuần " &amp;Table__._SQL2014_QLTS17_DW_DimDate[[#This Row],[TuanMuaVu]] &amp; " năm " &amp;Table__._SQL2014_QLTS17_DW_DimDate[[#This Row],[NamMuaVuStr]]</f>
        <v>Tuần 8 năm 2020-2021</v>
      </c>
      <c r="Z4008">
        <f>YEAR(Table__._SQL2014_QLTS17_DW_DimDate[[#This Row],[NgayBatDauMuaVu]])</f>
        <v>2020</v>
      </c>
      <c r="AA4008" t="str">
        <f>YEAR(Table__._SQL2014_QLTS17_DW_DimDate[[#This Row],[NgayBatDauMuaVu]]) &amp;"-"&amp;YEAR(Table__._SQL2014_QLTS17_DW_DimDate[[#This Row],[NgayKetThucMuaVu]])</f>
        <v>2020-2021</v>
      </c>
      <c r="AB4008">
        <f>YEAR(Table__._SQL2014_QLTS17_DW_DimDate[[#This Row],[NgayBatDauMuaVu]])</f>
        <v>2020</v>
      </c>
      <c r="AC4008">
        <f>YEAR(Table__._SQL2014_QLTS17_DW_DimDate[[#This Row],[NgayKetThucMuaVu]])</f>
        <v>2021</v>
      </c>
    </row>
    <row r="4009" spans="1:29">
      <c r="A4009">
        <v>20201221</v>
      </c>
      <c r="B4009" s="1">
        <v>44186</v>
      </c>
      <c r="C4009" t="s">
        <v>30</v>
      </c>
      <c r="D4009" t="s">
        <v>894</v>
      </c>
      <c r="E4009" t="s">
        <v>13</v>
      </c>
      <c r="F4009" t="s">
        <v>384</v>
      </c>
      <c r="G4009" t="s">
        <v>12</v>
      </c>
      <c r="H4009" t="s">
        <v>10</v>
      </c>
      <c r="I4009" t="s">
        <v>11</v>
      </c>
      <c r="J4009" t="s">
        <v>909</v>
      </c>
      <c r="K4009" t="s">
        <v>16</v>
      </c>
      <c r="L4009" t="s">
        <v>12</v>
      </c>
      <c r="M4009" t="s">
        <v>913</v>
      </c>
      <c r="N4009" t="s">
        <v>617</v>
      </c>
      <c r="O4009" t="s">
        <v>641</v>
      </c>
      <c r="P4009" t="s">
        <v>621</v>
      </c>
      <c r="Q4009" t="s">
        <v>637</v>
      </c>
      <c r="R4009" t="s">
        <v>621</v>
      </c>
      <c r="S4009" t="s">
        <v>618</v>
      </c>
      <c r="T4009" t="s">
        <v>621</v>
      </c>
      <c r="U4009" s="2">
        <f>DATE(IF(MONTH(Table__._SQL2014_QLTS17_DW_DimDate[[#This Row],[Ngay]])&lt;11,YEAR(Table__._SQL2014_QLTS17_DW_DimDate[[#This Row],[Ngay]])-1, YEAR(Table__._SQL2014_QLTS17_DW_DimDate[[#This Row],[Ngay]])),11,1)</f>
        <v>44136</v>
      </c>
      <c r="V4009" s="2">
        <f>DATE(YEAR(Table__._SQL2014_QLTS17_DW_DimDate[[#This Row],[NgayBatDauMuaVu]])+1, 10,31)</f>
        <v>44500</v>
      </c>
      <c r="W4009" s="3">
        <f>Table__._SQL2014_QLTS17_DW_DimDate[[#This Row],[Ngay]]-Table__._SQL2014_QLTS17_DW_DimDate[[#This Row],[NgayBatDauMuaVu]]+1</f>
        <v>51</v>
      </c>
      <c r="X4009">
        <f>INT((Table__._SQL2014_QLTS17_DW_DimDate[[#This Row],[NgayMuaVu]]-1)/7)+1</f>
        <v>8</v>
      </c>
      <c r="Y4009" t="str">
        <f>"Tuần " &amp;Table__._SQL2014_QLTS17_DW_DimDate[[#This Row],[TuanMuaVu]] &amp; " năm " &amp;Table__._SQL2014_QLTS17_DW_DimDate[[#This Row],[NamMuaVuStr]]</f>
        <v>Tuần 8 năm 2020-2021</v>
      </c>
      <c r="Z4009">
        <f>YEAR(Table__._SQL2014_QLTS17_DW_DimDate[[#This Row],[NgayBatDauMuaVu]])</f>
        <v>2020</v>
      </c>
      <c r="AA4009" t="str">
        <f>YEAR(Table__._SQL2014_QLTS17_DW_DimDate[[#This Row],[NgayBatDauMuaVu]]) &amp;"-"&amp;YEAR(Table__._SQL2014_QLTS17_DW_DimDate[[#This Row],[NgayKetThucMuaVu]])</f>
        <v>2020-2021</v>
      </c>
      <c r="AB4009">
        <f>YEAR(Table__._SQL2014_QLTS17_DW_DimDate[[#This Row],[NgayBatDauMuaVu]])</f>
        <v>2020</v>
      </c>
      <c r="AC4009">
        <f>YEAR(Table__._SQL2014_QLTS17_DW_DimDate[[#This Row],[NgayKetThucMuaVu]])</f>
        <v>2021</v>
      </c>
    </row>
    <row r="4010" spans="1:29">
      <c r="A4010">
        <v>20201222</v>
      </c>
      <c r="B4010" s="1">
        <v>44187</v>
      </c>
      <c r="C4010" t="s">
        <v>31</v>
      </c>
      <c r="D4010" t="s">
        <v>895</v>
      </c>
      <c r="E4010" t="s">
        <v>16</v>
      </c>
      <c r="F4010" t="s">
        <v>385</v>
      </c>
      <c r="G4010" t="s">
        <v>12</v>
      </c>
      <c r="H4010" t="s">
        <v>10</v>
      </c>
      <c r="I4010" t="s">
        <v>11</v>
      </c>
      <c r="J4010" t="s">
        <v>909</v>
      </c>
      <c r="K4010" t="s">
        <v>16</v>
      </c>
      <c r="L4010" t="s">
        <v>12</v>
      </c>
      <c r="M4010" t="s">
        <v>913</v>
      </c>
      <c r="N4010" t="s">
        <v>617</v>
      </c>
      <c r="O4010" t="s">
        <v>641</v>
      </c>
      <c r="P4010" t="s">
        <v>621</v>
      </c>
      <c r="Q4010" t="s">
        <v>637</v>
      </c>
      <c r="R4010" t="s">
        <v>621</v>
      </c>
      <c r="S4010" t="s">
        <v>618</v>
      </c>
      <c r="T4010" t="s">
        <v>621</v>
      </c>
      <c r="U4010" s="2">
        <f>DATE(IF(MONTH(Table__._SQL2014_QLTS17_DW_DimDate[[#This Row],[Ngay]])&lt;11,YEAR(Table__._SQL2014_QLTS17_DW_DimDate[[#This Row],[Ngay]])-1, YEAR(Table__._SQL2014_QLTS17_DW_DimDate[[#This Row],[Ngay]])),11,1)</f>
        <v>44136</v>
      </c>
      <c r="V4010" s="2">
        <f>DATE(YEAR(Table__._SQL2014_QLTS17_DW_DimDate[[#This Row],[NgayBatDauMuaVu]])+1, 10,31)</f>
        <v>44500</v>
      </c>
      <c r="W4010" s="3">
        <f>Table__._SQL2014_QLTS17_DW_DimDate[[#This Row],[Ngay]]-Table__._SQL2014_QLTS17_DW_DimDate[[#This Row],[NgayBatDauMuaVu]]+1</f>
        <v>52</v>
      </c>
      <c r="X4010">
        <f>INT((Table__._SQL2014_QLTS17_DW_DimDate[[#This Row],[NgayMuaVu]]-1)/7)+1</f>
        <v>8</v>
      </c>
      <c r="Y4010" t="str">
        <f>"Tuần " &amp;Table__._SQL2014_QLTS17_DW_DimDate[[#This Row],[TuanMuaVu]] &amp; " năm " &amp;Table__._SQL2014_QLTS17_DW_DimDate[[#This Row],[NamMuaVuStr]]</f>
        <v>Tuần 8 năm 2020-2021</v>
      </c>
      <c r="Z4010">
        <f>YEAR(Table__._SQL2014_QLTS17_DW_DimDate[[#This Row],[NgayBatDauMuaVu]])</f>
        <v>2020</v>
      </c>
      <c r="AA4010" t="str">
        <f>YEAR(Table__._SQL2014_QLTS17_DW_DimDate[[#This Row],[NgayBatDauMuaVu]]) &amp;"-"&amp;YEAR(Table__._SQL2014_QLTS17_DW_DimDate[[#This Row],[NgayKetThucMuaVu]])</f>
        <v>2020-2021</v>
      </c>
      <c r="AB4010">
        <f>YEAR(Table__._SQL2014_QLTS17_DW_DimDate[[#This Row],[NgayBatDauMuaVu]])</f>
        <v>2020</v>
      </c>
      <c r="AC4010">
        <f>YEAR(Table__._SQL2014_QLTS17_DW_DimDate[[#This Row],[NgayKetThucMuaVu]])</f>
        <v>2021</v>
      </c>
    </row>
    <row r="4011" spans="1:29">
      <c r="A4011">
        <v>20201223</v>
      </c>
      <c r="B4011" s="1">
        <v>44188</v>
      </c>
      <c r="C4011" t="s">
        <v>32</v>
      </c>
      <c r="D4011" t="s">
        <v>896</v>
      </c>
      <c r="E4011" t="s">
        <v>12</v>
      </c>
      <c r="F4011" t="s">
        <v>386</v>
      </c>
      <c r="G4011" t="s">
        <v>12</v>
      </c>
      <c r="H4011" t="s">
        <v>10</v>
      </c>
      <c r="I4011" t="s">
        <v>11</v>
      </c>
      <c r="J4011" t="s">
        <v>909</v>
      </c>
      <c r="K4011" t="s">
        <v>16</v>
      </c>
      <c r="L4011" t="s">
        <v>12</v>
      </c>
      <c r="M4011" t="s">
        <v>913</v>
      </c>
      <c r="N4011" t="s">
        <v>617</v>
      </c>
      <c r="O4011" t="s">
        <v>641</v>
      </c>
      <c r="P4011" t="s">
        <v>621</v>
      </c>
      <c r="Q4011" t="s">
        <v>637</v>
      </c>
      <c r="R4011" t="s">
        <v>621</v>
      </c>
      <c r="S4011" t="s">
        <v>618</v>
      </c>
      <c r="T4011" t="s">
        <v>621</v>
      </c>
      <c r="U4011" s="2">
        <f>DATE(IF(MONTH(Table__._SQL2014_QLTS17_DW_DimDate[[#This Row],[Ngay]])&lt;11,YEAR(Table__._SQL2014_QLTS17_DW_DimDate[[#This Row],[Ngay]])-1, YEAR(Table__._SQL2014_QLTS17_DW_DimDate[[#This Row],[Ngay]])),11,1)</f>
        <v>44136</v>
      </c>
      <c r="V4011" s="2">
        <f>DATE(YEAR(Table__._SQL2014_QLTS17_DW_DimDate[[#This Row],[NgayBatDauMuaVu]])+1, 10,31)</f>
        <v>44500</v>
      </c>
      <c r="W4011" s="3">
        <f>Table__._SQL2014_QLTS17_DW_DimDate[[#This Row],[Ngay]]-Table__._SQL2014_QLTS17_DW_DimDate[[#This Row],[NgayBatDauMuaVu]]+1</f>
        <v>53</v>
      </c>
      <c r="X4011">
        <f>INT((Table__._SQL2014_QLTS17_DW_DimDate[[#This Row],[NgayMuaVu]]-1)/7)+1</f>
        <v>8</v>
      </c>
      <c r="Y4011" t="str">
        <f>"Tuần " &amp;Table__._SQL2014_QLTS17_DW_DimDate[[#This Row],[TuanMuaVu]] &amp; " năm " &amp;Table__._SQL2014_QLTS17_DW_DimDate[[#This Row],[NamMuaVuStr]]</f>
        <v>Tuần 8 năm 2020-2021</v>
      </c>
      <c r="Z4011">
        <f>YEAR(Table__._SQL2014_QLTS17_DW_DimDate[[#This Row],[NgayBatDauMuaVu]])</f>
        <v>2020</v>
      </c>
      <c r="AA4011" t="str">
        <f>YEAR(Table__._SQL2014_QLTS17_DW_DimDate[[#This Row],[NgayBatDauMuaVu]]) &amp;"-"&amp;YEAR(Table__._SQL2014_QLTS17_DW_DimDate[[#This Row],[NgayKetThucMuaVu]])</f>
        <v>2020-2021</v>
      </c>
      <c r="AB4011">
        <f>YEAR(Table__._SQL2014_QLTS17_DW_DimDate[[#This Row],[NgayBatDauMuaVu]])</f>
        <v>2020</v>
      </c>
      <c r="AC4011">
        <f>YEAR(Table__._SQL2014_QLTS17_DW_DimDate[[#This Row],[NgayKetThucMuaVu]])</f>
        <v>2021</v>
      </c>
    </row>
    <row r="4012" spans="1:29">
      <c r="A4012">
        <v>20201224</v>
      </c>
      <c r="B4012" s="1">
        <v>44189</v>
      </c>
      <c r="C4012" t="s">
        <v>33</v>
      </c>
      <c r="D4012" t="s">
        <v>897</v>
      </c>
      <c r="E4012" t="s">
        <v>3</v>
      </c>
      <c r="F4012" t="s">
        <v>387</v>
      </c>
      <c r="G4012" t="s">
        <v>12</v>
      </c>
      <c r="H4012" t="s">
        <v>10</v>
      </c>
      <c r="I4012" t="s">
        <v>11</v>
      </c>
      <c r="J4012" t="s">
        <v>909</v>
      </c>
      <c r="K4012" t="s">
        <v>16</v>
      </c>
      <c r="L4012" t="s">
        <v>12</v>
      </c>
      <c r="M4012" t="s">
        <v>913</v>
      </c>
      <c r="N4012" t="s">
        <v>617</v>
      </c>
      <c r="O4012" t="s">
        <v>641</v>
      </c>
      <c r="P4012" t="s">
        <v>621</v>
      </c>
      <c r="Q4012" t="s">
        <v>637</v>
      </c>
      <c r="R4012" t="s">
        <v>621</v>
      </c>
      <c r="S4012" t="s">
        <v>618</v>
      </c>
      <c r="T4012" t="s">
        <v>621</v>
      </c>
      <c r="U4012" s="2">
        <f>DATE(IF(MONTH(Table__._SQL2014_QLTS17_DW_DimDate[[#This Row],[Ngay]])&lt;11,YEAR(Table__._SQL2014_QLTS17_DW_DimDate[[#This Row],[Ngay]])-1, YEAR(Table__._SQL2014_QLTS17_DW_DimDate[[#This Row],[Ngay]])),11,1)</f>
        <v>44136</v>
      </c>
      <c r="V4012" s="2">
        <f>DATE(YEAR(Table__._SQL2014_QLTS17_DW_DimDate[[#This Row],[NgayBatDauMuaVu]])+1, 10,31)</f>
        <v>44500</v>
      </c>
      <c r="W4012" s="3">
        <f>Table__._SQL2014_QLTS17_DW_DimDate[[#This Row],[Ngay]]-Table__._SQL2014_QLTS17_DW_DimDate[[#This Row],[NgayBatDauMuaVu]]+1</f>
        <v>54</v>
      </c>
      <c r="X4012">
        <f>INT((Table__._SQL2014_QLTS17_DW_DimDate[[#This Row],[NgayMuaVu]]-1)/7)+1</f>
        <v>8</v>
      </c>
      <c r="Y4012" t="str">
        <f>"Tuần " &amp;Table__._SQL2014_QLTS17_DW_DimDate[[#This Row],[TuanMuaVu]] &amp; " năm " &amp;Table__._SQL2014_QLTS17_DW_DimDate[[#This Row],[NamMuaVuStr]]</f>
        <v>Tuần 8 năm 2020-2021</v>
      </c>
      <c r="Z4012">
        <f>YEAR(Table__._SQL2014_QLTS17_DW_DimDate[[#This Row],[NgayBatDauMuaVu]])</f>
        <v>2020</v>
      </c>
      <c r="AA4012" t="str">
        <f>YEAR(Table__._SQL2014_QLTS17_DW_DimDate[[#This Row],[NgayBatDauMuaVu]]) &amp;"-"&amp;YEAR(Table__._SQL2014_QLTS17_DW_DimDate[[#This Row],[NgayKetThucMuaVu]])</f>
        <v>2020-2021</v>
      </c>
      <c r="AB4012">
        <f>YEAR(Table__._SQL2014_QLTS17_DW_DimDate[[#This Row],[NgayBatDauMuaVu]])</f>
        <v>2020</v>
      </c>
      <c r="AC4012">
        <f>YEAR(Table__._SQL2014_QLTS17_DW_DimDate[[#This Row],[NgayKetThucMuaVu]])</f>
        <v>2021</v>
      </c>
    </row>
    <row r="4013" spans="1:29">
      <c r="A4013">
        <v>20201225</v>
      </c>
      <c r="B4013" s="1">
        <v>44190</v>
      </c>
      <c r="C4013" t="s">
        <v>34</v>
      </c>
      <c r="D4013" t="s">
        <v>891</v>
      </c>
      <c r="E4013" t="s">
        <v>2</v>
      </c>
      <c r="F4013" t="s">
        <v>388</v>
      </c>
      <c r="G4013" t="s">
        <v>12</v>
      </c>
      <c r="H4013" t="s">
        <v>10</v>
      </c>
      <c r="I4013" t="s">
        <v>11</v>
      </c>
      <c r="J4013" t="s">
        <v>909</v>
      </c>
      <c r="K4013" t="s">
        <v>16</v>
      </c>
      <c r="L4013" t="s">
        <v>12</v>
      </c>
      <c r="M4013" t="s">
        <v>913</v>
      </c>
      <c r="N4013" t="s">
        <v>617</v>
      </c>
      <c r="O4013" t="s">
        <v>641</v>
      </c>
      <c r="P4013" t="s">
        <v>621</v>
      </c>
      <c r="Q4013" t="s">
        <v>637</v>
      </c>
      <c r="R4013" t="s">
        <v>621</v>
      </c>
      <c r="S4013" t="s">
        <v>618</v>
      </c>
      <c r="T4013" t="s">
        <v>621</v>
      </c>
      <c r="U4013" s="2">
        <f>DATE(IF(MONTH(Table__._SQL2014_QLTS17_DW_DimDate[[#This Row],[Ngay]])&lt;11,YEAR(Table__._SQL2014_QLTS17_DW_DimDate[[#This Row],[Ngay]])-1, YEAR(Table__._SQL2014_QLTS17_DW_DimDate[[#This Row],[Ngay]])),11,1)</f>
        <v>44136</v>
      </c>
      <c r="V4013" s="2">
        <f>DATE(YEAR(Table__._SQL2014_QLTS17_DW_DimDate[[#This Row],[NgayBatDauMuaVu]])+1, 10,31)</f>
        <v>44500</v>
      </c>
      <c r="W4013" s="3">
        <f>Table__._SQL2014_QLTS17_DW_DimDate[[#This Row],[Ngay]]-Table__._SQL2014_QLTS17_DW_DimDate[[#This Row],[NgayBatDauMuaVu]]+1</f>
        <v>55</v>
      </c>
      <c r="X4013">
        <f>INT((Table__._SQL2014_QLTS17_DW_DimDate[[#This Row],[NgayMuaVu]]-1)/7)+1</f>
        <v>8</v>
      </c>
      <c r="Y4013" t="str">
        <f>"Tuần " &amp;Table__._SQL2014_QLTS17_DW_DimDate[[#This Row],[TuanMuaVu]] &amp; " năm " &amp;Table__._SQL2014_QLTS17_DW_DimDate[[#This Row],[NamMuaVuStr]]</f>
        <v>Tuần 8 năm 2020-2021</v>
      </c>
      <c r="Z4013">
        <f>YEAR(Table__._SQL2014_QLTS17_DW_DimDate[[#This Row],[NgayBatDauMuaVu]])</f>
        <v>2020</v>
      </c>
      <c r="AA4013" t="str">
        <f>YEAR(Table__._SQL2014_QLTS17_DW_DimDate[[#This Row],[NgayBatDauMuaVu]]) &amp;"-"&amp;YEAR(Table__._SQL2014_QLTS17_DW_DimDate[[#This Row],[NgayKetThucMuaVu]])</f>
        <v>2020-2021</v>
      </c>
      <c r="AB4013">
        <f>YEAR(Table__._SQL2014_QLTS17_DW_DimDate[[#This Row],[NgayBatDauMuaVu]])</f>
        <v>2020</v>
      </c>
      <c r="AC4013">
        <f>YEAR(Table__._SQL2014_QLTS17_DW_DimDate[[#This Row],[NgayKetThucMuaVu]])</f>
        <v>2021</v>
      </c>
    </row>
    <row r="4014" spans="1:29">
      <c r="A4014">
        <v>20201226</v>
      </c>
      <c r="B4014" s="1">
        <v>44191</v>
      </c>
      <c r="C4014" t="s">
        <v>35</v>
      </c>
      <c r="D4014" t="s">
        <v>892</v>
      </c>
      <c r="E4014" t="s">
        <v>14</v>
      </c>
      <c r="F4014" t="s">
        <v>389</v>
      </c>
      <c r="G4014" t="s">
        <v>12</v>
      </c>
      <c r="H4014" t="s">
        <v>10</v>
      </c>
      <c r="I4014" t="s">
        <v>11</v>
      </c>
      <c r="J4014" t="s">
        <v>909</v>
      </c>
      <c r="K4014" t="s">
        <v>16</v>
      </c>
      <c r="L4014" t="s">
        <v>12</v>
      </c>
      <c r="M4014" t="s">
        <v>913</v>
      </c>
      <c r="N4014" t="s">
        <v>617</v>
      </c>
      <c r="O4014" t="s">
        <v>641</v>
      </c>
      <c r="P4014" t="s">
        <v>621</v>
      </c>
      <c r="Q4014" t="s">
        <v>637</v>
      </c>
      <c r="R4014" t="s">
        <v>621</v>
      </c>
      <c r="S4014" t="s">
        <v>618</v>
      </c>
      <c r="T4014" t="s">
        <v>621</v>
      </c>
      <c r="U4014" s="2">
        <f>DATE(IF(MONTH(Table__._SQL2014_QLTS17_DW_DimDate[[#This Row],[Ngay]])&lt;11,YEAR(Table__._SQL2014_QLTS17_DW_DimDate[[#This Row],[Ngay]])-1, YEAR(Table__._SQL2014_QLTS17_DW_DimDate[[#This Row],[Ngay]])),11,1)</f>
        <v>44136</v>
      </c>
      <c r="V4014" s="2">
        <f>DATE(YEAR(Table__._SQL2014_QLTS17_DW_DimDate[[#This Row],[NgayBatDauMuaVu]])+1, 10,31)</f>
        <v>44500</v>
      </c>
      <c r="W4014" s="3">
        <f>Table__._SQL2014_QLTS17_DW_DimDate[[#This Row],[Ngay]]-Table__._SQL2014_QLTS17_DW_DimDate[[#This Row],[NgayBatDauMuaVu]]+1</f>
        <v>56</v>
      </c>
      <c r="X4014">
        <f>INT((Table__._SQL2014_QLTS17_DW_DimDate[[#This Row],[NgayMuaVu]]-1)/7)+1</f>
        <v>8</v>
      </c>
      <c r="Y4014" t="str">
        <f>"Tuần " &amp;Table__._SQL2014_QLTS17_DW_DimDate[[#This Row],[TuanMuaVu]] &amp; " năm " &amp;Table__._SQL2014_QLTS17_DW_DimDate[[#This Row],[NamMuaVuStr]]</f>
        <v>Tuần 8 năm 2020-2021</v>
      </c>
      <c r="Z4014">
        <f>YEAR(Table__._SQL2014_QLTS17_DW_DimDate[[#This Row],[NgayBatDauMuaVu]])</f>
        <v>2020</v>
      </c>
      <c r="AA4014" t="str">
        <f>YEAR(Table__._SQL2014_QLTS17_DW_DimDate[[#This Row],[NgayBatDauMuaVu]]) &amp;"-"&amp;YEAR(Table__._SQL2014_QLTS17_DW_DimDate[[#This Row],[NgayKetThucMuaVu]])</f>
        <v>2020-2021</v>
      </c>
      <c r="AB4014">
        <f>YEAR(Table__._SQL2014_QLTS17_DW_DimDate[[#This Row],[NgayBatDauMuaVu]])</f>
        <v>2020</v>
      </c>
      <c r="AC4014">
        <f>YEAR(Table__._SQL2014_QLTS17_DW_DimDate[[#This Row],[NgayKetThucMuaVu]])</f>
        <v>2021</v>
      </c>
    </row>
    <row r="4015" spans="1:29">
      <c r="A4015">
        <v>20201227</v>
      </c>
      <c r="B4015" s="1">
        <v>44192</v>
      </c>
      <c r="C4015" t="s">
        <v>36</v>
      </c>
      <c r="D4015" t="s">
        <v>893</v>
      </c>
      <c r="E4015" t="s">
        <v>1</v>
      </c>
      <c r="F4015" t="s">
        <v>390</v>
      </c>
      <c r="G4015" t="s">
        <v>3</v>
      </c>
      <c r="H4015" t="s">
        <v>63</v>
      </c>
      <c r="I4015" t="s">
        <v>11</v>
      </c>
      <c r="J4015" t="s">
        <v>909</v>
      </c>
      <c r="K4015" t="s">
        <v>16</v>
      </c>
      <c r="L4015" t="s">
        <v>12</v>
      </c>
      <c r="M4015" t="s">
        <v>913</v>
      </c>
      <c r="N4015" t="s">
        <v>617</v>
      </c>
      <c r="O4015" t="s">
        <v>641</v>
      </c>
      <c r="P4015" t="s">
        <v>621</v>
      </c>
      <c r="Q4015" t="s">
        <v>637</v>
      </c>
      <c r="R4015" t="s">
        <v>621</v>
      </c>
      <c r="S4015" t="s">
        <v>618</v>
      </c>
      <c r="T4015" t="s">
        <v>621</v>
      </c>
      <c r="U4015" s="2">
        <f>DATE(IF(MONTH(Table__._SQL2014_QLTS17_DW_DimDate[[#This Row],[Ngay]])&lt;11,YEAR(Table__._SQL2014_QLTS17_DW_DimDate[[#This Row],[Ngay]])-1, YEAR(Table__._SQL2014_QLTS17_DW_DimDate[[#This Row],[Ngay]])),11,1)</f>
        <v>44136</v>
      </c>
      <c r="V4015" s="2">
        <f>DATE(YEAR(Table__._SQL2014_QLTS17_DW_DimDate[[#This Row],[NgayBatDauMuaVu]])+1, 10,31)</f>
        <v>44500</v>
      </c>
      <c r="W4015" s="3">
        <f>Table__._SQL2014_QLTS17_DW_DimDate[[#This Row],[Ngay]]-Table__._SQL2014_QLTS17_DW_DimDate[[#This Row],[NgayBatDauMuaVu]]+1</f>
        <v>57</v>
      </c>
      <c r="X4015">
        <f>INT((Table__._SQL2014_QLTS17_DW_DimDate[[#This Row],[NgayMuaVu]]-1)/7)+1</f>
        <v>9</v>
      </c>
      <c r="Y4015" t="str">
        <f>"Tuần " &amp;Table__._SQL2014_QLTS17_DW_DimDate[[#This Row],[TuanMuaVu]] &amp; " năm " &amp;Table__._SQL2014_QLTS17_DW_DimDate[[#This Row],[NamMuaVuStr]]</f>
        <v>Tuần 9 năm 2020-2021</v>
      </c>
      <c r="Z4015">
        <f>YEAR(Table__._SQL2014_QLTS17_DW_DimDate[[#This Row],[NgayBatDauMuaVu]])</f>
        <v>2020</v>
      </c>
      <c r="AA4015" t="str">
        <f>YEAR(Table__._SQL2014_QLTS17_DW_DimDate[[#This Row],[NgayBatDauMuaVu]]) &amp;"-"&amp;YEAR(Table__._SQL2014_QLTS17_DW_DimDate[[#This Row],[NgayKetThucMuaVu]])</f>
        <v>2020-2021</v>
      </c>
      <c r="AB4015">
        <f>YEAR(Table__._SQL2014_QLTS17_DW_DimDate[[#This Row],[NgayBatDauMuaVu]])</f>
        <v>2020</v>
      </c>
      <c r="AC4015">
        <f>YEAR(Table__._SQL2014_QLTS17_DW_DimDate[[#This Row],[NgayKetThucMuaVu]])</f>
        <v>2021</v>
      </c>
    </row>
    <row r="4016" spans="1:29">
      <c r="A4016">
        <v>20201228</v>
      </c>
      <c r="B4016" s="1">
        <v>44193</v>
      </c>
      <c r="C4016" t="s">
        <v>37</v>
      </c>
      <c r="D4016" t="s">
        <v>894</v>
      </c>
      <c r="E4016" t="s">
        <v>13</v>
      </c>
      <c r="F4016" t="s">
        <v>9</v>
      </c>
      <c r="G4016" t="s">
        <v>3</v>
      </c>
      <c r="H4016" t="s">
        <v>63</v>
      </c>
      <c r="I4016" t="s">
        <v>11</v>
      </c>
      <c r="J4016" t="s">
        <v>909</v>
      </c>
      <c r="K4016" t="s">
        <v>16</v>
      </c>
      <c r="L4016" t="s">
        <v>12</v>
      </c>
      <c r="M4016" t="s">
        <v>913</v>
      </c>
      <c r="N4016" t="s">
        <v>617</v>
      </c>
      <c r="O4016" t="s">
        <v>641</v>
      </c>
      <c r="P4016" t="s">
        <v>621</v>
      </c>
      <c r="Q4016" t="s">
        <v>637</v>
      </c>
      <c r="R4016" t="s">
        <v>621</v>
      </c>
      <c r="S4016" t="s">
        <v>618</v>
      </c>
      <c r="T4016" t="s">
        <v>621</v>
      </c>
      <c r="U4016" s="2">
        <f>DATE(IF(MONTH(Table__._SQL2014_QLTS17_DW_DimDate[[#This Row],[Ngay]])&lt;11,YEAR(Table__._SQL2014_QLTS17_DW_DimDate[[#This Row],[Ngay]])-1, YEAR(Table__._SQL2014_QLTS17_DW_DimDate[[#This Row],[Ngay]])),11,1)</f>
        <v>44136</v>
      </c>
      <c r="V4016" s="2">
        <f>DATE(YEAR(Table__._SQL2014_QLTS17_DW_DimDate[[#This Row],[NgayBatDauMuaVu]])+1, 10,31)</f>
        <v>44500</v>
      </c>
      <c r="W4016" s="3">
        <f>Table__._SQL2014_QLTS17_DW_DimDate[[#This Row],[Ngay]]-Table__._SQL2014_QLTS17_DW_DimDate[[#This Row],[NgayBatDauMuaVu]]+1</f>
        <v>58</v>
      </c>
      <c r="X4016">
        <f>INT((Table__._SQL2014_QLTS17_DW_DimDate[[#This Row],[NgayMuaVu]]-1)/7)+1</f>
        <v>9</v>
      </c>
      <c r="Y4016" t="str">
        <f>"Tuần " &amp;Table__._SQL2014_QLTS17_DW_DimDate[[#This Row],[TuanMuaVu]] &amp; " năm " &amp;Table__._SQL2014_QLTS17_DW_DimDate[[#This Row],[NamMuaVuStr]]</f>
        <v>Tuần 9 năm 2020-2021</v>
      </c>
      <c r="Z4016">
        <f>YEAR(Table__._SQL2014_QLTS17_DW_DimDate[[#This Row],[NgayBatDauMuaVu]])</f>
        <v>2020</v>
      </c>
      <c r="AA4016" t="str">
        <f>YEAR(Table__._SQL2014_QLTS17_DW_DimDate[[#This Row],[NgayBatDauMuaVu]]) &amp;"-"&amp;YEAR(Table__._SQL2014_QLTS17_DW_DimDate[[#This Row],[NgayKetThucMuaVu]])</f>
        <v>2020-2021</v>
      </c>
      <c r="AB4016">
        <f>YEAR(Table__._SQL2014_QLTS17_DW_DimDate[[#This Row],[NgayBatDauMuaVu]])</f>
        <v>2020</v>
      </c>
      <c r="AC4016">
        <f>YEAR(Table__._SQL2014_QLTS17_DW_DimDate[[#This Row],[NgayKetThucMuaVu]])</f>
        <v>2021</v>
      </c>
    </row>
    <row r="4017" spans="1:29">
      <c r="A4017">
        <v>20201229</v>
      </c>
      <c r="B4017" s="1">
        <v>44194</v>
      </c>
      <c r="C4017" t="s">
        <v>38</v>
      </c>
      <c r="D4017" t="s">
        <v>895</v>
      </c>
      <c r="E4017" t="s">
        <v>16</v>
      </c>
      <c r="F4017" t="s">
        <v>15</v>
      </c>
      <c r="G4017" t="s">
        <v>3</v>
      </c>
      <c r="H4017" t="s">
        <v>63</v>
      </c>
      <c r="I4017" t="s">
        <v>11</v>
      </c>
      <c r="J4017" t="s">
        <v>909</v>
      </c>
      <c r="K4017" t="s">
        <v>16</v>
      </c>
      <c r="L4017" t="s">
        <v>12</v>
      </c>
      <c r="M4017" t="s">
        <v>913</v>
      </c>
      <c r="N4017" t="s">
        <v>617</v>
      </c>
      <c r="O4017" t="s">
        <v>641</v>
      </c>
      <c r="P4017" t="s">
        <v>621</v>
      </c>
      <c r="Q4017" t="s">
        <v>637</v>
      </c>
      <c r="R4017" t="s">
        <v>621</v>
      </c>
      <c r="S4017" t="s">
        <v>618</v>
      </c>
      <c r="T4017" t="s">
        <v>621</v>
      </c>
      <c r="U4017" s="2">
        <f>DATE(IF(MONTH(Table__._SQL2014_QLTS17_DW_DimDate[[#This Row],[Ngay]])&lt;11,YEAR(Table__._SQL2014_QLTS17_DW_DimDate[[#This Row],[Ngay]])-1, YEAR(Table__._SQL2014_QLTS17_DW_DimDate[[#This Row],[Ngay]])),11,1)</f>
        <v>44136</v>
      </c>
      <c r="V4017" s="2">
        <f>DATE(YEAR(Table__._SQL2014_QLTS17_DW_DimDate[[#This Row],[NgayBatDauMuaVu]])+1, 10,31)</f>
        <v>44500</v>
      </c>
      <c r="W4017" s="3">
        <f>Table__._SQL2014_QLTS17_DW_DimDate[[#This Row],[Ngay]]-Table__._SQL2014_QLTS17_DW_DimDate[[#This Row],[NgayBatDauMuaVu]]+1</f>
        <v>59</v>
      </c>
      <c r="X4017">
        <f>INT((Table__._SQL2014_QLTS17_DW_DimDate[[#This Row],[NgayMuaVu]]-1)/7)+1</f>
        <v>9</v>
      </c>
      <c r="Y4017" t="str">
        <f>"Tuần " &amp;Table__._SQL2014_QLTS17_DW_DimDate[[#This Row],[TuanMuaVu]] &amp; " năm " &amp;Table__._SQL2014_QLTS17_DW_DimDate[[#This Row],[NamMuaVuStr]]</f>
        <v>Tuần 9 năm 2020-2021</v>
      </c>
      <c r="Z4017">
        <f>YEAR(Table__._SQL2014_QLTS17_DW_DimDate[[#This Row],[NgayBatDauMuaVu]])</f>
        <v>2020</v>
      </c>
      <c r="AA4017" t="str">
        <f>YEAR(Table__._SQL2014_QLTS17_DW_DimDate[[#This Row],[NgayBatDauMuaVu]]) &amp;"-"&amp;YEAR(Table__._SQL2014_QLTS17_DW_DimDate[[#This Row],[NgayKetThucMuaVu]])</f>
        <v>2020-2021</v>
      </c>
      <c r="AB4017">
        <f>YEAR(Table__._SQL2014_QLTS17_DW_DimDate[[#This Row],[NgayBatDauMuaVu]])</f>
        <v>2020</v>
      </c>
      <c r="AC4017">
        <f>YEAR(Table__._SQL2014_QLTS17_DW_DimDate[[#This Row],[NgayKetThucMuaVu]])</f>
        <v>2021</v>
      </c>
    </row>
    <row r="4018" spans="1:29">
      <c r="A4018">
        <v>20201230</v>
      </c>
      <c r="B4018" s="1">
        <v>44195</v>
      </c>
      <c r="C4018" t="s">
        <v>39</v>
      </c>
      <c r="D4018" t="s">
        <v>896</v>
      </c>
      <c r="E4018" t="s">
        <v>12</v>
      </c>
      <c r="F4018" t="s">
        <v>391</v>
      </c>
      <c r="G4018" t="s">
        <v>3</v>
      </c>
      <c r="H4018" t="s">
        <v>63</v>
      </c>
      <c r="I4018" t="s">
        <v>11</v>
      </c>
      <c r="J4018" t="s">
        <v>909</v>
      </c>
      <c r="K4018" t="s">
        <v>16</v>
      </c>
      <c r="L4018" t="s">
        <v>12</v>
      </c>
      <c r="M4018" t="s">
        <v>913</v>
      </c>
      <c r="N4018" t="s">
        <v>617</v>
      </c>
      <c r="O4018" t="s">
        <v>641</v>
      </c>
      <c r="P4018" t="s">
        <v>621</v>
      </c>
      <c r="Q4018" t="s">
        <v>637</v>
      </c>
      <c r="R4018" t="s">
        <v>621</v>
      </c>
      <c r="S4018" t="s">
        <v>618</v>
      </c>
      <c r="T4018" t="s">
        <v>621</v>
      </c>
      <c r="U4018" s="2">
        <f>DATE(IF(MONTH(Table__._SQL2014_QLTS17_DW_DimDate[[#This Row],[Ngay]])&lt;11,YEAR(Table__._SQL2014_QLTS17_DW_DimDate[[#This Row],[Ngay]])-1, YEAR(Table__._SQL2014_QLTS17_DW_DimDate[[#This Row],[Ngay]])),11,1)</f>
        <v>44136</v>
      </c>
      <c r="V4018" s="2">
        <f>DATE(YEAR(Table__._SQL2014_QLTS17_DW_DimDate[[#This Row],[NgayBatDauMuaVu]])+1, 10,31)</f>
        <v>44500</v>
      </c>
      <c r="W4018" s="3">
        <f>Table__._SQL2014_QLTS17_DW_DimDate[[#This Row],[Ngay]]-Table__._SQL2014_QLTS17_DW_DimDate[[#This Row],[NgayBatDauMuaVu]]+1</f>
        <v>60</v>
      </c>
      <c r="X4018">
        <f>INT((Table__._SQL2014_QLTS17_DW_DimDate[[#This Row],[NgayMuaVu]]-1)/7)+1</f>
        <v>9</v>
      </c>
      <c r="Y4018" t="str">
        <f>"Tuần " &amp;Table__._SQL2014_QLTS17_DW_DimDate[[#This Row],[TuanMuaVu]] &amp; " năm " &amp;Table__._SQL2014_QLTS17_DW_DimDate[[#This Row],[NamMuaVuStr]]</f>
        <v>Tuần 9 năm 2020-2021</v>
      </c>
      <c r="Z4018">
        <f>YEAR(Table__._SQL2014_QLTS17_DW_DimDate[[#This Row],[NgayBatDauMuaVu]])</f>
        <v>2020</v>
      </c>
      <c r="AA4018" t="str">
        <f>YEAR(Table__._SQL2014_QLTS17_DW_DimDate[[#This Row],[NgayBatDauMuaVu]]) &amp;"-"&amp;YEAR(Table__._SQL2014_QLTS17_DW_DimDate[[#This Row],[NgayKetThucMuaVu]])</f>
        <v>2020-2021</v>
      </c>
      <c r="AB4018">
        <f>YEAR(Table__._SQL2014_QLTS17_DW_DimDate[[#This Row],[NgayBatDauMuaVu]])</f>
        <v>2020</v>
      </c>
      <c r="AC4018">
        <f>YEAR(Table__._SQL2014_QLTS17_DW_DimDate[[#This Row],[NgayKetThucMuaVu]])</f>
        <v>2021</v>
      </c>
    </row>
    <row r="4019" spans="1:29">
      <c r="A4019">
        <v>20201231</v>
      </c>
      <c r="B4019" s="1">
        <v>44196</v>
      </c>
      <c r="C4019" t="s">
        <v>40</v>
      </c>
      <c r="D4019" t="s">
        <v>897</v>
      </c>
      <c r="E4019" t="s">
        <v>3</v>
      </c>
      <c r="F4019" t="s">
        <v>421</v>
      </c>
      <c r="G4019" t="s">
        <v>3</v>
      </c>
      <c r="H4019" t="s">
        <v>63</v>
      </c>
      <c r="I4019" t="s">
        <v>11</v>
      </c>
      <c r="J4019" t="s">
        <v>909</v>
      </c>
      <c r="K4019" t="s">
        <v>16</v>
      </c>
      <c r="L4019" t="s">
        <v>12</v>
      </c>
      <c r="M4019" t="s">
        <v>913</v>
      </c>
      <c r="N4019" t="s">
        <v>617</v>
      </c>
      <c r="O4019" t="s">
        <v>641</v>
      </c>
      <c r="P4019" t="s">
        <v>621</v>
      </c>
      <c r="Q4019" t="s">
        <v>637</v>
      </c>
      <c r="R4019" t="s">
        <v>621</v>
      </c>
      <c r="S4019" t="s">
        <v>618</v>
      </c>
      <c r="T4019" t="s">
        <v>621</v>
      </c>
      <c r="U4019" s="2">
        <f>DATE(IF(MONTH(Table__._SQL2014_QLTS17_DW_DimDate[[#This Row],[Ngay]])&lt;11,YEAR(Table__._SQL2014_QLTS17_DW_DimDate[[#This Row],[Ngay]])-1, YEAR(Table__._SQL2014_QLTS17_DW_DimDate[[#This Row],[Ngay]])),11,1)</f>
        <v>44136</v>
      </c>
      <c r="V4019" s="2">
        <f>DATE(YEAR(Table__._SQL2014_QLTS17_DW_DimDate[[#This Row],[NgayBatDauMuaVu]])+1, 10,31)</f>
        <v>44500</v>
      </c>
      <c r="W4019" s="3">
        <f>Table__._SQL2014_QLTS17_DW_DimDate[[#This Row],[Ngay]]-Table__._SQL2014_QLTS17_DW_DimDate[[#This Row],[NgayBatDauMuaVu]]+1</f>
        <v>61</v>
      </c>
      <c r="X4019">
        <f>INT((Table__._SQL2014_QLTS17_DW_DimDate[[#This Row],[NgayMuaVu]]-1)/7)+1</f>
        <v>9</v>
      </c>
      <c r="Y4019" t="str">
        <f>"Tuần " &amp;Table__._SQL2014_QLTS17_DW_DimDate[[#This Row],[TuanMuaVu]] &amp; " năm " &amp;Table__._SQL2014_QLTS17_DW_DimDate[[#This Row],[NamMuaVuStr]]</f>
        <v>Tuần 9 năm 2020-2021</v>
      </c>
      <c r="Z4019">
        <f>YEAR(Table__._SQL2014_QLTS17_DW_DimDate[[#This Row],[NgayBatDauMuaVu]])</f>
        <v>2020</v>
      </c>
      <c r="AA4019" t="str">
        <f>YEAR(Table__._SQL2014_QLTS17_DW_DimDate[[#This Row],[NgayBatDauMuaVu]]) &amp;"-"&amp;YEAR(Table__._SQL2014_QLTS17_DW_DimDate[[#This Row],[NgayKetThucMuaVu]])</f>
        <v>2020-2021</v>
      </c>
      <c r="AB4019">
        <f>YEAR(Table__._SQL2014_QLTS17_DW_DimDate[[#This Row],[NgayBatDauMuaVu]])</f>
        <v>2020</v>
      </c>
      <c r="AC4019">
        <f>YEAR(Table__._SQL2014_QLTS17_DW_DimDate[[#This Row],[NgayKetThucMuaVu]])</f>
        <v>2021</v>
      </c>
    </row>
    <row r="4020" spans="1:29">
      <c r="A4020">
        <v>20210101</v>
      </c>
      <c r="B4020" s="1">
        <v>44197</v>
      </c>
      <c r="C4020" t="s">
        <v>1</v>
      </c>
      <c r="D4020" t="s">
        <v>891</v>
      </c>
      <c r="E4020" t="s">
        <v>2</v>
      </c>
      <c r="F4020" t="s">
        <v>1</v>
      </c>
      <c r="G4020" t="s">
        <v>1</v>
      </c>
      <c r="H4020" t="s">
        <v>1</v>
      </c>
      <c r="I4020" t="s">
        <v>1</v>
      </c>
      <c r="J4020" t="s">
        <v>898</v>
      </c>
      <c r="K4020" t="s">
        <v>1</v>
      </c>
      <c r="L4020" t="s">
        <v>1</v>
      </c>
      <c r="M4020" t="s">
        <v>910</v>
      </c>
      <c r="N4020" t="s">
        <v>642</v>
      </c>
      <c r="O4020" t="s">
        <v>643</v>
      </c>
      <c r="P4020" t="s">
        <v>644</v>
      </c>
      <c r="Q4020" t="s">
        <v>643</v>
      </c>
      <c r="R4020" t="s">
        <v>645</v>
      </c>
      <c r="S4020" t="s">
        <v>643</v>
      </c>
      <c r="T4020" t="s">
        <v>646</v>
      </c>
      <c r="U4020" s="2">
        <f>DATE(IF(MONTH(Table__._SQL2014_QLTS17_DW_DimDate[[#This Row],[Ngay]])&lt;11,YEAR(Table__._SQL2014_QLTS17_DW_DimDate[[#This Row],[Ngay]])-1, YEAR(Table__._SQL2014_QLTS17_DW_DimDate[[#This Row],[Ngay]])),11,1)</f>
        <v>44136</v>
      </c>
      <c r="V4020" s="2">
        <f>DATE(YEAR(Table__._SQL2014_QLTS17_DW_DimDate[[#This Row],[NgayBatDauMuaVu]])+1, 10,31)</f>
        <v>44500</v>
      </c>
      <c r="W4020" s="3">
        <f>Table__._SQL2014_QLTS17_DW_DimDate[[#This Row],[Ngay]]-Table__._SQL2014_QLTS17_DW_DimDate[[#This Row],[NgayBatDauMuaVu]]+1</f>
        <v>62</v>
      </c>
      <c r="X4020">
        <f>INT((Table__._SQL2014_QLTS17_DW_DimDate[[#This Row],[NgayMuaVu]]-1)/7)+1</f>
        <v>9</v>
      </c>
      <c r="Y4020" t="str">
        <f>"Tuần " &amp;Table__._SQL2014_QLTS17_DW_DimDate[[#This Row],[TuanMuaVu]] &amp; " năm " &amp;Table__._SQL2014_QLTS17_DW_DimDate[[#This Row],[NamMuaVuStr]]</f>
        <v>Tuần 9 năm 2020-2021</v>
      </c>
      <c r="Z4020">
        <f>YEAR(Table__._SQL2014_QLTS17_DW_DimDate[[#This Row],[NgayBatDauMuaVu]])</f>
        <v>2020</v>
      </c>
      <c r="AA4020" t="str">
        <f>YEAR(Table__._SQL2014_QLTS17_DW_DimDate[[#This Row],[NgayBatDauMuaVu]]) &amp;"-"&amp;YEAR(Table__._SQL2014_QLTS17_DW_DimDate[[#This Row],[NgayKetThucMuaVu]])</f>
        <v>2020-2021</v>
      </c>
      <c r="AB4020">
        <f>YEAR(Table__._SQL2014_QLTS17_DW_DimDate[[#This Row],[NgayBatDauMuaVu]])</f>
        <v>2020</v>
      </c>
      <c r="AC4020">
        <f>YEAR(Table__._SQL2014_QLTS17_DW_DimDate[[#This Row],[NgayKetThucMuaVu]])</f>
        <v>2021</v>
      </c>
    </row>
    <row r="4021" spans="1:29">
      <c r="A4021">
        <v>20210102</v>
      </c>
      <c r="B4021" s="1">
        <v>44198</v>
      </c>
      <c r="C4021" t="s">
        <v>13</v>
      </c>
      <c r="D4021" t="s">
        <v>892</v>
      </c>
      <c r="E4021" t="s">
        <v>14</v>
      </c>
      <c r="F4021" t="s">
        <v>13</v>
      </c>
      <c r="G4021" t="s">
        <v>1</v>
      </c>
      <c r="H4021" t="s">
        <v>1</v>
      </c>
      <c r="I4021" t="s">
        <v>1</v>
      </c>
      <c r="J4021" t="s">
        <v>898</v>
      </c>
      <c r="K4021" t="s">
        <v>1</v>
      </c>
      <c r="L4021" t="s">
        <v>1</v>
      </c>
      <c r="M4021" t="s">
        <v>910</v>
      </c>
      <c r="N4021" t="s">
        <v>642</v>
      </c>
      <c r="O4021" t="s">
        <v>643</v>
      </c>
      <c r="P4021" t="s">
        <v>644</v>
      </c>
      <c r="Q4021" t="s">
        <v>643</v>
      </c>
      <c r="R4021" t="s">
        <v>645</v>
      </c>
      <c r="S4021" t="s">
        <v>643</v>
      </c>
      <c r="T4021" t="s">
        <v>646</v>
      </c>
      <c r="U4021" s="2">
        <f>DATE(IF(MONTH(Table__._SQL2014_QLTS17_DW_DimDate[[#This Row],[Ngay]])&lt;11,YEAR(Table__._SQL2014_QLTS17_DW_DimDate[[#This Row],[Ngay]])-1, YEAR(Table__._SQL2014_QLTS17_DW_DimDate[[#This Row],[Ngay]])),11,1)</f>
        <v>44136</v>
      </c>
      <c r="V4021" s="2">
        <f>DATE(YEAR(Table__._SQL2014_QLTS17_DW_DimDate[[#This Row],[NgayBatDauMuaVu]])+1, 10,31)</f>
        <v>44500</v>
      </c>
      <c r="W4021" s="3">
        <f>Table__._SQL2014_QLTS17_DW_DimDate[[#This Row],[Ngay]]-Table__._SQL2014_QLTS17_DW_DimDate[[#This Row],[NgayBatDauMuaVu]]+1</f>
        <v>63</v>
      </c>
      <c r="X4021">
        <f>INT((Table__._SQL2014_QLTS17_DW_DimDate[[#This Row],[NgayMuaVu]]-1)/7)+1</f>
        <v>9</v>
      </c>
      <c r="Y4021" t="str">
        <f>"Tuần " &amp;Table__._SQL2014_QLTS17_DW_DimDate[[#This Row],[TuanMuaVu]] &amp; " năm " &amp;Table__._SQL2014_QLTS17_DW_DimDate[[#This Row],[NamMuaVuStr]]</f>
        <v>Tuần 9 năm 2020-2021</v>
      </c>
      <c r="Z4021">
        <f>YEAR(Table__._SQL2014_QLTS17_DW_DimDate[[#This Row],[NgayBatDauMuaVu]])</f>
        <v>2020</v>
      </c>
      <c r="AA4021" t="str">
        <f>YEAR(Table__._SQL2014_QLTS17_DW_DimDate[[#This Row],[NgayBatDauMuaVu]]) &amp;"-"&amp;YEAR(Table__._SQL2014_QLTS17_DW_DimDate[[#This Row],[NgayKetThucMuaVu]])</f>
        <v>2020-2021</v>
      </c>
      <c r="AB4021">
        <f>YEAR(Table__._SQL2014_QLTS17_DW_DimDate[[#This Row],[NgayBatDauMuaVu]])</f>
        <v>2020</v>
      </c>
      <c r="AC4021">
        <f>YEAR(Table__._SQL2014_QLTS17_DW_DimDate[[#This Row],[NgayKetThucMuaVu]])</f>
        <v>2021</v>
      </c>
    </row>
    <row r="4022" spans="1:29">
      <c r="A4022">
        <v>20210103</v>
      </c>
      <c r="B4022" s="1">
        <v>44199</v>
      </c>
      <c r="C4022" t="s">
        <v>16</v>
      </c>
      <c r="D4022" t="s">
        <v>893</v>
      </c>
      <c r="E4022" t="s">
        <v>1</v>
      </c>
      <c r="F4022" t="s">
        <v>16</v>
      </c>
      <c r="G4022" t="s">
        <v>13</v>
      </c>
      <c r="H4022" t="s">
        <v>13</v>
      </c>
      <c r="I4022" t="s">
        <v>1</v>
      </c>
      <c r="J4022" t="s">
        <v>898</v>
      </c>
      <c r="K4022" t="s">
        <v>1</v>
      </c>
      <c r="L4022" t="s">
        <v>1</v>
      </c>
      <c r="M4022" t="s">
        <v>910</v>
      </c>
      <c r="N4022" t="s">
        <v>642</v>
      </c>
      <c r="O4022" t="s">
        <v>643</v>
      </c>
      <c r="P4022" t="s">
        <v>644</v>
      </c>
      <c r="Q4022" t="s">
        <v>643</v>
      </c>
      <c r="R4022" t="s">
        <v>645</v>
      </c>
      <c r="S4022" t="s">
        <v>643</v>
      </c>
      <c r="T4022" t="s">
        <v>646</v>
      </c>
      <c r="U4022" s="2">
        <f>DATE(IF(MONTH(Table__._SQL2014_QLTS17_DW_DimDate[[#This Row],[Ngay]])&lt;11,YEAR(Table__._SQL2014_QLTS17_DW_DimDate[[#This Row],[Ngay]])-1, YEAR(Table__._SQL2014_QLTS17_DW_DimDate[[#This Row],[Ngay]])),11,1)</f>
        <v>44136</v>
      </c>
      <c r="V4022" s="2">
        <f>DATE(YEAR(Table__._SQL2014_QLTS17_DW_DimDate[[#This Row],[NgayBatDauMuaVu]])+1, 10,31)</f>
        <v>44500</v>
      </c>
      <c r="W4022" s="3">
        <f>Table__._SQL2014_QLTS17_DW_DimDate[[#This Row],[Ngay]]-Table__._SQL2014_QLTS17_DW_DimDate[[#This Row],[NgayBatDauMuaVu]]+1</f>
        <v>64</v>
      </c>
      <c r="X4022">
        <f>INT((Table__._SQL2014_QLTS17_DW_DimDate[[#This Row],[NgayMuaVu]]-1)/7)+1</f>
        <v>10</v>
      </c>
      <c r="Y4022" t="str">
        <f>"Tuần " &amp;Table__._SQL2014_QLTS17_DW_DimDate[[#This Row],[TuanMuaVu]] &amp; " năm " &amp;Table__._SQL2014_QLTS17_DW_DimDate[[#This Row],[NamMuaVuStr]]</f>
        <v>Tuần 10 năm 2020-2021</v>
      </c>
      <c r="Z4022">
        <f>YEAR(Table__._SQL2014_QLTS17_DW_DimDate[[#This Row],[NgayBatDauMuaVu]])</f>
        <v>2020</v>
      </c>
      <c r="AA4022" t="str">
        <f>YEAR(Table__._SQL2014_QLTS17_DW_DimDate[[#This Row],[NgayBatDauMuaVu]]) &amp;"-"&amp;YEAR(Table__._SQL2014_QLTS17_DW_DimDate[[#This Row],[NgayKetThucMuaVu]])</f>
        <v>2020-2021</v>
      </c>
      <c r="AB4022">
        <f>YEAR(Table__._SQL2014_QLTS17_DW_DimDate[[#This Row],[NgayBatDauMuaVu]])</f>
        <v>2020</v>
      </c>
      <c r="AC4022">
        <f>YEAR(Table__._SQL2014_QLTS17_DW_DimDate[[#This Row],[NgayKetThucMuaVu]])</f>
        <v>2021</v>
      </c>
    </row>
    <row r="4023" spans="1:29">
      <c r="A4023">
        <v>20210104</v>
      </c>
      <c r="B4023" s="1">
        <v>44200</v>
      </c>
      <c r="C4023" t="s">
        <v>12</v>
      </c>
      <c r="D4023" t="s">
        <v>894</v>
      </c>
      <c r="E4023" t="s">
        <v>13</v>
      </c>
      <c r="F4023" t="s">
        <v>12</v>
      </c>
      <c r="G4023" t="s">
        <v>13</v>
      </c>
      <c r="H4023" t="s">
        <v>13</v>
      </c>
      <c r="I4023" t="s">
        <v>1</v>
      </c>
      <c r="J4023" t="s">
        <v>898</v>
      </c>
      <c r="K4023" t="s">
        <v>1</v>
      </c>
      <c r="L4023" t="s">
        <v>1</v>
      </c>
      <c r="M4023" t="s">
        <v>910</v>
      </c>
      <c r="N4023" t="s">
        <v>642</v>
      </c>
      <c r="O4023" t="s">
        <v>643</v>
      </c>
      <c r="P4023" t="s">
        <v>644</v>
      </c>
      <c r="Q4023" t="s">
        <v>643</v>
      </c>
      <c r="R4023" t="s">
        <v>645</v>
      </c>
      <c r="S4023" t="s">
        <v>643</v>
      </c>
      <c r="T4023" t="s">
        <v>646</v>
      </c>
      <c r="U4023" s="2">
        <f>DATE(IF(MONTH(Table__._SQL2014_QLTS17_DW_DimDate[[#This Row],[Ngay]])&lt;11,YEAR(Table__._SQL2014_QLTS17_DW_DimDate[[#This Row],[Ngay]])-1, YEAR(Table__._SQL2014_QLTS17_DW_DimDate[[#This Row],[Ngay]])),11,1)</f>
        <v>44136</v>
      </c>
      <c r="V4023" s="2">
        <f>DATE(YEAR(Table__._SQL2014_QLTS17_DW_DimDate[[#This Row],[NgayBatDauMuaVu]])+1, 10,31)</f>
        <v>44500</v>
      </c>
      <c r="W4023" s="3">
        <f>Table__._SQL2014_QLTS17_DW_DimDate[[#This Row],[Ngay]]-Table__._SQL2014_QLTS17_DW_DimDate[[#This Row],[NgayBatDauMuaVu]]+1</f>
        <v>65</v>
      </c>
      <c r="X4023">
        <f>INT((Table__._SQL2014_QLTS17_DW_DimDate[[#This Row],[NgayMuaVu]]-1)/7)+1</f>
        <v>10</v>
      </c>
      <c r="Y4023" t="str">
        <f>"Tuần " &amp;Table__._SQL2014_QLTS17_DW_DimDate[[#This Row],[TuanMuaVu]] &amp; " năm " &amp;Table__._SQL2014_QLTS17_DW_DimDate[[#This Row],[NamMuaVuStr]]</f>
        <v>Tuần 10 năm 2020-2021</v>
      </c>
      <c r="Z4023">
        <f>YEAR(Table__._SQL2014_QLTS17_DW_DimDate[[#This Row],[NgayBatDauMuaVu]])</f>
        <v>2020</v>
      </c>
      <c r="AA4023" t="str">
        <f>YEAR(Table__._SQL2014_QLTS17_DW_DimDate[[#This Row],[NgayBatDauMuaVu]]) &amp;"-"&amp;YEAR(Table__._SQL2014_QLTS17_DW_DimDate[[#This Row],[NgayKetThucMuaVu]])</f>
        <v>2020-2021</v>
      </c>
      <c r="AB4023">
        <f>YEAR(Table__._SQL2014_QLTS17_DW_DimDate[[#This Row],[NgayBatDauMuaVu]])</f>
        <v>2020</v>
      </c>
      <c r="AC4023">
        <f>YEAR(Table__._SQL2014_QLTS17_DW_DimDate[[#This Row],[NgayKetThucMuaVu]])</f>
        <v>2021</v>
      </c>
    </row>
    <row r="4024" spans="1:29">
      <c r="A4024">
        <v>20210105</v>
      </c>
      <c r="B4024" s="1">
        <v>44201</v>
      </c>
      <c r="C4024" t="s">
        <v>3</v>
      </c>
      <c r="D4024" t="s">
        <v>895</v>
      </c>
      <c r="E4024" t="s">
        <v>16</v>
      </c>
      <c r="F4024" t="s">
        <v>3</v>
      </c>
      <c r="G4024" t="s">
        <v>13</v>
      </c>
      <c r="H4024" t="s">
        <v>13</v>
      </c>
      <c r="I4024" t="s">
        <v>1</v>
      </c>
      <c r="J4024" t="s">
        <v>898</v>
      </c>
      <c r="K4024" t="s">
        <v>1</v>
      </c>
      <c r="L4024" t="s">
        <v>1</v>
      </c>
      <c r="M4024" t="s">
        <v>910</v>
      </c>
      <c r="N4024" t="s">
        <v>642</v>
      </c>
      <c r="O4024" t="s">
        <v>643</v>
      </c>
      <c r="P4024" t="s">
        <v>644</v>
      </c>
      <c r="Q4024" t="s">
        <v>643</v>
      </c>
      <c r="R4024" t="s">
        <v>645</v>
      </c>
      <c r="S4024" t="s">
        <v>643</v>
      </c>
      <c r="T4024" t="s">
        <v>646</v>
      </c>
      <c r="U4024" s="2">
        <f>DATE(IF(MONTH(Table__._SQL2014_QLTS17_DW_DimDate[[#This Row],[Ngay]])&lt;11,YEAR(Table__._SQL2014_QLTS17_DW_DimDate[[#This Row],[Ngay]])-1, YEAR(Table__._SQL2014_QLTS17_DW_DimDate[[#This Row],[Ngay]])),11,1)</f>
        <v>44136</v>
      </c>
      <c r="V4024" s="2">
        <f>DATE(YEAR(Table__._SQL2014_QLTS17_DW_DimDate[[#This Row],[NgayBatDauMuaVu]])+1, 10,31)</f>
        <v>44500</v>
      </c>
      <c r="W4024" s="3">
        <f>Table__._SQL2014_QLTS17_DW_DimDate[[#This Row],[Ngay]]-Table__._SQL2014_QLTS17_DW_DimDate[[#This Row],[NgayBatDauMuaVu]]+1</f>
        <v>66</v>
      </c>
      <c r="X4024">
        <f>INT((Table__._SQL2014_QLTS17_DW_DimDate[[#This Row],[NgayMuaVu]]-1)/7)+1</f>
        <v>10</v>
      </c>
      <c r="Y4024" t="str">
        <f>"Tuần " &amp;Table__._SQL2014_QLTS17_DW_DimDate[[#This Row],[TuanMuaVu]] &amp; " năm " &amp;Table__._SQL2014_QLTS17_DW_DimDate[[#This Row],[NamMuaVuStr]]</f>
        <v>Tuần 10 năm 2020-2021</v>
      </c>
      <c r="Z4024">
        <f>YEAR(Table__._SQL2014_QLTS17_DW_DimDate[[#This Row],[NgayBatDauMuaVu]])</f>
        <v>2020</v>
      </c>
      <c r="AA4024" t="str">
        <f>YEAR(Table__._SQL2014_QLTS17_DW_DimDate[[#This Row],[NgayBatDauMuaVu]]) &amp;"-"&amp;YEAR(Table__._SQL2014_QLTS17_DW_DimDate[[#This Row],[NgayKetThucMuaVu]])</f>
        <v>2020-2021</v>
      </c>
      <c r="AB4024">
        <f>YEAR(Table__._SQL2014_QLTS17_DW_DimDate[[#This Row],[NgayBatDauMuaVu]])</f>
        <v>2020</v>
      </c>
      <c r="AC4024">
        <f>YEAR(Table__._SQL2014_QLTS17_DW_DimDate[[#This Row],[NgayKetThucMuaVu]])</f>
        <v>2021</v>
      </c>
    </row>
    <row r="4025" spans="1:29">
      <c r="A4025">
        <v>20210106</v>
      </c>
      <c r="B4025" s="1">
        <v>44202</v>
      </c>
      <c r="C4025" t="s">
        <v>2</v>
      </c>
      <c r="D4025" t="s">
        <v>896</v>
      </c>
      <c r="E4025" t="s">
        <v>12</v>
      </c>
      <c r="F4025" t="s">
        <v>2</v>
      </c>
      <c r="G4025" t="s">
        <v>13</v>
      </c>
      <c r="H4025" t="s">
        <v>13</v>
      </c>
      <c r="I4025" t="s">
        <v>1</v>
      </c>
      <c r="J4025" t="s">
        <v>898</v>
      </c>
      <c r="K4025" t="s">
        <v>1</v>
      </c>
      <c r="L4025" t="s">
        <v>1</v>
      </c>
      <c r="M4025" t="s">
        <v>910</v>
      </c>
      <c r="N4025" t="s">
        <v>642</v>
      </c>
      <c r="O4025" t="s">
        <v>643</v>
      </c>
      <c r="P4025" t="s">
        <v>644</v>
      </c>
      <c r="Q4025" t="s">
        <v>643</v>
      </c>
      <c r="R4025" t="s">
        <v>645</v>
      </c>
      <c r="S4025" t="s">
        <v>643</v>
      </c>
      <c r="T4025" t="s">
        <v>646</v>
      </c>
      <c r="U4025" s="2">
        <f>DATE(IF(MONTH(Table__._SQL2014_QLTS17_DW_DimDate[[#This Row],[Ngay]])&lt;11,YEAR(Table__._SQL2014_QLTS17_DW_DimDate[[#This Row],[Ngay]])-1, YEAR(Table__._SQL2014_QLTS17_DW_DimDate[[#This Row],[Ngay]])),11,1)</f>
        <v>44136</v>
      </c>
      <c r="V4025" s="2">
        <f>DATE(YEAR(Table__._SQL2014_QLTS17_DW_DimDate[[#This Row],[NgayBatDauMuaVu]])+1, 10,31)</f>
        <v>44500</v>
      </c>
      <c r="W4025" s="3">
        <f>Table__._SQL2014_QLTS17_DW_DimDate[[#This Row],[Ngay]]-Table__._SQL2014_QLTS17_DW_DimDate[[#This Row],[NgayBatDauMuaVu]]+1</f>
        <v>67</v>
      </c>
      <c r="X4025">
        <f>INT((Table__._SQL2014_QLTS17_DW_DimDate[[#This Row],[NgayMuaVu]]-1)/7)+1</f>
        <v>10</v>
      </c>
      <c r="Y4025" t="str">
        <f>"Tuần " &amp;Table__._SQL2014_QLTS17_DW_DimDate[[#This Row],[TuanMuaVu]] &amp; " năm " &amp;Table__._SQL2014_QLTS17_DW_DimDate[[#This Row],[NamMuaVuStr]]</f>
        <v>Tuần 10 năm 2020-2021</v>
      </c>
      <c r="Z4025">
        <f>YEAR(Table__._SQL2014_QLTS17_DW_DimDate[[#This Row],[NgayBatDauMuaVu]])</f>
        <v>2020</v>
      </c>
      <c r="AA4025" t="str">
        <f>YEAR(Table__._SQL2014_QLTS17_DW_DimDate[[#This Row],[NgayBatDauMuaVu]]) &amp;"-"&amp;YEAR(Table__._SQL2014_QLTS17_DW_DimDate[[#This Row],[NgayKetThucMuaVu]])</f>
        <v>2020-2021</v>
      </c>
      <c r="AB4025">
        <f>YEAR(Table__._SQL2014_QLTS17_DW_DimDate[[#This Row],[NgayBatDauMuaVu]])</f>
        <v>2020</v>
      </c>
      <c r="AC4025">
        <f>YEAR(Table__._SQL2014_QLTS17_DW_DimDate[[#This Row],[NgayKetThucMuaVu]])</f>
        <v>2021</v>
      </c>
    </row>
    <row r="4026" spans="1:29">
      <c r="A4026">
        <v>20210107</v>
      </c>
      <c r="B4026" s="1">
        <v>44203</v>
      </c>
      <c r="C4026" t="s">
        <v>14</v>
      </c>
      <c r="D4026" t="s">
        <v>897</v>
      </c>
      <c r="E4026" t="s">
        <v>3</v>
      </c>
      <c r="F4026" t="s">
        <v>14</v>
      </c>
      <c r="G4026" t="s">
        <v>13</v>
      </c>
      <c r="H4026" t="s">
        <v>13</v>
      </c>
      <c r="I4026" t="s">
        <v>1</v>
      </c>
      <c r="J4026" t="s">
        <v>898</v>
      </c>
      <c r="K4026" t="s">
        <v>1</v>
      </c>
      <c r="L4026" t="s">
        <v>1</v>
      </c>
      <c r="M4026" t="s">
        <v>910</v>
      </c>
      <c r="N4026" t="s">
        <v>642</v>
      </c>
      <c r="O4026" t="s">
        <v>643</v>
      </c>
      <c r="P4026" t="s">
        <v>644</v>
      </c>
      <c r="Q4026" t="s">
        <v>643</v>
      </c>
      <c r="R4026" t="s">
        <v>645</v>
      </c>
      <c r="S4026" t="s">
        <v>643</v>
      </c>
      <c r="T4026" t="s">
        <v>646</v>
      </c>
      <c r="U4026" s="2">
        <f>DATE(IF(MONTH(Table__._SQL2014_QLTS17_DW_DimDate[[#This Row],[Ngay]])&lt;11,YEAR(Table__._SQL2014_QLTS17_DW_DimDate[[#This Row],[Ngay]])-1, YEAR(Table__._SQL2014_QLTS17_DW_DimDate[[#This Row],[Ngay]])),11,1)</f>
        <v>44136</v>
      </c>
      <c r="V4026" s="2">
        <f>DATE(YEAR(Table__._SQL2014_QLTS17_DW_DimDate[[#This Row],[NgayBatDauMuaVu]])+1, 10,31)</f>
        <v>44500</v>
      </c>
      <c r="W4026" s="3">
        <f>Table__._SQL2014_QLTS17_DW_DimDate[[#This Row],[Ngay]]-Table__._SQL2014_QLTS17_DW_DimDate[[#This Row],[NgayBatDauMuaVu]]+1</f>
        <v>68</v>
      </c>
      <c r="X4026">
        <f>INT((Table__._SQL2014_QLTS17_DW_DimDate[[#This Row],[NgayMuaVu]]-1)/7)+1</f>
        <v>10</v>
      </c>
      <c r="Y4026" t="str">
        <f>"Tuần " &amp;Table__._SQL2014_QLTS17_DW_DimDate[[#This Row],[TuanMuaVu]] &amp; " năm " &amp;Table__._SQL2014_QLTS17_DW_DimDate[[#This Row],[NamMuaVuStr]]</f>
        <v>Tuần 10 năm 2020-2021</v>
      </c>
      <c r="Z4026">
        <f>YEAR(Table__._SQL2014_QLTS17_DW_DimDate[[#This Row],[NgayBatDauMuaVu]])</f>
        <v>2020</v>
      </c>
      <c r="AA4026" t="str">
        <f>YEAR(Table__._SQL2014_QLTS17_DW_DimDate[[#This Row],[NgayBatDauMuaVu]]) &amp;"-"&amp;YEAR(Table__._SQL2014_QLTS17_DW_DimDate[[#This Row],[NgayKetThucMuaVu]])</f>
        <v>2020-2021</v>
      </c>
      <c r="AB4026">
        <f>YEAR(Table__._SQL2014_QLTS17_DW_DimDate[[#This Row],[NgayBatDauMuaVu]])</f>
        <v>2020</v>
      </c>
      <c r="AC4026">
        <f>YEAR(Table__._SQL2014_QLTS17_DW_DimDate[[#This Row],[NgayKetThucMuaVu]])</f>
        <v>2021</v>
      </c>
    </row>
    <row r="4027" spans="1:29">
      <c r="A4027">
        <v>20210108</v>
      </c>
      <c r="B4027" s="1">
        <v>44204</v>
      </c>
      <c r="C4027" t="s">
        <v>18</v>
      </c>
      <c r="D4027" t="s">
        <v>891</v>
      </c>
      <c r="E4027" t="s">
        <v>2</v>
      </c>
      <c r="F4027" t="s">
        <v>18</v>
      </c>
      <c r="G4027" t="s">
        <v>13</v>
      </c>
      <c r="H4027" t="s">
        <v>13</v>
      </c>
      <c r="I4027" t="s">
        <v>1</v>
      </c>
      <c r="J4027" t="s">
        <v>898</v>
      </c>
      <c r="K4027" t="s">
        <v>1</v>
      </c>
      <c r="L4027" t="s">
        <v>1</v>
      </c>
      <c r="M4027" t="s">
        <v>910</v>
      </c>
      <c r="N4027" t="s">
        <v>642</v>
      </c>
      <c r="O4027" t="s">
        <v>643</v>
      </c>
      <c r="P4027" t="s">
        <v>644</v>
      </c>
      <c r="Q4027" t="s">
        <v>643</v>
      </c>
      <c r="R4027" t="s">
        <v>645</v>
      </c>
      <c r="S4027" t="s">
        <v>643</v>
      </c>
      <c r="T4027" t="s">
        <v>646</v>
      </c>
      <c r="U4027" s="2">
        <f>DATE(IF(MONTH(Table__._SQL2014_QLTS17_DW_DimDate[[#This Row],[Ngay]])&lt;11,YEAR(Table__._SQL2014_QLTS17_DW_DimDate[[#This Row],[Ngay]])-1, YEAR(Table__._SQL2014_QLTS17_DW_DimDate[[#This Row],[Ngay]])),11,1)</f>
        <v>44136</v>
      </c>
      <c r="V4027" s="2">
        <f>DATE(YEAR(Table__._SQL2014_QLTS17_DW_DimDate[[#This Row],[NgayBatDauMuaVu]])+1, 10,31)</f>
        <v>44500</v>
      </c>
      <c r="W4027" s="3">
        <f>Table__._SQL2014_QLTS17_DW_DimDate[[#This Row],[Ngay]]-Table__._SQL2014_QLTS17_DW_DimDate[[#This Row],[NgayBatDauMuaVu]]+1</f>
        <v>69</v>
      </c>
      <c r="X4027">
        <f>INT((Table__._SQL2014_QLTS17_DW_DimDate[[#This Row],[NgayMuaVu]]-1)/7)+1</f>
        <v>10</v>
      </c>
      <c r="Y4027" t="str">
        <f>"Tuần " &amp;Table__._SQL2014_QLTS17_DW_DimDate[[#This Row],[TuanMuaVu]] &amp; " năm " &amp;Table__._SQL2014_QLTS17_DW_DimDate[[#This Row],[NamMuaVuStr]]</f>
        <v>Tuần 10 năm 2020-2021</v>
      </c>
      <c r="Z4027">
        <f>YEAR(Table__._SQL2014_QLTS17_DW_DimDate[[#This Row],[NgayBatDauMuaVu]])</f>
        <v>2020</v>
      </c>
      <c r="AA4027" t="str">
        <f>YEAR(Table__._SQL2014_QLTS17_DW_DimDate[[#This Row],[NgayBatDauMuaVu]]) &amp;"-"&amp;YEAR(Table__._SQL2014_QLTS17_DW_DimDate[[#This Row],[NgayKetThucMuaVu]])</f>
        <v>2020-2021</v>
      </c>
      <c r="AB4027">
        <f>YEAR(Table__._SQL2014_QLTS17_DW_DimDate[[#This Row],[NgayBatDauMuaVu]])</f>
        <v>2020</v>
      </c>
      <c r="AC4027">
        <f>YEAR(Table__._SQL2014_QLTS17_DW_DimDate[[#This Row],[NgayKetThucMuaVu]])</f>
        <v>2021</v>
      </c>
    </row>
    <row r="4028" spans="1:29">
      <c r="A4028">
        <v>20210109</v>
      </c>
      <c r="B4028" s="1">
        <v>44205</v>
      </c>
      <c r="C4028" t="s">
        <v>19</v>
      </c>
      <c r="D4028" t="s">
        <v>892</v>
      </c>
      <c r="E4028" t="s">
        <v>14</v>
      </c>
      <c r="F4028" t="s">
        <v>19</v>
      </c>
      <c r="G4028" t="s">
        <v>13</v>
      </c>
      <c r="H4028" t="s">
        <v>13</v>
      </c>
      <c r="I4028" t="s">
        <v>1</v>
      </c>
      <c r="J4028" t="s">
        <v>898</v>
      </c>
      <c r="K4028" t="s">
        <v>1</v>
      </c>
      <c r="L4028" t="s">
        <v>1</v>
      </c>
      <c r="M4028" t="s">
        <v>910</v>
      </c>
      <c r="N4028" t="s">
        <v>642</v>
      </c>
      <c r="O4028" t="s">
        <v>643</v>
      </c>
      <c r="P4028" t="s">
        <v>644</v>
      </c>
      <c r="Q4028" t="s">
        <v>643</v>
      </c>
      <c r="R4028" t="s">
        <v>645</v>
      </c>
      <c r="S4028" t="s">
        <v>643</v>
      </c>
      <c r="T4028" t="s">
        <v>646</v>
      </c>
      <c r="U4028" s="2">
        <f>DATE(IF(MONTH(Table__._SQL2014_QLTS17_DW_DimDate[[#This Row],[Ngay]])&lt;11,YEAR(Table__._SQL2014_QLTS17_DW_DimDate[[#This Row],[Ngay]])-1, YEAR(Table__._SQL2014_QLTS17_DW_DimDate[[#This Row],[Ngay]])),11,1)</f>
        <v>44136</v>
      </c>
      <c r="V4028" s="2">
        <f>DATE(YEAR(Table__._SQL2014_QLTS17_DW_DimDate[[#This Row],[NgayBatDauMuaVu]])+1, 10,31)</f>
        <v>44500</v>
      </c>
      <c r="W4028" s="3">
        <f>Table__._SQL2014_QLTS17_DW_DimDate[[#This Row],[Ngay]]-Table__._SQL2014_QLTS17_DW_DimDate[[#This Row],[NgayBatDauMuaVu]]+1</f>
        <v>70</v>
      </c>
      <c r="X4028">
        <f>INT((Table__._SQL2014_QLTS17_DW_DimDate[[#This Row],[NgayMuaVu]]-1)/7)+1</f>
        <v>10</v>
      </c>
      <c r="Y4028" t="str">
        <f>"Tuần " &amp;Table__._SQL2014_QLTS17_DW_DimDate[[#This Row],[TuanMuaVu]] &amp; " năm " &amp;Table__._SQL2014_QLTS17_DW_DimDate[[#This Row],[NamMuaVuStr]]</f>
        <v>Tuần 10 năm 2020-2021</v>
      </c>
      <c r="Z4028">
        <f>YEAR(Table__._SQL2014_QLTS17_DW_DimDate[[#This Row],[NgayBatDauMuaVu]])</f>
        <v>2020</v>
      </c>
      <c r="AA4028" t="str">
        <f>YEAR(Table__._SQL2014_QLTS17_DW_DimDate[[#This Row],[NgayBatDauMuaVu]]) &amp;"-"&amp;YEAR(Table__._SQL2014_QLTS17_DW_DimDate[[#This Row],[NgayKetThucMuaVu]])</f>
        <v>2020-2021</v>
      </c>
      <c r="AB4028">
        <f>YEAR(Table__._SQL2014_QLTS17_DW_DimDate[[#This Row],[NgayBatDauMuaVu]])</f>
        <v>2020</v>
      </c>
      <c r="AC4028">
        <f>YEAR(Table__._SQL2014_QLTS17_DW_DimDate[[#This Row],[NgayKetThucMuaVu]])</f>
        <v>2021</v>
      </c>
    </row>
    <row r="4029" spans="1:29">
      <c r="A4029">
        <v>20210110</v>
      </c>
      <c r="B4029" s="1">
        <v>44206</v>
      </c>
      <c r="C4029" t="s">
        <v>20</v>
      </c>
      <c r="D4029" t="s">
        <v>893</v>
      </c>
      <c r="E4029" t="s">
        <v>1</v>
      </c>
      <c r="F4029" t="s">
        <v>20</v>
      </c>
      <c r="G4029" t="s">
        <v>16</v>
      </c>
      <c r="H4029" t="s">
        <v>16</v>
      </c>
      <c r="I4029" t="s">
        <v>1</v>
      </c>
      <c r="J4029" t="s">
        <v>898</v>
      </c>
      <c r="K4029" t="s">
        <v>1</v>
      </c>
      <c r="L4029" t="s">
        <v>1</v>
      </c>
      <c r="M4029" t="s">
        <v>910</v>
      </c>
      <c r="N4029" t="s">
        <v>642</v>
      </c>
      <c r="O4029" t="s">
        <v>643</v>
      </c>
      <c r="P4029" t="s">
        <v>644</v>
      </c>
      <c r="Q4029" t="s">
        <v>643</v>
      </c>
      <c r="R4029" t="s">
        <v>645</v>
      </c>
      <c r="S4029" t="s">
        <v>643</v>
      </c>
      <c r="T4029" t="s">
        <v>646</v>
      </c>
      <c r="U4029" s="2">
        <f>DATE(IF(MONTH(Table__._SQL2014_QLTS17_DW_DimDate[[#This Row],[Ngay]])&lt;11,YEAR(Table__._SQL2014_QLTS17_DW_DimDate[[#This Row],[Ngay]])-1, YEAR(Table__._SQL2014_QLTS17_DW_DimDate[[#This Row],[Ngay]])),11,1)</f>
        <v>44136</v>
      </c>
      <c r="V4029" s="2">
        <f>DATE(YEAR(Table__._SQL2014_QLTS17_DW_DimDate[[#This Row],[NgayBatDauMuaVu]])+1, 10,31)</f>
        <v>44500</v>
      </c>
      <c r="W4029" s="3">
        <f>Table__._SQL2014_QLTS17_DW_DimDate[[#This Row],[Ngay]]-Table__._SQL2014_QLTS17_DW_DimDate[[#This Row],[NgayBatDauMuaVu]]+1</f>
        <v>71</v>
      </c>
      <c r="X4029">
        <f>INT((Table__._SQL2014_QLTS17_DW_DimDate[[#This Row],[NgayMuaVu]]-1)/7)+1</f>
        <v>11</v>
      </c>
      <c r="Y4029" t="str">
        <f>"Tuần " &amp;Table__._SQL2014_QLTS17_DW_DimDate[[#This Row],[TuanMuaVu]] &amp; " năm " &amp;Table__._SQL2014_QLTS17_DW_DimDate[[#This Row],[NamMuaVuStr]]</f>
        <v>Tuần 11 năm 2020-2021</v>
      </c>
      <c r="Z4029">
        <f>YEAR(Table__._SQL2014_QLTS17_DW_DimDate[[#This Row],[NgayBatDauMuaVu]])</f>
        <v>2020</v>
      </c>
      <c r="AA4029" t="str">
        <f>YEAR(Table__._SQL2014_QLTS17_DW_DimDate[[#This Row],[NgayBatDauMuaVu]]) &amp;"-"&amp;YEAR(Table__._SQL2014_QLTS17_DW_DimDate[[#This Row],[NgayKetThucMuaVu]])</f>
        <v>2020-2021</v>
      </c>
      <c r="AB4029">
        <f>YEAR(Table__._SQL2014_QLTS17_DW_DimDate[[#This Row],[NgayBatDauMuaVu]])</f>
        <v>2020</v>
      </c>
      <c r="AC4029">
        <f>YEAR(Table__._SQL2014_QLTS17_DW_DimDate[[#This Row],[NgayKetThucMuaVu]])</f>
        <v>2021</v>
      </c>
    </row>
    <row r="4030" spans="1:29">
      <c r="A4030">
        <v>20210111</v>
      </c>
      <c r="B4030" s="1">
        <v>44207</v>
      </c>
      <c r="C4030" t="s">
        <v>21</v>
      </c>
      <c r="D4030" t="s">
        <v>894</v>
      </c>
      <c r="E4030" t="s">
        <v>13</v>
      </c>
      <c r="F4030" t="s">
        <v>21</v>
      </c>
      <c r="G4030" t="s">
        <v>16</v>
      </c>
      <c r="H4030" t="s">
        <v>16</v>
      </c>
      <c r="I4030" t="s">
        <v>1</v>
      </c>
      <c r="J4030" t="s">
        <v>898</v>
      </c>
      <c r="K4030" t="s">
        <v>1</v>
      </c>
      <c r="L4030" t="s">
        <v>1</v>
      </c>
      <c r="M4030" t="s">
        <v>910</v>
      </c>
      <c r="N4030" t="s">
        <v>642</v>
      </c>
      <c r="O4030" t="s">
        <v>643</v>
      </c>
      <c r="P4030" t="s">
        <v>644</v>
      </c>
      <c r="Q4030" t="s">
        <v>643</v>
      </c>
      <c r="R4030" t="s">
        <v>645</v>
      </c>
      <c r="S4030" t="s">
        <v>643</v>
      </c>
      <c r="T4030" t="s">
        <v>646</v>
      </c>
      <c r="U4030" s="2">
        <f>DATE(IF(MONTH(Table__._SQL2014_QLTS17_DW_DimDate[[#This Row],[Ngay]])&lt;11,YEAR(Table__._SQL2014_QLTS17_DW_DimDate[[#This Row],[Ngay]])-1, YEAR(Table__._SQL2014_QLTS17_DW_DimDate[[#This Row],[Ngay]])),11,1)</f>
        <v>44136</v>
      </c>
      <c r="V4030" s="2">
        <f>DATE(YEAR(Table__._SQL2014_QLTS17_DW_DimDate[[#This Row],[NgayBatDauMuaVu]])+1, 10,31)</f>
        <v>44500</v>
      </c>
      <c r="W4030" s="3">
        <f>Table__._SQL2014_QLTS17_DW_DimDate[[#This Row],[Ngay]]-Table__._SQL2014_QLTS17_DW_DimDate[[#This Row],[NgayBatDauMuaVu]]+1</f>
        <v>72</v>
      </c>
      <c r="X4030">
        <f>INT((Table__._SQL2014_QLTS17_DW_DimDate[[#This Row],[NgayMuaVu]]-1)/7)+1</f>
        <v>11</v>
      </c>
      <c r="Y4030" t="str">
        <f>"Tuần " &amp;Table__._SQL2014_QLTS17_DW_DimDate[[#This Row],[TuanMuaVu]] &amp; " năm " &amp;Table__._SQL2014_QLTS17_DW_DimDate[[#This Row],[NamMuaVuStr]]</f>
        <v>Tuần 11 năm 2020-2021</v>
      </c>
      <c r="Z4030">
        <f>YEAR(Table__._SQL2014_QLTS17_DW_DimDate[[#This Row],[NgayBatDauMuaVu]])</f>
        <v>2020</v>
      </c>
      <c r="AA4030" t="str">
        <f>YEAR(Table__._SQL2014_QLTS17_DW_DimDate[[#This Row],[NgayBatDauMuaVu]]) &amp;"-"&amp;YEAR(Table__._SQL2014_QLTS17_DW_DimDate[[#This Row],[NgayKetThucMuaVu]])</f>
        <v>2020-2021</v>
      </c>
      <c r="AB4030">
        <f>YEAR(Table__._SQL2014_QLTS17_DW_DimDate[[#This Row],[NgayBatDauMuaVu]])</f>
        <v>2020</v>
      </c>
      <c r="AC4030">
        <f>YEAR(Table__._SQL2014_QLTS17_DW_DimDate[[#This Row],[NgayKetThucMuaVu]])</f>
        <v>2021</v>
      </c>
    </row>
    <row r="4031" spans="1:29">
      <c r="A4031">
        <v>20210112</v>
      </c>
      <c r="B4031" s="1">
        <v>44208</v>
      </c>
      <c r="C4031" t="s">
        <v>11</v>
      </c>
      <c r="D4031" t="s">
        <v>895</v>
      </c>
      <c r="E4031" t="s">
        <v>16</v>
      </c>
      <c r="F4031" t="s">
        <v>11</v>
      </c>
      <c r="G4031" t="s">
        <v>16</v>
      </c>
      <c r="H4031" t="s">
        <v>16</v>
      </c>
      <c r="I4031" t="s">
        <v>1</v>
      </c>
      <c r="J4031" t="s">
        <v>898</v>
      </c>
      <c r="K4031" t="s">
        <v>1</v>
      </c>
      <c r="L4031" t="s">
        <v>1</v>
      </c>
      <c r="M4031" t="s">
        <v>910</v>
      </c>
      <c r="N4031" t="s">
        <v>642</v>
      </c>
      <c r="O4031" t="s">
        <v>643</v>
      </c>
      <c r="P4031" t="s">
        <v>644</v>
      </c>
      <c r="Q4031" t="s">
        <v>643</v>
      </c>
      <c r="R4031" t="s">
        <v>645</v>
      </c>
      <c r="S4031" t="s">
        <v>643</v>
      </c>
      <c r="T4031" t="s">
        <v>646</v>
      </c>
      <c r="U4031" s="2">
        <f>DATE(IF(MONTH(Table__._SQL2014_QLTS17_DW_DimDate[[#This Row],[Ngay]])&lt;11,YEAR(Table__._SQL2014_QLTS17_DW_DimDate[[#This Row],[Ngay]])-1, YEAR(Table__._SQL2014_QLTS17_DW_DimDate[[#This Row],[Ngay]])),11,1)</f>
        <v>44136</v>
      </c>
      <c r="V4031" s="2">
        <f>DATE(YEAR(Table__._SQL2014_QLTS17_DW_DimDate[[#This Row],[NgayBatDauMuaVu]])+1, 10,31)</f>
        <v>44500</v>
      </c>
      <c r="W4031" s="3">
        <f>Table__._SQL2014_QLTS17_DW_DimDate[[#This Row],[Ngay]]-Table__._SQL2014_QLTS17_DW_DimDate[[#This Row],[NgayBatDauMuaVu]]+1</f>
        <v>73</v>
      </c>
      <c r="X4031">
        <f>INT((Table__._SQL2014_QLTS17_DW_DimDate[[#This Row],[NgayMuaVu]]-1)/7)+1</f>
        <v>11</v>
      </c>
      <c r="Y4031" t="str">
        <f>"Tuần " &amp;Table__._SQL2014_QLTS17_DW_DimDate[[#This Row],[TuanMuaVu]] &amp; " năm " &amp;Table__._SQL2014_QLTS17_DW_DimDate[[#This Row],[NamMuaVuStr]]</f>
        <v>Tuần 11 năm 2020-2021</v>
      </c>
      <c r="Z4031">
        <f>YEAR(Table__._SQL2014_QLTS17_DW_DimDate[[#This Row],[NgayBatDauMuaVu]])</f>
        <v>2020</v>
      </c>
      <c r="AA4031" t="str">
        <f>YEAR(Table__._SQL2014_QLTS17_DW_DimDate[[#This Row],[NgayBatDauMuaVu]]) &amp;"-"&amp;YEAR(Table__._SQL2014_QLTS17_DW_DimDate[[#This Row],[NgayKetThucMuaVu]])</f>
        <v>2020-2021</v>
      </c>
      <c r="AB4031">
        <f>YEAR(Table__._SQL2014_QLTS17_DW_DimDate[[#This Row],[NgayBatDauMuaVu]])</f>
        <v>2020</v>
      </c>
      <c r="AC4031">
        <f>YEAR(Table__._SQL2014_QLTS17_DW_DimDate[[#This Row],[NgayKetThucMuaVu]])</f>
        <v>2021</v>
      </c>
    </row>
    <row r="4032" spans="1:29">
      <c r="A4032">
        <v>20210113</v>
      </c>
      <c r="B4032" s="1">
        <v>44209</v>
      </c>
      <c r="C4032" t="s">
        <v>22</v>
      </c>
      <c r="D4032" t="s">
        <v>896</v>
      </c>
      <c r="E4032" t="s">
        <v>12</v>
      </c>
      <c r="F4032" t="s">
        <v>22</v>
      </c>
      <c r="G4032" t="s">
        <v>16</v>
      </c>
      <c r="H4032" t="s">
        <v>16</v>
      </c>
      <c r="I4032" t="s">
        <v>1</v>
      </c>
      <c r="J4032" t="s">
        <v>898</v>
      </c>
      <c r="K4032" t="s">
        <v>1</v>
      </c>
      <c r="L4032" t="s">
        <v>1</v>
      </c>
      <c r="M4032" t="s">
        <v>910</v>
      </c>
      <c r="N4032" t="s">
        <v>642</v>
      </c>
      <c r="O4032" t="s">
        <v>643</v>
      </c>
      <c r="P4032" t="s">
        <v>644</v>
      </c>
      <c r="Q4032" t="s">
        <v>643</v>
      </c>
      <c r="R4032" t="s">
        <v>645</v>
      </c>
      <c r="S4032" t="s">
        <v>643</v>
      </c>
      <c r="T4032" t="s">
        <v>646</v>
      </c>
      <c r="U4032" s="2">
        <f>DATE(IF(MONTH(Table__._SQL2014_QLTS17_DW_DimDate[[#This Row],[Ngay]])&lt;11,YEAR(Table__._SQL2014_QLTS17_DW_DimDate[[#This Row],[Ngay]])-1, YEAR(Table__._SQL2014_QLTS17_DW_DimDate[[#This Row],[Ngay]])),11,1)</f>
        <v>44136</v>
      </c>
      <c r="V4032" s="2">
        <f>DATE(YEAR(Table__._SQL2014_QLTS17_DW_DimDate[[#This Row],[NgayBatDauMuaVu]])+1, 10,31)</f>
        <v>44500</v>
      </c>
      <c r="W4032" s="3">
        <f>Table__._SQL2014_QLTS17_DW_DimDate[[#This Row],[Ngay]]-Table__._SQL2014_QLTS17_DW_DimDate[[#This Row],[NgayBatDauMuaVu]]+1</f>
        <v>74</v>
      </c>
      <c r="X4032">
        <f>INT((Table__._SQL2014_QLTS17_DW_DimDate[[#This Row],[NgayMuaVu]]-1)/7)+1</f>
        <v>11</v>
      </c>
      <c r="Y4032" t="str">
        <f>"Tuần " &amp;Table__._SQL2014_QLTS17_DW_DimDate[[#This Row],[TuanMuaVu]] &amp; " năm " &amp;Table__._SQL2014_QLTS17_DW_DimDate[[#This Row],[NamMuaVuStr]]</f>
        <v>Tuần 11 năm 2020-2021</v>
      </c>
      <c r="Z4032">
        <f>YEAR(Table__._SQL2014_QLTS17_DW_DimDate[[#This Row],[NgayBatDauMuaVu]])</f>
        <v>2020</v>
      </c>
      <c r="AA4032" t="str">
        <f>YEAR(Table__._SQL2014_QLTS17_DW_DimDate[[#This Row],[NgayBatDauMuaVu]]) &amp;"-"&amp;YEAR(Table__._SQL2014_QLTS17_DW_DimDate[[#This Row],[NgayKetThucMuaVu]])</f>
        <v>2020-2021</v>
      </c>
      <c r="AB4032">
        <f>YEAR(Table__._SQL2014_QLTS17_DW_DimDate[[#This Row],[NgayBatDauMuaVu]])</f>
        <v>2020</v>
      </c>
      <c r="AC4032">
        <f>YEAR(Table__._SQL2014_QLTS17_DW_DimDate[[#This Row],[NgayKetThucMuaVu]])</f>
        <v>2021</v>
      </c>
    </row>
    <row r="4033" spans="1:29">
      <c r="A4033">
        <v>20210114</v>
      </c>
      <c r="B4033" s="1">
        <v>44210</v>
      </c>
      <c r="C4033" t="s">
        <v>23</v>
      </c>
      <c r="D4033" t="s">
        <v>897</v>
      </c>
      <c r="E4033" t="s">
        <v>3</v>
      </c>
      <c r="F4033" t="s">
        <v>23</v>
      </c>
      <c r="G4033" t="s">
        <v>16</v>
      </c>
      <c r="H4033" t="s">
        <v>16</v>
      </c>
      <c r="I4033" t="s">
        <v>1</v>
      </c>
      <c r="J4033" t="s">
        <v>898</v>
      </c>
      <c r="K4033" t="s">
        <v>1</v>
      </c>
      <c r="L4033" t="s">
        <v>1</v>
      </c>
      <c r="M4033" t="s">
        <v>910</v>
      </c>
      <c r="N4033" t="s">
        <v>642</v>
      </c>
      <c r="O4033" t="s">
        <v>643</v>
      </c>
      <c r="P4033" t="s">
        <v>644</v>
      </c>
      <c r="Q4033" t="s">
        <v>643</v>
      </c>
      <c r="R4033" t="s">
        <v>645</v>
      </c>
      <c r="S4033" t="s">
        <v>643</v>
      </c>
      <c r="T4033" t="s">
        <v>646</v>
      </c>
      <c r="U4033" s="2">
        <f>DATE(IF(MONTH(Table__._SQL2014_QLTS17_DW_DimDate[[#This Row],[Ngay]])&lt;11,YEAR(Table__._SQL2014_QLTS17_DW_DimDate[[#This Row],[Ngay]])-1, YEAR(Table__._SQL2014_QLTS17_DW_DimDate[[#This Row],[Ngay]])),11,1)</f>
        <v>44136</v>
      </c>
      <c r="V4033" s="2">
        <f>DATE(YEAR(Table__._SQL2014_QLTS17_DW_DimDate[[#This Row],[NgayBatDauMuaVu]])+1, 10,31)</f>
        <v>44500</v>
      </c>
      <c r="W4033" s="3">
        <f>Table__._SQL2014_QLTS17_DW_DimDate[[#This Row],[Ngay]]-Table__._SQL2014_QLTS17_DW_DimDate[[#This Row],[NgayBatDauMuaVu]]+1</f>
        <v>75</v>
      </c>
      <c r="X4033">
        <f>INT((Table__._SQL2014_QLTS17_DW_DimDate[[#This Row],[NgayMuaVu]]-1)/7)+1</f>
        <v>11</v>
      </c>
      <c r="Y4033" t="str">
        <f>"Tuần " &amp;Table__._SQL2014_QLTS17_DW_DimDate[[#This Row],[TuanMuaVu]] &amp; " năm " &amp;Table__._SQL2014_QLTS17_DW_DimDate[[#This Row],[NamMuaVuStr]]</f>
        <v>Tuần 11 năm 2020-2021</v>
      </c>
      <c r="Z4033">
        <f>YEAR(Table__._SQL2014_QLTS17_DW_DimDate[[#This Row],[NgayBatDauMuaVu]])</f>
        <v>2020</v>
      </c>
      <c r="AA4033" t="str">
        <f>YEAR(Table__._SQL2014_QLTS17_DW_DimDate[[#This Row],[NgayBatDauMuaVu]]) &amp;"-"&amp;YEAR(Table__._SQL2014_QLTS17_DW_DimDate[[#This Row],[NgayKetThucMuaVu]])</f>
        <v>2020-2021</v>
      </c>
      <c r="AB4033">
        <f>YEAR(Table__._SQL2014_QLTS17_DW_DimDate[[#This Row],[NgayBatDauMuaVu]])</f>
        <v>2020</v>
      </c>
      <c r="AC4033">
        <f>YEAR(Table__._SQL2014_QLTS17_DW_DimDate[[#This Row],[NgayKetThucMuaVu]])</f>
        <v>2021</v>
      </c>
    </row>
    <row r="4034" spans="1:29">
      <c r="A4034">
        <v>20210115</v>
      </c>
      <c r="B4034" s="1">
        <v>44211</v>
      </c>
      <c r="C4034" t="s">
        <v>24</v>
      </c>
      <c r="D4034" t="s">
        <v>891</v>
      </c>
      <c r="E4034" t="s">
        <v>2</v>
      </c>
      <c r="F4034" t="s">
        <v>24</v>
      </c>
      <c r="G4034" t="s">
        <v>16</v>
      </c>
      <c r="H4034" t="s">
        <v>16</v>
      </c>
      <c r="I4034" t="s">
        <v>1</v>
      </c>
      <c r="J4034" t="s">
        <v>898</v>
      </c>
      <c r="K4034" t="s">
        <v>1</v>
      </c>
      <c r="L4034" t="s">
        <v>1</v>
      </c>
      <c r="M4034" t="s">
        <v>910</v>
      </c>
      <c r="N4034" t="s">
        <v>642</v>
      </c>
      <c r="O4034" t="s">
        <v>643</v>
      </c>
      <c r="P4034" t="s">
        <v>644</v>
      </c>
      <c r="Q4034" t="s">
        <v>643</v>
      </c>
      <c r="R4034" t="s">
        <v>645</v>
      </c>
      <c r="S4034" t="s">
        <v>643</v>
      </c>
      <c r="T4034" t="s">
        <v>646</v>
      </c>
      <c r="U4034" s="2">
        <f>DATE(IF(MONTH(Table__._SQL2014_QLTS17_DW_DimDate[[#This Row],[Ngay]])&lt;11,YEAR(Table__._SQL2014_QLTS17_DW_DimDate[[#This Row],[Ngay]])-1, YEAR(Table__._SQL2014_QLTS17_DW_DimDate[[#This Row],[Ngay]])),11,1)</f>
        <v>44136</v>
      </c>
      <c r="V4034" s="2">
        <f>DATE(YEAR(Table__._SQL2014_QLTS17_DW_DimDate[[#This Row],[NgayBatDauMuaVu]])+1, 10,31)</f>
        <v>44500</v>
      </c>
      <c r="W4034" s="3">
        <f>Table__._SQL2014_QLTS17_DW_DimDate[[#This Row],[Ngay]]-Table__._SQL2014_QLTS17_DW_DimDate[[#This Row],[NgayBatDauMuaVu]]+1</f>
        <v>76</v>
      </c>
      <c r="X4034">
        <f>INT((Table__._SQL2014_QLTS17_DW_DimDate[[#This Row],[NgayMuaVu]]-1)/7)+1</f>
        <v>11</v>
      </c>
      <c r="Y4034" t="str">
        <f>"Tuần " &amp;Table__._SQL2014_QLTS17_DW_DimDate[[#This Row],[TuanMuaVu]] &amp; " năm " &amp;Table__._SQL2014_QLTS17_DW_DimDate[[#This Row],[NamMuaVuStr]]</f>
        <v>Tuần 11 năm 2020-2021</v>
      </c>
      <c r="Z4034">
        <f>YEAR(Table__._SQL2014_QLTS17_DW_DimDate[[#This Row],[NgayBatDauMuaVu]])</f>
        <v>2020</v>
      </c>
      <c r="AA4034" t="str">
        <f>YEAR(Table__._SQL2014_QLTS17_DW_DimDate[[#This Row],[NgayBatDauMuaVu]]) &amp;"-"&amp;YEAR(Table__._SQL2014_QLTS17_DW_DimDate[[#This Row],[NgayKetThucMuaVu]])</f>
        <v>2020-2021</v>
      </c>
      <c r="AB4034">
        <f>YEAR(Table__._SQL2014_QLTS17_DW_DimDate[[#This Row],[NgayBatDauMuaVu]])</f>
        <v>2020</v>
      </c>
      <c r="AC4034">
        <f>YEAR(Table__._SQL2014_QLTS17_DW_DimDate[[#This Row],[NgayKetThucMuaVu]])</f>
        <v>2021</v>
      </c>
    </row>
    <row r="4035" spans="1:29">
      <c r="A4035">
        <v>20210116</v>
      </c>
      <c r="B4035" s="1">
        <v>44212</v>
      </c>
      <c r="C4035" t="s">
        <v>25</v>
      </c>
      <c r="D4035" t="s">
        <v>892</v>
      </c>
      <c r="E4035" t="s">
        <v>14</v>
      </c>
      <c r="F4035" t="s">
        <v>25</v>
      </c>
      <c r="G4035" t="s">
        <v>16</v>
      </c>
      <c r="H4035" t="s">
        <v>16</v>
      </c>
      <c r="I4035" t="s">
        <v>1</v>
      </c>
      <c r="J4035" t="s">
        <v>898</v>
      </c>
      <c r="K4035" t="s">
        <v>1</v>
      </c>
      <c r="L4035" t="s">
        <v>1</v>
      </c>
      <c r="M4035" t="s">
        <v>910</v>
      </c>
      <c r="N4035" t="s">
        <v>642</v>
      </c>
      <c r="O4035" t="s">
        <v>643</v>
      </c>
      <c r="P4035" t="s">
        <v>644</v>
      </c>
      <c r="Q4035" t="s">
        <v>643</v>
      </c>
      <c r="R4035" t="s">
        <v>645</v>
      </c>
      <c r="S4035" t="s">
        <v>643</v>
      </c>
      <c r="T4035" t="s">
        <v>646</v>
      </c>
      <c r="U4035" s="2">
        <f>DATE(IF(MONTH(Table__._SQL2014_QLTS17_DW_DimDate[[#This Row],[Ngay]])&lt;11,YEAR(Table__._SQL2014_QLTS17_DW_DimDate[[#This Row],[Ngay]])-1, YEAR(Table__._SQL2014_QLTS17_DW_DimDate[[#This Row],[Ngay]])),11,1)</f>
        <v>44136</v>
      </c>
      <c r="V4035" s="2">
        <f>DATE(YEAR(Table__._SQL2014_QLTS17_DW_DimDate[[#This Row],[NgayBatDauMuaVu]])+1, 10,31)</f>
        <v>44500</v>
      </c>
      <c r="W4035" s="3">
        <f>Table__._SQL2014_QLTS17_DW_DimDate[[#This Row],[Ngay]]-Table__._SQL2014_QLTS17_DW_DimDate[[#This Row],[NgayBatDauMuaVu]]+1</f>
        <v>77</v>
      </c>
      <c r="X4035">
        <f>INT((Table__._SQL2014_QLTS17_DW_DimDate[[#This Row],[NgayMuaVu]]-1)/7)+1</f>
        <v>11</v>
      </c>
      <c r="Y4035" t="str">
        <f>"Tuần " &amp;Table__._SQL2014_QLTS17_DW_DimDate[[#This Row],[TuanMuaVu]] &amp; " năm " &amp;Table__._SQL2014_QLTS17_DW_DimDate[[#This Row],[NamMuaVuStr]]</f>
        <v>Tuần 11 năm 2020-2021</v>
      </c>
      <c r="Z4035">
        <f>YEAR(Table__._SQL2014_QLTS17_DW_DimDate[[#This Row],[NgayBatDauMuaVu]])</f>
        <v>2020</v>
      </c>
      <c r="AA4035" t="str">
        <f>YEAR(Table__._SQL2014_QLTS17_DW_DimDate[[#This Row],[NgayBatDauMuaVu]]) &amp;"-"&amp;YEAR(Table__._SQL2014_QLTS17_DW_DimDate[[#This Row],[NgayKetThucMuaVu]])</f>
        <v>2020-2021</v>
      </c>
      <c r="AB4035">
        <f>YEAR(Table__._SQL2014_QLTS17_DW_DimDate[[#This Row],[NgayBatDauMuaVu]])</f>
        <v>2020</v>
      </c>
      <c r="AC4035">
        <f>YEAR(Table__._SQL2014_QLTS17_DW_DimDate[[#This Row],[NgayKetThucMuaVu]])</f>
        <v>2021</v>
      </c>
    </row>
    <row r="4036" spans="1:29">
      <c r="A4036">
        <v>20210117</v>
      </c>
      <c r="B4036" s="1">
        <v>44213</v>
      </c>
      <c r="C4036" t="s">
        <v>26</v>
      </c>
      <c r="D4036" t="s">
        <v>893</v>
      </c>
      <c r="E4036" t="s">
        <v>1</v>
      </c>
      <c r="F4036" t="s">
        <v>26</v>
      </c>
      <c r="G4036" t="s">
        <v>12</v>
      </c>
      <c r="H4036" t="s">
        <v>12</v>
      </c>
      <c r="I4036" t="s">
        <v>1</v>
      </c>
      <c r="J4036" t="s">
        <v>898</v>
      </c>
      <c r="K4036" t="s">
        <v>1</v>
      </c>
      <c r="L4036" t="s">
        <v>1</v>
      </c>
      <c r="M4036" t="s">
        <v>910</v>
      </c>
      <c r="N4036" t="s">
        <v>642</v>
      </c>
      <c r="O4036" t="s">
        <v>643</v>
      </c>
      <c r="P4036" t="s">
        <v>644</v>
      </c>
      <c r="Q4036" t="s">
        <v>643</v>
      </c>
      <c r="R4036" t="s">
        <v>645</v>
      </c>
      <c r="S4036" t="s">
        <v>643</v>
      </c>
      <c r="T4036" t="s">
        <v>646</v>
      </c>
      <c r="U4036" s="2">
        <f>DATE(IF(MONTH(Table__._SQL2014_QLTS17_DW_DimDate[[#This Row],[Ngay]])&lt;11,YEAR(Table__._SQL2014_QLTS17_DW_DimDate[[#This Row],[Ngay]])-1, YEAR(Table__._SQL2014_QLTS17_DW_DimDate[[#This Row],[Ngay]])),11,1)</f>
        <v>44136</v>
      </c>
      <c r="V4036" s="2">
        <f>DATE(YEAR(Table__._SQL2014_QLTS17_DW_DimDate[[#This Row],[NgayBatDauMuaVu]])+1, 10,31)</f>
        <v>44500</v>
      </c>
      <c r="W4036" s="3">
        <f>Table__._SQL2014_QLTS17_DW_DimDate[[#This Row],[Ngay]]-Table__._SQL2014_QLTS17_DW_DimDate[[#This Row],[NgayBatDauMuaVu]]+1</f>
        <v>78</v>
      </c>
      <c r="X4036">
        <f>INT((Table__._SQL2014_QLTS17_DW_DimDate[[#This Row],[NgayMuaVu]]-1)/7)+1</f>
        <v>12</v>
      </c>
      <c r="Y4036" t="str">
        <f>"Tuần " &amp;Table__._SQL2014_QLTS17_DW_DimDate[[#This Row],[TuanMuaVu]] &amp; " năm " &amp;Table__._SQL2014_QLTS17_DW_DimDate[[#This Row],[NamMuaVuStr]]</f>
        <v>Tuần 12 năm 2020-2021</v>
      </c>
      <c r="Z4036">
        <f>YEAR(Table__._SQL2014_QLTS17_DW_DimDate[[#This Row],[NgayBatDauMuaVu]])</f>
        <v>2020</v>
      </c>
      <c r="AA4036" t="str">
        <f>YEAR(Table__._SQL2014_QLTS17_DW_DimDate[[#This Row],[NgayBatDauMuaVu]]) &amp;"-"&amp;YEAR(Table__._SQL2014_QLTS17_DW_DimDate[[#This Row],[NgayKetThucMuaVu]])</f>
        <v>2020-2021</v>
      </c>
      <c r="AB4036">
        <f>YEAR(Table__._SQL2014_QLTS17_DW_DimDate[[#This Row],[NgayBatDauMuaVu]])</f>
        <v>2020</v>
      </c>
      <c r="AC4036">
        <f>YEAR(Table__._SQL2014_QLTS17_DW_DimDate[[#This Row],[NgayKetThucMuaVu]])</f>
        <v>2021</v>
      </c>
    </row>
    <row r="4037" spans="1:29">
      <c r="A4037">
        <v>20210118</v>
      </c>
      <c r="B4037" s="1">
        <v>44214</v>
      </c>
      <c r="C4037" t="s">
        <v>27</v>
      </c>
      <c r="D4037" t="s">
        <v>894</v>
      </c>
      <c r="E4037" t="s">
        <v>13</v>
      </c>
      <c r="F4037" t="s">
        <v>27</v>
      </c>
      <c r="G4037" t="s">
        <v>12</v>
      </c>
      <c r="H4037" t="s">
        <v>12</v>
      </c>
      <c r="I4037" t="s">
        <v>1</v>
      </c>
      <c r="J4037" t="s">
        <v>898</v>
      </c>
      <c r="K4037" t="s">
        <v>1</v>
      </c>
      <c r="L4037" t="s">
        <v>1</v>
      </c>
      <c r="M4037" t="s">
        <v>910</v>
      </c>
      <c r="N4037" t="s">
        <v>642</v>
      </c>
      <c r="O4037" t="s">
        <v>643</v>
      </c>
      <c r="P4037" t="s">
        <v>644</v>
      </c>
      <c r="Q4037" t="s">
        <v>643</v>
      </c>
      <c r="R4037" t="s">
        <v>645</v>
      </c>
      <c r="S4037" t="s">
        <v>643</v>
      </c>
      <c r="T4037" t="s">
        <v>646</v>
      </c>
      <c r="U4037" s="2">
        <f>DATE(IF(MONTH(Table__._SQL2014_QLTS17_DW_DimDate[[#This Row],[Ngay]])&lt;11,YEAR(Table__._SQL2014_QLTS17_DW_DimDate[[#This Row],[Ngay]])-1, YEAR(Table__._SQL2014_QLTS17_DW_DimDate[[#This Row],[Ngay]])),11,1)</f>
        <v>44136</v>
      </c>
      <c r="V4037" s="2">
        <f>DATE(YEAR(Table__._SQL2014_QLTS17_DW_DimDate[[#This Row],[NgayBatDauMuaVu]])+1, 10,31)</f>
        <v>44500</v>
      </c>
      <c r="W4037" s="3">
        <f>Table__._SQL2014_QLTS17_DW_DimDate[[#This Row],[Ngay]]-Table__._SQL2014_QLTS17_DW_DimDate[[#This Row],[NgayBatDauMuaVu]]+1</f>
        <v>79</v>
      </c>
      <c r="X4037">
        <f>INT((Table__._SQL2014_QLTS17_DW_DimDate[[#This Row],[NgayMuaVu]]-1)/7)+1</f>
        <v>12</v>
      </c>
      <c r="Y4037" t="str">
        <f>"Tuần " &amp;Table__._SQL2014_QLTS17_DW_DimDate[[#This Row],[TuanMuaVu]] &amp; " năm " &amp;Table__._SQL2014_QLTS17_DW_DimDate[[#This Row],[NamMuaVuStr]]</f>
        <v>Tuần 12 năm 2020-2021</v>
      </c>
      <c r="Z4037">
        <f>YEAR(Table__._SQL2014_QLTS17_DW_DimDate[[#This Row],[NgayBatDauMuaVu]])</f>
        <v>2020</v>
      </c>
      <c r="AA4037" t="str">
        <f>YEAR(Table__._SQL2014_QLTS17_DW_DimDate[[#This Row],[NgayBatDauMuaVu]]) &amp;"-"&amp;YEAR(Table__._SQL2014_QLTS17_DW_DimDate[[#This Row],[NgayKetThucMuaVu]])</f>
        <v>2020-2021</v>
      </c>
      <c r="AB4037">
        <f>YEAR(Table__._SQL2014_QLTS17_DW_DimDate[[#This Row],[NgayBatDauMuaVu]])</f>
        <v>2020</v>
      </c>
      <c r="AC4037">
        <f>YEAR(Table__._SQL2014_QLTS17_DW_DimDate[[#This Row],[NgayKetThucMuaVu]])</f>
        <v>2021</v>
      </c>
    </row>
    <row r="4038" spans="1:29">
      <c r="A4038">
        <v>20210119</v>
      </c>
      <c r="B4038" s="1">
        <v>44215</v>
      </c>
      <c r="C4038" t="s">
        <v>28</v>
      </c>
      <c r="D4038" t="s">
        <v>895</v>
      </c>
      <c r="E4038" t="s">
        <v>16</v>
      </c>
      <c r="F4038" t="s">
        <v>28</v>
      </c>
      <c r="G4038" t="s">
        <v>12</v>
      </c>
      <c r="H4038" t="s">
        <v>12</v>
      </c>
      <c r="I4038" t="s">
        <v>1</v>
      </c>
      <c r="J4038" t="s">
        <v>898</v>
      </c>
      <c r="K4038" t="s">
        <v>1</v>
      </c>
      <c r="L4038" t="s">
        <v>1</v>
      </c>
      <c r="M4038" t="s">
        <v>910</v>
      </c>
      <c r="N4038" t="s">
        <v>642</v>
      </c>
      <c r="O4038" t="s">
        <v>643</v>
      </c>
      <c r="P4038" t="s">
        <v>644</v>
      </c>
      <c r="Q4038" t="s">
        <v>643</v>
      </c>
      <c r="R4038" t="s">
        <v>645</v>
      </c>
      <c r="S4038" t="s">
        <v>643</v>
      </c>
      <c r="T4038" t="s">
        <v>646</v>
      </c>
      <c r="U4038" s="2">
        <f>DATE(IF(MONTH(Table__._SQL2014_QLTS17_DW_DimDate[[#This Row],[Ngay]])&lt;11,YEAR(Table__._SQL2014_QLTS17_DW_DimDate[[#This Row],[Ngay]])-1, YEAR(Table__._SQL2014_QLTS17_DW_DimDate[[#This Row],[Ngay]])),11,1)</f>
        <v>44136</v>
      </c>
      <c r="V4038" s="2">
        <f>DATE(YEAR(Table__._SQL2014_QLTS17_DW_DimDate[[#This Row],[NgayBatDauMuaVu]])+1, 10,31)</f>
        <v>44500</v>
      </c>
      <c r="W4038" s="3">
        <f>Table__._SQL2014_QLTS17_DW_DimDate[[#This Row],[Ngay]]-Table__._SQL2014_QLTS17_DW_DimDate[[#This Row],[NgayBatDauMuaVu]]+1</f>
        <v>80</v>
      </c>
      <c r="X4038">
        <f>INT((Table__._SQL2014_QLTS17_DW_DimDate[[#This Row],[NgayMuaVu]]-1)/7)+1</f>
        <v>12</v>
      </c>
      <c r="Y4038" t="str">
        <f>"Tuần " &amp;Table__._SQL2014_QLTS17_DW_DimDate[[#This Row],[TuanMuaVu]] &amp; " năm " &amp;Table__._SQL2014_QLTS17_DW_DimDate[[#This Row],[NamMuaVuStr]]</f>
        <v>Tuần 12 năm 2020-2021</v>
      </c>
      <c r="Z4038">
        <f>YEAR(Table__._SQL2014_QLTS17_DW_DimDate[[#This Row],[NgayBatDauMuaVu]])</f>
        <v>2020</v>
      </c>
      <c r="AA4038" t="str">
        <f>YEAR(Table__._SQL2014_QLTS17_DW_DimDate[[#This Row],[NgayBatDauMuaVu]]) &amp;"-"&amp;YEAR(Table__._SQL2014_QLTS17_DW_DimDate[[#This Row],[NgayKetThucMuaVu]])</f>
        <v>2020-2021</v>
      </c>
      <c r="AB4038">
        <f>YEAR(Table__._SQL2014_QLTS17_DW_DimDate[[#This Row],[NgayBatDauMuaVu]])</f>
        <v>2020</v>
      </c>
      <c r="AC4038">
        <f>YEAR(Table__._SQL2014_QLTS17_DW_DimDate[[#This Row],[NgayKetThucMuaVu]])</f>
        <v>2021</v>
      </c>
    </row>
    <row r="4039" spans="1:29">
      <c r="A4039">
        <v>20210120</v>
      </c>
      <c r="B4039" s="1">
        <v>44216</v>
      </c>
      <c r="C4039" t="s">
        <v>29</v>
      </c>
      <c r="D4039" t="s">
        <v>896</v>
      </c>
      <c r="E4039" t="s">
        <v>12</v>
      </c>
      <c r="F4039" t="s">
        <v>29</v>
      </c>
      <c r="G4039" t="s">
        <v>12</v>
      </c>
      <c r="H4039" t="s">
        <v>12</v>
      </c>
      <c r="I4039" t="s">
        <v>1</v>
      </c>
      <c r="J4039" t="s">
        <v>898</v>
      </c>
      <c r="K4039" t="s">
        <v>1</v>
      </c>
      <c r="L4039" t="s">
        <v>1</v>
      </c>
      <c r="M4039" t="s">
        <v>910</v>
      </c>
      <c r="N4039" t="s">
        <v>642</v>
      </c>
      <c r="O4039" t="s">
        <v>643</v>
      </c>
      <c r="P4039" t="s">
        <v>644</v>
      </c>
      <c r="Q4039" t="s">
        <v>643</v>
      </c>
      <c r="R4039" t="s">
        <v>645</v>
      </c>
      <c r="S4039" t="s">
        <v>643</v>
      </c>
      <c r="T4039" t="s">
        <v>646</v>
      </c>
      <c r="U4039" s="2">
        <f>DATE(IF(MONTH(Table__._SQL2014_QLTS17_DW_DimDate[[#This Row],[Ngay]])&lt;11,YEAR(Table__._SQL2014_QLTS17_DW_DimDate[[#This Row],[Ngay]])-1, YEAR(Table__._SQL2014_QLTS17_DW_DimDate[[#This Row],[Ngay]])),11,1)</f>
        <v>44136</v>
      </c>
      <c r="V4039" s="2">
        <f>DATE(YEAR(Table__._SQL2014_QLTS17_DW_DimDate[[#This Row],[NgayBatDauMuaVu]])+1, 10,31)</f>
        <v>44500</v>
      </c>
      <c r="W4039" s="3">
        <f>Table__._SQL2014_QLTS17_DW_DimDate[[#This Row],[Ngay]]-Table__._SQL2014_QLTS17_DW_DimDate[[#This Row],[NgayBatDauMuaVu]]+1</f>
        <v>81</v>
      </c>
      <c r="X4039">
        <f>INT((Table__._SQL2014_QLTS17_DW_DimDate[[#This Row],[NgayMuaVu]]-1)/7)+1</f>
        <v>12</v>
      </c>
      <c r="Y4039" t="str">
        <f>"Tuần " &amp;Table__._SQL2014_QLTS17_DW_DimDate[[#This Row],[TuanMuaVu]] &amp; " năm " &amp;Table__._SQL2014_QLTS17_DW_DimDate[[#This Row],[NamMuaVuStr]]</f>
        <v>Tuần 12 năm 2020-2021</v>
      </c>
      <c r="Z4039">
        <f>YEAR(Table__._SQL2014_QLTS17_DW_DimDate[[#This Row],[NgayBatDauMuaVu]])</f>
        <v>2020</v>
      </c>
      <c r="AA4039" t="str">
        <f>YEAR(Table__._SQL2014_QLTS17_DW_DimDate[[#This Row],[NgayBatDauMuaVu]]) &amp;"-"&amp;YEAR(Table__._SQL2014_QLTS17_DW_DimDate[[#This Row],[NgayKetThucMuaVu]])</f>
        <v>2020-2021</v>
      </c>
      <c r="AB4039">
        <f>YEAR(Table__._SQL2014_QLTS17_DW_DimDate[[#This Row],[NgayBatDauMuaVu]])</f>
        <v>2020</v>
      </c>
      <c r="AC4039">
        <f>YEAR(Table__._SQL2014_QLTS17_DW_DimDate[[#This Row],[NgayKetThucMuaVu]])</f>
        <v>2021</v>
      </c>
    </row>
    <row r="4040" spans="1:29">
      <c r="A4040">
        <v>20210121</v>
      </c>
      <c r="B4040" s="1">
        <v>44217</v>
      </c>
      <c r="C4040" t="s">
        <v>30</v>
      </c>
      <c r="D4040" t="s">
        <v>897</v>
      </c>
      <c r="E4040" t="s">
        <v>3</v>
      </c>
      <c r="F4040" t="s">
        <v>30</v>
      </c>
      <c r="G4040" t="s">
        <v>12</v>
      </c>
      <c r="H4040" t="s">
        <v>12</v>
      </c>
      <c r="I4040" t="s">
        <v>1</v>
      </c>
      <c r="J4040" t="s">
        <v>898</v>
      </c>
      <c r="K4040" t="s">
        <v>1</v>
      </c>
      <c r="L4040" t="s">
        <v>1</v>
      </c>
      <c r="M4040" t="s">
        <v>910</v>
      </c>
      <c r="N4040" t="s">
        <v>642</v>
      </c>
      <c r="O4040" t="s">
        <v>643</v>
      </c>
      <c r="P4040" t="s">
        <v>644</v>
      </c>
      <c r="Q4040" t="s">
        <v>643</v>
      </c>
      <c r="R4040" t="s">
        <v>645</v>
      </c>
      <c r="S4040" t="s">
        <v>643</v>
      </c>
      <c r="T4040" t="s">
        <v>646</v>
      </c>
      <c r="U4040" s="2">
        <f>DATE(IF(MONTH(Table__._SQL2014_QLTS17_DW_DimDate[[#This Row],[Ngay]])&lt;11,YEAR(Table__._SQL2014_QLTS17_DW_DimDate[[#This Row],[Ngay]])-1, YEAR(Table__._SQL2014_QLTS17_DW_DimDate[[#This Row],[Ngay]])),11,1)</f>
        <v>44136</v>
      </c>
      <c r="V4040" s="2">
        <f>DATE(YEAR(Table__._SQL2014_QLTS17_DW_DimDate[[#This Row],[NgayBatDauMuaVu]])+1, 10,31)</f>
        <v>44500</v>
      </c>
      <c r="W4040" s="3">
        <f>Table__._SQL2014_QLTS17_DW_DimDate[[#This Row],[Ngay]]-Table__._SQL2014_QLTS17_DW_DimDate[[#This Row],[NgayBatDauMuaVu]]+1</f>
        <v>82</v>
      </c>
      <c r="X4040">
        <f>INT((Table__._SQL2014_QLTS17_DW_DimDate[[#This Row],[NgayMuaVu]]-1)/7)+1</f>
        <v>12</v>
      </c>
      <c r="Y4040" t="str">
        <f>"Tuần " &amp;Table__._SQL2014_QLTS17_DW_DimDate[[#This Row],[TuanMuaVu]] &amp; " năm " &amp;Table__._SQL2014_QLTS17_DW_DimDate[[#This Row],[NamMuaVuStr]]</f>
        <v>Tuần 12 năm 2020-2021</v>
      </c>
      <c r="Z4040">
        <f>YEAR(Table__._SQL2014_QLTS17_DW_DimDate[[#This Row],[NgayBatDauMuaVu]])</f>
        <v>2020</v>
      </c>
      <c r="AA4040" t="str">
        <f>YEAR(Table__._SQL2014_QLTS17_DW_DimDate[[#This Row],[NgayBatDauMuaVu]]) &amp;"-"&amp;YEAR(Table__._SQL2014_QLTS17_DW_DimDate[[#This Row],[NgayKetThucMuaVu]])</f>
        <v>2020-2021</v>
      </c>
      <c r="AB4040">
        <f>YEAR(Table__._SQL2014_QLTS17_DW_DimDate[[#This Row],[NgayBatDauMuaVu]])</f>
        <v>2020</v>
      </c>
      <c r="AC4040">
        <f>YEAR(Table__._SQL2014_QLTS17_DW_DimDate[[#This Row],[NgayKetThucMuaVu]])</f>
        <v>2021</v>
      </c>
    </row>
    <row r="4041" spans="1:29">
      <c r="A4041">
        <v>20210122</v>
      </c>
      <c r="B4041" s="1">
        <v>44218</v>
      </c>
      <c r="C4041" t="s">
        <v>31</v>
      </c>
      <c r="D4041" t="s">
        <v>891</v>
      </c>
      <c r="E4041" t="s">
        <v>2</v>
      </c>
      <c r="F4041" t="s">
        <v>31</v>
      </c>
      <c r="G4041" t="s">
        <v>12</v>
      </c>
      <c r="H4041" t="s">
        <v>12</v>
      </c>
      <c r="I4041" t="s">
        <v>1</v>
      </c>
      <c r="J4041" t="s">
        <v>898</v>
      </c>
      <c r="K4041" t="s">
        <v>1</v>
      </c>
      <c r="L4041" t="s">
        <v>1</v>
      </c>
      <c r="M4041" t="s">
        <v>910</v>
      </c>
      <c r="N4041" t="s">
        <v>642</v>
      </c>
      <c r="O4041" t="s">
        <v>643</v>
      </c>
      <c r="P4041" t="s">
        <v>644</v>
      </c>
      <c r="Q4041" t="s">
        <v>643</v>
      </c>
      <c r="R4041" t="s">
        <v>645</v>
      </c>
      <c r="S4041" t="s">
        <v>643</v>
      </c>
      <c r="T4041" t="s">
        <v>646</v>
      </c>
      <c r="U4041" s="2">
        <f>DATE(IF(MONTH(Table__._SQL2014_QLTS17_DW_DimDate[[#This Row],[Ngay]])&lt;11,YEAR(Table__._SQL2014_QLTS17_DW_DimDate[[#This Row],[Ngay]])-1, YEAR(Table__._SQL2014_QLTS17_DW_DimDate[[#This Row],[Ngay]])),11,1)</f>
        <v>44136</v>
      </c>
      <c r="V4041" s="2">
        <f>DATE(YEAR(Table__._SQL2014_QLTS17_DW_DimDate[[#This Row],[NgayBatDauMuaVu]])+1, 10,31)</f>
        <v>44500</v>
      </c>
      <c r="W4041" s="3">
        <f>Table__._SQL2014_QLTS17_DW_DimDate[[#This Row],[Ngay]]-Table__._SQL2014_QLTS17_DW_DimDate[[#This Row],[NgayBatDauMuaVu]]+1</f>
        <v>83</v>
      </c>
      <c r="X4041">
        <f>INT((Table__._SQL2014_QLTS17_DW_DimDate[[#This Row],[NgayMuaVu]]-1)/7)+1</f>
        <v>12</v>
      </c>
      <c r="Y4041" t="str">
        <f>"Tuần " &amp;Table__._SQL2014_QLTS17_DW_DimDate[[#This Row],[TuanMuaVu]] &amp; " năm " &amp;Table__._SQL2014_QLTS17_DW_DimDate[[#This Row],[NamMuaVuStr]]</f>
        <v>Tuần 12 năm 2020-2021</v>
      </c>
      <c r="Z4041">
        <f>YEAR(Table__._SQL2014_QLTS17_DW_DimDate[[#This Row],[NgayBatDauMuaVu]])</f>
        <v>2020</v>
      </c>
      <c r="AA4041" t="str">
        <f>YEAR(Table__._SQL2014_QLTS17_DW_DimDate[[#This Row],[NgayBatDauMuaVu]]) &amp;"-"&amp;YEAR(Table__._SQL2014_QLTS17_DW_DimDate[[#This Row],[NgayKetThucMuaVu]])</f>
        <v>2020-2021</v>
      </c>
      <c r="AB4041">
        <f>YEAR(Table__._SQL2014_QLTS17_DW_DimDate[[#This Row],[NgayBatDauMuaVu]])</f>
        <v>2020</v>
      </c>
      <c r="AC4041">
        <f>YEAR(Table__._SQL2014_QLTS17_DW_DimDate[[#This Row],[NgayKetThucMuaVu]])</f>
        <v>2021</v>
      </c>
    </row>
    <row r="4042" spans="1:29">
      <c r="A4042">
        <v>20210123</v>
      </c>
      <c r="B4042" s="1">
        <v>44219</v>
      </c>
      <c r="C4042" t="s">
        <v>32</v>
      </c>
      <c r="D4042" t="s">
        <v>892</v>
      </c>
      <c r="E4042" t="s">
        <v>14</v>
      </c>
      <c r="F4042" t="s">
        <v>32</v>
      </c>
      <c r="G4042" t="s">
        <v>12</v>
      </c>
      <c r="H4042" t="s">
        <v>12</v>
      </c>
      <c r="I4042" t="s">
        <v>1</v>
      </c>
      <c r="J4042" t="s">
        <v>898</v>
      </c>
      <c r="K4042" t="s">
        <v>1</v>
      </c>
      <c r="L4042" t="s">
        <v>1</v>
      </c>
      <c r="M4042" t="s">
        <v>910</v>
      </c>
      <c r="N4042" t="s">
        <v>642</v>
      </c>
      <c r="O4042" t="s">
        <v>643</v>
      </c>
      <c r="P4042" t="s">
        <v>644</v>
      </c>
      <c r="Q4042" t="s">
        <v>643</v>
      </c>
      <c r="R4042" t="s">
        <v>645</v>
      </c>
      <c r="S4042" t="s">
        <v>643</v>
      </c>
      <c r="T4042" t="s">
        <v>646</v>
      </c>
      <c r="U4042" s="2">
        <f>DATE(IF(MONTH(Table__._SQL2014_QLTS17_DW_DimDate[[#This Row],[Ngay]])&lt;11,YEAR(Table__._SQL2014_QLTS17_DW_DimDate[[#This Row],[Ngay]])-1, YEAR(Table__._SQL2014_QLTS17_DW_DimDate[[#This Row],[Ngay]])),11,1)</f>
        <v>44136</v>
      </c>
      <c r="V4042" s="2">
        <f>DATE(YEAR(Table__._SQL2014_QLTS17_DW_DimDate[[#This Row],[NgayBatDauMuaVu]])+1, 10,31)</f>
        <v>44500</v>
      </c>
      <c r="W4042" s="3">
        <f>Table__._SQL2014_QLTS17_DW_DimDate[[#This Row],[Ngay]]-Table__._SQL2014_QLTS17_DW_DimDate[[#This Row],[NgayBatDauMuaVu]]+1</f>
        <v>84</v>
      </c>
      <c r="X4042">
        <f>INT((Table__._SQL2014_QLTS17_DW_DimDate[[#This Row],[NgayMuaVu]]-1)/7)+1</f>
        <v>12</v>
      </c>
      <c r="Y4042" t="str">
        <f>"Tuần " &amp;Table__._SQL2014_QLTS17_DW_DimDate[[#This Row],[TuanMuaVu]] &amp; " năm " &amp;Table__._SQL2014_QLTS17_DW_DimDate[[#This Row],[NamMuaVuStr]]</f>
        <v>Tuần 12 năm 2020-2021</v>
      </c>
      <c r="Z4042">
        <f>YEAR(Table__._SQL2014_QLTS17_DW_DimDate[[#This Row],[NgayBatDauMuaVu]])</f>
        <v>2020</v>
      </c>
      <c r="AA4042" t="str">
        <f>YEAR(Table__._SQL2014_QLTS17_DW_DimDate[[#This Row],[NgayBatDauMuaVu]]) &amp;"-"&amp;YEAR(Table__._SQL2014_QLTS17_DW_DimDate[[#This Row],[NgayKetThucMuaVu]])</f>
        <v>2020-2021</v>
      </c>
      <c r="AB4042">
        <f>YEAR(Table__._SQL2014_QLTS17_DW_DimDate[[#This Row],[NgayBatDauMuaVu]])</f>
        <v>2020</v>
      </c>
      <c r="AC4042">
        <f>YEAR(Table__._SQL2014_QLTS17_DW_DimDate[[#This Row],[NgayKetThucMuaVu]])</f>
        <v>2021</v>
      </c>
    </row>
    <row r="4043" spans="1:29">
      <c r="A4043">
        <v>20210124</v>
      </c>
      <c r="B4043" s="1">
        <v>44220</v>
      </c>
      <c r="C4043" t="s">
        <v>33</v>
      </c>
      <c r="D4043" t="s">
        <v>893</v>
      </c>
      <c r="E4043" t="s">
        <v>1</v>
      </c>
      <c r="F4043" t="s">
        <v>33</v>
      </c>
      <c r="G4043" t="s">
        <v>3</v>
      </c>
      <c r="H4043" t="s">
        <v>3</v>
      </c>
      <c r="I4043" t="s">
        <v>1</v>
      </c>
      <c r="J4043" t="s">
        <v>898</v>
      </c>
      <c r="K4043" t="s">
        <v>1</v>
      </c>
      <c r="L4043" t="s">
        <v>1</v>
      </c>
      <c r="M4043" t="s">
        <v>910</v>
      </c>
      <c r="N4043" t="s">
        <v>642</v>
      </c>
      <c r="O4043" t="s">
        <v>643</v>
      </c>
      <c r="P4043" t="s">
        <v>644</v>
      </c>
      <c r="Q4043" t="s">
        <v>643</v>
      </c>
      <c r="R4043" t="s">
        <v>645</v>
      </c>
      <c r="S4043" t="s">
        <v>643</v>
      </c>
      <c r="T4043" t="s">
        <v>646</v>
      </c>
      <c r="U4043" s="2">
        <f>DATE(IF(MONTH(Table__._SQL2014_QLTS17_DW_DimDate[[#This Row],[Ngay]])&lt;11,YEAR(Table__._SQL2014_QLTS17_DW_DimDate[[#This Row],[Ngay]])-1, YEAR(Table__._SQL2014_QLTS17_DW_DimDate[[#This Row],[Ngay]])),11,1)</f>
        <v>44136</v>
      </c>
      <c r="V4043" s="2">
        <f>DATE(YEAR(Table__._SQL2014_QLTS17_DW_DimDate[[#This Row],[NgayBatDauMuaVu]])+1, 10,31)</f>
        <v>44500</v>
      </c>
      <c r="W4043" s="3">
        <f>Table__._SQL2014_QLTS17_DW_DimDate[[#This Row],[Ngay]]-Table__._SQL2014_QLTS17_DW_DimDate[[#This Row],[NgayBatDauMuaVu]]+1</f>
        <v>85</v>
      </c>
      <c r="X4043">
        <f>INT((Table__._SQL2014_QLTS17_DW_DimDate[[#This Row],[NgayMuaVu]]-1)/7)+1</f>
        <v>13</v>
      </c>
      <c r="Y4043" t="str">
        <f>"Tuần " &amp;Table__._SQL2014_QLTS17_DW_DimDate[[#This Row],[TuanMuaVu]] &amp; " năm " &amp;Table__._SQL2014_QLTS17_DW_DimDate[[#This Row],[NamMuaVuStr]]</f>
        <v>Tuần 13 năm 2020-2021</v>
      </c>
      <c r="Z4043">
        <f>YEAR(Table__._SQL2014_QLTS17_DW_DimDate[[#This Row],[NgayBatDauMuaVu]])</f>
        <v>2020</v>
      </c>
      <c r="AA4043" t="str">
        <f>YEAR(Table__._SQL2014_QLTS17_DW_DimDate[[#This Row],[NgayBatDauMuaVu]]) &amp;"-"&amp;YEAR(Table__._SQL2014_QLTS17_DW_DimDate[[#This Row],[NgayKetThucMuaVu]])</f>
        <v>2020-2021</v>
      </c>
      <c r="AB4043">
        <f>YEAR(Table__._SQL2014_QLTS17_DW_DimDate[[#This Row],[NgayBatDauMuaVu]])</f>
        <v>2020</v>
      </c>
      <c r="AC4043">
        <f>YEAR(Table__._SQL2014_QLTS17_DW_DimDate[[#This Row],[NgayKetThucMuaVu]])</f>
        <v>2021</v>
      </c>
    </row>
    <row r="4044" spans="1:29">
      <c r="A4044">
        <v>20210125</v>
      </c>
      <c r="B4044" s="1">
        <v>44221</v>
      </c>
      <c r="C4044" t="s">
        <v>34</v>
      </c>
      <c r="D4044" t="s">
        <v>894</v>
      </c>
      <c r="E4044" t="s">
        <v>13</v>
      </c>
      <c r="F4044" t="s">
        <v>34</v>
      </c>
      <c r="G4044" t="s">
        <v>3</v>
      </c>
      <c r="H4044" t="s">
        <v>3</v>
      </c>
      <c r="I4044" t="s">
        <v>1</v>
      </c>
      <c r="J4044" t="s">
        <v>898</v>
      </c>
      <c r="K4044" t="s">
        <v>1</v>
      </c>
      <c r="L4044" t="s">
        <v>1</v>
      </c>
      <c r="M4044" t="s">
        <v>910</v>
      </c>
      <c r="N4044" t="s">
        <v>642</v>
      </c>
      <c r="O4044" t="s">
        <v>643</v>
      </c>
      <c r="P4044" t="s">
        <v>644</v>
      </c>
      <c r="Q4044" t="s">
        <v>643</v>
      </c>
      <c r="R4044" t="s">
        <v>645</v>
      </c>
      <c r="S4044" t="s">
        <v>643</v>
      </c>
      <c r="T4044" t="s">
        <v>646</v>
      </c>
      <c r="U4044" s="2">
        <f>DATE(IF(MONTH(Table__._SQL2014_QLTS17_DW_DimDate[[#This Row],[Ngay]])&lt;11,YEAR(Table__._SQL2014_QLTS17_DW_DimDate[[#This Row],[Ngay]])-1, YEAR(Table__._SQL2014_QLTS17_DW_DimDate[[#This Row],[Ngay]])),11,1)</f>
        <v>44136</v>
      </c>
      <c r="V4044" s="2">
        <f>DATE(YEAR(Table__._SQL2014_QLTS17_DW_DimDate[[#This Row],[NgayBatDauMuaVu]])+1, 10,31)</f>
        <v>44500</v>
      </c>
      <c r="W4044" s="3">
        <f>Table__._SQL2014_QLTS17_DW_DimDate[[#This Row],[Ngay]]-Table__._SQL2014_QLTS17_DW_DimDate[[#This Row],[NgayBatDauMuaVu]]+1</f>
        <v>86</v>
      </c>
      <c r="X4044">
        <f>INT((Table__._SQL2014_QLTS17_DW_DimDate[[#This Row],[NgayMuaVu]]-1)/7)+1</f>
        <v>13</v>
      </c>
      <c r="Y4044" t="str">
        <f>"Tuần " &amp;Table__._SQL2014_QLTS17_DW_DimDate[[#This Row],[TuanMuaVu]] &amp; " năm " &amp;Table__._SQL2014_QLTS17_DW_DimDate[[#This Row],[NamMuaVuStr]]</f>
        <v>Tuần 13 năm 2020-2021</v>
      </c>
      <c r="Z4044">
        <f>YEAR(Table__._SQL2014_QLTS17_DW_DimDate[[#This Row],[NgayBatDauMuaVu]])</f>
        <v>2020</v>
      </c>
      <c r="AA4044" t="str">
        <f>YEAR(Table__._SQL2014_QLTS17_DW_DimDate[[#This Row],[NgayBatDauMuaVu]]) &amp;"-"&amp;YEAR(Table__._SQL2014_QLTS17_DW_DimDate[[#This Row],[NgayKetThucMuaVu]])</f>
        <v>2020-2021</v>
      </c>
      <c r="AB4044">
        <f>YEAR(Table__._SQL2014_QLTS17_DW_DimDate[[#This Row],[NgayBatDauMuaVu]])</f>
        <v>2020</v>
      </c>
      <c r="AC4044">
        <f>YEAR(Table__._SQL2014_QLTS17_DW_DimDate[[#This Row],[NgayKetThucMuaVu]])</f>
        <v>2021</v>
      </c>
    </row>
    <row r="4045" spans="1:29">
      <c r="A4045">
        <v>20210126</v>
      </c>
      <c r="B4045" s="1">
        <v>44222</v>
      </c>
      <c r="C4045" t="s">
        <v>35</v>
      </c>
      <c r="D4045" t="s">
        <v>895</v>
      </c>
      <c r="E4045" t="s">
        <v>16</v>
      </c>
      <c r="F4045" t="s">
        <v>35</v>
      </c>
      <c r="G4045" t="s">
        <v>3</v>
      </c>
      <c r="H4045" t="s">
        <v>3</v>
      </c>
      <c r="I4045" t="s">
        <v>1</v>
      </c>
      <c r="J4045" t="s">
        <v>898</v>
      </c>
      <c r="K4045" t="s">
        <v>1</v>
      </c>
      <c r="L4045" t="s">
        <v>1</v>
      </c>
      <c r="M4045" t="s">
        <v>910</v>
      </c>
      <c r="N4045" t="s">
        <v>642</v>
      </c>
      <c r="O4045" t="s">
        <v>643</v>
      </c>
      <c r="P4045" t="s">
        <v>644</v>
      </c>
      <c r="Q4045" t="s">
        <v>643</v>
      </c>
      <c r="R4045" t="s">
        <v>645</v>
      </c>
      <c r="S4045" t="s">
        <v>643</v>
      </c>
      <c r="T4045" t="s">
        <v>646</v>
      </c>
      <c r="U4045" s="2">
        <f>DATE(IF(MONTH(Table__._SQL2014_QLTS17_DW_DimDate[[#This Row],[Ngay]])&lt;11,YEAR(Table__._SQL2014_QLTS17_DW_DimDate[[#This Row],[Ngay]])-1, YEAR(Table__._SQL2014_QLTS17_DW_DimDate[[#This Row],[Ngay]])),11,1)</f>
        <v>44136</v>
      </c>
      <c r="V4045" s="2">
        <f>DATE(YEAR(Table__._SQL2014_QLTS17_DW_DimDate[[#This Row],[NgayBatDauMuaVu]])+1, 10,31)</f>
        <v>44500</v>
      </c>
      <c r="W4045" s="3">
        <f>Table__._SQL2014_QLTS17_DW_DimDate[[#This Row],[Ngay]]-Table__._SQL2014_QLTS17_DW_DimDate[[#This Row],[NgayBatDauMuaVu]]+1</f>
        <v>87</v>
      </c>
      <c r="X4045">
        <f>INT((Table__._SQL2014_QLTS17_DW_DimDate[[#This Row],[NgayMuaVu]]-1)/7)+1</f>
        <v>13</v>
      </c>
      <c r="Y4045" t="str">
        <f>"Tuần " &amp;Table__._SQL2014_QLTS17_DW_DimDate[[#This Row],[TuanMuaVu]] &amp; " năm " &amp;Table__._SQL2014_QLTS17_DW_DimDate[[#This Row],[NamMuaVuStr]]</f>
        <v>Tuần 13 năm 2020-2021</v>
      </c>
      <c r="Z4045">
        <f>YEAR(Table__._SQL2014_QLTS17_DW_DimDate[[#This Row],[NgayBatDauMuaVu]])</f>
        <v>2020</v>
      </c>
      <c r="AA4045" t="str">
        <f>YEAR(Table__._SQL2014_QLTS17_DW_DimDate[[#This Row],[NgayBatDauMuaVu]]) &amp;"-"&amp;YEAR(Table__._SQL2014_QLTS17_DW_DimDate[[#This Row],[NgayKetThucMuaVu]])</f>
        <v>2020-2021</v>
      </c>
      <c r="AB4045">
        <f>YEAR(Table__._SQL2014_QLTS17_DW_DimDate[[#This Row],[NgayBatDauMuaVu]])</f>
        <v>2020</v>
      </c>
      <c r="AC4045">
        <f>YEAR(Table__._SQL2014_QLTS17_DW_DimDate[[#This Row],[NgayKetThucMuaVu]])</f>
        <v>2021</v>
      </c>
    </row>
    <row r="4046" spans="1:29">
      <c r="A4046">
        <v>20210127</v>
      </c>
      <c r="B4046" s="1">
        <v>44223</v>
      </c>
      <c r="C4046" t="s">
        <v>36</v>
      </c>
      <c r="D4046" t="s">
        <v>896</v>
      </c>
      <c r="E4046" t="s">
        <v>12</v>
      </c>
      <c r="F4046" t="s">
        <v>36</v>
      </c>
      <c r="G4046" t="s">
        <v>3</v>
      </c>
      <c r="H4046" t="s">
        <v>3</v>
      </c>
      <c r="I4046" t="s">
        <v>1</v>
      </c>
      <c r="J4046" t="s">
        <v>898</v>
      </c>
      <c r="K4046" t="s">
        <v>1</v>
      </c>
      <c r="L4046" t="s">
        <v>1</v>
      </c>
      <c r="M4046" t="s">
        <v>910</v>
      </c>
      <c r="N4046" t="s">
        <v>642</v>
      </c>
      <c r="O4046" t="s">
        <v>643</v>
      </c>
      <c r="P4046" t="s">
        <v>644</v>
      </c>
      <c r="Q4046" t="s">
        <v>643</v>
      </c>
      <c r="R4046" t="s">
        <v>645</v>
      </c>
      <c r="S4046" t="s">
        <v>643</v>
      </c>
      <c r="T4046" t="s">
        <v>646</v>
      </c>
      <c r="U4046" s="2">
        <f>DATE(IF(MONTH(Table__._SQL2014_QLTS17_DW_DimDate[[#This Row],[Ngay]])&lt;11,YEAR(Table__._SQL2014_QLTS17_DW_DimDate[[#This Row],[Ngay]])-1, YEAR(Table__._SQL2014_QLTS17_DW_DimDate[[#This Row],[Ngay]])),11,1)</f>
        <v>44136</v>
      </c>
      <c r="V4046" s="2">
        <f>DATE(YEAR(Table__._SQL2014_QLTS17_DW_DimDate[[#This Row],[NgayBatDauMuaVu]])+1, 10,31)</f>
        <v>44500</v>
      </c>
      <c r="W4046" s="3">
        <f>Table__._SQL2014_QLTS17_DW_DimDate[[#This Row],[Ngay]]-Table__._SQL2014_QLTS17_DW_DimDate[[#This Row],[NgayBatDauMuaVu]]+1</f>
        <v>88</v>
      </c>
      <c r="X4046">
        <f>INT((Table__._SQL2014_QLTS17_DW_DimDate[[#This Row],[NgayMuaVu]]-1)/7)+1</f>
        <v>13</v>
      </c>
      <c r="Y4046" t="str">
        <f>"Tuần " &amp;Table__._SQL2014_QLTS17_DW_DimDate[[#This Row],[TuanMuaVu]] &amp; " năm " &amp;Table__._SQL2014_QLTS17_DW_DimDate[[#This Row],[NamMuaVuStr]]</f>
        <v>Tuần 13 năm 2020-2021</v>
      </c>
      <c r="Z4046">
        <f>YEAR(Table__._SQL2014_QLTS17_DW_DimDate[[#This Row],[NgayBatDauMuaVu]])</f>
        <v>2020</v>
      </c>
      <c r="AA4046" t="str">
        <f>YEAR(Table__._SQL2014_QLTS17_DW_DimDate[[#This Row],[NgayBatDauMuaVu]]) &amp;"-"&amp;YEAR(Table__._SQL2014_QLTS17_DW_DimDate[[#This Row],[NgayKetThucMuaVu]])</f>
        <v>2020-2021</v>
      </c>
      <c r="AB4046">
        <f>YEAR(Table__._SQL2014_QLTS17_DW_DimDate[[#This Row],[NgayBatDauMuaVu]])</f>
        <v>2020</v>
      </c>
      <c r="AC4046">
        <f>YEAR(Table__._SQL2014_QLTS17_DW_DimDate[[#This Row],[NgayKetThucMuaVu]])</f>
        <v>2021</v>
      </c>
    </row>
    <row r="4047" spans="1:29">
      <c r="A4047">
        <v>20210128</v>
      </c>
      <c r="B4047" s="1">
        <v>44224</v>
      </c>
      <c r="C4047" t="s">
        <v>37</v>
      </c>
      <c r="D4047" t="s">
        <v>897</v>
      </c>
      <c r="E4047" t="s">
        <v>3</v>
      </c>
      <c r="F4047" t="s">
        <v>37</v>
      </c>
      <c r="G4047" t="s">
        <v>3</v>
      </c>
      <c r="H4047" t="s">
        <v>3</v>
      </c>
      <c r="I4047" t="s">
        <v>1</v>
      </c>
      <c r="J4047" t="s">
        <v>898</v>
      </c>
      <c r="K4047" t="s">
        <v>1</v>
      </c>
      <c r="L4047" t="s">
        <v>1</v>
      </c>
      <c r="M4047" t="s">
        <v>910</v>
      </c>
      <c r="N4047" t="s">
        <v>642</v>
      </c>
      <c r="O4047" t="s">
        <v>643</v>
      </c>
      <c r="P4047" t="s">
        <v>644</v>
      </c>
      <c r="Q4047" t="s">
        <v>643</v>
      </c>
      <c r="R4047" t="s">
        <v>645</v>
      </c>
      <c r="S4047" t="s">
        <v>643</v>
      </c>
      <c r="T4047" t="s">
        <v>646</v>
      </c>
      <c r="U4047" s="2">
        <f>DATE(IF(MONTH(Table__._SQL2014_QLTS17_DW_DimDate[[#This Row],[Ngay]])&lt;11,YEAR(Table__._SQL2014_QLTS17_DW_DimDate[[#This Row],[Ngay]])-1, YEAR(Table__._SQL2014_QLTS17_DW_DimDate[[#This Row],[Ngay]])),11,1)</f>
        <v>44136</v>
      </c>
      <c r="V4047" s="2">
        <f>DATE(YEAR(Table__._SQL2014_QLTS17_DW_DimDate[[#This Row],[NgayBatDauMuaVu]])+1, 10,31)</f>
        <v>44500</v>
      </c>
      <c r="W4047" s="3">
        <f>Table__._SQL2014_QLTS17_DW_DimDate[[#This Row],[Ngay]]-Table__._SQL2014_QLTS17_DW_DimDate[[#This Row],[NgayBatDauMuaVu]]+1</f>
        <v>89</v>
      </c>
      <c r="X4047">
        <f>INT((Table__._SQL2014_QLTS17_DW_DimDate[[#This Row],[NgayMuaVu]]-1)/7)+1</f>
        <v>13</v>
      </c>
      <c r="Y4047" t="str">
        <f>"Tuần " &amp;Table__._SQL2014_QLTS17_DW_DimDate[[#This Row],[TuanMuaVu]] &amp; " năm " &amp;Table__._SQL2014_QLTS17_DW_DimDate[[#This Row],[NamMuaVuStr]]</f>
        <v>Tuần 13 năm 2020-2021</v>
      </c>
      <c r="Z4047">
        <f>YEAR(Table__._SQL2014_QLTS17_DW_DimDate[[#This Row],[NgayBatDauMuaVu]])</f>
        <v>2020</v>
      </c>
      <c r="AA4047" t="str">
        <f>YEAR(Table__._SQL2014_QLTS17_DW_DimDate[[#This Row],[NgayBatDauMuaVu]]) &amp;"-"&amp;YEAR(Table__._SQL2014_QLTS17_DW_DimDate[[#This Row],[NgayKetThucMuaVu]])</f>
        <v>2020-2021</v>
      </c>
      <c r="AB4047">
        <f>YEAR(Table__._SQL2014_QLTS17_DW_DimDate[[#This Row],[NgayBatDauMuaVu]])</f>
        <v>2020</v>
      </c>
      <c r="AC4047">
        <f>YEAR(Table__._SQL2014_QLTS17_DW_DimDate[[#This Row],[NgayKetThucMuaVu]])</f>
        <v>2021</v>
      </c>
    </row>
    <row r="4048" spans="1:29">
      <c r="A4048">
        <v>20210129</v>
      </c>
      <c r="B4048" s="1">
        <v>44225</v>
      </c>
      <c r="C4048" t="s">
        <v>38</v>
      </c>
      <c r="D4048" t="s">
        <v>891</v>
      </c>
      <c r="E4048" t="s">
        <v>2</v>
      </c>
      <c r="F4048" t="s">
        <v>38</v>
      </c>
      <c r="G4048" t="s">
        <v>3</v>
      </c>
      <c r="H4048" t="s">
        <v>3</v>
      </c>
      <c r="I4048" t="s">
        <v>1</v>
      </c>
      <c r="J4048" t="s">
        <v>898</v>
      </c>
      <c r="K4048" t="s">
        <v>1</v>
      </c>
      <c r="L4048" t="s">
        <v>1</v>
      </c>
      <c r="M4048" t="s">
        <v>910</v>
      </c>
      <c r="N4048" t="s">
        <v>642</v>
      </c>
      <c r="O4048" t="s">
        <v>643</v>
      </c>
      <c r="P4048" t="s">
        <v>644</v>
      </c>
      <c r="Q4048" t="s">
        <v>643</v>
      </c>
      <c r="R4048" t="s">
        <v>645</v>
      </c>
      <c r="S4048" t="s">
        <v>643</v>
      </c>
      <c r="T4048" t="s">
        <v>646</v>
      </c>
      <c r="U4048" s="2">
        <f>DATE(IF(MONTH(Table__._SQL2014_QLTS17_DW_DimDate[[#This Row],[Ngay]])&lt;11,YEAR(Table__._SQL2014_QLTS17_DW_DimDate[[#This Row],[Ngay]])-1, YEAR(Table__._SQL2014_QLTS17_DW_DimDate[[#This Row],[Ngay]])),11,1)</f>
        <v>44136</v>
      </c>
      <c r="V4048" s="2">
        <f>DATE(YEAR(Table__._SQL2014_QLTS17_DW_DimDate[[#This Row],[NgayBatDauMuaVu]])+1, 10,31)</f>
        <v>44500</v>
      </c>
      <c r="W4048" s="3">
        <f>Table__._SQL2014_QLTS17_DW_DimDate[[#This Row],[Ngay]]-Table__._SQL2014_QLTS17_DW_DimDate[[#This Row],[NgayBatDauMuaVu]]+1</f>
        <v>90</v>
      </c>
      <c r="X4048">
        <f>INT((Table__._SQL2014_QLTS17_DW_DimDate[[#This Row],[NgayMuaVu]]-1)/7)+1</f>
        <v>13</v>
      </c>
      <c r="Y4048" t="str">
        <f>"Tuần " &amp;Table__._SQL2014_QLTS17_DW_DimDate[[#This Row],[TuanMuaVu]] &amp; " năm " &amp;Table__._SQL2014_QLTS17_DW_DimDate[[#This Row],[NamMuaVuStr]]</f>
        <v>Tuần 13 năm 2020-2021</v>
      </c>
      <c r="Z4048">
        <f>YEAR(Table__._SQL2014_QLTS17_DW_DimDate[[#This Row],[NgayBatDauMuaVu]])</f>
        <v>2020</v>
      </c>
      <c r="AA4048" t="str">
        <f>YEAR(Table__._SQL2014_QLTS17_DW_DimDate[[#This Row],[NgayBatDauMuaVu]]) &amp;"-"&amp;YEAR(Table__._SQL2014_QLTS17_DW_DimDate[[#This Row],[NgayKetThucMuaVu]])</f>
        <v>2020-2021</v>
      </c>
      <c r="AB4048">
        <f>YEAR(Table__._SQL2014_QLTS17_DW_DimDate[[#This Row],[NgayBatDauMuaVu]])</f>
        <v>2020</v>
      </c>
      <c r="AC4048">
        <f>YEAR(Table__._SQL2014_QLTS17_DW_DimDate[[#This Row],[NgayKetThucMuaVu]])</f>
        <v>2021</v>
      </c>
    </row>
    <row r="4049" spans="1:29">
      <c r="A4049">
        <v>20210130</v>
      </c>
      <c r="B4049" s="1">
        <v>44226</v>
      </c>
      <c r="C4049" t="s">
        <v>39</v>
      </c>
      <c r="D4049" t="s">
        <v>892</v>
      </c>
      <c r="E4049" t="s">
        <v>14</v>
      </c>
      <c r="F4049" t="s">
        <v>39</v>
      </c>
      <c r="G4049" t="s">
        <v>3</v>
      </c>
      <c r="H4049" t="s">
        <v>3</v>
      </c>
      <c r="I4049" t="s">
        <v>1</v>
      </c>
      <c r="J4049" t="s">
        <v>898</v>
      </c>
      <c r="K4049" t="s">
        <v>1</v>
      </c>
      <c r="L4049" t="s">
        <v>1</v>
      </c>
      <c r="M4049" t="s">
        <v>910</v>
      </c>
      <c r="N4049" t="s">
        <v>642</v>
      </c>
      <c r="O4049" t="s">
        <v>643</v>
      </c>
      <c r="P4049" t="s">
        <v>644</v>
      </c>
      <c r="Q4049" t="s">
        <v>643</v>
      </c>
      <c r="R4049" t="s">
        <v>645</v>
      </c>
      <c r="S4049" t="s">
        <v>643</v>
      </c>
      <c r="T4049" t="s">
        <v>646</v>
      </c>
      <c r="U4049" s="2">
        <f>DATE(IF(MONTH(Table__._SQL2014_QLTS17_DW_DimDate[[#This Row],[Ngay]])&lt;11,YEAR(Table__._SQL2014_QLTS17_DW_DimDate[[#This Row],[Ngay]])-1, YEAR(Table__._SQL2014_QLTS17_DW_DimDate[[#This Row],[Ngay]])),11,1)</f>
        <v>44136</v>
      </c>
      <c r="V4049" s="2">
        <f>DATE(YEAR(Table__._SQL2014_QLTS17_DW_DimDate[[#This Row],[NgayBatDauMuaVu]])+1, 10,31)</f>
        <v>44500</v>
      </c>
      <c r="W4049" s="3">
        <f>Table__._SQL2014_QLTS17_DW_DimDate[[#This Row],[Ngay]]-Table__._SQL2014_QLTS17_DW_DimDate[[#This Row],[NgayBatDauMuaVu]]+1</f>
        <v>91</v>
      </c>
      <c r="X4049">
        <f>INT((Table__._SQL2014_QLTS17_DW_DimDate[[#This Row],[NgayMuaVu]]-1)/7)+1</f>
        <v>13</v>
      </c>
      <c r="Y4049" t="str">
        <f>"Tuần " &amp;Table__._SQL2014_QLTS17_DW_DimDate[[#This Row],[TuanMuaVu]] &amp; " năm " &amp;Table__._SQL2014_QLTS17_DW_DimDate[[#This Row],[NamMuaVuStr]]</f>
        <v>Tuần 13 năm 2020-2021</v>
      </c>
      <c r="Z4049">
        <f>YEAR(Table__._SQL2014_QLTS17_DW_DimDate[[#This Row],[NgayBatDauMuaVu]])</f>
        <v>2020</v>
      </c>
      <c r="AA4049" t="str">
        <f>YEAR(Table__._SQL2014_QLTS17_DW_DimDate[[#This Row],[NgayBatDauMuaVu]]) &amp;"-"&amp;YEAR(Table__._SQL2014_QLTS17_DW_DimDate[[#This Row],[NgayKetThucMuaVu]])</f>
        <v>2020-2021</v>
      </c>
      <c r="AB4049">
        <f>YEAR(Table__._SQL2014_QLTS17_DW_DimDate[[#This Row],[NgayBatDauMuaVu]])</f>
        <v>2020</v>
      </c>
      <c r="AC4049">
        <f>YEAR(Table__._SQL2014_QLTS17_DW_DimDate[[#This Row],[NgayKetThucMuaVu]])</f>
        <v>2021</v>
      </c>
    </row>
    <row r="4050" spans="1:29">
      <c r="A4050">
        <v>20210131</v>
      </c>
      <c r="B4050" s="1">
        <v>44227</v>
      </c>
      <c r="C4050" t="s">
        <v>40</v>
      </c>
      <c r="D4050" t="s">
        <v>893</v>
      </c>
      <c r="E4050" t="s">
        <v>1</v>
      </c>
      <c r="F4050" t="s">
        <v>40</v>
      </c>
      <c r="G4050" t="s">
        <v>2</v>
      </c>
      <c r="H4050" t="s">
        <v>2</v>
      </c>
      <c r="I4050" t="s">
        <v>1</v>
      </c>
      <c r="J4050" t="s">
        <v>898</v>
      </c>
      <c r="K4050" t="s">
        <v>1</v>
      </c>
      <c r="L4050" t="s">
        <v>1</v>
      </c>
      <c r="M4050" t="s">
        <v>910</v>
      </c>
      <c r="N4050" t="s">
        <v>642</v>
      </c>
      <c r="O4050" t="s">
        <v>643</v>
      </c>
      <c r="P4050" t="s">
        <v>644</v>
      </c>
      <c r="Q4050" t="s">
        <v>643</v>
      </c>
      <c r="R4050" t="s">
        <v>645</v>
      </c>
      <c r="S4050" t="s">
        <v>643</v>
      </c>
      <c r="T4050" t="s">
        <v>646</v>
      </c>
      <c r="U4050" s="2">
        <f>DATE(IF(MONTH(Table__._SQL2014_QLTS17_DW_DimDate[[#This Row],[Ngay]])&lt;11,YEAR(Table__._SQL2014_QLTS17_DW_DimDate[[#This Row],[Ngay]])-1, YEAR(Table__._SQL2014_QLTS17_DW_DimDate[[#This Row],[Ngay]])),11,1)</f>
        <v>44136</v>
      </c>
      <c r="V4050" s="2">
        <f>DATE(YEAR(Table__._SQL2014_QLTS17_DW_DimDate[[#This Row],[NgayBatDauMuaVu]])+1, 10,31)</f>
        <v>44500</v>
      </c>
      <c r="W4050" s="3">
        <f>Table__._SQL2014_QLTS17_DW_DimDate[[#This Row],[Ngay]]-Table__._SQL2014_QLTS17_DW_DimDate[[#This Row],[NgayBatDauMuaVu]]+1</f>
        <v>92</v>
      </c>
      <c r="X4050">
        <f>INT((Table__._SQL2014_QLTS17_DW_DimDate[[#This Row],[NgayMuaVu]]-1)/7)+1</f>
        <v>14</v>
      </c>
      <c r="Y4050" t="str">
        <f>"Tuần " &amp;Table__._SQL2014_QLTS17_DW_DimDate[[#This Row],[TuanMuaVu]] &amp; " năm " &amp;Table__._SQL2014_QLTS17_DW_DimDate[[#This Row],[NamMuaVuStr]]</f>
        <v>Tuần 14 năm 2020-2021</v>
      </c>
      <c r="Z4050">
        <f>YEAR(Table__._SQL2014_QLTS17_DW_DimDate[[#This Row],[NgayBatDauMuaVu]])</f>
        <v>2020</v>
      </c>
      <c r="AA4050" t="str">
        <f>YEAR(Table__._SQL2014_QLTS17_DW_DimDate[[#This Row],[NgayBatDauMuaVu]]) &amp;"-"&amp;YEAR(Table__._SQL2014_QLTS17_DW_DimDate[[#This Row],[NgayKetThucMuaVu]])</f>
        <v>2020-2021</v>
      </c>
      <c r="AB4050">
        <f>YEAR(Table__._SQL2014_QLTS17_DW_DimDate[[#This Row],[NgayBatDauMuaVu]])</f>
        <v>2020</v>
      </c>
      <c r="AC4050">
        <f>YEAR(Table__._SQL2014_QLTS17_DW_DimDate[[#This Row],[NgayKetThucMuaVu]])</f>
        <v>2021</v>
      </c>
    </row>
    <row r="4051" spans="1:29">
      <c r="A4051">
        <v>20210201</v>
      </c>
      <c r="B4051" s="1">
        <v>44228</v>
      </c>
      <c r="C4051" t="s">
        <v>1</v>
      </c>
      <c r="D4051" t="s">
        <v>894</v>
      </c>
      <c r="E4051" t="s">
        <v>13</v>
      </c>
      <c r="F4051" t="s">
        <v>41</v>
      </c>
      <c r="G4051" t="s">
        <v>1</v>
      </c>
      <c r="H4051" t="s">
        <v>2</v>
      </c>
      <c r="I4051" t="s">
        <v>13</v>
      </c>
      <c r="J4051" t="s">
        <v>899</v>
      </c>
      <c r="K4051" t="s">
        <v>13</v>
      </c>
      <c r="L4051" t="s">
        <v>1</v>
      </c>
      <c r="M4051" t="s">
        <v>910</v>
      </c>
      <c r="N4051" t="s">
        <v>642</v>
      </c>
      <c r="O4051" t="s">
        <v>647</v>
      </c>
      <c r="P4051" t="s">
        <v>648</v>
      </c>
      <c r="Q4051" t="s">
        <v>643</v>
      </c>
      <c r="R4051" t="s">
        <v>645</v>
      </c>
      <c r="S4051" t="s">
        <v>643</v>
      </c>
      <c r="T4051" t="s">
        <v>646</v>
      </c>
      <c r="U4051" s="2">
        <f>DATE(IF(MONTH(Table__._SQL2014_QLTS17_DW_DimDate[[#This Row],[Ngay]])&lt;11,YEAR(Table__._SQL2014_QLTS17_DW_DimDate[[#This Row],[Ngay]])-1, YEAR(Table__._SQL2014_QLTS17_DW_DimDate[[#This Row],[Ngay]])),11,1)</f>
        <v>44136</v>
      </c>
      <c r="V4051" s="2">
        <f>DATE(YEAR(Table__._SQL2014_QLTS17_DW_DimDate[[#This Row],[NgayBatDauMuaVu]])+1, 10,31)</f>
        <v>44500</v>
      </c>
      <c r="W4051" s="3">
        <f>Table__._SQL2014_QLTS17_DW_DimDate[[#This Row],[Ngay]]-Table__._SQL2014_QLTS17_DW_DimDate[[#This Row],[NgayBatDauMuaVu]]+1</f>
        <v>93</v>
      </c>
      <c r="X4051">
        <f>INT((Table__._SQL2014_QLTS17_DW_DimDate[[#This Row],[NgayMuaVu]]-1)/7)+1</f>
        <v>14</v>
      </c>
      <c r="Y4051" t="str">
        <f>"Tuần " &amp;Table__._SQL2014_QLTS17_DW_DimDate[[#This Row],[TuanMuaVu]] &amp; " năm " &amp;Table__._SQL2014_QLTS17_DW_DimDate[[#This Row],[NamMuaVuStr]]</f>
        <v>Tuần 14 năm 2020-2021</v>
      </c>
      <c r="Z4051">
        <f>YEAR(Table__._SQL2014_QLTS17_DW_DimDate[[#This Row],[NgayBatDauMuaVu]])</f>
        <v>2020</v>
      </c>
      <c r="AA4051" t="str">
        <f>YEAR(Table__._SQL2014_QLTS17_DW_DimDate[[#This Row],[NgayBatDauMuaVu]]) &amp;"-"&amp;YEAR(Table__._SQL2014_QLTS17_DW_DimDate[[#This Row],[NgayKetThucMuaVu]])</f>
        <v>2020-2021</v>
      </c>
      <c r="AB4051">
        <f>YEAR(Table__._SQL2014_QLTS17_DW_DimDate[[#This Row],[NgayBatDauMuaVu]])</f>
        <v>2020</v>
      </c>
      <c r="AC4051">
        <f>YEAR(Table__._SQL2014_QLTS17_DW_DimDate[[#This Row],[NgayKetThucMuaVu]])</f>
        <v>2021</v>
      </c>
    </row>
    <row r="4052" spans="1:29">
      <c r="A4052">
        <v>20210202</v>
      </c>
      <c r="B4052" s="1">
        <v>44229</v>
      </c>
      <c r="C4052" t="s">
        <v>13</v>
      </c>
      <c r="D4052" t="s">
        <v>895</v>
      </c>
      <c r="E4052" t="s">
        <v>16</v>
      </c>
      <c r="F4052" t="s">
        <v>44</v>
      </c>
      <c r="G4052" t="s">
        <v>1</v>
      </c>
      <c r="H4052" t="s">
        <v>2</v>
      </c>
      <c r="I4052" t="s">
        <v>13</v>
      </c>
      <c r="J4052" t="s">
        <v>899</v>
      </c>
      <c r="K4052" t="s">
        <v>13</v>
      </c>
      <c r="L4052" t="s">
        <v>1</v>
      </c>
      <c r="M4052" t="s">
        <v>910</v>
      </c>
      <c r="N4052" t="s">
        <v>642</v>
      </c>
      <c r="O4052" t="s">
        <v>647</v>
      </c>
      <c r="P4052" t="s">
        <v>648</v>
      </c>
      <c r="Q4052" t="s">
        <v>643</v>
      </c>
      <c r="R4052" t="s">
        <v>645</v>
      </c>
      <c r="S4052" t="s">
        <v>643</v>
      </c>
      <c r="T4052" t="s">
        <v>646</v>
      </c>
      <c r="U4052" s="2">
        <f>DATE(IF(MONTH(Table__._SQL2014_QLTS17_DW_DimDate[[#This Row],[Ngay]])&lt;11,YEAR(Table__._SQL2014_QLTS17_DW_DimDate[[#This Row],[Ngay]])-1, YEAR(Table__._SQL2014_QLTS17_DW_DimDate[[#This Row],[Ngay]])),11,1)</f>
        <v>44136</v>
      </c>
      <c r="V4052" s="2">
        <f>DATE(YEAR(Table__._SQL2014_QLTS17_DW_DimDate[[#This Row],[NgayBatDauMuaVu]])+1, 10,31)</f>
        <v>44500</v>
      </c>
      <c r="W4052" s="3">
        <f>Table__._SQL2014_QLTS17_DW_DimDate[[#This Row],[Ngay]]-Table__._SQL2014_QLTS17_DW_DimDate[[#This Row],[NgayBatDauMuaVu]]+1</f>
        <v>94</v>
      </c>
      <c r="X4052">
        <f>INT((Table__._SQL2014_QLTS17_DW_DimDate[[#This Row],[NgayMuaVu]]-1)/7)+1</f>
        <v>14</v>
      </c>
      <c r="Y4052" t="str">
        <f>"Tuần " &amp;Table__._SQL2014_QLTS17_DW_DimDate[[#This Row],[TuanMuaVu]] &amp; " năm " &amp;Table__._SQL2014_QLTS17_DW_DimDate[[#This Row],[NamMuaVuStr]]</f>
        <v>Tuần 14 năm 2020-2021</v>
      </c>
      <c r="Z4052">
        <f>YEAR(Table__._SQL2014_QLTS17_DW_DimDate[[#This Row],[NgayBatDauMuaVu]])</f>
        <v>2020</v>
      </c>
      <c r="AA4052" t="str">
        <f>YEAR(Table__._SQL2014_QLTS17_DW_DimDate[[#This Row],[NgayBatDauMuaVu]]) &amp;"-"&amp;YEAR(Table__._SQL2014_QLTS17_DW_DimDate[[#This Row],[NgayKetThucMuaVu]])</f>
        <v>2020-2021</v>
      </c>
      <c r="AB4052">
        <f>YEAR(Table__._SQL2014_QLTS17_DW_DimDate[[#This Row],[NgayBatDauMuaVu]])</f>
        <v>2020</v>
      </c>
      <c r="AC4052">
        <f>YEAR(Table__._SQL2014_QLTS17_DW_DimDate[[#This Row],[NgayKetThucMuaVu]])</f>
        <v>2021</v>
      </c>
    </row>
    <row r="4053" spans="1:29">
      <c r="A4053">
        <v>20210203</v>
      </c>
      <c r="B4053" s="1">
        <v>44230</v>
      </c>
      <c r="C4053" t="s">
        <v>16</v>
      </c>
      <c r="D4053" t="s">
        <v>896</v>
      </c>
      <c r="E4053" t="s">
        <v>12</v>
      </c>
      <c r="F4053" t="s">
        <v>45</v>
      </c>
      <c r="G4053" t="s">
        <v>1</v>
      </c>
      <c r="H4053" t="s">
        <v>2</v>
      </c>
      <c r="I4053" t="s">
        <v>13</v>
      </c>
      <c r="J4053" t="s">
        <v>899</v>
      </c>
      <c r="K4053" t="s">
        <v>13</v>
      </c>
      <c r="L4053" t="s">
        <v>1</v>
      </c>
      <c r="M4053" t="s">
        <v>910</v>
      </c>
      <c r="N4053" t="s">
        <v>642</v>
      </c>
      <c r="O4053" t="s">
        <v>647</v>
      </c>
      <c r="P4053" t="s">
        <v>648</v>
      </c>
      <c r="Q4053" t="s">
        <v>643</v>
      </c>
      <c r="R4053" t="s">
        <v>645</v>
      </c>
      <c r="S4053" t="s">
        <v>643</v>
      </c>
      <c r="T4053" t="s">
        <v>646</v>
      </c>
      <c r="U4053" s="2">
        <f>DATE(IF(MONTH(Table__._SQL2014_QLTS17_DW_DimDate[[#This Row],[Ngay]])&lt;11,YEAR(Table__._SQL2014_QLTS17_DW_DimDate[[#This Row],[Ngay]])-1, YEAR(Table__._SQL2014_QLTS17_DW_DimDate[[#This Row],[Ngay]])),11,1)</f>
        <v>44136</v>
      </c>
      <c r="V4053" s="2">
        <f>DATE(YEAR(Table__._SQL2014_QLTS17_DW_DimDate[[#This Row],[NgayBatDauMuaVu]])+1, 10,31)</f>
        <v>44500</v>
      </c>
      <c r="W4053" s="3">
        <f>Table__._SQL2014_QLTS17_DW_DimDate[[#This Row],[Ngay]]-Table__._SQL2014_QLTS17_DW_DimDate[[#This Row],[NgayBatDauMuaVu]]+1</f>
        <v>95</v>
      </c>
      <c r="X4053">
        <f>INT((Table__._SQL2014_QLTS17_DW_DimDate[[#This Row],[NgayMuaVu]]-1)/7)+1</f>
        <v>14</v>
      </c>
      <c r="Y4053" t="str">
        <f>"Tuần " &amp;Table__._SQL2014_QLTS17_DW_DimDate[[#This Row],[TuanMuaVu]] &amp; " năm " &amp;Table__._SQL2014_QLTS17_DW_DimDate[[#This Row],[NamMuaVuStr]]</f>
        <v>Tuần 14 năm 2020-2021</v>
      </c>
      <c r="Z4053">
        <f>YEAR(Table__._SQL2014_QLTS17_DW_DimDate[[#This Row],[NgayBatDauMuaVu]])</f>
        <v>2020</v>
      </c>
      <c r="AA4053" t="str">
        <f>YEAR(Table__._SQL2014_QLTS17_DW_DimDate[[#This Row],[NgayBatDauMuaVu]]) &amp;"-"&amp;YEAR(Table__._SQL2014_QLTS17_DW_DimDate[[#This Row],[NgayKetThucMuaVu]])</f>
        <v>2020-2021</v>
      </c>
      <c r="AB4053">
        <f>YEAR(Table__._SQL2014_QLTS17_DW_DimDate[[#This Row],[NgayBatDauMuaVu]])</f>
        <v>2020</v>
      </c>
      <c r="AC4053">
        <f>YEAR(Table__._SQL2014_QLTS17_DW_DimDate[[#This Row],[NgayKetThucMuaVu]])</f>
        <v>2021</v>
      </c>
    </row>
    <row r="4054" spans="1:29">
      <c r="A4054">
        <v>20210204</v>
      </c>
      <c r="B4054" s="1">
        <v>44231</v>
      </c>
      <c r="C4054" t="s">
        <v>12</v>
      </c>
      <c r="D4054" t="s">
        <v>897</v>
      </c>
      <c r="E4054" t="s">
        <v>3</v>
      </c>
      <c r="F4054" t="s">
        <v>46</v>
      </c>
      <c r="G4054" t="s">
        <v>1</v>
      </c>
      <c r="H4054" t="s">
        <v>2</v>
      </c>
      <c r="I4054" t="s">
        <v>13</v>
      </c>
      <c r="J4054" t="s">
        <v>899</v>
      </c>
      <c r="K4054" t="s">
        <v>13</v>
      </c>
      <c r="L4054" t="s">
        <v>1</v>
      </c>
      <c r="M4054" t="s">
        <v>910</v>
      </c>
      <c r="N4054" t="s">
        <v>642</v>
      </c>
      <c r="O4054" t="s">
        <v>647</v>
      </c>
      <c r="P4054" t="s">
        <v>648</v>
      </c>
      <c r="Q4054" t="s">
        <v>643</v>
      </c>
      <c r="R4054" t="s">
        <v>645</v>
      </c>
      <c r="S4054" t="s">
        <v>643</v>
      </c>
      <c r="T4054" t="s">
        <v>646</v>
      </c>
      <c r="U4054" s="2">
        <f>DATE(IF(MONTH(Table__._SQL2014_QLTS17_DW_DimDate[[#This Row],[Ngay]])&lt;11,YEAR(Table__._SQL2014_QLTS17_DW_DimDate[[#This Row],[Ngay]])-1, YEAR(Table__._SQL2014_QLTS17_DW_DimDate[[#This Row],[Ngay]])),11,1)</f>
        <v>44136</v>
      </c>
      <c r="V4054" s="2">
        <f>DATE(YEAR(Table__._SQL2014_QLTS17_DW_DimDate[[#This Row],[NgayBatDauMuaVu]])+1, 10,31)</f>
        <v>44500</v>
      </c>
      <c r="W4054" s="3">
        <f>Table__._SQL2014_QLTS17_DW_DimDate[[#This Row],[Ngay]]-Table__._SQL2014_QLTS17_DW_DimDate[[#This Row],[NgayBatDauMuaVu]]+1</f>
        <v>96</v>
      </c>
      <c r="X4054">
        <f>INT((Table__._SQL2014_QLTS17_DW_DimDate[[#This Row],[NgayMuaVu]]-1)/7)+1</f>
        <v>14</v>
      </c>
      <c r="Y4054" t="str">
        <f>"Tuần " &amp;Table__._SQL2014_QLTS17_DW_DimDate[[#This Row],[TuanMuaVu]] &amp; " năm " &amp;Table__._SQL2014_QLTS17_DW_DimDate[[#This Row],[NamMuaVuStr]]</f>
        <v>Tuần 14 năm 2020-2021</v>
      </c>
      <c r="Z4054">
        <f>YEAR(Table__._SQL2014_QLTS17_DW_DimDate[[#This Row],[NgayBatDauMuaVu]])</f>
        <v>2020</v>
      </c>
      <c r="AA4054" t="str">
        <f>YEAR(Table__._SQL2014_QLTS17_DW_DimDate[[#This Row],[NgayBatDauMuaVu]]) &amp;"-"&amp;YEAR(Table__._SQL2014_QLTS17_DW_DimDate[[#This Row],[NgayKetThucMuaVu]])</f>
        <v>2020-2021</v>
      </c>
      <c r="AB4054">
        <f>YEAR(Table__._SQL2014_QLTS17_DW_DimDate[[#This Row],[NgayBatDauMuaVu]])</f>
        <v>2020</v>
      </c>
      <c r="AC4054">
        <f>YEAR(Table__._SQL2014_QLTS17_DW_DimDate[[#This Row],[NgayKetThucMuaVu]])</f>
        <v>2021</v>
      </c>
    </row>
    <row r="4055" spans="1:29">
      <c r="A4055">
        <v>20210205</v>
      </c>
      <c r="B4055" s="1">
        <v>44232</v>
      </c>
      <c r="C4055" t="s">
        <v>3</v>
      </c>
      <c r="D4055" t="s">
        <v>891</v>
      </c>
      <c r="E4055" t="s">
        <v>2</v>
      </c>
      <c r="F4055" t="s">
        <v>47</v>
      </c>
      <c r="G4055" t="s">
        <v>1</v>
      </c>
      <c r="H4055" t="s">
        <v>2</v>
      </c>
      <c r="I4055" t="s">
        <v>13</v>
      </c>
      <c r="J4055" t="s">
        <v>899</v>
      </c>
      <c r="K4055" t="s">
        <v>13</v>
      </c>
      <c r="L4055" t="s">
        <v>1</v>
      </c>
      <c r="M4055" t="s">
        <v>910</v>
      </c>
      <c r="N4055" t="s">
        <v>642</v>
      </c>
      <c r="O4055" t="s">
        <v>647</v>
      </c>
      <c r="P4055" t="s">
        <v>648</v>
      </c>
      <c r="Q4055" t="s">
        <v>643</v>
      </c>
      <c r="R4055" t="s">
        <v>645</v>
      </c>
      <c r="S4055" t="s">
        <v>643</v>
      </c>
      <c r="T4055" t="s">
        <v>646</v>
      </c>
      <c r="U4055" s="2">
        <f>DATE(IF(MONTH(Table__._SQL2014_QLTS17_DW_DimDate[[#This Row],[Ngay]])&lt;11,YEAR(Table__._SQL2014_QLTS17_DW_DimDate[[#This Row],[Ngay]])-1, YEAR(Table__._SQL2014_QLTS17_DW_DimDate[[#This Row],[Ngay]])),11,1)</f>
        <v>44136</v>
      </c>
      <c r="V4055" s="2">
        <f>DATE(YEAR(Table__._SQL2014_QLTS17_DW_DimDate[[#This Row],[NgayBatDauMuaVu]])+1, 10,31)</f>
        <v>44500</v>
      </c>
      <c r="W4055" s="3">
        <f>Table__._SQL2014_QLTS17_DW_DimDate[[#This Row],[Ngay]]-Table__._SQL2014_QLTS17_DW_DimDate[[#This Row],[NgayBatDauMuaVu]]+1</f>
        <v>97</v>
      </c>
      <c r="X4055">
        <f>INT((Table__._SQL2014_QLTS17_DW_DimDate[[#This Row],[NgayMuaVu]]-1)/7)+1</f>
        <v>14</v>
      </c>
      <c r="Y4055" t="str">
        <f>"Tuần " &amp;Table__._SQL2014_QLTS17_DW_DimDate[[#This Row],[TuanMuaVu]] &amp; " năm " &amp;Table__._SQL2014_QLTS17_DW_DimDate[[#This Row],[NamMuaVuStr]]</f>
        <v>Tuần 14 năm 2020-2021</v>
      </c>
      <c r="Z4055">
        <f>YEAR(Table__._SQL2014_QLTS17_DW_DimDate[[#This Row],[NgayBatDauMuaVu]])</f>
        <v>2020</v>
      </c>
      <c r="AA4055" t="str">
        <f>YEAR(Table__._SQL2014_QLTS17_DW_DimDate[[#This Row],[NgayBatDauMuaVu]]) &amp;"-"&amp;YEAR(Table__._SQL2014_QLTS17_DW_DimDate[[#This Row],[NgayKetThucMuaVu]])</f>
        <v>2020-2021</v>
      </c>
      <c r="AB4055">
        <f>YEAR(Table__._SQL2014_QLTS17_DW_DimDate[[#This Row],[NgayBatDauMuaVu]])</f>
        <v>2020</v>
      </c>
      <c r="AC4055">
        <f>YEAR(Table__._SQL2014_QLTS17_DW_DimDate[[#This Row],[NgayKetThucMuaVu]])</f>
        <v>2021</v>
      </c>
    </row>
    <row r="4056" spans="1:29">
      <c r="A4056">
        <v>20210206</v>
      </c>
      <c r="B4056" s="1">
        <v>44233</v>
      </c>
      <c r="C4056" t="s">
        <v>2</v>
      </c>
      <c r="D4056" t="s">
        <v>892</v>
      </c>
      <c r="E4056" t="s">
        <v>14</v>
      </c>
      <c r="F4056" t="s">
        <v>48</v>
      </c>
      <c r="G4056" t="s">
        <v>1</v>
      </c>
      <c r="H4056" t="s">
        <v>2</v>
      </c>
      <c r="I4056" t="s">
        <v>13</v>
      </c>
      <c r="J4056" t="s">
        <v>899</v>
      </c>
      <c r="K4056" t="s">
        <v>13</v>
      </c>
      <c r="L4056" t="s">
        <v>1</v>
      </c>
      <c r="M4056" t="s">
        <v>910</v>
      </c>
      <c r="N4056" t="s">
        <v>642</v>
      </c>
      <c r="O4056" t="s">
        <v>647</v>
      </c>
      <c r="P4056" t="s">
        <v>648</v>
      </c>
      <c r="Q4056" t="s">
        <v>643</v>
      </c>
      <c r="R4056" t="s">
        <v>645</v>
      </c>
      <c r="S4056" t="s">
        <v>643</v>
      </c>
      <c r="T4056" t="s">
        <v>646</v>
      </c>
      <c r="U4056" s="2">
        <f>DATE(IF(MONTH(Table__._SQL2014_QLTS17_DW_DimDate[[#This Row],[Ngay]])&lt;11,YEAR(Table__._SQL2014_QLTS17_DW_DimDate[[#This Row],[Ngay]])-1, YEAR(Table__._SQL2014_QLTS17_DW_DimDate[[#This Row],[Ngay]])),11,1)</f>
        <v>44136</v>
      </c>
      <c r="V4056" s="2">
        <f>DATE(YEAR(Table__._SQL2014_QLTS17_DW_DimDate[[#This Row],[NgayBatDauMuaVu]])+1, 10,31)</f>
        <v>44500</v>
      </c>
      <c r="W4056" s="3">
        <f>Table__._SQL2014_QLTS17_DW_DimDate[[#This Row],[Ngay]]-Table__._SQL2014_QLTS17_DW_DimDate[[#This Row],[NgayBatDauMuaVu]]+1</f>
        <v>98</v>
      </c>
      <c r="X4056">
        <f>INT((Table__._SQL2014_QLTS17_DW_DimDate[[#This Row],[NgayMuaVu]]-1)/7)+1</f>
        <v>14</v>
      </c>
      <c r="Y4056" t="str">
        <f>"Tuần " &amp;Table__._SQL2014_QLTS17_DW_DimDate[[#This Row],[TuanMuaVu]] &amp; " năm " &amp;Table__._SQL2014_QLTS17_DW_DimDate[[#This Row],[NamMuaVuStr]]</f>
        <v>Tuần 14 năm 2020-2021</v>
      </c>
      <c r="Z4056">
        <f>YEAR(Table__._SQL2014_QLTS17_DW_DimDate[[#This Row],[NgayBatDauMuaVu]])</f>
        <v>2020</v>
      </c>
      <c r="AA4056" t="str">
        <f>YEAR(Table__._SQL2014_QLTS17_DW_DimDate[[#This Row],[NgayBatDauMuaVu]]) &amp;"-"&amp;YEAR(Table__._SQL2014_QLTS17_DW_DimDate[[#This Row],[NgayKetThucMuaVu]])</f>
        <v>2020-2021</v>
      </c>
      <c r="AB4056">
        <f>YEAR(Table__._SQL2014_QLTS17_DW_DimDate[[#This Row],[NgayBatDauMuaVu]])</f>
        <v>2020</v>
      </c>
      <c r="AC4056">
        <f>YEAR(Table__._SQL2014_QLTS17_DW_DimDate[[#This Row],[NgayKetThucMuaVu]])</f>
        <v>2021</v>
      </c>
    </row>
    <row r="4057" spans="1:29">
      <c r="A4057">
        <v>20210207</v>
      </c>
      <c r="B4057" s="1">
        <v>44234</v>
      </c>
      <c r="C4057" t="s">
        <v>14</v>
      </c>
      <c r="D4057" t="s">
        <v>893</v>
      </c>
      <c r="E4057" t="s">
        <v>1</v>
      </c>
      <c r="F4057" t="s">
        <v>49</v>
      </c>
      <c r="G4057" t="s">
        <v>13</v>
      </c>
      <c r="H4057" t="s">
        <v>14</v>
      </c>
      <c r="I4057" t="s">
        <v>13</v>
      </c>
      <c r="J4057" t="s">
        <v>899</v>
      </c>
      <c r="K4057" t="s">
        <v>13</v>
      </c>
      <c r="L4057" t="s">
        <v>1</v>
      </c>
      <c r="M4057" t="s">
        <v>910</v>
      </c>
      <c r="N4057" t="s">
        <v>642</v>
      </c>
      <c r="O4057" t="s">
        <v>647</v>
      </c>
      <c r="P4057" t="s">
        <v>648</v>
      </c>
      <c r="Q4057" t="s">
        <v>643</v>
      </c>
      <c r="R4057" t="s">
        <v>645</v>
      </c>
      <c r="S4057" t="s">
        <v>643</v>
      </c>
      <c r="T4057" t="s">
        <v>646</v>
      </c>
      <c r="U4057" s="2">
        <f>DATE(IF(MONTH(Table__._SQL2014_QLTS17_DW_DimDate[[#This Row],[Ngay]])&lt;11,YEAR(Table__._SQL2014_QLTS17_DW_DimDate[[#This Row],[Ngay]])-1, YEAR(Table__._SQL2014_QLTS17_DW_DimDate[[#This Row],[Ngay]])),11,1)</f>
        <v>44136</v>
      </c>
      <c r="V4057" s="2">
        <f>DATE(YEAR(Table__._SQL2014_QLTS17_DW_DimDate[[#This Row],[NgayBatDauMuaVu]])+1, 10,31)</f>
        <v>44500</v>
      </c>
      <c r="W4057" s="3">
        <f>Table__._SQL2014_QLTS17_DW_DimDate[[#This Row],[Ngay]]-Table__._SQL2014_QLTS17_DW_DimDate[[#This Row],[NgayBatDauMuaVu]]+1</f>
        <v>99</v>
      </c>
      <c r="X4057">
        <f>INT((Table__._SQL2014_QLTS17_DW_DimDate[[#This Row],[NgayMuaVu]]-1)/7)+1</f>
        <v>15</v>
      </c>
      <c r="Y4057" t="str">
        <f>"Tuần " &amp;Table__._SQL2014_QLTS17_DW_DimDate[[#This Row],[TuanMuaVu]] &amp; " năm " &amp;Table__._SQL2014_QLTS17_DW_DimDate[[#This Row],[NamMuaVuStr]]</f>
        <v>Tuần 15 năm 2020-2021</v>
      </c>
      <c r="Z4057">
        <f>YEAR(Table__._SQL2014_QLTS17_DW_DimDate[[#This Row],[NgayBatDauMuaVu]])</f>
        <v>2020</v>
      </c>
      <c r="AA4057" t="str">
        <f>YEAR(Table__._SQL2014_QLTS17_DW_DimDate[[#This Row],[NgayBatDauMuaVu]]) &amp;"-"&amp;YEAR(Table__._SQL2014_QLTS17_DW_DimDate[[#This Row],[NgayKetThucMuaVu]])</f>
        <v>2020-2021</v>
      </c>
      <c r="AB4057">
        <f>YEAR(Table__._SQL2014_QLTS17_DW_DimDate[[#This Row],[NgayBatDauMuaVu]])</f>
        <v>2020</v>
      </c>
      <c r="AC4057">
        <f>YEAR(Table__._SQL2014_QLTS17_DW_DimDate[[#This Row],[NgayKetThucMuaVu]])</f>
        <v>2021</v>
      </c>
    </row>
    <row r="4058" spans="1:29">
      <c r="A4058">
        <v>20210208</v>
      </c>
      <c r="B4058" s="1">
        <v>44235</v>
      </c>
      <c r="C4058" t="s">
        <v>18</v>
      </c>
      <c r="D4058" t="s">
        <v>894</v>
      </c>
      <c r="E4058" t="s">
        <v>13</v>
      </c>
      <c r="F4058" t="s">
        <v>50</v>
      </c>
      <c r="G4058" t="s">
        <v>13</v>
      </c>
      <c r="H4058" t="s">
        <v>14</v>
      </c>
      <c r="I4058" t="s">
        <v>13</v>
      </c>
      <c r="J4058" t="s">
        <v>899</v>
      </c>
      <c r="K4058" t="s">
        <v>13</v>
      </c>
      <c r="L4058" t="s">
        <v>1</v>
      </c>
      <c r="M4058" t="s">
        <v>910</v>
      </c>
      <c r="N4058" t="s">
        <v>642</v>
      </c>
      <c r="O4058" t="s">
        <v>647</v>
      </c>
      <c r="P4058" t="s">
        <v>648</v>
      </c>
      <c r="Q4058" t="s">
        <v>643</v>
      </c>
      <c r="R4058" t="s">
        <v>645</v>
      </c>
      <c r="S4058" t="s">
        <v>643</v>
      </c>
      <c r="T4058" t="s">
        <v>646</v>
      </c>
      <c r="U4058" s="2">
        <f>DATE(IF(MONTH(Table__._SQL2014_QLTS17_DW_DimDate[[#This Row],[Ngay]])&lt;11,YEAR(Table__._SQL2014_QLTS17_DW_DimDate[[#This Row],[Ngay]])-1, YEAR(Table__._SQL2014_QLTS17_DW_DimDate[[#This Row],[Ngay]])),11,1)</f>
        <v>44136</v>
      </c>
      <c r="V4058" s="2">
        <f>DATE(YEAR(Table__._SQL2014_QLTS17_DW_DimDate[[#This Row],[NgayBatDauMuaVu]])+1, 10,31)</f>
        <v>44500</v>
      </c>
      <c r="W4058" s="3">
        <f>Table__._SQL2014_QLTS17_DW_DimDate[[#This Row],[Ngay]]-Table__._SQL2014_QLTS17_DW_DimDate[[#This Row],[NgayBatDauMuaVu]]+1</f>
        <v>100</v>
      </c>
      <c r="X4058">
        <f>INT((Table__._SQL2014_QLTS17_DW_DimDate[[#This Row],[NgayMuaVu]]-1)/7)+1</f>
        <v>15</v>
      </c>
      <c r="Y4058" t="str">
        <f>"Tuần " &amp;Table__._SQL2014_QLTS17_DW_DimDate[[#This Row],[TuanMuaVu]] &amp; " năm " &amp;Table__._SQL2014_QLTS17_DW_DimDate[[#This Row],[NamMuaVuStr]]</f>
        <v>Tuần 15 năm 2020-2021</v>
      </c>
      <c r="Z4058">
        <f>YEAR(Table__._SQL2014_QLTS17_DW_DimDate[[#This Row],[NgayBatDauMuaVu]])</f>
        <v>2020</v>
      </c>
      <c r="AA4058" t="str">
        <f>YEAR(Table__._SQL2014_QLTS17_DW_DimDate[[#This Row],[NgayBatDauMuaVu]]) &amp;"-"&amp;YEAR(Table__._SQL2014_QLTS17_DW_DimDate[[#This Row],[NgayKetThucMuaVu]])</f>
        <v>2020-2021</v>
      </c>
      <c r="AB4058">
        <f>YEAR(Table__._SQL2014_QLTS17_DW_DimDate[[#This Row],[NgayBatDauMuaVu]])</f>
        <v>2020</v>
      </c>
      <c r="AC4058">
        <f>YEAR(Table__._SQL2014_QLTS17_DW_DimDate[[#This Row],[NgayKetThucMuaVu]])</f>
        <v>2021</v>
      </c>
    </row>
    <row r="4059" spans="1:29">
      <c r="A4059">
        <v>20210209</v>
      </c>
      <c r="B4059" s="1">
        <v>44236</v>
      </c>
      <c r="C4059" t="s">
        <v>19</v>
      </c>
      <c r="D4059" t="s">
        <v>895</v>
      </c>
      <c r="E4059" t="s">
        <v>16</v>
      </c>
      <c r="F4059" t="s">
        <v>51</v>
      </c>
      <c r="G4059" t="s">
        <v>13</v>
      </c>
      <c r="H4059" t="s">
        <v>14</v>
      </c>
      <c r="I4059" t="s">
        <v>13</v>
      </c>
      <c r="J4059" t="s">
        <v>899</v>
      </c>
      <c r="K4059" t="s">
        <v>13</v>
      </c>
      <c r="L4059" t="s">
        <v>1</v>
      </c>
      <c r="M4059" t="s">
        <v>910</v>
      </c>
      <c r="N4059" t="s">
        <v>642</v>
      </c>
      <c r="O4059" t="s">
        <v>647</v>
      </c>
      <c r="P4059" t="s">
        <v>648</v>
      </c>
      <c r="Q4059" t="s">
        <v>643</v>
      </c>
      <c r="R4059" t="s">
        <v>645</v>
      </c>
      <c r="S4059" t="s">
        <v>643</v>
      </c>
      <c r="T4059" t="s">
        <v>646</v>
      </c>
      <c r="U4059" s="2">
        <f>DATE(IF(MONTH(Table__._SQL2014_QLTS17_DW_DimDate[[#This Row],[Ngay]])&lt;11,YEAR(Table__._SQL2014_QLTS17_DW_DimDate[[#This Row],[Ngay]])-1, YEAR(Table__._SQL2014_QLTS17_DW_DimDate[[#This Row],[Ngay]])),11,1)</f>
        <v>44136</v>
      </c>
      <c r="V4059" s="2">
        <f>DATE(YEAR(Table__._SQL2014_QLTS17_DW_DimDate[[#This Row],[NgayBatDauMuaVu]])+1, 10,31)</f>
        <v>44500</v>
      </c>
      <c r="W4059" s="3">
        <f>Table__._SQL2014_QLTS17_DW_DimDate[[#This Row],[Ngay]]-Table__._SQL2014_QLTS17_DW_DimDate[[#This Row],[NgayBatDauMuaVu]]+1</f>
        <v>101</v>
      </c>
      <c r="X4059">
        <f>INT((Table__._SQL2014_QLTS17_DW_DimDate[[#This Row],[NgayMuaVu]]-1)/7)+1</f>
        <v>15</v>
      </c>
      <c r="Y4059" t="str">
        <f>"Tuần " &amp;Table__._SQL2014_QLTS17_DW_DimDate[[#This Row],[TuanMuaVu]] &amp; " năm " &amp;Table__._SQL2014_QLTS17_DW_DimDate[[#This Row],[NamMuaVuStr]]</f>
        <v>Tuần 15 năm 2020-2021</v>
      </c>
      <c r="Z4059">
        <f>YEAR(Table__._SQL2014_QLTS17_DW_DimDate[[#This Row],[NgayBatDauMuaVu]])</f>
        <v>2020</v>
      </c>
      <c r="AA4059" t="str">
        <f>YEAR(Table__._SQL2014_QLTS17_DW_DimDate[[#This Row],[NgayBatDauMuaVu]]) &amp;"-"&amp;YEAR(Table__._SQL2014_QLTS17_DW_DimDate[[#This Row],[NgayKetThucMuaVu]])</f>
        <v>2020-2021</v>
      </c>
      <c r="AB4059">
        <f>YEAR(Table__._SQL2014_QLTS17_DW_DimDate[[#This Row],[NgayBatDauMuaVu]])</f>
        <v>2020</v>
      </c>
      <c r="AC4059">
        <f>YEAR(Table__._SQL2014_QLTS17_DW_DimDate[[#This Row],[NgayKetThucMuaVu]])</f>
        <v>2021</v>
      </c>
    </row>
    <row r="4060" spans="1:29">
      <c r="A4060">
        <v>20210210</v>
      </c>
      <c r="B4060" s="1">
        <v>44237</v>
      </c>
      <c r="C4060" t="s">
        <v>20</v>
      </c>
      <c r="D4060" t="s">
        <v>896</v>
      </c>
      <c r="E4060" t="s">
        <v>12</v>
      </c>
      <c r="F4060" t="s">
        <v>52</v>
      </c>
      <c r="G4060" t="s">
        <v>13</v>
      </c>
      <c r="H4060" t="s">
        <v>14</v>
      </c>
      <c r="I4060" t="s">
        <v>13</v>
      </c>
      <c r="J4060" t="s">
        <v>899</v>
      </c>
      <c r="K4060" t="s">
        <v>13</v>
      </c>
      <c r="L4060" t="s">
        <v>1</v>
      </c>
      <c r="M4060" t="s">
        <v>910</v>
      </c>
      <c r="N4060" t="s">
        <v>642</v>
      </c>
      <c r="O4060" t="s">
        <v>647</v>
      </c>
      <c r="P4060" t="s">
        <v>648</v>
      </c>
      <c r="Q4060" t="s">
        <v>643</v>
      </c>
      <c r="R4060" t="s">
        <v>645</v>
      </c>
      <c r="S4060" t="s">
        <v>643</v>
      </c>
      <c r="T4060" t="s">
        <v>646</v>
      </c>
      <c r="U4060" s="2">
        <f>DATE(IF(MONTH(Table__._SQL2014_QLTS17_DW_DimDate[[#This Row],[Ngay]])&lt;11,YEAR(Table__._SQL2014_QLTS17_DW_DimDate[[#This Row],[Ngay]])-1, YEAR(Table__._SQL2014_QLTS17_DW_DimDate[[#This Row],[Ngay]])),11,1)</f>
        <v>44136</v>
      </c>
      <c r="V4060" s="2">
        <f>DATE(YEAR(Table__._SQL2014_QLTS17_DW_DimDate[[#This Row],[NgayBatDauMuaVu]])+1, 10,31)</f>
        <v>44500</v>
      </c>
      <c r="W4060" s="3">
        <f>Table__._SQL2014_QLTS17_DW_DimDate[[#This Row],[Ngay]]-Table__._SQL2014_QLTS17_DW_DimDate[[#This Row],[NgayBatDauMuaVu]]+1</f>
        <v>102</v>
      </c>
      <c r="X4060">
        <f>INT((Table__._SQL2014_QLTS17_DW_DimDate[[#This Row],[NgayMuaVu]]-1)/7)+1</f>
        <v>15</v>
      </c>
      <c r="Y4060" t="str">
        <f>"Tuần " &amp;Table__._SQL2014_QLTS17_DW_DimDate[[#This Row],[TuanMuaVu]] &amp; " năm " &amp;Table__._SQL2014_QLTS17_DW_DimDate[[#This Row],[NamMuaVuStr]]</f>
        <v>Tuần 15 năm 2020-2021</v>
      </c>
      <c r="Z4060">
        <f>YEAR(Table__._SQL2014_QLTS17_DW_DimDate[[#This Row],[NgayBatDauMuaVu]])</f>
        <v>2020</v>
      </c>
      <c r="AA4060" t="str">
        <f>YEAR(Table__._SQL2014_QLTS17_DW_DimDate[[#This Row],[NgayBatDauMuaVu]]) &amp;"-"&amp;YEAR(Table__._SQL2014_QLTS17_DW_DimDate[[#This Row],[NgayKetThucMuaVu]])</f>
        <v>2020-2021</v>
      </c>
      <c r="AB4060">
        <f>YEAR(Table__._SQL2014_QLTS17_DW_DimDate[[#This Row],[NgayBatDauMuaVu]])</f>
        <v>2020</v>
      </c>
      <c r="AC4060">
        <f>YEAR(Table__._SQL2014_QLTS17_DW_DimDate[[#This Row],[NgayKetThucMuaVu]])</f>
        <v>2021</v>
      </c>
    </row>
    <row r="4061" spans="1:29">
      <c r="A4061">
        <v>20210211</v>
      </c>
      <c r="B4061" s="1">
        <v>44238</v>
      </c>
      <c r="C4061" t="s">
        <v>21</v>
      </c>
      <c r="D4061" t="s">
        <v>897</v>
      </c>
      <c r="E4061" t="s">
        <v>3</v>
      </c>
      <c r="F4061" t="s">
        <v>53</v>
      </c>
      <c r="G4061" t="s">
        <v>13</v>
      </c>
      <c r="H4061" t="s">
        <v>14</v>
      </c>
      <c r="I4061" t="s">
        <v>13</v>
      </c>
      <c r="J4061" t="s">
        <v>899</v>
      </c>
      <c r="K4061" t="s">
        <v>13</v>
      </c>
      <c r="L4061" t="s">
        <v>1</v>
      </c>
      <c r="M4061" t="s">
        <v>910</v>
      </c>
      <c r="N4061" t="s">
        <v>642</v>
      </c>
      <c r="O4061" t="s">
        <v>647</v>
      </c>
      <c r="P4061" t="s">
        <v>648</v>
      </c>
      <c r="Q4061" t="s">
        <v>643</v>
      </c>
      <c r="R4061" t="s">
        <v>645</v>
      </c>
      <c r="S4061" t="s">
        <v>643</v>
      </c>
      <c r="T4061" t="s">
        <v>646</v>
      </c>
      <c r="U4061" s="2">
        <f>DATE(IF(MONTH(Table__._SQL2014_QLTS17_DW_DimDate[[#This Row],[Ngay]])&lt;11,YEAR(Table__._SQL2014_QLTS17_DW_DimDate[[#This Row],[Ngay]])-1, YEAR(Table__._SQL2014_QLTS17_DW_DimDate[[#This Row],[Ngay]])),11,1)</f>
        <v>44136</v>
      </c>
      <c r="V4061" s="2">
        <f>DATE(YEAR(Table__._SQL2014_QLTS17_DW_DimDate[[#This Row],[NgayBatDauMuaVu]])+1, 10,31)</f>
        <v>44500</v>
      </c>
      <c r="W4061" s="3">
        <f>Table__._SQL2014_QLTS17_DW_DimDate[[#This Row],[Ngay]]-Table__._SQL2014_QLTS17_DW_DimDate[[#This Row],[NgayBatDauMuaVu]]+1</f>
        <v>103</v>
      </c>
      <c r="X4061">
        <f>INT((Table__._SQL2014_QLTS17_DW_DimDate[[#This Row],[NgayMuaVu]]-1)/7)+1</f>
        <v>15</v>
      </c>
      <c r="Y4061" t="str">
        <f>"Tuần " &amp;Table__._SQL2014_QLTS17_DW_DimDate[[#This Row],[TuanMuaVu]] &amp; " năm " &amp;Table__._SQL2014_QLTS17_DW_DimDate[[#This Row],[NamMuaVuStr]]</f>
        <v>Tuần 15 năm 2020-2021</v>
      </c>
      <c r="Z4061">
        <f>YEAR(Table__._SQL2014_QLTS17_DW_DimDate[[#This Row],[NgayBatDauMuaVu]])</f>
        <v>2020</v>
      </c>
      <c r="AA4061" t="str">
        <f>YEAR(Table__._SQL2014_QLTS17_DW_DimDate[[#This Row],[NgayBatDauMuaVu]]) &amp;"-"&amp;YEAR(Table__._SQL2014_QLTS17_DW_DimDate[[#This Row],[NgayKetThucMuaVu]])</f>
        <v>2020-2021</v>
      </c>
      <c r="AB4061">
        <f>YEAR(Table__._SQL2014_QLTS17_DW_DimDate[[#This Row],[NgayBatDauMuaVu]])</f>
        <v>2020</v>
      </c>
      <c r="AC4061">
        <f>YEAR(Table__._SQL2014_QLTS17_DW_DimDate[[#This Row],[NgayKetThucMuaVu]])</f>
        <v>2021</v>
      </c>
    </row>
    <row r="4062" spans="1:29">
      <c r="A4062">
        <v>20210212</v>
      </c>
      <c r="B4062" s="1">
        <v>44239</v>
      </c>
      <c r="C4062" t="s">
        <v>11</v>
      </c>
      <c r="D4062" t="s">
        <v>891</v>
      </c>
      <c r="E4062" t="s">
        <v>2</v>
      </c>
      <c r="F4062" t="s">
        <v>54</v>
      </c>
      <c r="G4062" t="s">
        <v>13</v>
      </c>
      <c r="H4062" t="s">
        <v>14</v>
      </c>
      <c r="I4062" t="s">
        <v>13</v>
      </c>
      <c r="J4062" t="s">
        <v>899</v>
      </c>
      <c r="K4062" t="s">
        <v>13</v>
      </c>
      <c r="L4062" t="s">
        <v>1</v>
      </c>
      <c r="M4062" t="s">
        <v>910</v>
      </c>
      <c r="N4062" t="s">
        <v>642</v>
      </c>
      <c r="O4062" t="s">
        <v>647</v>
      </c>
      <c r="P4062" t="s">
        <v>648</v>
      </c>
      <c r="Q4062" t="s">
        <v>643</v>
      </c>
      <c r="R4062" t="s">
        <v>645</v>
      </c>
      <c r="S4062" t="s">
        <v>643</v>
      </c>
      <c r="T4062" t="s">
        <v>646</v>
      </c>
      <c r="U4062" s="2">
        <f>DATE(IF(MONTH(Table__._SQL2014_QLTS17_DW_DimDate[[#This Row],[Ngay]])&lt;11,YEAR(Table__._SQL2014_QLTS17_DW_DimDate[[#This Row],[Ngay]])-1, YEAR(Table__._SQL2014_QLTS17_DW_DimDate[[#This Row],[Ngay]])),11,1)</f>
        <v>44136</v>
      </c>
      <c r="V4062" s="2">
        <f>DATE(YEAR(Table__._SQL2014_QLTS17_DW_DimDate[[#This Row],[NgayBatDauMuaVu]])+1, 10,31)</f>
        <v>44500</v>
      </c>
      <c r="W4062" s="3">
        <f>Table__._SQL2014_QLTS17_DW_DimDate[[#This Row],[Ngay]]-Table__._SQL2014_QLTS17_DW_DimDate[[#This Row],[NgayBatDauMuaVu]]+1</f>
        <v>104</v>
      </c>
      <c r="X4062">
        <f>INT((Table__._SQL2014_QLTS17_DW_DimDate[[#This Row],[NgayMuaVu]]-1)/7)+1</f>
        <v>15</v>
      </c>
      <c r="Y4062" t="str">
        <f>"Tuần " &amp;Table__._SQL2014_QLTS17_DW_DimDate[[#This Row],[TuanMuaVu]] &amp; " năm " &amp;Table__._SQL2014_QLTS17_DW_DimDate[[#This Row],[NamMuaVuStr]]</f>
        <v>Tuần 15 năm 2020-2021</v>
      </c>
      <c r="Z4062">
        <f>YEAR(Table__._SQL2014_QLTS17_DW_DimDate[[#This Row],[NgayBatDauMuaVu]])</f>
        <v>2020</v>
      </c>
      <c r="AA4062" t="str">
        <f>YEAR(Table__._SQL2014_QLTS17_DW_DimDate[[#This Row],[NgayBatDauMuaVu]]) &amp;"-"&amp;YEAR(Table__._SQL2014_QLTS17_DW_DimDate[[#This Row],[NgayKetThucMuaVu]])</f>
        <v>2020-2021</v>
      </c>
      <c r="AB4062">
        <f>YEAR(Table__._SQL2014_QLTS17_DW_DimDate[[#This Row],[NgayBatDauMuaVu]])</f>
        <v>2020</v>
      </c>
      <c r="AC4062">
        <f>YEAR(Table__._SQL2014_QLTS17_DW_DimDate[[#This Row],[NgayKetThucMuaVu]])</f>
        <v>2021</v>
      </c>
    </row>
    <row r="4063" spans="1:29">
      <c r="A4063">
        <v>20210213</v>
      </c>
      <c r="B4063" s="1">
        <v>44240</v>
      </c>
      <c r="C4063" t="s">
        <v>22</v>
      </c>
      <c r="D4063" t="s">
        <v>892</v>
      </c>
      <c r="E4063" t="s">
        <v>14</v>
      </c>
      <c r="F4063" t="s">
        <v>55</v>
      </c>
      <c r="G4063" t="s">
        <v>13</v>
      </c>
      <c r="H4063" t="s">
        <v>14</v>
      </c>
      <c r="I4063" t="s">
        <v>13</v>
      </c>
      <c r="J4063" t="s">
        <v>899</v>
      </c>
      <c r="K4063" t="s">
        <v>13</v>
      </c>
      <c r="L4063" t="s">
        <v>1</v>
      </c>
      <c r="M4063" t="s">
        <v>910</v>
      </c>
      <c r="N4063" t="s">
        <v>642</v>
      </c>
      <c r="O4063" t="s">
        <v>647</v>
      </c>
      <c r="P4063" t="s">
        <v>648</v>
      </c>
      <c r="Q4063" t="s">
        <v>643</v>
      </c>
      <c r="R4063" t="s">
        <v>645</v>
      </c>
      <c r="S4063" t="s">
        <v>643</v>
      </c>
      <c r="T4063" t="s">
        <v>646</v>
      </c>
      <c r="U4063" s="2">
        <f>DATE(IF(MONTH(Table__._SQL2014_QLTS17_DW_DimDate[[#This Row],[Ngay]])&lt;11,YEAR(Table__._SQL2014_QLTS17_DW_DimDate[[#This Row],[Ngay]])-1, YEAR(Table__._SQL2014_QLTS17_DW_DimDate[[#This Row],[Ngay]])),11,1)</f>
        <v>44136</v>
      </c>
      <c r="V4063" s="2">
        <f>DATE(YEAR(Table__._SQL2014_QLTS17_DW_DimDate[[#This Row],[NgayBatDauMuaVu]])+1, 10,31)</f>
        <v>44500</v>
      </c>
      <c r="W4063" s="3">
        <f>Table__._SQL2014_QLTS17_DW_DimDate[[#This Row],[Ngay]]-Table__._SQL2014_QLTS17_DW_DimDate[[#This Row],[NgayBatDauMuaVu]]+1</f>
        <v>105</v>
      </c>
      <c r="X4063">
        <f>INT((Table__._SQL2014_QLTS17_DW_DimDate[[#This Row],[NgayMuaVu]]-1)/7)+1</f>
        <v>15</v>
      </c>
      <c r="Y4063" t="str">
        <f>"Tuần " &amp;Table__._SQL2014_QLTS17_DW_DimDate[[#This Row],[TuanMuaVu]] &amp; " năm " &amp;Table__._SQL2014_QLTS17_DW_DimDate[[#This Row],[NamMuaVuStr]]</f>
        <v>Tuần 15 năm 2020-2021</v>
      </c>
      <c r="Z4063">
        <f>YEAR(Table__._SQL2014_QLTS17_DW_DimDate[[#This Row],[NgayBatDauMuaVu]])</f>
        <v>2020</v>
      </c>
      <c r="AA4063" t="str">
        <f>YEAR(Table__._SQL2014_QLTS17_DW_DimDate[[#This Row],[NgayBatDauMuaVu]]) &amp;"-"&amp;YEAR(Table__._SQL2014_QLTS17_DW_DimDate[[#This Row],[NgayKetThucMuaVu]])</f>
        <v>2020-2021</v>
      </c>
      <c r="AB4063">
        <f>YEAR(Table__._SQL2014_QLTS17_DW_DimDate[[#This Row],[NgayBatDauMuaVu]])</f>
        <v>2020</v>
      </c>
      <c r="AC4063">
        <f>YEAR(Table__._SQL2014_QLTS17_DW_DimDate[[#This Row],[NgayKetThucMuaVu]])</f>
        <v>2021</v>
      </c>
    </row>
    <row r="4064" spans="1:29">
      <c r="A4064">
        <v>20210214</v>
      </c>
      <c r="B4064" s="1">
        <v>44241</v>
      </c>
      <c r="C4064" t="s">
        <v>23</v>
      </c>
      <c r="D4064" t="s">
        <v>893</v>
      </c>
      <c r="E4064" t="s">
        <v>1</v>
      </c>
      <c r="F4064" t="s">
        <v>56</v>
      </c>
      <c r="G4064" t="s">
        <v>16</v>
      </c>
      <c r="H4064" t="s">
        <v>18</v>
      </c>
      <c r="I4064" t="s">
        <v>13</v>
      </c>
      <c r="J4064" t="s">
        <v>899</v>
      </c>
      <c r="K4064" t="s">
        <v>13</v>
      </c>
      <c r="L4064" t="s">
        <v>1</v>
      </c>
      <c r="M4064" t="s">
        <v>910</v>
      </c>
      <c r="N4064" t="s">
        <v>642</v>
      </c>
      <c r="O4064" t="s">
        <v>647</v>
      </c>
      <c r="P4064" t="s">
        <v>648</v>
      </c>
      <c r="Q4064" t="s">
        <v>643</v>
      </c>
      <c r="R4064" t="s">
        <v>645</v>
      </c>
      <c r="S4064" t="s">
        <v>643</v>
      </c>
      <c r="T4064" t="s">
        <v>646</v>
      </c>
      <c r="U4064" s="2">
        <f>DATE(IF(MONTH(Table__._SQL2014_QLTS17_DW_DimDate[[#This Row],[Ngay]])&lt;11,YEAR(Table__._SQL2014_QLTS17_DW_DimDate[[#This Row],[Ngay]])-1, YEAR(Table__._SQL2014_QLTS17_DW_DimDate[[#This Row],[Ngay]])),11,1)</f>
        <v>44136</v>
      </c>
      <c r="V4064" s="2">
        <f>DATE(YEAR(Table__._SQL2014_QLTS17_DW_DimDate[[#This Row],[NgayBatDauMuaVu]])+1, 10,31)</f>
        <v>44500</v>
      </c>
      <c r="W4064" s="3">
        <f>Table__._SQL2014_QLTS17_DW_DimDate[[#This Row],[Ngay]]-Table__._SQL2014_QLTS17_DW_DimDate[[#This Row],[NgayBatDauMuaVu]]+1</f>
        <v>106</v>
      </c>
      <c r="X4064">
        <f>INT((Table__._SQL2014_QLTS17_DW_DimDate[[#This Row],[NgayMuaVu]]-1)/7)+1</f>
        <v>16</v>
      </c>
      <c r="Y4064" t="str">
        <f>"Tuần " &amp;Table__._SQL2014_QLTS17_DW_DimDate[[#This Row],[TuanMuaVu]] &amp; " năm " &amp;Table__._SQL2014_QLTS17_DW_DimDate[[#This Row],[NamMuaVuStr]]</f>
        <v>Tuần 16 năm 2020-2021</v>
      </c>
      <c r="Z4064">
        <f>YEAR(Table__._SQL2014_QLTS17_DW_DimDate[[#This Row],[NgayBatDauMuaVu]])</f>
        <v>2020</v>
      </c>
      <c r="AA4064" t="str">
        <f>YEAR(Table__._SQL2014_QLTS17_DW_DimDate[[#This Row],[NgayBatDauMuaVu]]) &amp;"-"&amp;YEAR(Table__._SQL2014_QLTS17_DW_DimDate[[#This Row],[NgayKetThucMuaVu]])</f>
        <v>2020-2021</v>
      </c>
      <c r="AB4064">
        <f>YEAR(Table__._SQL2014_QLTS17_DW_DimDate[[#This Row],[NgayBatDauMuaVu]])</f>
        <v>2020</v>
      </c>
      <c r="AC4064">
        <f>YEAR(Table__._SQL2014_QLTS17_DW_DimDate[[#This Row],[NgayKetThucMuaVu]])</f>
        <v>2021</v>
      </c>
    </row>
    <row r="4065" spans="1:29">
      <c r="A4065">
        <v>20210215</v>
      </c>
      <c r="B4065" s="1">
        <v>44242</v>
      </c>
      <c r="C4065" t="s">
        <v>24</v>
      </c>
      <c r="D4065" t="s">
        <v>894</v>
      </c>
      <c r="E4065" t="s">
        <v>13</v>
      </c>
      <c r="F4065" t="s">
        <v>57</v>
      </c>
      <c r="G4065" t="s">
        <v>16</v>
      </c>
      <c r="H4065" t="s">
        <v>18</v>
      </c>
      <c r="I4065" t="s">
        <v>13</v>
      </c>
      <c r="J4065" t="s">
        <v>899</v>
      </c>
      <c r="K4065" t="s">
        <v>13</v>
      </c>
      <c r="L4065" t="s">
        <v>1</v>
      </c>
      <c r="M4065" t="s">
        <v>910</v>
      </c>
      <c r="N4065" t="s">
        <v>642</v>
      </c>
      <c r="O4065" t="s">
        <v>647</v>
      </c>
      <c r="P4065" t="s">
        <v>648</v>
      </c>
      <c r="Q4065" t="s">
        <v>643</v>
      </c>
      <c r="R4065" t="s">
        <v>645</v>
      </c>
      <c r="S4065" t="s">
        <v>643</v>
      </c>
      <c r="T4065" t="s">
        <v>646</v>
      </c>
      <c r="U4065" s="2">
        <f>DATE(IF(MONTH(Table__._SQL2014_QLTS17_DW_DimDate[[#This Row],[Ngay]])&lt;11,YEAR(Table__._SQL2014_QLTS17_DW_DimDate[[#This Row],[Ngay]])-1, YEAR(Table__._SQL2014_QLTS17_DW_DimDate[[#This Row],[Ngay]])),11,1)</f>
        <v>44136</v>
      </c>
      <c r="V4065" s="2">
        <f>DATE(YEAR(Table__._SQL2014_QLTS17_DW_DimDate[[#This Row],[NgayBatDauMuaVu]])+1, 10,31)</f>
        <v>44500</v>
      </c>
      <c r="W4065" s="3">
        <f>Table__._SQL2014_QLTS17_DW_DimDate[[#This Row],[Ngay]]-Table__._SQL2014_QLTS17_DW_DimDate[[#This Row],[NgayBatDauMuaVu]]+1</f>
        <v>107</v>
      </c>
      <c r="X4065">
        <f>INT((Table__._SQL2014_QLTS17_DW_DimDate[[#This Row],[NgayMuaVu]]-1)/7)+1</f>
        <v>16</v>
      </c>
      <c r="Y4065" t="str">
        <f>"Tuần " &amp;Table__._SQL2014_QLTS17_DW_DimDate[[#This Row],[TuanMuaVu]] &amp; " năm " &amp;Table__._SQL2014_QLTS17_DW_DimDate[[#This Row],[NamMuaVuStr]]</f>
        <v>Tuần 16 năm 2020-2021</v>
      </c>
      <c r="Z4065">
        <f>YEAR(Table__._SQL2014_QLTS17_DW_DimDate[[#This Row],[NgayBatDauMuaVu]])</f>
        <v>2020</v>
      </c>
      <c r="AA4065" t="str">
        <f>YEAR(Table__._SQL2014_QLTS17_DW_DimDate[[#This Row],[NgayBatDauMuaVu]]) &amp;"-"&amp;YEAR(Table__._SQL2014_QLTS17_DW_DimDate[[#This Row],[NgayKetThucMuaVu]])</f>
        <v>2020-2021</v>
      </c>
      <c r="AB4065">
        <f>YEAR(Table__._SQL2014_QLTS17_DW_DimDate[[#This Row],[NgayBatDauMuaVu]])</f>
        <v>2020</v>
      </c>
      <c r="AC4065">
        <f>YEAR(Table__._SQL2014_QLTS17_DW_DimDate[[#This Row],[NgayKetThucMuaVu]])</f>
        <v>2021</v>
      </c>
    </row>
    <row r="4066" spans="1:29">
      <c r="A4066">
        <v>20210216</v>
      </c>
      <c r="B4066" s="1">
        <v>44243</v>
      </c>
      <c r="C4066" t="s">
        <v>25</v>
      </c>
      <c r="D4066" t="s">
        <v>895</v>
      </c>
      <c r="E4066" t="s">
        <v>16</v>
      </c>
      <c r="F4066" t="s">
        <v>58</v>
      </c>
      <c r="G4066" t="s">
        <v>16</v>
      </c>
      <c r="H4066" t="s">
        <v>18</v>
      </c>
      <c r="I4066" t="s">
        <v>13</v>
      </c>
      <c r="J4066" t="s">
        <v>899</v>
      </c>
      <c r="K4066" t="s">
        <v>13</v>
      </c>
      <c r="L4066" t="s">
        <v>1</v>
      </c>
      <c r="M4066" t="s">
        <v>910</v>
      </c>
      <c r="N4066" t="s">
        <v>642</v>
      </c>
      <c r="O4066" t="s">
        <v>647</v>
      </c>
      <c r="P4066" t="s">
        <v>648</v>
      </c>
      <c r="Q4066" t="s">
        <v>643</v>
      </c>
      <c r="R4066" t="s">
        <v>645</v>
      </c>
      <c r="S4066" t="s">
        <v>643</v>
      </c>
      <c r="T4066" t="s">
        <v>646</v>
      </c>
      <c r="U4066" s="2">
        <f>DATE(IF(MONTH(Table__._SQL2014_QLTS17_DW_DimDate[[#This Row],[Ngay]])&lt;11,YEAR(Table__._SQL2014_QLTS17_DW_DimDate[[#This Row],[Ngay]])-1, YEAR(Table__._SQL2014_QLTS17_DW_DimDate[[#This Row],[Ngay]])),11,1)</f>
        <v>44136</v>
      </c>
      <c r="V4066" s="2">
        <f>DATE(YEAR(Table__._SQL2014_QLTS17_DW_DimDate[[#This Row],[NgayBatDauMuaVu]])+1, 10,31)</f>
        <v>44500</v>
      </c>
      <c r="W4066" s="3">
        <f>Table__._SQL2014_QLTS17_DW_DimDate[[#This Row],[Ngay]]-Table__._SQL2014_QLTS17_DW_DimDate[[#This Row],[NgayBatDauMuaVu]]+1</f>
        <v>108</v>
      </c>
      <c r="X4066">
        <f>INT((Table__._SQL2014_QLTS17_DW_DimDate[[#This Row],[NgayMuaVu]]-1)/7)+1</f>
        <v>16</v>
      </c>
      <c r="Y4066" t="str">
        <f>"Tuần " &amp;Table__._SQL2014_QLTS17_DW_DimDate[[#This Row],[TuanMuaVu]] &amp; " năm " &amp;Table__._SQL2014_QLTS17_DW_DimDate[[#This Row],[NamMuaVuStr]]</f>
        <v>Tuần 16 năm 2020-2021</v>
      </c>
      <c r="Z4066">
        <f>YEAR(Table__._SQL2014_QLTS17_DW_DimDate[[#This Row],[NgayBatDauMuaVu]])</f>
        <v>2020</v>
      </c>
      <c r="AA4066" t="str">
        <f>YEAR(Table__._SQL2014_QLTS17_DW_DimDate[[#This Row],[NgayBatDauMuaVu]]) &amp;"-"&amp;YEAR(Table__._SQL2014_QLTS17_DW_DimDate[[#This Row],[NgayKetThucMuaVu]])</f>
        <v>2020-2021</v>
      </c>
      <c r="AB4066">
        <f>YEAR(Table__._SQL2014_QLTS17_DW_DimDate[[#This Row],[NgayBatDauMuaVu]])</f>
        <v>2020</v>
      </c>
      <c r="AC4066">
        <f>YEAR(Table__._SQL2014_QLTS17_DW_DimDate[[#This Row],[NgayKetThucMuaVu]])</f>
        <v>2021</v>
      </c>
    </row>
    <row r="4067" spans="1:29">
      <c r="A4067">
        <v>20210217</v>
      </c>
      <c r="B4067" s="1">
        <v>44244</v>
      </c>
      <c r="C4067" t="s">
        <v>26</v>
      </c>
      <c r="D4067" t="s">
        <v>896</v>
      </c>
      <c r="E4067" t="s">
        <v>12</v>
      </c>
      <c r="F4067" t="s">
        <v>59</v>
      </c>
      <c r="G4067" t="s">
        <v>16</v>
      </c>
      <c r="H4067" t="s">
        <v>18</v>
      </c>
      <c r="I4067" t="s">
        <v>13</v>
      </c>
      <c r="J4067" t="s">
        <v>899</v>
      </c>
      <c r="K4067" t="s">
        <v>13</v>
      </c>
      <c r="L4067" t="s">
        <v>1</v>
      </c>
      <c r="M4067" t="s">
        <v>910</v>
      </c>
      <c r="N4067" t="s">
        <v>642</v>
      </c>
      <c r="O4067" t="s">
        <v>647</v>
      </c>
      <c r="P4067" t="s">
        <v>648</v>
      </c>
      <c r="Q4067" t="s">
        <v>643</v>
      </c>
      <c r="R4067" t="s">
        <v>645</v>
      </c>
      <c r="S4067" t="s">
        <v>643</v>
      </c>
      <c r="T4067" t="s">
        <v>646</v>
      </c>
      <c r="U4067" s="2">
        <f>DATE(IF(MONTH(Table__._SQL2014_QLTS17_DW_DimDate[[#This Row],[Ngay]])&lt;11,YEAR(Table__._SQL2014_QLTS17_DW_DimDate[[#This Row],[Ngay]])-1, YEAR(Table__._SQL2014_QLTS17_DW_DimDate[[#This Row],[Ngay]])),11,1)</f>
        <v>44136</v>
      </c>
      <c r="V4067" s="2">
        <f>DATE(YEAR(Table__._SQL2014_QLTS17_DW_DimDate[[#This Row],[NgayBatDauMuaVu]])+1, 10,31)</f>
        <v>44500</v>
      </c>
      <c r="W4067" s="3">
        <f>Table__._SQL2014_QLTS17_DW_DimDate[[#This Row],[Ngay]]-Table__._SQL2014_QLTS17_DW_DimDate[[#This Row],[NgayBatDauMuaVu]]+1</f>
        <v>109</v>
      </c>
      <c r="X4067">
        <f>INT((Table__._SQL2014_QLTS17_DW_DimDate[[#This Row],[NgayMuaVu]]-1)/7)+1</f>
        <v>16</v>
      </c>
      <c r="Y4067" t="str">
        <f>"Tuần " &amp;Table__._SQL2014_QLTS17_DW_DimDate[[#This Row],[TuanMuaVu]] &amp; " năm " &amp;Table__._SQL2014_QLTS17_DW_DimDate[[#This Row],[NamMuaVuStr]]</f>
        <v>Tuần 16 năm 2020-2021</v>
      </c>
      <c r="Z4067">
        <f>YEAR(Table__._SQL2014_QLTS17_DW_DimDate[[#This Row],[NgayBatDauMuaVu]])</f>
        <v>2020</v>
      </c>
      <c r="AA4067" t="str">
        <f>YEAR(Table__._SQL2014_QLTS17_DW_DimDate[[#This Row],[NgayBatDauMuaVu]]) &amp;"-"&amp;YEAR(Table__._SQL2014_QLTS17_DW_DimDate[[#This Row],[NgayKetThucMuaVu]])</f>
        <v>2020-2021</v>
      </c>
      <c r="AB4067">
        <f>YEAR(Table__._SQL2014_QLTS17_DW_DimDate[[#This Row],[NgayBatDauMuaVu]])</f>
        <v>2020</v>
      </c>
      <c r="AC4067">
        <f>YEAR(Table__._SQL2014_QLTS17_DW_DimDate[[#This Row],[NgayKetThucMuaVu]])</f>
        <v>2021</v>
      </c>
    </row>
    <row r="4068" spans="1:29">
      <c r="A4068">
        <v>20210218</v>
      </c>
      <c r="B4068" s="1">
        <v>44245</v>
      </c>
      <c r="C4068" t="s">
        <v>27</v>
      </c>
      <c r="D4068" t="s">
        <v>897</v>
      </c>
      <c r="E4068" t="s">
        <v>3</v>
      </c>
      <c r="F4068" t="s">
        <v>60</v>
      </c>
      <c r="G4068" t="s">
        <v>16</v>
      </c>
      <c r="H4068" t="s">
        <v>18</v>
      </c>
      <c r="I4068" t="s">
        <v>13</v>
      </c>
      <c r="J4068" t="s">
        <v>899</v>
      </c>
      <c r="K4068" t="s">
        <v>13</v>
      </c>
      <c r="L4068" t="s">
        <v>1</v>
      </c>
      <c r="M4068" t="s">
        <v>910</v>
      </c>
      <c r="N4068" t="s">
        <v>642</v>
      </c>
      <c r="O4068" t="s">
        <v>647</v>
      </c>
      <c r="P4068" t="s">
        <v>648</v>
      </c>
      <c r="Q4068" t="s">
        <v>643</v>
      </c>
      <c r="R4068" t="s">
        <v>645</v>
      </c>
      <c r="S4068" t="s">
        <v>643</v>
      </c>
      <c r="T4068" t="s">
        <v>646</v>
      </c>
      <c r="U4068" s="2">
        <f>DATE(IF(MONTH(Table__._SQL2014_QLTS17_DW_DimDate[[#This Row],[Ngay]])&lt;11,YEAR(Table__._SQL2014_QLTS17_DW_DimDate[[#This Row],[Ngay]])-1, YEAR(Table__._SQL2014_QLTS17_DW_DimDate[[#This Row],[Ngay]])),11,1)</f>
        <v>44136</v>
      </c>
      <c r="V4068" s="2">
        <f>DATE(YEAR(Table__._SQL2014_QLTS17_DW_DimDate[[#This Row],[NgayBatDauMuaVu]])+1, 10,31)</f>
        <v>44500</v>
      </c>
      <c r="W4068" s="3">
        <f>Table__._SQL2014_QLTS17_DW_DimDate[[#This Row],[Ngay]]-Table__._SQL2014_QLTS17_DW_DimDate[[#This Row],[NgayBatDauMuaVu]]+1</f>
        <v>110</v>
      </c>
      <c r="X4068">
        <f>INT((Table__._SQL2014_QLTS17_DW_DimDate[[#This Row],[NgayMuaVu]]-1)/7)+1</f>
        <v>16</v>
      </c>
      <c r="Y4068" t="str">
        <f>"Tuần " &amp;Table__._SQL2014_QLTS17_DW_DimDate[[#This Row],[TuanMuaVu]] &amp; " năm " &amp;Table__._SQL2014_QLTS17_DW_DimDate[[#This Row],[NamMuaVuStr]]</f>
        <v>Tuần 16 năm 2020-2021</v>
      </c>
      <c r="Z4068">
        <f>YEAR(Table__._SQL2014_QLTS17_DW_DimDate[[#This Row],[NgayBatDauMuaVu]])</f>
        <v>2020</v>
      </c>
      <c r="AA4068" t="str">
        <f>YEAR(Table__._SQL2014_QLTS17_DW_DimDate[[#This Row],[NgayBatDauMuaVu]]) &amp;"-"&amp;YEAR(Table__._SQL2014_QLTS17_DW_DimDate[[#This Row],[NgayKetThucMuaVu]])</f>
        <v>2020-2021</v>
      </c>
      <c r="AB4068">
        <f>YEAR(Table__._SQL2014_QLTS17_DW_DimDate[[#This Row],[NgayBatDauMuaVu]])</f>
        <v>2020</v>
      </c>
      <c r="AC4068">
        <f>YEAR(Table__._SQL2014_QLTS17_DW_DimDate[[#This Row],[NgayKetThucMuaVu]])</f>
        <v>2021</v>
      </c>
    </row>
    <row r="4069" spans="1:29">
      <c r="A4069">
        <v>20210219</v>
      </c>
      <c r="B4069" s="1">
        <v>44246</v>
      </c>
      <c r="C4069" t="s">
        <v>28</v>
      </c>
      <c r="D4069" t="s">
        <v>891</v>
      </c>
      <c r="E4069" t="s">
        <v>2</v>
      </c>
      <c r="F4069" t="s">
        <v>61</v>
      </c>
      <c r="G4069" t="s">
        <v>16</v>
      </c>
      <c r="H4069" t="s">
        <v>18</v>
      </c>
      <c r="I4069" t="s">
        <v>13</v>
      </c>
      <c r="J4069" t="s">
        <v>899</v>
      </c>
      <c r="K4069" t="s">
        <v>13</v>
      </c>
      <c r="L4069" t="s">
        <v>1</v>
      </c>
      <c r="M4069" t="s">
        <v>910</v>
      </c>
      <c r="N4069" t="s">
        <v>642</v>
      </c>
      <c r="O4069" t="s">
        <v>647</v>
      </c>
      <c r="P4069" t="s">
        <v>648</v>
      </c>
      <c r="Q4069" t="s">
        <v>643</v>
      </c>
      <c r="R4069" t="s">
        <v>645</v>
      </c>
      <c r="S4069" t="s">
        <v>643</v>
      </c>
      <c r="T4069" t="s">
        <v>646</v>
      </c>
      <c r="U4069" s="2">
        <f>DATE(IF(MONTH(Table__._SQL2014_QLTS17_DW_DimDate[[#This Row],[Ngay]])&lt;11,YEAR(Table__._SQL2014_QLTS17_DW_DimDate[[#This Row],[Ngay]])-1, YEAR(Table__._SQL2014_QLTS17_DW_DimDate[[#This Row],[Ngay]])),11,1)</f>
        <v>44136</v>
      </c>
      <c r="V4069" s="2">
        <f>DATE(YEAR(Table__._SQL2014_QLTS17_DW_DimDate[[#This Row],[NgayBatDauMuaVu]])+1, 10,31)</f>
        <v>44500</v>
      </c>
      <c r="W4069" s="3">
        <f>Table__._SQL2014_QLTS17_DW_DimDate[[#This Row],[Ngay]]-Table__._SQL2014_QLTS17_DW_DimDate[[#This Row],[NgayBatDauMuaVu]]+1</f>
        <v>111</v>
      </c>
      <c r="X4069">
        <f>INT((Table__._SQL2014_QLTS17_DW_DimDate[[#This Row],[NgayMuaVu]]-1)/7)+1</f>
        <v>16</v>
      </c>
      <c r="Y4069" t="str">
        <f>"Tuần " &amp;Table__._SQL2014_QLTS17_DW_DimDate[[#This Row],[TuanMuaVu]] &amp; " năm " &amp;Table__._SQL2014_QLTS17_DW_DimDate[[#This Row],[NamMuaVuStr]]</f>
        <v>Tuần 16 năm 2020-2021</v>
      </c>
      <c r="Z4069">
        <f>YEAR(Table__._SQL2014_QLTS17_DW_DimDate[[#This Row],[NgayBatDauMuaVu]])</f>
        <v>2020</v>
      </c>
      <c r="AA4069" t="str">
        <f>YEAR(Table__._SQL2014_QLTS17_DW_DimDate[[#This Row],[NgayBatDauMuaVu]]) &amp;"-"&amp;YEAR(Table__._SQL2014_QLTS17_DW_DimDate[[#This Row],[NgayKetThucMuaVu]])</f>
        <v>2020-2021</v>
      </c>
      <c r="AB4069">
        <f>YEAR(Table__._SQL2014_QLTS17_DW_DimDate[[#This Row],[NgayBatDauMuaVu]])</f>
        <v>2020</v>
      </c>
      <c r="AC4069">
        <f>YEAR(Table__._SQL2014_QLTS17_DW_DimDate[[#This Row],[NgayKetThucMuaVu]])</f>
        <v>2021</v>
      </c>
    </row>
    <row r="4070" spans="1:29">
      <c r="A4070">
        <v>20210220</v>
      </c>
      <c r="B4070" s="1">
        <v>44247</v>
      </c>
      <c r="C4070" t="s">
        <v>29</v>
      </c>
      <c r="D4070" t="s">
        <v>892</v>
      </c>
      <c r="E4070" t="s">
        <v>14</v>
      </c>
      <c r="F4070" t="s">
        <v>62</v>
      </c>
      <c r="G4070" t="s">
        <v>16</v>
      </c>
      <c r="H4070" t="s">
        <v>18</v>
      </c>
      <c r="I4070" t="s">
        <v>13</v>
      </c>
      <c r="J4070" t="s">
        <v>899</v>
      </c>
      <c r="K4070" t="s">
        <v>13</v>
      </c>
      <c r="L4070" t="s">
        <v>1</v>
      </c>
      <c r="M4070" t="s">
        <v>910</v>
      </c>
      <c r="N4070" t="s">
        <v>642</v>
      </c>
      <c r="O4070" t="s">
        <v>647</v>
      </c>
      <c r="P4070" t="s">
        <v>648</v>
      </c>
      <c r="Q4070" t="s">
        <v>643</v>
      </c>
      <c r="R4070" t="s">
        <v>645</v>
      </c>
      <c r="S4070" t="s">
        <v>643</v>
      </c>
      <c r="T4070" t="s">
        <v>646</v>
      </c>
      <c r="U4070" s="2">
        <f>DATE(IF(MONTH(Table__._SQL2014_QLTS17_DW_DimDate[[#This Row],[Ngay]])&lt;11,YEAR(Table__._SQL2014_QLTS17_DW_DimDate[[#This Row],[Ngay]])-1, YEAR(Table__._SQL2014_QLTS17_DW_DimDate[[#This Row],[Ngay]])),11,1)</f>
        <v>44136</v>
      </c>
      <c r="V4070" s="2">
        <f>DATE(YEAR(Table__._SQL2014_QLTS17_DW_DimDate[[#This Row],[NgayBatDauMuaVu]])+1, 10,31)</f>
        <v>44500</v>
      </c>
      <c r="W4070" s="3">
        <f>Table__._SQL2014_QLTS17_DW_DimDate[[#This Row],[Ngay]]-Table__._SQL2014_QLTS17_DW_DimDate[[#This Row],[NgayBatDauMuaVu]]+1</f>
        <v>112</v>
      </c>
      <c r="X4070">
        <f>INT((Table__._SQL2014_QLTS17_DW_DimDate[[#This Row],[NgayMuaVu]]-1)/7)+1</f>
        <v>16</v>
      </c>
      <c r="Y4070" t="str">
        <f>"Tuần " &amp;Table__._SQL2014_QLTS17_DW_DimDate[[#This Row],[TuanMuaVu]] &amp; " năm " &amp;Table__._SQL2014_QLTS17_DW_DimDate[[#This Row],[NamMuaVuStr]]</f>
        <v>Tuần 16 năm 2020-2021</v>
      </c>
      <c r="Z4070">
        <f>YEAR(Table__._SQL2014_QLTS17_DW_DimDate[[#This Row],[NgayBatDauMuaVu]])</f>
        <v>2020</v>
      </c>
      <c r="AA4070" t="str">
        <f>YEAR(Table__._SQL2014_QLTS17_DW_DimDate[[#This Row],[NgayBatDauMuaVu]]) &amp;"-"&amp;YEAR(Table__._SQL2014_QLTS17_DW_DimDate[[#This Row],[NgayKetThucMuaVu]])</f>
        <v>2020-2021</v>
      </c>
      <c r="AB4070">
        <f>YEAR(Table__._SQL2014_QLTS17_DW_DimDate[[#This Row],[NgayBatDauMuaVu]])</f>
        <v>2020</v>
      </c>
      <c r="AC4070">
        <f>YEAR(Table__._SQL2014_QLTS17_DW_DimDate[[#This Row],[NgayKetThucMuaVu]])</f>
        <v>2021</v>
      </c>
    </row>
    <row r="4071" spans="1:29">
      <c r="A4071">
        <v>20210221</v>
      </c>
      <c r="B4071" s="1">
        <v>44248</v>
      </c>
      <c r="C4071" t="s">
        <v>30</v>
      </c>
      <c r="D4071" t="s">
        <v>893</v>
      </c>
      <c r="E4071" t="s">
        <v>1</v>
      </c>
      <c r="F4071" t="s">
        <v>10</v>
      </c>
      <c r="G4071" t="s">
        <v>12</v>
      </c>
      <c r="H4071" t="s">
        <v>19</v>
      </c>
      <c r="I4071" t="s">
        <v>13</v>
      </c>
      <c r="J4071" t="s">
        <v>899</v>
      </c>
      <c r="K4071" t="s">
        <v>13</v>
      </c>
      <c r="L4071" t="s">
        <v>1</v>
      </c>
      <c r="M4071" t="s">
        <v>910</v>
      </c>
      <c r="N4071" t="s">
        <v>642</v>
      </c>
      <c r="O4071" t="s">
        <v>647</v>
      </c>
      <c r="P4071" t="s">
        <v>648</v>
      </c>
      <c r="Q4071" t="s">
        <v>643</v>
      </c>
      <c r="R4071" t="s">
        <v>645</v>
      </c>
      <c r="S4071" t="s">
        <v>643</v>
      </c>
      <c r="T4071" t="s">
        <v>646</v>
      </c>
      <c r="U4071" s="2">
        <f>DATE(IF(MONTH(Table__._SQL2014_QLTS17_DW_DimDate[[#This Row],[Ngay]])&lt;11,YEAR(Table__._SQL2014_QLTS17_DW_DimDate[[#This Row],[Ngay]])-1, YEAR(Table__._SQL2014_QLTS17_DW_DimDate[[#This Row],[Ngay]])),11,1)</f>
        <v>44136</v>
      </c>
      <c r="V4071" s="2">
        <f>DATE(YEAR(Table__._SQL2014_QLTS17_DW_DimDate[[#This Row],[NgayBatDauMuaVu]])+1, 10,31)</f>
        <v>44500</v>
      </c>
      <c r="W4071" s="3">
        <f>Table__._SQL2014_QLTS17_DW_DimDate[[#This Row],[Ngay]]-Table__._SQL2014_QLTS17_DW_DimDate[[#This Row],[NgayBatDauMuaVu]]+1</f>
        <v>113</v>
      </c>
      <c r="X4071">
        <f>INT((Table__._SQL2014_QLTS17_DW_DimDate[[#This Row],[NgayMuaVu]]-1)/7)+1</f>
        <v>17</v>
      </c>
      <c r="Y4071" t="str">
        <f>"Tuần " &amp;Table__._SQL2014_QLTS17_DW_DimDate[[#This Row],[TuanMuaVu]] &amp; " năm " &amp;Table__._SQL2014_QLTS17_DW_DimDate[[#This Row],[NamMuaVuStr]]</f>
        <v>Tuần 17 năm 2020-2021</v>
      </c>
      <c r="Z4071">
        <f>YEAR(Table__._SQL2014_QLTS17_DW_DimDate[[#This Row],[NgayBatDauMuaVu]])</f>
        <v>2020</v>
      </c>
      <c r="AA4071" t="str">
        <f>YEAR(Table__._SQL2014_QLTS17_DW_DimDate[[#This Row],[NgayBatDauMuaVu]]) &amp;"-"&amp;YEAR(Table__._SQL2014_QLTS17_DW_DimDate[[#This Row],[NgayKetThucMuaVu]])</f>
        <v>2020-2021</v>
      </c>
      <c r="AB4071">
        <f>YEAR(Table__._SQL2014_QLTS17_DW_DimDate[[#This Row],[NgayBatDauMuaVu]])</f>
        <v>2020</v>
      </c>
      <c r="AC4071">
        <f>YEAR(Table__._SQL2014_QLTS17_DW_DimDate[[#This Row],[NgayKetThucMuaVu]])</f>
        <v>2021</v>
      </c>
    </row>
    <row r="4072" spans="1:29">
      <c r="A4072">
        <v>20210222</v>
      </c>
      <c r="B4072" s="1">
        <v>44249</v>
      </c>
      <c r="C4072" t="s">
        <v>31</v>
      </c>
      <c r="D4072" t="s">
        <v>894</v>
      </c>
      <c r="E4072" t="s">
        <v>13</v>
      </c>
      <c r="F4072" t="s">
        <v>63</v>
      </c>
      <c r="G4072" t="s">
        <v>12</v>
      </c>
      <c r="H4072" t="s">
        <v>19</v>
      </c>
      <c r="I4072" t="s">
        <v>13</v>
      </c>
      <c r="J4072" t="s">
        <v>899</v>
      </c>
      <c r="K4072" t="s">
        <v>13</v>
      </c>
      <c r="L4072" t="s">
        <v>1</v>
      </c>
      <c r="M4072" t="s">
        <v>910</v>
      </c>
      <c r="N4072" t="s">
        <v>642</v>
      </c>
      <c r="O4072" t="s">
        <v>647</v>
      </c>
      <c r="P4072" t="s">
        <v>648</v>
      </c>
      <c r="Q4072" t="s">
        <v>643</v>
      </c>
      <c r="R4072" t="s">
        <v>645</v>
      </c>
      <c r="S4072" t="s">
        <v>643</v>
      </c>
      <c r="T4072" t="s">
        <v>646</v>
      </c>
      <c r="U4072" s="2">
        <f>DATE(IF(MONTH(Table__._SQL2014_QLTS17_DW_DimDate[[#This Row],[Ngay]])&lt;11,YEAR(Table__._SQL2014_QLTS17_DW_DimDate[[#This Row],[Ngay]])-1, YEAR(Table__._SQL2014_QLTS17_DW_DimDate[[#This Row],[Ngay]])),11,1)</f>
        <v>44136</v>
      </c>
      <c r="V4072" s="2">
        <f>DATE(YEAR(Table__._SQL2014_QLTS17_DW_DimDate[[#This Row],[NgayBatDauMuaVu]])+1, 10,31)</f>
        <v>44500</v>
      </c>
      <c r="W4072" s="3">
        <f>Table__._SQL2014_QLTS17_DW_DimDate[[#This Row],[Ngay]]-Table__._SQL2014_QLTS17_DW_DimDate[[#This Row],[NgayBatDauMuaVu]]+1</f>
        <v>114</v>
      </c>
      <c r="X4072">
        <f>INT((Table__._SQL2014_QLTS17_DW_DimDate[[#This Row],[NgayMuaVu]]-1)/7)+1</f>
        <v>17</v>
      </c>
      <c r="Y4072" t="str">
        <f>"Tuần " &amp;Table__._SQL2014_QLTS17_DW_DimDate[[#This Row],[TuanMuaVu]] &amp; " năm " &amp;Table__._SQL2014_QLTS17_DW_DimDate[[#This Row],[NamMuaVuStr]]</f>
        <v>Tuần 17 năm 2020-2021</v>
      </c>
      <c r="Z4072">
        <f>YEAR(Table__._SQL2014_QLTS17_DW_DimDate[[#This Row],[NgayBatDauMuaVu]])</f>
        <v>2020</v>
      </c>
      <c r="AA4072" t="str">
        <f>YEAR(Table__._SQL2014_QLTS17_DW_DimDate[[#This Row],[NgayBatDauMuaVu]]) &amp;"-"&amp;YEAR(Table__._SQL2014_QLTS17_DW_DimDate[[#This Row],[NgayKetThucMuaVu]])</f>
        <v>2020-2021</v>
      </c>
      <c r="AB4072">
        <f>YEAR(Table__._SQL2014_QLTS17_DW_DimDate[[#This Row],[NgayBatDauMuaVu]])</f>
        <v>2020</v>
      </c>
      <c r="AC4072">
        <f>YEAR(Table__._SQL2014_QLTS17_DW_DimDate[[#This Row],[NgayKetThucMuaVu]])</f>
        <v>2021</v>
      </c>
    </row>
    <row r="4073" spans="1:29">
      <c r="A4073">
        <v>20210223</v>
      </c>
      <c r="B4073" s="1">
        <v>44250</v>
      </c>
      <c r="C4073" t="s">
        <v>32</v>
      </c>
      <c r="D4073" t="s">
        <v>895</v>
      </c>
      <c r="E4073" t="s">
        <v>16</v>
      </c>
      <c r="F4073" t="s">
        <v>64</v>
      </c>
      <c r="G4073" t="s">
        <v>12</v>
      </c>
      <c r="H4073" t="s">
        <v>19</v>
      </c>
      <c r="I4073" t="s">
        <v>13</v>
      </c>
      <c r="J4073" t="s">
        <v>899</v>
      </c>
      <c r="K4073" t="s">
        <v>13</v>
      </c>
      <c r="L4073" t="s">
        <v>1</v>
      </c>
      <c r="M4073" t="s">
        <v>910</v>
      </c>
      <c r="N4073" t="s">
        <v>642</v>
      </c>
      <c r="O4073" t="s">
        <v>647</v>
      </c>
      <c r="P4073" t="s">
        <v>648</v>
      </c>
      <c r="Q4073" t="s">
        <v>643</v>
      </c>
      <c r="R4073" t="s">
        <v>645</v>
      </c>
      <c r="S4073" t="s">
        <v>643</v>
      </c>
      <c r="T4073" t="s">
        <v>646</v>
      </c>
      <c r="U4073" s="2">
        <f>DATE(IF(MONTH(Table__._SQL2014_QLTS17_DW_DimDate[[#This Row],[Ngay]])&lt;11,YEAR(Table__._SQL2014_QLTS17_DW_DimDate[[#This Row],[Ngay]])-1, YEAR(Table__._SQL2014_QLTS17_DW_DimDate[[#This Row],[Ngay]])),11,1)</f>
        <v>44136</v>
      </c>
      <c r="V4073" s="2">
        <f>DATE(YEAR(Table__._SQL2014_QLTS17_DW_DimDate[[#This Row],[NgayBatDauMuaVu]])+1, 10,31)</f>
        <v>44500</v>
      </c>
      <c r="W4073" s="3">
        <f>Table__._SQL2014_QLTS17_DW_DimDate[[#This Row],[Ngay]]-Table__._SQL2014_QLTS17_DW_DimDate[[#This Row],[NgayBatDauMuaVu]]+1</f>
        <v>115</v>
      </c>
      <c r="X4073">
        <f>INT((Table__._SQL2014_QLTS17_DW_DimDate[[#This Row],[NgayMuaVu]]-1)/7)+1</f>
        <v>17</v>
      </c>
      <c r="Y4073" t="str">
        <f>"Tuần " &amp;Table__._SQL2014_QLTS17_DW_DimDate[[#This Row],[TuanMuaVu]] &amp; " năm " &amp;Table__._SQL2014_QLTS17_DW_DimDate[[#This Row],[NamMuaVuStr]]</f>
        <v>Tuần 17 năm 2020-2021</v>
      </c>
      <c r="Z4073">
        <f>YEAR(Table__._SQL2014_QLTS17_DW_DimDate[[#This Row],[NgayBatDauMuaVu]])</f>
        <v>2020</v>
      </c>
      <c r="AA4073" t="str">
        <f>YEAR(Table__._SQL2014_QLTS17_DW_DimDate[[#This Row],[NgayBatDauMuaVu]]) &amp;"-"&amp;YEAR(Table__._SQL2014_QLTS17_DW_DimDate[[#This Row],[NgayKetThucMuaVu]])</f>
        <v>2020-2021</v>
      </c>
      <c r="AB4073">
        <f>YEAR(Table__._SQL2014_QLTS17_DW_DimDate[[#This Row],[NgayBatDauMuaVu]])</f>
        <v>2020</v>
      </c>
      <c r="AC4073">
        <f>YEAR(Table__._SQL2014_QLTS17_DW_DimDate[[#This Row],[NgayKetThucMuaVu]])</f>
        <v>2021</v>
      </c>
    </row>
    <row r="4074" spans="1:29">
      <c r="A4074">
        <v>20210224</v>
      </c>
      <c r="B4074" s="1">
        <v>44251</v>
      </c>
      <c r="C4074" t="s">
        <v>33</v>
      </c>
      <c r="D4074" t="s">
        <v>896</v>
      </c>
      <c r="E4074" t="s">
        <v>12</v>
      </c>
      <c r="F4074" t="s">
        <v>65</v>
      </c>
      <c r="G4074" t="s">
        <v>12</v>
      </c>
      <c r="H4074" t="s">
        <v>19</v>
      </c>
      <c r="I4074" t="s">
        <v>13</v>
      </c>
      <c r="J4074" t="s">
        <v>899</v>
      </c>
      <c r="K4074" t="s">
        <v>13</v>
      </c>
      <c r="L4074" t="s">
        <v>1</v>
      </c>
      <c r="M4074" t="s">
        <v>910</v>
      </c>
      <c r="N4074" t="s">
        <v>642</v>
      </c>
      <c r="O4074" t="s">
        <v>647</v>
      </c>
      <c r="P4074" t="s">
        <v>648</v>
      </c>
      <c r="Q4074" t="s">
        <v>643</v>
      </c>
      <c r="R4074" t="s">
        <v>645</v>
      </c>
      <c r="S4074" t="s">
        <v>643</v>
      </c>
      <c r="T4074" t="s">
        <v>646</v>
      </c>
      <c r="U4074" s="2">
        <f>DATE(IF(MONTH(Table__._SQL2014_QLTS17_DW_DimDate[[#This Row],[Ngay]])&lt;11,YEAR(Table__._SQL2014_QLTS17_DW_DimDate[[#This Row],[Ngay]])-1, YEAR(Table__._SQL2014_QLTS17_DW_DimDate[[#This Row],[Ngay]])),11,1)</f>
        <v>44136</v>
      </c>
      <c r="V4074" s="2">
        <f>DATE(YEAR(Table__._SQL2014_QLTS17_DW_DimDate[[#This Row],[NgayBatDauMuaVu]])+1, 10,31)</f>
        <v>44500</v>
      </c>
      <c r="W4074" s="3">
        <f>Table__._SQL2014_QLTS17_DW_DimDate[[#This Row],[Ngay]]-Table__._SQL2014_QLTS17_DW_DimDate[[#This Row],[NgayBatDauMuaVu]]+1</f>
        <v>116</v>
      </c>
      <c r="X4074">
        <f>INT((Table__._SQL2014_QLTS17_DW_DimDate[[#This Row],[NgayMuaVu]]-1)/7)+1</f>
        <v>17</v>
      </c>
      <c r="Y4074" t="str">
        <f>"Tuần " &amp;Table__._SQL2014_QLTS17_DW_DimDate[[#This Row],[TuanMuaVu]] &amp; " năm " &amp;Table__._SQL2014_QLTS17_DW_DimDate[[#This Row],[NamMuaVuStr]]</f>
        <v>Tuần 17 năm 2020-2021</v>
      </c>
      <c r="Z4074">
        <f>YEAR(Table__._SQL2014_QLTS17_DW_DimDate[[#This Row],[NgayBatDauMuaVu]])</f>
        <v>2020</v>
      </c>
      <c r="AA4074" t="str">
        <f>YEAR(Table__._SQL2014_QLTS17_DW_DimDate[[#This Row],[NgayBatDauMuaVu]]) &amp;"-"&amp;YEAR(Table__._SQL2014_QLTS17_DW_DimDate[[#This Row],[NgayKetThucMuaVu]])</f>
        <v>2020-2021</v>
      </c>
      <c r="AB4074">
        <f>YEAR(Table__._SQL2014_QLTS17_DW_DimDate[[#This Row],[NgayBatDauMuaVu]])</f>
        <v>2020</v>
      </c>
      <c r="AC4074">
        <f>YEAR(Table__._SQL2014_QLTS17_DW_DimDate[[#This Row],[NgayKetThucMuaVu]])</f>
        <v>2021</v>
      </c>
    </row>
    <row r="4075" spans="1:29">
      <c r="A4075">
        <v>20210225</v>
      </c>
      <c r="B4075" s="1">
        <v>44252</v>
      </c>
      <c r="C4075" t="s">
        <v>34</v>
      </c>
      <c r="D4075" t="s">
        <v>897</v>
      </c>
      <c r="E4075" t="s">
        <v>3</v>
      </c>
      <c r="F4075" t="s">
        <v>66</v>
      </c>
      <c r="G4075" t="s">
        <v>12</v>
      </c>
      <c r="H4075" t="s">
        <v>19</v>
      </c>
      <c r="I4075" t="s">
        <v>13</v>
      </c>
      <c r="J4075" t="s">
        <v>899</v>
      </c>
      <c r="K4075" t="s">
        <v>13</v>
      </c>
      <c r="L4075" t="s">
        <v>1</v>
      </c>
      <c r="M4075" t="s">
        <v>910</v>
      </c>
      <c r="N4075" t="s">
        <v>642</v>
      </c>
      <c r="O4075" t="s">
        <v>647</v>
      </c>
      <c r="P4075" t="s">
        <v>648</v>
      </c>
      <c r="Q4075" t="s">
        <v>643</v>
      </c>
      <c r="R4075" t="s">
        <v>645</v>
      </c>
      <c r="S4075" t="s">
        <v>643</v>
      </c>
      <c r="T4075" t="s">
        <v>646</v>
      </c>
      <c r="U4075" s="2">
        <f>DATE(IF(MONTH(Table__._SQL2014_QLTS17_DW_DimDate[[#This Row],[Ngay]])&lt;11,YEAR(Table__._SQL2014_QLTS17_DW_DimDate[[#This Row],[Ngay]])-1, YEAR(Table__._SQL2014_QLTS17_DW_DimDate[[#This Row],[Ngay]])),11,1)</f>
        <v>44136</v>
      </c>
      <c r="V4075" s="2">
        <f>DATE(YEAR(Table__._SQL2014_QLTS17_DW_DimDate[[#This Row],[NgayBatDauMuaVu]])+1, 10,31)</f>
        <v>44500</v>
      </c>
      <c r="W4075" s="3">
        <f>Table__._SQL2014_QLTS17_DW_DimDate[[#This Row],[Ngay]]-Table__._SQL2014_QLTS17_DW_DimDate[[#This Row],[NgayBatDauMuaVu]]+1</f>
        <v>117</v>
      </c>
      <c r="X4075">
        <f>INT((Table__._SQL2014_QLTS17_DW_DimDate[[#This Row],[NgayMuaVu]]-1)/7)+1</f>
        <v>17</v>
      </c>
      <c r="Y4075" t="str">
        <f>"Tuần " &amp;Table__._SQL2014_QLTS17_DW_DimDate[[#This Row],[TuanMuaVu]] &amp; " năm " &amp;Table__._SQL2014_QLTS17_DW_DimDate[[#This Row],[NamMuaVuStr]]</f>
        <v>Tuần 17 năm 2020-2021</v>
      </c>
      <c r="Z4075">
        <f>YEAR(Table__._SQL2014_QLTS17_DW_DimDate[[#This Row],[NgayBatDauMuaVu]])</f>
        <v>2020</v>
      </c>
      <c r="AA4075" t="str">
        <f>YEAR(Table__._SQL2014_QLTS17_DW_DimDate[[#This Row],[NgayBatDauMuaVu]]) &amp;"-"&amp;YEAR(Table__._SQL2014_QLTS17_DW_DimDate[[#This Row],[NgayKetThucMuaVu]])</f>
        <v>2020-2021</v>
      </c>
      <c r="AB4075">
        <f>YEAR(Table__._SQL2014_QLTS17_DW_DimDate[[#This Row],[NgayBatDauMuaVu]])</f>
        <v>2020</v>
      </c>
      <c r="AC4075">
        <f>YEAR(Table__._SQL2014_QLTS17_DW_DimDate[[#This Row],[NgayKetThucMuaVu]])</f>
        <v>2021</v>
      </c>
    </row>
    <row r="4076" spans="1:29">
      <c r="A4076">
        <v>20210226</v>
      </c>
      <c r="B4076" s="1">
        <v>44253</v>
      </c>
      <c r="C4076" t="s">
        <v>35</v>
      </c>
      <c r="D4076" t="s">
        <v>891</v>
      </c>
      <c r="E4076" t="s">
        <v>2</v>
      </c>
      <c r="F4076" t="s">
        <v>67</v>
      </c>
      <c r="G4076" t="s">
        <v>12</v>
      </c>
      <c r="H4076" t="s">
        <v>19</v>
      </c>
      <c r="I4076" t="s">
        <v>13</v>
      </c>
      <c r="J4076" t="s">
        <v>899</v>
      </c>
      <c r="K4076" t="s">
        <v>13</v>
      </c>
      <c r="L4076" t="s">
        <v>1</v>
      </c>
      <c r="M4076" t="s">
        <v>910</v>
      </c>
      <c r="N4076" t="s">
        <v>642</v>
      </c>
      <c r="O4076" t="s">
        <v>647</v>
      </c>
      <c r="P4076" t="s">
        <v>648</v>
      </c>
      <c r="Q4076" t="s">
        <v>643</v>
      </c>
      <c r="R4076" t="s">
        <v>645</v>
      </c>
      <c r="S4076" t="s">
        <v>643</v>
      </c>
      <c r="T4076" t="s">
        <v>646</v>
      </c>
      <c r="U4076" s="2">
        <f>DATE(IF(MONTH(Table__._SQL2014_QLTS17_DW_DimDate[[#This Row],[Ngay]])&lt;11,YEAR(Table__._SQL2014_QLTS17_DW_DimDate[[#This Row],[Ngay]])-1, YEAR(Table__._SQL2014_QLTS17_DW_DimDate[[#This Row],[Ngay]])),11,1)</f>
        <v>44136</v>
      </c>
      <c r="V4076" s="2">
        <f>DATE(YEAR(Table__._SQL2014_QLTS17_DW_DimDate[[#This Row],[NgayBatDauMuaVu]])+1, 10,31)</f>
        <v>44500</v>
      </c>
      <c r="W4076" s="3">
        <f>Table__._SQL2014_QLTS17_DW_DimDate[[#This Row],[Ngay]]-Table__._SQL2014_QLTS17_DW_DimDate[[#This Row],[NgayBatDauMuaVu]]+1</f>
        <v>118</v>
      </c>
      <c r="X4076">
        <f>INT((Table__._SQL2014_QLTS17_DW_DimDate[[#This Row],[NgayMuaVu]]-1)/7)+1</f>
        <v>17</v>
      </c>
      <c r="Y4076" t="str">
        <f>"Tuần " &amp;Table__._SQL2014_QLTS17_DW_DimDate[[#This Row],[TuanMuaVu]] &amp; " năm " &amp;Table__._SQL2014_QLTS17_DW_DimDate[[#This Row],[NamMuaVuStr]]</f>
        <v>Tuần 17 năm 2020-2021</v>
      </c>
      <c r="Z4076">
        <f>YEAR(Table__._SQL2014_QLTS17_DW_DimDate[[#This Row],[NgayBatDauMuaVu]])</f>
        <v>2020</v>
      </c>
      <c r="AA4076" t="str">
        <f>YEAR(Table__._SQL2014_QLTS17_DW_DimDate[[#This Row],[NgayBatDauMuaVu]]) &amp;"-"&amp;YEAR(Table__._SQL2014_QLTS17_DW_DimDate[[#This Row],[NgayKetThucMuaVu]])</f>
        <v>2020-2021</v>
      </c>
      <c r="AB4076">
        <f>YEAR(Table__._SQL2014_QLTS17_DW_DimDate[[#This Row],[NgayBatDauMuaVu]])</f>
        <v>2020</v>
      </c>
      <c r="AC4076">
        <f>YEAR(Table__._SQL2014_QLTS17_DW_DimDate[[#This Row],[NgayKetThucMuaVu]])</f>
        <v>2021</v>
      </c>
    </row>
    <row r="4077" spans="1:29">
      <c r="A4077">
        <v>20210227</v>
      </c>
      <c r="B4077" s="1">
        <v>44254</v>
      </c>
      <c r="C4077" t="s">
        <v>36</v>
      </c>
      <c r="D4077" t="s">
        <v>892</v>
      </c>
      <c r="E4077" t="s">
        <v>14</v>
      </c>
      <c r="F4077" t="s">
        <v>68</v>
      </c>
      <c r="G4077" t="s">
        <v>12</v>
      </c>
      <c r="H4077" t="s">
        <v>19</v>
      </c>
      <c r="I4077" t="s">
        <v>13</v>
      </c>
      <c r="J4077" t="s">
        <v>899</v>
      </c>
      <c r="K4077" t="s">
        <v>13</v>
      </c>
      <c r="L4077" t="s">
        <v>1</v>
      </c>
      <c r="M4077" t="s">
        <v>910</v>
      </c>
      <c r="N4077" t="s">
        <v>642</v>
      </c>
      <c r="O4077" t="s">
        <v>647</v>
      </c>
      <c r="P4077" t="s">
        <v>648</v>
      </c>
      <c r="Q4077" t="s">
        <v>643</v>
      </c>
      <c r="R4077" t="s">
        <v>645</v>
      </c>
      <c r="S4077" t="s">
        <v>643</v>
      </c>
      <c r="T4077" t="s">
        <v>646</v>
      </c>
      <c r="U4077" s="2">
        <f>DATE(IF(MONTH(Table__._SQL2014_QLTS17_DW_DimDate[[#This Row],[Ngay]])&lt;11,YEAR(Table__._SQL2014_QLTS17_DW_DimDate[[#This Row],[Ngay]])-1, YEAR(Table__._SQL2014_QLTS17_DW_DimDate[[#This Row],[Ngay]])),11,1)</f>
        <v>44136</v>
      </c>
      <c r="V4077" s="2">
        <f>DATE(YEAR(Table__._SQL2014_QLTS17_DW_DimDate[[#This Row],[NgayBatDauMuaVu]])+1, 10,31)</f>
        <v>44500</v>
      </c>
      <c r="W4077" s="3">
        <f>Table__._SQL2014_QLTS17_DW_DimDate[[#This Row],[Ngay]]-Table__._SQL2014_QLTS17_DW_DimDate[[#This Row],[NgayBatDauMuaVu]]+1</f>
        <v>119</v>
      </c>
      <c r="X4077">
        <f>INT((Table__._SQL2014_QLTS17_DW_DimDate[[#This Row],[NgayMuaVu]]-1)/7)+1</f>
        <v>17</v>
      </c>
      <c r="Y4077" t="str">
        <f>"Tuần " &amp;Table__._SQL2014_QLTS17_DW_DimDate[[#This Row],[TuanMuaVu]] &amp; " năm " &amp;Table__._SQL2014_QLTS17_DW_DimDate[[#This Row],[NamMuaVuStr]]</f>
        <v>Tuần 17 năm 2020-2021</v>
      </c>
      <c r="Z4077">
        <f>YEAR(Table__._SQL2014_QLTS17_DW_DimDate[[#This Row],[NgayBatDauMuaVu]])</f>
        <v>2020</v>
      </c>
      <c r="AA4077" t="str">
        <f>YEAR(Table__._SQL2014_QLTS17_DW_DimDate[[#This Row],[NgayBatDauMuaVu]]) &amp;"-"&amp;YEAR(Table__._SQL2014_QLTS17_DW_DimDate[[#This Row],[NgayKetThucMuaVu]])</f>
        <v>2020-2021</v>
      </c>
      <c r="AB4077">
        <f>YEAR(Table__._SQL2014_QLTS17_DW_DimDate[[#This Row],[NgayBatDauMuaVu]])</f>
        <v>2020</v>
      </c>
      <c r="AC4077">
        <f>YEAR(Table__._SQL2014_QLTS17_DW_DimDate[[#This Row],[NgayKetThucMuaVu]])</f>
        <v>2021</v>
      </c>
    </row>
    <row r="4078" spans="1:29">
      <c r="A4078">
        <v>20210228</v>
      </c>
      <c r="B4078" s="1">
        <v>44255</v>
      </c>
      <c r="C4078" t="s">
        <v>37</v>
      </c>
      <c r="D4078" t="s">
        <v>893</v>
      </c>
      <c r="E4078" t="s">
        <v>1</v>
      </c>
      <c r="F4078" t="s">
        <v>69</v>
      </c>
      <c r="G4078" t="s">
        <v>3</v>
      </c>
      <c r="H4078" t="s">
        <v>20</v>
      </c>
      <c r="I4078" t="s">
        <v>13</v>
      </c>
      <c r="J4078" t="s">
        <v>899</v>
      </c>
      <c r="K4078" t="s">
        <v>13</v>
      </c>
      <c r="L4078" t="s">
        <v>1</v>
      </c>
      <c r="M4078" t="s">
        <v>910</v>
      </c>
      <c r="N4078" t="s">
        <v>642</v>
      </c>
      <c r="O4078" t="s">
        <v>647</v>
      </c>
      <c r="P4078" t="s">
        <v>648</v>
      </c>
      <c r="Q4078" t="s">
        <v>643</v>
      </c>
      <c r="R4078" t="s">
        <v>645</v>
      </c>
      <c r="S4078" t="s">
        <v>643</v>
      </c>
      <c r="T4078" t="s">
        <v>646</v>
      </c>
      <c r="U4078" s="2">
        <f>DATE(IF(MONTH(Table__._SQL2014_QLTS17_DW_DimDate[[#This Row],[Ngay]])&lt;11,YEAR(Table__._SQL2014_QLTS17_DW_DimDate[[#This Row],[Ngay]])-1, YEAR(Table__._SQL2014_QLTS17_DW_DimDate[[#This Row],[Ngay]])),11,1)</f>
        <v>44136</v>
      </c>
      <c r="V4078" s="2">
        <f>DATE(YEAR(Table__._SQL2014_QLTS17_DW_DimDate[[#This Row],[NgayBatDauMuaVu]])+1, 10,31)</f>
        <v>44500</v>
      </c>
      <c r="W4078" s="3">
        <f>Table__._SQL2014_QLTS17_DW_DimDate[[#This Row],[Ngay]]-Table__._SQL2014_QLTS17_DW_DimDate[[#This Row],[NgayBatDauMuaVu]]+1</f>
        <v>120</v>
      </c>
      <c r="X4078">
        <f>INT((Table__._SQL2014_QLTS17_DW_DimDate[[#This Row],[NgayMuaVu]]-1)/7)+1</f>
        <v>18</v>
      </c>
      <c r="Y4078" t="str">
        <f>"Tuần " &amp;Table__._SQL2014_QLTS17_DW_DimDate[[#This Row],[TuanMuaVu]] &amp; " năm " &amp;Table__._SQL2014_QLTS17_DW_DimDate[[#This Row],[NamMuaVuStr]]</f>
        <v>Tuần 18 năm 2020-2021</v>
      </c>
      <c r="Z4078">
        <f>YEAR(Table__._SQL2014_QLTS17_DW_DimDate[[#This Row],[NgayBatDauMuaVu]])</f>
        <v>2020</v>
      </c>
      <c r="AA4078" t="str">
        <f>YEAR(Table__._SQL2014_QLTS17_DW_DimDate[[#This Row],[NgayBatDauMuaVu]]) &amp;"-"&amp;YEAR(Table__._SQL2014_QLTS17_DW_DimDate[[#This Row],[NgayKetThucMuaVu]])</f>
        <v>2020-2021</v>
      </c>
      <c r="AB4078">
        <f>YEAR(Table__._SQL2014_QLTS17_DW_DimDate[[#This Row],[NgayBatDauMuaVu]])</f>
        <v>2020</v>
      </c>
      <c r="AC4078">
        <f>YEAR(Table__._SQL2014_QLTS17_DW_DimDate[[#This Row],[NgayKetThucMuaVu]])</f>
        <v>2021</v>
      </c>
    </row>
    <row r="4079" spans="1:29">
      <c r="A4079">
        <v>20210301</v>
      </c>
      <c r="B4079" s="1">
        <v>44256</v>
      </c>
      <c r="C4079" t="s">
        <v>1</v>
      </c>
      <c r="D4079" t="s">
        <v>894</v>
      </c>
      <c r="E4079" t="s">
        <v>13</v>
      </c>
      <c r="F4079" t="s">
        <v>70</v>
      </c>
      <c r="G4079" t="s">
        <v>1</v>
      </c>
      <c r="H4079" t="s">
        <v>20</v>
      </c>
      <c r="I4079" t="s">
        <v>16</v>
      </c>
      <c r="J4079" t="s">
        <v>900</v>
      </c>
      <c r="K4079" t="s">
        <v>16</v>
      </c>
      <c r="L4079" t="s">
        <v>1</v>
      </c>
      <c r="M4079" t="s">
        <v>910</v>
      </c>
      <c r="N4079" t="s">
        <v>642</v>
      </c>
      <c r="O4079" t="s">
        <v>649</v>
      </c>
      <c r="P4079" t="s">
        <v>645</v>
      </c>
      <c r="Q4079" t="s">
        <v>643</v>
      </c>
      <c r="R4079" t="s">
        <v>645</v>
      </c>
      <c r="S4079" t="s">
        <v>643</v>
      </c>
      <c r="T4079" t="s">
        <v>646</v>
      </c>
      <c r="U4079" s="2">
        <f>DATE(IF(MONTH(Table__._SQL2014_QLTS17_DW_DimDate[[#This Row],[Ngay]])&lt;11,YEAR(Table__._SQL2014_QLTS17_DW_DimDate[[#This Row],[Ngay]])-1, YEAR(Table__._SQL2014_QLTS17_DW_DimDate[[#This Row],[Ngay]])),11,1)</f>
        <v>44136</v>
      </c>
      <c r="V4079" s="2">
        <f>DATE(YEAR(Table__._SQL2014_QLTS17_DW_DimDate[[#This Row],[NgayBatDauMuaVu]])+1, 10,31)</f>
        <v>44500</v>
      </c>
      <c r="W4079" s="3">
        <f>Table__._SQL2014_QLTS17_DW_DimDate[[#This Row],[Ngay]]-Table__._SQL2014_QLTS17_DW_DimDate[[#This Row],[NgayBatDauMuaVu]]+1</f>
        <v>121</v>
      </c>
      <c r="X4079">
        <f>INT((Table__._SQL2014_QLTS17_DW_DimDate[[#This Row],[NgayMuaVu]]-1)/7)+1</f>
        <v>18</v>
      </c>
      <c r="Y4079" t="str">
        <f>"Tuần " &amp;Table__._SQL2014_QLTS17_DW_DimDate[[#This Row],[TuanMuaVu]] &amp; " năm " &amp;Table__._SQL2014_QLTS17_DW_DimDate[[#This Row],[NamMuaVuStr]]</f>
        <v>Tuần 18 năm 2020-2021</v>
      </c>
      <c r="Z4079">
        <f>YEAR(Table__._SQL2014_QLTS17_DW_DimDate[[#This Row],[NgayBatDauMuaVu]])</f>
        <v>2020</v>
      </c>
      <c r="AA4079" t="str">
        <f>YEAR(Table__._SQL2014_QLTS17_DW_DimDate[[#This Row],[NgayBatDauMuaVu]]) &amp;"-"&amp;YEAR(Table__._SQL2014_QLTS17_DW_DimDate[[#This Row],[NgayKetThucMuaVu]])</f>
        <v>2020-2021</v>
      </c>
      <c r="AB4079">
        <f>YEAR(Table__._SQL2014_QLTS17_DW_DimDate[[#This Row],[NgayBatDauMuaVu]])</f>
        <v>2020</v>
      </c>
      <c r="AC4079">
        <f>YEAR(Table__._SQL2014_QLTS17_DW_DimDate[[#This Row],[NgayKetThucMuaVu]])</f>
        <v>2021</v>
      </c>
    </row>
    <row r="4080" spans="1:29">
      <c r="A4080">
        <v>20210302</v>
      </c>
      <c r="B4080" s="1">
        <v>44257</v>
      </c>
      <c r="C4080" t="s">
        <v>13</v>
      </c>
      <c r="D4080" t="s">
        <v>895</v>
      </c>
      <c r="E4080" t="s">
        <v>16</v>
      </c>
      <c r="F4080" t="s">
        <v>72</v>
      </c>
      <c r="G4080" t="s">
        <v>1</v>
      </c>
      <c r="H4080" t="s">
        <v>20</v>
      </c>
      <c r="I4080" t="s">
        <v>16</v>
      </c>
      <c r="J4080" t="s">
        <v>900</v>
      </c>
      <c r="K4080" t="s">
        <v>16</v>
      </c>
      <c r="L4080" t="s">
        <v>1</v>
      </c>
      <c r="M4080" t="s">
        <v>910</v>
      </c>
      <c r="N4080" t="s">
        <v>642</v>
      </c>
      <c r="O4080" t="s">
        <v>649</v>
      </c>
      <c r="P4080" t="s">
        <v>645</v>
      </c>
      <c r="Q4080" t="s">
        <v>643</v>
      </c>
      <c r="R4080" t="s">
        <v>645</v>
      </c>
      <c r="S4080" t="s">
        <v>643</v>
      </c>
      <c r="T4080" t="s">
        <v>646</v>
      </c>
      <c r="U4080" s="2">
        <f>DATE(IF(MONTH(Table__._SQL2014_QLTS17_DW_DimDate[[#This Row],[Ngay]])&lt;11,YEAR(Table__._SQL2014_QLTS17_DW_DimDate[[#This Row],[Ngay]])-1, YEAR(Table__._SQL2014_QLTS17_DW_DimDate[[#This Row],[Ngay]])),11,1)</f>
        <v>44136</v>
      </c>
      <c r="V4080" s="2">
        <f>DATE(YEAR(Table__._SQL2014_QLTS17_DW_DimDate[[#This Row],[NgayBatDauMuaVu]])+1, 10,31)</f>
        <v>44500</v>
      </c>
      <c r="W4080" s="3">
        <f>Table__._SQL2014_QLTS17_DW_DimDate[[#This Row],[Ngay]]-Table__._SQL2014_QLTS17_DW_DimDate[[#This Row],[NgayBatDauMuaVu]]+1</f>
        <v>122</v>
      </c>
      <c r="X4080">
        <f>INT((Table__._SQL2014_QLTS17_DW_DimDate[[#This Row],[NgayMuaVu]]-1)/7)+1</f>
        <v>18</v>
      </c>
      <c r="Y4080" t="str">
        <f>"Tuần " &amp;Table__._SQL2014_QLTS17_DW_DimDate[[#This Row],[TuanMuaVu]] &amp; " năm " &amp;Table__._SQL2014_QLTS17_DW_DimDate[[#This Row],[NamMuaVuStr]]</f>
        <v>Tuần 18 năm 2020-2021</v>
      </c>
      <c r="Z4080">
        <f>YEAR(Table__._SQL2014_QLTS17_DW_DimDate[[#This Row],[NgayBatDauMuaVu]])</f>
        <v>2020</v>
      </c>
      <c r="AA4080" t="str">
        <f>YEAR(Table__._SQL2014_QLTS17_DW_DimDate[[#This Row],[NgayBatDauMuaVu]]) &amp;"-"&amp;YEAR(Table__._SQL2014_QLTS17_DW_DimDate[[#This Row],[NgayKetThucMuaVu]])</f>
        <v>2020-2021</v>
      </c>
      <c r="AB4080">
        <f>YEAR(Table__._SQL2014_QLTS17_DW_DimDate[[#This Row],[NgayBatDauMuaVu]])</f>
        <v>2020</v>
      </c>
      <c r="AC4080">
        <f>YEAR(Table__._SQL2014_QLTS17_DW_DimDate[[#This Row],[NgayKetThucMuaVu]])</f>
        <v>2021</v>
      </c>
    </row>
    <row r="4081" spans="1:29">
      <c r="A4081">
        <v>20210303</v>
      </c>
      <c r="B4081" s="1">
        <v>44258</v>
      </c>
      <c r="C4081" t="s">
        <v>16</v>
      </c>
      <c r="D4081" t="s">
        <v>896</v>
      </c>
      <c r="E4081" t="s">
        <v>12</v>
      </c>
      <c r="F4081" t="s">
        <v>73</v>
      </c>
      <c r="G4081" t="s">
        <v>1</v>
      </c>
      <c r="H4081" t="s">
        <v>20</v>
      </c>
      <c r="I4081" t="s">
        <v>16</v>
      </c>
      <c r="J4081" t="s">
        <v>900</v>
      </c>
      <c r="K4081" t="s">
        <v>16</v>
      </c>
      <c r="L4081" t="s">
        <v>1</v>
      </c>
      <c r="M4081" t="s">
        <v>910</v>
      </c>
      <c r="N4081" t="s">
        <v>642</v>
      </c>
      <c r="O4081" t="s">
        <v>649</v>
      </c>
      <c r="P4081" t="s">
        <v>645</v>
      </c>
      <c r="Q4081" t="s">
        <v>643</v>
      </c>
      <c r="R4081" t="s">
        <v>645</v>
      </c>
      <c r="S4081" t="s">
        <v>643</v>
      </c>
      <c r="T4081" t="s">
        <v>646</v>
      </c>
      <c r="U4081" s="2">
        <f>DATE(IF(MONTH(Table__._SQL2014_QLTS17_DW_DimDate[[#This Row],[Ngay]])&lt;11,YEAR(Table__._SQL2014_QLTS17_DW_DimDate[[#This Row],[Ngay]])-1, YEAR(Table__._SQL2014_QLTS17_DW_DimDate[[#This Row],[Ngay]])),11,1)</f>
        <v>44136</v>
      </c>
      <c r="V4081" s="2">
        <f>DATE(YEAR(Table__._SQL2014_QLTS17_DW_DimDate[[#This Row],[NgayBatDauMuaVu]])+1, 10,31)</f>
        <v>44500</v>
      </c>
      <c r="W4081" s="3">
        <f>Table__._SQL2014_QLTS17_DW_DimDate[[#This Row],[Ngay]]-Table__._SQL2014_QLTS17_DW_DimDate[[#This Row],[NgayBatDauMuaVu]]+1</f>
        <v>123</v>
      </c>
      <c r="X4081">
        <f>INT((Table__._SQL2014_QLTS17_DW_DimDate[[#This Row],[NgayMuaVu]]-1)/7)+1</f>
        <v>18</v>
      </c>
      <c r="Y4081" t="str">
        <f>"Tuần " &amp;Table__._SQL2014_QLTS17_DW_DimDate[[#This Row],[TuanMuaVu]] &amp; " năm " &amp;Table__._SQL2014_QLTS17_DW_DimDate[[#This Row],[NamMuaVuStr]]</f>
        <v>Tuần 18 năm 2020-2021</v>
      </c>
      <c r="Z4081">
        <f>YEAR(Table__._SQL2014_QLTS17_DW_DimDate[[#This Row],[NgayBatDauMuaVu]])</f>
        <v>2020</v>
      </c>
      <c r="AA4081" t="str">
        <f>YEAR(Table__._SQL2014_QLTS17_DW_DimDate[[#This Row],[NgayBatDauMuaVu]]) &amp;"-"&amp;YEAR(Table__._SQL2014_QLTS17_DW_DimDate[[#This Row],[NgayKetThucMuaVu]])</f>
        <v>2020-2021</v>
      </c>
      <c r="AB4081">
        <f>YEAR(Table__._SQL2014_QLTS17_DW_DimDate[[#This Row],[NgayBatDauMuaVu]])</f>
        <v>2020</v>
      </c>
      <c r="AC4081">
        <f>YEAR(Table__._SQL2014_QLTS17_DW_DimDate[[#This Row],[NgayKetThucMuaVu]])</f>
        <v>2021</v>
      </c>
    </row>
    <row r="4082" spans="1:29">
      <c r="A4082">
        <v>20210304</v>
      </c>
      <c r="B4082" s="1">
        <v>44259</v>
      </c>
      <c r="C4082" t="s">
        <v>12</v>
      </c>
      <c r="D4082" t="s">
        <v>897</v>
      </c>
      <c r="E4082" t="s">
        <v>3</v>
      </c>
      <c r="F4082" t="s">
        <v>74</v>
      </c>
      <c r="G4082" t="s">
        <v>1</v>
      </c>
      <c r="H4082" t="s">
        <v>20</v>
      </c>
      <c r="I4082" t="s">
        <v>16</v>
      </c>
      <c r="J4082" t="s">
        <v>900</v>
      </c>
      <c r="K4082" t="s">
        <v>16</v>
      </c>
      <c r="L4082" t="s">
        <v>1</v>
      </c>
      <c r="M4082" t="s">
        <v>910</v>
      </c>
      <c r="N4082" t="s">
        <v>642</v>
      </c>
      <c r="O4082" t="s">
        <v>649</v>
      </c>
      <c r="P4082" t="s">
        <v>645</v>
      </c>
      <c r="Q4082" t="s">
        <v>643</v>
      </c>
      <c r="R4082" t="s">
        <v>645</v>
      </c>
      <c r="S4082" t="s">
        <v>643</v>
      </c>
      <c r="T4082" t="s">
        <v>646</v>
      </c>
      <c r="U4082" s="2">
        <f>DATE(IF(MONTH(Table__._SQL2014_QLTS17_DW_DimDate[[#This Row],[Ngay]])&lt;11,YEAR(Table__._SQL2014_QLTS17_DW_DimDate[[#This Row],[Ngay]])-1, YEAR(Table__._SQL2014_QLTS17_DW_DimDate[[#This Row],[Ngay]])),11,1)</f>
        <v>44136</v>
      </c>
      <c r="V4082" s="2">
        <f>DATE(YEAR(Table__._SQL2014_QLTS17_DW_DimDate[[#This Row],[NgayBatDauMuaVu]])+1, 10,31)</f>
        <v>44500</v>
      </c>
      <c r="W4082" s="3">
        <f>Table__._SQL2014_QLTS17_DW_DimDate[[#This Row],[Ngay]]-Table__._SQL2014_QLTS17_DW_DimDate[[#This Row],[NgayBatDauMuaVu]]+1</f>
        <v>124</v>
      </c>
      <c r="X4082">
        <f>INT((Table__._SQL2014_QLTS17_DW_DimDate[[#This Row],[NgayMuaVu]]-1)/7)+1</f>
        <v>18</v>
      </c>
      <c r="Y4082" t="str">
        <f>"Tuần " &amp;Table__._SQL2014_QLTS17_DW_DimDate[[#This Row],[TuanMuaVu]] &amp; " năm " &amp;Table__._SQL2014_QLTS17_DW_DimDate[[#This Row],[NamMuaVuStr]]</f>
        <v>Tuần 18 năm 2020-2021</v>
      </c>
      <c r="Z4082">
        <f>YEAR(Table__._SQL2014_QLTS17_DW_DimDate[[#This Row],[NgayBatDauMuaVu]])</f>
        <v>2020</v>
      </c>
      <c r="AA4082" t="str">
        <f>YEAR(Table__._SQL2014_QLTS17_DW_DimDate[[#This Row],[NgayBatDauMuaVu]]) &amp;"-"&amp;YEAR(Table__._SQL2014_QLTS17_DW_DimDate[[#This Row],[NgayKetThucMuaVu]])</f>
        <v>2020-2021</v>
      </c>
      <c r="AB4082">
        <f>YEAR(Table__._SQL2014_QLTS17_DW_DimDate[[#This Row],[NgayBatDauMuaVu]])</f>
        <v>2020</v>
      </c>
      <c r="AC4082">
        <f>YEAR(Table__._SQL2014_QLTS17_DW_DimDate[[#This Row],[NgayKetThucMuaVu]])</f>
        <v>2021</v>
      </c>
    </row>
    <row r="4083" spans="1:29">
      <c r="A4083">
        <v>20210305</v>
      </c>
      <c r="B4083" s="1">
        <v>44260</v>
      </c>
      <c r="C4083" t="s">
        <v>3</v>
      </c>
      <c r="D4083" t="s">
        <v>891</v>
      </c>
      <c r="E4083" t="s">
        <v>2</v>
      </c>
      <c r="F4083" t="s">
        <v>75</v>
      </c>
      <c r="G4083" t="s">
        <v>1</v>
      </c>
      <c r="H4083" t="s">
        <v>20</v>
      </c>
      <c r="I4083" t="s">
        <v>16</v>
      </c>
      <c r="J4083" t="s">
        <v>900</v>
      </c>
      <c r="K4083" t="s">
        <v>16</v>
      </c>
      <c r="L4083" t="s">
        <v>1</v>
      </c>
      <c r="M4083" t="s">
        <v>910</v>
      </c>
      <c r="N4083" t="s">
        <v>642</v>
      </c>
      <c r="O4083" t="s">
        <v>649</v>
      </c>
      <c r="P4083" t="s">
        <v>645</v>
      </c>
      <c r="Q4083" t="s">
        <v>643</v>
      </c>
      <c r="R4083" t="s">
        <v>645</v>
      </c>
      <c r="S4083" t="s">
        <v>643</v>
      </c>
      <c r="T4083" t="s">
        <v>646</v>
      </c>
      <c r="U4083" s="2">
        <f>DATE(IF(MONTH(Table__._SQL2014_QLTS17_DW_DimDate[[#This Row],[Ngay]])&lt;11,YEAR(Table__._SQL2014_QLTS17_DW_DimDate[[#This Row],[Ngay]])-1, YEAR(Table__._SQL2014_QLTS17_DW_DimDate[[#This Row],[Ngay]])),11,1)</f>
        <v>44136</v>
      </c>
      <c r="V4083" s="2">
        <f>DATE(YEAR(Table__._SQL2014_QLTS17_DW_DimDate[[#This Row],[NgayBatDauMuaVu]])+1, 10,31)</f>
        <v>44500</v>
      </c>
      <c r="W4083" s="3">
        <f>Table__._SQL2014_QLTS17_DW_DimDate[[#This Row],[Ngay]]-Table__._SQL2014_QLTS17_DW_DimDate[[#This Row],[NgayBatDauMuaVu]]+1</f>
        <v>125</v>
      </c>
      <c r="X4083">
        <f>INT((Table__._SQL2014_QLTS17_DW_DimDate[[#This Row],[NgayMuaVu]]-1)/7)+1</f>
        <v>18</v>
      </c>
      <c r="Y4083" t="str">
        <f>"Tuần " &amp;Table__._SQL2014_QLTS17_DW_DimDate[[#This Row],[TuanMuaVu]] &amp; " năm " &amp;Table__._SQL2014_QLTS17_DW_DimDate[[#This Row],[NamMuaVuStr]]</f>
        <v>Tuần 18 năm 2020-2021</v>
      </c>
      <c r="Z4083">
        <f>YEAR(Table__._SQL2014_QLTS17_DW_DimDate[[#This Row],[NgayBatDauMuaVu]])</f>
        <v>2020</v>
      </c>
      <c r="AA4083" t="str">
        <f>YEAR(Table__._SQL2014_QLTS17_DW_DimDate[[#This Row],[NgayBatDauMuaVu]]) &amp;"-"&amp;YEAR(Table__._SQL2014_QLTS17_DW_DimDate[[#This Row],[NgayKetThucMuaVu]])</f>
        <v>2020-2021</v>
      </c>
      <c r="AB4083">
        <f>YEAR(Table__._SQL2014_QLTS17_DW_DimDate[[#This Row],[NgayBatDauMuaVu]])</f>
        <v>2020</v>
      </c>
      <c r="AC4083">
        <f>YEAR(Table__._SQL2014_QLTS17_DW_DimDate[[#This Row],[NgayKetThucMuaVu]])</f>
        <v>2021</v>
      </c>
    </row>
    <row r="4084" spans="1:29">
      <c r="A4084">
        <v>20210306</v>
      </c>
      <c r="B4084" s="1">
        <v>44261</v>
      </c>
      <c r="C4084" t="s">
        <v>2</v>
      </c>
      <c r="D4084" t="s">
        <v>892</v>
      </c>
      <c r="E4084" t="s">
        <v>14</v>
      </c>
      <c r="F4084" t="s">
        <v>76</v>
      </c>
      <c r="G4084" t="s">
        <v>1</v>
      </c>
      <c r="H4084" t="s">
        <v>20</v>
      </c>
      <c r="I4084" t="s">
        <v>16</v>
      </c>
      <c r="J4084" t="s">
        <v>900</v>
      </c>
      <c r="K4084" t="s">
        <v>16</v>
      </c>
      <c r="L4084" t="s">
        <v>1</v>
      </c>
      <c r="M4084" t="s">
        <v>910</v>
      </c>
      <c r="N4084" t="s">
        <v>642</v>
      </c>
      <c r="O4084" t="s">
        <v>649</v>
      </c>
      <c r="P4084" t="s">
        <v>645</v>
      </c>
      <c r="Q4084" t="s">
        <v>643</v>
      </c>
      <c r="R4084" t="s">
        <v>645</v>
      </c>
      <c r="S4084" t="s">
        <v>643</v>
      </c>
      <c r="T4084" t="s">
        <v>646</v>
      </c>
      <c r="U4084" s="2">
        <f>DATE(IF(MONTH(Table__._SQL2014_QLTS17_DW_DimDate[[#This Row],[Ngay]])&lt;11,YEAR(Table__._SQL2014_QLTS17_DW_DimDate[[#This Row],[Ngay]])-1, YEAR(Table__._SQL2014_QLTS17_DW_DimDate[[#This Row],[Ngay]])),11,1)</f>
        <v>44136</v>
      </c>
      <c r="V4084" s="2">
        <f>DATE(YEAR(Table__._SQL2014_QLTS17_DW_DimDate[[#This Row],[NgayBatDauMuaVu]])+1, 10,31)</f>
        <v>44500</v>
      </c>
      <c r="W4084" s="3">
        <f>Table__._SQL2014_QLTS17_DW_DimDate[[#This Row],[Ngay]]-Table__._SQL2014_QLTS17_DW_DimDate[[#This Row],[NgayBatDauMuaVu]]+1</f>
        <v>126</v>
      </c>
      <c r="X4084">
        <f>INT((Table__._SQL2014_QLTS17_DW_DimDate[[#This Row],[NgayMuaVu]]-1)/7)+1</f>
        <v>18</v>
      </c>
      <c r="Y4084" t="str">
        <f>"Tuần " &amp;Table__._SQL2014_QLTS17_DW_DimDate[[#This Row],[TuanMuaVu]] &amp; " năm " &amp;Table__._SQL2014_QLTS17_DW_DimDate[[#This Row],[NamMuaVuStr]]</f>
        <v>Tuần 18 năm 2020-2021</v>
      </c>
      <c r="Z4084">
        <f>YEAR(Table__._SQL2014_QLTS17_DW_DimDate[[#This Row],[NgayBatDauMuaVu]])</f>
        <v>2020</v>
      </c>
      <c r="AA4084" t="str">
        <f>YEAR(Table__._SQL2014_QLTS17_DW_DimDate[[#This Row],[NgayBatDauMuaVu]]) &amp;"-"&amp;YEAR(Table__._SQL2014_QLTS17_DW_DimDate[[#This Row],[NgayKetThucMuaVu]])</f>
        <v>2020-2021</v>
      </c>
      <c r="AB4084">
        <f>YEAR(Table__._SQL2014_QLTS17_DW_DimDate[[#This Row],[NgayBatDauMuaVu]])</f>
        <v>2020</v>
      </c>
      <c r="AC4084">
        <f>YEAR(Table__._SQL2014_QLTS17_DW_DimDate[[#This Row],[NgayKetThucMuaVu]])</f>
        <v>2021</v>
      </c>
    </row>
    <row r="4085" spans="1:29">
      <c r="A4085">
        <v>20210307</v>
      </c>
      <c r="B4085" s="1">
        <v>44262</v>
      </c>
      <c r="C4085" t="s">
        <v>14</v>
      </c>
      <c r="D4085" t="s">
        <v>893</v>
      </c>
      <c r="E4085" t="s">
        <v>1</v>
      </c>
      <c r="F4085" t="s">
        <v>77</v>
      </c>
      <c r="G4085" t="s">
        <v>13</v>
      </c>
      <c r="H4085" t="s">
        <v>21</v>
      </c>
      <c r="I4085" t="s">
        <v>16</v>
      </c>
      <c r="J4085" t="s">
        <v>900</v>
      </c>
      <c r="K4085" t="s">
        <v>16</v>
      </c>
      <c r="L4085" t="s">
        <v>1</v>
      </c>
      <c r="M4085" t="s">
        <v>910</v>
      </c>
      <c r="N4085" t="s">
        <v>642</v>
      </c>
      <c r="O4085" t="s">
        <v>649</v>
      </c>
      <c r="P4085" t="s">
        <v>645</v>
      </c>
      <c r="Q4085" t="s">
        <v>643</v>
      </c>
      <c r="R4085" t="s">
        <v>645</v>
      </c>
      <c r="S4085" t="s">
        <v>643</v>
      </c>
      <c r="T4085" t="s">
        <v>646</v>
      </c>
      <c r="U4085" s="2">
        <f>DATE(IF(MONTH(Table__._SQL2014_QLTS17_DW_DimDate[[#This Row],[Ngay]])&lt;11,YEAR(Table__._SQL2014_QLTS17_DW_DimDate[[#This Row],[Ngay]])-1, YEAR(Table__._SQL2014_QLTS17_DW_DimDate[[#This Row],[Ngay]])),11,1)</f>
        <v>44136</v>
      </c>
      <c r="V4085" s="2">
        <f>DATE(YEAR(Table__._SQL2014_QLTS17_DW_DimDate[[#This Row],[NgayBatDauMuaVu]])+1, 10,31)</f>
        <v>44500</v>
      </c>
      <c r="W4085" s="3">
        <f>Table__._SQL2014_QLTS17_DW_DimDate[[#This Row],[Ngay]]-Table__._SQL2014_QLTS17_DW_DimDate[[#This Row],[NgayBatDauMuaVu]]+1</f>
        <v>127</v>
      </c>
      <c r="X4085">
        <f>INT((Table__._SQL2014_QLTS17_DW_DimDate[[#This Row],[NgayMuaVu]]-1)/7)+1</f>
        <v>19</v>
      </c>
      <c r="Y4085" t="str">
        <f>"Tuần " &amp;Table__._SQL2014_QLTS17_DW_DimDate[[#This Row],[TuanMuaVu]] &amp; " năm " &amp;Table__._SQL2014_QLTS17_DW_DimDate[[#This Row],[NamMuaVuStr]]</f>
        <v>Tuần 19 năm 2020-2021</v>
      </c>
      <c r="Z4085">
        <f>YEAR(Table__._SQL2014_QLTS17_DW_DimDate[[#This Row],[NgayBatDauMuaVu]])</f>
        <v>2020</v>
      </c>
      <c r="AA4085" t="str">
        <f>YEAR(Table__._SQL2014_QLTS17_DW_DimDate[[#This Row],[NgayBatDauMuaVu]]) &amp;"-"&amp;YEAR(Table__._SQL2014_QLTS17_DW_DimDate[[#This Row],[NgayKetThucMuaVu]])</f>
        <v>2020-2021</v>
      </c>
      <c r="AB4085">
        <f>YEAR(Table__._SQL2014_QLTS17_DW_DimDate[[#This Row],[NgayBatDauMuaVu]])</f>
        <v>2020</v>
      </c>
      <c r="AC4085">
        <f>YEAR(Table__._SQL2014_QLTS17_DW_DimDate[[#This Row],[NgayKetThucMuaVu]])</f>
        <v>2021</v>
      </c>
    </row>
    <row r="4086" spans="1:29">
      <c r="A4086">
        <v>20210308</v>
      </c>
      <c r="B4086" s="1">
        <v>44263</v>
      </c>
      <c r="C4086" t="s">
        <v>18</v>
      </c>
      <c r="D4086" t="s">
        <v>894</v>
      </c>
      <c r="E4086" t="s">
        <v>13</v>
      </c>
      <c r="F4086" t="s">
        <v>78</v>
      </c>
      <c r="G4086" t="s">
        <v>13</v>
      </c>
      <c r="H4086" t="s">
        <v>21</v>
      </c>
      <c r="I4086" t="s">
        <v>16</v>
      </c>
      <c r="J4086" t="s">
        <v>900</v>
      </c>
      <c r="K4086" t="s">
        <v>16</v>
      </c>
      <c r="L4086" t="s">
        <v>1</v>
      </c>
      <c r="M4086" t="s">
        <v>910</v>
      </c>
      <c r="N4086" t="s">
        <v>642</v>
      </c>
      <c r="O4086" t="s">
        <v>649</v>
      </c>
      <c r="P4086" t="s">
        <v>645</v>
      </c>
      <c r="Q4086" t="s">
        <v>643</v>
      </c>
      <c r="R4086" t="s">
        <v>645</v>
      </c>
      <c r="S4086" t="s">
        <v>643</v>
      </c>
      <c r="T4086" t="s">
        <v>646</v>
      </c>
      <c r="U4086" s="2">
        <f>DATE(IF(MONTH(Table__._SQL2014_QLTS17_DW_DimDate[[#This Row],[Ngay]])&lt;11,YEAR(Table__._SQL2014_QLTS17_DW_DimDate[[#This Row],[Ngay]])-1, YEAR(Table__._SQL2014_QLTS17_DW_DimDate[[#This Row],[Ngay]])),11,1)</f>
        <v>44136</v>
      </c>
      <c r="V4086" s="2">
        <f>DATE(YEAR(Table__._SQL2014_QLTS17_DW_DimDate[[#This Row],[NgayBatDauMuaVu]])+1, 10,31)</f>
        <v>44500</v>
      </c>
      <c r="W4086" s="3">
        <f>Table__._SQL2014_QLTS17_DW_DimDate[[#This Row],[Ngay]]-Table__._SQL2014_QLTS17_DW_DimDate[[#This Row],[NgayBatDauMuaVu]]+1</f>
        <v>128</v>
      </c>
      <c r="X4086">
        <f>INT((Table__._SQL2014_QLTS17_DW_DimDate[[#This Row],[NgayMuaVu]]-1)/7)+1</f>
        <v>19</v>
      </c>
      <c r="Y4086" t="str">
        <f>"Tuần " &amp;Table__._SQL2014_QLTS17_DW_DimDate[[#This Row],[TuanMuaVu]] &amp; " năm " &amp;Table__._SQL2014_QLTS17_DW_DimDate[[#This Row],[NamMuaVuStr]]</f>
        <v>Tuần 19 năm 2020-2021</v>
      </c>
      <c r="Z4086">
        <f>YEAR(Table__._SQL2014_QLTS17_DW_DimDate[[#This Row],[NgayBatDauMuaVu]])</f>
        <v>2020</v>
      </c>
      <c r="AA4086" t="str">
        <f>YEAR(Table__._SQL2014_QLTS17_DW_DimDate[[#This Row],[NgayBatDauMuaVu]]) &amp;"-"&amp;YEAR(Table__._SQL2014_QLTS17_DW_DimDate[[#This Row],[NgayKetThucMuaVu]])</f>
        <v>2020-2021</v>
      </c>
      <c r="AB4086">
        <f>YEAR(Table__._SQL2014_QLTS17_DW_DimDate[[#This Row],[NgayBatDauMuaVu]])</f>
        <v>2020</v>
      </c>
      <c r="AC4086">
        <f>YEAR(Table__._SQL2014_QLTS17_DW_DimDate[[#This Row],[NgayKetThucMuaVu]])</f>
        <v>2021</v>
      </c>
    </row>
    <row r="4087" spans="1:29">
      <c r="A4087">
        <v>20210309</v>
      </c>
      <c r="B4087" s="1">
        <v>44264</v>
      </c>
      <c r="C4087" t="s">
        <v>19</v>
      </c>
      <c r="D4087" t="s">
        <v>895</v>
      </c>
      <c r="E4087" t="s">
        <v>16</v>
      </c>
      <c r="F4087" t="s">
        <v>79</v>
      </c>
      <c r="G4087" t="s">
        <v>13</v>
      </c>
      <c r="H4087" t="s">
        <v>21</v>
      </c>
      <c r="I4087" t="s">
        <v>16</v>
      </c>
      <c r="J4087" t="s">
        <v>900</v>
      </c>
      <c r="K4087" t="s">
        <v>16</v>
      </c>
      <c r="L4087" t="s">
        <v>1</v>
      </c>
      <c r="M4087" t="s">
        <v>910</v>
      </c>
      <c r="N4087" t="s">
        <v>642</v>
      </c>
      <c r="O4087" t="s">
        <v>649</v>
      </c>
      <c r="P4087" t="s">
        <v>645</v>
      </c>
      <c r="Q4087" t="s">
        <v>643</v>
      </c>
      <c r="R4087" t="s">
        <v>645</v>
      </c>
      <c r="S4087" t="s">
        <v>643</v>
      </c>
      <c r="T4087" t="s">
        <v>646</v>
      </c>
      <c r="U4087" s="2">
        <f>DATE(IF(MONTH(Table__._SQL2014_QLTS17_DW_DimDate[[#This Row],[Ngay]])&lt;11,YEAR(Table__._SQL2014_QLTS17_DW_DimDate[[#This Row],[Ngay]])-1, YEAR(Table__._SQL2014_QLTS17_DW_DimDate[[#This Row],[Ngay]])),11,1)</f>
        <v>44136</v>
      </c>
      <c r="V4087" s="2">
        <f>DATE(YEAR(Table__._SQL2014_QLTS17_DW_DimDate[[#This Row],[NgayBatDauMuaVu]])+1, 10,31)</f>
        <v>44500</v>
      </c>
      <c r="W4087" s="3">
        <f>Table__._SQL2014_QLTS17_DW_DimDate[[#This Row],[Ngay]]-Table__._SQL2014_QLTS17_DW_DimDate[[#This Row],[NgayBatDauMuaVu]]+1</f>
        <v>129</v>
      </c>
      <c r="X4087">
        <f>INT((Table__._SQL2014_QLTS17_DW_DimDate[[#This Row],[NgayMuaVu]]-1)/7)+1</f>
        <v>19</v>
      </c>
      <c r="Y4087" t="str">
        <f>"Tuần " &amp;Table__._SQL2014_QLTS17_DW_DimDate[[#This Row],[TuanMuaVu]] &amp; " năm " &amp;Table__._SQL2014_QLTS17_DW_DimDate[[#This Row],[NamMuaVuStr]]</f>
        <v>Tuần 19 năm 2020-2021</v>
      </c>
      <c r="Z4087">
        <f>YEAR(Table__._SQL2014_QLTS17_DW_DimDate[[#This Row],[NgayBatDauMuaVu]])</f>
        <v>2020</v>
      </c>
      <c r="AA4087" t="str">
        <f>YEAR(Table__._SQL2014_QLTS17_DW_DimDate[[#This Row],[NgayBatDauMuaVu]]) &amp;"-"&amp;YEAR(Table__._SQL2014_QLTS17_DW_DimDate[[#This Row],[NgayKetThucMuaVu]])</f>
        <v>2020-2021</v>
      </c>
      <c r="AB4087">
        <f>YEAR(Table__._SQL2014_QLTS17_DW_DimDate[[#This Row],[NgayBatDauMuaVu]])</f>
        <v>2020</v>
      </c>
      <c r="AC4087">
        <f>YEAR(Table__._SQL2014_QLTS17_DW_DimDate[[#This Row],[NgayKetThucMuaVu]])</f>
        <v>2021</v>
      </c>
    </row>
    <row r="4088" spans="1:29">
      <c r="A4088">
        <v>20210310</v>
      </c>
      <c r="B4088" s="1">
        <v>44265</v>
      </c>
      <c r="C4088" t="s">
        <v>20</v>
      </c>
      <c r="D4088" t="s">
        <v>896</v>
      </c>
      <c r="E4088" t="s">
        <v>12</v>
      </c>
      <c r="F4088" t="s">
        <v>80</v>
      </c>
      <c r="G4088" t="s">
        <v>13</v>
      </c>
      <c r="H4088" t="s">
        <v>21</v>
      </c>
      <c r="I4088" t="s">
        <v>16</v>
      </c>
      <c r="J4088" t="s">
        <v>900</v>
      </c>
      <c r="K4088" t="s">
        <v>16</v>
      </c>
      <c r="L4088" t="s">
        <v>1</v>
      </c>
      <c r="M4088" t="s">
        <v>910</v>
      </c>
      <c r="N4088" t="s">
        <v>642</v>
      </c>
      <c r="O4088" t="s">
        <v>649</v>
      </c>
      <c r="P4088" t="s">
        <v>645</v>
      </c>
      <c r="Q4088" t="s">
        <v>643</v>
      </c>
      <c r="R4088" t="s">
        <v>645</v>
      </c>
      <c r="S4088" t="s">
        <v>643</v>
      </c>
      <c r="T4088" t="s">
        <v>646</v>
      </c>
      <c r="U4088" s="2">
        <f>DATE(IF(MONTH(Table__._SQL2014_QLTS17_DW_DimDate[[#This Row],[Ngay]])&lt;11,YEAR(Table__._SQL2014_QLTS17_DW_DimDate[[#This Row],[Ngay]])-1, YEAR(Table__._SQL2014_QLTS17_DW_DimDate[[#This Row],[Ngay]])),11,1)</f>
        <v>44136</v>
      </c>
      <c r="V4088" s="2">
        <f>DATE(YEAR(Table__._SQL2014_QLTS17_DW_DimDate[[#This Row],[NgayBatDauMuaVu]])+1, 10,31)</f>
        <v>44500</v>
      </c>
      <c r="W4088" s="3">
        <f>Table__._SQL2014_QLTS17_DW_DimDate[[#This Row],[Ngay]]-Table__._SQL2014_QLTS17_DW_DimDate[[#This Row],[NgayBatDauMuaVu]]+1</f>
        <v>130</v>
      </c>
      <c r="X4088">
        <f>INT((Table__._SQL2014_QLTS17_DW_DimDate[[#This Row],[NgayMuaVu]]-1)/7)+1</f>
        <v>19</v>
      </c>
      <c r="Y4088" t="str">
        <f>"Tuần " &amp;Table__._SQL2014_QLTS17_DW_DimDate[[#This Row],[TuanMuaVu]] &amp; " năm " &amp;Table__._SQL2014_QLTS17_DW_DimDate[[#This Row],[NamMuaVuStr]]</f>
        <v>Tuần 19 năm 2020-2021</v>
      </c>
      <c r="Z4088">
        <f>YEAR(Table__._SQL2014_QLTS17_DW_DimDate[[#This Row],[NgayBatDauMuaVu]])</f>
        <v>2020</v>
      </c>
      <c r="AA4088" t="str">
        <f>YEAR(Table__._SQL2014_QLTS17_DW_DimDate[[#This Row],[NgayBatDauMuaVu]]) &amp;"-"&amp;YEAR(Table__._SQL2014_QLTS17_DW_DimDate[[#This Row],[NgayKetThucMuaVu]])</f>
        <v>2020-2021</v>
      </c>
      <c r="AB4088">
        <f>YEAR(Table__._SQL2014_QLTS17_DW_DimDate[[#This Row],[NgayBatDauMuaVu]])</f>
        <v>2020</v>
      </c>
      <c r="AC4088">
        <f>YEAR(Table__._SQL2014_QLTS17_DW_DimDate[[#This Row],[NgayKetThucMuaVu]])</f>
        <v>2021</v>
      </c>
    </row>
    <row r="4089" spans="1:29">
      <c r="A4089">
        <v>20210311</v>
      </c>
      <c r="B4089" s="1">
        <v>44266</v>
      </c>
      <c r="C4089" t="s">
        <v>21</v>
      </c>
      <c r="D4089" t="s">
        <v>897</v>
      </c>
      <c r="E4089" t="s">
        <v>3</v>
      </c>
      <c r="F4089" t="s">
        <v>81</v>
      </c>
      <c r="G4089" t="s">
        <v>13</v>
      </c>
      <c r="H4089" t="s">
        <v>21</v>
      </c>
      <c r="I4089" t="s">
        <v>16</v>
      </c>
      <c r="J4089" t="s">
        <v>900</v>
      </c>
      <c r="K4089" t="s">
        <v>16</v>
      </c>
      <c r="L4089" t="s">
        <v>1</v>
      </c>
      <c r="M4089" t="s">
        <v>910</v>
      </c>
      <c r="N4089" t="s">
        <v>642</v>
      </c>
      <c r="O4089" t="s">
        <v>649</v>
      </c>
      <c r="P4089" t="s">
        <v>645</v>
      </c>
      <c r="Q4089" t="s">
        <v>643</v>
      </c>
      <c r="R4089" t="s">
        <v>645</v>
      </c>
      <c r="S4089" t="s">
        <v>643</v>
      </c>
      <c r="T4089" t="s">
        <v>646</v>
      </c>
      <c r="U4089" s="2">
        <f>DATE(IF(MONTH(Table__._SQL2014_QLTS17_DW_DimDate[[#This Row],[Ngay]])&lt;11,YEAR(Table__._SQL2014_QLTS17_DW_DimDate[[#This Row],[Ngay]])-1, YEAR(Table__._SQL2014_QLTS17_DW_DimDate[[#This Row],[Ngay]])),11,1)</f>
        <v>44136</v>
      </c>
      <c r="V4089" s="2">
        <f>DATE(YEAR(Table__._SQL2014_QLTS17_DW_DimDate[[#This Row],[NgayBatDauMuaVu]])+1, 10,31)</f>
        <v>44500</v>
      </c>
      <c r="W4089" s="3">
        <f>Table__._SQL2014_QLTS17_DW_DimDate[[#This Row],[Ngay]]-Table__._SQL2014_QLTS17_DW_DimDate[[#This Row],[NgayBatDauMuaVu]]+1</f>
        <v>131</v>
      </c>
      <c r="X4089">
        <f>INT((Table__._SQL2014_QLTS17_DW_DimDate[[#This Row],[NgayMuaVu]]-1)/7)+1</f>
        <v>19</v>
      </c>
      <c r="Y4089" t="str">
        <f>"Tuần " &amp;Table__._SQL2014_QLTS17_DW_DimDate[[#This Row],[TuanMuaVu]] &amp; " năm " &amp;Table__._SQL2014_QLTS17_DW_DimDate[[#This Row],[NamMuaVuStr]]</f>
        <v>Tuần 19 năm 2020-2021</v>
      </c>
      <c r="Z4089">
        <f>YEAR(Table__._SQL2014_QLTS17_DW_DimDate[[#This Row],[NgayBatDauMuaVu]])</f>
        <v>2020</v>
      </c>
      <c r="AA4089" t="str">
        <f>YEAR(Table__._SQL2014_QLTS17_DW_DimDate[[#This Row],[NgayBatDauMuaVu]]) &amp;"-"&amp;YEAR(Table__._SQL2014_QLTS17_DW_DimDate[[#This Row],[NgayKetThucMuaVu]])</f>
        <v>2020-2021</v>
      </c>
      <c r="AB4089">
        <f>YEAR(Table__._SQL2014_QLTS17_DW_DimDate[[#This Row],[NgayBatDauMuaVu]])</f>
        <v>2020</v>
      </c>
      <c r="AC4089">
        <f>YEAR(Table__._SQL2014_QLTS17_DW_DimDate[[#This Row],[NgayKetThucMuaVu]])</f>
        <v>2021</v>
      </c>
    </row>
    <row r="4090" spans="1:29">
      <c r="A4090">
        <v>20210312</v>
      </c>
      <c r="B4090" s="1">
        <v>44267</v>
      </c>
      <c r="C4090" t="s">
        <v>11</v>
      </c>
      <c r="D4090" t="s">
        <v>891</v>
      </c>
      <c r="E4090" t="s">
        <v>2</v>
      </c>
      <c r="F4090" t="s">
        <v>82</v>
      </c>
      <c r="G4090" t="s">
        <v>13</v>
      </c>
      <c r="H4090" t="s">
        <v>21</v>
      </c>
      <c r="I4090" t="s">
        <v>16</v>
      </c>
      <c r="J4090" t="s">
        <v>900</v>
      </c>
      <c r="K4090" t="s">
        <v>16</v>
      </c>
      <c r="L4090" t="s">
        <v>1</v>
      </c>
      <c r="M4090" t="s">
        <v>910</v>
      </c>
      <c r="N4090" t="s">
        <v>642</v>
      </c>
      <c r="O4090" t="s">
        <v>649</v>
      </c>
      <c r="P4090" t="s">
        <v>645</v>
      </c>
      <c r="Q4090" t="s">
        <v>643</v>
      </c>
      <c r="R4090" t="s">
        <v>645</v>
      </c>
      <c r="S4090" t="s">
        <v>643</v>
      </c>
      <c r="T4090" t="s">
        <v>646</v>
      </c>
      <c r="U4090" s="2">
        <f>DATE(IF(MONTH(Table__._SQL2014_QLTS17_DW_DimDate[[#This Row],[Ngay]])&lt;11,YEAR(Table__._SQL2014_QLTS17_DW_DimDate[[#This Row],[Ngay]])-1, YEAR(Table__._SQL2014_QLTS17_DW_DimDate[[#This Row],[Ngay]])),11,1)</f>
        <v>44136</v>
      </c>
      <c r="V4090" s="2">
        <f>DATE(YEAR(Table__._SQL2014_QLTS17_DW_DimDate[[#This Row],[NgayBatDauMuaVu]])+1, 10,31)</f>
        <v>44500</v>
      </c>
      <c r="W4090" s="3">
        <f>Table__._SQL2014_QLTS17_DW_DimDate[[#This Row],[Ngay]]-Table__._SQL2014_QLTS17_DW_DimDate[[#This Row],[NgayBatDauMuaVu]]+1</f>
        <v>132</v>
      </c>
      <c r="X4090">
        <f>INT((Table__._SQL2014_QLTS17_DW_DimDate[[#This Row],[NgayMuaVu]]-1)/7)+1</f>
        <v>19</v>
      </c>
      <c r="Y4090" t="str">
        <f>"Tuần " &amp;Table__._SQL2014_QLTS17_DW_DimDate[[#This Row],[TuanMuaVu]] &amp; " năm " &amp;Table__._SQL2014_QLTS17_DW_DimDate[[#This Row],[NamMuaVuStr]]</f>
        <v>Tuần 19 năm 2020-2021</v>
      </c>
      <c r="Z4090">
        <f>YEAR(Table__._SQL2014_QLTS17_DW_DimDate[[#This Row],[NgayBatDauMuaVu]])</f>
        <v>2020</v>
      </c>
      <c r="AA4090" t="str">
        <f>YEAR(Table__._SQL2014_QLTS17_DW_DimDate[[#This Row],[NgayBatDauMuaVu]]) &amp;"-"&amp;YEAR(Table__._SQL2014_QLTS17_DW_DimDate[[#This Row],[NgayKetThucMuaVu]])</f>
        <v>2020-2021</v>
      </c>
      <c r="AB4090">
        <f>YEAR(Table__._SQL2014_QLTS17_DW_DimDate[[#This Row],[NgayBatDauMuaVu]])</f>
        <v>2020</v>
      </c>
      <c r="AC4090">
        <f>YEAR(Table__._SQL2014_QLTS17_DW_DimDate[[#This Row],[NgayKetThucMuaVu]])</f>
        <v>2021</v>
      </c>
    </row>
    <row r="4091" spans="1:29">
      <c r="A4091">
        <v>20210313</v>
      </c>
      <c r="B4091" s="1">
        <v>44268</v>
      </c>
      <c r="C4091" t="s">
        <v>22</v>
      </c>
      <c r="D4091" t="s">
        <v>892</v>
      </c>
      <c r="E4091" t="s">
        <v>14</v>
      </c>
      <c r="F4091" t="s">
        <v>83</v>
      </c>
      <c r="G4091" t="s">
        <v>13</v>
      </c>
      <c r="H4091" t="s">
        <v>21</v>
      </c>
      <c r="I4091" t="s">
        <v>16</v>
      </c>
      <c r="J4091" t="s">
        <v>900</v>
      </c>
      <c r="K4091" t="s">
        <v>16</v>
      </c>
      <c r="L4091" t="s">
        <v>1</v>
      </c>
      <c r="M4091" t="s">
        <v>910</v>
      </c>
      <c r="N4091" t="s">
        <v>642</v>
      </c>
      <c r="O4091" t="s">
        <v>649</v>
      </c>
      <c r="P4091" t="s">
        <v>645</v>
      </c>
      <c r="Q4091" t="s">
        <v>643</v>
      </c>
      <c r="R4091" t="s">
        <v>645</v>
      </c>
      <c r="S4091" t="s">
        <v>643</v>
      </c>
      <c r="T4091" t="s">
        <v>646</v>
      </c>
      <c r="U4091" s="2">
        <f>DATE(IF(MONTH(Table__._SQL2014_QLTS17_DW_DimDate[[#This Row],[Ngay]])&lt;11,YEAR(Table__._SQL2014_QLTS17_DW_DimDate[[#This Row],[Ngay]])-1, YEAR(Table__._SQL2014_QLTS17_DW_DimDate[[#This Row],[Ngay]])),11,1)</f>
        <v>44136</v>
      </c>
      <c r="V4091" s="2">
        <f>DATE(YEAR(Table__._SQL2014_QLTS17_DW_DimDate[[#This Row],[NgayBatDauMuaVu]])+1, 10,31)</f>
        <v>44500</v>
      </c>
      <c r="W4091" s="3">
        <f>Table__._SQL2014_QLTS17_DW_DimDate[[#This Row],[Ngay]]-Table__._SQL2014_QLTS17_DW_DimDate[[#This Row],[NgayBatDauMuaVu]]+1</f>
        <v>133</v>
      </c>
      <c r="X4091">
        <f>INT((Table__._SQL2014_QLTS17_DW_DimDate[[#This Row],[NgayMuaVu]]-1)/7)+1</f>
        <v>19</v>
      </c>
      <c r="Y4091" t="str">
        <f>"Tuần " &amp;Table__._SQL2014_QLTS17_DW_DimDate[[#This Row],[TuanMuaVu]] &amp; " năm " &amp;Table__._SQL2014_QLTS17_DW_DimDate[[#This Row],[NamMuaVuStr]]</f>
        <v>Tuần 19 năm 2020-2021</v>
      </c>
      <c r="Z4091">
        <f>YEAR(Table__._SQL2014_QLTS17_DW_DimDate[[#This Row],[NgayBatDauMuaVu]])</f>
        <v>2020</v>
      </c>
      <c r="AA4091" t="str">
        <f>YEAR(Table__._SQL2014_QLTS17_DW_DimDate[[#This Row],[NgayBatDauMuaVu]]) &amp;"-"&amp;YEAR(Table__._SQL2014_QLTS17_DW_DimDate[[#This Row],[NgayKetThucMuaVu]])</f>
        <v>2020-2021</v>
      </c>
      <c r="AB4091">
        <f>YEAR(Table__._SQL2014_QLTS17_DW_DimDate[[#This Row],[NgayBatDauMuaVu]])</f>
        <v>2020</v>
      </c>
      <c r="AC4091">
        <f>YEAR(Table__._SQL2014_QLTS17_DW_DimDate[[#This Row],[NgayKetThucMuaVu]])</f>
        <v>2021</v>
      </c>
    </row>
    <row r="4092" spans="1:29">
      <c r="A4092">
        <v>20210314</v>
      </c>
      <c r="B4092" s="1">
        <v>44269</v>
      </c>
      <c r="C4092" t="s">
        <v>23</v>
      </c>
      <c r="D4092" t="s">
        <v>893</v>
      </c>
      <c r="E4092" t="s">
        <v>1</v>
      </c>
      <c r="F4092" t="s">
        <v>84</v>
      </c>
      <c r="G4092" t="s">
        <v>16</v>
      </c>
      <c r="H4092" t="s">
        <v>11</v>
      </c>
      <c r="I4092" t="s">
        <v>16</v>
      </c>
      <c r="J4092" t="s">
        <v>900</v>
      </c>
      <c r="K4092" t="s">
        <v>16</v>
      </c>
      <c r="L4092" t="s">
        <v>1</v>
      </c>
      <c r="M4092" t="s">
        <v>910</v>
      </c>
      <c r="N4092" t="s">
        <v>642</v>
      </c>
      <c r="O4092" t="s">
        <v>649</v>
      </c>
      <c r="P4092" t="s">
        <v>645</v>
      </c>
      <c r="Q4092" t="s">
        <v>643</v>
      </c>
      <c r="R4092" t="s">
        <v>645</v>
      </c>
      <c r="S4092" t="s">
        <v>643</v>
      </c>
      <c r="T4092" t="s">
        <v>646</v>
      </c>
      <c r="U4092" s="2">
        <f>DATE(IF(MONTH(Table__._SQL2014_QLTS17_DW_DimDate[[#This Row],[Ngay]])&lt;11,YEAR(Table__._SQL2014_QLTS17_DW_DimDate[[#This Row],[Ngay]])-1, YEAR(Table__._SQL2014_QLTS17_DW_DimDate[[#This Row],[Ngay]])),11,1)</f>
        <v>44136</v>
      </c>
      <c r="V4092" s="2">
        <f>DATE(YEAR(Table__._SQL2014_QLTS17_DW_DimDate[[#This Row],[NgayBatDauMuaVu]])+1, 10,31)</f>
        <v>44500</v>
      </c>
      <c r="W4092" s="3">
        <f>Table__._SQL2014_QLTS17_DW_DimDate[[#This Row],[Ngay]]-Table__._SQL2014_QLTS17_DW_DimDate[[#This Row],[NgayBatDauMuaVu]]+1</f>
        <v>134</v>
      </c>
      <c r="X4092">
        <f>INT((Table__._SQL2014_QLTS17_DW_DimDate[[#This Row],[NgayMuaVu]]-1)/7)+1</f>
        <v>20</v>
      </c>
      <c r="Y4092" t="str">
        <f>"Tuần " &amp;Table__._SQL2014_QLTS17_DW_DimDate[[#This Row],[TuanMuaVu]] &amp; " năm " &amp;Table__._SQL2014_QLTS17_DW_DimDate[[#This Row],[NamMuaVuStr]]</f>
        <v>Tuần 20 năm 2020-2021</v>
      </c>
      <c r="Z4092">
        <f>YEAR(Table__._SQL2014_QLTS17_DW_DimDate[[#This Row],[NgayBatDauMuaVu]])</f>
        <v>2020</v>
      </c>
      <c r="AA4092" t="str">
        <f>YEAR(Table__._SQL2014_QLTS17_DW_DimDate[[#This Row],[NgayBatDauMuaVu]]) &amp;"-"&amp;YEAR(Table__._SQL2014_QLTS17_DW_DimDate[[#This Row],[NgayKetThucMuaVu]])</f>
        <v>2020-2021</v>
      </c>
      <c r="AB4092">
        <f>YEAR(Table__._SQL2014_QLTS17_DW_DimDate[[#This Row],[NgayBatDauMuaVu]])</f>
        <v>2020</v>
      </c>
      <c r="AC4092">
        <f>YEAR(Table__._SQL2014_QLTS17_DW_DimDate[[#This Row],[NgayKetThucMuaVu]])</f>
        <v>2021</v>
      </c>
    </row>
    <row r="4093" spans="1:29">
      <c r="A4093">
        <v>20210315</v>
      </c>
      <c r="B4093" s="1">
        <v>44270</v>
      </c>
      <c r="C4093" t="s">
        <v>24</v>
      </c>
      <c r="D4093" t="s">
        <v>894</v>
      </c>
      <c r="E4093" t="s">
        <v>13</v>
      </c>
      <c r="F4093" t="s">
        <v>85</v>
      </c>
      <c r="G4093" t="s">
        <v>16</v>
      </c>
      <c r="H4093" t="s">
        <v>11</v>
      </c>
      <c r="I4093" t="s">
        <v>16</v>
      </c>
      <c r="J4093" t="s">
        <v>900</v>
      </c>
      <c r="K4093" t="s">
        <v>16</v>
      </c>
      <c r="L4093" t="s">
        <v>1</v>
      </c>
      <c r="M4093" t="s">
        <v>910</v>
      </c>
      <c r="N4093" t="s">
        <v>642</v>
      </c>
      <c r="O4093" t="s">
        <v>649</v>
      </c>
      <c r="P4093" t="s">
        <v>645</v>
      </c>
      <c r="Q4093" t="s">
        <v>643</v>
      </c>
      <c r="R4093" t="s">
        <v>645</v>
      </c>
      <c r="S4093" t="s">
        <v>643</v>
      </c>
      <c r="T4093" t="s">
        <v>646</v>
      </c>
      <c r="U4093" s="2">
        <f>DATE(IF(MONTH(Table__._SQL2014_QLTS17_DW_DimDate[[#This Row],[Ngay]])&lt;11,YEAR(Table__._SQL2014_QLTS17_DW_DimDate[[#This Row],[Ngay]])-1, YEAR(Table__._SQL2014_QLTS17_DW_DimDate[[#This Row],[Ngay]])),11,1)</f>
        <v>44136</v>
      </c>
      <c r="V4093" s="2">
        <f>DATE(YEAR(Table__._SQL2014_QLTS17_DW_DimDate[[#This Row],[NgayBatDauMuaVu]])+1, 10,31)</f>
        <v>44500</v>
      </c>
      <c r="W4093" s="3">
        <f>Table__._SQL2014_QLTS17_DW_DimDate[[#This Row],[Ngay]]-Table__._SQL2014_QLTS17_DW_DimDate[[#This Row],[NgayBatDauMuaVu]]+1</f>
        <v>135</v>
      </c>
      <c r="X4093">
        <f>INT((Table__._SQL2014_QLTS17_DW_DimDate[[#This Row],[NgayMuaVu]]-1)/7)+1</f>
        <v>20</v>
      </c>
      <c r="Y4093" t="str">
        <f>"Tuần " &amp;Table__._SQL2014_QLTS17_DW_DimDate[[#This Row],[TuanMuaVu]] &amp; " năm " &amp;Table__._SQL2014_QLTS17_DW_DimDate[[#This Row],[NamMuaVuStr]]</f>
        <v>Tuần 20 năm 2020-2021</v>
      </c>
      <c r="Z4093">
        <f>YEAR(Table__._SQL2014_QLTS17_DW_DimDate[[#This Row],[NgayBatDauMuaVu]])</f>
        <v>2020</v>
      </c>
      <c r="AA4093" t="str">
        <f>YEAR(Table__._SQL2014_QLTS17_DW_DimDate[[#This Row],[NgayBatDauMuaVu]]) &amp;"-"&amp;YEAR(Table__._SQL2014_QLTS17_DW_DimDate[[#This Row],[NgayKetThucMuaVu]])</f>
        <v>2020-2021</v>
      </c>
      <c r="AB4093">
        <f>YEAR(Table__._SQL2014_QLTS17_DW_DimDate[[#This Row],[NgayBatDauMuaVu]])</f>
        <v>2020</v>
      </c>
      <c r="AC4093">
        <f>YEAR(Table__._SQL2014_QLTS17_DW_DimDate[[#This Row],[NgayKetThucMuaVu]])</f>
        <v>2021</v>
      </c>
    </row>
    <row r="4094" spans="1:29">
      <c r="A4094">
        <v>20210316</v>
      </c>
      <c r="B4094" s="1">
        <v>44271</v>
      </c>
      <c r="C4094" t="s">
        <v>25</v>
      </c>
      <c r="D4094" t="s">
        <v>895</v>
      </c>
      <c r="E4094" t="s">
        <v>16</v>
      </c>
      <c r="F4094" t="s">
        <v>86</v>
      </c>
      <c r="G4094" t="s">
        <v>16</v>
      </c>
      <c r="H4094" t="s">
        <v>11</v>
      </c>
      <c r="I4094" t="s">
        <v>16</v>
      </c>
      <c r="J4094" t="s">
        <v>900</v>
      </c>
      <c r="K4094" t="s">
        <v>16</v>
      </c>
      <c r="L4094" t="s">
        <v>1</v>
      </c>
      <c r="M4094" t="s">
        <v>910</v>
      </c>
      <c r="N4094" t="s">
        <v>642</v>
      </c>
      <c r="O4094" t="s">
        <v>649</v>
      </c>
      <c r="P4094" t="s">
        <v>645</v>
      </c>
      <c r="Q4094" t="s">
        <v>643</v>
      </c>
      <c r="R4094" t="s">
        <v>645</v>
      </c>
      <c r="S4094" t="s">
        <v>643</v>
      </c>
      <c r="T4094" t="s">
        <v>646</v>
      </c>
      <c r="U4094" s="2">
        <f>DATE(IF(MONTH(Table__._SQL2014_QLTS17_DW_DimDate[[#This Row],[Ngay]])&lt;11,YEAR(Table__._SQL2014_QLTS17_DW_DimDate[[#This Row],[Ngay]])-1, YEAR(Table__._SQL2014_QLTS17_DW_DimDate[[#This Row],[Ngay]])),11,1)</f>
        <v>44136</v>
      </c>
      <c r="V4094" s="2">
        <f>DATE(YEAR(Table__._SQL2014_QLTS17_DW_DimDate[[#This Row],[NgayBatDauMuaVu]])+1, 10,31)</f>
        <v>44500</v>
      </c>
      <c r="W4094" s="3">
        <f>Table__._SQL2014_QLTS17_DW_DimDate[[#This Row],[Ngay]]-Table__._SQL2014_QLTS17_DW_DimDate[[#This Row],[NgayBatDauMuaVu]]+1</f>
        <v>136</v>
      </c>
      <c r="X4094">
        <f>INT((Table__._SQL2014_QLTS17_DW_DimDate[[#This Row],[NgayMuaVu]]-1)/7)+1</f>
        <v>20</v>
      </c>
      <c r="Y4094" t="str">
        <f>"Tuần " &amp;Table__._SQL2014_QLTS17_DW_DimDate[[#This Row],[TuanMuaVu]] &amp; " năm " &amp;Table__._SQL2014_QLTS17_DW_DimDate[[#This Row],[NamMuaVuStr]]</f>
        <v>Tuần 20 năm 2020-2021</v>
      </c>
      <c r="Z4094">
        <f>YEAR(Table__._SQL2014_QLTS17_DW_DimDate[[#This Row],[NgayBatDauMuaVu]])</f>
        <v>2020</v>
      </c>
      <c r="AA4094" t="str">
        <f>YEAR(Table__._SQL2014_QLTS17_DW_DimDate[[#This Row],[NgayBatDauMuaVu]]) &amp;"-"&amp;YEAR(Table__._SQL2014_QLTS17_DW_DimDate[[#This Row],[NgayKetThucMuaVu]])</f>
        <v>2020-2021</v>
      </c>
      <c r="AB4094">
        <f>YEAR(Table__._SQL2014_QLTS17_DW_DimDate[[#This Row],[NgayBatDauMuaVu]])</f>
        <v>2020</v>
      </c>
      <c r="AC4094">
        <f>YEAR(Table__._SQL2014_QLTS17_DW_DimDate[[#This Row],[NgayKetThucMuaVu]])</f>
        <v>2021</v>
      </c>
    </row>
    <row r="4095" spans="1:29">
      <c r="A4095">
        <v>20210317</v>
      </c>
      <c r="B4095" s="1">
        <v>44272</v>
      </c>
      <c r="C4095" t="s">
        <v>26</v>
      </c>
      <c r="D4095" t="s">
        <v>896</v>
      </c>
      <c r="E4095" t="s">
        <v>12</v>
      </c>
      <c r="F4095" t="s">
        <v>87</v>
      </c>
      <c r="G4095" t="s">
        <v>16</v>
      </c>
      <c r="H4095" t="s">
        <v>11</v>
      </c>
      <c r="I4095" t="s">
        <v>16</v>
      </c>
      <c r="J4095" t="s">
        <v>900</v>
      </c>
      <c r="K4095" t="s">
        <v>16</v>
      </c>
      <c r="L4095" t="s">
        <v>1</v>
      </c>
      <c r="M4095" t="s">
        <v>910</v>
      </c>
      <c r="N4095" t="s">
        <v>642</v>
      </c>
      <c r="O4095" t="s">
        <v>649</v>
      </c>
      <c r="P4095" t="s">
        <v>645</v>
      </c>
      <c r="Q4095" t="s">
        <v>643</v>
      </c>
      <c r="R4095" t="s">
        <v>645</v>
      </c>
      <c r="S4095" t="s">
        <v>643</v>
      </c>
      <c r="T4095" t="s">
        <v>646</v>
      </c>
      <c r="U4095" s="2">
        <f>DATE(IF(MONTH(Table__._SQL2014_QLTS17_DW_DimDate[[#This Row],[Ngay]])&lt;11,YEAR(Table__._SQL2014_QLTS17_DW_DimDate[[#This Row],[Ngay]])-1, YEAR(Table__._SQL2014_QLTS17_DW_DimDate[[#This Row],[Ngay]])),11,1)</f>
        <v>44136</v>
      </c>
      <c r="V4095" s="2">
        <f>DATE(YEAR(Table__._SQL2014_QLTS17_DW_DimDate[[#This Row],[NgayBatDauMuaVu]])+1, 10,31)</f>
        <v>44500</v>
      </c>
      <c r="W4095" s="3">
        <f>Table__._SQL2014_QLTS17_DW_DimDate[[#This Row],[Ngay]]-Table__._SQL2014_QLTS17_DW_DimDate[[#This Row],[NgayBatDauMuaVu]]+1</f>
        <v>137</v>
      </c>
      <c r="X4095">
        <f>INT((Table__._SQL2014_QLTS17_DW_DimDate[[#This Row],[NgayMuaVu]]-1)/7)+1</f>
        <v>20</v>
      </c>
      <c r="Y4095" t="str">
        <f>"Tuần " &amp;Table__._SQL2014_QLTS17_DW_DimDate[[#This Row],[TuanMuaVu]] &amp; " năm " &amp;Table__._SQL2014_QLTS17_DW_DimDate[[#This Row],[NamMuaVuStr]]</f>
        <v>Tuần 20 năm 2020-2021</v>
      </c>
      <c r="Z4095">
        <f>YEAR(Table__._SQL2014_QLTS17_DW_DimDate[[#This Row],[NgayBatDauMuaVu]])</f>
        <v>2020</v>
      </c>
      <c r="AA4095" t="str">
        <f>YEAR(Table__._SQL2014_QLTS17_DW_DimDate[[#This Row],[NgayBatDauMuaVu]]) &amp;"-"&amp;YEAR(Table__._SQL2014_QLTS17_DW_DimDate[[#This Row],[NgayKetThucMuaVu]])</f>
        <v>2020-2021</v>
      </c>
      <c r="AB4095">
        <f>YEAR(Table__._SQL2014_QLTS17_DW_DimDate[[#This Row],[NgayBatDauMuaVu]])</f>
        <v>2020</v>
      </c>
      <c r="AC4095">
        <f>YEAR(Table__._SQL2014_QLTS17_DW_DimDate[[#This Row],[NgayKetThucMuaVu]])</f>
        <v>2021</v>
      </c>
    </row>
    <row r="4096" spans="1:29">
      <c r="A4096">
        <v>20210318</v>
      </c>
      <c r="B4096" s="1">
        <v>44273</v>
      </c>
      <c r="C4096" t="s">
        <v>27</v>
      </c>
      <c r="D4096" t="s">
        <v>897</v>
      </c>
      <c r="E4096" t="s">
        <v>3</v>
      </c>
      <c r="F4096" t="s">
        <v>88</v>
      </c>
      <c r="G4096" t="s">
        <v>16</v>
      </c>
      <c r="H4096" t="s">
        <v>11</v>
      </c>
      <c r="I4096" t="s">
        <v>16</v>
      </c>
      <c r="J4096" t="s">
        <v>900</v>
      </c>
      <c r="K4096" t="s">
        <v>16</v>
      </c>
      <c r="L4096" t="s">
        <v>1</v>
      </c>
      <c r="M4096" t="s">
        <v>910</v>
      </c>
      <c r="N4096" t="s">
        <v>642</v>
      </c>
      <c r="O4096" t="s">
        <v>649</v>
      </c>
      <c r="P4096" t="s">
        <v>645</v>
      </c>
      <c r="Q4096" t="s">
        <v>643</v>
      </c>
      <c r="R4096" t="s">
        <v>645</v>
      </c>
      <c r="S4096" t="s">
        <v>643</v>
      </c>
      <c r="T4096" t="s">
        <v>646</v>
      </c>
      <c r="U4096" s="2">
        <f>DATE(IF(MONTH(Table__._SQL2014_QLTS17_DW_DimDate[[#This Row],[Ngay]])&lt;11,YEAR(Table__._SQL2014_QLTS17_DW_DimDate[[#This Row],[Ngay]])-1, YEAR(Table__._SQL2014_QLTS17_DW_DimDate[[#This Row],[Ngay]])),11,1)</f>
        <v>44136</v>
      </c>
      <c r="V4096" s="2">
        <f>DATE(YEAR(Table__._SQL2014_QLTS17_DW_DimDate[[#This Row],[NgayBatDauMuaVu]])+1, 10,31)</f>
        <v>44500</v>
      </c>
      <c r="W4096" s="3">
        <f>Table__._SQL2014_QLTS17_DW_DimDate[[#This Row],[Ngay]]-Table__._SQL2014_QLTS17_DW_DimDate[[#This Row],[NgayBatDauMuaVu]]+1</f>
        <v>138</v>
      </c>
      <c r="X4096">
        <f>INT((Table__._SQL2014_QLTS17_DW_DimDate[[#This Row],[NgayMuaVu]]-1)/7)+1</f>
        <v>20</v>
      </c>
      <c r="Y4096" t="str">
        <f>"Tuần " &amp;Table__._SQL2014_QLTS17_DW_DimDate[[#This Row],[TuanMuaVu]] &amp; " năm " &amp;Table__._SQL2014_QLTS17_DW_DimDate[[#This Row],[NamMuaVuStr]]</f>
        <v>Tuần 20 năm 2020-2021</v>
      </c>
      <c r="Z4096">
        <f>YEAR(Table__._SQL2014_QLTS17_DW_DimDate[[#This Row],[NgayBatDauMuaVu]])</f>
        <v>2020</v>
      </c>
      <c r="AA4096" t="str">
        <f>YEAR(Table__._SQL2014_QLTS17_DW_DimDate[[#This Row],[NgayBatDauMuaVu]]) &amp;"-"&amp;YEAR(Table__._SQL2014_QLTS17_DW_DimDate[[#This Row],[NgayKetThucMuaVu]])</f>
        <v>2020-2021</v>
      </c>
      <c r="AB4096">
        <f>YEAR(Table__._SQL2014_QLTS17_DW_DimDate[[#This Row],[NgayBatDauMuaVu]])</f>
        <v>2020</v>
      </c>
      <c r="AC4096">
        <f>YEAR(Table__._SQL2014_QLTS17_DW_DimDate[[#This Row],[NgayKetThucMuaVu]])</f>
        <v>2021</v>
      </c>
    </row>
    <row r="4097" spans="1:29">
      <c r="A4097">
        <v>20210319</v>
      </c>
      <c r="B4097" s="1">
        <v>44274</v>
      </c>
      <c r="C4097" t="s">
        <v>28</v>
      </c>
      <c r="D4097" t="s">
        <v>891</v>
      </c>
      <c r="E4097" t="s">
        <v>2</v>
      </c>
      <c r="F4097" t="s">
        <v>89</v>
      </c>
      <c r="G4097" t="s">
        <v>16</v>
      </c>
      <c r="H4097" t="s">
        <v>11</v>
      </c>
      <c r="I4097" t="s">
        <v>16</v>
      </c>
      <c r="J4097" t="s">
        <v>900</v>
      </c>
      <c r="K4097" t="s">
        <v>16</v>
      </c>
      <c r="L4097" t="s">
        <v>1</v>
      </c>
      <c r="M4097" t="s">
        <v>910</v>
      </c>
      <c r="N4097" t="s">
        <v>642</v>
      </c>
      <c r="O4097" t="s">
        <v>649</v>
      </c>
      <c r="P4097" t="s">
        <v>645</v>
      </c>
      <c r="Q4097" t="s">
        <v>643</v>
      </c>
      <c r="R4097" t="s">
        <v>645</v>
      </c>
      <c r="S4097" t="s">
        <v>643</v>
      </c>
      <c r="T4097" t="s">
        <v>646</v>
      </c>
      <c r="U4097" s="2">
        <f>DATE(IF(MONTH(Table__._SQL2014_QLTS17_DW_DimDate[[#This Row],[Ngay]])&lt;11,YEAR(Table__._SQL2014_QLTS17_DW_DimDate[[#This Row],[Ngay]])-1, YEAR(Table__._SQL2014_QLTS17_DW_DimDate[[#This Row],[Ngay]])),11,1)</f>
        <v>44136</v>
      </c>
      <c r="V4097" s="2">
        <f>DATE(YEAR(Table__._SQL2014_QLTS17_DW_DimDate[[#This Row],[NgayBatDauMuaVu]])+1, 10,31)</f>
        <v>44500</v>
      </c>
      <c r="W4097" s="3">
        <f>Table__._SQL2014_QLTS17_DW_DimDate[[#This Row],[Ngay]]-Table__._SQL2014_QLTS17_DW_DimDate[[#This Row],[NgayBatDauMuaVu]]+1</f>
        <v>139</v>
      </c>
      <c r="X4097">
        <f>INT((Table__._SQL2014_QLTS17_DW_DimDate[[#This Row],[NgayMuaVu]]-1)/7)+1</f>
        <v>20</v>
      </c>
      <c r="Y4097" t="str">
        <f>"Tuần " &amp;Table__._SQL2014_QLTS17_DW_DimDate[[#This Row],[TuanMuaVu]] &amp; " năm " &amp;Table__._SQL2014_QLTS17_DW_DimDate[[#This Row],[NamMuaVuStr]]</f>
        <v>Tuần 20 năm 2020-2021</v>
      </c>
      <c r="Z4097">
        <f>YEAR(Table__._SQL2014_QLTS17_DW_DimDate[[#This Row],[NgayBatDauMuaVu]])</f>
        <v>2020</v>
      </c>
      <c r="AA4097" t="str">
        <f>YEAR(Table__._SQL2014_QLTS17_DW_DimDate[[#This Row],[NgayBatDauMuaVu]]) &amp;"-"&amp;YEAR(Table__._SQL2014_QLTS17_DW_DimDate[[#This Row],[NgayKetThucMuaVu]])</f>
        <v>2020-2021</v>
      </c>
      <c r="AB4097">
        <f>YEAR(Table__._SQL2014_QLTS17_DW_DimDate[[#This Row],[NgayBatDauMuaVu]])</f>
        <v>2020</v>
      </c>
      <c r="AC4097">
        <f>YEAR(Table__._SQL2014_QLTS17_DW_DimDate[[#This Row],[NgayKetThucMuaVu]])</f>
        <v>2021</v>
      </c>
    </row>
    <row r="4098" spans="1:29">
      <c r="A4098">
        <v>20210320</v>
      </c>
      <c r="B4098" s="1">
        <v>44275</v>
      </c>
      <c r="C4098" t="s">
        <v>29</v>
      </c>
      <c r="D4098" t="s">
        <v>892</v>
      </c>
      <c r="E4098" t="s">
        <v>14</v>
      </c>
      <c r="F4098" t="s">
        <v>90</v>
      </c>
      <c r="G4098" t="s">
        <v>16</v>
      </c>
      <c r="H4098" t="s">
        <v>11</v>
      </c>
      <c r="I4098" t="s">
        <v>16</v>
      </c>
      <c r="J4098" t="s">
        <v>900</v>
      </c>
      <c r="K4098" t="s">
        <v>16</v>
      </c>
      <c r="L4098" t="s">
        <v>1</v>
      </c>
      <c r="M4098" t="s">
        <v>910</v>
      </c>
      <c r="N4098" t="s">
        <v>642</v>
      </c>
      <c r="O4098" t="s">
        <v>649</v>
      </c>
      <c r="P4098" t="s">
        <v>645</v>
      </c>
      <c r="Q4098" t="s">
        <v>643</v>
      </c>
      <c r="R4098" t="s">
        <v>645</v>
      </c>
      <c r="S4098" t="s">
        <v>643</v>
      </c>
      <c r="T4098" t="s">
        <v>646</v>
      </c>
      <c r="U4098" s="2">
        <f>DATE(IF(MONTH(Table__._SQL2014_QLTS17_DW_DimDate[[#This Row],[Ngay]])&lt;11,YEAR(Table__._SQL2014_QLTS17_DW_DimDate[[#This Row],[Ngay]])-1, YEAR(Table__._SQL2014_QLTS17_DW_DimDate[[#This Row],[Ngay]])),11,1)</f>
        <v>44136</v>
      </c>
      <c r="V4098" s="2">
        <f>DATE(YEAR(Table__._SQL2014_QLTS17_DW_DimDate[[#This Row],[NgayBatDauMuaVu]])+1, 10,31)</f>
        <v>44500</v>
      </c>
      <c r="W4098" s="3">
        <f>Table__._SQL2014_QLTS17_DW_DimDate[[#This Row],[Ngay]]-Table__._SQL2014_QLTS17_DW_DimDate[[#This Row],[NgayBatDauMuaVu]]+1</f>
        <v>140</v>
      </c>
      <c r="X4098">
        <f>INT((Table__._SQL2014_QLTS17_DW_DimDate[[#This Row],[NgayMuaVu]]-1)/7)+1</f>
        <v>20</v>
      </c>
      <c r="Y4098" t="str">
        <f>"Tuần " &amp;Table__._SQL2014_QLTS17_DW_DimDate[[#This Row],[TuanMuaVu]] &amp; " năm " &amp;Table__._SQL2014_QLTS17_DW_DimDate[[#This Row],[NamMuaVuStr]]</f>
        <v>Tuần 20 năm 2020-2021</v>
      </c>
      <c r="Z4098">
        <f>YEAR(Table__._SQL2014_QLTS17_DW_DimDate[[#This Row],[NgayBatDauMuaVu]])</f>
        <v>2020</v>
      </c>
      <c r="AA4098" t="str">
        <f>YEAR(Table__._SQL2014_QLTS17_DW_DimDate[[#This Row],[NgayBatDauMuaVu]]) &amp;"-"&amp;YEAR(Table__._SQL2014_QLTS17_DW_DimDate[[#This Row],[NgayKetThucMuaVu]])</f>
        <v>2020-2021</v>
      </c>
      <c r="AB4098">
        <f>YEAR(Table__._SQL2014_QLTS17_DW_DimDate[[#This Row],[NgayBatDauMuaVu]])</f>
        <v>2020</v>
      </c>
      <c r="AC4098">
        <f>YEAR(Table__._SQL2014_QLTS17_DW_DimDate[[#This Row],[NgayKetThucMuaVu]])</f>
        <v>2021</v>
      </c>
    </row>
    <row r="4099" spans="1:29">
      <c r="A4099">
        <v>20210321</v>
      </c>
      <c r="B4099" s="1">
        <v>44276</v>
      </c>
      <c r="C4099" t="s">
        <v>30</v>
      </c>
      <c r="D4099" t="s">
        <v>893</v>
      </c>
      <c r="E4099" t="s">
        <v>1</v>
      </c>
      <c r="F4099" t="s">
        <v>91</v>
      </c>
      <c r="G4099" t="s">
        <v>12</v>
      </c>
      <c r="H4099" t="s">
        <v>22</v>
      </c>
      <c r="I4099" t="s">
        <v>16</v>
      </c>
      <c r="J4099" t="s">
        <v>900</v>
      </c>
      <c r="K4099" t="s">
        <v>16</v>
      </c>
      <c r="L4099" t="s">
        <v>1</v>
      </c>
      <c r="M4099" t="s">
        <v>910</v>
      </c>
      <c r="N4099" t="s">
        <v>642</v>
      </c>
      <c r="O4099" t="s">
        <v>649</v>
      </c>
      <c r="P4099" t="s">
        <v>645</v>
      </c>
      <c r="Q4099" t="s">
        <v>643</v>
      </c>
      <c r="R4099" t="s">
        <v>645</v>
      </c>
      <c r="S4099" t="s">
        <v>643</v>
      </c>
      <c r="T4099" t="s">
        <v>646</v>
      </c>
      <c r="U4099" s="2">
        <f>DATE(IF(MONTH(Table__._SQL2014_QLTS17_DW_DimDate[[#This Row],[Ngay]])&lt;11,YEAR(Table__._SQL2014_QLTS17_DW_DimDate[[#This Row],[Ngay]])-1, YEAR(Table__._SQL2014_QLTS17_DW_DimDate[[#This Row],[Ngay]])),11,1)</f>
        <v>44136</v>
      </c>
      <c r="V4099" s="2">
        <f>DATE(YEAR(Table__._SQL2014_QLTS17_DW_DimDate[[#This Row],[NgayBatDauMuaVu]])+1, 10,31)</f>
        <v>44500</v>
      </c>
      <c r="W4099" s="3">
        <f>Table__._SQL2014_QLTS17_DW_DimDate[[#This Row],[Ngay]]-Table__._SQL2014_QLTS17_DW_DimDate[[#This Row],[NgayBatDauMuaVu]]+1</f>
        <v>141</v>
      </c>
      <c r="X4099">
        <f>INT((Table__._SQL2014_QLTS17_DW_DimDate[[#This Row],[NgayMuaVu]]-1)/7)+1</f>
        <v>21</v>
      </c>
      <c r="Y4099" t="str">
        <f>"Tuần " &amp;Table__._SQL2014_QLTS17_DW_DimDate[[#This Row],[TuanMuaVu]] &amp; " năm " &amp;Table__._SQL2014_QLTS17_DW_DimDate[[#This Row],[NamMuaVuStr]]</f>
        <v>Tuần 21 năm 2020-2021</v>
      </c>
      <c r="Z4099">
        <f>YEAR(Table__._SQL2014_QLTS17_DW_DimDate[[#This Row],[NgayBatDauMuaVu]])</f>
        <v>2020</v>
      </c>
      <c r="AA4099" t="str">
        <f>YEAR(Table__._SQL2014_QLTS17_DW_DimDate[[#This Row],[NgayBatDauMuaVu]]) &amp;"-"&amp;YEAR(Table__._SQL2014_QLTS17_DW_DimDate[[#This Row],[NgayKetThucMuaVu]])</f>
        <v>2020-2021</v>
      </c>
      <c r="AB4099">
        <f>YEAR(Table__._SQL2014_QLTS17_DW_DimDate[[#This Row],[NgayBatDauMuaVu]])</f>
        <v>2020</v>
      </c>
      <c r="AC4099">
        <f>YEAR(Table__._SQL2014_QLTS17_DW_DimDate[[#This Row],[NgayKetThucMuaVu]])</f>
        <v>2021</v>
      </c>
    </row>
    <row r="4100" spans="1:29">
      <c r="A4100">
        <v>20210322</v>
      </c>
      <c r="B4100" s="1">
        <v>44277</v>
      </c>
      <c r="C4100" t="s">
        <v>31</v>
      </c>
      <c r="D4100" t="s">
        <v>894</v>
      </c>
      <c r="E4100" t="s">
        <v>13</v>
      </c>
      <c r="F4100" t="s">
        <v>92</v>
      </c>
      <c r="G4100" t="s">
        <v>12</v>
      </c>
      <c r="H4100" t="s">
        <v>22</v>
      </c>
      <c r="I4100" t="s">
        <v>16</v>
      </c>
      <c r="J4100" t="s">
        <v>900</v>
      </c>
      <c r="K4100" t="s">
        <v>16</v>
      </c>
      <c r="L4100" t="s">
        <v>1</v>
      </c>
      <c r="M4100" t="s">
        <v>910</v>
      </c>
      <c r="N4100" t="s">
        <v>642</v>
      </c>
      <c r="O4100" t="s">
        <v>649</v>
      </c>
      <c r="P4100" t="s">
        <v>645</v>
      </c>
      <c r="Q4100" t="s">
        <v>643</v>
      </c>
      <c r="R4100" t="s">
        <v>645</v>
      </c>
      <c r="S4100" t="s">
        <v>643</v>
      </c>
      <c r="T4100" t="s">
        <v>646</v>
      </c>
      <c r="U4100" s="2">
        <f>DATE(IF(MONTH(Table__._SQL2014_QLTS17_DW_DimDate[[#This Row],[Ngay]])&lt;11,YEAR(Table__._SQL2014_QLTS17_DW_DimDate[[#This Row],[Ngay]])-1, YEAR(Table__._SQL2014_QLTS17_DW_DimDate[[#This Row],[Ngay]])),11,1)</f>
        <v>44136</v>
      </c>
      <c r="V4100" s="2">
        <f>DATE(YEAR(Table__._SQL2014_QLTS17_DW_DimDate[[#This Row],[NgayBatDauMuaVu]])+1, 10,31)</f>
        <v>44500</v>
      </c>
      <c r="W4100" s="3">
        <f>Table__._SQL2014_QLTS17_DW_DimDate[[#This Row],[Ngay]]-Table__._SQL2014_QLTS17_DW_DimDate[[#This Row],[NgayBatDauMuaVu]]+1</f>
        <v>142</v>
      </c>
      <c r="X4100">
        <f>INT((Table__._SQL2014_QLTS17_DW_DimDate[[#This Row],[NgayMuaVu]]-1)/7)+1</f>
        <v>21</v>
      </c>
      <c r="Y4100" t="str">
        <f>"Tuần " &amp;Table__._SQL2014_QLTS17_DW_DimDate[[#This Row],[TuanMuaVu]] &amp; " năm " &amp;Table__._SQL2014_QLTS17_DW_DimDate[[#This Row],[NamMuaVuStr]]</f>
        <v>Tuần 21 năm 2020-2021</v>
      </c>
      <c r="Z4100">
        <f>YEAR(Table__._SQL2014_QLTS17_DW_DimDate[[#This Row],[NgayBatDauMuaVu]])</f>
        <v>2020</v>
      </c>
      <c r="AA4100" t="str">
        <f>YEAR(Table__._SQL2014_QLTS17_DW_DimDate[[#This Row],[NgayBatDauMuaVu]]) &amp;"-"&amp;YEAR(Table__._SQL2014_QLTS17_DW_DimDate[[#This Row],[NgayKetThucMuaVu]])</f>
        <v>2020-2021</v>
      </c>
      <c r="AB4100">
        <f>YEAR(Table__._SQL2014_QLTS17_DW_DimDate[[#This Row],[NgayBatDauMuaVu]])</f>
        <v>2020</v>
      </c>
      <c r="AC4100">
        <f>YEAR(Table__._SQL2014_QLTS17_DW_DimDate[[#This Row],[NgayKetThucMuaVu]])</f>
        <v>2021</v>
      </c>
    </row>
    <row r="4101" spans="1:29">
      <c r="A4101">
        <v>20210323</v>
      </c>
      <c r="B4101" s="1">
        <v>44278</v>
      </c>
      <c r="C4101" t="s">
        <v>32</v>
      </c>
      <c r="D4101" t="s">
        <v>895</v>
      </c>
      <c r="E4101" t="s">
        <v>16</v>
      </c>
      <c r="F4101" t="s">
        <v>93</v>
      </c>
      <c r="G4101" t="s">
        <v>12</v>
      </c>
      <c r="H4101" t="s">
        <v>22</v>
      </c>
      <c r="I4101" t="s">
        <v>16</v>
      </c>
      <c r="J4101" t="s">
        <v>900</v>
      </c>
      <c r="K4101" t="s">
        <v>16</v>
      </c>
      <c r="L4101" t="s">
        <v>1</v>
      </c>
      <c r="M4101" t="s">
        <v>910</v>
      </c>
      <c r="N4101" t="s">
        <v>642</v>
      </c>
      <c r="O4101" t="s">
        <v>649</v>
      </c>
      <c r="P4101" t="s">
        <v>645</v>
      </c>
      <c r="Q4101" t="s">
        <v>643</v>
      </c>
      <c r="R4101" t="s">
        <v>645</v>
      </c>
      <c r="S4101" t="s">
        <v>643</v>
      </c>
      <c r="T4101" t="s">
        <v>646</v>
      </c>
      <c r="U4101" s="2">
        <f>DATE(IF(MONTH(Table__._SQL2014_QLTS17_DW_DimDate[[#This Row],[Ngay]])&lt;11,YEAR(Table__._SQL2014_QLTS17_DW_DimDate[[#This Row],[Ngay]])-1, YEAR(Table__._SQL2014_QLTS17_DW_DimDate[[#This Row],[Ngay]])),11,1)</f>
        <v>44136</v>
      </c>
      <c r="V4101" s="2">
        <f>DATE(YEAR(Table__._SQL2014_QLTS17_DW_DimDate[[#This Row],[NgayBatDauMuaVu]])+1, 10,31)</f>
        <v>44500</v>
      </c>
      <c r="W4101" s="3">
        <f>Table__._SQL2014_QLTS17_DW_DimDate[[#This Row],[Ngay]]-Table__._SQL2014_QLTS17_DW_DimDate[[#This Row],[NgayBatDauMuaVu]]+1</f>
        <v>143</v>
      </c>
      <c r="X4101">
        <f>INT((Table__._SQL2014_QLTS17_DW_DimDate[[#This Row],[NgayMuaVu]]-1)/7)+1</f>
        <v>21</v>
      </c>
      <c r="Y4101" t="str">
        <f>"Tuần " &amp;Table__._SQL2014_QLTS17_DW_DimDate[[#This Row],[TuanMuaVu]] &amp; " năm " &amp;Table__._SQL2014_QLTS17_DW_DimDate[[#This Row],[NamMuaVuStr]]</f>
        <v>Tuần 21 năm 2020-2021</v>
      </c>
      <c r="Z4101">
        <f>YEAR(Table__._SQL2014_QLTS17_DW_DimDate[[#This Row],[NgayBatDauMuaVu]])</f>
        <v>2020</v>
      </c>
      <c r="AA4101" t="str">
        <f>YEAR(Table__._SQL2014_QLTS17_DW_DimDate[[#This Row],[NgayBatDauMuaVu]]) &amp;"-"&amp;YEAR(Table__._SQL2014_QLTS17_DW_DimDate[[#This Row],[NgayKetThucMuaVu]])</f>
        <v>2020-2021</v>
      </c>
      <c r="AB4101">
        <f>YEAR(Table__._SQL2014_QLTS17_DW_DimDate[[#This Row],[NgayBatDauMuaVu]])</f>
        <v>2020</v>
      </c>
      <c r="AC4101">
        <f>YEAR(Table__._SQL2014_QLTS17_DW_DimDate[[#This Row],[NgayKetThucMuaVu]])</f>
        <v>2021</v>
      </c>
    </row>
    <row r="4102" spans="1:29">
      <c r="A4102">
        <v>20210324</v>
      </c>
      <c r="B4102" s="1">
        <v>44279</v>
      </c>
      <c r="C4102" t="s">
        <v>33</v>
      </c>
      <c r="D4102" t="s">
        <v>896</v>
      </c>
      <c r="E4102" t="s">
        <v>12</v>
      </c>
      <c r="F4102" t="s">
        <v>94</v>
      </c>
      <c r="G4102" t="s">
        <v>12</v>
      </c>
      <c r="H4102" t="s">
        <v>22</v>
      </c>
      <c r="I4102" t="s">
        <v>16</v>
      </c>
      <c r="J4102" t="s">
        <v>900</v>
      </c>
      <c r="K4102" t="s">
        <v>16</v>
      </c>
      <c r="L4102" t="s">
        <v>1</v>
      </c>
      <c r="M4102" t="s">
        <v>910</v>
      </c>
      <c r="N4102" t="s">
        <v>642</v>
      </c>
      <c r="O4102" t="s">
        <v>649</v>
      </c>
      <c r="P4102" t="s">
        <v>645</v>
      </c>
      <c r="Q4102" t="s">
        <v>643</v>
      </c>
      <c r="R4102" t="s">
        <v>645</v>
      </c>
      <c r="S4102" t="s">
        <v>643</v>
      </c>
      <c r="T4102" t="s">
        <v>646</v>
      </c>
      <c r="U4102" s="2">
        <f>DATE(IF(MONTH(Table__._SQL2014_QLTS17_DW_DimDate[[#This Row],[Ngay]])&lt;11,YEAR(Table__._SQL2014_QLTS17_DW_DimDate[[#This Row],[Ngay]])-1, YEAR(Table__._SQL2014_QLTS17_DW_DimDate[[#This Row],[Ngay]])),11,1)</f>
        <v>44136</v>
      </c>
      <c r="V4102" s="2">
        <f>DATE(YEAR(Table__._SQL2014_QLTS17_DW_DimDate[[#This Row],[NgayBatDauMuaVu]])+1, 10,31)</f>
        <v>44500</v>
      </c>
      <c r="W4102" s="3">
        <f>Table__._SQL2014_QLTS17_DW_DimDate[[#This Row],[Ngay]]-Table__._SQL2014_QLTS17_DW_DimDate[[#This Row],[NgayBatDauMuaVu]]+1</f>
        <v>144</v>
      </c>
      <c r="X4102">
        <f>INT((Table__._SQL2014_QLTS17_DW_DimDate[[#This Row],[NgayMuaVu]]-1)/7)+1</f>
        <v>21</v>
      </c>
      <c r="Y4102" t="str">
        <f>"Tuần " &amp;Table__._SQL2014_QLTS17_DW_DimDate[[#This Row],[TuanMuaVu]] &amp; " năm " &amp;Table__._SQL2014_QLTS17_DW_DimDate[[#This Row],[NamMuaVuStr]]</f>
        <v>Tuần 21 năm 2020-2021</v>
      </c>
      <c r="Z4102">
        <f>YEAR(Table__._SQL2014_QLTS17_DW_DimDate[[#This Row],[NgayBatDauMuaVu]])</f>
        <v>2020</v>
      </c>
      <c r="AA4102" t="str">
        <f>YEAR(Table__._SQL2014_QLTS17_DW_DimDate[[#This Row],[NgayBatDauMuaVu]]) &amp;"-"&amp;YEAR(Table__._SQL2014_QLTS17_DW_DimDate[[#This Row],[NgayKetThucMuaVu]])</f>
        <v>2020-2021</v>
      </c>
      <c r="AB4102">
        <f>YEAR(Table__._SQL2014_QLTS17_DW_DimDate[[#This Row],[NgayBatDauMuaVu]])</f>
        <v>2020</v>
      </c>
      <c r="AC4102">
        <f>YEAR(Table__._SQL2014_QLTS17_DW_DimDate[[#This Row],[NgayKetThucMuaVu]])</f>
        <v>2021</v>
      </c>
    </row>
    <row r="4103" spans="1:29">
      <c r="A4103">
        <v>20210325</v>
      </c>
      <c r="B4103" s="1">
        <v>44280</v>
      </c>
      <c r="C4103" t="s">
        <v>34</v>
      </c>
      <c r="D4103" t="s">
        <v>897</v>
      </c>
      <c r="E4103" t="s">
        <v>3</v>
      </c>
      <c r="F4103" t="s">
        <v>95</v>
      </c>
      <c r="G4103" t="s">
        <v>12</v>
      </c>
      <c r="H4103" t="s">
        <v>22</v>
      </c>
      <c r="I4103" t="s">
        <v>16</v>
      </c>
      <c r="J4103" t="s">
        <v>900</v>
      </c>
      <c r="K4103" t="s">
        <v>16</v>
      </c>
      <c r="L4103" t="s">
        <v>1</v>
      </c>
      <c r="M4103" t="s">
        <v>910</v>
      </c>
      <c r="N4103" t="s">
        <v>642</v>
      </c>
      <c r="O4103" t="s">
        <v>649</v>
      </c>
      <c r="P4103" t="s">
        <v>645</v>
      </c>
      <c r="Q4103" t="s">
        <v>643</v>
      </c>
      <c r="R4103" t="s">
        <v>645</v>
      </c>
      <c r="S4103" t="s">
        <v>643</v>
      </c>
      <c r="T4103" t="s">
        <v>646</v>
      </c>
      <c r="U4103" s="2">
        <f>DATE(IF(MONTH(Table__._SQL2014_QLTS17_DW_DimDate[[#This Row],[Ngay]])&lt;11,YEAR(Table__._SQL2014_QLTS17_DW_DimDate[[#This Row],[Ngay]])-1, YEAR(Table__._SQL2014_QLTS17_DW_DimDate[[#This Row],[Ngay]])),11,1)</f>
        <v>44136</v>
      </c>
      <c r="V4103" s="2">
        <f>DATE(YEAR(Table__._SQL2014_QLTS17_DW_DimDate[[#This Row],[NgayBatDauMuaVu]])+1, 10,31)</f>
        <v>44500</v>
      </c>
      <c r="W4103" s="3">
        <f>Table__._SQL2014_QLTS17_DW_DimDate[[#This Row],[Ngay]]-Table__._SQL2014_QLTS17_DW_DimDate[[#This Row],[NgayBatDauMuaVu]]+1</f>
        <v>145</v>
      </c>
      <c r="X4103">
        <f>INT((Table__._SQL2014_QLTS17_DW_DimDate[[#This Row],[NgayMuaVu]]-1)/7)+1</f>
        <v>21</v>
      </c>
      <c r="Y4103" t="str">
        <f>"Tuần " &amp;Table__._SQL2014_QLTS17_DW_DimDate[[#This Row],[TuanMuaVu]] &amp; " năm " &amp;Table__._SQL2014_QLTS17_DW_DimDate[[#This Row],[NamMuaVuStr]]</f>
        <v>Tuần 21 năm 2020-2021</v>
      </c>
      <c r="Z4103">
        <f>YEAR(Table__._SQL2014_QLTS17_DW_DimDate[[#This Row],[NgayBatDauMuaVu]])</f>
        <v>2020</v>
      </c>
      <c r="AA4103" t="str">
        <f>YEAR(Table__._SQL2014_QLTS17_DW_DimDate[[#This Row],[NgayBatDauMuaVu]]) &amp;"-"&amp;YEAR(Table__._SQL2014_QLTS17_DW_DimDate[[#This Row],[NgayKetThucMuaVu]])</f>
        <v>2020-2021</v>
      </c>
      <c r="AB4103">
        <f>YEAR(Table__._SQL2014_QLTS17_DW_DimDate[[#This Row],[NgayBatDauMuaVu]])</f>
        <v>2020</v>
      </c>
      <c r="AC4103">
        <f>YEAR(Table__._SQL2014_QLTS17_DW_DimDate[[#This Row],[NgayKetThucMuaVu]])</f>
        <v>2021</v>
      </c>
    </row>
    <row r="4104" spans="1:29">
      <c r="A4104">
        <v>20210326</v>
      </c>
      <c r="B4104" s="1">
        <v>44281</v>
      </c>
      <c r="C4104" t="s">
        <v>35</v>
      </c>
      <c r="D4104" t="s">
        <v>891</v>
      </c>
      <c r="E4104" t="s">
        <v>2</v>
      </c>
      <c r="F4104" t="s">
        <v>96</v>
      </c>
      <c r="G4104" t="s">
        <v>12</v>
      </c>
      <c r="H4104" t="s">
        <v>22</v>
      </c>
      <c r="I4104" t="s">
        <v>16</v>
      </c>
      <c r="J4104" t="s">
        <v>900</v>
      </c>
      <c r="K4104" t="s">
        <v>16</v>
      </c>
      <c r="L4104" t="s">
        <v>1</v>
      </c>
      <c r="M4104" t="s">
        <v>910</v>
      </c>
      <c r="N4104" t="s">
        <v>642</v>
      </c>
      <c r="O4104" t="s">
        <v>649</v>
      </c>
      <c r="P4104" t="s">
        <v>645</v>
      </c>
      <c r="Q4104" t="s">
        <v>643</v>
      </c>
      <c r="R4104" t="s">
        <v>645</v>
      </c>
      <c r="S4104" t="s">
        <v>643</v>
      </c>
      <c r="T4104" t="s">
        <v>646</v>
      </c>
      <c r="U4104" s="2">
        <f>DATE(IF(MONTH(Table__._SQL2014_QLTS17_DW_DimDate[[#This Row],[Ngay]])&lt;11,YEAR(Table__._SQL2014_QLTS17_DW_DimDate[[#This Row],[Ngay]])-1, YEAR(Table__._SQL2014_QLTS17_DW_DimDate[[#This Row],[Ngay]])),11,1)</f>
        <v>44136</v>
      </c>
      <c r="V4104" s="2">
        <f>DATE(YEAR(Table__._SQL2014_QLTS17_DW_DimDate[[#This Row],[NgayBatDauMuaVu]])+1, 10,31)</f>
        <v>44500</v>
      </c>
      <c r="W4104" s="3">
        <f>Table__._SQL2014_QLTS17_DW_DimDate[[#This Row],[Ngay]]-Table__._SQL2014_QLTS17_DW_DimDate[[#This Row],[NgayBatDauMuaVu]]+1</f>
        <v>146</v>
      </c>
      <c r="X4104">
        <f>INT((Table__._SQL2014_QLTS17_DW_DimDate[[#This Row],[NgayMuaVu]]-1)/7)+1</f>
        <v>21</v>
      </c>
      <c r="Y4104" t="str">
        <f>"Tuần " &amp;Table__._SQL2014_QLTS17_DW_DimDate[[#This Row],[TuanMuaVu]] &amp; " năm " &amp;Table__._SQL2014_QLTS17_DW_DimDate[[#This Row],[NamMuaVuStr]]</f>
        <v>Tuần 21 năm 2020-2021</v>
      </c>
      <c r="Z4104">
        <f>YEAR(Table__._SQL2014_QLTS17_DW_DimDate[[#This Row],[NgayBatDauMuaVu]])</f>
        <v>2020</v>
      </c>
      <c r="AA4104" t="str">
        <f>YEAR(Table__._SQL2014_QLTS17_DW_DimDate[[#This Row],[NgayBatDauMuaVu]]) &amp;"-"&amp;YEAR(Table__._SQL2014_QLTS17_DW_DimDate[[#This Row],[NgayKetThucMuaVu]])</f>
        <v>2020-2021</v>
      </c>
      <c r="AB4104">
        <f>YEAR(Table__._SQL2014_QLTS17_DW_DimDate[[#This Row],[NgayBatDauMuaVu]])</f>
        <v>2020</v>
      </c>
      <c r="AC4104">
        <f>YEAR(Table__._SQL2014_QLTS17_DW_DimDate[[#This Row],[NgayKetThucMuaVu]])</f>
        <v>2021</v>
      </c>
    </row>
    <row r="4105" spans="1:29">
      <c r="A4105">
        <v>20210327</v>
      </c>
      <c r="B4105" s="1">
        <v>44282</v>
      </c>
      <c r="C4105" t="s">
        <v>36</v>
      </c>
      <c r="D4105" t="s">
        <v>892</v>
      </c>
      <c r="E4105" t="s">
        <v>14</v>
      </c>
      <c r="F4105" t="s">
        <v>97</v>
      </c>
      <c r="G4105" t="s">
        <v>12</v>
      </c>
      <c r="H4105" t="s">
        <v>22</v>
      </c>
      <c r="I4105" t="s">
        <v>16</v>
      </c>
      <c r="J4105" t="s">
        <v>900</v>
      </c>
      <c r="K4105" t="s">
        <v>16</v>
      </c>
      <c r="L4105" t="s">
        <v>1</v>
      </c>
      <c r="M4105" t="s">
        <v>910</v>
      </c>
      <c r="N4105" t="s">
        <v>642</v>
      </c>
      <c r="O4105" t="s">
        <v>649</v>
      </c>
      <c r="P4105" t="s">
        <v>645</v>
      </c>
      <c r="Q4105" t="s">
        <v>643</v>
      </c>
      <c r="R4105" t="s">
        <v>645</v>
      </c>
      <c r="S4105" t="s">
        <v>643</v>
      </c>
      <c r="T4105" t="s">
        <v>646</v>
      </c>
      <c r="U4105" s="2">
        <f>DATE(IF(MONTH(Table__._SQL2014_QLTS17_DW_DimDate[[#This Row],[Ngay]])&lt;11,YEAR(Table__._SQL2014_QLTS17_DW_DimDate[[#This Row],[Ngay]])-1, YEAR(Table__._SQL2014_QLTS17_DW_DimDate[[#This Row],[Ngay]])),11,1)</f>
        <v>44136</v>
      </c>
      <c r="V4105" s="2">
        <f>DATE(YEAR(Table__._SQL2014_QLTS17_DW_DimDate[[#This Row],[NgayBatDauMuaVu]])+1, 10,31)</f>
        <v>44500</v>
      </c>
      <c r="W4105" s="3">
        <f>Table__._SQL2014_QLTS17_DW_DimDate[[#This Row],[Ngay]]-Table__._SQL2014_QLTS17_DW_DimDate[[#This Row],[NgayBatDauMuaVu]]+1</f>
        <v>147</v>
      </c>
      <c r="X4105">
        <f>INT((Table__._SQL2014_QLTS17_DW_DimDate[[#This Row],[NgayMuaVu]]-1)/7)+1</f>
        <v>21</v>
      </c>
      <c r="Y4105" t="str">
        <f>"Tuần " &amp;Table__._SQL2014_QLTS17_DW_DimDate[[#This Row],[TuanMuaVu]] &amp; " năm " &amp;Table__._SQL2014_QLTS17_DW_DimDate[[#This Row],[NamMuaVuStr]]</f>
        <v>Tuần 21 năm 2020-2021</v>
      </c>
      <c r="Z4105">
        <f>YEAR(Table__._SQL2014_QLTS17_DW_DimDate[[#This Row],[NgayBatDauMuaVu]])</f>
        <v>2020</v>
      </c>
      <c r="AA4105" t="str">
        <f>YEAR(Table__._SQL2014_QLTS17_DW_DimDate[[#This Row],[NgayBatDauMuaVu]]) &amp;"-"&amp;YEAR(Table__._SQL2014_QLTS17_DW_DimDate[[#This Row],[NgayKetThucMuaVu]])</f>
        <v>2020-2021</v>
      </c>
      <c r="AB4105">
        <f>YEAR(Table__._SQL2014_QLTS17_DW_DimDate[[#This Row],[NgayBatDauMuaVu]])</f>
        <v>2020</v>
      </c>
      <c r="AC4105">
        <f>YEAR(Table__._SQL2014_QLTS17_DW_DimDate[[#This Row],[NgayKetThucMuaVu]])</f>
        <v>2021</v>
      </c>
    </row>
    <row r="4106" spans="1:29">
      <c r="A4106">
        <v>20210328</v>
      </c>
      <c r="B4106" s="1">
        <v>44283</v>
      </c>
      <c r="C4106" t="s">
        <v>37</v>
      </c>
      <c r="D4106" t="s">
        <v>893</v>
      </c>
      <c r="E4106" t="s">
        <v>1</v>
      </c>
      <c r="F4106" t="s">
        <v>98</v>
      </c>
      <c r="G4106" t="s">
        <v>3</v>
      </c>
      <c r="H4106" t="s">
        <v>23</v>
      </c>
      <c r="I4106" t="s">
        <v>16</v>
      </c>
      <c r="J4106" t="s">
        <v>900</v>
      </c>
      <c r="K4106" t="s">
        <v>16</v>
      </c>
      <c r="L4106" t="s">
        <v>1</v>
      </c>
      <c r="M4106" t="s">
        <v>910</v>
      </c>
      <c r="N4106" t="s">
        <v>642</v>
      </c>
      <c r="O4106" t="s">
        <v>649</v>
      </c>
      <c r="P4106" t="s">
        <v>645</v>
      </c>
      <c r="Q4106" t="s">
        <v>643</v>
      </c>
      <c r="R4106" t="s">
        <v>645</v>
      </c>
      <c r="S4106" t="s">
        <v>643</v>
      </c>
      <c r="T4106" t="s">
        <v>646</v>
      </c>
      <c r="U4106" s="2">
        <f>DATE(IF(MONTH(Table__._SQL2014_QLTS17_DW_DimDate[[#This Row],[Ngay]])&lt;11,YEAR(Table__._SQL2014_QLTS17_DW_DimDate[[#This Row],[Ngay]])-1, YEAR(Table__._SQL2014_QLTS17_DW_DimDate[[#This Row],[Ngay]])),11,1)</f>
        <v>44136</v>
      </c>
      <c r="V4106" s="2">
        <f>DATE(YEAR(Table__._SQL2014_QLTS17_DW_DimDate[[#This Row],[NgayBatDauMuaVu]])+1, 10,31)</f>
        <v>44500</v>
      </c>
      <c r="W4106" s="3">
        <f>Table__._SQL2014_QLTS17_DW_DimDate[[#This Row],[Ngay]]-Table__._SQL2014_QLTS17_DW_DimDate[[#This Row],[NgayBatDauMuaVu]]+1</f>
        <v>148</v>
      </c>
      <c r="X4106">
        <f>INT((Table__._SQL2014_QLTS17_DW_DimDate[[#This Row],[NgayMuaVu]]-1)/7)+1</f>
        <v>22</v>
      </c>
      <c r="Y4106" t="str">
        <f>"Tuần " &amp;Table__._SQL2014_QLTS17_DW_DimDate[[#This Row],[TuanMuaVu]] &amp; " năm " &amp;Table__._SQL2014_QLTS17_DW_DimDate[[#This Row],[NamMuaVuStr]]</f>
        <v>Tuần 22 năm 2020-2021</v>
      </c>
      <c r="Z4106">
        <f>YEAR(Table__._SQL2014_QLTS17_DW_DimDate[[#This Row],[NgayBatDauMuaVu]])</f>
        <v>2020</v>
      </c>
      <c r="AA4106" t="str">
        <f>YEAR(Table__._SQL2014_QLTS17_DW_DimDate[[#This Row],[NgayBatDauMuaVu]]) &amp;"-"&amp;YEAR(Table__._SQL2014_QLTS17_DW_DimDate[[#This Row],[NgayKetThucMuaVu]])</f>
        <v>2020-2021</v>
      </c>
      <c r="AB4106">
        <f>YEAR(Table__._SQL2014_QLTS17_DW_DimDate[[#This Row],[NgayBatDauMuaVu]])</f>
        <v>2020</v>
      </c>
      <c r="AC4106">
        <f>YEAR(Table__._SQL2014_QLTS17_DW_DimDate[[#This Row],[NgayKetThucMuaVu]])</f>
        <v>2021</v>
      </c>
    </row>
    <row r="4107" spans="1:29">
      <c r="A4107">
        <v>20210329</v>
      </c>
      <c r="B4107" s="1">
        <v>44284</v>
      </c>
      <c r="C4107" t="s">
        <v>38</v>
      </c>
      <c r="D4107" t="s">
        <v>894</v>
      </c>
      <c r="E4107" t="s">
        <v>13</v>
      </c>
      <c r="F4107" t="s">
        <v>99</v>
      </c>
      <c r="G4107" t="s">
        <v>3</v>
      </c>
      <c r="H4107" t="s">
        <v>23</v>
      </c>
      <c r="I4107" t="s">
        <v>16</v>
      </c>
      <c r="J4107" t="s">
        <v>900</v>
      </c>
      <c r="K4107" t="s">
        <v>16</v>
      </c>
      <c r="L4107" t="s">
        <v>1</v>
      </c>
      <c r="M4107" t="s">
        <v>910</v>
      </c>
      <c r="N4107" t="s">
        <v>642</v>
      </c>
      <c r="O4107" t="s">
        <v>649</v>
      </c>
      <c r="P4107" t="s">
        <v>645</v>
      </c>
      <c r="Q4107" t="s">
        <v>643</v>
      </c>
      <c r="R4107" t="s">
        <v>645</v>
      </c>
      <c r="S4107" t="s">
        <v>643</v>
      </c>
      <c r="T4107" t="s">
        <v>646</v>
      </c>
      <c r="U4107" s="2">
        <f>DATE(IF(MONTH(Table__._SQL2014_QLTS17_DW_DimDate[[#This Row],[Ngay]])&lt;11,YEAR(Table__._SQL2014_QLTS17_DW_DimDate[[#This Row],[Ngay]])-1, YEAR(Table__._SQL2014_QLTS17_DW_DimDate[[#This Row],[Ngay]])),11,1)</f>
        <v>44136</v>
      </c>
      <c r="V4107" s="2">
        <f>DATE(YEAR(Table__._SQL2014_QLTS17_DW_DimDate[[#This Row],[NgayBatDauMuaVu]])+1, 10,31)</f>
        <v>44500</v>
      </c>
      <c r="W4107" s="3">
        <f>Table__._SQL2014_QLTS17_DW_DimDate[[#This Row],[Ngay]]-Table__._SQL2014_QLTS17_DW_DimDate[[#This Row],[NgayBatDauMuaVu]]+1</f>
        <v>149</v>
      </c>
      <c r="X4107">
        <f>INT((Table__._SQL2014_QLTS17_DW_DimDate[[#This Row],[NgayMuaVu]]-1)/7)+1</f>
        <v>22</v>
      </c>
      <c r="Y4107" t="str">
        <f>"Tuần " &amp;Table__._SQL2014_QLTS17_DW_DimDate[[#This Row],[TuanMuaVu]] &amp; " năm " &amp;Table__._SQL2014_QLTS17_DW_DimDate[[#This Row],[NamMuaVuStr]]</f>
        <v>Tuần 22 năm 2020-2021</v>
      </c>
      <c r="Z4107">
        <f>YEAR(Table__._SQL2014_QLTS17_DW_DimDate[[#This Row],[NgayBatDauMuaVu]])</f>
        <v>2020</v>
      </c>
      <c r="AA4107" t="str">
        <f>YEAR(Table__._SQL2014_QLTS17_DW_DimDate[[#This Row],[NgayBatDauMuaVu]]) &amp;"-"&amp;YEAR(Table__._SQL2014_QLTS17_DW_DimDate[[#This Row],[NgayKetThucMuaVu]])</f>
        <v>2020-2021</v>
      </c>
      <c r="AB4107">
        <f>YEAR(Table__._SQL2014_QLTS17_DW_DimDate[[#This Row],[NgayBatDauMuaVu]])</f>
        <v>2020</v>
      </c>
      <c r="AC4107">
        <f>YEAR(Table__._SQL2014_QLTS17_DW_DimDate[[#This Row],[NgayKetThucMuaVu]])</f>
        <v>2021</v>
      </c>
    </row>
    <row r="4108" spans="1:29">
      <c r="A4108">
        <v>20210330</v>
      </c>
      <c r="B4108" s="1">
        <v>44285</v>
      </c>
      <c r="C4108" t="s">
        <v>39</v>
      </c>
      <c r="D4108" t="s">
        <v>895</v>
      </c>
      <c r="E4108" t="s">
        <v>16</v>
      </c>
      <c r="F4108" t="s">
        <v>100</v>
      </c>
      <c r="G4108" t="s">
        <v>3</v>
      </c>
      <c r="H4108" t="s">
        <v>23</v>
      </c>
      <c r="I4108" t="s">
        <v>16</v>
      </c>
      <c r="J4108" t="s">
        <v>900</v>
      </c>
      <c r="K4108" t="s">
        <v>16</v>
      </c>
      <c r="L4108" t="s">
        <v>1</v>
      </c>
      <c r="M4108" t="s">
        <v>910</v>
      </c>
      <c r="N4108" t="s">
        <v>642</v>
      </c>
      <c r="O4108" t="s">
        <v>649</v>
      </c>
      <c r="P4108" t="s">
        <v>645</v>
      </c>
      <c r="Q4108" t="s">
        <v>643</v>
      </c>
      <c r="R4108" t="s">
        <v>645</v>
      </c>
      <c r="S4108" t="s">
        <v>643</v>
      </c>
      <c r="T4108" t="s">
        <v>646</v>
      </c>
      <c r="U4108" s="2">
        <f>DATE(IF(MONTH(Table__._SQL2014_QLTS17_DW_DimDate[[#This Row],[Ngay]])&lt;11,YEAR(Table__._SQL2014_QLTS17_DW_DimDate[[#This Row],[Ngay]])-1, YEAR(Table__._SQL2014_QLTS17_DW_DimDate[[#This Row],[Ngay]])),11,1)</f>
        <v>44136</v>
      </c>
      <c r="V4108" s="2">
        <f>DATE(YEAR(Table__._SQL2014_QLTS17_DW_DimDate[[#This Row],[NgayBatDauMuaVu]])+1, 10,31)</f>
        <v>44500</v>
      </c>
      <c r="W4108" s="3">
        <f>Table__._SQL2014_QLTS17_DW_DimDate[[#This Row],[Ngay]]-Table__._SQL2014_QLTS17_DW_DimDate[[#This Row],[NgayBatDauMuaVu]]+1</f>
        <v>150</v>
      </c>
      <c r="X4108">
        <f>INT((Table__._SQL2014_QLTS17_DW_DimDate[[#This Row],[NgayMuaVu]]-1)/7)+1</f>
        <v>22</v>
      </c>
      <c r="Y4108" t="str">
        <f>"Tuần " &amp;Table__._SQL2014_QLTS17_DW_DimDate[[#This Row],[TuanMuaVu]] &amp; " năm " &amp;Table__._SQL2014_QLTS17_DW_DimDate[[#This Row],[NamMuaVuStr]]</f>
        <v>Tuần 22 năm 2020-2021</v>
      </c>
      <c r="Z4108">
        <f>YEAR(Table__._SQL2014_QLTS17_DW_DimDate[[#This Row],[NgayBatDauMuaVu]])</f>
        <v>2020</v>
      </c>
      <c r="AA4108" t="str">
        <f>YEAR(Table__._SQL2014_QLTS17_DW_DimDate[[#This Row],[NgayBatDauMuaVu]]) &amp;"-"&amp;YEAR(Table__._SQL2014_QLTS17_DW_DimDate[[#This Row],[NgayKetThucMuaVu]])</f>
        <v>2020-2021</v>
      </c>
      <c r="AB4108">
        <f>YEAR(Table__._SQL2014_QLTS17_DW_DimDate[[#This Row],[NgayBatDauMuaVu]])</f>
        <v>2020</v>
      </c>
      <c r="AC4108">
        <f>YEAR(Table__._SQL2014_QLTS17_DW_DimDate[[#This Row],[NgayKetThucMuaVu]])</f>
        <v>2021</v>
      </c>
    </row>
    <row r="4109" spans="1:29">
      <c r="A4109">
        <v>20210331</v>
      </c>
      <c r="B4109" s="1">
        <v>44286</v>
      </c>
      <c r="C4109" t="s">
        <v>40</v>
      </c>
      <c r="D4109" t="s">
        <v>896</v>
      </c>
      <c r="E4109" t="s">
        <v>12</v>
      </c>
      <c r="F4109" t="s">
        <v>101</v>
      </c>
      <c r="G4109" t="s">
        <v>3</v>
      </c>
      <c r="H4109" t="s">
        <v>23</v>
      </c>
      <c r="I4109" t="s">
        <v>16</v>
      </c>
      <c r="J4109" t="s">
        <v>900</v>
      </c>
      <c r="K4109" t="s">
        <v>16</v>
      </c>
      <c r="L4109" t="s">
        <v>1</v>
      </c>
      <c r="M4109" t="s">
        <v>910</v>
      </c>
      <c r="N4109" t="s">
        <v>642</v>
      </c>
      <c r="O4109" t="s">
        <v>649</v>
      </c>
      <c r="P4109" t="s">
        <v>645</v>
      </c>
      <c r="Q4109" t="s">
        <v>643</v>
      </c>
      <c r="R4109" t="s">
        <v>645</v>
      </c>
      <c r="S4109" t="s">
        <v>643</v>
      </c>
      <c r="T4109" t="s">
        <v>646</v>
      </c>
      <c r="U4109" s="2">
        <f>DATE(IF(MONTH(Table__._SQL2014_QLTS17_DW_DimDate[[#This Row],[Ngay]])&lt;11,YEAR(Table__._SQL2014_QLTS17_DW_DimDate[[#This Row],[Ngay]])-1, YEAR(Table__._SQL2014_QLTS17_DW_DimDate[[#This Row],[Ngay]])),11,1)</f>
        <v>44136</v>
      </c>
      <c r="V4109" s="2">
        <f>DATE(YEAR(Table__._SQL2014_QLTS17_DW_DimDate[[#This Row],[NgayBatDauMuaVu]])+1, 10,31)</f>
        <v>44500</v>
      </c>
      <c r="W4109" s="3">
        <f>Table__._SQL2014_QLTS17_DW_DimDate[[#This Row],[Ngay]]-Table__._SQL2014_QLTS17_DW_DimDate[[#This Row],[NgayBatDauMuaVu]]+1</f>
        <v>151</v>
      </c>
      <c r="X4109">
        <f>INT((Table__._SQL2014_QLTS17_DW_DimDate[[#This Row],[NgayMuaVu]]-1)/7)+1</f>
        <v>22</v>
      </c>
      <c r="Y4109" t="str">
        <f>"Tuần " &amp;Table__._SQL2014_QLTS17_DW_DimDate[[#This Row],[TuanMuaVu]] &amp; " năm " &amp;Table__._SQL2014_QLTS17_DW_DimDate[[#This Row],[NamMuaVuStr]]</f>
        <v>Tuần 22 năm 2020-2021</v>
      </c>
      <c r="Z4109">
        <f>YEAR(Table__._SQL2014_QLTS17_DW_DimDate[[#This Row],[NgayBatDauMuaVu]])</f>
        <v>2020</v>
      </c>
      <c r="AA4109" t="str">
        <f>YEAR(Table__._SQL2014_QLTS17_DW_DimDate[[#This Row],[NgayBatDauMuaVu]]) &amp;"-"&amp;YEAR(Table__._SQL2014_QLTS17_DW_DimDate[[#This Row],[NgayKetThucMuaVu]])</f>
        <v>2020-2021</v>
      </c>
      <c r="AB4109">
        <f>YEAR(Table__._SQL2014_QLTS17_DW_DimDate[[#This Row],[NgayBatDauMuaVu]])</f>
        <v>2020</v>
      </c>
      <c r="AC4109">
        <f>YEAR(Table__._SQL2014_QLTS17_DW_DimDate[[#This Row],[NgayKetThucMuaVu]])</f>
        <v>2021</v>
      </c>
    </row>
    <row r="4110" spans="1:29">
      <c r="A4110">
        <v>20210401</v>
      </c>
      <c r="B4110" s="1">
        <v>44287</v>
      </c>
      <c r="C4110" t="s">
        <v>1</v>
      </c>
      <c r="D4110" t="s">
        <v>897</v>
      </c>
      <c r="E4110" t="s">
        <v>3</v>
      </c>
      <c r="F4110" t="s">
        <v>102</v>
      </c>
      <c r="G4110" t="s">
        <v>1</v>
      </c>
      <c r="H4110" t="s">
        <v>23</v>
      </c>
      <c r="I4110" t="s">
        <v>12</v>
      </c>
      <c r="J4110" t="s">
        <v>901</v>
      </c>
      <c r="K4110" t="s">
        <v>1</v>
      </c>
      <c r="L4110" t="s">
        <v>13</v>
      </c>
      <c r="M4110" t="s">
        <v>911</v>
      </c>
      <c r="N4110" t="s">
        <v>642</v>
      </c>
      <c r="O4110" t="s">
        <v>650</v>
      </c>
      <c r="P4110" t="s">
        <v>651</v>
      </c>
      <c r="Q4110" t="s">
        <v>650</v>
      </c>
      <c r="R4110" t="s">
        <v>652</v>
      </c>
      <c r="S4110" t="s">
        <v>643</v>
      </c>
      <c r="T4110" t="s">
        <v>646</v>
      </c>
      <c r="U4110" s="2">
        <f>DATE(IF(MONTH(Table__._SQL2014_QLTS17_DW_DimDate[[#This Row],[Ngay]])&lt;11,YEAR(Table__._SQL2014_QLTS17_DW_DimDate[[#This Row],[Ngay]])-1, YEAR(Table__._SQL2014_QLTS17_DW_DimDate[[#This Row],[Ngay]])),11,1)</f>
        <v>44136</v>
      </c>
      <c r="V4110" s="2">
        <f>DATE(YEAR(Table__._SQL2014_QLTS17_DW_DimDate[[#This Row],[NgayBatDauMuaVu]])+1, 10,31)</f>
        <v>44500</v>
      </c>
      <c r="W4110" s="3">
        <f>Table__._SQL2014_QLTS17_DW_DimDate[[#This Row],[Ngay]]-Table__._SQL2014_QLTS17_DW_DimDate[[#This Row],[NgayBatDauMuaVu]]+1</f>
        <v>152</v>
      </c>
      <c r="X4110">
        <f>INT((Table__._SQL2014_QLTS17_DW_DimDate[[#This Row],[NgayMuaVu]]-1)/7)+1</f>
        <v>22</v>
      </c>
      <c r="Y4110" t="str">
        <f>"Tuần " &amp;Table__._SQL2014_QLTS17_DW_DimDate[[#This Row],[TuanMuaVu]] &amp; " năm " &amp;Table__._SQL2014_QLTS17_DW_DimDate[[#This Row],[NamMuaVuStr]]</f>
        <v>Tuần 22 năm 2020-2021</v>
      </c>
      <c r="Z4110">
        <f>YEAR(Table__._SQL2014_QLTS17_DW_DimDate[[#This Row],[NgayBatDauMuaVu]])</f>
        <v>2020</v>
      </c>
      <c r="AA4110" t="str">
        <f>YEAR(Table__._SQL2014_QLTS17_DW_DimDate[[#This Row],[NgayBatDauMuaVu]]) &amp;"-"&amp;YEAR(Table__._SQL2014_QLTS17_DW_DimDate[[#This Row],[NgayKetThucMuaVu]])</f>
        <v>2020-2021</v>
      </c>
      <c r="AB4110">
        <f>YEAR(Table__._SQL2014_QLTS17_DW_DimDate[[#This Row],[NgayBatDauMuaVu]])</f>
        <v>2020</v>
      </c>
      <c r="AC4110">
        <f>YEAR(Table__._SQL2014_QLTS17_DW_DimDate[[#This Row],[NgayKetThucMuaVu]])</f>
        <v>2021</v>
      </c>
    </row>
    <row r="4111" spans="1:29">
      <c r="A4111">
        <v>20210402</v>
      </c>
      <c r="B4111" s="1">
        <v>44288</v>
      </c>
      <c r="C4111" t="s">
        <v>13</v>
      </c>
      <c r="D4111" t="s">
        <v>891</v>
      </c>
      <c r="E4111" t="s">
        <v>2</v>
      </c>
      <c r="F4111" t="s">
        <v>106</v>
      </c>
      <c r="G4111" t="s">
        <v>1</v>
      </c>
      <c r="H4111" t="s">
        <v>23</v>
      </c>
      <c r="I4111" t="s">
        <v>12</v>
      </c>
      <c r="J4111" t="s">
        <v>901</v>
      </c>
      <c r="K4111" t="s">
        <v>1</v>
      </c>
      <c r="L4111" t="s">
        <v>13</v>
      </c>
      <c r="M4111" t="s">
        <v>911</v>
      </c>
      <c r="N4111" t="s">
        <v>642</v>
      </c>
      <c r="O4111" t="s">
        <v>650</v>
      </c>
      <c r="P4111" t="s">
        <v>651</v>
      </c>
      <c r="Q4111" t="s">
        <v>650</v>
      </c>
      <c r="R4111" t="s">
        <v>652</v>
      </c>
      <c r="S4111" t="s">
        <v>643</v>
      </c>
      <c r="T4111" t="s">
        <v>646</v>
      </c>
      <c r="U4111" s="2">
        <f>DATE(IF(MONTH(Table__._SQL2014_QLTS17_DW_DimDate[[#This Row],[Ngay]])&lt;11,YEAR(Table__._SQL2014_QLTS17_DW_DimDate[[#This Row],[Ngay]])-1, YEAR(Table__._SQL2014_QLTS17_DW_DimDate[[#This Row],[Ngay]])),11,1)</f>
        <v>44136</v>
      </c>
      <c r="V4111" s="2">
        <f>DATE(YEAR(Table__._SQL2014_QLTS17_DW_DimDate[[#This Row],[NgayBatDauMuaVu]])+1, 10,31)</f>
        <v>44500</v>
      </c>
      <c r="W4111" s="3">
        <f>Table__._SQL2014_QLTS17_DW_DimDate[[#This Row],[Ngay]]-Table__._SQL2014_QLTS17_DW_DimDate[[#This Row],[NgayBatDauMuaVu]]+1</f>
        <v>153</v>
      </c>
      <c r="X4111">
        <f>INT((Table__._SQL2014_QLTS17_DW_DimDate[[#This Row],[NgayMuaVu]]-1)/7)+1</f>
        <v>22</v>
      </c>
      <c r="Y4111" t="str">
        <f>"Tuần " &amp;Table__._SQL2014_QLTS17_DW_DimDate[[#This Row],[TuanMuaVu]] &amp; " năm " &amp;Table__._SQL2014_QLTS17_DW_DimDate[[#This Row],[NamMuaVuStr]]</f>
        <v>Tuần 22 năm 2020-2021</v>
      </c>
      <c r="Z4111">
        <f>YEAR(Table__._SQL2014_QLTS17_DW_DimDate[[#This Row],[NgayBatDauMuaVu]])</f>
        <v>2020</v>
      </c>
      <c r="AA4111" t="str">
        <f>YEAR(Table__._SQL2014_QLTS17_DW_DimDate[[#This Row],[NgayBatDauMuaVu]]) &amp;"-"&amp;YEAR(Table__._SQL2014_QLTS17_DW_DimDate[[#This Row],[NgayKetThucMuaVu]])</f>
        <v>2020-2021</v>
      </c>
      <c r="AB4111">
        <f>YEAR(Table__._SQL2014_QLTS17_DW_DimDate[[#This Row],[NgayBatDauMuaVu]])</f>
        <v>2020</v>
      </c>
      <c r="AC4111">
        <f>YEAR(Table__._SQL2014_QLTS17_DW_DimDate[[#This Row],[NgayKetThucMuaVu]])</f>
        <v>2021</v>
      </c>
    </row>
    <row r="4112" spans="1:29">
      <c r="A4112">
        <v>20210403</v>
      </c>
      <c r="B4112" s="1">
        <v>44289</v>
      </c>
      <c r="C4112" t="s">
        <v>16</v>
      </c>
      <c r="D4112" t="s">
        <v>892</v>
      </c>
      <c r="E4112" t="s">
        <v>14</v>
      </c>
      <c r="F4112" t="s">
        <v>107</v>
      </c>
      <c r="G4112" t="s">
        <v>1</v>
      </c>
      <c r="H4112" t="s">
        <v>23</v>
      </c>
      <c r="I4112" t="s">
        <v>12</v>
      </c>
      <c r="J4112" t="s">
        <v>901</v>
      </c>
      <c r="K4112" t="s">
        <v>1</v>
      </c>
      <c r="L4112" t="s">
        <v>13</v>
      </c>
      <c r="M4112" t="s">
        <v>911</v>
      </c>
      <c r="N4112" t="s">
        <v>642</v>
      </c>
      <c r="O4112" t="s">
        <v>650</v>
      </c>
      <c r="P4112" t="s">
        <v>651</v>
      </c>
      <c r="Q4112" t="s">
        <v>650</v>
      </c>
      <c r="R4112" t="s">
        <v>652</v>
      </c>
      <c r="S4112" t="s">
        <v>643</v>
      </c>
      <c r="T4112" t="s">
        <v>646</v>
      </c>
      <c r="U4112" s="2">
        <f>DATE(IF(MONTH(Table__._SQL2014_QLTS17_DW_DimDate[[#This Row],[Ngay]])&lt;11,YEAR(Table__._SQL2014_QLTS17_DW_DimDate[[#This Row],[Ngay]])-1, YEAR(Table__._SQL2014_QLTS17_DW_DimDate[[#This Row],[Ngay]])),11,1)</f>
        <v>44136</v>
      </c>
      <c r="V4112" s="2">
        <f>DATE(YEAR(Table__._SQL2014_QLTS17_DW_DimDate[[#This Row],[NgayBatDauMuaVu]])+1, 10,31)</f>
        <v>44500</v>
      </c>
      <c r="W4112" s="3">
        <f>Table__._SQL2014_QLTS17_DW_DimDate[[#This Row],[Ngay]]-Table__._SQL2014_QLTS17_DW_DimDate[[#This Row],[NgayBatDauMuaVu]]+1</f>
        <v>154</v>
      </c>
      <c r="X4112">
        <f>INT((Table__._SQL2014_QLTS17_DW_DimDate[[#This Row],[NgayMuaVu]]-1)/7)+1</f>
        <v>22</v>
      </c>
      <c r="Y4112" t="str">
        <f>"Tuần " &amp;Table__._SQL2014_QLTS17_DW_DimDate[[#This Row],[TuanMuaVu]] &amp; " năm " &amp;Table__._SQL2014_QLTS17_DW_DimDate[[#This Row],[NamMuaVuStr]]</f>
        <v>Tuần 22 năm 2020-2021</v>
      </c>
      <c r="Z4112">
        <f>YEAR(Table__._SQL2014_QLTS17_DW_DimDate[[#This Row],[NgayBatDauMuaVu]])</f>
        <v>2020</v>
      </c>
      <c r="AA4112" t="str">
        <f>YEAR(Table__._SQL2014_QLTS17_DW_DimDate[[#This Row],[NgayBatDauMuaVu]]) &amp;"-"&amp;YEAR(Table__._SQL2014_QLTS17_DW_DimDate[[#This Row],[NgayKetThucMuaVu]])</f>
        <v>2020-2021</v>
      </c>
      <c r="AB4112">
        <f>YEAR(Table__._SQL2014_QLTS17_DW_DimDate[[#This Row],[NgayBatDauMuaVu]])</f>
        <v>2020</v>
      </c>
      <c r="AC4112">
        <f>YEAR(Table__._SQL2014_QLTS17_DW_DimDate[[#This Row],[NgayKetThucMuaVu]])</f>
        <v>2021</v>
      </c>
    </row>
    <row r="4113" spans="1:29">
      <c r="A4113">
        <v>20210404</v>
      </c>
      <c r="B4113" s="1">
        <v>44290</v>
      </c>
      <c r="C4113" t="s">
        <v>12</v>
      </c>
      <c r="D4113" t="s">
        <v>893</v>
      </c>
      <c r="E4113" t="s">
        <v>1</v>
      </c>
      <c r="F4113" t="s">
        <v>108</v>
      </c>
      <c r="G4113" t="s">
        <v>13</v>
      </c>
      <c r="H4113" t="s">
        <v>24</v>
      </c>
      <c r="I4113" t="s">
        <v>12</v>
      </c>
      <c r="J4113" t="s">
        <v>901</v>
      </c>
      <c r="K4113" t="s">
        <v>1</v>
      </c>
      <c r="L4113" t="s">
        <v>13</v>
      </c>
      <c r="M4113" t="s">
        <v>911</v>
      </c>
      <c r="N4113" t="s">
        <v>642</v>
      </c>
      <c r="O4113" t="s">
        <v>650</v>
      </c>
      <c r="P4113" t="s">
        <v>651</v>
      </c>
      <c r="Q4113" t="s">
        <v>650</v>
      </c>
      <c r="R4113" t="s">
        <v>652</v>
      </c>
      <c r="S4113" t="s">
        <v>643</v>
      </c>
      <c r="T4113" t="s">
        <v>646</v>
      </c>
      <c r="U4113" s="2">
        <f>DATE(IF(MONTH(Table__._SQL2014_QLTS17_DW_DimDate[[#This Row],[Ngay]])&lt;11,YEAR(Table__._SQL2014_QLTS17_DW_DimDate[[#This Row],[Ngay]])-1, YEAR(Table__._SQL2014_QLTS17_DW_DimDate[[#This Row],[Ngay]])),11,1)</f>
        <v>44136</v>
      </c>
      <c r="V4113" s="2">
        <f>DATE(YEAR(Table__._SQL2014_QLTS17_DW_DimDate[[#This Row],[NgayBatDauMuaVu]])+1, 10,31)</f>
        <v>44500</v>
      </c>
      <c r="W4113" s="3">
        <f>Table__._SQL2014_QLTS17_DW_DimDate[[#This Row],[Ngay]]-Table__._SQL2014_QLTS17_DW_DimDate[[#This Row],[NgayBatDauMuaVu]]+1</f>
        <v>155</v>
      </c>
      <c r="X4113">
        <f>INT((Table__._SQL2014_QLTS17_DW_DimDate[[#This Row],[NgayMuaVu]]-1)/7)+1</f>
        <v>23</v>
      </c>
      <c r="Y4113" t="str">
        <f>"Tuần " &amp;Table__._SQL2014_QLTS17_DW_DimDate[[#This Row],[TuanMuaVu]] &amp; " năm " &amp;Table__._SQL2014_QLTS17_DW_DimDate[[#This Row],[NamMuaVuStr]]</f>
        <v>Tuần 23 năm 2020-2021</v>
      </c>
      <c r="Z4113">
        <f>YEAR(Table__._SQL2014_QLTS17_DW_DimDate[[#This Row],[NgayBatDauMuaVu]])</f>
        <v>2020</v>
      </c>
      <c r="AA4113" t="str">
        <f>YEAR(Table__._SQL2014_QLTS17_DW_DimDate[[#This Row],[NgayBatDauMuaVu]]) &amp;"-"&amp;YEAR(Table__._SQL2014_QLTS17_DW_DimDate[[#This Row],[NgayKetThucMuaVu]])</f>
        <v>2020-2021</v>
      </c>
      <c r="AB4113">
        <f>YEAR(Table__._SQL2014_QLTS17_DW_DimDate[[#This Row],[NgayBatDauMuaVu]])</f>
        <v>2020</v>
      </c>
      <c r="AC4113">
        <f>YEAR(Table__._SQL2014_QLTS17_DW_DimDate[[#This Row],[NgayKetThucMuaVu]])</f>
        <v>2021</v>
      </c>
    </row>
    <row r="4114" spans="1:29">
      <c r="A4114">
        <v>20210405</v>
      </c>
      <c r="B4114" s="1">
        <v>44291</v>
      </c>
      <c r="C4114" t="s">
        <v>3</v>
      </c>
      <c r="D4114" t="s">
        <v>894</v>
      </c>
      <c r="E4114" t="s">
        <v>13</v>
      </c>
      <c r="F4114" t="s">
        <v>110</v>
      </c>
      <c r="G4114" t="s">
        <v>13</v>
      </c>
      <c r="H4114" t="s">
        <v>24</v>
      </c>
      <c r="I4114" t="s">
        <v>12</v>
      </c>
      <c r="J4114" t="s">
        <v>901</v>
      </c>
      <c r="K4114" t="s">
        <v>1</v>
      </c>
      <c r="L4114" t="s">
        <v>13</v>
      </c>
      <c r="M4114" t="s">
        <v>911</v>
      </c>
      <c r="N4114" t="s">
        <v>642</v>
      </c>
      <c r="O4114" t="s">
        <v>650</v>
      </c>
      <c r="P4114" t="s">
        <v>651</v>
      </c>
      <c r="Q4114" t="s">
        <v>650</v>
      </c>
      <c r="R4114" t="s">
        <v>652</v>
      </c>
      <c r="S4114" t="s">
        <v>643</v>
      </c>
      <c r="T4114" t="s">
        <v>646</v>
      </c>
      <c r="U4114" s="2">
        <f>DATE(IF(MONTH(Table__._SQL2014_QLTS17_DW_DimDate[[#This Row],[Ngay]])&lt;11,YEAR(Table__._SQL2014_QLTS17_DW_DimDate[[#This Row],[Ngay]])-1, YEAR(Table__._SQL2014_QLTS17_DW_DimDate[[#This Row],[Ngay]])),11,1)</f>
        <v>44136</v>
      </c>
      <c r="V4114" s="2">
        <f>DATE(YEAR(Table__._SQL2014_QLTS17_DW_DimDate[[#This Row],[NgayBatDauMuaVu]])+1, 10,31)</f>
        <v>44500</v>
      </c>
      <c r="W4114" s="3">
        <f>Table__._SQL2014_QLTS17_DW_DimDate[[#This Row],[Ngay]]-Table__._SQL2014_QLTS17_DW_DimDate[[#This Row],[NgayBatDauMuaVu]]+1</f>
        <v>156</v>
      </c>
      <c r="X4114">
        <f>INT((Table__._SQL2014_QLTS17_DW_DimDate[[#This Row],[NgayMuaVu]]-1)/7)+1</f>
        <v>23</v>
      </c>
      <c r="Y4114" t="str">
        <f>"Tuần " &amp;Table__._SQL2014_QLTS17_DW_DimDate[[#This Row],[TuanMuaVu]] &amp; " năm " &amp;Table__._SQL2014_QLTS17_DW_DimDate[[#This Row],[NamMuaVuStr]]</f>
        <v>Tuần 23 năm 2020-2021</v>
      </c>
      <c r="Z4114">
        <f>YEAR(Table__._SQL2014_QLTS17_DW_DimDate[[#This Row],[NgayBatDauMuaVu]])</f>
        <v>2020</v>
      </c>
      <c r="AA4114" t="str">
        <f>YEAR(Table__._SQL2014_QLTS17_DW_DimDate[[#This Row],[NgayBatDauMuaVu]]) &amp;"-"&amp;YEAR(Table__._SQL2014_QLTS17_DW_DimDate[[#This Row],[NgayKetThucMuaVu]])</f>
        <v>2020-2021</v>
      </c>
      <c r="AB4114">
        <f>YEAR(Table__._SQL2014_QLTS17_DW_DimDate[[#This Row],[NgayBatDauMuaVu]])</f>
        <v>2020</v>
      </c>
      <c r="AC4114">
        <f>YEAR(Table__._SQL2014_QLTS17_DW_DimDate[[#This Row],[NgayKetThucMuaVu]])</f>
        <v>2021</v>
      </c>
    </row>
    <row r="4115" spans="1:29">
      <c r="A4115">
        <v>20210406</v>
      </c>
      <c r="B4115" s="1">
        <v>44292</v>
      </c>
      <c r="C4115" t="s">
        <v>2</v>
      </c>
      <c r="D4115" t="s">
        <v>895</v>
      </c>
      <c r="E4115" t="s">
        <v>16</v>
      </c>
      <c r="F4115" t="s">
        <v>111</v>
      </c>
      <c r="G4115" t="s">
        <v>13</v>
      </c>
      <c r="H4115" t="s">
        <v>24</v>
      </c>
      <c r="I4115" t="s">
        <v>12</v>
      </c>
      <c r="J4115" t="s">
        <v>901</v>
      </c>
      <c r="K4115" t="s">
        <v>1</v>
      </c>
      <c r="L4115" t="s">
        <v>13</v>
      </c>
      <c r="M4115" t="s">
        <v>911</v>
      </c>
      <c r="N4115" t="s">
        <v>642</v>
      </c>
      <c r="O4115" t="s">
        <v>650</v>
      </c>
      <c r="P4115" t="s">
        <v>651</v>
      </c>
      <c r="Q4115" t="s">
        <v>650</v>
      </c>
      <c r="R4115" t="s">
        <v>652</v>
      </c>
      <c r="S4115" t="s">
        <v>643</v>
      </c>
      <c r="T4115" t="s">
        <v>646</v>
      </c>
      <c r="U4115" s="2">
        <f>DATE(IF(MONTH(Table__._SQL2014_QLTS17_DW_DimDate[[#This Row],[Ngay]])&lt;11,YEAR(Table__._SQL2014_QLTS17_DW_DimDate[[#This Row],[Ngay]])-1, YEAR(Table__._SQL2014_QLTS17_DW_DimDate[[#This Row],[Ngay]])),11,1)</f>
        <v>44136</v>
      </c>
      <c r="V4115" s="2">
        <f>DATE(YEAR(Table__._SQL2014_QLTS17_DW_DimDate[[#This Row],[NgayBatDauMuaVu]])+1, 10,31)</f>
        <v>44500</v>
      </c>
      <c r="W4115" s="3">
        <f>Table__._SQL2014_QLTS17_DW_DimDate[[#This Row],[Ngay]]-Table__._SQL2014_QLTS17_DW_DimDate[[#This Row],[NgayBatDauMuaVu]]+1</f>
        <v>157</v>
      </c>
      <c r="X4115">
        <f>INT((Table__._SQL2014_QLTS17_DW_DimDate[[#This Row],[NgayMuaVu]]-1)/7)+1</f>
        <v>23</v>
      </c>
      <c r="Y4115" t="str">
        <f>"Tuần " &amp;Table__._SQL2014_QLTS17_DW_DimDate[[#This Row],[TuanMuaVu]] &amp; " năm " &amp;Table__._SQL2014_QLTS17_DW_DimDate[[#This Row],[NamMuaVuStr]]</f>
        <v>Tuần 23 năm 2020-2021</v>
      </c>
      <c r="Z4115">
        <f>YEAR(Table__._SQL2014_QLTS17_DW_DimDate[[#This Row],[NgayBatDauMuaVu]])</f>
        <v>2020</v>
      </c>
      <c r="AA4115" t="str">
        <f>YEAR(Table__._SQL2014_QLTS17_DW_DimDate[[#This Row],[NgayBatDauMuaVu]]) &amp;"-"&amp;YEAR(Table__._SQL2014_QLTS17_DW_DimDate[[#This Row],[NgayKetThucMuaVu]])</f>
        <v>2020-2021</v>
      </c>
      <c r="AB4115">
        <f>YEAR(Table__._SQL2014_QLTS17_DW_DimDate[[#This Row],[NgayBatDauMuaVu]])</f>
        <v>2020</v>
      </c>
      <c r="AC4115">
        <f>YEAR(Table__._SQL2014_QLTS17_DW_DimDate[[#This Row],[NgayKetThucMuaVu]])</f>
        <v>2021</v>
      </c>
    </row>
    <row r="4116" spans="1:29">
      <c r="A4116">
        <v>20210407</v>
      </c>
      <c r="B4116" s="1">
        <v>44293</v>
      </c>
      <c r="C4116" t="s">
        <v>14</v>
      </c>
      <c r="D4116" t="s">
        <v>896</v>
      </c>
      <c r="E4116" t="s">
        <v>12</v>
      </c>
      <c r="F4116" t="s">
        <v>112</v>
      </c>
      <c r="G4116" t="s">
        <v>13</v>
      </c>
      <c r="H4116" t="s">
        <v>24</v>
      </c>
      <c r="I4116" t="s">
        <v>12</v>
      </c>
      <c r="J4116" t="s">
        <v>901</v>
      </c>
      <c r="K4116" t="s">
        <v>1</v>
      </c>
      <c r="L4116" t="s">
        <v>13</v>
      </c>
      <c r="M4116" t="s">
        <v>911</v>
      </c>
      <c r="N4116" t="s">
        <v>642</v>
      </c>
      <c r="O4116" t="s">
        <v>650</v>
      </c>
      <c r="P4116" t="s">
        <v>651</v>
      </c>
      <c r="Q4116" t="s">
        <v>650</v>
      </c>
      <c r="R4116" t="s">
        <v>652</v>
      </c>
      <c r="S4116" t="s">
        <v>643</v>
      </c>
      <c r="T4116" t="s">
        <v>646</v>
      </c>
      <c r="U4116" s="2">
        <f>DATE(IF(MONTH(Table__._SQL2014_QLTS17_DW_DimDate[[#This Row],[Ngay]])&lt;11,YEAR(Table__._SQL2014_QLTS17_DW_DimDate[[#This Row],[Ngay]])-1, YEAR(Table__._SQL2014_QLTS17_DW_DimDate[[#This Row],[Ngay]])),11,1)</f>
        <v>44136</v>
      </c>
      <c r="V4116" s="2">
        <f>DATE(YEAR(Table__._SQL2014_QLTS17_DW_DimDate[[#This Row],[NgayBatDauMuaVu]])+1, 10,31)</f>
        <v>44500</v>
      </c>
      <c r="W4116" s="3">
        <f>Table__._SQL2014_QLTS17_DW_DimDate[[#This Row],[Ngay]]-Table__._SQL2014_QLTS17_DW_DimDate[[#This Row],[NgayBatDauMuaVu]]+1</f>
        <v>158</v>
      </c>
      <c r="X4116">
        <f>INT((Table__._SQL2014_QLTS17_DW_DimDate[[#This Row],[NgayMuaVu]]-1)/7)+1</f>
        <v>23</v>
      </c>
      <c r="Y4116" t="str">
        <f>"Tuần " &amp;Table__._SQL2014_QLTS17_DW_DimDate[[#This Row],[TuanMuaVu]] &amp; " năm " &amp;Table__._SQL2014_QLTS17_DW_DimDate[[#This Row],[NamMuaVuStr]]</f>
        <v>Tuần 23 năm 2020-2021</v>
      </c>
      <c r="Z4116">
        <f>YEAR(Table__._SQL2014_QLTS17_DW_DimDate[[#This Row],[NgayBatDauMuaVu]])</f>
        <v>2020</v>
      </c>
      <c r="AA4116" t="str">
        <f>YEAR(Table__._SQL2014_QLTS17_DW_DimDate[[#This Row],[NgayBatDauMuaVu]]) &amp;"-"&amp;YEAR(Table__._SQL2014_QLTS17_DW_DimDate[[#This Row],[NgayKetThucMuaVu]])</f>
        <v>2020-2021</v>
      </c>
      <c r="AB4116">
        <f>YEAR(Table__._SQL2014_QLTS17_DW_DimDate[[#This Row],[NgayBatDauMuaVu]])</f>
        <v>2020</v>
      </c>
      <c r="AC4116">
        <f>YEAR(Table__._SQL2014_QLTS17_DW_DimDate[[#This Row],[NgayKetThucMuaVu]])</f>
        <v>2021</v>
      </c>
    </row>
    <row r="4117" spans="1:29">
      <c r="A4117">
        <v>20210408</v>
      </c>
      <c r="B4117" s="1">
        <v>44294</v>
      </c>
      <c r="C4117" t="s">
        <v>18</v>
      </c>
      <c r="D4117" t="s">
        <v>897</v>
      </c>
      <c r="E4117" t="s">
        <v>3</v>
      </c>
      <c r="F4117" t="s">
        <v>113</v>
      </c>
      <c r="G4117" t="s">
        <v>13</v>
      </c>
      <c r="H4117" t="s">
        <v>24</v>
      </c>
      <c r="I4117" t="s">
        <v>12</v>
      </c>
      <c r="J4117" t="s">
        <v>901</v>
      </c>
      <c r="K4117" t="s">
        <v>1</v>
      </c>
      <c r="L4117" t="s">
        <v>13</v>
      </c>
      <c r="M4117" t="s">
        <v>911</v>
      </c>
      <c r="N4117" t="s">
        <v>642</v>
      </c>
      <c r="O4117" t="s">
        <v>650</v>
      </c>
      <c r="P4117" t="s">
        <v>651</v>
      </c>
      <c r="Q4117" t="s">
        <v>650</v>
      </c>
      <c r="R4117" t="s">
        <v>652</v>
      </c>
      <c r="S4117" t="s">
        <v>643</v>
      </c>
      <c r="T4117" t="s">
        <v>646</v>
      </c>
      <c r="U4117" s="2">
        <f>DATE(IF(MONTH(Table__._SQL2014_QLTS17_DW_DimDate[[#This Row],[Ngay]])&lt;11,YEAR(Table__._SQL2014_QLTS17_DW_DimDate[[#This Row],[Ngay]])-1, YEAR(Table__._SQL2014_QLTS17_DW_DimDate[[#This Row],[Ngay]])),11,1)</f>
        <v>44136</v>
      </c>
      <c r="V4117" s="2">
        <f>DATE(YEAR(Table__._SQL2014_QLTS17_DW_DimDate[[#This Row],[NgayBatDauMuaVu]])+1, 10,31)</f>
        <v>44500</v>
      </c>
      <c r="W4117" s="3">
        <f>Table__._SQL2014_QLTS17_DW_DimDate[[#This Row],[Ngay]]-Table__._SQL2014_QLTS17_DW_DimDate[[#This Row],[NgayBatDauMuaVu]]+1</f>
        <v>159</v>
      </c>
      <c r="X4117">
        <f>INT((Table__._SQL2014_QLTS17_DW_DimDate[[#This Row],[NgayMuaVu]]-1)/7)+1</f>
        <v>23</v>
      </c>
      <c r="Y4117" t="str">
        <f>"Tuần " &amp;Table__._SQL2014_QLTS17_DW_DimDate[[#This Row],[TuanMuaVu]] &amp; " năm " &amp;Table__._SQL2014_QLTS17_DW_DimDate[[#This Row],[NamMuaVuStr]]</f>
        <v>Tuần 23 năm 2020-2021</v>
      </c>
      <c r="Z4117">
        <f>YEAR(Table__._SQL2014_QLTS17_DW_DimDate[[#This Row],[NgayBatDauMuaVu]])</f>
        <v>2020</v>
      </c>
      <c r="AA4117" t="str">
        <f>YEAR(Table__._SQL2014_QLTS17_DW_DimDate[[#This Row],[NgayBatDauMuaVu]]) &amp;"-"&amp;YEAR(Table__._SQL2014_QLTS17_DW_DimDate[[#This Row],[NgayKetThucMuaVu]])</f>
        <v>2020-2021</v>
      </c>
      <c r="AB4117">
        <f>YEAR(Table__._SQL2014_QLTS17_DW_DimDate[[#This Row],[NgayBatDauMuaVu]])</f>
        <v>2020</v>
      </c>
      <c r="AC4117">
        <f>YEAR(Table__._SQL2014_QLTS17_DW_DimDate[[#This Row],[NgayKetThucMuaVu]])</f>
        <v>2021</v>
      </c>
    </row>
    <row r="4118" spans="1:29">
      <c r="A4118">
        <v>20210409</v>
      </c>
      <c r="B4118" s="1">
        <v>44295</v>
      </c>
      <c r="C4118" t="s">
        <v>19</v>
      </c>
      <c r="D4118" t="s">
        <v>891</v>
      </c>
      <c r="E4118" t="s">
        <v>2</v>
      </c>
      <c r="F4118" t="s">
        <v>114</v>
      </c>
      <c r="G4118" t="s">
        <v>13</v>
      </c>
      <c r="H4118" t="s">
        <v>24</v>
      </c>
      <c r="I4118" t="s">
        <v>12</v>
      </c>
      <c r="J4118" t="s">
        <v>901</v>
      </c>
      <c r="K4118" t="s">
        <v>1</v>
      </c>
      <c r="L4118" t="s">
        <v>13</v>
      </c>
      <c r="M4118" t="s">
        <v>911</v>
      </c>
      <c r="N4118" t="s">
        <v>642</v>
      </c>
      <c r="O4118" t="s">
        <v>650</v>
      </c>
      <c r="P4118" t="s">
        <v>651</v>
      </c>
      <c r="Q4118" t="s">
        <v>650</v>
      </c>
      <c r="R4118" t="s">
        <v>652</v>
      </c>
      <c r="S4118" t="s">
        <v>643</v>
      </c>
      <c r="T4118" t="s">
        <v>646</v>
      </c>
      <c r="U4118" s="2">
        <f>DATE(IF(MONTH(Table__._SQL2014_QLTS17_DW_DimDate[[#This Row],[Ngay]])&lt;11,YEAR(Table__._SQL2014_QLTS17_DW_DimDate[[#This Row],[Ngay]])-1, YEAR(Table__._SQL2014_QLTS17_DW_DimDate[[#This Row],[Ngay]])),11,1)</f>
        <v>44136</v>
      </c>
      <c r="V4118" s="2">
        <f>DATE(YEAR(Table__._SQL2014_QLTS17_DW_DimDate[[#This Row],[NgayBatDauMuaVu]])+1, 10,31)</f>
        <v>44500</v>
      </c>
      <c r="W4118" s="3">
        <f>Table__._SQL2014_QLTS17_DW_DimDate[[#This Row],[Ngay]]-Table__._SQL2014_QLTS17_DW_DimDate[[#This Row],[NgayBatDauMuaVu]]+1</f>
        <v>160</v>
      </c>
      <c r="X4118">
        <f>INT((Table__._SQL2014_QLTS17_DW_DimDate[[#This Row],[NgayMuaVu]]-1)/7)+1</f>
        <v>23</v>
      </c>
      <c r="Y4118" t="str">
        <f>"Tuần " &amp;Table__._SQL2014_QLTS17_DW_DimDate[[#This Row],[TuanMuaVu]] &amp; " năm " &amp;Table__._SQL2014_QLTS17_DW_DimDate[[#This Row],[NamMuaVuStr]]</f>
        <v>Tuần 23 năm 2020-2021</v>
      </c>
      <c r="Z4118">
        <f>YEAR(Table__._SQL2014_QLTS17_DW_DimDate[[#This Row],[NgayBatDauMuaVu]])</f>
        <v>2020</v>
      </c>
      <c r="AA4118" t="str">
        <f>YEAR(Table__._SQL2014_QLTS17_DW_DimDate[[#This Row],[NgayBatDauMuaVu]]) &amp;"-"&amp;YEAR(Table__._SQL2014_QLTS17_DW_DimDate[[#This Row],[NgayKetThucMuaVu]])</f>
        <v>2020-2021</v>
      </c>
      <c r="AB4118">
        <f>YEAR(Table__._SQL2014_QLTS17_DW_DimDate[[#This Row],[NgayBatDauMuaVu]])</f>
        <v>2020</v>
      </c>
      <c r="AC4118">
        <f>YEAR(Table__._SQL2014_QLTS17_DW_DimDate[[#This Row],[NgayKetThucMuaVu]])</f>
        <v>2021</v>
      </c>
    </row>
    <row r="4119" spans="1:29">
      <c r="A4119">
        <v>20210410</v>
      </c>
      <c r="B4119" s="1">
        <v>44296</v>
      </c>
      <c r="C4119" t="s">
        <v>20</v>
      </c>
      <c r="D4119" t="s">
        <v>892</v>
      </c>
      <c r="E4119" t="s">
        <v>14</v>
      </c>
      <c r="F4119" t="s">
        <v>115</v>
      </c>
      <c r="G4119" t="s">
        <v>13</v>
      </c>
      <c r="H4119" t="s">
        <v>24</v>
      </c>
      <c r="I4119" t="s">
        <v>12</v>
      </c>
      <c r="J4119" t="s">
        <v>901</v>
      </c>
      <c r="K4119" t="s">
        <v>1</v>
      </c>
      <c r="L4119" t="s">
        <v>13</v>
      </c>
      <c r="M4119" t="s">
        <v>911</v>
      </c>
      <c r="N4119" t="s">
        <v>642</v>
      </c>
      <c r="O4119" t="s">
        <v>650</v>
      </c>
      <c r="P4119" t="s">
        <v>651</v>
      </c>
      <c r="Q4119" t="s">
        <v>650</v>
      </c>
      <c r="R4119" t="s">
        <v>652</v>
      </c>
      <c r="S4119" t="s">
        <v>643</v>
      </c>
      <c r="T4119" t="s">
        <v>646</v>
      </c>
      <c r="U4119" s="2">
        <f>DATE(IF(MONTH(Table__._SQL2014_QLTS17_DW_DimDate[[#This Row],[Ngay]])&lt;11,YEAR(Table__._SQL2014_QLTS17_DW_DimDate[[#This Row],[Ngay]])-1, YEAR(Table__._SQL2014_QLTS17_DW_DimDate[[#This Row],[Ngay]])),11,1)</f>
        <v>44136</v>
      </c>
      <c r="V4119" s="2">
        <f>DATE(YEAR(Table__._SQL2014_QLTS17_DW_DimDate[[#This Row],[NgayBatDauMuaVu]])+1, 10,31)</f>
        <v>44500</v>
      </c>
      <c r="W4119" s="3">
        <f>Table__._SQL2014_QLTS17_DW_DimDate[[#This Row],[Ngay]]-Table__._SQL2014_QLTS17_DW_DimDate[[#This Row],[NgayBatDauMuaVu]]+1</f>
        <v>161</v>
      </c>
      <c r="X4119">
        <f>INT((Table__._SQL2014_QLTS17_DW_DimDate[[#This Row],[NgayMuaVu]]-1)/7)+1</f>
        <v>23</v>
      </c>
      <c r="Y4119" t="str">
        <f>"Tuần " &amp;Table__._SQL2014_QLTS17_DW_DimDate[[#This Row],[TuanMuaVu]] &amp; " năm " &amp;Table__._SQL2014_QLTS17_DW_DimDate[[#This Row],[NamMuaVuStr]]</f>
        <v>Tuần 23 năm 2020-2021</v>
      </c>
      <c r="Z4119">
        <f>YEAR(Table__._SQL2014_QLTS17_DW_DimDate[[#This Row],[NgayBatDauMuaVu]])</f>
        <v>2020</v>
      </c>
      <c r="AA4119" t="str">
        <f>YEAR(Table__._SQL2014_QLTS17_DW_DimDate[[#This Row],[NgayBatDauMuaVu]]) &amp;"-"&amp;YEAR(Table__._SQL2014_QLTS17_DW_DimDate[[#This Row],[NgayKetThucMuaVu]])</f>
        <v>2020-2021</v>
      </c>
      <c r="AB4119">
        <f>YEAR(Table__._SQL2014_QLTS17_DW_DimDate[[#This Row],[NgayBatDauMuaVu]])</f>
        <v>2020</v>
      </c>
      <c r="AC4119">
        <f>YEAR(Table__._SQL2014_QLTS17_DW_DimDate[[#This Row],[NgayKetThucMuaVu]])</f>
        <v>2021</v>
      </c>
    </row>
    <row r="4120" spans="1:29">
      <c r="A4120">
        <v>20210411</v>
      </c>
      <c r="B4120" s="1">
        <v>44297</v>
      </c>
      <c r="C4120" t="s">
        <v>21</v>
      </c>
      <c r="D4120" t="s">
        <v>893</v>
      </c>
      <c r="E4120" t="s">
        <v>1</v>
      </c>
      <c r="F4120" t="s">
        <v>116</v>
      </c>
      <c r="G4120" t="s">
        <v>16</v>
      </c>
      <c r="H4120" t="s">
        <v>25</v>
      </c>
      <c r="I4120" t="s">
        <v>12</v>
      </c>
      <c r="J4120" t="s">
        <v>901</v>
      </c>
      <c r="K4120" t="s">
        <v>1</v>
      </c>
      <c r="L4120" t="s">
        <v>13</v>
      </c>
      <c r="M4120" t="s">
        <v>911</v>
      </c>
      <c r="N4120" t="s">
        <v>642</v>
      </c>
      <c r="O4120" t="s">
        <v>650</v>
      </c>
      <c r="P4120" t="s">
        <v>651</v>
      </c>
      <c r="Q4120" t="s">
        <v>650</v>
      </c>
      <c r="R4120" t="s">
        <v>652</v>
      </c>
      <c r="S4120" t="s">
        <v>643</v>
      </c>
      <c r="T4120" t="s">
        <v>646</v>
      </c>
      <c r="U4120" s="2">
        <f>DATE(IF(MONTH(Table__._SQL2014_QLTS17_DW_DimDate[[#This Row],[Ngay]])&lt;11,YEAR(Table__._SQL2014_QLTS17_DW_DimDate[[#This Row],[Ngay]])-1, YEAR(Table__._SQL2014_QLTS17_DW_DimDate[[#This Row],[Ngay]])),11,1)</f>
        <v>44136</v>
      </c>
      <c r="V4120" s="2">
        <f>DATE(YEAR(Table__._SQL2014_QLTS17_DW_DimDate[[#This Row],[NgayBatDauMuaVu]])+1, 10,31)</f>
        <v>44500</v>
      </c>
      <c r="W4120" s="3">
        <f>Table__._SQL2014_QLTS17_DW_DimDate[[#This Row],[Ngay]]-Table__._SQL2014_QLTS17_DW_DimDate[[#This Row],[NgayBatDauMuaVu]]+1</f>
        <v>162</v>
      </c>
      <c r="X4120">
        <f>INT((Table__._SQL2014_QLTS17_DW_DimDate[[#This Row],[NgayMuaVu]]-1)/7)+1</f>
        <v>24</v>
      </c>
      <c r="Y4120" t="str">
        <f>"Tuần " &amp;Table__._SQL2014_QLTS17_DW_DimDate[[#This Row],[TuanMuaVu]] &amp; " năm " &amp;Table__._SQL2014_QLTS17_DW_DimDate[[#This Row],[NamMuaVuStr]]</f>
        <v>Tuần 24 năm 2020-2021</v>
      </c>
      <c r="Z4120">
        <f>YEAR(Table__._SQL2014_QLTS17_DW_DimDate[[#This Row],[NgayBatDauMuaVu]])</f>
        <v>2020</v>
      </c>
      <c r="AA4120" t="str">
        <f>YEAR(Table__._SQL2014_QLTS17_DW_DimDate[[#This Row],[NgayBatDauMuaVu]]) &amp;"-"&amp;YEAR(Table__._SQL2014_QLTS17_DW_DimDate[[#This Row],[NgayKetThucMuaVu]])</f>
        <v>2020-2021</v>
      </c>
      <c r="AB4120">
        <f>YEAR(Table__._SQL2014_QLTS17_DW_DimDate[[#This Row],[NgayBatDauMuaVu]])</f>
        <v>2020</v>
      </c>
      <c r="AC4120">
        <f>YEAR(Table__._SQL2014_QLTS17_DW_DimDate[[#This Row],[NgayKetThucMuaVu]])</f>
        <v>2021</v>
      </c>
    </row>
    <row r="4121" spans="1:29">
      <c r="A4121">
        <v>20210412</v>
      </c>
      <c r="B4121" s="1">
        <v>44298</v>
      </c>
      <c r="C4121" t="s">
        <v>11</v>
      </c>
      <c r="D4121" t="s">
        <v>894</v>
      </c>
      <c r="E4121" t="s">
        <v>13</v>
      </c>
      <c r="F4121" t="s">
        <v>117</v>
      </c>
      <c r="G4121" t="s">
        <v>16</v>
      </c>
      <c r="H4121" t="s">
        <v>25</v>
      </c>
      <c r="I4121" t="s">
        <v>12</v>
      </c>
      <c r="J4121" t="s">
        <v>901</v>
      </c>
      <c r="K4121" t="s">
        <v>1</v>
      </c>
      <c r="L4121" t="s">
        <v>13</v>
      </c>
      <c r="M4121" t="s">
        <v>911</v>
      </c>
      <c r="N4121" t="s">
        <v>642</v>
      </c>
      <c r="O4121" t="s">
        <v>650</v>
      </c>
      <c r="P4121" t="s">
        <v>651</v>
      </c>
      <c r="Q4121" t="s">
        <v>650</v>
      </c>
      <c r="R4121" t="s">
        <v>652</v>
      </c>
      <c r="S4121" t="s">
        <v>643</v>
      </c>
      <c r="T4121" t="s">
        <v>646</v>
      </c>
      <c r="U4121" s="2">
        <f>DATE(IF(MONTH(Table__._SQL2014_QLTS17_DW_DimDate[[#This Row],[Ngay]])&lt;11,YEAR(Table__._SQL2014_QLTS17_DW_DimDate[[#This Row],[Ngay]])-1, YEAR(Table__._SQL2014_QLTS17_DW_DimDate[[#This Row],[Ngay]])),11,1)</f>
        <v>44136</v>
      </c>
      <c r="V4121" s="2">
        <f>DATE(YEAR(Table__._SQL2014_QLTS17_DW_DimDate[[#This Row],[NgayBatDauMuaVu]])+1, 10,31)</f>
        <v>44500</v>
      </c>
      <c r="W4121" s="3">
        <f>Table__._SQL2014_QLTS17_DW_DimDate[[#This Row],[Ngay]]-Table__._SQL2014_QLTS17_DW_DimDate[[#This Row],[NgayBatDauMuaVu]]+1</f>
        <v>163</v>
      </c>
      <c r="X4121">
        <f>INT((Table__._SQL2014_QLTS17_DW_DimDate[[#This Row],[NgayMuaVu]]-1)/7)+1</f>
        <v>24</v>
      </c>
      <c r="Y4121" t="str">
        <f>"Tuần " &amp;Table__._SQL2014_QLTS17_DW_DimDate[[#This Row],[TuanMuaVu]] &amp; " năm " &amp;Table__._SQL2014_QLTS17_DW_DimDate[[#This Row],[NamMuaVuStr]]</f>
        <v>Tuần 24 năm 2020-2021</v>
      </c>
      <c r="Z4121">
        <f>YEAR(Table__._SQL2014_QLTS17_DW_DimDate[[#This Row],[NgayBatDauMuaVu]])</f>
        <v>2020</v>
      </c>
      <c r="AA4121" t="str">
        <f>YEAR(Table__._SQL2014_QLTS17_DW_DimDate[[#This Row],[NgayBatDauMuaVu]]) &amp;"-"&amp;YEAR(Table__._SQL2014_QLTS17_DW_DimDate[[#This Row],[NgayKetThucMuaVu]])</f>
        <v>2020-2021</v>
      </c>
      <c r="AB4121">
        <f>YEAR(Table__._SQL2014_QLTS17_DW_DimDate[[#This Row],[NgayBatDauMuaVu]])</f>
        <v>2020</v>
      </c>
      <c r="AC4121">
        <f>YEAR(Table__._SQL2014_QLTS17_DW_DimDate[[#This Row],[NgayKetThucMuaVu]])</f>
        <v>2021</v>
      </c>
    </row>
    <row r="4122" spans="1:29">
      <c r="A4122">
        <v>20210413</v>
      </c>
      <c r="B4122" s="1">
        <v>44299</v>
      </c>
      <c r="C4122" t="s">
        <v>22</v>
      </c>
      <c r="D4122" t="s">
        <v>895</v>
      </c>
      <c r="E4122" t="s">
        <v>16</v>
      </c>
      <c r="F4122" t="s">
        <v>118</v>
      </c>
      <c r="G4122" t="s">
        <v>16</v>
      </c>
      <c r="H4122" t="s">
        <v>25</v>
      </c>
      <c r="I4122" t="s">
        <v>12</v>
      </c>
      <c r="J4122" t="s">
        <v>901</v>
      </c>
      <c r="K4122" t="s">
        <v>1</v>
      </c>
      <c r="L4122" t="s">
        <v>13</v>
      </c>
      <c r="M4122" t="s">
        <v>911</v>
      </c>
      <c r="N4122" t="s">
        <v>642</v>
      </c>
      <c r="O4122" t="s">
        <v>650</v>
      </c>
      <c r="P4122" t="s">
        <v>651</v>
      </c>
      <c r="Q4122" t="s">
        <v>650</v>
      </c>
      <c r="R4122" t="s">
        <v>652</v>
      </c>
      <c r="S4122" t="s">
        <v>643</v>
      </c>
      <c r="T4122" t="s">
        <v>646</v>
      </c>
      <c r="U4122" s="2">
        <f>DATE(IF(MONTH(Table__._SQL2014_QLTS17_DW_DimDate[[#This Row],[Ngay]])&lt;11,YEAR(Table__._SQL2014_QLTS17_DW_DimDate[[#This Row],[Ngay]])-1, YEAR(Table__._SQL2014_QLTS17_DW_DimDate[[#This Row],[Ngay]])),11,1)</f>
        <v>44136</v>
      </c>
      <c r="V4122" s="2">
        <f>DATE(YEAR(Table__._SQL2014_QLTS17_DW_DimDate[[#This Row],[NgayBatDauMuaVu]])+1, 10,31)</f>
        <v>44500</v>
      </c>
      <c r="W4122" s="3">
        <f>Table__._SQL2014_QLTS17_DW_DimDate[[#This Row],[Ngay]]-Table__._SQL2014_QLTS17_DW_DimDate[[#This Row],[NgayBatDauMuaVu]]+1</f>
        <v>164</v>
      </c>
      <c r="X4122">
        <f>INT((Table__._SQL2014_QLTS17_DW_DimDate[[#This Row],[NgayMuaVu]]-1)/7)+1</f>
        <v>24</v>
      </c>
      <c r="Y4122" t="str">
        <f>"Tuần " &amp;Table__._SQL2014_QLTS17_DW_DimDate[[#This Row],[TuanMuaVu]] &amp; " năm " &amp;Table__._SQL2014_QLTS17_DW_DimDate[[#This Row],[NamMuaVuStr]]</f>
        <v>Tuần 24 năm 2020-2021</v>
      </c>
      <c r="Z4122">
        <f>YEAR(Table__._SQL2014_QLTS17_DW_DimDate[[#This Row],[NgayBatDauMuaVu]])</f>
        <v>2020</v>
      </c>
      <c r="AA4122" t="str">
        <f>YEAR(Table__._SQL2014_QLTS17_DW_DimDate[[#This Row],[NgayBatDauMuaVu]]) &amp;"-"&amp;YEAR(Table__._SQL2014_QLTS17_DW_DimDate[[#This Row],[NgayKetThucMuaVu]])</f>
        <v>2020-2021</v>
      </c>
      <c r="AB4122">
        <f>YEAR(Table__._SQL2014_QLTS17_DW_DimDate[[#This Row],[NgayBatDauMuaVu]])</f>
        <v>2020</v>
      </c>
      <c r="AC4122">
        <f>YEAR(Table__._SQL2014_QLTS17_DW_DimDate[[#This Row],[NgayKetThucMuaVu]])</f>
        <v>2021</v>
      </c>
    </row>
    <row r="4123" spans="1:29">
      <c r="A4123">
        <v>20210414</v>
      </c>
      <c r="B4123" s="1">
        <v>44300</v>
      </c>
      <c r="C4123" t="s">
        <v>23</v>
      </c>
      <c r="D4123" t="s">
        <v>896</v>
      </c>
      <c r="E4123" t="s">
        <v>12</v>
      </c>
      <c r="F4123" t="s">
        <v>119</v>
      </c>
      <c r="G4123" t="s">
        <v>16</v>
      </c>
      <c r="H4123" t="s">
        <v>25</v>
      </c>
      <c r="I4123" t="s">
        <v>12</v>
      </c>
      <c r="J4123" t="s">
        <v>901</v>
      </c>
      <c r="K4123" t="s">
        <v>1</v>
      </c>
      <c r="L4123" t="s">
        <v>13</v>
      </c>
      <c r="M4123" t="s">
        <v>911</v>
      </c>
      <c r="N4123" t="s">
        <v>642</v>
      </c>
      <c r="O4123" t="s">
        <v>650</v>
      </c>
      <c r="P4123" t="s">
        <v>651</v>
      </c>
      <c r="Q4123" t="s">
        <v>650</v>
      </c>
      <c r="R4123" t="s">
        <v>652</v>
      </c>
      <c r="S4123" t="s">
        <v>643</v>
      </c>
      <c r="T4123" t="s">
        <v>646</v>
      </c>
      <c r="U4123" s="2">
        <f>DATE(IF(MONTH(Table__._SQL2014_QLTS17_DW_DimDate[[#This Row],[Ngay]])&lt;11,YEAR(Table__._SQL2014_QLTS17_DW_DimDate[[#This Row],[Ngay]])-1, YEAR(Table__._SQL2014_QLTS17_DW_DimDate[[#This Row],[Ngay]])),11,1)</f>
        <v>44136</v>
      </c>
      <c r="V4123" s="2">
        <f>DATE(YEAR(Table__._SQL2014_QLTS17_DW_DimDate[[#This Row],[NgayBatDauMuaVu]])+1, 10,31)</f>
        <v>44500</v>
      </c>
      <c r="W4123" s="3">
        <f>Table__._SQL2014_QLTS17_DW_DimDate[[#This Row],[Ngay]]-Table__._SQL2014_QLTS17_DW_DimDate[[#This Row],[NgayBatDauMuaVu]]+1</f>
        <v>165</v>
      </c>
      <c r="X4123">
        <f>INT((Table__._SQL2014_QLTS17_DW_DimDate[[#This Row],[NgayMuaVu]]-1)/7)+1</f>
        <v>24</v>
      </c>
      <c r="Y4123" t="str">
        <f>"Tuần " &amp;Table__._SQL2014_QLTS17_DW_DimDate[[#This Row],[TuanMuaVu]] &amp; " năm " &amp;Table__._SQL2014_QLTS17_DW_DimDate[[#This Row],[NamMuaVuStr]]</f>
        <v>Tuần 24 năm 2020-2021</v>
      </c>
      <c r="Z4123">
        <f>YEAR(Table__._SQL2014_QLTS17_DW_DimDate[[#This Row],[NgayBatDauMuaVu]])</f>
        <v>2020</v>
      </c>
      <c r="AA4123" t="str">
        <f>YEAR(Table__._SQL2014_QLTS17_DW_DimDate[[#This Row],[NgayBatDauMuaVu]]) &amp;"-"&amp;YEAR(Table__._SQL2014_QLTS17_DW_DimDate[[#This Row],[NgayKetThucMuaVu]])</f>
        <v>2020-2021</v>
      </c>
      <c r="AB4123">
        <f>YEAR(Table__._SQL2014_QLTS17_DW_DimDate[[#This Row],[NgayBatDauMuaVu]])</f>
        <v>2020</v>
      </c>
      <c r="AC4123">
        <f>YEAR(Table__._SQL2014_QLTS17_DW_DimDate[[#This Row],[NgayKetThucMuaVu]])</f>
        <v>2021</v>
      </c>
    </row>
    <row r="4124" spans="1:29">
      <c r="A4124">
        <v>20210415</v>
      </c>
      <c r="B4124" s="1">
        <v>44301</v>
      </c>
      <c r="C4124" t="s">
        <v>24</v>
      </c>
      <c r="D4124" t="s">
        <v>897</v>
      </c>
      <c r="E4124" t="s">
        <v>3</v>
      </c>
      <c r="F4124" t="s">
        <v>120</v>
      </c>
      <c r="G4124" t="s">
        <v>16</v>
      </c>
      <c r="H4124" t="s">
        <v>25</v>
      </c>
      <c r="I4124" t="s">
        <v>12</v>
      </c>
      <c r="J4124" t="s">
        <v>901</v>
      </c>
      <c r="K4124" t="s">
        <v>1</v>
      </c>
      <c r="L4124" t="s">
        <v>13</v>
      </c>
      <c r="M4124" t="s">
        <v>911</v>
      </c>
      <c r="N4124" t="s">
        <v>642</v>
      </c>
      <c r="O4124" t="s">
        <v>650</v>
      </c>
      <c r="P4124" t="s">
        <v>651</v>
      </c>
      <c r="Q4124" t="s">
        <v>650</v>
      </c>
      <c r="R4124" t="s">
        <v>652</v>
      </c>
      <c r="S4124" t="s">
        <v>643</v>
      </c>
      <c r="T4124" t="s">
        <v>646</v>
      </c>
      <c r="U4124" s="2">
        <f>DATE(IF(MONTH(Table__._SQL2014_QLTS17_DW_DimDate[[#This Row],[Ngay]])&lt;11,YEAR(Table__._SQL2014_QLTS17_DW_DimDate[[#This Row],[Ngay]])-1, YEAR(Table__._SQL2014_QLTS17_DW_DimDate[[#This Row],[Ngay]])),11,1)</f>
        <v>44136</v>
      </c>
      <c r="V4124" s="2">
        <f>DATE(YEAR(Table__._SQL2014_QLTS17_DW_DimDate[[#This Row],[NgayBatDauMuaVu]])+1, 10,31)</f>
        <v>44500</v>
      </c>
      <c r="W4124" s="3">
        <f>Table__._SQL2014_QLTS17_DW_DimDate[[#This Row],[Ngay]]-Table__._SQL2014_QLTS17_DW_DimDate[[#This Row],[NgayBatDauMuaVu]]+1</f>
        <v>166</v>
      </c>
      <c r="X4124">
        <f>INT((Table__._SQL2014_QLTS17_DW_DimDate[[#This Row],[NgayMuaVu]]-1)/7)+1</f>
        <v>24</v>
      </c>
      <c r="Y4124" t="str">
        <f>"Tuần " &amp;Table__._SQL2014_QLTS17_DW_DimDate[[#This Row],[TuanMuaVu]] &amp; " năm " &amp;Table__._SQL2014_QLTS17_DW_DimDate[[#This Row],[NamMuaVuStr]]</f>
        <v>Tuần 24 năm 2020-2021</v>
      </c>
      <c r="Z4124">
        <f>YEAR(Table__._SQL2014_QLTS17_DW_DimDate[[#This Row],[NgayBatDauMuaVu]])</f>
        <v>2020</v>
      </c>
      <c r="AA4124" t="str">
        <f>YEAR(Table__._SQL2014_QLTS17_DW_DimDate[[#This Row],[NgayBatDauMuaVu]]) &amp;"-"&amp;YEAR(Table__._SQL2014_QLTS17_DW_DimDate[[#This Row],[NgayKetThucMuaVu]])</f>
        <v>2020-2021</v>
      </c>
      <c r="AB4124">
        <f>YEAR(Table__._SQL2014_QLTS17_DW_DimDate[[#This Row],[NgayBatDauMuaVu]])</f>
        <v>2020</v>
      </c>
      <c r="AC4124">
        <f>YEAR(Table__._SQL2014_QLTS17_DW_DimDate[[#This Row],[NgayKetThucMuaVu]])</f>
        <v>2021</v>
      </c>
    </row>
    <row r="4125" spans="1:29">
      <c r="A4125">
        <v>20210416</v>
      </c>
      <c r="B4125" s="1">
        <v>44302</v>
      </c>
      <c r="C4125" t="s">
        <v>25</v>
      </c>
      <c r="D4125" t="s">
        <v>891</v>
      </c>
      <c r="E4125" t="s">
        <v>2</v>
      </c>
      <c r="F4125" t="s">
        <v>121</v>
      </c>
      <c r="G4125" t="s">
        <v>16</v>
      </c>
      <c r="H4125" t="s">
        <v>25</v>
      </c>
      <c r="I4125" t="s">
        <v>12</v>
      </c>
      <c r="J4125" t="s">
        <v>901</v>
      </c>
      <c r="K4125" t="s">
        <v>1</v>
      </c>
      <c r="L4125" t="s">
        <v>13</v>
      </c>
      <c r="M4125" t="s">
        <v>911</v>
      </c>
      <c r="N4125" t="s">
        <v>642</v>
      </c>
      <c r="O4125" t="s">
        <v>650</v>
      </c>
      <c r="P4125" t="s">
        <v>651</v>
      </c>
      <c r="Q4125" t="s">
        <v>650</v>
      </c>
      <c r="R4125" t="s">
        <v>652</v>
      </c>
      <c r="S4125" t="s">
        <v>643</v>
      </c>
      <c r="T4125" t="s">
        <v>646</v>
      </c>
      <c r="U4125" s="2">
        <f>DATE(IF(MONTH(Table__._SQL2014_QLTS17_DW_DimDate[[#This Row],[Ngay]])&lt;11,YEAR(Table__._SQL2014_QLTS17_DW_DimDate[[#This Row],[Ngay]])-1, YEAR(Table__._SQL2014_QLTS17_DW_DimDate[[#This Row],[Ngay]])),11,1)</f>
        <v>44136</v>
      </c>
      <c r="V4125" s="2">
        <f>DATE(YEAR(Table__._SQL2014_QLTS17_DW_DimDate[[#This Row],[NgayBatDauMuaVu]])+1, 10,31)</f>
        <v>44500</v>
      </c>
      <c r="W4125" s="3">
        <f>Table__._SQL2014_QLTS17_DW_DimDate[[#This Row],[Ngay]]-Table__._SQL2014_QLTS17_DW_DimDate[[#This Row],[NgayBatDauMuaVu]]+1</f>
        <v>167</v>
      </c>
      <c r="X4125">
        <f>INT((Table__._SQL2014_QLTS17_DW_DimDate[[#This Row],[NgayMuaVu]]-1)/7)+1</f>
        <v>24</v>
      </c>
      <c r="Y4125" t="str">
        <f>"Tuần " &amp;Table__._SQL2014_QLTS17_DW_DimDate[[#This Row],[TuanMuaVu]] &amp; " năm " &amp;Table__._SQL2014_QLTS17_DW_DimDate[[#This Row],[NamMuaVuStr]]</f>
        <v>Tuần 24 năm 2020-2021</v>
      </c>
      <c r="Z4125">
        <f>YEAR(Table__._SQL2014_QLTS17_DW_DimDate[[#This Row],[NgayBatDauMuaVu]])</f>
        <v>2020</v>
      </c>
      <c r="AA4125" t="str">
        <f>YEAR(Table__._SQL2014_QLTS17_DW_DimDate[[#This Row],[NgayBatDauMuaVu]]) &amp;"-"&amp;YEAR(Table__._SQL2014_QLTS17_DW_DimDate[[#This Row],[NgayKetThucMuaVu]])</f>
        <v>2020-2021</v>
      </c>
      <c r="AB4125">
        <f>YEAR(Table__._SQL2014_QLTS17_DW_DimDate[[#This Row],[NgayBatDauMuaVu]])</f>
        <v>2020</v>
      </c>
      <c r="AC4125">
        <f>YEAR(Table__._SQL2014_QLTS17_DW_DimDate[[#This Row],[NgayKetThucMuaVu]])</f>
        <v>2021</v>
      </c>
    </row>
    <row r="4126" spans="1:29">
      <c r="A4126">
        <v>20210417</v>
      </c>
      <c r="B4126" s="1">
        <v>44303</v>
      </c>
      <c r="C4126" t="s">
        <v>26</v>
      </c>
      <c r="D4126" t="s">
        <v>892</v>
      </c>
      <c r="E4126" t="s">
        <v>14</v>
      </c>
      <c r="F4126" t="s">
        <v>122</v>
      </c>
      <c r="G4126" t="s">
        <v>16</v>
      </c>
      <c r="H4126" t="s">
        <v>25</v>
      </c>
      <c r="I4126" t="s">
        <v>12</v>
      </c>
      <c r="J4126" t="s">
        <v>901</v>
      </c>
      <c r="K4126" t="s">
        <v>1</v>
      </c>
      <c r="L4126" t="s">
        <v>13</v>
      </c>
      <c r="M4126" t="s">
        <v>911</v>
      </c>
      <c r="N4126" t="s">
        <v>642</v>
      </c>
      <c r="O4126" t="s">
        <v>650</v>
      </c>
      <c r="P4126" t="s">
        <v>651</v>
      </c>
      <c r="Q4126" t="s">
        <v>650</v>
      </c>
      <c r="R4126" t="s">
        <v>652</v>
      </c>
      <c r="S4126" t="s">
        <v>643</v>
      </c>
      <c r="T4126" t="s">
        <v>646</v>
      </c>
      <c r="U4126" s="2">
        <f>DATE(IF(MONTH(Table__._SQL2014_QLTS17_DW_DimDate[[#This Row],[Ngay]])&lt;11,YEAR(Table__._SQL2014_QLTS17_DW_DimDate[[#This Row],[Ngay]])-1, YEAR(Table__._SQL2014_QLTS17_DW_DimDate[[#This Row],[Ngay]])),11,1)</f>
        <v>44136</v>
      </c>
      <c r="V4126" s="2">
        <f>DATE(YEAR(Table__._SQL2014_QLTS17_DW_DimDate[[#This Row],[NgayBatDauMuaVu]])+1, 10,31)</f>
        <v>44500</v>
      </c>
      <c r="W4126" s="3">
        <f>Table__._SQL2014_QLTS17_DW_DimDate[[#This Row],[Ngay]]-Table__._SQL2014_QLTS17_DW_DimDate[[#This Row],[NgayBatDauMuaVu]]+1</f>
        <v>168</v>
      </c>
      <c r="X4126">
        <f>INT((Table__._SQL2014_QLTS17_DW_DimDate[[#This Row],[NgayMuaVu]]-1)/7)+1</f>
        <v>24</v>
      </c>
      <c r="Y4126" t="str">
        <f>"Tuần " &amp;Table__._SQL2014_QLTS17_DW_DimDate[[#This Row],[TuanMuaVu]] &amp; " năm " &amp;Table__._SQL2014_QLTS17_DW_DimDate[[#This Row],[NamMuaVuStr]]</f>
        <v>Tuần 24 năm 2020-2021</v>
      </c>
      <c r="Z4126">
        <f>YEAR(Table__._SQL2014_QLTS17_DW_DimDate[[#This Row],[NgayBatDauMuaVu]])</f>
        <v>2020</v>
      </c>
      <c r="AA4126" t="str">
        <f>YEAR(Table__._SQL2014_QLTS17_DW_DimDate[[#This Row],[NgayBatDauMuaVu]]) &amp;"-"&amp;YEAR(Table__._SQL2014_QLTS17_DW_DimDate[[#This Row],[NgayKetThucMuaVu]])</f>
        <v>2020-2021</v>
      </c>
      <c r="AB4126">
        <f>YEAR(Table__._SQL2014_QLTS17_DW_DimDate[[#This Row],[NgayBatDauMuaVu]])</f>
        <v>2020</v>
      </c>
      <c r="AC4126">
        <f>YEAR(Table__._SQL2014_QLTS17_DW_DimDate[[#This Row],[NgayKetThucMuaVu]])</f>
        <v>2021</v>
      </c>
    </row>
    <row r="4127" spans="1:29">
      <c r="A4127">
        <v>20210418</v>
      </c>
      <c r="B4127" s="1">
        <v>44304</v>
      </c>
      <c r="C4127" t="s">
        <v>27</v>
      </c>
      <c r="D4127" t="s">
        <v>893</v>
      </c>
      <c r="E4127" t="s">
        <v>1</v>
      </c>
      <c r="F4127" t="s">
        <v>123</v>
      </c>
      <c r="G4127" t="s">
        <v>12</v>
      </c>
      <c r="H4127" t="s">
        <v>26</v>
      </c>
      <c r="I4127" t="s">
        <v>12</v>
      </c>
      <c r="J4127" t="s">
        <v>901</v>
      </c>
      <c r="K4127" t="s">
        <v>1</v>
      </c>
      <c r="L4127" t="s">
        <v>13</v>
      </c>
      <c r="M4127" t="s">
        <v>911</v>
      </c>
      <c r="N4127" t="s">
        <v>642</v>
      </c>
      <c r="O4127" t="s">
        <v>650</v>
      </c>
      <c r="P4127" t="s">
        <v>651</v>
      </c>
      <c r="Q4127" t="s">
        <v>650</v>
      </c>
      <c r="R4127" t="s">
        <v>652</v>
      </c>
      <c r="S4127" t="s">
        <v>643</v>
      </c>
      <c r="T4127" t="s">
        <v>646</v>
      </c>
      <c r="U4127" s="2">
        <f>DATE(IF(MONTH(Table__._SQL2014_QLTS17_DW_DimDate[[#This Row],[Ngay]])&lt;11,YEAR(Table__._SQL2014_QLTS17_DW_DimDate[[#This Row],[Ngay]])-1, YEAR(Table__._SQL2014_QLTS17_DW_DimDate[[#This Row],[Ngay]])),11,1)</f>
        <v>44136</v>
      </c>
      <c r="V4127" s="2">
        <f>DATE(YEAR(Table__._SQL2014_QLTS17_DW_DimDate[[#This Row],[NgayBatDauMuaVu]])+1, 10,31)</f>
        <v>44500</v>
      </c>
      <c r="W4127" s="3">
        <f>Table__._SQL2014_QLTS17_DW_DimDate[[#This Row],[Ngay]]-Table__._SQL2014_QLTS17_DW_DimDate[[#This Row],[NgayBatDauMuaVu]]+1</f>
        <v>169</v>
      </c>
      <c r="X4127">
        <f>INT((Table__._SQL2014_QLTS17_DW_DimDate[[#This Row],[NgayMuaVu]]-1)/7)+1</f>
        <v>25</v>
      </c>
      <c r="Y4127" t="str">
        <f>"Tuần " &amp;Table__._SQL2014_QLTS17_DW_DimDate[[#This Row],[TuanMuaVu]] &amp; " năm " &amp;Table__._SQL2014_QLTS17_DW_DimDate[[#This Row],[NamMuaVuStr]]</f>
        <v>Tuần 25 năm 2020-2021</v>
      </c>
      <c r="Z4127">
        <f>YEAR(Table__._SQL2014_QLTS17_DW_DimDate[[#This Row],[NgayBatDauMuaVu]])</f>
        <v>2020</v>
      </c>
      <c r="AA4127" t="str">
        <f>YEAR(Table__._SQL2014_QLTS17_DW_DimDate[[#This Row],[NgayBatDauMuaVu]]) &amp;"-"&amp;YEAR(Table__._SQL2014_QLTS17_DW_DimDate[[#This Row],[NgayKetThucMuaVu]])</f>
        <v>2020-2021</v>
      </c>
      <c r="AB4127">
        <f>YEAR(Table__._SQL2014_QLTS17_DW_DimDate[[#This Row],[NgayBatDauMuaVu]])</f>
        <v>2020</v>
      </c>
      <c r="AC4127">
        <f>YEAR(Table__._SQL2014_QLTS17_DW_DimDate[[#This Row],[NgayKetThucMuaVu]])</f>
        <v>2021</v>
      </c>
    </row>
    <row r="4128" spans="1:29">
      <c r="A4128">
        <v>20210419</v>
      </c>
      <c r="B4128" s="1">
        <v>44305</v>
      </c>
      <c r="C4128" t="s">
        <v>28</v>
      </c>
      <c r="D4128" t="s">
        <v>894</v>
      </c>
      <c r="E4128" t="s">
        <v>13</v>
      </c>
      <c r="F4128" t="s">
        <v>124</v>
      </c>
      <c r="G4128" t="s">
        <v>12</v>
      </c>
      <c r="H4128" t="s">
        <v>26</v>
      </c>
      <c r="I4128" t="s">
        <v>12</v>
      </c>
      <c r="J4128" t="s">
        <v>901</v>
      </c>
      <c r="K4128" t="s">
        <v>1</v>
      </c>
      <c r="L4128" t="s">
        <v>13</v>
      </c>
      <c r="M4128" t="s">
        <v>911</v>
      </c>
      <c r="N4128" t="s">
        <v>642</v>
      </c>
      <c r="O4128" t="s">
        <v>650</v>
      </c>
      <c r="P4128" t="s">
        <v>651</v>
      </c>
      <c r="Q4128" t="s">
        <v>650</v>
      </c>
      <c r="R4128" t="s">
        <v>652</v>
      </c>
      <c r="S4128" t="s">
        <v>643</v>
      </c>
      <c r="T4128" t="s">
        <v>646</v>
      </c>
      <c r="U4128" s="2">
        <f>DATE(IF(MONTH(Table__._SQL2014_QLTS17_DW_DimDate[[#This Row],[Ngay]])&lt;11,YEAR(Table__._SQL2014_QLTS17_DW_DimDate[[#This Row],[Ngay]])-1, YEAR(Table__._SQL2014_QLTS17_DW_DimDate[[#This Row],[Ngay]])),11,1)</f>
        <v>44136</v>
      </c>
      <c r="V4128" s="2">
        <f>DATE(YEAR(Table__._SQL2014_QLTS17_DW_DimDate[[#This Row],[NgayBatDauMuaVu]])+1, 10,31)</f>
        <v>44500</v>
      </c>
      <c r="W4128" s="3">
        <f>Table__._SQL2014_QLTS17_DW_DimDate[[#This Row],[Ngay]]-Table__._SQL2014_QLTS17_DW_DimDate[[#This Row],[NgayBatDauMuaVu]]+1</f>
        <v>170</v>
      </c>
      <c r="X4128">
        <f>INT((Table__._SQL2014_QLTS17_DW_DimDate[[#This Row],[NgayMuaVu]]-1)/7)+1</f>
        <v>25</v>
      </c>
      <c r="Y4128" t="str">
        <f>"Tuần " &amp;Table__._SQL2014_QLTS17_DW_DimDate[[#This Row],[TuanMuaVu]] &amp; " năm " &amp;Table__._SQL2014_QLTS17_DW_DimDate[[#This Row],[NamMuaVuStr]]</f>
        <v>Tuần 25 năm 2020-2021</v>
      </c>
      <c r="Z4128">
        <f>YEAR(Table__._SQL2014_QLTS17_DW_DimDate[[#This Row],[NgayBatDauMuaVu]])</f>
        <v>2020</v>
      </c>
      <c r="AA4128" t="str">
        <f>YEAR(Table__._SQL2014_QLTS17_DW_DimDate[[#This Row],[NgayBatDauMuaVu]]) &amp;"-"&amp;YEAR(Table__._SQL2014_QLTS17_DW_DimDate[[#This Row],[NgayKetThucMuaVu]])</f>
        <v>2020-2021</v>
      </c>
      <c r="AB4128">
        <f>YEAR(Table__._SQL2014_QLTS17_DW_DimDate[[#This Row],[NgayBatDauMuaVu]])</f>
        <v>2020</v>
      </c>
      <c r="AC4128">
        <f>YEAR(Table__._SQL2014_QLTS17_DW_DimDate[[#This Row],[NgayKetThucMuaVu]])</f>
        <v>2021</v>
      </c>
    </row>
    <row r="4129" spans="1:29">
      <c r="A4129">
        <v>20210420</v>
      </c>
      <c r="B4129" s="1">
        <v>44306</v>
      </c>
      <c r="C4129" t="s">
        <v>29</v>
      </c>
      <c r="D4129" t="s">
        <v>895</v>
      </c>
      <c r="E4129" t="s">
        <v>16</v>
      </c>
      <c r="F4129" t="s">
        <v>125</v>
      </c>
      <c r="G4129" t="s">
        <v>12</v>
      </c>
      <c r="H4129" t="s">
        <v>26</v>
      </c>
      <c r="I4129" t="s">
        <v>12</v>
      </c>
      <c r="J4129" t="s">
        <v>901</v>
      </c>
      <c r="K4129" t="s">
        <v>1</v>
      </c>
      <c r="L4129" t="s">
        <v>13</v>
      </c>
      <c r="M4129" t="s">
        <v>911</v>
      </c>
      <c r="N4129" t="s">
        <v>642</v>
      </c>
      <c r="O4129" t="s">
        <v>650</v>
      </c>
      <c r="P4129" t="s">
        <v>651</v>
      </c>
      <c r="Q4129" t="s">
        <v>650</v>
      </c>
      <c r="R4129" t="s">
        <v>652</v>
      </c>
      <c r="S4129" t="s">
        <v>643</v>
      </c>
      <c r="T4129" t="s">
        <v>646</v>
      </c>
      <c r="U4129" s="2">
        <f>DATE(IF(MONTH(Table__._SQL2014_QLTS17_DW_DimDate[[#This Row],[Ngay]])&lt;11,YEAR(Table__._SQL2014_QLTS17_DW_DimDate[[#This Row],[Ngay]])-1, YEAR(Table__._SQL2014_QLTS17_DW_DimDate[[#This Row],[Ngay]])),11,1)</f>
        <v>44136</v>
      </c>
      <c r="V4129" s="2">
        <f>DATE(YEAR(Table__._SQL2014_QLTS17_DW_DimDate[[#This Row],[NgayBatDauMuaVu]])+1, 10,31)</f>
        <v>44500</v>
      </c>
      <c r="W4129" s="3">
        <f>Table__._SQL2014_QLTS17_DW_DimDate[[#This Row],[Ngay]]-Table__._SQL2014_QLTS17_DW_DimDate[[#This Row],[NgayBatDauMuaVu]]+1</f>
        <v>171</v>
      </c>
      <c r="X4129">
        <f>INT((Table__._SQL2014_QLTS17_DW_DimDate[[#This Row],[NgayMuaVu]]-1)/7)+1</f>
        <v>25</v>
      </c>
      <c r="Y4129" t="str">
        <f>"Tuần " &amp;Table__._SQL2014_QLTS17_DW_DimDate[[#This Row],[TuanMuaVu]] &amp; " năm " &amp;Table__._SQL2014_QLTS17_DW_DimDate[[#This Row],[NamMuaVuStr]]</f>
        <v>Tuần 25 năm 2020-2021</v>
      </c>
      <c r="Z4129">
        <f>YEAR(Table__._SQL2014_QLTS17_DW_DimDate[[#This Row],[NgayBatDauMuaVu]])</f>
        <v>2020</v>
      </c>
      <c r="AA4129" t="str">
        <f>YEAR(Table__._SQL2014_QLTS17_DW_DimDate[[#This Row],[NgayBatDauMuaVu]]) &amp;"-"&amp;YEAR(Table__._SQL2014_QLTS17_DW_DimDate[[#This Row],[NgayKetThucMuaVu]])</f>
        <v>2020-2021</v>
      </c>
      <c r="AB4129">
        <f>YEAR(Table__._SQL2014_QLTS17_DW_DimDate[[#This Row],[NgayBatDauMuaVu]])</f>
        <v>2020</v>
      </c>
      <c r="AC4129">
        <f>YEAR(Table__._SQL2014_QLTS17_DW_DimDate[[#This Row],[NgayKetThucMuaVu]])</f>
        <v>2021</v>
      </c>
    </row>
    <row r="4130" spans="1:29">
      <c r="A4130">
        <v>20210421</v>
      </c>
      <c r="B4130" s="1">
        <v>44307</v>
      </c>
      <c r="C4130" t="s">
        <v>30</v>
      </c>
      <c r="D4130" t="s">
        <v>896</v>
      </c>
      <c r="E4130" t="s">
        <v>12</v>
      </c>
      <c r="F4130" t="s">
        <v>126</v>
      </c>
      <c r="G4130" t="s">
        <v>12</v>
      </c>
      <c r="H4130" t="s">
        <v>26</v>
      </c>
      <c r="I4130" t="s">
        <v>12</v>
      </c>
      <c r="J4130" t="s">
        <v>901</v>
      </c>
      <c r="K4130" t="s">
        <v>1</v>
      </c>
      <c r="L4130" t="s">
        <v>13</v>
      </c>
      <c r="M4130" t="s">
        <v>911</v>
      </c>
      <c r="N4130" t="s">
        <v>642</v>
      </c>
      <c r="O4130" t="s">
        <v>650</v>
      </c>
      <c r="P4130" t="s">
        <v>651</v>
      </c>
      <c r="Q4130" t="s">
        <v>650</v>
      </c>
      <c r="R4130" t="s">
        <v>652</v>
      </c>
      <c r="S4130" t="s">
        <v>643</v>
      </c>
      <c r="T4130" t="s">
        <v>646</v>
      </c>
      <c r="U4130" s="2">
        <f>DATE(IF(MONTH(Table__._SQL2014_QLTS17_DW_DimDate[[#This Row],[Ngay]])&lt;11,YEAR(Table__._SQL2014_QLTS17_DW_DimDate[[#This Row],[Ngay]])-1, YEAR(Table__._SQL2014_QLTS17_DW_DimDate[[#This Row],[Ngay]])),11,1)</f>
        <v>44136</v>
      </c>
      <c r="V4130" s="2">
        <f>DATE(YEAR(Table__._SQL2014_QLTS17_DW_DimDate[[#This Row],[NgayBatDauMuaVu]])+1, 10,31)</f>
        <v>44500</v>
      </c>
      <c r="W4130" s="3">
        <f>Table__._SQL2014_QLTS17_DW_DimDate[[#This Row],[Ngay]]-Table__._SQL2014_QLTS17_DW_DimDate[[#This Row],[NgayBatDauMuaVu]]+1</f>
        <v>172</v>
      </c>
      <c r="X4130">
        <f>INT((Table__._SQL2014_QLTS17_DW_DimDate[[#This Row],[NgayMuaVu]]-1)/7)+1</f>
        <v>25</v>
      </c>
      <c r="Y4130" t="str">
        <f>"Tuần " &amp;Table__._SQL2014_QLTS17_DW_DimDate[[#This Row],[TuanMuaVu]] &amp; " năm " &amp;Table__._SQL2014_QLTS17_DW_DimDate[[#This Row],[NamMuaVuStr]]</f>
        <v>Tuần 25 năm 2020-2021</v>
      </c>
      <c r="Z4130">
        <f>YEAR(Table__._SQL2014_QLTS17_DW_DimDate[[#This Row],[NgayBatDauMuaVu]])</f>
        <v>2020</v>
      </c>
      <c r="AA4130" t="str">
        <f>YEAR(Table__._SQL2014_QLTS17_DW_DimDate[[#This Row],[NgayBatDauMuaVu]]) &amp;"-"&amp;YEAR(Table__._SQL2014_QLTS17_DW_DimDate[[#This Row],[NgayKetThucMuaVu]])</f>
        <v>2020-2021</v>
      </c>
      <c r="AB4130">
        <f>YEAR(Table__._SQL2014_QLTS17_DW_DimDate[[#This Row],[NgayBatDauMuaVu]])</f>
        <v>2020</v>
      </c>
      <c r="AC4130">
        <f>YEAR(Table__._SQL2014_QLTS17_DW_DimDate[[#This Row],[NgayKetThucMuaVu]])</f>
        <v>2021</v>
      </c>
    </row>
    <row r="4131" spans="1:29">
      <c r="A4131">
        <v>20210422</v>
      </c>
      <c r="B4131" s="1">
        <v>44308</v>
      </c>
      <c r="C4131" t="s">
        <v>31</v>
      </c>
      <c r="D4131" t="s">
        <v>897</v>
      </c>
      <c r="E4131" t="s">
        <v>3</v>
      </c>
      <c r="F4131" t="s">
        <v>127</v>
      </c>
      <c r="G4131" t="s">
        <v>12</v>
      </c>
      <c r="H4131" t="s">
        <v>26</v>
      </c>
      <c r="I4131" t="s">
        <v>12</v>
      </c>
      <c r="J4131" t="s">
        <v>901</v>
      </c>
      <c r="K4131" t="s">
        <v>1</v>
      </c>
      <c r="L4131" t="s">
        <v>13</v>
      </c>
      <c r="M4131" t="s">
        <v>911</v>
      </c>
      <c r="N4131" t="s">
        <v>642</v>
      </c>
      <c r="O4131" t="s">
        <v>650</v>
      </c>
      <c r="P4131" t="s">
        <v>651</v>
      </c>
      <c r="Q4131" t="s">
        <v>650</v>
      </c>
      <c r="R4131" t="s">
        <v>652</v>
      </c>
      <c r="S4131" t="s">
        <v>643</v>
      </c>
      <c r="T4131" t="s">
        <v>646</v>
      </c>
      <c r="U4131" s="2">
        <f>DATE(IF(MONTH(Table__._SQL2014_QLTS17_DW_DimDate[[#This Row],[Ngay]])&lt;11,YEAR(Table__._SQL2014_QLTS17_DW_DimDate[[#This Row],[Ngay]])-1, YEAR(Table__._SQL2014_QLTS17_DW_DimDate[[#This Row],[Ngay]])),11,1)</f>
        <v>44136</v>
      </c>
      <c r="V4131" s="2">
        <f>DATE(YEAR(Table__._SQL2014_QLTS17_DW_DimDate[[#This Row],[NgayBatDauMuaVu]])+1, 10,31)</f>
        <v>44500</v>
      </c>
      <c r="W4131" s="3">
        <f>Table__._SQL2014_QLTS17_DW_DimDate[[#This Row],[Ngay]]-Table__._SQL2014_QLTS17_DW_DimDate[[#This Row],[NgayBatDauMuaVu]]+1</f>
        <v>173</v>
      </c>
      <c r="X4131">
        <f>INT((Table__._SQL2014_QLTS17_DW_DimDate[[#This Row],[NgayMuaVu]]-1)/7)+1</f>
        <v>25</v>
      </c>
      <c r="Y4131" t="str">
        <f>"Tuần " &amp;Table__._SQL2014_QLTS17_DW_DimDate[[#This Row],[TuanMuaVu]] &amp; " năm " &amp;Table__._SQL2014_QLTS17_DW_DimDate[[#This Row],[NamMuaVuStr]]</f>
        <v>Tuần 25 năm 2020-2021</v>
      </c>
      <c r="Z4131">
        <f>YEAR(Table__._SQL2014_QLTS17_DW_DimDate[[#This Row],[NgayBatDauMuaVu]])</f>
        <v>2020</v>
      </c>
      <c r="AA4131" t="str">
        <f>YEAR(Table__._SQL2014_QLTS17_DW_DimDate[[#This Row],[NgayBatDauMuaVu]]) &amp;"-"&amp;YEAR(Table__._SQL2014_QLTS17_DW_DimDate[[#This Row],[NgayKetThucMuaVu]])</f>
        <v>2020-2021</v>
      </c>
      <c r="AB4131">
        <f>YEAR(Table__._SQL2014_QLTS17_DW_DimDate[[#This Row],[NgayBatDauMuaVu]])</f>
        <v>2020</v>
      </c>
      <c r="AC4131">
        <f>YEAR(Table__._SQL2014_QLTS17_DW_DimDate[[#This Row],[NgayKetThucMuaVu]])</f>
        <v>2021</v>
      </c>
    </row>
    <row r="4132" spans="1:29">
      <c r="A4132">
        <v>20210423</v>
      </c>
      <c r="B4132" s="1">
        <v>44309</v>
      </c>
      <c r="C4132" t="s">
        <v>32</v>
      </c>
      <c r="D4132" t="s">
        <v>891</v>
      </c>
      <c r="E4132" t="s">
        <v>2</v>
      </c>
      <c r="F4132" t="s">
        <v>128</v>
      </c>
      <c r="G4132" t="s">
        <v>12</v>
      </c>
      <c r="H4132" t="s">
        <v>26</v>
      </c>
      <c r="I4132" t="s">
        <v>12</v>
      </c>
      <c r="J4132" t="s">
        <v>901</v>
      </c>
      <c r="K4132" t="s">
        <v>1</v>
      </c>
      <c r="L4132" t="s">
        <v>13</v>
      </c>
      <c r="M4132" t="s">
        <v>911</v>
      </c>
      <c r="N4132" t="s">
        <v>642</v>
      </c>
      <c r="O4132" t="s">
        <v>650</v>
      </c>
      <c r="P4132" t="s">
        <v>651</v>
      </c>
      <c r="Q4132" t="s">
        <v>650</v>
      </c>
      <c r="R4132" t="s">
        <v>652</v>
      </c>
      <c r="S4132" t="s">
        <v>643</v>
      </c>
      <c r="T4132" t="s">
        <v>646</v>
      </c>
      <c r="U4132" s="2">
        <f>DATE(IF(MONTH(Table__._SQL2014_QLTS17_DW_DimDate[[#This Row],[Ngay]])&lt;11,YEAR(Table__._SQL2014_QLTS17_DW_DimDate[[#This Row],[Ngay]])-1, YEAR(Table__._SQL2014_QLTS17_DW_DimDate[[#This Row],[Ngay]])),11,1)</f>
        <v>44136</v>
      </c>
      <c r="V4132" s="2">
        <f>DATE(YEAR(Table__._SQL2014_QLTS17_DW_DimDate[[#This Row],[NgayBatDauMuaVu]])+1, 10,31)</f>
        <v>44500</v>
      </c>
      <c r="W4132" s="3">
        <f>Table__._SQL2014_QLTS17_DW_DimDate[[#This Row],[Ngay]]-Table__._SQL2014_QLTS17_DW_DimDate[[#This Row],[NgayBatDauMuaVu]]+1</f>
        <v>174</v>
      </c>
      <c r="X4132">
        <f>INT((Table__._SQL2014_QLTS17_DW_DimDate[[#This Row],[NgayMuaVu]]-1)/7)+1</f>
        <v>25</v>
      </c>
      <c r="Y4132" t="str">
        <f>"Tuần " &amp;Table__._SQL2014_QLTS17_DW_DimDate[[#This Row],[TuanMuaVu]] &amp; " năm " &amp;Table__._SQL2014_QLTS17_DW_DimDate[[#This Row],[NamMuaVuStr]]</f>
        <v>Tuần 25 năm 2020-2021</v>
      </c>
      <c r="Z4132">
        <f>YEAR(Table__._SQL2014_QLTS17_DW_DimDate[[#This Row],[NgayBatDauMuaVu]])</f>
        <v>2020</v>
      </c>
      <c r="AA4132" t="str">
        <f>YEAR(Table__._SQL2014_QLTS17_DW_DimDate[[#This Row],[NgayBatDauMuaVu]]) &amp;"-"&amp;YEAR(Table__._SQL2014_QLTS17_DW_DimDate[[#This Row],[NgayKetThucMuaVu]])</f>
        <v>2020-2021</v>
      </c>
      <c r="AB4132">
        <f>YEAR(Table__._SQL2014_QLTS17_DW_DimDate[[#This Row],[NgayBatDauMuaVu]])</f>
        <v>2020</v>
      </c>
      <c r="AC4132">
        <f>YEAR(Table__._SQL2014_QLTS17_DW_DimDate[[#This Row],[NgayKetThucMuaVu]])</f>
        <v>2021</v>
      </c>
    </row>
    <row r="4133" spans="1:29">
      <c r="A4133">
        <v>20210424</v>
      </c>
      <c r="B4133" s="1">
        <v>44310</v>
      </c>
      <c r="C4133" t="s">
        <v>33</v>
      </c>
      <c r="D4133" t="s">
        <v>892</v>
      </c>
      <c r="E4133" t="s">
        <v>14</v>
      </c>
      <c r="F4133" t="s">
        <v>129</v>
      </c>
      <c r="G4133" t="s">
        <v>12</v>
      </c>
      <c r="H4133" t="s">
        <v>26</v>
      </c>
      <c r="I4133" t="s">
        <v>12</v>
      </c>
      <c r="J4133" t="s">
        <v>901</v>
      </c>
      <c r="K4133" t="s">
        <v>1</v>
      </c>
      <c r="L4133" t="s">
        <v>13</v>
      </c>
      <c r="M4133" t="s">
        <v>911</v>
      </c>
      <c r="N4133" t="s">
        <v>642</v>
      </c>
      <c r="O4133" t="s">
        <v>650</v>
      </c>
      <c r="P4133" t="s">
        <v>651</v>
      </c>
      <c r="Q4133" t="s">
        <v>650</v>
      </c>
      <c r="R4133" t="s">
        <v>652</v>
      </c>
      <c r="S4133" t="s">
        <v>643</v>
      </c>
      <c r="T4133" t="s">
        <v>646</v>
      </c>
      <c r="U4133" s="2">
        <f>DATE(IF(MONTH(Table__._SQL2014_QLTS17_DW_DimDate[[#This Row],[Ngay]])&lt;11,YEAR(Table__._SQL2014_QLTS17_DW_DimDate[[#This Row],[Ngay]])-1, YEAR(Table__._SQL2014_QLTS17_DW_DimDate[[#This Row],[Ngay]])),11,1)</f>
        <v>44136</v>
      </c>
      <c r="V4133" s="2">
        <f>DATE(YEAR(Table__._SQL2014_QLTS17_DW_DimDate[[#This Row],[NgayBatDauMuaVu]])+1, 10,31)</f>
        <v>44500</v>
      </c>
      <c r="W4133" s="3">
        <f>Table__._SQL2014_QLTS17_DW_DimDate[[#This Row],[Ngay]]-Table__._SQL2014_QLTS17_DW_DimDate[[#This Row],[NgayBatDauMuaVu]]+1</f>
        <v>175</v>
      </c>
      <c r="X4133">
        <f>INT((Table__._SQL2014_QLTS17_DW_DimDate[[#This Row],[NgayMuaVu]]-1)/7)+1</f>
        <v>25</v>
      </c>
      <c r="Y4133" t="str">
        <f>"Tuần " &amp;Table__._SQL2014_QLTS17_DW_DimDate[[#This Row],[TuanMuaVu]] &amp; " năm " &amp;Table__._SQL2014_QLTS17_DW_DimDate[[#This Row],[NamMuaVuStr]]</f>
        <v>Tuần 25 năm 2020-2021</v>
      </c>
      <c r="Z4133">
        <f>YEAR(Table__._SQL2014_QLTS17_DW_DimDate[[#This Row],[NgayBatDauMuaVu]])</f>
        <v>2020</v>
      </c>
      <c r="AA4133" t="str">
        <f>YEAR(Table__._SQL2014_QLTS17_DW_DimDate[[#This Row],[NgayBatDauMuaVu]]) &amp;"-"&amp;YEAR(Table__._SQL2014_QLTS17_DW_DimDate[[#This Row],[NgayKetThucMuaVu]])</f>
        <v>2020-2021</v>
      </c>
      <c r="AB4133">
        <f>YEAR(Table__._SQL2014_QLTS17_DW_DimDate[[#This Row],[NgayBatDauMuaVu]])</f>
        <v>2020</v>
      </c>
      <c r="AC4133">
        <f>YEAR(Table__._SQL2014_QLTS17_DW_DimDate[[#This Row],[NgayKetThucMuaVu]])</f>
        <v>2021</v>
      </c>
    </row>
    <row r="4134" spans="1:29">
      <c r="A4134">
        <v>20210425</v>
      </c>
      <c r="B4134" s="1">
        <v>44311</v>
      </c>
      <c r="C4134" t="s">
        <v>34</v>
      </c>
      <c r="D4134" t="s">
        <v>893</v>
      </c>
      <c r="E4134" t="s">
        <v>1</v>
      </c>
      <c r="F4134" t="s">
        <v>130</v>
      </c>
      <c r="G4134" t="s">
        <v>3</v>
      </c>
      <c r="H4134" t="s">
        <v>27</v>
      </c>
      <c r="I4134" t="s">
        <v>12</v>
      </c>
      <c r="J4134" t="s">
        <v>901</v>
      </c>
      <c r="K4134" t="s">
        <v>1</v>
      </c>
      <c r="L4134" t="s">
        <v>13</v>
      </c>
      <c r="M4134" t="s">
        <v>911</v>
      </c>
      <c r="N4134" t="s">
        <v>642</v>
      </c>
      <c r="O4134" t="s">
        <v>650</v>
      </c>
      <c r="P4134" t="s">
        <v>651</v>
      </c>
      <c r="Q4134" t="s">
        <v>650</v>
      </c>
      <c r="R4134" t="s">
        <v>652</v>
      </c>
      <c r="S4134" t="s">
        <v>643</v>
      </c>
      <c r="T4134" t="s">
        <v>646</v>
      </c>
      <c r="U4134" s="2">
        <f>DATE(IF(MONTH(Table__._SQL2014_QLTS17_DW_DimDate[[#This Row],[Ngay]])&lt;11,YEAR(Table__._SQL2014_QLTS17_DW_DimDate[[#This Row],[Ngay]])-1, YEAR(Table__._SQL2014_QLTS17_DW_DimDate[[#This Row],[Ngay]])),11,1)</f>
        <v>44136</v>
      </c>
      <c r="V4134" s="2">
        <f>DATE(YEAR(Table__._SQL2014_QLTS17_DW_DimDate[[#This Row],[NgayBatDauMuaVu]])+1, 10,31)</f>
        <v>44500</v>
      </c>
      <c r="W4134" s="3">
        <f>Table__._SQL2014_QLTS17_DW_DimDate[[#This Row],[Ngay]]-Table__._SQL2014_QLTS17_DW_DimDate[[#This Row],[NgayBatDauMuaVu]]+1</f>
        <v>176</v>
      </c>
      <c r="X4134">
        <f>INT((Table__._SQL2014_QLTS17_DW_DimDate[[#This Row],[NgayMuaVu]]-1)/7)+1</f>
        <v>26</v>
      </c>
      <c r="Y4134" t="str">
        <f>"Tuần " &amp;Table__._SQL2014_QLTS17_DW_DimDate[[#This Row],[TuanMuaVu]] &amp; " năm " &amp;Table__._SQL2014_QLTS17_DW_DimDate[[#This Row],[NamMuaVuStr]]</f>
        <v>Tuần 26 năm 2020-2021</v>
      </c>
      <c r="Z4134">
        <f>YEAR(Table__._SQL2014_QLTS17_DW_DimDate[[#This Row],[NgayBatDauMuaVu]])</f>
        <v>2020</v>
      </c>
      <c r="AA4134" t="str">
        <f>YEAR(Table__._SQL2014_QLTS17_DW_DimDate[[#This Row],[NgayBatDauMuaVu]]) &amp;"-"&amp;YEAR(Table__._SQL2014_QLTS17_DW_DimDate[[#This Row],[NgayKetThucMuaVu]])</f>
        <v>2020-2021</v>
      </c>
      <c r="AB4134">
        <f>YEAR(Table__._SQL2014_QLTS17_DW_DimDate[[#This Row],[NgayBatDauMuaVu]])</f>
        <v>2020</v>
      </c>
      <c r="AC4134">
        <f>YEAR(Table__._SQL2014_QLTS17_DW_DimDate[[#This Row],[NgayKetThucMuaVu]])</f>
        <v>2021</v>
      </c>
    </row>
    <row r="4135" spans="1:29">
      <c r="A4135">
        <v>20210426</v>
      </c>
      <c r="B4135" s="1">
        <v>44312</v>
      </c>
      <c r="C4135" t="s">
        <v>35</v>
      </c>
      <c r="D4135" t="s">
        <v>894</v>
      </c>
      <c r="E4135" t="s">
        <v>13</v>
      </c>
      <c r="F4135" t="s">
        <v>131</v>
      </c>
      <c r="G4135" t="s">
        <v>3</v>
      </c>
      <c r="H4135" t="s">
        <v>27</v>
      </c>
      <c r="I4135" t="s">
        <v>12</v>
      </c>
      <c r="J4135" t="s">
        <v>901</v>
      </c>
      <c r="K4135" t="s">
        <v>1</v>
      </c>
      <c r="L4135" t="s">
        <v>13</v>
      </c>
      <c r="M4135" t="s">
        <v>911</v>
      </c>
      <c r="N4135" t="s">
        <v>642</v>
      </c>
      <c r="O4135" t="s">
        <v>650</v>
      </c>
      <c r="P4135" t="s">
        <v>651</v>
      </c>
      <c r="Q4135" t="s">
        <v>650</v>
      </c>
      <c r="R4135" t="s">
        <v>652</v>
      </c>
      <c r="S4135" t="s">
        <v>643</v>
      </c>
      <c r="T4135" t="s">
        <v>646</v>
      </c>
      <c r="U4135" s="2">
        <f>DATE(IF(MONTH(Table__._SQL2014_QLTS17_DW_DimDate[[#This Row],[Ngay]])&lt;11,YEAR(Table__._SQL2014_QLTS17_DW_DimDate[[#This Row],[Ngay]])-1, YEAR(Table__._SQL2014_QLTS17_DW_DimDate[[#This Row],[Ngay]])),11,1)</f>
        <v>44136</v>
      </c>
      <c r="V4135" s="2">
        <f>DATE(YEAR(Table__._SQL2014_QLTS17_DW_DimDate[[#This Row],[NgayBatDauMuaVu]])+1, 10,31)</f>
        <v>44500</v>
      </c>
      <c r="W4135" s="3">
        <f>Table__._SQL2014_QLTS17_DW_DimDate[[#This Row],[Ngay]]-Table__._SQL2014_QLTS17_DW_DimDate[[#This Row],[NgayBatDauMuaVu]]+1</f>
        <v>177</v>
      </c>
      <c r="X4135">
        <f>INT((Table__._SQL2014_QLTS17_DW_DimDate[[#This Row],[NgayMuaVu]]-1)/7)+1</f>
        <v>26</v>
      </c>
      <c r="Y4135" t="str">
        <f>"Tuần " &amp;Table__._SQL2014_QLTS17_DW_DimDate[[#This Row],[TuanMuaVu]] &amp; " năm " &amp;Table__._SQL2014_QLTS17_DW_DimDate[[#This Row],[NamMuaVuStr]]</f>
        <v>Tuần 26 năm 2020-2021</v>
      </c>
      <c r="Z4135">
        <f>YEAR(Table__._SQL2014_QLTS17_DW_DimDate[[#This Row],[NgayBatDauMuaVu]])</f>
        <v>2020</v>
      </c>
      <c r="AA4135" t="str">
        <f>YEAR(Table__._SQL2014_QLTS17_DW_DimDate[[#This Row],[NgayBatDauMuaVu]]) &amp;"-"&amp;YEAR(Table__._SQL2014_QLTS17_DW_DimDate[[#This Row],[NgayKetThucMuaVu]])</f>
        <v>2020-2021</v>
      </c>
      <c r="AB4135">
        <f>YEAR(Table__._SQL2014_QLTS17_DW_DimDate[[#This Row],[NgayBatDauMuaVu]])</f>
        <v>2020</v>
      </c>
      <c r="AC4135">
        <f>YEAR(Table__._SQL2014_QLTS17_DW_DimDate[[#This Row],[NgayKetThucMuaVu]])</f>
        <v>2021</v>
      </c>
    </row>
    <row r="4136" spans="1:29">
      <c r="A4136">
        <v>20210427</v>
      </c>
      <c r="B4136" s="1">
        <v>44313</v>
      </c>
      <c r="C4136" t="s">
        <v>36</v>
      </c>
      <c r="D4136" t="s">
        <v>895</v>
      </c>
      <c r="E4136" t="s">
        <v>16</v>
      </c>
      <c r="F4136" t="s">
        <v>132</v>
      </c>
      <c r="G4136" t="s">
        <v>3</v>
      </c>
      <c r="H4136" t="s">
        <v>27</v>
      </c>
      <c r="I4136" t="s">
        <v>12</v>
      </c>
      <c r="J4136" t="s">
        <v>901</v>
      </c>
      <c r="K4136" t="s">
        <v>1</v>
      </c>
      <c r="L4136" t="s">
        <v>13</v>
      </c>
      <c r="M4136" t="s">
        <v>911</v>
      </c>
      <c r="N4136" t="s">
        <v>642</v>
      </c>
      <c r="O4136" t="s">
        <v>650</v>
      </c>
      <c r="P4136" t="s">
        <v>651</v>
      </c>
      <c r="Q4136" t="s">
        <v>650</v>
      </c>
      <c r="R4136" t="s">
        <v>652</v>
      </c>
      <c r="S4136" t="s">
        <v>643</v>
      </c>
      <c r="T4136" t="s">
        <v>646</v>
      </c>
      <c r="U4136" s="2">
        <f>DATE(IF(MONTH(Table__._SQL2014_QLTS17_DW_DimDate[[#This Row],[Ngay]])&lt;11,YEAR(Table__._SQL2014_QLTS17_DW_DimDate[[#This Row],[Ngay]])-1, YEAR(Table__._SQL2014_QLTS17_DW_DimDate[[#This Row],[Ngay]])),11,1)</f>
        <v>44136</v>
      </c>
      <c r="V4136" s="2">
        <f>DATE(YEAR(Table__._SQL2014_QLTS17_DW_DimDate[[#This Row],[NgayBatDauMuaVu]])+1, 10,31)</f>
        <v>44500</v>
      </c>
      <c r="W4136" s="3">
        <f>Table__._SQL2014_QLTS17_DW_DimDate[[#This Row],[Ngay]]-Table__._SQL2014_QLTS17_DW_DimDate[[#This Row],[NgayBatDauMuaVu]]+1</f>
        <v>178</v>
      </c>
      <c r="X4136">
        <f>INT((Table__._SQL2014_QLTS17_DW_DimDate[[#This Row],[NgayMuaVu]]-1)/7)+1</f>
        <v>26</v>
      </c>
      <c r="Y4136" t="str">
        <f>"Tuần " &amp;Table__._SQL2014_QLTS17_DW_DimDate[[#This Row],[TuanMuaVu]] &amp; " năm " &amp;Table__._SQL2014_QLTS17_DW_DimDate[[#This Row],[NamMuaVuStr]]</f>
        <v>Tuần 26 năm 2020-2021</v>
      </c>
      <c r="Z4136">
        <f>YEAR(Table__._SQL2014_QLTS17_DW_DimDate[[#This Row],[NgayBatDauMuaVu]])</f>
        <v>2020</v>
      </c>
      <c r="AA4136" t="str">
        <f>YEAR(Table__._SQL2014_QLTS17_DW_DimDate[[#This Row],[NgayBatDauMuaVu]]) &amp;"-"&amp;YEAR(Table__._SQL2014_QLTS17_DW_DimDate[[#This Row],[NgayKetThucMuaVu]])</f>
        <v>2020-2021</v>
      </c>
      <c r="AB4136">
        <f>YEAR(Table__._SQL2014_QLTS17_DW_DimDate[[#This Row],[NgayBatDauMuaVu]])</f>
        <v>2020</v>
      </c>
      <c r="AC4136">
        <f>YEAR(Table__._SQL2014_QLTS17_DW_DimDate[[#This Row],[NgayKetThucMuaVu]])</f>
        <v>2021</v>
      </c>
    </row>
    <row r="4137" spans="1:29">
      <c r="A4137">
        <v>20210428</v>
      </c>
      <c r="B4137" s="1">
        <v>44314</v>
      </c>
      <c r="C4137" t="s">
        <v>37</v>
      </c>
      <c r="D4137" t="s">
        <v>896</v>
      </c>
      <c r="E4137" t="s">
        <v>12</v>
      </c>
      <c r="F4137" t="s">
        <v>133</v>
      </c>
      <c r="G4137" t="s">
        <v>3</v>
      </c>
      <c r="H4137" t="s">
        <v>27</v>
      </c>
      <c r="I4137" t="s">
        <v>12</v>
      </c>
      <c r="J4137" t="s">
        <v>901</v>
      </c>
      <c r="K4137" t="s">
        <v>1</v>
      </c>
      <c r="L4137" t="s">
        <v>13</v>
      </c>
      <c r="M4137" t="s">
        <v>911</v>
      </c>
      <c r="N4137" t="s">
        <v>642</v>
      </c>
      <c r="O4137" t="s">
        <v>650</v>
      </c>
      <c r="P4137" t="s">
        <v>651</v>
      </c>
      <c r="Q4137" t="s">
        <v>650</v>
      </c>
      <c r="R4137" t="s">
        <v>652</v>
      </c>
      <c r="S4137" t="s">
        <v>643</v>
      </c>
      <c r="T4137" t="s">
        <v>646</v>
      </c>
      <c r="U4137" s="2">
        <f>DATE(IF(MONTH(Table__._SQL2014_QLTS17_DW_DimDate[[#This Row],[Ngay]])&lt;11,YEAR(Table__._SQL2014_QLTS17_DW_DimDate[[#This Row],[Ngay]])-1, YEAR(Table__._SQL2014_QLTS17_DW_DimDate[[#This Row],[Ngay]])),11,1)</f>
        <v>44136</v>
      </c>
      <c r="V4137" s="2">
        <f>DATE(YEAR(Table__._SQL2014_QLTS17_DW_DimDate[[#This Row],[NgayBatDauMuaVu]])+1, 10,31)</f>
        <v>44500</v>
      </c>
      <c r="W4137" s="3">
        <f>Table__._SQL2014_QLTS17_DW_DimDate[[#This Row],[Ngay]]-Table__._SQL2014_QLTS17_DW_DimDate[[#This Row],[NgayBatDauMuaVu]]+1</f>
        <v>179</v>
      </c>
      <c r="X4137">
        <f>INT((Table__._SQL2014_QLTS17_DW_DimDate[[#This Row],[NgayMuaVu]]-1)/7)+1</f>
        <v>26</v>
      </c>
      <c r="Y4137" t="str">
        <f>"Tuần " &amp;Table__._SQL2014_QLTS17_DW_DimDate[[#This Row],[TuanMuaVu]] &amp; " năm " &amp;Table__._SQL2014_QLTS17_DW_DimDate[[#This Row],[NamMuaVuStr]]</f>
        <v>Tuần 26 năm 2020-2021</v>
      </c>
      <c r="Z4137">
        <f>YEAR(Table__._SQL2014_QLTS17_DW_DimDate[[#This Row],[NgayBatDauMuaVu]])</f>
        <v>2020</v>
      </c>
      <c r="AA4137" t="str">
        <f>YEAR(Table__._SQL2014_QLTS17_DW_DimDate[[#This Row],[NgayBatDauMuaVu]]) &amp;"-"&amp;YEAR(Table__._SQL2014_QLTS17_DW_DimDate[[#This Row],[NgayKetThucMuaVu]])</f>
        <v>2020-2021</v>
      </c>
      <c r="AB4137">
        <f>YEAR(Table__._SQL2014_QLTS17_DW_DimDate[[#This Row],[NgayBatDauMuaVu]])</f>
        <v>2020</v>
      </c>
      <c r="AC4137">
        <f>YEAR(Table__._SQL2014_QLTS17_DW_DimDate[[#This Row],[NgayKetThucMuaVu]])</f>
        <v>2021</v>
      </c>
    </row>
    <row r="4138" spans="1:29">
      <c r="A4138">
        <v>20210429</v>
      </c>
      <c r="B4138" s="1">
        <v>44315</v>
      </c>
      <c r="C4138" t="s">
        <v>38</v>
      </c>
      <c r="D4138" t="s">
        <v>897</v>
      </c>
      <c r="E4138" t="s">
        <v>3</v>
      </c>
      <c r="F4138" t="s">
        <v>134</v>
      </c>
      <c r="G4138" t="s">
        <v>3</v>
      </c>
      <c r="H4138" t="s">
        <v>27</v>
      </c>
      <c r="I4138" t="s">
        <v>12</v>
      </c>
      <c r="J4138" t="s">
        <v>901</v>
      </c>
      <c r="K4138" t="s">
        <v>1</v>
      </c>
      <c r="L4138" t="s">
        <v>13</v>
      </c>
      <c r="M4138" t="s">
        <v>911</v>
      </c>
      <c r="N4138" t="s">
        <v>642</v>
      </c>
      <c r="O4138" t="s">
        <v>650</v>
      </c>
      <c r="P4138" t="s">
        <v>651</v>
      </c>
      <c r="Q4138" t="s">
        <v>650</v>
      </c>
      <c r="R4138" t="s">
        <v>652</v>
      </c>
      <c r="S4138" t="s">
        <v>643</v>
      </c>
      <c r="T4138" t="s">
        <v>646</v>
      </c>
      <c r="U4138" s="2">
        <f>DATE(IF(MONTH(Table__._SQL2014_QLTS17_DW_DimDate[[#This Row],[Ngay]])&lt;11,YEAR(Table__._SQL2014_QLTS17_DW_DimDate[[#This Row],[Ngay]])-1, YEAR(Table__._SQL2014_QLTS17_DW_DimDate[[#This Row],[Ngay]])),11,1)</f>
        <v>44136</v>
      </c>
      <c r="V4138" s="2">
        <f>DATE(YEAR(Table__._SQL2014_QLTS17_DW_DimDate[[#This Row],[NgayBatDauMuaVu]])+1, 10,31)</f>
        <v>44500</v>
      </c>
      <c r="W4138" s="3">
        <f>Table__._SQL2014_QLTS17_DW_DimDate[[#This Row],[Ngay]]-Table__._SQL2014_QLTS17_DW_DimDate[[#This Row],[NgayBatDauMuaVu]]+1</f>
        <v>180</v>
      </c>
      <c r="X4138">
        <f>INT((Table__._SQL2014_QLTS17_DW_DimDate[[#This Row],[NgayMuaVu]]-1)/7)+1</f>
        <v>26</v>
      </c>
      <c r="Y4138" t="str">
        <f>"Tuần " &amp;Table__._SQL2014_QLTS17_DW_DimDate[[#This Row],[TuanMuaVu]] &amp; " năm " &amp;Table__._SQL2014_QLTS17_DW_DimDate[[#This Row],[NamMuaVuStr]]</f>
        <v>Tuần 26 năm 2020-2021</v>
      </c>
      <c r="Z4138">
        <f>YEAR(Table__._SQL2014_QLTS17_DW_DimDate[[#This Row],[NgayBatDauMuaVu]])</f>
        <v>2020</v>
      </c>
      <c r="AA4138" t="str">
        <f>YEAR(Table__._SQL2014_QLTS17_DW_DimDate[[#This Row],[NgayBatDauMuaVu]]) &amp;"-"&amp;YEAR(Table__._SQL2014_QLTS17_DW_DimDate[[#This Row],[NgayKetThucMuaVu]])</f>
        <v>2020-2021</v>
      </c>
      <c r="AB4138">
        <f>YEAR(Table__._SQL2014_QLTS17_DW_DimDate[[#This Row],[NgayBatDauMuaVu]])</f>
        <v>2020</v>
      </c>
      <c r="AC4138">
        <f>YEAR(Table__._SQL2014_QLTS17_DW_DimDate[[#This Row],[NgayKetThucMuaVu]])</f>
        <v>2021</v>
      </c>
    </row>
    <row r="4139" spans="1:29">
      <c r="A4139">
        <v>20210430</v>
      </c>
      <c r="B4139" s="1">
        <v>44316</v>
      </c>
      <c r="C4139" t="s">
        <v>39</v>
      </c>
      <c r="D4139" t="s">
        <v>891</v>
      </c>
      <c r="E4139" t="s">
        <v>2</v>
      </c>
      <c r="F4139" t="s">
        <v>135</v>
      </c>
      <c r="G4139" t="s">
        <v>3</v>
      </c>
      <c r="H4139" t="s">
        <v>27</v>
      </c>
      <c r="I4139" t="s">
        <v>12</v>
      </c>
      <c r="J4139" t="s">
        <v>901</v>
      </c>
      <c r="K4139" t="s">
        <v>1</v>
      </c>
      <c r="L4139" t="s">
        <v>13</v>
      </c>
      <c r="M4139" t="s">
        <v>911</v>
      </c>
      <c r="N4139" t="s">
        <v>642</v>
      </c>
      <c r="O4139" t="s">
        <v>650</v>
      </c>
      <c r="P4139" t="s">
        <v>651</v>
      </c>
      <c r="Q4139" t="s">
        <v>650</v>
      </c>
      <c r="R4139" t="s">
        <v>652</v>
      </c>
      <c r="S4139" t="s">
        <v>643</v>
      </c>
      <c r="T4139" t="s">
        <v>646</v>
      </c>
      <c r="U4139" s="2">
        <f>DATE(IF(MONTH(Table__._SQL2014_QLTS17_DW_DimDate[[#This Row],[Ngay]])&lt;11,YEAR(Table__._SQL2014_QLTS17_DW_DimDate[[#This Row],[Ngay]])-1, YEAR(Table__._SQL2014_QLTS17_DW_DimDate[[#This Row],[Ngay]])),11,1)</f>
        <v>44136</v>
      </c>
      <c r="V4139" s="2">
        <f>DATE(YEAR(Table__._SQL2014_QLTS17_DW_DimDate[[#This Row],[NgayBatDauMuaVu]])+1, 10,31)</f>
        <v>44500</v>
      </c>
      <c r="W4139" s="3">
        <f>Table__._SQL2014_QLTS17_DW_DimDate[[#This Row],[Ngay]]-Table__._SQL2014_QLTS17_DW_DimDate[[#This Row],[NgayBatDauMuaVu]]+1</f>
        <v>181</v>
      </c>
      <c r="X4139">
        <f>INT((Table__._SQL2014_QLTS17_DW_DimDate[[#This Row],[NgayMuaVu]]-1)/7)+1</f>
        <v>26</v>
      </c>
      <c r="Y4139" t="str">
        <f>"Tuần " &amp;Table__._SQL2014_QLTS17_DW_DimDate[[#This Row],[TuanMuaVu]] &amp; " năm " &amp;Table__._SQL2014_QLTS17_DW_DimDate[[#This Row],[NamMuaVuStr]]</f>
        <v>Tuần 26 năm 2020-2021</v>
      </c>
      <c r="Z4139">
        <f>YEAR(Table__._SQL2014_QLTS17_DW_DimDate[[#This Row],[NgayBatDauMuaVu]])</f>
        <v>2020</v>
      </c>
      <c r="AA4139" t="str">
        <f>YEAR(Table__._SQL2014_QLTS17_DW_DimDate[[#This Row],[NgayBatDauMuaVu]]) &amp;"-"&amp;YEAR(Table__._SQL2014_QLTS17_DW_DimDate[[#This Row],[NgayKetThucMuaVu]])</f>
        <v>2020-2021</v>
      </c>
      <c r="AB4139">
        <f>YEAR(Table__._SQL2014_QLTS17_DW_DimDate[[#This Row],[NgayBatDauMuaVu]])</f>
        <v>2020</v>
      </c>
      <c r="AC4139">
        <f>YEAR(Table__._SQL2014_QLTS17_DW_DimDate[[#This Row],[NgayKetThucMuaVu]])</f>
        <v>2021</v>
      </c>
    </row>
    <row r="4140" spans="1:29">
      <c r="A4140">
        <v>20210501</v>
      </c>
      <c r="B4140" s="1">
        <v>44317</v>
      </c>
      <c r="C4140" t="s">
        <v>1</v>
      </c>
      <c r="D4140" t="s">
        <v>892</v>
      </c>
      <c r="E4140" t="s">
        <v>14</v>
      </c>
      <c r="F4140" t="s">
        <v>136</v>
      </c>
      <c r="G4140" t="s">
        <v>1</v>
      </c>
      <c r="H4140" t="s">
        <v>27</v>
      </c>
      <c r="I4140" t="s">
        <v>3</v>
      </c>
      <c r="J4140" t="s">
        <v>903</v>
      </c>
      <c r="K4140" t="s">
        <v>13</v>
      </c>
      <c r="L4140" t="s">
        <v>13</v>
      </c>
      <c r="M4140" t="s">
        <v>911</v>
      </c>
      <c r="N4140" t="s">
        <v>642</v>
      </c>
      <c r="O4140" t="s">
        <v>653</v>
      </c>
      <c r="P4140" t="s">
        <v>654</v>
      </c>
      <c r="Q4140" t="s">
        <v>650</v>
      </c>
      <c r="R4140" t="s">
        <v>652</v>
      </c>
      <c r="S4140" t="s">
        <v>643</v>
      </c>
      <c r="T4140" t="s">
        <v>646</v>
      </c>
      <c r="U4140" s="2">
        <f>DATE(IF(MONTH(Table__._SQL2014_QLTS17_DW_DimDate[[#This Row],[Ngay]])&lt;11,YEAR(Table__._SQL2014_QLTS17_DW_DimDate[[#This Row],[Ngay]])-1, YEAR(Table__._SQL2014_QLTS17_DW_DimDate[[#This Row],[Ngay]])),11,1)</f>
        <v>44136</v>
      </c>
      <c r="V4140" s="2">
        <f>DATE(YEAR(Table__._SQL2014_QLTS17_DW_DimDate[[#This Row],[NgayBatDauMuaVu]])+1, 10,31)</f>
        <v>44500</v>
      </c>
      <c r="W4140" s="3">
        <f>Table__._SQL2014_QLTS17_DW_DimDate[[#This Row],[Ngay]]-Table__._SQL2014_QLTS17_DW_DimDate[[#This Row],[NgayBatDauMuaVu]]+1</f>
        <v>182</v>
      </c>
      <c r="X4140">
        <f>INT((Table__._SQL2014_QLTS17_DW_DimDate[[#This Row],[NgayMuaVu]]-1)/7)+1</f>
        <v>26</v>
      </c>
      <c r="Y4140" t="str">
        <f>"Tuần " &amp;Table__._SQL2014_QLTS17_DW_DimDate[[#This Row],[TuanMuaVu]] &amp; " năm " &amp;Table__._SQL2014_QLTS17_DW_DimDate[[#This Row],[NamMuaVuStr]]</f>
        <v>Tuần 26 năm 2020-2021</v>
      </c>
      <c r="Z4140">
        <f>YEAR(Table__._SQL2014_QLTS17_DW_DimDate[[#This Row],[NgayBatDauMuaVu]])</f>
        <v>2020</v>
      </c>
      <c r="AA4140" t="str">
        <f>YEAR(Table__._SQL2014_QLTS17_DW_DimDate[[#This Row],[NgayBatDauMuaVu]]) &amp;"-"&amp;YEAR(Table__._SQL2014_QLTS17_DW_DimDate[[#This Row],[NgayKetThucMuaVu]])</f>
        <v>2020-2021</v>
      </c>
      <c r="AB4140">
        <f>YEAR(Table__._SQL2014_QLTS17_DW_DimDate[[#This Row],[NgayBatDauMuaVu]])</f>
        <v>2020</v>
      </c>
      <c r="AC4140">
        <f>YEAR(Table__._SQL2014_QLTS17_DW_DimDate[[#This Row],[NgayKetThucMuaVu]])</f>
        <v>2021</v>
      </c>
    </row>
    <row r="4141" spans="1:29">
      <c r="A4141">
        <v>20210502</v>
      </c>
      <c r="B4141" s="1">
        <v>44318</v>
      </c>
      <c r="C4141" t="s">
        <v>13</v>
      </c>
      <c r="D4141" t="s">
        <v>893</v>
      </c>
      <c r="E4141" t="s">
        <v>1</v>
      </c>
      <c r="F4141" t="s">
        <v>138</v>
      </c>
      <c r="G4141" t="s">
        <v>13</v>
      </c>
      <c r="H4141" t="s">
        <v>28</v>
      </c>
      <c r="I4141" t="s">
        <v>3</v>
      </c>
      <c r="J4141" t="s">
        <v>903</v>
      </c>
      <c r="K4141" t="s">
        <v>13</v>
      </c>
      <c r="L4141" t="s">
        <v>13</v>
      </c>
      <c r="M4141" t="s">
        <v>911</v>
      </c>
      <c r="N4141" t="s">
        <v>642</v>
      </c>
      <c r="O4141" t="s">
        <v>653</v>
      </c>
      <c r="P4141" t="s">
        <v>654</v>
      </c>
      <c r="Q4141" t="s">
        <v>650</v>
      </c>
      <c r="R4141" t="s">
        <v>652</v>
      </c>
      <c r="S4141" t="s">
        <v>643</v>
      </c>
      <c r="T4141" t="s">
        <v>646</v>
      </c>
      <c r="U4141" s="2">
        <f>DATE(IF(MONTH(Table__._SQL2014_QLTS17_DW_DimDate[[#This Row],[Ngay]])&lt;11,YEAR(Table__._SQL2014_QLTS17_DW_DimDate[[#This Row],[Ngay]])-1, YEAR(Table__._SQL2014_QLTS17_DW_DimDate[[#This Row],[Ngay]])),11,1)</f>
        <v>44136</v>
      </c>
      <c r="V4141" s="2">
        <f>DATE(YEAR(Table__._SQL2014_QLTS17_DW_DimDate[[#This Row],[NgayBatDauMuaVu]])+1, 10,31)</f>
        <v>44500</v>
      </c>
      <c r="W4141" s="3">
        <f>Table__._SQL2014_QLTS17_DW_DimDate[[#This Row],[Ngay]]-Table__._SQL2014_QLTS17_DW_DimDate[[#This Row],[NgayBatDauMuaVu]]+1</f>
        <v>183</v>
      </c>
      <c r="X4141">
        <f>INT((Table__._SQL2014_QLTS17_DW_DimDate[[#This Row],[NgayMuaVu]]-1)/7)+1</f>
        <v>27</v>
      </c>
      <c r="Y4141" t="str">
        <f>"Tuần " &amp;Table__._SQL2014_QLTS17_DW_DimDate[[#This Row],[TuanMuaVu]] &amp; " năm " &amp;Table__._SQL2014_QLTS17_DW_DimDate[[#This Row],[NamMuaVuStr]]</f>
        <v>Tuần 27 năm 2020-2021</v>
      </c>
      <c r="Z4141">
        <f>YEAR(Table__._SQL2014_QLTS17_DW_DimDate[[#This Row],[NgayBatDauMuaVu]])</f>
        <v>2020</v>
      </c>
      <c r="AA4141" t="str">
        <f>YEAR(Table__._SQL2014_QLTS17_DW_DimDate[[#This Row],[NgayBatDauMuaVu]]) &amp;"-"&amp;YEAR(Table__._SQL2014_QLTS17_DW_DimDate[[#This Row],[NgayKetThucMuaVu]])</f>
        <v>2020-2021</v>
      </c>
      <c r="AB4141">
        <f>YEAR(Table__._SQL2014_QLTS17_DW_DimDate[[#This Row],[NgayBatDauMuaVu]])</f>
        <v>2020</v>
      </c>
      <c r="AC4141">
        <f>YEAR(Table__._SQL2014_QLTS17_DW_DimDate[[#This Row],[NgayKetThucMuaVu]])</f>
        <v>2021</v>
      </c>
    </row>
    <row r="4142" spans="1:29">
      <c r="A4142">
        <v>20210503</v>
      </c>
      <c r="B4142" s="1">
        <v>44319</v>
      </c>
      <c r="C4142" t="s">
        <v>16</v>
      </c>
      <c r="D4142" t="s">
        <v>894</v>
      </c>
      <c r="E4142" t="s">
        <v>13</v>
      </c>
      <c r="F4142" t="s">
        <v>139</v>
      </c>
      <c r="G4142" t="s">
        <v>13</v>
      </c>
      <c r="H4142" t="s">
        <v>28</v>
      </c>
      <c r="I4142" t="s">
        <v>3</v>
      </c>
      <c r="J4142" t="s">
        <v>903</v>
      </c>
      <c r="K4142" t="s">
        <v>13</v>
      </c>
      <c r="L4142" t="s">
        <v>13</v>
      </c>
      <c r="M4142" t="s">
        <v>911</v>
      </c>
      <c r="N4142" t="s">
        <v>642</v>
      </c>
      <c r="O4142" t="s">
        <v>653</v>
      </c>
      <c r="P4142" t="s">
        <v>654</v>
      </c>
      <c r="Q4142" t="s">
        <v>650</v>
      </c>
      <c r="R4142" t="s">
        <v>652</v>
      </c>
      <c r="S4142" t="s">
        <v>643</v>
      </c>
      <c r="T4142" t="s">
        <v>646</v>
      </c>
      <c r="U4142" s="2">
        <f>DATE(IF(MONTH(Table__._SQL2014_QLTS17_DW_DimDate[[#This Row],[Ngay]])&lt;11,YEAR(Table__._SQL2014_QLTS17_DW_DimDate[[#This Row],[Ngay]])-1, YEAR(Table__._SQL2014_QLTS17_DW_DimDate[[#This Row],[Ngay]])),11,1)</f>
        <v>44136</v>
      </c>
      <c r="V4142" s="2">
        <f>DATE(YEAR(Table__._SQL2014_QLTS17_DW_DimDate[[#This Row],[NgayBatDauMuaVu]])+1, 10,31)</f>
        <v>44500</v>
      </c>
      <c r="W4142" s="3">
        <f>Table__._SQL2014_QLTS17_DW_DimDate[[#This Row],[Ngay]]-Table__._SQL2014_QLTS17_DW_DimDate[[#This Row],[NgayBatDauMuaVu]]+1</f>
        <v>184</v>
      </c>
      <c r="X4142">
        <f>INT((Table__._SQL2014_QLTS17_DW_DimDate[[#This Row],[NgayMuaVu]]-1)/7)+1</f>
        <v>27</v>
      </c>
      <c r="Y4142" t="str">
        <f>"Tuần " &amp;Table__._SQL2014_QLTS17_DW_DimDate[[#This Row],[TuanMuaVu]] &amp; " năm " &amp;Table__._SQL2014_QLTS17_DW_DimDate[[#This Row],[NamMuaVuStr]]</f>
        <v>Tuần 27 năm 2020-2021</v>
      </c>
      <c r="Z4142">
        <f>YEAR(Table__._SQL2014_QLTS17_DW_DimDate[[#This Row],[NgayBatDauMuaVu]])</f>
        <v>2020</v>
      </c>
      <c r="AA4142" t="str">
        <f>YEAR(Table__._SQL2014_QLTS17_DW_DimDate[[#This Row],[NgayBatDauMuaVu]]) &amp;"-"&amp;YEAR(Table__._SQL2014_QLTS17_DW_DimDate[[#This Row],[NgayKetThucMuaVu]])</f>
        <v>2020-2021</v>
      </c>
      <c r="AB4142">
        <f>YEAR(Table__._SQL2014_QLTS17_DW_DimDate[[#This Row],[NgayBatDauMuaVu]])</f>
        <v>2020</v>
      </c>
      <c r="AC4142">
        <f>YEAR(Table__._SQL2014_QLTS17_DW_DimDate[[#This Row],[NgayKetThucMuaVu]])</f>
        <v>2021</v>
      </c>
    </row>
    <row r="4143" spans="1:29">
      <c r="A4143">
        <v>20210504</v>
      </c>
      <c r="B4143" s="1">
        <v>44320</v>
      </c>
      <c r="C4143" t="s">
        <v>12</v>
      </c>
      <c r="D4143" t="s">
        <v>895</v>
      </c>
      <c r="E4143" t="s">
        <v>16</v>
      </c>
      <c r="F4143" t="s">
        <v>140</v>
      </c>
      <c r="G4143" t="s">
        <v>13</v>
      </c>
      <c r="H4143" t="s">
        <v>28</v>
      </c>
      <c r="I4143" t="s">
        <v>3</v>
      </c>
      <c r="J4143" t="s">
        <v>903</v>
      </c>
      <c r="K4143" t="s">
        <v>13</v>
      </c>
      <c r="L4143" t="s">
        <v>13</v>
      </c>
      <c r="M4143" t="s">
        <v>911</v>
      </c>
      <c r="N4143" t="s">
        <v>642</v>
      </c>
      <c r="O4143" t="s">
        <v>653</v>
      </c>
      <c r="P4143" t="s">
        <v>654</v>
      </c>
      <c r="Q4143" t="s">
        <v>650</v>
      </c>
      <c r="R4143" t="s">
        <v>652</v>
      </c>
      <c r="S4143" t="s">
        <v>643</v>
      </c>
      <c r="T4143" t="s">
        <v>646</v>
      </c>
      <c r="U4143" s="2">
        <f>DATE(IF(MONTH(Table__._SQL2014_QLTS17_DW_DimDate[[#This Row],[Ngay]])&lt;11,YEAR(Table__._SQL2014_QLTS17_DW_DimDate[[#This Row],[Ngay]])-1, YEAR(Table__._SQL2014_QLTS17_DW_DimDate[[#This Row],[Ngay]])),11,1)</f>
        <v>44136</v>
      </c>
      <c r="V4143" s="2">
        <f>DATE(YEAR(Table__._SQL2014_QLTS17_DW_DimDate[[#This Row],[NgayBatDauMuaVu]])+1, 10,31)</f>
        <v>44500</v>
      </c>
      <c r="W4143" s="3">
        <f>Table__._SQL2014_QLTS17_DW_DimDate[[#This Row],[Ngay]]-Table__._SQL2014_QLTS17_DW_DimDate[[#This Row],[NgayBatDauMuaVu]]+1</f>
        <v>185</v>
      </c>
      <c r="X4143">
        <f>INT((Table__._SQL2014_QLTS17_DW_DimDate[[#This Row],[NgayMuaVu]]-1)/7)+1</f>
        <v>27</v>
      </c>
      <c r="Y4143" t="str">
        <f>"Tuần " &amp;Table__._SQL2014_QLTS17_DW_DimDate[[#This Row],[TuanMuaVu]] &amp; " năm " &amp;Table__._SQL2014_QLTS17_DW_DimDate[[#This Row],[NamMuaVuStr]]</f>
        <v>Tuần 27 năm 2020-2021</v>
      </c>
      <c r="Z4143">
        <f>YEAR(Table__._SQL2014_QLTS17_DW_DimDate[[#This Row],[NgayBatDauMuaVu]])</f>
        <v>2020</v>
      </c>
      <c r="AA4143" t="str">
        <f>YEAR(Table__._SQL2014_QLTS17_DW_DimDate[[#This Row],[NgayBatDauMuaVu]]) &amp;"-"&amp;YEAR(Table__._SQL2014_QLTS17_DW_DimDate[[#This Row],[NgayKetThucMuaVu]])</f>
        <v>2020-2021</v>
      </c>
      <c r="AB4143">
        <f>YEAR(Table__._SQL2014_QLTS17_DW_DimDate[[#This Row],[NgayBatDauMuaVu]])</f>
        <v>2020</v>
      </c>
      <c r="AC4143">
        <f>YEAR(Table__._SQL2014_QLTS17_DW_DimDate[[#This Row],[NgayKetThucMuaVu]])</f>
        <v>2021</v>
      </c>
    </row>
    <row r="4144" spans="1:29">
      <c r="A4144">
        <v>20210505</v>
      </c>
      <c r="B4144" s="1">
        <v>44321</v>
      </c>
      <c r="C4144" t="s">
        <v>3</v>
      </c>
      <c r="D4144" t="s">
        <v>896</v>
      </c>
      <c r="E4144" t="s">
        <v>12</v>
      </c>
      <c r="F4144" t="s">
        <v>141</v>
      </c>
      <c r="G4144" t="s">
        <v>13</v>
      </c>
      <c r="H4144" t="s">
        <v>28</v>
      </c>
      <c r="I4144" t="s">
        <v>3</v>
      </c>
      <c r="J4144" t="s">
        <v>903</v>
      </c>
      <c r="K4144" t="s">
        <v>13</v>
      </c>
      <c r="L4144" t="s">
        <v>13</v>
      </c>
      <c r="M4144" t="s">
        <v>911</v>
      </c>
      <c r="N4144" t="s">
        <v>642</v>
      </c>
      <c r="O4144" t="s">
        <v>653</v>
      </c>
      <c r="P4144" t="s">
        <v>654</v>
      </c>
      <c r="Q4144" t="s">
        <v>650</v>
      </c>
      <c r="R4144" t="s">
        <v>652</v>
      </c>
      <c r="S4144" t="s">
        <v>643</v>
      </c>
      <c r="T4144" t="s">
        <v>646</v>
      </c>
      <c r="U4144" s="2">
        <f>DATE(IF(MONTH(Table__._SQL2014_QLTS17_DW_DimDate[[#This Row],[Ngay]])&lt;11,YEAR(Table__._SQL2014_QLTS17_DW_DimDate[[#This Row],[Ngay]])-1, YEAR(Table__._SQL2014_QLTS17_DW_DimDate[[#This Row],[Ngay]])),11,1)</f>
        <v>44136</v>
      </c>
      <c r="V4144" s="2">
        <f>DATE(YEAR(Table__._SQL2014_QLTS17_DW_DimDate[[#This Row],[NgayBatDauMuaVu]])+1, 10,31)</f>
        <v>44500</v>
      </c>
      <c r="W4144" s="3">
        <f>Table__._SQL2014_QLTS17_DW_DimDate[[#This Row],[Ngay]]-Table__._SQL2014_QLTS17_DW_DimDate[[#This Row],[NgayBatDauMuaVu]]+1</f>
        <v>186</v>
      </c>
      <c r="X4144">
        <f>INT((Table__._SQL2014_QLTS17_DW_DimDate[[#This Row],[NgayMuaVu]]-1)/7)+1</f>
        <v>27</v>
      </c>
      <c r="Y4144" t="str">
        <f>"Tuần " &amp;Table__._SQL2014_QLTS17_DW_DimDate[[#This Row],[TuanMuaVu]] &amp; " năm " &amp;Table__._SQL2014_QLTS17_DW_DimDate[[#This Row],[NamMuaVuStr]]</f>
        <v>Tuần 27 năm 2020-2021</v>
      </c>
      <c r="Z4144">
        <f>YEAR(Table__._SQL2014_QLTS17_DW_DimDate[[#This Row],[NgayBatDauMuaVu]])</f>
        <v>2020</v>
      </c>
      <c r="AA4144" t="str">
        <f>YEAR(Table__._SQL2014_QLTS17_DW_DimDate[[#This Row],[NgayBatDauMuaVu]]) &amp;"-"&amp;YEAR(Table__._SQL2014_QLTS17_DW_DimDate[[#This Row],[NgayKetThucMuaVu]])</f>
        <v>2020-2021</v>
      </c>
      <c r="AB4144">
        <f>YEAR(Table__._SQL2014_QLTS17_DW_DimDate[[#This Row],[NgayBatDauMuaVu]])</f>
        <v>2020</v>
      </c>
      <c r="AC4144">
        <f>YEAR(Table__._SQL2014_QLTS17_DW_DimDate[[#This Row],[NgayKetThucMuaVu]])</f>
        <v>2021</v>
      </c>
    </row>
    <row r="4145" spans="1:29">
      <c r="A4145">
        <v>20210506</v>
      </c>
      <c r="B4145" s="1">
        <v>44322</v>
      </c>
      <c r="C4145" t="s">
        <v>2</v>
      </c>
      <c r="D4145" t="s">
        <v>897</v>
      </c>
      <c r="E4145" t="s">
        <v>3</v>
      </c>
      <c r="F4145" t="s">
        <v>142</v>
      </c>
      <c r="G4145" t="s">
        <v>13</v>
      </c>
      <c r="H4145" t="s">
        <v>28</v>
      </c>
      <c r="I4145" t="s">
        <v>3</v>
      </c>
      <c r="J4145" t="s">
        <v>903</v>
      </c>
      <c r="K4145" t="s">
        <v>13</v>
      </c>
      <c r="L4145" t="s">
        <v>13</v>
      </c>
      <c r="M4145" t="s">
        <v>911</v>
      </c>
      <c r="N4145" t="s">
        <v>642</v>
      </c>
      <c r="O4145" t="s">
        <v>653</v>
      </c>
      <c r="P4145" t="s">
        <v>654</v>
      </c>
      <c r="Q4145" t="s">
        <v>650</v>
      </c>
      <c r="R4145" t="s">
        <v>652</v>
      </c>
      <c r="S4145" t="s">
        <v>643</v>
      </c>
      <c r="T4145" t="s">
        <v>646</v>
      </c>
      <c r="U4145" s="2">
        <f>DATE(IF(MONTH(Table__._SQL2014_QLTS17_DW_DimDate[[#This Row],[Ngay]])&lt;11,YEAR(Table__._SQL2014_QLTS17_DW_DimDate[[#This Row],[Ngay]])-1, YEAR(Table__._SQL2014_QLTS17_DW_DimDate[[#This Row],[Ngay]])),11,1)</f>
        <v>44136</v>
      </c>
      <c r="V4145" s="2">
        <f>DATE(YEAR(Table__._SQL2014_QLTS17_DW_DimDate[[#This Row],[NgayBatDauMuaVu]])+1, 10,31)</f>
        <v>44500</v>
      </c>
      <c r="W4145" s="3">
        <f>Table__._SQL2014_QLTS17_DW_DimDate[[#This Row],[Ngay]]-Table__._SQL2014_QLTS17_DW_DimDate[[#This Row],[NgayBatDauMuaVu]]+1</f>
        <v>187</v>
      </c>
      <c r="X4145">
        <f>INT((Table__._SQL2014_QLTS17_DW_DimDate[[#This Row],[NgayMuaVu]]-1)/7)+1</f>
        <v>27</v>
      </c>
      <c r="Y4145" t="str">
        <f>"Tuần " &amp;Table__._SQL2014_QLTS17_DW_DimDate[[#This Row],[TuanMuaVu]] &amp; " năm " &amp;Table__._SQL2014_QLTS17_DW_DimDate[[#This Row],[NamMuaVuStr]]</f>
        <v>Tuần 27 năm 2020-2021</v>
      </c>
      <c r="Z4145">
        <f>YEAR(Table__._SQL2014_QLTS17_DW_DimDate[[#This Row],[NgayBatDauMuaVu]])</f>
        <v>2020</v>
      </c>
      <c r="AA4145" t="str">
        <f>YEAR(Table__._SQL2014_QLTS17_DW_DimDate[[#This Row],[NgayBatDauMuaVu]]) &amp;"-"&amp;YEAR(Table__._SQL2014_QLTS17_DW_DimDate[[#This Row],[NgayKetThucMuaVu]])</f>
        <v>2020-2021</v>
      </c>
      <c r="AB4145">
        <f>YEAR(Table__._SQL2014_QLTS17_DW_DimDate[[#This Row],[NgayBatDauMuaVu]])</f>
        <v>2020</v>
      </c>
      <c r="AC4145">
        <f>YEAR(Table__._SQL2014_QLTS17_DW_DimDate[[#This Row],[NgayKetThucMuaVu]])</f>
        <v>2021</v>
      </c>
    </row>
    <row r="4146" spans="1:29">
      <c r="A4146">
        <v>20210507</v>
      </c>
      <c r="B4146" s="1">
        <v>44323</v>
      </c>
      <c r="C4146" t="s">
        <v>14</v>
      </c>
      <c r="D4146" t="s">
        <v>891</v>
      </c>
      <c r="E4146" t="s">
        <v>2</v>
      </c>
      <c r="F4146" t="s">
        <v>143</v>
      </c>
      <c r="G4146" t="s">
        <v>13</v>
      </c>
      <c r="H4146" t="s">
        <v>28</v>
      </c>
      <c r="I4146" t="s">
        <v>3</v>
      </c>
      <c r="J4146" t="s">
        <v>903</v>
      </c>
      <c r="K4146" t="s">
        <v>13</v>
      </c>
      <c r="L4146" t="s">
        <v>13</v>
      </c>
      <c r="M4146" t="s">
        <v>911</v>
      </c>
      <c r="N4146" t="s">
        <v>642</v>
      </c>
      <c r="O4146" t="s">
        <v>653</v>
      </c>
      <c r="P4146" t="s">
        <v>654</v>
      </c>
      <c r="Q4146" t="s">
        <v>650</v>
      </c>
      <c r="R4146" t="s">
        <v>652</v>
      </c>
      <c r="S4146" t="s">
        <v>643</v>
      </c>
      <c r="T4146" t="s">
        <v>646</v>
      </c>
      <c r="U4146" s="2">
        <f>DATE(IF(MONTH(Table__._SQL2014_QLTS17_DW_DimDate[[#This Row],[Ngay]])&lt;11,YEAR(Table__._SQL2014_QLTS17_DW_DimDate[[#This Row],[Ngay]])-1, YEAR(Table__._SQL2014_QLTS17_DW_DimDate[[#This Row],[Ngay]])),11,1)</f>
        <v>44136</v>
      </c>
      <c r="V4146" s="2">
        <f>DATE(YEAR(Table__._SQL2014_QLTS17_DW_DimDate[[#This Row],[NgayBatDauMuaVu]])+1, 10,31)</f>
        <v>44500</v>
      </c>
      <c r="W4146" s="3">
        <f>Table__._SQL2014_QLTS17_DW_DimDate[[#This Row],[Ngay]]-Table__._SQL2014_QLTS17_DW_DimDate[[#This Row],[NgayBatDauMuaVu]]+1</f>
        <v>188</v>
      </c>
      <c r="X4146">
        <f>INT((Table__._SQL2014_QLTS17_DW_DimDate[[#This Row],[NgayMuaVu]]-1)/7)+1</f>
        <v>27</v>
      </c>
      <c r="Y4146" t="str">
        <f>"Tuần " &amp;Table__._SQL2014_QLTS17_DW_DimDate[[#This Row],[TuanMuaVu]] &amp; " năm " &amp;Table__._SQL2014_QLTS17_DW_DimDate[[#This Row],[NamMuaVuStr]]</f>
        <v>Tuần 27 năm 2020-2021</v>
      </c>
      <c r="Z4146">
        <f>YEAR(Table__._SQL2014_QLTS17_DW_DimDate[[#This Row],[NgayBatDauMuaVu]])</f>
        <v>2020</v>
      </c>
      <c r="AA4146" t="str">
        <f>YEAR(Table__._SQL2014_QLTS17_DW_DimDate[[#This Row],[NgayBatDauMuaVu]]) &amp;"-"&amp;YEAR(Table__._SQL2014_QLTS17_DW_DimDate[[#This Row],[NgayKetThucMuaVu]])</f>
        <v>2020-2021</v>
      </c>
      <c r="AB4146">
        <f>YEAR(Table__._SQL2014_QLTS17_DW_DimDate[[#This Row],[NgayBatDauMuaVu]])</f>
        <v>2020</v>
      </c>
      <c r="AC4146">
        <f>YEAR(Table__._SQL2014_QLTS17_DW_DimDate[[#This Row],[NgayKetThucMuaVu]])</f>
        <v>2021</v>
      </c>
    </row>
    <row r="4147" spans="1:29">
      <c r="A4147">
        <v>20210508</v>
      </c>
      <c r="B4147" s="1">
        <v>44324</v>
      </c>
      <c r="C4147" t="s">
        <v>18</v>
      </c>
      <c r="D4147" t="s">
        <v>892</v>
      </c>
      <c r="E4147" t="s">
        <v>14</v>
      </c>
      <c r="F4147" t="s">
        <v>144</v>
      </c>
      <c r="G4147" t="s">
        <v>13</v>
      </c>
      <c r="H4147" t="s">
        <v>28</v>
      </c>
      <c r="I4147" t="s">
        <v>3</v>
      </c>
      <c r="J4147" t="s">
        <v>903</v>
      </c>
      <c r="K4147" t="s">
        <v>13</v>
      </c>
      <c r="L4147" t="s">
        <v>13</v>
      </c>
      <c r="M4147" t="s">
        <v>911</v>
      </c>
      <c r="N4147" t="s">
        <v>642</v>
      </c>
      <c r="O4147" t="s">
        <v>653</v>
      </c>
      <c r="P4147" t="s">
        <v>654</v>
      </c>
      <c r="Q4147" t="s">
        <v>650</v>
      </c>
      <c r="R4147" t="s">
        <v>652</v>
      </c>
      <c r="S4147" t="s">
        <v>643</v>
      </c>
      <c r="T4147" t="s">
        <v>646</v>
      </c>
      <c r="U4147" s="2">
        <f>DATE(IF(MONTH(Table__._SQL2014_QLTS17_DW_DimDate[[#This Row],[Ngay]])&lt;11,YEAR(Table__._SQL2014_QLTS17_DW_DimDate[[#This Row],[Ngay]])-1, YEAR(Table__._SQL2014_QLTS17_DW_DimDate[[#This Row],[Ngay]])),11,1)</f>
        <v>44136</v>
      </c>
      <c r="V4147" s="2">
        <f>DATE(YEAR(Table__._SQL2014_QLTS17_DW_DimDate[[#This Row],[NgayBatDauMuaVu]])+1, 10,31)</f>
        <v>44500</v>
      </c>
      <c r="W4147" s="3">
        <f>Table__._SQL2014_QLTS17_DW_DimDate[[#This Row],[Ngay]]-Table__._SQL2014_QLTS17_DW_DimDate[[#This Row],[NgayBatDauMuaVu]]+1</f>
        <v>189</v>
      </c>
      <c r="X4147">
        <f>INT((Table__._SQL2014_QLTS17_DW_DimDate[[#This Row],[NgayMuaVu]]-1)/7)+1</f>
        <v>27</v>
      </c>
      <c r="Y4147" t="str">
        <f>"Tuần " &amp;Table__._SQL2014_QLTS17_DW_DimDate[[#This Row],[TuanMuaVu]] &amp; " năm " &amp;Table__._SQL2014_QLTS17_DW_DimDate[[#This Row],[NamMuaVuStr]]</f>
        <v>Tuần 27 năm 2020-2021</v>
      </c>
      <c r="Z4147">
        <f>YEAR(Table__._SQL2014_QLTS17_DW_DimDate[[#This Row],[NgayBatDauMuaVu]])</f>
        <v>2020</v>
      </c>
      <c r="AA4147" t="str">
        <f>YEAR(Table__._SQL2014_QLTS17_DW_DimDate[[#This Row],[NgayBatDauMuaVu]]) &amp;"-"&amp;YEAR(Table__._SQL2014_QLTS17_DW_DimDate[[#This Row],[NgayKetThucMuaVu]])</f>
        <v>2020-2021</v>
      </c>
      <c r="AB4147">
        <f>YEAR(Table__._SQL2014_QLTS17_DW_DimDate[[#This Row],[NgayBatDauMuaVu]])</f>
        <v>2020</v>
      </c>
      <c r="AC4147">
        <f>YEAR(Table__._SQL2014_QLTS17_DW_DimDate[[#This Row],[NgayKetThucMuaVu]])</f>
        <v>2021</v>
      </c>
    </row>
    <row r="4148" spans="1:29">
      <c r="A4148">
        <v>20210509</v>
      </c>
      <c r="B4148" s="1">
        <v>44325</v>
      </c>
      <c r="C4148" t="s">
        <v>19</v>
      </c>
      <c r="D4148" t="s">
        <v>893</v>
      </c>
      <c r="E4148" t="s">
        <v>1</v>
      </c>
      <c r="F4148" t="s">
        <v>145</v>
      </c>
      <c r="G4148" t="s">
        <v>16</v>
      </c>
      <c r="H4148" t="s">
        <v>29</v>
      </c>
      <c r="I4148" t="s">
        <v>3</v>
      </c>
      <c r="J4148" t="s">
        <v>903</v>
      </c>
      <c r="K4148" t="s">
        <v>13</v>
      </c>
      <c r="L4148" t="s">
        <v>13</v>
      </c>
      <c r="M4148" t="s">
        <v>911</v>
      </c>
      <c r="N4148" t="s">
        <v>642</v>
      </c>
      <c r="O4148" t="s">
        <v>653</v>
      </c>
      <c r="P4148" t="s">
        <v>654</v>
      </c>
      <c r="Q4148" t="s">
        <v>650</v>
      </c>
      <c r="R4148" t="s">
        <v>652</v>
      </c>
      <c r="S4148" t="s">
        <v>643</v>
      </c>
      <c r="T4148" t="s">
        <v>646</v>
      </c>
      <c r="U4148" s="2">
        <f>DATE(IF(MONTH(Table__._SQL2014_QLTS17_DW_DimDate[[#This Row],[Ngay]])&lt;11,YEAR(Table__._SQL2014_QLTS17_DW_DimDate[[#This Row],[Ngay]])-1, YEAR(Table__._SQL2014_QLTS17_DW_DimDate[[#This Row],[Ngay]])),11,1)</f>
        <v>44136</v>
      </c>
      <c r="V4148" s="2">
        <f>DATE(YEAR(Table__._SQL2014_QLTS17_DW_DimDate[[#This Row],[NgayBatDauMuaVu]])+1, 10,31)</f>
        <v>44500</v>
      </c>
      <c r="W4148" s="3">
        <f>Table__._SQL2014_QLTS17_DW_DimDate[[#This Row],[Ngay]]-Table__._SQL2014_QLTS17_DW_DimDate[[#This Row],[NgayBatDauMuaVu]]+1</f>
        <v>190</v>
      </c>
      <c r="X4148">
        <f>INT((Table__._SQL2014_QLTS17_DW_DimDate[[#This Row],[NgayMuaVu]]-1)/7)+1</f>
        <v>28</v>
      </c>
      <c r="Y4148" t="str">
        <f>"Tuần " &amp;Table__._SQL2014_QLTS17_DW_DimDate[[#This Row],[TuanMuaVu]] &amp; " năm " &amp;Table__._SQL2014_QLTS17_DW_DimDate[[#This Row],[NamMuaVuStr]]</f>
        <v>Tuần 28 năm 2020-2021</v>
      </c>
      <c r="Z4148">
        <f>YEAR(Table__._SQL2014_QLTS17_DW_DimDate[[#This Row],[NgayBatDauMuaVu]])</f>
        <v>2020</v>
      </c>
      <c r="AA4148" t="str">
        <f>YEAR(Table__._SQL2014_QLTS17_DW_DimDate[[#This Row],[NgayBatDauMuaVu]]) &amp;"-"&amp;YEAR(Table__._SQL2014_QLTS17_DW_DimDate[[#This Row],[NgayKetThucMuaVu]])</f>
        <v>2020-2021</v>
      </c>
      <c r="AB4148">
        <f>YEAR(Table__._SQL2014_QLTS17_DW_DimDate[[#This Row],[NgayBatDauMuaVu]])</f>
        <v>2020</v>
      </c>
      <c r="AC4148">
        <f>YEAR(Table__._SQL2014_QLTS17_DW_DimDate[[#This Row],[NgayKetThucMuaVu]])</f>
        <v>2021</v>
      </c>
    </row>
    <row r="4149" spans="1:29">
      <c r="A4149">
        <v>20210510</v>
      </c>
      <c r="B4149" s="1">
        <v>44326</v>
      </c>
      <c r="C4149" t="s">
        <v>20</v>
      </c>
      <c r="D4149" t="s">
        <v>894</v>
      </c>
      <c r="E4149" t="s">
        <v>13</v>
      </c>
      <c r="F4149" t="s">
        <v>146</v>
      </c>
      <c r="G4149" t="s">
        <v>16</v>
      </c>
      <c r="H4149" t="s">
        <v>29</v>
      </c>
      <c r="I4149" t="s">
        <v>3</v>
      </c>
      <c r="J4149" t="s">
        <v>903</v>
      </c>
      <c r="K4149" t="s">
        <v>13</v>
      </c>
      <c r="L4149" t="s">
        <v>13</v>
      </c>
      <c r="M4149" t="s">
        <v>911</v>
      </c>
      <c r="N4149" t="s">
        <v>642</v>
      </c>
      <c r="O4149" t="s">
        <v>653</v>
      </c>
      <c r="P4149" t="s">
        <v>654</v>
      </c>
      <c r="Q4149" t="s">
        <v>650</v>
      </c>
      <c r="R4149" t="s">
        <v>652</v>
      </c>
      <c r="S4149" t="s">
        <v>643</v>
      </c>
      <c r="T4149" t="s">
        <v>646</v>
      </c>
      <c r="U4149" s="2">
        <f>DATE(IF(MONTH(Table__._SQL2014_QLTS17_DW_DimDate[[#This Row],[Ngay]])&lt;11,YEAR(Table__._SQL2014_QLTS17_DW_DimDate[[#This Row],[Ngay]])-1, YEAR(Table__._SQL2014_QLTS17_DW_DimDate[[#This Row],[Ngay]])),11,1)</f>
        <v>44136</v>
      </c>
      <c r="V4149" s="2">
        <f>DATE(YEAR(Table__._SQL2014_QLTS17_DW_DimDate[[#This Row],[NgayBatDauMuaVu]])+1, 10,31)</f>
        <v>44500</v>
      </c>
      <c r="W4149" s="3">
        <f>Table__._SQL2014_QLTS17_DW_DimDate[[#This Row],[Ngay]]-Table__._SQL2014_QLTS17_DW_DimDate[[#This Row],[NgayBatDauMuaVu]]+1</f>
        <v>191</v>
      </c>
      <c r="X4149">
        <f>INT((Table__._SQL2014_QLTS17_DW_DimDate[[#This Row],[NgayMuaVu]]-1)/7)+1</f>
        <v>28</v>
      </c>
      <c r="Y4149" t="str">
        <f>"Tuần " &amp;Table__._SQL2014_QLTS17_DW_DimDate[[#This Row],[TuanMuaVu]] &amp; " năm " &amp;Table__._SQL2014_QLTS17_DW_DimDate[[#This Row],[NamMuaVuStr]]</f>
        <v>Tuần 28 năm 2020-2021</v>
      </c>
      <c r="Z4149">
        <f>YEAR(Table__._SQL2014_QLTS17_DW_DimDate[[#This Row],[NgayBatDauMuaVu]])</f>
        <v>2020</v>
      </c>
      <c r="AA4149" t="str">
        <f>YEAR(Table__._SQL2014_QLTS17_DW_DimDate[[#This Row],[NgayBatDauMuaVu]]) &amp;"-"&amp;YEAR(Table__._SQL2014_QLTS17_DW_DimDate[[#This Row],[NgayKetThucMuaVu]])</f>
        <v>2020-2021</v>
      </c>
      <c r="AB4149">
        <f>YEAR(Table__._SQL2014_QLTS17_DW_DimDate[[#This Row],[NgayBatDauMuaVu]])</f>
        <v>2020</v>
      </c>
      <c r="AC4149">
        <f>YEAR(Table__._SQL2014_QLTS17_DW_DimDate[[#This Row],[NgayKetThucMuaVu]])</f>
        <v>2021</v>
      </c>
    </row>
    <row r="4150" spans="1:29">
      <c r="A4150">
        <v>20210511</v>
      </c>
      <c r="B4150" s="1">
        <v>44327</v>
      </c>
      <c r="C4150" t="s">
        <v>21</v>
      </c>
      <c r="D4150" t="s">
        <v>895</v>
      </c>
      <c r="E4150" t="s">
        <v>16</v>
      </c>
      <c r="F4150" t="s">
        <v>147</v>
      </c>
      <c r="G4150" t="s">
        <v>16</v>
      </c>
      <c r="H4150" t="s">
        <v>29</v>
      </c>
      <c r="I4150" t="s">
        <v>3</v>
      </c>
      <c r="J4150" t="s">
        <v>903</v>
      </c>
      <c r="K4150" t="s">
        <v>13</v>
      </c>
      <c r="L4150" t="s">
        <v>13</v>
      </c>
      <c r="M4150" t="s">
        <v>911</v>
      </c>
      <c r="N4150" t="s">
        <v>642</v>
      </c>
      <c r="O4150" t="s">
        <v>653</v>
      </c>
      <c r="P4150" t="s">
        <v>654</v>
      </c>
      <c r="Q4150" t="s">
        <v>650</v>
      </c>
      <c r="R4150" t="s">
        <v>652</v>
      </c>
      <c r="S4150" t="s">
        <v>643</v>
      </c>
      <c r="T4150" t="s">
        <v>646</v>
      </c>
      <c r="U4150" s="2">
        <f>DATE(IF(MONTH(Table__._SQL2014_QLTS17_DW_DimDate[[#This Row],[Ngay]])&lt;11,YEAR(Table__._SQL2014_QLTS17_DW_DimDate[[#This Row],[Ngay]])-1, YEAR(Table__._SQL2014_QLTS17_DW_DimDate[[#This Row],[Ngay]])),11,1)</f>
        <v>44136</v>
      </c>
      <c r="V4150" s="2">
        <f>DATE(YEAR(Table__._SQL2014_QLTS17_DW_DimDate[[#This Row],[NgayBatDauMuaVu]])+1, 10,31)</f>
        <v>44500</v>
      </c>
      <c r="W4150" s="3">
        <f>Table__._SQL2014_QLTS17_DW_DimDate[[#This Row],[Ngay]]-Table__._SQL2014_QLTS17_DW_DimDate[[#This Row],[NgayBatDauMuaVu]]+1</f>
        <v>192</v>
      </c>
      <c r="X4150">
        <f>INT((Table__._SQL2014_QLTS17_DW_DimDate[[#This Row],[NgayMuaVu]]-1)/7)+1</f>
        <v>28</v>
      </c>
      <c r="Y4150" t="str">
        <f>"Tuần " &amp;Table__._SQL2014_QLTS17_DW_DimDate[[#This Row],[TuanMuaVu]] &amp; " năm " &amp;Table__._SQL2014_QLTS17_DW_DimDate[[#This Row],[NamMuaVuStr]]</f>
        <v>Tuần 28 năm 2020-2021</v>
      </c>
      <c r="Z4150">
        <f>YEAR(Table__._SQL2014_QLTS17_DW_DimDate[[#This Row],[NgayBatDauMuaVu]])</f>
        <v>2020</v>
      </c>
      <c r="AA4150" t="str">
        <f>YEAR(Table__._SQL2014_QLTS17_DW_DimDate[[#This Row],[NgayBatDauMuaVu]]) &amp;"-"&amp;YEAR(Table__._SQL2014_QLTS17_DW_DimDate[[#This Row],[NgayKetThucMuaVu]])</f>
        <v>2020-2021</v>
      </c>
      <c r="AB4150">
        <f>YEAR(Table__._SQL2014_QLTS17_DW_DimDate[[#This Row],[NgayBatDauMuaVu]])</f>
        <v>2020</v>
      </c>
      <c r="AC4150">
        <f>YEAR(Table__._SQL2014_QLTS17_DW_DimDate[[#This Row],[NgayKetThucMuaVu]])</f>
        <v>2021</v>
      </c>
    </row>
    <row r="4151" spans="1:29">
      <c r="A4151">
        <v>20210512</v>
      </c>
      <c r="B4151" s="1">
        <v>44328</v>
      </c>
      <c r="C4151" t="s">
        <v>11</v>
      </c>
      <c r="D4151" t="s">
        <v>896</v>
      </c>
      <c r="E4151" t="s">
        <v>12</v>
      </c>
      <c r="F4151" t="s">
        <v>148</v>
      </c>
      <c r="G4151" t="s">
        <v>16</v>
      </c>
      <c r="H4151" t="s">
        <v>29</v>
      </c>
      <c r="I4151" t="s">
        <v>3</v>
      </c>
      <c r="J4151" t="s">
        <v>903</v>
      </c>
      <c r="K4151" t="s">
        <v>13</v>
      </c>
      <c r="L4151" t="s">
        <v>13</v>
      </c>
      <c r="M4151" t="s">
        <v>911</v>
      </c>
      <c r="N4151" t="s">
        <v>642</v>
      </c>
      <c r="O4151" t="s">
        <v>653</v>
      </c>
      <c r="P4151" t="s">
        <v>654</v>
      </c>
      <c r="Q4151" t="s">
        <v>650</v>
      </c>
      <c r="R4151" t="s">
        <v>652</v>
      </c>
      <c r="S4151" t="s">
        <v>643</v>
      </c>
      <c r="T4151" t="s">
        <v>646</v>
      </c>
      <c r="U4151" s="2">
        <f>DATE(IF(MONTH(Table__._SQL2014_QLTS17_DW_DimDate[[#This Row],[Ngay]])&lt;11,YEAR(Table__._SQL2014_QLTS17_DW_DimDate[[#This Row],[Ngay]])-1, YEAR(Table__._SQL2014_QLTS17_DW_DimDate[[#This Row],[Ngay]])),11,1)</f>
        <v>44136</v>
      </c>
      <c r="V4151" s="2">
        <f>DATE(YEAR(Table__._SQL2014_QLTS17_DW_DimDate[[#This Row],[NgayBatDauMuaVu]])+1, 10,31)</f>
        <v>44500</v>
      </c>
      <c r="W4151" s="3">
        <f>Table__._SQL2014_QLTS17_DW_DimDate[[#This Row],[Ngay]]-Table__._SQL2014_QLTS17_DW_DimDate[[#This Row],[NgayBatDauMuaVu]]+1</f>
        <v>193</v>
      </c>
      <c r="X4151">
        <f>INT((Table__._SQL2014_QLTS17_DW_DimDate[[#This Row],[NgayMuaVu]]-1)/7)+1</f>
        <v>28</v>
      </c>
      <c r="Y4151" t="str">
        <f>"Tuần " &amp;Table__._SQL2014_QLTS17_DW_DimDate[[#This Row],[TuanMuaVu]] &amp; " năm " &amp;Table__._SQL2014_QLTS17_DW_DimDate[[#This Row],[NamMuaVuStr]]</f>
        <v>Tuần 28 năm 2020-2021</v>
      </c>
      <c r="Z4151">
        <f>YEAR(Table__._SQL2014_QLTS17_DW_DimDate[[#This Row],[NgayBatDauMuaVu]])</f>
        <v>2020</v>
      </c>
      <c r="AA4151" t="str">
        <f>YEAR(Table__._SQL2014_QLTS17_DW_DimDate[[#This Row],[NgayBatDauMuaVu]]) &amp;"-"&amp;YEAR(Table__._SQL2014_QLTS17_DW_DimDate[[#This Row],[NgayKetThucMuaVu]])</f>
        <v>2020-2021</v>
      </c>
      <c r="AB4151">
        <f>YEAR(Table__._SQL2014_QLTS17_DW_DimDate[[#This Row],[NgayBatDauMuaVu]])</f>
        <v>2020</v>
      </c>
      <c r="AC4151">
        <f>YEAR(Table__._SQL2014_QLTS17_DW_DimDate[[#This Row],[NgayKetThucMuaVu]])</f>
        <v>2021</v>
      </c>
    </row>
    <row r="4152" spans="1:29">
      <c r="A4152">
        <v>20210513</v>
      </c>
      <c r="B4152" s="1">
        <v>44329</v>
      </c>
      <c r="C4152" t="s">
        <v>22</v>
      </c>
      <c r="D4152" t="s">
        <v>897</v>
      </c>
      <c r="E4152" t="s">
        <v>3</v>
      </c>
      <c r="F4152" t="s">
        <v>149</v>
      </c>
      <c r="G4152" t="s">
        <v>16</v>
      </c>
      <c r="H4152" t="s">
        <v>29</v>
      </c>
      <c r="I4152" t="s">
        <v>3</v>
      </c>
      <c r="J4152" t="s">
        <v>903</v>
      </c>
      <c r="K4152" t="s">
        <v>13</v>
      </c>
      <c r="L4152" t="s">
        <v>13</v>
      </c>
      <c r="M4152" t="s">
        <v>911</v>
      </c>
      <c r="N4152" t="s">
        <v>642</v>
      </c>
      <c r="O4152" t="s">
        <v>653</v>
      </c>
      <c r="P4152" t="s">
        <v>654</v>
      </c>
      <c r="Q4152" t="s">
        <v>650</v>
      </c>
      <c r="R4152" t="s">
        <v>652</v>
      </c>
      <c r="S4152" t="s">
        <v>643</v>
      </c>
      <c r="T4152" t="s">
        <v>646</v>
      </c>
      <c r="U4152" s="2">
        <f>DATE(IF(MONTH(Table__._SQL2014_QLTS17_DW_DimDate[[#This Row],[Ngay]])&lt;11,YEAR(Table__._SQL2014_QLTS17_DW_DimDate[[#This Row],[Ngay]])-1, YEAR(Table__._SQL2014_QLTS17_DW_DimDate[[#This Row],[Ngay]])),11,1)</f>
        <v>44136</v>
      </c>
      <c r="V4152" s="2">
        <f>DATE(YEAR(Table__._SQL2014_QLTS17_DW_DimDate[[#This Row],[NgayBatDauMuaVu]])+1, 10,31)</f>
        <v>44500</v>
      </c>
      <c r="W4152" s="3">
        <f>Table__._SQL2014_QLTS17_DW_DimDate[[#This Row],[Ngay]]-Table__._SQL2014_QLTS17_DW_DimDate[[#This Row],[NgayBatDauMuaVu]]+1</f>
        <v>194</v>
      </c>
      <c r="X4152">
        <f>INT((Table__._SQL2014_QLTS17_DW_DimDate[[#This Row],[NgayMuaVu]]-1)/7)+1</f>
        <v>28</v>
      </c>
      <c r="Y4152" t="str">
        <f>"Tuần " &amp;Table__._SQL2014_QLTS17_DW_DimDate[[#This Row],[TuanMuaVu]] &amp; " năm " &amp;Table__._SQL2014_QLTS17_DW_DimDate[[#This Row],[NamMuaVuStr]]</f>
        <v>Tuần 28 năm 2020-2021</v>
      </c>
      <c r="Z4152">
        <f>YEAR(Table__._SQL2014_QLTS17_DW_DimDate[[#This Row],[NgayBatDauMuaVu]])</f>
        <v>2020</v>
      </c>
      <c r="AA4152" t="str">
        <f>YEAR(Table__._SQL2014_QLTS17_DW_DimDate[[#This Row],[NgayBatDauMuaVu]]) &amp;"-"&amp;YEAR(Table__._SQL2014_QLTS17_DW_DimDate[[#This Row],[NgayKetThucMuaVu]])</f>
        <v>2020-2021</v>
      </c>
      <c r="AB4152">
        <f>YEAR(Table__._SQL2014_QLTS17_DW_DimDate[[#This Row],[NgayBatDauMuaVu]])</f>
        <v>2020</v>
      </c>
      <c r="AC4152">
        <f>YEAR(Table__._SQL2014_QLTS17_DW_DimDate[[#This Row],[NgayKetThucMuaVu]])</f>
        <v>2021</v>
      </c>
    </row>
    <row r="4153" spans="1:29">
      <c r="A4153">
        <v>20210514</v>
      </c>
      <c r="B4153" s="1">
        <v>44330</v>
      </c>
      <c r="C4153" t="s">
        <v>23</v>
      </c>
      <c r="D4153" t="s">
        <v>891</v>
      </c>
      <c r="E4153" t="s">
        <v>2</v>
      </c>
      <c r="F4153" t="s">
        <v>150</v>
      </c>
      <c r="G4153" t="s">
        <v>16</v>
      </c>
      <c r="H4153" t="s">
        <v>29</v>
      </c>
      <c r="I4153" t="s">
        <v>3</v>
      </c>
      <c r="J4153" t="s">
        <v>903</v>
      </c>
      <c r="K4153" t="s">
        <v>13</v>
      </c>
      <c r="L4153" t="s">
        <v>13</v>
      </c>
      <c r="M4153" t="s">
        <v>911</v>
      </c>
      <c r="N4153" t="s">
        <v>642</v>
      </c>
      <c r="O4153" t="s">
        <v>653</v>
      </c>
      <c r="P4153" t="s">
        <v>654</v>
      </c>
      <c r="Q4153" t="s">
        <v>650</v>
      </c>
      <c r="R4153" t="s">
        <v>652</v>
      </c>
      <c r="S4153" t="s">
        <v>643</v>
      </c>
      <c r="T4153" t="s">
        <v>646</v>
      </c>
      <c r="U4153" s="2">
        <f>DATE(IF(MONTH(Table__._SQL2014_QLTS17_DW_DimDate[[#This Row],[Ngay]])&lt;11,YEAR(Table__._SQL2014_QLTS17_DW_DimDate[[#This Row],[Ngay]])-1, YEAR(Table__._SQL2014_QLTS17_DW_DimDate[[#This Row],[Ngay]])),11,1)</f>
        <v>44136</v>
      </c>
      <c r="V4153" s="2">
        <f>DATE(YEAR(Table__._SQL2014_QLTS17_DW_DimDate[[#This Row],[NgayBatDauMuaVu]])+1, 10,31)</f>
        <v>44500</v>
      </c>
      <c r="W4153" s="3">
        <f>Table__._SQL2014_QLTS17_DW_DimDate[[#This Row],[Ngay]]-Table__._SQL2014_QLTS17_DW_DimDate[[#This Row],[NgayBatDauMuaVu]]+1</f>
        <v>195</v>
      </c>
      <c r="X4153">
        <f>INT((Table__._SQL2014_QLTS17_DW_DimDate[[#This Row],[NgayMuaVu]]-1)/7)+1</f>
        <v>28</v>
      </c>
      <c r="Y4153" t="str">
        <f>"Tuần " &amp;Table__._SQL2014_QLTS17_DW_DimDate[[#This Row],[TuanMuaVu]] &amp; " năm " &amp;Table__._SQL2014_QLTS17_DW_DimDate[[#This Row],[NamMuaVuStr]]</f>
        <v>Tuần 28 năm 2020-2021</v>
      </c>
      <c r="Z4153">
        <f>YEAR(Table__._SQL2014_QLTS17_DW_DimDate[[#This Row],[NgayBatDauMuaVu]])</f>
        <v>2020</v>
      </c>
      <c r="AA4153" t="str">
        <f>YEAR(Table__._SQL2014_QLTS17_DW_DimDate[[#This Row],[NgayBatDauMuaVu]]) &amp;"-"&amp;YEAR(Table__._SQL2014_QLTS17_DW_DimDate[[#This Row],[NgayKetThucMuaVu]])</f>
        <v>2020-2021</v>
      </c>
      <c r="AB4153">
        <f>YEAR(Table__._SQL2014_QLTS17_DW_DimDate[[#This Row],[NgayBatDauMuaVu]])</f>
        <v>2020</v>
      </c>
      <c r="AC4153">
        <f>YEAR(Table__._SQL2014_QLTS17_DW_DimDate[[#This Row],[NgayKetThucMuaVu]])</f>
        <v>2021</v>
      </c>
    </row>
    <row r="4154" spans="1:29">
      <c r="A4154">
        <v>20210515</v>
      </c>
      <c r="B4154" s="1">
        <v>44331</v>
      </c>
      <c r="C4154" t="s">
        <v>24</v>
      </c>
      <c r="D4154" t="s">
        <v>892</v>
      </c>
      <c r="E4154" t="s">
        <v>14</v>
      </c>
      <c r="F4154" t="s">
        <v>151</v>
      </c>
      <c r="G4154" t="s">
        <v>16</v>
      </c>
      <c r="H4154" t="s">
        <v>29</v>
      </c>
      <c r="I4154" t="s">
        <v>3</v>
      </c>
      <c r="J4154" t="s">
        <v>903</v>
      </c>
      <c r="K4154" t="s">
        <v>13</v>
      </c>
      <c r="L4154" t="s">
        <v>13</v>
      </c>
      <c r="M4154" t="s">
        <v>911</v>
      </c>
      <c r="N4154" t="s">
        <v>642</v>
      </c>
      <c r="O4154" t="s">
        <v>653</v>
      </c>
      <c r="P4154" t="s">
        <v>654</v>
      </c>
      <c r="Q4154" t="s">
        <v>650</v>
      </c>
      <c r="R4154" t="s">
        <v>652</v>
      </c>
      <c r="S4154" t="s">
        <v>643</v>
      </c>
      <c r="T4154" t="s">
        <v>646</v>
      </c>
      <c r="U4154" s="2">
        <f>DATE(IF(MONTH(Table__._SQL2014_QLTS17_DW_DimDate[[#This Row],[Ngay]])&lt;11,YEAR(Table__._SQL2014_QLTS17_DW_DimDate[[#This Row],[Ngay]])-1, YEAR(Table__._SQL2014_QLTS17_DW_DimDate[[#This Row],[Ngay]])),11,1)</f>
        <v>44136</v>
      </c>
      <c r="V4154" s="2">
        <f>DATE(YEAR(Table__._SQL2014_QLTS17_DW_DimDate[[#This Row],[NgayBatDauMuaVu]])+1, 10,31)</f>
        <v>44500</v>
      </c>
      <c r="W4154" s="3">
        <f>Table__._SQL2014_QLTS17_DW_DimDate[[#This Row],[Ngay]]-Table__._SQL2014_QLTS17_DW_DimDate[[#This Row],[NgayBatDauMuaVu]]+1</f>
        <v>196</v>
      </c>
      <c r="X4154">
        <f>INT((Table__._SQL2014_QLTS17_DW_DimDate[[#This Row],[NgayMuaVu]]-1)/7)+1</f>
        <v>28</v>
      </c>
      <c r="Y4154" t="str">
        <f>"Tuần " &amp;Table__._SQL2014_QLTS17_DW_DimDate[[#This Row],[TuanMuaVu]] &amp; " năm " &amp;Table__._SQL2014_QLTS17_DW_DimDate[[#This Row],[NamMuaVuStr]]</f>
        <v>Tuần 28 năm 2020-2021</v>
      </c>
      <c r="Z4154">
        <f>YEAR(Table__._SQL2014_QLTS17_DW_DimDate[[#This Row],[NgayBatDauMuaVu]])</f>
        <v>2020</v>
      </c>
      <c r="AA4154" t="str">
        <f>YEAR(Table__._SQL2014_QLTS17_DW_DimDate[[#This Row],[NgayBatDauMuaVu]]) &amp;"-"&amp;YEAR(Table__._SQL2014_QLTS17_DW_DimDate[[#This Row],[NgayKetThucMuaVu]])</f>
        <v>2020-2021</v>
      </c>
      <c r="AB4154">
        <f>YEAR(Table__._SQL2014_QLTS17_DW_DimDate[[#This Row],[NgayBatDauMuaVu]])</f>
        <v>2020</v>
      </c>
      <c r="AC4154">
        <f>YEAR(Table__._SQL2014_QLTS17_DW_DimDate[[#This Row],[NgayKetThucMuaVu]])</f>
        <v>2021</v>
      </c>
    </row>
    <row r="4155" spans="1:29">
      <c r="A4155">
        <v>20210516</v>
      </c>
      <c r="B4155" s="1">
        <v>44332</v>
      </c>
      <c r="C4155" t="s">
        <v>25</v>
      </c>
      <c r="D4155" t="s">
        <v>893</v>
      </c>
      <c r="E4155" t="s">
        <v>1</v>
      </c>
      <c r="F4155" t="s">
        <v>152</v>
      </c>
      <c r="G4155" t="s">
        <v>12</v>
      </c>
      <c r="H4155" t="s">
        <v>30</v>
      </c>
      <c r="I4155" t="s">
        <v>3</v>
      </c>
      <c r="J4155" t="s">
        <v>903</v>
      </c>
      <c r="K4155" t="s">
        <v>13</v>
      </c>
      <c r="L4155" t="s">
        <v>13</v>
      </c>
      <c r="M4155" t="s">
        <v>911</v>
      </c>
      <c r="N4155" t="s">
        <v>642</v>
      </c>
      <c r="O4155" t="s">
        <v>653</v>
      </c>
      <c r="P4155" t="s">
        <v>654</v>
      </c>
      <c r="Q4155" t="s">
        <v>650</v>
      </c>
      <c r="R4155" t="s">
        <v>652</v>
      </c>
      <c r="S4155" t="s">
        <v>643</v>
      </c>
      <c r="T4155" t="s">
        <v>646</v>
      </c>
      <c r="U4155" s="2">
        <f>DATE(IF(MONTH(Table__._SQL2014_QLTS17_DW_DimDate[[#This Row],[Ngay]])&lt;11,YEAR(Table__._SQL2014_QLTS17_DW_DimDate[[#This Row],[Ngay]])-1, YEAR(Table__._SQL2014_QLTS17_DW_DimDate[[#This Row],[Ngay]])),11,1)</f>
        <v>44136</v>
      </c>
      <c r="V4155" s="2">
        <f>DATE(YEAR(Table__._SQL2014_QLTS17_DW_DimDate[[#This Row],[NgayBatDauMuaVu]])+1, 10,31)</f>
        <v>44500</v>
      </c>
      <c r="W4155" s="3">
        <f>Table__._SQL2014_QLTS17_DW_DimDate[[#This Row],[Ngay]]-Table__._SQL2014_QLTS17_DW_DimDate[[#This Row],[NgayBatDauMuaVu]]+1</f>
        <v>197</v>
      </c>
      <c r="X4155">
        <f>INT((Table__._SQL2014_QLTS17_DW_DimDate[[#This Row],[NgayMuaVu]]-1)/7)+1</f>
        <v>29</v>
      </c>
      <c r="Y4155" t="str">
        <f>"Tuần " &amp;Table__._SQL2014_QLTS17_DW_DimDate[[#This Row],[TuanMuaVu]] &amp; " năm " &amp;Table__._SQL2014_QLTS17_DW_DimDate[[#This Row],[NamMuaVuStr]]</f>
        <v>Tuần 29 năm 2020-2021</v>
      </c>
      <c r="Z4155">
        <f>YEAR(Table__._SQL2014_QLTS17_DW_DimDate[[#This Row],[NgayBatDauMuaVu]])</f>
        <v>2020</v>
      </c>
      <c r="AA4155" t="str">
        <f>YEAR(Table__._SQL2014_QLTS17_DW_DimDate[[#This Row],[NgayBatDauMuaVu]]) &amp;"-"&amp;YEAR(Table__._SQL2014_QLTS17_DW_DimDate[[#This Row],[NgayKetThucMuaVu]])</f>
        <v>2020-2021</v>
      </c>
      <c r="AB4155">
        <f>YEAR(Table__._SQL2014_QLTS17_DW_DimDate[[#This Row],[NgayBatDauMuaVu]])</f>
        <v>2020</v>
      </c>
      <c r="AC4155">
        <f>YEAR(Table__._SQL2014_QLTS17_DW_DimDate[[#This Row],[NgayKetThucMuaVu]])</f>
        <v>2021</v>
      </c>
    </row>
    <row r="4156" spans="1:29">
      <c r="A4156">
        <v>20210517</v>
      </c>
      <c r="B4156" s="1">
        <v>44333</v>
      </c>
      <c r="C4156" t="s">
        <v>26</v>
      </c>
      <c r="D4156" t="s">
        <v>894</v>
      </c>
      <c r="E4156" t="s">
        <v>13</v>
      </c>
      <c r="F4156" t="s">
        <v>153</v>
      </c>
      <c r="G4156" t="s">
        <v>12</v>
      </c>
      <c r="H4156" t="s">
        <v>30</v>
      </c>
      <c r="I4156" t="s">
        <v>3</v>
      </c>
      <c r="J4156" t="s">
        <v>903</v>
      </c>
      <c r="K4156" t="s">
        <v>13</v>
      </c>
      <c r="L4156" t="s">
        <v>13</v>
      </c>
      <c r="M4156" t="s">
        <v>911</v>
      </c>
      <c r="N4156" t="s">
        <v>642</v>
      </c>
      <c r="O4156" t="s">
        <v>653</v>
      </c>
      <c r="P4156" t="s">
        <v>654</v>
      </c>
      <c r="Q4156" t="s">
        <v>650</v>
      </c>
      <c r="R4156" t="s">
        <v>652</v>
      </c>
      <c r="S4156" t="s">
        <v>643</v>
      </c>
      <c r="T4156" t="s">
        <v>646</v>
      </c>
      <c r="U4156" s="2">
        <f>DATE(IF(MONTH(Table__._SQL2014_QLTS17_DW_DimDate[[#This Row],[Ngay]])&lt;11,YEAR(Table__._SQL2014_QLTS17_DW_DimDate[[#This Row],[Ngay]])-1, YEAR(Table__._SQL2014_QLTS17_DW_DimDate[[#This Row],[Ngay]])),11,1)</f>
        <v>44136</v>
      </c>
      <c r="V4156" s="2">
        <f>DATE(YEAR(Table__._SQL2014_QLTS17_DW_DimDate[[#This Row],[NgayBatDauMuaVu]])+1, 10,31)</f>
        <v>44500</v>
      </c>
      <c r="W4156" s="3">
        <f>Table__._SQL2014_QLTS17_DW_DimDate[[#This Row],[Ngay]]-Table__._SQL2014_QLTS17_DW_DimDate[[#This Row],[NgayBatDauMuaVu]]+1</f>
        <v>198</v>
      </c>
      <c r="X4156">
        <f>INT((Table__._SQL2014_QLTS17_DW_DimDate[[#This Row],[NgayMuaVu]]-1)/7)+1</f>
        <v>29</v>
      </c>
      <c r="Y4156" t="str">
        <f>"Tuần " &amp;Table__._SQL2014_QLTS17_DW_DimDate[[#This Row],[TuanMuaVu]] &amp; " năm " &amp;Table__._SQL2014_QLTS17_DW_DimDate[[#This Row],[NamMuaVuStr]]</f>
        <v>Tuần 29 năm 2020-2021</v>
      </c>
      <c r="Z4156">
        <f>YEAR(Table__._SQL2014_QLTS17_DW_DimDate[[#This Row],[NgayBatDauMuaVu]])</f>
        <v>2020</v>
      </c>
      <c r="AA4156" t="str">
        <f>YEAR(Table__._SQL2014_QLTS17_DW_DimDate[[#This Row],[NgayBatDauMuaVu]]) &amp;"-"&amp;YEAR(Table__._SQL2014_QLTS17_DW_DimDate[[#This Row],[NgayKetThucMuaVu]])</f>
        <v>2020-2021</v>
      </c>
      <c r="AB4156">
        <f>YEAR(Table__._SQL2014_QLTS17_DW_DimDate[[#This Row],[NgayBatDauMuaVu]])</f>
        <v>2020</v>
      </c>
      <c r="AC4156">
        <f>YEAR(Table__._SQL2014_QLTS17_DW_DimDate[[#This Row],[NgayKetThucMuaVu]])</f>
        <v>2021</v>
      </c>
    </row>
    <row r="4157" spans="1:29">
      <c r="A4157">
        <v>20210518</v>
      </c>
      <c r="B4157" s="1">
        <v>44334</v>
      </c>
      <c r="C4157" t="s">
        <v>27</v>
      </c>
      <c r="D4157" t="s">
        <v>895</v>
      </c>
      <c r="E4157" t="s">
        <v>16</v>
      </c>
      <c r="F4157" t="s">
        <v>154</v>
      </c>
      <c r="G4157" t="s">
        <v>12</v>
      </c>
      <c r="H4157" t="s">
        <v>30</v>
      </c>
      <c r="I4157" t="s">
        <v>3</v>
      </c>
      <c r="J4157" t="s">
        <v>903</v>
      </c>
      <c r="K4157" t="s">
        <v>13</v>
      </c>
      <c r="L4157" t="s">
        <v>13</v>
      </c>
      <c r="M4157" t="s">
        <v>911</v>
      </c>
      <c r="N4157" t="s">
        <v>642</v>
      </c>
      <c r="O4157" t="s">
        <v>653</v>
      </c>
      <c r="P4157" t="s">
        <v>654</v>
      </c>
      <c r="Q4157" t="s">
        <v>650</v>
      </c>
      <c r="R4157" t="s">
        <v>652</v>
      </c>
      <c r="S4157" t="s">
        <v>643</v>
      </c>
      <c r="T4157" t="s">
        <v>646</v>
      </c>
      <c r="U4157" s="2">
        <f>DATE(IF(MONTH(Table__._SQL2014_QLTS17_DW_DimDate[[#This Row],[Ngay]])&lt;11,YEAR(Table__._SQL2014_QLTS17_DW_DimDate[[#This Row],[Ngay]])-1, YEAR(Table__._SQL2014_QLTS17_DW_DimDate[[#This Row],[Ngay]])),11,1)</f>
        <v>44136</v>
      </c>
      <c r="V4157" s="2">
        <f>DATE(YEAR(Table__._SQL2014_QLTS17_DW_DimDate[[#This Row],[NgayBatDauMuaVu]])+1, 10,31)</f>
        <v>44500</v>
      </c>
      <c r="W4157" s="3">
        <f>Table__._SQL2014_QLTS17_DW_DimDate[[#This Row],[Ngay]]-Table__._SQL2014_QLTS17_DW_DimDate[[#This Row],[NgayBatDauMuaVu]]+1</f>
        <v>199</v>
      </c>
      <c r="X4157">
        <f>INT((Table__._SQL2014_QLTS17_DW_DimDate[[#This Row],[NgayMuaVu]]-1)/7)+1</f>
        <v>29</v>
      </c>
      <c r="Y4157" t="str">
        <f>"Tuần " &amp;Table__._SQL2014_QLTS17_DW_DimDate[[#This Row],[TuanMuaVu]] &amp; " năm " &amp;Table__._SQL2014_QLTS17_DW_DimDate[[#This Row],[NamMuaVuStr]]</f>
        <v>Tuần 29 năm 2020-2021</v>
      </c>
      <c r="Z4157">
        <f>YEAR(Table__._SQL2014_QLTS17_DW_DimDate[[#This Row],[NgayBatDauMuaVu]])</f>
        <v>2020</v>
      </c>
      <c r="AA4157" t="str">
        <f>YEAR(Table__._SQL2014_QLTS17_DW_DimDate[[#This Row],[NgayBatDauMuaVu]]) &amp;"-"&amp;YEAR(Table__._SQL2014_QLTS17_DW_DimDate[[#This Row],[NgayKetThucMuaVu]])</f>
        <v>2020-2021</v>
      </c>
      <c r="AB4157">
        <f>YEAR(Table__._SQL2014_QLTS17_DW_DimDate[[#This Row],[NgayBatDauMuaVu]])</f>
        <v>2020</v>
      </c>
      <c r="AC4157">
        <f>YEAR(Table__._SQL2014_QLTS17_DW_DimDate[[#This Row],[NgayKetThucMuaVu]])</f>
        <v>2021</v>
      </c>
    </row>
    <row r="4158" spans="1:29">
      <c r="A4158">
        <v>20210519</v>
      </c>
      <c r="B4158" s="1">
        <v>44335</v>
      </c>
      <c r="C4158" t="s">
        <v>28</v>
      </c>
      <c r="D4158" t="s">
        <v>896</v>
      </c>
      <c r="E4158" t="s">
        <v>12</v>
      </c>
      <c r="F4158" t="s">
        <v>155</v>
      </c>
      <c r="G4158" t="s">
        <v>12</v>
      </c>
      <c r="H4158" t="s">
        <v>30</v>
      </c>
      <c r="I4158" t="s">
        <v>3</v>
      </c>
      <c r="J4158" t="s">
        <v>903</v>
      </c>
      <c r="K4158" t="s">
        <v>13</v>
      </c>
      <c r="L4158" t="s">
        <v>13</v>
      </c>
      <c r="M4158" t="s">
        <v>911</v>
      </c>
      <c r="N4158" t="s">
        <v>642</v>
      </c>
      <c r="O4158" t="s">
        <v>653</v>
      </c>
      <c r="P4158" t="s">
        <v>654</v>
      </c>
      <c r="Q4158" t="s">
        <v>650</v>
      </c>
      <c r="R4158" t="s">
        <v>652</v>
      </c>
      <c r="S4158" t="s">
        <v>643</v>
      </c>
      <c r="T4158" t="s">
        <v>646</v>
      </c>
      <c r="U4158" s="2">
        <f>DATE(IF(MONTH(Table__._SQL2014_QLTS17_DW_DimDate[[#This Row],[Ngay]])&lt;11,YEAR(Table__._SQL2014_QLTS17_DW_DimDate[[#This Row],[Ngay]])-1, YEAR(Table__._SQL2014_QLTS17_DW_DimDate[[#This Row],[Ngay]])),11,1)</f>
        <v>44136</v>
      </c>
      <c r="V4158" s="2">
        <f>DATE(YEAR(Table__._SQL2014_QLTS17_DW_DimDate[[#This Row],[NgayBatDauMuaVu]])+1, 10,31)</f>
        <v>44500</v>
      </c>
      <c r="W4158" s="3">
        <f>Table__._SQL2014_QLTS17_DW_DimDate[[#This Row],[Ngay]]-Table__._SQL2014_QLTS17_DW_DimDate[[#This Row],[NgayBatDauMuaVu]]+1</f>
        <v>200</v>
      </c>
      <c r="X4158">
        <f>INT((Table__._SQL2014_QLTS17_DW_DimDate[[#This Row],[NgayMuaVu]]-1)/7)+1</f>
        <v>29</v>
      </c>
      <c r="Y4158" t="str">
        <f>"Tuần " &amp;Table__._SQL2014_QLTS17_DW_DimDate[[#This Row],[TuanMuaVu]] &amp; " năm " &amp;Table__._SQL2014_QLTS17_DW_DimDate[[#This Row],[NamMuaVuStr]]</f>
        <v>Tuần 29 năm 2020-2021</v>
      </c>
      <c r="Z4158">
        <f>YEAR(Table__._SQL2014_QLTS17_DW_DimDate[[#This Row],[NgayBatDauMuaVu]])</f>
        <v>2020</v>
      </c>
      <c r="AA4158" t="str">
        <f>YEAR(Table__._SQL2014_QLTS17_DW_DimDate[[#This Row],[NgayBatDauMuaVu]]) &amp;"-"&amp;YEAR(Table__._SQL2014_QLTS17_DW_DimDate[[#This Row],[NgayKetThucMuaVu]])</f>
        <v>2020-2021</v>
      </c>
      <c r="AB4158">
        <f>YEAR(Table__._SQL2014_QLTS17_DW_DimDate[[#This Row],[NgayBatDauMuaVu]])</f>
        <v>2020</v>
      </c>
      <c r="AC4158">
        <f>YEAR(Table__._SQL2014_QLTS17_DW_DimDate[[#This Row],[NgayKetThucMuaVu]])</f>
        <v>2021</v>
      </c>
    </row>
    <row r="4159" spans="1:29">
      <c r="A4159">
        <v>20210520</v>
      </c>
      <c r="B4159" s="1">
        <v>44336</v>
      </c>
      <c r="C4159" t="s">
        <v>29</v>
      </c>
      <c r="D4159" t="s">
        <v>897</v>
      </c>
      <c r="E4159" t="s">
        <v>3</v>
      </c>
      <c r="F4159" t="s">
        <v>156</v>
      </c>
      <c r="G4159" t="s">
        <v>12</v>
      </c>
      <c r="H4159" t="s">
        <v>30</v>
      </c>
      <c r="I4159" t="s">
        <v>3</v>
      </c>
      <c r="J4159" t="s">
        <v>903</v>
      </c>
      <c r="K4159" t="s">
        <v>13</v>
      </c>
      <c r="L4159" t="s">
        <v>13</v>
      </c>
      <c r="M4159" t="s">
        <v>911</v>
      </c>
      <c r="N4159" t="s">
        <v>642</v>
      </c>
      <c r="O4159" t="s">
        <v>653</v>
      </c>
      <c r="P4159" t="s">
        <v>654</v>
      </c>
      <c r="Q4159" t="s">
        <v>650</v>
      </c>
      <c r="R4159" t="s">
        <v>652</v>
      </c>
      <c r="S4159" t="s">
        <v>643</v>
      </c>
      <c r="T4159" t="s">
        <v>646</v>
      </c>
      <c r="U4159" s="2">
        <f>DATE(IF(MONTH(Table__._SQL2014_QLTS17_DW_DimDate[[#This Row],[Ngay]])&lt;11,YEAR(Table__._SQL2014_QLTS17_DW_DimDate[[#This Row],[Ngay]])-1, YEAR(Table__._SQL2014_QLTS17_DW_DimDate[[#This Row],[Ngay]])),11,1)</f>
        <v>44136</v>
      </c>
      <c r="V4159" s="2">
        <f>DATE(YEAR(Table__._SQL2014_QLTS17_DW_DimDate[[#This Row],[NgayBatDauMuaVu]])+1, 10,31)</f>
        <v>44500</v>
      </c>
      <c r="W4159" s="3">
        <f>Table__._SQL2014_QLTS17_DW_DimDate[[#This Row],[Ngay]]-Table__._SQL2014_QLTS17_DW_DimDate[[#This Row],[NgayBatDauMuaVu]]+1</f>
        <v>201</v>
      </c>
      <c r="X4159">
        <f>INT((Table__._SQL2014_QLTS17_DW_DimDate[[#This Row],[NgayMuaVu]]-1)/7)+1</f>
        <v>29</v>
      </c>
      <c r="Y4159" t="str">
        <f>"Tuần " &amp;Table__._SQL2014_QLTS17_DW_DimDate[[#This Row],[TuanMuaVu]] &amp; " năm " &amp;Table__._SQL2014_QLTS17_DW_DimDate[[#This Row],[NamMuaVuStr]]</f>
        <v>Tuần 29 năm 2020-2021</v>
      </c>
      <c r="Z4159">
        <f>YEAR(Table__._SQL2014_QLTS17_DW_DimDate[[#This Row],[NgayBatDauMuaVu]])</f>
        <v>2020</v>
      </c>
      <c r="AA4159" t="str">
        <f>YEAR(Table__._SQL2014_QLTS17_DW_DimDate[[#This Row],[NgayBatDauMuaVu]]) &amp;"-"&amp;YEAR(Table__._SQL2014_QLTS17_DW_DimDate[[#This Row],[NgayKetThucMuaVu]])</f>
        <v>2020-2021</v>
      </c>
      <c r="AB4159">
        <f>YEAR(Table__._SQL2014_QLTS17_DW_DimDate[[#This Row],[NgayBatDauMuaVu]])</f>
        <v>2020</v>
      </c>
      <c r="AC4159">
        <f>YEAR(Table__._SQL2014_QLTS17_DW_DimDate[[#This Row],[NgayKetThucMuaVu]])</f>
        <v>2021</v>
      </c>
    </row>
    <row r="4160" spans="1:29">
      <c r="A4160">
        <v>20210521</v>
      </c>
      <c r="B4160" s="1">
        <v>44337</v>
      </c>
      <c r="C4160" t="s">
        <v>30</v>
      </c>
      <c r="D4160" t="s">
        <v>891</v>
      </c>
      <c r="E4160" t="s">
        <v>2</v>
      </c>
      <c r="F4160" t="s">
        <v>157</v>
      </c>
      <c r="G4160" t="s">
        <v>12</v>
      </c>
      <c r="H4160" t="s">
        <v>30</v>
      </c>
      <c r="I4160" t="s">
        <v>3</v>
      </c>
      <c r="J4160" t="s">
        <v>903</v>
      </c>
      <c r="K4160" t="s">
        <v>13</v>
      </c>
      <c r="L4160" t="s">
        <v>13</v>
      </c>
      <c r="M4160" t="s">
        <v>911</v>
      </c>
      <c r="N4160" t="s">
        <v>642</v>
      </c>
      <c r="O4160" t="s">
        <v>653</v>
      </c>
      <c r="P4160" t="s">
        <v>654</v>
      </c>
      <c r="Q4160" t="s">
        <v>650</v>
      </c>
      <c r="R4160" t="s">
        <v>652</v>
      </c>
      <c r="S4160" t="s">
        <v>643</v>
      </c>
      <c r="T4160" t="s">
        <v>646</v>
      </c>
      <c r="U4160" s="2">
        <f>DATE(IF(MONTH(Table__._SQL2014_QLTS17_DW_DimDate[[#This Row],[Ngay]])&lt;11,YEAR(Table__._SQL2014_QLTS17_DW_DimDate[[#This Row],[Ngay]])-1, YEAR(Table__._SQL2014_QLTS17_DW_DimDate[[#This Row],[Ngay]])),11,1)</f>
        <v>44136</v>
      </c>
      <c r="V4160" s="2">
        <f>DATE(YEAR(Table__._SQL2014_QLTS17_DW_DimDate[[#This Row],[NgayBatDauMuaVu]])+1, 10,31)</f>
        <v>44500</v>
      </c>
      <c r="W4160" s="3">
        <f>Table__._SQL2014_QLTS17_DW_DimDate[[#This Row],[Ngay]]-Table__._SQL2014_QLTS17_DW_DimDate[[#This Row],[NgayBatDauMuaVu]]+1</f>
        <v>202</v>
      </c>
      <c r="X4160">
        <f>INT((Table__._SQL2014_QLTS17_DW_DimDate[[#This Row],[NgayMuaVu]]-1)/7)+1</f>
        <v>29</v>
      </c>
      <c r="Y4160" t="str">
        <f>"Tuần " &amp;Table__._SQL2014_QLTS17_DW_DimDate[[#This Row],[TuanMuaVu]] &amp; " năm " &amp;Table__._SQL2014_QLTS17_DW_DimDate[[#This Row],[NamMuaVuStr]]</f>
        <v>Tuần 29 năm 2020-2021</v>
      </c>
      <c r="Z4160">
        <f>YEAR(Table__._SQL2014_QLTS17_DW_DimDate[[#This Row],[NgayBatDauMuaVu]])</f>
        <v>2020</v>
      </c>
      <c r="AA4160" t="str">
        <f>YEAR(Table__._SQL2014_QLTS17_DW_DimDate[[#This Row],[NgayBatDauMuaVu]]) &amp;"-"&amp;YEAR(Table__._SQL2014_QLTS17_DW_DimDate[[#This Row],[NgayKetThucMuaVu]])</f>
        <v>2020-2021</v>
      </c>
      <c r="AB4160">
        <f>YEAR(Table__._SQL2014_QLTS17_DW_DimDate[[#This Row],[NgayBatDauMuaVu]])</f>
        <v>2020</v>
      </c>
      <c r="AC4160">
        <f>YEAR(Table__._SQL2014_QLTS17_DW_DimDate[[#This Row],[NgayKetThucMuaVu]])</f>
        <v>2021</v>
      </c>
    </row>
    <row r="4161" spans="1:29">
      <c r="A4161">
        <v>20210522</v>
      </c>
      <c r="B4161" s="1">
        <v>44338</v>
      </c>
      <c r="C4161" t="s">
        <v>31</v>
      </c>
      <c r="D4161" t="s">
        <v>892</v>
      </c>
      <c r="E4161" t="s">
        <v>14</v>
      </c>
      <c r="F4161" t="s">
        <v>158</v>
      </c>
      <c r="G4161" t="s">
        <v>12</v>
      </c>
      <c r="H4161" t="s">
        <v>30</v>
      </c>
      <c r="I4161" t="s">
        <v>3</v>
      </c>
      <c r="J4161" t="s">
        <v>903</v>
      </c>
      <c r="K4161" t="s">
        <v>13</v>
      </c>
      <c r="L4161" t="s">
        <v>13</v>
      </c>
      <c r="M4161" t="s">
        <v>911</v>
      </c>
      <c r="N4161" t="s">
        <v>642</v>
      </c>
      <c r="O4161" t="s">
        <v>653</v>
      </c>
      <c r="P4161" t="s">
        <v>654</v>
      </c>
      <c r="Q4161" t="s">
        <v>650</v>
      </c>
      <c r="R4161" t="s">
        <v>652</v>
      </c>
      <c r="S4161" t="s">
        <v>643</v>
      </c>
      <c r="T4161" t="s">
        <v>646</v>
      </c>
      <c r="U4161" s="2">
        <f>DATE(IF(MONTH(Table__._SQL2014_QLTS17_DW_DimDate[[#This Row],[Ngay]])&lt;11,YEAR(Table__._SQL2014_QLTS17_DW_DimDate[[#This Row],[Ngay]])-1, YEAR(Table__._SQL2014_QLTS17_DW_DimDate[[#This Row],[Ngay]])),11,1)</f>
        <v>44136</v>
      </c>
      <c r="V4161" s="2">
        <f>DATE(YEAR(Table__._SQL2014_QLTS17_DW_DimDate[[#This Row],[NgayBatDauMuaVu]])+1, 10,31)</f>
        <v>44500</v>
      </c>
      <c r="W4161" s="3">
        <f>Table__._SQL2014_QLTS17_DW_DimDate[[#This Row],[Ngay]]-Table__._SQL2014_QLTS17_DW_DimDate[[#This Row],[NgayBatDauMuaVu]]+1</f>
        <v>203</v>
      </c>
      <c r="X4161">
        <f>INT((Table__._SQL2014_QLTS17_DW_DimDate[[#This Row],[NgayMuaVu]]-1)/7)+1</f>
        <v>29</v>
      </c>
      <c r="Y4161" t="str">
        <f>"Tuần " &amp;Table__._SQL2014_QLTS17_DW_DimDate[[#This Row],[TuanMuaVu]] &amp; " năm " &amp;Table__._SQL2014_QLTS17_DW_DimDate[[#This Row],[NamMuaVuStr]]</f>
        <v>Tuần 29 năm 2020-2021</v>
      </c>
      <c r="Z4161">
        <f>YEAR(Table__._SQL2014_QLTS17_DW_DimDate[[#This Row],[NgayBatDauMuaVu]])</f>
        <v>2020</v>
      </c>
      <c r="AA4161" t="str">
        <f>YEAR(Table__._SQL2014_QLTS17_DW_DimDate[[#This Row],[NgayBatDauMuaVu]]) &amp;"-"&amp;YEAR(Table__._SQL2014_QLTS17_DW_DimDate[[#This Row],[NgayKetThucMuaVu]])</f>
        <v>2020-2021</v>
      </c>
      <c r="AB4161">
        <f>YEAR(Table__._SQL2014_QLTS17_DW_DimDate[[#This Row],[NgayBatDauMuaVu]])</f>
        <v>2020</v>
      </c>
      <c r="AC4161">
        <f>YEAR(Table__._SQL2014_QLTS17_DW_DimDate[[#This Row],[NgayKetThucMuaVu]])</f>
        <v>2021</v>
      </c>
    </row>
    <row r="4162" spans="1:29">
      <c r="A4162">
        <v>20210523</v>
      </c>
      <c r="B4162" s="1">
        <v>44339</v>
      </c>
      <c r="C4162" t="s">
        <v>32</v>
      </c>
      <c r="D4162" t="s">
        <v>893</v>
      </c>
      <c r="E4162" t="s">
        <v>1</v>
      </c>
      <c r="F4162" t="s">
        <v>159</v>
      </c>
      <c r="G4162" t="s">
        <v>3</v>
      </c>
      <c r="H4162" t="s">
        <v>31</v>
      </c>
      <c r="I4162" t="s">
        <v>3</v>
      </c>
      <c r="J4162" t="s">
        <v>903</v>
      </c>
      <c r="K4162" t="s">
        <v>13</v>
      </c>
      <c r="L4162" t="s">
        <v>13</v>
      </c>
      <c r="M4162" t="s">
        <v>911</v>
      </c>
      <c r="N4162" t="s">
        <v>642</v>
      </c>
      <c r="O4162" t="s">
        <v>653</v>
      </c>
      <c r="P4162" t="s">
        <v>654</v>
      </c>
      <c r="Q4162" t="s">
        <v>650</v>
      </c>
      <c r="R4162" t="s">
        <v>652</v>
      </c>
      <c r="S4162" t="s">
        <v>643</v>
      </c>
      <c r="T4162" t="s">
        <v>646</v>
      </c>
      <c r="U4162" s="2">
        <f>DATE(IF(MONTH(Table__._SQL2014_QLTS17_DW_DimDate[[#This Row],[Ngay]])&lt;11,YEAR(Table__._SQL2014_QLTS17_DW_DimDate[[#This Row],[Ngay]])-1, YEAR(Table__._SQL2014_QLTS17_DW_DimDate[[#This Row],[Ngay]])),11,1)</f>
        <v>44136</v>
      </c>
      <c r="V4162" s="2">
        <f>DATE(YEAR(Table__._SQL2014_QLTS17_DW_DimDate[[#This Row],[NgayBatDauMuaVu]])+1, 10,31)</f>
        <v>44500</v>
      </c>
      <c r="W4162" s="3">
        <f>Table__._SQL2014_QLTS17_DW_DimDate[[#This Row],[Ngay]]-Table__._SQL2014_QLTS17_DW_DimDate[[#This Row],[NgayBatDauMuaVu]]+1</f>
        <v>204</v>
      </c>
      <c r="X4162">
        <f>INT((Table__._SQL2014_QLTS17_DW_DimDate[[#This Row],[NgayMuaVu]]-1)/7)+1</f>
        <v>30</v>
      </c>
      <c r="Y4162" t="str">
        <f>"Tuần " &amp;Table__._SQL2014_QLTS17_DW_DimDate[[#This Row],[TuanMuaVu]] &amp; " năm " &amp;Table__._SQL2014_QLTS17_DW_DimDate[[#This Row],[NamMuaVuStr]]</f>
        <v>Tuần 30 năm 2020-2021</v>
      </c>
      <c r="Z4162">
        <f>YEAR(Table__._SQL2014_QLTS17_DW_DimDate[[#This Row],[NgayBatDauMuaVu]])</f>
        <v>2020</v>
      </c>
      <c r="AA4162" t="str">
        <f>YEAR(Table__._SQL2014_QLTS17_DW_DimDate[[#This Row],[NgayBatDauMuaVu]]) &amp;"-"&amp;YEAR(Table__._SQL2014_QLTS17_DW_DimDate[[#This Row],[NgayKetThucMuaVu]])</f>
        <v>2020-2021</v>
      </c>
      <c r="AB4162">
        <f>YEAR(Table__._SQL2014_QLTS17_DW_DimDate[[#This Row],[NgayBatDauMuaVu]])</f>
        <v>2020</v>
      </c>
      <c r="AC4162">
        <f>YEAR(Table__._SQL2014_QLTS17_DW_DimDate[[#This Row],[NgayKetThucMuaVu]])</f>
        <v>2021</v>
      </c>
    </row>
    <row r="4163" spans="1:29">
      <c r="A4163">
        <v>20210524</v>
      </c>
      <c r="B4163" s="1">
        <v>44340</v>
      </c>
      <c r="C4163" t="s">
        <v>33</v>
      </c>
      <c r="D4163" t="s">
        <v>894</v>
      </c>
      <c r="E4163" t="s">
        <v>13</v>
      </c>
      <c r="F4163" t="s">
        <v>160</v>
      </c>
      <c r="G4163" t="s">
        <v>3</v>
      </c>
      <c r="H4163" t="s">
        <v>31</v>
      </c>
      <c r="I4163" t="s">
        <v>3</v>
      </c>
      <c r="J4163" t="s">
        <v>903</v>
      </c>
      <c r="K4163" t="s">
        <v>13</v>
      </c>
      <c r="L4163" t="s">
        <v>13</v>
      </c>
      <c r="M4163" t="s">
        <v>911</v>
      </c>
      <c r="N4163" t="s">
        <v>642</v>
      </c>
      <c r="O4163" t="s">
        <v>653</v>
      </c>
      <c r="P4163" t="s">
        <v>654</v>
      </c>
      <c r="Q4163" t="s">
        <v>650</v>
      </c>
      <c r="R4163" t="s">
        <v>652</v>
      </c>
      <c r="S4163" t="s">
        <v>643</v>
      </c>
      <c r="T4163" t="s">
        <v>646</v>
      </c>
      <c r="U4163" s="2">
        <f>DATE(IF(MONTH(Table__._SQL2014_QLTS17_DW_DimDate[[#This Row],[Ngay]])&lt;11,YEAR(Table__._SQL2014_QLTS17_DW_DimDate[[#This Row],[Ngay]])-1, YEAR(Table__._SQL2014_QLTS17_DW_DimDate[[#This Row],[Ngay]])),11,1)</f>
        <v>44136</v>
      </c>
      <c r="V4163" s="2">
        <f>DATE(YEAR(Table__._SQL2014_QLTS17_DW_DimDate[[#This Row],[NgayBatDauMuaVu]])+1, 10,31)</f>
        <v>44500</v>
      </c>
      <c r="W4163" s="3">
        <f>Table__._SQL2014_QLTS17_DW_DimDate[[#This Row],[Ngay]]-Table__._SQL2014_QLTS17_DW_DimDate[[#This Row],[NgayBatDauMuaVu]]+1</f>
        <v>205</v>
      </c>
      <c r="X4163">
        <f>INT((Table__._SQL2014_QLTS17_DW_DimDate[[#This Row],[NgayMuaVu]]-1)/7)+1</f>
        <v>30</v>
      </c>
      <c r="Y4163" t="str">
        <f>"Tuần " &amp;Table__._SQL2014_QLTS17_DW_DimDate[[#This Row],[TuanMuaVu]] &amp; " năm " &amp;Table__._SQL2014_QLTS17_DW_DimDate[[#This Row],[NamMuaVuStr]]</f>
        <v>Tuần 30 năm 2020-2021</v>
      </c>
      <c r="Z4163">
        <f>YEAR(Table__._SQL2014_QLTS17_DW_DimDate[[#This Row],[NgayBatDauMuaVu]])</f>
        <v>2020</v>
      </c>
      <c r="AA4163" t="str">
        <f>YEAR(Table__._SQL2014_QLTS17_DW_DimDate[[#This Row],[NgayBatDauMuaVu]]) &amp;"-"&amp;YEAR(Table__._SQL2014_QLTS17_DW_DimDate[[#This Row],[NgayKetThucMuaVu]])</f>
        <v>2020-2021</v>
      </c>
      <c r="AB4163">
        <f>YEAR(Table__._SQL2014_QLTS17_DW_DimDate[[#This Row],[NgayBatDauMuaVu]])</f>
        <v>2020</v>
      </c>
      <c r="AC4163">
        <f>YEAR(Table__._SQL2014_QLTS17_DW_DimDate[[#This Row],[NgayKetThucMuaVu]])</f>
        <v>2021</v>
      </c>
    </row>
    <row r="4164" spans="1:29">
      <c r="A4164">
        <v>20210525</v>
      </c>
      <c r="B4164" s="1">
        <v>44341</v>
      </c>
      <c r="C4164" t="s">
        <v>34</v>
      </c>
      <c r="D4164" t="s">
        <v>895</v>
      </c>
      <c r="E4164" t="s">
        <v>16</v>
      </c>
      <c r="F4164" t="s">
        <v>161</v>
      </c>
      <c r="G4164" t="s">
        <v>3</v>
      </c>
      <c r="H4164" t="s">
        <v>31</v>
      </c>
      <c r="I4164" t="s">
        <v>3</v>
      </c>
      <c r="J4164" t="s">
        <v>903</v>
      </c>
      <c r="K4164" t="s">
        <v>13</v>
      </c>
      <c r="L4164" t="s">
        <v>13</v>
      </c>
      <c r="M4164" t="s">
        <v>911</v>
      </c>
      <c r="N4164" t="s">
        <v>642</v>
      </c>
      <c r="O4164" t="s">
        <v>653</v>
      </c>
      <c r="P4164" t="s">
        <v>654</v>
      </c>
      <c r="Q4164" t="s">
        <v>650</v>
      </c>
      <c r="R4164" t="s">
        <v>652</v>
      </c>
      <c r="S4164" t="s">
        <v>643</v>
      </c>
      <c r="T4164" t="s">
        <v>646</v>
      </c>
      <c r="U4164" s="2">
        <f>DATE(IF(MONTH(Table__._SQL2014_QLTS17_DW_DimDate[[#This Row],[Ngay]])&lt;11,YEAR(Table__._SQL2014_QLTS17_DW_DimDate[[#This Row],[Ngay]])-1, YEAR(Table__._SQL2014_QLTS17_DW_DimDate[[#This Row],[Ngay]])),11,1)</f>
        <v>44136</v>
      </c>
      <c r="V4164" s="2">
        <f>DATE(YEAR(Table__._SQL2014_QLTS17_DW_DimDate[[#This Row],[NgayBatDauMuaVu]])+1, 10,31)</f>
        <v>44500</v>
      </c>
      <c r="W4164" s="3">
        <f>Table__._SQL2014_QLTS17_DW_DimDate[[#This Row],[Ngay]]-Table__._SQL2014_QLTS17_DW_DimDate[[#This Row],[NgayBatDauMuaVu]]+1</f>
        <v>206</v>
      </c>
      <c r="X4164">
        <f>INT((Table__._SQL2014_QLTS17_DW_DimDate[[#This Row],[NgayMuaVu]]-1)/7)+1</f>
        <v>30</v>
      </c>
      <c r="Y4164" t="str">
        <f>"Tuần " &amp;Table__._SQL2014_QLTS17_DW_DimDate[[#This Row],[TuanMuaVu]] &amp; " năm " &amp;Table__._SQL2014_QLTS17_DW_DimDate[[#This Row],[NamMuaVuStr]]</f>
        <v>Tuần 30 năm 2020-2021</v>
      </c>
      <c r="Z4164">
        <f>YEAR(Table__._SQL2014_QLTS17_DW_DimDate[[#This Row],[NgayBatDauMuaVu]])</f>
        <v>2020</v>
      </c>
      <c r="AA4164" t="str">
        <f>YEAR(Table__._SQL2014_QLTS17_DW_DimDate[[#This Row],[NgayBatDauMuaVu]]) &amp;"-"&amp;YEAR(Table__._SQL2014_QLTS17_DW_DimDate[[#This Row],[NgayKetThucMuaVu]])</f>
        <v>2020-2021</v>
      </c>
      <c r="AB4164">
        <f>YEAR(Table__._SQL2014_QLTS17_DW_DimDate[[#This Row],[NgayBatDauMuaVu]])</f>
        <v>2020</v>
      </c>
      <c r="AC4164">
        <f>YEAR(Table__._SQL2014_QLTS17_DW_DimDate[[#This Row],[NgayKetThucMuaVu]])</f>
        <v>2021</v>
      </c>
    </row>
    <row r="4165" spans="1:29">
      <c r="A4165">
        <v>20210526</v>
      </c>
      <c r="B4165" s="1">
        <v>44342</v>
      </c>
      <c r="C4165" t="s">
        <v>35</v>
      </c>
      <c r="D4165" t="s">
        <v>896</v>
      </c>
      <c r="E4165" t="s">
        <v>12</v>
      </c>
      <c r="F4165" t="s">
        <v>162</v>
      </c>
      <c r="G4165" t="s">
        <v>3</v>
      </c>
      <c r="H4165" t="s">
        <v>31</v>
      </c>
      <c r="I4165" t="s">
        <v>3</v>
      </c>
      <c r="J4165" t="s">
        <v>903</v>
      </c>
      <c r="K4165" t="s">
        <v>13</v>
      </c>
      <c r="L4165" t="s">
        <v>13</v>
      </c>
      <c r="M4165" t="s">
        <v>911</v>
      </c>
      <c r="N4165" t="s">
        <v>642</v>
      </c>
      <c r="O4165" t="s">
        <v>653</v>
      </c>
      <c r="P4165" t="s">
        <v>654</v>
      </c>
      <c r="Q4165" t="s">
        <v>650</v>
      </c>
      <c r="R4165" t="s">
        <v>652</v>
      </c>
      <c r="S4165" t="s">
        <v>643</v>
      </c>
      <c r="T4165" t="s">
        <v>646</v>
      </c>
      <c r="U4165" s="2">
        <f>DATE(IF(MONTH(Table__._SQL2014_QLTS17_DW_DimDate[[#This Row],[Ngay]])&lt;11,YEAR(Table__._SQL2014_QLTS17_DW_DimDate[[#This Row],[Ngay]])-1, YEAR(Table__._SQL2014_QLTS17_DW_DimDate[[#This Row],[Ngay]])),11,1)</f>
        <v>44136</v>
      </c>
      <c r="V4165" s="2">
        <f>DATE(YEAR(Table__._SQL2014_QLTS17_DW_DimDate[[#This Row],[NgayBatDauMuaVu]])+1, 10,31)</f>
        <v>44500</v>
      </c>
      <c r="W4165" s="3">
        <f>Table__._SQL2014_QLTS17_DW_DimDate[[#This Row],[Ngay]]-Table__._SQL2014_QLTS17_DW_DimDate[[#This Row],[NgayBatDauMuaVu]]+1</f>
        <v>207</v>
      </c>
      <c r="X4165">
        <f>INT((Table__._SQL2014_QLTS17_DW_DimDate[[#This Row],[NgayMuaVu]]-1)/7)+1</f>
        <v>30</v>
      </c>
      <c r="Y4165" t="str">
        <f>"Tuần " &amp;Table__._SQL2014_QLTS17_DW_DimDate[[#This Row],[TuanMuaVu]] &amp; " năm " &amp;Table__._SQL2014_QLTS17_DW_DimDate[[#This Row],[NamMuaVuStr]]</f>
        <v>Tuần 30 năm 2020-2021</v>
      </c>
      <c r="Z4165">
        <f>YEAR(Table__._SQL2014_QLTS17_DW_DimDate[[#This Row],[NgayBatDauMuaVu]])</f>
        <v>2020</v>
      </c>
      <c r="AA4165" t="str">
        <f>YEAR(Table__._SQL2014_QLTS17_DW_DimDate[[#This Row],[NgayBatDauMuaVu]]) &amp;"-"&amp;YEAR(Table__._SQL2014_QLTS17_DW_DimDate[[#This Row],[NgayKetThucMuaVu]])</f>
        <v>2020-2021</v>
      </c>
      <c r="AB4165">
        <f>YEAR(Table__._SQL2014_QLTS17_DW_DimDate[[#This Row],[NgayBatDauMuaVu]])</f>
        <v>2020</v>
      </c>
      <c r="AC4165">
        <f>YEAR(Table__._SQL2014_QLTS17_DW_DimDate[[#This Row],[NgayKetThucMuaVu]])</f>
        <v>2021</v>
      </c>
    </row>
    <row r="4166" spans="1:29">
      <c r="A4166">
        <v>20210527</v>
      </c>
      <c r="B4166" s="1">
        <v>44343</v>
      </c>
      <c r="C4166" t="s">
        <v>36</v>
      </c>
      <c r="D4166" t="s">
        <v>897</v>
      </c>
      <c r="E4166" t="s">
        <v>3</v>
      </c>
      <c r="F4166" t="s">
        <v>163</v>
      </c>
      <c r="G4166" t="s">
        <v>3</v>
      </c>
      <c r="H4166" t="s">
        <v>31</v>
      </c>
      <c r="I4166" t="s">
        <v>3</v>
      </c>
      <c r="J4166" t="s">
        <v>903</v>
      </c>
      <c r="K4166" t="s">
        <v>13</v>
      </c>
      <c r="L4166" t="s">
        <v>13</v>
      </c>
      <c r="M4166" t="s">
        <v>911</v>
      </c>
      <c r="N4166" t="s">
        <v>642</v>
      </c>
      <c r="O4166" t="s">
        <v>653</v>
      </c>
      <c r="P4166" t="s">
        <v>654</v>
      </c>
      <c r="Q4166" t="s">
        <v>650</v>
      </c>
      <c r="R4166" t="s">
        <v>652</v>
      </c>
      <c r="S4166" t="s">
        <v>643</v>
      </c>
      <c r="T4166" t="s">
        <v>646</v>
      </c>
      <c r="U4166" s="2">
        <f>DATE(IF(MONTH(Table__._SQL2014_QLTS17_DW_DimDate[[#This Row],[Ngay]])&lt;11,YEAR(Table__._SQL2014_QLTS17_DW_DimDate[[#This Row],[Ngay]])-1, YEAR(Table__._SQL2014_QLTS17_DW_DimDate[[#This Row],[Ngay]])),11,1)</f>
        <v>44136</v>
      </c>
      <c r="V4166" s="2">
        <f>DATE(YEAR(Table__._SQL2014_QLTS17_DW_DimDate[[#This Row],[NgayBatDauMuaVu]])+1, 10,31)</f>
        <v>44500</v>
      </c>
      <c r="W4166" s="3">
        <f>Table__._SQL2014_QLTS17_DW_DimDate[[#This Row],[Ngay]]-Table__._SQL2014_QLTS17_DW_DimDate[[#This Row],[NgayBatDauMuaVu]]+1</f>
        <v>208</v>
      </c>
      <c r="X4166">
        <f>INT((Table__._SQL2014_QLTS17_DW_DimDate[[#This Row],[NgayMuaVu]]-1)/7)+1</f>
        <v>30</v>
      </c>
      <c r="Y4166" t="str">
        <f>"Tuần " &amp;Table__._SQL2014_QLTS17_DW_DimDate[[#This Row],[TuanMuaVu]] &amp; " năm " &amp;Table__._SQL2014_QLTS17_DW_DimDate[[#This Row],[NamMuaVuStr]]</f>
        <v>Tuần 30 năm 2020-2021</v>
      </c>
      <c r="Z4166">
        <f>YEAR(Table__._SQL2014_QLTS17_DW_DimDate[[#This Row],[NgayBatDauMuaVu]])</f>
        <v>2020</v>
      </c>
      <c r="AA4166" t="str">
        <f>YEAR(Table__._SQL2014_QLTS17_DW_DimDate[[#This Row],[NgayBatDauMuaVu]]) &amp;"-"&amp;YEAR(Table__._SQL2014_QLTS17_DW_DimDate[[#This Row],[NgayKetThucMuaVu]])</f>
        <v>2020-2021</v>
      </c>
      <c r="AB4166">
        <f>YEAR(Table__._SQL2014_QLTS17_DW_DimDate[[#This Row],[NgayBatDauMuaVu]])</f>
        <v>2020</v>
      </c>
      <c r="AC4166">
        <f>YEAR(Table__._SQL2014_QLTS17_DW_DimDate[[#This Row],[NgayKetThucMuaVu]])</f>
        <v>2021</v>
      </c>
    </row>
    <row r="4167" spans="1:29">
      <c r="A4167">
        <v>20210528</v>
      </c>
      <c r="B4167" s="1">
        <v>44344</v>
      </c>
      <c r="C4167" t="s">
        <v>37</v>
      </c>
      <c r="D4167" t="s">
        <v>891</v>
      </c>
      <c r="E4167" t="s">
        <v>2</v>
      </c>
      <c r="F4167" t="s">
        <v>164</v>
      </c>
      <c r="G4167" t="s">
        <v>3</v>
      </c>
      <c r="H4167" t="s">
        <v>31</v>
      </c>
      <c r="I4167" t="s">
        <v>3</v>
      </c>
      <c r="J4167" t="s">
        <v>903</v>
      </c>
      <c r="K4167" t="s">
        <v>13</v>
      </c>
      <c r="L4167" t="s">
        <v>13</v>
      </c>
      <c r="M4167" t="s">
        <v>911</v>
      </c>
      <c r="N4167" t="s">
        <v>642</v>
      </c>
      <c r="O4167" t="s">
        <v>653</v>
      </c>
      <c r="P4167" t="s">
        <v>654</v>
      </c>
      <c r="Q4167" t="s">
        <v>650</v>
      </c>
      <c r="R4167" t="s">
        <v>652</v>
      </c>
      <c r="S4167" t="s">
        <v>643</v>
      </c>
      <c r="T4167" t="s">
        <v>646</v>
      </c>
      <c r="U4167" s="2">
        <f>DATE(IF(MONTH(Table__._SQL2014_QLTS17_DW_DimDate[[#This Row],[Ngay]])&lt;11,YEAR(Table__._SQL2014_QLTS17_DW_DimDate[[#This Row],[Ngay]])-1, YEAR(Table__._SQL2014_QLTS17_DW_DimDate[[#This Row],[Ngay]])),11,1)</f>
        <v>44136</v>
      </c>
      <c r="V4167" s="2">
        <f>DATE(YEAR(Table__._SQL2014_QLTS17_DW_DimDate[[#This Row],[NgayBatDauMuaVu]])+1, 10,31)</f>
        <v>44500</v>
      </c>
      <c r="W4167" s="3">
        <f>Table__._SQL2014_QLTS17_DW_DimDate[[#This Row],[Ngay]]-Table__._SQL2014_QLTS17_DW_DimDate[[#This Row],[NgayBatDauMuaVu]]+1</f>
        <v>209</v>
      </c>
      <c r="X4167">
        <f>INT((Table__._SQL2014_QLTS17_DW_DimDate[[#This Row],[NgayMuaVu]]-1)/7)+1</f>
        <v>30</v>
      </c>
      <c r="Y4167" t="str">
        <f>"Tuần " &amp;Table__._SQL2014_QLTS17_DW_DimDate[[#This Row],[TuanMuaVu]] &amp; " năm " &amp;Table__._SQL2014_QLTS17_DW_DimDate[[#This Row],[NamMuaVuStr]]</f>
        <v>Tuần 30 năm 2020-2021</v>
      </c>
      <c r="Z4167">
        <f>YEAR(Table__._SQL2014_QLTS17_DW_DimDate[[#This Row],[NgayBatDauMuaVu]])</f>
        <v>2020</v>
      </c>
      <c r="AA4167" t="str">
        <f>YEAR(Table__._SQL2014_QLTS17_DW_DimDate[[#This Row],[NgayBatDauMuaVu]]) &amp;"-"&amp;YEAR(Table__._SQL2014_QLTS17_DW_DimDate[[#This Row],[NgayKetThucMuaVu]])</f>
        <v>2020-2021</v>
      </c>
      <c r="AB4167">
        <f>YEAR(Table__._SQL2014_QLTS17_DW_DimDate[[#This Row],[NgayBatDauMuaVu]])</f>
        <v>2020</v>
      </c>
      <c r="AC4167">
        <f>YEAR(Table__._SQL2014_QLTS17_DW_DimDate[[#This Row],[NgayKetThucMuaVu]])</f>
        <v>2021</v>
      </c>
    </row>
    <row r="4168" spans="1:29">
      <c r="A4168">
        <v>20210529</v>
      </c>
      <c r="B4168" s="1">
        <v>44345</v>
      </c>
      <c r="C4168" t="s">
        <v>38</v>
      </c>
      <c r="D4168" t="s">
        <v>892</v>
      </c>
      <c r="E4168" t="s">
        <v>14</v>
      </c>
      <c r="F4168" t="s">
        <v>165</v>
      </c>
      <c r="G4168" t="s">
        <v>3</v>
      </c>
      <c r="H4168" t="s">
        <v>31</v>
      </c>
      <c r="I4168" t="s">
        <v>3</v>
      </c>
      <c r="J4168" t="s">
        <v>903</v>
      </c>
      <c r="K4168" t="s">
        <v>13</v>
      </c>
      <c r="L4168" t="s">
        <v>13</v>
      </c>
      <c r="M4168" t="s">
        <v>911</v>
      </c>
      <c r="N4168" t="s">
        <v>642</v>
      </c>
      <c r="O4168" t="s">
        <v>653</v>
      </c>
      <c r="P4168" t="s">
        <v>654</v>
      </c>
      <c r="Q4168" t="s">
        <v>650</v>
      </c>
      <c r="R4168" t="s">
        <v>652</v>
      </c>
      <c r="S4168" t="s">
        <v>643</v>
      </c>
      <c r="T4168" t="s">
        <v>646</v>
      </c>
      <c r="U4168" s="2">
        <f>DATE(IF(MONTH(Table__._SQL2014_QLTS17_DW_DimDate[[#This Row],[Ngay]])&lt;11,YEAR(Table__._SQL2014_QLTS17_DW_DimDate[[#This Row],[Ngay]])-1, YEAR(Table__._SQL2014_QLTS17_DW_DimDate[[#This Row],[Ngay]])),11,1)</f>
        <v>44136</v>
      </c>
      <c r="V4168" s="2">
        <f>DATE(YEAR(Table__._SQL2014_QLTS17_DW_DimDate[[#This Row],[NgayBatDauMuaVu]])+1, 10,31)</f>
        <v>44500</v>
      </c>
      <c r="W4168" s="3">
        <f>Table__._SQL2014_QLTS17_DW_DimDate[[#This Row],[Ngay]]-Table__._SQL2014_QLTS17_DW_DimDate[[#This Row],[NgayBatDauMuaVu]]+1</f>
        <v>210</v>
      </c>
      <c r="X4168">
        <f>INT((Table__._SQL2014_QLTS17_DW_DimDate[[#This Row],[NgayMuaVu]]-1)/7)+1</f>
        <v>30</v>
      </c>
      <c r="Y4168" t="str">
        <f>"Tuần " &amp;Table__._SQL2014_QLTS17_DW_DimDate[[#This Row],[TuanMuaVu]] &amp; " năm " &amp;Table__._SQL2014_QLTS17_DW_DimDate[[#This Row],[NamMuaVuStr]]</f>
        <v>Tuần 30 năm 2020-2021</v>
      </c>
      <c r="Z4168">
        <f>YEAR(Table__._SQL2014_QLTS17_DW_DimDate[[#This Row],[NgayBatDauMuaVu]])</f>
        <v>2020</v>
      </c>
      <c r="AA4168" t="str">
        <f>YEAR(Table__._SQL2014_QLTS17_DW_DimDate[[#This Row],[NgayBatDauMuaVu]]) &amp;"-"&amp;YEAR(Table__._SQL2014_QLTS17_DW_DimDate[[#This Row],[NgayKetThucMuaVu]])</f>
        <v>2020-2021</v>
      </c>
      <c r="AB4168">
        <f>YEAR(Table__._SQL2014_QLTS17_DW_DimDate[[#This Row],[NgayBatDauMuaVu]])</f>
        <v>2020</v>
      </c>
      <c r="AC4168">
        <f>YEAR(Table__._SQL2014_QLTS17_DW_DimDate[[#This Row],[NgayKetThucMuaVu]])</f>
        <v>2021</v>
      </c>
    </row>
    <row r="4169" spans="1:29">
      <c r="A4169">
        <v>20210530</v>
      </c>
      <c r="B4169" s="1">
        <v>44346</v>
      </c>
      <c r="C4169" t="s">
        <v>39</v>
      </c>
      <c r="D4169" t="s">
        <v>893</v>
      </c>
      <c r="E4169" t="s">
        <v>1</v>
      </c>
      <c r="F4169" t="s">
        <v>166</v>
      </c>
      <c r="G4169" t="s">
        <v>2</v>
      </c>
      <c r="H4169" t="s">
        <v>32</v>
      </c>
      <c r="I4169" t="s">
        <v>3</v>
      </c>
      <c r="J4169" t="s">
        <v>903</v>
      </c>
      <c r="K4169" t="s">
        <v>13</v>
      </c>
      <c r="L4169" t="s">
        <v>13</v>
      </c>
      <c r="M4169" t="s">
        <v>911</v>
      </c>
      <c r="N4169" t="s">
        <v>642</v>
      </c>
      <c r="O4169" t="s">
        <v>653</v>
      </c>
      <c r="P4169" t="s">
        <v>654</v>
      </c>
      <c r="Q4169" t="s">
        <v>650</v>
      </c>
      <c r="R4169" t="s">
        <v>652</v>
      </c>
      <c r="S4169" t="s">
        <v>643</v>
      </c>
      <c r="T4169" t="s">
        <v>646</v>
      </c>
      <c r="U4169" s="2">
        <f>DATE(IF(MONTH(Table__._SQL2014_QLTS17_DW_DimDate[[#This Row],[Ngay]])&lt;11,YEAR(Table__._SQL2014_QLTS17_DW_DimDate[[#This Row],[Ngay]])-1, YEAR(Table__._SQL2014_QLTS17_DW_DimDate[[#This Row],[Ngay]])),11,1)</f>
        <v>44136</v>
      </c>
      <c r="V4169" s="2">
        <f>DATE(YEAR(Table__._SQL2014_QLTS17_DW_DimDate[[#This Row],[NgayBatDauMuaVu]])+1, 10,31)</f>
        <v>44500</v>
      </c>
      <c r="W4169" s="3">
        <f>Table__._SQL2014_QLTS17_DW_DimDate[[#This Row],[Ngay]]-Table__._SQL2014_QLTS17_DW_DimDate[[#This Row],[NgayBatDauMuaVu]]+1</f>
        <v>211</v>
      </c>
      <c r="X4169">
        <f>INT((Table__._SQL2014_QLTS17_DW_DimDate[[#This Row],[NgayMuaVu]]-1)/7)+1</f>
        <v>31</v>
      </c>
      <c r="Y4169" t="str">
        <f>"Tuần " &amp;Table__._SQL2014_QLTS17_DW_DimDate[[#This Row],[TuanMuaVu]] &amp; " năm " &amp;Table__._SQL2014_QLTS17_DW_DimDate[[#This Row],[NamMuaVuStr]]</f>
        <v>Tuần 31 năm 2020-2021</v>
      </c>
      <c r="Z4169">
        <f>YEAR(Table__._SQL2014_QLTS17_DW_DimDate[[#This Row],[NgayBatDauMuaVu]])</f>
        <v>2020</v>
      </c>
      <c r="AA4169" t="str">
        <f>YEAR(Table__._SQL2014_QLTS17_DW_DimDate[[#This Row],[NgayBatDauMuaVu]]) &amp;"-"&amp;YEAR(Table__._SQL2014_QLTS17_DW_DimDate[[#This Row],[NgayKetThucMuaVu]])</f>
        <v>2020-2021</v>
      </c>
      <c r="AB4169">
        <f>YEAR(Table__._SQL2014_QLTS17_DW_DimDate[[#This Row],[NgayBatDauMuaVu]])</f>
        <v>2020</v>
      </c>
      <c r="AC4169">
        <f>YEAR(Table__._SQL2014_QLTS17_DW_DimDate[[#This Row],[NgayKetThucMuaVu]])</f>
        <v>2021</v>
      </c>
    </row>
    <row r="4170" spans="1:29">
      <c r="A4170">
        <v>20210531</v>
      </c>
      <c r="B4170" s="1">
        <v>44347</v>
      </c>
      <c r="C4170" t="s">
        <v>40</v>
      </c>
      <c r="D4170" t="s">
        <v>894</v>
      </c>
      <c r="E4170" t="s">
        <v>13</v>
      </c>
      <c r="F4170" t="s">
        <v>167</v>
      </c>
      <c r="G4170" t="s">
        <v>2</v>
      </c>
      <c r="H4170" t="s">
        <v>32</v>
      </c>
      <c r="I4170" t="s">
        <v>3</v>
      </c>
      <c r="J4170" t="s">
        <v>903</v>
      </c>
      <c r="K4170" t="s">
        <v>13</v>
      </c>
      <c r="L4170" t="s">
        <v>13</v>
      </c>
      <c r="M4170" t="s">
        <v>911</v>
      </c>
      <c r="N4170" t="s">
        <v>642</v>
      </c>
      <c r="O4170" t="s">
        <v>653</v>
      </c>
      <c r="P4170" t="s">
        <v>654</v>
      </c>
      <c r="Q4170" t="s">
        <v>650</v>
      </c>
      <c r="R4170" t="s">
        <v>652</v>
      </c>
      <c r="S4170" t="s">
        <v>643</v>
      </c>
      <c r="T4170" t="s">
        <v>646</v>
      </c>
      <c r="U4170" s="2">
        <f>DATE(IF(MONTH(Table__._SQL2014_QLTS17_DW_DimDate[[#This Row],[Ngay]])&lt;11,YEAR(Table__._SQL2014_QLTS17_DW_DimDate[[#This Row],[Ngay]])-1, YEAR(Table__._SQL2014_QLTS17_DW_DimDate[[#This Row],[Ngay]])),11,1)</f>
        <v>44136</v>
      </c>
      <c r="V4170" s="2">
        <f>DATE(YEAR(Table__._SQL2014_QLTS17_DW_DimDate[[#This Row],[NgayBatDauMuaVu]])+1, 10,31)</f>
        <v>44500</v>
      </c>
      <c r="W4170" s="3">
        <f>Table__._SQL2014_QLTS17_DW_DimDate[[#This Row],[Ngay]]-Table__._SQL2014_QLTS17_DW_DimDate[[#This Row],[NgayBatDauMuaVu]]+1</f>
        <v>212</v>
      </c>
      <c r="X4170">
        <f>INT((Table__._SQL2014_QLTS17_DW_DimDate[[#This Row],[NgayMuaVu]]-1)/7)+1</f>
        <v>31</v>
      </c>
      <c r="Y4170" t="str">
        <f>"Tuần " &amp;Table__._SQL2014_QLTS17_DW_DimDate[[#This Row],[TuanMuaVu]] &amp; " năm " &amp;Table__._SQL2014_QLTS17_DW_DimDate[[#This Row],[NamMuaVuStr]]</f>
        <v>Tuần 31 năm 2020-2021</v>
      </c>
      <c r="Z4170">
        <f>YEAR(Table__._SQL2014_QLTS17_DW_DimDate[[#This Row],[NgayBatDauMuaVu]])</f>
        <v>2020</v>
      </c>
      <c r="AA4170" t="str">
        <f>YEAR(Table__._SQL2014_QLTS17_DW_DimDate[[#This Row],[NgayBatDauMuaVu]]) &amp;"-"&amp;YEAR(Table__._SQL2014_QLTS17_DW_DimDate[[#This Row],[NgayKetThucMuaVu]])</f>
        <v>2020-2021</v>
      </c>
      <c r="AB4170">
        <f>YEAR(Table__._SQL2014_QLTS17_DW_DimDate[[#This Row],[NgayBatDauMuaVu]])</f>
        <v>2020</v>
      </c>
      <c r="AC4170">
        <f>YEAR(Table__._SQL2014_QLTS17_DW_DimDate[[#This Row],[NgayKetThucMuaVu]])</f>
        <v>2021</v>
      </c>
    </row>
    <row r="4171" spans="1:29">
      <c r="A4171">
        <v>20210601</v>
      </c>
      <c r="B4171" s="1">
        <v>44348</v>
      </c>
      <c r="C4171" t="s">
        <v>1</v>
      </c>
      <c r="D4171" t="s">
        <v>895</v>
      </c>
      <c r="E4171" t="s">
        <v>16</v>
      </c>
      <c r="F4171" t="s">
        <v>168</v>
      </c>
      <c r="G4171" t="s">
        <v>1</v>
      </c>
      <c r="H4171" t="s">
        <v>32</v>
      </c>
      <c r="I4171" t="s">
        <v>2</v>
      </c>
      <c r="J4171" t="s">
        <v>902</v>
      </c>
      <c r="K4171" t="s">
        <v>16</v>
      </c>
      <c r="L4171" t="s">
        <v>13</v>
      </c>
      <c r="M4171" t="s">
        <v>911</v>
      </c>
      <c r="N4171" t="s">
        <v>642</v>
      </c>
      <c r="O4171" t="s">
        <v>655</v>
      </c>
      <c r="P4171" t="s">
        <v>652</v>
      </c>
      <c r="Q4171" t="s">
        <v>650</v>
      </c>
      <c r="R4171" t="s">
        <v>652</v>
      </c>
      <c r="S4171" t="s">
        <v>643</v>
      </c>
      <c r="T4171" t="s">
        <v>646</v>
      </c>
      <c r="U4171" s="2">
        <f>DATE(IF(MONTH(Table__._SQL2014_QLTS17_DW_DimDate[[#This Row],[Ngay]])&lt;11,YEAR(Table__._SQL2014_QLTS17_DW_DimDate[[#This Row],[Ngay]])-1, YEAR(Table__._SQL2014_QLTS17_DW_DimDate[[#This Row],[Ngay]])),11,1)</f>
        <v>44136</v>
      </c>
      <c r="V4171" s="2">
        <f>DATE(YEAR(Table__._SQL2014_QLTS17_DW_DimDate[[#This Row],[NgayBatDauMuaVu]])+1, 10,31)</f>
        <v>44500</v>
      </c>
      <c r="W4171" s="3">
        <f>Table__._SQL2014_QLTS17_DW_DimDate[[#This Row],[Ngay]]-Table__._SQL2014_QLTS17_DW_DimDate[[#This Row],[NgayBatDauMuaVu]]+1</f>
        <v>213</v>
      </c>
      <c r="X4171">
        <f>INT((Table__._SQL2014_QLTS17_DW_DimDate[[#This Row],[NgayMuaVu]]-1)/7)+1</f>
        <v>31</v>
      </c>
      <c r="Y4171" t="str">
        <f>"Tuần " &amp;Table__._SQL2014_QLTS17_DW_DimDate[[#This Row],[TuanMuaVu]] &amp; " năm " &amp;Table__._SQL2014_QLTS17_DW_DimDate[[#This Row],[NamMuaVuStr]]</f>
        <v>Tuần 31 năm 2020-2021</v>
      </c>
      <c r="Z4171">
        <f>YEAR(Table__._SQL2014_QLTS17_DW_DimDate[[#This Row],[NgayBatDauMuaVu]])</f>
        <v>2020</v>
      </c>
      <c r="AA4171" t="str">
        <f>YEAR(Table__._SQL2014_QLTS17_DW_DimDate[[#This Row],[NgayBatDauMuaVu]]) &amp;"-"&amp;YEAR(Table__._SQL2014_QLTS17_DW_DimDate[[#This Row],[NgayKetThucMuaVu]])</f>
        <v>2020-2021</v>
      </c>
      <c r="AB4171">
        <f>YEAR(Table__._SQL2014_QLTS17_DW_DimDate[[#This Row],[NgayBatDauMuaVu]])</f>
        <v>2020</v>
      </c>
      <c r="AC4171">
        <f>YEAR(Table__._SQL2014_QLTS17_DW_DimDate[[#This Row],[NgayKetThucMuaVu]])</f>
        <v>2021</v>
      </c>
    </row>
    <row r="4172" spans="1:29">
      <c r="A4172">
        <v>20210602</v>
      </c>
      <c r="B4172" s="1">
        <v>44349</v>
      </c>
      <c r="C4172" t="s">
        <v>13</v>
      </c>
      <c r="D4172" t="s">
        <v>896</v>
      </c>
      <c r="E4172" t="s">
        <v>12</v>
      </c>
      <c r="F4172" t="s">
        <v>170</v>
      </c>
      <c r="G4172" t="s">
        <v>1</v>
      </c>
      <c r="H4172" t="s">
        <v>32</v>
      </c>
      <c r="I4172" t="s">
        <v>2</v>
      </c>
      <c r="J4172" t="s">
        <v>902</v>
      </c>
      <c r="K4172" t="s">
        <v>16</v>
      </c>
      <c r="L4172" t="s">
        <v>13</v>
      </c>
      <c r="M4172" t="s">
        <v>911</v>
      </c>
      <c r="N4172" t="s">
        <v>642</v>
      </c>
      <c r="O4172" t="s">
        <v>655</v>
      </c>
      <c r="P4172" t="s">
        <v>652</v>
      </c>
      <c r="Q4172" t="s">
        <v>650</v>
      </c>
      <c r="R4172" t="s">
        <v>652</v>
      </c>
      <c r="S4172" t="s">
        <v>643</v>
      </c>
      <c r="T4172" t="s">
        <v>646</v>
      </c>
      <c r="U4172" s="2">
        <f>DATE(IF(MONTH(Table__._SQL2014_QLTS17_DW_DimDate[[#This Row],[Ngay]])&lt;11,YEAR(Table__._SQL2014_QLTS17_DW_DimDate[[#This Row],[Ngay]])-1, YEAR(Table__._SQL2014_QLTS17_DW_DimDate[[#This Row],[Ngay]])),11,1)</f>
        <v>44136</v>
      </c>
      <c r="V4172" s="2">
        <f>DATE(YEAR(Table__._SQL2014_QLTS17_DW_DimDate[[#This Row],[NgayBatDauMuaVu]])+1, 10,31)</f>
        <v>44500</v>
      </c>
      <c r="W4172" s="3">
        <f>Table__._SQL2014_QLTS17_DW_DimDate[[#This Row],[Ngay]]-Table__._SQL2014_QLTS17_DW_DimDate[[#This Row],[NgayBatDauMuaVu]]+1</f>
        <v>214</v>
      </c>
      <c r="X4172">
        <f>INT((Table__._SQL2014_QLTS17_DW_DimDate[[#This Row],[NgayMuaVu]]-1)/7)+1</f>
        <v>31</v>
      </c>
      <c r="Y4172" t="str">
        <f>"Tuần " &amp;Table__._SQL2014_QLTS17_DW_DimDate[[#This Row],[TuanMuaVu]] &amp; " năm " &amp;Table__._SQL2014_QLTS17_DW_DimDate[[#This Row],[NamMuaVuStr]]</f>
        <v>Tuần 31 năm 2020-2021</v>
      </c>
      <c r="Z4172">
        <f>YEAR(Table__._SQL2014_QLTS17_DW_DimDate[[#This Row],[NgayBatDauMuaVu]])</f>
        <v>2020</v>
      </c>
      <c r="AA4172" t="str">
        <f>YEAR(Table__._SQL2014_QLTS17_DW_DimDate[[#This Row],[NgayBatDauMuaVu]]) &amp;"-"&amp;YEAR(Table__._SQL2014_QLTS17_DW_DimDate[[#This Row],[NgayKetThucMuaVu]])</f>
        <v>2020-2021</v>
      </c>
      <c r="AB4172">
        <f>YEAR(Table__._SQL2014_QLTS17_DW_DimDate[[#This Row],[NgayBatDauMuaVu]])</f>
        <v>2020</v>
      </c>
      <c r="AC4172">
        <f>YEAR(Table__._SQL2014_QLTS17_DW_DimDate[[#This Row],[NgayKetThucMuaVu]])</f>
        <v>2021</v>
      </c>
    </row>
    <row r="4173" spans="1:29">
      <c r="A4173">
        <v>20210603</v>
      </c>
      <c r="B4173" s="1">
        <v>44350</v>
      </c>
      <c r="C4173" t="s">
        <v>16</v>
      </c>
      <c r="D4173" t="s">
        <v>897</v>
      </c>
      <c r="E4173" t="s">
        <v>3</v>
      </c>
      <c r="F4173" t="s">
        <v>171</v>
      </c>
      <c r="G4173" t="s">
        <v>1</v>
      </c>
      <c r="H4173" t="s">
        <v>32</v>
      </c>
      <c r="I4173" t="s">
        <v>2</v>
      </c>
      <c r="J4173" t="s">
        <v>902</v>
      </c>
      <c r="K4173" t="s">
        <v>16</v>
      </c>
      <c r="L4173" t="s">
        <v>13</v>
      </c>
      <c r="M4173" t="s">
        <v>911</v>
      </c>
      <c r="N4173" t="s">
        <v>642</v>
      </c>
      <c r="O4173" t="s">
        <v>655</v>
      </c>
      <c r="P4173" t="s">
        <v>652</v>
      </c>
      <c r="Q4173" t="s">
        <v>650</v>
      </c>
      <c r="R4173" t="s">
        <v>652</v>
      </c>
      <c r="S4173" t="s">
        <v>643</v>
      </c>
      <c r="T4173" t="s">
        <v>646</v>
      </c>
      <c r="U4173" s="2">
        <f>DATE(IF(MONTH(Table__._SQL2014_QLTS17_DW_DimDate[[#This Row],[Ngay]])&lt;11,YEAR(Table__._SQL2014_QLTS17_DW_DimDate[[#This Row],[Ngay]])-1, YEAR(Table__._SQL2014_QLTS17_DW_DimDate[[#This Row],[Ngay]])),11,1)</f>
        <v>44136</v>
      </c>
      <c r="V4173" s="2">
        <f>DATE(YEAR(Table__._SQL2014_QLTS17_DW_DimDate[[#This Row],[NgayBatDauMuaVu]])+1, 10,31)</f>
        <v>44500</v>
      </c>
      <c r="W4173" s="3">
        <f>Table__._SQL2014_QLTS17_DW_DimDate[[#This Row],[Ngay]]-Table__._SQL2014_QLTS17_DW_DimDate[[#This Row],[NgayBatDauMuaVu]]+1</f>
        <v>215</v>
      </c>
      <c r="X4173">
        <f>INT((Table__._SQL2014_QLTS17_DW_DimDate[[#This Row],[NgayMuaVu]]-1)/7)+1</f>
        <v>31</v>
      </c>
      <c r="Y4173" t="str">
        <f>"Tuần " &amp;Table__._SQL2014_QLTS17_DW_DimDate[[#This Row],[TuanMuaVu]] &amp; " năm " &amp;Table__._SQL2014_QLTS17_DW_DimDate[[#This Row],[NamMuaVuStr]]</f>
        <v>Tuần 31 năm 2020-2021</v>
      </c>
      <c r="Z4173">
        <f>YEAR(Table__._SQL2014_QLTS17_DW_DimDate[[#This Row],[NgayBatDauMuaVu]])</f>
        <v>2020</v>
      </c>
      <c r="AA4173" t="str">
        <f>YEAR(Table__._SQL2014_QLTS17_DW_DimDate[[#This Row],[NgayBatDauMuaVu]]) &amp;"-"&amp;YEAR(Table__._SQL2014_QLTS17_DW_DimDate[[#This Row],[NgayKetThucMuaVu]])</f>
        <v>2020-2021</v>
      </c>
      <c r="AB4173">
        <f>YEAR(Table__._SQL2014_QLTS17_DW_DimDate[[#This Row],[NgayBatDauMuaVu]])</f>
        <v>2020</v>
      </c>
      <c r="AC4173">
        <f>YEAR(Table__._SQL2014_QLTS17_DW_DimDate[[#This Row],[NgayKetThucMuaVu]])</f>
        <v>2021</v>
      </c>
    </row>
    <row r="4174" spans="1:29">
      <c r="A4174">
        <v>20210604</v>
      </c>
      <c r="B4174" s="1">
        <v>44351</v>
      </c>
      <c r="C4174" t="s">
        <v>12</v>
      </c>
      <c r="D4174" t="s">
        <v>891</v>
      </c>
      <c r="E4174" t="s">
        <v>2</v>
      </c>
      <c r="F4174" t="s">
        <v>172</v>
      </c>
      <c r="G4174" t="s">
        <v>1</v>
      </c>
      <c r="H4174" t="s">
        <v>32</v>
      </c>
      <c r="I4174" t="s">
        <v>2</v>
      </c>
      <c r="J4174" t="s">
        <v>902</v>
      </c>
      <c r="K4174" t="s">
        <v>16</v>
      </c>
      <c r="L4174" t="s">
        <v>13</v>
      </c>
      <c r="M4174" t="s">
        <v>911</v>
      </c>
      <c r="N4174" t="s">
        <v>642</v>
      </c>
      <c r="O4174" t="s">
        <v>655</v>
      </c>
      <c r="P4174" t="s">
        <v>652</v>
      </c>
      <c r="Q4174" t="s">
        <v>650</v>
      </c>
      <c r="R4174" t="s">
        <v>652</v>
      </c>
      <c r="S4174" t="s">
        <v>643</v>
      </c>
      <c r="T4174" t="s">
        <v>646</v>
      </c>
      <c r="U4174" s="2">
        <f>DATE(IF(MONTH(Table__._SQL2014_QLTS17_DW_DimDate[[#This Row],[Ngay]])&lt;11,YEAR(Table__._SQL2014_QLTS17_DW_DimDate[[#This Row],[Ngay]])-1, YEAR(Table__._SQL2014_QLTS17_DW_DimDate[[#This Row],[Ngay]])),11,1)</f>
        <v>44136</v>
      </c>
      <c r="V4174" s="2">
        <f>DATE(YEAR(Table__._SQL2014_QLTS17_DW_DimDate[[#This Row],[NgayBatDauMuaVu]])+1, 10,31)</f>
        <v>44500</v>
      </c>
      <c r="W4174" s="3">
        <f>Table__._SQL2014_QLTS17_DW_DimDate[[#This Row],[Ngay]]-Table__._SQL2014_QLTS17_DW_DimDate[[#This Row],[NgayBatDauMuaVu]]+1</f>
        <v>216</v>
      </c>
      <c r="X4174">
        <f>INT((Table__._SQL2014_QLTS17_DW_DimDate[[#This Row],[NgayMuaVu]]-1)/7)+1</f>
        <v>31</v>
      </c>
      <c r="Y4174" t="str">
        <f>"Tuần " &amp;Table__._SQL2014_QLTS17_DW_DimDate[[#This Row],[TuanMuaVu]] &amp; " năm " &amp;Table__._SQL2014_QLTS17_DW_DimDate[[#This Row],[NamMuaVuStr]]</f>
        <v>Tuần 31 năm 2020-2021</v>
      </c>
      <c r="Z4174">
        <f>YEAR(Table__._SQL2014_QLTS17_DW_DimDate[[#This Row],[NgayBatDauMuaVu]])</f>
        <v>2020</v>
      </c>
      <c r="AA4174" t="str">
        <f>YEAR(Table__._SQL2014_QLTS17_DW_DimDate[[#This Row],[NgayBatDauMuaVu]]) &amp;"-"&amp;YEAR(Table__._SQL2014_QLTS17_DW_DimDate[[#This Row],[NgayKetThucMuaVu]])</f>
        <v>2020-2021</v>
      </c>
      <c r="AB4174">
        <f>YEAR(Table__._SQL2014_QLTS17_DW_DimDate[[#This Row],[NgayBatDauMuaVu]])</f>
        <v>2020</v>
      </c>
      <c r="AC4174">
        <f>YEAR(Table__._SQL2014_QLTS17_DW_DimDate[[#This Row],[NgayKetThucMuaVu]])</f>
        <v>2021</v>
      </c>
    </row>
    <row r="4175" spans="1:29">
      <c r="A4175">
        <v>20210605</v>
      </c>
      <c r="B4175" s="1">
        <v>44352</v>
      </c>
      <c r="C4175" t="s">
        <v>3</v>
      </c>
      <c r="D4175" t="s">
        <v>892</v>
      </c>
      <c r="E4175" t="s">
        <v>14</v>
      </c>
      <c r="F4175" t="s">
        <v>173</v>
      </c>
      <c r="G4175" t="s">
        <v>1</v>
      </c>
      <c r="H4175" t="s">
        <v>32</v>
      </c>
      <c r="I4175" t="s">
        <v>2</v>
      </c>
      <c r="J4175" t="s">
        <v>902</v>
      </c>
      <c r="K4175" t="s">
        <v>16</v>
      </c>
      <c r="L4175" t="s">
        <v>13</v>
      </c>
      <c r="M4175" t="s">
        <v>911</v>
      </c>
      <c r="N4175" t="s">
        <v>642</v>
      </c>
      <c r="O4175" t="s">
        <v>655</v>
      </c>
      <c r="P4175" t="s">
        <v>652</v>
      </c>
      <c r="Q4175" t="s">
        <v>650</v>
      </c>
      <c r="R4175" t="s">
        <v>652</v>
      </c>
      <c r="S4175" t="s">
        <v>643</v>
      </c>
      <c r="T4175" t="s">
        <v>646</v>
      </c>
      <c r="U4175" s="2">
        <f>DATE(IF(MONTH(Table__._SQL2014_QLTS17_DW_DimDate[[#This Row],[Ngay]])&lt;11,YEAR(Table__._SQL2014_QLTS17_DW_DimDate[[#This Row],[Ngay]])-1, YEAR(Table__._SQL2014_QLTS17_DW_DimDate[[#This Row],[Ngay]])),11,1)</f>
        <v>44136</v>
      </c>
      <c r="V4175" s="2">
        <f>DATE(YEAR(Table__._SQL2014_QLTS17_DW_DimDate[[#This Row],[NgayBatDauMuaVu]])+1, 10,31)</f>
        <v>44500</v>
      </c>
      <c r="W4175" s="3">
        <f>Table__._SQL2014_QLTS17_DW_DimDate[[#This Row],[Ngay]]-Table__._SQL2014_QLTS17_DW_DimDate[[#This Row],[NgayBatDauMuaVu]]+1</f>
        <v>217</v>
      </c>
      <c r="X4175">
        <f>INT((Table__._SQL2014_QLTS17_DW_DimDate[[#This Row],[NgayMuaVu]]-1)/7)+1</f>
        <v>31</v>
      </c>
      <c r="Y4175" t="str">
        <f>"Tuần " &amp;Table__._SQL2014_QLTS17_DW_DimDate[[#This Row],[TuanMuaVu]] &amp; " năm " &amp;Table__._SQL2014_QLTS17_DW_DimDate[[#This Row],[NamMuaVuStr]]</f>
        <v>Tuần 31 năm 2020-2021</v>
      </c>
      <c r="Z4175">
        <f>YEAR(Table__._SQL2014_QLTS17_DW_DimDate[[#This Row],[NgayBatDauMuaVu]])</f>
        <v>2020</v>
      </c>
      <c r="AA4175" t="str">
        <f>YEAR(Table__._SQL2014_QLTS17_DW_DimDate[[#This Row],[NgayBatDauMuaVu]]) &amp;"-"&amp;YEAR(Table__._SQL2014_QLTS17_DW_DimDate[[#This Row],[NgayKetThucMuaVu]])</f>
        <v>2020-2021</v>
      </c>
      <c r="AB4175">
        <f>YEAR(Table__._SQL2014_QLTS17_DW_DimDate[[#This Row],[NgayBatDauMuaVu]])</f>
        <v>2020</v>
      </c>
      <c r="AC4175">
        <f>YEAR(Table__._SQL2014_QLTS17_DW_DimDate[[#This Row],[NgayKetThucMuaVu]])</f>
        <v>2021</v>
      </c>
    </row>
    <row r="4176" spans="1:29">
      <c r="A4176">
        <v>20210606</v>
      </c>
      <c r="B4176" s="1">
        <v>44353</v>
      </c>
      <c r="C4176" t="s">
        <v>2</v>
      </c>
      <c r="D4176" t="s">
        <v>893</v>
      </c>
      <c r="E4176" t="s">
        <v>1</v>
      </c>
      <c r="F4176" t="s">
        <v>174</v>
      </c>
      <c r="G4176" t="s">
        <v>13</v>
      </c>
      <c r="H4176" t="s">
        <v>33</v>
      </c>
      <c r="I4176" t="s">
        <v>2</v>
      </c>
      <c r="J4176" t="s">
        <v>902</v>
      </c>
      <c r="K4176" t="s">
        <v>16</v>
      </c>
      <c r="L4176" t="s">
        <v>13</v>
      </c>
      <c r="M4176" t="s">
        <v>911</v>
      </c>
      <c r="N4176" t="s">
        <v>642</v>
      </c>
      <c r="O4176" t="s">
        <v>655</v>
      </c>
      <c r="P4176" t="s">
        <v>652</v>
      </c>
      <c r="Q4176" t="s">
        <v>650</v>
      </c>
      <c r="R4176" t="s">
        <v>652</v>
      </c>
      <c r="S4176" t="s">
        <v>643</v>
      </c>
      <c r="T4176" t="s">
        <v>646</v>
      </c>
      <c r="U4176" s="2">
        <f>DATE(IF(MONTH(Table__._SQL2014_QLTS17_DW_DimDate[[#This Row],[Ngay]])&lt;11,YEAR(Table__._SQL2014_QLTS17_DW_DimDate[[#This Row],[Ngay]])-1, YEAR(Table__._SQL2014_QLTS17_DW_DimDate[[#This Row],[Ngay]])),11,1)</f>
        <v>44136</v>
      </c>
      <c r="V4176" s="2">
        <f>DATE(YEAR(Table__._SQL2014_QLTS17_DW_DimDate[[#This Row],[NgayBatDauMuaVu]])+1, 10,31)</f>
        <v>44500</v>
      </c>
      <c r="W4176" s="3">
        <f>Table__._SQL2014_QLTS17_DW_DimDate[[#This Row],[Ngay]]-Table__._SQL2014_QLTS17_DW_DimDate[[#This Row],[NgayBatDauMuaVu]]+1</f>
        <v>218</v>
      </c>
      <c r="X4176">
        <f>INT((Table__._SQL2014_QLTS17_DW_DimDate[[#This Row],[NgayMuaVu]]-1)/7)+1</f>
        <v>32</v>
      </c>
      <c r="Y4176" t="str">
        <f>"Tuần " &amp;Table__._SQL2014_QLTS17_DW_DimDate[[#This Row],[TuanMuaVu]] &amp; " năm " &amp;Table__._SQL2014_QLTS17_DW_DimDate[[#This Row],[NamMuaVuStr]]</f>
        <v>Tuần 32 năm 2020-2021</v>
      </c>
      <c r="Z4176">
        <f>YEAR(Table__._SQL2014_QLTS17_DW_DimDate[[#This Row],[NgayBatDauMuaVu]])</f>
        <v>2020</v>
      </c>
      <c r="AA4176" t="str">
        <f>YEAR(Table__._SQL2014_QLTS17_DW_DimDate[[#This Row],[NgayBatDauMuaVu]]) &amp;"-"&amp;YEAR(Table__._SQL2014_QLTS17_DW_DimDate[[#This Row],[NgayKetThucMuaVu]])</f>
        <v>2020-2021</v>
      </c>
      <c r="AB4176">
        <f>YEAR(Table__._SQL2014_QLTS17_DW_DimDate[[#This Row],[NgayBatDauMuaVu]])</f>
        <v>2020</v>
      </c>
      <c r="AC4176">
        <f>YEAR(Table__._SQL2014_QLTS17_DW_DimDate[[#This Row],[NgayKetThucMuaVu]])</f>
        <v>2021</v>
      </c>
    </row>
    <row r="4177" spans="1:29">
      <c r="A4177">
        <v>20210607</v>
      </c>
      <c r="B4177" s="1">
        <v>44354</v>
      </c>
      <c r="C4177" t="s">
        <v>14</v>
      </c>
      <c r="D4177" t="s">
        <v>894</v>
      </c>
      <c r="E4177" t="s">
        <v>13</v>
      </c>
      <c r="F4177" t="s">
        <v>175</v>
      </c>
      <c r="G4177" t="s">
        <v>13</v>
      </c>
      <c r="H4177" t="s">
        <v>33</v>
      </c>
      <c r="I4177" t="s">
        <v>2</v>
      </c>
      <c r="J4177" t="s">
        <v>902</v>
      </c>
      <c r="K4177" t="s">
        <v>16</v>
      </c>
      <c r="L4177" t="s">
        <v>13</v>
      </c>
      <c r="M4177" t="s">
        <v>911</v>
      </c>
      <c r="N4177" t="s">
        <v>642</v>
      </c>
      <c r="O4177" t="s">
        <v>655</v>
      </c>
      <c r="P4177" t="s">
        <v>652</v>
      </c>
      <c r="Q4177" t="s">
        <v>650</v>
      </c>
      <c r="R4177" t="s">
        <v>652</v>
      </c>
      <c r="S4177" t="s">
        <v>643</v>
      </c>
      <c r="T4177" t="s">
        <v>646</v>
      </c>
      <c r="U4177" s="2">
        <f>DATE(IF(MONTH(Table__._SQL2014_QLTS17_DW_DimDate[[#This Row],[Ngay]])&lt;11,YEAR(Table__._SQL2014_QLTS17_DW_DimDate[[#This Row],[Ngay]])-1, YEAR(Table__._SQL2014_QLTS17_DW_DimDate[[#This Row],[Ngay]])),11,1)</f>
        <v>44136</v>
      </c>
      <c r="V4177" s="2">
        <f>DATE(YEAR(Table__._SQL2014_QLTS17_DW_DimDate[[#This Row],[NgayBatDauMuaVu]])+1, 10,31)</f>
        <v>44500</v>
      </c>
      <c r="W4177" s="3">
        <f>Table__._SQL2014_QLTS17_DW_DimDate[[#This Row],[Ngay]]-Table__._SQL2014_QLTS17_DW_DimDate[[#This Row],[NgayBatDauMuaVu]]+1</f>
        <v>219</v>
      </c>
      <c r="X4177">
        <f>INT((Table__._SQL2014_QLTS17_DW_DimDate[[#This Row],[NgayMuaVu]]-1)/7)+1</f>
        <v>32</v>
      </c>
      <c r="Y4177" t="str">
        <f>"Tuần " &amp;Table__._SQL2014_QLTS17_DW_DimDate[[#This Row],[TuanMuaVu]] &amp; " năm " &amp;Table__._SQL2014_QLTS17_DW_DimDate[[#This Row],[NamMuaVuStr]]</f>
        <v>Tuần 32 năm 2020-2021</v>
      </c>
      <c r="Z4177">
        <f>YEAR(Table__._SQL2014_QLTS17_DW_DimDate[[#This Row],[NgayBatDauMuaVu]])</f>
        <v>2020</v>
      </c>
      <c r="AA4177" t="str">
        <f>YEAR(Table__._SQL2014_QLTS17_DW_DimDate[[#This Row],[NgayBatDauMuaVu]]) &amp;"-"&amp;YEAR(Table__._SQL2014_QLTS17_DW_DimDate[[#This Row],[NgayKetThucMuaVu]])</f>
        <v>2020-2021</v>
      </c>
      <c r="AB4177">
        <f>YEAR(Table__._SQL2014_QLTS17_DW_DimDate[[#This Row],[NgayBatDauMuaVu]])</f>
        <v>2020</v>
      </c>
      <c r="AC4177">
        <f>YEAR(Table__._SQL2014_QLTS17_DW_DimDate[[#This Row],[NgayKetThucMuaVu]])</f>
        <v>2021</v>
      </c>
    </row>
    <row r="4178" spans="1:29">
      <c r="A4178">
        <v>20210608</v>
      </c>
      <c r="B4178" s="1">
        <v>44355</v>
      </c>
      <c r="C4178" t="s">
        <v>18</v>
      </c>
      <c r="D4178" t="s">
        <v>895</v>
      </c>
      <c r="E4178" t="s">
        <v>16</v>
      </c>
      <c r="F4178" t="s">
        <v>176</v>
      </c>
      <c r="G4178" t="s">
        <v>13</v>
      </c>
      <c r="H4178" t="s">
        <v>33</v>
      </c>
      <c r="I4178" t="s">
        <v>2</v>
      </c>
      <c r="J4178" t="s">
        <v>902</v>
      </c>
      <c r="K4178" t="s">
        <v>16</v>
      </c>
      <c r="L4178" t="s">
        <v>13</v>
      </c>
      <c r="M4178" t="s">
        <v>911</v>
      </c>
      <c r="N4178" t="s">
        <v>642</v>
      </c>
      <c r="O4178" t="s">
        <v>655</v>
      </c>
      <c r="P4178" t="s">
        <v>652</v>
      </c>
      <c r="Q4178" t="s">
        <v>650</v>
      </c>
      <c r="R4178" t="s">
        <v>652</v>
      </c>
      <c r="S4178" t="s">
        <v>643</v>
      </c>
      <c r="T4178" t="s">
        <v>646</v>
      </c>
      <c r="U4178" s="2">
        <f>DATE(IF(MONTH(Table__._SQL2014_QLTS17_DW_DimDate[[#This Row],[Ngay]])&lt;11,YEAR(Table__._SQL2014_QLTS17_DW_DimDate[[#This Row],[Ngay]])-1, YEAR(Table__._SQL2014_QLTS17_DW_DimDate[[#This Row],[Ngay]])),11,1)</f>
        <v>44136</v>
      </c>
      <c r="V4178" s="2">
        <f>DATE(YEAR(Table__._SQL2014_QLTS17_DW_DimDate[[#This Row],[NgayBatDauMuaVu]])+1, 10,31)</f>
        <v>44500</v>
      </c>
      <c r="W4178" s="3">
        <f>Table__._SQL2014_QLTS17_DW_DimDate[[#This Row],[Ngay]]-Table__._SQL2014_QLTS17_DW_DimDate[[#This Row],[NgayBatDauMuaVu]]+1</f>
        <v>220</v>
      </c>
      <c r="X4178">
        <f>INT((Table__._SQL2014_QLTS17_DW_DimDate[[#This Row],[NgayMuaVu]]-1)/7)+1</f>
        <v>32</v>
      </c>
      <c r="Y4178" t="str">
        <f>"Tuần " &amp;Table__._SQL2014_QLTS17_DW_DimDate[[#This Row],[TuanMuaVu]] &amp; " năm " &amp;Table__._SQL2014_QLTS17_DW_DimDate[[#This Row],[NamMuaVuStr]]</f>
        <v>Tuần 32 năm 2020-2021</v>
      </c>
      <c r="Z4178">
        <f>YEAR(Table__._SQL2014_QLTS17_DW_DimDate[[#This Row],[NgayBatDauMuaVu]])</f>
        <v>2020</v>
      </c>
      <c r="AA4178" t="str">
        <f>YEAR(Table__._SQL2014_QLTS17_DW_DimDate[[#This Row],[NgayBatDauMuaVu]]) &amp;"-"&amp;YEAR(Table__._SQL2014_QLTS17_DW_DimDate[[#This Row],[NgayKetThucMuaVu]])</f>
        <v>2020-2021</v>
      </c>
      <c r="AB4178">
        <f>YEAR(Table__._SQL2014_QLTS17_DW_DimDate[[#This Row],[NgayBatDauMuaVu]])</f>
        <v>2020</v>
      </c>
      <c r="AC4178">
        <f>YEAR(Table__._SQL2014_QLTS17_DW_DimDate[[#This Row],[NgayKetThucMuaVu]])</f>
        <v>2021</v>
      </c>
    </row>
    <row r="4179" spans="1:29">
      <c r="A4179">
        <v>20210609</v>
      </c>
      <c r="B4179" s="1">
        <v>44356</v>
      </c>
      <c r="C4179" t="s">
        <v>19</v>
      </c>
      <c r="D4179" t="s">
        <v>896</v>
      </c>
      <c r="E4179" t="s">
        <v>12</v>
      </c>
      <c r="F4179" t="s">
        <v>177</v>
      </c>
      <c r="G4179" t="s">
        <v>13</v>
      </c>
      <c r="H4179" t="s">
        <v>33</v>
      </c>
      <c r="I4179" t="s">
        <v>2</v>
      </c>
      <c r="J4179" t="s">
        <v>902</v>
      </c>
      <c r="K4179" t="s">
        <v>16</v>
      </c>
      <c r="L4179" t="s">
        <v>13</v>
      </c>
      <c r="M4179" t="s">
        <v>911</v>
      </c>
      <c r="N4179" t="s">
        <v>642</v>
      </c>
      <c r="O4179" t="s">
        <v>655</v>
      </c>
      <c r="P4179" t="s">
        <v>652</v>
      </c>
      <c r="Q4179" t="s">
        <v>650</v>
      </c>
      <c r="R4179" t="s">
        <v>652</v>
      </c>
      <c r="S4179" t="s">
        <v>643</v>
      </c>
      <c r="T4179" t="s">
        <v>646</v>
      </c>
      <c r="U4179" s="2">
        <f>DATE(IF(MONTH(Table__._SQL2014_QLTS17_DW_DimDate[[#This Row],[Ngay]])&lt;11,YEAR(Table__._SQL2014_QLTS17_DW_DimDate[[#This Row],[Ngay]])-1, YEAR(Table__._SQL2014_QLTS17_DW_DimDate[[#This Row],[Ngay]])),11,1)</f>
        <v>44136</v>
      </c>
      <c r="V4179" s="2">
        <f>DATE(YEAR(Table__._SQL2014_QLTS17_DW_DimDate[[#This Row],[NgayBatDauMuaVu]])+1, 10,31)</f>
        <v>44500</v>
      </c>
      <c r="W4179" s="3">
        <f>Table__._SQL2014_QLTS17_DW_DimDate[[#This Row],[Ngay]]-Table__._SQL2014_QLTS17_DW_DimDate[[#This Row],[NgayBatDauMuaVu]]+1</f>
        <v>221</v>
      </c>
      <c r="X4179">
        <f>INT((Table__._SQL2014_QLTS17_DW_DimDate[[#This Row],[NgayMuaVu]]-1)/7)+1</f>
        <v>32</v>
      </c>
      <c r="Y4179" t="str">
        <f>"Tuần " &amp;Table__._SQL2014_QLTS17_DW_DimDate[[#This Row],[TuanMuaVu]] &amp; " năm " &amp;Table__._SQL2014_QLTS17_DW_DimDate[[#This Row],[NamMuaVuStr]]</f>
        <v>Tuần 32 năm 2020-2021</v>
      </c>
      <c r="Z4179">
        <f>YEAR(Table__._SQL2014_QLTS17_DW_DimDate[[#This Row],[NgayBatDauMuaVu]])</f>
        <v>2020</v>
      </c>
      <c r="AA4179" t="str">
        <f>YEAR(Table__._SQL2014_QLTS17_DW_DimDate[[#This Row],[NgayBatDauMuaVu]]) &amp;"-"&amp;YEAR(Table__._SQL2014_QLTS17_DW_DimDate[[#This Row],[NgayKetThucMuaVu]])</f>
        <v>2020-2021</v>
      </c>
      <c r="AB4179">
        <f>YEAR(Table__._SQL2014_QLTS17_DW_DimDate[[#This Row],[NgayBatDauMuaVu]])</f>
        <v>2020</v>
      </c>
      <c r="AC4179">
        <f>YEAR(Table__._SQL2014_QLTS17_DW_DimDate[[#This Row],[NgayKetThucMuaVu]])</f>
        <v>2021</v>
      </c>
    </row>
    <row r="4180" spans="1:29">
      <c r="A4180">
        <v>20210610</v>
      </c>
      <c r="B4180" s="1">
        <v>44357</v>
      </c>
      <c r="C4180" t="s">
        <v>20</v>
      </c>
      <c r="D4180" t="s">
        <v>897</v>
      </c>
      <c r="E4180" t="s">
        <v>3</v>
      </c>
      <c r="F4180" t="s">
        <v>178</v>
      </c>
      <c r="G4180" t="s">
        <v>13</v>
      </c>
      <c r="H4180" t="s">
        <v>33</v>
      </c>
      <c r="I4180" t="s">
        <v>2</v>
      </c>
      <c r="J4180" t="s">
        <v>902</v>
      </c>
      <c r="K4180" t="s">
        <v>16</v>
      </c>
      <c r="L4180" t="s">
        <v>13</v>
      </c>
      <c r="M4180" t="s">
        <v>911</v>
      </c>
      <c r="N4180" t="s">
        <v>642</v>
      </c>
      <c r="O4180" t="s">
        <v>655</v>
      </c>
      <c r="P4180" t="s">
        <v>652</v>
      </c>
      <c r="Q4180" t="s">
        <v>650</v>
      </c>
      <c r="R4180" t="s">
        <v>652</v>
      </c>
      <c r="S4180" t="s">
        <v>643</v>
      </c>
      <c r="T4180" t="s">
        <v>646</v>
      </c>
      <c r="U4180" s="2">
        <f>DATE(IF(MONTH(Table__._SQL2014_QLTS17_DW_DimDate[[#This Row],[Ngay]])&lt;11,YEAR(Table__._SQL2014_QLTS17_DW_DimDate[[#This Row],[Ngay]])-1, YEAR(Table__._SQL2014_QLTS17_DW_DimDate[[#This Row],[Ngay]])),11,1)</f>
        <v>44136</v>
      </c>
      <c r="V4180" s="2">
        <f>DATE(YEAR(Table__._SQL2014_QLTS17_DW_DimDate[[#This Row],[NgayBatDauMuaVu]])+1, 10,31)</f>
        <v>44500</v>
      </c>
      <c r="W4180" s="3">
        <f>Table__._SQL2014_QLTS17_DW_DimDate[[#This Row],[Ngay]]-Table__._SQL2014_QLTS17_DW_DimDate[[#This Row],[NgayBatDauMuaVu]]+1</f>
        <v>222</v>
      </c>
      <c r="X4180">
        <f>INT((Table__._SQL2014_QLTS17_DW_DimDate[[#This Row],[NgayMuaVu]]-1)/7)+1</f>
        <v>32</v>
      </c>
      <c r="Y4180" t="str">
        <f>"Tuần " &amp;Table__._SQL2014_QLTS17_DW_DimDate[[#This Row],[TuanMuaVu]] &amp; " năm " &amp;Table__._SQL2014_QLTS17_DW_DimDate[[#This Row],[NamMuaVuStr]]</f>
        <v>Tuần 32 năm 2020-2021</v>
      </c>
      <c r="Z4180">
        <f>YEAR(Table__._SQL2014_QLTS17_DW_DimDate[[#This Row],[NgayBatDauMuaVu]])</f>
        <v>2020</v>
      </c>
      <c r="AA4180" t="str">
        <f>YEAR(Table__._SQL2014_QLTS17_DW_DimDate[[#This Row],[NgayBatDauMuaVu]]) &amp;"-"&amp;YEAR(Table__._SQL2014_QLTS17_DW_DimDate[[#This Row],[NgayKetThucMuaVu]])</f>
        <v>2020-2021</v>
      </c>
      <c r="AB4180">
        <f>YEAR(Table__._SQL2014_QLTS17_DW_DimDate[[#This Row],[NgayBatDauMuaVu]])</f>
        <v>2020</v>
      </c>
      <c r="AC4180">
        <f>YEAR(Table__._SQL2014_QLTS17_DW_DimDate[[#This Row],[NgayKetThucMuaVu]])</f>
        <v>2021</v>
      </c>
    </row>
    <row r="4181" spans="1:29">
      <c r="A4181">
        <v>20210611</v>
      </c>
      <c r="B4181" s="1">
        <v>44358</v>
      </c>
      <c r="C4181" t="s">
        <v>21</v>
      </c>
      <c r="D4181" t="s">
        <v>891</v>
      </c>
      <c r="E4181" t="s">
        <v>2</v>
      </c>
      <c r="F4181" t="s">
        <v>179</v>
      </c>
      <c r="G4181" t="s">
        <v>13</v>
      </c>
      <c r="H4181" t="s">
        <v>33</v>
      </c>
      <c r="I4181" t="s">
        <v>2</v>
      </c>
      <c r="J4181" t="s">
        <v>902</v>
      </c>
      <c r="K4181" t="s">
        <v>16</v>
      </c>
      <c r="L4181" t="s">
        <v>13</v>
      </c>
      <c r="M4181" t="s">
        <v>911</v>
      </c>
      <c r="N4181" t="s">
        <v>642</v>
      </c>
      <c r="O4181" t="s">
        <v>655</v>
      </c>
      <c r="P4181" t="s">
        <v>652</v>
      </c>
      <c r="Q4181" t="s">
        <v>650</v>
      </c>
      <c r="R4181" t="s">
        <v>652</v>
      </c>
      <c r="S4181" t="s">
        <v>643</v>
      </c>
      <c r="T4181" t="s">
        <v>646</v>
      </c>
      <c r="U4181" s="2">
        <f>DATE(IF(MONTH(Table__._SQL2014_QLTS17_DW_DimDate[[#This Row],[Ngay]])&lt;11,YEAR(Table__._SQL2014_QLTS17_DW_DimDate[[#This Row],[Ngay]])-1, YEAR(Table__._SQL2014_QLTS17_DW_DimDate[[#This Row],[Ngay]])),11,1)</f>
        <v>44136</v>
      </c>
      <c r="V4181" s="2">
        <f>DATE(YEAR(Table__._SQL2014_QLTS17_DW_DimDate[[#This Row],[NgayBatDauMuaVu]])+1, 10,31)</f>
        <v>44500</v>
      </c>
      <c r="W4181" s="3">
        <f>Table__._SQL2014_QLTS17_DW_DimDate[[#This Row],[Ngay]]-Table__._SQL2014_QLTS17_DW_DimDate[[#This Row],[NgayBatDauMuaVu]]+1</f>
        <v>223</v>
      </c>
      <c r="X4181">
        <f>INT((Table__._SQL2014_QLTS17_DW_DimDate[[#This Row],[NgayMuaVu]]-1)/7)+1</f>
        <v>32</v>
      </c>
      <c r="Y4181" t="str">
        <f>"Tuần " &amp;Table__._SQL2014_QLTS17_DW_DimDate[[#This Row],[TuanMuaVu]] &amp; " năm " &amp;Table__._SQL2014_QLTS17_DW_DimDate[[#This Row],[NamMuaVuStr]]</f>
        <v>Tuần 32 năm 2020-2021</v>
      </c>
      <c r="Z4181">
        <f>YEAR(Table__._SQL2014_QLTS17_DW_DimDate[[#This Row],[NgayBatDauMuaVu]])</f>
        <v>2020</v>
      </c>
      <c r="AA4181" t="str">
        <f>YEAR(Table__._SQL2014_QLTS17_DW_DimDate[[#This Row],[NgayBatDauMuaVu]]) &amp;"-"&amp;YEAR(Table__._SQL2014_QLTS17_DW_DimDate[[#This Row],[NgayKetThucMuaVu]])</f>
        <v>2020-2021</v>
      </c>
      <c r="AB4181">
        <f>YEAR(Table__._SQL2014_QLTS17_DW_DimDate[[#This Row],[NgayBatDauMuaVu]])</f>
        <v>2020</v>
      </c>
      <c r="AC4181">
        <f>YEAR(Table__._SQL2014_QLTS17_DW_DimDate[[#This Row],[NgayKetThucMuaVu]])</f>
        <v>2021</v>
      </c>
    </row>
    <row r="4182" spans="1:29">
      <c r="A4182">
        <v>20210612</v>
      </c>
      <c r="B4182" s="1">
        <v>44359</v>
      </c>
      <c r="C4182" t="s">
        <v>11</v>
      </c>
      <c r="D4182" t="s">
        <v>892</v>
      </c>
      <c r="E4182" t="s">
        <v>14</v>
      </c>
      <c r="F4182" t="s">
        <v>180</v>
      </c>
      <c r="G4182" t="s">
        <v>13</v>
      </c>
      <c r="H4182" t="s">
        <v>33</v>
      </c>
      <c r="I4182" t="s">
        <v>2</v>
      </c>
      <c r="J4182" t="s">
        <v>902</v>
      </c>
      <c r="K4182" t="s">
        <v>16</v>
      </c>
      <c r="L4182" t="s">
        <v>13</v>
      </c>
      <c r="M4182" t="s">
        <v>911</v>
      </c>
      <c r="N4182" t="s">
        <v>642</v>
      </c>
      <c r="O4182" t="s">
        <v>655</v>
      </c>
      <c r="P4182" t="s">
        <v>652</v>
      </c>
      <c r="Q4182" t="s">
        <v>650</v>
      </c>
      <c r="R4182" t="s">
        <v>652</v>
      </c>
      <c r="S4182" t="s">
        <v>643</v>
      </c>
      <c r="T4182" t="s">
        <v>646</v>
      </c>
      <c r="U4182" s="2">
        <f>DATE(IF(MONTH(Table__._SQL2014_QLTS17_DW_DimDate[[#This Row],[Ngay]])&lt;11,YEAR(Table__._SQL2014_QLTS17_DW_DimDate[[#This Row],[Ngay]])-1, YEAR(Table__._SQL2014_QLTS17_DW_DimDate[[#This Row],[Ngay]])),11,1)</f>
        <v>44136</v>
      </c>
      <c r="V4182" s="2">
        <f>DATE(YEAR(Table__._SQL2014_QLTS17_DW_DimDate[[#This Row],[NgayBatDauMuaVu]])+1, 10,31)</f>
        <v>44500</v>
      </c>
      <c r="W4182" s="3">
        <f>Table__._SQL2014_QLTS17_DW_DimDate[[#This Row],[Ngay]]-Table__._SQL2014_QLTS17_DW_DimDate[[#This Row],[NgayBatDauMuaVu]]+1</f>
        <v>224</v>
      </c>
      <c r="X4182">
        <f>INT((Table__._SQL2014_QLTS17_DW_DimDate[[#This Row],[NgayMuaVu]]-1)/7)+1</f>
        <v>32</v>
      </c>
      <c r="Y4182" t="str">
        <f>"Tuần " &amp;Table__._SQL2014_QLTS17_DW_DimDate[[#This Row],[TuanMuaVu]] &amp; " năm " &amp;Table__._SQL2014_QLTS17_DW_DimDate[[#This Row],[NamMuaVuStr]]</f>
        <v>Tuần 32 năm 2020-2021</v>
      </c>
      <c r="Z4182">
        <f>YEAR(Table__._SQL2014_QLTS17_DW_DimDate[[#This Row],[NgayBatDauMuaVu]])</f>
        <v>2020</v>
      </c>
      <c r="AA4182" t="str">
        <f>YEAR(Table__._SQL2014_QLTS17_DW_DimDate[[#This Row],[NgayBatDauMuaVu]]) &amp;"-"&amp;YEAR(Table__._SQL2014_QLTS17_DW_DimDate[[#This Row],[NgayKetThucMuaVu]])</f>
        <v>2020-2021</v>
      </c>
      <c r="AB4182">
        <f>YEAR(Table__._SQL2014_QLTS17_DW_DimDate[[#This Row],[NgayBatDauMuaVu]])</f>
        <v>2020</v>
      </c>
      <c r="AC4182">
        <f>YEAR(Table__._SQL2014_QLTS17_DW_DimDate[[#This Row],[NgayKetThucMuaVu]])</f>
        <v>2021</v>
      </c>
    </row>
    <row r="4183" spans="1:29">
      <c r="A4183">
        <v>20210613</v>
      </c>
      <c r="B4183" s="1">
        <v>44360</v>
      </c>
      <c r="C4183" t="s">
        <v>22</v>
      </c>
      <c r="D4183" t="s">
        <v>893</v>
      </c>
      <c r="E4183" t="s">
        <v>1</v>
      </c>
      <c r="F4183" t="s">
        <v>181</v>
      </c>
      <c r="G4183" t="s">
        <v>16</v>
      </c>
      <c r="H4183" t="s">
        <v>34</v>
      </c>
      <c r="I4183" t="s">
        <v>2</v>
      </c>
      <c r="J4183" t="s">
        <v>902</v>
      </c>
      <c r="K4183" t="s">
        <v>16</v>
      </c>
      <c r="L4183" t="s">
        <v>13</v>
      </c>
      <c r="M4183" t="s">
        <v>911</v>
      </c>
      <c r="N4183" t="s">
        <v>642</v>
      </c>
      <c r="O4183" t="s">
        <v>655</v>
      </c>
      <c r="P4183" t="s">
        <v>652</v>
      </c>
      <c r="Q4183" t="s">
        <v>650</v>
      </c>
      <c r="R4183" t="s">
        <v>652</v>
      </c>
      <c r="S4183" t="s">
        <v>643</v>
      </c>
      <c r="T4183" t="s">
        <v>646</v>
      </c>
      <c r="U4183" s="2">
        <f>DATE(IF(MONTH(Table__._SQL2014_QLTS17_DW_DimDate[[#This Row],[Ngay]])&lt;11,YEAR(Table__._SQL2014_QLTS17_DW_DimDate[[#This Row],[Ngay]])-1, YEAR(Table__._SQL2014_QLTS17_DW_DimDate[[#This Row],[Ngay]])),11,1)</f>
        <v>44136</v>
      </c>
      <c r="V4183" s="2">
        <f>DATE(YEAR(Table__._SQL2014_QLTS17_DW_DimDate[[#This Row],[NgayBatDauMuaVu]])+1, 10,31)</f>
        <v>44500</v>
      </c>
      <c r="W4183" s="3">
        <f>Table__._SQL2014_QLTS17_DW_DimDate[[#This Row],[Ngay]]-Table__._SQL2014_QLTS17_DW_DimDate[[#This Row],[NgayBatDauMuaVu]]+1</f>
        <v>225</v>
      </c>
      <c r="X4183">
        <f>INT((Table__._SQL2014_QLTS17_DW_DimDate[[#This Row],[NgayMuaVu]]-1)/7)+1</f>
        <v>33</v>
      </c>
      <c r="Y4183" t="str">
        <f>"Tuần " &amp;Table__._SQL2014_QLTS17_DW_DimDate[[#This Row],[TuanMuaVu]] &amp; " năm " &amp;Table__._SQL2014_QLTS17_DW_DimDate[[#This Row],[NamMuaVuStr]]</f>
        <v>Tuần 33 năm 2020-2021</v>
      </c>
      <c r="Z4183">
        <f>YEAR(Table__._SQL2014_QLTS17_DW_DimDate[[#This Row],[NgayBatDauMuaVu]])</f>
        <v>2020</v>
      </c>
      <c r="AA4183" t="str">
        <f>YEAR(Table__._SQL2014_QLTS17_DW_DimDate[[#This Row],[NgayBatDauMuaVu]]) &amp;"-"&amp;YEAR(Table__._SQL2014_QLTS17_DW_DimDate[[#This Row],[NgayKetThucMuaVu]])</f>
        <v>2020-2021</v>
      </c>
      <c r="AB4183">
        <f>YEAR(Table__._SQL2014_QLTS17_DW_DimDate[[#This Row],[NgayBatDauMuaVu]])</f>
        <v>2020</v>
      </c>
      <c r="AC4183">
        <f>YEAR(Table__._SQL2014_QLTS17_DW_DimDate[[#This Row],[NgayKetThucMuaVu]])</f>
        <v>2021</v>
      </c>
    </row>
    <row r="4184" spans="1:29">
      <c r="A4184">
        <v>20210614</v>
      </c>
      <c r="B4184" s="1">
        <v>44361</v>
      </c>
      <c r="C4184" t="s">
        <v>23</v>
      </c>
      <c r="D4184" t="s">
        <v>894</v>
      </c>
      <c r="E4184" t="s">
        <v>13</v>
      </c>
      <c r="F4184" t="s">
        <v>182</v>
      </c>
      <c r="G4184" t="s">
        <v>16</v>
      </c>
      <c r="H4184" t="s">
        <v>34</v>
      </c>
      <c r="I4184" t="s">
        <v>2</v>
      </c>
      <c r="J4184" t="s">
        <v>902</v>
      </c>
      <c r="K4184" t="s">
        <v>16</v>
      </c>
      <c r="L4184" t="s">
        <v>13</v>
      </c>
      <c r="M4184" t="s">
        <v>911</v>
      </c>
      <c r="N4184" t="s">
        <v>642</v>
      </c>
      <c r="O4184" t="s">
        <v>655</v>
      </c>
      <c r="P4184" t="s">
        <v>652</v>
      </c>
      <c r="Q4184" t="s">
        <v>650</v>
      </c>
      <c r="R4184" t="s">
        <v>652</v>
      </c>
      <c r="S4184" t="s">
        <v>643</v>
      </c>
      <c r="T4184" t="s">
        <v>646</v>
      </c>
      <c r="U4184" s="2">
        <f>DATE(IF(MONTH(Table__._SQL2014_QLTS17_DW_DimDate[[#This Row],[Ngay]])&lt;11,YEAR(Table__._SQL2014_QLTS17_DW_DimDate[[#This Row],[Ngay]])-1, YEAR(Table__._SQL2014_QLTS17_DW_DimDate[[#This Row],[Ngay]])),11,1)</f>
        <v>44136</v>
      </c>
      <c r="V4184" s="2">
        <f>DATE(YEAR(Table__._SQL2014_QLTS17_DW_DimDate[[#This Row],[NgayBatDauMuaVu]])+1, 10,31)</f>
        <v>44500</v>
      </c>
      <c r="W4184" s="3">
        <f>Table__._SQL2014_QLTS17_DW_DimDate[[#This Row],[Ngay]]-Table__._SQL2014_QLTS17_DW_DimDate[[#This Row],[NgayBatDauMuaVu]]+1</f>
        <v>226</v>
      </c>
      <c r="X4184">
        <f>INT((Table__._SQL2014_QLTS17_DW_DimDate[[#This Row],[NgayMuaVu]]-1)/7)+1</f>
        <v>33</v>
      </c>
      <c r="Y4184" t="str">
        <f>"Tuần " &amp;Table__._SQL2014_QLTS17_DW_DimDate[[#This Row],[TuanMuaVu]] &amp; " năm " &amp;Table__._SQL2014_QLTS17_DW_DimDate[[#This Row],[NamMuaVuStr]]</f>
        <v>Tuần 33 năm 2020-2021</v>
      </c>
      <c r="Z4184">
        <f>YEAR(Table__._SQL2014_QLTS17_DW_DimDate[[#This Row],[NgayBatDauMuaVu]])</f>
        <v>2020</v>
      </c>
      <c r="AA4184" t="str">
        <f>YEAR(Table__._SQL2014_QLTS17_DW_DimDate[[#This Row],[NgayBatDauMuaVu]]) &amp;"-"&amp;YEAR(Table__._SQL2014_QLTS17_DW_DimDate[[#This Row],[NgayKetThucMuaVu]])</f>
        <v>2020-2021</v>
      </c>
      <c r="AB4184">
        <f>YEAR(Table__._SQL2014_QLTS17_DW_DimDate[[#This Row],[NgayBatDauMuaVu]])</f>
        <v>2020</v>
      </c>
      <c r="AC4184">
        <f>YEAR(Table__._SQL2014_QLTS17_DW_DimDate[[#This Row],[NgayKetThucMuaVu]])</f>
        <v>2021</v>
      </c>
    </row>
    <row r="4185" spans="1:29">
      <c r="A4185">
        <v>20210615</v>
      </c>
      <c r="B4185" s="1">
        <v>44362</v>
      </c>
      <c r="C4185" t="s">
        <v>24</v>
      </c>
      <c r="D4185" t="s">
        <v>895</v>
      </c>
      <c r="E4185" t="s">
        <v>16</v>
      </c>
      <c r="F4185" t="s">
        <v>183</v>
      </c>
      <c r="G4185" t="s">
        <v>16</v>
      </c>
      <c r="H4185" t="s">
        <v>34</v>
      </c>
      <c r="I4185" t="s">
        <v>2</v>
      </c>
      <c r="J4185" t="s">
        <v>902</v>
      </c>
      <c r="K4185" t="s">
        <v>16</v>
      </c>
      <c r="L4185" t="s">
        <v>13</v>
      </c>
      <c r="M4185" t="s">
        <v>911</v>
      </c>
      <c r="N4185" t="s">
        <v>642</v>
      </c>
      <c r="O4185" t="s">
        <v>655</v>
      </c>
      <c r="P4185" t="s">
        <v>652</v>
      </c>
      <c r="Q4185" t="s">
        <v>650</v>
      </c>
      <c r="R4185" t="s">
        <v>652</v>
      </c>
      <c r="S4185" t="s">
        <v>643</v>
      </c>
      <c r="T4185" t="s">
        <v>646</v>
      </c>
      <c r="U4185" s="2">
        <f>DATE(IF(MONTH(Table__._SQL2014_QLTS17_DW_DimDate[[#This Row],[Ngay]])&lt;11,YEAR(Table__._SQL2014_QLTS17_DW_DimDate[[#This Row],[Ngay]])-1, YEAR(Table__._SQL2014_QLTS17_DW_DimDate[[#This Row],[Ngay]])),11,1)</f>
        <v>44136</v>
      </c>
      <c r="V4185" s="2">
        <f>DATE(YEAR(Table__._SQL2014_QLTS17_DW_DimDate[[#This Row],[NgayBatDauMuaVu]])+1, 10,31)</f>
        <v>44500</v>
      </c>
      <c r="W4185" s="3">
        <f>Table__._SQL2014_QLTS17_DW_DimDate[[#This Row],[Ngay]]-Table__._SQL2014_QLTS17_DW_DimDate[[#This Row],[NgayBatDauMuaVu]]+1</f>
        <v>227</v>
      </c>
      <c r="X4185">
        <f>INT((Table__._SQL2014_QLTS17_DW_DimDate[[#This Row],[NgayMuaVu]]-1)/7)+1</f>
        <v>33</v>
      </c>
      <c r="Y4185" t="str">
        <f>"Tuần " &amp;Table__._SQL2014_QLTS17_DW_DimDate[[#This Row],[TuanMuaVu]] &amp; " năm " &amp;Table__._SQL2014_QLTS17_DW_DimDate[[#This Row],[NamMuaVuStr]]</f>
        <v>Tuần 33 năm 2020-2021</v>
      </c>
      <c r="Z4185">
        <f>YEAR(Table__._SQL2014_QLTS17_DW_DimDate[[#This Row],[NgayBatDauMuaVu]])</f>
        <v>2020</v>
      </c>
      <c r="AA4185" t="str">
        <f>YEAR(Table__._SQL2014_QLTS17_DW_DimDate[[#This Row],[NgayBatDauMuaVu]]) &amp;"-"&amp;YEAR(Table__._SQL2014_QLTS17_DW_DimDate[[#This Row],[NgayKetThucMuaVu]])</f>
        <v>2020-2021</v>
      </c>
      <c r="AB4185">
        <f>YEAR(Table__._SQL2014_QLTS17_DW_DimDate[[#This Row],[NgayBatDauMuaVu]])</f>
        <v>2020</v>
      </c>
      <c r="AC4185">
        <f>YEAR(Table__._SQL2014_QLTS17_DW_DimDate[[#This Row],[NgayKetThucMuaVu]])</f>
        <v>2021</v>
      </c>
    </row>
    <row r="4186" spans="1:29">
      <c r="A4186">
        <v>20210616</v>
      </c>
      <c r="B4186" s="1">
        <v>44363</v>
      </c>
      <c r="C4186" t="s">
        <v>25</v>
      </c>
      <c r="D4186" t="s">
        <v>896</v>
      </c>
      <c r="E4186" t="s">
        <v>12</v>
      </c>
      <c r="F4186" t="s">
        <v>184</v>
      </c>
      <c r="G4186" t="s">
        <v>16</v>
      </c>
      <c r="H4186" t="s">
        <v>34</v>
      </c>
      <c r="I4186" t="s">
        <v>2</v>
      </c>
      <c r="J4186" t="s">
        <v>902</v>
      </c>
      <c r="K4186" t="s">
        <v>16</v>
      </c>
      <c r="L4186" t="s">
        <v>13</v>
      </c>
      <c r="M4186" t="s">
        <v>911</v>
      </c>
      <c r="N4186" t="s">
        <v>642</v>
      </c>
      <c r="O4186" t="s">
        <v>655</v>
      </c>
      <c r="P4186" t="s">
        <v>652</v>
      </c>
      <c r="Q4186" t="s">
        <v>650</v>
      </c>
      <c r="R4186" t="s">
        <v>652</v>
      </c>
      <c r="S4186" t="s">
        <v>643</v>
      </c>
      <c r="T4186" t="s">
        <v>646</v>
      </c>
      <c r="U4186" s="2">
        <f>DATE(IF(MONTH(Table__._SQL2014_QLTS17_DW_DimDate[[#This Row],[Ngay]])&lt;11,YEAR(Table__._SQL2014_QLTS17_DW_DimDate[[#This Row],[Ngay]])-1, YEAR(Table__._SQL2014_QLTS17_DW_DimDate[[#This Row],[Ngay]])),11,1)</f>
        <v>44136</v>
      </c>
      <c r="V4186" s="2">
        <f>DATE(YEAR(Table__._SQL2014_QLTS17_DW_DimDate[[#This Row],[NgayBatDauMuaVu]])+1, 10,31)</f>
        <v>44500</v>
      </c>
      <c r="W4186" s="3">
        <f>Table__._SQL2014_QLTS17_DW_DimDate[[#This Row],[Ngay]]-Table__._SQL2014_QLTS17_DW_DimDate[[#This Row],[NgayBatDauMuaVu]]+1</f>
        <v>228</v>
      </c>
      <c r="X4186">
        <f>INT((Table__._SQL2014_QLTS17_DW_DimDate[[#This Row],[NgayMuaVu]]-1)/7)+1</f>
        <v>33</v>
      </c>
      <c r="Y4186" t="str">
        <f>"Tuần " &amp;Table__._SQL2014_QLTS17_DW_DimDate[[#This Row],[TuanMuaVu]] &amp; " năm " &amp;Table__._SQL2014_QLTS17_DW_DimDate[[#This Row],[NamMuaVuStr]]</f>
        <v>Tuần 33 năm 2020-2021</v>
      </c>
      <c r="Z4186">
        <f>YEAR(Table__._SQL2014_QLTS17_DW_DimDate[[#This Row],[NgayBatDauMuaVu]])</f>
        <v>2020</v>
      </c>
      <c r="AA4186" t="str">
        <f>YEAR(Table__._SQL2014_QLTS17_DW_DimDate[[#This Row],[NgayBatDauMuaVu]]) &amp;"-"&amp;YEAR(Table__._SQL2014_QLTS17_DW_DimDate[[#This Row],[NgayKetThucMuaVu]])</f>
        <v>2020-2021</v>
      </c>
      <c r="AB4186">
        <f>YEAR(Table__._SQL2014_QLTS17_DW_DimDate[[#This Row],[NgayBatDauMuaVu]])</f>
        <v>2020</v>
      </c>
      <c r="AC4186">
        <f>YEAR(Table__._SQL2014_QLTS17_DW_DimDate[[#This Row],[NgayKetThucMuaVu]])</f>
        <v>2021</v>
      </c>
    </row>
    <row r="4187" spans="1:29">
      <c r="A4187">
        <v>20210617</v>
      </c>
      <c r="B4187" s="1">
        <v>44364</v>
      </c>
      <c r="C4187" t="s">
        <v>26</v>
      </c>
      <c r="D4187" t="s">
        <v>897</v>
      </c>
      <c r="E4187" t="s">
        <v>3</v>
      </c>
      <c r="F4187" t="s">
        <v>185</v>
      </c>
      <c r="G4187" t="s">
        <v>16</v>
      </c>
      <c r="H4187" t="s">
        <v>34</v>
      </c>
      <c r="I4187" t="s">
        <v>2</v>
      </c>
      <c r="J4187" t="s">
        <v>902</v>
      </c>
      <c r="K4187" t="s">
        <v>16</v>
      </c>
      <c r="L4187" t="s">
        <v>13</v>
      </c>
      <c r="M4187" t="s">
        <v>911</v>
      </c>
      <c r="N4187" t="s">
        <v>642</v>
      </c>
      <c r="O4187" t="s">
        <v>655</v>
      </c>
      <c r="P4187" t="s">
        <v>652</v>
      </c>
      <c r="Q4187" t="s">
        <v>650</v>
      </c>
      <c r="R4187" t="s">
        <v>652</v>
      </c>
      <c r="S4187" t="s">
        <v>643</v>
      </c>
      <c r="T4187" t="s">
        <v>646</v>
      </c>
      <c r="U4187" s="2">
        <f>DATE(IF(MONTH(Table__._SQL2014_QLTS17_DW_DimDate[[#This Row],[Ngay]])&lt;11,YEAR(Table__._SQL2014_QLTS17_DW_DimDate[[#This Row],[Ngay]])-1, YEAR(Table__._SQL2014_QLTS17_DW_DimDate[[#This Row],[Ngay]])),11,1)</f>
        <v>44136</v>
      </c>
      <c r="V4187" s="2">
        <f>DATE(YEAR(Table__._SQL2014_QLTS17_DW_DimDate[[#This Row],[NgayBatDauMuaVu]])+1, 10,31)</f>
        <v>44500</v>
      </c>
      <c r="W4187" s="3">
        <f>Table__._SQL2014_QLTS17_DW_DimDate[[#This Row],[Ngay]]-Table__._SQL2014_QLTS17_DW_DimDate[[#This Row],[NgayBatDauMuaVu]]+1</f>
        <v>229</v>
      </c>
      <c r="X4187">
        <f>INT((Table__._SQL2014_QLTS17_DW_DimDate[[#This Row],[NgayMuaVu]]-1)/7)+1</f>
        <v>33</v>
      </c>
      <c r="Y4187" t="str">
        <f>"Tuần " &amp;Table__._SQL2014_QLTS17_DW_DimDate[[#This Row],[TuanMuaVu]] &amp; " năm " &amp;Table__._SQL2014_QLTS17_DW_DimDate[[#This Row],[NamMuaVuStr]]</f>
        <v>Tuần 33 năm 2020-2021</v>
      </c>
      <c r="Z4187">
        <f>YEAR(Table__._SQL2014_QLTS17_DW_DimDate[[#This Row],[NgayBatDauMuaVu]])</f>
        <v>2020</v>
      </c>
      <c r="AA4187" t="str">
        <f>YEAR(Table__._SQL2014_QLTS17_DW_DimDate[[#This Row],[NgayBatDauMuaVu]]) &amp;"-"&amp;YEAR(Table__._SQL2014_QLTS17_DW_DimDate[[#This Row],[NgayKetThucMuaVu]])</f>
        <v>2020-2021</v>
      </c>
      <c r="AB4187">
        <f>YEAR(Table__._SQL2014_QLTS17_DW_DimDate[[#This Row],[NgayBatDauMuaVu]])</f>
        <v>2020</v>
      </c>
      <c r="AC4187">
        <f>YEAR(Table__._SQL2014_QLTS17_DW_DimDate[[#This Row],[NgayKetThucMuaVu]])</f>
        <v>2021</v>
      </c>
    </row>
    <row r="4188" spans="1:29">
      <c r="A4188">
        <v>20210618</v>
      </c>
      <c r="B4188" s="1">
        <v>44365</v>
      </c>
      <c r="C4188" t="s">
        <v>27</v>
      </c>
      <c r="D4188" t="s">
        <v>891</v>
      </c>
      <c r="E4188" t="s">
        <v>2</v>
      </c>
      <c r="F4188" t="s">
        <v>186</v>
      </c>
      <c r="G4188" t="s">
        <v>16</v>
      </c>
      <c r="H4188" t="s">
        <v>34</v>
      </c>
      <c r="I4188" t="s">
        <v>2</v>
      </c>
      <c r="J4188" t="s">
        <v>902</v>
      </c>
      <c r="K4188" t="s">
        <v>16</v>
      </c>
      <c r="L4188" t="s">
        <v>13</v>
      </c>
      <c r="M4188" t="s">
        <v>911</v>
      </c>
      <c r="N4188" t="s">
        <v>642</v>
      </c>
      <c r="O4188" t="s">
        <v>655</v>
      </c>
      <c r="P4188" t="s">
        <v>652</v>
      </c>
      <c r="Q4188" t="s">
        <v>650</v>
      </c>
      <c r="R4188" t="s">
        <v>652</v>
      </c>
      <c r="S4188" t="s">
        <v>643</v>
      </c>
      <c r="T4188" t="s">
        <v>646</v>
      </c>
      <c r="U4188" s="2">
        <f>DATE(IF(MONTH(Table__._SQL2014_QLTS17_DW_DimDate[[#This Row],[Ngay]])&lt;11,YEAR(Table__._SQL2014_QLTS17_DW_DimDate[[#This Row],[Ngay]])-1, YEAR(Table__._SQL2014_QLTS17_DW_DimDate[[#This Row],[Ngay]])),11,1)</f>
        <v>44136</v>
      </c>
      <c r="V4188" s="2">
        <f>DATE(YEAR(Table__._SQL2014_QLTS17_DW_DimDate[[#This Row],[NgayBatDauMuaVu]])+1, 10,31)</f>
        <v>44500</v>
      </c>
      <c r="W4188" s="3">
        <f>Table__._SQL2014_QLTS17_DW_DimDate[[#This Row],[Ngay]]-Table__._SQL2014_QLTS17_DW_DimDate[[#This Row],[NgayBatDauMuaVu]]+1</f>
        <v>230</v>
      </c>
      <c r="X4188">
        <f>INT((Table__._SQL2014_QLTS17_DW_DimDate[[#This Row],[NgayMuaVu]]-1)/7)+1</f>
        <v>33</v>
      </c>
      <c r="Y4188" t="str">
        <f>"Tuần " &amp;Table__._SQL2014_QLTS17_DW_DimDate[[#This Row],[TuanMuaVu]] &amp; " năm " &amp;Table__._SQL2014_QLTS17_DW_DimDate[[#This Row],[NamMuaVuStr]]</f>
        <v>Tuần 33 năm 2020-2021</v>
      </c>
      <c r="Z4188">
        <f>YEAR(Table__._SQL2014_QLTS17_DW_DimDate[[#This Row],[NgayBatDauMuaVu]])</f>
        <v>2020</v>
      </c>
      <c r="AA4188" t="str">
        <f>YEAR(Table__._SQL2014_QLTS17_DW_DimDate[[#This Row],[NgayBatDauMuaVu]]) &amp;"-"&amp;YEAR(Table__._SQL2014_QLTS17_DW_DimDate[[#This Row],[NgayKetThucMuaVu]])</f>
        <v>2020-2021</v>
      </c>
      <c r="AB4188">
        <f>YEAR(Table__._SQL2014_QLTS17_DW_DimDate[[#This Row],[NgayBatDauMuaVu]])</f>
        <v>2020</v>
      </c>
      <c r="AC4188">
        <f>YEAR(Table__._SQL2014_QLTS17_DW_DimDate[[#This Row],[NgayKetThucMuaVu]])</f>
        <v>2021</v>
      </c>
    </row>
    <row r="4189" spans="1:29">
      <c r="A4189">
        <v>20210619</v>
      </c>
      <c r="B4189" s="1">
        <v>44366</v>
      </c>
      <c r="C4189" t="s">
        <v>28</v>
      </c>
      <c r="D4189" t="s">
        <v>892</v>
      </c>
      <c r="E4189" t="s">
        <v>14</v>
      </c>
      <c r="F4189" t="s">
        <v>187</v>
      </c>
      <c r="G4189" t="s">
        <v>16</v>
      </c>
      <c r="H4189" t="s">
        <v>34</v>
      </c>
      <c r="I4189" t="s">
        <v>2</v>
      </c>
      <c r="J4189" t="s">
        <v>902</v>
      </c>
      <c r="K4189" t="s">
        <v>16</v>
      </c>
      <c r="L4189" t="s">
        <v>13</v>
      </c>
      <c r="M4189" t="s">
        <v>911</v>
      </c>
      <c r="N4189" t="s">
        <v>642</v>
      </c>
      <c r="O4189" t="s">
        <v>655</v>
      </c>
      <c r="P4189" t="s">
        <v>652</v>
      </c>
      <c r="Q4189" t="s">
        <v>650</v>
      </c>
      <c r="R4189" t="s">
        <v>652</v>
      </c>
      <c r="S4189" t="s">
        <v>643</v>
      </c>
      <c r="T4189" t="s">
        <v>646</v>
      </c>
      <c r="U4189" s="2">
        <f>DATE(IF(MONTH(Table__._SQL2014_QLTS17_DW_DimDate[[#This Row],[Ngay]])&lt;11,YEAR(Table__._SQL2014_QLTS17_DW_DimDate[[#This Row],[Ngay]])-1, YEAR(Table__._SQL2014_QLTS17_DW_DimDate[[#This Row],[Ngay]])),11,1)</f>
        <v>44136</v>
      </c>
      <c r="V4189" s="2">
        <f>DATE(YEAR(Table__._SQL2014_QLTS17_DW_DimDate[[#This Row],[NgayBatDauMuaVu]])+1, 10,31)</f>
        <v>44500</v>
      </c>
      <c r="W4189" s="3">
        <f>Table__._SQL2014_QLTS17_DW_DimDate[[#This Row],[Ngay]]-Table__._SQL2014_QLTS17_DW_DimDate[[#This Row],[NgayBatDauMuaVu]]+1</f>
        <v>231</v>
      </c>
      <c r="X4189">
        <f>INT((Table__._SQL2014_QLTS17_DW_DimDate[[#This Row],[NgayMuaVu]]-1)/7)+1</f>
        <v>33</v>
      </c>
      <c r="Y4189" t="str">
        <f>"Tuần " &amp;Table__._SQL2014_QLTS17_DW_DimDate[[#This Row],[TuanMuaVu]] &amp; " năm " &amp;Table__._SQL2014_QLTS17_DW_DimDate[[#This Row],[NamMuaVuStr]]</f>
        <v>Tuần 33 năm 2020-2021</v>
      </c>
      <c r="Z4189">
        <f>YEAR(Table__._SQL2014_QLTS17_DW_DimDate[[#This Row],[NgayBatDauMuaVu]])</f>
        <v>2020</v>
      </c>
      <c r="AA4189" t="str">
        <f>YEAR(Table__._SQL2014_QLTS17_DW_DimDate[[#This Row],[NgayBatDauMuaVu]]) &amp;"-"&amp;YEAR(Table__._SQL2014_QLTS17_DW_DimDate[[#This Row],[NgayKetThucMuaVu]])</f>
        <v>2020-2021</v>
      </c>
      <c r="AB4189">
        <f>YEAR(Table__._SQL2014_QLTS17_DW_DimDate[[#This Row],[NgayBatDauMuaVu]])</f>
        <v>2020</v>
      </c>
      <c r="AC4189">
        <f>YEAR(Table__._SQL2014_QLTS17_DW_DimDate[[#This Row],[NgayKetThucMuaVu]])</f>
        <v>2021</v>
      </c>
    </row>
    <row r="4190" spans="1:29">
      <c r="A4190">
        <v>20210620</v>
      </c>
      <c r="B4190" s="1">
        <v>44367</v>
      </c>
      <c r="C4190" t="s">
        <v>29</v>
      </c>
      <c r="D4190" t="s">
        <v>893</v>
      </c>
      <c r="E4190" t="s">
        <v>1</v>
      </c>
      <c r="F4190" t="s">
        <v>188</v>
      </c>
      <c r="G4190" t="s">
        <v>12</v>
      </c>
      <c r="H4190" t="s">
        <v>35</v>
      </c>
      <c r="I4190" t="s">
        <v>2</v>
      </c>
      <c r="J4190" t="s">
        <v>902</v>
      </c>
      <c r="K4190" t="s">
        <v>16</v>
      </c>
      <c r="L4190" t="s">
        <v>13</v>
      </c>
      <c r="M4190" t="s">
        <v>911</v>
      </c>
      <c r="N4190" t="s">
        <v>642</v>
      </c>
      <c r="O4190" t="s">
        <v>655</v>
      </c>
      <c r="P4190" t="s">
        <v>652</v>
      </c>
      <c r="Q4190" t="s">
        <v>650</v>
      </c>
      <c r="R4190" t="s">
        <v>652</v>
      </c>
      <c r="S4190" t="s">
        <v>643</v>
      </c>
      <c r="T4190" t="s">
        <v>646</v>
      </c>
      <c r="U4190" s="2">
        <f>DATE(IF(MONTH(Table__._SQL2014_QLTS17_DW_DimDate[[#This Row],[Ngay]])&lt;11,YEAR(Table__._SQL2014_QLTS17_DW_DimDate[[#This Row],[Ngay]])-1, YEAR(Table__._SQL2014_QLTS17_DW_DimDate[[#This Row],[Ngay]])),11,1)</f>
        <v>44136</v>
      </c>
      <c r="V4190" s="2">
        <f>DATE(YEAR(Table__._SQL2014_QLTS17_DW_DimDate[[#This Row],[NgayBatDauMuaVu]])+1, 10,31)</f>
        <v>44500</v>
      </c>
      <c r="W4190" s="3">
        <f>Table__._SQL2014_QLTS17_DW_DimDate[[#This Row],[Ngay]]-Table__._SQL2014_QLTS17_DW_DimDate[[#This Row],[NgayBatDauMuaVu]]+1</f>
        <v>232</v>
      </c>
      <c r="X4190">
        <f>INT((Table__._SQL2014_QLTS17_DW_DimDate[[#This Row],[NgayMuaVu]]-1)/7)+1</f>
        <v>34</v>
      </c>
      <c r="Y4190" t="str">
        <f>"Tuần " &amp;Table__._SQL2014_QLTS17_DW_DimDate[[#This Row],[TuanMuaVu]] &amp; " năm " &amp;Table__._SQL2014_QLTS17_DW_DimDate[[#This Row],[NamMuaVuStr]]</f>
        <v>Tuần 34 năm 2020-2021</v>
      </c>
      <c r="Z4190">
        <f>YEAR(Table__._SQL2014_QLTS17_DW_DimDate[[#This Row],[NgayBatDauMuaVu]])</f>
        <v>2020</v>
      </c>
      <c r="AA4190" t="str">
        <f>YEAR(Table__._SQL2014_QLTS17_DW_DimDate[[#This Row],[NgayBatDauMuaVu]]) &amp;"-"&amp;YEAR(Table__._SQL2014_QLTS17_DW_DimDate[[#This Row],[NgayKetThucMuaVu]])</f>
        <v>2020-2021</v>
      </c>
      <c r="AB4190">
        <f>YEAR(Table__._SQL2014_QLTS17_DW_DimDate[[#This Row],[NgayBatDauMuaVu]])</f>
        <v>2020</v>
      </c>
      <c r="AC4190">
        <f>YEAR(Table__._SQL2014_QLTS17_DW_DimDate[[#This Row],[NgayKetThucMuaVu]])</f>
        <v>2021</v>
      </c>
    </row>
    <row r="4191" spans="1:29">
      <c r="A4191">
        <v>20210621</v>
      </c>
      <c r="B4191" s="1">
        <v>44368</v>
      </c>
      <c r="C4191" t="s">
        <v>30</v>
      </c>
      <c r="D4191" t="s">
        <v>894</v>
      </c>
      <c r="E4191" t="s">
        <v>13</v>
      </c>
      <c r="F4191" t="s">
        <v>189</v>
      </c>
      <c r="G4191" t="s">
        <v>12</v>
      </c>
      <c r="H4191" t="s">
        <v>35</v>
      </c>
      <c r="I4191" t="s">
        <v>2</v>
      </c>
      <c r="J4191" t="s">
        <v>902</v>
      </c>
      <c r="K4191" t="s">
        <v>16</v>
      </c>
      <c r="L4191" t="s">
        <v>13</v>
      </c>
      <c r="M4191" t="s">
        <v>911</v>
      </c>
      <c r="N4191" t="s">
        <v>642</v>
      </c>
      <c r="O4191" t="s">
        <v>655</v>
      </c>
      <c r="P4191" t="s">
        <v>652</v>
      </c>
      <c r="Q4191" t="s">
        <v>650</v>
      </c>
      <c r="R4191" t="s">
        <v>652</v>
      </c>
      <c r="S4191" t="s">
        <v>643</v>
      </c>
      <c r="T4191" t="s">
        <v>646</v>
      </c>
      <c r="U4191" s="2">
        <f>DATE(IF(MONTH(Table__._SQL2014_QLTS17_DW_DimDate[[#This Row],[Ngay]])&lt;11,YEAR(Table__._SQL2014_QLTS17_DW_DimDate[[#This Row],[Ngay]])-1, YEAR(Table__._SQL2014_QLTS17_DW_DimDate[[#This Row],[Ngay]])),11,1)</f>
        <v>44136</v>
      </c>
      <c r="V4191" s="2">
        <f>DATE(YEAR(Table__._SQL2014_QLTS17_DW_DimDate[[#This Row],[NgayBatDauMuaVu]])+1, 10,31)</f>
        <v>44500</v>
      </c>
      <c r="W4191" s="3">
        <f>Table__._SQL2014_QLTS17_DW_DimDate[[#This Row],[Ngay]]-Table__._SQL2014_QLTS17_DW_DimDate[[#This Row],[NgayBatDauMuaVu]]+1</f>
        <v>233</v>
      </c>
      <c r="X4191">
        <f>INT((Table__._SQL2014_QLTS17_DW_DimDate[[#This Row],[NgayMuaVu]]-1)/7)+1</f>
        <v>34</v>
      </c>
      <c r="Y4191" t="str">
        <f>"Tuần " &amp;Table__._SQL2014_QLTS17_DW_DimDate[[#This Row],[TuanMuaVu]] &amp; " năm " &amp;Table__._SQL2014_QLTS17_DW_DimDate[[#This Row],[NamMuaVuStr]]</f>
        <v>Tuần 34 năm 2020-2021</v>
      </c>
      <c r="Z4191">
        <f>YEAR(Table__._SQL2014_QLTS17_DW_DimDate[[#This Row],[NgayBatDauMuaVu]])</f>
        <v>2020</v>
      </c>
      <c r="AA4191" t="str">
        <f>YEAR(Table__._SQL2014_QLTS17_DW_DimDate[[#This Row],[NgayBatDauMuaVu]]) &amp;"-"&amp;YEAR(Table__._SQL2014_QLTS17_DW_DimDate[[#This Row],[NgayKetThucMuaVu]])</f>
        <v>2020-2021</v>
      </c>
      <c r="AB4191">
        <f>YEAR(Table__._SQL2014_QLTS17_DW_DimDate[[#This Row],[NgayBatDauMuaVu]])</f>
        <v>2020</v>
      </c>
      <c r="AC4191">
        <f>YEAR(Table__._SQL2014_QLTS17_DW_DimDate[[#This Row],[NgayKetThucMuaVu]])</f>
        <v>2021</v>
      </c>
    </row>
    <row r="4192" spans="1:29">
      <c r="A4192">
        <v>20210622</v>
      </c>
      <c r="B4192" s="1">
        <v>44369</v>
      </c>
      <c r="C4192" t="s">
        <v>31</v>
      </c>
      <c r="D4192" t="s">
        <v>895</v>
      </c>
      <c r="E4192" t="s">
        <v>16</v>
      </c>
      <c r="F4192" t="s">
        <v>190</v>
      </c>
      <c r="G4192" t="s">
        <v>12</v>
      </c>
      <c r="H4192" t="s">
        <v>35</v>
      </c>
      <c r="I4192" t="s">
        <v>2</v>
      </c>
      <c r="J4192" t="s">
        <v>902</v>
      </c>
      <c r="K4192" t="s">
        <v>16</v>
      </c>
      <c r="L4192" t="s">
        <v>13</v>
      </c>
      <c r="M4192" t="s">
        <v>911</v>
      </c>
      <c r="N4192" t="s">
        <v>642</v>
      </c>
      <c r="O4192" t="s">
        <v>655</v>
      </c>
      <c r="P4192" t="s">
        <v>652</v>
      </c>
      <c r="Q4192" t="s">
        <v>650</v>
      </c>
      <c r="R4192" t="s">
        <v>652</v>
      </c>
      <c r="S4192" t="s">
        <v>643</v>
      </c>
      <c r="T4192" t="s">
        <v>646</v>
      </c>
      <c r="U4192" s="2">
        <f>DATE(IF(MONTH(Table__._SQL2014_QLTS17_DW_DimDate[[#This Row],[Ngay]])&lt;11,YEAR(Table__._SQL2014_QLTS17_DW_DimDate[[#This Row],[Ngay]])-1, YEAR(Table__._SQL2014_QLTS17_DW_DimDate[[#This Row],[Ngay]])),11,1)</f>
        <v>44136</v>
      </c>
      <c r="V4192" s="2">
        <f>DATE(YEAR(Table__._SQL2014_QLTS17_DW_DimDate[[#This Row],[NgayBatDauMuaVu]])+1, 10,31)</f>
        <v>44500</v>
      </c>
      <c r="W4192" s="3">
        <f>Table__._SQL2014_QLTS17_DW_DimDate[[#This Row],[Ngay]]-Table__._SQL2014_QLTS17_DW_DimDate[[#This Row],[NgayBatDauMuaVu]]+1</f>
        <v>234</v>
      </c>
      <c r="X4192">
        <f>INT((Table__._SQL2014_QLTS17_DW_DimDate[[#This Row],[NgayMuaVu]]-1)/7)+1</f>
        <v>34</v>
      </c>
      <c r="Y4192" t="str">
        <f>"Tuần " &amp;Table__._SQL2014_QLTS17_DW_DimDate[[#This Row],[TuanMuaVu]] &amp; " năm " &amp;Table__._SQL2014_QLTS17_DW_DimDate[[#This Row],[NamMuaVuStr]]</f>
        <v>Tuần 34 năm 2020-2021</v>
      </c>
      <c r="Z4192">
        <f>YEAR(Table__._SQL2014_QLTS17_DW_DimDate[[#This Row],[NgayBatDauMuaVu]])</f>
        <v>2020</v>
      </c>
      <c r="AA4192" t="str">
        <f>YEAR(Table__._SQL2014_QLTS17_DW_DimDate[[#This Row],[NgayBatDauMuaVu]]) &amp;"-"&amp;YEAR(Table__._SQL2014_QLTS17_DW_DimDate[[#This Row],[NgayKetThucMuaVu]])</f>
        <v>2020-2021</v>
      </c>
      <c r="AB4192">
        <f>YEAR(Table__._SQL2014_QLTS17_DW_DimDate[[#This Row],[NgayBatDauMuaVu]])</f>
        <v>2020</v>
      </c>
      <c r="AC4192">
        <f>YEAR(Table__._SQL2014_QLTS17_DW_DimDate[[#This Row],[NgayKetThucMuaVu]])</f>
        <v>2021</v>
      </c>
    </row>
    <row r="4193" spans="1:29">
      <c r="A4193">
        <v>20210623</v>
      </c>
      <c r="B4193" s="1">
        <v>44370</v>
      </c>
      <c r="C4193" t="s">
        <v>32</v>
      </c>
      <c r="D4193" t="s">
        <v>896</v>
      </c>
      <c r="E4193" t="s">
        <v>12</v>
      </c>
      <c r="F4193" t="s">
        <v>191</v>
      </c>
      <c r="G4193" t="s">
        <v>12</v>
      </c>
      <c r="H4193" t="s">
        <v>35</v>
      </c>
      <c r="I4193" t="s">
        <v>2</v>
      </c>
      <c r="J4193" t="s">
        <v>902</v>
      </c>
      <c r="K4193" t="s">
        <v>16</v>
      </c>
      <c r="L4193" t="s">
        <v>13</v>
      </c>
      <c r="M4193" t="s">
        <v>911</v>
      </c>
      <c r="N4193" t="s">
        <v>642</v>
      </c>
      <c r="O4193" t="s">
        <v>655</v>
      </c>
      <c r="P4193" t="s">
        <v>652</v>
      </c>
      <c r="Q4193" t="s">
        <v>650</v>
      </c>
      <c r="R4193" t="s">
        <v>652</v>
      </c>
      <c r="S4193" t="s">
        <v>643</v>
      </c>
      <c r="T4193" t="s">
        <v>646</v>
      </c>
      <c r="U4193" s="2">
        <f>DATE(IF(MONTH(Table__._SQL2014_QLTS17_DW_DimDate[[#This Row],[Ngay]])&lt;11,YEAR(Table__._SQL2014_QLTS17_DW_DimDate[[#This Row],[Ngay]])-1, YEAR(Table__._SQL2014_QLTS17_DW_DimDate[[#This Row],[Ngay]])),11,1)</f>
        <v>44136</v>
      </c>
      <c r="V4193" s="2">
        <f>DATE(YEAR(Table__._SQL2014_QLTS17_DW_DimDate[[#This Row],[NgayBatDauMuaVu]])+1, 10,31)</f>
        <v>44500</v>
      </c>
      <c r="W4193" s="3">
        <f>Table__._SQL2014_QLTS17_DW_DimDate[[#This Row],[Ngay]]-Table__._SQL2014_QLTS17_DW_DimDate[[#This Row],[NgayBatDauMuaVu]]+1</f>
        <v>235</v>
      </c>
      <c r="X4193">
        <f>INT((Table__._SQL2014_QLTS17_DW_DimDate[[#This Row],[NgayMuaVu]]-1)/7)+1</f>
        <v>34</v>
      </c>
      <c r="Y4193" t="str">
        <f>"Tuần " &amp;Table__._SQL2014_QLTS17_DW_DimDate[[#This Row],[TuanMuaVu]] &amp; " năm " &amp;Table__._SQL2014_QLTS17_DW_DimDate[[#This Row],[NamMuaVuStr]]</f>
        <v>Tuần 34 năm 2020-2021</v>
      </c>
      <c r="Z4193">
        <f>YEAR(Table__._SQL2014_QLTS17_DW_DimDate[[#This Row],[NgayBatDauMuaVu]])</f>
        <v>2020</v>
      </c>
      <c r="AA4193" t="str">
        <f>YEAR(Table__._SQL2014_QLTS17_DW_DimDate[[#This Row],[NgayBatDauMuaVu]]) &amp;"-"&amp;YEAR(Table__._SQL2014_QLTS17_DW_DimDate[[#This Row],[NgayKetThucMuaVu]])</f>
        <v>2020-2021</v>
      </c>
      <c r="AB4193">
        <f>YEAR(Table__._SQL2014_QLTS17_DW_DimDate[[#This Row],[NgayBatDauMuaVu]])</f>
        <v>2020</v>
      </c>
      <c r="AC4193">
        <f>YEAR(Table__._SQL2014_QLTS17_DW_DimDate[[#This Row],[NgayKetThucMuaVu]])</f>
        <v>2021</v>
      </c>
    </row>
    <row r="4194" spans="1:29">
      <c r="A4194">
        <v>20210624</v>
      </c>
      <c r="B4194" s="1">
        <v>44371</v>
      </c>
      <c r="C4194" t="s">
        <v>33</v>
      </c>
      <c r="D4194" t="s">
        <v>897</v>
      </c>
      <c r="E4194" t="s">
        <v>3</v>
      </c>
      <c r="F4194" t="s">
        <v>192</v>
      </c>
      <c r="G4194" t="s">
        <v>12</v>
      </c>
      <c r="H4194" t="s">
        <v>35</v>
      </c>
      <c r="I4194" t="s">
        <v>2</v>
      </c>
      <c r="J4194" t="s">
        <v>902</v>
      </c>
      <c r="K4194" t="s">
        <v>16</v>
      </c>
      <c r="L4194" t="s">
        <v>13</v>
      </c>
      <c r="M4194" t="s">
        <v>911</v>
      </c>
      <c r="N4194" t="s">
        <v>642</v>
      </c>
      <c r="O4194" t="s">
        <v>655</v>
      </c>
      <c r="P4194" t="s">
        <v>652</v>
      </c>
      <c r="Q4194" t="s">
        <v>650</v>
      </c>
      <c r="R4194" t="s">
        <v>652</v>
      </c>
      <c r="S4194" t="s">
        <v>643</v>
      </c>
      <c r="T4194" t="s">
        <v>646</v>
      </c>
      <c r="U4194" s="2">
        <f>DATE(IF(MONTH(Table__._SQL2014_QLTS17_DW_DimDate[[#This Row],[Ngay]])&lt;11,YEAR(Table__._SQL2014_QLTS17_DW_DimDate[[#This Row],[Ngay]])-1, YEAR(Table__._SQL2014_QLTS17_DW_DimDate[[#This Row],[Ngay]])),11,1)</f>
        <v>44136</v>
      </c>
      <c r="V4194" s="2">
        <f>DATE(YEAR(Table__._SQL2014_QLTS17_DW_DimDate[[#This Row],[NgayBatDauMuaVu]])+1, 10,31)</f>
        <v>44500</v>
      </c>
      <c r="W4194" s="3">
        <f>Table__._SQL2014_QLTS17_DW_DimDate[[#This Row],[Ngay]]-Table__._SQL2014_QLTS17_DW_DimDate[[#This Row],[NgayBatDauMuaVu]]+1</f>
        <v>236</v>
      </c>
      <c r="X4194">
        <f>INT((Table__._SQL2014_QLTS17_DW_DimDate[[#This Row],[NgayMuaVu]]-1)/7)+1</f>
        <v>34</v>
      </c>
      <c r="Y4194" t="str">
        <f>"Tuần " &amp;Table__._SQL2014_QLTS17_DW_DimDate[[#This Row],[TuanMuaVu]] &amp; " năm " &amp;Table__._SQL2014_QLTS17_DW_DimDate[[#This Row],[NamMuaVuStr]]</f>
        <v>Tuần 34 năm 2020-2021</v>
      </c>
      <c r="Z4194">
        <f>YEAR(Table__._SQL2014_QLTS17_DW_DimDate[[#This Row],[NgayBatDauMuaVu]])</f>
        <v>2020</v>
      </c>
      <c r="AA4194" t="str">
        <f>YEAR(Table__._SQL2014_QLTS17_DW_DimDate[[#This Row],[NgayBatDauMuaVu]]) &amp;"-"&amp;YEAR(Table__._SQL2014_QLTS17_DW_DimDate[[#This Row],[NgayKetThucMuaVu]])</f>
        <v>2020-2021</v>
      </c>
      <c r="AB4194">
        <f>YEAR(Table__._SQL2014_QLTS17_DW_DimDate[[#This Row],[NgayBatDauMuaVu]])</f>
        <v>2020</v>
      </c>
      <c r="AC4194">
        <f>YEAR(Table__._SQL2014_QLTS17_DW_DimDate[[#This Row],[NgayKetThucMuaVu]])</f>
        <v>2021</v>
      </c>
    </row>
    <row r="4195" spans="1:29">
      <c r="A4195">
        <v>20210625</v>
      </c>
      <c r="B4195" s="1">
        <v>44372</v>
      </c>
      <c r="C4195" t="s">
        <v>34</v>
      </c>
      <c r="D4195" t="s">
        <v>891</v>
      </c>
      <c r="E4195" t="s">
        <v>2</v>
      </c>
      <c r="F4195" t="s">
        <v>193</v>
      </c>
      <c r="G4195" t="s">
        <v>12</v>
      </c>
      <c r="H4195" t="s">
        <v>35</v>
      </c>
      <c r="I4195" t="s">
        <v>2</v>
      </c>
      <c r="J4195" t="s">
        <v>902</v>
      </c>
      <c r="K4195" t="s">
        <v>16</v>
      </c>
      <c r="L4195" t="s">
        <v>13</v>
      </c>
      <c r="M4195" t="s">
        <v>911</v>
      </c>
      <c r="N4195" t="s">
        <v>642</v>
      </c>
      <c r="O4195" t="s">
        <v>655</v>
      </c>
      <c r="P4195" t="s">
        <v>652</v>
      </c>
      <c r="Q4195" t="s">
        <v>650</v>
      </c>
      <c r="R4195" t="s">
        <v>652</v>
      </c>
      <c r="S4195" t="s">
        <v>643</v>
      </c>
      <c r="T4195" t="s">
        <v>646</v>
      </c>
      <c r="U4195" s="2">
        <f>DATE(IF(MONTH(Table__._SQL2014_QLTS17_DW_DimDate[[#This Row],[Ngay]])&lt;11,YEAR(Table__._SQL2014_QLTS17_DW_DimDate[[#This Row],[Ngay]])-1, YEAR(Table__._SQL2014_QLTS17_DW_DimDate[[#This Row],[Ngay]])),11,1)</f>
        <v>44136</v>
      </c>
      <c r="V4195" s="2">
        <f>DATE(YEAR(Table__._SQL2014_QLTS17_DW_DimDate[[#This Row],[NgayBatDauMuaVu]])+1, 10,31)</f>
        <v>44500</v>
      </c>
      <c r="W4195" s="3">
        <f>Table__._SQL2014_QLTS17_DW_DimDate[[#This Row],[Ngay]]-Table__._SQL2014_QLTS17_DW_DimDate[[#This Row],[NgayBatDauMuaVu]]+1</f>
        <v>237</v>
      </c>
      <c r="X4195">
        <f>INT((Table__._SQL2014_QLTS17_DW_DimDate[[#This Row],[NgayMuaVu]]-1)/7)+1</f>
        <v>34</v>
      </c>
      <c r="Y4195" t="str">
        <f>"Tuần " &amp;Table__._SQL2014_QLTS17_DW_DimDate[[#This Row],[TuanMuaVu]] &amp; " năm " &amp;Table__._SQL2014_QLTS17_DW_DimDate[[#This Row],[NamMuaVuStr]]</f>
        <v>Tuần 34 năm 2020-2021</v>
      </c>
      <c r="Z4195">
        <f>YEAR(Table__._SQL2014_QLTS17_DW_DimDate[[#This Row],[NgayBatDauMuaVu]])</f>
        <v>2020</v>
      </c>
      <c r="AA4195" t="str">
        <f>YEAR(Table__._SQL2014_QLTS17_DW_DimDate[[#This Row],[NgayBatDauMuaVu]]) &amp;"-"&amp;YEAR(Table__._SQL2014_QLTS17_DW_DimDate[[#This Row],[NgayKetThucMuaVu]])</f>
        <v>2020-2021</v>
      </c>
      <c r="AB4195">
        <f>YEAR(Table__._SQL2014_QLTS17_DW_DimDate[[#This Row],[NgayBatDauMuaVu]])</f>
        <v>2020</v>
      </c>
      <c r="AC4195">
        <f>YEAR(Table__._SQL2014_QLTS17_DW_DimDate[[#This Row],[NgayKetThucMuaVu]])</f>
        <v>2021</v>
      </c>
    </row>
    <row r="4196" spans="1:29">
      <c r="A4196">
        <v>20210626</v>
      </c>
      <c r="B4196" s="1">
        <v>44373</v>
      </c>
      <c r="C4196" t="s">
        <v>35</v>
      </c>
      <c r="D4196" t="s">
        <v>892</v>
      </c>
      <c r="E4196" t="s">
        <v>14</v>
      </c>
      <c r="F4196" t="s">
        <v>194</v>
      </c>
      <c r="G4196" t="s">
        <v>12</v>
      </c>
      <c r="H4196" t="s">
        <v>35</v>
      </c>
      <c r="I4196" t="s">
        <v>2</v>
      </c>
      <c r="J4196" t="s">
        <v>902</v>
      </c>
      <c r="K4196" t="s">
        <v>16</v>
      </c>
      <c r="L4196" t="s">
        <v>13</v>
      </c>
      <c r="M4196" t="s">
        <v>911</v>
      </c>
      <c r="N4196" t="s">
        <v>642</v>
      </c>
      <c r="O4196" t="s">
        <v>655</v>
      </c>
      <c r="P4196" t="s">
        <v>652</v>
      </c>
      <c r="Q4196" t="s">
        <v>650</v>
      </c>
      <c r="R4196" t="s">
        <v>652</v>
      </c>
      <c r="S4196" t="s">
        <v>643</v>
      </c>
      <c r="T4196" t="s">
        <v>646</v>
      </c>
      <c r="U4196" s="2">
        <f>DATE(IF(MONTH(Table__._SQL2014_QLTS17_DW_DimDate[[#This Row],[Ngay]])&lt;11,YEAR(Table__._SQL2014_QLTS17_DW_DimDate[[#This Row],[Ngay]])-1, YEAR(Table__._SQL2014_QLTS17_DW_DimDate[[#This Row],[Ngay]])),11,1)</f>
        <v>44136</v>
      </c>
      <c r="V4196" s="2">
        <f>DATE(YEAR(Table__._SQL2014_QLTS17_DW_DimDate[[#This Row],[NgayBatDauMuaVu]])+1, 10,31)</f>
        <v>44500</v>
      </c>
      <c r="W4196" s="3">
        <f>Table__._SQL2014_QLTS17_DW_DimDate[[#This Row],[Ngay]]-Table__._SQL2014_QLTS17_DW_DimDate[[#This Row],[NgayBatDauMuaVu]]+1</f>
        <v>238</v>
      </c>
      <c r="X4196">
        <f>INT((Table__._SQL2014_QLTS17_DW_DimDate[[#This Row],[NgayMuaVu]]-1)/7)+1</f>
        <v>34</v>
      </c>
      <c r="Y4196" t="str">
        <f>"Tuần " &amp;Table__._SQL2014_QLTS17_DW_DimDate[[#This Row],[TuanMuaVu]] &amp; " năm " &amp;Table__._SQL2014_QLTS17_DW_DimDate[[#This Row],[NamMuaVuStr]]</f>
        <v>Tuần 34 năm 2020-2021</v>
      </c>
      <c r="Z4196">
        <f>YEAR(Table__._SQL2014_QLTS17_DW_DimDate[[#This Row],[NgayBatDauMuaVu]])</f>
        <v>2020</v>
      </c>
      <c r="AA4196" t="str">
        <f>YEAR(Table__._SQL2014_QLTS17_DW_DimDate[[#This Row],[NgayBatDauMuaVu]]) &amp;"-"&amp;YEAR(Table__._SQL2014_QLTS17_DW_DimDate[[#This Row],[NgayKetThucMuaVu]])</f>
        <v>2020-2021</v>
      </c>
      <c r="AB4196">
        <f>YEAR(Table__._SQL2014_QLTS17_DW_DimDate[[#This Row],[NgayBatDauMuaVu]])</f>
        <v>2020</v>
      </c>
      <c r="AC4196">
        <f>YEAR(Table__._SQL2014_QLTS17_DW_DimDate[[#This Row],[NgayKetThucMuaVu]])</f>
        <v>2021</v>
      </c>
    </row>
    <row r="4197" spans="1:29">
      <c r="A4197">
        <v>20210627</v>
      </c>
      <c r="B4197" s="1">
        <v>44374</v>
      </c>
      <c r="C4197" t="s">
        <v>36</v>
      </c>
      <c r="D4197" t="s">
        <v>893</v>
      </c>
      <c r="E4197" t="s">
        <v>1</v>
      </c>
      <c r="F4197" t="s">
        <v>195</v>
      </c>
      <c r="G4197" t="s">
        <v>3</v>
      </c>
      <c r="H4197" t="s">
        <v>36</v>
      </c>
      <c r="I4197" t="s">
        <v>2</v>
      </c>
      <c r="J4197" t="s">
        <v>902</v>
      </c>
      <c r="K4197" t="s">
        <v>16</v>
      </c>
      <c r="L4197" t="s">
        <v>13</v>
      </c>
      <c r="M4197" t="s">
        <v>911</v>
      </c>
      <c r="N4197" t="s">
        <v>642</v>
      </c>
      <c r="O4197" t="s">
        <v>655</v>
      </c>
      <c r="P4197" t="s">
        <v>652</v>
      </c>
      <c r="Q4197" t="s">
        <v>650</v>
      </c>
      <c r="R4197" t="s">
        <v>652</v>
      </c>
      <c r="S4197" t="s">
        <v>643</v>
      </c>
      <c r="T4197" t="s">
        <v>646</v>
      </c>
      <c r="U4197" s="2">
        <f>DATE(IF(MONTH(Table__._SQL2014_QLTS17_DW_DimDate[[#This Row],[Ngay]])&lt;11,YEAR(Table__._SQL2014_QLTS17_DW_DimDate[[#This Row],[Ngay]])-1, YEAR(Table__._SQL2014_QLTS17_DW_DimDate[[#This Row],[Ngay]])),11,1)</f>
        <v>44136</v>
      </c>
      <c r="V4197" s="2">
        <f>DATE(YEAR(Table__._SQL2014_QLTS17_DW_DimDate[[#This Row],[NgayBatDauMuaVu]])+1, 10,31)</f>
        <v>44500</v>
      </c>
      <c r="W4197" s="3">
        <f>Table__._SQL2014_QLTS17_DW_DimDate[[#This Row],[Ngay]]-Table__._SQL2014_QLTS17_DW_DimDate[[#This Row],[NgayBatDauMuaVu]]+1</f>
        <v>239</v>
      </c>
      <c r="X4197">
        <f>INT((Table__._SQL2014_QLTS17_DW_DimDate[[#This Row],[NgayMuaVu]]-1)/7)+1</f>
        <v>35</v>
      </c>
      <c r="Y4197" t="str">
        <f>"Tuần " &amp;Table__._SQL2014_QLTS17_DW_DimDate[[#This Row],[TuanMuaVu]] &amp; " năm " &amp;Table__._SQL2014_QLTS17_DW_DimDate[[#This Row],[NamMuaVuStr]]</f>
        <v>Tuần 35 năm 2020-2021</v>
      </c>
      <c r="Z4197">
        <f>YEAR(Table__._SQL2014_QLTS17_DW_DimDate[[#This Row],[NgayBatDauMuaVu]])</f>
        <v>2020</v>
      </c>
      <c r="AA4197" t="str">
        <f>YEAR(Table__._SQL2014_QLTS17_DW_DimDate[[#This Row],[NgayBatDauMuaVu]]) &amp;"-"&amp;YEAR(Table__._SQL2014_QLTS17_DW_DimDate[[#This Row],[NgayKetThucMuaVu]])</f>
        <v>2020-2021</v>
      </c>
      <c r="AB4197">
        <f>YEAR(Table__._SQL2014_QLTS17_DW_DimDate[[#This Row],[NgayBatDauMuaVu]])</f>
        <v>2020</v>
      </c>
      <c r="AC4197">
        <f>YEAR(Table__._SQL2014_QLTS17_DW_DimDate[[#This Row],[NgayKetThucMuaVu]])</f>
        <v>2021</v>
      </c>
    </row>
    <row r="4198" spans="1:29">
      <c r="A4198">
        <v>20210628</v>
      </c>
      <c r="B4198" s="1">
        <v>44375</v>
      </c>
      <c r="C4198" t="s">
        <v>37</v>
      </c>
      <c r="D4198" t="s">
        <v>894</v>
      </c>
      <c r="E4198" t="s">
        <v>13</v>
      </c>
      <c r="F4198" t="s">
        <v>196</v>
      </c>
      <c r="G4198" t="s">
        <v>3</v>
      </c>
      <c r="H4198" t="s">
        <v>36</v>
      </c>
      <c r="I4198" t="s">
        <v>2</v>
      </c>
      <c r="J4198" t="s">
        <v>902</v>
      </c>
      <c r="K4198" t="s">
        <v>16</v>
      </c>
      <c r="L4198" t="s">
        <v>13</v>
      </c>
      <c r="M4198" t="s">
        <v>911</v>
      </c>
      <c r="N4198" t="s">
        <v>642</v>
      </c>
      <c r="O4198" t="s">
        <v>655</v>
      </c>
      <c r="P4198" t="s">
        <v>652</v>
      </c>
      <c r="Q4198" t="s">
        <v>650</v>
      </c>
      <c r="R4198" t="s">
        <v>652</v>
      </c>
      <c r="S4198" t="s">
        <v>643</v>
      </c>
      <c r="T4198" t="s">
        <v>646</v>
      </c>
      <c r="U4198" s="2">
        <f>DATE(IF(MONTH(Table__._SQL2014_QLTS17_DW_DimDate[[#This Row],[Ngay]])&lt;11,YEAR(Table__._SQL2014_QLTS17_DW_DimDate[[#This Row],[Ngay]])-1, YEAR(Table__._SQL2014_QLTS17_DW_DimDate[[#This Row],[Ngay]])),11,1)</f>
        <v>44136</v>
      </c>
      <c r="V4198" s="2">
        <f>DATE(YEAR(Table__._SQL2014_QLTS17_DW_DimDate[[#This Row],[NgayBatDauMuaVu]])+1, 10,31)</f>
        <v>44500</v>
      </c>
      <c r="W4198" s="3">
        <f>Table__._SQL2014_QLTS17_DW_DimDate[[#This Row],[Ngay]]-Table__._SQL2014_QLTS17_DW_DimDate[[#This Row],[NgayBatDauMuaVu]]+1</f>
        <v>240</v>
      </c>
      <c r="X4198">
        <f>INT((Table__._SQL2014_QLTS17_DW_DimDate[[#This Row],[NgayMuaVu]]-1)/7)+1</f>
        <v>35</v>
      </c>
      <c r="Y4198" t="str">
        <f>"Tuần " &amp;Table__._SQL2014_QLTS17_DW_DimDate[[#This Row],[TuanMuaVu]] &amp; " năm " &amp;Table__._SQL2014_QLTS17_DW_DimDate[[#This Row],[NamMuaVuStr]]</f>
        <v>Tuần 35 năm 2020-2021</v>
      </c>
      <c r="Z4198">
        <f>YEAR(Table__._SQL2014_QLTS17_DW_DimDate[[#This Row],[NgayBatDauMuaVu]])</f>
        <v>2020</v>
      </c>
      <c r="AA4198" t="str">
        <f>YEAR(Table__._SQL2014_QLTS17_DW_DimDate[[#This Row],[NgayBatDauMuaVu]]) &amp;"-"&amp;YEAR(Table__._SQL2014_QLTS17_DW_DimDate[[#This Row],[NgayKetThucMuaVu]])</f>
        <v>2020-2021</v>
      </c>
      <c r="AB4198">
        <f>YEAR(Table__._SQL2014_QLTS17_DW_DimDate[[#This Row],[NgayBatDauMuaVu]])</f>
        <v>2020</v>
      </c>
      <c r="AC4198">
        <f>YEAR(Table__._SQL2014_QLTS17_DW_DimDate[[#This Row],[NgayKetThucMuaVu]])</f>
        <v>2021</v>
      </c>
    </row>
    <row r="4199" spans="1:29">
      <c r="A4199">
        <v>20210629</v>
      </c>
      <c r="B4199" s="1">
        <v>44376</v>
      </c>
      <c r="C4199" t="s">
        <v>38</v>
      </c>
      <c r="D4199" t="s">
        <v>895</v>
      </c>
      <c r="E4199" t="s">
        <v>16</v>
      </c>
      <c r="F4199" t="s">
        <v>197</v>
      </c>
      <c r="G4199" t="s">
        <v>3</v>
      </c>
      <c r="H4199" t="s">
        <v>36</v>
      </c>
      <c r="I4199" t="s">
        <v>2</v>
      </c>
      <c r="J4199" t="s">
        <v>902</v>
      </c>
      <c r="K4199" t="s">
        <v>16</v>
      </c>
      <c r="L4199" t="s">
        <v>13</v>
      </c>
      <c r="M4199" t="s">
        <v>911</v>
      </c>
      <c r="N4199" t="s">
        <v>642</v>
      </c>
      <c r="O4199" t="s">
        <v>655</v>
      </c>
      <c r="P4199" t="s">
        <v>652</v>
      </c>
      <c r="Q4199" t="s">
        <v>650</v>
      </c>
      <c r="R4199" t="s">
        <v>652</v>
      </c>
      <c r="S4199" t="s">
        <v>643</v>
      </c>
      <c r="T4199" t="s">
        <v>646</v>
      </c>
      <c r="U4199" s="2">
        <f>DATE(IF(MONTH(Table__._SQL2014_QLTS17_DW_DimDate[[#This Row],[Ngay]])&lt;11,YEAR(Table__._SQL2014_QLTS17_DW_DimDate[[#This Row],[Ngay]])-1, YEAR(Table__._SQL2014_QLTS17_DW_DimDate[[#This Row],[Ngay]])),11,1)</f>
        <v>44136</v>
      </c>
      <c r="V4199" s="2">
        <f>DATE(YEAR(Table__._SQL2014_QLTS17_DW_DimDate[[#This Row],[NgayBatDauMuaVu]])+1, 10,31)</f>
        <v>44500</v>
      </c>
      <c r="W4199" s="3">
        <f>Table__._SQL2014_QLTS17_DW_DimDate[[#This Row],[Ngay]]-Table__._SQL2014_QLTS17_DW_DimDate[[#This Row],[NgayBatDauMuaVu]]+1</f>
        <v>241</v>
      </c>
      <c r="X4199">
        <f>INT((Table__._SQL2014_QLTS17_DW_DimDate[[#This Row],[NgayMuaVu]]-1)/7)+1</f>
        <v>35</v>
      </c>
      <c r="Y4199" t="str">
        <f>"Tuần " &amp;Table__._SQL2014_QLTS17_DW_DimDate[[#This Row],[TuanMuaVu]] &amp; " năm " &amp;Table__._SQL2014_QLTS17_DW_DimDate[[#This Row],[NamMuaVuStr]]</f>
        <v>Tuần 35 năm 2020-2021</v>
      </c>
      <c r="Z4199">
        <f>YEAR(Table__._SQL2014_QLTS17_DW_DimDate[[#This Row],[NgayBatDauMuaVu]])</f>
        <v>2020</v>
      </c>
      <c r="AA4199" t="str">
        <f>YEAR(Table__._SQL2014_QLTS17_DW_DimDate[[#This Row],[NgayBatDauMuaVu]]) &amp;"-"&amp;YEAR(Table__._SQL2014_QLTS17_DW_DimDate[[#This Row],[NgayKetThucMuaVu]])</f>
        <v>2020-2021</v>
      </c>
      <c r="AB4199">
        <f>YEAR(Table__._SQL2014_QLTS17_DW_DimDate[[#This Row],[NgayBatDauMuaVu]])</f>
        <v>2020</v>
      </c>
      <c r="AC4199">
        <f>YEAR(Table__._SQL2014_QLTS17_DW_DimDate[[#This Row],[NgayKetThucMuaVu]])</f>
        <v>2021</v>
      </c>
    </row>
    <row r="4200" spans="1:29">
      <c r="A4200">
        <v>20210630</v>
      </c>
      <c r="B4200" s="1">
        <v>44377</v>
      </c>
      <c r="C4200" t="s">
        <v>39</v>
      </c>
      <c r="D4200" t="s">
        <v>896</v>
      </c>
      <c r="E4200" t="s">
        <v>12</v>
      </c>
      <c r="F4200" t="s">
        <v>198</v>
      </c>
      <c r="G4200" t="s">
        <v>3</v>
      </c>
      <c r="H4200" t="s">
        <v>36</v>
      </c>
      <c r="I4200" t="s">
        <v>2</v>
      </c>
      <c r="J4200" t="s">
        <v>902</v>
      </c>
      <c r="K4200" t="s">
        <v>16</v>
      </c>
      <c r="L4200" t="s">
        <v>13</v>
      </c>
      <c r="M4200" t="s">
        <v>911</v>
      </c>
      <c r="N4200" t="s">
        <v>642</v>
      </c>
      <c r="O4200" t="s">
        <v>655</v>
      </c>
      <c r="P4200" t="s">
        <v>652</v>
      </c>
      <c r="Q4200" t="s">
        <v>650</v>
      </c>
      <c r="R4200" t="s">
        <v>652</v>
      </c>
      <c r="S4200" t="s">
        <v>643</v>
      </c>
      <c r="T4200" t="s">
        <v>646</v>
      </c>
      <c r="U4200" s="2">
        <f>DATE(IF(MONTH(Table__._SQL2014_QLTS17_DW_DimDate[[#This Row],[Ngay]])&lt;11,YEAR(Table__._SQL2014_QLTS17_DW_DimDate[[#This Row],[Ngay]])-1, YEAR(Table__._SQL2014_QLTS17_DW_DimDate[[#This Row],[Ngay]])),11,1)</f>
        <v>44136</v>
      </c>
      <c r="V4200" s="2">
        <f>DATE(YEAR(Table__._SQL2014_QLTS17_DW_DimDate[[#This Row],[NgayBatDauMuaVu]])+1, 10,31)</f>
        <v>44500</v>
      </c>
      <c r="W4200" s="3">
        <f>Table__._SQL2014_QLTS17_DW_DimDate[[#This Row],[Ngay]]-Table__._SQL2014_QLTS17_DW_DimDate[[#This Row],[NgayBatDauMuaVu]]+1</f>
        <v>242</v>
      </c>
      <c r="X4200">
        <f>INT((Table__._SQL2014_QLTS17_DW_DimDate[[#This Row],[NgayMuaVu]]-1)/7)+1</f>
        <v>35</v>
      </c>
      <c r="Y4200" t="str">
        <f>"Tuần " &amp;Table__._SQL2014_QLTS17_DW_DimDate[[#This Row],[TuanMuaVu]] &amp; " năm " &amp;Table__._SQL2014_QLTS17_DW_DimDate[[#This Row],[NamMuaVuStr]]</f>
        <v>Tuần 35 năm 2020-2021</v>
      </c>
      <c r="Z4200">
        <f>YEAR(Table__._SQL2014_QLTS17_DW_DimDate[[#This Row],[NgayBatDauMuaVu]])</f>
        <v>2020</v>
      </c>
      <c r="AA4200" t="str">
        <f>YEAR(Table__._SQL2014_QLTS17_DW_DimDate[[#This Row],[NgayBatDauMuaVu]]) &amp;"-"&amp;YEAR(Table__._SQL2014_QLTS17_DW_DimDate[[#This Row],[NgayKetThucMuaVu]])</f>
        <v>2020-2021</v>
      </c>
      <c r="AB4200">
        <f>YEAR(Table__._SQL2014_QLTS17_DW_DimDate[[#This Row],[NgayBatDauMuaVu]])</f>
        <v>2020</v>
      </c>
      <c r="AC4200">
        <f>YEAR(Table__._SQL2014_QLTS17_DW_DimDate[[#This Row],[NgayKetThucMuaVu]])</f>
        <v>2021</v>
      </c>
    </row>
    <row r="4201" spans="1:29">
      <c r="A4201">
        <v>20210701</v>
      </c>
      <c r="B4201" s="1">
        <v>44378</v>
      </c>
      <c r="C4201" t="s">
        <v>1</v>
      </c>
      <c r="D4201" t="s">
        <v>897</v>
      </c>
      <c r="E4201" t="s">
        <v>3</v>
      </c>
      <c r="F4201" t="s">
        <v>199</v>
      </c>
      <c r="G4201" t="s">
        <v>1</v>
      </c>
      <c r="H4201" t="s">
        <v>36</v>
      </c>
      <c r="I4201" t="s">
        <v>14</v>
      </c>
      <c r="J4201" t="s">
        <v>904</v>
      </c>
      <c r="K4201" t="s">
        <v>1</v>
      </c>
      <c r="L4201" t="s">
        <v>16</v>
      </c>
      <c r="M4201" t="s">
        <v>912</v>
      </c>
      <c r="N4201" t="s">
        <v>642</v>
      </c>
      <c r="O4201" t="s">
        <v>656</v>
      </c>
      <c r="P4201" t="s">
        <v>657</v>
      </c>
      <c r="Q4201" t="s">
        <v>656</v>
      </c>
      <c r="R4201" t="s">
        <v>658</v>
      </c>
      <c r="S4201" t="s">
        <v>643</v>
      </c>
      <c r="T4201" t="s">
        <v>646</v>
      </c>
      <c r="U4201" s="2">
        <f>DATE(IF(MONTH(Table__._SQL2014_QLTS17_DW_DimDate[[#This Row],[Ngay]])&lt;11,YEAR(Table__._SQL2014_QLTS17_DW_DimDate[[#This Row],[Ngay]])-1, YEAR(Table__._SQL2014_QLTS17_DW_DimDate[[#This Row],[Ngay]])),11,1)</f>
        <v>44136</v>
      </c>
      <c r="V4201" s="2">
        <f>DATE(YEAR(Table__._SQL2014_QLTS17_DW_DimDate[[#This Row],[NgayBatDauMuaVu]])+1, 10,31)</f>
        <v>44500</v>
      </c>
      <c r="W4201" s="3">
        <f>Table__._SQL2014_QLTS17_DW_DimDate[[#This Row],[Ngay]]-Table__._SQL2014_QLTS17_DW_DimDate[[#This Row],[NgayBatDauMuaVu]]+1</f>
        <v>243</v>
      </c>
      <c r="X4201">
        <f>INT((Table__._SQL2014_QLTS17_DW_DimDate[[#This Row],[NgayMuaVu]]-1)/7)+1</f>
        <v>35</v>
      </c>
      <c r="Y4201" t="str">
        <f>"Tuần " &amp;Table__._SQL2014_QLTS17_DW_DimDate[[#This Row],[TuanMuaVu]] &amp; " năm " &amp;Table__._SQL2014_QLTS17_DW_DimDate[[#This Row],[NamMuaVuStr]]</f>
        <v>Tuần 35 năm 2020-2021</v>
      </c>
      <c r="Z4201">
        <f>YEAR(Table__._SQL2014_QLTS17_DW_DimDate[[#This Row],[NgayBatDauMuaVu]])</f>
        <v>2020</v>
      </c>
      <c r="AA4201" t="str">
        <f>YEAR(Table__._SQL2014_QLTS17_DW_DimDate[[#This Row],[NgayBatDauMuaVu]]) &amp;"-"&amp;YEAR(Table__._SQL2014_QLTS17_DW_DimDate[[#This Row],[NgayKetThucMuaVu]])</f>
        <v>2020-2021</v>
      </c>
      <c r="AB4201">
        <f>YEAR(Table__._SQL2014_QLTS17_DW_DimDate[[#This Row],[NgayBatDauMuaVu]])</f>
        <v>2020</v>
      </c>
      <c r="AC4201">
        <f>YEAR(Table__._SQL2014_QLTS17_DW_DimDate[[#This Row],[NgayKetThucMuaVu]])</f>
        <v>2021</v>
      </c>
    </row>
    <row r="4202" spans="1:29">
      <c r="A4202">
        <v>20210702</v>
      </c>
      <c r="B4202" s="1">
        <v>44379</v>
      </c>
      <c r="C4202" t="s">
        <v>13</v>
      </c>
      <c r="D4202" t="s">
        <v>891</v>
      </c>
      <c r="E4202" t="s">
        <v>2</v>
      </c>
      <c r="F4202" t="s">
        <v>203</v>
      </c>
      <c r="G4202" t="s">
        <v>1</v>
      </c>
      <c r="H4202" t="s">
        <v>36</v>
      </c>
      <c r="I4202" t="s">
        <v>14</v>
      </c>
      <c r="J4202" t="s">
        <v>904</v>
      </c>
      <c r="K4202" t="s">
        <v>1</v>
      </c>
      <c r="L4202" t="s">
        <v>16</v>
      </c>
      <c r="M4202" t="s">
        <v>912</v>
      </c>
      <c r="N4202" t="s">
        <v>642</v>
      </c>
      <c r="O4202" t="s">
        <v>656</v>
      </c>
      <c r="P4202" t="s">
        <v>657</v>
      </c>
      <c r="Q4202" t="s">
        <v>656</v>
      </c>
      <c r="R4202" t="s">
        <v>658</v>
      </c>
      <c r="S4202" t="s">
        <v>643</v>
      </c>
      <c r="T4202" t="s">
        <v>646</v>
      </c>
      <c r="U4202" s="2">
        <f>DATE(IF(MONTH(Table__._SQL2014_QLTS17_DW_DimDate[[#This Row],[Ngay]])&lt;11,YEAR(Table__._SQL2014_QLTS17_DW_DimDate[[#This Row],[Ngay]])-1, YEAR(Table__._SQL2014_QLTS17_DW_DimDate[[#This Row],[Ngay]])),11,1)</f>
        <v>44136</v>
      </c>
      <c r="V4202" s="2">
        <f>DATE(YEAR(Table__._SQL2014_QLTS17_DW_DimDate[[#This Row],[NgayBatDauMuaVu]])+1, 10,31)</f>
        <v>44500</v>
      </c>
      <c r="W4202" s="3">
        <f>Table__._SQL2014_QLTS17_DW_DimDate[[#This Row],[Ngay]]-Table__._SQL2014_QLTS17_DW_DimDate[[#This Row],[NgayBatDauMuaVu]]+1</f>
        <v>244</v>
      </c>
      <c r="X4202">
        <f>INT((Table__._SQL2014_QLTS17_DW_DimDate[[#This Row],[NgayMuaVu]]-1)/7)+1</f>
        <v>35</v>
      </c>
      <c r="Y4202" t="str">
        <f>"Tuần " &amp;Table__._SQL2014_QLTS17_DW_DimDate[[#This Row],[TuanMuaVu]] &amp; " năm " &amp;Table__._SQL2014_QLTS17_DW_DimDate[[#This Row],[NamMuaVuStr]]</f>
        <v>Tuần 35 năm 2020-2021</v>
      </c>
      <c r="Z4202">
        <f>YEAR(Table__._SQL2014_QLTS17_DW_DimDate[[#This Row],[NgayBatDauMuaVu]])</f>
        <v>2020</v>
      </c>
      <c r="AA4202" t="str">
        <f>YEAR(Table__._SQL2014_QLTS17_DW_DimDate[[#This Row],[NgayBatDauMuaVu]]) &amp;"-"&amp;YEAR(Table__._SQL2014_QLTS17_DW_DimDate[[#This Row],[NgayKetThucMuaVu]])</f>
        <v>2020-2021</v>
      </c>
      <c r="AB4202">
        <f>YEAR(Table__._SQL2014_QLTS17_DW_DimDate[[#This Row],[NgayBatDauMuaVu]])</f>
        <v>2020</v>
      </c>
      <c r="AC4202">
        <f>YEAR(Table__._SQL2014_QLTS17_DW_DimDate[[#This Row],[NgayKetThucMuaVu]])</f>
        <v>2021</v>
      </c>
    </row>
    <row r="4203" spans="1:29">
      <c r="A4203">
        <v>20210703</v>
      </c>
      <c r="B4203" s="1">
        <v>44380</v>
      </c>
      <c r="C4203" t="s">
        <v>16</v>
      </c>
      <c r="D4203" t="s">
        <v>892</v>
      </c>
      <c r="E4203" t="s">
        <v>14</v>
      </c>
      <c r="F4203" t="s">
        <v>204</v>
      </c>
      <c r="G4203" t="s">
        <v>1</v>
      </c>
      <c r="H4203" t="s">
        <v>36</v>
      </c>
      <c r="I4203" t="s">
        <v>14</v>
      </c>
      <c r="J4203" t="s">
        <v>904</v>
      </c>
      <c r="K4203" t="s">
        <v>1</v>
      </c>
      <c r="L4203" t="s">
        <v>16</v>
      </c>
      <c r="M4203" t="s">
        <v>912</v>
      </c>
      <c r="N4203" t="s">
        <v>642</v>
      </c>
      <c r="O4203" t="s">
        <v>656</v>
      </c>
      <c r="P4203" t="s">
        <v>657</v>
      </c>
      <c r="Q4203" t="s">
        <v>656</v>
      </c>
      <c r="R4203" t="s">
        <v>658</v>
      </c>
      <c r="S4203" t="s">
        <v>643</v>
      </c>
      <c r="T4203" t="s">
        <v>646</v>
      </c>
      <c r="U4203" s="2">
        <f>DATE(IF(MONTH(Table__._SQL2014_QLTS17_DW_DimDate[[#This Row],[Ngay]])&lt;11,YEAR(Table__._SQL2014_QLTS17_DW_DimDate[[#This Row],[Ngay]])-1, YEAR(Table__._SQL2014_QLTS17_DW_DimDate[[#This Row],[Ngay]])),11,1)</f>
        <v>44136</v>
      </c>
      <c r="V4203" s="2">
        <f>DATE(YEAR(Table__._SQL2014_QLTS17_DW_DimDate[[#This Row],[NgayBatDauMuaVu]])+1, 10,31)</f>
        <v>44500</v>
      </c>
      <c r="W4203" s="3">
        <f>Table__._SQL2014_QLTS17_DW_DimDate[[#This Row],[Ngay]]-Table__._SQL2014_QLTS17_DW_DimDate[[#This Row],[NgayBatDauMuaVu]]+1</f>
        <v>245</v>
      </c>
      <c r="X4203">
        <f>INT((Table__._SQL2014_QLTS17_DW_DimDate[[#This Row],[NgayMuaVu]]-1)/7)+1</f>
        <v>35</v>
      </c>
      <c r="Y4203" t="str">
        <f>"Tuần " &amp;Table__._SQL2014_QLTS17_DW_DimDate[[#This Row],[TuanMuaVu]] &amp; " năm " &amp;Table__._SQL2014_QLTS17_DW_DimDate[[#This Row],[NamMuaVuStr]]</f>
        <v>Tuần 35 năm 2020-2021</v>
      </c>
      <c r="Z4203">
        <f>YEAR(Table__._SQL2014_QLTS17_DW_DimDate[[#This Row],[NgayBatDauMuaVu]])</f>
        <v>2020</v>
      </c>
      <c r="AA4203" t="str">
        <f>YEAR(Table__._SQL2014_QLTS17_DW_DimDate[[#This Row],[NgayBatDauMuaVu]]) &amp;"-"&amp;YEAR(Table__._SQL2014_QLTS17_DW_DimDate[[#This Row],[NgayKetThucMuaVu]])</f>
        <v>2020-2021</v>
      </c>
      <c r="AB4203">
        <f>YEAR(Table__._SQL2014_QLTS17_DW_DimDate[[#This Row],[NgayBatDauMuaVu]])</f>
        <v>2020</v>
      </c>
      <c r="AC4203">
        <f>YEAR(Table__._SQL2014_QLTS17_DW_DimDate[[#This Row],[NgayKetThucMuaVu]])</f>
        <v>2021</v>
      </c>
    </row>
    <row r="4204" spans="1:29">
      <c r="A4204">
        <v>20210704</v>
      </c>
      <c r="B4204" s="1">
        <v>44381</v>
      </c>
      <c r="C4204" t="s">
        <v>12</v>
      </c>
      <c r="D4204" t="s">
        <v>893</v>
      </c>
      <c r="E4204" t="s">
        <v>1</v>
      </c>
      <c r="F4204" t="s">
        <v>205</v>
      </c>
      <c r="G4204" t="s">
        <v>13</v>
      </c>
      <c r="H4204" t="s">
        <v>37</v>
      </c>
      <c r="I4204" t="s">
        <v>14</v>
      </c>
      <c r="J4204" t="s">
        <v>904</v>
      </c>
      <c r="K4204" t="s">
        <v>1</v>
      </c>
      <c r="L4204" t="s">
        <v>16</v>
      </c>
      <c r="M4204" t="s">
        <v>912</v>
      </c>
      <c r="N4204" t="s">
        <v>642</v>
      </c>
      <c r="O4204" t="s">
        <v>656</v>
      </c>
      <c r="P4204" t="s">
        <v>657</v>
      </c>
      <c r="Q4204" t="s">
        <v>656</v>
      </c>
      <c r="R4204" t="s">
        <v>658</v>
      </c>
      <c r="S4204" t="s">
        <v>643</v>
      </c>
      <c r="T4204" t="s">
        <v>646</v>
      </c>
      <c r="U4204" s="2">
        <f>DATE(IF(MONTH(Table__._SQL2014_QLTS17_DW_DimDate[[#This Row],[Ngay]])&lt;11,YEAR(Table__._SQL2014_QLTS17_DW_DimDate[[#This Row],[Ngay]])-1, YEAR(Table__._SQL2014_QLTS17_DW_DimDate[[#This Row],[Ngay]])),11,1)</f>
        <v>44136</v>
      </c>
      <c r="V4204" s="2">
        <f>DATE(YEAR(Table__._SQL2014_QLTS17_DW_DimDate[[#This Row],[NgayBatDauMuaVu]])+1, 10,31)</f>
        <v>44500</v>
      </c>
      <c r="W4204" s="3">
        <f>Table__._SQL2014_QLTS17_DW_DimDate[[#This Row],[Ngay]]-Table__._SQL2014_QLTS17_DW_DimDate[[#This Row],[NgayBatDauMuaVu]]+1</f>
        <v>246</v>
      </c>
      <c r="X4204">
        <f>INT((Table__._SQL2014_QLTS17_DW_DimDate[[#This Row],[NgayMuaVu]]-1)/7)+1</f>
        <v>36</v>
      </c>
      <c r="Y4204" t="str">
        <f>"Tuần " &amp;Table__._SQL2014_QLTS17_DW_DimDate[[#This Row],[TuanMuaVu]] &amp; " năm " &amp;Table__._SQL2014_QLTS17_DW_DimDate[[#This Row],[NamMuaVuStr]]</f>
        <v>Tuần 36 năm 2020-2021</v>
      </c>
      <c r="Z4204">
        <f>YEAR(Table__._SQL2014_QLTS17_DW_DimDate[[#This Row],[NgayBatDauMuaVu]])</f>
        <v>2020</v>
      </c>
      <c r="AA4204" t="str">
        <f>YEAR(Table__._SQL2014_QLTS17_DW_DimDate[[#This Row],[NgayBatDauMuaVu]]) &amp;"-"&amp;YEAR(Table__._SQL2014_QLTS17_DW_DimDate[[#This Row],[NgayKetThucMuaVu]])</f>
        <v>2020-2021</v>
      </c>
      <c r="AB4204">
        <f>YEAR(Table__._SQL2014_QLTS17_DW_DimDate[[#This Row],[NgayBatDauMuaVu]])</f>
        <v>2020</v>
      </c>
      <c r="AC4204">
        <f>YEAR(Table__._SQL2014_QLTS17_DW_DimDate[[#This Row],[NgayKetThucMuaVu]])</f>
        <v>2021</v>
      </c>
    </row>
    <row r="4205" spans="1:29">
      <c r="A4205">
        <v>20210705</v>
      </c>
      <c r="B4205" s="1">
        <v>44382</v>
      </c>
      <c r="C4205" t="s">
        <v>3</v>
      </c>
      <c r="D4205" t="s">
        <v>894</v>
      </c>
      <c r="E4205" t="s">
        <v>13</v>
      </c>
      <c r="F4205" t="s">
        <v>206</v>
      </c>
      <c r="G4205" t="s">
        <v>13</v>
      </c>
      <c r="H4205" t="s">
        <v>37</v>
      </c>
      <c r="I4205" t="s">
        <v>14</v>
      </c>
      <c r="J4205" t="s">
        <v>904</v>
      </c>
      <c r="K4205" t="s">
        <v>1</v>
      </c>
      <c r="L4205" t="s">
        <v>16</v>
      </c>
      <c r="M4205" t="s">
        <v>912</v>
      </c>
      <c r="N4205" t="s">
        <v>642</v>
      </c>
      <c r="O4205" t="s">
        <v>656</v>
      </c>
      <c r="P4205" t="s">
        <v>657</v>
      </c>
      <c r="Q4205" t="s">
        <v>656</v>
      </c>
      <c r="R4205" t="s">
        <v>658</v>
      </c>
      <c r="S4205" t="s">
        <v>643</v>
      </c>
      <c r="T4205" t="s">
        <v>646</v>
      </c>
      <c r="U4205" s="2">
        <f>DATE(IF(MONTH(Table__._SQL2014_QLTS17_DW_DimDate[[#This Row],[Ngay]])&lt;11,YEAR(Table__._SQL2014_QLTS17_DW_DimDate[[#This Row],[Ngay]])-1, YEAR(Table__._SQL2014_QLTS17_DW_DimDate[[#This Row],[Ngay]])),11,1)</f>
        <v>44136</v>
      </c>
      <c r="V4205" s="2">
        <f>DATE(YEAR(Table__._SQL2014_QLTS17_DW_DimDate[[#This Row],[NgayBatDauMuaVu]])+1, 10,31)</f>
        <v>44500</v>
      </c>
      <c r="W4205" s="3">
        <f>Table__._SQL2014_QLTS17_DW_DimDate[[#This Row],[Ngay]]-Table__._SQL2014_QLTS17_DW_DimDate[[#This Row],[NgayBatDauMuaVu]]+1</f>
        <v>247</v>
      </c>
      <c r="X4205">
        <f>INT((Table__._SQL2014_QLTS17_DW_DimDate[[#This Row],[NgayMuaVu]]-1)/7)+1</f>
        <v>36</v>
      </c>
      <c r="Y4205" t="str">
        <f>"Tuần " &amp;Table__._SQL2014_QLTS17_DW_DimDate[[#This Row],[TuanMuaVu]] &amp; " năm " &amp;Table__._SQL2014_QLTS17_DW_DimDate[[#This Row],[NamMuaVuStr]]</f>
        <v>Tuần 36 năm 2020-2021</v>
      </c>
      <c r="Z4205">
        <f>YEAR(Table__._SQL2014_QLTS17_DW_DimDate[[#This Row],[NgayBatDauMuaVu]])</f>
        <v>2020</v>
      </c>
      <c r="AA4205" t="str">
        <f>YEAR(Table__._SQL2014_QLTS17_DW_DimDate[[#This Row],[NgayBatDauMuaVu]]) &amp;"-"&amp;YEAR(Table__._SQL2014_QLTS17_DW_DimDate[[#This Row],[NgayKetThucMuaVu]])</f>
        <v>2020-2021</v>
      </c>
      <c r="AB4205">
        <f>YEAR(Table__._SQL2014_QLTS17_DW_DimDate[[#This Row],[NgayBatDauMuaVu]])</f>
        <v>2020</v>
      </c>
      <c r="AC4205">
        <f>YEAR(Table__._SQL2014_QLTS17_DW_DimDate[[#This Row],[NgayKetThucMuaVu]])</f>
        <v>2021</v>
      </c>
    </row>
    <row r="4206" spans="1:29">
      <c r="A4206">
        <v>20210706</v>
      </c>
      <c r="B4206" s="1">
        <v>44383</v>
      </c>
      <c r="C4206" t="s">
        <v>2</v>
      </c>
      <c r="D4206" t="s">
        <v>895</v>
      </c>
      <c r="E4206" t="s">
        <v>16</v>
      </c>
      <c r="F4206" t="s">
        <v>207</v>
      </c>
      <c r="G4206" t="s">
        <v>13</v>
      </c>
      <c r="H4206" t="s">
        <v>37</v>
      </c>
      <c r="I4206" t="s">
        <v>14</v>
      </c>
      <c r="J4206" t="s">
        <v>904</v>
      </c>
      <c r="K4206" t="s">
        <v>1</v>
      </c>
      <c r="L4206" t="s">
        <v>16</v>
      </c>
      <c r="M4206" t="s">
        <v>912</v>
      </c>
      <c r="N4206" t="s">
        <v>642</v>
      </c>
      <c r="O4206" t="s">
        <v>656</v>
      </c>
      <c r="P4206" t="s">
        <v>657</v>
      </c>
      <c r="Q4206" t="s">
        <v>656</v>
      </c>
      <c r="R4206" t="s">
        <v>658</v>
      </c>
      <c r="S4206" t="s">
        <v>643</v>
      </c>
      <c r="T4206" t="s">
        <v>646</v>
      </c>
      <c r="U4206" s="2">
        <f>DATE(IF(MONTH(Table__._SQL2014_QLTS17_DW_DimDate[[#This Row],[Ngay]])&lt;11,YEAR(Table__._SQL2014_QLTS17_DW_DimDate[[#This Row],[Ngay]])-1, YEAR(Table__._SQL2014_QLTS17_DW_DimDate[[#This Row],[Ngay]])),11,1)</f>
        <v>44136</v>
      </c>
      <c r="V4206" s="2">
        <f>DATE(YEAR(Table__._SQL2014_QLTS17_DW_DimDate[[#This Row],[NgayBatDauMuaVu]])+1, 10,31)</f>
        <v>44500</v>
      </c>
      <c r="W4206" s="3">
        <f>Table__._SQL2014_QLTS17_DW_DimDate[[#This Row],[Ngay]]-Table__._SQL2014_QLTS17_DW_DimDate[[#This Row],[NgayBatDauMuaVu]]+1</f>
        <v>248</v>
      </c>
      <c r="X4206">
        <f>INT((Table__._SQL2014_QLTS17_DW_DimDate[[#This Row],[NgayMuaVu]]-1)/7)+1</f>
        <v>36</v>
      </c>
      <c r="Y4206" t="str">
        <f>"Tuần " &amp;Table__._SQL2014_QLTS17_DW_DimDate[[#This Row],[TuanMuaVu]] &amp; " năm " &amp;Table__._SQL2014_QLTS17_DW_DimDate[[#This Row],[NamMuaVuStr]]</f>
        <v>Tuần 36 năm 2020-2021</v>
      </c>
      <c r="Z4206">
        <f>YEAR(Table__._SQL2014_QLTS17_DW_DimDate[[#This Row],[NgayBatDauMuaVu]])</f>
        <v>2020</v>
      </c>
      <c r="AA4206" t="str">
        <f>YEAR(Table__._SQL2014_QLTS17_DW_DimDate[[#This Row],[NgayBatDauMuaVu]]) &amp;"-"&amp;YEAR(Table__._SQL2014_QLTS17_DW_DimDate[[#This Row],[NgayKetThucMuaVu]])</f>
        <v>2020-2021</v>
      </c>
      <c r="AB4206">
        <f>YEAR(Table__._SQL2014_QLTS17_DW_DimDate[[#This Row],[NgayBatDauMuaVu]])</f>
        <v>2020</v>
      </c>
      <c r="AC4206">
        <f>YEAR(Table__._SQL2014_QLTS17_DW_DimDate[[#This Row],[NgayKetThucMuaVu]])</f>
        <v>2021</v>
      </c>
    </row>
    <row r="4207" spans="1:29">
      <c r="A4207">
        <v>20210707</v>
      </c>
      <c r="B4207" s="1">
        <v>44384</v>
      </c>
      <c r="C4207" t="s">
        <v>14</v>
      </c>
      <c r="D4207" t="s">
        <v>896</v>
      </c>
      <c r="E4207" t="s">
        <v>12</v>
      </c>
      <c r="F4207" t="s">
        <v>208</v>
      </c>
      <c r="G4207" t="s">
        <v>13</v>
      </c>
      <c r="H4207" t="s">
        <v>37</v>
      </c>
      <c r="I4207" t="s">
        <v>14</v>
      </c>
      <c r="J4207" t="s">
        <v>904</v>
      </c>
      <c r="K4207" t="s">
        <v>1</v>
      </c>
      <c r="L4207" t="s">
        <v>16</v>
      </c>
      <c r="M4207" t="s">
        <v>912</v>
      </c>
      <c r="N4207" t="s">
        <v>642</v>
      </c>
      <c r="O4207" t="s">
        <v>656</v>
      </c>
      <c r="P4207" t="s">
        <v>657</v>
      </c>
      <c r="Q4207" t="s">
        <v>656</v>
      </c>
      <c r="R4207" t="s">
        <v>658</v>
      </c>
      <c r="S4207" t="s">
        <v>643</v>
      </c>
      <c r="T4207" t="s">
        <v>646</v>
      </c>
      <c r="U4207" s="2">
        <f>DATE(IF(MONTH(Table__._SQL2014_QLTS17_DW_DimDate[[#This Row],[Ngay]])&lt;11,YEAR(Table__._SQL2014_QLTS17_DW_DimDate[[#This Row],[Ngay]])-1, YEAR(Table__._SQL2014_QLTS17_DW_DimDate[[#This Row],[Ngay]])),11,1)</f>
        <v>44136</v>
      </c>
      <c r="V4207" s="2">
        <f>DATE(YEAR(Table__._SQL2014_QLTS17_DW_DimDate[[#This Row],[NgayBatDauMuaVu]])+1, 10,31)</f>
        <v>44500</v>
      </c>
      <c r="W4207" s="3">
        <f>Table__._SQL2014_QLTS17_DW_DimDate[[#This Row],[Ngay]]-Table__._SQL2014_QLTS17_DW_DimDate[[#This Row],[NgayBatDauMuaVu]]+1</f>
        <v>249</v>
      </c>
      <c r="X4207">
        <f>INT((Table__._SQL2014_QLTS17_DW_DimDate[[#This Row],[NgayMuaVu]]-1)/7)+1</f>
        <v>36</v>
      </c>
      <c r="Y4207" t="str">
        <f>"Tuần " &amp;Table__._SQL2014_QLTS17_DW_DimDate[[#This Row],[TuanMuaVu]] &amp; " năm " &amp;Table__._SQL2014_QLTS17_DW_DimDate[[#This Row],[NamMuaVuStr]]</f>
        <v>Tuần 36 năm 2020-2021</v>
      </c>
      <c r="Z4207">
        <f>YEAR(Table__._SQL2014_QLTS17_DW_DimDate[[#This Row],[NgayBatDauMuaVu]])</f>
        <v>2020</v>
      </c>
      <c r="AA4207" t="str">
        <f>YEAR(Table__._SQL2014_QLTS17_DW_DimDate[[#This Row],[NgayBatDauMuaVu]]) &amp;"-"&amp;YEAR(Table__._SQL2014_QLTS17_DW_DimDate[[#This Row],[NgayKetThucMuaVu]])</f>
        <v>2020-2021</v>
      </c>
      <c r="AB4207">
        <f>YEAR(Table__._SQL2014_QLTS17_DW_DimDate[[#This Row],[NgayBatDauMuaVu]])</f>
        <v>2020</v>
      </c>
      <c r="AC4207">
        <f>YEAR(Table__._SQL2014_QLTS17_DW_DimDate[[#This Row],[NgayKetThucMuaVu]])</f>
        <v>2021</v>
      </c>
    </row>
    <row r="4208" spans="1:29">
      <c r="A4208">
        <v>20210708</v>
      </c>
      <c r="B4208" s="1">
        <v>44385</v>
      </c>
      <c r="C4208" t="s">
        <v>18</v>
      </c>
      <c r="D4208" t="s">
        <v>897</v>
      </c>
      <c r="E4208" t="s">
        <v>3</v>
      </c>
      <c r="F4208" t="s">
        <v>209</v>
      </c>
      <c r="G4208" t="s">
        <v>13</v>
      </c>
      <c r="H4208" t="s">
        <v>37</v>
      </c>
      <c r="I4208" t="s">
        <v>14</v>
      </c>
      <c r="J4208" t="s">
        <v>904</v>
      </c>
      <c r="K4208" t="s">
        <v>1</v>
      </c>
      <c r="L4208" t="s">
        <v>16</v>
      </c>
      <c r="M4208" t="s">
        <v>912</v>
      </c>
      <c r="N4208" t="s">
        <v>642</v>
      </c>
      <c r="O4208" t="s">
        <v>656</v>
      </c>
      <c r="P4208" t="s">
        <v>657</v>
      </c>
      <c r="Q4208" t="s">
        <v>656</v>
      </c>
      <c r="R4208" t="s">
        <v>658</v>
      </c>
      <c r="S4208" t="s">
        <v>643</v>
      </c>
      <c r="T4208" t="s">
        <v>646</v>
      </c>
      <c r="U4208" s="2">
        <f>DATE(IF(MONTH(Table__._SQL2014_QLTS17_DW_DimDate[[#This Row],[Ngay]])&lt;11,YEAR(Table__._SQL2014_QLTS17_DW_DimDate[[#This Row],[Ngay]])-1, YEAR(Table__._SQL2014_QLTS17_DW_DimDate[[#This Row],[Ngay]])),11,1)</f>
        <v>44136</v>
      </c>
      <c r="V4208" s="2">
        <f>DATE(YEAR(Table__._SQL2014_QLTS17_DW_DimDate[[#This Row],[NgayBatDauMuaVu]])+1, 10,31)</f>
        <v>44500</v>
      </c>
      <c r="W4208" s="3">
        <f>Table__._SQL2014_QLTS17_DW_DimDate[[#This Row],[Ngay]]-Table__._SQL2014_QLTS17_DW_DimDate[[#This Row],[NgayBatDauMuaVu]]+1</f>
        <v>250</v>
      </c>
      <c r="X4208">
        <f>INT((Table__._SQL2014_QLTS17_DW_DimDate[[#This Row],[NgayMuaVu]]-1)/7)+1</f>
        <v>36</v>
      </c>
      <c r="Y4208" t="str">
        <f>"Tuần " &amp;Table__._SQL2014_QLTS17_DW_DimDate[[#This Row],[TuanMuaVu]] &amp; " năm " &amp;Table__._SQL2014_QLTS17_DW_DimDate[[#This Row],[NamMuaVuStr]]</f>
        <v>Tuần 36 năm 2020-2021</v>
      </c>
      <c r="Z4208">
        <f>YEAR(Table__._SQL2014_QLTS17_DW_DimDate[[#This Row],[NgayBatDauMuaVu]])</f>
        <v>2020</v>
      </c>
      <c r="AA4208" t="str">
        <f>YEAR(Table__._SQL2014_QLTS17_DW_DimDate[[#This Row],[NgayBatDauMuaVu]]) &amp;"-"&amp;YEAR(Table__._SQL2014_QLTS17_DW_DimDate[[#This Row],[NgayKetThucMuaVu]])</f>
        <v>2020-2021</v>
      </c>
      <c r="AB4208">
        <f>YEAR(Table__._SQL2014_QLTS17_DW_DimDate[[#This Row],[NgayBatDauMuaVu]])</f>
        <v>2020</v>
      </c>
      <c r="AC4208">
        <f>YEAR(Table__._SQL2014_QLTS17_DW_DimDate[[#This Row],[NgayKetThucMuaVu]])</f>
        <v>2021</v>
      </c>
    </row>
    <row r="4209" spans="1:29">
      <c r="A4209">
        <v>20210709</v>
      </c>
      <c r="B4209" s="1">
        <v>44386</v>
      </c>
      <c r="C4209" t="s">
        <v>19</v>
      </c>
      <c r="D4209" t="s">
        <v>891</v>
      </c>
      <c r="E4209" t="s">
        <v>2</v>
      </c>
      <c r="F4209" t="s">
        <v>210</v>
      </c>
      <c r="G4209" t="s">
        <v>13</v>
      </c>
      <c r="H4209" t="s">
        <v>37</v>
      </c>
      <c r="I4209" t="s">
        <v>14</v>
      </c>
      <c r="J4209" t="s">
        <v>904</v>
      </c>
      <c r="K4209" t="s">
        <v>1</v>
      </c>
      <c r="L4209" t="s">
        <v>16</v>
      </c>
      <c r="M4209" t="s">
        <v>912</v>
      </c>
      <c r="N4209" t="s">
        <v>642</v>
      </c>
      <c r="O4209" t="s">
        <v>656</v>
      </c>
      <c r="P4209" t="s">
        <v>657</v>
      </c>
      <c r="Q4209" t="s">
        <v>656</v>
      </c>
      <c r="R4209" t="s">
        <v>658</v>
      </c>
      <c r="S4209" t="s">
        <v>643</v>
      </c>
      <c r="T4209" t="s">
        <v>646</v>
      </c>
      <c r="U4209" s="2">
        <f>DATE(IF(MONTH(Table__._SQL2014_QLTS17_DW_DimDate[[#This Row],[Ngay]])&lt;11,YEAR(Table__._SQL2014_QLTS17_DW_DimDate[[#This Row],[Ngay]])-1, YEAR(Table__._SQL2014_QLTS17_DW_DimDate[[#This Row],[Ngay]])),11,1)</f>
        <v>44136</v>
      </c>
      <c r="V4209" s="2">
        <f>DATE(YEAR(Table__._SQL2014_QLTS17_DW_DimDate[[#This Row],[NgayBatDauMuaVu]])+1, 10,31)</f>
        <v>44500</v>
      </c>
      <c r="W4209" s="3">
        <f>Table__._SQL2014_QLTS17_DW_DimDate[[#This Row],[Ngay]]-Table__._SQL2014_QLTS17_DW_DimDate[[#This Row],[NgayBatDauMuaVu]]+1</f>
        <v>251</v>
      </c>
      <c r="X4209">
        <f>INT((Table__._SQL2014_QLTS17_DW_DimDate[[#This Row],[NgayMuaVu]]-1)/7)+1</f>
        <v>36</v>
      </c>
      <c r="Y4209" t="str">
        <f>"Tuần " &amp;Table__._SQL2014_QLTS17_DW_DimDate[[#This Row],[TuanMuaVu]] &amp; " năm " &amp;Table__._SQL2014_QLTS17_DW_DimDate[[#This Row],[NamMuaVuStr]]</f>
        <v>Tuần 36 năm 2020-2021</v>
      </c>
      <c r="Z4209">
        <f>YEAR(Table__._SQL2014_QLTS17_DW_DimDate[[#This Row],[NgayBatDauMuaVu]])</f>
        <v>2020</v>
      </c>
      <c r="AA4209" t="str">
        <f>YEAR(Table__._SQL2014_QLTS17_DW_DimDate[[#This Row],[NgayBatDauMuaVu]]) &amp;"-"&amp;YEAR(Table__._SQL2014_QLTS17_DW_DimDate[[#This Row],[NgayKetThucMuaVu]])</f>
        <v>2020-2021</v>
      </c>
      <c r="AB4209">
        <f>YEAR(Table__._SQL2014_QLTS17_DW_DimDate[[#This Row],[NgayBatDauMuaVu]])</f>
        <v>2020</v>
      </c>
      <c r="AC4209">
        <f>YEAR(Table__._SQL2014_QLTS17_DW_DimDate[[#This Row],[NgayKetThucMuaVu]])</f>
        <v>2021</v>
      </c>
    </row>
    <row r="4210" spans="1:29">
      <c r="A4210">
        <v>20210710</v>
      </c>
      <c r="B4210" s="1">
        <v>44387</v>
      </c>
      <c r="C4210" t="s">
        <v>20</v>
      </c>
      <c r="D4210" t="s">
        <v>892</v>
      </c>
      <c r="E4210" t="s">
        <v>14</v>
      </c>
      <c r="F4210" t="s">
        <v>211</v>
      </c>
      <c r="G4210" t="s">
        <v>13</v>
      </c>
      <c r="H4210" t="s">
        <v>37</v>
      </c>
      <c r="I4210" t="s">
        <v>14</v>
      </c>
      <c r="J4210" t="s">
        <v>904</v>
      </c>
      <c r="K4210" t="s">
        <v>1</v>
      </c>
      <c r="L4210" t="s">
        <v>16</v>
      </c>
      <c r="M4210" t="s">
        <v>912</v>
      </c>
      <c r="N4210" t="s">
        <v>642</v>
      </c>
      <c r="O4210" t="s">
        <v>656</v>
      </c>
      <c r="P4210" t="s">
        <v>657</v>
      </c>
      <c r="Q4210" t="s">
        <v>656</v>
      </c>
      <c r="R4210" t="s">
        <v>658</v>
      </c>
      <c r="S4210" t="s">
        <v>643</v>
      </c>
      <c r="T4210" t="s">
        <v>646</v>
      </c>
      <c r="U4210" s="2">
        <f>DATE(IF(MONTH(Table__._SQL2014_QLTS17_DW_DimDate[[#This Row],[Ngay]])&lt;11,YEAR(Table__._SQL2014_QLTS17_DW_DimDate[[#This Row],[Ngay]])-1, YEAR(Table__._SQL2014_QLTS17_DW_DimDate[[#This Row],[Ngay]])),11,1)</f>
        <v>44136</v>
      </c>
      <c r="V4210" s="2">
        <f>DATE(YEAR(Table__._SQL2014_QLTS17_DW_DimDate[[#This Row],[NgayBatDauMuaVu]])+1, 10,31)</f>
        <v>44500</v>
      </c>
      <c r="W4210" s="3">
        <f>Table__._SQL2014_QLTS17_DW_DimDate[[#This Row],[Ngay]]-Table__._SQL2014_QLTS17_DW_DimDate[[#This Row],[NgayBatDauMuaVu]]+1</f>
        <v>252</v>
      </c>
      <c r="X4210">
        <f>INT((Table__._SQL2014_QLTS17_DW_DimDate[[#This Row],[NgayMuaVu]]-1)/7)+1</f>
        <v>36</v>
      </c>
      <c r="Y4210" t="str">
        <f>"Tuần " &amp;Table__._SQL2014_QLTS17_DW_DimDate[[#This Row],[TuanMuaVu]] &amp; " năm " &amp;Table__._SQL2014_QLTS17_DW_DimDate[[#This Row],[NamMuaVuStr]]</f>
        <v>Tuần 36 năm 2020-2021</v>
      </c>
      <c r="Z4210">
        <f>YEAR(Table__._SQL2014_QLTS17_DW_DimDate[[#This Row],[NgayBatDauMuaVu]])</f>
        <v>2020</v>
      </c>
      <c r="AA4210" t="str">
        <f>YEAR(Table__._SQL2014_QLTS17_DW_DimDate[[#This Row],[NgayBatDauMuaVu]]) &amp;"-"&amp;YEAR(Table__._SQL2014_QLTS17_DW_DimDate[[#This Row],[NgayKetThucMuaVu]])</f>
        <v>2020-2021</v>
      </c>
      <c r="AB4210">
        <f>YEAR(Table__._SQL2014_QLTS17_DW_DimDate[[#This Row],[NgayBatDauMuaVu]])</f>
        <v>2020</v>
      </c>
      <c r="AC4210">
        <f>YEAR(Table__._SQL2014_QLTS17_DW_DimDate[[#This Row],[NgayKetThucMuaVu]])</f>
        <v>2021</v>
      </c>
    </row>
    <row r="4211" spans="1:29">
      <c r="A4211">
        <v>20210711</v>
      </c>
      <c r="B4211" s="1">
        <v>44388</v>
      </c>
      <c r="C4211" t="s">
        <v>21</v>
      </c>
      <c r="D4211" t="s">
        <v>893</v>
      </c>
      <c r="E4211" t="s">
        <v>1</v>
      </c>
      <c r="F4211" t="s">
        <v>212</v>
      </c>
      <c r="G4211" t="s">
        <v>16</v>
      </c>
      <c r="H4211" t="s">
        <v>38</v>
      </c>
      <c r="I4211" t="s">
        <v>14</v>
      </c>
      <c r="J4211" t="s">
        <v>904</v>
      </c>
      <c r="K4211" t="s">
        <v>1</v>
      </c>
      <c r="L4211" t="s">
        <v>16</v>
      </c>
      <c r="M4211" t="s">
        <v>912</v>
      </c>
      <c r="N4211" t="s">
        <v>642</v>
      </c>
      <c r="O4211" t="s">
        <v>656</v>
      </c>
      <c r="P4211" t="s">
        <v>657</v>
      </c>
      <c r="Q4211" t="s">
        <v>656</v>
      </c>
      <c r="R4211" t="s">
        <v>658</v>
      </c>
      <c r="S4211" t="s">
        <v>643</v>
      </c>
      <c r="T4211" t="s">
        <v>646</v>
      </c>
      <c r="U4211" s="2">
        <f>DATE(IF(MONTH(Table__._SQL2014_QLTS17_DW_DimDate[[#This Row],[Ngay]])&lt;11,YEAR(Table__._SQL2014_QLTS17_DW_DimDate[[#This Row],[Ngay]])-1, YEAR(Table__._SQL2014_QLTS17_DW_DimDate[[#This Row],[Ngay]])),11,1)</f>
        <v>44136</v>
      </c>
      <c r="V4211" s="2">
        <f>DATE(YEAR(Table__._SQL2014_QLTS17_DW_DimDate[[#This Row],[NgayBatDauMuaVu]])+1, 10,31)</f>
        <v>44500</v>
      </c>
      <c r="W4211" s="3">
        <f>Table__._SQL2014_QLTS17_DW_DimDate[[#This Row],[Ngay]]-Table__._SQL2014_QLTS17_DW_DimDate[[#This Row],[NgayBatDauMuaVu]]+1</f>
        <v>253</v>
      </c>
      <c r="X4211">
        <f>INT((Table__._SQL2014_QLTS17_DW_DimDate[[#This Row],[NgayMuaVu]]-1)/7)+1</f>
        <v>37</v>
      </c>
      <c r="Y4211" t="str">
        <f>"Tuần " &amp;Table__._SQL2014_QLTS17_DW_DimDate[[#This Row],[TuanMuaVu]] &amp; " năm " &amp;Table__._SQL2014_QLTS17_DW_DimDate[[#This Row],[NamMuaVuStr]]</f>
        <v>Tuần 37 năm 2020-2021</v>
      </c>
      <c r="Z4211">
        <f>YEAR(Table__._SQL2014_QLTS17_DW_DimDate[[#This Row],[NgayBatDauMuaVu]])</f>
        <v>2020</v>
      </c>
      <c r="AA4211" t="str">
        <f>YEAR(Table__._SQL2014_QLTS17_DW_DimDate[[#This Row],[NgayBatDauMuaVu]]) &amp;"-"&amp;YEAR(Table__._SQL2014_QLTS17_DW_DimDate[[#This Row],[NgayKetThucMuaVu]])</f>
        <v>2020-2021</v>
      </c>
      <c r="AB4211">
        <f>YEAR(Table__._SQL2014_QLTS17_DW_DimDate[[#This Row],[NgayBatDauMuaVu]])</f>
        <v>2020</v>
      </c>
      <c r="AC4211">
        <f>YEAR(Table__._SQL2014_QLTS17_DW_DimDate[[#This Row],[NgayKetThucMuaVu]])</f>
        <v>2021</v>
      </c>
    </row>
    <row r="4212" spans="1:29">
      <c r="A4212">
        <v>20210712</v>
      </c>
      <c r="B4212" s="1">
        <v>44389</v>
      </c>
      <c r="C4212" t="s">
        <v>11</v>
      </c>
      <c r="D4212" t="s">
        <v>894</v>
      </c>
      <c r="E4212" t="s">
        <v>13</v>
      </c>
      <c r="F4212" t="s">
        <v>213</v>
      </c>
      <c r="G4212" t="s">
        <v>16</v>
      </c>
      <c r="H4212" t="s">
        <v>38</v>
      </c>
      <c r="I4212" t="s">
        <v>14</v>
      </c>
      <c r="J4212" t="s">
        <v>904</v>
      </c>
      <c r="K4212" t="s">
        <v>1</v>
      </c>
      <c r="L4212" t="s">
        <v>16</v>
      </c>
      <c r="M4212" t="s">
        <v>912</v>
      </c>
      <c r="N4212" t="s">
        <v>642</v>
      </c>
      <c r="O4212" t="s">
        <v>656</v>
      </c>
      <c r="P4212" t="s">
        <v>657</v>
      </c>
      <c r="Q4212" t="s">
        <v>656</v>
      </c>
      <c r="R4212" t="s">
        <v>658</v>
      </c>
      <c r="S4212" t="s">
        <v>643</v>
      </c>
      <c r="T4212" t="s">
        <v>646</v>
      </c>
      <c r="U4212" s="2">
        <f>DATE(IF(MONTH(Table__._SQL2014_QLTS17_DW_DimDate[[#This Row],[Ngay]])&lt;11,YEAR(Table__._SQL2014_QLTS17_DW_DimDate[[#This Row],[Ngay]])-1, YEAR(Table__._SQL2014_QLTS17_DW_DimDate[[#This Row],[Ngay]])),11,1)</f>
        <v>44136</v>
      </c>
      <c r="V4212" s="2">
        <f>DATE(YEAR(Table__._SQL2014_QLTS17_DW_DimDate[[#This Row],[NgayBatDauMuaVu]])+1, 10,31)</f>
        <v>44500</v>
      </c>
      <c r="W4212" s="3">
        <f>Table__._SQL2014_QLTS17_DW_DimDate[[#This Row],[Ngay]]-Table__._SQL2014_QLTS17_DW_DimDate[[#This Row],[NgayBatDauMuaVu]]+1</f>
        <v>254</v>
      </c>
      <c r="X4212">
        <f>INT((Table__._SQL2014_QLTS17_DW_DimDate[[#This Row],[NgayMuaVu]]-1)/7)+1</f>
        <v>37</v>
      </c>
      <c r="Y4212" t="str">
        <f>"Tuần " &amp;Table__._SQL2014_QLTS17_DW_DimDate[[#This Row],[TuanMuaVu]] &amp; " năm " &amp;Table__._SQL2014_QLTS17_DW_DimDate[[#This Row],[NamMuaVuStr]]</f>
        <v>Tuần 37 năm 2020-2021</v>
      </c>
      <c r="Z4212">
        <f>YEAR(Table__._SQL2014_QLTS17_DW_DimDate[[#This Row],[NgayBatDauMuaVu]])</f>
        <v>2020</v>
      </c>
      <c r="AA4212" t="str">
        <f>YEAR(Table__._SQL2014_QLTS17_DW_DimDate[[#This Row],[NgayBatDauMuaVu]]) &amp;"-"&amp;YEAR(Table__._SQL2014_QLTS17_DW_DimDate[[#This Row],[NgayKetThucMuaVu]])</f>
        <v>2020-2021</v>
      </c>
      <c r="AB4212">
        <f>YEAR(Table__._SQL2014_QLTS17_DW_DimDate[[#This Row],[NgayBatDauMuaVu]])</f>
        <v>2020</v>
      </c>
      <c r="AC4212">
        <f>YEAR(Table__._SQL2014_QLTS17_DW_DimDate[[#This Row],[NgayKetThucMuaVu]])</f>
        <v>2021</v>
      </c>
    </row>
    <row r="4213" spans="1:29">
      <c r="A4213">
        <v>20210713</v>
      </c>
      <c r="B4213" s="1">
        <v>44390</v>
      </c>
      <c r="C4213" t="s">
        <v>22</v>
      </c>
      <c r="D4213" t="s">
        <v>895</v>
      </c>
      <c r="E4213" t="s">
        <v>16</v>
      </c>
      <c r="F4213" t="s">
        <v>214</v>
      </c>
      <c r="G4213" t="s">
        <v>16</v>
      </c>
      <c r="H4213" t="s">
        <v>38</v>
      </c>
      <c r="I4213" t="s">
        <v>14</v>
      </c>
      <c r="J4213" t="s">
        <v>904</v>
      </c>
      <c r="K4213" t="s">
        <v>1</v>
      </c>
      <c r="L4213" t="s">
        <v>16</v>
      </c>
      <c r="M4213" t="s">
        <v>912</v>
      </c>
      <c r="N4213" t="s">
        <v>642</v>
      </c>
      <c r="O4213" t="s">
        <v>656</v>
      </c>
      <c r="P4213" t="s">
        <v>657</v>
      </c>
      <c r="Q4213" t="s">
        <v>656</v>
      </c>
      <c r="R4213" t="s">
        <v>658</v>
      </c>
      <c r="S4213" t="s">
        <v>643</v>
      </c>
      <c r="T4213" t="s">
        <v>646</v>
      </c>
      <c r="U4213" s="2">
        <f>DATE(IF(MONTH(Table__._SQL2014_QLTS17_DW_DimDate[[#This Row],[Ngay]])&lt;11,YEAR(Table__._SQL2014_QLTS17_DW_DimDate[[#This Row],[Ngay]])-1, YEAR(Table__._SQL2014_QLTS17_DW_DimDate[[#This Row],[Ngay]])),11,1)</f>
        <v>44136</v>
      </c>
      <c r="V4213" s="2">
        <f>DATE(YEAR(Table__._SQL2014_QLTS17_DW_DimDate[[#This Row],[NgayBatDauMuaVu]])+1, 10,31)</f>
        <v>44500</v>
      </c>
      <c r="W4213" s="3">
        <f>Table__._SQL2014_QLTS17_DW_DimDate[[#This Row],[Ngay]]-Table__._SQL2014_QLTS17_DW_DimDate[[#This Row],[NgayBatDauMuaVu]]+1</f>
        <v>255</v>
      </c>
      <c r="X4213">
        <f>INT((Table__._SQL2014_QLTS17_DW_DimDate[[#This Row],[NgayMuaVu]]-1)/7)+1</f>
        <v>37</v>
      </c>
      <c r="Y4213" t="str">
        <f>"Tuần " &amp;Table__._SQL2014_QLTS17_DW_DimDate[[#This Row],[TuanMuaVu]] &amp; " năm " &amp;Table__._SQL2014_QLTS17_DW_DimDate[[#This Row],[NamMuaVuStr]]</f>
        <v>Tuần 37 năm 2020-2021</v>
      </c>
      <c r="Z4213">
        <f>YEAR(Table__._SQL2014_QLTS17_DW_DimDate[[#This Row],[NgayBatDauMuaVu]])</f>
        <v>2020</v>
      </c>
      <c r="AA4213" t="str">
        <f>YEAR(Table__._SQL2014_QLTS17_DW_DimDate[[#This Row],[NgayBatDauMuaVu]]) &amp;"-"&amp;YEAR(Table__._SQL2014_QLTS17_DW_DimDate[[#This Row],[NgayKetThucMuaVu]])</f>
        <v>2020-2021</v>
      </c>
      <c r="AB4213">
        <f>YEAR(Table__._SQL2014_QLTS17_DW_DimDate[[#This Row],[NgayBatDauMuaVu]])</f>
        <v>2020</v>
      </c>
      <c r="AC4213">
        <f>YEAR(Table__._SQL2014_QLTS17_DW_DimDate[[#This Row],[NgayKetThucMuaVu]])</f>
        <v>2021</v>
      </c>
    </row>
    <row r="4214" spans="1:29">
      <c r="A4214">
        <v>20210714</v>
      </c>
      <c r="B4214" s="1">
        <v>44391</v>
      </c>
      <c r="C4214" t="s">
        <v>23</v>
      </c>
      <c r="D4214" t="s">
        <v>896</v>
      </c>
      <c r="E4214" t="s">
        <v>12</v>
      </c>
      <c r="F4214" t="s">
        <v>215</v>
      </c>
      <c r="G4214" t="s">
        <v>16</v>
      </c>
      <c r="H4214" t="s">
        <v>38</v>
      </c>
      <c r="I4214" t="s">
        <v>14</v>
      </c>
      <c r="J4214" t="s">
        <v>904</v>
      </c>
      <c r="K4214" t="s">
        <v>1</v>
      </c>
      <c r="L4214" t="s">
        <v>16</v>
      </c>
      <c r="M4214" t="s">
        <v>912</v>
      </c>
      <c r="N4214" t="s">
        <v>642</v>
      </c>
      <c r="O4214" t="s">
        <v>656</v>
      </c>
      <c r="P4214" t="s">
        <v>657</v>
      </c>
      <c r="Q4214" t="s">
        <v>656</v>
      </c>
      <c r="R4214" t="s">
        <v>658</v>
      </c>
      <c r="S4214" t="s">
        <v>643</v>
      </c>
      <c r="T4214" t="s">
        <v>646</v>
      </c>
      <c r="U4214" s="2">
        <f>DATE(IF(MONTH(Table__._SQL2014_QLTS17_DW_DimDate[[#This Row],[Ngay]])&lt;11,YEAR(Table__._SQL2014_QLTS17_DW_DimDate[[#This Row],[Ngay]])-1, YEAR(Table__._SQL2014_QLTS17_DW_DimDate[[#This Row],[Ngay]])),11,1)</f>
        <v>44136</v>
      </c>
      <c r="V4214" s="2">
        <f>DATE(YEAR(Table__._SQL2014_QLTS17_DW_DimDate[[#This Row],[NgayBatDauMuaVu]])+1, 10,31)</f>
        <v>44500</v>
      </c>
      <c r="W4214" s="3">
        <f>Table__._SQL2014_QLTS17_DW_DimDate[[#This Row],[Ngay]]-Table__._SQL2014_QLTS17_DW_DimDate[[#This Row],[NgayBatDauMuaVu]]+1</f>
        <v>256</v>
      </c>
      <c r="X4214">
        <f>INT((Table__._SQL2014_QLTS17_DW_DimDate[[#This Row],[NgayMuaVu]]-1)/7)+1</f>
        <v>37</v>
      </c>
      <c r="Y4214" t="str">
        <f>"Tuần " &amp;Table__._SQL2014_QLTS17_DW_DimDate[[#This Row],[TuanMuaVu]] &amp; " năm " &amp;Table__._SQL2014_QLTS17_DW_DimDate[[#This Row],[NamMuaVuStr]]</f>
        <v>Tuần 37 năm 2020-2021</v>
      </c>
      <c r="Z4214">
        <f>YEAR(Table__._SQL2014_QLTS17_DW_DimDate[[#This Row],[NgayBatDauMuaVu]])</f>
        <v>2020</v>
      </c>
      <c r="AA4214" t="str">
        <f>YEAR(Table__._SQL2014_QLTS17_DW_DimDate[[#This Row],[NgayBatDauMuaVu]]) &amp;"-"&amp;YEAR(Table__._SQL2014_QLTS17_DW_DimDate[[#This Row],[NgayKetThucMuaVu]])</f>
        <v>2020-2021</v>
      </c>
      <c r="AB4214">
        <f>YEAR(Table__._SQL2014_QLTS17_DW_DimDate[[#This Row],[NgayBatDauMuaVu]])</f>
        <v>2020</v>
      </c>
      <c r="AC4214">
        <f>YEAR(Table__._SQL2014_QLTS17_DW_DimDate[[#This Row],[NgayKetThucMuaVu]])</f>
        <v>2021</v>
      </c>
    </row>
    <row r="4215" spans="1:29">
      <c r="A4215">
        <v>20210715</v>
      </c>
      <c r="B4215" s="1">
        <v>44392</v>
      </c>
      <c r="C4215" t="s">
        <v>24</v>
      </c>
      <c r="D4215" t="s">
        <v>897</v>
      </c>
      <c r="E4215" t="s">
        <v>3</v>
      </c>
      <c r="F4215" t="s">
        <v>216</v>
      </c>
      <c r="G4215" t="s">
        <v>16</v>
      </c>
      <c r="H4215" t="s">
        <v>38</v>
      </c>
      <c r="I4215" t="s">
        <v>14</v>
      </c>
      <c r="J4215" t="s">
        <v>904</v>
      </c>
      <c r="K4215" t="s">
        <v>1</v>
      </c>
      <c r="L4215" t="s">
        <v>16</v>
      </c>
      <c r="M4215" t="s">
        <v>912</v>
      </c>
      <c r="N4215" t="s">
        <v>642</v>
      </c>
      <c r="O4215" t="s">
        <v>656</v>
      </c>
      <c r="P4215" t="s">
        <v>657</v>
      </c>
      <c r="Q4215" t="s">
        <v>656</v>
      </c>
      <c r="R4215" t="s">
        <v>658</v>
      </c>
      <c r="S4215" t="s">
        <v>643</v>
      </c>
      <c r="T4215" t="s">
        <v>646</v>
      </c>
      <c r="U4215" s="2">
        <f>DATE(IF(MONTH(Table__._SQL2014_QLTS17_DW_DimDate[[#This Row],[Ngay]])&lt;11,YEAR(Table__._SQL2014_QLTS17_DW_DimDate[[#This Row],[Ngay]])-1, YEAR(Table__._SQL2014_QLTS17_DW_DimDate[[#This Row],[Ngay]])),11,1)</f>
        <v>44136</v>
      </c>
      <c r="V4215" s="2">
        <f>DATE(YEAR(Table__._SQL2014_QLTS17_DW_DimDate[[#This Row],[NgayBatDauMuaVu]])+1, 10,31)</f>
        <v>44500</v>
      </c>
      <c r="W4215" s="3">
        <f>Table__._SQL2014_QLTS17_DW_DimDate[[#This Row],[Ngay]]-Table__._SQL2014_QLTS17_DW_DimDate[[#This Row],[NgayBatDauMuaVu]]+1</f>
        <v>257</v>
      </c>
      <c r="X4215">
        <f>INT((Table__._SQL2014_QLTS17_DW_DimDate[[#This Row],[NgayMuaVu]]-1)/7)+1</f>
        <v>37</v>
      </c>
      <c r="Y4215" t="str">
        <f>"Tuần " &amp;Table__._SQL2014_QLTS17_DW_DimDate[[#This Row],[TuanMuaVu]] &amp; " năm " &amp;Table__._SQL2014_QLTS17_DW_DimDate[[#This Row],[NamMuaVuStr]]</f>
        <v>Tuần 37 năm 2020-2021</v>
      </c>
      <c r="Z4215">
        <f>YEAR(Table__._SQL2014_QLTS17_DW_DimDate[[#This Row],[NgayBatDauMuaVu]])</f>
        <v>2020</v>
      </c>
      <c r="AA4215" t="str">
        <f>YEAR(Table__._SQL2014_QLTS17_DW_DimDate[[#This Row],[NgayBatDauMuaVu]]) &amp;"-"&amp;YEAR(Table__._SQL2014_QLTS17_DW_DimDate[[#This Row],[NgayKetThucMuaVu]])</f>
        <v>2020-2021</v>
      </c>
      <c r="AB4215">
        <f>YEAR(Table__._SQL2014_QLTS17_DW_DimDate[[#This Row],[NgayBatDauMuaVu]])</f>
        <v>2020</v>
      </c>
      <c r="AC4215">
        <f>YEAR(Table__._SQL2014_QLTS17_DW_DimDate[[#This Row],[NgayKetThucMuaVu]])</f>
        <v>2021</v>
      </c>
    </row>
    <row r="4216" spans="1:29">
      <c r="A4216">
        <v>20210716</v>
      </c>
      <c r="B4216" s="1">
        <v>44393</v>
      </c>
      <c r="C4216" t="s">
        <v>25</v>
      </c>
      <c r="D4216" t="s">
        <v>891</v>
      </c>
      <c r="E4216" t="s">
        <v>2</v>
      </c>
      <c r="F4216" t="s">
        <v>217</v>
      </c>
      <c r="G4216" t="s">
        <v>16</v>
      </c>
      <c r="H4216" t="s">
        <v>38</v>
      </c>
      <c r="I4216" t="s">
        <v>14</v>
      </c>
      <c r="J4216" t="s">
        <v>904</v>
      </c>
      <c r="K4216" t="s">
        <v>1</v>
      </c>
      <c r="L4216" t="s">
        <v>16</v>
      </c>
      <c r="M4216" t="s">
        <v>912</v>
      </c>
      <c r="N4216" t="s">
        <v>642</v>
      </c>
      <c r="O4216" t="s">
        <v>656</v>
      </c>
      <c r="P4216" t="s">
        <v>657</v>
      </c>
      <c r="Q4216" t="s">
        <v>656</v>
      </c>
      <c r="R4216" t="s">
        <v>658</v>
      </c>
      <c r="S4216" t="s">
        <v>643</v>
      </c>
      <c r="T4216" t="s">
        <v>646</v>
      </c>
      <c r="U4216" s="2">
        <f>DATE(IF(MONTH(Table__._SQL2014_QLTS17_DW_DimDate[[#This Row],[Ngay]])&lt;11,YEAR(Table__._SQL2014_QLTS17_DW_DimDate[[#This Row],[Ngay]])-1, YEAR(Table__._SQL2014_QLTS17_DW_DimDate[[#This Row],[Ngay]])),11,1)</f>
        <v>44136</v>
      </c>
      <c r="V4216" s="2">
        <f>DATE(YEAR(Table__._SQL2014_QLTS17_DW_DimDate[[#This Row],[NgayBatDauMuaVu]])+1, 10,31)</f>
        <v>44500</v>
      </c>
      <c r="W4216" s="3">
        <f>Table__._SQL2014_QLTS17_DW_DimDate[[#This Row],[Ngay]]-Table__._SQL2014_QLTS17_DW_DimDate[[#This Row],[NgayBatDauMuaVu]]+1</f>
        <v>258</v>
      </c>
      <c r="X4216">
        <f>INT((Table__._SQL2014_QLTS17_DW_DimDate[[#This Row],[NgayMuaVu]]-1)/7)+1</f>
        <v>37</v>
      </c>
      <c r="Y4216" t="str">
        <f>"Tuần " &amp;Table__._SQL2014_QLTS17_DW_DimDate[[#This Row],[TuanMuaVu]] &amp; " năm " &amp;Table__._SQL2014_QLTS17_DW_DimDate[[#This Row],[NamMuaVuStr]]</f>
        <v>Tuần 37 năm 2020-2021</v>
      </c>
      <c r="Z4216">
        <f>YEAR(Table__._SQL2014_QLTS17_DW_DimDate[[#This Row],[NgayBatDauMuaVu]])</f>
        <v>2020</v>
      </c>
      <c r="AA4216" t="str">
        <f>YEAR(Table__._SQL2014_QLTS17_DW_DimDate[[#This Row],[NgayBatDauMuaVu]]) &amp;"-"&amp;YEAR(Table__._SQL2014_QLTS17_DW_DimDate[[#This Row],[NgayKetThucMuaVu]])</f>
        <v>2020-2021</v>
      </c>
      <c r="AB4216">
        <f>YEAR(Table__._SQL2014_QLTS17_DW_DimDate[[#This Row],[NgayBatDauMuaVu]])</f>
        <v>2020</v>
      </c>
      <c r="AC4216">
        <f>YEAR(Table__._SQL2014_QLTS17_DW_DimDate[[#This Row],[NgayKetThucMuaVu]])</f>
        <v>2021</v>
      </c>
    </row>
    <row r="4217" spans="1:29">
      <c r="A4217">
        <v>20210717</v>
      </c>
      <c r="B4217" s="1">
        <v>44394</v>
      </c>
      <c r="C4217" t="s">
        <v>26</v>
      </c>
      <c r="D4217" t="s">
        <v>892</v>
      </c>
      <c r="E4217" t="s">
        <v>14</v>
      </c>
      <c r="F4217" t="s">
        <v>218</v>
      </c>
      <c r="G4217" t="s">
        <v>16</v>
      </c>
      <c r="H4217" t="s">
        <v>38</v>
      </c>
      <c r="I4217" t="s">
        <v>14</v>
      </c>
      <c r="J4217" t="s">
        <v>904</v>
      </c>
      <c r="K4217" t="s">
        <v>1</v>
      </c>
      <c r="L4217" t="s">
        <v>16</v>
      </c>
      <c r="M4217" t="s">
        <v>912</v>
      </c>
      <c r="N4217" t="s">
        <v>642</v>
      </c>
      <c r="O4217" t="s">
        <v>656</v>
      </c>
      <c r="P4217" t="s">
        <v>657</v>
      </c>
      <c r="Q4217" t="s">
        <v>656</v>
      </c>
      <c r="R4217" t="s">
        <v>658</v>
      </c>
      <c r="S4217" t="s">
        <v>643</v>
      </c>
      <c r="T4217" t="s">
        <v>646</v>
      </c>
      <c r="U4217" s="2">
        <f>DATE(IF(MONTH(Table__._SQL2014_QLTS17_DW_DimDate[[#This Row],[Ngay]])&lt;11,YEAR(Table__._SQL2014_QLTS17_DW_DimDate[[#This Row],[Ngay]])-1, YEAR(Table__._SQL2014_QLTS17_DW_DimDate[[#This Row],[Ngay]])),11,1)</f>
        <v>44136</v>
      </c>
      <c r="V4217" s="2">
        <f>DATE(YEAR(Table__._SQL2014_QLTS17_DW_DimDate[[#This Row],[NgayBatDauMuaVu]])+1, 10,31)</f>
        <v>44500</v>
      </c>
      <c r="W4217" s="3">
        <f>Table__._SQL2014_QLTS17_DW_DimDate[[#This Row],[Ngay]]-Table__._SQL2014_QLTS17_DW_DimDate[[#This Row],[NgayBatDauMuaVu]]+1</f>
        <v>259</v>
      </c>
      <c r="X4217">
        <f>INT((Table__._SQL2014_QLTS17_DW_DimDate[[#This Row],[NgayMuaVu]]-1)/7)+1</f>
        <v>37</v>
      </c>
      <c r="Y4217" t="str">
        <f>"Tuần " &amp;Table__._SQL2014_QLTS17_DW_DimDate[[#This Row],[TuanMuaVu]] &amp; " năm " &amp;Table__._SQL2014_QLTS17_DW_DimDate[[#This Row],[NamMuaVuStr]]</f>
        <v>Tuần 37 năm 2020-2021</v>
      </c>
      <c r="Z4217">
        <f>YEAR(Table__._SQL2014_QLTS17_DW_DimDate[[#This Row],[NgayBatDauMuaVu]])</f>
        <v>2020</v>
      </c>
      <c r="AA4217" t="str">
        <f>YEAR(Table__._SQL2014_QLTS17_DW_DimDate[[#This Row],[NgayBatDauMuaVu]]) &amp;"-"&amp;YEAR(Table__._SQL2014_QLTS17_DW_DimDate[[#This Row],[NgayKetThucMuaVu]])</f>
        <v>2020-2021</v>
      </c>
      <c r="AB4217">
        <f>YEAR(Table__._SQL2014_QLTS17_DW_DimDate[[#This Row],[NgayBatDauMuaVu]])</f>
        <v>2020</v>
      </c>
      <c r="AC4217">
        <f>YEAR(Table__._SQL2014_QLTS17_DW_DimDate[[#This Row],[NgayKetThucMuaVu]])</f>
        <v>2021</v>
      </c>
    </row>
    <row r="4218" spans="1:29">
      <c r="A4218">
        <v>20210718</v>
      </c>
      <c r="B4218" s="1">
        <v>44395</v>
      </c>
      <c r="C4218" t="s">
        <v>27</v>
      </c>
      <c r="D4218" t="s">
        <v>893</v>
      </c>
      <c r="E4218" t="s">
        <v>1</v>
      </c>
      <c r="F4218" t="s">
        <v>219</v>
      </c>
      <c r="G4218" t="s">
        <v>12</v>
      </c>
      <c r="H4218" t="s">
        <v>39</v>
      </c>
      <c r="I4218" t="s">
        <v>14</v>
      </c>
      <c r="J4218" t="s">
        <v>904</v>
      </c>
      <c r="K4218" t="s">
        <v>1</v>
      </c>
      <c r="L4218" t="s">
        <v>16</v>
      </c>
      <c r="M4218" t="s">
        <v>912</v>
      </c>
      <c r="N4218" t="s">
        <v>642</v>
      </c>
      <c r="O4218" t="s">
        <v>656</v>
      </c>
      <c r="P4218" t="s">
        <v>657</v>
      </c>
      <c r="Q4218" t="s">
        <v>656</v>
      </c>
      <c r="R4218" t="s">
        <v>658</v>
      </c>
      <c r="S4218" t="s">
        <v>643</v>
      </c>
      <c r="T4218" t="s">
        <v>646</v>
      </c>
      <c r="U4218" s="2">
        <f>DATE(IF(MONTH(Table__._SQL2014_QLTS17_DW_DimDate[[#This Row],[Ngay]])&lt;11,YEAR(Table__._SQL2014_QLTS17_DW_DimDate[[#This Row],[Ngay]])-1, YEAR(Table__._SQL2014_QLTS17_DW_DimDate[[#This Row],[Ngay]])),11,1)</f>
        <v>44136</v>
      </c>
      <c r="V4218" s="2">
        <f>DATE(YEAR(Table__._SQL2014_QLTS17_DW_DimDate[[#This Row],[NgayBatDauMuaVu]])+1, 10,31)</f>
        <v>44500</v>
      </c>
      <c r="W4218" s="3">
        <f>Table__._SQL2014_QLTS17_DW_DimDate[[#This Row],[Ngay]]-Table__._SQL2014_QLTS17_DW_DimDate[[#This Row],[NgayBatDauMuaVu]]+1</f>
        <v>260</v>
      </c>
      <c r="X4218">
        <f>INT((Table__._SQL2014_QLTS17_DW_DimDate[[#This Row],[NgayMuaVu]]-1)/7)+1</f>
        <v>38</v>
      </c>
      <c r="Y4218" t="str">
        <f>"Tuần " &amp;Table__._SQL2014_QLTS17_DW_DimDate[[#This Row],[TuanMuaVu]] &amp; " năm " &amp;Table__._SQL2014_QLTS17_DW_DimDate[[#This Row],[NamMuaVuStr]]</f>
        <v>Tuần 38 năm 2020-2021</v>
      </c>
      <c r="Z4218">
        <f>YEAR(Table__._SQL2014_QLTS17_DW_DimDate[[#This Row],[NgayBatDauMuaVu]])</f>
        <v>2020</v>
      </c>
      <c r="AA4218" t="str">
        <f>YEAR(Table__._SQL2014_QLTS17_DW_DimDate[[#This Row],[NgayBatDauMuaVu]]) &amp;"-"&amp;YEAR(Table__._SQL2014_QLTS17_DW_DimDate[[#This Row],[NgayKetThucMuaVu]])</f>
        <v>2020-2021</v>
      </c>
      <c r="AB4218">
        <f>YEAR(Table__._SQL2014_QLTS17_DW_DimDate[[#This Row],[NgayBatDauMuaVu]])</f>
        <v>2020</v>
      </c>
      <c r="AC4218">
        <f>YEAR(Table__._SQL2014_QLTS17_DW_DimDate[[#This Row],[NgayKetThucMuaVu]])</f>
        <v>2021</v>
      </c>
    </row>
    <row r="4219" spans="1:29">
      <c r="A4219">
        <v>20210719</v>
      </c>
      <c r="B4219" s="1">
        <v>44396</v>
      </c>
      <c r="C4219" t="s">
        <v>28</v>
      </c>
      <c r="D4219" t="s">
        <v>894</v>
      </c>
      <c r="E4219" t="s">
        <v>13</v>
      </c>
      <c r="F4219" t="s">
        <v>220</v>
      </c>
      <c r="G4219" t="s">
        <v>12</v>
      </c>
      <c r="H4219" t="s">
        <v>39</v>
      </c>
      <c r="I4219" t="s">
        <v>14</v>
      </c>
      <c r="J4219" t="s">
        <v>904</v>
      </c>
      <c r="K4219" t="s">
        <v>1</v>
      </c>
      <c r="L4219" t="s">
        <v>16</v>
      </c>
      <c r="M4219" t="s">
        <v>912</v>
      </c>
      <c r="N4219" t="s">
        <v>642</v>
      </c>
      <c r="O4219" t="s">
        <v>656</v>
      </c>
      <c r="P4219" t="s">
        <v>657</v>
      </c>
      <c r="Q4219" t="s">
        <v>656</v>
      </c>
      <c r="R4219" t="s">
        <v>658</v>
      </c>
      <c r="S4219" t="s">
        <v>643</v>
      </c>
      <c r="T4219" t="s">
        <v>646</v>
      </c>
      <c r="U4219" s="2">
        <f>DATE(IF(MONTH(Table__._SQL2014_QLTS17_DW_DimDate[[#This Row],[Ngay]])&lt;11,YEAR(Table__._SQL2014_QLTS17_DW_DimDate[[#This Row],[Ngay]])-1, YEAR(Table__._SQL2014_QLTS17_DW_DimDate[[#This Row],[Ngay]])),11,1)</f>
        <v>44136</v>
      </c>
      <c r="V4219" s="2">
        <f>DATE(YEAR(Table__._SQL2014_QLTS17_DW_DimDate[[#This Row],[NgayBatDauMuaVu]])+1, 10,31)</f>
        <v>44500</v>
      </c>
      <c r="W4219" s="3">
        <f>Table__._SQL2014_QLTS17_DW_DimDate[[#This Row],[Ngay]]-Table__._SQL2014_QLTS17_DW_DimDate[[#This Row],[NgayBatDauMuaVu]]+1</f>
        <v>261</v>
      </c>
      <c r="X4219">
        <f>INT((Table__._SQL2014_QLTS17_DW_DimDate[[#This Row],[NgayMuaVu]]-1)/7)+1</f>
        <v>38</v>
      </c>
      <c r="Y4219" t="str">
        <f>"Tuần " &amp;Table__._SQL2014_QLTS17_DW_DimDate[[#This Row],[TuanMuaVu]] &amp; " năm " &amp;Table__._SQL2014_QLTS17_DW_DimDate[[#This Row],[NamMuaVuStr]]</f>
        <v>Tuần 38 năm 2020-2021</v>
      </c>
      <c r="Z4219">
        <f>YEAR(Table__._SQL2014_QLTS17_DW_DimDate[[#This Row],[NgayBatDauMuaVu]])</f>
        <v>2020</v>
      </c>
      <c r="AA4219" t="str">
        <f>YEAR(Table__._SQL2014_QLTS17_DW_DimDate[[#This Row],[NgayBatDauMuaVu]]) &amp;"-"&amp;YEAR(Table__._SQL2014_QLTS17_DW_DimDate[[#This Row],[NgayKetThucMuaVu]])</f>
        <v>2020-2021</v>
      </c>
      <c r="AB4219">
        <f>YEAR(Table__._SQL2014_QLTS17_DW_DimDate[[#This Row],[NgayBatDauMuaVu]])</f>
        <v>2020</v>
      </c>
      <c r="AC4219">
        <f>YEAR(Table__._SQL2014_QLTS17_DW_DimDate[[#This Row],[NgayKetThucMuaVu]])</f>
        <v>2021</v>
      </c>
    </row>
    <row r="4220" spans="1:29">
      <c r="A4220">
        <v>20210720</v>
      </c>
      <c r="B4220" s="1">
        <v>44397</v>
      </c>
      <c r="C4220" t="s">
        <v>29</v>
      </c>
      <c r="D4220" t="s">
        <v>895</v>
      </c>
      <c r="E4220" t="s">
        <v>16</v>
      </c>
      <c r="F4220" t="s">
        <v>221</v>
      </c>
      <c r="G4220" t="s">
        <v>12</v>
      </c>
      <c r="H4220" t="s">
        <v>39</v>
      </c>
      <c r="I4220" t="s">
        <v>14</v>
      </c>
      <c r="J4220" t="s">
        <v>904</v>
      </c>
      <c r="K4220" t="s">
        <v>1</v>
      </c>
      <c r="L4220" t="s">
        <v>16</v>
      </c>
      <c r="M4220" t="s">
        <v>912</v>
      </c>
      <c r="N4220" t="s">
        <v>642</v>
      </c>
      <c r="O4220" t="s">
        <v>656</v>
      </c>
      <c r="P4220" t="s">
        <v>657</v>
      </c>
      <c r="Q4220" t="s">
        <v>656</v>
      </c>
      <c r="R4220" t="s">
        <v>658</v>
      </c>
      <c r="S4220" t="s">
        <v>643</v>
      </c>
      <c r="T4220" t="s">
        <v>646</v>
      </c>
      <c r="U4220" s="2">
        <f>DATE(IF(MONTH(Table__._SQL2014_QLTS17_DW_DimDate[[#This Row],[Ngay]])&lt;11,YEAR(Table__._SQL2014_QLTS17_DW_DimDate[[#This Row],[Ngay]])-1, YEAR(Table__._SQL2014_QLTS17_DW_DimDate[[#This Row],[Ngay]])),11,1)</f>
        <v>44136</v>
      </c>
      <c r="V4220" s="2">
        <f>DATE(YEAR(Table__._SQL2014_QLTS17_DW_DimDate[[#This Row],[NgayBatDauMuaVu]])+1, 10,31)</f>
        <v>44500</v>
      </c>
      <c r="W4220" s="3">
        <f>Table__._SQL2014_QLTS17_DW_DimDate[[#This Row],[Ngay]]-Table__._SQL2014_QLTS17_DW_DimDate[[#This Row],[NgayBatDauMuaVu]]+1</f>
        <v>262</v>
      </c>
      <c r="X4220">
        <f>INT((Table__._SQL2014_QLTS17_DW_DimDate[[#This Row],[NgayMuaVu]]-1)/7)+1</f>
        <v>38</v>
      </c>
      <c r="Y4220" t="str">
        <f>"Tuần " &amp;Table__._SQL2014_QLTS17_DW_DimDate[[#This Row],[TuanMuaVu]] &amp; " năm " &amp;Table__._SQL2014_QLTS17_DW_DimDate[[#This Row],[NamMuaVuStr]]</f>
        <v>Tuần 38 năm 2020-2021</v>
      </c>
      <c r="Z4220">
        <f>YEAR(Table__._SQL2014_QLTS17_DW_DimDate[[#This Row],[NgayBatDauMuaVu]])</f>
        <v>2020</v>
      </c>
      <c r="AA4220" t="str">
        <f>YEAR(Table__._SQL2014_QLTS17_DW_DimDate[[#This Row],[NgayBatDauMuaVu]]) &amp;"-"&amp;YEAR(Table__._SQL2014_QLTS17_DW_DimDate[[#This Row],[NgayKetThucMuaVu]])</f>
        <v>2020-2021</v>
      </c>
      <c r="AB4220">
        <f>YEAR(Table__._SQL2014_QLTS17_DW_DimDate[[#This Row],[NgayBatDauMuaVu]])</f>
        <v>2020</v>
      </c>
      <c r="AC4220">
        <f>YEAR(Table__._SQL2014_QLTS17_DW_DimDate[[#This Row],[NgayKetThucMuaVu]])</f>
        <v>2021</v>
      </c>
    </row>
    <row r="4221" spans="1:29">
      <c r="A4221">
        <v>20210721</v>
      </c>
      <c r="B4221" s="1">
        <v>44398</v>
      </c>
      <c r="C4221" t="s">
        <v>30</v>
      </c>
      <c r="D4221" t="s">
        <v>896</v>
      </c>
      <c r="E4221" t="s">
        <v>12</v>
      </c>
      <c r="F4221" t="s">
        <v>222</v>
      </c>
      <c r="G4221" t="s">
        <v>12</v>
      </c>
      <c r="H4221" t="s">
        <v>39</v>
      </c>
      <c r="I4221" t="s">
        <v>14</v>
      </c>
      <c r="J4221" t="s">
        <v>904</v>
      </c>
      <c r="K4221" t="s">
        <v>1</v>
      </c>
      <c r="L4221" t="s">
        <v>16</v>
      </c>
      <c r="M4221" t="s">
        <v>912</v>
      </c>
      <c r="N4221" t="s">
        <v>642</v>
      </c>
      <c r="O4221" t="s">
        <v>656</v>
      </c>
      <c r="P4221" t="s">
        <v>657</v>
      </c>
      <c r="Q4221" t="s">
        <v>656</v>
      </c>
      <c r="R4221" t="s">
        <v>658</v>
      </c>
      <c r="S4221" t="s">
        <v>643</v>
      </c>
      <c r="T4221" t="s">
        <v>646</v>
      </c>
      <c r="U4221" s="2">
        <f>DATE(IF(MONTH(Table__._SQL2014_QLTS17_DW_DimDate[[#This Row],[Ngay]])&lt;11,YEAR(Table__._SQL2014_QLTS17_DW_DimDate[[#This Row],[Ngay]])-1, YEAR(Table__._SQL2014_QLTS17_DW_DimDate[[#This Row],[Ngay]])),11,1)</f>
        <v>44136</v>
      </c>
      <c r="V4221" s="2">
        <f>DATE(YEAR(Table__._SQL2014_QLTS17_DW_DimDate[[#This Row],[NgayBatDauMuaVu]])+1, 10,31)</f>
        <v>44500</v>
      </c>
      <c r="W4221" s="3">
        <f>Table__._SQL2014_QLTS17_DW_DimDate[[#This Row],[Ngay]]-Table__._SQL2014_QLTS17_DW_DimDate[[#This Row],[NgayBatDauMuaVu]]+1</f>
        <v>263</v>
      </c>
      <c r="X4221">
        <f>INT((Table__._SQL2014_QLTS17_DW_DimDate[[#This Row],[NgayMuaVu]]-1)/7)+1</f>
        <v>38</v>
      </c>
      <c r="Y4221" t="str">
        <f>"Tuần " &amp;Table__._SQL2014_QLTS17_DW_DimDate[[#This Row],[TuanMuaVu]] &amp; " năm " &amp;Table__._SQL2014_QLTS17_DW_DimDate[[#This Row],[NamMuaVuStr]]</f>
        <v>Tuần 38 năm 2020-2021</v>
      </c>
      <c r="Z4221">
        <f>YEAR(Table__._SQL2014_QLTS17_DW_DimDate[[#This Row],[NgayBatDauMuaVu]])</f>
        <v>2020</v>
      </c>
      <c r="AA4221" t="str">
        <f>YEAR(Table__._SQL2014_QLTS17_DW_DimDate[[#This Row],[NgayBatDauMuaVu]]) &amp;"-"&amp;YEAR(Table__._SQL2014_QLTS17_DW_DimDate[[#This Row],[NgayKetThucMuaVu]])</f>
        <v>2020-2021</v>
      </c>
      <c r="AB4221">
        <f>YEAR(Table__._SQL2014_QLTS17_DW_DimDate[[#This Row],[NgayBatDauMuaVu]])</f>
        <v>2020</v>
      </c>
      <c r="AC4221">
        <f>YEAR(Table__._SQL2014_QLTS17_DW_DimDate[[#This Row],[NgayKetThucMuaVu]])</f>
        <v>2021</v>
      </c>
    </row>
    <row r="4222" spans="1:29">
      <c r="A4222">
        <v>20210722</v>
      </c>
      <c r="B4222" s="1">
        <v>44399</v>
      </c>
      <c r="C4222" t="s">
        <v>31</v>
      </c>
      <c r="D4222" t="s">
        <v>897</v>
      </c>
      <c r="E4222" t="s">
        <v>3</v>
      </c>
      <c r="F4222" t="s">
        <v>223</v>
      </c>
      <c r="G4222" t="s">
        <v>12</v>
      </c>
      <c r="H4222" t="s">
        <v>39</v>
      </c>
      <c r="I4222" t="s">
        <v>14</v>
      </c>
      <c r="J4222" t="s">
        <v>904</v>
      </c>
      <c r="K4222" t="s">
        <v>1</v>
      </c>
      <c r="L4222" t="s">
        <v>16</v>
      </c>
      <c r="M4222" t="s">
        <v>912</v>
      </c>
      <c r="N4222" t="s">
        <v>642</v>
      </c>
      <c r="O4222" t="s">
        <v>656</v>
      </c>
      <c r="P4222" t="s">
        <v>657</v>
      </c>
      <c r="Q4222" t="s">
        <v>656</v>
      </c>
      <c r="R4222" t="s">
        <v>658</v>
      </c>
      <c r="S4222" t="s">
        <v>643</v>
      </c>
      <c r="T4222" t="s">
        <v>646</v>
      </c>
      <c r="U4222" s="2">
        <f>DATE(IF(MONTH(Table__._SQL2014_QLTS17_DW_DimDate[[#This Row],[Ngay]])&lt;11,YEAR(Table__._SQL2014_QLTS17_DW_DimDate[[#This Row],[Ngay]])-1, YEAR(Table__._SQL2014_QLTS17_DW_DimDate[[#This Row],[Ngay]])),11,1)</f>
        <v>44136</v>
      </c>
      <c r="V4222" s="2">
        <f>DATE(YEAR(Table__._SQL2014_QLTS17_DW_DimDate[[#This Row],[NgayBatDauMuaVu]])+1, 10,31)</f>
        <v>44500</v>
      </c>
      <c r="W4222" s="3">
        <f>Table__._SQL2014_QLTS17_DW_DimDate[[#This Row],[Ngay]]-Table__._SQL2014_QLTS17_DW_DimDate[[#This Row],[NgayBatDauMuaVu]]+1</f>
        <v>264</v>
      </c>
      <c r="X4222">
        <f>INT((Table__._SQL2014_QLTS17_DW_DimDate[[#This Row],[NgayMuaVu]]-1)/7)+1</f>
        <v>38</v>
      </c>
      <c r="Y4222" t="str">
        <f>"Tuần " &amp;Table__._SQL2014_QLTS17_DW_DimDate[[#This Row],[TuanMuaVu]] &amp; " năm " &amp;Table__._SQL2014_QLTS17_DW_DimDate[[#This Row],[NamMuaVuStr]]</f>
        <v>Tuần 38 năm 2020-2021</v>
      </c>
      <c r="Z4222">
        <f>YEAR(Table__._SQL2014_QLTS17_DW_DimDate[[#This Row],[NgayBatDauMuaVu]])</f>
        <v>2020</v>
      </c>
      <c r="AA4222" t="str">
        <f>YEAR(Table__._SQL2014_QLTS17_DW_DimDate[[#This Row],[NgayBatDauMuaVu]]) &amp;"-"&amp;YEAR(Table__._SQL2014_QLTS17_DW_DimDate[[#This Row],[NgayKetThucMuaVu]])</f>
        <v>2020-2021</v>
      </c>
      <c r="AB4222">
        <f>YEAR(Table__._SQL2014_QLTS17_DW_DimDate[[#This Row],[NgayBatDauMuaVu]])</f>
        <v>2020</v>
      </c>
      <c r="AC4222">
        <f>YEAR(Table__._SQL2014_QLTS17_DW_DimDate[[#This Row],[NgayKetThucMuaVu]])</f>
        <v>2021</v>
      </c>
    </row>
    <row r="4223" spans="1:29">
      <c r="A4223">
        <v>20210723</v>
      </c>
      <c r="B4223" s="1">
        <v>44400</v>
      </c>
      <c r="C4223" t="s">
        <v>32</v>
      </c>
      <c r="D4223" t="s">
        <v>891</v>
      </c>
      <c r="E4223" t="s">
        <v>2</v>
      </c>
      <c r="F4223" t="s">
        <v>224</v>
      </c>
      <c r="G4223" t="s">
        <v>12</v>
      </c>
      <c r="H4223" t="s">
        <v>39</v>
      </c>
      <c r="I4223" t="s">
        <v>14</v>
      </c>
      <c r="J4223" t="s">
        <v>904</v>
      </c>
      <c r="K4223" t="s">
        <v>1</v>
      </c>
      <c r="L4223" t="s">
        <v>16</v>
      </c>
      <c r="M4223" t="s">
        <v>912</v>
      </c>
      <c r="N4223" t="s">
        <v>642</v>
      </c>
      <c r="O4223" t="s">
        <v>656</v>
      </c>
      <c r="P4223" t="s">
        <v>657</v>
      </c>
      <c r="Q4223" t="s">
        <v>656</v>
      </c>
      <c r="R4223" t="s">
        <v>658</v>
      </c>
      <c r="S4223" t="s">
        <v>643</v>
      </c>
      <c r="T4223" t="s">
        <v>646</v>
      </c>
      <c r="U4223" s="2">
        <f>DATE(IF(MONTH(Table__._SQL2014_QLTS17_DW_DimDate[[#This Row],[Ngay]])&lt;11,YEAR(Table__._SQL2014_QLTS17_DW_DimDate[[#This Row],[Ngay]])-1, YEAR(Table__._SQL2014_QLTS17_DW_DimDate[[#This Row],[Ngay]])),11,1)</f>
        <v>44136</v>
      </c>
      <c r="V4223" s="2">
        <f>DATE(YEAR(Table__._SQL2014_QLTS17_DW_DimDate[[#This Row],[NgayBatDauMuaVu]])+1, 10,31)</f>
        <v>44500</v>
      </c>
      <c r="W4223" s="3">
        <f>Table__._SQL2014_QLTS17_DW_DimDate[[#This Row],[Ngay]]-Table__._SQL2014_QLTS17_DW_DimDate[[#This Row],[NgayBatDauMuaVu]]+1</f>
        <v>265</v>
      </c>
      <c r="X4223">
        <f>INT((Table__._SQL2014_QLTS17_DW_DimDate[[#This Row],[NgayMuaVu]]-1)/7)+1</f>
        <v>38</v>
      </c>
      <c r="Y4223" t="str">
        <f>"Tuần " &amp;Table__._SQL2014_QLTS17_DW_DimDate[[#This Row],[TuanMuaVu]] &amp; " năm " &amp;Table__._SQL2014_QLTS17_DW_DimDate[[#This Row],[NamMuaVuStr]]</f>
        <v>Tuần 38 năm 2020-2021</v>
      </c>
      <c r="Z4223">
        <f>YEAR(Table__._SQL2014_QLTS17_DW_DimDate[[#This Row],[NgayBatDauMuaVu]])</f>
        <v>2020</v>
      </c>
      <c r="AA4223" t="str">
        <f>YEAR(Table__._SQL2014_QLTS17_DW_DimDate[[#This Row],[NgayBatDauMuaVu]]) &amp;"-"&amp;YEAR(Table__._SQL2014_QLTS17_DW_DimDate[[#This Row],[NgayKetThucMuaVu]])</f>
        <v>2020-2021</v>
      </c>
      <c r="AB4223">
        <f>YEAR(Table__._SQL2014_QLTS17_DW_DimDate[[#This Row],[NgayBatDauMuaVu]])</f>
        <v>2020</v>
      </c>
      <c r="AC4223">
        <f>YEAR(Table__._SQL2014_QLTS17_DW_DimDate[[#This Row],[NgayKetThucMuaVu]])</f>
        <v>2021</v>
      </c>
    </row>
    <row r="4224" spans="1:29">
      <c r="A4224">
        <v>20210724</v>
      </c>
      <c r="B4224" s="1">
        <v>44401</v>
      </c>
      <c r="C4224" t="s">
        <v>33</v>
      </c>
      <c r="D4224" t="s">
        <v>892</v>
      </c>
      <c r="E4224" t="s">
        <v>14</v>
      </c>
      <c r="F4224" t="s">
        <v>225</v>
      </c>
      <c r="G4224" t="s">
        <v>12</v>
      </c>
      <c r="H4224" t="s">
        <v>39</v>
      </c>
      <c r="I4224" t="s">
        <v>14</v>
      </c>
      <c r="J4224" t="s">
        <v>904</v>
      </c>
      <c r="K4224" t="s">
        <v>1</v>
      </c>
      <c r="L4224" t="s">
        <v>16</v>
      </c>
      <c r="M4224" t="s">
        <v>912</v>
      </c>
      <c r="N4224" t="s">
        <v>642</v>
      </c>
      <c r="O4224" t="s">
        <v>656</v>
      </c>
      <c r="P4224" t="s">
        <v>657</v>
      </c>
      <c r="Q4224" t="s">
        <v>656</v>
      </c>
      <c r="R4224" t="s">
        <v>658</v>
      </c>
      <c r="S4224" t="s">
        <v>643</v>
      </c>
      <c r="T4224" t="s">
        <v>646</v>
      </c>
      <c r="U4224" s="2">
        <f>DATE(IF(MONTH(Table__._SQL2014_QLTS17_DW_DimDate[[#This Row],[Ngay]])&lt;11,YEAR(Table__._SQL2014_QLTS17_DW_DimDate[[#This Row],[Ngay]])-1, YEAR(Table__._SQL2014_QLTS17_DW_DimDate[[#This Row],[Ngay]])),11,1)</f>
        <v>44136</v>
      </c>
      <c r="V4224" s="2">
        <f>DATE(YEAR(Table__._SQL2014_QLTS17_DW_DimDate[[#This Row],[NgayBatDauMuaVu]])+1, 10,31)</f>
        <v>44500</v>
      </c>
      <c r="W4224" s="3">
        <f>Table__._SQL2014_QLTS17_DW_DimDate[[#This Row],[Ngay]]-Table__._SQL2014_QLTS17_DW_DimDate[[#This Row],[NgayBatDauMuaVu]]+1</f>
        <v>266</v>
      </c>
      <c r="X4224">
        <f>INT((Table__._SQL2014_QLTS17_DW_DimDate[[#This Row],[NgayMuaVu]]-1)/7)+1</f>
        <v>38</v>
      </c>
      <c r="Y4224" t="str">
        <f>"Tuần " &amp;Table__._SQL2014_QLTS17_DW_DimDate[[#This Row],[TuanMuaVu]] &amp; " năm " &amp;Table__._SQL2014_QLTS17_DW_DimDate[[#This Row],[NamMuaVuStr]]</f>
        <v>Tuần 38 năm 2020-2021</v>
      </c>
      <c r="Z4224">
        <f>YEAR(Table__._SQL2014_QLTS17_DW_DimDate[[#This Row],[NgayBatDauMuaVu]])</f>
        <v>2020</v>
      </c>
      <c r="AA4224" t="str">
        <f>YEAR(Table__._SQL2014_QLTS17_DW_DimDate[[#This Row],[NgayBatDauMuaVu]]) &amp;"-"&amp;YEAR(Table__._SQL2014_QLTS17_DW_DimDate[[#This Row],[NgayKetThucMuaVu]])</f>
        <v>2020-2021</v>
      </c>
      <c r="AB4224">
        <f>YEAR(Table__._SQL2014_QLTS17_DW_DimDate[[#This Row],[NgayBatDauMuaVu]])</f>
        <v>2020</v>
      </c>
      <c r="AC4224">
        <f>YEAR(Table__._SQL2014_QLTS17_DW_DimDate[[#This Row],[NgayKetThucMuaVu]])</f>
        <v>2021</v>
      </c>
    </row>
    <row r="4225" spans="1:29">
      <c r="A4225">
        <v>20210725</v>
      </c>
      <c r="B4225" s="1">
        <v>44402</v>
      </c>
      <c r="C4225" t="s">
        <v>34</v>
      </c>
      <c r="D4225" t="s">
        <v>893</v>
      </c>
      <c r="E4225" t="s">
        <v>1</v>
      </c>
      <c r="F4225" t="s">
        <v>226</v>
      </c>
      <c r="G4225" t="s">
        <v>3</v>
      </c>
      <c r="H4225" t="s">
        <v>40</v>
      </c>
      <c r="I4225" t="s">
        <v>14</v>
      </c>
      <c r="J4225" t="s">
        <v>904</v>
      </c>
      <c r="K4225" t="s">
        <v>1</v>
      </c>
      <c r="L4225" t="s">
        <v>16</v>
      </c>
      <c r="M4225" t="s">
        <v>912</v>
      </c>
      <c r="N4225" t="s">
        <v>642</v>
      </c>
      <c r="O4225" t="s">
        <v>656</v>
      </c>
      <c r="P4225" t="s">
        <v>657</v>
      </c>
      <c r="Q4225" t="s">
        <v>656</v>
      </c>
      <c r="R4225" t="s">
        <v>658</v>
      </c>
      <c r="S4225" t="s">
        <v>643</v>
      </c>
      <c r="T4225" t="s">
        <v>646</v>
      </c>
      <c r="U4225" s="2">
        <f>DATE(IF(MONTH(Table__._SQL2014_QLTS17_DW_DimDate[[#This Row],[Ngay]])&lt;11,YEAR(Table__._SQL2014_QLTS17_DW_DimDate[[#This Row],[Ngay]])-1, YEAR(Table__._SQL2014_QLTS17_DW_DimDate[[#This Row],[Ngay]])),11,1)</f>
        <v>44136</v>
      </c>
      <c r="V4225" s="2">
        <f>DATE(YEAR(Table__._SQL2014_QLTS17_DW_DimDate[[#This Row],[NgayBatDauMuaVu]])+1, 10,31)</f>
        <v>44500</v>
      </c>
      <c r="W4225" s="3">
        <f>Table__._SQL2014_QLTS17_DW_DimDate[[#This Row],[Ngay]]-Table__._SQL2014_QLTS17_DW_DimDate[[#This Row],[NgayBatDauMuaVu]]+1</f>
        <v>267</v>
      </c>
      <c r="X4225">
        <f>INT((Table__._SQL2014_QLTS17_DW_DimDate[[#This Row],[NgayMuaVu]]-1)/7)+1</f>
        <v>39</v>
      </c>
      <c r="Y4225" t="str">
        <f>"Tuần " &amp;Table__._SQL2014_QLTS17_DW_DimDate[[#This Row],[TuanMuaVu]] &amp; " năm " &amp;Table__._SQL2014_QLTS17_DW_DimDate[[#This Row],[NamMuaVuStr]]</f>
        <v>Tuần 39 năm 2020-2021</v>
      </c>
      <c r="Z4225">
        <f>YEAR(Table__._SQL2014_QLTS17_DW_DimDate[[#This Row],[NgayBatDauMuaVu]])</f>
        <v>2020</v>
      </c>
      <c r="AA4225" t="str">
        <f>YEAR(Table__._SQL2014_QLTS17_DW_DimDate[[#This Row],[NgayBatDauMuaVu]]) &amp;"-"&amp;YEAR(Table__._SQL2014_QLTS17_DW_DimDate[[#This Row],[NgayKetThucMuaVu]])</f>
        <v>2020-2021</v>
      </c>
      <c r="AB4225">
        <f>YEAR(Table__._SQL2014_QLTS17_DW_DimDate[[#This Row],[NgayBatDauMuaVu]])</f>
        <v>2020</v>
      </c>
      <c r="AC4225">
        <f>YEAR(Table__._SQL2014_QLTS17_DW_DimDate[[#This Row],[NgayKetThucMuaVu]])</f>
        <v>2021</v>
      </c>
    </row>
    <row r="4226" spans="1:29">
      <c r="A4226">
        <v>20210726</v>
      </c>
      <c r="B4226" s="1">
        <v>44403</v>
      </c>
      <c r="C4226" t="s">
        <v>35</v>
      </c>
      <c r="D4226" t="s">
        <v>894</v>
      </c>
      <c r="E4226" t="s">
        <v>13</v>
      </c>
      <c r="F4226" t="s">
        <v>227</v>
      </c>
      <c r="G4226" t="s">
        <v>3</v>
      </c>
      <c r="H4226" t="s">
        <v>40</v>
      </c>
      <c r="I4226" t="s">
        <v>14</v>
      </c>
      <c r="J4226" t="s">
        <v>904</v>
      </c>
      <c r="K4226" t="s">
        <v>1</v>
      </c>
      <c r="L4226" t="s">
        <v>16</v>
      </c>
      <c r="M4226" t="s">
        <v>912</v>
      </c>
      <c r="N4226" t="s">
        <v>642</v>
      </c>
      <c r="O4226" t="s">
        <v>656</v>
      </c>
      <c r="P4226" t="s">
        <v>657</v>
      </c>
      <c r="Q4226" t="s">
        <v>656</v>
      </c>
      <c r="R4226" t="s">
        <v>658</v>
      </c>
      <c r="S4226" t="s">
        <v>643</v>
      </c>
      <c r="T4226" t="s">
        <v>646</v>
      </c>
      <c r="U4226" s="2">
        <f>DATE(IF(MONTH(Table__._SQL2014_QLTS17_DW_DimDate[[#This Row],[Ngay]])&lt;11,YEAR(Table__._SQL2014_QLTS17_DW_DimDate[[#This Row],[Ngay]])-1, YEAR(Table__._SQL2014_QLTS17_DW_DimDate[[#This Row],[Ngay]])),11,1)</f>
        <v>44136</v>
      </c>
      <c r="V4226" s="2">
        <f>DATE(YEAR(Table__._SQL2014_QLTS17_DW_DimDate[[#This Row],[NgayBatDauMuaVu]])+1, 10,31)</f>
        <v>44500</v>
      </c>
      <c r="W4226" s="3">
        <f>Table__._SQL2014_QLTS17_DW_DimDate[[#This Row],[Ngay]]-Table__._SQL2014_QLTS17_DW_DimDate[[#This Row],[NgayBatDauMuaVu]]+1</f>
        <v>268</v>
      </c>
      <c r="X4226">
        <f>INT((Table__._SQL2014_QLTS17_DW_DimDate[[#This Row],[NgayMuaVu]]-1)/7)+1</f>
        <v>39</v>
      </c>
      <c r="Y4226" t="str">
        <f>"Tuần " &amp;Table__._SQL2014_QLTS17_DW_DimDate[[#This Row],[TuanMuaVu]] &amp; " năm " &amp;Table__._SQL2014_QLTS17_DW_DimDate[[#This Row],[NamMuaVuStr]]</f>
        <v>Tuần 39 năm 2020-2021</v>
      </c>
      <c r="Z4226">
        <f>YEAR(Table__._SQL2014_QLTS17_DW_DimDate[[#This Row],[NgayBatDauMuaVu]])</f>
        <v>2020</v>
      </c>
      <c r="AA4226" t="str">
        <f>YEAR(Table__._SQL2014_QLTS17_DW_DimDate[[#This Row],[NgayBatDauMuaVu]]) &amp;"-"&amp;YEAR(Table__._SQL2014_QLTS17_DW_DimDate[[#This Row],[NgayKetThucMuaVu]])</f>
        <v>2020-2021</v>
      </c>
      <c r="AB4226">
        <f>YEAR(Table__._SQL2014_QLTS17_DW_DimDate[[#This Row],[NgayBatDauMuaVu]])</f>
        <v>2020</v>
      </c>
      <c r="AC4226">
        <f>YEAR(Table__._SQL2014_QLTS17_DW_DimDate[[#This Row],[NgayKetThucMuaVu]])</f>
        <v>2021</v>
      </c>
    </row>
    <row r="4227" spans="1:29">
      <c r="A4227">
        <v>20210727</v>
      </c>
      <c r="B4227" s="1">
        <v>44404</v>
      </c>
      <c r="C4227" t="s">
        <v>36</v>
      </c>
      <c r="D4227" t="s">
        <v>895</v>
      </c>
      <c r="E4227" t="s">
        <v>16</v>
      </c>
      <c r="F4227" t="s">
        <v>228</v>
      </c>
      <c r="G4227" t="s">
        <v>3</v>
      </c>
      <c r="H4227" t="s">
        <v>40</v>
      </c>
      <c r="I4227" t="s">
        <v>14</v>
      </c>
      <c r="J4227" t="s">
        <v>904</v>
      </c>
      <c r="K4227" t="s">
        <v>1</v>
      </c>
      <c r="L4227" t="s">
        <v>16</v>
      </c>
      <c r="M4227" t="s">
        <v>912</v>
      </c>
      <c r="N4227" t="s">
        <v>642</v>
      </c>
      <c r="O4227" t="s">
        <v>656</v>
      </c>
      <c r="P4227" t="s">
        <v>657</v>
      </c>
      <c r="Q4227" t="s">
        <v>656</v>
      </c>
      <c r="R4227" t="s">
        <v>658</v>
      </c>
      <c r="S4227" t="s">
        <v>643</v>
      </c>
      <c r="T4227" t="s">
        <v>646</v>
      </c>
      <c r="U4227" s="2">
        <f>DATE(IF(MONTH(Table__._SQL2014_QLTS17_DW_DimDate[[#This Row],[Ngay]])&lt;11,YEAR(Table__._SQL2014_QLTS17_DW_DimDate[[#This Row],[Ngay]])-1, YEAR(Table__._SQL2014_QLTS17_DW_DimDate[[#This Row],[Ngay]])),11,1)</f>
        <v>44136</v>
      </c>
      <c r="V4227" s="2">
        <f>DATE(YEAR(Table__._SQL2014_QLTS17_DW_DimDate[[#This Row],[NgayBatDauMuaVu]])+1, 10,31)</f>
        <v>44500</v>
      </c>
      <c r="W4227" s="3">
        <f>Table__._SQL2014_QLTS17_DW_DimDate[[#This Row],[Ngay]]-Table__._SQL2014_QLTS17_DW_DimDate[[#This Row],[NgayBatDauMuaVu]]+1</f>
        <v>269</v>
      </c>
      <c r="X4227">
        <f>INT((Table__._SQL2014_QLTS17_DW_DimDate[[#This Row],[NgayMuaVu]]-1)/7)+1</f>
        <v>39</v>
      </c>
      <c r="Y4227" t="str">
        <f>"Tuần " &amp;Table__._SQL2014_QLTS17_DW_DimDate[[#This Row],[TuanMuaVu]] &amp; " năm " &amp;Table__._SQL2014_QLTS17_DW_DimDate[[#This Row],[NamMuaVuStr]]</f>
        <v>Tuần 39 năm 2020-2021</v>
      </c>
      <c r="Z4227">
        <f>YEAR(Table__._SQL2014_QLTS17_DW_DimDate[[#This Row],[NgayBatDauMuaVu]])</f>
        <v>2020</v>
      </c>
      <c r="AA4227" t="str">
        <f>YEAR(Table__._SQL2014_QLTS17_DW_DimDate[[#This Row],[NgayBatDauMuaVu]]) &amp;"-"&amp;YEAR(Table__._SQL2014_QLTS17_DW_DimDate[[#This Row],[NgayKetThucMuaVu]])</f>
        <v>2020-2021</v>
      </c>
      <c r="AB4227">
        <f>YEAR(Table__._SQL2014_QLTS17_DW_DimDate[[#This Row],[NgayBatDauMuaVu]])</f>
        <v>2020</v>
      </c>
      <c r="AC4227">
        <f>YEAR(Table__._SQL2014_QLTS17_DW_DimDate[[#This Row],[NgayKetThucMuaVu]])</f>
        <v>2021</v>
      </c>
    </row>
    <row r="4228" spans="1:29">
      <c r="A4228">
        <v>20210728</v>
      </c>
      <c r="B4228" s="1">
        <v>44405</v>
      </c>
      <c r="C4228" t="s">
        <v>37</v>
      </c>
      <c r="D4228" t="s">
        <v>896</v>
      </c>
      <c r="E4228" t="s">
        <v>12</v>
      </c>
      <c r="F4228" t="s">
        <v>229</v>
      </c>
      <c r="G4228" t="s">
        <v>3</v>
      </c>
      <c r="H4228" t="s">
        <v>40</v>
      </c>
      <c r="I4228" t="s">
        <v>14</v>
      </c>
      <c r="J4228" t="s">
        <v>904</v>
      </c>
      <c r="K4228" t="s">
        <v>1</v>
      </c>
      <c r="L4228" t="s">
        <v>16</v>
      </c>
      <c r="M4228" t="s">
        <v>912</v>
      </c>
      <c r="N4228" t="s">
        <v>642</v>
      </c>
      <c r="O4228" t="s">
        <v>656</v>
      </c>
      <c r="P4228" t="s">
        <v>657</v>
      </c>
      <c r="Q4228" t="s">
        <v>656</v>
      </c>
      <c r="R4228" t="s">
        <v>658</v>
      </c>
      <c r="S4228" t="s">
        <v>643</v>
      </c>
      <c r="T4228" t="s">
        <v>646</v>
      </c>
      <c r="U4228" s="2">
        <f>DATE(IF(MONTH(Table__._SQL2014_QLTS17_DW_DimDate[[#This Row],[Ngay]])&lt;11,YEAR(Table__._SQL2014_QLTS17_DW_DimDate[[#This Row],[Ngay]])-1, YEAR(Table__._SQL2014_QLTS17_DW_DimDate[[#This Row],[Ngay]])),11,1)</f>
        <v>44136</v>
      </c>
      <c r="V4228" s="2">
        <f>DATE(YEAR(Table__._SQL2014_QLTS17_DW_DimDate[[#This Row],[NgayBatDauMuaVu]])+1, 10,31)</f>
        <v>44500</v>
      </c>
      <c r="W4228" s="3">
        <f>Table__._SQL2014_QLTS17_DW_DimDate[[#This Row],[Ngay]]-Table__._SQL2014_QLTS17_DW_DimDate[[#This Row],[NgayBatDauMuaVu]]+1</f>
        <v>270</v>
      </c>
      <c r="X4228">
        <f>INT((Table__._SQL2014_QLTS17_DW_DimDate[[#This Row],[NgayMuaVu]]-1)/7)+1</f>
        <v>39</v>
      </c>
      <c r="Y4228" t="str">
        <f>"Tuần " &amp;Table__._SQL2014_QLTS17_DW_DimDate[[#This Row],[TuanMuaVu]] &amp; " năm " &amp;Table__._SQL2014_QLTS17_DW_DimDate[[#This Row],[NamMuaVuStr]]</f>
        <v>Tuần 39 năm 2020-2021</v>
      </c>
      <c r="Z4228">
        <f>YEAR(Table__._SQL2014_QLTS17_DW_DimDate[[#This Row],[NgayBatDauMuaVu]])</f>
        <v>2020</v>
      </c>
      <c r="AA4228" t="str">
        <f>YEAR(Table__._SQL2014_QLTS17_DW_DimDate[[#This Row],[NgayBatDauMuaVu]]) &amp;"-"&amp;YEAR(Table__._SQL2014_QLTS17_DW_DimDate[[#This Row],[NgayKetThucMuaVu]])</f>
        <v>2020-2021</v>
      </c>
      <c r="AB4228">
        <f>YEAR(Table__._SQL2014_QLTS17_DW_DimDate[[#This Row],[NgayBatDauMuaVu]])</f>
        <v>2020</v>
      </c>
      <c r="AC4228">
        <f>YEAR(Table__._SQL2014_QLTS17_DW_DimDate[[#This Row],[NgayKetThucMuaVu]])</f>
        <v>2021</v>
      </c>
    </row>
    <row r="4229" spans="1:29">
      <c r="A4229">
        <v>20210729</v>
      </c>
      <c r="B4229" s="1">
        <v>44406</v>
      </c>
      <c r="C4229" t="s">
        <v>38</v>
      </c>
      <c r="D4229" t="s">
        <v>897</v>
      </c>
      <c r="E4229" t="s">
        <v>3</v>
      </c>
      <c r="F4229" t="s">
        <v>230</v>
      </c>
      <c r="G4229" t="s">
        <v>3</v>
      </c>
      <c r="H4229" t="s">
        <v>40</v>
      </c>
      <c r="I4229" t="s">
        <v>14</v>
      </c>
      <c r="J4229" t="s">
        <v>904</v>
      </c>
      <c r="K4229" t="s">
        <v>1</v>
      </c>
      <c r="L4229" t="s">
        <v>16</v>
      </c>
      <c r="M4229" t="s">
        <v>912</v>
      </c>
      <c r="N4229" t="s">
        <v>642</v>
      </c>
      <c r="O4229" t="s">
        <v>656</v>
      </c>
      <c r="P4229" t="s">
        <v>657</v>
      </c>
      <c r="Q4229" t="s">
        <v>656</v>
      </c>
      <c r="R4229" t="s">
        <v>658</v>
      </c>
      <c r="S4229" t="s">
        <v>643</v>
      </c>
      <c r="T4229" t="s">
        <v>646</v>
      </c>
      <c r="U4229" s="2">
        <f>DATE(IF(MONTH(Table__._SQL2014_QLTS17_DW_DimDate[[#This Row],[Ngay]])&lt;11,YEAR(Table__._SQL2014_QLTS17_DW_DimDate[[#This Row],[Ngay]])-1, YEAR(Table__._SQL2014_QLTS17_DW_DimDate[[#This Row],[Ngay]])),11,1)</f>
        <v>44136</v>
      </c>
      <c r="V4229" s="2">
        <f>DATE(YEAR(Table__._SQL2014_QLTS17_DW_DimDate[[#This Row],[NgayBatDauMuaVu]])+1, 10,31)</f>
        <v>44500</v>
      </c>
      <c r="W4229" s="3">
        <f>Table__._SQL2014_QLTS17_DW_DimDate[[#This Row],[Ngay]]-Table__._SQL2014_QLTS17_DW_DimDate[[#This Row],[NgayBatDauMuaVu]]+1</f>
        <v>271</v>
      </c>
      <c r="X4229">
        <f>INT((Table__._SQL2014_QLTS17_DW_DimDate[[#This Row],[NgayMuaVu]]-1)/7)+1</f>
        <v>39</v>
      </c>
      <c r="Y4229" t="str">
        <f>"Tuần " &amp;Table__._SQL2014_QLTS17_DW_DimDate[[#This Row],[TuanMuaVu]] &amp; " năm " &amp;Table__._SQL2014_QLTS17_DW_DimDate[[#This Row],[NamMuaVuStr]]</f>
        <v>Tuần 39 năm 2020-2021</v>
      </c>
      <c r="Z4229">
        <f>YEAR(Table__._SQL2014_QLTS17_DW_DimDate[[#This Row],[NgayBatDauMuaVu]])</f>
        <v>2020</v>
      </c>
      <c r="AA4229" t="str">
        <f>YEAR(Table__._SQL2014_QLTS17_DW_DimDate[[#This Row],[NgayBatDauMuaVu]]) &amp;"-"&amp;YEAR(Table__._SQL2014_QLTS17_DW_DimDate[[#This Row],[NgayKetThucMuaVu]])</f>
        <v>2020-2021</v>
      </c>
      <c r="AB4229">
        <f>YEAR(Table__._SQL2014_QLTS17_DW_DimDate[[#This Row],[NgayBatDauMuaVu]])</f>
        <v>2020</v>
      </c>
      <c r="AC4229">
        <f>YEAR(Table__._SQL2014_QLTS17_DW_DimDate[[#This Row],[NgayKetThucMuaVu]])</f>
        <v>2021</v>
      </c>
    </row>
    <row r="4230" spans="1:29">
      <c r="A4230">
        <v>20210730</v>
      </c>
      <c r="B4230" s="1">
        <v>44407</v>
      </c>
      <c r="C4230" t="s">
        <v>39</v>
      </c>
      <c r="D4230" t="s">
        <v>891</v>
      </c>
      <c r="E4230" t="s">
        <v>2</v>
      </c>
      <c r="F4230" t="s">
        <v>231</v>
      </c>
      <c r="G4230" t="s">
        <v>3</v>
      </c>
      <c r="H4230" t="s">
        <v>40</v>
      </c>
      <c r="I4230" t="s">
        <v>14</v>
      </c>
      <c r="J4230" t="s">
        <v>904</v>
      </c>
      <c r="K4230" t="s">
        <v>1</v>
      </c>
      <c r="L4230" t="s">
        <v>16</v>
      </c>
      <c r="M4230" t="s">
        <v>912</v>
      </c>
      <c r="N4230" t="s">
        <v>642</v>
      </c>
      <c r="O4230" t="s">
        <v>656</v>
      </c>
      <c r="P4230" t="s">
        <v>657</v>
      </c>
      <c r="Q4230" t="s">
        <v>656</v>
      </c>
      <c r="R4230" t="s">
        <v>658</v>
      </c>
      <c r="S4230" t="s">
        <v>643</v>
      </c>
      <c r="T4230" t="s">
        <v>646</v>
      </c>
      <c r="U4230" s="2">
        <f>DATE(IF(MONTH(Table__._SQL2014_QLTS17_DW_DimDate[[#This Row],[Ngay]])&lt;11,YEAR(Table__._SQL2014_QLTS17_DW_DimDate[[#This Row],[Ngay]])-1, YEAR(Table__._SQL2014_QLTS17_DW_DimDate[[#This Row],[Ngay]])),11,1)</f>
        <v>44136</v>
      </c>
      <c r="V4230" s="2">
        <f>DATE(YEAR(Table__._SQL2014_QLTS17_DW_DimDate[[#This Row],[NgayBatDauMuaVu]])+1, 10,31)</f>
        <v>44500</v>
      </c>
      <c r="W4230" s="3">
        <f>Table__._SQL2014_QLTS17_DW_DimDate[[#This Row],[Ngay]]-Table__._SQL2014_QLTS17_DW_DimDate[[#This Row],[NgayBatDauMuaVu]]+1</f>
        <v>272</v>
      </c>
      <c r="X4230">
        <f>INT((Table__._SQL2014_QLTS17_DW_DimDate[[#This Row],[NgayMuaVu]]-1)/7)+1</f>
        <v>39</v>
      </c>
      <c r="Y4230" t="str">
        <f>"Tuần " &amp;Table__._SQL2014_QLTS17_DW_DimDate[[#This Row],[TuanMuaVu]] &amp; " năm " &amp;Table__._SQL2014_QLTS17_DW_DimDate[[#This Row],[NamMuaVuStr]]</f>
        <v>Tuần 39 năm 2020-2021</v>
      </c>
      <c r="Z4230">
        <f>YEAR(Table__._SQL2014_QLTS17_DW_DimDate[[#This Row],[NgayBatDauMuaVu]])</f>
        <v>2020</v>
      </c>
      <c r="AA4230" t="str">
        <f>YEAR(Table__._SQL2014_QLTS17_DW_DimDate[[#This Row],[NgayBatDauMuaVu]]) &amp;"-"&amp;YEAR(Table__._SQL2014_QLTS17_DW_DimDate[[#This Row],[NgayKetThucMuaVu]])</f>
        <v>2020-2021</v>
      </c>
      <c r="AB4230">
        <f>YEAR(Table__._SQL2014_QLTS17_DW_DimDate[[#This Row],[NgayBatDauMuaVu]])</f>
        <v>2020</v>
      </c>
      <c r="AC4230">
        <f>YEAR(Table__._SQL2014_QLTS17_DW_DimDate[[#This Row],[NgayKetThucMuaVu]])</f>
        <v>2021</v>
      </c>
    </row>
    <row r="4231" spans="1:29">
      <c r="A4231">
        <v>20210731</v>
      </c>
      <c r="B4231" s="1">
        <v>44408</v>
      </c>
      <c r="C4231" t="s">
        <v>40</v>
      </c>
      <c r="D4231" t="s">
        <v>892</v>
      </c>
      <c r="E4231" t="s">
        <v>14</v>
      </c>
      <c r="F4231" t="s">
        <v>232</v>
      </c>
      <c r="G4231" t="s">
        <v>3</v>
      </c>
      <c r="H4231" t="s">
        <v>40</v>
      </c>
      <c r="I4231" t="s">
        <v>14</v>
      </c>
      <c r="J4231" t="s">
        <v>904</v>
      </c>
      <c r="K4231" t="s">
        <v>1</v>
      </c>
      <c r="L4231" t="s">
        <v>16</v>
      </c>
      <c r="M4231" t="s">
        <v>912</v>
      </c>
      <c r="N4231" t="s">
        <v>642</v>
      </c>
      <c r="O4231" t="s">
        <v>656</v>
      </c>
      <c r="P4231" t="s">
        <v>657</v>
      </c>
      <c r="Q4231" t="s">
        <v>656</v>
      </c>
      <c r="R4231" t="s">
        <v>658</v>
      </c>
      <c r="S4231" t="s">
        <v>643</v>
      </c>
      <c r="T4231" t="s">
        <v>646</v>
      </c>
      <c r="U4231" s="2">
        <f>DATE(IF(MONTH(Table__._SQL2014_QLTS17_DW_DimDate[[#This Row],[Ngay]])&lt;11,YEAR(Table__._SQL2014_QLTS17_DW_DimDate[[#This Row],[Ngay]])-1, YEAR(Table__._SQL2014_QLTS17_DW_DimDate[[#This Row],[Ngay]])),11,1)</f>
        <v>44136</v>
      </c>
      <c r="V4231" s="2">
        <f>DATE(YEAR(Table__._SQL2014_QLTS17_DW_DimDate[[#This Row],[NgayBatDauMuaVu]])+1, 10,31)</f>
        <v>44500</v>
      </c>
      <c r="W4231" s="3">
        <f>Table__._SQL2014_QLTS17_DW_DimDate[[#This Row],[Ngay]]-Table__._SQL2014_QLTS17_DW_DimDate[[#This Row],[NgayBatDauMuaVu]]+1</f>
        <v>273</v>
      </c>
      <c r="X4231">
        <f>INT((Table__._SQL2014_QLTS17_DW_DimDate[[#This Row],[NgayMuaVu]]-1)/7)+1</f>
        <v>39</v>
      </c>
      <c r="Y4231" t="str">
        <f>"Tuần " &amp;Table__._SQL2014_QLTS17_DW_DimDate[[#This Row],[TuanMuaVu]] &amp; " năm " &amp;Table__._SQL2014_QLTS17_DW_DimDate[[#This Row],[NamMuaVuStr]]</f>
        <v>Tuần 39 năm 2020-2021</v>
      </c>
      <c r="Z4231">
        <f>YEAR(Table__._SQL2014_QLTS17_DW_DimDate[[#This Row],[NgayBatDauMuaVu]])</f>
        <v>2020</v>
      </c>
      <c r="AA4231" t="str">
        <f>YEAR(Table__._SQL2014_QLTS17_DW_DimDate[[#This Row],[NgayBatDauMuaVu]]) &amp;"-"&amp;YEAR(Table__._SQL2014_QLTS17_DW_DimDate[[#This Row],[NgayKetThucMuaVu]])</f>
        <v>2020-2021</v>
      </c>
      <c r="AB4231">
        <f>YEAR(Table__._SQL2014_QLTS17_DW_DimDate[[#This Row],[NgayBatDauMuaVu]])</f>
        <v>2020</v>
      </c>
      <c r="AC4231">
        <f>YEAR(Table__._SQL2014_QLTS17_DW_DimDate[[#This Row],[NgayKetThucMuaVu]])</f>
        <v>2021</v>
      </c>
    </row>
    <row r="4232" spans="1:29">
      <c r="A4232">
        <v>20210801</v>
      </c>
      <c r="B4232" s="1">
        <v>44409</v>
      </c>
      <c r="C4232" t="s">
        <v>1</v>
      </c>
      <c r="D4232" t="s">
        <v>893</v>
      </c>
      <c r="E4232" t="s">
        <v>1</v>
      </c>
      <c r="F4232" t="s">
        <v>233</v>
      </c>
      <c r="G4232" t="s">
        <v>1</v>
      </c>
      <c r="H4232" t="s">
        <v>41</v>
      </c>
      <c r="I4232" t="s">
        <v>18</v>
      </c>
      <c r="J4232" t="s">
        <v>905</v>
      </c>
      <c r="K4232" t="s">
        <v>13</v>
      </c>
      <c r="L4232" t="s">
        <v>16</v>
      </c>
      <c r="M4232" t="s">
        <v>912</v>
      </c>
      <c r="N4232" t="s">
        <v>642</v>
      </c>
      <c r="O4232" t="s">
        <v>659</v>
      </c>
      <c r="P4232" t="s">
        <v>660</v>
      </c>
      <c r="Q4232" t="s">
        <v>656</v>
      </c>
      <c r="R4232" t="s">
        <v>658</v>
      </c>
      <c r="S4232" t="s">
        <v>643</v>
      </c>
      <c r="T4232" t="s">
        <v>646</v>
      </c>
      <c r="U4232" s="2">
        <f>DATE(IF(MONTH(Table__._SQL2014_QLTS17_DW_DimDate[[#This Row],[Ngay]])&lt;11,YEAR(Table__._SQL2014_QLTS17_DW_DimDate[[#This Row],[Ngay]])-1, YEAR(Table__._SQL2014_QLTS17_DW_DimDate[[#This Row],[Ngay]])),11,1)</f>
        <v>44136</v>
      </c>
      <c r="V4232" s="2">
        <f>DATE(YEAR(Table__._SQL2014_QLTS17_DW_DimDate[[#This Row],[NgayBatDauMuaVu]])+1, 10,31)</f>
        <v>44500</v>
      </c>
      <c r="W4232" s="3">
        <f>Table__._SQL2014_QLTS17_DW_DimDate[[#This Row],[Ngay]]-Table__._SQL2014_QLTS17_DW_DimDate[[#This Row],[NgayBatDauMuaVu]]+1</f>
        <v>274</v>
      </c>
      <c r="X4232">
        <f>INT((Table__._SQL2014_QLTS17_DW_DimDate[[#This Row],[NgayMuaVu]]-1)/7)+1</f>
        <v>40</v>
      </c>
      <c r="Y4232" t="str">
        <f>"Tuần " &amp;Table__._SQL2014_QLTS17_DW_DimDate[[#This Row],[TuanMuaVu]] &amp; " năm " &amp;Table__._SQL2014_QLTS17_DW_DimDate[[#This Row],[NamMuaVuStr]]</f>
        <v>Tuần 40 năm 2020-2021</v>
      </c>
      <c r="Z4232">
        <f>YEAR(Table__._SQL2014_QLTS17_DW_DimDate[[#This Row],[NgayBatDauMuaVu]])</f>
        <v>2020</v>
      </c>
      <c r="AA4232" t="str">
        <f>YEAR(Table__._SQL2014_QLTS17_DW_DimDate[[#This Row],[NgayBatDauMuaVu]]) &amp;"-"&amp;YEAR(Table__._SQL2014_QLTS17_DW_DimDate[[#This Row],[NgayKetThucMuaVu]])</f>
        <v>2020-2021</v>
      </c>
      <c r="AB4232">
        <f>YEAR(Table__._SQL2014_QLTS17_DW_DimDate[[#This Row],[NgayBatDauMuaVu]])</f>
        <v>2020</v>
      </c>
      <c r="AC4232">
        <f>YEAR(Table__._SQL2014_QLTS17_DW_DimDate[[#This Row],[NgayKetThucMuaVu]])</f>
        <v>2021</v>
      </c>
    </row>
    <row r="4233" spans="1:29">
      <c r="A4233">
        <v>20210802</v>
      </c>
      <c r="B4233" s="1">
        <v>44410</v>
      </c>
      <c r="C4233" t="s">
        <v>13</v>
      </c>
      <c r="D4233" t="s">
        <v>894</v>
      </c>
      <c r="E4233" t="s">
        <v>13</v>
      </c>
      <c r="F4233" t="s">
        <v>236</v>
      </c>
      <c r="G4233" t="s">
        <v>1</v>
      </c>
      <c r="H4233" t="s">
        <v>41</v>
      </c>
      <c r="I4233" t="s">
        <v>18</v>
      </c>
      <c r="J4233" t="s">
        <v>905</v>
      </c>
      <c r="K4233" t="s">
        <v>13</v>
      </c>
      <c r="L4233" t="s">
        <v>16</v>
      </c>
      <c r="M4233" t="s">
        <v>912</v>
      </c>
      <c r="N4233" t="s">
        <v>642</v>
      </c>
      <c r="O4233" t="s">
        <v>659</v>
      </c>
      <c r="P4233" t="s">
        <v>660</v>
      </c>
      <c r="Q4233" t="s">
        <v>656</v>
      </c>
      <c r="R4233" t="s">
        <v>658</v>
      </c>
      <c r="S4233" t="s">
        <v>643</v>
      </c>
      <c r="T4233" t="s">
        <v>646</v>
      </c>
      <c r="U4233" s="2">
        <f>DATE(IF(MONTH(Table__._SQL2014_QLTS17_DW_DimDate[[#This Row],[Ngay]])&lt;11,YEAR(Table__._SQL2014_QLTS17_DW_DimDate[[#This Row],[Ngay]])-1, YEAR(Table__._SQL2014_QLTS17_DW_DimDate[[#This Row],[Ngay]])),11,1)</f>
        <v>44136</v>
      </c>
      <c r="V4233" s="2">
        <f>DATE(YEAR(Table__._SQL2014_QLTS17_DW_DimDate[[#This Row],[NgayBatDauMuaVu]])+1, 10,31)</f>
        <v>44500</v>
      </c>
      <c r="W4233" s="3">
        <f>Table__._SQL2014_QLTS17_DW_DimDate[[#This Row],[Ngay]]-Table__._SQL2014_QLTS17_DW_DimDate[[#This Row],[NgayBatDauMuaVu]]+1</f>
        <v>275</v>
      </c>
      <c r="X4233">
        <f>INT((Table__._SQL2014_QLTS17_DW_DimDate[[#This Row],[NgayMuaVu]]-1)/7)+1</f>
        <v>40</v>
      </c>
      <c r="Y4233" t="str">
        <f>"Tuần " &amp;Table__._SQL2014_QLTS17_DW_DimDate[[#This Row],[TuanMuaVu]] &amp; " năm " &amp;Table__._SQL2014_QLTS17_DW_DimDate[[#This Row],[NamMuaVuStr]]</f>
        <v>Tuần 40 năm 2020-2021</v>
      </c>
      <c r="Z4233">
        <f>YEAR(Table__._SQL2014_QLTS17_DW_DimDate[[#This Row],[NgayBatDauMuaVu]])</f>
        <v>2020</v>
      </c>
      <c r="AA4233" t="str">
        <f>YEAR(Table__._SQL2014_QLTS17_DW_DimDate[[#This Row],[NgayBatDauMuaVu]]) &amp;"-"&amp;YEAR(Table__._SQL2014_QLTS17_DW_DimDate[[#This Row],[NgayKetThucMuaVu]])</f>
        <v>2020-2021</v>
      </c>
      <c r="AB4233">
        <f>YEAR(Table__._SQL2014_QLTS17_DW_DimDate[[#This Row],[NgayBatDauMuaVu]])</f>
        <v>2020</v>
      </c>
      <c r="AC4233">
        <f>YEAR(Table__._SQL2014_QLTS17_DW_DimDate[[#This Row],[NgayKetThucMuaVu]])</f>
        <v>2021</v>
      </c>
    </row>
    <row r="4234" spans="1:29">
      <c r="A4234">
        <v>20210803</v>
      </c>
      <c r="B4234" s="1">
        <v>44411</v>
      </c>
      <c r="C4234" t="s">
        <v>16</v>
      </c>
      <c r="D4234" t="s">
        <v>895</v>
      </c>
      <c r="E4234" t="s">
        <v>16</v>
      </c>
      <c r="F4234" t="s">
        <v>237</v>
      </c>
      <c r="G4234" t="s">
        <v>1</v>
      </c>
      <c r="H4234" t="s">
        <v>41</v>
      </c>
      <c r="I4234" t="s">
        <v>18</v>
      </c>
      <c r="J4234" t="s">
        <v>905</v>
      </c>
      <c r="K4234" t="s">
        <v>13</v>
      </c>
      <c r="L4234" t="s">
        <v>16</v>
      </c>
      <c r="M4234" t="s">
        <v>912</v>
      </c>
      <c r="N4234" t="s">
        <v>642</v>
      </c>
      <c r="O4234" t="s">
        <v>659</v>
      </c>
      <c r="P4234" t="s">
        <v>660</v>
      </c>
      <c r="Q4234" t="s">
        <v>656</v>
      </c>
      <c r="R4234" t="s">
        <v>658</v>
      </c>
      <c r="S4234" t="s">
        <v>643</v>
      </c>
      <c r="T4234" t="s">
        <v>646</v>
      </c>
      <c r="U4234" s="2">
        <f>DATE(IF(MONTH(Table__._SQL2014_QLTS17_DW_DimDate[[#This Row],[Ngay]])&lt;11,YEAR(Table__._SQL2014_QLTS17_DW_DimDate[[#This Row],[Ngay]])-1, YEAR(Table__._SQL2014_QLTS17_DW_DimDate[[#This Row],[Ngay]])),11,1)</f>
        <v>44136</v>
      </c>
      <c r="V4234" s="2">
        <f>DATE(YEAR(Table__._SQL2014_QLTS17_DW_DimDate[[#This Row],[NgayBatDauMuaVu]])+1, 10,31)</f>
        <v>44500</v>
      </c>
      <c r="W4234" s="3">
        <f>Table__._SQL2014_QLTS17_DW_DimDate[[#This Row],[Ngay]]-Table__._SQL2014_QLTS17_DW_DimDate[[#This Row],[NgayBatDauMuaVu]]+1</f>
        <v>276</v>
      </c>
      <c r="X4234">
        <f>INT((Table__._SQL2014_QLTS17_DW_DimDate[[#This Row],[NgayMuaVu]]-1)/7)+1</f>
        <v>40</v>
      </c>
      <c r="Y4234" t="str">
        <f>"Tuần " &amp;Table__._SQL2014_QLTS17_DW_DimDate[[#This Row],[TuanMuaVu]] &amp; " năm " &amp;Table__._SQL2014_QLTS17_DW_DimDate[[#This Row],[NamMuaVuStr]]</f>
        <v>Tuần 40 năm 2020-2021</v>
      </c>
      <c r="Z4234">
        <f>YEAR(Table__._SQL2014_QLTS17_DW_DimDate[[#This Row],[NgayBatDauMuaVu]])</f>
        <v>2020</v>
      </c>
      <c r="AA4234" t="str">
        <f>YEAR(Table__._SQL2014_QLTS17_DW_DimDate[[#This Row],[NgayBatDauMuaVu]]) &amp;"-"&amp;YEAR(Table__._SQL2014_QLTS17_DW_DimDate[[#This Row],[NgayKetThucMuaVu]])</f>
        <v>2020-2021</v>
      </c>
      <c r="AB4234">
        <f>YEAR(Table__._SQL2014_QLTS17_DW_DimDate[[#This Row],[NgayBatDauMuaVu]])</f>
        <v>2020</v>
      </c>
      <c r="AC4234">
        <f>YEAR(Table__._SQL2014_QLTS17_DW_DimDate[[#This Row],[NgayKetThucMuaVu]])</f>
        <v>2021</v>
      </c>
    </row>
    <row r="4235" spans="1:29">
      <c r="A4235">
        <v>20210804</v>
      </c>
      <c r="B4235" s="1">
        <v>44412</v>
      </c>
      <c r="C4235" t="s">
        <v>12</v>
      </c>
      <c r="D4235" t="s">
        <v>896</v>
      </c>
      <c r="E4235" t="s">
        <v>12</v>
      </c>
      <c r="F4235" t="s">
        <v>238</v>
      </c>
      <c r="G4235" t="s">
        <v>1</v>
      </c>
      <c r="H4235" t="s">
        <v>41</v>
      </c>
      <c r="I4235" t="s">
        <v>18</v>
      </c>
      <c r="J4235" t="s">
        <v>905</v>
      </c>
      <c r="K4235" t="s">
        <v>13</v>
      </c>
      <c r="L4235" t="s">
        <v>16</v>
      </c>
      <c r="M4235" t="s">
        <v>912</v>
      </c>
      <c r="N4235" t="s">
        <v>642</v>
      </c>
      <c r="O4235" t="s">
        <v>659</v>
      </c>
      <c r="P4235" t="s">
        <v>660</v>
      </c>
      <c r="Q4235" t="s">
        <v>656</v>
      </c>
      <c r="R4235" t="s">
        <v>658</v>
      </c>
      <c r="S4235" t="s">
        <v>643</v>
      </c>
      <c r="T4235" t="s">
        <v>646</v>
      </c>
      <c r="U4235" s="2">
        <f>DATE(IF(MONTH(Table__._SQL2014_QLTS17_DW_DimDate[[#This Row],[Ngay]])&lt;11,YEAR(Table__._SQL2014_QLTS17_DW_DimDate[[#This Row],[Ngay]])-1, YEAR(Table__._SQL2014_QLTS17_DW_DimDate[[#This Row],[Ngay]])),11,1)</f>
        <v>44136</v>
      </c>
      <c r="V4235" s="2">
        <f>DATE(YEAR(Table__._SQL2014_QLTS17_DW_DimDate[[#This Row],[NgayBatDauMuaVu]])+1, 10,31)</f>
        <v>44500</v>
      </c>
      <c r="W4235" s="3">
        <f>Table__._SQL2014_QLTS17_DW_DimDate[[#This Row],[Ngay]]-Table__._SQL2014_QLTS17_DW_DimDate[[#This Row],[NgayBatDauMuaVu]]+1</f>
        <v>277</v>
      </c>
      <c r="X4235">
        <f>INT((Table__._SQL2014_QLTS17_DW_DimDate[[#This Row],[NgayMuaVu]]-1)/7)+1</f>
        <v>40</v>
      </c>
      <c r="Y4235" t="str">
        <f>"Tuần " &amp;Table__._SQL2014_QLTS17_DW_DimDate[[#This Row],[TuanMuaVu]] &amp; " năm " &amp;Table__._SQL2014_QLTS17_DW_DimDate[[#This Row],[NamMuaVuStr]]</f>
        <v>Tuần 40 năm 2020-2021</v>
      </c>
      <c r="Z4235">
        <f>YEAR(Table__._SQL2014_QLTS17_DW_DimDate[[#This Row],[NgayBatDauMuaVu]])</f>
        <v>2020</v>
      </c>
      <c r="AA4235" t="str">
        <f>YEAR(Table__._SQL2014_QLTS17_DW_DimDate[[#This Row],[NgayBatDauMuaVu]]) &amp;"-"&amp;YEAR(Table__._SQL2014_QLTS17_DW_DimDate[[#This Row],[NgayKetThucMuaVu]])</f>
        <v>2020-2021</v>
      </c>
      <c r="AB4235">
        <f>YEAR(Table__._SQL2014_QLTS17_DW_DimDate[[#This Row],[NgayBatDauMuaVu]])</f>
        <v>2020</v>
      </c>
      <c r="AC4235">
        <f>YEAR(Table__._SQL2014_QLTS17_DW_DimDate[[#This Row],[NgayKetThucMuaVu]])</f>
        <v>2021</v>
      </c>
    </row>
    <row r="4236" spans="1:29">
      <c r="A4236">
        <v>20210805</v>
      </c>
      <c r="B4236" s="1">
        <v>44413</v>
      </c>
      <c r="C4236" t="s">
        <v>3</v>
      </c>
      <c r="D4236" t="s">
        <v>897</v>
      </c>
      <c r="E4236" t="s">
        <v>3</v>
      </c>
      <c r="F4236" t="s">
        <v>239</v>
      </c>
      <c r="G4236" t="s">
        <v>1</v>
      </c>
      <c r="H4236" t="s">
        <v>41</v>
      </c>
      <c r="I4236" t="s">
        <v>18</v>
      </c>
      <c r="J4236" t="s">
        <v>905</v>
      </c>
      <c r="K4236" t="s">
        <v>13</v>
      </c>
      <c r="L4236" t="s">
        <v>16</v>
      </c>
      <c r="M4236" t="s">
        <v>912</v>
      </c>
      <c r="N4236" t="s">
        <v>642</v>
      </c>
      <c r="O4236" t="s">
        <v>659</v>
      </c>
      <c r="P4236" t="s">
        <v>660</v>
      </c>
      <c r="Q4236" t="s">
        <v>656</v>
      </c>
      <c r="R4236" t="s">
        <v>658</v>
      </c>
      <c r="S4236" t="s">
        <v>643</v>
      </c>
      <c r="T4236" t="s">
        <v>646</v>
      </c>
      <c r="U4236" s="2">
        <f>DATE(IF(MONTH(Table__._SQL2014_QLTS17_DW_DimDate[[#This Row],[Ngay]])&lt;11,YEAR(Table__._SQL2014_QLTS17_DW_DimDate[[#This Row],[Ngay]])-1, YEAR(Table__._SQL2014_QLTS17_DW_DimDate[[#This Row],[Ngay]])),11,1)</f>
        <v>44136</v>
      </c>
      <c r="V4236" s="2">
        <f>DATE(YEAR(Table__._SQL2014_QLTS17_DW_DimDate[[#This Row],[NgayBatDauMuaVu]])+1, 10,31)</f>
        <v>44500</v>
      </c>
      <c r="W4236" s="3">
        <f>Table__._SQL2014_QLTS17_DW_DimDate[[#This Row],[Ngay]]-Table__._SQL2014_QLTS17_DW_DimDate[[#This Row],[NgayBatDauMuaVu]]+1</f>
        <v>278</v>
      </c>
      <c r="X4236">
        <f>INT((Table__._SQL2014_QLTS17_DW_DimDate[[#This Row],[NgayMuaVu]]-1)/7)+1</f>
        <v>40</v>
      </c>
      <c r="Y4236" t="str">
        <f>"Tuần " &amp;Table__._SQL2014_QLTS17_DW_DimDate[[#This Row],[TuanMuaVu]] &amp; " năm " &amp;Table__._SQL2014_QLTS17_DW_DimDate[[#This Row],[NamMuaVuStr]]</f>
        <v>Tuần 40 năm 2020-2021</v>
      </c>
      <c r="Z4236">
        <f>YEAR(Table__._SQL2014_QLTS17_DW_DimDate[[#This Row],[NgayBatDauMuaVu]])</f>
        <v>2020</v>
      </c>
      <c r="AA4236" t="str">
        <f>YEAR(Table__._SQL2014_QLTS17_DW_DimDate[[#This Row],[NgayBatDauMuaVu]]) &amp;"-"&amp;YEAR(Table__._SQL2014_QLTS17_DW_DimDate[[#This Row],[NgayKetThucMuaVu]])</f>
        <v>2020-2021</v>
      </c>
      <c r="AB4236">
        <f>YEAR(Table__._SQL2014_QLTS17_DW_DimDate[[#This Row],[NgayBatDauMuaVu]])</f>
        <v>2020</v>
      </c>
      <c r="AC4236">
        <f>YEAR(Table__._SQL2014_QLTS17_DW_DimDate[[#This Row],[NgayKetThucMuaVu]])</f>
        <v>2021</v>
      </c>
    </row>
    <row r="4237" spans="1:29">
      <c r="A4237">
        <v>20210806</v>
      </c>
      <c r="B4237" s="1">
        <v>44414</v>
      </c>
      <c r="C4237" t="s">
        <v>2</v>
      </c>
      <c r="D4237" t="s">
        <v>891</v>
      </c>
      <c r="E4237" t="s">
        <v>2</v>
      </c>
      <c r="F4237" t="s">
        <v>240</v>
      </c>
      <c r="G4237" t="s">
        <v>1</v>
      </c>
      <c r="H4237" t="s">
        <v>41</v>
      </c>
      <c r="I4237" t="s">
        <v>18</v>
      </c>
      <c r="J4237" t="s">
        <v>905</v>
      </c>
      <c r="K4237" t="s">
        <v>13</v>
      </c>
      <c r="L4237" t="s">
        <v>16</v>
      </c>
      <c r="M4237" t="s">
        <v>912</v>
      </c>
      <c r="N4237" t="s">
        <v>642</v>
      </c>
      <c r="O4237" t="s">
        <v>659</v>
      </c>
      <c r="P4237" t="s">
        <v>660</v>
      </c>
      <c r="Q4237" t="s">
        <v>656</v>
      </c>
      <c r="R4237" t="s">
        <v>658</v>
      </c>
      <c r="S4237" t="s">
        <v>643</v>
      </c>
      <c r="T4237" t="s">
        <v>646</v>
      </c>
      <c r="U4237" s="2">
        <f>DATE(IF(MONTH(Table__._SQL2014_QLTS17_DW_DimDate[[#This Row],[Ngay]])&lt;11,YEAR(Table__._SQL2014_QLTS17_DW_DimDate[[#This Row],[Ngay]])-1, YEAR(Table__._SQL2014_QLTS17_DW_DimDate[[#This Row],[Ngay]])),11,1)</f>
        <v>44136</v>
      </c>
      <c r="V4237" s="2">
        <f>DATE(YEAR(Table__._SQL2014_QLTS17_DW_DimDate[[#This Row],[NgayBatDauMuaVu]])+1, 10,31)</f>
        <v>44500</v>
      </c>
      <c r="W4237" s="3">
        <f>Table__._SQL2014_QLTS17_DW_DimDate[[#This Row],[Ngay]]-Table__._SQL2014_QLTS17_DW_DimDate[[#This Row],[NgayBatDauMuaVu]]+1</f>
        <v>279</v>
      </c>
      <c r="X4237">
        <f>INT((Table__._SQL2014_QLTS17_DW_DimDate[[#This Row],[NgayMuaVu]]-1)/7)+1</f>
        <v>40</v>
      </c>
      <c r="Y4237" t="str">
        <f>"Tuần " &amp;Table__._SQL2014_QLTS17_DW_DimDate[[#This Row],[TuanMuaVu]] &amp; " năm " &amp;Table__._SQL2014_QLTS17_DW_DimDate[[#This Row],[NamMuaVuStr]]</f>
        <v>Tuần 40 năm 2020-2021</v>
      </c>
      <c r="Z4237">
        <f>YEAR(Table__._SQL2014_QLTS17_DW_DimDate[[#This Row],[NgayBatDauMuaVu]])</f>
        <v>2020</v>
      </c>
      <c r="AA4237" t="str">
        <f>YEAR(Table__._SQL2014_QLTS17_DW_DimDate[[#This Row],[NgayBatDauMuaVu]]) &amp;"-"&amp;YEAR(Table__._SQL2014_QLTS17_DW_DimDate[[#This Row],[NgayKetThucMuaVu]])</f>
        <v>2020-2021</v>
      </c>
      <c r="AB4237">
        <f>YEAR(Table__._SQL2014_QLTS17_DW_DimDate[[#This Row],[NgayBatDauMuaVu]])</f>
        <v>2020</v>
      </c>
      <c r="AC4237">
        <f>YEAR(Table__._SQL2014_QLTS17_DW_DimDate[[#This Row],[NgayKetThucMuaVu]])</f>
        <v>2021</v>
      </c>
    </row>
    <row r="4238" spans="1:29">
      <c r="A4238">
        <v>20210807</v>
      </c>
      <c r="B4238" s="1">
        <v>44415</v>
      </c>
      <c r="C4238" t="s">
        <v>14</v>
      </c>
      <c r="D4238" t="s">
        <v>892</v>
      </c>
      <c r="E4238" t="s">
        <v>14</v>
      </c>
      <c r="F4238" t="s">
        <v>241</v>
      </c>
      <c r="G4238" t="s">
        <v>1</v>
      </c>
      <c r="H4238" t="s">
        <v>41</v>
      </c>
      <c r="I4238" t="s">
        <v>18</v>
      </c>
      <c r="J4238" t="s">
        <v>905</v>
      </c>
      <c r="K4238" t="s">
        <v>13</v>
      </c>
      <c r="L4238" t="s">
        <v>16</v>
      </c>
      <c r="M4238" t="s">
        <v>912</v>
      </c>
      <c r="N4238" t="s">
        <v>642</v>
      </c>
      <c r="O4238" t="s">
        <v>659</v>
      </c>
      <c r="P4238" t="s">
        <v>660</v>
      </c>
      <c r="Q4238" t="s">
        <v>656</v>
      </c>
      <c r="R4238" t="s">
        <v>658</v>
      </c>
      <c r="S4238" t="s">
        <v>643</v>
      </c>
      <c r="T4238" t="s">
        <v>646</v>
      </c>
      <c r="U4238" s="2">
        <f>DATE(IF(MONTH(Table__._SQL2014_QLTS17_DW_DimDate[[#This Row],[Ngay]])&lt;11,YEAR(Table__._SQL2014_QLTS17_DW_DimDate[[#This Row],[Ngay]])-1, YEAR(Table__._SQL2014_QLTS17_DW_DimDate[[#This Row],[Ngay]])),11,1)</f>
        <v>44136</v>
      </c>
      <c r="V4238" s="2">
        <f>DATE(YEAR(Table__._SQL2014_QLTS17_DW_DimDate[[#This Row],[NgayBatDauMuaVu]])+1, 10,31)</f>
        <v>44500</v>
      </c>
      <c r="W4238" s="3">
        <f>Table__._SQL2014_QLTS17_DW_DimDate[[#This Row],[Ngay]]-Table__._SQL2014_QLTS17_DW_DimDate[[#This Row],[NgayBatDauMuaVu]]+1</f>
        <v>280</v>
      </c>
      <c r="X4238">
        <f>INT((Table__._SQL2014_QLTS17_DW_DimDate[[#This Row],[NgayMuaVu]]-1)/7)+1</f>
        <v>40</v>
      </c>
      <c r="Y4238" t="str">
        <f>"Tuần " &amp;Table__._SQL2014_QLTS17_DW_DimDate[[#This Row],[TuanMuaVu]] &amp; " năm " &amp;Table__._SQL2014_QLTS17_DW_DimDate[[#This Row],[NamMuaVuStr]]</f>
        <v>Tuần 40 năm 2020-2021</v>
      </c>
      <c r="Z4238">
        <f>YEAR(Table__._SQL2014_QLTS17_DW_DimDate[[#This Row],[NgayBatDauMuaVu]])</f>
        <v>2020</v>
      </c>
      <c r="AA4238" t="str">
        <f>YEAR(Table__._SQL2014_QLTS17_DW_DimDate[[#This Row],[NgayBatDauMuaVu]]) &amp;"-"&amp;YEAR(Table__._SQL2014_QLTS17_DW_DimDate[[#This Row],[NgayKetThucMuaVu]])</f>
        <v>2020-2021</v>
      </c>
      <c r="AB4238">
        <f>YEAR(Table__._SQL2014_QLTS17_DW_DimDate[[#This Row],[NgayBatDauMuaVu]])</f>
        <v>2020</v>
      </c>
      <c r="AC4238">
        <f>YEAR(Table__._SQL2014_QLTS17_DW_DimDate[[#This Row],[NgayKetThucMuaVu]])</f>
        <v>2021</v>
      </c>
    </row>
    <row r="4239" spans="1:29">
      <c r="A4239">
        <v>20210808</v>
      </c>
      <c r="B4239" s="1">
        <v>44416</v>
      </c>
      <c r="C4239" t="s">
        <v>18</v>
      </c>
      <c r="D4239" t="s">
        <v>893</v>
      </c>
      <c r="E4239" t="s">
        <v>1</v>
      </c>
      <c r="F4239" t="s">
        <v>242</v>
      </c>
      <c r="G4239" t="s">
        <v>13</v>
      </c>
      <c r="H4239" t="s">
        <v>44</v>
      </c>
      <c r="I4239" t="s">
        <v>18</v>
      </c>
      <c r="J4239" t="s">
        <v>905</v>
      </c>
      <c r="K4239" t="s">
        <v>13</v>
      </c>
      <c r="L4239" t="s">
        <v>16</v>
      </c>
      <c r="M4239" t="s">
        <v>912</v>
      </c>
      <c r="N4239" t="s">
        <v>642</v>
      </c>
      <c r="O4239" t="s">
        <v>659</v>
      </c>
      <c r="P4239" t="s">
        <v>660</v>
      </c>
      <c r="Q4239" t="s">
        <v>656</v>
      </c>
      <c r="R4239" t="s">
        <v>658</v>
      </c>
      <c r="S4239" t="s">
        <v>643</v>
      </c>
      <c r="T4239" t="s">
        <v>646</v>
      </c>
      <c r="U4239" s="2">
        <f>DATE(IF(MONTH(Table__._SQL2014_QLTS17_DW_DimDate[[#This Row],[Ngay]])&lt;11,YEAR(Table__._SQL2014_QLTS17_DW_DimDate[[#This Row],[Ngay]])-1, YEAR(Table__._SQL2014_QLTS17_DW_DimDate[[#This Row],[Ngay]])),11,1)</f>
        <v>44136</v>
      </c>
      <c r="V4239" s="2">
        <f>DATE(YEAR(Table__._SQL2014_QLTS17_DW_DimDate[[#This Row],[NgayBatDauMuaVu]])+1, 10,31)</f>
        <v>44500</v>
      </c>
      <c r="W4239" s="3">
        <f>Table__._SQL2014_QLTS17_DW_DimDate[[#This Row],[Ngay]]-Table__._SQL2014_QLTS17_DW_DimDate[[#This Row],[NgayBatDauMuaVu]]+1</f>
        <v>281</v>
      </c>
      <c r="X4239">
        <f>INT((Table__._SQL2014_QLTS17_DW_DimDate[[#This Row],[NgayMuaVu]]-1)/7)+1</f>
        <v>41</v>
      </c>
      <c r="Y4239" t="str">
        <f>"Tuần " &amp;Table__._SQL2014_QLTS17_DW_DimDate[[#This Row],[TuanMuaVu]] &amp; " năm " &amp;Table__._SQL2014_QLTS17_DW_DimDate[[#This Row],[NamMuaVuStr]]</f>
        <v>Tuần 41 năm 2020-2021</v>
      </c>
      <c r="Z4239">
        <f>YEAR(Table__._SQL2014_QLTS17_DW_DimDate[[#This Row],[NgayBatDauMuaVu]])</f>
        <v>2020</v>
      </c>
      <c r="AA4239" t="str">
        <f>YEAR(Table__._SQL2014_QLTS17_DW_DimDate[[#This Row],[NgayBatDauMuaVu]]) &amp;"-"&amp;YEAR(Table__._SQL2014_QLTS17_DW_DimDate[[#This Row],[NgayKetThucMuaVu]])</f>
        <v>2020-2021</v>
      </c>
      <c r="AB4239">
        <f>YEAR(Table__._SQL2014_QLTS17_DW_DimDate[[#This Row],[NgayBatDauMuaVu]])</f>
        <v>2020</v>
      </c>
      <c r="AC4239">
        <f>YEAR(Table__._SQL2014_QLTS17_DW_DimDate[[#This Row],[NgayKetThucMuaVu]])</f>
        <v>2021</v>
      </c>
    </row>
    <row r="4240" spans="1:29">
      <c r="A4240">
        <v>20210809</v>
      </c>
      <c r="B4240" s="1">
        <v>44417</v>
      </c>
      <c r="C4240" t="s">
        <v>19</v>
      </c>
      <c r="D4240" t="s">
        <v>894</v>
      </c>
      <c r="E4240" t="s">
        <v>13</v>
      </c>
      <c r="F4240" t="s">
        <v>243</v>
      </c>
      <c r="G4240" t="s">
        <v>13</v>
      </c>
      <c r="H4240" t="s">
        <v>44</v>
      </c>
      <c r="I4240" t="s">
        <v>18</v>
      </c>
      <c r="J4240" t="s">
        <v>905</v>
      </c>
      <c r="K4240" t="s">
        <v>13</v>
      </c>
      <c r="L4240" t="s">
        <v>16</v>
      </c>
      <c r="M4240" t="s">
        <v>912</v>
      </c>
      <c r="N4240" t="s">
        <v>642</v>
      </c>
      <c r="O4240" t="s">
        <v>659</v>
      </c>
      <c r="P4240" t="s">
        <v>660</v>
      </c>
      <c r="Q4240" t="s">
        <v>656</v>
      </c>
      <c r="R4240" t="s">
        <v>658</v>
      </c>
      <c r="S4240" t="s">
        <v>643</v>
      </c>
      <c r="T4240" t="s">
        <v>646</v>
      </c>
      <c r="U4240" s="2">
        <f>DATE(IF(MONTH(Table__._SQL2014_QLTS17_DW_DimDate[[#This Row],[Ngay]])&lt;11,YEAR(Table__._SQL2014_QLTS17_DW_DimDate[[#This Row],[Ngay]])-1, YEAR(Table__._SQL2014_QLTS17_DW_DimDate[[#This Row],[Ngay]])),11,1)</f>
        <v>44136</v>
      </c>
      <c r="V4240" s="2">
        <f>DATE(YEAR(Table__._SQL2014_QLTS17_DW_DimDate[[#This Row],[NgayBatDauMuaVu]])+1, 10,31)</f>
        <v>44500</v>
      </c>
      <c r="W4240" s="3">
        <f>Table__._SQL2014_QLTS17_DW_DimDate[[#This Row],[Ngay]]-Table__._SQL2014_QLTS17_DW_DimDate[[#This Row],[NgayBatDauMuaVu]]+1</f>
        <v>282</v>
      </c>
      <c r="X4240">
        <f>INT((Table__._SQL2014_QLTS17_DW_DimDate[[#This Row],[NgayMuaVu]]-1)/7)+1</f>
        <v>41</v>
      </c>
      <c r="Y4240" t="str">
        <f>"Tuần " &amp;Table__._SQL2014_QLTS17_DW_DimDate[[#This Row],[TuanMuaVu]] &amp; " năm " &amp;Table__._SQL2014_QLTS17_DW_DimDate[[#This Row],[NamMuaVuStr]]</f>
        <v>Tuần 41 năm 2020-2021</v>
      </c>
      <c r="Z4240">
        <f>YEAR(Table__._SQL2014_QLTS17_DW_DimDate[[#This Row],[NgayBatDauMuaVu]])</f>
        <v>2020</v>
      </c>
      <c r="AA4240" t="str">
        <f>YEAR(Table__._SQL2014_QLTS17_DW_DimDate[[#This Row],[NgayBatDauMuaVu]]) &amp;"-"&amp;YEAR(Table__._SQL2014_QLTS17_DW_DimDate[[#This Row],[NgayKetThucMuaVu]])</f>
        <v>2020-2021</v>
      </c>
      <c r="AB4240">
        <f>YEAR(Table__._SQL2014_QLTS17_DW_DimDate[[#This Row],[NgayBatDauMuaVu]])</f>
        <v>2020</v>
      </c>
      <c r="AC4240">
        <f>YEAR(Table__._SQL2014_QLTS17_DW_DimDate[[#This Row],[NgayKetThucMuaVu]])</f>
        <v>2021</v>
      </c>
    </row>
    <row r="4241" spans="1:29">
      <c r="A4241">
        <v>20210810</v>
      </c>
      <c r="B4241" s="1">
        <v>44418</v>
      </c>
      <c r="C4241" t="s">
        <v>20</v>
      </c>
      <c r="D4241" t="s">
        <v>895</v>
      </c>
      <c r="E4241" t="s">
        <v>16</v>
      </c>
      <c r="F4241" t="s">
        <v>244</v>
      </c>
      <c r="G4241" t="s">
        <v>13</v>
      </c>
      <c r="H4241" t="s">
        <v>44</v>
      </c>
      <c r="I4241" t="s">
        <v>18</v>
      </c>
      <c r="J4241" t="s">
        <v>905</v>
      </c>
      <c r="K4241" t="s">
        <v>13</v>
      </c>
      <c r="L4241" t="s">
        <v>16</v>
      </c>
      <c r="M4241" t="s">
        <v>912</v>
      </c>
      <c r="N4241" t="s">
        <v>642</v>
      </c>
      <c r="O4241" t="s">
        <v>659</v>
      </c>
      <c r="P4241" t="s">
        <v>660</v>
      </c>
      <c r="Q4241" t="s">
        <v>656</v>
      </c>
      <c r="R4241" t="s">
        <v>658</v>
      </c>
      <c r="S4241" t="s">
        <v>643</v>
      </c>
      <c r="T4241" t="s">
        <v>646</v>
      </c>
      <c r="U4241" s="2">
        <f>DATE(IF(MONTH(Table__._SQL2014_QLTS17_DW_DimDate[[#This Row],[Ngay]])&lt;11,YEAR(Table__._SQL2014_QLTS17_DW_DimDate[[#This Row],[Ngay]])-1, YEAR(Table__._SQL2014_QLTS17_DW_DimDate[[#This Row],[Ngay]])),11,1)</f>
        <v>44136</v>
      </c>
      <c r="V4241" s="2">
        <f>DATE(YEAR(Table__._SQL2014_QLTS17_DW_DimDate[[#This Row],[NgayBatDauMuaVu]])+1, 10,31)</f>
        <v>44500</v>
      </c>
      <c r="W4241" s="3">
        <f>Table__._SQL2014_QLTS17_DW_DimDate[[#This Row],[Ngay]]-Table__._SQL2014_QLTS17_DW_DimDate[[#This Row],[NgayBatDauMuaVu]]+1</f>
        <v>283</v>
      </c>
      <c r="X4241">
        <f>INT((Table__._SQL2014_QLTS17_DW_DimDate[[#This Row],[NgayMuaVu]]-1)/7)+1</f>
        <v>41</v>
      </c>
      <c r="Y4241" t="str">
        <f>"Tuần " &amp;Table__._SQL2014_QLTS17_DW_DimDate[[#This Row],[TuanMuaVu]] &amp; " năm " &amp;Table__._SQL2014_QLTS17_DW_DimDate[[#This Row],[NamMuaVuStr]]</f>
        <v>Tuần 41 năm 2020-2021</v>
      </c>
      <c r="Z4241">
        <f>YEAR(Table__._SQL2014_QLTS17_DW_DimDate[[#This Row],[NgayBatDauMuaVu]])</f>
        <v>2020</v>
      </c>
      <c r="AA4241" t="str">
        <f>YEAR(Table__._SQL2014_QLTS17_DW_DimDate[[#This Row],[NgayBatDauMuaVu]]) &amp;"-"&amp;YEAR(Table__._SQL2014_QLTS17_DW_DimDate[[#This Row],[NgayKetThucMuaVu]])</f>
        <v>2020-2021</v>
      </c>
      <c r="AB4241">
        <f>YEAR(Table__._SQL2014_QLTS17_DW_DimDate[[#This Row],[NgayBatDauMuaVu]])</f>
        <v>2020</v>
      </c>
      <c r="AC4241">
        <f>YEAR(Table__._SQL2014_QLTS17_DW_DimDate[[#This Row],[NgayKetThucMuaVu]])</f>
        <v>2021</v>
      </c>
    </row>
    <row r="4242" spans="1:29">
      <c r="A4242">
        <v>20210811</v>
      </c>
      <c r="B4242" s="1">
        <v>44419</v>
      </c>
      <c r="C4242" t="s">
        <v>21</v>
      </c>
      <c r="D4242" t="s">
        <v>896</v>
      </c>
      <c r="E4242" t="s">
        <v>12</v>
      </c>
      <c r="F4242" t="s">
        <v>245</v>
      </c>
      <c r="G4242" t="s">
        <v>13</v>
      </c>
      <c r="H4242" t="s">
        <v>44</v>
      </c>
      <c r="I4242" t="s">
        <v>18</v>
      </c>
      <c r="J4242" t="s">
        <v>905</v>
      </c>
      <c r="K4242" t="s">
        <v>13</v>
      </c>
      <c r="L4242" t="s">
        <v>16</v>
      </c>
      <c r="M4242" t="s">
        <v>912</v>
      </c>
      <c r="N4242" t="s">
        <v>642</v>
      </c>
      <c r="O4242" t="s">
        <v>659</v>
      </c>
      <c r="P4242" t="s">
        <v>660</v>
      </c>
      <c r="Q4242" t="s">
        <v>656</v>
      </c>
      <c r="R4242" t="s">
        <v>658</v>
      </c>
      <c r="S4242" t="s">
        <v>643</v>
      </c>
      <c r="T4242" t="s">
        <v>646</v>
      </c>
      <c r="U4242" s="2">
        <f>DATE(IF(MONTH(Table__._SQL2014_QLTS17_DW_DimDate[[#This Row],[Ngay]])&lt;11,YEAR(Table__._SQL2014_QLTS17_DW_DimDate[[#This Row],[Ngay]])-1, YEAR(Table__._SQL2014_QLTS17_DW_DimDate[[#This Row],[Ngay]])),11,1)</f>
        <v>44136</v>
      </c>
      <c r="V4242" s="2">
        <f>DATE(YEAR(Table__._SQL2014_QLTS17_DW_DimDate[[#This Row],[NgayBatDauMuaVu]])+1, 10,31)</f>
        <v>44500</v>
      </c>
      <c r="W4242" s="3">
        <f>Table__._SQL2014_QLTS17_DW_DimDate[[#This Row],[Ngay]]-Table__._SQL2014_QLTS17_DW_DimDate[[#This Row],[NgayBatDauMuaVu]]+1</f>
        <v>284</v>
      </c>
      <c r="X4242">
        <f>INT((Table__._SQL2014_QLTS17_DW_DimDate[[#This Row],[NgayMuaVu]]-1)/7)+1</f>
        <v>41</v>
      </c>
      <c r="Y4242" t="str">
        <f>"Tuần " &amp;Table__._SQL2014_QLTS17_DW_DimDate[[#This Row],[TuanMuaVu]] &amp; " năm " &amp;Table__._SQL2014_QLTS17_DW_DimDate[[#This Row],[NamMuaVuStr]]</f>
        <v>Tuần 41 năm 2020-2021</v>
      </c>
      <c r="Z4242">
        <f>YEAR(Table__._SQL2014_QLTS17_DW_DimDate[[#This Row],[NgayBatDauMuaVu]])</f>
        <v>2020</v>
      </c>
      <c r="AA4242" t="str">
        <f>YEAR(Table__._SQL2014_QLTS17_DW_DimDate[[#This Row],[NgayBatDauMuaVu]]) &amp;"-"&amp;YEAR(Table__._SQL2014_QLTS17_DW_DimDate[[#This Row],[NgayKetThucMuaVu]])</f>
        <v>2020-2021</v>
      </c>
      <c r="AB4242">
        <f>YEAR(Table__._SQL2014_QLTS17_DW_DimDate[[#This Row],[NgayBatDauMuaVu]])</f>
        <v>2020</v>
      </c>
      <c r="AC4242">
        <f>YEAR(Table__._SQL2014_QLTS17_DW_DimDate[[#This Row],[NgayKetThucMuaVu]])</f>
        <v>2021</v>
      </c>
    </row>
    <row r="4243" spans="1:29">
      <c r="A4243">
        <v>20210812</v>
      </c>
      <c r="B4243" s="1">
        <v>44420</v>
      </c>
      <c r="C4243" t="s">
        <v>11</v>
      </c>
      <c r="D4243" t="s">
        <v>897</v>
      </c>
      <c r="E4243" t="s">
        <v>3</v>
      </c>
      <c r="F4243" t="s">
        <v>246</v>
      </c>
      <c r="G4243" t="s">
        <v>13</v>
      </c>
      <c r="H4243" t="s">
        <v>44</v>
      </c>
      <c r="I4243" t="s">
        <v>18</v>
      </c>
      <c r="J4243" t="s">
        <v>905</v>
      </c>
      <c r="K4243" t="s">
        <v>13</v>
      </c>
      <c r="L4243" t="s">
        <v>16</v>
      </c>
      <c r="M4243" t="s">
        <v>912</v>
      </c>
      <c r="N4243" t="s">
        <v>642</v>
      </c>
      <c r="O4243" t="s">
        <v>659</v>
      </c>
      <c r="P4243" t="s">
        <v>660</v>
      </c>
      <c r="Q4243" t="s">
        <v>656</v>
      </c>
      <c r="R4243" t="s">
        <v>658</v>
      </c>
      <c r="S4243" t="s">
        <v>643</v>
      </c>
      <c r="T4243" t="s">
        <v>646</v>
      </c>
      <c r="U4243" s="2">
        <f>DATE(IF(MONTH(Table__._SQL2014_QLTS17_DW_DimDate[[#This Row],[Ngay]])&lt;11,YEAR(Table__._SQL2014_QLTS17_DW_DimDate[[#This Row],[Ngay]])-1, YEAR(Table__._SQL2014_QLTS17_DW_DimDate[[#This Row],[Ngay]])),11,1)</f>
        <v>44136</v>
      </c>
      <c r="V4243" s="2">
        <f>DATE(YEAR(Table__._SQL2014_QLTS17_DW_DimDate[[#This Row],[NgayBatDauMuaVu]])+1, 10,31)</f>
        <v>44500</v>
      </c>
      <c r="W4243" s="3">
        <f>Table__._SQL2014_QLTS17_DW_DimDate[[#This Row],[Ngay]]-Table__._SQL2014_QLTS17_DW_DimDate[[#This Row],[NgayBatDauMuaVu]]+1</f>
        <v>285</v>
      </c>
      <c r="X4243">
        <f>INT((Table__._SQL2014_QLTS17_DW_DimDate[[#This Row],[NgayMuaVu]]-1)/7)+1</f>
        <v>41</v>
      </c>
      <c r="Y4243" t="str">
        <f>"Tuần " &amp;Table__._SQL2014_QLTS17_DW_DimDate[[#This Row],[TuanMuaVu]] &amp; " năm " &amp;Table__._SQL2014_QLTS17_DW_DimDate[[#This Row],[NamMuaVuStr]]</f>
        <v>Tuần 41 năm 2020-2021</v>
      </c>
      <c r="Z4243">
        <f>YEAR(Table__._SQL2014_QLTS17_DW_DimDate[[#This Row],[NgayBatDauMuaVu]])</f>
        <v>2020</v>
      </c>
      <c r="AA4243" t="str">
        <f>YEAR(Table__._SQL2014_QLTS17_DW_DimDate[[#This Row],[NgayBatDauMuaVu]]) &amp;"-"&amp;YEAR(Table__._SQL2014_QLTS17_DW_DimDate[[#This Row],[NgayKetThucMuaVu]])</f>
        <v>2020-2021</v>
      </c>
      <c r="AB4243">
        <f>YEAR(Table__._SQL2014_QLTS17_DW_DimDate[[#This Row],[NgayBatDauMuaVu]])</f>
        <v>2020</v>
      </c>
      <c r="AC4243">
        <f>YEAR(Table__._SQL2014_QLTS17_DW_DimDate[[#This Row],[NgayKetThucMuaVu]])</f>
        <v>2021</v>
      </c>
    </row>
    <row r="4244" spans="1:29">
      <c r="A4244">
        <v>20210813</v>
      </c>
      <c r="B4244" s="1">
        <v>44421</v>
      </c>
      <c r="C4244" t="s">
        <v>22</v>
      </c>
      <c r="D4244" t="s">
        <v>891</v>
      </c>
      <c r="E4244" t="s">
        <v>2</v>
      </c>
      <c r="F4244" t="s">
        <v>247</v>
      </c>
      <c r="G4244" t="s">
        <v>13</v>
      </c>
      <c r="H4244" t="s">
        <v>44</v>
      </c>
      <c r="I4244" t="s">
        <v>18</v>
      </c>
      <c r="J4244" t="s">
        <v>905</v>
      </c>
      <c r="K4244" t="s">
        <v>13</v>
      </c>
      <c r="L4244" t="s">
        <v>16</v>
      </c>
      <c r="M4244" t="s">
        <v>912</v>
      </c>
      <c r="N4244" t="s">
        <v>642</v>
      </c>
      <c r="O4244" t="s">
        <v>659</v>
      </c>
      <c r="P4244" t="s">
        <v>660</v>
      </c>
      <c r="Q4244" t="s">
        <v>656</v>
      </c>
      <c r="R4244" t="s">
        <v>658</v>
      </c>
      <c r="S4244" t="s">
        <v>643</v>
      </c>
      <c r="T4244" t="s">
        <v>646</v>
      </c>
      <c r="U4244" s="2">
        <f>DATE(IF(MONTH(Table__._SQL2014_QLTS17_DW_DimDate[[#This Row],[Ngay]])&lt;11,YEAR(Table__._SQL2014_QLTS17_DW_DimDate[[#This Row],[Ngay]])-1, YEAR(Table__._SQL2014_QLTS17_DW_DimDate[[#This Row],[Ngay]])),11,1)</f>
        <v>44136</v>
      </c>
      <c r="V4244" s="2">
        <f>DATE(YEAR(Table__._SQL2014_QLTS17_DW_DimDate[[#This Row],[NgayBatDauMuaVu]])+1, 10,31)</f>
        <v>44500</v>
      </c>
      <c r="W4244" s="3">
        <f>Table__._SQL2014_QLTS17_DW_DimDate[[#This Row],[Ngay]]-Table__._SQL2014_QLTS17_DW_DimDate[[#This Row],[NgayBatDauMuaVu]]+1</f>
        <v>286</v>
      </c>
      <c r="X4244">
        <f>INT((Table__._SQL2014_QLTS17_DW_DimDate[[#This Row],[NgayMuaVu]]-1)/7)+1</f>
        <v>41</v>
      </c>
      <c r="Y4244" t="str">
        <f>"Tuần " &amp;Table__._SQL2014_QLTS17_DW_DimDate[[#This Row],[TuanMuaVu]] &amp; " năm " &amp;Table__._SQL2014_QLTS17_DW_DimDate[[#This Row],[NamMuaVuStr]]</f>
        <v>Tuần 41 năm 2020-2021</v>
      </c>
      <c r="Z4244">
        <f>YEAR(Table__._SQL2014_QLTS17_DW_DimDate[[#This Row],[NgayBatDauMuaVu]])</f>
        <v>2020</v>
      </c>
      <c r="AA4244" t="str">
        <f>YEAR(Table__._SQL2014_QLTS17_DW_DimDate[[#This Row],[NgayBatDauMuaVu]]) &amp;"-"&amp;YEAR(Table__._SQL2014_QLTS17_DW_DimDate[[#This Row],[NgayKetThucMuaVu]])</f>
        <v>2020-2021</v>
      </c>
      <c r="AB4244">
        <f>YEAR(Table__._SQL2014_QLTS17_DW_DimDate[[#This Row],[NgayBatDauMuaVu]])</f>
        <v>2020</v>
      </c>
      <c r="AC4244">
        <f>YEAR(Table__._SQL2014_QLTS17_DW_DimDate[[#This Row],[NgayKetThucMuaVu]])</f>
        <v>2021</v>
      </c>
    </row>
    <row r="4245" spans="1:29">
      <c r="A4245">
        <v>20210814</v>
      </c>
      <c r="B4245" s="1">
        <v>44422</v>
      </c>
      <c r="C4245" t="s">
        <v>23</v>
      </c>
      <c r="D4245" t="s">
        <v>892</v>
      </c>
      <c r="E4245" t="s">
        <v>14</v>
      </c>
      <c r="F4245" t="s">
        <v>248</v>
      </c>
      <c r="G4245" t="s">
        <v>13</v>
      </c>
      <c r="H4245" t="s">
        <v>44</v>
      </c>
      <c r="I4245" t="s">
        <v>18</v>
      </c>
      <c r="J4245" t="s">
        <v>905</v>
      </c>
      <c r="K4245" t="s">
        <v>13</v>
      </c>
      <c r="L4245" t="s">
        <v>16</v>
      </c>
      <c r="M4245" t="s">
        <v>912</v>
      </c>
      <c r="N4245" t="s">
        <v>642</v>
      </c>
      <c r="O4245" t="s">
        <v>659</v>
      </c>
      <c r="P4245" t="s">
        <v>660</v>
      </c>
      <c r="Q4245" t="s">
        <v>656</v>
      </c>
      <c r="R4245" t="s">
        <v>658</v>
      </c>
      <c r="S4245" t="s">
        <v>643</v>
      </c>
      <c r="T4245" t="s">
        <v>646</v>
      </c>
      <c r="U4245" s="2">
        <f>DATE(IF(MONTH(Table__._SQL2014_QLTS17_DW_DimDate[[#This Row],[Ngay]])&lt;11,YEAR(Table__._SQL2014_QLTS17_DW_DimDate[[#This Row],[Ngay]])-1, YEAR(Table__._SQL2014_QLTS17_DW_DimDate[[#This Row],[Ngay]])),11,1)</f>
        <v>44136</v>
      </c>
      <c r="V4245" s="2">
        <f>DATE(YEAR(Table__._SQL2014_QLTS17_DW_DimDate[[#This Row],[NgayBatDauMuaVu]])+1, 10,31)</f>
        <v>44500</v>
      </c>
      <c r="W4245" s="3">
        <f>Table__._SQL2014_QLTS17_DW_DimDate[[#This Row],[Ngay]]-Table__._SQL2014_QLTS17_DW_DimDate[[#This Row],[NgayBatDauMuaVu]]+1</f>
        <v>287</v>
      </c>
      <c r="X4245">
        <f>INT((Table__._SQL2014_QLTS17_DW_DimDate[[#This Row],[NgayMuaVu]]-1)/7)+1</f>
        <v>41</v>
      </c>
      <c r="Y4245" t="str">
        <f>"Tuần " &amp;Table__._SQL2014_QLTS17_DW_DimDate[[#This Row],[TuanMuaVu]] &amp; " năm " &amp;Table__._SQL2014_QLTS17_DW_DimDate[[#This Row],[NamMuaVuStr]]</f>
        <v>Tuần 41 năm 2020-2021</v>
      </c>
      <c r="Z4245">
        <f>YEAR(Table__._SQL2014_QLTS17_DW_DimDate[[#This Row],[NgayBatDauMuaVu]])</f>
        <v>2020</v>
      </c>
      <c r="AA4245" t="str">
        <f>YEAR(Table__._SQL2014_QLTS17_DW_DimDate[[#This Row],[NgayBatDauMuaVu]]) &amp;"-"&amp;YEAR(Table__._SQL2014_QLTS17_DW_DimDate[[#This Row],[NgayKetThucMuaVu]])</f>
        <v>2020-2021</v>
      </c>
      <c r="AB4245">
        <f>YEAR(Table__._SQL2014_QLTS17_DW_DimDate[[#This Row],[NgayBatDauMuaVu]])</f>
        <v>2020</v>
      </c>
      <c r="AC4245">
        <f>YEAR(Table__._SQL2014_QLTS17_DW_DimDate[[#This Row],[NgayKetThucMuaVu]])</f>
        <v>2021</v>
      </c>
    </row>
    <row r="4246" spans="1:29">
      <c r="A4246">
        <v>20210815</v>
      </c>
      <c r="B4246" s="1">
        <v>44423</v>
      </c>
      <c r="C4246" t="s">
        <v>24</v>
      </c>
      <c r="D4246" t="s">
        <v>893</v>
      </c>
      <c r="E4246" t="s">
        <v>1</v>
      </c>
      <c r="F4246" t="s">
        <v>249</v>
      </c>
      <c r="G4246" t="s">
        <v>16</v>
      </c>
      <c r="H4246" t="s">
        <v>45</v>
      </c>
      <c r="I4246" t="s">
        <v>18</v>
      </c>
      <c r="J4246" t="s">
        <v>905</v>
      </c>
      <c r="K4246" t="s">
        <v>13</v>
      </c>
      <c r="L4246" t="s">
        <v>16</v>
      </c>
      <c r="M4246" t="s">
        <v>912</v>
      </c>
      <c r="N4246" t="s">
        <v>642</v>
      </c>
      <c r="O4246" t="s">
        <v>659</v>
      </c>
      <c r="P4246" t="s">
        <v>660</v>
      </c>
      <c r="Q4246" t="s">
        <v>656</v>
      </c>
      <c r="R4246" t="s">
        <v>658</v>
      </c>
      <c r="S4246" t="s">
        <v>643</v>
      </c>
      <c r="T4246" t="s">
        <v>646</v>
      </c>
      <c r="U4246" s="2">
        <f>DATE(IF(MONTH(Table__._SQL2014_QLTS17_DW_DimDate[[#This Row],[Ngay]])&lt;11,YEAR(Table__._SQL2014_QLTS17_DW_DimDate[[#This Row],[Ngay]])-1, YEAR(Table__._SQL2014_QLTS17_DW_DimDate[[#This Row],[Ngay]])),11,1)</f>
        <v>44136</v>
      </c>
      <c r="V4246" s="2">
        <f>DATE(YEAR(Table__._SQL2014_QLTS17_DW_DimDate[[#This Row],[NgayBatDauMuaVu]])+1, 10,31)</f>
        <v>44500</v>
      </c>
      <c r="W4246" s="3">
        <f>Table__._SQL2014_QLTS17_DW_DimDate[[#This Row],[Ngay]]-Table__._SQL2014_QLTS17_DW_DimDate[[#This Row],[NgayBatDauMuaVu]]+1</f>
        <v>288</v>
      </c>
      <c r="X4246">
        <f>INT((Table__._SQL2014_QLTS17_DW_DimDate[[#This Row],[NgayMuaVu]]-1)/7)+1</f>
        <v>42</v>
      </c>
      <c r="Y4246" t="str">
        <f>"Tuần " &amp;Table__._SQL2014_QLTS17_DW_DimDate[[#This Row],[TuanMuaVu]] &amp; " năm " &amp;Table__._SQL2014_QLTS17_DW_DimDate[[#This Row],[NamMuaVuStr]]</f>
        <v>Tuần 42 năm 2020-2021</v>
      </c>
      <c r="Z4246">
        <f>YEAR(Table__._SQL2014_QLTS17_DW_DimDate[[#This Row],[NgayBatDauMuaVu]])</f>
        <v>2020</v>
      </c>
      <c r="AA4246" t="str">
        <f>YEAR(Table__._SQL2014_QLTS17_DW_DimDate[[#This Row],[NgayBatDauMuaVu]]) &amp;"-"&amp;YEAR(Table__._SQL2014_QLTS17_DW_DimDate[[#This Row],[NgayKetThucMuaVu]])</f>
        <v>2020-2021</v>
      </c>
      <c r="AB4246">
        <f>YEAR(Table__._SQL2014_QLTS17_DW_DimDate[[#This Row],[NgayBatDauMuaVu]])</f>
        <v>2020</v>
      </c>
      <c r="AC4246">
        <f>YEAR(Table__._SQL2014_QLTS17_DW_DimDate[[#This Row],[NgayKetThucMuaVu]])</f>
        <v>2021</v>
      </c>
    </row>
    <row r="4247" spans="1:29">
      <c r="A4247">
        <v>20210816</v>
      </c>
      <c r="B4247" s="1">
        <v>44424</v>
      </c>
      <c r="C4247" t="s">
        <v>25</v>
      </c>
      <c r="D4247" t="s">
        <v>894</v>
      </c>
      <c r="E4247" t="s">
        <v>13</v>
      </c>
      <c r="F4247" t="s">
        <v>250</v>
      </c>
      <c r="G4247" t="s">
        <v>16</v>
      </c>
      <c r="H4247" t="s">
        <v>45</v>
      </c>
      <c r="I4247" t="s">
        <v>18</v>
      </c>
      <c r="J4247" t="s">
        <v>905</v>
      </c>
      <c r="K4247" t="s">
        <v>13</v>
      </c>
      <c r="L4247" t="s">
        <v>16</v>
      </c>
      <c r="M4247" t="s">
        <v>912</v>
      </c>
      <c r="N4247" t="s">
        <v>642</v>
      </c>
      <c r="O4247" t="s">
        <v>659</v>
      </c>
      <c r="P4247" t="s">
        <v>660</v>
      </c>
      <c r="Q4247" t="s">
        <v>656</v>
      </c>
      <c r="R4247" t="s">
        <v>658</v>
      </c>
      <c r="S4247" t="s">
        <v>643</v>
      </c>
      <c r="T4247" t="s">
        <v>646</v>
      </c>
      <c r="U4247" s="2">
        <f>DATE(IF(MONTH(Table__._SQL2014_QLTS17_DW_DimDate[[#This Row],[Ngay]])&lt;11,YEAR(Table__._SQL2014_QLTS17_DW_DimDate[[#This Row],[Ngay]])-1, YEAR(Table__._SQL2014_QLTS17_DW_DimDate[[#This Row],[Ngay]])),11,1)</f>
        <v>44136</v>
      </c>
      <c r="V4247" s="2">
        <f>DATE(YEAR(Table__._SQL2014_QLTS17_DW_DimDate[[#This Row],[NgayBatDauMuaVu]])+1, 10,31)</f>
        <v>44500</v>
      </c>
      <c r="W4247" s="3">
        <f>Table__._SQL2014_QLTS17_DW_DimDate[[#This Row],[Ngay]]-Table__._SQL2014_QLTS17_DW_DimDate[[#This Row],[NgayBatDauMuaVu]]+1</f>
        <v>289</v>
      </c>
      <c r="X4247">
        <f>INT((Table__._SQL2014_QLTS17_DW_DimDate[[#This Row],[NgayMuaVu]]-1)/7)+1</f>
        <v>42</v>
      </c>
      <c r="Y4247" t="str">
        <f>"Tuần " &amp;Table__._SQL2014_QLTS17_DW_DimDate[[#This Row],[TuanMuaVu]] &amp; " năm " &amp;Table__._SQL2014_QLTS17_DW_DimDate[[#This Row],[NamMuaVuStr]]</f>
        <v>Tuần 42 năm 2020-2021</v>
      </c>
      <c r="Z4247">
        <f>YEAR(Table__._SQL2014_QLTS17_DW_DimDate[[#This Row],[NgayBatDauMuaVu]])</f>
        <v>2020</v>
      </c>
      <c r="AA4247" t="str">
        <f>YEAR(Table__._SQL2014_QLTS17_DW_DimDate[[#This Row],[NgayBatDauMuaVu]]) &amp;"-"&amp;YEAR(Table__._SQL2014_QLTS17_DW_DimDate[[#This Row],[NgayKetThucMuaVu]])</f>
        <v>2020-2021</v>
      </c>
      <c r="AB4247">
        <f>YEAR(Table__._SQL2014_QLTS17_DW_DimDate[[#This Row],[NgayBatDauMuaVu]])</f>
        <v>2020</v>
      </c>
      <c r="AC4247">
        <f>YEAR(Table__._SQL2014_QLTS17_DW_DimDate[[#This Row],[NgayKetThucMuaVu]])</f>
        <v>2021</v>
      </c>
    </row>
    <row r="4248" spans="1:29">
      <c r="A4248">
        <v>20210817</v>
      </c>
      <c r="B4248" s="1">
        <v>44425</v>
      </c>
      <c r="C4248" t="s">
        <v>26</v>
      </c>
      <c r="D4248" t="s">
        <v>895</v>
      </c>
      <c r="E4248" t="s">
        <v>16</v>
      </c>
      <c r="F4248" t="s">
        <v>251</v>
      </c>
      <c r="G4248" t="s">
        <v>16</v>
      </c>
      <c r="H4248" t="s">
        <v>45</v>
      </c>
      <c r="I4248" t="s">
        <v>18</v>
      </c>
      <c r="J4248" t="s">
        <v>905</v>
      </c>
      <c r="K4248" t="s">
        <v>13</v>
      </c>
      <c r="L4248" t="s">
        <v>16</v>
      </c>
      <c r="M4248" t="s">
        <v>912</v>
      </c>
      <c r="N4248" t="s">
        <v>642</v>
      </c>
      <c r="O4248" t="s">
        <v>659</v>
      </c>
      <c r="P4248" t="s">
        <v>660</v>
      </c>
      <c r="Q4248" t="s">
        <v>656</v>
      </c>
      <c r="R4248" t="s">
        <v>658</v>
      </c>
      <c r="S4248" t="s">
        <v>643</v>
      </c>
      <c r="T4248" t="s">
        <v>646</v>
      </c>
      <c r="U4248" s="2">
        <f>DATE(IF(MONTH(Table__._SQL2014_QLTS17_DW_DimDate[[#This Row],[Ngay]])&lt;11,YEAR(Table__._SQL2014_QLTS17_DW_DimDate[[#This Row],[Ngay]])-1, YEAR(Table__._SQL2014_QLTS17_DW_DimDate[[#This Row],[Ngay]])),11,1)</f>
        <v>44136</v>
      </c>
      <c r="V4248" s="2">
        <f>DATE(YEAR(Table__._SQL2014_QLTS17_DW_DimDate[[#This Row],[NgayBatDauMuaVu]])+1, 10,31)</f>
        <v>44500</v>
      </c>
      <c r="W4248" s="3">
        <f>Table__._SQL2014_QLTS17_DW_DimDate[[#This Row],[Ngay]]-Table__._SQL2014_QLTS17_DW_DimDate[[#This Row],[NgayBatDauMuaVu]]+1</f>
        <v>290</v>
      </c>
      <c r="X4248">
        <f>INT((Table__._SQL2014_QLTS17_DW_DimDate[[#This Row],[NgayMuaVu]]-1)/7)+1</f>
        <v>42</v>
      </c>
      <c r="Y4248" t="str">
        <f>"Tuần " &amp;Table__._SQL2014_QLTS17_DW_DimDate[[#This Row],[TuanMuaVu]] &amp; " năm " &amp;Table__._SQL2014_QLTS17_DW_DimDate[[#This Row],[NamMuaVuStr]]</f>
        <v>Tuần 42 năm 2020-2021</v>
      </c>
      <c r="Z4248">
        <f>YEAR(Table__._SQL2014_QLTS17_DW_DimDate[[#This Row],[NgayBatDauMuaVu]])</f>
        <v>2020</v>
      </c>
      <c r="AA4248" t="str">
        <f>YEAR(Table__._SQL2014_QLTS17_DW_DimDate[[#This Row],[NgayBatDauMuaVu]]) &amp;"-"&amp;YEAR(Table__._SQL2014_QLTS17_DW_DimDate[[#This Row],[NgayKetThucMuaVu]])</f>
        <v>2020-2021</v>
      </c>
      <c r="AB4248">
        <f>YEAR(Table__._SQL2014_QLTS17_DW_DimDate[[#This Row],[NgayBatDauMuaVu]])</f>
        <v>2020</v>
      </c>
      <c r="AC4248">
        <f>YEAR(Table__._SQL2014_QLTS17_DW_DimDate[[#This Row],[NgayKetThucMuaVu]])</f>
        <v>2021</v>
      </c>
    </row>
    <row r="4249" spans="1:29">
      <c r="A4249">
        <v>20210818</v>
      </c>
      <c r="B4249" s="1">
        <v>44426</v>
      </c>
      <c r="C4249" t="s">
        <v>27</v>
      </c>
      <c r="D4249" t="s">
        <v>896</v>
      </c>
      <c r="E4249" t="s">
        <v>12</v>
      </c>
      <c r="F4249" t="s">
        <v>252</v>
      </c>
      <c r="G4249" t="s">
        <v>16</v>
      </c>
      <c r="H4249" t="s">
        <v>45</v>
      </c>
      <c r="I4249" t="s">
        <v>18</v>
      </c>
      <c r="J4249" t="s">
        <v>905</v>
      </c>
      <c r="K4249" t="s">
        <v>13</v>
      </c>
      <c r="L4249" t="s">
        <v>16</v>
      </c>
      <c r="M4249" t="s">
        <v>912</v>
      </c>
      <c r="N4249" t="s">
        <v>642</v>
      </c>
      <c r="O4249" t="s">
        <v>659</v>
      </c>
      <c r="P4249" t="s">
        <v>660</v>
      </c>
      <c r="Q4249" t="s">
        <v>656</v>
      </c>
      <c r="R4249" t="s">
        <v>658</v>
      </c>
      <c r="S4249" t="s">
        <v>643</v>
      </c>
      <c r="T4249" t="s">
        <v>646</v>
      </c>
      <c r="U4249" s="2">
        <f>DATE(IF(MONTH(Table__._SQL2014_QLTS17_DW_DimDate[[#This Row],[Ngay]])&lt;11,YEAR(Table__._SQL2014_QLTS17_DW_DimDate[[#This Row],[Ngay]])-1, YEAR(Table__._SQL2014_QLTS17_DW_DimDate[[#This Row],[Ngay]])),11,1)</f>
        <v>44136</v>
      </c>
      <c r="V4249" s="2">
        <f>DATE(YEAR(Table__._SQL2014_QLTS17_DW_DimDate[[#This Row],[NgayBatDauMuaVu]])+1, 10,31)</f>
        <v>44500</v>
      </c>
      <c r="W4249" s="3">
        <f>Table__._SQL2014_QLTS17_DW_DimDate[[#This Row],[Ngay]]-Table__._SQL2014_QLTS17_DW_DimDate[[#This Row],[NgayBatDauMuaVu]]+1</f>
        <v>291</v>
      </c>
      <c r="X4249">
        <f>INT((Table__._SQL2014_QLTS17_DW_DimDate[[#This Row],[NgayMuaVu]]-1)/7)+1</f>
        <v>42</v>
      </c>
      <c r="Y4249" t="str">
        <f>"Tuần " &amp;Table__._SQL2014_QLTS17_DW_DimDate[[#This Row],[TuanMuaVu]] &amp; " năm " &amp;Table__._SQL2014_QLTS17_DW_DimDate[[#This Row],[NamMuaVuStr]]</f>
        <v>Tuần 42 năm 2020-2021</v>
      </c>
      <c r="Z4249">
        <f>YEAR(Table__._SQL2014_QLTS17_DW_DimDate[[#This Row],[NgayBatDauMuaVu]])</f>
        <v>2020</v>
      </c>
      <c r="AA4249" t="str">
        <f>YEAR(Table__._SQL2014_QLTS17_DW_DimDate[[#This Row],[NgayBatDauMuaVu]]) &amp;"-"&amp;YEAR(Table__._SQL2014_QLTS17_DW_DimDate[[#This Row],[NgayKetThucMuaVu]])</f>
        <v>2020-2021</v>
      </c>
      <c r="AB4249">
        <f>YEAR(Table__._SQL2014_QLTS17_DW_DimDate[[#This Row],[NgayBatDauMuaVu]])</f>
        <v>2020</v>
      </c>
      <c r="AC4249">
        <f>YEAR(Table__._SQL2014_QLTS17_DW_DimDate[[#This Row],[NgayKetThucMuaVu]])</f>
        <v>2021</v>
      </c>
    </row>
    <row r="4250" spans="1:29">
      <c r="A4250">
        <v>20210819</v>
      </c>
      <c r="B4250" s="1">
        <v>44427</v>
      </c>
      <c r="C4250" t="s">
        <v>28</v>
      </c>
      <c r="D4250" t="s">
        <v>897</v>
      </c>
      <c r="E4250" t="s">
        <v>3</v>
      </c>
      <c r="F4250" t="s">
        <v>253</v>
      </c>
      <c r="G4250" t="s">
        <v>16</v>
      </c>
      <c r="H4250" t="s">
        <v>45</v>
      </c>
      <c r="I4250" t="s">
        <v>18</v>
      </c>
      <c r="J4250" t="s">
        <v>905</v>
      </c>
      <c r="K4250" t="s">
        <v>13</v>
      </c>
      <c r="L4250" t="s">
        <v>16</v>
      </c>
      <c r="M4250" t="s">
        <v>912</v>
      </c>
      <c r="N4250" t="s">
        <v>642</v>
      </c>
      <c r="O4250" t="s">
        <v>659</v>
      </c>
      <c r="P4250" t="s">
        <v>660</v>
      </c>
      <c r="Q4250" t="s">
        <v>656</v>
      </c>
      <c r="R4250" t="s">
        <v>658</v>
      </c>
      <c r="S4250" t="s">
        <v>643</v>
      </c>
      <c r="T4250" t="s">
        <v>646</v>
      </c>
      <c r="U4250" s="2">
        <f>DATE(IF(MONTH(Table__._SQL2014_QLTS17_DW_DimDate[[#This Row],[Ngay]])&lt;11,YEAR(Table__._SQL2014_QLTS17_DW_DimDate[[#This Row],[Ngay]])-1, YEAR(Table__._SQL2014_QLTS17_DW_DimDate[[#This Row],[Ngay]])),11,1)</f>
        <v>44136</v>
      </c>
      <c r="V4250" s="2">
        <f>DATE(YEAR(Table__._SQL2014_QLTS17_DW_DimDate[[#This Row],[NgayBatDauMuaVu]])+1, 10,31)</f>
        <v>44500</v>
      </c>
      <c r="W4250" s="3">
        <f>Table__._SQL2014_QLTS17_DW_DimDate[[#This Row],[Ngay]]-Table__._SQL2014_QLTS17_DW_DimDate[[#This Row],[NgayBatDauMuaVu]]+1</f>
        <v>292</v>
      </c>
      <c r="X4250">
        <f>INT((Table__._SQL2014_QLTS17_DW_DimDate[[#This Row],[NgayMuaVu]]-1)/7)+1</f>
        <v>42</v>
      </c>
      <c r="Y4250" t="str">
        <f>"Tuần " &amp;Table__._SQL2014_QLTS17_DW_DimDate[[#This Row],[TuanMuaVu]] &amp; " năm " &amp;Table__._SQL2014_QLTS17_DW_DimDate[[#This Row],[NamMuaVuStr]]</f>
        <v>Tuần 42 năm 2020-2021</v>
      </c>
      <c r="Z4250">
        <f>YEAR(Table__._SQL2014_QLTS17_DW_DimDate[[#This Row],[NgayBatDauMuaVu]])</f>
        <v>2020</v>
      </c>
      <c r="AA4250" t="str">
        <f>YEAR(Table__._SQL2014_QLTS17_DW_DimDate[[#This Row],[NgayBatDauMuaVu]]) &amp;"-"&amp;YEAR(Table__._SQL2014_QLTS17_DW_DimDate[[#This Row],[NgayKetThucMuaVu]])</f>
        <v>2020-2021</v>
      </c>
      <c r="AB4250">
        <f>YEAR(Table__._SQL2014_QLTS17_DW_DimDate[[#This Row],[NgayBatDauMuaVu]])</f>
        <v>2020</v>
      </c>
      <c r="AC4250">
        <f>YEAR(Table__._SQL2014_QLTS17_DW_DimDate[[#This Row],[NgayKetThucMuaVu]])</f>
        <v>2021</v>
      </c>
    </row>
    <row r="4251" spans="1:29">
      <c r="A4251">
        <v>20210820</v>
      </c>
      <c r="B4251" s="1">
        <v>44428</v>
      </c>
      <c r="C4251" t="s">
        <v>29</v>
      </c>
      <c r="D4251" t="s">
        <v>891</v>
      </c>
      <c r="E4251" t="s">
        <v>2</v>
      </c>
      <c r="F4251" t="s">
        <v>254</v>
      </c>
      <c r="G4251" t="s">
        <v>16</v>
      </c>
      <c r="H4251" t="s">
        <v>45</v>
      </c>
      <c r="I4251" t="s">
        <v>18</v>
      </c>
      <c r="J4251" t="s">
        <v>905</v>
      </c>
      <c r="K4251" t="s">
        <v>13</v>
      </c>
      <c r="L4251" t="s">
        <v>16</v>
      </c>
      <c r="M4251" t="s">
        <v>912</v>
      </c>
      <c r="N4251" t="s">
        <v>642</v>
      </c>
      <c r="O4251" t="s">
        <v>659</v>
      </c>
      <c r="P4251" t="s">
        <v>660</v>
      </c>
      <c r="Q4251" t="s">
        <v>656</v>
      </c>
      <c r="R4251" t="s">
        <v>658</v>
      </c>
      <c r="S4251" t="s">
        <v>643</v>
      </c>
      <c r="T4251" t="s">
        <v>646</v>
      </c>
      <c r="U4251" s="2">
        <f>DATE(IF(MONTH(Table__._SQL2014_QLTS17_DW_DimDate[[#This Row],[Ngay]])&lt;11,YEAR(Table__._SQL2014_QLTS17_DW_DimDate[[#This Row],[Ngay]])-1, YEAR(Table__._SQL2014_QLTS17_DW_DimDate[[#This Row],[Ngay]])),11,1)</f>
        <v>44136</v>
      </c>
      <c r="V4251" s="2">
        <f>DATE(YEAR(Table__._SQL2014_QLTS17_DW_DimDate[[#This Row],[NgayBatDauMuaVu]])+1, 10,31)</f>
        <v>44500</v>
      </c>
      <c r="W4251" s="3">
        <f>Table__._SQL2014_QLTS17_DW_DimDate[[#This Row],[Ngay]]-Table__._SQL2014_QLTS17_DW_DimDate[[#This Row],[NgayBatDauMuaVu]]+1</f>
        <v>293</v>
      </c>
      <c r="X4251">
        <f>INT((Table__._SQL2014_QLTS17_DW_DimDate[[#This Row],[NgayMuaVu]]-1)/7)+1</f>
        <v>42</v>
      </c>
      <c r="Y4251" t="str">
        <f>"Tuần " &amp;Table__._SQL2014_QLTS17_DW_DimDate[[#This Row],[TuanMuaVu]] &amp; " năm " &amp;Table__._SQL2014_QLTS17_DW_DimDate[[#This Row],[NamMuaVuStr]]</f>
        <v>Tuần 42 năm 2020-2021</v>
      </c>
      <c r="Z4251">
        <f>YEAR(Table__._SQL2014_QLTS17_DW_DimDate[[#This Row],[NgayBatDauMuaVu]])</f>
        <v>2020</v>
      </c>
      <c r="AA4251" t="str">
        <f>YEAR(Table__._SQL2014_QLTS17_DW_DimDate[[#This Row],[NgayBatDauMuaVu]]) &amp;"-"&amp;YEAR(Table__._SQL2014_QLTS17_DW_DimDate[[#This Row],[NgayKetThucMuaVu]])</f>
        <v>2020-2021</v>
      </c>
      <c r="AB4251">
        <f>YEAR(Table__._SQL2014_QLTS17_DW_DimDate[[#This Row],[NgayBatDauMuaVu]])</f>
        <v>2020</v>
      </c>
      <c r="AC4251">
        <f>YEAR(Table__._SQL2014_QLTS17_DW_DimDate[[#This Row],[NgayKetThucMuaVu]])</f>
        <v>2021</v>
      </c>
    </row>
    <row r="4252" spans="1:29">
      <c r="A4252">
        <v>20210821</v>
      </c>
      <c r="B4252" s="1">
        <v>44429</v>
      </c>
      <c r="C4252" t="s">
        <v>30</v>
      </c>
      <c r="D4252" t="s">
        <v>892</v>
      </c>
      <c r="E4252" t="s">
        <v>14</v>
      </c>
      <c r="F4252" t="s">
        <v>255</v>
      </c>
      <c r="G4252" t="s">
        <v>16</v>
      </c>
      <c r="H4252" t="s">
        <v>45</v>
      </c>
      <c r="I4252" t="s">
        <v>18</v>
      </c>
      <c r="J4252" t="s">
        <v>905</v>
      </c>
      <c r="K4252" t="s">
        <v>13</v>
      </c>
      <c r="L4252" t="s">
        <v>16</v>
      </c>
      <c r="M4252" t="s">
        <v>912</v>
      </c>
      <c r="N4252" t="s">
        <v>642</v>
      </c>
      <c r="O4252" t="s">
        <v>659</v>
      </c>
      <c r="P4252" t="s">
        <v>660</v>
      </c>
      <c r="Q4252" t="s">
        <v>656</v>
      </c>
      <c r="R4252" t="s">
        <v>658</v>
      </c>
      <c r="S4252" t="s">
        <v>643</v>
      </c>
      <c r="T4252" t="s">
        <v>646</v>
      </c>
      <c r="U4252" s="2">
        <f>DATE(IF(MONTH(Table__._SQL2014_QLTS17_DW_DimDate[[#This Row],[Ngay]])&lt;11,YEAR(Table__._SQL2014_QLTS17_DW_DimDate[[#This Row],[Ngay]])-1, YEAR(Table__._SQL2014_QLTS17_DW_DimDate[[#This Row],[Ngay]])),11,1)</f>
        <v>44136</v>
      </c>
      <c r="V4252" s="2">
        <f>DATE(YEAR(Table__._SQL2014_QLTS17_DW_DimDate[[#This Row],[NgayBatDauMuaVu]])+1, 10,31)</f>
        <v>44500</v>
      </c>
      <c r="W4252" s="3">
        <f>Table__._SQL2014_QLTS17_DW_DimDate[[#This Row],[Ngay]]-Table__._SQL2014_QLTS17_DW_DimDate[[#This Row],[NgayBatDauMuaVu]]+1</f>
        <v>294</v>
      </c>
      <c r="X4252">
        <f>INT((Table__._SQL2014_QLTS17_DW_DimDate[[#This Row],[NgayMuaVu]]-1)/7)+1</f>
        <v>42</v>
      </c>
      <c r="Y4252" t="str">
        <f>"Tuần " &amp;Table__._SQL2014_QLTS17_DW_DimDate[[#This Row],[TuanMuaVu]] &amp; " năm " &amp;Table__._SQL2014_QLTS17_DW_DimDate[[#This Row],[NamMuaVuStr]]</f>
        <v>Tuần 42 năm 2020-2021</v>
      </c>
      <c r="Z4252">
        <f>YEAR(Table__._SQL2014_QLTS17_DW_DimDate[[#This Row],[NgayBatDauMuaVu]])</f>
        <v>2020</v>
      </c>
      <c r="AA4252" t="str">
        <f>YEAR(Table__._SQL2014_QLTS17_DW_DimDate[[#This Row],[NgayBatDauMuaVu]]) &amp;"-"&amp;YEAR(Table__._SQL2014_QLTS17_DW_DimDate[[#This Row],[NgayKetThucMuaVu]])</f>
        <v>2020-2021</v>
      </c>
      <c r="AB4252">
        <f>YEAR(Table__._SQL2014_QLTS17_DW_DimDate[[#This Row],[NgayBatDauMuaVu]])</f>
        <v>2020</v>
      </c>
      <c r="AC4252">
        <f>YEAR(Table__._SQL2014_QLTS17_DW_DimDate[[#This Row],[NgayKetThucMuaVu]])</f>
        <v>2021</v>
      </c>
    </row>
    <row r="4253" spans="1:29">
      <c r="A4253">
        <v>20210822</v>
      </c>
      <c r="B4253" s="1">
        <v>44430</v>
      </c>
      <c r="C4253" t="s">
        <v>31</v>
      </c>
      <c r="D4253" t="s">
        <v>893</v>
      </c>
      <c r="E4253" t="s">
        <v>1</v>
      </c>
      <c r="F4253" t="s">
        <v>256</v>
      </c>
      <c r="G4253" t="s">
        <v>12</v>
      </c>
      <c r="H4253" t="s">
        <v>46</v>
      </c>
      <c r="I4253" t="s">
        <v>18</v>
      </c>
      <c r="J4253" t="s">
        <v>905</v>
      </c>
      <c r="K4253" t="s">
        <v>13</v>
      </c>
      <c r="L4253" t="s">
        <v>16</v>
      </c>
      <c r="M4253" t="s">
        <v>912</v>
      </c>
      <c r="N4253" t="s">
        <v>642</v>
      </c>
      <c r="O4253" t="s">
        <v>659</v>
      </c>
      <c r="P4253" t="s">
        <v>660</v>
      </c>
      <c r="Q4253" t="s">
        <v>656</v>
      </c>
      <c r="R4253" t="s">
        <v>658</v>
      </c>
      <c r="S4253" t="s">
        <v>643</v>
      </c>
      <c r="T4253" t="s">
        <v>646</v>
      </c>
      <c r="U4253" s="2">
        <f>DATE(IF(MONTH(Table__._SQL2014_QLTS17_DW_DimDate[[#This Row],[Ngay]])&lt;11,YEAR(Table__._SQL2014_QLTS17_DW_DimDate[[#This Row],[Ngay]])-1, YEAR(Table__._SQL2014_QLTS17_DW_DimDate[[#This Row],[Ngay]])),11,1)</f>
        <v>44136</v>
      </c>
      <c r="V4253" s="2">
        <f>DATE(YEAR(Table__._SQL2014_QLTS17_DW_DimDate[[#This Row],[NgayBatDauMuaVu]])+1, 10,31)</f>
        <v>44500</v>
      </c>
      <c r="W4253" s="3">
        <f>Table__._SQL2014_QLTS17_DW_DimDate[[#This Row],[Ngay]]-Table__._SQL2014_QLTS17_DW_DimDate[[#This Row],[NgayBatDauMuaVu]]+1</f>
        <v>295</v>
      </c>
      <c r="X4253">
        <f>INT((Table__._SQL2014_QLTS17_DW_DimDate[[#This Row],[NgayMuaVu]]-1)/7)+1</f>
        <v>43</v>
      </c>
      <c r="Y4253" t="str">
        <f>"Tuần " &amp;Table__._SQL2014_QLTS17_DW_DimDate[[#This Row],[TuanMuaVu]] &amp; " năm " &amp;Table__._SQL2014_QLTS17_DW_DimDate[[#This Row],[NamMuaVuStr]]</f>
        <v>Tuần 43 năm 2020-2021</v>
      </c>
      <c r="Z4253">
        <f>YEAR(Table__._SQL2014_QLTS17_DW_DimDate[[#This Row],[NgayBatDauMuaVu]])</f>
        <v>2020</v>
      </c>
      <c r="AA4253" t="str">
        <f>YEAR(Table__._SQL2014_QLTS17_DW_DimDate[[#This Row],[NgayBatDauMuaVu]]) &amp;"-"&amp;YEAR(Table__._SQL2014_QLTS17_DW_DimDate[[#This Row],[NgayKetThucMuaVu]])</f>
        <v>2020-2021</v>
      </c>
      <c r="AB4253">
        <f>YEAR(Table__._SQL2014_QLTS17_DW_DimDate[[#This Row],[NgayBatDauMuaVu]])</f>
        <v>2020</v>
      </c>
      <c r="AC4253">
        <f>YEAR(Table__._SQL2014_QLTS17_DW_DimDate[[#This Row],[NgayKetThucMuaVu]])</f>
        <v>2021</v>
      </c>
    </row>
    <row r="4254" spans="1:29">
      <c r="A4254">
        <v>20210823</v>
      </c>
      <c r="B4254" s="1">
        <v>44431</v>
      </c>
      <c r="C4254" t="s">
        <v>32</v>
      </c>
      <c r="D4254" t="s">
        <v>894</v>
      </c>
      <c r="E4254" t="s">
        <v>13</v>
      </c>
      <c r="F4254" t="s">
        <v>257</v>
      </c>
      <c r="G4254" t="s">
        <v>12</v>
      </c>
      <c r="H4254" t="s">
        <v>46</v>
      </c>
      <c r="I4254" t="s">
        <v>18</v>
      </c>
      <c r="J4254" t="s">
        <v>905</v>
      </c>
      <c r="K4254" t="s">
        <v>13</v>
      </c>
      <c r="L4254" t="s">
        <v>16</v>
      </c>
      <c r="M4254" t="s">
        <v>912</v>
      </c>
      <c r="N4254" t="s">
        <v>642</v>
      </c>
      <c r="O4254" t="s">
        <v>659</v>
      </c>
      <c r="P4254" t="s">
        <v>660</v>
      </c>
      <c r="Q4254" t="s">
        <v>656</v>
      </c>
      <c r="R4254" t="s">
        <v>658</v>
      </c>
      <c r="S4254" t="s">
        <v>643</v>
      </c>
      <c r="T4254" t="s">
        <v>646</v>
      </c>
      <c r="U4254" s="2">
        <f>DATE(IF(MONTH(Table__._SQL2014_QLTS17_DW_DimDate[[#This Row],[Ngay]])&lt;11,YEAR(Table__._SQL2014_QLTS17_DW_DimDate[[#This Row],[Ngay]])-1, YEAR(Table__._SQL2014_QLTS17_DW_DimDate[[#This Row],[Ngay]])),11,1)</f>
        <v>44136</v>
      </c>
      <c r="V4254" s="2">
        <f>DATE(YEAR(Table__._SQL2014_QLTS17_DW_DimDate[[#This Row],[NgayBatDauMuaVu]])+1, 10,31)</f>
        <v>44500</v>
      </c>
      <c r="W4254" s="3">
        <f>Table__._SQL2014_QLTS17_DW_DimDate[[#This Row],[Ngay]]-Table__._SQL2014_QLTS17_DW_DimDate[[#This Row],[NgayBatDauMuaVu]]+1</f>
        <v>296</v>
      </c>
      <c r="X4254">
        <f>INT((Table__._SQL2014_QLTS17_DW_DimDate[[#This Row],[NgayMuaVu]]-1)/7)+1</f>
        <v>43</v>
      </c>
      <c r="Y4254" t="str">
        <f>"Tuần " &amp;Table__._SQL2014_QLTS17_DW_DimDate[[#This Row],[TuanMuaVu]] &amp; " năm " &amp;Table__._SQL2014_QLTS17_DW_DimDate[[#This Row],[NamMuaVuStr]]</f>
        <v>Tuần 43 năm 2020-2021</v>
      </c>
      <c r="Z4254">
        <f>YEAR(Table__._SQL2014_QLTS17_DW_DimDate[[#This Row],[NgayBatDauMuaVu]])</f>
        <v>2020</v>
      </c>
      <c r="AA4254" t="str">
        <f>YEAR(Table__._SQL2014_QLTS17_DW_DimDate[[#This Row],[NgayBatDauMuaVu]]) &amp;"-"&amp;YEAR(Table__._SQL2014_QLTS17_DW_DimDate[[#This Row],[NgayKetThucMuaVu]])</f>
        <v>2020-2021</v>
      </c>
      <c r="AB4254">
        <f>YEAR(Table__._SQL2014_QLTS17_DW_DimDate[[#This Row],[NgayBatDauMuaVu]])</f>
        <v>2020</v>
      </c>
      <c r="AC4254">
        <f>YEAR(Table__._SQL2014_QLTS17_DW_DimDate[[#This Row],[NgayKetThucMuaVu]])</f>
        <v>2021</v>
      </c>
    </row>
    <row r="4255" spans="1:29">
      <c r="A4255">
        <v>20210824</v>
      </c>
      <c r="B4255" s="1">
        <v>44432</v>
      </c>
      <c r="C4255" t="s">
        <v>33</v>
      </c>
      <c r="D4255" t="s">
        <v>895</v>
      </c>
      <c r="E4255" t="s">
        <v>16</v>
      </c>
      <c r="F4255" t="s">
        <v>258</v>
      </c>
      <c r="G4255" t="s">
        <v>12</v>
      </c>
      <c r="H4255" t="s">
        <v>46</v>
      </c>
      <c r="I4255" t="s">
        <v>18</v>
      </c>
      <c r="J4255" t="s">
        <v>905</v>
      </c>
      <c r="K4255" t="s">
        <v>13</v>
      </c>
      <c r="L4255" t="s">
        <v>16</v>
      </c>
      <c r="M4255" t="s">
        <v>912</v>
      </c>
      <c r="N4255" t="s">
        <v>642</v>
      </c>
      <c r="O4255" t="s">
        <v>659</v>
      </c>
      <c r="P4255" t="s">
        <v>660</v>
      </c>
      <c r="Q4255" t="s">
        <v>656</v>
      </c>
      <c r="R4255" t="s">
        <v>658</v>
      </c>
      <c r="S4255" t="s">
        <v>643</v>
      </c>
      <c r="T4255" t="s">
        <v>646</v>
      </c>
      <c r="U4255" s="2">
        <f>DATE(IF(MONTH(Table__._SQL2014_QLTS17_DW_DimDate[[#This Row],[Ngay]])&lt;11,YEAR(Table__._SQL2014_QLTS17_DW_DimDate[[#This Row],[Ngay]])-1, YEAR(Table__._SQL2014_QLTS17_DW_DimDate[[#This Row],[Ngay]])),11,1)</f>
        <v>44136</v>
      </c>
      <c r="V4255" s="2">
        <f>DATE(YEAR(Table__._SQL2014_QLTS17_DW_DimDate[[#This Row],[NgayBatDauMuaVu]])+1, 10,31)</f>
        <v>44500</v>
      </c>
      <c r="W4255" s="3">
        <f>Table__._SQL2014_QLTS17_DW_DimDate[[#This Row],[Ngay]]-Table__._SQL2014_QLTS17_DW_DimDate[[#This Row],[NgayBatDauMuaVu]]+1</f>
        <v>297</v>
      </c>
      <c r="X4255">
        <f>INT((Table__._SQL2014_QLTS17_DW_DimDate[[#This Row],[NgayMuaVu]]-1)/7)+1</f>
        <v>43</v>
      </c>
      <c r="Y4255" t="str">
        <f>"Tuần " &amp;Table__._SQL2014_QLTS17_DW_DimDate[[#This Row],[TuanMuaVu]] &amp; " năm " &amp;Table__._SQL2014_QLTS17_DW_DimDate[[#This Row],[NamMuaVuStr]]</f>
        <v>Tuần 43 năm 2020-2021</v>
      </c>
      <c r="Z4255">
        <f>YEAR(Table__._SQL2014_QLTS17_DW_DimDate[[#This Row],[NgayBatDauMuaVu]])</f>
        <v>2020</v>
      </c>
      <c r="AA4255" t="str">
        <f>YEAR(Table__._SQL2014_QLTS17_DW_DimDate[[#This Row],[NgayBatDauMuaVu]]) &amp;"-"&amp;YEAR(Table__._SQL2014_QLTS17_DW_DimDate[[#This Row],[NgayKetThucMuaVu]])</f>
        <v>2020-2021</v>
      </c>
      <c r="AB4255">
        <f>YEAR(Table__._SQL2014_QLTS17_DW_DimDate[[#This Row],[NgayBatDauMuaVu]])</f>
        <v>2020</v>
      </c>
      <c r="AC4255">
        <f>YEAR(Table__._SQL2014_QLTS17_DW_DimDate[[#This Row],[NgayKetThucMuaVu]])</f>
        <v>2021</v>
      </c>
    </row>
    <row r="4256" spans="1:29">
      <c r="A4256">
        <v>20210825</v>
      </c>
      <c r="B4256" s="1">
        <v>44433</v>
      </c>
      <c r="C4256" t="s">
        <v>34</v>
      </c>
      <c r="D4256" t="s">
        <v>896</v>
      </c>
      <c r="E4256" t="s">
        <v>12</v>
      </c>
      <c r="F4256" t="s">
        <v>259</v>
      </c>
      <c r="G4256" t="s">
        <v>12</v>
      </c>
      <c r="H4256" t="s">
        <v>46</v>
      </c>
      <c r="I4256" t="s">
        <v>18</v>
      </c>
      <c r="J4256" t="s">
        <v>905</v>
      </c>
      <c r="K4256" t="s">
        <v>13</v>
      </c>
      <c r="L4256" t="s">
        <v>16</v>
      </c>
      <c r="M4256" t="s">
        <v>912</v>
      </c>
      <c r="N4256" t="s">
        <v>642</v>
      </c>
      <c r="O4256" t="s">
        <v>659</v>
      </c>
      <c r="P4256" t="s">
        <v>660</v>
      </c>
      <c r="Q4256" t="s">
        <v>656</v>
      </c>
      <c r="R4256" t="s">
        <v>658</v>
      </c>
      <c r="S4256" t="s">
        <v>643</v>
      </c>
      <c r="T4256" t="s">
        <v>646</v>
      </c>
      <c r="U4256" s="2">
        <f>DATE(IF(MONTH(Table__._SQL2014_QLTS17_DW_DimDate[[#This Row],[Ngay]])&lt;11,YEAR(Table__._SQL2014_QLTS17_DW_DimDate[[#This Row],[Ngay]])-1, YEAR(Table__._SQL2014_QLTS17_DW_DimDate[[#This Row],[Ngay]])),11,1)</f>
        <v>44136</v>
      </c>
      <c r="V4256" s="2">
        <f>DATE(YEAR(Table__._SQL2014_QLTS17_DW_DimDate[[#This Row],[NgayBatDauMuaVu]])+1, 10,31)</f>
        <v>44500</v>
      </c>
      <c r="W4256" s="3">
        <f>Table__._SQL2014_QLTS17_DW_DimDate[[#This Row],[Ngay]]-Table__._SQL2014_QLTS17_DW_DimDate[[#This Row],[NgayBatDauMuaVu]]+1</f>
        <v>298</v>
      </c>
      <c r="X4256">
        <f>INT((Table__._SQL2014_QLTS17_DW_DimDate[[#This Row],[NgayMuaVu]]-1)/7)+1</f>
        <v>43</v>
      </c>
      <c r="Y4256" t="str">
        <f>"Tuần " &amp;Table__._SQL2014_QLTS17_DW_DimDate[[#This Row],[TuanMuaVu]] &amp; " năm " &amp;Table__._SQL2014_QLTS17_DW_DimDate[[#This Row],[NamMuaVuStr]]</f>
        <v>Tuần 43 năm 2020-2021</v>
      </c>
      <c r="Z4256">
        <f>YEAR(Table__._SQL2014_QLTS17_DW_DimDate[[#This Row],[NgayBatDauMuaVu]])</f>
        <v>2020</v>
      </c>
      <c r="AA4256" t="str">
        <f>YEAR(Table__._SQL2014_QLTS17_DW_DimDate[[#This Row],[NgayBatDauMuaVu]]) &amp;"-"&amp;YEAR(Table__._SQL2014_QLTS17_DW_DimDate[[#This Row],[NgayKetThucMuaVu]])</f>
        <v>2020-2021</v>
      </c>
      <c r="AB4256">
        <f>YEAR(Table__._SQL2014_QLTS17_DW_DimDate[[#This Row],[NgayBatDauMuaVu]])</f>
        <v>2020</v>
      </c>
      <c r="AC4256">
        <f>YEAR(Table__._SQL2014_QLTS17_DW_DimDate[[#This Row],[NgayKetThucMuaVu]])</f>
        <v>2021</v>
      </c>
    </row>
    <row r="4257" spans="1:29">
      <c r="A4257">
        <v>20210826</v>
      </c>
      <c r="B4257" s="1">
        <v>44434</v>
      </c>
      <c r="C4257" t="s">
        <v>35</v>
      </c>
      <c r="D4257" t="s">
        <v>897</v>
      </c>
      <c r="E4257" t="s">
        <v>3</v>
      </c>
      <c r="F4257" t="s">
        <v>260</v>
      </c>
      <c r="G4257" t="s">
        <v>12</v>
      </c>
      <c r="H4257" t="s">
        <v>46</v>
      </c>
      <c r="I4257" t="s">
        <v>18</v>
      </c>
      <c r="J4257" t="s">
        <v>905</v>
      </c>
      <c r="K4257" t="s">
        <v>13</v>
      </c>
      <c r="L4257" t="s">
        <v>16</v>
      </c>
      <c r="M4257" t="s">
        <v>912</v>
      </c>
      <c r="N4257" t="s">
        <v>642</v>
      </c>
      <c r="O4257" t="s">
        <v>659</v>
      </c>
      <c r="P4257" t="s">
        <v>660</v>
      </c>
      <c r="Q4257" t="s">
        <v>656</v>
      </c>
      <c r="R4257" t="s">
        <v>658</v>
      </c>
      <c r="S4257" t="s">
        <v>643</v>
      </c>
      <c r="T4257" t="s">
        <v>646</v>
      </c>
      <c r="U4257" s="2">
        <f>DATE(IF(MONTH(Table__._SQL2014_QLTS17_DW_DimDate[[#This Row],[Ngay]])&lt;11,YEAR(Table__._SQL2014_QLTS17_DW_DimDate[[#This Row],[Ngay]])-1, YEAR(Table__._SQL2014_QLTS17_DW_DimDate[[#This Row],[Ngay]])),11,1)</f>
        <v>44136</v>
      </c>
      <c r="V4257" s="2">
        <f>DATE(YEAR(Table__._SQL2014_QLTS17_DW_DimDate[[#This Row],[NgayBatDauMuaVu]])+1, 10,31)</f>
        <v>44500</v>
      </c>
      <c r="W4257" s="3">
        <f>Table__._SQL2014_QLTS17_DW_DimDate[[#This Row],[Ngay]]-Table__._SQL2014_QLTS17_DW_DimDate[[#This Row],[NgayBatDauMuaVu]]+1</f>
        <v>299</v>
      </c>
      <c r="X4257">
        <f>INT((Table__._SQL2014_QLTS17_DW_DimDate[[#This Row],[NgayMuaVu]]-1)/7)+1</f>
        <v>43</v>
      </c>
      <c r="Y4257" t="str">
        <f>"Tuần " &amp;Table__._SQL2014_QLTS17_DW_DimDate[[#This Row],[TuanMuaVu]] &amp; " năm " &amp;Table__._SQL2014_QLTS17_DW_DimDate[[#This Row],[NamMuaVuStr]]</f>
        <v>Tuần 43 năm 2020-2021</v>
      </c>
      <c r="Z4257">
        <f>YEAR(Table__._SQL2014_QLTS17_DW_DimDate[[#This Row],[NgayBatDauMuaVu]])</f>
        <v>2020</v>
      </c>
      <c r="AA4257" t="str">
        <f>YEAR(Table__._SQL2014_QLTS17_DW_DimDate[[#This Row],[NgayBatDauMuaVu]]) &amp;"-"&amp;YEAR(Table__._SQL2014_QLTS17_DW_DimDate[[#This Row],[NgayKetThucMuaVu]])</f>
        <v>2020-2021</v>
      </c>
      <c r="AB4257">
        <f>YEAR(Table__._SQL2014_QLTS17_DW_DimDate[[#This Row],[NgayBatDauMuaVu]])</f>
        <v>2020</v>
      </c>
      <c r="AC4257">
        <f>YEAR(Table__._SQL2014_QLTS17_DW_DimDate[[#This Row],[NgayKetThucMuaVu]])</f>
        <v>2021</v>
      </c>
    </row>
    <row r="4258" spans="1:29">
      <c r="A4258">
        <v>20210827</v>
      </c>
      <c r="B4258" s="1">
        <v>44435</v>
      </c>
      <c r="C4258" t="s">
        <v>36</v>
      </c>
      <c r="D4258" t="s">
        <v>891</v>
      </c>
      <c r="E4258" t="s">
        <v>2</v>
      </c>
      <c r="F4258" t="s">
        <v>261</v>
      </c>
      <c r="G4258" t="s">
        <v>12</v>
      </c>
      <c r="H4258" t="s">
        <v>46</v>
      </c>
      <c r="I4258" t="s">
        <v>18</v>
      </c>
      <c r="J4258" t="s">
        <v>905</v>
      </c>
      <c r="K4258" t="s">
        <v>13</v>
      </c>
      <c r="L4258" t="s">
        <v>16</v>
      </c>
      <c r="M4258" t="s">
        <v>912</v>
      </c>
      <c r="N4258" t="s">
        <v>642</v>
      </c>
      <c r="O4258" t="s">
        <v>659</v>
      </c>
      <c r="P4258" t="s">
        <v>660</v>
      </c>
      <c r="Q4258" t="s">
        <v>656</v>
      </c>
      <c r="R4258" t="s">
        <v>658</v>
      </c>
      <c r="S4258" t="s">
        <v>643</v>
      </c>
      <c r="T4258" t="s">
        <v>646</v>
      </c>
      <c r="U4258" s="2">
        <f>DATE(IF(MONTH(Table__._SQL2014_QLTS17_DW_DimDate[[#This Row],[Ngay]])&lt;11,YEAR(Table__._SQL2014_QLTS17_DW_DimDate[[#This Row],[Ngay]])-1, YEAR(Table__._SQL2014_QLTS17_DW_DimDate[[#This Row],[Ngay]])),11,1)</f>
        <v>44136</v>
      </c>
      <c r="V4258" s="2">
        <f>DATE(YEAR(Table__._SQL2014_QLTS17_DW_DimDate[[#This Row],[NgayBatDauMuaVu]])+1, 10,31)</f>
        <v>44500</v>
      </c>
      <c r="W4258" s="3">
        <f>Table__._SQL2014_QLTS17_DW_DimDate[[#This Row],[Ngay]]-Table__._SQL2014_QLTS17_DW_DimDate[[#This Row],[NgayBatDauMuaVu]]+1</f>
        <v>300</v>
      </c>
      <c r="X4258">
        <f>INT((Table__._SQL2014_QLTS17_DW_DimDate[[#This Row],[NgayMuaVu]]-1)/7)+1</f>
        <v>43</v>
      </c>
      <c r="Y4258" t="str">
        <f>"Tuần " &amp;Table__._SQL2014_QLTS17_DW_DimDate[[#This Row],[TuanMuaVu]] &amp; " năm " &amp;Table__._SQL2014_QLTS17_DW_DimDate[[#This Row],[NamMuaVuStr]]</f>
        <v>Tuần 43 năm 2020-2021</v>
      </c>
      <c r="Z4258">
        <f>YEAR(Table__._SQL2014_QLTS17_DW_DimDate[[#This Row],[NgayBatDauMuaVu]])</f>
        <v>2020</v>
      </c>
      <c r="AA4258" t="str">
        <f>YEAR(Table__._SQL2014_QLTS17_DW_DimDate[[#This Row],[NgayBatDauMuaVu]]) &amp;"-"&amp;YEAR(Table__._SQL2014_QLTS17_DW_DimDate[[#This Row],[NgayKetThucMuaVu]])</f>
        <v>2020-2021</v>
      </c>
      <c r="AB4258">
        <f>YEAR(Table__._SQL2014_QLTS17_DW_DimDate[[#This Row],[NgayBatDauMuaVu]])</f>
        <v>2020</v>
      </c>
      <c r="AC4258">
        <f>YEAR(Table__._SQL2014_QLTS17_DW_DimDate[[#This Row],[NgayKetThucMuaVu]])</f>
        <v>2021</v>
      </c>
    </row>
    <row r="4259" spans="1:29">
      <c r="A4259">
        <v>20210828</v>
      </c>
      <c r="B4259" s="1">
        <v>44436</v>
      </c>
      <c r="C4259" t="s">
        <v>37</v>
      </c>
      <c r="D4259" t="s">
        <v>892</v>
      </c>
      <c r="E4259" t="s">
        <v>14</v>
      </c>
      <c r="F4259" t="s">
        <v>262</v>
      </c>
      <c r="G4259" t="s">
        <v>12</v>
      </c>
      <c r="H4259" t="s">
        <v>46</v>
      </c>
      <c r="I4259" t="s">
        <v>18</v>
      </c>
      <c r="J4259" t="s">
        <v>905</v>
      </c>
      <c r="K4259" t="s">
        <v>13</v>
      </c>
      <c r="L4259" t="s">
        <v>16</v>
      </c>
      <c r="M4259" t="s">
        <v>912</v>
      </c>
      <c r="N4259" t="s">
        <v>642</v>
      </c>
      <c r="O4259" t="s">
        <v>659</v>
      </c>
      <c r="P4259" t="s">
        <v>660</v>
      </c>
      <c r="Q4259" t="s">
        <v>656</v>
      </c>
      <c r="R4259" t="s">
        <v>658</v>
      </c>
      <c r="S4259" t="s">
        <v>643</v>
      </c>
      <c r="T4259" t="s">
        <v>646</v>
      </c>
      <c r="U4259" s="2">
        <f>DATE(IF(MONTH(Table__._SQL2014_QLTS17_DW_DimDate[[#This Row],[Ngay]])&lt;11,YEAR(Table__._SQL2014_QLTS17_DW_DimDate[[#This Row],[Ngay]])-1, YEAR(Table__._SQL2014_QLTS17_DW_DimDate[[#This Row],[Ngay]])),11,1)</f>
        <v>44136</v>
      </c>
      <c r="V4259" s="2">
        <f>DATE(YEAR(Table__._SQL2014_QLTS17_DW_DimDate[[#This Row],[NgayBatDauMuaVu]])+1, 10,31)</f>
        <v>44500</v>
      </c>
      <c r="W4259" s="3">
        <f>Table__._SQL2014_QLTS17_DW_DimDate[[#This Row],[Ngay]]-Table__._SQL2014_QLTS17_DW_DimDate[[#This Row],[NgayBatDauMuaVu]]+1</f>
        <v>301</v>
      </c>
      <c r="X4259">
        <f>INT((Table__._SQL2014_QLTS17_DW_DimDate[[#This Row],[NgayMuaVu]]-1)/7)+1</f>
        <v>43</v>
      </c>
      <c r="Y4259" t="str">
        <f>"Tuần " &amp;Table__._SQL2014_QLTS17_DW_DimDate[[#This Row],[TuanMuaVu]] &amp; " năm " &amp;Table__._SQL2014_QLTS17_DW_DimDate[[#This Row],[NamMuaVuStr]]</f>
        <v>Tuần 43 năm 2020-2021</v>
      </c>
      <c r="Z4259">
        <f>YEAR(Table__._SQL2014_QLTS17_DW_DimDate[[#This Row],[NgayBatDauMuaVu]])</f>
        <v>2020</v>
      </c>
      <c r="AA4259" t="str">
        <f>YEAR(Table__._SQL2014_QLTS17_DW_DimDate[[#This Row],[NgayBatDauMuaVu]]) &amp;"-"&amp;YEAR(Table__._SQL2014_QLTS17_DW_DimDate[[#This Row],[NgayKetThucMuaVu]])</f>
        <v>2020-2021</v>
      </c>
      <c r="AB4259">
        <f>YEAR(Table__._SQL2014_QLTS17_DW_DimDate[[#This Row],[NgayBatDauMuaVu]])</f>
        <v>2020</v>
      </c>
      <c r="AC4259">
        <f>YEAR(Table__._SQL2014_QLTS17_DW_DimDate[[#This Row],[NgayKetThucMuaVu]])</f>
        <v>2021</v>
      </c>
    </row>
    <row r="4260" spans="1:29">
      <c r="A4260">
        <v>20210829</v>
      </c>
      <c r="B4260" s="1">
        <v>44437</v>
      </c>
      <c r="C4260" t="s">
        <v>38</v>
      </c>
      <c r="D4260" t="s">
        <v>893</v>
      </c>
      <c r="E4260" t="s">
        <v>1</v>
      </c>
      <c r="F4260" t="s">
        <v>263</v>
      </c>
      <c r="G4260" t="s">
        <v>3</v>
      </c>
      <c r="H4260" t="s">
        <v>47</v>
      </c>
      <c r="I4260" t="s">
        <v>18</v>
      </c>
      <c r="J4260" t="s">
        <v>905</v>
      </c>
      <c r="K4260" t="s">
        <v>13</v>
      </c>
      <c r="L4260" t="s">
        <v>16</v>
      </c>
      <c r="M4260" t="s">
        <v>912</v>
      </c>
      <c r="N4260" t="s">
        <v>642</v>
      </c>
      <c r="O4260" t="s">
        <v>659</v>
      </c>
      <c r="P4260" t="s">
        <v>660</v>
      </c>
      <c r="Q4260" t="s">
        <v>656</v>
      </c>
      <c r="R4260" t="s">
        <v>658</v>
      </c>
      <c r="S4260" t="s">
        <v>643</v>
      </c>
      <c r="T4260" t="s">
        <v>646</v>
      </c>
      <c r="U4260" s="2">
        <f>DATE(IF(MONTH(Table__._SQL2014_QLTS17_DW_DimDate[[#This Row],[Ngay]])&lt;11,YEAR(Table__._SQL2014_QLTS17_DW_DimDate[[#This Row],[Ngay]])-1, YEAR(Table__._SQL2014_QLTS17_DW_DimDate[[#This Row],[Ngay]])),11,1)</f>
        <v>44136</v>
      </c>
      <c r="V4260" s="2">
        <f>DATE(YEAR(Table__._SQL2014_QLTS17_DW_DimDate[[#This Row],[NgayBatDauMuaVu]])+1, 10,31)</f>
        <v>44500</v>
      </c>
      <c r="W4260" s="3">
        <f>Table__._SQL2014_QLTS17_DW_DimDate[[#This Row],[Ngay]]-Table__._SQL2014_QLTS17_DW_DimDate[[#This Row],[NgayBatDauMuaVu]]+1</f>
        <v>302</v>
      </c>
      <c r="X4260">
        <f>INT((Table__._SQL2014_QLTS17_DW_DimDate[[#This Row],[NgayMuaVu]]-1)/7)+1</f>
        <v>44</v>
      </c>
      <c r="Y4260" t="str">
        <f>"Tuần " &amp;Table__._SQL2014_QLTS17_DW_DimDate[[#This Row],[TuanMuaVu]] &amp; " năm " &amp;Table__._SQL2014_QLTS17_DW_DimDate[[#This Row],[NamMuaVuStr]]</f>
        <v>Tuần 44 năm 2020-2021</v>
      </c>
      <c r="Z4260">
        <f>YEAR(Table__._SQL2014_QLTS17_DW_DimDate[[#This Row],[NgayBatDauMuaVu]])</f>
        <v>2020</v>
      </c>
      <c r="AA4260" t="str">
        <f>YEAR(Table__._SQL2014_QLTS17_DW_DimDate[[#This Row],[NgayBatDauMuaVu]]) &amp;"-"&amp;YEAR(Table__._SQL2014_QLTS17_DW_DimDate[[#This Row],[NgayKetThucMuaVu]])</f>
        <v>2020-2021</v>
      </c>
      <c r="AB4260">
        <f>YEAR(Table__._SQL2014_QLTS17_DW_DimDate[[#This Row],[NgayBatDauMuaVu]])</f>
        <v>2020</v>
      </c>
      <c r="AC4260">
        <f>YEAR(Table__._SQL2014_QLTS17_DW_DimDate[[#This Row],[NgayKetThucMuaVu]])</f>
        <v>2021</v>
      </c>
    </row>
    <row r="4261" spans="1:29">
      <c r="A4261">
        <v>20210830</v>
      </c>
      <c r="B4261" s="1">
        <v>44438</v>
      </c>
      <c r="C4261" t="s">
        <v>39</v>
      </c>
      <c r="D4261" t="s">
        <v>894</v>
      </c>
      <c r="E4261" t="s">
        <v>13</v>
      </c>
      <c r="F4261" t="s">
        <v>264</v>
      </c>
      <c r="G4261" t="s">
        <v>3</v>
      </c>
      <c r="H4261" t="s">
        <v>47</v>
      </c>
      <c r="I4261" t="s">
        <v>18</v>
      </c>
      <c r="J4261" t="s">
        <v>905</v>
      </c>
      <c r="K4261" t="s">
        <v>13</v>
      </c>
      <c r="L4261" t="s">
        <v>16</v>
      </c>
      <c r="M4261" t="s">
        <v>912</v>
      </c>
      <c r="N4261" t="s">
        <v>642</v>
      </c>
      <c r="O4261" t="s">
        <v>659</v>
      </c>
      <c r="P4261" t="s">
        <v>660</v>
      </c>
      <c r="Q4261" t="s">
        <v>656</v>
      </c>
      <c r="R4261" t="s">
        <v>658</v>
      </c>
      <c r="S4261" t="s">
        <v>643</v>
      </c>
      <c r="T4261" t="s">
        <v>646</v>
      </c>
      <c r="U4261" s="2">
        <f>DATE(IF(MONTH(Table__._SQL2014_QLTS17_DW_DimDate[[#This Row],[Ngay]])&lt;11,YEAR(Table__._SQL2014_QLTS17_DW_DimDate[[#This Row],[Ngay]])-1, YEAR(Table__._SQL2014_QLTS17_DW_DimDate[[#This Row],[Ngay]])),11,1)</f>
        <v>44136</v>
      </c>
      <c r="V4261" s="2">
        <f>DATE(YEAR(Table__._SQL2014_QLTS17_DW_DimDate[[#This Row],[NgayBatDauMuaVu]])+1, 10,31)</f>
        <v>44500</v>
      </c>
      <c r="W4261" s="3">
        <f>Table__._SQL2014_QLTS17_DW_DimDate[[#This Row],[Ngay]]-Table__._SQL2014_QLTS17_DW_DimDate[[#This Row],[NgayBatDauMuaVu]]+1</f>
        <v>303</v>
      </c>
      <c r="X4261">
        <f>INT((Table__._SQL2014_QLTS17_DW_DimDate[[#This Row],[NgayMuaVu]]-1)/7)+1</f>
        <v>44</v>
      </c>
      <c r="Y4261" t="str">
        <f>"Tuần " &amp;Table__._SQL2014_QLTS17_DW_DimDate[[#This Row],[TuanMuaVu]] &amp; " năm " &amp;Table__._SQL2014_QLTS17_DW_DimDate[[#This Row],[NamMuaVuStr]]</f>
        <v>Tuần 44 năm 2020-2021</v>
      </c>
      <c r="Z4261">
        <f>YEAR(Table__._SQL2014_QLTS17_DW_DimDate[[#This Row],[NgayBatDauMuaVu]])</f>
        <v>2020</v>
      </c>
      <c r="AA4261" t="str">
        <f>YEAR(Table__._SQL2014_QLTS17_DW_DimDate[[#This Row],[NgayBatDauMuaVu]]) &amp;"-"&amp;YEAR(Table__._SQL2014_QLTS17_DW_DimDate[[#This Row],[NgayKetThucMuaVu]])</f>
        <v>2020-2021</v>
      </c>
      <c r="AB4261">
        <f>YEAR(Table__._SQL2014_QLTS17_DW_DimDate[[#This Row],[NgayBatDauMuaVu]])</f>
        <v>2020</v>
      </c>
      <c r="AC4261">
        <f>YEAR(Table__._SQL2014_QLTS17_DW_DimDate[[#This Row],[NgayKetThucMuaVu]])</f>
        <v>2021</v>
      </c>
    </row>
    <row r="4262" spans="1:29">
      <c r="A4262">
        <v>20210831</v>
      </c>
      <c r="B4262" s="1">
        <v>44439</v>
      </c>
      <c r="C4262" t="s">
        <v>40</v>
      </c>
      <c r="D4262" t="s">
        <v>895</v>
      </c>
      <c r="E4262" t="s">
        <v>16</v>
      </c>
      <c r="F4262" t="s">
        <v>265</v>
      </c>
      <c r="G4262" t="s">
        <v>3</v>
      </c>
      <c r="H4262" t="s">
        <v>47</v>
      </c>
      <c r="I4262" t="s">
        <v>18</v>
      </c>
      <c r="J4262" t="s">
        <v>905</v>
      </c>
      <c r="K4262" t="s">
        <v>13</v>
      </c>
      <c r="L4262" t="s">
        <v>16</v>
      </c>
      <c r="M4262" t="s">
        <v>912</v>
      </c>
      <c r="N4262" t="s">
        <v>642</v>
      </c>
      <c r="O4262" t="s">
        <v>659</v>
      </c>
      <c r="P4262" t="s">
        <v>660</v>
      </c>
      <c r="Q4262" t="s">
        <v>656</v>
      </c>
      <c r="R4262" t="s">
        <v>658</v>
      </c>
      <c r="S4262" t="s">
        <v>643</v>
      </c>
      <c r="T4262" t="s">
        <v>646</v>
      </c>
      <c r="U4262" s="2">
        <f>DATE(IF(MONTH(Table__._SQL2014_QLTS17_DW_DimDate[[#This Row],[Ngay]])&lt;11,YEAR(Table__._SQL2014_QLTS17_DW_DimDate[[#This Row],[Ngay]])-1, YEAR(Table__._SQL2014_QLTS17_DW_DimDate[[#This Row],[Ngay]])),11,1)</f>
        <v>44136</v>
      </c>
      <c r="V4262" s="2">
        <f>DATE(YEAR(Table__._SQL2014_QLTS17_DW_DimDate[[#This Row],[NgayBatDauMuaVu]])+1, 10,31)</f>
        <v>44500</v>
      </c>
      <c r="W4262" s="3">
        <f>Table__._SQL2014_QLTS17_DW_DimDate[[#This Row],[Ngay]]-Table__._SQL2014_QLTS17_DW_DimDate[[#This Row],[NgayBatDauMuaVu]]+1</f>
        <v>304</v>
      </c>
      <c r="X4262">
        <f>INT((Table__._SQL2014_QLTS17_DW_DimDate[[#This Row],[NgayMuaVu]]-1)/7)+1</f>
        <v>44</v>
      </c>
      <c r="Y4262" t="str">
        <f>"Tuần " &amp;Table__._SQL2014_QLTS17_DW_DimDate[[#This Row],[TuanMuaVu]] &amp; " năm " &amp;Table__._SQL2014_QLTS17_DW_DimDate[[#This Row],[NamMuaVuStr]]</f>
        <v>Tuần 44 năm 2020-2021</v>
      </c>
      <c r="Z4262">
        <f>YEAR(Table__._SQL2014_QLTS17_DW_DimDate[[#This Row],[NgayBatDauMuaVu]])</f>
        <v>2020</v>
      </c>
      <c r="AA4262" t="str">
        <f>YEAR(Table__._SQL2014_QLTS17_DW_DimDate[[#This Row],[NgayBatDauMuaVu]]) &amp;"-"&amp;YEAR(Table__._SQL2014_QLTS17_DW_DimDate[[#This Row],[NgayKetThucMuaVu]])</f>
        <v>2020-2021</v>
      </c>
      <c r="AB4262">
        <f>YEAR(Table__._SQL2014_QLTS17_DW_DimDate[[#This Row],[NgayBatDauMuaVu]])</f>
        <v>2020</v>
      </c>
      <c r="AC4262">
        <f>YEAR(Table__._SQL2014_QLTS17_DW_DimDate[[#This Row],[NgayKetThucMuaVu]])</f>
        <v>2021</v>
      </c>
    </row>
    <row r="4263" spans="1:29">
      <c r="A4263">
        <v>20210901</v>
      </c>
      <c r="B4263" s="1">
        <v>44440</v>
      </c>
      <c r="C4263" t="s">
        <v>1</v>
      </c>
      <c r="D4263" t="s">
        <v>896</v>
      </c>
      <c r="E4263" t="s">
        <v>12</v>
      </c>
      <c r="F4263" t="s">
        <v>266</v>
      </c>
      <c r="G4263" t="s">
        <v>1</v>
      </c>
      <c r="H4263" t="s">
        <v>47</v>
      </c>
      <c r="I4263" t="s">
        <v>19</v>
      </c>
      <c r="J4263" t="s">
        <v>906</v>
      </c>
      <c r="K4263" t="s">
        <v>16</v>
      </c>
      <c r="L4263" t="s">
        <v>16</v>
      </c>
      <c r="M4263" t="s">
        <v>912</v>
      </c>
      <c r="N4263" t="s">
        <v>642</v>
      </c>
      <c r="O4263" t="s">
        <v>661</v>
      </c>
      <c r="P4263" t="s">
        <v>658</v>
      </c>
      <c r="Q4263" t="s">
        <v>656</v>
      </c>
      <c r="R4263" t="s">
        <v>658</v>
      </c>
      <c r="S4263" t="s">
        <v>643</v>
      </c>
      <c r="T4263" t="s">
        <v>646</v>
      </c>
      <c r="U4263" s="2">
        <f>DATE(IF(MONTH(Table__._SQL2014_QLTS17_DW_DimDate[[#This Row],[Ngay]])&lt;11,YEAR(Table__._SQL2014_QLTS17_DW_DimDate[[#This Row],[Ngay]])-1, YEAR(Table__._SQL2014_QLTS17_DW_DimDate[[#This Row],[Ngay]])),11,1)</f>
        <v>44136</v>
      </c>
      <c r="V4263" s="2">
        <f>DATE(YEAR(Table__._SQL2014_QLTS17_DW_DimDate[[#This Row],[NgayBatDauMuaVu]])+1, 10,31)</f>
        <v>44500</v>
      </c>
      <c r="W4263" s="3">
        <f>Table__._SQL2014_QLTS17_DW_DimDate[[#This Row],[Ngay]]-Table__._SQL2014_QLTS17_DW_DimDate[[#This Row],[NgayBatDauMuaVu]]+1</f>
        <v>305</v>
      </c>
      <c r="X4263">
        <f>INT((Table__._SQL2014_QLTS17_DW_DimDate[[#This Row],[NgayMuaVu]]-1)/7)+1</f>
        <v>44</v>
      </c>
      <c r="Y4263" t="str">
        <f>"Tuần " &amp;Table__._SQL2014_QLTS17_DW_DimDate[[#This Row],[TuanMuaVu]] &amp; " năm " &amp;Table__._SQL2014_QLTS17_DW_DimDate[[#This Row],[NamMuaVuStr]]</f>
        <v>Tuần 44 năm 2020-2021</v>
      </c>
      <c r="Z4263">
        <f>YEAR(Table__._SQL2014_QLTS17_DW_DimDate[[#This Row],[NgayBatDauMuaVu]])</f>
        <v>2020</v>
      </c>
      <c r="AA4263" t="str">
        <f>YEAR(Table__._SQL2014_QLTS17_DW_DimDate[[#This Row],[NgayBatDauMuaVu]]) &amp;"-"&amp;YEAR(Table__._SQL2014_QLTS17_DW_DimDate[[#This Row],[NgayKetThucMuaVu]])</f>
        <v>2020-2021</v>
      </c>
      <c r="AB4263">
        <f>YEAR(Table__._SQL2014_QLTS17_DW_DimDate[[#This Row],[NgayBatDauMuaVu]])</f>
        <v>2020</v>
      </c>
      <c r="AC4263">
        <f>YEAR(Table__._SQL2014_QLTS17_DW_DimDate[[#This Row],[NgayKetThucMuaVu]])</f>
        <v>2021</v>
      </c>
    </row>
    <row r="4264" spans="1:29">
      <c r="A4264">
        <v>20210902</v>
      </c>
      <c r="B4264" s="1">
        <v>44441</v>
      </c>
      <c r="C4264" t="s">
        <v>13</v>
      </c>
      <c r="D4264" t="s">
        <v>897</v>
      </c>
      <c r="E4264" t="s">
        <v>3</v>
      </c>
      <c r="F4264" t="s">
        <v>268</v>
      </c>
      <c r="G4264" t="s">
        <v>1</v>
      </c>
      <c r="H4264" t="s">
        <v>47</v>
      </c>
      <c r="I4264" t="s">
        <v>19</v>
      </c>
      <c r="J4264" t="s">
        <v>906</v>
      </c>
      <c r="K4264" t="s">
        <v>16</v>
      </c>
      <c r="L4264" t="s">
        <v>16</v>
      </c>
      <c r="M4264" t="s">
        <v>912</v>
      </c>
      <c r="N4264" t="s">
        <v>642</v>
      </c>
      <c r="O4264" t="s">
        <v>661</v>
      </c>
      <c r="P4264" t="s">
        <v>658</v>
      </c>
      <c r="Q4264" t="s">
        <v>656</v>
      </c>
      <c r="R4264" t="s">
        <v>658</v>
      </c>
      <c r="S4264" t="s">
        <v>643</v>
      </c>
      <c r="T4264" t="s">
        <v>646</v>
      </c>
      <c r="U4264" s="2">
        <f>DATE(IF(MONTH(Table__._SQL2014_QLTS17_DW_DimDate[[#This Row],[Ngay]])&lt;11,YEAR(Table__._SQL2014_QLTS17_DW_DimDate[[#This Row],[Ngay]])-1, YEAR(Table__._SQL2014_QLTS17_DW_DimDate[[#This Row],[Ngay]])),11,1)</f>
        <v>44136</v>
      </c>
      <c r="V4264" s="2">
        <f>DATE(YEAR(Table__._SQL2014_QLTS17_DW_DimDate[[#This Row],[NgayBatDauMuaVu]])+1, 10,31)</f>
        <v>44500</v>
      </c>
      <c r="W4264" s="3">
        <f>Table__._SQL2014_QLTS17_DW_DimDate[[#This Row],[Ngay]]-Table__._SQL2014_QLTS17_DW_DimDate[[#This Row],[NgayBatDauMuaVu]]+1</f>
        <v>306</v>
      </c>
      <c r="X4264">
        <f>INT((Table__._SQL2014_QLTS17_DW_DimDate[[#This Row],[NgayMuaVu]]-1)/7)+1</f>
        <v>44</v>
      </c>
      <c r="Y4264" t="str">
        <f>"Tuần " &amp;Table__._SQL2014_QLTS17_DW_DimDate[[#This Row],[TuanMuaVu]] &amp; " năm " &amp;Table__._SQL2014_QLTS17_DW_DimDate[[#This Row],[NamMuaVuStr]]</f>
        <v>Tuần 44 năm 2020-2021</v>
      </c>
      <c r="Z4264">
        <f>YEAR(Table__._SQL2014_QLTS17_DW_DimDate[[#This Row],[NgayBatDauMuaVu]])</f>
        <v>2020</v>
      </c>
      <c r="AA4264" t="str">
        <f>YEAR(Table__._SQL2014_QLTS17_DW_DimDate[[#This Row],[NgayBatDauMuaVu]]) &amp;"-"&amp;YEAR(Table__._SQL2014_QLTS17_DW_DimDate[[#This Row],[NgayKetThucMuaVu]])</f>
        <v>2020-2021</v>
      </c>
      <c r="AB4264">
        <f>YEAR(Table__._SQL2014_QLTS17_DW_DimDate[[#This Row],[NgayBatDauMuaVu]])</f>
        <v>2020</v>
      </c>
      <c r="AC4264">
        <f>YEAR(Table__._SQL2014_QLTS17_DW_DimDate[[#This Row],[NgayKetThucMuaVu]])</f>
        <v>2021</v>
      </c>
    </row>
    <row r="4265" spans="1:29">
      <c r="A4265">
        <v>20210903</v>
      </c>
      <c r="B4265" s="1">
        <v>44442</v>
      </c>
      <c r="C4265" t="s">
        <v>16</v>
      </c>
      <c r="D4265" t="s">
        <v>891</v>
      </c>
      <c r="E4265" t="s">
        <v>2</v>
      </c>
      <c r="F4265" t="s">
        <v>269</v>
      </c>
      <c r="G4265" t="s">
        <v>1</v>
      </c>
      <c r="H4265" t="s">
        <v>47</v>
      </c>
      <c r="I4265" t="s">
        <v>19</v>
      </c>
      <c r="J4265" t="s">
        <v>906</v>
      </c>
      <c r="K4265" t="s">
        <v>16</v>
      </c>
      <c r="L4265" t="s">
        <v>16</v>
      </c>
      <c r="M4265" t="s">
        <v>912</v>
      </c>
      <c r="N4265" t="s">
        <v>642</v>
      </c>
      <c r="O4265" t="s">
        <v>661</v>
      </c>
      <c r="P4265" t="s">
        <v>658</v>
      </c>
      <c r="Q4265" t="s">
        <v>656</v>
      </c>
      <c r="R4265" t="s">
        <v>658</v>
      </c>
      <c r="S4265" t="s">
        <v>643</v>
      </c>
      <c r="T4265" t="s">
        <v>646</v>
      </c>
      <c r="U4265" s="2">
        <f>DATE(IF(MONTH(Table__._SQL2014_QLTS17_DW_DimDate[[#This Row],[Ngay]])&lt;11,YEAR(Table__._SQL2014_QLTS17_DW_DimDate[[#This Row],[Ngay]])-1, YEAR(Table__._SQL2014_QLTS17_DW_DimDate[[#This Row],[Ngay]])),11,1)</f>
        <v>44136</v>
      </c>
      <c r="V4265" s="2">
        <f>DATE(YEAR(Table__._SQL2014_QLTS17_DW_DimDate[[#This Row],[NgayBatDauMuaVu]])+1, 10,31)</f>
        <v>44500</v>
      </c>
      <c r="W4265" s="3">
        <f>Table__._SQL2014_QLTS17_DW_DimDate[[#This Row],[Ngay]]-Table__._SQL2014_QLTS17_DW_DimDate[[#This Row],[NgayBatDauMuaVu]]+1</f>
        <v>307</v>
      </c>
      <c r="X4265">
        <f>INT((Table__._SQL2014_QLTS17_DW_DimDate[[#This Row],[NgayMuaVu]]-1)/7)+1</f>
        <v>44</v>
      </c>
      <c r="Y4265" t="str">
        <f>"Tuần " &amp;Table__._SQL2014_QLTS17_DW_DimDate[[#This Row],[TuanMuaVu]] &amp; " năm " &amp;Table__._SQL2014_QLTS17_DW_DimDate[[#This Row],[NamMuaVuStr]]</f>
        <v>Tuần 44 năm 2020-2021</v>
      </c>
      <c r="Z4265">
        <f>YEAR(Table__._SQL2014_QLTS17_DW_DimDate[[#This Row],[NgayBatDauMuaVu]])</f>
        <v>2020</v>
      </c>
      <c r="AA4265" t="str">
        <f>YEAR(Table__._SQL2014_QLTS17_DW_DimDate[[#This Row],[NgayBatDauMuaVu]]) &amp;"-"&amp;YEAR(Table__._SQL2014_QLTS17_DW_DimDate[[#This Row],[NgayKetThucMuaVu]])</f>
        <v>2020-2021</v>
      </c>
      <c r="AB4265">
        <f>YEAR(Table__._SQL2014_QLTS17_DW_DimDate[[#This Row],[NgayBatDauMuaVu]])</f>
        <v>2020</v>
      </c>
      <c r="AC4265">
        <f>YEAR(Table__._SQL2014_QLTS17_DW_DimDate[[#This Row],[NgayKetThucMuaVu]])</f>
        <v>2021</v>
      </c>
    </row>
    <row r="4266" spans="1:29">
      <c r="A4266">
        <v>20210904</v>
      </c>
      <c r="B4266" s="1">
        <v>44443</v>
      </c>
      <c r="C4266" t="s">
        <v>12</v>
      </c>
      <c r="D4266" t="s">
        <v>892</v>
      </c>
      <c r="E4266" t="s">
        <v>14</v>
      </c>
      <c r="F4266" t="s">
        <v>270</v>
      </c>
      <c r="G4266" t="s">
        <v>1</v>
      </c>
      <c r="H4266" t="s">
        <v>47</v>
      </c>
      <c r="I4266" t="s">
        <v>19</v>
      </c>
      <c r="J4266" t="s">
        <v>906</v>
      </c>
      <c r="K4266" t="s">
        <v>16</v>
      </c>
      <c r="L4266" t="s">
        <v>16</v>
      </c>
      <c r="M4266" t="s">
        <v>912</v>
      </c>
      <c r="N4266" t="s">
        <v>642</v>
      </c>
      <c r="O4266" t="s">
        <v>661</v>
      </c>
      <c r="P4266" t="s">
        <v>658</v>
      </c>
      <c r="Q4266" t="s">
        <v>656</v>
      </c>
      <c r="R4266" t="s">
        <v>658</v>
      </c>
      <c r="S4266" t="s">
        <v>643</v>
      </c>
      <c r="T4266" t="s">
        <v>646</v>
      </c>
      <c r="U4266" s="2">
        <f>DATE(IF(MONTH(Table__._SQL2014_QLTS17_DW_DimDate[[#This Row],[Ngay]])&lt;11,YEAR(Table__._SQL2014_QLTS17_DW_DimDate[[#This Row],[Ngay]])-1, YEAR(Table__._SQL2014_QLTS17_DW_DimDate[[#This Row],[Ngay]])),11,1)</f>
        <v>44136</v>
      </c>
      <c r="V4266" s="2">
        <f>DATE(YEAR(Table__._SQL2014_QLTS17_DW_DimDate[[#This Row],[NgayBatDauMuaVu]])+1, 10,31)</f>
        <v>44500</v>
      </c>
      <c r="W4266" s="3">
        <f>Table__._SQL2014_QLTS17_DW_DimDate[[#This Row],[Ngay]]-Table__._SQL2014_QLTS17_DW_DimDate[[#This Row],[NgayBatDauMuaVu]]+1</f>
        <v>308</v>
      </c>
      <c r="X4266">
        <f>INT((Table__._SQL2014_QLTS17_DW_DimDate[[#This Row],[NgayMuaVu]]-1)/7)+1</f>
        <v>44</v>
      </c>
      <c r="Y4266" t="str">
        <f>"Tuần " &amp;Table__._SQL2014_QLTS17_DW_DimDate[[#This Row],[TuanMuaVu]] &amp; " năm " &amp;Table__._SQL2014_QLTS17_DW_DimDate[[#This Row],[NamMuaVuStr]]</f>
        <v>Tuần 44 năm 2020-2021</v>
      </c>
      <c r="Z4266">
        <f>YEAR(Table__._SQL2014_QLTS17_DW_DimDate[[#This Row],[NgayBatDauMuaVu]])</f>
        <v>2020</v>
      </c>
      <c r="AA4266" t="str">
        <f>YEAR(Table__._SQL2014_QLTS17_DW_DimDate[[#This Row],[NgayBatDauMuaVu]]) &amp;"-"&amp;YEAR(Table__._SQL2014_QLTS17_DW_DimDate[[#This Row],[NgayKetThucMuaVu]])</f>
        <v>2020-2021</v>
      </c>
      <c r="AB4266">
        <f>YEAR(Table__._SQL2014_QLTS17_DW_DimDate[[#This Row],[NgayBatDauMuaVu]])</f>
        <v>2020</v>
      </c>
      <c r="AC4266">
        <f>YEAR(Table__._SQL2014_QLTS17_DW_DimDate[[#This Row],[NgayKetThucMuaVu]])</f>
        <v>2021</v>
      </c>
    </row>
    <row r="4267" spans="1:29">
      <c r="A4267">
        <v>20210905</v>
      </c>
      <c r="B4267" s="1">
        <v>44444</v>
      </c>
      <c r="C4267" t="s">
        <v>3</v>
      </c>
      <c r="D4267" t="s">
        <v>893</v>
      </c>
      <c r="E4267" t="s">
        <v>1</v>
      </c>
      <c r="F4267" t="s">
        <v>271</v>
      </c>
      <c r="G4267" t="s">
        <v>13</v>
      </c>
      <c r="H4267" t="s">
        <v>48</v>
      </c>
      <c r="I4267" t="s">
        <v>19</v>
      </c>
      <c r="J4267" t="s">
        <v>906</v>
      </c>
      <c r="K4267" t="s">
        <v>16</v>
      </c>
      <c r="L4267" t="s">
        <v>16</v>
      </c>
      <c r="M4267" t="s">
        <v>912</v>
      </c>
      <c r="N4267" t="s">
        <v>642</v>
      </c>
      <c r="O4267" t="s">
        <v>661</v>
      </c>
      <c r="P4267" t="s">
        <v>658</v>
      </c>
      <c r="Q4267" t="s">
        <v>656</v>
      </c>
      <c r="R4267" t="s">
        <v>658</v>
      </c>
      <c r="S4267" t="s">
        <v>643</v>
      </c>
      <c r="T4267" t="s">
        <v>646</v>
      </c>
      <c r="U4267" s="2">
        <f>DATE(IF(MONTH(Table__._SQL2014_QLTS17_DW_DimDate[[#This Row],[Ngay]])&lt;11,YEAR(Table__._SQL2014_QLTS17_DW_DimDate[[#This Row],[Ngay]])-1, YEAR(Table__._SQL2014_QLTS17_DW_DimDate[[#This Row],[Ngay]])),11,1)</f>
        <v>44136</v>
      </c>
      <c r="V4267" s="2">
        <f>DATE(YEAR(Table__._SQL2014_QLTS17_DW_DimDate[[#This Row],[NgayBatDauMuaVu]])+1, 10,31)</f>
        <v>44500</v>
      </c>
      <c r="W4267" s="3">
        <f>Table__._SQL2014_QLTS17_DW_DimDate[[#This Row],[Ngay]]-Table__._SQL2014_QLTS17_DW_DimDate[[#This Row],[NgayBatDauMuaVu]]+1</f>
        <v>309</v>
      </c>
      <c r="X4267">
        <f>INT((Table__._SQL2014_QLTS17_DW_DimDate[[#This Row],[NgayMuaVu]]-1)/7)+1</f>
        <v>45</v>
      </c>
      <c r="Y4267" t="str">
        <f>"Tuần " &amp;Table__._SQL2014_QLTS17_DW_DimDate[[#This Row],[TuanMuaVu]] &amp; " năm " &amp;Table__._SQL2014_QLTS17_DW_DimDate[[#This Row],[NamMuaVuStr]]</f>
        <v>Tuần 45 năm 2020-2021</v>
      </c>
      <c r="Z4267">
        <f>YEAR(Table__._SQL2014_QLTS17_DW_DimDate[[#This Row],[NgayBatDauMuaVu]])</f>
        <v>2020</v>
      </c>
      <c r="AA4267" t="str">
        <f>YEAR(Table__._SQL2014_QLTS17_DW_DimDate[[#This Row],[NgayBatDauMuaVu]]) &amp;"-"&amp;YEAR(Table__._SQL2014_QLTS17_DW_DimDate[[#This Row],[NgayKetThucMuaVu]])</f>
        <v>2020-2021</v>
      </c>
      <c r="AB4267">
        <f>YEAR(Table__._SQL2014_QLTS17_DW_DimDate[[#This Row],[NgayBatDauMuaVu]])</f>
        <v>2020</v>
      </c>
      <c r="AC4267">
        <f>YEAR(Table__._SQL2014_QLTS17_DW_DimDate[[#This Row],[NgayKetThucMuaVu]])</f>
        <v>2021</v>
      </c>
    </row>
    <row r="4268" spans="1:29">
      <c r="A4268">
        <v>20210906</v>
      </c>
      <c r="B4268" s="1">
        <v>44445</v>
      </c>
      <c r="C4268" t="s">
        <v>2</v>
      </c>
      <c r="D4268" t="s">
        <v>894</v>
      </c>
      <c r="E4268" t="s">
        <v>13</v>
      </c>
      <c r="F4268" t="s">
        <v>272</v>
      </c>
      <c r="G4268" t="s">
        <v>13</v>
      </c>
      <c r="H4268" t="s">
        <v>48</v>
      </c>
      <c r="I4268" t="s">
        <v>19</v>
      </c>
      <c r="J4268" t="s">
        <v>906</v>
      </c>
      <c r="K4268" t="s">
        <v>16</v>
      </c>
      <c r="L4268" t="s">
        <v>16</v>
      </c>
      <c r="M4268" t="s">
        <v>912</v>
      </c>
      <c r="N4268" t="s">
        <v>642</v>
      </c>
      <c r="O4268" t="s">
        <v>661</v>
      </c>
      <c r="P4268" t="s">
        <v>658</v>
      </c>
      <c r="Q4268" t="s">
        <v>656</v>
      </c>
      <c r="R4268" t="s">
        <v>658</v>
      </c>
      <c r="S4268" t="s">
        <v>643</v>
      </c>
      <c r="T4268" t="s">
        <v>646</v>
      </c>
      <c r="U4268" s="2">
        <f>DATE(IF(MONTH(Table__._SQL2014_QLTS17_DW_DimDate[[#This Row],[Ngay]])&lt;11,YEAR(Table__._SQL2014_QLTS17_DW_DimDate[[#This Row],[Ngay]])-1, YEAR(Table__._SQL2014_QLTS17_DW_DimDate[[#This Row],[Ngay]])),11,1)</f>
        <v>44136</v>
      </c>
      <c r="V4268" s="2">
        <f>DATE(YEAR(Table__._SQL2014_QLTS17_DW_DimDate[[#This Row],[NgayBatDauMuaVu]])+1, 10,31)</f>
        <v>44500</v>
      </c>
      <c r="W4268" s="3">
        <f>Table__._SQL2014_QLTS17_DW_DimDate[[#This Row],[Ngay]]-Table__._SQL2014_QLTS17_DW_DimDate[[#This Row],[NgayBatDauMuaVu]]+1</f>
        <v>310</v>
      </c>
      <c r="X4268">
        <f>INT((Table__._SQL2014_QLTS17_DW_DimDate[[#This Row],[NgayMuaVu]]-1)/7)+1</f>
        <v>45</v>
      </c>
      <c r="Y4268" t="str">
        <f>"Tuần " &amp;Table__._SQL2014_QLTS17_DW_DimDate[[#This Row],[TuanMuaVu]] &amp; " năm " &amp;Table__._SQL2014_QLTS17_DW_DimDate[[#This Row],[NamMuaVuStr]]</f>
        <v>Tuần 45 năm 2020-2021</v>
      </c>
      <c r="Z4268">
        <f>YEAR(Table__._SQL2014_QLTS17_DW_DimDate[[#This Row],[NgayBatDauMuaVu]])</f>
        <v>2020</v>
      </c>
      <c r="AA4268" t="str">
        <f>YEAR(Table__._SQL2014_QLTS17_DW_DimDate[[#This Row],[NgayBatDauMuaVu]]) &amp;"-"&amp;YEAR(Table__._SQL2014_QLTS17_DW_DimDate[[#This Row],[NgayKetThucMuaVu]])</f>
        <v>2020-2021</v>
      </c>
      <c r="AB4268">
        <f>YEAR(Table__._SQL2014_QLTS17_DW_DimDate[[#This Row],[NgayBatDauMuaVu]])</f>
        <v>2020</v>
      </c>
      <c r="AC4268">
        <f>YEAR(Table__._SQL2014_QLTS17_DW_DimDate[[#This Row],[NgayKetThucMuaVu]])</f>
        <v>2021</v>
      </c>
    </row>
    <row r="4269" spans="1:29">
      <c r="A4269">
        <v>20210907</v>
      </c>
      <c r="B4269" s="1">
        <v>44446</v>
      </c>
      <c r="C4269" t="s">
        <v>14</v>
      </c>
      <c r="D4269" t="s">
        <v>895</v>
      </c>
      <c r="E4269" t="s">
        <v>16</v>
      </c>
      <c r="F4269" t="s">
        <v>273</v>
      </c>
      <c r="G4269" t="s">
        <v>13</v>
      </c>
      <c r="H4269" t="s">
        <v>48</v>
      </c>
      <c r="I4269" t="s">
        <v>19</v>
      </c>
      <c r="J4269" t="s">
        <v>906</v>
      </c>
      <c r="K4269" t="s">
        <v>16</v>
      </c>
      <c r="L4269" t="s">
        <v>16</v>
      </c>
      <c r="M4269" t="s">
        <v>912</v>
      </c>
      <c r="N4269" t="s">
        <v>642</v>
      </c>
      <c r="O4269" t="s">
        <v>661</v>
      </c>
      <c r="P4269" t="s">
        <v>658</v>
      </c>
      <c r="Q4269" t="s">
        <v>656</v>
      </c>
      <c r="R4269" t="s">
        <v>658</v>
      </c>
      <c r="S4269" t="s">
        <v>643</v>
      </c>
      <c r="T4269" t="s">
        <v>646</v>
      </c>
      <c r="U4269" s="2">
        <f>DATE(IF(MONTH(Table__._SQL2014_QLTS17_DW_DimDate[[#This Row],[Ngay]])&lt;11,YEAR(Table__._SQL2014_QLTS17_DW_DimDate[[#This Row],[Ngay]])-1, YEAR(Table__._SQL2014_QLTS17_DW_DimDate[[#This Row],[Ngay]])),11,1)</f>
        <v>44136</v>
      </c>
      <c r="V4269" s="2">
        <f>DATE(YEAR(Table__._SQL2014_QLTS17_DW_DimDate[[#This Row],[NgayBatDauMuaVu]])+1, 10,31)</f>
        <v>44500</v>
      </c>
      <c r="W4269" s="3">
        <f>Table__._SQL2014_QLTS17_DW_DimDate[[#This Row],[Ngay]]-Table__._SQL2014_QLTS17_DW_DimDate[[#This Row],[NgayBatDauMuaVu]]+1</f>
        <v>311</v>
      </c>
      <c r="X4269">
        <f>INT((Table__._SQL2014_QLTS17_DW_DimDate[[#This Row],[NgayMuaVu]]-1)/7)+1</f>
        <v>45</v>
      </c>
      <c r="Y4269" t="str">
        <f>"Tuần " &amp;Table__._SQL2014_QLTS17_DW_DimDate[[#This Row],[TuanMuaVu]] &amp; " năm " &amp;Table__._SQL2014_QLTS17_DW_DimDate[[#This Row],[NamMuaVuStr]]</f>
        <v>Tuần 45 năm 2020-2021</v>
      </c>
      <c r="Z4269">
        <f>YEAR(Table__._SQL2014_QLTS17_DW_DimDate[[#This Row],[NgayBatDauMuaVu]])</f>
        <v>2020</v>
      </c>
      <c r="AA4269" t="str">
        <f>YEAR(Table__._SQL2014_QLTS17_DW_DimDate[[#This Row],[NgayBatDauMuaVu]]) &amp;"-"&amp;YEAR(Table__._SQL2014_QLTS17_DW_DimDate[[#This Row],[NgayKetThucMuaVu]])</f>
        <v>2020-2021</v>
      </c>
      <c r="AB4269">
        <f>YEAR(Table__._SQL2014_QLTS17_DW_DimDate[[#This Row],[NgayBatDauMuaVu]])</f>
        <v>2020</v>
      </c>
      <c r="AC4269">
        <f>YEAR(Table__._SQL2014_QLTS17_DW_DimDate[[#This Row],[NgayKetThucMuaVu]])</f>
        <v>2021</v>
      </c>
    </row>
    <row r="4270" spans="1:29">
      <c r="A4270">
        <v>20210908</v>
      </c>
      <c r="B4270" s="1">
        <v>44447</v>
      </c>
      <c r="C4270" t="s">
        <v>18</v>
      </c>
      <c r="D4270" t="s">
        <v>896</v>
      </c>
      <c r="E4270" t="s">
        <v>12</v>
      </c>
      <c r="F4270" t="s">
        <v>274</v>
      </c>
      <c r="G4270" t="s">
        <v>13</v>
      </c>
      <c r="H4270" t="s">
        <v>48</v>
      </c>
      <c r="I4270" t="s">
        <v>19</v>
      </c>
      <c r="J4270" t="s">
        <v>906</v>
      </c>
      <c r="K4270" t="s">
        <v>16</v>
      </c>
      <c r="L4270" t="s">
        <v>16</v>
      </c>
      <c r="M4270" t="s">
        <v>912</v>
      </c>
      <c r="N4270" t="s">
        <v>642</v>
      </c>
      <c r="O4270" t="s">
        <v>661</v>
      </c>
      <c r="P4270" t="s">
        <v>658</v>
      </c>
      <c r="Q4270" t="s">
        <v>656</v>
      </c>
      <c r="R4270" t="s">
        <v>658</v>
      </c>
      <c r="S4270" t="s">
        <v>643</v>
      </c>
      <c r="T4270" t="s">
        <v>646</v>
      </c>
      <c r="U4270" s="2">
        <f>DATE(IF(MONTH(Table__._SQL2014_QLTS17_DW_DimDate[[#This Row],[Ngay]])&lt;11,YEAR(Table__._SQL2014_QLTS17_DW_DimDate[[#This Row],[Ngay]])-1, YEAR(Table__._SQL2014_QLTS17_DW_DimDate[[#This Row],[Ngay]])),11,1)</f>
        <v>44136</v>
      </c>
      <c r="V4270" s="2">
        <f>DATE(YEAR(Table__._SQL2014_QLTS17_DW_DimDate[[#This Row],[NgayBatDauMuaVu]])+1, 10,31)</f>
        <v>44500</v>
      </c>
      <c r="W4270" s="3">
        <f>Table__._SQL2014_QLTS17_DW_DimDate[[#This Row],[Ngay]]-Table__._SQL2014_QLTS17_DW_DimDate[[#This Row],[NgayBatDauMuaVu]]+1</f>
        <v>312</v>
      </c>
      <c r="X4270">
        <f>INT((Table__._SQL2014_QLTS17_DW_DimDate[[#This Row],[NgayMuaVu]]-1)/7)+1</f>
        <v>45</v>
      </c>
      <c r="Y4270" t="str">
        <f>"Tuần " &amp;Table__._SQL2014_QLTS17_DW_DimDate[[#This Row],[TuanMuaVu]] &amp; " năm " &amp;Table__._SQL2014_QLTS17_DW_DimDate[[#This Row],[NamMuaVuStr]]</f>
        <v>Tuần 45 năm 2020-2021</v>
      </c>
      <c r="Z4270">
        <f>YEAR(Table__._SQL2014_QLTS17_DW_DimDate[[#This Row],[NgayBatDauMuaVu]])</f>
        <v>2020</v>
      </c>
      <c r="AA4270" t="str">
        <f>YEAR(Table__._SQL2014_QLTS17_DW_DimDate[[#This Row],[NgayBatDauMuaVu]]) &amp;"-"&amp;YEAR(Table__._SQL2014_QLTS17_DW_DimDate[[#This Row],[NgayKetThucMuaVu]])</f>
        <v>2020-2021</v>
      </c>
      <c r="AB4270">
        <f>YEAR(Table__._SQL2014_QLTS17_DW_DimDate[[#This Row],[NgayBatDauMuaVu]])</f>
        <v>2020</v>
      </c>
      <c r="AC4270">
        <f>YEAR(Table__._SQL2014_QLTS17_DW_DimDate[[#This Row],[NgayKetThucMuaVu]])</f>
        <v>2021</v>
      </c>
    </row>
    <row r="4271" spans="1:29">
      <c r="A4271">
        <v>20210909</v>
      </c>
      <c r="B4271" s="1">
        <v>44448</v>
      </c>
      <c r="C4271" t="s">
        <v>19</v>
      </c>
      <c r="D4271" t="s">
        <v>897</v>
      </c>
      <c r="E4271" t="s">
        <v>3</v>
      </c>
      <c r="F4271" t="s">
        <v>275</v>
      </c>
      <c r="G4271" t="s">
        <v>13</v>
      </c>
      <c r="H4271" t="s">
        <v>48</v>
      </c>
      <c r="I4271" t="s">
        <v>19</v>
      </c>
      <c r="J4271" t="s">
        <v>906</v>
      </c>
      <c r="K4271" t="s">
        <v>16</v>
      </c>
      <c r="L4271" t="s">
        <v>16</v>
      </c>
      <c r="M4271" t="s">
        <v>912</v>
      </c>
      <c r="N4271" t="s">
        <v>642</v>
      </c>
      <c r="O4271" t="s">
        <v>661</v>
      </c>
      <c r="P4271" t="s">
        <v>658</v>
      </c>
      <c r="Q4271" t="s">
        <v>656</v>
      </c>
      <c r="R4271" t="s">
        <v>658</v>
      </c>
      <c r="S4271" t="s">
        <v>643</v>
      </c>
      <c r="T4271" t="s">
        <v>646</v>
      </c>
      <c r="U4271" s="2">
        <f>DATE(IF(MONTH(Table__._SQL2014_QLTS17_DW_DimDate[[#This Row],[Ngay]])&lt;11,YEAR(Table__._SQL2014_QLTS17_DW_DimDate[[#This Row],[Ngay]])-1, YEAR(Table__._SQL2014_QLTS17_DW_DimDate[[#This Row],[Ngay]])),11,1)</f>
        <v>44136</v>
      </c>
      <c r="V4271" s="2">
        <f>DATE(YEAR(Table__._SQL2014_QLTS17_DW_DimDate[[#This Row],[NgayBatDauMuaVu]])+1, 10,31)</f>
        <v>44500</v>
      </c>
      <c r="W4271" s="3">
        <f>Table__._SQL2014_QLTS17_DW_DimDate[[#This Row],[Ngay]]-Table__._SQL2014_QLTS17_DW_DimDate[[#This Row],[NgayBatDauMuaVu]]+1</f>
        <v>313</v>
      </c>
      <c r="X4271">
        <f>INT((Table__._SQL2014_QLTS17_DW_DimDate[[#This Row],[NgayMuaVu]]-1)/7)+1</f>
        <v>45</v>
      </c>
      <c r="Y4271" t="str">
        <f>"Tuần " &amp;Table__._SQL2014_QLTS17_DW_DimDate[[#This Row],[TuanMuaVu]] &amp; " năm " &amp;Table__._SQL2014_QLTS17_DW_DimDate[[#This Row],[NamMuaVuStr]]</f>
        <v>Tuần 45 năm 2020-2021</v>
      </c>
      <c r="Z4271">
        <f>YEAR(Table__._SQL2014_QLTS17_DW_DimDate[[#This Row],[NgayBatDauMuaVu]])</f>
        <v>2020</v>
      </c>
      <c r="AA4271" t="str">
        <f>YEAR(Table__._SQL2014_QLTS17_DW_DimDate[[#This Row],[NgayBatDauMuaVu]]) &amp;"-"&amp;YEAR(Table__._SQL2014_QLTS17_DW_DimDate[[#This Row],[NgayKetThucMuaVu]])</f>
        <v>2020-2021</v>
      </c>
      <c r="AB4271">
        <f>YEAR(Table__._SQL2014_QLTS17_DW_DimDate[[#This Row],[NgayBatDauMuaVu]])</f>
        <v>2020</v>
      </c>
      <c r="AC4271">
        <f>YEAR(Table__._SQL2014_QLTS17_DW_DimDate[[#This Row],[NgayKetThucMuaVu]])</f>
        <v>2021</v>
      </c>
    </row>
    <row r="4272" spans="1:29">
      <c r="A4272">
        <v>20210910</v>
      </c>
      <c r="B4272" s="1">
        <v>44449</v>
      </c>
      <c r="C4272" t="s">
        <v>20</v>
      </c>
      <c r="D4272" t="s">
        <v>891</v>
      </c>
      <c r="E4272" t="s">
        <v>2</v>
      </c>
      <c r="F4272" t="s">
        <v>276</v>
      </c>
      <c r="G4272" t="s">
        <v>13</v>
      </c>
      <c r="H4272" t="s">
        <v>48</v>
      </c>
      <c r="I4272" t="s">
        <v>19</v>
      </c>
      <c r="J4272" t="s">
        <v>906</v>
      </c>
      <c r="K4272" t="s">
        <v>16</v>
      </c>
      <c r="L4272" t="s">
        <v>16</v>
      </c>
      <c r="M4272" t="s">
        <v>912</v>
      </c>
      <c r="N4272" t="s">
        <v>642</v>
      </c>
      <c r="O4272" t="s">
        <v>661</v>
      </c>
      <c r="P4272" t="s">
        <v>658</v>
      </c>
      <c r="Q4272" t="s">
        <v>656</v>
      </c>
      <c r="R4272" t="s">
        <v>658</v>
      </c>
      <c r="S4272" t="s">
        <v>643</v>
      </c>
      <c r="T4272" t="s">
        <v>646</v>
      </c>
      <c r="U4272" s="2">
        <f>DATE(IF(MONTH(Table__._SQL2014_QLTS17_DW_DimDate[[#This Row],[Ngay]])&lt;11,YEAR(Table__._SQL2014_QLTS17_DW_DimDate[[#This Row],[Ngay]])-1, YEAR(Table__._SQL2014_QLTS17_DW_DimDate[[#This Row],[Ngay]])),11,1)</f>
        <v>44136</v>
      </c>
      <c r="V4272" s="2">
        <f>DATE(YEAR(Table__._SQL2014_QLTS17_DW_DimDate[[#This Row],[NgayBatDauMuaVu]])+1, 10,31)</f>
        <v>44500</v>
      </c>
      <c r="W4272" s="3">
        <f>Table__._SQL2014_QLTS17_DW_DimDate[[#This Row],[Ngay]]-Table__._SQL2014_QLTS17_DW_DimDate[[#This Row],[NgayBatDauMuaVu]]+1</f>
        <v>314</v>
      </c>
      <c r="X4272">
        <f>INT((Table__._SQL2014_QLTS17_DW_DimDate[[#This Row],[NgayMuaVu]]-1)/7)+1</f>
        <v>45</v>
      </c>
      <c r="Y4272" t="str">
        <f>"Tuần " &amp;Table__._SQL2014_QLTS17_DW_DimDate[[#This Row],[TuanMuaVu]] &amp; " năm " &amp;Table__._SQL2014_QLTS17_DW_DimDate[[#This Row],[NamMuaVuStr]]</f>
        <v>Tuần 45 năm 2020-2021</v>
      </c>
      <c r="Z4272">
        <f>YEAR(Table__._SQL2014_QLTS17_DW_DimDate[[#This Row],[NgayBatDauMuaVu]])</f>
        <v>2020</v>
      </c>
      <c r="AA4272" t="str">
        <f>YEAR(Table__._SQL2014_QLTS17_DW_DimDate[[#This Row],[NgayBatDauMuaVu]]) &amp;"-"&amp;YEAR(Table__._SQL2014_QLTS17_DW_DimDate[[#This Row],[NgayKetThucMuaVu]])</f>
        <v>2020-2021</v>
      </c>
      <c r="AB4272">
        <f>YEAR(Table__._SQL2014_QLTS17_DW_DimDate[[#This Row],[NgayBatDauMuaVu]])</f>
        <v>2020</v>
      </c>
      <c r="AC4272">
        <f>YEAR(Table__._SQL2014_QLTS17_DW_DimDate[[#This Row],[NgayKetThucMuaVu]])</f>
        <v>2021</v>
      </c>
    </row>
    <row r="4273" spans="1:29">
      <c r="A4273">
        <v>20210911</v>
      </c>
      <c r="B4273" s="1">
        <v>44450</v>
      </c>
      <c r="C4273" t="s">
        <v>21</v>
      </c>
      <c r="D4273" t="s">
        <v>892</v>
      </c>
      <c r="E4273" t="s">
        <v>14</v>
      </c>
      <c r="F4273" t="s">
        <v>277</v>
      </c>
      <c r="G4273" t="s">
        <v>13</v>
      </c>
      <c r="H4273" t="s">
        <v>48</v>
      </c>
      <c r="I4273" t="s">
        <v>19</v>
      </c>
      <c r="J4273" t="s">
        <v>906</v>
      </c>
      <c r="K4273" t="s">
        <v>16</v>
      </c>
      <c r="L4273" t="s">
        <v>16</v>
      </c>
      <c r="M4273" t="s">
        <v>912</v>
      </c>
      <c r="N4273" t="s">
        <v>642</v>
      </c>
      <c r="O4273" t="s">
        <v>661</v>
      </c>
      <c r="P4273" t="s">
        <v>658</v>
      </c>
      <c r="Q4273" t="s">
        <v>656</v>
      </c>
      <c r="R4273" t="s">
        <v>658</v>
      </c>
      <c r="S4273" t="s">
        <v>643</v>
      </c>
      <c r="T4273" t="s">
        <v>646</v>
      </c>
      <c r="U4273" s="2">
        <f>DATE(IF(MONTH(Table__._SQL2014_QLTS17_DW_DimDate[[#This Row],[Ngay]])&lt;11,YEAR(Table__._SQL2014_QLTS17_DW_DimDate[[#This Row],[Ngay]])-1, YEAR(Table__._SQL2014_QLTS17_DW_DimDate[[#This Row],[Ngay]])),11,1)</f>
        <v>44136</v>
      </c>
      <c r="V4273" s="2">
        <f>DATE(YEAR(Table__._SQL2014_QLTS17_DW_DimDate[[#This Row],[NgayBatDauMuaVu]])+1, 10,31)</f>
        <v>44500</v>
      </c>
      <c r="W4273" s="3">
        <f>Table__._SQL2014_QLTS17_DW_DimDate[[#This Row],[Ngay]]-Table__._SQL2014_QLTS17_DW_DimDate[[#This Row],[NgayBatDauMuaVu]]+1</f>
        <v>315</v>
      </c>
      <c r="X4273">
        <f>INT((Table__._SQL2014_QLTS17_DW_DimDate[[#This Row],[NgayMuaVu]]-1)/7)+1</f>
        <v>45</v>
      </c>
      <c r="Y4273" t="str">
        <f>"Tuần " &amp;Table__._SQL2014_QLTS17_DW_DimDate[[#This Row],[TuanMuaVu]] &amp; " năm " &amp;Table__._SQL2014_QLTS17_DW_DimDate[[#This Row],[NamMuaVuStr]]</f>
        <v>Tuần 45 năm 2020-2021</v>
      </c>
      <c r="Z4273">
        <f>YEAR(Table__._SQL2014_QLTS17_DW_DimDate[[#This Row],[NgayBatDauMuaVu]])</f>
        <v>2020</v>
      </c>
      <c r="AA4273" t="str">
        <f>YEAR(Table__._SQL2014_QLTS17_DW_DimDate[[#This Row],[NgayBatDauMuaVu]]) &amp;"-"&amp;YEAR(Table__._SQL2014_QLTS17_DW_DimDate[[#This Row],[NgayKetThucMuaVu]])</f>
        <v>2020-2021</v>
      </c>
      <c r="AB4273">
        <f>YEAR(Table__._SQL2014_QLTS17_DW_DimDate[[#This Row],[NgayBatDauMuaVu]])</f>
        <v>2020</v>
      </c>
      <c r="AC4273">
        <f>YEAR(Table__._SQL2014_QLTS17_DW_DimDate[[#This Row],[NgayKetThucMuaVu]])</f>
        <v>2021</v>
      </c>
    </row>
    <row r="4274" spans="1:29">
      <c r="A4274">
        <v>20210912</v>
      </c>
      <c r="B4274" s="1">
        <v>44451</v>
      </c>
      <c r="C4274" t="s">
        <v>11</v>
      </c>
      <c r="D4274" t="s">
        <v>893</v>
      </c>
      <c r="E4274" t="s">
        <v>1</v>
      </c>
      <c r="F4274" t="s">
        <v>278</v>
      </c>
      <c r="G4274" t="s">
        <v>16</v>
      </c>
      <c r="H4274" t="s">
        <v>49</v>
      </c>
      <c r="I4274" t="s">
        <v>19</v>
      </c>
      <c r="J4274" t="s">
        <v>906</v>
      </c>
      <c r="K4274" t="s">
        <v>16</v>
      </c>
      <c r="L4274" t="s">
        <v>16</v>
      </c>
      <c r="M4274" t="s">
        <v>912</v>
      </c>
      <c r="N4274" t="s">
        <v>642</v>
      </c>
      <c r="O4274" t="s">
        <v>661</v>
      </c>
      <c r="P4274" t="s">
        <v>658</v>
      </c>
      <c r="Q4274" t="s">
        <v>656</v>
      </c>
      <c r="R4274" t="s">
        <v>658</v>
      </c>
      <c r="S4274" t="s">
        <v>643</v>
      </c>
      <c r="T4274" t="s">
        <v>646</v>
      </c>
      <c r="U4274" s="2">
        <f>DATE(IF(MONTH(Table__._SQL2014_QLTS17_DW_DimDate[[#This Row],[Ngay]])&lt;11,YEAR(Table__._SQL2014_QLTS17_DW_DimDate[[#This Row],[Ngay]])-1, YEAR(Table__._SQL2014_QLTS17_DW_DimDate[[#This Row],[Ngay]])),11,1)</f>
        <v>44136</v>
      </c>
      <c r="V4274" s="2">
        <f>DATE(YEAR(Table__._SQL2014_QLTS17_DW_DimDate[[#This Row],[NgayBatDauMuaVu]])+1, 10,31)</f>
        <v>44500</v>
      </c>
      <c r="W4274" s="3">
        <f>Table__._SQL2014_QLTS17_DW_DimDate[[#This Row],[Ngay]]-Table__._SQL2014_QLTS17_DW_DimDate[[#This Row],[NgayBatDauMuaVu]]+1</f>
        <v>316</v>
      </c>
      <c r="X4274">
        <f>INT((Table__._SQL2014_QLTS17_DW_DimDate[[#This Row],[NgayMuaVu]]-1)/7)+1</f>
        <v>46</v>
      </c>
      <c r="Y4274" t="str">
        <f>"Tuần " &amp;Table__._SQL2014_QLTS17_DW_DimDate[[#This Row],[TuanMuaVu]] &amp; " năm " &amp;Table__._SQL2014_QLTS17_DW_DimDate[[#This Row],[NamMuaVuStr]]</f>
        <v>Tuần 46 năm 2020-2021</v>
      </c>
      <c r="Z4274">
        <f>YEAR(Table__._SQL2014_QLTS17_DW_DimDate[[#This Row],[NgayBatDauMuaVu]])</f>
        <v>2020</v>
      </c>
      <c r="AA4274" t="str">
        <f>YEAR(Table__._SQL2014_QLTS17_DW_DimDate[[#This Row],[NgayBatDauMuaVu]]) &amp;"-"&amp;YEAR(Table__._SQL2014_QLTS17_DW_DimDate[[#This Row],[NgayKetThucMuaVu]])</f>
        <v>2020-2021</v>
      </c>
      <c r="AB4274">
        <f>YEAR(Table__._SQL2014_QLTS17_DW_DimDate[[#This Row],[NgayBatDauMuaVu]])</f>
        <v>2020</v>
      </c>
      <c r="AC4274">
        <f>YEAR(Table__._SQL2014_QLTS17_DW_DimDate[[#This Row],[NgayKetThucMuaVu]])</f>
        <v>2021</v>
      </c>
    </row>
    <row r="4275" spans="1:29">
      <c r="A4275">
        <v>20210913</v>
      </c>
      <c r="B4275" s="1">
        <v>44452</v>
      </c>
      <c r="C4275" t="s">
        <v>22</v>
      </c>
      <c r="D4275" t="s">
        <v>894</v>
      </c>
      <c r="E4275" t="s">
        <v>13</v>
      </c>
      <c r="F4275" t="s">
        <v>279</v>
      </c>
      <c r="G4275" t="s">
        <v>16</v>
      </c>
      <c r="H4275" t="s">
        <v>49</v>
      </c>
      <c r="I4275" t="s">
        <v>19</v>
      </c>
      <c r="J4275" t="s">
        <v>906</v>
      </c>
      <c r="K4275" t="s">
        <v>16</v>
      </c>
      <c r="L4275" t="s">
        <v>16</v>
      </c>
      <c r="M4275" t="s">
        <v>912</v>
      </c>
      <c r="N4275" t="s">
        <v>642</v>
      </c>
      <c r="O4275" t="s">
        <v>661</v>
      </c>
      <c r="P4275" t="s">
        <v>658</v>
      </c>
      <c r="Q4275" t="s">
        <v>656</v>
      </c>
      <c r="R4275" t="s">
        <v>658</v>
      </c>
      <c r="S4275" t="s">
        <v>643</v>
      </c>
      <c r="T4275" t="s">
        <v>646</v>
      </c>
      <c r="U4275" s="2">
        <f>DATE(IF(MONTH(Table__._SQL2014_QLTS17_DW_DimDate[[#This Row],[Ngay]])&lt;11,YEAR(Table__._SQL2014_QLTS17_DW_DimDate[[#This Row],[Ngay]])-1, YEAR(Table__._SQL2014_QLTS17_DW_DimDate[[#This Row],[Ngay]])),11,1)</f>
        <v>44136</v>
      </c>
      <c r="V4275" s="2">
        <f>DATE(YEAR(Table__._SQL2014_QLTS17_DW_DimDate[[#This Row],[NgayBatDauMuaVu]])+1, 10,31)</f>
        <v>44500</v>
      </c>
      <c r="W4275" s="3">
        <f>Table__._SQL2014_QLTS17_DW_DimDate[[#This Row],[Ngay]]-Table__._SQL2014_QLTS17_DW_DimDate[[#This Row],[NgayBatDauMuaVu]]+1</f>
        <v>317</v>
      </c>
      <c r="X4275">
        <f>INT((Table__._SQL2014_QLTS17_DW_DimDate[[#This Row],[NgayMuaVu]]-1)/7)+1</f>
        <v>46</v>
      </c>
      <c r="Y4275" t="str">
        <f>"Tuần " &amp;Table__._SQL2014_QLTS17_DW_DimDate[[#This Row],[TuanMuaVu]] &amp; " năm " &amp;Table__._SQL2014_QLTS17_DW_DimDate[[#This Row],[NamMuaVuStr]]</f>
        <v>Tuần 46 năm 2020-2021</v>
      </c>
      <c r="Z4275">
        <f>YEAR(Table__._SQL2014_QLTS17_DW_DimDate[[#This Row],[NgayBatDauMuaVu]])</f>
        <v>2020</v>
      </c>
      <c r="AA4275" t="str">
        <f>YEAR(Table__._SQL2014_QLTS17_DW_DimDate[[#This Row],[NgayBatDauMuaVu]]) &amp;"-"&amp;YEAR(Table__._SQL2014_QLTS17_DW_DimDate[[#This Row],[NgayKetThucMuaVu]])</f>
        <v>2020-2021</v>
      </c>
      <c r="AB4275">
        <f>YEAR(Table__._SQL2014_QLTS17_DW_DimDate[[#This Row],[NgayBatDauMuaVu]])</f>
        <v>2020</v>
      </c>
      <c r="AC4275">
        <f>YEAR(Table__._SQL2014_QLTS17_DW_DimDate[[#This Row],[NgayKetThucMuaVu]])</f>
        <v>2021</v>
      </c>
    </row>
    <row r="4276" spans="1:29">
      <c r="A4276">
        <v>20210914</v>
      </c>
      <c r="B4276" s="1">
        <v>44453</v>
      </c>
      <c r="C4276" t="s">
        <v>23</v>
      </c>
      <c r="D4276" t="s">
        <v>895</v>
      </c>
      <c r="E4276" t="s">
        <v>16</v>
      </c>
      <c r="F4276" t="s">
        <v>280</v>
      </c>
      <c r="G4276" t="s">
        <v>16</v>
      </c>
      <c r="H4276" t="s">
        <v>49</v>
      </c>
      <c r="I4276" t="s">
        <v>19</v>
      </c>
      <c r="J4276" t="s">
        <v>906</v>
      </c>
      <c r="K4276" t="s">
        <v>16</v>
      </c>
      <c r="L4276" t="s">
        <v>16</v>
      </c>
      <c r="M4276" t="s">
        <v>912</v>
      </c>
      <c r="N4276" t="s">
        <v>642</v>
      </c>
      <c r="O4276" t="s">
        <v>661</v>
      </c>
      <c r="P4276" t="s">
        <v>658</v>
      </c>
      <c r="Q4276" t="s">
        <v>656</v>
      </c>
      <c r="R4276" t="s">
        <v>658</v>
      </c>
      <c r="S4276" t="s">
        <v>643</v>
      </c>
      <c r="T4276" t="s">
        <v>646</v>
      </c>
      <c r="U4276" s="2">
        <f>DATE(IF(MONTH(Table__._SQL2014_QLTS17_DW_DimDate[[#This Row],[Ngay]])&lt;11,YEAR(Table__._SQL2014_QLTS17_DW_DimDate[[#This Row],[Ngay]])-1, YEAR(Table__._SQL2014_QLTS17_DW_DimDate[[#This Row],[Ngay]])),11,1)</f>
        <v>44136</v>
      </c>
      <c r="V4276" s="2">
        <f>DATE(YEAR(Table__._SQL2014_QLTS17_DW_DimDate[[#This Row],[NgayBatDauMuaVu]])+1, 10,31)</f>
        <v>44500</v>
      </c>
      <c r="W4276" s="3">
        <f>Table__._SQL2014_QLTS17_DW_DimDate[[#This Row],[Ngay]]-Table__._SQL2014_QLTS17_DW_DimDate[[#This Row],[NgayBatDauMuaVu]]+1</f>
        <v>318</v>
      </c>
      <c r="X4276">
        <f>INT((Table__._SQL2014_QLTS17_DW_DimDate[[#This Row],[NgayMuaVu]]-1)/7)+1</f>
        <v>46</v>
      </c>
      <c r="Y4276" t="str">
        <f>"Tuần " &amp;Table__._SQL2014_QLTS17_DW_DimDate[[#This Row],[TuanMuaVu]] &amp; " năm " &amp;Table__._SQL2014_QLTS17_DW_DimDate[[#This Row],[NamMuaVuStr]]</f>
        <v>Tuần 46 năm 2020-2021</v>
      </c>
      <c r="Z4276">
        <f>YEAR(Table__._SQL2014_QLTS17_DW_DimDate[[#This Row],[NgayBatDauMuaVu]])</f>
        <v>2020</v>
      </c>
      <c r="AA4276" t="str">
        <f>YEAR(Table__._SQL2014_QLTS17_DW_DimDate[[#This Row],[NgayBatDauMuaVu]]) &amp;"-"&amp;YEAR(Table__._SQL2014_QLTS17_DW_DimDate[[#This Row],[NgayKetThucMuaVu]])</f>
        <v>2020-2021</v>
      </c>
      <c r="AB4276">
        <f>YEAR(Table__._SQL2014_QLTS17_DW_DimDate[[#This Row],[NgayBatDauMuaVu]])</f>
        <v>2020</v>
      </c>
      <c r="AC4276">
        <f>YEAR(Table__._SQL2014_QLTS17_DW_DimDate[[#This Row],[NgayKetThucMuaVu]])</f>
        <v>2021</v>
      </c>
    </row>
    <row r="4277" spans="1:29">
      <c r="A4277">
        <v>20210915</v>
      </c>
      <c r="B4277" s="1">
        <v>44454</v>
      </c>
      <c r="C4277" t="s">
        <v>24</v>
      </c>
      <c r="D4277" t="s">
        <v>896</v>
      </c>
      <c r="E4277" t="s">
        <v>12</v>
      </c>
      <c r="F4277" t="s">
        <v>281</v>
      </c>
      <c r="G4277" t="s">
        <v>16</v>
      </c>
      <c r="H4277" t="s">
        <v>49</v>
      </c>
      <c r="I4277" t="s">
        <v>19</v>
      </c>
      <c r="J4277" t="s">
        <v>906</v>
      </c>
      <c r="K4277" t="s">
        <v>16</v>
      </c>
      <c r="L4277" t="s">
        <v>16</v>
      </c>
      <c r="M4277" t="s">
        <v>912</v>
      </c>
      <c r="N4277" t="s">
        <v>642</v>
      </c>
      <c r="O4277" t="s">
        <v>661</v>
      </c>
      <c r="P4277" t="s">
        <v>658</v>
      </c>
      <c r="Q4277" t="s">
        <v>656</v>
      </c>
      <c r="R4277" t="s">
        <v>658</v>
      </c>
      <c r="S4277" t="s">
        <v>643</v>
      </c>
      <c r="T4277" t="s">
        <v>646</v>
      </c>
      <c r="U4277" s="2">
        <f>DATE(IF(MONTH(Table__._SQL2014_QLTS17_DW_DimDate[[#This Row],[Ngay]])&lt;11,YEAR(Table__._SQL2014_QLTS17_DW_DimDate[[#This Row],[Ngay]])-1, YEAR(Table__._SQL2014_QLTS17_DW_DimDate[[#This Row],[Ngay]])),11,1)</f>
        <v>44136</v>
      </c>
      <c r="V4277" s="2">
        <f>DATE(YEAR(Table__._SQL2014_QLTS17_DW_DimDate[[#This Row],[NgayBatDauMuaVu]])+1, 10,31)</f>
        <v>44500</v>
      </c>
      <c r="W4277" s="3">
        <f>Table__._SQL2014_QLTS17_DW_DimDate[[#This Row],[Ngay]]-Table__._SQL2014_QLTS17_DW_DimDate[[#This Row],[NgayBatDauMuaVu]]+1</f>
        <v>319</v>
      </c>
      <c r="X4277">
        <f>INT((Table__._SQL2014_QLTS17_DW_DimDate[[#This Row],[NgayMuaVu]]-1)/7)+1</f>
        <v>46</v>
      </c>
      <c r="Y4277" t="str">
        <f>"Tuần " &amp;Table__._SQL2014_QLTS17_DW_DimDate[[#This Row],[TuanMuaVu]] &amp; " năm " &amp;Table__._SQL2014_QLTS17_DW_DimDate[[#This Row],[NamMuaVuStr]]</f>
        <v>Tuần 46 năm 2020-2021</v>
      </c>
      <c r="Z4277">
        <f>YEAR(Table__._SQL2014_QLTS17_DW_DimDate[[#This Row],[NgayBatDauMuaVu]])</f>
        <v>2020</v>
      </c>
      <c r="AA4277" t="str">
        <f>YEAR(Table__._SQL2014_QLTS17_DW_DimDate[[#This Row],[NgayBatDauMuaVu]]) &amp;"-"&amp;YEAR(Table__._SQL2014_QLTS17_DW_DimDate[[#This Row],[NgayKetThucMuaVu]])</f>
        <v>2020-2021</v>
      </c>
      <c r="AB4277">
        <f>YEAR(Table__._SQL2014_QLTS17_DW_DimDate[[#This Row],[NgayBatDauMuaVu]])</f>
        <v>2020</v>
      </c>
      <c r="AC4277">
        <f>YEAR(Table__._SQL2014_QLTS17_DW_DimDate[[#This Row],[NgayKetThucMuaVu]])</f>
        <v>2021</v>
      </c>
    </row>
    <row r="4278" spans="1:29">
      <c r="A4278">
        <v>20210916</v>
      </c>
      <c r="B4278" s="1">
        <v>44455</v>
      </c>
      <c r="C4278" t="s">
        <v>25</v>
      </c>
      <c r="D4278" t="s">
        <v>897</v>
      </c>
      <c r="E4278" t="s">
        <v>3</v>
      </c>
      <c r="F4278" t="s">
        <v>282</v>
      </c>
      <c r="G4278" t="s">
        <v>16</v>
      </c>
      <c r="H4278" t="s">
        <v>49</v>
      </c>
      <c r="I4278" t="s">
        <v>19</v>
      </c>
      <c r="J4278" t="s">
        <v>906</v>
      </c>
      <c r="K4278" t="s">
        <v>16</v>
      </c>
      <c r="L4278" t="s">
        <v>16</v>
      </c>
      <c r="M4278" t="s">
        <v>912</v>
      </c>
      <c r="N4278" t="s">
        <v>642</v>
      </c>
      <c r="O4278" t="s">
        <v>661</v>
      </c>
      <c r="P4278" t="s">
        <v>658</v>
      </c>
      <c r="Q4278" t="s">
        <v>656</v>
      </c>
      <c r="R4278" t="s">
        <v>658</v>
      </c>
      <c r="S4278" t="s">
        <v>643</v>
      </c>
      <c r="T4278" t="s">
        <v>646</v>
      </c>
      <c r="U4278" s="2">
        <f>DATE(IF(MONTH(Table__._SQL2014_QLTS17_DW_DimDate[[#This Row],[Ngay]])&lt;11,YEAR(Table__._SQL2014_QLTS17_DW_DimDate[[#This Row],[Ngay]])-1, YEAR(Table__._SQL2014_QLTS17_DW_DimDate[[#This Row],[Ngay]])),11,1)</f>
        <v>44136</v>
      </c>
      <c r="V4278" s="2">
        <f>DATE(YEAR(Table__._SQL2014_QLTS17_DW_DimDate[[#This Row],[NgayBatDauMuaVu]])+1, 10,31)</f>
        <v>44500</v>
      </c>
      <c r="W4278" s="3">
        <f>Table__._SQL2014_QLTS17_DW_DimDate[[#This Row],[Ngay]]-Table__._SQL2014_QLTS17_DW_DimDate[[#This Row],[NgayBatDauMuaVu]]+1</f>
        <v>320</v>
      </c>
      <c r="X4278">
        <f>INT((Table__._SQL2014_QLTS17_DW_DimDate[[#This Row],[NgayMuaVu]]-1)/7)+1</f>
        <v>46</v>
      </c>
      <c r="Y4278" t="str">
        <f>"Tuần " &amp;Table__._SQL2014_QLTS17_DW_DimDate[[#This Row],[TuanMuaVu]] &amp; " năm " &amp;Table__._SQL2014_QLTS17_DW_DimDate[[#This Row],[NamMuaVuStr]]</f>
        <v>Tuần 46 năm 2020-2021</v>
      </c>
      <c r="Z4278">
        <f>YEAR(Table__._SQL2014_QLTS17_DW_DimDate[[#This Row],[NgayBatDauMuaVu]])</f>
        <v>2020</v>
      </c>
      <c r="AA4278" t="str">
        <f>YEAR(Table__._SQL2014_QLTS17_DW_DimDate[[#This Row],[NgayBatDauMuaVu]]) &amp;"-"&amp;YEAR(Table__._SQL2014_QLTS17_DW_DimDate[[#This Row],[NgayKetThucMuaVu]])</f>
        <v>2020-2021</v>
      </c>
      <c r="AB4278">
        <f>YEAR(Table__._SQL2014_QLTS17_DW_DimDate[[#This Row],[NgayBatDauMuaVu]])</f>
        <v>2020</v>
      </c>
      <c r="AC4278">
        <f>YEAR(Table__._SQL2014_QLTS17_DW_DimDate[[#This Row],[NgayKetThucMuaVu]])</f>
        <v>2021</v>
      </c>
    </row>
    <row r="4279" spans="1:29">
      <c r="A4279">
        <v>20210917</v>
      </c>
      <c r="B4279" s="1">
        <v>44456</v>
      </c>
      <c r="C4279" t="s">
        <v>26</v>
      </c>
      <c r="D4279" t="s">
        <v>891</v>
      </c>
      <c r="E4279" t="s">
        <v>2</v>
      </c>
      <c r="F4279" t="s">
        <v>283</v>
      </c>
      <c r="G4279" t="s">
        <v>16</v>
      </c>
      <c r="H4279" t="s">
        <v>49</v>
      </c>
      <c r="I4279" t="s">
        <v>19</v>
      </c>
      <c r="J4279" t="s">
        <v>906</v>
      </c>
      <c r="K4279" t="s">
        <v>16</v>
      </c>
      <c r="L4279" t="s">
        <v>16</v>
      </c>
      <c r="M4279" t="s">
        <v>912</v>
      </c>
      <c r="N4279" t="s">
        <v>642</v>
      </c>
      <c r="O4279" t="s">
        <v>661</v>
      </c>
      <c r="P4279" t="s">
        <v>658</v>
      </c>
      <c r="Q4279" t="s">
        <v>656</v>
      </c>
      <c r="R4279" t="s">
        <v>658</v>
      </c>
      <c r="S4279" t="s">
        <v>643</v>
      </c>
      <c r="T4279" t="s">
        <v>646</v>
      </c>
      <c r="U4279" s="2">
        <f>DATE(IF(MONTH(Table__._SQL2014_QLTS17_DW_DimDate[[#This Row],[Ngay]])&lt;11,YEAR(Table__._SQL2014_QLTS17_DW_DimDate[[#This Row],[Ngay]])-1, YEAR(Table__._SQL2014_QLTS17_DW_DimDate[[#This Row],[Ngay]])),11,1)</f>
        <v>44136</v>
      </c>
      <c r="V4279" s="2">
        <f>DATE(YEAR(Table__._SQL2014_QLTS17_DW_DimDate[[#This Row],[NgayBatDauMuaVu]])+1, 10,31)</f>
        <v>44500</v>
      </c>
      <c r="W4279" s="3">
        <f>Table__._SQL2014_QLTS17_DW_DimDate[[#This Row],[Ngay]]-Table__._SQL2014_QLTS17_DW_DimDate[[#This Row],[NgayBatDauMuaVu]]+1</f>
        <v>321</v>
      </c>
      <c r="X4279">
        <f>INT((Table__._SQL2014_QLTS17_DW_DimDate[[#This Row],[NgayMuaVu]]-1)/7)+1</f>
        <v>46</v>
      </c>
      <c r="Y4279" t="str">
        <f>"Tuần " &amp;Table__._SQL2014_QLTS17_DW_DimDate[[#This Row],[TuanMuaVu]] &amp; " năm " &amp;Table__._SQL2014_QLTS17_DW_DimDate[[#This Row],[NamMuaVuStr]]</f>
        <v>Tuần 46 năm 2020-2021</v>
      </c>
      <c r="Z4279">
        <f>YEAR(Table__._SQL2014_QLTS17_DW_DimDate[[#This Row],[NgayBatDauMuaVu]])</f>
        <v>2020</v>
      </c>
      <c r="AA4279" t="str">
        <f>YEAR(Table__._SQL2014_QLTS17_DW_DimDate[[#This Row],[NgayBatDauMuaVu]]) &amp;"-"&amp;YEAR(Table__._SQL2014_QLTS17_DW_DimDate[[#This Row],[NgayKetThucMuaVu]])</f>
        <v>2020-2021</v>
      </c>
      <c r="AB4279">
        <f>YEAR(Table__._SQL2014_QLTS17_DW_DimDate[[#This Row],[NgayBatDauMuaVu]])</f>
        <v>2020</v>
      </c>
      <c r="AC4279">
        <f>YEAR(Table__._SQL2014_QLTS17_DW_DimDate[[#This Row],[NgayKetThucMuaVu]])</f>
        <v>2021</v>
      </c>
    </row>
    <row r="4280" spans="1:29">
      <c r="A4280">
        <v>20210918</v>
      </c>
      <c r="B4280" s="1">
        <v>44457</v>
      </c>
      <c r="C4280" t="s">
        <v>27</v>
      </c>
      <c r="D4280" t="s">
        <v>892</v>
      </c>
      <c r="E4280" t="s">
        <v>14</v>
      </c>
      <c r="F4280" t="s">
        <v>284</v>
      </c>
      <c r="G4280" t="s">
        <v>16</v>
      </c>
      <c r="H4280" t="s">
        <v>49</v>
      </c>
      <c r="I4280" t="s">
        <v>19</v>
      </c>
      <c r="J4280" t="s">
        <v>906</v>
      </c>
      <c r="K4280" t="s">
        <v>16</v>
      </c>
      <c r="L4280" t="s">
        <v>16</v>
      </c>
      <c r="M4280" t="s">
        <v>912</v>
      </c>
      <c r="N4280" t="s">
        <v>642</v>
      </c>
      <c r="O4280" t="s">
        <v>661</v>
      </c>
      <c r="P4280" t="s">
        <v>658</v>
      </c>
      <c r="Q4280" t="s">
        <v>656</v>
      </c>
      <c r="R4280" t="s">
        <v>658</v>
      </c>
      <c r="S4280" t="s">
        <v>643</v>
      </c>
      <c r="T4280" t="s">
        <v>646</v>
      </c>
      <c r="U4280" s="2">
        <f>DATE(IF(MONTH(Table__._SQL2014_QLTS17_DW_DimDate[[#This Row],[Ngay]])&lt;11,YEAR(Table__._SQL2014_QLTS17_DW_DimDate[[#This Row],[Ngay]])-1, YEAR(Table__._SQL2014_QLTS17_DW_DimDate[[#This Row],[Ngay]])),11,1)</f>
        <v>44136</v>
      </c>
      <c r="V4280" s="2">
        <f>DATE(YEAR(Table__._SQL2014_QLTS17_DW_DimDate[[#This Row],[NgayBatDauMuaVu]])+1, 10,31)</f>
        <v>44500</v>
      </c>
      <c r="W4280" s="3">
        <f>Table__._SQL2014_QLTS17_DW_DimDate[[#This Row],[Ngay]]-Table__._SQL2014_QLTS17_DW_DimDate[[#This Row],[NgayBatDauMuaVu]]+1</f>
        <v>322</v>
      </c>
      <c r="X4280">
        <f>INT((Table__._SQL2014_QLTS17_DW_DimDate[[#This Row],[NgayMuaVu]]-1)/7)+1</f>
        <v>46</v>
      </c>
      <c r="Y4280" t="str">
        <f>"Tuần " &amp;Table__._SQL2014_QLTS17_DW_DimDate[[#This Row],[TuanMuaVu]] &amp; " năm " &amp;Table__._SQL2014_QLTS17_DW_DimDate[[#This Row],[NamMuaVuStr]]</f>
        <v>Tuần 46 năm 2020-2021</v>
      </c>
      <c r="Z4280">
        <f>YEAR(Table__._SQL2014_QLTS17_DW_DimDate[[#This Row],[NgayBatDauMuaVu]])</f>
        <v>2020</v>
      </c>
      <c r="AA4280" t="str">
        <f>YEAR(Table__._SQL2014_QLTS17_DW_DimDate[[#This Row],[NgayBatDauMuaVu]]) &amp;"-"&amp;YEAR(Table__._SQL2014_QLTS17_DW_DimDate[[#This Row],[NgayKetThucMuaVu]])</f>
        <v>2020-2021</v>
      </c>
      <c r="AB4280">
        <f>YEAR(Table__._SQL2014_QLTS17_DW_DimDate[[#This Row],[NgayBatDauMuaVu]])</f>
        <v>2020</v>
      </c>
      <c r="AC4280">
        <f>YEAR(Table__._SQL2014_QLTS17_DW_DimDate[[#This Row],[NgayKetThucMuaVu]])</f>
        <v>2021</v>
      </c>
    </row>
    <row r="4281" spans="1:29">
      <c r="A4281">
        <v>20210919</v>
      </c>
      <c r="B4281" s="1">
        <v>44458</v>
      </c>
      <c r="C4281" t="s">
        <v>28</v>
      </c>
      <c r="D4281" t="s">
        <v>893</v>
      </c>
      <c r="E4281" t="s">
        <v>1</v>
      </c>
      <c r="F4281" t="s">
        <v>285</v>
      </c>
      <c r="G4281" t="s">
        <v>12</v>
      </c>
      <c r="H4281" t="s">
        <v>50</v>
      </c>
      <c r="I4281" t="s">
        <v>19</v>
      </c>
      <c r="J4281" t="s">
        <v>906</v>
      </c>
      <c r="K4281" t="s">
        <v>16</v>
      </c>
      <c r="L4281" t="s">
        <v>16</v>
      </c>
      <c r="M4281" t="s">
        <v>912</v>
      </c>
      <c r="N4281" t="s">
        <v>642</v>
      </c>
      <c r="O4281" t="s">
        <v>661</v>
      </c>
      <c r="P4281" t="s">
        <v>658</v>
      </c>
      <c r="Q4281" t="s">
        <v>656</v>
      </c>
      <c r="R4281" t="s">
        <v>658</v>
      </c>
      <c r="S4281" t="s">
        <v>643</v>
      </c>
      <c r="T4281" t="s">
        <v>646</v>
      </c>
      <c r="U4281" s="2">
        <f>DATE(IF(MONTH(Table__._SQL2014_QLTS17_DW_DimDate[[#This Row],[Ngay]])&lt;11,YEAR(Table__._SQL2014_QLTS17_DW_DimDate[[#This Row],[Ngay]])-1, YEAR(Table__._SQL2014_QLTS17_DW_DimDate[[#This Row],[Ngay]])),11,1)</f>
        <v>44136</v>
      </c>
      <c r="V4281" s="2">
        <f>DATE(YEAR(Table__._SQL2014_QLTS17_DW_DimDate[[#This Row],[NgayBatDauMuaVu]])+1, 10,31)</f>
        <v>44500</v>
      </c>
      <c r="W4281" s="3">
        <f>Table__._SQL2014_QLTS17_DW_DimDate[[#This Row],[Ngay]]-Table__._SQL2014_QLTS17_DW_DimDate[[#This Row],[NgayBatDauMuaVu]]+1</f>
        <v>323</v>
      </c>
      <c r="X4281">
        <f>INT((Table__._SQL2014_QLTS17_DW_DimDate[[#This Row],[NgayMuaVu]]-1)/7)+1</f>
        <v>47</v>
      </c>
      <c r="Y4281" t="str">
        <f>"Tuần " &amp;Table__._SQL2014_QLTS17_DW_DimDate[[#This Row],[TuanMuaVu]] &amp; " năm " &amp;Table__._SQL2014_QLTS17_DW_DimDate[[#This Row],[NamMuaVuStr]]</f>
        <v>Tuần 47 năm 2020-2021</v>
      </c>
      <c r="Z4281">
        <f>YEAR(Table__._SQL2014_QLTS17_DW_DimDate[[#This Row],[NgayBatDauMuaVu]])</f>
        <v>2020</v>
      </c>
      <c r="AA4281" t="str">
        <f>YEAR(Table__._SQL2014_QLTS17_DW_DimDate[[#This Row],[NgayBatDauMuaVu]]) &amp;"-"&amp;YEAR(Table__._SQL2014_QLTS17_DW_DimDate[[#This Row],[NgayKetThucMuaVu]])</f>
        <v>2020-2021</v>
      </c>
      <c r="AB4281">
        <f>YEAR(Table__._SQL2014_QLTS17_DW_DimDate[[#This Row],[NgayBatDauMuaVu]])</f>
        <v>2020</v>
      </c>
      <c r="AC4281">
        <f>YEAR(Table__._SQL2014_QLTS17_DW_DimDate[[#This Row],[NgayKetThucMuaVu]])</f>
        <v>2021</v>
      </c>
    </row>
    <row r="4282" spans="1:29">
      <c r="A4282">
        <v>20210920</v>
      </c>
      <c r="B4282" s="1">
        <v>44459</v>
      </c>
      <c r="C4282" t="s">
        <v>29</v>
      </c>
      <c r="D4282" t="s">
        <v>894</v>
      </c>
      <c r="E4282" t="s">
        <v>13</v>
      </c>
      <c r="F4282" t="s">
        <v>286</v>
      </c>
      <c r="G4282" t="s">
        <v>12</v>
      </c>
      <c r="H4282" t="s">
        <v>50</v>
      </c>
      <c r="I4282" t="s">
        <v>19</v>
      </c>
      <c r="J4282" t="s">
        <v>906</v>
      </c>
      <c r="K4282" t="s">
        <v>16</v>
      </c>
      <c r="L4282" t="s">
        <v>16</v>
      </c>
      <c r="M4282" t="s">
        <v>912</v>
      </c>
      <c r="N4282" t="s">
        <v>642</v>
      </c>
      <c r="O4282" t="s">
        <v>661</v>
      </c>
      <c r="P4282" t="s">
        <v>658</v>
      </c>
      <c r="Q4282" t="s">
        <v>656</v>
      </c>
      <c r="R4282" t="s">
        <v>658</v>
      </c>
      <c r="S4282" t="s">
        <v>643</v>
      </c>
      <c r="T4282" t="s">
        <v>646</v>
      </c>
      <c r="U4282" s="2">
        <f>DATE(IF(MONTH(Table__._SQL2014_QLTS17_DW_DimDate[[#This Row],[Ngay]])&lt;11,YEAR(Table__._SQL2014_QLTS17_DW_DimDate[[#This Row],[Ngay]])-1, YEAR(Table__._SQL2014_QLTS17_DW_DimDate[[#This Row],[Ngay]])),11,1)</f>
        <v>44136</v>
      </c>
      <c r="V4282" s="2">
        <f>DATE(YEAR(Table__._SQL2014_QLTS17_DW_DimDate[[#This Row],[NgayBatDauMuaVu]])+1, 10,31)</f>
        <v>44500</v>
      </c>
      <c r="W4282" s="3">
        <f>Table__._SQL2014_QLTS17_DW_DimDate[[#This Row],[Ngay]]-Table__._SQL2014_QLTS17_DW_DimDate[[#This Row],[NgayBatDauMuaVu]]+1</f>
        <v>324</v>
      </c>
      <c r="X4282">
        <f>INT((Table__._SQL2014_QLTS17_DW_DimDate[[#This Row],[NgayMuaVu]]-1)/7)+1</f>
        <v>47</v>
      </c>
      <c r="Y4282" t="str">
        <f>"Tuần " &amp;Table__._SQL2014_QLTS17_DW_DimDate[[#This Row],[TuanMuaVu]] &amp; " năm " &amp;Table__._SQL2014_QLTS17_DW_DimDate[[#This Row],[NamMuaVuStr]]</f>
        <v>Tuần 47 năm 2020-2021</v>
      </c>
      <c r="Z4282">
        <f>YEAR(Table__._SQL2014_QLTS17_DW_DimDate[[#This Row],[NgayBatDauMuaVu]])</f>
        <v>2020</v>
      </c>
      <c r="AA4282" t="str">
        <f>YEAR(Table__._SQL2014_QLTS17_DW_DimDate[[#This Row],[NgayBatDauMuaVu]]) &amp;"-"&amp;YEAR(Table__._SQL2014_QLTS17_DW_DimDate[[#This Row],[NgayKetThucMuaVu]])</f>
        <v>2020-2021</v>
      </c>
      <c r="AB4282">
        <f>YEAR(Table__._SQL2014_QLTS17_DW_DimDate[[#This Row],[NgayBatDauMuaVu]])</f>
        <v>2020</v>
      </c>
      <c r="AC4282">
        <f>YEAR(Table__._SQL2014_QLTS17_DW_DimDate[[#This Row],[NgayKetThucMuaVu]])</f>
        <v>2021</v>
      </c>
    </row>
    <row r="4283" spans="1:29">
      <c r="A4283">
        <v>20210921</v>
      </c>
      <c r="B4283" s="1">
        <v>44460</v>
      </c>
      <c r="C4283" t="s">
        <v>30</v>
      </c>
      <c r="D4283" t="s">
        <v>895</v>
      </c>
      <c r="E4283" t="s">
        <v>16</v>
      </c>
      <c r="F4283" t="s">
        <v>287</v>
      </c>
      <c r="G4283" t="s">
        <v>12</v>
      </c>
      <c r="H4283" t="s">
        <v>50</v>
      </c>
      <c r="I4283" t="s">
        <v>19</v>
      </c>
      <c r="J4283" t="s">
        <v>906</v>
      </c>
      <c r="K4283" t="s">
        <v>16</v>
      </c>
      <c r="L4283" t="s">
        <v>16</v>
      </c>
      <c r="M4283" t="s">
        <v>912</v>
      </c>
      <c r="N4283" t="s">
        <v>642</v>
      </c>
      <c r="O4283" t="s">
        <v>661</v>
      </c>
      <c r="P4283" t="s">
        <v>658</v>
      </c>
      <c r="Q4283" t="s">
        <v>656</v>
      </c>
      <c r="R4283" t="s">
        <v>658</v>
      </c>
      <c r="S4283" t="s">
        <v>643</v>
      </c>
      <c r="T4283" t="s">
        <v>646</v>
      </c>
      <c r="U4283" s="2">
        <f>DATE(IF(MONTH(Table__._SQL2014_QLTS17_DW_DimDate[[#This Row],[Ngay]])&lt;11,YEAR(Table__._SQL2014_QLTS17_DW_DimDate[[#This Row],[Ngay]])-1, YEAR(Table__._SQL2014_QLTS17_DW_DimDate[[#This Row],[Ngay]])),11,1)</f>
        <v>44136</v>
      </c>
      <c r="V4283" s="2">
        <f>DATE(YEAR(Table__._SQL2014_QLTS17_DW_DimDate[[#This Row],[NgayBatDauMuaVu]])+1, 10,31)</f>
        <v>44500</v>
      </c>
      <c r="W4283" s="3">
        <f>Table__._SQL2014_QLTS17_DW_DimDate[[#This Row],[Ngay]]-Table__._SQL2014_QLTS17_DW_DimDate[[#This Row],[NgayBatDauMuaVu]]+1</f>
        <v>325</v>
      </c>
      <c r="X4283">
        <f>INT((Table__._SQL2014_QLTS17_DW_DimDate[[#This Row],[NgayMuaVu]]-1)/7)+1</f>
        <v>47</v>
      </c>
      <c r="Y4283" t="str">
        <f>"Tuần " &amp;Table__._SQL2014_QLTS17_DW_DimDate[[#This Row],[TuanMuaVu]] &amp; " năm " &amp;Table__._SQL2014_QLTS17_DW_DimDate[[#This Row],[NamMuaVuStr]]</f>
        <v>Tuần 47 năm 2020-2021</v>
      </c>
      <c r="Z4283">
        <f>YEAR(Table__._SQL2014_QLTS17_DW_DimDate[[#This Row],[NgayBatDauMuaVu]])</f>
        <v>2020</v>
      </c>
      <c r="AA4283" t="str">
        <f>YEAR(Table__._SQL2014_QLTS17_DW_DimDate[[#This Row],[NgayBatDauMuaVu]]) &amp;"-"&amp;YEAR(Table__._SQL2014_QLTS17_DW_DimDate[[#This Row],[NgayKetThucMuaVu]])</f>
        <v>2020-2021</v>
      </c>
      <c r="AB4283">
        <f>YEAR(Table__._SQL2014_QLTS17_DW_DimDate[[#This Row],[NgayBatDauMuaVu]])</f>
        <v>2020</v>
      </c>
      <c r="AC4283">
        <f>YEAR(Table__._SQL2014_QLTS17_DW_DimDate[[#This Row],[NgayKetThucMuaVu]])</f>
        <v>2021</v>
      </c>
    </row>
    <row r="4284" spans="1:29">
      <c r="A4284">
        <v>20210922</v>
      </c>
      <c r="B4284" s="1">
        <v>44461</v>
      </c>
      <c r="C4284" t="s">
        <v>31</v>
      </c>
      <c r="D4284" t="s">
        <v>896</v>
      </c>
      <c r="E4284" t="s">
        <v>12</v>
      </c>
      <c r="F4284" t="s">
        <v>288</v>
      </c>
      <c r="G4284" t="s">
        <v>12</v>
      </c>
      <c r="H4284" t="s">
        <v>50</v>
      </c>
      <c r="I4284" t="s">
        <v>19</v>
      </c>
      <c r="J4284" t="s">
        <v>906</v>
      </c>
      <c r="K4284" t="s">
        <v>16</v>
      </c>
      <c r="L4284" t="s">
        <v>16</v>
      </c>
      <c r="M4284" t="s">
        <v>912</v>
      </c>
      <c r="N4284" t="s">
        <v>642</v>
      </c>
      <c r="O4284" t="s">
        <v>661</v>
      </c>
      <c r="P4284" t="s">
        <v>658</v>
      </c>
      <c r="Q4284" t="s">
        <v>656</v>
      </c>
      <c r="R4284" t="s">
        <v>658</v>
      </c>
      <c r="S4284" t="s">
        <v>643</v>
      </c>
      <c r="T4284" t="s">
        <v>646</v>
      </c>
      <c r="U4284" s="2">
        <f>DATE(IF(MONTH(Table__._SQL2014_QLTS17_DW_DimDate[[#This Row],[Ngay]])&lt;11,YEAR(Table__._SQL2014_QLTS17_DW_DimDate[[#This Row],[Ngay]])-1, YEAR(Table__._SQL2014_QLTS17_DW_DimDate[[#This Row],[Ngay]])),11,1)</f>
        <v>44136</v>
      </c>
      <c r="V4284" s="2">
        <f>DATE(YEAR(Table__._SQL2014_QLTS17_DW_DimDate[[#This Row],[NgayBatDauMuaVu]])+1, 10,31)</f>
        <v>44500</v>
      </c>
      <c r="W4284" s="3">
        <f>Table__._SQL2014_QLTS17_DW_DimDate[[#This Row],[Ngay]]-Table__._SQL2014_QLTS17_DW_DimDate[[#This Row],[NgayBatDauMuaVu]]+1</f>
        <v>326</v>
      </c>
      <c r="X4284">
        <f>INT((Table__._SQL2014_QLTS17_DW_DimDate[[#This Row],[NgayMuaVu]]-1)/7)+1</f>
        <v>47</v>
      </c>
      <c r="Y4284" t="str">
        <f>"Tuần " &amp;Table__._SQL2014_QLTS17_DW_DimDate[[#This Row],[TuanMuaVu]] &amp; " năm " &amp;Table__._SQL2014_QLTS17_DW_DimDate[[#This Row],[NamMuaVuStr]]</f>
        <v>Tuần 47 năm 2020-2021</v>
      </c>
      <c r="Z4284">
        <f>YEAR(Table__._SQL2014_QLTS17_DW_DimDate[[#This Row],[NgayBatDauMuaVu]])</f>
        <v>2020</v>
      </c>
      <c r="AA4284" t="str">
        <f>YEAR(Table__._SQL2014_QLTS17_DW_DimDate[[#This Row],[NgayBatDauMuaVu]]) &amp;"-"&amp;YEAR(Table__._SQL2014_QLTS17_DW_DimDate[[#This Row],[NgayKetThucMuaVu]])</f>
        <v>2020-2021</v>
      </c>
      <c r="AB4284">
        <f>YEAR(Table__._SQL2014_QLTS17_DW_DimDate[[#This Row],[NgayBatDauMuaVu]])</f>
        <v>2020</v>
      </c>
      <c r="AC4284">
        <f>YEAR(Table__._SQL2014_QLTS17_DW_DimDate[[#This Row],[NgayKetThucMuaVu]])</f>
        <v>2021</v>
      </c>
    </row>
    <row r="4285" spans="1:29">
      <c r="A4285">
        <v>20210923</v>
      </c>
      <c r="B4285" s="1">
        <v>44462</v>
      </c>
      <c r="C4285" t="s">
        <v>32</v>
      </c>
      <c r="D4285" t="s">
        <v>897</v>
      </c>
      <c r="E4285" t="s">
        <v>3</v>
      </c>
      <c r="F4285" t="s">
        <v>289</v>
      </c>
      <c r="G4285" t="s">
        <v>12</v>
      </c>
      <c r="H4285" t="s">
        <v>50</v>
      </c>
      <c r="I4285" t="s">
        <v>19</v>
      </c>
      <c r="J4285" t="s">
        <v>906</v>
      </c>
      <c r="K4285" t="s">
        <v>16</v>
      </c>
      <c r="L4285" t="s">
        <v>16</v>
      </c>
      <c r="M4285" t="s">
        <v>912</v>
      </c>
      <c r="N4285" t="s">
        <v>642</v>
      </c>
      <c r="O4285" t="s">
        <v>661</v>
      </c>
      <c r="P4285" t="s">
        <v>658</v>
      </c>
      <c r="Q4285" t="s">
        <v>656</v>
      </c>
      <c r="R4285" t="s">
        <v>658</v>
      </c>
      <c r="S4285" t="s">
        <v>643</v>
      </c>
      <c r="T4285" t="s">
        <v>646</v>
      </c>
      <c r="U4285" s="2">
        <f>DATE(IF(MONTH(Table__._SQL2014_QLTS17_DW_DimDate[[#This Row],[Ngay]])&lt;11,YEAR(Table__._SQL2014_QLTS17_DW_DimDate[[#This Row],[Ngay]])-1, YEAR(Table__._SQL2014_QLTS17_DW_DimDate[[#This Row],[Ngay]])),11,1)</f>
        <v>44136</v>
      </c>
      <c r="V4285" s="2">
        <f>DATE(YEAR(Table__._SQL2014_QLTS17_DW_DimDate[[#This Row],[NgayBatDauMuaVu]])+1, 10,31)</f>
        <v>44500</v>
      </c>
      <c r="W4285" s="3">
        <f>Table__._SQL2014_QLTS17_DW_DimDate[[#This Row],[Ngay]]-Table__._SQL2014_QLTS17_DW_DimDate[[#This Row],[NgayBatDauMuaVu]]+1</f>
        <v>327</v>
      </c>
      <c r="X4285">
        <f>INT((Table__._SQL2014_QLTS17_DW_DimDate[[#This Row],[NgayMuaVu]]-1)/7)+1</f>
        <v>47</v>
      </c>
      <c r="Y4285" t="str">
        <f>"Tuần " &amp;Table__._SQL2014_QLTS17_DW_DimDate[[#This Row],[TuanMuaVu]] &amp; " năm " &amp;Table__._SQL2014_QLTS17_DW_DimDate[[#This Row],[NamMuaVuStr]]</f>
        <v>Tuần 47 năm 2020-2021</v>
      </c>
      <c r="Z4285">
        <f>YEAR(Table__._SQL2014_QLTS17_DW_DimDate[[#This Row],[NgayBatDauMuaVu]])</f>
        <v>2020</v>
      </c>
      <c r="AA4285" t="str">
        <f>YEAR(Table__._SQL2014_QLTS17_DW_DimDate[[#This Row],[NgayBatDauMuaVu]]) &amp;"-"&amp;YEAR(Table__._SQL2014_QLTS17_DW_DimDate[[#This Row],[NgayKetThucMuaVu]])</f>
        <v>2020-2021</v>
      </c>
      <c r="AB4285">
        <f>YEAR(Table__._SQL2014_QLTS17_DW_DimDate[[#This Row],[NgayBatDauMuaVu]])</f>
        <v>2020</v>
      </c>
      <c r="AC4285">
        <f>YEAR(Table__._SQL2014_QLTS17_DW_DimDate[[#This Row],[NgayKetThucMuaVu]])</f>
        <v>2021</v>
      </c>
    </row>
    <row r="4286" spans="1:29">
      <c r="A4286">
        <v>20210924</v>
      </c>
      <c r="B4286" s="1">
        <v>44463</v>
      </c>
      <c r="C4286" t="s">
        <v>33</v>
      </c>
      <c r="D4286" t="s">
        <v>891</v>
      </c>
      <c r="E4286" t="s">
        <v>2</v>
      </c>
      <c r="F4286" t="s">
        <v>290</v>
      </c>
      <c r="G4286" t="s">
        <v>12</v>
      </c>
      <c r="H4286" t="s">
        <v>50</v>
      </c>
      <c r="I4286" t="s">
        <v>19</v>
      </c>
      <c r="J4286" t="s">
        <v>906</v>
      </c>
      <c r="K4286" t="s">
        <v>16</v>
      </c>
      <c r="L4286" t="s">
        <v>16</v>
      </c>
      <c r="M4286" t="s">
        <v>912</v>
      </c>
      <c r="N4286" t="s">
        <v>642</v>
      </c>
      <c r="O4286" t="s">
        <v>661</v>
      </c>
      <c r="P4286" t="s">
        <v>658</v>
      </c>
      <c r="Q4286" t="s">
        <v>656</v>
      </c>
      <c r="R4286" t="s">
        <v>658</v>
      </c>
      <c r="S4286" t="s">
        <v>643</v>
      </c>
      <c r="T4286" t="s">
        <v>646</v>
      </c>
      <c r="U4286" s="2">
        <f>DATE(IF(MONTH(Table__._SQL2014_QLTS17_DW_DimDate[[#This Row],[Ngay]])&lt;11,YEAR(Table__._SQL2014_QLTS17_DW_DimDate[[#This Row],[Ngay]])-1, YEAR(Table__._SQL2014_QLTS17_DW_DimDate[[#This Row],[Ngay]])),11,1)</f>
        <v>44136</v>
      </c>
      <c r="V4286" s="2">
        <f>DATE(YEAR(Table__._SQL2014_QLTS17_DW_DimDate[[#This Row],[NgayBatDauMuaVu]])+1, 10,31)</f>
        <v>44500</v>
      </c>
      <c r="W4286" s="3">
        <f>Table__._SQL2014_QLTS17_DW_DimDate[[#This Row],[Ngay]]-Table__._SQL2014_QLTS17_DW_DimDate[[#This Row],[NgayBatDauMuaVu]]+1</f>
        <v>328</v>
      </c>
      <c r="X4286">
        <f>INT((Table__._SQL2014_QLTS17_DW_DimDate[[#This Row],[NgayMuaVu]]-1)/7)+1</f>
        <v>47</v>
      </c>
      <c r="Y4286" t="str">
        <f>"Tuần " &amp;Table__._SQL2014_QLTS17_DW_DimDate[[#This Row],[TuanMuaVu]] &amp; " năm " &amp;Table__._SQL2014_QLTS17_DW_DimDate[[#This Row],[NamMuaVuStr]]</f>
        <v>Tuần 47 năm 2020-2021</v>
      </c>
      <c r="Z4286">
        <f>YEAR(Table__._SQL2014_QLTS17_DW_DimDate[[#This Row],[NgayBatDauMuaVu]])</f>
        <v>2020</v>
      </c>
      <c r="AA4286" t="str">
        <f>YEAR(Table__._SQL2014_QLTS17_DW_DimDate[[#This Row],[NgayBatDauMuaVu]]) &amp;"-"&amp;YEAR(Table__._SQL2014_QLTS17_DW_DimDate[[#This Row],[NgayKetThucMuaVu]])</f>
        <v>2020-2021</v>
      </c>
      <c r="AB4286">
        <f>YEAR(Table__._SQL2014_QLTS17_DW_DimDate[[#This Row],[NgayBatDauMuaVu]])</f>
        <v>2020</v>
      </c>
      <c r="AC4286">
        <f>YEAR(Table__._SQL2014_QLTS17_DW_DimDate[[#This Row],[NgayKetThucMuaVu]])</f>
        <v>2021</v>
      </c>
    </row>
    <row r="4287" spans="1:29">
      <c r="A4287">
        <v>20210925</v>
      </c>
      <c r="B4287" s="1">
        <v>44464</v>
      </c>
      <c r="C4287" t="s">
        <v>34</v>
      </c>
      <c r="D4287" t="s">
        <v>892</v>
      </c>
      <c r="E4287" t="s">
        <v>14</v>
      </c>
      <c r="F4287" t="s">
        <v>291</v>
      </c>
      <c r="G4287" t="s">
        <v>12</v>
      </c>
      <c r="H4287" t="s">
        <v>50</v>
      </c>
      <c r="I4287" t="s">
        <v>19</v>
      </c>
      <c r="J4287" t="s">
        <v>906</v>
      </c>
      <c r="K4287" t="s">
        <v>16</v>
      </c>
      <c r="L4287" t="s">
        <v>16</v>
      </c>
      <c r="M4287" t="s">
        <v>912</v>
      </c>
      <c r="N4287" t="s">
        <v>642</v>
      </c>
      <c r="O4287" t="s">
        <v>661</v>
      </c>
      <c r="P4287" t="s">
        <v>658</v>
      </c>
      <c r="Q4287" t="s">
        <v>656</v>
      </c>
      <c r="R4287" t="s">
        <v>658</v>
      </c>
      <c r="S4287" t="s">
        <v>643</v>
      </c>
      <c r="T4287" t="s">
        <v>646</v>
      </c>
      <c r="U4287" s="2">
        <f>DATE(IF(MONTH(Table__._SQL2014_QLTS17_DW_DimDate[[#This Row],[Ngay]])&lt;11,YEAR(Table__._SQL2014_QLTS17_DW_DimDate[[#This Row],[Ngay]])-1, YEAR(Table__._SQL2014_QLTS17_DW_DimDate[[#This Row],[Ngay]])),11,1)</f>
        <v>44136</v>
      </c>
      <c r="V4287" s="2">
        <f>DATE(YEAR(Table__._SQL2014_QLTS17_DW_DimDate[[#This Row],[NgayBatDauMuaVu]])+1, 10,31)</f>
        <v>44500</v>
      </c>
      <c r="W4287" s="3">
        <f>Table__._SQL2014_QLTS17_DW_DimDate[[#This Row],[Ngay]]-Table__._SQL2014_QLTS17_DW_DimDate[[#This Row],[NgayBatDauMuaVu]]+1</f>
        <v>329</v>
      </c>
      <c r="X4287">
        <f>INT((Table__._SQL2014_QLTS17_DW_DimDate[[#This Row],[NgayMuaVu]]-1)/7)+1</f>
        <v>47</v>
      </c>
      <c r="Y4287" t="str">
        <f>"Tuần " &amp;Table__._SQL2014_QLTS17_DW_DimDate[[#This Row],[TuanMuaVu]] &amp; " năm " &amp;Table__._SQL2014_QLTS17_DW_DimDate[[#This Row],[NamMuaVuStr]]</f>
        <v>Tuần 47 năm 2020-2021</v>
      </c>
      <c r="Z4287">
        <f>YEAR(Table__._SQL2014_QLTS17_DW_DimDate[[#This Row],[NgayBatDauMuaVu]])</f>
        <v>2020</v>
      </c>
      <c r="AA4287" t="str">
        <f>YEAR(Table__._SQL2014_QLTS17_DW_DimDate[[#This Row],[NgayBatDauMuaVu]]) &amp;"-"&amp;YEAR(Table__._SQL2014_QLTS17_DW_DimDate[[#This Row],[NgayKetThucMuaVu]])</f>
        <v>2020-2021</v>
      </c>
      <c r="AB4287">
        <f>YEAR(Table__._SQL2014_QLTS17_DW_DimDate[[#This Row],[NgayBatDauMuaVu]])</f>
        <v>2020</v>
      </c>
      <c r="AC4287">
        <f>YEAR(Table__._SQL2014_QLTS17_DW_DimDate[[#This Row],[NgayKetThucMuaVu]])</f>
        <v>2021</v>
      </c>
    </row>
    <row r="4288" spans="1:29">
      <c r="A4288">
        <v>20210926</v>
      </c>
      <c r="B4288" s="1">
        <v>44465</v>
      </c>
      <c r="C4288" t="s">
        <v>35</v>
      </c>
      <c r="D4288" t="s">
        <v>893</v>
      </c>
      <c r="E4288" t="s">
        <v>1</v>
      </c>
      <c r="F4288" t="s">
        <v>292</v>
      </c>
      <c r="G4288" t="s">
        <v>3</v>
      </c>
      <c r="H4288" t="s">
        <v>51</v>
      </c>
      <c r="I4288" t="s">
        <v>19</v>
      </c>
      <c r="J4288" t="s">
        <v>906</v>
      </c>
      <c r="K4288" t="s">
        <v>16</v>
      </c>
      <c r="L4288" t="s">
        <v>16</v>
      </c>
      <c r="M4288" t="s">
        <v>912</v>
      </c>
      <c r="N4288" t="s">
        <v>642</v>
      </c>
      <c r="O4288" t="s">
        <v>661</v>
      </c>
      <c r="P4288" t="s">
        <v>658</v>
      </c>
      <c r="Q4288" t="s">
        <v>656</v>
      </c>
      <c r="R4288" t="s">
        <v>658</v>
      </c>
      <c r="S4288" t="s">
        <v>643</v>
      </c>
      <c r="T4288" t="s">
        <v>646</v>
      </c>
      <c r="U4288" s="2">
        <f>DATE(IF(MONTH(Table__._SQL2014_QLTS17_DW_DimDate[[#This Row],[Ngay]])&lt;11,YEAR(Table__._SQL2014_QLTS17_DW_DimDate[[#This Row],[Ngay]])-1, YEAR(Table__._SQL2014_QLTS17_DW_DimDate[[#This Row],[Ngay]])),11,1)</f>
        <v>44136</v>
      </c>
      <c r="V4288" s="2">
        <f>DATE(YEAR(Table__._SQL2014_QLTS17_DW_DimDate[[#This Row],[NgayBatDauMuaVu]])+1, 10,31)</f>
        <v>44500</v>
      </c>
      <c r="W4288" s="3">
        <f>Table__._SQL2014_QLTS17_DW_DimDate[[#This Row],[Ngay]]-Table__._SQL2014_QLTS17_DW_DimDate[[#This Row],[NgayBatDauMuaVu]]+1</f>
        <v>330</v>
      </c>
      <c r="X4288">
        <f>INT((Table__._SQL2014_QLTS17_DW_DimDate[[#This Row],[NgayMuaVu]]-1)/7)+1</f>
        <v>48</v>
      </c>
      <c r="Y4288" t="str">
        <f>"Tuần " &amp;Table__._SQL2014_QLTS17_DW_DimDate[[#This Row],[TuanMuaVu]] &amp; " năm " &amp;Table__._SQL2014_QLTS17_DW_DimDate[[#This Row],[NamMuaVuStr]]</f>
        <v>Tuần 48 năm 2020-2021</v>
      </c>
      <c r="Z4288">
        <f>YEAR(Table__._SQL2014_QLTS17_DW_DimDate[[#This Row],[NgayBatDauMuaVu]])</f>
        <v>2020</v>
      </c>
      <c r="AA4288" t="str">
        <f>YEAR(Table__._SQL2014_QLTS17_DW_DimDate[[#This Row],[NgayBatDauMuaVu]]) &amp;"-"&amp;YEAR(Table__._SQL2014_QLTS17_DW_DimDate[[#This Row],[NgayKetThucMuaVu]])</f>
        <v>2020-2021</v>
      </c>
      <c r="AB4288">
        <f>YEAR(Table__._SQL2014_QLTS17_DW_DimDate[[#This Row],[NgayBatDauMuaVu]])</f>
        <v>2020</v>
      </c>
      <c r="AC4288">
        <f>YEAR(Table__._SQL2014_QLTS17_DW_DimDate[[#This Row],[NgayKetThucMuaVu]])</f>
        <v>2021</v>
      </c>
    </row>
    <row r="4289" spans="1:29">
      <c r="A4289">
        <v>20210927</v>
      </c>
      <c r="B4289" s="1">
        <v>44466</v>
      </c>
      <c r="C4289" t="s">
        <v>36</v>
      </c>
      <c r="D4289" t="s">
        <v>894</v>
      </c>
      <c r="E4289" t="s">
        <v>13</v>
      </c>
      <c r="F4289" t="s">
        <v>293</v>
      </c>
      <c r="G4289" t="s">
        <v>3</v>
      </c>
      <c r="H4289" t="s">
        <v>51</v>
      </c>
      <c r="I4289" t="s">
        <v>19</v>
      </c>
      <c r="J4289" t="s">
        <v>906</v>
      </c>
      <c r="K4289" t="s">
        <v>16</v>
      </c>
      <c r="L4289" t="s">
        <v>16</v>
      </c>
      <c r="M4289" t="s">
        <v>912</v>
      </c>
      <c r="N4289" t="s">
        <v>642</v>
      </c>
      <c r="O4289" t="s">
        <v>661</v>
      </c>
      <c r="P4289" t="s">
        <v>658</v>
      </c>
      <c r="Q4289" t="s">
        <v>656</v>
      </c>
      <c r="R4289" t="s">
        <v>658</v>
      </c>
      <c r="S4289" t="s">
        <v>643</v>
      </c>
      <c r="T4289" t="s">
        <v>646</v>
      </c>
      <c r="U4289" s="2">
        <f>DATE(IF(MONTH(Table__._SQL2014_QLTS17_DW_DimDate[[#This Row],[Ngay]])&lt;11,YEAR(Table__._SQL2014_QLTS17_DW_DimDate[[#This Row],[Ngay]])-1, YEAR(Table__._SQL2014_QLTS17_DW_DimDate[[#This Row],[Ngay]])),11,1)</f>
        <v>44136</v>
      </c>
      <c r="V4289" s="2">
        <f>DATE(YEAR(Table__._SQL2014_QLTS17_DW_DimDate[[#This Row],[NgayBatDauMuaVu]])+1, 10,31)</f>
        <v>44500</v>
      </c>
      <c r="W4289" s="3">
        <f>Table__._SQL2014_QLTS17_DW_DimDate[[#This Row],[Ngay]]-Table__._SQL2014_QLTS17_DW_DimDate[[#This Row],[NgayBatDauMuaVu]]+1</f>
        <v>331</v>
      </c>
      <c r="X4289">
        <f>INT((Table__._SQL2014_QLTS17_DW_DimDate[[#This Row],[NgayMuaVu]]-1)/7)+1</f>
        <v>48</v>
      </c>
      <c r="Y4289" t="str">
        <f>"Tuần " &amp;Table__._SQL2014_QLTS17_DW_DimDate[[#This Row],[TuanMuaVu]] &amp; " năm " &amp;Table__._SQL2014_QLTS17_DW_DimDate[[#This Row],[NamMuaVuStr]]</f>
        <v>Tuần 48 năm 2020-2021</v>
      </c>
      <c r="Z4289">
        <f>YEAR(Table__._SQL2014_QLTS17_DW_DimDate[[#This Row],[NgayBatDauMuaVu]])</f>
        <v>2020</v>
      </c>
      <c r="AA4289" t="str">
        <f>YEAR(Table__._SQL2014_QLTS17_DW_DimDate[[#This Row],[NgayBatDauMuaVu]]) &amp;"-"&amp;YEAR(Table__._SQL2014_QLTS17_DW_DimDate[[#This Row],[NgayKetThucMuaVu]])</f>
        <v>2020-2021</v>
      </c>
      <c r="AB4289">
        <f>YEAR(Table__._SQL2014_QLTS17_DW_DimDate[[#This Row],[NgayBatDauMuaVu]])</f>
        <v>2020</v>
      </c>
      <c r="AC4289">
        <f>YEAR(Table__._SQL2014_QLTS17_DW_DimDate[[#This Row],[NgayKetThucMuaVu]])</f>
        <v>2021</v>
      </c>
    </row>
    <row r="4290" spans="1:29">
      <c r="A4290">
        <v>20210928</v>
      </c>
      <c r="B4290" s="1">
        <v>44467</v>
      </c>
      <c r="C4290" t="s">
        <v>37</v>
      </c>
      <c r="D4290" t="s">
        <v>895</v>
      </c>
      <c r="E4290" t="s">
        <v>16</v>
      </c>
      <c r="F4290" t="s">
        <v>294</v>
      </c>
      <c r="G4290" t="s">
        <v>3</v>
      </c>
      <c r="H4290" t="s">
        <v>51</v>
      </c>
      <c r="I4290" t="s">
        <v>19</v>
      </c>
      <c r="J4290" t="s">
        <v>906</v>
      </c>
      <c r="K4290" t="s">
        <v>16</v>
      </c>
      <c r="L4290" t="s">
        <v>16</v>
      </c>
      <c r="M4290" t="s">
        <v>912</v>
      </c>
      <c r="N4290" t="s">
        <v>642</v>
      </c>
      <c r="O4290" t="s">
        <v>661</v>
      </c>
      <c r="P4290" t="s">
        <v>658</v>
      </c>
      <c r="Q4290" t="s">
        <v>656</v>
      </c>
      <c r="R4290" t="s">
        <v>658</v>
      </c>
      <c r="S4290" t="s">
        <v>643</v>
      </c>
      <c r="T4290" t="s">
        <v>646</v>
      </c>
      <c r="U4290" s="2">
        <f>DATE(IF(MONTH(Table__._SQL2014_QLTS17_DW_DimDate[[#This Row],[Ngay]])&lt;11,YEAR(Table__._SQL2014_QLTS17_DW_DimDate[[#This Row],[Ngay]])-1, YEAR(Table__._SQL2014_QLTS17_DW_DimDate[[#This Row],[Ngay]])),11,1)</f>
        <v>44136</v>
      </c>
      <c r="V4290" s="2">
        <f>DATE(YEAR(Table__._SQL2014_QLTS17_DW_DimDate[[#This Row],[NgayBatDauMuaVu]])+1, 10,31)</f>
        <v>44500</v>
      </c>
      <c r="W4290" s="3">
        <f>Table__._SQL2014_QLTS17_DW_DimDate[[#This Row],[Ngay]]-Table__._SQL2014_QLTS17_DW_DimDate[[#This Row],[NgayBatDauMuaVu]]+1</f>
        <v>332</v>
      </c>
      <c r="X4290">
        <f>INT((Table__._SQL2014_QLTS17_DW_DimDate[[#This Row],[NgayMuaVu]]-1)/7)+1</f>
        <v>48</v>
      </c>
      <c r="Y4290" t="str">
        <f>"Tuần " &amp;Table__._SQL2014_QLTS17_DW_DimDate[[#This Row],[TuanMuaVu]] &amp; " năm " &amp;Table__._SQL2014_QLTS17_DW_DimDate[[#This Row],[NamMuaVuStr]]</f>
        <v>Tuần 48 năm 2020-2021</v>
      </c>
      <c r="Z4290">
        <f>YEAR(Table__._SQL2014_QLTS17_DW_DimDate[[#This Row],[NgayBatDauMuaVu]])</f>
        <v>2020</v>
      </c>
      <c r="AA4290" t="str">
        <f>YEAR(Table__._SQL2014_QLTS17_DW_DimDate[[#This Row],[NgayBatDauMuaVu]]) &amp;"-"&amp;YEAR(Table__._SQL2014_QLTS17_DW_DimDate[[#This Row],[NgayKetThucMuaVu]])</f>
        <v>2020-2021</v>
      </c>
      <c r="AB4290">
        <f>YEAR(Table__._SQL2014_QLTS17_DW_DimDate[[#This Row],[NgayBatDauMuaVu]])</f>
        <v>2020</v>
      </c>
      <c r="AC4290">
        <f>YEAR(Table__._SQL2014_QLTS17_DW_DimDate[[#This Row],[NgayKetThucMuaVu]])</f>
        <v>2021</v>
      </c>
    </row>
    <row r="4291" spans="1:29">
      <c r="A4291">
        <v>20210929</v>
      </c>
      <c r="B4291" s="1">
        <v>44468</v>
      </c>
      <c r="C4291" t="s">
        <v>38</v>
      </c>
      <c r="D4291" t="s">
        <v>896</v>
      </c>
      <c r="E4291" t="s">
        <v>12</v>
      </c>
      <c r="F4291" t="s">
        <v>295</v>
      </c>
      <c r="G4291" t="s">
        <v>3</v>
      </c>
      <c r="H4291" t="s">
        <v>51</v>
      </c>
      <c r="I4291" t="s">
        <v>19</v>
      </c>
      <c r="J4291" t="s">
        <v>906</v>
      </c>
      <c r="K4291" t="s">
        <v>16</v>
      </c>
      <c r="L4291" t="s">
        <v>16</v>
      </c>
      <c r="M4291" t="s">
        <v>912</v>
      </c>
      <c r="N4291" t="s">
        <v>642</v>
      </c>
      <c r="O4291" t="s">
        <v>661</v>
      </c>
      <c r="P4291" t="s">
        <v>658</v>
      </c>
      <c r="Q4291" t="s">
        <v>656</v>
      </c>
      <c r="R4291" t="s">
        <v>658</v>
      </c>
      <c r="S4291" t="s">
        <v>643</v>
      </c>
      <c r="T4291" t="s">
        <v>646</v>
      </c>
      <c r="U4291" s="2">
        <f>DATE(IF(MONTH(Table__._SQL2014_QLTS17_DW_DimDate[[#This Row],[Ngay]])&lt;11,YEAR(Table__._SQL2014_QLTS17_DW_DimDate[[#This Row],[Ngay]])-1, YEAR(Table__._SQL2014_QLTS17_DW_DimDate[[#This Row],[Ngay]])),11,1)</f>
        <v>44136</v>
      </c>
      <c r="V4291" s="2">
        <f>DATE(YEAR(Table__._SQL2014_QLTS17_DW_DimDate[[#This Row],[NgayBatDauMuaVu]])+1, 10,31)</f>
        <v>44500</v>
      </c>
      <c r="W4291" s="3">
        <f>Table__._SQL2014_QLTS17_DW_DimDate[[#This Row],[Ngay]]-Table__._SQL2014_QLTS17_DW_DimDate[[#This Row],[NgayBatDauMuaVu]]+1</f>
        <v>333</v>
      </c>
      <c r="X4291">
        <f>INT((Table__._SQL2014_QLTS17_DW_DimDate[[#This Row],[NgayMuaVu]]-1)/7)+1</f>
        <v>48</v>
      </c>
      <c r="Y4291" t="str">
        <f>"Tuần " &amp;Table__._SQL2014_QLTS17_DW_DimDate[[#This Row],[TuanMuaVu]] &amp; " năm " &amp;Table__._SQL2014_QLTS17_DW_DimDate[[#This Row],[NamMuaVuStr]]</f>
        <v>Tuần 48 năm 2020-2021</v>
      </c>
      <c r="Z4291">
        <f>YEAR(Table__._SQL2014_QLTS17_DW_DimDate[[#This Row],[NgayBatDauMuaVu]])</f>
        <v>2020</v>
      </c>
      <c r="AA4291" t="str">
        <f>YEAR(Table__._SQL2014_QLTS17_DW_DimDate[[#This Row],[NgayBatDauMuaVu]]) &amp;"-"&amp;YEAR(Table__._SQL2014_QLTS17_DW_DimDate[[#This Row],[NgayKetThucMuaVu]])</f>
        <v>2020-2021</v>
      </c>
      <c r="AB4291">
        <f>YEAR(Table__._SQL2014_QLTS17_DW_DimDate[[#This Row],[NgayBatDauMuaVu]])</f>
        <v>2020</v>
      </c>
      <c r="AC4291">
        <f>YEAR(Table__._SQL2014_QLTS17_DW_DimDate[[#This Row],[NgayKetThucMuaVu]])</f>
        <v>2021</v>
      </c>
    </row>
    <row r="4292" spans="1:29">
      <c r="A4292">
        <v>20210930</v>
      </c>
      <c r="B4292" s="1">
        <v>44469</v>
      </c>
      <c r="C4292" t="s">
        <v>39</v>
      </c>
      <c r="D4292" t="s">
        <v>897</v>
      </c>
      <c r="E4292" t="s">
        <v>3</v>
      </c>
      <c r="F4292" t="s">
        <v>296</v>
      </c>
      <c r="G4292" t="s">
        <v>3</v>
      </c>
      <c r="H4292" t="s">
        <v>51</v>
      </c>
      <c r="I4292" t="s">
        <v>19</v>
      </c>
      <c r="J4292" t="s">
        <v>906</v>
      </c>
      <c r="K4292" t="s">
        <v>16</v>
      </c>
      <c r="L4292" t="s">
        <v>16</v>
      </c>
      <c r="M4292" t="s">
        <v>912</v>
      </c>
      <c r="N4292" t="s">
        <v>642</v>
      </c>
      <c r="O4292" t="s">
        <v>661</v>
      </c>
      <c r="P4292" t="s">
        <v>658</v>
      </c>
      <c r="Q4292" t="s">
        <v>656</v>
      </c>
      <c r="R4292" t="s">
        <v>658</v>
      </c>
      <c r="S4292" t="s">
        <v>643</v>
      </c>
      <c r="T4292" t="s">
        <v>646</v>
      </c>
      <c r="U4292" s="2">
        <f>DATE(IF(MONTH(Table__._SQL2014_QLTS17_DW_DimDate[[#This Row],[Ngay]])&lt;11,YEAR(Table__._SQL2014_QLTS17_DW_DimDate[[#This Row],[Ngay]])-1, YEAR(Table__._SQL2014_QLTS17_DW_DimDate[[#This Row],[Ngay]])),11,1)</f>
        <v>44136</v>
      </c>
      <c r="V4292" s="2">
        <f>DATE(YEAR(Table__._SQL2014_QLTS17_DW_DimDate[[#This Row],[NgayBatDauMuaVu]])+1, 10,31)</f>
        <v>44500</v>
      </c>
      <c r="W4292" s="3">
        <f>Table__._SQL2014_QLTS17_DW_DimDate[[#This Row],[Ngay]]-Table__._SQL2014_QLTS17_DW_DimDate[[#This Row],[NgayBatDauMuaVu]]+1</f>
        <v>334</v>
      </c>
      <c r="X4292">
        <f>INT((Table__._SQL2014_QLTS17_DW_DimDate[[#This Row],[NgayMuaVu]]-1)/7)+1</f>
        <v>48</v>
      </c>
      <c r="Y4292" t="str">
        <f>"Tuần " &amp;Table__._SQL2014_QLTS17_DW_DimDate[[#This Row],[TuanMuaVu]] &amp; " năm " &amp;Table__._SQL2014_QLTS17_DW_DimDate[[#This Row],[NamMuaVuStr]]</f>
        <v>Tuần 48 năm 2020-2021</v>
      </c>
      <c r="Z4292">
        <f>YEAR(Table__._SQL2014_QLTS17_DW_DimDate[[#This Row],[NgayBatDauMuaVu]])</f>
        <v>2020</v>
      </c>
      <c r="AA4292" t="str">
        <f>YEAR(Table__._SQL2014_QLTS17_DW_DimDate[[#This Row],[NgayBatDauMuaVu]]) &amp;"-"&amp;YEAR(Table__._SQL2014_QLTS17_DW_DimDate[[#This Row],[NgayKetThucMuaVu]])</f>
        <v>2020-2021</v>
      </c>
      <c r="AB4292">
        <f>YEAR(Table__._SQL2014_QLTS17_DW_DimDate[[#This Row],[NgayBatDauMuaVu]])</f>
        <v>2020</v>
      </c>
      <c r="AC4292">
        <f>YEAR(Table__._SQL2014_QLTS17_DW_DimDate[[#This Row],[NgayKetThucMuaVu]])</f>
        <v>2021</v>
      </c>
    </row>
    <row r="4293" spans="1:29">
      <c r="A4293">
        <v>20211001</v>
      </c>
      <c r="B4293" s="1">
        <v>44470</v>
      </c>
      <c r="C4293" t="s">
        <v>1</v>
      </c>
      <c r="D4293" t="s">
        <v>891</v>
      </c>
      <c r="E4293" t="s">
        <v>2</v>
      </c>
      <c r="F4293" t="s">
        <v>297</v>
      </c>
      <c r="G4293" t="s">
        <v>1</v>
      </c>
      <c r="H4293" t="s">
        <v>51</v>
      </c>
      <c r="I4293" t="s">
        <v>20</v>
      </c>
      <c r="J4293" t="s">
        <v>907</v>
      </c>
      <c r="K4293" t="s">
        <v>1</v>
      </c>
      <c r="L4293" t="s">
        <v>12</v>
      </c>
      <c r="M4293" t="s">
        <v>913</v>
      </c>
      <c r="N4293" t="s">
        <v>642</v>
      </c>
      <c r="O4293" t="s">
        <v>662</v>
      </c>
      <c r="P4293" t="s">
        <v>663</v>
      </c>
      <c r="Q4293" t="s">
        <v>662</v>
      </c>
      <c r="R4293" t="s">
        <v>646</v>
      </c>
      <c r="S4293" t="s">
        <v>643</v>
      </c>
      <c r="T4293" t="s">
        <v>646</v>
      </c>
      <c r="U4293" s="2">
        <f>DATE(IF(MONTH(Table__._SQL2014_QLTS17_DW_DimDate[[#This Row],[Ngay]])&lt;11,YEAR(Table__._SQL2014_QLTS17_DW_DimDate[[#This Row],[Ngay]])-1, YEAR(Table__._SQL2014_QLTS17_DW_DimDate[[#This Row],[Ngay]])),11,1)</f>
        <v>44136</v>
      </c>
      <c r="V4293" s="2">
        <f>DATE(YEAR(Table__._SQL2014_QLTS17_DW_DimDate[[#This Row],[NgayBatDauMuaVu]])+1, 10,31)</f>
        <v>44500</v>
      </c>
      <c r="W4293" s="3">
        <f>Table__._SQL2014_QLTS17_DW_DimDate[[#This Row],[Ngay]]-Table__._SQL2014_QLTS17_DW_DimDate[[#This Row],[NgayBatDauMuaVu]]+1</f>
        <v>335</v>
      </c>
      <c r="X4293">
        <f>INT((Table__._SQL2014_QLTS17_DW_DimDate[[#This Row],[NgayMuaVu]]-1)/7)+1</f>
        <v>48</v>
      </c>
      <c r="Y4293" t="str">
        <f>"Tuần " &amp;Table__._SQL2014_QLTS17_DW_DimDate[[#This Row],[TuanMuaVu]] &amp; " năm " &amp;Table__._SQL2014_QLTS17_DW_DimDate[[#This Row],[NamMuaVuStr]]</f>
        <v>Tuần 48 năm 2020-2021</v>
      </c>
      <c r="Z4293">
        <f>YEAR(Table__._SQL2014_QLTS17_DW_DimDate[[#This Row],[NgayBatDauMuaVu]])</f>
        <v>2020</v>
      </c>
      <c r="AA4293" t="str">
        <f>YEAR(Table__._SQL2014_QLTS17_DW_DimDate[[#This Row],[NgayBatDauMuaVu]]) &amp;"-"&amp;YEAR(Table__._SQL2014_QLTS17_DW_DimDate[[#This Row],[NgayKetThucMuaVu]])</f>
        <v>2020-2021</v>
      </c>
      <c r="AB4293">
        <f>YEAR(Table__._SQL2014_QLTS17_DW_DimDate[[#This Row],[NgayBatDauMuaVu]])</f>
        <v>2020</v>
      </c>
      <c r="AC4293">
        <f>YEAR(Table__._SQL2014_QLTS17_DW_DimDate[[#This Row],[NgayKetThucMuaVu]])</f>
        <v>2021</v>
      </c>
    </row>
    <row r="4294" spans="1:29">
      <c r="A4294">
        <v>20211002</v>
      </c>
      <c r="B4294" s="1">
        <v>44471</v>
      </c>
      <c r="C4294" t="s">
        <v>13</v>
      </c>
      <c r="D4294" t="s">
        <v>892</v>
      </c>
      <c r="E4294" t="s">
        <v>14</v>
      </c>
      <c r="F4294" t="s">
        <v>300</v>
      </c>
      <c r="G4294" t="s">
        <v>1</v>
      </c>
      <c r="H4294" t="s">
        <v>51</v>
      </c>
      <c r="I4294" t="s">
        <v>20</v>
      </c>
      <c r="J4294" t="s">
        <v>907</v>
      </c>
      <c r="K4294" t="s">
        <v>1</v>
      </c>
      <c r="L4294" t="s">
        <v>12</v>
      </c>
      <c r="M4294" t="s">
        <v>913</v>
      </c>
      <c r="N4294" t="s">
        <v>642</v>
      </c>
      <c r="O4294" t="s">
        <v>662</v>
      </c>
      <c r="P4294" t="s">
        <v>663</v>
      </c>
      <c r="Q4294" t="s">
        <v>662</v>
      </c>
      <c r="R4294" t="s">
        <v>646</v>
      </c>
      <c r="S4294" t="s">
        <v>643</v>
      </c>
      <c r="T4294" t="s">
        <v>646</v>
      </c>
      <c r="U4294" s="2">
        <f>DATE(IF(MONTH(Table__._SQL2014_QLTS17_DW_DimDate[[#This Row],[Ngay]])&lt;11,YEAR(Table__._SQL2014_QLTS17_DW_DimDate[[#This Row],[Ngay]])-1, YEAR(Table__._SQL2014_QLTS17_DW_DimDate[[#This Row],[Ngay]])),11,1)</f>
        <v>44136</v>
      </c>
      <c r="V4294" s="2">
        <f>DATE(YEAR(Table__._SQL2014_QLTS17_DW_DimDate[[#This Row],[NgayBatDauMuaVu]])+1, 10,31)</f>
        <v>44500</v>
      </c>
      <c r="W4294" s="3">
        <f>Table__._SQL2014_QLTS17_DW_DimDate[[#This Row],[Ngay]]-Table__._SQL2014_QLTS17_DW_DimDate[[#This Row],[NgayBatDauMuaVu]]+1</f>
        <v>336</v>
      </c>
      <c r="X4294">
        <f>INT((Table__._SQL2014_QLTS17_DW_DimDate[[#This Row],[NgayMuaVu]]-1)/7)+1</f>
        <v>48</v>
      </c>
      <c r="Y4294" t="str">
        <f>"Tuần " &amp;Table__._SQL2014_QLTS17_DW_DimDate[[#This Row],[TuanMuaVu]] &amp; " năm " &amp;Table__._SQL2014_QLTS17_DW_DimDate[[#This Row],[NamMuaVuStr]]</f>
        <v>Tuần 48 năm 2020-2021</v>
      </c>
      <c r="Z4294">
        <f>YEAR(Table__._SQL2014_QLTS17_DW_DimDate[[#This Row],[NgayBatDauMuaVu]])</f>
        <v>2020</v>
      </c>
      <c r="AA4294" t="str">
        <f>YEAR(Table__._SQL2014_QLTS17_DW_DimDate[[#This Row],[NgayBatDauMuaVu]]) &amp;"-"&amp;YEAR(Table__._SQL2014_QLTS17_DW_DimDate[[#This Row],[NgayKetThucMuaVu]])</f>
        <v>2020-2021</v>
      </c>
      <c r="AB4294">
        <f>YEAR(Table__._SQL2014_QLTS17_DW_DimDate[[#This Row],[NgayBatDauMuaVu]])</f>
        <v>2020</v>
      </c>
      <c r="AC4294">
        <f>YEAR(Table__._SQL2014_QLTS17_DW_DimDate[[#This Row],[NgayKetThucMuaVu]])</f>
        <v>2021</v>
      </c>
    </row>
    <row r="4295" spans="1:29">
      <c r="A4295">
        <v>20211003</v>
      </c>
      <c r="B4295" s="1">
        <v>44472</v>
      </c>
      <c r="C4295" t="s">
        <v>16</v>
      </c>
      <c r="D4295" t="s">
        <v>893</v>
      </c>
      <c r="E4295" t="s">
        <v>1</v>
      </c>
      <c r="F4295" t="s">
        <v>301</v>
      </c>
      <c r="G4295" t="s">
        <v>13</v>
      </c>
      <c r="H4295" t="s">
        <v>52</v>
      </c>
      <c r="I4295" t="s">
        <v>20</v>
      </c>
      <c r="J4295" t="s">
        <v>907</v>
      </c>
      <c r="K4295" t="s">
        <v>1</v>
      </c>
      <c r="L4295" t="s">
        <v>12</v>
      </c>
      <c r="M4295" t="s">
        <v>913</v>
      </c>
      <c r="N4295" t="s">
        <v>642</v>
      </c>
      <c r="O4295" t="s">
        <v>662</v>
      </c>
      <c r="P4295" t="s">
        <v>663</v>
      </c>
      <c r="Q4295" t="s">
        <v>662</v>
      </c>
      <c r="R4295" t="s">
        <v>646</v>
      </c>
      <c r="S4295" t="s">
        <v>643</v>
      </c>
      <c r="T4295" t="s">
        <v>646</v>
      </c>
      <c r="U4295" s="2">
        <f>DATE(IF(MONTH(Table__._SQL2014_QLTS17_DW_DimDate[[#This Row],[Ngay]])&lt;11,YEAR(Table__._SQL2014_QLTS17_DW_DimDate[[#This Row],[Ngay]])-1, YEAR(Table__._SQL2014_QLTS17_DW_DimDate[[#This Row],[Ngay]])),11,1)</f>
        <v>44136</v>
      </c>
      <c r="V4295" s="2">
        <f>DATE(YEAR(Table__._SQL2014_QLTS17_DW_DimDate[[#This Row],[NgayBatDauMuaVu]])+1, 10,31)</f>
        <v>44500</v>
      </c>
      <c r="W4295" s="3">
        <f>Table__._SQL2014_QLTS17_DW_DimDate[[#This Row],[Ngay]]-Table__._SQL2014_QLTS17_DW_DimDate[[#This Row],[NgayBatDauMuaVu]]+1</f>
        <v>337</v>
      </c>
      <c r="X4295">
        <f>INT((Table__._SQL2014_QLTS17_DW_DimDate[[#This Row],[NgayMuaVu]]-1)/7)+1</f>
        <v>49</v>
      </c>
      <c r="Y4295" t="str">
        <f>"Tuần " &amp;Table__._SQL2014_QLTS17_DW_DimDate[[#This Row],[TuanMuaVu]] &amp; " năm " &amp;Table__._SQL2014_QLTS17_DW_DimDate[[#This Row],[NamMuaVuStr]]</f>
        <v>Tuần 49 năm 2020-2021</v>
      </c>
      <c r="Z4295">
        <f>YEAR(Table__._SQL2014_QLTS17_DW_DimDate[[#This Row],[NgayBatDauMuaVu]])</f>
        <v>2020</v>
      </c>
      <c r="AA4295" t="str">
        <f>YEAR(Table__._SQL2014_QLTS17_DW_DimDate[[#This Row],[NgayBatDauMuaVu]]) &amp;"-"&amp;YEAR(Table__._SQL2014_QLTS17_DW_DimDate[[#This Row],[NgayKetThucMuaVu]])</f>
        <v>2020-2021</v>
      </c>
      <c r="AB4295">
        <f>YEAR(Table__._SQL2014_QLTS17_DW_DimDate[[#This Row],[NgayBatDauMuaVu]])</f>
        <v>2020</v>
      </c>
      <c r="AC4295">
        <f>YEAR(Table__._SQL2014_QLTS17_DW_DimDate[[#This Row],[NgayKetThucMuaVu]])</f>
        <v>2021</v>
      </c>
    </row>
    <row r="4296" spans="1:29">
      <c r="A4296">
        <v>20211004</v>
      </c>
      <c r="B4296" s="1">
        <v>44473</v>
      </c>
      <c r="C4296" t="s">
        <v>12</v>
      </c>
      <c r="D4296" t="s">
        <v>894</v>
      </c>
      <c r="E4296" t="s">
        <v>13</v>
      </c>
      <c r="F4296" t="s">
        <v>302</v>
      </c>
      <c r="G4296" t="s">
        <v>13</v>
      </c>
      <c r="H4296" t="s">
        <v>52</v>
      </c>
      <c r="I4296" t="s">
        <v>20</v>
      </c>
      <c r="J4296" t="s">
        <v>907</v>
      </c>
      <c r="K4296" t="s">
        <v>1</v>
      </c>
      <c r="L4296" t="s">
        <v>12</v>
      </c>
      <c r="M4296" t="s">
        <v>913</v>
      </c>
      <c r="N4296" t="s">
        <v>642</v>
      </c>
      <c r="O4296" t="s">
        <v>662</v>
      </c>
      <c r="P4296" t="s">
        <v>663</v>
      </c>
      <c r="Q4296" t="s">
        <v>662</v>
      </c>
      <c r="R4296" t="s">
        <v>646</v>
      </c>
      <c r="S4296" t="s">
        <v>643</v>
      </c>
      <c r="T4296" t="s">
        <v>646</v>
      </c>
      <c r="U4296" s="2">
        <f>DATE(IF(MONTH(Table__._SQL2014_QLTS17_DW_DimDate[[#This Row],[Ngay]])&lt;11,YEAR(Table__._SQL2014_QLTS17_DW_DimDate[[#This Row],[Ngay]])-1, YEAR(Table__._SQL2014_QLTS17_DW_DimDate[[#This Row],[Ngay]])),11,1)</f>
        <v>44136</v>
      </c>
      <c r="V4296" s="2">
        <f>DATE(YEAR(Table__._SQL2014_QLTS17_DW_DimDate[[#This Row],[NgayBatDauMuaVu]])+1, 10,31)</f>
        <v>44500</v>
      </c>
      <c r="W4296" s="3">
        <f>Table__._SQL2014_QLTS17_DW_DimDate[[#This Row],[Ngay]]-Table__._SQL2014_QLTS17_DW_DimDate[[#This Row],[NgayBatDauMuaVu]]+1</f>
        <v>338</v>
      </c>
      <c r="X4296">
        <f>INT((Table__._SQL2014_QLTS17_DW_DimDate[[#This Row],[NgayMuaVu]]-1)/7)+1</f>
        <v>49</v>
      </c>
      <c r="Y4296" t="str">
        <f>"Tuần " &amp;Table__._SQL2014_QLTS17_DW_DimDate[[#This Row],[TuanMuaVu]] &amp; " năm " &amp;Table__._SQL2014_QLTS17_DW_DimDate[[#This Row],[NamMuaVuStr]]</f>
        <v>Tuần 49 năm 2020-2021</v>
      </c>
      <c r="Z4296">
        <f>YEAR(Table__._SQL2014_QLTS17_DW_DimDate[[#This Row],[NgayBatDauMuaVu]])</f>
        <v>2020</v>
      </c>
      <c r="AA4296" t="str">
        <f>YEAR(Table__._SQL2014_QLTS17_DW_DimDate[[#This Row],[NgayBatDauMuaVu]]) &amp;"-"&amp;YEAR(Table__._SQL2014_QLTS17_DW_DimDate[[#This Row],[NgayKetThucMuaVu]])</f>
        <v>2020-2021</v>
      </c>
      <c r="AB4296">
        <f>YEAR(Table__._SQL2014_QLTS17_DW_DimDate[[#This Row],[NgayBatDauMuaVu]])</f>
        <v>2020</v>
      </c>
      <c r="AC4296">
        <f>YEAR(Table__._SQL2014_QLTS17_DW_DimDate[[#This Row],[NgayKetThucMuaVu]])</f>
        <v>2021</v>
      </c>
    </row>
    <row r="4297" spans="1:29">
      <c r="A4297">
        <v>20211005</v>
      </c>
      <c r="B4297" s="1">
        <v>44474</v>
      </c>
      <c r="C4297" t="s">
        <v>3</v>
      </c>
      <c r="D4297" t="s">
        <v>895</v>
      </c>
      <c r="E4297" t="s">
        <v>16</v>
      </c>
      <c r="F4297" t="s">
        <v>303</v>
      </c>
      <c r="G4297" t="s">
        <v>13</v>
      </c>
      <c r="H4297" t="s">
        <v>52</v>
      </c>
      <c r="I4297" t="s">
        <v>20</v>
      </c>
      <c r="J4297" t="s">
        <v>907</v>
      </c>
      <c r="K4297" t="s">
        <v>1</v>
      </c>
      <c r="L4297" t="s">
        <v>12</v>
      </c>
      <c r="M4297" t="s">
        <v>913</v>
      </c>
      <c r="N4297" t="s">
        <v>642</v>
      </c>
      <c r="O4297" t="s">
        <v>662</v>
      </c>
      <c r="P4297" t="s">
        <v>663</v>
      </c>
      <c r="Q4297" t="s">
        <v>662</v>
      </c>
      <c r="R4297" t="s">
        <v>646</v>
      </c>
      <c r="S4297" t="s">
        <v>643</v>
      </c>
      <c r="T4297" t="s">
        <v>646</v>
      </c>
      <c r="U4297" s="2">
        <f>DATE(IF(MONTH(Table__._SQL2014_QLTS17_DW_DimDate[[#This Row],[Ngay]])&lt;11,YEAR(Table__._SQL2014_QLTS17_DW_DimDate[[#This Row],[Ngay]])-1, YEAR(Table__._SQL2014_QLTS17_DW_DimDate[[#This Row],[Ngay]])),11,1)</f>
        <v>44136</v>
      </c>
      <c r="V4297" s="2">
        <f>DATE(YEAR(Table__._SQL2014_QLTS17_DW_DimDate[[#This Row],[NgayBatDauMuaVu]])+1, 10,31)</f>
        <v>44500</v>
      </c>
      <c r="W4297" s="3">
        <f>Table__._SQL2014_QLTS17_DW_DimDate[[#This Row],[Ngay]]-Table__._SQL2014_QLTS17_DW_DimDate[[#This Row],[NgayBatDauMuaVu]]+1</f>
        <v>339</v>
      </c>
      <c r="X4297">
        <f>INT((Table__._SQL2014_QLTS17_DW_DimDate[[#This Row],[NgayMuaVu]]-1)/7)+1</f>
        <v>49</v>
      </c>
      <c r="Y4297" t="str">
        <f>"Tuần " &amp;Table__._SQL2014_QLTS17_DW_DimDate[[#This Row],[TuanMuaVu]] &amp; " năm " &amp;Table__._SQL2014_QLTS17_DW_DimDate[[#This Row],[NamMuaVuStr]]</f>
        <v>Tuần 49 năm 2020-2021</v>
      </c>
      <c r="Z4297">
        <f>YEAR(Table__._SQL2014_QLTS17_DW_DimDate[[#This Row],[NgayBatDauMuaVu]])</f>
        <v>2020</v>
      </c>
      <c r="AA4297" t="str">
        <f>YEAR(Table__._SQL2014_QLTS17_DW_DimDate[[#This Row],[NgayBatDauMuaVu]]) &amp;"-"&amp;YEAR(Table__._SQL2014_QLTS17_DW_DimDate[[#This Row],[NgayKetThucMuaVu]])</f>
        <v>2020-2021</v>
      </c>
      <c r="AB4297">
        <f>YEAR(Table__._SQL2014_QLTS17_DW_DimDate[[#This Row],[NgayBatDauMuaVu]])</f>
        <v>2020</v>
      </c>
      <c r="AC4297">
        <f>YEAR(Table__._SQL2014_QLTS17_DW_DimDate[[#This Row],[NgayKetThucMuaVu]])</f>
        <v>2021</v>
      </c>
    </row>
    <row r="4298" spans="1:29">
      <c r="A4298">
        <v>20211006</v>
      </c>
      <c r="B4298" s="1">
        <v>44475</v>
      </c>
      <c r="C4298" t="s">
        <v>2</v>
      </c>
      <c r="D4298" t="s">
        <v>896</v>
      </c>
      <c r="E4298" t="s">
        <v>12</v>
      </c>
      <c r="F4298" t="s">
        <v>304</v>
      </c>
      <c r="G4298" t="s">
        <v>13</v>
      </c>
      <c r="H4298" t="s">
        <v>52</v>
      </c>
      <c r="I4298" t="s">
        <v>20</v>
      </c>
      <c r="J4298" t="s">
        <v>907</v>
      </c>
      <c r="K4298" t="s">
        <v>1</v>
      </c>
      <c r="L4298" t="s">
        <v>12</v>
      </c>
      <c r="M4298" t="s">
        <v>913</v>
      </c>
      <c r="N4298" t="s">
        <v>642</v>
      </c>
      <c r="O4298" t="s">
        <v>662</v>
      </c>
      <c r="P4298" t="s">
        <v>663</v>
      </c>
      <c r="Q4298" t="s">
        <v>662</v>
      </c>
      <c r="R4298" t="s">
        <v>646</v>
      </c>
      <c r="S4298" t="s">
        <v>643</v>
      </c>
      <c r="T4298" t="s">
        <v>646</v>
      </c>
      <c r="U4298" s="2">
        <f>DATE(IF(MONTH(Table__._SQL2014_QLTS17_DW_DimDate[[#This Row],[Ngay]])&lt;11,YEAR(Table__._SQL2014_QLTS17_DW_DimDate[[#This Row],[Ngay]])-1, YEAR(Table__._SQL2014_QLTS17_DW_DimDate[[#This Row],[Ngay]])),11,1)</f>
        <v>44136</v>
      </c>
      <c r="V4298" s="2">
        <f>DATE(YEAR(Table__._SQL2014_QLTS17_DW_DimDate[[#This Row],[NgayBatDauMuaVu]])+1, 10,31)</f>
        <v>44500</v>
      </c>
      <c r="W4298" s="3">
        <f>Table__._SQL2014_QLTS17_DW_DimDate[[#This Row],[Ngay]]-Table__._SQL2014_QLTS17_DW_DimDate[[#This Row],[NgayBatDauMuaVu]]+1</f>
        <v>340</v>
      </c>
      <c r="X4298">
        <f>INT((Table__._SQL2014_QLTS17_DW_DimDate[[#This Row],[NgayMuaVu]]-1)/7)+1</f>
        <v>49</v>
      </c>
      <c r="Y4298" t="str">
        <f>"Tuần " &amp;Table__._SQL2014_QLTS17_DW_DimDate[[#This Row],[TuanMuaVu]] &amp; " năm " &amp;Table__._SQL2014_QLTS17_DW_DimDate[[#This Row],[NamMuaVuStr]]</f>
        <v>Tuần 49 năm 2020-2021</v>
      </c>
      <c r="Z4298">
        <f>YEAR(Table__._SQL2014_QLTS17_DW_DimDate[[#This Row],[NgayBatDauMuaVu]])</f>
        <v>2020</v>
      </c>
      <c r="AA4298" t="str">
        <f>YEAR(Table__._SQL2014_QLTS17_DW_DimDate[[#This Row],[NgayBatDauMuaVu]]) &amp;"-"&amp;YEAR(Table__._SQL2014_QLTS17_DW_DimDate[[#This Row],[NgayKetThucMuaVu]])</f>
        <v>2020-2021</v>
      </c>
      <c r="AB4298">
        <f>YEAR(Table__._SQL2014_QLTS17_DW_DimDate[[#This Row],[NgayBatDauMuaVu]])</f>
        <v>2020</v>
      </c>
      <c r="AC4298">
        <f>YEAR(Table__._SQL2014_QLTS17_DW_DimDate[[#This Row],[NgayKetThucMuaVu]])</f>
        <v>2021</v>
      </c>
    </row>
    <row r="4299" spans="1:29">
      <c r="A4299">
        <v>20211007</v>
      </c>
      <c r="B4299" s="1">
        <v>44476</v>
      </c>
      <c r="C4299" t="s">
        <v>14</v>
      </c>
      <c r="D4299" t="s">
        <v>897</v>
      </c>
      <c r="E4299" t="s">
        <v>3</v>
      </c>
      <c r="F4299" t="s">
        <v>305</v>
      </c>
      <c r="G4299" t="s">
        <v>13</v>
      </c>
      <c r="H4299" t="s">
        <v>52</v>
      </c>
      <c r="I4299" t="s">
        <v>20</v>
      </c>
      <c r="J4299" t="s">
        <v>907</v>
      </c>
      <c r="K4299" t="s">
        <v>1</v>
      </c>
      <c r="L4299" t="s">
        <v>12</v>
      </c>
      <c r="M4299" t="s">
        <v>913</v>
      </c>
      <c r="N4299" t="s">
        <v>642</v>
      </c>
      <c r="O4299" t="s">
        <v>662</v>
      </c>
      <c r="P4299" t="s">
        <v>663</v>
      </c>
      <c r="Q4299" t="s">
        <v>662</v>
      </c>
      <c r="R4299" t="s">
        <v>646</v>
      </c>
      <c r="S4299" t="s">
        <v>643</v>
      </c>
      <c r="T4299" t="s">
        <v>646</v>
      </c>
      <c r="U4299" s="2">
        <f>DATE(IF(MONTH(Table__._SQL2014_QLTS17_DW_DimDate[[#This Row],[Ngay]])&lt;11,YEAR(Table__._SQL2014_QLTS17_DW_DimDate[[#This Row],[Ngay]])-1, YEAR(Table__._SQL2014_QLTS17_DW_DimDate[[#This Row],[Ngay]])),11,1)</f>
        <v>44136</v>
      </c>
      <c r="V4299" s="2">
        <f>DATE(YEAR(Table__._SQL2014_QLTS17_DW_DimDate[[#This Row],[NgayBatDauMuaVu]])+1, 10,31)</f>
        <v>44500</v>
      </c>
      <c r="W4299" s="3">
        <f>Table__._SQL2014_QLTS17_DW_DimDate[[#This Row],[Ngay]]-Table__._SQL2014_QLTS17_DW_DimDate[[#This Row],[NgayBatDauMuaVu]]+1</f>
        <v>341</v>
      </c>
      <c r="X4299">
        <f>INT((Table__._SQL2014_QLTS17_DW_DimDate[[#This Row],[NgayMuaVu]]-1)/7)+1</f>
        <v>49</v>
      </c>
      <c r="Y4299" t="str">
        <f>"Tuần " &amp;Table__._SQL2014_QLTS17_DW_DimDate[[#This Row],[TuanMuaVu]] &amp; " năm " &amp;Table__._SQL2014_QLTS17_DW_DimDate[[#This Row],[NamMuaVuStr]]</f>
        <v>Tuần 49 năm 2020-2021</v>
      </c>
      <c r="Z4299">
        <f>YEAR(Table__._SQL2014_QLTS17_DW_DimDate[[#This Row],[NgayBatDauMuaVu]])</f>
        <v>2020</v>
      </c>
      <c r="AA4299" t="str">
        <f>YEAR(Table__._SQL2014_QLTS17_DW_DimDate[[#This Row],[NgayBatDauMuaVu]]) &amp;"-"&amp;YEAR(Table__._SQL2014_QLTS17_DW_DimDate[[#This Row],[NgayKetThucMuaVu]])</f>
        <v>2020-2021</v>
      </c>
      <c r="AB4299">
        <f>YEAR(Table__._SQL2014_QLTS17_DW_DimDate[[#This Row],[NgayBatDauMuaVu]])</f>
        <v>2020</v>
      </c>
      <c r="AC4299">
        <f>YEAR(Table__._SQL2014_QLTS17_DW_DimDate[[#This Row],[NgayKetThucMuaVu]])</f>
        <v>2021</v>
      </c>
    </row>
    <row r="4300" spans="1:29">
      <c r="A4300">
        <v>20211008</v>
      </c>
      <c r="B4300" s="1">
        <v>44477</v>
      </c>
      <c r="C4300" t="s">
        <v>18</v>
      </c>
      <c r="D4300" t="s">
        <v>891</v>
      </c>
      <c r="E4300" t="s">
        <v>2</v>
      </c>
      <c r="F4300" t="s">
        <v>306</v>
      </c>
      <c r="G4300" t="s">
        <v>13</v>
      </c>
      <c r="H4300" t="s">
        <v>52</v>
      </c>
      <c r="I4300" t="s">
        <v>20</v>
      </c>
      <c r="J4300" t="s">
        <v>907</v>
      </c>
      <c r="K4300" t="s">
        <v>1</v>
      </c>
      <c r="L4300" t="s">
        <v>12</v>
      </c>
      <c r="M4300" t="s">
        <v>913</v>
      </c>
      <c r="N4300" t="s">
        <v>642</v>
      </c>
      <c r="O4300" t="s">
        <v>662</v>
      </c>
      <c r="P4300" t="s">
        <v>663</v>
      </c>
      <c r="Q4300" t="s">
        <v>662</v>
      </c>
      <c r="R4300" t="s">
        <v>646</v>
      </c>
      <c r="S4300" t="s">
        <v>643</v>
      </c>
      <c r="T4300" t="s">
        <v>646</v>
      </c>
      <c r="U4300" s="2">
        <f>DATE(IF(MONTH(Table__._SQL2014_QLTS17_DW_DimDate[[#This Row],[Ngay]])&lt;11,YEAR(Table__._SQL2014_QLTS17_DW_DimDate[[#This Row],[Ngay]])-1, YEAR(Table__._SQL2014_QLTS17_DW_DimDate[[#This Row],[Ngay]])),11,1)</f>
        <v>44136</v>
      </c>
      <c r="V4300" s="2">
        <f>DATE(YEAR(Table__._SQL2014_QLTS17_DW_DimDate[[#This Row],[NgayBatDauMuaVu]])+1, 10,31)</f>
        <v>44500</v>
      </c>
      <c r="W4300" s="3">
        <f>Table__._SQL2014_QLTS17_DW_DimDate[[#This Row],[Ngay]]-Table__._SQL2014_QLTS17_DW_DimDate[[#This Row],[NgayBatDauMuaVu]]+1</f>
        <v>342</v>
      </c>
      <c r="X4300">
        <f>INT((Table__._SQL2014_QLTS17_DW_DimDate[[#This Row],[NgayMuaVu]]-1)/7)+1</f>
        <v>49</v>
      </c>
      <c r="Y4300" t="str">
        <f>"Tuần " &amp;Table__._SQL2014_QLTS17_DW_DimDate[[#This Row],[TuanMuaVu]] &amp; " năm " &amp;Table__._SQL2014_QLTS17_DW_DimDate[[#This Row],[NamMuaVuStr]]</f>
        <v>Tuần 49 năm 2020-2021</v>
      </c>
      <c r="Z4300">
        <f>YEAR(Table__._SQL2014_QLTS17_DW_DimDate[[#This Row],[NgayBatDauMuaVu]])</f>
        <v>2020</v>
      </c>
      <c r="AA4300" t="str">
        <f>YEAR(Table__._SQL2014_QLTS17_DW_DimDate[[#This Row],[NgayBatDauMuaVu]]) &amp;"-"&amp;YEAR(Table__._SQL2014_QLTS17_DW_DimDate[[#This Row],[NgayKetThucMuaVu]])</f>
        <v>2020-2021</v>
      </c>
      <c r="AB4300">
        <f>YEAR(Table__._SQL2014_QLTS17_DW_DimDate[[#This Row],[NgayBatDauMuaVu]])</f>
        <v>2020</v>
      </c>
      <c r="AC4300">
        <f>YEAR(Table__._SQL2014_QLTS17_DW_DimDate[[#This Row],[NgayKetThucMuaVu]])</f>
        <v>2021</v>
      </c>
    </row>
    <row r="4301" spans="1:29">
      <c r="A4301">
        <v>20211009</v>
      </c>
      <c r="B4301" s="1">
        <v>44478</v>
      </c>
      <c r="C4301" t="s">
        <v>19</v>
      </c>
      <c r="D4301" t="s">
        <v>892</v>
      </c>
      <c r="E4301" t="s">
        <v>14</v>
      </c>
      <c r="F4301" t="s">
        <v>307</v>
      </c>
      <c r="G4301" t="s">
        <v>13</v>
      </c>
      <c r="H4301" t="s">
        <v>52</v>
      </c>
      <c r="I4301" t="s">
        <v>20</v>
      </c>
      <c r="J4301" t="s">
        <v>907</v>
      </c>
      <c r="K4301" t="s">
        <v>1</v>
      </c>
      <c r="L4301" t="s">
        <v>12</v>
      </c>
      <c r="M4301" t="s">
        <v>913</v>
      </c>
      <c r="N4301" t="s">
        <v>642</v>
      </c>
      <c r="O4301" t="s">
        <v>662</v>
      </c>
      <c r="P4301" t="s">
        <v>663</v>
      </c>
      <c r="Q4301" t="s">
        <v>662</v>
      </c>
      <c r="R4301" t="s">
        <v>646</v>
      </c>
      <c r="S4301" t="s">
        <v>643</v>
      </c>
      <c r="T4301" t="s">
        <v>646</v>
      </c>
      <c r="U4301" s="2">
        <f>DATE(IF(MONTH(Table__._SQL2014_QLTS17_DW_DimDate[[#This Row],[Ngay]])&lt;11,YEAR(Table__._SQL2014_QLTS17_DW_DimDate[[#This Row],[Ngay]])-1, YEAR(Table__._SQL2014_QLTS17_DW_DimDate[[#This Row],[Ngay]])),11,1)</f>
        <v>44136</v>
      </c>
      <c r="V4301" s="2">
        <f>DATE(YEAR(Table__._SQL2014_QLTS17_DW_DimDate[[#This Row],[NgayBatDauMuaVu]])+1, 10,31)</f>
        <v>44500</v>
      </c>
      <c r="W4301" s="3">
        <f>Table__._SQL2014_QLTS17_DW_DimDate[[#This Row],[Ngay]]-Table__._SQL2014_QLTS17_DW_DimDate[[#This Row],[NgayBatDauMuaVu]]+1</f>
        <v>343</v>
      </c>
      <c r="X4301">
        <f>INT((Table__._SQL2014_QLTS17_DW_DimDate[[#This Row],[NgayMuaVu]]-1)/7)+1</f>
        <v>49</v>
      </c>
      <c r="Y4301" t="str">
        <f>"Tuần " &amp;Table__._SQL2014_QLTS17_DW_DimDate[[#This Row],[TuanMuaVu]] &amp; " năm " &amp;Table__._SQL2014_QLTS17_DW_DimDate[[#This Row],[NamMuaVuStr]]</f>
        <v>Tuần 49 năm 2020-2021</v>
      </c>
      <c r="Z4301">
        <f>YEAR(Table__._SQL2014_QLTS17_DW_DimDate[[#This Row],[NgayBatDauMuaVu]])</f>
        <v>2020</v>
      </c>
      <c r="AA4301" t="str">
        <f>YEAR(Table__._SQL2014_QLTS17_DW_DimDate[[#This Row],[NgayBatDauMuaVu]]) &amp;"-"&amp;YEAR(Table__._SQL2014_QLTS17_DW_DimDate[[#This Row],[NgayKetThucMuaVu]])</f>
        <v>2020-2021</v>
      </c>
      <c r="AB4301">
        <f>YEAR(Table__._SQL2014_QLTS17_DW_DimDate[[#This Row],[NgayBatDauMuaVu]])</f>
        <v>2020</v>
      </c>
      <c r="AC4301">
        <f>YEAR(Table__._SQL2014_QLTS17_DW_DimDate[[#This Row],[NgayKetThucMuaVu]])</f>
        <v>2021</v>
      </c>
    </row>
    <row r="4302" spans="1:29">
      <c r="A4302">
        <v>20211010</v>
      </c>
      <c r="B4302" s="1">
        <v>44479</v>
      </c>
      <c r="C4302" t="s">
        <v>20</v>
      </c>
      <c r="D4302" t="s">
        <v>893</v>
      </c>
      <c r="E4302" t="s">
        <v>1</v>
      </c>
      <c r="F4302" t="s">
        <v>308</v>
      </c>
      <c r="G4302" t="s">
        <v>16</v>
      </c>
      <c r="H4302" t="s">
        <v>53</v>
      </c>
      <c r="I4302" t="s">
        <v>20</v>
      </c>
      <c r="J4302" t="s">
        <v>907</v>
      </c>
      <c r="K4302" t="s">
        <v>1</v>
      </c>
      <c r="L4302" t="s">
        <v>12</v>
      </c>
      <c r="M4302" t="s">
        <v>913</v>
      </c>
      <c r="N4302" t="s">
        <v>642</v>
      </c>
      <c r="O4302" t="s">
        <v>662</v>
      </c>
      <c r="P4302" t="s">
        <v>663</v>
      </c>
      <c r="Q4302" t="s">
        <v>662</v>
      </c>
      <c r="R4302" t="s">
        <v>646</v>
      </c>
      <c r="S4302" t="s">
        <v>643</v>
      </c>
      <c r="T4302" t="s">
        <v>646</v>
      </c>
      <c r="U4302" s="2">
        <f>DATE(IF(MONTH(Table__._SQL2014_QLTS17_DW_DimDate[[#This Row],[Ngay]])&lt;11,YEAR(Table__._SQL2014_QLTS17_DW_DimDate[[#This Row],[Ngay]])-1, YEAR(Table__._SQL2014_QLTS17_DW_DimDate[[#This Row],[Ngay]])),11,1)</f>
        <v>44136</v>
      </c>
      <c r="V4302" s="2">
        <f>DATE(YEAR(Table__._SQL2014_QLTS17_DW_DimDate[[#This Row],[NgayBatDauMuaVu]])+1, 10,31)</f>
        <v>44500</v>
      </c>
      <c r="W4302" s="3">
        <f>Table__._SQL2014_QLTS17_DW_DimDate[[#This Row],[Ngay]]-Table__._SQL2014_QLTS17_DW_DimDate[[#This Row],[NgayBatDauMuaVu]]+1</f>
        <v>344</v>
      </c>
      <c r="X4302">
        <f>INT((Table__._SQL2014_QLTS17_DW_DimDate[[#This Row],[NgayMuaVu]]-1)/7)+1</f>
        <v>50</v>
      </c>
      <c r="Y4302" t="str">
        <f>"Tuần " &amp;Table__._SQL2014_QLTS17_DW_DimDate[[#This Row],[TuanMuaVu]] &amp; " năm " &amp;Table__._SQL2014_QLTS17_DW_DimDate[[#This Row],[NamMuaVuStr]]</f>
        <v>Tuần 50 năm 2020-2021</v>
      </c>
      <c r="Z4302">
        <f>YEAR(Table__._SQL2014_QLTS17_DW_DimDate[[#This Row],[NgayBatDauMuaVu]])</f>
        <v>2020</v>
      </c>
      <c r="AA4302" t="str">
        <f>YEAR(Table__._SQL2014_QLTS17_DW_DimDate[[#This Row],[NgayBatDauMuaVu]]) &amp;"-"&amp;YEAR(Table__._SQL2014_QLTS17_DW_DimDate[[#This Row],[NgayKetThucMuaVu]])</f>
        <v>2020-2021</v>
      </c>
      <c r="AB4302">
        <f>YEAR(Table__._SQL2014_QLTS17_DW_DimDate[[#This Row],[NgayBatDauMuaVu]])</f>
        <v>2020</v>
      </c>
      <c r="AC4302">
        <f>YEAR(Table__._SQL2014_QLTS17_DW_DimDate[[#This Row],[NgayKetThucMuaVu]])</f>
        <v>2021</v>
      </c>
    </row>
    <row r="4303" spans="1:29">
      <c r="A4303">
        <v>20211011</v>
      </c>
      <c r="B4303" s="1">
        <v>44480</v>
      </c>
      <c r="C4303" t="s">
        <v>21</v>
      </c>
      <c r="D4303" t="s">
        <v>894</v>
      </c>
      <c r="E4303" t="s">
        <v>13</v>
      </c>
      <c r="F4303" t="s">
        <v>309</v>
      </c>
      <c r="G4303" t="s">
        <v>16</v>
      </c>
      <c r="H4303" t="s">
        <v>53</v>
      </c>
      <c r="I4303" t="s">
        <v>20</v>
      </c>
      <c r="J4303" t="s">
        <v>907</v>
      </c>
      <c r="K4303" t="s">
        <v>1</v>
      </c>
      <c r="L4303" t="s">
        <v>12</v>
      </c>
      <c r="M4303" t="s">
        <v>913</v>
      </c>
      <c r="N4303" t="s">
        <v>642</v>
      </c>
      <c r="O4303" t="s">
        <v>662</v>
      </c>
      <c r="P4303" t="s">
        <v>663</v>
      </c>
      <c r="Q4303" t="s">
        <v>662</v>
      </c>
      <c r="R4303" t="s">
        <v>646</v>
      </c>
      <c r="S4303" t="s">
        <v>643</v>
      </c>
      <c r="T4303" t="s">
        <v>646</v>
      </c>
      <c r="U4303" s="2">
        <f>DATE(IF(MONTH(Table__._SQL2014_QLTS17_DW_DimDate[[#This Row],[Ngay]])&lt;11,YEAR(Table__._SQL2014_QLTS17_DW_DimDate[[#This Row],[Ngay]])-1, YEAR(Table__._SQL2014_QLTS17_DW_DimDate[[#This Row],[Ngay]])),11,1)</f>
        <v>44136</v>
      </c>
      <c r="V4303" s="2">
        <f>DATE(YEAR(Table__._SQL2014_QLTS17_DW_DimDate[[#This Row],[NgayBatDauMuaVu]])+1, 10,31)</f>
        <v>44500</v>
      </c>
      <c r="W4303" s="3">
        <f>Table__._SQL2014_QLTS17_DW_DimDate[[#This Row],[Ngay]]-Table__._SQL2014_QLTS17_DW_DimDate[[#This Row],[NgayBatDauMuaVu]]+1</f>
        <v>345</v>
      </c>
      <c r="X4303">
        <f>INT((Table__._SQL2014_QLTS17_DW_DimDate[[#This Row],[NgayMuaVu]]-1)/7)+1</f>
        <v>50</v>
      </c>
      <c r="Y4303" t="str">
        <f>"Tuần " &amp;Table__._SQL2014_QLTS17_DW_DimDate[[#This Row],[TuanMuaVu]] &amp; " năm " &amp;Table__._SQL2014_QLTS17_DW_DimDate[[#This Row],[NamMuaVuStr]]</f>
        <v>Tuần 50 năm 2020-2021</v>
      </c>
      <c r="Z4303">
        <f>YEAR(Table__._SQL2014_QLTS17_DW_DimDate[[#This Row],[NgayBatDauMuaVu]])</f>
        <v>2020</v>
      </c>
      <c r="AA4303" t="str">
        <f>YEAR(Table__._SQL2014_QLTS17_DW_DimDate[[#This Row],[NgayBatDauMuaVu]]) &amp;"-"&amp;YEAR(Table__._SQL2014_QLTS17_DW_DimDate[[#This Row],[NgayKetThucMuaVu]])</f>
        <v>2020-2021</v>
      </c>
      <c r="AB4303">
        <f>YEAR(Table__._SQL2014_QLTS17_DW_DimDate[[#This Row],[NgayBatDauMuaVu]])</f>
        <v>2020</v>
      </c>
      <c r="AC4303">
        <f>YEAR(Table__._SQL2014_QLTS17_DW_DimDate[[#This Row],[NgayKetThucMuaVu]])</f>
        <v>2021</v>
      </c>
    </row>
    <row r="4304" spans="1:29">
      <c r="A4304">
        <v>20211012</v>
      </c>
      <c r="B4304" s="1">
        <v>44481</v>
      </c>
      <c r="C4304" t="s">
        <v>11</v>
      </c>
      <c r="D4304" t="s">
        <v>895</v>
      </c>
      <c r="E4304" t="s">
        <v>16</v>
      </c>
      <c r="F4304" t="s">
        <v>310</v>
      </c>
      <c r="G4304" t="s">
        <v>16</v>
      </c>
      <c r="H4304" t="s">
        <v>53</v>
      </c>
      <c r="I4304" t="s">
        <v>20</v>
      </c>
      <c r="J4304" t="s">
        <v>907</v>
      </c>
      <c r="K4304" t="s">
        <v>1</v>
      </c>
      <c r="L4304" t="s">
        <v>12</v>
      </c>
      <c r="M4304" t="s">
        <v>913</v>
      </c>
      <c r="N4304" t="s">
        <v>642</v>
      </c>
      <c r="O4304" t="s">
        <v>662</v>
      </c>
      <c r="P4304" t="s">
        <v>663</v>
      </c>
      <c r="Q4304" t="s">
        <v>662</v>
      </c>
      <c r="R4304" t="s">
        <v>646</v>
      </c>
      <c r="S4304" t="s">
        <v>643</v>
      </c>
      <c r="T4304" t="s">
        <v>646</v>
      </c>
      <c r="U4304" s="2">
        <f>DATE(IF(MONTH(Table__._SQL2014_QLTS17_DW_DimDate[[#This Row],[Ngay]])&lt;11,YEAR(Table__._SQL2014_QLTS17_DW_DimDate[[#This Row],[Ngay]])-1, YEAR(Table__._SQL2014_QLTS17_DW_DimDate[[#This Row],[Ngay]])),11,1)</f>
        <v>44136</v>
      </c>
      <c r="V4304" s="2">
        <f>DATE(YEAR(Table__._SQL2014_QLTS17_DW_DimDate[[#This Row],[NgayBatDauMuaVu]])+1, 10,31)</f>
        <v>44500</v>
      </c>
      <c r="W4304" s="3">
        <f>Table__._SQL2014_QLTS17_DW_DimDate[[#This Row],[Ngay]]-Table__._SQL2014_QLTS17_DW_DimDate[[#This Row],[NgayBatDauMuaVu]]+1</f>
        <v>346</v>
      </c>
      <c r="X4304">
        <f>INT((Table__._SQL2014_QLTS17_DW_DimDate[[#This Row],[NgayMuaVu]]-1)/7)+1</f>
        <v>50</v>
      </c>
      <c r="Y4304" t="str">
        <f>"Tuần " &amp;Table__._SQL2014_QLTS17_DW_DimDate[[#This Row],[TuanMuaVu]] &amp; " năm " &amp;Table__._SQL2014_QLTS17_DW_DimDate[[#This Row],[NamMuaVuStr]]</f>
        <v>Tuần 50 năm 2020-2021</v>
      </c>
      <c r="Z4304">
        <f>YEAR(Table__._SQL2014_QLTS17_DW_DimDate[[#This Row],[NgayBatDauMuaVu]])</f>
        <v>2020</v>
      </c>
      <c r="AA4304" t="str">
        <f>YEAR(Table__._SQL2014_QLTS17_DW_DimDate[[#This Row],[NgayBatDauMuaVu]]) &amp;"-"&amp;YEAR(Table__._SQL2014_QLTS17_DW_DimDate[[#This Row],[NgayKetThucMuaVu]])</f>
        <v>2020-2021</v>
      </c>
      <c r="AB4304">
        <f>YEAR(Table__._SQL2014_QLTS17_DW_DimDate[[#This Row],[NgayBatDauMuaVu]])</f>
        <v>2020</v>
      </c>
      <c r="AC4304">
        <f>YEAR(Table__._SQL2014_QLTS17_DW_DimDate[[#This Row],[NgayKetThucMuaVu]])</f>
        <v>2021</v>
      </c>
    </row>
    <row r="4305" spans="1:29">
      <c r="A4305">
        <v>20211013</v>
      </c>
      <c r="B4305" s="1">
        <v>44482</v>
      </c>
      <c r="C4305" t="s">
        <v>22</v>
      </c>
      <c r="D4305" t="s">
        <v>896</v>
      </c>
      <c r="E4305" t="s">
        <v>12</v>
      </c>
      <c r="F4305" t="s">
        <v>311</v>
      </c>
      <c r="G4305" t="s">
        <v>16</v>
      </c>
      <c r="H4305" t="s">
        <v>53</v>
      </c>
      <c r="I4305" t="s">
        <v>20</v>
      </c>
      <c r="J4305" t="s">
        <v>907</v>
      </c>
      <c r="K4305" t="s">
        <v>1</v>
      </c>
      <c r="L4305" t="s">
        <v>12</v>
      </c>
      <c r="M4305" t="s">
        <v>913</v>
      </c>
      <c r="N4305" t="s">
        <v>642</v>
      </c>
      <c r="O4305" t="s">
        <v>662</v>
      </c>
      <c r="P4305" t="s">
        <v>663</v>
      </c>
      <c r="Q4305" t="s">
        <v>662</v>
      </c>
      <c r="R4305" t="s">
        <v>646</v>
      </c>
      <c r="S4305" t="s">
        <v>643</v>
      </c>
      <c r="T4305" t="s">
        <v>646</v>
      </c>
      <c r="U4305" s="2">
        <f>DATE(IF(MONTH(Table__._SQL2014_QLTS17_DW_DimDate[[#This Row],[Ngay]])&lt;11,YEAR(Table__._SQL2014_QLTS17_DW_DimDate[[#This Row],[Ngay]])-1, YEAR(Table__._SQL2014_QLTS17_DW_DimDate[[#This Row],[Ngay]])),11,1)</f>
        <v>44136</v>
      </c>
      <c r="V4305" s="2">
        <f>DATE(YEAR(Table__._SQL2014_QLTS17_DW_DimDate[[#This Row],[NgayBatDauMuaVu]])+1, 10,31)</f>
        <v>44500</v>
      </c>
      <c r="W4305" s="3">
        <f>Table__._SQL2014_QLTS17_DW_DimDate[[#This Row],[Ngay]]-Table__._SQL2014_QLTS17_DW_DimDate[[#This Row],[NgayBatDauMuaVu]]+1</f>
        <v>347</v>
      </c>
      <c r="X4305">
        <f>INT((Table__._SQL2014_QLTS17_DW_DimDate[[#This Row],[NgayMuaVu]]-1)/7)+1</f>
        <v>50</v>
      </c>
      <c r="Y4305" t="str">
        <f>"Tuần " &amp;Table__._SQL2014_QLTS17_DW_DimDate[[#This Row],[TuanMuaVu]] &amp; " năm " &amp;Table__._SQL2014_QLTS17_DW_DimDate[[#This Row],[NamMuaVuStr]]</f>
        <v>Tuần 50 năm 2020-2021</v>
      </c>
      <c r="Z4305">
        <f>YEAR(Table__._SQL2014_QLTS17_DW_DimDate[[#This Row],[NgayBatDauMuaVu]])</f>
        <v>2020</v>
      </c>
      <c r="AA4305" t="str">
        <f>YEAR(Table__._SQL2014_QLTS17_DW_DimDate[[#This Row],[NgayBatDauMuaVu]]) &amp;"-"&amp;YEAR(Table__._SQL2014_QLTS17_DW_DimDate[[#This Row],[NgayKetThucMuaVu]])</f>
        <v>2020-2021</v>
      </c>
      <c r="AB4305">
        <f>YEAR(Table__._SQL2014_QLTS17_DW_DimDate[[#This Row],[NgayBatDauMuaVu]])</f>
        <v>2020</v>
      </c>
      <c r="AC4305">
        <f>YEAR(Table__._SQL2014_QLTS17_DW_DimDate[[#This Row],[NgayKetThucMuaVu]])</f>
        <v>2021</v>
      </c>
    </row>
    <row r="4306" spans="1:29">
      <c r="A4306">
        <v>20211014</v>
      </c>
      <c r="B4306" s="1">
        <v>44483</v>
      </c>
      <c r="C4306" t="s">
        <v>23</v>
      </c>
      <c r="D4306" t="s">
        <v>897</v>
      </c>
      <c r="E4306" t="s">
        <v>3</v>
      </c>
      <c r="F4306" t="s">
        <v>312</v>
      </c>
      <c r="G4306" t="s">
        <v>16</v>
      </c>
      <c r="H4306" t="s">
        <v>53</v>
      </c>
      <c r="I4306" t="s">
        <v>20</v>
      </c>
      <c r="J4306" t="s">
        <v>907</v>
      </c>
      <c r="K4306" t="s">
        <v>1</v>
      </c>
      <c r="L4306" t="s">
        <v>12</v>
      </c>
      <c r="M4306" t="s">
        <v>913</v>
      </c>
      <c r="N4306" t="s">
        <v>642</v>
      </c>
      <c r="O4306" t="s">
        <v>662</v>
      </c>
      <c r="P4306" t="s">
        <v>663</v>
      </c>
      <c r="Q4306" t="s">
        <v>662</v>
      </c>
      <c r="R4306" t="s">
        <v>646</v>
      </c>
      <c r="S4306" t="s">
        <v>643</v>
      </c>
      <c r="T4306" t="s">
        <v>646</v>
      </c>
      <c r="U4306" s="2">
        <f>DATE(IF(MONTH(Table__._SQL2014_QLTS17_DW_DimDate[[#This Row],[Ngay]])&lt;11,YEAR(Table__._SQL2014_QLTS17_DW_DimDate[[#This Row],[Ngay]])-1, YEAR(Table__._SQL2014_QLTS17_DW_DimDate[[#This Row],[Ngay]])),11,1)</f>
        <v>44136</v>
      </c>
      <c r="V4306" s="2">
        <f>DATE(YEAR(Table__._SQL2014_QLTS17_DW_DimDate[[#This Row],[NgayBatDauMuaVu]])+1, 10,31)</f>
        <v>44500</v>
      </c>
      <c r="W4306" s="3">
        <f>Table__._SQL2014_QLTS17_DW_DimDate[[#This Row],[Ngay]]-Table__._SQL2014_QLTS17_DW_DimDate[[#This Row],[NgayBatDauMuaVu]]+1</f>
        <v>348</v>
      </c>
      <c r="X4306">
        <f>INT((Table__._SQL2014_QLTS17_DW_DimDate[[#This Row],[NgayMuaVu]]-1)/7)+1</f>
        <v>50</v>
      </c>
      <c r="Y4306" t="str">
        <f>"Tuần " &amp;Table__._SQL2014_QLTS17_DW_DimDate[[#This Row],[TuanMuaVu]] &amp; " năm " &amp;Table__._SQL2014_QLTS17_DW_DimDate[[#This Row],[NamMuaVuStr]]</f>
        <v>Tuần 50 năm 2020-2021</v>
      </c>
      <c r="Z4306">
        <f>YEAR(Table__._SQL2014_QLTS17_DW_DimDate[[#This Row],[NgayBatDauMuaVu]])</f>
        <v>2020</v>
      </c>
      <c r="AA4306" t="str">
        <f>YEAR(Table__._SQL2014_QLTS17_DW_DimDate[[#This Row],[NgayBatDauMuaVu]]) &amp;"-"&amp;YEAR(Table__._SQL2014_QLTS17_DW_DimDate[[#This Row],[NgayKetThucMuaVu]])</f>
        <v>2020-2021</v>
      </c>
      <c r="AB4306">
        <f>YEAR(Table__._SQL2014_QLTS17_DW_DimDate[[#This Row],[NgayBatDauMuaVu]])</f>
        <v>2020</v>
      </c>
      <c r="AC4306">
        <f>YEAR(Table__._SQL2014_QLTS17_DW_DimDate[[#This Row],[NgayKetThucMuaVu]])</f>
        <v>2021</v>
      </c>
    </row>
    <row r="4307" spans="1:29">
      <c r="A4307">
        <v>20211015</v>
      </c>
      <c r="B4307" s="1">
        <v>44484</v>
      </c>
      <c r="C4307" t="s">
        <v>24</v>
      </c>
      <c r="D4307" t="s">
        <v>891</v>
      </c>
      <c r="E4307" t="s">
        <v>2</v>
      </c>
      <c r="F4307" t="s">
        <v>313</v>
      </c>
      <c r="G4307" t="s">
        <v>16</v>
      </c>
      <c r="H4307" t="s">
        <v>53</v>
      </c>
      <c r="I4307" t="s">
        <v>20</v>
      </c>
      <c r="J4307" t="s">
        <v>907</v>
      </c>
      <c r="K4307" t="s">
        <v>1</v>
      </c>
      <c r="L4307" t="s">
        <v>12</v>
      </c>
      <c r="M4307" t="s">
        <v>913</v>
      </c>
      <c r="N4307" t="s">
        <v>642</v>
      </c>
      <c r="O4307" t="s">
        <v>662</v>
      </c>
      <c r="P4307" t="s">
        <v>663</v>
      </c>
      <c r="Q4307" t="s">
        <v>662</v>
      </c>
      <c r="R4307" t="s">
        <v>646</v>
      </c>
      <c r="S4307" t="s">
        <v>643</v>
      </c>
      <c r="T4307" t="s">
        <v>646</v>
      </c>
      <c r="U4307" s="2">
        <f>DATE(IF(MONTH(Table__._SQL2014_QLTS17_DW_DimDate[[#This Row],[Ngay]])&lt;11,YEAR(Table__._SQL2014_QLTS17_DW_DimDate[[#This Row],[Ngay]])-1, YEAR(Table__._SQL2014_QLTS17_DW_DimDate[[#This Row],[Ngay]])),11,1)</f>
        <v>44136</v>
      </c>
      <c r="V4307" s="2">
        <f>DATE(YEAR(Table__._SQL2014_QLTS17_DW_DimDate[[#This Row],[NgayBatDauMuaVu]])+1, 10,31)</f>
        <v>44500</v>
      </c>
      <c r="W4307" s="3">
        <f>Table__._SQL2014_QLTS17_DW_DimDate[[#This Row],[Ngay]]-Table__._SQL2014_QLTS17_DW_DimDate[[#This Row],[NgayBatDauMuaVu]]+1</f>
        <v>349</v>
      </c>
      <c r="X4307">
        <f>INT((Table__._SQL2014_QLTS17_DW_DimDate[[#This Row],[NgayMuaVu]]-1)/7)+1</f>
        <v>50</v>
      </c>
      <c r="Y4307" t="str">
        <f>"Tuần " &amp;Table__._SQL2014_QLTS17_DW_DimDate[[#This Row],[TuanMuaVu]] &amp; " năm " &amp;Table__._SQL2014_QLTS17_DW_DimDate[[#This Row],[NamMuaVuStr]]</f>
        <v>Tuần 50 năm 2020-2021</v>
      </c>
      <c r="Z4307">
        <f>YEAR(Table__._SQL2014_QLTS17_DW_DimDate[[#This Row],[NgayBatDauMuaVu]])</f>
        <v>2020</v>
      </c>
      <c r="AA4307" t="str">
        <f>YEAR(Table__._SQL2014_QLTS17_DW_DimDate[[#This Row],[NgayBatDauMuaVu]]) &amp;"-"&amp;YEAR(Table__._SQL2014_QLTS17_DW_DimDate[[#This Row],[NgayKetThucMuaVu]])</f>
        <v>2020-2021</v>
      </c>
      <c r="AB4307">
        <f>YEAR(Table__._SQL2014_QLTS17_DW_DimDate[[#This Row],[NgayBatDauMuaVu]])</f>
        <v>2020</v>
      </c>
      <c r="AC4307">
        <f>YEAR(Table__._SQL2014_QLTS17_DW_DimDate[[#This Row],[NgayKetThucMuaVu]])</f>
        <v>2021</v>
      </c>
    </row>
    <row r="4308" spans="1:29">
      <c r="A4308">
        <v>20211016</v>
      </c>
      <c r="B4308" s="1">
        <v>44485</v>
      </c>
      <c r="C4308" t="s">
        <v>25</v>
      </c>
      <c r="D4308" t="s">
        <v>892</v>
      </c>
      <c r="E4308" t="s">
        <v>14</v>
      </c>
      <c r="F4308" t="s">
        <v>314</v>
      </c>
      <c r="G4308" t="s">
        <v>16</v>
      </c>
      <c r="H4308" t="s">
        <v>53</v>
      </c>
      <c r="I4308" t="s">
        <v>20</v>
      </c>
      <c r="J4308" t="s">
        <v>907</v>
      </c>
      <c r="K4308" t="s">
        <v>1</v>
      </c>
      <c r="L4308" t="s">
        <v>12</v>
      </c>
      <c r="M4308" t="s">
        <v>913</v>
      </c>
      <c r="N4308" t="s">
        <v>642</v>
      </c>
      <c r="O4308" t="s">
        <v>662</v>
      </c>
      <c r="P4308" t="s">
        <v>663</v>
      </c>
      <c r="Q4308" t="s">
        <v>662</v>
      </c>
      <c r="R4308" t="s">
        <v>646</v>
      </c>
      <c r="S4308" t="s">
        <v>643</v>
      </c>
      <c r="T4308" t="s">
        <v>646</v>
      </c>
      <c r="U4308" s="2">
        <f>DATE(IF(MONTH(Table__._SQL2014_QLTS17_DW_DimDate[[#This Row],[Ngay]])&lt;11,YEAR(Table__._SQL2014_QLTS17_DW_DimDate[[#This Row],[Ngay]])-1, YEAR(Table__._SQL2014_QLTS17_DW_DimDate[[#This Row],[Ngay]])),11,1)</f>
        <v>44136</v>
      </c>
      <c r="V4308" s="2">
        <f>DATE(YEAR(Table__._SQL2014_QLTS17_DW_DimDate[[#This Row],[NgayBatDauMuaVu]])+1, 10,31)</f>
        <v>44500</v>
      </c>
      <c r="W4308" s="3">
        <f>Table__._SQL2014_QLTS17_DW_DimDate[[#This Row],[Ngay]]-Table__._SQL2014_QLTS17_DW_DimDate[[#This Row],[NgayBatDauMuaVu]]+1</f>
        <v>350</v>
      </c>
      <c r="X4308">
        <f>INT((Table__._SQL2014_QLTS17_DW_DimDate[[#This Row],[NgayMuaVu]]-1)/7)+1</f>
        <v>50</v>
      </c>
      <c r="Y4308" t="str">
        <f>"Tuần " &amp;Table__._SQL2014_QLTS17_DW_DimDate[[#This Row],[TuanMuaVu]] &amp; " năm " &amp;Table__._SQL2014_QLTS17_DW_DimDate[[#This Row],[NamMuaVuStr]]</f>
        <v>Tuần 50 năm 2020-2021</v>
      </c>
      <c r="Z4308">
        <f>YEAR(Table__._SQL2014_QLTS17_DW_DimDate[[#This Row],[NgayBatDauMuaVu]])</f>
        <v>2020</v>
      </c>
      <c r="AA4308" t="str">
        <f>YEAR(Table__._SQL2014_QLTS17_DW_DimDate[[#This Row],[NgayBatDauMuaVu]]) &amp;"-"&amp;YEAR(Table__._SQL2014_QLTS17_DW_DimDate[[#This Row],[NgayKetThucMuaVu]])</f>
        <v>2020-2021</v>
      </c>
      <c r="AB4308">
        <f>YEAR(Table__._SQL2014_QLTS17_DW_DimDate[[#This Row],[NgayBatDauMuaVu]])</f>
        <v>2020</v>
      </c>
      <c r="AC4308">
        <f>YEAR(Table__._SQL2014_QLTS17_DW_DimDate[[#This Row],[NgayKetThucMuaVu]])</f>
        <v>2021</v>
      </c>
    </row>
    <row r="4309" spans="1:29">
      <c r="A4309">
        <v>20211017</v>
      </c>
      <c r="B4309" s="1">
        <v>44486</v>
      </c>
      <c r="C4309" t="s">
        <v>26</v>
      </c>
      <c r="D4309" t="s">
        <v>893</v>
      </c>
      <c r="E4309" t="s">
        <v>1</v>
      </c>
      <c r="F4309" t="s">
        <v>315</v>
      </c>
      <c r="G4309" t="s">
        <v>12</v>
      </c>
      <c r="H4309" t="s">
        <v>54</v>
      </c>
      <c r="I4309" t="s">
        <v>20</v>
      </c>
      <c r="J4309" t="s">
        <v>907</v>
      </c>
      <c r="K4309" t="s">
        <v>1</v>
      </c>
      <c r="L4309" t="s">
        <v>12</v>
      </c>
      <c r="M4309" t="s">
        <v>913</v>
      </c>
      <c r="N4309" t="s">
        <v>642</v>
      </c>
      <c r="O4309" t="s">
        <v>662</v>
      </c>
      <c r="P4309" t="s">
        <v>663</v>
      </c>
      <c r="Q4309" t="s">
        <v>662</v>
      </c>
      <c r="R4309" t="s">
        <v>646</v>
      </c>
      <c r="S4309" t="s">
        <v>643</v>
      </c>
      <c r="T4309" t="s">
        <v>646</v>
      </c>
      <c r="U4309" s="2">
        <f>DATE(IF(MONTH(Table__._SQL2014_QLTS17_DW_DimDate[[#This Row],[Ngay]])&lt;11,YEAR(Table__._SQL2014_QLTS17_DW_DimDate[[#This Row],[Ngay]])-1, YEAR(Table__._SQL2014_QLTS17_DW_DimDate[[#This Row],[Ngay]])),11,1)</f>
        <v>44136</v>
      </c>
      <c r="V4309" s="2">
        <f>DATE(YEAR(Table__._SQL2014_QLTS17_DW_DimDate[[#This Row],[NgayBatDauMuaVu]])+1, 10,31)</f>
        <v>44500</v>
      </c>
      <c r="W4309" s="3">
        <f>Table__._SQL2014_QLTS17_DW_DimDate[[#This Row],[Ngay]]-Table__._SQL2014_QLTS17_DW_DimDate[[#This Row],[NgayBatDauMuaVu]]+1</f>
        <v>351</v>
      </c>
      <c r="X4309">
        <f>INT((Table__._SQL2014_QLTS17_DW_DimDate[[#This Row],[NgayMuaVu]]-1)/7)+1</f>
        <v>51</v>
      </c>
      <c r="Y4309" t="str">
        <f>"Tuần " &amp;Table__._SQL2014_QLTS17_DW_DimDate[[#This Row],[TuanMuaVu]] &amp; " năm " &amp;Table__._SQL2014_QLTS17_DW_DimDate[[#This Row],[NamMuaVuStr]]</f>
        <v>Tuần 51 năm 2020-2021</v>
      </c>
      <c r="Z4309">
        <f>YEAR(Table__._SQL2014_QLTS17_DW_DimDate[[#This Row],[NgayBatDauMuaVu]])</f>
        <v>2020</v>
      </c>
      <c r="AA4309" t="str">
        <f>YEAR(Table__._SQL2014_QLTS17_DW_DimDate[[#This Row],[NgayBatDauMuaVu]]) &amp;"-"&amp;YEAR(Table__._SQL2014_QLTS17_DW_DimDate[[#This Row],[NgayKetThucMuaVu]])</f>
        <v>2020-2021</v>
      </c>
      <c r="AB4309">
        <f>YEAR(Table__._SQL2014_QLTS17_DW_DimDate[[#This Row],[NgayBatDauMuaVu]])</f>
        <v>2020</v>
      </c>
      <c r="AC4309">
        <f>YEAR(Table__._SQL2014_QLTS17_DW_DimDate[[#This Row],[NgayKetThucMuaVu]])</f>
        <v>2021</v>
      </c>
    </row>
    <row r="4310" spans="1:29">
      <c r="A4310">
        <v>20211018</v>
      </c>
      <c r="B4310" s="1">
        <v>44487</v>
      </c>
      <c r="C4310" t="s">
        <v>27</v>
      </c>
      <c r="D4310" t="s">
        <v>894</v>
      </c>
      <c r="E4310" t="s">
        <v>13</v>
      </c>
      <c r="F4310" t="s">
        <v>316</v>
      </c>
      <c r="G4310" t="s">
        <v>12</v>
      </c>
      <c r="H4310" t="s">
        <v>54</v>
      </c>
      <c r="I4310" t="s">
        <v>20</v>
      </c>
      <c r="J4310" t="s">
        <v>907</v>
      </c>
      <c r="K4310" t="s">
        <v>1</v>
      </c>
      <c r="L4310" t="s">
        <v>12</v>
      </c>
      <c r="M4310" t="s">
        <v>913</v>
      </c>
      <c r="N4310" t="s">
        <v>642</v>
      </c>
      <c r="O4310" t="s">
        <v>662</v>
      </c>
      <c r="P4310" t="s">
        <v>663</v>
      </c>
      <c r="Q4310" t="s">
        <v>662</v>
      </c>
      <c r="R4310" t="s">
        <v>646</v>
      </c>
      <c r="S4310" t="s">
        <v>643</v>
      </c>
      <c r="T4310" t="s">
        <v>646</v>
      </c>
      <c r="U4310" s="2">
        <f>DATE(IF(MONTH(Table__._SQL2014_QLTS17_DW_DimDate[[#This Row],[Ngay]])&lt;11,YEAR(Table__._SQL2014_QLTS17_DW_DimDate[[#This Row],[Ngay]])-1, YEAR(Table__._SQL2014_QLTS17_DW_DimDate[[#This Row],[Ngay]])),11,1)</f>
        <v>44136</v>
      </c>
      <c r="V4310" s="2">
        <f>DATE(YEAR(Table__._SQL2014_QLTS17_DW_DimDate[[#This Row],[NgayBatDauMuaVu]])+1, 10,31)</f>
        <v>44500</v>
      </c>
      <c r="W4310" s="3">
        <f>Table__._SQL2014_QLTS17_DW_DimDate[[#This Row],[Ngay]]-Table__._SQL2014_QLTS17_DW_DimDate[[#This Row],[NgayBatDauMuaVu]]+1</f>
        <v>352</v>
      </c>
      <c r="X4310">
        <f>INT((Table__._SQL2014_QLTS17_DW_DimDate[[#This Row],[NgayMuaVu]]-1)/7)+1</f>
        <v>51</v>
      </c>
      <c r="Y4310" t="str">
        <f>"Tuần " &amp;Table__._SQL2014_QLTS17_DW_DimDate[[#This Row],[TuanMuaVu]] &amp; " năm " &amp;Table__._SQL2014_QLTS17_DW_DimDate[[#This Row],[NamMuaVuStr]]</f>
        <v>Tuần 51 năm 2020-2021</v>
      </c>
      <c r="Z4310">
        <f>YEAR(Table__._SQL2014_QLTS17_DW_DimDate[[#This Row],[NgayBatDauMuaVu]])</f>
        <v>2020</v>
      </c>
      <c r="AA4310" t="str">
        <f>YEAR(Table__._SQL2014_QLTS17_DW_DimDate[[#This Row],[NgayBatDauMuaVu]]) &amp;"-"&amp;YEAR(Table__._SQL2014_QLTS17_DW_DimDate[[#This Row],[NgayKetThucMuaVu]])</f>
        <v>2020-2021</v>
      </c>
      <c r="AB4310">
        <f>YEAR(Table__._SQL2014_QLTS17_DW_DimDate[[#This Row],[NgayBatDauMuaVu]])</f>
        <v>2020</v>
      </c>
      <c r="AC4310">
        <f>YEAR(Table__._SQL2014_QLTS17_DW_DimDate[[#This Row],[NgayKetThucMuaVu]])</f>
        <v>2021</v>
      </c>
    </row>
    <row r="4311" spans="1:29">
      <c r="A4311">
        <v>20211019</v>
      </c>
      <c r="B4311" s="1">
        <v>44488</v>
      </c>
      <c r="C4311" t="s">
        <v>28</v>
      </c>
      <c r="D4311" t="s">
        <v>895</v>
      </c>
      <c r="E4311" t="s">
        <v>16</v>
      </c>
      <c r="F4311" t="s">
        <v>317</v>
      </c>
      <c r="G4311" t="s">
        <v>12</v>
      </c>
      <c r="H4311" t="s">
        <v>54</v>
      </c>
      <c r="I4311" t="s">
        <v>20</v>
      </c>
      <c r="J4311" t="s">
        <v>907</v>
      </c>
      <c r="K4311" t="s">
        <v>1</v>
      </c>
      <c r="L4311" t="s">
        <v>12</v>
      </c>
      <c r="M4311" t="s">
        <v>913</v>
      </c>
      <c r="N4311" t="s">
        <v>642</v>
      </c>
      <c r="O4311" t="s">
        <v>662</v>
      </c>
      <c r="P4311" t="s">
        <v>663</v>
      </c>
      <c r="Q4311" t="s">
        <v>662</v>
      </c>
      <c r="R4311" t="s">
        <v>646</v>
      </c>
      <c r="S4311" t="s">
        <v>643</v>
      </c>
      <c r="T4311" t="s">
        <v>646</v>
      </c>
      <c r="U4311" s="2">
        <f>DATE(IF(MONTH(Table__._SQL2014_QLTS17_DW_DimDate[[#This Row],[Ngay]])&lt;11,YEAR(Table__._SQL2014_QLTS17_DW_DimDate[[#This Row],[Ngay]])-1, YEAR(Table__._SQL2014_QLTS17_DW_DimDate[[#This Row],[Ngay]])),11,1)</f>
        <v>44136</v>
      </c>
      <c r="V4311" s="2">
        <f>DATE(YEAR(Table__._SQL2014_QLTS17_DW_DimDate[[#This Row],[NgayBatDauMuaVu]])+1, 10,31)</f>
        <v>44500</v>
      </c>
      <c r="W4311" s="3">
        <f>Table__._SQL2014_QLTS17_DW_DimDate[[#This Row],[Ngay]]-Table__._SQL2014_QLTS17_DW_DimDate[[#This Row],[NgayBatDauMuaVu]]+1</f>
        <v>353</v>
      </c>
      <c r="X4311">
        <f>INT((Table__._SQL2014_QLTS17_DW_DimDate[[#This Row],[NgayMuaVu]]-1)/7)+1</f>
        <v>51</v>
      </c>
      <c r="Y4311" t="str">
        <f>"Tuần " &amp;Table__._SQL2014_QLTS17_DW_DimDate[[#This Row],[TuanMuaVu]] &amp; " năm " &amp;Table__._SQL2014_QLTS17_DW_DimDate[[#This Row],[NamMuaVuStr]]</f>
        <v>Tuần 51 năm 2020-2021</v>
      </c>
      <c r="Z4311">
        <f>YEAR(Table__._SQL2014_QLTS17_DW_DimDate[[#This Row],[NgayBatDauMuaVu]])</f>
        <v>2020</v>
      </c>
      <c r="AA4311" t="str">
        <f>YEAR(Table__._SQL2014_QLTS17_DW_DimDate[[#This Row],[NgayBatDauMuaVu]]) &amp;"-"&amp;YEAR(Table__._SQL2014_QLTS17_DW_DimDate[[#This Row],[NgayKetThucMuaVu]])</f>
        <v>2020-2021</v>
      </c>
      <c r="AB4311">
        <f>YEAR(Table__._SQL2014_QLTS17_DW_DimDate[[#This Row],[NgayBatDauMuaVu]])</f>
        <v>2020</v>
      </c>
      <c r="AC4311">
        <f>YEAR(Table__._SQL2014_QLTS17_DW_DimDate[[#This Row],[NgayKetThucMuaVu]])</f>
        <v>2021</v>
      </c>
    </row>
    <row r="4312" spans="1:29">
      <c r="A4312">
        <v>20211020</v>
      </c>
      <c r="B4312" s="1">
        <v>44489</v>
      </c>
      <c r="C4312" t="s">
        <v>29</v>
      </c>
      <c r="D4312" t="s">
        <v>896</v>
      </c>
      <c r="E4312" t="s">
        <v>12</v>
      </c>
      <c r="F4312" t="s">
        <v>318</v>
      </c>
      <c r="G4312" t="s">
        <v>12</v>
      </c>
      <c r="H4312" t="s">
        <v>54</v>
      </c>
      <c r="I4312" t="s">
        <v>20</v>
      </c>
      <c r="J4312" t="s">
        <v>907</v>
      </c>
      <c r="K4312" t="s">
        <v>1</v>
      </c>
      <c r="L4312" t="s">
        <v>12</v>
      </c>
      <c r="M4312" t="s">
        <v>913</v>
      </c>
      <c r="N4312" t="s">
        <v>642</v>
      </c>
      <c r="O4312" t="s">
        <v>662</v>
      </c>
      <c r="P4312" t="s">
        <v>663</v>
      </c>
      <c r="Q4312" t="s">
        <v>662</v>
      </c>
      <c r="R4312" t="s">
        <v>646</v>
      </c>
      <c r="S4312" t="s">
        <v>643</v>
      </c>
      <c r="T4312" t="s">
        <v>646</v>
      </c>
      <c r="U4312" s="2">
        <f>DATE(IF(MONTH(Table__._SQL2014_QLTS17_DW_DimDate[[#This Row],[Ngay]])&lt;11,YEAR(Table__._SQL2014_QLTS17_DW_DimDate[[#This Row],[Ngay]])-1, YEAR(Table__._SQL2014_QLTS17_DW_DimDate[[#This Row],[Ngay]])),11,1)</f>
        <v>44136</v>
      </c>
      <c r="V4312" s="2">
        <f>DATE(YEAR(Table__._SQL2014_QLTS17_DW_DimDate[[#This Row],[NgayBatDauMuaVu]])+1, 10,31)</f>
        <v>44500</v>
      </c>
      <c r="W4312" s="3">
        <f>Table__._SQL2014_QLTS17_DW_DimDate[[#This Row],[Ngay]]-Table__._SQL2014_QLTS17_DW_DimDate[[#This Row],[NgayBatDauMuaVu]]+1</f>
        <v>354</v>
      </c>
      <c r="X4312">
        <f>INT((Table__._SQL2014_QLTS17_DW_DimDate[[#This Row],[NgayMuaVu]]-1)/7)+1</f>
        <v>51</v>
      </c>
      <c r="Y4312" t="str">
        <f>"Tuần " &amp;Table__._SQL2014_QLTS17_DW_DimDate[[#This Row],[TuanMuaVu]] &amp; " năm " &amp;Table__._SQL2014_QLTS17_DW_DimDate[[#This Row],[NamMuaVuStr]]</f>
        <v>Tuần 51 năm 2020-2021</v>
      </c>
      <c r="Z4312">
        <f>YEAR(Table__._SQL2014_QLTS17_DW_DimDate[[#This Row],[NgayBatDauMuaVu]])</f>
        <v>2020</v>
      </c>
      <c r="AA4312" t="str">
        <f>YEAR(Table__._SQL2014_QLTS17_DW_DimDate[[#This Row],[NgayBatDauMuaVu]]) &amp;"-"&amp;YEAR(Table__._SQL2014_QLTS17_DW_DimDate[[#This Row],[NgayKetThucMuaVu]])</f>
        <v>2020-2021</v>
      </c>
      <c r="AB4312">
        <f>YEAR(Table__._SQL2014_QLTS17_DW_DimDate[[#This Row],[NgayBatDauMuaVu]])</f>
        <v>2020</v>
      </c>
      <c r="AC4312">
        <f>YEAR(Table__._SQL2014_QLTS17_DW_DimDate[[#This Row],[NgayKetThucMuaVu]])</f>
        <v>2021</v>
      </c>
    </row>
    <row r="4313" spans="1:29">
      <c r="A4313">
        <v>20211021</v>
      </c>
      <c r="B4313" s="1">
        <v>44490</v>
      </c>
      <c r="C4313" t="s">
        <v>30</v>
      </c>
      <c r="D4313" t="s">
        <v>897</v>
      </c>
      <c r="E4313" t="s">
        <v>3</v>
      </c>
      <c r="F4313" t="s">
        <v>319</v>
      </c>
      <c r="G4313" t="s">
        <v>12</v>
      </c>
      <c r="H4313" t="s">
        <v>54</v>
      </c>
      <c r="I4313" t="s">
        <v>20</v>
      </c>
      <c r="J4313" t="s">
        <v>907</v>
      </c>
      <c r="K4313" t="s">
        <v>1</v>
      </c>
      <c r="L4313" t="s">
        <v>12</v>
      </c>
      <c r="M4313" t="s">
        <v>913</v>
      </c>
      <c r="N4313" t="s">
        <v>642</v>
      </c>
      <c r="O4313" t="s">
        <v>662</v>
      </c>
      <c r="P4313" t="s">
        <v>663</v>
      </c>
      <c r="Q4313" t="s">
        <v>662</v>
      </c>
      <c r="R4313" t="s">
        <v>646</v>
      </c>
      <c r="S4313" t="s">
        <v>643</v>
      </c>
      <c r="T4313" t="s">
        <v>646</v>
      </c>
      <c r="U4313" s="2">
        <f>DATE(IF(MONTH(Table__._SQL2014_QLTS17_DW_DimDate[[#This Row],[Ngay]])&lt;11,YEAR(Table__._SQL2014_QLTS17_DW_DimDate[[#This Row],[Ngay]])-1, YEAR(Table__._SQL2014_QLTS17_DW_DimDate[[#This Row],[Ngay]])),11,1)</f>
        <v>44136</v>
      </c>
      <c r="V4313" s="2">
        <f>DATE(YEAR(Table__._SQL2014_QLTS17_DW_DimDate[[#This Row],[NgayBatDauMuaVu]])+1, 10,31)</f>
        <v>44500</v>
      </c>
      <c r="W4313" s="3">
        <f>Table__._SQL2014_QLTS17_DW_DimDate[[#This Row],[Ngay]]-Table__._SQL2014_QLTS17_DW_DimDate[[#This Row],[NgayBatDauMuaVu]]+1</f>
        <v>355</v>
      </c>
      <c r="X4313">
        <f>INT((Table__._SQL2014_QLTS17_DW_DimDate[[#This Row],[NgayMuaVu]]-1)/7)+1</f>
        <v>51</v>
      </c>
      <c r="Y4313" t="str">
        <f>"Tuần " &amp;Table__._SQL2014_QLTS17_DW_DimDate[[#This Row],[TuanMuaVu]] &amp; " năm " &amp;Table__._SQL2014_QLTS17_DW_DimDate[[#This Row],[NamMuaVuStr]]</f>
        <v>Tuần 51 năm 2020-2021</v>
      </c>
      <c r="Z4313">
        <f>YEAR(Table__._SQL2014_QLTS17_DW_DimDate[[#This Row],[NgayBatDauMuaVu]])</f>
        <v>2020</v>
      </c>
      <c r="AA4313" t="str">
        <f>YEAR(Table__._SQL2014_QLTS17_DW_DimDate[[#This Row],[NgayBatDauMuaVu]]) &amp;"-"&amp;YEAR(Table__._SQL2014_QLTS17_DW_DimDate[[#This Row],[NgayKetThucMuaVu]])</f>
        <v>2020-2021</v>
      </c>
      <c r="AB4313">
        <f>YEAR(Table__._SQL2014_QLTS17_DW_DimDate[[#This Row],[NgayBatDauMuaVu]])</f>
        <v>2020</v>
      </c>
      <c r="AC4313">
        <f>YEAR(Table__._SQL2014_QLTS17_DW_DimDate[[#This Row],[NgayKetThucMuaVu]])</f>
        <v>2021</v>
      </c>
    </row>
    <row r="4314" spans="1:29">
      <c r="A4314">
        <v>20211022</v>
      </c>
      <c r="B4314" s="1">
        <v>44491</v>
      </c>
      <c r="C4314" t="s">
        <v>31</v>
      </c>
      <c r="D4314" t="s">
        <v>891</v>
      </c>
      <c r="E4314" t="s">
        <v>2</v>
      </c>
      <c r="F4314" t="s">
        <v>320</v>
      </c>
      <c r="G4314" t="s">
        <v>12</v>
      </c>
      <c r="H4314" t="s">
        <v>54</v>
      </c>
      <c r="I4314" t="s">
        <v>20</v>
      </c>
      <c r="J4314" t="s">
        <v>907</v>
      </c>
      <c r="K4314" t="s">
        <v>1</v>
      </c>
      <c r="L4314" t="s">
        <v>12</v>
      </c>
      <c r="M4314" t="s">
        <v>913</v>
      </c>
      <c r="N4314" t="s">
        <v>642</v>
      </c>
      <c r="O4314" t="s">
        <v>662</v>
      </c>
      <c r="P4314" t="s">
        <v>663</v>
      </c>
      <c r="Q4314" t="s">
        <v>662</v>
      </c>
      <c r="R4314" t="s">
        <v>646</v>
      </c>
      <c r="S4314" t="s">
        <v>643</v>
      </c>
      <c r="T4314" t="s">
        <v>646</v>
      </c>
      <c r="U4314" s="2">
        <f>DATE(IF(MONTH(Table__._SQL2014_QLTS17_DW_DimDate[[#This Row],[Ngay]])&lt;11,YEAR(Table__._SQL2014_QLTS17_DW_DimDate[[#This Row],[Ngay]])-1, YEAR(Table__._SQL2014_QLTS17_DW_DimDate[[#This Row],[Ngay]])),11,1)</f>
        <v>44136</v>
      </c>
      <c r="V4314" s="2">
        <f>DATE(YEAR(Table__._SQL2014_QLTS17_DW_DimDate[[#This Row],[NgayBatDauMuaVu]])+1, 10,31)</f>
        <v>44500</v>
      </c>
      <c r="W4314" s="3">
        <f>Table__._SQL2014_QLTS17_DW_DimDate[[#This Row],[Ngay]]-Table__._SQL2014_QLTS17_DW_DimDate[[#This Row],[NgayBatDauMuaVu]]+1</f>
        <v>356</v>
      </c>
      <c r="X4314">
        <f>INT((Table__._SQL2014_QLTS17_DW_DimDate[[#This Row],[NgayMuaVu]]-1)/7)+1</f>
        <v>51</v>
      </c>
      <c r="Y4314" t="str">
        <f>"Tuần " &amp;Table__._SQL2014_QLTS17_DW_DimDate[[#This Row],[TuanMuaVu]] &amp; " năm " &amp;Table__._SQL2014_QLTS17_DW_DimDate[[#This Row],[NamMuaVuStr]]</f>
        <v>Tuần 51 năm 2020-2021</v>
      </c>
      <c r="Z4314">
        <f>YEAR(Table__._SQL2014_QLTS17_DW_DimDate[[#This Row],[NgayBatDauMuaVu]])</f>
        <v>2020</v>
      </c>
      <c r="AA4314" t="str">
        <f>YEAR(Table__._SQL2014_QLTS17_DW_DimDate[[#This Row],[NgayBatDauMuaVu]]) &amp;"-"&amp;YEAR(Table__._SQL2014_QLTS17_DW_DimDate[[#This Row],[NgayKetThucMuaVu]])</f>
        <v>2020-2021</v>
      </c>
      <c r="AB4314">
        <f>YEAR(Table__._SQL2014_QLTS17_DW_DimDate[[#This Row],[NgayBatDauMuaVu]])</f>
        <v>2020</v>
      </c>
      <c r="AC4314">
        <f>YEAR(Table__._SQL2014_QLTS17_DW_DimDate[[#This Row],[NgayKetThucMuaVu]])</f>
        <v>2021</v>
      </c>
    </row>
    <row r="4315" spans="1:29">
      <c r="A4315">
        <v>20211023</v>
      </c>
      <c r="B4315" s="1">
        <v>44492</v>
      </c>
      <c r="C4315" t="s">
        <v>32</v>
      </c>
      <c r="D4315" t="s">
        <v>892</v>
      </c>
      <c r="E4315" t="s">
        <v>14</v>
      </c>
      <c r="F4315" t="s">
        <v>321</v>
      </c>
      <c r="G4315" t="s">
        <v>12</v>
      </c>
      <c r="H4315" t="s">
        <v>54</v>
      </c>
      <c r="I4315" t="s">
        <v>20</v>
      </c>
      <c r="J4315" t="s">
        <v>907</v>
      </c>
      <c r="K4315" t="s">
        <v>1</v>
      </c>
      <c r="L4315" t="s">
        <v>12</v>
      </c>
      <c r="M4315" t="s">
        <v>913</v>
      </c>
      <c r="N4315" t="s">
        <v>642</v>
      </c>
      <c r="O4315" t="s">
        <v>662</v>
      </c>
      <c r="P4315" t="s">
        <v>663</v>
      </c>
      <c r="Q4315" t="s">
        <v>662</v>
      </c>
      <c r="R4315" t="s">
        <v>646</v>
      </c>
      <c r="S4315" t="s">
        <v>643</v>
      </c>
      <c r="T4315" t="s">
        <v>646</v>
      </c>
      <c r="U4315" s="2">
        <f>DATE(IF(MONTH(Table__._SQL2014_QLTS17_DW_DimDate[[#This Row],[Ngay]])&lt;11,YEAR(Table__._SQL2014_QLTS17_DW_DimDate[[#This Row],[Ngay]])-1, YEAR(Table__._SQL2014_QLTS17_DW_DimDate[[#This Row],[Ngay]])),11,1)</f>
        <v>44136</v>
      </c>
      <c r="V4315" s="2">
        <f>DATE(YEAR(Table__._SQL2014_QLTS17_DW_DimDate[[#This Row],[NgayBatDauMuaVu]])+1, 10,31)</f>
        <v>44500</v>
      </c>
      <c r="W4315" s="3">
        <f>Table__._SQL2014_QLTS17_DW_DimDate[[#This Row],[Ngay]]-Table__._SQL2014_QLTS17_DW_DimDate[[#This Row],[NgayBatDauMuaVu]]+1</f>
        <v>357</v>
      </c>
      <c r="X4315">
        <f>INT((Table__._SQL2014_QLTS17_DW_DimDate[[#This Row],[NgayMuaVu]]-1)/7)+1</f>
        <v>51</v>
      </c>
      <c r="Y4315" t="str">
        <f>"Tuần " &amp;Table__._SQL2014_QLTS17_DW_DimDate[[#This Row],[TuanMuaVu]] &amp; " năm " &amp;Table__._SQL2014_QLTS17_DW_DimDate[[#This Row],[NamMuaVuStr]]</f>
        <v>Tuần 51 năm 2020-2021</v>
      </c>
      <c r="Z4315">
        <f>YEAR(Table__._SQL2014_QLTS17_DW_DimDate[[#This Row],[NgayBatDauMuaVu]])</f>
        <v>2020</v>
      </c>
      <c r="AA4315" t="str">
        <f>YEAR(Table__._SQL2014_QLTS17_DW_DimDate[[#This Row],[NgayBatDauMuaVu]]) &amp;"-"&amp;YEAR(Table__._SQL2014_QLTS17_DW_DimDate[[#This Row],[NgayKetThucMuaVu]])</f>
        <v>2020-2021</v>
      </c>
      <c r="AB4315">
        <f>YEAR(Table__._SQL2014_QLTS17_DW_DimDate[[#This Row],[NgayBatDauMuaVu]])</f>
        <v>2020</v>
      </c>
      <c r="AC4315">
        <f>YEAR(Table__._SQL2014_QLTS17_DW_DimDate[[#This Row],[NgayKetThucMuaVu]])</f>
        <v>2021</v>
      </c>
    </row>
    <row r="4316" spans="1:29">
      <c r="A4316">
        <v>20211024</v>
      </c>
      <c r="B4316" s="1">
        <v>44493</v>
      </c>
      <c r="C4316" t="s">
        <v>33</v>
      </c>
      <c r="D4316" t="s">
        <v>893</v>
      </c>
      <c r="E4316" t="s">
        <v>1</v>
      </c>
      <c r="F4316" t="s">
        <v>322</v>
      </c>
      <c r="G4316" t="s">
        <v>3</v>
      </c>
      <c r="H4316" t="s">
        <v>55</v>
      </c>
      <c r="I4316" t="s">
        <v>20</v>
      </c>
      <c r="J4316" t="s">
        <v>907</v>
      </c>
      <c r="K4316" t="s">
        <v>1</v>
      </c>
      <c r="L4316" t="s">
        <v>12</v>
      </c>
      <c r="M4316" t="s">
        <v>913</v>
      </c>
      <c r="N4316" t="s">
        <v>642</v>
      </c>
      <c r="O4316" t="s">
        <v>662</v>
      </c>
      <c r="P4316" t="s">
        <v>663</v>
      </c>
      <c r="Q4316" t="s">
        <v>662</v>
      </c>
      <c r="R4316" t="s">
        <v>646</v>
      </c>
      <c r="S4316" t="s">
        <v>643</v>
      </c>
      <c r="T4316" t="s">
        <v>646</v>
      </c>
      <c r="U4316" s="2">
        <f>DATE(IF(MONTH(Table__._SQL2014_QLTS17_DW_DimDate[[#This Row],[Ngay]])&lt;11,YEAR(Table__._SQL2014_QLTS17_DW_DimDate[[#This Row],[Ngay]])-1, YEAR(Table__._SQL2014_QLTS17_DW_DimDate[[#This Row],[Ngay]])),11,1)</f>
        <v>44136</v>
      </c>
      <c r="V4316" s="2">
        <f>DATE(YEAR(Table__._SQL2014_QLTS17_DW_DimDate[[#This Row],[NgayBatDauMuaVu]])+1, 10,31)</f>
        <v>44500</v>
      </c>
      <c r="W4316" s="3">
        <f>Table__._SQL2014_QLTS17_DW_DimDate[[#This Row],[Ngay]]-Table__._SQL2014_QLTS17_DW_DimDate[[#This Row],[NgayBatDauMuaVu]]+1</f>
        <v>358</v>
      </c>
      <c r="X4316">
        <f>INT((Table__._SQL2014_QLTS17_DW_DimDate[[#This Row],[NgayMuaVu]]-1)/7)+1</f>
        <v>52</v>
      </c>
      <c r="Y4316" t="str">
        <f>"Tuần " &amp;Table__._SQL2014_QLTS17_DW_DimDate[[#This Row],[TuanMuaVu]] &amp; " năm " &amp;Table__._SQL2014_QLTS17_DW_DimDate[[#This Row],[NamMuaVuStr]]</f>
        <v>Tuần 52 năm 2020-2021</v>
      </c>
      <c r="Z4316">
        <f>YEAR(Table__._SQL2014_QLTS17_DW_DimDate[[#This Row],[NgayBatDauMuaVu]])</f>
        <v>2020</v>
      </c>
      <c r="AA4316" t="str">
        <f>YEAR(Table__._SQL2014_QLTS17_DW_DimDate[[#This Row],[NgayBatDauMuaVu]]) &amp;"-"&amp;YEAR(Table__._SQL2014_QLTS17_DW_DimDate[[#This Row],[NgayKetThucMuaVu]])</f>
        <v>2020-2021</v>
      </c>
      <c r="AB4316">
        <f>YEAR(Table__._SQL2014_QLTS17_DW_DimDate[[#This Row],[NgayBatDauMuaVu]])</f>
        <v>2020</v>
      </c>
      <c r="AC4316">
        <f>YEAR(Table__._SQL2014_QLTS17_DW_DimDate[[#This Row],[NgayKetThucMuaVu]])</f>
        <v>2021</v>
      </c>
    </row>
    <row r="4317" spans="1:29">
      <c r="A4317">
        <v>20211025</v>
      </c>
      <c r="B4317" s="1">
        <v>44494</v>
      </c>
      <c r="C4317" t="s">
        <v>34</v>
      </c>
      <c r="D4317" t="s">
        <v>894</v>
      </c>
      <c r="E4317" t="s">
        <v>13</v>
      </c>
      <c r="F4317" t="s">
        <v>323</v>
      </c>
      <c r="G4317" t="s">
        <v>3</v>
      </c>
      <c r="H4317" t="s">
        <v>55</v>
      </c>
      <c r="I4317" t="s">
        <v>20</v>
      </c>
      <c r="J4317" t="s">
        <v>907</v>
      </c>
      <c r="K4317" t="s">
        <v>1</v>
      </c>
      <c r="L4317" t="s">
        <v>12</v>
      </c>
      <c r="M4317" t="s">
        <v>913</v>
      </c>
      <c r="N4317" t="s">
        <v>642</v>
      </c>
      <c r="O4317" t="s">
        <v>662</v>
      </c>
      <c r="P4317" t="s">
        <v>663</v>
      </c>
      <c r="Q4317" t="s">
        <v>662</v>
      </c>
      <c r="R4317" t="s">
        <v>646</v>
      </c>
      <c r="S4317" t="s">
        <v>643</v>
      </c>
      <c r="T4317" t="s">
        <v>646</v>
      </c>
      <c r="U4317" s="2">
        <f>DATE(IF(MONTH(Table__._SQL2014_QLTS17_DW_DimDate[[#This Row],[Ngay]])&lt;11,YEAR(Table__._SQL2014_QLTS17_DW_DimDate[[#This Row],[Ngay]])-1, YEAR(Table__._SQL2014_QLTS17_DW_DimDate[[#This Row],[Ngay]])),11,1)</f>
        <v>44136</v>
      </c>
      <c r="V4317" s="2">
        <f>DATE(YEAR(Table__._SQL2014_QLTS17_DW_DimDate[[#This Row],[NgayBatDauMuaVu]])+1, 10,31)</f>
        <v>44500</v>
      </c>
      <c r="W4317" s="3">
        <f>Table__._SQL2014_QLTS17_DW_DimDate[[#This Row],[Ngay]]-Table__._SQL2014_QLTS17_DW_DimDate[[#This Row],[NgayBatDauMuaVu]]+1</f>
        <v>359</v>
      </c>
      <c r="X4317">
        <f>INT((Table__._SQL2014_QLTS17_DW_DimDate[[#This Row],[NgayMuaVu]]-1)/7)+1</f>
        <v>52</v>
      </c>
      <c r="Y4317" t="str">
        <f>"Tuần " &amp;Table__._SQL2014_QLTS17_DW_DimDate[[#This Row],[TuanMuaVu]] &amp; " năm " &amp;Table__._SQL2014_QLTS17_DW_DimDate[[#This Row],[NamMuaVuStr]]</f>
        <v>Tuần 52 năm 2020-2021</v>
      </c>
      <c r="Z4317">
        <f>YEAR(Table__._SQL2014_QLTS17_DW_DimDate[[#This Row],[NgayBatDauMuaVu]])</f>
        <v>2020</v>
      </c>
      <c r="AA4317" t="str">
        <f>YEAR(Table__._SQL2014_QLTS17_DW_DimDate[[#This Row],[NgayBatDauMuaVu]]) &amp;"-"&amp;YEAR(Table__._SQL2014_QLTS17_DW_DimDate[[#This Row],[NgayKetThucMuaVu]])</f>
        <v>2020-2021</v>
      </c>
      <c r="AB4317">
        <f>YEAR(Table__._SQL2014_QLTS17_DW_DimDate[[#This Row],[NgayBatDauMuaVu]])</f>
        <v>2020</v>
      </c>
      <c r="AC4317">
        <f>YEAR(Table__._SQL2014_QLTS17_DW_DimDate[[#This Row],[NgayKetThucMuaVu]])</f>
        <v>2021</v>
      </c>
    </row>
    <row r="4318" spans="1:29">
      <c r="A4318">
        <v>20211026</v>
      </c>
      <c r="B4318" s="1">
        <v>44495</v>
      </c>
      <c r="C4318" t="s">
        <v>35</v>
      </c>
      <c r="D4318" t="s">
        <v>895</v>
      </c>
      <c r="E4318" t="s">
        <v>16</v>
      </c>
      <c r="F4318" t="s">
        <v>324</v>
      </c>
      <c r="G4318" t="s">
        <v>3</v>
      </c>
      <c r="H4318" t="s">
        <v>55</v>
      </c>
      <c r="I4318" t="s">
        <v>20</v>
      </c>
      <c r="J4318" t="s">
        <v>907</v>
      </c>
      <c r="K4318" t="s">
        <v>1</v>
      </c>
      <c r="L4318" t="s">
        <v>12</v>
      </c>
      <c r="M4318" t="s">
        <v>913</v>
      </c>
      <c r="N4318" t="s">
        <v>642</v>
      </c>
      <c r="O4318" t="s">
        <v>662</v>
      </c>
      <c r="P4318" t="s">
        <v>663</v>
      </c>
      <c r="Q4318" t="s">
        <v>662</v>
      </c>
      <c r="R4318" t="s">
        <v>646</v>
      </c>
      <c r="S4318" t="s">
        <v>643</v>
      </c>
      <c r="T4318" t="s">
        <v>646</v>
      </c>
      <c r="U4318" s="2">
        <f>DATE(IF(MONTH(Table__._SQL2014_QLTS17_DW_DimDate[[#This Row],[Ngay]])&lt;11,YEAR(Table__._SQL2014_QLTS17_DW_DimDate[[#This Row],[Ngay]])-1, YEAR(Table__._SQL2014_QLTS17_DW_DimDate[[#This Row],[Ngay]])),11,1)</f>
        <v>44136</v>
      </c>
      <c r="V4318" s="2">
        <f>DATE(YEAR(Table__._SQL2014_QLTS17_DW_DimDate[[#This Row],[NgayBatDauMuaVu]])+1, 10,31)</f>
        <v>44500</v>
      </c>
      <c r="W4318" s="3">
        <f>Table__._SQL2014_QLTS17_DW_DimDate[[#This Row],[Ngay]]-Table__._SQL2014_QLTS17_DW_DimDate[[#This Row],[NgayBatDauMuaVu]]+1</f>
        <v>360</v>
      </c>
      <c r="X4318">
        <f>INT((Table__._SQL2014_QLTS17_DW_DimDate[[#This Row],[NgayMuaVu]]-1)/7)+1</f>
        <v>52</v>
      </c>
      <c r="Y4318" t="str">
        <f>"Tuần " &amp;Table__._SQL2014_QLTS17_DW_DimDate[[#This Row],[TuanMuaVu]] &amp; " năm " &amp;Table__._SQL2014_QLTS17_DW_DimDate[[#This Row],[NamMuaVuStr]]</f>
        <v>Tuần 52 năm 2020-2021</v>
      </c>
      <c r="Z4318">
        <f>YEAR(Table__._SQL2014_QLTS17_DW_DimDate[[#This Row],[NgayBatDauMuaVu]])</f>
        <v>2020</v>
      </c>
      <c r="AA4318" t="str">
        <f>YEAR(Table__._SQL2014_QLTS17_DW_DimDate[[#This Row],[NgayBatDauMuaVu]]) &amp;"-"&amp;YEAR(Table__._SQL2014_QLTS17_DW_DimDate[[#This Row],[NgayKetThucMuaVu]])</f>
        <v>2020-2021</v>
      </c>
      <c r="AB4318">
        <f>YEAR(Table__._SQL2014_QLTS17_DW_DimDate[[#This Row],[NgayBatDauMuaVu]])</f>
        <v>2020</v>
      </c>
      <c r="AC4318">
        <f>YEAR(Table__._SQL2014_QLTS17_DW_DimDate[[#This Row],[NgayKetThucMuaVu]])</f>
        <v>2021</v>
      </c>
    </row>
    <row r="4319" spans="1:29">
      <c r="A4319">
        <v>20211027</v>
      </c>
      <c r="B4319" s="1">
        <v>44496</v>
      </c>
      <c r="C4319" t="s">
        <v>36</v>
      </c>
      <c r="D4319" t="s">
        <v>896</v>
      </c>
      <c r="E4319" t="s">
        <v>12</v>
      </c>
      <c r="F4319" t="s">
        <v>325</v>
      </c>
      <c r="G4319" t="s">
        <v>3</v>
      </c>
      <c r="H4319" t="s">
        <v>55</v>
      </c>
      <c r="I4319" t="s">
        <v>20</v>
      </c>
      <c r="J4319" t="s">
        <v>907</v>
      </c>
      <c r="K4319" t="s">
        <v>1</v>
      </c>
      <c r="L4319" t="s">
        <v>12</v>
      </c>
      <c r="M4319" t="s">
        <v>913</v>
      </c>
      <c r="N4319" t="s">
        <v>642</v>
      </c>
      <c r="O4319" t="s">
        <v>662</v>
      </c>
      <c r="P4319" t="s">
        <v>663</v>
      </c>
      <c r="Q4319" t="s">
        <v>662</v>
      </c>
      <c r="R4319" t="s">
        <v>646</v>
      </c>
      <c r="S4319" t="s">
        <v>643</v>
      </c>
      <c r="T4319" t="s">
        <v>646</v>
      </c>
      <c r="U4319" s="2">
        <f>DATE(IF(MONTH(Table__._SQL2014_QLTS17_DW_DimDate[[#This Row],[Ngay]])&lt;11,YEAR(Table__._SQL2014_QLTS17_DW_DimDate[[#This Row],[Ngay]])-1, YEAR(Table__._SQL2014_QLTS17_DW_DimDate[[#This Row],[Ngay]])),11,1)</f>
        <v>44136</v>
      </c>
      <c r="V4319" s="2">
        <f>DATE(YEAR(Table__._SQL2014_QLTS17_DW_DimDate[[#This Row],[NgayBatDauMuaVu]])+1, 10,31)</f>
        <v>44500</v>
      </c>
      <c r="W4319" s="3">
        <f>Table__._SQL2014_QLTS17_DW_DimDate[[#This Row],[Ngay]]-Table__._SQL2014_QLTS17_DW_DimDate[[#This Row],[NgayBatDauMuaVu]]+1</f>
        <v>361</v>
      </c>
      <c r="X4319">
        <f>INT((Table__._SQL2014_QLTS17_DW_DimDate[[#This Row],[NgayMuaVu]]-1)/7)+1</f>
        <v>52</v>
      </c>
      <c r="Y4319" t="str">
        <f>"Tuần " &amp;Table__._SQL2014_QLTS17_DW_DimDate[[#This Row],[TuanMuaVu]] &amp; " năm " &amp;Table__._SQL2014_QLTS17_DW_DimDate[[#This Row],[NamMuaVuStr]]</f>
        <v>Tuần 52 năm 2020-2021</v>
      </c>
      <c r="Z4319">
        <f>YEAR(Table__._SQL2014_QLTS17_DW_DimDate[[#This Row],[NgayBatDauMuaVu]])</f>
        <v>2020</v>
      </c>
      <c r="AA4319" t="str">
        <f>YEAR(Table__._SQL2014_QLTS17_DW_DimDate[[#This Row],[NgayBatDauMuaVu]]) &amp;"-"&amp;YEAR(Table__._SQL2014_QLTS17_DW_DimDate[[#This Row],[NgayKetThucMuaVu]])</f>
        <v>2020-2021</v>
      </c>
      <c r="AB4319">
        <f>YEAR(Table__._SQL2014_QLTS17_DW_DimDate[[#This Row],[NgayBatDauMuaVu]])</f>
        <v>2020</v>
      </c>
      <c r="AC4319">
        <f>YEAR(Table__._SQL2014_QLTS17_DW_DimDate[[#This Row],[NgayKetThucMuaVu]])</f>
        <v>2021</v>
      </c>
    </row>
    <row r="4320" spans="1:29">
      <c r="A4320">
        <v>20211028</v>
      </c>
      <c r="B4320" s="1">
        <v>44497</v>
      </c>
      <c r="C4320" t="s">
        <v>37</v>
      </c>
      <c r="D4320" t="s">
        <v>897</v>
      </c>
      <c r="E4320" t="s">
        <v>3</v>
      </c>
      <c r="F4320" t="s">
        <v>326</v>
      </c>
      <c r="G4320" t="s">
        <v>3</v>
      </c>
      <c r="H4320" t="s">
        <v>55</v>
      </c>
      <c r="I4320" t="s">
        <v>20</v>
      </c>
      <c r="J4320" t="s">
        <v>907</v>
      </c>
      <c r="K4320" t="s">
        <v>1</v>
      </c>
      <c r="L4320" t="s">
        <v>12</v>
      </c>
      <c r="M4320" t="s">
        <v>913</v>
      </c>
      <c r="N4320" t="s">
        <v>642</v>
      </c>
      <c r="O4320" t="s">
        <v>662</v>
      </c>
      <c r="P4320" t="s">
        <v>663</v>
      </c>
      <c r="Q4320" t="s">
        <v>662</v>
      </c>
      <c r="R4320" t="s">
        <v>646</v>
      </c>
      <c r="S4320" t="s">
        <v>643</v>
      </c>
      <c r="T4320" t="s">
        <v>646</v>
      </c>
      <c r="U4320" s="2">
        <f>DATE(IF(MONTH(Table__._SQL2014_QLTS17_DW_DimDate[[#This Row],[Ngay]])&lt;11,YEAR(Table__._SQL2014_QLTS17_DW_DimDate[[#This Row],[Ngay]])-1, YEAR(Table__._SQL2014_QLTS17_DW_DimDate[[#This Row],[Ngay]])),11,1)</f>
        <v>44136</v>
      </c>
      <c r="V4320" s="2">
        <f>DATE(YEAR(Table__._SQL2014_QLTS17_DW_DimDate[[#This Row],[NgayBatDauMuaVu]])+1, 10,31)</f>
        <v>44500</v>
      </c>
      <c r="W4320" s="3">
        <f>Table__._SQL2014_QLTS17_DW_DimDate[[#This Row],[Ngay]]-Table__._SQL2014_QLTS17_DW_DimDate[[#This Row],[NgayBatDauMuaVu]]+1</f>
        <v>362</v>
      </c>
      <c r="X4320">
        <f>INT((Table__._SQL2014_QLTS17_DW_DimDate[[#This Row],[NgayMuaVu]]-1)/7)+1</f>
        <v>52</v>
      </c>
      <c r="Y4320" t="str">
        <f>"Tuần " &amp;Table__._SQL2014_QLTS17_DW_DimDate[[#This Row],[TuanMuaVu]] &amp; " năm " &amp;Table__._SQL2014_QLTS17_DW_DimDate[[#This Row],[NamMuaVuStr]]</f>
        <v>Tuần 52 năm 2020-2021</v>
      </c>
      <c r="Z4320">
        <f>YEAR(Table__._SQL2014_QLTS17_DW_DimDate[[#This Row],[NgayBatDauMuaVu]])</f>
        <v>2020</v>
      </c>
      <c r="AA4320" t="str">
        <f>YEAR(Table__._SQL2014_QLTS17_DW_DimDate[[#This Row],[NgayBatDauMuaVu]]) &amp;"-"&amp;YEAR(Table__._SQL2014_QLTS17_DW_DimDate[[#This Row],[NgayKetThucMuaVu]])</f>
        <v>2020-2021</v>
      </c>
      <c r="AB4320">
        <f>YEAR(Table__._SQL2014_QLTS17_DW_DimDate[[#This Row],[NgayBatDauMuaVu]])</f>
        <v>2020</v>
      </c>
      <c r="AC4320">
        <f>YEAR(Table__._SQL2014_QLTS17_DW_DimDate[[#This Row],[NgayKetThucMuaVu]])</f>
        <v>2021</v>
      </c>
    </row>
    <row r="4321" spans="1:29">
      <c r="A4321">
        <v>20211029</v>
      </c>
      <c r="B4321" s="1">
        <v>44498</v>
      </c>
      <c r="C4321" t="s">
        <v>38</v>
      </c>
      <c r="D4321" t="s">
        <v>891</v>
      </c>
      <c r="E4321" t="s">
        <v>2</v>
      </c>
      <c r="F4321" t="s">
        <v>327</v>
      </c>
      <c r="G4321" t="s">
        <v>3</v>
      </c>
      <c r="H4321" t="s">
        <v>55</v>
      </c>
      <c r="I4321" t="s">
        <v>20</v>
      </c>
      <c r="J4321" t="s">
        <v>907</v>
      </c>
      <c r="K4321" t="s">
        <v>1</v>
      </c>
      <c r="L4321" t="s">
        <v>12</v>
      </c>
      <c r="M4321" t="s">
        <v>913</v>
      </c>
      <c r="N4321" t="s">
        <v>642</v>
      </c>
      <c r="O4321" t="s">
        <v>662</v>
      </c>
      <c r="P4321" t="s">
        <v>663</v>
      </c>
      <c r="Q4321" t="s">
        <v>662</v>
      </c>
      <c r="R4321" t="s">
        <v>646</v>
      </c>
      <c r="S4321" t="s">
        <v>643</v>
      </c>
      <c r="T4321" t="s">
        <v>646</v>
      </c>
      <c r="U4321" s="2">
        <f>DATE(IF(MONTH(Table__._SQL2014_QLTS17_DW_DimDate[[#This Row],[Ngay]])&lt;11,YEAR(Table__._SQL2014_QLTS17_DW_DimDate[[#This Row],[Ngay]])-1, YEAR(Table__._SQL2014_QLTS17_DW_DimDate[[#This Row],[Ngay]])),11,1)</f>
        <v>44136</v>
      </c>
      <c r="V4321" s="2">
        <f>DATE(YEAR(Table__._SQL2014_QLTS17_DW_DimDate[[#This Row],[NgayBatDauMuaVu]])+1, 10,31)</f>
        <v>44500</v>
      </c>
      <c r="W4321" s="3">
        <f>Table__._SQL2014_QLTS17_DW_DimDate[[#This Row],[Ngay]]-Table__._SQL2014_QLTS17_DW_DimDate[[#This Row],[NgayBatDauMuaVu]]+1</f>
        <v>363</v>
      </c>
      <c r="X4321">
        <f>INT((Table__._SQL2014_QLTS17_DW_DimDate[[#This Row],[NgayMuaVu]]-1)/7)+1</f>
        <v>52</v>
      </c>
      <c r="Y4321" t="str">
        <f>"Tuần " &amp;Table__._SQL2014_QLTS17_DW_DimDate[[#This Row],[TuanMuaVu]] &amp; " năm " &amp;Table__._SQL2014_QLTS17_DW_DimDate[[#This Row],[NamMuaVuStr]]</f>
        <v>Tuần 52 năm 2020-2021</v>
      </c>
      <c r="Z4321">
        <f>YEAR(Table__._SQL2014_QLTS17_DW_DimDate[[#This Row],[NgayBatDauMuaVu]])</f>
        <v>2020</v>
      </c>
      <c r="AA4321" t="str">
        <f>YEAR(Table__._SQL2014_QLTS17_DW_DimDate[[#This Row],[NgayBatDauMuaVu]]) &amp;"-"&amp;YEAR(Table__._SQL2014_QLTS17_DW_DimDate[[#This Row],[NgayKetThucMuaVu]])</f>
        <v>2020-2021</v>
      </c>
      <c r="AB4321">
        <f>YEAR(Table__._SQL2014_QLTS17_DW_DimDate[[#This Row],[NgayBatDauMuaVu]])</f>
        <v>2020</v>
      </c>
      <c r="AC4321">
        <f>YEAR(Table__._SQL2014_QLTS17_DW_DimDate[[#This Row],[NgayKetThucMuaVu]])</f>
        <v>2021</v>
      </c>
    </row>
    <row r="4322" spans="1:29">
      <c r="A4322">
        <v>20211030</v>
      </c>
      <c r="B4322" s="1">
        <v>44499</v>
      </c>
      <c r="C4322" t="s">
        <v>39</v>
      </c>
      <c r="D4322" t="s">
        <v>892</v>
      </c>
      <c r="E4322" t="s">
        <v>14</v>
      </c>
      <c r="F4322" t="s">
        <v>328</v>
      </c>
      <c r="G4322" t="s">
        <v>3</v>
      </c>
      <c r="H4322" t="s">
        <v>55</v>
      </c>
      <c r="I4322" t="s">
        <v>20</v>
      </c>
      <c r="J4322" t="s">
        <v>907</v>
      </c>
      <c r="K4322" t="s">
        <v>1</v>
      </c>
      <c r="L4322" t="s">
        <v>12</v>
      </c>
      <c r="M4322" t="s">
        <v>913</v>
      </c>
      <c r="N4322" t="s">
        <v>642</v>
      </c>
      <c r="O4322" t="s">
        <v>662</v>
      </c>
      <c r="P4322" t="s">
        <v>663</v>
      </c>
      <c r="Q4322" t="s">
        <v>662</v>
      </c>
      <c r="R4322" t="s">
        <v>646</v>
      </c>
      <c r="S4322" t="s">
        <v>643</v>
      </c>
      <c r="T4322" t="s">
        <v>646</v>
      </c>
      <c r="U4322" s="2">
        <f>DATE(IF(MONTH(Table__._SQL2014_QLTS17_DW_DimDate[[#This Row],[Ngay]])&lt;11,YEAR(Table__._SQL2014_QLTS17_DW_DimDate[[#This Row],[Ngay]])-1, YEAR(Table__._SQL2014_QLTS17_DW_DimDate[[#This Row],[Ngay]])),11,1)</f>
        <v>44136</v>
      </c>
      <c r="V4322" s="2">
        <f>DATE(YEAR(Table__._SQL2014_QLTS17_DW_DimDate[[#This Row],[NgayBatDauMuaVu]])+1, 10,31)</f>
        <v>44500</v>
      </c>
      <c r="W4322" s="3">
        <f>Table__._SQL2014_QLTS17_DW_DimDate[[#This Row],[Ngay]]-Table__._SQL2014_QLTS17_DW_DimDate[[#This Row],[NgayBatDauMuaVu]]+1</f>
        <v>364</v>
      </c>
      <c r="X4322">
        <f>INT((Table__._SQL2014_QLTS17_DW_DimDate[[#This Row],[NgayMuaVu]]-1)/7)+1</f>
        <v>52</v>
      </c>
      <c r="Y4322" t="str">
        <f>"Tuần " &amp;Table__._SQL2014_QLTS17_DW_DimDate[[#This Row],[TuanMuaVu]] &amp; " năm " &amp;Table__._SQL2014_QLTS17_DW_DimDate[[#This Row],[NamMuaVuStr]]</f>
        <v>Tuần 52 năm 2020-2021</v>
      </c>
      <c r="Z4322">
        <f>YEAR(Table__._SQL2014_QLTS17_DW_DimDate[[#This Row],[NgayBatDauMuaVu]])</f>
        <v>2020</v>
      </c>
      <c r="AA4322" t="str">
        <f>YEAR(Table__._SQL2014_QLTS17_DW_DimDate[[#This Row],[NgayBatDauMuaVu]]) &amp;"-"&amp;YEAR(Table__._SQL2014_QLTS17_DW_DimDate[[#This Row],[NgayKetThucMuaVu]])</f>
        <v>2020-2021</v>
      </c>
      <c r="AB4322">
        <f>YEAR(Table__._SQL2014_QLTS17_DW_DimDate[[#This Row],[NgayBatDauMuaVu]])</f>
        <v>2020</v>
      </c>
      <c r="AC4322">
        <f>YEAR(Table__._SQL2014_QLTS17_DW_DimDate[[#This Row],[NgayKetThucMuaVu]])</f>
        <v>2021</v>
      </c>
    </row>
    <row r="4323" spans="1:29">
      <c r="A4323">
        <v>20211031</v>
      </c>
      <c r="B4323" s="1">
        <v>44500</v>
      </c>
      <c r="C4323" t="s">
        <v>40</v>
      </c>
      <c r="D4323" t="s">
        <v>893</v>
      </c>
      <c r="E4323" t="s">
        <v>1</v>
      </c>
      <c r="F4323" t="s">
        <v>329</v>
      </c>
      <c r="G4323" t="s">
        <v>2</v>
      </c>
      <c r="H4323" t="s">
        <v>56</v>
      </c>
      <c r="I4323" t="s">
        <v>20</v>
      </c>
      <c r="J4323" t="s">
        <v>907</v>
      </c>
      <c r="K4323" t="s">
        <v>1</v>
      </c>
      <c r="L4323" t="s">
        <v>12</v>
      </c>
      <c r="M4323" t="s">
        <v>913</v>
      </c>
      <c r="N4323" t="s">
        <v>642</v>
      </c>
      <c r="O4323" t="s">
        <v>662</v>
      </c>
      <c r="P4323" t="s">
        <v>663</v>
      </c>
      <c r="Q4323" t="s">
        <v>662</v>
      </c>
      <c r="R4323" t="s">
        <v>646</v>
      </c>
      <c r="S4323" t="s">
        <v>643</v>
      </c>
      <c r="T4323" t="s">
        <v>646</v>
      </c>
      <c r="U4323" s="2">
        <f>DATE(IF(MONTH(Table__._SQL2014_QLTS17_DW_DimDate[[#This Row],[Ngay]])&lt;11,YEAR(Table__._SQL2014_QLTS17_DW_DimDate[[#This Row],[Ngay]])-1, YEAR(Table__._SQL2014_QLTS17_DW_DimDate[[#This Row],[Ngay]])),11,1)</f>
        <v>44136</v>
      </c>
      <c r="V4323" s="2">
        <f>DATE(YEAR(Table__._SQL2014_QLTS17_DW_DimDate[[#This Row],[NgayBatDauMuaVu]])+1, 10,31)</f>
        <v>44500</v>
      </c>
      <c r="W4323" s="3">
        <f>Table__._SQL2014_QLTS17_DW_DimDate[[#This Row],[Ngay]]-Table__._SQL2014_QLTS17_DW_DimDate[[#This Row],[NgayBatDauMuaVu]]+1</f>
        <v>365</v>
      </c>
      <c r="X4323">
        <f>INT((Table__._SQL2014_QLTS17_DW_DimDate[[#This Row],[NgayMuaVu]]-1)/7)+1</f>
        <v>53</v>
      </c>
      <c r="Y4323" t="str">
        <f>"Tuần " &amp;Table__._SQL2014_QLTS17_DW_DimDate[[#This Row],[TuanMuaVu]] &amp; " năm " &amp;Table__._SQL2014_QLTS17_DW_DimDate[[#This Row],[NamMuaVuStr]]</f>
        <v>Tuần 53 năm 2020-2021</v>
      </c>
      <c r="Z4323">
        <f>YEAR(Table__._SQL2014_QLTS17_DW_DimDate[[#This Row],[NgayBatDauMuaVu]])</f>
        <v>2020</v>
      </c>
      <c r="AA4323" t="str">
        <f>YEAR(Table__._SQL2014_QLTS17_DW_DimDate[[#This Row],[NgayBatDauMuaVu]]) &amp;"-"&amp;YEAR(Table__._SQL2014_QLTS17_DW_DimDate[[#This Row],[NgayKetThucMuaVu]])</f>
        <v>2020-2021</v>
      </c>
      <c r="AB4323">
        <f>YEAR(Table__._SQL2014_QLTS17_DW_DimDate[[#This Row],[NgayBatDauMuaVu]])</f>
        <v>2020</v>
      </c>
      <c r="AC4323">
        <f>YEAR(Table__._SQL2014_QLTS17_DW_DimDate[[#This Row],[NgayKetThucMuaVu]])</f>
        <v>2021</v>
      </c>
    </row>
    <row r="4324" spans="1:29">
      <c r="A4324">
        <v>20211101</v>
      </c>
      <c r="B4324" s="1">
        <v>44501</v>
      </c>
      <c r="C4324" t="s">
        <v>1</v>
      </c>
      <c r="D4324" t="s">
        <v>894</v>
      </c>
      <c r="E4324" t="s">
        <v>13</v>
      </c>
      <c r="F4324" t="s">
        <v>330</v>
      </c>
      <c r="G4324" t="s">
        <v>1</v>
      </c>
      <c r="H4324" t="s">
        <v>56</v>
      </c>
      <c r="I4324" t="s">
        <v>21</v>
      </c>
      <c r="J4324" t="s">
        <v>908</v>
      </c>
      <c r="K4324" t="s">
        <v>13</v>
      </c>
      <c r="L4324" t="s">
        <v>12</v>
      </c>
      <c r="M4324" t="s">
        <v>913</v>
      </c>
      <c r="N4324" t="s">
        <v>642</v>
      </c>
      <c r="O4324" t="s">
        <v>664</v>
      </c>
      <c r="P4324" t="s">
        <v>665</v>
      </c>
      <c r="Q4324" t="s">
        <v>662</v>
      </c>
      <c r="R4324" t="s">
        <v>646</v>
      </c>
      <c r="S4324" t="s">
        <v>643</v>
      </c>
      <c r="T4324" t="s">
        <v>646</v>
      </c>
      <c r="U4324" s="2">
        <f>DATE(IF(MONTH(Table__._SQL2014_QLTS17_DW_DimDate[[#This Row],[Ngay]])&lt;11,YEAR(Table__._SQL2014_QLTS17_DW_DimDate[[#This Row],[Ngay]])-1, YEAR(Table__._SQL2014_QLTS17_DW_DimDate[[#This Row],[Ngay]])),11,1)</f>
        <v>44501</v>
      </c>
      <c r="V4324" s="2">
        <f>DATE(YEAR(Table__._SQL2014_QLTS17_DW_DimDate[[#This Row],[NgayBatDauMuaVu]])+1, 10,31)</f>
        <v>44865</v>
      </c>
      <c r="W4324" s="3">
        <f>Table__._SQL2014_QLTS17_DW_DimDate[[#This Row],[Ngay]]-Table__._SQL2014_QLTS17_DW_DimDate[[#This Row],[NgayBatDauMuaVu]]+1</f>
        <v>1</v>
      </c>
      <c r="X4324">
        <f>INT((Table__._SQL2014_QLTS17_DW_DimDate[[#This Row],[NgayMuaVu]]-1)/7)+1</f>
        <v>1</v>
      </c>
      <c r="Y4324" t="str">
        <f>"Tuần " &amp;Table__._SQL2014_QLTS17_DW_DimDate[[#This Row],[TuanMuaVu]] &amp; " năm " &amp;Table__._SQL2014_QLTS17_DW_DimDate[[#This Row],[NamMuaVuStr]]</f>
        <v>Tuần 1 năm 2021-2022</v>
      </c>
      <c r="Z4324">
        <f>YEAR(Table__._SQL2014_QLTS17_DW_DimDate[[#This Row],[NgayBatDauMuaVu]])</f>
        <v>2021</v>
      </c>
      <c r="AA4324" t="str">
        <f>YEAR(Table__._SQL2014_QLTS17_DW_DimDate[[#This Row],[NgayBatDauMuaVu]]) &amp;"-"&amp;YEAR(Table__._SQL2014_QLTS17_DW_DimDate[[#This Row],[NgayKetThucMuaVu]])</f>
        <v>2021-2022</v>
      </c>
      <c r="AB4324">
        <f>YEAR(Table__._SQL2014_QLTS17_DW_DimDate[[#This Row],[NgayBatDauMuaVu]])</f>
        <v>2021</v>
      </c>
      <c r="AC4324">
        <f>YEAR(Table__._SQL2014_QLTS17_DW_DimDate[[#This Row],[NgayKetThucMuaVu]])</f>
        <v>2022</v>
      </c>
    </row>
    <row r="4325" spans="1:29">
      <c r="A4325">
        <v>20211102</v>
      </c>
      <c r="B4325" s="1">
        <v>44502</v>
      </c>
      <c r="C4325" t="s">
        <v>13</v>
      </c>
      <c r="D4325" t="s">
        <v>895</v>
      </c>
      <c r="E4325" t="s">
        <v>16</v>
      </c>
      <c r="F4325" t="s">
        <v>333</v>
      </c>
      <c r="G4325" t="s">
        <v>1</v>
      </c>
      <c r="H4325" t="s">
        <v>56</v>
      </c>
      <c r="I4325" t="s">
        <v>21</v>
      </c>
      <c r="J4325" t="s">
        <v>908</v>
      </c>
      <c r="K4325" t="s">
        <v>13</v>
      </c>
      <c r="L4325" t="s">
        <v>12</v>
      </c>
      <c r="M4325" t="s">
        <v>913</v>
      </c>
      <c r="N4325" t="s">
        <v>642</v>
      </c>
      <c r="O4325" t="s">
        <v>664</v>
      </c>
      <c r="P4325" t="s">
        <v>665</v>
      </c>
      <c r="Q4325" t="s">
        <v>662</v>
      </c>
      <c r="R4325" t="s">
        <v>646</v>
      </c>
      <c r="S4325" t="s">
        <v>643</v>
      </c>
      <c r="T4325" t="s">
        <v>646</v>
      </c>
      <c r="U4325" s="2">
        <f>DATE(IF(MONTH(Table__._SQL2014_QLTS17_DW_DimDate[[#This Row],[Ngay]])&lt;11,YEAR(Table__._SQL2014_QLTS17_DW_DimDate[[#This Row],[Ngay]])-1, YEAR(Table__._SQL2014_QLTS17_DW_DimDate[[#This Row],[Ngay]])),11,1)</f>
        <v>44501</v>
      </c>
      <c r="V4325" s="2">
        <f>DATE(YEAR(Table__._SQL2014_QLTS17_DW_DimDate[[#This Row],[NgayBatDauMuaVu]])+1, 10,31)</f>
        <v>44865</v>
      </c>
      <c r="W4325" s="3">
        <f>Table__._SQL2014_QLTS17_DW_DimDate[[#This Row],[Ngay]]-Table__._SQL2014_QLTS17_DW_DimDate[[#This Row],[NgayBatDauMuaVu]]+1</f>
        <v>2</v>
      </c>
      <c r="X4325">
        <f>INT((Table__._SQL2014_QLTS17_DW_DimDate[[#This Row],[NgayMuaVu]]-1)/7)+1</f>
        <v>1</v>
      </c>
      <c r="Y4325" t="str">
        <f>"Tuần " &amp;Table__._SQL2014_QLTS17_DW_DimDate[[#This Row],[TuanMuaVu]] &amp; " năm " &amp;Table__._SQL2014_QLTS17_DW_DimDate[[#This Row],[NamMuaVuStr]]</f>
        <v>Tuần 1 năm 2021-2022</v>
      </c>
      <c r="Z4325">
        <f>YEAR(Table__._SQL2014_QLTS17_DW_DimDate[[#This Row],[NgayBatDauMuaVu]])</f>
        <v>2021</v>
      </c>
      <c r="AA4325" t="str">
        <f>YEAR(Table__._SQL2014_QLTS17_DW_DimDate[[#This Row],[NgayBatDauMuaVu]]) &amp;"-"&amp;YEAR(Table__._SQL2014_QLTS17_DW_DimDate[[#This Row],[NgayKetThucMuaVu]])</f>
        <v>2021-2022</v>
      </c>
      <c r="AB4325">
        <f>YEAR(Table__._SQL2014_QLTS17_DW_DimDate[[#This Row],[NgayBatDauMuaVu]])</f>
        <v>2021</v>
      </c>
      <c r="AC4325">
        <f>YEAR(Table__._SQL2014_QLTS17_DW_DimDate[[#This Row],[NgayKetThucMuaVu]])</f>
        <v>2022</v>
      </c>
    </row>
    <row r="4326" spans="1:29">
      <c r="A4326">
        <v>20211103</v>
      </c>
      <c r="B4326" s="1">
        <v>44503</v>
      </c>
      <c r="C4326" t="s">
        <v>16</v>
      </c>
      <c r="D4326" t="s">
        <v>896</v>
      </c>
      <c r="E4326" t="s">
        <v>12</v>
      </c>
      <c r="F4326" t="s">
        <v>334</v>
      </c>
      <c r="G4326" t="s">
        <v>1</v>
      </c>
      <c r="H4326" t="s">
        <v>56</v>
      </c>
      <c r="I4326" t="s">
        <v>21</v>
      </c>
      <c r="J4326" t="s">
        <v>908</v>
      </c>
      <c r="K4326" t="s">
        <v>13</v>
      </c>
      <c r="L4326" t="s">
        <v>12</v>
      </c>
      <c r="M4326" t="s">
        <v>913</v>
      </c>
      <c r="N4326" t="s">
        <v>642</v>
      </c>
      <c r="O4326" t="s">
        <v>664</v>
      </c>
      <c r="P4326" t="s">
        <v>665</v>
      </c>
      <c r="Q4326" t="s">
        <v>662</v>
      </c>
      <c r="R4326" t="s">
        <v>646</v>
      </c>
      <c r="S4326" t="s">
        <v>643</v>
      </c>
      <c r="T4326" t="s">
        <v>646</v>
      </c>
      <c r="U4326" s="2">
        <f>DATE(IF(MONTH(Table__._SQL2014_QLTS17_DW_DimDate[[#This Row],[Ngay]])&lt;11,YEAR(Table__._SQL2014_QLTS17_DW_DimDate[[#This Row],[Ngay]])-1, YEAR(Table__._SQL2014_QLTS17_DW_DimDate[[#This Row],[Ngay]])),11,1)</f>
        <v>44501</v>
      </c>
      <c r="V4326" s="2">
        <f>DATE(YEAR(Table__._SQL2014_QLTS17_DW_DimDate[[#This Row],[NgayBatDauMuaVu]])+1, 10,31)</f>
        <v>44865</v>
      </c>
      <c r="W4326" s="3">
        <f>Table__._SQL2014_QLTS17_DW_DimDate[[#This Row],[Ngay]]-Table__._SQL2014_QLTS17_DW_DimDate[[#This Row],[NgayBatDauMuaVu]]+1</f>
        <v>3</v>
      </c>
      <c r="X4326">
        <f>INT((Table__._SQL2014_QLTS17_DW_DimDate[[#This Row],[NgayMuaVu]]-1)/7)+1</f>
        <v>1</v>
      </c>
      <c r="Y4326" t="str">
        <f>"Tuần " &amp;Table__._SQL2014_QLTS17_DW_DimDate[[#This Row],[TuanMuaVu]] &amp; " năm " &amp;Table__._SQL2014_QLTS17_DW_DimDate[[#This Row],[NamMuaVuStr]]</f>
        <v>Tuần 1 năm 2021-2022</v>
      </c>
      <c r="Z4326">
        <f>YEAR(Table__._SQL2014_QLTS17_DW_DimDate[[#This Row],[NgayBatDauMuaVu]])</f>
        <v>2021</v>
      </c>
      <c r="AA4326" t="str">
        <f>YEAR(Table__._SQL2014_QLTS17_DW_DimDate[[#This Row],[NgayBatDauMuaVu]]) &amp;"-"&amp;YEAR(Table__._SQL2014_QLTS17_DW_DimDate[[#This Row],[NgayKetThucMuaVu]])</f>
        <v>2021-2022</v>
      </c>
      <c r="AB4326">
        <f>YEAR(Table__._SQL2014_QLTS17_DW_DimDate[[#This Row],[NgayBatDauMuaVu]])</f>
        <v>2021</v>
      </c>
      <c r="AC4326">
        <f>YEAR(Table__._SQL2014_QLTS17_DW_DimDate[[#This Row],[NgayKetThucMuaVu]])</f>
        <v>2022</v>
      </c>
    </row>
    <row r="4327" spans="1:29">
      <c r="A4327">
        <v>20211104</v>
      </c>
      <c r="B4327" s="1">
        <v>44504</v>
      </c>
      <c r="C4327" t="s">
        <v>12</v>
      </c>
      <c r="D4327" t="s">
        <v>897</v>
      </c>
      <c r="E4327" t="s">
        <v>3</v>
      </c>
      <c r="F4327" t="s">
        <v>335</v>
      </c>
      <c r="G4327" t="s">
        <v>1</v>
      </c>
      <c r="H4327" t="s">
        <v>56</v>
      </c>
      <c r="I4327" t="s">
        <v>21</v>
      </c>
      <c r="J4327" t="s">
        <v>908</v>
      </c>
      <c r="K4327" t="s">
        <v>13</v>
      </c>
      <c r="L4327" t="s">
        <v>12</v>
      </c>
      <c r="M4327" t="s">
        <v>913</v>
      </c>
      <c r="N4327" t="s">
        <v>642</v>
      </c>
      <c r="O4327" t="s">
        <v>664</v>
      </c>
      <c r="P4327" t="s">
        <v>665</v>
      </c>
      <c r="Q4327" t="s">
        <v>662</v>
      </c>
      <c r="R4327" t="s">
        <v>646</v>
      </c>
      <c r="S4327" t="s">
        <v>643</v>
      </c>
      <c r="T4327" t="s">
        <v>646</v>
      </c>
      <c r="U4327" s="2">
        <f>DATE(IF(MONTH(Table__._SQL2014_QLTS17_DW_DimDate[[#This Row],[Ngay]])&lt;11,YEAR(Table__._SQL2014_QLTS17_DW_DimDate[[#This Row],[Ngay]])-1, YEAR(Table__._SQL2014_QLTS17_DW_DimDate[[#This Row],[Ngay]])),11,1)</f>
        <v>44501</v>
      </c>
      <c r="V4327" s="2">
        <f>DATE(YEAR(Table__._SQL2014_QLTS17_DW_DimDate[[#This Row],[NgayBatDauMuaVu]])+1, 10,31)</f>
        <v>44865</v>
      </c>
      <c r="W4327" s="3">
        <f>Table__._SQL2014_QLTS17_DW_DimDate[[#This Row],[Ngay]]-Table__._SQL2014_QLTS17_DW_DimDate[[#This Row],[NgayBatDauMuaVu]]+1</f>
        <v>4</v>
      </c>
      <c r="X4327">
        <f>INT((Table__._SQL2014_QLTS17_DW_DimDate[[#This Row],[NgayMuaVu]]-1)/7)+1</f>
        <v>1</v>
      </c>
      <c r="Y4327" t="str">
        <f>"Tuần " &amp;Table__._SQL2014_QLTS17_DW_DimDate[[#This Row],[TuanMuaVu]] &amp; " năm " &amp;Table__._SQL2014_QLTS17_DW_DimDate[[#This Row],[NamMuaVuStr]]</f>
        <v>Tuần 1 năm 2021-2022</v>
      </c>
      <c r="Z4327">
        <f>YEAR(Table__._SQL2014_QLTS17_DW_DimDate[[#This Row],[NgayBatDauMuaVu]])</f>
        <v>2021</v>
      </c>
      <c r="AA4327" t="str">
        <f>YEAR(Table__._SQL2014_QLTS17_DW_DimDate[[#This Row],[NgayBatDauMuaVu]]) &amp;"-"&amp;YEAR(Table__._SQL2014_QLTS17_DW_DimDate[[#This Row],[NgayKetThucMuaVu]])</f>
        <v>2021-2022</v>
      </c>
      <c r="AB4327">
        <f>YEAR(Table__._SQL2014_QLTS17_DW_DimDate[[#This Row],[NgayBatDauMuaVu]])</f>
        <v>2021</v>
      </c>
      <c r="AC4327">
        <f>YEAR(Table__._SQL2014_QLTS17_DW_DimDate[[#This Row],[NgayKetThucMuaVu]])</f>
        <v>2022</v>
      </c>
    </row>
    <row r="4328" spans="1:29">
      <c r="A4328">
        <v>20211105</v>
      </c>
      <c r="B4328" s="1">
        <v>44505</v>
      </c>
      <c r="C4328" t="s">
        <v>3</v>
      </c>
      <c r="D4328" t="s">
        <v>891</v>
      </c>
      <c r="E4328" t="s">
        <v>2</v>
      </c>
      <c r="F4328" t="s">
        <v>336</v>
      </c>
      <c r="G4328" t="s">
        <v>1</v>
      </c>
      <c r="H4328" t="s">
        <v>56</v>
      </c>
      <c r="I4328" t="s">
        <v>21</v>
      </c>
      <c r="J4328" t="s">
        <v>908</v>
      </c>
      <c r="K4328" t="s">
        <v>13</v>
      </c>
      <c r="L4328" t="s">
        <v>12</v>
      </c>
      <c r="M4328" t="s">
        <v>913</v>
      </c>
      <c r="N4328" t="s">
        <v>642</v>
      </c>
      <c r="O4328" t="s">
        <v>664</v>
      </c>
      <c r="P4328" t="s">
        <v>665</v>
      </c>
      <c r="Q4328" t="s">
        <v>662</v>
      </c>
      <c r="R4328" t="s">
        <v>646</v>
      </c>
      <c r="S4328" t="s">
        <v>643</v>
      </c>
      <c r="T4328" t="s">
        <v>646</v>
      </c>
      <c r="U4328" s="2">
        <f>DATE(IF(MONTH(Table__._SQL2014_QLTS17_DW_DimDate[[#This Row],[Ngay]])&lt;11,YEAR(Table__._SQL2014_QLTS17_DW_DimDate[[#This Row],[Ngay]])-1, YEAR(Table__._SQL2014_QLTS17_DW_DimDate[[#This Row],[Ngay]])),11,1)</f>
        <v>44501</v>
      </c>
      <c r="V4328" s="2">
        <f>DATE(YEAR(Table__._SQL2014_QLTS17_DW_DimDate[[#This Row],[NgayBatDauMuaVu]])+1, 10,31)</f>
        <v>44865</v>
      </c>
      <c r="W4328" s="3">
        <f>Table__._SQL2014_QLTS17_DW_DimDate[[#This Row],[Ngay]]-Table__._SQL2014_QLTS17_DW_DimDate[[#This Row],[NgayBatDauMuaVu]]+1</f>
        <v>5</v>
      </c>
      <c r="X4328">
        <f>INT((Table__._SQL2014_QLTS17_DW_DimDate[[#This Row],[NgayMuaVu]]-1)/7)+1</f>
        <v>1</v>
      </c>
      <c r="Y4328" t="str">
        <f>"Tuần " &amp;Table__._SQL2014_QLTS17_DW_DimDate[[#This Row],[TuanMuaVu]] &amp; " năm " &amp;Table__._SQL2014_QLTS17_DW_DimDate[[#This Row],[NamMuaVuStr]]</f>
        <v>Tuần 1 năm 2021-2022</v>
      </c>
      <c r="Z4328">
        <f>YEAR(Table__._SQL2014_QLTS17_DW_DimDate[[#This Row],[NgayBatDauMuaVu]])</f>
        <v>2021</v>
      </c>
      <c r="AA4328" t="str">
        <f>YEAR(Table__._SQL2014_QLTS17_DW_DimDate[[#This Row],[NgayBatDauMuaVu]]) &amp;"-"&amp;YEAR(Table__._SQL2014_QLTS17_DW_DimDate[[#This Row],[NgayKetThucMuaVu]])</f>
        <v>2021-2022</v>
      </c>
      <c r="AB4328">
        <f>YEAR(Table__._SQL2014_QLTS17_DW_DimDate[[#This Row],[NgayBatDauMuaVu]])</f>
        <v>2021</v>
      </c>
      <c r="AC4328">
        <f>YEAR(Table__._SQL2014_QLTS17_DW_DimDate[[#This Row],[NgayKetThucMuaVu]])</f>
        <v>2022</v>
      </c>
    </row>
    <row r="4329" spans="1:29">
      <c r="A4329">
        <v>20211106</v>
      </c>
      <c r="B4329" s="1">
        <v>44506</v>
      </c>
      <c r="C4329" t="s">
        <v>2</v>
      </c>
      <c r="D4329" t="s">
        <v>892</v>
      </c>
      <c r="E4329" t="s">
        <v>14</v>
      </c>
      <c r="F4329" t="s">
        <v>337</v>
      </c>
      <c r="G4329" t="s">
        <v>1</v>
      </c>
      <c r="H4329" t="s">
        <v>56</v>
      </c>
      <c r="I4329" t="s">
        <v>21</v>
      </c>
      <c r="J4329" t="s">
        <v>908</v>
      </c>
      <c r="K4329" t="s">
        <v>13</v>
      </c>
      <c r="L4329" t="s">
        <v>12</v>
      </c>
      <c r="M4329" t="s">
        <v>913</v>
      </c>
      <c r="N4329" t="s">
        <v>642</v>
      </c>
      <c r="O4329" t="s">
        <v>664</v>
      </c>
      <c r="P4329" t="s">
        <v>665</v>
      </c>
      <c r="Q4329" t="s">
        <v>662</v>
      </c>
      <c r="R4329" t="s">
        <v>646</v>
      </c>
      <c r="S4329" t="s">
        <v>643</v>
      </c>
      <c r="T4329" t="s">
        <v>646</v>
      </c>
      <c r="U4329" s="2">
        <f>DATE(IF(MONTH(Table__._SQL2014_QLTS17_DW_DimDate[[#This Row],[Ngay]])&lt;11,YEAR(Table__._SQL2014_QLTS17_DW_DimDate[[#This Row],[Ngay]])-1, YEAR(Table__._SQL2014_QLTS17_DW_DimDate[[#This Row],[Ngay]])),11,1)</f>
        <v>44501</v>
      </c>
      <c r="V4329" s="2">
        <f>DATE(YEAR(Table__._SQL2014_QLTS17_DW_DimDate[[#This Row],[NgayBatDauMuaVu]])+1, 10,31)</f>
        <v>44865</v>
      </c>
      <c r="W4329" s="3">
        <f>Table__._SQL2014_QLTS17_DW_DimDate[[#This Row],[Ngay]]-Table__._SQL2014_QLTS17_DW_DimDate[[#This Row],[NgayBatDauMuaVu]]+1</f>
        <v>6</v>
      </c>
      <c r="X4329">
        <f>INT((Table__._SQL2014_QLTS17_DW_DimDate[[#This Row],[NgayMuaVu]]-1)/7)+1</f>
        <v>1</v>
      </c>
      <c r="Y4329" t="str">
        <f>"Tuần " &amp;Table__._SQL2014_QLTS17_DW_DimDate[[#This Row],[TuanMuaVu]] &amp; " năm " &amp;Table__._SQL2014_QLTS17_DW_DimDate[[#This Row],[NamMuaVuStr]]</f>
        <v>Tuần 1 năm 2021-2022</v>
      </c>
      <c r="Z4329">
        <f>YEAR(Table__._SQL2014_QLTS17_DW_DimDate[[#This Row],[NgayBatDauMuaVu]])</f>
        <v>2021</v>
      </c>
      <c r="AA4329" t="str">
        <f>YEAR(Table__._SQL2014_QLTS17_DW_DimDate[[#This Row],[NgayBatDauMuaVu]]) &amp;"-"&amp;YEAR(Table__._SQL2014_QLTS17_DW_DimDate[[#This Row],[NgayKetThucMuaVu]])</f>
        <v>2021-2022</v>
      </c>
      <c r="AB4329">
        <f>YEAR(Table__._SQL2014_QLTS17_DW_DimDate[[#This Row],[NgayBatDauMuaVu]])</f>
        <v>2021</v>
      </c>
      <c r="AC4329">
        <f>YEAR(Table__._SQL2014_QLTS17_DW_DimDate[[#This Row],[NgayKetThucMuaVu]])</f>
        <v>2022</v>
      </c>
    </row>
    <row r="4330" spans="1:29">
      <c r="A4330">
        <v>20211107</v>
      </c>
      <c r="B4330" s="1">
        <v>44507</v>
      </c>
      <c r="C4330" t="s">
        <v>14</v>
      </c>
      <c r="D4330" t="s">
        <v>893</v>
      </c>
      <c r="E4330" t="s">
        <v>1</v>
      </c>
      <c r="F4330" t="s">
        <v>338</v>
      </c>
      <c r="G4330" t="s">
        <v>13</v>
      </c>
      <c r="H4330" t="s">
        <v>57</v>
      </c>
      <c r="I4330" t="s">
        <v>21</v>
      </c>
      <c r="J4330" t="s">
        <v>908</v>
      </c>
      <c r="K4330" t="s">
        <v>13</v>
      </c>
      <c r="L4330" t="s">
        <v>12</v>
      </c>
      <c r="M4330" t="s">
        <v>913</v>
      </c>
      <c r="N4330" t="s">
        <v>642</v>
      </c>
      <c r="O4330" t="s">
        <v>664</v>
      </c>
      <c r="P4330" t="s">
        <v>665</v>
      </c>
      <c r="Q4330" t="s">
        <v>662</v>
      </c>
      <c r="R4330" t="s">
        <v>646</v>
      </c>
      <c r="S4330" t="s">
        <v>643</v>
      </c>
      <c r="T4330" t="s">
        <v>646</v>
      </c>
      <c r="U4330" s="2">
        <f>DATE(IF(MONTH(Table__._SQL2014_QLTS17_DW_DimDate[[#This Row],[Ngay]])&lt;11,YEAR(Table__._SQL2014_QLTS17_DW_DimDate[[#This Row],[Ngay]])-1, YEAR(Table__._SQL2014_QLTS17_DW_DimDate[[#This Row],[Ngay]])),11,1)</f>
        <v>44501</v>
      </c>
      <c r="V4330" s="2">
        <f>DATE(YEAR(Table__._SQL2014_QLTS17_DW_DimDate[[#This Row],[NgayBatDauMuaVu]])+1, 10,31)</f>
        <v>44865</v>
      </c>
      <c r="W4330" s="3">
        <f>Table__._SQL2014_QLTS17_DW_DimDate[[#This Row],[Ngay]]-Table__._SQL2014_QLTS17_DW_DimDate[[#This Row],[NgayBatDauMuaVu]]+1</f>
        <v>7</v>
      </c>
      <c r="X4330">
        <f>INT((Table__._SQL2014_QLTS17_DW_DimDate[[#This Row],[NgayMuaVu]]-1)/7)+1</f>
        <v>1</v>
      </c>
      <c r="Y4330" t="str">
        <f>"Tuần " &amp;Table__._SQL2014_QLTS17_DW_DimDate[[#This Row],[TuanMuaVu]] &amp; " năm " &amp;Table__._SQL2014_QLTS17_DW_DimDate[[#This Row],[NamMuaVuStr]]</f>
        <v>Tuần 1 năm 2021-2022</v>
      </c>
      <c r="Z4330">
        <f>YEAR(Table__._SQL2014_QLTS17_DW_DimDate[[#This Row],[NgayBatDauMuaVu]])</f>
        <v>2021</v>
      </c>
      <c r="AA4330" t="str">
        <f>YEAR(Table__._SQL2014_QLTS17_DW_DimDate[[#This Row],[NgayBatDauMuaVu]]) &amp;"-"&amp;YEAR(Table__._SQL2014_QLTS17_DW_DimDate[[#This Row],[NgayKetThucMuaVu]])</f>
        <v>2021-2022</v>
      </c>
      <c r="AB4330">
        <f>YEAR(Table__._SQL2014_QLTS17_DW_DimDate[[#This Row],[NgayBatDauMuaVu]])</f>
        <v>2021</v>
      </c>
      <c r="AC4330">
        <f>YEAR(Table__._SQL2014_QLTS17_DW_DimDate[[#This Row],[NgayKetThucMuaVu]])</f>
        <v>2022</v>
      </c>
    </row>
    <row r="4331" spans="1:29">
      <c r="A4331">
        <v>20211108</v>
      </c>
      <c r="B4331" s="1">
        <v>44508</v>
      </c>
      <c r="C4331" t="s">
        <v>18</v>
      </c>
      <c r="D4331" t="s">
        <v>894</v>
      </c>
      <c r="E4331" t="s">
        <v>13</v>
      </c>
      <c r="F4331" t="s">
        <v>339</v>
      </c>
      <c r="G4331" t="s">
        <v>13</v>
      </c>
      <c r="H4331" t="s">
        <v>57</v>
      </c>
      <c r="I4331" t="s">
        <v>21</v>
      </c>
      <c r="J4331" t="s">
        <v>908</v>
      </c>
      <c r="K4331" t="s">
        <v>13</v>
      </c>
      <c r="L4331" t="s">
        <v>12</v>
      </c>
      <c r="M4331" t="s">
        <v>913</v>
      </c>
      <c r="N4331" t="s">
        <v>642</v>
      </c>
      <c r="O4331" t="s">
        <v>664</v>
      </c>
      <c r="P4331" t="s">
        <v>665</v>
      </c>
      <c r="Q4331" t="s">
        <v>662</v>
      </c>
      <c r="R4331" t="s">
        <v>646</v>
      </c>
      <c r="S4331" t="s">
        <v>643</v>
      </c>
      <c r="T4331" t="s">
        <v>646</v>
      </c>
      <c r="U4331" s="2">
        <f>DATE(IF(MONTH(Table__._SQL2014_QLTS17_DW_DimDate[[#This Row],[Ngay]])&lt;11,YEAR(Table__._SQL2014_QLTS17_DW_DimDate[[#This Row],[Ngay]])-1, YEAR(Table__._SQL2014_QLTS17_DW_DimDate[[#This Row],[Ngay]])),11,1)</f>
        <v>44501</v>
      </c>
      <c r="V4331" s="2">
        <f>DATE(YEAR(Table__._SQL2014_QLTS17_DW_DimDate[[#This Row],[NgayBatDauMuaVu]])+1, 10,31)</f>
        <v>44865</v>
      </c>
      <c r="W4331" s="3">
        <f>Table__._SQL2014_QLTS17_DW_DimDate[[#This Row],[Ngay]]-Table__._SQL2014_QLTS17_DW_DimDate[[#This Row],[NgayBatDauMuaVu]]+1</f>
        <v>8</v>
      </c>
      <c r="X4331">
        <f>INT((Table__._SQL2014_QLTS17_DW_DimDate[[#This Row],[NgayMuaVu]]-1)/7)+1</f>
        <v>2</v>
      </c>
      <c r="Y4331" t="str">
        <f>"Tuần " &amp;Table__._SQL2014_QLTS17_DW_DimDate[[#This Row],[TuanMuaVu]] &amp; " năm " &amp;Table__._SQL2014_QLTS17_DW_DimDate[[#This Row],[NamMuaVuStr]]</f>
        <v>Tuần 2 năm 2021-2022</v>
      </c>
      <c r="Z4331">
        <f>YEAR(Table__._SQL2014_QLTS17_DW_DimDate[[#This Row],[NgayBatDauMuaVu]])</f>
        <v>2021</v>
      </c>
      <c r="AA4331" t="str">
        <f>YEAR(Table__._SQL2014_QLTS17_DW_DimDate[[#This Row],[NgayBatDauMuaVu]]) &amp;"-"&amp;YEAR(Table__._SQL2014_QLTS17_DW_DimDate[[#This Row],[NgayKetThucMuaVu]])</f>
        <v>2021-2022</v>
      </c>
      <c r="AB4331">
        <f>YEAR(Table__._SQL2014_QLTS17_DW_DimDate[[#This Row],[NgayBatDauMuaVu]])</f>
        <v>2021</v>
      </c>
      <c r="AC4331">
        <f>YEAR(Table__._SQL2014_QLTS17_DW_DimDate[[#This Row],[NgayKetThucMuaVu]])</f>
        <v>2022</v>
      </c>
    </row>
    <row r="4332" spans="1:29">
      <c r="A4332">
        <v>20211109</v>
      </c>
      <c r="B4332" s="1">
        <v>44509</v>
      </c>
      <c r="C4332" t="s">
        <v>19</v>
      </c>
      <c r="D4332" t="s">
        <v>895</v>
      </c>
      <c r="E4332" t="s">
        <v>16</v>
      </c>
      <c r="F4332" t="s">
        <v>340</v>
      </c>
      <c r="G4332" t="s">
        <v>13</v>
      </c>
      <c r="H4332" t="s">
        <v>57</v>
      </c>
      <c r="I4332" t="s">
        <v>21</v>
      </c>
      <c r="J4332" t="s">
        <v>908</v>
      </c>
      <c r="K4332" t="s">
        <v>13</v>
      </c>
      <c r="L4332" t="s">
        <v>12</v>
      </c>
      <c r="M4332" t="s">
        <v>913</v>
      </c>
      <c r="N4332" t="s">
        <v>642</v>
      </c>
      <c r="O4332" t="s">
        <v>664</v>
      </c>
      <c r="P4332" t="s">
        <v>665</v>
      </c>
      <c r="Q4332" t="s">
        <v>662</v>
      </c>
      <c r="R4332" t="s">
        <v>646</v>
      </c>
      <c r="S4332" t="s">
        <v>643</v>
      </c>
      <c r="T4332" t="s">
        <v>646</v>
      </c>
      <c r="U4332" s="2">
        <f>DATE(IF(MONTH(Table__._SQL2014_QLTS17_DW_DimDate[[#This Row],[Ngay]])&lt;11,YEAR(Table__._SQL2014_QLTS17_DW_DimDate[[#This Row],[Ngay]])-1, YEAR(Table__._SQL2014_QLTS17_DW_DimDate[[#This Row],[Ngay]])),11,1)</f>
        <v>44501</v>
      </c>
      <c r="V4332" s="2">
        <f>DATE(YEAR(Table__._SQL2014_QLTS17_DW_DimDate[[#This Row],[NgayBatDauMuaVu]])+1, 10,31)</f>
        <v>44865</v>
      </c>
      <c r="W4332" s="3">
        <f>Table__._SQL2014_QLTS17_DW_DimDate[[#This Row],[Ngay]]-Table__._SQL2014_QLTS17_DW_DimDate[[#This Row],[NgayBatDauMuaVu]]+1</f>
        <v>9</v>
      </c>
      <c r="X4332">
        <f>INT((Table__._SQL2014_QLTS17_DW_DimDate[[#This Row],[NgayMuaVu]]-1)/7)+1</f>
        <v>2</v>
      </c>
      <c r="Y4332" t="str">
        <f>"Tuần " &amp;Table__._SQL2014_QLTS17_DW_DimDate[[#This Row],[TuanMuaVu]] &amp; " năm " &amp;Table__._SQL2014_QLTS17_DW_DimDate[[#This Row],[NamMuaVuStr]]</f>
        <v>Tuần 2 năm 2021-2022</v>
      </c>
      <c r="Z4332">
        <f>YEAR(Table__._SQL2014_QLTS17_DW_DimDate[[#This Row],[NgayBatDauMuaVu]])</f>
        <v>2021</v>
      </c>
      <c r="AA4332" t="str">
        <f>YEAR(Table__._SQL2014_QLTS17_DW_DimDate[[#This Row],[NgayBatDauMuaVu]]) &amp;"-"&amp;YEAR(Table__._SQL2014_QLTS17_DW_DimDate[[#This Row],[NgayKetThucMuaVu]])</f>
        <v>2021-2022</v>
      </c>
      <c r="AB4332">
        <f>YEAR(Table__._SQL2014_QLTS17_DW_DimDate[[#This Row],[NgayBatDauMuaVu]])</f>
        <v>2021</v>
      </c>
      <c r="AC4332">
        <f>YEAR(Table__._SQL2014_QLTS17_DW_DimDate[[#This Row],[NgayKetThucMuaVu]])</f>
        <v>2022</v>
      </c>
    </row>
    <row r="4333" spans="1:29">
      <c r="A4333">
        <v>20211110</v>
      </c>
      <c r="B4333" s="1">
        <v>44510</v>
      </c>
      <c r="C4333" t="s">
        <v>20</v>
      </c>
      <c r="D4333" t="s">
        <v>896</v>
      </c>
      <c r="E4333" t="s">
        <v>12</v>
      </c>
      <c r="F4333" t="s">
        <v>341</v>
      </c>
      <c r="G4333" t="s">
        <v>13</v>
      </c>
      <c r="H4333" t="s">
        <v>57</v>
      </c>
      <c r="I4333" t="s">
        <v>21</v>
      </c>
      <c r="J4333" t="s">
        <v>908</v>
      </c>
      <c r="K4333" t="s">
        <v>13</v>
      </c>
      <c r="L4333" t="s">
        <v>12</v>
      </c>
      <c r="M4333" t="s">
        <v>913</v>
      </c>
      <c r="N4333" t="s">
        <v>642</v>
      </c>
      <c r="O4333" t="s">
        <v>664</v>
      </c>
      <c r="P4333" t="s">
        <v>665</v>
      </c>
      <c r="Q4333" t="s">
        <v>662</v>
      </c>
      <c r="R4333" t="s">
        <v>646</v>
      </c>
      <c r="S4333" t="s">
        <v>643</v>
      </c>
      <c r="T4333" t="s">
        <v>646</v>
      </c>
      <c r="U4333" s="2">
        <f>DATE(IF(MONTH(Table__._SQL2014_QLTS17_DW_DimDate[[#This Row],[Ngay]])&lt;11,YEAR(Table__._SQL2014_QLTS17_DW_DimDate[[#This Row],[Ngay]])-1, YEAR(Table__._SQL2014_QLTS17_DW_DimDate[[#This Row],[Ngay]])),11,1)</f>
        <v>44501</v>
      </c>
      <c r="V4333" s="2">
        <f>DATE(YEAR(Table__._SQL2014_QLTS17_DW_DimDate[[#This Row],[NgayBatDauMuaVu]])+1, 10,31)</f>
        <v>44865</v>
      </c>
      <c r="W4333" s="3">
        <f>Table__._SQL2014_QLTS17_DW_DimDate[[#This Row],[Ngay]]-Table__._SQL2014_QLTS17_DW_DimDate[[#This Row],[NgayBatDauMuaVu]]+1</f>
        <v>10</v>
      </c>
      <c r="X4333">
        <f>INT((Table__._SQL2014_QLTS17_DW_DimDate[[#This Row],[NgayMuaVu]]-1)/7)+1</f>
        <v>2</v>
      </c>
      <c r="Y4333" t="str">
        <f>"Tuần " &amp;Table__._SQL2014_QLTS17_DW_DimDate[[#This Row],[TuanMuaVu]] &amp; " năm " &amp;Table__._SQL2014_QLTS17_DW_DimDate[[#This Row],[NamMuaVuStr]]</f>
        <v>Tuần 2 năm 2021-2022</v>
      </c>
      <c r="Z4333">
        <f>YEAR(Table__._SQL2014_QLTS17_DW_DimDate[[#This Row],[NgayBatDauMuaVu]])</f>
        <v>2021</v>
      </c>
      <c r="AA4333" t="str">
        <f>YEAR(Table__._SQL2014_QLTS17_DW_DimDate[[#This Row],[NgayBatDauMuaVu]]) &amp;"-"&amp;YEAR(Table__._SQL2014_QLTS17_DW_DimDate[[#This Row],[NgayKetThucMuaVu]])</f>
        <v>2021-2022</v>
      </c>
      <c r="AB4333">
        <f>YEAR(Table__._SQL2014_QLTS17_DW_DimDate[[#This Row],[NgayBatDauMuaVu]])</f>
        <v>2021</v>
      </c>
      <c r="AC4333">
        <f>YEAR(Table__._SQL2014_QLTS17_DW_DimDate[[#This Row],[NgayKetThucMuaVu]])</f>
        <v>2022</v>
      </c>
    </row>
    <row r="4334" spans="1:29">
      <c r="A4334">
        <v>20211111</v>
      </c>
      <c r="B4334" s="1">
        <v>44511</v>
      </c>
      <c r="C4334" t="s">
        <v>21</v>
      </c>
      <c r="D4334" t="s">
        <v>897</v>
      </c>
      <c r="E4334" t="s">
        <v>3</v>
      </c>
      <c r="F4334" t="s">
        <v>342</v>
      </c>
      <c r="G4334" t="s">
        <v>13</v>
      </c>
      <c r="H4334" t="s">
        <v>57</v>
      </c>
      <c r="I4334" t="s">
        <v>21</v>
      </c>
      <c r="J4334" t="s">
        <v>908</v>
      </c>
      <c r="K4334" t="s">
        <v>13</v>
      </c>
      <c r="L4334" t="s">
        <v>12</v>
      </c>
      <c r="M4334" t="s">
        <v>913</v>
      </c>
      <c r="N4334" t="s">
        <v>642</v>
      </c>
      <c r="O4334" t="s">
        <v>664</v>
      </c>
      <c r="P4334" t="s">
        <v>665</v>
      </c>
      <c r="Q4334" t="s">
        <v>662</v>
      </c>
      <c r="R4334" t="s">
        <v>646</v>
      </c>
      <c r="S4334" t="s">
        <v>643</v>
      </c>
      <c r="T4334" t="s">
        <v>646</v>
      </c>
      <c r="U4334" s="2">
        <f>DATE(IF(MONTH(Table__._SQL2014_QLTS17_DW_DimDate[[#This Row],[Ngay]])&lt;11,YEAR(Table__._SQL2014_QLTS17_DW_DimDate[[#This Row],[Ngay]])-1, YEAR(Table__._SQL2014_QLTS17_DW_DimDate[[#This Row],[Ngay]])),11,1)</f>
        <v>44501</v>
      </c>
      <c r="V4334" s="2">
        <f>DATE(YEAR(Table__._SQL2014_QLTS17_DW_DimDate[[#This Row],[NgayBatDauMuaVu]])+1, 10,31)</f>
        <v>44865</v>
      </c>
      <c r="W4334" s="3">
        <f>Table__._SQL2014_QLTS17_DW_DimDate[[#This Row],[Ngay]]-Table__._SQL2014_QLTS17_DW_DimDate[[#This Row],[NgayBatDauMuaVu]]+1</f>
        <v>11</v>
      </c>
      <c r="X4334">
        <f>INT((Table__._SQL2014_QLTS17_DW_DimDate[[#This Row],[NgayMuaVu]]-1)/7)+1</f>
        <v>2</v>
      </c>
      <c r="Y4334" t="str">
        <f>"Tuần " &amp;Table__._SQL2014_QLTS17_DW_DimDate[[#This Row],[TuanMuaVu]] &amp; " năm " &amp;Table__._SQL2014_QLTS17_DW_DimDate[[#This Row],[NamMuaVuStr]]</f>
        <v>Tuần 2 năm 2021-2022</v>
      </c>
      <c r="Z4334">
        <f>YEAR(Table__._SQL2014_QLTS17_DW_DimDate[[#This Row],[NgayBatDauMuaVu]])</f>
        <v>2021</v>
      </c>
      <c r="AA4334" t="str">
        <f>YEAR(Table__._SQL2014_QLTS17_DW_DimDate[[#This Row],[NgayBatDauMuaVu]]) &amp;"-"&amp;YEAR(Table__._SQL2014_QLTS17_DW_DimDate[[#This Row],[NgayKetThucMuaVu]])</f>
        <v>2021-2022</v>
      </c>
      <c r="AB4334">
        <f>YEAR(Table__._SQL2014_QLTS17_DW_DimDate[[#This Row],[NgayBatDauMuaVu]])</f>
        <v>2021</v>
      </c>
      <c r="AC4334">
        <f>YEAR(Table__._SQL2014_QLTS17_DW_DimDate[[#This Row],[NgayKetThucMuaVu]])</f>
        <v>2022</v>
      </c>
    </row>
    <row r="4335" spans="1:29">
      <c r="A4335">
        <v>20211112</v>
      </c>
      <c r="B4335" s="1">
        <v>44512</v>
      </c>
      <c r="C4335" t="s">
        <v>11</v>
      </c>
      <c r="D4335" t="s">
        <v>891</v>
      </c>
      <c r="E4335" t="s">
        <v>2</v>
      </c>
      <c r="F4335" t="s">
        <v>343</v>
      </c>
      <c r="G4335" t="s">
        <v>13</v>
      </c>
      <c r="H4335" t="s">
        <v>57</v>
      </c>
      <c r="I4335" t="s">
        <v>21</v>
      </c>
      <c r="J4335" t="s">
        <v>908</v>
      </c>
      <c r="K4335" t="s">
        <v>13</v>
      </c>
      <c r="L4335" t="s">
        <v>12</v>
      </c>
      <c r="M4335" t="s">
        <v>913</v>
      </c>
      <c r="N4335" t="s">
        <v>642</v>
      </c>
      <c r="O4335" t="s">
        <v>664</v>
      </c>
      <c r="P4335" t="s">
        <v>665</v>
      </c>
      <c r="Q4335" t="s">
        <v>662</v>
      </c>
      <c r="R4335" t="s">
        <v>646</v>
      </c>
      <c r="S4335" t="s">
        <v>643</v>
      </c>
      <c r="T4335" t="s">
        <v>646</v>
      </c>
      <c r="U4335" s="2">
        <f>DATE(IF(MONTH(Table__._SQL2014_QLTS17_DW_DimDate[[#This Row],[Ngay]])&lt;11,YEAR(Table__._SQL2014_QLTS17_DW_DimDate[[#This Row],[Ngay]])-1, YEAR(Table__._SQL2014_QLTS17_DW_DimDate[[#This Row],[Ngay]])),11,1)</f>
        <v>44501</v>
      </c>
      <c r="V4335" s="2">
        <f>DATE(YEAR(Table__._SQL2014_QLTS17_DW_DimDate[[#This Row],[NgayBatDauMuaVu]])+1, 10,31)</f>
        <v>44865</v>
      </c>
      <c r="W4335" s="3">
        <f>Table__._SQL2014_QLTS17_DW_DimDate[[#This Row],[Ngay]]-Table__._SQL2014_QLTS17_DW_DimDate[[#This Row],[NgayBatDauMuaVu]]+1</f>
        <v>12</v>
      </c>
      <c r="X4335">
        <f>INT((Table__._SQL2014_QLTS17_DW_DimDate[[#This Row],[NgayMuaVu]]-1)/7)+1</f>
        <v>2</v>
      </c>
      <c r="Y4335" t="str">
        <f>"Tuần " &amp;Table__._SQL2014_QLTS17_DW_DimDate[[#This Row],[TuanMuaVu]] &amp; " năm " &amp;Table__._SQL2014_QLTS17_DW_DimDate[[#This Row],[NamMuaVuStr]]</f>
        <v>Tuần 2 năm 2021-2022</v>
      </c>
      <c r="Z4335">
        <f>YEAR(Table__._SQL2014_QLTS17_DW_DimDate[[#This Row],[NgayBatDauMuaVu]])</f>
        <v>2021</v>
      </c>
      <c r="AA4335" t="str">
        <f>YEAR(Table__._SQL2014_QLTS17_DW_DimDate[[#This Row],[NgayBatDauMuaVu]]) &amp;"-"&amp;YEAR(Table__._SQL2014_QLTS17_DW_DimDate[[#This Row],[NgayKetThucMuaVu]])</f>
        <v>2021-2022</v>
      </c>
      <c r="AB4335">
        <f>YEAR(Table__._SQL2014_QLTS17_DW_DimDate[[#This Row],[NgayBatDauMuaVu]])</f>
        <v>2021</v>
      </c>
      <c r="AC4335">
        <f>YEAR(Table__._SQL2014_QLTS17_DW_DimDate[[#This Row],[NgayKetThucMuaVu]])</f>
        <v>2022</v>
      </c>
    </row>
    <row r="4336" spans="1:29">
      <c r="A4336">
        <v>20211113</v>
      </c>
      <c r="B4336" s="1">
        <v>44513</v>
      </c>
      <c r="C4336" t="s">
        <v>22</v>
      </c>
      <c r="D4336" t="s">
        <v>892</v>
      </c>
      <c r="E4336" t="s">
        <v>14</v>
      </c>
      <c r="F4336" t="s">
        <v>344</v>
      </c>
      <c r="G4336" t="s">
        <v>13</v>
      </c>
      <c r="H4336" t="s">
        <v>57</v>
      </c>
      <c r="I4336" t="s">
        <v>21</v>
      </c>
      <c r="J4336" t="s">
        <v>908</v>
      </c>
      <c r="K4336" t="s">
        <v>13</v>
      </c>
      <c r="L4336" t="s">
        <v>12</v>
      </c>
      <c r="M4336" t="s">
        <v>913</v>
      </c>
      <c r="N4336" t="s">
        <v>642</v>
      </c>
      <c r="O4336" t="s">
        <v>664</v>
      </c>
      <c r="P4336" t="s">
        <v>665</v>
      </c>
      <c r="Q4336" t="s">
        <v>662</v>
      </c>
      <c r="R4336" t="s">
        <v>646</v>
      </c>
      <c r="S4336" t="s">
        <v>643</v>
      </c>
      <c r="T4336" t="s">
        <v>646</v>
      </c>
      <c r="U4336" s="2">
        <f>DATE(IF(MONTH(Table__._SQL2014_QLTS17_DW_DimDate[[#This Row],[Ngay]])&lt;11,YEAR(Table__._SQL2014_QLTS17_DW_DimDate[[#This Row],[Ngay]])-1, YEAR(Table__._SQL2014_QLTS17_DW_DimDate[[#This Row],[Ngay]])),11,1)</f>
        <v>44501</v>
      </c>
      <c r="V4336" s="2">
        <f>DATE(YEAR(Table__._SQL2014_QLTS17_DW_DimDate[[#This Row],[NgayBatDauMuaVu]])+1, 10,31)</f>
        <v>44865</v>
      </c>
      <c r="W4336" s="3">
        <f>Table__._SQL2014_QLTS17_DW_DimDate[[#This Row],[Ngay]]-Table__._SQL2014_QLTS17_DW_DimDate[[#This Row],[NgayBatDauMuaVu]]+1</f>
        <v>13</v>
      </c>
      <c r="X4336">
        <f>INT((Table__._SQL2014_QLTS17_DW_DimDate[[#This Row],[NgayMuaVu]]-1)/7)+1</f>
        <v>2</v>
      </c>
      <c r="Y4336" t="str">
        <f>"Tuần " &amp;Table__._SQL2014_QLTS17_DW_DimDate[[#This Row],[TuanMuaVu]] &amp; " năm " &amp;Table__._SQL2014_QLTS17_DW_DimDate[[#This Row],[NamMuaVuStr]]</f>
        <v>Tuần 2 năm 2021-2022</v>
      </c>
      <c r="Z4336">
        <f>YEAR(Table__._SQL2014_QLTS17_DW_DimDate[[#This Row],[NgayBatDauMuaVu]])</f>
        <v>2021</v>
      </c>
      <c r="AA4336" t="str">
        <f>YEAR(Table__._SQL2014_QLTS17_DW_DimDate[[#This Row],[NgayBatDauMuaVu]]) &amp;"-"&amp;YEAR(Table__._SQL2014_QLTS17_DW_DimDate[[#This Row],[NgayKetThucMuaVu]])</f>
        <v>2021-2022</v>
      </c>
      <c r="AB4336">
        <f>YEAR(Table__._SQL2014_QLTS17_DW_DimDate[[#This Row],[NgayBatDauMuaVu]])</f>
        <v>2021</v>
      </c>
      <c r="AC4336">
        <f>YEAR(Table__._SQL2014_QLTS17_DW_DimDate[[#This Row],[NgayKetThucMuaVu]])</f>
        <v>2022</v>
      </c>
    </row>
    <row r="4337" spans="1:29">
      <c r="A4337">
        <v>20211114</v>
      </c>
      <c r="B4337" s="1">
        <v>44514</v>
      </c>
      <c r="C4337" t="s">
        <v>23</v>
      </c>
      <c r="D4337" t="s">
        <v>893</v>
      </c>
      <c r="E4337" t="s">
        <v>1</v>
      </c>
      <c r="F4337" t="s">
        <v>345</v>
      </c>
      <c r="G4337" t="s">
        <v>16</v>
      </c>
      <c r="H4337" t="s">
        <v>58</v>
      </c>
      <c r="I4337" t="s">
        <v>21</v>
      </c>
      <c r="J4337" t="s">
        <v>908</v>
      </c>
      <c r="K4337" t="s">
        <v>13</v>
      </c>
      <c r="L4337" t="s">
        <v>12</v>
      </c>
      <c r="M4337" t="s">
        <v>913</v>
      </c>
      <c r="N4337" t="s">
        <v>642</v>
      </c>
      <c r="O4337" t="s">
        <v>664</v>
      </c>
      <c r="P4337" t="s">
        <v>665</v>
      </c>
      <c r="Q4337" t="s">
        <v>662</v>
      </c>
      <c r="R4337" t="s">
        <v>646</v>
      </c>
      <c r="S4337" t="s">
        <v>643</v>
      </c>
      <c r="T4337" t="s">
        <v>646</v>
      </c>
      <c r="U4337" s="2">
        <f>DATE(IF(MONTH(Table__._SQL2014_QLTS17_DW_DimDate[[#This Row],[Ngay]])&lt;11,YEAR(Table__._SQL2014_QLTS17_DW_DimDate[[#This Row],[Ngay]])-1, YEAR(Table__._SQL2014_QLTS17_DW_DimDate[[#This Row],[Ngay]])),11,1)</f>
        <v>44501</v>
      </c>
      <c r="V4337" s="2">
        <f>DATE(YEAR(Table__._SQL2014_QLTS17_DW_DimDate[[#This Row],[NgayBatDauMuaVu]])+1, 10,31)</f>
        <v>44865</v>
      </c>
      <c r="W4337" s="3">
        <f>Table__._SQL2014_QLTS17_DW_DimDate[[#This Row],[Ngay]]-Table__._SQL2014_QLTS17_DW_DimDate[[#This Row],[NgayBatDauMuaVu]]+1</f>
        <v>14</v>
      </c>
      <c r="X4337">
        <f>INT((Table__._SQL2014_QLTS17_DW_DimDate[[#This Row],[NgayMuaVu]]-1)/7)+1</f>
        <v>2</v>
      </c>
      <c r="Y4337" t="str">
        <f>"Tuần " &amp;Table__._SQL2014_QLTS17_DW_DimDate[[#This Row],[TuanMuaVu]] &amp; " năm " &amp;Table__._SQL2014_QLTS17_DW_DimDate[[#This Row],[NamMuaVuStr]]</f>
        <v>Tuần 2 năm 2021-2022</v>
      </c>
      <c r="Z4337">
        <f>YEAR(Table__._SQL2014_QLTS17_DW_DimDate[[#This Row],[NgayBatDauMuaVu]])</f>
        <v>2021</v>
      </c>
      <c r="AA4337" t="str">
        <f>YEAR(Table__._SQL2014_QLTS17_DW_DimDate[[#This Row],[NgayBatDauMuaVu]]) &amp;"-"&amp;YEAR(Table__._SQL2014_QLTS17_DW_DimDate[[#This Row],[NgayKetThucMuaVu]])</f>
        <v>2021-2022</v>
      </c>
      <c r="AB4337">
        <f>YEAR(Table__._SQL2014_QLTS17_DW_DimDate[[#This Row],[NgayBatDauMuaVu]])</f>
        <v>2021</v>
      </c>
      <c r="AC4337">
        <f>YEAR(Table__._SQL2014_QLTS17_DW_DimDate[[#This Row],[NgayKetThucMuaVu]])</f>
        <v>2022</v>
      </c>
    </row>
    <row r="4338" spans="1:29">
      <c r="A4338">
        <v>20211115</v>
      </c>
      <c r="B4338" s="1">
        <v>44515</v>
      </c>
      <c r="C4338" t="s">
        <v>24</v>
      </c>
      <c r="D4338" t="s">
        <v>894</v>
      </c>
      <c r="E4338" t="s">
        <v>13</v>
      </c>
      <c r="F4338" t="s">
        <v>346</v>
      </c>
      <c r="G4338" t="s">
        <v>16</v>
      </c>
      <c r="H4338" t="s">
        <v>58</v>
      </c>
      <c r="I4338" t="s">
        <v>21</v>
      </c>
      <c r="J4338" t="s">
        <v>908</v>
      </c>
      <c r="K4338" t="s">
        <v>13</v>
      </c>
      <c r="L4338" t="s">
        <v>12</v>
      </c>
      <c r="M4338" t="s">
        <v>913</v>
      </c>
      <c r="N4338" t="s">
        <v>642</v>
      </c>
      <c r="O4338" t="s">
        <v>664</v>
      </c>
      <c r="P4338" t="s">
        <v>665</v>
      </c>
      <c r="Q4338" t="s">
        <v>662</v>
      </c>
      <c r="R4338" t="s">
        <v>646</v>
      </c>
      <c r="S4338" t="s">
        <v>643</v>
      </c>
      <c r="T4338" t="s">
        <v>646</v>
      </c>
      <c r="U4338" s="2">
        <f>DATE(IF(MONTH(Table__._SQL2014_QLTS17_DW_DimDate[[#This Row],[Ngay]])&lt;11,YEAR(Table__._SQL2014_QLTS17_DW_DimDate[[#This Row],[Ngay]])-1, YEAR(Table__._SQL2014_QLTS17_DW_DimDate[[#This Row],[Ngay]])),11,1)</f>
        <v>44501</v>
      </c>
      <c r="V4338" s="2">
        <f>DATE(YEAR(Table__._SQL2014_QLTS17_DW_DimDate[[#This Row],[NgayBatDauMuaVu]])+1, 10,31)</f>
        <v>44865</v>
      </c>
      <c r="W4338" s="3">
        <f>Table__._SQL2014_QLTS17_DW_DimDate[[#This Row],[Ngay]]-Table__._SQL2014_QLTS17_DW_DimDate[[#This Row],[NgayBatDauMuaVu]]+1</f>
        <v>15</v>
      </c>
      <c r="X4338">
        <f>INT((Table__._SQL2014_QLTS17_DW_DimDate[[#This Row],[NgayMuaVu]]-1)/7)+1</f>
        <v>3</v>
      </c>
      <c r="Y4338" t="str">
        <f>"Tuần " &amp;Table__._SQL2014_QLTS17_DW_DimDate[[#This Row],[TuanMuaVu]] &amp; " năm " &amp;Table__._SQL2014_QLTS17_DW_DimDate[[#This Row],[NamMuaVuStr]]</f>
        <v>Tuần 3 năm 2021-2022</v>
      </c>
      <c r="Z4338">
        <f>YEAR(Table__._SQL2014_QLTS17_DW_DimDate[[#This Row],[NgayBatDauMuaVu]])</f>
        <v>2021</v>
      </c>
      <c r="AA4338" t="str">
        <f>YEAR(Table__._SQL2014_QLTS17_DW_DimDate[[#This Row],[NgayBatDauMuaVu]]) &amp;"-"&amp;YEAR(Table__._SQL2014_QLTS17_DW_DimDate[[#This Row],[NgayKetThucMuaVu]])</f>
        <v>2021-2022</v>
      </c>
      <c r="AB4338">
        <f>YEAR(Table__._SQL2014_QLTS17_DW_DimDate[[#This Row],[NgayBatDauMuaVu]])</f>
        <v>2021</v>
      </c>
      <c r="AC4338">
        <f>YEAR(Table__._SQL2014_QLTS17_DW_DimDate[[#This Row],[NgayKetThucMuaVu]])</f>
        <v>2022</v>
      </c>
    </row>
    <row r="4339" spans="1:29">
      <c r="A4339">
        <v>20211116</v>
      </c>
      <c r="B4339" s="1">
        <v>44516</v>
      </c>
      <c r="C4339" t="s">
        <v>25</v>
      </c>
      <c r="D4339" t="s">
        <v>895</v>
      </c>
      <c r="E4339" t="s">
        <v>16</v>
      </c>
      <c r="F4339" t="s">
        <v>347</v>
      </c>
      <c r="G4339" t="s">
        <v>16</v>
      </c>
      <c r="H4339" t="s">
        <v>58</v>
      </c>
      <c r="I4339" t="s">
        <v>21</v>
      </c>
      <c r="J4339" t="s">
        <v>908</v>
      </c>
      <c r="K4339" t="s">
        <v>13</v>
      </c>
      <c r="L4339" t="s">
        <v>12</v>
      </c>
      <c r="M4339" t="s">
        <v>913</v>
      </c>
      <c r="N4339" t="s">
        <v>642</v>
      </c>
      <c r="O4339" t="s">
        <v>664</v>
      </c>
      <c r="P4339" t="s">
        <v>665</v>
      </c>
      <c r="Q4339" t="s">
        <v>662</v>
      </c>
      <c r="R4339" t="s">
        <v>646</v>
      </c>
      <c r="S4339" t="s">
        <v>643</v>
      </c>
      <c r="T4339" t="s">
        <v>646</v>
      </c>
      <c r="U4339" s="2">
        <f>DATE(IF(MONTH(Table__._SQL2014_QLTS17_DW_DimDate[[#This Row],[Ngay]])&lt;11,YEAR(Table__._SQL2014_QLTS17_DW_DimDate[[#This Row],[Ngay]])-1, YEAR(Table__._SQL2014_QLTS17_DW_DimDate[[#This Row],[Ngay]])),11,1)</f>
        <v>44501</v>
      </c>
      <c r="V4339" s="2">
        <f>DATE(YEAR(Table__._SQL2014_QLTS17_DW_DimDate[[#This Row],[NgayBatDauMuaVu]])+1, 10,31)</f>
        <v>44865</v>
      </c>
      <c r="W4339" s="3">
        <f>Table__._SQL2014_QLTS17_DW_DimDate[[#This Row],[Ngay]]-Table__._SQL2014_QLTS17_DW_DimDate[[#This Row],[NgayBatDauMuaVu]]+1</f>
        <v>16</v>
      </c>
      <c r="X4339">
        <f>INT((Table__._SQL2014_QLTS17_DW_DimDate[[#This Row],[NgayMuaVu]]-1)/7)+1</f>
        <v>3</v>
      </c>
      <c r="Y4339" t="str">
        <f>"Tuần " &amp;Table__._SQL2014_QLTS17_DW_DimDate[[#This Row],[TuanMuaVu]] &amp; " năm " &amp;Table__._SQL2014_QLTS17_DW_DimDate[[#This Row],[NamMuaVuStr]]</f>
        <v>Tuần 3 năm 2021-2022</v>
      </c>
      <c r="Z4339">
        <f>YEAR(Table__._SQL2014_QLTS17_DW_DimDate[[#This Row],[NgayBatDauMuaVu]])</f>
        <v>2021</v>
      </c>
      <c r="AA4339" t="str">
        <f>YEAR(Table__._SQL2014_QLTS17_DW_DimDate[[#This Row],[NgayBatDauMuaVu]]) &amp;"-"&amp;YEAR(Table__._SQL2014_QLTS17_DW_DimDate[[#This Row],[NgayKetThucMuaVu]])</f>
        <v>2021-2022</v>
      </c>
      <c r="AB4339">
        <f>YEAR(Table__._SQL2014_QLTS17_DW_DimDate[[#This Row],[NgayBatDauMuaVu]])</f>
        <v>2021</v>
      </c>
      <c r="AC4339">
        <f>YEAR(Table__._SQL2014_QLTS17_DW_DimDate[[#This Row],[NgayKetThucMuaVu]])</f>
        <v>2022</v>
      </c>
    </row>
    <row r="4340" spans="1:29">
      <c r="A4340">
        <v>20211117</v>
      </c>
      <c r="B4340" s="1">
        <v>44517</v>
      </c>
      <c r="C4340" t="s">
        <v>26</v>
      </c>
      <c r="D4340" t="s">
        <v>896</v>
      </c>
      <c r="E4340" t="s">
        <v>12</v>
      </c>
      <c r="F4340" t="s">
        <v>348</v>
      </c>
      <c r="G4340" t="s">
        <v>16</v>
      </c>
      <c r="H4340" t="s">
        <v>58</v>
      </c>
      <c r="I4340" t="s">
        <v>21</v>
      </c>
      <c r="J4340" t="s">
        <v>908</v>
      </c>
      <c r="K4340" t="s">
        <v>13</v>
      </c>
      <c r="L4340" t="s">
        <v>12</v>
      </c>
      <c r="M4340" t="s">
        <v>913</v>
      </c>
      <c r="N4340" t="s">
        <v>642</v>
      </c>
      <c r="O4340" t="s">
        <v>664</v>
      </c>
      <c r="P4340" t="s">
        <v>665</v>
      </c>
      <c r="Q4340" t="s">
        <v>662</v>
      </c>
      <c r="R4340" t="s">
        <v>646</v>
      </c>
      <c r="S4340" t="s">
        <v>643</v>
      </c>
      <c r="T4340" t="s">
        <v>646</v>
      </c>
      <c r="U4340" s="2">
        <f>DATE(IF(MONTH(Table__._SQL2014_QLTS17_DW_DimDate[[#This Row],[Ngay]])&lt;11,YEAR(Table__._SQL2014_QLTS17_DW_DimDate[[#This Row],[Ngay]])-1, YEAR(Table__._SQL2014_QLTS17_DW_DimDate[[#This Row],[Ngay]])),11,1)</f>
        <v>44501</v>
      </c>
      <c r="V4340" s="2">
        <f>DATE(YEAR(Table__._SQL2014_QLTS17_DW_DimDate[[#This Row],[NgayBatDauMuaVu]])+1, 10,31)</f>
        <v>44865</v>
      </c>
      <c r="W4340" s="3">
        <f>Table__._SQL2014_QLTS17_DW_DimDate[[#This Row],[Ngay]]-Table__._SQL2014_QLTS17_DW_DimDate[[#This Row],[NgayBatDauMuaVu]]+1</f>
        <v>17</v>
      </c>
      <c r="X4340">
        <f>INT((Table__._SQL2014_QLTS17_DW_DimDate[[#This Row],[NgayMuaVu]]-1)/7)+1</f>
        <v>3</v>
      </c>
      <c r="Y4340" t="str">
        <f>"Tuần " &amp;Table__._SQL2014_QLTS17_DW_DimDate[[#This Row],[TuanMuaVu]] &amp; " năm " &amp;Table__._SQL2014_QLTS17_DW_DimDate[[#This Row],[NamMuaVuStr]]</f>
        <v>Tuần 3 năm 2021-2022</v>
      </c>
      <c r="Z4340">
        <f>YEAR(Table__._SQL2014_QLTS17_DW_DimDate[[#This Row],[NgayBatDauMuaVu]])</f>
        <v>2021</v>
      </c>
      <c r="AA4340" t="str">
        <f>YEAR(Table__._SQL2014_QLTS17_DW_DimDate[[#This Row],[NgayBatDauMuaVu]]) &amp;"-"&amp;YEAR(Table__._SQL2014_QLTS17_DW_DimDate[[#This Row],[NgayKetThucMuaVu]])</f>
        <v>2021-2022</v>
      </c>
      <c r="AB4340">
        <f>YEAR(Table__._SQL2014_QLTS17_DW_DimDate[[#This Row],[NgayBatDauMuaVu]])</f>
        <v>2021</v>
      </c>
      <c r="AC4340">
        <f>YEAR(Table__._SQL2014_QLTS17_DW_DimDate[[#This Row],[NgayKetThucMuaVu]])</f>
        <v>2022</v>
      </c>
    </row>
    <row r="4341" spans="1:29">
      <c r="A4341">
        <v>20211118</v>
      </c>
      <c r="B4341" s="1">
        <v>44518</v>
      </c>
      <c r="C4341" t="s">
        <v>27</v>
      </c>
      <c r="D4341" t="s">
        <v>897</v>
      </c>
      <c r="E4341" t="s">
        <v>3</v>
      </c>
      <c r="F4341" t="s">
        <v>349</v>
      </c>
      <c r="G4341" t="s">
        <v>16</v>
      </c>
      <c r="H4341" t="s">
        <v>58</v>
      </c>
      <c r="I4341" t="s">
        <v>21</v>
      </c>
      <c r="J4341" t="s">
        <v>908</v>
      </c>
      <c r="K4341" t="s">
        <v>13</v>
      </c>
      <c r="L4341" t="s">
        <v>12</v>
      </c>
      <c r="M4341" t="s">
        <v>913</v>
      </c>
      <c r="N4341" t="s">
        <v>642</v>
      </c>
      <c r="O4341" t="s">
        <v>664</v>
      </c>
      <c r="P4341" t="s">
        <v>665</v>
      </c>
      <c r="Q4341" t="s">
        <v>662</v>
      </c>
      <c r="R4341" t="s">
        <v>646</v>
      </c>
      <c r="S4341" t="s">
        <v>643</v>
      </c>
      <c r="T4341" t="s">
        <v>646</v>
      </c>
      <c r="U4341" s="2">
        <f>DATE(IF(MONTH(Table__._SQL2014_QLTS17_DW_DimDate[[#This Row],[Ngay]])&lt;11,YEAR(Table__._SQL2014_QLTS17_DW_DimDate[[#This Row],[Ngay]])-1, YEAR(Table__._SQL2014_QLTS17_DW_DimDate[[#This Row],[Ngay]])),11,1)</f>
        <v>44501</v>
      </c>
      <c r="V4341" s="2">
        <f>DATE(YEAR(Table__._SQL2014_QLTS17_DW_DimDate[[#This Row],[NgayBatDauMuaVu]])+1, 10,31)</f>
        <v>44865</v>
      </c>
      <c r="W4341" s="3">
        <f>Table__._SQL2014_QLTS17_DW_DimDate[[#This Row],[Ngay]]-Table__._SQL2014_QLTS17_DW_DimDate[[#This Row],[NgayBatDauMuaVu]]+1</f>
        <v>18</v>
      </c>
      <c r="X4341">
        <f>INT((Table__._SQL2014_QLTS17_DW_DimDate[[#This Row],[NgayMuaVu]]-1)/7)+1</f>
        <v>3</v>
      </c>
      <c r="Y4341" t="str">
        <f>"Tuần " &amp;Table__._SQL2014_QLTS17_DW_DimDate[[#This Row],[TuanMuaVu]] &amp; " năm " &amp;Table__._SQL2014_QLTS17_DW_DimDate[[#This Row],[NamMuaVuStr]]</f>
        <v>Tuần 3 năm 2021-2022</v>
      </c>
      <c r="Z4341">
        <f>YEAR(Table__._SQL2014_QLTS17_DW_DimDate[[#This Row],[NgayBatDauMuaVu]])</f>
        <v>2021</v>
      </c>
      <c r="AA4341" t="str">
        <f>YEAR(Table__._SQL2014_QLTS17_DW_DimDate[[#This Row],[NgayBatDauMuaVu]]) &amp;"-"&amp;YEAR(Table__._SQL2014_QLTS17_DW_DimDate[[#This Row],[NgayKetThucMuaVu]])</f>
        <v>2021-2022</v>
      </c>
      <c r="AB4341">
        <f>YEAR(Table__._SQL2014_QLTS17_DW_DimDate[[#This Row],[NgayBatDauMuaVu]])</f>
        <v>2021</v>
      </c>
      <c r="AC4341">
        <f>YEAR(Table__._SQL2014_QLTS17_DW_DimDate[[#This Row],[NgayKetThucMuaVu]])</f>
        <v>2022</v>
      </c>
    </row>
    <row r="4342" spans="1:29">
      <c r="A4342">
        <v>20211119</v>
      </c>
      <c r="B4342" s="1">
        <v>44519</v>
      </c>
      <c r="C4342" t="s">
        <v>28</v>
      </c>
      <c r="D4342" t="s">
        <v>891</v>
      </c>
      <c r="E4342" t="s">
        <v>2</v>
      </c>
      <c r="F4342" t="s">
        <v>350</v>
      </c>
      <c r="G4342" t="s">
        <v>16</v>
      </c>
      <c r="H4342" t="s">
        <v>58</v>
      </c>
      <c r="I4342" t="s">
        <v>21</v>
      </c>
      <c r="J4342" t="s">
        <v>908</v>
      </c>
      <c r="K4342" t="s">
        <v>13</v>
      </c>
      <c r="L4342" t="s">
        <v>12</v>
      </c>
      <c r="M4342" t="s">
        <v>913</v>
      </c>
      <c r="N4342" t="s">
        <v>642</v>
      </c>
      <c r="O4342" t="s">
        <v>664</v>
      </c>
      <c r="P4342" t="s">
        <v>665</v>
      </c>
      <c r="Q4342" t="s">
        <v>662</v>
      </c>
      <c r="R4342" t="s">
        <v>646</v>
      </c>
      <c r="S4342" t="s">
        <v>643</v>
      </c>
      <c r="T4342" t="s">
        <v>646</v>
      </c>
      <c r="U4342" s="2">
        <f>DATE(IF(MONTH(Table__._SQL2014_QLTS17_DW_DimDate[[#This Row],[Ngay]])&lt;11,YEAR(Table__._SQL2014_QLTS17_DW_DimDate[[#This Row],[Ngay]])-1, YEAR(Table__._SQL2014_QLTS17_DW_DimDate[[#This Row],[Ngay]])),11,1)</f>
        <v>44501</v>
      </c>
      <c r="V4342" s="2">
        <f>DATE(YEAR(Table__._SQL2014_QLTS17_DW_DimDate[[#This Row],[NgayBatDauMuaVu]])+1, 10,31)</f>
        <v>44865</v>
      </c>
      <c r="W4342" s="3">
        <f>Table__._SQL2014_QLTS17_DW_DimDate[[#This Row],[Ngay]]-Table__._SQL2014_QLTS17_DW_DimDate[[#This Row],[NgayBatDauMuaVu]]+1</f>
        <v>19</v>
      </c>
      <c r="X4342">
        <f>INT((Table__._SQL2014_QLTS17_DW_DimDate[[#This Row],[NgayMuaVu]]-1)/7)+1</f>
        <v>3</v>
      </c>
      <c r="Y4342" t="str">
        <f>"Tuần " &amp;Table__._SQL2014_QLTS17_DW_DimDate[[#This Row],[TuanMuaVu]] &amp; " năm " &amp;Table__._SQL2014_QLTS17_DW_DimDate[[#This Row],[NamMuaVuStr]]</f>
        <v>Tuần 3 năm 2021-2022</v>
      </c>
      <c r="Z4342">
        <f>YEAR(Table__._SQL2014_QLTS17_DW_DimDate[[#This Row],[NgayBatDauMuaVu]])</f>
        <v>2021</v>
      </c>
      <c r="AA4342" t="str">
        <f>YEAR(Table__._SQL2014_QLTS17_DW_DimDate[[#This Row],[NgayBatDauMuaVu]]) &amp;"-"&amp;YEAR(Table__._SQL2014_QLTS17_DW_DimDate[[#This Row],[NgayKetThucMuaVu]])</f>
        <v>2021-2022</v>
      </c>
      <c r="AB4342">
        <f>YEAR(Table__._SQL2014_QLTS17_DW_DimDate[[#This Row],[NgayBatDauMuaVu]])</f>
        <v>2021</v>
      </c>
      <c r="AC4342">
        <f>YEAR(Table__._SQL2014_QLTS17_DW_DimDate[[#This Row],[NgayKetThucMuaVu]])</f>
        <v>2022</v>
      </c>
    </row>
    <row r="4343" spans="1:29">
      <c r="A4343">
        <v>20211120</v>
      </c>
      <c r="B4343" s="1">
        <v>44520</v>
      </c>
      <c r="C4343" t="s">
        <v>29</v>
      </c>
      <c r="D4343" t="s">
        <v>892</v>
      </c>
      <c r="E4343" t="s">
        <v>14</v>
      </c>
      <c r="F4343" t="s">
        <v>351</v>
      </c>
      <c r="G4343" t="s">
        <v>16</v>
      </c>
      <c r="H4343" t="s">
        <v>58</v>
      </c>
      <c r="I4343" t="s">
        <v>21</v>
      </c>
      <c r="J4343" t="s">
        <v>908</v>
      </c>
      <c r="K4343" t="s">
        <v>13</v>
      </c>
      <c r="L4343" t="s">
        <v>12</v>
      </c>
      <c r="M4343" t="s">
        <v>913</v>
      </c>
      <c r="N4343" t="s">
        <v>642</v>
      </c>
      <c r="O4343" t="s">
        <v>664</v>
      </c>
      <c r="P4343" t="s">
        <v>665</v>
      </c>
      <c r="Q4343" t="s">
        <v>662</v>
      </c>
      <c r="R4343" t="s">
        <v>646</v>
      </c>
      <c r="S4343" t="s">
        <v>643</v>
      </c>
      <c r="T4343" t="s">
        <v>646</v>
      </c>
      <c r="U4343" s="2">
        <f>DATE(IF(MONTH(Table__._SQL2014_QLTS17_DW_DimDate[[#This Row],[Ngay]])&lt;11,YEAR(Table__._SQL2014_QLTS17_DW_DimDate[[#This Row],[Ngay]])-1, YEAR(Table__._SQL2014_QLTS17_DW_DimDate[[#This Row],[Ngay]])),11,1)</f>
        <v>44501</v>
      </c>
      <c r="V4343" s="2">
        <f>DATE(YEAR(Table__._SQL2014_QLTS17_DW_DimDate[[#This Row],[NgayBatDauMuaVu]])+1, 10,31)</f>
        <v>44865</v>
      </c>
      <c r="W4343" s="3">
        <f>Table__._SQL2014_QLTS17_DW_DimDate[[#This Row],[Ngay]]-Table__._SQL2014_QLTS17_DW_DimDate[[#This Row],[NgayBatDauMuaVu]]+1</f>
        <v>20</v>
      </c>
      <c r="X4343">
        <f>INT((Table__._SQL2014_QLTS17_DW_DimDate[[#This Row],[NgayMuaVu]]-1)/7)+1</f>
        <v>3</v>
      </c>
      <c r="Y4343" t="str">
        <f>"Tuần " &amp;Table__._SQL2014_QLTS17_DW_DimDate[[#This Row],[TuanMuaVu]] &amp; " năm " &amp;Table__._SQL2014_QLTS17_DW_DimDate[[#This Row],[NamMuaVuStr]]</f>
        <v>Tuần 3 năm 2021-2022</v>
      </c>
      <c r="Z4343">
        <f>YEAR(Table__._SQL2014_QLTS17_DW_DimDate[[#This Row],[NgayBatDauMuaVu]])</f>
        <v>2021</v>
      </c>
      <c r="AA4343" t="str">
        <f>YEAR(Table__._SQL2014_QLTS17_DW_DimDate[[#This Row],[NgayBatDauMuaVu]]) &amp;"-"&amp;YEAR(Table__._SQL2014_QLTS17_DW_DimDate[[#This Row],[NgayKetThucMuaVu]])</f>
        <v>2021-2022</v>
      </c>
      <c r="AB4343">
        <f>YEAR(Table__._SQL2014_QLTS17_DW_DimDate[[#This Row],[NgayBatDauMuaVu]])</f>
        <v>2021</v>
      </c>
      <c r="AC4343">
        <f>YEAR(Table__._SQL2014_QLTS17_DW_DimDate[[#This Row],[NgayKetThucMuaVu]])</f>
        <v>2022</v>
      </c>
    </row>
    <row r="4344" spans="1:29">
      <c r="A4344">
        <v>20211121</v>
      </c>
      <c r="B4344" s="1">
        <v>44521</v>
      </c>
      <c r="C4344" t="s">
        <v>30</v>
      </c>
      <c r="D4344" t="s">
        <v>893</v>
      </c>
      <c r="E4344" t="s">
        <v>1</v>
      </c>
      <c r="F4344" t="s">
        <v>352</v>
      </c>
      <c r="G4344" t="s">
        <v>12</v>
      </c>
      <c r="H4344" t="s">
        <v>59</v>
      </c>
      <c r="I4344" t="s">
        <v>21</v>
      </c>
      <c r="J4344" t="s">
        <v>908</v>
      </c>
      <c r="K4344" t="s">
        <v>13</v>
      </c>
      <c r="L4344" t="s">
        <v>12</v>
      </c>
      <c r="M4344" t="s">
        <v>913</v>
      </c>
      <c r="N4344" t="s">
        <v>642</v>
      </c>
      <c r="O4344" t="s">
        <v>664</v>
      </c>
      <c r="P4344" t="s">
        <v>665</v>
      </c>
      <c r="Q4344" t="s">
        <v>662</v>
      </c>
      <c r="R4344" t="s">
        <v>646</v>
      </c>
      <c r="S4344" t="s">
        <v>643</v>
      </c>
      <c r="T4344" t="s">
        <v>646</v>
      </c>
      <c r="U4344" s="2">
        <f>DATE(IF(MONTH(Table__._SQL2014_QLTS17_DW_DimDate[[#This Row],[Ngay]])&lt;11,YEAR(Table__._SQL2014_QLTS17_DW_DimDate[[#This Row],[Ngay]])-1, YEAR(Table__._SQL2014_QLTS17_DW_DimDate[[#This Row],[Ngay]])),11,1)</f>
        <v>44501</v>
      </c>
      <c r="V4344" s="2">
        <f>DATE(YEAR(Table__._SQL2014_QLTS17_DW_DimDate[[#This Row],[NgayBatDauMuaVu]])+1, 10,31)</f>
        <v>44865</v>
      </c>
      <c r="W4344" s="3">
        <f>Table__._SQL2014_QLTS17_DW_DimDate[[#This Row],[Ngay]]-Table__._SQL2014_QLTS17_DW_DimDate[[#This Row],[NgayBatDauMuaVu]]+1</f>
        <v>21</v>
      </c>
      <c r="X4344">
        <f>INT((Table__._SQL2014_QLTS17_DW_DimDate[[#This Row],[NgayMuaVu]]-1)/7)+1</f>
        <v>3</v>
      </c>
      <c r="Y4344" t="str">
        <f>"Tuần " &amp;Table__._SQL2014_QLTS17_DW_DimDate[[#This Row],[TuanMuaVu]] &amp; " năm " &amp;Table__._SQL2014_QLTS17_DW_DimDate[[#This Row],[NamMuaVuStr]]</f>
        <v>Tuần 3 năm 2021-2022</v>
      </c>
      <c r="Z4344">
        <f>YEAR(Table__._SQL2014_QLTS17_DW_DimDate[[#This Row],[NgayBatDauMuaVu]])</f>
        <v>2021</v>
      </c>
      <c r="AA4344" t="str">
        <f>YEAR(Table__._SQL2014_QLTS17_DW_DimDate[[#This Row],[NgayBatDauMuaVu]]) &amp;"-"&amp;YEAR(Table__._SQL2014_QLTS17_DW_DimDate[[#This Row],[NgayKetThucMuaVu]])</f>
        <v>2021-2022</v>
      </c>
      <c r="AB4344">
        <f>YEAR(Table__._SQL2014_QLTS17_DW_DimDate[[#This Row],[NgayBatDauMuaVu]])</f>
        <v>2021</v>
      </c>
      <c r="AC4344">
        <f>YEAR(Table__._SQL2014_QLTS17_DW_DimDate[[#This Row],[NgayKetThucMuaVu]])</f>
        <v>2022</v>
      </c>
    </row>
    <row r="4345" spans="1:29">
      <c r="A4345">
        <v>20211122</v>
      </c>
      <c r="B4345" s="1">
        <v>44522</v>
      </c>
      <c r="C4345" t="s">
        <v>31</v>
      </c>
      <c r="D4345" t="s">
        <v>894</v>
      </c>
      <c r="E4345" t="s">
        <v>13</v>
      </c>
      <c r="F4345" t="s">
        <v>353</v>
      </c>
      <c r="G4345" t="s">
        <v>12</v>
      </c>
      <c r="H4345" t="s">
        <v>59</v>
      </c>
      <c r="I4345" t="s">
        <v>21</v>
      </c>
      <c r="J4345" t="s">
        <v>908</v>
      </c>
      <c r="K4345" t="s">
        <v>13</v>
      </c>
      <c r="L4345" t="s">
        <v>12</v>
      </c>
      <c r="M4345" t="s">
        <v>913</v>
      </c>
      <c r="N4345" t="s">
        <v>642</v>
      </c>
      <c r="O4345" t="s">
        <v>664</v>
      </c>
      <c r="P4345" t="s">
        <v>665</v>
      </c>
      <c r="Q4345" t="s">
        <v>662</v>
      </c>
      <c r="R4345" t="s">
        <v>646</v>
      </c>
      <c r="S4345" t="s">
        <v>643</v>
      </c>
      <c r="T4345" t="s">
        <v>646</v>
      </c>
      <c r="U4345" s="2">
        <f>DATE(IF(MONTH(Table__._SQL2014_QLTS17_DW_DimDate[[#This Row],[Ngay]])&lt;11,YEAR(Table__._SQL2014_QLTS17_DW_DimDate[[#This Row],[Ngay]])-1, YEAR(Table__._SQL2014_QLTS17_DW_DimDate[[#This Row],[Ngay]])),11,1)</f>
        <v>44501</v>
      </c>
      <c r="V4345" s="2">
        <f>DATE(YEAR(Table__._SQL2014_QLTS17_DW_DimDate[[#This Row],[NgayBatDauMuaVu]])+1, 10,31)</f>
        <v>44865</v>
      </c>
      <c r="W4345" s="3">
        <f>Table__._SQL2014_QLTS17_DW_DimDate[[#This Row],[Ngay]]-Table__._SQL2014_QLTS17_DW_DimDate[[#This Row],[NgayBatDauMuaVu]]+1</f>
        <v>22</v>
      </c>
      <c r="X4345">
        <f>INT((Table__._SQL2014_QLTS17_DW_DimDate[[#This Row],[NgayMuaVu]]-1)/7)+1</f>
        <v>4</v>
      </c>
      <c r="Y4345" t="str">
        <f>"Tuần " &amp;Table__._SQL2014_QLTS17_DW_DimDate[[#This Row],[TuanMuaVu]] &amp; " năm " &amp;Table__._SQL2014_QLTS17_DW_DimDate[[#This Row],[NamMuaVuStr]]</f>
        <v>Tuần 4 năm 2021-2022</v>
      </c>
      <c r="Z4345">
        <f>YEAR(Table__._SQL2014_QLTS17_DW_DimDate[[#This Row],[NgayBatDauMuaVu]])</f>
        <v>2021</v>
      </c>
      <c r="AA4345" t="str">
        <f>YEAR(Table__._SQL2014_QLTS17_DW_DimDate[[#This Row],[NgayBatDauMuaVu]]) &amp;"-"&amp;YEAR(Table__._SQL2014_QLTS17_DW_DimDate[[#This Row],[NgayKetThucMuaVu]])</f>
        <v>2021-2022</v>
      </c>
      <c r="AB4345">
        <f>YEAR(Table__._SQL2014_QLTS17_DW_DimDate[[#This Row],[NgayBatDauMuaVu]])</f>
        <v>2021</v>
      </c>
      <c r="AC4345">
        <f>YEAR(Table__._SQL2014_QLTS17_DW_DimDate[[#This Row],[NgayKetThucMuaVu]])</f>
        <v>2022</v>
      </c>
    </row>
    <row r="4346" spans="1:29">
      <c r="A4346">
        <v>20211123</v>
      </c>
      <c r="B4346" s="1">
        <v>44523</v>
      </c>
      <c r="C4346" t="s">
        <v>32</v>
      </c>
      <c r="D4346" t="s">
        <v>895</v>
      </c>
      <c r="E4346" t="s">
        <v>16</v>
      </c>
      <c r="F4346" t="s">
        <v>354</v>
      </c>
      <c r="G4346" t="s">
        <v>12</v>
      </c>
      <c r="H4346" t="s">
        <v>59</v>
      </c>
      <c r="I4346" t="s">
        <v>21</v>
      </c>
      <c r="J4346" t="s">
        <v>908</v>
      </c>
      <c r="K4346" t="s">
        <v>13</v>
      </c>
      <c r="L4346" t="s">
        <v>12</v>
      </c>
      <c r="M4346" t="s">
        <v>913</v>
      </c>
      <c r="N4346" t="s">
        <v>642</v>
      </c>
      <c r="O4346" t="s">
        <v>664</v>
      </c>
      <c r="P4346" t="s">
        <v>665</v>
      </c>
      <c r="Q4346" t="s">
        <v>662</v>
      </c>
      <c r="R4346" t="s">
        <v>646</v>
      </c>
      <c r="S4346" t="s">
        <v>643</v>
      </c>
      <c r="T4346" t="s">
        <v>646</v>
      </c>
      <c r="U4346" s="2">
        <f>DATE(IF(MONTH(Table__._SQL2014_QLTS17_DW_DimDate[[#This Row],[Ngay]])&lt;11,YEAR(Table__._SQL2014_QLTS17_DW_DimDate[[#This Row],[Ngay]])-1, YEAR(Table__._SQL2014_QLTS17_DW_DimDate[[#This Row],[Ngay]])),11,1)</f>
        <v>44501</v>
      </c>
      <c r="V4346" s="2">
        <f>DATE(YEAR(Table__._SQL2014_QLTS17_DW_DimDate[[#This Row],[NgayBatDauMuaVu]])+1, 10,31)</f>
        <v>44865</v>
      </c>
      <c r="W4346" s="3">
        <f>Table__._SQL2014_QLTS17_DW_DimDate[[#This Row],[Ngay]]-Table__._SQL2014_QLTS17_DW_DimDate[[#This Row],[NgayBatDauMuaVu]]+1</f>
        <v>23</v>
      </c>
      <c r="X4346">
        <f>INT((Table__._SQL2014_QLTS17_DW_DimDate[[#This Row],[NgayMuaVu]]-1)/7)+1</f>
        <v>4</v>
      </c>
      <c r="Y4346" t="str">
        <f>"Tuần " &amp;Table__._SQL2014_QLTS17_DW_DimDate[[#This Row],[TuanMuaVu]] &amp; " năm " &amp;Table__._SQL2014_QLTS17_DW_DimDate[[#This Row],[NamMuaVuStr]]</f>
        <v>Tuần 4 năm 2021-2022</v>
      </c>
      <c r="Z4346">
        <f>YEAR(Table__._SQL2014_QLTS17_DW_DimDate[[#This Row],[NgayBatDauMuaVu]])</f>
        <v>2021</v>
      </c>
      <c r="AA4346" t="str">
        <f>YEAR(Table__._SQL2014_QLTS17_DW_DimDate[[#This Row],[NgayBatDauMuaVu]]) &amp;"-"&amp;YEAR(Table__._SQL2014_QLTS17_DW_DimDate[[#This Row],[NgayKetThucMuaVu]])</f>
        <v>2021-2022</v>
      </c>
      <c r="AB4346">
        <f>YEAR(Table__._SQL2014_QLTS17_DW_DimDate[[#This Row],[NgayBatDauMuaVu]])</f>
        <v>2021</v>
      </c>
      <c r="AC4346">
        <f>YEAR(Table__._SQL2014_QLTS17_DW_DimDate[[#This Row],[NgayKetThucMuaVu]])</f>
        <v>2022</v>
      </c>
    </row>
    <row r="4347" spans="1:29">
      <c r="A4347">
        <v>20211124</v>
      </c>
      <c r="B4347" s="1">
        <v>44524</v>
      </c>
      <c r="C4347" t="s">
        <v>33</v>
      </c>
      <c r="D4347" t="s">
        <v>896</v>
      </c>
      <c r="E4347" t="s">
        <v>12</v>
      </c>
      <c r="F4347" t="s">
        <v>355</v>
      </c>
      <c r="G4347" t="s">
        <v>12</v>
      </c>
      <c r="H4347" t="s">
        <v>59</v>
      </c>
      <c r="I4347" t="s">
        <v>21</v>
      </c>
      <c r="J4347" t="s">
        <v>908</v>
      </c>
      <c r="K4347" t="s">
        <v>13</v>
      </c>
      <c r="L4347" t="s">
        <v>12</v>
      </c>
      <c r="M4347" t="s">
        <v>913</v>
      </c>
      <c r="N4347" t="s">
        <v>642</v>
      </c>
      <c r="O4347" t="s">
        <v>664</v>
      </c>
      <c r="P4347" t="s">
        <v>665</v>
      </c>
      <c r="Q4347" t="s">
        <v>662</v>
      </c>
      <c r="R4347" t="s">
        <v>646</v>
      </c>
      <c r="S4347" t="s">
        <v>643</v>
      </c>
      <c r="T4347" t="s">
        <v>646</v>
      </c>
      <c r="U4347" s="2">
        <f>DATE(IF(MONTH(Table__._SQL2014_QLTS17_DW_DimDate[[#This Row],[Ngay]])&lt;11,YEAR(Table__._SQL2014_QLTS17_DW_DimDate[[#This Row],[Ngay]])-1, YEAR(Table__._SQL2014_QLTS17_DW_DimDate[[#This Row],[Ngay]])),11,1)</f>
        <v>44501</v>
      </c>
      <c r="V4347" s="2">
        <f>DATE(YEAR(Table__._SQL2014_QLTS17_DW_DimDate[[#This Row],[NgayBatDauMuaVu]])+1, 10,31)</f>
        <v>44865</v>
      </c>
      <c r="W4347" s="3">
        <f>Table__._SQL2014_QLTS17_DW_DimDate[[#This Row],[Ngay]]-Table__._SQL2014_QLTS17_DW_DimDate[[#This Row],[NgayBatDauMuaVu]]+1</f>
        <v>24</v>
      </c>
      <c r="X4347">
        <f>INT((Table__._SQL2014_QLTS17_DW_DimDate[[#This Row],[NgayMuaVu]]-1)/7)+1</f>
        <v>4</v>
      </c>
      <c r="Y4347" t="str">
        <f>"Tuần " &amp;Table__._SQL2014_QLTS17_DW_DimDate[[#This Row],[TuanMuaVu]] &amp; " năm " &amp;Table__._SQL2014_QLTS17_DW_DimDate[[#This Row],[NamMuaVuStr]]</f>
        <v>Tuần 4 năm 2021-2022</v>
      </c>
      <c r="Z4347">
        <f>YEAR(Table__._SQL2014_QLTS17_DW_DimDate[[#This Row],[NgayBatDauMuaVu]])</f>
        <v>2021</v>
      </c>
      <c r="AA4347" t="str">
        <f>YEAR(Table__._SQL2014_QLTS17_DW_DimDate[[#This Row],[NgayBatDauMuaVu]]) &amp;"-"&amp;YEAR(Table__._SQL2014_QLTS17_DW_DimDate[[#This Row],[NgayKetThucMuaVu]])</f>
        <v>2021-2022</v>
      </c>
      <c r="AB4347">
        <f>YEAR(Table__._SQL2014_QLTS17_DW_DimDate[[#This Row],[NgayBatDauMuaVu]])</f>
        <v>2021</v>
      </c>
      <c r="AC4347">
        <f>YEAR(Table__._SQL2014_QLTS17_DW_DimDate[[#This Row],[NgayKetThucMuaVu]])</f>
        <v>2022</v>
      </c>
    </row>
    <row r="4348" spans="1:29">
      <c r="A4348">
        <v>20211125</v>
      </c>
      <c r="B4348" s="1">
        <v>44525</v>
      </c>
      <c r="C4348" t="s">
        <v>34</v>
      </c>
      <c r="D4348" t="s">
        <v>897</v>
      </c>
      <c r="E4348" t="s">
        <v>3</v>
      </c>
      <c r="F4348" t="s">
        <v>356</v>
      </c>
      <c r="G4348" t="s">
        <v>12</v>
      </c>
      <c r="H4348" t="s">
        <v>59</v>
      </c>
      <c r="I4348" t="s">
        <v>21</v>
      </c>
      <c r="J4348" t="s">
        <v>908</v>
      </c>
      <c r="K4348" t="s">
        <v>13</v>
      </c>
      <c r="L4348" t="s">
        <v>12</v>
      </c>
      <c r="M4348" t="s">
        <v>913</v>
      </c>
      <c r="N4348" t="s">
        <v>642</v>
      </c>
      <c r="O4348" t="s">
        <v>664</v>
      </c>
      <c r="P4348" t="s">
        <v>665</v>
      </c>
      <c r="Q4348" t="s">
        <v>662</v>
      </c>
      <c r="R4348" t="s">
        <v>646</v>
      </c>
      <c r="S4348" t="s">
        <v>643</v>
      </c>
      <c r="T4348" t="s">
        <v>646</v>
      </c>
      <c r="U4348" s="2">
        <f>DATE(IF(MONTH(Table__._SQL2014_QLTS17_DW_DimDate[[#This Row],[Ngay]])&lt;11,YEAR(Table__._SQL2014_QLTS17_DW_DimDate[[#This Row],[Ngay]])-1, YEAR(Table__._SQL2014_QLTS17_DW_DimDate[[#This Row],[Ngay]])),11,1)</f>
        <v>44501</v>
      </c>
      <c r="V4348" s="2">
        <f>DATE(YEAR(Table__._SQL2014_QLTS17_DW_DimDate[[#This Row],[NgayBatDauMuaVu]])+1, 10,31)</f>
        <v>44865</v>
      </c>
      <c r="W4348" s="3">
        <f>Table__._SQL2014_QLTS17_DW_DimDate[[#This Row],[Ngay]]-Table__._SQL2014_QLTS17_DW_DimDate[[#This Row],[NgayBatDauMuaVu]]+1</f>
        <v>25</v>
      </c>
      <c r="X4348">
        <f>INT((Table__._SQL2014_QLTS17_DW_DimDate[[#This Row],[NgayMuaVu]]-1)/7)+1</f>
        <v>4</v>
      </c>
      <c r="Y4348" t="str">
        <f>"Tuần " &amp;Table__._SQL2014_QLTS17_DW_DimDate[[#This Row],[TuanMuaVu]] &amp; " năm " &amp;Table__._SQL2014_QLTS17_DW_DimDate[[#This Row],[NamMuaVuStr]]</f>
        <v>Tuần 4 năm 2021-2022</v>
      </c>
      <c r="Z4348">
        <f>YEAR(Table__._SQL2014_QLTS17_DW_DimDate[[#This Row],[NgayBatDauMuaVu]])</f>
        <v>2021</v>
      </c>
      <c r="AA4348" t="str">
        <f>YEAR(Table__._SQL2014_QLTS17_DW_DimDate[[#This Row],[NgayBatDauMuaVu]]) &amp;"-"&amp;YEAR(Table__._SQL2014_QLTS17_DW_DimDate[[#This Row],[NgayKetThucMuaVu]])</f>
        <v>2021-2022</v>
      </c>
      <c r="AB4348">
        <f>YEAR(Table__._SQL2014_QLTS17_DW_DimDate[[#This Row],[NgayBatDauMuaVu]])</f>
        <v>2021</v>
      </c>
      <c r="AC4348">
        <f>YEAR(Table__._SQL2014_QLTS17_DW_DimDate[[#This Row],[NgayKetThucMuaVu]])</f>
        <v>2022</v>
      </c>
    </row>
    <row r="4349" spans="1:29">
      <c r="A4349">
        <v>20211126</v>
      </c>
      <c r="B4349" s="1">
        <v>44526</v>
      </c>
      <c r="C4349" t="s">
        <v>35</v>
      </c>
      <c r="D4349" t="s">
        <v>891</v>
      </c>
      <c r="E4349" t="s">
        <v>2</v>
      </c>
      <c r="F4349" t="s">
        <v>357</v>
      </c>
      <c r="G4349" t="s">
        <v>12</v>
      </c>
      <c r="H4349" t="s">
        <v>59</v>
      </c>
      <c r="I4349" t="s">
        <v>21</v>
      </c>
      <c r="J4349" t="s">
        <v>908</v>
      </c>
      <c r="K4349" t="s">
        <v>13</v>
      </c>
      <c r="L4349" t="s">
        <v>12</v>
      </c>
      <c r="M4349" t="s">
        <v>913</v>
      </c>
      <c r="N4349" t="s">
        <v>642</v>
      </c>
      <c r="O4349" t="s">
        <v>664</v>
      </c>
      <c r="P4349" t="s">
        <v>665</v>
      </c>
      <c r="Q4349" t="s">
        <v>662</v>
      </c>
      <c r="R4349" t="s">
        <v>646</v>
      </c>
      <c r="S4349" t="s">
        <v>643</v>
      </c>
      <c r="T4349" t="s">
        <v>646</v>
      </c>
      <c r="U4349" s="2">
        <f>DATE(IF(MONTH(Table__._SQL2014_QLTS17_DW_DimDate[[#This Row],[Ngay]])&lt;11,YEAR(Table__._SQL2014_QLTS17_DW_DimDate[[#This Row],[Ngay]])-1, YEAR(Table__._SQL2014_QLTS17_DW_DimDate[[#This Row],[Ngay]])),11,1)</f>
        <v>44501</v>
      </c>
      <c r="V4349" s="2">
        <f>DATE(YEAR(Table__._SQL2014_QLTS17_DW_DimDate[[#This Row],[NgayBatDauMuaVu]])+1, 10,31)</f>
        <v>44865</v>
      </c>
      <c r="W4349" s="3">
        <f>Table__._SQL2014_QLTS17_DW_DimDate[[#This Row],[Ngay]]-Table__._SQL2014_QLTS17_DW_DimDate[[#This Row],[NgayBatDauMuaVu]]+1</f>
        <v>26</v>
      </c>
      <c r="X4349">
        <f>INT((Table__._SQL2014_QLTS17_DW_DimDate[[#This Row],[NgayMuaVu]]-1)/7)+1</f>
        <v>4</v>
      </c>
      <c r="Y4349" t="str">
        <f>"Tuần " &amp;Table__._SQL2014_QLTS17_DW_DimDate[[#This Row],[TuanMuaVu]] &amp; " năm " &amp;Table__._SQL2014_QLTS17_DW_DimDate[[#This Row],[NamMuaVuStr]]</f>
        <v>Tuần 4 năm 2021-2022</v>
      </c>
      <c r="Z4349">
        <f>YEAR(Table__._SQL2014_QLTS17_DW_DimDate[[#This Row],[NgayBatDauMuaVu]])</f>
        <v>2021</v>
      </c>
      <c r="AA4349" t="str">
        <f>YEAR(Table__._SQL2014_QLTS17_DW_DimDate[[#This Row],[NgayBatDauMuaVu]]) &amp;"-"&amp;YEAR(Table__._SQL2014_QLTS17_DW_DimDate[[#This Row],[NgayKetThucMuaVu]])</f>
        <v>2021-2022</v>
      </c>
      <c r="AB4349">
        <f>YEAR(Table__._SQL2014_QLTS17_DW_DimDate[[#This Row],[NgayBatDauMuaVu]])</f>
        <v>2021</v>
      </c>
      <c r="AC4349">
        <f>YEAR(Table__._SQL2014_QLTS17_DW_DimDate[[#This Row],[NgayKetThucMuaVu]])</f>
        <v>2022</v>
      </c>
    </row>
    <row r="4350" spans="1:29">
      <c r="A4350">
        <v>20211127</v>
      </c>
      <c r="B4350" s="1">
        <v>44527</v>
      </c>
      <c r="C4350" t="s">
        <v>36</v>
      </c>
      <c r="D4350" t="s">
        <v>892</v>
      </c>
      <c r="E4350" t="s">
        <v>14</v>
      </c>
      <c r="F4350" t="s">
        <v>358</v>
      </c>
      <c r="G4350" t="s">
        <v>12</v>
      </c>
      <c r="H4350" t="s">
        <v>59</v>
      </c>
      <c r="I4350" t="s">
        <v>21</v>
      </c>
      <c r="J4350" t="s">
        <v>908</v>
      </c>
      <c r="K4350" t="s">
        <v>13</v>
      </c>
      <c r="L4350" t="s">
        <v>12</v>
      </c>
      <c r="M4350" t="s">
        <v>913</v>
      </c>
      <c r="N4350" t="s">
        <v>642</v>
      </c>
      <c r="O4350" t="s">
        <v>664</v>
      </c>
      <c r="P4350" t="s">
        <v>665</v>
      </c>
      <c r="Q4350" t="s">
        <v>662</v>
      </c>
      <c r="R4350" t="s">
        <v>646</v>
      </c>
      <c r="S4350" t="s">
        <v>643</v>
      </c>
      <c r="T4350" t="s">
        <v>646</v>
      </c>
      <c r="U4350" s="2">
        <f>DATE(IF(MONTH(Table__._SQL2014_QLTS17_DW_DimDate[[#This Row],[Ngay]])&lt;11,YEAR(Table__._SQL2014_QLTS17_DW_DimDate[[#This Row],[Ngay]])-1, YEAR(Table__._SQL2014_QLTS17_DW_DimDate[[#This Row],[Ngay]])),11,1)</f>
        <v>44501</v>
      </c>
      <c r="V4350" s="2">
        <f>DATE(YEAR(Table__._SQL2014_QLTS17_DW_DimDate[[#This Row],[NgayBatDauMuaVu]])+1, 10,31)</f>
        <v>44865</v>
      </c>
      <c r="W4350" s="3">
        <f>Table__._SQL2014_QLTS17_DW_DimDate[[#This Row],[Ngay]]-Table__._SQL2014_QLTS17_DW_DimDate[[#This Row],[NgayBatDauMuaVu]]+1</f>
        <v>27</v>
      </c>
      <c r="X4350">
        <f>INT((Table__._SQL2014_QLTS17_DW_DimDate[[#This Row],[NgayMuaVu]]-1)/7)+1</f>
        <v>4</v>
      </c>
      <c r="Y4350" t="str">
        <f>"Tuần " &amp;Table__._SQL2014_QLTS17_DW_DimDate[[#This Row],[TuanMuaVu]] &amp; " năm " &amp;Table__._SQL2014_QLTS17_DW_DimDate[[#This Row],[NamMuaVuStr]]</f>
        <v>Tuần 4 năm 2021-2022</v>
      </c>
      <c r="Z4350">
        <f>YEAR(Table__._SQL2014_QLTS17_DW_DimDate[[#This Row],[NgayBatDauMuaVu]])</f>
        <v>2021</v>
      </c>
      <c r="AA4350" t="str">
        <f>YEAR(Table__._SQL2014_QLTS17_DW_DimDate[[#This Row],[NgayBatDauMuaVu]]) &amp;"-"&amp;YEAR(Table__._SQL2014_QLTS17_DW_DimDate[[#This Row],[NgayKetThucMuaVu]])</f>
        <v>2021-2022</v>
      </c>
      <c r="AB4350">
        <f>YEAR(Table__._SQL2014_QLTS17_DW_DimDate[[#This Row],[NgayBatDauMuaVu]])</f>
        <v>2021</v>
      </c>
      <c r="AC4350">
        <f>YEAR(Table__._SQL2014_QLTS17_DW_DimDate[[#This Row],[NgayKetThucMuaVu]])</f>
        <v>2022</v>
      </c>
    </row>
    <row r="4351" spans="1:29">
      <c r="A4351">
        <v>20211128</v>
      </c>
      <c r="B4351" s="1">
        <v>44528</v>
      </c>
      <c r="C4351" t="s">
        <v>37</v>
      </c>
      <c r="D4351" t="s">
        <v>893</v>
      </c>
      <c r="E4351" t="s">
        <v>1</v>
      </c>
      <c r="F4351" t="s">
        <v>359</v>
      </c>
      <c r="G4351" t="s">
        <v>3</v>
      </c>
      <c r="H4351" t="s">
        <v>60</v>
      </c>
      <c r="I4351" t="s">
        <v>21</v>
      </c>
      <c r="J4351" t="s">
        <v>908</v>
      </c>
      <c r="K4351" t="s">
        <v>13</v>
      </c>
      <c r="L4351" t="s">
        <v>12</v>
      </c>
      <c r="M4351" t="s">
        <v>913</v>
      </c>
      <c r="N4351" t="s">
        <v>642</v>
      </c>
      <c r="O4351" t="s">
        <v>664</v>
      </c>
      <c r="P4351" t="s">
        <v>665</v>
      </c>
      <c r="Q4351" t="s">
        <v>662</v>
      </c>
      <c r="R4351" t="s">
        <v>646</v>
      </c>
      <c r="S4351" t="s">
        <v>643</v>
      </c>
      <c r="T4351" t="s">
        <v>646</v>
      </c>
      <c r="U4351" s="2">
        <f>DATE(IF(MONTH(Table__._SQL2014_QLTS17_DW_DimDate[[#This Row],[Ngay]])&lt;11,YEAR(Table__._SQL2014_QLTS17_DW_DimDate[[#This Row],[Ngay]])-1, YEAR(Table__._SQL2014_QLTS17_DW_DimDate[[#This Row],[Ngay]])),11,1)</f>
        <v>44501</v>
      </c>
      <c r="V4351" s="2">
        <f>DATE(YEAR(Table__._SQL2014_QLTS17_DW_DimDate[[#This Row],[NgayBatDauMuaVu]])+1, 10,31)</f>
        <v>44865</v>
      </c>
      <c r="W4351" s="3">
        <f>Table__._SQL2014_QLTS17_DW_DimDate[[#This Row],[Ngay]]-Table__._SQL2014_QLTS17_DW_DimDate[[#This Row],[NgayBatDauMuaVu]]+1</f>
        <v>28</v>
      </c>
      <c r="X4351">
        <f>INT((Table__._SQL2014_QLTS17_DW_DimDate[[#This Row],[NgayMuaVu]]-1)/7)+1</f>
        <v>4</v>
      </c>
      <c r="Y4351" t="str">
        <f>"Tuần " &amp;Table__._SQL2014_QLTS17_DW_DimDate[[#This Row],[TuanMuaVu]] &amp; " năm " &amp;Table__._SQL2014_QLTS17_DW_DimDate[[#This Row],[NamMuaVuStr]]</f>
        <v>Tuần 4 năm 2021-2022</v>
      </c>
      <c r="Z4351">
        <f>YEAR(Table__._SQL2014_QLTS17_DW_DimDate[[#This Row],[NgayBatDauMuaVu]])</f>
        <v>2021</v>
      </c>
      <c r="AA4351" t="str">
        <f>YEAR(Table__._SQL2014_QLTS17_DW_DimDate[[#This Row],[NgayBatDauMuaVu]]) &amp;"-"&amp;YEAR(Table__._SQL2014_QLTS17_DW_DimDate[[#This Row],[NgayKetThucMuaVu]])</f>
        <v>2021-2022</v>
      </c>
      <c r="AB4351">
        <f>YEAR(Table__._SQL2014_QLTS17_DW_DimDate[[#This Row],[NgayBatDauMuaVu]])</f>
        <v>2021</v>
      </c>
      <c r="AC4351">
        <f>YEAR(Table__._SQL2014_QLTS17_DW_DimDate[[#This Row],[NgayKetThucMuaVu]])</f>
        <v>2022</v>
      </c>
    </row>
    <row r="4352" spans="1:29">
      <c r="A4352">
        <v>20211129</v>
      </c>
      <c r="B4352" s="1">
        <v>44529</v>
      </c>
      <c r="C4352" t="s">
        <v>38</v>
      </c>
      <c r="D4352" t="s">
        <v>894</v>
      </c>
      <c r="E4352" t="s">
        <v>13</v>
      </c>
      <c r="F4352" t="s">
        <v>360</v>
      </c>
      <c r="G4352" t="s">
        <v>3</v>
      </c>
      <c r="H4352" t="s">
        <v>60</v>
      </c>
      <c r="I4352" t="s">
        <v>21</v>
      </c>
      <c r="J4352" t="s">
        <v>908</v>
      </c>
      <c r="K4352" t="s">
        <v>13</v>
      </c>
      <c r="L4352" t="s">
        <v>12</v>
      </c>
      <c r="M4352" t="s">
        <v>913</v>
      </c>
      <c r="N4352" t="s">
        <v>642</v>
      </c>
      <c r="O4352" t="s">
        <v>664</v>
      </c>
      <c r="P4352" t="s">
        <v>665</v>
      </c>
      <c r="Q4352" t="s">
        <v>662</v>
      </c>
      <c r="R4352" t="s">
        <v>646</v>
      </c>
      <c r="S4352" t="s">
        <v>643</v>
      </c>
      <c r="T4352" t="s">
        <v>646</v>
      </c>
      <c r="U4352" s="2">
        <f>DATE(IF(MONTH(Table__._SQL2014_QLTS17_DW_DimDate[[#This Row],[Ngay]])&lt;11,YEAR(Table__._SQL2014_QLTS17_DW_DimDate[[#This Row],[Ngay]])-1, YEAR(Table__._SQL2014_QLTS17_DW_DimDate[[#This Row],[Ngay]])),11,1)</f>
        <v>44501</v>
      </c>
      <c r="V4352" s="2">
        <f>DATE(YEAR(Table__._SQL2014_QLTS17_DW_DimDate[[#This Row],[NgayBatDauMuaVu]])+1, 10,31)</f>
        <v>44865</v>
      </c>
      <c r="W4352" s="3">
        <f>Table__._SQL2014_QLTS17_DW_DimDate[[#This Row],[Ngay]]-Table__._SQL2014_QLTS17_DW_DimDate[[#This Row],[NgayBatDauMuaVu]]+1</f>
        <v>29</v>
      </c>
      <c r="X4352">
        <f>INT((Table__._SQL2014_QLTS17_DW_DimDate[[#This Row],[NgayMuaVu]]-1)/7)+1</f>
        <v>5</v>
      </c>
      <c r="Y4352" t="str">
        <f>"Tuần " &amp;Table__._SQL2014_QLTS17_DW_DimDate[[#This Row],[TuanMuaVu]] &amp; " năm " &amp;Table__._SQL2014_QLTS17_DW_DimDate[[#This Row],[NamMuaVuStr]]</f>
        <v>Tuần 5 năm 2021-2022</v>
      </c>
      <c r="Z4352">
        <f>YEAR(Table__._SQL2014_QLTS17_DW_DimDate[[#This Row],[NgayBatDauMuaVu]])</f>
        <v>2021</v>
      </c>
      <c r="AA4352" t="str">
        <f>YEAR(Table__._SQL2014_QLTS17_DW_DimDate[[#This Row],[NgayBatDauMuaVu]]) &amp;"-"&amp;YEAR(Table__._SQL2014_QLTS17_DW_DimDate[[#This Row],[NgayKetThucMuaVu]])</f>
        <v>2021-2022</v>
      </c>
      <c r="AB4352">
        <f>YEAR(Table__._SQL2014_QLTS17_DW_DimDate[[#This Row],[NgayBatDauMuaVu]])</f>
        <v>2021</v>
      </c>
      <c r="AC4352">
        <f>YEAR(Table__._SQL2014_QLTS17_DW_DimDate[[#This Row],[NgayKetThucMuaVu]])</f>
        <v>2022</v>
      </c>
    </row>
    <row r="4353" spans="1:29">
      <c r="A4353">
        <v>20211130</v>
      </c>
      <c r="B4353" s="1">
        <v>44530</v>
      </c>
      <c r="C4353" t="s">
        <v>39</v>
      </c>
      <c r="D4353" t="s">
        <v>895</v>
      </c>
      <c r="E4353" t="s">
        <v>16</v>
      </c>
      <c r="F4353" t="s">
        <v>361</v>
      </c>
      <c r="G4353" t="s">
        <v>3</v>
      </c>
      <c r="H4353" t="s">
        <v>60</v>
      </c>
      <c r="I4353" t="s">
        <v>21</v>
      </c>
      <c r="J4353" t="s">
        <v>908</v>
      </c>
      <c r="K4353" t="s">
        <v>13</v>
      </c>
      <c r="L4353" t="s">
        <v>12</v>
      </c>
      <c r="M4353" t="s">
        <v>913</v>
      </c>
      <c r="N4353" t="s">
        <v>642</v>
      </c>
      <c r="O4353" t="s">
        <v>664</v>
      </c>
      <c r="P4353" t="s">
        <v>665</v>
      </c>
      <c r="Q4353" t="s">
        <v>662</v>
      </c>
      <c r="R4353" t="s">
        <v>646</v>
      </c>
      <c r="S4353" t="s">
        <v>643</v>
      </c>
      <c r="T4353" t="s">
        <v>646</v>
      </c>
      <c r="U4353" s="2">
        <f>DATE(IF(MONTH(Table__._SQL2014_QLTS17_DW_DimDate[[#This Row],[Ngay]])&lt;11,YEAR(Table__._SQL2014_QLTS17_DW_DimDate[[#This Row],[Ngay]])-1, YEAR(Table__._SQL2014_QLTS17_DW_DimDate[[#This Row],[Ngay]])),11,1)</f>
        <v>44501</v>
      </c>
      <c r="V4353" s="2">
        <f>DATE(YEAR(Table__._SQL2014_QLTS17_DW_DimDate[[#This Row],[NgayBatDauMuaVu]])+1, 10,31)</f>
        <v>44865</v>
      </c>
      <c r="W4353" s="3">
        <f>Table__._SQL2014_QLTS17_DW_DimDate[[#This Row],[Ngay]]-Table__._SQL2014_QLTS17_DW_DimDate[[#This Row],[NgayBatDauMuaVu]]+1</f>
        <v>30</v>
      </c>
      <c r="X4353">
        <f>INT((Table__._SQL2014_QLTS17_DW_DimDate[[#This Row],[NgayMuaVu]]-1)/7)+1</f>
        <v>5</v>
      </c>
      <c r="Y4353" t="str">
        <f>"Tuần " &amp;Table__._SQL2014_QLTS17_DW_DimDate[[#This Row],[TuanMuaVu]] &amp; " năm " &amp;Table__._SQL2014_QLTS17_DW_DimDate[[#This Row],[NamMuaVuStr]]</f>
        <v>Tuần 5 năm 2021-2022</v>
      </c>
      <c r="Z4353">
        <f>YEAR(Table__._SQL2014_QLTS17_DW_DimDate[[#This Row],[NgayBatDauMuaVu]])</f>
        <v>2021</v>
      </c>
      <c r="AA4353" t="str">
        <f>YEAR(Table__._SQL2014_QLTS17_DW_DimDate[[#This Row],[NgayBatDauMuaVu]]) &amp;"-"&amp;YEAR(Table__._SQL2014_QLTS17_DW_DimDate[[#This Row],[NgayKetThucMuaVu]])</f>
        <v>2021-2022</v>
      </c>
      <c r="AB4353">
        <f>YEAR(Table__._SQL2014_QLTS17_DW_DimDate[[#This Row],[NgayBatDauMuaVu]])</f>
        <v>2021</v>
      </c>
      <c r="AC4353">
        <f>YEAR(Table__._SQL2014_QLTS17_DW_DimDate[[#This Row],[NgayKetThucMuaVu]])</f>
        <v>2022</v>
      </c>
    </row>
    <row r="4354" spans="1:29">
      <c r="A4354">
        <v>20211201</v>
      </c>
      <c r="B4354" s="1">
        <v>44531</v>
      </c>
      <c r="C4354" t="s">
        <v>1</v>
      </c>
      <c r="D4354" t="s">
        <v>896</v>
      </c>
      <c r="E4354" t="s">
        <v>12</v>
      </c>
      <c r="F4354" t="s">
        <v>362</v>
      </c>
      <c r="G4354" t="s">
        <v>1</v>
      </c>
      <c r="H4354" t="s">
        <v>60</v>
      </c>
      <c r="I4354" t="s">
        <v>11</v>
      </c>
      <c r="J4354" t="s">
        <v>909</v>
      </c>
      <c r="K4354" t="s">
        <v>16</v>
      </c>
      <c r="L4354" t="s">
        <v>12</v>
      </c>
      <c r="M4354" t="s">
        <v>913</v>
      </c>
      <c r="N4354" t="s">
        <v>642</v>
      </c>
      <c r="O4354" t="s">
        <v>666</v>
      </c>
      <c r="P4354" t="s">
        <v>646</v>
      </c>
      <c r="Q4354" t="s">
        <v>662</v>
      </c>
      <c r="R4354" t="s">
        <v>646</v>
      </c>
      <c r="S4354" t="s">
        <v>643</v>
      </c>
      <c r="T4354" t="s">
        <v>646</v>
      </c>
      <c r="U4354" s="2">
        <f>DATE(IF(MONTH(Table__._SQL2014_QLTS17_DW_DimDate[[#This Row],[Ngay]])&lt;11,YEAR(Table__._SQL2014_QLTS17_DW_DimDate[[#This Row],[Ngay]])-1, YEAR(Table__._SQL2014_QLTS17_DW_DimDate[[#This Row],[Ngay]])),11,1)</f>
        <v>44501</v>
      </c>
      <c r="V4354" s="2">
        <f>DATE(YEAR(Table__._SQL2014_QLTS17_DW_DimDate[[#This Row],[NgayBatDauMuaVu]])+1, 10,31)</f>
        <v>44865</v>
      </c>
      <c r="W4354" s="3">
        <f>Table__._SQL2014_QLTS17_DW_DimDate[[#This Row],[Ngay]]-Table__._SQL2014_QLTS17_DW_DimDate[[#This Row],[NgayBatDauMuaVu]]+1</f>
        <v>31</v>
      </c>
      <c r="X4354">
        <f>INT((Table__._SQL2014_QLTS17_DW_DimDate[[#This Row],[NgayMuaVu]]-1)/7)+1</f>
        <v>5</v>
      </c>
      <c r="Y4354" t="str">
        <f>"Tuần " &amp;Table__._SQL2014_QLTS17_DW_DimDate[[#This Row],[TuanMuaVu]] &amp; " năm " &amp;Table__._SQL2014_QLTS17_DW_DimDate[[#This Row],[NamMuaVuStr]]</f>
        <v>Tuần 5 năm 2021-2022</v>
      </c>
      <c r="Z4354">
        <f>YEAR(Table__._SQL2014_QLTS17_DW_DimDate[[#This Row],[NgayBatDauMuaVu]])</f>
        <v>2021</v>
      </c>
      <c r="AA4354" t="str">
        <f>YEAR(Table__._SQL2014_QLTS17_DW_DimDate[[#This Row],[NgayBatDauMuaVu]]) &amp;"-"&amp;YEAR(Table__._SQL2014_QLTS17_DW_DimDate[[#This Row],[NgayKetThucMuaVu]])</f>
        <v>2021-2022</v>
      </c>
      <c r="AB4354">
        <f>YEAR(Table__._SQL2014_QLTS17_DW_DimDate[[#This Row],[NgayBatDauMuaVu]])</f>
        <v>2021</v>
      </c>
      <c r="AC4354">
        <f>YEAR(Table__._SQL2014_QLTS17_DW_DimDate[[#This Row],[NgayKetThucMuaVu]])</f>
        <v>2022</v>
      </c>
    </row>
    <row r="4355" spans="1:29">
      <c r="A4355">
        <v>20211202</v>
      </c>
      <c r="B4355" s="1">
        <v>44532</v>
      </c>
      <c r="C4355" t="s">
        <v>13</v>
      </c>
      <c r="D4355" t="s">
        <v>897</v>
      </c>
      <c r="E4355" t="s">
        <v>3</v>
      </c>
      <c r="F4355" t="s">
        <v>364</v>
      </c>
      <c r="G4355" t="s">
        <v>1</v>
      </c>
      <c r="H4355" t="s">
        <v>60</v>
      </c>
      <c r="I4355" t="s">
        <v>11</v>
      </c>
      <c r="J4355" t="s">
        <v>909</v>
      </c>
      <c r="K4355" t="s">
        <v>16</v>
      </c>
      <c r="L4355" t="s">
        <v>12</v>
      </c>
      <c r="M4355" t="s">
        <v>913</v>
      </c>
      <c r="N4355" t="s">
        <v>642</v>
      </c>
      <c r="O4355" t="s">
        <v>666</v>
      </c>
      <c r="P4355" t="s">
        <v>646</v>
      </c>
      <c r="Q4355" t="s">
        <v>662</v>
      </c>
      <c r="R4355" t="s">
        <v>646</v>
      </c>
      <c r="S4355" t="s">
        <v>643</v>
      </c>
      <c r="T4355" t="s">
        <v>646</v>
      </c>
      <c r="U4355" s="2">
        <f>DATE(IF(MONTH(Table__._SQL2014_QLTS17_DW_DimDate[[#This Row],[Ngay]])&lt;11,YEAR(Table__._SQL2014_QLTS17_DW_DimDate[[#This Row],[Ngay]])-1, YEAR(Table__._SQL2014_QLTS17_DW_DimDate[[#This Row],[Ngay]])),11,1)</f>
        <v>44501</v>
      </c>
      <c r="V4355" s="2">
        <f>DATE(YEAR(Table__._SQL2014_QLTS17_DW_DimDate[[#This Row],[NgayBatDauMuaVu]])+1, 10,31)</f>
        <v>44865</v>
      </c>
      <c r="W4355" s="3">
        <f>Table__._SQL2014_QLTS17_DW_DimDate[[#This Row],[Ngay]]-Table__._SQL2014_QLTS17_DW_DimDate[[#This Row],[NgayBatDauMuaVu]]+1</f>
        <v>32</v>
      </c>
      <c r="X4355">
        <f>INT((Table__._SQL2014_QLTS17_DW_DimDate[[#This Row],[NgayMuaVu]]-1)/7)+1</f>
        <v>5</v>
      </c>
      <c r="Y4355" t="str">
        <f>"Tuần " &amp;Table__._SQL2014_QLTS17_DW_DimDate[[#This Row],[TuanMuaVu]] &amp; " năm " &amp;Table__._SQL2014_QLTS17_DW_DimDate[[#This Row],[NamMuaVuStr]]</f>
        <v>Tuần 5 năm 2021-2022</v>
      </c>
      <c r="Z4355">
        <f>YEAR(Table__._SQL2014_QLTS17_DW_DimDate[[#This Row],[NgayBatDauMuaVu]])</f>
        <v>2021</v>
      </c>
      <c r="AA4355" t="str">
        <f>YEAR(Table__._SQL2014_QLTS17_DW_DimDate[[#This Row],[NgayBatDauMuaVu]]) &amp;"-"&amp;YEAR(Table__._SQL2014_QLTS17_DW_DimDate[[#This Row],[NgayKetThucMuaVu]])</f>
        <v>2021-2022</v>
      </c>
      <c r="AB4355">
        <f>YEAR(Table__._SQL2014_QLTS17_DW_DimDate[[#This Row],[NgayBatDauMuaVu]])</f>
        <v>2021</v>
      </c>
      <c r="AC4355">
        <f>YEAR(Table__._SQL2014_QLTS17_DW_DimDate[[#This Row],[NgayKetThucMuaVu]])</f>
        <v>2022</v>
      </c>
    </row>
    <row r="4356" spans="1:29">
      <c r="A4356">
        <v>20211203</v>
      </c>
      <c r="B4356" s="1">
        <v>44533</v>
      </c>
      <c r="C4356" t="s">
        <v>16</v>
      </c>
      <c r="D4356" t="s">
        <v>891</v>
      </c>
      <c r="E4356" t="s">
        <v>2</v>
      </c>
      <c r="F4356" t="s">
        <v>365</v>
      </c>
      <c r="G4356" t="s">
        <v>1</v>
      </c>
      <c r="H4356" t="s">
        <v>60</v>
      </c>
      <c r="I4356" t="s">
        <v>11</v>
      </c>
      <c r="J4356" t="s">
        <v>909</v>
      </c>
      <c r="K4356" t="s">
        <v>16</v>
      </c>
      <c r="L4356" t="s">
        <v>12</v>
      </c>
      <c r="M4356" t="s">
        <v>913</v>
      </c>
      <c r="N4356" t="s">
        <v>642</v>
      </c>
      <c r="O4356" t="s">
        <v>666</v>
      </c>
      <c r="P4356" t="s">
        <v>646</v>
      </c>
      <c r="Q4356" t="s">
        <v>662</v>
      </c>
      <c r="R4356" t="s">
        <v>646</v>
      </c>
      <c r="S4356" t="s">
        <v>643</v>
      </c>
      <c r="T4356" t="s">
        <v>646</v>
      </c>
      <c r="U4356" s="2">
        <f>DATE(IF(MONTH(Table__._SQL2014_QLTS17_DW_DimDate[[#This Row],[Ngay]])&lt;11,YEAR(Table__._SQL2014_QLTS17_DW_DimDate[[#This Row],[Ngay]])-1, YEAR(Table__._SQL2014_QLTS17_DW_DimDate[[#This Row],[Ngay]])),11,1)</f>
        <v>44501</v>
      </c>
      <c r="V4356" s="2">
        <f>DATE(YEAR(Table__._SQL2014_QLTS17_DW_DimDate[[#This Row],[NgayBatDauMuaVu]])+1, 10,31)</f>
        <v>44865</v>
      </c>
      <c r="W4356" s="3">
        <f>Table__._SQL2014_QLTS17_DW_DimDate[[#This Row],[Ngay]]-Table__._SQL2014_QLTS17_DW_DimDate[[#This Row],[NgayBatDauMuaVu]]+1</f>
        <v>33</v>
      </c>
      <c r="X4356">
        <f>INT((Table__._SQL2014_QLTS17_DW_DimDate[[#This Row],[NgayMuaVu]]-1)/7)+1</f>
        <v>5</v>
      </c>
      <c r="Y4356" t="str">
        <f>"Tuần " &amp;Table__._SQL2014_QLTS17_DW_DimDate[[#This Row],[TuanMuaVu]] &amp; " năm " &amp;Table__._SQL2014_QLTS17_DW_DimDate[[#This Row],[NamMuaVuStr]]</f>
        <v>Tuần 5 năm 2021-2022</v>
      </c>
      <c r="Z4356">
        <f>YEAR(Table__._SQL2014_QLTS17_DW_DimDate[[#This Row],[NgayBatDauMuaVu]])</f>
        <v>2021</v>
      </c>
      <c r="AA4356" t="str">
        <f>YEAR(Table__._SQL2014_QLTS17_DW_DimDate[[#This Row],[NgayBatDauMuaVu]]) &amp;"-"&amp;YEAR(Table__._SQL2014_QLTS17_DW_DimDate[[#This Row],[NgayKetThucMuaVu]])</f>
        <v>2021-2022</v>
      </c>
      <c r="AB4356">
        <f>YEAR(Table__._SQL2014_QLTS17_DW_DimDate[[#This Row],[NgayBatDauMuaVu]])</f>
        <v>2021</v>
      </c>
      <c r="AC4356">
        <f>YEAR(Table__._SQL2014_QLTS17_DW_DimDate[[#This Row],[NgayKetThucMuaVu]])</f>
        <v>2022</v>
      </c>
    </row>
    <row r="4357" spans="1:29">
      <c r="A4357">
        <v>20211204</v>
      </c>
      <c r="B4357" s="1">
        <v>44534</v>
      </c>
      <c r="C4357" t="s">
        <v>12</v>
      </c>
      <c r="D4357" t="s">
        <v>892</v>
      </c>
      <c r="E4357" t="s">
        <v>14</v>
      </c>
      <c r="F4357" t="s">
        <v>366</v>
      </c>
      <c r="G4357" t="s">
        <v>1</v>
      </c>
      <c r="H4357" t="s">
        <v>60</v>
      </c>
      <c r="I4357" t="s">
        <v>11</v>
      </c>
      <c r="J4357" t="s">
        <v>909</v>
      </c>
      <c r="K4357" t="s">
        <v>16</v>
      </c>
      <c r="L4357" t="s">
        <v>12</v>
      </c>
      <c r="M4357" t="s">
        <v>913</v>
      </c>
      <c r="N4357" t="s">
        <v>642</v>
      </c>
      <c r="O4357" t="s">
        <v>666</v>
      </c>
      <c r="P4357" t="s">
        <v>646</v>
      </c>
      <c r="Q4357" t="s">
        <v>662</v>
      </c>
      <c r="R4357" t="s">
        <v>646</v>
      </c>
      <c r="S4357" t="s">
        <v>643</v>
      </c>
      <c r="T4357" t="s">
        <v>646</v>
      </c>
      <c r="U4357" s="2">
        <f>DATE(IF(MONTH(Table__._SQL2014_QLTS17_DW_DimDate[[#This Row],[Ngay]])&lt;11,YEAR(Table__._SQL2014_QLTS17_DW_DimDate[[#This Row],[Ngay]])-1, YEAR(Table__._SQL2014_QLTS17_DW_DimDate[[#This Row],[Ngay]])),11,1)</f>
        <v>44501</v>
      </c>
      <c r="V4357" s="2">
        <f>DATE(YEAR(Table__._SQL2014_QLTS17_DW_DimDate[[#This Row],[NgayBatDauMuaVu]])+1, 10,31)</f>
        <v>44865</v>
      </c>
      <c r="W4357" s="3">
        <f>Table__._SQL2014_QLTS17_DW_DimDate[[#This Row],[Ngay]]-Table__._SQL2014_QLTS17_DW_DimDate[[#This Row],[NgayBatDauMuaVu]]+1</f>
        <v>34</v>
      </c>
      <c r="X4357">
        <f>INT((Table__._SQL2014_QLTS17_DW_DimDate[[#This Row],[NgayMuaVu]]-1)/7)+1</f>
        <v>5</v>
      </c>
      <c r="Y4357" t="str">
        <f>"Tuần " &amp;Table__._SQL2014_QLTS17_DW_DimDate[[#This Row],[TuanMuaVu]] &amp; " năm " &amp;Table__._SQL2014_QLTS17_DW_DimDate[[#This Row],[NamMuaVuStr]]</f>
        <v>Tuần 5 năm 2021-2022</v>
      </c>
      <c r="Z4357">
        <f>YEAR(Table__._SQL2014_QLTS17_DW_DimDate[[#This Row],[NgayBatDauMuaVu]])</f>
        <v>2021</v>
      </c>
      <c r="AA4357" t="str">
        <f>YEAR(Table__._SQL2014_QLTS17_DW_DimDate[[#This Row],[NgayBatDauMuaVu]]) &amp;"-"&amp;YEAR(Table__._SQL2014_QLTS17_DW_DimDate[[#This Row],[NgayKetThucMuaVu]])</f>
        <v>2021-2022</v>
      </c>
      <c r="AB4357">
        <f>YEAR(Table__._SQL2014_QLTS17_DW_DimDate[[#This Row],[NgayBatDauMuaVu]])</f>
        <v>2021</v>
      </c>
      <c r="AC4357">
        <f>YEAR(Table__._SQL2014_QLTS17_DW_DimDate[[#This Row],[NgayKetThucMuaVu]])</f>
        <v>2022</v>
      </c>
    </row>
    <row r="4358" spans="1:29">
      <c r="A4358">
        <v>20211205</v>
      </c>
      <c r="B4358" s="1">
        <v>44535</v>
      </c>
      <c r="C4358" t="s">
        <v>3</v>
      </c>
      <c r="D4358" t="s">
        <v>893</v>
      </c>
      <c r="E4358" t="s">
        <v>1</v>
      </c>
      <c r="F4358" t="s">
        <v>367</v>
      </c>
      <c r="G4358" t="s">
        <v>13</v>
      </c>
      <c r="H4358" t="s">
        <v>61</v>
      </c>
      <c r="I4358" t="s">
        <v>11</v>
      </c>
      <c r="J4358" t="s">
        <v>909</v>
      </c>
      <c r="K4358" t="s">
        <v>16</v>
      </c>
      <c r="L4358" t="s">
        <v>12</v>
      </c>
      <c r="M4358" t="s">
        <v>913</v>
      </c>
      <c r="N4358" t="s">
        <v>642</v>
      </c>
      <c r="O4358" t="s">
        <v>666</v>
      </c>
      <c r="P4358" t="s">
        <v>646</v>
      </c>
      <c r="Q4358" t="s">
        <v>662</v>
      </c>
      <c r="R4358" t="s">
        <v>646</v>
      </c>
      <c r="S4358" t="s">
        <v>643</v>
      </c>
      <c r="T4358" t="s">
        <v>646</v>
      </c>
      <c r="U4358" s="2">
        <f>DATE(IF(MONTH(Table__._SQL2014_QLTS17_DW_DimDate[[#This Row],[Ngay]])&lt;11,YEAR(Table__._SQL2014_QLTS17_DW_DimDate[[#This Row],[Ngay]])-1, YEAR(Table__._SQL2014_QLTS17_DW_DimDate[[#This Row],[Ngay]])),11,1)</f>
        <v>44501</v>
      </c>
      <c r="V4358" s="2">
        <f>DATE(YEAR(Table__._SQL2014_QLTS17_DW_DimDate[[#This Row],[NgayBatDauMuaVu]])+1, 10,31)</f>
        <v>44865</v>
      </c>
      <c r="W4358" s="3">
        <f>Table__._SQL2014_QLTS17_DW_DimDate[[#This Row],[Ngay]]-Table__._SQL2014_QLTS17_DW_DimDate[[#This Row],[NgayBatDauMuaVu]]+1</f>
        <v>35</v>
      </c>
      <c r="X4358">
        <f>INT((Table__._SQL2014_QLTS17_DW_DimDate[[#This Row],[NgayMuaVu]]-1)/7)+1</f>
        <v>5</v>
      </c>
      <c r="Y4358" t="str">
        <f>"Tuần " &amp;Table__._SQL2014_QLTS17_DW_DimDate[[#This Row],[TuanMuaVu]] &amp; " năm " &amp;Table__._SQL2014_QLTS17_DW_DimDate[[#This Row],[NamMuaVuStr]]</f>
        <v>Tuần 5 năm 2021-2022</v>
      </c>
      <c r="Z4358">
        <f>YEAR(Table__._SQL2014_QLTS17_DW_DimDate[[#This Row],[NgayBatDauMuaVu]])</f>
        <v>2021</v>
      </c>
      <c r="AA4358" t="str">
        <f>YEAR(Table__._SQL2014_QLTS17_DW_DimDate[[#This Row],[NgayBatDauMuaVu]]) &amp;"-"&amp;YEAR(Table__._SQL2014_QLTS17_DW_DimDate[[#This Row],[NgayKetThucMuaVu]])</f>
        <v>2021-2022</v>
      </c>
      <c r="AB4358">
        <f>YEAR(Table__._SQL2014_QLTS17_DW_DimDate[[#This Row],[NgayBatDauMuaVu]])</f>
        <v>2021</v>
      </c>
      <c r="AC4358">
        <f>YEAR(Table__._SQL2014_QLTS17_DW_DimDate[[#This Row],[NgayKetThucMuaVu]])</f>
        <v>2022</v>
      </c>
    </row>
    <row r="4359" spans="1:29">
      <c r="A4359">
        <v>20211206</v>
      </c>
      <c r="B4359" s="1">
        <v>44536</v>
      </c>
      <c r="C4359" t="s">
        <v>2</v>
      </c>
      <c r="D4359" t="s">
        <v>894</v>
      </c>
      <c r="E4359" t="s">
        <v>13</v>
      </c>
      <c r="F4359" t="s">
        <v>368</v>
      </c>
      <c r="G4359" t="s">
        <v>13</v>
      </c>
      <c r="H4359" t="s">
        <v>61</v>
      </c>
      <c r="I4359" t="s">
        <v>11</v>
      </c>
      <c r="J4359" t="s">
        <v>909</v>
      </c>
      <c r="K4359" t="s">
        <v>16</v>
      </c>
      <c r="L4359" t="s">
        <v>12</v>
      </c>
      <c r="M4359" t="s">
        <v>913</v>
      </c>
      <c r="N4359" t="s">
        <v>642</v>
      </c>
      <c r="O4359" t="s">
        <v>666</v>
      </c>
      <c r="P4359" t="s">
        <v>646</v>
      </c>
      <c r="Q4359" t="s">
        <v>662</v>
      </c>
      <c r="R4359" t="s">
        <v>646</v>
      </c>
      <c r="S4359" t="s">
        <v>643</v>
      </c>
      <c r="T4359" t="s">
        <v>646</v>
      </c>
      <c r="U4359" s="2">
        <f>DATE(IF(MONTH(Table__._SQL2014_QLTS17_DW_DimDate[[#This Row],[Ngay]])&lt;11,YEAR(Table__._SQL2014_QLTS17_DW_DimDate[[#This Row],[Ngay]])-1, YEAR(Table__._SQL2014_QLTS17_DW_DimDate[[#This Row],[Ngay]])),11,1)</f>
        <v>44501</v>
      </c>
      <c r="V4359" s="2">
        <f>DATE(YEAR(Table__._SQL2014_QLTS17_DW_DimDate[[#This Row],[NgayBatDauMuaVu]])+1, 10,31)</f>
        <v>44865</v>
      </c>
      <c r="W4359" s="3">
        <f>Table__._SQL2014_QLTS17_DW_DimDate[[#This Row],[Ngay]]-Table__._SQL2014_QLTS17_DW_DimDate[[#This Row],[NgayBatDauMuaVu]]+1</f>
        <v>36</v>
      </c>
      <c r="X4359">
        <f>INT((Table__._SQL2014_QLTS17_DW_DimDate[[#This Row],[NgayMuaVu]]-1)/7)+1</f>
        <v>6</v>
      </c>
      <c r="Y4359" t="str">
        <f>"Tuần " &amp;Table__._SQL2014_QLTS17_DW_DimDate[[#This Row],[TuanMuaVu]] &amp; " năm " &amp;Table__._SQL2014_QLTS17_DW_DimDate[[#This Row],[NamMuaVuStr]]</f>
        <v>Tuần 6 năm 2021-2022</v>
      </c>
      <c r="Z4359">
        <f>YEAR(Table__._SQL2014_QLTS17_DW_DimDate[[#This Row],[NgayBatDauMuaVu]])</f>
        <v>2021</v>
      </c>
      <c r="AA4359" t="str">
        <f>YEAR(Table__._SQL2014_QLTS17_DW_DimDate[[#This Row],[NgayBatDauMuaVu]]) &amp;"-"&amp;YEAR(Table__._SQL2014_QLTS17_DW_DimDate[[#This Row],[NgayKetThucMuaVu]])</f>
        <v>2021-2022</v>
      </c>
      <c r="AB4359">
        <f>YEAR(Table__._SQL2014_QLTS17_DW_DimDate[[#This Row],[NgayBatDauMuaVu]])</f>
        <v>2021</v>
      </c>
      <c r="AC4359">
        <f>YEAR(Table__._SQL2014_QLTS17_DW_DimDate[[#This Row],[NgayKetThucMuaVu]])</f>
        <v>2022</v>
      </c>
    </row>
    <row r="4360" spans="1:29">
      <c r="A4360">
        <v>20211207</v>
      </c>
      <c r="B4360" s="1">
        <v>44537</v>
      </c>
      <c r="C4360" t="s">
        <v>14</v>
      </c>
      <c r="D4360" t="s">
        <v>895</v>
      </c>
      <c r="E4360" t="s">
        <v>16</v>
      </c>
      <c r="F4360" t="s">
        <v>369</v>
      </c>
      <c r="G4360" t="s">
        <v>13</v>
      </c>
      <c r="H4360" t="s">
        <v>61</v>
      </c>
      <c r="I4360" t="s">
        <v>11</v>
      </c>
      <c r="J4360" t="s">
        <v>909</v>
      </c>
      <c r="K4360" t="s">
        <v>16</v>
      </c>
      <c r="L4360" t="s">
        <v>12</v>
      </c>
      <c r="M4360" t="s">
        <v>913</v>
      </c>
      <c r="N4360" t="s">
        <v>642</v>
      </c>
      <c r="O4360" t="s">
        <v>666</v>
      </c>
      <c r="P4360" t="s">
        <v>646</v>
      </c>
      <c r="Q4360" t="s">
        <v>662</v>
      </c>
      <c r="R4360" t="s">
        <v>646</v>
      </c>
      <c r="S4360" t="s">
        <v>643</v>
      </c>
      <c r="T4360" t="s">
        <v>646</v>
      </c>
      <c r="U4360" s="2">
        <f>DATE(IF(MONTH(Table__._SQL2014_QLTS17_DW_DimDate[[#This Row],[Ngay]])&lt;11,YEAR(Table__._SQL2014_QLTS17_DW_DimDate[[#This Row],[Ngay]])-1, YEAR(Table__._SQL2014_QLTS17_DW_DimDate[[#This Row],[Ngay]])),11,1)</f>
        <v>44501</v>
      </c>
      <c r="V4360" s="2">
        <f>DATE(YEAR(Table__._SQL2014_QLTS17_DW_DimDate[[#This Row],[NgayBatDauMuaVu]])+1, 10,31)</f>
        <v>44865</v>
      </c>
      <c r="W4360" s="3">
        <f>Table__._SQL2014_QLTS17_DW_DimDate[[#This Row],[Ngay]]-Table__._SQL2014_QLTS17_DW_DimDate[[#This Row],[NgayBatDauMuaVu]]+1</f>
        <v>37</v>
      </c>
      <c r="X4360">
        <f>INT((Table__._SQL2014_QLTS17_DW_DimDate[[#This Row],[NgayMuaVu]]-1)/7)+1</f>
        <v>6</v>
      </c>
      <c r="Y4360" t="str">
        <f>"Tuần " &amp;Table__._SQL2014_QLTS17_DW_DimDate[[#This Row],[TuanMuaVu]] &amp; " năm " &amp;Table__._SQL2014_QLTS17_DW_DimDate[[#This Row],[NamMuaVuStr]]</f>
        <v>Tuần 6 năm 2021-2022</v>
      </c>
      <c r="Z4360">
        <f>YEAR(Table__._SQL2014_QLTS17_DW_DimDate[[#This Row],[NgayBatDauMuaVu]])</f>
        <v>2021</v>
      </c>
      <c r="AA4360" t="str">
        <f>YEAR(Table__._SQL2014_QLTS17_DW_DimDate[[#This Row],[NgayBatDauMuaVu]]) &amp;"-"&amp;YEAR(Table__._SQL2014_QLTS17_DW_DimDate[[#This Row],[NgayKetThucMuaVu]])</f>
        <v>2021-2022</v>
      </c>
      <c r="AB4360">
        <f>YEAR(Table__._SQL2014_QLTS17_DW_DimDate[[#This Row],[NgayBatDauMuaVu]])</f>
        <v>2021</v>
      </c>
      <c r="AC4360">
        <f>YEAR(Table__._SQL2014_QLTS17_DW_DimDate[[#This Row],[NgayKetThucMuaVu]])</f>
        <v>2022</v>
      </c>
    </row>
    <row r="4361" spans="1:29">
      <c r="A4361">
        <v>20211208</v>
      </c>
      <c r="B4361" s="1">
        <v>44538</v>
      </c>
      <c r="C4361" t="s">
        <v>18</v>
      </c>
      <c r="D4361" t="s">
        <v>896</v>
      </c>
      <c r="E4361" t="s">
        <v>12</v>
      </c>
      <c r="F4361" t="s">
        <v>370</v>
      </c>
      <c r="G4361" t="s">
        <v>13</v>
      </c>
      <c r="H4361" t="s">
        <v>61</v>
      </c>
      <c r="I4361" t="s">
        <v>11</v>
      </c>
      <c r="J4361" t="s">
        <v>909</v>
      </c>
      <c r="K4361" t="s">
        <v>16</v>
      </c>
      <c r="L4361" t="s">
        <v>12</v>
      </c>
      <c r="M4361" t="s">
        <v>913</v>
      </c>
      <c r="N4361" t="s">
        <v>642</v>
      </c>
      <c r="O4361" t="s">
        <v>666</v>
      </c>
      <c r="P4361" t="s">
        <v>646</v>
      </c>
      <c r="Q4361" t="s">
        <v>662</v>
      </c>
      <c r="R4361" t="s">
        <v>646</v>
      </c>
      <c r="S4361" t="s">
        <v>643</v>
      </c>
      <c r="T4361" t="s">
        <v>646</v>
      </c>
      <c r="U4361" s="2">
        <f>DATE(IF(MONTH(Table__._SQL2014_QLTS17_DW_DimDate[[#This Row],[Ngay]])&lt;11,YEAR(Table__._SQL2014_QLTS17_DW_DimDate[[#This Row],[Ngay]])-1, YEAR(Table__._SQL2014_QLTS17_DW_DimDate[[#This Row],[Ngay]])),11,1)</f>
        <v>44501</v>
      </c>
      <c r="V4361" s="2">
        <f>DATE(YEAR(Table__._SQL2014_QLTS17_DW_DimDate[[#This Row],[NgayBatDauMuaVu]])+1, 10,31)</f>
        <v>44865</v>
      </c>
      <c r="W4361" s="3">
        <f>Table__._SQL2014_QLTS17_DW_DimDate[[#This Row],[Ngay]]-Table__._SQL2014_QLTS17_DW_DimDate[[#This Row],[NgayBatDauMuaVu]]+1</f>
        <v>38</v>
      </c>
      <c r="X4361">
        <f>INT((Table__._SQL2014_QLTS17_DW_DimDate[[#This Row],[NgayMuaVu]]-1)/7)+1</f>
        <v>6</v>
      </c>
      <c r="Y4361" t="str">
        <f>"Tuần " &amp;Table__._SQL2014_QLTS17_DW_DimDate[[#This Row],[TuanMuaVu]] &amp; " năm " &amp;Table__._SQL2014_QLTS17_DW_DimDate[[#This Row],[NamMuaVuStr]]</f>
        <v>Tuần 6 năm 2021-2022</v>
      </c>
      <c r="Z4361">
        <f>YEAR(Table__._SQL2014_QLTS17_DW_DimDate[[#This Row],[NgayBatDauMuaVu]])</f>
        <v>2021</v>
      </c>
      <c r="AA4361" t="str">
        <f>YEAR(Table__._SQL2014_QLTS17_DW_DimDate[[#This Row],[NgayBatDauMuaVu]]) &amp;"-"&amp;YEAR(Table__._SQL2014_QLTS17_DW_DimDate[[#This Row],[NgayKetThucMuaVu]])</f>
        <v>2021-2022</v>
      </c>
      <c r="AB4361">
        <f>YEAR(Table__._SQL2014_QLTS17_DW_DimDate[[#This Row],[NgayBatDauMuaVu]])</f>
        <v>2021</v>
      </c>
      <c r="AC4361">
        <f>YEAR(Table__._SQL2014_QLTS17_DW_DimDate[[#This Row],[NgayKetThucMuaVu]])</f>
        <v>2022</v>
      </c>
    </row>
    <row r="4362" spans="1:29">
      <c r="A4362">
        <v>20211209</v>
      </c>
      <c r="B4362" s="1">
        <v>44539</v>
      </c>
      <c r="C4362" t="s">
        <v>19</v>
      </c>
      <c r="D4362" t="s">
        <v>897</v>
      </c>
      <c r="E4362" t="s">
        <v>3</v>
      </c>
      <c r="F4362" t="s">
        <v>371</v>
      </c>
      <c r="G4362" t="s">
        <v>13</v>
      </c>
      <c r="H4362" t="s">
        <v>61</v>
      </c>
      <c r="I4362" t="s">
        <v>11</v>
      </c>
      <c r="J4362" t="s">
        <v>909</v>
      </c>
      <c r="K4362" t="s">
        <v>16</v>
      </c>
      <c r="L4362" t="s">
        <v>12</v>
      </c>
      <c r="M4362" t="s">
        <v>913</v>
      </c>
      <c r="N4362" t="s">
        <v>642</v>
      </c>
      <c r="O4362" t="s">
        <v>666</v>
      </c>
      <c r="P4362" t="s">
        <v>646</v>
      </c>
      <c r="Q4362" t="s">
        <v>662</v>
      </c>
      <c r="R4362" t="s">
        <v>646</v>
      </c>
      <c r="S4362" t="s">
        <v>643</v>
      </c>
      <c r="T4362" t="s">
        <v>646</v>
      </c>
      <c r="U4362" s="2">
        <f>DATE(IF(MONTH(Table__._SQL2014_QLTS17_DW_DimDate[[#This Row],[Ngay]])&lt;11,YEAR(Table__._SQL2014_QLTS17_DW_DimDate[[#This Row],[Ngay]])-1, YEAR(Table__._SQL2014_QLTS17_DW_DimDate[[#This Row],[Ngay]])),11,1)</f>
        <v>44501</v>
      </c>
      <c r="V4362" s="2">
        <f>DATE(YEAR(Table__._SQL2014_QLTS17_DW_DimDate[[#This Row],[NgayBatDauMuaVu]])+1, 10,31)</f>
        <v>44865</v>
      </c>
      <c r="W4362" s="3">
        <f>Table__._SQL2014_QLTS17_DW_DimDate[[#This Row],[Ngay]]-Table__._SQL2014_QLTS17_DW_DimDate[[#This Row],[NgayBatDauMuaVu]]+1</f>
        <v>39</v>
      </c>
      <c r="X4362">
        <f>INT((Table__._SQL2014_QLTS17_DW_DimDate[[#This Row],[NgayMuaVu]]-1)/7)+1</f>
        <v>6</v>
      </c>
      <c r="Y4362" t="str">
        <f>"Tuần " &amp;Table__._SQL2014_QLTS17_DW_DimDate[[#This Row],[TuanMuaVu]] &amp; " năm " &amp;Table__._SQL2014_QLTS17_DW_DimDate[[#This Row],[NamMuaVuStr]]</f>
        <v>Tuần 6 năm 2021-2022</v>
      </c>
      <c r="Z4362">
        <f>YEAR(Table__._SQL2014_QLTS17_DW_DimDate[[#This Row],[NgayBatDauMuaVu]])</f>
        <v>2021</v>
      </c>
      <c r="AA4362" t="str">
        <f>YEAR(Table__._SQL2014_QLTS17_DW_DimDate[[#This Row],[NgayBatDauMuaVu]]) &amp;"-"&amp;YEAR(Table__._SQL2014_QLTS17_DW_DimDate[[#This Row],[NgayKetThucMuaVu]])</f>
        <v>2021-2022</v>
      </c>
      <c r="AB4362">
        <f>YEAR(Table__._SQL2014_QLTS17_DW_DimDate[[#This Row],[NgayBatDauMuaVu]])</f>
        <v>2021</v>
      </c>
      <c r="AC4362">
        <f>YEAR(Table__._SQL2014_QLTS17_DW_DimDate[[#This Row],[NgayKetThucMuaVu]])</f>
        <v>2022</v>
      </c>
    </row>
    <row r="4363" spans="1:29">
      <c r="A4363">
        <v>20211210</v>
      </c>
      <c r="B4363" s="1">
        <v>44540</v>
      </c>
      <c r="C4363" t="s">
        <v>20</v>
      </c>
      <c r="D4363" t="s">
        <v>891</v>
      </c>
      <c r="E4363" t="s">
        <v>2</v>
      </c>
      <c r="F4363" t="s">
        <v>372</v>
      </c>
      <c r="G4363" t="s">
        <v>13</v>
      </c>
      <c r="H4363" t="s">
        <v>61</v>
      </c>
      <c r="I4363" t="s">
        <v>11</v>
      </c>
      <c r="J4363" t="s">
        <v>909</v>
      </c>
      <c r="K4363" t="s">
        <v>16</v>
      </c>
      <c r="L4363" t="s">
        <v>12</v>
      </c>
      <c r="M4363" t="s">
        <v>913</v>
      </c>
      <c r="N4363" t="s">
        <v>642</v>
      </c>
      <c r="O4363" t="s">
        <v>666</v>
      </c>
      <c r="P4363" t="s">
        <v>646</v>
      </c>
      <c r="Q4363" t="s">
        <v>662</v>
      </c>
      <c r="R4363" t="s">
        <v>646</v>
      </c>
      <c r="S4363" t="s">
        <v>643</v>
      </c>
      <c r="T4363" t="s">
        <v>646</v>
      </c>
      <c r="U4363" s="2">
        <f>DATE(IF(MONTH(Table__._SQL2014_QLTS17_DW_DimDate[[#This Row],[Ngay]])&lt;11,YEAR(Table__._SQL2014_QLTS17_DW_DimDate[[#This Row],[Ngay]])-1, YEAR(Table__._SQL2014_QLTS17_DW_DimDate[[#This Row],[Ngay]])),11,1)</f>
        <v>44501</v>
      </c>
      <c r="V4363" s="2">
        <f>DATE(YEAR(Table__._SQL2014_QLTS17_DW_DimDate[[#This Row],[NgayBatDauMuaVu]])+1, 10,31)</f>
        <v>44865</v>
      </c>
      <c r="W4363" s="3">
        <f>Table__._SQL2014_QLTS17_DW_DimDate[[#This Row],[Ngay]]-Table__._SQL2014_QLTS17_DW_DimDate[[#This Row],[NgayBatDauMuaVu]]+1</f>
        <v>40</v>
      </c>
      <c r="X4363">
        <f>INT((Table__._SQL2014_QLTS17_DW_DimDate[[#This Row],[NgayMuaVu]]-1)/7)+1</f>
        <v>6</v>
      </c>
      <c r="Y4363" t="str">
        <f>"Tuần " &amp;Table__._SQL2014_QLTS17_DW_DimDate[[#This Row],[TuanMuaVu]] &amp; " năm " &amp;Table__._SQL2014_QLTS17_DW_DimDate[[#This Row],[NamMuaVuStr]]</f>
        <v>Tuần 6 năm 2021-2022</v>
      </c>
      <c r="Z4363">
        <f>YEAR(Table__._SQL2014_QLTS17_DW_DimDate[[#This Row],[NgayBatDauMuaVu]])</f>
        <v>2021</v>
      </c>
      <c r="AA4363" t="str">
        <f>YEAR(Table__._SQL2014_QLTS17_DW_DimDate[[#This Row],[NgayBatDauMuaVu]]) &amp;"-"&amp;YEAR(Table__._SQL2014_QLTS17_DW_DimDate[[#This Row],[NgayKetThucMuaVu]])</f>
        <v>2021-2022</v>
      </c>
      <c r="AB4363">
        <f>YEAR(Table__._SQL2014_QLTS17_DW_DimDate[[#This Row],[NgayBatDauMuaVu]])</f>
        <v>2021</v>
      </c>
      <c r="AC4363">
        <f>YEAR(Table__._SQL2014_QLTS17_DW_DimDate[[#This Row],[NgayKetThucMuaVu]])</f>
        <v>2022</v>
      </c>
    </row>
    <row r="4364" spans="1:29">
      <c r="A4364">
        <v>20211211</v>
      </c>
      <c r="B4364" s="1">
        <v>44541</v>
      </c>
      <c r="C4364" t="s">
        <v>21</v>
      </c>
      <c r="D4364" t="s">
        <v>892</v>
      </c>
      <c r="E4364" t="s">
        <v>14</v>
      </c>
      <c r="F4364" t="s">
        <v>373</v>
      </c>
      <c r="G4364" t="s">
        <v>13</v>
      </c>
      <c r="H4364" t="s">
        <v>61</v>
      </c>
      <c r="I4364" t="s">
        <v>11</v>
      </c>
      <c r="J4364" t="s">
        <v>909</v>
      </c>
      <c r="K4364" t="s">
        <v>16</v>
      </c>
      <c r="L4364" t="s">
        <v>12</v>
      </c>
      <c r="M4364" t="s">
        <v>913</v>
      </c>
      <c r="N4364" t="s">
        <v>642</v>
      </c>
      <c r="O4364" t="s">
        <v>666</v>
      </c>
      <c r="P4364" t="s">
        <v>646</v>
      </c>
      <c r="Q4364" t="s">
        <v>662</v>
      </c>
      <c r="R4364" t="s">
        <v>646</v>
      </c>
      <c r="S4364" t="s">
        <v>643</v>
      </c>
      <c r="T4364" t="s">
        <v>646</v>
      </c>
      <c r="U4364" s="2">
        <f>DATE(IF(MONTH(Table__._SQL2014_QLTS17_DW_DimDate[[#This Row],[Ngay]])&lt;11,YEAR(Table__._SQL2014_QLTS17_DW_DimDate[[#This Row],[Ngay]])-1, YEAR(Table__._SQL2014_QLTS17_DW_DimDate[[#This Row],[Ngay]])),11,1)</f>
        <v>44501</v>
      </c>
      <c r="V4364" s="2">
        <f>DATE(YEAR(Table__._SQL2014_QLTS17_DW_DimDate[[#This Row],[NgayBatDauMuaVu]])+1, 10,31)</f>
        <v>44865</v>
      </c>
      <c r="W4364" s="3">
        <f>Table__._SQL2014_QLTS17_DW_DimDate[[#This Row],[Ngay]]-Table__._SQL2014_QLTS17_DW_DimDate[[#This Row],[NgayBatDauMuaVu]]+1</f>
        <v>41</v>
      </c>
      <c r="X4364">
        <f>INT((Table__._SQL2014_QLTS17_DW_DimDate[[#This Row],[NgayMuaVu]]-1)/7)+1</f>
        <v>6</v>
      </c>
      <c r="Y4364" t="str">
        <f>"Tuần " &amp;Table__._SQL2014_QLTS17_DW_DimDate[[#This Row],[TuanMuaVu]] &amp; " năm " &amp;Table__._SQL2014_QLTS17_DW_DimDate[[#This Row],[NamMuaVuStr]]</f>
        <v>Tuần 6 năm 2021-2022</v>
      </c>
      <c r="Z4364">
        <f>YEAR(Table__._SQL2014_QLTS17_DW_DimDate[[#This Row],[NgayBatDauMuaVu]])</f>
        <v>2021</v>
      </c>
      <c r="AA4364" t="str">
        <f>YEAR(Table__._SQL2014_QLTS17_DW_DimDate[[#This Row],[NgayBatDauMuaVu]]) &amp;"-"&amp;YEAR(Table__._SQL2014_QLTS17_DW_DimDate[[#This Row],[NgayKetThucMuaVu]])</f>
        <v>2021-2022</v>
      </c>
      <c r="AB4364">
        <f>YEAR(Table__._SQL2014_QLTS17_DW_DimDate[[#This Row],[NgayBatDauMuaVu]])</f>
        <v>2021</v>
      </c>
      <c r="AC4364">
        <f>YEAR(Table__._SQL2014_QLTS17_DW_DimDate[[#This Row],[NgayKetThucMuaVu]])</f>
        <v>2022</v>
      </c>
    </row>
    <row r="4365" spans="1:29">
      <c r="A4365">
        <v>20211212</v>
      </c>
      <c r="B4365" s="1">
        <v>44542</v>
      </c>
      <c r="C4365" t="s">
        <v>11</v>
      </c>
      <c r="D4365" t="s">
        <v>893</v>
      </c>
      <c r="E4365" t="s">
        <v>1</v>
      </c>
      <c r="F4365" t="s">
        <v>374</v>
      </c>
      <c r="G4365" t="s">
        <v>16</v>
      </c>
      <c r="H4365" t="s">
        <v>62</v>
      </c>
      <c r="I4365" t="s">
        <v>11</v>
      </c>
      <c r="J4365" t="s">
        <v>909</v>
      </c>
      <c r="K4365" t="s">
        <v>16</v>
      </c>
      <c r="L4365" t="s">
        <v>12</v>
      </c>
      <c r="M4365" t="s">
        <v>913</v>
      </c>
      <c r="N4365" t="s">
        <v>642</v>
      </c>
      <c r="O4365" t="s">
        <v>666</v>
      </c>
      <c r="P4365" t="s">
        <v>646</v>
      </c>
      <c r="Q4365" t="s">
        <v>662</v>
      </c>
      <c r="R4365" t="s">
        <v>646</v>
      </c>
      <c r="S4365" t="s">
        <v>643</v>
      </c>
      <c r="T4365" t="s">
        <v>646</v>
      </c>
      <c r="U4365" s="2">
        <f>DATE(IF(MONTH(Table__._SQL2014_QLTS17_DW_DimDate[[#This Row],[Ngay]])&lt;11,YEAR(Table__._SQL2014_QLTS17_DW_DimDate[[#This Row],[Ngay]])-1, YEAR(Table__._SQL2014_QLTS17_DW_DimDate[[#This Row],[Ngay]])),11,1)</f>
        <v>44501</v>
      </c>
      <c r="V4365" s="2">
        <f>DATE(YEAR(Table__._SQL2014_QLTS17_DW_DimDate[[#This Row],[NgayBatDauMuaVu]])+1, 10,31)</f>
        <v>44865</v>
      </c>
      <c r="W4365" s="3">
        <f>Table__._SQL2014_QLTS17_DW_DimDate[[#This Row],[Ngay]]-Table__._SQL2014_QLTS17_DW_DimDate[[#This Row],[NgayBatDauMuaVu]]+1</f>
        <v>42</v>
      </c>
      <c r="X4365">
        <f>INT((Table__._SQL2014_QLTS17_DW_DimDate[[#This Row],[NgayMuaVu]]-1)/7)+1</f>
        <v>6</v>
      </c>
      <c r="Y4365" t="str">
        <f>"Tuần " &amp;Table__._SQL2014_QLTS17_DW_DimDate[[#This Row],[TuanMuaVu]] &amp; " năm " &amp;Table__._SQL2014_QLTS17_DW_DimDate[[#This Row],[NamMuaVuStr]]</f>
        <v>Tuần 6 năm 2021-2022</v>
      </c>
      <c r="Z4365">
        <f>YEAR(Table__._SQL2014_QLTS17_DW_DimDate[[#This Row],[NgayBatDauMuaVu]])</f>
        <v>2021</v>
      </c>
      <c r="AA4365" t="str">
        <f>YEAR(Table__._SQL2014_QLTS17_DW_DimDate[[#This Row],[NgayBatDauMuaVu]]) &amp;"-"&amp;YEAR(Table__._SQL2014_QLTS17_DW_DimDate[[#This Row],[NgayKetThucMuaVu]])</f>
        <v>2021-2022</v>
      </c>
      <c r="AB4365">
        <f>YEAR(Table__._SQL2014_QLTS17_DW_DimDate[[#This Row],[NgayBatDauMuaVu]])</f>
        <v>2021</v>
      </c>
      <c r="AC4365">
        <f>YEAR(Table__._SQL2014_QLTS17_DW_DimDate[[#This Row],[NgayKetThucMuaVu]])</f>
        <v>2022</v>
      </c>
    </row>
    <row r="4366" spans="1:29">
      <c r="A4366">
        <v>20211213</v>
      </c>
      <c r="B4366" s="1">
        <v>44543</v>
      </c>
      <c r="C4366" t="s">
        <v>22</v>
      </c>
      <c r="D4366" t="s">
        <v>894</v>
      </c>
      <c r="E4366" t="s">
        <v>13</v>
      </c>
      <c r="F4366" t="s">
        <v>375</v>
      </c>
      <c r="G4366" t="s">
        <v>16</v>
      </c>
      <c r="H4366" t="s">
        <v>62</v>
      </c>
      <c r="I4366" t="s">
        <v>11</v>
      </c>
      <c r="J4366" t="s">
        <v>909</v>
      </c>
      <c r="K4366" t="s">
        <v>16</v>
      </c>
      <c r="L4366" t="s">
        <v>12</v>
      </c>
      <c r="M4366" t="s">
        <v>913</v>
      </c>
      <c r="N4366" t="s">
        <v>642</v>
      </c>
      <c r="O4366" t="s">
        <v>666</v>
      </c>
      <c r="P4366" t="s">
        <v>646</v>
      </c>
      <c r="Q4366" t="s">
        <v>662</v>
      </c>
      <c r="R4366" t="s">
        <v>646</v>
      </c>
      <c r="S4366" t="s">
        <v>643</v>
      </c>
      <c r="T4366" t="s">
        <v>646</v>
      </c>
      <c r="U4366" s="2">
        <f>DATE(IF(MONTH(Table__._SQL2014_QLTS17_DW_DimDate[[#This Row],[Ngay]])&lt;11,YEAR(Table__._SQL2014_QLTS17_DW_DimDate[[#This Row],[Ngay]])-1, YEAR(Table__._SQL2014_QLTS17_DW_DimDate[[#This Row],[Ngay]])),11,1)</f>
        <v>44501</v>
      </c>
      <c r="V4366" s="2">
        <f>DATE(YEAR(Table__._SQL2014_QLTS17_DW_DimDate[[#This Row],[NgayBatDauMuaVu]])+1, 10,31)</f>
        <v>44865</v>
      </c>
      <c r="W4366" s="3">
        <f>Table__._SQL2014_QLTS17_DW_DimDate[[#This Row],[Ngay]]-Table__._SQL2014_QLTS17_DW_DimDate[[#This Row],[NgayBatDauMuaVu]]+1</f>
        <v>43</v>
      </c>
      <c r="X4366">
        <f>INT((Table__._SQL2014_QLTS17_DW_DimDate[[#This Row],[NgayMuaVu]]-1)/7)+1</f>
        <v>7</v>
      </c>
      <c r="Y4366" t="str">
        <f>"Tuần " &amp;Table__._SQL2014_QLTS17_DW_DimDate[[#This Row],[TuanMuaVu]] &amp; " năm " &amp;Table__._SQL2014_QLTS17_DW_DimDate[[#This Row],[NamMuaVuStr]]</f>
        <v>Tuần 7 năm 2021-2022</v>
      </c>
      <c r="Z4366">
        <f>YEAR(Table__._SQL2014_QLTS17_DW_DimDate[[#This Row],[NgayBatDauMuaVu]])</f>
        <v>2021</v>
      </c>
      <c r="AA4366" t="str">
        <f>YEAR(Table__._SQL2014_QLTS17_DW_DimDate[[#This Row],[NgayBatDauMuaVu]]) &amp;"-"&amp;YEAR(Table__._SQL2014_QLTS17_DW_DimDate[[#This Row],[NgayKetThucMuaVu]])</f>
        <v>2021-2022</v>
      </c>
      <c r="AB4366">
        <f>YEAR(Table__._SQL2014_QLTS17_DW_DimDate[[#This Row],[NgayBatDauMuaVu]])</f>
        <v>2021</v>
      </c>
      <c r="AC4366">
        <f>YEAR(Table__._SQL2014_QLTS17_DW_DimDate[[#This Row],[NgayKetThucMuaVu]])</f>
        <v>2022</v>
      </c>
    </row>
    <row r="4367" spans="1:29">
      <c r="A4367">
        <v>20211214</v>
      </c>
      <c r="B4367" s="1">
        <v>44544</v>
      </c>
      <c r="C4367" t="s">
        <v>23</v>
      </c>
      <c r="D4367" t="s">
        <v>895</v>
      </c>
      <c r="E4367" t="s">
        <v>16</v>
      </c>
      <c r="F4367" t="s">
        <v>376</v>
      </c>
      <c r="G4367" t="s">
        <v>16</v>
      </c>
      <c r="H4367" t="s">
        <v>62</v>
      </c>
      <c r="I4367" t="s">
        <v>11</v>
      </c>
      <c r="J4367" t="s">
        <v>909</v>
      </c>
      <c r="K4367" t="s">
        <v>16</v>
      </c>
      <c r="L4367" t="s">
        <v>12</v>
      </c>
      <c r="M4367" t="s">
        <v>913</v>
      </c>
      <c r="N4367" t="s">
        <v>642</v>
      </c>
      <c r="O4367" t="s">
        <v>666</v>
      </c>
      <c r="P4367" t="s">
        <v>646</v>
      </c>
      <c r="Q4367" t="s">
        <v>662</v>
      </c>
      <c r="R4367" t="s">
        <v>646</v>
      </c>
      <c r="S4367" t="s">
        <v>643</v>
      </c>
      <c r="T4367" t="s">
        <v>646</v>
      </c>
      <c r="U4367" s="2">
        <f>DATE(IF(MONTH(Table__._SQL2014_QLTS17_DW_DimDate[[#This Row],[Ngay]])&lt;11,YEAR(Table__._SQL2014_QLTS17_DW_DimDate[[#This Row],[Ngay]])-1, YEAR(Table__._SQL2014_QLTS17_DW_DimDate[[#This Row],[Ngay]])),11,1)</f>
        <v>44501</v>
      </c>
      <c r="V4367" s="2">
        <f>DATE(YEAR(Table__._SQL2014_QLTS17_DW_DimDate[[#This Row],[NgayBatDauMuaVu]])+1, 10,31)</f>
        <v>44865</v>
      </c>
      <c r="W4367" s="3">
        <f>Table__._SQL2014_QLTS17_DW_DimDate[[#This Row],[Ngay]]-Table__._SQL2014_QLTS17_DW_DimDate[[#This Row],[NgayBatDauMuaVu]]+1</f>
        <v>44</v>
      </c>
      <c r="X4367">
        <f>INT((Table__._SQL2014_QLTS17_DW_DimDate[[#This Row],[NgayMuaVu]]-1)/7)+1</f>
        <v>7</v>
      </c>
      <c r="Y4367" t="str">
        <f>"Tuần " &amp;Table__._SQL2014_QLTS17_DW_DimDate[[#This Row],[TuanMuaVu]] &amp; " năm " &amp;Table__._SQL2014_QLTS17_DW_DimDate[[#This Row],[NamMuaVuStr]]</f>
        <v>Tuần 7 năm 2021-2022</v>
      </c>
      <c r="Z4367">
        <f>YEAR(Table__._SQL2014_QLTS17_DW_DimDate[[#This Row],[NgayBatDauMuaVu]])</f>
        <v>2021</v>
      </c>
      <c r="AA4367" t="str">
        <f>YEAR(Table__._SQL2014_QLTS17_DW_DimDate[[#This Row],[NgayBatDauMuaVu]]) &amp;"-"&amp;YEAR(Table__._SQL2014_QLTS17_DW_DimDate[[#This Row],[NgayKetThucMuaVu]])</f>
        <v>2021-2022</v>
      </c>
      <c r="AB4367">
        <f>YEAR(Table__._SQL2014_QLTS17_DW_DimDate[[#This Row],[NgayBatDauMuaVu]])</f>
        <v>2021</v>
      </c>
      <c r="AC4367">
        <f>YEAR(Table__._SQL2014_QLTS17_DW_DimDate[[#This Row],[NgayKetThucMuaVu]])</f>
        <v>2022</v>
      </c>
    </row>
    <row r="4368" spans="1:29">
      <c r="A4368">
        <v>20211215</v>
      </c>
      <c r="B4368" s="1">
        <v>44545</v>
      </c>
      <c r="C4368" t="s">
        <v>24</v>
      </c>
      <c r="D4368" t="s">
        <v>896</v>
      </c>
      <c r="E4368" t="s">
        <v>12</v>
      </c>
      <c r="F4368" t="s">
        <v>377</v>
      </c>
      <c r="G4368" t="s">
        <v>16</v>
      </c>
      <c r="H4368" t="s">
        <v>62</v>
      </c>
      <c r="I4368" t="s">
        <v>11</v>
      </c>
      <c r="J4368" t="s">
        <v>909</v>
      </c>
      <c r="K4368" t="s">
        <v>16</v>
      </c>
      <c r="L4368" t="s">
        <v>12</v>
      </c>
      <c r="M4368" t="s">
        <v>913</v>
      </c>
      <c r="N4368" t="s">
        <v>642</v>
      </c>
      <c r="O4368" t="s">
        <v>666</v>
      </c>
      <c r="P4368" t="s">
        <v>646</v>
      </c>
      <c r="Q4368" t="s">
        <v>662</v>
      </c>
      <c r="R4368" t="s">
        <v>646</v>
      </c>
      <c r="S4368" t="s">
        <v>643</v>
      </c>
      <c r="T4368" t="s">
        <v>646</v>
      </c>
      <c r="U4368" s="2">
        <f>DATE(IF(MONTH(Table__._SQL2014_QLTS17_DW_DimDate[[#This Row],[Ngay]])&lt;11,YEAR(Table__._SQL2014_QLTS17_DW_DimDate[[#This Row],[Ngay]])-1, YEAR(Table__._SQL2014_QLTS17_DW_DimDate[[#This Row],[Ngay]])),11,1)</f>
        <v>44501</v>
      </c>
      <c r="V4368" s="2">
        <f>DATE(YEAR(Table__._SQL2014_QLTS17_DW_DimDate[[#This Row],[NgayBatDauMuaVu]])+1, 10,31)</f>
        <v>44865</v>
      </c>
      <c r="W4368" s="3">
        <f>Table__._SQL2014_QLTS17_DW_DimDate[[#This Row],[Ngay]]-Table__._SQL2014_QLTS17_DW_DimDate[[#This Row],[NgayBatDauMuaVu]]+1</f>
        <v>45</v>
      </c>
      <c r="X4368">
        <f>INT((Table__._SQL2014_QLTS17_DW_DimDate[[#This Row],[NgayMuaVu]]-1)/7)+1</f>
        <v>7</v>
      </c>
      <c r="Y4368" t="str">
        <f>"Tuần " &amp;Table__._SQL2014_QLTS17_DW_DimDate[[#This Row],[TuanMuaVu]] &amp; " năm " &amp;Table__._SQL2014_QLTS17_DW_DimDate[[#This Row],[NamMuaVuStr]]</f>
        <v>Tuần 7 năm 2021-2022</v>
      </c>
      <c r="Z4368">
        <f>YEAR(Table__._SQL2014_QLTS17_DW_DimDate[[#This Row],[NgayBatDauMuaVu]])</f>
        <v>2021</v>
      </c>
      <c r="AA4368" t="str">
        <f>YEAR(Table__._SQL2014_QLTS17_DW_DimDate[[#This Row],[NgayBatDauMuaVu]]) &amp;"-"&amp;YEAR(Table__._SQL2014_QLTS17_DW_DimDate[[#This Row],[NgayKetThucMuaVu]])</f>
        <v>2021-2022</v>
      </c>
      <c r="AB4368">
        <f>YEAR(Table__._SQL2014_QLTS17_DW_DimDate[[#This Row],[NgayBatDauMuaVu]])</f>
        <v>2021</v>
      </c>
      <c r="AC4368">
        <f>YEAR(Table__._SQL2014_QLTS17_DW_DimDate[[#This Row],[NgayKetThucMuaVu]])</f>
        <v>2022</v>
      </c>
    </row>
    <row r="4369" spans="1:29">
      <c r="A4369">
        <v>20211216</v>
      </c>
      <c r="B4369" s="1">
        <v>44546</v>
      </c>
      <c r="C4369" t="s">
        <v>25</v>
      </c>
      <c r="D4369" t="s">
        <v>897</v>
      </c>
      <c r="E4369" t="s">
        <v>3</v>
      </c>
      <c r="F4369" t="s">
        <v>378</v>
      </c>
      <c r="G4369" t="s">
        <v>16</v>
      </c>
      <c r="H4369" t="s">
        <v>62</v>
      </c>
      <c r="I4369" t="s">
        <v>11</v>
      </c>
      <c r="J4369" t="s">
        <v>909</v>
      </c>
      <c r="K4369" t="s">
        <v>16</v>
      </c>
      <c r="L4369" t="s">
        <v>12</v>
      </c>
      <c r="M4369" t="s">
        <v>913</v>
      </c>
      <c r="N4369" t="s">
        <v>642</v>
      </c>
      <c r="O4369" t="s">
        <v>666</v>
      </c>
      <c r="P4369" t="s">
        <v>646</v>
      </c>
      <c r="Q4369" t="s">
        <v>662</v>
      </c>
      <c r="R4369" t="s">
        <v>646</v>
      </c>
      <c r="S4369" t="s">
        <v>643</v>
      </c>
      <c r="T4369" t="s">
        <v>646</v>
      </c>
      <c r="U4369" s="2">
        <f>DATE(IF(MONTH(Table__._SQL2014_QLTS17_DW_DimDate[[#This Row],[Ngay]])&lt;11,YEAR(Table__._SQL2014_QLTS17_DW_DimDate[[#This Row],[Ngay]])-1, YEAR(Table__._SQL2014_QLTS17_DW_DimDate[[#This Row],[Ngay]])),11,1)</f>
        <v>44501</v>
      </c>
      <c r="V4369" s="2">
        <f>DATE(YEAR(Table__._SQL2014_QLTS17_DW_DimDate[[#This Row],[NgayBatDauMuaVu]])+1, 10,31)</f>
        <v>44865</v>
      </c>
      <c r="W4369" s="3">
        <f>Table__._SQL2014_QLTS17_DW_DimDate[[#This Row],[Ngay]]-Table__._SQL2014_QLTS17_DW_DimDate[[#This Row],[NgayBatDauMuaVu]]+1</f>
        <v>46</v>
      </c>
      <c r="X4369">
        <f>INT((Table__._SQL2014_QLTS17_DW_DimDate[[#This Row],[NgayMuaVu]]-1)/7)+1</f>
        <v>7</v>
      </c>
      <c r="Y4369" t="str">
        <f>"Tuần " &amp;Table__._SQL2014_QLTS17_DW_DimDate[[#This Row],[TuanMuaVu]] &amp; " năm " &amp;Table__._SQL2014_QLTS17_DW_DimDate[[#This Row],[NamMuaVuStr]]</f>
        <v>Tuần 7 năm 2021-2022</v>
      </c>
      <c r="Z4369">
        <f>YEAR(Table__._SQL2014_QLTS17_DW_DimDate[[#This Row],[NgayBatDauMuaVu]])</f>
        <v>2021</v>
      </c>
      <c r="AA4369" t="str">
        <f>YEAR(Table__._SQL2014_QLTS17_DW_DimDate[[#This Row],[NgayBatDauMuaVu]]) &amp;"-"&amp;YEAR(Table__._SQL2014_QLTS17_DW_DimDate[[#This Row],[NgayKetThucMuaVu]])</f>
        <v>2021-2022</v>
      </c>
      <c r="AB4369">
        <f>YEAR(Table__._SQL2014_QLTS17_DW_DimDate[[#This Row],[NgayBatDauMuaVu]])</f>
        <v>2021</v>
      </c>
      <c r="AC4369">
        <f>YEAR(Table__._SQL2014_QLTS17_DW_DimDate[[#This Row],[NgayKetThucMuaVu]])</f>
        <v>2022</v>
      </c>
    </row>
    <row r="4370" spans="1:29">
      <c r="A4370">
        <v>20211217</v>
      </c>
      <c r="B4370" s="1">
        <v>44547</v>
      </c>
      <c r="C4370" t="s">
        <v>26</v>
      </c>
      <c r="D4370" t="s">
        <v>891</v>
      </c>
      <c r="E4370" t="s">
        <v>2</v>
      </c>
      <c r="F4370" t="s">
        <v>379</v>
      </c>
      <c r="G4370" t="s">
        <v>16</v>
      </c>
      <c r="H4370" t="s">
        <v>62</v>
      </c>
      <c r="I4370" t="s">
        <v>11</v>
      </c>
      <c r="J4370" t="s">
        <v>909</v>
      </c>
      <c r="K4370" t="s">
        <v>16</v>
      </c>
      <c r="L4370" t="s">
        <v>12</v>
      </c>
      <c r="M4370" t="s">
        <v>913</v>
      </c>
      <c r="N4370" t="s">
        <v>642</v>
      </c>
      <c r="O4370" t="s">
        <v>666</v>
      </c>
      <c r="P4370" t="s">
        <v>646</v>
      </c>
      <c r="Q4370" t="s">
        <v>662</v>
      </c>
      <c r="R4370" t="s">
        <v>646</v>
      </c>
      <c r="S4370" t="s">
        <v>643</v>
      </c>
      <c r="T4370" t="s">
        <v>646</v>
      </c>
      <c r="U4370" s="2">
        <f>DATE(IF(MONTH(Table__._SQL2014_QLTS17_DW_DimDate[[#This Row],[Ngay]])&lt;11,YEAR(Table__._SQL2014_QLTS17_DW_DimDate[[#This Row],[Ngay]])-1, YEAR(Table__._SQL2014_QLTS17_DW_DimDate[[#This Row],[Ngay]])),11,1)</f>
        <v>44501</v>
      </c>
      <c r="V4370" s="2">
        <f>DATE(YEAR(Table__._SQL2014_QLTS17_DW_DimDate[[#This Row],[NgayBatDauMuaVu]])+1, 10,31)</f>
        <v>44865</v>
      </c>
      <c r="W4370" s="3">
        <f>Table__._SQL2014_QLTS17_DW_DimDate[[#This Row],[Ngay]]-Table__._SQL2014_QLTS17_DW_DimDate[[#This Row],[NgayBatDauMuaVu]]+1</f>
        <v>47</v>
      </c>
      <c r="X4370">
        <f>INT((Table__._SQL2014_QLTS17_DW_DimDate[[#This Row],[NgayMuaVu]]-1)/7)+1</f>
        <v>7</v>
      </c>
      <c r="Y4370" t="str">
        <f>"Tuần " &amp;Table__._SQL2014_QLTS17_DW_DimDate[[#This Row],[TuanMuaVu]] &amp; " năm " &amp;Table__._SQL2014_QLTS17_DW_DimDate[[#This Row],[NamMuaVuStr]]</f>
        <v>Tuần 7 năm 2021-2022</v>
      </c>
      <c r="Z4370">
        <f>YEAR(Table__._SQL2014_QLTS17_DW_DimDate[[#This Row],[NgayBatDauMuaVu]])</f>
        <v>2021</v>
      </c>
      <c r="AA4370" t="str">
        <f>YEAR(Table__._SQL2014_QLTS17_DW_DimDate[[#This Row],[NgayBatDauMuaVu]]) &amp;"-"&amp;YEAR(Table__._SQL2014_QLTS17_DW_DimDate[[#This Row],[NgayKetThucMuaVu]])</f>
        <v>2021-2022</v>
      </c>
      <c r="AB4370">
        <f>YEAR(Table__._SQL2014_QLTS17_DW_DimDate[[#This Row],[NgayBatDauMuaVu]])</f>
        <v>2021</v>
      </c>
      <c r="AC4370">
        <f>YEAR(Table__._SQL2014_QLTS17_DW_DimDate[[#This Row],[NgayKetThucMuaVu]])</f>
        <v>2022</v>
      </c>
    </row>
    <row r="4371" spans="1:29">
      <c r="A4371">
        <v>20211218</v>
      </c>
      <c r="B4371" s="1">
        <v>44548</v>
      </c>
      <c r="C4371" t="s">
        <v>27</v>
      </c>
      <c r="D4371" t="s">
        <v>892</v>
      </c>
      <c r="E4371" t="s">
        <v>14</v>
      </c>
      <c r="F4371" t="s">
        <v>380</v>
      </c>
      <c r="G4371" t="s">
        <v>16</v>
      </c>
      <c r="H4371" t="s">
        <v>62</v>
      </c>
      <c r="I4371" t="s">
        <v>11</v>
      </c>
      <c r="J4371" t="s">
        <v>909</v>
      </c>
      <c r="K4371" t="s">
        <v>16</v>
      </c>
      <c r="L4371" t="s">
        <v>12</v>
      </c>
      <c r="M4371" t="s">
        <v>913</v>
      </c>
      <c r="N4371" t="s">
        <v>642</v>
      </c>
      <c r="O4371" t="s">
        <v>666</v>
      </c>
      <c r="P4371" t="s">
        <v>646</v>
      </c>
      <c r="Q4371" t="s">
        <v>662</v>
      </c>
      <c r="R4371" t="s">
        <v>646</v>
      </c>
      <c r="S4371" t="s">
        <v>643</v>
      </c>
      <c r="T4371" t="s">
        <v>646</v>
      </c>
      <c r="U4371" s="2">
        <f>DATE(IF(MONTH(Table__._SQL2014_QLTS17_DW_DimDate[[#This Row],[Ngay]])&lt;11,YEAR(Table__._SQL2014_QLTS17_DW_DimDate[[#This Row],[Ngay]])-1, YEAR(Table__._SQL2014_QLTS17_DW_DimDate[[#This Row],[Ngay]])),11,1)</f>
        <v>44501</v>
      </c>
      <c r="V4371" s="2">
        <f>DATE(YEAR(Table__._SQL2014_QLTS17_DW_DimDate[[#This Row],[NgayBatDauMuaVu]])+1, 10,31)</f>
        <v>44865</v>
      </c>
      <c r="W4371" s="3">
        <f>Table__._SQL2014_QLTS17_DW_DimDate[[#This Row],[Ngay]]-Table__._SQL2014_QLTS17_DW_DimDate[[#This Row],[NgayBatDauMuaVu]]+1</f>
        <v>48</v>
      </c>
      <c r="X4371">
        <f>INT((Table__._SQL2014_QLTS17_DW_DimDate[[#This Row],[NgayMuaVu]]-1)/7)+1</f>
        <v>7</v>
      </c>
      <c r="Y4371" t="str">
        <f>"Tuần " &amp;Table__._SQL2014_QLTS17_DW_DimDate[[#This Row],[TuanMuaVu]] &amp; " năm " &amp;Table__._SQL2014_QLTS17_DW_DimDate[[#This Row],[NamMuaVuStr]]</f>
        <v>Tuần 7 năm 2021-2022</v>
      </c>
      <c r="Z4371">
        <f>YEAR(Table__._SQL2014_QLTS17_DW_DimDate[[#This Row],[NgayBatDauMuaVu]])</f>
        <v>2021</v>
      </c>
      <c r="AA4371" t="str">
        <f>YEAR(Table__._SQL2014_QLTS17_DW_DimDate[[#This Row],[NgayBatDauMuaVu]]) &amp;"-"&amp;YEAR(Table__._SQL2014_QLTS17_DW_DimDate[[#This Row],[NgayKetThucMuaVu]])</f>
        <v>2021-2022</v>
      </c>
      <c r="AB4371">
        <f>YEAR(Table__._SQL2014_QLTS17_DW_DimDate[[#This Row],[NgayBatDauMuaVu]])</f>
        <v>2021</v>
      </c>
      <c r="AC4371">
        <f>YEAR(Table__._SQL2014_QLTS17_DW_DimDate[[#This Row],[NgayKetThucMuaVu]])</f>
        <v>2022</v>
      </c>
    </row>
    <row r="4372" spans="1:29">
      <c r="A4372">
        <v>20211219</v>
      </c>
      <c r="B4372" s="1">
        <v>44549</v>
      </c>
      <c r="C4372" t="s">
        <v>28</v>
      </c>
      <c r="D4372" t="s">
        <v>893</v>
      </c>
      <c r="E4372" t="s">
        <v>1</v>
      </c>
      <c r="F4372" t="s">
        <v>381</v>
      </c>
      <c r="G4372" t="s">
        <v>12</v>
      </c>
      <c r="H4372" t="s">
        <v>10</v>
      </c>
      <c r="I4372" t="s">
        <v>11</v>
      </c>
      <c r="J4372" t="s">
        <v>909</v>
      </c>
      <c r="K4372" t="s">
        <v>16</v>
      </c>
      <c r="L4372" t="s">
        <v>12</v>
      </c>
      <c r="M4372" t="s">
        <v>913</v>
      </c>
      <c r="N4372" t="s">
        <v>642</v>
      </c>
      <c r="O4372" t="s">
        <v>666</v>
      </c>
      <c r="P4372" t="s">
        <v>646</v>
      </c>
      <c r="Q4372" t="s">
        <v>662</v>
      </c>
      <c r="R4372" t="s">
        <v>646</v>
      </c>
      <c r="S4372" t="s">
        <v>643</v>
      </c>
      <c r="T4372" t="s">
        <v>646</v>
      </c>
      <c r="U4372" s="2">
        <f>DATE(IF(MONTH(Table__._SQL2014_QLTS17_DW_DimDate[[#This Row],[Ngay]])&lt;11,YEAR(Table__._SQL2014_QLTS17_DW_DimDate[[#This Row],[Ngay]])-1, YEAR(Table__._SQL2014_QLTS17_DW_DimDate[[#This Row],[Ngay]])),11,1)</f>
        <v>44501</v>
      </c>
      <c r="V4372" s="2">
        <f>DATE(YEAR(Table__._SQL2014_QLTS17_DW_DimDate[[#This Row],[NgayBatDauMuaVu]])+1, 10,31)</f>
        <v>44865</v>
      </c>
      <c r="W4372" s="3">
        <f>Table__._SQL2014_QLTS17_DW_DimDate[[#This Row],[Ngay]]-Table__._SQL2014_QLTS17_DW_DimDate[[#This Row],[NgayBatDauMuaVu]]+1</f>
        <v>49</v>
      </c>
      <c r="X4372">
        <f>INT((Table__._SQL2014_QLTS17_DW_DimDate[[#This Row],[NgayMuaVu]]-1)/7)+1</f>
        <v>7</v>
      </c>
      <c r="Y4372" t="str">
        <f>"Tuần " &amp;Table__._SQL2014_QLTS17_DW_DimDate[[#This Row],[TuanMuaVu]] &amp; " năm " &amp;Table__._SQL2014_QLTS17_DW_DimDate[[#This Row],[NamMuaVuStr]]</f>
        <v>Tuần 7 năm 2021-2022</v>
      </c>
      <c r="Z4372">
        <f>YEAR(Table__._SQL2014_QLTS17_DW_DimDate[[#This Row],[NgayBatDauMuaVu]])</f>
        <v>2021</v>
      </c>
      <c r="AA4372" t="str">
        <f>YEAR(Table__._SQL2014_QLTS17_DW_DimDate[[#This Row],[NgayBatDauMuaVu]]) &amp;"-"&amp;YEAR(Table__._SQL2014_QLTS17_DW_DimDate[[#This Row],[NgayKetThucMuaVu]])</f>
        <v>2021-2022</v>
      </c>
      <c r="AB4372">
        <f>YEAR(Table__._SQL2014_QLTS17_DW_DimDate[[#This Row],[NgayBatDauMuaVu]])</f>
        <v>2021</v>
      </c>
      <c r="AC4372">
        <f>YEAR(Table__._SQL2014_QLTS17_DW_DimDate[[#This Row],[NgayKetThucMuaVu]])</f>
        <v>2022</v>
      </c>
    </row>
    <row r="4373" spans="1:29">
      <c r="A4373">
        <v>20211220</v>
      </c>
      <c r="B4373" s="1">
        <v>44550</v>
      </c>
      <c r="C4373" t="s">
        <v>29</v>
      </c>
      <c r="D4373" t="s">
        <v>894</v>
      </c>
      <c r="E4373" t="s">
        <v>13</v>
      </c>
      <c r="F4373" t="s">
        <v>382</v>
      </c>
      <c r="G4373" t="s">
        <v>12</v>
      </c>
      <c r="H4373" t="s">
        <v>10</v>
      </c>
      <c r="I4373" t="s">
        <v>11</v>
      </c>
      <c r="J4373" t="s">
        <v>909</v>
      </c>
      <c r="K4373" t="s">
        <v>16</v>
      </c>
      <c r="L4373" t="s">
        <v>12</v>
      </c>
      <c r="M4373" t="s">
        <v>913</v>
      </c>
      <c r="N4373" t="s">
        <v>642</v>
      </c>
      <c r="O4373" t="s">
        <v>666</v>
      </c>
      <c r="P4373" t="s">
        <v>646</v>
      </c>
      <c r="Q4373" t="s">
        <v>662</v>
      </c>
      <c r="R4373" t="s">
        <v>646</v>
      </c>
      <c r="S4373" t="s">
        <v>643</v>
      </c>
      <c r="T4373" t="s">
        <v>646</v>
      </c>
      <c r="U4373" s="2">
        <f>DATE(IF(MONTH(Table__._SQL2014_QLTS17_DW_DimDate[[#This Row],[Ngay]])&lt;11,YEAR(Table__._SQL2014_QLTS17_DW_DimDate[[#This Row],[Ngay]])-1, YEAR(Table__._SQL2014_QLTS17_DW_DimDate[[#This Row],[Ngay]])),11,1)</f>
        <v>44501</v>
      </c>
      <c r="V4373" s="2">
        <f>DATE(YEAR(Table__._SQL2014_QLTS17_DW_DimDate[[#This Row],[NgayBatDauMuaVu]])+1, 10,31)</f>
        <v>44865</v>
      </c>
      <c r="W4373" s="3">
        <f>Table__._SQL2014_QLTS17_DW_DimDate[[#This Row],[Ngay]]-Table__._SQL2014_QLTS17_DW_DimDate[[#This Row],[NgayBatDauMuaVu]]+1</f>
        <v>50</v>
      </c>
      <c r="X4373">
        <f>INT((Table__._SQL2014_QLTS17_DW_DimDate[[#This Row],[NgayMuaVu]]-1)/7)+1</f>
        <v>8</v>
      </c>
      <c r="Y4373" t="str">
        <f>"Tuần " &amp;Table__._SQL2014_QLTS17_DW_DimDate[[#This Row],[TuanMuaVu]] &amp; " năm " &amp;Table__._SQL2014_QLTS17_DW_DimDate[[#This Row],[NamMuaVuStr]]</f>
        <v>Tuần 8 năm 2021-2022</v>
      </c>
      <c r="Z4373">
        <f>YEAR(Table__._SQL2014_QLTS17_DW_DimDate[[#This Row],[NgayBatDauMuaVu]])</f>
        <v>2021</v>
      </c>
      <c r="AA4373" t="str">
        <f>YEAR(Table__._SQL2014_QLTS17_DW_DimDate[[#This Row],[NgayBatDauMuaVu]]) &amp;"-"&amp;YEAR(Table__._SQL2014_QLTS17_DW_DimDate[[#This Row],[NgayKetThucMuaVu]])</f>
        <v>2021-2022</v>
      </c>
      <c r="AB4373">
        <f>YEAR(Table__._SQL2014_QLTS17_DW_DimDate[[#This Row],[NgayBatDauMuaVu]])</f>
        <v>2021</v>
      </c>
      <c r="AC4373">
        <f>YEAR(Table__._SQL2014_QLTS17_DW_DimDate[[#This Row],[NgayKetThucMuaVu]])</f>
        <v>2022</v>
      </c>
    </row>
    <row r="4374" spans="1:29">
      <c r="A4374">
        <v>20211221</v>
      </c>
      <c r="B4374" s="1">
        <v>44551</v>
      </c>
      <c r="C4374" t="s">
        <v>30</v>
      </c>
      <c r="D4374" t="s">
        <v>895</v>
      </c>
      <c r="E4374" t="s">
        <v>16</v>
      </c>
      <c r="F4374" t="s">
        <v>383</v>
      </c>
      <c r="G4374" t="s">
        <v>12</v>
      </c>
      <c r="H4374" t="s">
        <v>10</v>
      </c>
      <c r="I4374" t="s">
        <v>11</v>
      </c>
      <c r="J4374" t="s">
        <v>909</v>
      </c>
      <c r="K4374" t="s">
        <v>16</v>
      </c>
      <c r="L4374" t="s">
        <v>12</v>
      </c>
      <c r="M4374" t="s">
        <v>913</v>
      </c>
      <c r="N4374" t="s">
        <v>642</v>
      </c>
      <c r="O4374" t="s">
        <v>666</v>
      </c>
      <c r="P4374" t="s">
        <v>646</v>
      </c>
      <c r="Q4374" t="s">
        <v>662</v>
      </c>
      <c r="R4374" t="s">
        <v>646</v>
      </c>
      <c r="S4374" t="s">
        <v>643</v>
      </c>
      <c r="T4374" t="s">
        <v>646</v>
      </c>
      <c r="U4374" s="2">
        <f>DATE(IF(MONTH(Table__._SQL2014_QLTS17_DW_DimDate[[#This Row],[Ngay]])&lt;11,YEAR(Table__._SQL2014_QLTS17_DW_DimDate[[#This Row],[Ngay]])-1, YEAR(Table__._SQL2014_QLTS17_DW_DimDate[[#This Row],[Ngay]])),11,1)</f>
        <v>44501</v>
      </c>
      <c r="V4374" s="2">
        <f>DATE(YEAR(Table__._SQL2014_QLTS17_DW_DimDate[[#This Row],[NgayBatDauMuaVu]])+1, 10,31)</f>
        <v>44865</v>
      </c>
      <c r="W4374" s="3">
        <f>Table__._SQL2014_QLTS17_DW_DimDate[[#This Row],[Ngay]]-Table__._SQL2014_QLTS17_DW_DimDate[[#This Row],[NgayBatDauMuaVu]]+1</f>
        <v>51</v>
      </c>
      <c r="X4374">
        <f>INT((Table__._SQL2014_QLTS17_DW_DimDate[[#This Row],[NgayMuaVu]]-1)/7)+1</f>
        <v>8</v>
      </c>
      <c r="Y4374" t="str">
        <f>"Tuần " &amp;Table__._SQL2014_QLTS17_DW_DimDate[[#This Row],[TuanMuaVu]] &amp; " năm " &amp;Table__._SQL2014_QLTS17_DW_DimDate[[#This Row],[NamMuaVuStr]]</f>
        <v>Tuần 8 năm 2021-2022</v>
      </c>
      <c r="Z4374">
        <f>YEAR(Table__._SQL2014_QLTS17_DW_DimDate[[#This Row],[NgayBatDauMuaVu]])</f>
        <v>2021</v>
      </c>
      <c r="AA4374" t="str">
        <f>YEAR(Table__._SQL2014_QLTS17_DW_DimDate[[#This Row],[NgayBatDauMuaVu]]) &amp;"-"&amp;YEAR(Table__._SQL2014_QLTS17_DW_DimDate[[#This Row],[NgayKetThucMuaVu]])</f>
        <v>2021-2022</v>
      </c>
      <c r="AB4374">
        <f>YEAR(Table__._SQL2014_QLTS17_DW_DimDate[[#This Row],[NgayBatDauMuaVu]])</f>
        <v>2021</v>
      </c>
      <c r="AC4374">
        <f>YEAR(Table__._SQL2014_QLTS17_DW_DimDate[[#This Row],[NgayKetThucMuaVu]])</f>
        <v>2022</v>
      </c>
    </row>
    <row r="4375" spans="1:29">
      <c r="A4375">
        <v>20211222</v>
      </c>
      <c r="B4375" s="1">
        <v>44552</v>
      </c>
      <c r="C4375" t="s">
        <v>31</v>
      </c>
      <c r="D4375" t="s">
        <v>896</v>
      </c>
      <c r="E4375" t="s">
        <v>12</v>
      </c>
      <c r="F4375" t="s">
        <v>384</v>
      </c>
      <c r="G4375" t="s">
        <v>12</v>
      </c>
      <c r="H4375" t="s">
        <v>10</v>
      </c>
      <c r="I4375" t="s">
        <v>11</v>
      </c>
      <c r="J4375" t="s">
        <v>909</v>
      </c>
      <c r="K4375" t="s">
        <v>16</v>
      </c>
      <c r="L4375" t="s">
        <v>12</v>
      </c>
      <c r="M4375" t="s">
        <v>913</v>
      </c>
      <c r="N4375" t="s">
        <v>642</v>
      </c>
      <c r="O4375" t="s">
        <v>666</v>
      </c>
      <c r="P4375" t="s">
        <v>646</v>
      </c>
      <c r="Q4375" t="s">
        <v>662</v>
      </c>
      <c r="R4375" t="s">
        <v>646</v>
      </c>
      <c r="S4375" t="s">
        <v>643</v>
      </c>
      <c r="T4375" t="s">
        <v>646</v>
      </c>
      <c r="U4375" s="2">
        <f>DATE(IF(MONTH(Table__._SQL2014_QLTS17_DW_DimDate[[#This Row],[Ngay]])&lt;11,YEAR(Table__._SQL2014_QLTS17_DW_DimDate[[#This Row],[Ngay]])-1, YEAR(Table__._SQL2014_QLTS17_DW_DimDate[[#This Row],[Ngay]])),11,1)</f>
        <v>44501</v>
      </c>
      <c r="V4375" s="2">
        <f>DATE(YEAR(Table__._SQL2014_QLTS17_DW_DimDate[[#This Row],[NgayBatDauMuaVu]])+1, 10,31)</f>
        <v>44865</v>
      </c>
      <c r="W4375" s="3">
        <f>Table__._SQL2014_QLTS17_DW_DimDate[[#This Row],[Ngay]]-Table__._SQL2014_QLTS17_DW_DimDate[[#This Row],[NgayBatDauMuaVu]]+1</f>
        <v>52</v>
      </c>
      <c r="X4375">
        <f>INT((Table__._SQL2014_QLTS17_DW_DimDate[[#This Row],[NgayMuaVu]]-1)/7)+1</f>
        <v>8</v>
      </c>
      <c r="Y4375" t="str">
        <f>"Tuần " &amp;Table__._SQL2014_QLTS17_DW_DimDate[[#This Row],[TuanMuaVu]] &amp; " năm " &amp;Table__._SQL2014_QLTS17_DW_DimDate[[#This Row],[NamMuaVuStr]]</f>
        <v>Tuần 8 năm 2021-2022</v>
      </c>
      <c r="Z4375">
        <f>YEAR(Table__._SQL2014_QLTS17_DW_DimDate[[#This Row],[NgayBatDauMuaVu]])</f>
        <v>2021</v>
      </c>
      <c r="AA4375" t="str">
        <f>YEAR(Table__._SQL2014_QLTS17_DW_DimDate[[#This Row],[NgayBatDauMuaVu]]) &amp;"-"&amp;YEAR(Table__._SQL2014_QLTS17_DW_DimDate[[#This Row],[NgayKetThucMuaVu]])</f>
        <v>2021-2022</v>
      </c>
      <c r="AB4375">
        <f>YEAR(Table__._SQL2014_QLTS17_DW_DimDate[[#This Row],[NgayBatDauMuaVu]])</f>
        <v>2021</v>
      </c>
      <c r="AC4375">
        <f>YEAR(Table__._SQL2014_QLTS17_DW_DimDate[[#This Row],[NgayKetThucMuaVu]])</f>
        <v>2022</v>
      </c>
    </row>
    <row r="4376" spans="1:29">
      <c r="A4376">
        <v>20211223</v>
      </c>
      <c r="B4376" s="1">
        <v>44553</v>
      </c>
      <c r="C4376" t="s">
        <v>32</v>
      </c>
      <c r="D4376" t="s">
        <v>897</v>
      </c>
      <c r="E4376" t="s">
        <v>3</v>
      </c>
      <c r="F4376" t="s">
        <v>385</v>
      </c>
      <c r="G4376" t="s">
        <v>12</v>
      </c>
      <c r="H4376" t="s">
        <v>10</v>
      </c>
      <c r="I4376" t="s">
        <v>11</v>
      </c>
      <c r="J4376" t="s">
        <v>909</v>
      </c>
      <c r="K4376" t="s">
        <v>16</v>
      </c>
      <c r="L4376" t="s">
        <v>12</v>
      </c>
      <c r="M4376" t="s">
        <v>913</v>
      </c>
      <c r="N4376" t="s">
        <v>642</v>
      </c>
      <c r="O4376" t="s">
        <v>666</v>
      </c>
      <c r="P4376" t="s">
        <v>646</v>
      </c>
      <c r="Q4376" t="s">
        <v>662</v>
      </c>
      <c r="R4376" t="s">
        <v>646</v>
      </c>
      <c r="S4376" t="s">
        <v>643</v>
      </c>
      <c r="T4376" t="s">
        <v>646</v>
      </c>
      <c r="U4376" s="2">
        <f>DATE(IF(MONTH(Table__._SQL2014_QLTS17_DW_DimDate[[#This Row],[Ngay]])&lt;11,YEAR(Table__._SQL2014_QLTS17_DW_DimDate[[#This Row],[Ngay]])-1, YEAR(Table__._SQL2014_QLTS17_DW_DimDate[[#This Row],[Ngay]])),11,1)</f>
        <v>44501</v>
      </c>
      <c r="V4376" s="2">
        <f>DATE(YEAR(Table__._SQL2014_QLTS17_DW_DimDate[[#This Row],[NgayBatDauMuaVu]])+1, 10,31)</f>
        <v>44865</v>
      </c>
      <c r="W4376" s="3">
        <f>Table__._SQL2014_QLTS17_DW_DimDate[[#This Row],[Ngay]]-Table__._SQL2014_QLTS17_DW_DimDate[[#This Row],[NgayBatDauMuaVu]]+1</f>
        <v>53</v>
      </c>
      <c r="X4376">
        <f>INT((Table__._SQL2014_QLTS17_DW_DimDate[[#This Row],[NgayMuaVu]]-1)/7)+1</f>
        <v>8</v>
      </c>
      <c r="Y4376" t="str">
        <f>"Tuần " &amp;Table__._SQL2014_QLTS17_DW_DimDate[[#This Row],[TuanMuaVu]] &amp; " năm " &amp;Table__._SQL2014_QLTS17_DW_DimDate[[#This Row],[NamMuaVuStr]]</f>
        <v>Tuần 8 năm 2021-2022</v>
      </c>
      <c r="Z4376">
        <f>YEAR(Table__._SQL2014_QLTS17_DW_DimDate[[#This Row],[NgayBatDauMuaVu]])</f>
        <v>2021</v>
      </c>
      <c r="AA4376" t="str">
        <f>YEAR(Table__._SQL2014_QLTS17_DW_DimDate[[#This Row],[NgayBatDauMuaVu]]) &amp;"-"&amp;YEAR(Table__._SQL2014_QLTS17_DW_DimDate[[#This Row],[NgayKetThucMuaVu]])</f>
        <v>2021-2022</v>
      </c>
      <c r="AB4376">
        <f>YEAR(Table__._SQL2014_QLTS17_DW_DimDate[[#This Row],[NgayBatDauMuaVu]])</f>
        <v>2021</v>
      </c>
      <c r="AC4376">
        <f>YEAR(Table__._SQL2014_QLTS17_DW_DimDate[[#This Row],[NgayKetThucMuaVu]])</f>
        <v>2022</v>
      </c>
    </row>
    <row r="4377" spans="1:29">
      <c r="A4377">
        <v>20211224</v>
      </c>
      <c r="B4377" s="1">
        <v>44554</v>
      </c>
      <c r="C4377" t="s">
        <v>33</v>
      </c>
      <c r="D4377" t="s">
        <v>891</v>
      </c>
      <c r="E4377" t="s">
        <v>2</v>
      </c>
      <c r="F4377" t="s">
        <v>386</v>
      </c>
      <c r="G4377" t="s">
        <v>12</v>
      </c>
      <c r="H4377" t="s">
        <v>10</v>
      </c>
      <c r="I4377" t="s">
        <v>11</v>
      </c>
      <c r="J4377" t="s">
        <v>909</v>
      </c>
      <c r="K4377" t="s">
        <v>16</v>
      </c>
      <c r="L4377" t="s">
        <v>12</v>
      </c>
      <c r="M4377" t="s">
        <v>913</v>
      </c>
      <c r="N4377" t="s">
        <v>642</v>
      </c>
      <c r="O4377" t="s">
        <v>666</v>
      </c>
      <c r="P4377" t="s">
        <v>646</v>
      </c>
      <c r="Q4377" t="s">
        <v>662</v>
      </c>
      <c r="R4377" t="s">
        <v>646</v>
      </c>
      <c r="S4377" t="s">
        <v>643</v>
      </c>
      <c r="T4377" t="s">
        <v>646</v>
      </c>
      <c r="U4377" s="2">
        <f>DATE(IF(MONTH(Table__._SQL2014_QLTS17_DW_DimDate[[#This Row],[Ngay]])&lt;11,YEAR(Table__._SQL2014_QLTS17_DW_DimDate[[#This Row],[Ngay]])-1, YEAR(Table__._SQL2014_QLTS17_DW_DimDate[[#This Row],[Ngay]])),11,1)</f>
        <v>44501</v>
      </c>
      <c r="V4377" s="2">
        <f>DATE(YEAR(Table__._SQL2014_QLTS17_DW_DimDate[[#This Row],[NgayBatDauMuaVu]])+1, 10,31)</f>
        <v>44865</v>
      </c>
      <c r="W4377" s="3">
        <f>Table__._SQL2014_QLTS17_DW_DimDate[[#This Row],[Ngay]]-Table__._SQL2014_QLTS17_DW_DimDate[[#This Row],[NgayBatDauMuaVu]]+1</f>
        <v>54</v>
      </c>
      <c r="X4377">
        <f>INT((Table__._SQL2014_QLTS17_DW_DimDate[[#This Row],[NgayMuaVu]]-1)/7)+1</f>
        <v>8</v>
      </c>
      <c r="Y4377" t="str">
        <f>"Tuần " &amp;Table__._SQL2014_QLTS17_DW_DimDate[[#This Row],[TuanMuaVu]] &amp; " năm " &amp;Table__._SQL2014_QLTS17_DW_DimDate[[#This Row],[NamMuaVuStr]]</f>
        <v>Tuần 8 năm 2021-2022</v>
      </c>
      <c r="Z4377">
        <f>YEAR(Table__._SQL2014_QLTS17_DW_DimDate[[#This Row],[NgayBatDauMuaVu]])</f>
        <v>2021</v>
      </c>
      <c r="AA4377" t="str">
        <f>YEAR(Table__._SQL2014_QLTS17_DW_DimDate[[#This Row],[NgayBatDauMuaVu]]) &amp;"-"&amp;YEAR(Table__._SQL2014_QLTS17_DW_DimDate[[#This Row],[NgayKetThucMuaVu]])</f>
        <v>2021-2022</v>
      </c>
      <c r="AB4377">
        <f>YEAR(Table__._SQL2014_QLTS17_DW_DimDate[[#This Row],[NgayBatDauMuaVu]])</f>
        <v>2021</v>
      </c>
      <c r="AC4377">
        <f>YEAR(Table__._SQL2014_QLTS17_DW_DimDate[[#This Row],[NgayKetThucMuaVu]])</f>
        <v>2022</v>
      </c>
    </row>
    <row r="4378" spans="1:29">
      <c r="A4378">
        <v>20211225</v>
      </c>
      <c r="B4378" s="1">
        <v>44555</v>
      </c>
      <c r="C4378" t="s">
        <v>34</v>
      </c>
      <c r="D4378" t="s">
        <v>892</v>
      </c>
      <c r="E4378" t="s">
        <v>14</v>
      </c>
      <c r="F4378" t="s">
        <v>387</v>
      </c>
      <c r="G4378" t="s">
        <v>12</v>
      </c>
      <c r="H4378" t="s">
        <v>10</v>
      </c>
      <c r="I4378" t="s">
        <v>11</v>
      </c>
      <c r="J4378" t="s">
        <v>909</v>
      </c>
      <c r="K4378" t="s">
        <v>16</v>
      </c>
      <c r="L4378" t="s">
        <v>12</v>
      </c>
      <c r="M4378" t="s">
        <v>913</v>
      </c>
      <c r="N4378" t="s">
        <v>642</v>
      </c>
      <c r="O4378" t="s">
        <v>666</v>
      </c>
      <c r="P4378" t="s">
        <v>646</v>
      </c>
      <c r="Q4378" t="s">
        <v>662</v>
      </c>
      <c r="R4378" t="s">
        <v>646</v>
      </c>
      <c r="S4378" t="s">
        <v>643</v>
      </c>
      <c r="T4378" t="s">
        <v>646</v>
      </c>
      <c r="U4378" s="2">
        <f>DATE(IF(MONTH(Table__._SQL2014_QLTS17_DW_DimDate[[#This Row],[Ngay]])&lt;11,YEAR(Table__._SQL2014_QLTS17_DW_DimDate[[#This Row],[Ngay]])-1, YEAR(Table__._SQL2014_QLTS17_DW_DimDate[[#This Row],[Ngay]])),11,1)</f>
        <v>44501</v>
      </c>
      <c r="V4378" s="2">
        <f>DATE(YEAR(Table__._SQL2014_QLTS17_DW_DimDate[[#This Row],[NgayBatDauMuaVu]])+1, 10,31)</f>
        <v>44865</v>
      </c>
      <c r="W4378" s="3">
        <f>Table__._SQL2014_QLTS17_DW_DimDate[[#This Row],[Ngay]]-Table__._SQL2014_QLTS17_DW_DimDate[[#This Row],[NgayBatDauMuaVu]]+1</f>
        <v>55</v>
      </c>
      <c r="X4378">
        <f>INT((Table__._SQL2014_QLTS17_DW_DimDate[[#This Row],[NgayMuaVu]]-1)/7)+1</f>
        <v>8</v>
      </c>
      <c r="Y4378" t="str">
        <f>"Tuần " &amp;Table__._SQL2014_QLTS17_DW_DimDate[[#This Row],[TuanMuaVu]] &amp; " năm " &amp;Table__._SQL2014_QLTS17_DW_DimDate[[#This Row],[NamMuaVuStr]]</f>
        <v>Tuần 8 năm 2021-2022</v>
      </c>
      <c r="Z4378">
        <f>YEAR(Table__._SQL2014_QLTS17_DW_DimDate[[#This Row],[NgayBatDauMuaVu]])</f>
        <v>2021</v>
      </c>
      <c r="AA4378" t="str">
        <f>YEAR(Table__._SQL2014_QLTS17_DW_DimDate[[#This Row],[NgayBatDauMuaVu]]) &amp;"-"&amp;YEAR(Table__._SQL2014_QLTS17_DW_DimDate[[#This Row],[NgayKetThucMuaVu]])</f>
        <v>2021-2022</v>
      </c>
      <c r="AB4378">
        <f>YEAR(Table__._SQL2014_QLTS17_DW_DimDate[[#This Row],[NgayBatDauMuaVu]])</f>
        <v>2021</v>
      </c>
      <c r="AC4378">
        <f>YEAR(Table__._SQL2014_QLTS17_DW_DimDate[[#This Row],[NgayKetThucMuaVu]])</f>
        <v>2022</v>
      </c>
    </row>
    <row r="4379" spans="1:29">
      <c r="A4379">
        <v>20211226</v>
      </c>
      <c r="B4379" s="1">
        <v>44556</v>
      </c>
      <c r="C4379" t="s">
        <v>35</v>
      </c>
      <c r="D4379" t="s">
        <v>893</v>
      </c>
      <c r="E4379" t="s">
        <v>1</v>
      </c>
      <c r="F4379" t="s">
        <v>388</v>
      </c>
      <c r="G4379" t="s">
        <v>3</v>
      </c>
      <c r="H4379" t="s">
        <v>63</v>
      </c>
      <c r="I4379" t="s">
        <v>11</v>
      </c>
      <c r="J4379" t="s">
        <v>909</v>
      </c>
      <c r="K4379" t="s">
        <v>16</v>
      </c>
      <c r="L4379" t="s">
        <v>12</v>
      </c>
      <c r="M4379" t="s">
        <v>913</v>
      </c>
      <c r="N4379" t="s">
        <v>642</v>
      </c>
      <c r="O4379" t="s">
        <v>666</v>
      </c>
      <c r="P4379" t="s">
        <v>646</v>
      </c>
      <c r="Q4379" t="s">
        <v>662</v>
      </c>
      <c r="R4379" t="s">
        <v>646</v>
      </c>
      <c r="S4379" t="s">
        <v>643</v>
      </c>
      <c r="T4379" t="s">
        <v>646</v>
      </c>
      <c r="U4379" s="2">
        <f>DATE(IF(MONTH(Table__._SQL2014_QLTS17_DW_DimDate[[#This Row],[Ngay]])&lt;11,YEAR(Table__._SQL2014_QLTS17_DW_DimDate[[#This Row],[Ngay]])-1, YEAR(Table__._SQL2014_QLTS17_DW_DimDate[[#This Row],[Ngay]])),11,1)</f>
        <v>44501</v>
      </c>
      <c r="V4379" s="2">
        <f>DATE(YEAR(Table__._SQL2014_QLTS17_DW_DimDate[[#This Row],[NgayBatDauMuaVu]])+1, 10,31)</f>
        <v>44865</v>
      </c>
      <c r="W4379" s="3">
        <f>Table__._SQL2014_QLTS17_DW_DimDate[[#This Row],[Ngay]]-Table__._SQL2014_QLTS17_DW_DimDate[[#This Row],[NgayBatDauMuaVu]]+1</f>
        <v>56</v>
      </c>
      <c r="X4379">
        <f>INT((Table__._SQL2014_QLTS17_DW_DimDate[[#This Row],[NgayMuaVu]]-1)/7)+1</f>
        <v>8</v>
      </c>
      <c r="Y4379" t="str">
        <f>"Tuần " &amp;Table__._SQL2014_QLTS17_DW_DimDate[[#This Row],[TuanMuaVu]] &amp; " năm " &amp;Table__._SQL2014_QLTS17_DW_DimDate[[#This Row],[NamMuaVuStr]]</f>
        <v>Tuần 8 năm 2021-2022</v>
      </c>
      <c r="Z4379">
        <f>YEAR(Table__._SQL2014_QLTS17_DW_DimDate[[#This Row],[NgayBatDauMuaVu]])</f>
        <v>2021</v>
      </c>
      <c r="AA4379" t="str">
        <f>YEAR(Table__._SQL2014_QLTS17_DW_DimDate[[#This Row],[NgayBatDauMuaVu]]) &amp;"-"&amp;YEAR(Table__._SQL2014_QLTS17_DW_DimDate[[#This Row],[NgayKetThucMuaVu]])</f>
        <v>2021-2022</v>
      </c>
      <c r="AB4379">
        <f>YEAR(Table__._SQL2014_QLTS17_DW_DimDate[[#This Row],[NgayBatDauMuaVu]])</f>
        <v>2021</v>
      </c>
      <c r="AC4379">
        <f>YEAR(Table__._SQL2014_QLTS17_DW_DimDate[[#This Row],[NgayKetThucMuaVu]])</f>
        <v>2022</v>
      </c>
    </row>
    <row r="4380" spans="1:29">
      <c r="A4380">
        <v>20211227</v>
      </c>
      <c r="B4380" s="1">
        <v>44557</v>
      </c>
      <c r="C4380" t="s">
        <v>36</v>
      </c>
      <c r="D4380" t="s">
        <v>894</v>
      </c>
      <c r="E4380" t="s">
        <v>13</v>
      </c>
      <c r="F4380" t="s">
        <v>389</v>
      </c>
      <c r="G4380" t="s">
        <v>3</v>
      </c>
      <c r="H4380" t="s">
        <v>63</v>
      </c>
      <c r="I4380" t="s">
        <v>11</v>
      </c>
      <c r="J4380" t="s">
        <v>909</v>
      </c>
      <c r="K4380" t="s">
        <v>16</v>
      </c>
      <c r="L4380" t="s">
        <v>12</v>
      </c>
      <c r="M4380" t="s">
        <v>913</v>
      </c>
      <c r="N4380" t="s">
        <v>642</v>
      </c>
      <c r="O4380" t="s">
        <v>666</v>
      </c>
      <c r="P4380" t="s">
        <v>646</v>
      </c>
      <c r="Q4380" t="s">
        <v>662</v>
      </c>
      <c r="R4380" t="s">
        <v>646</v>
      </c>
      <c r="S4380" t="s">
        <v>643</v>
      </c>
      <c r="T4380" t="s">
        <v>646</v>
      </c>
      <c r="U4380" s="2">
        <f>DATE(IF(MONTH(Table__._SQL2014_QLTS17_DW_DimDate[[#This Row],[Ngay]])&lt;11,YEAR(Table__._SQL2014_QLTS17_DW_DimDate[[#This Row],[Ngay]])-1, YEAR(Table__._SQL2014_QLTS17_DW_DimDate[[#This Row],[Ngay]])),11,1)</f>
        <v>44501</v>
      </c>
      <c r="V4380" s="2">
        <f>DATE(YEAR(Table__._SQL2014_QLTS17_DW_DimDate[[#This Row],[NgayBatDauMuaVu]])+1, 10,31)</f>
        <v>44865</v>
      </c>
      <c r="W4380" s="3">
        <f>Table__._SQL2014_QLTS17_DW_DimDate[[#This Row],[Ngay]]-Table__._SQL2014_QLTS17_DW_DimDate[[#This Row],[NgayBatDauMuaVu]]+1</f>
        <v>57</v>
      </c>
      <c r="X4380">
        <f>INT((Table__._SQL2014_QLTS17_DW_DimDate[[#This Row],[NgayMuaVu]]-1)/7)+1</f>
        <v>9</v>
      </c>
      <c r="Y4380" t="str">
        <f>"Tuần " &amp;Table__._SQL2014_QLTS17_DW_DimDate[[#This Row],[TuanMuaVu]] &amp; " năm " &amp;Table__._SQL2014_QLTS17_DW_DimDate[[#This Row],[NamMuaVuStr]]</f>
        <v>Tuần 9 năm 2021-2022</v>
      </c>
      <c r="Z4380">
        <f>YEAR(Table__._SQL2014_QLTS17_DW_DimDate[[#This Row],[NgayBatDauMuaVu]])</f>
        <v>2021</v>
      </c>
      <c r="AA4380" t="str">
        <f>YEAR(Table__._SQL2014_QLTS17_DW_DimDate[[#This Row],[NgayBatDauMuaVu]]) &amp;"-"&amp;YEAR(Table__._SQL2014_QLTS17_DW_DimDate[[#This Row],[NgayKetThucMuaVu]])</f>
        <v>2021-2022</v>
      </c>
      <c r="AB4380">
        <f>YEAR(Table__._SQL2014_QLTS17_DW_DimDate[[#This Row],[NgayBatDauMuaVu]])</f>
        <v>2021</v>
      </c>
      <c r="AC4380">
        <f>YEAR(Table__._SQL2014_QLTS17_DW_DimDate[[#This Row],[NgayKetThucMuaVu]])</f>
        <v>2022</v>
      </c>
    </row>
    <row r="4381" spans="1:29">
      <c r="A4381">
        <v>20211228</v>
      </c>
      <c r="B4381" s="1">
        <v>44558</v>
      </c>
      <c r="C4381" t="s">
        <v>37</v>
      </c>
      <c r="D4381" t="s">
        <v>895</v>
      </c>
      <c r="E4381" t="s">
        <v>16</v>
      </c>
      <c r="F4381" t="s">
        <v>390</v>
      </c>
      <c r="G4381" t="s">
        <v>3</v>
      </c>
      <c r="H4381" t="s">
        <v>63</v>
      </c>
      <c r="I4381" t="s">
        <v>11</v>
      </c>
      <c r="J4381" t="s">
        <v>909</v>
      </c>
      <c r="K4381" t="s">
        <v>16</v>
      </c>
      <c r="L4381" t="s">
        <v>12</v>
      </c>
      <c r="M4381" t="s">
        <v>913</v>
      </c>
      <c r="N4381" t="s">
        <v>642</v>
      </c>
      <c r="O4381" t="s">
        <v>666</v>
      </c>
      <c r="P4381" t="s">
        <v>646</v>
      </c>
      <c r="Q4381" t="s">
        <v>662</v>
      </c>
      <c r="R4381" t="s">
        <v>646</v>
      </c>
      <c r="S4381" t="s">
        <v>643</v>
      </c>
      <c r="T4381" t="s">
        <v>646</v>
      </c>
      <c r="U4381" s="2">
        <f>DATE(IF(MONTH(Table__._SQL2014_QLTS17_DW_DimDate[[#This Row],[Ngay]])&lt;11,YEAR(Table__._SQL2014_QLTS17_DW_DimDate[[#This Row],[Ngay]])-1, YEAR(Table__._SQL2014_QLTS17_DW_DimDate[[#This Row],[Ngay]])),11,1)</f>
        <v>44501</v>
      </c>
      <c r="V4381" s="2">
        <f>DATE(YEAR(Table__._SQL2014_QLTS17_DW_DimDate[[#This Row],[NgayBatDauMuaVu]])+1, 10,31)</f>
        <v>44865</v>
      </c>
      <c r="W4381" s="3">
        <f>Table__._SQL2014_QLTS17_DW_DimDate[[#This Row],[Ngay]]-Table__._SQL2014_QLTS17_DW_DimDate[[#This Row],[NgayBatDauMuaVu]]+1</f>
        <v>58</v>
      </c>
      <c r="X4381">
        <f>INT((Table__._SQL2014_QLTS17_DW_DimDate[[#This Row],[NgayMuaVu]]-1)/7)+1</f>
        <v>9</v>
      </c>
      <c r="Y4381" t="str">
        <f>"Tuần " &amp;Table__._SQL2014_QLTS17_DW_DimDate[[#This Row],[TuanMuaVu]] &amp; " năm " &amp;Table__._SQL2014_QLTS17_DW_DimDate[[#This Row],[NamMuaVuStr]]</f>
        <v>Tuần 9 năm 2021-2022</v>
      </c>
      <c r="Z4381">
        <f>YEAR(Table__._SQL2014_QLTS17_DW_DimDate[[#This Row],[NgayBatDauMuaVu]])</f>
        <v>2021</v>
      </c>
      <c r="AA4381" t="str">
        <f>YEAR(Table__._SQL2014_QLTS17_DW_DimDate[[#This Row],[NgayBatDauMuaVu]]) &amp;"-"&amp;YEAR(Table__._SQL2014_QLTS17_DW_DimDate[[#This Row],[NgayKetThucMuaVu]])</f>
        <v>2021-2022</v>
      </c>
      <c r="AB4381">
        <f>YEAR(Table__._SQL2014_QLTS17_DW_DimDate[[#This Row],[NgayBatDauMuaVu]])</f>
        <v>2021</v>
      </c>
      <c r="AC4381">
        <f>YEAR(Table__._SQL2014_QLTS17_DW_DimDate[[#This Row],[NgayKetThucMuaVu]])</f>
        <v>2022</v>
      </c>
    </row>
    <row r="4382" spans="1:29">
      <c r="A4382">
        <v>20211229</v>
      </c>
      <c r="B4382" s="1">
        <v>44559</v>
      </c>
      <c r="C4382" t="s">
        <v>38</v>
      </c>
      <c r="D4382" t="s">
        <v>896</v>
      </c>
      <c r="E4382" t="s">
        <v>12</v>
      </c>
      <c r="F4382" t="s">
        <v>9</v>
      </c>
      <c r="G4382" t="s">
        <v>3</v>
      </c>
      <c r="H4382" t="s">
        <v>63</v>
      </c>
      <c r="I4382" t="s">
        <v>11</v>
      </c>
      <c r="J4382" t="s">
        <v>909</v>
      </c>
      <c r="K4382" t="s">
        <v>16</v>
      </c>
      <c r="L4382" t="s">
        <v>12</v>
      </c>
      <c r="M4382" t="s">
        <v>913</v>
      </c>
      <c r="N4382" t="s">
        <v>642</v>
      </c>
      <c r="O4382" t="s">
        <v>666</v>
      </c>
      <c r="P4382" t="s">
        <v>646</v>
      </c>
      <c r="Q4382" t="s">
        <v>662</v>
      </c>
      <c r="R4382" t="s">
        <v>646</v>
      </c>
      <c r="S4382" t="s">
        <v>643</v>
      </c>
      <c r="T4382" t="s">
        <v>646</v>
      </c>
      <c r="U4382" s="2">
        <f>DATE(IF(MONTH(Table__._SQL2014_QLTS17_DW_DimDate[[#This Row],[Ngay]])&lt;11,YEAR(Table__._SQL2014_QLTS17_DW_DimDate[[#This Row],[Ngay]])-1, YEAR(Table__._SQL2014_QLTS17_DW_DimDate[[#This Row],[Ngay]])),11,1)</f>
        <v>44501</v>
      </c>
      <c r="V4382" s="2">
        <f>DATE(YEAR(Table__._SQL2014_QLTS17_DW_DimDate[[#This Row],[NgayBatDauMuaVu]])+1, 10,31)</f>
        <v>44865</v>
      </c>
      <c r="W4382" s="3">
        <f>Table__._SQL2014_QLTS17_DW_DimDate[[#This Row],[Ngay]]-Table__._SQL2014_QLTS17_DW_DimDate[[#This Row],[NgayBatDauMuaVu]]+1</f>
        <v>59</v>
      </c>
      <c r="X4382">
        <f>INT((Table__._SQL2014_QLTS17_DW_DimDate[[#This Row],[NgayMuaVu]]-1)/7)+1</f>
        <v>9</v>
      </c>
      <c r="Y4382" t="str">
        <f>"Tuần " &amp;Table__._SQL2014_QLTS17_DW_DimDate[[#This Row],[TuanMuaVu]] &amp; " năm " &amp;Table__._SQL2014_QLTS17_DW_DimDate[[#This Row],[NamMuaVuStr]]</f>
        <v>Tuần 9 năm 2021-2022</v>
      </c>
      <c r="Z4382">
        <f>YEAR(Table__._SQL2014_QLTS17_DW_DimDate[[#This Row],[NgayBatDauMuaVu]])</f>
        <v>2021</v>
      </c>
      <c r="AA4382" t="str">
        <f>YEAR(Table__._SQL2014_QLTS17_DW_DimDate[[#This Row],[NgayBatDauMuaVu]]) &amp;"-"&amp;YEAR(Table__._SQL2014_QLTS17_DW_DimDate[[#This Row],[NgayKetThucMuaVu]])</f>
        <v>2021-2022</v>
      </c>
      <c r="AB4382">
        <f>YEAR(Table__._SQL2014_QLTS17_DW_DimDate[[#This Row],[NgayBatDauMuaVu]])</f>
        <v>2021</v>
      </c>
      <c r="AC4382">
        <f>YEAR(Table__._SQL2014_QLTS17_DW_DimDate[[#This Row],[NgayKetThucMuaVu]])</f>
        <v>2022</v>
      </c>
    </row>
    <row r="4383" spans="1:29">
      <c r="A4383">
        <v>20211230</v>
      </c>
      <c r="B4383" s="1">
        <v>44560</v>
      </c>
      <c r="C4383" t="s">
        <v>39</v>
      </c>
      <c r="D4383" t="s">
        <v>897</v>
      </c>
      <c r="E4383" t="s">
        <v>3</v>
      </c>
      <c r="F4383" t="s">
        <v>15</v>
      </c>
      <c r="G4383" t="s">
        <v>3</v>
      </c>
      <c r="H4383" t="s">
        <v>63</v>
      </c>
      <c r="I4383" t="s">
        <v>11</v>
      </c>
      <c r="J4383" t="s">
        <v>909</v>
      </c>
      <c r="K4383" t="s">
        <v>16</v>
      </c>
      <c r="L4383" t="s">
        <v>12</v>
      </c>
      <c r="M4383" t="s">
        <v>913</v>
      </c>
      <c r="N4383" t="s">
        <v>642</v>
      </c>
      <c r="O4383" t="s">
        <v>666</v>
      </c>
      <c r="P4383" t="s">
        <v>646</v>
      </c>
      <c r="Q4383" t="s">
        <v>662</v>
      </c>
      <c r="R4383" t="s">
        <v>646</v>
      </c>
      <c r="S4383" t="s">
        <v>643</v>
      </c>
      <c r="T4383" t="s">
        <v>646</v>
      </c>
      <c r="U4383" s="2">
        <f>DATE(IF(MONTH(Table__._SQL2014_QLTS17_DW_DimDate[[#This Row],[Ngay]])&lt;11,YEAR(Table__._SQL2014_QLTS17_DW_DimDate[[#This Row],[Ngay]])-1, YEAR(Table__._SQL2014_QLTS17_DW_DimDate[[#This Row],[Ngay]])),11,1)</f>
        <v>44501</v>
      </c>
      <c r="V4383" s="2">
        <f>DATE(YEAR(Table__._SQL2014_QLTS17_DW_DimDate[[#This Row],[NgayBatDauMuaVu]])+1, 10,31)</f>
        <v>44865</v>
      </c>
      <c r="W4383" s="3">
        <f>Table__._SQL2014_QLTS17_DW_DimDate[[#This Row],[Ngay]]-Table__._SQL2014_QLTS17_DW_DimDate[[#This Row],[NgayBatDauMuaVu]]+1</f>
        <v>60</v>
      </c>
      <c r="X4383">
        <f>INT((Table__._SQL2014_QLTS17_DW_DimDate[[#This Row],[NgayMuaVu]]-1)/7)+1</f>
        <v>9</v>
      </c>
      <c r="Y4383" t="str">
        <f>"Tuần " &amp;Table__._SQL2014_QLTS17_DW_DimDate[[#This Row],[TuanMuaVu]] &amp; " năm " &amp;Table__._SQL2014_QLTS17_DW_DimDate[[#This Row],[NamMuaVuStr]]</f>
        <v>Tuần 9 năm 2021-2022</v>
      </c>
      <c r="Z4383">
        <f>YEAR(Table__._SQL2014_QLTS17_DW_DimDate[[#This Row],[NgayBatDauMuaVu]])</f>
        <v>2021</v>
      </c>
      <c r="AA4383" t="str">
        <f>YEAR(Table__._SQL2014_QLTS17_DW_DimDate[[#This Row],[NgayBatDauMuaVu]]) &amp;"-"&amp;YEAR(Table__._SQL2014_QLTS17_DW_DimDate[[#This Row],[NgayKetThucMuaVu]])</f>
        <v>2021-2022</v>
      </c>
      <c r="AB4383">
        <f>YEAR(Table__._SQL2014_QLTS17_DW_DimDate[[#This Row],[NgayBatDauMuaVu]])</f>
        <v>2021</v>
      </c>
      <c r="AC4383">
        <f>YEAR(Table__._SQL2014_QLTS17_DW_DimDate[[#This Row],[NgayKetThucMuaVu]])</f>
        <v>2022</v>
      </c>
    </row>
    <row r="4384" spans="1:29">
      <c r="A4384">
        <v>20211231</v>
      </c>
      <c r="B4384" s="1">
        <v>44561</v>
      </c>
      <c r="C4384" t="s">
        <v>40</v>
      </c>
      <c r="D4384" t="s">
        <v>891</v>
      </c>
      <c r="E4384" t="s">
        <v>2</v>
      </c>
      <c r="F4384" t="s">
        <v>391</v>
      </c>
      <c r="G4384" t="s">
        <v>3</v>
      </c>
      <c r="H4384" t="s">
        <v>63</v>
      </c>
      <c r="I4384" t="s">
        <v>11</v>
      </c>
      <c r="J4384" t="s">
        <v>909</v>
      </c>
      <c r="K4384" t="s">
        <v>16</v>
      </c>
      <c r="L4384" t="s">
        <v>12</v>
      </c>
      <c r="M4384" t="s">
        <v>913</v>
      </c>
      <c r="N4384" t="s">
        <v>642</v>
      </c>
      <c r="O4384" t="s">
        <v>666</v>
      </c>
      <c r="P4384" t="s">
        <v>646</v>
      </c>
      <c r="Q4384" t="s">
        <v>662</v>
      </c>
      <c r="R4384" t="s">
        <v>646</v>
      </c>
      <c r="S4384" t="s">
        <v>643</v>
      </c>
      <c r="T4384" t="s">
        <v>646</v>
      </c>
      <c r="U4384" s="2">
        <f>DATE(IF(MONTH(Table__._SQL2014_QLTS17_DW_DimDate[[#This Row],[Ngay]])&lt;11,YEAR(Table__._SQL2014_QLTS17_DW_DimDate[[#This Row],[Ngay]])-1, YEAR(Table__._SQL2014_QLTS17_DW_DimDate[[#This Row],[Ngay]])),11,1)</f>
        <v>44501</v>
      </c>
      <c r="V4384" s="2">
        <f>DATE(YEAR(Table__._SQL2014_QLTS17_DW_DimDate[[#This Row],[NgayBatDauMuaVu]])+1, 10,31)</f>
        <v>44865</v>
      </c>
      <c r="W4384" s="3">
        <f>Table__._SQL2014_QLTS17_DW_DimDate[[#This Row],[Ngay]]-Table__._SQL2014_QLTS17_DW_DimDate[[#This Row],[NgayBatDauMuaVu]]+1</f>
        <v>61</v>
      </c>
      <c r="X4384">
        <f>INT((Table__._SQL2014_QLTS17_DW_DimDate[[#This Row],[NgayMuaVu]]-1)/7)+1</f>
        <v>9</v>
      </c>
      <c r="Y4384" t="str">
        <f>"Tuần " &amp;Table__._SQL2014_QLTS17_DW_DimDate[[#This Row],[TuanMuaVu]] &amp; " năm " &amp;Table__._SQL2014_QLTS17_DW_DimDate[[#This Row],[NamMuaVuStr]]</f>
        <v>Tuần 9 năm 2021-2022</v>
      </c>
      <c r="Z4384">
        <f>YEAR(Table__._SQL2014_QLTS17_DW_DimDate[[#This Row],[NgayBatDauMuaVu]])</f>
        <v>2021</v>
      </c>
      <c r="AA4384" t="str">
        <f>YEAR(Table__._SQL2014_QLTS17_DW_DimDate[[#This Row],[NgayBatDauMuaVu]]) &amp;"-"&amp;YEAR(Table__._SQL2014_QLTS17_DW_DimDate[[#This Row],[NgayKetThucMuaVu]])</f>
        <v>2021-2022</v>
      </c>
      <c r="AB4384">
        <f>YEAR(Table__._SQL2014_QLTS17_DW_DimDate[[#This Row],[NgayBatDauMuaVu]])</f>
        <v>2021</v>
      </c>
      <c r="AC4384">
        <f>YEAR(Table__._SQL2014_QLTS17_DW_DimDate[[#This Row],[NgayKetThucMuaVu]])</f>
        <v>2022</v>
      </c>
    </row>
    <row r="4385" spans="1:29">
      <c r="A4385">
        <v>20220101</v>
      </c>
      <c r="B4385" s="1">
        <v>44562</v>
      </c>
      <c r="C4385" t="s">
        <v>1</v>
      </c>
      <c r="D4385" t="s">
        <v>892</v>
      </c>
      <c r="E4385" t="s">
        <v>14</v>
      </c>
      <c r="F4385" t="s">
        <v>1</v>
      </c>
      <c r="G4385" t="s">
        <v>1</v>
      </c>
      <c r="H4385" t="s">
        <v>1</v>
      </c>
      <c r="I4385" t="s">
        <v>1</v>
      </c>
      <c r="J4385" t="s">
        <v>898</v>
      </c>
      <c r="K4385" t="s">
        <v>1</v>
      </c>
      <c r="L4385" t="s">
        <v>1</v>
      </c>
      <c r="M4385" t="s">
        <v>910</v>
      </c>
      <c r="N4385" t="s">
        <v>667</v>
      </c>
      <c r="O4385" t="s">
        <v>668</v>
      </c>
      <c r="P4385" t="s">
        <v>669</v>
      </c>
      <c r="Q4385" t="s">
        <v>668</v>
      </c>
      <c r="R4385" t="s">
        <v>670</v>
      </c>
      <c r="S4385" t="s">
        <v>668</v>
      </c>
      <c r="T4385" t="s">
        <v>671</v>
      </c>
      <c r="U4385" s="2">
        <f>DATE(IF(MONTH(Table__._SQL2014_QLTS17_DW_DimDate[[#This Row],[Ngay]])&lt;11,YEAR(Table__._SQL2014_QLTS17_DW_DimDate[[#This Row],[Ngay]])-1, YEAR(Table__._SQL2014_QLTS17_DW_DimDate[[#This Row],[Ngay]])),11,1)</f>
        <v>44501</v>
      </c>
      <c r="V4385" s="2">
        <f>DATE(YEAR(Table__._SQL2014_QLTS17_DW_DimDate[[#This Row],[NgayBatDauMuaVu]])+1, 10,31)</f>
        <v>44865</v>
      </c>
      <c r="W4385" s="3">
        <f>Table__._SQL2014_QLTS17_DW_DimDate[[#This Row],[Ngay]]-Table__._SQL2014_QLTS17_DW_DimDate[[#This Row],[NgayBatDauMuaVu]]+1</f>
        <v>62</v>
      </c>
      <c r="X4385">
        <f>INT((Table__._SQL2014_QLTS17_DW_DimDate[[#This Row],[NgayMuaVu]]-1)/7)+1</f>
        <v>9</v>
      </c>
      <c r="Y4385" t="str">
        <f>"Tuần " &amp;Table__._SQL2014_QLTS17_DW_DimDate[[#This Row],[TuanMuaVu]] &amp; " năm " &amp;Table__._SQL2014_QLTS17_DW_DimDate[[#This Row],[NamMuaVuStr]]</f>
        <v>Tuần 9 năm 2021-2022</v>
      </c>
      <c r="Z4385">
        <f>YEAR(Table__._SQL2014_QLTS17_DW_DimDate[[#This Row],[NgayBatDauMuaVu]])</f>
        <v>2021</v>
      </c>
      <c r="AA4385" t="str">
        <f>YEAR(Table__._SQL2014_QLTS17_DW_DimDate[[#This Row],[NgayBatDauMuaVu]]) &amp;"-"&amp;YEAR(Table__._SQL2014_QLTS17_DW_DimDate[[#This Row],[NgayKetThucMuaVu]])</f>
        <v>2021-2022</v>
      </c>
      <c r="AB4385">
        <f>YEAR(Table__._SQL2014_QLTS17_DW_DimDate[[#This Row],[NgayBatDauMuaVu]])</f>
        <v>2021</v>
      </c>
      <c r="AC4385">
        <f>YEAR(Table__._SQL2014_QLTS17_DW_DimDate[[#This Row],[NgayKetThucMuaVu]])</f>
        <v>2022</v>
      </c>
    </row>
    <row r="4386" spans="1:29">
      <c r="A4386">
        <v>20220102</v>
      </c>
      <c r="B4386" s="1">
        <v>44563</v>
      </c>
      <c r="C4386" t="s">
        <v>13</v>
      </c>
      <c r="D4386" t="s">
        <v>893</v>
      </c>
      <c r="E4386" t="s">
        <v>1</v>
      </c>
      <c r="F4386" t="s">
        <v>13</v>
      </c>
      <c r="G4386" t="s">
        <v>13</v>
      </c>
      <c r="H4386" t="s">
        <v>13</v>
      </c>
      <c r="I4386" t="s">
        <v>1</v>
      </c>
      <c r="J4386" t="s">
        <v>898</v>
      </c>
      <c r="K4386" t="s">
        <v>1</v>
      </c>
      <c r="L4386" t="s">
        <v>1</v>
      </c>
      <c r="M4386" t="s">
        <v>910</v>
      </c>
      <c r="N4386" t="s">
        <v>667</v>
      </c>
      <c r="O4386" t="s">
        <v>668</v>
      </c>
      <c r="P4386" t="s">
        <v>669</v>
      </c>
      <c r="Q4386" t="s">
        <v>668</v>
      </c>
      <c r="R4386" t="s">
        <v>670</v>
      </c>
      <c r="S4386" t="s">
        <v>668</v>
      </c>
      <c r="T4386" t="s">
        <v>671</v>
      </c>
      <c r="U4386" s="2">
        <f>DATE(IF(MONTH(Table__._SQL2014_QLTS17_DW_DimDate[[#This Row],[Ngay]])&lt;11,YEAR(Table__._SQL2014_QLTS17_DW_DimDate[[#This Row],[Ngay]])-1, YEAR(Table__._SQL2014_QLTS17_DW_DimDate[[#This Row],[Ngay]])),11,1)</f>
        <v>44501</v>
      </c>
      <c r="V4386" s="2">
        <f>DATE(YEAR(Table__._SQL2014_QLTS17_DW_DimDate[[#This Row],[NgayBatDauMuaVu]])+1, 10,31)</f>
        <v>44865</v>
      </c>
      <c r="W4386" s="3">
        <f>Table__._SQL2014_QLTS17_DW_DimDate[[#This Row],[Ngay]]-Table__._SQL2014_QLTS17_DW_DimDate[[#This Row],[NgayBatDauMuaVu]]+1</f>
        <v>63</v>
      </c>
      <c r="X4386">
        <f>INT((Table__._SQL2014_QLTS17_DW_DimDate[[#This Row],[NgayMuaVu]]-1)/7)+1</f>
        <v>9</v>
      </c>
      <c r="Y4386" t="str">
        <f>"Tuần " &amp;Table__._SQL2014_QLTS17_DW_DimDate[[#This Row],[TuanMuaVu]] &amp; " năm " &amp;Table__._SQL2014_QLTS17_DW_DimDate[[#This Row],[NamMuaVuStr]]</f>
        <v>Tuần 9 năm 2021-2022</v>
      </c>
      <c r="Z4386">
        <f>YEAR(Table__._SQL2014_QLTS17_DW_DimDate[[#This Row],[NgayBatDauMuaVu]])</f>
        <v>2021</v>
      </c>
      <c r="AA4386" t="str">
        <f>YEAR(Table__._SQL2014_QLTS17_DW_DimDate[[#This Row],[NgayBatDauMuaVu]]) &amp;"-"&amp;YEAR(Table__._SQL2014_QLTS17_DW_DimDate[[#This Row],[NgayKetThucMuaVu]])</f>
        <v>2021-2022</v>
      </c>
      <c r="AB4386">
        <f>YEAR(Table__._SQL2014_QLTS17_DW_DimDate[[#This Row],[NgayBatDauMuaVu]])</f>
        <v>2021</v>
      </c>
      <c r="AC4386">
        <f>YEAR(Table__._SQL2014_QLTS17_DW_DimDate[[#This Row],[NgayKetThucMuaVu]])</f>
        <v>2022</v>
      </c>
    </row>
    <row r="4387" spans="1:29">
      <c r="A4387">
        <v>20220103</v>
      </c>
      <c r="B4387" s="1">
        <v>44564</v>
      </c>
      <c r="C4387" t="s">
        <v>16</v>
      </c>
      <c r="D4387" t="s">
        <v>894</v>
      </c>
      <c r="E4387" t="s">
        <v>13</v>
      </c>
      <c r="F4387" t="s">
        <v>16</v>
      </c>
      <c r="G4387" t="s">
        <v>13</v>
      </c>
      <c r="H4387" t="s">
        <v>13</v>
      </c>
      <c r="I4387" t="s">
        <v>1</v>
      </c>
      <c r="J4387" t="s">
        <v>898</v>
      </c>
      <c r="K4387" t="s">
        <v>1</v>
      </c>
      <c r="L4387" t="s">
        <v>1</v>
      </c>
      <c r="M4387" t="s">
        <v>910</v>
      </c>
      <c r="N4387" t="s">
        <v>667</v>
      </c>
      <c r="O4387" t="s">
        <v>668</v>
      </c>
      <c r="P4387" t="s">
        <v>669</v>
      </c>
      <c r="Q4387" t="s">
        <v>668</v>
      </c>
      <c r="R4387" t="s">
        <v>670</v>
      </c>
      <c r="S4387" t="s">
        <v>668</v>
      </c>
      <c r="T4387" t="s">
        <v>671</v>
      </c>
      <c r="U4387" s="2">
        <f>DATE(IF(MONTH(Table__._SQL2014_QLTS17_DW_DimDate[[#This Row],[Ngay]])&lt;11,YEAR(Table__._SQL2014_QLTS17_DW_DimDate[[#This Row],[Ngay]])-1, YEAR(Table__._SQL2014_QLTS17_DW_DimDate[[#This Row],[Ngay]])),11,1)</f>
        <v>44501</v>
      </c>
      <c r="V4387" s="2">
        <f>DATE(YEAR(Table__._SQL2014_QLTS17_DW_DimDate[[#This Row],[NgayBatDauMuaVu]])+1, 10,31)</f>
        <v>44865</v>
      </c>
      <c r="W4387" s="3">
        <f>Table__._SQL2014_QLTS17_DW_DimDate[[#This Row],[Ngay]]-Table__._SQL2014_QLTS17_DW_DimDate[[#This Row],[NgayBatDauMuaVu]]+1</f>
        <v>64</v>
      </c>
      <c r="X4387">
        <f>INT((Table__._SQL2014_QLTS17_DW_DimDate[[#This Row],[NgayMuaVu]]-1)/7)+1</f>
        <v>10</v>
      </c>
      <c r="Y4387" t="str">
        <f>"Tuần " &amp;Table__._SQL2014_QLTS17_DW_DimDate[[#This Row],[TuanMuaVu]] &amp; " năm " &amp;Table__._SQL2014_QLTS17_DW_DimDate[[#This Row],[NamMuaVuStr]]</f>
        <v>Tuần 10 năm 2021-2022</v>
      </c>
      <c r="Z4387">
        <f>YEAR(Table__._SQL2014_QLTS17_DW_DimDate[[#This Row],[NgayBatDauMuaVu]])</f>
        <v>2021</v>
      </c>
      <c r="AA4387" t="str">
        <f>YEAR(Table__._SQL2014_QLTS17_DW_DimDate[[#This Row],[NgayBatDauMuaVu]]) &amp;"-"&amp;YEAR(Table__._SQL2014_QLTS17_DW_DimDate[[#This Row],[NgayKetThucMuaVu]])</f>
        <v>2021-2022</v>
      </c>
      <c r="AB4387">
        <f>YEAR(Table__._SQL2014_QLTS17_DW_DimDate[[#This Row],[NgayBatDauMuaVu]])</f>
        <v>2021</v>
      </c>
      <c r="AC4387">
        <f>YEAR(Table__._SQL2014_QLTS17_DW_DimDate[[#This Row],[NgayKetThucMuaVu]])</f>
        <v>2022</v>
      </c>
    </row>
    <row r="4388" spans="1:29">
      <c r="A4388">
        <v>20220104</v>
      </c>
      <c r="B4388" s="1">
        <v>44565</v>
      </c>
      <c r="C4388" t="s">
        <v>12</v>
      </c>
      <c r="D4388" t="s">
        <v>895</v>
      </c>
      <c r="E4388" t="s">
        <v>16</v>
      </c>
      <c r="F4388" t="s">
        <v>12</v>
      </c>
      <c r="G4388" t="s">
        <v>13</v>
      </c>
      <c r="H4388" t="s">
        <v>13</v>
      </c>
      <c r="I4388" t="s">
        <v>1</v>
      </c>
      <c r="J4388" t="s">
        <v>898</v>
      </c>
      <c r="K4388" t="s">
        <v>1</v>
      </c>
      <c r="L4388" t="s">
        <v>1</v>
      </c>
      <c r="M4388" t="s">
        <v>910</v>
      </c>
      <c r="N4388" t="s">
        <v>667</v>
      </c>
      <c r="O4388" t="s">
        <v>668</v>
      </c>
      <c r="P4388" t="s">
        <v>669</v>
      </c>
      <c r="Q4388" t="s">
        <v>668</v>
      </c>
      <c r="R4388" t="s">
        <v>670</v>
      </c>
      <c r="S4388" t="s">
        <v>668</v>
      </c>
      <c r="T4388" t="s">
        <v>671</v>
      </c>
      <c r="U4388" s="2">
        <f>DATE(IF(MONTH(Table__._SQL2014_QLTS17_DW_DimDate[[#This Row],[Ngay]])&lt;11,YEAR(Table__._SQL2014_QLTS17_DW_DimDate[[#This Row],[Ngay]])-1, YEAR(Table__._SQL2014_QLTS17_DW_DimDate[[#This Row],[Ngay]])),11,1)</f>
        <v>44501</v>
      </c>
      <c r="V4388" s="2">
        <f>DATE(YEAR(Table__._SQL2014_QLTS17_DW_DimDate[[#This Row],[NgayBatDauMuaVu]])+1, 10,31)</f>
        <v>44865</v>
      </c>
      <c r="W4388" s="3">
        <f>Table__._SQL2014_QLTS17_DW_DimDate[[#This Row],[Ngay]]-Table__._SQL2014_QLTS17_DW_DimDate[[#This Row],[NgayBatDauMuaVu]]+1</f>
        <v>65</v>
      </c>
      <c r="X4388">
        <f>INT((Table__._SQL2014_QLTS17_DW_DimDate[[#This Row],[NgayMuaVu]]-1)/7)+1</f>
        <v>10</v>
      </c>
      <c r="Y4388" t="str">
        <f>"Tuần " &amp;Table__._SQL2014_QLTS17_DW_DimDate[[#This Row],[TuanMuaVu]] &amp; " năm " &amp;Table__._SQL2014_QLTS17_DW_DimDate[[#This Row],[NamMuaVuStr]]</f>
        <v>Tuần 10 năm 2021-2022</v>
      </c>
      <c r="Z4388">
        <f>YEAR(Table__._SQL2014_QLTS17_DW_DimDate[[#This Row],[NgayBatDauMuaVu]])</f>
        <v>2021</v>
      </c>
      <c r="AA4388" t="str">
        <f>YEAR(Table__._SQL2014_QLTS17_DW_DimDate[[#This Row],[NgayBatDauMuaVu]]) &amp;"-"&amp;YEAR(Table__._SQL2014_QLTS17_DW_DimDate[[#This Row],[NgayKetThucMuaVu]])</f>
        <v>2021-2022</v>
      </c>
      <c r="AB4388">
        <f>YEAR(Table__._SQL2014_QLTS17_DW_DimDate[[#This Row],[NgayBatDauMuaVu]])</f>
        <v>2021</v>
      </c>
      <c r="AC4388">
        <f>YEAR(Table__._SQL2014_QLTS17_DW_DimDate[[#This Row],[NgayKetThucMuaVu]])</f>
        <v>2022</v>
      </c>
    </row>
    <row r="4389" spans="1:29">
      <c r="A4389">
        <v>20220105</v>
      </c>
      <c r="B4389" s="1">
        <v>44566</v>
      </c>
      <c r="C4389" t="s">
        <v>3</v>
      </c>
      <c r="D4389" t="s">
        <v>896</v>
      </c>
      <c r="E4389" t="s">
        <v>12</v>
      </c>
      <c r="F4389" t="s">
        <v>3</v>
      </c>
      <c r="G4389" t="s">
        <v>13</v>
      </c>
      <c r="H4389" t="s">
        <v>13</v>
      </c>
      <c r="I4389" t="s">
        <v>1</v>
      </c>
      <c r="J4389" t="s">
        <v>898</v>
      </c>
      <c r="K4389" t="s">
        <v>1</v>
      </c>
      <c r="L4389" t="s">
        <v>1</v>
      </c>
      <c r="M4389" t="s">
        <v>910</v>
      </c>
      <c r="N4389" t="s">
        <v>667</v>
      </c>
      <c r="O4389" t="s">
        <v>668</v>
      </c>
      <c r="P4389" t="s">
        <v>669</v>
      </c>
      <c r="Q4389" t="s">
        <v>668</v>
      </c>
      <c r="R4389" t="s">
        <v>670</v>
      </c>
      <c r="S4389" t="s">
        <v>668</v>
      </c>
      <c r="T4389" t="s">
        <v>671</v>
      </c>
      <c r="U4389" s="2">
        <f>DATE(IF(MONTH(Table__._SQL2014_QLTS17_DW_DimDate[[#This Row],[Ngay]])&lt;11,YEAR(Table__._SQL2014_QLTS17_DW_DimDate[[#This Row],[Ngay]])-1, YEAR(Table__._SQL2014_QLTS17_DW_DimDate[[#This Row],[Ngay]])),11,1)</f>
        <v>44501</v>
      </c>
      <c r="V4389" s="2">
        <f>DATE(YEAR(Table__._SQL2014_QLTS17_DW_DimDate[[#This Row],[NgayBatDauMuaVu]])+1, 10,31)</f>
        <v>44865</v>
      </c>
      <c r="W4389" s="3">
        <f>Table__._SQL2014_QLTS17_DW_DimDate[[#This Row],[Ngay]]-Table__._SQL2014_QLTS17_DW_DimDate[[#This Row],[NgayBatDauMuaVu]]+1</f>
        <v>66</v>
      </c>
      <c r="X4389">
        <f>INT((Table__._SQL2014_QLTS17_DW_DimDate[[#This Row],[NgayMuaVu]]-1)/7)+1</f>
        <v>10</v>
      </c>
      <c r="Y4389" t="str">
        <f>"Tuần " &amp;Table__._SQL2014_QLTS17_DW_DimDate[[#This Row],[TuanMuaVu]] &amp; " năm " &amp;Table__._SQL2014_QLTS17_DW_DimDate[[#This Row],[NamMuaVuStr]]</f>
        <v>Tuần 10 năm 2021-2022</v>
      </c>
      <c r="Z4389">
        <f>YEAR(Table__._SQL2014_QLTS17_DW_DimDate[[#This Row],[NgayBatDauMuaVu]])</f>
        <v>2021</v>
      </c>
      <c r="AA4389" t="str">
        <f>YEAR(Table__._SQL2014_QLTS17_DW_DimDate[[#This Row],[NgayBatDauMuaVu]]) &amp;"-"&amp;YEAR(Table__._SQL2014_QLTS17_DW_DimDate[[#This Row],[NgayKetThucMuaVu]])</f>
        <v>2021-2022</v>
      </c>
      <c r="AB4389">
        <f>YEAR(Table__._SQL2014_QLTS17_DW_DimDate[[#This Row],[NgayBatDauMuaVu]])</f>
        <v>2021</v>
      </c>
      <c r="AC4389">
        <f>YEAR(Table__._SQL2014_QLTS17_DW_DimDate[[#This Row],[NgayKetThucMuaVu]])</f>
        <v>2022</v>
      </c>
    </row>
    <row r="4390" spans="1:29">
      <c r="A4390">
        <v>20220106</v>
      </c>
      <c r="B4390" s="1">
        <v>44567</v>
      </c>
      <c r="C4390" t="s">
        <v>2</v>
      </c>
      <c r="D4390" t="s">
        <v>897</v>
      </c>
      <c r="E4390" t="s">
        <v>3</v>
      </c>
      <c r="F4390" t="s">
        <v>2</v>
      </c>
      <c r="G4390" t="s">
        <v>13</v>
      </c>
      <c r="H4390" t="s">
        <v>13</v>
      </c>
      <c r="I4390" t="s">
        <v>1</v>
      </c>
      <c r="J4390" t="s">
        <v>898</v>
      </c>
      <c r="K4390" t="s">
        <v>1</v>
      </c>
      <c r="L4390" t="s">
        <v>1</v>
      </c>
      <c r="M4390" t="s">
        <v>910</v>
      </c>
      <c r="N4390" t="s">
        <v>667</v>
      </c>
      <c r="O4390" t="s">
        <v>668</v>
      </c>
      <c r="P4390" t="s">
        <v>669</v>
      </c>
      <c r="Q4390" t="s">
        <v>668</v>
      </c>
      <c r="R4390" t="s">
        <v>670</v>
      </c>
      <c r="S4390" t="s">
        <v>668</v>
      </c>
      <c r="T4390" t="s">
        <v>671</v>
      </c>
      <c r="U4390" s="2">
        <f>DATE(IF(MONTH(Table__._SQL2014_QLTS17_DW_DimDate[[#This Row],[Ngay]])&lt;11,YEAR(Table__._SQL2014_QLTS17_DW_DimDate[[#This Row],[Ngay]])-1, YEAR(Table__._SQL2014_QLTS17_DW_DimDate[[#This Row],[Ngay]])),11,1)</f>
        <v>44501</v>
      </c>
      <c r="V4390" s="2">
        <f>DATE(YEAR(Table__._SQL2014_QLTS17_DW_DimDate[[#This Row],[NgayBatDauMuaVu]])+1, 10,31)</f>
        <v>44865</v>
      </c>
      <c r="W4390" s="3">
        <f>Table__._SQL2014_QLTS17_DW_DimDate[[#This Row],[Ngay]]-Table__._SQL2014_QLTS17_DW_DimDate[[#This Row],[NgayBatDauMuaVu]]+1</f>
        <v>67</v>
      </c>
      <c r="X4390">
        <f>INT((Table__._SQL2014_QLTS17_DW_DimDate[[#This Row],[NgayMuaVu]]-1)/7)+1</f>
        <v>10</v>
      </c>
      <c r="Y4390" t="str">
        <f>"Tuần " &amp;Table__._SQL2014_QLTS17_DW_DimDate[[#This Row],[TuanMuaVu]] &amp; " năm " &amp;Table__._SQL2014_QLTS17_DW_DimDate[[#This Row],[NamMuaVuStr]]</f>
        <v>Tuần 10 năm 2021-2022</v>
      </c>
      <c r="Z4390">
        <f>YEAR(Table__._SQL2014_QLTS17_DW_DimDate[[#This Row],[NgayBatDauMuaVu]])</f>
        <v>2021</v>
      </c>
      <c r="AA4390" t="str">
        <f>YEAR(Table__._SQL2014_QLTS17_DW_DimDate[[#This Row],[NgayBatDauMuaVu]]) &amp;"-"&amp;YEAR(Table__._SQL2014_QLTS17_DW_DimDate[[#This Row],[NgayKetThucMuaVu]])</f>
        <v>2021-2022</v>
      </c>
      <c r="AB4390">
        <f>YEAR(Table__._SQL2014_QLTS17_DW_DimDate[[#This Row],[NgayBatDauMuaVu]])</f>
        <v>2021</v>
      </c>
      <c r="AC4390">
        <f>YEAR(Table__._SQL2014_QLTS17_DW_DimDate[[#This Row],[NgayKetThucMuaVu]])</f>
        <v>2022</v>
      </c>
    </row>
    <row r="4391" spans="1:29">
      <c r="A4391">
        <v>20220107</v>
      </c>
      <c r="B4391" s="1">
        <v>44568</v>
      </c>
      <c r="C4391" t="s">
        <v>14</v>
      </c>
      <c r="D4391" t="s">
        <v>891</v>
      </c>
      <c r="E4391" t="s">
        <v>2</v>
      </c>
      <c r="F4391" t="s">
        <v>14</v>
      </c>
      <c r="G4391" t="s">
        <v>13</v>
      </c>
      <c r="H4391" t="s">
        <v>13</v>
      </c>
      <c r="I4391" t="s">
        <v>1</v>
      </c>
      <c r="J4391" t="s">
        <v>898</v>
      </c>
      <c r="K4391" t="s">
        <v>1</v>
      </c>
      <c r="L4391" t="s">
        <v>1</v>
      </c>
      <c r="M4391" t="s">
        <v>910</v>
      </c>
      <c r="N4391" t="s">
        <v>667</v>
      </c>
      <c r="O4391" t="s">
        <v>668</v>
      </c>
      <c r="P4391" t="s">
        <v>669</v>
      </c>
      <c r="Q4391" t="s">
        <v>668</v>
      </c>
      <c r="R4391" t="s">
        <v>670</v>
      </c>
      <c r="S4391" t="s">
        <v>668</v>
      </c>
      <c r="T4391" t="s">
        <v>671</v>
      </c>
      <c r="U4391" s="2">
        <f>DATE(IF(MONTH(Table__._SQL2014_QLTS17_DW_DimDate[[#This Row],[Ngay]])&lt;11,YEAR(Table__._SQL2014_QLTS17_DW_DimDate[[#This Row],[Ngay]])-1, YEAR(Table__._SQL2014_QLTS17_DW_DimDate[[#This Row],[Ngay]])),11,1)</f>
        <v>44501</v>
      </c>
      <c r="V4391" s="2">
        <f>DATE(YEAR(Table__._SQL2014_QLTS17_DW_DimDate[[#This Row],[NgayBatDauMuaVu]])+1, 10,31)</f>
        <v>44865</v>
      </c>
      <c r="W4391" s="3">
        <f>Table__._SQL2014_QLTS17_DW_DimDate[[#This Row],[Ngay]]-Table__._SQL2014_QLTS17_DW_DimDate[[#This Row],[NgayBatDauMuaVu]]+1</f>
        <v>68</v>
      </c>
      <c r="X4391">
        <f>INT((Table__._SQL2014_QLTS17_DW_DimDate[[#This Row],[NgayMuaVu]]-1)/7)+1</f>
        <v>10</v>
      </c>
      <c r="Y4391" t="str">
        <f>"Tuần " &amp;Table__._SQL2014_QLTS17_DW_DimDate[[#This Row],[TuanMuaVu]] &amp; " năm " &amp;Table__._SQL2014_QLTS17_DW_DimDate[[#This Row],[NamMuaVuStr]]</f>
        <v>Tuần 10 năm 2021-2022</v>
      </c>
      <c r="Z4391">
        <f>YEAR(Table__._SQL2014_QLTS17_DW_DimDate[[#This Row],[NgayBatDauMuaVu]])</f>
        <v>2021</v>
      </c>
      <c r="AA4391" t="str">
        <f>YEAR(Table__._SQL2014_QLTS17_DW_DimDate[[#This Row],[NgayBatDauMuaVu]]) &amp;"-"&amp;YEAR(Table__._SQL2014_QLTS17_DW_DimDate[[#This Row],[NgayKetThucMuaVu]])</f>
        <v>2021-2022</v>
      </c>
      <c r="AB4391">
        <f>YEAR(Table__._SQL2014_QLTS17_DW_DimDate[[#This Row],[NgayBatDauMuaVu]])</f>
        <v>2021</v>
      </c>
      <c r="AC4391">
        <f>YEAR(Table__._SQL2014_QLTS17_DW_DimDate[[#This Row],[NgayKetThucMuaVu]])</f>
        <v>2022</v>
      </c>
    </row>
    <row r="4392" spans="1:29">
      <c r="A4392">
        <v>20220108</v>
      </c>
      <c r="B4392" s="1">
        <v>44569</v>
      </c>
      <c r="C4392" t="s">
        <v>18</v>
      </c>
      <c r="D4392" t="s">
        <v>892</v>
      </c>
      <c r="E4392" t="s">
        <v>14</v>
      </c>
      <c r="F4392" t="s">
        <v>18</v>
      </c>
      <c r="G4392" t="s">
        <v>13</v>
      </c>
      <c r="H4392" t="s">
        <v>13</v>
      </c>
      <c r="I4392" t="s">
        <v>1</v>
      </c>
      <c r="J4392" t="s">
        <v>898</v>
      </c>
      <c r="K4392" t="s">
        <v>1</v>
      </c>
      <c r="L4392" t="s">
        <v>1</v>
      </c>
      <c r="M4392" t="s">
        <v>910</v>
      </c>
      <c r="N4392" t="s">
        <v>667</v>
      </c>
      <c r="O4392" t="s">
        <v>668</v>
      </c>
      <c r="P4392" t="s">
        <v>669</v>
      </c>
      <c r="Q4392" t="s">
        <v>668</v>
      </c>
      <c r="R4392" t="s">
        <v>670</v>
      </c>
      <c r="S4392" t="s">
        <v>668</v>
      </c>
      <c r="T4392" t="s">
        <v>671</v>
      </c>
      <c r="U4392" s="2">
        <f>DATE(IF(MONTH(Table__._SQL2014_QLTS17_DW_DimDate[[#This Row],[Ngay]])&lt;11,YEAR(Table__._SQL2014_QLTS17_DW_DimDate[[#This Row],[Ngay]])-1, YEAR(Table__._SQL2014_QLTS17_DW_DimDate[[#This Row],[Ngay]])),11,1)</f>
        <v>44501</v>
      </c>
      <c r="V4392" s="2">
        <f>DATE(YEAR(Table__._SQL2014_QLTS17_DW_DimDate[[#This Row],[NgayBatDauMuaVu]])+1, 10,31)</f>
        <v>44865</v>
      </c>
      <c r="W4392" s="3">
        <f>Table__._SQL2014_QLTS17_DW_DimDate[[#This Row],[Ngay]]-Table__._SQL2014_QLTS17_DW_DimDate[[#This Row],[NgayBatDauMuaVu]]+1</f>
        <v>69</v>
      </c>
      <c r="X4392">
        <f>INT((Table__._SQL2014_QLTS17_DW_DimDate[[#This Row],[NgayMuaVu]]-1)/7)+1</f>
        <v>10</v>
      </c>
      <c r="Y4392" t="str">
        <f>"Tuần " &amp;Table__._SQL2014_QLTS17_DW_DimDate[[#This Row],[TuanMuaVu]] &amp; " năm " &amp;Table__._SQL2014_QLTS17_DW_DimDate[[#This Row],[NamMuaVuStr]]</f>
        <v>Tuần 10 năm 2021-2022</v>
      </c>
      <c r="Z4392">
        <f>YEAR(Table__._SQL2014_QLTS17_DW_DimDate[[#This Row],[NgayBatDauMuaVu]])</f>
        <v>2021</v>
      </c>
      <c r="AA4392" t="str">
        <f>YEAR(Table__._SQL2014_QLTS17_DW_DimDate[[#This Row],[NgayBatDauMuaVu]]) &amp;"-"&amp;YEAR(Table__._SQL2014_QLTS17_DW_DimDate[[#This Row],[NgayKetThucMuaVu]])</f>
        <v>2021-2022</v>
      </c>
      <c r="AB4392">
        <f>YEAR(Table__._SQL2014_QLTS17_DW_DimDate[[#This Row],[NgayBatDauMuaVu]])</f>
        <v>2021</v>
      </c>
      <c r="AC4392">
        <f>YEAR(Table__._SQL2014_QLTS17_DW_DimDate[[#This Row],[NgayKetThucMuaVu]])</f>
        <v>2022</v>
      </c>
    </row>
    <row r="4393" spans="1:29">
      <c r="A4393">
        <v>20220109</v>
      </c>
      <c r="B4393" s="1">
        <v>44570</v>
      </c>
      <c r="C4393" t="s">
        <v>19</v>
      </c>
      <c r="D4393" t="s">
        <v>893</v>
      </c>
      <c r="E4393" t="s">
        <v>1</v>
      </c>
      <c r="F4393" t="s">
        <v>19</v>
      </c>
      <c r="G4393" t="s">
        <v>16</v>
      </c>
      <c r="H4393" t="s">
        <v>16</v>
      </c>
      <c r="I4393" t="s">
        <v>1</v>
      </c>
      <c r="J4393" t="s">
        <v>898</v>
      </c>
      <c r="K4393" t="s">
        <v>1</v>
      </c>
      <c r="L4393" t="s">
        <v>1</v>
      </c>
      <c r="M4393" t="s">
        <v>910</v>
      </c>
      <c r="N4393" t="s">
        <v>667</v>
      </c>
      <c r="O4393" t="s">
        <v>668</v>
      </c>
      <c r="P4393" t="s">
        <v>669</v>
      </c>
      <c r="Q4393" t="s">
        <v>668</v>
      </c>
      <c r="R4393" t="s">
        <v>670</v>
      </c>
      <c r="S4393" t="s">
        <v>668</v>
      </c>
      <c r="T4393" t="s">
        <v>671</v>
      </c>
      <c r="U4393" s="2">
        <f>DATE(IF(MONTH(Table__._SQL2014_QLTS17_DW_DimDate[[#This Row],[Ngay]])&lt;11,YEAR(Table__._SQL2014_QLTS17_DW_DimDate[[#This Row],[Ngay]])-1, YEAR(Table__._SQL2014_QLTS17_DW_DimDate[[#This Row],[Ngay]])),11,1)</f>
        <v>44501</v>
      </c>
      <c r="V4393" s="2">
        <f>DATE(YEAR(Table__._SQL2014_QLTS17_DW_DimDate[[#This Row],[NgayBatDauMuaVu]])+1, 10,31)</f>
        <v>44865</v>
      </c>
      <c r="W4393" s="3">
        <f>Table__._SQL2014_QLTS17_DW_DimDate[[#This Row],[Ngay]]-Table__._SQL2014_QLTS17_DW_DimDate[[#This Row],[NgayBatDauMuaVu]]+1</f>
        <v>70</v>
      </c>
      <c r="X4393">
        <f>INT((Table__._SQL2014_QLTS17_DW_DimDate[[#This Row],[NgayMuaVu]]-1)/7)+1</f>
        <v>10</v>
      </c>
      <c r="Y4393" t="str">
        <f>"Tuần " &amp;Table__._SQL2014_QLTS17_DW_DimDate[[#This Row],[TuanMuaVu]] &amp; " năm " &amp;Table__._SQL2014_QLTS17_DW_DimDate[[#This Row],[NamMuaVuStr]]</f>
        <v>Tuần 10 năm 2021-2022</v>
      </c>
      <c r="Z4393">
        <f>YEAR(Table__._SQL2014_QLTS17_DW_DimDate[[#This Row],[NgayBatDauMuaVu]])</f>
        <v>2021</v>
      </c>
      <c r="AA4393" t="str">
        <f>YEAR(Table__._SQL2014_QLTS17_DW_DimDate[[#This Row],[NgayBatDauMuaVu]]) &amp;"-"&amp;YEAR(Table__._SQL2014_QLTS17_DW_DimDate[[#This Row],[NgayKetThucMuaVu]])</f>
        <v>2021-2022</v>
      </c>
      <c r="AB4393">
        <f>YEAR(Table__._SQL2014_QLTS17_DW_DimDate[[#This Row],[NgayBatDauMuaVu]])</f>
        <v>2021</v>
      </c>
      <c r="AC4393">
        <f>YEAR(Table__._SQL2014_QLTS17_DW_DimDate[[#This Row],[NgayKetThucMuaVu]])</f>
        <v>2022</v>
      </c>
    </row>
    <row r="4394" spans="1:29">
      <c r="A4394">
        <v>20220110</v>
      </c>
      <c r="B4394" s="1">
        <v>44571</v>
      </c>
      <c r="C4394" t="s">
        <v>20</v>
      </c>
      <c r="D4394" t="s">
        <v>894</v>
      </c>
      <c r="E4394" t="s">
        <v>13</v>
      </c>
      <c r="F4394" t="s">
        <v>20</v>
      </c>
      <c r="G4394" t="s">
        <v>16</v>
      </c>
      <c r="H4394" t="s">
        <v>16</v>
      </c>
      <c r="I4394" t="s">
        <v>1</v>
      </c>
      <c r="J4394" t="s">
        <v>898</v>
      </c>
      <c r="K4394" t="s">
        <v>1</v>
      </c>
      <c r="L4394" t="s">
        <v>1</v>
      </c>
      <c r="M4394" t="s">
        <v>910</v>
      </c>
      <c r="N4394" t="s">
        <v>667</v>
      </c>
      <c r="O4394" t="s">
        <v>668</v>
      </c>
      <c r="P4394" t="s">
        <v>669</v>
      </c>
      <c r="Q4394" t="s">
        <v>668</v>
      </c>
      <c r="R4394" t="s">
        <v>670</v>
      </c>
      <c r="S4394" t="s">
        <v>668</v>
      </c>
      <c r="T4394" t="s">
        <v>671</v>
      </c>
      <c r="U4394" s="2">
        <f>DATE(IF(MONTH(Table__._SQL2014_QLTS17_DW_DimDate[[#This Row],[Ngay]])&lt;11,YEAR(Table__._SQL2014_QLTS17_DW_DimDate[[#This Row],[Ngay]])-1, YEAR(Table__._SQL2014_QLTS17_DW_DimDate[[#This Row],[Ngay]])),11,1)</f>
        <v>44501</v>
      </c>
      <c r="V4394" s="2">
        <f>DATE(YEAR(Table__._SQL2014_QLTS17_DW_DimDate[[#This Row],[NgayBatDauMuaVu]])+1, 10,31)</f>
        <v>44865</v>
      </c>
      <c r="W4394" s="3">
        <f>Table__._SQL2014_QLTS17_DW_DimDate[[#This Row],[Ngay]]-Table__._SQL2014_QLTS17_DW_DimDate[[#This Row],[NgayBatDauMuaVu]]+1</f>
        <v>71</v>
      </c>
      <c r="X4394">
        <f>INT((Table__._SQL2014_QLTS17_DW_DimDate[[#This Row],[NgayMuaVu]]-1)/7)+1</f>
        <v>11</v>
      </c>
      <c r="Y4394" t="str">
        <f>"Tuần " &amp;Table__._SQL2014_QLTS17_DW_DimDate[[#This Row],[TuanMuaVu]] &amp; " năm " &amp;Table__._SQL2014_QLTS17_DW_DimDate[[#This Row],[NamMuaVuStr]]</f>
        <v>Tuần 11 năm 2021-2022</v>
      </c>
      <c r="Z4394">
        <f>YEAR(Table__._SQL2014_QLTS17_DW_DimDate[[#This Row],[NgayBatDauMuaVu]])</f>
        <v>2021</v>
      </c>
      <c r="AA4394" t="str">
        <f>YEAR(Table__._SQL2014_QLTS17_DW_DimDate[[#This Row],[NgayBatDauMuaVu]]) &amp;"-"&amp;YEAR(Table__._SQL2014_QLTS17_DW_DimDate[[#This Row],[NgayKetThucMuaVu]])</f>
        <v>2021-2022</v>
      </c>
      <c r="AB4394">
        <f>YEAR(Table__._SQL2014_QLTS17_DW_DimDate[[#This Row],[NgayBatDauMuaVu]])</f>
        <v>2021</v>
      </c>
      <c r="AC4394">
        <f>YEAR(Table__._SQL2014_QLTS17_DW_DimDate[[#This Row],[NgayKetThucMuaVu]])</f>
        <v>2022</v>
      </c>
    </row>
    <row r="4395" spans="1:29">
      <c r="A4395">
        <v>20220111</v>
      </c>
      <c r="B4395" s="1">
        <v>44572</v>
      </c>
      <c r="C4395" t="s">
        <v>21</v>
      </c>
      <c r="D4395" t="s">
        <v>895</v>
      </c>
      <c r="E4395" t="s">
        <v>16</v>
      </c>
      <c r="F4395" t="s">
        <v>21</v>
      </c>
      <c r="G4395" t="s">
        <v>16</v>
      </c>
      <c r="H4395" t="s">
        <v>16</v>
      </c>
      <c r="I4395" t="s">
        <v>1</v>
      </c>
      <c r="J4395" t="s">
        <v>898</v>
      </c>
      <c r="K4395" t="s">
        <v>1</v>
      </c>
      <c r="L4395" t="s">
        <v>1</v>
      </c>
      <c r="M4395" t="s">
        <v>910</v>
      </c>
      <c r="N4395" t="s">
        <v>667</v>
      </c>
      <c r="O4395" t="s">
        <v>668</v>
      </c>
      <c r="P4395" t="s">
        <v>669</v>
      </c>
      <c r="Q4395" t="s">
        <v>668</v>
      </c>
      <c r="R4395" t="s">
        <v>670</v>
      </c>
      <c r="S4395" t="s">
        <v>668</v>
      </c>
      <c r="T4395" t="s">
        <v>671</v>
      </c>
      <c r="U4395" s="2">
        <f>DATE(IF(MONTH(Table__._SQL2014_QLTS17_DW_DimDate[[#This Row],[Ngay]])&lt;11,YEAR(Table__._SQL2014_QLTS17_DW_DimDate[[#This Row],[Ngay]])-1, YEAR(Table__._SQL2014_QLTS17_DW_DimDate[[#This Row],[Ngay]])),11,1)</f>
        <v>44501</v>
      </c>
      <c r="V4395" s="2">
        <f>DATE(YEAR(Table__._SQL2014_QLTS17_DW_DimDate[[#This Row],[NgayBatDauMuaVu]])+1, 10,31)</f>
        <v>44865</v>
      </c>
      <c r="W4395" s="3">
        <f>Table__._SQL2014_QLTS17_DW_DimDate[[#This Row],[Ngay]]-Table__._SQL2014_QLTS17_DW_DimDate[[#This Row],[NgayBatDauMuaVu]]+1</f>
        <v>72</v>
      </c>
      <c r="X4395">
        <f>INT((Table__._SQL2014_QLTS17_DW_DimDate[[#This Row],[NgayMuaVu]]-1)/7)+1</f>
        <v>11</v>
      </c>
      <c r="Y4395" t="str">
        <f>"Tuần " &amp;Table__._SQL2014_QLTS17_DW_DimDate[[#This Row],[TuanMuaVu]] &amp; " năm " &amp;Table__._SQL2014_QLTS17_DW_DimDate[[#This Row],[NamMuaVuStr]]</f>
        <v>Tuần 11 năm 2021-2022</v>
      </c>
      <c r="Z4395">
        <f>YEAR(Table__._SQL2014_QLTS17_DW_DimDate[[#This Row],[NgayBatDauMuaVu]])</f>
        <v>2021</v>
      </c>
      <c r="AA4395" t="str">
        <f>YEAR(Table__._SQL2014_QLTS17_DW_DimDate[[#This Row],[NgayBatDauMuaVu]]) &amp;"-"&amp;YEAR(Table__._SQL2014_QLTS17_DW_DimDate[[#This Row],[NgayKetThucMuaVu]])</f>
        <v>2021-2022</v>
      </c>
      <c r="AB4395">
        <f>YEAR(Table__._SQL2014_QLTS17_DW_DimDate[[#This Row],[NgayBatDauMuaVu]])</f>
        <v>2021</v>
      </c>
      <c r="AC4395">
        <f>YEAR(Table__._SQL2014_QLTS17_DW_DimDate[[#This Row],[NgayKetThucMuaVu]])</f>
        <v>2022</v>
      </c>
    </row>
    <row r="4396" spans="1:29">
      <c r="A4396">
        <v>20220112</v>
      </c>
      <c r="B4396" s="1">
        <v>44573</v>
      </c>
      <c r="C4396" t="s">
        <v>11</v>
      </c>
      <c r="D4396" t="s">
        <v>896</v>
      </c>
      <c r="E4396" t="s">
        <v>12</v>
      </c>
      <c r="F4396" t="s">
        <v>11</v>
      </c>
      <c r="G4396" t="s">
        <v>16</v>
      </c>
      <c r="H4396" t="s">
        <v>16</v>
      </c>
      <c r="I4396" t="s">
        <v>1</v>
      </c>
      <c r="J4396" t="s">
        <v>898</v>
      </c>
      <c r="K4396" t="s">
        <v>1</v>
      </c>
      <c r="L4396" t="s">
        <v>1</v>
      </c>
      <c r="M4396" t="s">
        <v>910</v>
      </c>
      <c r="N4396" t="s">
        <v>667</v>
      </c>
      <c r="O4396" t="s">
        <v>668</v>
      </c>
      <c r="P4396" t="s">
        <v>669</v>
      </c>
      <c r="Q4396" t="s">
        <v>668</v>
      </c>
      <c r="R4396" t="s">
        <v>670</v>
      </c>
      <c r="S4396" t="s">
        <v>668</v>
      </c>
      <c r="T4396" t="s">
        <v>671</v>
      </c>
      <c r="U4396" s="2">
        <f>DATE(IF(MONTH(Table__._SQL2014_QLTS17_DW_DimDate[[#This Row],[Ngay]])&lt;11,YEAR(Table__._SQL2014_QLTS17_DW_DimDate[[#This Row],[Ngay]])-1, YEAR(Table__._SQL2014_QLTS17_DW_DimDate[[#This Row],[Ngay]])),11,1)</f>
        <v>44501</v>
      </c>
      <c r="V4396" s="2">
        <f>DATE(YEAR(Table__._SQL2014_QLTS17_DW_DimDate[[#This Row],[NgayBatDauMuaVu]])+1, 10,31)</f>
        <v>44865</v>
      </c>
      <c r="W4396" s="3">
        <f>Table__._SQL2014_QLTS17_DW_DimDate[[#This Row],[Ngay]]-Table__._SQL2014_QLTS17_DW_DimDate[[#This Row],[NgayBatDauMuaVu]]+1</f>
        <v>73</v>
      </c>
      <c r="X4396">
        <f>INT((Table__._SQL2014_QLTS17_DW_DimDate[[#This Row],[NgayMuaVu]]-1)/7)+1</f>
        <v>11</v>
      </c>
      <c r="Y4396" t="str">
        <f>"Tuần " &amp;Table__._SQL2014_QLTS17_DW_DimDate[[#This Row],[TuanMuaVu]] &amp; " năm " &amp;Table__._SQL2014_QLTS17_DW_DimDate[[#This Row],[NamMuaVuStr]]</f>
        <v>Tuần 11 năm 2021-2022</v>
      </c>
      <c r="Z4396">
        <f>YEAR(Table__._SQL2014_QLTS17_DW_DimDate[[#This Row],[NgayBatDauMuaVu]])</f>
        <v>2021</v>
      </c>
      <c r="AA4396" t="str">
        <f>YEAR(Table__._SQL2014_QLTS17_DW_DimDate[[#This Row],[NgayBatDauMuaVu]]) &amp;"-"&amp;YEAR(Table__._SQL2014_QLTS17_DW_DimDate[[#This Row],[NgayKetThucMuaVu]])</f>
        <v>2021-2022</v>
      </c>
      <c r="AB4396">
        <f>YEAR(Table__._SQL2014_QLTS17_DW_DimDate[[#This Row],[NgayBatDauMuaVu]])</f>
        <v>2021</v>
      </c>
      <c r="AC4396">
        <f>YEAR(Table__._SQL2014_QLTS17_DW_DimDate[[#This Row],[NgayKetThucMuaVu]])</f>
        <v>2022</v>
      </c>
    </row>
    <row r="4397" spans="1:29">
      <c r="A4397">
        <v>20220113</v>
      </c>
      <c r="B4397" s="1">
        <v>44574</v>
      </c>
      <c r="C4397" t="s">
        <v>22</v>
      </c>
      <c r="D4397" t="s">
        <v>897</v>
      </c>
      <c r="E4397" t="s">
        <v>3</v>
      </c>
      <c r="F4397" t="s">
        <v>22</v>
      </c>
      <c r="G4397" t="s">
        <v>16</v>
      </c>
      <c r="H4397" t="s">
        <v>16</v>
      </c>
      <c r="I4397" t="s">
        <v>1</v>
      </c>
      <c r="J4397" t="s">
        <v>898</v>
      </c>
      <c r="K4397" t="s">
        <v>1</v>
      </c>
      <c r="L4397" t="s">
        <v>1</v>
      </c>
      <c r="M4397" t="s">
        <v>910</v>
      </c>
      <c r="N4397" t="s">
        <v>667</v>
      </c>
      <c r="O4397" t="s">
        <v>668</v>
      </c>
      <c r="P4397" t="s">
        <v>669</v>
      </c>
      <c r="Q4397" t="s">
        <v>668</v>
      </c>
      <c r="R4397" t="s">
        <v>670</v>
      </c>
      <c r="S4397" t="s">
        <v>668</v>
      </c>
      <c r="T4397" t="s">
        <v>671</v>
      </c>
      <c r="U4397" s="2">
        <f>DATE(IF(MONTH(Table__._SQL2014_QLTS17_DW_DimDate[[#This Row],[Ngay]])&lt;11,YEAR(Table__._SQL2014_QLTS17_DW_DimDate[[#This Row],[Ngay]])-1, YEAR(Table__._SQL2014_QLTS17_DW_DimDate[[#This Row],[Ngay]])),11,1)</f>
        <v>44501</v>
      </c>
      <c r="V4397" s="2">
        <f>DATE(YEAR(Table__._SQL2014_QLTS17_DW_DimDate[[#This Row],[NgayBatDauMuaVu]])+1, 10,31)</f>
        <v>44865</v>
      </c>
      <c r="W4397" s="3">
        <f>Table__._SQL2014_QLTS17_DW_DimDate[[#This Row],[Ngay]]-Table__._SQL2014_QLTS17_DW_DimDate[[#This Row],[NgayBatDauMuaVu]]+1</f>
        <v>74</v>
      </c>
      <c r="X4397">
        <f>INT((Table__._SQL2014_QLTS17_DW_DimDate[[#This Row],[NgayMuaVu]]-1)/7)+1</f>
        <v>11</v>
      </c>
      <c r="Y4397" t="str">
        <f>"Tuần " &amp;Table__._SQL2014_QLTS17_DW_DimDate[[#This Row],[TuanMuaVu]] &amp; " năm " &amp;Table__._SQL2014_QLTS17_DW_DimDate[[#This Row],[NamMuaVuStr]]</f>
        <v>Tuần 11 năm 2021-2022</v>
      </c>
      <c r="Z4397">
        <f>YEAR(Table__._SQL2014_QLTS17_DW_DimDate[[#This Row],[NgayBatDauMuaVu]])</f>
        <v>2021</v>
      </c>
      <c r="AA4397" t="str">
        <f>YEAR(Table__._SQL2014_QLTS17_DW_DimDate[[#This Row],[NgayBatDauMuaVu]]) &amp;"-"&amp;YEAR(Table__._SQL2014_QLTS17_DW_DimDate[[#This Row],[NgayKetThucMuaVu]])</f>
        <v>2021-2022</v>
      </c>
      <c r="AB4397">
        <f>YEAR(Table__._SQL2014_QLTS17_DW_DimDate[[#This Row],[NgayBatDauMuaVu]])</f>
        <v>2021</v>
      </c>
      <c r="AC4397">
        <f>YEAR(Table__._SQL2014_QLTS17_DW_DimDate[[#This Row],[NgayKetThucMuaVu]])</f>
        <v>2022</v>
      </c>
    </row>
    <row r="4398" spans="1:29">
      <c r="A4398">
        <v>20220114</v>
      </c>
      <c r="B4398" s="1">
        <v>44575</v>
      </c>
      <c r="C4398" t="s">
        <v>23</v>
      </c>
      <c r="D4398" t="s">
        <v>891</v>
      </c>
      <c r="E4398" t="s">
        <v>2</v>
      </c>
      <c r="F4398" t="s">
        <v>23</v>
      </c>
      <c r="G4398" t="s">
        <v>16</v>
      </c>
      <c r="H4398" t="s">
        <v>16</v>
      </c>
      <c r="I4398" t="s">
        <v>1</v>
      </c>
      <c r="J4398" t="s">
        <v>898</v>
      </c>
      <c r="K4398" t="s">
        <v>1</v>
      </c>
      <c r="L4398" t="s">
        <v>1</v>
      </c>
      <c r="M4398" t="s">
        <v>910</v>
      </c>
      <c r="N4398" t="s">
        <v>667</v>
      </c>
      <c r="O4398" t="s">
        <v>668</v>
      </c>
      <c r="P4398" t="s">
        <v>669</v>
      </c>
      <c r="Q4398" t="s">
        <v>668</v>
      </c>
      <c r="R4398" t="s">
        <v>670</v>
      </c>
      <c r="S4398" t="s">
        <v>668</v>
      </c>
      <c r="T4398" t="s">
        <v>671</v>
      </c>
      <c r="U4398" s="2">
        <f>DATE(IF(MONTH(Table__._SQL2014_QLTS17_DW_DimDate[[#This Row],[Ngay]])&lt;11,YEAR(Table__._SQL2014_QLTS17_DW_DimDate[[#This Row],[Ngay]])-1, YEAR(Table__._SQL2014_QLTS17_DW_DimDate[[#This Row],[Ngay]])),11,1)</f>
        <v>44501</v>
      </c>
      <c r="V4398" s="2">
        <f>DATE(YEAR(Table__._SQL2014_QLTS17_DW_DimDate[[#This Row],[NgayBatDauMuaVu]])+1, 10,31)</f>
        <v>44865</v>
      </c>
      <c r="W4398" s="3">
        <f>Table__._SQL2014_QLTS17_DW_DimDate[[#This Row],[Ngay]]-Table__._SQL2014_QLTS17_DW_DimDate[[#This Row],[NgayBatDauMuaVu]]+1</f>
        <v>75</v>
      </c>
      <c r="X4398">
        <f>INT((Table__._SQL2014_QLTS17_DW_DimDate[[#This Row],[NgayMuaVu]]-1)/7)+1</f>
        <v>11</v>
      </c>
      <c r="Y4398" t="str">
        <f>"Tuần " &amp;Table__._SQL2014_QLTS17_DW_DimDate[[#This Row],[TuanMuaVu]] &amp; " năm " &amp;Table__._SQL2014_QLTS17_DW_DimDate[[#This Row],[NamMuaVuStr]]</f>
        <v>Tuần 11 năm 2021-2022</v>
      </c>
      <c r="Z4398">
        <f>YEAR(Table__._SQL2014_QLTS17_DW_DimDate[[#This Row],[NgayBatDauMuaVu]])</f>
        <v>2021</v>
      </c>
      <c r="AA4398" t="str">
        <f>YEAR(Table__._SQL2014_QLTS17_DW_DimDate[[#This Row],[NgayBatDauMuaVu]]) &amp;"-"&amp;YEAR(Table__._SQL2014_QLTS17_DW_DimDate[[#This Row],[NgayKetThucMuaVu]])</f>
        <v>2021-2022</v>
      </c>
      <c r="AB4398">
        <f>YEAR(Table__._SQL2014_QLTS17_DW_DimDate[[#This Row],[NgayBatDauMuaVu]])</f>
        <v>2021</v>
      </c>
      <c r="AC4398">
        <f>YEAR(Table__._SQL2014_QLTS17_DW_DimDate[[#This Row],[NgayKetThucMuaVu]])</f>
        <v>2022</v>
      </c>
    </row>
    <row r="4399" spans="1:29">
      <c r="A4399">
        <v>20220115</v>
      </c>
      <c r="B4399" s="1">
        <v>44576</v>
      </c>
      <c r="C4399" t="s">
        <v>24</v>
      </c>
      <c r="D4399" t="s">
        <v>892</v>
      </c>
      <c r="E4399" t="s">
        <v>14</v>
      </c>
      <c r="F4399" t="s">
        <v>24</v>
      </c>
      <c r="G4399" t="s">
        <v>16</v>
      </c>
      <c r="H4399" t="s">
        <v>16</v>
      </c>
      <c r="I4399" t="s">
        <v>1</v>
      </c>
      <c r="J4399" t="s">
        <v>898</v>
      </c>
      <c r="K4399" t="s">
        <v>1</v>
      </c>
      <c r="L4399" t="s">
        <v>1</v>
      </c>
      <c r="M4399" t="s">
        <v>910</v>
      </c>
      <c r="N4399" t="s">
        <v>667</v>
      </c>
      <c r="O4399" t="s">
        <v>668</v>
      </c>
      <c r="P4399" t="s">
        <v>669</v>
      </c>
      <c r="Q4399" t="s">
        <v>668</v>
      </c>
      <c r="R4399" t="s">
        <v>670</v>
      </c>
      <c r="S4399" t="s">
        <v>668</v>
      </c>
      <c r="T4399" t="s">
        <v>671</v>
      </c>
      <c r="U4399" s="2">
        <f>DATE(IF(MONTH(Table__._SQL2014_QLTS17_DW_DimDate[[#This Row],[Ngay]])&lt;11,YEAR(Table__._SQL2014_QLTS17_DW_DimDate[[#This Row],[Ngay]])-1, YEAR(Table__._SQL2014_QLTS17_DW_DimDate[[#This Row],[Ngay]])),11,1)</f>
        <v>44501</v>
      </c>
      <c r="V4399" s="2">
        <f>DATE(YEAR(Table__._SQL2014_QLTS17_DW_DimDate[[#This Row],[NgayBatDauMuaVu]])+1, 10,31)</f>
        <v>44865</v>
      </c>
      <c r="W4399" s="3">
        <f>Table__._SQL2014_QLTS17_DW_DimDate[[#This Row],[Ngay]]-Table__._SQL2014_QLTS17_DW_DimDate[[#This Row],[NgayBatDauMuaVu]]+1</f>
        <v>76</v>
      </c>
      <c r="X4399">
        <f>INT((Table__._SQL2014_QLTS17_DW_DimDate[[#This Row],[NgayMuaVu]]-1)/7)+1</f>
        <v>11</v>
      </c>
      <c r="Y4399" t="str">
        <f>"Tuần " &amp;Table__._SQL2014_QLTS17_DW_DimDate[[#This Row],[TuanMuaVu]] &amp; " năm " &amp;Table__._SQL2014_QLTS17_DW_DimDate[[#This Row],[NamMuaVuStr]]</f>
        <v>Tuần 11 năm 2021-2022</v>
      </c>
      <c r="Z4399">
        <f>YEAR(Table__._SQL2014_QLTS17_DW_DimDate[[#This Row],[NgayBatDauMuaVu]])</f>
        <v>2021</v>
      </c>
      <c r="AA4399" t="str">
        <f>YEAR(Table__._SQL2014_QLTS17_DW_DimDate[[#This Row],[NgayBatDauMuaVu]]) &amp;"-"&amp;YEAR(Table__._SQL2014_QLTS17_DW_DimDate[[#This Row],[NgayKetThucMuaVu]])</f>
        <v>2021-2022</v>
      </c>
      <c r="AB4399">
        <f>YEAR(Table__._SQL2014_QLTS17_DW_DimDate[[#This Row],[NgayBatDauMuaVu]])</f>
        <v>2021</v>
      </c>
      <c r="AC4399">
        <f>YEAR(Table__._SQL2014_QLTS17_DW_DimDate[[#This Row],[NgayKetThucMuaVu]])</f>
        <v>2022</v>
      </c>
    </row>
    <row r="4400" spans="1:29">
      <c r="A4400">
        <v>20220116</v>
      </c>
      <c r="B4400" s="1">
        <v>44577</v>
      </c>
      <c r="C4400" t="s">
        <v>25</v>
      </c>
      <c r="D4400" t="s">
        <v>893</v>
      </c>
      <c r="E4400" t="s">
        <v>1</v>
      </c>
      <c r="F4400" t="s">
        <v>25</v>
      </c>
      <c r="G4400" t="s">
        <v>12</v>
      </c>
      <c r="H4400" t="s">
        <v>12</v>
      </c>
      <c r="I4400" t="s">
        <v>1</v>
      </c>
      <c r="J4400" t="s">
        <v>898</v>
      </c>
      <c r="K4400" t="s">
        <v>1</v>
      </c>
      <c r="L4400" t="s">
        <v>1</v>
      </c>
      <c r="M4400" t="s">
        <v>910</v>
      </c>
      <c r="N4400" t="s">
        <v>667</v>
      </c>
      <c r="O4400" t="s">
        <v>668</v>
      </c>
      <c r="P4400" t="s">
        <v>669</v>
      </c>
      <c r="Q4400" t="s">
        <v>668</v>
      </c>
      <c r="R4400" t="s">
        <v>670</v>
      </c>
      <c r="S4400" t="s">
        <v>668</v>
      </c>
      <c r="T4400" t="s">
        <v>671</v>
      </c>
      <c r="U4400" s="2">
        <f>DATE(IF(MONTH(Table__._SQL2014_QLTS17_DW_DimDate[[#This Row],[Ngay]])&lt;11,YEAR(Table__._SQL2014_QLTS17_DW_DimDate[[#This Row],[Ngay]])-1, YEAR(Table__._SQL2014_QLTS17_DW_DimDate[[#This Row],[Ngay]])),11,1)</f>
        <v>44501</v>
      </c>
      <c r="V4400" s="2">
        <f>DATE(YEAR(Table__._SQL2014_QLTS17_DW_DimDate[[#This Row],[NgayBatDauMuaVu]])+1, 10,31)</f>
        <v>44865</v>
      </c>
      <c r="W4400" s="3">
        <f>Table__._SQL2014_QLTS17_DW_DimDate[[#This Row],[Ngay]]-Table__._SQL2014_QLTS17_DW_DimDate[[#This Row],[NgayBatDauMuaVu]]+1</f>
        <v>77</v>
      </c>
      <c r="X4400">
        <f>INT((Table__._SQL2014_QLTS17_DW_DimDate[[#This Row],[NgayMuaVu]]-1)/7)+1</f>
        <v>11</v>
      </c>
      <c r="Y4400" t="str">
        <f>"Tuần " &amp;Table__._SQL2014_QLTS17_DW_DimDate[[#This Row],[TuanMuaVu]] &amp; " năm " &amp;Table__._SQL2014_QLTS17_DW_DimDate[[#This Row],[NamMuaVuStr]]</f>
        <v>Tuần 11 năm 2021-2022</v>
      </c>
      <c r="Z4400">
        <f>YEAR(Table__._SQL2014_QLTS17_DW_DimDate[[#This Row],[NgayBatDauMuaVu]])</f>
        <v>2021</v>
      </c>
      <c r="AA4400" t="str">
        <f>YEAR(Table__._SQL2014_QLTS17_DW_DimDate[[#This Row],[NgayBatDauMuaVu]]) &amp;"-"&amp;YEAR(Table__._SQL2014_QLTS17_DW_DimDate[[#This Row],[NgayKetThucMuaVu]])</f>
        <v>2021-2022</v>
      </c>
      <c r="AB4400">
        <f>YEAR(Table__._SQL2014_QLTS17_DW_DimDate[[#This Row],[NgayBatDauMuaVu]])</f>
        <v>2021</v>
      </c>
      <c r="AC4400">
        <f>YEAR(Table__._SQL2014_QLTS17_DW_DimDate[[#This Row],[NgayKetThucMuaVu]])</f>
        <v>2022</v>
      </c>
    </row>
    <row r="4401" spans="1:29">
      <c r="A4401">
        <v>20220117</v>
      </c>
      <c r="B4401" s="1">
        <v>44578</v>
      </c>
      <c r="C4401" t="s">
        <v>26</v>
      </c>
      <c r="D4401" t="s">
        <v>894</v>
      </c>
      <c r="E4401" t="s">
        <v>13</v>
      </c>
      <c r="F4401" t="s">
        <v>26</v>
      </c>
      <c r="G4401" t="s">
        <v>12</v>
      </c>
      <c r="H4401" t="s">
        <v>12</v>
      </c>
      <c r="I4401" t="s">
        <v>1</v>
      </c>
      <c r="J4401" t="s">
        <v>898</v>
      </c>
      <c r="K4401" t="s">
        <v>1</v>
      </c>
      <c r="L4401" t="s">
        <v>1</v>
      </c>
      <c r="M4401" t="s">
        <v>910</v>
      </c>
      <c r="N4401" t="s">
        <v>667</v>
      </c>
      <c r="O4401" t="s">
        <v>668</v>
      </c>
      <c r="P4401" t="s">
        <v>669</v>
      </c>
      <c r="Q4401" t="s">
        <v>668</v>
      </c>
      <c r="R4401" t="s">
        <v>670</v>
      </c>
      <c r="S4401" t="s">
        <v>668</v>
      </c>
      <c r="T4401" t="s">
        <v>671</v>
      </c>
      <c r="U4401" s="2">
        <f>DATE(IF(MONTH(Table__._SQL2014_QLTS17_DW_DimDate[[#This Row],[Ngay]])&lt;11,YEAR(Table__._SQL2014_QLTS17_DW_DimDate[[#This Row],[Ngay]])-1, YEAR(Table__._SQL2014_QLTS17_DW_DimDate[[#This Row],[Ngay]])),11,1)</f>
        <v>44501</v>
      </c>
      <c r="V4401" s="2">
        <f>DATE(YEAR(Table__._SQL2014_QLTS17_DW_DimDate[[#This Row],[NgayBatDauMuaVu]])+1, 10,31)</f>
        <v>44865</v>
      </c>
      <c r="W4401" s="3">
        <f>Table__._SQL2014_QLTS17_DW_DimDate[[#This Row],[Ngay]]-Table__._SQL2014_QLTS17_DW_DimDate[[#This Row],[NgayBatDauMuaVu]]+1</f>
        <v>78</v>
      </c>
      <c r="X4401">
        <f>INT((Table__._SQL2014_QLTS17_DW_DimDate[[#This Row],[NgayMuaVu]]-1)/7)+1</f>
        <v>12</v>
      </c>
      <c r="Y4401" t="str">
        <f>"Tuần " &amp;Table__._SQL2014_QLTS17_DW_DimDate[[#This Row],[TuanMuaVu]] &amp; " năm " &amp;Table__._SQL2014_QLTS17_DW_DimDate[[#This Row],[NamMuaVuStr]]</f>
        <v>Tuần 12 năm 2021-2022</v>
      </c>
      <c r="Z4401">
        <f>YEAR(Table__._SQL2014_QLTS17_DW_DimDate[[#This Row],[NgayBatDauMuaVu]])</f>
        <v>2021</v>
      </c>
      <c r="AA4401" t="str">
        <f>YEAR(Table__._SQL2014_QLTS17_DW_DimDate[[#This Row],[NgayBatDauMuaVu]]) &amp;"-"&amp;YEAR(Table__._SQL2014_QLTS17_DW_DimDate[[#This Row],[NgayKetThucMuaVu]])</f>
        <v>2021-2022</v>
      </c>
      <c r="AB4401">
        <f>YEAR(Table__._SQL2014_QLTS17_DW_DimDate[[#This Row],[NgayBatDauMuaVu]])</f>
        <v>2021</v>
      </c>
      <c r="AC4401">
        <f>YEAR(Table__._SQL2014_QLTS17_DW_DimDate[[#This Row],[NgayKetThucMuaVu]])</f>
        <v>2022</v>
      </c>
    </row>
    <row r="4402" spans="1:29">
      <c r="A4402">
        <v>20220118</v>
      </c>
      <c r="B4402" s="1">
        <v>44579</v>
      </c>
      <c r="C4402" t="s">
        <v>27</v>
      </c>
      <c r="D4402" t="s">
        <v>895</v>
      </c>
      <c r="E4402" t="s">
        <v>16</v>
      </c>
      <c r="F4402" t="s">
        <v>27</v>
      </c>
      <c r="G4402" t="s">
        <v>12</v>
      </c>
      <c r="H4402" t="s">
        <v>12</v>
      </c>
      <c r="I4402" t="s">
        <v>1</v>
      </c>
      <c r="J4402" t="s">
        <v>898</v>
      </c>
      <c r="K4402" t="s">
        <v>1</v>
      </c>
      <c r="L4402" t="s">
        <v>1</v>
      </c>
      <c r="M4402" t="s">
        <v>910</v>
      </c>
      <c r="N4402" t="s">
        <v>667</v>
      </c>
      <c r="O4402" t="s">
        <v>668</v>
      </c>
      <c r="P4402" t="s">
        <v>669</v>
      </c>
      <c r="Q4402" t="s">
        <v>668</v>
      </c>
      <c r="R4402" t="s">
        <v>670</v>
      </c>
      <c r="S4402" t="s">
        <v>668</v>
      </c>
      <c r="T4402" t="s">
        <v>671</v>
      </c>
      <c r="U4402" s="2">
        <f>DATE(IF(MONTH(Table__._SQL2014_QLTS17_DW_DimDate[[#This Row],[Ngay]])&lt;11,YEAR(Table__._SQL2014_QLTS17_DW_DimDate[[#This Row],[Ngay]])-1, YEAR(Table__._SQL2014_QLTS17_DW_DimDate[[#This Row],[Ngay]])),11,1)</f>
        <v>44501</v>
      </c>
      <c r="V4402" s="2">
        <f>DATE(YEAR(Table__._SQL2014_QLTS17_DW_DimDate[[#This Row],[NgayBatDauMuaVu]])+1, 10,31)</f>
        <v>44865</v>
      </c>
      <c r="W4402" s="3">
        <f>Table__._SQL2014_QLTS17_DW_DimDate[[#This Row],[Ngay]]-Table__._SQL2014_QLTS17_DW_DimDate[[#This Row],[NgayBatDauMuaVu]]+1</f>
        <v>79</v>
      </c>
      <c r="X4402">
        <f>INT((Table__._SQL2014_QLTS17_DW_DimDate[[#This Row],[NgayMuaVu]]-1)/7)+1</f>
        <v>12</v>
      </c>
      <c r="Y4402" t="str">
        <f>"Tuần " &amp;Table__._SQL2014_QLTS17_DW_DimDate[[#This Row],[TuanMuaVu]] &amp; " năm " &amp;Table__._SQL2014_QLTS17_DW_DimDate[[#This Row],[NamMuaVuStr]]</f>
        <v>Tuần 12 năm 2021-2022</v>
      </c>
      <c r="Z4402">
        <f>YEAR(Table__._SQL2014_QLTS17_DW_DimDate[[#This Row],[NgayBatDauMuaVu]])</f>
        <v>2021</v>
      </c>
      <c r="AA4402" t="str">
        <f>YEAR(Table__._SQL2014_QLTS17_DW_DimDate[[#This Row],[NgayBatDauMuaVu]]) &amp;"-"&amp;YEAR(Table__._SQL2014_QLTS17_DW_DimDate[[#This Row],[NgayKetThucMuaVu]])</f>
        <v>2021-2022</v>
      </c>
      <c r="AB4402">
        <f>YEAR(Table__._SQL2014_QLTS17_DW_DimDate[[#This Row],[NgayBatDauMuaVu]])</f>
        <v>2021</v>
      </c>
      <c r="AC4402">
        <f>YEAR(Table__._SQL2014_QLTS17_DW_DimDate[[#This Row],[NgayKetThucMuaVu]])</f>
        <v>2022</v>
      </c>
    </row>
    <row r="4403" spans="1:29">
      <c r="A4403">
        <v>20220119</v>
      </c>
      <c r="B4403" s="1">
        <v>44580</v>
      </c>
      <c r="C4403" t="s">
        <v>28</v>
      </c>
      <c r="D4403" t="s">
        <v>896</v>
      </c>
      <c r="E4403" t="s">
        <v>12</v>
      </c>
      <c r="F4403" t="s">
        <v>28</v>
      </c>
      <c r="G4403" t="s">
        <v>12</v>
      </c>
      <c r="H4403" t="s">
        <v>12</v>
      </c>
      <c r="I4403" t="s">
        <v>1</v>
      </c>
      <c r="J4403" t="s">
        <v>898</v>
      </c>
      <c r="K4403" t="s">
        <v>1</v>
      </c>
      <c r="L4403" t="s">
        <v>1</v>
      </c>
      <c r="M4403" t="s">
        <v>910</v>
      </c>
      <c r="N4403" t="s">
        <v>667</v>
      </c>
      <c r="O4403" t="s">
        <v>668</v>
      </c>
      <c r="P4403" t="s">
        <v>669</v>
      </c>
      <c r="Q4403" t="s">
        <v>668</v>
      </c>
      <c r="R4403" t="s">
        <v>670</v>
      </c>
      <c r="S4403" t="s">
        <v>668</v>
      </c>
      <c r="T4403" t="s">
        <v>671</v>
      </c>
      <c r="U4403" s="2">
        <f>DATE(IF(MONTH(Table__._SQL2014_QLTS17_DW_DimDate[[#This Row],[Ngay]])&lt;11,YEAR(Table__._SQL2014_QLTS17_DW_DimDate[[#This Row],[Ngay]])-1, YEAR(Table__._SQL2014_QLTS17_DW_DimDate[[#This Row],[Ngay]])),11,1)</f>
        <v>44501</v>
      </c>
      <c r="V4403" s="2">
        <f>DATE(YEAR(Table__._SQL2014_QLTS17_DW_DimDate[[#This Row],[NgayBatDauMuaVu]])+1, 10,31)</f>
        <v>44865</v>
      </c>
      <c r="W4403" s="3">
        <f>Table__._SQL2014_QLTS17_DW_DimDate[[#This Row],[Ngay]]-Table__._SQL2014_QLTS17_DW_DimDate[[#This Row],[NgayBatDauMuaVu]]+1</f>
        <v>80</v>
      </c>
      <c r="X4403">
        <f>INT((Table__._SQL2014_QLTS17_DW_DimDate[[#This Row],[NgayMuaVu]]-1)/7)+1</f>
        <v>12</v>
      </c>
      <c r="Y4403" t="str">
        <f>"Tuần " &amp;Table__._SQL2014_QLTS17_DW_DimDate[[#This Row],[TuanMuaVu]] &amp; " năm " &amp;Table__._SQL2014_QLTS17_DW_DimDate[[#This Row],[NamMuaVuStr]]</f>
        <v>Tuần 12 năm 2021-2022</v>
      </c>
      <c r="Z4403">
        <f>YEAR(Table__._SQL2014_QLTS17_DW_DimDate[[#This Row],[NgayBatDauMuaVu]])</f>
        <v>2021</v>
      </c>
      <c r="AA4403" t="str">
        <f>YEAR(Table__._SQL2014_QLTS17_DW_DimDate[[#This Row],[NgayBatDauMuaVu]]) &amp;"-"&amp;YEAR(Table__._SQL2014_QLTS17_DW_DimDate[[#This Row],[NgayKetThucMuaVu]])</f>
        <v>2021-2022</v>
      </c>
      <c r="AB4403">
        <f>YEAR(Table__._SQL2014_QLTS17_DW_DimDate[[#This Row],[NgayBatDauMuaVu]])</f>
        <v>2021</v>
      </c>
      <c r="AC4403">
        <f>YEAR(Table__._SQL2014_QLTS17_DW_DimDate[[#This Row],[NgayKetThucMuaVu]])</f>
        <v>2022</v>
      </c>
    </row>
    <row r="4404" spans="1:29">
      <c r="A4404">
        <v>20220120</v>
      </c>
      <c r="B4404" s="1">
        <v>44581</v>
      </c>
      <c r="C4404" t="s">
        <v>29</v>
      </c>
      <c r="D4404" t="s">
        <v>897</v>
      </c>
      <c r="E4404" t="s">
        <v>3</v>
      </c>
      <c r="F4404" t="s">
        <v>29</v>
      </c>
      <c r="G4404" t="s">
        <v>12</v>
      </c>
      <c r="H4404" t="s">
        <v>12</v>
      </c>
      <c r="I4404" t="s">
        <v>1</v>
      </c>
      <c r="J4404" t="s">
        <v>898</v>
      </c>
      <c r="K4404" t="s">
        <v>1</v>
      </c>
      <c r="L4404" t="s">
        <v>1</v>
      </c>
      <c r="M4404" t="s">
        <v>910</v>
      </c>
      <c r="N4404" t="s">
        <v>667</v>
      </c>
      <c r="O4404" t="s">
        <v>668</v>
      </c>
      <c r="P4404" t="s">
        <v>669</v>
      </c>
      <c r="Q4404" t="s">
        <v>668</v>
      </c>
      <c r="R4404" t="s">
        <v>670</v>
      </c>
      <c r="S4404" t="s">
        <v>668</v>
      </c>
      <c r="T4404" t="s">
        <v>671</v>
      </c>
      <c r="U4404" s="2">
        <f>DATE(IF(MONTH(Table__._SQL2014_QLTS17_DW_DimDate[[#This Row],[Ngay]])&lt;11,YEAR(Table__._SQL2014_QLTS17_DW_DimDate[[#This Row],[Ngay]])-1, YEAR(Table__._SQL2014_QLTS17_DW_DimDate[[#This Row],[Ngay]])),11,1)</f>
        <v>44501</v>
      </c>
      <c r="V4404" s="2">
        <f>DATE(YEAR(Table__._SQL2014_QLTS17_DW_DimDate[[#This Row],[NgayBatDauMuaVu]])+1, 10,31)</f>
        <v>44865</v>
      </c>
      <c r="W4404" s="3">
        <f>Table__._SQL2014_QLTS17_DW_DimDate[[#This Row],[Ngay]]-Table__._SQL2014_QLTS17_DW_DimDate[[#This Row],[NgayBatDauMuaVu]]+1</f>
        <v>81</v>
      </c>
      <c r="X4404">
        <f>INT((Table__._SQL2014_QLTS17_DW_DimDate[[#This Row],[NgayMuaVu]]-1)/7)+1</f>
        <v>12</v>
      </c>
      <c r="Y4404" t="str">
        <f>"Tuần " &amp;Table__._SQL2014_QLTS17_DW_DimDate[[#This Row],[TuanMuaVu]] &amp; " năm " &amp;Table__._SQL2014_QLTS17_DW_DimDate[[#This Row],[NamMuaVuStr]]</f>
        <v>Tuần 12 năm 2021-2022</v>
      </c>
      <c r="Z4404">
        <f>YEAR(Table__._SQL2014_QLTS17_DW_DimDate[[#This Row],[NgayBatDauMuaVu]])</f>
        <v>2021</v>
      </c>
      <c r="AA4404" t="str">
        <f>YEAR(Table__._SQL2014_QLTS17_DW_DimDate[[#This Row],[NgayBatDauMuaVu]]) &amp;"-"&amp;YEAR(Table__._SQL2014_QLTS17_DW_DimDate[[#This Row],[NgayKetThucMuaVu]])</f>
        <v>2021-2022</v>
      </c>
      <c r="AB4404">
        <f>YEAR(Table__._SQL2014_QLTS17_DW_DimDate[[#This Row],[NgayBatDauMuaVu]])</f>
        <v>2021</v>
      </c>
      <c r="AC4404">
        <f>YEAR(Table__._SQL2014_QLTS17_DW_DimDate[[#This Row],[NgayKetThucMuaVu]])</f>
        <v>2022</v>
      </c>
    </row>
    <row r="4405" spans="1:29">
      <c r="A4405">
        <v>20220121</v>
      </c>
      <c r="B4405" s="1">
        <v>44582</v>
      </c>
      <c r="C4405" t="s">
        <v>30</v>
      </c>
      <c r="D4405" t="s">
        <v>891</v>
      </c>
      <c r="E4405" t="s">
        <v>2</v>
      </c>
      <c r="F4405" t="s">
        <v>30</v>
      </c>
      <c r="G4405" t="s">
        <v>12</v>
      </c>
      <c r="H4405" t="s">
        <v>12</v>
      </c>
      <c r="I4405" t="s">
        <v>1</v>
      </c>
      <c r="J4405" t="s">
        <v>898</v>
      </c>
      <c r="K4405" t="s">
        <v>1</v>
      </c>
      <c r="L4405" t="s">
        <v>1</v>
      </c>
      <c r="M4405" t="s">
        <v>910</v>
      </c>
      <c r="N4405" t="s">
        <v>667</v>
      </c>
      <c r="O4405" t="s">
        <v>668</v>
      </c>
      <c r="P4405" t="s">
        <v>669</v>
      </c>
      <c r="Q4405" t="s">
        <v>668</v>
      </c>
      <c r="R4405" t="s">
        <v>670</v>
      </c>
      <c r="S4405" t="s">
        <v>668</v>
      </c>
      <c r="T4405" t="s">
        <v>671</v>
      </c>
      <c r="U4405" s="2">
        <f>DATE(IF(MONTH(Table__._SQL2014_QLTS17_DW_DimDate[[#This Row],[Ngay]])&lt;11,YEAR(Table__._SQL2014_QLTS17_DW_DimDate[[#This Row],[Ngay]])-1, YEAR(Table__._SQL2014_QLTS17_DW_DimDate[[#This Row],[Ngay]])),11,1)</f>
        <v>44501</v>
      </c>
      <c r="V4405" s="2">
        <f>DATE(YEAR(Table__._SQL2014_QLTS17_DW_DimDate[[#This Row],[NgayBatDauMuaVu]])+1, 10,31)</f>
        <v>44865</v>
      </c>
      <c r="W4405" s="3">
        <f>Table__._SQL2014_QLTS17_DW_DimDate[[#This Row],[Ngay]]-Table__._SQL2014_QLTS17_DW_DimDate[[#This Row],[NgayBatDauMuaVu]]+1</f>
        <v>82</v>
      </c>
      <c r="X4405">
        <f>INT((Table__._SQL2014_QLTS17_DW_DimDate[[#This Row],[NgayMuaVu]]-1)/7)+1</f>
        <v>12</v>
      </c>
      <c r="Y4405" t="str">
        <f>"Tuần " &amp;Table__._SQL2014_QLTS17_DW_DimDate[[#This Row],[TuanMuaVu]] &amp; " năm " &amp;Table__._SQL2014_QLTS17_DW_DimDate[[#This Row],[NamMuaVuStr]]</f>
        <v>Tuần 12 năm 2021-2022</v>
      </c>
      <c r="Z4405">
        <f>YEAR(Table__._SQL2014_QLTS17_DW_DimDate[[#This Row],[NgayBatDauMuaVu]])</f>
        <v>2021</v>
      </c>
      <c r="AA4405" t="str">
        <f>YEAR(Table__._SQL2014_QLTS17_DW_DimDate[[#This Row],[NgayBatDauMuaVu]]) &amp;"-"&amp;YEAR(Table__._SQL2014_QLTS17_DW_DimDate[[#This Row],[NgayKetThucMuaVu]])</f>
        <v>2021-2022</v>
      </c>
      <c r="AB4405">
        <f>YEAR(Table__._SQL2014_QLTS17_DW_DimDate[[#This Row],[NgayBatDauMuaVu]])</f>
        <v>2021</v>
      </c>
      <c r="AC4405">
        <f>YEAR(Table__._SQL2014_QLTS17_DW_DimDate[[#This Row],[NgayKetThucMuaVu]])</f>
        <v>2022</v>
      </c>
    </row>
    <row r="4406" spans="1:29">
      <c r="A4406">
        <v>20220122</v>
      </c>
      <c r="B4406" s="1">
        <v>44583</v>
      </c>
      <c r="C4406" t="s">
        <v>31</v>
      </c>
      <c r="D4406" t="s">
        <v>892</v>
      </c>
      <c r="E4406" t="s">
        <v>14</v>
      </c>
      <c r="F4406" t="s">
        <v>31</v>
      </c>
      <c r="G4406" t="s">
        <v>12</v>
      </c>
      <c r="H4406" t="s">
        <v>12</v>
      </c>
      <c r="I4406" t="s">
        <v>1</v>
      </c>
      <c r="J4406" t="s">
        <v>898</v>
      </c>
      <c r="K4406" t="s">
        <v>1</v>
      </c>
      <c r="L4406" t="s">
        <v>1</v>
      </c>
      <c r="M4406" t="s">
        <v>910</v>
      </c>
      <c r="N4406" t="s">
        <v>667</v>
      </c>
      <c r="O4406" t="s">
        <v>668</v>
      </c>
      <c r="P4406" t="s">
        <v>669</v>
      </c>
      <c r="Q4406" t="s">
        <v>668</v>
      </c>
      <c r="R4406" t="s">
        <v>670</v>
      </c>
      <c r="S4406" t="s">
        <v>668</v>
      </c>
      <c r="T4406" t="s">
        <v>671</v>
      </c>
      <c r="U4406" s="2">
        <f>DATE(IF(MONTH(Table__._SQL2014_QLTS17_DW_DimDate[[#This Row],[Ngay]])&lt;11,YEAR(Table__._SQL2014_QLTS17_DW_DimDate[[#This Row],[Ngay]])-1, YEAR(Table__._SQL2014_QLTS17_DW_DimDate[[#This Row],[Ngay]])),11,1)</f>
        <v>44501</v>
      </c>
      <c r="V4406" s="2">
        <f>DATE(YEAR(Table__._SQL2014_QLTS17_DW_DimDate[[#This Row],[NgayBatDauMuaVu]])+1, 10,31)</f>
        <v>44865</v>
      </c>
      <c r="W4406" s="3">
        <f>Table__._SQL2014_QLTS17_DW_DimDate[[#This Row],[Ngay]]-Table__._SQL2014_QLTS17_DW_DimDate[[#This Row],[NgayBatDauMuaVu]]+1</f>
        <v>83</v>
      </c>
      <c r="X4406">
        <f>INT((Table__._SQL2014_QLTS17_DW_DimDate[[#This Row],[NgayMuaVu]]-1)/7)+1</f>
        <v>12</v>
      </c>
      <c r="Y4406" t="str">
        <f>"Tuần " &amp;Table__._SQL2014_QLTS17_DW_DimDate[[#This Row],[TuanMuaVu]] &amp; " năm " &amp;Table__._SQL2014_QLTS17_DW_DimDate[[#This Row],[NamMuaVuStr]]</f>
        <v>Tuần 12 năm 2021-2022</v>
      </c>
      <c r="Z4406">
        <f>YEAR(Table__._SQL2014_QLTS17_DW_DimDate[[#This Row],[NgayBatDauMuaVu]])</f>
        <v>2021</v>
      </c>
      <c r="AA4406" t="str">
        <f>YEAR(Table__._SQL2014_QLTS17_DW_DimDate[[#This Row],[NgayBatDauMuaVu]]) &amp;"-"&amp;YEAR(Table__._SQL2014_QLTS17_DW_DimDate[[#This Row],[NgayKetThucMuaVu]])</f>
        <v>2021-2022</v>
      </c>
      <c r="AB4406">
        <f>YEAR(Table__._SQL2014_QLTS17_DW_DimDate[[#This Row],[NgayBatDauMuaVu]])</f>
        <v>2021</v>
      </c>
      <c r="AC4406">
        <f>YEAR(Table__._SQL2014_QLTS17_DW_DimDate[[#This Row],[NgayKetThucMuaVu]])</f>
        <v>2022</v>
      </c>
    </row>
    <row r="4407" spans="1:29">
      <c r="A4407">
        <v>20220123</v>
      </c>
      <c r="B4407" s="1">
        <v>44584</v>
      </c>
      <c r="C4407" t="s">
        <v>32</v>
      </c>
      <c r="D4407" t="s">
        <v>893</v>
      </c>
      <c r="E4407" t="s">
        <v>1</v>
      </c>
      <c r="F4407" t="s">
        <v>32</v>
      </c>
      <c r="G4407" t="s">
        <v>3</v>
      </c>
      <c r="H4407" t="s">
        <v>3</v>
      </c>
      <c r="I4407" t="s">
        <v>1</v>
      </c>
      <c r="J4407" t="s">
        <v>898</v>
      </c>
      <c r="K4407" t="s">
        <v>1</v>
      </c>
      <c r="L4407" t="s">
        <v>1</v>
      </c>
      <c r="M4407" t="s">
        <v>910</v>
      </c>
      <c r="N4407" t="s">
        <v>667</v>
      </c>
      <c r="O4407" t="s">
        <v>668</v>
      </c>
      <c r="P4407" t="s">
        <v>669</v>
      </c>
      <c r="Q4407" t="s">
        <v>668</v>
      </c>
      <c r="R4407" t="s">
        <v>670</v>
      </c>
      <c r="S4407" t="s">
        <v>668</v>
      </c>
      <c r="T4407" t="s">
        <v>671</v>
      </c>
      <c r="U4407" s="2">
        <f>DATE(IF(MONTH(Table__._SQL2014_QLTS17_DW_DimDate[[#This Row],[Ngay]])&lt;11,YEAR(Table__._SQL2014_QLTS17_DW_DimDate[[#This Row],[Ngay]])-1, YEAR(Table__._SQL2014_QLTS17_DW_DimDate[[#This Row],[Ngay]])),11,1)</f>
        <v>44501</v>
      </c>
      <c r="V4407" s="2">
        <f>DATE(YEAR(Table__._SQL2014_QLTS17_DW_DimDate[[#This Row],[NgayBatDauMuaVu]])+1, 10,31)</f>
        <v>44865</v>
      </c>
      <c r="W4407" s="3">
        <f>Table__._SQL2014_QLTS17_DW_DimDate[[#This Row],[Ngay]]-Table__._SQL2014_QLTS17_DW_DimDate[[#This Row],[NgayBatDauMuaVu]]+1</f>
        <v>84</v>
      </c>
      <c r="X4407">
        <f>INT((Table__._SQL2014_QLTS17_DW_DimDate[[#This Row],[NgayMuaVu]]-1)/7)+1</f>
        <v>12</v>
      </c>
      <c r="Y4407" t="str">
        <f>"Tuần " &amp;Table__._SQL2014_QLTS17_DW_DimDate[[#This Row],[TuanMuaVu]] &amp; " năm " &amp;Table__._SQL2014_QLTS17_DW_DimDate[[#This Row],[NamMuaVuStr]]</f>
        <v>Tuần 12 năm 2021-2022</v>
      </c>
      <c r="Z4407">
        <f>YEAR(Table__._SQL2014_QLTS17_DW_DimDate[[#This Row],[NgayBatDauMuaVu]])</f>
        <v>2021</v>
      </c>
      <c r="AA4407" t="str">
        <f>YEAR(Table__._SQL2014_QLTS17_DW_DimDate[[#This Row],[NgayBatDauMuaVu]]) &amp;"-"&amp;YEAR(Table__._SQL2014_QLTS17_DW_DimDate[[#This Row],[NgayKetThucMuaVu]])</f>
        <v>2021-2022</v>
      </c>
      <c r="AB4407">
        <f>YEAR(Table__._SQL2014_QLTS17_DW_DimDate[[#This Row],[NgayBatDauMuaVu]])</f>
        <v>2021</v>
      </c>
      <c r="AC4407">
        <f>YEAR(Table__._SQL2014_QLTS17_DW_DimDate[[#This Row],[NgayKetThucMuaVu]])</f>
        <v>2022</v>
      </c>
    </row>
    <row r="4408" spans="1:29">
      <c r="A4408">
        <v>20220124</v>
      </c>
      <c r="B4408" s="1">
        <v>44585</v>
      </c>
      <c r="C4408" t="s">
        <v>33</v>
      </c>
      <c r="D4408" t="s">
        <v>894</v>
      </c>
      <c r="E4408" t="s">
        <v>13</v>
      </c>
      <c r="F4408" t="s">
        <v>33</v>
      </c>
      <c r="G4408" t="s">
        <v>3</v>
      </c>
      <c r="H4408" t="s">
        <v>3</v>
      </c>
      <c r="I4408" t="s">
        <v>1</v>
      </c>
      <c r="J4408" t="s">
        <v>898</v>
      </c>
      <c r="K4408" t="s">
        <v>1</v>
      </c>
      <c r="L4408" t="s">
        <v>1</v>
      </c>
      <c r="M4408" t="s">
        <v>910</v>
      </c>
      <c r="N4408" t="s">
        <v>667</v>
      </c>
      <c r="O4408" t="s">
        <v>668</v>
      </c>
      <c r="P4408" t="s">
        <v>669</v>
      </c>
      <c r="Q4408" t="s">
        <v>668</v>
      </c>
      <c r="R4408" t="s">
        <v>670</v>
      </c>
      <c r="S4408" t="s">
        <v>668</v>
      </c>
      <c r="T4408" t="s">
        <v>671</v>
      </c>
      <c r="U4408" s="2">
        <f>DATE(IF(MONTH(Table__._SQL2014_QLTS17_DW_DimDate[[#This Row],[Ngay]])&lt;11,YEAR(Table__._SQL2014_QLTS17_DW_DimDate[[#This Row],[Ngay]])-1, YEAR(Table__._SQL2014_QLTS17_DW_DimDate[[#This Row],[Ngay]])),11,1)</f>
        <v>44501</v>
      </c>
      <c r="V4408" s="2">
        <f>DATE(YEAR(Table__._SQL2014_QLTS17_DW_DimDate[[#This Row],[NgayBatDauMuaVu]])+1, 10,31)</f>
        <v>44865</v>
      </c>
      <c r="W4408" s="3">
        <f>Table__._SQL2014_QLTS17_DW_DimDate[[#This Row],[Ngay]]-Table__._SQL2014_QLTS17_DW_DimDate[[#This Row],[NgayBatDauMuaVu]]+1</f>
        <v>85</v>
      </c>
      <c r="X4408">
        <f>INT((Table__._SQL2014_QLTS17_DW_DimDate[[#This Row],[NgayMuaVu]]-1)/7)+1</f>
        <v>13</v>
      </c>
      <c r="Y4408" t="str">
        <f>"Tuần " &amp;Table__._SQL2014_QLTS17_DW_DimDate[[#This Row],[TuanMuaVu]] &amp; " năm " &amp;Table__._SQL2014_QLTS17_DW_DimDate[[#This Row],[NamMuaVuStr]]</f>
        <v>Tuần 13 năm 2021-2022</v>
      </c>
      <c r="Z4408">
        <f>YEAR(Table__._SQL2014_QLTS17_DW_DimDate[[#This Row],[NgayBatDauMuaVu]])</f>
        <v>2021</v>
      </c>
      <c r="AA4408" t="str">
        <f>YEAR(Table__._SQL2014_QLTS17_DW_DimDate[[#This Row],[NgayBatDauMuaVu]]) &amp;"-"&amp;YEAR(Table__._SQL2014_QLTS17_DW_DimDate[[#This Row],[NgayKetThucMuaVu]])</f>
        <v>2021-2022</v>
      </c>
      <c r="AB4408">
        <f>YEAR(Table__._SQL2014_QLTS17_DW_DimDate[[#This Row],[NgayBatDauMuaVu]])</f>
        <v>2021</v>
      </c>
      <c r="AC4408">
        <f>YEAR(Table__._SQL2014_QLTS17_DW_DimDate[[#This Row],[NgayKetThucMuaVu]])</f>
        <v>2022</v>
      </c>
    </row>
    <row r="4409" spans="1:29">
      <c r="A4409">
        <v>20220125</v>
      </c>
      <c r="B4409" s="1">
        <v>44586</v>
      </c>
      <c r="C4409" t="s">
        <v>34</v>
      </c>
      <c r="D4409" t="s">
        <v>895</v>
      </c>
      <c r="E4409" t="s">
        <v>16</v>
      </c>
      <c r="F4409" t="s">
        <v>34</v>
      </c>
      <c r="G4409" t="s">
        <v>3</v>
      </c>
      <c r="H4409" t="s">
        <v>3</v>
      </c>
      <c r="I4409" t="s">
        <v>1</v>
      </c>
      <c r="J4409" t="s">
        <v>898</v>
      </c>
      <c r="K4409" t="s">
        <v>1</v>
      </c>
      <c r="L4409" t="s">
        <v>1</v>
      </c>
      <c r="M4409" t="s">
        <v>910</v>
      </c>
      <c r="N4409" t="s">
        <v>667</v>
      </c>
      <c r="O4409" t="s">
        <v>668</v>
      </c>
      <c r="P4409" t="s">
        <v>669</v>
      </c>
      <c r="Q4409" t="s">
        <v>668</v>
      </c>
      <c r="R4409" t="s">
        <v>670</v>
      </c>
      <c r="S4409" t="s">
        <v>668</v>
      </c>
      <c r="T4409" t="s">
        <v>671</v>
      </c>
      <c r="U4409" s="2">
        <f>DATE(IF(MONTH(Table__._SQL2014_QLTS17_DW_DimDate[[#This Row],[Ngay]])&lt;11,YEAR(Table__._SQL2014_QLTS17_DW_DimDate[[#This Row],[Ngay]])-1, YEAR(Table__._SQL2014_QLTS17_DW_DimDate[[#This Row],[Ngay]])),11,1)</f>
        <v>44501</v>
      </c>
      <c r="V4409" s="2">
        <f>DATE(YEAR(Table__._SQL2014_QLTS17_DW_DimDate[[#This Row],[NgayBatDauMuaVu]])+1, 10,31)</f>
        <v>44865</v>
      </c>
      <c r="W4409" s="3">
        <f>Table__._SQL2014_QLTS17_DW_DimDate[[#This Row],[Ngay]]-Table__._SQL2014_QLTS17_DW_DimDate[[#This Row],[NgayBatDauMuaVu]]+1</f>
        <v>86</v>
      </c>
      <c r="X4409">
        <f>INT((Table__._SQL2014_QLTS17_DW_DimDate[[#This Row],[NgayMuaVu]]-1)/7)+1</f>
        <v>13</v>
      </c>
      <c r="Y4409" t="str">
        <f>"Tuần " &amp;Table__._SQL2014_QLTS17_DW_DimDate[[#This Row],[TuanMuaVu]] &amp; " năm " &amp;Table__._SQL2014_QLTS17_DW_DimDate[[#This Row],[NamMuaVuStr]]</f>
        <v>Tuần 13 năm 2021-2022</v>
      </c>
      <c r="Z4409">
        <f>YEAR(Table__._SQL2014_QLTS17_DW_DimDate[[#This Row],[NgayBatDauMuaVu]])</f>
        <v>2021</v>
      </c>
      <c r="AA4409" t="str">
        <f>YEAR(Table__._SQL2014_QLTS17_DW_DimDate[[#This Row],[NgayBatDauMuaVu]]) &amp;"-"&amp;YEAR(Table__._SQL2014_QLTS17_DW_DimDate[[#This Row],[NgayKetThucMuaVu]])</f>
        <v>2021-2022</v>
      </c>
      <c r="AB4409">
        <f>YEAR(Table__._SQL2014_QLTS17_DW_DimDate[[#This Row],[NgayBatDauMuaVu]])</f>
        <v>2021</v>
      </c>
      <c r="AC4409">
        <f>YEAR(Table__._SQL2014_QLTS17_DW_DimDate[[#This Row],[NgayKetThucMuaVu]])</f>
        <v>2022</v>
      </c>
    </row>
    <row r="4410" spans="1:29">
      <c r="A4410">
        <v>20220126</v>
      </c>
      <c r="B4410" s="1">
        <v>44587</v>
      </c>
      <c r="C4410" t="s">
        <v>35</v>
      </c>
      <c r="D4410" t="s">
        <v>896</v>
      </c>
      <c r="E4410" t="s">
        <v>12</v>
      </c>
      <c r="F4410" t="s">
        <v>35</v>
      </c>
      <c r="G4410" t="s">
        <v>3</v>
      </c>
      <c r="H4410" t="s">
        <v>3</v>
      </c>
      <c r="I4410" t="s">
        <v>1</v>
      </c>
      <c r="J4410" t="s">
        <v>898</v>
      </c>
      <c r="K4410" t="s">
        <v>1</v>
      </c>
      <c r="L4410" t="s">
        <v>1</v>
      </c>
      <c r="M4410" t="s">
        <v>910</v>
      </c>
      <c r="N4410" t="s">
        <v>667</v>
      </c>
      <c r="O4410" t="s">
        <v>668</v>
      </c>
      <c r="P4410" t="s">
        <v>669</v>
      </c>
      <c r="Q4410" t="s">
        <v>668</v>
      </c>
      <c r="R4410" t="s">
        <v>670</v>
      </c>
      <c r="S4410" t="s">
        <v>668</v>
      </c>
      <c r="T4410" t="s">
        <v>671</v>
      </c>
      <c r="U4410" s="2">
        <f>DATE(IF(MONTH(Table__._SQL2014_QLTS17_DW_DimDate[[#This Row],[Ngay]])&lt;11,YEAR(Table__._SQL2014_QLTS17_DW_DimDate[[#This Row],[Ngay]])-1, YEAR(Table__._SQL2014_QLTS17_DW_DimDate[[#This Row],[Ngay]])),11,1)</f>
        <v>44501</v>
      </c>
      <c r="V4410" s="2">
        <f>DATE(YEAR(Table__._SQL2014_QLTS17_DW_DimDate[[#This Row],[NgayBatDauMuaVu]])+1, 10,31)</f>
        <v>44865</v>
      </c>
      <c r="W4410" s="3">
        <f>Table__._SQL2014_QLTS17_DW_DimDate[[#This Row],[Ngay]]-Table__._SQL2014_QLTS17_DW_DimDate[[#This Row],[NgayBatDauMuaVu]]+1</f>
        <v>87</v>
      </c>
      <c r="X4410">
        <f>INT((Table__._SQL2014_QLTS17_DW_DimDate[[#This Row],[NgayMuaVu]]-1)/7)+1</f>
        <v>13</v>
      </c>
      <c r="Y4410" t="str">
        <f>"Tuần " &amp;Table__._SQL2014_QLTS17_DW_DimDate[[#This Row],[TuanMuaVu]] &amp; " năm " &amp;Table__._SQL2014_QLTS17_DW_DimDate[[#This Row],[NamMuaVuStr]]</f>
        <v>Tuần 13 năm 2021-2022</v>
      </c>
      <c r="Z4410">
        <f>YEAR(Table__._SQL2014_QLTS17_DW_DimDate[[#This Row],[NgayBatDauMuaVu]])</f>
        <v>2021</v>
      </c>
      <c r="AA4410" t="str">
        <f>YEAR(Table__._SQL2014_QLTS17_DW_DimDate[[#This Row],[NgayBatDauMuaVu]]) &amp;"-"&amp;YEAR(Table__._SQL2014_QLTS17_DW_DimDate[[#This Row],[NgayKetThucMuaVu]])</f>
        <v>2021-2022</v>
      </c>
      <c r="AB4410">
        <f>YEAR(Table__._SQL2014_QLTS17_DW_DimDate[[#This Row],[NgayBatDauMuaVu]])</f>
        <v>2021</v>
      </c>
      <c r="AC4410">
        <f>YEAR(Table__._SQL2014_QLTS17_DW_DimDate[[#This Row],[NgayKetThucMuaVu]])</f>
        <v>2022</v>
      </c>
    </row>
    <row r="4411" spans="1:29">
      <c r="A4411">
        <v>20220127</v>
      </c>
      <c r="B4411" s="1">
        <v>44588</v>
      </c>
      <c r="C4411" t="s">
        <v>36</v>
      </c>
      <c r="D4411" t="s">
        <v>897</v>
      </c>
      <c r="E4411" t="s">
        <v>3</v>
      </c>
      <c r="F4411" t="s">
        <v>36</v>
      </c>
      <c r="G4411" t="s">
        <v>3</v>
      </c>
      <c r="H4411" t="s">
        <v>3</v>
      </c>
      <c r="I4411" t="s">
        <v>1</v>
      </c>
      <c r="J4411" t="s">
        <v>898</v>
      </c>
      <c r="K4411" t="s">
        <v>1</v>
      </c>
      <c r="L4411" t="s">
        <v>1</v>
      </c>
      <c r="M4411" t="s">
        <v>910</v>
      </c>
      <c r="N4411" t="s">
        <v>667</v>
      </c>
      <c r="O4411" t="s">
        <v>668</v>
      </c>
      <c r="P4411" t="s">
        <v>669</v>
      </c>
      <c r="Q4411" t="s">
        <v>668</v>
      </c>
      <c r="R4411" t="s">
        <v>670</v>
      </c>
      <c r="S4411" t="s">
        <v>668</v>
      </c>
      <c r="T4411" t="s">
        <v>671</v>
      </c>
      <c r="U4411" s="2">
        <f>DATE(IF(MONTH(Table__._SQL2014_QLTS17_DW_DimDate[[#This Row],[Ngay]])&lt;11,YEAR(Table__._SQL2014_QLTS17_DW_DimDate[[#This Row],[Ngay]])-1, YEAR(Table__._SQL2014_QLTS17_DW_DimDate[[#This Row],[Ngay]])),11,1)</f>
        <v>44501</v>
      </c>
      <c r="V4411" s="2">
        <f>DATE(YEAR(Table__._SQL2014_QLTS17_DW_DimDate[[#This Row],[NgayBatDauMuaVu]])+1, 10,31)</f>
        <v>44865</v>
      </c>
      <c r="W4411" s="3">
        <f>Table__._SQL2014_QLTS17_DW_DimDate[[#This Row],[Ngay]]-Table__._SQL2014_QLTS17_DW_DimDate[[#This Row],[NgayBatDauMuaVu]]+1</f>
        <v>88</v>
      </c>
      <c r="X4411">
        <f>INT((Table__._SQL2014_QLTS17_DW_DimDate[[#This Row],[NgayMuaVu]]-1)/7)+1</f>
        <v>13</v>
      </c>
      <c r="Y4411" t="str">
        <f>"Tuần " &amp;Table__._SQL2014_QLTS17_DW_DimDate[[#This Row],[TuanMuaVu]] &amp; " năm " &amp;Table__._SQL2014_QLTS17_DW_DimDate[[#This Row],[NamMuaVuStr]]</f>
        <v>Tuần 13 năm 2021-2022</v>
      </c>
      <c r="Z4411">
        <f>YEAR(Table__._SQL2014_QLTS17_DW_DimDate[[#This Row],[NgayBatDauMuaVu]])</f>
        <v>2021</v>
      </c>
      <c r="AA4411" t="str">
        <f>YEAR(Table__._SQL2014_QLTS17_DW_DimDate[[#This Row],[NgayBatDauMuaVu]]) &amp;"-"&amp;YEAR(Table__._SQL2014_QLTS17_DW_DimDate[[#This Row],[NgayKetThucMuaVu]])</f>
        <v>2021-2022</v>
      </c>
      <c r="AB4411">
        <f>YEAR(Table__._SQL2014_QLTS17_DW_DimDate[[#This Row],[NgayBatDauMuaVu]])</f>
        <v>2021</v>
      </c>
      <c r="AC4411">
        <f>YEAR(Table__._SQL2014_QLTS17_DW_DimDate[[#This Row],[NgayKetThucMuaVu]])</f>
        <v>2022</v>
      </c>
    </row>
    <row r="4412" spans="1:29">
      <c r="A4412">
        <v>20220128</v>
      </c>
      <c r="B4412" s="1">
        <v>44589</v>
      </c>
      <c r="C4412" t="s">
        <v>37</v>
      </c>
      <c r="D4412" t="s">
        <v>891</v>
      </c>
      <c r="E4412" t="s">
        <v>2</v>
      </c>
      <c r="F4412" t="s">
        <v>37</v>
      </c>
      <c r="G4412" t="s">
        <v>3</v>
      </c>
      <c r="H4412" t="s">
        <v>3</v>
      </c>
      <c r="I4412" t="s">
        <v>1</v>
      </c>
      <c r="J4412" t="s">
        <v>898</v>
      </c>
      <c r="K4412" t="s">
        <v>1</v>
      </c>
      <c r="L4412" t="s">
        <v>1</v>
      </c>
      <c r="M4412" t="s">
        <v>910</v>
      </c>
      <c r="N4412" t="s">
        <v>667</v>
      </c>
      <c r="O4412" t="s">
        <v>668</v>
      </c>
      <c r="P4412" t="s">
        <v>669</v>
      </c>
      <c r="Q4412" t="s">
        <v>668</v>
      </c>
      <c r="R4412" t="s">
        <v>670</v>
      </c>
      <c r="S4412" t="s">
        <v>668</v>
      </c>
      <c r="T4412" t="s">
        <v>671</v>
      </c>
      <c r="U4412" s="2">
        <f>DATE(IF(MONTH(Table__._SQL2014_QLTS17_DW_DimDate[[#This Row],[Ngay]])&lt;11,YEAR(Table__._SQL2014_QLTS17_DW_DimDate[[#This Row],[Ngay]])-1, YEAR(Table__._SQL2014_QLTS17_DW_DimDate[[#This Row],[Ngay]])),11,1)</f>
        <v>44501</v>
      </c>
      <c r="V4412" s="2">
        <f>DATE(YEAR(Table__._SQL2014_QLTS17_DW_DimDate[[#This Row],[NgayBatDauMuaVu]])+1, 10,31)</f>
        <v>44865</v>
      </c>
      <c r="W4412" s="3">
        <f>Table__._SQL2014_QLTS17_DW_DimDate[[#This Row],[Ngay]]-Table__._SQL2014_QLTS17_DW_DimDate[[#This Row],[NgayBatDauMuaVu]]+1</f>
        <v>89</v>
      </c>
      <c r="X4412">
        <f>INT((Table__._SQL2014_QLTS17_DW_DimDate[[#This Row],[NgayMuaVu]]-1)/7)+1</f>
        <v>13</v>
      </c>
      <c r="Y4412" t="str">
        <f>"Tuần " &amp;Table__._SQL2014_QLTS17_DW_DimDate[[#This Row],[TuanMuaVu]] &amp; " năm " &amp;Table__._SQL2014_QLTS17_DW_DimDate[[#This Row],[NamMuaVuStr]]</f>
        <v>Tuần 13 năm 2021-2022</v>
      </c>
      <c r="Z4412">
        <f>YEAR(Table__._SQL2014_QLTS17_DW_DimDate[[#This Row],[NgayBatDauMuaVu]])</f>
        <v>2021</v>
      </c>
      <c r="AA4412" t="str">
        <f>YEAR(Table__._SQL2014_QLTS17_DW_DimDate[[#This Row],[NgayBatDauMuaVu]]) &amp;"-"&amp;YEAR(Table__._SQL2014_QLTS17_DW_DimDate[[#This Row],[NgayKetThucMuaVu]])</f>
        <v>2021-2022</v>
      </c>
      <c r="AB4412">
        <f>YEAR(Table__._SQL2014_QLTS17_DW_DimDate[[#This Row],[NgayBatDauMuaVu]])</f>
        <v>2021</v>
      </c>
      <c r="AC4412">
        <f>YEAR(Table__._SQL2014_QLTS17_DW_DimDate[[#This Row],[NgayKetThucMuaVu]])</f>
        <v>2022</v>
      </c>
    </row>
    <row r="4413" spans="1:29">
      <c r="A4413">
        <v>20220129</v>
      </c>
      <c r="B4413" s="1">
        <v>44590</v>
      </c>
      <c r="C4413" t="s">
        <v>38</v>
      </c>
      <c r="D4413" t="s">
        <v>892</v>
      </c>
      <c r="E4413" t="s">
        <v>14</v>
      </c>
      <c r="F4413" t="s">
        <v>38</v>
      </c>
      <c r="G4413" t="s">
        <v>3</v>
      </c>
      <c r="H4413" t="s">
        <v>3</v>
      </c>
      <c r="I4413" t="s">
        <v>1</v>
      </c>
      <c r="J4413" t="s">
        <v>898</v>
      </c>
      <c r="K4413" t="s">
        <v>1</v>
      </c>
      <c r="L4413" t="s">
        <v>1</v>
      </c>
      <c r="M4413" t="s">
        <v>910</v>
      </c>
      <c r="N4413" t="s">
        <v>667</v>
      </c>
      <c r="O4413" t="s">
        <v>668</v>
      </c>
      <c r="P4413" t="s">
        <v>669</v>
      </c>
      <c r="Q4413" t="s">
        <v>668</v>
      </c>
      <c r="R4413" t="s">
        <v>670</v>
      </c>
      <c r="S4413" t="s">
        <v>668</v>
      </c>
      <c r="T4413" t="s">
        <v>671</v>
      </c>
      <c r="U4413" s="2">
        <f>DATE(IF(MONTH(Table__._SQL2014_QLTS17_DW_DimDate[[#This Row],[Ngay]])&lt;11,YEAR(Table__._SQL2014_QLTS17_DW_DimDate[[#This Row],[Ngay]])-1, YEAR(Table__._SQL2014_QLTS17_DW_DimDate[[#This Row],[Ngay]])),11,1)</f>
        <v>44501</v>
      </c>
      <c r="V4413" s="2">
        <f>DATE(YEAR(Table__._SQL2014_QLTS17_DW_DimDate[[#This Row],[NgayBatDauMuaVu]])+1, 10,31)</f>
        <v>44865</v>
      </c>
      <c r="W4413" s="3">
        <f>Table__._SQL2014_QLTS17_DW_DimDate[[#This Row],[Ngay]]-Table__._SQL2014_QLTS17_DW_DimDate[[#This Row],[NgayBatDauMuaVu]]+1</f>
        <v>90</v>
      </c>
      <c r="X4413">
        <f>INT((Table__._SQL2014_QLTS17_DW_DimDate[[#This Row],[NgayMuaVu]]-1)/7)+1</f>
        <v>13</v>
      </c>
      <c r="Y4413" t="str">
        <f>"Tuần " &amp;Table__._SQL2014_QLTS17_DW_DimDate[[#This Row],[TuanMuaVu]] &amp; " năm " &amp;Table__._SQL2014_QLTS17_DW_DimDate[[#This Row],[NamMuaVuStr]]</f>
        <v>Tuần 13 năm 2021-2022</v>
      </c>
      <c r="Z4413">
        <f>YEAR(Table__._SQL2014_QLTS17_DW_DimDate[[#This Row],[NgayBatDauMuaVu]])</f>
        <v>2021</v>
      </c>
      <c r="AA4413" t="str">
        <f>YEAR(Table__._SQL2014_QLTS17_DW_DimDate[[#This Row],[NgayBatDauMuaVu]]) &amp;"-"&amp;YEAR(Table__._SQL2014_QLTS17_DW_DimDate[[#This Row],[NgayKetThucMuaVu]])</f>
        <v>2021-2022</v>
      </c>
      <c r="AB4413">
        <f>YEAR(Table__._SQL2014_QLTS17_DW_DimDate[[#This Row],[NgayBatDauMuaVu]])</f>
        <v>2021</v>
      </c>
      <c r="AC4413">
        <f>YEAR(Table__._SQL2014_QLTS17_DW_DimDate[[#This Row],[NgayKetThucMuaVu]])</f>
        <v>2022</v>
      </c>
    </row>
    <row r="4414" spans="1:29">
      <c r="A4414">
        <v>20220130</v>
      </c>
      <c r="B4414" s="1">
        <v>44591</v>
      </c>
      <c r="C4414" t="s">
        <v>39</v>
      </c>
      <c r="D4414" t="s">
        <v>893</v>
      </c>
      <c r="E4414" t="s">
        <v>1</v>
      </c>
      <c r="F4414" t="s">
        <v>39</v>
      </c>
      <c r="G4414" t="s">
        <v>2</v>
      </c>
      <c r="H4414" t="s">
        <v>2</v>
      </c>
      <c r="I4414" t="s">
        <v>1</v>
      </c>
      <c r="J4414" t="s">
        <v>898</v>
      </c>
      <c r="K4414" t="s">
        <v>1</v>
      </c>
      <c r="L4414" t="s">
        <v>1</v>
      </c>
      <c r="M4414" t="s">
        <v>910</v>
      </c>
      <c r="N4414" t="s">
        <v>667</v>
      </c>
      <c r="O4414" t="s">
        <v>668</v>
      </c>
      <c r="P4414" t="s">
        <v>669</v>
      </c>
      <c r="Q4414" t="s">
        <v>668</v>
      </c>
      <c r="R4414" t="s">
        <v>670</v>
      </c>
      <c r="S4414" t="s">
        <v>668</v>
      </c>
      <c r="T4414" t="s">
        <v>671</v>
      </c>
      <c r="U4414" s="2">
        <f>DATE(IF(MONTH(Table__._SQL2014_QLTS17_DW_DimDate[[#This Row],[Ngay]])&lt;11,YEAR(Table__._SQL2014_QLTS17_DW_DimDate[[#This Row],[Ngay]])-1, YEAR(Table__._SQL2014_QLTS17_DW_DimDate[[#This Row],[Ngay]])),11,1)</f>
        <v>44501</v>
      </c>
      <c r="V4414" s="2">
        <f>DATE(YEAR(Table__._SQL2014_QLTS17_DW_DimDate[[#This Row],[NgayBatDauMuaVu]])+1, 10,31)</f>
        <v>44865</v>
      </c>
      <c r="W4414" s="3">
        <f>Table__._SQL2014_QLTS17_DW_DimDate[[#This Row],[Ngay]]-Table__._SQL2014_QLTS17_DW_DimDate[[#This Row],[NgayBatDauMuaVu]]+1</f>
        <v>91</v>
      </c>
      <c r="X4414">
        <f>INT((Table__._SQL2014_QLTS17_DW_DimDate[[#This Row],[NgayMuaVu]]-1)/7)+1</f>
        <v>13</v>
      </c>
      <c r="Y4414" t="str">
        <f>"Tuần " &amp;Table__._SQL2014_QLTS17_DW_DimDate[[#This Row],[TuanMuaVu]] &amp; " năm " &amp;Table__._SQL2014_QLTS17_DW_DimDate[[#This Row],[NamMuaVuStr]]</f>
        <v>Tuần 13 năm 2021-2022</v>
      </c>
      <c r="Z4414">
        <f>YEAR(Table__._SQL2014_QLTS17_DW_DimDate[[#This Row],[NgayBatDauMuaVu]])</f>
        <v>2021</v>
      </c>
      <c r="AA4414" t="str">
        <f>YEAR(Table__._SQL2014_QLTS17_DW_DimDate[[#This Row],[NgayBatDauMuaVu]]) &amp;"-"&amp;YEAR(Table__._SQL2014_QLTS17_DW_DimDate[[#This Row],[NgayKetThucMuaVu]])</f>
        <v>2021-2022</v>
      </c>
      <c r="AB4414">
        <f>YEAR(Table__._SQL2014_QLTS17_DW_DimDate[[#This Row],[NgayBatDauMuaVu]])</f>
        <v>2021</v>
      </c>
      <c r="AC4414">
        <f>YEAR(Table__._SQL2014_QLTS17_DW_DimDate[[#This Row],[NgayKetThucMuaVu]])</f>
        <v>2022</v>
      </c>
    </row>
    <row r="4415" spans="1:29">
      <c r="A4415">
        <v>20220131</v>
      </c>
      <c r="B4415" s="1">
        <v>44592</v>
      </c>
      <c r="C4415" t="s">
        <v>40</v>
      </c>
      <c r="D4415" t="s">
        <v>894</v>
      </c>
      <c r="E4415" t="s">
        <v>13</v>
      </c>
      <c r="F4415" t="s">
        <v>40</v>
      </c>
      <c r="G4415" t="s">
        <v>2</v>
      </c>
      <c r="H4415" t="s">
        <v>2</v>
      </c>
      <c r="I4415" t="s">
        <v>1</v>
      </c>
      <c r="J4415" t="s">
        <v>898</v>
      </c>
      <c r="K4415" t="s">
        <v>1</v>
      </c>
      <c r="L4415" t="s">
        <v>1</v>
      </c>
      <c r="M4415" t="s">
        <v>910</v>
      </c>
      <c r="N4415" t="s">
        <v>667</v>
      </c>
      <c r="O4415" t="s">
        <v>668</v>
      </c>
      <c r="P4415" t="s">
        <v>669</v>
      </c>
      <c r="Q4415" t="s">
        <v>668</v>
      </c>
      <c r="R4415" t="s">
        <v>670</v>
      </c>
      <c r="S4415" t="s">
        <v>668</v>
      </c>
      <c r="T4415" t="s">
        <v>671</v>
      </c>
      <c r="U4415" s="2">
        <f>DATE(IF(MONTH(Table__._SQL2014_QLTS17_DW_DimDate[[#This Row],[Ngay]])&lt;11,YEAR(Table__._SQL2014_QLTS17_DW_DimDate[[#This Row],[Ngay]])-1, YEAR(Table__._SQL2014_QLTS17_DW_DimDate[[#This Row],[Ngay]])),11,1)</f>
        <v>44501</v>
      </c>
      <c r="V4415" s="2">
        <f>DATE(YEAR(Table__._SQL2014_QLTS17_DW_DimDate[[#This Row],[NgayBatDauMuaVu]])+1, 10,31)</f>
        <v>44865</v>
      </c>
      <c r="W4415" s="3">
        <f>Table__._SQL2014_QLTS17_DW_DimDate[[#This Row],[Ngay]]-Table__._SQL2014_QLTS17_DW_DimDate[[#This Row],[NgayBatDauMuaVu]]+1</f>
        <v>92</v>
      </c>
      <c r="X4415">
        <f>INT((Table__._SQL2014_QLTS17_DW_DimDate[[#This Row],[NgayMuaVu]]-1)/7)+1</f>
        <v>14</v>
      </c>
      <c r="Y4415" t="str">
        <f>"Tuần " &amp;Table__._SQL2014_QLTS17_DW_DimDate[[#This Row],[TuanMuaVu]] &amp; " năm " &amp;Table__._SQL2014_QLTS17_DW_DimDate[[#This Row],[NamMuaVuStr]]</f>
        <v>Tuần 14 năm 2021-2022</v>
      </c>
      <c r="Z4415">
        <f>YEAR(Table__._SQL2014_QLTS17_DW_DimDate[[#This Row],[NgayBatDauMuaVu]])</f>
        <v>2021</v>
      </c>
      <c r="AA4415" t="str">
        <f>YEAR(Table__._SQL2014_QLTS17_DW_DimDate[[#This Row],[NgayBatDauMuaVu]]) &amp;"-"&amp;YEAR(Table__._SQL2014_QLTS17_DW_DimDate[[#This Row],[NgayKetThucMuaVu]])</f>
        <v>2021-2022</v>
      </c>
      <c r="AB4415">
        <f>YEAR(Table__._SQL2014_QLTS17_DW_DimDate[[#This Row],[NgayBatDauMuaVu]])</f>
        <v>2021</v>
      </c>
      <c r="AC4415">
        <f>YEAR(Table__._SQL2014_QLTS17_DW_DimDate[[#This Row],[NgayKetThucMuaVu]])</f>
        <v>2022</v>
      </c>
    </row>
    <row r="4416" spans="1:29">
      <c r="A4416">
        <v>20220201</v>
      </c>
      <c r="B4416" s="1">
        <v>44593</v>
      </c>
      <c r="C4416" t="s">
        <v>1</v>
      </c>
      <c r="D4416" t="s">
        <v>895</v>
      </c>
      <c r="E4416" t="s">
        <v>16</v>
      </c>
      <c r="F4416" t="s">
        <v>41</v>
      </c>
      <c r="G4416" t="s">
        <v>1</v>
      </c>
      <c r="H4416" t="s">
        <v>2</v>
      </c>
      <c r="I4416" t="s">
        <v>13</v>
      </c>
      <c r="J4416" t="s">
        <v>899</v>
      </c>
      <c r="K4416" t="s">
        <v>13</v>
      </c>
      <c r="L4416" t="s">
        <v>1</v>
      </c>
      <c r="M4416" t="s">
        <v>910</v>
      </c>
      <c r="N4416" t="s">
        <v>667</v>
      </c>
      <c r="O4416" t="s">
        <v>672</v>
      </c>
      <c r="P4416" t="s">
        <v>673</v>
      </c>
      <c r="Q4416" t="s">
        <v>668</v>
      </c>
      <c r="R4416" t="s">
        <v>670</v>
      </c>
      <c r="S4416" t="s">
        <v>668</v>
      </c>
      <c r="T4416" t="s">
        <v>671</v>
      </c>
      <c r="U4416" s="2">
        <f>DATE(IF(MONTH(Table__._SQL2014_QLTS17_DW_DimDate[[#This Row],[Ngay]])&lt;11,YEAR(Table__._SQL2014_QLTS17_DW_DimDate[[#This Row],[Ngay]])-1, YEAR(Table__._SQL2014_QLTS17_DW_DimDate[[#This Row],[Ngay]])),11,1)</f>
        <v>44501</v>
      </c>
      <c r="V4416" s="2">
        <f>DATE(YEAR(Table__._SQL2014_QLTS17_DW_DimDate[[#This Row],[NgayBatDauMuaVu]])+1, 10,31)</f>
        <v>44865</v>
      </c>
      <c r="W4416" s="3">
        <f>Table__._SQL2014_QLTS17_DW_DimDate[[#This Row],[Ngay]]-Table__._SQL2014_QLTS17_DW_DimDate[[#This Row],[NgayBatDauMuaVu]]+1</f>
        <v>93</v>
      </c>
      <c r="X4416">
        <f>INT((Table__._SQL2014_QLTS17_DW_DimDate[[#This Row],[NgayMuaVu]]-1)/7)+1</f>
        <v>14</v>
      </c>
      <c r="Y4416" t="str">
        <f>"Tuần " &amp;Table__._SQL2014_QLTS17_DW_DimDate[[#This Row],[TuanMuaVu]] &amp; " năm " &amp;Table__._SQL2014_QLTS17_DW_DimDate[[#This Row],[NamMuaVuStr]]</f>
        <v>Tuần 14 năm 2021-2022</v>
      </c>
      <c r="Z4416">
        <f>YEAR(Table__._SQL2014_QLTS17_DW_DimDate[[#This Row],[NgayBatDauMuaVu]])</f>
        <v>2021</v>
      </c>
      <c r="AA4416" t="str">
        <f>YEAR(Table__._SQL2014_QLTS17_DW_DimDate[[#This Row],[NgayBatDauMuaVu]]) &amp;"-"&amp;YEAR(Table__._SQL2014_QLTS17_DW_DimDate[[#This Row],[NgayKetThucMuaVu]])</f>
        <v>2021-2022</v>
      </c>
      <c r="AB4416">
        <f>YEAR(Table__._SQL2014_QLTS17_DW_DimDate[[#This Row],[NgayBatDauMuaVu]])</f>
        <v>2021</v>
      </c>
      <c r="AC4416">
        <f>YEAR(Table__._SQL2014_QLTS17_DW_DimDate[[#This Row],[NgayKetThucMuaVu]])</f>
        <v>2022</v>
      </c>
    </row>
    <row r="4417" spans="1:29">
      <c r="A4417">
        <v>20220202</v>
      </c>
      <c r="B4417" s="1">
        <v>44594</v>
      </c>
      <c r="C4417" t="s">
        <v>13</v>
      </c>
      <c r="D4417" t="s">
        <v>896</v>
      </c>
      <c r="E4417" t="s">
        <v>12</v>
      </c>
      <c r="F4417" t="s">
        <v>44</v>
      </c>
      <c r="G4417" t="s">
        <v>1</v>
      </c>
      <c r="H4417" t="s">
        <v>2</v>
      </c>
      <c r="I4417" t="s">
        <v>13</v>
      </c>
      <c r="J4417" t="s">
        <v>899</v>
      </c>
      <c r="K4417" t="s">
        <v>13</v>
      </c>
      <c r="L4417" t="s">
        <v>1</v>
      </c>
      <c r="M4417" t="s">
        <v>910</v>
      </c>
      <c r="N4417" t="s">
        <v>667</v>
      </c>
      <c r="O4417" t="s">
        <v>672</v>
      </c>
      <c r="P4417" t="s">
        <v>673</v>
      </c>
      <c r="Q4417" t="s">
        <v>668</v>
      </c>
      <c r="R4417" t="s">
        <v>670</v>
      </c>
      <c r="S4417" t="s">
        <v>668</v>
      </c>
      <c r="T4417" t="s">
        <v>671</v>
      </c>
      <c r="U4417" s="2">
        <f>DATE(IF(MONTH(Table__._SQL2014_QLTS17_DW_DimDate[[#This Row],[Ngay]])&lt;11,YEAR(Table__._SQL2014_QLTS17_DW_DimDate[[#This Row],[Ngay]])-1, YEAR(Table__._SQL2014_QLTS17_DW_DimDate[[#This Row],[Ngay]])),11,1)</f>
        <v>44501</v>
      </c>
      <c r="V4417" s="2">
        <f>DATE(YEAR(Table__._SQL2014_QLTS17_DW_DimDate[[#This Row],[NgayBatDauMuaVu]])+1, 10,31)</f>
        <v>44865</v>
      </c>
      <c r="W4417" s="3">
        <f>Table__._SQL2014_QLTS17_DW_DimDate[[#This Row],[Ngay]]-Table__._SQL2014_QLTS17_DW_DimDate[[#This Row],[NgayBatDauMuaVu]]+1</f>
        <v>94</v>
      </c>
      <c r="X4417">
        <f>INT((Table__._SQL2014_QLTS17_DW_DimDate[[#This Row],[NgayMuaVu]]-1)/7)+1</f>
        <v>14</v>
      </c>
      <c r="Y4417" t="str">
        <f>"Tuần " &amp;Table__._SQL2014_QLTS17_DW_DimDate[[#This Row],[TuanMuaVu]] &amp; " năm " &amp;Table__._SQL2014_QLTS17_DW_DimDate[[#This Row],[NamMuaVuStr]]</f>
        <v>Tuần 14 năm 2021-2022</v>
      </c>
      <c r="Z4417">
        <f>YEAR(Table__._SQL2014_QLTS17_DW_DimDate[[#This Row],[NgayBatDauMuaVu]])</f>
        <v>2021</v>
      </c>
      <c r="AA4417" t="str">
        <f>YEAR(Table__._SQL2014_QLTS17_DW_DimDate[[#This Row],[NgayBatDauMuaVu]]) &amp;"-"&amp;YEAR(Table__._SQL2014_QLTS17_DW_DimDate[[#This Row],[NgayKetThucMuaVu]])</f>
        <v>2021-2022</v>
      </c>
      <c r="AB4417">
        <f>YEAR(Table__._SQL2014_QLTS17_DW_DimDate[[#This Row],[NgayBatDauMuaVu]])</f>
        <v>2021</v>
      </c>
      <c r="AC4417">
        <f>YEAR(Table__._SQL2014_QLTS17_DW_DimDate[[#This Row],[NgayKetThucMuaVu]])</f>
        <v>2022</v>
      </c>
    </row>
    <row r="4418" spans="1:29">
      <c r="A4418">
        <v>20220203</v>
      </c>
      <c r="B4418" s="1">
        <v>44595</v>
      </c>
      <c r="C4418" t="s">
        <v>16</v>
      </c>
      <c r="D4418" t="s">
        <v>897</v>
      </c>
      <c r="E4418" t="s">
        <v>3</v>
      </c>
      <c r="F4418" t="s">
        <v>45</v>
      </c>
      <c r="G4418" t="s">
        <v>1</v>
      </c>
      <c r="H4418" t="s">
        <v>2</v>
      </c>
      <c r="I4418" t="s">
        <v>13</v>
      </c>
      <c r="J4418" t="s">
        <v>899</v>
      </c>
      <c r="K4418" t="s">
        <v>13</v>
      </c>
      <c r="L4418" t="s">
        <v>1</v>
      </c>
      <c r="M4418" t="s">
        <v>910</v>
      </c>
      <c r="N4418" t="s">
        <v>667</v>
      </c>
      <c r="O4418" t="s">
        <v>672</v>
      </c>
      <c r="P4418" t="s">
        <v>673</v>
      </c>
      <c r="Q4418" t="s">
        <v>668</v>
      </c>
      <c r="R4418" t="s">
        <v>670</v>
      </c>
      <c r="S4418" t="s">
        <v>668</v>
      </c>
      <c r="T4418" t="s">
        <v>671</v>
      </c>
      <c r="U4418" s="2">
        <f>DATE(IF(MONTH(Table__._SQL2014_QLTS17_DW_DimDate[[#This Row],[Ngay]])&lt;11,YEAR(Table__._SQL2014_QLTS17_DW_DimDate[[#This Row],[Ngay]])-1, YEAR(Table__._SQL2014_QLTS17_DW_DimDate[[#This Row],[Ngay]])),11,1)</f>
        <v>44501</v>
      </c>
      <c r="V4418" s="2">
        <f>DATE(YEAR(Table__._SQL2014_QLTS17_DW_DimDate[[#This Row],[NgayBatDauMuaVu]])+1, 10,31)</f>
        <v>44865</v>
      </c>
      <c r="W4418" s="3">
        <f>Table__._SQL2014_QLTS17_DW_DimDate[[#This Row],[Ngay]]-Table__._SQL2014_QLTS17_DW_DimDate[[#This Row],[NgayBatDauMuaVu]]+1</f>
        <v>95</v>
      </c>
      <c r="X4418">
        <f>INT((Table__._SQL2014_QLTS17_DW_DimDate[[#This Row],[NgayMuaVu]]-1)/7)+1</f>
        <v>14</v>
      </c>
      <c r="Y4418" t="str">
        <f>"Tuần " &amp;Table__._SQL2014_QLTS17_DW_DimDate[[#This Row],[TuanMuaVu]] &amp; " năm " &amp;Table__._SQL2014_QLTS17_DW_DimDate[[#This Row],[NamMuaVuStr]]</f>
        <v>Tuần 14 năm 2021-2022</v>
      </c>
      <c r="Z4418">
        <f>YEAR(Table__._SQL2014_QLTS17_DW_DimDate[[#This Row],[NgayBatDauMuaVu]])</f>
        <v>2021</v>
      </c>
      <c r="AA4418" t="str">
        <f>YEAR(Table__._SQL2014_QLTS17_DW_DimDate[[#This Row],[NgayBatDauMuaVu]]) &amp;"-"&amp;YEAR(Table__._SQL2014_QLTS17_DW_DimDate[[#This Row],[NgayKetThucMuaVu]])</f>
        <v>2021-2022</v>
      </c>
      <c r="AB4418">
        <f>YEAR(Table__._SQL2014_QLTS17_DW_DimDate[[#This Row],[NgayBatDauMuaVu]])</f>
        <v>2021</v>
      </c>
      <c r="AC4418">
        <f>YEAR(Table__._SQL2014_QLTS17_DW_DimDate[[#This Row],[NgayKetThucMuaVu]])</f>
        <v>2022</v>
      </c>
    </row>
    <row r="4419" spans="1:29">
      <c r="A4419">
        <v>20220204</v>
      </c>
      <c r="B4419" s="1">
        <v>44596</v>
      </c>
      <c r="C4419" t="s">
        <v>12</v>
      </c>
      <c r="D4419" t="s">
        <v>891</v>
      </c>
      <c r="E4419" t="s">
        <v>2</v>
      </c>
      <c r="F4419" t="s">
        <v>46</v>
      </c>
      <c r="G4419" t="s">
        <v>1</v>
      </c>
      <c r="H4419" t="s">
        <v>2</v>
      </c>
      <c r="I4419" t="s">
        <v>13</v>
      </c>
      <c r="J4419" t="s">
        <v>899</v>
      </c>
      <c r="K4419" t="s">
        <v>13</v>
      </c>
      <c r="L4419" t="s">
        <v>1</v>
      </c>
      <c r="M4419" t="s">
        <v>910</v>
      </c>
      <c r="N4419" t="s">
        <v>667</v>
      </c>
      <c r="O4419" t="s">
        <v>672</v>
      </c>
      <c r="P4419" t="s">
        <v>673</v>
      </c>
      <c r="Q4419" t="s">
        <v>668</v>
      </c>
      <c r="R4419" t="s">
        <v>670</v>
      </c>
      <c r="S4419" t="s">
        <v>668</v>
      </c>
      <c r="T4419" t="s">
        <v>671</v>
      </c>
      <c r="U4419" s="2">
        <f>DATE(IF(MONTH(Table__._SQL2014_QLTS17_DW_DimDate[[#This Row],[Ngay]])&lt;11,YEAR(Table__._SQL2014_QLTS17_DW_DimDate[[#This Row],[Ngay]])-1, YEAR(Table__._SQL2014_QLTS17_DW_DimDate[[#This Row],[Ngay]])),11,1)</f>
        <v>44501</v>
      </c>
      <c r="V4419" s="2">
        <f>DATE(YEAR(Table__._SQL2014_QLTS17_DW_DimDate[[#This Row],[NgayBatDauMuaVu]])+1, 10,31)</f>
        <v>44865</v>
      </c>
      <c r="W4419" s="3">
        <f>Table__._SQL2014_QLTS17_DW_DimDate[[#This Row],[Ngay]]-Table__._SQL2014_QLTS17_DW_DimDate[[#This Row],[NgayBatDauMuaVu]]+1</f>
        <v>96</v>
      </c>
      <c r="X4419">
        <f>INT((Table__._SQL2014_QLTS17_DW_DimDate[[#This Row],[NgayMuaVu]]-1)/7)+1</f>
        <v>14</v>
      </c>
      <c r="Y4419" t="str">
        <f>"Tuần " &amp;Table__._SQL2014_QLTS17_DW_DimDate[[#This Row],[TuanMuaVu]] &amp; " năm " &amp;Table__._SQL2014_QLTS17_DW_DimDate[[#This Row],[NamMuaVuStr]]</f>
        <v>Tuần 14 năm 2021-2022</v>
      </c>
      <c r="Z4419">
        <f>YEAR(Table__._SQL2014_QLTS17_DW_DimDate[[#This Row],[NgayBatDauMuaVu]])</f>
        <v>2021</v>
      </c>
      <c r="AA4419" t="str">
        <f>YEAR(Table__._SQL2014_QLTS17_DW_DimDate[[#This Row],[NgayBatDauMuaVu]]) &amp;"-"&amp;YEAR(Table__._SQL2014_QLTS17_DW_DimDate[[#This Row],[NgayKetThucMuaVu]])</f>
        <v>2021-2022</v>
      </c>
      <c r="AB4419">
        <f>YEAR(Table__._SQL2014_QLTS17_DW_DimDate[[#This Row],[NgayBatDauMuaVu]])</f>
        <v>2021</v>
      </c>
      <c r="AC4419">
        <f>YEAR(Table__._SQL2014_QLTS17_DW_DimDate[[#This Row],[NgayKetThucMuaVu]])</f>
        <v>2022</v>
      </c>
    </row>
    <row r="4420" spans="1:29">
      <c r="A4420">
        <v>20220205</v>
      </c>
      <c r="B4420" s="1">
        <v>44597</v>
      </c>
      <c r="C4420" t="s">
        <v>3</v>
      </c>
      <c r="D4420" t="s">
        <v>892</v>
      </c>
      <c r="E4420" t="s">
        <v>14</v>
      </c>
      <c r="F4420" t="s">
        <v>47</v>
      </c>
      <c r="G4420" t="s">
        <v>1</v>
      </c>
      <c r="H4420" t="s">
        <v>2</v>
      </c>
      <c r="I4420" t="s">
        <v>13</v>
      </c>
      <c r="J4420" t="s">
        <v>899</v>
      </c>
      <c r="K4420" t="s">
        <v>13</v>
      </c>
      <c r="L4420" t="s">
        <v>1</v>
      </c>
      <c r="M4420" t="s">
        <v>910</v>
      </c>
      <c r="N4420" t="s">
        <v>667</v>
      </c>
      <c r="O4420" t="s">
        <v>672</v>
      </c>
      <c r="P4420" t="s">
        <v>673</v>
      </c>
      <c r="Q4420" t="s">
        <v>668</v>
      </c>
      <c r="R4420" t="s">
        <v>670</v>
      </c>
      <c r="S4420" t="s">
        <v>668</v>
      </c>
      <c r="T4420" t="s">
        <v>671</v>
      </c>
      <c r="U4420" s="2">
        <f>DATE(IF(MONTH(Table__._SQL2014_QLTS17_DW_DimDate[[#This Row],[Ngay]])&lt;11,YEAR(Table__._SQL2014_QLTS17_DW_DimDate[[#This Row],[Ngay]])-1, YEAR(Table__._SQL2014_QLTS17_DW_DimDate[[#This Row],[Ngay]])),11,1)</f>
        <v>44501</v>
      </c>
      <c r="V4420" s="2">
        <f>DATE(YEAR(Table__._SQL2014_QLTS17_DW_DimDate[[#This Row],[NgayBatDauMuaVu]])+1, 10,31)</f>
        <v>44865</v>
      </c>
      <c r="W4420" s="3">
        <f>Table__._SQL2014_QLTS17_DW_DimDate[[#This Row],[Ngay]]-Table__._SQL2014_QLTS17_DW_DimDate[[#This Row],[NgayBatDauMuaVu]]+1</f>
        <v>97</v>
      </c>
      <c r="X4420">
        <f>INT((Table__._SQL2014_QLTS17_DW_DimDate[[#This Row],[NgayMuaVu]]-1)/7)+1</f>
        <v>14</v>
      </c>
      <c r="Y4420" t="str">
        <f>"Tuần " &amp;Table__._SQL2014_QLTS17_DW_DimDate[[#This Row],[TuanMuaVu]] &amp; " năm " &amp;Table__._SQL2014_QLTS17_DW_DimDate[[#This Row],[NamMuaVuStr]]</f>
        <v>Tuần 14 năm 2021-2022</v>
      </c>
      <c r="Z4420">
        <f>YEAR(Table__._SQL2014_QLTS17_DW_DimDate[[#This Row],[NgayBatDauMuaVu]])</f>
        <v>2021</v>
      </c>
      <c r="AA4420" t="str">
        <f>YEAR(Table__._SQL2014_QLTS17_DW_DimDate[[#This Row],[NgayBatDauMuaVu]]) &amp;"-"&amp;YEAR(Table__._SQL2014_QLTS17_DW_DimDate[[#This Row],[NgayKetThucMuaVu]])</f>
        <v>2021-2022</v>
      </c>
      <c r="AB4420">
        <f>YEAR(Table__._SQL2014_QLTS17_DW_DimDate[[#This Row],[NgayBatDauMuaVu]])</f>
        <v>2021</v>
      </c>
      <c r="AC4420">
        <f>YEAR(Table__._SQL2014_QLTS17_DW_DimDate[[#This Row],[NgayKetThucMuaVu]])</f>
        <v>2022</v>
      </c>
    </row>
    <row r="4421" spans="1:29">
      <c r="A4421">
        <v>20220206</v>
      </c>
      <c r="B4421" s="1">
        <v>44598</v>
      </c>
      <c r="C4421" t="s">
        <v>2</v>
      </c>
      <c r="D4421" t="s">
        <v>893</v>
      </c>
      <c r="E4421" t="s">
        <v>1</v>
      </c>
      <c r="F4421" t="s">
        <v>48</v>
      </c>
      <c r="G4421" t="s">
        <v>13</v>
      </c>
      <c r="H4421" t="s">
        <v>14</v>
      </c>
      <c r="I4421" t="s">
        <v>13</v>
      </c>
      <c r="J4421" t="s">
        <v>899</v>
      </c>
      <c r="K4421" t="s">
        <v>13</v>
      </c>
      <c r="L4421" t="s">
        <v>1</v>
      </c>
      <c r="M4421" t="s">
        <v>910</v>
      </c>
      <c r="N4421" t="s">
        <v>667</v>
      </c>
      <c r="O4421" t="s">
        <v>672</v>
      </c>
      <c r="P4421" t="s">
        <v>673</v>
      </c>
      <c r="Q4421" t="s">
        <v>668</v>
      </c>
      <c r="R4421" t="s">
        <v>670</v>
      </c>
      <c r="S4421" t="s">
        <v>668</v>
      </c>
      <c r="T4421" t="s">
        <v>671</v>
      </c>
      <c r="U4421" s="2">
        <f>DATE(IF(MONTH(Table__._SQL2014_QLTS17_DW_DimDate[[#This Row],[Ngay]])&lt;11,YEAR(Table__._SQL2014_QLTS17_DW_DimDate[[#This Row],[Ngay]])-1, YEAR(Table__._SQL2014_QLTS17_DW_DimDate[[#This Row],[Ngay]])),11,1)</f>
        <v>44501</v>
      </c>
      <c r="V4421" s="2">
        <f>DATE(YEAR(Table__._SQL2014_QLTS17_DW_DimDate[[#This Row],[NgayBatDauMuaVu]])+1, 10,31)</f>
        <v>44865</v>
      </c>
      <c r="W4421" s="3">
        <f>Table__._SQL2014_QLTS17_DW_DimDate[[#This Row],[Ngay]]-Table__._SQL2014_QLTS17_DW_DimDate[[#This Row],[NgayBatDauMuaVu]]+1</f>
        <v>98</v>
      </c>
      <c r="X4421">
        <f>INT((Table__._SQL2014_QLTS17_DW_DimDate[[#This Row],[NgayMuaVu]]-1)/7)+1</f>
        <v>14</v>
      </c>
      <c r="Y4421" t="str">
        <f>"Tuần " &amp;Table__._SQL2014_QLTS17_DW_DimDate[[#This Row],[TuanMuaVu]] &amp; " năm " &amp;Table__._SQL2014_QLTS17_DW_DimDate[[#This Row],[NamMuaVuStr]]</f>
        <v>Tuần 14 năm 2021-2022</v>
      </c>
      <c r="Z4421">
        <f>YEAR(Table__._SQL2014_QLTS17_DW_DimDate[[#This Row],[NgayBatDauMuaVu]])</f>
        <v>2021</v>
      </c>
      <c r="AA4421" t="str">
        <f>YEAR(Table__._SQL2014_QLTS17_DW_DimDate[[#This Row],[NgayBatDauMuaVu]]) &amp;"-"&amp;YEAR(Table__._SQL2014_QLTS17_DW_DimDate[[#This Row],[NgayKetThucMuaVu]])</f>
        <v>2021-2022</v>
      </c>
      <c r="AB4421">
        <f>YEAR(Table__._SQL2014_QLTS17_DW_DimDate[[#This Row],[NgayBatDauMuaVu]])</f>
        <v>2021</v>
      </c>
      <c r="AC4421">
        <f>YEAR(Table__._SQL2014_QLTS17_DW_DimDate[[#This Row],[NgayKetThucMuaVu]])</f>
        <v>2022</v>
      </c>
    </row>
    <row r="4422" spans="1:29">
      <c r="A4422">
        <v>20220207</v>
      </c>
      <c r="B4422" s="1">
        <v>44599</v>
      </c>
      <c r="C4422" t="s">
        <v>14</v>
      </c>
      <c r="D4422" t="s">
        <v>894</v>
      </c>
      <c r="E4422" t="s">
        <v>13</v>
      </c>
      <c r="F4422" t="s">
        <v>49</v>
      </c>
      <c r="G4422" t="s">
        <v>13</v>
      </c>
      <c r="H4422" t="s">
        <v>14</v>
      </c>
      <c r="I4422" t="s">
        <v>13</v>
      </c>
      <c r="J4422" t="s">
        <v>899</v>
      </c>
      <c r="K4422" t="s">
        <v>13</v>
      </c>
      <c r="L4422" t="s">
        <v>1</v>
      </c>
      <c r="M4422" t="s">
        <v>910</v>
      </c>
      <c r="N4422" t="s">
        <v>667</v>
      </c>
      <c r="O4422" t="s">
        <v>672</v>
      </c>
      <c r="P4422" t="s">
        <v>673</v>
      </c>
      <c r="Q4422" t="s">
        <v>668</v>
      </c>
      <c r="R4422" t="s">
        <v>670</v>
      </c>
      <c r="S4422" t="s">
        <v>668</v>
      </c>
      <c r="T4422" t="s">
        <v>671</v>
      </c>
      <c r="U4422" s="2">
        <f>DATE(IF(MONTH(Table__._SQL2014_QLTS17_DW_DimDate[[#This Row],[Ngay]])&lt;11,YEAR(Table__._SQL2014_QLTS17_DW_DimDate[[#This Row],[Ngay]])-1, YEAR(Table__._SQL2014_QLTS17_DW_DimDate[[#This Row],[Ngay]])),11,1)</f>
        <v>44501</v>
      </c>
      <c r="V4422" s="2">
        <f>DATE(YEAR(Table__._SQL2014_QLTS17_DW_DimDate[[#This Row],[NgayBatDauMuaVu]])+1, 10,31)</f>
        <v>44865</v>
      </c>
      <c r="W4422" s="3">
        <f>Table__._SQL2014_QLTS17_DW_DimDate[[#This Row],[Ngay]]-Table__._SQL2014_QLTS17_DW_DimDate[[#This Row],[NgayBatDauMuaVu]]+1</f>
        <v>99</v>
      </c>
      <c r="X4422">
        <f>INT((Table__._SQL2014_QLTS17_DW_DimDate[[#This Row],[NgayMuaVu]]-1)/7)+1</f>
        <v>15</v>
      </c>
      <c r="Y4422" t="str">
        <f>"Tuần " &amp;Table__._SQL2014_QLTS17_DW_DimDate[[#This Row],[TuanMuaVu]] &amp; " năm " &amp;Table__._SQL2014_QLTS17_DW_DimDate[[#This Row],[NamMuaVuStr]]</f>
        <v>Tuần 15 năm 2021-2022</v>
      </c>
      <c r="Z4422">
        <f>YEAR(Table__._SQL2014_QLTS17_DW_DimDate[[#This Row],[NgayBatDauMuaVu]])</f>
        <v>2021</v>
      </c>
      <c r="AA4422" t="str">
        <f>YEAR(Table__._SQL2014_QLTS17_DW_DimDate[[#This Row],[NgayBatDauMuaVu]]) &amp;"-"&amp;YEAR(Table__._SQL2014_QLTS17_DW_DimDate[[#This Row],[NgayKetThucMuaVu]])</f>
        <v>2021-2022</v>
      </c>
      <c r="AB4422">
        <f>YEAR(Table__._SQL2014_QLTS17_DW_DimDate[[#This Row],[NgayBatDauMuaVu]])</f>
        <v>2021</v>
      </c>
      <c r="AC4422">
        <f>YEAR(Table__._SQL2014_QLTS17_DW_DimDate[[#This Row],[NgayKetThucMuaVu]])</f>
        <v>2022</v>
      </c>
    </row>
    <row r="4423" spans="1:29">
      <c r="A4423">
        <v>20220208</v>
      </c>
      <c r="B4423" s="1">
        <v>44600</v>
      </c>
      <c r="C4423" t="s">
        <v>18</v>
      </c>
      <c r="D4423" t="s">
        <v>895</v>
      </c>
      <c r="E4423" t="s">
        <v>16</v>
      </c>
      <c r="F4423" t="s">
        <v>50</v>
      </c>
      <c r="G4423" t="s">
        <v>13</v>
      </c>
      <c r="H4423" t="s">
        <v>14</v>
      </c>
      <c r="I4423" t="s">
        <v>13</v>
      </c>
      <c r="J4423" t="s">
        <v>899</v>
      </c>
      <c r="K4423" t="s">
        <v>13</v>
      </c>
      <c r="L4423" t="s">
        <v>1</v>
      </c>
      <c r="M4423" t="s">
        <v>910</v>
      </c>
      <c r="N4423" t="s">
        <v>667</v>
      </c>
      <c r="O4423" t="s">
        <v>672</v>
      </c>
      <c r="P4423" t="s">
        <v>673</v>
      </c>
      <c r="Q4423" t="s">
        <v>668</v>
      </c>
      <c r="R4423" t="s">
        <v>670</v>
      </c>
      <c r="S4423" t="s">
        <v>668</v>
      </c>
      <c r="T4423" t="s">
        <v>671</v>
      </c>
      <c r="U4423" s="2">
        <f>DATE(IF(MONTH(Table__._SQL2014_QLTS17_DW_DimDate[[#This Row],[Ngay]])&lt;11,YEAR(Table__._SQL2014_QLTS17_DW_DimDate[[#This Row],[Ngay]])-1, YEAR(Table__._SQL2014_QLTS17_DW_DimDate[[#This Row],[Ngay]])),11,1)</f>
        <v>44501</v>
      </c>
      <c r="V4423" s="2">
        <f>DATE(YEAR(Table__._SQL2014_QLTS17_DW_DimDate[[#This Row],[NgayBatDauMuaVu]])+1, 10,31)</f>
        <v>44865</v>
      </c>
      <c r="W4423" s="3">
        <f>Table__._SQL2014_QLTS17_DW_DimDate[[#This Row],[Ngay]]-Table__._SQL2014_QLTS17_DW_DimDate[[#This Row],[NgayBatDauMuaVu]]+1</f>
        <v>100</v>
      </c>
      <c r="X4423">
        <f>INT((Table__._SQL2014_QLTS17_DW_DimDate[[#This Row],[NgayMuaVu]]-1)/7)+1</f>
        <v>15</v>
      </c>
      <c r="Y4423" t="str">
        <f>"Tuần " &amp;Table__._SQL2014_QLTS17_DW_DimDate[[#This Row],[TuanMuaVu]] &amp; " năm " &amp;Table__._SQL2014_QLTS17_DW_DimDate[[#This Row],[NamMuaVuStr]]</f>
        <v>Tuần 15 năm 2021-2022</v>
      </c>
      <c r="Z4423">
        <f>YEAR(Table__._SQL2014_QLTS17_DW_DimDate[[#This Row],[NgayBatDauMuaVu]])</f>
        <v>2021</v>
      </c>
      <c r="AA4423" t="str">
        <f>YEAR(Table__._SQL2014_QLTS17_DW_DimDate[[#This Row],[NgayBatDauMuaVu]]) &amp;"-"&amp;YEAR(Table__._SQL2014_QLTS17_DW_DimDate[[#This Row],[NgayKetThucMuaVu]])</f>
        <v>2021-2022</v>
      </c>
      <c r="AB4423">
        <f>YEAR(Table__._SQL2014_QLTS17_DW_DimDate[[#This Row],[NgayBatDauMuaVu]])</f>
        <v>2021</v>
      </c>
      <c r="AC4423">
        <f>YEAR(Table__._SQL2014_QLTS17_DW_DimDate[[#This Row],[NgayKetThucMuaVu]])</f>
        <v>2022</v>
      </c>
    </row>
    <row r="4424" spans="1:29">
      <c r="A4424">
        <v>20220209</v>
      </c>
      <c r="B4424" s="1">
        <v>44601</v>
      </c>
      <c r="C4424" t="s">
        <v>19</v>
      </c>
      <c r="D4424" t="s">
        <v>896</v>
      </c>
      <c r="E4424" t="s">
        <v>12</v>
      </c>
      <c r="F4424" t="s">
        <v>51</v>
      </c>
      <c r="G4424" t="s">
        <v>13</v>
      </c>
      <c r="H4424" t="s">
        <v>14</v>
      </c>
      <c r="I4424" t="s">
        <v>13</v>
      </c>
      <c r="J4424" t="s">
        <v>899</v>
      </c>
      <c r="K4424" t="s">
        <v>13</v>
      </c>
      <c r="L4424" t="s">
        <v>1</v>
      </c>
      <c r="M4424" t="s">
        <v>910</v>
      </c>
      <c r="N4424" t="s">
        <v>667</v>
      </c>
      <c r="O4424" t="s">
        <v>672</v>
      </c>
      <c r="P4424" t="s">
        <v>673</v>
      </c>
      <c r="Q4424" t="s">
        <v>668</v>
      </c>
      <c r="R4424" t="s">
        <v>670</v>
      </c>
      <c r="S4424" t="s">
        <v>668</v>
      </c>
      <c r="T4424" t="s">
        <v>671</v>
      </c>
      <c r="U4424" s="2">
        <f>DATE(IF(MONTH(Table__._SQL2014_QLTS17_DW_DimDate[[#This Row],[Ngay]])&lt;11,YEAR(Table__._SQL2014_QLTS17_DW_DimDate[[#This Row],[Ngay]])-1, YEAR(Table__._SQL2014_QLTS17_DW_DimDate[[#This Row],[Ngay]])),11,1)</f>
        <v>44501</v>
      </c>
      <c r="V4424" s="2">
        <f>DATE(YEAR(Table__._SQL2014_QLTS17_DW_DimDate[[#This Row],[NgayBatDauMuaVu]])+1, 10,31)</f>
        <v>44865</v>
      </c>
      <c r="W4424" s="3">
        <f>Table__._SQL2014_QLTS17_DW_DimDate[[#This Row],[Ngay]]-Table__._SQL2014_QLTS17_DW_DimDate[[#This Row],[NgayBatDauMuaVu]]+1</f>
        <v>101</v>
      </c>
      <c r="X4424">
        <f>INT((Table__._SQL2014_QLTS17_DW_DimDate[[#This Row],[NgayMuaVu]]-1)/7)+1</f>
        <v>15</v>
      </c>
      <c r="Y4424" t="str">
        <f>"Tuần " &amp;Table__._SQL2014_QLTS17_DW_DimDate[[#This Row],[TuanMuaVu]] &amp; " năm " &amp;Table__._SQL2014_QLTS17_DW_DimDate[[#This Row],[NamMuaVuStr]]</f>
        <v>Tuần 15 năm 2021-2022</v>
      </c>
      <c r="Z4424">
        <f>YEAR(Table__._SQL2014_QLTS17_DW_DimDate[[#This Row],[NgayBatDauMuaVu]])</f>
        <v>2021</v>
      </c>
      <c r="AA4424" t="str">
        <f>YEAR(Table__._SQL2014_QLTS17_DW_DimDate[[#This Row],[NgayBatDauMuaVu]]) &amp;"-"&amp;YEAR(Table__._SQL2014_QLTS17_DW_DimDate[[#This Row],[NgayKetThucMuaVu]])</f>
        <v>2021-2022</v>
      </c>
      <c r="AB4424">
        <f>YEAR(Table__._SQL2014_QLTS17_DW_DimDate[[#This Row],[NgayBatDauMuaVu]])</f>
        <v>2021</v>
      </c>
      <c r="AC4424">
        <f>YEAR(Table__._SQL2014_QLTS17_DW_DimDate[[#This Row],[NgayKetThucMuaVu]])</f>
        <v>2022</v>
      </c>
    </row>
    <row r="4425" spans="1:29">
      <c r="A4425">
        <v>20220210</v>
      </c>
      <c r="B4425" s="1">
        <v>44602</v>
      </c>
      <c r="C4425" t="s">
        <v>20</v>
      </c>
      <c r="D4425" t="s">
        <v>897</v>
      </c>
      <c r="E4425" t="s">
        <v>3</v>
      </c>
      <c r="F4425" t="s">
        <v>52</v>
      </c>
      <c r="G4425" t="s">
        <v>13</v>
      </c>
      <c r="H4425" t="s">
        <v>14</v>
      </c>
      <c r="I4425" t="s">
        <v>13</v>
      </c>
      <c r="J4425" t="s">
        <v>899</v>
      </c>
      <c r="K4425" t="s">
        <v>13</v>
      </c>
      <c r="L4425" t="s">
        <v>1</v>
      </c>
      <c r="M4425" t="s">
        <v>910</v>
      </c>
      <c r="N4425" t="s">
        <v>667</v>
      </c>
      <c r="O4425" t="s">
        <v>672</v>
      </c>
      <c r="P4425" t="s">
        <v>673</v>
      </c>
      <c r="Q4425" t="s">
        <v>668</v>
      </c>
      <c r="R4425" t="s">
        <v>670</v>
      </c>
      <c r="S4425" t="s">
        <v>668</v>
      </c>
      <c r="T4425" t="s">
        <v>671</v>
      </c>
      <c r="U4425" s="2">
        <f>DATE(IF(MONTH(Table__._SQL2014_QLTS17_DW_DimDate[[#This Row],[Ngay]])&lt;11,YEAR(Table__._SQL2014_QLTS17_DW_DimDate[[#This Row],[Ngay]])-1, YEAR(Table__._SQL2014_QLTS17_DW_DimDate[[#This Row],[Ngay]])),11,1)</f>
        <v>44501</v>
      </c>
      <c r="V4425" s="2">
        <f>DATE(YEAR(Table__._SQL2014_QLTS17_DW_DimDate[[#This Row],[NgayBatDauMuaVu]])+1, 10,31)</f>
        <v>44865</v>
      </c>
      <c r="W4425" s="3">
        <f>Table__._SQL2014_QLTS17_DW_DimDate[[#This Row],[Ngay]]-Table__._SQL2014_QLTS17_DW_DimDate[[#This Row],[NgayBatDauMuaVu]]+1</f>
        <v>102</v>
      </c>
      <c r="X4425">
        <f>INT((Table__._SQL2014_QLTS17_DW_DimDate[[#This Row],[NgayMuaVu]]-1)/7)+1</f>
        <v>15</v>
      </c>
      <c r="Y4425" t="str">
        <f>"Tuần " &amp;Table__._SQL2014_QLTS17_DW_DimDate[[#This Row],[TuanMuaVu]] &amp; " năm " &amp;Table__._SQL2014_QLTS17_DW_DimDate[[#This Row],[NamMuaVuStr]]</f>
        <v>Tuần 15 năm 2021-2022</v>
      </c>
      <c r="Z4425">
        <f>YEAR(Table__._SQL2014_QLTS17_DW_DimDate[[#This Row],[NgayBatDauMuaVu]])</f>
        <v>2021</v>
      </c>
      <c r="AA4425" t="str">
        <f>YEAR(Table__._SQL2014_QLTS17_DW_DimDate[[#This Row],[NgayBatDauMuaVu]]) &amp;"-"&amp;YEAR(Table__._SQL2014_QLTS17_DW_DimDate[[#This Row],[NgayKetThucMuaVu]])</f>
        <v>2021-2022</v>
      </c>
      <c r="AB4425">
        <f>YEAR(Table__._SQL2014_QLTS17_DW_DimDate[[#This Row],[NgayBatDauMuaVu]])</f>
        <v>2021</v>
      </c>
      <c r="AC4425">
        <f>YEAR(Table__._SQL2014_QLTS17_DW_DimDate[[#This Row],[NgayKetThucMuaVu]])</f>
        <v>2022</v>
      </c>
    </row>
    <row r="4426" spans="1:29">
      <c r="A4426">
        <v>20220211</v>
      </c>
      <c r="B4426" s="1">
        <v>44603</v>
      </c>
      <c r="C4426" t="s">
        <v>21</v>
      </c>
      <c r="D4426" t="s">
        <v>891</v>
      </c>
      <c r="E4426" t="s">
        <v>2</v>
      </c>
      <c r="F4426" t="s">
        <v>53</v>
      </c>
      <c r="G4426" t="s">
        <v>13</v>
      </c>
      <c r="H4426" t="s">
        <v>14</v>
      </c>
      <c r="I4426" t="s">
        <v>13</v>
      </c>
      <c r="J4426" t="s">
        <v>899</v>
      </c>
      <c r="K4426" t="s">
        <v>13</v>
      </c>
      <c r="L4426" t="s">
        <v>1</v>
      </c>
      <c r="M4426" t="s">
        <v>910</v>
      </c>
      <c r="N4426" t="s">
        <v>667</v>
      </c>
      <c r="O4426" t="s">
        <v>672</v>
      </c>
      <c r="P4426" t="s">
        <v>673</v>
      </c>
      <c r="Q4426" t="s">
        <v>668</v>
      </c>
      <c r="R4426" t="s">
        <v>670</v>
      </c>
      <c r="S4426" t="s">
        <v>668</v>
      </c>
      <c r="T4426" t="s">
        <v>671</v>
      </c>
      <c r="U4426" s="2">
        <f>DATE(IF(MONTH(Table__._SQL2014_QLTS17_DW_DimDate[[#This Row],[Ngay]])&lt;11,YEAR(Table__._SQL2014_QLTS17_DW_DimDate[[#This Row],[Ngay]])-1, YEAR(Table__._SQL2014_QLTS17_DW_DimDate[[#This Row],[Ngay]])),11,1)</f>
        <v>44501</v>
      </c>
      <c r="V4426" s="2">
        <f>DATE(YEAR(Table__._SQL2014_QLTS17_DW_DimDate[[#This Row],[NgayBatDauMuaVu]])+1, 10,31)</f>
        <v>44865</v>
      </c>
      <c r="W4426" s="3">
        <f>Table__._SQL2014_QLTS17_DW_DimDate[[#This Row],[Ngay]]-Table__._SQL2014_QLTS17_DW_DimDate[[#This Row],[NgayBatDauMuaVu]]+1</f>
        <v>103</v>
      </c>
      <c r="X4426">
        <f>INT((Table__._SQL2014_QLTS17_DW_DimDate[[#This Row],[NgayMuaVu]]-1)/7)+1</f>
        <v>15</v>
      </c>
      <c r="Y4426" t="str">
        <f>"Tuần " &amp;Table__._SQL2014_QLTS17_DW_DimDate[[#This Row],[TuanMuaVu]] &amp; " năm " &amp;Table__._SQL2014_QLTS17_DW_DimDate[[#This Row],[NamMuaVuStr]]</f>
        <v>Tuần 15 năm 2021-2022</v>
      </c>
      <c r="Z4426">
        <f>YEAR(Table__._SQL2014_QLTS17_DW_DimDate[[#This Row],[NgayBatDauMuaVu]])</f>
        <v>2021</v>
      </c>
      <c r="AA4426" t="str">
        <f>YEAR(Table__._SQL2014_QLTS17_DW_DimDate[[#This Row],[NgayBatDauMuaVu]]) &amp;"-"&amp;YEAR(Table__._SQL2014_QLTS17_DW_DimDate[[#This Row],[NgayKetThucMuaVu]])</f>
        <v>2021-2022</v>
      </c>
      <c r="AB4426">
        <f>YEAR(Table__._SQL2014_QLTS17_DW_DimDate[[#This Row],[NgayBatDauMuaVu]])</f>
        <v>2021</v>
      </c>
      <c r="AC4426">
        <f>YEAR(Table__._SQL2014_QLTS17_DW_DimDate[[#This Row],[NgayKetThucMuaVu]])</f>
        <v>2022</v>
      </c>
    </row>
    <row r="4427" spans="1:29">
      <c r="A4427">
        <v>20220212</v>
      </c>
      <c r="B4427" s="1">
        <v>44604</v>
      </c>
      <c r="C4427" t="s">
        <v>11</v>
      </c>
      <c r="D4427" t="s">
        <v>892</v>
      </c>
      <c r="E4427" t="s">
        <v>14</v>
      </c>
      <c r="F4427" t="s">
        <v>54</v>
      </c>
      <c r="G4427" t="s">
        <v>13</v>
      </c>
      <c r="H4427" t="s">
        <v>14</v>
      </c>
      <c r="I4427" t="s">
        <v>13</v>
      </c>
      <c r="J4427" t="s">
        <v>899</v>
      </c>
      <c r="K4427" t="s">
        <v>13</v>
      </c>
      <c r="L4427" t="s">
        <v>1</v>
      </c>
      <c r="M4427" t="s">
        <v>910</v>
      </c>
      <c r="N4427" t="s">
        <v>667</v>
      </c>
      <c r="O4427" t="s">
        <v>672</v>
      </c>
      <c r="P4427" t="s">
        <v>673</v>
      </c>
      <c r="Q4427" t="s">
        <v>668</v>
      </c>
      <c r="R4427" t="s">
        <v>670</v>
      </c>
      <c r="S4427" t="s">
        <v>668</v>
      </c>
      <c r="T4427" t="s">
        <v>671</v>
      </c>
      <c r="U4427" s="2">
        <f>DATE(IF(MONTH(Table__._SQL2014_QLTS17_DW_DimDate[[#This Row],[Ngay]])&lt;11,YEAR(Table__._SQL2014_QLTS17_DW_DimDate[[#This Row],[Ngay]])-1, YEAR(Table__._SQL2014_QLTS17_DW_DimDate[[#This Row],[Ngay]])),11,1)</f>
        <v>44501</v>
      </c>
      <c r="V4427" s="2">
        <f>DATE(YEAR(Table__._SQL2014_QLTS17_DW_DimDate[[#This Row],[NgayBatDauMuaVu]])+1, 10,31)</f>
        <v>44865</v>
      </c>
      <c r="W4427" s="3">
        <f>Table__._SQL2014_QLTS17_DW_DimDate[[#This Row],[Ngay]]-Table__._SQL2014_QLTS17_DW_DimDate[[#This Row],[NgayBatDauMuaVu]]+1</f>
        <v>104</v>
      </c>
      <c r="X4427">
        <f>INT((Table__._SQL2014_QLTS17_DW_DimDate[[#This Row],[NgayMuaVu]]-1)/7)+1</f>
        <v>15</v>
      </c>
      <c r="Y4427" t="str">
        <f>"Tuần " &amp;Table__._SQL2014_QLTS17_DW_DimDate[[#This Row],[TuanMuaVu]] &amp; " năm " &amp;Table__._SQL2014_QLTS17_DW_DimDate[[#This Row],[NamMuaVuStr]]</f>
        <v>Tuần 15 năm 2021-2022</v>
      </c>
      <c r="Z4427">
        <f>YEAR(Table__._SQL2014_QLTS17_DW_DimDate[[#This Row],[NgayBatDauMuaVu]])</f>
        <v>2021</v>
      </c>
      <c r="AA4427" t="str">
        <f>YEAR(Table__._SQL2014_QLTS17_DW_DimDate[[#This Row],[NgayBatDauMuaVu]]) &amp;"-"&amp;YEAR(Table__._SQL2014_QLTS17_DW_DimDate[[#This Row],[NgayKetThucMuaVu]])</f>
        <v>2021-2022</v>
      </c>
      <c r="AB4427">
        <f>YEAR(Table__._SQL2014_QLTS17_DW_DimDate[[#This Row],[NgayBatDauMuaVu]])</f>
        <v>2021</v>
      </c>
      <c r="AC4427">
        <f>YEAR(Table__._SQL2014_QLTS17_DW_DimDate[[#This Row],[NgayKetThucMuaVu]])</f>
        <v>2022</v>
      </c>
    </row>
    <row r="4428" spans="1:29">
      <c r="A4428">
        <v>20220213</v>
      </c>
      <c r="B4428" s="1">
        <v>44605</v>
      </c>
      <c r="C4428" t="s">
        <v>22</v>
      </c>
      <c r="D4428" t="s">
        <v>893</v>
      </c>
      <c r="E4428" t="s">
        <v>1</v>
      </c>
      <c r="F4428" t="s">
        <v>55</v>
      </c>
      <c r="G4428" t="s">
        <v>16</v>
      </c>
      <c r="H4428" t="s">
        <v>18</v>
      </c>
      <c r="I4428" t="s">
        <v>13</v>
      </c>
      <c r="J4428" t="s">
        <v>899</v>
      </c>
      <c r="K4428" t="s">
        <v>13</v>
      </c>
      <c r="L4428" t="s">
        <v>1</v>
      </c>
      <c r="M4428" t="s">
        <v>910</v>
      </c>
      <c r="N4428" t="s">
        <v>667</v>
      </c>
      <c r="O4428" t="s">
        <v>672</v>
      </c>
      <c r="P4428" t="s">
        <v>673</v>
      </c>
      <c r="Q4428" t="s">
        <v>668</v>
      </c>
      <c r="R4428" t="s">
        <v>670</v>
      </c>
      <c r="S4428" t="s">
        <v>668</v>
      </c>
      <c r="T4428" t="s">
        <v>671</v>
      </c>
      <c r="U4428" s="2">
        <f>DATE(IF(MONTH(Table__._SQL2014_QLTS17_DW_DimDate[[#This Row],[Ngay]])&lt;11,YEAR(Table__._SQL2014_QLTS17_DW_DimDate[[#This Row],[Ngay]])-1, YEAR(Table__._SQL2014_QLTS17_DW_DimDate[[#This Row],[Ngay]])),11,1)</f>
        <v>44501</v>
      </c>
      <c r="V4428" s="2">
        <f>DATE(YEAR(Table__._SQL2014_QLTS17_DW_DimDate[[#This Row],[NgayBatDauMuaVu]])+1, 10,31)</f>
        <v>44865</v>
      </c>
      <c r="W4428" s="3">
        <f>Table__._SQL2014_QLTS17_DW_DimDate[[#This Row],[Ngay]]-Table__._SQL2014_QLTS17_DW_DimDate[[#This Row],[NgayBatDauMuaVu]]+1</f>
        <v>105</v>
      </c>
      <c r="X4428">
        <f>INT((Table__._SQL2014_QLTS17_DW_DimDate[[#This Row],[NgayMuaVu]]-1)/7)+1</f>
        <v>15</v>
      </c>
      <c r="Y4428" t="str">
        <f>"Tuần " &amp;Table__._SQL2014_QLTS17_DW_DimDate[[#This Row],[TuanMuaVu]] &amp; " năm " &amp;Table__._SQL2014_QLTS17_DW_DimDate[[#This Row],[NamMuaVuStr]]</f>
        <v>Tuần 15 năm 2021-2022</v>
      </c>
      <c r="Z4428">
        <f>YEAR(Table__._SQL2014_QLTS17_DW_DimDate[[#This Row],[NgayBatDauMuaVu]])</f>
        <v>2021</v>
      </c>
      <c r="AA4428" t="str">
        <f>YEAR(Table__._SQL2014_QLTS17_DW_DimDate[[#This Row],[NgayBatDauMuaVu]]) &amp;"-"&amp;YEAR(Table__._SQL2014_QLTS17_DW_DimDate[[#This Row],[NgayKetThucMuaVu]])</f>
        <v>2021-2022</v>
      </c>
      <c r="AB4428">
        <f>YEAR(Table__._SQL2014_QLTS17_DW_DimDate[[#This Row],[NgayBatDauMuaVu]])</f>
        <v>2021</v>
      </c>
      <c r="AC4428">
        <f>YEAR(Table__._SQL2014_QLTS17_DW_DimDate[[#This Row],[NgayKetThucMuaVu]])</f>
        <v>2022</v>
      </c>
    </row>
    <row r="4429" spans="1:29">
      <c r="A4429">
        <v>20220214</v>
      </c>
      <c r="B4429" s="1">
        <v>44606</v>
      </c>
      <c r="C4429" t="s">
        <v>23</v>
      </c>
      <c r="D4429" t="s">
        <v>894</v>
      </c>
      <c r="E4429" t="s">
        <v>13</v>
      </c>
      <c r="F4429" t="s">
        <v>56</v>
      </c>
      <c r="G4429" t="s">
        <v>16</v>
      </c>
      <c r="H4429" t="s">
        <v>18</v>
      </c>
      <c r="I4429" t="s">
        <v>13</v>
      </c>
      <c r="J4429" t="s">
        <v>899</v>
      </c>
      <c r="K4429" t="s">
        <v>13</v>
      </c>
      <c r="L4429" t="s">
        <v>1</v>
      </c>
      <c r="M4429" t="s">
        <v>910</v>
      </c>
      <c r="N4429" t="s">
        <v>667</v>
      </c>
      <c r="O4429" t="s">
        <v>672</v>
      </c>
      <c r="P4429" t="s">
        <v>673</v>
      </c>
      <c r="Q4429" t="s">
        <v>668</v>
      </c>
      <c r="R4429" t="s">
        <v>670</v>
      </c>
      <c r="S4429" t="s">
        <v>668</v>
      </c>
      <c r="T4429" t="s">
        <v>671</v>
      </c>
      <c r="U4429" s="2">
        <f>DATE(IF(MONTH(Table__._SQL2014_QLTS17_DW_DimDate[[#This Row],[Ngay]])&lt;11,YEAR(Table__._SQL2014_QLTS17_DW_DimDate[[#This Row],[Ngay]])-1, YEAR(Table__._SQL2014_QLTS17_DW_DimDate[[#This Row],[Ngay]])),11,1)</f>
        <v>44501</v>
      </c>
      <c r="V4429" s="2">
        <f>DATE(YEAR(Table__._SQL2014_QLTS17_DW_DimDate[[#This Row],[NgayBatDauMuaVu]])+1, 10,31)</f>
        <v>44865</v>
      </c>
      <c r="W4429" s="3">
        <f>Table__._SQL2014_QLTS17_DW_DimDate[[#This Row],[Ngay]]-Table__._SQL2014_QLTS17_DW_DimDate[[#This Row],[NgayBatDauMuaVu]]+1</f>
        <v>106</v>
      </c>
      <c r="X4429">
        <f>INT((Table__._SQL2014_QLTS17_DW_DimDate[[#This Row],[NgayMuaVu]]-1)/7)+1</f>
        <v>16</v>
      </c>
      <c r="Y4429" t="str">
        <f>"Tuần " &amp;Table__._SQL2014_QLTS17_DW_DimDate[[#This Row],[TuanMuaVu]] &amp; " năm " &amp;Table__._SQL2014_QLTS17_DW_DimDate[[#This Row],[NamMuaVuStr]]</f>
        <v>Tuần 16 năm 2021-2022</v>
      </c>
      <c r="Z4429">
        <f>YEAR(Table__._SQL2014_QLTS17_DW_DimDate[[#This Row],[NgayBatDauMuaVu]])</f>
        <v>2021</v>
      </c>
      <c r="AA4429" t="str">
        <f>YEAR(Table__._SQL2014_QLTS17_DW_DimDate[[#This Row],[NgayBatDauMuaVu]]) &amp;"-"&amp;YEAR(Table__._SQL2014_QLTS17_DW_DimDate[[#This Row],[NgayKetThucMuaVu]])</f>
        <v>2021-2022</v>
      </c>
      <c r="AB4429">
        <f>YEAR(Table__._SQL2014_QLTS17_DW_DimDate[[#This Row],[NgayBatDauMuaVu]])</f>
        <v>2021</v>
      </c>
      <c r="AC4429">
        <f>YEAR(Table__._SQL2014_QLTS17_DW_DimDate[[#This Row],[NgayKetThucMuaVu]])</f>
        <v>2022</v>
      </c>
    </row>
    <row r="4430" spans="1:29">
      <c r="A4430">
        <v>20220215</v>
      </c>
      <c r="B4430" s="1">
        <v>44607</v>
      </c>
      <c r="C4430" t="s">
        <v>24</v>
      </c>
      <c r="D4430" t="s">
        <v>895</v>
      </c>
      <c r="E4430" t="s">
        <v>16</v>
      </c>
      <c r="F4430" t="s">
        <v>57</v>
      </c>
      <c r="G4430" t="s">
        <v>16</v>
      </c>
      <c r="H4430" t="s">
        <v>18</v>
      </c>
      <c r="I4430" t="s">
        <v>13</v>
      </c>
      <c r="J4430" t="s">
        <v>899</v>
      </c>
      <c r="K4430" t="s">
        <v>13</v>
      </c>
      <c r="L4430" t="s">
        <v>1</v>
      </c>
      <c r="M4430" t="s">
        <v>910</v>
      </c>
      <c r="N4430" t="s">
        <v>667</v>
      </c>
      <c r="O4430" t="s">
        <v>672</v>
      </c>
      <c r="P4430" t="s">
        <v>673</v>
      </c>
      <c r="Q4430" t="s">
        <v>668</v>
      </c>
      <c r="R4430" t="s">
        <v>670</v>
      </c>
      <c r="S4430" t="s">
        <v>668</v>
      </c>
      <c r="T4430" t="s">
        <v>671</v>
      </c>
      <c r="U4430" s="2">
        <f>DATE(IF(MONTH(Table__._SQL2014_QLTS17_DW_DimDate[[#This Row],[Ngay]])&lt;11,YEAR(Table__._SQL2014_QLTS17_DW_DimDate[[#This Row],[Ngay]])-1, YEAR(Table__._SQL2014_QLTS17_DW_DimDate[[#This Row],[Ngay]])),11,1)</f>
        <v>44501</v>
      </c>
      <c r="V4430" s="2">
        <f>DATE(YEAR(Table__._SQL2014_QLTS17_DW_DimDate[[#This Row],[NgayBatDauMuaVu]])+1, 10,31)</f>
        <v>44865</v>
      </c>
      <c r="W4430" s="3">
        <f>Table__._SQL2014_QLTS17_DW_DimDate[[#This Row],[Ngay]]-Table__._SQL2014_QLTS17_DW_DimDate[[#This Row],[NgayBatDauMuaVu]]+1</f>
        <v>107</v>
      </c>
      <c r="X4430">
        <f>INT((Table__._SQL2014_QLTS17_DW_DimDate[[#This Row],[NgayMuaVu]]-1)/7)+1</f>
        <v>16</v>
      </c>
      <c r="Y4430" t="str">
        <f>"Tuần " &amp;Table__._SQL2014_QLTS17_DW_DimDate[[#This Row],[TuanMuaVu]] &amp; " năm " &amp;Table__._SQL2014_QLTS17_DW_DimDate[[#This Row],[NamMuaVuStr]]</f>
        <v>Tuần 16 năm 2021-2022</v>
      </c>
      <c r="Z4430">
        <f>YEAR(Table__._SQL2014_QLTS17_DW_DimDate[[#This Row],[NgayBatDauMuaVu]])</f>
        <v>2021</v>
      </c>
      <c r="AA4430" t="str">
        <f>YEAR(Table__._SQL2014_QLTS17_DW_DimDate[[#This Row],[NgayBatDauMuaVu]]) &amp;"-"&amp;YEAR(Table__._SQL2014_QLTS17_DW_DimDate[[#This Row],[NgayKetThucMuaVu]])</f>
        <v>2021-2022</v>
      </c>
      <c r="AB4430">
        <f>YEAR(Table__._SQL2014_QLTS17_DW_DimDate[[#This Row],[NgayBatDauMuaVu]])</f>
        <v>2021</v>
      </c>
      <c r="AC4430">
        <f>YEAR(Table__._SQL2014_QLTS17_DW_DimDate[[#This Row],[NgayKetThucMuaVu]])</f>
        <v>2022</v>
      </c>
    </row>
    <row r="4431" spans="1:29">
      <c r="A4431">
        <v>20220216</v>
      </c>
      <c r="B4431" s="1">
        <v>44608</v>
      </c>
      <c r="C4431" t="s">
        <v>25</v>
      </c>
      <c r="D4431" t="s">
        <v>896</v>
      </c>
      <c r="E4431" t="s">
        <v>12</v>
      </c>
      <c r="F4431" t="s">
        <v>58</v>
      </c>
      <c r="G4431" t="s">
        <v>16</v>
      </c>
      <c r="H4431" t="s">
        <v>18</v>
      </c>
      <c r="I4431" t="s">
        <v>13</v>
      </c>
      <c r="J4431" t="s">
        <v>899</v>
      </c>
      <c r="K4431" t="s">
        <v>13</v>
      </c>
      <c r="L4431" t="s">
        <v>1</v>
      </c>
      <c r="M4431" t="s">
        <v>910</v>
      </c>
      <c r="N4431" t="s">
        <v>667</v>
      </c>
      <c r="O4431" t="s">
        <v>672</v>
      </c>
      <c r="P4431" t="s">
        <v>673</v>
      </c>
      <c r="Q4431" t="s">
        <v>668</v>
      </c>
      <c r="R4431" t="s">
        <v>670</v>
      </c>
      <c r="S4431" t="s">
        <v>668</v>
      </c>
      <c r="T4431" t="s">
        <v>671</v>
      </c>
      <c r="U4431" s="2">
        <f>DATE(IF(MONTH(Table__._SQL2014_QLTS17_DW_DimDate[[#This Row],[Ngay]])&lt;11,YEAR(Table__._SQL2014_QLTS17_DW_DimDate[[#This Row],[Ngay]])-1, YEAR(Table__._SQL2014_QLTS17_DW_DimDate[[#This Row],[Ngay]])),11,1)</f>
        <v>44501</v>
      </c>
      <c r="V4431" s="2">
        <f>DATE(YEAR(Table__._SQL2014_QLTS17_DW_DimDate[[#This Row],[NgayBatDauMuaVu]])+1, 10,31)</f>
        <v>44865</v>
      </c>
      <c r="W4431" s="3">
        <f>Table__._SQL2014_QLTS17_DW_DimDate[[#This Row],[Ngay]]-Table__._SQL2014_QLTS17_DW_DimDate[[#This Row],[NgayBatDauMuaVu]]+1</f>
        <v>108</v>
      </c>
      <c r="X4431">
        <f>INT((Table__._SQL2014_QLTS17_DW_DimDate[[#This Row],[NgayMuaVu]]-1)/7)+1</f>
        <v>16</v>
      </c>
      <c r="Y4431" t="str">
        <f>"Tuần " &amp;Table__._SQL2014_QLTS17_DW_DimDate[[#This Row],[TuanMuaVu]] &amp; " năm " &amp;Table__._SQL2014_QLTS17_DW_DimDate[[#This Row],[NamMuaVuStr]]</f>
        <v>Tuần 16 năm 2021-2022</v>
      </c>
      <c r="Z4431">
        <f>YEAR(Table__._SQL2014_QLTS17_DW_DimDate[[#This Row],[NgayBatDauMuaVu]])</f>
        <v>2021</v>
      </c>
      <c r="AA4431" t="str">
        <f>YEAR(Table__._SQL2014_QLTS17_DW_DimDate[[#This Row],[NgayBatDauMuaVu]]) &amp;"-"&amp;YEAR(Table__._SQL2014_QLTS17_DW_DimDate[[#This Row],[NgayKetThucMuaVu]])</f>
        <v>2021-2022</v>
      </c>
      <c r="AB4431">
        <f>YEAR(Table__._SQL2014_QLTS17_DW_DimDate[[#This Row],[NgayBatDauMuaVu]])</f>
        <v>2021</v>
      </c>
      <c r="AC4431">
        <f>YEAR(Table__._SQL2014_QLTS17_DW_DimDate[[#This Row],[NgayKetThucMuaVu]])</f>
        <v>2022</v>
      </c>
    </row>
    <row r="4432" spans="1:29">
      <c r="A4432">
        <v>20220217</v>
      </c>
      <c r="B4432" s="1">
        <v>44609</v>
      </c>
      <c r="C4432" t="s">
        <v>26</v>
      </c>
      <c r="D4432" t="s">
        <v>897</v>
      </c>
      <c r="E4432" t="s">
        <v>3</v>
      </c>
      <c r="F4432" t="s">
        <v>59</v>
      </c>
      <c r="G4432" t="s">
        <v>16</v>
      </c>
      <c r="H4432" t="s">
        <v>18</v>
      </c>
      <c r="I4432" t="s">
        <v>13</v>
      </c>
      <c r="J4432" t="s">
        <v>899</v>
      </c>
      <c r="K4432" t="s">
        <v>13</v>
      </c>
      <c r="L4432" t="s">
        <v>1</v>
      </c>
      <c r="M4432" t="s">
        <v>910</v>
      </c>
      <c r="N4432" t="s">
        <v>667</v>
      </c>
      <c r="O4432" t="s">
        <v>672</v>
      </c>
      <c r="P4432" t="s">
        <v>673</v>
      </c>
      <c r="Q4432" t="s">
        <v>668</v>
      </c>
      <c r="R4432" t="s">
        <v>670</v>
      </c>
      <c r="S4432" t="s">
        <v>668</v>
      </c>
      <c r="T4432" t="s">
        <v>671</v>
      </c>
      <c r="U4432" s="2">
        <f>DATE(IF(MONTH(Table__._SQL2014_QLTS17_DW_DimDate[[#This Row],[Ngay]])&lt;11,YEAR(Table__._SQL2014_QLTS17_DW_DimDate[[#This Row],[Ngay]])-1, YEAR(Table__._SQL2014_QLTS17_DW_DimDate[[#This Row],[Ngay]])),11,1)</f>
        <v>44501</v>
      </c>
      <c r="V4432" s="2">
        <f>DATE(YEAR(Table__._SQL2014_QLTS17_DW_DimDate[[#This Row],[NgayBatDauMuaVu]])+1, 10,31)</f>
        <v>44865</v>
      </c>
      <c r="W4432" s="3">
        <f>Table__._SQL2014_QLTS17_DW_DimDate[[#This Row],[Ngay]]-Table__._SQL2014_QLTS17_DW_DimDate[[#This Row],[NgayBatDauMuaVu]]+1</f>
        <v>109</v>
      </c>
      <c r="X4432">
        <f>INT((Table__._SQL2014_QLTS17_DW_DimDate[[#This Row],[NgayMuaVu]]-1)/7)+1</f>
        <v>16</v>
      </c>
      <c r="Y4432" t="str">
        <f>"Tuần " &amp;Table__._SQL2014_QLTS17_DW_DimDate[[#This Row],[TuanMuaVu]] &amp; " năm " &amp;Table__._SQL2014_QLTS17_DW_DimDate[[#This Row],[NamMuaVuStr]]</f>
        <v>Tuần 16 năm 2021-2022</v>
      </c>
      <c r="Z4432">
        <f>YEAR(Table__._SQL2014_QLTS17_DW_DimDate[[#This Row],[NgayBatDauMuaVu]])</f>
        <v>2021</v>
      </c>
      <c r="AA4432" t="str">
        <f>YEAR(Table__._SQL2014_QLTS17_DW_DimDate[[#This Row],[NgayBatDauMuaVu]]) &amp;"-"&amp;YEAR(Table__._SQL2014_QLTS17_DW_DimDate[[#This Row],[NgayKetThucMuaVu]])</f>
        <v>2021-2022</v>
      </c>
      <c r="AB4432">
        <f>YEAR(Table__._SQL2014_QLTS17_DW_DimDate[[#This Row],[NgayBatDauMuaVu]])</f>
        <v>2021</v>
      </c>
      <c r="AC4432">
        <f>YEAR(Table__._SQL2014_QLTS17_DW_DimDate[[#This Row],[NgayKetThucMuaVu]])</f>
        <v>2022</v>
      </c>
    </row>
    <row r="4433" spans="1:29">
      <c r="A4433">
        <v>20220218</v>
      </c>
      <c r="B4433" s="1">
        <v>44610</v>
      </c>
      <c r="C4433" t="s">
        <v>27</v>
      </c>
      <c r="D4433" t="s">
        <v>891</v>
      </c>
      <c r="E4433" t="s">
        <v>2</v>
      </c>
      <c r="F4433" t="s">
        <v>60</v>
      </c>
      <c r="G4433" t="s">
        <v>16</v>
      </c>
      <c r="H4433" t="s">
        <v>18</v>
      </c>
      <c r="I4433" t="s">
        <v>13</v>
      </c>
      <c r="J4433" t="s">
        <v>899</v>
      </c>
      <c r="K4433" t="s">
        <v>13</v>
      </c>
      <c r="L4433" t="s">
        <v>1</v>
      </c>
      <c r="M4433" t="s">
        <v>910</v>
      </c>
      <c r="N4433" t="s">
        <v>667</v>
      </c>
      <c r="O4433" t="s">
        <v>672</v>
      </c>
      <c r="P4433" t="s">
        <v>673</v>
      </c>
      <c r="Q4433" t="s">
        <v>668</v>
      </c>
      <c r="R4433" t="s">
        <v>670</v>
      </c>
      <c r="S4433" t="s">
        <v>668</v>
      </c>
      <c r="T4433" t="s">
        <v>671</v>
      </c>
      <c r="U4433" s="2">
        <f>DATE(IF(MONTH(Table__._SQL2014_QLTS17_DW_DimDate[[#This Row],[Ngay]])&lt;11,YEAR(Table__._SQL2014_QLTS17_DW_DimDate[[#This Row],[Ngay]])-1, YEAR(Table__._SQL2014_QLTS17_DW_DimDate[[#This Row],[Ngay]])),11,1)</f>
        <v>44501</v>
      </c>
      <c r="V4433" s="2">
        <f>DATE(YEAR(Table__._SQL2014_QLTS17_DW_DimDate[[#This Row],[NgayBatDauMuaVu]])+1, 10,31)</f>
        <v>44865</v>
      </c>
      <c r="W4433" s="3">
        <f>Table__._SQL2014_QLTS17_DW_DimDate[[#This Row],[Ngay]]-Table__._SQL2014_QLTS17_DW_DimDate[[#This Row],[NgayBatDauMuaVu]]+1</f>
        <v>110</v>
      </c>
      <c r="X4433">
        <f>INT((Table__._SQL2014_QLTS17_DW_DimDate[[#This Row],[NgayMuaVu]]-1)/7)+1</f>
        <v>16</v>
      </c>
      <c r="Y4433" t="str">
        <f>"Tuần " &amp;Table__._SQL2014_QLTS17_DW_DimDate[[#This Row],[TuanMuaVu]] &amp; " năm " &amp;Table__._SQL2014_QLTS17_DW_DimDate[[#This Row],[NamMuaVuStr]]</f>
        <v>Tuần 16 năm 2021-2022</v>
      </c>
      <c r="Z4433">
        <f>YEAR(Table__._SQL2014_QLTS17_DW_DimDate[[#This Row],[NgayBatDauMuaVu]])</f>
        <v>2021</v>
      </c>
      <c r="AA4433" t="str">
        <f>YEAR(Table__._SQL2014_QLTS17_DW_DimDate[[#This Row],[NgayBatDauMuaVu]]) &amp;"-"&amp;YEAR(Table__._SQL2014_QLTS17_DW_DimDate[[#This Row],[NgayKetThucMuaVu]])</f>
        <v>2021-2022</v>
      </c>
      <c r="AB4433">
        <f>YEAR(Table__._SQL2014_QLTS17_DW_DimDate[[#This Row],[NgayBatDauMuaVu]])</f>
        <v>2021</v>
      </c>
      <c r="AC4433">
        <f>YEAR(Table__._SQL2014_QLTS17_DW_DimDate[[#This Row],[NgayKetThucMuaVu]])</f>
        <v>2022</v>
      </c>
    </row>
    <row r="4434" spans="1:29">
      <c r="A4434">
        <v>20220219</v>
      </c>
      <c r="B4434" s="1">
        <v>44611</v>
      </c>
      <c r="C4434" t="s">
        <v>28</v>
      </c>
      <c r="D4434" t="s">
        <v>892</v>
      </c>
      <c r="E4434" t="s">
        <v>14</v>
      </c>
      <c r="F4434" t="s">
        <v>61</v>
      </c>
      <c r="G4434" t="s">
        <v>16</v>
      </c>
      <c r="H4434" t="s">
        <v>18</v>
      </c>
      <c r="I4434" t="s">
        <v>13</v>
      </c>
      <c r="J4434" t="s">
        <v>899</v>
      </c>
      <c r="K4434" t="s">
        <v>13</v>
      </c>
      <c r="L4434" t="s">
        <v>1</v>
      </c>
      <c r="M4434" t="s">
        <v>910</v>
      </c>
      <c r="N4434" t="s">
        <v>667</v>
      </c>
      <c r="O4434" t="s">
        <v>672</v>
      </c>
      <c r="P4434" t="s">
        <v>673</v>
      </c>
      <c r="Q4434" t="s">
        <v>668</v>
      </c>
      <c r="R4434" t="s">
        <v>670</v>
      </c>
      <c r="S4434" t="s">
        <v>668</v>
      </c>
      <c r="T4434" t="s">
        <v>671</v>
      </c>
      <c r="U4434" s="2">
        <f>DATE(IF(MONTH(Table__._SQL2014_QLTS17_DW_DimDate[[#This Row],[Ngay]])&lt;11,YEAR(Table__._SQL2014_QLTS17_DW_DimDate[[#This Row],[Ngay]])-1, YEAR(Table__._SQL2014_QLTS17_DW_DimDate[[#This Row],[Ngay]])),11,1)</f>
        <v>44501</v>
      </c>
      <c r="V4434" s="2">
        <f>DATE(YEAR(Table__._SQL2014_QLTS17_DW_DimDate[[#This Row],[NgayBatDauMuaVu]])+1, 10,31)</f>
        <v>44865</v>
      </c>
      <c r="W4434" s="3">
        <f>Table__._SQL2014_QLTS17_DW_DimDate[[#This Row],[Ngay]]-Table__._SQL2014_QLTS17_DW_DimDate[[#This Row],[NgayBatDauMuaVu]]+1</f>
        <v>111</v>
      </c>
      <c r="X4434">
        <f>INT((Table__._SQL2014_QLTS17_DW_DimDate[[#This Row],[NgayMuaVu]]-1)/7)+1</f>
        <v>16</v>
      </c>
      <c r="Y4434" t="str">
        <f>"Tuần " &amp;Table__._SQL2014_QLTS17_DW_DimDate[[#This Row],[TuanMuaVu]] &amp; " năm " &amp;Table__._SQL2014_QLTS17_DW_DimDate[[#This Row],[NamMuaVuStr]]</f>
        <v>Tuần 16 năm 2021-2022</v>
      </c>
      <c r="Z4434">
        <f>YEAR(Table__._SQL2014_QLTS17_DW_DimDate[[#This Row],[NgayBatDauMuaVu]])</f>
        <v>2021</v>
      </c>
      <c r="AA4434" t="str">
        <f>YEAR(Table__._SQL2014_QLTS17_DW_DimDate[[#This Row],[NgayBatDauMuaVu]]) &amp;"-"&amp;YEAR(Table__._SQL2014_QLTS17_DW_DimDate[[#This Row],[NgayKetThucMuaVu]])</f>
        <v>2021-2022</v>
      </c>
      <c r="AB4434">
        <f>YEAR(Table__._SQL2014_QLTS17_DW_DimDate[[#This Row],[NgayBatDauMuaVu]])</f>
        <v>2021</v>
      </c>
      <c r="AC4434">
        <f>YEAR(Table__._SQL2014_QLTS17_DW_DimDate[[#This Row],[NgayKetThucMuaVu]])</f>
        <v>2022</v>
      </c>
    </row>
    <row r="4435" spans="1:29">
      <c r="A4435">
        <v>20220220</v>
      </c>
      <c r="B4435" s="1">
        <v>44612</v>
      </c>
      <c r="C4435" t="s">
        <v>29</v>
      </c>
      <c r="D4435" t="s">
        <v>893</v>
      </c>
      <c r="E4435" t="s">
        <v>1</v>
      </c>
      <c r="F4435" t="s">
        <v>62</v>
      </c>
      <c r="G4435" t="s">
        <v>12</v>
      </c>
      <c r="H4435" t="s">
        <v>19</v>
      </c>
      <c r="I4435" t="s">
        <v>13</v>
      </c>
      <c r="J4435" t="s">
        <v>899</v>
      </c>
      <c r="K4435" t="s">
        <v>13</v>
      </c>
      <c r="L4435" t="s">
        <v>1</v>
      </c>
      <c r="M4435" t="s">
        <v>910</v>
      </c>
      <c r="N4435" t="s">
        <v>667</v>
      </c>
      <c r="O4435" t="s">
        <v>672</v>
      </c>
      <c r="P4435" t="s">
        <v>673</v>
      </c>
      <c r="Q4435" t="s">
        <v>668</v>
      </c>
      <c r="R4435" t="s">
        <v>670</v>
      </c>
      <c r="S4435" t="s">
        <v>668</v>
      </c>
      <c r="T4435" t="s">
        <v>671</v>
      </c>
      <c r="U4435" s="2">
        <f>DATE(IF(MONTH(Table__._SQL2014_QLTS17_DW_DimDate[[#This Row],[Ngay]])&lt;11,YEAR(Table__._SQL2014_QLTS17_DW_DimDate[[#This Row],[Ngay]])-1, YEAR(Table__._SQL2014_QLTS17_DW_DimDate[[#This Row],[Ngay]])),11,1)</f>
        <v>44501</v>
      </c>
      <c r="V4435" s="2">
        <f>DATE(YEAR(Table__._SQL2014_QLTS17_DW_DimDate[[#This Row],[NgayBatDauMuaVu]])+1, 10,31)</f>
        <v>44865</v>
      </c>
      <c r="W4435" s="3">
        <f>Table__._SQL2014_QLTS17_DW_DimDate[[#This Row],[Ngay]]-Table__._SQL2014_QLTS17_DW_DimDate[[#This Row],[NgayBatDauMuaVu]]+1</f>
        <v>112</v>
      </c>
      <c r="X4435">
        <f>INT((Table__._SQL2014_QLTS17_DW_DimDate[[#This Row],[NgayMuaVu]]-1)/7)+1</f>
        <v>16</v>
      </c>
      <c r="Y4435" t="str">
        <f>"Tuần " &amp;Table__._SQL2014_QLTS17_DW_DimDate[[#This Row],[TuanMuaVu]] &amp; " năm " &amp;Table__._SQL2014_QLTS17_DW_DimDate[[#This Row],[NamMuaVuStr]]</f>
        <v>Tuần 16 năm 2021-2022</v>
      </c>
      <c r="Z4435">
        <f>YEAR(Table__._SQL2014_QLTS17_DW_DimDate[[#This Row],[NgayBatDauMuaVu]])</f>
        <v>2021</v>
      </c>
      <c r="AA4435" t="str">
        <f>YEAR(Table__._SQL2014_QLTS17_DW_DimDate[[#This Row],[NgayBatDauMuaVu]]) &amp;"-"&amp;YEAR(Table__._SQL2014_QLTS17_DW_DimDate[[#This Row],[NgayKetThucMuaVu]])</f>
        <v>2021-2022</v>
      </c>
      <c r="AB4435">
        <f>YEAR(Table__._SQL2014_QLTS17_DW_DimDate[[#This Row],[NgayBatDauMuaVu]])</f>
        <v>2021</v>
      </c>
      <c r="AC4435">
        <f>YEAR(Table__._SQL2014_QLTS17_DW_DimDate[[#This Row],[NgayKetThucMuaVu]])</f>
        <v>2022</v>
      </c>
    </row>
    <row r="4436" spans="1:29">
      <c r="A4436">
        <v>20220221</v>
      </c>
      <c r="B4436" s="1">
        <v>44613</v>
      </c>
      <c r="C4436" t="s">
        <v>30</v>
      </c>
      <c r="D4436" t="s">
        <v>894</v>
      </c>
      <c r="E4436" t="s">
        <v>13</v>
      </c>
      <c r="F4436" t="s">
        <v>10</v>
      </c>
      <c r="G4436" t="s">
        <v>12</v>
      </c>
      <c r="H4436" t="s">
        <v>19</v>
      </c>
      <c r="I4436" t="s">
        <v>13</v>
      </c>
      <c r="J4436" t="s">
        <v>899</v>
      </c>
      <c r="K4436" t="s">
        <v>13</v>
      </c>
      <c r="L4436" t="s">
        <v>1</v>
      </c>
      <c r="M4436" t="s">
        <v>910</v>
      </c>
      <c r="N4436" t="s">
        <v>667</v>
      </c>
      <c r="O4436" t="s">
        <v>672</v>
      </c>
      <c r="P4436" t="s">
        <v>673</v>
      </c>
      <c r="Q4436" t="s">
        <v>668</v>
      </c>
      <c r="R4436" t="s">
        <v>670</v>
      </c>
      <c r="S4436" t="s">
        <v>668</v>
      </c>
      <c r="T4436" t="s">
        <v>671</v>
      </c>
      <c r="U4436" s="2">
        <f>DATE(IF(MONTH(Table__._SQL2014_QLTS17_DW_DimDate[[#This Row],[Ngay]])&lt;11,YEAR(Table__._SQL2014_QLTS17_DW_DimDate[[#This Row],[Ngay]])-1, YEAR(Table__._SQL2014_QLTS17_DW_DimDate[[#This Row],[Ngay]])),11,1)</f>
        <v>44501</v>
      </c>
      <c r="V4436" s="2">
        <f>DATE(YEAR(Table__._SQL2014_QLTS17_DW_DimDate[[#This Row],[NgayBatDauMuaVu]])+1, 10,31)</f>
        <v>44865</v>
      </c>
      <c r="W4436" s="3">
        <f>Table__._SQL2014_QLTS17_DW_DimDate[[#This Row],[Ngay]]-Table__._SQL2014_QLTS17_DW_DimDate[[#This Row],[NgayBatDauMuaVu]]+1</f>
        <v>113</v>
      </c>
      <c r="X4436">
        <f>INT((Table__._SQL2014_QLTS17_DW_DimDate[[#This Row],[NgayMuaVu]]-1)/7)+1</f>
        <v>17</v>
      </c>
      <c r="Y4436" t="str">
        <f>"Tuần " &amp;Table__._SQL2014_QLTS17_DW_DimDate[[#This Row],[TuanMuaVu]] &amp; " năm " &amp;Table__._SQL2014_QLTS17_DW_DimDate[[#This Row],[NamMuaVuStr]]</f>
        <v>Tuần 17 năm 2021-2022</v>
      </c>
      <c r="Z4436">
        <f>YEAR(Table__._SQL2014_QLTS17_DW_DimDate[[#This Row],[NgayBatDauMuaVu]])</f>
        <v>2021</v>
      </c>
      <c r="AA4436" t="str">
        <f>YEAR(Table__._SQL2014_QLTS17_DW_DimDate[[#This Row],[NgayBatDauMuaVu]]) &amp;"-"&amp;YEAR(Table__._SQL2014_QLTS17_DW_DimDate[[#This Row],[NgayKetThucMuaVu]])</f>
        <v>2021-2022</v>
      </c>
      <c r="AB4436">
        <f>YEAR(Table__._SQL2014_QLTS17_DW_DimDate[[#This Row],[NgayBatDauMuaVu]])</f>
        <v>2021</v>
      </c>
      <c r="AC4436">
        <f>YEAR(Table__._SQL2014_QLTS17_DW_DimDate[[#This Row],[NgayKetThucMuaVu]])</f>
        <v>2022</v>
      </c>
    </row>
    <row r="4437" spans="1:29">
      <c r="A4437">
        <v>20220222</v>
      </c>
      <c r="B4437" s="1">
        <v>44614</v>
      </c>
      <c r="C4437" t="s">
        <v>31</v>
      </c>
      <c r="D4437" t="s">
        <v>895</v>
      </c>
      <c r="E4437" t="s">
        <v>16</v>
      </c>
      <c r="F4437" t="s">
        <v>63</v>
      </c>
      <c r="G4437" t="s">
        <v>12</v>
      </c>
      <c r="H4437" t="s">
        <v>19</v>
      </c>
      <c r="I4437" t="s">
        <v>13</v>
      </c>
      <c r="J4437" t="s">
        <v>899</v>
      </c>
      <c r="K4437" t="s">
        <v>13</v>
      </c>
      <c r="L4437" t="s">
        <v>1</v>
      </c>
      <c r="M4437" t="s">
        <v>910</v>
      </c>
      <c r="N4437" t="s">
        <v>667</v>
      </c>
      <c r="O4437" t="s">
        <v>672</v>
      </c>
      <c r="P4437" t="s">
        <v>673</v>
      </c>
      <c r="Q4437" t="s">
        <v>668</v>
      </c>
      <c r="R4437" t="s">
        <v>670</v>
      </c>
      <c r="S4437" t="s">
        <v>668</v>
      </c>
      <c r="T4437" t="s">
        <v>671</v>
      </c>
      <c r="U4437" s="2">
        <f>DATE(IF(MONTH(Table__._SQL2014_QLTS17_DW_DimDate[[#This Row],[Ngay]])&lt;11,YEAR(Table__._SQL2014_QLTS17_DW_DimDate[[#This Row],[Ngay]])-1, YEAR(Table__._SQL2014_QLTS17_DW_DimDate[[#This Row],[Ngay]])),11,1)</f>
        <v>44501</v>
      </c>
      <c r="V4437" s="2">
        <f>DATE(YEAR(Table__._SQL2014_QLTS17_DW_DimDate[[#This Row],[NgayBatDauMuaVu]])+1, 10,31)</f>
        <v>44865</v>
      </c>
      <c r="W4437" s="3">
        <f>Table__._SQL2014_QLTS17_DW_DimDate[[#This Row],[Ngay]]-Table__._SQL2014_QLTS17_DW_DimDate[[#This Row],[NgayBatDauMuaVu]]+1</f>
        <v>114</v>
      </c>
      <c r="X4437">
        <f>INT((Table__._SQL2014_QLTS17_DW_DimDate[[#This Row],[NgayMuaVu]]-1)/7)+1</f>
        <v>17</v>
      </c>
      <c r="Y4437" t="str">
        <f>"Tuần " &amp;Table__._SQL2014_QLTS17_DW_DimDate[[#This Row],[TuanMuaVu]] &amp; " năm " &amp;Table__._SQL2014_QLTS17_DW_DimDate[[#This Row],[NamMuaVuStr]]</f>
        <v>Tuần 17 năm 2021-2022</v>
      </c>
      <c r="Z4437">
        <f>YEAR(Table__._SQL2014_QLTS17_DW_DimDate[[#This Row],[NgayBatDauMuaVu]])</f>
        <v>2021</v>
      </c>
      <c r="AA4437" t="str">
        <f>YEAR(Table__._SQL2014_QLTS17_DW_DimDate[[#This Row],[NgayBatDauMuaVu]]) &amp;"-"&amp;YEAR(Table__._SQL2014_QLTS17_DW_DimDate[[#This Row],[NgayKetThucMuaVu]])</f>
        <v>2021-2022</v>
      </c>
      <c r="AB4437">
        <f>YEAR(Table__._SQL2014_QLTS17_DW_DimDate[[#This Row],[NgayBatDauMuaVu]])</f>
        <v>2021</v>
      </c>
      <c r="AC4437">
        <f>YEAR(Table__._SQL2014_QLTS17_DW_DimDate[[#This Row],[NgayKetThucMuaVu]])</f>
        <v>2022</v>
      </c>
    </row>
    <row r="4438" spans="1:29">
      <c r="A4438">
        <v>20220223</v>
      </c>
      <c r="B4438" s="1">
        <v>44615</v>
      </c>
      <c r="C4438" t="s">
        <v>32</v>
      </c>
      <c r="D4438" t="s">
        <v>896</v>
      </c>
      <c r="E4438" t="s">
        <v>12</v>
      </c>
      <c r="F4438" t="s">
        <v>64</v>
      </c>
      <c r="G4438" t="s">
        <v>12</v>
      </c>
      <c r="H4438" t="s">
        <v>19</v>
      </c>
      <c r="I4438" t="s">
        <v>13</v>
      </c>
      <c r="J4438" t="s">
        <v>899</v>
      </c>
      <c r="K4438" t="s">
        <v>13</v>
      </c>
      <c r="L4438" t="s">
        <v>1</v>
      </c>
      <c r="M4438" t="s">
        <v>910</v>
      </c>
      <c r="N4438" t="s">
        <v>667</v>
      </c>
      <c r="O4438" t="s">
        <v>672</v>
      </c>
      <c r="P4438" t="s">
        <v>673</v>
      </c>
      <c r="Q4438" t="s">
        <v>668</v>
      </c>
      <c r="R4438" t="s">
        <v>670</v>
      </c>
      <c r="S4438" t="s">
        <v>668</v>
      </c>
      <c r="T4438" t="s">
        <v>671</v>
      </c>
      <c r="U4438" s="2">
        <f>DATE(IF(MONTH(Table__._SQL2014_QLTS17_DW_DimDate[[#This Row],[Ngay]])&lt;11,YEAR(Table__._SQL2014_QLTS17_DW_DimDate[[#This Row],[Ngay]])-1, YEAR(Table__._SQL2014_QLTS17_DW_DimDate[[#This Row],[Ngay]])),11,1)</f>
        <v>44501</v>
      </c>
      <c r="V4438" s="2">
        <f>DATE(YEAR(Table__._SQL2014_QLTS17_DW_DimDate[[#This Row],[NgayBatDauMuaVu]])+1, 10,31)</f>
        <v>44865</v>
      </c>
      <c r="W4438" s="3">
        <f>Table__._SQL2014_QLTS17_DW_DimDate[[#This Row],[Ngay]]-Table__._SQL2014_QLTS17_DW_DimDate[[#This Row],[NgayBatDauMuaVu]]+1</f>
        <v>115</v>
      </c>
      <c r="X4438">
        <f>INT((Table__._SQL2014_QLTS17_DW_DimDate[[#This Row],[NgayMuaVu]]-1)/7)+1</f>
        <v>17</v>
      </c>
      <c r="Y4438" t="str">
        <f>"Tuần " &amp;Table__._SQL2014_QLTS17_DW_DimDate[[#This Row],[TuanMuaVu]] &amp; " năm " &amp;Table__._SQL2014_QLTS17_DW_DimDate[[#This Row],[NamMuaVuStr]]</f>
        <v>Tuần 17 năm 2021-2022</v>
      </c>
      <c r="Z4438">
        <f>YEAR(Table__._SQL2014_QLTS17_DW_DimDate[[#This Row],[NgayBatDauMuaVu]])</f>
        <v>2021</v>
      </c>
      <c r="AA4438" t="str">
        <f>YEAR(Table__._SQL2014_QLTS17_DW_DimDate[[#This Row],[NgayBatDauMuaVu]]) &amp;"-"&amp;YEAR(Table__._SQL2014_QLTS17_DW_DimDate[[#This Row],[NgayKetThucMuaVu]])</f>
        <v>2021-2022</v>
      </c>
      <c r="AB4438">
        <f>YEAR(Table__._SQL2014_QLTS17_DW_DimDate[[#This Row],[NgayBatDauMuaVu]])</f>
        <v>2021</v>
      </c>
      <c r="AC4438">
        <f>YEAR(Table__._SQL2014_QLTS17_DW_DimDate[[#This Row],[NgayKetThucMuaVu]])</f>
        <v>2022</v>
      </c>
    </row>
    <row r="4439" spans="1:29">
      <c r="A4439">
        <v>20220224</v>
      </c>
      <c r="B4439" s="1">
        <v>44616</v>
      </c>
      <c r="C4439" t="s">
        <v>33</v>
      </c>
      <c r="D4439" t="s">
        <v>897</v>
      </c>
      <c r="E4439" t="s">
        <v>3</v>
      </c>
      <c r="F4439" t="s">
        <v>65</v>
      </c>
      <c r="G4439" t="s">
        <v>12</v>
      </c>
      <c r="H4439" t="s">
        <v>19</v>
      </c>
      <c r="I4439" t="s">
        <v>13</v>
      </c>
      <c r="J4439" t="s">
        <v>899</v>
      </c>
      <c r="K4439" t="s">
        <v>13</v>
      </c>
      <c r="L4439" t="s">
        <v>1</v>
      </c>
      <c r="M4439" t="s">
        <v>910</v>
      </c>
      <c r="N4439" t="s">
        <v>667</v>
      </c>
      <c r="O4439" t="s">
        <v>672</v>
      </c>
      <c r="P4439" t="s">
        <v>673</v>
      </c>
      <c r="Q4439" t="s">
        <v>668</v>
      </c>
      <c r="R4439" t="s">
        <v>670</v>
      </c>
      <c r="S4439" t="s">
        <v>668</v>
      </c>
      <c r="T4439" t="s">
        <v>671</v>
      </c>
      <c r="U4439" s="2">
        <f>DATE(IF(MONTH(Table__._SQL2014_QLTS17_DW_DimDate[[#This Row],[Ngay]])&lt;11,YEAR(Table__._SQL2014_QLTS17_DW_DimDate[[#This Row],[Ngay]])-1, YEAR(Table__._SQL2014_QLTS17_DW_DimDate[[#This Row],[Ngay]])),11,1)</f>
        <v>44501</v>
      </c>
      <c r="V4439" s="2">
        <f>DATE(YEAR(Table__._SQL2014_QLTS17_DW_DimDate[[#This Row],[NgayBatDauMuaVu]])+1, 10,31)</f>
        <v>44865</v>
      </c>
      <c r="W4439" s="3">
        <f>Table__._SQL2014_QLTS17_DW_DimDate[[#This Row],[Ngay]]-Table__._SQL2014_QLTS17_DW_DimDate[[#This Row],[NgayBatDauMuaVu]]+1</f>
        <v>116</v>
      </c>
      <c r="X4439">
        <f>INT((Table__._SQL2014_QLTS17_DW_DimDate[[#This Row],[NgayMuaVu]]-1)/7)+1</f>
        <v>17</v>
      </c>
      <c r="Y4439" t="str">
        <f>"Tuần " &amp;Table__._SQL2014_QLTS17_DW_DimDate[[#This Row],[TuanMuaVu]] &amp; " năm " &amp;Table__._SQL2014_QLTS17_DW_DimDate[[#This Row],[NamMuaVuStr]]</f>
        <v>Tuần 17 năm 2021-2022</v>
      </c>
      <c r="Z4439">
        <f>YEAR(Table__._SQL2014_QLTS17_DW_DimDate[[#This Row],[NgayBatDauMuaVu]])</f>
        <v>2021</v>
      </c>
      <c r="AA4439" t="str">
        <f>YEAR(Table__._SQL2014_QLTS17_DW_DimDate[[#This Row],[NgayBatDauMuaVu]]) &amp;"-"&amp;YEAR(Table__._SQL2014_QLTS17_DW_DimDate[[#This Row],[NgayKetThucMuaVu]])</f>
        <v>2021-2022</v>
      </c>
      <c r="AB4439">
        <f>YEAR(Table__._SQL2014_QLTS17_DW_DimDate[[#This Row],[NgayBatDauMuaVu]])</f>
        <v>2021</v>
      </c>
      <c r="AC4439">
        <f>YEAR(Table__._SQL2014_QLTS17_DW_DimDate[[#This Row],[NgayKetThucMuaVu]])</f>
        <v>2022</v>
      </c>
    </row>
    <row r="4440" spans="1:29">
      <c r="A4440">
        <v>20220225</v>
      </c>
      <c r="B4440" s="1">
        <v>44617</v>
      </c>
      <c r="C4440" t="s">
        <v>34</v>
      </c>
      <c r="D4440" t="s">
        <v>891</v>
      </c>
      <c r="E4440" t="s">
        <v>2</v>
      </c>
      <c r="F4440" t="s">
        <v>66</v>
      </c>
      <c r="G4440" t="s">
        <v>12</v>
      </c>
      <c r="H4440" t="s">
        <v>19</v>
      </c>
      <c r="I4440" t="s">
        <v>13</v>
      </c>
      <c r="J4440" t="s">
        <v>899</v>
      </c>
      <c r="K4440" t="s">
        <v>13</v>
      </c>
      <c r="L4440" t="s">
        <v>1</v>
      </c>
      <c r="M4440" t="s">
        <v>910</v>
      </c>
      <c r="N4440" t="s">
        <v>667</v>
      </c>
      <c r="O4440" t="s">
        <v>672</v>
      </c>
      <c r="P4440" t="s">
        <v>673</v>
      </c>
      <c r="Q4440" t="s">
        <v>668</v>
      </c>
      <c r="R4440" t="s">
        <v>670</v>
      </c>
      <c r="S4440" t="s">
        <v>668</v>
      </c>
      <c r="T4440" t="s">
        <v>671</v>
      </c>
      <c r="U4440" s="2">
        <f>DATE(IF(MONTH(Table__._SQL2014_QLTS17_DW_DimDate[[#This Row],[Ngay]])&lt;11,YEAR(Table__._SQL2014_QLTS17_DW_DimDate[[#This Row],[Ngay]])-1, YEAR(Table__._SQL2014_QLTS17_DW_DimDate[[#This Row],[Ngay]])),11,1)</f>
        <v>44501</v>
      </c>
      <c r="V4440" s="2">
        <f>DATE(YEAR(Table__._SQL2014_QLTS17_DW_DimDate[[#This Row],[NgayBatDauMuaVu]])+1, 10,31)</f>
        <v>44865</v>
      </c>
      <c r="W4440" s="3">
        <f>Table__._SQL2014_QLTS17_DW_DimDate[[#This Row],[Ngay]]-Table__._SQL2014_QLTS17_DW_DimDate[[#This Row],[NgayBatDauMuaVu]]+1</f>
        <v>117</v>
      </c>
      <c r="X4440">
        <f>INT((Table__._SQL2014_QLTS17_DW_DimDate[[#This Row],[NgayMuaVu]]-1)/7)+1</f>
        <v>17</v>
      </c>
      <c r="Y4440" t="str">
        <f>"Tuần " &amp;Table__._SQL2014_QLTS17_DW_DimDate[[#This Row],[TuanMuaVu]] &amp; " năm " &amp;Table__._SQL2014_QLTS17_DW_DimDate[[#This Row],[NamMuaVuStr]]</f>
        <v>Tuần 17 năm 2021-2022</v>
      </c>
      <c r="Z4440">
        <f>YEAR(Table__._SQL2014_QLTS17_DW_DimDate[[#This Row],[NgayBatDauMuaVu]])</f>
        <v>2021</v>
      </c>
      <c r="AA4440" t="str">
        <f>YEAR(Table__._SQL2014_QLTS17_DW_DimDate[[#This Row],[NgayBatDauMuaVu]]) &amp;"-"&amp;YEAR(Table__._SQL2014_QLTS17_DW_DimDate[[#This Row],[NgayKetThucMuaVu]])</f>
        <v>2021-2022</v>
      </c>
      <c r="AB4440">
        <f>YEAR(Table__._SQL2014_QLTS17_DW_DimDate[[#This Row],[NgayBatDauMuaVu]])</f>
        <v>2021</v>
      </c>
      <c r="AC4440">
        <f>YEAR(Table__._SQL2014_QLTS17_DW_DimDate[[#This Row],[NgayKetThucMuaVu]])</f>
        <v>2022</v>
      </c>
    </row>
    <row r="4441" spans="1:29">
      <c r="A4441">
        <v>20220226</v>
      </c>
      <c r="B4441" s="1">
        <v>44618</v>
      </c>
      <c r="C4441" t="s">
        <v>35</v>
      </c>
      <c r="D4441" t="s">
        <v>892</v>
      </c>
      <c r="E4441" t="s">
        <v>14</v>
      </c>
      <c r="F4441" t="s">
        <v>67</v>
      </c>
      <c r="G4441" t="s">
        <v>12</v>
      </c>
      <c r="H4441" t="s">
        <v>19</v>
      </c>
      <c r="I4441" t="s">
        <v>13</v>
      </c>
      <c r="J4441" t="s">
        <v>899</v>
      </c>
      <c r="K4441" t="s">
        <v>13</v>
      </c>
      <c r="L4441" t="s">
        <v>1</v>
      </c>
      <c r="M4441" t="s">
        <v>910</v>
      </c>
      <c r="N4441" t="s">
        <v>667</v>
      </c>
      <c r="O4441" t="s">
        <v>672</v>
      </c>
      <c r="P4441" t="s">
        <v>673</v>
      </c>
      <c r="Q4441" t="s">
        <v>668</v>
      </c>
      <c r="R4441" t="s">
        <v>670</v>
      </c>
      <c r="S4441" t="s">
        <v>668</v>
      </c>
      <c r="T4441" t="s">
        <v>671</v>
      </c>
      <c r="U4441" s="2">
        <f>DATE(IF(MONTH(Table__._SQL2014_QLTS17_DW_DimDate[[#This Row],[Ngay]])&lt;11,YEAR(Table__._SQL2014_QLTS17_DW_DimDate[[#This Row],[Ngay]])-1, YEAR(Table__._SQL2014_QLTS17_DW_DimDate[[#This Row],[Ngay]])),11,1)</f>
        <v>44501</v>
      </c>
      <c r="V4441" s="2">
        <f>DATE(YEAR(Table__._SQL2014_QLTS17_DW_DimDate[[#This Row],[NgayBatDauMuaVu]])+1, 10,31)</f>
        <v>44865</v>
      </c>
      <c r="W4441" s="3">
        <f>Table__._SQL2014_QLTS17_DW_DimDate[[#This Row],[Ngay]]-Table__._SQL2014_QLTS17_DW_DimDate[[#This Row],[NgayBatDauMuaVu]]+1</f>
        <v>118</v>
      </c>
      <c r="X4441">
        <f>INT((Table__._SQL2014_QLTS17_DW_DimDate[[#This Row],[NgayMuaVu]]-1)/7)+1</f>
        <v>17</v>
      </c>
      <c r="Y4441" t="str">
        <f>"Tuần " &amp;Table__._SQL2014_QLTS17_DW_DimDate[[#This Row],[TuanMuaVu]] &amp; " năm " &amp;Table__._SQL2014_QLTS17_DW_DimDate[[#This Row],[NamMuaVuStr]]</f>
        <v>Tuần 17 năm 2021-2022</v>
      </c>
      <c r="Z4441">
        <f>YEAR(Table__._SQL2014_QLTS17_DW_DimDate[[#This Row],[NgayBatDauMuaVu]])</f>
        <v>2021</v>
      </c>
      <c r="AA4441" t="str">
        <f>YEAR(Table__._SQL2014_QLTS17_DW_DimDate[[#This Row],[NgayBatDauMuaVu]]) &amp;"-"&amp;YEAR(Table__._SQL2014_QLTS17_DW_DimDate[[#This Row],[NgayKetThucMuaVu]])</f>
        <v>2021-2022</v>
      </c>
      <c r="AB4441">
        <f>YEAR(Table__._SQL2014_QLTS17_DW_DimDate[[#This Row],[NgayBatDauMuaVu]])</f>
        <v>2021</v>
      </c>
      <c r="AC4441">
        <f>YEAR(Table__._SQL2014_QLTS17_DW_DimDate[[#This Row],[NgayKetThucMuaVu]])</f>
        <v>2022</v>
      </c>
    </row>
    <row r="4442" spans="1:29">
      <c r="A4442">
        <v>20220227</v>
      </c>
      <c r="B4442" s="1">
        <v>44619</v>
      </c>
      <c r="C4442" t="s">
        <v>36</v>
      </c>
      <c r="D4442" t="s">
        <v>893</v>
      </c>
      <c r="E4442" t="s">
        <v>1</v>
      </c>
      <c r="F4442" t="s">
        <v>68</v>
      </c>
      <c r="G4442" t="s">
        <v>3</v>
      </c>
      <c r="H4442" t="s">
        <v>20</v>
      </c>
      <c r="I4442" t="s">
        <v>13</v>
      </c>
      <c r="J4442" t="s">
        <v>899</v>
      </c>
      <c r="K4442" t="s">
        <v>13</v>
      </c>
      <c r="L4442" t="s">
        <v>1</v>
      </c>
      <c r="M4442" t="s">
        <v>910</v>
      </c>
      <c r="N4442" t="s">
        <v>667</v>
      </c>
      <c r="O4442" t="s">
        <v>672</v>
      </c>
      <c r="P4442" t="s">
        <v>673</v>
      </c>
      <c r="Q4442" t="s">
        <v>668</v>
      </c>
      <c r="R4442" t="s">
        <v>670</v>
      </c>
      <c r="S4442" t="s">
        <v>668</v>
      </c>
      <c r="T4442" t="s">
        <v>671</v>
      </c>
      <c r="U4442" s="2">
        <f>DATE(IF(MONTH(Table__._SQL2014_QLTS17_DW_DimDate[[#This Row],[Ngay]])&lt;11,YEAR(Table__._SQL2014_QLTS17_DW_DimDate[[#This Row],[Ngay]])-1, YEAR(Table__._SQL2014_QLTS17_DW_DimDate[[#This Row],[Ngay]])),11,1)</f>
        <v>44501</v>
      </c>
      <c r="V4442" s="2">
        <f>DATE(YEAR(Table__._SQL2014_QLTS17_DW_DimDate[[#This Row],[NgayBatDauMuaVu]])+1, 10,31)</f>
        <v>44865</v>
      </c>
      <c r="W4442" s="3">
        <f>Table__._SQL2014_QLTS17_DW_DimDate[[#This Row],[Ngay]]-Table__._SQL2014_QLTS17_DW_DimDate[[#This Row],[NgayBatDauMuaVu]]+1</f>
        <v>119</v>
      </c>
      <c r="X4442">
        <f>INT((Table__._SQL2014_QLTS17_DW_DimDate[[#This Row],[NgayMuaVu]]-1)/7)+1</f>
        <v>17</v>
      </c>
      <c r="Y4442" t="str">
        <f>"Tuần " &amp;Table__._SQL2014_QLTS17_DW_DimDate[[#This Row],[TuanMuaVu]] &amp; " năm " &amp;Table__._SQL2014_QLTS17_DW_DimDate[[#This Row],[NamMuaVuStr]]</f>
        <v>Tuần 17 năm 2021-2022</v>
      </c>
      <c r="Z4442">
        <f>YEAR(Table__._SQL2014_QLTS17_DW_DimDate[[#This Row],[NgayBatDauMuaVu]])</f>
        <v>2021</v>
      </c>
      <c r="AA4442" t="str">
        <f>YEAR(Table__._SQL2014_QLTS17_DW_DimDate[[#This Row],[NgayBatDauMuaVu]]) &amp;"-"&amp;YEAR(Table__._SQL2014_QLTS17_DW_DimDate[[#This Row],[NgayKetThucMuaVu]])</f>
        <v>2021-2022</v>
      </c>
      <c r="AB4442">
        <f>YEAR(Table__._SQL2014_QLTS17_DW_DimDate[[#This Row],[NgayBatDauMuaVu]])</f>
        <v>2021</v>
      </c>
      <c r="AC4442">
        <f>YEAR(Table__._SQL2014_QLTS17_DW_DimDate[[#This Row],[NgayKetThucMuaVu]])</f>
        <v>2022</v>
      </c>
    </row>
    <row r="4443" spans="1:29">
      <c r="A4443">
        <v>20220228</v>
      </c>
      <c r="B4443" s="1">
        <v>44620</v>
      </c>
      <c r="C4443" t="s">
        <v>37</v>
      </c>
      <c r="D4443" t="s">
        <v>894</v>
      </c>
      <c r="E4443" t="s">
        <v>13</v>
      </c>
      <c r="F4443" t="s">
        <v>69</v>
      </c>
      <c r="G4443" t="s">
        <v>3</v>
      </c>
      <c r="H4443" t="s">
        <v>20</v>
      </c>
      <c r="I4443" t="s">
        <v>13</v>
      </c>
      <c r="J4443" t="s">
        <v>899</v>
      </c>
      <c r="K4443" t="s">
        <v>13</v>
      </c>
      <c r="L4443" t="s">
        <v>1</v>
      </c>
      <c r="M4443" t="s">
        <v>910</v>
      </c>
      <c r="N4443" t="s">
        <v>667</v>
      </c>
      <c r="O4443" t="s">
        <v>672</v>
      </c>
      <c r="P4443" t="s">
        <v>673</v>
      </c>
      <c r="Q4443" t="s">
        <v>668</v>
      </c>
      <c r="R4443" t="s">
        <v>670</v>
      </c>
      <c r="S4443" t="s">
        <v>668</v>
      </c>
      <c r="T4443" t="s">
        <v>671</v>
      </c>
      <c r="U4443" s="2">
        <f>DATE(IF(MONTH(Table__._SQL2014_QLTS17_DW_DimDate[[#This Row],[Ngay]])&lt;11,YEAR(Table__._SQL2014_QLTS17_DW_DimDate[[#This Row],[Ngay]])-1, YEAR(Table__._SQL2014_QLTS17_DW_DimDate[[#This Row],[Ngay]])),11,1)</f>
        <v>44501</v>
      </c>
      <c r="V4443" s="2">
        <f>DATE(YEAR(Table__._SQL2014_QLTS17_DW_DimDate[[#This Row],[NgayBatDauMuaVu]])+1, 10,31)</f>
        <v>44865</v>
      </c>
      <c r="W4443" s="3">
        <f>Table__._SQL2014_QLTS17_DW_DimDate[[#This Row],[Ngay]]-Table__._SQL2014_QLTS17_DW_DimDate[[#This Row],[NgayBatDauMuaVu]]+1</f>
        <v>120</v>
      </c>
      <c r="X4443">
        <f>INT((Table__._SQL2014_QLTS17_DW_DimDate[[#This Row],[NgayMuaVu]]-1)/7)+1</f>
        <v>18</v>
      </c>
      <c r="Y4443" t="str">
        <f>"Tuần " &amp;Table__._SQL2014_QLTS17_DW_DimDate[[#This Row],[TuanMuaVu]] &amp; " năm " &amp;Table__._SQL2014_QLTS17_DW_DimDate[[#This Row],[NamMuaVuStr]]</f>
        <v>Tuần 18 năm 2021-2022</v>
      </c>
      <c r="Z4443">
        <f>YEAR(Table__._SQL2014_QLTS17_DW_DimDate[[#This Row],[NgayBatDauMuaVu]])</f>
        <v>2021</v>
      </c>
      <c r="AA4443" t="str">
        <f>YEAR(Table__._SQL2014_QLTS17_DW_DimDate[[#This Row],[NgayBatDauMuaVu]]) &amp;"-"&amp;YEAR(Table__._SQL2014_QLTS17_DW_DimDate[[#This Row],[NgayKetThucMuaVu]])</f>
        <v>2021-2022</v>
      </c>
      <c r="AB4443">
        <f>YEAR(Table__._SQL2014_QLTS17_DW_DimDate[[#This Row],[NgayBatDauMuaVu]])</f>
        <v>2021</v>
      </c>
      <c r="AC4443">
        <f>YEAR(Table__._SQL2014_QLTS17_DW_DimDate[[#This Row],[NgayKetThucMuaVu]])</f>
        <v>2022</v>
      </c>
    </row>
    <row r="4444" spans="1:29">
      <c r="A4444">
        <v>20220301</v>
      </c>
      <c r="B4444" s="1">
        <v>44621</v>
      </c>
      <c r="C4444" t="s">
        <v>1</v>
      </c>
      <c r="D4444" t="s">
        <v>895</v>
      </c>
      <c r="E4444" t="s">
        <v>16</v>
      </c>
      <c r="F4444" t="s">
        <v>70</v>
      </c>
      <c r="G4444" t="s">
        <v>1</v>
      </c>
      <c r="H4444" t="s">
        <v>20</v>
      </c>
      <c r="I4444" t="s">
        <v>16</v>
      </c>
      <c r="J4444" t="s">
        <v>900</v>
      </c>
      <c r="K4444" t="s">
        <v>16</v>
      </c>
      <c r="L4444" t="s">
        <v>1</v>
      </c>
      <c r="M4444" t="s">
        <v>910</v>
      </c>
      <c r="N4444" t="s">
        <v>667</v>
      </c>
      <c r="O4444" t="s">
        <v>674</v>
      </c>
      <c r="P4444" t="s">
        <v>670</v>
      </c>
      <c r="Q4444" t="s">
        <v>668</v>
      </c>
      <c r="R4444" t="s">
        <v>670</v>
      </c>
      <c r="S4444" t="s">
        <v>668</v>
      </c>
      <c r="T4444" t="s">
        <v>671</v>
      </c>
      <c r="U4444" s="2">
        <f>DATE(IF(MONTH(Table__._SQL2014_QLTS17_DW_DimDate[[#This Row],[Ngay]])&lt;11,YEAR(Table__._SQL2014_QLTS17_DW_DimDate[[#This Row],[Ngay]])-1, YEAR(Table__._SQL2014_QLTS17_DW_DimDate[[#This Row],[Ngay]])),11,1)</f>
        <v>44501</v>
      </c>
      <c r="V4444" s="2">
        <f>DATE(YEAR(Table__._SQL2014_QLTS17_DW_DimDate[[#This Row],[NgayBatDauMuaVu]])+1, 10,31)</f>
        <v>44865</v>
      </c>
      <c r="W4444" s="3">
        <f>Table__._SQL2014_QLTS17_DW_DimDate[[#This Row],[Ngay]]-Table__._SQL2014_QLTS17_DW_DimDate[[#This Row],[NgayBatDauMuaVu]]+1</f>
        <v>121</v>
      </c>
      <c r="X4444">
        <f>INT((Table__._SQL2014_QLTS17_DW_DimDate[[#This Row],[NgayMuaVu]]-1)/7)+1</f>
        <v>18</v>
      </c>
      <c r="Y4444" t="str">
        <f>"Tuần " &amp;Table__._SQL2014_QLTS17_DW_DimDate[[#This Row],[TuanMuaVu]] &amp; " năm " &amp;Table__._SQL2014_QLTS17_DW_DimDate[[#This Row],[NamMuaVuStr]]</f>
        <v>Tuần 18 năm 2021-2022</v>
      </c>
      <c r="Z4444">
        <f>YEAR(Table__._SQL2014_QLTS17_DW_DimDate[[#This Row],[NgayBatDauMuaVu]])</f>
        <v>2021</v>
      </c>
      <c r="AA4444" t="str">
        <f>YEAR(Table__._SQL2014_QLTS17_DW_DimDate[[#This Row],[NgayBatDauMuaVu]]) &amp;"-"&amp;YEAR(Table__._SQL2014_QLTS17_DW_DimDate[[#This Row],[NgayKetThucMuaVu]])</f>
        <v>2021-2022</v>
      </c>
      <c r="AB4444">
        <f>YEAR(Table__._SQL2014_QLTS17_DW_DimDate[[#This Row],[NgayBatDauMuaVu]])</f>
        <v>2021</v>
      </c>
      <c r="AC4444">
        <f>YEAR(Table__._SQL2014_QLTS17_DW_DimDate[[#This Row],[NgayKetThucMuaVu]])</f>
        <v>2022</v>
      </c>
    </row>
    <row r="4445" spans="1:29">
      <c r="A4445">
        <v>20220302</v>
      </c>
      <c r="B4445" s="1">
        <v>44622</v>
      </c>
      <c r="C4445" t="s">
        <v>13</v>
      </c>
      <c r="D4445" t="s">
        <v>896</v>
      </c>
      <c r="E4445" t="s">
        <v>12</v>
      </c>
      <c r="F4445" t="s">
        <v>72</v>
      </c>
      <c r="G4445" t="s">
        <v>1</v>
      </c>
      <c r="H4445" t="s">
        <v>20</v>
      </c>
      <c r="I4445" t="s">
        <v>16</v>
      </c>
      <c r="J4445" t="s">
        <v>900</v>
      </c>
      <c r="K4445" t="s">
        <v>16</v>
      </c>
      <c r="L4445" t="s">
        <v>1</v>
      </c>
      <c r="M4445" t="s">
        <v>910</v>
      </c>
      <c r="N4445" t="s">
        <v>667</v>
      </c>
      <c r="O4445" t="s">
        <v>674</v>
      </c>
      <c r="P4445" t="s">
        <v>670</v>
      </c>
      <c r="Q4445" t="s">
        <v>668</v>
      </c>
      <c r="R4445" t="s">
        <v>670</v>
      </c>
      <c r="S4445" t="s">
        <v>668</v>
      </c>
      <c r="T4445" t="s">
        <v>671</v>
      </c>
      <c r="U4445" s="2">
        <f>DATE(IF(MONTH(Table__._SQL2014_QLTS17_DW_DimDate[[#This Row],[Ngay]])&lt;11,YEAR(Table__._SQL2014_QLTS17_DW_DimDate[[#This Row],[Ngay]])-1, YEAR(Table__._SQL2014_QLTS17_DW_DimDate[[#This Row],[Ngay]])),11,1)</f>
        <v>44501</v>
      </c>
      <c r="V4445" s="2">
        <f>DATE(YEAR(Table__._SQL2014_QLTS17_DW_DimDate[[#This Row],[NgayBatDauMuaVu]])+1, 10,31)</f>
        <v>44865</v>
      </c>
      <c r="W4445" s="3">
        <f>Table__._SQL2014_QLTS17_DW_DimDate[[#This Row],[Ngay]]-Table__._SQL2014_QLTS17_DW_DimDate[[#This Row],[NgayBatDauMuaVu]]+1</f>
        <v>122</v>
      </c>
      <c r="X4445">
        <f>INT((Table__._SQL2014_QLTS17_DW_DimDate[[#This Row],[NgayMuaVu]]-1)/7)+1</f>
        <v>18</v>
      </c>
      <c r="Y4445" t="str">
        <f>"Tuần " &amp;Table__._SQL2014_QLTS17_DW_DimDate[[#This Row],[TuanMuaVu]] &amp; " năm " &amp;Table__._SQL2014_QLTS17_DW_DimDate[[#This Row],[NamMuaVuStr]]</f>
        <v>Tuần 18 năm 2021-2022</v>
      </c>
      <c r="Z4445">
        <f>YEAR(Table__._SQL2014_QLTS17_DW_DimDate[[#This Row],[NgayBatDauMuaVu]])</f>
        <v>2021</v>
      </c>
      <c r="AA4445" t="str">
        <f>YEAR(Table__._SQL2014_QLTS17_DW_DimDate[[#This Row],[NgayBatDauMuaVu]]) &amp;"-"&amp;YEAR(Table__._SQL2014_QLTS17_DW_DimDate[[#This Row],[NgayKetThucMuaVu]])</f>
        <v>2021-2022</v>
      </c>
      <c r="AB4445">
        <f>YEAR(Table__._SQL2014_QLTS17_DW_DimDate[[#This Row],[NgayBatDauMuaVu]])</f>
        <v>2021</v>
      </c>
      <c r="AC4445">
        <f>YEAR(Table__._SQL2014_QLTS17_DW_DimDate[[#This Row],[NgayKetThucMuaVu]])</f>
        <v>2022</v>
      </c>
    </row>
    <row r="4446" spans="1:29">
      <c r="A4446">
        <v>20220303</v>
      </c>
      <c r="B4446" s="1">
        <v>44623</v>
      </c>
      <c r="C4446" t="s">
        <v>16</v>
      </c>
      <c r="D4446" t="s">
        <v>897</v>
      </c>
      <c r="E4446" t="s">
        <v>3</v>
      </c>
      <c r="F4446" t="s">
        <v>73</v>
      </c>
      <c r="G4446" t="s">
        <v>1</v>
      </c>
      <c r="H4446" t="s">
        <v>20</v>
      </c>
      <c r="I4446" t="s">
        <v>16</v>
      </c>
      <c r="J4446" t="s">
        <v>900</v>
      </c>
      <c r="K4446" t="s">
        <v>16</v>
      </c>
      <c r="L4446" t="s">
        <v>1</v>
      </c>
      <c r="M4446" t="s">
        <v>910</v>
      </c>
      <c r="N4446" t="s">
        <v>667</v>
      </c>
      <c r="O4446" t="s">
        <v>674</v>
      </c>
      <c r="P4446" t="s">
        <v>670</v>
      </c>
      <c r="Q4446" t="s">
        <v>668</v>
      </c>
      <c r="R4446" t="s">
        <v>670</v>
      </c>
      <c r="S4446" t="s">
        <v>668</v>
      </c>
      <c r="T4446" t="s">
        <v>671</v>
      </c>
      <c r="U4446" s="2">
        <f>DATE(IF(MONTH(Table__._SQL2014_QLTS17_DW_DimDate[[#This Row],[Ngay]])&lt;11,YEAR(Table__._SQL2014_QLTS17_DW_DimDate[[#This Row],[Ngay]])-1, YEAR(Table__._SQL2014_QLTS17_DW_DimDate[[#This Row],[Ngay]])),11,1)</f>
        <v>44501</v>
      </c>
      <c r="V4446" s="2">
        <f>DATE(YEAR(Table__._SQL2014_QLTS17_DW_DimDate[[#This Row],[NgayBatDauMuaVu]])+1, 10,31)</f>
        <v>44865</v>
      </c>
      <c r="W4446" s="3">
        <f>Table__._SQL2014_QLTS17_DW_DimDate[[#This Row],[Ngay]]-Table__._SQL2014_QLTS17_DW_DimDate[[#This Row],[NgayBatDauMuaVu]]+1</f>
        <v>123</v>
      </c>
      <c r="X4446">
        <f>INT((Table__._SQL2014_QLTS17_DW_DimDate[[#This Row],[NgayMuaVu]]-1)/7)+1</f>
        <v>18</v>
      </c>
      <c r="Y4446" t="str">
        <f>"Tuần " &amp;Table__._SQL2014_QLTS17_DW_DimDate[[#This Row],[TuanMuaVu]] &amp; " năm " &amp;Table__._SQL2014_QLTS17_DW_DimDate[[#This Row],[NamMuaVuStr]]</f>
        <v>Tuần 18 năm 2021-2022</v>
      </c>
      <c r="Z4446">
        <f>YEAR(Table__._SQL2014_QLTS17_DW_DimDate[[#This Row],[NgayBatDauMuaVu]])</f>
        <v>2021</v>
      </c>
      <c r="AA4446" t="str">
        <f>YEAR(Table__._SQL2014_QLTS17_DW_DimDate[[#This Row],[NgayBatDauMuaVu]]) &amp;"-"&amp;YEAR(Table__._SQL2014_QLTS17_DW_DimDate[[#This Row],[NgayKetThucMuaVu]])</f>
        <v>2021-2022</v>
      </c>
      <c r="AB4446">
        <f>YEAR(Table__._SQL2014_QLTS17_DW_DimDate[[#This Row],[NgayBatDauMuaVu]])</f>
        <v>2021</v>
      </c>
      <c r="AC4446">
        <f>YEAR(Table__._SQL2014_QLTS17_DW_DimDate[[#This Row],[NgayKetThucMuaVu]])</f>
        <v>2022</v>
      </c>
    </row>
    <row r="4447" spans="1:29">
      <c r="A4447">
        <v>20220304</v>
      </c>
      <c r="B4447" s="1">
        <v>44624</v>
      </c>
      <c r="C4447" t="s">
        <v>12</v>
      </c>
      <c r="D4447" t="s">
        <v>891</v>
      </c>
      <c r="E4447" t="s">
        <v>2</v>
      </c>
      <c r="F4447" t="s">
        <v>74</v>
      </c>
      <c r="G4447" t="s">
        <v>1</v>
      </c>
      <c r="H4447" t="s">
        <v>20</v>
      </c>
      <c r="I4447" t="s">
        <v>16</v>
      </c>
      <c r="J4447" t="s">
        <v>900</v>
      </c>
      <c r="K4447" t="s">
        <v>16</v>
      </c>
      <c r="L4447" t="s">
        <v>1</v>
      </c>
      <c r="M4447" t="s">
        <v>910</v>
      </c>
      <c r="N4447" t="s">
        <v>667</v>
      </c>
      <c r="O4447" t="s">
        <v>674</v>
      </c>
      <c r="P4447" t="s">
        <v>670</v>
      </c>
      <c r="Q4447" t="s">
        <v>668</v>
      </c>
      <c r="R4447" t="s">
        <v>670</v>
      </c>
      <c r="S4447" t="s">
        <v>668</v>
      </c>
      <c r="T4447" t="s">
        <v>671</v>
      </c>
      <c r="U4447" s="2">
        <f>DATE(IF(MONTH(Table__._SQL2014_QLTS17_DW_DimDate[[#This Row],[Ngay]])&lt;11,YEAR(Table__._SQL2014_QLTS17_DW_DimDate[[#This Row],[Ngay]])-1, YEAR(Table__._SQL2014_QLTS17_DW_DimDate[[#This Row],[Ngay]])),11,1)</f>
        <v>44501</v>
      </c>
      <c r="V4447" s="2">
        <f>DATE(YEAR(Table__._SQL2014_QLTS17_DW_DimDate[[#This Row],[NgayBatDauMuaVu]])+1, 10,31)</f>
        <v>44865</v>
      </c>
      <c r="W4447" s="3">
        <f>Table__._SQL2014_QLTS17_DW_DimDate[[#This Row],[Ngay]]-Table__._SQL2014_QLTS17_DW_DimDate[[#This Row],[NgayBatDauMuaVu]]+1</f>
        <v>124</v>
      </c>
      <c r="X4447">
        <f>INT((Table__._SQL2014_QLTS17_DW_DimDate[[#This Row],[NgayMuaVu]]-1)/7)+1</f>
        <v>18</v>
      </c>
      <c r="Y4447" t="str">
        <f>"Tuần " &amp;Table__._SQL2014_QLTS17_DW_DimDate[[#This Row],[TuanMuaVu]] &amp; " năm " &amp;Table__._SQL2014_QLTS17_DW_DimDate[[#This Row],[NamMuaVuStr]]</f>
        <v>Tuần 18 năm 2021-2022</v>
      </c>
      <c r="Z4447">
        <f>YEAR(Table__._SQL2014_QLTS17_DW_DimDate[[#This Row],[NgayBatDauMuaVu]])</f>
        <v>2021</v>
      </c>
      <c r="AA4447" t="str">
        <f>YEAR(Table__._SQL2014_QLTS17_DW_DimDate[[#This Row],[NgayBatDauMuaVu]]) &amp;"-"&amp;YEAR(Table__._SQL2014_QLTS17_DW_DimDate[[#This Row],[NgayKetThucMuaVu]])</f>
        <v>2021-2022</v>
      </c>
      <c r="AB4447">
        <f>YEAR(Table__._SQL2014_QLTS17_DW_DimDate[[#This Row],[NgayBatDauMuaVu]])</f>
        <v>2021</v>
      </c>
      <c r="AC4447">
        <f>YEAR(Table__._SQL2014_QLTS17_DW_DimDate[[#This Row],[NgayKetThucMuaVu]])</f>
        <v>2022</v>
      </c>
    </row>
    <row r="4448" spans="1:29">
      <c r="A4448">
        <v>20220305</v>
      </c>
      <c r="B4448" s="1">
        <v>44625</v>
      </c>
      <c r="C4448" t="s">
        <v>3</v>
      </c>
      <c r="D4448" t="s">
        <v>892</v>
      </c>
      <c r="E4448" t="s">
        <v>14</v>
      </c>
      <c r="F4448" t="s">
        <v>75</v>
      </c>
      <c r="G4448" t="s">
        <v>1</v>
      </c>
      <c r="H4448" t="s">
        <v>20</v>
      </c>
      <c r="I4448" t="s">
        <v>16</v>
      </c>
      <c r="J4448" t="s">
        <v>900</v>
      </c>
      <c r="K4448" t="s">
        <v>16</v>
      </c>
      <c r="L4448" t="s">
        <v>1</v>
      </c>
      <c r="M4448" t="s">
        <v>910</v>
      </c>
      <c r="N4448" t="s">
        <v>667</v>
      </c>
      <c r="O4448" t="s">
        <v>674</v>
      </c>
      <c r="P4448" t="s">
        <v>670</v>
      </c>
      <c r="Q4448" t="s">
        <v>668</v>
      </c>
      <c r="R4448" t="s">
        <v>670</v>
      </c>
      <c r="S4448" t="s">
        <v>668</v>
      </c>
      <c r="T4448" t="s">
        <v>671</v>
      </c>
      <c r="U4448" s="2">
        <f>DATE(IF(MONTH(Table__._SQL2014_QLTS17_DW_DimDate[[#This Row],[Ngay]])&lt;11,YEAR(Table__._SQL2014_QLTS17_DW_DimDate[[#This Row],[Ngay]])-1, YEAR(Table__._SQL2014_QLTS17_DW_DimDate[[#This Row],[Ngay]])),11,1)</f>
        <v>44501</v>
      </c>
      <c r="V4448" s="2">
        <f>DATE(YEAR(Table__._SQL2014_QLTS17_DW_DimDate[[#This Row],[NgayBatDauMuaVu]])+1, 10,31)</f>
        <v>44865</v>
      </c>
      <c r="W4448" s="3">
        <f>Table__._SQL2014_QLTS17_DW_DimDate[[#This Row],[Ngay]]-Table__._SQL2014_QLTS17_DW_DimDate[[#This Row],[NgayBatDauMuaVu]]+1</f>
        <v>125</v>
      </c>
      <c r="X4448">
        <f>INT((Table__._SQL2014_QLTS17_DW_DimDate[[#This Row],[NgayMuaVu]]-1)/7)+1</f>
        <v>18</v>
      </c>
      <c r="Y4448" t="str">
        <f>"Tuần " &amp;Table__._SQL2014_QLTS17_DW_DimDate[[#This Row],[TuanMuaVu]] &amp; " năm " &amp;Table__._SQL2014_QLTS17_DW_DimDate[[#This Row],[NamMuaVuStr]]</f>
        <v>Tuần 18 năm 2021-2022</v>
      </c>
      <c r="Z4448">
        <f>YEAR(Table__._SQL2014_QLTS17_DW_DimDate[[#This Row],[NgayBatDauMuaVu]])</f>
        <v>2021</v>
      </c>
      <c r="AA4448" t="str">
        <f>YEAR(Table__._SQL2014_QLTS17_DW_DimDate[[#This Row],[NgayBatDauMuaVu]]) &amp;"-"&amp;YEAR(Table__._SQL2014_QLTS17_DW_DimDate[[#This Row],[NgayKetThucMuaVu]])</f>
        <v>2021-2022</v>
      </c>
      <c r="AB4448">
        <f>YEAR(Table__._SQL2014_QLTS17_DW_DimDate[[#This Row],[NgayBatDauMuaVu]])</f>
        <v>2021</v>
      </c>
      <c r="AC4448">
        <f>YEAR(Table__._SQL2014_QLTS17_DW_DimDate[[#This Row],[NgayKetThucMuaVu]])</f>
        <v>2022</v>
      </c>
    </row>
    <row r="4449" spans="1:29">
      <c r="A4449">
        <v>20220306</v>
      </c>
      <c r="B4449" s="1">
        <v>44626</v>
      </c>
      <c r="C4449" t="s">
        <v>2</v>
      </c>
      <c r="D4449" t="s">
        <v>893</v>
      </c>
      <c r="E4449" t="s">
        <v>1</v>
      </c>
      <c r="F4449" t="s">
        <v>76</v>
      </c>
      <c r="G4449" t="s">
        <v>13</v>
      </c>
      <c r="H4449" t="s">
        <v>21</v>
      </c>
      <c r="I4449" t="s">
        <v>16</v>
      </c>
      <c r="J4449" t="s">
        <v>900</v>
      </c>
      <c r="K4449" t="s">
        <v>16</v>
      </c>
      <c r="L4449" t="s">
        <v>1</v>
      </c>
      <c r="M4449" t="s">
        <v>910</v>
      </c>
      <c r="N4449" t="s">
        <v>667</v>
      </c>
      <c r="O4449" t="s">
        <v>674</v>
      </c>
      <c r="P4449" t="s">
        <v>670</v>
      </c>
      <c r="Q4449" t="s">
        <v>668</v>
      </c>
      <c r="R4449" t="s">
        <v>670</v>
      </c>
      <c r="S4449" t="s">
        <v>668</v>
      </c>
      <c r="T4449" t="s">
        <v>671</v>
      </c>
      <c r="U4449" s="2">
        <f>DATE(IF(MONTH(Table__._SQL2014_QLTS17_DW_DimDate[[#This Row],[Ngay]])&lt;11,YEAR(Table__._SQL2014_QLTS17_DW_DimDate[[#This Row],[Ngay]])-1, YEAR(Table__._SQL2014_QLTS17_DW_DimDate[[#This Row],[Ngay]])),11,1)</f>
        <v>44501</v>
      </c>
      <c r="V4449" s="2">
        <f>DATE(YEAR(Table__._SQL2014_QLTS17_DW_DimDate[[#This Row],[NgayBatDauMuaVu]])+1, 10,31)</f>
        <v>44865</v>
      </c>
      <c r="W4449" s="3">
        <f>Table__._SQL2014_QLTS17_DW_DimDate[[#This Row],[Ngay]]-Table__._SQL2014_QLTS17_DW_DimDate[[#This Row],[NgayBatDauMuaVu]]+1</f>
        <v>126</v>
      </c>
      <c r="X4449">
        <f>INT((Table__._SQL2014_QLTS17_DW_DimDate[[#This Row],[NgayMuaVu]]-1)/7)+1</f>
        <v>18</v>
      </c>
      <c r="Y4449" t="str">
        <f>"Tuần " &amp;Table__._SQL2014_QLTS17_DW_DimDate[[#This Row],[TuanMuaVu]] &amp; " năm " &amp;Table__._SQL2014_QLTS17_DW_DimDate[[#This Row],[NamMuaVuStr]]</f>
        <v>Tuần 18 năm 2021-2022</v>
      </c>
      <c r="Z4449">
        <f>YEAR(Table__._SQL2014_QLTS17_DW_DimDate[[#This Row],[NgayBatDauMuaVu]])</f>
        <v>2021</v>
      </c>
      <c r="AA4449" t="str">
        <f>YEAR(Table__._SQL2014_QLTS17_DW_DimDate[[#This Row],[NgayBatDauMuaVu]]) &amp;"-"&amp;YEAR(Table__._SQL2014_QLTS17_DW_DimDate[[#This Row],[NgayKetThucMuaVu]])</f>
        <v>2021-2022</v>
      </c>
      <c r="AB4449">
        <f>YEAR(Table__._SQL2014_QLTS17_DW_DimDate[[#This Row],[NgayBatDauMuaVu]])</f>
        <v>2021</v>
      </c>
      <c r="AC4449">
        <f>YEAR(Table__._SQL2014_QLTS17_DW_DimDate[[#This Row],[NgayKetThucMuaVu]])</f>
        <v>2022</v>
      </c>
    </row>
    <row r="4450" spans="1:29">
      <c r="A4450">
        <v>20220307</v>
      </c>
      <c r="B4450" s="1">
        <v>44627</v>
      </c>
      <c r="C4450" t="s">
        <v>14</v>
      </c>
      <c r="D4450" t="s">
        <v>894</v>
      </c>
      <c r="E4450" t="s">
        <v>13</v>
      </c>
      <c r="F4450" t="s">
        <v>77</v>
      </c>
      <c r="G4450" t="s">
        <v>13</v>
      </c>
      <c r="H4450" t="s">
        <v>21</v>
      </c>
      <c r="I4450" t="s">
        <v>16</v>
      </c>
      <c r="J4450" t="s">
        <v>900</v>
      </c>
      <c r="K4450" t="s">
        <v>16</v>
      </c>
      <c r="L4450" t="s">
        <v>1</v>
      </c>
      <c r="M4450" t="s">
        <v>910</v>
      </c>
      <c r="N4450" t="s">
        <v>667</v>
      </c>
      <c r="O4450" t="s">
        <v>674</v>
      </c>
      <c r="P4450" t="s">
        <v>670</v>
      </c>
      <c r="Q4450" t="s">
        <v>668</v>
      </c>
      <c r="R4450" t="s">
        <v>670</v>
      </c>
      <c r="S4450" t="s">
        <v>668</v>
      </c>
      <c r="T4450" t="s">
        <v>671</v>
      </c>
      <c r="U4450" s="2">
        <f>DATE(IF(MONTH(Table__._SQL2014_QLTS17_DW_DimDate[[#This Row],[Ngay]])&lt;11,YEAR(Table__._SQL2014_QLTS17_DW_DimDate[[#This Row],[Ngay]])-1, YEAR(Table__._SQL2014_QLTS17_DW_DimDate[[#This Row],[Ngay]])),11,1)</f>
        <v>44501</v>
      </c>
      <c r="V4450" s="2">
        <f>DATE(YEAR(Table__._SQL2014_QLTS17_DW_DimDate[[#This Row],[NgayBatDauMuaVu]])+1, 10,31)</f>
        <v>44865</v>
      </c>
      <c r="W4450" s="3">
        <f>Table__._SQL2014_QLTS17_DW_DimDate[[#This Row],[Ngay]]-Table__._SQL2014_QLTS17_DW_DimDate[[#This Row],[NgayBatDauMuaVu]]+1</f>
        <v>127</v>
      </c>
      <c r="X4450">
        <f>INT((Table__._SQL2014_QLTS17_DW_DimDate[[#This Row],[NgayMuaVu]]-1)/7)+1</f>
        <v>19</v>
      </c>
      <c r="Y4450" t="str">
        <f>"Tuần " &amp;Table__._SQL2014_QLTS17_DW_DimDate[[#This Row],[TuanMuaVu]] &amp; " năm " &amp;Table__._SQL2014_QLTS17_DW_DimDate[[#This Row],[NamMuaVuStr]]</f>
        <v>Tuần 19 năm 2021-2022</v>
      </c>
      <c r="Z4450">
        <f>YEAR(Table__._SQL2014_QLTS17_DW_DimDate[[#This Row],[NgayBatDauMuaVu]])</f>
        <v>2021</v>
      </c>
      <c r="AA4450" t="str">
        <f>YEAR(Table__._SQL2014_QLTS17_DW_DimDate[[#This Row],[NgayBatDauMuaVu]]) &amp;"-"&amp;YEAR(Table__._SQL2014_QLTS17_DW_DimDate[[#This Row],[NgayKetThucMuaVu]])</f>
        <v>2021-2022</v>
      </c>
      <c r="AB4450">
        <f>YEAR(Table__._SQL2014_QLTS17_DW_DimDate[[#This Row],[NgayBatDauMuaVu]])</f>
        <v>2021</v>
      </c>
      <c r="AC4450">
        <f>YEAR(Table__._SQL2014_QLTS17_DW_DimDate[[#This Row],[NgayKetThucMuaVu]])</f>
        <v>2022</v>
      </c>
    </row>
    <row r="4451" spans="1:29">
      <c r="A4451">
        <v>20220308</v>
      </c>
      <c r="B4451" s="1">
        <v>44628</v>
      </c>
      <c r="C4451" t="s">
        <v>18</v>
      </c>
      <c r="D4451" t="s">
        <v>895</v>
      </c>
      <c r="E4451" t="s">
        <v>16</v>
      </c>
      <c r="F4451" t="s">
        <v>78</v>
      </c>
      <c r="G4451" t="s">
        <v>13</v>
      </c>
      <c r="H4451" t="s">
        <v>21</v>
      </c>
      <c r="I4451" t="s">
        <v>16</v>
      </c>
      <c r="J4451" t="s">
        <v>900</v>
      </c>
      <c r="K4451" t="s">
        <v>16</v>
      </c>
      <c r="L4451" t="s">
        <v>1</v>
      </c>
      <c r="M4451" t="s">
        <v>910</v>
      </c>
      <c r="N4451" t="s">
        <v>667</v>
      </c>
      <c r="O4451" t="s">
        <v>674</v>
      </c>
      <c r="P4451" t="s">
        <v>670</v>
      </c>
      <c r="Q4451" t="s">
        <v>668</v>
      </c>
      <c r="R4451" t="s">
        <v>670</v>
      </c>
      <c r="S4451" t="s">
        <v>668</v>
      </c>
      <c r="T4451" t="s">
        <v>671</v>
      </c>
      <c r="U4451" s="2">
        <f>DATE(IF(MONTH(Table__._SQL2014_QLTS17_DW_DimDate[[#This Row],[Ngay]])&lt;11,YEAR(Table__._SQL2014_QLTS17_DW_DimDate[[#This Row],[Ngay]])-1, YEAR(Table__._SQL2014_QLTS17_DW_DimDate[[#This Row],[Ngay]])),11,1)</f>
        <v>44501</v>
      </c>
      <c r="V4451" s="2">
        <f>DATE(YEAR(Table__._SQL2014_QLTS17_DW_DimDate[[#This Row],[NgayBatDauMuaVu]])+1, 10,31)</f>
        <v>44865</v>
      </c>
      <c r="W4451" s="3">
        <f>Table__._SQL2014_QLTS17_DW_DimDate[[#This Row],[Ngay]]-Table__._SQL2014_QLTS17_DW_DimDate[[#This Row],[NgayBatDauMuaVu]]+1</f>
        <v>128</v>
      </c>
      <c r="X4451">
        <f>INT((Table__._SQL2014_QLTS17_DW_DimDate[[#This Row],[NgayMuaVu]]-1)/7)+1</f>
        <v>19</v>
      </c>
      <c r="Y4451" t="str">
        <f>"Tuần " &amp;Table__._SQL2014_QLTS17_DW_DimDate[[#This Row],[TuanMuaVu]] &amp; " năm " &amp;Table__._SQL2014_QLTS17_DW_DimDate[[#This Row],[NamMuaVuStr]]</f>
        <v>Tuần 19 năm 2021-2022</v>
      </c>
      <c r="Z4451">
        <f>YEAR(Table__._SQL2014_QLTS17_DW_DimDate[[#This Row],[NgayBatDauMuaVu]])</f>
        <v>2021</v>
      </c>
      <c r="AA4451" t="str">
        <f>YEAR(Table__._SQL2014_QLTS17_DW_DimDate[[#This Row],[NgayBatDauMuaVu]]) &amp;"-"&amp;YEAR(Table__._SQL2014_QLTS17_DW_DimDate[[#This Row],[NgayKetThucMuaVu]])</f>
        <v>2021-2022</v>
      </c>
      <c r="AB4451">
        <f>YEAR(Table__._SQL2014_QLTS17_DW_DimDate[[#This Row],[NgayBatDauMuaVu]])</f>
        <v>2021</v>
      </c>
      <c r="AC4451">
        <f>YEAR(Table__._SQL2014_QLTS17_DW_DimDate[[#This Row],[NgayKetThucMuaVu]])</f>
        <v>2022</v>
      </c>
    </row>
    <row r="4452" spans="1:29">
      <c r="A4452">
        <v>20220309</v>
      </c>
      <c r="B4452" s="1">
        <v>44629</v>
      </c>
      <c r="C4452" t="s">
        <v>19</v>
      </c>
      <c r="D4452" t="s">
        <v>896</v>
      </c>
      <c r="E4452" t="s">
        <v>12</v>
      </c>
      <c r="F4452" t="s">
        <v>79</v>
      </c>
      <c r="G4452" t="s">
        <v>13</v>
      </c>
      <c r="H4452" t="s">
        <v>21</v>
      </c>
      <c r="I4452" t="s">
        <v>16</v>
      </c>
      <c r="J4452" t="s">
        <v>900</v>
      </c>
      <c r="K4452" t="s">
        <v>16</v>
      </c>
      <c r="L4452" t="s">
        <v>1</v>
      </c>
      <c r="M4452" t="s">
        <v>910</v>
      </c>
      <c r="N4452" t="s">
        <v>667</v>
      </c>
      <c r="O4452" t="s">
        <v>674</v>
      </c>
      <c r="P4452" t="s">
        <v>670</v>
      </c>
      <c r="Q4452" t="s">
        <v>668</v>
      </c>
      <c r="R4452" t="s">
        <v>670</v>
      </c>
      <c r="S4452" t="s">
        <v>668</v>
      </c>
      <c r="T4452" t="s">
        <v>671</v>
      </c>
      <c r="U4452" s="2">
        <f>DATE(IF(MONTH(Table__._SQL2014_QLTS17_DW_DimDate[[#This Row],[Ngay]])&lt;11,YEAR(Table__._SQL2014_QLTS17_DW_DimDate[[#This Row],[Ngay]])-1, YEAR(Table__._SQL2014_QLTS17_DW_DimDate[[#This Row],[Ngay]])),11,1)</f>
        <v>44501</v>
      </c>
      <c r="V4452" s="2">
        <f>DATE(YEAR(Table__._SQL2014_QLTS17_DW_DimDate[[#This Row],[NgayBatDauMuaVu]])+1, 10,31)</f>
        <v>44865</v>
      </c>
      <c r="W4452" s="3">
        <f>Table__._SQL2014_QLTS17_DW_DimDate[[#This Row],[Ngay]]-Table__._SQL2014_QLTS17_DW_DimDate[[#This Row],[NgayBatDauMuaVu]]+1</f>
        <v>129</v>
      </c>
      <c r="X4452">
        <f>INT((Table__._SQL2014_QLTS17_DW_DimDate[[#This Row],[NgayMuaVu]]-1)/7)+1</f>
        <v>19</v>
      </c>
      <c r="Y4452" t="str">
        <f>"Tuần " &amp;Table__._SQL2014_QLTS17_DW_DimDate[[#This Row],[TuanMuaVu]] &amp; " năm " &amp;Table__._SQL2014_QLTS17_DW_DimDate[[#This Row],[NamMuaVuStr]]</f>
        <v>Tuần 19 năm 2021-2022</v>
      </c>
      <c r="Z4452">
        <f>YEAR(Table__._SQL2014_QLTS17_DW_DimDate[[#This Row],[NgayBatDauMuaVu]])</f>
        <v>2021</v>
      </c>
      <c r="AA4452" t="str">
        <f>YEAR(Table__._SQL2014_QLTS17_DW_DimDate[[#This Row],[NgayBatDauMuaVu]]) &amp;"-"&amp;YEAR(Table__._SQL2014_QLTS17_DW_DimDate[[#This Row],[NgayKetThucMuaVu]])</f>
        <v>2021-2022</v>
      </c>
      <c r="AB4452">
        <f>YEAR(Table__._SQL2014_QLTS17_DW_DimDate[[#This Row],[NgayBatDauMuaVu]])</f>
        <v>2021</v>
      </c>
      <c r="AC4452">
        <f>YEAR(Table__._SQL2014_QLTS17_DW_DimDate[[#This Row],[NgayKetThucMuaVu]])</f>
        <v>2022</v>
      </c>
    </row>
    <row r="4453" spans="1:29">
      <c r="A4453">
        <v>20220310</v>
      </c>
      <c r="B4453" s="1">
        <v>44630</v>
      </c>
      <c r="C4453" t="s">
        <v>20</v>
      </c>
      <c r="D4453" t="s">
        <v>897</v>
      </c>
      <c r="E4453" t="s">
        <v>3</v>
      </c>
      <c r="F4453" t="s">
        <v>80</v>
      </c>
      <c r="G4453" t="s">
        <v>13</v>
      </c>
      <c r="H4453" t="s">
        <v>21</v>
      </c>
      <c r="I4453" t="s">
        <v>16</v>
      </c>
      <c r="J4453" t="s">
        <v>900</v>
      </c>
      <c r="K4453" t="s">
        <v>16</v>
      </c>
      <c r="L4453" t="s">
        <v>1</v>
      </c>
      <c r="M4453" t="s">
        <v>910</v>
      </c>
      <c r="N4453" t="s">
        <v>667</v>
      </c>
      <c r="O4453" t="s">
        <v>674</v>
      </c>
      <c r="P4453" t="s">
        <v>670</v>
      </c>
      <c r="Q4453" t="s">
        <v>668</v>
      </c>
      <c r="R4453" t="s">
        <v>670</v>
      </c>
      <c r="S4453" t="s">
        <v>668</v>
      </c>
      <c r="T4453" t="s">
        <v>671</v>
      </c>
      <c r="U4453" s="2">
        <f>DATE(IF(MONTH(Table__._SQL2014_QLTS17_DW_DimDate[[#This Row],[Ngay]])&lt;11,YEAR(Table__._SQL2014_QLTS17_DW_DimDate[[#This Row],[Ngay]])-1, YEAR(Table__._SQL2014_QLTS17_DW_DimDate[[#This Row],[Ngay]])),11,1)</f>
        <v>44501</v>
      </c>
      <c r="V4453" s="2">
        <f>DATE(YEAR(Table__._SQL2014_QLTS17_DW_DimDate[[#This Row],[NgayBatDauMuaVu]])+1, 10,31)</f>
        <v>44865</v>
      </c>
      <c r="W4453" s="3">
        <f>Table__._SQL2014_QLTS17_DW_DimDate[[#This Row],[Ngay]]-Table__._SQL2014_QLTS17_DW_DimDate[[#This Row],[NgayBatDauMuaVu]]+1</f>
        <v>130</v>
      </c>
      <c r="X4453">
        <f>INT((Table__._SQL2014_QLTS17_DW_DimDate[[#This Row],[NgayMuaVu]]-1)/7)+1</f>
        <v>19</v>
      </c>
      <c r="Y4453" t="str">
        <f>"Tuần " &amp;Table__._SQL2014_QLTS17_DW_DimDate[[#This Row],[TuanMuaVu]] &amp; " năm " &amp;Table__._SQL2014_QLTS17_DW_DimDate[[#This Row],[NamMuaVuStr]]</f>
        <v>Tuần 19 năm 2021-2022</v>
      </c>
      <c r="Z4453">
        <f>YEAR(Table__._SQL2014_QLTS17_DW_DimDate[[#This Row],[NgayBatDauMuaVu]])</f>
        <v>2021</v>
      </c>
      <c r="AA4453" t="str">
        <f>YEAR(Table__._SQL2014_QLTS17_DW_DimDate[[#This Row],[NgayBatDauMuaVu]]) &amp;"-"&amp;YEAR(Table__._SQL2014_QLTS17_DW_DimDate[[#This Row],[NgayKetThucMuaVu]])</f>
        <v>2021-2022</v>
      </c>
      <c r="AB4453">
        <f>YEAR(Table__._SQL2014_QLTS17_DW_DimDate[[#This Row],[NgayBatDauMuaVu]])</f>
        <v>2021</v>
      </c>
      <c r="AC4453">
        <f>YEAR(Table__._SQL2014_QLTS17_DW_DimDate[[#This Row],[NgayKetThucMuaVu]])</f>
        <v>2022</v>
      </c>
    </row>
    <row r="4454" spans="1:29">
      <c r="A4454">
        <v>20220311</v>
      </c>
      <c r="B4454" s="1">
        <v>44631</v>
      </c>
      <c r="C4454" t="s">
        <v>21</v>
      </c>
      <c r="D4454" t="s">
        <v>891</v>
      </c>
      <c r="E4454" t="s">
        <v>2</v>
      </c>
      <c r="F4454" t="s">
        <v>81</v>
      </c>
      <c r="G4454" t="s">
        <v>13</v>
      </c>
      <c r="H4454" t="s">
        <v>21</v>
      </c>
      <c r="I4454" t="s">
        <v>16</v>
      </c>
      <c r="J4454" t="s">
        <v>900</v>
      </c>
      <c r="K4454" t="s">
        <v>16</v>
      </c>
      <c r="L4454" t="s">
        <v>1</v>
      </c>
      <c r="M4454" t="s">
        <v>910</v>
      </c>
      <c r="N4454" t="s">
        <v>667</v>
      </c>
      <c r="O4454" t="s">
        <v>674</v>
      </c>
      <c r="P4454" t="s">
        <v>670</v>
      </c>
      <c r="Q4454" t="s">
        <v>668</v>
      </c>
      <c r="R4454" t="s">
        <v>670</v>
      </c>
      <c r="S4454" t="s">
        <v>668</v>
      </c>
      <c r="T4454" t="s">
        <v>671</v>
      </c>
      <c r="U4454" s="2">
        <f>DATE(IF(MONTH(Table__._SQL2014_QLTS17_DW_DimDate[[#This Row],[Ngay]])&lt;11,YEAR(Table__._SQL2014_QLTS17_DW_DimDate[[#This Row],[Ngay]])-1, YEAR(Table__._SQL2014_QLTS17_DW_DimDate[[#This Row],[Ngay]])),11,1)</f>
        <v>44501</v>
      </c>
      <c r="V4454" s="2">
        <f>DATE(YEAR(Table__._SQL2014_QLTS17_DW_DimDate[[#This Row],[NgayBatDauMuaVu]])+1, 10,31)</f>
        <v>44865</v>
      </c>
      <c r="W4454" s="3">
        <f>Table__._SQL2014_QLTS17_DW_DimDate[[#This Row],[Ngay]]-Table__._SQL2014_QLTS17_DW_DimDate[[#This Row],[NgayBatDauMuaVu]]+1</f>
        <v>131</v>
      </c>
      <c r="X4454">
        <f>INT((Table__._SQL2014_QLTS17_DW_DimDate[[#This Row],[NgayMuaVu]]-1)/7)+1</f>
        <v>19</v>
      </c>
      <c r="Y4454" t="str">
        <f>"Tuần " &amp;Table__._SQL2014_QLTS17_DW_DimDate[[#This Row],[TuanMuaVu]] &amp; " năm " &amp;Table__._SQL2014_QLTS17_DW_DimDate[[#This Row],[NamMuaVuStr]]</f>
        <v>Tuần 19 năm 2021-2022</v>
      </c>
      <c r="Z4454">
        <f>YEAR(Table__._SQL2014_QLTS17_DW_DimDate[[#This Row],[NgayBatDauMuaVu]])</f>
        <v>2021</v>
      </c>
      <c r="AA4454" t="str">
        <f>YEAR(Table__._SQL2014_QLTS17_DW_DimDate[[#This Row],[NgayBatDauMuaVu]]) &amp;"-"&amp;YEAR(Table__._SQL2014_QLTS17_DW_DimDate[[#This Row],[NgayKetThucMuaVu]])</f>
        <v>2021-2022</v>
      </c>
      <c r="AB4454">
        <f>YEAR(Table__._SQL2014_QLTS17_DW_DimDate[[#This Row],[NgayBatDauMuaVu]])</f>
        <v>2021</v>
      </c>
      <c r="AC4454">
        <f>YEAR(Table__._SQL2014_QLTS17_DW_DimDate[[#This Row],[NgayKetThucMuaVu]])</f>
        <v>2022</v>
      </c>
    </row>
    <row r="4455" spans="1:29">
      <c r="A4455">
        <v>20220312</v>
      </c>
      <c r="B4455" s="1">
        <v>44632</v>
      </c>
      <c r="C4455" t="s">
        <v>11</v>
      </c>
      <c r="D4455" t="s">
        <v>892</v>
      </c>
      <c r="E4455" t="s">
        <v>14</v>
      </c>
      <c r="F4455" t="s">
        <v>82</v>
      </c>
      <c r="G4455" t="s">
        <v>13</v>
      </c>
      <c r="H4455" t="s">
        <v>21</v>
      </c>
      <c r="I4455" t="s">
        <v>16</v>
      </c>
      <c r="J4455" t="s">
        <v>900</v>
      </c>
      <c r="K4455" t="s">
        <v>16</v>
      </c>
      <c r="L4455" t="s">
        <v>1</v>
      </c>
      <c r="M4455" t="s">
        <v>910</v>
      </c>
      <c r="N4455" t="s">
        <v>667</v>
      </c>
      <c r="O4455" t="s">
        <v>674</v>
      </c>
      <c r="P4455" t="s">
        <v>670</v>
      </c>
      <c r="Q4455" t="s">
        <v>668</v>
      </c>
      <c r="R4455" t="s">
        <v>670</v>
      </c>
      <c r="S4455" t="s">
        <v>668</v>
      </c>
      <c r="T4455" t="s">
        <v>671</v>
      </c>
      <c r="U4455" s="2">
        <f>DATE(IF(MONTH(Table__._SQL2014_QLTS17_DW_DimDate[[#This Row],[Ngay]])&lt;11,YEAR(Table__._SQL2014_QLTS17_DW_DimDate[[#This Row],[Ngay]])-1, YEAR(Table__._SQL2014_QLTS17_DW_DimDate[[#This Row],[Ngay]])),11,1)</f>
        <v>44501</v>
      </c>
      <c r="V4455" s="2">
        <f>DATE(YEAR(Table__._SQL2014_QLTS17_DW_DimDate[[#This Row],[NgayBatDauMuaVu]])+1, 10,31)</f>
        <v>44865</v>
      </c>
      <c r="W4455" s="3">
        <f>Table__._SQL2014_QLTS17_DW_DimDate[[#This Row],[Ngay]]-Table__._SQL2014_QLTS17_DW_DimDate[[#This Row],[NgayBatDauMuaVu]]+1</f>
        <v>132</v>
      </c>
      <c r="X4455">
        <f>INT((Table__._SQL2014_QLTS17_DW_DimDate[[#This Row],[NgayMuaVu]]-1)/7)+1</f>
        <v>19</v>
      </c>
      <c r="Y4455" t="str">
        <f>"Tuần " &amp;Table__._SQL2014_QLTS17_DW_DimDate[[#This Row],[TuanMuaVu]] &amp; " năm " &amp;Table__._SQL2014_QLTS17_DW_DimDate[[#This Row],[NamMuaVuStr]]</f>
        <v>Tuần 19 năm 2021-2022</v>
      </c>
      <c r="Z4455">
        <f>YEAR(Table__._SQL2014_QLTS17_DW_DimDate[[#This Row],[NgayBatDauMuaVu]])</f>
        <v>2021</v>
      </c>
      <c r="AA4455" t="str">
        <f>YEAR(Table__._SQL2014_QLTS17_DW_DimDate[[#This Row],[NgayBatDauMuaVu]]) &amp;"-"&amp;YEAR(Table__._SQL2014_QLTS17_DW_DimDate[[#This Row],[NgayKetThucMuaVu]])</f>
        <v>2021-2022</v>
      </c>
      <c r="AB4455">
        <f>YEAR(Table__._SQL2014_QLTS17_DW_DimDate[[#This Row],[NgayBatDauMuaVu]])</f>
        <v>2021</v>
      </c>
      <c r="AC4455">
        <f>YEAR(Table__._SQL2014_QLTS17_DW_DimDate[[#This Row],[NgayKetThucMuaVu]])</f>
        <v>2022</v>
      </c>
    </row>
    <row r="4456" spans="1:29">
      <c r="A4456">
        <v>20220313</v>
      </c>
      <c r="B4456" s="1">
        <v>44633</v>
      </c>
      <c r="C4456" t="s">
        <v>22</v>
      </c>
      <c r="D4456" t="s">
        <v>893</v>
      </c>
      <c r="E4456" t="s">
        <v>1</v>
      </c>
      <c r="F4456" t="s">
        <v>83</v>
      </c>
      <c r="G4456" t="s">
        <v>16</v>
      </c>
      <c r="H4456" t="s">
        <v>11</v>
      </c>
      <c r="I4456" t="s">
        <v>16</v>
      </c>
      <c r="J4456" t="s">
        <v>900</v>
      </c>
      <c r="K4456" t="s">
        <v>16</v>
      </c>
      <c r="L4456" t="s">
        <v>1</v>
      </c>
      <c r="M4456" t="s">
        <v>910</v>
      </c>
      <c r="N4456" t="s">
        <v>667</v>
      </c>
      <c r="O4456" t="s">
        <v>674</v>
      </c>
      <c r="P4456" t="s">
        <v>670</v>
      </c>
      <c r="Q4456" t="s">
        <v>668</v>
      </c>
      <c r="R4456" t="s">
        <v>670</v>
      </c>
      <c r="S4456" t="s">
        <v>668</v>
      </c>
      <c r="T4456" t="s">
        <v>671</v>
      </c>
      <c r="U4456" s="2">
        <f>DATE(IF(MONTH(Table__._SQL2014_QLTS17_DW_DimDate[[#This Row],[Ngay]])&lt;11,YEAR(Table__._SQL2014_QLTS17_DW_DimDate[[#This Row],[Ngay]])-1, YEAR(Table__._SQL2014_QLTS17_DW_DimDate[[#This Row],[Ngay]])),11,1)</f>
        <v>44501</v>
      </c>
      <c r="V4456" s="2">
        <f>DATE(YEAR(Table__._SQL2014_QLTS17_DW_DimDate[[#This Row],[NgayBatDauMuaVu]])+1, 10,31)</f>
        <v>44865</v>
      </c>
      <c r="W4456" s="3">
        <f>Table__._SQL2014_QLTS17_DW_DimDate[[#This Row],[Ngay]]-Table__._SQL2014_QLTS17_DW_DimDate[[#This Row],[NgayBatDauMuaVu]]+1</f>
        <v>133</v>
      </c>
      <c r="X4456">
        <f>INT((Table__._SQL2014_QLTS17_DW_DimDate[[#This Row],[NgayMuaVu]]-1)/7)+1</f>
        <v>19</v>
      </c>
      <c r="Y4456" t="str">
        <f>"Tuần " &amp;Table__._SQL2014_QLTS17_DW_DimDate[[#This Row],[TuanMuaVu]] &amp; " năm " &amp;Table__._SQL2014_QLTS17_DW_DimDate[[#This Row],[NamMuaVuStr]]</f>
        <v>Tuần 19 năm 2021-2022</v>
      </c>
      <c r="Z4456">
        <f>YEAR(Table__._SQL2014_QLTS17_DW_DimDate[[#This Row],[NgayBatDauMuaVu]])</f>
        <v>2021</v>
      </c>
      <c r="AA4456" t="str">
        <f>YEAR(Table__._SQL2014_QLTS17_DW_DimDate[[#This Row],[NgayBatDauMuaVu]]) &amp;"-"&amp;YEAR(Table__._SQL2014_QLTS17_DW_DimDate[[#This Row],[NgayKetThucMuaVu]])</f>
        <v>2021-2022</v>
      </c>
      <c r="AB4456">
        <f>YEAR(Table__._SQL2014_QLTS17_DW_DimDate[[#This Row],[NgayBatDauMuaVu]])</f>
        <v>2021</v>
      </c>
      <c r="AC4456">
        <f>YEAR(Table__._SQL2014_QLTS17_DW_DimDate[[#This Row],[NgayKetThucMuaVu]])</f>
        <v>2022</v>
      </c>
    </row>
    <row r="4457" spans="1:29">
      <c r="A4457">
        <v>20220314</v>
      </c>
      <c r="B4457" s="1">
        <v>44634</v>
      </c>
      <c r="C4457" t="s">
        <v>23</v>
      </c>
      <c r="D4457" t="s">
        <v>894</v>
      </c>
      <c r="E4457" t="s">
        <v>13</v>
      </c>
      <c r="F4457" t="s">
        <v>84</v>
      </c>
      <c r="G4457" t="s">
        <v>16</v>
      </c>
      <c r="H4457" t="s">
        <v>11</v>
      </c>
      <c r="I4457" t="s">
        <v>16</v>
      </c>
      <c r="J4457" t="s">
        <v>900</v>
      </c>
      <c r="K4457" t="s">
        <v>16</v>
      </c>
      <c r="L4457" t="s">
        <v>1</v>
      </c>
      <c r="M4457" t="s">
        <v>910</v>
      </c>
      <c r="N4457" t="s">
        <v>667</v>
      </c>
      <c r="O4457" t="s">
        <v>674</v>
      </c>
      <c r="P4457" t="s">
        <v>670</v>
      </c>
      <c r="Q4457" t="s">
        <v>668</v>
      </c>
      <c r="R4457" t="s">
        <v>670</v>
      </c>
      <c r="S4457" t="s">
        <v>668</v>
      </c>
      <c r="T4457" t="s">
        <v>671</v>
      </c>
      <c r="U4457" s="2">
        <f>DATE(IF(MONTH(Table__._SQL2014_QLTS17_DW_DimDate[[#This Row],[Ngay]])&lt;11,YEAR(Table__._SQL2014_QLTS17_DW_DimDate[[#This Row],[Ngay]])-1, YEAR(Table__._SQL2014_QLTS17_DW_DimDate[[#This Row],[Ngay]])),11,1)</f>
        <v>44501</v>
      </c>
      <c r="V4457" s="2">
        <f>DATE(YEAR(Table__._SQL2014_QLTS17_DW_DimDate[[#This Row],[NgayBatDauMuaVu]])+1, 10,31)</f>
        <v>44865</v>
      </c>
      <c r="W4457" s="3">
        <f>Table__._SQL2014_QLTS17_DW_DimDate[[#This Row],[Ngay]]-Table__._SQL2014_QLTS17_DW_DimDate[[#This Row],[NgayBatDauMuaVu]]+1</f>
        <v>134</v>
      </c>
      <c r="X4457">
        <f>INT((Table__._SQL2014_QLTS17_DW_DimDate[[#This Row],[NgayMuaVu]]-1)/7)+1</f>
        <v>20</v>
      </c>
      <c r="Y4457" t="str">
        <f>"Tuần " &amp;Table__._SQL2014_QLTS17_DW_DimDate[[#This Row],[TuanMuaVu]] &amp; " năm " &amp;Table__._SQL2014_QLTS17_DW_DimDate[[#This Row],[NamMuaVuStr]]</f>
        <v>Tuần 20 năm 2021-2022</v>
      </c>
      <c r="Z4457">
        <f>YEAR(Table__._SQL2014_QLTS17_DW_DimDate[[#This Row],[NgayBatDauMuaVu]])</f>
        <v>2021</v>
      </c>
      <c r="AA4457" t="str">
        <f>YEAR(Table__._SQL2014_QLTS17_DW_DimDate[[#This Row],[NgayBatDauMuaVu]]) &amp;"-"&amp;YEAR(Table__._SQL2014_QLTS17_DW_DimDate[[#This Row],[NgayKetThucMuaVu]])</f>
        <v>2021-2022</v>
      </c>
      <c r="AB4457">
        <f>YEAR(Table__._SQL2014_QLTS17_DW_DimDate[[#This Row],[NgayBatDauMuaVu]])</f>
        <v>2021</v>
      </c>
      <c r="AC4457">
        <f>YEAR(Table__._SQL2014_QLTS17_DW_DimDate[[#This Row],[NgayKetThucMuaVu]])</f>
        <v>2022</v>
      </c>
    </row>
    <row r="4458" spans="1:29">
      <c r="A4458">
        <v>20220315</v>
      </c>
      <c r="B4458" s="1">
        <v>44635</v>
      </c>
      <c r="C4458" t="s">
        <v>24</v>
      </c>
      <c r="D4458" t="s">
        <v>895</v>
      </c>
      <c r="E4458" t="s">
        <v>16</v>
      </c>
      <c r="F4458" t="s">
        <v>85</v>
      </c>
      <c r="G4458" t="s">
        <v>16</v>
      </c>
      <c r="H4458" t="s">
        <v>11</v>
      </c>
      <c r="I4458" t="s">
        <v>16</v>
      </c>
      <c r="J4458" t="s">
        <v>900</v>
      </c>
      <c r="K4458" t="s">
        <v>16</v>
      </c>
      <c r="L4458" t="s">
        <v>1</v>
      </c>
      <c r="M4458" t="s">
        <v>910</v>
      </c>
      <c r="N4458" t="s">
        <v>667</v>
      </c>
      <c r="O4458" t="s">
        <v>674</v>
      </c>
      <c r="P4458" t="s">
        <v>670</v>
      </c>
      <c r="Q4458" t="s">
        <v>668</v>
      </c>
      <c r="R4458" t="s">
        <v>670</v>
      </c>
      <c r="S4458" t="s">
        <v>668</v>
      </c>
      <c r="T4458" t="s">
        <v>671</v>
      </c>
      <c r="U4458" s="2">
        <f>DATE(IF(MONTH(Table__._SQL2014_QLTS17_DW_DimDate[[#This Row],[Ngay]])&lt;11,YEAR(Table__._SQL2014_QLTS17_DW_DimDate[[#This Row],[Ngay]])-1, YEAR(Table__._SQL2014_QLTS17_DW_DimDate[[#This Row],[Ngay]])),11,1)</f>
        <v>44501</v>
      </c>
      <c r="V4458" s="2">
        <f>DATE(YEAR(Table__._SQL2014_QLTS17_DW_DimDate[[#This Row],[NgayBatDauMuaVu]])+1, 10,31)</f>
        <v>44865</v>
      </c>
      <c r="W4458" s="3">
        <f>Table__._SQL2014_QLTS17_DW_DimDate[[#This Row],[Ngay]]-Table__._SQL2014_QLTS17_DW_DimDate[[#This Row],[NgayBatDauMuaVu]]+1</f>
        <v>135</v>
      </c>
      <c r="X4458">
        <f>INT((Table__._SQL2014_QLTS17_DW_DimDate[[#This Row],[NgayMuaVu]]-1)/7)+1</f>
        <v>20</v>
      </c>
      <c r="Y4458" t="str">
        <f>"Tuần " &amp;Table__._SQL2014_QLTS17_DW_DimDate[[#This Row],[TuanMuaVu]] &amp; " năm " &amp;Table__._SQL2014_QLTS17_DW_DimDate[[#This Row],[NamMuaVuStr]]</f>
        <v>Tuần 20 năm 2021-2022</v>
      </c>
      <c r="Z4458">
        <f>YEAR(Table__._SQL2014_QLTS17_DW_DimDate[[#This Row],[NgayBatDauMuaVu]])</f>
        <v>2021</v>
      </c>
      <c r="AA4458" t="str">
        <f>YEAR(Table__._SQL2014_QLTS17_DW_DimDate[[#This Row],[NgayBatDauMuaVu]]) &amp;"-"&amp;YEAR(Table__._SQL2014_QLTS17_DW_DimDate[[#This Row],[NgayKetThucMuaVu]])</f>
        <v>2021-2022</v>
      </c>
      <c r="AB4458">
        <f>YEAR(Table__._SQL2014_QLTS17_DW_DimDate[[#This Row],[NgayBatDauMuaVu]])</f>
        <v>2021</v>
      </c>
      <c r="AC4458">
        <f>YEAR(Table__._SQL2014_QLTS17_DW_DimDate[[#This Row],[NgayKetThucMuaVu]])</f>
        <v>2022</v>
      </c>
    </row>
    <row r="4459" spans="1:29">
      <c r="A4459">
        <v>20220316</v>
      </c>
      <c r="B4459" s="1">
        <v>44636</v>
      </c>
      <c r="C4459" t="s">
        <v>25</v>
      </c>
      <c r="D4459" t="s">
        <v>896</v>
      </c>
      <c r="E4459" t="s">
        <v>12</v>
      </c>
      <c r="F4459" t="s">
        <v>86</v>
      </c>
      <c r="G4459" t="s">
        <v>16</v>
      </c>
      <c r="H4459" t="s">
        <v>11</v>
      </c>
      <c r="I4459" t="s">
        <v>16</v>
      </c>
      <c r="J4459" t="s">
        <v>900</v>
      </c>
      <c r="K4459" t="s">
        <v>16</v>
      </c>
      <c r="L4459" t="s">
        <v>1</v>
      </c>
      <c r="M4459" t="s">
        <v>910</v>
      </c>
      <c r="N4459" t="s">
        <v>667</v>
      </c>
      <c r="O4459" t="s">
        <v>674</v>
      </c>
      <c r="P4459" t="s">
        <v>670</v>
      </c>
      <c r="Q4459" t="s">
        <v>668</v>
      </c>
      <c r="R4459" t="s">
        <v>670</v>
      </c>
      <c r="S4459" t="s">
        <v>668</v>
      </c>
      <c r="T4459" t="s">
        <v>671</v>
      </c>
      <c r="U4459" s="2">
        <f>DATE(IF(MONTH(Table__._SQL2014_QLTS17_DW_DimDate[[#This Row],[Ngay]])&lt;11,YEAR(Table__._SQL2014_QLTS17_DW_DimDate[[#This Row],[Ngay]])-1, YEAR(Table__._SQL2014_QLTS17_DW_DimDate[[#This Row],[Ngay]])),11,1)</f>
        <v>44501</v>
      </c>
      <c r="V4459" s="2">
        <f>DATE(YEAR(Table__._SQL2014_QLTS17_DW_DimDate[[#This Row],[NgayBatDauMuaVu]])+1, 10,31)</f>
        <v>44865</v>
      </c>
      <c r="W4459" s="3">
        <f>Table__._SQL2014_QLTS17_DW_DimDate[[#This Row],[Ngay]]-Table__._SQL2014_QLTS17_DW_DimDate[[#This Row],[NgayBatDauMuaVu]]+1</f>
        <v>136</v>
      </c>
      <c r="X4459">
        <f>INT((Table__._SQL2014_QLTS17_DW_DimDate[[#This Row],[NgayMuaVu]]-1)/7)+1</f>
        <v>20</v>
      </c>
      <c r="Y4459" t="str">
        <f>"Tuần " &amp;Table__._SQL2014_QLTS17_DW_DimDate[[#This Row],[TuanMuaVu]] &amp; " năm " &amp;Table__._SQL2014_QLTS17_DW_DimDate[[#This Row],[NamMuaVuStr]]</f>
        <v>Tuần 20 năm 2021-2022</v>
      </c>
      <c r="Z4459">
        <f>YEAR(Table__._SQL2014_QLTS17_DW_DimDate[[#This Row],[NgayBatDauMuaVu]])</f>
        <v>2021</v>
      </c>
      <c r="AA4459" t="str">
        <f>YEAR(Table__._SQL2014_QLTS17_DW_DimDate[[#This Row],[NgayBatDauMuaVu]]) &amp;"-"&amp;YEAR(Table__._SQL2014_QLTS17_DW_DimDate[[#This Row],[NgayKetThucMuaVu]])</f>
        <v>2021-2022</v>
      </c>
      <c r="AB4459">
        <f>YEAR(Table__._SQL2014_QLTS17_DW_DimDate[[#This Row],[NgayBatDauMuaVu]])</f>
        <v>2021</v>
      </c>
      <c r="AC4459">
        <f>YEAR(Table__._SQL2014_QLTS17_DW_DimDate[[#This Row],[NgayKetThucMuaVu]])</f>
        <v>2022</v>
      </c>
    </row>
    <row r="4460" spans="1:29">
      <c r="A4460">
        <v>20220317</v>
      </c>
      <c r="B4460" s="1">
        <v>44637</v>
      </c>
      <c r="C4460" t="s">
        <v>26</v>
      </c>
      <c r="D4460" t="s">
        <v>897</v>
      </c>
      <c r="E4460" t="s">
        <v>3</v>
      </c>
      <c r="F4460" t="s">
        <v>87</v>
      </c>
      <c r="G4460" t="s">
        <v>16</v>
      </c>
      <c r="H4460" t="s">
        <v>11</v>
      </c>
      <c r="I4460" t="s">
        <v>16</v>
      </c>
      <c r="J4460" t="s">
        <v>900</v>
      </c>
      <c r="K4460" t="s">
        <v>16</v>
      </c>
      <c r="L4460" t="s">
        <v>1</v>
      </c>
      <c r="M4460" t="s">
        <v>910</v>
      </c>
      <c r="N4460" t="s">
        <v>667</v>
      </c>
      <c r="O4460" t="s">
        <v>674</v>
      </c>
      <c r="P4460" t="s">
        <v>670</v>
      </c>
      <c r="Q4460" t="s">
        <v>668</v>
      </c>
      <c r="R4460" t="s">
        <v>670</v>
      </c>
      <c r="S4460" t="s">
        <v>668</v>
      </c>
      <c r="T4460" t="s">
        <v>671</v>
      </c>
      <c r="U4460" s="2">
        <f>DATE(IF(MONTH(Table__._SQL2014_QLTS17_DW_DimDate[[#This Row],[Ngay]])&lt;11,YEAR(Table__._SQL2014_QLTS17_DW_DimDate[[#This Row],[Ngay]])-1, YEAR(Table__._SQL2014_QLTS17_DW_DimDate[[#This Row],[Ngay]])),11,1)</f>
        <v>44501</v>
      </c>
      <c r="V4460" s="2">
        <f>DATE(YEAR(Table__._SQL2014_QLTS17_DW_DimDate[[#This Row],[NgayBatDauMuaVu]])+1, 10,31)</f>
        <v>44865</v>
      </c>
      <c r="W4460" s="3">
        <f>Table__._SQL2014_QLTS17_DW_DimDate[[#This Row],[Ngay]]-Table__._SQL2014_QLTS17_DW_DimDate[[#This Row],[NgayBatDauMuaVu]]+1</f>
        <v>137</v>
      </c>
      <c r="X4460">
        <f>INT((Table__._SQL2014_QLTS17_DW_DimDate[[#This Row],[NgayMuaVu]]-1)/7)+1</f>
        <v>20</v>
      </c>
      <c r="Y4460" t="str">
        <f>"Tuần " &amp;Table__._SQL2014_QLTS17_DW_DimDate[[#This Row],[TuanMuaVu]] &amp; " năm " &amp;Table__._SQL2014_QLTS17_DW_DimDate[[#This Row],[NamMuaVuStr]]</f>
        <v>Tuần 20 năm 2021-2022</v>
      </c>
      <c r="Z4460">
        <f>YEAR(Table__._SQL2014_QLTS17_DW_DimDate[[#This Row],[NgayBatDauMuaVu]])</f>
        <v>2021</v>
      </c>
      <c r="AA4460" t="str">
        <f>YEAR(Table__._SQL2014_QLTS17_DW_DimDate[[#This Row],[NgayBatDauMuaVu]]) &amp;"-"&amp;YEAR(Table__._SQL2014_QLTS17_DW_DimDate[[#This Row],[NgayKetThucMuaVu]])</f>
        <v>2021-2022</v>
      </c>
      <c r="AB4460">
        <f>YEAR(Table__._SQL2014_QLTS17_DW_DimDate[[#This Row],[NgayBatDauMuaVu]])</f>
        <v>2021</v>
      </c>
      <c r="AC4460">
        <f>YEAR(Table__._SQL2014_QLTS17_DW_DimDate[[#This Row],[NgayKetThucMuaVu]])</f>
        <v>2022</v>
      </c>
    </row>
    <row r="4461" spans="1:29">
      <c r="A4461">
        <v>20220318</v>
      </c>
      <c r="B4461" s="1">
        <v>44638</v>
      </c>
      <c r="C4461" t="s">
        <v>27</v>
      </c>
      <c r="D4461" t="s">
        <v>891</v>
      </c>
      <c r="E4461" t="s">
        <v>2</v>
      </c>
      <c r="F4461" t="s">
        <v>88</v>
      </c>
      <c r="G4461" t="s">
        <v>16</v>
      </c>
      <c r="H4461" t="s">
        <v>11</v>
      </c>
      <c r="I4461" t="s">
        <v>16</v>
      </c>
      <c r="J4461" t="s">
        <v>900</v>
      </c>
      <c r="K4461" t="s">
        <v>16</v>
      </c>
      <c r="L4461" t="s">
        <v>1</v>
      </c>
      <c r="M4461" t="s">
        <v>910</v>
      </c>
      <c r="N4461" t="s">
        <v>667</v>
      </c>
      <c r="O4461" t="s">
        <v>674</v>
      </c>
      <c r="P4461" t="s">
        <v>670</v>
      </c>
      <c r="Q4461" t="s">
        <v>668</v>
      </c>
      <c r="R4461" t="s">
        <v>670</v>
      </c>
      <c r="S4461" t="s">
        <v>668</v>
      </c>
      <c r="T4461" t="s">
        <v>671</v>
      </c>
      <c r="U4461" s="2">
        <f>DATE(IF(MONTH(Table__._SQL2014_QLTS17_DW_DimDate[[#This Row],[Ngay]])&lt;11,YEAR(Table__._SQL2014_QLTS17_DW_DimDate[[#This Row],[Ngay]])-1, YEAR(Table__._SQL2014_QLTS17_DW_DimDate[[#This Row],[Ngay]])),11,1)</f>
        <v>44501</v>
      </c>
      <c r="V4461" s="2">
        <f>DATE(YEAR(Table__._SQL2014_QLTS17_DW_DimDate[[#This Row],[NgayBatDauMuaVu]])+1, 10,31)</f>
        <v>44865</v>
      </c>
      <c r="W4461" s="3">
        <f>Table__._SQL2014_QLTS17_DW_DimDate[[#This Row],[Ngay]]-Table__._SQL2014_QLTS17_DW_DimDate[[#This Row],[NgayBatDauMuaVu]]+1</f>
        <v>138</v>
      </c>
      <c r="X4461">
        <f>INT((Table__._SQL2014_QLTS17_DW_DimDate[[#This Row],[NgayMuaVu]]-1)/7)+1</f>
        <v>20</v>
      </c>
      <c r="Y4461" t="str">
        <f>"Tuần " &amp;Table__._SQL2014_QLTS17_DW_DimDate[[#This Row],[TuanMuaVu]] &amp; " năm " &amp;Table__._SQL2014_QLTS17_DW_DimDate[[#This Row],[NamMuaVuStr]]</f>
        <v>Tuần 20 năm 2021-2022</v>
      </c>
      <c r="Z4461">
        <f>YEAR(Table__._SQL2014_QLTS17_DW_DimDate[[#This Row],[NgayBatDauMuaVu]])</f>
        <v>2021</v>
      </c>
      <c r="AA4461" t="str">
        <f>YEAR(Table__._SQL2014_QLTS17_DW_DimDate[[#This Row],[NgayBatDauMuaVu]]) &amp;"-"&amp;YEAR(Table__._SQL2014_QLTS17_DW_DimDate[[#This Row],[NgayKetThucMuaVu]])</f>
        <v>2021-2022</v>
      </c>
      <c r="AB4461">
        <f>YEAR(Table__._SQL2014_QLTS17_DW_DimDate[[#This Row],[NgayBatDauMuaVu]])</f>
        <v>2021</v>
      </c>
      <c r="AC4461">
        <f>YEAR(Table__._SQL2014_QLTS17_DW_DimDate[[#This Row],[NgayKetThucMuaVu]])</f>
        <v>2022</v>
      </c>
    </row>
    <row r="4462" spans="1:29">
      <c r="A4462">
        <v>20220319</v>
      </c>
      <c r="B4462" s="1">
        <v>44639</v>
      </c>
      <c r="C4462" t="s">
        <v>28</v>
      </c>
      <c r="D4462" t="s">
        <v>892</v>
      </c>
      <c r="E4462" t="s">
        <v>14</v>
      </c>
      <c r="F4462" t="s">
        <v>89</v>
      </c>
      <c r="G4462" t="s">
        <v>16</v>
      </c>
      <c r="H4462" t="s">
        <v>11</v>
      </c>
      <c r="I4462" t="s">
        <v>16</v>
      </c>
      <c r="J4462" t="s">
        <v>900</v>
      </c>
      <c r="K4462" t="s">
        <v>16</v>
      </c>
      <c r="L4462" t="s">
        <v>1</v>
      </c>
      <c r="M4462" t="s">
        <v>910</v>
      </c>
      <c r="N4462" t="s">
        <v>667</v>
      </c>
      <c r="O4462" t="s">
        <v>674</v>
      </c>
      <c r="P4462" t="s">
        <v>670</v>
      </c>
      <c r="Q4462" t="s">
        <v>668</v>
      </c>
      <c r="R4462" t="s">
        <v>670</v>
      </c>
      <c r="S4462" t="s">
        <v>668</v>
      </c>
      <c r="T4462" t="s">
        <v>671</v>
      </c>
      <c r="U4462" s="2">
        <f>DATE(IF(MONTH(Table__._SQL2014_QLTS17_DW_DimDate[[#This Row],[Ngay]])&lt;11,YEAR(Table__._SQL2014_QLTS17_DW_DimDate[[#This Row],[Ngay]])-1, YEAR(Table__._SQL2014_QLTS17_DW_DimDate[[#This Row],[Ngay]])),11,1)</f>
        <v>44501</v>
      </c>
      <c r="V4462" s="2">
        <f>DATE(YEAR(Table__._SQL2014_QLTS17_DW_DimDate[[#This Row],[NgayBatDauMuaVu]])+1, 10,31)</f>
        <v>44865</v>
      </c>
      <c r="W4462" s="3">
        <f>Table__._SQL2014_QLTS17_DW_DimDate[[#This Row],[Ngay]]-Table__._SQL2014_QLTS17_DW_DimDate[[#This Row],[NgayBatDauMuaVu]]+1</f>
        <v>139</v>
      </c>
      <c r="X4462">
        <f>INT((Table__._SQL2014_QLTS17_DW_DimDate[[#This Row],[NgayMuaVu]]-1)/7)+1</f>
        <v>20</v>
      </c>
      <c r="Y4462" t="str">
        <f>"Tuần " &amp;Table__._SQL2014_QLTS17_DW_DimDate[[#This Row],[TuanMuaVu]] &amp; " năm " &amp;Table__._SQL2014_QLTS17_DW_DimDate[[#This Row],[NamMuaVuStr]]</f>
        <v>Tuần 20 năm 2021-2022</v>
      </c>
      <c r="Z4462">
        <f>YEAR(Table__._SQL2014_QLTS17_DW_DimDate[[#This Row],[NgayBatDauMuaVu]])</f>
        <v>2021</v>
      </c>
      <c r="AA4462" t="str">
        <f>YEAR(Table__._SQL2014_QLTS17_DW_DimDate[[#This Row],[NgayBatDauMuaVu]]) &amp;"-"&amp;YEAR(Table__._SQL2014_QLTS17_DW_DimDate[[#This Row],[NgayKetThucMuaVu]])</f>
        <v>2021-2022</v>
      </c>
      <c r="AB4462">
        <f>YEAR(Table__._SQL2014_QLTS17_DW_DimDate[[#This Row],[NgayBatDauMuaVu]])</f>
        <v>2021</v>
      </c>
      <c r="AC4462">
        <f>YEAR(Table__._SQL2014_QLTS17_DW_DimDate[[#This Row],[NgayKetThucMuaVu]])</f>
        <v>2022</v>
      </c>
    </row>
    <row r="4463" spans="1:29">
      <c r="A4463">
        <v>20220320</v>
      </c>
      <c r="B4463" s="1">
        <v>44640</v>
      </c>
      <c r="C4463" t="s">
        <v>29</v>
      </c>
      <c r="D4463" t="s">
        <v>893</v>
      </c>
      <c r="E4463" t="s">
        <v>1</v>
      </c>
      <c r="F4463" t="s">
        <v>90</v>
      </c>
      <c r="G4463" t="s">
        <v>12</v>
      </c>
      <c r="H4463" t="s">
        <v>22</v>
      </c>
      <c r="I4463" t="s">
        <v>16</v>
      </c>
      <c r="J4463" t="s">
        <v>900</v>
      </c>
      <c r="K4463" t="s">
        <v>16</v>
      </c>
      <c r="L4463" t="s">
        <v>1</v>
      </c>
      <c r="M4463" t="s">
        <v>910</v>
      </c>
      <c r="N4463" t="s">
        <v>667</v>
      </c>
      <c r="O4463" t="s">
        <v>674</v>
      </c>
      <c r="P4463" t="s">
        <v>670</v>
      </c>
      <c r="Q4463" t="s">
        <v>668</v>
      </c>
      <c r="R4463" t="s">
        <v>670</v>
      </c>
      <c r="S4463" t="s">
        <v>668</v>
      </c>
      <c r="T4463" t="s">
        <v>671</v>
      </c>
      <c r="U4463" s="2">
        <f>DATE(IF(MONTH(Table__._SQL2014_QLTS17_DW_DimDate[[#This Row],[Ngay]])&lt;11,YEAR(Table__._SQL2014_QLTS17_DW_DimDate[[#This Row],[Ngay]])-1, YEAR(Table__._SQL2014_QLTS17_DW_DimDate[[#This Row],[Ngay]])),11,1)</f>
        <v>44501</v>
      </c>
      <c r="V4463" s="2">
        <f>DATE(YEAR(Table__._SQL2014_QLTS17_DW_DimDate[[#This Row],[NgayBatDauMuaVu]])+1, 10,31)</f>
        <v>44865</v>
      </c>
      <c r="W4463" s="3">
        <f>Table__._SQL2014_QLTS17_DW_DimDate[[#This Row],[Ngay]]-Table__._SQL2014_QLTS17_DW_DimDate[[#This Row],[NgayBatDauMuaVu]]+1</f>
        <v>140</v>
      </c>
      <c r="X4463">
        <f>INT((Table__._SQL2014_QLTS17_DW_DimDate[[#This Row],[NgayMuaVu]]-1)/7)+1</f>
        <v>20</v>
      </c>
      <c r="Y4463" t="str">
        <f>"Tuần " &amp;Table__._SQL2014_QLTS17_DW_DimDate[[#This Row],[TuanMuaVu]] &amp; " năm " &amp;Table__._SQL2014_QLTS17_DW_DimDate[[#This Row],[NamMuaVuStr]]</f>
        <v>Tuần 20 năm 2021-2022</v>
      </c>
      <c r="Z4463">
        <f>YEAR(Table__._SQL2014_QLTS17_DW_DimDate[[#This Row],[NgayBatDauMuaVu]])</f>
        <v>2021</v>
      </c>
      <c r="AA4463" t="str">
        <f>YEAR(Table__._SQL2014_QLTS17_DW_DimDate[[#This Row],[NgayBatDauMuaVu]]) &amp;"-"&amp;YEAR(Table__._SQL2014_QLTS17_DW_DimDate[[#This Row],[NgayKetThucMuaVu]])</f>
        <v>2021-2022</v>
      </c>
      <c r="AB4463">
        <f>YEAR(Table__._SQL2014_QLTS17_DW_DimDate[[#This Row],[NgayBatDauMuaVu]])</f>
        <v>2021</v>
      </c>
      <c r="AC4463">
        <f>YEAR(Table__._SQL2014_QLTS17_DW_DimDate[[#This Row],[NgayKetThucMuaVu]])</f>
        <v>2022</v>
      </c>
    </row>
    <row r="4464" spans="1:29">
      <c r="A4464">
        <v>20220321</v>
      </c>
      <c r="B4464" s="1">
        <v>44641</v>
      </c>
      <c r="C4464" t="s">
        <v>30</v>
      </c>
      <c r="D4464" t="s">
        <v>894</v>
      </c>
      <c r="E4464" t="s">
        <v>13</v>
      </c>
      <c r="F4464" t="s">
        <v>91</v>
      </c>
      <c r="G4464" t="s">
        <v>12</v>
      </c>
      <c r="H4464" t="s">
        <v>22</v>
      </c>
      <c r="I4464" t="s">
        <v>16</v>
      </c>
      <c r="J4464" t="s">
        <v>900</v>
      </c>
      <c r="K4464" t="s">
        <v>16</v>
      </c>
      <c r="L4464" t="s">
        <v>1</v>
      </c>
      <c r="M4464" t="s">
        <v>910</v>
      </c>
      <c r="N4464" t="s">
        <v>667</v>
      </c>
      <c r="O4464" t="s">
        <v>674</v>
      </c>
      <c r="P4464" t="s">
        <v>670</v>
      </c>
      <c r="Q4464" t="s">
        <v>668</v>
      </c>
      <c r="R4464" t="s">
        <v>670</v>
      </c>
      <c r="S4464" t="s">
        <v>668</v>
      </c>
      <c r="T4464" t="s">
        <v>671</v>
      </c>
      <c r="U4464" s="2">
        <f>DATE(IF(MONTH(Table__._SQL2014_QLTS17_DW_DimDate[[#This Row],[Ngay]])&lt;11,YEAR(Table__._SQL2014_QLTS17_DW_DimDate[[#This Row],[Ngay]])-1, YEAR(Table__._SQL2014_QLTS17_DW_DimDate[[#This Row],[Ngay]])),11,1)</f>
        <v>44501</v>
      </c>
      <c r="V4464" s="2">
        <f>DATE(YEAR(Table__._SQL2014_QLTS17_DW_DimDate[[#This Row],[NgayBatDauMuaVu]])+1, 10,31)</f>
        <v>44865</v>
      </c>
      <c r="W4464" s="3">
        <f>Table__._SQL2014_QLTS17_DW_DimDate[[#This Row],[Ngay]]-Table__._SQL2014_QLTS17_DW_DimDate[[#This Row],[NgayBatDauMuaVu]]+1</f>
        <v>141</v>
      </c>
      <c r="X4464">
        <f>INT((Table__._SQL2014_QLTS17_DW_DimDate[[#This Row],[NgayMuaVu]]-1)/7)+1</f>
        <v>21</v>
      </c>
      <c r="Y4464" t="str">
        <f>"Tuần " &amp;Table__._SQL2014_QLTS17_DW_DimDate[[#This Row],[TuanMuaVu]] &amp; " năm " &amp;Table__._SQL2014_QLTS17_DW_DimDate[[#This Row],[NamMuaVuStr]]</f>
        <v>Tuần 21 năm 2021-2022</v>
      </c>
      <c r="Z4464">
        <f>YEAR(Table__._SQL2014_QLTS17_DW_DimDate[[#This Row],[NgayBatDauMuaVu]])</f>
        <v>2021</v>
      </c>
      <c r="AA4464" t="str">
        <f>YEAR(Table__._SQL2014_QLTS17_DW_DimDate[[#This Row],[NgayBatDauMuaVu]]) &amp;"-"&amp;YEAR(Table__._SQL2014_QLTS17_DW_DimDate[[#This Row],[NgayKetThucMuaVu]])</f>
        <v>2021-2022</v>
      </c>
      <c r="AB4464">
        <f>YEAR(Table__._SQL2014_QLTS17_DW_DimDate[[#This Row],[NgayBatDauMuaVu]])</f>
        <v>2021</v>
      </c>
      <c r="AC4464">
        <f>YEAR(Table__._SQL2014_QLTS17_DW_DimDate[[#This Row],[NgayKetThucMuaVu]])</f>
        <v>2022</v>
      </c>
    </row>
    <row r="4465" spans="1:29">
      <c r="A4465">
        <v>20220322</v>
      </c>
      <c r="B4465" s="1">
        <v>44642</v>
      </c>
      <c r="C4465" t="s">
        <v>31</v>
      </c>
      <c r="D4465" t="s">
        <v>895</v>
      </c>
      <c r="E4465" t="s">
        <v>16</v>
      </c>
      <c r="F4465" t="s">
        <v>92</v>
      </c>
      <c r="G4465" t="s">
        <v>12</v>
      </c>
      <c r="H4465" t="s">
        <v>22</v>
      </c>
      <c r="I4465" t="s">
        <v>16</v>
      </c>
      <c r="J4465" t="s">
        <v>900</v>
      </c>
      <c r="K4465" t="s">
        <v>16</v>
      </c>
      <c r="L4465" t="s">
        <v>1</v>
      </c>
      <c r="M4465" t="s">
        <v>910</v>
      </c>
      <c r="N4465" t="s">
        <v>667</v>
      </c>
      <c r="O4465" t="s">
        <v>674</v>
      </c>
      <c r="P4465" t="s">
        <v>670</v>
      </c>
      <c r="Q4465" t="s">
        <v>668</v>
      </c>
      <c r="R4465" t="s">
        <v>670</v>
      </c>
      <c r="S4465" t="s">
        <v>668</v>
      </c>
      <c r="T4465" t="s">
        <v>671</v>
      </c>
      <c r="U4465" s="2">
        <f>DATE(IF(MONTH(Table__._SQL2014_QLTS17_DW_DimDate[[#This Row],[Ngay]])&lt;11,YEAR(Table__._SQL2014_QLTS17_DW_DimDate[[#This Row],[Ngay]])-1, YEAR(Table__._SQL2014_QLTS17_DW_DimDate[[#This Row],[Ngay]])),11,1)</f>
        <v>44501</v>
      </c>
      <c r="V4465" s="2">
        <f>DATE(YEAR(Table__._SQL2014_QLTS17_DW_DimDate[[#This Row],[NgayBatDauMuaVu]])+1, 10,31)</f>
        <v>44865</v>
      </c>
      <c r="W4465" s="3">
        <f>Table__._SQL2014_QLTS17_DW_DimDate[[#This Row],[Ngay]]-Table__._SQL2014_QLTS17_DW_DimDate[[#This Row],[NgayBatDauMuaVu]]+1</f>
        <v>142</v>
      </c>
      <c r="X4465">
        <f>INT((Table__._SQL2014_QLTS17_DW_DimDate[[#This Row],[NgayMuaVu]]-1)/7)+1</f>
        <v>21</v>
      </c>
      <c r="Y4465" t="str">
        <f>"Tuần " &amp;Table__._SQL2014_QLTS17_DW_DimDate[[#This Row],[TuanMuaVu]] &amp; " năm " &amp;Table__._SQL2014_QLTS17_DW_DimDate[[#This Row],[NamMuaVuStr]]</f>
        <v>Tuần 21 năm 2021-2022</v>
      </c>
      <c r="Z4465">
        <f>YEAR(Table__._SQL2014_QLTS17_DW_DimDate[[#This Row],[NgayBatDauMuaVu]])</f>
        <v>2021</v>
      </c>
      <c r="AA4465" t="str">
        <f>YEAR(Table__._SQL2014_QLTS17_DW_DimDate[[#This Row],[NgayBatDauMuaVu]]) &amp;"-"&amp;YEAR(Table__._SQL2014_QLTS17_DW_DimDate[[#This Row],[NgayKetThucMuaVu]])</f>
        <v>2021-2022</v>
      </c>
      <c r="AB4465">
        <f>YEAR(Table__._SQL2014_QLTS17_DW_DimDate[[#This Row],[NgayBatDauMuaVu]])</f>
        <v>2021</v>
      </c>
      <c r="AC4465">
        <f>YEAR(Table__._SQL2014_QLTS17_DW_DimDate[[#This Row],[NgayKetThucMuaVu]])</f>
        <v>2022</v>
      </c>
    </row>
    <row r="4466" spans="1:29">
      <c r="A4466">
        <v>20220323</v>
      </c>
      <c r="B4466" s="1">
        <v>44643</v>
      </c>
      <c r="C4466" t="s">
        <v>32</v>
      </c>
      <c r="D4466" t="s">
        <v>896</v>
      </c>
      <c r="E4466" t="s">
        <v>12</v>
      </c>
      <c r="F4466" t="s">
        <v>93</v>
      </c>
      <c r="G4466" t="s">
        <v>12</v>
      </c>
      <c r="H4466" t="s">
        <v>22</v>
      </c>
      <c r="I4466" t="s">
        <v>16</v>
      </c>
      <c r="J4466" t="s">
        <v>900</v>
      </c>
      <c r="K4466" t="s">
        <v>16</v>
      </c>
      <c r="L4466" t="s">
        <v>1</v>
      </c>
      <c r="M4466" t="s">
        <v>910</v>
      </c>
      <c r="N4466" t="s">
        <v>667</v>
      </c>
      <c r="O4466" t="s">
        <v>674</v>
      </c>
      <c r="P4466" t="s">
        <v>670</v>
      </c>
      <c r="Q4466" t="s">
        <v>668</v>
      </c>
      <c r="R4466" t="s">
        <v>670</v>
      </c>
      <c r="S4466" t="s">
        <v>668</v>
      </c>
      <c r="T4466" t="s">
        <v>671</v>
      </c>
      <c r="U4466" s="2">
        <f>DATE(IF(MONTH(Table__._SQL2014_QLTS17_DW_DimDate[[#This Row],[Ngay]])&lt;11,YEAR(Table__._SQL2014_QLTS17_DW_DimDate[[#This Row],[Ngay]])-1, YEAR(Table__._SQL2014_QLTS17_DW_DimDate[[#This Row],[Ngay]])),11,1)</f>
        <v>44501</v>
      </c>
      <c r="V4466" s="2">
        <f>DATE(YEAR(Table__._SQL2014_QLTS17_DW_DimDate[[#This Row],[NgayBatDauMuaVu]])+1, 10,31)</f>
        <v>44865</v>
      </c>
      <c r="W4466" s="3">
        <f>Table__._SQL2014_QLTS17_DW_DimDate[[#This Row],[Ngay]]-Table__._SQL2014_QLTS17_DW_DimDate[[#This Row],[NgayBatDauMuaVu]]+1</f>
        <v>143</v>
      </c>
      <c r="X4466">
        <f>INT((Table__._SQL2014_QLTS17_DW_DimDate[[#This Row],[NgayMuaVu]]-1)/7)+1</f>
        <v>21</v>
      </c>
      <c r="Y4466" t="str">
        <f>"Tuần " &amp;Table__._SQL2014_QLTS17_DW_DimDate[[#This Row],[TuanMuaVu]] &amp; " năm " &amp;Table__._SQL2014_QLTS17_DW_DimDate[[#This Row],[NamMuaVuStr]]</f>
        <v>Tuần 21 năm 2021-2022</v>
      </c>
      <c r="Z4466">
        <f>YEAR(Table__._SQL2014_QLTS17_DW_DimDate[[#This Row],[NgayBatDauMuaVu]])</f>
        <v>2021</v>
      </c>
      <c r="AA4466" t="str">
        <f>YEAR(Table__._SQL2014_QLTS17_DW_DimDate[[#This Row],[NgayBatDauMuaVu]]) &amp;"-"&amp;YEAR(Table__._SQL2014_QLTS17_DW_DimDate[[#This Row],[NgayKetThucMuaVu]])</f>
        <v>2021-2022</v>
      </c>
      <c r="AB4466">
        <f>YEAR(Table__._SQL2014_QLTS17_DW_DimDate[[#This Row],[NgayBatDauMuaVu]])</f>
        <v>2021</v>
      </c>
      <c r="AC4466">
        <f>YEAR(Table__._SQL2014_QLTS17_DW_DimDate[[#This Row],[NgayKetThucMuaVu]])</f>
        <v>2022</v>
      </c>
    </row>
    <row r="4467" spans="1:29">
      <c r="A4467">
        <v>20220324</v>
      </c>
      <c r="B4467" s="1">
        <v>44644</v>
      </c>
      <c r="C4467" t="s">
        <v>33</v>
      </c>
      <c r="D4467" t="s">
        <v>897</v>
      </c>
      <c r="E4467" t="s">
        <v>3</v>
      </c>
      <c r="F4467" t="s">
        <v>94</v>
      </c>
      <c r="G4467" t="s">
        <v>12</v>
      </c>
      <c r="H4467" t="s">
        <v>22</v>
      </c>
      <c r="I4467" t="s">
        <v>16</v>
      </c>
      <c r="J4467" t="s">
        <v>900</v>
      </c>
      <c r="K4467" t="s">
        <v>16</v>
      </c>
      <c r="L4467" t="s">
        <v>1</v>
      </c>
      <c r="M4467" t="s">
        <v>910</v>
      </c>
      <c r="N4467" t="s">
        <v>667</v>
      </c>
      <c r="O4467" t="s">
        <v>674</v>
      </c>
      <c r="P4467" t="s">
        <v>670</v>
      </c>
      <c r="Q4467" t="s">
        <v>668</v>
      </c>
      <c r="R4467" t="s">
        <v>670</v>
      </c>
      <c r="S4467" t="s">
        <v>668</v>
      </c>
      <c r="T4467" t="s">
        <v>671</v>
      </c>
      <c r="U4467" s="2">
        <f>DATE(IF(MONTH(Table__._SQL2014_QLTS17_DW_DimDate[[#This Row],[Ngay]])&lt;11,YEAR(Table__._SQL2014_QLTS17_DW_DimDate[[#This Row],[Ngay]])-1, YEAR(Table__._SQL2014_QLTS17_DW_DimDate[[#This Row],[Ngay]])),11,1)</f>
        <v>44501</v>
      </c>
      <c r="V4467" s="2">
        <f>DATE(YEAR(Table__._SQL2014_QLTS17_DW_DimDate[[#This Row],[NgayBatDauMuaVu]])+1, 10,31)</f>
        <v>44865</v>
      </c>
      <c r="W4467" s="3">
        <f>Table__._SQL2014_QLTS17_DW_DimDate[[#This Row],[Ngay]]-Table__._SQL2014_QLTS17_DW_DimDate[[#This Row],[NgayBatDauMuaVu]]+1</f>
        <v>144</v>
      </c>
      <c r="X4467">
        <f>INT((Table__._SQL2014_QLTS17_DW_DimDate[[#This Row],[NgayMuaVu]]-1)/7)+1</f>
        <v>21</v>
      </c>
      <c r="Y4467" t="str">
        <f>"Tuần " &amp;Table__._SQL2014_QLTS17_DW_DimDate[[#This Row],[TuanMuaVu]] &amp; " năm " &amp;Table__._SQL2014_QLTS17_DW_DimDate[[#This Row],[NamMuaVuStr]]</f>
        <v>Tuần 21 năm 2021-2022</v>
      </c>
      <c r="Z4467">
        <f>YEAR(Table__._SQL2014_QLTS17_DW_DimDate[[#This Row],[NgayBatDauMuaVu]])</f>
        <v>2021</v>
      </c>
      <c r="AA4467" t="str">
        <f>YEAR(Table__._SQL2014_QLTS17_DW_DimDate[[#This Row],[NgayBatDauMuaVu]]) &amp;"-"&amp;YEAR(Table__._SQL2014_QLTS17_DW_DimDate[[#This Row],[NgayKetThucMuaVu]])</f>
        <v>2021-2022</v>
      </c>
      <c r="AB4467">
        <f>YEAR(Table__._SQL2014_QLTS17_DW_DimDate[[#This Row],[NgayBatDauMuaVu]])</f>
        <v>2021</v>
      </c>
      <c r="AC4467">
        <f>YEAR(Table__._SQL2014_QLTS17_DW_DimDate[[#This Row],[NgayKetThucMuaVu]])</f>
        <v>2022</v>
      </c>
    </row>
    <row r="4468" spans="1:29">
      <c r="A4468">
        <v>20220325</v>
      </c>
      <c r="B4468" s="1">
        <v>44645</v>
      </c>
      <c r="C4468" t="s">
        <v>34</v>
      </c>
      <c r="D4468" t="s">
        <v>891</v>
      </c>
      <c r="E4468" t="s">
        <v>2</v>
      </c>
      <c r="F4468" t="s">
        <v>95</v>
      </c>
      <c r="G4468" t="s">
        <v>12</v>
      </c>
      <c r="H4468" t="s">
        <v>22</v>
      </c>
      <c r="I4468" t="s">
        <v>16</v>
      </c>
      <c r="J4468" t="s">
        <v>900</v>
      </c>
      <c r="K4468" t="s">
        <v>16</v>
      </c>
      <c r="L4468" t="s">
        <v>1</v>
      </c>
      <c r="M4468" t="s">
        <v>910</v>
      </c>
      <c r="N4468" t="s">
        <v>667</v>
      </c>
      <c r="O4468" t="s">
        <v>674</v>
      </c>
      <c r="P4468" t="s">
        <v>670</v>
      </c>
      <c r="Q4468" t="s">
        <v>668</v>
      </c>
      <c r="R4468" t="s">
        <v>670</v>
      </c>
      <c r="S4468" t="s">
        <v>668</v>
      </c>
      <c r="T4468" t="s">
        <v>671</v>
      </c>
      <c r="U4468" s="2">
        <f>DATE(IF(MONTH(Table__._SQL2014_QLTS17_DW_DimDate[[#This Row],[Ngay]])&lt;11,YEAR(Table__._SQL2014_QLTS17_DW_DimDate[[#This Row],[Ngay]])-1, YEAR(Table__._SQL2014_QLTS17_DW_DimDate[[#This Row],[Ngay]])),11,1)</f>
        <v>44501</v>
      </c>
      <c r="V4468" s="2">
        <f>DATE(YEAR(Table__._SQL2014_QLTS17_DW_DimDate[[#This Row],[NgayBatDauMuaVu]])+1, 10,31)</f>
        <v>44865</v>
      </c>
      <c r="W4468" s="3">
        <f>Table__._SQL2014_QLTS17_DW_DimDate[[#This Row],[Ngay]]-Table__._SQL2014_QLTS17_DW_DimDate[[#This Row],[NgayBatDauMuaVu]]+1</f>
        <v>145</v>
      </c>
      <c r="X4468">
        <f>INT((Table__._SQL2014_QLTS17_DW_DimDate[[#This Row],[NgayMuaVu]]-1)/7)+1</f>
        <v>21</v>
      </c>
      <c r="Y4468" t="str">
        <f>"Tuần " &amp;Table__._SQL2014_QLTS17_DW_DimDate[[#This Row],[TuanMuaVu]] &amp; " năm " &amp;Table__._SQL2014_QLTS17_DW_DimDate[[#This Row],[NamMuaVuStr]]</f>
        <v>Tuần 21 năm 2021-2022</v>
      </c>
      <c r="Z4468">
        <f>YEAR(Table__._SQL2014_QLTS17_DW_DimDate[[#This Row],[NgayBatDauMuaVu]])</f>
        <v>2021</v>
      </c>
      <c r="AA4468" t="str">
        <f>YEAR(Table__._SQL2014_QLTS17_DW_DimDate[[#This Row],[NgayBatDauMuaVu]]) &amp;"-"&amp;YEAR(Table__._SQL2014_QLTS17_DW_DimDate[[#This Row],[NgayKetThucMuaVu]])</f>
        <v>2021-2022</v>
      </c>
      <c r="AB4468">
        <f>YEAR(Table__._SQL2014_QLTS17_DW_DimDate[[#This Row],[NgayBatDauMuaVu]])</f>
        <v>2021</v>
      </c>
      <c r="AC4468">
        <f>YEAR(Table__._SQL2014_QLTS17_DW_DimDate[[#This Row],[NgayKetThucMuaVu]])</f>
        <v>2022</v>
      </c>
    </row>
    <row r="4469" spans="1:29">
      <c r="A4469">
        <v>20220326</v>
      </c>
      <c r="B4469" s="1">
        <v>44646</v>
      </c>
      <c r="C4469" t="s">
        <v>35</v>
      </c>
      <c r="D4469" t="s">
        <v>892</v>
      </c>
      <c r="E4469" t="s">
        <v>14</v>
      </c>
      <c r="F4469" t="s">
        <v>96</v>
      </c>
      <c r="G4469" t="s">
        <v>12</v>
      </c>
      <c r="H4469" t="s">
        <v>22</v>
      </c>
      <c r="I4469" t="s">
        <v>16</v>
      </c>
      <c r="J4469" t="s">
        <v>900</v>
      </c>
      <c r="K4469" t="s">
        <v>16</v>
      </c>
      <c r="L4469" t="s">
        <v>1</v>
      </c>
      <c r="M4469" t="s">
        <v>910</v>
      </c>
      <c r="N4469" t="s">
        <v>667</v>
      </c>
      <c r="O4469" t="s">
        <v>674</v>
      </c>
      <c r="P4469" t="s">
        <v>670</v>
      </c>
      <c r="Q4469" t="s">
        <v>668</v>
      </c>
      <c r="R4469" t="s">
        <v>670</v>
      </c>
      <c r="S4469" t="s">
        <v>668</v>
      </c>
      <c r="T4469" t="s">
        <v>671</v>
      </c>
      <c r="U4469" s="2">
        <f>DATE(IF(MONTH(Table__._SQL2014_QLTS17_DW_DimDate[[#This Row],[Ngay]])&lt;11,YEAR(Table__._SQL2014_QLTS17_DW_DimDate[[#This Row],[Ngay]])-1, YEAR(Table__._SQL2014_QLTS17_DW_DimDate[[#This Row],[Ngay]])),11,1)</f>
        <v>44501</v>
      </c>
      <c r="V4469" s="2">
        <f>DATE(YEAR(Table__._SQL2014_QLTS17_DW_DimDate[[#This Row],[NgayBatDauMuaVu]])+1, 10,31)</f>
        <v>44865</v>
      </c>
      <c r="W4469" s="3">
        <f>Table__._SQL2014_QLTS17_DW_DimDate[[#This Row],[Ngay]]-Table__._SQL2014_QLTS17_DW_DimDate[[#This Row],[NgayBatDauMuaVu]]+1</f>
        <v>146</v>
      </c>
      <c r="X4469">
        <f>INT((Table__._SQL2014_QLTS17_DW_DimDate[[#This Row],[NgayMuaVu]]-1)/7)+1</f>
        <v>21</v>
      </c>
      <c r="Y4469" t="str">
        <f>"Tuần " &amp;Table__._SQL2014_QLTS17_DW_DimDate[[#This Row],[TuanMuaVu]] &amp; " năm " &amp;Table__._SQL2014_QLTS17_DW_DimDate[[#This Row],[NamMuaVuStr]]</f>
        <v>Tuần 21 năm 2021-2022</v>
      </c>
      <c r="Z4469">
        <f>YEAR(Table__._SQL2014_QLTS17_DW_DimDate[[#This Row],[NgayBatDauMuaVu]])</f>
        <v>2021</v>
      </c>
      <c r="AA4469" t="str">
        <f>YEAR(Table__._SQL2014_QLTS17_DW_DimDate[[#This Row],[NgayBatDauMuaVu]]) &amp;"-"&amp;YEAR(Table__._SQL2014_QLTS17_DW_DimDate[[#This Row],[NgayKetThucMuaVu]])</f>
        <v>2021-2022</v>
      </c>
      <c r="AB4469">
        <f>YEAR(Table__._SQL2014_QLTS17_DW_DimDate[[#This Row],[NgayBatDauMuaVu]])</f>
        <v>2021</v>
      </c>
      <c r="AC4469">
        <f>YEAR(Table__._SQL2014_QLTS17_DW_DimDate[[#This Row],[NgayKetThucMuaVu]])</f>
        <v>2022</v>
      </c>
    </row>
    <row r="4470" spans="1:29">
      <c r="A4470">
        <v>20220327</v>
      </c>
      <c r="B4470" s="1">
        <v>44647</v>
      </c>
      <c r="C4470" t="s">
        <v>36</v>
      </c>
      <c r="D4470" t="s">
        <v>893</v>
      </c>
      <c r="E4470" t="s">
        <v>1</v>
      </c>
      <c r="F4470" t="s">
        <v>97</v>
      </c>
      <c r="G4470" t="s">
        <v>3</v>
      </c>
      <c r="H4470" t="s">
        <v>23</v>
      </c>
      <c r="I4470" t="s">
        <v>16</v>
      </c>
      <c r="J4470" t="s">
        <v>900</v>
      </c>
      <c r="K4470" t="s">
        <v>16</v>
      </c>
      <c r="L4470" t="s">
        <v>1</v>
      </c>
      <c r="M4470" t="s">
        <v>910</v>
      </c>
      <c r="N4470" t="s">
        <v>667</v>
      </c>
      <c r="O4470" t="s">
        <v>674</v>
      </c>
      <c r="P4470" t="s">
        <v>670</v>
      </c>
      <c r="Q4470" t="s">
        <v>668</v>
      </c>
      <c r="R4470" t="s">
        <v>670</v>
      </c>
      <c r="S4470" t="s">
        <v>668</v>
      </c>
      <c r="T4470" t="s">
        <v>671</v>
      </c>
      <c r="U4470" s="2">
        <f>DATE(IF(MONTH(Table__._SQL2014_QLTS17_DW_DimDate[[#This Row],[Ngay]])&lt;11,YEAR(Table__._SQL2014_QLTS17_DW_DimDate[[#This Row],[Ngay]])-1, YEAR(Table__._SQL2014_QLTS17_DW_DimDate[[#This Row],[Ngay]])),11,1)</f>
        <v>44501</v>
      </c>
      <c r="V4470" s="2">
        <f>DATE(YEAR(Table__._SQL2014_QLTS17_DW_DimDate[[#This Row],[NgayBatDauMuaVu]])+1, 10,31)</f>
        <v>44865</v>
      </c>
      <c r="W4470" s="3">
        <f>Table__._SQL2014_QLTS17_DW_DimDate[[#This Row],[Ngay]]-Table__._SQL2014_QLTS17_DW_DimDate[[#This Row],[NgayBatDauMuaVu]]+1</f>
        <v>147</v>
      </c>
      <c r="X4470">
        <f>INT((Table__._SQL2014_QLTS17_DW_DimDate[[#This Row],[NgayMuaVu]]-1)/7)+1</f>
        <v>21</v>
      </c>
      <c r="Y4470" t="str">
        <f>"Tuần " &amp;Table__._SQL2014_QLTS17_DW_DimDate[[#This Row],[TuanMuaVu]] &amp; " năm " &amp;Table__._SQL2014_QLTS17_DW_DimDate[[#This Row],[NamMuaVuStr]]</f>
        <v>Tuần 21 năm 2021-2022</v>
      </c>
      <c r="Z4470">
        <f>YEAR(Table__._SQL2014_QLTS17_DW_DimDate[[#This Row],[NgayBatDauMuaVu]])</f>
        <v>2021</v>
      </c>
      <c r="AA4470" t="str">
        <f>YEAR(Table__._SQL2014_QLTS17_DW_DimDate[[#This Row],[NgayBatDauMuaVu]]) &amp;"-"&amp;YEAR(Table__._SQL2014_QLTS17_DW_DimDate[[#This Row],[NgayKetThucMuaVu]])</f>
        <v>2021-2022</v>
      </c>
      <c r="AB4470">
        <f>YEAR(Table__._SQL2014_QLTS17_DW_DimDate[[#This Row],[NgayBatDauMuaVu]])</f>
        <v>2021</v>
      </c>
      <c r="AC4470">
        <f>YEAR(Table__._SQL2014_QLTS17_DW_DimDate[[#This Row],[NgayKetThucMuaVu]])</f>
        <v>2022</v>
      </c>
    </row>
    <row r="4471" spans="1:29">
      <c r="A4471">
        <v>20220328</v>
      </c>
      <c r="B4471" s="1">
        <v>44648</v>
      </c>
      <c r="C4471" t="s">
        <v>37</v>
      </c>
      <c r="D4471" t="s">
        <v>894</v>
      </c>
      <c r="E4471" t="s">
        <v>13</v>
      </c>
      <c r="F4471" t="s">
        <v>98</v>
      </c>
      <c r="G4471" t="s">
        <v>3</v>
      </c>
      <c r="H4471" t="s">
        <v>23</v>
      </c>
      <c r="I4471" t="s">
        <v>16</v>
      </c>
      <c r="J4471" t="s">
        <v>900</v>
      </c>
      <c r="K4471" t="s">
        <v>16</v>
      </c>
      <c r="L4471" t="s">
        <v>1</v>
      </c>
      <c r="M4471" t="s">
        <v>910</v>
      </c>
      <c r="N4471" t="s">
        <v>667</v>
      </c>
      <c r="O4471" t="s">
        <v>674</v>
      </c>
      <c r="P4471" t="s">
        <v>670</v>
      </c>
      <c r="Q4471" t="s">
        <v>668</v>
      </c>
      <c r="R4471" t="s">
        <v>670</v>
      </c>
      <c r="S4471" t="s">
        <v>668</v>
      </c>
      <c r="T4471" t="s">
        <v>671</v>
      </c>
      <c r="U4471" s="2">
        <f>DATE(IF(MONTH(Table__._SQL2014_QLTS17_DW_DimDate[[#This Row],[Ngay]])&lt;11,YEAR(Table__._SQL2014_QLTS17_DW_DimDate[[#This Row],[Ngay]])-1, YEAR(Table__._SQL2014_QLTS17_DW_DimDate[[#This Row],[Ngay]])),11,1)</f>
        <v>44501</v>
      </c>
      <c r="V4471" s="2">
        <f>DATE(YEAR(Table__._SQL2014_QLTS17_DW_DimDate[[#This Row],[NgayBatDauMuaVu]])+1, 10,31)</f>
        <v>44865</v>
      </c>
      <c r="W4471" s="3">
        <f>Table__._SQL2014_QLTS17_DW_DimDate[[#This Row],[Ngay]]-Table__._SQL2014_QLTS17_DW_DimDate[[#This Row],[NgayBatDauMuaVu]]+1</f>
        <v>148</v>
      </c>
      <c r="X4471">
        <f>INT((Table__._SQL2014_QLTS17_DW_DimDate[[#This Row],[NgayMuaVu]]-1)/7)+1</f>
        <v>22</v>
      </c>
      <c r="Y4471" t="str">
        <f>"Tuần " &amp;Table__._SQL2014_QLTS17_DW_DimDate[[#This Row],[TuanMuaVu]] &amp; " năm " &amp;Table__._SQL2014_QLTS17_DW_DimDate[[#This Row],[NamMuaVuStr]]</f>
        <v>Tuần 22 năm 2021-2022</v>
      </c>
      <c r="Z4471">
        <f>YEAR(Table__._SQL2014_QLTS17_DW_DimDate[[#This Row],[NgayBatDauMuaVu]])</f>
        <v>2021</v>
      </c>
      <c r="AA4471" t="str">
        <f>YEAR(Table__._SQL2014_QLTS17_DW_DimDate[[#This Row],[NgayBatDauMuaVu]]) &amp;"-"&amp;YEAR(Table__._SQL2014_QLTS17_DW_DimDate[[#This Row],[NgayKetThucMuaVu]])</f>
        <v>2021-2022</v>
      </c>
      <c r="AB4471">
        <f>YEAR(Table__._SQL2014_QLTS17_DW_DimDate[[#This Row],[NgayBatDauMuaVu]])</f>
        <v>2021</v>
      </c>
      <c r="AC4471">
        <f>YEAR(Table__._SQL2014_QLTS17_DW_DimDate[[#This Row],[NgayKetThucMuaVu]])</f>
        <v>2022</v>
      </c>
    </row>
    <row r="4472" spans="1:29">
      <c r="A4472">
        <v>20220329</v>
      </c>
      <c r="B4472" s="1">
        <v>44649</v>
      </c>
      <c r="C4472" t="s">
        <v>38</v>
      </c>
      <c r="D4472" t="s">
        <v>895</v>
      </c>
      <c r="E4472" t="s">
        <v>16</v>
      </c>
      <c r="F4472" t="s">
        <v>99</v>
      </c>
      <c r="G4472" t="s">
        <v>3</v>
      </c>
      <c r="H4472" t="s">
        <v>23</v>
      </c>
      <c r="I4472" t="s">
        <v>16</v>
      </c>
      <c r="J4472" t="s">
        <v>900</v>
      </c>
      <c r="K4472" t="s">
        <v>16</v>
      </c>
      <c r="L4472" t="s">
        <v>1</v>
      </c>
      <c r="M4472" t="s">
        <v>910</v>
      </c>
      <c r="N4472" t="s">
        <v>667</v>
      </c>
      <c r="O4472" t="s">
        <v>674</v>
      </c>
      <c r="P4472" t="s">
        <v>670</v>
      </c>
      <c r="Q4472" t="s">
        <v>668</v>
      </c>
      <c r="R4472" t="s">
        <v>670</v>
      </c>
      <c r="S4472" t="s">
        <v>668</v>
      </c>
      <c r="T4472" t="s">
        <v>671</v>
      </c>
      <c r="U4472" s="2">
        <f>DATE(IF(MONTH(Table__._SQL2014_QLTS17_DW_DimDate[[#This Row],[Ngay]])&lt;11,YEAR(Table__._SQL2014_QLTS17_DW_DimDate[[#This Row],[Ngay]])-1, YEAR(Table__._SQL2014_QLTS17_DW_DimDate[[#This Row],[Ngay]])),11,1)</f>
        <v>44501</v>
      </c>
      <c r="V4472" s="2">
        <f>DATE(YEAR(Table__._SQL2014_QLTS17_DW_DimDate[[#This Row],[NgayBatDauMuaVu]])+1, 10,31)</f>
        <v>44865</v>
      </c>
      <c r="W4472" s="3">
        <f>Table__._SQL2014_QLTS17_DW_DimDate[[#This Row],[Ngay]]-Table__._SQL2014_QLTS17_DW_DimDate[[#This Row],[NgayBatDauMuaVu]]+1</f>
        <v>149</v>
      </c>
      <c r="X4472">
        <f>INT((Table__._SQL2014_QLTS17_DW_DimDate[[#This Row],[NgayMuaVu]]-1)/7)+1</f>
        <v>22</v>
      </c>
      <c r="Y4472" t="str">
        <f>"Tuần " &amp;Table__._SQL2014_QLTS17_DW_DimDate[[#This Row],[TuanMuaVu]] &amp; " năm " &amp;Table__._SQL2014_QLTS17_DW_DimDate[[#This Row],[NamMuaVuStr]]</f>
        <v>Tuần 22 năm 2021-2022</v>
      </c>
      <c r="Z4472">
        <f>YEAR(Table__._SQL2014_QLTS17_DW_DimDate[[#This Row],[NgayBatDauMuaVu]])</f>
        <v>2021</v>
      </c>
      <c r="AA4472" t="str">
        <f>YEAR(Table__._SQL2014_QLTS17_DW_DimDate[[#This Row],[NgayBatDauMuaVu]]) &amp;"-"&amp;YEAR(Table__._SQL2014_QLTS17_DW_DimDate[[#This Row],[NgayKetThucMuaVu]])</f>
        <v>2021-2022</v>
      </c>
      <c r="AB4472">
        <f>YEAR(Table__._SQL2014_QLTS17_DW_DimDate[[#This Row],[NgayBatDauMuaVu]])</f>
        <v>2021</v>
      </c>
      <c r="AC4472">
        <f>YEAR(Table__._SQL2014_QLTS17_DW_DimDate[[#This Row],[NgayKetThucMuaVu]])</f>
        <v>2022</v>
      </c>
    </row>
    <row r="4473" spans="1:29">
      <c r="A4473">
        <v>20220330</v>
      </c>
      <c r="B4473" s="1">
        <v>44650</v>
      </c>
      <c r="C4473" t="s">
        <v>39</v>
      </c>
      <c r="D4473" t="s">
        <v>896</v>
      </c>
      <c r="E4473" t="s">
        <v>12</v>
      </c>
      <c r="F4473" t="s">
        <v>100</v>
      </c>
      <c r="G4473" t="s">
        <v>3</v>
      </c>
      <c r="H4473" t="s">
        <v>23</v>
      </c>
      <c r="I4473" t="s">
        <v>16</v>
      </c>
      <c r="J4473" t="s">
        <v>900</v>
      </c>
      <c r="K4473" t="s">
        <v>16</v>
      </c>
      <c r="L4473" t="s">
        <v>1</v>
      </c>
      <c r="M4473" t="s">
        <v>910</v>
      </c>
      <c r="N4473" t="s">
        <v>667</v>
      </c>
      <c r="O4473" t="s">
        <v>674</v>
      </c>
      <c r="P4473" t="s">
        <v>670</v>
      </c>
      <c r="Q4473" t="s">
        <v>668</v>
      </c>
      <c r="R4473" t="s">
        <v>670</v>
      </c>
      <c r="S4473" t="s">
        <v>668</v>
      </c>
      <c r="T4473" t="s">
        <v>671</v>
      </c>
      <c r="U4473" s="2">
        <f>DATE(IF(MONTH(Table__._SQL2014_QLTS17_DW_DimDate[[#This Row],[Ngay]])&lt;11,YEAR(Table__._SQL2014_QLTS17_DW_DimDate[[#This Row],[Ngay]])-1, YEAR(Table__._SQL2014_QLTS17_DW_DimDate[[#This Row],[Ngay]])),11,1)</f>
        <v>44501</v>
      </c>
      <c r="V4473" s="2">
        <f>DATE(YEAR(Table__._SQL2014_QLTS17_DW_DimDate[[#This Row],[NgayBatDauMuaVu]])+1, 10,31)</f>
        <v>44865</v>
      </c>
      <c r="W4473" s="3">
        <f>Table__._SQL2014_QLTS17_DW_DimDate[[#This Row],[Ngay]]-Table__._SQL2014_QLTS17_DW_DimDate[[#This Row],[NgayBatDauMuaVu]]+1</f>
        <v>150</v>
      </c>
      <c r="X4473">
        <f>INT((Table__._SQL2014_QLTS17_DW_DimDate[[#This Row],[NgayMuaVu]]-1)/7)+1</f>
        <v>22</v>
      </c>
      <c r="Y4473" t="str">
        <f>"Tuần " &amp;Table__._SQL2014_QLTS17_DW_DimDate[[#This Row],[TuanMuaVu]] &amp; " năm " &amp;Table__._SQL2014_QLTS17_DW_DimDate[[#This Row],[NamMuaVuStr]]</f>
        <v>Tuần 22 năm 2021-2022</v>
      </c>
      <c r="Z4473">
        <f>YEAR(Table__._SQL2014_QLTS17_DW_DimDate[[#This Row],[NgayBatDauMuaVu]])</f>
        <v>2021</v>
      </c>
      <c r="AA4473" t="str">
        <f>YEAR(Table__._SQL2014_QLTS17_DW_DimDate[[#This Row],[NgayBatDauMuaVu]]) &amp;"-"&amp;YEAR(Table__._SQL2014_QLTS17_DW_DimDate[[#This Row],[NgayKetThucMuaVu]])</f>
        <v>2021-2022</v>
      </c>
      <c r="AB4473">
        <f>YEAR(Table__._SQL2014_QLTS17_DW_DimDate[[#This Row],[NgayBatDauMuaVu]])</f>
        <v>2021</v>
      </c>
      <c r="AC4473">
        <f>YEAR(Table__._SQL2014_QLTS17_DW_DimDate[[#This Row],[NgayKetThucMuaVu]])</f>
        <v>2022</v>
      </c>
    </row>
    <row r="4474" spans="1:29">
      <c r="A4474">
        <v>20220331</v>
      </c>
      <c r="B4474" s="1">
        <v>44651</v>
      </c>
      <c r="C4474" t="s">
        <v>40</v>
      </c>
      <c r="D4474" t="s">
        <v>897</v>
      </c>
      <c r="E4474" t="s">
        <v>3</v>
      </c>
      <c r="F4474" t="s">
        <v>101</v>
      </c>
      <c r="G4474" t="s">
        <v>3</v>
      </c>
      <c r="H4474" t="s">
        <v>23</v>
      </c>
      <c r="I4474" t="s">
        <v>16</v>
      </c>
      <c r="J4474" t="s">
        <v>900</v>
      </c>
      <c r="K4474" t="s">
        <v>16</v>
      </c>
      <c r="L4474" t="s">
        <v>1</v>
      </c>
      <c r="M4474" t="s">
        <v>910</v>
      </c>
      <c r="N4474" t="s">
        <v>667</v>
      </c>
      <c r="O4474" t="s">
        <v>674</v>
      </c>
      <c r="P4474" t="s">
        <v>670</v>
      </c>
      <c r="Q4474" t="s">
        <v>668</v>
      </c>
      <c r="R4474" t="s">
        <v>670</v>
      </c>
      <c r="S4474" t="s">
        <v>668</v>
      </c>
      <c r="T4474" t="s">
        <v>671</v>
      </c>
      <c r="U4474" s="2">
        <f>DATE(IF(MONTH(Table__._SQL2014_QLTS17_DW_DimDate[[#This Row],[Ngay]])&lt;11,YEAR(Table__._SQL2014_QLTS17_DW_DimDate[[#This Row],[Ngay]])-1, YEAR(Table__._SQL2014_QLTS17_DW_DimDate[[#This Row],[Ngay]])),11,1)</f>
        <v>44501</v>
      </c>
      <c r="V4474" s="2">
        <f>DATE(YEAR(Table__._SQL2014_QLTS17_DW_DimDate[[#This Row],[NgayBatDauMuaVu]])+1, 10,31)</f>
        <v>44865</v>
      </c>
      <c r="W4474" s="3">
        <f>Table__._SQL2014_QLTS17_DW_DimDate[[#This Row],[Ngay]]-Table__._SQL2014_QLTS17_DW_DimDate[[#This Row],[NgayBatDauMuaVu]]+1</f>
        <v>151</v>
      </c>
      <c r="X4474">
        <f>INT((Table__._SQL2014_QLTS17_DW_DimDate[[#This Row],[NgayMuaVu]]-1)/7)+1</f>
        <v>22</v>
      </c>
      <c r="Y4474" t="str">
        <f>"Tuần " &amp;Table__._SQL2014_QLTS17_DW_DimDate[[#This Row],[TuanMuaVu]] &amp; " năm " &amp;Table__._SQL2014_QLTS17_DW_DimDate[[#This Row],[NamMuaVuStr]]</f>
        <v>Tuần 22 năm 2021-2022</v>
      </c>
      <c r="Z4474">
        <f>YEAR(Table__._SQL2014_QLTS17_DW_DimDate[[#This Row],[NgayBatDauMuaVu]])</f>
        <v>2021</v>
      </c>
      <c r="AA4474" t="str">
        <f>YEAR(Table__._SQL2014_QLTS17_DW_DimDate[[#This Row],[NgayBatDauMuaVu]]) &amp;"-"&amp;YEAR(Table__._SQL2014_QLTS17_DW_DimDate[[#This Row],[NgayKetThucMuaVu]])</f>
        <v>2021-2022</v>
      </c>
      <c r="AB4474">
        <f>YEAR(Table__._SQL2014_QLTS17_DW_DimDate[[#This Row],[NgayBatDauMuaVu]])</f>
        <v>2021</v>
      </c>
      <c r="AC4474">
        <f>YEAR(Table__._SQL2014_QLTS17_DW_DimDate[[#This Row],[NgayKetThucMuaVu]])</f>
        <v>2022</v>
      </c>
    </row>
    <row r="4475" spans="1:29">
      <c r="A4475">
        <v>20220401</v>
      </c>
      <c r="B4475" s="1">
        <v>44652</v>
      </c>
      <c r="C4475" t="s">
        <v>1</v>
      </c>
      <c r="D4475" t="s">
        <v>891</v>
      </c>
      <c r="E4475" t="s">
        <v>2</v>
      </c>
      <c r="F4475" t="s">
        <v>102</v>
      </c>
      <c r="G4475" t="s">
        <v>1</v>
      </c>
      <c r="H4475" t="s">
        <v>23</v>
      </c>
      <c r="I4475" t="s">
        <v>12</v>
      </c>
      <c r="J4475" t="s">
        <v>901</v>
      </c>
      <c r="K4475" t="s">
        <v>1</v>
      </c>
      <c r="L4475" t="s">
        <v>13</v>
      </c>
      <c r="M4475" t="s">
        <v>911</v>
      </c>
      <c r="N4475" t="s">
        <v>667</v>
      </c>
      <c r="O4475" t="s">
        <v>675</v>
      </c>
      <c r="P4475" t="s">
        <v>676</v>
      </c>
      <c r="Q4475" t="s">
        <v>675</v>
      </c>
      <c r="R4475" t="s">
        <v>677</v>
      </c>
      <c r="S4475" t="s">
        <v>668</v>
      </c>
      <c r="T4475" t="s">
        <v>671</v>
      </c>
      <c r="U4475" s="2">
        <f>DATE(IF(MONTH(Table__._SQL2014_QLTS17_DW_DimDate[[#This Row],[Ngay]])&lt;11,YEAR(Table__._SQL2014_QLTS17_DW_DimDate[[#This Row],[Ngay]])-1, YEAR(Table__._SQL2014_QLTS17_DW_DimDate[[#This Row],[Ngay]])),11,1)</f>
        <v>44501</v>
      </c>
      <c r="V4475" s="2">
        <f>DATE(YEAR(Table__._SQL2014_QLTS17_DW_DimDate[[#This Row],[NgayBatDauMuaVu]])+1, 10,31)</f>
        <v>44865</v>
      </c>
      <c r="W4475" s="3">
        <f>Table__._SQL2014_QLTS17_DW_DimDate[[#This Row],[Ngay]]-Table__._SQL2014_QLTS17_DW_DimDate[[#This Row],[NgayBatDauMuaVu]]+1</f>
        <v>152</v>
      </c>
      <c r="X4475">
        <f>INT((Table__._SQL2014_QLTS17_DW_DimDate[[#This Row],[NgayMuaVu]]-1)/7)+1</f>
        <v>22</v>
      </c>
      <c r="Y4475" t="str">
        <f>"Tuần " &amp;Table__._SQL2014_QLTS17_DW_DimDate[[#This Row],[TuanMuaVu]] &amp; " năm " &amp;Table__._SQL2014_QLTS17_DW_DimDate[[#This Row],[NamMuaVuStr]]</f>
        <v>Tuần 22 năm 2021-2022</v>
      </c>
      <c r="Z4475">
        <f>YEAR(Table__._SQL2014_QLTS17_DW_DimDate[[#This Row],[NgayBatDauMuaVu]])</f>
        <v>2021</v>
      </c>
      <c r="AA4475" t="str">
        <f>YEAR(Table__._SQL2014_QLTS17_DW_DimDate[[#This Row],[NgayBatDauMuaVu]]) &amp;"-"&amp;YEAR(Table__._SQL2014_QLTS17_DW_DimDate[[#This Row],[NgayKetThucMuaVu]])</f>
        <v>2021-2022</v>
      </c>
      <c r="AB4475">
        <f>YEAR(Table__._SQL2014_QLTS17_DW_DimDate[[#This Row],[NgayBatDauMuaVu]])</f>
        <v>2021</v>
      </c>
      <c r="AC4475">
        <f>YEAR(Table__._SQL2014_QLTS17_DW_DimDate[[#This Row],[NgayKetThucMuaVu]])</f>
        <v>2022</v>
      </c>
    </row>
    <row r="4476" spans="1:29">
      <c r="A4476">
        <v>20220402</v>
      </c>
      <c r="B4476" s="1">
        <v>44653</v>
      </c>
      <c r="C4476" t="s">
        <v>13</v>
      </c>
      <c r="D4476" t="s">
        <v>892</v>
      </c>
      <c r="E4476" t="s">
        <v>14</v>
      </c>
      <c r="F4476" t="s">
        <v>106</v>
      </c>
      <c r="G4476" t="s">
        <v>1</v>
      </c>
      <c r="H4476" t="s">
        <v>23</v>
      </c>
      <c r="I4476" t="s">
        <v>12</v>
      </c>
      <c r="J4476" t="s">
        <v>901</v>
      </c>
      <c r="K4476" t="s">
        <v>1</v>
      </c>
      <c r="L4476" t="s">
        <v>13</v>
      </c>
      <c r="M4476" t="s">
        <v>911</v>
      </c>
      <c r="N4476" t="s">
        <v>667</v>
      </c>
      <c r="O4476" t="s">
        <v>675</v>
      </c>
      <c r="P4476" t="s">
        <v>676</v>
      </c>
      <c r="Q4476" t="s">
        <v>675</v>
      </c>
      <c r="R4476" t="s">
        <v>677</v>
      </c>
      <c r="S4476" t="s">
        <v>668</v>
      </c>
      <c r="T4476" t="s">
        <v>671</v>
      </c>
      <c r="U4476" s="2">
        <f>DATE(IF(MONTH(Table__._SQL2014_QLTS17_DW_DimDate[[#This Row],[Ngay]])&lt;11,YEAR(Table__._SQL2014_QLTS17_DW_DimDate[[#This Row],[Ngay]])-1, YEAR(Table__._SQL2014_QLTS17_DW_DimDate[[#This Row],[Ngay]])),11,1)</f>
        <v>44501</v>
      </c>
      <c r="V4476" s="2">
        <f>DATE(YEAR(Table__._SQL2014_QLTS17_DW_DimDate[[#This Row],[NgayBatDauMuaVu]])+1, 10,31)</f>
        <v>44865</v>
      </c>
      <c r="W4476" s="3">
        <f>Table__._SQL2014_QLTS17_DW_DimDate[[#This Row],[Ngay]]-Table__._SQL2014_QLTS17_DW_DimDate[[#This Row],[NgayBatDauMuaVu]]+1</f>
        <v>153</v>
      </c>
      <c r="X4476">
        <f>INT((Table__._SQL2014_QLTS17_DW_DimDate[[#This Row],[NgayMuaVu]]-1)/7)+1</f>
        <v>22</v>
      </c>
      <c r="Y4476" t="str">
        <f>"Tuần " &amp;Table__._SQL2014_QLTS17_DW_DimDate[[#This Row],[TuanMuaVu]] &amp; " năm " &amp;Table__._SQL2014_QLTS17_DW_DimDate[[#This Row],[NamMuaVuStr]]</f>
        <v>Tuần 22 năm 2021-2022</v>
      </c>
      <c r="Z4476">
        <f>YEAR(Table__._SQL2014_QLTS17_DW_DimDate[[#This Row],[NgayBatDauMuaVu]])</f>
        <v>2021</v>
      </c>
      <c r="AA4476" t="str">
        <f>YEAR(Table__._SQL2014_QLTS17_DW_DimDate[[#This Row],[NgayBatDauMuaVu]]) &amp;"-"&amp;YEAR(Table__._SQL2014_QLTS17_DW_DimDate[[#This Row],[NgayKetThucMuaVu]])</f>
        <v>2021-2022</v>
      </c>
      <c r="AB4476">
        <f>YEAR(Table__._SQL2014_QLTS17_DW_DimDate[[#This Row],[NgayBatDauMuaVu]])</f>
        <v>2021</v>
      </c>
      <c r="AC4476">
        <f>YEAR(Table__._SQL2014_QLTS17_DW_DimDate[[#This Row],[NgayKetThucMuaVu]])</f>
        <v>2022</v>
      </c>
    </row>
    <row r="4477" spans="1:29">
      <c r="A4477">
        <v>20220403</v>
      </c>
      <c r="B4477" s="1">
        <v>44654</v>
      </c>
      <c r="C4477" t="s">
        <v>16</v>
      </c>
      <c r="D4477" t="s">
        <v>893</v>
      </c>
      <c r="E4477" t="s">
        <v>1</v>
      </c>
      <c r="F4477" t="s">
        <v>107</v>
      </c>
      <c r="G4477" t="s">
        <v>13</v>
      </c>
      <c r="H4477" t="s">
        <v>24</v>
      </c>
      <c r="I4477" t="s">
        <v>12</v>
      </c>
      <c r="J4477" t="s">
        <v>901</v>
      </c>
      <c r="K4477" t="s">
        <v>1</v>
      </c>
      <c r="L4477" t="s">
        <v>13</v>
      </c>
      <c r="M4477" t="s">
        <v>911</v>
      </c>
      <c r="N4477" t="s">
        <v>667</v>
      </c>
      <c r="O4477" t="s">
        <v>675</v>
      </c>
      <c r="P4477" t="s">
        <v>676</v>
      </c>
      <c r="Q4477" t="s">
        <v>675</v>
      </c>
      <c r="R4477" t="s">
        <v>677</v>
      </c>
      <c r="S4477" t="s">
        <v>668</v>
      </c>
      <c r="T4477" t="s">
        <v>671</v>
      </c>
      <c r="U4477" s="2">
        <f>DATE(IF(MONTH(Table__._SQL2014_QLTS17_DW_DimDate[[#This Row],[Ngay]])&lt;11,YEAR(Table__._SQL2014_QLTS17_DW_DimDate[[#This Row],[Ngay]])-1, YEAR(Table__._SQL2014_QLTS17_DW_DimDate[[#This Row],[Ngay]])),11,1)</f>
        <v>44501</v>
      </c>
      <c r="V4477" s="2">
        <f>DATE(YEAR(Table__._SQL2014_QLTS17_DW_DimDate[[#This Row],[NgayBatDauMuaVu]])+1, 10,31)</f>
        <v>44865</v>
      </c>
      <c r="W4477" s="3">
        <f>Table__._SQL2014_QLTS17_DW_DimDate[[#This Row],[Ngay]]-Table__._SQL2014_QLTS17_DW_DimDate[[#This Row],[NgayBatDauMuaVu]]+1</f>
        <v>154</v>
      </c>
      <c r="X4477">
        <f>INT((Table__._SQL2014_QLTS17_DW_DimDate[[#This Row],[NgayMuaVu]]-1)/7)+1</f>
        <v>22</v>
      </c>
      <c r="Y4477" t="str">
        <f>"Tuần " &amp;Table__._SQL2014_QLTS17_DW_DimDate[[#This Row],[TuanMuaVu]] &amp; " năm " &amp;Table__._SQL2014_QLTS17_DW_DimDate[[#This Row],[NamMuaVuStr]]</f>
        <v>Tuần 22 năm 2021-2022</v>
      </c>
      <c r="Z4477">
        <f>YEAR(Table__._SQL2014_QLTS17_DW_DimDate[[#This Row],[NgayBatDauMuaVu]])</f>
        <v>2021</v>
      </c>
      <c r="AA4477" t="str">
        <f>YEAR(Table__._SQL2014_QLTS17_DW_DimDate[[#This Row],[NgayBatDauMuaVu]]) &amp;"-"&amp;YEAR(Table__._SQL2014_QLTS17_DW_DimDate[[#This Row],[NgayKetThucMuaVu]])</f>
        <v>2021-2022</v>
      </c>
      <c r="AB4477">
        <f>YEAR(Table__._SQL2014_QLTS17_DW_DimDate[[#This Row],[NgayBatDauMuaVu]])</f>
        <v>2021</v>
      </c>
      <c r="AC4477">
        <f>YEAR(Table__._SQL2014_QLTS17_DW_DimDate[[#This Row],[NgayKetThucMuaVu]])</f>
        <v>2022</v>
      </c>
    </row>
    <row r="4478" spans="1:29">
      <c r="A4478">
        <v>20220404</v>
      </c>
      <c r="B4478" s="1">
        <v>44655</v>
      </c>
      <c r="C4478" t="s">
        <v>12</v>
      </c>
      <c r="D4478" t="s">
        <v>894</v>
      </c>
      <c r="E4478" t="s">
        <v>13</v>
      </c>
      <c r="F4478" t="s">
        <v>108</v>
      </c>
      <c r="G4478" t="s">
        <v>13</v>
      </c>
      <c r="H4478" t="s">
        <v>24</v>
      </c>
      <c r="I4478" t="s">
        <v>12</v>
      </c>
      <c r="J4478" t="s">
        <v>901</v>
      </c>
      <c r="K4478" t="s">
        <v>1</v>
      </c>
      <c r="L4478" t="s">
        <v>13</v>
      </c>
      <c r="M4478" t="s">
        <v>911</v>
      </c>
      <c r="N4478" t="s">
        <v>667</v>
      </c>
      <c r="O4478" t="s">
        <v>675</v>
      </c>
      <c r="P4478" t="s">
        <v>676</v>
      </c>
      <c r="Q4478" t="s">
        <v>675</v>
      </c>
      <c r="R4478" t="s">
        <v>677</v>
      </c>
      <c r="S4478" t="s">
        <v>668</v>
      </c>
      <c r="T4478" t="s">
        <v>671</v>
      </c>
      <c r="U4478" s="2">
        <f>DATE(IF(MONTH(Table__._SQL2014_QLTS17_DW_DimDate[[#This Row],[Ngay]])&lt;11,YEAR(Table__._SQL2014_QLTS17_DW_DimDate[[#This Row],[Ngay]])-1, YEAR(Table__._SQL2014_QLTS17_DW_DimDate[[#This Row],[Ngay]])),11,1)</f>
        <v>44501</v>
      </c>
      <c r="V4478" s="2">
        <f>DATE(YEAR(Table__._SQL2014_QLTS17_DW_DimDate[[#This Row],[NgayBatDauMuaVu]])+1, 10,31)</f>
        <v>44865</v>
      </c>
      <c r="W4478" s="3">
        <f>Table__._SQL2014_QLTS17_DW_DimDate[[#This Row],[Ngay]]-Table__._SQL2014_QLTS17_DW_DimDate[[#This Row],[NgayBatDauMuaVu]]+1</f>
        <v>155</v>
      </c>
      <c r="X4478">
        <f>INT((Table__._SQL2014_QLTS17_DW_DimDate[[#This Row],[NgayMuaVu]]-1)/7)+1</f>
        <v>23</v>
      </c>
      <c r="Y4478" t="str">
        <f>"Tuần " &amp;Table__._SQL2014_QLTS17_DW_DimDate[[#This Row],[TuanMuaVu]] &amp; " năm " &amp;Table__._SQL2014_QLTS17_DW_DimDate[[#This Row],[NamMuaVuStr]]</f>
        <v>Tuần 23 năm 2021-2022</v>
      </c>
      <c r="Z4478">
        <f>YEAR(Table__._SQL2014_QLTS17_DW_DimDate[[#This Row],[NgayBatDauMuaVu]])</f>
        <v>2021</v>
      </c>
      <c r="AA4478" t="str">
        <f>YEAR(Table__._SQL2014_QLTS17_DW_DimDate[[#This Row],[NgayBatDauMuaVu]]) &amp;"-"&amp;YEAR(Table__._SQL2014_QLTS17_DW_DimDate[[#This Row],[NgayKetThucMuaVu]])</f>
        <v>2021-2022</v>
      </c>
      <c r="AB4478">
        <f>YEAR(Table__._SQL2014_QLTS17_DW_DimDate[[#This Row],[NgayBatDauMuaVu]])</f>
        <v>2021</v>
      </c>
      <c r="AC4478">
        <f>YEAR(Table__._SQL2014_QLTS17_DW_DimDate[[#This Row],[NgayKetThucMuaVu]])</f>
        <v>2022</v>
      </c>
    </row>
    <row r="4479" spans="1:29">
      <c r="A4479">
        <v>20220405</v>
      </c>
      <c r="B4479" s="1">
        <v>44656</v>
      </c>
      <c r="C4479" t="s">
        <v>3</v>
      </c>
      <c r="D4479" t="s">
        <v>895</v>
      </c>
      <c r="E4479" t="s">
        <v>16</v>
      </c>
      <c r="F4479" t="s">
        <v>110</v>
      </c>
      <c r="G4479" t="s">
        <v>13</v>
      </c>
      <c r="H4479" t="s">
        <v>24</v>
      </c>
      <c r="I4479" t="s">
        <v>12</v>
      </c>
      <c r="J4479" t="s">
        <v>901</v>
      </c>
      <c r="K4479" t="s">
        <v>1</v>
      </c>
      <c r="L4479" t="s">
        <v>13</v>
      </c>
      <c r="M4479" t="s">
        <v>911</v>
      </c>
      <c r="N4479" t="s">
        <v>667</v>
      </c>
      <c r="O4479" t="s">
        <v>675</v>
      </c>
      <c r="P4479" t="s">
        <v>676</v>
      </c>
      <c r="Q4479" t="s">
        <v>675</v>
      </c>
      <c r="R4479" t="s">
        <v>677</v>
      </c>
      <c r="S4479" t="s">
        <v>668</v>
      </c>
      <c r="T4479" t="s">
        <v>671</v>
      </c>
      <c r="U4479" s="2">
        <f>DATE(IF(MONTH(Table__._SQL2014_QLTS17_DW_DimDate[[#This Row],[Ngay]])&lt;11,YEAR(Table__._SQL2014_QLTS17_DW_DimDate[[#This Row],[Ngay]])-1, YEAR(Table__._SQL2014_QLTS17_DW_DimDate[[#This Row],[Ngay]])),11,1)</f>
        <v>44501</v>
      </c>
      <c r="V4479" s="2">
        <f>DATE(YEAR(Table__._SQL2014_QLTS17_DW_DimDate[[#This Row],[NgayBatDauMuaVu]])+1, 10,31)</f>
        <v>44865</v>
      </c>
      <c r="W4479" s="3">
        <f>Table__._SQL2014_QLTS17_DW_DimDate[[#This Row],[Ngay]]-Table__._SQL2014_QLTS17_DW_DimDate[[#This Row],[NgayBatDauMuaVu]]+1</f>
        <v>156</v>
      </c>
      <c r="X4479">
        <f>INT((Table__._SQL2014_QLTS17_DW_DimDate[[#This Row],[NgayMuaVu]]-1)/7)+1</f>
        <v>23</v>
      </c>
      <c r="Y4479" t="str">
        <f>"Tuần " &amp;Table__._SQL2014_QLTS17_DW_DimDate[[#This Row],[TuanMuaVu]] &amp; " năm " &amp;Table__._SQL2014_QLTS17_DW_DimDate[[#This Row],[NamMuaVuStr]]</f>
        <v>Tuần 23 năm 2021-2022</v>
      </c>
      <c r="Z4479">
        <f>YEAR(Table__._SQL2014_QLTS17_DW_DimDate[[#This Row],[NgayBatDauMuaVu]])</f>
        <v>2021</v>
      </c>
      <c r="AA4479" t="str">
        <f>YEAR(Table__._SQL2014_QLTS17_DW_DimDate[[#This Row],[NgayBatDauMuaVu]]) &amp;"-"&amp;YEAR(Table__._SQL2014_QLTS17_DW_DimDate[[#This Row],[NgayKetThucMuaVu]])</f>
        <v>2021-2022</v>
      </c>
      <c r="AB4479">
        <f>YEAR(Table__._SQL2014_QLTS17_DW_DimDate[[#This Row],[NgayBatDauMuaVu]])</f>
        <v>2021</v>
      </c>
      <c r="AC4479">
        <f>YEAR(Table__._SQL2014_QLTS17_DW_DimDate[[#This Row],[NgayKetThucMuaVu]])</f>
        <v>2022</v>
      </c>
    </row>
    <row r="4480" spans="1:29">
      <c r="A4480">
        <v>20220406</v>
      </c>
      <c r="B4480" s="1">
        <v>44657</v>
      </c>
      <c r="C4480" t="s">
        <v>2</v>
      </c>
      <c r="D4480" t="s">
        <v>896</v>
      </c>
      <c r="E4480" t="s">
        <v>12</v>
      </c>
      <c r="F4480" t="s">
        <v>111</v>
      </c>
      <c r="G4480" t="s">
        <v>13</v>
      </c>
      <c r="H4480" t="s">
        <v>24</v>
      </c>
      <c r="I4480" t="s">
        <v>12</v>
      </c>
      <c r="J4480" t="s">
        <v>901</v>
      </c>
      <c r="K4480" t="s">
        <v>1</v>
      </c>
      <c r="L4480" t="s">
        <v>13</v>
      </c>
      <c r="M4480" t="s">
        <v>911</v>
      </c>
      <c r="N4480" t="s">
        <v>667</v>
      </c>
      <c r="O4480" t="s">
        <v>675</v>
      </c>
      <c r="P4480" t="s">
        <v>676</v>
      </c>
      <c r="Q4480" t="s">
        <v>675</v>
      </c>
      <c r="R4480" t="s">
        <v>677</v>
      </c>
      <c r="S4480" t="s">
        <v>668</v>
      </c>
      <c r="T4480" t="s">
        <v>671</v>
      </c>
      <c r="U4480" s="2">
        <f>DATE(IF(MONTH(Table__._SQL2014_QLTS17_DW_DimDate[[#This Row],[Ngay]])&lt;11,YEAR(Table__._SQL2014_QLTS17_DW_DimDate[[#This Row],[Ngay]])-1, YEAR(Table__._SQL2014_QLTS17_DW_DimDate[[#This Row],[Ngay]])),11,1)</f>
        <v>44501</v>
      </c>
      <c r="V4480" s="2">
        <f>DATE(YEAR(Table__._SQL2014_QLTS17_DW_DimDate[[#This Row],[NgayBatDauMuaVu]])+1, 10,31)</f>
        <v>44865</v>
      </c>
      <c r="W4480" s="3">
        <f>Table__._SQL2014_QLTS17_DW_DimDate[[#This Row],[Ngay]]-Table__._SQL2014_QLTS17_DW_DimDate[[#This Row],[NgayBatDauMuaVu]]+1</f>
        <v>157</v>
      </c>
      <c r="X4480">
        <f>INT((Table__._SQL2014_QLTS17_DW_DimDate[[#This Row],[NgayMuaVu]]-1)/7)+1</f>
        <v>23</v>
      </c>
      <c r="Y4480" t="str">
        <f>"Tuần " &amp;Table__._SQL2014_QLTS17_DW_DimDate[[#This Row],[TuanMuaVu]] &amp; " năm " &amp;Table__._SQL2014_QLTS17_DW_DimDate[[#This Row],[NamMuaVuStr]]</f>
        <v>Tuần 23 năm 2021-2022</v>
      </c>
      <c r="Z4480">
        <f>YEAR(Table__._SQL2014_QLTS17_DW_DimDate[[#This Row],[NgayBatDauMuaVu]])</f>
        <v>2021</v>
      </c>
      <c r="AA4480" t="str">
        <f>YEAR(Table__._SQL2014_QLTS17_DW_DimDate[[#This Row],[NgayBatDauMuaVu]]) &amp;"-"&amp;YEAR(Table__._SQL2014_QLTS17_DW_DimDate[[#This Row],[NgayKetThucMuaVu]])</f>
        <v>2021-2022</v>
      </c>
      <c r="AB4480">
        <f>YEAR(Table__._SQL2014_QLTS17_DW_DimDate[[#This Row],[NgayBatDauMuaVu]])</f>
        <v>2021</v>
      </c>
      <c r="AC4480">
        <f>YEAR(Table__._SQL2014_QLTS17_DW_DimDate[[#This Row],[NgayKetThucMuaVu]])</f>
        <v>2022</v>
      </c>
    </row>
    <row r="4481" spans="1:29">
      <c r="A4481">
        <v>20220407</v>
      </c>
      <c r="B4481" s="1">
        <v>44658</v>
      </c>
      <c r="C4481" t="s">
        <v>14</v>
      </c>
      <c r="D4481" t="s">
        <v>897</v>
      </c>
      <c r="E4481" t="s">
        <v>3</v>
      </c>
      <c r="F4481" t="s">
        <v>112</v>
      </c>
      <c r="G4481" t="s">
        <v>13</v>
      </c>
      <c r="H4481" t="s">
        <v>24</v>
      </c>
      <c r="I4481" t="s">
        <v>12</v>
      </c>
      <c r="J4481" t="s">
        <v>901</v>
      </c>
      <c r="K4481" t="s">
        <v>1</v>
      </c>
      <c r="L4481" t="s">
        <v>13</v>
      </c>
      <c r="M4481" t="s">
        <v>911</v>
      </c>
      <c r="N4481" t="s">
        <v>667</v>
      </c>
      <c r="O4481" t="s">
        <v>675</v>
      </c>
      <c r="P4481" t="s">
        <v>676</v>
      </c>
      <c r="Q4481" t="s">
        <v>675</v>
      </c>
      <c r="R4481" t="s">
        <v>677</v>
      </c>
      <c r="S4481" t="s">
        <v>668</v>
      </c>
      <c r="T4481" t="s">
        <v>671</v>
      </c>
      <c r="U4481" s="2">
        <f>DATE(IF(MONTH(Table__._SQL2014_QLTS17_DW_DimDate[[#This Row],[Ngay]])&lt;11,YEAR(Table__._SQL2014_QLTS17_DW_DimDate[[#This Row],[Ngay]])-1, YEAR(Table__._SQL2014_QLTS17_DW_DimDate[[#This Row],[Ngay]])),11,1)</f>
        <v>44501</v>
      </c>
      <c r="V4481" s="2">
        <f>DATE(YEAR(Table__._SQL2014_QLTS17_DW_DimDate[[#This Row],[NgayBatDauMuaVu]])+1, 10,31)</f>
        <v>44865</v>
      </c>
      <c r="W4481" s="3">
        <f>Table__._SQL2014_QLTS17_DW_DimDate[[#This Row],[Ngay]]-Table__._SQL2014_QLTS17_DW_DimDate[[#This Row],[NgayBatDauMuaVu]]+1</f>
        <v>158</v>
      </c>
      <c r="X4481">
        <f>INT((Table__._SQL2014_QLTS17_DW_DimDate[[#This Row],[NgayMuaVu]]-1)/7)+1</f>
        <v>23</v>
      </c>
      <c r="Y4481" t="str">
        <f>"Tuần " &amp;Table__._SQL2014_QLTS17_DW_DimDate[[#This Row],[TuanMuaVu]] &amp; " năm " &amp;Table__._SQL2014_QLTS17_DW_DimDate[[#This Row],[NamMuaVuStr]]</f>
        <v>Tuần 23 năm 2021-2022</v>
      </c>
      <c r="Z4481">
        <f>YEAR(Table__._SQL2014_QLTS17_DW_DimDate[[#This Row],[NgayBatDauMuaVu]])</f>
        <v>2021</v>
      </c>
      <c r="AA4481" t="str">
        <f>YEAR(Table__._SQL2014_QLTS17_DW_DimDate[[#This Row],[NgayBatDauMuaVu]]) &amp;"-"&amp;YEAR(Table__._SQL2014_QLTS17_DW_DimDate[[#This Row],[NgayKetThucMuaVu]])</f>
        <v>2021-2022</v>
      </c>
      <c r="AB4481">
        <f>YEAR(Table__._SQL2014_QLTS17_DW_DimDate[[#This Row],[NgayBatDauMuaVu]])</f>
        <v>2021</v>
      </c>
      <c r="AC4481">
        <f>YEAR(Table__._SQL2014_QLTS17_DW_DimDate[[#This Row],[NgayKetThucMuaVu]])</f>
        <v>2022</v>
      </c>
    </row>
    <row r="4482" spans="1:29">
      <c r="A4482">
        <v>20220408</v>
      </c>
      <c r="B4482" s="1">
        <v>44659</v>
      </c>
      <c r="C4482" t="s">
        <v>18</v>
      </c>
      <c r="D4482" t="s">
        <v>891</v>
      </c>
      <c r="E4482" t="s">
        <v>2</v>
      </c>
      <c r="F4482" t="s">
        <v>113</v>
      </c>
      <c r="G4482" t="s">
        <v>13</v>
      </c>
      <c r="H4482" t="s">
        <v>24</v>
      </c>
      <c r="I4482" t="s">
        <v>12</v>
      </c>
      <c r="J4482" t="s">
        <v>901</v>
      </c>
      <c r="K4482" t="s">
        <v>1</v>
      </c>
      <c r="L4482" t="s">
        <v>13</v>
      </c>
      <c r="M4482" t="s">
        <v>911</v>
      </c>
      <c r="N4482" t="s">
        <v>667</v>
      </c>
      <c r="O4482" t="s">
        <v>675</v>
      </c>
      <c r="P4482" t="s">
        <v>676</v>
      </c>
      <c r="Q4482" t="s">
        <v>675</v>
      </c>
      <c r="R4482" t="s">
        <v>677</v>
      </c>
      <c r="S4482" t="s">
        <v>668</v>
      </c>
      <c r="T4482" t="s">
        <v>671</v>
      </c>
      <c r="U4482" s="2">
        <f>DATE(IF(MONTH(Table__._SQL2014_QLTS17_DW_DimDate[[#This Row],[Ngay]])&lt;11,YEAR(Table__._SQL2014_QLTS17_DW_DimDate[[#This Row],[Ngay]])-1, YEAR(Table__._SQL2014_QLTS17_DW_DimDate[[#This Row],[Ngay]])),11,1)</f>
        <v>44501</v>
      </c>
      <c r="V4482" s="2">
        <f>DATE(YEAR(Table__._SQL2014_QLTS17_DW_DimDate[[#This Row],[NgayBatDauMuaVu]])+1, 10,31)</f>
        <v>44865</v>
      </c>
      <c r="W4482" s="3">
        <f>Table__._SQL2014_QLTS17_DW_DimDate[[#This Row],[Ngay]]-Table__._SQL2014_QLTS17_DW_DimDate[[#This Row],[NgayBatDauMuaVu]]+1</f>
        <v>159</v>
      </c>
      <c r="X4482">
        <f>INT((Table__._SQL2014_QLTS17_DW_DimDate[[#This Row],[NgayMuaVu]]-1)/7)+1</f>
        <v>23</v>
      </c>
      <c r="Y4482" t="str">
        <f>"Tuần " &amp;Table__._SQL2014_QLTS17_DW_DimDate[[#This Row],[TuanMuaVu]] &amp; " năm " &amp;Table__._SQL2014_QLTS17_DW_DimDate[[#This Row],[NamMuaVuStr]]</f>
        <v>Tuần 23 năm 2021-2022</v>
      </c>
      <c r="Z4482">
        <f>YEAR(Table__._SQL2014_QLTS17_DW_DimDate[[#This Row],[NgayBatDauMuaVu]])</f>
        <v>2021</v>
      </c>
      <c r="AA4482" t="str">
        <f>YEAR(Table__._SQL2014_QLTS17_DW_DimDate[[#This Row],[NgayBatDauMuaVu]]) &amp;"-"&amp;YEAR(Table__._SQL2014_QLTS17_DW_DimDate[[#This Row],[NgayKetThucMuaVu]])</f>
        <v>2021-2022</v>
      </c>
      <c r="AB4482">
        <f>YEAR(Table__._SQL2014_QLTS17_DW_DimDate[[#This Row],[NgayBatDauMuaVu]])</f>
        <v>2021</v>
      </c>
      <c r="AC4482">
        <f>YEAR(Table__._SQL2014_QLTS17_DW_DimDate[[#This Row],[NgayKetThucMuaVu]])</f>
        <v>2022</v>
      </c>
    </row>
    <row r="4483" spans="1:29">
      <c r="A4483">
        <v>20220409</v>
      </c>
      <c r="B4483" s="1">
        <v>44660</v>
      </c>
      <c r="C4483" t="s">
        <v>19</v>
      </c>
      <c r="D4483" t="s">
        <v>892</v>
      </c>
      <c r="E4483" t="s">
        <v>14</v>
      </c>
      <c r="F4483" t="s">
        <v>114</v>
      </c>
      <c r="G4483" t="s">
        <v>13</v>
      </c>
      <c r="H4483" t="s">
        <v>24</v>
      </c>
      <c r="I4483" t="s">
        <v>12</v>
      </c>
      <c r="J4483" t="s">
        <v>901</v>
      </c>
      <c r="K4483" t="s">
        <v>1</v>
      </c>
      <c r="L4483" t="s">
        <v>13</v>
      </c>
      <c r="M4483" t="s">
        <v>911</v>
      </c>
      <c r="N4483" t="s">
        <v>667</v>
      </c>
      <c r="O4483" t="s">
        <v>675</v>
      </c>
      <c r="P4483" t="s">
        <v>676</v>
      </c>
      <c r="Q4483" t="s">
        <v>675</v>
      </c>
      <c r="R4483" t="s">
        <v>677</v>
      </c>
      <c r="S4483" t="s">
        <v>668</v>
      </c>
      <c r="T4483" t="s">
        <v>671</v>
      </c>
      <c r="U4483" s="2">
        <f>DATE(IF(MONTH(Table__._SQL2014_QLTS17_DW_DimDate[[#This Row],[Ngay]])&lt;11,YEAR(Table__._SQL2014_QLTS17_DW_DimDate[[#This Row],[Ngay]])-1, YEAR(Table__._SQL2014_QLTS17_DW_DimDate[[#This Row],[Ngay]])),11,1)</f>
        <v>44501</v>
      </c>
      <c r="V4483" s="2">
        <f>DATE(YEAR(Table__._SQL2014_QLTS17_DW_DimDate[[#This Row],[NgayBatDauMuaVu]])+1, 10,31)</f>
        <v>44865</v>
      </c>
      <c r="W4483" s="3">
        <f>Table__._SQL2014_QLTS17_DW_DimDate[[#This Row],[Ngay]]-Table__._SQL2014_QLTS17_DW_DimDate[[#This Row],[NgayBatDauMuaVu]]+1</f>
        <v>160</v>
      </c>
      <c r="X4483">
        <f>INT((Table__._SQL2014_QLTS17_DW_DimDate[[#This Row],[NgayMuaVu]]-1)/7)+1</f>
        <v>23</v>
      </c>
      <c r="Y4483" t="str">
        <f>"Tuần " &amp;Table__._SQL2014_QLTS17_DW_DimDate[[#This Row],[TuanMuaVu]] &amp; " năm " &amp;Table__._SQL2014_QLTS17_DW_DimDate[[#This Row],[NamMuaVuStr]]</f>
        <v>Tuần 23 năm 2021-2022</v>
      </c>
      <c r="Z4483">
        <f>YEAR(Table__._SQL2014_QLTS17_DW_DimDate[[#This Row],[NgayBatDauMuaVu]])</f>
        <v>2021</v>
      </c>
      <c r="AA4483" t="str">
        <f>YEAR(Table__._SQL2014_QLTS17_DW_DimDate[[#This Row],[NgayBatDauMuaVu]]) &amp;"-"&amp;YEAR(Table__._SQL2014_QLTS17_DW_DimDate[[#This Row],[NgayKetThucMuaVu]])</f>
        <v>2021-2022</v>
      </c>
      <c r="AB4483">
        <f>YEAR(Table__._SQL2014_QLTS17_DW_DimDate[[#This Row],[NgayBatDauMuaVu]])</f>
        <v>2021</v>
      </c>
      <c r="AC4483">
        <f>YEAR(Table__._SQL2014_QLTS17_DW_DimDate[[#This Row],[NgayKetThucMuaVu]])</f>
        <v>2022</v>
      </c>
    </row>
    <row r="4484" spans="1:29">
      <c r="A4484">
        <v>20220410</v>
      </c>
      <c r="B4484" s="1">
        <v>44661</v>
      </c>
      <c r="C4484" t="s">
        <v>20</v>
      </c>
      <c r="D4484" t="s">
        <v>893</v>
      </c>
      <c r="E4484" t="s">
        <v>1</v>
      </c>
      <c r="F4484" t="s">
        <v>115</v>
      </c>
      <c r="G4484" t="s">
        <v>16</v>
      </c>
      <c r="H4484" t="s">
        <v>25</v>
      </c>
      <c r="I4484" t="s">
        <v>12</v>
      </c>
      <c r="J4484" t="s">
        <v>901</v>
      </c>
      <c r="K4484" t="s">
        <v>1</v>
      </c>
      <c r="L4484" t="s">
        <v>13</v>
      </c>
      <c r="M4484" t="s">
        <v>911</v>
      </c>
      <c r="N4484" t="s">
        <v>667</v>
      </c>
      <c r="O4484" t="s">
        <v>675</v>
      </c>
      <c r="P4484" t="s">
        <v>676</v>
      </c>
      <c r="Q4484" t="s">
        <v>675</v>
      </c>
      <c r="R4484" t="s">
        <v>677</v>
      </c>
      <c r="S4484" t="s">
        <v>668</v>
      </c>
      <c r="T4484" t="s">
        <v>671</v>
      </c>
      <c r="U4484" s="2">
        <f>DATE(IF(MONTH(Table__._SQL2014_QLTS17_DW_DimDate[[#This Row],[Ngay]])&lt;11,YEAR(Table__._SQL2014_QLTS17_DW_DimDate[[#This Row],[Ngay]])-1, YEAR(Table__._SQL2014_QLTS17_DW_DimDate[[#This Row],[Ngay]])),11,1)</f>
        <v>44501</v>
      </c>
      <c r="V4484" s="2">
        <f>DATE(YEAR(Table__._SQL2014_QLTS17_DW_DimDate[[#This Row],[NgayBatDauMuaVu]])+1, 10,31)</f>
        <v>44865</v>
      </c>
      <c r="W4484" s="3">
        <f>Table__._SQL2014_QLTS17_DW_DimDate[[#This Row],[Ngay]]-Table__._SQL2014_QLTS17_DW_DimDate[[#This Row],[NgayBatDauMuaVu]]+1</f>
        <v>161</v>
      </c>
      <c r="X4484">
        <f>INT((Table__._SQL2014_QLTS17_DW_DimDate[[#This Row],[NgayMuaVu]]-1)/7)+1</f>
        <v>23</v>
      </c>
      <c r="Y4484" t="str">
        <f>"Tuần " &amp;Table__._SQL2014_QLTS17_DW_DimDate[[#This Row],[TuanMuaVu]] &amp; " năm " &amp;Table__._SQL2014_QLTS17_DW_DimDate[[#This Row],[NamMuaVuStr]]</f>
        <v>Tuần 23 năm 2021-2022</v>
      </c>
      <c r="Z4484">
        <f>YEAR(Table__._SQL2014_QLTS17_DW_DimDate[[#This Row],[NgayBatDauMuaVu]])</f>
        <v>2021</v>
      </c>
      <c r="AA4484" t="str">
        <f>YEAR(Table__._SQL2014_QLTS17_DW_DimDate[[#This Row],[NgayBatDauMuaVu]]) &amp;"-"&amp;YEAR(Table__._SQL2014_QLTS17_DW_DimDate[[#This Row],[NgayKetThucMuaVu]])</f>
        <v>2021-2022</v>
      </c>
      <c r="AB4484">
        <f>YEAR(Table__._SQL2014_QLTS17_DW_DimDate[[#This Row],[NgayBatDauMuaVu]])</f>
        <v>2021</v>
      </c>
      <c r="AC4484">
        <f>YEAR(Table__._SQL2014_QLTS17_DW_DimDate[[#This Row],[NgayKetThucMuaVu]])</f>
        <v>2022</v>
      </c>
    </row>
    <row r="4485" spans="1:29">
      <c r="A4485">
        <v>20220411</v>
      </c>
      <c r="B4485" s="1">
        <v>44662</v>
      </c>
      <c r="C4485" t="s">
        <v>21</v>
      </c>
      <c r="D4485" t="s">
        <v>894</v>
      </c>
      <c r="E4485" t="s">
        <v>13</v>
      </c>
      <c r="F4485" t="s">
        <v>116</v>
      </c>
      <c r="G4485" t="s">
        <v>16</v>
      </c>
      <c r="H4485" t="s">
        <v>25</v>
      </c>
      <c r="I4485" t="s">
        <v>12</v>
      </c>
      <c r="J4485" t="s">
        <v>901</v>
      </c>
      <c r="K4485" t="s">
        <v>1</v>
      </c>
      <c r="L4485" t="s">
        <v>13</v>
      </c>
      <c r="M4485" t="s">
        <v>911</v>
      </c>
      <c r="N4485" t="s">
        <v>667</v>
      </c>
      <c r="O4485" t="s">
        <v>675</v>
      </c>
      <c r="P4485" t="s">
        <v>676</v>
      </c>
      <c r="Q4485" t="s">
        <v>675</v>
      </c>
      <c r="R4485" t="s">
        <v>677</v>
      </c>
      <c r="S4485" t="s">
        <v>668</v>
      </c>
      <c r="T4485" t="s">
        <v>671</v>
      </c>
      <c r="U4485" s="2">
        <f>DATE(IF(MONTH(Table__._SQL2014_QLTS17_DW_DimDate[[#This Row],[Ngay]])&lt;11,YEAR(Table__._SQL2014_QLTS17_DW_DimDate[[#This Row],[Ngay]])-1, YEAR(Table__._SQL2014_QLTS17_DW_DimDate[[#This Row],[Ngay]])),11,1)</f>
        <v>44501</v>
      </c>
      <c r="V4485" s="2">
        <f>DATE(YEAR(Table__._SQL2014_QLTS17_DW_DimDate[[#This Row],[NgayBatDauMuaVu]])+1, 10,31)</f>
        <v>44865</v>
      </c>
      <c r="W4485" s="3">
        <f>Table__._SQL2014_QLTS17_DW_DimDate[[#This Row],[Ngay]]-Table__._SQL2014_QLTS17_DW_DimDate[[#This Row],[NgayBatDauMuaVu]]+1</f>
        <v>162</v>
      </c>
      <c r="X4485">
        <f>INT((Table__._SQL2014_QLTS17_DW_DimDate[[#This Row],[NgayMuaVu]]-1)/7)+1</f>
        <v>24</v>
      </c>
      <c r="Y4485" t="str">
        <f>"Tuần " &amp;Table__._SQL2014_QLTS17_DW_DimDate[[#This Row],[TuanMuaVu]] &amp; " năm " &amp;Table__._SQL2014_QLTS17_DW_DimDate[[#This Row],[NamMuaVuStr]]</f>
        <v>Tuần 24 năm 2021-2022</v>
      </c>
      <c r="Z4485">
        <f>YEAR(Table__._SQL2014_QLTS17_DW_DimDate[[#This Row],[NgayBatDauMuaVu]])</f>
        <v>2021</v>
      </c>
      <c r="AA4485" t="str">
        <f>YEAR(Table__._SQL2014_QLTS17_DW_DimDate[[#This Row],[NgayBatDauMuaVu]]) &amp;"-"&amp;YEAR(Table__._SQL2014_QLTS17_DW_DimDate[[#This Row],[NgayKetThucMuaVu]])</f>
        <v>2021-2022</v>
      </c>
      <c r="AB4485">
        <f>YEAR(Table__._SQL2014_QLTS17_DW_DimDate[[#This Row],[NgayBatDauMuaVu]])</f>
        <v>2021</v>
      </c>
      <c r="AC4485">
        <f>YEAR(Table__._SQL2014_QLTS17_DW_DimDate[[#This Row],[NgayKetThucMuaVu]])</f>
        <v>2022</v>
      </c>
    </row>
    <row r="4486" spans="1:29">
      <c r="A4486">
        <v>20220412</v>
      </c>
      <c r="B4486" s="1">
        <v>44663</v>
      </c>
      <c r="C4486" t="s">
        <v>11</v>
      </c>
      <c r="D4486" t="s">
        <v>895</v>
      </c>
      <c r="E4486" t="s">
        <v>16</v>
      </c>
      <c r="F4486" t="s">
        <v>117</v>
      </c>
      <c r="G4486" t="s">
        <v>16</v>
      </c>
      <c r="H4486" t="s">
        <v>25</v>
      </c>
      <c r="I4486" t="s">
        <v>12</v>
      </c>
      <c r="J4486" t="s">
        <v>901</v>
      </c>
      <c r="K4486" t="s">
        <v>1</v>
      </c>
      <c r="L4486" t="s">
        <v>13</v>
      </c>
      <c r="M4486" t="s">
        <v>911</v>
      </c>
      <c r="N4486" t="s">
        <v>667</v>
      </c>
      <c r="O4486" t="s">
        <v>675</v>
      </c>
      <c r="P4486" t="s">
        <v>676</v>
      </c>
      <c r="Q4486" t="s">
        <v>675</v>
      </c>
      <c r="R4486" t="s">
        <v>677</v>
      </c>
      <c r="S4486" t="s">
        <v>668</v>
      </c>
      <c r="T4486" t="s">
        <v>671</v>
      </c>
      <c r="U4486" s="2">
        <f>DATE(IF(MONTH(Table__._SQL2014_QLTS17_DW_DimDate[[#This Row],[Ngay]])&lt;11,YEAR(Table__._SQL2014_QLTS17_DW_DimDate[[#This Row],[Ngay]])-1, YEAR(Table__._SQL2014_QLTS17_DW_DimDate[[#This Row],[Ngay]])),11,1)</f>
        <v>44501</v>
      </c>
      <c r="V4486" s="2">
        <f>DATE(YEAR(Table__._SQL2014_QLTS17_DW_DimDate[[#This Row],[NgayBatDauMuaVu]])+1, 10,31)</f>
        <v>44865</v>
      </c>
      <c r="W4486" s="3">
        <f>Table__._SQL2014_QLTS17_DW_DimDate[[#This Row],[Ngay]]-Table__._SQL2014_QLTS17_DW_DimDate[[#This Row],[NgayBatDauMuaVu]]+1</f>
        <v>163</v>
      </c>
      <c r="X4486">
        <f>INT((Table__._SQL2014_QLTS17_DW_DimDate[[#This Row],[NgayMuaVu]]-1)/7)+1</f>
        <v>24</v>
      </c>
      <c r="Y4486" t="str">
        <f>"Tuần " &amp;Table__._SQL2014_QLTS17_DW_DimDate[[#This Row],[TuanMuaVu]] &amp; " năm " &amp;Table__._SQL2014_QLTS17_DW_DimDate[[#This Row],[NamMuaVuStr]]</f>
        <v>Tuần 24 năm 2021-2022</v>
      </c>
      <c r="Z4486">
        <f>YEAR(Table__._SQL2014_QLTS17_DW_DimDate[[#This Row],[NgayBatDauMuaVu]])</f>
        <v>2021</v>
      </c>
      <c r="AA4486" t="str">
        <f>YEAR(Table__._SQL2014_QLTS17_DW_DimDate[[#This Row],[NgayBatDauMuaVu]]) &amp;"-"&amp;YEAR(Table__._SQL2014_QLTS17_DW_DimDate[[#This Row],[NgayKetThucMuaVu]])</f>
        <v>2021-2022</v>
      </c>
      <c r="AB4486">
        <f>YEAR(Table__._SQL2014_QLTS17_DW_DimDate[[#This Row],[NgayBatDauMuaVu]])</f>
        <v>2021</v>
      </c>
      <c r="AC4486">
        <f>YEAR(Table__._SQL2014_QLTS17_DW_DimDate[[#This Row],[NgayKetThucMuaVu]])</f>
        <v>2022</v>
      </c>
    </row>
    <row r="4487" spans="1:29">
      <c r="A4487">
        <v>20220413</v>
      </c>
      <c r="B4487" s="1">
        <v>44664</v>
      </c>
      <c r="C4487" t="s">
        <v>22</v>
      </c>
      <c r="D4487" t="s">
        <v>896</v>
      </c>
      <c r="E4487" t="s">
        <v>12</v>
      </c>
      <c r="F4487" t="s">
        <v>118</v>
      </c>
      <c r="G4487" t="s">
        <v>16</v>
      </c>
      <c r="H4487" t="s">
        <v>25</v>
      </c>
      <c r="I4487" t="s">
        <v>12</v>
      </c>
      <c r="J4487" t="s">
        <v>901</v>
      </c>
      <c r="K4487" t="s">
        <v>1</v>
      </c>
      <c r="L4487" t="s">
        <v>13</v>
      </c>
      <c r="M4487" t="s">
        <v>911</v>
      </c>
      <c r="N4487" t="s">
        <v>667</v>
      </c>
      <c r="O4487" t="s">
        <v>675</v>
      </c>
      <c r="P4487" t="s">
        <v>676</v>
      </c>
      <c r="Q4487" t="s">
        <v>675</v>
      </c>
      <c r="R4487" t="s">
        <v>677</v>
      </c>
      <c r="S4487" t="s">
        <v>668</v>
      </c>
      <c r="T4487" t="s">
        <v>671</v>
      </c>
      <c r="U4487" s="2">
        <f>DATE(IF(MONTH(Table__._SQL2014_QLTS17_DW_DimDate[[#This Row],[Ngay]])&lt;11,YEAR(Table__._SQL2014_QLTS17_DW_DimDate[[#This Row],[Ngay]])-1, YEAR(Table__._SQL2014_QLTS17_DW_DimDate[[#This Row],[Ngay]])),11,1)</f>
        <v>44501</v>
      </c>
      <c r="V4487" s="2">
        <f>DATE(YEAR(Table__._SQL2014_QLTS17_DW_DimDate[[#This Row],[NgayBatDauMuaVu]])+1, 10,31)</f>
        <v>44865</v>
      </c>
      <c r="W4487" s="3">
        <f>Table__._SQL2014_QLTS17_DW_DimDate[[#This Row],[Ngay]]-Table__._SQL2014_QLTS17_DW_DimDate[[#This Row],[NgayBatDauMuaVu]]+1</f>
        <v>164</v>
      </c>
      <c r="X4487">
        <f>INT((Table__._SQL2014_QLTS17_DW_DimDate[[#This Row],[NgayMuaVu]]-1)/7)+1</f>
        <v>24</v>
      </c>
      <c r="Y4487" t="str">
        <f>"Tuần " &amp;Table__._SQL2014_QLTS17_DW_DimDate[[#This Row],[TuanMuaVu]] &amp; " năm " &amp;Table__._SQL2014_QLTS17_DW_DimDate[[#This Row],[NamMuaVuStr]]</f>
        <v>Tuần 24 năm 2021-2022</v>
      </c>
      <c r="Z4487">
        <f>YEAR(Table__._SQL2014_QLTS17_DW_DimDate[[#This Row],[NgayBatDauMuaVu]])</f>
        <v>2021</v>
      </c>
      <c r="AA4487" t="str">
        <f>YEAR(Table__._SQL2014_QLTS17_DW_DimDate[[#This Row],[NgayBatDauMuaVu]]) &amp;"-"&amp;YEAR(Table__._SQL2014_QLTS17_DW_DimDate[[#This Row],[NgayKetThucMuaVu]])</f>
        <v>2021-2022</v>
      </c>
      <c r="AB4487">
        <f>YEAR(Table__._SQL2014_QLTS17_DW_DimDate[[#This Row],[NgayBatDauMuaVu]])</f>
        <v>2021</v>
      </c>
      <c r="AC4487">
        <f>YEAR(Table__._SQL2014_QLTS17_DW_DimDate[[#This Row],[NgayKetThucMuaVu]])</f>
        <v>2022</v>
      </c>
    </row>
    <row r="4488" spans="1:29">
      <c r="A4488">
        <v>20220414</v>
      </c>
      <c r="B4488" s="1">
        <v>44665</v>
      </c>
      <c r="C4488" t="s">
        <v>23</v>
      </c>
      <c r="D4488" t="s">
        <v>897</v>
      </c>
      <c r="E4488" t="s">
        <v>3</v>
      </c>
      <c r="F4488" t="s">
        <v>119</v>
      </c>
      <c r="G4488" t="s">
        <v>16</v>
      </c>
      <c r="H4488" t="s">
        <v>25</v>
      </c>
      <c r="I4488" t="s">
        <v>12</v>
      </c>
      <c r="J4488" t="s">
        <v>901</v>
      </c>
      <c r="K4488" t="s">
        <v>1</v>
      </c>
      <c r="L4488" t="s">
        <v>13</v>
      </c>
      <c r="M4488" t="s">
        <v>911</v>
      </c>
      <c r="N4488" t="s">
        <v>667</v>
      </c>
      <c r="O4488" t="s">
        <v>675</v>
      </c>
      <c r="P4488" t="s">
        <v>676</v>
      </c>
      <c r="Q4488" t="s">
        <v>675</v>
      </c>
      <c r="R4488" t="s">
        <v>677</v>
      </c>
      <c r="S4488" t="s">
        <v>668</v>
      </c>
      <c r="T4488" t="s">
        <v>671</v>
      </c>
      <c r="U4488" s="2">
        <f>DATE(IF(MONTH(Table__._SQL2014_QLTS17_DW_DimDate[[#This Row],[Ngay]])&lt;11,YEAR(Table__._SQL2014_QLTS17_DW_DimDate[[#This Row],[Ngay]])-1, YEAR(Table__._SQL2014_QLTS17_DW_DimDate[[#This Row],[Ngay]])),11,1)</f>
        <v>44501</v>
      </c>
      <c r="V4488" s="2">
        <f>DATE(YEAR(Table__._SQL2014_QLTS17_DW_DimDate[[#This Row],[NgayBatDauMuaVu]])+1, 10,31)</f>
        <v>44865</v>
      </c>
      <c r="W4488" s="3">
        <f>Table__._SQL2014_QLTS17_DW_DimDate[[#This Row],[Ngay]]-Table__._SQL2014_QLTS17_DW_DimDate[[#This Row],[NgayBatDauMuaVu]]+1</f>
        <v>165</v>
      </c>
      <c r="X4488">
        <f>INT((Table__._SQL2014_QLTS17_DW_DimDate[[#This Row],[NgayMuaVu]]-1)/7)+1</f>
        <v>24</v>
      </c>
      <c r="Y4488" t="str">
        <f>"Tuần " &amp;Table__._SQL2014_QLTS17_DW_DimDate[[#This Row],[TuanMuaVu]] &amp; " năm " &amp;Table__._SQL2014_QLTS17_DW_DimDate[[#This Row],[NamMuaVuStr]]</f>
        <v>Tuần 24 năm 2021-2022</v>
      </c>
      <c r="Z4488">
        <f>YEAR(Table__._SQL2014_QLTS17_DW_DimDate[[#This Row],[NgayBatDauMuaVu]])</f>
        <v>2021</v>
      </c>
      <c r="AA4488" t="str">
        <f>YEAR(Table__._SQL2014_QLTS17_DW_DimDate[[#This Row],[NgayBatDauMuaVu]]) &amp;"-"&amp;YEAR(Table__._SQL2014_QLTS17_DW_DimDate[[#This Row],[NgayKetThucMuaVu]])</f>
        <v>2021-2022</v>
      </c>
      <c r="AB4488">
        <f>YEAR(Table__._SQL2014_QLTS17_DW_DimDate[[#This Row],[NgayBatDauMuaVu]])</f>
        <v>2021</v>
      </c>
      <c r="AC4488">
        <f>YEAR(Table__._SQL2014_QLTS17_DW_DimDate[[#This Row],[NgayKetThucMuaVu]])</f>
        <v>2022</v>
      </c>
    </row>
    <row r="4489" spans="1:29">
      <c r="A4489">
        <v>20220415</v>
      </c>
      <c r="B4489" s="1">
        <v>44666</v>
      </c>
      <c r="C4489" t="s">
        <v>24</v>
      </c>
      <c r="D4489" t="s">
        <v>891</v>
      </c>
      <c r="E4489" t="s">
        <v>2</v>
      </c>
      <c r="F4489" t="s">
        <v>120</v>
      </c>
      <c r="G4489" t="s">
        <v>16</v>
      </c>
      <c r="H4489" t="s">
        <v>25</v>
      </c>
      <c r="I4489" t="s">
        <v>12</v>
      </c>
      <c r="J4489" t="s">
        <v>901</v>
      </c>
      <c r="K4489" t="s">
        <v>1</v>
      </c>
      <c r="L4489" t="s">
        <v>13</v>
      </c>
      <c r="M4489" t="s">
        <v>911</v>
      </c>
      <c r="N4489" t="s">
        <v>667</v>
      </c>
      <c r="O4489" t="s">
        <v>675</v>
      </c>
      <c r="P4489" t="s">
        <v>676</v>
      </c>
      <c r="Q4489" t="s">
        <v>675</v>
      </c>
      <c r="R4489" t="s">
        <v>677</v>
      </c>
      <c r="S4489" t="s">
        <v>668</v>
      </c>
      <c r="T4489" t="s">
        <v>671</v>
      </c>
      <c r="U4489" s="2">
        <f>DATE(IF(MONTH(Table__._SQL2014_QLTS17_DW_DimDate[[#This Row],[Ngay]])&lt;11,YEAR(Table__._SQL2014_QLTS17_DW_DimDate[[#This Row],[Ngay]])-1, YEAR(Table__._SQL2014_QLTS17_DW_DimDate[[#This Row],[Ngay]])),11,1)</f>
        <v>44501</v>
      </c>
      <c r="V4489" s="2">
        <f>DATE(YEAR(Table__._SQL2014_QLTS17_DW_DimDate[[#This Row],[NgayBatDauMuaVu]])+1, 10,31)</f>
        <v>44865</v>
      </c>
      <c r="W4489" s="3">
        <f>Table__._SQL2014_QLTS17_DW_DimDate[[#This Row],[Ngay]]-Table__._SQL2014_QLTS17_DW_DimDate[[#This Row],[NgayBatDauMuaVu]]+1</f>
        <v>166</v>
      </c>
      <c r="X4489">
        <f>INT((Table__._SQL2014_QLTS17_DW_DimDate[[#This Row],[NgayMuaVu]]-1)/7)+1</f>
        <v>24</v>
      </c>
      <c r="Y4489" t="str">
        <f>"Tuần " &amp;Table__._SQL2014_QLTS17_DW_DimDate[[#This Row],[TuanMuaVu]] &amp; " năm " &amp;Table__._SQL2014_QLTS17_DW_DimDate[[#This Row],[NamMuaVuStr]]</f>
        <v>Tuần 24 năm 2021-2022</v>
      </c>
      <c r="Z4489">
        <f>YEAR(Table__._SQL2014_QLTS17_DW_DimDate[[#This Row],[NgayBatDauMuaVu]])</f>
        <v>2021</v>
      </c>
      <c r="AA4489" t="str">
        <f>YEAR(Table__._SQL2014_QLTS17_DW_DimDate[[#This Row],[NgayBatDauMuaVu]]) &amp;"-"&amp;YEAR(Table__._SQL2014_QLTS17_DW_DimDate[[#This Row],[NgayKetThucMuaVu]])</f>
        <v>2021-2022</v>
      </c>
      <c r="AB4489">
        <f>YEAR(Table__._SQL2014_QLTS17_DW_DimDate[[#This Row],[NgayBatDauMuaVu]])</f>
        <v>2021</v>
      </c>
      <c r="AC4489">
        <f>YEAR(Table__._SQL2014_QLTS17_DW_DimDate[[#This Row],[NgayKetThucMuaVu]])</f>
        <v>2022</v>
      </c>
    </row>
    <row r="4490" spans="1:29">
      <c r="A4490">
        <v>20220416</v>
      </c>
      <c r="B4490" s="1">
        <v>44667</v>
      </c>
      <c r="C4490" t="s">
        <v>25</v>
      </c>
      <c r="D4490" t="s">
        <v>892</v>
      </c>
      <c r="E4490" t="s">
        <v>14</v>
      </c>
      <c r="F4490" t="s">
        <v>121</v>
      </c>
      <c r="G4490" t="s">
        <v>16</v>
      </c>
      <c r="H4490" t="s">
        <v>25</v>
      </c>
      <c r="I4490" t="s">
        <v>12</v>
      </c>
      <c r="J4490" t="s">
        <v>901</v>
      </c>
      <c r="K4490" t="s">
        <v>1</v>
      </c>
      <c r="L4490" t="s">
        <v>13</v>
      </c>
      <c r="M4490" t="s">
        <v>911</v>
      </c>
      <c r="N4490" t="s">
        <v>667</v>
      </c>
      <c r="O4490" t="s">
        <v>675</v>
      </c>
      <c r="P4490" t="s">
        <v>676</v>
      </c>
      <c r="Q4490" t="s">
        <v>675</v>
      </c>
      <c r="R4490" t="s">
        <v>677</v>
      </c>
      <c r="S4490" t="s">
        <v>668</v>
      </c>
      <c r="T4490" t="s">
        <v>671</v>
      </c>
      <c r="U4490" s="2">
        <f>DATE(IF(MONTH(Table__._SQL2014_QLTS17_DW_DimDate[[#This Row],[Ngay]])&lt;11,YEAR(Table__._SQL2014_QLTS17_DW_DimDate[[#This Row],[Ngay]])-1, YEAR(Table__._SQL2014_QLTS17_DW_DimDate[[#This Row],[Ngay]])),11,1)</f>
        <v>44501</v>
      </c>
      <c r="V4490" s="2">
        <f>DATE(YEAR(Table__._SQL2014_QLTS17_DW_DimDate[[#This Row],[NgayBatDauMuaVu]])+1, 10,31)</f>
        <v>44865</v>
      </c>
      <c r="W4490" s="3">
        <f>Table__._SQL2014_QLTS17_DW_DimDate[[#This Row],[Ngay]]-Table__._SQL2014_QLTS17_DW_DimDate[[#This Row],[NgayBatDauMuaVu]]+1</f>
        <v>167</v>
      </c>
      <c r="X4490">
        <f>INT((Table__._SQL2014_QLTS17_DW_DimDate[[#This Row],[NgayMuaVu]]-1)/7)+1</f>
        <v>24</v>
      </c>
      <c r="Y4490" t="str">
        <f>"Tuần " &amp;Table__._SQL2014_QLTS17_DW_DimDate[[#This Row],[TuanMuaVu]] &amp; " năm " &amp;Table__._SQL2014_QLTS17_DW_DimDate[[#This Row],[NamMuaVuStr]]</f>
        <v>Tuần 24 năm 2021-2022</v>
      </c>
      <c r="Z4490">
        <f>YEAR(Table__._SQL2014_QLTS17_DW_DimDate[[#This Row],[NgayBatDauMuaVu]])</f>
        <v>2021</v>
      </c>
      <c r="AA4490" t="str">
        <f>YEAR(Table__._SQL2014_QLTS17_DW_DimDate[[#This Row],[NgayBatDauMuaVu]]) &amp;"-"&amp;YEAR(Table__._SQL2014_QLTS17_DW_DimDate[[#This Row],[NgayKetThucMuaVu]])</f>
        <v>2021-2022</v>
      </c>
      <c r="AB4490">
        <f>YEAR(Table__._SQL2014_QLTS17_DW_DimDate[[#This Row],[NgayBatDauMuaVu]])</f>
        <v>2021</v>
      </c>
      <c r="AC4490">
        <f>YEAR(Table__._SQL2014_QLTS17_DW_DimDate[[#This Row],[NgayKetThucMuaVu]])</f>
        <v>2022</v>
      </c>
    </row>
    <row r="4491" spans="1:29">
      <c r="A4491">
        <v>20220417</v>
      </c>
      <c r="B4491" s="1">
        <v>44668</v>
      </c>
      <c r="C4491" t="s">
        <v>26</v>
      </c>
      <c r="D4491" t="s">
        <v>893</v>
      </c>
      <c r="E4491" t="s">
        <v>1</v>
      </c>
      <c r="F4491" t="s">
        <v>122</v>
      </c>
      <c r="G4491" t="s">
        <v>12</v>
      </c>
      <c r="H4491" t="s">
        <v>26</v>
      </c>
      <c r="I4491" t="s">
        <v>12</v>
      </c>
      <c r="J4491" t="s">
        <v>901</v>
      </c>
      <c r="K4491" t="s">
        <v>1</v>
      </c>
      <c r="L4491" t="s">
        <v>13</v>
      </c>
      <c r="M4491" t="s">
        <v>911</v>
      </c>
      <c r="N4491" t="s">
        <v>667</v>
      </c>
      <c r="O4491" t="s">
        <v>675</v>
      </c>
      <c r="P4491" t="s">
        <v>676</v>
      </c>
      <c r="Q4491" t="s">
        <v>675</v>
      </c>
      <c r="R4491" t="s">
        <v>677</v>
      </c>
      <c r="S4491" t="s">
        <v>668</v>
      </c>
      <c r="T4491" t="s">
        <v>671</v>
      </c>
      <c r="U4491" s="2">
        <f>DATE(IF(MONTH(Table__._SQL2014_QLTS17_DW_DimDate[[#This Row],[Ngay]])&lt;11,YEAR(Table__._SQL2014_QLTS17_DW_DimDate[[#This Row],[Ngay]])-1, YEAR(Table__._SQL2014_QLTS17_DW_DimDate[[#This Row],[Ngay]])),11,1)</f>
        <v>44501</v>
      </c>
      <c r="V4491" s="2">
        <f>DATE(YEAR(Table__._SQL2014_QLTS17_DW_DimDate[[#This Row],[NgayBatDauMuaVu]])+1, 10,31)</f>
        <v>44865</v>
      </c>
      <c r="W4491" s="3">
        <f>Table__._SQL2014_QLTS17_DW_DimDate[[#This Row],[Ngay]]-Table__._SQL2014_QLTS17_DW_DimDate[[#This Row],[NgayBatDauMuaVu]]+1</f>
        <v>168</v>
      </c>
      <c r="X4491">
        <f>INT((Table__._SQL2014_QLTS17_DW_DimDate[[#This Row],[NgayMuaVu]]-1)/7)+1</f>
        <v>24</v>
      </c>
      <c r="Y4491" t="str">
        <f>"Tuần " &amp;Table__._SQL2014_QLTS17_DW_DimDate[[#This Row],[TuanMuaVu]] &amp; " năm " &amp;Table__._SQL2014_QLTS17_DW_DimDate[[#This Row],[NamMuaVuStr]]</f>
        <v>Tuần 24 năm 2021-2022</v>
      </c>
      <c r="Z4491">
        <f>YEAR(Table__._SQL2014_QLTS17_DW_DimDate[[#This Row],[NgayBatDauMuaVu]])</f>
        <v>2021</v>
      </c>
      <c r="AA4491" t="str">
        <f>YEAR(Table__._SQL2014_QLTS17_DW_DimDate[[#This Row],[NgayBatDauMuaVu]]) &amp;"-"&amp;YEAR(Table__._SQL2014_QLTS17_DW_DimDate[[#This Row],[NgayKetThucMuaVu]])</f>
        <v>2021-2022</v>
      </c>
      <c r="AB4491">
        <f>YEAR(Table__._SQL2014_QLTS17_DW_DimDate[[#This Row],[NgayBatDauMuaVu]])</f>
        <v>2021</v>
      </c>
      <c r="AC4491">
        <f>YEAR(Table__._SQL2014_QLTS17_DW_DimDate[[#This Row],[NgayKetThucMuaVu]])</f>
        <v>2022</v>
      </c>
    </row>
    <row r="4492" spans="1:29">
      <c r="A4492">
        <v>20220418</v>
      </c>
      <c r="B4492" s="1">
        <v>44669</v>
      </c>
      <c r="C4492" t="s">
        <v>27</v>
      </c>
      <c r="D4492" t="s">
        <v>894</v>
      </c>
      <c r="E4492" t="s">
        <v>13</v>
      </c>
      <c r="F4492" t="s">
        <v>123</v>
      </c>
      <c r="G4492" t="s">
        <v>12</v>
      </c>
      <c r="H4492" t="s">
        <v>26</v>
      </c>
      <c r="I4492" t="s">
        <v>12</v>
      </c>
      <c r="J4492" t="s">
        <v>901</v>
      </c>
      <c r="K4492" t="s">
        <v>1</v>
      </c>
      <c r="L4492" t="s">
        <v>13</v>
      </c>
      <c r="M4492" t="s">
        <v>911</v>
      </c>
      <c r="N4492" t="s">
        <v>667</v>
      </c>
      <c r="O4492" t="s">
        <v>675</v>
      </c>
      <c r="P4492" t="s">
        <v>676</v>
      </c>
      <c r="Q4492" t="s">
        <v>675</v>
      </c>
      <c r="R4492" t="s">
        <v>677</v>
      </c>
      <c r="S4492" t="s">
        <v>668</v>
      </c>
      <c r="T4492" t="s">
        <v>671</v>
      </c>
      <c r="U4492" s="2">
        <f>DATE(IF(MONTH(Table__._SQL2014_QLTS17_DW_DimDate[[#This Row],[Ngay]])&lt;11,YEAR(Table__._SQL2014_QLTS17_DW_DimDate[[#This Row],[Ngay]])-1, YEAR(Table__._SQL2014_QLTS17_DW_DimDate[[#This Row],[Ngay]])),11,1)</f>
        <v>44501</v>
      </c>
      <c r="V4492" s="2">
        <f>DATE(YEAR(Table__._SQL2014_QLTS17_DW_DimDate[[#This Row],[NgayBatDauMuaVu]])+1, 10,31)</f>
        <v>44865</v>
      </c>
      <c r="W4492" s="3">
        <f>Table__._SQL2014_QLTS17_DW_DimDate[[#This Row],[Ngay]]-Table__._SQL2014_QLTS17_DW_DimDate[[#This Row],[NgayBatDauMuaVu]]+1</f>
        <v>169</v>
      </c>
      <c r="X4492">
        <f>INT((Table__._SQL2014_QLTS17_DW_DimDate[[#This Row],[NgayMuaVu]]-1)/7)+1</f>
        <v>25</v>
      </c>
      <c r="Y4492" t="str">
        <f>"Tuần " &amp;Table__._SQL2014_QLTS17_DW_DimDate[[#This Row],[TuanMuaVu]] &amp; " năm " &amp;Table__._SQL2014_QLTS17_DW_DimDate[[#This Row],[NamMuaVuStr]]</f>
        <v>Tuần 25 năm 2021-2022</v>
      </c>
      <c r="Z4492">
        <f>YEAR(Table__._SQL2014_QLTS17_DW_DimDate[[#This Row],[NgayBatDauMuaVu]])</f>
        <v>2021</v>
      </c>
      <c r="AA4492" t="str">
        <f>YEAR(Table__._SQL2014_QLTS17_DW_DimDate[[#This Row],[NgayBatDauMuaVu]]) &amp;"-"&amp;YEAR(Table__._SQL2014_QLTS17_DW_DimDate[[#This Row],[NgayKetThucMuaVu]])</f>
        <v>2021-2022</v>
      </c>
      <c r="AB4492">
        <f>YEAR(Table__._SQL2014_QLTS17_DW_DimDate[[#This Row],[NgayBatDauMuaVu]])</f>
        <v>2021</v>
      </c>
      <c r="AC4492">
        <f>YEAR(Table__._SQL2014_QLTS17_DW_DimDate[[#This Row],[NgayKetThucMuaVu]])</f>
        <v>2022</v>
      </c>
    </row>
    <row r="4493" spans="1:29">
      <c r="A4493">
        <v>20220419</v>
      </c>
      <c r="B4493" s="1">
        <v>44670</v>
      </c>
      <c r="C4493" t="s">
        <v>28</v>
      </c>
      <c r="D4493" t="s">
        <v>895</v>
      </c>
      <c r="E4493" t="s">
        <v>16</v>
      </c>
      <c r="F4493" t="s">
        <v>124</v>
      </c>
      <c r="G4493" t="s">
        <v>12</v>
      </c>
      <c r="H4493" t="s">
        <v>26</v>
      </c>
      <c r="I4493" t="s">
        <v>12</v>
      </c>
      <c r="J4493" t="s">
        <v>901</v>
      </c>
      <c r="K4493" t="s">
        <v>1</v>
      </c>
      <c r="L4493" t="s">
        <v>13</v>
      </c>
      <c r="M4493" t="s">
        <v>911</v>
      </c>
      <c r="N4493" t="s">
        <v>667</v>
      </c>
      <c r="O4493" t="s">
        <v>675</v>
      </c>
      <c r="P4493" t="s">
        <v>676</v>
      </c>
      <c r="Q4493" t="s">
        <v>675</v>
      </c>
      <c r="R4493" t="s">
        <v>677</v>
      </c>
      <c r="S4493" t="s">
        <v>668</v>
      </c>
      <c r="T4493" t="s">
        <v>671</v>
      </c>
      <c r="U4493" s="2">
        <f>DATE(IF(MONTH(Table__._SQL2014_QLTS17_DW_DimDate[[#This Row],[Ngay]])&lt;11,YEAR(Table__._SQL2014_QLTS17_DW_DimDate[[#This Row],[Ngay]])-1, YEAR(Table__._SQL2014_QLTS17_DW_DimDate[[#This Row],[Ngay]])),11,1)</f>
        <v>44501</v>
      </c>
      <c r="V4493" s="2">
        <f>DATE(YEAR(Table__._SQL2014_QLTS17_DW_DimDate[[#This Row],[NgayBatDauMuaVu]])+1, 10,31)</f>
        <v>44865</v>
      </c>
      <c r="W4493" s="3">
        <f>Table__._SQL2014_QLTS17_DW_DimDate[[#This Row],[Ngay]]-Table__._SQL2014_QLTS17_DW_DimDate[[#This Row],[NgayBatDauMuaVu]]+1</f>
        <v>170</v>
      </c>
      <c r="X4493">
        <f>INT((Table__._SQL2014_QLTS17_DW_DimDate[[#This Row],[NgayMuaVu]]-1)/7)+1</f>
        <v>25</v>
      </c>
      <c r="Y4493" t="str">
        <f>"Tuần " &amp;Table__._SQL2014_QLTS17_DW_DimDate[[#This Row],[TuanMuaVu]] &amp; " năm " &amp;Table__._SQL2014_QLTS17_DW_DimDate[[#This Row],[NamMuaVuStr]]</f>
        <v>Tuần 25 năm 2021-2022</v>
      </c>
      <c r="Z4493">
        <f>YEAR(Table__._SQL2014_QLTS17_DW_DimDate[[#This Row],[NgayBatDauMuaVu]])</f>
        <v>2021</v>
      </c>
      <c r="AA4493" t="str">
        <f>YEAR(Table__._SQL2014_QLTS17_DW_DimDate[[#This Row],[NgayBatDauMuaVu]]) &amp;"-"&amp;YEAR(Table__._SQL2014_QLTS17_DW_DimDate[[#This Row],[NgayKetThucMuaVu]])</f>
        <v>2021-2022</v>
      </c>
      <c r="AB4493">
        <f>YEAR(Table__._SQL2014_QLTS17_DW_DimDate[[#This Row],[NgayBatDauMuaVu]])</f>
        <v>2021</v>
      </c>
      <c r="AC4493">
        <f>YEAR(Table__._SQL2014_QLTS17_DW_DimDate[[#This Row],[NgayKetThucMuaVu]])</f>
        <v>2022</v>
      </c>
    </row>
    <row r="4494" spans="1:29">
      <c r="A4494">
        <v>20220420</v>
      </c>
      <c r="B4494" s="1">
        <v>44671</v>
      </c>
      <c r="C4494" t="s">
        <v>29</v>
      </c>
      <c r="D4494" t="s">
        <v>896</v>
      </c>
      <c r="E4494" t="s">
        <v>12</v>
      </c>
      <c r="F4494" t="s">
        <v>125</v>
      </c>
      <c r="G4494" t="s">
        <v>12</v>
      </c>
      <c r="H4494" t="s">
        <v>26</v>
      </c>
      <c r="I4494" t="s">
        <v>12</v>
      </c>
      <c r="J4494" t="s">
        <v>901</v>
      </c>
      <c r="K4494" t="s">
        <v>1</v>
      </c>
      <c r="L4494" t="s">
        <v>13</v>
      </c>
      <c r="M4494" t="s">
        <v>911</v>
      </c>
      <c r="N4494" t="s">
        <v>667</v>
      </c>
      <c r="O4494" t="s">
        <v>675</v>
      </c>
      <c r="P4494" t="s">
        <v>676</v>
      </c>
      <c r="Q4494" t="s">
        <v>675</v>
      </c>
      <c r="R4494" t="s">
        <v>677</v>
      </c>
      <c r="S4494" t="s">
        <v>668</v>
      </c>
      <c r="T4494" t="s">
        <v>671</v>
      </c>
      <c r="U4494" s="2">
        <f>DATE(IF(MONTH(Table__._SQL2014_QLTS17_DW_DimDate[[#This Row],[Ngay]])&lt;11,YEAR(Table__._SQL2014_QLTS17_DW_DimDate[[#This Row],[Ngay]])-1, YEAR(Table__._SQL2014_QLTS17_DW_DimDate[[#This Row],[Ngay]])),11,1)</f>
        <v>44501</v>
      </c>
      <c r="V4494" s="2">
        <f>DATE(YEAR(Table__._SQL2014_QLTS17_DW_DimDate[[#This Row],[NgayBatDauMuaVu]])+1, 10,31)</f>
        <v>44865</v>
      </c>
      <c r="W4494" s="3">
        <f>Table__._SQL2014_QLTS17_DW_DimDate[[#This Row],[Ngay]]-Table__._SQL2014_QLTS17_DW_DimDate[[#This Row],[NgayBatDauMuaVu]]+1</f>
        <v>171</v>
      </c>
      <c r="X4494">
        <f>INT((Table__._SQL2014_QLTS17_DW_DimDate[[#This Row],[NgayMuaVu]]-1)/7)+1</f>
        <v>25</v>
      </c>
      <c r="Y4494" t="str">
        <f>"Tuần " &amp;Table__._SQL2014_QLTS17_DW_DimDate[[#This Row],[TuanMuaVu]] &amp; " năm " &amp;Table__._SQL2014_QLTS17_DW_DimDate[[#This Row],[NamMuaVuStr]]</f>
        <v>Tuần 25 năm 2021-2022</v>
      </c>
      <c r="Z4494">
        <f>YEAR(Table__._SQL2014_QLTS17_DW_DimDate[[#This Row],[NgayBatDauMuaVu]])</f>
        <v>2021</v>
      </c>
      <c r="AA4494" t="str">
        <f>YEAR(Table__._SQL2014_QLTS17_DW_DimDate[[#This Row],[NgayBatDauMuaVu]]) &amp;"-"&amp;YEAR(Table__._SQL2014_QLTS17_DW_DimDate[[#This Row],[NgayKetThucMuaVu]])</f>
        <v>2021-2022</v>
      </c>
      <c r="AB4494">
        <f>YEAR(Table__._SQL2014_QLTS17_DW_DimDate[[#This Row],[NgayBatDauMuaVu]])</f>
        <v>2021</v>
      </c>
      <c r="AC4494">
        <f>YEAR(Table__._SQL2014_QLTS17_DW_DimDate[[#This Row],[NgayKetThucMuaVu]])</f>
        <v>2022</v>
      </c>
    </row>
    <row r="4495" spans="1:29">
      <c r="A4495">
        <v>20220421</v>
      </c>
      <c r="B4495" s="1">
        <v>44672</v>
      </c>
      <c r="C4495" t="s">
        <v>30</v>
      </c>
      <c r="D4495" t="s">
        <v>897</v>
      </c>
      <c r="E4495" t="s">
        <v>3</v>
      </c>
      <c r="F4495" t="s">
        <v>126</v>
      </c>
      <c r="G4495" t="s">
        <v>12</v>
      </c>
      <c r="H4495" t="s">
        <v>26</v>
      </c>
      <c r="I4495" t="s">
        <v>12</v>
      </c>
      <c r="J4495" t="s">
        <v>901</v>
      </c>
      <c r="K4495" t="s">
        <v>1</v>
      </c>
      <c r="L4495" t="s">
        <v>13</v>
      </c>
      <c r="M4495" t="s">
        <v>911</v>
      </c>
      <c r="N4495" t="s">
        <v>667</v>
      </c>
      <c r="O4495" t="s">
        <v>675</v>
      </c>
      <c r="P4495" t="s">
        <v>676</v>
      </c>
      <c r="Q4495" t="s">
        <v>675</v>
      </c>
      <c r="R4495" t="s">
        <v>677</v>
      </c>
      <c r="S4495" t="s">
        <v>668</v>
      </c>
      <c r="T4495" t="s">
        <v>671</v>
      </c>
      <c r="U4495" s="2">
        <f>DATE(IF(MONTH(Table__._SQL2014_QLTS17_DW_DimDate[[#This Row],[Ngay]])&lt;11,YEAR(Table__._SQL2014_QLTS17_DW_DimDate[[#This Row],[Ngay]])-1, YEAR(Table__._SQL2014_QLTS17_DW_DimDate[[#This Row],[Ngay]])),11,1)</f>
        <v>44501</v>
      </c>
      <c r="V4495" s="2">
        <f>DATE(YEAR(Table__._SQL2014_QLTS17_DW_DimDate[[#This Row],[NgayBatDauMuaVu]])+1, 10,31)</f>
        <v>44865</v>
      </c>
      <c r="W4495" s="3">
        <f>Table__._SQL2014_QLTS17_DW_DimDate[[#This Row],[Ngay]]-Table__._SQL2014_QLTS17_DW_DimDate[[#This Row],[NgayBatDauMuaVu]]+1</f>
        <v>172</v>
      </c>
      <c r="X4495">
        <f>INT((Table__._SQL2014_QLTS17_DW_DimDate[[#This Row],[NgayMuaVu]]-1)/7)+1</f>
        <v>25</v>
      </c>
      <c r="Y4495" t="str">
        <f>"Tuần " &amp;Table__._SQL2014_QLTS17_DW_DimDate[[#This Row],[TuanMuaVu]] &amp; " năm " &amp;Table__._SQL2014_QLTS17_DW_DimDate[[#This Row],[NamMuaVuStr]]</f>
        <v>Tuần 25 năm 2021-2022</v>
      </c>
      <c r="Z4495">
        <f>YEAR(Table__._SQL2014_QLTS17_DW_DimDate[[#This Row],[NgayBatDauMuaVu]])</f>
        <v>2021</v>
      </c>
      <c r="AA4495" t="str">
        <f>YEAR(Table__._SQL2014_QLTS17_DW_DimDate[[#This Row],[NgayBatDauMuaVu]]) &amp;"-"&amp;YEAR(Table__._SQL2014_QLTS17_DW_DimDate[[#This Row],[NgayKetThucMuaVu]])</f>
        <v>2021-2022</v>
      </c>
      <c r="AB4495">
        <f>YEAR(Table__._SQL2014_QLTS17_DW_DimDate[[#This Row],[NgayBatDauMuaVu]])</f>
        <v>2021</v>
      </c>
      <c r="AC4495">
        <f>YEAR(Table__._SQL2014_QLTS17_DW_DimDate[[#This Row],[NgayKetThucMuaVu]])</f>
        <v>2022</v>
      </c>
    </row>
    <row r="4496" spans="1:29">
      <c r="A4496">
        <v>20220422</v>
      </c>
      <c r="B4496" s="1">
        <v>44673</v>
      </c>
      <c r="C4496" t="s">
        <v>31</v>
      </c>
      <c r="D4496" t="s">
        <v>891</v>
      </c>
      <c r="E4496" t="s">
        <v>2</v>
      </c>
      <c r="F4496" t="s">
        <v>127</v>
      </c>
      <c r="G4496" t="s">
        <v>12</v>
      </c>
      <c r="H4496" t="s">
        <v>26</v>
      </c>
      <c r="I4496" t="s">
        <v>12</v>
      </c>
      <c r="J4496" t="s">
        <v>901</v>
      </c>
      <c r="K4496" t="s">
        <v>1</v>
      </c>
      <c r="L4496" t="s">
        <v>13</v>
      </c>
      <c r="M4496" t="s">
        <v>911</v>
      </c>
      <c r="N4496" t="s">
        <v>667</v>
      </c>
      <c r="O4496" t="s">
        <v>675</v>
      </c>
      <c r="P4496" t="s">
        <v>676</v>
      </c>
      <c r="Q4496" t="s">
        <v>675</v>
      </c>
      <c r="R4496" t="s">
        <v>677</v>
      </c>
      <c r="S4496" t="s">
        <v>668</v>
      </c>
      <c r="T4496" t="s">
        <v>671</v>
      </c>
      <c r="U4496" s="2">
        <f>DATE(IF(MONTH(Table__._SQL2014_QLTS17_DW_DimDate[[#This Row],[Ngay]])&lt;11,YEAR(Table__._SQL2014_QLTS17_DW_DimDate[[#This Row],[Ngay]])-1, YEAR(Table__._SQL2014_QLTS17_DW_DimDate[[#This Row],[Ngay]])),11,1)</f>
        <v>44501</v>
      </c>
      <c r="V4496" s="2">
        <f>DATE(YEAR(Table__._SQL2014_QLTS17_DW_DimDate[[#This Row],[NgayBatDauMuaVu]])+1, 10,31)</f>
        <v>44865</v>
      </c>
      <c r="W4496" s="3">
        <f>Table__._SQL2014_QLTS17_DW_DimDate[[#This Row],[Ngay]]-Table__._SQL2014_QLTS17_DW_DimDate[[#This Row],[NgayBatDauMuaVu]]+1</f>
        <v>173</v>
      </c>
      <c r="X4496">
        <f>INT((Table__._SQL2014_QLTS17_DW_DimDate[[#This Row],[NgayMuaVu]]-1)/7)+1</f>
        <v>25</v>
      </c>
      <c r="Y4496" t="str">
        <f>"Tuần " &amp;Table__._SQL2014_QLTS17_DW_DimDate[[#This Row],[TuanMuaVu]] &amp; " năm " &amp;Table__._SQL2014_QLTS17_DW_DimDate[[#This Row],[NamMuaVuStr]]</f>
        <v>Tuần 25 năm 2021-2022</v>
      </c>
      <c r="Z4496">
        <f>YEAR(Table__._SQL2014_QLTS17_DW_DimDate[[#This Row],[NgayBatDauMuaVu]])</f>
        <v>2021</v>
      </c>
      <c r="AA4496" t="str">
        <f>YEAR(Table__._SQL2014_QLTS17_DW_DimDate[[#This Row],[NgayBatDauMuaVu]]) &amp;"-"&amp;YEAR(Table__._SQL2014_QLTS17_DW_DimDate[[#This Row],[NgayKetThucMuaVu]])</f>
        <v>2021-2022</v>
      </c>
      <c r="AB4496">
        <f>YEAR(Table__._SQL2014_QLTS17_DW_DimDate[[#This Row],[NgayBatDauMuaVu]])</f>
        <v>2021</v>
      </c>
      <c r="AC4496">
        <f>YEAR(Table__._SQL2014_QLTS17_DW_DimDate[[#This Row],[NgayKetThucMuaVu]])</f>
        <v>2022</v>
      </c>
    </row>
    <row r="4497" spans="1:29">
      <c r="A4497">
        <v>20220423</v>
      </c>
      <c r="B4497" s="1">
        <v>44674</v>
      </c>
      <c r="C4497" t="s">
        <v>32</v>
      </c>
      <c r="D4497" t="s">
        <v>892</v>
      </c>
      <c r="E4497" t="s">
        <v>14</v>
      </c>
      <c r="F4497" t="s">
        <v>128</v>
      </c>
      <c r="G4497" t="s">
        <v>12</v>
      </c>
      <c r="H4497" t="s">
        <v>26</v>
      </c>
      <c r="I4497" t="s">
        <v>12</v>
      </c>
      <c r="J4497" t="s">
        <v>901</v>
      </c>
      <c r="K4497" t="s">
        <v>1</v>
      </c>
      <c r="L4497" t="s">
        <v>13</v>
      </c>
      <c r="M4497" t="s">
        <v>911</v>
      </c>
      <c r="N4497" t="s">
        <v>667</v>
      </c>
      <c r="O4497" t="s">
        <v>675</v>
      </c>
      <c r="P4497" t="s">
        <v>676</v>
      </c>
      <c r="Q4497" t="s">
        <v>675</v>
      </c>
      <c r="R4497" t="s">
        <v>677</v>
      </c>
      <c r="S4497" t="s">
        <v>668</v>
      </c>
      <c r="T4497" t="s">
        <v>671</v>
      </c>
      <c r="U4497" s="2">
        <f>DATE(IF(MONTH(Table__._SQL2014_QLTS17_DW_DimDate[[#This Row],[Ngay]])&lt;11,YEAR(Table__._SQL2014_QLTS17_DW_DimDate[[#This Row],[Ngay]])-1, YEAR(Table__._SQL2014_QLTS17_DW_DimDate[[#This Row],[Ngay]])),11,1)</f>
        <v>44501</v>
      </c>
      <c r="V4497" s="2">
        <f>DATE(YEAR(Table__._SQL2014_QLTS17_DW_DimDate[[#This Row],[NgayBatDauMuaVu]])+1, 10,31)</f>
        <v>44865</v>
      </c>
      <c r="W4497" s="3">
        <f>Table__._SQL2014_QLTS17_DW_DimDate[[#This Row],[Ngay]]-Table__._SQL2014_QLTS17_DW_DimDate[[#This Row],[NgayBatDauMuaVu]]+1</f>
        <v>174</v>
      </c>
      <c r="X4497">
        <f>INT((Table__._SQL2014_QLTS17_DW_DimDate[[#This Row],[NgayMuaVu]]-1)/7)+1</f>
        <v>25</v>
      </c>
      <c r="Y4497" t="str">
        <f>"Tuần " &amp;Table__._SQL2014_QLTS17_DW_DimDate[[#This Row],[TuanMuaVu]] &amp; " năm " &amp;Table__._SQL2014_QLTS17_DW_DimDate[[#This Row],[NamMuaVuStr]]</f>
        <v>Tuần 25 năm 2021-2022</v>
      </c>
      <c r="Z4497">
        <f>YEAR(Table__._SQL2014_QLTS17_DW_DimDate[[#This Row],[NgayBatDauMuaVu]])</f>
        <v>2021</v>
      </c>
      <c r="AA4497" t="str">
        <f>YEAR(Table__._SQL2014_QLTS17_DW_DimDate[[#This Row],[NgayBatDauMuaVu]]) &amp;"-"&amp;YEAR(Table__._SQL2014_QLTS17_DW_DimDate[[#This Row],[NgayKetThucMuaVu]])</f>
        <v>2021-2022</v>
      </c>
      <c r="AB4497">
        <f>YEAR(Table__._SQL2014_QLTS17_DW_DimDate[[#This Row],[NgayBatDauMuaVu]])</f>
        <v>2021</v>
      </c>
      <c r="AC4497">
        <f>YEAR(Table__._SQL2014_QLTS17_DW_DimDate[[#This Row],[NgayKetThucMuaVu]])</f>
        <v>2022</v>
      </c>
    </row>
    <row r="4498" spans="1:29">
      <c r="A4498">
        <v>20220424</v>
      </c>
      <c r="B4498" s="1">
        <v>44675</v>
      </c>
      <c r="C4498" t="s">
        <v>33</v>
      </c>
      <c r="D4498" t="s">
        <v>893</v>
      </c>
      <c r="E4498" t="s">
        <v>1</v>
      </c>
      <c r="F4498" t="s">
        <v>129</v>
      </c>
      <c r="G4498" t="s">
        <v>3</v>
      </c>
      <c r="H4498" t="s">
        <v>27</v>
      </c>
      <c r="I4498" t="s">
        <v>12</v>
      </c>
      <c r="J4498" t="s">
        <v>901</v>
      </c>
      <c r="K4498" t="s">
        <v>1</v>
      </c>
      <c r="L4498" t="s">
        <v>13</v>
      </c>
      <c r="M4498" t="s">
        <v>911</v>
      </c>
      <c r="N4498" t="s">
        <v>667</v>
      </c>
      <c r="O4498" t="s">
        <v>675</v>
      </c>
      <c r="P4498" t="s">
        <v>676</v>
      </c>
      <c r="Q4498" t="s">
        <v>675</v>
      </c>
      <c r="R4498" t="s">
        <v>677</v>
      </c>
      <c r="S4498" t="s">
        <v>668</v>
      </c>
      <c r="T4498" t="s">
        <v>671</v>
      </c>
      <c r="U4498" s="2">
        <f>DATE(IF(MONTH(Table__._SQL2014_QLTS17_DW_DimDate[[#This Row],[Ngay]])&lt;11,YEAR(Table__._SQL2014_QLTS17_DW_DimDate[[#This Row],[Ngay]])-1, YEAR(Table__._SQL2014_QLTS17_DW_DimDate[[#This Row],[Ngay]])),11,1)</f>
        <v>44501</v>
      </c>
      <c r="V4498" s="2">
        <f>DATE(YEAR(Table__._SQL2014_QLTS17_DW_DimDate[[#This Row],[NgayBatDauMuaVu]])+1, 10,31)</f>
        <v>44865</v>
      </c>
      <c r="W4498" s="3">
        <f>Table__._SQL2014_QLTS17_DW_DimDate[[#This Row],[Ngay]]-Table__._SQL2014_QLTS17_DW_DimDate[[#This Row],[NgayBatDauMuaVu]]+1</f>
        <v>175</v>
      </c>
      <c r="X4498">
        <f>INT((Table__._SQL2014_QLTS17_DW_DimDate[[#This Row],[NgayMuaVu]]-1)/7)+1</f>
        <v>25</v>
      </c>
      <c r="Y4498" t="str">
        <f>"Tuần " &amp;Table__._SQL2014_QLTS17_DW_DimDate[[#This Row],[TuanMuaVu]] &amp; " năm " &amp;Table__._SQL2014_QLTS17_DW_DimDate[[#This Row],[NamMuaVuStr]]</f>
        <v>Tuần 25 năm 2021-2022</v>
      </c>
      <c r="Z4498">
        <f>YEAR(Table__._SQL2014_QLTS17_DW_DimDate[[#This Row],[NgayBatDauMuaVu]])</f>
        <v>2021</v>
      </c>
      <c r="AA4498" t="str">
        <f>YEAR(Table__._SQL2014_QLTS17_DW_DimDate[[#This Row],[NgayBatDauMuaVu]]) &amp;"-"&amp;YEAR(Table__._SQL2014_QLTS17_DW_DimDate[[#This Row],[NgayKetThucMuaVu]])</f>
        <v>2021-2022</v>
      </c>
      <c r="AB4498">
        <f>YEAR(Table__._SQL2014_QLTS17_DW_DimDate[[#This Row],[NgayBatDauMuaVu]])</f>
        <v>2021</v>
      </c>
      <c r="AC4498">
        <f>YEAR(Table__._SQL2014_QLTS17_DW_DimDate[[#This Row],[NgayKetThucMuaVu]])</f>
        <v>2022</v>
      </c>
    </row>
    <row r="4499" spans="1:29">
      <c r="A4499">
        <v>20220425</v>
      </c>
      <c r="B4499" s="1">
        <v>44676</v>
      </c>
      <c r="C4499" t="s">
        <v>34</v>
      </c>
      <c r="D4499" t="s">
        <v>894</v>
      </c>
      <c r="E4499" t="s">
        <v>13</v>
      </c>
      <c r="F4499" t="s">
        <v>130</v>
      </c>
      <c r="G4499" t="s">
        <v>3</v>
      </c>
      <c r="H4499" t="s">
        <v>27</v>
      </c>
      <c r="I4499" t="s">
        <v>12</v>
      </c>
      <c r="J4499" t="s">
        <v>901</v>
      </c>
      <c r="K4499" t="s">
        <v>1</v>
      </c>
      <c r="L4499" t="s">
        <v>13</v>
      </c>
      <c r="M4499" t="s">
        <v>911</v>
      </c>
      <c r="N4499" t="s">
        <v>667</v>
      </c>
      <c r="O4499" t="s">
        <v>675</v>
      </c>
      <c r="P4499" t="s">
        <v>676</v>
      </c>
      <c r="Q4499" t="s">
        <v>675</v>
      </c>
      <c r="R4499" t="s">
        <v>677</v>
      </c>
      <c r="S4499" t="s">
        <v>668</v>
      </c>
      <c r="T4499" t="s">
        <v>671</v>
      </c>
      <c r="U4499" s="2">
        <f>DATE(IF(MONTH(Table__._SQL2014_QLTS17_DW_DimDate[[#This Row],[Ngay]])&lt;11,YEAR(Table__._SQL2014_QLTS17_DW_DimDate[[#This Row],[Ngay]])-1, YEAR(Table__._SQL2014_QLTS17_DW_DimDate[[#This Row],[Ngay]])),11,1)</f>
        <v>44501</v>
      </c>
      <c r="V4499" s="2">
        <f>DATE(YEAR(Table__._SQL2014_QLTS17_DW_DimDate[[#This Row],[NgayBatDauMuaVu]])+1, 10,31)</f>
        <v>44865</v>
      </c>
      <c r="W4499" s="3">
        <f>Table__._SQL2014_QLTS17_DW_DimDate[[#This Row],[Ngay]]-Table__._SQL2014_QLTS17_DW_DimDate[[#This Row],[NgayBatDauMuaVu]]+1</f>
        <v>176</v>
      </c>
      <c r="X4499">
        <f>INT((Table__._SQL2014_QLTS17_DW_DimDate[[#This Row],[NgayMuaVu]]-1)/7)+1</f>
        <v>26</v>
      </c>
      <c r="Y4499" t="str">
        <f>"Tuần " &amp;Table__._SQL2014_QLTS17_DW_DimDate[[#This Row],[TuanMuaVu]] &amp; " năm " &amp;Table__._SQL2014_QLTS17_DW_DimDate[[#This Row],[NamMuaVuStr]]</f>
        <v>Tuần 26 năm 2021-2022</v>
      </c>
      <c r="Z4499">
        <f>YEAR(Table__._SQL2014_QLTS17_DW_DimDate[[#This Row],[NgayBatDauMuaVu]])</f>
        <v>2021</v>
      </c>
      <c r="AA4499" t="str">
        <f>YEAR(Table__._SQL2014_QLTS17_DW_DimDate[[#This Row],[NgayBatDauMuaVu]]) &amp;"-"&amp;YEAR(Table__._SQL2014_QLTS17_DW_DimDate[[#This Row],[NgayKetThucMuaVu]])</f>
        <v>2021-2022</v>
      </c>
      <c r="AB4499">
        <f>YEAR(Table__._SQL2014_QLTS17_DW_DimDate[[#This Row],[NgayBatDauMuaVu]])</f>
        <v>2021</v>
      </c>
      <c r="AC4499">
        <f>YEAR(Table__._SQL2014_QLTS17_DW_DimDate[[#This Row],[NgayKetThucMuaVu]])</f>
        <v>2022</v>
      </c>
    </row>
    <row r="4500" spans="1:29">
      <c r="A4500">
        <v>20220426</v>
      </c>
      <c r="B4500" s="1">
        <v>44677</v>
      </c>
      <c r="C4500" t="s">
        <v>35</v>
      </c>
      <c r="D4500" t="s">
        <v>895</v>
      </c>
      <c r="E4500" t="s">
        <v>16</v>
      </c>
      <c r="F4500" t="s">
        <v>131</v>
      </c>
      <c r="G4500" t="s">
        <v>3</v>
      </c>
      <c r="H4500" t="s">
        <v>27</v>
      </c>
      <c r="I4500" t="s">
        <v>12</v>
      </c>
      <c r="J4500" t="s">
        <v>901</v>
      </c>
      <c r="K4500" t="s">
        <v>1</v>
      </c>
      <c r="L4500" t="s">
        <v>13</v>
      </c>
      <c r="M4500" t="s">
        <v>911</v>
      </c>
      <c r="N4500" t="s">
        <v>667</v>
      </c>
      <c r="O4500" t="s">
        <v>675</v>
      </c>
      <c r="P4500" t="s">
        <v>676</v>
      </c>
      <c r="Q4500" t="s">
        <v>675</v>
      </c>
      <c r="R4500" t="s">
        <v>677</v>
      </c>
      <c r="S4500" t="s">
        <v>668</v>
      </c>
      <c r="T4500" t="s">
        <v>671</v>
      </c>
      <c r="U4500" s="2">
        <f>DATE(IF(MONTH(Table__._SQL2014_QLTS17_DW_DimDate[[#This Row],[Ngay]])&lt;11,YEAR(Table__._SQL2014_QLTS17_DW_DimDate[[#This Row],[Ngay]])-1, YEAR(Table__._SQL2014_QLTS17_DW_DimDate[[#This Row],[Ngay]])),11,1)</f>
        <v>44501</v>
      </c>
      <c r="V4500" s="2">
        <f>DATE(YEAR(Table__._SQL2014_QLTS17_DW_DimDate[[#This Row],[NgayBatDauMuaVu]])+1, 10,31)</f>
        <v>44865</v>
      </c>
      <c r="W4500" s="3">
        <f>Table__._SQL2014_QLTS17_DW_DimDate[[#This Row],[Ngay]]-Table__._SQL2014_QLTS17_DW_DimDate[[#This Row],[NgayBatDauMuaVu]]+1</f>
        <v>177</v>
      </c>
      <c r="X4500">
        <f>INT((Table__._SQL2014_QLTS17_DW_DimDate[[#This Row],[NgayMuaVu]]-1)/7)+1</f>
        <v>26</v>
      </c>
      <c r="Y4500" t="str">
        <f>"Tuần " &amp;Table__._SQL2014_QLTS17_DW_DimDate[[#This Row],[TuanMuaVu]] &amp; " năm " &amp;Table__._SQL2014_QLTS17_DW_DimDate[[#This Row],[NamMuaVuStr]]</f>
        <v>Tuần 26 năm 2021-2022</v>
      </c>
      <c r="Z4500">
        <f>YEAR(Table__._SQL2014_QLTS17_DW_DimDate[[#This Row],[NgayBatDauMuaVu]])</f>
        <v>2021</v>
      </c>
      <c r="AA4500" t="str">
        <f>YEAR(Table__._SQL2014_QLTS17_DW_DimDate[[#This Row],[NgayBatDauMuaVu]]) &amp;"-"&amp;YEAR(Table__._SQL2014_QLTS17_DW_DimDate[[#This Row],[NgayKetThucMuaVu]])</f>
        <v>2021-2022</v>
      </c>
      <c r="AB4500">
        <f>YEAR(Table__._SQL2014_QLTS17_DW_DimDate[[#This Row],[NgayBatDauMuaVu]])</f>
        <v>2021</v>
      </c>
      <c r="AC4500">
        <f>YEAR(Table__._SQL2014_QLTS17_DW_DimDate[[#This Row],[NgayKetThucMuaVu]])</f>
        <v>2022</v>
      </c>
    </row>
    <row r="4501" spans="1:29">
      <c r="A4501">
        <v>20220427</v>
      </c>
      <c r="B4501" s="1">
        <v>44678</v>
      </c>
      <c r="C4501" t="s">
        <v>36</v>
      </c>
      <c r="D4501" t="s">
        <v>896</v>
      </c>
      <c r="E4501" t="s">
        <v>12</v>
      </c>
      <c r="F4501" t="s">
        <v>132</v>
      </c>
      <c r="G4501" t="s">
        <v>3</v>
      </c>
      <c r="H4501" t="s">
        <v>27</v>
      </c>
      <c r="I4501" t="s">
        <v>12</v>
      </c>
      <c r="J4501" t="s">
        <v>901</v>
      </c>
      <c r="K4501" t="s">
        <v>1</v>
      </c>
      <c r="L4501" t="s">
        <v>13</v>
      </c>
      <c r="M4501" t="s">
        <v>911</v>
      </c>
      <c r="N4501" t="s">
        <v>667</v>
      </c>
      <c r="O4501" t="s">
        <v>675</v>
      </c>
      <c r="P4501" t="s">
        <v>676</v>
      </c>
      <c r="Q4501" t="s">
        <v>675</v>
      </c>
      <c r="R4501" t="s">
        <v>677</v>
      </c>
      <c r="S4501" t="s">
        <v>668</v>
      </c>
      <c r="T4501" t="s">
        <v>671</v>
      </c>
      <c r="U4501" s="2">
        <f>DATE(IF(MONTH(Table__._SQL2014_QLTS17_DW_DimDate[[#This Row],[Ngay]])&lt;11,YEAR(Table__._SQL2014_QLTS17_DW_DimDate[[#This Row],[Ngay]])-1, YEAR(Table__._SQL2014_QLTS17_DW_DimDate[[#This Row],[Ngay]])),11,1)</f>
        <v>44501</v>
      </c>
      <c r="V4501" s="2">
        <f>DATE(YEAR(Table__._SQL2014_QLTS17_DW_DimDate[[#This Row],[NgayBatDauMuaVu]])+1, 10,31)</f>
        <v>44865</v>
      </c>
      <c r="W4501" s="3">
        <f>Table__._SQL2014_QLTS17_DW_DimDate[[#This Row],[Ngay]]-Table__._SQL2014_QLTS17_DW_DimDate[[#This Row],[NgayBatDauMuaVu]]+1</f>
        <v>178</v>
      </c>
      <c r="X4501">
        <f>INT((Table__._SQL2014_QLTS17_DW_DimDate[[#This Row],[NgayMuaVu]]-1)/7)+1</f>
        <v>26</v>
      </c>
      <c r="Y4501" t="str">
        <f>"Tuần " &amp;Table__._SQL2014_QLTS17_DW_DimDate[[#This Row],[TuanMuaVu]] &amp; " năm " &amp;Table__._SQL2014_QLTS17_DW_DimDate[[#This Row],[NamMuaVuStr]]</f>
        <v>Tuần 26 năm 2021-2022</v>
      </c>
      <c r="Z4501">
        <f>YEAR(Table__._SQL2014_QLTS17_DW_DimDate[[#This Row],[NgayBatDauMuaVu]])</f>
        <v>2021</v>
      </c>
      <c r="AA4501" t="str">
        <f>YEAR(Table__._SQL2014_QLTS17_DW_DimDate[[#This Row],[NgayBatDauMuaVu]]) &amp;"-"&amp;YEAR(Table__._SQL2014_QLTS17_DW_DimDate[[#This Row],[NgayKetThucMuaVu]])</f>
        <v>2021-2022</v>
      </c>
      <c r="AB4501">
        <f>YEAR(Table__._SQL2014_QLTS17_DW_DimDate[[#This Row],[NgayBatDauMuaVu]])</f>
        <v>2021</v>
      </c>
      <c r="AC4501">
        <f>YEAR(Table__._SQL2014_QLTS17_DW_DimDate[[#This Row],[NgayKetThucMuaVu]])</f>
        <v>2022</v>
      </c>
    </row>
    <row r="4502" spans="1:29">
      <c r="A4502">
        <v>20220428</v>
      </c>
      <c r="B4502" s="1">
        <v>44679</v>
      </c>
      <c r="C4502" t="s">
        <v>37</v>
      </c>
      <c r="D4502" t="s">
        <v>897</v>
      </c>
      <c r="E4502" t="s">
        <v>3</v>
      </c>
      <c r="F4502" t="s">
        <v>133</v>
      </c>
      <c r="G4502" t="s">
        <v>3</v>
      </c>
      <c r="H4502" t="s">
        <v>27</v>
      </c>
      <c r="I4502" t="s">
        <v>12</v>
      </c>
      <c r="J4502" t="s">
        <v>901</v>
      </c>
      <c r="K4502" t="s">
        <v>1</v>
      </c>
      <c r="L4502" t="s">
        <v>13</v>
      </c>
      <c r="M4502" t="s">
        <v>911</v>
      </c>
      <c r="N4502" t="s">
        <v>667</v>
      </c>
      <c r="O4502" t="s">
        <v>675</v>
      </c>
      <c r="P4502" t="s">
        <v>676</v>
      </c>
      <c r="Q4502" t="s">
        <v>675</v>
      </c>
      <c r="R4502" t="s">
        <v>677</v>
      </c>
      <c r="S4502" t="s">
        <v>668</v>
      </c>
      <c r="T4502" t="s">
        <v>671</v>
      </c>
      <c r="U4502" s="2">
        <f>DATE(IF(MONTH(Table__._SQL2014_QLTS17_DW_DimDate[[#This Row],[Ngay]])&lt;11,YEAR(Table__._SQL2014_QLTS17_DW_DimDate[[#This Row],[Ngay]])-1, YEAR(Table__._SQL2014_QLTS17_DW_DimDate[[#This Row],[Ngay]])),11,1)</f>
        <v>44501</v>
      </c>
      <c r="V4502" s="2">
        <f>DATE(YEAR(Table__._SQL2014_QLTS17_DW_DimDate[[#This Row],[NgayBatDauMuaVu]])+1, 10,31)</f>
        <v>44865</v>
      </c>
      <c r="W4502" s="3">
        <f>Table__._SQL2014_QLTS17_DW_DimDate[[#This Row],[Ngay]]-Table__._SQL2014_QLTS17_DW_DimDate[[#This Row],[NgayBatDauMuaVu]]+1</f>
        <v>179</v>
      </c>
      <c r="X4502">
        <f>INT((Table__._SQL2014_QLTS17_DW_DimDate[[#This Row],[NgayMuaVu]]-1)/7)+1</f>
        <v>26</v>
      </c>
      <c r="Y4502" t="str">
        <f>"Tuần " &amp;Table__._SQL2014_QLTS17_DW_DimDate[[#This Row],[TuanMuaVu]] &amp; " năm " &amp;Table__._SQL2014_QLTS17_DW_DimDate[[#This Row],[NamMuaVuStr]]</f>
        <v>Tuần 26 năm 2021-2022</v>
      </c>
      <c r="Z4502">
        <f>YEAR(Table__._SQL2014_QLTS17_DW_DimDate[[#This Row],[NgayBatDauMuaVu]])</f>
        <v>2021</v>
      </c>
      <c r="AA4502" t="str">
        <f>YEAR(Table__._SQL2014_QLTS17_DW_DimDate[[#This Row],[NgayBatDauMuaVu]]) &amp;"-"&amp;YEAR(Table__._SQL2014_QLTS17_DW_DimDate[[#This Row],[NgayKetThucMuaVu]])</f>
        <v>2021-2022</v>
      </c>
      <c r="AB4502">
        <f>YEAR(Table__._SQL2014_QLTS17_DW_DimDate[[#This Row],[NgayBatDauMuaVu]])</f>
        <v>2021</v>
      </c>
      <c r="AC4502">
        <f>YEAR(Table__._SQL2014_QLTS17_DW_DimDate[[#This Row],[NgayKetThucMuaVu]])</f>
        <v>2022</v>
      </c>
    </row>
    <row r="4503" spans="1:29">
      <c r="A4503">
        <v>20220429</v>
      </c>
      <c r="B4503" s="1">
        <v>44680</v>
      </c>
      <c r="C4503" t="s">
        <v>38</v>
      </c>
      <c r="D4503" t="s">
        <v>891</v>
      </c>
      <c r="E4503" t="s">
        <v>2</v>
      </c>
      <c r="F4503" t="s">
        <v>134</v>
      </c>
      <c r="G4503" t="s">
        <v>3</v>
      </c>
      <c r="H4503" t="s">
        <v>27</v>
      </c>
      <c r="I4503" t="s">
        <v>12</v>
      </c>
      <c r="J4503" t="s">
        <v>901</v>
      </c>
      <c r="K4503" t="s">
        <v>1</v>
      </c>
      <c r="L4503" t="s">
        <v>13</v>
      </c>
      <c r="M4503" t="s">
        <v>911</v>
      </c>
      <c r="N4503" t="s">
        <v>667</v>
      </c>
      <c r="O4503" t="s">
        <v>675</v>
      </c>
      <c r="P4503" t="s">
        <v>676</v>
      </c>
      <c r="Q4503" t="s">
        <v>675</v>
      </c>
      <c r="R4503" t="s">
        <v>677</v>
      </c>
      <c r="S4503" t="s">
        <v>668</v>
      </c>
      <c r="T4503" t="s">
        <v>671</v>
      </c>
      <c r="U4503" s="2">
        <f>DATE(IF(MONTH(Table__._SQL2014_QLTS17_DW_DimDate[[#This Row],[Ngay]])&lt;11,YEAR(Table__._SQL2014_QLTS17_DW_DimDate[[#This Row],[Ngay]])-1, YEAR(Table__._SQL2014_QLTS17_DW_DimDate[[#This Row],[Ngay]])),11,1)</f>
        <v>44501</v>
      </c>
      <c r="V4503" s="2">
        <f>DATE(YEAR(Table__._SQL2014_QLTS17_DW_DimDate[[#This Row],[NgayBatDauMuaVu]])+1, 10,31)</f>
        <v>44865</v>
      </c>
      <c r="W4503" s="3">
        <f>Table__._SQL2014_QLTS17_DW_DimDate[[#This Row],[Ngay]]-Table__._SQL2014_QLTS17_DW_DimDate[[#This Row],[NgayBatDauMuaVu]]+1</f>
        <v>180</v>
      </c>
      <c r="X4503">
        <f>INT((Table__._SQL2014_QLTS17_DW_DimDate[[#This Row],[NgayMuaVu]]-1)/7)+1</f>
        <v>26</v>
      </c>
      <c r="Y4503" t="str">
        <f>"Tuần " &amp;Table__._SQL2014_QLTS17_DW_DimDate[[#This Row],[TuanMuaVu]] &amp; " năm " &amp;Table__._SQL2014_QLTS17_DW_DimDate[[#This Row],[NamMuaVuStr]]</f>
        <v>Tuần 26 năm 2021-2022</v>
      </c>
      <c r="Z4503">
        <f>YEAR(Table__._SQL2014_QLTS17_DW_DimDate[[#This Row],[NgayBatDauMuaVu]])</f>
        <v>2021</v>
      </c>
      <c r="AA4503" t="str">
        <f>YEAR(Table__._SQL2014_QLTS17_DW_DimDate[[#This Row],[NgayBatDauMuaVu]]) &amp;"-"&amp;YEAR(Table__._SQL2014_QLTS17_DW_DimDate[[#This Row],[NgayKetThucMuaVu]])</f>
        <v>2021-2022</v>
      </c>
      <c r="AB4503">
        <f>YEAR(Table__._SQL2014_QLTS17_DW_DimDate[[#This Row],[NgayBatDauMuaVu]])</f>
        <v>2021</v>
      </c>
      <c r="AC4503">
        <f>YEAR(Table__._SQL2014_QLTS17_DW_DimDate[[#This Row],[NgayKetThucMuaVu]])</f>
        <v>2022</v>
      </c>
    </row>
    <row r="4504" spans="1:29">
      <c r="A4504">
        <v>20220430</v>
      </c>
      <c r="B4504" s="1">
        <v>44681</v>
      </c>
      <c r="C4504" t="s">
        <v>39</v>
      </c>
      <c r="D4504" t="s">
        <v>892</v>
      </c>
      <c r="E4504" t="s">
        <v>14</v>
      </c>
      <c r="F4504" t="s">
        <v>135</v>
      </c>
      <c r="G4504" t="s">
        <v>3</v>
      </c>
      <c r="H4504" t="s">
        <v>27</v>
      </c>
      <c r="I4504" t="s">
        <v>12</v>
      </c>
      <c r="J4504" t="s">
        <v>901</v>
      </c>
      <c r="K4504" t="s">
        <v>1</v>
      </c>
      <c r="L4504" t="s">
        <v>13</v>
      </c>
      <c r="M4504" t="s">
        <v>911</v>
      </c>
      <c r="N4504" t="s">
        <v>667</v>
      </c>
      <c r="O4504" t="s">
        <v>675</v>
      </c>
      <c r="P4504" t="s">
        <v>676</v>
      </c>
      <c r="Q4504" t="s">
        <v>675</v>
      </c>
      <c r="R4504" t="s">
        <v>677</v>
      </c>
      <c r="S4504" t="s">
        <v>668</v>
      </c>
      <c r="T4504" t="s">
        <v>671</v>
      </c>
      <c r="U4504" s="2">
        <f>DATE(IF(MONTH(Table__._SQL2014_QLTS17_DW_DimDate[[#This Row],[Ngay]])&lt;11,YEAR(Table__._SQL2014_QLTS17_DW_DimDate[[#This Row],[Ngay]])-1, YEAR(Table__._SQL2014_QLTS17_DW_DimDate[[#This Row],[Ngay]])),11,1)</f>
        <v>44501</v>
      </c>
      <c r="V4504" s="2">
        <f>DATE(YEAR(Table__._SQL2014_QLTS17_DW_DimDate[[#This Row],[NgayBatDauMuaVu]])+1, 10,31)</f>
        <v>44865</v>
      </c>
      <c r="W4504" s="3">
        <f>Table__._SQL2014_QLTS17_DW_DimDate[[#This Row],[Ngay]]-Table__._SQL2014_QLTS17_DW_DimDate[[#This Row],[NgayBatDauMuaVu]]+1</f>
        <v>181</v>
      </c>
      <c r="X4504">
        <f>INT((Table__._SQL2014_QLTS17_DW_DimDate[[#This Row],[NgayMuaVu]]-1)/7)+1</f>
        <v>26</v>
      </c>
      <c r="Y4504" t="str">
        <f>"Tuần " &amp;Table__._SQL2014_QLTS17_DW_DimDate[[#This Row],[TuanMuaVu]] &amp; " năm " &amp;Table__._SQL2014_QLTS17_DW_DimDate[[#This Row],[NamMuaVuStr]]</f>
        <v>Tuần 26 năm 2021-2022</v>
      </c>
      <c r="Z4504">
        <f>YEAR(Table__._SQL2014_QLTS17_DW_DimDate[[#This Row],[NgayBatDauMuaVu]])</f>
        <v>2021</v>
      </c>
      <c r="AA4504" t="str">
        <f>YEAR(Table__._SQL2014_QLTS17_DW_DimDate[[#This Row],[NgayBatDauMuaVu]]) &amp;"-"&amp;YEAR(Table__._SQL2014_QLTS17_DW_DimDate[[#This Row],[NgayKetThucMuaVu]])</f>
        <v>2021-2022</v>
      </c>
      <c r="AB4504">
        <f>YEAR(Table__._SQL2014_QLTS17_DW_DimDate[[#This Row],[NgayBatDauMuaVu]])</f>
        <v>2021</v>
      </c>
      <c r="AC4504">
        <f>YEAR(Table__._SQL2014_QLTS17_DW_DimDate[[#This Row],[NgayKetThucMuaVu]])</f>
        <v>2022</v>
      </c>
    </row>
    <row r="4505" spans="1:29">
      <c r="A4505">
        <v>20220501</v>
      </c>
      <c r="B4505" s="1">
        <v>44682</v>
      </c>
      <c r="C4505" t="s">
        <v>1</v>
      </c>
      <c r="D4505" t="s">
        <v>893</v>
      </c>
      <c r="E4505" t="s">
        <v>1</v>
      </c>
      <c r="F4505" t="s">
        <v>136</v>
      </c>
      <c r="G4505" t="s">
        <v>1</v>
      </c>
      <c r="H4505" t="s">
        <v>28</v>
      </c>
      <c r="I4505" t="s">
        <v>3</v>
      </c>
      <c r="J4505" t="s">
        <v>903</v>
      </c>
      <c r="K4505" t="s">
        <v>13</v>
      </c>
      <c r="L4505" t="s">
        <v>13</v>
      </c>
      <c r="M4505" t="s">
        <v>911</v>
      </c>
      <c r="N4505" t="s">
        <v>667</v>
      </c>
      <c r="O4505" t="s">
        <v>678</v>
      </c>
      <c r="P4505" t="s">
        <v>679</v>
      </c>
      <c r="Q4505" t="s">
        <v>675</v>
      </c>
      <c r="R4505" t="s">
        <v>677</v>
      </c>
      <c r="S4505" t="s">
        <v>668</v>
      </c>
      <c r="T4505" t="s">
        <v>671</v>
      </c>
      <c r="U4505" s="2">
        <f>DATE(IF(MONTH(Table__._SQL2014_QLTS17_DW_DimDate[[#This Row],[Ngay]])&lt;11,YEAR(Table__._SQL2014_QLTS17_DW_DimDate[[#This Row],[Ngay]])-1, YEAR(Table__._SQL2014_QLTS17_DW_DimDate[[#This Row],[Ngay]])),11,1)</f>
        <v>44501</v>
      </c>
      <c r="V4505" s="2">
        <f>DATE(YEAR(Table__._SQL2014_QLTS17_DW_DimDate[[#This Row],[NgayBatDauMuaVu]])+1, 10,31)</f>
        <v>44865</v>
      </c>
      <c r="W4505" s="3">
        <f>Table__._SQL2014_QLTS17_DW_DimDate[[#This Row],[Ngay]]-Table__._SQL2014_QLTS17_DW_DimDate[[#This Row],[NgayBatDauMuaVu]]+1</f>
        <v>182</v>
      </c>
      <c r="X4505">
        <f>INT((Table__._SQL2014_QLTS17_DW_DimDate[[#This Row],[NgayMuaVu]]-1)/7)+1</f>
        <v>26</v>
      </c>
      <c r="Y4505" t="str">
        <f>"Tuần " &amp;Table__._SQL2014_QLTS17_DW_DimDate[[#This Row],[TuanMuaVu]] &amp; " năm " &amp;Table__._SQL2014_QLTS17_DW_DimDate[[#This Row],[NamMuaVuStr]]</f>
        <v>Tuần 26 năm 2021-2022</v>
      </c>
      <c r="Z4505">
        <f>YEAR(Table__._SQL2014_QLTS17_DW_DimDate[[#This Row],[NgayBatDauMuaVu]])</f>
        <v>2021</v>
      </c>
      <c r="AA4505" t="str">
        <f>YEAR(Table__._SQL2014_QLTS17_DW_DimDate[[#This Row],[NgayBatDauMuaVu]]) &amp;"-"&amp;YEAR(Table__._SQL2014_QLTS17_DW_DimDate[[#This Row],[NgayKetThucMuaVu]])</f>
        <v>2021-2022</v>
      </c>
      <c r="AB4505">
        <f>YEAR(Table__._SQL2014_QLTS17_DW_DimDate[[#This Row],[NgayBatDauMuaVu]])</f>
        <v>2021</v>
      </c>
      <c r="AC4505">
        <f>YEAR(Table__._SQL2014_QLTS17_DW_DimDate[[#This Row],[NgayKetThucMuaVu]])</f>
        <v>2022</v>
      </c>
    </row>
    <row r="4506" spans="1:29">
      <c r="A4506">
        <v>20220502</v>
      </c>
      <c r="B4506" s="1">
        <v>44683</v>
      </c>
      <c r="C4506" t="s">
        <v>13</v>
      </c>
      <c r="D4506" t="s">
        <v>894</v>
      </c>
      <c r="E4506" t="s">
        <v>13</v>
      </c>
      <c r="F4506" t="s">
        <v>138</v>
      </c>
      <c r="G4506" t="s">
        <v>1</v>
      </c>
      <c r="H4506" t="s">
        <v>28</v>
      </c>
      <c r="I4506" t="s">
        <v>3</v>
      </c>
      <c r="J4506" t="s">
        <v>903</v>
      </c>
      <c r="K4506" t="s">
        <v>13</v>
      </c>
      <c r="L4506" t="s">
        <v>13</v>
      </c>
      <c r="M4506" t="s">
        <v>911</v>
      </c>
      <c r="N4506" t="s">
        <v>667</v>
      </c>
      <c r="O4506" t="s">
        <v>678</v>
      </c>
      <c r="P4506" t="s">
        <v>679</v>
      </c>
      <c r="Q4506" t="s">
        <v>675</v>
      </c>
      <c r="R4506" t="s">
        <v>677</v>
      </c>
      <c r="S4506" t="s">
        <v>668</v>
      </c>
      <c r="T4506" t="s">
        <v>671</v>
      </c>
      <c r="U4506" s="2">
        <f>DATE(IF(MONTH(Table__._SQL2014_QLTS17_DW_DimDate[[#This Row],[Ngay]])&lt;11,YEAR(Table__._SQL2014_QLTS17_DW_DimDate[[#This Row],[Ngay]])-1, YEAR(Table__._SQL2014_QLTS17_DW_DimDate[[#This Row],[Ngay]])),11,1)</f>
        <v>44501</v>
      </c>
      <c r="V4506" s="2">
        <f>DATE(YEAR(Table__._SQL2014_QLTS17_DW_DimDate[[#This Row],[NgayBatDauMuaVu]])+1, 10,31)</f>
        <v>44865</v>
      </c>
      <c r="W4506" s="3">
        <f>Table__._SQL2014_QLTS17_DW_DimDate[[#This Row],[Ngay]]-Table__._SQL2014_QLTS17_DW_DimDate[[#This Row],[NgayBatDauMuaVu]]+1</f>
        <v>183</v>
      </c>
      <c r="X4506">
        <f>INT((Table__._SQL2014_QLTS17_DW_DimDate[[#This Row],[NgayMuaVu]]-1)/7)+1</f>
        <v>27</v>
      </c>
      <c r="Y4506" t="str">
        <f>"Tuần " &amp;Table__._SQL2014_QLTS17_DW_DimDate[[#This Row],[TuanMuaVu]] &amp; " năm " &amp;Table__._SQL2014_QLTS17_DW_DimDate[[#This Row],[NamMuaVuStr]]</f>
        <v>Tuần 27 năm 2021-2022</v>
      </c>
      <c r="Z4506">
        <f>YEAR(Table__._SQL2014_QLTS17_DW_DimDate[[#This Row],[NgayBatDauMuaVu]])</f>
        <v>2021</v>
      </c>
      <c r="AA4506" t="str">
        <f>YEAR(Table__._SQL2014_QLTS17_DW_DimDate[[#This Row],[NgayBatDauMuaVu]]) &amp;"-"&amp;YEAR(Table__._SQL2014_QLTS17_DW_DimDate[[#This Row],[NgayKetThucMuaVu]])</f>
        <v>2021-2022</v>
      </c>
      <c r="AB4506">
        <f>YEAR(Table__._SQL2014_QLTS17_DW_DimDate[[#This Row],[NgayBatDauMuaVu]])</f>
        <v>2021</v>
      </c>
      <c r="AC4506">
        <f>YEAR(Table__._SQL2014_QLTS17_DW_DimDate[[#This Row],[NgayKetThucMuaVu]])</f>
        <v>2022</v>
      </c>
    </row>
    <row r="4507" spans="1:29">
      <c r="A4507">
        <v>20220503</v>
      </c>
      <c r="B4507" s="1">
        <v>44684</v>
      </c>
      <c r="C4507" t="s">
        <v>16</v>
      </c>
      <c r="D4507" t="s">
        <v>895</v>
      </c>
      <c r="E4507" t="s">
        <v>16</v>
      </c>
      <c r="F4507" t="s">
        <v>139</v>
      </c>
      <c r="G4507" t="s">
        <v>1</v>
      </c>
      <c r="H4507" t="s">
        <v>28</v>
      </c>
      <c r="I4507" t="s">
        <v>3</v>
      </c>
      <c r="J4507" t="s">
        <v>903</v>
      </c>
      <c r="K4507" t="s">
        <v>13</v>
      </c>
      <c r="L4507" t="s">
        <v>13</v>
      </c>
      <c r="M4507" t="s">
        <v>911</v>
      </c>
      <c r="N4507" t="s">
        <v>667</v>
      </c>
      <c r="O4507" t="s">
        <v>678</v>
      </c>
      <c r="P4507" t="s">
        <v>679</v>
      </c>
      <c r="Q4507" t="s">
        <v>675</v>
      </c>
      <c r="R4507" t="s">
        <v>677</v>
      </c>
      <c r="S4507" t="s">
        <v>668</v>
      </c>
      <c r="T4507" t="s">
        <v>671</v>
      </c>
      <c r="U4507" s="2">
        <f>DATE(IF(MONTH(Table__._SQL2014_QLTS17_DW_DimDate[[#This Row],[Ngay]])&lt;11,YEAR(Table__._SQL2014_QLTS17_DW_DimDate[[#This Row],[Ngay]])-1, YEAR(Table__._SQL2014_QLTS17_DW_DimDate[[#This Row],[Ngay]])),11,1)</f>
        <v>44501</v>
      </c>
      <c r="V4507" s="2">
        <f>DATE(YEAR(Table__._SQL2014_QLTS17_DW_DimDate[[#This Row],[NgayBatDauMuaVu]])+1, 10,31)</f>
        <v>44865</v>
      </c>
      <c r="W4507" s="3">
        <f>Table__._SQL2014_QLTS17_DW_DimDate[[#This Row],[Ngay]]-Table__._SQL2014_QLTS17_DW_DimDate[[#This Row],[NgayBatDauMuaVu]]+1</f>
        <v>184</v>
      </c>
      <c r="X4507">
        <f>INT((Table__._SQL2014_QLTS17_DW_DimDate[[#This Row],[NgayMuaVu]]-1)/7)+1</f>
        <v>27</v>
      </c>
      <c r="Y4507" t="str">
        <f>"Tuần " &amp;Table__._SQL2014_QLTS17_DW_DimDate[[#This Row],[TuanMuaVu]] &amp; " năm " &amp;Table__._SQL2014_QLTS17_DW_DimDate[[#This Row],[NamMuaVuStr]]</f>
        <v>Tuần 27 năm 2021-2022</v>
      </c>
      <c r="Z4507">
        <f>YEAR(Table__._SQL2014_QLTS17_DW_DimDate[[#This Row],[NgayBatDauMuaVu]])</f>
        <v>2021</v>
      </c>
      <c r="AA4507" t="str">
        <f>YEAR(Table__._SQL2014_QLTS17_DW_DimDate[[#This Row],[NgayBatDauMuaVu]]) &amp;"-"&amp;YEAR(Table__._SQL2014_QLTS17_DW_DimDate[[#This Row],[NgayKetThucMuaVu]])</f>
        <v>2021-2022</v>
      </c>
      <c r="AB4507">
        <f>YEAR(Table__._SQL2014_QLTS17_DW_DimDate[[#This Row],[NgayBatDauMuaVu]])</f>
        <v>2021</v>
      </c>
      <c r="AC4507">
        <f>YEAR(Table__._SQL2014_QLTS17_DW_DimDate[[#This Row],[NgayKetThucMuaVu]])</f>
        <v>2022</v>
      </c>
    </row>
    <row r="4508" spans="1:29">
      <c r="A4508">
        <v>20220504</v>
      </c>
      <c r="B4508" s="1">
        <v>44685</v>
      </c>
      <c r="C4508" t="s">
        <v>12</v>
      </c>
      <c r="D4508" t="s">
        <v>896</v>
      </c>
      <c r="E4508" t="s">
        <v>12</v>
      </c>
      <c r="F4508" t="s">
        <v>140</v>
      </c>
      <c r="G4508" t="s">
        <v>1</v>
      </c>
      <c r="H4508" t="s">
        <v>28</v>
      </c>
      <c r="I4508" t="s">
        <v>3</v>
      </c>
      <c r="J4508" t="s">
        <v>903</v>
      </c>
      <c r="K4508" t="s">
        <v>13</v>
      </c>
      <c r="L4508" t="s">
        <v>13</v>
      </c>
      <c r="M4508" t="s">
        <v>911</v>
      </c>
      <c r="N4508" t="s">
        <v>667</v>
      </c>
      <c r="O4508" t="s">
        <v>678</v>
      </c>
      <c r="P4508" t="s">
        <v>679</v>
      </c>
      <c r="Q4508" t="s">
        <v>675</v>
      </c>
      <c r="R4508" t="s">
        <v>677</v>
      </c>
      <c r="S4508" t="s">
        <v>668</v>
      </c>
      <c r="T4508" t="s">
        <v>671</v>
      </c>
      <c r="U4508" s="2">
        <f>DATE(IF(MONTH(Table__._SQL2014_QLTS17_DW_DimDate[[#This Row],[Ngay]])&lt;11,YEAR(Table__._SQL2014_QLTS17_DW_DimDate[[#This Row],[Ngay]])-1, YEAR(Table__._SQL2014_QLTS17_DW_DimDate[[#This Row],[Ngay]])),11,1)</f>
        <v>44501</v>
      </c>
      <c r="V4508" s="2">
        <f>DATE(YEAR(Table__._SQL2014_QLTS17_DW_DimDate[[#This Row],[NgayBatDauMuaVu]])+1, 10,31)</f>
        <v>44865</v>
      </c>
      <c r="W4508" s="3">
        <f>Table__._SQL2014_QLTS17_DW_DimDate[[#This Row],[Ngay]]-Table__._SQL2014_QLTS17_DW_DimDate[[#This Row],[NgayBatDauMuaVu]]+1</f>
        <v>185</v>
      </c>
      <c r="X4508">
        <f>INT((Table__._SQL2014_QLTS17_DW_DimDate[[#This Row],[NgayMuaVu]]-1)/7)+1</f>
        <v>27</v>
      </c>
      <c r="Y4508" t="str">
        <f>"Tuần " &amp;Table__._SQL2014_QLTS17_DW_DimDate[[#This Row],[TuanMuaVu]] &amp; " năm " &amp;Table__._SQL2014_QLTS17_DW_DimDate[[#This Row],[NamMuaVuStr]]</f>
        <v>Tuần 27 năm 2021-2022</v>
      </c>
      <c r="Z4508">
        <f>YEAR(Table__._SQL2014_QLTS17_DW_DimDate[[#This Row],[NgayBatDauMuaVu]])</f>
        <v>2021</v>
      </c>
      <c r="AA4508" t="str">
        <f>YEAR(Table__._SQL2014_QLTS17_DW_DimDate[[#This Row],[NgayBatDauMuaVu]]) &amp;"-"&amp;YEAR(Table__._SQL2014_QLTS17_DW_DimDate[[#This Row],[NgayKetThucMuaVu]])</f>
        <v>2021-2022</v>
      </c>
      <c r="AB4508">
        <f>YEAR(Table__._SQL2014_QLTS17_DW_DimDate[[#This Row],[NgayBatDauMuaVu]])</f>
        <v>2021</v>
      </c>
      <c r="AC4508">
        <f>YEAR(Table__._SQL2014_QLTS17_DW_DimDate[[#This Row],[NgayKetThucMuaVu]])</f>
        <v>2022</v>
      </c>
    </row>
    <row r="4509" spans="1:29">
      <c r="A4509">
        <v>20220505</v>
      </c>
      <c r="B4509" s="1">
        <v>44686</v>
      </c>
      <c r="C4509" t="s">
        <v>3</v>
      </c>
      <c r="D4509" t="s">
        <v>897</v>
      </c>
      <c r="E4509" t="s">
        <v>3</v>
      </c>
      <c r="F4509" t="s">
        <v>141</v>
      </c>
      <c r="G4509" t="s">
        <v>1</v>
      </c>
      <c r="H4509" t="s">
        <v>28</v>
      </c>
      <c r="I4509" t="s">
        <v>3</v>
      </c>
      <c r="J4509" t="s">
        <v>903</v>
      </c>
      <c r="K4509" t="s">
        <v>13</v>
      </c>
      <c r="L4509" t="s">
        <v>13</v>
      </c>
      <c r="M4509" t="s">
        <v>911</v>
      </c>
      <c r="N4509" t="s">
        <v>667</v>
      </c>
      <c r="O4509" t="s">
        <v>678</v>
      </c>
      <c r="P4509" t="s">
        <v>679</v>
      </c>
      <c r="Q4509" t="s">
        <v>675</v>
      </c>
      <c r="R4509" t="s">
        <v>677</v>
      </c>
      <c r="S4509" t="s">
        <v>668</v>
      </c>
      <c r="T4509" t="s">
        <v>671</v>
      </c>
      <c r="U4509" s="2">
        <f>DATE(IF(MONTH(Table__._SQL2014_QLTS17_DW_DimDate[[#This Row],[Ngay]])&lt;11,YEAR(Table__._SQL2014_QLTS17_DW_DimDate[[#This Row],[Ngay]])-1, YEAR(Table__._SQL2014_QLTS17_DW_DimDate[[#This Row],[Ngay]])),11,1)</f>
        <v>44501</v>
      </c>
      <c r="V4509" s="2">
        <f>DATE(YEAR(Table__._SQL2014_QLTS17_DW_DimDate[[#This Row],[NgayBatDauMuaVu]])+1, 10,31)</f>
        <v>44865</v>
      </c>
      <c r="W4509" s="3">
        <f>Table__._SQL2014_QLTS17_DW_DimDate[[#This Row],[Ngay]]-Table__._SQL2014_QLTS17_DW_DimDate[[#This Row],[NgayBatDauMuaVu]]+1</f>
        <v>186</v>
      </c>
      <c r="X4509">
        <f>INT((Table__._SQL2014_QLTS17_DW_DimDate[[#This Row],[NgayMuaVu]]-1)/7)+1</f>
        <v>27</v>
      </c>
      <c r="Y4509" t="str">
        <f>"Tuần " &amp;Table__._SQL2014_QLTS17_DW_DimDate[[#This Row],[TuanMuaVu]] &amp; " năm " &amp;Table__._SQL2014_QLTS17_DW_DimDate[[#This Row],[NamMuaVuStr]]</f>
        <v>Tuần 27 năm 2021-2022</v>
      </c>
      <c r="Z4509">
        <f>YEAR(Table__._SQL2014_QLTS17_DW_DimDate[[#This Row],[NgayBatDauMuaVu]])</f>
        <v>2021</v>
      </c>
      <c r="AA4509" t="str">
        <f>YEAR(Table__._SQL2014_QLTS17_DW_DimDate[[#This Row],[NgayBatDauMuaVu]]) &amp;"-"&amp;YEAR(Table__._SQL2014_QLTS17_DW_DimDate[[#This Row],[NgayKetThucMuaVu]])</f>
        <v>2021-2022</v>
      </c>
      <c r="AB4509">
        <f>YEAR(Table__._SQL2014_QLTS17_DW_DimDate[[#This Row],[NgayBatDauMuaVu]])</f>
        <v>2021</v>
      </c>
      <c r="AC4509">
        <f>YEAR(Table__._SQL2014_QLTS17_DW_DimDate[[#This Row],[NgayKetThucMuaVu]])</f>
        <v>2022</v>
      </c>
    </row>
    <row r="4510" spans="1:29">
      <c r="A4510">
        <v>20220506</v>
      </c>
      <c r="B4510" s="1">
        <v>44687</v>
      </c>
      <c r="C4510" t="s">
        <v>2</v>
      </c>
      <c r="D4510" t="s">
        <v>891</v>
      </c>
      <c r="E4510" t="s">
        <v>2</v>
      </c>
      <c r="F4510" t="s">
        <v>142</v>
      </c>
      <c r="G4510" t="s">
        <v>1</v>
      </c>
      <c r="H4510" t="s">
        <v>28</v>
      </c>
      <c r="I4510" t="s">
        <v>3</v>
      </c>
      <c r="J4510" t="s">
        <v>903</v>
      </c>
      <c r="K4510" t="s">
        <v>13</v>
      </c>
      <c r="L4510" t="s">
        <v>13</v>
      </c>
      <c r="M4510" t="s">
        <v>911</v>
      </c>
      <c r="N4510" t="s">
        <v>667</v>
      </c>
      <c r="O4510" t="s">
        <v>678</v>
      </c>
      <c r="P4510" t="s">
        <v>679</v>
      </c>
      <c r="Q4510" t="s">
        <v>675</v>
      </c>
      <c r="R4510" t="s">
        <v>677</v>
      </c>
      <c r="S4510" t="s">
        <v>668</v>
      </c>
      <c r="T4510" t="s">
        <v>671</v>
      </c>
      <c r="U4510" s="2">
        <f>DATE(IF(MONTH(Table__._SQL2014_QLTS17_DW_DimDate[[#This Row],[Ngay]])&lt;11,YEAR(Table__._SQL2014_QLTS17_DW_DimDate[[#This Row],[Ngay]])-1, YEAR(Table__._SQL2014_QLTS17_DW_DimDate[[#This Row],[Ngay]])),11,1)</f>
        <v>44501</v>
      </c>
      <c r="V4510" s="2">
        <f>DATE(YEAR(Table__._SQL2014_QLTS17_DW_DimDate[[#This Row],[NgayBatDauMuaVu]])+1, 10,31)</f>
        <v>44865</v>
      </c>
      <c r="W4510" s="3">
        <f>Table__._SQL2014_QLTS17_DW_DimDate[[#This Row],[Ngay]]-Table__._SQL2014_QLTS17_DW_DimDate[[#This Row],[NgayBatDauMuaVu]]+1</f>
        <v>187</v>
      </c>
      <c r="X4510">
        <f>INT((Table__._SQL2014_QLTS17_DW_DimDate[[#This Row],[NgayMuaVu]]-1)/7)+1</f>
        <v>27</v>
      </c>
      <c r="Y4510" t="str">
        <f>"Tuần " &amp;Table__._SQL2014_QLTS17_DW_DimDate[[#This Row],[TuanMuaVu]] &amp; " năm " &amp;Table__._SQL2014_QLTS17_DW_DimDate[[#This Row],[NamMuaVuStr]]</f>
        <v>Tuần 27 năm 2021-2022</v>
      </c>
      <c r="Z4510">
        <f>YEAR(Table__._SQL2014_QLTS17_DW_DimDate[[#This Row],[NgayBatDauMuaVu]])</f>
        <v>2021</v>
      </c>
      <c r="AA4510" t="str">
        <f>YEAR(Table__._SQL2014_QLTS17_DW_DimDate[[#This Row],[NgayBatDauMuaVu]]) &amp;"-"&amp;YEAR(Table__._SQL2014_QLTS17_DW_DimDate[[#This Row],[NgayKetThucMuaVu]])</f>
        <v>2021-2022</v>
      </c>
      <c r="AB4510">
        <f>YEAR(Table__._SQL2014_QLTS17_DW_DimDate[[#This Row],[NgayBatDauMuaVu]])</f>
        <v>2021</v>
      </c>
      <c r="AC4510">
        <f>YEAR(Table__._SQL2014_QLTS17_DW_DimDate[[#This Row],[NgayKetThucMuaVu]])</f>
        <v>2022</v>
      </c>
    </row>
    <row r="4511" spans="1:29">
      <c r="A4511">
        <v>20220507</v>
      </c>
      <c r="B4511" s="1">
        <v>44688</v>
      </c>
      <c r="C4511" t="s">
        <v>14</v>
      </c>
      <c r="D4511" t="s">
        <v>892</v>
      </c>
      <c r="E4511" t="s">
        <v>14</v>
      </c>
      <c r="F4511" t="s">
        <v>143</v>
      </c>
      <c r="G4511" t="s">
        <v>1</v>
      </c>
      <c r="H4511" t="s">
        <v>28</v>
      </c>
      <c r="I4511" t="s">
        <v>3</v>
      </c>
      <c r="J4511" t="s">
        <v>903</v>
      </c>
      <c r="K4511" t="s">
        <v>13</v>
      </c>
      <c r="L4511" t="s">
        <v>13</v>
      </c>
      <c r="M4511" t="s">
        <v>911</v>
      </c>
      <c r="N4511" t="s">
        <v>667</v>
      </c>
      <c r="O4511" t="s">
        <v>678</v>
      </c>
      <c r="P4511" t="s">
        <v>679</v>
      </c>
      <c r="Q4511" t="s">
        <v>675</v>
      </c>
      <c r="R4511" t="s">
        <v>677</v>
      </c>
      <c r="S4511" t="s">
        <v>668</v>
      </c>
      <c r="T4511" t="s">
        <v>671</v>
      </c>
      <c r="U4511" s="2">
        <f>DATE(IF(MONTH(Table__._SQL2014_QLTS17_DW_DimDate[[#This Row],[Ngay]])&lt;11,YEAR(Table__._SQL2014_QLTS17_DW_DimDate[[#This Row],[Ngay]])-1, YEAR(Table__._SQL2014_QLTS17_DW_DimDate[[#This Row],[Ngay]])),11,1)</f>
        <v>44501</v>
      </c>
      <c r="V4511" s="2">
        <f>DATE(YEAR(Table__._SQL2014_QLTS17_DW_DimDate[[#This Row],[NgayBatDauMuaVu]])+1, 10,31)</f>
        <v>44865</v>
      </c>
      <c r="W4511" s="3">
        <f>Table__._SQL2014_QLTS17_DW_DimDate[[#This Row],[Ngay]]-Table__._SQL2014_QLTS17_DW_DimDate[[#This Row],[NgayBatDauMuaVu]]+1</f>
        <v>188</v>
      </c>
      <c r="X4511">
        <f>INT((Table__._SQL2014_QLTS17_DW_DimDate[[#This Row],[NgayMuaVu]]-1)/7)+1</f>
        <v>27</v>
      </c>
      <c r="Y4511" t="str">
        <f>"Tuần " &amp;Table__._SQL2014_QLTS17_DW_DimDate[[#This Row],[TuanMuaVu]] &amp; " năm " &amp;Table__._SQL2014_QLTS17_DW_DimDate[[#This Row],[NamMuaVuStr]]</f>
        <v>Tuần 27 năm 2021-2022</v>
      </c>
      <c r="Z4511">
        <f>YEAR(Table__._SQL2014_QLTS17_DW_DimDate[[#This Row],[NgayBatDauMuaVu]])</f>
        <v>2021</v>
      </c>
      <c r="AA4511" t="str">
        <f>YEAR(Table__._SQL2014_QLTS17_DW_DimDate[[#This Row],[NgayBatDauMuaVu]]) &amp;"-"&amp;YEAR(Table__._SQL2014_QLTS17_DW_DimDate[[#This Row],[NgayKetThucMuaVu]])</f>
        <v>2021-2022</v>
      </c>
      <c r="AB4511">
        <f>YEAR(Table__._SQL2014_QLTS17_DW_DimDate[[#This Row],[NgayBatDauMuaVu]])</f>
        <v>2021</v>
      </c>
      <c r="AC4511">
        <f>YEAR(Table__._SQL2014_QLTS17_DW_DimDate[[#This Row],[NgayKetThucMuaVu]])</f>
        <v>2022</v>
      </c>
    </row>
    <row r="4512" spans="1:29">
      <c r="A4512">
        <v>20220508</v>
      </c>
      <c r="B4512" s="1">
        <v>44689</v>
      </c>
      <c r="C4512" t="s">
        <v>18</v>
      </c>
      <c r="D4512" t="s">
        <v>893</v>
      </c>
      <c r="E4512" t="s">
        <v>1</v>
      </c>
      <c r="F4512" t="s">
        <v>144</v>
      </c>
      <c r="G4512" t="s">
        <v>13</v>
      </c>
      <c r="H4512" t="s">
        <v>29</v>
      </c>
      <c r="I4512" t="s">
        <v>3</v>
      </c>
      <c r="J4512" t="s">
        <v>903</v>
      </c>
      <c r="K4512" t="s">
        <v>13</v>
      </c>
      <c r="L4512" t="s">
        <v>13</v>
      </c>
      <c r="M4512" t="s">
        <v>911</v>
      </c>
      <c r="N4512" t="s">
        <v>667</v>
      </c>
      <c r="O4512" t="s">
        <v>678</v>
      </c>
      <c r="P4512" t="s">
        <v>679</v>
      </c>
      <c r="Q4512" t="s">
        <v>675</v>
      </c>
      <c r="R4512" t="s">
        <v>677</v>
      </c>
      <c r="S4512" t="s">
        <v>668</v>
      </c>
      <c r="T4512" t="s">
        <v>671</v>
      </c>
      <c r="U4512" s="2">
        <f>DATE(IF(MONTH(Table__._SQL2014_QLTS17_DW_DimDate[[#This Row],[Ngay]])&lt;11,YEAR(Table__._SQL2014_QLTS17_DW_DimDate[[#This Row],[Ngay]])-1, YEAR(Table__._SQL2014_QLTS17_DW_DimDate[[#This Row],[Ngay]])),11,1)</f>
        <v>44501</v>
      </c>
      <c r="V4512" s="2">
        <f>DATE(YEAR(Table__._SQL2014_QLTS17_DW_DimDate[[#This Row],[NgayBatDauMuaVu]])+1, 10,31)</f>
        <v>44865</v>
      </c>
      <c r="W4512" s="3">
        <f>Table__._SQL2014_QLTS17_DW_DimDate[[#This Row],[Ngay]]-Table__._SQL2014_QLTS17_DW_DimDate[[#This Row],[NgayBatDauMuaVu]]+1</f>
        <v>189</v>
      </c>
      <c r="X4512">
        <f>INT((Table__._SQL2014_QLTS17_DW_DimDate[[#This Row],[NgayMuaVu]]-1)/7)+1</f>
        <v>27</v>
      </c>
      <c r="Y4512" t="str">
        <f>"Tuần " &amp;Table__._SQL2014_QLTS17_DW_DimDate[[#This Row],[TuanMuaVu]] &amp; " năm " &amp;Table__._SQL2014_QLTS17_DW_DimDate[[#This Row],[NamMuaVuStr]]</f>
        <v>Tuần 27 năm 2021-2022</v>
      </c>
      <c r="Z4512">
        <f>YEAR(Table__._SQL2014_QLTS17_DW_DimDate[[#This Row],[NgayBatDauMuaVu]])</f>
        <v>2021</v>
      </c>
      <c r="AA4512" t="str">
        <f>YEAR(Table__._SQL2014_QLTS17_DW_DimDate[[#This Row],[NgayBatDauMuaVu]]) &amp;"-"&amp;YEAR(Table__._SQL2014_QLTS17_DW_DimDate[[#This Row],[NgayKetThucMuaVu]])</f>
        <v>2021-2022</v>
      </c>
      <c r="AB4512">
        <f>YEAR(Table__._SQL2014_QLTS17_DW_DimDate[[#This Row],[NgayBatDauMuaVu]])</f>
        <v>2021</v>
      </c>
      <c r="AC4512">
        <f>YEAR(Table__._SQL2014_QLTS17_DW_DimDate[[#This Row],[NgayKetThucMuaVu]])</f>
        <v>2022</v>
      </c>
    </row>
    <row r="4513" spans="1:29">
      <c r="A4513">
        <v>20220509</v>
      </c>
      <c r="B4513" s="1">
        <v>44690</v>
      </c>
      <c r="C4513" t="s">
        <v>19</v>
      </c>
      <c r="D4513" t="s">
        <v>894</v>
      </c>
      <c r="E4513" t="s">
        <v>13</v>
      </c>
      <c r="F4513" t="s">
        <v>145</v>
      </c>
      <c r="G4513" t="s">
        <v>13</v>
      </c>
      <c r="H4513" t="s">
        <v>29</v>
      </c>
      <c r="I4513" t="s">
        <v>3</v>
      </c>
      <c r="J4513" t="s">
        <v>903</v>
      </c>
      <c r="K4513" t="s">
        <v>13</v>
      </c>
      <c r="L4513" t="s">
        <v>13</v>
      </c>
      <c r="M4513" t="s">
        <v>911</v>
      </c>
      <c r="N4513" t="s">
        <v>667</v>
      </c>
      <c r="O4513" t="s">
        <v>678</v>
      </c>
      <c r="P4513" t="s">
        <v>679</v>
      </c>
      <c r="Q4513" t="s">
        <v>675</v>
      </c>
      <c r="R4513" t="s">
        <v>677</v>
      </c>
      <c r="S4513" t="s">
        <v>668</v>
      </c>
      <c r="T4513" t="s">
        <v>671</v>
      </c>
      <c r="U4513" s="2">
        <f>DATE(IF(MONTH(Table__._SQL2014_QLTS17_DW_DimDate[[#This Row],[Ngay]])&lt;11,YEAR(Table__._SQL2014_QLTS17_DW_DimDate[[#This Row],[Ngay]])-1, YEAR(Table__._SQL2014_QLTS17_DW_DimDate[[#This Row],[Ngay]])),11,1)</f>
        <v>44501</v>
      </c>
      <c r="V4513" s="2">
        <f>DATE(YEAR(Table__._SQL2014_QLTS17_DW_DimDate[[#This Row],[NgayBatDauMuaVu]])+1, 10,31)</f>
        <v>44865</v>
      </c>
      <c r="W4513" s="3">
        <f>Table__._SQL2014_QLTS17_DW_DimDate[[#This Row],[Ngay]]-Table__._SQL2014_QLTS17_DW_DimDate[[#This Row],[NgayBatDauMuaVu]]+1</f>
        <v>190</v>
      </c>
      <c r="X4513">
        <f>INT((Table__._SQL2014_QLTS17_DW_DimDate[[#This Row],[NgayMuaVu]]-1)/7)+1</f>
        <v>28</v>
      </c>
      <c r="Y4513" t="str">
        <f>"Tuần " &amp;Table__._SQL2014_QLTS17_DW_DimDate[[#This Row],[TuanMuaVu]] &amp; " năm " &amp;Table__._SQL2014_QLTS17_DW_DimDate[[#This Row],[NamMuaVuStr]]</f>
        <v>Tuần 28 năm 2021-2022</v>
      </c>
      <c r="Z4513">
        <f>YEAR(Table__._SQL2014_QLTS17_DW_DimDate[[#This Row],[NgayBatDauMuaVu]])</f>
        <v>2021</v>
      </c>
      <c r="AA4513" t="str">
        <f>YEAR(Table__._SQL2014_QLTS17_DW_DimDate[[#This Row],[NgayBatDauMuaVu]]) &amp;"-"&amp;YEAR(Table__._SQL2014_QLTS17_DW_DimDate[[#This Row],[NgayKetThucMuaVu]])</f>
        <v>2021-2022</v>
      </c>
      <c r="AB4513">
        <f>YEAR(Table__._SQL2014_QLTS17_DW_DimDate[[#This Row],[NgayBatDauMuaVu]])</f>
        <v>2021</v>
      </c>
      <c r="AC4513">
        <f>YEAR(Table__._SQL2014_QLTS17_DW_DimDate[[#This Row],[NgayKetThucMuaVu]])</f>
        <v>2022</v>
      </c>
    </row>
    <row r="4514" spans="1:29">
      <c r="A4514">
        <v>20220510</v>
      </c>
      <c r="B4514" s="1">
        <v>44691</v>
      </c>
      <c r="C4514" t="s">
        <v>20</v>
      </c>
      <c r="D4514" t="s">
        <v>895</v>
      </c>
      <c r="E4514" t="s">
        <v>16</v>
      </c>
      <c r="F4514" t="s">
        <v>146</v>
      </c>
      <c r="G4514" t="s">
        <v>13</v>
      </c>
      <c r="H4514" t="s">
        <v>29</v>
      </c>
      <c r="I4514" t="s">
        <v>3</v>
      </c>
      <c r="J4514" t="s">
        <v>903</v>
      </c>
      <c r="K4514" t="s">
        <v>13</v>
      </c>
      <c r="L4514" t="s">
        <v>13</v>
      </c>
      <c r="M4514" t="s">
        <v>911</v>
      </c>
      <c r="N4514" t="s">
        <v>667</v>
      </c>
      <c r="O4514" t="s">
        <v>678</v>
      </c>
      <c r="P4514" t="s">
        <v>679</v>
      </c>
      <c r="Q4514" t="s">
        <v>675</v>
      </c>
      <c r="R4514" t="s">
        <v>677</v>
      </c>
      <c r="S4514" t="s">
        <v>668</v>
      </c>
      <c r="T4514" t="s">
        <v>671</v>
      </c>
      <c r="U4514" s="2">
        <f>DATE(IF(MONTH(Table__._SQL2014_QLTS17_DW_DimDate[[#This Row],[Ngay]])&lt;11,YEAR(Table__._SQL2014_QLTS17_DW_DimDate[[#This Row],[Ngay]])-1, YEAR(Table__._SQL2014_QLTS17_DW_DimDate[[#This Row],[Ngay]])),11,1)</f>
        <v>44501</v>
      </c>
      <c r="V4514" s="2">
        <f>DATE(YEAR(Table__._SQL2014_QLTS17_DW_DimDate[[#This Row],[NgayBatDauMuaVu]])+1, 10,31)</f>
        <v>44865</v>
      </c>
      <c r="W4514" s="3">
        <f>Table__._SQL2014_QLTS17_DW_DimDate[[#This Row],[Ngay]]-Table__._SQL2014_QLTS17_DW_DimDate[[#This Row],[NgayBatDauMuaVu]]+1</f>
        <v>191</v>
      </c>
      <c r="X4514">
        <f>INT((Table__._SQL2014_QLTS17_DW_DimDate[[#This Row],[NgayMuaVu]]-1)/7)+1</f>
        <v>28</v>
      </c>
      <c r="Y4514" t="str">
        <f>"Tuần " &amp;Table__._SQL2014_QLTS17_DW_DimDate[[#This Row],[TuanMuaVu]] &amp; " năm " &amp;Table__._SQL2014_QLTS17_DW_DimDate[[#This Row],[NamMuaVuStr]]</f>
        <v>Tuần 28 năm 2021-2022</v>
      </c>
      <c r="Z4514">
        <f>YEAR(Table__._SQL2014_QLTS17_DW_DimDate[[#This Row],[NgayBatDauMuaVu]])</f>
        <v>2021</v>
      </c>
      <c r="AA4514" t="str">
        <f>YEAR(Table__._SQL2014_QLTS17_DW_DimDate[[#This Row],[NgayBatDauMuaVu]]) &amp;"-"&amp;YEAR(Table__._SQL2014_QLTS17_DW_DimDate[[#This Row],[NgayKetThucMuaVu]])</f>
        <v>2021-2022</v>
      </c>
      <c r="AB4514">
        <f>YEAR(Table__._SQL2014_QLTS17_DW_DimDate[[#This Row],[NgayBatDauMuaVu]])</f>
        <v>2021</v>
      </c>
      <c r="AC4514">
        <f>YEAR(Table__._SQL2014_QLTS17_DW_DimDate[[#This Row],[NgayKetThucMuaVu]])</f>
        <v>2022</v>
      </c>
    </row>
    <row r="4515" spans="1:29">
      <c r="A4515">
        <v>20220511</v>
      </c>
      <c r="B4515" s="1">
        <v>44692</v>
      </c>
      <c r="C4515" t="s">
        <v>21</v>
      </c>
      <c r="D4515" t="s">
        <v>896</v>
      </c>
      <c r="E4515" t="s">
        <v>12</v>
      </c>
      <c r="F4515" t="s">
        <v>147</v>
      </c>
      <c r="G4515" t="s">
        <v>13</v>
      </c>
      <c r="H4515" t="s">
        <v>29</v>
      </c>
      <c r="I4515" t="s">
        <v>3</v>
      </c>
      <c r="J4515" t="s">
        <v>903</v>
      </c>
      <c r="K4515" t="s">
        <v>13</v>
      </c>
      <c r="L4515" t="s">
        <v>13</v>
      </c>
      <c r="M4515" t="s">
        <v>911</v>
      </c>
      <c r="N4515" t="s">
        <v>667</v>
      </c>
      <c r="O4515" t="s">
        <v>678</v>
      </c>
      <c r="P4515" t="s">
        <v>679</v>
      </c>
      <c r="Q4515" t="s">
        <v>675</v>
      </c>
      <c r="R4515" t="s">
        <v>677</v>
      </c>
      <c r="S4515" t="s">
        <v>668</v>
      </c>
      <c r="T4515" t="s">
        <v>671</v>
      </c>
      <c r="U4515" s="2">
        <f>DATE(IF(MONTH(Table__._SQL2014_QLTS17_DW_DimDate[[#This Row],[Ngay]])&lt;11,YEAR(Table__._SQL2014_QLTS17_DW_DimDate[[#This Row],[Ngay]])-1, YEAR(Table__._SQL2014_QLTS17_DW_DimDate[[#This Row],[Ngay]])),11,1)</f>
        <v>44501</v>
      </c>
      <c r="V4515" s="2">
        <f>DATE(YEAR(Table__._SQL2014_QLTS17_DW_DimDate[[#This Row],[NgayBatDauMuaVu]])+1, 10,31)</f>
        <v>44865</v>
      </c>
      <c r="W4515" s="3">
        <f>Table__._SQL2014_QLTS17_DW_DimDate[[#This Row],[Ngay]]-Table__._SQL2014_QLTS17_DW_DimDate[[#This Row],[NgayBatDauMuaVu]]+1</f>
        <v>192</v>
      </c>
      <c r="X4515">
        <f>INT((Table__._SQL2014_QLTS17_DW_DimDate[[#This Row],[NgayMuaVu]]-1)/7)+1</f>
        <v>28</v>
      </c>
      <c r="Y4515" t="str">
        <f>"Tuần " &amp;Table__._SQL2014_QLTS17_DW_DimDate[[#This Row],[TuanMuaVu]] &amp; " năm " &amp;Table__._SQL2014_QLTS17_DW_DimDate[[#This Row],[NamMuaVuStr]]</f>
        <v>Tuần 28 năm 2021-2022</v>
      </c>
      <c r="Z4515">
        <f>YEAR(Table__._SQL2014_QLTS17_DW_DimDate[[#This Row],[NgayBatDauMuaVu]])</f>
        <v>2021</v>
      </c>
      <c r="AA4515" t="str">
        <f>YEAR(Table__._SQL2014_QLTS17_DW_DimDate[[#This Row],[NgayBatDauMuaVu]]) &amp;"-"&amp;YEAR(Table__._SQL2014_QLTS17_DW_DimDate[[#This Row],[NgayKetThucMuaVu]])</f>
        <v>2021-2022</v>
      </c>
      <c r="AB4515">
        <f>YEAR(Table__._SQL2014_QLTS17_DW_DimDate[[#This Row],[NgayBatDauMuaVu]])</f>
        <v>2021</v>
      </c>
      <c r="AC4515">
        <f>YEAR(Table__._SQL2014_QLTS17_DW_DimDate[[#This Row],[NgayKetThucMuaVu]])</f>
        <v>2022</v>
      </c>
    </row>
    <row r="4516" spans="1:29">
      <c r="A4516">
        <v>20220512</v>
      </c>
      <c r="B4516" s="1">
        <v>44693</v>
      </c>
      <c r="C4516" t="s">
        <v>11</v>
      </c>
      <c r="D4516" t="s">
        <v>897</v>
      </c>
      <c r="E4516" t="s">
        <v>3</v>
      </c>
      <c r="F4516" t="s">
        <v>148</v>
      </c>
      <c r="G4516" t="s">
        <v>13</v>
      </c>
      <c r="H4516" t="s">
        <v>29</v>
      </c>
      <c r="I4516" t="s">
        <v>3</v>
      </c>
      <c r="J4516" t="s">
        <v>903</v>
      </c>
      <c r="K4516" t="s">
        <v>13</v>
      </c>
      <c r="L4516" t="s">
        <v>13</v>
      </c>
      <c r="M4516" t="s">
        <v>911</v>
      </c>
      <c r="N4516" t="s">
        <v>667</v>
      </c>
      <c r="O4516" t="s">
        <v>678</v>
      </c>
      <c r="P4516" t="s">
        <v>679</v>
      </c>
      <c r="Q4516" t="s">
        <v>675</v>
      </c>
      <c r="R4516" t="s">
        <v>677</v>
      </c>
      <c r="S4516" t="s">
        <v>668</v>
      </c>
      <c r="T4516" t="s">
        <v>671</v>
      </c>
      <c r="U4516" s="2">
        <f>DATE(IF(MONTH(Table__._SQL2014_QLTS17_DW_DimDate[[#This Row],[Ngay]])&lt;11,YEAR(Table__._SQL2014_QLTS17_DW_DimDate[[#This Row],[Ngay]])-1, YEAR(Table__._SQL2014_QLTS17_DW_DimDate[[#This Row],[Ngay]])),11,1)</f>
        <v>44501</v>
      </c>
      <c r="V4516" s="2">
        <f>DATE(YEAR(Table__._SQL2014_QLTS17_DW_DimDate[[#This Row],[NgayBatDauMuaVu]])+1, 10,31)</f>
        <v>44865</v>
      </c>
      <c r="W4516" s="3">
        <f>Table__._SQL2014_QLTS17_DW_DimDate[[#This Row],[Ngay]]-Table__._SQL2014_QLTS17_DW_DimDate[[#This Row],[NgayBatDauMuaVu]]+1</f>
        <v>193</v>
      </c>
      <c r="X4516">
        <f>INT((Table__._SQL2014_QLTS17_DW_DimDate[[#This Row],[NgayMuaVu]]-1)/7)+1</f>
        <v>28</v>
      </c>
      <c r="Y4516" t="str">
        <f>"Tuần " &amp;Table__._SQL2014_QLTS17_DW_DimDate[[#This Row],[TuanMuaVu]] &amp; " năm " &amp;Table__._SQL2014_QLTS17_DW_DimDate[[#This Row],[NamMuaVuStr]]</f>
        <v>Tuần 28 năm 2021-2022</v>
      </c>
      <c r="Z4516">
        <f>YEAR(Table__._SQL2014_QLTS17_DW_DimDate[[#This Row],[NgayBatDauMuaVu]])</f>
        <v>2021</v>
      </c>
      <c r="AA4516" t="str">
        <f>YEAR(Table__._SQL2014_QLTS17_DW_DimDate[[#This Row],[NgayBatDauMuaVu]]) &amp;"-"&amp;YEAR(Table__._SQL2014_QLTS17_DW_DimDate[[#This Row],[NgayKetThucMuaVu]])</f>
        <v>2021-2022</v>
      </c>
      <c r="AB4516">
        <f>YEAR(Table__._SQL2014_QLTS17_DW_DimDate[[#This Row],[NgayBatDauMuaVu]])</f>
        <v>2021</v>
      </c>
      <c r="AC4516">
        <f>YEAR(Table__._SQL2014_QLTS17_DW_DimDate[[#This Row],[NgayKetThucMuaVu]])</f>
        <v>2022</v>
      </c>
    </row>
    <row r="4517" spans="1:29">
      <c r="A4517">
        <v>20220513</v>
      </c>
      <c r="B4517" s="1">
        <v>44694</v>
      </c>
      <c r="C4517" t="s">
        <v>22</v>
      </c>
      <c r="D4517" t="s">
        <v>891</v>
      </c>
      <c r="E4517" t="s">
        <v>2</v>
      </c>
      <c r="F4517" t="s">
        <v>149</v>
      </c>
      <c r="G4517" t="s">
        <v>13</v>
      </c>
      <c r="H4517" t="s">
        <v>29</v>
      </c>
      <c r="I4517" t="s">
        <v>3</v>
      </c>
      <c r="J4517" t="s">
        <v>903</v>
      </c>
      <c r="K4517" t="s">
        <v>13</v>
      </c>
      <c r="L4517" t="s">
        <v>13</v>
      </c>
      <c r="M4517" t="s">
        <v>911</v>
      </c>
      <c r="N4517" t="s">
        <v>667</v>
      </c>
      <c r="O4517" t="s">
        <v>678</v>
      </c>
      <c r="P4517" t="s">
        <v>679</v>
      </c>
      <c r="Q4517" t="s">
        <v>675</v>
      </c>
      <c r="R4517" t="s">
        <v>677</v>
      </c>
      <c r="S4517" t="s">
        <v>668</v>
      </c>
      <c r="T4517" t="s">
        <v>671</v>
      </c>
      <c r="U4517" s="2">
        <f>DATE(IF(MONTH(Table__._SQL2014_QLTS17_DW_DimDate[[#This Row],[Ngay]])&lt;11,YEAR(Table__._SQL2014_QLTS17_DW_DimDate[[#This Row],[Ngay]])-1, YEAR(Table__._SQL2014_QLTS17_DW_DimDate[[#This Row],[Ngay]])),11,1)</f>
        <v>44501</v>
      </c>
      <c r="V4517" s="2">
        <f>DATE(YEAR(Table__._SQL2014_QLTS17_DW_DimDate[[#This Row],[NgayBatDauMuaVu]])+1, 10,31)</f>
        <v>44865</v>
      </c>
      <c r="W4517" s="3">
        <f>Table__._SQL2014_QLTS17_DW_DimDate[[#This Row],[Ngay]]-Table__._SQL2014_QLTS17_DW_DimDate[[#This Row],[NgayBatDauMuaVu]]+1</f>
        <v>194</v>
      </c>
      <c r="X4517">
        <f>INT((Table__._SQL2014_QLTS17_DW_DimDate[[#This Row],[NgayMuaVu]]-1)/7)+1</f>
        <v>28</v>
      </c>
      <c r="Y4517" t="str">
        <f>"Tuần " &amp;Table__._SQL2014_QLTS17_DW_DimDate[[#This Row],[TuanMuaVu]] &amp; " năm " &amp;Table__._SQL2014_QLTS17_DW_DimDate[[#This Row],[NamMuaVuStr]]</f>
        <v>Tuần 28 năm 2021-2022</v>
      </c>
      <c r="Z4517">
        <f>YEAR(Table__._SQL2014_QLTS17_DW_DimDate[[#This Row],[NgayBatDauMuaVu]])</f>
        <v>2021</v>
      </c>
      <c r="AA4517" t="str">
        <f>YEAR(Table__._SQL2014_QLTS17_DW_DimDate[[#This Row],[NgayBatDauMuaVu]]) &amp;"-"&amp;YEAR(Table__._SQL2014_QLTS17_DW_DimDate[[#This Row],[NgayKetThucMuaVu]])</f>
        <v>2021-2022</v>
      </c>
      <c r="AB4517">
        <f>YEAR(Table__._SQL2014_QLTS17_DW_DimDate[[#This Row],[NgayBatDauMuaVu]])</f>
        <v>2021</v>
      </c>
      <c r="AC4517">
        <f>YEAR(Table__._SQL2014_QLTS17_DW_DimDate[[#This Row],[NgayKetThucMuaVu]])</f>
        <v>2022</v>
      </c>
    </row>
    <row r="4518" spans="1:29">
      <c r="A4518">
        <v>20220514</v>
      </c>
      <c r="B4518" s="1">
        <v>44695</v>
      </c>
      <c r="C4518" t="s">
        <v>23</v>
      </c>
      <c r="D4518" t="s">
        <v>892</v>
      </c>
      <c r="E4518" t="s">
        <v>14</v>
      </c>
      <c r="F4518" t="s">
        <v>150</v>
      </c>
      <c r="G4518" t="s">
        <v>13</v>
      </c>
      <c r="H4518" t="s">
        <v>29</v>
      </c>
      <c r="I4518" t="s">
        <v>3</v>
      </c>
      <c r="J4518" t="s">
        <v>903</v>
      </c>
      <c r="K4518" t="s">
        <v>13</v>
      </c>
      <c r="L4518" t="s">
        <v>13</v>
      </c>
      <c r="M4518" t="s">
        <v>911</v>
      </c>
      <c r="N4518" t="s">
        <v>667</v>
      </c>
      <c r="O4518" t="s">
        <v>678</v>
      </c>
      <c r="P4518" t="s">
        <v>679</v>
      </c>
      <c r="Q4518" t="s">
        <v>675</v>
      </c>
      <c r="R4518" t="s">
        <v>677</v>
      </c>
      <c r="S4518" t="s">
        <v>668</v>
      </c>
      <c r="T4518" t="s">
        <v>671</v>
      </c>
      <c r="U4518" s="2">
        <f>DATE(IF(MONTH(Table__._SQL2014_QLTS17_DW_DimDate[[#This Row],[Ngay]])&lt;11,YEAR(Table__._SQL2014_QLTS17_DW_DimDate[[#This Row],[Ngay]])-1, YEAR(Table__._SQL2014_QLTS17_DW_DimDate[[#This Row],[Ngay]])),11,1)</f>
        <v>44501</v>
      </c>
      <c r="V4518" s="2">
        <f>DATE(YEAR(Table__._SQL2014_QLTS17_DW_DimDate[[#This Row],[NgayBatDauMuaVu]])+1, 10,31)</f>
        <v>44865</v>
      </c>
      <c r="W4518" s="3">
        <f>Table__._SQL2014_QLTS17_DW_DimDate[[#This Row],[Ngay]]-Table__._SQL2014_QLTS17_DW_DimDate[[#This Row],[NgayBatDauMuaVu]]+1</f>
        <v>195</v>
      </c>
      <c r="X4518">
        <f>INT((Table__._SQL2014_QLTS17_DW_DimDate[[#This Row],[NgayMuaVu]]-1)/7)+1</f>
        <v>28</v>
      </c>
      <c r="Y4518" t="str">
        <f>"Tuần " &amp;Table__._SQL2014_QLTS17_DW_DimDate[[#This Row],[TuanMuaVu]] &amp; " năm " &amp;Table__._SQL2014_QLTS17_DW_DimDate[[#This Row],[NamMuaVuStr]]</f>
        <v>Tuần 28 năm 2021-2022</v>
      </c>
      <c r="Z4518">
        <f>YEAR(Table__._SQL2014_QLTS17_DW_DimDate[[#This Row],[NgayBatDauMuaVu]])</f>
        <v>2021</v>
      </c>
      <c r="AA4518" t="str">
        <f>YEAR(Table__._SQL2014_QLTS17_DW_DimDate[[#This Row],[NgayBatDauMuaVu]]) &amp;"-"&amp;YEAR(Table__._SQL2014_QLTS17_DW_DimDate[[#This Row],[NgayKetThucMuaVu]])</f>
        <v>2021-2022</v>
      </c>
      <c r="AB4518">
        <f>YEAR(Table__._SQL2014_QLTS17_DW_DimDate[[#This Row],[NgayBatDauMuaVu]])</f>
        <v>2021</v>
      </c>
      <c r="AC4518">
        <f>YEAR(Table__._SQL2014_QLTS17_DW_DimDate[[#This Row],[NgayKetThucMuaVu]])</f>
        <v>2022</v>
      </c>
    </row>
    <row r="4519" spans="1:29">
      <c r="A4519">
        <v>20220515</v>
      </c>
      <c r="B4519" s="1">
        <v>44696</v>
      </c>
      <c r="C4519" t="s">
        <v>24</v>
      </c>
      <c r="D4519" t="s">
        <v>893</v>
      </c>
      <c r="E4519" t="s">
        <v>1</v>
      </c>
      <c r="F4519" t="s">
        <v>151</v>
      </c>
      <c r="G4519" t="s">
        <v>16</v>
      </c>
      <c r="H4519" t="s">
        <v>30</v>
      </c>
      <c r="I4519" t="s">
        <v>3</v>
      </c>
      <c r="J4519" t="s">
        <v>903</v>
      </c>
      <c r="K4519" t="s">
        <v>13</v>
      </c>
      <c r="L4519" t="s">
        <v>13</v>
      </c>
      <c r="M4519" t="s">
        <v>911</v>
      </c>
      <c r="N4519" t="s">
        <v>667</v>
      </c>
      <c r="O4519" t="s">
        <v>678</v>
      </c>
      <c r="P4519" t="s">
        <v>679</v>
      </c>
      <c r="Q4519" t="s">
        <v>675</v>
      </c>
      <c r="R4519" t="s">
        <v>677</v>
      </c>
      <c r="S4519" t="s">
        <v>668</v>
      </c>
      <c r="T4519" t="s">
        <v>671</v>
      </c>
      <c r="U4519" s="2">
        <f>DATE(IF(MONTH(Table__._SQL2014_QLTS17_DW_DimDate[[#This Row],[Ngay]])&lt;11,YEAR(Table__._SQL2014_QLTS17_DW_DimDate[[#This Row],[Ngay]])-1, YEAR(Table__._SQL2014_QLTS17_DW_DimDate[[#This Row],[Ngay]])),11,1)</f>
        <v>44501</v>
      </c>
      <c r="V4519" s="2">
        <f>DATE(YEAR(Table__._SQL2014_QLTS17_DW_DimDate[[#This Row],[NgayBatDauMuaVu]])+1, 10,31)</f>
        <v>44865</v>
      </c>
      <c r="W4519" s="3">
        <f>Table__._SQL2014_QLTS17_DW_DimDate[[#This Row],[Ngay]]-Table__._SQL2014_QLTS17_DW_DimDate[[#This Row],[NgayBatDauMuaVu]]+1</f>
        <v>196</v>
      </c>
      <c r="X4519">
        <f>INT((Table__._SQL2014_QLTS17_DW_DimDate[[#This Row],[NgayMuaVu]]-1)/7)+1</f>
        <v>28</v>
      </c>
      <c r="Y4519" t="str">
        <f>"Tuần " &amp;Table__._SQL2014_QLTS17_DW_DimDate[[#This Row],[TuanMuaVu]] &amp; " năm " &amp;Table__._SQL2014_QLTS17_DW_DimDate[[#This Row],[NamMuaVuStr]]</f>
        <v>Tuần 28 năm 2021-2022</v>
      </c>
      <c r="Z4519">
        <f>YEAR(Table__._SQL2014_QLTS17_DW_DimDate[[#This Row],[NgayBatDauMuaVu]])</f>
        <v>2021</v>
      </c>
      <c r="AA4519" t="str">
        <f>YEAR(Table__._SQL2014_QLTS17_DW_DimDate[[#This Row],[NgayBatDauMuaVu]]) &amp;"-"&amp;YEAR(Table__._SQL2014_QLTS17_DW_DimDate[[#This Row],[NgayKetThucMuaVu]])</f>
        <v>2021-2022</v>
      </c>
      <c r="AB4519">
        <f>YEAR(Table__._SQL2014_QLTS17_DW_DimDate[[#This Row],[NgayBatDauMuaVu]])</f>
        <v>2021</v>
      </c>
      <c r="AC4519">
        <f>YEAR(Table__._SQL2014_QLTS17_DW_DimDate[[#This Row],[NgayKetThucMuaVu]])</f>
        <v>2022</v>
      </c>
    </row>
    <row r="4520" spans="1:29">
      <c r="A4520">
        <v>20220516</v>
      </c>
      <c r="B4520" s="1">
        <v>44697</v>
      </c>
      <c r="C4520" t="s">
        <v>25</v>
      </c>
      <c r="D4520" t="s">
        <v>894</v>
      </c>
      <c r="E4520" t="s">
        <v>13</v>
      </c>
      <c r="F4520" t="s">
        <v>152</v>
      </c>
      <c r="G4520" t="s">
        <v>16</v>
      </c>
      <c r="H4520" t="s">
        <v>30</v>
      </c>
      <c r="I4520" t="s">
        <v>3</v>
      </c>
      <c r="J4520" t="s">
        <v>903</v>
      </c>
      <c r="K4520" t="s">
        <v>13</v>
      </c>
      <c r="L4520" t="s">
        <v>13</v>
      </c>
      <c r="M4520" t="s">
        <v>911</v>
      </c>
      <c r="N4520" t="s">
        <v>667</v>
      </c>
      <c r="O4520" t="s">
        <v>678</v>
      </c>
      <c r="P4520" t="s">
        <v>679</v>
      </c>
      <c r="Q4520" t="s">
        <v>675</v>
      </c>
      <c r="R4520" t="s">
        <v>677</v>
      </c>
      <c r="S4520" t="s">
        <v>668</v>
      </c>
      <c r="T4520" t="s">
        <v>671</v>
      </c>
      <c r="U4520" s="2">
        <f>DATE(IF(MONTH(Table__._SQL2014_QLTS17_DW_DimDate[[#This Row],[Ngay]])&lt;11,YEAR(Table__._SQL2014_QLTS17_DW_DimDate[[#This Row],[Ngay]])-1, YEAR(Table__._SQL2014_QLTS17_DW_DimDate[[#This Row],[Ngay]])),11,1)</f>
        <v>44501</v>
      </c>
      <c r="V4520" s="2">
        <f>DATE(YEAR(Table__._SQL2014_QLTS17_DW_DimDate[[#This Row],[NgayBatDauMuaVu]])+1, 10,31)</f>
        <v>44865</v>
      </c>
      <c r="W4520" s="3">
        <f>Table__._SQL2014_QLTS17_DW_DimDate[[#This Row],[Ngay]]-Table__._SQL2014_QLTS17_DW_DimDate[[#This Row],[NgayBatDauMuaVu]]+1</f>
        <v>197</v>
      </c>
      <c r="X4520">
        <f>INT((Table__._SQL2014_QLTS17_DW_DimDate[[#This Row],[NgayMuaVu]]-1)/7)+1</f>
        <v>29</v>
      </c>
      <c r="Y4520" t="str">
        <f>"Tuần " &amp;Table__._SQL2014_QLTS17_DW_DimDate[[#This Row],[TuanMuaVu]] &amp; " năm " &amp;Table__._SQL2014_QLTS17_DW_DimDate[[#This Row],[NamMuaVuStr]]</f>
        <v>Tuần 29 năm 2021-2022</v>
      </c>
      <c r="Z4520">
        <f>YEAR(Table__._SQL2014_QLTS17_DW_DimDate[[#This Row],[NgayBatDauMuaVu]])</f>
        <v>2021</v>
      </c>
      <c r="AA4520" t="str">
        <f>YEAR(Table__._SQL2014_QLTS17_DW_DimDate[[#This Row],[NgayBatDauMuaVu]]) &amp;"-"&amp;YEAR(Table__._SQL2014_QLTS17_DW_DimDate[[#This Row],[NgayKetThucMuaVu]])</f>
        <v>2021-2022</v>
      </c>
      <c r="AB4520">
        <f>YEAR(Table__._SQL2014_QLTS17_DW_DimDate[[#This Row],[NgayBatDauMuaVu]])</f>
        <v>2021</v>
      </c>
      <c r="AC4520">
        <f>YEAR(Table__._SQL2014_QLTS17_DW_DimDate[[#This Row],[NgayKetThucMuaVu]])</f>
        <v>2022</v>
      </c>
    </row>
    <row r="4521" spans="1:29">
      <c r="A4521">
        <v>20220517</v>
      </c>
      <c r="B4521" s="1">
        <v>44698</v>
      </c>
      <c r="C4521" t="s">
        <v>26</v>
      </c>
      <c r="D4521" t="s">
        <v>895</v>
      </c>
      <c r="E4521" t="s">
        <v>16</v>
      </c>
      <c r="F4521" t="s">
        <v>153</v>
      </c>
      <c r="G4521" t="s">
        <v>16</v>
      </c>
      <c r="H4521" t="s">
        <v>30</v>
      </c>
      <c r="I4521" t="s">
        <v>3</v>
      </c>
      <c r="J4521" t="s">
        <v>903</v>
      </c>
      <c r="K4521" t="s">
        <v>13</v>
      </c>
      <c r="L4521" t="s">
        <v>13</v>
      </c>
      <c r="M4521" t="s">
        <v>911</v>
      </c>
      <c r="N4521" t="s">
        <v>667</v>
      </c>
      <c r="O4521" t="s">
        <v>678</v>
      </c>
      <c r="P4521" t="s">
        <v>679</v>
      </c>
      <c r="Q4521" t="s">
        <v>675</v>
      </c>
      <c r="R4521" t="s">
        <v>677</v>
      </c>
      <c r="S4521" t="s">
        <v>668</v>
      </c>
      <c r="T4521" t="s">
        <v>671</v>
      </c>
      <c r="U4521" s="2">
        <f>DATE(IF(MONTH(Table__._SQL2014_QLTS17_DW_DimDate[[#This Row],[Ngay]])&lt;11,YEAR(Table__._SQL2014_QLTS17_DW_DimDate[[#This Row],[Ngay]])-1, YEAR(Table__._SQL2014_QLTS17_DW_DimDate[[#This Row],[Ngay]])),11,1)</f>
        <v>44501</v>
      </c>
      <c r="V4521" s="2">
        <f>DATE(YEAR(Table__._SQL2014_QLTS17_DW_DimDate[[#This Row],[NgayBatDauMuaVu]])+1, 10,31)</f>
        <v>44865</v>
      </c>
      <c r="W4521" s="3">
        <f>Table__._SQL2014_QLTS17_DW_DimDate[[#This Row],[Ngay]]-Table__._SQL2014_QLTS17_DW_DimDate[[#This Row],[NgayBatDauMuaVu]]+1</f>
        <v>198</v>
      </c>
      <c r="X4521">
        <f>INT((Table__._SQL2014_QLTS17_DW_DimDate[[#This Row],[NgayMuaVu]]-1)/7)+1</f>
        <v>29</v>
      </c>
      <c r="Y4521" t="str">
        <f>"Tuần " &amp;Table__._SQL2014_QLTS17_DW_DimDate[[#This Row],[TuanMuaVu]] &amp; " năm " &amp;Table__._SQL2014_QLTS17_DW_DimDate[[#This Row],[NamMuaVuStr]]</f>
        <v>Tuần 29 năm 2021-2022</v>
      </c>
      <c r="Z4521">
        <f>YEAR(Table__._SQL2014_QLTS17_DW_DimDate[[#This Row],[NgayBatDauMuaVu]])</f>
        <v>2021</v>
      </c>
      <c r="AA4521" t="str">
        <f>YEAR(Table__._SQL2014_QLTS17_DW_DimDate[[#This Row],[NgayBatDauMuaVu]]) &amp;"-"&amp;YEAR(Table__._SQL2014_QLTS17_DW_DimDate[[#This Row],[NgayKetThucMuaVu]])</f>
        <v>2021-2022</v>
      </c>
      <c r="AB4521">
        <f>YEAR(Table__._SQL2014_QLTS17_DW_DimDate[[#This Row],[NgayBatDauMuaVu]])</f>
        <v>2021</v>
      </c>
      <c r="AC4521">
        <f>YEAR(Table__._SQL2014_QLTS17_DW_DimDate[[#This Row],[NgayKetThucMuaVu]])</f>
        <v>2022</v>
      </c>
    </row>
    <row r="4522" spans="1:29">
      <c r="A4522">
        <v>20220518</v>
      </c>
      <c r="B4522" s="1">
        <v>44699</v>
      </c>
      <c r="C4522" t="s">
        <v>27</v>
      </c>
      <c r="D4522" t="s">
        <v>896</v>
      </c>
      <c r="E4522" t="s">
        <v>12</v>
      </c>
      <c r="F4522" t="s">
        <v>154</v>
      </c>
      <c r="G4522" t="s">
        <v>16</v>
      </c>
      <c r="H4522" t="s">
        <v>30</v>
      </c>
      <c r="I4522" t="s">
        <v>3</v>
      </c>
      <c r="J4522" t="s">
        <v>903</v>
      </c>
      <c r="K4522" t="s">
        <v>13</v>
      </c>
      <c r="L4522" t="s">
        <v>13</v>
      </c>
      <c r="M4522" t="s">
        <v>911</v>
      </c>
      <c r="N4522" t="s">
        <v>667</v>
      </c>
      <c r="O4522" t="s">
        <v>678</v>
      </c>
      <c r="P4522" t="s">
        <v>679</v>
      </c>
      <c r="Q4522" t="s">
        <v>675</v>
      </c>
      <c r="R4522" t="s">
        <v>677</v>
      </c>
      <c r="S4522" t="s">
        <v>668</v>
      </c>
      <c r="T4522" t="s">
        <v>671</v>
      </c>
      <c r="U4522" s="2">
        <f>DATE(IF(MONTH(Table__._SQL2014_QLTS17_DW_DimDate[[#This Row],[Ngay]])&lt;11,YEAR(Table__._SQL2014_QLTS17_DW_DimDate[[#This Row],[Ngay]])-1, YEAR(Table__._SQL2014_QLTS17_DW_DimDate[[#This Row],[Ngay]])),11,1)</f>
        <v>44501</v>
      </c>
      <c r="V4522" s="2">
        <f>DATE(YEAR(Table__._SQL2014_QLTS17_DW_DimDate[[#This Row],[NgayBatDauMuaVu]])+1, 10,31)</f>
        <v>44865</v>
      </c>
      <c r="W4522" s="3">
        <f>Table__._SQL2014_QLTS17_DW_DimDate[[#This Row],[Ngay]]-Table__._SQL2014_QLTS17_DW_DimDate[[#This Row],[NgayBatDauMuaVu]]+1</f>
        <v>199</v>
      </c>
      <c r="X4522">
        <f>INT((Table__._SQL2014_QLTS17_DW_DimDate[[#This Row],[NgayMuaVu]]-1)/7)+1</f>
        <v>29</v>
      </c>
      <c r="Y4522" t="str">
        <f>"Tuần " &amp;Table__._SQL2014_QLTS17_DW_DimDate[[#This Row],[TuanMuaVu]] &amp; " năm " &amp;Table__._SQL2014_QLTS17_DW_DimDate[[#This Row],[NamMuaVuStr]]</f>
        <v>Tuần 29 năm 2021-2022</v>
      </c>
      <c r="Z4522">
        <f>YEAR(Table__._SQL2014_QLTS17_DW_DimDate[[#This Row],[NgayBatDauMuaVu]])</f>
        <v>2021</v>
      </c>
      <c r="AA4522" t="str">
        <f>YEAR(Table__._SQL2014_QLTS17_DW_DimDate[[#This Row],[NgayBatDauMuaVu]]) &amp;"-"&amp;YEAR(Table__._SQL2014_QLTS17_DW_DimDate[[#This Row],[NgayKetThucMuaVu]])</f>
        <v>2021-2022</v>
      </c>
      <c r="AB4522">
        <f>YEAR(Table__._SQL2014_QLTS17_DW_DimDate[[#This Row],[NgayBatDauMuaVu]])</f>
        <v>2021</v>
      </c>
      <c r="AC4522">
        <f>YEAR(Table__._SQL2014_QLTS17_DW_DimDate[[#This Row],[NgayKetThucMuaVu]])</f>
        <v>2022</v>
      </c>
    </row>
    <row r="4523" spans="1:29">
      <c r="A4523">
        <v>20220519</v>
      </c>
      <c r="B4523" s="1">
        <v>44700</v>
      </c>
      <c r="C4523" t="s">
        <v>28</v>
      </c>
      <c r="D4523" t="s">
        <v>897</v>
      </c>
      <c r="E4523" t="s">
        <v>3</v>
      </c>
      <c r="F4523" t="s">
        <v>155</v>
      </c>
      <c r="G4523" t="s">
        <v>16</v>
      </c>
      <c r="H4523" t="s">
        <v>30</v>
      </c>
      <c r="I4523" t="s">
        <v>3</v>
      </c>
      <c r="J4523" t="s">
        <v>903</v>
      </c>
      <c r="K4523" t="s">
        <v>13</v>
      </c>
      <c r="L4523" t="s">
        <v>13</v>
      </c>
      <c r="M4523" t="s">
        <v>911</v>
      </c>
      <c r="N4523" t="s">
        <v>667</v>
      </c>
      <c r="O4523" t="s">
        <v>678</v>
      </c>
      <c r="P4523" t="s">
        <v>679</v>
      </c>
      <c r="Q4523" t="s">
        <v>675</v>
      </c>
      <c r="R4523" t="s">
        <v>677</v>
      </c>
      <c r="S4523" t="s">
        <v>668</v>
      </c>
      <c r="T4523" t="s">
        <v>671</v>
      </c>
      <c r="U4523" s="2">
        <f>DATE(IF(MONTH(Table__._SQL2014_QLTS17_DW_DimDate[[#This Row],[Ngay]])&lt;11,YEAR(Table__._SQL2014_QLTS17_DW_DimDate[[#This Row],[Ngay]])-1, YEAR(Table__._SQL2014_QLTS17_DW_DimDate[[#This Row],[Ngay]])),11,1)</f>
        <v>44501</v>
      </c>
      <c r="V4523" s="2">
        <f>DATE(YEAR(Table__._SQL2014_QLTS17_DW_DimDate[[#This Row],[NgayBatDauMuaVu]])+1, 10,31)</f>
        <v>44865</v>
      </c>
      <c r="W4523" s="3">
        <f>Table__._SQL2014_QLTS17_DW_DimDate[[#This Row],[Ngay]]-Table__._SQL2014_QLTS17_DW_DimDate[[#This Row],[NgayBatDauMuaVu]]+1</f>
        <v>200</v>
      </c>
      <c r="X4523">
        <f>INT((Table__._SQL2014_QLTS17_DW_DimDate[[#This Row],[NgayMuaVu]]-1)/7)+1</f>
        <v>29</v>
      </c>
      <c r="Y4523" t="str">
        <f>"Tuần " &amp;Table__._SQL2014_QLTS17_DW_DimDate[[#This Row],[TuanMuaVu]] &amp; " năm " &amp;Table__._SQL2014_QLTS17_DW_DimDate[[#This Row],[NamMuaVuStr]]</f>
        <v>Tuần 29 năm 2021-2022</v>
      </c>
      <c r="Z4523">
        <f>YEAR(Table__._SQL2014_QLTS17_DW_DimDate[[#This Row],[NgayBatDauMuaVu]])</f>
        <v>2021</v>
      </c>
      <c r="AA4523" t="str">
        <f>YEAR(Table__._SQL2014_QLTS17_DW_DimDate[[#This Row],[NgayBatDauMuaVu]]) &amp;"-"&amp;YEAR(Table__._SQL2014_QLTS17_DW_DimDate[[#This Row],[NgayKetThucMuaVu]])</f>
        <v>2021-2022</v>
      </c>
      <c r="AB4523">
        <f>YEAR(Table__._SQL2014_QLTS17_DW_DimDate[[#This Row],[NgayBatDauMuaVu]])</f>
        <v>2021</v>
      </c>
      <c r="AC4523">
        <f>YEAR(Table__._SQL2014_QLTS17_DW_DimDate[[#This Row],[NgayKetThucMuaVu]])</f>
        <v>2022</v>
      </c>
    </row>
    <row r="4524" spans="1:29">
      <c r="A4524">
        <v>20220520</v>
      </c>
      <c r="B4524" s="1">
        <v>44701</v>
      </c>
      <c r="C4524" t="s">
        <v>29</v>
      </c>
      <c r="D4524" t="s">
        <v>891</v>
      </c>
      <c r="E4524" t="s">
        <v>2</v>
      </c>
      <c r="F4524" t="s">
        <v>156</v>
      </c>
      <c r="G4524" t="s">
        <v>16</v>
      </c>
      <c r="H4524" t="s">
        <v>30</v>
      </c>
      <c r="I4524" t="s">
        <v>3</v>
      </c>
      <c r="J4524" t="s">
        <v>903</v>
      </c>
      <c r="K4524" t="s">
        <v>13</v>
      </c>
      <c r="L4524" t="s">
        <v>13</v>
      </c>
      <c r="M4524" t="s">
        <v>911</v>
      </c>
      <c r="N4524" t="s">
        <v>667</v>
      </c>
      <c r="O4524" t="s">
        <v>678</v>
      </c>
      <c r="P4524" t="s">
        <v>679</v>
      </c>
      <c r="Q4524" t="s">
        <v>675</v>
      </c>
      <c r="R4524" t="s">
        <v>677</v>
      </c>
      <c r="S4524" t="s">
        <v>668</v>
      </c>
      <c r="T4524" t="s">
        <v>671</v>
      </c>
      <c r="U4524" s="2">
        <f>DATE(IF(MONTH(Table__._SQL2014_QLTS17_DW_DimDate[[#This Row],[Ngay]])&lt;11,YEAR(Table__._SQL2014_QLTS17_DW_DimDate[[#This Row],[Ngay]])-1, YEAR(Table__._SQL2014_QLTS17_DW_DimDate[[#This Row],[Ngay]])),11,1)</f>
        <v>44501</v>
      </c>
      <c r="V4524" s="2">
        <f>DATE(YEAR(Table__._SQL2014_QLTS17_DW_DimDate[[#This Row],[NgayBatDauMuaVu]])+1, 10,31)</f>
        <v>44865</v>
      </c>
      <c r="W4524" s="3">
        <f>Table__._SQL2014_QLTS17_DW_DimDate[[#This Row],[Ngay]]-Table__._SQL2014_QLTS17_DW_DimDate[[#This Row],[NgayBatDauMuaVu]]+1</f>
        <v>201</v>
      </c>
      <c r="X4524">
        <f>INT((Table__._SQL2014_QLTS17_DW_DimDate[[#This Row],[NgayMuaVu]]-1)/7)+1</f>
        <v>29</v>
      </c>
      <c r="Y4524" t="str">
        <f>"Tuần " &amp;Table__._SQL2014_QLTS17_DW_DimDate[[#This Row],[TuanMuaVu]] &amp; " năm " &amp;Table__._SQL2014_QLTS17_DW_DimDate[[#This Row],[NamMuaVuStr]]</f>
        <v>Tuần 29 năm 2021-2022</v>
      </c>
      <c r="Z4524">
        <f>YEAR(Table__._SQL2014_QLTS17_DW_DimDate[[#This Row],[NgayBatDauMuaVu]])</f>
        <v>2021</v>
      </c>
      <c r="AA4524" t="str">
        <f>YEAR(Table__._SQL2014_QLTS17_DW_DimDate[[#This Row],[NgayBatDauMuaVu]]) &amp;"-"&amp;YEAR(Table__._SQL2014_QLTS17_DW_DimDate[[#This Row],[NgayKetThucMuaVu]])</f>
        <v>2021-2022</v>
      </c>
      <c r="AB4524">
        <f>YEAR(Table__._SQL2014_QLTS17_DW_DimDate[[#This Row],[NgayBatDauMuaVu]])</f>
        <v>2021</v>
      </c>
      <c r="AC4524">
        <f>YEAR(Table__._SQL2014_QLTS17_DW_DimDate[[#This Row],[NgayKetThucMuaVu]])</f>
        <v>2022</v>
      </c>
    </row>
    <row r="4525" spans="1:29">
      <c r="A4525">
        <v>20220521</v>
      </c>
      <c r="B4525" s="1">
        <v>44702</v>
      </c>
      <c r="C4525" t="s">
        <v>30</v>
      </c>
      <c r="D4525" t="s">
        <v>892</v>
      </c>
      <c r="E4525" t="s">
        <v>14</v>
      </c>
      <c r="F4525" t="s">
        <v>157</v>
      </c>
      <c r="G4525" t="s">
        <v>16</v>
      </c>
      <c r="H4525" t="s">
        <v>30</v>
      </c>
      <c r="I4525" t="s">
        <v>3</v>
      </c>
      <c r="J4525" t="s">
        <v>903</v>
      </c>
      <c r="K4525" t="s">
        <v>13</v>
      </c>
      <c r="L4525" t="s">
        <v>13</v>
      </c>
      <c r="M4525" t="s">
        <v>911</v>
      </c>
      <c r="N4525" t="s">
        <v>667</v>
      </c>
      <c r="O4525" t="s">
        <v>678</v>
      </c>
      <c r="P4525" t="s">
        <v>679</v>
      </c>
      <c r="Q4525" t="s">
        <v>675</v>
      </c>
      <c r="R4525" t="s">
        <v>677</v>
      </c>
      <c r="S4525" t="s">
        <v>668</v>
      </c>
      <c r="T4525" t="s">
        <v>671</v>
      </c>
      <c r="U4525" s="2">
        <f>DATE(IF(MONTH(Table__._SQL2014_QLTS17_DW_DimDate[[#This Row],[Ngay]])&lt;11,YEAR(Table__._SQL2014_QLTS17_DW_DimDate[[#This Row],[Ngay]])-1, YEAR(Table__._SQL2014_QLTS17_DW_DimDate[[#This Row],[Ngay]])),11,1)</f>
        <v>44501</v>
      </c>
      <c r="V4525" s="2">
        <f>DATE(YEAR(Table__._SQL2014_QLTS17_DW_DimDate[[#This Row],[NgayBatDauMuaVu]])+1, 10,31)</f>
        <v>44865</v>
      </c>
      <c r="W4525" s="3">
        <f>Table__._SQL2014_QLTS17_DW_DimDate[[#This Row],[Ngay]]-Table__._SQL2014_QLTS17_DW_DimDate[[#This Row],[NgayBatDauMuaVu]]+1</f>
        <v>202</v>
      </c>
      <c r="X4525">
        <f>INT((Table__._SQL2014_QLTS17_DW_DimDate[[#This Row],[NgayMuaVu]]-1)/7)+1</f>
        <v>29</v>
      </c>
      <c r="Y4525" t="str">
        <f>"Tuần " &amp;Table__._SQL2014_QLTS17_DW_DimDate[[#This Row],[TuanMuaVu]] &amp; " năm " &amp;Table__._SQL2014_QLTS17_DW_DimDate[[#This Row],[NamMuaVuStr]]</f>
        <v>Tuần 29 năm 2021-2022</v>
      </c>
      <c r="Z4525">
        <f>YEAR(Table__._SQL2014_QLTS17_DW_DimDate[[#This Row],[NgayBatDauMuaVu]])</f>
        <v>2021</v>
      </c>
      <c r="AA4525" t="str">
        <f>YEAR(Table__._SQL2014_QLTS17_DW_DimDate[[#This Row],[NgayBatDauMuaVu]]) &amp;"-"&amp;YEAR(Table__._SQL2014_QLTS17_DW_DimDate[[#This Row],[NgayKetThucMuaVu]])</f>
        <v>2021-2022</v>
      </c>
      <c r="AB4525">
        <f>YEAR(Table__._SQL2014_QLTS17_DW_DimDate[[#This Row],[NgayBatDauMuaVu]])</f>
        <v>2021</v>
      </c>
      <c r="AC4525">
        <f>YEAR(Table__._SQL2014_QLTS17_DW_DimDate[[#This Row],[NgayKetThucMuaVu]])</f>
        <v>2022</v>
      </c>
    </row>
    <row r="4526" spans="1:29">
      <c r="A4526">
        <v>20220522</v>
      </c>
      <c r="B4526" s="1">
        <v>44703</v>
      </c>
      <c r="C4526" t="s">
        <v>31</v>
      </c>
      <c r="D4526" t="s">
        <v>893</v>
      </c>
      <c r="E4526" t="s">
        <v>1</v>
      </c>
      <c r="F4526" t="s">
        <v>158</v>
      </c>
      <c r="G4526" t="s">
        <v>12</v>
      </c>
      <c r="H4526" t="s">
        <v>31</v>
      </c>
      <c r="I4526" t="s">
        <v>3</v>
      </c>
      <c r="J4526" t="s">
        <v>903</v>
      </c>
      <c r="K4526" t="s">
        <v>13</v>
      </c>
      <c r="L4526" t="s">
        <v>13</v>
      </c>
      <c r="M4526" t="s">
        <v>911</v>
      </c>
      <c r="N4526" t="s">
        <v>667</v>
      </c>
      <c r="O4526" t="s">
        <v>678</v>
      </c>
      <c r="P4526" t="s">
        <v>679</v>
      </c>
      <c r="Q4526" t="s">
        <v>675</v>
      </c>
      <c r="R4526" t="s">
        <v>677</v>
      </c>
      <c r="S4526" t="s">
        <v>668</v>
      </c>
      <c r="T4526" t="s">
        <v>671</v>
      </c>
      <c r="U4526" s="2">
        <f>DATE(IF(MONTH(Table__._SQL2014_QLTS17_DW_DimDate[[#This Row],[Ngay]])&lt;11,YEAR(Table__._SQL2014_QLTS17_DW_DimDate[[#This Row],[Ngay]])-1, YEAR(Table__._SQL2014_QLTS17_DW_DimDate[[#This Row],[Ngay]])),11,1)</f>
        <v>44501</v>
      </c>
      <c r="V4526" s="2">
        <f>DATE(YEAR(Table__._SQL2014_QLTS17_DW_DimDate[[#This Row],[NgayBatDauMuaVu]])+1, 10,31)</f>
        <v>44865</v>
      </c>
      <c r="W4526" s="3">
        <f>Table__._SQL2014_QLTS17_DW_DimDate[[#This Row],[Ngay]]-Table__._SQL2014_QLTS17_DW_DimDate[[#This Row],[NgayBatDauMuaVu]]+1</f>
        <v>203</v>
      </c>
      <c r="X4526">
        <f>INT((Table__._SQL2014_QLTS17_DW_DimDate[[#This Row],[NgayMuaVu]]-1)/7)+1</f>
        <v>29</v>
      </c>
      <c r="Y4526" t="str">
        <f>"Tuần " &amp;Table__._SQL2014_QLTS17_DW_DimDate[[#This Row],[TuanMuaVu]] &amp; " năm " &amp;Table__._SQL2014_QLTS17_DW_DimDate[[#This Row],[NamMuaVuStr]]</f>
        <v>Tuần 29 năm 2021-2022</v>
      </c>
      <c r="Z4526">
        <f>YEAR(Table__._SQL2014_QLTS17_DW_DimDate[[#This Row],[NgayBatDauMuaVu]])</f>
        <v>2021</v>
      </c>
      <c r="AA4526" t="str">
        <f>YEAR(Table__._SQL2014_QLTS17_DW_DimDate[[#This Row],[NgayBatDauMuaVu]]) &amp;"-"&amp;YEAR(Table__._SQL2014_QLTS17_DW_DimDate[[#This Row],[NgayKetThucMuaVu]])</f>
        <v>2021-2022</v>
      </c>
      <c r="AB4526">
        <f>YEAR(Table__._SQL2014_QLTS17_DW_DimDate[[#This Row],[NgayBatDauMuaVu]])</f>
        <v>2021</v>
      </c>
      <c r="AC4526">
        <f>YEAR(Table__._SQL2014_QLTS17_DW_DimDate[[#This Row],[NgayKetThucMuaVu]])</f>
        <v>2022</v>
      </c>
    </row>
    <row r="4527" spans="1:29">
      <c r="A4527">
        <v>20220523</v>
      </c>
      <c r="B4527" s="1">
        <v>44704</v>
      </c>
      <c r="C4527" t="s">
        <v>32</v>
      </c>
      <c r="D4527" t="s">
        <v>894</v>
      </c>
      <c r="E4527" t="s">
        <v>13</v>
      </c>
      <c r="F4527" t="s">
        <v>159</v>
      </c>
      <c r="G4527" t="s">
        <v>12</v>
      </c>
      <c r="H4527" t="s">
        <v>31</v>
      </c>
      <c r="I4527" t="s">
        <v>3</v>
      </c>
      <c r="J4527" t="s">
        <v>903</v>
      </c>
      <c r="K4527" t="s">
        <v>13</v>
      </c>
      <c r="L4527" t="s">
        <v>13</v>
      </c>
      <c r="M4527" t="s">
        <v>911</v>
      </c>
      <c r="N4527" t="s">
        <v>667</v>
      </c>
      <c r="O4527" t="s">
        <v>678</v>
      </c>
      <c r="P4527" t="s">
        <v>679</v>
      </c>
      <c r="Q4527" t="s">
        <v>675</v>
      </c>
      <c r="R4527" t="s">
        <v>677</v>
      </c>
      <c r="S4527" t="s">
        <v>668</v>
      </c>
      <c r="T4527" t="s">
        <v>671</v>
      </c>
      <c r="U4527" s="2">
        <f>DATE(IF(MONTH(Table__._SQL2014_QLTS17_DW_DimDate[[#This Row],[Ngay]])&lt;11,YEAR(Table__._SQL2014_QLTS17_DW_DimDate[[#This Row],[Ngay]])-1, YEAR(Table__._SQL2014_QLTS17_DW_DimDate[[#This Row],[Ngay]])),11,1)</f>
        <v>44501</v>
      </c>
      <c r="V4527" s="2">
        <f>DATE(YEAR(Table__._SQL2014_QLTS17_DW_DimDate[[#This Row],[NgayBatDauMuaVu]])+1, 10,31)</f>
        <v>44865</v>
      </c>
      <c r="W4527" s="3">
        <f>Table__._SQL2014_QLTS17_DW_DimDate[[#This Row],[Ngay]]-Table__._SQL2014_QLTS17_DW_DimDate[[#This Row],[NgayBatDauMuaVu]]+1</f>
        <v>204</v>
      </c>
      <c r="X4527">
        <f>INT((Table__._SQL2014_QLTS17_DW_DimDate[[#This Row],[NgayMuaVu]]-1)/7)+1</f>
        <v>30</v>
      </c>
      <c r="Y4527" t="str">
        <f>"Tuần " &amp;Table__._SQL2014_QLTS17_DW_DimDate[[#This Row],[TuanMuaVu]] &amp; " năm " &amp;Table__._SQL2014_QLTS17_DW_DimDate[[#This Row],[NamMuaVuStr]]</f>
        <v>Tuần 30 năm 2021-2022</v>
      </c>
      <c r="Z4527">
        <f>YEAR(Table__._SQL2014_QLTS17_DW_DimDate[[#This Row],[NgayBatDauMuaVu]])</f>
        <v>2021</v>
      </c>
      <c r="AA4527" t="str">
        <f>YEAR(Table__._SQL2014_QLTS17_DW_DimDate[[#This Row],[NgayBatDauMuaVu]]) &amp;"-"&amp;YEAR(Table__._SQL2014_QLTS17_DW_DimDate[[#This Row],[NgayKetThucMuaVu]])</f>
        <v>2021-2022</v>
      </c>
      <c r="AB4527">
        <f>YEAR(Table__._SQL2014_QLTS17_DW_DimDate[[#This Row],[NgayBatDauMuaVu]])</f>
        <v>2021</v>
      </c>
      <c r="AC4527">
        <f>YEAR(Table__._SQL2014_QLTS17_DW_DimDate[[#This Row],[NgayKetThucMuaVu]])</f>
        <v>2022</v>
      </c>
    </row>
    <row r="4528" spans="1:29">
      <c r="A4528">
        <v>20220524</v>
      </c>
      <c r="B4528" s="1">
        <v>44705</v>
      </c>
      <c r="C4528" t="s">
        <v>33</v>
      </c>
      <c r="D4528" t="s">
        <v>895</v>
      </c>
      <c r="E4528" t="s">
        <v>16</v>
      </c>
      <c r="F4528" t="s">
        <v>160</v>
      </c>
      <c r="G4528" t="s">
        <v>12</v>
      </c>
      <c r="H4528" t="s">
        <v>31</v>
      </c>
      <c r="I4528" t="s">
        <v>3</v>
      </c>
      <c r="J4528" t="s">
        <v>903</v>
      </c>
      <c r="K4528" t="s">
        <v>13</v>
      </c>
      <c r="L4528" t="s">
        <v>13</v>
      </c>
      <c r="M4528" t="s">
        <v>911</v>
      </c>
      <c r="N4528" t="s">
        <v>667</v>
      </c>
      <c r="O4528" t="s">
        <v>678</v>
      </c>
      <c r="P4528" t="s">
        <v>679</v>
      </c>
      <c r="Q4528" t="s">
        <v>675</v>
      </c>
      <c r="R4528" t="s">
        <v>677</v>
      </c>
      <c r="S4528" t="s">
        <v>668</v>
      </c>
      <c r="T4528" t="s">
        <v>671</v>
      </c>
      <c r="U4528" s="2">
        <f>DATE(IF(MONTH(Table__._SQL2014_QLTS17_DW_DimDate[[#This Row],[Ngay]])&lt;11,YEAR(Table__._SQL2014_QLTS17_DW_DimDate[[#This Row],[Ngay]])-1, YEAR(Table__._SQL2014_QLTS17_DW_DimDate[[#This Row],[Ngay]])),11,1)</f>
        <v>44501</v>
      </c>
      <c r="V4528" s="2">
        <f>DATE(YEAR(Table__._SQL2014_QLTS17_DW_DimDate[[#This Row],[NgayBatDauMuaVu]])+1, 10,31)</f>
        <v>44865</v>
      </c>
      <c r="W4528" s="3">
        <f>Table__._SQL2014_QLTS17_DW_DimDate[[#This Row],[Ngay]]-Table__._SQL2014_QLTS17_DW_DimDate[[#This Row],[NgayBatDauMuaVu]]+1</f>
        <v>205</v>
      </c>
      <c r="X4528">
        <f>INT((Table__._SQL2014_QLTS17_DW_DimDate[[#This Row],[NgayMuaVu]]-1)/7)+1</f>
        <v>30</v>
      </c>
      <c r="Y4528" t="str">
        <f>"Tuần " &amp;Table__._SQL2014_QLTS17_DW_DimDate[[#This Row],[TuanMuaVu]] &amp; " năm " &amp;Table__._SQL2014_QLTS17_DW_DimDate[[#This Row],[NamMuaVuStr]]</f>
        <v>Tuần 30 năm 2021-2022</v>
      </c>
      <c r="Z4528">
        <f>YEAR(Table__._SQL2014_QLTS17_DW_DimDate[[#This Row],[NgayBatDauMuaVu]])</f>
        <v>2021</v>
      </c>
      <c r="AA4528" t="str">
        <f>YEAR(Table__._SQL2014_QLTS17_DW_DimDate[[#This Row],[NgayBatDauMuaVu]]) &amp;"-"&amp;YEAR(Table__._SQL2014_QLTS17_DW_DimDate[[#This Row],[NgayKetThucMuaVu]])</f>
        <v>2021-2022</v>
      </c>
      <c r="AB4528">
        <f>YEAR(Table__._SQL2014_QLTS17_DW_DimDate[[#This Row],[NgayBatDauMuaVu]])</f>
        <v>2021</v>
      </c>
      <c r="AC4528">
        <f>YEAR(Table__._SQL2014_QLTS17_DW_DimDate[[#This Row],[NgayKetThucMuaVu]])</f>
        <v>2022</v>
      </c>
    </row>
    <row r="4529" spans="1:29">
      <c r="A4529">
        <v>20220525</v>
      </c>
      <c r="B4529" s="1">
        <v>44706</v>
      </c>
      <c r="C4529" t="s">
        <v>34</v>
      </c>
      <c r="D4529" t="s">
        <v>896</v>
      </c>
      <c r="E4529" t="s">
        <v>12</v>
      </c>
      <c r="F4529" t="s">
        <v>161</v>
      </c>
      <c r="G4529" t="s">
        <v>12</v>
      </c>
      <c r="H4529" t="s">
        <v>31</v>
      </c>
      <c r="I4529" t="s">
        <v>3</v>
      </c>
      <c r="J4529" t="s">
        <v>903</v>
      </c>
      <c r="K4529" t="s">
        <v>13</v>
      </c>
      <c r="L4529" t="s">
        <v>13</v>
      </c>
      <c r="M4529" t="s">
        <v>911</v>
      </c>
      <c r="N4529" t="s">
        <v>667</v>
      </c>
      <c r="O4529" t="s">
        <v>678</v>
      </c>
      <c r="P4529" t="s">
        <v>679</v>
      </c>
      <c r="Q4529" t="s">
        <v>675</v>
      </c>
      <c r="R4529" t="s">
        <v>677</v>
      </c>
      <c r="S4529" t="s">
        <v>668</v>
      </c>
      <c r="T4529" t="s">
        <v>671</v>
      </c>
      <c r="U4529" s="2">
        <f>DATE(IF(MONTH(Table__._SQL2014_QLTS17_DW_DimDate[[#This Row],[Ngay]])&lt;11,YEAR(Table__._SQL2014_QLTS17_DW_DimDate[[#This Row],[Ngay]])-1, YEAR(Table__._SQL2014_QLTS17_DW_DimDate[[#This Row],[Ngay]])),11,1)</f>
        <v>44501</v>
      </c>
      <c r="V4529" s="2">
        <f>DATE(YEAR(Table__._SQL2014_QLTS17_DW_DimDate[[#This Row],[NgayBatDauMuaVu]])+1, 10,31)</f>
        <v>44865</v>
      </c>
      <c r="W4529" s="3">
        <f>Table__._SQL2014_QLTS17_DW_DimDate[[#This Row],[Ngay]]-Table__._SQL2014_QLTS17_DW_DimDate[[#This Row],[NgayBatDauMuaVu]]+1</f>
        <v>206</v>
      </c>
      <c r="X4529">
        <f>INT((Table__._SQL2014_QLTS17_DW_DimDate[[#This Row],[NgayMuaVu]]-1)/7)+1</f>
        <v>30</v>
      </c>
      <c r="Y4529" t="str">
        <f>"Tuần " &amp;Table__._SQL2014_QLTS17_DW_DimDate[[#This Row],[TuanMuaVu]] &amp; " năm " &amp;Table__._SQL2014_QLTS17_DW_DimDate[[#This Row],[NamMuaVuStr]]</f>
        <v>Tuần 30 năm 2021-2022</v>
      </c>
      <c r="Z4529">
        <f>YEAR(Table__._SQL2014_QLTS17_DW_DimDate[[#This Row],[NgayBatDauMuaVu]])</f>
        <v>2021</v>
      </c>
      <c r="AA4529" t="str">
        <f>YEAR(Table__._SQL2014_QLTS17_DW_DimDate[[#This Row],[NgayBatDauMuaVu]]) &amp;"-"&amp;YEAR(Table__._SQL2014_QLTS17_DW_DimDate[[#This Row],[NgayKetThucMuaVu]])</f>
        <v>2021-2022</v>
      </c>
      <c r="AB4529">
        <f>YEAR(Table__._SQL2014_QLTS17_DW_DimDate[[#This Row],[NgayBatDauMuaVu]])</f>
        <v>2021</v>
      </c>
      <c r="AC4529">
        <f>YEAR(Table__._SQL2014_QLTS17_DW_DimDate[[#This Row],[NgayKetThucMuaVu]])</f>
        <v>2022</v>
      </c>
    </row>
    <row r="4530" spans="1:29">
      <c r="A4530">
        <v>20220526</v>
      </c>
      <c r="B4530" s="1">
        <v>44707</v>
      </c>
      <c r="C4530" t="s">
        <v>35</v>
      </c>
      <c r="D4530" t="s">
        <v>897</v>
      </c>
      <c r="E4530" t="s">
        <v>3</v>
      </c>
      <c r="F4530" t="s">
        <v>162</v>
      </c>
      <c r="G4530" t="s">
        <v>12</v>
      </c>
      <c r="H4530" t="s">
        <v>31</v>
      </c>
      <c r="I4530" t="s">
        <v>3</v>
      </c>
      <c r="J4530" t="s">
        <v>903</v>
      </c>
      <c r="K4530" t="s">
        <v>13</v>
      </c>
      <c r="L4530" t="s">
        <v>13</v>
      </c>
      <c r="M4530" t="s">
        <v>911</v>
      </c>
      <c r="N4530" t="s">
        <v>667</v>
      </c>
      <c r="O4530" t="s">
        <v>678</v>
      </c>
      <c r="P4530" t="s">
        <v>679</v>
      </c>
      <c r="Q4530" t="s">
        <v>675</v>
      </c>
      <c r="R4530" t="s">
        <v>677</v>
      </c>
      <c r="S4530" t="s">
        <v>668</v>
      </c>
      <c r="T4530" t="s">
        <v>671</v>
      </c>
      <c r="U4530" s="2">
        <f>DATE(IF(MONTH(Table__._SQL2014_QLTS17_DW_DimDate[[#This Row],[Ngay]])&lt;11,YEAR(Table__._SQL2014_QLTS17_DW_DimDate[[#This Row],[Ngay]])-1, YEAR(Table__._SQL2014_QLTS17_DW_DimDate[[#This Row],[Ngay]])),11,1)</f>
        <v>44501</v>
      </c>
      <c r="V4530" s="2">
        <f>DATE(YEAR(Table__._SQL2014_QLTS17_DW_DimDate[[#This Row],[NgayBatDauMuaVu]])+1, 10,31)</f>
        <v>44865</v>
      </c>
      <c r="W4530" s="3">
        <f>Table__._SQL2014_QLTS17_DW_DimDate[[#This Row],[Ngay]]-Table__._SQL2014_QLTS17_DW_DimDate[[#This Row],[NgayBatDauMuaVu]]+1</f>
        <v>207</v>
      </c>
      <c r="X4530">
        <f>INT((Table__._SQL2014_QLTS17_DW_DimDate[[#This Row],[NgayMuaVu]]-1)/7)+1</f>
        <v>30</v>
      </c>
      <c r="Y4530" t="str">
        <f>"Tuần " &amp;Table__._SQL2014_QLTS17_DW_DimDate[[#This Row],[TuanMuaVu]] &amp; " năm " &amp;Table__._SQL2014_QLTS17_DW_DimDate[[#This Row],[NamMuaVuStr]]</f>
        <v>Tuần 30 năm 2021-2022</v>
      </c>
      <c r="Z4530">
        <f>YEAR(Table__._SQL2014_QLTS17_DW_DimDate[[#This Row],[NgayBatDauMuaVu]])</f>
        <v>2021</v>
      </c>
      <c r="AA4530" t="str">
        <f>YEAR(Table__._SQL2014_QLTS17_DW_DimDate[[#This Row],[NgayBatDauMuaVu]]) &amp;"-"&amp;YEAR(Table__._SQL2014_QLTS17_DW_DimDate[[#This Row],[NgayKetThucMuaVu]])</f>
        <v>2021-2022</v>
      </c>
      <c r="AB4530">
        <f>YEAR(Table__._SQL2014_QLTS17_DW_DimDate[[#This Row],[NgayBatDauMuaVu]])</f>
        <v>2021</v>
      </c>
      <c r="AC4530">
        <f>YEAR(Table__._SQL2014_QLTS17_DW_DimDate[[#This Row],[NgayKetThucMuaVu]])</f>
        <v>2022</v>
      </c>
    </row>
    <row r="4531" spans="1:29">
      <c r="A4531">
        <v>20220527</v>
      </c>
      <c r="B4531" s="1">
        <v>44708</v>
      </c>
      <c r="C4531" t="s">
        <v>36</v>
      </c>
      <c r="D4531" t="s">
        <v>891</v>
      </c>
      <c r="E4531" t="s">
        <v>2</v>
      </c>
      <c r="F4531" t="s">
        <v>163</v>
      </c>
      <c r="G4531" t="s">
        <v>12</v>
      </c>
      <c r="H4531" t="s">
        <v>31</v>
      </c>
      <c r="I4531" t="s">
        <v>3</v>
      </c>
      <c r="J4531" t="s">
        <v>903</v>
      </c>
      <c r="K4531" t="s">
        <v>13</v>
      </c>
      <c r="L4531" t="s">
        <v>13</v>
      </c>
      <c r="M4531" t="s">
        <v>911</v>
      </c>
      <c r="N4531" t="s">
        <v>667</v>
      </c>
      <c r="O4531" t="s">
        <v>678</v>
      </c>
      <c r="P4531" t="s">
        <v>679</v>
      </c>
      <c r="Q4531" t="s">
        <v>675</v>
      </c>
      <c r="R4531" t="s">
        <v>677</v>
      </c>
      <c r="S4531" t="s">
        <v>668</v>
      </c>
      <c r="T4531" t="s">
        <v>671</v>
      </c>
      <c r="U4531" s="2">
        <f>DATE(IF(MONTH(Table__._SQL2014_QLTS17_DW_DimDate[[#This Row],[Ngay]])&lt;11,YEAR(Table__._SQL2014_QLTS17_DW_DimDate[[#This Row],[Ngay]])-1, YEAR(Table__._SQL2014_QLTS17_DW_DimDate[[#This Row],[Ngay]])),11,1)</f>
        <v>44501</v>
      </c>
      <c r="V4531" s="2">
        <f>DATE(YEAR(Table__._SQL2014_QLTS17_DW_DimDate[[#This Row],[NgayBatDauMuaVu]])+1, 10,31)</f>
        <v>44865</v>
      </c>
      <c r="W4531" s="3">
        <f>Table__._SQL2014_QLTS17_DW_DimDate[[#This Row],[Ngay]]-Table__._SQL2014_QLTS17_DW_DimDate[[#This Row],[NgayBatDauMuaVu]]+1</f>
        <v>208</v>
      </c>
      <c r="X4531">
        <f>INT((Table__._SQL2014_QLTS17_DW_DimDate[[#This Row],[NgayMuaVu]]-1)/7)+1</f>
        <v>30</v>
      </c>
      <c r="Y4531" t="str">
        <f>"Tuần " &amp;Table__._SQL2014_QLTS17_DW_DimDate[[#This Row],[TuanMuaVu]] &amp; " năm " &amp;Table__._SQL2014_QLTS17_DW_DimDate[[#This Row],[NamMuaVuStr]]</f>
        <v>Tuần 30 năm 2021-2022</v>
      </c>
      <c r="Z4531">
        <f>YEAR(Table__._SQL2014_QLTS17_DW_DimDate[[#This Row],[NgayBatDauMuaVu]])</f>
        <v>2021</v>
      </c>
      <c r="AA4531" t="str">
        <f>YEAR(Table__._SQL2014_QLTS17_DW_DimDate[[#This Row],[NgayBatDauMuaVu]]) &amp;"-"&amp;YEAR(Table__._SQL2014_QLTS17_DW_DimDate[[#This Row],[NgayKetThucMuaVu]])</f>
        <v>2021-2022</v>
      </c>
      <c r="AB4531">
        <f>YEAR(Table__._SQL2014_QLTS17_DW_DimDate[[#This Row],[NgayBatDauMuaVu]])</f>
        <v>2021</v>
      </c>
      <c r="AC4531">
        <f>YEAR(Table__._SQL2014_QLTS17_DW_DimDate[[#This Row],[NgayKetThucMuaVu]])</f>
        <v>2022</v>
      </c>
    </row>
    <row r="4532" spans="1:29">
      <c r="A4532">
        <v>20220528</v>
      </c>
      <c r="B4532" s="1">
        <v>44709</v>
      </c>
      <c r="C4532" t="s">
        <v>37</v>
      </c>
      <c r="D4532" t="s">
        <v>892</v>
      </c>
      <c r="E4532" t="s">
        <v>14</v>
      </c>
      <c r="F4532" t="s">
        <v>164</v>
      </c>
      <c r="G4532" t="s">
        <v>12</v>
      </c>
      <c r="H4532" t="s">
        <v>31</v>
      </c>
      <c r="I4532" t="s">
        <v>3</v>
      </c>
      <c r="J4532" t="s">
        <v>903</v>
      </c>
      <c r="K4532" t="s">
        <v>13</v>
      </c>
      <c r="L4532" t="s">
        <v>13</v>
      </c>
      <c r="M4532" t="s">
        <v>911</v>
      </c>
      <c r="N4532" t="s">
        <v>667</v>
      </c>
      <c r="O4532" t="s">
        <v>678</v>
      </c>
      <c r="P4532" t="s">
        <v>679</v>
      </c>
      <c r="Q4532" t="s">
        <v>675</v>
      </c>
      <c r="R4532" t="s">
        <v>677</v>
      </c>
      <c r="S4532" t="s">
        <v>668</v>
      </c>
      <c r="T4532" t="s">
        <v>671</v>
      </c>
      <c r="U4532" s="2">
        <f>DATE(IF(MONTH(Table__._SQL2014_QLTS17_DW_DimDate[[#This Row],[Ngay]])&lt;11,YEAR(Table__._SQL2014_QLTS17_DW_DimDate[[#This Row],[Ngay]])-1, YEAR(Table__._SQL2014_QLTS17_DW_DimDate[[#This Row],[Ngay]])),11,1)</f>
        <v>44501</v>
      </c>
      <c r="V4532" s="2">
        <f>DATE(YEAR(Table__._SQL2014_QLTS17_DW_DimDate[[#This Row],[NgayBatDauMuaVu]])+1, 10,31)</f>
        <v>44865</v>
      </c>
      <c r="W4532" s="3">
        <f>Table__._SQL2014_QLTS17_DW_DimDate[[#This Row],[Ngay]]-Table__._SQL2014_QLTS17_DW_DimDate[[#This Row],[NgayBatDauMuaVu]]+1</f>
        <v>209</v>
      </c>
      <c r="X4532">
        <f>INT((Table__._SQL2014_QLTS17_DW_DimDate[[#This Row],[NgayMuaVu]]-1)/7)+1</f>
        <v>30</v>
      </c>
      <c r="Y4532" t="str">
        <f>"Tuần " &amp;Table__._SQL2014_QLTS17_DW_DimDate[[#This Row],[TuanMuaVu]] &amp; " năm " &amp;Table__._SQL2014_QLTS17_DW_DimDate[[#This Row],[NamMuaVuStr]]</f>
        <v>Tuần 30 năm 2021-2022</v>
      </c>
      <c r="Z4532">
        <f>YEAR(Table__._SQL2014_QLTS17_DW_DimDate[[#This Row],[NgayBatDauMuaVu]])</f>
        <v>2021</v>
      </c>
      <c r="AA4532" t="str">
        <f>YEAR(Table__._SQL2014_QLTS17_DW_DimDate[[#This Row],[NgayBatDauMuaVu]]) &amp;"-"&amp;YEAR(Table__._SQL2014_QLTS17_DW_DimDate[[#This Row],[NgayKetThucMuaVu]])</f>
        <v>2021-2022</v>
      </c>
      <c r="AB4532">
        <f>YEAR(Table__._SQL2014_QLTS17_DW_DimDate[[#This Row],[NgayBatDauMuaVu]])</f>
        <v>2021</v>
      </c>
      <c r="AC4532">
        <f>YEAR(Table__._SQL2014_QLTS17_DW_DimDate[[#This Row],[NgayKetThucMuaVu]])</f>
        <v>2022</v>
      </c>
    </row>
    <row r="4533" spans="1:29">
      <c r="A4533">
        <v>20220529</v>
      </c>
      <c r="B4533" s="1">
        <v>44710</v>
      </c>
      <c r="C4533" t="s">
        <v>38</v>
      </c>
      <c r="D4533" t="s">
        <v>893</v>
      </c>
      <c r="E4533" t="s">
        <v>1</v>
      </c>
      <c r="F4533" t="s">
        <v>165</v>
      </c>
      <c r="G4533" t="s">
        <v>3</v>
      </c>
      <c r="H4533" t="s">
        <v>32</v>
      </c>
      <c r="I4533" t="s">
        <v>3</v>
      </c>
      <c r="J4533" t="s">
        <v>903</v>
      </c>
      <c r="K4533" t="s">
        <v>13</v>
      </c>
      <c r="L4533" t="s">
        <v>13</v>
      </c>
      <c r="M4533" t="s">
        <v>911</v>
      </c>
      <c r="N4533" t="s">
        <v>667</v>
      </c>
      <c r="O4533" t="s">
        <v>678</v>
      </c>
      <c r="P4533" t="s">
        <v>679</v>
      </c>
      <c r="Q4533" t="s">
        <v>675</v>
      </c>
      <c r="R4533" t="s">
        <v>677</v>
      </c>
      <c r="S4533" t="s">
        <v>668</v>
      </c>
      <c r="T4533" t="s">
        <v>671</v>
      </c>
      <c r="U4533" s="2">
        <f>DATE(IF(MONTH(Table__._SQL2014_QLTS17_DW_DimDate[[#This Row],[Ngay]])&lt;11,YEAR(Table__._SQL2014_QLTS17_DW_DimDate[[#This Row],[Ngay]])-1, YEAR(Table__._SQL2014_QLTS17_DW_DimDate[[#This Row],[Ngay]])),11,1)</f>
        <v>44501</v>
      </c>
      <c r="V4533" s="2">
        <f>DATE(YEAR(Table__._SQL2014_QLTS17_DW_DimDate[[#This Row],[NgayBatDauMuaVu]])+1, 10,31)</f>
        <v>44865</v>
      </c>
      <c r="W4533" s="3">
        <f>Table__._SQL2014_QLTS17_DW_DimDate[[#This Row],[Ngay]]-Table__._SQL2014_QLTS17_DW_DimDate[[#This Row],[NgayBatDauMuaVu]]+1</f>
        <v>210</v>
      </c>
      <c r="X4533">
        <f>INT((Table__._SQL2014_QLTS17_DW_DimDate[[#This Row],[NgayMuaVu]]-1)/7)+1</f>
        <v>30</v>
      </c>
      <c r="Y4533" t="str">
        <f>"Tuần " &amp;Table__._SQL2014_QLTS17_DW_DimDate[[#This Row],[TuanMuaVu]] &amp; " năm " &amp;Table__._SQL2014_QLTS17_DW_DimDate[[#This Row],[NamMuaVuStr]]</f>
        <v>Tuần 30 năm 2021-2022</v>
      </c>
      <c r="Z4533">
        <f>YEAR(Table__._SQL2014_QLTS17_DW_DimDate[[#This Row],[NgayBatDauMuaVu]])</f>
        <v>2021</v>
      </c>
      <c r="AA4533" t="str">
        <f>YEAR(Table__._SQL2014_QLTS17_DW_DimDate[[#This Row],[NgayBatDauMuaVu]]) &amp;"-"&amp;YEAR(Table__._SQL2014_QLTS17_DW_DimDate[[#This Row],[NgayKetThucMuaVu]])</f>
        <v>2021-2022</v>
      </c>
      <c r="AB4533">
        <f>YEAR(Table__._SQL2014_QLTS17_DW_DimDate[[#This Row],[NgayBatDauMuaVu]])</f>
        <v>2021</v>
      </c>
      <c r="AC4533">
        <f>YEAR(Table__._SQL2014_QLTS17_DW_DimDate[[#This Row],[NgayKetThucMuaVu]])</f>
        <v>2022</v>
      </c>
    </row>
    <row r="4534" spans="1:29">
      <c r="A4534">
        <v>20220530</v>
      </c>
      <c r="B4534" s="1">
        <v>44711</v>
      </c>
      <c r="C4534" t="s">
        <v>39</v>
      </c>
      <c r="D4534" t="s">
        <v>894</v>
      </c>
      <c r="E4534" t="s">
        <v>13</v>
      </c>
      <c r="F4534" t="s">
        <v>166</v>
      </c>
      <c r="G4534" t="s">
        <v>3</v>
      </c>
      <c r="H4534" t="s">
        <v>32</v>
      </c>
      <c r="I4534" t="s">
        <v>3</v>
      </c>
      <c r="J4534" t="s">
        <v>903</v>
      </c>
      <c r="K4534" t="s">
        <v>13</v>
      </c>
      <c r="L4534" t="s">
        <v>13</v>
      </c>
      <c r="M4534" t="s">
        <v>911</v>
      </c>
      <c r="N4534" t="s">
        <v>667</v>
      </c>
      <c r="O4534" t="s">
        <v>678</v>
      </c>
      <c r="P4534" t="s">
        <v>679</v>
      </c>
      <c r="Q4534" t="s">
        <v>675</v>
      </c>
      <c r="R4534" t="s">
        <v>677</v>
      </c>
      <c r="S4534" t="s">
        <v>668</v>
      </c>
      <c r="T4534" t="s">
        <v>671</v>
      </c>
      <c r="U4534" s="2">
        <f>DATE(IF(MONTH(Table__._SQL2014_QLTS17_DW_DimDate[[#This Row],[Ngay]])&lt;11,YEAR(Table__._SQL2014_QLTS17_DW_DimDate[[#This Row],[Ngay]])-1, YEAR(Table__._SQL2014_QLTS17_DW_DimDate[[#This Row],[Ngay]])),11,1)</f>
        <v>44501</v>
      </c>
      <c r="V4534" s="2">
        <f>DATE(YEAR(Table__._SQL2014_QLTS17_DW_DimDate[[#This Row],[NgayBatDauMuaVu]])+1, 10,31)</f>
        <v>44865</v>
      </c>
      <c r="W4534" s="3">
        <f>Table__._SQL2014_QLTS17_DW_DimDate[[#This Row],[Ngay]]-Table__._SQL2014_QLTS17_DW_DimDate[[#This Row],[NgayBatDauMuaVu]]+1</f>
        <v>211</v>
      </c>
      <c r="X4534">
        <f>INT((Table__._SQL2014_QLTS17_DW_DimDate[[#This Row],[NgayMuaVu]]-1)/7)+1</f>
        <v>31</v>
      </c>
      <c r="Y4534" t="str">
        <f>"Tuần " &amp;Table__._SQL2014_QLTS17_DW_DimDate[[#This Row],[TuanMuaVu]] &amp; " năm " &amp;Table__._SQL2014_QLTS17_DW_DimDate[[#This Row],[NamMuaVuStr]]</f>
        <v>Tuần 31 năm 2021-2022</v>
      </c>
      <c r="Z4534">
        <f>YEAR(Table__._SQL2014_QLTS17_DW_DimDate[[#This Row],[NgayBatDauMuaVu]])</f>
        <v>2021</v>
      </c>
      <c r="AA4534" t="str">
        <f>YEAR(Table__._SQL2014_QLTS17_DW_DimDate[[#This Row],[NgayBatDauMuaVu]]) &amp;"-"&amp;YEAR(Table__._SQL2014_QLTS17_DW_DimDate[[#This Row],[NgayKetThucMuaVu]])</f>
        <v>2021-2022</v>
      </c>
      <c r="AB4534">
        <f>YEAR(Table__._SQL2014_QLTS17_DW_DimDate[[#This Row],[NgayBatDauMuaVu]])</f>
        <v>2021</v>
      </c>
      <c r="AC4534">
        <f>YEAR(Table__._SQL2014_QLTS17_DW_DimDate[[#This Row],[NgayKetThucMuaVu]])</f>
        <v>2022</v>
      </c>
    </row>
    <row r="4535" spans="1:29">
      <c r="A4535">
        <v>20220531</v>
      </c>
      <c r="B4535" s="1">
        <v>44712</v>
      </c>
      <c r="C4535" t="s">
        <v>40</v>
      </c>
      <c r="D4535" t="s">
        <v>895</v>
      </c>
      <c r="E4535" t="s">
        <v>16</v>
      </c>
      <c r="F4535" t="s">
        <v>167</v>
      </c>
      <c r="G4535" t="s">
        <v>3</v>
      </c>
      <c r="H4535" t="s">
        <v>32</v>
      </c>
      <c r="I4535" t="s">
        <v>3</v>
      </c>
      <c r="J4535" t="s">
        <v>903</v>
      </c>
      <c r="K4535" t="s">
        <v>13</v>
      </c>
      <c r="L4535" t="s">
        <v>13</v>
      </c>
      <c r="M4535" t="s">
        <v>911</v>
      </c>
      <c r="N4535" t="s">
        <v>667</v>
      </c>
      <c r="O4535" t="s">
        <v>678</v>
      </c>
      <c r="P4535" t="s">
        <v>679</v>
      </c>
      <c r="Q4535" t="s">
        <v>675</v>
      </c>
      <c r="R4535" t="s">
        <v>677</v>
      </c>
      <c r="S4535" t="s">
        <v>668</v>
      </c>
      <c r="T4535" t="s">
        <v>671</v>
      </c>
      <c r="U4535" s="2">
        <f>DATE(IF(MONTH(Table__._SQL2014_QLTS17_DW_DimDate[[#This Row],[Ngay]])&lt;11,YEAR(Table__._SQL2014_QLTS17_DW_DimDate[[#This Row],[Ngay]])-1, YEAR(Table__._SQL2014_QLTS17_DW_DimDate[[#This Row],[Ngay]])),11,1)</f>
        <v>44501</v>
      </c>
      <c r="V4535" s="2">
        <f>DATE(YEAR(Table__._SQL2014_QLTS17_DW_DimDate[[#This Row],[NgayBatDauMuaVu]])+1, 10,31)</f>
        <v>44865</v>
      </c>
      <c r="W4535" s="3">
        <f>Table__._SQL2014_QLTS17_DW_DimDate[[#This Row],[Ngay]]-Table__._SQL2014_QLTS17_DW_DimDate[[#This Row],[NgayBatDauMuaVu]]+1</f>
        <v>212</v>
      </c>
      <c r="X4535">
        <f>INT((Table__._SQL2014_QLTS17_DW_DimDate[[#This Row],[NgayMuaVu]]-1)/7)+1</f>
        <v>31</v>
      </c>
      <c r="Y4535" t="str">
        <f>"Tuần " &amp;Table__._SQL2014_QLTS17_DW_DimDate[[#This Row],[TuanMuaVu]] &amp; " năm " &amp;Table__._SQL2014_QLTS17_DW_DimDate[[#This Row],[NamMuaVuStr]]</f>
        <v>Tuần 31 năm 2021-2022</v>
      </c>
      <c r="Z4535">
        <f>YEAR(Table__._SQL2014_QLTS17_DW_DimDate[[#This Row],[NgayBatDauMuaVu]])</f>
        <v>2021</v>
      </c>
      <c r="AA4535" t="str">
        <f>YEAR(Table__._SQL2014_QLTS17_DW_DimDate[[#This Row],[NgayBatDauMuaVu]]) &amp;"-"&amp;YEAR(Table__._SQL2014_QLTS17_DW_DimDate[[#This Row],[NgayKetThucMuaVu]])</f>
        <v>2021-2022</v>
      </c>
      <c r="AB4535">
        <f>YEAR(Table__._SQL2014_QLTS17_DW_DimDate[[#This Row],[NgayBatDauMuaVu]])</f>
        <v>2021</v>
      </c>
      <c r="AC4535">
        <f>YEAR(Table__._SQL2014_QLTS17_DW_DimDate[[#This Row],[NgayKetThucMuaVu]])</f>
        <v>2022</v>
      </c>
    </row>
    <row r="4536" spans="1:29">
      <c r="A4536">
        <v>20220601</v>
      </c>
      <c r="B4536" s="1">
        <v>44713</v>
      </c>
      <c r="C4536" t="s">
        <v>1</v>
      </c>
      <c r="D4536" t="s">
        <v>896</v>
      </c>
      <c r="E4536" t="s">
        <v>12</v>
      </c>
      <c r="F4536" t="s">
        <v>168</v>
      </c>
      <c r="G4536" t="s">
        <v>1</v>
      </c>
      <c r="H4536" t="s">
        <v>32</v>
      </c>
      <c r="I4536" t="s">
        <v>2</v>
      </c>
      <c r="J4536" t="s">
        <v>902</v>
      </c>
      <c r="K4536" t="s">
        <v>16</v>
      </c>
      <c r="L4536" t="s">
        <v>13</v>
      </c>
      <c r="M4536" t="s">
        <v>911</v>
      </c>
      <c r="N4536" t="s">
        <v>667</v>
      </c>
      <c r="O4536" t="s">
        <v>680</v>
      </c>
      <c r="P4536" t="s">
        <v>677</v>
      </c>
      <c r="Q4536" t="s">
        <v>675</v>
      </c>
      <c r="R4536" t="s">
        <v>677</v>
      </c>
      <c r="S4536" t="s">
        <v>668</v>
      </c>
      <c r="T4536" t="s">
        <v>671</v>
      </c>
      <c r="U4536" s="2">
        <f>DATE(IF(MONTH(Table__._SQL2014_QLTS17_DW_DimDate[[#This Row],[Ngay]])&lt;11,YEAR(Table__._SQL2014_QLTS17_DW_DimDate[[#This Row],[Ngay]])-1, YEAR(Table__._SQL2014_QLTS17_DW_DimDate[[#This Row],[Ngay]])),11,1)</f>
        <v>44501</v>
      </c>
      <c r="V4536" s="2">
        <f>DATE(YEAR(Table__._SQL2014_QLTS17_DW_DimDate[[#This Row],[NgayBatDauMuaVu]])+1, 10,31)</f>
        <v>44865</v>
      </c>
      <c r="W4536" s="3">
        <f>Table__._SQL2014_QLTS17_DW_DimDate[[#This Row],[Ngay]]-Table__._SQL2014_QLTS17_DW_DimDate[[#This Row],[NgayBatDauMuaVu]]+1</f>
        <v>213</v>
      </c>
      <c r="X4536">
        <f>INT((Table__._SQL2014_QLTS17_DW_DimDate[[#This Row],[NgayMuaVu]]-1)/7)+1</f>
        <v>31</v>
      </c>
      <c r="Y4536" t="str">
        <f>"Tuần " &amp;Table__._SQL2014_QLTS17_DW_DimDate[[#This Row],[TuanMuaVu]] &amp; " năm " &amp;Table__._SQL2014_QLTS17_DW_DimDate[[#This Row],[NamMuaVuStr]]</f>
        <v>Tuần 31 năm 2021-2022</v>
      </c>
      <c r="Z4536">
        <f>YEAR(Table__._SQL2014_QLTS17_DW_DimDate[[#This Row],[NgayBatDauMuaVu]])</f>
        <v>2021</v>
      </c>
      <c r="AA4536" t="str">
        <f>YEAR(Table__._SQL2014_QLTS17_DW_DimDate[[#This Row],[NgayBatDauMuaVu]]) &amp;"-"&amp;YEAR(Table__._SQL2014_QLTS17_DW_DimDate[[#This Row],[NgayKetThucMuaVu]])</f>
        <v>2021-2022</v>
      </c>
      <c r="AB4536">
        <f>YEAR(Table__._SQL2014_QLTS17_DW_DimDate[[#This Row],[NgayBatDauMuaVu]])</f>
        <v>2021</v>
      </c>
      <c r="AC4536">
        <f>YEAR(Table__._SQL2014_QLTS17_DW_DimDate[[#This Row],[NgayKetThucMuaVu]])</f>
        <v>2022</v>
      </c>
    </row>
    <row r="4537" spans="1:29">
      <c r="A4537">
        <v>20220602</v>
      </c>
      <c r="B4537" s="1">
        <v>44714</v>
      </c>
      <c r="C4537" t="s">
        <v>13</v>
      </c>
      <c r="D4537" t="s">
        <v>897</v>
      </c>
      <c r="E4537" t="s">
        <v>3</v>
      </c>
      <c r="F4537" t="s">
        <v>170</v>
      </c>
      <c r="G4537" t="s">
        <v>1</v>
      </c>
      <c r="H4537" t="s">
        <v>32</v>
      </c>
      <c r="I4537" t="s">
        <v>2</v>
      </c>
      <c r="J4537" t="s">
        <v>902</v>
      </c>
      <c r="K4537" t="s">
        <v>16</v>
      </c>
      <c r="L4537" t="s">
        <v>13</v>
      </c>
      <c r="M4537" t="s">
        <v>911</v>
      </c>
      <c r="N4537" t="s">
        <v>667</v>
      </c>
      <c r="O4537" t="s">
        <v>680</v>
      </c>
      <c r="P4537" t="s">
        <v>677</v>
      </c>
      <c r="Q4537" t="s">
        <v>675</v>
      </c>
      <c r="R4537" t="s">
        <v>677</v>
      </c>
      <c r="S4537" t="s">
        <v>668</v>
      </c>
      <c r="T4537" t="s">
        <v>671</v>
      </c>
      <c r="U4537" s="2">
        <f>DATE(IF(MONTH(Table__._SQL2014_QLTS17_DW_DimDate[[#This Row],[Ngay]])&lt;11,YEAR(Table__._SQL2014_QLTS17_DW_DimDate[[#This Row],[Ngay]])-1, YEAR(Table__._SQL2014_QLTS17_DW_DimDate[[#This Row],[Ngay]])),11,1)</f>
        <v>44501</v>
      </c>
      <c r="V4537" s="2">
        <f>DATE(YEAR(Table__._SQL2014_QLTS17_DW_DimDate[[#This Row],[NgayBatDauMuaVu]])+1, 10,31)</f>
        <v>44865</v>
      </c>
      <c r="W4537" s="3">
        <f>Table__._SQL2014_QLTS17_DW_DimDate[[#This Row],[Ngay]]-Table__._SQL2014_QLTS17_DW_DimDate[[#This Row],[NgayBatDauMuaVu]]+1</f>
        <v>214</v>
      </c>
      <c r="X4537">
        <f>INT((Table__._SQL2014_QLTS17_DW_DimDate[[#This Row],[NgayMuaVu]]-1)/7)+1</f>
        <v>31</v>
      </c>
      <c r="Y4537" t="str">
        <f>"Tuần " &amp;Table__._SQL2014_QLTS17_DW_DimDate[[#This Row],[TuanMuaVu]] &amp; " năm " &amp;Table__._SQL2014_QLTS17_DW_DimDate[[#This Row],[NamMuaVuStr]]</f>
        <v>Tuần 31 năm 2021-2022</v>
      </c>
      <c r="Z4537">
        <f>YEAR(Table__._SQL2014_QLTS17_DW_DimDate[[#This Row],[NgayBatDauMuaVu]])</f>
        <v>2021</v>
      </c>
      <c r="AA4537" t="str">
        <f>YEAR(Table__._SQL2014_QLTS17_DW_DimDate[[#This Row],[NgayBatDauMuaVu]]) &amp;"-"&amp;YEAR(Table__._SQL2014_QLTS17_DW_DimDate[[#This Row],[NgayKetThucMuaVu]])</f>
        <v>2021-2022</v>
      </c>
      <c r="AB4537">
        <f>YEAR(Table__._SQL2014_QLTS17_DW_DimDate[[#This Row],[NgayBatDauMuaVu]])</f>
        <v>2021</v>
      </c>
      <c r="AC4537">
        <f>YEAR(Table__._SQL2014_QLTS17_DW_DimDate[[#This Row],[NgayKetThucMuaVu]])</f>
        <v>2022</v>
      </c>
    </row>
    <row r="4538" spans="1:29">
      <c r="A4538">
        <v>20220603</v>
      </c>
      <c r="B4538" s="1">
        <v>44715</v>
      </c>
      <c r="C4538" t="s">
        <v>16</v>
      </c>
      <c r="D4538" t="s">
        <v>891</v>
      </c>
      <c r="E4538" t="s">
        <v>2</v>
      </c>
      <c r="F4538" t="s">
        <v>171</v>
      </c>
      <c r="G4538" t="s">
        <v>1</v>
      </c>
      <c r="H4538" t="s">
        <v>32</v>
      </c>
      <c r="I4538" t="s">
        <v>2</v>
      </c>
      <c r="J4538" t="s">
        <v>902</v>
      </c>
      <c r="K4538" t="s">
        <v>16</v>
      </c>
      <c r="L4538" t="s">
        <v>13</v>
      </c>
      <c r="M4538" t="s">
        <v>911</v>
      </c>
      <c r="N4538" t="s">
        <v>667</v>
      </c>
      <c r="O4538" t="s">
        <v>680</v>
      </c>
      <c r="P4538" t="s">
        <v>677</v>
      </c>
      <c r="Q4538" t="s">
        <v>675</v>
      </c>
      <c r="R4538" t="s">
        <v>677</v>
      </c>
      <c r="S4538" t="s">
        <v>668</v>
      </c>
      <c r="T4538" t="s">
        <v>671</v>
      </c>
      <c r="U4538" s="2">
        <f>DATE(IF(MONTH(Table__._SQL2014_QLTS17_DW_DimDate[[#This Row],[Ngay]])&lt;11,YEAR(Table__._SQL2014_QLTS17_DW_DimDate[[#This Row],[Ngay]])-1, YEAR(Table__._SQL2014_QLTS17_DW_DimDate[[#This Row],[Ngay]])),11,1)</f>
        <v>44501</v>
      </c>
      <c r="V4538" s="2">
        <f>DATE(YEAR(Table__._SQL2014_QLTS17_DW_DimDate[[#This Row],[NgayBatDauMuaVu]])+1, 10,31)</f>
        <v>44865</v>
      </c>
      <c r="W4538" s="3">
        <f>Table__._SQL2014_QLTS17_DW_DimDate[[#This Row],[Ngay]]-Table__._SQL2014_QLTS17_DW_DimDate[[#This Row],[NgayBatDauMuaVu]]+1</f>
        <v>215</v>
      </c>
      <c r="X4538">
        <f>INT((Table__._SQL2014_QLTS17_DW_DimDate[[#This Row],[NgayMuaVu]]-1)/7)+1</f>
        <v>31</v>
      </c>
      <c r="Y4538" t="str">
        <f>"Tuần " &amp;Table__._SQL2014_QLTS17_DW_DimDate[[#This Row],[TuanMuaVu]] &amp; " năm " &amp;Table__._SQL2014_QLTS17_DW_DimDate[[#This Row],[NamMuaVuStr]]</f>
        <v>Tuần 31 năm 2021-2022</v>
      </c>
      <c r="Z4538">
        <f>YEAR(Table__._SQL2014_QLTS17_DW_DimDate[[#This Row],[NgayBatDauMuaVu]])</f>
        <v>2021</v>
      </c>
      <c r="AA4538" t="str">
        <f>YEAR(Table__._SQL2014_QLTS17_DW_DimDate[[#This Row],[NgayBatDauMuaVu]]) &amp;"-"&amp;YEAR(Table__._SQL2014_QLTS17_DW_DimDate[[#This Row],[NgayKetThucMuaVu]])</f>
        <v>2021-2022</v>
      </c>
      <c r="AB4538">
        <f>YEAR(Table__._SQL2014_QLTS17_DW_DimDate[[#This Row],[NgayBatDauMuaVu]])</f>
        <v>2021</v>
      </c>
      <c r="AC4538">
        <f>YEAR(Table__._SQL2014_QLTS17_DW_DimDate[[#This Row],[NgayKetThucMuaVu]])</f>
        <v>2022</v>
      </c>
    </row>
    <row r="4539" spans="1:29">
      <c r="A4539">
        <v>20220604</v>
      </c>
      <c r="B4539" s="1">
        <v>44716</v>
      </c>
      <c r="C4539" t="s">
        <v>12</v>
      </c>
      <c r="D4539" t="s">
        <v>892</v>
      </c>
      <c r="E4539" t="s">
        <v>14</v>
      </c>
      <c r="F4539" t="s">
        <v>172</v>
      </c>
      <c r="G4539" t="s">
        <v>1</v>
      </c>
      <c r="H4539" t="s">
        <v>32</v>
      </c>
      <c r="I4539" t="s">
        <v>2</v>
      </c>
      <c r="J4539" t="s">
        <v>902</v>
      </c>
      <c r="K4539" t="s">
        <v>16</v>
      </c>
      <c r="L4539" t="s">
        <v>13</v>
      </c>
      <c r="M4539" t="s">
        <v>911</v>
      </c>
      <c r="N4539" t="s">
        <v>667</v>
      </c>
      <c r="O4539" t="s">
        <v>680</v>
      </c>
      <c r="P4539" t="s">
        <v>677</v>
      </c>
      <c r="Q4539" t="s">
        <v>675</v>
      </c>
      <c r="R4539" t="s">
        <v>677</v>
      </c>
      <c r="S4539" t="s">
        <v>668</v>
      </c>
      <c r="T4539" t="s">
        <v>671</v>
      </c>
      <c r="U4539" s="2">
        <f>DATE(IF(MONTH(Table__._SQL2014_QLTS17_DW_DimDate[[#This Row],[Ngay]])&lt;11,YEAR(Table__._SQL2014_QLTS17_DW_DimDate[[#This Row],[Ngay]])-1, YEAR(Table__._SQL2014_QLTS17_DW_DimDate[[#This Row],[Ngay]])),11,1)</f>
        <v>44501</v>
      </c>
      <c r="V4539" s="2">
        <f>DATE(YEAR(Table__._SQL2014_QLTS17_DW_DimDate[[#This Row],[NgayBatDauMuaVu]])+1, 10,31)</f>
        <v>44865</v>
      </c>
      <c r="W4539" s="3">
        <f>Table__._SQL2014_QLTS17_DW_DimDate[[#This Row],[Ngay]]-Table__._SQL2014_QLTS17_DW_DimDate[[#This Row],[NgayBatDauMuaVu]]+1</f>
        <v>216</v>
      </c>
      <c r="X4539">
        <f>INT((Table__._SQL2014_QLTS17_DW_DimDate[[#This Row],[NgayMuaVu]]-1)/7)+1</f>
        <v>31</v>
      </c>
      <c r="Y4539" t="str">
        <f>"Tuần " &amp;Table__._SQL2014_QLTS17_DW_DimDate[[#This Row],[TuanMuaVu]] &amp; " năm " &amp;Table__._SQL2014_QLTS17_DW_DimDate[[#This Row],[NamMuaVuStr]]</f>
        <v>Tuần 31 năm 2021-2022</v>
      </c>
      <c r="Z4539">
        <f>YEAR(Table__._SQL2014_QLTS17_DW_DimDate[[#This Row],[NgayBatDauMuaVu]])</f>
        <v>2021</v>
      </c>
      <c r="AA4539" t="str">
        <f>YEAR(Table__._SQL2014_QLTS17_DW_DimDate[[#This Row],[NgayBatDauMuaVu]]) &amp;"-"&amp;YEAR(Table__._SQL2014_QLTS17_DW_DimDate[[#This Row],[NgayKetThucMuaVu]])</f>
        <v>2021-2022</v>
      </c>
      <c r="AB4539">
        <f>YEAR(Table__._SQL2014_QLTS17_DW_DimDate[[#This Row],[NgayBatDauMuaVu]])</f>
        <v>2021</v>
      </c>
      <c r="AC4539">
        <f>YEAR(Table__._SQL2014_QLTS17_DW_DimDate[[#This Row],[NgayKetThucMuaVu]])</f>
        <v>2022</v>
      </c>
    </row>
    <row r="4540" spans="1:29">
      <c r="A4540">
        <v>20220605</v>
      </c>
      <c r="B4540" s="1">
        <v>44717</v>
      </c>
      <c r="C4540" t="s">
        <v>3</v>
      </c>
      <c r="D4540" t="s">
        <v>893</v>
      </c>
      <c r="E4540" t="s">
        <v>1</v>
      </c>
      <c r="F4540" t="s">
        <v>173</v>
      </c>
      <c r="G4540" t="s">
        <v>13</v>
      </c>
      <c r="H4540" t="s">
        <v>33</v>
      </c>
      <c r="I4540" t="s">
        <v>2</v>
      </c>
      <c r="J4540" t="s">
        <v>902</v>
      </c>
      <c r="K4540" t="s">
        <v>16</v>
      </c>
      <c r="L4540" t="s">
        <v>13</v>
      </c>
      <c r="M4540" t="s">
        <v>911</v>
      </c>
      <c r="N4540" t="s">
        <v>667</v>
      </c>
      <c r="O4540" t="s">
        <v>680</v>
      </c>
      <c r="P4540" t="s">
        <v>677</v>
      </c>
      <c r="Q4540" t="s">
        <v>675</v>
      </c>
      <c r="R4540" t="s">
        <v>677</v>
      </c>
      <c r="S4540" t="s">
        <v>668</v>
      </c>
      <c r="T4540" t="s">
        <v>671</v>
      </c>
      <c r="U4540" s="2">
        <f>DATE(IF(MONTH(Table__._SQL2014_QLTS17_DW_DimDate[[#This Row],[Ngay]])&lt;11,YEAR(Table__._SQL2014_QLTS17_DW_DimDate[[#This Row],[Ngay]])-1, YEAR(Table__._SQL2014_QLTS17_DW_DimDate[[#This Row],[Ngay]])),11,1)</f>
        <v>44501</v>
      </c>
      <c r="V4540" s="2">
        <f>DATE(YEAR(Table__._SQL2014_QLTS17_DW_DimDate[[#This Row],[NgayBatDauMuaVu]])+1, 10,31)</f>
        <v>44865</v>
      </c>
      <c r="W4540" s="3">
        <f>Table__._SQL2014_QLTS17_DW_DimDate[[#This Row],[Ngay]]-Table__._SQL2014_QLTS17_DW_DimDate[[#This Row],[NgayBatDauMuaVu]]+1</f>
        <v>217</v>
      </c>
      <c r="X4540">
        <f>INT((Table__._SQL2014_QLTS17_DW_DimDate[[#This Row],[NgayMuaVu]]-1)/7)+1</f>
        <v>31</v>
      </c>
      <c r="Y4540" t="str">
        <f>"Tuần " &amp;Table__._SQL2014_QLTS17_DW_DimDate[[#This Row],[TuanMuaVu]] &amp; " năm " &amp;Table__._SQL2014_QLTS17_DW_DimDate[[#This Row],[NamMuaVuStr]]</f>
        <v>Tuần 31 năm 2021-2022</v>
      </c>
      <c r="Z4540">
        <f>YEAR(Table__._SQL2014_QLTS17_DW_DimDate[[#This Row],[NgayBatDauMuaVu]])</f>
        <v>2021</v>
      </c>
      <c r="AA4540" t="str">
        <f>YEAR(Table__._SQL2014_QLTS17_DW_DimDate[[#This Row],[NgayBatDauMuaVu]]) &amp;"-"&amp;YEAR(Table__._SQL2014_QLTS17_DW_DimDate[[#This Row],[NgayKetThucMuaVu]])</f>
        <v>2021-2022</v>
      </c>
      <c r="AB4540">
        <f>YEAR(Table__._SQL2014_QLTS17_DW_DimDate[[#This Row],[NgayBatDauMuaVu]])</f>
        <v>2021</v>
      </c>
      <c r="AC4540">
        <f>YEAR(Table__._SQL2014_QLTS17_DW_DimDate[[#This Row],[NgayKetThucMuaVu]])</f>
        <v>2022</v>
      </c>
    </row>
    <row r="4541" spans="1:29">
      <c r="A4541">
        <v>20220606</v>
      </c>
      <c r="B4541" s="1">
        <v>44718</v>
      </c>
      <c r="C4541" t="s">
        <v>2</v>
      </c>
      <c r="D4541" t="s">
        <v>894</v>
      </c>
      <c r="E4541" t="s">
        <v>13</v>
      </c>
      <c r="F4541" t="s">
        <v>174</v>
      </c>
      <c r="G4541" t="s">
        <v>13</v>
      </c>
      <c r="H4541" t="s">
        <v>33</v>
      </c>
      <c r="I4541" t="s">
        <v>2</v>
      </c>
      <c r="J4541" t="s">
        <v>902</v>
      </c>
      <c r="K4541" t="s">
        <v>16</v>
      </c>
      <c r="L4541" t="s">
        <v>13</v>
      </c>
      <c r="M4541" t="s">
        <v>911</v>
      </c>
      <c r="N4541" t="s">
        <v>667</v>
      </c>
      <c r="O4541" t="s">
        <v>680</v>
      </c>
      <c r="P4541" t="s">
        <v>677</v>
      </c>
      <c r="Q4541" t="s">
        <v>675</v>
      </c>
      <c r="R4541" t="s">
        <v>677</v>
      </c>
      <c r="S4541" t="s">
        <v>668</v>
      </c>
      <c r="T4541" t="s">
        <v>671</v>
      </c>
      <c r="U4541" s="2">
        <f>DATE(IF(MONTH(Table__._SQL2014_QLTS17_DW_DimDate[[#This Row],[Ngay]])&lt;11,YEAR(Table__._SQL2014_QLTS17_DW_DimDate[[#This Row],[Ngay]])-1, YEAR(Table__._SQL2014_QLTS17_DW_DimDate[[#This Row],[Ngay]])),11,1)</f>
        <v>44501</v>
      </c>
      <c r="V4541" s="2">
        <f>DATE(YEAR(Table__._SQL2014_QLTS17_DW_DimDate[[#This Row],[NgayBatDauMuaVu]])+1, 10,31)</f>
        <v>44865</v>
      </c>
      <c r="W4541" s="3">
        <f>Table__._SQL2014_QLTS17_DW_DimDate[[#This Row],[Ngay]]-Table__._SQL2014_QLTS17_DW_DimDate[[#This Row],[NgayBatDauMuaVu]]+1</f>
        <v>218</v>
      </c>
      <c r="X4541">
        <f>INT((Table__._SQL2014_QLTS17_DW_DimDate[[#This Row],[NgayMuaVu]]-1)/7)+1</f>
        <v>32</v>
      </c>
      <c r="Y4541" t="str">
        <f>"Tuần " &amp;Table__._SQL2014_QLTS17_DW_DimDate[[#This Row],[TuanMuaVu]] &amp; " năm " &amp;Table__._SQL2014_QLTS17_DW_DimDate[[#This Row],[NamMuaVuStr]]</f>
        <v>Tuần 32 năm 2021-2022</v>
      </c>
      <c r="Z4541">
        <f>YEAR(Table__._SQL2014_QLTS17_DW_DimDate[[#This Row],[NgayBatDauMuaVu]])</f>
        <v>2021</v>
      </c>
      <c r="AA4541" t="str">
        <f>YEAR(Table__._SQL2014_QLTS17_DW_DimDate[[#This Row],[NgayBatDauMuaVu]]) &amp;"-"&amp;YEAR(Table__._SQL2014_QLTS17_DW_DimDate[[#This Row],[NgayKetThucMuaVu]])</f>
        <v>2021-2022</v>
      </c>
      <c r="AB4541">
        <f>YEAR(Table__._SQL2014_QLTS17_DW_DimDate[[#This Row],[NgayBatDauMuaVu]])</f>
        <v>2021</v>
      </c>
      <c r="AC4541">
        <f>YEAR(Table__._SQL2014_QLTS17_DW_DimDate[[#This Row],[NgayKetThucMuaVu]])</f>
        <v>2022</v>
      </c>
    </row>
    <row r="4542" spans="1:29">
      <c r="A4542">
        <v>20220607</v>
      </c>
      <c r="B4542" s="1">
        <v>44719</v>
      </c>
      <c r="C4542" t="s">
        <v>14</v>
      </c>
      <c r="D4542" t="s">
        <v>895</v>
      </c>
      <c r="E4542" t="s">
        <v>16</v>
      </c>
      <c r="F4542" t="s">
        <v>175</v>
      </c>
      <c r="G4542" t="s">
        <v>13</v>
      </c>
      <c r="H4542" t="s">
        <v>33</v>
      </c>
      <c r="I4542" t="s">
        <v>2</v>
      </c>
      <c r="J4542" t="s">
        <v>902</v>
      </c>
      <c r="K4542" t="s">
        <v>16</v>
      </c>
      <c r="L4542" t="s">
        <v>13</v>
      </c>
      <c r="M4542" t="s">
        <v>911</v>
      </c>
      <c r="N4542" t="s">
        <v>667</v>
      </c>
      <c r="O4542" t="s">
        <v>680</v>
      </c>
      <c r="P4542" t="s">
        <v>677</v>
      </c>
      <c r="Q4542" t="s">
        <v>675</v>
      </c>
      <c r="R4542" t="s">
        <v>677</v>
      </c>
      <c r="S4542" t="s">
        <v>668</v>
      </c>
      <c r="T4542" t="s">
        <v>671</v>
      </c>
      <c r="U4542" s="2">
        <f>DATE(IF(MONTH(Table__._SQL2014_QLTS17_DW_DimDate[[#This Row],[Ngay]])&lt;11,YEAR(Table__._SQL2014_QLTS17_DW_DimDate[[#This Row],[Ngay]])-1, YEAR(Table__._SQL2014_QLTS17_DW_DimDate[[#This Row],[Ngay]])),11,1)</f>
        <v>44501</v>
      </c>
      <c r="V4542" s="2">
        <f>DATE(YEAR(Table__._SQL2014_QLTS17_DW_DimDate[[#This Row],[NgayBatDauMuaVu]])+1, 10,31)</f>
        <v>44865</v>
      </c>
      <c r="W4542" s="3">
        <f>Table__._SQL2014_QLTS17_DW_DimDate[[#This Row],[Ngay]]-Table__._SQL2014_QLTS17_DW_DimDate[[#This Row],[NgayBatDauMuaVu]]+1</f>
        <v>219</v>
      </c>
      <c r="X4542">
        <f>INT((Table__._SQL2014_QLTS17_DW_DimDate[[#This Row],[NgayMuaVu]]-1)/7)+1</f>
        <v>32</v>
      </c>
      <c r="Y4542" t="str">
        <f>"Tuần " &amp;Table__._SQL2014_QLTS17_DW_DimDate[[#This Row],[TuanMuaVu]] &amp; " năm " &amp;Table__._SQL2014_QLTS17_DW_DimDate[[#This Row],[NamMuaVuStr]]</f>
        <v>Tuần 32 năm 2021-2022</v>
      </c>
      <c r="Z4542">
        <f>YEAR(Table__._SQL2014_QLTS17_DW_DimDate[[#This Row],[NgayBatDauMuaVu]])</f>
        <v>2021</v>
      </c>
      <c r="AA4542" t="str">
        <f>YEAR(Table__._SQL2014_QLTS17_DW_DimDate[[#This Row],[NgayBatDauMuaVu]]) &amp;"-"&amp;YEAR(Table__._SQL2014_QLTS17_DW_DimDate[[#This Row],[NgayKetThucMuaVu]])</f>
        <v>2021-2022</v>
      </c>
      <c r="AB4542">
        <f>YEAR(Table__._SQL2014_QLTS17_DW_DimDate[[#This Row],[NgayBatDauMuaVu]])</f>
        <v>2021</v>
      </c>
      <c r="AC4542">
        <f>YEAR(Table__._SQL2014_QLTS17_DW_DimDate[[#This Row],[NgayKetThucMuaVu]])</f>
        <v>2022</v>
      </c>
    </row>
    <row r="4543" spans="1:29">
      <c r="A4543">
        <v>20220608</v>
      </c>
      <c r="B4543" s="1">
        <v>44720</v>
      </c>
      <c r="C4543" t="s">
        <v>18</v>
      </c>
      <c r="D4543" t="s">
        <v>896</v>
      </c>
      <c r="E4543" t="s">
        <v>12</v>
      </c>
      <c r="F4543" t="s">
        <v>176</v>
      </c>
      <c r="G4543" t="s">
        <v>13</v>
      </c>
      <c r="H4543" t="s">
        <v>33</v>
      </c>
      <c r="I4543" t="s">
        <v>2</v>
      </c>
      <c r="J4543" t="s">
        <v>902</v>
      </c>
      <c r="K4543" t="s">
        <v>16</v>
      </c>
      <c r="L4543" t="s">
        <v>13</v>
      </c>
      <c r="M4543" t="s">
        <v>911</v>
      </c>
      <c r="N4543" t="s">
        <v>667</v>
      </c>
      <c r="O4543" t="s">
        <v>680</v>
      </c>
      <c r="P4543" t="s">
        <v>677</v>
      </c>
      <c r="Q4543" t="s">
        <v>675</v>
      </c>
      <c r="R4543" t="s">
        <v>677</v>
      </c>
      <c r="S4543" t="s">
        <v>668</v>
      </c>
      <c r="T4543" t="s">
        <v>671</v>
      </c>
      <c r="U4543" s="2">
        <f>DATE(IF(MONTH(Table__._SQL2014_QLTS17_DW_DimDate[[#This Row],[Ngay]])&lt;11,YEAR(Table__._SQL2014_QLTS17_DW_DimDate[[#This Row],[Ngay]])-1, YEAR(Table__._SQL2014_QLTS17_DW_DimDate[[#This Row],[Ngay]])),11,1)</f>
        <v>44501</v>
      </c>
      <c r="V4543" s="2">
        <f>DATE(YEAR(Table__._SQL2014_QLTS17_DW_DimDate[[#This Row],[NgayBatDauMuaVu]])+1, 10,31)</f>
        <v>44865</v>
      </c>
      <c r="W4543" s="3">
        <f>Table__._SQL2014_QLTS17_DW_DimDate[[#This Row],[Ngay]]-Table__._SQL2014_QLTS17_DW_DimDate[[#This Row],[NgayBatDauMuaVu]]+1</f>
        <v>220</v>
      </c>
      <c r="X4543">
        <f>INT((Table__._SQL2014_QLTS17_DW_DimDate[[#This Row],[NgayMuaVu]]-1)/7)+1</f>
        <v>32</v>
      </c>
      <c r="Y4543" t="str">
        <f>"Tuần " &amp;Table__._SQL2014_QLTS17_DW_DimDate[[#This Row],[TuanMuaVu]] &amp; " năm " &amp;Table__._SQL2014_QLTS17_DW_DimDate[[#This Row],[NamMuaVuStr]]</f>
        <v>Tuần 32 năm 2021-2022</v>
      </c>
      <c r="Z4543">
        <f>YEAR(Table__._SQL2014_QLTS17_DW_DimDate[[#This Row],[NgayBatDauMuaVu]])</f>
        <v>2021</v>
      </c>
      <c r="AA4543" t="str">
        <f>YEAR(Table__._SQL2014_QLTS17_DW_DimDate[[#This Row],[NgayBatDauMuaVu]]) &amp;"-"&amp;YEAR(Table__._SQL2014_QLTS17_DW_DimDate[[#This Row],[NgayKetThucMuaVu]])</f>
        <v>2021-2022</v>
      </c>
      <c r="AB4543">
        <f>YEAR(Table__._SQL2014_QLTS17_DW_DimDate[[#This Row],[NgayBatDauMuaVu]])</f>
        <v>2021</v>
      </c>
      <c r="AC4543">
        <f>YEAR(Table__._SQL2014_QLTS17_DW_DimDate[[#This Row],[NgayKetThucMuaVu]])</f>
        <v>2022</v>
      </c>
    </row>
    <row r="4544" spans="1:29">
      <c r="A4544">
        <v>20220609</v>
      </c>
      <c r="B4544" s="1">
        <v>44721</v>
      </c>
      <c r="C4544" t="s">
        <v>19</v>
      </c>
      <c r="D4544" t="s">
        <v>897</v>
      </c>
      <c r="E4544" t="s">
        <v>3</v>
      </c>
      <c r="F4544" t="s">
        <v>177</v>
      </c>
      <c r="G4544" t="s">
        <v>13</v>
      </c>
      <c r="H4544" t="s">
        <v>33</v>
      </c>
      <c r="I4544" t="s">
        <v>2</v>
      </c>
      <c r="J4544" t="s">
        <v>902</v>
      </c>
      <c r="K4544" t="s">
        <v>16</v>
      </c>
      <c r="L4544" t="s">
        <v>13</v>
      </c>
      <c r="M4544" t="s">
        <v>911</v>
      </c>
      <c r="N4544" t="s">
        <v>667</v>
      </c>
      <c r="O4544" t="s">
        <v>680</v>
      </c>
      <c r="P4544" t="s">
        <v>677</v>
      </c>
      <c r="Q4544" t="s">
        <v>675</v>
      </c>
      <c r="R4544" t="s">
        <v>677</v>
      </c>
      <c r="S4544" t="s">
        <v>668</v>
      </c>
      <c r="T4544" t="s">
        <v>671</v>
      </c>
      <c r="U4544" s="2">
        <f>DATE(IF(MONTH(Table__._SQL2014_QLTS17_DW_DimDate[[#This Row],[Ngay]])&lt;11,YEAR(Table__._SQL2014_QLTS17_DW_DimDate[[#This Row],[Ngay]])-1, YEAR(Table__._SQL2014_QLTS17_DW_DimDate[[#This Row],[Ngay]])),11,1)</f>
        <v>44501</v>
      </c>
      <c r="V4544" s="2">
        <f>DATE(YEAR(Table__._SQL2014_QLTS17_DW_DimDate[[#This Row],[NgayBatDauMuaVu]])+1, 10,31)</f>
        <v>44865</v>
      </c>
      <c r="W4544" s="3">
        <f>Table__._SQL2014_QLTS17_DW_DimDate[[#This Row],[Ngay]]-Table__._SQL2014_QLTS17_DW_DimDate[[#This Row],[NgayBatDauMuaVu]]+1</f>
        <v>221</v>
      </c>
      <c r="X4544">
        <f>INT((Table__._SQL2014_QLTS17_DW_DimDate[[#This Row],[NgayMuaVu]]-1)/7)+1</f>
        <v>32</v>
      </c>
      <c r="Y4544" t="str">
        <f>"Tuần " &amp;Table__._SQL2014_QLTS17_DW_DimDate[[#This Row],[TuanMuaVu]] &amp; " năm " &amp;Table__._SQL2014_QLTS17_DW_DimDate[[#This Row],[NamMuaVuStr]]</f>
        <v>Tuần 32 năm 2021-2022</v>
      </c>
      <c r="Z4544">
        <f>YEAR(Table__._SQL2014_QLTS17_DW_DimDate[[#This Row],[NgayBatDauMuaVu]])</f>
        <v>2021</v>
      </c>
      <c r="AA4544" t="str">
        <f>YEAR(Table__._SQL2014_QLTS17_DW_DimDate[[#This Row],[NgayBatDauMuaVu]]) &amp;"-"&amp;YEAR(Table__._SQL2014_QLTS17_DW_DimDate[[#This Row],[NgayKetThucMuaVu]])</f>
        <v>2021-2022</v>
      </c>
      <c r="AB4544">
        <f>YEAR(Table__._SQL2014_QLTS17_DW_DimDate[[#This Row],[NgayBatDauMuaVu]])</f>
        <v>2021</v>
      </c>
      <c r="AC4544">
        <f>YEAR(Table__._SQL2014_QLTS17_DW_DimDate[[#This Row],[NgayKetThucMuaVu]])</f>
        <v>2022</v>
      </c>
    </row>
    <row r="4545" spans="1:29">
      <c r="A4545">
        <v>20220610</v>
      </c>
      <c r="B4545" s="1">
        <v>44722</v>
      </c>
      <c r="C4545" t="s">
        <v>20</v>
      </c>
      <c r="D4545" t="s">
        <v>891</v>
      </c>
      <c r="E4545" t="s">
        <v>2</v>
      </c>
      <c r="F4545" t="s">
        <v>178</v>
      </c>
      <c r="G4545" t="s">
        <v>13</v>
      </c>
      <c r="H4545" t="s">
        <v>33</v>
      </c>
      <c r="I4545" t="s">
        <v>2</v>
      </c>
      <c r="J4545" t="s">
        <v>902</v>
      </c>
      <c r="K4545" t="s">
        <v>16</v>
      </c>
      <c r="L4545" t="s">
        <v>13</v>
      </c>
      <c r="M4545" t="s">
        <v>911</v>
      </c>
      <c r="N4545" t="s">
        <v>667</v>
      </c>
      <c r="O4545" t="s">
        <v>680</v>
      </c>
      <c r="P4545" t="s">
        <v>677</v>
      </c>
      <c r="Q4545" t="s">
        <v>675</v>
      </c>
      <c r="R4545" t="s">
        <v>677</v>
      </c>
      <c r="S4545" t="s">
        <v>668</v>
      </c>
      <c r="T4545" t="s">
        <v>671</v>
      </c>
      <c r="U4545" s="2">
        <f>DATE(IF(MONTH(Table__._SQL2014_QLTS17_DW_DimDate[[#This Row],[Ngay]])&lt;11,YEAR(Table__._SQL2014_QLTS17_DW_DimDate[[#This Row],[Ngay]])-1, YEAR(Table__._SQL2014_QLTS17_DW_DimDate[[#This Row],[Ngay]])),11,1)</f>
        <v>44501</v>
      </c>
      <c r="V4545" s="2">
        <f>DATE(YEAR(Table__._SQL2014_QLTS17_DW_DimDate[[#This Row],[NgayBatDauMuaVu]])+1, 10,31)</f>
        <v>44865</v>
      </c>
      <c r="W4545" s="3">
        <f>Table__._SQL2014_QLTS17_DW_DimDate[[#This Row],[Ngay]]-Table__._SQL2014_QLTS17_DW_DimDate[[#This Row],[NgayBatDauMuaVu]]+1</f>
        <v>222</v>
      </c>
      <c r="X4545">
        <f>INT((Table__._SQL2014_QLTS17_DW_DimDate[[#This Row],[NgayMuaVu]]-1)/7)+1</f>
        <v>32</v>
      </c>
      <c r="Y4545" t="str">
        <f>"Tuần " &amp;Table__._SQL2014_QLTS17_DW_DimDate[[#This Row],[TuanMuaVu]] &amp; " năm " &amp;Table__._SQL2014_QLTS17_DW_DimDate[[#This Row],[NamMuaVuStr]]</f>
        <v>Tuần 32 năm 2021-2022</v>
      </c>
      <c r="Z4545">
        <f>YEAR(Table__._SQL2014_QLTS17_DW_DimDate[[#This Row],[NgayBatDauMuaVu]])</f>
        <v>2021</v>
      </c>
      <c r="AA4545" t="str">
        <f>YEAR(Table__._SQL2014_QLTS17_DW_DimDate[[#This Row],[NgayBatDauMuaVu]]) &amp;"-"&amp;YEAR(Table__._SQL2014_QLTS17_DW_DimDate[[#This Row],[NgayKetThucMuaVu]])</f>
        <v>2021-2022</v>
      </c>
      <c r="AB4545">
        <f>YEAR(Table__._SQL2014_QLTS17_DW_DimDate[[#This Row],[NgayBatDauMuaVu]])</f>
        <v>2021</v>
      </c>
      <c r="AC4545">
        <f>YEAR(Table__._SQL2014_QLTS17_DW_DimDate[[#This Row],[NgayKetThucMuaVu]])</f>
        <v>2022</v>
      </c>
    </row>
    <row r="4546" spans="1:29">
      <c r="A4546">
        <v>20220611</v>
      </c>
      <c r="B4546" s="1">
        <v>44723</v>
      </c>
      <c r="C4546" t="s">
        <v>21</v>
      </c>
      <c r="D4546" t="s">
        <v>892</v>
      </c>
      <c r="E4546" t="s">
        <v>14</v>
      </c>
      <c r="F4546" t="s">
        <v>179</v>
      </c>
      <c r="G4546" t="s">
        <v>13</v>
      </c>
      <c r="H4546" t="s">
        <v>33</v>
      </c>
      <c r="I4546" t="s">
        <v>2</v>
      </c>
      <c r="J4546" t="s">
        <v>902</v>
      </c>
      <c r="K4546" t="s">
        <v>16</v>
      </c>
      <c r="L4546" t="s">
        <v>13</v>
      </c>
      <c r="M4546" t="s">
        <v>911</v>
      </c>
      <c r="N4546" t="s">
        <v>667</v>
      </c>
      <c r="O4546" t="s">
        <v>680</v>
      </c>
      <c r="P4546" t="s">
        <v>677</v>
      </c>
      <c r="Q4546" t="s">
        <v>675</v>
      </c>
      <c r="R4546" t="s">
        <v>677</v>
      </c>
      <c r="S4546" t="s">
        <v>668</v>
      </c>
      <c r="T4546" t="s">
        <v>671</v>
      </c>
      <c r="U4546" s="2">
        <f>DATE(IF(MONTH(Table__._SQL2014_QLTS17_DW_DimDate[[#This Row],[Ngay]])&lt;11,YEAR(Table__._SQL2014_QLTS17_DW_DimDate[[#This Row],[Ngay]])-1, YEAR(Table__._SQL2014_QLTS17_DW_DimDate[[#This Row],[Ngay]])),11,1)</f>
        <v>44501</v>
      </c>
      <c r="V4546" s="2">
        <f>DATE(YEAR(Table__._SQL2014_QLTS17_DW_DimDate[[#This Row],[NgayBatDauMuaVu]])+1, 10,31)</f>
        <v>44865</v>
      </c>
      <c r="W4546" s="3">
        <f>Table__._SQL2014_QLTS17_DW_DimDate[[#This Row],[Ngay]]-Table__._SQL2014_QLTS17_DW_DimDate[[#This Row],[NgayBatDauMuaVu]]+1</f>
        <v>223</v>
      </c>
      <c r="X4546">
        <f>INT((Table__._SQL2014_QLTS17_DW_DimDate[[#This Row],[NgayMuaVu]]-1)/7)+1</f>
        <v>32</v>
      </c>
      <c r="Y4546" t="str">
        <f>"Tuần " &amp;Table__._SQL2014_QLTS17_DW_DimDate[[#This Row],[TuanMuaVu]] &amp; " năm " &amp;Table__._SQL2014_QLTS17_DW_DimDate[[#This Row],[NamMuaVuStr]]</f>
        <v>Tuần 32 năm 2021-2022</v>
      </c>
      <c r="Z4546">
        <f>YEAR(Table__._SQL2014_QLTS17_DW_DimDate[[#This Row],[NgayBatDauMuaVu]])</f>
        <v>2021</v>
      </c>
      <c r="AA4546" t="str">
        <f>YEAR(Table__._SQL2014_QLTS17_DW_DimDate[[#This Row],[NgayBatDauMuaVu]]) &amp;"-"&amp;YEAR(Table__._SQL2014_QLTS17_DW_DimDate[[#This Row],[NgayKetThucMuaVu]])</f>
        <v>2021-2022</v>
      </c>
      <c r="AB4546">
        <f>YEAR(Table__._SQL2014_QLTS17_DW_DimDate[[#This Row],[NgayBatDauMuaVu]])</f>
        <v>2021</v>
      </c>
      <c r="AC4546">
        <f>YEAR(Table__._SQL2014_QLTS17_DW_DimDate[[#This Row],[NgayKetThucMuaVu]])</f>
        <v>2022</v>
      </c>
    </row>
    <row r="4547" spans="1:29">
      <c r="A4547">
        <v>20220612</v>
      </c>
      <c r="B4547" s="1">
        <v>44724</v>
      </c>
      <c r="C4547" t="s">
        <v>11</v>
      </c>
      <c r="D4547" t="s">
        <v>893</v>
      </c>
      <c r="E4547" t="s">
        <v>1</v>
      </c>
      <c r="F4547" t="s">
        <v>180</v>
      </c>
      <c r="G4547" t="s">
        <v>16</v>
      </c>
      <c r="H4547" t="s">
        <v>34</v>
      </c>
      <c r="I4547" t="s">
        <v>2</v>
      </c>
      <c r="J4547" t="s">
        <v>902</v>
      </c>
      <c r="K4547" t="s">
        <v>16</v>
      </c>
      <c r="L4547" t="s">
        <v>13</v>
      </c>
      <c r="M4547" t="s">
        <v>911</v>
      </c>
      <c r="N4547" t="s">
        <v>667</v>
      </c>
      <c r="O4547" t="s">
        <v>680</v>
      </c>
      <c r="P4547" t="s">
        <v>677</v>
      </c>
      <c r="Q4547" t="s">
        <v>675</v>
      </c>
      <c r="R4547" t="s">
        <v>677</v>
      </c>
      <c r="S4547" t="s">
        <v>668</v>
      </c>
      <c r="T4547" t="s">
        <v>671</v>
      </c>
      <c r="U4547" s="2">
        <f>DATE(IF(MONTH(Table__._SQL2014_QLTS17_DW_DimDate[[#This Row],[Ngay]])&lt;11,YEAR(Table__._SQL2014_QLTS17_DW_DimDate[[#This Row],[Ngay]])-1, YEAR(Table__._SQL2014_QLTS17_DW_DimDate[[#This Row],[Ngay]])),11,1)</f>
        <v>44501</v>
      </c>
      <c r="V4547" s="2">
        <f>DATE(YEAR(Table__._SQL2014_QLTS17_DW_DimDate[[#This Row],[NgayBatDauMuaVu]])+1, 10,31)</f>
        <v>44865</v>
      </c>
      <c r="W4547" s="3">
        <f>Table__._SQL2014_QLTS17_DW_DimDate[[#This Row],[Ngay]]-Table__._SQL2014_QLTS17_DW_DimDate[[#This Row],[NgayBatDauMuaVu]]+1</f>
        <v>224</v>
      </c>
      <c r="X4547">
        <f>INT((Table__._SQL2014_QLTS17_DW_DimDate[[#This Row],[NgayMuaVu]]-1)/7)+1</f>
        <v>32</v>
      </c>
      <c r="Y4547" t="str">
        <f>"Tuần " &amp;Table__._SQL2014_QLTS17_DW_DimDate[[#This Row],[TuanMuaVu]] &amp; " năm " &amp;Table__._SQL2014_QLTS17_DW_DimDate[[#This Row],[NamMuaVuStr]]</f>
        <v>Tuần 32 năm 2021-2022</v>
      </c>
      <c r="Z4547">
        <f>YEAR(Table__._SQL2014_QLTS17_DW_DimDate[[#This Row],[NgayBatDauMuaVu]])</f>
        <v>2021</v>
      </c>
      <c r="AA4547" t="str">
        <f>YEAR(Table__._SQL2014_QLTS17_DW_DimDate[[#This Row],[NgayBatDauMuaVu]]) &amp;"-"&amp;YEAR(Table__._SQL2014_QLTS17_DW_DimDate[[#This Row],[NgayKetThucMuaVu]])</f>
        <v>2021-2022</v>
      </c>
      <c r="AB4547">
        <f>YEAR(Table__._SQL2014_QLTS17_DW_DimDate[[#This Row],[NgayBatDauMuaVu]])</f>
        <v>2021</v>
      </c>
      <c r="AC4547">
        <f>YEAR(Table__._SQL2014_QLTS17_DW_DimDate[[#This Row],[NgayKetThucMuaVu]])</f>
        <v>2022</v>
      </c>
    </row>
    <row r="4548" spans="1:29">
      <c r="A4548">
        <v>20220613</v>
      </c>
      <c r="B4548" s="1">
        <v>44725</v>
      </c>
      <c r="C4548" t="s">
        <v>22</v>
      </c>
      <c r="D4548" t="s">
        <v>894</v>
      </c>
      <c r="E4548" t="s">
        <v>13</v>
      </c>
      <c r="F4548" t="s">
        <v>181</v>
      </c>
      <c r="G4548" t="s">
        <v>16</v>
      </c>
      <c r="H4548" t="s">
        <v>34</v>
      </c>
      <c r="I4548" t="s">
        <v>2</v>
      </c>
      <c r="J4548" t="s">
        <v>902</v>
      </c>
      <c r="K4548" t="s">
        <v>16</v>
      </c>
      <c r="L4548" t="s">
        <v>13</v>
      </c>
      <c r="M4548" t="s">
        <v>911</v>
      </c>
      <c r="N4548" t="s">
        <v>667</v>
      </c>
      <c r="O4548" t="s">
        <v>680</v>
      </c>
      <c r="P4548" t="s">
        <v>677</v>
      </c>
      <c r="Q4548" t="s">
        <v>675</v>
      </c>
      <c r="R4548" t="s">
        <v>677</v>
      </c>
      <c r="S4548" t="s">
        <v>668</v>
      </c>
      <c r="T4548" t="s">
        <v>671</v>
      </c>
      <c r="U4548" s="2">
        <f>DATE(IF(MONTH(Table__._SQL2014_QLTS17_DW_DimDate[[#This Row],[Ngay]])&lt;11,YEAR(Table__._SQL2014_QLTS17_DW_DimDate[[#This Row],[Ngay]])-1, YEAR(Table__._SQL2014_QLTS17_DW_DimDate[[#This Row],[Ngay]])),11,1)</f>
        <v>44501</v>
      </c>
      <c r="V4548" s="2">
        <f>DATE(YEAR(Table__._SQL2014_QLTS17_DW_DimDate[[#This Row],[NgayBatDauMuaVu]])+1, 10,31)</f>
        <v>44865</v>
      </c>
      <c r="W4548" s="3">
        <f>Table__._SQL2014_QLTS17_DW_DimDate[[#This Row],[Ngay]]-Table__._SQL2014_QLTS17_DW_DimDate[[#This Row],[NgayBatDauMuaVu]]+1</f>
        <v>225</v>
      </c>
      <c r="X4548">
        <f>INT((Table__._SQL2014_QLTS17_DW_DimDate[[#This Row],[NgayMuaVu]]-1)/7)+1</f>
        <v>33</v>
      </c>
      <c r="Y4548" t="str">
        <f>"Tuần " &amp;Table__._SQL2014_QLTS17_DW_DimDate[[#This Row],[TuanMuaVu]] &amp; " năm " &amp;Table__._SQL2014_QLTS17_DW_DimDate[[#This Row],[NamMuaVuStr]]</f>
        <v>Tuần 33 năm 2021-2022</v>
      </c>
      <c r="Z4548">
        <f>YEAR(Table__._SQL2014_QLTS17_DW_DimDate[[#This Row],[NgayBatDauMuaVu]])</f>
        <v>2021</v>
      </c>
      <c r="AA4548" t="str">
        <f>YEAR(Table__._SQL2014_QLTS17_DW_DimDate[[#This Row],[NgayBatDauMuaVu]]) &amp;"-"&amp;YEAR(Table__._SQL2014_QLTS17_DW_DimDate[[#This Row],[NgayKetThucMuaVu]])</f>
        <v>2021-2022</v>
      </c>
      <c r="AB4548">
        <f>YEAR(Table__._SQL2014_QLTS17_DW_DimDate[[#This Row],[NgayBatDauMuaVu]])</f>
        <v>2021</v>
      </c>
      <c r="AC4548">
        <f>YEAR(Table__._SQL2014_QLTS17_DW_DimDate[[#This Row],[NgayKetThucMuaVu]])</f>
        <v>2022</v>
      </c>
    </row>
    <row r="4549" spans="1:29">
      <c r="A4549">
        <v>20220614</v>
      </c>
      <c r="B4549" s="1">
        <v>44726</v>
      </c>
      <c r="C4549" t="s">
        <v>23</v>
      </c>
      <c r="D4549" t="s">
        <v>895</v>
      </c>
      <c r="E4549" t="s">
        <v>16</v>
      </c>
      <c r="F4549" t="s">
        <v>182</v>
      </c>
      <c r="G4549" t="s">
        <v>16</v>
      </c>
      <c r="H4549" t="s">
        <v>34</v>
      </c>
      <c r="I4549" t="s">
        <v>2</v>
      </c>
      <c r="J4549" t="s">
        <v>902</v>
      </c>
      <c r="K4549" t="s">
        <v>16</v>
      </c>
      <c r="L4549" t="s">
        <v>13</v>
      </c>
      <c r="M4549" t="s">
        <v>911</v>
      </c>
      <c r="N4549" t="s">
        <v>667</v>
      </c>
      <c r="O4549" t="s">
        <v>680</v>
      </c>
      <c r="P4549" t="s">
        <v>677</v>
      </c>
      <c r="Q4549" t="s">
        <v>675</v>
      </c>
      <c r="R4549" t="s">
        <v>677</v>
      </c>
      <c r="S4549" t="s">
        <v>668</v>
      </c>
      <c r="T4549" t="s">
        <v>671</v>
      </c>
      <c r="U4549" s="2">
        <f>DATE(IF(MONTH(Table__._SQL2014_QLTS17_DW_DimDate[[#This Row],[Ngay]])&lt;11,YEAR(Table__._SQL2014_QLTS17_DW_DimDate[[#This Row],[Ngay]])-1, YEAR(Table__._SQL2014_QLTS17_DW_DimDate[[#This Row],[Ngay]])),11,1)</f>
        <v>44501</v>
      </c>
      <c r="V4549" s="2">
        <f>DATE(YEAR(Table__._SQL2014_QLTS17_DW_DimDate[[#This Row],[NgayBatDauMuaVu]])+1, 10,31)</f>
        <v>44865</v>
      </c>
      <c r="W4549" s="3">
        <f>Table__._SQL2014_QLTS17_DW_DimDate[[#This Row],[Ngay]]-Table__._SQL2014_QLTS17_DW_DimDate[[#This Row],[NgayBatDauMuaVu]]+1</f>
        <v>226</v>
      </c>
      <c r="X4549">
        <f>INT((Table__._SQL2014_QLTS17_DW_DimDate[[#This Row],[NgayMuaVu]]-1)/7)+1</f>
        <v>33</v>
      </c>
      <c r="Y4549" t="str">
        <f>"Tuần " &amp;Table__._SQL2014_QLTS17_DW_DimDate[[#This Row],[TuanMuaVu]] &amp; " năm " &amp;Table__._SQL2014_QLTS17_DW_DimDate[[#This Row],[NamMuaVuStr]]</f>
        <v>Tuần 33 năm 2021-2022</v>
      </c>
      <c r="Z4549">
        <f>YEAR(Table__._SQL2014_QLTS17_DW_DimDate[[#This Row],[NgayBatDauMuaVu]])</f>
        <v>2021</v>
      </c>
      <c r="AA4549" t="str">
        <f>YEAR(Table__._SQL2014_QLTS17_DW_DimDate[[#This Row],[NgayBatDauMuaVu]]) &amp;"-"&amp;YEAR(Table__._SQL2014_QLTS17_DW_DimDate[[#This Row],[NgayKetThucMuaVu]])</f>
        <v>2021-2022</v>
      </c>
      <c r="AB4549">
        <f>YEAR(Table__._SQL2014_QLTS17_DW_DimDate[[#This Row],[NgayBatDauMuaVu]])</f>
        <v>2021</v>
      </c>
      <c r="AC4549">
        <f>YEAR(Table__._SQL2014_QLTS17_DW_DimDate[[#This Row],[NgayKetThucMuaVu]])</f>
        <v>2022</v>
      </c>
    </row>
    <row r="4550" spans="1:29">
      <c r="A4550">
        <v>20220615</v>
      </c>
      <c r="B4550" s="1">
        <v>44727</v>
      </c>
      <c r="C4550" t="s">
        <v>24</v>
      </c>
      <c r="D4550" t="s">
        <v>896</v>
      </c>
      <c r="E4550" t="s">
        <v>12</v>
      </c>
      <c r="F4550" t="s">
        <v>183</v>
      </c>
      <c r="G4550" t="s">
        <v>16</v>
      </c>
      <c r="H4550" t="s">
        <v>34</v>
      </c>
      <c r="I4550" t="s">
        <v>2</v>
      </c>
      <c r="J4550" t="s">
        <v>902</v>
      </c>
      <c r="K4550" t="s">
        <v>16</v>
      </c>
      <c r="L4550" t="s">
        <v>13</v>
      </c>
      <c r="M4550" t="s">
        <v>911</v>
      </c>
      <c r="N4550" t="s">
        <v>667</v>
      </c>
      <c r="O4550" t="s">
        <v>680</v>
      </c>
      <c r="P4550" t="s">
        <v>677</v>
      </c>
      <c r="Q4550" t="s">
        <v>675</v>
      </c>
      <c r="R4550" t="s">
        <v>677</v>
      </c>
      <c r="S4550" t="s">
        <v>668</v>
      </c>
      <c r="T4550" t="s">
        <v>671</v>
      </c>
      <c r="U4550" s="2">
        <f>DATE(IF(MONTH(Table__._SQL2014_QLTS17_DW_DimDate[[#This Row],[Ngay]])&lt;11,YEAR(Table__._SQL2014_QLTS17_DW_DimDate[[#This Row],[Ngay]])-1, YEAR(Table__._SQL2014_QLTS17_DW_DimDate[[#This Row],[Ngay]])),11,1)</f>
        <v>44501</v>
      </c>
      <c r="V4550" s="2">
        <f>DATE(YEAR(Table__._SQL2014_QLTS17_DW_DimDate[[#This Row],[NgayBatDauMuaVu]])+1, 10,31)</f>
        <v>44865</v>
      </c>
      <c r="W4550" s="3">
        <f>Table__._SQL2014_QLTS17_DW_DimDate[[#This Row],[Ngay]]-Table__._SQL2014_QLTS17_DW_DimDate[[#This Row],[NgayBatDauMuaVu]]+1</f>
        <v>227</v>
      </c>
      <c r="X4550">
        <f>INT((Table__._SQL2014_QLTS17_DW_DimDate[[#This Row],[NgayMuaVu]]-1)/7)+1</f>
        <v>33</v>
      </c>
      <c r="Y4550" t="str">
        <f>"Tuần " &amp;Table__._SQL2014_QLTS17_DW_DimDate[[#This Row],[TuanMuaVu]] &amp; " năm " &amp;Table__._SQL2014_QLTS17_DW_DimDate[[#This Row],[NamMuaVuStr]]</f>
        <v>Tuần 33 năm 2021-2022</v>
      </c>
      <c r="Z4550">
        <f>YEAR(Table__._SQL2014_QLTS17_DW_DimDate[[#This Row],[NgayBatDauMuaVu]])</f>
        <v>2021</v>
      </c>
      <c r="AA4550" t="str">
        <f>YEAR(Table__._SQL2014_QLTS17_DW_DimDate[[#This Row],[NgayBatDauMuaVu]]) &amp;"-"&amp;YEAR(Table__._SQL2014_QLTS17_DW_DimDate[[#This Row],[NgayKetThucMuaVu]])</f>
        <v>2021-2022</v>
      </c>
      <c r="AB4550">
        <f>YEAR(Table__._SQL2014_QLTS17_DW_DimDate[[#This Row],[NgayBatDauMuaVu]])</f>
        <v>2021</v>
      </c>
      <c r="AC4550">
        <f>YEAR(Table__._SQL2014_QLTS17_DW_DimDate[[#This Row],[NgayKetThucMuaVu]])</f>
        <v>2022</v>
      </c>
    </row>
    <row r="4551" spans="1:29">
      <c r="A4551">
        <v>20220616</v>
      </c>
      <c r="B4551" s="1">
        <v>44728</v>
      </c>
      <c r="C4551" t="s">
        <v>25</v>
      </c>
      <c r="D4551" t="s">
        <v>897</v>
      </c>
      <c r="E4551" t="s">
        <v>3</v>
      </c>
      <c r="F4551" t="s">
        <v>184</v>
      </c>
      <c r="G4551" t="s">
        <v>16</v>
      </c>
      <c r="H4551" t="s">
        <v>34</v>
      </c>
      <c r="I4551" t="s">
        <v>2</v>
      </c>
      <c r="J4551" t="s">
        <v>902</v>
      </c>
      <c r="K4551" t="s">
        <v>16</v>
      </c>
      <c r="L4551" t="s">
        <v>13</v>
      </c>
      <c r="M4551" t="s">
        <v>911</v>
      </c>
      <c r="N4551" t="s">
        <v>667</v>
      </c>
      <c r="O4551" t="s">
        <v>680</v>
      </c>
      <c r="P4551" t="s">
        <v>677</v>
      </c>
      <c r="Q4551" t="s">
        <v>675</v>
      </c>
      <c r="R4551" t="s">
        <v>677</v>
      </c>
      <c r="S4551" t="s">
        <v>668</v>
      </c>
      <c r="T4551" t="s">
        <v>671</v>
      </c>
      <c r="U4551" s="2">
        <f>DATE(IF(MONTH(Table__._SQL2014_QLTS17_DW_DimDate[[#This Row],[Ngay]])&lt;11,YEAR(Table__._SQL2014_QLTS17_DW_DimDate[[#This Row],[Ngay]])-1, YEAR(Table__._SQL2014_QLTS17_DW_DimDate[[#This Row],[Ngay]])),11,1)</f>
        <v>44501</v>
      </c>
      <c r="V4551" s="2">
        <f>DATE(YEAR(Table__._SQL2014_QLTS17_DW_DimDate[[#This Row],[NgayBatDauMuaVu]])+1, 10,31)</f>
        <v>44865</v>
      </c>
      <c r="W4551" s="3">
        <f>Table__._SQL2014_QLTS17_DW_DimDate[[#This Row],[Ngay]]-Table__._SQL2014_QLTS17_DW_DimDate[[#This Row],[NgayBatDauMuaVu]]+1</f>
        <v>228</v>
      </c>
      <c r="X4551">
        <f>INT((Table__._SQL2014_QLTS17_DW_DimDate[[#This Row],[NgayMuaVu]]-1)/7)+1</f>
        <v>33</v>
      </c>
      <c r="Y4551" t="str">
        <f>"Tuần " &amp;Table__._SQL2014_QLTS17_DW_DimDate[[#This Row],[TuanMuaVu]] &amp; " năm " &amp;Table__._SQL2014_QLTS17_DW_DimDate[[#This Row],[NamMuaVuStr]]</f>
        <v>Tuần 33 năm 2021-2022</v>
      </c>
      <c r="Z4551">
        <f>YEAR(Table__._SQL2014_QLTS17_DW_DimDate[[#This Row],[NgayBatDauMuaVu]])</f>
        <v>2021</v>
      </c>
      <c r="AA4551" t="str">
        <f>YEAR(Table__._SQL2014_QLTS17_DW_DimDate[[#This Row],[NgayBatDauMuaVu]]) &amp;"-"&amp;YEAR(Table__._SQL2014_QLTS17_DW_DimDate[[#This Row],[NgayKetThucMuaVu]])</f>
        <v>2021-2022</v>
      </c>
      <c r="AB4551">
        <f>YEAR(Table__._SQL2014_QLTS17_DW_DimDate[[#This Row],[NgayBatDauMuaVu]])</f>
        <v>2021</v>
      </c>
      <c r="AC4551">
        <f>YEAR(Table__._SQL2014_QLTS17_DW_DimDate[[#This Row],[NgayKetThucMuaVu]])</f>
        <v>2022</v>
      </c>
    </row>
    <row r="4552" spans="1:29">
      <c r="A4552">
        <v>20220617</v>
      </c>
      <c r="B4552" s="1">
        <v>44729</v>
      </c>
      <c r="C4552" t="s">
        <v>26</v>
      </c>
      <c r="D4552" t="s">
        <v>891</v>
      </c>
      <c r="E4552" t="s">
        <v>2</v>
      </c>
      <c r="F4552" t="s">
        <v>185</v>
      </c>
      <c r="G4552" t="s">
        <v>16</v>
      </c>
      <c r="H4552" t="s">
        <v>34</v>
      </c>
      <c r="I4552" t="s">
        <v>2</v>
      </c>
      <c r="J4552" t="s">
        <v>902</v>
      </c>
      <c r="K4552" t="s">
        <v>16</v>
      </c>
      <c r="L4552" t="s">
        <v>13</v>
      </c>
      <c r="M4552" t="s">
        <v>911</v>
      </c>
      <c r="N4552" t="s">
        <v>667</v>
      </c>
      <c r="O4552" t="s">
        <v>680</v>
      </c>
      <c r="P4552" t="s">
        <v>677</v>
      </c>
      <c r="Q4552" t="s">
        <v>675</v>
      </c>
      <c r="R4552" t="s">
        <v>677</v>
      </c>
      <c r="S4552" t="s">
        <v>668</v>
      </c>
      <c r="T4552" t="s">
        <v>671</v>
      </c>
      <c r="U4552" s="2">
        <f>DATE(IF(MONTH(Table__._SQL2014_QLTS17_DW_DimDate[[#This Row],[Ngay]])&lt;11,YEAR(Table__._SQL2014_QLTS17_DW_DimDate[[#This Row],[Ngay]])-1, YEAR(Table__._SQL2014_QLTS17_DW_DimDate[[#This Row],[Ngay]])),11,1)</f>
        <v>44501</v>
      </c>
      <c r="V4552" s="2">
        <f>DATE(YEAR(Table__._SQL2014_QLTS17_DW_DimDate[[#This Row],[NgayBatDauMuaVu]])+1, 10,31)</f>
        <v>44865</v>
      </c>
      <c r="W4552" s="3">
        <f>Table__._SQL2014_QLTS17_DW_DimDate[[#This Row],[Ngay]]-Table__._SQL2014_QLTS17_DW_DimDate[[#This Row],[NgayBatDauMuaVu]]+1</f>
        <v>229</v>
      </c>
      <c r="X4552">
        <f>INT((Table__._SQL2014_QLTS17_DW_DimDate[[#This Row],[NgayMuaVu]]-1)/7)+1</f>
        <v>33</v>
      </c>
      <c r="Y4552" t="str">
        <f>"Tuần " &amp;Table__._SQL2014_QLTS17_DW_DimDate[[#This Row],[TuanMuaVu]] &amp; " năm " &amp;Table__._SQL2014_QLTS17_DW_DimDate[[#This Row],[NamMuaVuStr]]</f>
        <v>Tuần 33 năm 2021-2022</v>
      </c>
      <c r="Z4552">
        <f>YEAR(Table__._SQL2014_QLTS17_DW_DimDate[[#This Row],[NgayBatDauMuaVu]])</f>
        <v>2021</v>
      </c>
      <c r="AA4552" t="str">
        <f>YEAR(Table__._SQL2014_QLTS17_DW_DimDate[[#This Row],[NgayBatDauMuaVu]]) &amp;"-"&amp;YEAR(Table__._SQL2014_QLTS17_DW_DimDate[[#This Row],[NgayKetThucMuaVu]])</f>
        <v>2021-2022</v>
      </c>
      <c r="AB4552">
        <f>YEAR(Table__._SQL2014_QLTS17_DW_DimDate[[#This Row],[NgayBatDauMuaVu]])</f>
        <v>2021</v>
      </c>
      <c r="AC4552">
        <f>YEAR(Table__._SQL2014_QLTS17_DW_DimDate[[#This Row],[NgayKetThucMuaVu]])</f>
        <v>2022</v>
      </c>
    </row>
    <row r="4553" spans="1:29">
      <c r="A4553">
        <v>20220618</v>
      </c>
      <c r="B4553" s="1">
        <v>44730</v>
      </c>
      <c r="C4553" t="s">
        <v>27</v>
      </c>
      <c r="D4553" t="s">
        <v>892</v>
      </c>
      <c r="E4553" t="s">
        <v>14</v>
      </c>
      <c r="F4553" t="s">
        <v>186</v>
      </c>
      <c r="G4553" t="s">
        <v>16</v>
      </c>
      <c r="H4553" t="s">
        <v>34</v>
      </c>
      <c r="I4553" t="s">
        <v>2</v>
      </c>
      <c r="J4553" t="s">
        <v>902</v>
      </c>
      <c r="K4553" t="s">
        <v>16</v>
      </c>
      <c r="L4553" t="s">
        <v>13</v>
      </c>
      <c r="M4553" t="s">
        <v>911</v>
      </c>
      <c r="N4553" t="s">
        <v>667</v>
      </c>
      <c r="O4553" t="s">
        <v>680</v>
      </c>
      <c r="P4553" t="s">
        <v>677</v>
      </c>
      <c r="Q4553" t="s">
        <v>675</v>
      </c>
      <c r="R4553" t="s">
        <v>677</v>
      </c>
      <c r="S4553" t="s">
        <v>668</v>
      </c>
      <c r="T4553" t="s">
        <v>671</v>
      </c>
      <c r="U4553" s="2">
        <f>DATE(IF(MONTH(Table__._SQL2014_QLTS17_DW_DimDate[[#This Row],[Ngay]])&lt;11,YEAR(Table__._SQL2014_QLTS17_DW_DimDate[[#This Row],[Ngay]])-1, YEAR(Table__._SQL2014_QLTS17_DW_DimDate[[#This Row],[Ngay]])),11,1)</f>
        <v>44501</v>
      </c>
      <c r="V4553" s="2">
        <f>DATE(YEAR(Table__._SQL2014_QLTS17_DW_DimDate[[#This Row],[NgayBatDauMuaVu]])+1, 10,31)</f>
        <v>44865</v>
      </c>
      <c r="W4553" s="3">
        <f>Table__._SQL2014_QLTS17_DW_DimDate[[#This Row],[Ngay]]-Table__._SQL2014_QLTS17_DW_DimDate[[#This Row],[NgayBatDauMuaVu]]+1</f>
        <v>230</v>
      </c>
      <c r="X4553">
        <f>INT((Table__._SQL2014_QLTS17_DW_DimDate[[#This Row],[NgayMuaVu]]-1)/7)+1</f>
        <v>33</v>
      </c>
      <c r="Y4553" t="str">
        <f>"Tuần " &amp;Table__._SQL2014_QLTS17_DW_DimDate[[#This Row],[TuanMuaVu]] &amp; " năm " &amp;Table__._SQL2014_QLTS17_DW_DimDate[[#This Row],[NamMuaVuStr]]</f>
        <v>Tuần 33 năm 2021-2022</v>
      </c>
      <c r="Z4553">
        <f>YEAR(Table__._SQL2014_QLTS17_DW_DimDate[[#This Row],[NgayBatDauMuaVu]])</f>
        <v>2021</v>
      </c>
      <c r="AA4553" t="str">
        <f>YEAR(Table__._SQL2014_QLTS17_DW_DimDate[[#This Row],[NgayBatDauMuaVu]]) &amp;"-"&amp;YEAR(Table__._SQL2014_QLTS17_DW_DimDate[[#This Row],[NgayKetThucMuaVu]])</f>
        <v>2021-2022</v>
      </c>
      <c r="AB4553">
        <f>YEAR(Table__._SQL2014_QLTS17_DW_DimDate[[#This Row],[NgayBatDauMuaVu]])</f>
        <v>2021</v>
      </c>
      <c r="AC4553">
        <f>YEAR(Table__._SQL2014_QLTS17_DW_DimDate[[#This Row],[NgayKetThucMuaVu]])</f>
        <v>2022</v>
      </c>
    </row>
    <row r="4554" spans="1:29">
      <c r="A4554">
        <v>20220619</v>
      </c>
      <c r="B4554" s="1">
        <v>44731</v>
      </c>
      <c r="C4554" t="s">
        <v>28</v>
      </c>
      <c r="D4554" t="s">
        <v>893</v>
      </c>
      <c r="E4554" t="s">
        <v>1</v>
      </c>
      <c r="F4554" t="s">
        <v>187</v>
      </c>
      <c r="G4554" t="s">
        <v>12</v>
      </c>
      <c r="H4554" t="s">
        <v>35</v>
      </c>
      <c r="I4554" t="s">
        <v>2</v>
      </c>
      <c r="J4554" t="s">
        <v>902</v>
      </c>
      <c r="K4554" t="s">
        <v>16</v>
      </c>
      <c r="L4554" t="s">
        <v>13</v>
      </c>
      <c r="M4554" t="s">
        <v>911</v>
      </c>
      <c r="N4554" t="s">
        <v>667</v>
      </c>
      <c r="O4554" t="s">
        <v>680</v>
      </c>
      <c r="P4554" t="s">
        <v>677</v>
      </c>
      <c r="Q4554" t="s">
        <v>675</v>
      </c>
      <c r="R4554" t="s">
        <v>677</v>
      </c>
      <c r="S4554" t="s">
        <v>668</v>
      </c>
      <c r="T4554" t="s">
        <v>671</v>
      </c>
      <c r="U4554" s="2">
        <f>DATE(IF(MONTH(Table__._SQL2014_QLTS17_DW_DimDate[[#This Row],[Ngay]])&lt;11,YEAR(Table__._SQL2014_QLTS17_DW_DimDate[[#This Row],[Ngay]])-1, YEAR(Table__._SQL2014_QLTS17_DW_DimDate[[#This Row],[Ngay]])),11,1)</f>
        <v>44501</v>
      </c>
      <c r="V4554" s="2">
        <f>DATE(YEAR(Table__._SQL2014_QLTS17_DW_DimDate[[#This Row],[NgayBatDauMuaVu]])+1, 10,31)</f>
        <v>44865</v>
      </c>
      <c r="W4554" s="3">
        <f>Table__._SQL2014_QLTS17_DW_DimDate[[#This Row],[Ngay]]-Table__._SQL2014_QLTS17_DW_DimDate[[#This Row],[NgayBatDauMuaVu]]+1</f>
        <v>231</v>
      </c>
      <c r="X4554">
        <f>INT((Table__._SQL2014_QLTS17_DW_DimDate[[#This Row],[NgayMuaVu]]-1)/7)+1</f>
        <v>33</v>
      </c>
      <c r="Y4554" t="str">
        <f>"Tuần " &amp;Table__._SQL2014_QLTS17_DW_DimDate[[#This Row],[TuanMuaVu]] &amp; " năm " &amp;Table__._SQL2014_QLTS17_DW_DimDate[[#This Row],[NamMuaVuStr]]</f>
        <v>Tuần 33 năm 2021-2022</v>
      </c>
      <c r="Z4554">
        <f>YEAR(Table__._SQL2014_QLTS17_DW_DimDate[[#This Row],[NgayBatDauMuaVu]])</f>
        <v>2021</v>
      </c>
      <c r="AA4554" t="str">
        <f>YEAR(Table__._SQL2014_QLTS17_DW_DimDate[[#This Row],[NgayBatDauMuaVu]]) &amp;"-"&amp;YEAR(Table__._SQL2014_QLTS17_DW_DimDate[[#This Row],[NgayKetThucMuaVu]])</f>
        <v>2021-2022</v>
      </c>
      <c r="AB4554">
        <f>YEAR(Table__._SQL2014_QLTS17_DW_DimDate[[#This Row],[NgayBatDauMuaVu]])</f>
        <v>2021</v>
      </c>
      <c r="AC4554">
        <f>YEAR(Table__._SQL2014_QLTS17_DW_DimDate[[#This Row],[NgayKetThucMuaVu]])</f>
        <v>2022</v>
      </c>
    </row>
    <row r="4555" spans="1:29">
      <c r="A4555">
        <v>20220620</v>
      </c>
      <c r="B4555" s="1">
        <v>44732</v>
      </c>
      <c r="C4555" t="s">
        <v>29</v>
      </c>
      <c r="D4555" t="s">
        <v>894</v>
      </c>
      <c r="E4555" t="s">
        <v>13</v>
      </c>
      <c r="F4555" t="s">
        <v>188</v>
      </c>
      <c r="G4555" t="s">
        <v>12</v>
      </c>
      <c r="H4555" t="s">
        <v>35</v>
      </c>
      <c r="I4555" t="s">
        <v>2</v>
      </c>
      <c r="J4555" t="s">
        <v>902</v>
      </c>
      <c r="K4555" t="s">
        <v>16</v>
      </c>
      <c r="L4555" t="s">
        <v>13</v>
      </c>
      <c r="M4555" t="s">
        <v>911</v>
      </c>
      <c r="N4555" t="s">
        <v>667</v>
      </c>
      <c r="O4555" t="s">
        <v>680</v>
      </c>
      <c r="P4555" t="s">
        <v>677</v>
      </c>
      <c r="Q4555" t="s">
        <v>675</v>
      </c>
      <c r="R4555" t="s">
        <v>677</v>
      </c>
      <c r="S4555" t="s">
        <v>668</v>
      </c>
      <c r="T4555" t="s">
        <v>671</v>
      </c>
      <c r="U4555" s="2">
        <f>DATE(IF(MONTH(Table__._SQL2014_QLTS17_DW_DimDate[[#This Row],[Ngay]])&lt;11,YEAR(Table__._SQL2014_QLTS17_DW_DimDate[[#This Row],[Ngay]])-1, YEAR(Table__._SQL2014_QLTS17_DW_DimDate[[#This Row],[Ngay]])),11,1)</f>
        <v>44501</v>
      </c>
      <c r="V4555" s="2">
        <f>DATE(YEAR(Table__._SQL2014_QLTS17_DW_DimDate[[#This Row],[NgayBatDauMuaVu]])+1, 10,31)</f>
        <v>44865</v>
      </c>
      <c r="W4555" s="3">
        <f>Table__._SQL2014_QLTS17_DW_DimDate[[#This Row],[Ngay]]-Table__._SQL2014_QLTS17_DW_DimDate[[#This Row],[NgayBatDauMuaVu]]+1</f>
        <v>232</v>
      </c>
      <c r="X4555">
        <f>INT((Table__._SQL2014_QLTS17_DW_DimDate[[#This Row],[NgayMuaVu]]-1)/7)+1</f>
        <v>34</v>
      </c>
      <c r="Y4555" t="str">
        <f>"Tuần " &amp;Table__._SQL2014_QLTS17_DW_DimDate[[#This Row],[TuanMuaVu]] &amp; " năm " &amp;Table__._SQL2014_QLTS17_DW_DimDate[[#This Row],[NamMuaVuStr]]</f>
        <v>Tuần 34 năm 2021-2022</v>
      </c>
      <c r="Z4555">
        <f>YEAR(Table__._SQL2014_QLTS17_DW_DimDate[[#This Row],[NgayBatDauMuaVu]])</f>
        <v>2021</v>
      </c>
      <c r="AA4555" t="str">
        <f>YEAR(Table__._SQL2014_QLTS17_DW_DimDate[[#This Row],[NgayBatDauMuaVu]]) &amp;"-"&amp;YEAR(Table__._SQL2014_QLTS17_DW_DimDate[[#This Row],[NgayKetThucMuaVu]])</f>
        <v>2021-2022</v>
      </c>
      <c r="AB4555">
        <f>YEAR(Table__._SQL2014_QLTS17_DW_DimDate[[#This Row],[NgayBatDauMuaVu]])</f>
        <v>2021</v>
      </c>
      <c r="AC4555">
        <f>YEAR(Table__._SQL2014_QLTS17_DW_DimDate[[#This Row],[NgayKetThucMuaVu]])</f>
        <v>2022</v>
      </c>
    </row>
    <row r="4556" spans="1:29">
      <c r="A4556">
        <v>20220621</v>
      </c>
      <c r="B4556" s="1">
        <v>44733</v>
      </c>
      <c r="C4556" t="s">
        <v>30</v>
      </c>
      <c r="D4556" t="s">
        <v>895</v>
      </c>
      <c r="E4556" t="s">
        <v>16</v>
      </c>
      <c r="F4556" t="s">
        <v>189</v>
      </c>
      <c r="G4556" t="s">
        <v>12</v>
      </c>
      <c r="H4556" t="s">
        <v>35</v>
      </c>
      <c r="I4556" t="s">
        <v>2</v>
      </c>
      <c r="J4556" t="s">
        <v>902</v>
      </c>
      <c r="K4556" t="s">
        <v>16</v>
      </c>
      <c r="L4556" t="s">
        <v>13</v>
      </c>
      <c r="M4556" t="s">
        <v>911</v>
      </c>
      <c r="N4556" t="s">
        <v>667</v>
      </c>
      <c r="O4556" t="s">
        <v>680</v>
      </c>
      <c r="P4556" t="s">
        <v>677</v>
      </c>
      <c r="Q4556" t="s">
        <v>675</v>
      </c>
      <c r="R4556" t="s">
        <v>677</v>
      </c>
      <c r="S4556" t="s">
        <v>668</v>
      </c>
      <c r="T4556" t="s">
        <v>671</v>
      </c>
      <c r="U4556" s="2">
        <f>DATE(IF(MONTH(Table__._SQL2014_QLTS17_DW_DimDate[[#This Row],[Ngay]])&lt;11,YEAR(Table__._SQL2014_QLTS17_DW_DimDate[[#This Row],[Ngay]])-1, YEAR(Table__._SQL2014_QLTS17_DW_DimDate[[#This Row],[Ngay]])),11,1)</f>
        <v>44501</v>
      </c>
      <c r="V4556" s="2">
        <f>DATE(YEAR(Table__._SQL2014_QLTS17_DW_DimDate[[#This Row],[NgayBatDauMuaVu]])+1, 10,31)</f>
        <v>44865</v>
      </c>
      <c r="W4556" s="3">
        <f>Table__._SQL2014_QLTS17_DW_DimDate[[#This Row],[Ngay]]-Table__._SQL2014_QLTS17_DW_DimDate[[#This Row],[NgayBatDauMuaVu]]+1</f>
        <v>233</v>
      </c>
      <c r="X4556">
        <f>INT((Table__._SQL2014_QLTS17_DW_DimDate[[#This Row],[NgayMuaVu]]-1)/7)+1</f>
        <v>34</v>
      </c>
      <c r="Y4556" t="str">
        <f>"Tuần " &amp;Table__._SQL2014_QLTS17_DW_DimDate[[#This Row],[TuanMuaVu]] &amp; " năm " &amp;Table__._SQL2014_QLTS17_DW_DimDate[[#This Row],[NamMuaVuStr]]</f>
        <v>Tuần 34 năm 2021-2022</v>
      </c>
      <c r="Z4556">
        <f>YEAR(Table__._SQL2014_QLTS17_DW_DimDate[[#This Row],[NgayBatDauMuaVu]])</f>
        <v>2021</v>
      </c>
      <c r="AA4556" t="str">
        <f>YEAR(Table__._SQL2014_QLTS17_DW_DimDate[[#This Row],[NgayBatDauMuaVu]]) &amp;"-"&amp;YEAR(Table__._SQL2014_QLTS17_DW_DimDate[[#This Row],[NgayKetThucMuaVu]])</f>
        <v>2021-2022</v>
      </c>
      <c r="AB4556">
        <f>YEAR(Table__._SQL2014_QLTS17_DW_DimDate[[#This Row],[NgayBatDauMuaVu]])</f>
        <v>2021</v>
      </c>
      <c r="AC4556">
        <f>YEAR(Table__._SQL2014_QLTS17_DW_DimDate[[#This Row],[NgayKetThucMuaVu]])</f>
        <v>2022</v>
      </c>
    </row>
    <row r="4557" spans="1:29">
      <c r="A4557">
        <v>20220622</v>
      </c>
      <c r="B4557" s="1">
        <v>44734</v>
      </c>
      <c r="C4557" t="s">
        <v>31</v>
      </c>
      <c r="D4557" t="s">
        <v>896</v>
      </c>
      <c r="E4557" t="s">
        <v>12</v>
      </c>
      <c r="F4557" t="s">
        <v>190</v>
      </c>
      <c r="G4557" t="s">
        <v>12</v>
      </c>
      <c r="H4557" t="s">
        <v>35</v>
      </c>
      <c r="I4557" t="s">
        <v>2</v>
      </c>
      <c r="J4557" t="s">
        <v>902</v>
      </c>
      <c r="K4557" t="s">
        <v>16</v>
      </c>
      <c r="L4557" t="s">
        <v>13</v>
      </c>
      <c r="M4557" t="s">
        <v>911</v>
      </c>
      <c r="N4557" t="s">
        <v>667</v>
      </c>
      <c r="O4557" t="s">
        <v>680</v>
      </c>
      <c r="P4557" t="s">
        <v>677</v>
      </c>
      <c r="Q4557" t="s">
        <v>675</v>
      </c>
      <c r="R4557" t="s">
        <v>677</v>
      </c>
      <c r="S4557" t="s">
        <v>668</v>
      </c>
      <c r="T4557" t="s">
        <v>671</v>
      </c>
      <c r="U4557" s="2">
        <f>DATE(IF(MONTH(Table__._SQL2014_QLTS17_DW_DimDate[[#This Row],[Ngay]])&lt;11,YEAR(Table__._SQL2014_QLTS17_DW_DimDate[[#This Row],[Ngay]])-1, YEAR(Table__._SQL2014_QLTS17_DW_DimDate[[#This Row],[Ngay]])),11,1)</f>
        <v>44501</v>
      </c>
      <c r="V4557" s="2">
        <f>DATE(YEAR(Table__._SQL2014_QLTS17_DW_DimDate[[#This Row],[NgayBatDauMuaVu]])+1, 10,31)</f>
        <v>44865</v>
      </c>
      <c r="W4557" s="3">
        <f>Table__._SQL2014_QLTS17_DW_DimDate[[#This Row],[Ngay]]-Table__._SQL2014_QLTS17_DW_DimDate[[#This Row],[NgayBatDauMuaVu]]+1</f>
        <v>234</v>
      </c>
      <c r="X4557">
        <f>INT((Table__._SQL2014_QLTS17_DW_DimDate[[#This Row],[NgayMuaVu]]-1)/7)+1</f>
        <v>34</v>
      </c>
      <c r="Y4557" t="str">
        <f>"Tuần " &amp;Table__._SQL2014_QLTS17_DW_DimDate[[#This Row],[TuanMuaVu]] &amp; " năm " &amp;Table__._SQL2014_QLTS17_DW_DimDate[[#This Row],[NamMuaVuStr]]</f>
        <v>Tuần 34 năm 2021-2022</v>
      </c>
      <c r="Z4557">
        <f>YEAR(Table__._SQL2014_QLTS17_DW_DimDate[[#This Row],[NgayBatDauMuaVu]])</f>
        <v>2021</v>
      </c>
      <c r="AA4557" t="str">
        <f>YEAR(Table__._SQL2014_QLTS17_DW_DimDate[[#This Row],[NgayBatDauMuaVu]]) &amp;"-"&amp;YEAR(Table__._SQL2014_QLTS17_DW_DimDate[[#This Row],[NgayKetThucMuaVu]])</f>
        <v>2021-2022</v>
      </c>
      <c r="AB4557">
        <f>YEAR(Table__._SQL2014_QLTS17_DW_DimDate[[#This Row],[NgayBatDauMuaVu]])</f>
        <v>2021</v>
      </c>
      <c r="AC4557">
        <f>YEAR(Table__._SQL2014_QLTS17_DW_DimDate[[#This Row],[NgayKetThucMuaVu]])</f>
        <v>2022</v>
      </c>
    </row>
    <row r="4558" spans="1:29">
      <c r="A4558">
        <v>20220623</v>
      </c>
      <c r="B4558" s="1">
        <v>44735</v>
      </c>
      <c r="C4558" t="s">
        <v>32</v>
      </c>
      <c r="D4558" t="s">
        <v>897</v>
      </c>
      <c r="E4558" t="s">
        <v>3</v>
      </c>
      <c r="F4558" t="s">
        <v>191</v>
      </c>
      <c r="G4558" t="s">
        <v>12</v>
      </c>
      <c r="H4558" t="s">
        <v>35</v>
      </c>
      <c r="I4558" t="s">
        <v>2</v>
      </c>
      <c r="J4558" t="s">
        <v>902</v>
      </c>
      <c r="K4558" t="s">
        <v>16</v>
      </c>
      <c r="L4558" t="s">
        <v>13</v>
      </c>
      <c r="M4558" t="s">
        <v>911</v>
      </c>
      <c r="N4558" t="s">
        <v>667</v>
      </c>
      <c r="O4558" t="s">
        <v>680</v>
      </c>
      <c r="P4558" t="s">
        <v>677</v>
      </c>
      <c r="Q4558" t="s">
        <v>675</v>
      </c>
      <c r="R4558" t="s">
        <v>677</v>
      </c>
      <c r="S4558" t="s">
        <v>668</v>
      </c>
      <c r="T4558" t="s">
        <v>671</v>
      </c>
      <c r="U4558" s="2">
        <f>DATE(IF(MONTH(Table__._SQL2014_QLTS17_DW_DimDate[[#This Row],[Ngay]])&lt;11,YEAR(Table__._SQL2014_QLTS17_DW_DimDate[[#This Row],[Ngay]])-1, YEAR(Table__._SQL2014_QLTS17_DW_DimDate[[#This Row],[Ngay]])),11,1)</f>
        <v>44501</v>
      </c>
      <c r="V4558" s="2">
        <f>DATE(YEAR(Table__._SQL2014_QLTS17_DW_DimDate[[#This Row],[NgayBatDauMuaVu]])+1, 10,31)</f>
        <v>44865</v>
      </c>
      <c r="W4558" s="3">
        <f>Table__._SQL2014_QLTS17_DW_DimDate[[#This Row],[Ngay]]-Table__._SQL2014_QLTS17_DW_DimDate[[#This Row],[NgayBatDauMuaVu]]+1</f>
        <v>235</v>
      </c>
      <c r="X4558">
        <f>INT((Table__._SQL2014_QLTS17_DW_DimDate[[#This Row],[NgayMuaVu]]-1)/7)+1</f>
        <v>34</v>
      </c>
      <c r="Y4558" t="str">
        <f>"Tuần " &amp;Table__._SQL2014_QLTS17_DW_DimDate[[#This Row],[TuanMuaVu]] &amp; " năm " &amp;Table__._SQL2014_QLTS17_DW_DimDate[[#This Row],[NamMuaVuStr]]</f>
        <v>Tuần 34 năm 2021-2022</v>
      </c>
      <c r="Z4558">
        <f>YEAR(Table__._SQL2014_QLTS17_DW_DimDate[[#This Row],[NgayBatDauMuaVu]])</f>
        <v>2021</v>
      </c>
      <c r="AA4558" t="str">
        <f>YEAR(Table__._SQL2014_QLTS17_DW_DimDate[[#This Row],[NgayBatDauMuaVu]]) &amp;"-"&amp;YEAR(Table__._SQL2014_QLTS17_DW_DimDate[[#This Row],[NgayKetThucMuaVu]])</f>
        <v>2021-2022</v>
      </c>
      <c r="AB4558">
        <f>YEAR(Table__._SQL2014_QLTS17_DW_DimDate[[#This Row],[NgayBatDauMuaVu]])</f>
        <v>2021</v>
      </c>
      <c r="AC4558">
        <f>YEAR(Table__._SQL2014_QLTS17_DW_DimDate[[#This Row],[NgayKetThucMuaVu]])</f>
        <v>2022</v>
      </c>
    </row>
    <row r="4559" spans="1:29">
      <c r="A4559">
        <v>20220624</v>
      </c>
      <c r="B4559" s="1">
        <v>44736</v>
      </c>
      <c r="C4559" t="s">
        <v>33</v>
      </c>
      <c r="D4559" t="s">
        <v>891</v>
      </c>
      <c r="E4559" t="s">
        <v>2</v>
      </c>
      <c r="F4559" t="s">
        <v>192</v>
      </c>
      <c r="G4559" t="s">
        <v>12</v>
      </c>
      <c r="H4559" t="s">
        <v>35</v>
      </c>
      <c r="I4559" t="s">
        <v>2</v>
      </c>
      <c r="J4559" t="s">
        <v>902</v>
      </c>
      <c r="K4559" t="s">
        <v>16</v>
      </c>
      <c r="L4559" t="s">
        <v>13</v>
      </c>
      <c r="M4559" t="s">
        <v>911</v>
      </c>
      <c r="N4559" t="s">
        <v>667</v>
      </c>
      <c r="O4559" t="s">
        <v>680</v>
      </c>
      <c r="P4559" t="s">
        <v>677</v>
      </c>
      <c r="Q4559" t="s">
        <v>675</v>
      </c>
      <c r="R4559" t="s">
        <v>677</v>
      </c>
      <c r="S4559" t="s">
        <v>668</v>
      </c>
      <c r="T4559" t="s">
        <v>671</v>
      </c>
      <c r="U4559" s="2">
        <f>DATE(IF(MONTH(Table__._SQL2014_QLTS17_DW_DimDate[[#This Row],[Ngay]])&lt;11,YEAR(Table__._SQL2014_QLTS17_DW_DimDate[[#This Row],[Ngay]])-1, YEAR(Table__._SQL2014_QLTS17_DW_DimDate[[#This Row],[Ngay]])),11,1)</f>
        <v>44501</v>
      </c>
      <c r="V4559" s="2">
        <f>DATE(YEAR(Table__._SQL2014_QLTS17_DW_DimDate[[#This Row],[NgayBatDauMuaVu]])+1, 10,31)</f>
        <v>44865</v>
      </c>
      <c r="W4559" s="3">
        <f>Table__._SQL2014_QLTS17_DW_DimDate[[#This Row],[Ngay]]-Table__._SQL2014_QLTS17_DW_DimDate[[#This Row],[NgayBatDauMuaVu]]+1</f>
        <v>236</v>
      </c>
      <c r="X4559">
        <f>INT((Table__._SQL2014_QLTS17_DW_DimDate[[#This Row],[NgayMuaVu]]-1)/7)+1</f>
        <v>34</v>
      </c>
      <c r="Y4559" t="str">
        <f>"Tuần " &amp;Table__._SQL2014_QLTS17_DW_DimDate[[#This Row],[TuanMuaVu]] &amp; " năm " &amp;Table__._SQL2014_QLTS17_DW_DimDate[[#This Row],[NamMuaVuStr]]</f>
        <v>Tuần 34 năm 2021-2022</v>
      </c>
      <c r="Z4559">
        <f>YEAR(Table__._SQL2014_QLTS17_DW_DimDate[[#This Row],[NgayBatDauMuaVu]])</f>
        <v>2021</v>
      </c>
      <c r="AA4559" t="str">
        <f>YEAR(Table__._SQL2014_QLTS17_DW_DimDate[[#This Row],[NgayBatDauMuaVu]]) &amp;"-"&amp;YEAR(Table__._SQL2014_QLTS17_DW_DimDate[[#This Row],[NgayKetThucMuaVu]])</f>
        <v>2021-2022</v>
      </c>
      <c r="AB4559">
        <f>YEAR(Table__._SQL2014_QLTS17_DW_DimDate[[#This Row],[NgayBatDauMuaVu]])</f>
        <v>2021</v>
      </c>
      <c r="AC4559">
        <f>YEAR(Table__._SQL2014_QLTS17_DW_DimDate[[#This Row],[NgayKetThucMuaVu]])</f>
        <v>2022</v>
      </c>
    </row>
    <row r="4560" spans="1:29">
      <c r="A4560">
        <v>20220625</v>
      </c>
      <c r="B4560" s="1">
        <v>44737</v>
      </c>
      <c r="C4560" t="s">
        <v>34</v>
      </c>
      <c r="D4560" t="s">
        <v>892</v>
      </c>
      <c r="E4560" t="s">
        <v>14</v>
      </c>
      <c r="F4560" t="s">
        <v>193</v>
      </c>
      <c r="G4560" t="s">
        <v>12</v>
      </c>
      <c r="H4560" t="s">
        <v>35</v>
      </c>
      <c r="I4560" t="s">
        <v>2</v>
      </c>
      <c r="J4560" t="s">
        <v>902</v>
      </c>
      <c r="K4560" t="s">
        <v>16</v>
      </c>
      <c r="L4560" t="s">
        <v>13</v>
      </c>
      <c r="M4560" t="s">
        <v>911</v>
      </c>
      <c r="N4560" t="s">
        <v>667</v>
      </c>
      <c r="O4560" t="s">
        <v>680</v>
      </c>
      <c r="P4560" t="s">
        <v>677</v>
      </c>
      <c r="Q4560" t="s">
        <v>675</v>
      </c>
      <c r="R4560" t="s">
        <v>677</v>
      </c>
      <c r="S4560" t="s">
        <v>668</v>
      </c>
      <c r="T4560" t="s">
        <v>671</v>
      </c>
      <c r="U4560" s="2">
        <f>DATE(IF(MONTH(Table__._SQL2014_QLTS17_DW_DimDate[[#This Row],[Ngay]])&lt;11,YEAR(Table__._SQL2014_QLTS17_DW_DimDate[[#This Row],[Ngay]])-1, YEAR(Table__._SQL2014_QLTS17_DW_DimDate[[#This Row],[Ngay]])),11,1)</f>
        <v>44501</v>
      </c>
      <c r="V4560" s="2">
        <f>DATE(YEAR(Table__._SQL2014_QLTS17_DW_DimDate[[#This Row],[NgayBatDauMuaVu]])+1, 10,31)</f>
        <v>44865</v>
      </c>
      <c r="W4560" s="3">
        <f>Table__._SQL2014_QLTS17_DW_DimDate[[#This Row],[Ngay]]-Table__._SQL2014_QLTS17_DW_DimDate[[#This Row],[NgayBatDauMuaVu]]+1</f>
        <v>237</v>
      </c>
      <c r="X4560">
        <f>INT((Table__._SQL2014_QLTS17_DW_DimDate[[#This Row],[NgayMuaVu]]-1)/7)+1</f>
        <v>34</v>
      </c>
      <c r="Y4560" t="str">
        <f>"Tuần " &amp;Table__._SQL2014_QLTS17_DW_DimDate[[#This Row],[TuanMuaVu]] &amp; " năm " &amp;Table__._SQL2014_QLTS17_DW_DimDate[[#This Row],[NamMuaVuStr]]</f>
        <v>Tuần 34 năm 2021-2022</v>
      </c>
      <c r="Z4560">
        <f>YEAR(Table__._SQL2014_QLTS17_DW_DimDate[[#This Row],[NgayBatDauMuaVu]])</f>
        <v>2021</v>
      </c>
      <c r="AA4560" t="str">
        <f>YEAR(Table__._SQL2014_QLTS17_DW_DimDate[[#This Row],[NgayBatDauMuaVu]]) &amp;"-"&amp;YEAR(Table__._SQL2014_QLTS17_DW_DimDate[[#This Row],[NgayKetThucMuaVu]])</f>
        <v>2021-2022</v>
      </c>
      <c r="AB4560">
        <f>YEAR(Table__._SQL2014_QLTS17_DW_DimDate[[#This Row],[NgayBatDauMuaVu]])</f>
        <v>2021</v>
      </c>
      <c r="AC4560">
        <f>YEAR(Table__._SQL2014_QLTS17_DW_DimDate[[#This Row],[NgayKetThucMuaVu]])</f>
        <v>2022</v>
      </c>
    </row>
    <row r="4561" spans="1:29">
      <c r="A4561">
        <v>20220626</v>
      </c>
      <c r="B4561" s="1">
        <v>44738</v>
      </c>
      <c r="C4561" t="s">
        <v>35</v>
      </c>
      <c r="D4561" t="s">
        <v>893</v>
      </c>
      <c r="E4561" t="s">
        <v>1</v>
      </c>
      <c r="F4561" t="s">
        <v>194</v>
      </c>
      <c r="G4561" t="s">
        <v>3</v>
      </c>
      <c r="H4561" t="s">
        <v>36</v>
      </c>
      <c r="I4561" t="s">
        <v>2</v>
      </c>
      <c r="J4561" t="s">
        <v>902</v>
      </c>
      <c r="K4561" t="s">
        <v>16</v>
      </c>
      <c r="L4561" t="s">
        <v>13</v>
      </c>
      <c r="M4561" t="s">
        <v>911</v>
      </c>
      <c r="N4561" t="s">
        <v>667</v>
      </c>
      <c r="O4561" t="s">
        <v>680</v>
      </c>
      <c r="P4561" t="s">
        <v>677</v>
      </c>
      <c r="Q4561" t="s">
        <v>675</v>
      </c>
      <c r="R4561" t="s">
        <v>677</v>
      </c>
      <c r="S4561" t="s">
        <v>668</v>
      </c>
      <c r="T4561" t="s">
        <v>671</v>
      </c>
      <c r="U4561" s="2">
        <f>DATE(IF(MONTH(Table__._SQL2014_QLTS17_DW_DimDate[[#This Row],[Ngay]])&lt;11,YEAR(Table__._SQL2014_QLTS17_DW_DimDate[[#This Row],[Ngay]])-1, YEAR(Table__._SQL2014_QLTS17_DW_DimDate[[#This Row],[Ngay]])),11,1)</f>
        <v>44501</v>
      </c>
      <c r="V4561" s="2">
        <f>DATE(YEAR(Table__._SQL2014_QLTS17_DW_DimDate[[#This Row],[NgayBatDauMuaVu]])+1, 10,31)</f>
        <v>44865</v>
      </c>
      <c r="W4561" s="3">
        <f>Table__._SQL2014_QLTS17_DW_DimDate[[#This Row],[Ngay]]-Table__._SQL2014_QLTS17_DW_DimDate[[#This Row],[NgayBatDauMuaVu]]+1</f>
        <v>238</v>
      </c>
      <c r="X4561">
        <f>INT((Table__._SQL2014_QLTS17_DW_DimDate[[#This Row],[NgayMuaVu]]-1)/7)+1</f>
        <v>34</v>
      </c>
      <c r="Y4561" t="str">
        <f>"Tuần " &amp;Table__._SQL2014_QLTS17_DW_DimDate[[#This Row],[TuanMuaVu]] &amp; " năm " &amp;Table__._SQL2014_QLTS17_DW_DimDate[[#This Row],[NamMuaVuStr]]</f>
        <v>Tuần 34 năm 2021-2022</v>
      </c>
      <c r="Z4561">
        <f>YEAR(Table__._SQL2014_QLTS17_DW_DimDate[[#This Row],[NgayBatDauMuaVu]])</f>
        <v>2021</v>
      </c>
      <c r="AA4561" t="str">
        <f>YEAR(Table__._SQL2014_QLTS17_DW_DimDate[[#This Row],[NgayBatDauMuaVu]]) &amp;"-"&amp;YEAR(Table__._SQL2014_QLTS17_DW_DimDate[[#This Row],[NgayKetThucMuaVu]])</f>
        <v>2021-2022</v>
      </c>
      <c r="AB4561">
        <f>YEAR(Table__._SQL2014_QLTS17_DW_DimDate[[#This Row],[NgayBatDauMuaVu]])</f>
        <v>2021</v>
      </c>
      <c r="AC4561">
        <f>YEAR(Table__._SQL2014_QLTS17_DW_DimDate[[#This Row],[NgayKetThucMuaVu]])</f>
        <v>2022</v>
      </c>
    </row>
    <row r="4562" spans="1:29">
      <c r="A4562">
        <v>20220627</v>
      </c>
      <c r="B4562" s="1">
        <v>44739</v>
      </c>
      <c r="C4562" t="s">
        <v>36</v>
      </c>
      <c r="D4562" t="s">
        <v>894</v>
      </c>
      <c r="E4562" t="s">
        <v>13</v>
      </c>
      <c r="F4562" t="s">
        <v>195</v>
      </c>
      <c r="G4562" t="s">
        <v>3</v>
      </c>
      <c r="H4562" t="s">
        <v>36</v>
      </c>
      <c r="I4562" t="s">
        <v>2</v>
      </c>
      <c r="J4562" t="s">
        <v>902</v>
      </c>
      <c r="K4562" t="s">
        <v>16</v>
      </c>
      <c r="L4562" t="s">
        <v>13</v>
      </c>
      <c r="M4562" t="s">
        <v>911</v>
      </c>
      <c r="N4562" t="s">
        <v>667</v>
      </c>
      <c r="O4562" t="s">
        <v>680</v>
      </c>
      <c r="P4562" t="s">
        <v>677</v>
      </c>
      <c r="Q4562" t="s">
        <v>675</v>
      </c>
      <c r="R4562" t="s">
        <v>677</v>
      </c>
      <c r="S4562" t="s">
        <v>668</v>
      </c>
      <c r="T4562" t="s">
        <v>671</v>
      </c>
      <c r="U4562" s="2">
        <f>DATE(IF(MONTH(Table__._SQL2014_QLTS17_DW_DimDate[[#This Row],[Ngay]])&lt;11,YEAR(Table__._SQL2014_QLTS17_DW_DimDate[[#This Row],[Ngay]])-1, YEAR(Table__._SQL2014_QLTS17_DW_DimDate[[#This Row],[Ngay]])),11,1)</f>
        <v>44501</v>
      </c>
      <c r="V4562" s="2">
        <f>DATE(YEAR(Table__._SQL2014_QLTS17_DW_DimDate[[#This Row],[NgayBatDauMuaVu]])+1, 10,31)</f>
        <v>44865</v>
      </c>
      <c r="W4562" s="3">
        <f>Table__._SQL2014_QLTS17_DW_DimDate[[#This Row],[Ngay]]-Table__._SQL2014_QLTS17_DW_DimDate[[#This Row],[NgayBatDauMuaVu]]+1</f>
        <v>239</v>
      </c>
      <c r="X4562">
        <f>INT((Table__._SQL2014_QLTS17_DW_DimDate[[#This Row],[NgayMuaVu]]-1)/7)+1</f>
        <v>35</v>
      </c>
      <c r="Y4562" t="str">
        <f>"Tuần " &amp;Table__._SQL2014_QLTS17_DW_DimDate[[#This Row],[TuanMuaVu]] &amp; " năm " &amp;Table__._SQL2014_QLTS17_DW_DimDate[[#This Row],[NamMuaVuStr]]</f>
        <v>Tuần 35 năm 2021-2022</v>
      </c>
      <c r="Z4562">
        <f>YEAR(Table__._SQL2014_QLTS17_DW_DimDate[[#This Row],[NgayBatDauMuaVu]])</f>
        <v>2021</v>
      </c>
      <c r="AA4562" t="str">
        <f>YEAR(Table__._SQL2014_QLTS17_DW_DimDate[[#This Row],[NgayBatDauMuaVu]]) &amp;"-"&amp;YEAR(Table__._SQL2014_QLTS17_DW_DimDate[[#This Row],[NgayKetThucMuaVu]])</f>
        <v>2021-2022</v>
      </c>
      <c r="AB4562">
        <f>YEAR(Table__._SQL2014_QLTS17_DW_DimDate[[#This Row],[NgayBatDauMuaVu]])</f>
        <v>2021</v>
      </c>
      <c r="AC4562">
        <f>YEAR(Table__._SQL2014_QLTS17_DW_DimDate[[#This Row],[NgayKetThucMuaVu]])</f>
        <v>2022</v>
      </c>
    </row>
    <row r="4563" spans="1:29">
      <c r="A4563">
        <v>20220628</v>
      </c>
      <c r="B4563" s="1">
        <v>44740</v>
      </c>
      <c r="C4563" t="s">
        <v>37</v>
      </c>
      <c r="D4563" t="s">
        <v>895</v>
      </c>
      <c r="E4563" t="s">
        <v>16</v>
      </c>
      <c r="F4563" t="s">
        <v>196</v>
      </c>
      <c r="G4563" t="s">
        <v>3</v>
      </c>
      <c r="H4563" t="s">
        <v>36</v>
      </c>
      <c r="I4563" t="s">
        <v>2</v>
      </c>
      <c r="J4563" t="s">
        <v>902</v>
      </c>
      <c r="K4563" t="s">
        <v>16</v>
      </c>
      <c r="L4563" t="s">
        <v>13</v>
      </c>
      <c r="M4563" t="s">
        <v>911</v>
      </c>
      <c r="N4563" t="s">
        <v>667</v>
      </c>
      <c r="O4563" t="s">
        <v>680</v>
      </c>
      <c r="P4563" t="s">
        <v>677</v>
      </c>
      <c r="Q4563" t="s">
        <v>675</v>
      </c>
      <c r="R4563" t="s">
        <v>677</v>
      </c>
      <c r="S4563" t="s">
        <v>668</v>
      </c>
      <c r="T4563" t="s">
        <v>671</v>
      </c>
      <c r="U4563" s="2">
        <f>DATE(IF(MONTH(Table__._SQL2014_QLTS17_DW_DimDate[[#This Row],[Ngay]])&lt;11,YEAR(Table__._SQL2014_QLTS17_DW_DimDate[[#This Row],[Ngay]])-1, YEAR(Table__._SQL2014_QLTS17_DW_DimDate[[#This Row],[Ngay]])),11,1)</f>
        <v>44501</v>
      </c>
      <c r="V4563" s="2">
        <f>DATE(YEAR(Table__._SQL2014_QLTS17_DW_DimDate[[#This Row],[NgayBatDauMuaVu]])+1, 10,31)</f>
        <v>44865</v>
      </c>
      <c r="W4563" s="3">
        <f>Table__._SQL2014_QLTS17_DW_DimDate[[#This Row],[Ngay]]-Table__._SQL2014_QLTS17_DW_DimDate[[#This Row],[NgayBatDauMuaVu]]+1</f>
        <v>240</v>
      </c>
      <c r="X4563">
        <f>INT((Table__._SQL2014_QLTS17_DW_DimDate[[#This Row],[NgayMuaVu]]-1)/7)+1</f>
        <v>35</v>
      </c>
      <c r="Y4563" t="str">
        <f>"Tuần " &amp;Table__._SQL2014_QLTS17_DW_DimDate[[#This Row],[TuanMuaVu]] &amp; " năm " &amp;Table__._SQL2014_QLTS17_DW_DimDate[[#This Row],[NamMuaVuStr]]</f>
        <v>Tuần 35 năm 2021-2022</v>
      </c>
      <c r="Z4563">
        <f>YEAR(Table__._SQL2014_QLTS17_DW_DimDate[[#This Row],[NgayBatDauMuaVu]])</f>
        <v>2021</v>
      </c>
      <c r="AA4563" t="str">
        <f>YEAR(Table__._SQL2014_QLTS17_DW_DimDate[[#This Row],[NgayBatDauMuaVu]]) &amp;"-"&amp;YEAR(Table__._SQL2014_QLTS17_DW_DimDate[[#This Row],[NgayKetThucMuaVu]])</f>
        <v>2021-2022</v>
      </c>
      <c r="AB4563">
        <f>YEAR(Table__._SQL2014_QLTS17_DW_DimDate[[#This Row],[NgayBatDauMuaVu]])</f>
        <v>2021</v>
      </c>
      <c r="AC4563">
        <f>YEAR(Table__._SQL2014_QLTS17_DW_DimDate[[#This Row],[NgayKetThucMuaVu]])</f>
        <v>2022</v>
      </c>
    </row>
    <row r="4564" spans="1:29">
      <c r="A4564">
        <v>20220629</v>
      </c>
      <c r="B4564" s="1">
        <v>44741</v>
      </c>
      <c r="C4564" t="s">
        <v>38</v>
      </c>
      <c r="D4564" t="s">
        <v>896</v>
      </c>
      <c r="E4564" t="s">
        <v>12</v>
      </c>
      <c r="F4564" t="s">
        <v>197</v>
      </c>
      <c r="G4564" t="s">
        <v>3</v>
      </c>
      <c r="H4564" t="s">
        <v>36</v>
      </c>
      <c r="I4564" t="s">
        <v>2</v>
      </c>
      <c r="J4564" t="s">
        <v>902</v>
      </c>
      <c r="K4564" t="s">
        <v>16</v>
      </c>
      <c r="L4564" t="s">
        <v>13</v>
      </c>
      <c r="M4564" t="s">
        <v>911</v>
      </c>
      <c r="N4564" t="s">
        <v>667</v>
      </c>
      <c r="O4564" t="s">
        <v>680</v>
      </c>
      <c r="P4564" t="s">
        <v>677</v>
      </c>
      <c r="Q4564" t="s">
        <v>675</v>
      </c>
      <c r="R4564" t="s">
        <v>677</v>
      </c>
      <c r="S4564" t="s">
        <v>668</v>
      </c>
      <c r="T4564" t="s">
        <v>671</v>
      </c>
      <c r="U4564" s="2">
        <f>DATE(IF(MONTH(Table__._SQL2014_QLTS17_DW_DimDate[[#This Row],[Ngay]])&lt;11,YEAR(Table__._SQL2014_QLTS17_DW_DimDate[[#This Row],[Ngay]])-1, YEAR(Table__._SQL2014_QLTS17_DW_DimDate[[#This Row],[Ngay]])),11,1)</f>
        <v>44501</v>
      </c>
      <c r="V4564" s="2">
        <f>DATE(YEAR(Table__._SQL2014_QLTS17_DW_DimDate[[#This Row],[NgayBatDauMuaVu]])+1, 10,31)</f>
        <v>44865</v>
      </c>
      <c r="W4564" s="3">
        <f>Table__._SQL2014_QLTS17_DW_DimDate[[#This Row],[Ngay]]-Table__._SQL2014_QLTS17_DW_DimDate[[#This Row],[NgayBatDauMuaVu]]+1</f>
        <v>241</v>
      </c>
      <c r="X4564">
        <f>INT((Table__._SQL2014_QLTS17_DW_DimDate[[#This Row],[NgayMuaVu]]-1)/7)+1</f>
        <v>35</v>
      </c>
      <c r="Y4564" t="str">
        <f>"Tuần " &amp;Table__._SQL2014_QLTS17_DW_DimDate[[#This Row],[TuanMuaVu]] &amp; " năm " &amp;Table__._SQL2014_QLTS17_DW_DimDate[[#This Row],[NamMuaVuStr]]</f>
        <v>Tuần 35 năm 2021-2022</v>
      </c>
      <c r="Z4564">
        <f>YEAR(Table__._SQL2014_QLTS17_DW_DimDate[[#This Row],[NgayBatDauMuaVu]])</f>
        <v>2021</v>
      </c>
      <c r="AA4564" t="str">
        <f>YEAR(Table__._SQL2014_QLTS17_DW_DimDate[[#This Row],[NgayBatDauMuaVu]]) &amp;"-"&amp;YEAR(Table__._SQL2014_QLTS17_DW_DimDate[[#This Row],[NgayKetThucMuaVu]])</f>
        <v>2021-2022</v>
      </c>
      <c r="AB4564">
        <f>YEAR(Table__._SQL2014_QLTS17_DW_DimDate[[#This Row],[NgayBatDauMuaVu]])</f>
        <v>2021</v>
      </c>
      <c r="AC4564">
        <f>YEAR(Table__._SQL2014_QLTS17_DW_DimDate[[#This Row],[NgayKetThucMuaVu]])</f>
        <v>2022</v>
      </c>
    </row>
    <row r="4565" spans="1:29">
      <c r="A4565">
        <v>20220630</v>
      </c>
      <c r="B4565" s="1">
        <v>44742</v>
      </c>
      <c r="C4565" t="s">
        <v>39</v>
      </c>
      <c r="D4565" t="s">
        <v>897</v>
      </c>
      <c r="E4565" t="s">
        <v>3</v>
      </c>
      <c r="F4565" t="s">
        <v>198</v>
      </c>
      <c r="G4565" t="s">
        <v>3</v>
      </c>
      <c r="H4565" t="s">
        <v>36</v>
      </c>
      <c r="I4565" t="s">
        <v>2</v>
      </c>
      <c r="J4565" t="s">
        <v>902</v>
      </c>
      <c r="K4565" t="s">
        <v>16</v>
      </c>
      <c r="L4565" t="s">
        <v>13</v>
      </c>
      <c r="M4565" t="s">
        <v>911</v>
      </c>
      <c r="N4565" t="s">
        <v>667</v>
      </c>
      <c r="O4565" t="s">
        <v>680</v>
      </c>
      <c r="P4565" t="s">
        <v>677</v>
      </c>
      <c r="Q4565" t="s">
        <v>675</v>
      </c>
      <c r="R4565" t="s">
        <v>677</v>
      </c>
      <c r="S4565" t="s">
        <v>668</v>
      </c>
      <c r="T4565" t="s">
        <v>671</v>
      </c>
      <c r="U4565" s="2">
        <f>DATE(IF(MONTH(Table__._SQL2014_QLTS17_DW_DimDate[[#This Row],[Ngay]])&lt;11,YEAR(Table__._SQL2014_QLTS17_DW_DimDate[[#This Row],[Ngay]])-1, YEAR(Table__._SQL2014_QLTS17_DW_DimDate[[#This Row],[Ngay]])),11,1)</f>
        <v>44501</v>
      </c>
      <c r="V4565" s="2">
        <f>DATE(YEAR(Table__._SQL2014_QLTS17_DW_DimDate[[#This Row],[NgayBatDauMuaVu]])+1, 10,31)</f>
        <v>44865</v>
      </c>
      <c r="W4565" s="3">
        <f>Table__._SQL2014_QLTS17_DW_DimDate[[#This Row],[Ngay]]-Table__._SQL2014_QLTS17_DW_DimDate[[#This Row],[NgayBatDauMuaVu]]+1</f>
        <v>242</v>
      </c>
      <c r="X4565">
        <f>INT((Table__._SQL2014_QLTS17_DW_DimDate[[#This Row],[NgayMuaVu]]-1)/7)+1</f>
        <v>35</v>
      </c>
      <c r="Y4565" t="str">
        <f>"Tuần " &amp;Table__._SQL2014_QLTS17_DW_DimDate[[#This Row],[TuanMuaVu]] &amp; " năm " &amp;Table__._SQL2014_QLTS17_DW_DimDate[[#This Row],[NamMuaVuStr]]</f>
        <v>Tuần 35 năm 2021-2022</v>
      </c>
      <c r="Z4565">
        <f>YEAR(Table__._SQL2014_QLTS17_DW_DimDate[[#This Row],[NgayBatDauMuaVu]])</f>
        <v>2021</v>
      </c>
      <c r="AA4565" t="str">
        <f>YEAR(Table__._SQL2014_QLTS17_DW_DimDate[[#This Row],[NgayBatDauMuaVu]]) &amp;"-"&amp;YEAR(Table__._SQL2014_QLTS17_DW_DimDate[[#This Row],[NgayKetThucMuaVu]])</f>
        <v>2021-2022</v>
      </c>
      <c r="AB4565">
        <f>YEAR(Table__._SQL2014_QLTS17_DW_DimDate[[#This Row],[NgayBatDauMuaVu]])</f>
        <v>2021</v>
      </c>
      <c r="AC4565">
        <f>YEAR(Table__._SQL2014_QLTS17_DW_DimDate[[#This Row],[NgayKetThucMuaVu]])</f>
        <v>2022</v>
      </c>
    </row>
    <row r="4566" spans="1:29">
      <c r="A4566">
        <v>20220701</v>
      </c>
      <c r="B4566" s="1">
        <v>44743</v>
      </c>
      <c r="C4566" t="s">
        <v>1</v>
      </c>
      <c r="D4566" t="s">
        <v>891</v>
      </c>
      <c r="E4566" t="s">
        <v>2</v>
      </c>
      <c r="F4566" t="s">
        <v>199</v>
      </c>
      <c r="G4566" t="s">
        <v>1</v>
      </c>
      <c r="H4566" t="s">
        <v>36</v>
      </c>
      <c r="I4566" t="s">
        <v>14</v>
      </c>
      <c r="J4566" t="s">
        <v>904</v>
      </c>
      <c r="K4566" t="s">
        <v>1</v>
      </c>
      <c r="L4566" t="s">
        <v>16</v>
      </c>
      <c r="M4566" t="s">
        <v>912</v>
      </c>
      <c r="N4566" t="s">
        <v>667</v>
      </c>
      <c r="O4566" t="s">
        <v>681</v>
      </c>
      <c r="P4566" t="s">
        <v>682</v>
      </c>
      <c r="Q4566" t="s">
        <v>681</v>
      </c>
      <c r="R4566" t="s">
        <v>683</v>
      </c>
      <c r="S4566" t="s">
        <v>668</v>
      </c>
      <c r="T4566" t="s">
        <v>671</v>
      </c>
      <c r="U4566" s="2">
        <f>DATE(IF(MONTH(Table__._SQL2014_QLTS17_DW_DimDate[[#This Row],[Ngay]])&lt;11,YEAR(Table__._SQL2014_QLTS17_DW_DimDate[[#This Row],[Ngay]])-1, YEAR(Table__._SQL2014_QLTS17_DW_DimDate[[#This Row],[Ngay]])),11,1)</f>
        <v>44501</v>
      </c>
      <c r="V4566" s="2">
        <f>DATE(YEAR(Table__._SQL2014_QLTS17_DW_DimDate[[#This Row],[NgayBatDauMuaVu]])+1, 10,31)</f>
        <v>44865</v>
      </c>
      <c r="W4566" s="3">
        <f>Table__._SQL2014_QLTS17_DW_DimDate[[#This Row],[Ngay]]-Table__._SQL2014_QLTS17_DW_DimDate[[#This Row],[NgayBatDauMuaVu]]+1</f>
        <v>243</v>
      </c>
      <c r="X4566">
        <f>INT((Table__._SQL2014_QLTS17_DW_DimDate[[#This Row],[NgayMuaVu]]-1)/7)+1</f>
        <v>35</v>
      </c>
      <c r="Y4566" t="str">
        <f>"Tuần " &amp;Table__._SQL2014_QLTS17_DW_DimDate[[#This Row],[TuanMuaVu]] &amp; " năm " &amp;Table__._SQL2014_QLTS17_DW_DimDate[[#This Row],[NamMuaVuStr]]</f>
        <v>Tuần 35 năm 2021-2022</v>
      </c>
      <c r="Z4566">
        <f>YEAR(Table__._SQL2014_QLTS17_DW_DimDate[[#This Row],[NgayBatDauMuaVu]])</f>
        <v>2021</v>
      </c>
      <c r="AA4566" t="str">
        <f>YEAR(Table__._SQL2014_QLTS17_DW_DimDate[[#This Row],[NgayBatDauMuaVu]]) &amp;"-"&amp;YEAR(Table__._SQL2014_QLTS17_DW_DimDate[[#This Row],[NgayKetThucMuaVu]])</f>
        <v>2021-2022</v>
      </c>
      <c r="AB4566">
        <f>YEAR(Table__._SQL2014_QLTS17_DW_DimDate[[#This Row],[NgayBatDauMuaVu]])</f>
        <v>2021</v>
      </c>
      <c r="AC4566">
        <f>YEAR(Table__._SQL2014_QLTS17_DW_DimDate[[#This Row],[NgayKetThucMuaVu]])</f>
        <v>2022</v>
      </c>
    </row>
    <row r="4567" spans="1:29">
      <c r="A4567">
        <v>20220702</v>
      </c>
      <c r="B4567" s="1">
        <v>44744</v>
      </c>
      <c r="C4567" t="s">
        <v>13</v>
      </c>
      <c r="D4567" t="s">
        <v>892</v>
      </c>
      <c r="E4567" t="s">
        <v>14</v>
      </c>
      <c r="F4567" t="s">
        <v>203</v>
      </c>
      <c r="G4567" t="s">
        <v>1</v>
      </c>
      <c r="H4567" t="s">
        <v>36</v>
      </c>
      <c r="I4567" t="s">
        <v>14</v>
      </c>
      <c r="J4567" t="s">
        <v>904</v>
      </c>
      <c r="K4567" t="s">
        <v>1</v>
      </c>
      <c r="L4567" t="s">
        <v>16</v>
      </c>
      <c r="M4567" t="s">
        <v>912</v>
      </c>
      <c r="N4567" t="s">
        <v>667</v>
      </c>
      <c r="O4567" t="s">
        <v>681</v>
      </c>
      <c r="P4567" t="s">
        <v>682</v>
      </c>
      <c r="Q4567" t="s">
        <v>681</v>
      </c>
      <c r="R4567" t="s">
        <v>683</v>
      </c>
      <c r="S4567" t="s">
        <v>668</v>
      </c>
      <c r="T4567" t="s">
        <v>671</v>
      </c>
      <c r="U4567" s="2">
        <f>DATE(IF(MONTH(Table__._SQL2014_QLTS17_DW_DimDate[[#This Row],[Ngay]])&lt;11,YEAR(Table__._SQL2014_QLTS17_DW_DimDate[[#This Row],[Ngay]])-1, YEAR(Table__._SQL2014_QLTS17_DW_DimDate[[#This Row],[Ngay]])),11,1)</f>
        <v>44501</v>
      </c>
      <c r="V4567" s="2">
        <f>DATE(YEAR(Table__._SQL2014_QLTS17_DW_DimDate[[#This Row],[NgayBatDauMuaVu]])+1, 10,31)</f>
        <v>44865</v>
      </c>
      <c r="W4567" s="3">
        <f>Table__._SQL2014_QLTS17_DW_DimDate[[#This Row],[Ngay]]-Table__._SQL2014_QLTS17_DW_DimDate[[#This Row],[NgayBatDauMuaVu]]+1</f>
        <v>244</v>
      </c>
      <c r="X4567">
        <f>INT((Table__._SQL2014_QLTS17_DW_DimDate[[#This Row],[NgayMuaVu]]-1)/7)+1</f>
        <v>35</v>
      </c>
      <c r="Y4567" t="str">
        <f>"Tuần " &amp;Table__._SQL2014_QLTS17_DW_DimDate[[#This Row],[TuanMuaVu]] &amp; " năm " &amp;Table__._SQL2014_QLTS17_DW_DimDate[[#This Row],[NamMuaVuStr]]</f>
        <v>Tuần 35 năm 2021-2022</v>
      </c>
      <c r="Z4567">
        <f>YEAR(Table__._SQL2014_QLTS17_DW_DimDate[[#This Row],[NgayBatDauMuaVu]])</f>
        <v>2021</v>
      </c>
      <c r="AA4567" t="str">
        <f>YEAR(Table__._SQL2014_QLTS17_DW_DimDate[[#This Row],[NgayBatDauMuaVu]]) &amp;"-"&amp;YEAR(Table__._SQL2014_QLTS17_DW_DimDate[[#This Row],[NgayKetThucMuaVu]])</f>
        <v>2021-2022</v>
      </c>
      <c r="AB4567">
        <f>YEAR(Table__._SQL2014_QLTS17_DW_DimDate[[#This Row],[NgayBatDauMuaVu]])</f>
        <v>2021</v>
      </c>
      <c r="AC4567">
        <f>YEAR(Table__._SQL2014_QLTS17_DW_DimDate[[#This Row],[NgayKetThucMuaVu]])</f>
        <v>2022</v>
      </c>
    </row>
    <row r="4568" spans="1:29">
      <c r="A4568">
        <v>20220703</v>
      </c>
      <c r="B4568" s="1">
        <v>44745</v>
      </c>
      <c r="C4568" t="s">
        <v>16</v>
      </c>
      <c r="D4568" t="s">
        <v>893</v>
      </c>
      <c r="E4568" t="s">
        <v>1</v>
      </c>
      <c r="F4568" t="s">
        <v>204</v>
      </c>
      <c r="G4568" t="s">
        <v>13</v>
      </c>
      <c r="H4568" t="s">
        <v>37</v>
      </c>
      <c r="I4568" t="s">
        <v>14</v>
      </c>
      <c r="J4568" t="s">
        <v>904</v>
      </c>
      <c r="K4568" t="s">
        <v>1</v>
      </c>
      <c r="L4568" t="s">
        <v>16</v>
      </c>
      <c r="M4568" t="s">
        <v>912</v>
      </c>
      <c r="N4568" t="s">
        <v>667</v>
      </c>
      <c r="O4568" t="s">
        <v>681</v>
      </c>
      <c r="P4568" t="s">
        <v>682</v>
      </c>
      <c r="Q4568" t="s">
        <v>681</v>
      </c>
      <c r="R4568" t="s">
        <v>683</v>
      </c>
      <c r="S4568" t="s">
        <v>668</v>
      </c>
      <c r="T4568" t="s">
        <v>671</v>
      </c>
      <c r="U4568" s="2">
        <f>DATE(IF(MONTH(Table__._SQL2014_QLTS17_DW_DimDate[[#This Row],[Ngay]])&lt;11,YEAR(Table__._SQL2014_QLTS17_DW_DimDate[[#This Row],[Ngay]])-1, YEAR(Table__._SQL2014_QLTS17_DW_DimDate[[#This Row],[Ngay]])),11,1)</f>
        <v>44501</v>
      </c>
      <c r="V4568" s="2">
        <f>DATE(YEAR(Table__._SQL2014_QLTS17_DW_DimDate[[#This Row],[NgayBatDauMuaVu]])+1, 10,31)</f>
        <v>44865</v>
      </c>
      <c r="W4568" s="3">
        <f>Table__._SQL2014_QLTS17_DW_DimDate[[#This Row],[Ngay]]-Table__._SQL2014_QLTS17_DW_DimDate[[#This Row],[NgayBatDauMuaVu]]+1</f>
        <v>245</v>
      </c>
      <c r="X4568">
        <f>INT((Table__._SQL2014_QLTS17_DW_DimDate[[#This Row],[NgayMuaVu]]-1)/7)+1</f>
        <v>35</v>
      </c>
      <c r="Y4568" t="str">
        <f>"Tuần " &amp;Table__._SQL2014_QLTS17_DW_DimDate[[#This Row],[TuanMuaVu]] &amp; " năm " &amp;Table__._SQL2014_QLTS17_DW_DimDate[[#This Row],[NamMuaVuStr]]</f>
        <v>Tuần 35 năm 2021-2022</v>
      </c>
      <c r="Z4568">
        <f>YEAR(Table__._SQL2014_QLTS17_DW_DimDate[[#This Row],[NgayBatDauMuaVu]])</f>
        <v>2021</v>
      </c>
      <c r="AA4568" t="str">
        <f>YEAR(Table__._SQL2014_QLTS17_DW_DimDate[[#This Row],[NgayBatDauMuaVu]]) &amp;"-"&amp;YEAR(Table__._SQL2014_QLTS17_DW_DimDate[[#This Row],[NgayKetThucMuaVu]])</f>
        <v>2021-2022</v>
      </c>
      <c r="AB4568">
        <f>YEAR(Table__._SQL2014_QLTS17_DW_DimDate[[#This Row],[NgayBatDauMuaVu]])</f>
        <v>2021</v>
      </c>
      <c r="AC4568">
        <f>YEAR(Table__._SQL2014_QLTS17_DW_DimDate[[#This Row],[NgayKetThucMuaVu]])</f>
        <v>2022</v>
      </c>
    </row>
    <row r="4569" spans="1:29">
      <c r="A4569">
        <v>20220704</v>
      </c>
      <c r="B4569" s="1">
        <v>44746</v>
      </c>
      <c r="C4569" t="s">
        <v>12</v>
      </c>
      <c r="D4569" t="s">
        <v>894</v>
      </c>
      <c r="E4569" t="s">
        <v>13</v>
      </c>
      <c r="F4569" t="s">
        <v>205</v>
      </c>
      <c r="G4569" t="s">
        <v>13</v>
      </c>
      <c r="H4569" t="s">
        <v>37</v>
      </c>
      <c r="I4569" t="s">
        <v>14</v>
      </c>
      <c r="J4569" t="s">
        <v>904</v>
      </c>
      <c r="K4569" t="s">
        <v>1</v>
      </c>
      <c r="L4569" t="s">
        <v>16</v>
      </c>
      <c r="M4569" t="s">
        <v>912</v>
      </c>
      <c r="N4569" t="s">
        <v>667</v>
      </c>
      <c r="O4569" t="s">
        <v>681</v>
      </c>
      <c r="P4569" t="s">
        <v>682</v>
      </c>
      <c r="Q4569" t="s">
        <v>681</v>
      </c>
      <c r="R4569" t="s">
        <v>683</v>
      </c>
      <c r="S4569" t="s">
        <v>668</v>
      </c>
      <c r="T4569" t="s">
        <v>671</v>
      </c>
      <c r="U4569" s="2">
        <f>DATE(IF(MONTH(Table__._SQL2014_QLTS17_DW_DimDate[[#This Row],[Ngay]])&lt;11,YEAR(Table__._SQL2014_QLTS17_DW_DimDate[[#This Row],[Ngay]])-1, YEAR(Table__._SQL2014_QLTS17_DW_DimDate[[#This Row],[Ngay]])),11,1)</f>
        <v>44501</v>
      </c>
      <c r="V4569" s="2">
        <f>DATE(YEAR(Table__._SQL2014_QLTS17_DW_DimDate[[#This Row],[NgayBatDauMuaVu]])+1, 10,31)</f>
        <v>44865</v>
      </c>
      <c r="W4569" s="3">
        <f>Table__._SQL2014_QLTS17_DW_DimDate[[#This Row],[Ngay]]-Table__._SQL2014_QLTS17_DW_DimDate[[#This Row],[NgayBatDauMuaVu]]+1</f>
        <v>246</v>
      </c>
      <c r="X4569">
        <f>INT((Table__._SQL2014_QLTS17_DW_DimDate[[#This Row],[NgayMuaVu]]-1)/7)+1</f>
        <v>36</v>
      </c>
      <c r="Y4569" t="str">
        <f>"Tuần " &amp;Table__._SQL2014_QLTS17_DW_DimDate[[#This Row],[TuanMuaVu]] &amp; " năm " &amp;Table__._SQL2014_QLTS17_DW_DimDate[[#This Row],[NamMuaVuStr]]</f>
        <v>Tuần 36 năm 2021-2022</v>
      </c>
      <c r="Z4569">
        <f>YEAR(Table__._SQL2014_QLTS17_DW_DimDate[[#This Row],[NgayBatDauMuaVu]])</f>
        <v>2021</v>
      </c>
      <c r="AA4569" t="str">
        <f>YEAR(Table__._SQL2014_QLTS17_DW_DimDate[[#This Row],[NgayBatDauMuaVu]]) &amp;"-"&amp;YEAR(Table__._SQL2014_QLTS17_DW_DimDate[[#This Row],[NgayKetThucMuaVu]])</f>
        <v>2021-2022</v>
      </c>
      <c r="AB4569">
        <f>YEAR(Table__._SQL2014_QLTS17_DW_DimDate[[#This Row],[NgayBatDauMuaVu]])</f>
        <v>2021</v>
      </c>
      <c r="AC4569">
        <f>YEAR(Table__._SQL2014_QLTS17_DW_DimDate[[#This Row],[NgayKetThucMuaVu]])</f>
        <v>2022</v>
      </c>
    </row>
    <row r="4570" spans="1:29">
      <c r="A4570">
        <v>20220705</v>
      </c>
      <c r="B4570" s="1">
        <v>44747</v>
      </c>
      <c r="C4570" t="s">
        <v>3</v>
      </c>
      <c r="D4570" t="s">
        <v>895</v>
      </c>
      <c r="E4570" t="s">
        <v>16</v>
      </c>
      <c r="F4570" t="s">
        <v>206</v>
      </c>
      <c r="G4570" t="s">
        <v>13</v>
      </c>
      <c r="H4570" t="s">
        <v>37</v>
      </c>
      <c r="I4570" t="s">
        <v>14</v>
      </c>
      <c r="J4570" t="s">
        <v>904</v>
      </c>
      <c r="K4570" t="s">
        <v>1</v>
      </c>
      <c r="L4570" t="s">
        <v>16</v>
      </c>
      <c r="M4570" t="s">
        <v>912</v>
      </c>
      <c r="N4570" t="s">
        <v>667</v>
      </c>
      <c r="O4570" t="s">
        <v>681</v>
      </c>
      <c r="P4570" t="s">
        <v>682</v>
      </c>
      <c r="Q4570" t="s">
        <v>681</v>
      </c>
      <c r="R4570" t="s">
        <v>683</v>
      </c>
      <c r="S4570" t="s">
        <v>668</v>
      </c>
      <c r="T4570" t="s">
        <v>671</v>
      </c>
      <c r="U4570" s="2">
        <f>DATE(IF(MONTH(Table__._SQL2014_QLTS17_DW_DimDate[[#This Row],[Ngay]])&lt;11,YEAR(Table__._SQL2014_QLTS17_DW_DimDate[[#This Row],[Ngay]])-1, YEAR(Table__._SQL2014_QLTS17_DW_DimDate[[#This Row],[Ngay]])),11,1)</f>
        <v>44501</v>
      </c>
      <c r="V4570" s="2">
        <f>DATE(YEAR(Table__._SQL2014_QLTS17_DW_DimDate[[#This Row],[NgayBatDauMuaVu]])+1, 10,31)</f>
        <v>44865</v>
      </c>
      <c r="W4570" s="3">
        <f>Table__._SQL2014_QLTS17_DW_DimDate[[#This Row],[Ngay]]-Table__._SQL2014_QLTS17_DW_DimDate[[#This Row],[NgayBatDauMuaVu]]+1</f>
        <v>247</v>
      </c>
      <c r="X4570">
        <f>INT((Table__._SQL2014_QLTS17_DW_DimDate[[#This Row],[NgayMuaVu]]-1)/7)+1</f>
        <v>36</v>
      </c>
      <c r="Y4570" t="str">
        <f>"Tuần " &amp;Table__._SQL2014_QLTS17_DW_DimDate[[#This Row],[TuanMuaVu]] &amp; " năm " &amp;Table__._SQL2014_QLTS17_DW_DimDate[[#This Row],[NamMuaVuStr]]</f>
        <v>Tuần 36 năm 2021-2022</v>
      </c>
      <c r="Z4570">
        <f>YEAR(Table__._SQL2014_QLTS17_DW_DimDate[[#This Row],[NgayBatDauMuaVu]])</f>
        <v>2021</v>
      </c>
      <c r="AA4570" t="str">
        <f>YEAR(Table__._SQL2014_QLTS17_DW_DimDate[[#This Row],[NgayBatDauMuaVu]]) &amp;"-"&amp;YEAR(Table__._SQL2014_QLTS17_DW_DimDate[[#This Row],[NgayKetThucMuaVu]])</f>
        <v>2021-2022</v>
      </c>
      <c r="AB4570">
        <f>YEAR(Table__._SQL2014_QLTS17_DW_DimDate[[#This Row],[NgayBatDauMuaVu]])</f>
        <v>2021</v>
      </c>
      <c r="AC4570">
        <f>YEAR(Table__._SQL2014_QLTS17_DW_DimDate[[#This Row],[NgayKetThucMuaVu]])</f>
        <v>2022</v>
      </c>
    </row>
    <row r="4571" spans="1:29">
      <c r="A4571">
        <v>20220706</v>
      </c>
      <c r="B4571" s="1">
        <v>44748</v>
      </c>
      <c r="C4571" t="s">
        <v>2</v>
      </c>
      <c r="D4571" t="s">
        <v>896</v>
      </c>
      <c r="E4571" t="s">
        <v>12</v>
      </c>
      <c r="F4571" t="s">
        <v>207</v>
      </c>
      <c r="G4571" t="s">
        <v>13</v>
      </c>
      <c r="H4571" t="s">
        <v>37</v>
      </c>
      <c r="I4571" t="s">
        <v>14</v>
      </c>
      <c r="J4571" t="s">
        <v>904</v>
      </c>
      <c r="K4571" t="s">
        <v>1</v>
      </c>
      <c r="L4571" t="s">
        <v>16</v>
      </c>
      <c r="M4571" t="s">
        <v>912</v>
      </c>
      <c r="N4571" t="s">
        <v>667</v>
      </c>
      <c r="O4571" t="s">
        <v>681</v>
      </c>
      <c r="P4571" t="s">
        <v>682</v>
      </c>
      <c r="Q4571" t="s">
        <v>681</v>
      </c>
      <c r="R4571" t="s">
        <v>683</v>
      </c>
      <c r="S4571" t="s">
        <v>668</v>
      </c>
      <c r="T4571" t="s">
        <v>671</v>
      </c>
      <c r="U4571" s="2">
        <f>DATE(IF(MONTH(Table__._SQL2014_QLTS17_DW_DimDate[[#This Row],[Ngay]])&lt;11,YEAR(Table__._SQL2014_QLTS17_DW_DimDate[[#This Row],[Ngay]])-1, YEAR(Table__._SQL2014_QLTS17_DW_DimDate[[#This Row],[Ngay]])),11,1)</f>
        <v>44501</v>
      </c>
      <c r="V4571" s="2">
        <f>DATE(YEAR(Table__._SQL2014_QLTS17_DW_DimDate[[#This Row],[NgayBatDauMuaVu]])+1, 10,31)</f>
        <v>44865</v>
      </c>
      <c r="W4571" s="3">
        <f>Table__._SQL2014_QLTS17_DW_DimDate[[#This Row],[Ngay]]-Table__._SQL2014_QLTS17_DW_DimDate[[#This Row],[NgayBatDauMuaVu]]+1</f>
        <v>248</v>
      </c>
      <c r="X4571">
        <f>INT((Table__._SQL2014_QLTS17_DW_DimDate[[#This Row],[NgayMuaVu]]-1)/7)+1</f>
        <v>36</v>
      </c>
      <c r="Y4571" t="str">
        <f>"Tuần " &amp;Table__._SQL2014_QLTS17_DW_DimDate[[#This Row],[TuanMuaVu]] &amp; " năm " &amp;Table__._SQL2014_QLTS17_DW_DimDate[[#This Row],[NamMuaVuStr]]</f>
        <v>Tuần 36 năm 2021-2022</v>
      </c>
      <c r="Z4571">
        <f>YEAR(Table__._SQL2014_QLTS17_DW_DimDate[[#This Row],[NgayBatDauMuaVu]])</f>
        <v>2021</v>
      </c>
      <c r="AA4571" t="str">
        <f>YEAR(Table__._SQL2014_QLTS17_DW_DimDate[[#This Row],[NgayBatDauMuaVu]]) &amp;"-"&amp;YEAR(Table__._SQL2014_QLTS17_DW_DimDate[[#This Row],[NgayKetThucMuaVu]])</f>
        <v>2021-2022</v>
      </c>
      <c r="AB4571">
        <f>YEAR(Table__._SQL2014_QLTS17_DW_DimDate[[#This Row],[NgayBatDauMuaVu]])</f>
        <v>2021</v>
      </c>
      <c r="AC4571">
        <f>YEAR(Table__._SQL2014_QLTS17_DW_DimDate[[#This Row],[NgayKetThucMuaVu]])</f>
        <v>2022</v>
      </c>
    </row>
    <row r="4572" spans="1:29">
      <c r="A4572">
        <v>20220707</v>
      </c>
      <c r="B4572" s="1">
        <v>44749</v>
      </c>
      <c r="C4572" t="s">
        <v>14</v>
      </c>
      <c r="D4572" t="s">
        <v>897</v>
      </c>
      <c r="E4572" t="s">
        <v>3</v>
      </c>
      <c r="F4572" t="s">
        <v>208</v>
      </c>
      <c r="G4572" t="s">
        <v>13</v>
      </c>
      <c r="H4572" t="s">
        <v>37</v>
      </c>
      <c r="I4572" t="s">
        <v>14</v>
      </c>
      <c r="J4572" t="s">
        <v>904</v>
      </c>
      <c r="K4572" t="s">
        <v>1</v>
      </c>
      <c r="L4572" t="s">
        <v>16</v>
      </c>
      <c r="M4572" t="s">
        <v>912</v>
      </c>
      <c r="N4572" t="s">
        <v>667</v>
      </c>
      <c r="O4572" t="s">
        <v>681</v>
      </c>
      <c r="P4572" t="s">
        <v>682</v>
      </c>
      <c r="Q4572" t="s">
        <v>681</v>
      </c>
      <c r="R4572" t="s">
        <v>683</v>
      </c>
      <c r="S4572" t="s">
        <v>668</v>
      </c>
      <c r="T4572" t="s">
        <v>671</v>
      </c>
      <c r="U4572" s="2">
        <f>DATE(IF(MONTH(Table__._SQL2014_QLTS17_DW_DimDate[[#This Row],[Ngay]])&lt;11,YEAR(Table__._SQL2014_QLTS17_DW_DimDate[[#This Row],[Ngay]])-1, YEAR(Table__._SQL2014_QLTS17_DW_DimDate[[#This Row],[Ngay]])),11,1)</f>
        <v>44501</v>
      </c>
      <c r="V4572" s="2">
        <f>DATE(YEAR(Table__._SQL2014_QLTS17_DW_DimDate[[#This Row],[NgayBatDauMuaVu]])+1, 10,31)</f>
        <v>44865</v>
      </c>
      <c r="W4572" s="3">
        <f>Table__._SQL2014_QLTS17_DW_DimDate[[#This Row],[Ngay]]-Table__._SQL2014_QLTS17_DW_DimDate[[#This Row],[NgayBatDauMuaVu]]+1</f>
        <v>249</v>
      </c>
      <c r="X4572">
        <f>INT((Table__._SQL2014_QLTS17_DW_DimDate[[#This Row],[NgayMuaVu]]-1)/7)+1</f>
        <v>36</v>
      </c>
      <c r="Y4572" t="str">
        <f>"Tuần " &amp;Table__._SQL2014_QLTS17_DW_DimDate[[#This Row],[TuanMuaVu]] &amp; " năm " &amp;Table__._SQL2014_QLTS17_DW_DimDate[[#This Row],[NamMuaVuStr]]</f>
        <v>Tuần 36 năm 2021-2022</v>
      </c>
      <c r="Z4572">
        <f>YEAR(Table__._SQL2014_QLTS17_DW_DimDate[[#This Row],[NgayBatDauMuaVu]])</f>
        <v>2021</v>
      </c>
      <c r="AA4572" t="str">
        <f>YEAR(Table__._SQL2014_QLTS17_DW_DimDate[[#This Row],[NgayBatDauMuaVu]]) &amp;"-"&amp;YEAR(Table__._SQL2014_QLTS17_DW_DimDate[[#This Row],[NgayKetThucMuaVu]])</f>
        <v>2021-2022</v>
      </c>
      <c r="AB4572">
        <f>YEAR(Table__._SQL2014_QLTS17_DW_DimDate[[#This Row],[NgayBatDauMuaVu]])</f>
        <v>2021</v>
      </c>
      <c r="AC4572">
        <f>YEAR(Table__._SQL2014_QLTS17_DW_DimDate[[#This Row],[NgayKetThucMuaVu]])</f>
        <v>2022</v>
      </c>
    </row>
    <row r="4573" spans="1:29">
      <c r="A4573">
        <v>20220708</v>
      </c>
      <c r="B4573" s="1">
        <v>44750</v>
      </c>
      <c r="C4573" t="s">
        <v>18</v>
      </c>
      <c r="D4573" t="s">
        <v>891</v>
      </c>
      <c r="E4573" t="s">
        <v>2</v>
      </c>
      <c r="F4573" t="s">
        <v>209</v>
      </c>
      <c r="G4573" t="s">
        <v>13</v>
      </c>
      <c r="H4573" t="s">
        <v>37</v>
      </c>
      <c r="I4573" t="s">
        <v>14</v>
      </c>
      <c r="J4573" t="s">
        <v>904</v>
      </c>
      <c r="K4573" t="s">
        <v>1</v>
      </c>
      <c r="L4573" t="s">
        <v>16</v>
      </c>
      <c r="M4573" t="s">
        <v>912</v>
      </c>
      <c r="N4573" t="s">
        <v>667</v>
      </c>
      <c r="O4573" t="s">
        <v>681</v>
      </c>
      <c r="P4573" t="s">
        <v>682</v>
      </c>
      <c r="Q4573" t="s">
        <v>681</v>
      </c>
      <c r="R4573" t="s">
        <v>683</v>
      </c>
      <c r="S4573" t="s">
        <v>668</v>
      </c>
      <c r="T4573" t="s">
        <v>671</v>
      </c>
      <c r="U4573" s="2">
        <f>DATE(IF(MONTH(Table__._SQL2014_QLTS17_DW_DimDate[[#This Row],[Ngay]])&lt;11,YEAR(Table__._SQL2014_QLTS17_DW_DimDate[[#This Row],[Ngay]])-1, YEAR(Table__._SQL2014_QLTS17_DW_DimDate[[#This Row],[Ngay]])),11,1)</f>
        <v>44501</v>
      </c>
      <c r="V4573" s="2">
        <f>DATE(YEAR(Table__._SQL2014_QLTS17_DW_DimDate[[#This Row],[NgayBatDauMuaVu]])+1, 10,31)</f>
        <v>44865</v>
      </c>
      <c r="W4573" s="3">
        <f>Table__._SQL2014_QLTS17_DW_DimDate[[#This Row],[Ngay]]-Table__._SQL2014_QLTS17_DW_DimDate[[#This Row],[NgayBatDauMuaVu]]+1</f>
        <v>250</v>
      </c>
      <c r="X4573">
        <f>INT((Table__._SQL2014_QLTS17_DW_DimDate[[#This Row],[NgayMuaVu]]-1)/7)+1</f>
        <v>36</v>
      </c>
      <c r="Y4573" t="str">
        <f>"Tuần " &amp;Table__._SQL2014_QLTS17_DW_DimDate[[#This Row],[TuanMuaVu]] &amp; " năm " &amp;Table__._SQL2014_QLTS17_DW_DimDate[[#This Row],[NamMuaVuStr]]</f>
        <v>Tuần 36 năm 2021-2022</v>
      </c>
      <c r="Z4573">
        <f>YEAR(Table__._SQL2014_QLTS17_DW_DimDate[[#This Row],[NgayBatDauMuaVu]])</f>
        <v>2021</v>
      </c>
      <c r="AA4573" t="str">
        <f>YEAR(Table__._SQL2014_QLTS17_DW_DimDate[[#This Row],[NgayBatDauMuaVu]]) &amp;"-"&amp;YEAR(Table__._SQL2014_QLTS17_DW_DimDate[[#This Row],[NgayKetThucMuaVu]])</f>
        <v>2021-2022</v>
      </c>
      <c r="AB4573">
        <f>YEAR(Table__._SQL2014_QLTS17_DW_DimDate[[#This Row],[NgayBatDauMuaVu]])</f>
        <v>2021</v>
      </c>
      <c r="AC4573">
        <f>YEAR(Table__._SQL2014_QLTS17_DW_DimDate[[#This Row],[NgayKetThucMuaVu]])</f>
        <v>2022</v>
      </c>
    </row>
    <row r="4574" spans="1:29">
      <c r="A4574">
        <v>20220709</v>
      </c>
      <c r="B4574" s="1">
        <v>44751</v>
      </c>
      <c r="C4574" t="s">
        <v>19</v>
      </c>
      <c r="D4574" t="s">
        <v>892</v>
      </c>
      <c r="E4574" t="s">
        <v>14</v>
      </c>
      <c r="F4574" t="s">
        <v>210</v>
      </c>
      <c r="G4574" t="s">
        <v>13</v>
      </c>
      <c r="H4574" t="s">
        <v>37</v>
      </c>
      <c r="I4574" t="s">
        <v>14</v>
      </c>
      <c r="J4574" t="s">
        <v>904</v>
      </c>
      <c r="K4574" t="s">
        <v>1</v>
      </c>
      <c r="L4574" t="s">
        <v>16</v>
      </c>
      <c r="M4574" t="s">
        <v>912</v>
      </c>
      <c r="N4574" t="s">
        <v>667</v>
      </c>
      <c r="O4574" t="s">
        <v>681</v>
      </c>
      <c r="P4574" t="s">
        <v>682</v>
      </c>
      <c r="Q4574" t="s">
        <v>681</v>
      </c>
      <c r="R4574" t="s">
        <v>683</v>
      </c>
      <c r="S4574" t="s">
        <v>668</v>
      </c>
      <c r="T4574" t="s">
        <v>671</v>
      </c>
      <c r="U4574" s="2">
        <f>DATE(IF(MONTH(Table__._SQL2014_QLTS17_DW_DimDate[[#This Row],[Ngay]])&lt;11,YEAR(Table__._SQL2014_QLTS17_DW_DimDate[[#This Row],[Ngay]])-1, YEAR(Table__._SQL2014_QLTS17_DW_DimDate[[#This Row],[Ngay]])),11,1)</f>
        <v>44501</v>
      </c>
      <c r="V4574" s="2">
        <f>DATE(YEAR(Table__._SQL2014_QLTS17_DW_DimDate[[#This Row],[NgayBatDauMuaVu]])+1, 10,31)</f>
        <v>44865</v>
      </c>
      <c r="W4574" s="3">
        <f>Table__._SQL2014_QLTS17_DW_DimDate[[#This Row],[Ngay]]-Table__._SQL2014_QLTS17_DW_DimDate[[#This Row],[NgayBatDauMuaVu]]+1</f>
        <v>251</v>
      </c>
      <c r="X4574">
        <f>INT((Table__._SQL2014_QLTS17_DW_DimDate[[#This Row],[NgayMuaVu]]-1)/7)+1</f>
        <v>36</v>
      </c>
      <c r="Y4574" t="str">
        <f>"Tuần " &amp;Table__._SQL2014_QLTS17_DW_DimDate[[#This Row],[TuanMuaVu]] &amp; " năm " &amp;Table__._SQL2014_QLTS17_DW_DimDate[[#This Row],[NamMuaVuStr]]</f>
        <v>Tuần 36 năm 2021-2022</v>
      </c>
      <c r="Z4574">
        <f>YEAR(Table__._SQL2014_QLTS17_DW_DimDate[[#This Row],[NgayBatDauMuaVu]])</f>
        <v>2021</v>
      </c>
      <c r="AA4574" t="str">
        <f>YEAR(Table__._SQL2014_QLTS17_DW_DimDate[[#This Row],[NgayBatDauMuaVu]]) &amp;"-"&amp;YEAR(Table__._SQL2014_QLTS17_DW_DimDate[[#This Row],[NgayKetThucMuaVu]])</f>
        <v>2021-2022</v>
      </c>
      <c r="AB4574">
        <f>YEAR(Table__._SQL2014_QLTS17_DW_DimDate[[#This Row],[NgayBatDauMuaVu]])</f>
        <v>2021</v>
      </c>
      <c r="AC4574">
        <f>YEAR(Table__._SQL2014_QLTS17_DW_DimDate[[#This Row],[NgayKetThucMuaVu]])</f>
        <v>2022</v>
      </c>
    </row>
    <row r="4575" spans="1:29">
      <c r="A4575">
        <v>20220710</v>
      </c>
      <c r="B4575" s="1">
        <v>44752</v>
      </c>
      <c r="C4575" t="s">
        <v>20</v>
      </c>
      <c r="D4575" t="s">
        <v>893</v>
      </c>
      <c r="E4575" t="s">
        <v>1</v>
      </c>
      <c r="F4575" t="s">
        <v>211</v>
      </c>
      <c r="G4575" t="s">
        <v>16</v>
      </c>
      <c r="H4575" t="s">
        <v>38</v>
      </c>
      <c r="I4575" t="s">
        <v>14</v>
      </c>
      <c r="J4575" t="s">
        <v>904</v>
      </c>
      <c r="K4575" t="s">
        <v>1</v>
      </c>
      <c r="L4575" t="s">
        <v>16</v>
      </c>
      <c r="M4575" t="s">
        <v>912</v>
      </c>
      <c r="N4575" t="s">
        <v>667</v>
      </c>
      <c r="O4575" t="s">
        <v>681</v>
      </c>
      <c r="P4575" t="s">
        <v>682</v>
      </c>
      <c r="Q4575" t="s">
        <v>681</v>
      </c>
      <c r="R4575" t="s">
        <v>683</v>
      </c>
      <c r="S4575" t="s">
        <v>668</v>
      </c>
      <c r="T4575" t="s">
        <v>671</v>
      </c>
      <c r="U4575" s="2">
        <f>DATE(IF(MONTH(Table__._SQL2014_QLTS17_DW_DimDate[[#This Row],[Ngay]])&lt;11,YEAR(Table__._SQL2014_QLTS17_DW_DimDate[[#This Row],[Ngay]])-1, YEAR(Table__._SQL2014_QLTS17_DW_DimDate[[#This Row],[Ngay]])),11,1)</f>
        <v>44501</v>
      </c>
      <c r="V4575" s="2">
        <f>DATE(YEAR(Table__._SQL2014_QLTS17_DW_DimDate[[#This Row],[NgayBatDauMuaVu]])+1, 10,31)</f>
        <v>44865</v>
      </c>
      <c r="W4575" s="3">
        <f>Table__._SQL2014_QLTS17_DW_DimDate[[#This Row],[Ngay]]-Table__._SQL2014_QLTS17_DW_DimDate[[#This Row],[NgayBatDauMuaVu]]+1</f>
        <v>252</v>
      </c>
      <c r="X4575">
        <f>INT((Table__._SQL2014_QLTS17_DW_DimDate[[#This Row],[NgayMuaVu]]-1)/7)+1</f>
        <v>36</v>
      </c>
      <c r="Y4575" t="str">
        <f>"Tuần " &amp;Table__._SQL2014_QLTS17_DW_DimDate[[#This Row],[TuanMuaVu]] &amp; " năm " &amp;Table__._SQL2014_QLTS17_DW_DimDate[[#This Row],[NamMuaVuStr]]</f>
        <v>Tuần 36 năm 2021-2022</v>
      </c>
      <c r="Z4575">
        <f>YEAR(Table__._SQL2014_QLTS17_DW_DimDate[[#This Row],[NgayBatDauMuaVu]])</f>
        <v>2021</v>
      </c>
      <c r="AA4575" t="str">
        <f>YEAR(Table__._SQL2014_QLTS17_DW_DimDate[[#This Row],[NgayBatDauMuaVu]]) &amp;"-"&amp;YEAR(Table__._SQL2014_QLTS17_DW_DimDate[[#This Row],[NgayKetThucMuaVu]])</f>
        <v>2021-2022</v>
      </c>
      <c r="AB4575">
        <f>YEAR(Table__._SQL2014_QLTS17_DW_DimDate[[#This Row],[NgayBatDauMuaVu]])</f>
        <v>2021</v>
      </c>
      <c r="AC4575">
        <f>YEAR(Table__._SQL2014_QLTS17_DW_DimDate[[#This Row],[NgayKetThucMuaVu]])</f>
        <v>2022</v>
      </c>
    </row>
    <row r="4576" spans="1:29">
      <c r="A4576">
        <v>20220711</v>
      </c>
      <c r="B4576" s="1">
        <v>44753</v>
      </c>
      <c r="C4576" t="s">
        <v>21</v>
      </c>
      <c r="D4576" t="s">
        <v>894</v>
      </c>
      <c r="E4576" t="s">
        <v>13</v>
      </c>
      <c r="F4576" t="s">
        <v>212</v>
      </c>
      <c r="G4576" t="s">
        <v>16</v>
      </c>
      <c r="H4576" t="s">
        <v>38</v>
      </c>
      <c r="I4576" t="s">
        <v>14</v>
      </c>
      <c r="J4576" t="s">
        <v>904</v>
      </c>
      <c r="K4576" t="s">
        <v>1</v>
      </c>
      <c r="L4576" t="s">
        <v>16</v>
      </c>
      <c r="M4576" t="s">
        <v>912</v>
      </c>
      <c r="N4576" t="s">
        <v>667</v>
      </c>
      <c r="O4576" t="s">
        <v>681</v>
      </c>
      <c r="P4576" t="s">
        <v>682</v>
      </c>
      <c r="Q4576" t="s">
        <v>681</v>
      </c>
      <c r="R4576" t="s">
        <v>683</v>
      </c>
      <c r="S4576" t="s">
        <v>668</v>
      </c>
      <c r="T4576" t="s">
        <v>671</v>
      </c>
      <c r="U4576" s="2">
        <f>DATE(IF(MONTH(Table__._SQL2014_QLTS17_DW_DimDate[[#This Row],[Ngay]])&lt;11,YEAR(Table__._SQL2014_QLTS17_DW_DimDate[[#This Row],[Ngay]])-1, YEAR(Table__._SQL2014_QLTS17_DW_DimDate[[#This Row],[Ngay]])),11,1)</f>
        <v>44501</v>
      </c>
      <c r="V4576" s="2">
        <f>DATE(YEAR(Table__._SQL2014_QLTS17_DW_DimDate[[#This Row],[NgayBatDauMuaVu]])+1, 10,31)</f>
        <v>44865</v>
      </c>
      <c r="W4576" s="3">
        <f>Table__._SQL2014_QLTS17_DW_DimDate[[#This Row],[Ngay]]-Table__._SQL2014_QLTS17_DW_DimDate[[#This Row],[NgayBatDauMuaVu]]+1</f>
        <v>253</v>
      </c>
      <c r="X4576">
        <f>INT((Table__._SQL2014_QLTS17_DW_DimDate[[#This Row],[NgayMuaVu]]-1)/7)+1</f>
        <v>37</v>
      </c>
      <c r="Y4576" t="str">
        <f>"Tuần " &amp;Table__._SQL2014_QLTS17_DW_DimDate[[#This Row],[TuanMuaVu]] &amp; " năm " &amp;Table__._SQL2014_QLTS17_DW_DimDate[[#This Row],[NamMuaVuStr]]</f>
        <v>Tuần 37 năm 2021-2022</v>
      </c>
      <c r="Z4576">
        <f>YEAR(Table__._SQL2014_QLTS17_DW_DimDate[[#This Row],[NgayBatDauMuaVu]])</f>
        <v>2021</v>
      </c>
      <c r="AA4576" t="str">
        <f>YEAR(Table__._SQL2014_QLTS17_DW_DimDate[[#This Row],[NgayBatDauMuaVu]]) &amp;"-"&amp;YEAR(Table__._SQL2014_QLTS17_DW_DimDate[[#This Row],[NgayKetThucMuaVu]])</f>
        <v>2021-2022</v>
      </c>
      <c r="AB4576">
        <f>YEAR(Table__._SQL2014_QLTS17_DW_DimDate[[#This Row],[NgayBatDauMuaVu]])</f>
        <v>2021</v>
      </c>
      <c r="AC4576">
        <f>YEAR(Table__._SQL2014_QLTS17_DW_DimDate[[#This Row],[NgayKetThucMuaVu]])</f>
        <v>2022</v>
      </c>
    </row>
    <row r="4577" spans="1:29">
      <c r="A4577">
        <v>20220712</v>
      </c>
      <c r="B4577" s="1">
        <v>44754</v>
      </c>
      <c r="C4577" t="s">
        <v>11</v>
      </c>
      <c r="D4577" t="s">
        <v>895</v>
      </c>
      <c r="E4577" t="s">
        <v>16</v>
      </c>
      <c r="F4577" t="s">
        <v>213</v>
      </c>
      <c r="G4577" t="s">
        <v>16</v>
      </c>
      <c r="H4577" t="s">
        <v>38</v>
      </c>
      <c r="I4577" t="s">
        <v>14</v>
      </c>
      <c r="J4577" t="s">
        <v>904</v>
      </c>
      <c r="K4577" t="s">
        <v>1</v>
      </c>
      <c r="L4577" t="s">
        <v>16</v>
      </c>
      <c r="M4577" t="s">
        <v>912</v>
      </c>
      <c r="N4577" t="s">
        <v>667</v>
      </c>
      <c r="O4577" t="s">
        <v>681</v>
      </c>
      <c r="P4577" t="s">
        <v>682</v>
      </c>
      <c r="Q4577" t="s">
        <v>681</v>
      </c>
      <c r="R4577" t="s">
        <v>683</v>
      </c>
      <c r="S4577" t="s">
        <v>668</v>
      </c>
      <c r="T4577" t="s">
        <v>671</v>
      </c>
      <c r="U4577" s="2">
        <f>DATE(IF(MONTH(Table__._SQL2014_QLTS17_DW_DimDate[[#This Row],[Ngay]])&lt;11,YEAR(Table__._SQL2014_QLTS17_DW_DimDate[[#This Row],[Ngay]])-1, YEAR(Table__._SQL2014_QLTS17_DW_DimDate[[#This Row],[Ngay]])),11,1)</f>
        <v>44501</v>
      </c>
      <c r="V4577" s="2">
        <f>DATE(YEAR(Table__._SQL2014_QLTS17_DW_DimDate[[#This Row],[NgayBatDauMuaVu]])+1, 10,31)</f>
        <v>44865</v>
      </c>
      <c r="W4577" s="3">
        <f>Table__._SQL2014_QLTS17_DW_DimDate[[#This Row],[Ngay]]-Table__._SQL2014_QLTS17_DW_DimDate[[#This Row],[NgayBatDauMuaVu]]+1</f>
        <v>254</v>
      </c>
      <c r="X4577">
        <f>INT((Table__._SQL2014_QLTS17_DW_DimDate[[#This Row],[NgayMuaVu]]-1)/7)+1</f>
        <v>37</v>
      </c>
      <c r="Y4577" t="str">
        <f>"Tuần " &amp;Table__._SQL2014_QLTS17_DW_DimDate[[#This Row],[TuanMuaVu]] &amp; " năm " &amp;Table__._SQL2014_QLTS17_DW_DimDate[[#This Row],[NamMuaVuStr]]</f>
        <v>Tuần 37 năm 2021-2022</v>
      </c>
      <c r="Z4577">
        <f>YEAR(Table__._SQL2014_QLTS17_DW_DimDate[[#This Row],[NgayBatDauMuaVu]])</f>
        <v>2021</v>
      </c>
      <c r="AA4577" t="str">
        <f>YEAR(Table__._SQL2014_QLTS17_DW_DimDate[[#This Row],[NgayBatDauMuaVu]]) &amp;"-"&amp;YEAR(Table__._SQL2014_QLTS17_DW_DimDate[[#This Row],[NgayKetThucMuaVu]])</f>
        <v>2021-2022</v>
      </c>
      <c r="AB4577">
        <f>YEAR(Table__._SQL2014_QLTS17_DW_DimDate[[#This Row],[NgayBatDauMuaVu]])</f>
        <v>2021</v>
      </c>
      <c r="AC4577">
        <f>YEAR(Table__._SQL2014_QLTS17_DW_DimDate[[#This Row],[NgayKetThucMuaVu]])</f>
        <v>2022</v>
      </c>
    </row>
    <row r="4578" spans="1:29">
      <c r="A4578">
        <v>20220713</v>
      </c>
      <c r="B4578" s="1">
        <v>44755</v>
      </c>
      <c r="C4578" t="s">
        <v>22</v>
      </c>
      <c r="D4578" t="s">
        <v>896</v>
      </c>
      <c r="E4578" t="s">
        <v>12</v>
      </c>
      <c r="F4578" t="s">
        <v>214</v>
      </c>
      <c r="G4578" t="s">
        <v>16</v>
      </c>
      <c r="H4578" t="s">
        <v>38</v>
      </c>
      <c r="I4578" t="s">
        <v>14</v>
      </c>
      <c r="J4578" t="s">
        <v>904</v>
      </c>
      <c r="K4578" t="s">
        <v>1</v>
      </c>
      <c r="L4578" t="s">
        <v>16</v>
      </c>
      <c r="M4578" t="s">
        <v>912</v>
      </c>
      <c r="N4578" t="s">
        <v>667</v>
      </c>
      <c r="O4578" t="s">
        <v>681</v>
      </c>
      <c r="P4578" t="s">
        <v>682</v>
      </c>
      <c r="Q4578" t="s">
        <v>681</v>
      </c>
      <c r="R4578" t="s">
        <v>683</v>
      </c>
      <c r="S4578" t="s">
        <v>668</v>
      </c>
      <c r="T4578" t="s">
        <v>671</v>
      </c>
      <c r="U4578" s="2">
        <f>DATE(IF(MONTH(Table__._SQL2014_QLTS17_DW_DimDate[[#This Row],[Ngay]])&lt;11,YEAR(Table__._SQL2014_QLTS17_DW_DimDate[[#This Row],[Ngay]])-1, YEAR(Table__._SQL2014_QLTS17_DW_DimDate[[#This Row],[Ngay]])),11,1)</f>
        <v>44501</v>
      </c>
      <c r="V4578" s="2">
        <f>DATE(YEAR(Table__._SQL2014_QLTS17_DW_DimDate[[#This Row],[NgayBatDauMuaVu]])+1, 10,31)</f>
        <v>44865</v>
      </c>
      <c r="W4578" s="3">
        <f>Table__._SQL2014_QLTS17_DW_DimDate[[#This Row],[Ngay]]-Table__._SQL2014_QLTS17_DW_DimDate[[#This Row],[NgayBatDauMuaVu]]+1</f>
        <v>255</v>
      </c>
      <c r="X4578">
        <f>INT((Table__._SQL2014_QLTS17_DW_DimDate[[#This Row],[NgayMuaVu]]-1)/7)+1</f>
        <v>37</v>
      </c>
      <c r="Y4578" t="str">
        <f>"Tuần " &amp;Table__._SQL2014_QLTS17_DW_DimDate[[#This Row],[TuanMuaVu]] &amp; " năm " &amp;Table__._SQL2014_QLTS17_DW_DimDate[[#This Row],[NamMuaVuStr]]</f>
        <v>Tuần 37 năm 2021-2022</v>
      </c>
      <c r="Z4578">
        <f>YEAR(Table__._SQL2014_QLTS17_DW_DimDate[[#This Row],[NgayBatDauMuaVu]])</f>
        <v>2021</v>
      </c>
      <c r="AA4578" t="str">
        <f>YEAR(Table__._SQL2014_QLTS17_DW_DimDate[[#This Row],[NgayBatDauMuaVu]]) &amp;"-"&amp;YEAR(Table__._SQL2014_QLTS17_DW_DimDate[[#This Row],[NgayKetThucMuaVu]])</f>
        <v>2021-2022</v>
      </c>
      <c r="AB4578">
        <f>YEAR(Table__._SQL2014_QLTS17_DW_DimDate[[#This Row],[NgayBatDauMuaVu]])</f>
        <v>2021</v>
      </c>
      <c r="AC4578">
        <f>YEAR(Table__._SQL2014_QLTS17_DW_DimDate[[#This Row],[NgayKetThucMuaVu]])</f>
        <v>2022</v>
      </c>
    </row>
    <row r="4579" spans="1:29">
      <c r="A4579">
        <v>20220714</v>
      </c>
      <c r="B4579" s="1">
        <v>44756</v>
      </c>
      <c r="C4579" t="s">
        <v>23</v>
      </c>
      <c r="D4579" t="s">
        <v>897</v>
      </c>
      <c r="E4579" t="s">
        <v>3</v>
      </c>
      <c r="F4579" t="s">
        <v>215</v>
      </c>
      <c r="G4579" t="s">
        <v>16</v>
      </c>
      <c r="H4579" t="s">
        <v>38</v>
      </c>
      <c r="I4579" t="s">
        <v>14</v>
      </c>
      <c r="J4579" t="s">
        <v>904</v>
      </c>
      <c r="K4579" t="s">
        <v>1</v>
      </c>
      <c r="L4579" t="s">
        <v>16</v>
      </c>
      <c r="M4579" t="s">
        <v>912</v>
      </c>
      <c r="N4579" t="s">
        <v>667</v>
      </c>
      <c r="O4579" t="s">
        <v>681</v>
      </c>
      <c r="P4579" t="s">
        <v>682</v>
      </c>
      <c r="Q4579" t="s">
        <v>681</v>
      </c>
      <c r="R4579" t="s">
        <v>683</v>
      </c>
      <c r="S4579" t="s">
        <v>668</v>
      </c>
      <c r="T4579" t="s">
        <v>671</v>
      </c>
      <c r="U4579" s="2">
        <f>DATE(IF(MONTH(Table__._SQL2014_QLTS17_DW_DimDate[[#This Row],[Ngay]])&lt;11,YEAR(Table__._SQL2014_QLTS17_DW_DimDate[[#This Row],[Ngay]])-1, YEAR(Table__._SQL2014_QLTS17_DW_DimDate[[#This Row],[Ngay]])),11,1)</f>
        <v>44501</v>
      </c>
      <c r="V4579" s="2">
        <f>DATE(YEAR(Table__._SQL2014_QLTS17_DW_DimDate[[#This Row],[NgayBatDauMuaVu]])+1, 10,31)</f>
        <v>44865</v>
      </c>
      <c r="W4579" s="3">
        <f>Table__._SQL2014_QLTS17_DW_DimDate[[#This Row],[Ngay]]-Table__._SQL2014_QLTS17_DW_DimDate[[#This Row],[NgayBatDauMuaVu]]+1</f>
        <v>256</v>
      </c>
      <c r="X4579">
        <f>INT((Table__._SQL2014_QLTS17_DW_DimDate[[#This Row],[NgayMuaVu]]-1)/7)+1</f>
        <v>37</v>
      </c>
      <c r="Y4579" t="str">
        <f>"Tuần " &amp;Table__._SQL2014_QLTS17_DW_DimDate[[#This Row],[TuanMuaVu]] &amp; " năm " &amp;Table__._SQL2014_QLTS17_DW_DimDate[[#This Row],[NamMuaVuStr]]</f>
        <v>Tuần 37 năm 2021-2022</v>
      </c>
      <c r="Z4579">
        <f>YEAR(Table__._SQL2014_QLTS17_DW_DimDate[[#This Row],[NgayBatDauMuaVu]])</f>
        <v>2021</v>
      </c>
      <c r="AA4579" t="str">
        <f>YEAR(Table__._SQL2014_QLTS17_DW_DimDate[[#This Row],[NgayBatDauMuaVu]]) &amp;"-"&amp;YEAR(Table__._SQL2014_QLTS17_DW_DimDate[[#This Row],[NgayKetThucMuaVu]])</f>
        <v>2021-2022</v>
      </c>
      <c r="AB4579">
        <f>YEAR(Table__._SQL2014_QLTS17_DW_DimDate[[#This Row],[NgayBatDauMuaVu]])</f>
        <v>2021</v>
      </c>
      <c r="AC4579">
        <f>YEAR(Table__._SQL2014_QLTS17_DW_DimDate[[#This Row],[NgayKetThucMuaVu]])</f>
        <v>2022</v>
      </c>
    </row>
    <row r="4580" spans="1:29">
      <c r="A4580">
        <v>20220715</v>
      </c>
      <c r="B4580" s="1">
        <v>44757</v>
      </c>
      <c r="C4580" t="s">
        <v>24</v>
      </c>
      <c r="D4580" t="s">
        <v>891</v>
      </c>
      <c r="E4580" t="s">
        <v>2</v>
      </c>
      <c r="F4580" t="s">
        <v>216</v>
      </c>
      <c r="G4580" t="s">
        <v>16</v>
      </c>
      <c r="H4580" t="s">
        <v>38</v>
      </c>
      <c r="I4580" t="s">
        <v>14</v>
      </c>
      <c r="J4580" t="s">
        <v>904</v>
      </c>
      <c r="K4580" t="s">
        <v>1</v>
      </c>
      <c r="L4580" t="s">
        <v>16</v>
      </c>
      <c r="M4580" t="s">
        <v>912</v>
      </c>
      <c r="N4580" t="s">
        <v>667</v>
      </c>
      <c r="O4580" t="s">
        <v>681</v>
      </c>
      <c r="P4580" t="s">
        <v>682</v>
      </c>
      <c r="Q4580" t="s">
        <v>681</v>
      </c>
      <c r="R4580" t="s">
        <v>683</v>
      </c>
      <c r="S4580" t="s">
        <v>668</v>
      </c>
      <c r="T4580" t="s">
        <v>671</v>
      </c>
      <c r="U4580" s="2">
        <f>DATE(IF(MONTH(Table__._SQL2014_QLTS17_DW_DimDate[[#This Row],[Ngay]])&lt;11,YEAR(Table__._SQL2014_QLTS17_DW_DimDate[[#This Row],[Ngay]])-1, YEAR(Table__._SQL2014_QLTS17_DW_DimDate[[#This Row],[Ngay]])),11,1)</f>
        <v>44501</v>
      </c>
      <c r="V4580" s="2">
        <f>DATE(YEAR(Table__._SQL2014_QLTS17_DW_DimDate[[#This Row],[NgayBatDauMuaVu]])+1, 10,31)</f>
        <v>44865</v>
      </c>
      <c r="W4580" s="3">
        <f>Table__._SQL2014_QLTS17_DW_DimDate[[#This Row],[Ngay]]-Table__._SQL2014_QLTS17_DW_DimDate[[#This Row],[NgayBatDauMuaVu]]+1</f>
        <v>257</v>
      </c>
      <c r="X4580">
        <f>INT((Table__._SQL2014_QLTS17_DW_DimDate[[#This Row],[NgayMuaVu]]-1)/7)+1</f>
        <v>37</v>
      </c>
      <c r="Y4580" t="str">
        <f>"Tuần " &amp;Table__._SQL2014_QLTS17_DW_DimDate[[#This Row],[TuanMuaVu]] &amp; " năm " &amp;Table__._SQL2014_QLTS17_DW_DimDate[[#This Row],[NamMuaVuStr]]</f>
        <v>Tuần 37 năm 2021-2022</v>
      </c>
      <c r="Z4580">
        <f>YEAR(Table__._SQL2014_QLTS17_DW_DimDate[[#This Row],[NgayBatDauMuaVu]])</f>
        <v>2021</v>
      </c>
      <c r="AA4580" t="str">
        <f>YEAR(Table__._SQL2014_QLTS17_DW_DimDate[[#This Row],[NgayBatDauMuaVu]]) &amp;"-"&amp;YEAR(Table__._SQL2014_QLTS17_DW_DimDate[[#This Row],[NgayKetThucMuaVu]])</f>
        <v>2021-2022</v>
      </c>
      <c r="AB4580">
        <f>YEAR(Table__._SQL2014_QLTS17_DW_DimDate[[#This Row],[NgayBatDauMuaVu]])</f>
        <v>2021</v>
      </c>
      <c r="AC4580">
        <f>YEAR(Table__._SQL2014_QLTS17_DW_DimDate[[#This Row],[NgayKetThucMuaVu]])</f>
        <v>2022</v>
      </c>
    </row>
    <row r="4581" spans="1:29">
      <c r="A4581">
        <v>20220716</v>
      </c>
      <c r="B4581" s="1">
        <v>44758</v>
      </c>
      <c r="C4581" t="s">
        <v>25</v>
      </c>
      <c r="D4581" t="s">
        <v>892</v>
      </c>
      <c r="E4581" t="s">
        <v>14</v>
      </c>
      <c r="F4581" t="s">
        <v>217</v>
      </c>
      <c r="G4581" t="s">
        <v>16</v>
      </c>
      <c r="H4581" t="s">
        <v>38</v>
      </c>
      <c r="I4581" t="s">
        <v>14</v>
      </c>
      <c r="J4581" t="s">
        <v>904</v>
      </c>
      <c r="K4581" t="s">
        <v>1</v>
      </c>
      <c r="L4581" t="s">
        <v>16</v>
      </c>
      <c r="M4581" t="s">
        <v>912</v>
      </c>
      <c r="N4581" t="s">
        <v>667</v>
      </c>
      <c r="O4581" t="s">
        <v>681</v>
      </c>
      <c r="P4581" t="s">
        <v>682</v>
      </c>
      <c r="Q4581" t="s">
        <v>681</v>
      </c>
      <c r="R4581" t="s">
        <v>683</v>
      </c>
      <c r="S4581" t="s">
        <v>668</v>
      </c>
      <c r="T4581" t="s">
        <v>671</v>
      </c>
      <c r="U4581" s="2">
        <f>DATE(IF(MONTH(Table__._SQL2014_QLTS17_DW_DimDate[[#This Row],[Ngay]])&lt;11,YEAR(Table__._SQL2014_QLTS17_DW_DimDate[[#This Row],[Ngay]])-1, YEAR(Table__._SQL2014_QLTS17_DW_DimDate[[#This Row],[Ngay]])),11,1)</f>
        <v>44501</v>
      </c>
      <c r="V4581" s="2">
        <f>DATE(YEAR(Table__._SQL2014_QLTS17_DW_DimDate[[#This Row],[NgayBatDauMuaVu]])+1, 10,31)</f>
        <v>44865</v>
      </c>
      <c r="W4581" s="3">
        <f>Table__._SQL2014_QLTS17_DW_DimDate[[#This Row],[Ngay]]-Table__._SQL2014_QLTS17_DW_DimDate[[#This Row],[NgayBatDauMuaVu]]+1</f>
        <v>258</v>
      </c>
      <c r="X4581">
        <f>INT((Table__._SQL2014_QLTS17_DW_DimDate[[#This Row],[NgayMuaVu]]-1)/7)+1</f>
        <v>37</v>
      </c>
      <c r="Y4581" t="str">
        <f>"Tuần " &amp;Table__._SQL2014_QLTS17_DW_DimDate[[#This Row],[TuanMuaVu]] &amp; " năm " &amp;Table__._SQL2014_QLTS17_DW_DimDate[[#This Row],[NamMuaVuStr]]</f>
        <v>Tuần 37 năm 2021-2022</v>
      </c>
      <c r="Z4581">
        <f>YEAR(Table__._SQL2014_QLTS17_DW_DimDate[[#This Row],[NgayBatDauMuaVu]])</f>
        <v>2021</v>
      </c>
      <c r="AA4581" t="str">
        <f>YEAR(Table__._SQL2014_QLTS17_DW_DimDate[[#This Row],[NgayBatDauMuaVu]]) &amp;"-"&amp;YEAR(Table__._SQL2014_QLTS17_DW_DimDate[[#This Row],[NgayKetThucMuaVu]])</f>
        <v>2021-2022</v>
      </c>
      <c r="AB4581">
        <f>YEAR(Table__._SQL2014_QLTS17_DW_DimDate[[#This Row],[NgayBatDauMuaVu]])</f>
        <v>2021</v>
      </c>
      <c r="AC4581">
        <f>YEAR(Table__._SQL2014_QLTS17_DW_DimDate[[#This Row],[NgayKetThucMuaVu]])</f>
        <v>2022</v>
      </c>
    </row>
    <row r="4582" spans="1:29">
      <c r="A4582">
        <v>20220717</v>
      </c>
      <c r="B4582" s="1">
        <v>44759</v>
      </c>
      <c r="C4582" t="s">
        <v>26</v>
      </c>
      <c r="D4582" t="s">
        <v>893</v>
      </c>
      <c r="E4582" t="s">
        <v>1</v>
      </c>
      <c r="F4582" t="s">
        <v>218</v>
      </c>
      <c r="G4582" t="s">
        <v>12</v>
      </c>
      <c r="H4582" t="s">
        <v>39</v>
      </c>
      <c r="I4582" t="s">
        <v>14</v>
      </c>
      <c r="J4582" t="s">
        <v>904</v>
      </c>
      <c r="K4582" t="s">
        <v>1</v>
      </c>
      <c r="L4582" t="s">
        <v>16</v>
      </c>
      <c r="M4582" t="s">
        <v>912</v>
      </c>
      <c r="N4582" t="s">
        <v>667</v>
      </c>
      <c r="O4582" t="s">
        <v>681</v>
      </c>
      <c r="P4582" t="s">
        <v>682</v>
      </c>
      <c r="Q4582" t="s">
        <v>681</v>
      </c>
      <c r="R4582" t="s">
        <v>683</v>
      </c>
      <c r="S4582" t="s">
        <v>668</v>
      </c>
      <c r="T4582" t="s">
        <v>671</v>
      </c>
      <c r="U4582" s="2">
        <f>DATE(IF(MONTH(Table__._SQL2014_QLTS17_DW_DimDate[[#This Row],[Ngay]])&lt;11,YEAR(Table__._SQL2014_QLTS17_DW_DimDate[[#This Row],[Ngay]])-1, YEAR(Table__._SQL2014_QLTS17_DW_DimDate[[#This Row],[Ngay]])),11,1)</f>
        <v>44501</v>
      </c>
      <c r="V4582" s="2">
        <f>DATE(YEAR(Table__._SQL2014_QLTS17_DW_DimDate[[#This Row],[NgayBatDauMuaVu]])+1, 10,31)</f>
        <v>44865</v>
      </c>
      <c r="W4582" s="3">
        <f>Table__._SQL2014_QLTS17_DW_DimDate[[#This Row],[Ngay]]-Table__._SQL2014_QLTS17_DW_DimDate[[#This Row],[NgayBatDauMuaVu]]+1</f>
        <v>259</v>
      </c>
      <c r="X4582">
        <f>INT((Table__._SQL2014_QLTS17_DW_DimDate[[#This Row],[NgayMuaVu]]-1)/7)+1</f>
        <v>37</v>
      </c>
      <c r="Y4582" t="str">
        <f>"Tuần " &amp;Table__._SQL2014_QLTS17_DW_DimDate[[#This Row],[TuanMuaVu]] &amp; " năm " &amp;Table__._SQL2014_QLTS17_DW_DimDate[[#This Row],[NamMuaVuStr]]</f>
        <v>Tuần 37 năm 2021-2022</v>
      </c>
      <c r="Z4582">
        <f>YEAR(Table__._SQL2014_QLTS17_DW_DimDate[[#This Row],[NgayBatDauMuaVu]])</f>
        <v>2021</v>
      </c>
      <c r="AA4582" t="str">
        <f>YEAR(Table__._SQL2014_QLTS17_DW_DimDate[[#This Row],[NgayBatDauMuaVu]]) &amp;"-"&amp;YEAR(Table__._SQL2014_QLTS17_DW_DimDate[[#This Row],[NgayKetThucMuaVu]])</f>
        <v>2021-2022</v>
      </c>
      <c r="AB4582">
        <f>YEAR(Table__._SQL2014_QLTS17_DW_DimDate[[#This Row],[NgayBatDauMuaVu]])</f>
        <v>2021</v>
      </c>
      <c r="AC4582">
        <f>YEAR(Table__._SQL2014_QLTS17_DW_DimDate[[#This Row],[NgayKetThucMuaVu]])</f>
        <v>2022</v>
      </c>
    </row>
    <row r="4583" spans="1:29">
      <c r="A4583">
        <v>20220718</v>
      </c>
      <c r="B4583" s="1">
        <v>44760</v>
      </c>
      <c r="C4583" t="s">
        <v>27</v>
      </c>
      <c r="D4583" t="s">
        <v>894</v>
      </c>
      <c r="E4583" t="s">
        <v>13</v>
      </c>
      <c r="F4583" t="s">
        <v>219</v>
      </c>
      <c r="G4583" t="s">
        <v>12</v>
      </c>
      <c r="H4583" t="s">
        <v>39</v>
      </c>
      <c r="I4583" t="s">
        <v>14</v>
      </c>
      <c r="J4583" t="s">
        <v>904</v>
      </c>
      <c r="K4583" t="s">
        <v>1</v>
      </c>
      <c r="L4583" t="s">
        <v>16</v>
      </c>
      <c r="M4583" t="s">
        <v>912</v>
      </c>
      <c r="N4583" t="s">
        <v>667</v>
      </c>
      <c r="O4583" t="s">
        <v>681</v>
      </c>
      <c r="P4583" t="s">
        <v>682</v>
      </c>
      <c r="Q4583" t="s">
        <v>681</v>
      </c>
      <c r="R4583" t="s">
        <v>683</v>
      </c>
      <c r="S4583" t="s">
        <v>668</v>
      </c>
      <c r="T4583" t="s">
        <v>671</v>
      </c>
      <c r="U4583" s="2">
        <f>DATE(IF(MONTH(Table__._SQL2014_QLTS17_DW_DimDate[[#This Row],[Ngay]])&lt;11,YEAR(Table__._SQL2014_QLTS17_DW_DimDate[[#This Row],[Ngay]])-1, YEAR(Table__._SQL2014_QLTS17_DW_DimDate[[#This Row],[Ngay]])),11,1)</f>
        <v>44501</v>
      </c>
      <c r="V4583" s="2">
        <f>DATE(YEAR(Table__._SQL2014_QLTS17_DW_DimDate[[#This Row],[NgayBatDauMuaVu]])+1, 10,31)</f>
        <v>44865</v>
      </c>
      <c r="W4583" s="3">
        <f>Table__._SQL2014_QLTS17_DW_DimDate[[#This Row],[Ngay]]-Table__._SQL2014_QLTS17_DW_DimDate[[#This Row],[NgayBatDauMuaVu]]+1</f>
        <v>260</v>
      </c>
      <c r="X4583">
        <f>INT((Table__._SQL2014_QLTS17_DW_DimDate[[#This Row],[NgayMuaVu]]-1)/7)+1</f>
        <v>38</v>
      </c>
      <c r="Y4583" t="str">
        <f>"Tuần " &amp;Table__._SQL2014_QLTS17_DW_DimDate[[#This Row],[TuanMuaVu]] &amp; " năm " &amp;Table__._SQL2014_QLTS17_DW_DimDate[[#This Row],[NamMuaVuStr]]</f>
        <v>Tuần 38 năm 2021-2022</v>
      </c>
      <c r="Z4583">
        <f>YEAR(Table__._SQL2014_QLTS17_DW_DimDate[[#This Row],[NgayBatDauMuaVu]])</f>
        <v>2021</v>
      </c>
      <c r="AA4583" t="str">
        <f>YEAR(Table__._SQL2014_QLTS17_DW_DimDate[[#This Row],[NgayBatDauMuaVu]]) &amp;"-"&amp;YEAR(Table__._SQL2014_QLTS17_DW_DimDate[[#This Row],[NgayKetThucMuaVu]])</f>
        <v>2021-2022</v>
      </c>
      <c r="AB4583">
        <f>YEAR(Table__._SQL2014_QLTS17_DW_DimDate[[#This Row],[NgayBatDauMuaVu]])</f>
        <v>2021</v>
      </c>
      <c r="AC4583">
        <f>YEAR(Table__._SQL2014_QLTS17_DW_DimDate[[#This Row],[NgayKetThucMuaVu]])</f>
        <v>2022</v>
      </c>
    </row>
    <row r="4584" spans="1:29">
      <c r="A4584">
        <v>20220719</v>
      </c>
      <c r="B4584" s="1">
        <v>44761</v>
      </c>
      <c r="C4584" t="s">
        <v>28</v>
      </c>
      <c r="D4584" t="s">
        <v>895</v>
      </c>
      <c r="E4584" t="s">
        <v>16</v>
      </c>
      <c r="F4584" t="s">
        <v>220</v>
      </c>
      <c r="G4584" t="s">
        <v>12</v>
      </c>
      <c r="H4584" t="s">
        <v>39</v>
      </c>
      <c r="I4584" t="s">
        <v>14</v>
      </c>
      <c r="J4584" t="s">
        <v>904</v>
      </c>
      <c r="K4584" t="s">
        <v>1</v>
      </c>
      <c r="L4584" t="s">
        <v>16</v>
      </c>
      <c r="M4584" t="s">
        <v>912</v>
      </c>
      <c r="N4584" t="s">
        <v>667</v>
      </c>
      <c r="O4584" t="s">
        <v>681</v>
      </c>
      <c r="P4584" t="s">
        <v>682</v>
      </c>
      <c r="Q4584" t="s">
        <v>681</v>
      </c>
      <c r="R4584" t="s">
        <v>683</v>
      </c>
      <c r="S4584" t="s">
        <v>668</v>
      </c>
      <c r="T4584" t="s">
        <v>671</v>
      </c>
      <c r="U4584" s="2">
        <f>DATE(IF(MONTH(Table__._SQL2014_QLTS17_DW_DimDate[[#This Row],[Ngay]])&lt;11,YEAR(Table__._SQL2014_QLTS17_DW_DimDate[[#This Row],[Ngay]])-1, YEAR(Table__._SQL2014_QLTS17_DW_DimDate[[#This Row],[Ngay]])),11,1)</f>
        <v>44501</v>
      </c>
      <c r="V4584" s="2">
        <f>DATE(YEAR(Table__._SQL2014_QLTS17_DW_DimDate[[#This Row],[NgayBatDauMuaVu]])+1, 10,31)</f>
        <v>44865</v>
      </c>
      <c r="W4584" s="3">
        <f>Table__._SQL2014_QLTS17_DW_DimDate[[#This Row],[Ngay]]-Table__._SQL2014_QLTS17_DW_DimDate[[#This Row],[NgayBatDauMuaVu]]+1</f>
        <v>261</v>
      </c>
      <c r="X4584">
        <f>INT((Table__._SQL2014_QLTS17_DW_DimDate[[#This Row],[NgayMuaVu]]-1)/7)+1</f>
        <v>38</v>
      </c>
      <c r="Y4584" t="str">
        <f>"Tuần " &amp;Table__._SQL2014_QLTS17_DW_DimDate[[#This Row],[TuanMuaVu]] &amp; " năm " &amp;Table__._SQL2014_QLTS17_DW_DimDate[[#This Row],[NamMuaVuStr]]</f>
        <v>Tuần 38 năm 2021-2022</v>
      </c>
      <c r="Z4584">
        <f>YEAR(Table__._SQL2014_QLTS17_DW_DimDate[[#This Row],[NgayBatDauMuaVu]])</f>
        <v>2021</v>
      </c>
      <c r="AA4584" t="str">
        <f>YEAR(Table__._SQL2014_QLTS17_DW_DimDate[[#This Row],[NgayBatDauMuaVu]]) &amp;"-"&amp;YEAR(Table__._SQL2014_QLTS17_DW_DimDate[[#This Row],[NgayKetThucMuaVu]])</f>
        <v>2021-2022</v>
      </c>
      <c r="AB4584">
        <f>YEAR(Table__._SQL2014_QLTS17_DW_DimDate[[#This Row],[NgayBatDauMuaVu]])</f>
        <v>2021</v>
      </c>
      <c r="AC4584">
        <f>YEAR(Table__._SQL2014_QLTS17_DW_DimDate[[#This Row],[NgayKetThucMuaVu]])</f>
        <v>2022</v>
      </c>
    </row>
    <row r="4585" spans="1:29">
      <c r="A4585">
        <v>20220720</v>
      </c>
      <c r="B4585" s="1">
        <v>44762</v>
      </c>
      <c r="C4585" t="s">
        <v>29</v>
      </c>
      <c r="D4585" t="s">
        <v>896</v>
      </c>
      <c r="E4585" t="s">
        <v>12</v>
      </c>
      <c r="F4585" t="s">
        <v>221</v>
      </c>
      <c r="G4585" t="s">
        <v>12</v>
      </c>
      <c r="H4585" t="s">
        <v>39</v>
      </c>
      <c r="I4585" t="s">
        <v>14</v>
      </c>
      <c r="J4585" t="s">
        <v>904</v>
      </c>
      <c r="K4585" t="s">
        <v>1</v>
      </c>
      <c r="L4585" t="s">
        <v>16</v>
      </c>
      <c r="M4585" t="s">
        <v>912</v>
      </c>
      <c r="N4585" t="s">
        <v>667</v>
      </c>
      <c r="O4585" t="s">
        <v>681</v>
      </c>
      <c r="P4585" t="s">
        <v>682</v>
      </c>
      <c r="Q4585" t="s">
        <v>681</v>
      </c>
      <c r="R4585" t="s">
        <v>683</v>
      </c>
      <c r="S4585" t="s">
        <v>668</v>
      </c>
      <c r="T4585" t="s">
        <v>671</v>
      </c>
      <c r="U4585" s="2">
        <f>DATE(IF(MONTH(Table__._SQL2014_QLTS17_DW_DimDate[[#This Row],[Ngay]])&lt;11,YEAR(Table__._SQL2014_QLTS17_DW_DimDate[[#This Row],[Ngay]])-1, YEAR(Table__._SQL2014_QLTS17_DW_DimDate[[#This Row],[Ngay]])),11,1)</f>
        <v>44501</v>
      </c>
      <c r="V4585" s="2">
        <f>DATE(YEAR(Table__._SQL2014_QLTS17_DW_DimDate[[#This Row],[NgayBatDauMuaVu]])+1, 10,31)</f>
        <v>44865</v>
      </c>
      <c r="W4585" s="3">
        <f>Table__._SQL2014_QLTS17_DW_DimDate[[#This Row],[Ngay]]-Table__._SQL2014_QLTS17_DW_DimDate[[#This Row],[NgayBatDauMuaVu]]+1</f>
        <v>262</v>
      </c>
      <c r="X4585">
        <f>INT((Table__._SQL2014_QLTS17_DW_DimDate[[#This Row],[NgayMuaVu]]-1)/7)+1</f>
        <v>38</v>
      </c>
      <c r="Y4585" t="str">
        <f>"Tuần " &amp;Table__._SQL2014_QLTS17_DW_DimDate[[#This Row],[TuanMuaVu]] &amp; " năm " &amp;Table__._SQL2014_QLTS17_DW_DimDate[[#This Row],[NamMuaVuStr]]</f>
        <v>Tuần 38 năm 2021-2022</v>
      </c>
      <c r="Z4585">
        <f>YEAR(Table__._SQL2014_QLTS17_DW_DimDate[[#This Row],[NgayBatDauMuaVu]])</f>
        <v>2021</v>
      </c>
      <c r="AA4585" t="str">
        <f>YEAR(Table__._SQL2014_QLTS17_DW_DimDate[[#This Row],[NgayBatDauMuaVu]]) &amp;"-"&amp;YEAR(Table__._SQL2014_QLTS17_DW_DimDate[[#This Row],[NgayKetThucMuaVu]])</f>
        <v>2021-2022</v>
      </c>
      <c r="AB4585">
        <f>YEAR(Table__._SQL2014_QLTS17_DW_DimDate[[#This Row],[NgayBatDauMuaVu]])</f>
        <v>2021</v>
      </c>
      <c r="AC4585">
        <f>YEAR(Table__._SQL2014_QLTS17_DW_DimDate[[#This Row],[NgayKetThucMuaVu]])</f>
        <v>2022</v>
      </c>
    </row>
    <row r="4586" spans="1:29">
      <c r="A4586">
        <v>20220721</v>
      </c>
      <c r="B4586" s="1">
        <v>44763</v>
      </c>
      <c r="C4586" t="s">
        <v>30</v>
      </c>
      <c r="D4586" t="s">
        <v>897</v>
      </c>
      <c r="E4586" t="s">
        <v>3</v>
      </c>
      <c r="F4586" t="s">
        <v>222</v>
      </c>
      <c r="G4586" t="s">
        <v>12</v>
      </c>
      <c r="H4586" t="s">
        <v>39</v>
      </c>
      <c r="I4586" t="s">
        <v>14</v>
      </c>
      <c r="J4586" t="s">
        <v>904</v>
      </c>
      <c r="K4586" t="s">
        <v>1</v>
      </c>
      <c r="L4586" t="s">
        <v>16</v>
      </c>
      <c r="M4586" t="s">
        <v>912</v>
      </c>
      <c r="N4586" t="s">
        <v>667</v>
      </c>
      <c r="O4586" t="s">
        <v>681</v>
      </c>
      <c r="P4586" t="s">
        <v>682</v>
      </c>
      <c r="Q4586" t="s">
        <v>681</v>
      </c>
      <c r="R4586" t="s">
        <v>683</v>
      </c>
      <c r="S4586" t="s">
        <v>668</v>
      </c>
      <c r="T4586" t="s">
        <v>671</v>
      </c>
      <c r="U4586" s="2">
        <f>DATE(IF(MONTH(Table__._SQL2014_QLTS17_DW_DimDate[[#This Row],[Ngay]])&lt;11,YEAR(Table__._SQL2014_QLTS17_DW_DimDate[[#This Row],[Ngay]])-1, YEAR(Table__._SQL2014_QLTS17_DW_DimDate[[#This Row],[Ngay]])),11,1)</f>
        <v>44501</v>
      </c>
      <c r="V4586" s="2">
        <f>DATE(YEAR(Table__._SQL2014_QLTS17_DW_DimDate[[#This Row],[NgayBatDauMuaVu]])+1, 10,31)</f>
        <v>44865</v>
      </c>
      <c r="W4586" s="3">
        <f>Table__._SQL2014_QLTS17_DW_DimDate[[#This Row],[Ngay]]-Table__._SQL2014_QLTS17_DW_DimDate[[#This Row],[NgayBatDauMuaVu]]+1</f>
        <v>263</v>
      </c>
      <c r="X4586">
        <f>INT((Table__._SQL2014_QLTS17_DW_DimDate[[#This Row],[NgayMuaVu]]-1)/7)+1</f>
        <v>38</v>
      </c>
      <c r="Y4586" t="str">
        <f>"Tuần " &amp;Table__._SQL2014_QLTS17_DW_DimDate[[#This Row],[TuanMuaVu]] &amp; " năm " &amp;Table__._SQL2014_QLTS17_DW_DimDate[[#This Row],[NamMuaVuStr]]</f>
        <v>Tuần 38 năm 2021-2022</v>
      </c>
      <c r="Z4586">
        <f>YEAR(Table__._SQL2014_QLTS17_DW_DimDate[[#This Row],[NgayBatDauMuaVu]])</f>
        <v>2021</v>
      </c>
      <c r="AA4586" t="str">
        <f>YEAR(Table__._SQL2014_QLTS17_DW_DimDate[[#This Row],[NgayBatDauMuaVu]]) &amp;"-"&amp;YEAR(Table__._SQL2014_QLTS17_DW_DimDate[[#This Row],[NgayKetThucMuaVu]])</f>
        <v>2021-2022</v>
      </c>
      <c r="AB4586">
        <f>YEAR(Table__._SQL2014_QLTS17_DW_DimDate[[#This Row],[NgayBatDauMuaVu]])</f>
        <v>2021</v>
      </c>
      <c r="AC4586">
        <f>YEAR(Table__._SQL2014_QLTS17_DW_DimDate[[#This Row],[NgayKetThucMuaVu]])</f>
        <v>2022</v>
      </c>
    </row>
    <row r="4587" spans="1:29">
      <c r="A4587">
        <v>20220722</v>
      </c>
      <c r="B4587" s="1">
        <v>44764</v>
      </c>
      <c r="C4587" t="s">
        <v>31</v>
      </c>
      <c r="D4587" t="s">
        <v>891</v>
      </c>
      <c r="E4587" t="s">
        <v>2</v>
      </c>
      <c r="F4587" t="s">
        <v>223</v>
      </c>
      <c r="G4587" t="s">
        <v>12</v>
      </c>
      <c r="H4587" t="s">
        <v>39</v>
      </c>
      <c r="I4587" t="s">
        <v>14</v>
      </c>
      <c r="J4587" t="s">
        <v>904</v>
      </c>
      <c r="K4587" t="s">
        <v>1</v>
      </c>
      <c r="L4587" t="s">
        <v>16</v>
      </c>
      <c r="M4587" t="s">
        <v>912</v>
      </c>
      <c r="N4587" t="s">
        <v>667</v>
      </c>
      <c r="O4587" t="s">
        <v>681</v>
      </c>
      <c r="P4587" t="s">
        <v>682</v>
      </c>
      <c r="Q4587" t="s">
        <v>681</v>
      </c>
      <c r="R4587" t="s">
        <v>683</v>
      </c>
      <c r="S4587" t="s">
        <v>668</v>
      </c>
      <c r="T4587" t="s">
        <v>671</v>
      </c>
      <c r="U4587" s="2">
        <f>DATE(IF(MONTH(Table__._SQL2014_QLTS17_DW_DimDate[[#This Row],[Ngay]])&lt;11,YEAR(Table__._SQL2014_QLTS17_DW_DimDate[[#This Row],[Ngay]])-1, YEAR(Table__._SQL2014_QLTS17_DW_DimDate[[#This Row],[Ngay]])),11,1)</f>
        <v>44501</v>
      </c>
      <c r="V4587" s="2">
        <f>DATE(YEAR(Table__._SQL2014_QLTS17_DW_DimDate[[#This Row],[NgayBatDauMuaVu]])+1, 10,31)</f>
        <v>44865</v>
      </c>
      <c r="W4587" s="3">
        <f>Table__._SQL2014_QLTS17_DW_DimDate[[#This Row],[Ngay]]-Table__._SQL2014_QLTS17_DW_DimDate[[#This Row],[NgayBatDauMuaVu]]+1</f>
        <v>264</v>
      </c>
      <c r="X4587">
        <f>INT((Table__._SQL2014_QLTS17_DW_DimDate[[#This Row],[NgayMuaVu]]-1)/7)+1</f>
        <v>38</v>
      </c>
      <c r="Y4587" t="str">
        <f>"Tuần " &amp;Table__._SQL2014_QLTS17_DW_DimDate[[#This Row],[TuanMuaVu]] &amp; " năm " &amp;Table__._SQL2014_QLTS17_DW_DimDate[[#This Row],[NamMuaVuStr]]</f>
        <v>Tuần 38 năm 2021-2022</v>
      </c>
      <c r="Z4587">
        <f>YEAR(Table__._SQL2014_QLTS17_DW_DimDate[[#This Row],[NgayBatDauMuaVu]])</f>
        <v>2021</v>
      </c>
      <c r="AA4587" t="str">
        <f>YEAR(Table__._SQL2014_QLTS17_DW_DimDate[[#This Row],[NgayBatDauMuaVu]]) &amp;"-"&amp;YEAR(Table__._SQL2014_QLTS17_DW_DimDate[[#This Row],[NgayKetThucMuaVu]])</f>
        <v>2021-2022</v>
      </c>
      <c r="AB4587">
        <f>YEAR(Table__._SQL2014_QLTS17_DW_DimDate[[#This Row],[NgayBatDauMuaVu]])</f>
        <v>2021</v>
      </c>
      <c r="AC4587">
        <f>YEAR(Table__._SQL2014_QLTS17_DW_DimDate[[#This Row],[NgayKetThucMuaVu]])</f>
        <v>2022</v>
      </c>
    </row>
    <row r="4588" spans="1:29">
      <c r="A4588">
        <v>20220723</v>
      </c>
      <c r="B4588" s="1">
        <v>44765</v>
      </c>
      <c r="C4588" t="s">
        <v>32</v>
      </c>
      <c r="D4588" t="s">
        <v>892</v>
      </c>
      <c r="E4588" t="s">
        <v>14</v>
      </c>
      <c r="F4588" t="s">
        <v>224</v>
      </c>
      <c r="G4588" t="s">
        <v>12</v>
      </c>
      <c r="H4588" t="s">
        <v>39</v>
      </c>
      <c r="I4588" t="s">
        <v>14</v>
      </c>
      <c r="J4588" t="s">
        <v>904</v>
      </c>
      <c r="K4588" t="s">
        <v>1</v>
      </c>
      <c r="L4588" t="s">
        <v>16</v>
      </c>
      <c r="M4588" t="s">
        <v>912</v>
      </c>
      <c r="N4588" t="s">
        <v>667</v>
      </c>
      <c r="O4588" t="s">
        <v>681</v>
      </c>
      <c r="P4588" t="s">
        <v>682</v>
      </c>
      <c r="Q4588" t="s">
        <v>681</v>
      </c>
      <c r="R4588" t="s">
        <v>683</v>
      </c>
      <c r="S4588" t="s">
        <v>668</v>
      </c>
      <c r="T4588" t="s">
        <v>671</v>
      </c>
      <c r="U4588" s="2">
        <f>DATE(IF(MONTH(Table__._SQL2014_QLTS17_DW_DimDate[[#This Row],[Ngay]])&lt;11,YEAR(Table__._SQL2014_QLTS17_DW_DimDate[[#This Row],[Ngay]])-1, YEAR(Table__._SQL2014_QLTS17_DW_DimDate[[#This Row],[Ngay]])),11,1)</f>
        <v>44501</v>
      </c>
      <c r="V4588" s="2">
        <f>DATE(YEAR(Table__._SQL2014_QLTS17_DW_DimDate[[#This Row],[NgayBatDauMuaVu]])+1, 10,31)</f>
        <v>44865</v>
      </c>
      <c r="W4588" s="3">
        <f>Table__._SQL2014_QLTS17_DW_DimDate[[#This Row],[Ngay]]-Table__._SQL2014_QLTS17_DW_DimDate[[#This Row],[NgayBatDauMuaVu]]+1</f>
        <v>265</v>
      </c>
      <c r="X4588">
        <f>INT((Table__._SQL2014_QLTS17_DW_DimDate[[#This Row],[NgayMuaVu]]-1)/7)+1</f>
        <v>38</v>
      </c>
      <c r="Y4588" t="str">
        <f>"Tuần " &amp;Table__._SQL2014_QLTS17_DW_DimDate[[#This Row],[TuanMuaVu]] &amp; " năm " &amp;Table__._SQL2014_QLTS17_DW_DimDate[[#This Row],[NamMuaVuStr]]</f>
        <v>Tuần 38 năm 2021-2022</v>
      </c>
      <c r="Z4588">
        <f>YEAR(Table__._SQL2014_QLTS17_DW_DimDate[[#This Row],[NgayBatDauMuaVu]])</f>
        <v>2021</v>
      </c>
      <c r="AA4588" t="str">
        <f>YEAR(Table__._SQL2014_QLTS17_DW_DimDate[[#This Row],[NgayBatDauMuaVu]]) &amp;"-"&amp;YEAR(Table__._SQL2014_QLTS17_DW_DimDate[[#This Row],[NgayKetThucMuaVu]])</f>
        <v>2021-2022</v>
      </c>
      <c r="AB4588">
        <f>YEAR(Table__._SQL2014_QLTS17_DW_DimDate[[#This Row],[NgayBatDauMuaVu]])</f>
        <v>2021</v>
      </c>
      <c r="AC4588">
        <f>YEAR(Table__._SQL2014_QLTS17_DW_DimDate[[#This Row],[NgayKetThucMuaVu]])</f>
        <v>2022</v>
      </c>
    </row>
    <row r="4589" spans="1:29">
      <c r="A4589">
        <v>20220724</v>
      </c>
      <c r="B4589" s="1">
        <v>44766</v>
      </c>
      <c r="C4589" t="s">
        <v>33</v>
      </c>
      <c r="D4589" t="s">
        <v>893</v>
      </c>
      <c r="E4589" t="s">
        <v>1</v>
      </c>
      <c r="F4589" t="s">
        <v>225</v>
      </c>
      <c r="G4589" t="s">
        <v>3</v>
      </c>
      <c r="H4589" t="s">
        <v>40</v>
      </c>
      <c r="I4589" t="s">
        <v>14</v>
      </c>
      <c r="J4589" t="s">
        <v>904</v>
      </c>
      <c r="K4589" t="s">
        <v>1</v>
      </c>
      <c r="L4589" t="s">
        <v>16</v>
      </c>
      <c r="M4589" t="s">
        <v>912</v>
      </c>
      <c r="N4589" t="s">
        <v>667</v>
      </c>
      <c r="O4589" t="s">
        <v>681</v>
      </c>
      <c r="P4589" t="s">
        <v>682</v>
      </c>
      <c r="Q4589" t="s">
        <v>681</v>
      </c>
      <c r="R4589" t="s">
        <v>683</v>
      </c>
      <c r="S4589" t="s">
        <v>668</v>
      </c>
      <c r="T4589" t="s">
        <v>671</v>
      </c>
      <c r="U4589" s="2">
        <f>DATE(IF(MONTH(Table__._SQL2014_QLTS17_DW_DimDate[[#This Row],[Ngay]])&lt;11,YEAR(Table__._SQL2014_QLTS17_DW_DimDate[[#This Row],[Ngay]])-1, YEAR(Table__._SQL2014_QLTS17_DW_DimDate[[#This Row],[Ngay]])),11,1)</f>
        <v>44501</v>
      </c>
      <c r="V4589" s="2">
        <f>DATE(YEAR(Table__._SQL2014_QLTS17_DW_DimDate[[#This Row],[NgayBatDauMuaVu]])+1, 10,31)</f>
        <v>44865</v>
      </c>
      <c r="W4589" s="3">
        <f>Table__._SQL2014_QLTS17_DW_DimDate[[#This Row],[Ngay]]-Table__._SQL2014_QLTS17_DW_DimDate[[#This Row],[NgayBatDauMuaVu]]+1</f>
        <v>266</v>
      </c>
      <c r="X4589">
        <f>INT((Table__._SQL2014_QLTS17_DW_DimDate[[#This Row],[NgayMuaVu]]-1)/7)+1</f>
        <v>38</v>
      </c>
      <c r="Y4589" t="str">
        <f>"Tuần " &amp;Table__._SQL2014_QLTS17_DW_DimDate[[#This Row],[TuanMuaVu]] &amp; " năm " &amp;Table__._SQL2014_QLTS17_DW_DimDate[[#This Row],[NamMuaVuStr]]</f>
        <v>Tuần 38 năm 2021-2022</v>
      </c>
      <c r="Z4589">
        <f>YEAR(Table__._SQL2014_QLTS17_DW_DimDate[[#This Row],[NgayBatDauMuaVu]])</f>
        <v>2021</v>
      </c>
      <c r="AA4589" t="str">
        <f>YEAR(Table__._SQL2014_QLTS17_DW_DimDate[[#This Row],[NgayBatDauMuaVu]]) &amp;"-"&amp;YEAR(Table__._SQL2014_QLTS17_DW_DimDate[[#This Row],[NgayKetThucMuaVu]])</f>
        <v>2021-2022</v>
      </c>
      <c r="AB4589">
        <f>YEAR(Table__._SQL2014_QLTS17_DW_DimDate[[#This Row],[NgayBatDauMuaVu]])</f>
        <v>2021</v>
      </c>
      <c r="AC4589">
        <f>YEAR(Table__._SQL2014_QLTS17_DW_DimDate[[#This Row],[NgayKetThucMuaVu]])</f>
        <v>2022</v>
      </c>
    </row>
    <row r="4590" spans="1:29">
      <c r="A4590">
        <v>20220725</v>
      </c>
      <c r="B4590" s="1">
        <v>44767</v>
      </c>
      <c r="C4590" t="s">
        <v>34</v>
      </c>
      <c r="D4590" t="s">
        <v>894</v>
      </c>
      <c r="E4590" t="s">
        <v>13</v>
      </c>
      <c r="F4590" t="s">
        <v>226</v>
      </c>
      <c r="G4590" t="s">
        <v>3</v>
      </c>
      <c r="H4590" t="s">
        <v>40</v>
      </c>
      <c r="I4590" t="s">
        <v>14</v>
      </c>
      <c r="J4590" t="s">
        <v>904</v>
      </c>
      <c r="K4590" t="s">
        <v>1</v>
      </c>
      <c r="L4590" t="s">
        <v>16</v>
      </c>
      <c r="M4590" t="s">
        <v>912</v>
      </c>
      <c r="N4590" t="s">
        <v>667</v>
      </c>
      <c r="O4590" t="s">
        <v>681</v>
      </c>
      <c r="P4590" t="s">
        <v>682</v>
      </c>
      <c r="Q4590" t="s">
        <v>681</v>
      </c>
      <c r="R4590" t="s">
        <v>683</v>
      </c>
      <c r="S4590" t="s">
        <v>668</v>
      </c>
      <c r="T4590" t="s">
        <v>671</v>
      </c>
      <c r="U4590" s="2">
        <f>DATE(IF(MONTH(Table__._SQL2014_QLTS17_DW_DimDate[[#This Row],[Ngay]])&lt;11,YEAR(Table__._SQL2014_QLTS17_DW_DimDate[[#This Row],[Ngay]])-1, YEAR(Table__._SQL2014_QLTS17_DW_DimDate[[#This Row],[Ngay]])),11,1)</f>
        <v>44501</v>
      </c>
      <c r="V4590" s="2">
        <f>DATE(YEAR(Table__._SQL2014_QLTS17_DW_DimDate[[#This Row],[NgayBatDauMuaVu]])+1, 10,31)</f>
        <v>44865</v>
      </c>
      <c r="W4590" s="3">
        <f>Table__._SQL2014_QLTS17_DW_DimDate[[#This Row],[Ngay]]-Table__._SQL2014_QLTS17_DW_DimDate[[#This Row],[NgayBatDauMuaVu]]+1</f>
        <v>267</v>
      </c>
      <c r="X4590">
        <f>INT((Table__._SQL2014_QLTS17_DW_DimDate[[#This Row],[NgayMuaVu]]-1)/7)+1</f>
        <v>39</v>
      </c>
      <c r="Y4590" t="str">
        <f>"Tuần " &amp;Table__._SQL2014_QLTS17_DW_DimDate[[#This Row],[TuanMuaVu]] &amp; " năm " &amp;Table__._SQL2014_QLTS17_DW_DimDate[[#This Row],[NamMuaVuStr]]</f>
        <v>Tuần 39 năm 2021-2022</v>
      </c>
      <c r="Z4590">
        <f>YEAR(Table__._SQL2014_QLTS17_DW_DimDate[[#This Row],[NgayBatDauMuaVu]])</f>
        <v>2021</v>
      </c>
      <c r="AA4590" t="str">
        <f>YEAR(Table__._SQL2014_QLTS17_DW_DimDate[[#This Row],[NgayBatDauMuaVu]]) &amp;"-"&amp;YEAR(Table__._SQL2014_QLTS17_DW_DimDate[[#This Row],[NgayKetThucMuaVu]])</f>
        <v>2021-2022</v>
      </c>
      <c r="AB4590">
        <f>YEAR(Table__._SQL2014_QLTS17_DW_DimDate[[#This Row],[NgayBatDauMuaVu]])</f>
        <v>2021</v>
      </c>
      <c r="AC4590">
        <f>YEAR(Table__._SQL2014_QLTS17_DW_DimDate[[#This Row],[NgayKetThucMuaVu]])</f>
        <v>2022</v>
      </c>
    </row>
    <row r="4591" spans="1:29">
      <c r="A4591">
        <v>20220726</v>
      </c>
      <c r="B4591" s="1">
        <v>44768</v>
      </c>
      <c r="C4591" t="s">
        <v>35</v>
      </c>
      <c r="D4591" t="s">
        <v>895</v>
      </c>
      <c r="E4591" t="s">
        <v>16</v>
      </c>
      <c r="F4591" t="s">
        <v>227</v>
      </c>
      <c r="G4591" t="s">
        <v>3</v>
      </c>
      <c r="H4591" t="s">
        <v>40</v>
      </c>
      <c r="I4591" t="s">
        <v>14</v>
      </c>
      <c r="J4591" t="s">
        <v>904</v>
      </c>
      <c r="K4591" t="s">
        <v>1</v>
      </c>
      <c r="L4591" t="s">
        <v>16</v>
      </c>
      <c r="M4591" t="s">
        <v>912</v>
      </c>
      <c r="N4591" t="s">
        <v>667</v>
      </c>
      <c r="O4591" t="s">
        <v>681</v>
      </c>
      <c r="P4591" t="s">
        <v>682</v>
      </c>
      <c r="Q4591" t="s">
        <v>681</v>
      </c>
      <c r="R4591" t="s">
        <v>683</v>
      </c>
      <c r="S4591" t="s">
        <v>668</v>
      </c>
      <c r="T4591" t="s">
        <v>671</v>
      </c>
      <c r="U4591" s="2">
        <f>DATE(IF(MONTH(Table__._SQL2014_QLTS17_DW_DimDate[[#This Row],[Ngay]])&lt;11,YEAR(Table__._SQL2014_QLTS17_DW_DimDate[[#This Row],[Ngay]])-1, YEAR(Table__._SQL2014_QLTS17_DW_DimDate[[#This Row],[Ngay]])),11,1)</f>
        <v>44501</v>
      </c>
      <c r="V4591" s="2">
        <f>DATE(YEAR(Table__._SQL2014_QLTS17_DW_DimDate[[#This Row],[NgayBatDauMuaVu]])+1, 10,31)</f>
        <v>44865</v>
      </c>
      <c r="W4591" s="3">
        <f>Table__._SQL2014_QLTS17_DW_DimDate[[#This Row],[Ngay]]-Table__._SQL2014_QLTS17_DW_DimDate[[#This Row],[NgayBatDauMuaVu]]+1</f>
        <v>268</v>
      </c>
      <c r="X4591">
        <f>INT((Table__._SQL2014_QLTS17_DW_DimDate[[#This Row],[NgayMuaVu]]-1)/7)+1</f>
        <v>39</v>
      </c>
      <c r="Y4591" t="str">
        <f>"Tuần " &amp;Table__._SQL2014_QLTS17_DW_DimDate[[#This Row],[TuanMuaVu]] &amp; " năm " &amp;Table__._SQL2014_QLTS17_DW_DimDate[[#This Row],[NamMuaVuStr]]</f>
        <v>Tuần 39 năm 2021-2022</v>
      </c>
      <c r="Z4591">
        <f>YEAR(Table__._SQL2014_QLTS17_DW_DimDate[[#This Row],[NgayBatDauMuaVu]])</f>
        <v>2021</v>
      </c>
      <c r="AA4591" t="str">
        <f>YEAR(Table__._SQL2014_QLTS17_DW_DimDate[[#This Row],[NgayBatDauMuaVu]]) &amp;"-"&amp;YEAR(Table__._SQL2014_QLTS17_DW_DimDate[[#This Row],[NgayKetThucMuaVu]])</f>
        <v>2021-2022</v>
      </c>
      <c r="AB4591">
        <f>YEAR(Table__._SQL2014_QLTS17_DW_DimDate[[#This Row],[NgayBatDauMuaVu]])</f>
        <v>2021</v>
      </c>
      <c r="AC4591">
        <f>YEAR(Table__._SQL2014_QLTS17_DW_DimDate[[#This Row],[NgayKetThucMuaVu]])</f>
        <v>2022</v>
      </c>
    </row>
    <row r="4592" spans="1:29">
      <c r="A4592">
        <v>20220727</v>
      </c>
      <c r="B4592" s="1">
        <v>44769</v>
      </c>
      <c r="C4592" t="s">
        <v>36</v>
      </c>
      <c r="D4592" t="s">
        <v>896</v>
      </c>
      <c r="E4592" t="s">
        <v>12</v>
      </c>
      <c r="F4592" t="s">
        <v>228</v>
      </c>
      <c r="G4592" t="s">
        <v>3</v>
      </c>
      <c r="H4592" t="s">
        <v>40</v>
      </c>
      <c r="I4592" t="s">
        <v>14</v>
      </c>
      <c r="J4592" t="s">
        <v>904</v>
      </c>
      <c r="K4592" t="s">
        <v>1</v>
      </c>
      <c r="L4592" t="s">
        <v>16</v>
      </c>
      <c r="M4592" t="s">
        <v>912</v>
      </c>
      <c r="N4592" t="s">
        <v>667</v>
      </c>
      <c r="O4592" t="s">
        <v>681</v>
      </c>
      <c r="P4592" t="s">
        <v>682</v>
      </c>
      <c r="Q4592" t="s">
        <v>681</v>
      </c>
      <c r="R4592" t="s">
        <v>683</v>
      </c>
      <c r="S4592" t="s">
        <v>668</v>
      </c>
      <c r="T4592" t="s">
        <v>671</v>
      </c>
      <c r="U4592" s="2">
        <f>DATE(IF(MONTH(Table__._SQL2014_QLTS17_DW_DimDate[[#This Row],[Ngay]])&lt;11,YEAR(Table__._SQL2014_QLTS17_DW_DimDate[[#This Row],[Ngay]])-1, YEAR(Table__._SQL2014_QLTS17_DW_DimDate[[#This Row],[Ngay]])),11,1)</f>
        <v>44501</v>
      </c>
      <c r="V4592" s="2">
        <f>DATE(YEAR(Table__._SQL2014_QLTS17_DW_DimDate[[#This Row],[NgayBatDauMuaVu]])+1, 10,31)</f>
        <v>44865</v>
      </c>
      <c r="W4592" s="3">
        <f>Table__._SQL2014_QLTS17_DW_DimDate[[#This Row],[Ngay]]-Table__._SQL2014_QLTS17_DW_DimDate[[#This Row],[NgayBatDauMuaVu]]+1</f>
        <v>269</v>
      </c>
      <c r="X4592">
        <f>INT((Table__._SQL2014_QLTS17_DW_DimDate[[#This Row],[NgayMuaVu]]-1)/7)+1</f>
        <v>39</v>
      </c>
      <c r="Y4592" t="str">
        <f>"Tuần " &amp;Table__._SQL2014_QLTS17_DW_DimDate[[#This Row],[TuanMuaVu]] &amp; " năm " &amp;Table__._SQL2014_QLTS17_DW_DimDate[[#This Row],[NamMuaVuStr]]</f>
        <v>Tuần 39 năm 2021-2022</v>
      </c>
      <c r="Z4592">
        <f>YEAR(Table__._SQL2014_QLTS17_DW_DimDate[[#This Row],[NgayBatDauMuaVu]])</f>
        <v>2021</v>
      </c>
      <c r="AA4592" t="str">
        <f>YEAR(Table__._SQL2014_QLTS17_DW_DimDate[[#This Row],[NgayBatDauMuaVu]]) &amp;"-"&amp;YEAR(Table__._SQL2014_QLTS17_DW_DimDate[[#This Row],[NgayKetThucMuaVu]])</f>
        <v>2021-2022</v>
      </c>
      <c r="AB4592">
        <f>YEAR(Table__._SQL2014_QLTS17_DW_DimDate[[#This Row],[NgayBatDauMuaVu]])</f>
        <v>2021</v>
      </c>
      <c r="AC4592">
        <f>YEAR(Table__._SQL2014_QLTS17_DW_DimDate[[#This Row],[NgayKetThucMuaVu]])</f>
        <v>2022</v>
      </c>
    </row>
    <row r="4593" spans="1:29">
      <c r="A4593">
        <v>20220728</v>
      </c>
      <c r="B4593" s="1">
        <v>44770</v>
      </c>
      <c r="C4593" t="s">
        <v>37</v>
      </c>
      <c r="D4593" t="s">
        <v>897</v>
      </c>
      <c r="E4593" t="s">
        <v>3</v>
      </c>
      <c r="F4593" t="s">
        <v>229</v>
      </c>
      <c r="G4593" t="s">
        <v>3</v>
      </c>
      <c r="H4593" t="s">
        <v>40</v>
      </c>
      <c r="I4593" t="s">
        <v>14</v>
      </c>
      <c r="J4593" t="s">
        <v>904</v>
      </c>
      <c r="K4593" t="s">
        <v>1</v>
      </c>
      <c r="L4593" t="s">
        <v>16</v>
      </c>
      <c r="M4593" t="s">
        <v>912</v>
      </c>
      <c r="N4593" t="s">
        <v>667</v>
      </c>
      <c r="O4593" t="s">
        <v>681</v>
      </c>
      <c r="P4593" t="s">
        <v>682</v>
      </c>
      <c r="Q4593" t="s">
        <v>681</v>
      </c>
      <c r="R4593" t="s">
        <v>683</v>
      </c>
      <c r="S4593" t="s">
        <v>668</v>
      </c>
      <c r="T4593" t="s">
        <v>671</v>
      </c>
      <c r="U4593" s="2">
        <f>DATE(IF(MONTH(Table__._SQL2014_QLTS17_DW_DimDate[[#This Row],[Ngay]])&lt;11,YEAR(Table__._SQL2014_QLTS17_DW_DimDate[[#This Row],[Ngay]])-1, YEAR(Table__._SQL2014_QLTS17_DW_DimDate[[#This Row],[Ngay]])),11,1)</f>
        <v>44501</v>
      </c>
      <c r="V4593" s="2">
        <f>DATE(YEAR(Table__._SQL2014_QLTS17_DW_DimDate[[#This Row],[NgayBatDauMuaVu]])+1, 10,31)</f>
        <v>44865</v>
      </c>
      <c r="W4593" s="3">
        <f>Table__._SQL2014_QLTS17_DW_DimDate[[#This Row],[Ngay]]-Table__._SQL2014_QLTS17_DW_DimDate[[#This Row],[NgayBatDauMuaVu]]+1</f>
        <v>270</v>
      </c>
      <c r="X4593">
        <f>INT((Table__._SQL2014_QLTS17_DW_DimDate[[#This Row],[NgayMuaVu]]-1)/7)+1</f>
        <v>39</v>
      </c>
      <c r="Y4593" t="str">
        <f>"Tuần " &amp;Table__._SQL2014_QLTS17_DW_DimDate[[#This Row],[TuanMuaVu]] &amp; " năm " &amp;Table__._SQL2014_QLTS17_DW_DimDate[[#This Row],[NamMuaVuStr]]</f>
        <v>Tuần 39 năm 2021-2022</v>
      </c>
      <c r="Z4593">
        <f>YEAR(Table__._SQL2014_QLTS17_DW_DimDate[[#This Row],[NgayBatDauMuaVu]])</f>
        <v>2021</v>
      </c>
      <c r="AA4593" t="str">
        <f>YEAR(Table__._SQL2014_QLTS17_DW_DimDate[[#This Row],[NgayBatDauMuaVu]]) &amp;"-"&amp;YEAR(Table__._SQL2014_QLTS17_DW_DimDate[[#This Row],[NgayKetThucMuaVu]])</f>
        <v>2021-2022</v>
      </c>
      <c r="AB4593">
        <f>YEAR(Table__._SQL2014_QLTS17_DW_DimDate[[#This Row],[NgayBatDauMuaVu]])</f>
        <v>2021</v>
      </c>
      <c r="AC4593">
        <f>YEAR(Table__._SQL2014_QLTS17_DW_DimDate[[#This Row],[NgayKetThucMuaVu]])</f>
        <v>2022</v>
      </c>
    </row>
    <row r="4594" spans="1:29">
      <c r="A4594">
        <v>20220729</v>
      </c>
      <c r="B4594" s="1">
        <v>44771</v>
      </c>
      <c r="C4594" t="s">
        <v>38</v>
      </c>
      <c r="D4594" t="s">
        <v>891</v>
      </c>
      <c r="E4594" t="s">
        <v>2</v>
      </c>
      <c r="F4594" t="s">
        <v>230</v>
      </c>
      <c r="G4594" t="s">
        <v>3</v>
      </c>
      <c r="H4594" t="s">
        <v>40</v>
      </c>
      <c r="I4594" t="s">
        <v>14</v>
      </c>
      <c r="J4594" t="s">
        <v>904</v>
      </c>
      <c r="K4594" t="s">
        <v>1</v>
      </c>
      <c r="L4594" t="s">
        <v>16</v>
      </c>
      <c r="M4594" t="s">
        <v>912</v>
      </c>
      <c r="N4594" t="s">
        <v>667</v>
      </c>
      <c r="O4594" t="s">
        <v>681</v>
      </c>
      <c r="P4594" t="s">
        <v>682</v>
      </c>
      <c r="Q4594" t="s">
        <v>681</v>
      </c>
      <c r="R4594" t="s">
        <v>683</v>
      </c>
      <c r="S4594" t="s">
        <v>668</v>
      </c>
      <c r="T4594" t="s">
        <v>671</v>
      </c>
      <c r="U4594" s="2">
        <f>DATE(IF(MONTH(Table__._SQL2014_QLTS17_DW_DimDate[[#This Row],[Ngay]])&lt;11,YEAR(Table__._SQL2014_QLTS17_DW_DimDate[[#This Row],[Ngay]])-1, YEAR(Table__._SQL2014_QLTS17_DW_DimDate[[#This Row],[Ngay]])),11,1)</f>
        <v>44501</v>
      </c>
      <c r="V4594" s="2">
        <f>DATE(YEAR(Table__._SQL2014_QLTS17_DW_DimDate[[#This Row],[NgayBatDauMuaVu]])+1, 10,31)</f>
        <v>44865</v>
      </c>
      <c r="W4594" s="3">
        <f>Table__._SQL2014_QLTS17_DW_DimDate[[#This Row],[Ngay]]-Table__._SQL2014_QLTS17_DW_DimDate[[#This Row],[NgayBatDauMuaVu]]+1</f>
        <v>271</v>
      </c>
      <c r="X4594">
        <f>INT((Table__._SQL2014_QLTS17_DW_DimDate[[#This Row],[NgayMuaVu]]-1)/7)+1</f>
        <v>39</v>
      </c>
      <c r="Y4594" t="str">
        <f>"Tuần " &amp;Table__._SQL2014_QLTS17_DW_DimDate[[#This Row],[TuanMuaVu]] &amp; " năm " &amp;Table__._SQL2014_QLTS17_DW_DimDate[[#This Row],[NamMuaVuStr]]</f>
        <v>Tuần 39 năm 2021-2022</v>
      </c>
      <c r="Z4594">
        <f>YEAR(Table__._SQL2014_QLTS17_DW_DimDate[[#This Row],[NgayBatDauMuaVu]])</f>
        <v>2021</v>
      </c>
      <c r="AA4594" t="str">
        <f>YEAR(Table__._SQL2014_QLTS17_DW_DimDate[[#This Row],[NgayBatDauMuaVu]]) &amp;"-"&amp;YEAR(Table__._SQL2014_QLTS17_DW_DimDate[[#This Row],[NgayKetThucMuaVu]])</f>
        <v>2021-2022</v>
      </c>
      <c r="AB4594">
        <f>YEAR(Table__._SQL2014_QLTS17_DW_DimDate[[#This Row],[NgayBatDauMuaVu]])</f>
        <v>2021</v>
      </c>
      <c r="AC4594">
        <f>YEAR(Table__._SQL2014_QLTS17_DW_DimDate[[#This Row],[NgayKetThucMuaVu]])</f>
        <v>2022</v>
      </c>
    </row>
    <row r="4595" spans="1:29">
      <c r="A4595">
        <v>20220730</v>
      </c>
      <c r="B4595" s="1">
        <v>44772</v>
      </c>
      <c r="C4595" t="s">
        <v>39</v>
      </c>
      <c r="D4595" t="s">
        <v>892</v>
      </c>
      <c r="E4595" t="s">
        <v>14</v>
      </c>
      <c r="F4595" t="s">
        <v>231</v>
      </c>
      <c r="G4595" t="s">
        <v>3</v>
      </c>
      <c r="H4595" t="s">
        <v>40</v>
      </c>
      <c r="I4595" t="s">
        <v>14</v>
      </c>
      <c r="J4595" t="s">
        <v>904</v>
      </c>
      <c r="K4595" t="s">
        <v>1</v>
      </c>
      <c r="L4595" t="s">
        <v>16</v>
      </c>
      <c r="M4595" t="s">
        <v>912</v>
      </c>
      <c r="N4595" t="s">
        <v>667</v>
      </c>
      <c r="O4595" t="s">
        <v>681</v>
      </c>
      <c r="P4595" t="s">
        <v>682</v>
      </c>
      <c r="Q4595" t="s">
        <v>681</v>
      </c>
      <c r="R4595" t="s">
        <v>683</v>
      </c>
      <c r="S4595" t="s">
        <v>668</v>
      </c>
      <c r="T4595" t="s">
        <v>671</v>
      </c>
      <c r="U4595" s="2">
        <f>DATE(IF(MONTH(Table__._SQL2014_QLTS17_DW_DimDate[[#This Row],[Ngay]])&lt;11,YEAR(Table__._SQL2014_QLTS17_DW_DimDate[[#This Row],[Ngay]])-1, YEAR(Table__._SQL2014_QLTS17_DW_DimDate[[#This Row],[Ngay]])),11,1)</f>
        <v>44501</v>
      </c>
      <c r="V4595" s="2">
        <f>DATE(YEAR(Table__._SQL2014_QLTS17_DW_DimDate[[#This Row],[NgayBatDauMuaVu]])+1, 10,31)</f>
        <v>44865</v>
      </c>
      <c r="W4595" s="3">
        <f>Table__._SQL2014_QLTS17_DW_DimDate[[#This Row],[Ngay]]-Table__._SQL2014_QLTS17_DW_DimDate[[#This Row],[NgayBatDauMuaVu]]+1</f>
        <v>272</v>
      </c>
      <c r="X4595">
        <f>INT((Table__._SQL2014_QLTS17_DW_DimDate[[#This Row],[NgayMuaVu]]-1)/7)+1</f>
        <v>39</v>
      </c>
      <c r="Y4595" t="str">
        <f>"Tuần " &amp;Table__._SQL2014_QLTS17_DW_DimDate[[#This Row],[TuanMuaVu]] &amp; " năm " &amp;Table__._SQL2014_QLTS17_DW_DimDate[[#This Row],[NamMuaVuStr]]</f>
        <v>Tuần 39 năm 2021-2022</v>
      </c>
      <c r="Z4595">
        <f>YEAR(Table__._SQL2014_QLTS17_DW_DimDate[[#This Row],[NgayBatDauMuaVu]])</f>
        <v>2021</v>
      </c>
      <c r="AA4595" t="str">
        <f>YEAR(Table__._SQL2014_QLTS17_DW_DimDate[[#This Row],[NgayBatDauMuaVu]]) &amp;"-"&amp;YEAR(Table__._SQL2014_QLTS17_DW_DimDate[[#This Row],[NgayKetThucMuaVu]])</f>
        <v>2021-2022</v>
      </c>
      <c r="AB4595">
        <f>YEAR(Table__._SQL2014_QLTS17_DW_DimDate[[#This Row],[NgayBatDauMuaVu]])</f>
        <v>2021</v>
      </c>
      <c r="AC4595">
        <f>YEAR(Table__._SQL2014_QLTS17_DW_DimDate[[#This Row],[NgayKetThucMuaVu]])</f>
        <v>2022</v>
      </c>
    </row>
    <row r="4596" spans="1:29">
      <c r="A4596">
        <v>20220731</v>
      </c>
      <c r="B4596" s="1">
        <v>44773</v>
      </c>
      <c r="C4596" t="s">
        <v>40</v>
      </c>
      <c r="D4596" t="s">
        <v>893</v>
      </c>
      <c r="E4596" t="s">
        <v>1</v>
      </c>
      <c r="F4596" t="s">
        <v>232</v>
      </c>
      <c r="G4596" t="s">
        <v>2</v>
      </c>
      <c r="H4596" t="s">
        <v>41</v>
      </c>
      <c r="I4596" t="s">
        <v>14</v>
      </c>
      <c r="J4596" t="s">
        <v>904</v>
      </c>
      <c r="K4596" t="s">
        <v>1</v>
      </c>
      <c r="L4596" t="s">
        <v>16</v>
      </c>
      <c r="M4596" t="s">
        <v>912</v>
      </c>
      <c r="N4596" t="s">
        <v>667</v>
      </c>
      <c r="O4596" t="s">
        <v>681</v>
      </c>
      <c r="P4596" t="s">
        <v>682</v>
      </c>
      <c r="Q4596" t="s">
        <v>681</v>
      </c>
      <c r="R4596" t="s">
        <v>683</v>
      </c>
      <c r="S4596" t="s">
        <v>668</v>
      </c>
      <c r="T4596" t="s">
        <v>671</v>
      </c>
      <c r="U4596" s="2">
        <f>DATE(IF(MONTH(Table__._SQL2014_QLTS17_DW_DimDate[[#This Row],[Ngay]])&lt;11,YEAR(Table__._SQL2014_QLTS17_DW_DimDate[[#This Row],[Ngay]])-1, YEAR(Table__._SQL2014_QLTS17_DW_DimDate[[#This Row],[Ngay]])),11,1)</f>
        <v>44501</v>
      </c>
      <c r="V4596" s="2">
        <f>DATE(YEAR(Table__._SQL2014_QLTS17_DW_DimDate[[#This Row],[NgayBatDauMuaVu]])+1, 10,31)</f>
        <v>44865</v>
      </c>
      <c r="W4596" s="3">
        <f>Table__._SQL2014_QLTS17_DW_DimDate[[#This Row],[Ngay]]-Table__._SQL2014_QLTS17_DW_DimDate[[#This Row],[NgayBatDauMuaVu]]+1</f>
        <v>273</v>
      </c>
      <c r="X4596">
        <f>INT((Table__._SQL2014_QLTS17_DW_DimDate[[#This Row],[NgayMuaVu]]-1)/7)+1</f>
        <v>39</v>
      </c>
      <c r="Y4596" t="str">
        <f>"Tuần " &amp;Table__._SQL2014_QLTS17_DW_DimDate[[#This Row],[TuanMuaVu]] &amp; " năm " &amp;Table__._SQL2014_QLTS17_DW_DimDate[[#This Row],[NamMuaVuStr]]</f>
        <v>Tuần 39 năm 2021-2022</v>
      </c>
      <c r="Z4596">
        <f>YEAR(Table__._SQL2014_QLTS17_DW_DimDate[[#This Row],[NgayBatDauMuaVu]])</f>
        <v>2021</v>
      </c>
      <c r="AA4596" t="str">
        <f>YEAR(Table__._SQL2014_QLTS17_DW_DimDate[[#This Row],[NgayBatDauMuaVu]]) &amp;"-"&amp;YEAR(Table__._SQL2014_QLTS17_DW_DimDate[[#This Row],[NgayKetThucMuaVu]])</f>
        <v>2021-2022</v>
      </c>
      <c r="AB4596">
        <f>YEAR(Table__._SQL2014_QLTS17_DW_DimDate[[#This Row],[NgayBatDauMuaVu]])</f>
        <v>2021</v>
      </c>
      <c r="AC4596">
        <f>YEAR(Table__._SQL2014_QLTS17_DW_DimDate[[#This Row],[NgayKetThucMuaVu]])</f>
        <v>2022</v>
      </c>
    </row>
    <row r="4597" spans="1:29">
      <c r="A4597">
        <v>20220801</v>
      </c>
      <c r="B4597" s="1">
        <v>44774</v>
      </c>
      <c r="C4597" t="s">
        <v>1</v>
      </c>
      <c r="D4597" t="s">
        <v>894</v>
      </c>
      <c r="E4597" t="s">
        <v>13</v>
      </c>
      <c r="F4597" t="s">
        <v>233</v>
      </c>
      <c r="G4597" t="s">
        <v>1</v>
      </c>
      <c r="H4597" t="s">
        <v>41</v>
      </c>
      <c r="I4597" t="s">
        <v>18</v>
      </c>
      <c r="J4597" t="s">
        <v>905</v>
      </c>
      <c r="K4597" t="s">
        <v>13</v>
      </c>
      <c r="L4597" t="s">
        <v>16</v>
      </c>
      <c r="M4597" t="s">
        <v>912</v>
      </c>
      <c r="N4597" t="s">
        <v>667</v>
      </c>
      <c r="O4597" t="s">
        <v>684</v>
      </c>
      <c r="P4597" t="s">
        <v>685</v>
      </c>
      <c r="Q4597" t="s">
        <v>681</v>
      </c>
      <c r="R4597" t="s">
        <v>683</v>
      </c>
      <c r="S4597" t="s">
        <v>668</v>
      </c>
      <c r="T4597" t="s">
        <v>671</v>
      </c>
      <c r="U4597" s="2">
        <f>DATE(IF(MONTH(Table__._SQL2014_QLTS17_DW_DimDate[[#This Row],[Ngay]])&lt;11,YEAR(Table__._SQL2014_QLTS17_DW_DimDate[[#This Row],[Ngay]])-1, YEAR(Table__._SQL2014_QLTS17_DW_DimDate[[#This Row],[Ngay]])),11,1)</f>
        <v>44501</v>
      </c>
      <c r="V4597" s="2">
        <f>DATE(YEAR(Table__._SQL2014_QLTS17_DW_DimDate[[#This Row],[NgayBatDauMuaVu]])+1, 10,31)</f>
        <v>44865</v>
      </c>
      <c r="W4597" s="3">
        <f>Table__._SQL2014_QLTS17_DW_DimDate[[#This Row],[Ngay]]-Table__._SQL2014_QLTS17_DW_DimDate[[#This Row],[NgayBatDauMuaVu]]+1</f>
        <v>274</v>
      </c>
      <c r="X4597">
        <f>INT((Table__._SQL2014_QLTS17_DW_DimDate[[#This Row],[NgayMuaVu]]-1)/7)+1</f>
        <v>40</v>
      </c>
      <c r="Y4597" t="str">
        <f>"Tuần " &amp;Table__._SQL2014_QLTS17_DW_DimDate[[#This Row],[TuanMuaVu]] &amp; " năm " &amp;Table__._SQL2014_QLTS17_DW_DimDate[[#This Row],[NamMuaVuStr]]</f>
        <v>Tuần 40 năm 2021-2022</v>
      </c>
      <c r="Z4597">
        <f>YEAR(Table__._SQL2014_QLTS17_DW_DimDate[[#This Row],[NgayBatDauMuaVu]])</f>
        <v>2021</v>
      </c>
      <c r="AA4597" t="str">
        <f>YEAR(Table__._SQL2014_QLTS17_DW_DimDate[[#This Row],[NgayBatDauMuaVu]]) &amp;"-"&amp;YEAR(Table__._SQL2014_QLTS17_DW_DimDate[[#This Row],[NgayKetThucMuaVu]])</f>
        <v>2021-2022</v>
      </c>
      <c r="AB4597">
        <f>YEAR(Table__._SQL2014_QLTS17_DW_DimDate[[#This Row],[NgayBatDauMuaVu]])</f>
        <v>2021</v>
      </c>
      <c r="AC4597">
        <f>YEAR(Table__._SQL2014_QLTS17_DW_DimDate[[#This Row],[NgayKetThucMuaVu]])</f>
        <v>2022</v>
      </c>
    </row>
    <row r="4598" spans="1:29">
      <c r="A4598">
        <v>20220802</v>
      </c>
      <c r="B4598" s="1">
        <v>44775</v>
      </c>
      <c r="C4598" t="s">
        <v>13</v>
      </c>
      <c r="D4598" t="s">
        <v>895</v>
      </c>
      <c r="E4598" t="s">
        <v>16</v>
      </c>
      <c r="F4598" t="s">
        <v>236</v>
      </c>
      <c r="G4598" t="s">
        <v>1</v>
      </c>
      <c r="H4598" t="s">
        <v>41</v>
      </c>
      <c r="I4598" t="s">
        <v>18</v>
      </c>
      <c r="J4598" t="s">
        <v>905</v>
      </c>
      <c r="K4598" t="s">
        <v>13</v>
      </c>
      <c r="L4598" t="s">
        <v>16</v>
      </c>
      <c r="M4598" t="s">
        <v>912</v>
      </c>
      <c r="N4598" t="s">
        <v>667</v>
      </c>
      <c r="O4598" t="s">
        <v>684</v>
      </c>
      <c r="P4598" t="s">
        <v>685</v>
      </c>
      <c r="Q4598" t="s">
        <v>681</v>
      </c>
      <c r="R4598" t="s">
        <v>683</v>
      </c>
      <c r="S4598" t="s">
        <v>668</v>
      </c>
      <c r="T4598" t="s">
        <v>671</v>
      </c>
      <c r="U4598" s="2">
        <f>DATE(IF(MONTH(Table__._SQL2014_QLTS17_DW_DimDate[[#This Row],[Ngay]])&lt;11,YEAR(Table__._SQL2014_QLTS17_DW_DimDate[[#This Row],[Ngay]])-1, YEAR(Table__._SQL2014_QLTS17_DW_DimDate[[#This Row],[Ngay]])),11,1)</f>
        <v>44501</v>
      </c>
      <c r="V4598" s="2">
        <f>DATE(YEAR(Table__._SQL2014_QLTS17_DW_DimDate[[#This Row],[NgayBatDauMuaVu]])+1, 10,31)</f>
        <v>44865</v>
      </c>
      <c r="W4598" s="3">
        <f>Table__._SQL2014_QLTS17_DW_DimDate[[#This Row],[Ngay]]-Table__._SQL2014_QLTS17_DW_DimDate[[#This Row],[NgayBatDauMuaVu]]+1</f>
        <v>275</v>
      </c>
      <c r="X4598">
        <f>INT((Table__._SQL2014_QLTS17_DW_DimDate[[#This Row],[NgayMuaVu]]-1)/7)+1</f>
        <v>40</v>
      </c>
      <c r="Y4598" t="str">
        <f>"Tuần " &amp;Table__._SQL2014_QLTS17_DW_DimDate[[#This Row],[TuanMuaVu]] &amp; " năm " &amp;Table__._SQL2014_QLTS17_DW_DimDate[[#This Row],[NamMuaVuStr]]</f>
        <v>Tuần 40 năm 2021-2022</v>
      </c>
      <c r="Z4598">
        <f>YEAR(Table__._SQL2014_QLTS17_DW_DimDate[[#This Row],[NgayBatDauMuaVu]])</f>
        <v>2021</v>
      </c>
      <c r="AA4598" t="str">
        <f>YEAR(Table__._SQL2014_QLTS17_DW_DimDate[[#This Row],[NgayBatDauMuaVu]]) &amp;"-"&amp;YEAR(Table__._SQL2014_QLTS17_DW_DimDate[[#This Row],[NgayKetThucMuaVu]])</f>
        <v>2021-2022</v>
      </c>
      <c r="AB4598">
        <f>YEAR(Table__._SQL2014_QLTS17_DW_DimDate[[#This Row],[NgayBatDauMuaVu]])</f>
        <v>2021</v>
      </c>
      <c r="AC4598">
        <f>YEAR(Table__._SQL2014_QLTS17_DW_DimDate[[#This Row],[NgayKetThucMuaVu]])</f>
        <v>2022</v>
      </c>
    </row>
    <row r="4599" spans="1:29">
      <c r="A4599">
        <v>20220803</v>
      </c>
      <c r="B4599" s="1">
        <v>44776</v>
      </c>
      <c r="C4599" t="s">
        <v>16</v>
      </c>
      <c r="D4599" t="s">
        <v>896</v>
      </c>
      <c r="E4599" t="s">
        <v>12</v>
      </c>
      <c r="F4599" t="s">
        <v>237</v>
      </c>
      <c r="G4599" t="s">
        <v>1</v>
      </c>
      <c r="H4599" t="s">
        <v>41</v>
      </c>
      <c r="I4599" t="s">
        <v>18</v>
      </c>
      <c r="J4599" t="s">
        <v>905</v>
      </c>
      <c r="K4599" t="s">
        <v>13</v>
      </c>
      <c r="L4599" t="s">
        <v>16</v>
      </c>
      <c r="M4599" t="s">
        <v>912</v>
      </c>
      <c r="N4599" t="s">
        <v>667</v>
      </c>
      <c r="O4599" t="s">
        <v>684</v>
      </c>
      <c r="P4599" t="s">
        <v>685</v>
      </c>
      <c r="Q4599" t="s">
        <v>681</v>
      </c>
      <c r="R4599" t="s">
        <v>683</v>
      </c>
      <c r="S4599" t="s">
        <v>668</v>
      </c>
      <c r="T4599" t="s">
        <v>671</v>
      </c>
      <c r="U4599" s="2">
        <f>DATE(IF(MONTH(Table__._SQL2014_QLTS17_DW_DimDate[[#This Row],[Ngay]])&lt;11,YEAR(Table__._SQL2014_QLTS17_DW_DimDate[[#This Row],[Ngay]])-1, YEAR(Table__._SQL2014_QLTS17_DW_DimDate[[#This Row],[Ngay]])),11,1)</f>
        <v>44501</v>
      </c>
      <c r="V4599" s="2">
        <f>DATE(YEAR(Table__._SQL2014_QLTS17_DW_DimDate[[#This Row],[NgayBatDauMuaVu]])+1, 10,31)</f>
        <v>44865</v>
      </c>
      <c r="W4599" s="3">
        <f>Table__._SQL2014_QLTS17_DW_DimDate[[#This Row],[Ngay]]-Table__._SQL2014_QLTS17_DW_DimDate[[#This Row],[NgayBatDauMuaVu]]+1</f>
        <v>276</v>
      </c>
      <c r="X4599">
        <f>INT((Table__._SQL2014_QLTS17_DW_DimDate[[#This Row],[NgayMuaVu]]-1)/7)+1</f>
        <v>40</v>
      </c>
      <c r="Y4599" t="str">
        <f>"Tuần " &amp;Table__._SQL2014_QLTS17_DW_DimDate[[#This Row],[TuanMuaVu]] &amp; " năm " &amp;Table__._SQL2014_QLTS17_DW_DimDate[[#This Row],[NamMuaVuStr]]</f>
        <v>Tuần 40 năm 2021-2022</v>
      </c>
      <c r="Z4599">
        <f>YEAR(Table__._SQL2014_QLTS17_DW_DimDate[[#This Row],[NgayBatDauMuaVu]])</f>
        <v>2021</v>
      </c>
      <c r="AA4599" t="str">
        <f>YEAR(Table__._SQL2014_QLTS17_DW_DimDate[[#This Row],[NgayBatDauMuaVu]]) &amp;"-"&amp;YEAR(Table__._SQL2014_QLTS17_DW_DimDate[[#This Row],[NgayKetThucMuaVu]])</f>
        <v>2021-2022</v>
      </c>
      <c r="AB4599">
        <f>YEAR(Table__._SQL2014_QLTS17_DW_DimDate[[#This Row],[NgayBatDauMuaVu]])</f>
        <v>2021</v>
      </c>
      <c r="AC4599">
        <f>YEAR(Table__._SQL2014_QLTS17_DW_DimDate[[#This Row],[NgayKetThucMuaVu]])</f>
        <v>2022</v>
      </c>
    </row>
    <row r="4600" spans="1:29">
      <c r="A4600">
        <v>20220804</v>
      </c>
      <c r="B4600" s="1">
        <v>44777</v>
      </c>
      <c r="C4600" t="s">
        <v>12</v>
      </c>
      <c r="D4600" t="s">
        <v>897</v>
      </c>
      <c r="E4600" t="s">
        <v>3</v>
      </c>
      <c r="F4600" t="s">
        <v>238</v>
      </c>
      <c r="G4600" t="s">
        <v>1</v>
      </c>
      <c r="H4600" t="s">
        <v>41</v>
      </c>
      <c r="I4600" t="s">
        <v>18</v>
      </c>
      <c r="J4600" t="s">
        <v>905</v>
      </c>
      <c r="K4600" t="s">
        <v>13</v>
      </c>
      <c r="L4600" t="s">
        <v>16</v>
      </c>
      <c r="M4600" t="s">
        <v>912</v>
      </c>
      <c r="N4600" t="s">
        <v>667</v>
      </c>
      <c r="O4600" t="s">
        <v>684</v>
      </c>
      <c r="P4600" t="s">
        <v>685</v>
      </c>
      <c r="Q4600" t="s">
        <v>681</v>
      </c>
      <c r="R4600" t="s">
        <v>683</v>
      </c>
      <c r="S4600" t="s">
        <v>668</v>
      </c>
      <c r="T4600" t="s">
        <v>671</v>
      </c>
      <c r="U4600" s="2">
        <f>DATE(IF(MONTH(Table__._SQL2014_QLTS17_DW_DimDate[[#This Row],[Ngay]])&lt;11,YEAR(Table__._SQL2014_QLTS17_DW_DimDate[[#This Row],[Ngay]])-1, YEAR(Table__._SQL2014_QLTS17_DW_DimDate[[#This Row],[Ngay]])),11,1)</f>
        <v>44501</v>
      </c>
      <c r="V4600" s="2">
        <f>DATE(YEAR(Table__._SQL2014_QLTS17_DW_DimDate[[#This Row],[NgayBatDauMuaVu]])+1, 10,31)</f>
        <v>44865</v>
      </c>
      <c r="W4600" s="3">
        <f>Table__._SQL2014_QLTS17_DW_DimDate[[#This Row],[Ngay]]-Table__._SQL2014_QLTS17_DW_DimDate[[#This Row],[NgayBatDauMuaVu]]+1</f>
        <v>277</v>
      </c>
      <c r="X4600">
        <f>INT((Table__._SQL2014_QLTS17_DW_DimDate[[#This Row],[NgayMuaVu]]-1)/7)+1</f>
        <v>40</v>
      </c>
      <c r="Y4600" t="str">
        <f>"Tuần " &amp;Table__._SQL2014_QLTS17_DW_DimDate[[#This Row],[TuanMuaVu]] &amp; " năm " &amp;Table__._SQL2014_QLTS17_DW_DimDate[[#This Row],[NamMuaVuStr]]</f>
        <v>Tuần 40 năm 2021-2022</v>
      </c>
      <c r="Z4600">
        <f>YEAR(Table__._SQL2014_QLTS17_DW_DimDate[[#This Row],[NgayBatDauMuaVu]])</f>
        <v>2021</v>
      </c>
      <c r="AA4600" t="str">
        <f>YEAR(Table__._SQL2014_QLTS17_DW_DimDate[[#This Row],[NgayBatDauMuaVu]]) &amp;"-"&amp;YEAR(Table__._SQL2014_QLTS17_DW_DimDate[[#This Row],[NgayKetThucMuaVu]])</f>
        <v>2021-2022</v>
      </c>
      <c r="AB4600">
        <f>YEAR(Table__._SQL2014_QLTS17_DW_DimDate[[#This Row],[NgayBatDauMuaVu]])</f>
        <v>2021</v>
      </c>
      <c r="AC4600">
        <f>YEAR(Table__._SQL2014_QLTS17_DW_DimDate[[#This Row],[NgayKetThucMuaVu]])</f>
        <v>2022</v>
      </c>
    </row>
    <row r="4601" spans="1:29">
      <c r="A4601">
        <v>20220805</v>
      </c>
      <c r="B4601" s="1">
        <v>44778</v>
      </c>
      <c r="C4601" t="s">
        <v>3</v>
      </c>
      <c r="D4601" t="s">
        <v>891</v>
      </c>
      <c r="E4601" t="s">
        <v>2</v>
      </c>
      <c r="F4601" t="s">
        <v>239</v>
      </c>
      <c r="G4601" t="s">
        <v>1</v>
      </c>
      <c r="H4601" t="s">
        <v>41</v>
      </c>
      <c r="I4601" t="s">
        <v>18</v>
      </c>
      <c r="J4601" t="s">
        <v>905</v>
      </c>
      <c r="K4601" t="s">
        <v>13</v>
      </c>
      <c r="L4601" t="s">
        <v>16</v>
      </c>
      <c r="M4601" t="s">
        <v>912</v>
      </c>
      <c r="N4601" t="s">
        <v>667</v>
      </c>
      <c r="O4601" t="s">
        <v>684</v>
      </c>
      <c r="P4601" t="s">
        <v>685</v>
      </c>
      <c r="Q4601" t="s">
        <v>681</v>
      </c>
      <c r="R4601" t="s">
        <v>683</v>
      </c>
      <c r="S4601" t="s">
        <v>668</v>
      </c>
      <c r="T4601" t="s">
        <v>671</v>
      </c>
      <c r="U4601" s="2">
        <f>DATE(IF(MONTH(Table__._SQL2014_QLTS17_DW_DimDate[[#This Row],[Ngay]])&lt;11,YEAR(Table__._SQL2014_QLTS17_DW_DimDate[[#This Row],[Ngay]])-1, YEAR(Table__._SQL2014_QLTS17_DW_DimDate[[#This Row],[Ngay]])),11,1)</f>
        <v>44501</v>
      </c>
      <c r="V4601" s="2">
        <f>DATE(YEAR(Table__._SQL2014_QLTS17_DW_DimDate[[#This Row],[NgayBatDauMuaVu]])+1, 10,31)</f>
        <v>44865</v>
      </c>
      <c r="W4601" s="3">
        <f>Table__._SQL2014_QLTS17_DW_DimDate[[#This Row],[Ngay]]-Table__._SQL2014_QLTS17_DW_DimDate[[#This Row],[NgayBatDauMuaVu]]+1</f>
        <v>278</v>
      </c>
      <c r="X4601">
        <f>INT((Table__._SQL2014_QLTS17_DW_DimDate[[#This Row],[NgayMuaVu]]-1)/7)+1</f>
        <v>40</v>
      </c>
      <c r="Y4601" t="str">
        <f>"Tuần " &amp;Table__._SQL2014_QLTS17_DW_DimDate[[#This Row],[TuanMuaVu]] &amp; " năm " &amp;Table__._SQL2014_QLTS17_DW_DimDate[[#This Row],[NamMuaVuStr]]</f>
        <v>Tuần 40 năm 2021-2022</v>
      </c>
      <c r="Z4601">
        <f>YEAR(Table__._SQL2014_QLTS17_DW_DimDate[[#This Row],[NgayBatDauMuaVu]])</f>
        <v>2021</v>
      </c>
      <c r="AA4601" t="str">
        <f>YEAR(Table__._SQL2014_QLTS17_DW_DimDate[[#This Row],[NgayBatDauMuaVu]]) &amp;"-"&amp;YEAR(Table__._SQL2014_QLTS17_DW_DimDate[[#This Row],[NgayKetThucMuaVu]])</f>
        <v>2021-2022</v>
      </c>
      <c r="AB4601">
        <f>YEAR(Table__._SQL2014_QLTS17_DW_DimDate[[#This Row],[NgayBatDauMuaVu]])</f>
        <v>2021</v>
      </c>
      <c r="AC4601">
        <f>YEAR(Table__._SQL2014_QLTS17_DW_DimDate[[#This Row],[NgayKetThucMuaVu]])</f>
        <v>2022</v>
      </c>
    </row>
    <row r="4602" spans="1:29">
      <c r="A4602">
        <v>20220806</v>
      </c>
      <c r="B4602" s="1">
        <v>44779</v>
      </c>
      <c r="C4602" t="s">
        <v>2</v>
      </c>
      <c r="D4602" t="s">
        <v>892</v>
      </c>
      <c r="E4602" t="s">
        <v>14</v>
      </c>
      <c r="F4602" t="s">
        <v>240</v>
      </c>
      <c r="G4602" t="s">
        <v>1</v>
      </c>
      <c r="H4602" t="s">
        <v>41</v>
      </c>
      <c r="I4602" t="s">
        <v>18</v>
      </c>
      <c r="J4602" t="s">
        <v>905</v>
      </c>
      <c r="K4602" t="s">
        <v>13</v>
      </c>
      <c r="L4602" t="s">
        <v>16</v>
      </c>
      <c r="M4602" t="s">
        <v>912</v>
      </c>
      <c r="N4602" t="s">
        <v>667</v>
      </c>
      <c r="O4602" t="s">
        <v>684</v>
      </c>
      <c r="P4602" t="s">
        <v>685</v>
      </c>
      <c r="Q4602" t="s">
        <v>681</v>
      </c>
      <c r="R4602" t="s">
        <v>683</v>
      </c>
      <c r="S4602" t="s">
        <v>668</v>
      </c>
      <c r="T4602" t="s">
        <v>671</v>
      </c>
      <c r="U4602" s="2">
        <f>DATE(IF(MONTH(Table__._SQL2014_QLTS17_DW_DimDate[[#This Row],[Ngay]])&lt;11,YEAR(Table__._SQL2014_QLTS17_DW_DimDate[[#This Row],[Ngay]])-1, YEAR(Table__._SQL2014_QLTS17_DW_DimDate[[#This Row],[Ngay]])),11,1)</f>
        <v>44501</v>
      </c>
      <c r="V4602" s="2">
        <f>DATE(YEAR(Table__._SQL2014_QLTS17_DW_DimDate[[#This Row],[NgayBatDauMuaVu]])+1, 10,31)</f>
        <v>44865</v>
      </c>
      <c r="W4602" s="3">
        <f>Table__._SQL2014_QLTS17_DW_DimDate[[#This Row],[Ngay]]-Table__._SQL2014_QLTS17_DW_DimDate[[#This Row],[NgayBatDauMuaVu]]+1</f>
        <v>279</v>
      </c>
      <c r="X4602">
        <f>INT((Table__._SQL2014_QLTS17_DW_DimDate[[#This Row],[NgayMuaVu]]-1)/7)+1</f>
        <v>40</v>
      </c>
      <c r="Y4602" t="str">
        <f>"Tuần " &amp;Table__._SQL2014_QLTS17_DW_DimDate[[#This Row],[TuanMuaVu]] &amp; " năm " &amp;Table__._SQL2014_QLTS17_DW_DimDate[[#This Row],[NamMuaVuStr]]</f>
        <v>Tuần 40 năm 2021-2022</v>
      </c>
      <c r="Z4602">
        <f>YEAR(Table__._SQL2014_QLTS17_DW_DimDate[[#This Row],[NgayBatDauMuaVu]])</f>
        <v>2021</v>
      </c>
      <c r="AA4602" t="str">
        <f>YEAR(Table__._SQL2014_QLTS17_DW_DimDate[[#This Row],[NgayBatDauMuaVu]]) &amp;"-"&amp;YEAR(Table__._SQL2014_QLTS17_DW_DimDate[[#This Row],[NgayKetThucMuaVu]])</f>
        <v>2021-2022</v>
      </c>
      <c r="AB4602">
        <f>YEAR(Table__._SQL2014_QLTS17_DW_DimDate[[#This Row],[NgayBatDauMuaVu]])</f>
        <v>2021</v>
      </c>
      <c r="AC4602">
        <f>YEAR(Table__._SQL2014_QLTS17_DW_DimDate[[#This Row],[NgayKetThucMuaVu]])</f>
        <v>2022</v>
      </c>
    </row>
    <row r="4603" spans="1:29">
      <c r="A4603">
        <v>20220807</v>
      </c>
      <c r="B4603" s="1">
        <v>44780</v>
      </c>
      <c r="C4603" t="s">
        <v>14</v>
      </c>
      <c r="D4603" t="s">
        <v>893</v>
      </c>
      <c r="E4603" t="s">
        <v>1</v>
      </c>
      <c r="F4603" t="s">
        <v>241</v>
      </c>
      <c r="G4603" t="s">
        <v>13</v>
      </c>
      <c r="H4603" t="s">
        <v>44</v>
      </c>
      <c r="I4603" t="s">
        <v>18</v>
      </c>
      <c r="J4603" t="s">
        <v>905</v>
      </c>
      <c r="K4603" t="s">
        <v>13</v>
      </c>
      <c r="L4603" t="s">
        <v>16</v>
      </c>
      <c r="M4603" t="s">
        <v>912</v>
      </c>
      <c r="N4603" t="s">
        <v>667</v>
      </c>
      <c r="O4603" t="s">
        <v>684</v>
      </c>
      <c r="P4603" t="s">
        <v>685</v>
      </c>
      <c r="Q4603" t="s">
        <v>681</v>
      </c>
      <c r="R4603" t="s">
        <v>683</v>
      </c>
      <c r="S4603" t="s">
        <v>668</v>
      </c>
      <c r="T4603" t="s">
        <v>671</v>
      </c>
      <c r="U4603" s="2">
        <f>DATE(IF(MONTH(Table__._SQL2014_QLTS17_DW_DimDate[[#This Row],[Ngay]])&lt;11,YEAR(Table__._SQL2014_QLTS17_DW_DimDate[[#This Row],[Ngay]])-1, YEAR(Table__._SQL2014_QLTS17_DW_DimDate[[#This Row],[Ngay]])),11,1)</f>
        <v>44501</v>
      </c>
      <c r="V4603" s="2">
        <f>DATE(YEAR(Table__._SQL2014_QLTS17_DW_DimDate[[#This Row],[NgayBatDauMuaVu]])+1, 10,31)</f>
        <v>44865</v>
      </c>
      <c r="W4603" s="3">
        <f>Table__._SQL2014_QLTS17_DW_DimDate[[#This Row],[Ngay]]-Table__._SQL2014_QLTS17_DW_DimDate[[#This Row],[NgayBatDauMuaVu]]+1</f>
        <v>280</v>
      </c>
      <c r="X4603">
        <f>INT((Table__._SQL2014_QLTS17_DW_DimDate[[#This Row],[NgayMuaVu]]-1)/7)+1</f>
        <v>40</v>
      </c>
      <c r="Y4603" t="str">
        <f>"Tuần " &amp;Table__._SQL2014_QLTS17_DW_DimDate[[#This Row],[TuanMuaVu]] &amp; " năm " &amp;Table__._SQL2014_QLTS17_DW_DimDate[[#This Row],[NamMuaVuStr]]</f>
        <v>Tuần 40 năm 2021-2022</v>
      </c>
      <c r="Z4603">
        <f>YEAR(Table__._SQL2014_QLTS17_DW_DimDate[[#This Row],[NgayBatDauMuaVu]])</f>
        <v>2021</v>
      </c>
      <c r="AA4603" t="str">
        <f>YEAR(Table__._SQL2014_QLTS17_DW_DimDate[[#This Row],[NgayBatDauMuaVu]]) &amp;"-"&amp;YEAR(Table__._SQL2014_QLTS17_DW_DimDate[[#This Row],[NgayKetThucMuaVu]])</f>
        <v>2021-2022</v>
      </c>
      <c r="AB4603">
        <f>YEAR(Table__._SQL2014_QLTS17_DW_DimDate[[#This Row],[NgayBatDauMuaVu]])</f>
        <v>2021</v>
      </c>
      <c r="AC4603">
        <f>YEAR(Table__._SQL2014_QLTS17_DW_DimDate[[#This Row],[NgayKetThucMuaVu]])</f>
        <v>2022</v>
      </c>
    </row>
    <row r="4604" spans="1:29">
      <c r="A4604">
        <v>20220808</v>
      </c>
      <c r="B4604" s="1">
        <v>44781</v>
      </c>
      <c r="C4604" t="s">
        <v>18</v>
      </c>
      <c r="D4604" t="s">
        <v>894</v>
      </c>
      <c r="E4604" t="s">
        <v>13</v>
      </c>
      <c r="F4604" t="s">
        <v>242</v>
      </c>
      <c r="G4604" t="s">
        <v>13</v>
      </c>
      <c r="H4604" t="s">
        <v>44</v>
      </c>
      <c r="I4604" t="s">
        <v>18</v>
      </c>
      <c r="J4604" t="s">
        <v>905</v>
      </c>
      <c r="K4604" t="s">
        <v>13</v>
      </c>
      <c r="L4604" t="s">
        <v>16</v>
      </c>
      <c r="M4604" t="s">
        <v>912</v>
      </c>
      <c r="N4604" t="s">
        <v>667</v>
      </c>
      <c r="O4604" t="s">
        <v>684</v>
      </c>
      <c r="P4604" t="s">
        <v>685</v>
      </c>
      <c r="Q4604" t="s">
        <v>681</v>
      </c>
      <c r="R4604" t="s">
        <v>683</v>
      </c>
      <c r="S4604" t="s">
        <v>668</v>
      </c>
      <c r="T4604" t="s">
        <v>671</v>
      </c>
      <c r="U4604" s="2">
        <f>DATE(IF(MONTH(Table__._SQL2014_QLTS17_DW_DimDate[[#This Row],[Ngay]])&lt;11,YEAR(Table__._SQL2014_QLTS17_DW_DimDate[[#This Row],[Ngay]])-1, YEAR(Table__._SQL2014_QLTS17_DW_DimDate[[#This Row],[Ngay]])),11,1)</f>
        <v>44501</v>
      </c>
      <c r="V4604" s="2">
        <f>DATE(YEAR(Table__._SQL2014_QLTS17_DW_DimDate[[#This Row],[NgayBatDauMuaVu]])+1, 10,31)</f>
        <v>44865</v>
      </c>
      <c r="W4604" s="3">
        <f>Table__._SQL2014_QLTS17_DW_DimDate[[#This Row],[Ngay]]-Table__._SQL2014_QLTS17_DW_DimDate[[#This Row],[NgayBatDauMuaVu]]+1</f>
        <v>281</v>
      </c>
      <c r="X4604">
        <f>INT((Table__._SQL2014_QLTS17_DW_DimDate[[#This Row],[NgayMuaVu]]-1)/7)+1</f>
        <v>41</v>
      </c>
      <c r="Y4604" t="str">
        <f>"Tuần " &amp;Table__._SQL2014_QLTS17_DW_DimDate[[#This Row],[TuanMuaVu]] &amp; " năm " &amp;Table__._SQL2014_QLTS17_DW_DimDate[[#This Row],[NamMuaVuStr]]</f>
        <v>Tuần 41 năm 2021-2022</v>
      </c>
      <c r="Z4604">
        <f>YEAR(Table__._SQL2014_QLTS17_DW_DimDate[[#This Row],[NgayBatDauMuaVu]])</f>
        <v>2021</v>
      </c>
      <c r="AA4604" t="str">
        <f>YEAR(Table__._SQL2014_QLTS17_DW_DimDate[[#This Row],[NgayBatDauMuaVu]]) &amp;"-"&amp;YEAR(Table__._SQL2014_QLTS17_DW_DimDate[[#This Row],[NgayKetThucMuaVu]])</f>
        <v>2021-2022</v>
      </c>
      <c r="AB4604">
        <f>YEAR(Table__._SQL2014_QLTS17_DW_DimDate[[#This Row],[NgayBatDauMuaVu]])</f>
        <v>2021</v>
      </c>
      <c r="AC4604">
        <f>YEAR(Table__._SQL2014_QLTS17_DW_DimDate[[#This Row],[NgayKetThucMuaVu]])</f>
        <v>2022</v>
      </c>
    </row>
    <row r="4605" spans="1:29">
      <c r="A4605">
        <v>20220809</v>
      </c>
      <c r="B4605" s="1">
        <v>44782</v>
      </c>
      <c r="C4605" t="s">
        <v>19</v>
      </c>
      <c r="D4605" t="s">
        <v>895</v>
      </c>
      <c r="E4605" t="s">
        <v>16</v>
      </c>
      <c r="F4605" t="s">
        <v>243</v>
      </c>
      <c r="G4605" t="s">
        <v>13</v>
      </c>
      <c r="H4605" t="s">
        <v>44</v>
      </c>
      <c r="I4605" t="s">
        <v>18</v>
      </c>
      <c r="J4605" t="s">
        <v>905</v>
      </c>
      <c r="K4605" t="s">
        <v>13</v>
      </c>
      <c r="L4605" t="s">
        <v>16</v>
      </c>
      <c r="M4605" t="s">
        <v>912</v>
      </c>
      <c r="N4605" t="s">
        <v>667</v>
      </c>
      <c r="O4605" t="s">
        <v>684</v>
      </c>
      <c r="P4605" t="s">
        <v>685</v>
      </c>
      <c r="Q4605" t="s">
        <v>681</v>
      </c>
      <c r="R4605" t="s">
        <v>683</v>
      </c>
      <c r="S4605" t="s">
        <v>668</v>
      </c>
      <c r="T4605" t="s">
        <v>671</v>
      </c>
      <c r="U4605" s="2">
        <f>DATE(IF(MONTH(Table__._SQL2014_QLTS17_DW_DimDate[[#This Row],[Ngay]])&lt;11,YEAR(Table__._SQL2014_QLTS17_DW_DimDate[[#This Row],[Ngay]])-1, YEAR(Table__._SQL2014_QLTS17_DW_DimDate[[#This Row],[Ngay]])),11,1)</f>
        <v>44501</v>
      </c>
      <c r="V4605" s="2">
        <f>DATE(YEAR(Table__._SQL2014_QLTS17_DW_DimDate[[#This Row],[NgayBatDauMuaVu]])+1, 10,31)</f>
        <v>44865</v>
      </c>
      <c r="W4605" s="3">
        <f>Table__._SQL2014_QLTS17_DW_DimDate[[#This Row],[Ngay]]-Table__._SQL2014_QLTS17_DW_DimDate[[#This Row],[NgayBatDauMuaVu]]+1</f>
        <v>282</v>
      </c>
      <c r="X4605">
        <f>INT((Table__._SQL2014_QLTS17_DW_DimDate[[#This Row],[NgayMuaVu]]-1)/7)+1</f>
        <v>41</v>
      </c>
      <c r="Y4605" t="str">
        <f>"Tuần " &amp;Table__._SQL2014_QLTS17_DW_DimDate[[#This Row],[TuanMuaVu]] &amp; " năm " &amp;Table__._SQL2014_QLTS17_DW_DimDate[[#This Row],[NamMuaVuStr]]</f>
        <v>Tuần 41 năm 2021-2022</v>
      </c>
      <c r="Z4605">
        <f>YEAR(Table__._SQL2014_QLTS17_DW_DimDate[[#This Row],[NgayBatDauMuaVu]])</f>
        <v>2021</v>
      </c>
      <c r="AA4605" t="str">
        <f>YEAR(Table__._SQL2014_QLTS17_DW_DimDate[[#This Row],[NgayBatDauMuaVu]]) &amp;"-"&amp;YEAR(Table__._SQL2014_QLTS17_DW_DimDate[[#This Row],[NgayKetThucMuaVu]])</f>
        <v>2021-2022</v>
      </c>
      <c r="AB4605">
        <f>YEAR(Table__._SQL2014_QLTS17_DW_DimDate[[#This Row],[NgayBatDauMuaVu]])</f>
        <v>2021</v>
      </c>
      <c r="AC4605">
        <f>YEAR(Table__._SQL2014_QLTS17_DW_DimDate[[#This Row],[NgayKetThucMuaVu]])</f>
        <v>2022</v>
      </c>
    </row>
    <row r="4606" spans="1:29">
      <c r="A4606">
        <v>20220810</v>
      </c>
      <c r="B4606" s="1">
        <v>44783</v>
      </c>
      <c r="C4606" t="s">
        <v>20</v>
      </c>
      <c r="D4606" t="s">
        <v>896</v>
      </c>
      <c r="E4606" t="s">
        <v>12</v>
      </c>
      <c r="F4606" t="s">
        <v>244</v>
      </c>
      <c r="G4606" t="s">
        <v>13</v>
      </c>
      <c r="H4606" t="s">
        <v>44</v>
      </c>
      <c r="I4606" t="s">
        <v>18</v>
      </c>
      <c r="J4606" t="s">
        <v>905</v>
      </c>
      <c r="K4606" t="s">
        <v>13</v>
      </c>
      <c r="L4606" t="s">
        <v>16</v>
      </c>
      <c r="M4606" t="s">
        <v>912</v>
      </c>
      <c r="N4606" t="s">
        <v>667</v>
      </c>
      <c r="O4606" t="s">
        <v>684</v>
      </c>
      <c r="P4606" t="s">
        <v>685</v>
      </c>
      <c r="Q4606" t="s">
        <v>681</v>
      </c>
      <c r="R4606" t="s">
        <v>683</v>
      </c>
      <c r="S4606" t="s">
        <v>668</v>
      </c>
      <c r="T4606" t="s">
        <v>671</v>
      </c>
      <c r="U4606" s="2">
        <f>DATE(IF(MONTH(Table__._SQL2014_QLTS17_DW_DimDate[[#This Row],[Ngay]])&lt;11,YEAR(Table__._SQL2014_QLTS17_DW_DimDate[[#This Row],[Ngay]])-1, YEAR(Table__._SQL2014_QLTS17_DW_DimDate[[#This Row],[Ngay]])),11,1)</f>
        <v>44501</v>
      </c>
      <c r="V4606" s="2">
        <f>DATE(YEAR(Table__._SQL2014_QLTS17_DW_DimDate[[#This Row],[NgayBatDauMuaVu]])+1, 10,31)</f>
        <v>44865</v>
      </c>
      <c r="W4606" s="3">
        <f>Table__._SQL2014_QLTS17_DW_DimDate[[#This Row],[Ngay]]-Table__._SQL2014_QLTS17_DW_DimDate[[#This Row],[NgayBatDauMuaVu]]+1</f>
        <v>283</v>
      </c>
      <c r="X4606">
        <f>INT((Table__._SQL2014_QLTS17_DW_DimDate[[#This Row],[NgayMuaVu]]-1)/7)+1</f>
        <v>41</v>
      </c>
      <c r="Y4606" t="str">
        <f>"Tuần " &amp;Table__._SQL2014_QLTS17_DW_DimDate[[#This Row],[TuanMuaVu]] &amp; " năm " &amp;Table__._SQL2014_QLTS17_DW_DimDate[[#This Row],[NamMuaVuStr]]</f>
        <v>Tuần 41 năm 2021-2022</v>
      </c>
      <c r="Z4606">
        <f>YEAR(Table__._SQL2014_QLTS17_DW_DimDate[[#This Row],[NgayBatDauMuaVu]])</f>
        <v>2021</v>
      </c>
      <c r="AA4606" t="str">
        <f>YEAR(Table__._SQL2014_QLTS17_DW_DimDate[[#This Row],[NgayBatDauMuaVu]]) &amp;"-"&amp;YEAR(Table__._SQL2014_QLTS17_DW_DimDate[[#This Row],[NgayKetThucMuaVu]])</f>
        <v>2021-2022</v>
      </c>
      <c r="AB4606">
        <f>YEAR(Table__._SQL2014_QLTS17_DW_DimDate[[#This Row],[NgayBatDauMuaVu]])</f>
        <v>2021</v>
      </c>
      <c r="AC4606">
        <f>YEAR(Table__._SQL2014_QLTS17_DW_DimDate[[#This Row],[NgayKetThucMuaVu]])</f>
        <v>2022</v>
      </c>
    </row>
    <row r="4607" spans="1:29">
      <c r="A4607">
        <v>20220811</v>
      </c>
      <c r="B4607" s="1">
        <v>44784</v>
      </c>
      <c r="C4607" t="s">
        <v>21</v>
      </c>
      <c r="D4607" t="s">
        <v>897</v>
      </c>
      <c r="E4607" t="s">
        <v>3</v>
      </c>
      <c r="F4607" t="s">
        <v>245</v>
      </c>
      <c r="G4607" t="s">
        <v>13</v>
      </c>
      <c r="H4607" t="s">
        <v>44</v>
      </c>
      <c r="I4607" t="s">
        <v>18</v>
      </c>
      <c r="J4607" t="s">
        <v>905</v>
      </c>
      <c r="K4607" t="s">
        <v>13</v>
      </c>
      <c r="L4607" t="s">
        <v>16</v>
      </c>
      <c r="M4607" t="s">
        <v>912</v>
      </c>
      <c r="N4607" t="s">
        <v>667</v>
      </c>
      <c r="O4607" t="s">
        <v>684</v>
      </c>
      <c r="P4607" t="s">
        <v>685</v>
      </c>
      <c r="Q4607" t="s">
        <v>681</v>
      </c>
      <c r="R4607" t="s">
        <v>683</v>
      </c>
      <c r="S4607" t="s">
        <v>668</v>
      </c>
      <c r="T4607" t="s">
        <v>671</v>
      </c>
      <c r="U4607" s="2">
        <f>DATE(IF(MONTH(Table__._SQL2014_QLTS17_DW_DimDate[[#This Row],[Ngay]])&lt;11,YEAR(Table__._SQL2014_QLTS17_DW_DimDate[[#This Row],[Ngay]])-1, YEAR(Table__._SQL2014_QLTS17_DW_DimDate[[#This Row],[Ngay]])),11,1)</f>
        <v>44501</v>
      </c>
      <c r="V4607" s="2">
        <f>DATE(YEAR(Table__._SQL2014_QLTS17_DW_DimDate[[#This Row],[NgayBatDauMuaVu]])+1, 10,31)</f>
        <v>44865</v>
      </c>
      <c r="W4607" s="3">
        <f>Table__._SQL2014_QLTS17_DW_DimDate[[#This Row],[Ngay]]-Table__._SQL2014_QLTS17_DW_DimDate[[#This Row],[NgayBatDauMuaVu]]+1</f>
        <v>284</v>
      </c>
      <c r="X4607">
        <f>INT((Table__._SQL2014_QLTS17_DW_DimDate[[#This Row],[NgayMuaVu]]-1)/7)+1</f>
        <v>41</v>
      </c>
      <c r="Y4607" t="str">
        <f>"Tuần " &amp;Table__._SQL2014_QLTS17_DW_DimDate[[#This Row],[TuanMuaVu]] &amp; " năm " &amp;Table__._SQL2014_QLTS17_DW_DimDate[[#This Row],[NamMuaVuStr]]</f>
        <v>Tuần 41 năm 2021-2022</v>
      </c>
      <c r="Z4607">
        <f>YEAR(Table__._SQL2014_QLTS17_DW_DimDate[[#This Row],[NgayBatDauMuaVu]])</f>
        <v>2021</v>
      </c>
      <c r="AA4607" t="str">
        <f>YEAR(Table__._SQL2014_QLTS17_DW_DimDate[[#This Row],[NgayBatDauMuaVu]]) &amp;"-"&amp;YEAR(Table__._SQL2014_QLTS17_DW_DimDate[[#This Row],[NgayKetThucMuaVu]])</f>
        <v>2021-2022</v>
      </c>
      <c r="AB4607">
        <f>YEAR(Table__._SQL2014_QLTS17_DW_DimDate[[#This Row],[NgayBatDauMuaVu]])</f>
        <v>2021</v>
      </c>
      <c r="AC4607">
        <f>YEAR(Table__._SQL2014_QLTS17_DW_DimDate[[#This Row],[NgayKetThucMuaVu]])</f>
        <v>2022</v>
      </c>
    </row>
    <row r="4608" spans="1:29">
      <c r="A4608">
        <v>20220812</v>
      </c>
      <c r="B4608" s="1">
        <v>44785</v>
      </c>
      <c r="C4608" t="s">
        <v>11</v>
      </c>
      <c r="D4608" t="s">
        <v>891</v>
      </c>
      <c r="E4608" t="s">
        <v>2</v>
      </c>
      <c r="F4608" t="s">
        <v>246</v>
      </c>
      <c r="G4608" t="s">
        <v>13</v>
      </c>
      <c r="H4608" t="s">
        <v>44</v>
      </c>
      <c r="I4608" t="s">
        <v>18</v>
      </c>
      <c r="J4608" t="s">
        <v>905</v>
      </c>
      <c r="K4608" t="s">
        <v>13</v>
      </c>
      <c r="L4608" t="s">
        <v>16</v>
      </c>
      <c r="M4608" t="s">
        <v>912</v>
      </c>
      <c r="N4608" t="s">
        <v>667</v>
      </c>
      <c r="O4608" t="s">
        <v>684</v>
      </c>
      <c r="P4608" t="s">
        <v>685</v>
      </c>
      <c r="Q4608" t="s">
        <v>681</v>
      </c>
      <c r="R4608" t="s">
        <v>683</v>
      </c>
      <c r="S4608" t="s">
        <v>668</v>
      </c>
      <c r="T4608" t="s">
        <v>671</v>
      </c>
      <c r="U4608" s="2">
        <f>DATE(IF(MONTH(Table__._SQL2014_QLTS17_DW_DimDate[[#This Row],[Ngay]])&lt;11,YEAR(Table__._SQL2014_QLTS17_DW_DimDate[[#This Row],[Ngay]])-1, YEAR(Table__._SQL2014_QLTS17_DW_DimDate[[#This Row],[Ngay]])),11,1)</f>
        <v>44501</v>
      </c>
      <c r="V4608" s="2">
        <f>DATE(YEAR(Table__._SQL2014_QLTS17_DW_DimDate[[#This Row],[NgayBatDauMuaVu]])+1, 10,31)</f>
        <v>44865</v>
      </c>
      <c r="W4608" s="3">
        <f>Table__._SQL2014_QLTS17_DW_DimDate[[#This Row],[Ngay]]-Table__._SQL2014_QLTS17_DW_DimDate[[#This Row],[NgayBatDauMuaVu]]+1</f>
        <v>285</v>
      </c>
      <c r="X4608">
        <f>INT((Table__._SQL2014_QLTS17_DW_DimDate[[#This Row],[NgayMuaVu]]-1)/7)+1</f>
        <v>41</v>
      </c>
      <c r="Y4608" t="str">
        <f>"Tuần " &amp;Table__._SQL2014_QLTS17_DW_DimDate[[#This Row],[TuanMuaVu]] &amp; " năm " &amp;Table__._SQL2014_QLTS17_DW_DimDate[[#This Row],[NamMuaVuStr]]</f>
        <v>Tuần 41 năm 2021-2022</v>
      </c>
      <c r="Z4608">
        <f>YEAR(Table__._SQL2014_QLTS17_DW_DimDate[[#This Row],[NgayBatDauMuaVu]])</f>
        <v>2021</v>
      </c>
      <c r="AA4608" t="str">
        <f>YEAR(Table__._SQL2014_QLTS17_DW_DimDate[[#This Row],[NgayBatDauMuaVu]]) &amp;"-"&amp;YEAR(Table__._SQL2014_QLTS17_DW_DimDate[[#This Row],[NgayKetThucMuaVu]])</f>
        <v>2021-2022</v>
      </c>
      <c r="AB4608">
        <f>YEAR(Table__._SQL2014_QLTS17_DW_DimDate[[#This Row],[NgayBatDauMuaVu]])</f>
        <v>2021</v>
      </c>
      <c r="AC4608">
        <f>YEAR(Table__._SQL2014_QLTS17_DW_DimDate[[#This Row],[NgayKetThucMuaVu]])</f>
        <v>2022</v>
      </c>
    </row>
    <row r="4609" spans="1:29">
      <c r="A4609">
        <v>20220813</v>
      </c>
      <c r="B4609" s="1">
        <v>44786</v>
      </c>
      <c r="C4609" t="s">
        <v>22</v>
      </c>
      <c r="D4609" t="s">
        <v>892</v>
      </c>
      <c r="E4609" t="s">
        <v>14</v>
      </c>
      <c r="F4609" t="s">
        <v>247</v>
      </c>
      <c r="G4609" t="s">
        <v>13</v>
      </c>
      <c r="H4609" t="s">
        <v>44</v>
      </c>
      <c r="I4609" t="s">
        <v>18</v>
      </c>
      <c r="J4609" t="s">
        <v>905</v>
      </c>
      <c r="K4609" t="s">
        <v>13</v>
      </c>
      <c r="L4609" t="s">
        <v>16</v>
      </c>
      <c r="M4609" t="s">
        <v>912</v>
      </c>
      <c r="N4609" t="s">
        <v>667</v>
      </c>
      <c r="O4609" t="s">
        <v>684</v>
      </c>
      <c r="P4609" t="s">
        <v>685</v>
      </c>
      <c r="Q4609" t="s">
        <v>681</v>
      </c>
      <c r="R4609" t="s">
        <v>683</v>
      </c>
      <c r="S4609" t="s">
        <v>668</v>
      </c>
      <c r="T4609" t="s">
        <v>671</v>
      </c>
      <c r="U4609" s="2">
        <f>DATE(IF(MONTH(Table__._SQL2014_QLTS17_DW_DimDate[[#This Row],[Ngay]])&lt;11,YEAR(Table__._SQL2014_QLTS17_DW_DimDate[[#This Row],[Ngay]])-1, YEAR(Table__._SQL2014_QLTS17_DW_DimDate[[#This Row],[Ngay]])),11,1)</f>
        <v>44501</v>
      </c>
      <c r="V4609" s="2">
        <f>DATE(YEAR(Table__._SQL2014_QLTS17_DW_DimDate[[#This Row],[NgayBatDauMuaVu]])+1, 10,31)</f>
        <v>44865</v>
      </c>
      <c r="W4609" s="3">
        <f>Table__._SQL2014_QLTS17_DW_DimDate[[#This Row],[Ngay]]-Table__._SQL2014_QLTS17_DW_DimDate[[#This Row],[NgayBatDauMuaVu]]+1</f>
        <v>286</v>
      </c>
      <c r="X4609">
        <f>INT((Table__._SQL2014_QLTS17_DW_DimDate[[#This Row],[NgayMuaVu]]-1)/7)+1</f>
        <v>41</v>
      </c>
      <c r="Y4609" t="str">
        <f>"Tuần " &amp;Table__._SQL2014_QLTS17_DW_DimDate[[#This Row],[TuanMuaVu]] &amp; " năm " &amp;Table__._SQL2014_QLTS17_DW_DimDate[[#This Row],[NamMuaVuStr]]</f>
        <v>Tuần 41 năm 2021-2022</v>
      </c>
      <c r="Z4609">
        <f>YEAR(Table__._SQL2014_QLTS17_DW_DimDate[[#This Row],[NgayBatDauMuaVu]])</f>
        <v>2021</v>
      </c>
      <c r="AA4609" t="str">
        <f>YEAR(Table__._SQL2014_QLTS17_DW_DimDate[[#This Row],[NgayBatDauMuaVu]]) &amp;"-"&amp;YEAR(Table__._SQL2014_QLTS17_DW_DimDate[[#This Row],[NgayKetThucMuaVu]])</f>
        <v>2021-2022</v>
      </c>
      <c r="AB4609">
        <f>YEAR(Table__._SQL2014_QLTS17_DW_DimDate[[#This Row],[NgayBatDauMuaVu]])</f>
        <v>2021</v>
      </c>
      <c r="AC4609">
        <f>YEAR(Table__._SQL2014_QLTS17_DW_DimDate[[#This Row],[NgayKetThucMuaVu]])</f>
        <v>2022</v>
      </c>
    </row>
    <row r="4610" spans="1:29">
      <c r="A4610">
        <v>20220814</v>
      </c>
      <c r="B4610" s="1">
        <v>44787</v>
      </c>
      <c r="C4610" t="s">
        <v>23</v>
      </c>
      <c r="D4610" t="s">
        <v>893</v>
      </c>
      <c r="E4610" t="s">
        <v>1</v>
      </c>
      <c r="F4610" t="s">
        <v>248</v>
      </c>
      <c r="G4610" t="s">
        <v>16</v>
      </c>
      <c r="H4610" t="s">
        <v>45</v>
      </c>
      <c r="I4610" t="s">
        <v>18</v>
      </c>
      <c r="J4610" t="s">
        <v>905</v>
      </c>
      <c r="K4610" t="s">
        <v>13</v>
      </c>
      <c r="L4610" t="s">
        <v>16</v>
      </c>
      <c r="M4610" t="s">
        <v>912</v>
      </c>
      <c r="N4610" t="s">
        <v>667</v>
      </c>
      <c r="O4610" t="s">
        <v>684</v>
      </c>
      <c r="P4610" t="s">
        <v>685</v>
      </c>
      <c r="Q4610" t="s">
        <v>681</v>
      </c>
      <c r="R4610" t="s">
        <v>683</v>
      </c>
      <c r="S4610" t="s">
        <v>668</v>
      </c>
      <c r="T4610" t="s">
        <v>671</v>
      </c>
      <c r="U4610" s="2">
        <f>DATE(IF(MONTH(Table__._SQL2014_QLTS17_DW_DimDate[[#This Row],[Ngay]])&lt;11,YEAR(Table__._SQL2014_QLTS17_DW_DimDate[[#This Row],[Ngay]])-1, YEAR(Table__._SQL2014_QLTS17_DW_DimDate[[#This Row],[Ngay]])),11,1)</f>
        <v>44501</v>
      </c>
      <c r="V4610" s="2">
        <f>DATE(YEAR(Table__._SQL2014_QLTS17_DW_DimDate[[#This Row],[NgayBatDauMuaVu]])+1, 10,31)</f>
        <v>44865</v>
      </c>
      <c r="W4610" s="3">
        <f>Table__._SQL2014_QLTS17_DW_DimDate[[#This Row],[Ngay]]-Table__._SQL2014_QLTS17_DW_DimDate[[#This Row],[NgayBatDauMuaVu]]+1</f>
        <v>287</v>
      </c>
      <c r="X4610">
        <f>INT((Table__._SQL2014_QLTS17_DW_DimDate[[#This Row],[NgayMuaVu]]-1)/7)+1</f>
        <v>41</v>
      </c>
      <c r="Y4610" t="str">
        <f>"Tuần " &amp;Table__._SQL2014_QLTS17_DW_DimDate[[#This Row],[TuanMuaVu]] &amp; " năm " &amp;Table__._SQL2014_QLTS17_DW_DimDate[[#This Row],[NamMuaVuStr]]</f>
        <v>Tuần 41 năm 2021-2022</v>
      </c>
      <c r="Z4610">
        <f>YEAR(Table__._SQL2014_QLTS17_DW_DimDate[[#This Row],[NgayBatDauMuaVu]])</f>
        <v>2021</v>
      </c>
      <c r="AA4610" t="str">
        <f>YEAR(Table__._SQL2014_QLTS17_DW_DimDate[[#This Row],[NgayBatDauMuaVu]]) &amp;"-"&amp;YEAR(Table__._SQL2014_QLTS17_DW_DimDate[[#This Row],[NgayKetThucMuaVu]])</f>
        <v>2021-2022</v>
      </c>
      <c r="AB4610">
        <f>YEAR(Table__._SQL2014_QLTS17_DW_DimDate[[#This Row],[NgayBatDauMuaVu]])</f>
        <v>2021</v>
      </c>
      <c r="AC4610">
        <f>YEAR(Table__._SQL2014_QLTS17_DW_DimDate[[#This Row],[NgayKetThucMuaVu]])</f>
        <v>2022</v>
      </c>
    </row>
    <row r="4611" spans="1:29">
      <c r="A4611">
        <v>20220815</v>
      </c>
      <c r="B4611" s="1">
        <v>44788</v>
      </c>
      <c r="C4611" t="s">
        <v>24</v>
      </c>
      <c r="D4611" t="s">
        <v>894</v>
      </c>
      <c r="E4611" t="s">
        <v>13</v>
      </c>
      <c r="F4611" t="s">
        <v>249</v>
      </c>
      <c r="G4611" t="s">
        <v>16</v>
      </c>
      <c r="H4611" t="s">
        <v>45</v>
      </c>
      <c r="I4611" t="s">
        <v>18</v>
      </c>
      <c r="J4611" t="s">
        <v>905</v>
      </c>
      <c r="K4611" t="s">
        <v>13</v>
      </c>
      <c r="L4611" t="s">
        <v>16</v>
      </c>
      <c r="M4611" t="s">
        <v>912</v>
      </c>
      <c r="N4611" t="s">
        <v>667</v>
      </c>
      <c r="O4611" t="s">
        <v>684</v>
      </c>
      <c r="P4611" t="s">
        <v>685</v>
      </c>
      <c r="Q4611" t="s">
        <v>681</v>
      </c>
      <c r="R4611" t="s">
        <v>683</v>
      </c>
      <c r="S4611" t="s">
        <v>668</v>
      </c>
      <c r="T4611" t="s">
        <v>671</v>
      </c>
      <c r="U4611" s="2">
        <f>DATE(IF(MONTH(Table__._SQL2014_QLTS17_DW_DimDate[[#This Row],[Ngay]])&lt;11,YEAR(Table__._SQL2014_QLTS17_DW_DimDate[[#This Row],[Ngay]])-1, YEAR(Table__._SQL2014_QLTS17_DW_DimDate[[#This Row],[Ngay]])),11,1)</f>
        <v>44501</v>
      </c>
      <c r="V4611" s="2">
        <f>DATE(YEAR(Table__._SQL2014_QLTS17_DW_DimDate[[#This Row],[NgayBatDauMuaVu]])+1, 10,31)</f>
        <v>44865</v>
      </c>
      <c r="W4611" s="3">
        <f>Table__._SQL2014_QLTS17_DW_DimDate[[#This Row],[Ngay]]-Table__._SQL2014_QLTS17_DW_DimDate[[#This Row],[NgayBatDauMuaVu]]+1</f>
        <v>288</v>
      </c>
      <c r="X4611">
        <f>INT((Table__._SQL2014_QLTS17_DW_DimDate[[#This Row],[NgayMuaVu]]-1)/7)+1</f>
        <v>42</v>
      </c>
      <c r="Y4611" t="str">
        <f>"Tuần " &amp;Table__._SQL2014_QLTS17_DW_DimDate[[#This Row],[TuanMuaVu]] &amp; " năm " &amp;Table__._SQL2014_QLTS17_DW_DimDate[[#This Row],[NamMuaVuStr]]</f>
        <v>Tuần 42 năm 2021-2022</v>
      </c>
      <c r="Z4611">
        <f>YEAR(Table__._SQL2014_QLTS17_DW_DimDate[[#This Row],[NgayBatDauMuaVu]])</f>
        <v>2021</v>
      </c>
      <c r="AA4611" t="str">
        <f>YEAR(Table__._SQL2014_QLTS17_DW_DimDate[[#This Row],[NgayBatDauMuaVu]]) &amp;"-"&amp;YEAR(Table__._SQL2014_QLTS17_DW_DimDate[[#This Row],[NgayKetThucMuaVu]])</f>
        <v>2021-2022</v>
      </c>
      <c r="AB4611">
        <f>YEAR(Table__._SQL2014_QLTS17_DW_DimDate[[#This Row],[NgayBatDauMuaVu]])</f>
        <v>2021</v>
      </c>
      <c r="AC4611">
        <f>YEAR(Table__._SQL2014_QLTS17_DW_DimDate[[#This Row],[NgayKetThucMuaVu]])</f>
        <v>2022</v>
      </c>
    </row>
    <row r="4612" spans="1:29">
      <c r="A4612">
        <v>20220816</v>
      </c>
      <c r="B4612" s="1">
        <v>44789</v>
      </c>
      <c r="C4612" t="s">
        <v>25</v>
      </c>
      <c r="D4612" t="s">
        <v>895</v>
      </c>
      <c r="E4612" t="s">
        <v>16</v>
      </c>
      <c r="F4612" t="s">
        <v>250</v>
      </c>
      <c r="G4612" t="s">
        <v>16</v>
      </c>
      <c r="H4612" t="s">
        <v>45</v>
      </c>
      <c r="I4612" t="s">
        <v>18</v>
      </c>
      <c r="J4612" t="s">
        <v>905</v>
      </c>
      <c r="K4612" t="s">
        <v>13</v>
      </c>
      <c r="L4612" t="s">
        <v>16</v>
      </c>
      <c r="M4612" t="s">
        <v>912</v>
      </c>
      <c r="N4612" t="s">
        <v>667</v>
      </c>
      <c r="O4612" t="s">
        <v>684</v>
      </c>
      <c r="P4612" t="s">
        <v>685</v>
      </c>
      <c r="Q4612" t="s">
        <v>681</v>
      </c>
      <c r="R4612" t="s">
        <v>683</v>
      </c>
      <c r="S4612" t="s">
        <v>668</v>
      </c>
      <c r="T4612" t="s">
        <v>671</v>
      </c>
      <c r="U4612" s="2">
        <f>DATE(IF(MONTH(Table__._SQL2014_QLTS17_DW_DimDate[[#This Row],[Ngay]])&lt;11,YEAR(Table__._SQL2014_QLTS17_DW_DimDate[[#This Row],[Ngay]])-1, YEAR(Table__._SQL2014_QLTS17_DW_DimDate[[#This Row],[Ngay]])),11,1)</f>
        <v>44501</v>
      </c>
      <c r="V4612" s="2">
        <f>DATE(YEAR(Table__._SQL2014_QLTS17_DW_DimDate[[#This Row],[NgayBatDauMuaVu]])+1, 10,31)</f>
        <v>44865</v>
      </c>
      <c r="W4612" s="3">
        <f>Table__._SQL2014_QLTS17_DW_DimDate[[#This Row],[Ngay]]-Table__._SQL2014_QLTS17_DW_DimDate[[#This Row],[NgayBatDauMuaVu]]+1</f>
        <v>289</v>
      </c>
      <c r="X4612">
        <f>INT((Table__._SQL2014_QLTS17_DW_DimDate[[#This Row],[NgayMuaVu]]-1)/7)+1</f>
        <v>42</v>
      </c>
      <c r="Y4612" t="str">
        <f>"Tuần " &amp;Table__._SQL2014_QLTS17_DW_DimDate[[#This Row],[TuanMuaVu]] &amp; " năm " &amp;Table__._SQL2014_QLTS17_DW_DimDate[[#This Row],[NamMuaVuStr]]</f>
        <v>Tuần 42 năm 2021-2022</v>
      </c>
      <c r="Z4612">
        <f>YEAR(Table__._SQL2014_QLTS17_DW_DimDate[[#This Row],[NgayBatDauMuaVu]])</f>
        <v>2021</v>
      </c>
      <c r="AA4612" t="str">
        <f>YEAR(Table__._SQL2014_QLTS17_DW_DimDate[[#This Row],[NgayBatDauMuaVu]]) &amp;"-"&amp;YEAR(Table__._SQL2014_QLTS17_DW_DimDate[[#This Row],[NgayKetThucMuaVu]])</f>
        <v>2021-2022</v>
      </c>
      <c r="AB4612">
        <f>YEAR(Table__._SQL2014_QLTS17_DW_DimDate[[#This Row],[NgayBatDauMuaVu]])</f>
        <v>2021</v>
      </c>
      <c r="AC4612">
        <f>YEAR(Table__._SQL2014_QLTS17_DW_DimDate[[#This Row],[NgayKetThucMuaVu]])</f>
        <v>2022</v>
      </c>
    </row>
    <row r="4613" spans="1:29">
      <c r="A4613">
        <v>20220817</v>
      </c>
      <c r="B4613" s="1">
        <v>44790</v>
      </c>
      <c r="C4613" t="s">
        <v>26</v>
      </c>
      <c r="D4613" t="s">
        <v>896</v>
      </c>
      <c r="E4613" t="s">
        <v>12</v>
      </c>
      <c r="F4613" t="s">
        <v>251</v>
      </c>
      <c r="G4613" t="s">
        <v>16</v>
      </c>
      <c r="H4613" t="s">
        <v>45</v>
      </c>
      <c r="I4613" t="s">
        <v>18</v>
      </c>
      <c r="J4613" t="s">
        <v>905</v>
      </c>
      <c r="K4613" t="s">
        <v>13</v>
      </c>
      <c r="L4613" t="s">
        <v>16</v>
      </c>
      <c r="M4613" t="s">
        <v>912</v>
      </c>
      <c r="N4613" t="s">
        <v>667</v>
      </c>
      <c r="O4613" t="s">
        <v>684</v>
      </c>
      <c r="P4613" t="s">
        <v>685</v>
      </c>
      <c r="Q4613" t="s">
        <v>681</v>
      </c>
      <c r="R4613" t="s">
        <v>683</v>
      </c>
      <c r="S4613" t="s">
        <v>668</v>
      </c>
      <c r="T4613" t="s">
        <v>671</v>
      </c>
      <c r="U4613" s="2">
        <f>DATE(IF(MONTH(Table__._SQL2014_QLTS17_DW_DimDate[[#This Row],[Ngay]])&lt;11,YEAR(Table__._SQL2014_QLTS17_DW_DimDate[[#This Row],[Ngay]])-1, YEAR(Table__._SQL2014_QLTS17_DW_DimDate[[#This Row],[Ngay]])),11,1)</f>
        <v>44501</v>
      </c>
      <c r="V4613" s="2">
        <f>DATE(YEAR(Table__._SQL2014_QLTS17_DW_DimDate[[#This Row],[NgayBatDauMuaVu]])+1, 10,31)</f>
        <v>44865</v>
      </c>
      <c r="W4613" s="3">
        <f>Table__._SQL2014_QLTS17_DW_DimDate[[#This Row],[Ngay]]-Table__._SQL2014_QLTS17_DW_DimDate[[#This Row],[NgayBatDauMuaVu]]+1</f>
        <v>290</v>
      </c>
      <c r="X4613">
        <f>INT((Table__._SQL2014_QLTS17_DW_DimDate[[#This Row],[NgayMuaVu]]-1)/7)+1</f>
        <v>42</v>
      </c>
      <c r="Y4613" t="str">
        <f>"Tuần " &amp;Table__._SQL2014_QLTS17_DW_DimDate[[#This Row],[TuanMuaVu]] &amp; " năm " &amp;Table__._SQL2014_QLTS17_DW_DimDate[[#This Row],[NamMuaVuStr]]</f>
        <v>Tuần 42 năm 2021-2022</v>
      </c>
      <c r="Z4613">
        <f>YEAR(Table__._SQL2014_QLTS17_DW_DimDate[[#This Row],[NgayBatDauMuaVu]])</f>
        <v>2021</v>
      </c>
      <c r="AA4613" t="str">
        <f>YEAR(Table__._SQL2014_QLTS17_DW_DimDate[[#This Row],[NgayBatDauMuaVu]]) &amp;"-"&amp;YEAR(Table__._SQL2014_QLTS17_DW_DimDate[[#This Row],[NgayKetThucMuaVu]])</f>
        <v>2021-2022</v>
      </c>
      <c r="AB4613">
        <f>YEAR(Table__._SQL2014_QLTS17_DW_DimDate[[#This Row],[NgayBatDauMuaVu]])</f>
        <v>2021</v>
      </c>
      <c r="AC4613">
        <f>YEAR(Table__._SQL2014_QLTS17_DW_DimDate[[#This Row],[NgayKetThucMuaVu]])</f>
        <v>2022</v>
      </c>
    </row>
    <row r="4614" spans="1:29">
      <c r="A4614">
        <v>20220818</v>
      </c>
      <c r="B4614" s="1">
        <v>44791</v>
      </c>
      <c r="C4614" t="s">
        <v>27</v>
      </c>
      <c r="D4614" t="s">
        <v>897</v>
      </c>
      <c r="E4614" t="s">
        <v>3</v>
      </c>
      <c r="F4614" t="s">
        <v>252</v>
      </c>
      <c r="G4614" t="s">
        <v>16</v>
      </c>
      <c r="H4614" t="s">
        <v>45</v>
      </c>
      <c r="I4614" t="s">
        <v>18</v>
      </c>
      <c r="J4614" t="s">
        <v>905</v>
      </c>
      <c r="K4614" t="s">
        <v>13</v>
      </c>
      <c r="L4614" t="s">
        <v>16</v>
      </c>
      <c r="M4614" t="s">
        <v>912</v>
      </c>
      <c r="N4614" t="s">
        <v>667</v>
      </c>
      <c r="O4614" t="s">
        <v>684</v>
      </c>
      <c r="P4614" t="s">
        <v>685</v>
      </c>
      <c r="Q4614" t="s">
        <v>681</v>
      </c>
      <c r="R4614" t="s">
        <v>683</v>
      </c>
      <c r="S4614" t="s">
        <v>668</v>
      </c>
      <c r="T4614" t="s">
        <v>671</v>
      </c>
      <c r="U4614" s="2">
        <f>DATE(IF(MONTH(Table__._SQL2014_QLTS17_DW_DimDate[[#This Row],[Ngay]])&lt;11,YEAR(Table__._SQL2014_QLTS17_DW_DimDate[[#This Row],[Ngay]])-1, YEAR(Table__._SQL2014_QLTS17_DW_DimDate[[#This Row],[Ngay]])),11,1)</f>
        <v>44501</v>
      </c>
      <c r="V4614" s="2">
        <f>DATE(YEAR(Table__._SQL2014_QLTS17_DW_DimDate[[#This Row],[NgayBatDauMuaVu]])+1, 10,31)</f>
        <v>44865</v>
      </c>
      <c r="W4614" s="3">
        <f>Table__._SQL2014_QLTS17_DW_DimDate[[#This Row],[Ngay]]-Table__._SQL2014_QLTS17_DW_DimDate[[#This Row],[NgayBatDauMuaVu]]+1</f>
        <v>291</v>
      </c>
      <c r="X4614">
        <f>INT((Table__._SQL2014_QLTS17_DW_DimDate[[#This Row],[NgayMuaVu]]-1)/7)+1</f>
        <v>42</v>
      </c>
      <c r="Y4614" t="str">
        <f>"Tuần " &amp;Table__._SQL2014_QLTS17_DW_DimDate[[#This Row],[TuanMuaVu]] &amp; " năm " &amp;Table__._SQL2014_QLTS17_DW_DimDate[[#This Row],[NamMuaVuStr]]</f>
        <v>Tuần 42 năm 2021-2022</v>
      </c>
      <c r="Z4614">
        <f>YEAR(Table__._SQL2014_QLTS17_DW_DimDate[[#This Row],[NgayBatDauMuaVu]])</f>
        <v>2021</v>
      </c>
      <c r="AA4614" t="str">
        <f>YEAR(Table__._SQL2014_QLTS17_DW_DimDate[[#This Row],[NgayBatDauMuaVu]]) &amp;"-"&amp;YEAR(Table__._SQL2014_QLTS17_DW_DimDate[[#This Row],[NgayKetThucMuaVu]])</f>
        <v>2021-2022</v>
      </c>
      <c r="AB4614">
        <f>YEAR(Table__._SQL2014_QLTS17_DW_DimDate[[#This Row],[NgayBatDauMuaVu]])</f>
        <v>2021</v>
      </c>
      <c r="AC4614">
        <f>YEAR(Table__._SQL2014_QLTS17_DW_DimDate[[#This Row],[NgayKetThucMuaVu]])</f>
        <v>2022</v>
      </c>
    </row>
    <row r="4615" spans="1:29">
      <c r="A4615">
        <v>20220819</v>
      </c>
      <c r="B4615" s="1">
        <v>44792</v>
      </c>
      <c r="C4615" t="s">
        <v>28</v>
      </c>
      <c r="D4615" t="s">
        <v>891</v>
      </c>
      <c r="E4615" t="s">
        <v>2</v>
      </c>
      <c r="F4615" t="s">
        <v>253</v>
      </c>
      <c r="G4615" t="s">
        <v>16</v>
      </c>
      <c r="H4615" t="s">
        <v>45</v>
      </c>
      <c r="I4615" t="s">
        <v>18</v>
      </c>
      <c r="J4615" t="s">
        <v>905</v>
      </c>
      <c r="K4615" t="s">
        <v>13</v>
      </c>
      <c r="L4615" t="s">
        <v>16</v>
      </c>
      <c r="M4615" t="s">
        <v>912</v>
      </c>
      <c r="N4615" t="s">
        <v>667</v>
      </c>
      <c r="O4615" t="s">
        <v>684</v>
      </c>
      <c r="P4615" t="s">
        <v>685</v>
      </c>
      <c r="Q4615" t="s">
        <v>681</v>
      </c>
      <c r="R4615" t="s">
        <v>683</v>
      </c>
      <c r="S4615" t="s">
        <v>668</v>
      </c>
      <c r="T4615" t="s">
        <v>671</v>
      </c>
      <c r="U4615" s="2">
        <f>DATE(IF(MONTH(Table__._SQL2014_QLTS17_DW_DimDate[[#This Row],[Ngay]])&lt;11,YEAR(Table__._SQL2014_QLTS17_DW_DimDate[[#This Row],[Ngay]])-1, YEAR(Table__._SQL2014_QLTS17_DW_DimDate[[#This Row],[Ngay]])),11,1)</f>
        <v>44501</v>
      </c>
      <c r="V4615" s="2">
        <f>DATE(YEAR(Table__._SQL2014_QLTS17_DW_DimDate[[#This Row],[NgayBatDauMuaVu]])+1, 10,31)</f>
        <v>44865</v>
      </c>
      <c r="W4615" s="3">
        <f>Table__._SQL2014_QLTS17_DW_DimDate[[#This Row],[Ngay]]-Table__._SQL2014_QLTS17_DW_DimDate[[#This Row],[NgayBatDauMuaVu]]+1</f>
        <v>292</v>
      </c>
      <c r="X4615">
        <f>INT((Table__._SQL2014_QLTS17_DW_DimDate[[#This Row],[NgayMuaVu]]-1)/7)+1</f>
        <v>42</v>
      </c>
      <c r="Y4615" t="str">
        <f>"Tuần " &amp;Table__._SQL2014_QLTS17_DW_DimDate[[#This Row],[TuanMuaVu]] &amp; " năm " &amp;Table__._SQL2014_QLTS17_DW_DimDate[[#This Row],[NamMuaVuStr]]</f>
        <v>Tuần 42 năm 2021-2022</v>
      </c>
      <c r="Z4615">
        <f>YEAR(Table__._SQL2014_QLTS17_DW_DimDate[[#This Row],[NgayBatDauMuaVu]])</f>
        <v>2021</v>
      </c>
      <c r="AA4615" t="str">
        <f>YEAR(Table__._SQL2014_QLTS17_DW_DimDate[[#This Row],[NgayBatDauMuaVu]]) &amp;"-"&amp;YEAR(Table__._SQL2014_QLTS17_DW_DimDate[[#This Row],[NgayKetThucMuaVu]])</f>
        <v>2021-2022</v>
      </c>
      <c r="AB4615">
        <f>YEAR(Table__._SQL2014_QLTS17_DW_DimDate[[#This Row],[NgayBatDauMuaVu]])</f>
        <v>2021</v>
      </c>
      <c r="AC4615">
        <f>YEAR(Table__._SQL2014_QLTS17_DW_DimDate[[#This Row],[NgayKetThucMuaVu]])</f>
        <v>2022</v>
      </c>
    </row>
    <row r="4616" spans="1:29">
      <c r="A4616">
        <v>20220820</v>
      </c>
      <c r="B4616" s="1">
        <v>44793</v>
      </c>
      <c r="C4616" t="s">
        <v>29</v>
      </c>
      <c r="D4616" t="s">
        <v>892</v>
      </c>
      <c r="E4616" t="s">
        <v>14</v>
      </c>
      <c r="F4616" t="s">
        <v>254</v>
      </c>
      <c r="G4616" t="s">
        <v>16</v>
      </c>
      <c r="H4616" t="s">
        <v>45</v>
      </c>
      <c r="I4616" t="s">
        <v>18</v>
      </c>
      <c r="J4616" t="s">
        <v>905</v>
      </c>
      <c r="K4616" t="s">
        <v>13</v>
      </c>
      <c r="L4616" t="s">
        <v>16</v>
      </c>
      <c r="M4616" t="s">
        <v>912</v>
      </c>
      <c r="N4616" t="s">
        <v>667</v>
      </c>
      <c r="O4616" t="s">
        <v>684</v>
      </c>
      <c r="P4616" t="s">
        <v>685</v>
      </c>
      <c r="Q4616" t="s">
        <v>681</v>
      </c>
      <c r="R4616" t="s">
        <v>683</v>
      </c>
      <c r="S4616" t="s">
        <v>668</v>
      </c>
      <c r="T4616" t="s">
        <v>671</v>
      </c>
      <c r="U4616" s="2">
        <f>DATE(IF(MONTH(Table__._SQL2014_QLTS17_DW_DimDate[[#This Row],[Ngay]])&lt;11,YEAR(Table__._SQL2014_QLTS17_DW_DimDate[[#This Row],[Ngay]])-1, YEAR(Table__._SQL2014_QLTS17_DW_DimDate[[#This Row],[Ngay]])),11,1)</f>
        <v>44501</v>
      </c>
      <c r="V4616" s="2">
        <f>DATE(YEAR(Table__._SQL2014_QLTS17_DW_DimDate[[#This Row],[NgayBatDauMuaVu]])+1, 10,31)</f>
        <v>44865</v>
      </c>
      <c r="W4616" s="3">
        <f>Table__._SQL2014_QLTS17_DW_DimDate[[#This Row],[Ngay]]-Table__._SQL2014_QLTS17_DW_DimDate[[#This Row],[NgayBatDauMuaVu]]+1</f>
        <v>293</v>
      </c>
      <c r="X4616">
        <f>INT((Table__._SQL2014_QLTS17_DW_DimDate[[#This Row],[NgayMuaVu]]-1)/7)+1</f>
        <v>42</v>
      </c>
      <c r="Y4616" t="str">
        <f>"Tuần " &amp;Table__._SQL2014_QLTS17_DW_DimDate[[#This Row],[TuanMuaVu]] &amp; " năm " &amp;Table__._SQL2014_QLTS17_DW_DimDate[[#This Row],[NamMuaVuStr]]</f>
        <v>Tuần 42 năm 2021-2022</v>
      </c>
      <c r="Z4616">
        <f>YEAR(Table__._SQL2014_QLTS17_DW_DimDate[[#This Row],[NgayBatDauMuaVu]])</f>
        <v>2021</v>
      </c>
      <c r="AA4616" t="str">
        <f>YEAR(Table__._SQL2014_QLTS17_DW_DimDate[[#This Row],[NgayBatDauMuaVu]]) &amp;"-"&amp;YEAR(Table__._SQL2014_QLTS17_DW_DimDate[[#This Row],[NgayKetThucMuaVu]])</f>
        <v>2021-2022</v>
      </c>
      <c r="AB4616">
        <f>YEAR(Table__._SQL2014_QLTS17_DW_DimDate[[#This Row],[NgayBatDauMuaVu]])</f>
        <v>2021</v>
      </c>
      <c r="AC4616">
        <f>YEAR(Table__._SQL2014_QLTS17_DW_DimDate[[#This Row],[NgayKetThucMuaVu]])</f>
        <v>2022</v>
      </c>
    </row>
    <row r="4617" spans="1:29">
      <c r="A4617">
        <v>20220821</v>
      </c>
      <c r="B4617" s="1">
        <v>44794</v>
      </c>
      <c r="C4617" t="s">
        <v>30</v>
      </c>
      <c r="D4617" t="s">
        <v>893</v>
      </c>
      <c r="E4617" t="s">
        <v>1</v>
      </c>
      <c r="F4617" t="s">
        <v>255</v>
      </c>
      <c r="G4617" t="s">
        <v>12</v>
      </c>
      <c r="H4617" t="s">
        <v>46</v>
      </c>
      <c r="I4617" t="s">
        <v>18</v>
      </c>
      <c r="J4617" t="s">
        <v>905</v>
      </c>
      <c r="K4617" t="s">
        <v>13</v>
      </c>
      <c r="L4617" t="s">
        <v>16</v>
      </c>
      <c r="M4617" t="s">
        <v>912</v>
      </c>
      <c r="N4617" t="s">
        <v>667</v>
      </c>
      <c r="O4617" t="s">
        <v>684</v>
      </c>
      <c r="P4617" t="s">
        <v>685</v>
      </c>
      <c r="Q4617" t="s">
        <v>681</v>
      </c>
      <c r="R4617" t="s">
        <v>683</v>
      </c>
      <c r="S4617" t="s">
        <v>668</v>
      </c>
      <c r="T4617" t="s">
        <v>671</v>
      </c>
      <c r="U4617" s="2">
        <f>DATE(IF(MONTH(Table__._SQL2014_QLTS17_DW_DimDate[[#This Row],[Ngay]])&lt;11,YEAR(Table__._SQL2014_QLTS17_DW_DimDate[[#This Row],[Ngay]])-1, YEAR(Table__._SQL2014_QLTS17_DW_DimDate[[#This Row],[Ngay]])),11,1)</f>
        <v>44501</v>
      </c>
      <c r="V4617" s="2">
        <f>DATE(YEAR(Table__._SQL2014_QLTS17_DW_DimDate[[#This Row],[NgayBatDauMuaVu]])+1, 10,31)</f>
        <v>44865</v>
      </c>
      <c r="W4617" s="3">
        <f>Table__._SQL2014_QLTS17_DW_DimDate[[#This Row],[Ngay]]-Table__._SQL2014_QLTS17_DW_DimDate[[#This Row],[NgayBatDauMuaVu]]+1</f>
        <v>294</v>
      </c>
      <c r="X4617">
        <f>INT((Table__._SQL2014_QLTS17_DW_DimDate[[#This Row],[NgayMuaVu]]-1)/7)+1</f>
        <v>42</v>
      </c>
      <c r="Y4617" t="str">
        <f>"Tuần " &amp;Table__._SQL2014_QLTS17_DW_DimDate[[#This Row],[TuanMuaVu]] &amp; " năm " &amp;Table__._SQL2014_QLTS17_DW_DimDate[[#This Row],[NamMuaVuStr]]</f>
        <v>Tuần 42 năm 2021-2022</v>
      </c>
      <c r="Z4617">
        <f>YEAR(Table__._SQL2014_QLTS17_DW_DimDate[[#This Row],[NgayBatDauMuaVu]])</f>
        <v>2021</v>
      </c>
      <c r="AA4617" t="str">
        <f>YEAR(Table__._SQL2014_QLTS17_DW_DimDate[[#This Row],[NgayBatDauMuaVu]]) &amp;"-"&amp;YEAR(Table__._SQL2014_QLTS17_DW_DimDate[[#This Row],[NgayKetThucMuaVu]])</f>
        <v>2021-2022</v>
      </c>
      <c r="AB4617">
        <f>YEAR(Table__._SQL2014_QLTS17_DW_DimDate[[#This Row],[NgayBatDauMuaVu]])</f>
        <v>2021</v>
      </c>
      <c r="AC4617">
        <f>YEAR(Table__._SQL2014_QLTS17_DW_DimDate[[#This Row],[NgayKetThucMuaVu]])</f>
        <v>2022</v>
      </c>
    </row>
    <row r="4618" spans="1:29">
      <c r="A4618">
        <v>20220822</v>
      </c>
      <c r="B4618" s="1">
        <v>44795</v>
      </c>
      <c r="C4618" t="s">
        <v>31</v>
      </c>
      <c r="D4618" t="s">
        <v>894</v>
      </c>
      <c r="E4618" t="s">
        <v>13</v>
      </c>
      <c r="F4618" t="s">
        <v>256</v>
      </c>
      <c r="G4618" t="s">
        <v>12</v>
      </c>
      <c r="H4618" t="s">
        <v>46</v>
      </c>
      <c r="I4618" t="s">
        <v>18</v>
      </c>
      <c r="J4618" t="s">
        <v>905</v>
      </c>
      <c r="K4618" t="s">
        <v>13</v>
      </c>
      <c r="L4618" t="s">
        <v>16</v>
      </c>
      <c r="M4618" t="s">
        <v>912</v>
      </c>
      <c r="N4618" t="s">
        <v>667</v>
      </c>
      <c r="O4618" t="s">
        <v>684</v>
      </c>
      <c r="P4618" t="s">
        <v>685</v>
      </c>
      <c r="Q4618" t="s">
        <v>681</v>
      </c>
      <c r="R4618" t="s">
        <v>683</v>
      </c>
      <c r="S4618" t="s">
        <v>668</v>
      </c>
      <c r="T4618" t="s">
        <v>671</v>
      </c>
      <c r="U4618" s="2">
        <f>DATE(IF(MONTH(Table__._SQL2014_QLTS17_DW_DimDate[[#This Row],[Ngay]])&lt;11,YEAR(Table__._SQL2014_QLTS17_DW_DimDate[[#This Row],[Ngay]])-1, YEAR(Table__._SQL2014_QLTS17_DW_DimDate[[#This Row],[Ngay]])),11,1)</f>
        <v>44501</v>
      </c>
      <c r="V4618" s="2">
        <f>DATE(YEAR(Table__._SQL2014_QLTS17_DW_DimDate[[#This Row],[NgayBatDauMuaVu]])+1, 10,31)</f>
        <v>44865</v>
      </c>
      <c r="W4618" s="3">
        <f>Table__._SQL2014_QLTS17_DW_DimDate[[#This Row],[Ngay]]-Table__._SQL2014_QLTS17_DW_DimDate[[#This Row],[NgayBatDauMuaVu]]+1</f>
        <v>295</v>
      </c>
      <c r="X4618">
        <f>INT((Table__._SQL2014_QLTS17_DW_DimDate[[#This Row],[NgayMuaVu]]-1)/7)+1</f>
        <v>43</v>
      </c>
      <c r="Y4618" t="str">
        <f>"Tuần " &amp;Table__._SQL2014_QLTS17_DW_DimDate[[#This Row],[TuanMuaVu]] &amp; " năm " &amp;Table__._SQL2014_QLTS17_DW_DimDate[[#This Row],[NamMuaVuStr]]</f>
        <v>Tuần 43 năm 2021-2022</v>
      </c>
      <c r="Z4618">
        <f>YEAR(Table__._SQL2014_QLTS17_DW_DimDate[[#This Row],[NgayBatDauMuaVu]])</f>
        <v>2021</v>
      </c>
      <c r="AA4618" t="str">
        <f>YEAR(Table__._SQL2014_QLTS17_DW_DimDate[[#This Row],[NgayBatDauMuaVu]]) &amp;"-"&amp;YEAR(Table__._SQL2014_QLTS17_DW_DimDate[[#This Row],[NgayKetThucMuaVu]])</f>
        <v>2021-2022</v>
      </c>
      <c r="AB4618">
        <f>YEAR(Table__._SQL2014_QLTS17_DW_DimDate[[#This Row],[NgayBatDauMuaVu]])</f>
        <v>2021</v>
      </c>
      <c r="AC4618">
        <f>YEAR(Table__._SQL2014_QLTS17_DW_DimDate[[#This Row],[NgayKetThucMuaVu]])</f>
        <v>2022</v>
      </c>
    </row>
    <row r="4619" spans="1:29">
      <c r="A4619">
        <v>20220823</v>
      </c>
      <c r="B4619" s="1">
        <v>44796</v>
      </c>
      <c r="C4619" t="s">
        <v>32</v>
      </c>
      <c r="D4619" t="s">
        <v>895</v>
      </c>
      <c r="E4619" t="s">
        <v>16</v>
      </c>
      <c r="F4619" t="s">
        <v>257</v>
      </c>
      <c r="G4619" t="s">
        <v>12</v>
      </c>
      <c r="H4619" t="s">
        <v>46</v>
      </c>
      <c r="I4619" t="s">
        <v>18</v>
      </c>
      <c r="J4619" t="s">
        <v>905</v>
      </c>
      <c r="K4619" t="s">
        <v>13</v>
      </c>
      <c r="L4619" t="s">
        <v>16</v>
      </c>
      <c r="M4619" t="s">
        <v>912</v>
      </c>
      <c r="N4619" t="s">
        <v>667</v>
      </c>
      <c r="O4619" t="s">
        <v>684</v>
      </c>
      <c r="P4619" t="s">
        <v>685</v>
      </c>
      <c r="Q4619" t="s">
        <v>681</v>
      </c>
      <c r="R4619" t="s">
        <v>683</v>
      </c>
      <c r="S4619" t="s">
        <v>668</v>
      </c>
      <c r="T4619" t="s">
        <v>671</v>
      </c>
      <c r="U4619" s="2">
        <f>DATE(IF(MONTH(Table__._SQL2014_QLTS17_DW_DimDate[[#This Row],[Ngay]])&lt;11,YEAR(Table__._SQL2014_QLTS17_DW_DimDate[[#This Row],[Ngay]])-1, YEAR(Table__._SQL2014_QLTS17_DW_DimDate[[#This Row],[Ngay]])),11,1)</f>
        <v>44501</v>
      </c>
      <c r="V4619" s="2">
        <f>DATE(YEAR(Table__._SQL2014_QLTS17_DW_DimDate[[#This Row],[NgayBatDauMuaVu]])+1, 10,31)</f>
        <v>44865</v>
      </c>
      <c r="W4619" s="3">
        <f>Table__._SQL2014_QLTS17_DW_DimDate[[#This Row],[Ngay]]-Table__._SQL2014_QLTS17_DW_DimDate[[#This Row],[NgayBatDauMuaVu]]+1</f>
        <v>296</v>
      </c>
      <c r="X4619">
        <f>INT((Table__._SQL2014_QLTS17_DW_DimDate[[#This Row],[NgayMuaVu]]-1)/7)+1</f>
        <v>43</v>
      </c>
      <c r="Y4619" t="str">
        <f>"Tuần " &amp;Table__._SQL2014_QLTS17_DW_DimDate[[#This Row],[TuanMuaVu]] &amp; " năm " &amp;Table__._SQL2014_QLTS17_DW_DimDate[[#This Row],[NamMuaVuStr]]</f>
        <v>Tuần 43 năm 2021-2022</v>
      </c>
      <c r="Z4619">
        <f>YEAR(Table__._SQL2014_QLTS17_DW_DimDate[[#This Row],[NgayBatDauMuaVu]])</f>
        <v>2021</v>
      </c>
      <c r="AA4619" t="str">
        <f>YEAR(Table__._SQL2014_QLTS17_DW_DimDate[[#This Row],[NgayBatDauMuaVu]]) &amp;"-"&amp;YEAR(Table__._SQL2014_QLTS17_DW_DimDate[[#This Row],[NgayKetThucMuaVu]])</f>
        <v>2021-2022</v>
      </c>
      <c r="AB4619">
        <f>YEAR(Table__._SQL2014_QLTS17_DW_DimDate[[#This Row],[NgayBatDauMuaVu]])</f>
        <v>2021</v>
      </c>
      <c r="AC4619">
        <f>YEAR(Table__._SQL2014_QLTS17_DW_DimDate[[#This Row],[NgayKetThucMuaVu]])</f>
        <v>2022</v>
      </c>
    </row>
    <row r="4620" spans="1:29">
      <c r="A4620">
        <v>20220824</v>
      </c>
      <c r="B4620" s="1">
        <v>44797</v>
      </c>
      <c r="C4620" t="s">
        <v>33</v>
      </c>
      <c r="D4620" t="s">
        <v>896</v>
      </c>
      <c r="E4620" t="s">
        <v>12</v>
      </c>
      <c r="F4620" t="s">
        <v>258</v>
      </c>
      <c r="G4620" t="s">
        <v>12</v>
      </c>
      <c r="H4620" t="s">
        <v>46</v>
      </c>
      <c r="I4620" t="s">
        <v>18</v>
      </c>
      <c r="J4620" t="s">
        <v>905</v>
      </c>
      <c r="K4620" t="s">
        <v>13</v>
      </c>
      <c r="L4620" t="s">
        <v>16</v>
      </c>
      <c r="M4620" t="s">
        <v>912</v>
      </c>
      <c r="N4620" t="s">
        <v>667</v>
      </c>
      <c r="O4620" t="s">
        <v>684</v>
      </c>
      <c r="P4620" t="s">
        <v>685</v>
      </c>
      <c r="Q4620" t="s">
        <v>681</v>
      </c>
      <c r="R4620" t="s">
        <v>683</v>
      </c>
      <c r="S4620" t="s">
        <v>668</v>
      </c>
      <c r="T4620" t="s">
        <v>671</v>
      </c>
      <c r="U4620" s="2">
        <f>DATE(IF(MONTH(Table__._SQL2014_QLTS17_DW_DimDate[[#This Row],[Ngay]])&lt;11,YEAR(Table__._SQL2014_QLTS17_DW_DimDate[[#This Row],[Ngay]])-1, YEAR(Table__._SQL2014_QLTS17_DW_DimDate[[#This Row],[Ngay]])),11,1)</f>
        <v>44501</v>
      </c>
      <c r="V4620" s="2">
        <f>DATE(YEAR(Table__._SQL2014_QLTS17_DW_DimDate[[#This Row],[NgayBatDauMuaVu]])+1, 10,31)</f>
        <v>44865</v>
      </c>
      <c r="W4620" s="3">
        <f>Table__._SQL2014_QLTS17_DW_DimDate[[#This Row],[Ngay]]-Table__._SQL2014_QLTS17_DW_DimDate[[#This Row],[NgayBatDauMuaVu]]+1</f>
        <v>297</v>
      </c>
      <c r="X4620">
        <f>INT((Table__._SQL2014_QLTS17_DW_DimDate[[#This Row],[NgayMuaVu]]-1)/7)+1</f>
        <v>43</v>
      </c>
      <c r="Y4620" t="str">
        <f>"Tuần " &amp;Table__._SQL2014_QLTS17_DW_DimDate[[#This Row],[TuanMuaVu]] &amp; " năm " &amp;Table__._SQL2014_QLTS17_DW_DimDate[[#This Row],[NamMuaVuStr]]</f>
        <v>Tuần 43 năm 2021-2022</v>
      </c>
      <c r="Z4620">
        <f>YEAR(Table__._SQL2014_QLTS17_DW_DimDate[[#This Row],[NgayBatDauMuaVu]])</f>
        <v>2021</v>
      </c>
      <c r="AA4620" t="str">
        <f>YEAR(Table__._SQL2014_QLTS17_DW_DimDate[[#This Row],[NgayBatDauMuaVu]]) &amp;"-"&amp;YEAR(Table__._SQL2014_QLTS17_DW_DimDate[[#This Row],[NgayKetThucMuaVu]])</f>
        <v>2021-2022</v>
      </c>
      <c r="AB4620">
        <f>YEAR(Table__._SQL2014_QLTS17_DW_DimDate[[#This Row],[NgayBatDauMuaVu]])</f>
        <v>2021</v>
      </c>
      <c r="AC4620">
        <f>YEAR(Table__._SQL2014_QLTS17_DW_DimDate[[#This Row],[NgayKetThucMuaVu]])</f>
        <v>2022</v>
      </c>
    </row>
    <row r="4621" spans="1:29">
      <c r="A4621">
        <v>20220825</v>
      </c>
      <c r="B4621" s="1">
        <v>44798</v>
      </c>
      <c r="C4621" t="s">
        <v>34</v>
      </c>
      <c r="D4621" t="s">
        <v>897</v>
      </c>
      <c r="E4621" t="s">
        <v>3</v>
      </c>
      <c r="F4621" t="s">
        <v>259</v>
      </c>
      <c r="G4621" t="s">
        <v>12</v>
      </c>
      <c r="H4621" t="s">
        <v>46</v>
      </c>
      <c r="I4621" t="s">
        <v>18</v>
      </c>
      <c r="J4621" t="s">
        <v>905</v>
      </c>
      <c r="K4621" t="s">
        <v>13</v>
      </c>
      <c r="L4621" t="s">
        <v>16</v>
      </c>
      <c r="M4621" t="s">
        <v>912</v>
      </c>
      <c r="N4621" t="s">
        <v>667</v>
      </c>
      <c r="O4621" t="s">
        <v>684</v>
      </c>
      <c r="P4621" t="s">
        <v>685</v>
      </c>
      <c r="Q4621" t="s">
        <v>681</v>
      </c>
      <c r="R4621" t="s">
        <v>683</v>
      </c>
      <c r="S4621" t="s">
        <v>668</v>
      </c>
      <c r="T4621" t="s">
        <v>671</v>
      </c>
      <c r="U4621" s="2">
        <f>DATE(IF(MONTH(Table__._SQL2014_QLTS17_DW_DimDate[[#This Row],[Ngay]])&lt;11,YEAR(Table__._SQL2014_QLTS17_DW_DimDate[[#This Row],[Ngay]])-1, YEAR(Table__._SQL2014_QLTS17_DW_DimDate[[#This Row],[Ngay]])),11,1)</f>
        <v>44501</v>
      </c>
      <c r="V4621" s="2">
        <f>DATE(YEAR(Table__._SQL2014_QLTS17_DW_DimDate[[#This Row],[NgayBatDauMuaVu]])+1, 10,31)</f>
        <v>44865</v>
      </c>
      <c r="W4621" s="3">
        <f>Table__._SQL2014_QLTS17_DW_DimDate[[#This Row],[Ngay]]-Table__._SQL2014_QLTS17_DW_DimDate[[#This Row],[NgayBatDauMuaVu]]+1</f>
        <v>298</v>
      </c>
      <c r="X4621">
        <f>INT((Table__._SQL2014_QLTS17_DW_DimDate[[#This Row],[NgayMuaVu]]-1)/7)+1</f>
        <v>43</v>
      </c>
      <c r="Y4621" t="str">
        <f>"Tuần " &amp;Table__._SQL2014_QLTS17_DW_DimDate[[#This Row],[TuanMuaVu]] &amp; " năm " &amp;Table__._SQL2014_QLTS17_DW_DimDate[[#This Row],[NamMuaVuStr]]</f>
        <v>Tuần 43 năm 2021-2022</v>
      </c>
      <c r="Z4621">
        <f>YEAR(Table__._SQL2014_QLTS17_DW_DimDate[[#This Row],[NgayBatDauMuaVu]])</f>
        <v>2021</v>
      </c>
      <c r="AA4621" t="str">
        <f>YEAR(Table__._SQL2014_QLTS17_DW_DimDate[[#This Row],[NgayBatDauMuaVu]]) &amp;"-"&amp;YEAR(Table__._SQL2014_QLTS17_DW_DimDate[[#This Row],[NgayKetThucMuaVu]])</f>
        <v>2021-2022</v>
      </c>
      <c r="AB4621">
        <f>YEAR(Table__._SQL2014_QLTS17_DW_DimDate[[#This Row],[NgayBatDauMuaVu]])</f>
        <v>2021</v>
      </c>
      <c r="AC4621">
        <f>YEAR(Table__._SQL2014_QLTS17_DW_DimDate[[#This Row],[NgayKetThucMuaVu]])</f>
        <v>2022</v>
      </c>
    </row>
    <row r="4622" spans="1:29">
      <c r="A4622">
        <v>20220826</v>
      </c>
      <c r="B4622" s="1">
        <v>44799</v>
      </c>
      <c r="C4622" t="s">
        <v>35</v>
      </c>
      <c r="D4622" t="s">
        <v>891</v>
      </c>
      <c r="E4622" t="s">
        <v>2</v>
      </c>
      <c r="F4622" t="s">
        <v>260</v>
      </c>
      <c r="G4622" t="s">
        <v>12</v>
      </c>
      <c r="H4622" t="s">
        <v>46</v>
      </c>
      <c r="I4622" t="s">
        <v>18</v>
      </c>
      <c r="J4622" t="s">
        <v>905</v>
      </c>
      <c r="K4622" t="s">
        <v>13</v>
      </c>
      <c r="L4622" t="s">
        <v>16</v>
      </c>
      <c r="M4622" t="s">
        <v>912</v>
      </c>
      <c r="N4622" t="s">
        <v>667</v>
      </c>
      <c r="O4622" t="s">
        <v>684</v>
      </c>
      <c r="P4622" t="s">
        <v>685</v>
      </c>
      <c r="Q4622" t="s">
        <v>681</v>
      </c>
      <c r="R4622" t="s">
        <v>683</v>
      </c>
      <c r="S4622" t="s">
        <v>668</v>
      </c>
      <c r="T4622" t="s">
        <v>671</v>
      </c>
      <c r="U4622" s="2">
        <f>DATE(IF(MONTH(Table__._SQL2014_QLTS17_DW_DimDate[[#This Row],[Ngay]])&lt;11,YEAR(Table__._SQL2014_QLTS17_DW_DimDate[[#This Row],[Ngay]])-1, YEAR(Table__._SQL2014_QLTS17_DW_DimDate[[#This Row],[Ngay]])),11,1)</f>
        <v>44501</v>
      </c>
      <c r="V4622" s="2">
        <f>DATE(YEAR(Table__._SQL2014_QLTS17_DW_DimDate[[#This Row],[NgayBatDauMuaVu]])+1, 10,31)</f>
        <v>44865</v>
      </c>
      <c r="W4622" s="3">
        <f>Table__._SQL2014_QLTS17_DW_DimDate[[#This Row],[Ngay]]-Table__._SQL2014_QLTS17_DW_DimDate[[#This Row],[NgayBatDauMuaVu]]+1</f>
        <v>299</v>
      </c>
      <c r="X4622">
        <f>INT((Table__._SQL2014_QLTS17_DW_DimDate[[#This Row],[NgayMuaVu]]-1)/7)+1</f>
        <v>43</v>
      </c>
      <c r="Y4622" t="str">
        <f>"Tuần " &amp;Table__._SQL2014_QLTS17_DW_DimDate[[#This Row],[TuanMuaVu]] &amp; " năm " &amp;Table__._SQL2014_QLTS17_DW_DimDate[[#This Row],[NamMuaVuStr]]</f>
        <v>Tuần 43 năm 2021-2022</v>
      </c>
      <c r="Z4622">
        <f>YEAR(Table__._SQL2014_QLTS17_DW_DimDate[[#This Row],[NgayBatDauMuaVu]])</f>
        <v>2021</v>
      </c>
      <c r="AA4622" t="str">
        <f>YEAR(Table__._SQL2014_QLTS17_DW_DimDate[[#This Row],[NgayBatDauMuaVu]]) &amp;"-"&amp;YEAR(Table__._SQL2014_QLTS17_DW_DimDate[[#This Row],[NgayKetThucMuaVu]])</f>
        <v>2021-2022</v>
      </c>
      <c r="AB4622">
        <f>YEAR(Table__._SQL2014_QLTS17_DW_DimDate[[#This Row],[NgayBatDauMuaVu]])</f>
        <v>2021</v>
      </c>
      <c r="AC4622">
        <f>YEAR(Table__._SQL2014_QLTS17_DW_DimDate[[#This Row],[NgayKetThucMuaVu]])</f>
        <v>2022</v>
      </c>
    </row>
    <row r="4623" spans="1:29">
      <c r="A4623">
        <v>20220827</v>
      </c>
      <c r="B4623" s="1">
        <v>44800</v>
      </c>
      <c r="C4623" t="s">
        <v>36</v>
      </c>
      <c r="D4623" t="s">
        <v>892</v>
      </c>
      <c r="E4623" t="s">
        <v>14</v>
      </c>
      <c r="F4623" t="s">
        <v>261</v>
      </c>
      <c r="G4623" t="s">
        <v>12</v>
      </c>
      <c r="H4623" t="s">
        <v>46</v>
      </c>
      <c r="I4623" t="s">
        <v>18</v>
      </c>
      <c r="J4623" t="s">
        <v>905</v>
      </c>
      <c r="K4623" t="s">
        <v>13</v>
      </c>
      <c r="L4623" t="s">
        <v>16</v>
      </c>
      <c r="M4623" t="s">
        <v>912</v>
      </c>
      <c r="N4623" t="s">
        <v>667</v>
      </c>
      <c r="O4623" t="s">
        <v>684</v>
      </c>
      <c r="P4623" t="s">
        <v>685</v>
      </c>
      <c r="Q4623" t="s">
        <v>681</v>
      </c>
      <c r="R4623" t="s">
        <v>683</v>
      </c>
      <c r="S4623" t="s">
        <v>668</v>
      </c>
      <c r="T4623" t="s">
        <v>671</v>
      </c>
      <c r="U4623" s="2">
        <f>DATE(IF(MONTH(Table__._SQL2014_QLTS17_DW_DimDate[[#This Row],[Ngay]])&lt;11,YEAR(Table__._SQL2014_QLTS17_DW_DimDate[[#This Row],[Ngay]])-1, YEAR(Table__._SQL2014_QLTS17_DW_DimDate[[#This Row],[Ngay]])),11,1)</f>
        <v>44501</v>
      </c>
      <c r="V4623" s="2">
        <f>DATE(YEAR(Table__._SQL2014_QLTS17_DW_DimDate[[#This Row],[NgayBatDauMuaVu]])+1, 10,31)</f>
        <v>44865</v>
      </c>
      <c r="W4623" s="3">
        <f>Table__._SQL2014_QLTS17_DW_DimDate[[#This Row],[Ngay]]-Table__._SQL2014_QLTS17_DW_DimDate[[#This Row],[NgayBatDauMuaVu]]+1</f>
        <v>300</v>
      </c>
      <c r="X4623">
        <f>INT((Table__._SQL2014_QLTS17_DW_DimDate[[#This Row],[NgayMuaVu]]-1)/7)+1</f>
        <v>43</v>
      </c>
      <c r="Y4623" t="str">
        <f>"Tuần " &amp;Table__._SQL2014_QLTS17_DW_DimDate[[#This Row],[TuanMuaVu]] &amp; " năm " &amp;Table__._SQL2014_QLTS17_DW_DimDate[[#This Row],[NamMuaVuStr]]</f>
        <v>Tuần 43 năm 2021-2022</v>
      </c>
      <c r="Z4623">
        <f>YEAR(Table__._SQL2014_QLTS17_DW_DimDate[[#This Row],[NgayBatDauMuaVu]])</f>
        <v>2021</v>
      </c>
      <c r="AA4623" t="str">
        <f>YEAR(Table__._SQL2014_QLTS17_DW_DimDate[[#This Row],[NgayBatDauMuaVu]]) &amp;"-"&amp;YEAR(Table__._SQL2014_QLTS17_DW_DimDate[[#This Row],[NgayKetThucMuaVu]])</f>
        <v>2021-2022</v>
      </c>
      <c r="AB4623">
        <f>YEAR(Table__._SQL2014_QLTS17_DW_DimDate[[#This Row],[NgayBatDauMuaVu]])</f>
        <v>2021</v>
      </c>
      <c r="AC4623">
        <f>YEAR(Table__._SQL2014_QLTS17_DW_DimDate[[#This Row],[NgayKetThucMuaVu]])</f>
        <v>2022</v>
      </c>
    </row>
    <row r="4624" spans="1:29">
      <c r="A4624">
        <v>20220828</v>
      </c>
      <c r="B4624" s="1">
        <v>44801</v>
      </c>
      <c r="C4624" t="s">
        <v>37</v>
      </c>
      <c r="D4624" t="s">
        <v>893</v>
      </c>
      <c r="E4624" t="s">
        <v>1</v>
      </c>
      <c r="F4624" t="s">
        <v>262</v>
      </c>
      <c r="G4624" t="s">
        <v>3</v>
      </c>
      <c r="H4624" t="s">
        <v>47</v>
      </c>
      <c r="I4624" t="s">
        <v>18</v>
      </c>
      <c r="J4624" t="s">
        <v>905</v>
      </c>
      <c r="K4624" t="s">
        <v>13</v>
      </c>
      <c r="L4624" t="s">
        <v>16</v>
      </c>
      <c r="M4624" t="s">
        <v>912</v>
      </c>
      <c r="N4624" t="s">
        <v>667</v>
      </c>
      <c r="O4624" t="s">
        <v>684</v>
      </c>
      <c r="P4624" t="s">
        <v>685</v>
      </c>
      <c r="Q4624" t="s">
        <v>681</v>
      </c>
      <c r="R4624" t="s">
        <v>683</v>
      </c>
      <c r="S4624" t="s">
        <v>668</v>
      </c>
      <c r="T4624" t="s">
        <v>671</v>
      </c>
      <c r="U4624" s="2">
        <f>DATE(IF(MONTH(Table__._SQL2014_QLTS17_DW_DimDate[[#This Row],[Ngay]])&lt;11,YEAR(Table__._SQL2014_QLTS17_DW_DimDate[[#This Row],[Ngay]])-1, YEAR(Table__._SQL2014_QLTS17_DW_DimDate[[#This Row],[Ngay]])),11,1)</f>
        <v>44501</v>
      </c>
      <c r="V4624" s="2">
        <f>DATE(YEAR(Table__._SQL2014_QLTS17_DW_DimDate[[#This Row],[NgayBatDauMuaVu]])+1, 10,31)</f>
        <v>44865</v>
      </c>
      <c r="W4624" s="3">
        <f>Table__._SQL2014_QLTS17_DW_DimDate[[#This Row],[Ngay]]-Table__._SQL2014_QLTS17_DW_DimDate[[#This Row],[NgayBatDauMuaVu]]+1</f>
        <v>301</v>
      </c>
      <c r="X4624">
        <f>INT((Table__._SQL2014_QLTS17_DW_DimDate[[#This Row],[NgayMuaVu]]-1)/7)+1</f>
        <v>43</v>
      </c>
      <c r="Y4624" t="str">
        <f>"Tuần " &amp;Table__._SQL2014_QLTS17_DW_DimDate[[#This Row],[TuanMuaVu]] &amp; " năm " &amp;Table__._SQL2014_QLTS17_DW_DimDate[[#This Row],[NamMuaVuStr]]</f>
        <v>Tuần 43 năm 2021-2022</v>
      </c>
      <c r="Z4624">
        <f>YEAR(Table__._SQL2014_QLTS17_DW_DimDate[[#This Row],[NgayBatDauMuaVu]])</f>
        <v>2021</v>
      </c>
      <c r="AA4624" t="str">
        <f>YEAR(Table__._SQL2014_QLTS17_DW_DimDate[[#This Row],[NgayBatDauMuaVu]]) &amp;"-"&amp;YEAR(Table__._SQL2014_QLTS17_DW_DimDate[[#This Row],[NgayKetThucMuaVu]])</f>
        <v>2021-2022</v>
      </c>
      <c r="AB4624">
        <f>YEAR(Table__._SQL2014_QLTS17_DW_DimDate[[#This Row],[NgayBatDauMuaVu]])</f>
        <v>2021</v>
      </c>
      <c r="AC4624">
        <f>YEAR(Table__._SQL2014_QLTS17_DW_DimDate[[#This Row],[NgayKetThucMuaVu]])</f>
        <v>2022</v>
      </c>
    </row>
    <row r="4625" spans="1:29">
      <c r="A4625">
        <v>20220829</v>
      </c>
      <c r="B4625" s="1">
        <v>44802</v>
      </c>
      <c r="C4625" t="s">
        <v>38</v>
      </c>
      <c r="D4625" t="s">
        <v>894</v>
      </c>
      <c r="E4625" t="s">
        <v>13</v>
      </c>
      <c r="F4625" t="s">
        <v>263</v>
      </c>
      <c r="G4625" t="s">
        <v>3</v>
      </c>
      <c r="H4625" t="s">
        <v>47</v>
      </c>
      <c r="I4625" t="s">
        <v>18</v>
      </c>
      <c r="J4625" t="s">
        <v>905</v>
      </c>
      <c r="K4625" t="s">
        <v>13</v>
      </c>
      <c r="L4625" t="s">
        <v>16</v>
      </c>
      <c r="M4625" t="s">
        <v>912</v>
      </c>
      <c r="N4625" t="s">
        <v>667</v>
      </c>
      <c r="O4625" t="s">
        <v>684</v>
      </c>
      <c r="P4625" t="s">
        <v>685</v>
      </c>
      <c r="Q4625" t="s">
        <v>681</v>
      </c>
      <c r="R4625" t="s">
        <v>683</v>
      </c>
      <c r="S4625" t="s">
        <v>668</v>
      </c>
      <c r="T4625" t="s">
        <v>671</v>
      </c>
      <c r="U4625" s="2">
        <f>DATE(IF(MONTH(Table__._SQL2014_QLTS17_DW_DimDate[[#This Row],[Ngay]])&lt;11,YEAR(Table__._SQL2014_QLTS17_DW_DimDate[[#This Row],[Ngay]])-1, YEAR(Table__._SQL2014_QLTS17_DW_DimDate[[#This Row],[Ngay]])),11,1)</f>
        <v>44501</v>
      </c>
      <c r="V4625" s="2">
        <f>DATE(YEAR(Table__._SQL2014_QLTS17_DW_DimDate[[#This Row],[NgayBatDauMuaVu]])+1, 10,31)</f>
        <v>44865</v>
      </c>
      <c r="W4625" s="3">
        <f>Table__._SQL2014_QLTS17_DW_DimDate[[#This Row],[Ngay]]-Table__._SQL2014_QLTS17_DW_DimDate[[#This Row],[NgayBatDauMuaVu]]+1</f>
        <v>302</v>
      </c>
      <c r="X4625">
        <f>INT((Table__._SQL2014_QLTS17_DW_DimDate[[#This Row],[NgayMuaVu]]-1)/7)+1</f>
        <v>44</v>
      </c>
      <c r="Y4625" t="str">
        <f>"Tuần " &amp;Table__._SQL2014_QLTS17_DW_DimDate[[#This Row],[TuanMuaVu]] &amp; " năm " &amp;Table__._SQL2014_QLTS17_DW_DimDate[[#This Row],[NamMuaVuStr]]</f>
        <v>Tuần 44 năm 2021-2022</v>
      </c>
      <c r="Z4625">
        <f>YEAR(Table__._SQL2014_QLTS17_DW_DimDate[[#This Row],[NgayBatDauMuaVu]])</f>
        <v>2021</v>
      </c>
      <c r="AA4625" t="str">
        <f>YEAR(Table__._SQL2014_QLTS17_DW_DimDate[[#This Row],[NgayBatDauMuaVu]]) &amp;"-"&amp;YEAR(Table__._SQL2014_QLTS17_DW_DimDate[[#This Row],[NgayKetThucMuaVu]])</f>
        <v>2021-2022</v>
      </c>
      <c r="AB4625">
        <f>YEAR(Table__._SQL2014_QLTS17_DW_DimDate[[#This Row],[NgayBatDauMuaVu]])</f>
        <v>2021</v>
      </c>
      <c r="AC4625">
        <f>YEAR(Table__._SQL2014_QLTS17_DW_DimDate[[#This Row],[NgayKetThucMuaVu]])</f>
        <v>2022</v>
      </c>
    </row>
    <row r="4626" spans="1:29">
      <c r="A4626">
        <v>20220830</v>
      </c>
      <c r="B4626" s="1">
        <v>44803</v>
      </c>
      <c r="C4626" t="s">
        <v>39</v>
      </c>
      <c r="D4626" t="s">
        <v>895</v>
      </c>
      <c r="E4626" t="s">
        <v>16</v>
      </c>
      <c r="F4626" t="s">
        <v>264</v>
      </c>
      <c r="G4626" t="s">
        <v>3</v>
      </c>
      <c r="H4626" t="s">
        <v>47</v>
      </c>
      <c r="I4626" t="s">
        <v>18</v>
      </c>
      <c r="J4626" t="s">
        <v>905</v>
      </c>
      <c r="K4626" t="s">
        <v>13</v>
      </c>
      <c r="L4626" t="s">
        <v>16</v>
      </c>
      <c r="M4626" t="s">
        <v>912</v>
      </c>
      <c r="N4626" t="s">
        <v>667</v>
      </c>
      <c r="O4626" t="s">
        <v>684</v>
      </c>
      <c r="P4626" t="s">
        <v>685</v>
      </c>
      <c r="Q4626" t="s">
        <v>681</v>
      </c>
      <c r="R4626" t="s">
        <v>683</v>
      </c>
      <c r="S4626" t="s">
        <v>668</v>
      </c>
      <c r="T4626" t="s">
        <v>671</v>
      </c>
      <c r="U4626" s="2">
        <f>DATE(IF(MONTH(Table__._SQL2014_QLTS17_DW_DimDate[[#This Row],[Ngay]])&lt;11,YEAR(Table__._SQL2014_QLTS17_DW_DimDate[[#This Row],[Ngay]])-1, YEAR(Table__._SQL2014_QLTS17_DW_DimDate[[#This Row],[Ngay]])),11,1)</f>
        <v>44501</v>
      </c>
      <c r="V4626" s="2">
        <f>DATE(YEAR(Table__._SQL2014_QLTS17_DW_DimDate[[#This Row],[NgayBatDauMuaVu]])+1, 10,31)</f>
        <v>44865</v>
      </c>
      <c r="W4626" s="3">
        <f>Table__._SQL2014_QLTS17_DW_DimDate[[#This Row],[Ngay]]-Table__._SQL2014_QLTS17_DW_DimDate[[#This Row],[NgayBatDauMuaVu]]+1</f>
        <v>303</v>
      </c>
      <c r="X4626">
        <f>INT((Table__._SQL2014_QLTS17_DW_DimDate[[#This Row],[NgayMuaVu]]-1)/7)+1</f>
        <v>44</v>
      </c>
      <c r="Y4626" t="str">
        <f>"Tuần " &amp;Table__._SQL2014_QLTS17_DW_DimDate[[#This Row],[TuanMuaVu]] &amp; " năm " &amp;Table__._SQL2014_QLTS17_DW_DimDate[[#This Row],[NamMuaVuStr]]</f>
        <v>Tuần 44 năm 2021-2022</v>
      </c>
      <c r="Z4626">
        <f>YEAR(Table__._SQL2014_QLTS17_DW_DimDate[[#This Row],[NgayBatDauMuaVu]])</f>
        <v>2021</v>
      </c>
      <c r="AA4626" t="str">
        <f>YEAR(Table__._SQL2014_QLTS17_DW_DimDate[[#This Row],[NgayBatDauMuaVu]]) &amp;"-"&amp;YEAR(Table__._SQL2014_QLTS17_DW_DimDate[[#This Row],[NgayKetThucMuaVu]])</f>
        <v>2021-2022</v>
      </c>
      <c r="AB4626">
        <f>YEAR(Table__._SQL2014_QLTS17_DW_DimDate[[#This Row],[NgayBatDauMuaVu]])</f>
        <v>2021</v>
      </c>
      <c r="AC4626">
        <f>YEAR(Table__._SQL2014_QLTS17_DW_DimDate[[#This Row],[NgayKetThucMuaVu]])</f>
        <v>2022</v>
      </c>
    </row>
    <row r="4627" spans="1:29">
      <c r="A4627">
        <v>20220831</v>
      </c>
      <c r="B4627" s="1">
        <v>44804</v>
      </c>
      <c r="C4627" t="s">
        <v>40</v>
      </c>
      <c r="D4627" t="s">
        <v>896</v>
      </c>
      <c r="E4627" t="s">
        <v>12</v>
      </c>
      <c r="F4627" t="s">
        <v>265</v>
      </c>
      <c r="G4627" t="s">
        <v>3</v>
      </c>
      <c r="H4627" t="s">
        <v>47</v>
      </c>
      <c r="I4627" t="s">
        <v>18</v>
      </c>
      <c r="J4627" t="s">
        <v>905</v>
      </c>
      <c r="K4627" t="s">
        <v>13</v>
      </c>
      <c r="L4627" t="s">
        <v>16</v>
      </c>
      <c r="M4627" t="s">
        <v>912</v>
      </c>
      <c r="N4627" t="s">
        <v>667</v>
      </c>
      <c r="O4627" t="s">
        <v>684</v>
      </c>
      <c r="P4627" t="s">
        <v>685</v>
      </c>
      <c r="Q4627" t="s">
        <v>681</v>
      </c>
      <c r="R4627" t="s">
        <v>683</v>
      </c>
      <c r="S4627" t="s">
        <v>668</v>
      </c>
      <c r="T4627" t="s">
        <v>671</v>
      </c>
      <c r="U4627" s="2">
        <f>DATE(IF(MONTH(Table__._SQL2014_QLTS17_DW_DimDate[[#This Row],[Ngay]])&lt;11,YEAR(Table__._SQL2014_QLTS17_DW_DimDate[[#This Row],[Ngay]])-1, YEAR(Table__._SQL2014_QLTS17_DW_DimDate[[#This Row],[Ngay]])),11,1)</f>
        <v>44501</v>
      </c>
      <c r="V4627" s="2">
        <f>DATE(YEAR(Table__._SQL2014_QLTS17_DW_DimDate[[#This Row],[NgayBatDauMuaVu]])+1, 10,31)</f>
        <v>44865</v>
      </c>
      <c r="W4627" s="3">
        <f>Table__._SQL2014_QLTS17_DW_DimDate[[#This Row],[Ngay]]-Table__._SQL2014_QLTS17_DW_DimDate[[#This Row],[NgayBatDauMuaVu]]+1</f>
        <v>304</v>
      </c>
      <c r="X4627">
        <f>INT((Table__._SQL2014_QLTS17_DW_DimDate[[#This Row],[NgayMuaVu]]-1)/7)+1</f>
        <v>44</v>
      </c>
      <c r="Y4627" t="str">
        <f>"Tuần " &amp;Table__._SQL2014_QLTS17_DW_DimDate[[#This Row],[TuanMuaVu]] &amp; " năm " &amp;Table__._SQL2014_QLTS17_DW_DimDate[[#This Row],[NamMuaVuStr]]</f>
        <v>Tuần 44 năm 2021-2022</v>
      </c>
      <c r="Z4627">
        <f>YEAR(Table__._SQL2014_QLTS17_DW_DimDate[[#This Row],[NgayBatDauMuaVu]])</f>
        <v>2021</v>
      </c>
      <c r="AA4627" t="str">
        <f>YEAR(Table__._SQL2014_QLTS17_DW_DimDate[[#This Row],[NgayBatDauMuaVu]]) &amp;"-"&amp;YEAR(Table__._SQL2014_QLTS17_DW_DimDate[[#This Row],[NgayKetThucMuaVu]])</f>
        <v>2021-2022</v>
      </c>
      <c r="AB4627">
        <f>YEAR(Table__._SQL2014_QLTS17_DW_DimDate[[#This Row],[NgayBatDauMuaVu]])</f>
        <v>2021</v>
      </c>
      <c r="AC4627">
        <f>YEAR(Table__._SQL2014_QLTS17_DW_DimDate[[#This Row],[NgayKetThucMuaVu]])</f>
        <v>2022</v>
      </c>
    </row>
    <row r="4628" spans="1:29">
      <c r="A4628">
        <v>20220901</v>
      </c>
      <c r="B4628" s="1">
        <v>44805</v>
      </c>
      <c r="C4628" t="s">
        <v>1</v>
      </c>
      <c r="D4628" t="s">
        <v>897</v>
      </c>
      <c r="E4628" t="s">
        <v>3</v>
      </c>
      <c r="F4628" t="s">
        <v>266</v>
      </c>
      <c r="G4628" t="s">
        <v>1</v>
      </c>
      <c r="H4628" t="s">
        <v>47</v>
      </c>
      <c r="I4628" t="s">
        <v>19</v>
      </c>
      <c r="J4628" t="s">
        <v>906</v>
      </c>
      <c r="K4628" t="s">
        <v>16</v>
      </c>
      <c r="L4628" t="s">
        <v>16</v>
      </c>
      <c r="M4628" t="s">
        <v>912</v>
      </c>
      <c r="N4628" t="s">
        <v>667</v>
      </c>
      <c r="O4628" t="s">
        <v>686</v>
      </c>
      <c r="P4628" t="s">
        <v>683</v>
      </c>
      <c r="Q4628" t="s">
        <v>681</v>
      </c>
      <c r="R4628" t="s">
        <v>683</v>
      </c>
      <c r="S4628" t="s">
        <v>668</v>
      </c>
      <c r="T4628" t="s">
        <v>671</v>
      </c>
      <c r="U4628" s="2">
        <f>DATE(IF(MONTH(Table__._SQL2014_QLTS17_DW_DimDate[[#This Row],[Ngay]])&lt;11,YEAR(Table__._SQL2014_QLTS17_DW_DimDate[[#This Row],[Ngay]])-1, YEAR(Table__._SQL2014_QLTS17_DW_DimDate[[#This Row],[Ngay]])),11,1)</f>
        <v>44501</v>
      </c>
      <c r="V4628" s="2">
        <f>DATE(YEAR(Table__._SQL2014_QLTS17_DW_DimDate[[#This Row],[NgayBatDauMuaVu]])+1, 10,31)</f>
        <v>44865</v>
      </c>
      <c r="W4628" s="3">
        <f>Table__._SQL2014_QLTS17_DW_DimDate[[#This Row],[Ngay]]-Table__._SQL2014_QLTS17_DW_DimDate[[#This Row],[NgayBatDauMuaVu]]+1</f>
        <v>305</v>
      </c>
      <c r="X4628">
        <f>INT((Table__._SQL2014_QLTS17_DW_DimDate[[#This Row],[NgayMuaVu]]-1)/7)+1</f>
        <v>44</v>
      </c>
      <c r="Y4628" t="str">
        <f>"Tuần " &amp;Table__._SQL2014_QLTS17_DW_DimDate[[#This Row],[TuanMuaVu]] &amp; " năm " &amp;Table__._SQL2014_QLTS17_DW_DimDate[[#This Row],[NamMuaVuStr]]</f>
        <v>Tuần 44 năm 2021-2022</v>
      </c>
      <c r="Z4628">
        <f>YEAR(Table__._SQL2014_QLTS17_DW_DimDate[[#This Row],[NgayBatDauMuaVu]])</f>
        <v>2021</v>
      </c>
      <c r="AA4628" t="str">
        <f>YEAR(Table__._SQL2014_QLTS17_DW_DimDate[[#This Row],[NgayBatDauMuaVu]]) &amp;"-"&amp;YEAR(Table__._SQL2014_QLTS17_DW_DimDate[[#This Row],[NgayKetThucMuaVu]])</f>
        <v>2021-2022</v>
      </c>
      <c r="AB4628">
        <f>YEAR(Table__._SQL2014_QLTS17_DW_DimDate[[#This Row],[NgayBatDauMuaVu]])</f>
        <v>2021</v>
      </c>
      <c r="AC4628">
        <f>YEAR(Table__._SQL2014_QLTS17_DW_DimDate[[#This Row],[NgayKetThucMuaVu]])</f>
        <v>2022</v>
      </c>
    </row>
    <row r="4629" spans="1:29">
      <c r="A4629">
        <v>20220902</v>
      </c>
      <c r="B4629" s="1">
        <v>44806</v>
      </c>
      <c r="C4629" t="s">
        <v>13</v>
      </c>
      <c r="D4629" t="s">
        <v>891</v>
      </c>
      <c r="E4629" t="s">
        <v>2</v>
      </c>
      <c r="F4629" t="s">
        <v>268</v>
      </c>
      <c r="G4629" t="s">
        <v>1</v>
      </c>
      <c r="H4629" t="s">
        <v>47</v>
      </c>
      <c r="I4629" t="s">
        <v>19</v>
      </c>
      <c r="J4629" t="s">
        <v>906</v>
      </c>
      <c r="K4629" t="s">
        <v>16</v>
      </c>
      <c r="L4629" t="s">
        <v>16</v>
      </c>
      <c r="M4629" t="s">
        <v>912</v>
      </c>
      <c r="N4629" t="s">
        <v>667</v>
      </c>
      <c r="O4629" t="s">
        <v>686</v>
      </c>
      <c r="P4629" t="s">
        <v>683</v>
      </c>
      <c r="Q4629" t="s">
        <v>681</v>
      </c>
      <c r="R4629" t="s">
        <v>683</v>
      </c>
      <c r="S4629" t="s">
        <v>668</v>
      </c>
      <c r="T4629" t="s">
        <v>671</v>
      </c>
      <c r="U4629" s="2">
        <f>DATE(IF(MONTH(Table__._SQL2014_QLTS17_DW_DimDate[[#This Row],[Ngay]])&lt;11,YEAR(Table__._SQL2014_QLTS17_DW_DimDate[[#This Row],[Ngay]])-1, YEAR(Table__._SQL2014_QLTS17_DW_DimDate[[#This Row],[Ngay]])),11,1)</f>
        <v>44501</v>
      </c>
      <c r="V4629" s="2">
        <f>DATE(YEAR(Table__._SQL2014_QLTS17_DW_DimDate[[#This Row],[NgayBatDauMuaVu]])+1, 10,31)</f>
        <v>44865</v>
      </c>
      <c r="W4629" s="3">
        <f>Table__._SQL2014_QLTS17_DW_DimDate[[#This Row],[Ngay]]-Table__._SQL2014_QLTS17_DW_DimDate[[#This Row],[NgayBatDauMuaVu]]+1</f>
        <v>306</v>
      </c>
      <c r="X4629">
        <f>INT((Table__._SQL2014_QLTS17_DW_DimDate[[#This Row],[NgayMuaVu]]-1)/7)+1</f>
        <v>44</v>
      </c>
      <c r="Y4629" t="str">
        <f>"Tuần " &amp;Table__._SQL2014_QLTS17_DW_DimDate[[#This Row],[TuanMuaVu]] &amp; " năm " &amp;Table__._SQL2014_QLTS17_DW_DimDate[[#This Row],[NamMuaVuStr]]</f>
        <v>Tuần 44 năm 2021-2022</v>
      </c>
      <c r="Z4629">
        <f>YEAR(Table__._SQL2014_QLTS17_DW_DimDate[[#This Row],[NgayBatDauMuaVu]])</f>
        <v>2021</v>
      </c>
      <c r="AA4629" t="str">
        <f>YEAR(Table__._SQL2014_QLTS17_DW_DimDate[[#This Row],[NgayBatDauMuaVu]]) &amp;"-"&amp;YEAR(Table__._SQL2014_QLTS17_DW_DimDate[[#This Row],[NgayKetThucMuaVu]])</f>
        <v>2021-2022</v>
      </c>
      <c r="AB4629">
        <f>YEAR(Table__._SQL2014_QLTS17_DW_DimDate[[#This Row],[NgayBatDauMuaVu]])</f>
        <v>2021</v>
      </c>
      <c r="AC4629">
        <f>YEAR(Table__._SQL2014_QLTS17_DW_DimDate[[#This Row],[NgayKetThucMuaVu]])</f>
        <v>2022</v>
      </c>
    </row>
    <row r="4630" spans="1:29">
      <c r="A4630">
        <v>20220903</v>
      </c>
      <c r="B4630" s="1">
        <v>44807</v>
      </c>
      <c r="C4630" t="s">
        <v>16</v>
      </c>
      <c r="D4630" t="s">
        <v>892</v>
      </c>
      <c r="E4630" t="s">
        <v>14</v>
      </c>
      <c r="F4630" t="s">
        <v>269</v>
      </c>
      <c r="G4630" t="s">
        <v>1</v>
      </c>
      <c r="H4630" t="s">
        <v>47</v>
      </c>
      <c r="I4630" t="s">
        <v>19</v>
      </c>
      <c r="J4630" t="s">
        <v>906</v>
      </c>
      <c r="K4630" t="s">
        <v>16</v>
      </c>
      <c r="L4630" t="s">
        <v>16</v>
      </c>
      <c r="M4630" t="s">
        <v>912</v>
      </c>
      <c r="N4630" t="s">
        <v>667</v>
      </c>
      <c r="O4630" t="s">
        <v>686</v>
      </c>
      <c r="P4630" t="s">
        <v>683</v>
      </c>
      <c r="Q4630" t="s">
        <v>681</v>
      </c>
      <c r="R4630" t="s">
        <v>683</v>
      </c>
      <c r="S4630" t="s">
        <v>668</v>
      </c>
      <c r="T4630" t="s">
        <v>671</v>
      </c>
      <c r="U4630" s="2">
        <f>DATE(IF(MONTH(Table__._SQL2014_QLTS17_DW_DimDate[[#This Row],[Ngay]])&lt;11,YEAR(Table__._SQL2014_QLTS17_DW_DimDate[[#This Row],[Ngay]])-1, YEAR(Table__._SQL2014_QLTS17_DW_DimDate[[#This Row],[Ngay]])),11,1)</f>
        <v>44501</v>
      </c>
      <c r="V4630" s="2">
        <f>DATE(YEAR(Table__._SQL2014_QLTS17_DW_DimDate[[#This Row],[NgayBatDauMuaVu]])+1, 10,31)</f>
        <v>44865</v>
      </c>
      <c r="W4630" s="3">
        <f>Table__._SQL2014_QLTS17_DW_DimDate[[#This Row],[Ngay]]-Table__._SQL2014_QLTS17_DW_DimDate[[#This Row],[NgayBatDauMuaVu]]+1</f>
        <v>307</v>
      </c>
      <c r="X4630">
        <f>INT((Table__._SQL2014_QLTS17_DW_DimDate[[#This Row],[NgayMuaVu]]-1)/7)+1</f>
        <v>44</v>
      </c>
      <c r="Y4630" t="str">
        <f>"Tuần " &amp;Table__._SQL2014_QLTS17_DW_DimDate[[#This Row],[TuanMuaVu]] &amp; " năm " &amp;Table__._SQL2014_QLTS17_DW_DimDate[[#This Row],[NamMuaVuStr]]</f>
        <v>Tuần 44 năm 2021-2022</v>
      </c>
      <c r="Z4630">
        <f>YEAR(Table__._SQL2014_QLTS17_DW_DimDate[[#This Row],[NgayBatDauMuaVu]])</f>
        <v>2021</v>
      </c>
      <c r="AA4630" t="str">
        <f>YEAR(Table__._SQL2014_QLTS17_DW_DimDate[[#This Row],[NgayBatDauMuaVu]]) &amp;"-"&amp;YEAR(Table__._SQL2014_QLTS17_DW_DimDate[[#This Row],[NgayKetThucMuaVu]])</f>
        <v>2021-2022</v>
      </c>
      <c r="AB4630">
        <f>YEAR(Table__._SQL2014_QLTS17_DW_DimDate[[#This Row],[NgayBatDauMuaVu]])</f>
        <v>2021</v>
      </c>
      <c r="AC4630">
        <f>YEAR(Table__._SQL2014_QLTS17_DW_DimDate[[#This Row],[NgayKetThucMuaVu]])</f>
        <v>2022</v>
      </c>
    </row>
    <row r="4631" spans="1:29">
      <c r="A4631">
        <v>20220904</v>
      </c>
      <c r="B4631" s="1">
        <v>44808</v>
      </c>
      <c r="C4631" t="s">
        <v>12</v>
      </c>
      <c r="D4631" t="s">
        <v>893</v>
      </c>
      <c r="E4631" t="s">
        <v>1</v>
      </c>
      <c r="F4631" t="s">
        <v>270</v>
      </c>
      <c r="G4631" t="s">
        <v>13</v>
      </c>
      <c r="H4631" t="s">
        <v>48</v>
      </c>
      <c r="I4631" t="s">
        <v>19</v>
      </c>
      <c r="J4631" t="s">
        <v>906</v>
      </c>
      <c r="K4631" t="s">
        <v>16</v>
      </c>
      <c r="L4631" t="s">
        <v>16</v>
      </c>
      <c r="M4631" t="s">
        <v>912</v>
      </c>
      <c r="N4631" t="s">
        <v>667</v>
      </c>
      <c r="O4631" t="s">
        <v>686</v>
      </c>
      <c r="P4631" t="s">
        <v>683</v>
      </c>
      <c r="Q4631" t="s">
        <v>681</v>
      </c>
      <c r="R4631" t="s">
        <v>683</v>
      </c>
      <c r="S4631" t="s">
        <v>668</v>
      </c>
      <c r="T4631" t="s">
        <v>671</v>
      </c>
      <c r="U4631" s="2">
        <f>DATE(IF(MONTH(Table__._SQL2014_QLTS17_DW_DimDate[[#This Row],[Ngay]])&lt;11,YEAR(Table__._SQL2014_QLTS17_DW_DimDate[[#This Row],[Ngay]])-1, YEAR(Table__._SQL2014_QLTS17_DW_DimDate[[#This Row],[Ngay]])),11,1)</f>
        <v>44501</v>
      </c>
      <c r="V4631" s="2">
        <f>DATE(YEAR(Table__._SQL2014_QLTS17_DW_DimDate[[#This Row],[NgayBatDauMuaVu]])+1, 10,31)</f>
        <v>44865</v>
      </c>
      <c r="W4631" s="3">
        <f>Table__._SQL2014_QLTS17_DW_DimDate[[#This Row],[Ngay]]-Table__._SQL2014_QLTS17_DW_DimDate[[#This Row],[NgayBatDauMuaVu]]+1</f>
        <v>308</v>
      </c>
      <c r="X4631">
        <f>INT((Table__._SQL2014_QLTS17_DW_DimDate[[#This Row],[NgayMuaVu]]-1)/7)+1</f>
        <v>44</v>
      </c>
      <c r="Y4631" t="str">
        <f>"Tuần " &amp;Table__._SQL2014_QLTS17_DW_DimDate[[#This Row],[TuanMuaVu]] &amp; " năm " &amp;Table__._SQL2014_QLTS17_DW_DimDate[[#This Row],[NamMuaVuStr]]</f>
        <v>Tuần 44 năm 2021-2022</v>
      </c>
      <c r="Z4631">
        <f>YEAR(Table__._SQL2014_QLTS17_DW_DimDate[[#This Row],[NgayBatDauMuaVu]])</f>
        <v>2021</v>
      </c>
      <c r="AA4631" t="str">
        <f>YEAR(Table__._SQL2014_QLTS17_DW_DimDate[[#This Row],[NgayBatDauMuaVu]]) &amp;"-"&amp;YEAR(Table__._SQL2014_QLTS17_DW_DimDate[[#This Row],[NgayKetThucMuaVu]])</f>
        <v>2021-2022</v>
      </c>
      <c r="AB4631">
        <f>YEAR(Table__._SQL2014_QLTS17_DW_DimDate[[#This Row],[NgayBatDauMuaVu]])</f>
        <v>2021</v>
      </c>
      <c r="AC4631">
        <f>YEAR(Table__._SQL2014_QLTS17_DW_DimDate[[#This Row],[NgayKetThucMuaVu]])</f>
        <v>2022</v>
      </c>
    </row>
    <row r="4632" spans="1:29">
      <c r="A4632">
        <v>20220905</v>
      </c>
      <c r="B4632" s="1">
        <v>44809</v>
      </c>
      <c r="C4632" t="s">
        <v>3</v>
      </c>
      <c r="D4632" t="s">
        <v>894</v>
      </c>
      <c r="E4632" t="s">
        <v>13</v>
      </c>
      <c r="F4632" t="s">
        <v>271</v>
      </c>
      <c r="G4632" t="s">
        <v>13</v>
      </c>
      <c r="H4632" t="s">
        <v>48</v>
      </c>
      <c r="I4632" t="s">
        <v>19</v>
      </c>
      <c r="J4632" t="s">
        <v>906</v>
      </c>
      <c r="K4632" t="s">
        <v>16</v>
      </c>
      <c r="L4632" t="s">
        <v>16</v>
      </c>
      <c r="M4632" t="s">
        <v>912</v>
      </c>
      <c r="N4632" t="s">
        <v>667</v>
      </c>
      <c r="O4632" t="s">
        <v>686</v>
      </c>
      <c r="P4632" t="s">
        <v>683</v>
      </c>
      <c r="Q4632" t="s">
        <v>681</v>
      </c>
      <c r="R4632" t="s">
        <v>683</v>
      </c>
      <c r="S4632" t="s">
        <v>668</v>
      </c>
      <c r="T4632" t="s">
        <v>671</v>
      </c>
      <c r="U4632" s="2">
        <f>DATE(IF(MONTH(Table__._SQL2014_QLTS17_DW_DimDate[[#This Row],[Ngay]])&lt;11,YEAR(Table__._SQL2014_QLTS17_DW_DimDate[[#This Row],[Ngay]])-1, YEAR(Table__._SQL2014_QLTS17_DW_DimDate[[#This Row],[Ngay]])),11,1)</f>
        <v>44501</v>
      </c>
      <c r="V4632" s="2">
        <f>DATE(YEAR(Table__._SQL2014_QLTS17_DW_DimDate[[#This Row],[NgayBatDauMuaVu]])+1, 10,31)</f>
        <v>44865</v>
      </c>
      <c r="W4632" s="3">
        <f>Table__._SQL2014_QLTS17_DW_DimDate[[#This Row],[Ngay]]-Table__._SQL2014_QLTS17_DW_DimDate[[#This Row],[NgayBatDauMuaVu]]+1</f>
        <v>309</v>
      </c>
      <c r="X4632">
        <f>INT((Table__._SQL2014_QLTS17_DW_DimDate[[#This Row],[NgayMuaVu]]-1)/7)+1</f>
        <v>45</v>
      </c>
      <c r="Y4632" t="str">
        <f>"Tuần " &amp;Table__._SQL2014_QLTS17_DW_DimDate[[#This Row],[TuanMuaVu]] &amp; " năm " &amp;Table__._SQL2014_QLTS17_DW_DimDate[[#This Row],[NamMuaVuStr]]</f>
        <v>Tuần 45 năm 2021-2022</v>
      </c>
      <c r="Z4632">
        <f>YEAR(Table__._SQL2014_QLTS17_DW_DimDate[[#This Row],[NgayBatDauMuaVu]])</f>
        <v>2021</v>
      </c>
      <c r="AA4632" t="str">
        <f>YEAR(Table__._SQL2014_QLTS17_DW_DimDate[[#This Row],[NgayBatDauMuaVu]]) &amp;"-"&amp;YEAR(Table__._SQL2014_QLTS17_DW_DimDate[[#This Row],[NgayKetThucMuaVu]])</f>
        <v>2021-2022</v>
      </c>
      <c r="AB4632">
        <f>YEAR(Table__._SQL2014_QLTS17_DW_DimDate[[#This Row],[NgayBatDauMuaVu]])</f>
        <v>2021</v>
      </c>
      <c r="AC4632">
        <f>YEAR(Table__._SQL2014_QLTS17_DW_DimDate[[#This Row],[NgayKetThucMuaVu]])</f>
        <v>2022</v>
      </c>
    </row>
    <row r="4633" spans="1:29">
      <c r="A4633">
        <v>20220906</v>
      </c>
      <c r="B4633" s="1">
        <v>44810</v>
      </c>
      <c r="C4633" t="s">
        <v>2</v>
      </c>
      <c r="D4633" t="s">
        <v>895</v>
      </c>
      <c r="E4633" t="s">
        <v>16</v>
      </c>
      <c r="F4633" t="s">
        <v>272</v>
      </c>
      <c r="G4633" t="s">
        <v>13</v>
      </c>
      <c r="H4633" t="s">
        <v>48</v>
      </c>
      <c r="I4633" t="s">
        <v>19</v>
      </c>
      <c r="J4633" t="s">
        <v>906</v>
      </c>
      <c r="K4633" t="s">
        <v>16</v>
      </c>
      <c r="L4633" t="s">
        <v>16</v>
      </c>
      <c r="M4633" t="s">
        <v>912</v>
      </c>
      <c r="N4633" t="s">
        <v>667</v>
      </c>
      <c r="O4633" t="s">
        <v>686</v>
      </c>
      <c r="P4633" t="s">
        <v>683</v>
      </c>
      <c r="Q4633" t="s">
        <v>681</v>
      </c>
      <c r="R4633" t="s">
        <v>683</v>
      </c>
      <c r="S4633" t="s">
        <v>668</v>
      </c>
      <c r="T4633" t="s">
        <v>671</v>
      </c>
      <c r="U4633" s="2">
        <f>DATE(IF(MONTH(Table__._SQL2014_QLTS17_DW_DimDate[[#This Row],[Ngay]])&lt;11,YEAR(Table__._SQL2014_QLTS17_DW_DimDate[[#This Row],[Ngay]])-1, YEAR(Table__._SQL2014_QLTS17_DW_DimDate[[#This Row],[Ngay]])),11,1)</f>
        <v>44501</v>
      </c>
      <c r="V4633" s="2">
        <f>DATE(YEAR(Table__._SQL2014_QLTS17_DW_DimDate[[#This Row],[NgayBatDauMuaVu]])+1, 10,31)</f>
        <v>44865</v>
      </c>
      <c r="W4633" s="3">
        <f>Table__._SQL2014_QLTS17_DW_DimDate[[#This Row],[Ngay]]-Table__._SQL2014_QLTS17_DW_DimDate[[#This Row],[NgayBatDauMuaVu]]+1</f>
        <v>310</v>
      </c>
      <c r="X4633">
        <f>INT((Table__._SQL2014_QLTS17_DW_DimDate[[#This Row],[NgayMuaVu]]-1)/7)+1</f>
        <v>45</v>
      </c>
      <c r="Y4633" t="str">
        <f>"Tuần " &amp;Table__._SQL2014_QLTS17_DW_DimDate[[#This Row],[TuanMuaVu]] &amp; " năm " &amp;Table__._SQL2014_QLTS17_DW_DimDate[[#This Row],[NamMuaVuStr]]</f>
        <v>Tuần 45 năm 2021-2022</v>
      </c>
      <c r="Z4633">
        <f>YEAR(Table__._SQL2014_QLTS17_DW_DimDate[[#This Row],[NgayBatDauMuaVu]])</f>
        <v>2021</v>
      </c>
      <c r="AA4633" t="str">
        <f>YEAR(Table__._SQL2014_QLTS17_DW_DimDate[[#This Row],[NgayBatDauMuaVu]]) &amp;"-"&amp;YEAR(Table__._SQL2014_QLTS17_DW_DimDate[[#This Row],[NgayKetThucMuaVu]])</f>
        <v>2021-2022</v>
      </c>
      <c r="AB4633">
        <f>YEAR(Table__._SQL2014_QLTS17_DW_DimDate[[#This Row],[NgayBatDauMuaVu]])</f>
        <v>2021</v>
      </c>
      <c r="AC4633">
        <f>YEAR(Table__._SQL2014_QLTS17_DW_DimDate[[#This Row],[NgayKetThucMuaVu]])</f>
        <v>2022</v>
      </c>
    </row>
    <row r="4634" spans="1:29">
      <c r="A4634">
        <v>20220907</v>
      </c>
      <c r="B4634" s="1">
        <v>44811</v>
      </c>
      <c r="C4634" t="s">
        <v>14</v>
      </c>
      <c r="D4634" t="s">
        <v>896</v>
      </c>
      <c r="E4634" t="s">
        <v>12</v>
      </c>
      <c r="F4634" t="s">
        <v>273</v>
      </c>
      <c r="G4634" t="s">
        <v>13</v>
      </c>
      <c r="H4634" t="s">
        <v>48</v>
      </c>
      <c r="I4634" t="s">
        <v>19</v>
      </c>
      <c r="J4634" t="s">
        <v>906</v>
      </c>
      <c r="K4634" t="s">
        <v>16</v>
      </c>
      <c r="L4634" t="s">
        <v>16</v>
      </c>
      <c r="M4634" t="s">
        <v>912</v>
      </c>
      <c r="N4634" t="s">
        <v>667</v>
      </c>
      <c r="O4634" t="s">
        <v>686</v>
      </c>
      <c r="P4634" t="s">
        <v>683</v>
      </c>
      <c r="Q4634" t="s">
        <v>681</v>
      </c>
      <c r="R4634" t="s">
        <v>683</v>
      </c>
      <c r="S4634" t="s">
        <v>668</v>
      </c>
      <c r="T4634" t="s">
        <v>671</v>
      </c>
      <c r="U4634" s="2">
        <f>DATE(IF(MONTH(Table__._SQL2014_QLTS17_DW_DimDate[[#This Row],[Ngay]])&lt;11,YEAR(Table__._SQL2014_QLTS17_DW_DimDate[[#This Row],[Ngay]])-1, YEAR(Table__._SQL2014_QLTS17_DW_DimDate[[#This Row],[Ngay]])),11,1)</f>
        <v>44501</v>
      </c>
      <c r="V4634" s="2">
        <f>DATE(YEAR(Table__._SQL2014_QLTS17_DW_DimDate[[#This Row],[NgayBatDauMuaVu]])+1, 10,31)</f>
        <v>44865</v>
      </c>
      <c r="W4634" s="3">
        <f>Table__._SQL2014_QLTS17_DW_DimDate[[#This Row],[Ngay]]-Table__._SQL2014_QLTS17_DW_DimDate[[#This Row],[NgayBatDauMuaVu]]+1</f>
        <v>311</v>
      </c>
      <c r="X4634">
        <f>INT((Table__._SQL2014_QLTS17_DW_DimDate[[#This Row],[NgayMuaVu]]-1)/7)+1</f>
        <v>45</v>
      </c>
      <c r="Y4634" t="str">
        <f>"Tuần " &amp;Table__._SQL2014_QLTS17_DW_DimDate[[#This Row],[TuanMuaVu]] &amp; " năm " &amp;Table__._SQL2014_QLTS17_DW_DimDate[[#This Row],[NamMuaVuStr]]</f>
        <v>Tuần 45 năm 2021-2022</v>
      </c>
      <c r="Z4634">
        <f>YEAR(Table__._SQL2014_QLTS17_DW_DimDate[[#This Row],[NgayBatDauMuaVu]])</f>
        <v>2021</v>
      </c>
      <c r="AA4634" t="str">
        <f>YEAR(Table__._SQL2014_QLTS17_DW_DimDate[[#This Row],[NgayBatDauMuaVu]]) &amp;"-"&amp;YEAR(Table__._SQL2014_QLTS17_DW_DimDate[[#This Row],[NgayKetThucMuaVu]])</f>
        <v>2021-2022</v>
      </c>
      <c r="AB4634">
        <f>YEAR(Table__._SQL2014_QLTS17_DW_DimDate[[#This Row],[NgayBatDauMuaVu]])</f>
        <v>2021</v>
      </c>
      <c r="AC4634">
        <f>YEAR(Table__._SQL2014_QLTS17_DW_DimDate[[#This Row],[NgayKetThucMuaVu]])</f>
        <v>2022</v>
      </c>
    </row>
    <row r="4635" spans="1:29">
      <c r="A4635">
        <v>20220908</v>
      </c>
      <c r="B4635" s="1">
        <v>44812</v>
      </c>
      <c r="C4635" t="s">
        <v>18</v>
      </c>
      <c r="D4635" t="s">
        <v>897</v>
      </c>
      <c r="E4635" t="s">
        <v>3</v>
      </c>
      <c r="F4635" t="s">
        <v>274</v>
      </c>
      <c r="G4635" t="s">
        <v>13</v>
      </c>
      <c r="H4635" t="s">
        <v>48</v>
      </c>
      <c r="I4635" t="s">
        <v>19</v>
      </c>
      <c r="J4635" t="s">
        <v>906</v>
      </c>
      <c r="K4635" t="s">
        <v>16</v>
      </c>
      <c r="L4635" t="s">
        <v>16</v>
      </c>
      <c r="M4635" t="s">
        <v>912</v>
      </c>
      <c r="N4635" t="s">
        <v>667</v>
      </c>
      <c r="O4635" t="s">
        <v>686</v>
      </c>
      <c r="P4635" t="s">
        <v>683</v>
      </c>
      <c r="Q4635" t="s">
        <v>681</v>
      </c>
      <c r="R4635" t="s">
        <v>683</v>
      </c>
      <c r="S4635" t="s">
        <v>668</v>
      </c>
      <c r="T4635" t="s">
        <v>671</v>
      </c>
      <c r="U4635" s="2">
        <f>DATE(IF(MONTH(Table__._SQL2014_QLTS17_DW_DimDate[[#This Row],[Ngay]])&lt;11,YEAR(Table__._SQL2014_QLTS17_DW_DimDate[[#This Row],[Ngay]])-1, YEAR(Table__._SQL2014_QLTS17_DW_DimDate[[#This Row],[Ngay]])),11,1)</f>
        <v>44501</v>
      </c>
      <c r="V4635" s="2">
        <f>DATE(YEAR(Table__._SQL2014_QLTS17_DW_DimDate[[#This Row],[NgayBatDauMuaVu]])+1, 10,31)</f>
        <v>44865</v>
      </c>
      <c r="W4635" s="3">
        <f>Table__._SQL2014_QLTS17_DW_DimDate[[#This Row],[Ngay]]-Table__._SQL2014_QLTS17_DW_DimDate[[#This Row],[NgayBatDauMuaVu]]+1</f>
        <v>312</v>
      </c>
      <c r="X4635">
        <f>INT((Table__._SQL2014_QLTS17_DW_DimDate[[#This Row],[NgayMuaVu]]-1)/7)+1</f>
        <v>45</v>
      </c>
      <c r="Y4635" t="str">
        <f>"Tuần " &amp;Table__._SQL2014_QLTS17_DW_DimDate[[#This Row],[TuanMuaVu]] &amp; " năm " &amp;Table__._SQL2014_QLTS17_DW_DimDate[[#This Row],[NamMuaVuStr]]</f>
        <v>Tuần 45 năm 2021-2022</v>
      </c>
      <c r="Z4635">
        <f>YEAR(Table__._SQL2014_QLTS17_DW_DimDate[[#This Row],[NgayBatDauMuaVu]])</f>
        <v>2021</v>
      </c>
      <c r="AA4635" t="str">
        <f>YEAR(Table__._SQL2014_QLTS17_DW_DimDate[[#This Row],[NgayBatDauMuaVu]]) &amp;"-"&amp;YEAR(Table__._SQL2014_QLTS17_DW_DimDate[[#This Row],[NgayKetThucMuaVu]])</f>
        <v>2021-2022</v>
      </c>
      <c r="AB4635">
        <f>YEAR(Table__._SQL2014_QLTS17_DW_DimDate[[#This Row],[NgayBatDauMuaVu]])</f>
        <v>2021</v>
      </c>
      <c r="AC4635">
        <f>YEAR(Table__._SQL2014_QLTS17_DW_DimDate[[#This Row],[NgayKetThucMuaVu]])</f>
        <v>2022</v>
      </c>
    </row>
    <row r="4636" spans="1:29">
      <c r="A4636">
        <v>20220909</v>
      </c>
      <c r="B4636" s="1">
        <v>44813</v>
      </c>
      <c r="C4636" t="s">
        <v>19</v>
      </c>
      <c r="D4636" t="s">
        <v>891</v>
      </c>
      <c r="E4636" t="s">
        <v>2</v>
      </c>
      <c r="F4636" t="s">
        <v>275</v>
      </c>
      <c r="G4636" t="s">
        <v>13</v>
      </c>
      <c r="H4636" t="s">
        <v>48</v>
      </c>
      <c r="I4636" t="s">
        <v>19</v>
      </c>
      <c r="J4636" t="s">
        <v>906</v>
      </c>
      <c r="K4636" t="s">
        <v>16</v>
      </c>
      <c r="L4636" t="s">
        <v>16</v>
      </c>
      <c r="M4636" t="s">
        <v>912</v>
      </c>
      <c r="N4636" t="s">
        <v>667</v>
      </c>
      <c r="O4636" t="s">
        <v>686</v>
      </c>
      <c r="P4636" t="s">
        <v>683</v>
      </c>
      <c r="Q4636" t="s">
        <v>681</v>
      </c>
      <c r="R4636" t="s">
        <v>683</v>
      </c>
      <c r="S4636" t="s">
        <v>668</v>
      </c>
      <c r="T4636" t="s">
        <v>671</v>
      </c>
      <c r="U4636" s="2">
        <f>DATE(IF(MONTH(Table__._SQL2014_QLTS17_DW_DimDate[[#This Row],[Ngay]])&lt;11,YEAR(Table__._SQL2014_QLTS17_DW_DimDate[[#This Row],[Ngay]])-1, YEAR(Table__._SQL2014_QLTS17_DW_DimDate[[#This Row],[Ngay]])),11,1)</f>
        <v>44501</v>
      </c>
      <c r="V4636" s="2">
        <f>DATE(YEAR(Table__._SQL2014_QLTS17_DW_DimDate[[#This Row],[NgayBatDauMuaVu]])+1, 10,31)</f>
        <v>44865</v>
      </c>
      <c r="W4636" s="3">
        <f>Table__._SQL2014_QLTS17_DW_DimDate[[#This Row],[Ngay]]-Table__._SQL2014_QLTS17_DW_DimDate[[#This Row],[NgayBatDauMuaVu]]+1</f>
        <v>313</v>
      </c>
      <c r="X4636">
        <f>INT((Table__._SQL2014_QLTS17_DW_DimDate[[#This Row],[NgayMuaVu]]-1)/7)+1</f>
        <v>45</v>
      </c>
      <c r="Y4636" t="str">
        <f>"Tuần " &amp;Table__._SQL2014_QLTS17_DW_DimDate[[#This Row],[TuanMuaVu]] &amp; " năm " &amp;Table__._SQL2014_QLTS17_DW_DimDate[[#This Row],[NamMuaVuStr]]</f>
        <v>Tuần 45 năm 2021-2022</v>
      </c>
      <c r="Z4636">
        <f>YEAR(Table__._SQL2014_QLTS17_DW_DimDate[[#This Row],[NgayBatDauMuaVu]])</f>
        <v>2021</v>
      </c>
      <c r="AA4636" t="str">
        <f>YEAR(Table__._SQL2014_QLTS17_DW_DimDate[[#This Row],[NgayBatDauMuaVu]]) &amp;"-"&amp;YEAR(Table__._SQL2014_QLTS17_DW_DimDate[[#This Row],[NgayKetThucMuaVu]])</f>
        <v>2021-2022</v>
      </c>
      <c r="AB4636">
        <f>YEAR(Table__._SQL2014_QLTS17_DW_DimDate[[#This Row],[NgayBatDauMuaVu]])</f>
        <v>2021</v>
      </c>
      <c r="AC4636">
        <f>YEAR(Table__._SQL2014_QLTS17_DW_DimDate[[#This Row],[NgayKetThucMuaVu]])</f>
        <v>2022</v>
      </c>
    </row>
    <row r="4637" spans="1:29">
      <c r="A4637">
        <v>20220910</v>
      </c>
      <c r="B4637" s="1">
        <v>44814</v>
      </c>
      <c r="C4637" t="s">
        <v>20</v>
      </c>
      <c r="D4637" t="s">
        <v>892</v>
      </c>
      <c r="E4637" t="s">
        <v>14</v>
      </c>
      <c r="F4637" t="s">
        <v>276</v>
      </c>
      <c r="G4637" t="s">
        <v>13</v>
      </c>
      <c r="H4637" t="s">
        <v>48</v>
      </c>
      <c r="I4637" t="s">
        <v>19</v>
      </c>
      <c r="J4637" t="s">
        <v>906</v>
      </c>
      <c r="K4637" t="s">
        <v>16</v>
      </c>
      <c r="L4637" t="s">
        <v>16</v>
      </c>
      <c r="M4637" t="s">
        <v>912</v>
      </c>
      <c r="N4637" t="s">
        <v>667</v>
      </c>
      <c r="O4637" t="s">
        <v>686</v>
      </c>
      <c r="P4637" t="s">
        <v>683</v>
      </c>
      <c r="Q4637" t="s">
        <v>681</v>
      </c>
      <c r="R4637" t="s">
        <v>683</v>
      </c>
      <c r="S4637" t="s">
        <v>668</v>
      </c>
      <c r="T4637" t="s">
        <v>671</v>
      </c>
      <c r="U4637" s="2">
        <f>DATE(IF(MONTH(Table__._SQL2014_QLTS17_DW_DimDate[[#This Row],[Ngay]])&lt;11,YEAR(Table__._SQL2014_QLTS17_DW_DimDate[[#This Row],[Ngay]])-1, YEAR(Table__._SQL2014_QLTS17_DW_DimDate[[#This Row],[Ngay]])),11,1)</f>
        <v>44501</v>
      </c>
      <c r="V4637" s="2">
        <f>DATE(YEAR(Table__._SQL2014_QLTS17_DW_DimDate[[#This Row],[NgayBatDauMuaVu]])+1, 10,31)</f>
        <v>44865</v>
      </c>
      <c r="W4637" s="3">
        <f>Table__._SQL2014_QLTS17_DW_DimDate[[#This Row],[Ngay]]-Table__._SQL2014_QLTS17_DW_DimDate[[#This Row],[NgayBatDauMuaVu]]+1</f>
        <v>314</v>
      </c>
      <c r="X4637">
        <f>INT((Table__._SQL2014_QLTS17_DW_DimDate[[#This Row],[NgayMuaVu]]-1)/7)+1</f>
        <v>45</v>
      </c>
      <c r="Y4637" t="str">
        <f>"Tuần " &amp;Table__._SQL2014_QLTS17_DW_DimDate[[#This Row],[TuanMuaVu]] &amp; " năm " &amp;Table__._SQL2014_QLTS17_DW_DimDate[[#This Row],[NamMuaVuStr]]</f>
        <v>Tuần 45 năm 2021-2022</v>
      </c>
      <c r="Z4637">
        <f>YEAR(Table__._SQL2014_QLTS17_DW_DimDate[[#This Row],[NgayBatDauMuaVu]])</f>
        <v>2021</v>
      </c>
      <c r="AA4637" t="str">
        <f>YEAR(Table__._SQL2014_QLTS17_DW_DimDate[[#This Row],[NgayBatDauMuaVu]]) &amp;"-"&amp;YEAR(Table__._SQL2014_QLTS17_DW_DimDate[[#This Row],[NgayKetThucMuaVu]])</f>
        <v>2021-2022</v>
      </c>
      <c r="AB4637">
        <f>YEAR(Table__._SQL2014_QLTS17_DW_DimDate[[#This Row],[NgayBatDauMuaVu]])</f>
        <v>2021</v>
      </c>
      <c r="AC4637">
        <f>YEAR(Table__._SQL2014_QLTS17_DW_DimDate[[#This Row],[NgayKetThucMuaVu]])</f>
        <v>2022</v>
      </c>
    </row>
    <row r="4638" spans="1:29">
      <c r="A4638">
        <v>20220911</v>
      </c>
      <c r="B4638" s="1">
        <v>44815</v>
      </c>
      <c r="C4638" t="s">
        <v>21</v>
      </c>
      <c r="D4638" t="s">
        <v>893</v>
      </c>
      <c r="E4638" t="s">
        <v>1</v>
      </c>
      <c r="F4638" t="s">
        <v>277</v>
      </c>
      <c r="G4638" t="s">
        <v>16</v>
      </c>
      <c r="H4638" t="s">
        <v>49</v>
      </c>
      <c r="I4638" t="s">
        <v>19</v>
      </c>
      <c r="J4638" t="s">
        <v>906</v>
      </c>
      <c r="K4638" t="s">
        <v>16</v>
      </c>
      <c r="L4638" t="s">
        <v>16</v>
      </c>
      <c r="M4638" t="s">
        <v>912</v>
      </c>
      <c r="N4638" t="s">
        <v>667</v>
      </c>
      <c r="O4638" t="s">
        <v>686</v>
      </c>
      <c r="P4638" t="s">
        <v>683</v>
      </c>
      <c r="Q4638" t="s">
        <v>681</v>
      </c>
      <c r="R4638" t="s">
        <v>683</v>
      </c>
      <c r="S4638" t="s">
        <v>668</v>
      </c>
      <c r="T4638" t="s">
        <v>671</v>
      </c>
      <c r="U4638" s="2">
        <f>DATE(IF(MONTH(Table__._SQL2014_QLTS17_DW_DimDate[[#This Row],[Ngay]])&lt;11,YEAR(Table__._SQL2014_QLTS17_DW_DimDate[[#This Row],[Ngay]])-1, YEAR(Table__._SQL2014_QLTS17_DW_DimDate[[#This Row],[Ngay]])),11,1)</f>
        <v>44501</v>
      </c>
      <c r="V4638" s="2">
        <f>DATE(YEAR(Table__._SQL2014_QLTS17_DW_DimDate[[#This Row],[NgayBatDauMuaVu]])+1, 10,31)</f>
        <v>44865</v>
      </c>
      <c r="W4638" s="3">
        <f>Table__._SQL2014_QLTS17_DW_DimDate[[#This Row],[Ngay]]-Table__._SQL2014_QLTS17_DW_DimDate[[#This Row],[NgayBatDauMuaVu]]+1</f>
        <v>315</v>
      </c>
      <c r="X4638">
        <f>INT((Table__._SQL2014_QLTS17_DW_DimDate[[#This Row],[NgayMuaVu]]-1)/7)+1</f>
        <v>45</v>
      </c>
      <c r="Y4638" t="str">
        <f>"Tuần " &amp;Table__._SQL2014_QLTS17_DW_DimDate[[#This Row],[TuanMuaVu]] &amp; " năm " &amp;Table__._SQL2014_QLTS17_DW_DimDate[[#This Row],[NamMuaVuStr]]</f>
        <v>Tuần 45 năm 2021-2022</v>
      </c>
      <c r="Z4638">
        <f>YEAR(Table__._SQL2014_QLTS17_DW_DimDate[[#This Row],[NgayBatDauMuaVu]])</f>
        <v>2021</v>
      </c>
      <c r="AA4638" t="str">
        <f>YEAR(Table__._SQL2014_QLTS17_DW_DimDate[[#This Row],[NgayBatDauMuaVu]]) &amp;"-"&amp;YEAR(Table__._SQL2014_QLTS17_DW_DimDate[[#This Row],[NgayKetThucMuaVu]])</f>
        <v>2021-2022</v>
      </c>
      <c r="AB4638">
        <f>YEAR(Table__._SQL2014_QLTS17_DW_DimDate[[#This Row],[NgayBatDauMuaVu]])</f>
        <v>2021</v>
      </c>
      <c r="AC4638">
        <f>YEAR(Table__._SQL2014_QLTS17_DW_DimDate[[#This Row],[NgayKetThucMuaVu]])</f>
        <v>2022</v>
      </c>
    </row>
    <row r="4639" spans="1:29">
      <c r="A4639">
        <v>20220912</v>
      </c>
      <c r="B4639" s="1">
        <v>44816</v>
      </c>
      <c r="C4639" t="s">
        <v>11</v>
      </c>
      <c r="D4639" t="s">
        <v>894</v>
      </c>
      <c r="E4639" t="s">
        <v>13</v>
      </c>
      <c r="F4639" t="s">
        <v>278</v>
      </c>
      <c r="G4639" t="s">
        <v>16</v>
      </c>
      <c r="H4639" t="s">
        <v>49</v>
      </c>
      <c r="I4639" t="s">
        <v>19</v>
      </c>
      <c r="J4639" t="s">
        <v>906</v>
      </c>
      <c r="K4639" t="s">
        <v>16</v>
      </c>
      <c r="L4639" t="s">
        <v>16</v>
      </c>
      <c r="M4639" t="s">
        <v>912</v>
      </c>
      <c r="N4639" t="s">
        <v>667</v>
      </c>
      <c r="O4639" t="s">
        <v>686</v>
      </c>
      <c r="P4639" t="s">
        <v>683</v>
      </c>
      <c r="Q4639" t="s">
        <v>681</v>
      </c>
      <c r="R4639" t="s">
        <v>683</v>
      </c>
      <c r="S4639" t="s">
        <v>668</v>
      </c>
      <c r="T4639" t="s">
        <v>671</v>
      </c>
      <c r="U4639" s="2">
        <f>DATE(IF(MONTH(Table__._SQL2014_QLTS17_DW_DimDate[[#This Row],[Ngay]])&lt;11,YEAR(Table__._SQL2014_QLTS17_DW_DimDate[[#This Row],[Ngay]])-1, YEAR(Table__._SQL2014_QLTS17_DW_DimDate[[#This Row],[Ngay]])),11,1)</f>
        <v>44501</v>
      </c>
      <c r="V4639" s="2">
        <f>DATE(YEAR(Table__._SQL2014_QLTS17_DW_DimDate[[#This Row],[NgayBatDauMuaVu]])+1, 10,31)</f>
        <v>44865</v>
      </c>
      <c r="W4639" s="3">
        <f>Table__._SQL2014_QLTS17_DW_DimDate[[#This Row],[Ngay]]-Table__._SQL2014_QLTS17_DW_DimDate[[#This Row],[NgayBatDauMuaVu]]+1</f>
        <v>316</v>
      </c>
      <c r="X4639">
        <f>INT((Table__._SQL2014_QLTS17_DW_DimDate[[#This Row],[NgayMuaVu]]-1)/7)+1</f>
        <v>46</v>
      </c>
      <c r="Y4639" t="str">
        <f>"Tuần " &amp;Table__._SQL2014_QLTS17_DW_DimDate[[#This Row],[TuanMuaVu]] &amp; " năm " &amp;Table__._SQL2014_QLTS17_DW_DimDate[[#This Row],[NamMuaVuStr]]</f>
        <v>Tuần 46 năm 2021-2022</v>
      </c>
      <c r="Z4639">
        <f>YEAR(Table__._SQL2014_QLTS17_DW_DimDate[[#This Row],[NgayBatDauMuaVu]])</f>
        <v>2021</v>
      </c>
      <c r="AA4639" t="str">
        <f>YEAR(Table__._SQL2014_QLTS17_DW_DimDate[[#This Row],[NgayBatDauMuaVu]]) &amp;"-"&amp;YEAR(Table__._SQL2014_QLTS17_DW_DimDate[[#This Row],[NgayKetThucMuaVu]])</f>
        <v>2021-2022</v>
      </c>
      <c r="AB4639">
        <f>YEAR(Table__._SQL2014_QLTS17_DW_DimDate[[#This Row],[NgayBatDauMuaVu]])</f>
        <v>2021</v>
      </c>
      <c r="AC4639">
        <f>YEAR(Table__._SQL2014_QLTS17_DW_DimDate[[#This Row],[NgayKetThucMuaVu]])</f>
        <v>2022</v>
      </c>
    </row>
    <row r="4640" spans="1:29">
      <c r="A4640">
        <v>20220913</v>
      </c>
      <c r="B4640" s="1">
        <v>44817</v>
      </c>
      <c r="C4640" t="s">
        <v>22</v>
      </c>
      <c r="D4640" t="s">
        <v>895</v>
      </c>
      <c r="E4640" t="s">
        <v>16</v>
      </c>
      <c r="F4640" t="s">
        <v>279</v>
      </c>
      <c r="G4640" t="s">
        <v>16</v>
      </c>
      <c r="H4640" t="s">
        <v>49</v>
      </c>
      <c r="I4640" t="s">
        <v>19</v>
      </c>
      <c r="J4640" t="s">
        <v>906</v>
      </c>
      <c r="K4640" t="s">
        <v>16</v>
      </c>
      <c r="L4640" t="s">
        <v>16</v>
      </c>
      <c r="M4640" t="s">
        <v>912</v>
      </c>
      <c r="N4640" t="s">
        <v>667</v>
      </c>
      <c r="O4640" t="s">
        <v>686</v>
      </c>
      <c r="P4640" t="s">
        <v>683</v>
      </c>
      <c r="Q4640" t="s">
        <v>681</v>
      </c>
      <c r="R4640" t="s">
        <v>683</v>
      </c>
      <c r="S4640" t="s">
        <v>668</v>
      </c>
      <c r="T4640" t="s">
        <v>671</v>
      </c>
      <c r="U4640" s="2">
        <f>DATE(IF(MONTH(Table__._SQL2014_QLTS17_DW_DimDate[[#This Row],[Ngay]])&lt;11,YEAR(Table__._SQL2014_QLTS17_DW_DimDate[[#This Row],[Ngay]])-1, YEAR(Table__._SQL2014_QLTS17_DW_DimDate[[#This Row],[Ngay]])),11,1)</f>
        <v>44501</v>
      </c>
      <c r="V4640" s="2">
        <f>DATE(YEAR(Table__._SQL2014_QLTS17_DW_DimDate[[#This Row],[NgayBatDauMuaVu]])+1, 10,31)</f>
        <v>44865</v>
      </c>
      <c r="W4640" s="3">
        <f>Table__._SQL2014_QLTS17_DW_DimDate[[#This Row],[Ngay]]-Table__._SQL2014_QLTS17_DW_DimDate[[#This Row],[NgayBatDauMuaVu]]+1</f>
        <v>317</v>
      </c>
      <c r="X4640">
        <f>INT((Table__._SQL2014_QLTS17_DW_DimDate[[#This Row],[NgayMuaVu]]-1)/7)+1</f>
        <v>46</v>
      </c>
      <c r="Y4640" t="str">
        <f>"Tuần " &amp;Table__._SQL2014_QLTS17_DW_DimDate[[#This Row],[TuanMuaVu]] &amp; " năm " &amp;Table__._SQL2014_QLTS17_DW_DimDate[[#This Row],[NamMuaVuStr]]</f>
        <v>Tuần 46 năm 2021-2022</v>
      </c>
      <c r="Z4640">
        <f>YEAR(Table__._SQL2014_QLTS17_DW_DimDate[[#This Row],[NgayBatDauMuaVu]])</f>
        <v>2021</v>
      </c>
      <c r="AA4640" t="str">
        <f>YEAR(Table__._SQL2014_QLTS17_DW_DimDate[[#This Row],[NgayBatDauMuaVu]]) &amp;"-"&amp;YEAR(Table__._SQL2014_QLTS17_DW_DimDate[[#This Row],[NgayKetThucMuaVu]])</f>
        <v>2021-2022</v>
      </c>
      <c r="AB4640">
        <f>YEAR(Table__._SQL2014_QLTS17_DW_DimDate[[#This Row],[NgayBatDauMuaVu]])</f>
        <v>2021</v>
      </c>
      <c r="AC4640">
        <f>YEAR(Table__._SQL2014_QLTS17_DW_DimDate[[#This Row],[NgayKetThucMuaVu]])</f>
        <v>2022</v>
      </c>
    </row>
    <row r="4641" spans="1:29">
      <c r="A4641">
        <v>20220914</v>
      </c>
      <c r="B4641" s="1">
        <v>44818</v>
      </c>
      <c r="C4641" t="s">
        <v>23</v>
      </c>
      <c r="D4641" t="s">
        <v>896</v>
      </c>
      <c r="E4641" t="s">
        <v>12</v>
      </c>
      <c r="F4641" t="s">
        <v>280</v>
      </c>
      <c r="G4641" t="s">
        <v>16</v>
      </c>
      <c r="H4641" t="s">
        <v>49</v>
      </c>
      <c r="I4641" t="s">
        <v>19</v>
      </c>
      <c r="J4641" t="s">
        <v>906</v>
      </c>
      <c r="K4641" t="s">
        <v>16</v>
      </c>
      <c r="L4641" t="s">
        <v>16</v>
      </c>
      <c r="M4641" t="s">
        <v>912</v>
      </c>
      <c r="N4641" t="s">
        <v>667</v>
      </c>
      <c r="O4641" t="s">
        <v>686</v>
      </c>
      <c r="P4641" t="s">
        <v>683</v>
      </c>
      <c r="Q4641" t="s">
        <v>681</v>
      </c>
      <c r="R4641" t="s">
        <v>683</v>
      </c>
      <c r="S4641" t="s">
        <v>668</v>
      </c>
      <c r="T4641" t="s">
        <v>671</v>
      </c>
      <c r="U4641" s="2">
        <f>DATE(IF(MONTH(Table__._SQL2014_QLTS17_DW_DimDate[[#This Row],[Ngay]])&lt;11,YEAR(Table__._SQL2014_QLTS17_DW_DimDate[[#This Row],[Ngay]])-1, YEAR(Table__._SQL2014_QLTS17_DW_DimDate[[#This Row],[Ngay]])),11,1)</f>
        <v>44501</v>
      </c>
      <c r="V4641" s="2">
        <f>DATE(YEAR(Table__._SQL2014_QLTS17_DW_DimDate[[#This Row],[NgayBatDauMuaVu]])+1, 10,31)</f>
        <v>44865</v>
      </c>
      <c r="W4641" s="3">
        <f>Table__._SQL2014_QLTS17_DW_DimDate[[#This Row],[Ngay]]-Table__._SQL2014_QLTS17_DW_DimDate[[#This Row],[NgayBatDauMuaVu]]+1</f>
        <v>318</v>
      </c>
      <c r="X4641">
        <f>INT((Table__._SQL2014_QLTS17_DW_DimDate[[#This Row],[NgayMuaVu]]-1)/7)+1</f>
        <v>46</v>
      </c>
      <c r="Y4641" t="str">
        <f>"Tuần " &amp;Table__._SQL2014_QLTS17_DW_DimDate[[#This Row],[TuanMuaVu]] &amp; " năm " &amp;Table__._SQL2014_QLTS17_DW_DimDate[[#This Row],[NamMuaVuStr]]</f>
        <v>Tuần 46 năm 2021-2022</v>
      </c>
      <c r="Z4641">
        <f>YEAR(Table__._SQL2014_QLTS17_DW_DimDate[[#This Row],[NgayBatDauMuaVu]])</f>
        <v>2021</v>
      </c>
      <c r="AA4641" t="str">
        <f>YEAR(Table__._SQL2014_QLTS17_DW_DimDate[[#This Row],[NgayBatDauMuaVu]]) &amp;"-"&amp;YEAR(Table__._SQL2014_QLTS17_DW_DimDate[[#This Row],[NgayKetThucMuaVu]])</f>
        <v>2021-2022</v>
      </c>
      <c r="AB4641">
        <f>YEAR(Table__._SQL2014_QLTS17_DW_DimDate[[#This Row],[NgayBatDauMuaVu]])</f>
        <v>2021</v>
      </c>
      <c r="AC4641">
        <f>YEAR(Table__._SQL2014_QLTS17_DW_DimDate[[#This Row],[NgayKetThucMuaVu]])</f>
        <v>2022</v>
      </c>
    </row>
    <row r="4642" spans="1:29">
      <c r="A4642">
        <v>20220915</v>
      </c>
      <c r="B4642" s="1">
        <v>44819</v>
      </c>
      <c r="C4642" t="s">
        <v>24</v>
      </c>
      <c r="D4642" t="s">
        <v>897</v>
      </c>
      <c r="E4642" t="s">
        <v>3</v>
      </c>
      <c r="F4642" t="s">
        <v>281</v>
      </c>
      <c r="G4642" t="s">
        <v>16</v>
      </c>
      <c r="H4642" t="s">
        <v>49</v>
      </c>
      <c r="I4642" t="s">
        <v>19</v>
      </c>
      <c r="J4642" t="s">
        <v>906</v>
      </c>
      <c r="K4642" t="s">
        <v>16</v>
      </c>
      <c r="L4642" t="s">
        <v>16</v>
      </c>
      <c r="M4642" t="s">
        <v>912</v>
      </c>
      <c r="N4642" t="s">
        <v>667</v>
      </c>
      <c r="O4642" t="s">
        <v>686</v>
      </c>
      <c r="P4642" t="s">
        <v>683</v>
      </c>
      <c r="Q4642" t="s">
        <v>681</v>
      </c>
      <c r="R4642" t="s">
        <v>683</v>
      </c>
      <c r="S4642" t="s">
        <v>668</v>
      </c>
      <c r="T4642" t="s">
        <v>671</v>
      </c>
      <c r="U4642" s="2">
        <f>DATE(IF(MONTH(Table__._SQL2014_QLTS17_DW_DimDate[[#This Row],[Ngay]])&lt;11,YEAR(Table__._SQL2014_QLTS17_DW_DimDate[[#This Row],[Ngay]])-1, YEAR(Table__._SQL2014_QLTS17_DW_DimDate[[#This Row],[Ngay]])),11,1)</f>
        <v>44501</v>
      </c>
      <c r="V4642" s="2">
        <f>DATE(YEAR(Table__._SQL2014_QLTS17_DW_DimDate[[#This Row],[NgayBatDauMuaVu]])+1, 10,31)</f>
        <v>44865</v>
      </c>
      <c r="W4642" s="3">
        <f>Table__._SQL2014_QLTS17_DW_DimDate[[#This Row],[Ngay]]-Table__._SQL2014_QLTS17_DW_DimDate[[#This Row],[NgayBatDauMuaVu]]+1</f>
        <v>319</v>
      </c>
      <c r="X4642">
        <f>INT((Table__._SQL2014_QLTS17_DW_DimDate[[#This Row],[NgayMuaVu]]-1)/7)+1</f>
        <v>46</v>
      </c>
      <c r="Y4642" t="str">
        <f>"Tuần " &amp;Table__._SQL2014_QLTS17_DW_DimDate[[#This Row],[TuanMuaVu]] &amp; " năm " &amp;Table__._SQL2014_QLTS17_DW_DimDate[[#This Row],[NamMuaVuStr]]</f>
        <v>Tuần 46 năm 2021-2022</v>
      </c>
      <c r="Z4642">
        <f>YEAR(Table__._SQL2014_QLTS17_DW_DimDate[[#This Row],[NgayBatDauMuaVu]])</f>
        <v>2021</v>
      </c>
      <c r="AA4642" t="str">
        <f>YEAR(Table__._SQL2014_QLTS17_DW_DimDate[[#This Row],[NgayBatDauMuaVu]]) &amp;"-"&amp;YEAR(Table__._SQL2014_QLTS17_DW_DimDate[[#This Row],[NgayKetThucMuaVu]])</f>
        <v>2021-2022</v>
      </c>
      <c r="AB4642">
        <f>YEAR(Table__._SQL2014_QLTS17_DW_DimDate[[#This Row],[NgayBatDauMuaVu]])</f>
        <v>2021</v>
      </c>
      <c r="AC4642">
        <f>YEAR(Table__._SQL2014_QLTS17_DW_DimDate[[#This Row],[NgayKetThucMuaVu]])</f>
        <v>2022</v>
      </c>
    </row>
    <row r="4643" spans="1:29">
      <c r="A4643">
        <v>20220916</v>
      </c>
      <c r="B4643" s="1">
        <v>44820</v>
      </c>
      <c r="C4643" t="s">
        <v>25</v>
      </c>
      <c r="D4643" t="s">
        <v>891</v>
      </c>
      <c r="E4643" t="s">
        <v>2</v>
      </c>
      <c r="F4643" t="s">
        <v>282</v>
      </c>
      <c r="G4643" t="s">
        <v>16</v>
      </c>
      <c r="H4643" t="s">
        <v>49</v>
      </c>
      <c r="I4643" t="s">
        <v>19</v>
      </c>
      <c r="J4643" t="s">
        <v>906</v>
      </c>
      <c r="K4643" t="s">
        <v>16</v>
      </c>
      <c r="L4643" t="s">
        <v>16</v>
      </c>
      <c r="M4643" t="s">
        <v>912</v>
      </c>
      <c r="N4643" t="s">
        <v>667</v>
      </c>
      <c r="O4643" t="s">
        <v>686</v>
      </c>
      <c r="P4643" t="s">
        <v>683</v>
      </c>
      <c r="Q4643" t="s">
        <v>681</v>
      </c>
      <c r="R4643" t="s">
        <v>683</v>
      </c>
      <c r="S4643" t="s">
        <v>668</v>
      </c>
      <c r="T4643" t="s">
        <v>671</v>
      </c>
      <c r="U4643" s="2">
        <f>DATE(IF(MONTH(Table__._SQL2014_QLTS17_DW_DimDate[[#This Row],[Ngay]])&lt;11,YEAR(Table__._SQL2014_QLTS17_DW_DimDate[[#This Row],[Ngay]])-1, YEAR(Table__._SQL2014_QLTS17_DW_DimDate[[#This Row],[Ngay]])),11,1)</f>
        <v>44501</v>
      </c>
      <c r="V4643" s="2">
        <f>DATE(YEAR(Table__._SQL2014_QLTS17_DW_DimDate[[#This Row],[NgayBatDauMuaVu]])+1, 10,31)</f>
        <v>44865</v>
      </c>
      <c r="W4643" s="3">
        <f>Table__._SQL2014_QLTS17_DW_DimDate[[#This Row],[Ngay]]-Table__._SQL2014_QLTS17_DW_DimDate[[#This Row],[NgayBatDauMuaVu]]+1</f>
        <v>320</v>
      </c>
      <c r="X4643">
        <f>INT((Table__._SQL2014_QLTS17_DW_DimDate[[#This Row],[NgayMuaVu]]-1)/7)+1</f>
        <v>46</v>
      </c>
      <c r="Y4643" t="str">
        <f>"Tuần " &amp;Table__._SQL2014_QLTS17_DW_DimDate[[#This Row],[TuanMuaVu]] &amp; " năm " &amp;Table__._SQL2014_QLTS17_DW_DimDate[[#This Row],[NamMuaVuStr]]</f>
        <v>Tuần 46 năm 2021-2022</v>
      </c>
      <c r="Z4643">
        <f>YEAR(Table__._SQL2014_QLTS17_DW_DimDate[[#This Row],[NgayBatDauMuaVu]])</f>
        <v>2021</v>
      </c>
      <c r="AA4643" t="str">
        <f>YEAR(Table__._SQL2014_QLTS17_DW_DimDate[[#This Row],[NgayBatDauMuaVu]]) &amp;"-"&amp;YEAR(Table__._SQL2014_QLTS17_DW_DimDate[[#This Row],[NgayKetThucMuaVu]])</f>
        <v>2021-2022</v>
      </c>
      <c r="AB4643">
        <f>YEAR(Table__._SQL2014_QLTS17_DW_DimDate[[#This Row],[NgayBatDauMuaVu]])</f>
        <v>2021</v>
      </c>
      <c r="AC4643">
        <f>YEAR(Table__._SQL2014_QLTS17_DW_DimDate[[#This Row],[NgayKetThucMuaVu]])</f>
        <v>2022</v>
      </c>
    </row>
    <row r="4644" spans="1:29">
      <c r="A4644">
        <v>20220917</v>
      </c>
      <c r="B4644" s="1">
        <v>44821</v>
      </c>
      <c r="C4644" t="s">
        <v>26</v>
      </c>
      <c r="D4644" t="s">
        <v>892</v>
      </c>
      <c r="E4644" t="s">
        <v>14</v>
      </c>
      <c r="F4644" t="s">
        <v>283</v>
      </c>
      <c r="G4644" t="s">
        <v>16</v>
      </c>
      <c r="H4644" t="s">
        <v>49</v>
      </c>
      <c r="I4644" t="s">
        <v>19</v>
      </c>
      <c r="J4644" t="s">
        <v>906</v>
      </c>
      <c r="K4644" t="s">
        <v>16</v>
      </c>
      <c r="L4644" t="s">
        <v>16</v>
      </c>
      <c r="M4644" t="s">
        <v>912</v>
      </c>
      <c r="N4644" t="s">
        <v>667</v>
      </c>
      <c r="O4644" t="s">
        <v>686</v>
      </c>
      <c r="P4644" t="s">
        <v>683</v>
      </c>
      <c r="Q4644" t="s">
        <v>681</v>
      </c>
      <c r="R4644" t="s">
        <v>683</v>
      </c>
      <c r="S4644" t="s">
        <v>668</v>
      </c>
      <c r="T4644" t="s">
        <v>671</v>
      </c>
      <c r="U4644" s="2">
        <f>DATE(IF(MONTH(Table__._SQL2014_QLTS17_DW_DimDate[[#This Row],[Ngay]])&lt;11,YEAR(Table__._SQL2014_QLTS17_DW_DimDate[[#This Row],[Ngay]])-1, YEAR(Table__._SQL2014_QLTS17_DW_DimDate[[#This Row],[Ngay]])),11,1)</f>
        <v>44501</v>
      </c>
      <c r="V4644" s="2">
        <f>DATE(YEAR(Table__._SQL2014_QLTS17_DW_DimDate[[#This Row],[NgayBatDauMuaVu]])+1, 10,31)</f>
        <v>44865</v>
      </c>
      <c r="W4644" s="3">
        <f>Table__._SQL2014_QLTS17_DW_DimDate[[#This Row],[Ngay]]-Table__._SQL2014_QLTS17_DW_DimDate[[#This Row],[NgayBatDauMuaVu]]+1</f>
        <v>321</v>
      </c>
      <c r="X4644">
        <f>INT((Table__._SQL2014_QLTS17_DW_DimDate[[#This Row],[NgayMuaVu]]-1)/7)+1</f>
        <v>46</v>
      </c>
      <c r="Y4644" t="str">
        <f>"Tuần " &amp;Table__._SQL2014_QLTS17_DW_DimDate[[#This Row],[TuanMuaVu]] &amp; " năm " &amp;Table__._SQL2014_QLTS17_DW_DimDate[[#This Row],[NamMuaVuStr]]</f>
        <v>Tuần 46 năm 2021-2022</v>
      </c>
      <c r="Z4644">
        <f>YEAR(Table__._SQL2014_QLTS17_DW_DimDate[[#This Row],[NgayBatDauMuaVu]])</f>
        <v>2021</v>
      </c>
      <c r="AA4644" t="str">
        <f>YEAR(Table__._SQL2014_QLTS17_DW_DimDate[[#This Row],[NgayBatDauMuaVu]]) &amp;"-"&amp;YEAR(Table__._SQL2014_QLTS17_DW_DimDate[[#This Row],[NgayKetThucMuaVu]])</f>
        <v>2021-2022</v>
      </c>
      <c r="AB4644">
        <f>YEAR(Table__._SQL2014_QLTS17_DW_DimDate[[#This Row],[NgayBatDauMuaVu]])</f>
        <v>2021</v>
      </c>
      <c r="AC4644">
        <f>YEAR(Table__._SQL2014_QLTS17_DW_DimDate[[#This Row],[NgayKetThucMuaVu]])</f>
        <v>2022</v>
      </c>
    </row>
    <row r="4645" spans="1:29">
      <c r="A4645">
        <v>20220918</v>
      </c>
      <c r="B4645" s="1">
        <v>44822</v>
      </c>
      <c r="C4645" t="s">
        <v>27</v>
      </c>
      <c r="D4645" t="s">
        <v>893</v>
      </c>
      <c r="E4645" t="s">
        <v>1</v>
      </c>
      <c r="F4645" t="s">
        <v>284</v>
      </c>
      <c r="G4645" t="s">
        <v>12</v>
      </c>
      <c r="H4645" t="s">
        <v>50</v>
      </c>
      <c r="I4645" t="s">
        <v>19</v>
      </c>
      <c r="J4645" t="s">
        <v>906</v>
      </c>
      <c r="K4645" t="s">
        <v>16</v>
      </c>
      <c r="L4645" t="s">
        <v>16</v>
      </c>
      <c r="M4645" t="s">
        <v>912</v>
      </c>
      <c r="N4645" t="s">
        <v>667</v>
      </c>
      <c r="O4645" t="s">
        <v>686</v>
      </c>
      <c r="P4645" t="s">
        <v>683</v>
      </c>
      <c r="Q4645" t="s">
        <v>681</v>
      </c>
      <c r="R4645" t="s">
        <v>683</v>
      </c>
      <c r="S4645" t="s">
        <v>668</v>
      </c>
      <c r="T4645" t="s">
        <v>671</v>
      </c>
      <c r="U4645" s="2">
        <f>DATE(IF(MONTH(Table__._SQL2014_QLTS17_DW_DimDate[[#This Row],[Ngay]])&lt;11,YEAR(Table__._SQL2014_QLTS17_DW_DimDate[[#This Row],[Ngay]])-1, YEAR(Table__._SQL2014_QLTS17_DW_DimDate[[#This Row],[Ngay]])),11,1)</f>
        <v>44501</v>
      </c>
      <c r="V4645" s="2">
        <f>DATE(YEAR(Table__._SQL2014_QLTS17_DW_DimDate[[#This Row],[NgayBatDauMuaVu]])+1, 10,31)</f>
        <v>44865</v>
      </c>
      <c r="W4645" s="3">
        <f>Table__._SQL2014_QLTS17_DW_DimDate[[#This Row],[Ngay]]-Table__._SQL2014_QLTS17_DW_DimDate[[#This Row],[NgayBatDauMuaVu]]+1</f>
        <v>322</v>
      </c>
      <c r="X4645">
        <f>INT((Table__._SQL2014_QLTS17_DW_DimDate[[#This Row],[NgayMuaVu]]-1)/7)+1</f>
        <v>46</v>
      </c>
      <c r="Y4645" t="str">
        <f>"Tuần " &amp;Table__._SQL2014_QLTS17_DW_DimDate[[#This Row],[TuanMuaVu]] &amp; " năm " &amp;Table__._SQL2014_QLTS17_DW_DimDate[[#This Row],[NamMuaVuStr]]</f>
        <v>Tuần 46 năm 2021-2022</v>
      </c>
      <c r="Z4645">
        <f>YEAR(Table__._SQL2014_QLTS17_DW_DimDate[[#This Row],[NgayBatDauMuaVu]])</f>
        <v>2021</v>
      </c>
      <c r="AA4645" t="str">
        <f>YEAR(Table__._SQL2014_QLTS17_DW_DimDate[[#This Row],[NgayBatDauMuaVu]]) &amp;"-"&amp;YEAR(Table__._SQL2014_QLTS17_DW_DimDate[[#This Row],[NgayKetThucMuaVu]])</f>
        <v>2021-2022</v>
      </c>
      <c r="AB4645">
        <f>YEAR(Table__._SQL2014_QLTS17_DW_DimDate[[#This Row],[NgayBatDauMuaVu]])</f>
        <v>2021</v>
      </c>
      <c r="AC4645">
        <f>YEAR(Table__._SQL2014_QLTS17_DW_DimDate[[#This Row],[NgayKetThucMuaVu]])</f>
        <v>2022</v>
      </c>
    </row>
    <row r="4646" spans="1:29">
      <c r="A4646">
        <v>20220919</v>
      </c>
      <c r="B4646" s="1">
        <v>44823</v>
      </c>
      <c r="C4646" t="s">
        <v>28</v>
      </c>
      <c r="D4646" t="s">
        <v>894</v>
      </c>
      <c r="E4646" t="s">
        <v>13</v>
      </c>
      <c r="F4646" t="s">
        <v>285</v>
      </c>
      <c r="G4646" t="s">
        <v>12</v>
      </c>
      <c r="H4646" t="s">
        <v>50</v>
      </c>
      <c r="I4646" t="s">
        <v>19</v>
      </c>
      <c r="J4646" t="s">
        <v>906</v>
      </c>
      <c r="K4646" t="s">
        <v>16</v>
      </c>
      <c r="L4646" t="s">
        <v>16</v>
      </c>
      <c r="M4646" t="s">
        <v>912</v>
      </c>
      <c r="N4646" t="s">
        <v>667</v>
      </c>
      <c r="O4646" t="s">
        <v>686</v>
      </c>
      <c r="P4646" t="s">
        <v>683</v>
      </c>
      <c r="Q4646" t="s">
        <v>681</v>
      </c>
      <c r="R4646" t="s">
        <v>683</v>
      </c>
      <c r="S4646" t="s">
        <v>668</v>
      </c>
      <c r="T4646" t="s">
        <v>671</v>
      </c>
      <c r="U4646" s="2">
        <f>DATE(IF(MONTH(Table__._SQL2014_QLTS17_DW_DimDate[[#This Row],[Ngay]])&lt;11,YEAR(Table__._SQL2014_QLTS17_DW_DimDate[[#This Row],[Ngay]])-1, YEAR(Table__._SQL2014_QLTS17_DW_DimDate[[#This Row],[Ngay]])),11,1)</f>
        <v>44501</v>
      </c>
      <c r="V4646" s="2">
        <f>DATE(YEAR(Table__._SQL2014_QLTS17_DW_DimDate[[#This Row],[NgayBatDauMuaVu]])+1, 10,31)</f>
        <v>44865</v>
      </c>
      <c r="W4646" s="3">
        <f>Table__._SQL2014_QLTS17_DW_DimDate[[#This Row],[Ngay]]-Table__._SQL2014_QLTS17_DW_DimDate[[#This Row],[NgayBatDauMuaVu]]+1</f>
        <v>323</v>
      </c>
      <c r="X4646">
        <f>INT((Table__._SQL2014_QLTS17_DW_DimDate[[#This Row],[NgayMuaVu]]-1)/7)+1</f>
        <v>47</v>
      </c>
      <c r="Y4646" t="str">
        <f>"Tuần " &amp;Table__._SQL2014_QLTS17_DW_DimDate[[#This Row],[TuanMuaVu]] &amp; " năm " &amp;Table__._SQL2014_QLTS17_DW_DimDate[[#This Row],[NamMuaVuStr]]</f>
        <v>Tuần 47 năm 2021-2022</v>
      </c>
      <c r="Z4646">
        <f>YEAR(Table__._SQL2014_QLTS17_DW_DimDate[[#This Row],[NgayBatDauMuaVu]])</f>
        <v>2021</v>
      </c>
      <c r="AA4646" t="str">
        <f>YEAR(Table__._SQL2014_QLTS17_DW_DimDate[[#This Row],[NgayBatDauMuaVu]]) &amp;"-"&amp;YEAR(Table__._SQL2014_QLTS17_DW_DimDate[[#This Row],[NgayKetThucMuaVu]])</f>
        <v>2021-2022</v>
      </c>
      <c r="AB4646">
        <f>YEAR(Table__._SQL2014_QLTS17_DW_DimDate[[#This Row],[NgayBatDauMuaVu]])</f>
        <v>2021</v>
      </c>
      <c r="AC4646">
        <f>YEAR(Table__._SQL2014_QLTS17_DW_DimDate[[#This Row],[NgayKetThucMuaVu]])</f>
        <v>2022</v>
      </c>
    </row>
    <row r="4647" spans="1:29">
      <c r="A4647">
        <v>20220920</v>
      </c>
      <c r="B4647" s="1">
        <v>44824</v>
      </c>
      <c r="C4647" t="s">
        <v>29</v>
      </c>
      <c r="D4647" t="s">
        <v>895</v>
      </c>
      <c r="E4647" t="s">
        <v>16</v>
      </c>
      <c r="F4647" t="s">
        <v>286</v>
      </c>
      <c r="G4647" t="s">
        <v>12</v>
      </c>
      <c r="H4647" t="s">
        <v>50</v>
      </c>
      <c r="I4647" t="s">
        <v>19</v>
      </c>
      <c r="J4647" t="s">
        <v>906</v>
      </c>
      <c r="K4647" t="s">
        <v>16</v>
      </c>
      <c r="L4647" t="s">
        <v>16</v>
      </c>
      <c r="M4647" t="s">
        <v>912</v>
      </c>
      <c r="N4647" t="s">
        <v>667</v>
      </c>
      <c r="O4647" t="s">
        <v>686</v>
      </c>
      <c r="P4647" t="s">
        <v>683</v>
      </c>
      <c r="Q4647" t="s">
        <v>681</v>
      </c>
      <c r="R4647" t="s">
        <v>683</v>
      </c>
      <c r="S4647" t="s">
        <v>668</v>
      </c>
      <c r="T4647" t="s">
        <v>671</v>
      </c>
      <c r="U4647" s="2">
        <f>DATE(IF(MONTH(Table__._SQL2014_QLTS17_DW_DimDate[[#This Row],[Ngay]])&lt;11,YEAR(Table__._SQL2014_QLTS17_DW_DimDate[[#This Row],[Ngay]])-1, YEAR(Table__._SQL2014_QLTS17_DW_DimDate[[#This Row],[Ngay]])),11,1)</f>
        <v>44501</v>
      </c>
      <c r="V4647" s="2">
        <f>DATE(YEAR(Table__._SQL2014_QLTS17_DW_DimDate[[#This Row],[NgayBatDauMuaVu]])+1, 10,31)</f>
        <v>44865</v>
      </c>
      <c r="W4647" s="3">
        <f>Table__._SQL2014_QLTS17_DW_DimDate[[#This Row],[Ngay]]-Table__._SQL2014_QLTS17_DW_DimDate[[#This Row],[NgayBatDauMuaVu]]+1</f>
        <v>324</v>
      </c>
      <c r="X4647">
        <f>INT((Table__._SQL2014_QLTS17_DW_DimDate[[#This Row],[NgayMuaVu]]-1)/7)+1</f>
        <v>47</v>
      </c>
      <c r="Y4647" t="str">
        <f>"Tuần " &amp;Table__._SQL2014_QLTS17_DW_DimDate[[#This Row],[TuanMuaVu]] &amp; " năm " &amp;Table__._SQL2014_QLTS17_DW_DimDate[[#This Row],[NamMuaVuStr]]</f>
        <v>Tuần 47 năm 2021-2022</v>
      </c>
      <c r="Z4647">
        <f>YEAR(Table__._SQL2014_QLTS17_DW_DimDate[[#This Row],[NgayBatDauMuaVu]])</f>
        <v>2021</v>
      </c>
      <c r="AA4647" t="str">
        <f>YEAR(Table__._SQL2014_QLTS17_DW_DimDate[[#This Row],[NgayBatDauMuaVu]]) &amp;"-"&amp;YEAR(Table__._SQL2014_QLTS17_DW_DimDate[[#This Row],[NgayKetThucMuaVu]])</f>
        <v>2021-2022</v>
      </c>
      <c r="AB4647">
        <f>YEAR(Table__._SQL2014_QLTS17_DW_DimDate[[#This Row],[NgayBatDauMuaVu]])</f>
        <v>2021</v>
      </c>
      <c r="AC4647">
        <f>YEAR(Table__._SQL2014_QLTS17_DW_DimDate[[#This Row],[NgayKetThucMuaVu]])</f>
        <v>2022</v>
      </c>
    </row>
    <row r="4648" spans="1:29">
      <c r="A4648">
        <v>20220921</v>
      </c>
      <c r="B4648" s="1">
        <v>44825</v>
      </c>
      <c r="C4648" t="s">
        <v>30</v>
      </c>
      <c r="D4648" t="s">
        <v>896</v>
      </c>
      <c r="E4648" t="s">
        <v>12</v>
      </c>
      <c r="F4648" t="s">
        <v>287</v>
      </c>
      <c r="G4648" t="s">
        <v>12</v>
      </c>
      <c r="H4648" t="s">
        <v>50</v>
      </c>
      <c r="I4648" t="s">
        <v>19</v>
      </c>
      <c r="J4648" t="s">
        <v>906</v>
      </c>
      <c r="K4648" t="s">
        <v>16</v>
      </c>
      <c r="L4648" t="s">
        <v>16</v>
      </c>
      <c r="M4648" t="s">
        <v>912</v>
      </c>
      <c r="N4648" t="s">
        <v>667</v>
      </c>
      <c r="O4648" t="s">
        <v>686</v>
      </c>
      <c r="P4648" t="s">
        <v>683</v>
      </c>
      <c r="Q4648" t="s">
        <v>681</v>
      </c>
      <c r="R4648" t="s">
        <v>683</v>
      </c>
      <c r="S4648" t="s">
        <v>668</v>
      </c>
      <c r="T4648" t="s">
        <v>671</v>
      </c>
      <c r="U4648" s="2">
        <f>DATE(IF(MONTH(Table__._SQL2014_QLTS17_DW_DimDate[[#This Row],[Ngay]])&lt;11,YEAR(Table__._SQL2014_QLTS17_DW_DimDate[[#This Row],[Ngay]])-1, YEAR(Table__._SQL2014_QLTS17_DW_DimDate[[#This Row],[Ngay]])),11,1)</f>
        <v>44501</v>
      </c>
      <c r="V4648" s="2">
        <f>DATE(YEAR(Table__._SQL2014_QLTS17_DW_DimDate[[#This Row],[NgayBatDauMuaVu]])+1, 10,31)</f>
        <v>44865</v>
      </c>
      <c r="W4648" s="3">
        <f>Table__._SQL2014_QLTS17_DW_DimDate[[#This Row],[Ngay]]-Table__._SQL2014_QLTS17_DW_DimDate[[#This Row],[NgayBatDauMuaVu]]+1</f>
        <v>325</v>
      </c>
      <c r="X4648">
        <f>INT((Table__._SQL2014_QLTS17_DW_DimDate[[#This Row],[NgayMuaVu]]-1)/7)+1</f>
        <v>47</v>
      </c>
      <c r="Y4648" t="str">
        <f>"Tuần " &amp;Table__._SQL2014_QLTS17_DW_DimDate[[#This Row],[TuanMuaVu]] &amp; " năm " &amp;Table__._SQL2014_QLTS17_DW_DimDate[[#This Row],[NamMuaVuStr]]</f>
        <v>Tuần 47 năm 2021-2022</v>
      </c>
      <c r="Z4648">
        <f>YEAR(Table__._SQL2014_QLTS17_DW_DimDate[[#This Row],[NgayBatDauMuaVu]])</f>
        <v>2021</v>
      </c>
      <c r="AA4648" t="str">
        <f>YEAR(Table__._SQL2014_QLTS17_DW_DimDate[[#This Row],[NgayBatDauMuaVu]]) &amp;"-"&amp;YEAR(Table__._SQL2014_QLTS17_DW_DimDate[[#This Row],[NgayKetThucMuaVu]])</f>
        <v>2021-2022</v>
      </c>
      <c r="AB4648">
        <f>YEAR(Table__._SQL2014_QLTS17_DW_DimDate[[#This Row],[NgayBatDauMuaVu]])</f>
        <v>2021</v>
      </c>
      <c r="AC4648">
        <f>YEAR(Table__._SQL2014_QLTS17_DW_DimDate[[#This Row],[NgayKetThucMuaVu]])</f>
        <v>2022</v>
      </c>
    </row>
    <row r="4649" spans="1:29">
      <c r="A4649">
        <v>20220922</v>
      </c>
      <c r="B4649" s="1">
        <v>44826</v>
      </c>
      <c r="C4649" t="s">
        <v>31</v>
      </c>
      <c r="D4649" t="s">
        <v>897</v>
      </c>
      <c r="E4649" t="s">
        <v>3</v>
      </c>
      <c r="F4649" t="s">
        <v>288</v>
      </c>
      <c r="G4649" t="s">
        <v>12</v>
      </c>
      <c r="H4649" t="s">
        <v>50</v>
      </c>
      <c r="I4649" t="s">
        <v>19</v>
      </c>
      <c r="J4649" t="s">
        <v>906</v>
      </c>
      <c r="K4649" t="s">
        <v>16</v>
      </c>
      <c r="L4649" t="s">
        <v>16</v>
      </c>
      <c r="M4649" t="s">
        <v>912</v>
      </c>
      <c r="N4649" t="s">
        <v>667</v>
      </c>
      <c r="O4649" t="s">
        <v>686</v>
      </c>
      <c r="P4649" t="s">
        <v>683</v>
      </c>
      <c r="Q4649" t="s">
        <v>681</v>
      </c>
      <c r="R4649" t="s">
        <v>683</v>
      </c>
      <c r="S4649" t="s">
        <v>668</v>
      </c>
      <c r="T4649" t="s">
        <v>671</v>
      </c>
      <c r="U4649" s="2">
        <f>DATE(IF(MONTH(Table__._SQL2014_QLTS17_DW_DimDate[[#This Row],[Ngay]])&lt;11,YEAR(Table__._SQL2014_QLTS17_DW_DimDate[[#This Row],[Ngay]])-1, YEAR(Table__._SQL2014_QLTS17_DW_DimDate[[#This Row],[Ngay]])),11,1)</f>
        <v>44501</v>
      </c>
      <c r="V4649" s="2">
        <f>DATE(YEAR(Table__._SQL2014_QLTS17_DW_DimDate[[#This Row],[NgayBatDauMuaVu]])+1, 10,31)</f>
        <v>44865</v>
      </c>
      <c r="W4649" s="3">
        <f>Table__._SQL2014_QLTS17_DW_DimDate[[#This Row],[Ngay]]-Table__._SQL2014_QLTS17_DW_DimDate[[#This Row],[NgayBatDauMuaVu]]+1</f>
        <v>326</v>
      </c>
      <c r="X4649">
        <f>INT((Table__._SQL2014_QLTS17_DW_DimDate[[#This Row],[NgayMuaVu]]-1)/7)+1</f>
        <v>47</v>
      </c>
      <c r="Y4649" t="str">
        <f>"Tuần " &amp;Table__._SQL2014_QLTS17_DW_DimDate[[#This Row],[TuanMuaVu]] &amp; " năm " &amp;Table__._SQL2014_QLTS17_DW_DimDate[[#This Row],[NamMuaVuStr]]</f>
        <v>Tuần 47 năm 2021-2022</v>
      </c>
      <c r="Z4649">
        <f>YEAR(Table__._SQL2014_QLTS17_DW_DimDate[[#This Row],[NgayBatDauMuaVu]])</f>
        <v>2021</v>
      </c>
      <c r="AA4649" t="str">
        <f>YEAR(Table__._SQL2014_QLTS17_DW_DimDate[[#This Row],[NgayBatDauMuaVu]]) &amp;"-"&amp;YEAR(Table__._SQL2014_QLTS17_DW_DimDate[[#This Row],[NgayKetThucMuaVu]])</f>
        <v>2021-2022</v>
      </c>
      <c r="AB4649">
        <f>YEAR(Table__._SQL2014_QLTS17_DW_DimDate[[#This Row],[NgayBatDauMuaVu]])</f>
        <v>2021</v>
      </c>
      <c r="AC4649">
        <f>YEAR(Table__._SQL2014_QLTS17_DW_DimDate[[#This Row],[NgayKetThucMuaVu]])</f>
        <v>2022</v>
      </c>
    </row>
    <row r="4650" spans="1:29">
      <c r="A4650">
        <v>20220923</v>
      </c>
      <c r="B4650" s="1">
        <v>44827</v>
      </c>
      <c r="C4650" t="s">
        <v>32</v>
      </c>
      <c r="D4650" t="s">
        <v>891</v>
      </c>
      <c r="E4650" t="s">
        <v>2</v>
      </c>
      <c r="F4650" t="s">
        <v>289</v>
      </c>
      <c r="G4650" t="s">
        <v>12</v>
      </c>
      <c r="H4650" t="s">
        <v>50</v>
      </c>
      <c r="I4650" t="s">
        <v>19</v>
      </c>
      <c r="J4650" t="s">
        <v>906</v>
      </c>
      <c r="K4650" t="s">
        <v>16</v>
      </c>
      <c r="L4650" t="s">
        <v>16</v>
      </c>
      <c r="M4650" t="s">
        <v>912</v>
      </c>
      <c r="N4650" t="s">
        <v>667</v>
      </c>
      <c r="O4650" t="s">
        <v>686</v>
      </c>
      <c r="P4650" t="s">
        <v>683</v>
      </c>
      <c r="Q4650" t="s">
        <v>681</v>
      </c>
      <c r="R4650" t="s">
        <v>683</v>
      </c>
      <c r="S4650" t="s">
        <v>668</v>
      </c>
      <c r="T4650" t="s">
        <v>671</v>
      </c>
      <c r="U4650" s="2">
        <f>DATE(IF(MONTH(Table__._SQL2014_QLTS17_DW_DimDate[[#This Row],[Ngay]])&lt;11,YEAR(Table__._SQL2014_QLTS17_DW_DimDate[[#This Row],[Ngay]])-1, YEAR(Table__._SQL2014_QLTS17_DW_DimDate[[#This Row],[Ngay]])),11,1)</f>
        <v>44501</v>
      </c>
      <c r="V4650" s="2">
        <f>DATE(YEAR(Table__._SQL2014_QLTS17_DW_DimDate[[#This Row],[NgayBatDauMuaVu]])+1, 10,31)</f>
        <v>44865</v>
      </c>
      <c r="W4650" s="3">
        <f>Table__._SQL2014_QLTS17_DW_DimDate[[#This Row],[Ngay]]-Table__._SQL2014_QLTS17_DW_DimDate[[#This Row],[NgayBatDauMuaVu]]+1</f>
        <v>327</v>
      </c>
      <c r="X4650">
        <f>INT((Table__._SQL2014_QLTS17_DW_DimDate[[#This Row],[NgayMuaVu]]-1)/7)+1</f>
        <v>47</v>
      </c>
      <c r="Y4650" t="str">
        <f>"Tuần " &amp;Table__._SQL2014_QLTS17_DW_DimDate[[#This Row],[TuanMuaVu]] &amp; " năm " &amp;Table__._SQL2014_QLTS17_DW_DimDate[[#This Row],[NamMuaVuStr]]</f>
        <v>Tuần 47 năm 2021-2022</v>
      </c>
      <c r="Z4650">
        <f>YEAR(Table__._SQL2014_QLTS17_DW_DimDate[[#This Row],[NgayBatDauMuaVu]])</f>
        <v>2021</v>
      </c>
      <c r="AA4650" t="str">
        <f>YEAR(Table__._SQL2014_QLTS17_DW_DimDate[[#This Row],[NgayBatDauMuaVu]]) &amp;"-"&amp;YEAR(Table__._SQL2014_QLTS17_DW_DimDate[[#This Row],[NgayKetThucMuaVu]])</f>
        <v>2021-2022</v>
      </c>
      <c r="AB4650">
        <f>YEAR(Table__._SQL2014_QLTS17_DW_DimDate[[#This Row],[NgayBatDauMuaVu]])</f>
        <v>2021</v>
      </c>
      <c r="AC4650">
        <f>YEAR(Table__._SQL2014_QLTS17_DW_DimDate[[#This Row],[NgayKetThucMuaVu]])</f>
        <v>2022</v>
      </c>
    </row>
    <row r="4651" spans="1:29">
      <c r="A4651">
        <v>20220924</v>
      </c>
      <c r="B4651" s="1">
        <v>44828</v>
      </c>
      <c r="C4651" t="s">
        <v>33</v>
      </c>
      <c r="D4651" t="s">
        <v>892</v>
      </c>
      <c r="E4651" t="s">
        <v>14</v>
      </c>
      <c r="F4651" t="s">
        <v>290</v>
      </c>
      <c r="G4651" t="s">
        <v>12</v>
      </c>
      <c r="H4651" t="s">
        <v>50</v>
      </c>
      <c r="I4651" t="s">
        <v>19</v>
      </c>
      <c r="J4651" t="s">
        <v>906</v>
      </c>
      <c r="K4651" t="s">
        <v>16</v>
      </c>
      <c r="L4651" t="s">
        <v>16</v>
      </c>
      <c r="M4651" t="s">
        <v>912</v>
      </c>
      <c r="N4651" t="s">
        <v>667</v>
      </c>
      <c r="O4651" t="s">
        <v>686</v>
      </c>
      <c r="P4651" t="s">
        <v>683</v>
      </c>
      <c r="Q4651" t="s">
        <v>681</v>
      </c>
      <c r="R4651" t="s">
        <v>683</v>
      </c>
      <c r="S4651" t="s">
        <v>668</v>
      </c>
      <c r="T4651" t="s">
        <v>671</v>
      </c>
      <c r="U4651" s="2">
        <f>DATE(IF(MONTH(Table__._SQL2014_QLTS17_DW_DimDate[[#This Row],[Ngay]])&lt;11,YEAR(Table__._SQL2014_QLTS17_DW_DimDate[[#This Row],[Ngay]])-1, YEAR(Table__._SQL2014_QLTS17_DW_DimDate[[#This Row],[Ngay]])),11,1)</f>
        <v>44501</v>
      </c>
      <c r="V4651" s="2">
        <f>DATE(YEAR(Table__._SQL2014_QLTS17_DW_DimDate[[#This Row],[NgayBatDauMuaVu]])+1, 10,31)</f>
        <v>44865</v>
      </c>
      <c r="W4651" s="3">
        <f>Table__._SQL2014_QLTS17_DW_DimDate[[#This Row],[Ngay]]-Table__._SQL2014_QLTS17_DW_DimDate[[#This Row],[NgayBatDauMuaVu]]+1</f>
        <v>328</v>
      </c>
      <c r="X4651">
        <f>INT((Table__._SQL2014_QLTS17_DW_DimDate[[#This Row],[NgayMuaVu]]-1)/7)+1</f>
        <v>47</v>
      </c>
      <c r="Y4651" t="str">
        <f>"Tuần " &amp;Table__._SQL2014_QLTS17_DW_DimDate[[#This Row],[TuanMuaVu]] &amp; " năm " &amp;Table__._SQL2014_QLTS17_DW_DimDate[[#This Row],[NamMuaVuStr]]</f>
        <v>Tuần 47 năm 2021-2022</v>
      </c>
      <c r="Z4651">
        <f>YEAR(Table__._SQL2014_QLTS17_DW_DimDate[[#This Row],[NgayBatDauMuaVu]])</f>
        <v>2021</v>
      </c>
      <c r="AA4651" t="str">
        <f>YEAR(Table__._SQL2014_QLTS17_DW_DimDate[[#This Row],[NgayBatDauMuaVu]]) &amp;"-"&amp;YEAR(Table__._SQL2014_QLTS17_DW_DimDate[[#This Row],[NgayKetThucMuaVu]])</f>
        <v>2021-2022</v>
      </c>
      <c r="AB4651">
        <f>YEAR(Table__._SQL2014_QLTS17_DW_DimDate[[#This Row],[NgayBatDauMuaVu]])</f>
        <v>2021</v>
      </c>
      <c r="AC4651">
        <f>YEAR(Table__._SQL2014_QLTS17_DW_DimDate[[#This Row],[NgayKetThucMuaVu]])</f>
        <v>2022</v>
      </c>
    </row>
    <row r="4652" spans="1:29">
      <c r="A4652">
        <v>20220925</v>
      </c>
      <c r="B4652" s="1">
        <v>44829</v>
      </c>
      <c r="C4652" t="s">
        <v>34</v>
      </c>
      <c r="D4652" t="s">
        <v>893</v>
      </c>
      <c r="E4652" t="s">
        <v>1</v>
      </c>
      <c r="F4652" t="s">
        <v>291</v>
      </c>
      <c r="G4652" t="s">
        <v>3</v>
      </c>
      <c r="H4652" t="s">
        <v>51</v>
      </c>
      <c r="I4652" t="s">
        <v>19</v>
      </c>
      <c r="J4652" t="s">
        <v>906</v>
      </c>
      <c r="K4652" t="s">
        <v>16</v>
      </c>
      <c r="L4652" t="s">
        <v>16</v>
      </c>
      <c r="M4652" t="s">
        <v>912</v>
      </c>
      <c r="N4652" t="s">
        <v>667</v>
      </c>
      <c r="O4652" t="s">
        <v>686</v>
      </c>
      <c r="P4652" t="s">
        <v>683</v>
      </c>
      <c r="Q4652" t="s">
        <v>681</v>
      </c>
      <c r="R4652" t="s">
        <v>683</v>
      </c>
      <c r="S4652" t="s">
        <v>668</v>
      </c>
      <c r="T4652" t="s">
        <v>671</v>
      </c>
      <c r="U4652" s="2">
        <f>DATE(IF(MONTH(Table__._SQL2014_QLTS17_DW_DimDate[[#This Row],[Ngay]])&lt;11,YEAR(Table__._SQL2014_QLTS17_DW_DimDate[[#This Row],[Ngay]])-1, YEAR(Table__._SQL2014_QLTS17_DW_DimDate[[#This Row],[Ngay]])),11,1)</f>
        <v>44501</v>
      </c>
      <c r="V4652" s="2">
        <f>DATE(YEAR(Table__._SQL2014_QLTS17_DW_DimDate[[#This Row],[NgayBatDauMuaVu]])+1, 10,31)</f>
        <v>44865</v>
      </c>
      <c r="W4652" s="3">
        <f>Table__._SQL2014_QLTS17_DW_DimDate[[#This Row],[Ngay]]-Table__._SQL2014_QLTS17_DW_DimDate[[#This Row],[NgayBatDauMuaVu]]+1</f>
        <v>329</v>
      </c>
      <c r="X4652">
        <f>INT((Table__._SQL2014_QLTS17_DW_DimDate[[#This Row],[NgayMuaVu]]-1)/7)+1</f>
        <v>47</v>
      </c>
      <c r="Y4652" t="str">
        <f>"Tuần " &amp;Table__._SQL2014_QLTS17_DW_DimDate[[#This Row],[TuanMuaVu]] &amp; " năm " &amp;Table__._SQL2014_QLTS17_DW_DimDate[[#This Row],[NamMuaVuStr]]</f>
        <v>Tuần 47 năm 2021-2022</v>
      </c>
      <c r="Z4652">
        <f>YEAR(Table__._SQL2014_QLTS17_DW_DimDate[[#This Row],[NgayBatDauMuaVu]])</f>
        <v>2021</v>
      </c>
      <c r="AA4652" t="str">
        <f>YEAR(Table__._SQL2014_QLTS17_DW_DimDate[[#This Row],[NgayBatDauMuaVu]]) &amp;"-"&amp;YEAR(Table__._SQL2014_QLTS17_DW_DimDate[[#This Row],[NgayKetThucMuaVu]])</f>
        <v>2021-2022</v>
      </c>
      <c r="AB4652">
        <f>YEAR(Table__._SQL2014_QLTS17_DW_DimDate[[#This Row],[NgayBatDauMuaVu]])</f>
        <v>2021</v>
      </c>
      <c r="AC4652">
        <f>YEAR(Table__._SQL2014_QLTS17_DW_DimDate[[#This Row],[NgayKetThucMuaVu]])</f>
        <v>2022</v>
      </c>
    </row>
    <row r="4653" spans="1:29">
      <c r="A4653">
        <v>20220926</v>
      </c>
      <c r="B4653" s="1">
        <v>44830</v>
      </c>
      <c r="C4653" t="s">
        <v>35</v>
      </c>
      <c r="D4653" t="s">
        <v>894</v>
      </c>
      <c r="E4653" t="s">
        <v>13</v>
      </c>
      <c r="F4653" t="s">
        <v>292</v>
      </c>
      <c r="G4653" t="s">
        <v>3</v>
      </c>
      <c r="H4653" t="s">
        <v>51</v>
      </c>
      <c r="I4653" t="s">
        <v>19</v>
      </c>
      <c r="J4653" t="s">
        <v>906</v>
      </c>
      <c r="K4653" t="s">
        <v>16</v>
      </c>
      <c r="L4653" t="s">
        <v>16</v>
      </c>
      <c r="M4653" t="s">
        <v>912</v>
      </c>
      <c r="N4653" t="s">
        <v>667</v>
      </c>
      <c r="O4653" t="s">
        <v>686</v>
      </c>
      <c r="P4653" t="s">
        <v>683</v>
      </c>
      <c r="Q4653" t="s">
        <v>681</v>
      </c>
      <c r="R4653" t="s">
        <v>683</v>
      </c>
      <c r="S4653" t="s">
        <v>668</v>
      </c>
      <c r="T4653" t="s">
        <v>671</v>
      </c>
      <c r="U4653" s="2">
        <f>DATE(IF(MONTH(Table__._SQL2014_QLTS17_DW_DimDate[[#This Row],[Ngay]])&lt;11,YEAR(Table__._SQL2014_QLTS17_DW_DimDate[[#This Row],[Ngay]])-1, YEAR(Table__._SQL2014_QLTS17_DW_DimDate[[#This Row],[Ngay]])),11,1)</f>
        <v>44501</v>
      </c>
      <c r="V4653" s="2">
        <f>DATE(YEAR(Table__._SQL2014_QLTS17_DW_DimDate[[#This Row],[NgayBatDauMuaVu]])+1, 10,31)</f>
        <v>44865</v>
      </c>
      <c r="W4653" s="3">
        <f>Table__._SQL2014_QLTS17_DW_DimDate[[#This Row],[Ngay]]-Table__._SQL2014_QLTS17_DW_DimDate[[#This Row],[NgayBatDauMuaVu]]+1</f>
        <v>330</v>
      </c>
      <c r="X4653">
        <f>INT((Table__._SQL2014_QLTS17_DW_DimDate[[#This Row],[NgayMuaVu]]-1)/7)+1</f>
        <v>48</v>
      </c>
      <c r="Y4653" t="str">
        <f>"Tuần " &amp;Table__._SQL2014_QLTS17_DW_DimDate[[#This Row],[TuanMuaVu]] &amp; " năm " &amp;Table__._SQL2014_QLTS17_DW_DimDate[[#This Row],[NamMuaVuStr]]</f>
        <v>Tuần 48 năm 2021-2022</v>
      </c>
      <c r="Z4653">
        <f>YEAR(Table__._SQL2014_QLTS17_DW_DimDate[[#This Row],[NgayBatDauMuaVu]])</f>
        <v>2021</v>
      </c>
      <c r="AA4653" t="str">
        <f>YEAR(Table__._SQL2014_QLTS17_DW_DimDate[[#This Row],[NgayBatDauMuaVu]]) &amp;"-"&amp;YEAR(Table__._SQL2014_QLTS17_DW_DimDate[[#This Row],[NgayKetThucMuaVu]])</f>
        <v>2021-2022</v>
      </c>
      <c r="AB4653">
        <f>YEAR(Table__._SQL2014_QLTS17_DW_DimDate[[#This Row],[NgayBatDauMuaVu]])</f>
        <v>2021</v>
      </c>
      <c r="AC4653">
        <f>YEAR(Table__._SQL2014_QLTS17_DW_DimDate[[#This Row],[NgayKetThucMuaVu]])</f>
        <v>2022</v>
      </c>
    </row>
    <row r="4654" spans="1:29">
      <c r="A4654">
        <v>20220927</v>
      </c>
      <c r="B4654" s="1">
        <v>44831</v>
      </c>
      <c r="C4654" t="s">
        <v>36</v>
      </c>
      <c r="D4654" t="s">
        <v>895</v>
      </c>
      <c r="E4654" t="s">
        <v>16</v>
      </c>
      <c r="F4654" t="s">
        <v>293</v>
      </c>
      <c r="G4654" t="s">
        <v>3</v>
      </c>
      <c r="H4654" t="s">
        <v>51</v>
      </c>
      <c r="I4654" t="s">
        <v>19</v>
      </c>
      <c r="J4654" t="s">
        <v>906</v>
      </c>
      <c r="K4654" t="s">
        <v>16</v>
      </c>
      <c r="L4654" t="s">
        <v>16</v>
      </c>
      <c r="M4654" t="s">
        <v>912</v>
      </c>
      <c r="N4654" t="s">
        <v>667</v>
      </c>
      <c r="O4654" t="s">
        <v>686</v>
      </c>
      <c r="P4654" t="s">
        <v>683</v>
      </c>
      <c r="Q4654" t="s">
        <v>681</v>
      </c>
      <c r="R4654" t="s">
        <v>683</v>
      </c>
      <c r="S4654" t="s">
        <v>668</v>
      </c>
      <c r="T4654" t="s">
        <v>671</v>
      </c>
      <c r="U4654" s="2">
        <f>DATE(IF(MONTH(Table__._SQL2014_QLTS17_DW_DimDate[[#This Row],[Ngay]])&lt;11,YEAR(Table__._SQL2014_QLTS17_DW_DimDate[[#This Row],[Ngay]])-1, YEAR(Table__._SQL2014_QLTS17_DW_DimDate[[#This Row],[Ngay]])),11,1)</f>
        <v>44501</v>
      </c>
      <c r="V4654" s="2">
        <f>DATE(YEAR(Table__._SQL2014_QLTS17_DW_DimDate[[#This Row],[NgayBatDauMuaVu]])+1, 10,31)</f>
        <v>44865</v>
      </c>
      <c r="W4654" s="3">
        <f>Table__._SQL2014_QLTS17_DW_DimDate[[#This Row],[Ngay]]-Table__._SQL2014_QLTS17_DW_DimDate[[#This Row],[NgayBatDauMuaVu]]+1</f>
        <v>331</v>
      </c>
      <c r="X4654">
        <f>INT((Table__._SQL2014_QLTS17_DW_DimDate[[#This Row],[NgayMuaVu]]-1)/7)+1</f>
        <v>48</v>
      </c>
      <c r="Y4654" t="str">
        <f>"Tuần " &amp;Table__._SQL2014_QLTS17_DW_DimDate[[#This Row],[TuanMuaVu]] &amp; " năm " &amp;Table__._SQL2014_QLTS17_DW_DimDate[[#This Row],[NamMuaVuStr]]</f>
        <v>Tuần 48 năm 2021-2022</v>
      </c>
      <c r="Z4654">
        <f>YEAR(Table__._SQL2014_QLTS17_DW_DimDate[[#This Row],[NgayBatDauMuaVu]])</f>
        <v>2021</v>
      </c>
      <c r="AA4654" t="str">
        <f>YEAR(Table__._SQL2014_QLTS17_DW_DimDate[[#This Row],[NgayBatDauMuaVu]]) &amp;"-"&amp;YEAR(Table__._SQL2014_QLTS17_DW_DimDate[[#This Row],[NgayKetThucMuaVu]])</f>
        <v>2021-2022</v>
      </c>
      <c r="AB4654">
        <f>YEAR(Table__._SQL2014_QLTS17_DW_DimDate[[#This Row],[NgayBatDauMuaVu]])</f>
        <v>2021</v>
      </c>
      <c r="AC4654">
        <f>YEAR(Table__._SQL2014_QLTS17_DW_DimDate[[#This Row],[NgayKetThucMuaVu]])</f>
        <v>2022</v>
      </c>
    </row>
    <row r="4655" spans="1:29">
      <c r="A4655">
        <v>20220928</v>
      </c>
      <c r="B4655" s="1">
        <v>44832</v>
      </c>
      <c r="C4655" t="s">
        <v>37</v>
      </c>
      <c r="D4655" t="s">
        <v>896</v>
      </c>
      <c r="E4655" t="s">
        <v>12</v>
      </c>
      <c r="F4655" t="s">
        <v>294</v>
      </c>
      <c r="G4655" t="s">
        <v>3</v>
      </c>
      <c r="H4655" t="s">
        <v>51</v>
      </c>
      <c r="I4655" t="s">
        <v>19</v>
      </c>
      <c r="J4655" t="s">
        <v>906</v>
      </c>
      <c r="K4655" t="s">
        <v>16</v>
      </c>
      <c r="L4655" t="s">
        <v>16</v>
      </c>
      <c r="M4655" t="s">
        <v>912</v>
      </c>
      <c r="N4655" t="s">
        <v>667</v>
      </c>
      <c r="O4655" t="s">
        <v>686</v>
      </c>
      <c r="P4655" t="s">
        <v>683</v>
      </c>
      <c r="Q4655" t="s">
        <v>681</v>
      </c>
      <c r="R4655" t="s">
        <v>683</v>
      </c>
      <c r="S4655" t="s">
        <v>668</v>
      </c>
      <c r="T4655" t="s">
        <v>671</v>
      </c>
      <c r="U4655" s="2">
        <f>DATE(IF(MONTH(Table__._SQL2014_QLTS17_DW_DimDate[[#This Row],[Ngay]])&lt;11,YEAR(Table__._SQL2014_QLTS17_DW_DimDate[[#This Row],[Ngay]])-1, YEAR(Table__._SQL2014_QLTS17_DW_DimDate[[#This Row],[Ngay]])),11,1)</f>
        <v>44501</v>
      </c>
      <c r="V4655" s="2">
        <f>DATE(YEAR(Table__._SQL2014_QLTS17_DW_DimDate[[#This Row],[NgayBatDauMuaVu]])+1, 10,31)</f>
        <v>44865</v>
      </c>
      <c r="W4655" s="3">
        <f>Table__._SQL2014_QLTS17_DW_DimDate[[#This Row],[Ngay]]-Table__._SQL2014_QLTS17_DW_DimDate[[#This Row],[NgayBatDauMuaVu]]+1</f>
        <v>332</v>
      </c>
      <c r="X4655">
        <f>INT((Table__._SQL2014_QLTS17_DW_DimDate[[#This Row],[NgayMuaVu]]-1)/7)+1</f>
        <v>48</v>
      </c>
      <c r="Y4655" t="str">
        <f>"Tuần " &amp;Table__._SQL2014_QLTS17_DW_DimDate[[#This Row],[TuanMuaVu]] &amp; " năm " &amp;Table__._SQL2014_QLTS17_DW_DimDate[[#This Row],[NamMuaVuStr]]</f>
        <v>Tuần 48 năm 2021-2022</v>
      </c>
      <c r="Z4655">
        <f>YEAR(Table__._SQL2014_QLTS17_DW_DimDate[[#This Row],[NgayBatDauMuaVu]])</f>
        <v>2021</v>
      </c>
      <c r="AA4655" t="str">
        <f>YEAR(Table__._SQL2014_QLTS17_DW_DimDate[[#This Row],[NgayBatDauMuaVu]]) &amp;"-"&amp;YEAR(Table__._SQL2014_QLTS17_DW_DimDate[[#This Row],[NgayKetThucMuaVu]])</f>
        <v>2021-2022</v>
      </c>
      <c r="AB4655">
        <f>YEAR(Table__._SQL2014_QLTS17_DW_DimDate[[#This Row],[NgayBatDauMuaVu]])</f>
        <v>2021</v>
      </c>
      <c r="AC4655">
        <f>YEAR(Table__._SQL2014_QLTS17_DW_DimDate[[#This Row],[NgayKetThucMuaVu]])</f>
        <v>2022</v>
      </c>
    </row>
    <row r="4656" spans="1:29">
      <c r="A4656">
        <v>20220929</v>
      </c>
      <c r="B4656" s="1">
        <v>44833</v>
      </c>
      <c r="C4656" t="s">
        <v>38</v>
      </c>
      <c r="D4656" t="s">
        <v>897</v>
      </c>
      <c r="E4656" t="s">
        <v>3</v>
      </c>
      <c r="F4656" t="s">
        <v>295</v>
      </c>
      <c r="G4656" t="s">
        <v>3</v>
      </c>
      <c r="H4656" t="s">
        <v>51</v>
      </c>
      <c r="I4656" t="s">
        <v>19</v>
      </c>
      <c r="J4656" t="s">
        <v>906</v>
      </c>
      <c r="K4656" t="s">
        <v>16</v>
      </c>
      <c r="L4656" t="s">
        <v>16</v>
      </c>
      <c r="M4656" t="s">
        <v>912</v>
      </c>
      <c r="N4656" t="s">
        <v>667</v>
      </c>
      <c r="O4656" t="s">
        <v>686</v>
      </c>
      <c r="P4656" t="s">
        <v>683</v>
      </c>
      <c r="Q4656" t="s">
        <v>681</v>
      </c>
      <c r="R4656" t="s">
        <v>683</v>
      </c>
      <c r="S4656" t="s">
        <v>668</v>
      </c>
      <c r="T4656" t="s">
        <v>671</v>
      </c>
      <c r="U4656" s="2">
        <f>DATE(IF(MONTH(Table__._SQL2014_QLTS17_DW_DimDate[[#This Row],[Ngay]])&lt;11,YEAR(Table__._SQL2014_QLTS17_DW_DimDate[[#This Row],[Ngay]])-1, YEAR(Table__._SQL2014_QLTS17_DW_DimDate[[#This Row],[Ngay]])),11,1)</f>
        <v>44501</v>
      </c>
      <c r="V4656" s="2">
        <f>DATE(YEAR(Table__._SQL2014_QLTS17_DW_DimDate[[#This Row],[NgayBatDauMuaVu]])+1, 10,31)</f>
        <v>44865</v>
      </c>
      <c r="W4656" s="3">
        <f>Table__._SQL2014_QLTS17_DW_DimDate[[#This Row],[Ngay]]-Table__._SQL2014_QLTS17_DW_DimDate[[#This Row],[NgayBatDauMuaVu]]+1</f>
        <v>333</v>
      </c>
      <c r="X4656">
        <f>INT((Table__._SQL2014_QLTS17_DW_DimDate[[#This Row],[NgayMuaVu]]-1)/7)+1</f>
        <v>48</v>
      </c>
      <c r="Y4656" t="str">
        <f>"Tuần " &amp;Table__._SQL2014_QLTS17_DW_DimDate[[#This Row],[TuanMuaVu]] &amp; " năm " &amp;Table__._SQL2014_QLTS17_DW_DimDate[[#This Row],[NamMuaVuStr]]</f>
        <v>Tuần 48 năm 2021-2022</v>
      </c>
      <c r="Z4656">
        <f>YEAR(Table__._SQL2014_QLTS17_DW_DimDate[[#This Row],[NgayBatDauMuaVu]])</f>
        <v>2021</v>
      </c>
      <c r="AA4656" t="str">
        <f>YEAR(Table__._SQL2014_QLTS17_DW_DimDate[[#This Row],[NgayBatDauMuaVu]]) &amp;"-"&amp;YEAR(Table__._SQL2014_QLTS17_DW_DimDate[[#This Row],[NgayKetThucMuaVu]])</f>
        <v>2021-2022</v>
      </c>
      <c r="AB4656">
        <f>YEAR(Table__._SQL2014_QLTS17_DW_DimDate[[#This Row],[NgayBatDauMuaVu]])</f>
        <v>2021</v>
      </c>
      <c r="AC4656">
        <f>YEAR(Table__._SQL2014_QLTS17_DW_DimDate[[#This Row],[NgayKetThucMuaVu]])</f>
        <v>2022</v>
      </c>
    </row>
    <row r="4657" spans="1:29">
      <c r="A4657">
        <v>20220930</v>
      </c>
      <c r="B4657" s="1">
        <v>44834</v>
      </c>
      <c r="C4657" t="s">
        <v>39</v>
      </c>
      <c r="D4657" t="s">
        <v>891</v>
      </c>
      <c r="E4657" t="s">
        <v>2</v>
      </c>
      <c r="F4657" t="s">
        <v>296</v>
      </c>
      <c r="G4657" t="s">
        <v>3</v>
      </c>
      <c r="H4657" t="s">
        <v>51</v>
      </c>
      <c r="I4657" t="s">
        <v>19</v>
      </c>
      <c r="J4657" t="s">
        <v>906</v>
      </c>
      <c r="K4657" t="s">
        <v>16</v>
      </c>
      <c r="L4657" t="s">
        <v>16</v>
      </c>
      <c r="M4657" t="s">
        <v>912</v>
      </c>
      <c r="N4657" t="s">
        <v>667</v>
      </c>
      <c r="O4657" t="s">
        <v>686</v>
      </c>
      <c r="P4657" t="s">
        <v>683</v>
      </c>
      <c r="Q4657" t="s">
        <v>681</v>
      </c>
      <c r="R4657" t="s">
        <v>683</v>
      </c>
      <c r="S4657" t="s">
        <v>668</v>
      </c>
      <c r="T4657" t="s">
        <v>671</v>
      </c>
      <c r="U4657" s="2">
        <f>DATE(IF(MONTH(Table__._SQL2014_QLTS17_DW_DimDate[[#This Row],[Ngay]])&lt;11,YEAR(Table__._SQL2014_QLTS17_DW_DimDate[[#This Row],[Ngay]])-1, YEAR(Table__._SQL2014_QLTS17_DW_DimDate[[#This Row],[Ngay]])),11,1)</f>
        <v>44501</v>
      </c>
      <c r="V4657" s="2">
        <f>DATE(YEAR(Table__._SQL2014_QLTS17_DW_DimDate[[#This Row],[NgayBatDauMuaVu]])+1, 10,31)</f>
        <v>44865</v>
      </c>
      <c r="W4657" s="3">
        <f>Table__._SQL2014_QLTS17_DW_DimDate[[#This Row],[Ngay]]-Table__._SQL2014_QLTS17_DW_DimDate[[#This Row],[NgayBatDauMuaVu]]+1</f>
        <v>334</v>
      </c>
      <c r="X4657">
        <f>INT((Table__._SQL2014_QLTS17_DW_DimDate[[#This Row],[NgayMuaVu]]-1)/7)+1</f>
        <v>48</v>
      </c>
      <c r="Y4657" t="str">
        <f>"Tuần " &amp;Table__._SQL2014_QLTS17_DW_DimDate[[#This Row],[TuanMuaVu]] &amp; " năm " &amp;Table__._SQL2014_QLTS17_DW_DimDate[[#This Row],[NamMuaVuStr]]</f>
        <v>Tuần 48 năm 2021-2022</v>
      </c>
      <c r="Z4657">
        <f>YEAR(Table__._SQL2014_QLTS17_DW_DimDate[[#This Row],[NgayBatDauMuaVu]])</f>
        <v>2021</v>
      </c>
      <c r="AA4657" t="str">
        <f>YEAR(Table__._SQL2014_QLTS17_DW_DimDate[[#This Row],[NgayBatDauMuaVu]]) &amp;"-"&amp;YEAR(Table__._SQL2014_QLTS17_DW_DimDate[[#This Row],[NgayKetThucMuaVu]])</f>
        <v>2021-2022</v>
      </c>
      <c r="AB4657">
        <f>YEAR(Table__._SQL2014_QLTS17_DW_DimDate[[#This Row],[NgayBatDauMuaVu]])</f>
        <v>2021</v>
      </c>
      <c r="AC4657">
        <f>YEAR(Table__._SQL2014_QLTS17_DW_DimDate[[#This Row],[NgayKetThucMuaVu]])</f>
        <v>2022</v>
      </c>
    </row>
    <row r="4658" spans="1:29">
      <c r="A4658">
        <v>20221001</v>
      </c>
      <c r="B4658" s="1">
        <v>44835</v>
      </c>
      <c r="C4658" t="s">
        <v>1</v>
      </c>
      <c r="D4658" t="s">
        <v>892</v>
      </c>
      <c r="E4658" t="s">
        <v>14</v>
      </c>
      <c r="F4658" t="s">
        <v>297</v>
      </c>
      <c r="G4658" t="s">
        <v>1</v>
      </c>
      <c r="H4658" t="s">
        <v>51</v>
      </c>
      <c r="I4658" t="s">
        <v>20</v>
      </c>
      <c r="J4658" t="s">
        <v>907</v>
      </c>
      <c r="K4658" t="s">
        <v>1</v>
      </c>
      <c r="L4658" t="s">
        <v>12</v>
      </c>
      <c r="M4658" t="s">
        <v>913</v>
      </c>
      <c r="N4658" t="s">
        <v>667</v>
      </c>
      <c r="O4658" t="s">
        <v>687</v>
      </c>
      <c r="P4658" t="s">
        <v>688</v>
      </c>
      <c r="Q4658" t="s">
        <v>687</v>
      </c>
      <c r="R4658" t="s">
        <v>671</v>
      </c>
      <c r="S4658" t="s">
        <v>668</v>
      </c>
      <c r="T4658" t="s">
        <v>671</v>
      </c>
      <c r="U4658" s="2">
        <f>DATE(IF(MONTH(Table__._SQL2014_QLTS17_DW_DimDate[[#This Row],[Ngay]])&lt;11,YEAR(Table__._SQL2014_QLTS17_DW_DimDate[[#This Row],[Ngay]])-1, YEAR(Table__._SQL2014_QLTS17_DW_DimDate[[#This Row],[Ngay]])),11,1)</f>
        <v>44501</v>
      </c>
      <c r="V4658" s="2">
        <f>DATE(YEAR(Table__._SQL2014_QLTS17_DW_DimDate[[#This Row],[NgayBatDauMuaVu]])+1, 10,31)</f>
        <v>44865</v>
      </c>
      <c r="W4658" s="3">
        <f>Table__._SQL2014_QLTS17_DW_DimDate[[#This Row],[Ngay]]-Table__._SQL2014_QLTS17_DW_DimDate[[#This Row],[NgayBatDauMuaVu]]+1</f>
        <v>335</v>
      </c>
      <c r="X4658">
        <f>INT((Table__._SQL2014_QLTS17_DW_DimDate[[#This Row],[NgayMuaVu]]-1)/7)+1</f>
        <v>48</v>
      </c>
      <c r="Y4658" t="str">
        <f>"Tuần " &amp;Table__._SQL2014_QLTS17_DW_DimDate[[#This Row],[TuanMuaVu]] &amp; " năm " &amp;Table__._SQL2014_QLTS17_DW_DimDate[[#This Row],[NamMuaVuStr]]</f>
        <v>Tuần 48 năm 2021-2022</v>
      </c>
      <c r="Z4658">
        <f>YEAR(Table__._SQL2014_QLTS17_DW_DimDate[[#This Row],[NgayBatDauMuaVu]])</f>
        <v>2021</v>
      </c>
      <c r="AA4658" t="str">
        <f>YEAR(Table__._SQL2014_QLTS17_DW_DimDate[[#This Row],[NgayBatDauMuaVu]]) &amp;"-"&amp;YEAR(Table__._SQL2014_QLTS17_DW_DimDate[[#This Row],[NgayKetThucMuaVu]])</f>
        <v>2021-2022</v>
      </c>
      <c r="AB4658">
        <f>YEAR(Table__._SQL2014_QLTS17_DW_DimDate[[#This Row],[NgayBatDauMuaVu]])</f>
        <v>2021</v>
      </c>
      <c r="AC4658">
        <f>YEAR(Table__._SQL2014_QLTS17_DW_DimDate[[#This Row],[NgayKetThucMuaVu]])</f>
        <v>2022</v>
      </c>
    </row>
    <row r="4659" spans="1:29">
      <c r="A4659">
        <v>20221002</v>
      </c>
      <c r="B4659" s="1">
        <v>44836</v>
      </c>
      <c r="C4659" t="s">
        <v>13</v>
      </c>
      <c r="D4659" t="s">
        <v>893</v>
      </c>
      <c r="E4659" t="s">
        <v>1</v>
      </c>
      <c r="F4659" t="s">
        <v>300</v>
      </c>
      <c r="G4659" t="s">
        <v>13</v>
      </c>
      <c r="H4659" t="s">
        <v>52</v>
      </c>
      <c r="I4659" t="s">
        <v>20</v>
      </c>
      <c r="J4659" t="s">
        <v>907</v>
      </c>
      <c r="K4659" t="s">
        <v>1</v>
      </c>
      <c r="L4659" t="s">
        <v>12</v>
      </c>
      <c r="M4659" t="s">
        <v>913</v>
      </c>
      <c r="N4659" t="s">
        <v>667</v>
      </c>
      <c r="O4659" t="s">
        <v>687</v>
      </c>
      <c r="P4659" t="s">
        <v>688</v>
      </c>
      <c r="Q4659" t="s">
        <v>687</v>
      </c>
      <c r="R4659" t="s">
        <v>671</v>
      </c>
      <c r="S4659" t="s">
        <v>668</v>
      </c>
      <c r="T4659" t="s">
        <v>671</v>
      </c>
      <c r="U4659" s="2">
        <f>DATE(IF(MONTH(Table__._SQL2014_QLTS17_DW_DimDate[[#This Row],[Ngay]])&lt;11,YEAR(Table__._SQL2014_QLTS17_DW_DimDate[[#This Row],[Ngay]])-1, YEAR(Table__._SQL2014_QLTS17_DW_DimDate[[#This Row],[Ngay]])),11,1)</f>
        <v>44501</v>
      </c>
      <c r="V4659" s="2">
        <f>DATE(YEAR(Table__._SQL2014_QLTS17_DW_DimDate[[#This Row],[NgayBatDauMuaVu]])+1, 10,31)</f>
        <v>44865</v>
      </c>
      <c r="W4659" s="3">
        <f>Table__._SQL2014_QLTS17_DW_DimDate[[#This Row],[Ngay]]-Table__._SQL2014_QLTS17_DW_DimDate[[#This Row],[NgayBatDauMuaVu]]+1</f>
        <v>336</v>
      </c>
      <c r="X4659">
        <f>INT((Table__._SQL2014_QLTS17_DW_DimDate[[#This Row],[NgayMuaVu]]-1)/7)+1</f>
        <v>48</v>
      </c>
      <c r="Y4659" t="str">
        <f>"Tuần " &amp;Table__._SQL2014_QLTS17_DW_DimDate[[#This Row],[TuanMuaVu]] &amp; " năm " &amp;Table__._SQL2014_QLTS17_DW_DimDate[[#This Row],[NamMuaVuStr]]</f>
        <v>Tuần 48 năm 2021-2022</v>
      </c>
      <c r="Z4659">
        <f>YEAR(Table__._SQL2014_QLTS17_DW_DimDate[[#This Row],[NgayBatDauMuaVu]])</f>
        <v>2021</v>
      </c>
      <c r="AA4659" t="str">
        <f>YEAR(Table__._SQL2014_QLTS17_DW_DimDate[[#This Row],[NgayBatDauMuaVu]]) &amp;"-"&amp;YEAR(Table__._SQL2014_QLTS17_DW_DimDate[[#This Row],[NgayKetThucMuaVu]])</f>
        <v>2021-2022</v>
      </c>
      <c r="AB4659">
        <f>YEAR(Table__._SQL2014_QLTS17_DW_DimDate[[#This Row],[NgayBatDauMuaVu]])</f>
        <v>2021</v>
      </c>
      <c r="AC4659">
        <f>YEAR(Table__._SQL2014_QLTS17_DW_DimDate[[#This Row],[NgayKetThucMuaVu]])</f>
        <v>2022</v>
      </c>
    </row>
    <row r="4660" spans="1:29">
      <c r="A4660">
        <v>20221003</v>
      </c>
      <c r="B4660" s="1">
        <v>44837</v>
      </c>
      <c r="C4660" t="s">
        <v>16</v>
      </c>
      <c r="D4660" t="s">
        <v>894</v>
      </c>
      <c r="E4660" t="s">
        <v>13</v>
      </c>
      <c r="F4660" t="s">
        <v>301</v>
      </c>
      <c r="G4660" t="s">
        <v>13</v>
      </c>
      <c r="H4660" t="s">
        <v>52</v>
      </c>
      <c r="I4660" t="s">
        <v>20</v>
      </c>
      <c r="J4660" t="s">
        <v>907</v>
      </c>
      <c r="K4660" t="s">
        <v>1</v>
      </c>
      <c r="L4660" t="s">
        <v>12</v>
      </c>
      <c r="M4660" t="s">
        <v>913</v>
      </c>
      <c r="N4660" t="s">
        <v>667</v>
      </c>
      <c r="O4660" t="s">
        <v>687</v>
      </c>
      <c r="P4660" t="s">
        <v>688</v>
      </c>
      <c r="Q4660" t="s">
        <v>687</v>
      </c>
      <c r="R4660" t="s">
        <v>671</v>
      </c>
      <c r="S4660" t="s">
        <v>668</v>
      </c>
      <c r="T4660" t="s">
        <v>671</v>
      </c>
      <c r="U4660" s="2">
        <f>DATE(IF(MONTH(Table__._SQL2014_QLTS17_DW_DimDate[[#This Row],[Ngay]])&lt;11,YEAR(Table__._SQL2014_QLTS17_DW_DimDate[[#This Row],[Ngay]])-1, YEAR(Table__._SQL2014_QLTS17_DW_DimDate[[#This Row],[Ngay]])),11,1)</f>
        <v>44501</v>
      </c>
      <c r="V4660" s="2">
        <f>DATE(YEAR(Table__._SQL2014_QLTS17_DW_DimDate[[#This Row],[NgayBatDauMuaVu]])+1, 10,31)</f>
        <v>44865</v>
      </c>
      <c r="W4660" s="3">
        <f>Table__._SQL2014_QLTS17_DW_DimDate[[#This Row],[Ngay]]-Table__._SQL2014_QLTS17_DW_DimDate[[#This Row],[NgayBatDauMuaVu]]+1</f>
        <v>337</v>
      </c>
      <c r="X4660">
        <f>INT((Table__._SQL2014_QLTS17_DW_DimDate[[#This Row],[NgayMuaVu]]-1)/7)+1</f>
        <v>49</v>
      </c>
      <c r="Y4660" t="str">
        <f>"Tuần " &amp;Table__._SQL2014_QLTS17_DW_DimDate[[#This Row],[TuanMuaVu]] &amp; " năm " &amp;Table__._SQL2014_QLTS17_DW_DimDate[[#This Row],[NamMuaVuStr]]</f>
        <v>Tuần 49 năm 2021-2022</v>
      </c>
      <c r="Z4660">
        <f>YEAR(Table__._SQL2014_QLTS17_DW_DimDate[[#This Row],[NgayBatDauMuaVu]])</f>
        <v>2021</v>
      </c>
      <c r="AA4660" t="str">
        <f>YEAR(Table__._SQL2014_QLTS17_DW_DimDate[[#This Row],[NgayBatDauMuaVu]]) &amp;"-"&amp;YEAR(Table__._SQL2014_QLTS17_DW_DimDate[[#This Row],[NgayKetThucMuaVu]])</f>
        <v>2021-2022</v>
      </c>
      <c r="AB4660">
        <f>YEAR(Table__._SQL2014_QLTS17_DW_DimDate[[#This Row],[NgayBatDauMuaVu]])</f>
        <v>2021</v>
      </c>
      <c r="AC4660">
        <f>YEAR(Table__._SQL2014_QLTS17_DW_DimDate[[#This Row],[NgayKetThucMuaVu]])</f>
        <v>2022</v>
      </c>
    </row>
    <row r="4661" spans="1:29">
      <c r="A4661">
        <v>20221004</v>
      </c>
      <c r="B4661" s="1">
        <v>44838</v>
      </c>
      <c r="C4661" t="s">
        <v>12</v>
      </c>
      <c r="D4661" t="s">
        <v>895</v>
      </c>
      <c r="E4661" t="s">
        <v>16</v>
      </c>
      <c r="F4661" t="s">
        <v>302</v>
      </c>
      <c r="G4661" t="s">
        <v>13</v>
      </c>
      <c r="H4661" t="s">
        <v>52</v>
      </c>
      <c r="I4661" t="s">
        <v>20</v>
      </c>
      <c r="J4661" t="s">
        <v>907</v>
      </c>
      <c r="K4661" t="s">
        <v>1</v>
      </c>
      <c r="L4661" t="s">
        <v>12</v>
      </c>
      <c r="M4661" t="s">
        <v>913</v>
      </c>
      <c r="N4661" t="s">
        <v>667</v>
      </c>
      <c r="O4661" t="s">
        <v>687</v>
      </c>
      <c r="P4661" t="s">
        <v>688</v>
      </c>
      <c r="Q4661" t="s">
        <v>687</v>
      </c>
      <c r="R4661" t="s">
        <v>671</v>
      </c>
      <c r="S4661" t="s">
        <v>668</v>
      </c>
      <c r="T4661" t="s">
        <v>671</v>
      </c>
      <c r="U4661" s="2">
        <f>DATE(IF(MONTH(Table__._SQL2014_QLTS17_DW_DimDate[[#This Row],[Ngay]])&lt;11,YEAR(Table__._SQL2014_QLTS17_DW_DimDate[[#This Row],[Ngay]])-1, YEAR(Table__._SQL2014_QLTS17_DW_DimDate[[#This Row],[Ngay]])),11,1)</f>
        <v>44501</v>
      </c>
      <c r="V4661" s="2">
        <f>DATE(YEAR(Table__._SQL2014_QLTS17_DW_DimDate[[#This Row],[NgayBatDauMuaVu]])+1, 10,31)</f>
        <v>44865</v>
      </c>
      <c r="W4661" s="3">
        <f>Table__._SQL2014_QLTS17_DW_DimDate[[#This Row],[Ngay]]-Table__._SQL2014_QLTS17_DW_DimDate[[#This Row],[NgayBatDauMuaVu]]+1</f>
        <v>338</v>
      </c>
      <c r="X4661">
        <f>INT((Table__._SQL2014_QLTS17_DW_DimDate[[#This Row],[NgayMuaVu]]-1)/7)+1</f>
        <v>49</v>
      </c>
      <c r="Y4661" t="str">
        <f>"Tuần " &amp;Table__._SQL2014_QLTS17_DW_DimDate[[#This Row],[TuanMuaVu]] &amp; " năm " &amp;Table__._SQL2014_QLTS17_DW_DimDate[[#This Row],[NamMuaVuStr]]</f>
        <v>Tuần 49 năm 2021-2022</v>
      </c>
      <c r="Z4661">
        <f>YEAR(Table__._SQL2014_QLTS17_DW_DimDate[[#This Row],[NgayBatDauMuaVu]])</f>
        <v>2021</v>
      </c>
      <c r="AA4661" t="str">
        <f>YEAR(Table__._SQL2014_QLTS17_DW_DimDate[[#This Row],[NgayBatDauMuaVu]]) &amp;"-"&amp;YEAR(Table__._SQL2014_QLTS17_DW_DimDate[[#This Row],[NgayKetThucMuaVu]])</f>
        <v>2021-2022</v>
      </c>
      <c r="AB4661">
        <f>YEAR(Table__._SQL2014_QLTS17_DW_DimDate[[#This Row],[NgayBatDauMuaVu]])</f>
        <v>2021</v>
      </c>
      <c r="AC4661">
        <f>YEAR(Table__._SQL2014_QLTS17_DW_DimDate[[#This Row],[NgayKetThucMuaVu]])</f>
        <v>2022</v>
      </c>
    </row>
    <row r="4662" spans="1:29">
      <c r="A4662">
        <v>20221005</v>
      </c>
      <c r="B4662" s="1">
        <v>44839</v>
      </c>
      <c r="C4662" t="s">
        <v>3</v>
      </c>
      <c r="D4662" t="s">
        <v>896</v>
      </c>
      <c r="E4662" t="s">
        <v>12</v>
      </c>
      <c r="F4662" t="s">
        <v>303</v>
      </c>
      <c r="G4662" t="s">
        <v>13</v>
      </c>
      <c r="H4662" t="s">
        <v>52</v>
      </c>
      <c r="I4662" t="s">
        <v>20</v>
      </c>
      <c r="J4662" t="s">
        <v>907</v>
      </c>
      <c r="K4662" t="s">
        <v>1</v>
      </c>
      <c r="L4662" t="s">
        <v>12</v>
      </c>
      <c r="M4662" t="s">
        <v>913</v>
      </c>
      <c r="N4662" t="s">
        <v>667</v>
      </c>
      <c r="O4662" t="s">
        <v>687</v>
      </c>
      <c r="P4662" t="s">
        <v>688</v>
      </c>
      <c r="Q4662" t="s">
        <v>687</v>
      </c>
      <c r="R4662" t="s">
        <v>671</v>
      </c>
      <c r="S4662" t="s">
        <v>668</v>
      </c>
      <c r="T4662" t="s">
        <v>671</v>
      </c>
      <c r="U4662" s="2">
        <f>DATE(IF(MONTH(Table__._SQL2014_QLTS17_DW_DimDate[[#This Row],[Ngay]])&lt;11,YEAR(Table__._SQL2014_QLTS17_DW_DimDate[[#This Row],[Ngay]])-1, YEAR(Table__._SQL2014_QLTS17_DW_DimDate[[#This Row],[Ngay]])),11,1)</f>
        <v>44501</v>
      </c>
      <c r="V4662" s="2">
        <f>DATE(YEAR(Table__._SQL2014_QLTS17_DW_DimDate[[#This Row],[NgayBatDauMuaVu]])+1, 10,31)</f>
        <v>44865</v>
      </c>
      <c r="W4662" s="3">
        <f>Table__._SQL2014_QLTS17_DW_DimDate[[#This Row],[Ngay]]-Table__._SQL2014_QLTS17_DW_DimDate[[#This Row],[NgayBatDauMuaVu]]+1</f>
        <v>339</v>
      </c>
      <c r="X4662">
        <f>INT((Table__._SQL2014_QLTS17_DW_DimDate[[#This Row],[NgayMuaVu]]-1)/7)+1</f>
        <v>49</v>
      </c>
      <c r="Y4662" t="str">
        <f>"Tuần " &amp;Table__._SQL2014_QLTS17_DW_DimDate[[#This Row],[TuanMuaVu]] &amp; " năm " &amp;Table__._SQL2014_QLTS17_DW_DimDate[[#This Row],[NamMuaVuStr]]</f>
        <v>Tuần 49 năm 2021-2022</v>
      </c>
      <c r="Z4662">
        <f>YEAR(Table__._SQL2014_QLTS17_DW_DimDate[[#This Row],[NgayBatDauMuaVu]])</f>
        <v>2021</v>
      </c>
      <c r="AA4662" t="str">
        <f>YEAR(Table__._SQL2014_QLTS17_DW_DimDate[[#This Row],[NgayBatDauMuaVu]]) &amp;"-"&amp;YEAR(Table__._SQL2014_QLTS17_DW_DimDate[[#This Row],[NgayKetThucMuaVu]])</f>
        <v>2021-2022</v>
      </c>
      <c r="AB4662">
        <f>YEAR(Table__._SQL2014_QLTS17_DW_DimDate[[#This Row],[NgayBatDauMuaVu]])</f>
        <v>2021</v>
      </c>
      <c r="AC4662">
        <f>YEAR(Table__._SQL2014_QLTS17_DW_DimDate[[#This Row],[NgayKetThucMuaVu]])</f>
        <v>2022</v>
      </c>
    </row>
    <row r="4663" spans="1:29">
      <c r="A4663">
        <v>20221006</v>
      </c>
      <c r="B4663" s="1">
        <v>44840</v>
      </c>
      <c r="C4663" t="s">
        <v>2</v>
      </c>
      <c r="D4663" t="s">
        <v>897</v>
      </c>
      <c r="E4663" t="s">
        <v>3</v>
      </c>
      <c r="F4663" t="s">
        <v>304</v>
      </c>
      <c r="G4663" t="s">
        <v>13</v>
      </c>
      <c r="H4663" t="s">
        <v>52</v>
      </c>
      <c r="I4663" t="s">
        <v>20</v>
      </c>
      <c r="J4663" t="s">
        <v>907</v>
      </c>
      <c r="K4663" t="s">
        <v>1</v>
      </c>
      <c r="L4663" t="s">
        <v>12</v>
      </c>
      <c r="M4663" t="s">
        <v>913</v>
      </c>
      <c r="N4663" t="s">
        <v>667</v>
      </c>
      <c r="O4663" t="s">
        <v>687</v>
      </c>
      <c r="P4663" t="s">
        <v>688</v>
      </c>
      <c r="Q4663" t="s">
        <v>687</v>
      </c>
      <c r="R4663" t="s">
        <v>671</v>
      </c>
      <c r="S4663" t="s">
        <v>668</v>
      </c>
      <c r="T4663" t="s">
        <v>671</v>
      </c>
      <c r="U4663" s="2">
        <f>DATE(IF(MONTH(Table__._SQL2014_QLTS17_DW_DimDate[[#This Row],[Ngay]])&lt;11,YEAR(Table__._SQL2014_QLTS17_DW_DimDate[[#This Row],[Ngay]])-1, YEAR(Table__._SQL2014_QLTS17_DW_DimDate[[#This Row],[Ngay]])),11,1)</f>
        <v>44501</v>
      </c>
      <c r="V4663" s="2">
        <f>DATE(YEAR(Table__._SQL2014_QLTS17_DW_DimDate[[#This Row],[NgayBatDauMuaVu]])+1, 10,31)</f>
        <v>44865</v>
      </c>
      <c r="W4663" s="3">
        <f>Table__._SQL2014_QLTS17_DW_DimDate[[#This Row],[Ngay]]-Table__._SQL2014_QLTS17_DW_DimDate[[#This Row],[NgayBatDauMuaVu]]+1</f>
        <v>340</v>
      </c>
      <c r="X4663">
        <f>INT((Table__._SQL2014_QLTS17_DW_DimDate[[#This Row],[NgayMuaVu]]-1)/7)+1</f>
        <v>49</v>
      </c>
      <c r="Y4663" t="str">
        <f>"Tuần " &amp;Table__._SQL2014_QLTS17_DW_DimDate[[#This Row],[TuanMuaVu]] &amp; " năm " &amp;Table__._SQL2014_QLTS17_DW_DimDate[[#This Row],[NamMuaVuStr]]</f>
        <v>Tuần 49 năm 2021-2022</v>
      </c>
      <c r="Z4663">
        <f>YEAR(Table__._SQL2014_QLTS17_DW_DimDate[[#This Row],[NgayBatDauMuaVu]])</f>
        <v>2021</v>
      </c>
      <c r="AA4663" t="str">
        <f>YEAR(Table__._SQL2014_QLTS17_DW_DimDate[[#This Row],[NgayBatDauMuaVu]]) &amp;"-"&amp;YEAR(Table__._SQL2014_QLTS17_DW_DimDate[[#This Row],[NgayKetThucMuaVu]])</f>
        <v>2021-2022</v>
      </c>
      <c r="AB4663">
        <f>YEAR(Table__._SQL2014_QLTS17_DW_DimDate[[#This Row],[NgayBatDauMuaVu]])</f>
        <v>2021</v>
      </c>
      <c r="AC4663">
        <f>YEAR(Table__._SQL2014_QLTS17_DW_DimDate[[#This Row],[NgayKetThucMuaVu]])</f>
        <v>2022</v>
      </c>
    </row>
    <row r="4664" spans="1:29">
      <c r="A4664">
        <v>20221007</v>
      </c>
      <c r="B4664" s="1">
        <v>44841</v>
      </c>
      <c r="C4664" t="s">
        <v>14</v>
      </c>
      <c r="D4664" t="s">
        <v>891</v>
      </c>
      <c r="E4664" t="s">
        <v>2</v>
      </c>
      <c r="F4664" t="s">
        <v>305</v>
      </c>
      <c r="G4664" t="s">
        <v>13</v>
      </c>
      <c r="H4664" t="s">
        <v>52</v>
      </c>
      <c r="I4664" t="s">
        <v>20</v>
      </c>
      <c r="J4664" t="s">
        <v>907</v>
      </c>
      <c r="K4664" t="s">
        <v>1</v>
      </c>
      <c r="L4664" t="s">
        <v>12</v>
      </c>
      <c r="M4664" t="s">
        <v>913</v>
      </c>
      <c r="N4664" t="s">
        <v>667</v>
      </c>
      <c r="O4664" t="s">
        <v>687</v>
      </c>
      <c r="P4664" t="s">
        <v>688</v>
      </c>
      <c r="Q4664" t="s">
        <v>687</v>
      </c>
      <c r="R4664" t="s">
        <v>671</v>
      </c>
      <c r="S4664" t="s">
        <v>668</v>
      </c>
      <c r="T4664" t="s">
        <v>671</v>
      </c>
      <c r="U4664" s="2">
        <f>DATE(IF(MONTH(Table__._SQL2014_QLTS17_DW_DimDate[[#This Row],[Ngay]])&lt;11,YEAR(Table__._SQL2014_QLTS17_DW_DimDate[[#This Row],[Ngay]])-1, YEAR(Table__._SQL2014_QLTS17_DW_DimDate[[#This Row],[Ngay]])),11,1)</f>
        <v>44501</v>
      </c>
      <c r="V4664" s="2">
        <f>DATE(YEAR(Table__._SQL2014_QLTS17_DW_DimDate[[#This Row],[NgayBatDauMuaVu]])+1, 10,31)</f>
        <v>44865</v>
      </c>
      <c r="W4664" s="3">
        <f>Table__._SQL2014_QLTS17_DW_DimDate[[#This Row],[Ngay]]-Table__._SQL2014_QLTS17_DW_DimDate[[#This Row],[NgayBatDauMuaVu]]+1</f>
        <v>341</v>
      </c>
      <c r="X4664">
        <f>INT((Table__._SQL2014_QLTS17_DW_DimDate[[#This Row],[NgayMuaVu]]-1)/7)+1</f>
        <v>49</v>
      </c>
      <c r="Y4664" t="str">
        <f>"Tuần " &amp;Table__._SQL2014_QLTS17_DW_DimDate[[#This Row],[TuanMuaVu]] &amp; " năm " &amp;Table__._SQL2014_QLTS17_DW_DimDate[[#This Row],[NamMuaVuStr]]</f>
        <v>Tuần 49 năm 2021-2022</v>
      </c>
      <c r="Z4664">
        <f>YEAR(Table__._SQL2014_QLTS17_DW_DimDate[[#This Row],[NgayBatDauMuaVu]])</f>
        <v>2021</v>
      </c>
      <c r="AA4664" t="str">
        <f>YEAR(Table__._SQL2014_QLTS17_DW_DimDate[[#This Row],[NgayBatDauMuaVu]]) &amp;"-"&amp;YEAR(Table__._SQL2014_QLTS17_DW_DimDate[[#This Row],[NgayKetThucMuaVu]])</f>
        <v>2021-2022</v>
      </c>
      <c r="AB4664">
        <f>YEAR(Table__._SQL2014_QLTS17_DW_DimDate[[#This Row],[NgayBatDauMuaVu]])</f>
        <v>2021</v>
      </c>
      <c r="AC4664">
        <f>YEAR(Table__._SQL2014_QLTS17_DW_DimDate[[#This Row],[NgayKetThucMuaVu]])</f>
        <v>2022</v>
      </c>
    </row>
    <row r="4665" spans="1:29">
      <c r="A4665">
        <v>20221008</v>
      </c>
      <c r="B4665" s="1">
        <v>44842</v>
      </c>
      <c r="C4665" t="s">
        <v>18</v>
      </c>
      <c r="D4665" t="s">
        <v>892</v>
      </c>
      <c r="E4665" t="s">
        <v>14</v>
      </c>
      <c r="F4665" t="s">
        <v>306</v>
      </c>
      <c r="G4665" t="s">
        <v>13</v>
      </c>
      <c r="H4665" t="s">
        <v>52</v>
      </c>
      <c r="I4665" t="s">
        <v>20</v>
      </c>
      <c r="J4665" t="s">
        <v>907</v>
      </c>
      <c r="K4665" t="s">
        <v>1</v>
      </c>
      <c r="L4665" t="s">
        <v>12</v>
      </c>
      <c r="M4665" t="s">
        <v>913</v>
      </c>
      <c r="N4665" t="s">
        <v>667</v>
      </c>
      <c r="O4665" t="s">
        <v>687</v>
      </c>
      <c r="P4665" t="s">
        <v>688</v>
      </c>
      <c r="Q4665" t="s">
        <v>687</v>
      </c>
      <c r="R4665" t="s">
        <v>671</v>
      </c>
      <c r="S4665" t="s">
        <v>668</v>
      </c>
      <c r="T4665" t="s">
        <v>671</v>
      </c>
      <c r="U4665" s="2">
        <f>DATE(IF(MONTH(Table__._SQL2014_QLTS17_DW_DimDate[[#This Row],[Ngay]])&lt;11,YEAR(Table__._SQL2014_QLTS17_DW_DimDate[[#This Row],[Ngay]])-1, YEAR(Table__._SQL2014_QLTS17_DW_DimDate[[#This Row],[Ngay]])),11,1)</f>
        <v>44501</v>
      </c>
      <c r="V4665" s="2">
        <f>DATE(YEAR(Table__._SQL2014_QLTS17_DW_DimDate[[#This Row],[NgayBatDauMuaVu]])+1, 10,31)</f>
        <v>44865</v>
      </c>
      <c r="W4665" s="3">
        <f>Table__._SQL2014_QLTS17_DW_DimDate[[#This Row],[Ngay]]-Table__._SQL2014_QLTS17_DW_DimDate[[#This Row],[NgayBatDauMuaVu]]+1</f>
        <v>342</v>
      </c>
      <c r="X4665">
        <f>INT((Table__._SQL2014_QLTS17_DW_DimDate[[#This Row],[NgayMuaVu]]-1)/7)+1</f>
        <v>49</v>
      </c>
      <c r="Y4665" t="str">
        <f>"Tuần " &amp;Table__._SQL2014_QLTS17_DW_DimDate[[#This Row],[TuanMuaVu]] &amp; " năm " &amp;Table__._SQL2014_QLTS17_DW_DimDate[[#This Row],[NamMuaVuStr]]</f>
        <v>Tuần 49 năm 2021-2022</v>
      </c>
      <c r="Z4665">
        <f>YEAR(Table__._SQL2014_QLTS17_DW_DimDate[[#This Row],[NgayBatDauMuaVu]])</f>
        <v>2021</v>
      </c>
      <c r="AA4665" t="str">
        <f>YEAR(Table__._SQL2014_QLTS17_DW_DimDate[[#This Row],[NgayBatDauMuaVu]]) &amp;"-"&amp;YEAR(Table__._SQL2014_QLTS17_DW_DimDate[[#This Row],[NgayKetThucMuaVu]])</f>
        <v>2021-2022</v>
      </c>
      <c r="AB4665">
        <f>YEAR(Table__._SQL2014_QLTS17_DW_DimDate[[#This Row],[NgayBatDauMuaVu]])</f>
        <v>2021</v>
      </c>
      <c r="AC4665">
        <f>YEAR(Table__._SQL2014_QLTS17_DW_DimDate[[#This Row],[NgayKetThucMuaVu]])</f>
        <v>2022</v>
      </c>
    </row>
    <row r="4666" spans="1:29">
      <c r="A4666">
        <v>20221009</v>
      </c>
      <c r="B4666" s="1">
        <v>44843</v>
      </c>
      <c r="C4666" t="s">
        <v>19</v>
      </c>
      <c r="D4666" t="s">
        <v>893</v>
      </c>
      <c r="E4666" t="s">
        <v>1</v>
      </c>
      <c r="F4666" t="s">
        <v>307</v>
      </c>
      <c r="G4666" t="s">
        <v>16</v>
      </c>
      <c r="H4666" t="s">
        <v>53</v>
      </c>
      <c r="I4666" t="s">
        <v>20</v>
      </c>
      <c r="J4666" t="s">
        <v>907</v>
      </c>
      <c r="K4666" t="s">
        <v>1</v>
      </c>
      <c r="L4666" t="s">
        <v>12</v>
      </c>
      <c r="M4666" t="s">
        <v>913</v>
      </c>
      <c r="N4666" t="s">
        <v>667</v>
      </c>
      <c r="O4666" t="s">
        <v>687</v>
      </c>
      <c r="P4666" t="s">
        <v>688</v>
      </c>
      <c r="Q4666" t="s">
        <v>687</v>
      </c>
      <c r="R4666" t="s">
        <v>671</v>
      </c>
      <c r="S4666" t="s">
        <v>668</v>
      </c>
      <c r="T4666" t="s">
        <v>671</v>
      </c>
      <c r="U4666" s="2">
        <f>DATE(IF(MONTH(Table__._SQL2014_QLTS17_DW_DimDate[[#This Row],[Ngay]])&lt;11,YEAR(Table__._SQL2014_QLTS17_DW_DimDate[[#This Row],[Ngay]])-1, YEAR(Table__._SQL2014_QLTS17_DW_DimDate[[#This Row],[Ngay]])),11,1)</f>
        <v>44501</v>
      </c>
      <c r="V4666" s="2">
        <f>DATE(YEAR(Table__._SQL2014_QLTS17_DW_DimDate[[#This Row],[NgayBatDauMuaVu]])+1, 10,31)</f>
        <v>44865</v>
      </c>
      <c r="W4666" s="3">
        <f>Table__._SQL2014_QLTS17_DW_DimDate[[#This Row],[Ngay]]-Table__._SQL2014_QLTS17_DW_DimDate[[#This Row],[NgayBatDauMuaVu]]+1</f>
        <v>343</v>
      </c>
      <c r="X4666">
        <f>INT((Table__._SQL2014_QLTS17_DW_DimDate[[#This Row],[NgayMuaVu]]-1)/7)+1</f>
        <v>49</v>
      </c>
      <c r="Y4666" t="str">
        <f>"Tuần " &amp;Table__._SQL2014_QLTS17_DW_DimDate[[#This Row],[TuanMuaVu]] &amp; " năm " &amp;Table__._SQL2014_QLTS17_DW_DimDate[[#This Row],[NamMuaVuStr]]</f>
        <v>Tuần 49 năm 2021-2022</v>
      </c>
      <c r="Z4666">
        <f>YEAR(Table__._SQL2014_QLTS17_DW_DimDate[[#This Row],[NgayBatDauMuaVu]])</f>
        <v>2021</v>
      </c>
      <c r="AA4666" t="str">
        <f>YEAR(Table__._SQL2014_QLTS17_DW_DimDate[[#This Row],[NgayBatDauMuaVu]]) &amp;"-"&amp;YEAR(Table__._SQL2014_QLTS17_DW_DimDate[[#This Row],[NgayKetThucMuaVu]])</f>
        <v>2021-2022</v>
      </c>
      <c r="AB4666">
        <f>YEAR(Table__._SQL2014_QLTS17_DW_DimDate[[#This Row],[NgayBatDauMuaVu]])</f>
        <v>2021</v>
      </c>
      <c r="AC4666">
        <f>YEAR(Table__._SQL2014_QLTS17_DW_DimDate[[#This Row],[NgayKetThucMuaVu]])</f>
        <v>2022</v>
      </c>
    </row>
    <row r="4667" spans="1:29">
      <c r="A4667">
        <v>20221010</v>
      </c>
      <c r="B4667" s="1">
        <v>44844</v>
      </c>
      <c r="C4667" t="s">
        <v>20</v>
      </c>
      <c r="D4667" t="s">
        <v>894</v>
      </c>
      <c r="E4667" t="s">
        <v>13</v>
      </c>
      <c r="F4667" t="s">
        <v>308</v>
      </c>
      <c r="G4667" t="s">
        <v>16</v>
      </c>
      <c r="H4667" t="s">
        <v>53</v>
      </c>
      <c r="I4667" t="s">
        <v>20</v>
      </c>
      <c r="J4667" t="s">
        <v>907</v>
      </c>
      <c r="K4667" t="s">
        <v>1</v>
      </c>
      <c r="L4667" t="s">
        <v>12</v>
      </c>
      <c r="M4667" t="s">
        <v>913</v>
      </c>
      <c r="N4667" t="s">
        <v>667</v>
      </c>
      <c r="O4667" t="s">
        <v>687</v>
      </c>
      <c r="P4667" t="s">
        <v>688</v>
      </c>
      <c r="Q4667" t="s">
        <v>687</v>
      </c>
      <c r="R4667" t="s">
        <v>671</v>
      </c>
      <c r="S4667" t="s">
        <v>668</v>
      </c>
      <c r="T4667" t="s">
        <v>671</v>
      </c>
      <c r="U4667" s="2">
        <f>DATE(IF(MONTH(Table__._SQL2014_QLTS17_DW_DimDate[[#This Row],[Ngay]])&lt;11,YEAR(Table__._SQL2014_QLTS17_DW_DimDate[[#This Row],[Ngay]])-1, YEAR(Table__._SQL2014_QLTS17_DW_DimDate[[#This Row],[Ngay]])),11,1)</f>
        <v>44501</v>
      </c>
      <c r="V4667" s="2">
        <f>DATE(YEAR(Table__._SQL2014_QLTS17_DW_DimDate[[#This Row],[NgayBatDauMuaVu]])+1, 10,31)</f>
        <v>44865</v>
      </c>
      <c r="W4667" s="3">
        <f>Table__._SQL2014_QLTS17_DW_DimDate[[#This Row],[Ngay]]-Table__._SQL2014_QLTS17_DW_DimDate[[#This Row],[NgayBatDauMuaVu]]+1</f>
        <v>344</v>
      </c>
      <c r="X4667">
        <f>INT((Table__._SQL2014_QLTS17_DW_DimDate[[#This Row],[NgayMuaVu]]-1)/7)+1</f>
        <v>50</v>
      </c>
      <c r="Y4667" t="str">
        <f>"Tuần " &amp;Table__._SQL2014_QLTS17_DW_DimDate[[#This Row],[TuanMuaVu]] &amp; " năm " &amp;Table__._SQL2014_QLTS17_DW_DimDate[[#This Row],[NamMuaVuStr]]</f>
        <v>Tuần 50 năm 2021-2022</v>
      </c>
      <c r="Z4667">
        <f>YEAR(Table__._SQL2014_QLTS17_DW_DimDate[[#This Row],[NgayBatDauMuaVu]])</f>
        <v>2021</v>
      </c>
      <c r="AA4667" t="str">
        <f>YEAR(Table__._SQL2014_QLTS17_DW_DimDate[[#This Row],[NgayBatDauMuaVu]]) &amp;"-"&amp;YEAR(Table__._SQL2014_QLTS17_DW_DimDate[[#This Row],[NgayKetThucMuaVu]])</f>
        <v>2021-2022</v>
      </c>
      <c r="AB4667">
        <f>YEAR(Table__._SQL2014_QLTS17_DW_DimDate[[#This Row],[NgayBatDauMuaVu]])</f>
        <v>2021</v>
      </c>
      <c r="AC4667">
        <f>YEAR(Table__._SQL2014_QLTS17_DW_DimDate[[#This Row],[NgayKetThucMuaVu]])</f>
        <v>2022</v>
      </c>
    </row>
    <row r="4668" spans="1:29">
      <c r="A4668">
        <v>20221011</v>
      </c>
      <c r="B4668" s="1">
        <v>44845</v>
      </c>
      <c r="C4668" t="s">
        <v>21</v>
      </c>
      <c r="D4668" t="s">
        <v>895</v>
      </c>
      <c r="E4668" t="s">
        <v>16</v>
      </c>
      <c r="F4668" t="s">
        <v>309</v>
      </c>
      <c r="G4668" t="s">
        <v>16</v>
      </c>
      <c r="H4668" t="s">
        <v>53</v>
      </c>
      <c r="I4668" t="s">
        <v>20</v>
      </c>
      <c r="J4668" t="s">
        <v>907</v>
      </c>
      <c r="K4668" t="s">
        <v>1</v>
      </c>
      <c r="L4668" t="s">
        <v>12</v>
      </c>
      <c r="M4668" t="s">
        <v>913</v>
      </c>
      <c r="N4668" t="s">
        <v>667</v>
      </c>
      <c r="O4668" t="s">
        <v>687</v>
      </c>
      <c r="P4668" t="s">
        <v>688</v>
      </c>
      <c r="Q4668" t="s">
        <v>687</v>
      </c>
      <c r="R4668" t="s">
        <v>671</v>
      </c>
      <c r="S4668" t="s">
        <v>668</v>
      </c>
      <c r="T4668" t="s">
        <v>671</v>
      </c>
      <c r="U4668" s="2">
        <f>DATE(IF(MONTH(Table__._SQL2014_QLTS17_DW_DimDate[[#This Row],[Ngay]])&lt;11,YEAR(Table__._SQL2014_QLTS17_DW_DimDate[[#This Row],[Ngay]])-1, YEAR(Table__._SQL2014_QLTS17_DW_DimDate[[#This Row],[Ngay]])),11,1)</f>
        <v>44501</v>
      </c>
      <c r="V4668" s="2">
        <f>DATE(YEAR(Table__._SQL2014_QLTS17_DW_DimDate[[#This Row],[NgayBatDauMuaVu]])+1, 10,31)</f>
        <v>44865</v>
      </c>
      <c r="W4668" s="3">
        <f>Table__._SQL2014_QLTS17_DW_DimDate[[#This Row],[Ngay]]-Table__._SQL2014_QLTS17_DW_DimDate[[#This Row],[NgayBatDauMuaVu]]+1</f>
        <v>345</v>
      </c>
      <c r="X4668">
        <f>INT((Table__._SQL2014_QLTS17_DW_DimDate[[#This Row],[NgayMuaVu]]-1)/7)+1</f>
        <v>50</v>
      </c>
      <c r="Y4668" t="str">
        <f>"Tuần " &amp;Table__._SQL2014_QLTS17_DW_DimDate[[#This Row],[TuanMuaVu]] &amp; " năm " &amp;Table__._SQL2014_QLTS17_DW_DimDate[[#This Row],[NamMuaVuStr]]</f>
        <v>Tuần 50 năm 2021-2022</v>
      </c>
      <c r="Z4668">
        <f>YEAR(Table__._SQL2014_QLTS17_DW_DimDate[[#This Row],[NgayBatDauMuaVu]])</f>
        <v>2021</v>
      </c>
      <c r="AA4668" t="str">
        <f>YEAR(Table__._SQL2014_QLTS17_DW_DimDate[[#This Row],[NgayBatDauMuaVu]]) &amp;"-"&amp;YEAR(Table__._SQL2014_QLTS17_DW_DimDate[[#This Row],[NgayKetThucMuaVu]])</f>
        <v>2021-2022</v>
      </c>
      <c r="AB4668">
        <f>YEAR(Table__._SQL2014_QLTS17_DW_DimDate[[#This Row],[NgayBatDauMuaVu]])</f>
        <v>2021</v>
      </c>
      <c r="AC4668">
        <f>YEAR(Table__._SQL2014_QLTS17_DW_DimDate[[#This Row],[NgayKetThucMuaVu]])</f>
        <v>2022</v>
      </c>
    </row>
    <row r="4669" spans="1:29">
      <c r="A4669">
        <v>20221012</v>
      </c>
      <c r="B4669" s="1">
        <v>44846</v>
      </c>
      <c r="C4669" t="s">
        <v>11</v>
      </c>
      <c r="D4669" t="s">
        <v>896</v>
      </c>
      <c r="E4669" t="s">
        <v>12</v>
      </c>
      <c r="F4669" t="s">
        <v>310</v>
      </c>
      <c r="G4669" t="s">
        <v>16</v>
      </c>
      <c r="H4669" t="s">
        <v>53</v>
      </c>
      <c r="I4669" t="s">
        <v>20</v>
      </c>
      <c r="J4669" t="s">
        <v>907</v>
      </c>
      <c r="K4669" t="s">
        <v>1</v>
      </c>
      <c r="L4669" t="s">
        <v>12</v>
      </c>
      <c r="M4669" t="s">
        <v>913</v>
      </c>
      <c r="N4669" t="s">
        <v>667</v>
      </c>
      <c r="O4669" t="s">
        <v>687</v>
      </c>
      <c r="P4669" t="s">
        <v>688</v>
      </c>
      <c r="Q4669" t="s">
        <v>687</v>
      </c>
      <c r="R4669" t="s">
        <v>671</v>
      </c>
      <c r="S4669" t="s">
        <v>668</v>
      </c>
      <c r="T4669" t="s">
        <v>671</v>
      </c>
      <c r="U4669" s="2">
        <f>DATE(IF(MONTH(Table__._SQL2014_QLTS17_DW_DimDate[[#This Row],[Ngay]])&lt;11,YEAR(Table__._SQL2014_QLTS17_DW_DimDate[[#This Row],[Ngay]])-1, YEAR(Table__._SQL2014_QLTS17_DW_DimDate[[#This Row],[Ngay]])),11,1)</f>
        <v>44501</v>
      </c>
      <c r="V4669" s="2">
        <f>DATE(YEAR(Table__._SQL2014_QLTS17_DW_DimDate[[#This Row],[NgayBatDauMuaVu]])+1, 10,31)</f>
        <v>44865</v>
      </c>
      <c r="W4669" s="3">
        <f>Table__._SQL2014_QLTS17_DW_DimDate[[#This Row],[Ngay]]-Table__._SQL2014_QLTS17_DW_DimDate[[#This Row],[NgayBatDauMuaVu]]+1</f>
        <v>346</v>
      </c>
      <c r="X4669">
        <f>INT((Table__._SQL2014_QLTS17_DW_DimDate[[#This Row],[NgayMuaVu]]-1)/7)+1</f>
        <v>50</v>
      </c>
      <c r="Y4669" t="str">
        <f>"Tuần " &amp;Table__._SQL2014_QLTS17_DW_DimDate[[#This Row],[TuanMuaVu]] &amp; " năm " &amp;Table__._SQL2014_QLTS17_DW_DimDate[[#This Row],[NamMuaVuStr]]</f>
        <v>Tuần 50 năm 2021-2022</v>
      </c>
      <c r="Z4669">
        <f>YEAR(Table__._SQL2014_QLTS17_DW_DimDate[[#This Row],[NgayBatDauMuaVu]])</f>
        <v>2021</v>
      </c>
      <c r="AA4669" t="str">
        <f>YEAR(Table__._SQL2014_QLTS17_DW_DimDate[[#This Row],[NgayBatDauMuaVu]]) &amp;"-"&amp;YEAR(Table__._SQL2014_QLTS17_DW_DimDate[[#This Row],[NgayKetThucMuaVu]])</f>
        <v>2021-2022</v>
      </c>
      <c r="AB4669">
        <f>YEAR(Table__._SQL2014_QLTS17_DW_DimDate[[#This Row],[NgayBatDauMuaVu]])</f>
        <v>2021</v>
      </c>
      <c r="AC4669">
        <f>YEAR(Table__._SQL2014_QLTS17_DW_DimDate[[#This Row],[NgayKetThucMuaVu]])</f>
        <v>2022</v>
      </c>
    </row>
    <row r="4670" spans="1:29">
      <c r="A4670">
        <v>20221013</v>
      </c>
      <c r="B4670" s="1">
        <v>44847</v>
      </c>
      <c r="C4670" t="s">
        <v>22</v>
      </c>
      <c r="D4670" t="s">
        <v>897</v>
      </c>
      <c r="E4670" t="s">
        <v>3</v>
      </c>
      <c r="F4670" t="s">
        <v>311</v>
      </c>
      <c r="G4670" t="s">
        <v>16</v>
      </c>
      <c r="H4670" t="s">
        <v>53</v>
      </c>
      <c r="I4670" t="s">
        <v>20</v>
      </c>
      <c r="J4670" t="s">
        <v>907</v>
      </c>
      <c r="K4670" t="s">
        <v>1</v>
      </c>
      <c r="L4670" t="s">
        <v>12</v>
      </c>
      <c r="M4670" t="s">
        <v>913</v>
      </c>
      <c r="N4670" t="s">
        <v>667</v>
      </c>
      <c r="O4670" t="s">
        <v>687</v>
      </c>
      <c r="P4670" t="s">
        <v>688</v>
      </c>
      <c r="Q4670" t="s">
        <v>687</v>
      </c>
      <c r="R4670" t="s">
        <v>671</v>
      </c>
      <c r="S4670" t="s">
        <v>668</v>
      </c>
      <c r="T4670" t="s">
        <v>671</v>
      </c>
      <c r="U4670" s="2">
        <f>DATE(IF(MONTH(Table__._SQL2014_QLTS17_DW_DimDate[[#This Row],[Ngay]])&lt;11,YEAR(Table__._SQL2014_QLTS17_DW_DimDate[[#This Row],[Ngay]])-1, YEAR(Table__._SQL2014_QLTS17_DW_DimDate[[#This Row],[Ngay]])),11,1)</f>
        <v>44501</v>
      </c>
      <c r="V4670" s="2">
        <f>DATE(YEAR(Table__._SQL2014_QLTS17_DW_DimDate[[#This Row],[NgayBatDauMuaVu]])+1, 10,31)</f>
        <v>44865</v>
      </c>
      <c r="W4670" s="3">
        <f>Table__._SQL2014_QLTS17_DW_DimDate[[#This Row],[Ngay]]-Table__._SQL2014_QLTS17_DW_DimDate[[#This Row],[NgayBatDauMuaVu]]+1</f>
        <v>347</v>
      </c>
      <c r="X4670">
        <f>INT((Table__._SQL2014_QLTS17_DW_DimDate[[#This Row],[NgayMuaVu]]-1)/7)+1</f>
        <v>50</v>
      </c>
      <c r="Y4670" t="str">
        <f>"Tuần " &amp;Table__._SQL2014_QLTS17_DW_DimDate[[#This Row],[TuanMuaVu]] &amp; " năm " &amp;Table__._SQL2014_QLTS17_DW_DimDate[[#This Row],[NamMuaVuStr]]</f>
        <v>Tuần 50 năm 2021-2022</v>
      </c>
      <c r="Z4670">
        <f>YEAR(Table__._SQL2014_QLTS17_DW_DimDate[[#This Row],[NgayBatDauMuaVu]])</f>
        <v>2021</v>
      </c>
      <c r="AA4670" t="str">
        <f>YEAR(Table__._SQL2014_QLTS17_DW_DimDate[[#This Row],[NgayBatDauMuaVu]]) &amp;"-"&amp;YEAR(Table__._SQL2014_QLTS17_DW_DimDate[[#This Row],[NgayKetThucMuaVu]])</f>
        <v>2021-2022</v>
      </c>
      <c r="AB4670">
        <f>YEAR(Table__._SQL2014_QLTS17_DW_DimDate[[#This Row],[NgayBatDauMuaVu]])</f>
        <v>2021</v>
      </c>
      <c r="AC4670">
        <f>YEAR(Table__._SQL2014_QLTS17_DW_DimDate[[#This Row],[NgayKetThucMuaVu]])</f>
        <v>2022</v>
      </c>
    </row>
    <row r="4671" spans="1:29">
      <c r="A4671">
        <v>20221014</v>
      </c>
      <c r="B4671" s="1">
        <v>44848</v>
      </c>
      <c r="C4671" t="s">
        <v>23</v>
      </c>
      <c r="D4671" t="s">
        <v>891</v>
      </c>
      <c r="E4671" t="s">
        <v>2</v>
      </c>
      <c r="F4671" t="s">
        <v>312</v>
      </c>
      <c r="G4671" t="s">
        <v>16</v>
      </c>
      <c r="H4671" t="s">
        <v>53</v>
      </c>
      <c r="I4671" t="s">
        <v>20</v>
      </c>
      <c r="J4671" t="s">
        <v>907</v>
      </c>
      <c r="K4671" t="s">
        <v>1</v>
      </c>
      <c r="L4671" t="s">
        <v>12</v>
      </c>
      <c r="M4671" t="s">
        <v>913</v>
      </c>
      <c r="N4671" t="s">
        <v>667</v>
      </c>
      <c r="O4671" t="s">
        <v>687</v>
      </c>
      <c r="P4671" t="s">
        <v>688</v>
      </c>
      <c r="Q4671" t="s">
        <v>687</v>
      </c>
      <c r="R4671" t="s">
        <v>671</v>
      </c>
      <c r="S4671" t="s">
        <v>668</v>
      </c>
      <c r="T4671" t="s">
        <v>671</v>
      </c>
      <c r="U4671" s="2">
        <f>DATE(IF(MONTH(Table__._SQL2014_QLTS17_DW_DimDate[[#This Row],[Ngay]])&lt;11,YEAR(Table__._SQL2014_QLTS17_DW_DimDate[[#This Row],[Ngay]])-1, YEAR(Table__._SQL2014_QLTS17_DW_DimDate[[#This Row],[Ngay]])),11,1)</f>
        <v>44501</v>
      </c>
      <c r="V4671" s="2">
        <f>DATE(YEAR(Table__._SQL2014_QLTS17_DW_DimDate[[#This Row],[NgayBatDauMuaVu]])+1, 10,31)</f>
        <v>44865</v>
      </c>
      <c r="W4671" s="3">
        <f>Table__._SQL2014_QLTS17_DW_DimDate[[#This Row],[Ngay]]-Table__._SQL2014_QLTS17_DW_DimDate[[#This Row],[NgayBatDauMuaVu]]+1</f>
        <v>348</v>
      </c>
      <c r="X4671">
        <f>INT((Table__._SQL2014_QLTS17_DW_DimDate[[#This Row],[NgayMuaVu]]-1)/7)+1</f>
        <v>50</v>
      </c>
      <c r="Y4671" t="str">
        <f>"Tuần " &amp;Table__._SQL2014_QLTS17_DW_DimDate[[#This Row],[TuanMuaVu]] &amp; " năm " &amp;Table__._SQL2014_QLTS17_DW_DimDate[[#This Row],[NamMuaVuStr]]</f>
        <v>Tuần 50 năm 2021-2022</v>
      </c>
      <c r="Z4671">
        <f>YEAR(Table__._SQL2014_QLTS17_DW_DimDate[[#This Row],[NgayBatDauMuaVu]])</f>
        <v>2021</v>
      </c>
      <c r="AA4671" t="str">
        <f>YEAR(Table__._SQL2014_QLTS17_DW_DimDate[[#This Row],[NgayBatDauMuaVu]]) &amp;"-"&amp;YEAR(Table__._SQL2014_QLTS17_DW_DimDate[[#This Row],[NgayKetThucMuaVu]])</f>
        <v>2021-2022</v>
      </c>
      <c r="AB4671">
        <f>YEAR(Table__._SQL2014_QLTS17_DW_DimDate[[#This Row],[NgayBatDauMuaVu]])</f>
        <v>2021</v>
      </c>
      <c r="AC4671">
        <f>YEAR(Table__._SQL2014_QLTS17_DW_DimDate[[#This Row],[NgayKetThucMuaVu]])</f>
        <v>2022</v>
      </c>
    </row>
    <row r="4672" spans="1:29">
      <c r="A4672">
        <v>20221015</v>
      </c>
      <c r="B4672" s="1">
        <v>44849</v>
      </c>
      <c r="C4672" t="s">
        <v>24</v>
      </c>
      <c r="D4672" t="s">
        <v>892</v>
      </c>
      <c r="E4672" t="s">
        <v>14</v>
      </c>
      <c r="F4672" t="s">
        <v>313</v>
      </c>
      <c r="G4672" t="s">
        <v>16</v>
      </c>
      <c r="H4672" t="s">
        <v>53</v>
      </c>
      <c r="I4672" t="s">
        <v>20</v>
      </c>
      <c r="J4672" t="s">
        <v>907</v>
      </c>
      <c r="K4672" t="s">
        <v>1</v>
      </c>
      <c r="L4672" t="s">
        <v>12</v>
      </c>
      <c r="M4672" t="s">
        <v>913</v>
      </c>
      <c r="N4672" t="s">
        <v>667</v>
      </c>
      <c r="O4672" t="s">
        <v>687</v>
      </c>
      <c r="P4672" t="s">
        <v>688</v>
      </c>
      <c r="Q4672" t="s">
        <v>687</v>
      </c>
      <c r="R4672" t="s">
        <v>671</v>
      </c>
      <c r="S4672" t="s">
        <v>668</v>
      </c>
      <c r="T4672" t="s">
        <v>671</v>
      </c>
      <c r="U4672" s="2">
        <f>DATE(IF(MONTH(Table__._SQL2014_QLTS17_DW_DimDate[[#This Row],[Ngay]])&lt;11,YEAR(Table__._SQL2014_QLTS17_DW_DimDate[[#This Row],[Ngay]])-1, YEAR(Table__._SQL2014_QLTS17_DW_DimDate[[#This Row],[Ngay]])),11,1)</f>
        <v>44501</v>
      </c>
      <c r="V4672" s="2">
        <f>DATE(YEAR(Table__._SQL2014_QLTS17_DW_DimDate[[#This Row],[NgayBatDauMuaVu]])+1, 10,31)</f>
        <v>44865</v>
      </c>
      <c r="W4672" s="3">
        <f>Table__._SQL2014_QLTS17_DW_DimDate[[#This Row],[Ngay]]-Table__._SQL2014_QLTS17_DW_DimDate[[#This Row],[NgayBatDauMuaVu]]+1</f>
        <v>349</v>
      </c>
      <c r="X4672">
        <f>INT((Table__._SQL2014_QLTS17_DW_DimDate[[#This Row],[NgayMuaVu]]-1)/7)+1</f>
        <v>50</v>
      </c>
      <c r="Y4672" t="str">
        <f>"Tuần " &amp;Table__._SQL2014_QLTS17_DW_DimDate[[#This Row],[TuanMuaVu]] &amp; " năm " &amp;Table__._SQL2014_QLTS17_DW_DimDate[[#This Row],[NamMuaVuStr]]</f>
        <v>Tuần 50 năm 2021-2022</v>
      </c>
      <c r="Z4672">
        <f>YEAR(Table__._SQL2014_QLTS17_DW_DimDate[[#This Row],[NgayBatDauMuaVu]])</f>
        <v>2021</v>
      </c>
      <c r="AA4672" t="str">
        <f>YEAR(Table__._SQL2014_QLTS17_DW_DimDate[[#This Row],[NgayBatDauMuaVu]]) &amp;"-"&amp;YEAR(Table__._SQL2014_QLTS17_DW_DimDate[[#This Row],[NgayKetThucMuaVu]])</f>
        <v>2021-2022</v>
      </c>
      <c r="AB4672">
        <f>YEAR(Table__._SQL2014_QLTS17_DW_DimDate[[#This Row],[NgayBatDauMuaVu]])</f>
        <v>2021</v>
      </c>
      <c r="AC4672">
        <f>YEAR(Table__._SQL2014_QLTS17_DW_DimDate[[#This Row],[NgayKetThucMuaVu]])</f>
        <v>2022</v>
      </c>
    </row>
    <row r="4673" spans="1:29">
      <c r="A4673">
        <v>20221016</v>
      </c>
      <c r="B4673" s="1">
        <v>44850</v>
      </c>
      <c r="C4673" t="s">
        <v>25</v>
      </c>
      <c r="D4673" t="s">
        <v>893</v>
      </c>
      <c r="E4673" t="s">
        <v>1</v>
      </c>
      <c r="F4673" t="s">
        <v>314</v>
      </c>
      <c r="G4673" t="s">
        <v>12</v>
      </c>
      <c r="H4673" t="s">
        <v>54</v>
      </c>
      <c r="I4673" t="s">
        <v>20</v>
      </c>
      <c r="J4673" t="s">
        <v>907</v>
      </c>
      <c r="K4673" t="s">
        <v>1</v>
      </c>
      <c r="L4673" t="s">
        <v>12</v>
      </c>
      <c r="M4673" t="s">
        <v>913</v>
      </c>
      <c r="N4673" t="s">
        <v>667</v>
      </c>
      <c r="O4673" t="s">
        <v>687</v>
      </c>
      <c r="P4673" t="s">
        <v>688</v>
      </c>
      <c r="Q4673" t="s">
        <v>687</v>
      </c>
      <c r="R4673" t="s">
        <v>671</v>
      </c>
      <c r="S4673" t="s">
        <v>668</v>
      </c>
      <c r="T4673" t="s">
        <v>671</v>
      </c>
      <c r="U4673" s="2">
        <f>DATE(IF(MONTH(Table__._SQL2014_QLTS17_DW_DimDate[[#This Row],[Ngay]])&lt;11,YEAR(Table__._SQL2014_QLTS17_DW_DimDate[[#This Row],[Ngay]])-1, YEAR(Table__._SQL2014_QLTS17_DW_DimDate[[#This Row],[Ngay]])),11,1)</f>
        <v>44501</v>
      </c>
      <c r="V4673" s="2">
        <f>DATE(YEAR(Table__._SQL2014_QLTS17_DW_DimDate[[#This Row],[NgayBatDauMuaVu]])+1, 10,31)</f>
        <v>44865</v>
      </c>
      <c r="W4673" s="3">
        <f>Table__._SQL2014_QLTS17_DW_DimDate[[#This Row],[Ngay]]-Table__._SQL2014_QLTS17_DW_DimDate[[#This Row],[NgayBatDauMuaVu]]+1</f>
        <v>350</v>
      </c>
      <c r="X4673">
        <f>INT((Table__._SQL2014_QLTS17_DW_DimDate[[#This Row],[NgayMuaVu]]-1)/7)+1</f>
        <v>50</v>
      </c>
      <c r="Y4673" t="str">
        <f>"Tuần " &amp;Table__._SQL2014_QLTS17_DW_DimDate[[#This Row],[TuanMuaVu]] &amp; " năm " &amp;Table__._SQL2014_QLTS17_DW_DimDate[[#This Row],[NamMuaVuStr]]</f>
        <v>Tuần 50 năm 2021-2022</v>
      </c>
      <c r="Z4673">
        <f>YEAR(Table__._SQL2014_QLTS17_DW_DimDate[[#This Row],[NgayBatDauMuaVu]])</f>
        <v>2021</v>
      </c>
      <c r="AA4673" t="str">
        <f>YEAR(Table__._SQL2014_QLTS17_DW_DimDate[[#This Row],[NgayBatDauMuaVu]]) &amp;"-"&amp;YEAR(Table__._SQL2014_QLTS17_DW_DimDate[[#This Row],[NgayKetThucMuaVu]])</f>
        <v>2021-2022</v>
      </c>
      <c r="AB4673">
        <f>YEAR(Table__._SQL2014_QLTS17_DW_DimDate[[#This Row],[NgayBatDauMuaVu]])</f>
        <v>2021</v>
      </c>
      <c r="AC4673">
        <f>YEAR(Table__._SQL2014_QLTS17_DW_DimDate[[#This Row],[NgayKetThucMuaVu]])</f>
        <v>2022</v>
      </c>
    </row>
    <row r="4674" spans="1:29">
      <c r="A4674">
        <v>20221017</v>
      </c>
      <c r="B4674" s="1">
        <v>44851</v>
      </c>
      <c r="C4674" t="s">
        <v>26</v>
      </c>
      <c r="D4674" t="s">
        <v>894</v>
      </c>
      <c r="E4674" t="s">
        <v>13</v>
      </c>
      <c r="F4674" t="s">
        <v>315</v>
      </c>
      <c r="G4674" t="s">
        <v>12</v>
      </c>
      <c r="H4674" t="s">
        <v>54</v>
      </c>
      <c r="I4674" t="s">
        <v>20</v>
      </c>
      <c r="J4674" t="s">
        <v>907</v>
      </c>
      <c r="K4674" t="s">
        <v>1</v>
      </c>
      <c r="L4674" t="s">
        <v>12</v>
      </c>
      <c r="M4674" t="s">
        <v>913</v>
      </c>
      <c r="N4674" t="s">
        <v>667</v>
      </c>
      <c r="O4674" t="s">
        <v>687</v>
      </c>
      <c r="P4674" t="s">
        <v>688</v>
      </c>
      <c r="Q4674" t="s">
        <v>687</v>
      </c>
      <c r="R4674" t="s">
        <v>671</v>
      </c>
      <c r="S4674" t="s">
        <v>668</v>
      </c>
      <c r="T4674" t="s">
        <v>671</v>
      </c>
      <c r="U4674" s="2">
        <f>DATE(IF(MONTH(Table__._SQL2014_QLTS17_DW_DimDate[[#This Row],[Ngay]])&lt;11,YEAR(Table__._SQL2014_QLTS17_DW_DimDate[[#This Row],[Ngay]])-1, YEAR(Table__._SQL2014_QLTS17_DW_DimDate[[#This Row],[Ngay]])),11,1)</f>
        <v>44501</v>
      </c>
      <c r="V4674" s="2">
        <f>DATE(YEAR(Table__._SQL2014_QLTS17_DW_DimDate[[#This Row],[NgayBatDauMuaVu]])+1, 10,31)</f>
        <v>44865</v>
      </c>
      <c r="W4674" s="3">
        <f>Table__._SQL2014_QLTS17_DW_DimDate[[#This Row],[Ngay]]-Table__._SQL2014_QLTS17_DW_DimDate[[#This Row],[NgayBatDauMuaVu]]+1</f>
        <v>351</v>
      </c>
      <c r="X4674">
        <f>INT((Table__._SQL2014_QLTS17_DW_DimDate[[#This Row],[NgayMuaVu]]-1)/7)+1</f>
        <v>51</v>
      </c>
      <c r="Y4674" t="str">
        <f>"Tuần " &amp;Table__._SQL2014_QLTS17_DW_DimDate[[#This Row],[TuanMuaVu]] &amp; " năm " &amp;Table__._SQL2014_QLTS17_DW_DimDate[[#This Row],[NamMuaVuStr]]</f>
        <v>Tuần 51 năm 2021-2022</v>
      </c>
      <c r="Z4674">
        <f>YEAR(Table__._SQL2014_QLTS17_DW_DimDate[[#This Row],[NgayBatDauMuaVu]])</f>
        <v>2021</v>
      </c>
      <c r="AA4674" t="str">
        <f>YEAR(Table__._SQL2014_QLTS17_DW_DimDate[[#This Row],[NgayBatDauMuaVu]]) &amp;"-"&amp;YEAR(Table__._SQL2014_QLTS17_DW_DimDate[[#This Row],[NgayKetThucMuaVu]])</f>
        <v>2021-2022</v>
      </c>
      <c r="AB4674">
        <f>YEAR(Table__._SQL2014_QLTS17_DW_DimDate[[#This Row],[NgayBatDauMuaVu]])</f>
        <v>2021</v>
      </c>
      <c r="AC4674">
        <f>YEAR(Table__._SQL2014_QLTS17_DW_DimDate[[#This Row],[NgayKetThucMuaVu]])</f>
        <v>2022</v>
      </c>
    </row>
    <row r="4675" spans="1:29">
      <c r="A4675">
        <v>20221018</v>
      </c>
      <c r="B4675" s="1">
        <v>44852</v>
      </c>
      <c r="C4675" t="s">
        <v>27</v>
      </c>
      <c r="D4675" t="s">
        <v>895</v>
      </c>
      <c r="E4675" t="s">
        <v>16</v>
      </c>
      <c r="F4675" t="s">
        <v>316</v>
      </c>
      <c r="G4675" t="s">
        <v>12</v>
      </c>
      <c r="H4675" t="s">
        <v>54</v>
      </c>
      <c r="I4675" t="s">
        <v>20</v>
      </c>
      <c r="J4675" t="s">
        <v>907</v>
      </c>
      <c r="K4675" t="s">
        <v>1</v>
      </c>
      <c r="L4675" t="s">
        <v>12</v>
      </c>
      <c r="M4675" t="s">
        <v>913</v>
      </c>
      <c r="N4675" t="s">
        <v>667</v>
      </c>
      <c r="O4675" t="s">
        <v>687</v>
      </c>
      <c r="P4675" t="s">
        <v>688</v>
      </c>
      <c r="Q4675" t="s">
        <v>687</v>
      </c>
      <c r="R4675" t="s">
        <v>671</v>
      </c>
      <c r="S4675" t="s">
        <v>668</v>
      </c>
      <c r="T4675" t="s">
        <v>671</v>
      </c>
      <c r="U4675" s="2">
        <f>DATE(IF(MONTH(Table__._SQL2014_QLTS17_DW_DimDate[[#This Row],[Ngay]])&lt;11,YEAR(Table__._SQL2014_QLTS17_DW_DimDate[[#This Row],[Ngay]])-1, YEAR(Table__._SQL2014_QLTS17_DW_DimDate[[#This Row],[Ngay]])),11,1)</f>
        <v>44501</v>
      </c>
      <c r="V4675" s="2">
        <f>DATE(YEAR(Table__._SQL2014_QLTS17_DW_DimDate[[#This Row],[NgayBatDauMuaVu]])+1, 10,31)</f>
        <v>44865</v>
      </c>
      <c r="W4675" s="3">
        <f>Table__._SQL2014_QLTS17_DW_DimDate[[#This Row],[Ngay]]-Table__._SQL2014_QLTS17_DW_DimDate[[#This Row],[NgayBatDauMuaVu]]+1</f>
        <v>352</v>
      </c>
      <c r="X4675">
        <f>INT((Table__._SQL2014_QLTS17_DW_DimDate[[#This Row],[NgayMuaVu]]-1)/7)+1</f>
        <v>51</v>
      </c>
      <c r="Y4675" t="str">
        <f>"Tuần " &amp;Table__._SQL2014_QLTS17_DW_DimDate[[#This Row],[TuanMuaVu]] &amp; " năm " &amp;Table__._SQL2014_QLTS17_DW_DimDate[[#This Row],[NamMuaVuStr]]</f>
        <v>Tuần 51 năm 2021-2022</v>
      </c>
      <c r="Z4675">
        <f>YEAR(Table__._SQL2014_QLTS17_DW_DimDate[[#This Row],[NgayBatDauMuaVu]])</f>
        <v>2021</v>
      </c>
      <c r="AA4675" t="str">
        <f>YEAR(Table__._SQL2014_QLTS17_DW_DimDate[[#This Row],[NgayBatDauMuaVu]]) &amp;"-"&amp;YEAR(Table__._SQL2014_QLTS17_DW_DimDate[[#This Row],[NgayKetThucMuaVu]])</f>
        <v>2021-2022</v>
      </c>
      <c r="AB4675">
        <f>YEAR(Table__._SQL2014_QLTS17_DW_DimDate[[#This Row],[NgayBatDauMuaVu]])</f>
        <v>2021</v>
      </c>
      <c r="AC4675">
        <f>YEAR(Table__._SQL2014_QLTS17_DW_DimDate[[#This Row],[NgayKetThucMuaVu]])</f>
        <v>2022</v>
      </c>
    </row>
    <row r="4676" spans="1:29">
      <c r="A4676">
        <v>20221019</v>
      </c>
      <c r="B4676" s="1">
        <v>44853</v>
      </c>
      <c r="C4676" t="s">
        <v>28</v>
      </c>
      <c r="D4676" t="s">
        <v>896</v>
      </c>
      <c r="E4676" t="s">
        <v>12</v>
      </c>
      <c r="F4676" t="s">
        <v>317</v>
      </c>
      <c r="G4676" t="s">
        <v>12</v>
      </c>
      <c r="H4676" t="s">
        <v>54</v>
      </c>
      <c r="I4676" t="s">
        <v>20</v>
      </c>
      <c r="J4676" t="s">
        <v>907</v>
      </c>
      <c r="K4676" t="s">
        <v>1</v>
      </c>
      <c r="L4676" t="s">
        <v>12</v>
      </c>
      <c r="M4676" t="s">
        <v>913</v>
      </c>
      <c r="N4676" t="s">
        <v>667</v>
      </c>
      <c r="O4676" t="s">
        <v>687</v>
      </c>
      <c r="P4676" t="s">
        <v>688</v>
      </c>
      <c r="Q4676" t="s">
        <v>687</v>
      </c>
      <c r="R4676" t="s">
        <v>671</v>
      </c>
      <c r="S4676" t="s">
        <v>668</v>
      </c>
      <c r="T4676" t="s">
        <v>671</v>
      </c>
      <c r="U4676" s="2">
        <f>DATE(IF(MONTH(Table__._SQL2014_QLTS17_DW_DimDate[[#This Row],[Ngay]])&lt;11,YEAR(Table__._SQL2014_QLTS17_DW_DimDate[[#This Row],[Ngay]])-1, YEAR(Table__._SQL2014_QLTS17_DW_DimDate[[#This Row],[Ngay]])),11,1)</f>
        <v>44501</v>
      </c>
      <c r="V4676" s="2">
        <f>DATE(YEAR(Table__._SQL2014_QLTS17_DW_DimDate[[#This Row],[NgayBatDauMuaVu]])+1, 10,31)</f>
        <v>44865</v>
      </c>
      <c r="W4676" s="3">
        <f>Table__._SQL2014_QLTS17_DW_DimDate[[#This Row],[Ngay]]-Table__._SQL2014_QLTS17_DW_DimDate[[#This Row],[NgayBatDauMuaVu]]+1</f>
        <v>353</v>
      </c>
      <c r="X4676">
        <f>INT((Table__._SQL2014_QLTS17_DW_DimDate[[#This Row],[NgayMuaVu]]-1)/7)+1</f>
        <v>51</v>
      </c>
      <c r="Y4676" t="str">
        <f>"Tuần " &amp;Table__._SQL2014_QLTS17_DW_DimDate[[#This Row],[TuanMuaVu]] &amp; " năm " &amp;Table__._SQL2014_QLTS17_DW_DimDate[[#This Row],[NamMuaVuStr]]</f>
        <v>Tuần 51 năm 2021-2022</v>
      </c>
      <c r="Z4676">
        <f>YEAR(Table__._SQL2014_QLTS17_DW_DimDate[[#This Row],[NgayBatDauMuaVu]])</f>
        <v>2021</v>
      </c>
      <c r="AA4676" t="str">
        <f>YEAR(Table__._SQL2014_QLTS17_DW_DimDate[[#This Row],[NgayBatDauMuaVu]]) &amp;"-"&amp;YEAR(Table__._SQL2014_QLTS17_DW_DimDate[[#This Row],[NgayKetThucMuaVu]])</f>
        <v>2021-2022</v>
      </c>
      <c r="AB4676">
        <f>YEAR(Table__._SQL2014_QLTS17_DW_DimDate[[#This Row],[NgayBatDauMuaVu]])</f>
        <v>2021</v>
      </c>
      <c r="AC4676">
        <f>YEAR(Table__._SQL2014_QLTS17_DW_DimDate[[#This Row],[NgayKetThucMuaVu]])</f>
        <v>2022</v>
      </c>
    </row>
    <row r="4677" spans="1:29">
      <c r="A4677">
        <v>20221020</v>
      </c>
      <c r="B4677" s="1">
        <v>44854</v>
      </c>
      <c r="C4677" t="s">
        <v>29</v>
      </c>
      <c r="D4677" t="s">
        <v>897</v>
      </c>
      <c r="E4677" t="s">
        <v>3</v>
      </c>
      <c r="F4677" t="s">
        <v>318</v>
      </c>
      <c r="G4677" t="s">
        <v>12</v>
      </c>
      <c r="H4677" t="s">
        <v>54</v>
      </c>
      <c r="I4677" t="s">
        <v>20</v>
      </c>
      <c r="J4677" t="s">
        <v>907</v>
      </c>
      <c r="K4677" t="s">
        <v>1</v>
      </c>
      <c r="L4677" t="s">
        <v>12</v>
      </c>
      <c r="M4677" t="s">
        <v>913</v>
      </c>
      <c r="N4677" t="s">
        <v>667</v>
      </c>
      <c r="O4677" t="s">
        <v>687</v>
      </c>
      <c r="P4677" t="s">
        <v>688</v>
      </c>
      <c r="Q4677" t="s">
        <v>687</v>
      </c>
      <c r="R4677" t="s">
        <v>671</v>
      </c>
      <c r="S4677" t="s">
        <v>668</v>
      </c>
      <c r="T4677" t="s">
        <v>671</v>
      </c>
      <c r="U4677" s="2">
        <f>DATE(IF(MONTH(Table__._SQL2014_QLTS17_DW_DimDate[[#This Row],[Ngay]])&lt;11,YEAR(Table__._SQL2014_QLTS17_DW_DimDate[[#This Row],[Ngay]])-1, YEAR(Table__._SQL2014_QLTS17_DW_DimDate[[#This Row],[Ngay]])),11,1)</f>
        <v>44501</v>
      </c>
      <c r="V4677" s="2">
        <f>DATE(YEAR(Table__._SQL2014_QLTS17_DW_DimDate[[#This Row],[NgayBatDauMuaVu]])+1, 10,31)</f>
        <v>44865</v>
      </c>
      <c r="W4677" s="3">
        <f>Table__._SQL2014_QLTS17_DW_DimDate[[#This Row],[Ngay]]-Table__._SQL2014_QLTS17_DW_DimDate[[#This Row],[NgayBatDauMuaVu]]+1</f>
        <v>354</v>
      </c>
      <c r="X4677">
        <f>INT((Table__._SQL2014_QLTS17_DW_DimDate[[#This Row],[NgayMuaVu]]-1)/7)+1</f>
        <v>51</v>
      </c>
      <c r="Y4677" t="str">
        <f>"Tuần " &amp;Table__._SQL2014_QLTS17_DW_DimDate[[#This Row],[TuanMuaVu]] &amp; " năm " &amp;Table__._SQL2014_QLTS17_DW_DimDate[[#This Row],[NamMuaVuStr]]</f>
        <v>Tuần 51 năm 2021-2022</v>
      </c>
      <c r="Z4677">
        <f>YEAR(Table__._SQL2014_QLTS17_DW_DimDate[[#This Row],[NgayBatDauMuaVu]])</f>
        <v>2021</v>
      </c>
      <c r="AA4677" t="str">
        <f>YEAR(Table__._SQL2014_QLTS17_DW_DimDate[[#This Row],[NgayBatDauMuaVu]]) &amp;"-"&amp;YEAR(Table__._SQL2014_QLTS17_DW_DimDate[[#This Row],[NgayKetThucMuaVu]])</f>
        <v>2021-2022</v>
      </c>
      <c r="AB4677">
        <f>YEAR(Table__._SQL2014_QLTS17_DW_DimDate[[#This Row],[NgayBatDauMuaVu]])</f>
        <v>2021</v>
      </c>
      <c r="AC4677">
        <f>YEAR(Table__._SQL2014_QLTS17_DW_DimDate[[#This Row],[NgayKetThucMuaVu]])</f>
        <v>2022</v>
      </c>
    </row>
    <row r="4678" spans="1:29">
      <c r="A4678">
        <v>20221021</v>
      </c>
      <c r="B4678" s="1">
        <v>44855</v>
      </c>
      <c r="C4678" t="s">
        <v>30</v>
      </c>
      <c r="D4678" t="s">
        <v>891</v>
      </c>
      <c r="E4678" t="s">
        <v>2</v>
      </c>
      <c r="F4678" t="s">
        <v>319</v>
      </c>
      <c r="G4678" t="s">
        <v>12</v>
      </c>
      <c r="H4678" t="s">
        <v>54</v>
      </c>
      <c r="I4678" t="s">
        <v>20</v>
      </c>
      <c r="J4678" t="s">
        <v>907</v>
      </c>
      <c r="K4678" t="s">
        <v>1</v>
      </c>
      <c r="L4678" t="s">
        <v>12</v>
      </c>
      <c r="M4678" t="s">
        <v>913</v>
      </c>
      <c r="N4678" t="s">
        <v>667</v>
      </c>
      <c r="O4678" t="s">
        <v>687</v>
      </c>
      <c r="P4678" t="s">
        <v>688</v>
      </c>
      <c r="Q4678" t="s">
        <v>687</v>
      </c>
      <c r="R4678" t="s">
        <v>671</v>
      </c>
      <c r="S4678" t="s">
        <v>668</v>
      </c>
      <c r="T4678" t="s">
        <v>671</v>
      </c>
      <c r="U4678" s="2">
        <f>DATE(IF(MONTH(Table__._SQL2014_QLTS17_DW_DimDate[[#This Row],[Ngay]])&lt;11,YEAR(Table__._SQL2014_QLTS17_DW_DimDate[[#This Row],[Ngay]])-1, YEAR(Table__._SQL2014_QLTS17_DW_DimDate[[#This Row],[Ngay]])),11,1)</f>
        <v>44501</v>
      </c>
      <c r="V4678" s="2">
        <f>DATE(YEAR(Table__._SQL2014_QLTS17_DW_DimDate[[#This Row],[NgayBatDauMuaVu]])+1, 10,31)</f>
        <v>44865</v>
      </c>
      <c r="W4678" s="3">
        <f>Table__._SQL2014_QLTS17_DW_DimDate[[#This Row],[Ngay]]-Table__._SQL2014_QLTS17_DW_DimDate[[#This Row],[NgayBatDauMuaVu]]+1</f>
        <v>355</v>
      </c>
      <c r="X4678">
        <f>INT((Table__._SQL2014_QLTS17_DW_DimDate[[#This Row],[NgayMuaVu]]-1)/7)+1</f>
        <v>51</v>
      </c>
      <c r="Y4678" t="str">
        <f>"Tuần " &amp;Table__._SQL2014_QLTS17_DW_DimDate[[#This Row],[TuanMuaVu]] &amp; " năm " &amp;Table__._SQL2014_QLTS17_DW_DimDate[[#This Row],[NamMuaVuStr]]</f>
        <v>Tuần 51 năm 2021-2022</v>
      </c>
      <c r="Z4678">
        <f>YEAR(Table__._SQL2014_QLTS17_DW_DimDate[[#This Row],[NgayBatDauMuaVu]])</f>
        <v>2021</v>
      </c>
      <c r="AA4678" t="str">
        <f>YEAR(Table__._SQL2014_QLTS17_DW_DimDate[[#This Row],[NgayBatDauMuaVu]]) &amp;"-"&amp;YEAR(Table__._SQL2014_QLTS17_DW_DimDate[[#This Row],[NgayKetThucMuaVu]])</f>
        <v>2021-2022</v>
      </c>
      <c r="AB4678">
        <f>YEAR(Table__._SQL2014_QLTS17_DW_DimDate[[#This Row],[NgayBatDauMuaVu]])</f>
        <v>2021</v>
      </c>
      <c r="AC4678">
        <f>YEAR(Table__._SQL2014_QLTS17_DW_DimDate[[#This Row],[NgayKetThucMuaVu]])</f>
        <v>2022</v>
      </c>
    </row>
    <row r="4679" spans="1:29">
      <c r="A4679">
        <v>20221022</v>
      </c>
      <c r="B4679" s="1">
        <v>44856</v>
      </c>
      <c r="C4679" t="s">
        <v>31</v>
      </c>
      <c r="D4679" t="s">
        <v>892</v>
      </c>
      <c r="E4679" t="s">
        <v>14</v>
      </c>
      <c r="F4679" t="s">
        <v>320</v>
      </c>
      <c r="G4679" t="s">
        <v>12</v>
      </c>
      <c r="H4679" t="s">
        <v>54</v>
      </c>
      <c r="I4679" t="s">
        <v>20</v>
      </c>
      <c r="J4679" t="s">
        <v>907</v>
      </c>
      <c r="K4679" t="s">
        <v>1</v>
      </c>
      <c r="L4679" t="s">
        <v>12</v>
      </c>
      <c r="M4679" t="s">
        <v>913</v>
      </c>
      <c r="N4679" t="s">
        <v>667</v>
      </c>
      <c r="O4679" t="s">
        <v>687</v>
      </c>
      <c r="P4679" t="s">
        <v>688</v>
      </c>
      <c r="Q4679" t="s">
        <v>687</v>
      </c>
      <c r="R4679" t="s">
        <v>671</v>
      </c>
      <c r="S4679" t="s">
        <v>668</v>
      </c>
      <c r="T4679" t="s">
        <v>671</v>
      </c>
      <c r="U4679" s="2">
        <f>DATE(IF(MONTH(Table__._SQL2014_QLTS17_DW_DimDate[[#This Row],[Ngay]])&lt;11,YEAR(Table__._SQL2014_QLTS17_DW_DimDate[[#This Row],[Ngay]])-1, YEAR(Table__._SQL2014_QLTS17_DW_DimDate[[#This Row],[Ngay]])),11,1)</f>
        <v>44501</v>
      </c>
      <c r="V4679" s="2">
        <f>DATE(YEAR(Table__._SQL2014_QLTS17_DW_DimDate[[#This Row],[NgayBatDauMuaVu]])+1, 10,31)</f>
        <v>44865</v>
      </c>
      <c r="W4679" s="3">
        <f>Table__._SQL2014_QLTS17_DW_DimDate[[#This Row],[Ngay]]-Table__._SQL2014_QLTS17_DW_DimDate[[#This Row],[NgayBatDauMuaVu]]+1</f>
        <v>356</v>
      </c>
      <c r="X4679">
        <f>INT((Table__._SQL2014_QLTS17_DW_DimDate[[#This Row],[NgayMuaVu]]-1)/7)+1</f>
        <v>51</v>
      </c>
      <c r="Y4679" t="str">
        <f>"Tuần " &amp;Table__._SQL2014_QLTS17_DW_DimDate[[#This Row],[TuanMuaVu]] &amp; " năm " &amp;Table__._SQL2014_QLTS17_DW_DimDate[[#This Row],[NamMuaVuStr]]</f>
        <v>Tuần 51 năm 2021-2022</v>
      </c>
      <c r="Z4679">
        <f>YEAR(Table__._SQL2014_QLTS17_DW_DimDate[[#This Row],[NgayBatDauMuaVu]])</f>
        <v>2021</v>
      </c>
      <c r="AA4679" t="str">
        <f>YEAR(Table__._SQL2014_QLTS17_DW_DimDate[[#This Row],[NgayBatDauMuaVu]]) &amp;"-"&amp;YEAR(Table__._SQL2014_QLTS17_DW_DimDate[[#This Row],[NgayKetThucMuaVu]])</f>
        <v>2021-2022</v>
      </c>
      <c r="AB4679">
        <f>YEAR(Table__._SQL2014_QLTS17_DW_DimDate[[#This Row],[NgayBatDauMuaVu]])</f>
        <v>2021</v>
      </c>
      <c r="AC4679">
        <f>YEAR(Table__._SQL2014_QLTS17_DW_DimDate[[#This Row],[NgayKetThucMuaVu]])</f>
        <v>2022</v>
      </c>
    </row>
    <row r="4680" spans="1:29">
      <c r="A4680">
        <v>20221023</v>
      </c>
      <c r="B4680" s="1">
        <v>44857</v>
      </c>
      <c r="C4680" t="s">
        <v>32</v>
      </c>
      <c r="D4680" t="s">
        <v>893</v>
      </c>
      <c r="E4680" t="s">
        <v>1</v>
      </c>
      <c r="F4680" t="s">
        <v>321</v>
      </c>
      <c r="G4680" t="s">
        <v>3</v>
      </c>
      <c r="H4680" t="s">
        <v>55</v>
      </c>
      <c r="I4680" t="s">
        <v>20</v>
      </c>
      <c r="J4680" t="s">
        <v>907</v>
      </c>
      <c r="K4680" t="s">
        <v>1</v>
      </c>
      <c r="L4680" t="s">
        <v>12</v>
      </c>
      <c r="M4680" t="s">
        <v>913</v>
      </c>
      <c r="N4680" t="s">
        <v>667</v>
      </c>
      <c r="O4680" t="s">
        <v>687</v>
      </c>
      <c r="P4680" t="s">
        <v>688</v>
      </c>
      <c r="Q4680" t="s">
        <v>687</v>
      </c>
      <c r="R4680" t="s">
        <v>671</v>
      </c>
      <c r="S4680" t="s">
        <v>668</v>
      </c>
      <c r="T4680" t="s">
        <v>671</v>
      </c>
      <c r="U4680" s="2">
        <f>DATE(IF(MONTH(Table__._SQL2014_QLTS17_DW_DimDate[[#This Row],[Ngay]])&lt;11,YEAR(Table__._SQL2014_QLTS17_DW_DimDate[[#This Row],[Ngay]])-1, YEAR(Table__._SQL2014_QLTS17_DW_DimDate[[#This Row],[Ngay]])),11,1)</f>
        <v>44501</v>
      </c>
      <c r="V4680" s="2">
        <f>DATE(YEAR(Table__._SQL2014_QLTS17_DW_DimDate[[#This Row],[NgayBatDauMuaVu]])+1, 10,31)</f>
        <v>44865</v>
      </c>
      <c r="W4680" s="3">
        <f>Table__._SQL2014_QLTS17_DW_DimDate[[#This Row],[Ngay]]-Table__._SQL2014_QLTS17_DW_DimDate[[#This Row],[NgayBatDauMuaVu]]+1</f>
        <v>357</v>
      </c>
      <c r="X4680">
        <f>INT((Table__._SQL2014_QLTS17_DW_DimDate[[#This Row],[NgayMuaVu]]-1)/7)+1</f>
        <v>51</v>
      </c>
      <c r="Y4680" t="str">
        <f>"Tuần " &amp;Table__._SQL2014_QLTS17_DW_DimDate[[#This Row],[TuanMuaVu]] &amp; " năm " &amp;Table__._SQL2014_QLTS17_DW_DimDate[[#This Row],[NamMuaVuStr]]</f>
        <v>Tuần 51 năm 2021-2022</v>
      </c>
      <c r="Z4680">
        <f>YEAR(Table__._SQL2014_QLTS17_DW_DimDate[[#This Row],[NgayBatDauMuaVu]])</f>
        <v>2021</v>
      </c>
      <c r="AA4680" t="str">
        <f>YEAR(Table__._SQL2014_QLTS17_DW_DimDate[[#This Row],[NgayBatDauMuaVu]]) &amp;"-"&amp;YEAR(Table__._SQL2014_QLTS17_DW_DimDate[[#This Row],[NgayKetThucMuaVu]])</f>
        <v>2021-2022</v>
      </c>
      <c r="AB4680">
        <f>YEAR(Table__._SQL2014_QLTS17_DW_DimDate[[#This Row],[NgayBatDauMuaVu]])</f>
        <v>2021</v>
      </c>
      <c r="AC4680">
        <f>YEAR(Table__._SQL2014_QLTS17_DW_DimDate[[#This Row],[NgayKetThucMuaVu]])</f>
        <v>2022</v>
      </c>
    </row>
    <row r="4681" spans="1:29">
      <c r="A4681">
        <v>20221024</v>
      </c>
      <c r="B4681" s="1">
        <v>44858</v>
      </c>
      <c r="C4681" t="s">
        <v>33</v>
      </c>
      <c r="D4681" t="s">
        <v>894</v>
      </c>
      <c r="E4681" t="s">
        <v>13</v>
      </c>
      <c r="F4681" t="s">
        <v>322</v>
      </c>
      <c r="G4681" t="s">
        <v>3</v>
      </c>
      <c r="H4681" t="s">
        <v>55</v>
      </c>
      <c r="I4681" t="s">
        <v>20</v>
      </c>
      <c r="J4681" t="s">
        <v>907</v>
      </c>
      <c r="K4681" t="s">
        <v>1</v>
      </c>
      <c r="L4681" t="s">
        <v>12</v>
      </c>
      <c r="M4681" t="s">
        <v>913</v>
      </c>
      <c r="N4681" t="s">
        <v>667</v>
      </c>
      <c r="O4681" t="s">
        <v>687</v>
      </c>
      <c r="P4681" t="s">
        <v>688</v>
      </c>
      <c r="Q4681" t="s">
        <v>687</v>
      </c>
      <c r="R4681" t="s">
        <v>671</v>
      </c>
      <c r="S4681" t="s">
        <v>668</v>
      </c>
      <c r="T4681" t="s">
        <v>671</v>
      </c>
      <c r="U4681" s="2">
        <f>DATE(IF(MONTH(Table__._SQL2014_QLTS17_DW_DimDate[[#This Row],[Ngay]])&lt;11,YEAR(Table__._SQL2014_QLTS17_DW_DimDate[[#This Row],[Ngay]])-1, YEAR(Table__._SQL2014_QLTS17_DW_DimDate[[#This Row],[Ngay]])),11,1)</f>
        <v>44501</v>
      </c>
      <c r="V4681" s="2">
        <f>DATE(YEAR(Table__._SQL2014_QLTS17_DW_DimDate[[#This Row],[NgayBatDauMuaVu]])+1, 10,31)</f>
        <v>44865</v>
      </c>
      <c r="W4681" s="3">
        <f>Table__._SQL2014_QLTS17_DW_DimDate[[#This Row],[Ngay]]-Table__._SQL2014_QLTS17_DW_DimDate[[#This Row],[NgayBatDauMuaVu]]+1</f>
        <v>358</v>
      </c>
      <c r="X4681">
        <f>INT((Table__._SQL2014_QLTS17_DW_DimDate[[#This Row],[NgayMuaVu]]-1)/7)+1</f>
        <v>52</v>
      </c>
      <c r="Y4681" t="str">
        <f>"Tuần " &amp;Table__._SQL2014_QLTS17_DW_DimDate[[#This Row],[TuanMuaVu]] &amp; " năm " &amp;Table__._SQL2014_QLTS17_DW_DimDate[[#This Row],[NamMuaVuStr]]</f>
        <v>Tuần 52 năm 2021-2022</v>
      </c>
      <c r="Z4681">
        <f>YEAR(Table__._SQL2014_QLTS17_DW_DimDate[[#This Row],[NgayBatDauMuaVu]])</f>
        <v>2021</v>
      </c>
      <c r="AA4681" t="str">
        <f>YEAR(Table__._SQL2014_QLTS17_DW_DimDate[[#This Row],[NgayBatDauMuaVu]]) &amp;"-"&amp;YEAR(Table__._SQL2014_QLTS17_DW_DimDate[[#This Row],[NgayKetThucMuaVu]])</f>
        <v>2021-2022</v>
      </c>
      <c r="AB4681">
        <f>YEAR(Table__._SQL2014_QLTS17_DW_DimDate[[#This Row],[NgayBatDauMuaVu]])</f>
        <v>2021</v>
      </c>
      <c r="AC4681">
        <f>YEAR(Table__._SQL2014_QLTS17_DW_DimDate[[#This Row],[NgayKetThucMuaVu]])</f>
        <v>2022</v>
      </c>
    </row>
    <row r="4682" spans="1:29">
      <c r="A4682">
        <v>20221025</v>
      </c>
      <c r="B4682" s="1">
        <v>44859</v>
      </c>
      <c r="C4682" t="s">
        <v>34</v>
      </c>
      <c r="D4682" t="s">
        <v>895</v>
      </c>
      <c r="E4682" t="s">
        <v>16</v>
      </c>
      <c r="F4682" t="s">
        <v>323</v>
      </c>
      <c r="G4682" t="s">
        <v>3</v>
      </c>
      <c r="H4682" t="s">
        <v>55</v>
      </c>
      <c r="I4682" t="s">
        <v>20</v>
      </c>
      <c r="J4682" t="s">
        <v>907</v>
      </c>
      <c r="K4682" t="s">
        <v>1</v>
      </c>
      <c r="L4682" t="s">
        <v>12</v>
      </c>
      <c r="M4682" t="s">
        <v>913</v>
      </c>
      <c r="N4682" t="s">
        <v>667</v>
      </c>
      <c r="O4682" t="s">
        <v>687</v>
      </c>
      <c r="P4682" t="s">
        <v>688</v>
      </c>
      <c r="Q4682" t="s">
        <v>687</v>
      </c>
      <c r="R4682" t="s">
        <v>671</v>
      </c>
      <c r="S4682" t="s">
        <v>668</v>
      </c>
      <c r="T4682" t="s">
        <v>671</v>
      </c>
      <c r="U4682" s="2">
        <f>DATE(IF(MONTH(Table__._SQL2014_QLTS17_DW_DimDate[[#This Row],[Ngay]])&lt;11,YEAR(Table__._SQL2014_QLTS17_DW_DimDate[[#This Row],[Ngay]])-1, YEAR(Table__._SQL2014_QLTS17_DW_DimDate[[#This Row],[Ngay]])),11,1)</f>
        <v>44501</v>
      </c>
      <c r="V4682" s="2">
        <f>DATE(YEAR(Table__._SQL2014_QLTS17_DW_DimDate[[#This Row],[NgayBatDauMuaVu]])+1, 10,31)</f>
        <v>44865</v>
      </c>
      <c r="W4682" s="3">
        <f>Table__._SQL2014_QLTS17_DW_DimDate[[#This Row],[Ngay]]-Table__._SQL2014_QLTS17_DW_DimDate[[#This Row],[NgayBatDauMuaVu]]+1</f>
        <v>359</v>
      </c>
      <c r="X4682">
        <f>INT((Table__._SQL2014_QLTS17_DW_DimDate[[#This Row],[NgayMuaVu]]-1)/7)+1</f>
        <v>52</v>
      </c>
      <c r="Y4682" t="str">
        <f>"Tuần " &amp;Table__._SQL2014_QLTS17_DW_DimDate[[#This Row],[TuanMuaVu]] &amp; " năm " &amp;Table__._SQL2014_QLTS17_DW_DimDate[[#This Row],[NamMuaVuStr]]</f>
        <v>Tuần 52 năm 2021-2022</v>
      </c>
      <c r="Z4682">
        <f>YEAR(Table__._SQL2014_QLTS17_DW_DimDate[[#This Row],[NgayBatDauMuaVu]])</f>
        <v>2021</v>
      </c>
      <c r="AA4682" t="str">
        <f>YEAR(Table__._SQL2014_QLTS17_DW_DimDate[[#This Row],[NgayBatDauMuaVu]]) &amp;"-"&amp;YEAR(Table__._SQL2014_QLTS17_DW_DimDate[[#This Row],[NgayKetThucMuaVu]])</f>
        <v>2021-2022</v>
      </c>
      <c r="AB4682">
        <f>YEAR(Table__._SQL2014_QLTS17_DW_DimDate[[#This Row],[NgayBatDauMuaVu]])</f>
        <v>2021</v>
      </c>
      <c r="AC4682">
        <f>YEAR(Table__._SQL2014_QLTS17_DW_DimDate[[#This Row],[NgayKetThucMuaVu]])</f>
        <v>2022</v>
      </c>
    </row>
    <row r="4683" spans="1:29">
      <c r="A4683">
        <v>20221026</v>
      </c>
      <c r="B4683" s="1">
        <v>44860</v>
      </c>
      <c r="C4683" t="s">
        <v>35</v>
      </c>
      <c r="D4683" t="s">
        <v>896</v>
      </c>
      <c r="E4683" t="s">
        <v>12</v>
      </c>
      <c r="F4683" t="s">
        <v>324</v>
      </c>
      <c r="G4683" t="s">
        <v>3</v>
      </c>
      <c r="H4683" t="s">
        <v>55</v>
      </c>
      <c r="I4683" t="s">
        <v>20</v>
      </c>
      <c r="J4683" t="s">
        <v>907</v>
      </c>
      <c r="K4683" t="s">
        <v>1</v>
      </c>
      <c r="L4683" t="s">
        <v>12</v>
      </c>
      <c r="M4683" t="s">
        <v>913</v>
      </c>
      <c r="N4683" t="s">
        <v>667</v>
      </c>
      <c r="O4683" t="s">
        <v>687</v>
      </c>
      <c r="P4683" t="s">
        <v>688</v>
      </c>
      <c r="Q4683" t="s">
        <v>687</v>
      </c>
      <c r="R4683" t="s">
        <v>671</v>
      </c>
      <c r="S4683" t="s">
        <v>668</v>
      </c>
      <c r="T4683" t="s">
        <v>671</v>
      </c>
      <c r="U4683" s="2">
        <f>DATE(IF(MONTH(Table__._SQL2014_QLTS17_DW_DimDate[[#This Row],[Ngay]])&lt;11,YEAR(Table__._SQL2014_QLTS17_DW_DimDate[[#This Row],[Ngay]])-1, YEAR(Table__._SQL2014_QLTS17_DW_DimDate[[#This Row],[Ngay]])),11,1)</f>
        <v>44501</v>
      </c>
      <c r="V4683" s="2">
        <f>DATE(YEAR(Table__._SQL2014_QLTS17_DW_DimDate[[#This Row],[NgayBatDauMuaVu]])+1, 10,31)</f>
        <v>44865</v>
      </c>
      <c r="W4683" s="3">
        <f>Table__._SQL2014_QLTS17_DW_DimDate[[#This Row],[Ngay]]-Table__._SQL2014_QLTS17_DW_DimDate[[#This Row],[NgayBatDauMuaVu]]+1</f>
        <v>360</v>
      </c>
      <c r="X4683">
        <f>INT((Table__._SQL2014_QLTS17_DW_DimDate[[#This Row],[NgayMuaVu]]-1)/7)+1</f>
        <v>52</v>
      </c>
      <c r="Y4683" t="str">
        <f>"Tuần " &amp;Table__._SQL2014_QLTS17_DW_DimDate[[#This Row],[TuanMuaVu]] &amp; " năm " &amp;Table__._SQL2014_QLTS17_DW_DimDate[[#This Row],[NamMuaVuStr]]</f>
        <v>Tuần 52 năm 2021-2022</v>
      </c>
      <c r="Z4683">
        <f>YEAR(Table__._SQL2014_QLTS17_DW_DimDate[[#This Row],[NgayBatDauMuaVu]])</f>
        <v>2021</v>
      </c>
      <c r="AA4683" t="str">
        <f>YEAR(Table__._SQL2014_QLTS17_DW_DimDate[[#This Row],[NgayBatDauMuaVu]]) &amp;"-"&amp;YEAR(Table__._SQL2014_QLTS17_DW_DimDate[[#This Row],[NgayKetThucMuaVu]])</f>
        <v>2021-2022</v>
      </c>
      <c r="AB4683">
        <f>YEAR(Table__._SQL2014_QLTS17_DW_DimDate[[#This Row],[NgayBatDauMuaVu]])</f>
        <v>2021</v>
      </c>
      <c r="AC4683">
        <f>YEAR(Table__._SQL2014_QLTS17_DW_DimDate[[#This Row],[NgayKetThucMuaVu]])</f>
        <v>2022</v>
      </c>
    </row>
    <row r="4684" spans="1:29">
      <c r="A4684">
        <v>20221027</v>
      </c>
      <c r="B4684" s="1">
        <v>44861</v>
      </c>
      <c r="C4684" t="s">
        <v>36</v>
      </c>
      <c r="D4684" t="s">
        <v>897</v>
      </c>
      <c r="E4684" t="s">
        <v>3</v>
      </c>
      <c r="F4684" t="s">
        <v>325</v>
      </c>
      <c r="G4684" t="s">
        <v>3</v>
      </c>
      <c r="H4684" t="s">
        <v>55</v>
      </c>
      <c r="I4684" t="s">
        <v>20</v>
      </c>
      <c r="J4684" t="s">
        <v>907</v>
      </c>
      <c r="K4684" t="s">
        <v>1</v>
      </c>
      <c r="L4684" t="s">
        <v>12</v>
      </c>
      <c r="M4684" t="s">
        <v>913</v>
      </c>
      <c r="N4684" t="s">
        <v>667</v>
      </c>
      <c r="O4684" t="s">
        <v>687</v>
      </c>
      <c r="P4684" t="s">
        <v>688</v>
      </c>
      <c r="Q4684" t="s">
        <v>687</v>
      </c>
      <c r="R4684" t="s">
        <v>671</v>
      </c>
      <c r="S4684" t="s">
        <v>668</v>
      </c>
      <c r="T4684" t="s">
        <v>671</v>
      </c>
      <c r="U4684" s="2">
        <f>DATE(IF(MONTH(Table__._SQL2014_QLTS17_DW_DimDate[[#This Row],[Ngay]])&lt;11,YEAR(Table__._SQL2014_QLTS17_DW_DimDate[[#This Row],[Ngay]])-1, YEAR(Table__._SQL2014_QLTS17_DW_DimDate[[#This Row],[Ngay]])),11,1)</f>
        <v>44501</v>
      </c>
      <c r="V4684" s="2">
        <f>DATE(YEAR(Table__._SQL2014_QLTS17_DW_DimDate[[#This Row],[NgayBatDauMuaVu]])+1, 10,31)</f>
        <v>44865</v>
      </c>
      <c r="W4684" s="3">
        <f>Table__._SQL2014_QLTS17_DW_DimDate[[#This Row],[Ngay]]-Table__._SQL2014_QLTS17_DW_DimDate[[#This Row],[NgayBatDauMuaVu]]+1</f>
        <v>361</v>
      </c>
      <c r="X4684">
        <f>INT((Table__._SQL2014_QLTS17_DW_DimDate[[#This Row],[NgayMuaVu]]-1)/7)+1</f>
        <v>52</v>
      </c>
      <c r="Y4684" t="str">
        <f>"Tuần " &amp;Table__._SQL2014_QLTS17_DW_DimDate[[#This Row],[TuanMuaVu]] &amp; " năm " &amp;Table__._SQL2014_QLTS17_DW_DimDate[[#This Row],[NamMuaVuStr]]</f>
        <v>Tuần 52 năm 2021-2022</v>
      </c>
      <c r="Z4684">
        <f>YEAR(Table__._SQL2014_QLTS17_DW_DimDate[[#This Row],[NgayBatDauMuaVu]])</f>
        <v>2021</v>
      </c>
      <c r="AA4684" t="str">
        <f>YEAR(Table__._SQL2014_QLTS17_DW_DimDate[[#This Row],[NgayBatDauMuaVu]]) &amp;"-"&amp;YEAR(Table__._SQL2014_QLTS17_DW_DimDate[[#This Row],[NgayKetThucMuaVu]])</f>
        <v>2021-2022</v>
      </c>
      <c r="AB4684">
        <f>YEAR(Table__._SQL2014_QLTS17_DW_DimDate[[#This Row],[NgayBatDauMuaVu]])</f>
        <v>2021</v>
      </c>
      <c r="AC4684">
        <f>YEAR(Table__._SQL2014_QLTS17_DW_DimDate[[#This Row],[NgayKetThucMuaVu]])</f>
        <v>2022</v>
      </c>
    </row>
    <row r="4685" spans="1:29">
      <c r="A4685">
        <v>20221028</v>
      </c>
      <c r="B4685" s="1">
        <v>44862</v>
      </c>
      <c r="C4685" t="s">
        <v>37</v>
      </c>
      <c r="D4685" t="s">
        <v>891</v>
      </c>
      <c r="E4685" t="s">
        <v>2</v>
      </c>
      <c r="F4685" t="s">
        <v>326</v>
      </c>
      <c r="G4685" t="s">
        <v>3</v>
      </c>
      <c r="H4685" t="s">
        <v>55</v>
      </c>
      <c r="I4685" t="s">
        <v>20</v>
      </c>
      <c r="J4685" t="s">
        <v>907</v>
      </c>
      <c r="K4685" t="s">
        <v>1</v>
      </c>
      <c r="L4685" t="s">
        <v>12</v>
      </c>
      <c r="M4685" t="s">
        <v>913</v>
      </c>
      <c r="N4685" t="s">
        <v>667</v>
      </c>
      <c r="O4685" t="s">
        <v>687</v>
      </c>
      <c r="P4685" t="s">
        <v>688</v>
      </c>
      <c r="Q4685" t="s">
        <v>687</v>
      </c>
      <c r="R4685" t="s">
        <v>671</v>
      </c>
      <c r="S4685" t="s">
        <v>668</v>
      </c>
      <c r="T4685" t="s">
        <v>671</v>
      </c>
      <c r="U4685" s="2">
        <f>DATE(IF(MONTH(Table__._SQL2014_QLTS17_DW_DimDate[[#This Row],[Ngay]])&lt;11,YEAR(Table__._SQL2014_QLTS17_DW_DimDate[[#This Row],[Ngay]])-1, YEAR(Table__._SQL2014_QLTS17_DW_DimDate[[#This Row],[Ngay]])),11,1)</f>
        <v>44501</v>
      </c>
      <c r="V4685" s="2">
        <f>DATE(YEAR(Table__._SQL2014_QLTS17_DW_DimDate[[#This Row],[NgayBatDauMuaVu]])+1, 10,31)</f>
        <v>44865</v>
      </c>
      <c r="W4685" s="3">
        <f>Table__._SQL2014_QLTS17_DW_DimDate[[#This Row],[Ngay]]-Table__._SQL2014_QLTS17_DW_DimDate[[#This Row],[NgayBatDauMuaVu]]+1</f>
        <v>362</v>
      </c>
      <c r="X4685">
        <f>INT((Table__._SQL2014_QLTS17_DW_DimDate[[#This Row],[NgayMuaVu]]-1)/7)+1</f>
        <v>52</v>
      </c>
      <c r="Y4685" t="str">
        <f>"Tuần " &amp;Table__._SQL2014_QLTS17_DW_DimDate[[#This Row],[TuanMuaVu]] &amp; " năm " &amp;Table__._SQL2014_QLTS17_DW_DimDate[[#This Row],[NamMuaVuStr]]</f>
        <v>Tuần 52 năm 2021-2022</v>
      </c>
      <c r="Z4685">
        <f>YEAR(Table__._SQL2014_QLTS17_DW_DimDate[[#This Row],[NgayBatDauMuaVu]])</f>
        <v>2021</v>
      </c>
      <c r="AA4685" t="str">
        <f>YEAR(Table__._SQL2014_QLTS17_DW_DimDate[[#This Row],[NgayBatDauMuaVu]]) &amp;"-"&amp;YEAR(Table__._SQL2014_QLTS17_DW_DimDate[[#This Row],[NgayKetThucMuaVu]])</f>
        <v>2021-2022</v>
      </c>
      <c r="AB4685">
        <f>YEAR(Table__._SQL2014_QLTS17_DW_DimDate[[#This Row],[NgayBatDauMuaVu]])</f>
        <v>2021</v>
      </c>
      <c r="AC4685">
        <f>YEAR(Table__._SQL2014_QLTS17_DW_DimDate[[#This Row],[NgayKetThucMuaVu]])</f>
        <v>2022</v>
      </c>
    </row>
    <row r="4686" spans="1:29">
      <c r="A4686">
        <v>20221029</v>
      </c>
      <c r="B4686" s="1">
        <v>44863</v>
      </c>
      <c r="C4686" t="s">
        <v>38</v>
      </c>
      <c r="D4686" t="s">
        <v>892</v>
      </c>
      <c r="E4686" t="s">
        <v>14</v>
      </c>
      <c r="F4686" t="s">
        <v>327</v>
      </c>
      <c r="G4686" t="s">
        <v>3</v>
      </c>
      <c r="H4686" t="s">
        <v>55</v>
      </c>
      <c r="I4686" t="s">
        <v>20</v>
      </c>
      <c r="J4686" t="s">
        <v>907</v>
      </c>
      <c r="K4686" t="s">
        <v>1</v>
      </c>
      <c r="L4686" t="s">
        <v>12</v>
      </c>
      <c r="M4686" t="s">
        <v>913</v>
      </c>
      <c r="N4686" t="s">
        <v>667</v>
      </c>
      <c r="O4686" t="s">
        <v>687</v>
      </c>
      <c r="P4686" t="s">
        <v>688</v>
      </c>
      <c r="Q4686" t="s">
        <v>687</v>
      </c>
      <c r="R4686" t="s">
        <v>671</v>
      </c>
      <c r="S4686" t="s">
        <v>668</v>
      </c>
      <c r="T4686" t="s">
        <v>671</v>
      </c>
      <c r="U4686" s="2">
        <f>DATE(IF(MONTH(Table__._SQL2014_QLTS17_DW_DimDate[[#This Row],[Ngay]])&lt;11,YEAR(Table__._SQL2014_QLTS17_DW_DimDate[[#This Row],[Ngay]])-1, YEAR(Table__._SQL2014_QLTS17_DW_DimDate[[#This Row],[Ngay]])),11,1)</f>
        <v>44501</v>
      </c>
      <c r="V4686" s="2">
        <f>DATE(YEAR(Table__._SQL2014_QLTS17_DW_DimDate[[#This Row],[NgayBatDauMuaVu]])+1, 10,31)</f>
        <v>44865</v>
      </c>
      <c r="W4686" s="3">
        <f>Table__._SQL2014_QLTS17_DW_DimDate[[#This Row],[Ngay]]-Table__._SQL2014_QLTS17_DW_DimDate[[#This Row],[NgayBatDauMuaVu]]+1</f>
        <v>363</v>
      </c>
      <c r="X4686">
        <f>INT((Table__._SQL2014_QLTS17_DW_DimDate[[#This Row],[NgayMuaVu]]-1)/7)+1</f>
        <v>52</v>
      </c>
      <c r="Y4686" t="str">
        <f>"Tuần " &amp;Table__._SQL2014_QLTS17_DW_DimDate[[#This Row],[TuanMuaVu]] &amp; " năm " &amp;Table__._SQL2014_QLTS17_DW_DimDate[[#This Row],[NamMuaVuStr]]</f>
        <v>Tuần 52 năm 2021-2022</v>
      </c>
      <c r="Z4686">
        <f>YEAR(Table__._SQL2014_QLTS17_DW_DimDate[[#This Row],[NgayBatDauMuaVu]])</f>
        <v>2021</v>
      </c>
      <c r="AA4686" t="str">
        <f>YEAR(Table__._SQL2014_QLTS17_DW_DimDate[[#This Row],[NgayBatDauMuaVu]]) &amp;"-"&amp;YEAR(Table__._SQL2014_QLTS17_DW_DimDate[[#This Row],[NgayKetThucMuaVu]])</f>
        <v>2021-2022</v>
      </c>
      <c r="AB4686">
        <f>YEAR(Table__._SQL2014_QLTS17_DW_DimDate[[#This Row],[NgayBatDauMuaVu]])</f>
        <v>2021</v>
      </c>
      <c r="AC4686">
        <f>YEAR(Table__._SQL2014_QLTS17_DW_DimDate[[#This Row],[NgayKetThucMuaVu]])</f>
        <v>2022</v>
      </c>
    </row>
    <row r="4687" spans="1:29">
      <c r="A4687">
        <v>20221030</v>
      </c>
      <c r="B4687" s="1">
        <v>44864</v>
      </c>
      <c r="C4687" t="s">
        <v>39</v>
      </c>
      <c r="D4687" t="s">
        <v>893</v>
      </c>
      <c r="E4687" t="s">
        <v>1</v>
      </c>
      <c r="F4687" t="s">
        <v>328</v>
      </c>
      <c r="G4687" t="s">
        <v>2</v>
      </c>
      <c r="H4687" t="s">
        <v>56</v>
      </c>
      <c r="I4687" t="s">
        <v>20</v>
      </c>
      <c r="J4687" t="s">
        <v>907</v>
      </c>
      <c r="K4687" t="s">
        <v>1</v>
      </c>
      <c r="L4687" t="s">
        <v>12</v>
      </c>
      <c r="M4687" t="s">
        <v>913</v>
      </c>
      <c r="N4687" t="s">
        <v>667</v>
      </c>
      <c r="O4687" t="s">
        <v>687</v>
      </c>
      <c r="P4687" t="s">
        <v>688</v>
      </c>
      <c r="Q4687" t="s">
        <v>687</v>
      </c>
      <c r="R4687" t="s">
        <v>671</v>
      </c>
      <c r="S4687" t="s">
        <v>668</v>
      </c>
      <c r="T4687" t="s">
        <v>671</v>
      </c>
      <c r="U4687" s="2">
        <f>DATE(IF(MONTH(Table__._SQL2014_QLTS17_DW_DimDate[[#This Row],[Ngay]])&lt;11,YEAR(Table__._SQL2014_QLTS17_DW_DimDate[[#This Row],[Ngay]])-1, YEAR(Table__._SQL2014_QLTS17_DW_DimDate[[#This Row],[Ngay]])),11,1)</f>
        <v>44501</v>
      </c>
      <c r="V4687" s="2">
        <f>DATE(YEAR(Table__._SQL2014_QLTS17_DW_DimDate[[#This Row],[NgayBatDauMuaVu]])+1, 10,31)</f>
        <v>44865</v>
      </c>
      <c r="W4687" s="3">
        <f>Table__._SQL2014_QLTS17_DW_DimDate[[#This Row],[Ngay]]-Table__._SQL2014_QLTS17_DW_DimDate[[#This Row],[NgayBatDauMuaVu]]+1</f>
        <v>364</v>
      </c>
      <c r="X4687">
        <f>INT((Table__._SQL2014_QLTS17_DW_DimDate[[#This Row],[NgayMuaVu]]-1)/7)+1</f>
        <v>52</v>
      </c>
      <c r="Y4687" t="str">
        <f>"Tuần " &amp;Table__._SQL2014_QLTS17_DW_DimDate[[#This Row],[TuanMuaVu]] &amp; " năm " &amp;Table__._SQL2014_QLTS17_DW_DimDate[[#This Row],[NamMuaVuStr]]</f>
        <v>Tuần 52 năm 2021-2022</v>
      </c>
      <c r="Z4687">
        <f>YEAR(Table__._SQL2014_QLTS17_DW_DimDate[[#This Row],[NgayBatDauMuaVu]])</f>
        <v>2021</v>
      </c>
      <c r="AA4687" t="str">
        <f>YEAR(Table__._SQL2014_QLTS17_DW_DimDate[[#This Row],[NgayBatDauMuaVu]]) &amp;"-"&amp;YEAR(Table__._SQL2014_QLTS17_DW_DimDate[[#This Row],[NgayKetThucMuaVu]])</f>
        <v>2021-2022</v>
      </c>
      <c r="AB4687">
        <f>YEAR(Table__._SQL2014_QLTS17_DW_DimDate[[#This Row],[NgayBatDauMuaVu]])</f>
        <v>2021</v>
      </c>
      <c r="AC4687">
        <f>YEAR(Table__._SQL2014_QLTS17_DW_DimDate[[#This Row],[NgayKetThucMuaVu]])</f>
        <v>2022</v>
      </c>
    </row>
    <row r="4688" spans="1:29">
      <c r="A4688">
        <v>20221031</v>
      </c>
      <c r="B4688" s="1">
        <v>44865</v>
      </c>
      <c r="C4688" t="s">
        <v>40</v>
      </c>
      <c r="D4688" t="s">
        <v>894</v>
      </c>
      <c r="E4688" t="s">
        <v>13</v>
      </c>
      <c r="F4688" t="s">
        <v>329</v>
      </c>
      <c r="G4688" t="s">
        <v>2</v>
      </c>
      <c r="H4688" t="s">
        <v>56</v>
      </c>
      <c r="I4688" t="s">
        <v>20</v>
      </c>
      <c r="J4688" t="s">
        <v>907</v>
      </c>
      <c r="K4688" t="s">
        <v>1</v>
      </c>
      <c r="L4688" t="s">
        <v>12</v>
      </c>
      <c r="M4688" t="s">
        <v>913</v>
      </c>
      <c r="N4688" t="s">
        <v>667</v>
      </c>
      <c r="O4688" t="s">
        <v>687</v>
      </c>
      <c r="P4688" t="s">
        <v>688</v>
      </c>
      <c r="Q4688" t="s">
        <v>687</v>
      </c>
      <c r="R4688" t="s">
        <v>671</v>
      </c>
      <c r="S4688" t="s">
        <v>668</v>
      </c>
      <c r="T4688" t="s">
        <v>671</v>
      </c>
      <c r="U4688" s="2">
        <f>DATE(IF(MONTH(Table__._SQL2014_QLTS17_DW_DimDate[[#This Row],[Ngay]])&lt;11,YEAR(Table__._SQL2014_QLTS17_DW_DimDate[[#This Row],[Ngay]])-1, YEAR(Table__._SQL2014_QLTS17_DW_DimDate[[#This Row],[Ngay]])),11,1)</f>
        <v>44501</v>
      </c>
      <c r="V4688" s="2">
        <f>DATE(YEAR(Table__._SQL2014_QLTS17_DW_DimDate[[#This Row],[NgayBatDauMuaVu]])+1, 10,31)</f>
        <v>44865</v>
      </c>
      <c r="W4688" s="3">
        <f>Table__._SQL2014_QLTS17_DW_DimDate[[#This Row],[Ngay]]-Table__._SQL2014_QLTS17_DW_DimDate[[#This Row],[NgayBatDauMuaVu]]+1</f>
        <v>365</v>
      </c>
      <c r="X4688">
        <f>INT((Table__._SQL2014_QLTS17_DW_DimDate[[#This Row],[NgayMuaVu]]-1)/7)+1</f>
        <v>53</v>
      </c>
      <c r="Y4688" t="str">
        <f>"Tuần " &amp;Table__._SQL2014_QLTS17_DW_DimDate[[#This Row],[TuanMuaVu]] &amp; " năm " &amp;Table__._SQL2014_QLTS17_DW_DimDate[[#This Row],[NamMuaVuStr]]</f>
        <v>Tuần 53 năm 2021-2022</v>
      </c>
      <c r="Z4688">
        <f>YEAR(Table__._SQL2014_QLTS17_DW_DimDate[[#This Row],[NgayBatDauMuaVu]])</f>
        <v>2021</v>
      </c>
      <c r="AA4688" t="str">
        <f>YEAR(Table__._SQL2014_QLTS17_DW_DimDate[[#This Row],[NgayBatDauMuaVu]]) &amp;"-"&amp;YEAR(Table__._SQL2014_QLTS17_DW_DimDate[[#This Row],[NgayKetThucMuaVu]])</f>
        <v>2021-2022</v>
      </c>
      <c r="AB4688">
        <f>YEAR(Table__._SQL2014_QLTS17_DW_DimDate[[#This Row],[NgayBatDauMuaVu]])</f>
        <v>2021</v>
      </c>
      <c r="AC4688">
        <f>YEAR(Table__._SQL2014_QLTS17_DW_DimDate[[#This Row],[NgayKetThucMuaVu]])</f>
        <v>2022</v>
      </c>
    </row>
    <row r="4689" spans="1:29">
      <c r="A4689">
        <v>20221101</v>
      </c>
      <c r="B4689" s="1">
        <v>44866</v>
      </c>
      <c r="C4689" t="s">
        <v>1</v>
      </c>
      <c r="D4689" t="s">
        <v>895</v>
      </c>
      <c r="E4689" t="s">
        <v>16</v>
      </c>
      <c r="F4689" t="s">
        <v>330</v>
      </c>
      <c r="G4689" t="s">
        <v>1</v>
      </c>
      <c r="H4689" t="s">
        <v>56</v>
      </c>
      <c r="I4689" t="s">
        <v>21</v>
      </c>
      <c r="J4689" t="s">
        <v>908</v>
      </c>
      <c r="K4689" t="s">
        <v>13</v>
      </c>
      <c r="L4689" t="s">
        <v>12</v>
      </c>
      <c r="M4689" t="s">
        <v>913</v>
      </c>
      <c r="N4689" t="s">
        <v>667</v>
      </c>
      <c r="O4689" t="s">
        <v>689</v>
      </c>
      <c r="P4689" t="s">
        <v>690</v>
      </c>
      <c r="Q4689" t="s">
        <v>687</v>
      </c>
      <c r="R4689" t="s">
        <v>671</v>
      </c>
      <c r="S4689" t="s">
        <v>668</v>
      </c>
      <c r="T4689" t="s">
        <v>671</v>
      </c>
      <c r="U4689" s="2">
        <f>DATE(IF(MONTH(Table__._SQL2014_QLTS17_DW_DimDate[[#This Row],[Ngay]])&lt;11,YEAR(Table__._SQL2014_QLTS17_DW_DimDate[[#This Row],[Ngay]])-1, YEAR(Table__._SQL2014_QLTS17_DW_DimDate[[#This Row],[Ngay]])),11,1)</f>
        <v>44866</v>
      </c>
      <c r="V4689" s="2">
        <f>DATE(YEAR(Table__._SQL2014_QLTS17_DW_DimDate[[#This Row],[NgayBatDauMuaVu]])+1, 10,31)</f>
        <v>45230</v>
      </c>
      <c r="W4689" s="3">
        <f>Table__._SQL2014_QLTS17_DW_DimDate[[#This Row],[Ngay]]-Table__._SQL2014_QLTS17_DW_DimDate[[#This Row],[NgayBatDauMuaVu]]+1</f>
        <v>1</v>
      </c>
      <c r="X4689">
        <f>INT((Table__._SQL2014_QLTS17_DW_DimDate[[#This Row],[NgayMuaVu]]-1)/7)+1</f>
        <v>1</v>
      </c>
      <c r="Y4689" t="str">
        <f>"Tuần " &amp;Table__._SQL2014_QLTS17_DW_DimDate[[#This Row],[TuanMuaVu]] &amp; " năm " &amp;Table__._SQL2014_QLTS17_DW_DimDate[[#This Row],[NamMuaVuStr]]</f>
        <v>Tuần 1 năm 2022-2023</v>
      </c>
      <c r="Z4689">
        <f>YEAR(Table__._SQL2014_QLTS17_DW_DimDate[[#This Row],[NgayBatDauMuaVu]])</f>
        <v>2022</v>
      </c>
      <c r="AA4689" t="str">
        <f>YEAR(Table__._SQL2014_QLTS17_DW_DimDate[[#This Row],[NgayBatDauMuaVu]]) &amp;"-"&amp;YEAR(Table__._SQL2014_QLTS17_DW_DimDate[[#This Row],[NgayKetThucMuaVu]])</f>
        <v>2022-2023</v>
      </c>
      <c r="AB4689">
        <f>YEAR(Table__._SQL2014_QLTS17_DW_DimDate[[#This Row],[NgayBatDauMuaVu]])</f>
        <v>2022</v>
      </c>
      <c r="AC4689">
        <f>YEAR(Table__._SQL2014_QLTS17_DW_DimDate[[#This Row],[NgayKetThucMuaVu]])</f>
        <v>2023</v>
      </c>
    </row>
    <row r="4690" spans="1:29">
      <c r="A4690">
        <v>20221102</v>
      </c>
      <c r="B4690" s="1">
        <v>44867</v>
      </c>
      <c r="C4690" t="s">
        <v>13</v>
      </c>
      <c r="D4690" t="s">
        <v>896</v>
      </c>
      <c r="E4690" t="s">
        <v>12</v>
      </c>
      <c r="F4690" t="s">
        <v>333</v>
      </c>
      <c r="G4690" t="s">
        <v>1</v>
      </c>
      <c r="H4690" t="s">
        <v>56</v>
      </c>
      <c r="I4690" t="s">
        <v>21</v>
      </c>
      <c r="J4690" t="s">
        <v>908</v>
      </c>
      <c r="K4690" t="s">
        <v>13</v>
      </c>
      <c r="L4690" t="s">
        <v>12</v>
      </c>
      <c r="M4690" t="s">
        <v>913</v>
      </c>
      <c r="N4690" t="s">
        <v>667</v>
      </c>
      <c r="O4690" t="s">
        <v>689</v>
      </c>
      <c r="P4690" t="s">
        <v>690</v>
      </c>
      <c r="Q4690" t="s">
        <v>687</v>
      </c>
      <c r="R4690" t="s">
        <v>671</v>
      </c>
      <c r="S4690" t="s">
        <v>668</v>
      </c>
      <c r="T4690" t="s">
        <v>671</v>
      </c>
      <c r="U4690" s="2">
        <f>DATE(IF(MONTH(Table__._SQL2014_QLTS17_DW_DimDate[[#This Row],[Ngay]])&lt;11,YEAR(Table__._SQL2014_QLTS17_DW_DimDate[[#This Row],[Ngay]])-1, YEAR(Table__._SQL2014_QLTS17_DW_DimDate[[#This Row],[Ngay]])),11,1)</f>
        <v>44866</v>
      </c>
      <c r="V4690" s="2">
        <f>DATE(YEAR(Table__._SQL2014_QLTS17_DW_DimDate[[#This Row],[NgayBatDauMuaVu]])+1, 10,31)</f>
        <v>45230</v>
      </c>
      <c r="W4690" s="3">
        <f>Table__._SQL2014_QLTS17_DW_DimDate[[#This Row],[Ngay]]-Table__._SQL2014_QLTS17_DW_DimDate[[#This Row],[NgayBatDauMuaVu]]+1</f>
        <v>2</v>
      </c>
      <c r="X4690">
        <f>INT((Table__._SQL2014_QLTS17_DW_DimDate[[#This Row],[NgayMuaVu]]-1)/7)+1</f>
        <v>1</v>
      </c>
      <c r="Y4690" t="str">
        <f>"Tuần " &amp;Table__._SQL2014_QLTS17_DW_DimDate[[#This Row],[TuanMuaVu]] &amp; " năm " &amp;Table__._SQL2014_QLTS17_DW_DimDate[[#This Row],[NamMuaVuStr]]</f>
        <v>Tuần 1 năm 2022-2023</v>
      </c>
      <c r="Z4690">
        <f>YEAR(Table__._SQL2014_QLTS17_DW_DimDate[[#This Row],[NgayBatDauMuaVu]])</f>
        <v>2022</v>
      </c>
      <c r="AA4690" t="str">
        <f>YEAR(Table__._SQL2014_QLTS17_DW_DimDate[[#This Row],[NgayBatDauMuaVu]]) &amp;"-"&amp;YEAR(Table__._SQL2014_QLTS17_DW_DimDate[[#This Row],[NgayKetThucMuaVu]])</f>
        <v>2022-2023</v>
      </c>
      <c r="AB4690">
        <f>YEAR(Table__._SQL2014_QLTS17_DW_DimDate[[#This Row],[NgayBatDauMuaVu]])</f>
        <v>2022</v>
      </c>
      <c r="AC4690">
        <f>YEAR(Table__._SQL2014_QLTS17_DW_DimDate[[#This Row],[NgayKetThucMuaVu]])</f>
        <v>2023</v>
      </c>
    </row>
    <row r="4691" spans="1:29">
      <c r="A4691">
        <v>20221103</v>
      </c>
      <c r="B4691" s="1">
        <v>44868</v>
      </c>
      <c r="C4691" t="s">
        <v>16</v>
      </c>
      <c r="D4691" t="s">
        <v>897</v>
      </c>
      <c r="E4691" t="s">
        <v>3</v>
      </c>
      <c r="F4691" t="s">
        <v>334</v>
      </c>
      <c r="G4691" t="s">
        <v>1</v>
      </c>
      <c r="H4691" t="s">
        <v>56</v>
      </c>
      <c r="I4691" t="s">
        <v>21</v>
      </c>
      <c r="J4691" t="s">
        <v>908</v>
      </c>
      <c r="K4691" t="s">
        <v>13</v>
      </c>
      <c r="L4691" t="s">
        <v>12</v>
      </c>
      <c r="M4691" t="s">
        <v>913</v>
      </c>
      <c r="N4691" t="s">
        <v>667</v>
      </c>
      <c r="O4691" t="s">
        <v>689</v>
      </c>
      <c r="P4691" t="s">
        <v>690</v>
      </c>
      <c r="Q4691" t="s">
        <v>687</v>
      </c>
      <c r="R4691" t="s">
        <v>671</v>
      </c>
      <c r="S4691" t="s">
        <v>668</v>
      </c>
      <c r="T4691" t="s">
        <v>671</v>
      </c>
      <c r="U4691" s="2">
        <f>DATE(IF(MONTH(Table__._SQL2014_QLTS17_DW_DimDate[[#This Row],[Ngay]])&lt;11,YEAR(Table__._SQL2014_QLTS17_DW_DimDate[[#This Row],[Ngay]])-1, YEAR(Table__._SQL2014_QLTS17_DW_DimDate[[#This Row],[Ngay]])),11,1)</f>
        <v>44866</v>
      </c>
      <c r="V4691" s="2">
        <f>DATE(YEAR(Table__._SQL2014_QLTS17_DW_DimDate[[#This Row],[NgayBatDauMuaVu]])+1, 10,31)</f>
        <v>45230</v>
      </c>
      <c r="W4691" s="3">
        <f>Table__._SQL2014_QLTS17_DW_DimDate[[#This Row],[Ngay]]-Table__._SQL2014_QLTS17_DW_DimDate[[#This Row],[NgayBatDauMuaVu]]+1</f>
        <v>3</v>
      </c>
      <c r="X4691">
        <f>INT((Table__._SQL2014_QLTS17_DW_DimDate[[#This Row],[NgayMuaVu]]-1)/7)+1</f>
        <v>1</v>
      </c>
      <c r="Y4691" t="str">
        <f>"Tuần " &amp;Table__._SQL2014_QLTS17_DW_DimDate[[#This Row],[TuanMuaVu]] &amp; " năm " &amp;Table__._SQL2014_QLTS17_DW_DimDate[[#This Row],[NamMuaVuStr]]</f>
        <v>Tuần 1 năm 2022-2023</v>
      </c>
      <c r="Z4691">
        <f>YEAR(Table__._SQL2014_QLTS17_DW_DimDate[[#This Row],[NgayBatDauMuaVu]])</f>
        <v>2022</v>
      </c>
      <c r="AA4691" t="str">
        <f>YEAR(Table__._SQL2014_QLTS17_DW_DimDate[[#This Row],[NgayBatDauMuaVu]]) &amp;"-"&amp;YEAR(Table__._SQL2014_QLTS17_DW_DimDate[[#This Row],[NgayKetThucMuaVu]])</f>
        <v>2022-2023</v>
      </c>
      <c r="AB4691">
        <f>YEAR(Table__._SQL2014_QLTS17_DW_DimDate[[#This Row],[NgayBatDauMuaVu]])</f>
        <v>2022</v>
      </c>
      <c r="AC4691">
        <f>YEAR(Table__._SQL2014_QLTS17_DW_DimDate[[#This Row],[NgayKetThucMuaVu]])</f>
        <v>2023</v>
      </c>
    </row>
    <row r="4692" spans="1:29">
      <c r="A4692">
        <v>20221104</v>
      </c>
      <c r="B4692" s="1">
        <v>44869</v>
      </c>
      <c r="C4692" t="s">
        <v>12</v>
      </c>
      <c r="D4692" t="s">
        <v>891</v>
      </c>
      <c r="E4692" t="s">
        <v>2</v>
      </c>
      <c r="F4692" t="s">
        <v>335</v>
      </c>
      <c r="G4692" t="s">
        <v>1</v>
      </c>
      <c r="H4692" t="s">
        <v>56</v>
      </c>
      <c r="I4692" t="s">
        <v>21</v>
      </c>
      <c r="J4692" t="s">
        <v>908</v>
      </c>
      <c r="K4692" t="s">
        <v>13</v>
      </c>
      <c r="L4692" t="s">
        <v>12</v>
      </c>
      <c r="M4692" t="s">
        <v>913</v>
      </c>
      <c r="N4692" t="s">
        <v>667</v>
      </c>
      <c r="O4692" t="s">
        <v>689</v>
      </c>
      <c r="P4692" t="s">
        <v>690</v>
      </c>
      <c r="Q4692" t="s">
        <v>687</v>
      </c>
      <c r="R4692" t="s">
        <v>671</v>
      </c>
      <c r="S4692" t="s">
        <v>668</v>
      </c>
      <c r="T4692" t="s">
        <v>671</v>
      </c>
      <c r="U4692" s="2">
        <f>DATE(IF(MONTH(Table__._SQL2014_QLTS17_DW_DimDate[[#This Row],[Ngay]])&lt;11,YEAR(Table__._SQL2014_QLTS17_DW_DimDate[[#This Row],[Ngay]])-1, YEAR(Table__._SQL2014_QLTS17_DW_DimDate[[#This Row],[Ngay]])),11,1)</f>
        <v>44866</v>
      </c>
      <c r="V4692" s="2">
        <f>DATE(YEAR(Table__._SQL2014_QLTS17_DW_DimDate[[#This Row],[NgayBatDauMuaVu]])+1, 10,31)</f>
        <v>45230</v>
      </c>
      <c r="W4692" s="3">
        <f>Table__._SQL2014_QLTS17_DW_DimDate[[#This Row],[Ngay]]-Table__._SQL2014_QLTS17_DW_DimDate[[#This Row],[NgayBatDauMuaVu]]+1</f>
        <v>4</v>
      </c>
      <c r="X4692">
        <f>INT((Table__._SQL2014_QLTS17_DW_DimDate[[#This Row],[NgayMuaVu]]-1)/7)+1</f>
        <v>1</v>
      </c>
      <c r="Y4692" t="str">
        <f>"Tuần " &amp;Table__._SQL2014_QLTS17_DW_DimDate[[#This Row],[TuanMuaVu]] &amp; " năm " &amp;Table__._SQL2014_QLTS17_DW_DimDate[[#This Row],[NamMuaVuStr]]</f>
        <v>Tuần 1 năm 2022-2023</v>
      </c>
      <c r="Z4692">
        <f>YEAR(Table__._SQL2014_QLTS17_DW_DimDate[[#This Row],[NgayBatDauMuaVu]])</f>
        <v>2022</v>
      </c>
      <c r="AA4692" t="str">
        <f>YEAR(Table__._SQL2014_QLTS17_DW_DimDate[[#This Row],[NgayBatDauMuaVu]]) &amp;"-"&amp;YEAR(Table__._SQL2014_QLTS17_DW_DimDate[[#This Row],[NgayKetThucMuaVu]])</f>
        <v>2022-2023</v>
      </c>
      <c r="AB4692">
        <f>YEAR(Table__._SQL2014_QLTS17_DW_DimDate[[#This Row],[NgayBatDauMuaVu]])</f>
        <v>2022</v>
      </c>
      <c r="AC4692">
        <f>YEAR(Table__._SQL2014_QLTS17_DW_DimDate[[#This Row],[NgayKetThucMuaVu]])</f>
        <v>2023</v>
      </c>
    </row>
    <row r="4693" spans="1:29">
      <c r="A4693">
        <v>20221105</v>
      </c>
      <c r="B4693" s="1">
        <v>44870</v>
      </c>
      <c r="C4693" t="s">
        <v>3</v>
      </c>
      <c r="D4693" t="s">
        <v>892</v>
      </c>
      <c r="E4693" t="s">
        <v>14</v>
      </c>
      <c r="F4693" t="s">
        <v>336</v>
      </c>
      <c r="G4693" t="s">
        <v>1</v>
      </c>
      <c r="H4693" t="s">
        <v>56</v>
      </c>
      <c r="I4693" t="s">
        <v>21</v>
      </c>
      <c r="J4693" t="s">
        <v>908</v>
      </c>
      <c r="K4693" t="s">
        <v>13</v>
      </c>
      <c r="L4693" t="s">
        <v>12</v>
      </c>
      <c r="M4693" t="s">
        <v>913</v>
      </c>
      <c r="N4693" t="s">
        <v>667</v>
      </c>
      <c r="O4693" t="s">
        <v>689</v>
      </c>
      <c r="P4693" t="s">
        <v>690</v>
      </c>
      <c r="Q4693" t="s">
        <v>687</v>
      </c>
      <c r="R4693" t="s">
        <v>671</v>
      </c>
      <c r="S4693" t="s">
        <v>668</v>
      </c>
      <c r="T4693" t="s">
        <v>671</v>
      </c>
      <c r="U4693" s="2">
        <f>DATE(IF(MONTH(Table__._SQL2014_QLTS17_DW_DimDate[[#This Row],[Ngay]])&lt;11,YEAR(Table__._SQL2014_QLTS17_DW_DimDate[[#This Row],[Ngay]])-1, YEAR(Table__._SQL2014_QLTS17_DW_DimDate[[#This Row],[Ngay]])),11,1)</f>
        <v>44866</v>
      </c>
      <c r="V4693" s="2">
        <f>DATE(YEAR(Table__._SQL2014_QLTS17_DW_DimDate[[#This Row],[NgayBatDauMuaVu]])+1, 10,31)</f>
        <v>45230</v>
      </c>
      <c r="W4693" s="3">
        <f>Table__._SQL2014_QLTS17_DW_DimDate[[#This Row],[Ngay]]-Table__._SQL2014_QLTS17_DW_DimDate[[#This Row],[NgayBatDauMuaVu]]+1</f>
        <v>5</v>
      </c>
      <c r="X4693">
        <f>INT((Table__._SQL2014_QLTS17_DW_DimDate[[#This Row],[NgayMuaVu]]-1)/7)+1</f>
        <v>1</v>
      </c>
      <c r="Y4693" t="str">
        <f>"Tuần " &amp;Table__._SQL2014_QLTS17_DW_DimDate[[#This Row],[TuanMuaVu]] &amp; " năm " &amp;Table__._SQL2014_QLTS17_DW_DimDate[[#This Row],[NamMuaVuStr]]</f>
        <v>Tuần 1 năm 2022-2023</v>
      </c>
      <c r="Z4693">
        <f>YEAR(Table__._SQL2014_QLTS17_DW_DimDate[[#This Row],[NgayBatDauMuaVu]])</f>
        <v>2022</v>
      </c>
      <c r="AA4693" t="str">
        <f>YEAR(Table__._SQL2014_QLTS17_DW_DimDate[[#This Row],[NgayBatDauMuaVu]]) &amp;"-"&amp;YEAR(Table__._SQL2014_QLTS17_DW_DimDate[[#This Row],[NgayKetThucMuaVu]])</f>
        <v>2022-2023</v>
      </c>
      <c r="AB4693">
        <f>YEAR(Table__._SQL2014_QLTS17_DW_DimDate[[#This Row],[NgayBatDauMuaVu]])</f>
        <v>2022</v>
      </c>
      <c r="AC4693">
        <f>YEAR(Table__._SQL2014_QLTS17_DW_DimDate[[#This Row],[NgayKetThucMuaVu]])</f>
        <v>2023</v>
      </c>
    </row>
    <row r="4694" spans="1:29">
      <c r="A4694">
        <v>20221106</v>
      </c>
      <c r="B4694" s="1">
        <v>44871</v>
      </c>
      <c r="C4694" t="s">
        <v>2</v>
      </c>
      <c r="D4694" t="s">
        <v>893</v>
      </c>
      <c r="E4694" t="s">
        <v>1</v>
      </c>
      <c r="F4694" t="s">
        <v>337</v>
      </c>
      <c r="G4694" t="s">
        <v>13</v>
      </c>
      <c r="H4694" t="s">
        <v>57</v>
      </c>
      <c r="I4694" t="s">
        <v>21</v>
      </c>
      <c r="J4694" t="s">
        <v>908</v>
      </c>
      <c r="K4694" t="s">
        <v>13</v>
      </c>
      <c r="L4694" t="s">
        <v>12</v>
      </c>
      <c r="M4694" t="s">
        <v>913</v>
      </c>
      <c r="N4694" t="s">
        <v>667</v>
      </c>
      <c r="O4694" t="s">
        <v>689</v>
      </c>
      <c r="P4694" t="s">
        <v>690</v>
      </c>
      <c r="Q4694" t="s">
        <v>687</v>
      </c>
      <c r="R4694" t="s">
        <v>671</v>
      </c>
      <c r="S4694" t="s">
        <v>668</v>
      </c>
      <c r="T4694" t="s">
        <v>671</v>
      </c>
      <c r="U4694" s="2">
        <f>DATE(IF(MONTH(Table__._SQL2014_QLTS17_DW_DimDate[[#This Row],[Ngay]])&lt;11,YEAR(Table__._SQL2014_QLTS17_DW_DimDate[[#This Row],[Ngay]])-1, YEAR(Table__._SQL2014_QLTS17_DW_DimDate[[#This Row],[Ngay]])),11,1)</f>
        <v>44866</v>
      </c>
      <c r="V4694" s="2">
        <f>DATE(YEAR(Table__._SQL2014_QLTS17_DW_DimDate[[#This Row],[NgayBatDauMuaVu]])+1, 10,31)</f>
        <v>45230</v>
      </c>
      <c r="W4694" s="3">
        <f>Table__._SQL2014_QLTS17_DW_DimDate[[#This Row],[Ngay]]-Table__._SQL2014_QLTS17_DW_DimDate[[#This Row],[NgayBatDauMuaVu]]+1</f>
        <v>6</v>
      </c>
      <c r="X4694">
        <f>INT((Table__._SQL2014_QLTS17_DW_DimDate[[#This Row],[NgayMuaVu]]-1)/7)+1</f>
        <v>1</v>
      </c>
      <c r="Y4694" t="str">
        <f>"Tuần " &amp;Table__._SQL2014_QLTS17_DW_DimDate[[#This Row],[TuanMuaVu]] &amp; " năm " &amp;Table__._SQL2014_QLTS17_DW_DimDate[[#This Row],[NamMuaVuStr]]</f>
        <v>Tuần 1 năm 2022-2023</v>
      </c>
      <c r="Z4694">
        <f>YEAR(Table__._SQL2014_QLTS17_DW_DimDate[[#This Row],[NgayBatDauMuaVu]])</f>
        <v>2022</v>
      </c>
      <c r="AA4694" t="str">
        <f>YEAR(Table__._SQL2014_QLTS17_DW_DimDate[[#This Row],[NgayBatDauMuaVu]]) &amp;"-"&amp;YEAR(Table__._SQL2014_QLTS17_DW_DimDate[[#This Row],[NgayKetThucMuaVu]])</f>
        <v>2022-2023</v>
      </c>
      <c r="AB4694">
        <f>YEAR(Table__._SQL2014_QLTS17_DW_DimDate[[#This Row],[NgayBatDauMuaVu]])</f>
        <v>2022</v>
      </c>
      <c r="AC4694">
        <f>YEAR(Table__._SQL2014_QLTS17_DW_DimDate[[#This Row],[NgayKetThucMuaVu]])</f>
        <v>2023</v>
      </c>
    </row>
    <row r="4695" spans="1:29">
      <c r="A4695">
        <v>20221107</v>
      </c>
      <c r="B4695" s="1">
        <v>44872</v>
      </c>
      <c r="C4695" t="s">
        <v>14</v>
      </c>
      <c r="D4695" t="s">
        <v>894</v>
      </c>
      <c r="E4695" t="s">
        <v>13</v>
      </c>
      <c r="F4695" t="s">
        <v>338</v>
      </c>
      <c r="G4695" t="s">
        <v>13</v>
      </c>
      <c r="H4695" t="s">
        <v>57</v>
      </c>
      <c r="I4695" t="s">
        <v>21</v>
      </c>
      <c r="J4695" t="s">
        <v>908</v>
      </c>
      <c r="K4695" t="s">
        <v>13</v>
      </c>
      <c r="L4695" t="s">
        <v>12</v>
      </c>
      <c r="M4695" t="s">
        <v>913</v>
      </c>
      <c r="N4695" t="s">
        <v>667</v>
      </c>
      <c r="O4695" t="s">
        <v>689</v>
      </c>
      <c r="P4695" t="s">
        <v>690</v>
      </c>
      <c r="Q4695" t="s">
        <v>687</v>
      </c>
      <c r="R4695" t="s">
        <v>671</v>
      </c>
      <c r="S4695" t="s">
        <v>668</v>
      </c>
      <c r="T4695" t="s">
        <v>671</v>
      </c>
      <c r="U4695" s="2">
        <f>DATE(IF(MONTH(Table__._SQL2014_QLTS17_DW_DimDate[[#This Row],[Ngay]])&lt;11,YEAR(Table__._SQL2014_QLTS17_DW_DimDate[[#This Row],[Ngay]])-1, YEAR(Table__._SQL2014_QLTS17_DW_DimDate[[#This Row],[Ngay]])),11,1)</f>
        <v>44866</v>
      </c>
      <c r="V4695" s="2">
        <f>DATE(YEAR(Table__._SQL2014_QLTS17_DW_DimDate[[#This Row],[NgayBatDauMuaVu]])+1, 10,31)</f>
        <v>45230</v>
      </c>
      <c r="W4695" s="3">
        <f>Table__._SQL2014_QLTS17_DW_DimDate[[#This Row],[Ngay]]-Table__._SQL2014_QLTS17_DW_DimDate[[#This Row],[NgayBatDauMuaVu]]+1</f>
        <v>7</v>
      </c>
      <c r="X4695">
        <f>INT((Table__._SQL2014_QLTS17_DW_DimDate[[#This Row],[NgayMuaVu]]-1)/7)+1</f>
        <v>1</v>
      </c>
      <c r="Y4695" t="str">
        <f>"Tuần " &amp;Table__._SQL2014_QLTS17_DW_DimDate[[#This Row],[TuanMuaVu]] &amp; " năm " &amp;Table__._SQL2014_QLTS17_DW_DimDate[[#This Row],[NamMuaVuStr]]</f>
        <v>Tuần 1 năm 2022-2023</v>
      </c>
      <c r="Z4695">
        <f>YEAR(Table__._SQL2014_QLTS17_DW_DimDate[[#This Row],[NgayBatDauMuaVu]])</f>
        <v>2022</v>
      </c>
      <c r="AA4695" t="str">
        <f>YEAR(Table__._SQL2014_QLTS17_DW_DimDate[[#This Row],[NgayBatDauMuaVu]]) &amp;"-"&amp;YEAR(Table__._SQL2014_QLTS17_DW_DimDate[[#This Row],[NgayKetThucMuaVu]])</f>
        <v>2022-2023</v>
      </c>
      <c r="AB4695">
        <f>YEAR(Table__._SQL2014_QLTS17_DW_DimDate[[#This Row],[NgayBatDauMuaVu]])</f>
        <v>2022</v>
      </c>
      <c r="AC4695">
        <f>YEAR(Table__._SQL2014_QLTS17_DW_DimDate[[#This Row],[NgayKetThucMuaVu]])</f>
        <v>2023</v>
      </c>
    </row>
    <row r="4696" spans="1:29">
      <c r="A4696">
        <v>20221108</v>
      </c>
      <c r="B4696" s="1">
        <v>44873</v>
      </c>
      <c r="C4696" t="s">
        <v>18</v>
      </c>
      <c r="D4696" t="s">
        <v>895</v>
      </c>
      <c r="E4696" t="s">
        <v>16</v>
      </c>
      <c r="F4696" t="s">
        <v>339</v>
      </c>
      <c r="G4696" t="s">
        <v>13</v>
      </c>
      <c r="H4696" t="s">
        <v>57</v>
      </c>
      <c r="I4696" t="s">
        <v>21</v>
      </c>
      <c r="J4696" t="s">
        <v>908</v>
      </c>
      <c r="K4696" t="s">
        <v>13</v>
      </c>
      <c r="L4696" t="s">
        <v>12</v>
      </c>
      <c r="M4696" t="s">
        <v>913</v>
      </c>
      <c r="N4696" t="s">
        <v>667</v>
      </c>
      <c r="O4696" t="s">
        <v>689</v>
      </c>
      <c r="P4696" t="s">
        <v>690</v>
      </c>
      <c r="Q4696" t="s">
        <v>687</v>
      </c>
      <c r="R4696" t="s">
        <v>671</v>
      </c>
      <c r="S4696" t="s">
        <v>668</v>
      </c>
      <c r="T4696" t="s">
        <v>671</v>
      </c>
      <c r="U4696" s="2">
        <f>DATE(IF(MONTH(Table__._SQL2014_QLTS17_DW_DimDate[[#This Row],[Ngay]])&lt;11,YEAR(Table__._SQL2014_QLTS17_DW_DimDate[[#This Row],[Ngay]])-1, YEAR(Table__._SQL2014_QLTS17_DW_DimDate[[#This Row],[Ngay]])),11,1)</f>
        <v>44866</v>
      </c>
      <c r="V4696" s="2">
        <f>DATE(YEAR(Table__._SQL2014_QLTS17_DW_DimDate[[#This Row],[NgayBatDauMuaVu]])+1, 10,31)</f>
        <v>45230</v>
      </c>
      <c r="W4696" s="3">
        <f>Table__._SQL2014_QLTS17_DW_DimDate[[#This Row],[Ngay]]-Table__._SQL2014_QLTS17_DW_DimDate[[#This Row],[NgayBatDauMuaVu]]+1</f>
        <v>8</v>
      </c>
      <c r="X4696">
        <f>INT((Table__._SQL2014_QLTS17_DW_DimDate[[#This Row],[NgayMuaVu]]-1)/7)+1</f>
        <v>2</v>
      </c>
      <c r="Y4696" t="str">
        <f>"Tuần " &amp;Table__._SQL2014_QLTS17_DW_DimDate[[#This Row],[TuanMuaVu]] &amp; " năm " &amp;Table__._SQL2014_QLTS17_DW_DimDate[[#This Row],[NamMuaVuStr]]</f>
        <v>Tuần 2 năm 2022-2023</v>
      </c>
      <c r="Z4696">
        <f>YEAR(Table__._SQL2014_QLTS17_DW_DimDate[[#This Row],[NgayBatDauMuaVu]])</f>
        <v>2022</v>
      </c>
      <c r="AA4696" t="str">
        <f>YEAR(Table__._SQL2014_QLTS17_DW_DimDate[[#This Row],[NgayBatDauMuaVu]]) &amp;"-"&amp;YEAR(Table__._SQL2014_QLTS17_DW_DimDate[[#This Row],[NgayKetThucMuaVu]])</f>
        <v>2022-2023</v>
      </c>
      <c r="AB4696">
        <f>YEAR(Table__._SQL2014_QLTS17_DW_DimDate[[#This Row],[NgayBatDauMuaVu]])</f>
        <v>2022</v>
      </c>
      <c r="AC4696">
        <f>YEAR(Table__._SQL2014_QLTS17_DW_DimDate[[#This Row],[NgayKetThucMuaVu]])</f>
        <v>2023</v>
      </c>
    </row>
    <row r="4697" spans="1:29">
      <c r="A4697">
        <v>20221109</v>
      </c>
      <c r="B4697" s="1">
        <v>44874</v>
      </c>
      <c r="C4697" t="s">
        <v>19</v>
      </c>
      <c r="D4697" t="s">
        <v>896</v>
      </c>
      <c r="E4697" t="s">
        <v>12</v>
      </c>
      <c r="F4697" t="s">
        <v>340</v>
      </c>
      <c r="G4697" t="s">
        <v>13</v>
      </c>
      <c r="H4697" t="s">
        <v>57</v>
      </c>
      <c r="I4697" t="s">
        <v>21</v>
      </c>
      <c r="J4697" t="s">
        <v>908</v>
      </c>
      <c r="K4697" t="s">
        <v>13</v>
      </c>
      <c r="L4697" t="s">
        <v>12</v>
      </c>
      <c r="M4697" t="s">
        <v>913</v>
      </c>
      <c r="N4697" t="s">
        <v>667</v>
      </c>
      <c r="O4697" t="s">
        <v>689</v>
      </c>
      <c r="P4697" t="s">
        <v>690</v>
      </c>
      <c r="Q4697" t="s">
        <v>687</v>
      </c>
      <c r="R4697" t="s">
        <v>671</v>
      </c>
      <c r="S4697" t="s">
        <v>668</v>
      </c>
      <c r="T4697" t="s">
        <v>671</v>
      </c>
      <c r="U4697" s="2">
        <f>DATE(IF(MONTH(Table__._SQL2014_QLTS17_DW_DimDate[[#This Row],[Ngay]])&lt;11,YEAR(Table__._SQL2014_QLTS17_DW_DimDate[[#This Row],[Ngay]])-1, YEAR(Table__._SQL2014_QLTS17_DW_DimDate[[#This Row],[Ngay]])),11,1)</f>
        <v>44866</v>
      </c>
      <c r="V4697" s="2">
        <f>DATE(YEAR(Table__._SQL2014_QLTS17_DW_DimDate[[#This Row],[NgayBatDauMuaVu]])+1, 10,31)</f>
        <v>45230</v>
      </c>
      <c r="W4697" s="3">
        <f>Table__._SQL2014_QLTS17_DW_DimDate[[#This Row],[Ngay]]-Table__._SQL2014_QLTS17_DW_DimDate[[#This Row],[NgayBatDauMuaVu]]+1</f>
        <v>9</v>
      </c>
      <c r="X4697">
        <f>INT((Table__._SQL2014_QLTS17_DW_DimDate[[#This Row],[NgayMuaVu]]-1)/7)+1</f>
        <v>2</v>
      </c>
      <c r="Y4697" t="str">
        <f>"Tuần " &amp;Table__._SQL2014_QLTS17_DW_DimDate[[#This Row],[TuanMuaVu]] &amp; " năm " &amp;Table__._SQL2014_QLTS17_DW_DimDate[[#This Row],[NamMuaVuStr]]</f>
        <v>Tuần 2 năm 2022-2023</v>
      </c>
      <c r="Z4697">
        <f>YEAR(Table__._SQL2014_QLTS17_DW_DimDate[[#This Row],[NgayBatDauMuaVu]])</f>
        <v>2022</v>
      </c>
      <c r="AA4697" t="str">
        <f>YEAR(Table__._SQL2014_QLTS17_DW_DimDate[[#This Row],[NgayBatDauMuaVu]]) &amp;"-"&amp;YEAR(Table__._SQL2014_QLTS17_DW_DimDate[[#This Row],[NgayKetThucMuaVu]])</f>
        <v>2022-2023</v>
      </c>
      <c r="AB4697">
        <f>YEAR(Table__._SQL2014_QLTS17_DW_DimDate[[#This Row],[NgayBatDauMuaVu]])</f>
        <v>2022</v>
      </c>
      <c r="AC4697">
        <f>YEAR(Table__._SQL2014_QLTS17_DW_DimDate[[#This Row],[NgayKetThucMuaVu]])</f>
        <v>2023</v>
      </c>
    </row>
    <row r="4698" spans="1:29">
      <c r="A4698">
        <v>20221110</v>
      </c>
      <c r="B4698" s="1">
        <v>44875</v>
      </c>
      <c r="C4698" t="s">
        <v>20</v>
      </c>
      <c r="D4698" t="s">
        <v>897</v>
      </c>
      <c r="E4698" t="s">
        <v>3</v>
      </c>
      <c r="F4698" t="s">
        <v>341</v>
      </c>
      <c r="G4698" t="s">
        <v>13</v>
      </c>
      <c r="H4698" t="s">
        <v>57</v>
      </c>
      <c r="I4698" t="s">
        <v>21</v>
      </c>
      <c r="J4698" t="s">
        <v>908</v>
      </c>
      <c r="K4698" t="s">
        <v>13</v>
      </c>
      <c r="L4698" t="s">
        <v>12</v>
      </c>
      <c r="M4698" t="s">
        <v>913</v>
      </c>
      <c r="N4698" t="s">
        <v>667</v>
      </c>
      <c r="O4698" t="s">
        <v>689</v>
      </c>
      <c r="P4698" t="s">
        <v>690</v>
      </c>
      <c r="Q4698" t="s">
        <v>687</v>
      </c>
      <c r="R4698" t="s">
        <v>671</v>
      </c>
      <c r="S4698" t="s">
        <v>668</v>
      </c>
      <c r="T4698" t="s">
        <v>671</v>
      </c>
      <c r="U4698" s="2">
        <f>DATE(IF(MONTH(Table__._SQL2014_QLTS17_DW_DimDate[[#This Row],[Ngay]])&lt;11,YEAR(Table__._SQL2014_QLTS17_DW_DimDate[[#This Row],[Ngay]])-1, YEAR(Table__._SQL2014_QLTS17_DW_DimDate[[#This Row],[Ngay]])),11,1)</f>
        <v>44866</v>
      </c>
      <c r="V4698" s="2">
        <f>DATE(YEAR(Table__._SQL2014_QLTS17_DW_DimDate[[#This Row],[NgayBatDauMuaVu]])+1, 10,31)</f>
        <v>45230</v>
      </c>
      <c r="W4698" s="3">
        <f>Table__._SQL2014_QLTS17_DW_DimDate[[#This Row],[Ngay]]-Table__._SQL2014_QLTS17_DW_DimDate[[#This Row],[NgayBatDauMuaVu]]+1</f>
        <v>10</v>
      </c>
      <c r="X4698">
        <f>INT((Table__._SQL2014_QLTS17_DW_DimDate[[#This Row],[NgayMuaVu]]-1)/7)+1</f>
        <v>2</v>
      </c>
      <c r="Y4698" t="str">
        <f>"Tuần " &amp;Table__._SQL2014_QLTS17_DW_DimDate[[#This Row],[TuanMuaVu]] &amp; " năm " &amp;Table__._SQL2014_QLTS17_DW_DimDate[[#This Row],[NamMuaVuStr]]</f>
        <v>Tuần 2 năm 2022-2023</v>
      </c>
      <c r="Z4698">
        <f>YEAR(Table__._SQL2014_QLTS17_DW_DimDate[[#This Row],[NgayBatDauMuaVu]])</f>
        <v>2022</v>
      </c>
      <c r="AA4698" t="str">
        <f>YEAR(Table__._SQL2014_QLTS17_DW_DimDate[[#This Row],[NgayBatDauMuaVu]]) &amp;"-"&amp;YEAR(Table__._SQL2014_QLTS17_DW_DimDate[[#This Row],[NgayKetThucMuaVu]])</f>
        <v>2022-2023</v>
      </c>
      <c r="AB4698">
        <f>YEAR(Table__._SQL2014_QLTS17_DW_DimDate[[#This Row],[NgayBatDauMuaVu]])</f>
        <v>2022</v>
      </c>
      <c r="AC4698">
        <f>YEAR(Table__._SQL2014_QLTS17_DW_DimDate[[#This Row],[NgayKetThucMuaVu]])</f>
        <v>2023</v>
      </c>
    </row>
    <row r="4699" spans="1:29">
      <c r="A4699">
        <v>20221111</v>
      </c>
      <c r="B4699" s="1">
        <v>44876</v>
      </c>
      <c r="C4699" t="s">
        <v>21</v>
      </c>
      <c r="D4699" t="s">
        <v>891</v>
      </c>
      <c r="E4699" t="s">
        <v>2</v>
      </c>
      <c r="F4699" t="s">
        <v>342</v>
      </c>
      <c r="G4699" t="s">
        <v>13</v>
      </c>
      <c r="H4699" t="s">
        <v>57</v>
      </c>
      <c r="I4699" t="s">
        <v>21</v>
      </c>
      <c r="J4699" t="s">
        <v>908</v>
      </c>
      <c r="K4699" t="s">
        <v>13</v>
      </c>
      <c r="L4699" t="s">
        <v>12</v>
      </c>
      <c r="M4699" t="s">
        <v>913</v>
      </c>
      <c r="N4699" t="s">
        <v>667</v>
      </c>
      <c r="O4699" t="s">
        <v>689</v>
      </c>
      <c r="P4699" t="s">
        <v>690</v>
      </c>
      <c r="Q4699" t="s">
        <v>687</v>
      </c>
      <c r="R4699" t="s">
        <v>671</v>
      </c>
      <c r="S4699" t="s">
        <v>668</v>
      </c>
      <c r="T4699" t="s">
        <v>671</v>
      </c>
      <c r="U4699" s="2">
        <f>DATE(IF(MONTH(Table__._SQL2014_QLTS17_DW_DimDate[[#This Row],[Ngay]])&lt;11,YEAR(Table__._SQL2014_QLTS17_DW_DimDate[[#This Row],[Ngay]])-1, YEAR(Table__._SQL2014_QLTS17_DW_DimDate[[#This Row],[Ngay]])),11,1)</f>
        <v>44866</v>
      </c>
      <c r="V4699" s="2">
        <f>DATE(YEAR(Table__._SQL2014_QLTS17_DW_DimDate[[#This Row],[NgayBatDauMuaVu]])+1, 10,31)</f>
        <v>45230</v>
      </c>
      <c r="W4699" s="3">
        <f>Table__._SQL2014_QLTS17_DW_DimDate[[#This Row],[Ngay]]-Table__._SQL2014_QLTS17_DW_DimDate[[#This Row],[NgayBatDauMuaVu]]+1</f>
        <v>11</v>
      </c>
      <c r="X4699">
        <f>INT((Table__._SQL2014_QLTS17_DW_DimDate[[#This Row],[NgayMuaVu]]-1)/7)+1</f>
        <v>2</v>
      </c>
      <c r="Y4699" t="str">
        <f>"Tuần " &amp;Table__._SQL2014_QLTS17_DW_DimDate[[#This Row],[TuanMuaVu]] &amp; " năm " &amp;Table__._SQL2014_QLTS17_DW_DimDate[[#This Row],[NamMuaVuStr]]</f>
        <v>Tuần 2 năm 2022-2023</v>
      </c>
      <c r="Z4699">
        <f>YEAR(Table__._SQL2014_QLTS17_DW_DimDate[[#This Row],[NgayBatDauMuaVu]])</f>
        <v>2022</v>
      </c>
      <c r="AA4699" t="str">
        <f>YEAR(Table__._SQL2014_QLTS17_DW_DimDate[[#This Row],[NgayBatDauMuaVu]]) &amp;"-"&amp;YEAR(Table__._SQL2014_QLTS17_DW_DimDate[[#This Row],[NgayKetThucMuaVu]])</f>
        <v>2022-2023</v>
      </c>
      <c r="AB4699">
        <f>YEAR(Table__._SQL2014_QLTS17_DW_DimDate[[#This Row],[NgayBatDauMuaVu]])</f>
        <v>2022</v>
      </c>
      <c r="AC4699">
        <f>YEAR(Table__._SQL2014_QLTS17_DW_DimDate[[#This Row],[NgayKetThucMuaVu]])</f>
        <v>2023</v>
      </c>
    </row>
    <row r="4700" spans="1:29">
      <c r="A4700">
        <v>20221112</v>
      </c>
      <c r="B4700" s="1">
        <v>44877</v>
      </c>
      <c r="C4700" t="s">
        <v>11</v>
      </c>
      <c r="D4700" t="s">
        <v>892</v>
      </c>
      <c r="E4700" t="s">
        <v>14</v>
      </c>
      <c r="F4700" t="s">
        <v>343</v>
      </c>
      <c r="G4700" t="s">
        <v>13</v>
      </c>
      <c r="H4700" t="s">
        <v>57</v>
      </c>
      <c r="I4700" t="s">
        <v>21</v>
      </c>
      <c r="J4700" t="s">
        <v>908</v>
      </c>
      <c r="K4700" t="s">
        <v>13</v>
      </c>
      <c r="L4700" t="s">
        <v>12</v>
      </c>
      <c r="M4700" t="s">
        <v>913</v>
      </c>
      <c r="N4700" t="s">
        <v>667</v>
      </c>
      <c r="O4700" t="s">
        <v>689</v>
      </c>
      <c r="P4700" t="s">
        <v>690</v>
      </c>
      <c r="Q4700" t="s">
        <v>687</v>
      </c>
      <c r="R4700" t="s">
        <v>671</v>
      </c>
      <c r="S4700" t="s">
        <v>668</v>
      </c>
      <c r="T4700" t="s">
        <v>671</v>
      </c>
      <c r="U4700" s="2">
        <f>DATE(IF(MONTH(Table__._SQL2014_QLTS17_DW_DimDate[[#This Row],[Ngay]])&lt;11,YEAR(Table__._SQL2014_QLTS17_DW_DimDate[[#This Row],[Ngay]])-1, YEAR(Table__._SQL2014_QLTS17_DW_DimDate[[#This Row],[Ngay]])),11,1)</f>
        <v>44866</v>
      </c>
      <c r="V4700" s="2">
        <f>DATE(YEAR(Table__._SQL2014_QLTS17_DW_DimDate[[#This Row],[NgayBatDauMuaVu]])+1, 10,31)</f>
        <v>45230</v>
      </c>
      <c r="W4700" s="3">
        <f>Table__._SQL2014_QLTS17_DW_DimDate[[#This Row],[Ngay]]-Table__._SQL2014_QLTS17_DW_DimDate[[#This Row],[NgayBatDauMuaVu]]+1</f>
        <v>12</v>
      </c>
      <c r="X4700">
        <f>INT((Table__._SQL2014_QLTS17_DW_DimDate[[#This Row],[NgayMuaVu]]-1)/7)+1</f>
        <v>2</v>
      </c>
      <c r="Y4700" t="str">
        <f>"Tuần " &amp;Table__._SQL2014_QLTS17_DW_DimDate[[#This Row],[TuanMuaVu]] &amp; " năm " &amp;Table__._SQL2014_QLTS17_DW_DimDate[[#This Row],[NamMuaVuStr]]</f>
        <v>Tuần 2 năm 2022-2023</v>
      </c>
      <c r="Z4700">
        <f>YEAR(Table__._SQL2014_QLTS17_DW_DimDate[[#This Row],[NgayBatDauMuaVu]])</f>
        <v>2022</v>
      </c>
      <c r="AA4700" t="str">
        <f>YEAR(Table__._SQL2014_QLTS17_DW_DimDate[[#This Row],[NgayBatDauMuaVu]]) &amp;"-"&amp;YEAR(Table__._SQL2014_QLTS17_DW_DimDate[[#This Row],[NgayKetThucMuaVu]])</f>
        <v>2022-2023</v>
      </c>
      <c r="AB4700">
        <f>YEAR(Table__._SQL2014_QLTS17_DW_DimDate[[#This Row],[NgayBatDauMuaVu]])</f>
        <v>2022</v>
      </c>
      <c r="AC4700">
        <f>YEAR(Table__._SQL2014_QLTS17_DW_DimDate[[#This Row],[NgayKetThucMuaVu]])</f>
        <v>2023</v>
      </c>
    </row>
    <row r="4701" spans="1:29">
      <c r="A4701">
        <v>20221113</v>
      </c>
      <c r="B4701" s="1">
        <v>44878</v>
      </c>
      <c r="C4701" t="s">
        <v>22</v>
      </c>
      <c r="D4701" t="s">
        <v>893</v>
      </c>
      <c r="E4701" t="s">
        <v>1</v>
      </c>
      <c r="F4701" t="s">
        <v>344</v>
      </c>
      <c r="G4701" t="s">
        <v>16</v>
      </c>
      <c r="H4701" t="s">
        <v>58</v>
      </c>
      <c r="I4701" t="s">
        <v>21</v>
      </c>
      <c r="J4701" t="s">
        <v>908</v>
      </c>
      <c r="K4701" t="s">
        <v>13</v>
      </c>
      <c r="L4701" t="s">
        <v>12</v>
      </c>
      <c r="M4701" t="s">
        <v>913</v>
      </c>
      <c r="N4701" t="s">
        <v>667</v>
      </c>
      <c r="O4701" t="s">
        <v>689</v>
      </c>
      <c r="P4701" t="s">
        <v>690</v>
      </c>
      <c r="Q4701" t="s">
        <v>687</v>
      </c>
      <c r="R4701" t="s">
        <v>671</v>
      </c>
      <c r="S4701" t="s">
        <v>668</v>
      </c>
      <c r="T4701" t="s">
        <v>671</v>
      </c>
      <c r="U4701" s="2">
        <f>DATE(IF(MONTH(Table__._SQL2014_QLTS17_DW_DimDate[[#This Row],[Ngay]])&lt;11,YEAR(Table__._SQL2014_QLTS17_DW_DimDate[[#This Row],[Ngay]])-1, YEAR(Table__._SQL2014_QLTS17_DW_DimDate[[#This Row],[Ngay]])),11,1)</f>
        <v>44866</v>
      </c>
      <c r="V4701" s="2">
        <f>DATE(YEAR(Table__._SQL2014_QLTS17_DW_DimDate[[#This Row],[NgayBatDauMuaVu]])+1, 10,31)</f>
        <v>45230</v>
      </c>
      <c r="W4701" s="3">
        <f>Table__._SQL2014_QLTS17_DW_DimDate[[#This Row],[Ngay]]-Table__._SQL2014_QLTS17_DW_DimDate[[#This Row],[NgayBatDauMuaVu]]+1</f>
        <v>13</v>
      </c>
      <c r="X4701">
        <f>INT((Table__._SQL2014_QLTS17_DW_DimDate[[#This Row],[NgayMuaVu]]-1)/7)+1</f>
        <v>2</v>
      </c>
      <c r="Y4701" t="str">
        <f>"Tuần " &amp;Table__._SQL2014_QLTS17_DW_DimDate[[#This Row],[TuanMuaVu]] &amp; " năm " &amp;Table__._SQL2014_QLTS17_DW_DimDate[[#This Row],[NamMuaVuStr]]</f>
        <v>Tuần 2 năm 2022-2023</v>
      </c>
      <c r="Z4701">
        <f>YEAR(Table__._SQL2014_QLTS17_DW_DimDate[[#This Row],[NgayBatDauMuaVu]])</f>
        <v>2022</v>
      </c>
      <c r="AA4701" t="str">
        <f>YEAR(Table__._SQL2014_QLTS17_DW_DimDate[[#This Row],[NgayBatDauMuaVu]]) &amp;"-"&amp;YEAR(Table__._SQL2014_QLTS17_DW_DimDate[[#This Row],[NgayKetThucMuaVu]])</f>
        <v>2022-2023</v>
      </c>
      <c r="AB4701">
        <f>YEAR(Table__._SQL2014_QLTS17_DW_DimDate[[#This Row],[NgayBatDauMuaVu]])</f>
        <v>2022</v>
      </c>
      <c r="AC4701">
        <f>YEAR(Table__._SQL2014_QLTS17_DW_DimDate[[#This Row],[NgayKetThucMuaVu]])</f>
        <v>2023</v>
      </c>
    </row>
    <row r="4702" spans="1:29">
      <c r="A4702">
        <v>20221114</v>
      </c>
      <c r="B4702" s="1">
        <v>44879</v>
      </c>
      <c r="C4702" t="s">
        <v>23</v>
      </c>
      <c r="D4702" t="s">
        <v>894</v>
      </c>
      <c r="E4702" t="s">
        <v>13</v>
      </c>
      <c r="F4702" t="s">
        <v>345</v>
      </c>
      <c r="G4702" t="s">
        <v>16</v>
      </c>
      <c r="H4702" t="s">
        <v>58</v>
      </c>
      <c r="I4702" t="s">
        <v>21</v>
      </c>
      <c r="J4702" t="s">
        <v>908</v>
      </c>
      <c r="K4702" t="s">
        <v>13</v>
      </c>
      <c r="L4702" t="s">
        <v>12</v>
      </c>
      <c r="M4702" t="s">
        <v>913</v>
      </c>
      <c r="N4702" t="s">
        <v>667</v>
      </c>
      <c r="O4702" t="s">
        <v>689</v>
      </c>
      <c r="P4702" t="s">
        <v>690</v>
      </c>
      <c r="Q4702" t="s">
        <v>687</v>
      </c>
      <c r="R4702" t="s">
        <v>671</v>
      </c>
      <c r="S4702" t="s">
        <v>668</v>
      </c>
      <c r="T4702" t="s">
        <v>671</v>
      </c>
      <c r="U4702" s="2">
        <f>DATE(IF(MONTH(Table__._SQL2014_QLTS17_DW_DimDate[[#This Row],[Ngay]])&lt;11,YEAR(Table__._SQL2014_QLTS17_DW_DimDate[[#This Row],[Ngay]])-1, YEAR(Table__._SQL2014_QLTS17_DW_DimDate[[#This Row],[Ngay]])),11,1)</f>
        <v>44866</v>
      </c>
      <c r="V4702" s="2">
        <f>DATE(YEAR(Table__._SQL2014_QLTS17_DW_DimDate[[#This Row],[NgayBatDauMuaVu]])+1, 10,31)</f>
        <v>45230</v>
      </c>
      <c r="W4702" s="3">
        <f>Table__._SQL2014_QLTS17_DW_DimDate[[#This Row],[Ngay]]-Table__._SQL2014_QLTS17_DW_DimDate[[#This Row],[NgayBatDauMuaVu]]+1</f>
        <v>14</v>
      </c>
      <c r="X4702">
        <f>INT((Table__._SQL2014_QLTS17_DW_DimDate[[#This Row],[NgayMuaVu]]-1)/7)+1</f>
        <v>2</v>
      </c>
      <c r="Y4702" t="str">
        <f>"Tuần " &amp;Table__._SQL2014_QLTS17_DW_DimDate[[#This Row],[TuanMuaVu]] &amp; " năm " &amp;Table__._SQL2014_QLTS17_DW_DimDate[[#This Row],[NamMuaVuStr]]</f>
        <v>Tuần 2 năm 2022-2023</v>
      </c>
      <c r="Z4702">
        <f>YEAR(Table__._SQL2014_QLTS17_DW_DimDate[[#This Row],[NgayBatDauMuaVu]])</f>
        <v>2022</v>
      </c>
      <c r="AA4702" t="str">
        <f>YEAR(Table__._SQL2014_QLTS17_DW_DimDate[[#This Row],[NgayBatDauMuaVu]]) &amp;"-"&amp;YEAR(Table__._SQL2014_QLTS17_DW_DimDate[[#This Row],[NgayKetThucMuaVu]])</f>
        <v>2022-2023</v>
      </c>
      <c r="AB4702">
        <f>YEAR(Table__._SQL2014_QLTS17_DW_DimDate[[#This Row],[NgayBatDauMuaVu]])</f>
        <v>2022</v>
      </c>
      <c r="AC4702">
        <f>YEAR(Table__._SQL2014_QLTS17_DW_DimDate[[#This Row],[NgayKetThucMuaVu]])</f>
        <v>2023</v>
      </c>
    </row>
    <row r="4703" spans="1:29">
      <c r="A4703">
        <v>20221115</v>
      </c>
      <c r="B4703" s="1">
        <v>44880</v>
      </c>
      <c r="C4703" t="s">
        <v>24</v>
      </c>
      <c r="D4703" t="s">
        <v>895</v>
      </c>
      <c r="E4703" t="s">
        <v>16</v>
      </c>
      <c r="F4703" t="s">
        <v>346</v>
      </c>
      <c r="G4703" t="s">
        <v>16</v>
      </c>
      <c r="H4703" t="s">
        <v>58</v>
      </c>
      <c r="I4703" t="s">
        <v>21</v>
      </c>
      <c r="J4703" t="s">
        <v>908</v>
      </c>
      <c r="K4703" t="s">
        <v>13</v>
      </c>
      <c r="L4703" t="s">
        <v>12</v>
      </c>
      <c r="M4703" t="s">
        <v>913</v>
      </c>
      <c r="N4703" t="s">
        <v>667</v>
      </c>
      <c r="O4703" t="s">
        <v>689</v>
      </c>
      <c r="P4703" t="s">
        <v>690</v>
      </c>
      <c r="Q4703" t="s">
        <v>687</v>
      </c>
      <c r="R4703" t="s">
        <v>671</v>
      </c>
      <c r="S4703" t="s">
        <v>668</v>
      </c>
      <c r="T4703" t="s">
        <v>671</v>
      </c>
      <c r="U4703" s="2">
        <f>DATE(IF(MONTH(Table__._SQL2014_QLTS17_DW_DimDate[[#This Row],[Ngay]])&lt;11,YEAR(Table__._SQL2014_QLTS17_DW_DimDate[[#This Row],[Ngay]])-1, YEAR(Table__._SQL2014_QLTS17_DW_DimDate[[#This Row],[Ngay]])),11,1)</f>
        <v>44866</v>
      </c>
      <c r="V4703" s="2">
        <f>DATE(YEAR(Table__._SQL2014_QLTS17_DW_DimDate[[#This Row],[NgayBatDauMuaVu]])+1, 10,31)</f>
        <v>45230</v>
      </c>
      <c r="W4703" s="3">
        <f>Table__._SQL2014_QLTS17_DW_DimDate[[#This Row],[Ngay]]-Table__._SQL2014_QLTS17_DW_DimDate[[#This Row],[NgayBatDauMuaVu]]+1</f>
        <v>15</v>
      </c>
      <c r="X4703">
        <f>INT((Table__._SQL2014_QLTS17_DW_DimDate[[#This Row],[NgayMuaVu]]-1)/7)+1</f>
        <v>3</v>
      </c>
      <c r="Y4703" t="str">
        <f>"Tuần " &amp;Table__._SQL2014_QLTS17_DW_DimDate[[#This Row],[TuanMuaVu]] &amp; " năm " &amp;Table__._SQL2014_QLTS17_DW_DimDate[[#This Row],[NamMuaVuStr]]</f>
        <v>Tuần 3 năm 2022-2023</v>
      </c>
      <c r="Z4703">
        <f>YEAR(Table__._SQL2014_QLTS17_DW_DimDate[[#This Row],[NgayBatDauMuaVu]])</f>
        <v>2022</v>
      </c>
      <c r="AA4703" t="str">
        <f>YEAR(Table__._SQL2014_QLTS17_DW_DimDate[[#This Row],[NgayBatDauMuaVu]]) &amp;"-"&amp;YEAR(Table__._SQL2014_QLTS17_DW_DimDate[[#This Row],[NgayKetThucMuaVu]])</f>
        <v>2022-2023</v>
      </c>
      <c r="AB4703">
        <f>YEAR(Table__._SQL2014_QLTS17_DW_DimDate[[#This Row],[NgayBatDauMuaVu]])</f>
        <v>2022</v>
      </c>
      <c r="AC4703">
        <f>YEAR(Table__._SQL2014_QLTS17_DW_DimDate[[#This Row],[NgayKetThucMuaVu]])</f>
        <v>2023</v>
      </c>
    </row>
    <row r="4704" spans="1:29">
      <c r="A4704">
        <v>20221116</v>
      </c>
      <c r="B4704" s="1">
        <v>44881</v>
      </c>
      <c r="C4704" t="s">
        <v>25</v>
      </c>
      <c r="D4704" t="s">
        <v>896</v>
      </c>
      <c r="E4704" t="s">
        <v>12</v>
      </c>
      <c r="F4704" t="s">
        <v>347</v>
      </c>
      <c r="G4704" t="s">
        <v>16</v>
      </c>
      <c r="H4704" t="s">
        <v>58</v>
      </c>
      <c r="I4704" t="s">
        <v>21</v>
      </c>
      <c r="J4704" t="s">
        <v>908</v>
      </c>
      <c r="K4704" t="s">
        <v>13</v>
      </c>
      <c r="L4704" t="s">
        <v>12</v>
      </c>
      <c r="M4704" t="s">
        <v>913</v>
      </c>
      <c r="N4704" t="s">
        <v>667</v>
      </c>
      <c r="O4704" t="s">
        <v>689</v>
      </c>
      <c r="P4704" t="s">
        <v>690</v>
      </c>
      <c r="Q4704" t="s">
        <v>687</v>
      </c>
      <c r="R4704" t="s">
        <v>671</v>
      </c>
      <c r="S4704" t="s">
        <v>668</v>
      </c>
      <c r="T4704" t="s">
        <v>671</v>
      </c>
      <c r="U4704" s="2">
        <f>DATE(IF(MONTH(Table__._SQL2014_QLTS17_DW_DimDate[[#This Row],[Ngay]])&lt;11,YEAR(Table__._SQL2014_QLTS17_DW_DimDate[[#This Row],[Ngay]])-1, YEAR(Table__._SQL2014_QLTS17_DW_DimDate[[#This Row],[Ngay]])),11,1)</f>
        <v>44866</v>
      </c>
      <c r="V4704" s="2">
        <f>DATE(YEAR(Table__._SQL2014_QLTS17_DW_DimDate[[#This Row],[NgayBatDauMuaVu]])+1, 10,31)</f>
        <v>45230</v>
      </c>
      <c r="W4704" s="3">
        <f>Table__._SQL2014_QLTS17_DW_DimDate[[#This Row],[Ngay]]-Table__._SQL2014_QLTS17_DW_DimDate[[#This Row],[NgayBatDauMuaVu]]+1</f>
        <v>16</v>
      </c>
      <c r="X4704">
        <f>INT((Table__._SQL2014_QLTS17_DW_DimDate[[#This Row],[NgayMuaVu]]-1)/7)+1</f>
        <v>3</v>
      </c>
      <c r="Y4704" t="str">
        <f>"Tuần " &amp;Table__._SQL2014_QLTS17_DW_DimDate[[#This Row],[TuanMuaVu]] &amp; " năm " &amp;Table__._SQL2014_QLTS17_DW_DimDate[[#This Row],[NamMuaVuStr]]</f>
        <v>Tuần 3 năm 2022-2023</v>
      </c>
      <c r="Z4704">
        <f>YEAR(Table__._SQL2014_QLTS17_DW_DimDate[[#This Row],[NgayBatDauMuaVu]])</f>
        <v>2022</v>
      </c>
      <c r="AA4704" t="str">
        <f>YEAR(Table__._SQL2014_QLTS17_DW_DimDate[[#This Row],[NgayBatDauMuaVu]]) &amp;"-"&amp;YEAR(Table__._SQL2014_QLTS17_DW_DimDate[[#This Row],[NgayKetThucMuaVu]])</f>
        <v>2022-2023</v>
      </c>
      <c r="AB4704">
        <f>YEAR(Table__._SQL2014_QLTS17_DW_DimDate[[#This Row],[NgayBatDauMuaVu]])</f>
        <v>2022</v>
      </c>
      <c r="AC4704">
        <f>YEAR(Table__._SQL2014_QLTS17_DW_DimDate[[#This Row],[NgayKetThucMuaVu]])</f>
        <v>2023</v>
      </c>
    </row>
    <row r="4705" spans="1:29">
      <c r="A4705">
        <v>20221117</v>
      </c>
      <c r="B4705" s="1">
        <v>44882</v>
      </c>
      <c r="C4705" t="s">
        <v>26</v>
      </c>
      <c r="D4705" t="s">
        <v>897</v>
      </c>
      <c r="E4705" t="s">
        <v>3</v>
      </c>
      <c r="F4705" t="s">
        <v>348</v>
      </c>
      <c r="G4705" t="s">
        <v>16</v>
      </c>
      <c r="H4705" t="s">
        <v>58</v>
      </c>
      <c r="I4705" t="s">
        <v>21</v>
      </c>
      <c r="J4705" t="s">
        <v>908</v>
      </c>
      <c r="K4705" t="s">
        <v>13</v>
      </c>
      <c r="L4705" t="s">
        <v>12</v>
      </c>
      <c r="M4705" t="s">
        <v>913</v>
      </c>
      <c r="N4705" t="s">
        <v>667</v>
      </c>
      <c r="O4705" t="s">
        <v>689</v>
      </c>
      <c r="P4705" t="s">
        <v>690</v>
      </c>
      <c r="Q4705" t="s">
        <v>687</v>
      </c>
      <c r="R4705" t="s">
        <v>671</v>
      </c>
      <c r="S4705" t="s">
        <v>668</v>
      </c>
      <c r="T4705" t="s">
        <v>671</v>
      </c>
      <c r="U4705" s="2">
        <f>DATE(IF(MONTH(Table__._SQL2014_QLTS17_DW_DimDate[[#This Row],[Ngay]])&lt;11,YEAR(Table__._SQL2014_QLTS17_DW_DimDate[[#This Row],[Ngay]])-1, YEAR(Table__._SQL2014_QLTS17_DW_DimDate[[#This Row],[Ngay]])),11,1)</f>
        <v>44866</v>
      </c>
      <c r="V4705" s="2">
        <f>DATE(YEAR(Table__._SQL2014_QLTS17_DW_DimDate[[#This Row],[NgayBatDauMuaVu]])+1, 10,31)</f>
        <v>45230</v>
      </c>
      <c r="W4705" s="3">
        <f>Table__._SQL2014_QLTS17_DW_DimDate[[#This Row],[Ngay]]-Table__._SQL2014_QLTS17_DW_DimDate[[#This Row],[NgayBatDauMuaVu]]+1</f>
        <v>17</v>
      </c>
      <c r="X4705">
        <f>INT((Table__._SQL2014_QLTS17_DW_DimDate[[#This Row],[NgayMuaVu]]-1)/7)+1</f>
        <v>3</v>
      </c>
      <c r="Y4705" t="str">
        <f>"Tuần " &amp;Table__._SQL2014_QLTS17_DW_DimDate[[#This Row],[TuanMuaVu]] &amp; " năm " &amp;Table__._SQL2014_QLTS17_DW_DimDate[[#This Row],[NamMuaVuStr]]</f>
        <v>Tuần 3 năm 2022-2023</v>
      </c>
      <c r="Z4705">
        <f>YEAR(Table__._SQL2014_QLTS17_DW_DimDate[[#This Row],[NgayBatDauMuaVu]])</f>
        <v>2022</v>
      </c>
      <c r="AA4705" t="str">
        <f>YEAR(Table__._SQL2014_QLTS17_DW_DimDate[[#This Row],[NgayBatDauMuaVu]]) &amp;"-"&amp;YEAR(Table__._SQL2014_QLTS17_DW_DimDate[[#This Row],[NgayKetThucMuaVu]])</f>
        <v>2022-2023</v>
      </c>
      <c r="AB4705">
        <f>YEAR(Table__._SQL2014_QLTS17_DW_DimDate[[#This Row],[NgayBatDauMuaVu]])</f>
        <v>2022</v>
      </c>
      <c r="AC4705">
        <f>YEAR(Table__._SQL2014_QLTS17_DW_DimDate[[#This Row],[NgayKetThucMuaVu]])</f>
        <v>2023</v>
      </c>
    </row>
    <row r="4706" spans="1:29">
      <c r="A4706">
        <v>20221118</v>
      </c>
      <c r="B4706" s="1">
        <v>44883</v>
      </c>
      <c r="C4706" t="s">
        <v>27</v>
      </c>
      <c r="D4706" t="s">
        <v>891</v>
      </c>
      <c r="E4706" t="s">
        <v>2</v>
      </c>
      <c r="F4706" t="s">
        <v>349</v>
      </c>
      <c r="G4706" t="s">
        <v>16</v>
      </c>
      <c r="H4706" t="s">
        <v>58</v>
      </c>
      <c r="I4706" t="s">
        <v>21</v>
      </c>
      <c r="J4706" t="s">
        <v>908</v>
      </c>
      <c r="K4706" t="s">
        <v>13</v>
      </c>
      <c r="L4706" t="s">
        <v>12</v>
      </c>
      <c r="M4706" t="s">
        <v>913</v>
      </c>
      <c r="N4706" t="s">
        <v>667</v>
      </c>
      <c r="O4706" t="s">
        <v>689</v>
      </c>
      <c r="P4706" t="s">
        <v>690</v>
      </c>
      <c r="Q4706" t="s">
        <v>687</v>
      </c>
      <c r="R4706" t="s">
        <v>671</v>
      </c>
      <c r="S4706" t="s">
        <v>668</v>
      </c>
      <c r="T4706" t="s">
        <v>671</v>
      </c>
      <c r="U4706" s="2">
        <f>DATE(IF(MONTH(Table__._SQL2014_QLTS17_DW_DimDate[[#This Row],[Ngay]])&lt;11,YEAR(Table__._SQL2014_QLTS17_DW_DimDate[[#This Row],[Ngay]])-1, YEAR(Table__._SQL2014_QLTS17_DW_DimDate[[#This Row],[Ngay]])),11,1)</f>
        <v>44866</v>
      </c>
      <c r="V4706" s="2">
        <f>DATE(YEAR(Table__._SQL2014_QLTS17_DW_DimDate[[#This Row],[NgayBatDauMuaVu]])+1, 10,31)</f>
        <v>45230</v>
      </c>
      <c r="W4706" s="3">
        <f>Table__._SQL2014_QLTS17_DW_DimDate[[#This Row],[Ngay]]-Table__._SQL2014_QLTS17_DW_DimDate[[#This Row],[NgayBatDauMuaVu]]+1</f>
        <v>18</v>
      </c>
      <c r="X4706">
        <f>INT((Table__._SQL2014_QLTS17_DW_DimDate[[#This Row],[NgayMuaVu]]-1)/7)+1</f>
        <v>3</v>
      </c>
      <c r="Y4706" t="str">
        <f>"Tuần " &amp;Table__._SQL2014_QLTS17_DW_DimDate[[#This Row],[TuanMuaVu]] &amp; " năm " &amp;Table__._SQL2014_QLTS17_DW_DimDate[[#This Row],[NamMuaVuStr]]</f>
        <v>Tuần 3 năm 2022-2023</v>
      </c>
      <c r="Z4706">
        <f>YEAR(Table__._SQL2014_QLTS17_DW_DimDate[[#This Row],[NgayBatDauMuaVu]])</f>
        <v>2022</v>
      </c>
      <c r="AA4706" t="str">
        <f>YEAR(Table__._SQL2014_QLTS17_DW_DimDate[[#This Row],[NgayBatDauMuaVu]]) &amp;"-"&amp;YEAR(Table__._SQL2014_QLTS17_DW_DimDate[[#This Row],[NgayKetThucMuaVu]])</f>
        <v>2022-2023</v>
      </c>
      <c r="AB4706">
        <f>YEAR(Table__._SQL2014_QLTS17_DW_DimDate[[#This Row],[NgayBatDauMuaVu]])</f>
        <v>2022</v>
      </c>
      <c r="AC4706">
        <f>YEAR(Table__._SQL2014_QLTS17_DW_DimDate[[#This Row],[NgayKetThucMuaVu]])</f>
        <v>2023</v>
      </c>
    </row>
    <row r="4707" spans="1:29">
      <c r="A4707">
        <v>20221119</v>
      </c>
      <c r="B4707" s="1">
        <v>44884</v>
      </c>
      <c r="C4707" t="s">
        <v>28</v>
      </c>
      <c r="D4707" t="s">
        <v>892</v>
      </c>
      <c r="E4707" t="s">
        <v>14</v>
      </c>
      <c r="F4707" t="s">
        <v>350</v>
      </c>
      <c r="G4707" t="s">
        <v>16</v>
      </c>
      <c r="H4707" t="s">
        <v>58</v>
      </c>
      <c r="I4707" t="s">
        <v>21</v>
      </c>
      <c r="J4707" t="s">
        <v>908</v>
      </c>
      <c r="K4707" t="s">
        <v>13</v>
      </c>
      <c r="L4707" t="s">
        <v>12</v>
      </c>
      <c r="M4707" t="s">
        <v>913</v>
      </c>
      <c r="N4707" t="s">
        <v>667</v>
      </c>
      <c r="O4707" t="s">
        <v>689</v>
      </c>
      <c r="P4707" t="s">
        <v>690</v>
      </c>
      <c r="Q4707" t="s">
        <v>687</v>
      </c>
      <c r="R4707" t="s">
        <v>671</v>
      </c>
      <c r="S4707" t="s">
        <v>668</v>
      </c>
      <c r="T4707" t="s">
        <v>671</v>
      </c>
      <c r="U4707" s="2">
        <f>DATE(IF(MONTH(Table__._SQL2014_QLTS17_DW_DimDate[[#This Row],[Ngay]])&lt;11,YEAR(Table__._SQL2014_QLTS17_DW_DimDate[[#This Row],[Ngay]])-1, YEAR(Table__._SQL2014_QLTS17_DW_DimDate[[#This Row],[Ngay]])),11,1)</f>
        <v>44866</v>
      </c>
      <c r="V4707" s="2">
        <f>DATE(YEAR(Table__._SQL2014_QLTS17_DW_DimDate[[#This Row],[NgayBatDauMuaVu]])+1, 10,31)</f>
        <v>45230</v>
      </c>
      <c r="W4707" s="3">
        <f>Table__._SQL2014_QLTS17_DW_DimDate[[#This Row],[Ngay]]-Table__._SQL2014_QLTS17_DW_DimDate[[#This Row],[NgayBatDauMuaVu]]+1</f>
        <v>19</v>
      </c>
      <c r="X4707">
        <f>INT((Table__._SQL2014_QLTS17_DW_DimDate[[#This Row],[NgayMuaVu]]-1)/7)+1</f>
        <v>3</v>
      </c>
      <c r="Y4707" t="str">
        <f>"Tuần " &amp;Table__._SQL2014_QLTS17_DW_DimDate[[#This Row],[TuanMuaVu]] &amp; " năm " &amp;Table__._SQL2014_QLTS17_DW_DimDate[[#This Row],[NamMuaVuStr]]</f>
        <v>Tuần 3 năm 2022-2023</v>
      </c>
      <c r="Z4707">
        <f>YEAR(Table__._SQL2014_QLTS17_DW_DimDate[[#This Row],[NgayBatDauMuaVu]])</f>
        <v>2022</v>
      </c>
      <c r="AA4707" t="str">
        <f>YEAR(Table__._SQL2014_QLTS17_DW_DimDate[[#This Row],[NgayBatDauMuaVu]]) &amp;"-"&amp;YEAR(Table__._SQL2014_QLTS17_DW_DimDate[[#This Row],[NgayKetThucMuaVu]])</f>
        <v>2022-2023</v>
      </c>
      <c r="AB4707">
        <f>YEAR(Table__._SQL2014_QLTS17_DW_DimDate[[#This Row],[NgayBatDauMuaVu]])</f>
        <v>2022</v>
      </c>
      <c r="AC4707">
        <f>YEAR(Table__._SQL2014_QLTS17_DW_DimDate[[#This Row],[NgayKetThucMuaVu]])</f>
        <v>2023</v>
      </c>
    </row>
    <row r="4708" spans="1:29">
      <c r="A4708">
        <v>20221120</v>
      </c>
      <c r="B4708" s="1">
        <v>44885</v>
      </c>
      <c r="C4708" t="s">
        <v>29</v>
      </c>
      <c r="D4708" t="s">
        <v>893</v>
      </c>
      <c r="E4708" t="s">
        <v>1</v>
      </c>
      <c r="F4708" t="s">
        <v>351</v>
      </c>
      <c r="G4708" t="s">
        <v>12</v>
      </c>
      <c r="H4708" t="s">
        <v>59</v>
      </c>
      <c r="I4708" t="s">
        <v>21</v>
      </c>
      <c r="J4708" t="s">
        <v>908</v>
      </c>
      <c r="K4708" t="s">
        <v>13</v>
      </c>
      <c r="L4708" t="s">
        <v>12</v>
      </c>
      <c r="M4708" t="s">
        <v>913</v>
      </c>
      <c r="N4708" t="s">
        <v>667</v>
      </c>
      <c r="O4708" t="s">
        <v>689</v>
      </c>
      <c r="P4708" t="s">
        <v>690</v>
      </c>
      <c r="Q4708" t="s">
        <v>687</v>
      </c>
      <c r="R4708" t="s">
        <v>671</v>
      </c>
      <c r="S4708" t="s">
        <v>668</v>
      </c>
      <c r="T4708" t="s">
        <v>671</v>
      </c>
      <c r="U4708" s="2">
        <f>DATE(IF(MONTH(Table__._SQL2014_QLTS17_DW_DimDate[[#This Row],[Ngay]])&lt;11,YEAR(Table__._SQL2014_QLTS17_DW_DimDate[[#This Row],[Ngay]])-1, YEAR(Table__._SQL2014_QLTS17_DW_DimDate[[#This Row],[Ngay]])),11,1)</f>
        <v>44866</v>
      </c>
      <c r="V4708" s="2">
        <f>DATE(YEAR(Table__._SQL2014_QLTS17_DW_DimDate[[#This Row],[NgayBatDauMuaVu]])+1, 10,31)</f>
        <v>45230</v>
      </c>
      <c r="W4708" s="3">
        <f>Table__._SQL2014_QLTS17_DW_DimDate[[#This Row],[Ngay]]-Table__._SQL2014_QLTS17_DW_DimDate[[#This Row],[NgayBatDauMuaVu]]+1</f>
        <v>20</v>
      </c>
      <c r="X4708">
        <f>INT((Table__._SQL2014_QLTS17_DW_DimDate[[#This Row],[NgayMuaVu]]-1)/7)+1</f>
        <v>3</v>
      </c>
      <c r="Y4708" t="str">
        <f>"Tuần " &amp;Table__._SQL2014_QLTS17_DW_DimDate[[#This Row],[TuanMuaVu]] &amp; " năm " &amp;Table__._SQL2014_QLTS17_DW_DimDate[[#This Row],[NamMuaVuStr]]</f>
        <v>Tuần 3 năm 2022-2023</v>
      </c>
      <c r="Z4708">
        <f>YEAR(Table__._SQL2014_QLTS17_DW_DimDate[[#This Row],[NgayBatDauMuaVu]])</f>
        <v>2022</v>
      </c>
      <c r="AA4708" t="str">
        <f>YEAR(Table__._SQL2014_QLTS17_DW_DimDate[[#This Row],[NgayBatDauMuaVu]]) &amp;"-"&amp;YEAR(Table__._SQL2014_QLTS17_DW_DimDate[[#This Row],[NgayKetThucMuaVu]])</f>
        <v>2022-2023</v>
      </c>
      <c r="AB4708">
        <f>YEAR(Table__._SQL2014_QLTS17_DW_DimDate[[#This Row],[NgayBatDauMuaVu]])</f>
        <v>2022</v>
      </c>
      <c r="AC4708">
        <f>YEAR(Table__._SQL2014_QLTS17_DW_DimDate[[#This Row],[NgayKetThucMuaVu]])</f>
        <v>2023</v>
      </c>
    </row>
    <row r="4709" spans="1:29">
      <c r="A4709">
        <v>20221121</v>
      </c>
      <c r="B4709" s="1">
        <v>44886</v>
      </c>
      <c r="C4709" t="s">
        <v>30</v>
      </c>
      <c r="D4709" t="s">
        <v>894</v>
      </c>
      <c r="E4709" t="s">
        <v>13</v>
      </c>
      <c r="F4709" t="s">
        <v>352</v>
      </c>
      <c r="G4709" t="s">
        <v>12</v>
      </c>
      <c r="H4709" t="s">
        <v>59</v>
      </c>
      <c r="I4709" t="s">
        <v>21</v>
      </c>
      <c r="J4709" t="s">
        <v>908</v>
      </c>
      <c r="K4709" t="s">
        <v>13</v>
      </c>
      <c r="L4709" t="s">
        <v>12</v>
      </c>
      <c r="M4709" t="s">
        <v>913</v>
      </c>
      <c r="N4709" t="s">
        <v>667</v>
      </c>
      <c r="O4709" t="s">
        <v>689</v>
      </c>
      <c r="P4709" t="s">
        <v>690</v>
      </c>
      <c r="Q4709" t="s">
        <v>687</v>
      </c>
      <c r="R4709" t="s">
        <v>671</v>
      </c>
      <c r="S4709" t="s">
        <v>668</v>
      </c>
      <c r="T4709" t="s">
        <v>671</v>
      </c>
      <c r="U4709" s="2">
        <f>DATE(IF(MONTH(Table__._SQL2014_QLTS17_DW_DimDate[[#This Row],[Ngay]])&lt;11,YEAR(Table__._SQL2014_QLTS17_DW_DimDate[[#This Row],[Ngay]])-1, YEAR(Table__._SQL2014_QLTS17_DW_DimDate[[#This Row],[Ngay]])),11,1)</f>
        <v>44866</v>
      </c>
      <c r="V4709" s="2">
        <f>DATE(YEAR(Table__._SQL2014_QLTS17_DW_DimDate[[#This Row],[NgayBatDauMuaVu]])+1, 10,31)</f>
        <v>45230</v>
      </c>
      <c r="W4709" s="3">
        <f>Table__._SQL2014_QLTS17_DW_DimDate[[#This Row],[Ngay]]-Table__._SQL2014_QLTS17_DW_DimDate[[#This Row],[NgayBatDauMuaVu]]+1</f>
        <v>21</v>
      </c>
      <c r="X4709">
        <f>INT((Table__._SQL2014_QLTS17_DW_DimDate[[#This Row],[NgayMuaVu]]-1)/7)+1</f>
        <v>3</v>
      </c>
      <c r="Y4709" t="str">
        <f>"Tuần " &amp;Table__._SQL2014_QLTS17_DW_DimDate[[#This Row],[TuanMuaVu]] &amp; " năm " &amp;Table__._SQL2014_QLTS17_DW_DimDate[[#This Row],[NamMuaVuStr]]</f>
        <v>Tuần 3 năm 2022-2023</v>
      </c>
      <c r="Z4709">
        <f>YEAR(Table__._SQL2014_QLTS17_DW_DimDate[[#This Row],[NgayBatDauMuaVu]])</f>
        <v>2022</v>
      </c>
      <c r="AA4709" t="str">
        <f>YEAR(Table__._SQL2014_QLTS17_DW_DimDate[[#This Row],[NgayBatDauMuaVu]]) &amp;"-"&amp;YEAR(Table__._SQL2014_QLTS17_DW_DimDate[[#This Row],[NgayKetThucMuaVu]])</f>
        <v>2022-2023</v>
      </c>
      <c r="AB4709">
        <f>YEAR(Table__._SQL2014_QLTS17_DW_DimDate[[#This Row],[NgayBatDauMuaVu]])</f>
        <v>2022</v>
      </c>
      <c r="AC4709">
        <f>YEAR(Table__._SQL2014_QLTS17_DW_DimDate[[#This Row],[NgayKetThucMuaVu]])</f>
        <v>2023</v>
      </c>
    </row>
    <row r="4710" spans="1:29">
      <c r="A4710">
        <v>20221122</v>
      </c>
      <c r="B4710" s="1">
        <v>44887</v>
      </c>
      <c r="C4710" t="s">
        <v>31</v>
      </c>
      <c r="D4710" t="s">
        <v>895</v>
      </c>
      <c r="E4710" t="s">
        <v>16</v>
      </c>
      <c r="F4710" t="s">
        <v>353</v>
      </c>
      <c r="G4710" t="s">
        <v>12</v>
      </c>
      <c r="H4710" t="s">
        <v>59</v>
      </c>
      <c r="I4710" t="s">
        <v>21</v>
      </c>
      <c r="J4710" t="s">
        <v>908</v>
      </c>
      <c r="K4710" t="s">
        <v>13</v>
      </c>
      <c r="L4710" t="s">
        <v>12</v>
      </c>
      <c r="M4710" t="s">
        <v>913</v>
      </c>
      <c r="N4710" t="s">
        <v>667</v>
      </c>
      <c r="O4710" t="s">
        <v>689</v>
      </c>
      <c r="P4710" t="s">
        <v>690</v>
      </c>
      <c r="Q4710" t="s">
        <v>687</v>
      </c>
      <c r="R4710" t="s">
        <v>671</v>
      </c>
      <c r="S4710" t="s">
        <v>668</v>
      </c>
      <c r="T4710" t="s">
        <v>671</v>
      </c>
      <c r="U4710" s="2">
        <f>DATE(IF(MONTH(Table__._SQL2014_QLTS17_DW_DimDate[[#This Row],[Ngay]])&lt;11,YEAR(Table__._SQL2014_QLTS17_DW_DimDate[[#This Row],[Ngay]])-1, YEAR(Table__._SQL2014_QLTS17_DW_DimDate[[#This Row],[Ngay]])),11,1)</f>
        <v>44866</v>
      </c>
      <c r="V4710" s="2">
        <f>DATE(YEAR(Table__._SQL2014_QLTS17_DW_DimDate[[#This Row],[NgayBatDauMuaVu]])+1, 10,31)</f>
        <v>45230</v>
      </c>
      <c r="W4710" s="3">
        <f>Table__._SQL2014_QLTS17_DW_DimDate[[#This Row],[Ngay]]-Table__._SQL2014_QLTS17_DW_DimDate[[#This Row],[NgayBatDauMuaVu]]+1</f>
        <v>22</v>
      </c>
      <c r="X4710">
        <f>INT((Table__._SQL2014_QLTS17_DW_DimDate[[#This Row],[NgayMuaVu]]-1)/7)+1</f>
        <v>4</v>
      </c>
      <c r="Y4710" t="str">
        <f>"Tuần " &amp;Table__._SQL2014_QLTS17_DW_DimDate[[#This Row],[TuanMuaVu]] &amp; " năm " &amp;Table__._SQL2014_QLTS17_DW_DimDate[[#This Row],[NamMuaVuStr]]</f>
        <v>Tuần 4 năm 2022-2023</v>
      </c>
      <c r="Z4710">
        <f>YEAR(Table__._SQL2014_QLTS17_DW_DimDate[[#This Row],[NgayBatDauMuaVu]])</f>
        <v>2022</v>
      </c>
      <c r="AA4710" t="str">
        <f>YEAR(Table__._SQL2014_QLTS17_DW_DimDate[[#This Row],[NgayBatDauMuaVu]]) &amp;"-"&amp;YEAR(Table__._SQL2014_QLTS17_DW_DimDate[[#This Row],[NgayKetThucMuaVu]])</f>
        <v>2022-2023</v>
      </c>
      <c r="AB4710">
        <f>YEAR(Table__._SQL2014_QLTS17_DW_DimDate[[#This Row],[NgayBatDauMuaVu]])</f>
        <v>2022</v>
      </c>
      <c r="AC4710">
        <f>YEAR(Table__._SQL2014_QLTS17_DW_DimDate[[#This Row],[NgayKetThucMuaVu]])</f>
        <v>2023</v>
      </c>
    </row>
    <row r="4711" spans="1:29">
      <c r="A4711">
        <v>20221123</v>
      </c>
      <c r="B4711" s="1">
        <v>44888</v>
      </c>
      <c r="C4711" t="s">
        <v>32</v>
      </c>
      <c r="D4711" t="s">
        <v>896</v>
      </c>
      <c r="E4711" t="s">
        <v>12</v>
      </c>
      <c r="F4711" t="s">
        <v>354</v>
      </c>
      <c r="G4711" t="s">
        <v>12</v>
      </c>
      <c r="H4711" t="s">
        <v>59</v>
      </c>
      <c r="I4711" t="s">
        <v>21</v>
      </c>
      <c r="J4711" t="s">
        <v>908</v>
      </c>
      <c r="K4711" t="s">
        <v>13</v>
      </c>
      <c r="L4711" t="s">
        <v>12</v>
      </c>
      <c r="M4711" t="s">
        <v>913</v>
      </c>
      <c r="N4711" t="s">
        <v>667</v>
      </c>
      <c r="O4711" t="s">
        <v>689</v>
      </c>
      <c r="P4711" t="s">
        <v>690</v>
      </c>
      <c r="Q4711" t="s">
        <v>687</v>
      </c>
      <c r="R4711" t="s">
        <v>671</v>
      </c>
      <c r="S4711" t="s">
        <v>668</v>
      </c>
      <c r="T4711" t="s">
        <v>671</v>
      </c>
      <c r="U4711" s="2">
        <f>DATE(IF(MONTH(Table__._SQL2014_QLTS17_DW_DimDate[[#This Row],[Ngay]])&lt;11,YEAR(Table__._SQL2014_QLTS17_DW_DimDate[[#This Row],[Ngay]])-1, YEAR(Table__._SQL2014_QLTS17_DW_DimDate[[#This Row],[Ngay]])),11,1)</f>
        <v>44866</v>
      </c>
      <c r="V4711" s="2">
        <f>DATE(YEAR(Table__._SQL2014_QLTS17_DW_DimDate[[#This Row],[NgayBatDauMuaVu]])+1, 10,31)</f>
        <v>45230</v>
      </c>
      <c r="W4711" s="3">
        <f>Table__._SQL2014_QLTS17_DW_DimDate[[#This Row],[Ngay]]-Table__._SQL2014_QLTS17_DW_DimDate[[#This Row],[NgayBatDauMuaVu]]+1</f>
        <v>23</v>
      </c>
      <c r="X4711">
        <f>INT((Table__._SQL2014_QLTS17_DW_DimDate[[#This Row],[NgayMuaVu]]-1)/7)+1</f>
        <v>4</v>
      </c>
      <c r="Y4711" t="str">
        <f>"Tuần " &amp;Table__._SQL2014_QLTS17_DW_DimDate[[#This Row],[TuanMuaVu]] &amp; " năm " &amp;Table__._SQL2014_QLTS17_DW_DimDate[[#This Row],[NamMuaVuStr]]</f>
        <v>Tuần 4 năm 2022-2023</v>
      </c>
      <c r="Z4711">
        <f>YEAR(Table__._SQL2014_QLTS17_DW_DimDate[[#This Row],[NgayBatDauMuaVu]])</f>
        <v>2022</v>
      </c>
      <c r="AA4711" t="str">
        <f>YEAR(Table__._SQL2014_QLTS17_DW_DimDate[[#This Row],[NgayBatDauMuaVu]]) &amp;"-"&amp;YEAR(Table__._SQL2014_QLTS17_DW_DimDate[[#This Row],[NgayKetThucMuaVu]])</f>
        <v>2022-2023</v>
      </c>
      <c r="AB4711">
        <f>YEAR(Table__._SQL2014_QLTS17_DW_DimDate[[#This Row],[NgayBatDauMuaVu]])</f>
        <v>2022</v>
      </c>
      <c r="AC4711">
        <f>YEAR(Table__._SQL2014_QLTS17_DW_DimDate[[#This Row],[NgayKetThucMuaVu]])</f>
        <v>2023</v>
      </c>
    </row>
    <row r="4712" spans="1:29">
      <c r="A4712">
        <v>20221124</v>
      </c>
      <c r="B4712" s="1">
        <v>44889</v>
      </c>
      <c r="C4712" t="s">
        <v>33</v>
      </c>
      <c r="D4712" t="s">
        <v>897</v>
      </c>
      <c r="E4712" t="s">
        <v>3</v>
      </c>
      <c r="F4712" t="s">
        <v>355</v>
      </c>
      <c r="G4712" t="s">
        <v>12</v>
      </c>
      <c r="H4712" t="s">
        <v>59</v>
      </c>
      <c r="I4712" t="s">
        <v>21</v>
      </c>
      <c r="J4712" t="s">
        <v>908</v>
      </c>
      <c r="K4712" t="s">
        <v>13</v>
      </c>
      <c r="L4712" t="s">
        <v>12</v>
      </c>
      <c r="M4712" t="s">
        <v>913</v>
      </c>
      <c r="N4712" t="s">
        <v>667</v>
      </c>
      <c r="O4712" t="s">
        <v>689</v>
      </c>
      <c r="P4712" t="s">
        <v>690</v>
      </c>
      <c r="Q4712" t="s">
        <v>687</v>
      </c>
      <c r="R4712" t="s">
        <v>671</v>
      </c>
      <c r="S4712" t="s">
        <v>668</v>
      </c>
      <c r="T4712" t="s">
        <v>671</v>
      </c>
      <c r="U4712" s="2">
        <f>DATE(IF(MONTH(Table__._SQL2014_QLTS17_DW_DimDate[[#This Row],[Ngay]])&lt;11,YEAR(Table__._SQL2014_QLTS17_DW_DimDate[[#This Row],[Ngay]])-1, YEAR(Table__._SQL2014_QLTS17_DW_DimDate[[#This Row],[Ngay]])),11,1)</f>
        <v>44866</v>
      </c>
      <c r="V4712" s="2">
        <f>DATE(YEAR(Table__._SQL2014_QLTS17_DW_DimDate[[#This Row],[NgayBatDauMuaVu]])+1, 10,31)</f>
        <v>45230</v>
      </c>
      <c r="W4712" s="3">
        <f>Table__._SQL2014_QLTS17_DW_DimDate[[#This Row],[Ngay]]-Table__._SQL2014_QLTS17_DW_DimDate[[#This Row],[NgayBatDauMuaVu]]+1</f>
        <v>24</v>
      </c>
      <c r="X4712">
        <f>INT((Table__._SQL2014_QLTS17_DW_DimDate[[#This Row],[NgayMuaVu]]-1)/7)+1</f>
        <v>4</v>
      </c>
      <c r="Y4712" t="str">
        <f>"Tuần " &amp;Table__._SQL2014_QLTS17_DW_DimDate[[#This Row],[TuanMuaVu]] &amp; " năm " &amp;Table__._SQL2014_QLTS17_DW_DimDate[[#This Row],[NamMuaVuStr]]</f>
        <v>Tuần 4 năm 2022-2023</v>
      </c>
      <c r="Z4712">
        <f>YEAR(Table__._SQL2014_QLTS17_DW_DimDate[[#This Row],[NgayBatDauMuaVu]])</f>
        <v>2022</v>
      </c>
      <c r="AA4712" t="str">
        <f>YEAR(Table__._SQL2014_QLTS17_DW_DimDate[[#This Row],[NgayBatDauMuaVu]]) &amp;"-"&amp;YEAR(Table__._SQL2014_QLTS17_DW_DimDate[[#This Row],[NgayKetThucMuaVu]])</f>
        <v>2022-2023</v>
      </c>
      <c r="AB4712">
        <f>YEAR(Table__._SQL2014_QLTS17_DW_DimDate[[#This Row],[NgayBatDauMuaVu]])</f>
        <v>2022</v>
      </c>
      <c r="AC4712">
        <f>YEAR(Table__._SQL2014_QLTS17_DW_DimDate[[#This Row],[NgayKetThucMuaVu]])</f>
        <v>2023</v>
      </c>
    </row>
    <row r="4713" spans="1:29">
      <c r="A4713">
        <v>20221125</v>
      </c>
      <c r="B4713" s="1">
        <v>44890</v>
      </c>
      <c r="C4713" t="s">
        <v>34</v>
      </c>
      <c r="D4713" t="s">
        <v>891</v>
      </c>
      <c r="E4713" t="s">
        <v>2</v>
      </c>
      <c r="F4713" t="s">
        <v>356</v>
      </c>
      <c r="G4713" t="s">
        <v>12</v>
      </c>
      <c r="H4713" t="s">
        <v>59</v>
      </c>
      <c r="I4713" t="s">
        <v>21</v>
      </c>
      <c r="J4713" t="s">
        <v>908</v>
      </c>
      <c r="K4713" t="s">
        <v>13</v>
      </c>
      <c r="L4713" t="s">
        <v>12</v>
      </c>
      <c r="M4713" t="s">
        <v>913</v>
      </c>
      <c r="N4713" t="s">
        <v>667</v>
      </c>
      <c r="O4713" t="s">
        <v>689</v>
      </c>
      <c r="P4713" t="s">
        <v>690</v>
      </c>
      <c r="Q4713" t="s">
        <v>687</v>
      </c>
      <c r="R4713" t="s">
        <v>671</v>
      </c>
      <c r="S4713" t="s">
        <v>668</v>
      </c>
      <c r="T4713" t="s">
        <v>671</v>
      </c>
      <c r="U4713" s="2">
        <f>DATE(IF(MONTH(Table__._SQL2014_QLTS17_DW_DimDate[[#This Row],[Ngay]])&lt;11,YEAR(Table__._SQL2014_QLTS17_DW_DimDate[[#This Row],[Ngay]])-1, YEAR(Table__._SQL2014_QLTS17_DW_DimDate[[#This Row],[Ngay]])),11,1)</f>
        <v>44866</v>
      </c>
      <c r="V4713" s="2">
        <f>DATE(YEAR(Table__._SQL2014_QLTS17_DW_DimDate[[#This Row],[NgayBatDauMuaVu]])+1, 10,31)</f>
        <v>45230</v>
      </c>
      <c r="W4713" s="3">
        <f>Table__._SQL2014_QLTS17_DW_DimDate[[#This Row],[Ngay]]-Table__._SQL2014_QLTS17_DW_DimDate[[#This Row],[NgayBatDauMuaVu]]+1</f>
        <v>25</v>
      </c>
      <c r="X4713">
        <f>INT((Table__._SQL2014_QLTS17_DW_DimDate[[#This Row],[NgayMuaVu]]-1)/7)+1</f>
        <v>4</v>
      </c>
      <c r="Y4713" t="str">
        <f>"Tuần " &amp;Table__._SQL2014_QLTS17_DW_DimDate[[#This Row],[TuanMuaVu]] &amp; " năm " &amp;Table__._SQL2014_QLTS17_DW_DimDate[[#This Row],[NamMuaVuStr]]</f>
        <v>Tuần 4 năm 2022-2023</v>
      </c>
      <c r="Z4713">
        <f>YEAR(Table__._SQL2014_QLTS17_DW_DimDate[[#This Row],[NgayBatDauMuaVu]])</f>
        <v>2022</v>
      </c>
      <c r="AA4713" t="str">
        <f>YEAR(Table__._SQL2014_QLTS17_DW_DimDate[[#This Row],[NgayBatDauMuaVu]]) &amp;"-"&amp;YEAR(Table__._SQL2014_QLTS17_DW_DimDate[[#This Row],[NgayKetThucMuaVu]])</f>
        <v>2022-2023</v>
      </c>
      <c r="AB4713">
        <f>YEAR(Table__._SQL2014_QLTS17_DW_DimDate[[#This Row],[NgayBatDauMuaVu]])</f>
        <v>2022</v>
      </c>
      <c r="AC4713">
        <f>YEAR(Table__._SQL2014_QLTS17_DW_DimDate[[#This Row],[NgayKetThucMuaVu]])</f>
        <v>2023</v>
      </c>
    </row>
    <row r="4714" spans="1:29">
      <c r="A4714">
        <v>20221126</v>
      </c>
      <c r="B4714" s="1">
        <v>44891</v>
      </c>
      <c r="C4714" t="s">
        <v>35</v>
      </c>
      <c r="D4714" t="s">
        <v>892</v>
      </c>
      <c r="E4714" t="s">
        <v>14</v>
      </c>
      <c r="F4714" t="s">
        <v>357</v>
      </c>
      <c r="G4714" t="s">
        <v>12</v>
      </c>
      <c r="H4714" t="s">
        <v>59</v>
      </c>
      <c r="I4714" t="s">
        <v>21</v>
      </c>
      <c r="J4714" t="s">
        <v>908</v>
      </c>
      <c r="K4714" t="s">
        <v>13</v>
      </c>
      <c r="L4714" t="s">
        <v>12</v>
      </c>
      <c r="M4714" t="s">
        <v>913</v>
      </c>
      <c r="N4714" t="s">
        <v>667</v>
      </c>
      <c r="O4714" t="s">
        <v>689</v>
      </c>
      <c r="P4714" t="s">
        <v>690</v>
      </c>
      <c r="Q4714" t="s">
        <v>687</v>
      </c>
      <c r="R4714" t="s">
        <v>671</v>
      </c>
      <c r="S4714" t="s">
        <v>668</v>
      </c>
      <c r="T4714" t="s">
        <v>671</v>
      </c>
      <c r="U4714" s="2">
        <f>DATE(IF(MONTH(Table__._SQL2014_QLTS17_DW_DimDate[[#This Row],[Ngay]])&lt;11,YEAR(Table__._SQL2014_QLTS17_DW_DimDate[[#This Row],[Ngay]])-1, YEAR(Table__._SQL2014_QLTS17_DW_DimDate[[#This Row],[Ngay]])),11,1)</f>
        <v>44866</v>
      </c>
      <c r="V4714" s="2">
        <f>DATE(YEAR(Table__._SQL2014_QLTS17_DW_DimDate[[#This Row],[NgayBatDauMuaVu]])+1, 10,31)</f>
        <v>45230</v>
      </c>
      <c r="W4714" s="3">
        <f>Table__._SQL2014_QLTS17_DW_DimDate[[#This Row],[Ngay]]-Table__._SQL2014_QLTS17_DW_DimDate[[#This Row],[NgayBatDauMuaVu]]+1</f>
        <v>26</v>
      </c>
      <c r="X4714">
        <f>INT((Table__._SQL2014_QLTS17_DW_DimDate[[#This Row],[NgayMuaVu]]-1)/7)+1</f>
        <v>4</v>
      </c>
      <c r="Y4714" t="str">
        <f>"Tuần " &amp;Table__._SQL2014_QLTS17_DW_DimDate[[#This Row],[TuanMuaVu]] &amp; " năm " &amp;Table__._SQL2014_QLTS17_DW_DimDate[[#This Row],[NamMuaVuStr]]</f>
        <v>Tuần 4 năm 2022-2023</v>
      </c>
      <c r="Z4714">
        <f>YEAR(Table__._SQL2014_QLTS17_DW_DimDate[[#This Row],[NgayBatDauMuaVu]])</f>
        <v>2022</v>
      </c>
      <c r="AA4714" t="str">
        <f>YEAR(Table__._SQL2014_QLTS17_DW_DimDate[[#This Row],[NgayBatDauMuaVu]]) &amp;"-"&amp;YEAR(Table__._SQL2014_QLTS17_DW_DimDate[[#This Row],[NgayKetThucMuaVu]])</f>
        <v>2022-2023</v>
      </c>
      <c r="AB4714">
        <f>YEAR(Table__._SQL2014_QLTS17_DW_DimDate[[#This Row],[NgayBatDauMuaVu]])</f>
        <v>2022</v>
      </c>
      <c r="AC4714">
        <f>YEAR(Table__._SQL2014_QLTS17_DW_DimDate[[#This Row],[NgayKetThucMuaVu]])</f>
        <v>2023</v>
      </c>
    </row>
    <row r="4715" spans="1:29">
      <c r="A4715">
        <v>20221127</v>
      </c>
      <c r="B4715" s="1">
        <v>44892</v>
      </c>
      <c r="C4715" t="s">
        <v>36</v>
      </c>
      <c r="D4715" t="s">
        <v>893</v>
      </c>
      <c r="E4715" t="s">
        <v>1</v>
      </c>
      <c r="F4715" t="s">
        <v>358</v>
      </c>
      <c r="G4715" t="s">
        <v>3</v>
      </c>
      <c r="H4715" t="s">
        <v>60</v>
      </c>
      <c r="I4715" t="s">
        <v>21</v>
      </c>
      <c r="J4715" t="s">
        <v>908</v>
      </c>
      <c r="K4715" t="s">
        <v>13</v>
      </c>
      <c r="L4715" t="s">
        <v>12</v>
      </c>
      <c r="M4715" t="s">
        <v>913</v>
      </c>
      <c r="N4715" t="s">
        <v>667</v>
      </c>
      <c r="O4715" t="s">
        <v>689</v>
      </c>
      <c r="P4715" t="s">
        <v>690</v>
      </c>
      <c r="Q4715" t="s">
        <v>687</v>
      </c>
      <c r="R4715" t="s">
        <v>671</v>
      </c>
      <c r="S4715" t="s">
        <v>668</v>
      </c>
      <c r="T4715" t="s">
        <v>671</v>
      </c>
      <c r="U4715" s="2">
        <f>DATE(IF(MONTH(Table__._SQL2014_QLTS17_DW_DimDate[[#This Row],[Ngay]])&lt;11,YEAR(Table__._SQL2014_QLTS17_DW_DimDate[[#This Row],[Ngay]])-1, YEAR(Table__._SQL2014_QLTS17_DW_DimDate[[#This Row],[Ngay]])),11,1)</f>
        <v>44866</v>
      </c>
      <c r="V4715" s="2">
        <f>DATE(YEAR(Table__._SQL2014_QLTS17_DW_DimDate[[#This Row],[NgayBatDauMuaVu]])+1, 10,31)</f>
        <v>45230</v>
      </c>
      <c r="W4715" s="3">
        <f>Table__._SQL2014_QLTS17_DW_DimDate[[#This Row],[Ngay]]-Table__._SQL2014_QLTS17_DW_DimDate[[#This Row],[NgayBatDauMuaVu]]+1</f>
        <v>27</v>
      </c>
      <c r="X4715">
        <f>INT((Table__._SQL2014_QLTS17_DW_DimDate[[#This Row],[NgayMuaVu]]-1)/7)+1</f>
        <v>4</v>
      </c>
      <c r="Y4715" t="str">
        <f>"Tuần " &amp;Table__._SQL2014_QLTS17_DW_DimDate[[#This Row],[TuanMuaVu]] &amp; " năm " &amp;Table__._SQL2014_QLTS17_DW_DimDate[[#This Row],[NamMuaVuStr]]</f>
        <v>Tuần 4 năm 2022-2023</v>
      </c>
      <c r="Z4715">
        <f>YEAR(Table__._SQL2014_QLTS17_DW_DimDate[[#This Row],[NgayBatDauMuaVu]])</f>
        <v>2022</v>
      </c>
      <c r="AA4715" t="str">
        <f>YEAR(Table__._SQL2014_QLTS17_DW_DimDate[[#This Row],[NgayBatDauMuaVu]]) &amp;"-"&amp;YEAR(Table__._SQL2014_QLTS17_DW_DimDate[[#This Row],[NgayKetThucMuaVu]])</f>
        <v>2022-2023</v>
      </c>
      <c r="AB4715">
        <f>YEAR(Table__._SQL2014_QLTS17_DW_DimDate[[#This Row],[NgayBatDauMuaVu]])</f>
        <v>2022</v>
      </c>
      <c r="AC4715">
        <f>YEAR(Table__._SQL2014_QLTS17_DW_DimDate[[#This Row],[NgayKetThucMuaVu]])</f>
        <v>2023</v>
      </c>
    </row>
    <row r="4716" spans="1:29">
      <c r="A4716">
        <v>20221128</v>
      </c>
      <c r="B4716" s="1">
        <v>44893</v>
      </c>
      <c r="C4716" t="s">
        <v>37</v>
      </c>
      <c r="D4716" t="s">
        <v>894</v>
      </c>
      <c r="E4716" t="s">
        <v>13</v>
      </c>
      <c r="F4716" t="s">
        <v>359</v>
      </c>
      <c r="G4716" t="s">
        <v>3</v>
      </c>
      <c r="H4716" t="s">
        <v>60</v>
      </c>
      <c r="I4716" t="s">
        <v>21</v>
      </c>
      <c r="J4716" t="s">
        <v>908</v>
      </c>
      <c r="K4716" t="s">
        <v>13</v>
      </c>
      <c r="L4716" t="s">
        <v>12</v>
      </c>
      <c r="M4716" t="s">
        <v>913</v>
      </c>
      <c r="N4716" t="s">
        <v>667</v>
      </c>
      <c r="O4716" t="s">
        <v>689</v>
      </c>
      <c r="P4716" t="s">
        <v>690</v>
      </c>
      <c r="Q4716" t="s">
        <v>687</v>
      </c>
      <c r="R4716" t="s">
        <v>671</v>
      </c>
      <c r="S4716" t="s">
        <v>668</v>
      </c>
      <c r="T4716" t="s">
        <v>671</v>
      </c>
      <c r="U4716" s="2">
        <f>DATE(IF(MONTH(Table__._SQL2014_QLTS17_DW_DimDate[[#This Row],[Ngay]])&lt;11,YEAR(Table__._SQL2014_QLTS17_DW_DimDate[[#This Row],[Ngay]])-1, YEAR(Table__._SQL2014_QLTS17_DW_DimDate[[#This Row],[Ngay]])),11,1)</f>
        <v>44866</v>
      </c>
      <c r="V4716" s="2">
        <f>DATE(YEAR(Table__._SQL2014_QLTS17_DW_DimDate[[#This Row],[NgayBatDauMuaVu]])+1, 10,31)</f>
        <v>45230</v>
      </c>
      <c r="W4716" s="3">
        <f>Table__._SQL2014_QLTS17_DW_DimDate[[#This Row],[Ngay]]-Table__._SQL2014_QLTS17_DW_DimDate[[#This Row],[NgayBatDauMuaVu]]+1</f>
        <v>28</v>
      </c>
      <c r="X4716">
        <f>INT((Table__._SQL2014_QLTS17_DW_DimDate[[#This Row],[NgayMuaVu]]-1)/7)+1</f>
        <v>4</v>
      </c>
      <c r="Y4716" t="str">
        <f>"Tuần " &amp;Table__._SQL2014_QLTS17_DW_DimDate[[#This Row],[TuanMuaVu]] &amp; " năm " &amp;Table__._SQL2014_QLTS17_DW_DimDate[[#This Row],[NamMuaVuStr]]</f>
        <v>Tuần 4 năm 2022-2023</v>
      </c>
      <c r="Z4716">
        <f>YEAR(Table__._SQL2014_QLTS17_DW_DimDate[[#This Row],[NgayBatDauMuaVu]])</f>
        <v>2022</v>
      </c>
      <c r="AA4716" t="str">
        <f>YEAR(Table__._SQL2014_QLTS17_DW_DimDate[[#This Row],[NgayBatDauMuaVu]]) &amp;"-"&amp;YEAR(Table__._SQL2014_QLTS17_DW_DimDate[[#This Row],[NgayKetThucMuaVu]])</f>
        <v>2022-2023</v>
      </c>
      <c r="AB4716">
        <f>YEAR(Table__._SQL2014_QLTS17_DW_DimDate[[#This Row],[NgayBatDauMuaVu]])</f>
        <v>2022</v>
      </c>
      <c r="AC4716">
        <f>YEAR(Table__._SQL2014_QLTS17_DW_DimDate[[#This Row],[NgayKetThucMuaVu]])</f>
        <v>2023</v>
      </c>
    </row>
    <row r="4717" spans="1:29">
      <c r="A4717">
        <v>20221129</v>
      </c>
      <c r="B4717" s="1">
        <v>44894</v>
      </c>
      <c r="C4717" t="s">
        <v>38</v>
      </c>
      <c r="D4717" t="s">
        <v>895</v>
      </c>
      <c r="E4717" t="s">
        <v>16</v>
      </c>
      <c r="F4717" t="s">
        <v>360</v>
      </c>
      <c r="G4717" t="s">
        <v>3</v>
      </c>
      <c r="H4717" t="s">
        <v>60</v>
      </c>
      <c r="I4717" t="s">
        <v>21</v>
      </c>
      <c r="J4717" t="s">
        <v>908</v>
      </c>
      <c r="K4717" t="s">
        <v>13</v>
      </c>
      <c r="L4717" t="s">
        <v>12</v>
      </c>
      <c r="M4717" t="s">
        <v>913</v>
      </c>
      <c r="N4717" t="s">
        <v>667</v>
      </c>
      <c r="O4717" t="s">
        <v>689</v>
      </c>
      <c r="P4717" t="s">
        <v>690</v>
      </c>
      <c r="Q4717" t="s">
        <v>687</v>
      </c>
      <c r="R4717" t="s">
        <v>671</v>
      </c>
      <c r="S4717" t="s">
        <v>668</v>
      </c>
      <c r="T4717" t="s">
        <v>671</v>
      </c>
      <c r="U4717" s="2">
        <f>DATE(IF(MONTH(Table__._SQL2014_QLTS17_DW_DimDate[[#This Row],[Ngay]])&lt;11,YEAR(Table__._SQL2014_QLTS17_DW_DimDate[[#This Row],[Ngay]])-1, YEAR(Table__._SQL2014_QLTS17_DW_DimDate[[#This Row],[Ngay]])),11,1)</f>
        <v>44866</v>
      </c>
      <c r="V4717" s="2">
        <f>DATE(YEAR(Table__._SQL2014_QLTS17_DW_DimDate[[#This Row],[NgayBatDauMuaVu]])+1, 10,31)</f>
        <v>45230</v>
      </c>
      <c r="W4717" s="3">
        <f>Table__._SQL2014_QLTS17_DW_DimDate[[#This Row],[Ngay]]-Table__._SQL2014_QLTS17_DW_DimDate[[#This Row],[NgayBatDauMuaVu]]+1</f>
        <v>29</v>
      </c>
      <c r="X4717">
        <f>INT((Table__._SQL2014_QLTS17_DW_DimDate[[#This Row],[NgayMuaVu]]-1)/7)+1</f>
        <v>5</v>
      </c>
      <c r="Y4717" t="str">
        <f>"Tuần " &amp;Table__._SQL2014_QLTS17_DW_DimDate[[#This Row],[TuanMuaVu]] &amp; " năm " &amp;Table__._SQL2014_QLTS17_DW_DimDate[[#This Row],[NamMuaVuStr]]</f>
        <v>Tuần 5 năm 2022-2023</v>
      </c>
      <c r="Z4717">
        <f>YEAR(Table__._SQL2014_QLTS17_DW_DimDate[[#This Row],[NgayBatDauMuaVu]])</f>
        <v>2022</v>
      </c>
      <c r="AA4717" t="str">
        <f>YEAR(Table__._SQL2014_QLTS17_DW_DimDate[[#This Row],[NgayBatDauMuaVu]]) &amp;"-"&amp;YEAR(Table__._SQL2014_QLTS17_DW_DimDate[[#This Row],[NgayKetThucMuaVu]])</f>
        <v>2022-2023</v>
      </c>
      <c r="AB4717">
        <f>YEAR(Table__._SQL2014_QLTS17_DW_DimDate[[#This Row],[NgayBatDauMuaVu]])</f>
        <v>2022</v>
      </c>
      <c r="AC4717">
        <f>YEAR(Table__._SQL2014_QLTS17_DW_DimDate[[#This Row],[NgayKetThucMuaVu]])</f>
        <v>2023</v>
      </c>
    </row>
    <row r="4718" spans="1:29">
      <c r="A4718">
        <v>20221130</v>
      </c>
      <c r="B4718" s="1">
        <v>44895</v>
      </c>
      <c r="C4718" t="s">
        <v>39</v>
      </c>
      <c r="D4718" t="s">
        <v>896</v>
      </c>
      <c r="E4718" t="s">
        <v>12</v>
      </c>
      <c r="F4718" t="s">
        <v>361</v>
      </c>
      <c r="G4718" t="s">
        <v>3</v>
      </c>
      <c r="H4718" t="s">
        <v>60</v>
      </c>
      <c r="I4718" t="s">
        <v>21</v>
      </c>
      <c r="J4718" t="s">
        <v>908</v>
      </c>
      <c r="K4718" t="s">
        <v>13</v>
      </c>
      <c r="L4718" t="s">
        <v>12</v>
      </c>
      <c r="M4718" t="s">
        <v>913</v>
      </c>
      <c r="N4718" t="s">
        <v>667</v>
      </c>
      <c r="O4718" t="s">
        <v>689</v>
      </c>
      <c r="P4718" t="s">
        <v>690</v>
      </c>
      <c r="Q4718" t="s">
        <v>687</v>
      </c>
      <c r="R4718" t="s">
        <v>671</v>
      </c>
      <c r="S4718" t="s">
        <v>668</v>
      </c>
      <c r="T4718" t="s">
        <v>671</v>
      </c>
      <c r="U4718" s="2">
        <f>DATE(IF(MONTH(Table__._SQL2014_QLTS17_DW_DimDate[[#This Row],[Ngay]])&lt;11,YEAR(Table__._SQL2014_QLTS17_DW_DimDate[[#This Row],[Ngay]])-1, YEAR(Table__._SQL2014_QLTS17_DW_DimDate[[#This Row],[Ngay]])),11,1)</f>
        <v>44866</v>
      </c>
      <c r="V4718" s="2">
        <f>DATE(YEAR(Table__._SQL2014_QLTS17_DW_DimDate[[#This Row],[NgayBatDauMuaVu]])+1, 10,31)</f>
        <v>45230</v>
      </c>
      <c r="W4718" s="3">
        <f>Table__._SQL2014_QLTS17_DW_DimDate[[#This Row],[Ngay]]-Table__._SQL2014_QLTS17_DW_DimDate[[#This Row],[NgayBatDauMuaVu]]+1</f>
        <v>30</v>
      </c>
      <c r="X4718">
        <f>INT((Table__._SQL2014_QLTS17_DW_DimDate[[#This Row],[NgayMuaVu]]-1)/7)+1</f>
        <v>5</v>
      </c>
      <c r="Y4718" t="str">
        <f>"Tuần " &amp;Table__._SQL2014_QLTS17_DW_DimDate[[#This Row],[TuanMuaVu]] &amp; " năm " &amp;Table__._SQL2014_QLTS17_DW_DimDate[[#This Row],[NamMuaVuStr]]</f>
        <v>Tuần 5 năm 2022-2023</v>
      </c>
      <c r="Z4718">
        <f>YEAR(Table__._SQL2014_QLTS17_DW_DimDate[[#This Row],[NgayBatDauMuaVu]])</f>
        <v>2022</v>
      </c>
      <c r="AA4718" t="str">
        <f>YEAR(Table__._SQL2014_QLTS17_DW_DimDate[[#This Row],[NgayBatDauMuaVu]]) &amp;"-"&amp;YEAR(Table__._SQL2014_QLTS17_DW_DimDate[[#This Row],[NgayKetThucMuaVu]])</f>
        <v>2022-2023</v>
      </c>
      <c r="AB4718">
        <f>YEAR(Table__._SQL2014_QLTS17_DW_DimDate[[#This Row],[NgayBatDauMuaVu]])</f>
        <v>2022</v>
      </c>
      <c r="AC4718">
        <f>YEAR(Table__._SQL2014_QLTS17_DW_DimDate[[#This Row],[NgayKetThucMuaVu]])</f>
        <v>2023</v>
      </c>
    </row>
    <row r="4719" spans="1:29">
      <c r="A4719">
        <v>20221201</v>
      </c>
      <c r="B4719" s="1">
        <v>44896</v>
      </c>
      <c r="C4719" t="s">
        <v>1</v>
      </c>
      <c r="D4719" t="s">
        <v>897</v>
      </c>
      <c r="E4719" t="s">
        <v>3</v>
      </c>
      <c r="F4719" t="s">
        <v>362</v>
      </c>
      <c r="G4719" t="s">
        <v>1</v>
      </c>
      <c r="H4719" t="s">
        <v>60</v>
      </c>
      <c r="I4719" t="s">
        <v>11</v>
      </c>
      <c r="J4719" t="s">
        <v>909</v>
      </c>
      <c r="K4719" t="s">
        <v>16</v>
      </c>
      <c r="L4719" t="s">
        <v>12</v>
      </c>
      <c r="M4719" t="s">
        <v>913</v>
      </c>
      <c r="N4719" t="s">
        <v>667</v>
      </c>
      <c r="O4719" t="s">
        <v>691</v>
      </c>
      <c r="P4719" t="s">
        <v>671</v>
      </c>
      <c r="Q4719" t="s">
        <v>687</v>
      </c>
      <c r="R4719" t="s">
        <v>671</v>
      </c>
      <c r="S4719" t="s">
        <v>668</v>
      </c>
      <c r="T4719" t="s">
        <v>671</v>
      </c>
      <c r="U4719" s="2">
        <f>DATE(IF(MONTH(Table__._SQL2014_QLTS17_DW_DimDate[[#This Row],[Ngay]])&lt;11,YEAR(Table__._SQL2014_QLTS17_DW_DimDate[[#This Row],[Ngay]])-1, YEAR(Table__._SQL2014_QLTS17_DW_DimDate[[#This Row],[Ngay]])),11,1)</f>
        <v>44866</v>
      </c>
      <c r="V4719" s="2">
        <f>DATE(YEAR(Table__._SQL2014_QLTS17_DW_DimDate[[#This Row],[NgayBatDauMuaVu]])+1, 10,31)</f>
        <v>45230</v>
      </c>
      <c r="W4719" s="3">
        <f>Table__._SQL2014_QLTS17_DW_DimDate[[#This Row],[Ngay]]-Table__._SQL2014_QLTS17_DW_DimDate[[#This Row],[NgayBatDauMuaVu]]+1</f>
        <v>31</v>
      </c>
      <c r="X4719">
        <f>INT((Table__._SQL2014_QLTS17_DW_DimDate[[#This Row],[NgayMuaVu]]-1)/7)+1</f>
        <v>5</v>
      </c>
      <c r="Y4719" t="str">
        <f>"Tuần " &amp;Table__._SQL2014_QLTS17_DW_DimDate[[#This Row],[TuanMuaVu]] &amp; " năm " &amp;Table__._SQL2014_QLTS17_DW_DimDate[[#This Row],[NamMuaVuStr]]</f>
        <v>Tuần 5 năm 2022-2023</v>
      </c>
      <c r="Z4719">
        <f>YEAR(Table__._SQL2014_QLTS17_DW_DimDate[[#This Row],[NgayBatDauMuaVu]])</f>
        <v>2022</v>
      </c>
      <c r="AA4719" t="str">
        <f>YEAR(Table__._SQL2014_QLTS17_DW_DimDate[[#This Row],[NgayBatDauMuaVu]]) &amp;"-"&amp;YEAR(Table__._SQL2014_QLTS17_DW_DimDate[[#This Row],[NgayKetThucMuaVu]])</f>
        <v>2022-2023</v>
      </c>
      <c r="AB4719">
        <f>YEAR(Table__._SQL2014_QLTS17_DW_DimDate[[#This Row],[NgayBatDauMuaVu]])</f>
        <v>2022</v>
      </c>
      <c r="AC4719">
        <f>YEAR(Table__._SQL2014_QLTS17_DW_DimDate[[#This Row],[NgayKetThucMuaVu]])</f>
        <v>2023</v>
      </c>
    </row>
    <row r="4720" spans="1:29">
      <c r="A4720">
        <v>20221202</v>
      </c>
      <c r="B4720" s="1">
        <v>44897</v>
      </c>
      <c r="C4720" t="s">
        <v>13</v>
      </c>
      <c r="D4720" t="s">
        <v>891</v>
      </c>
      <c r="E4720" t="s">
        <v>2</v>
      </c>
      <c r="F4720" t="s">
        <v>364</v>
      </c>
      <c r="G4720" t="s">
        <v>1</v>
      </c>
      <c r="H4720" t="s">
        <v>60</v>
      </c>
      <c r="I4720" t="s">
        <v>11</v>
      </c>
      <c r="J4720" t="s">
        <v>909</v>
      </c>
      <c r="K4720" t="s">
        <v>16</v>
      </c>
      <c r="L4720" t="s">
        <v>12</v>
      </c>
      <c r="M4720" t="s">
        <v>913</v>
      </c>
      <c r="N4720" t="s">
        <v>667</v>
      </c>
      <c r="O4720" t="s">
        <v>691</v>
      </c>
      <c r="P4720" t="s">
        <v>671</v>
      </c>
      <c r="Q4720" t="s">
        <v>687</v>
      </c>
      <c r="R4720" t="s">
        <v>671</v>
      </c>
      <c r="S4720" t="s">
        <v>668</v>
      </c>
      <c r="T4720" t="s">
        <v>671</v>
      </c>
      <c r="U4720" s="2">
        <f>DATE(IF(MONTH(Table__._SQL2014_QLTS17_DW_DimDate[[#This Row],[Ngay]])&lt;11,YEAR(Table__._SQL2014_QLTS17_DW_DimDate[[#This Row],[Ngay]])-1, YEAR(Table__._SQL2014_QLTS17_DW_DimDate[[#This Row],[Ngay]])),11,1)</f>
        <v>44866</v>
      </c>
      <c r="V4720" s="2">
        <f>DATE(YEAR(Table__._SQL2014_QLTS17_DW_DimDate[[#This Row],[NgayBatDauMuaVu]])+1, 10,31)</f>
        <v>45230</v>
      </c>
      <c r="W4720" s="3">
        <f>Table__._SQL2014_QLTS17_DW_DimDate[[#This Row],[Ngay]]-Table__._SQL2014_QLTS17_DW_DimDate[[#This Row],[NgayBatDauMuaVu]]+1</f>
        <v>32</v>
      </c>
      <c r="X4720">
        <f>INT((Table__._SQL2014_QLTS17_DW_DimDate[[#This Row],[NgayMuaVu]]-1)/7)+1</f>
        <v>5</v>
      </c>
      <c r="Y4720" t="str">
        <f>"Tuần " &amp;Table__._SQL2014_QLTS17_DW_DimDate[[#This Row],[TuanMuaVu]] &amp; " năm " &amp;Table__._SQL2014_QLTS17_DW_DimDate[[#This Row],[NamMuaVuStr]]</f>
        <v>Tuần 5 năm 2022-2023</v>
      </c>
      <c r="Z4720">
        <f>YEAR(Table__._SQL2014_QLTS17_DW_DimDate[[#This Row],[NgayBatDauMuaVu]])</f>
        <v>2022</v>
      </c>
      <c r="AA4720" t="str">
        <f>YEAR(Table__._SQL2014_QLTS17_DW_DimDate[[#This Row],[NgayBatDauMuaVu]]) &amp;"-"&amp;YEAR(Table__._SQL2014_QLTS17_DW_DimDate[[#This Row],[NgayKetThucMuaVu]])</f>
        <v>2022-2023</v>
      </c>
      <c r="AB4720">
        <f>YEAR(Table__._SQL2014_QLTS17_DW_DimDate[[#This Row],[NgayBatDauMuaVu]])</f>
        <v>2022</v>
      </c>
      <c r="AC4720">
        <f>YEAR(Table__._SQL2014_QLTS17_DW_DimDate[[#This Row],[NgayKetThucMuaVu]])</f>
        <v>2023</v>
      </c>
    </row>
    <row r="4721" spans="1:29">
      <c r="A4721">
        <v>20221203</v>
      </c>
      <c r="B4721" s="1">
        <v>44898</v>
      </c>
      <c r="C4721" t="s">
        <v>16</v>
      </c>
      <c r="D4721" t="s">
        <v>892</v>
      </c>
      <c r="E4721" t="s">
        <v>14</v>
      </c>
      <c r="F4721" t="s">
        <v>365</v>
      </c>
      <c r="G4721" t="s">
        <v>1</v>
      </c>
      <c r="H4721" t="s">
        <v>60</v>
      </c>
      <c r="I4721" t="s">
        <v>11</v>
      </c>
      <c r="J4721" t="s">
        <v>909</v>
      </c>
      <c r="K4721" t="s">
        <v>16</v>
      </c>
      <c r="L4721" t="s">
        <v>12</v>
      </c>
      <c r="M4721" t="s">
        <v>913</v>
      </c>
      <c r="N4721" t="s">
        <v>667</v>
      </c>
      <c r="O4721" t="s">
        <v>691</v>
      </c>
      <c r="P4721" t="s">
        <v>671</v>
      </c>
      <c r="Q4721" t="s">
        <v>687</v>
      </c>
      <c r="R4721" t="s">
        <v>671</v>
      </c>
      <c r="S4721" t="s">
        <v>668</v>
      </c>
      <c r="T4721" t="s">
        <v>671</v>
      </c>
      <c r="U4721" s="2">
        <f>DATE(IF(MONTH(Table__._SQL2014_QLTS17_DW_DimDate[[#This Row],[Ngay]])&lt;11,YEAR(Table__._SQL2014_QLTS17_DW_DimDate[[#This Row],[Ngay]])-1, YEAR(Table__._SQL2014_QLTS17_DW_DimDate[[#This Row],[Ngay]])),11,1)</f>
        <v>44866</v>
      </c>
      <c r="V4721" s="2">
        <f>DATE(YEAR(Table__._SQL2014_QLTS17_DW_DimDate[[#This Row],[NgayBatDauMuaVu]])+1, 10,31)</f>
        <v>45230</v>
      </c>
      <c r="W4721" s="3">
        <f>Table__._SQL2014_QLTS17_DW_DimDate[[#This Row],[Ngay]]-Table__._SQL2014_QLTS17_DW_DimDate[[#This Row],[NgayBatDauMuaVu]]+1</f>
        <v>33</v>
      </c>
      <c r="X4721">
        <f>INT((Table__._SQL2014_QLTS17_DW_DimDate[[#This Row],[NgayMuaVu]]-1)/7)+1</f>
        <v>5</v>
      </c>
      <c r="Y4721" t="str">
        <f>"Tuần " &amp;Table__._SQL2014_QLTS17_DW_DimDate[[#This Row],[TuanMuaVu]] &amp; " năm " &amp;Table__._SQL2014_QLTS17_DW_DimDate[[#This Row],[NamMuaVuStr]]</f>
        <v>Tuần 5 năm 2022-2023</v>
      </c>
      <c r="Z4721">
        <f>YEAR(Table__._SQL2014_QLTS17_DW_DimDate[[#This Row],[NgayBatDauMuaVu]])</f>
        <v>2022</v>
      </c>
      <c r="AA4721" t="str">
        <f>YEAR(Table__._SQL2014_QLTS17_DW_DimDate[[#This Row],[NgayBatDauMuaVu]]) &amp;"-"&amp;YEAR(Table__._SQL2014_QLTS17_DW_DimDate[[#This Row],[NgayKetThucMuaVu]])</f>
        <v>2022-2023</v>
      </c>
      <c r="AB4721">
        <f>YEAR(Table__._SQL2014_QLTS17_DW_DimDate[[#This Row],[NgayBatDauMuaVu]])</f>
        <v>2022</v>
      </c>
      <c r="AC4721">
        <f>YEAR(Table__._SQL2014_QLTS17_DW_DimDate[[#This Row],[NgayKetThucMuaVu]])</f>
        <v>2023</v>
      </c>
    </row>
    <row r="4722" spans="1:29">
      <c r="A4722">
        <v>20221204</v>
      </c>
      <c r="B4722" s="1">
        <v>44899</v>
      </c>
      <c r="C4722" t="s">
        <v>12</v>
      </c>
      <c r="D4722" t="s">
        <v>893</v>
      </c>
      <c r="E4722" t="s">
        <v>1</v>
      </c>
      <c r="F4722" t="s">
        <v>366</v>
      </c>
      <c r="G4722" t="s">
        <v>13</v>
      </c>
      <c r="H4722" t="s">
        <v>61</v>
      </c>
      <c r="I4722" t="s">
        <v>11</v>
      </c>
      <c r="J4722" t="s">
        <v>909</v>
      </c>
      <c r="K4722" t="s">
        <v>16</v>
      </c>
      <c r="L4722" t="s">
        <v>12</v>
      </c>
      <c r="M4722" t="s">
        <v>913</v>
      </c>
      <c r="N4722" t="s">
        <v>667</v>
      </c>
      <c r="O4722" t="s">
        <v>691</v>
      </c>
      <c r="P4722" t="s">
        <v>671</v>
      </c>
      <c r="Q4722" t="s">
        <v>687</v>
      </c>
      <c r="R4722" t="s">
        <v>671</v>
      </c>
      <c r="S4722" t="s">
        <v>668</v>
      </c>
      <c r="T4722" t="s">
        <v>671</v>
      </c>
      <c r="U4722" s="2">
        <f>DATE(IF(MONTH(Table__._SQL2014_QLTS17_DW_DimDate[[#This Row],[Ngay]])&lt;11,YEAR(Table__._SQL2014_QLTS17_DW_DimDate[[#This Row],[Ngay]])-1, YEAR(Table__._SQL2014_QLTS17_DW_DimDate[[#This Row],[Ngay]])),11,1)</f>
        <v>44866</v>
      </c>
      <c r="V4722" s="2">
        <f>DATE(YEAR(Table__._SQL2014_QLTS17_DW_DimDate[[#This Row],[NgayBatDauMuaVu]])+1, 10,31)</f>
        <v>45230</v>
      </c>
      <c r="W4722" s="3">
        <f>Table__._SQL2014_QLTS17_DW_DimDate[[#This Row],[Ngay]]-Table__._SQL2014_QLTS17_DW_DimDate[[#This Row],[NgayBatDauMuaVu]]+1</f>
        <v>34</v>
      </c>
      <c r="X4722">
        <f>INT((Table__._SQL2014_QLTS17_DW_DimDate[[#This Row],[NgayMuaVu]]-1)/7)+1</f>
        <v>5</v>
      </c>
      <c r="Y4722" t="str">
        <f>"Tuần " &amp;Table__._SQL2014_QLTS17_DW_DimDate[[#This Row],[TuanMuaVu]] &amp; " năm " &amp;Table__._SQL2014_QLTS17_DW_DimDate[[#This Row],[NamMuaVuStr]]</f>
        <v>Tuần 5 năm 2022-2023</v>
      </c>
      <c r="Z4722">
        <f>YEAR(Table__._SQL2014_QLTS17_DW_DimDate[[#This Row],[NgayBatDauMuaVu]])</f>
        <v>2022</v>
      </c>
      <c r="AA4722" t="str">
        <f>YEAR(Table__._SQL2014_QLTS17_DW_DimDate[[#This Row],[NgayBatDauMuaVu]]) &amp;"-"&amp;YEAR(Table__._SQL2014_QLTS17_DW_DimDate[[#This Row],[NgayKetThucMuaVu]])</f>
        <v>2022-2023</v>
      </c>
      <c r="AB4722">
        <f>YEAR(Table__._SQL2014_QLTS17_DW_DimDate[[#This Row],[NgayBatDauMuaVu]])</f>
        <v>2022</v>
      </c>
      <c r="AC4722">
        <f>YEAR(Table__._SQL2014_QLTS17_DW_DimDate[[#This Row],[NgayKetThucMuaVu]])</f>
        <v>2023</v>
      </c>
    </row>
    <row r="4723" spans="1:29">
      <c r="A4723">
        <v>20221205</v>
      </c>
      <c r="B4723" s="1">
        <v>44900</v>
      </c>
      <c r="C4723" t="s">
        <v>3</v>
      </c>
      <c r="D4723" t="s">
        <v>894</v>
      </c>
      <c r="E4723" t="s">
        <v>13</v>
      </c>
      <c r="F4723" t="s">
        <v>367</v>
      </c>
      <c r="G4723" t="s">
        <v>13</v>
      </c>
      <c r="H4723" t="s">
        <v>61</v>
      </c>
      <c r="I4723" t="s">
        <v>11</v>
      </c>
      <c r="J4723" t="s">
        <v>909</v>
      </c>
      <c r="K4723" t="s">
        <v>16</v>
      </c>
      <c r="L4723" t="s">
        <v>12</v>
      </c>
      <c r="M4723" t="s">
        <v>913</v>
      </c>
      <c r="N4723" t="s">
        <v>667</v>
      </c>
      <c r="O4723" t="s">
        <v>691</v>
      </c>
      <c r="P4723" t="s">
        <v>671</v>
      </c>
      <c r="Q4723" t="s">
        <v>687</v>
      </c>
      <c r="R4723" t="s">
        <v>671</v>
      </c>
      <c r="S4723" t="s">
        <v>668</v>
      </c>
      <c r="T4723" t="s">
        <v>671</v>
      </c>
      <c r="U4723" s="2">
        <f>DATE(IF(MONTH(Table__._SQL2014_QLTS17_DW_DimDate[[#This Row],[Ngay]])&lt;11,YEAR(Table__._SQL2014_QLTS17_DW_DimDate[[#This Row],[Ngay]])-1, YEAR(Table__._SQL2014_QLTS17_DW_DimDate[[#This Row],[Ngay]])),11,1)</f>
        <v>44866</v>
      </c>
      <c r="V4723" s="2">
        <f>DATE(YEAR(Table__._SQL2014_QLTS17_DW_DimDate[[#This Row],[NgayBatDauMuaVu]])+1, 10,31)</f>
        <v>45230</v>
      </c>
      <c r="W4723" s="3">
        <f>Table__._SQL2014_QLTS17_DW_DimDate[[#This Row],[Ngay]]-Table__._SQL2014_QLTS17_DW_DimDate[[#This Row],[NgayBatDauMuaVu]]+1</f>
        <v>35</v>
      </c>
      <c r="X4723">
        <f>INT((Table__._SQL2014_QLTS17_DW_DimDate[[#This Row],[NgayMuaVu]]-1)/7)+1</f>
        <v>5</v>
      </c>
      <c r="Y4723" t="str">
        <f>"Tuần " &amp;Table__._SQL2014_QLTS17_DW_DimDate[[#This Row],[TuanMuaVu]] &amp; " năm " &amp;Table__._SQL2014_QLTS17_DW_DimDate[[#This Row],[NamMuaVuStr]]</f>
        <v>Tuần 5 năm 2022-2023</v>
      </c>
      <c r="Z4723">
        <f>YEAR(Table__._SQL2014_QLTS17_DW_DimDate[[#This Row],[NgayBatDauMuaVu]])</f>
        <v>2022</v>
      </c>
      <c r="AA4723" t="str">
        <f>YEAR(Table__._SQL2014_QLTS17_DW_DimDate[[#This Row],[NgayBatDauMuaVu]]) &amp;"-"&amp;YEAR(Table__._SQL2014_QLTS17_DW_DimDate[[#This Row],[NgayKetThucMuaVu]])</f>
        <v>2022-2023</v>
      </c>
      <c r="AB4723">
        <f>YEAR(Table__._SQL2014_QLTS17_DW_DimDate[[#This Row],[NgayBatDauMuaVu]])</f>
        <v>2022</v>
      </c>
      <c r="AC4723">
        <f>YEAR(Table__._SQL2014_QLTS17_DW_DimDate[[#This Row],[NgayKetThucMuaVu]])</f>
        <v>2023</v>
      </c>
    </row>
    <row r="4724" spans="1:29">
      <c r="A4724">
        <v>20221206</v>
      </c>
      <c r="B4724" s="1">
        <v>44901</v>
      </c>
      <c r="C4724" t="s">
        <v>2</v>
      </c>
      <c r="D4724" t="s">
        <v>895</v>
      </c>
      <c r="E4724" t="s">
        <v>16</v>
      </c>
      <c r="F4724" t="s">
        <v>368</v>
      </c>
      <c r="G4724" t="s">
        <v>13</v>
      </c>
      <c r="H4724" t="s">
        <v>61</v>
      </c>
      <c r="I4724" t="s">
        <v>11</v>
      </c>
      <c r="J4724" t="s">
        <v>909</v>
      </c>
      <c r="K4724" t="s">
        <v>16</v>
      </c>
      <c r="L4724" t="s">
        <v>12</v>
      </c>
      <c r="M4724" t="s">
        <v>913</v>
      </c>
      <c r="N4724" t="s">
        <v>667</v>
      </c>
      <c r="O4724" t="s">
        <v>691</v>
      </c>
      <c r="P4724" t="s">
        <v>671</v>
      </c>
      <c r="Q4724" t="s">
        <v>687</v>
      </c>
      <c r="R4724" t="s">
        <v>671</v>
      </c>
      <c r="S4724" t="s">
        <v>668</v>
      </c>
      <c r="T4724" t="s">
        <v>671</v>
      </c>
      <c r="U4724" s="2">
        <f>DATE(IF(MONTH(Table__._SQL2014_QLTS17_DW_DimDate[[#This Row],[Ngay]])&lt;11,YEAR(Table__._SQL2014_QLTS17_DW_DimDate[[#This Row],[Ngay]])-1, YEAR(Table__._SQL2014_QLTS17_DW_DimDate[[#This Row],[Ngay]])),11,1)</f>
        <v>44866</v>
      </c>
      <c r="V4724" s="2">
        <f>DATE(YEAR(Table__._SQL2014_QLTS17_DW_DimDate[[#This Row],[NgayBatDauMuaVu]])+1, 10,31)</f>
        <v>45230</v>
      </c>
      <c r="W4724" s="3">
        <f>Table__._SQL2014_QLTS17_DW_DimDate[[#This Row],[Ngay]]-Table__._SQL2014_QLTS17_DW_DimDate[[#This Row],[NgayBatDauMuaVu]]+1</f>
        <v>36</v>
      </c>
      <c r="X4724">
        <f>INT((Table__._SQL2014_QLTS17_DW_DimDate[[#This Row],[NgayMuaVu]]-1)/7)+1</f>
        <v>6</v>
      </c>
      <c r="Y4724" t="str">
        <f>"Tuần " &amp;Table__._SQL2014_QLTS17_DW_DimDate[[#This Row],[TuanMuaVu]] &amp; " năm " &amp;Table__._SQL2014_QLTS17_DW_DimDate[[#This Row],[NamMuaVuStr]]</f>
        <v>Tuần 6 năm 2022-2023</v>
      </c>
      <c r="Z4724">
        <f>YEAR(Table__._SQL2014_QLTS17_DW_DimDate[[#This Row],[NgayBatDauMuaVu]])</f>
        <v>2022</v>
      </c>
      <c r="AA4724" t="str">
        <f>YEAR(Table__._SQL2014_QLTS17_DW_DimDate[[#This Row],[NgayBatDauMuaVu]]) &amp;"-"&amp;YEAR(Table__._SQL2014_QLTS17_DW_DimDate[[#This Row],[NgayKetThucMuaVu]])</f>
        <v>2022-2023</v>
      </c>
      <c r="AB4724">
        <f>YEAR(Table__._SQL2014_QLTS17_DW_DimDate[[#This Row],[NgayBatDauMuaVu]])</f>
        <v>2022</v>
      </c>
      <c r="AC4724">
        <f>YEAR(Table__._SQL2014_QLTS17_DW_DimDate[[#This Row],[NgayKetThucMuaVu]])</f>
        <v>2023</v>
      </c>
    </row>
    <row r="4725" spans="1:29">
      <c r="A4725">
        <v>20221207</v>
      </c>
      <c r="B4725" s="1">
        <v>44902</v>
      </c>
      <c r="C4725" t="s">
        <v>14</v>
      </c>
      <c r="D4725" t="s">
        <v>896</v>
      </c>
      <c r="E4725" t="s">
        <v>12</v>
      </c>
      <c r="F4725" t="s">
        <v>369</v>
      </c>
      <c r="G4725" t="s">
        <v>13</v>
      </c>
      <c r="H4725" t="s">
        <v>61</v>
      </c>
      <c r="I4725" t="s">
        <v>11</v>
      </c>
      <c r="J4725" t="s">
        <v>909</v>
      </c>
      <c r="K4725" t="s">
        <v>16</v>
      </c>
      <c r="L4725" t="s">
        <v>12</v>
      </c>
      <c r="M4725" t="s">
        <v>913</v>
      </c>
      <c r="N4725" t="s">
        <v>667</v>
      </c>
      <c r="O4725" t="s">
        <v>691</v>
      </c>
      <c r="P4725" t="s">
        <v>671</v>
      </c>
      <c r="Q4725" t="s">
        <v>687</v>
      </c>
      <c r="R4725" t="s">
        <v>671</v>
      </c>
      <c r="S4725" t="s">
        <v>668</v>
      </c>
      <c r="T4725" t="s">
        <v>671</v>
      </c>
      <c r="U4725" s="2">
        <f>DATE(IF(MONTH(Table__._SQL2014_QLTS17_DW_DimDate[[#This Row],[Ngay]])&lt;11,YEAR(Table__._SQL2014_QLTS17_DW_DimDate[[#This Row],[Ngay]])-1, YEAR(Table__._SQL2014_QLTS17_DW_DimDate[[#This Row],[Ngay]])),11,1)</f>
        <v>44866</v>
      </c>
      <c r="V4725" s="2">
        <f>DATE(YEAR(Table__._SQL2014_QLTS17_DW_DimDate[[#This Row],[NgayBatDauMuaVu]])+1, 10,31)</f>
        <v>45230</v>
      </c>
      <c r="W4725" s="3">
        <f>Table__._SQL2014_QLTS17_DW_DimDate[[#This Row],[Ngay]]-Table__._SQL2014_QLTS17_DW_DimDate[[#This Row],[NgayBatDauMuaVu]]+1</f>
        <v>37</v>
      </c>
      <c r="X4725">
        <f>INT((Table__._SQL2014_QLTS17_DW_DimDate[[#This Row],[NgayMuaVu]]-1)/7)+1</f>
        <v>6</v>
      </c>
      <c r="Y4725" t="str">
        <f>"Tuần " &amp;Table__._SQL2014_QLTS17_DW_DimDate[[#This Row],[TuanMuaVu]] &amp; " năm " &amp;Table__._SQL2014_QLTS17_DW_DimDate[[#This Row],[NamMuaVuStr]]</f>
        <v>Tuần 6 năm 2022-2023</v>
      </c>
      <c r="Z4725">
        <f>YEAR(Table__._SQL2014_QLTS17_DW_DimDate[[#This Row],[NgayBatDauMuaVu]])</f>
        <v>2022</v>
      </c>
      <c r="AA4725" t="str">
        <f>YEAR(Table__._SQL2014_QLTS17_DW_DimDate[[#This Row],[NgayBatDauMuaVu]]) &amp;"-"&amp;YEAR(Table__._SQL2014_QLTS17_DW_DimDate[[#This Row],[NgayKetThucMuaVu]])</f>
        <v>2022-2023</v>
      </c>
      <c r="AB4725">
        <f>YEAR(Table__._SQL2014_QLTS17_DW_DimDate[[#This Row],[NgayBatDauMuaVu]])</f>
        <v>2022</v>
      </c>
      <c r="AC4725">
        <f>YEAR(Table__._SQL2014_QLTS17_DW_DimDate[[#This Row],[NgayKetThucMuaVu]])</f>
        <v>2023</v>
      </c>
    </row>
    <row r="4726" spans="1:29">
      <c r="A4726">
        <v>20221208</v>
      </c>
      <c r="B4726" s="1">
        <v>44903</v>
      </c>
      <c r="C4726" t="s">
        <v>18</v>
      </c>
      <c r="D4726" t="s">
        <v>897</v>
      </c>
      <c r="E4726" t="s">
        <v>3</v>
      </c>
      <c r="F4726" t="s">
        <v>370</v>
      </c>
      <c r="G4726" t="s">
        <v>13</v>
      </c>
      <c r="H4726" t="s">
        <v>61</v>
      </c>
      <c r="I4726" t="s">
        <v>11</v>
      </c>
      <c r="J4726" t="s">
        <v>909</v>
      </c>
      <c r="K4726" t="s">
        <v>16</v>
      </c>
      <c r="L4726" t="s">
        <v>12</v>
      </c>
      <c r="M4726" t="s">
        <v>913</v>
      </c>
      <c r="N4726" t="s">
        <v>667</v>
      </c>
      <c r="O4726" t="s">
        <v>691</v>
      </c>
      <c r="P4726" t="s">
        <v>671</v>
      </c>
      <c r="Q4726" t="s">
        <v>687</v>
      </c>
      <c r="R4726" t="s">
        <v>671</v>
      </c>
      <c r="S4726" t="s">
        <v>668</v>
      </c>
      <c r="T4726" t="s">
        <v>671</v>
      </c>
      <c r="U4726" s="2">
        <f>DATE(IF(MONTH(Table__._SQL2014_QLTS17_DW_DimDate[[#This Row],[Ngay]])&lt;11,YEAR(Table__._SQL2014_QLTS17_DW_DimDate[[#This Row],[Ngay]])-1, YEAR(Table__._SQL2014_QLTS17_DW_DimDate[[#This Row],[Ngay]])),11,1)</f>
        <v>44866</v>
      </c>
      <c r="V4726" s="2">
        <f>DATE(YEAR(Table__._SQL2014_QLTS17_DW_DimDate[[#This Row],[NgayBatDauMuaVu]])+1, 10,31)</f>
        <v>45230</v>
      </c>
      <c r="W4726" s="3">
        <f>Table__._SQL2014_QLTS17_DW_DimDate[[#This Row],[Ngay]]-Table__._SQL2014_QLTS17_DW_DimDate[[#This Row],[NgayBatDauMuaVu]]+1</f>
        <v>38</v>
      </c>
      <c r="X4726">
        <f>INT((Table__._SQL2014_QLTS17_DW_DimDate[[#This Row],[NgayMuaVu]]-1)/7)+1</f>
        <v>6</v>
      </c>
      <c r="Y4726" t="str">
        <f>"Tuần " &amp;Table__._SQL2014_QLTS17_DW_DimDate[[#This Row],[TuanMuaVu]] &amp; " năm " &amp;Table__._SQL2014_QLTS17_DW_DimDate[[#This Row],[NamMuaVuStr]]</f>
        <v>Tuần 6 năm 2022-2023</v>
      </c>
      <c r="Z4726">
        <f>YEAR(Table__._SQL2014_QLTS17_DW_DimDate[[#This Row],[NgayBatDauMuaVu]])</f>
        <v>2022</v>
      </c>
      <c r="AA4726" t="str">
        <f>YEAR(Table__._SQL2014_QLTS17_DW_DimDate[[#This Row],[NgayBatDauMuaVu]]) &amp;"-"&amp;YEAR(Table__._SQL2014_QLTS17_DW_DimDate[[#This Row],[NgayKetThucMuaVu]])</f>
        <v>2022-2023</v>
      </c>
      <c r="AB4726">
        <f>YEAR(Table__._SQL2014_QLTS17_DW_DimDate[[#This Row],[NgayBatDauMuaVu]])</f>
        <v>2022</v>
      </c>
      <c r="AC4726">
        <f>YEAR(Table__._SQL2014_QLTS17_DW_DimDate[[#This Row],[NgayKetThucMuaVu]])</f>
        <v>2023</v>
      </c>
    </row>
    <row r="4727" spans="1:29">
      <c r="A4727">
        <v>20221209</v>
      </c>
      <c r="B4727" s="1">
        <v>44904</v>
      </c>
      <c r="C4727" t="s">
        <v>19</v>
      </c>
      <c r="D4727" t="s">
        <v>891</v>
      </c>
      <c r="E4727" t="s">
        <v>2</v>
      </c>
      <c r="F4727" t="s">
        <v>371</v>
      </c>
      <c r="G4727" t="s">
        <v>13</v>
      </c>
      <c r="H4727" t="s">
        <v>61</v>
      </c>
      <c r="I4727" t="s">
        <v>11</v>
      </c>
      <c r="J4727" t="s">
        <v>909</v>
      </c>
      <c r="K4727" t="s">
        <v>16</v>
      </c>
      <c r="L4727" t="s">
        <v>12</v>
      </c>
      <c r="M4727" t="s">
        <v>913</v>
      </c>
      <c r="N4727" t="s">
        <v>667</v>
      </c>
      <c r="O4727" t="s">
        <v>691</v>
      </c>
      <c r="P4727" t="s">
        <v>671</v>
      </c>
      <c r="Q4727" t="s">
        <v>687</v>
      </c>
      <c r="R4727" t="s">
        <v>671</v>
      </c>
      <c r="S4727" t="s">
        <v>668</v>
      </c>
      <c r="T4727" t="s">
        <v>671</v>
      </c>
      <c r="U4727" s="2">
        <f>DATE(IF(MONTH(Table__._SQL2014_QLTS17_DW_DimDate[[#This Row],[Ngay]])&lt;11,YEAR(Table__._SQL2014_QLTS17_DW_DimDate[[#This Row],[Ngay]])-1, YEAR(Table__._SQL2014_QLTS17_DW_DimDate[[#This Row],[Ngay]])),11,1)</f>
        <v>44866</v>
      </c>
      <c r="V4727" s="2">
        <f>DATE(YEAR(Table__._SQL2014_QLTS17_DW_DimDate[[#This Row],[NgayBatDauMuaVu]])+1, 10,31)</f>
        <v>45230</v>
      </c>
      <c r="W4727" s="3">
        <f>Table__._SQL2014_QLTS17_DW_DimDate[[#This Row],[Ngay]]-Table__._SQL2014_QLTS17_DW_DimDate[[#This Row],[NgayBatDauMuaVu]]+1</f>
        <v>39</v>
      </c>
      <c r="X4727">
        <f>INT((Table__._SQL2014_QLTS17_DW_DimDate[[#This Row],[NgayMuaVu]]-1)/7)+1</f>
        <v>6</v>
      </c>
      <c r="Y4727" t="str">
        <f>"Tuần " &amp;Table__._SQL2014_QLTS17_DW_DimDate[[#This Row],[TuanMuaVu]] &amp; " năm " &amp;Table__._SQL2014_QLTS17_DW_DimDate[[#This Row],[NamMuaVuStr]]</f>
        <v>Tuần 6 năm 2022-2023</v>
      </c>
      <c r="Z4727">
        <f>YEAR(Table__._SQL2014_QLTS17_DW_DimDate[[#This Row],[NgayBatDauMuaVu]])</f>
        <v>2022</v>
      </c>
      <c r="AA4727" t="str">
        <f>YEAR(Table__._SQL2014_QLTS17_DW_DimDate[[#This Row],[NgayBatDauMuaVu]]) &amp;"-"&amp;YEAR(Table__._SQL2014_QLTS17_DW_DimDate[[#This Row],[NgayKetThucMuaVu]])</f>
        <v>2022-2023</v>
      </c>
      <c r="AB4727">
        <f>YEAR(Table__._SQL2014_QLTS17_DW_DimDate[[#This Row],[NgayBatDauMuaVu]])</f>
        <v>2022</v>
      </c>
      <c r="AC4727">
        <f>YEAR(Table__._SQL2014_QLTS17_DW_DimDate[[#This Row],[NgayKetThucMuaVu]])</f>
        <v>2023</v>
      </c>
    </row>
    <row r="4728" spans="1:29">
      <c r="A4728">
        <v>20221210</v>
      </c>
      <c r="B4728" s="1">
        <v>44905</v>
      </c>
      <c r="C4728" t="s">
        <v>20</v>
      </c>
      <c r="D4728" t="s">
        <v>892</v>
      </c>
      <c r="E4728" t="s">
        <v>14</v>
      </c>
      <c r="F4728" t="s">
        <v>372</v>
      </c>
      <c r="G4728" t="s">
        <v>13</v>
      </c>
      <c r="H4728" t="s">
        <v>61</v>
      </c>
      <c r="I4728" t="s">
        <v>11</v>
      </c>
      <c r="J4728" t="s">
        <v>909</v>
      </c>
      <c r="K4728" t="s">
        <v>16</v>
      </c>
      <c r="L4728" t="s">
        <v>12</v>
      </c>
      <c r="M4728" t="s">
        <v>913</v>
      </c>
      <c r="N4728" t="s">
        <v>667</v>
      </c>
      <c r="O4728" t="s">
        <v>691</v>
      </c>
      <c r="P4728" t="s">
        <v>671</v>
      </c>
      <c r="Q4728" t="s">
        <v>687</v>
      </c>
      <c r="R4728" t="s">
        <v>671</v>
      </c>
      <c r="S4728" t="s">
        <v>668</v>
      </c>
      <c r="T4728" t="s">
        <v>671</v>
      </c>
      <c r="U4728" s="2">
        <f>DATE(IF(MONTH(Table__._SQL2014_QLTS17_DW_DimDate[[#This Row],[Ngay]])&lt;11,YEAR(Table__._SQL2014_QLTS17_DW_DimDate[[#This Row],[Ngay]])-1, YEAR(Table__._SQL2014_QLTS17_DW_DimDate[[#This Row],[Ngay]])),11,1)</f>
        <v>44866</v>
      </c>
      <c r="V4728" s="2">
        <f>DATE(YEAR(Table__._SQL2014_QLTS17_DW_DimDate[[#This Row],[NgayBatDauMuaVu]])+1, 10,31)</f>
        <v>45230</v>
      </c>
      <c r="W4728" s="3">
        <f>Table__._SQL2014_QLTS17_DW_DimDate[[#This Row],[Ngay]]-Table__._SQL2014_QLTS17_DW_DimDate[[#This Row],[NgayBatDauMuaVu]]+1</f>
        <v>40</v>
      </c>
      <c r="X4728">
        <f>INT((Table__._SQL2014_QLTS17_DW_DimDate[[#This Row],[NgayMuaVu]]-1)/7)+1</f>
        <v>6</v>
      </c>
      <c r="Y4728" t="str">
        <f>"Tuần " &amp;Table__._SQL2014_QLTS17_DW_DimDate[[#This Row],[TuanMuaVu]] &amp; " năm " &amp;Table__._SQL2014_QLTS17_DW_DimDate[[#This Row],[NamMuaVuStr]]</f>
        <v>Tuần 6 năm 2022-2023</v>
      </c>
      <c r="Z4728">
        <f>YEAR(Table__._SQL2014_QLTS17_DW_DimDate[[#This Row],[NgayBatDauMuaVu]])</f>
        <v>2022</v>
      </c>
      <c r="AA4728" t="str">
        <f>YEAR(Table__._SQL2014_QLTS17_DW_DimDate[[#This Row],[NgayBatDauMuaVu]]) &amp;"-"&amp;YEAR(Table__._SQL2014_QLTS17_DW_DimDate[[#This Row],[NgayKetThucMuaVu]])</f>
        <v>2022-2023</v>
      </c>
      <c r="AB4728">
        <f>YEAR(Table__._SQL2014_QLTS17_DW_DimDate[[#This Row],[NgayBatDauMuaVu]])</f>
        <v>2022</v>
      </c>
      <c r="AC4728">
        <f>YEAR(Table__._SQL2014_QLTS17_DW_DimDate[[#This Row],[NgayKetThucMuaVu]])</f>
        <v>2023</v>
      </c>
    </row>
    <row r="4729" spans="1:29">
      <c r="A4729">
        <v>20221211</v>
      </c>
      <c r="B4729" s="1">
        <v>44906</v>
      </c>
      <c r="C4729" t="s">
        <v>21</v>
      </c>
      <c r="D4729" t="s">
        <v>893</v>
      </c>
      <c r="E4729" t="s">
        <v>1</v>
      </c>
      <c r="F4729" t="s">
        <v>373</v>
      </c>
      <c r="G4729" t="s">
        <v>16</v>
      </c>
      <c r="H4729" t="s">
        <v>62</v>
      </c>
      <c r="I4729" t="s">
        <v>11</v>
      </c>
      <c r="J4729" t="s">
        <v>909</v>
      </c>
      <c r="K4729" t="s">
        <v>16</v>
      </c>
      <c r="L4729" t="s">
        <v>12</v>
      </c>
      <c r="M4729" t="s">
        <v>913</v>
      </c>
      <c r="N4729" t="s">
        <v>667</v>
      </c>
      <c r="O4729" t="s">
        <v>691</v>
      </c>
      <c r="P4729" t="s">
        <v>671</v>
      </c>
      <c r="Q4729" t="s">
        <v>687</v>
      </c>
      <c r="R4729" t="s">
        <v>671</v>
      </c>
      <c r="S4729" t="s">
        <v>668</v>
      </c>
      <c r="T4729" t="s">
        <v>671</v>
      </c>
      <c r="U4729" s="2">
        <f>DATE(IF(MONTH(Table__._SQL2014_QLTS17_DW_DimDate[[#This Row],[Ngay]])&lt;11,YEAR(Table__._SQL2014_QLTS17_DW_DimDate[[#This Row],[Ngay]])-1, YEAR(Table__._SQL2014_QLTS17_DW_DimDate[[#This Row],[Ngay]])),11,1)</f>
        <v>44866</v>
      </c>
      <c r="V4729" s="2">
        <f>DATE(YEAR(Table__._SQL2014_QLTS17_DW_DimDate[[#This Row],[NgayBatDauMuaVu]])+1, 10,31)</f>
        <v>45230</v>
      </c>
      <c r="W4729" s="3">
        <f>Table__._SQL2014_QLTS17_DW_DimDate[[#This Row],[Ngay]]-Table__._SQL2014_QLTS17_DW_DimDate[[#This Row],[NgayBatDauMuaVu]]+1</f>
        <v>41</v>
      </c>
      <c r="X4729">
        <f>INT((Table__._SQL2014_QLTS17_DW_DimDate[[#This Row],[NgayMuaVu]]-1)/7)+1</f>
        <v>6</v>
      </c>
      <c r="Y4729" t="str">
        <f>"Tuần " &amp;Table__._SQL2014_QLTS17_DW_DimDate[[#This Row],[TuanMuaVu]] &amp; " năm " &amp;Table__._SQL2014_QLTS17_DW_DimDate[[#This Row],[NamMuaVuStr]]</f>
        <v>Tuần 6 năm 2022-2023</v>
      </c>
      <c r="Z4729">
        <f>YEAR(Table__._SQL2014_QLTS17_DW_DimDate[[#This Row],[NgayBatDauMuaVu]])</f>
        <v>2022</v>
      </c>
      <c r="AA4729" t="str">
        <f>YEAR(Table__._SQL2014_QLTS17_DW_DimDate[[#This Row],[NgayBatDauMuaVu]]) &amp;"-"&amp;YEAR(Table__._SQL2014_QLTS17_DW_DimDate[[#This Row],[NgayKetThucMuaVu]])</f>
        <v>2022-2023</v>
      </c>
      <c r="AB4729">
        <f>YEAR(Table__._SQL2014_QLTS17_DW_DimDate[[#This Row],[NgayBatDauMuaVu]])</f>
        <v>2022</v>
      </c>
      <c r="AC4729">
        <f>YEAR(Table__._SQL2014_QLTS17_DW_DimDate[[#This Row],[NgayKetThucMuaVu]])</f>
        <v>2023</v>
      </c>
    </row>
    <row r="4730" spans="1:29">
      <c r="A4730">
        <v>20221212</v>
      </c>
      <c r="B4730" s="1">
        <v>44907</v>
      </c>
      <c r="C4730" t="s">
        <v>11</v>
      </c>
      <c r="D4730" t="s">
        <v>894</v>
      </c>
      <c r="E4730" t="s">
        <v>13</v>
      </c>
      <c r="F4730" t="s">
        <v>374</v>
      </c>
      <c r="G4730" t="s">
        <v>16</v>
      </c>
      <c r="H4730" t="s">
        <v>62</v>
      </c>
      <c r="I4730" t="s">
        <v>11</v>
      </c>
      <c r="J4730" t="s">
        <v>909</v>
      </c>
      <c r="K4730" t="s">
        <v>16</v>
      </c>
      <c r="L4730" t="s">
        <v>12</v>
      </c>
      <c r="M4730" t="s">
        <v>913</v>
      </c>
      <c r="N4730" t="s">
        <v>667</v>
      </c>
      <c r="O4730" t="s">
        <v>691</v>
      </c>
      <c r="P4730" t="s">
        <v>671</v>
      </c>
      <c r="Q4730" t="s">
        <v>687</v>
      </c>
      <c r="R4730" t="s">
        <v>671</v>
      </c>
      <c r="S4730" t="s">
        <v>668</v>
      </c>
      <c r="T4730" t="s">
        <v>671</v>
      </c>
      <c r="U4730" s="2">
        <f>DATE(IF(MONTH(Table__._SQL2014_QLTS17_DW_DimDate[[#This Row],[Ngay]])&lt;11,YEAR(Table__._SQL2014_QLTS17_DW_DimDate[[#This Row],[Ngay]])-1, YEAR(Table__._SQL2014_QLTS17_DW_DimDate[[#This Row],[Ngay]])),11,1)</f>
        <v>44866</v>
      </c>
      <c r="V4730" s="2">
        <f>DATE(YEAR(Table__._SQL2014_QLTS17_DW_DimDate[[#This Row],[NgayBatDauMuaVu]])+1, 10,31)</f>
        <v>45230</v>
      </c>
      <c r="W4730" s="3">
        <f>Table__._SQL2014_QLTS17_DW_DimDate[[#This Row],[Ngay]]-Table__._SQL2014_QLTS17_DW_DimDate[[#This Row],[NgayBatDauMuaVu]]+1</f>
        <v>42</v>
      </c>
      <c r="X4730">
        <f>INT((Table__._SQL2014_QLTS17_DW_DimDate[[#This Row],[NgayMuaVu]]-1)/7)+1</f>
        <v>6</v>
      </c>
      <c r="Y4730" t="str">
        <f>"Tuần " &amp;Table__._SQL2014_QLTS17_DW_DimDate[[#This Row],[TuanMuaVu]] &amp; " năm " &amp;Table__._SQL2014_QLTS17_DW_DimDate[[#This Row],[NamMuaVuStr]]</f>
        <v>Tuần 6 năm 2022-2023</v>
      </c>
      <c r="Z4730">
        <f>YEAR(Table__._SQL2014_QLTS17_DW_DimDate[[#This Row],[NgayBatDauMuaVu]])</f>
        <v>2022</v>
      </c>
      <c r="AA4730" t="str">
        <f>YEAR(Table__._SQL2014_QLTS17_DW_DimDate[[#This Row],[NgayBatDauMuaVu]]) &amp;"-"&amp;YEAR(Table__._SQL2014_QLTS17_DW_DimDate[[#This Row],[NgayKetThucMuaVu]])</f>
        <v>2022-2023</v>
      </c>
      <c r="AB4730">
        <f>YEAR(Table__._SQL2014_QLTS17_DW_DimDate[[#This Row],[NgayBatDauMuaVu]])</f>
        <v>2022</v>
      </c>
      <c r="AC4730">
        <f>YEAR(Table__._SQL2014_QLTS17_DW_DimDate[[#This Row],[NgayKetThucMuaVu]])</f>
        <v>2023</v>
      </c>
    </row>
    <row r="4731" spans="1:29">
      <c r="A4731">
        <v>20221213</v>
      </c>
      <c r="B4731" s="1">
        <v>44908</v>
      </c>
      <c r="C4731" t="s">
        <v>22</v>
      </c>
      <c r="D4731" t="s">
        <v>895</v>
      </c>
      <c r="E4731" t="s">
        <v>16</v>
      </c>
      <c r="F4731" t="s">
        <v>375</v>
      </c>
      <c r="G4731" t="s">
        <v>16</v>
      </c>
      <c r="H4731" t="s">
        <v>62</v>
      </c>
      <c r="I4731" t="s">
        <v>11</v>
      </c>
      <c r="J4731" t="s">
        <v>909</v>
      </c>
      <c r="K4731" t="s">
        <v>16</v>
      </c>
      <c r="L4731" t="s">
        <v>12</v>
      </c>
      <c r="M4731" t="s">
        <v>913</v>
      </c>
      <c r="N4731" t="s">
        <v>667</v>
      </c>
      <c r="O4731" t="s">
        <v>691</v>
      </c>
      <c r="P4731" t="s">
        <v>671</v>
      </c>
      <c r="Q4731" t="s">
        <v>687</v>
      </c>
      <c r="R4731" t="s">
        <v>671</v>
      </c>
      <c r="S4731" t="s">
        <v>668</v>
      </c>
      <c r="T4731" t="s">
        <v>671</v>
      </c>
      <c r="U4731" s="2">
        <f>DATE(IF(MONTH(Table__._SQL2014_QLTS17_DW_DimDate[[#This Row],[Ngay]])&lt;11,YEAR(Table__._SQL2014_QLTS17_DW_DimDate[[#This Row],[Ngay]])-1, YEAR(Table__._SQL2014_QLTS17_DW_DimDate[[#This Row],[Ngay]])),11,1)</f>
        <v>44866</v>
      </c>
      <c r="V4731" s="2">
        <f>DATE(YEAR(Table__._SQL2014_QLTS17_DW_DimDate[[#This Row],[NgayBatDauMuaVu]])+1, 10,31)</f>
        <v>45230</v>
      </c>
      <c r="W4731" s="3">
        <f>Table__._SQL2014_QLTS17_DW_DimDate[[#This Row],[Ngay]]-Table__._SQL2014_QLTS17_DW_DimDate[[#This Row],[NgayBatDauMuaVu]]+1</f>
        <v>43</v>
      </c>
      <c r="X4731">
        <f>INT((Table__._SQL2014_QLTS17_DW_DimDate[[#This Row],[NgayMuaVu]]-1)/7)+1</f>
        <v>7</v>
      </c>
      <c r="Y4731" t="str">
        <f>"Tuần " &amp;Table__._SQL2014_QLTS17_DW_DimDate[[#This Row],[TuanMuaVu]] &amp; " năm " &amp;Table__._SQL2014_QLTS17_DW_DimDate[[#This Row],[NamMuaVuStr]]</f>
        <v>Tuần 7 năm 2022-2023</v>
      </c>
      <c r="Z4731">
        <f>YEAR(Table__._SQL2014_QLTS17_DW_DimDate[[#This Row],[NgayBatDauMuaVu]])</f>
        <v>2022</v>
      </c>
      <c r="AA4731" t="str">
        <f>YEAR(Table__._SQL2014_QLTS17_DW_DimDate[[#This Row],[NgayBatDauMuaVu]]) &amp;"-"&amp;YEAR(Table__._SQL2014_QLTS17_DW_DimDate[[#This Row],[NgayKetThucMuaVu]])</f>
        <v>2022-2023</v>
      </c>
      <c r="AB4731">
        <f>YEAR(Table__._SQL2014_QLTS17_DW_DimDate[[#This Row],[NgayBatDauMuaVu]])</f>
        <v>2022</v>
      </c>
      <c r="AC4731">
        <f>YEAR(Table__._SQL2014_QLTS17_DW_DimDate[[#This Row],[NgayKetThucMuaVu]])</f>
        <v>2023</v>
      </c>
    </row>
    <row r="4732" spans="1:29">
      <c r="A4732">
        <v>20221214</v>
      </c>
      <c r="B4732" s="1">
        <v>44909</v>
      </c>
      <c r="C4732" t="s">
        <v>23</v>
      </c>
      <c r="D4732" t="s">
        <v>896</v>
      </c>
      <c r="E4732" t="s">
        <v>12</v>
      </c>
      <c r="F4732" t="s">
        <v>376</v>
      </c>
      <c r="G4732" t="s">
        <v>16</v>
      </c>
      <c r="H4732" t="s">
        <v>62</v>
      </c>
      <c r="I4732" t="s">
        <v>11</v>
      </c>
      <c r="J4732" t="s">
        <v>909</v>
      </c>
      <c r="K4732" t="s">
        <v>16</v>
      </c>
      <c r="L4732" t="s">
        <v>12</v>
      </c>
      <c r="M4732" t="s">
        <v>913</v>
      </c>
      <c r="N4732" t="s">
        <v>667</v>
      </c>
      <c r="O4732" t="s">
        <v>691</v>
      </c>
      <c r="P4732" t="s">
        <v>671</v>
      </c>
      <c r="Q4732" t="s">
        <v>687</v>
      </c>
      <c r="R4732" t="s">
        <v>671</v>
      </c>
      <c r="S4732" t="s">
        <v>668</v>
      </c>
      <c r="T4732" t="s">
        <v>671</v>
      </c>
      <c r="U4732" s="2">
        <f>DATE(IF(MONTH(Table__._SQL2014_QLTS17_DW_DimDate[[#This Row],[Ngay]])&lt;11,YEAR(Table__._SQL2014_QLTS17_DW_DimDate[[#This Row],[Ngay]])-1, YEAR(Table__._SQL2014_QLTS17_DW_DimDate[[#This Row],[Ngay]])),11,1)</f>
        <v>44866</v>
      </c>
      <c r="V4732" s="2">
        <f>DATE(YEAR(Table__._SQL2014_QLTS17_DW_DimDate[[#This Row],[NgayBatDauMuaVu]])+1, 10,31)</f>
        <v>45230</v>
      </c>
      <c r="W4732" s="3">
        <f>Table__._SQL2014_QLTS17_DW_DimDate[[#This Row],[Ngay]]-Table__._SQL2014_QLTS17_DW_DimDate[[#This Row],[NgayBatDauMuaVu]]+1</f>
        <v>44</v>
      </c>
      <c r="X4732">
        <f>INT((Table__._SQL2014_QLTS17_DW_DimDate[[#This Row],[NgayMuaVu]]-1)/7)+1</f>
        <v>7</v>
      </c>
      <c r="Y4732" t="str">
        <f>"Tuần " &amp;Table__._SQL2014_QLTS17_DW_DimDate[[#This Row],[TuanMuaVu]] &amp; " năm " &amp;Table__._SQL2014_QLTS17_DW_DimDate[[#This Row],[NamMuaVuStr]]</f>
        <v>Tuần 7 năm 2022-2023</v>
      </c>
      <c r="Z4732">
        <f>YEAR(Table__._SQL2014_QLTS17_DW_DimDate[[#This Row],[NgayBatDauMuaVu]])</f>
        <v>2022</v>
      </c>
      <c r="AA4732" t="str">
        <f>YEAR(Table__._SQL2014_QLTS17_DW_DimDate[[#This Row],[NgayBatDauMuaVu]]) &amp;"-"&amp;YEAR(Table__._SQL2014_QLTS17_DW_DimDate[[#This Row],[NgayKetThucMuaVu]])</f>
        <v>2022-2023</v>
      </c>
      <c r="AB4732">
        <f>YEAR(Table__._SQL2014_QLTS17_DW_DimDate[[#This Row],[NgayBatDauMuaVu]])</f>
        <v>2022</v>
      </c>
      <c r="AC4732">
        <f>YEAR(Table__._SQL2014_QLTS17_DW_DimDate[[#This Row],[NgayKetThucMuaVu]])</f>
        <v>2023</v>
      </c>
    </row>
    <row r="4733" spans="1:29">
      <c r="A4733">
        <v>20221215</v>
      </c>
      <c r="B4733" s="1">
        <v>44910</v>
      </c>
      <c r="C4733" t="s">
        <v>24</v>
      </c>
      <c r="D4733" t="s">
        <v>897</v>
      </c>
      <c r="E4733" t="s">
        <v>3</v>
      </c>
      <c r="F4733" t="s">
        <v>377</v>
      </c>
      <c r="G4733" t="s">
        <v>16</v>
      </c>
      <c r="H4733" t="s">
        <v>62</v>
      </c>
      <c r="I4733" t="s">
        <v>11</v>
      </c>
      <c r="J4733" t="s">
        <v>909</v>
      </c>
      <c r="K4733" t="s">
        <v>16</v>
      </c>
      <c r="L4733" t="s">
        <v>12</v>
      </c>
      <c r="M4733" t="s">
        <v>913</v>
      </c>
      <c r="N4733" t="s">
        <v>667</v>
      </c>
      <c r="O4733" t="s">
        <v>691</v>
      </c>
      <c r="P4733" t="s">
        <v>671</v>
      </c>
      <c r="Q4733" t="s">
        <v>687</v>
      </c>
      <c r="R4733" t="s">
        <v>671</v>
      </c>
      <c r="S4733" t="s">
        <v>668</v>
      </c>
      <c r="T4733" t="s">
        <v>671</v>
      </c>
      <c r="U4733" s="2">
        <f>DATE(IF(MONTH(Table__._SQL2014_QLTS17_DW_DimDate[[#This Row],[Ngay]])&lt;11,YEAR(Table__._SQL2014_QLTS17_DW_DimDate[[#This Row],[Ngay]])-1, YEAR(Table__._SQL2014_QLTS17_DW_DimDate[[#This Row],[Ngay]])),11,1)</f>
        <v>44866</v>
      </c>
      <c r="V4733" s="2">
        <f>DATE(YEAR(Table__._SQL2014_QLTS17_DW_DimDate[[#This Row],[NgayBatDauMuaVu]])+1, 10,31)</f>
        <v>45230</v>
      </c>
      <c r="W4733" s="3">
        <f>Table__._SQL2014_QLTS17_DW_DimDate[[#This Row],[Ngay]]-Table__._SQL2014_QLTS17_DW_DimDate[[#This Row],[NgayBatDauMuaVu]]+1</f>
        <v>45</v>
      </c>
      <c r="X4733">
        <f>INT((Table__._SQL2014_QLTS17_DW_DimDate[[#This Row],[NgayMuaVu]]-1)/7)+1</f>
        <v>7</v>
      </c>
      <c r="Y4733" t="str">
        <f>"Tuần " &amp;Table__._SQL2014_QLTS17_DW_DimDate[[#This Row],[TuanMuaVu]] &amp; " năm " &amp;Table__._SQL2014_QLTS17_DW_DimDate[[#This Row],[NamMuaVuStr]]</f>
        <v>Tuần 7 năm 2022-2023</v>
      </c>
      <c r="Z4733">
        <f>YEAR(Table__._SQL2014_QLTS17_DW_DimDate[[#This Row],[NgayBatDauMuaVu]])</f>
        <v>2022</v>
      </c>
      <c r="AA4733" t="str">
        <f>YEAR(Table__._SQL2014_QLTS17_DW_DimDate[[#This Row],[NgayBatDauMuaVu]]) &amp;"-"&amp;YEAR(Table__._SQL2014_QLTS17_DW_DimDate[[#This Row],[NgayKetThucMuaVu]])</f>
        <v>2022-2023</v>
      </c>
      <c r="AB4733">
        <f>YEAR(Table__._SQL2014_QLTS17_DW_DimDate[[#This Row],[NgayBatDauMuaVu]])</f>
        <v>2022</v>
      </c>
      <c r="AC4733">
        <f>YEAR(Table__._SQL2014_QLTS17_DW_DimDate[[#This Row],[NgayKetThucMuaVu]])</f>
        <v>2023</v>
      </c>
    </row>
    <row r="4734" spans="1:29">
      <c r="A4734">
        <v>20221216</v>
      </c>
      <c r="B4734" s="1">
        <v>44911</v>
      </c>
      <c r="C4734" t="s">
        <v>25</v>
      </c>
      <c r="D4734" t="s">
        <v>891</v>
      </c>
      <c r="E4734" t="s">
        <v>2</v>
      </c>
      <c r="F4734" t="s">
        <v>378</v>
      </c>
      <c r="G4734" t="s">
        <v>16</v>
      </c>
      <c r="H4734" t="s">
        <v>62</v>
      </c>
      <c r="I4734" t="s">
        <v>11</v>
      </c>
      <c r="J4734" t="s">
        <v>909</v>
      </c>
      <c r="K4734" t="s">
        <v>16</v>
      </c>
      <c r="L4734" t="s">
        <v>12</v>
      </c>
      <c r="M4734" t="s">
        <v>913</v>
      </c>
      <c r="N4734" t="s">
        <v>667</v>
      </c>
      <c r="O4734" t="s">
        <v>691</v>
      </c>
      <c r="P4734" t="s">
        <v>671</v>
      </c>
      <c r="Q4734" t="s">
        <v>687</v>
      </c>
      <c r="R4734" t="s">
        <v>671</v>
      </c>
      <c r="S4734" t="s">
        <v>668</v>
      </c>
      <c r="T4734" t="s">
        <v>671</v>
      </c>
      <c r="U4734" s="2">
        <f>DATE(IF(MONTH(Table__._SQL2014_QLTS17_DW_DimDate[[#This Row],[Ngay]])&lt;11,YEAR(Table__._SQL2014_QLTS17_DW_DimDate[[#This Row],[Ngay]])-1, YEAR(Table__._SQL2014_QLTS17_DW_DimDate[[#This Row],[Ngay]])),11,1)</f>
        <v>44866</v>
      </c>
      <c r="V4734" s="2">
        <f>DATE(YEAR(Table__._SQL2014_QLTS17_DW_DimDate[[#This Row],[NgayBatDauMuaVu]])+1, 10,31)</f>
        <v>45230</v>
      </c>
      <c r="W4734" s="3">
        <f>Table__._SQL2014_QLTS17_DW_DimDate[[#This Row],[Ngay]]-Table__._SQL2014_QLTS17_DW_DimDate[[#This Row],[NgayBatDauMuaVu]]+1</f>
        <v>46</v>
      </c>
      <c r="X4734">
        <f>INT((Table__._SQL2014_QLTS17_DW_DimDate[[#This Row],[NgayMuaVu]]-1)/7)+1</f>
        <v>7</v>
      </c>
      <c r="Y4734" t="str">
        <f>"Tuần " &amp;Table__._SQL2014_QLTS17_DW_DimDate[[#This Row],[TuanMuaVu]] &amp; " năm " &amp;Table__._SQL2014_QLTS17_DW_DimDate[[#This Row],[NamMuaVuStr]]</f>
        <v>Tuần 7 năm 2022-2023</v>
      </c>
      <c r="Z4734">
        <f>YEAR(Table__._SQL2014_QLTS17_DW_DimDate[[#This Row],[NgayBatDauMuaVu]])</f>
        <v>2022</v>
      </c>
      <c r="AA4734" t="str">
        <f>YEAR(Table__._SQL2014_QLTS17_DW_DimDate[[#This Row],[NgayBatDauMuaVu]]) &amp;"-"&amp;YEAR(Table__._SQL2014_QLTS17_DW_DimDate[[#This Row],[NgayKetThucMuaVu]])</f>
        <v>2022-2023</v>
      </c>
      <c r="AB4734">
        <f>YEAR(Table__._SQL2014_QLTS17_DW_DimDate[[#This Row],[NgayBatDauMuaVu]])</f>
        <v>2022</v>
      </c>
      <c r="AC4734">
        <f>YEAR(Table__._SQL2014_QLTS17_DW_DimDate[[#This Row],[NgayKetThucMuaVu]])</f>
        <v>2023</v>
      </c>
    </row>
    <row r="4735" spans="1:29">
      <c r="A4735">
        <v>20221217</v>
      </c>
      <c r="B4735" s="1">
        <v>44912</v>
      </c>
      <c r="C4735" t="s">
        <v>26</v>
      </c>
      <c r="D4735" t="s">
        <v>892</v>
      </c>
      <c r="E4735" t="s">
        <v>14</v>
      </c>
      <c r="F4735" t="s">
        <v>379</v>
      </c>
      <c r="G4735" t="s">
        <v>16</v>
      </c>
      <c r="H4735" t="s">
        <v>62</v>
      </c>
      <c r="I4735" t="s">
        <v>11</v>
      </c>
      <c r="J4735" t="s">
        <v>909</v>
      </c>
      <c r="K4735" t="s">
        <v>16</v>
      </c>
      <c r="L4735" t="s">
        <v>12</v>
      </c>
      <c r="M4735" t="s">
        <v>913</v>
      </c>
      <c r="N4735" t="s">
        <v>667</v>
      </c>
      <c r="O4735" t="s">
        <v>691</v>
      </c>
      <c r="P4735" t="s">
        <v>671</v>
      </c>
      <c r="Q4735" t="s">
        <v>687</v>
      </c>
      <c r="R4735" t="s">
        <v>671</v>
      </c>
      <c r="S4735" t="s">
        <v>668</v>
      </c>
      <c r="T4735" t="s">
        <v>671</v>
      </c>
      <c r="U4735" s="2">
        <f>DATE(IF(MONTH(Table__._SQL2014_QLTS17_DW_DimDate[[#This Row],[Ngay]])&lt;11,YEAR(Table__._SQL2014_QLTS17_DW_DimDate[[#This Row],[Ngay]])-1, YEAR(Table__._SQL2014_QLTS17_DW_DimDate[[#This Row],[Ngay]])),11,1)</f>
        <v>44866</v>
      </c>
      <c r="V4735" s="2">
        <f>DATE(YEAR(Table__._SQL2014_QLTS17_DW_DimDate[[#This Row],[NgayBatDauMuaVu]])+1, 10,31)</f>
        <v>45230</v>
      </c>
      <c r="W4735" s="3">
        <f>Table__._SQL2014_QLTS17_DW_DimDate[[#This Row],[Ngay]]-Table__._SQL2014_QLTS17_DW_DimDate[[#This Row],[NgayBatDauMuaVu]]+1</f>
        <v>47</v>
      </c>
      <c r="X4735">
        <f>INT((Table__._SQL2014_QLTS17_DW_DimDate[[#This Row],[NgayMuaVu]]-1)/7)+1</f>
        <v>7</v>
      </c>
      <c r="Y4735" t="str">
        <f>"Tuần " &amp;Table__._SQL2014_QLTS17_DW_DimDate[[#This Row],[TuanMuaVu]] &amp; " năm " &amp;Table__._SQL2014_QLTS17_DW_DimDate[[#This Row],[NamMuaVuStr]]</f>
        <v>Tuần 7 năm 2022-2023</v>
      </c>
      <c r="Z4735">
        <f>YEAR(Table__._SQL2014_QLTS17_DW_DimDate[[#This Row],[NgayBatDauMuaVu]])</f>
        <v>2022</v>
      </c>
      <c r="AA4735" t="str">
        <f>YEAR(Table__._SQL2014_QLTS17_DW_DimDate[[#This Row],[NgayBatDauMuaVu]]) &amp;"-"&amp;YEAR(Table__._SQL2014_QLTS17_DW_DimDate[[#This Row],[NgayKetThucMuaVu]])</f>
        <v>2022-2023</v>
      </c>
      <c r="AB4735">
        <f>YEAR(Table__._SQL2014_QLTS17_DW_DimDate[[#This Row],[NgayBatDauMuaVu]])</f>
        <v>2022</v>
      </c>
      <c r="AC4735">
        <f>YEAR(Table__._SQL2014_QLTS17_DW_DimDate[[#This Row],[NgayKetThucMuaVu]])</f>
        <v>2023</v>
      </c>
    </row>
    <row r="4736" spans="1:29">
      <c r="A4736">
        <v>20221218</v>
      </c>
      <c r="B4736" s="1">
        <v>44913</v>
      </c>
      <c r="C4736" t="s">
        <v>27</v>
      </c>
      <c r="D4736" t="s">
        <v>893</v>
      </c>
      <c r="E4736" t="s">
        <v>1</v>
      </c>
      <c r="F4736" t="s">
        <v>380</v>
      </c>
      <c r="G4736" t="s">
        <v>12</v>
      </c>
      <c r="H4736" t="s">
        <v>10</v>
      </c>
      <c r="I4736" t="s">
        <v>11</v>
      </c>
      <c r="J4736" t="s">
        <v>909</v>
      </c>
      <c r="K4736" t="s">
        <v>16</v>
      </c>
      <c r="L4736" t="s">
        <v>12</v>
      </c>
      <c r="M4736" t="s">
        <v>913</v>
      </c>
      <c r="N4736" t="s">
        <v>667</v>
      </c>
      <c r="O4736" t="s">
        <v>691</v>
      </c>
      <c r="P4736" t="s">
        <v>671</v>
      </c>
      <c r="Q4736" t="s">
        <v>687</v>
      </c>
      <c r="R4736" t="s">
        <v>671</v>
      </c>
      <c r="S4736" t="s">
        <v>668</v>
      </c>
      <c r="T4736" t="s">
        <v>671</v>
      </c>
      <c r="U4736" s="2">
        <f>DATE(IF(MONTH(Table__._SQL2014_QLTS17_DW_DimDate[[#This Row],[Ngay]])&lt;11,YEAR(Table__._SQL2014_QLTS17_DW_DimDate[[#This Row],[Ngay]])-1, YEAR(Table__._SQL2014_QLTS17_DW_DimDate[[#This Row],[Ngay]])),11,1)</f>
        <v>44866</v>
      </c>
      <c r="V4736" s="2">
        <f>DATE(YEAR(Table__._SQL2014_QLTS17_DW_DimDate[[#This Row],[NgayBatDauMuaVu]])+1, 10,31)</f>
        <v>45230</v>
      </c>
      <c r="W4736" s="3">
        <f>Table__._SQL2014_QLTS17_DW_DimDate[[#This Row],[Ngay]]-Table__._SQL2014_QLTS17_DW_DimDate[[#This Row],[NgayBatDauMuaVu]]+1</f>
        <v>48</v>
      </c>
      <c r="X4736">
        <f>INT((Table__._SQL2014_QLTS17_DW_DimDate[[#This Row],[NgayMuaVu]]-1)/7)+1</f>
        <v>7</v>
      </c>
      <c r="Y4736" t="str">
        <f>"Tuần " &amp;Table__._SQL2014_QLTS17_DW_DimDate[[#This Row],[TuanMuaVu]] &amp; " năm " &amp;Table__._SQL2014_QLTS17_DW_DimDate[[#This Row],[NamMuaVuStr]]</f>
        <v>Tuần 7 năm 2022-2023</v>
      </c>
      <c r="Z4736">
        <f>YEAR(Table__._SQL2014_QLTS17_DW_DimDate[[#This Row],[NgayBatDauMuaVu]])</f>
        <v>2022</v>
      </c>
      <c r="AA4736" t="str">
        <f>YEAR(Table__._SQL2014_QLTS17_DW_DimDate[[#This Row],[NgayBatDauMuaVu]]) &amp;"-"&amp;YEAR(Table__._SQL2014_QLTS17_DW_DimDate[[#This Row],[NgayKetThucMuaVu]])</f>
        <v>2022-2023</v>
      </c>
      <c r="AB4736">
        <f>YEAR(Table__._SQL2014_QLTS17_DW_DimDate[[#This Row],[NgayBatDauMuaVu]])</f>
        <v>2022</v>
      </c>
      <c r="AC4736">
        <f>YEAR(Table__._SQL2014_QLTS17_DW_DimDate[[#This Row],[NgayKetThucMuaVu]])</f>
        <v>2023</v>
      </c>
    </row>
    <row r="4737" spans="1:29">
      <c r="A4737">
        <v>20221219</v>
      </c>
      <c r="B4737" s="1">
        <v>44914</v>
      </c>
      <c r="C4737" t="s">
        <v>28</v>
      </c>
      <c r="D4737" t="s">
        <v>894</v>
      </c>
      <c r="E4737" t="s">
        <v>13</v>
      </c>
      <c r="F4737" t="s">
        <v>381</v>
      </c>
      <c r="G4737" t="s">
        <v>12</v>
      </c>
      <c r="H4737" t="s">
        <v>10</v>
      </c>
      <c r="I4737" t="s">
        <v>11</v>
      </c>
      <c r="J4737" t="s">
        <v>909</v>
      </c>
      <c r="K4737" t="s">
        <v>16</v>
      </c>
      <c r="L4737" t="s">
        <v>12</v>
      </c>
      <c r="M4737" t="s">
        <v>913</v>
      </c>
      <c r="N4737" t="s">
        <v>667</v>
      </c>
      <c r="O4737" t="s">
        <v>691</v>
      </c>
      <c r="P4737" t="s">
        <v>671</v>
      </c>
      <c r="Q4737" t="s">
        <v>687</v>
      </c>
      <c r="R4737" t="s">
        <v>671</v>
      </c>
      <c r="S4737" t="s">
        <v>668</v>
      </c>
      <c r="T4737" t="s">
        <v>671</v>
      </c>
      <c r="U4737" s="2">
        <f>DATE(IF(MONTH(Table__._SQL2014_QLTS17_DW_DimDate[[#This Row],[Ngay]])&lt;11,YEAR(Table__._SQL2014_QLTS17_DW_DimDate[[#This Row],[Ngay]])-1, YEAR(Table__._SQL2014_QLTS17_DW_DimDate[[#This Row],[Ngay]])),11,1)</f>
        <v>44866</v>
      </c>
      <c r="V4737" s="2">
        <f>DATE(YEAR(Table__._SQL2014_QLTS17_DW_DimDate[[#This Row],[NgayBatDauMuaVu]])+1, 10,31)</f>
        <v>45230</v>
      </c>
      <c r="W4737" s="3">
        <f>Table__._SQL2014_QLTS17_DW_DimDate[[#This Row],[Ngay]]-Table__._SQL2014_QLTS17_DW_DimDate[[#This Row],[NgayBatDauMuaVu]]+1</f>
        <v>49</v>
      </c>
      <c r="X4737">
        <f>INT((Table__._SQL2014_QLTS17_DW_DimDate[[#This Row],[NgayMuaVu]]-1)/7)+1</f>
        <v>7</v>
      </c>
      <c r="Y4737" t="str">
        <f>"Tuần " &amp;Table__._SQL2014_QLTS17_DW_DimDate[[#This Row],[TuanMuaVu]] &amp; " năm " &amp;Table__._SQL2014_QLTS17_DW_DimDate[[#This Row],[NamMuaVuStr]]</f>
        <v>Tuần 7 năm 2022-2023</v>
      </c>
      <c r="Z4737">
        <f>YEAR(Table__._SQL2014_QLTS17_DW_DimDate[[#This Row],[NgayBatDauMuaVu]])</f>
        <v>2022</v>
      </c>
      <c r="AA4737" t="str">
        <f>YEAR(Table__._SQL2014_QLTS17_DW_DimDate[[#This Row],[NgayBatDauMuaVu]]) &amp;"-"&amp;YEAR(Table__._SQL2014_QLTS17_DW_DimDate[[#This Row],[NgayKetThucMuaVu]])</f>
        <v>2022-2023</v>
      </c>
      <c r="AB4737">
        <f>YEAR(Table__._SQL2014_QLTS17_DW_DimDate[[#This Row],[NgayBatDauMuaVu]])</f>
        <v>2022</v>
      </c>
      <c r="AC4737">
        <f>YEAR(Table__._SQL2014_QLTS17_DW_DimDate[[#This Row],[NgayKetThucMuaVu]])</f>
        <v>2023</v>
      </c>
    </row>
    <row r="4738" spans="1:29">
      <c r="A4738">
        <v>20221220</v>
      </c>
      <c r="B4738" s="1">
        <v>44915</v>
      </c>
      <c r="C4738" t="s">
        <v>29</v>
      </c>
      <c r="D4738" t="s">
        <v>895</v>
      </c>
      <c r="E4738" t="s">
        <v>16</v>
      </c>
      <c r="F4738" t="s">
        <v>382</v>
      </c>
      <c r="G4738" t="s">
        <v>12</v>
      </c>
      <c r="H4738" t="s">
        <v>10</v>
      </c>
      <c r="I4738" t="s">
        <v>11</v>
      </c>
      <c r="J4738" t="s">
        <v>909</v>
      </c>
      <c r="K4738" t="s">
        <v>16</v>
      </c>
      <c r="L4738" t="s">
        <v>12</v>
      </c>
      <c r="M4738" t="s">
        <v>913</v>
      </c>
      <c r="N4738" t="s">
        <v>667</v>
      </c>
      <c r="O4738" t="s">
        <v>691</v>
      </c>
      <c r="P4738" t="s">
        <v>671</v>
      </c>
      <c r="Q4738" t="s">
        <v>687</v>
      </c>
      <c r="R4738" t="s">
        <v>671</v>
      </c>
      <c r="S4738" t="s">
        <v>668</v>
      </c>
      <c r="T4738" t="s">
        <v>671</v>
      </c>
      <c r="U4738" s="2">
        <f>DATE(IF(MONTH(Table__._SQL2014_QLTS17_DW_DimDate[[#This Row],[Ngay]])&lt;11,YEAR(Table__._SQL2014_QLTS17_DW_DimDate[[#This Row],[Ngay]])-1, YEAR(Table__._SQL2014_QLTS17_DW_DimDate[[#This Row],[Ngay]])),11,1)</f>
        <v>44866</v>
      </c>
      <c r="V4738" s="2">
        <f>DATE(YEAR(Table__._SQL2014_QLTS17_DW_DimDate[[#This Row],[NgayBatDauMuaVu]])+1, 10,31)</f>
        <v>45230</v>
      </c>
      <c r="W4738" s="3">
        <f>Table__._SQL2014_QLTS17_DW_DimDate[[#This Row],[Ngay]]-Table__._SQL2014_QLTS17_DW_DimDate[[#This Row],[NgayBatDauMuaVu]]+1</f>
        <v>50</v>
      </c>
      <c r="X4738">
        <f>INT((Table__._SQL2014_QLTS17_DW_DimDate[[#This Row],[NgayMuaVu]]-1)/7)+1</f>
        <v>8</v>
      </c>
      <c r="Y4738" t="str">
        <f>"Tuần " &amp;Table__._SQL2014_QLTS17_DW_DimDate[[#This Row],[TuanMuaVu]] &amp; " năm " &amp;Table__._SQL2014_QLTS17_DW_DimDate[[#This Row],[NamMuaVuStr]]</f>
        <v>Tuần 8 năm 2022-2023</v>
      </c>
      <c r="Z4738">
        <f>YEAR(Table__._SQL2014_QLTS17_DW_DimDate[[#This Row],[NgayBatDauMuaVu]])</f>
        <v>2022</v>
      </c>
      <c r="AA4738" t="str">
        <f>YEAR(Table__._SQL2014_QLTS17_DW_DimDate[[#This Row],[NgayBatDauMuaVu]]) &amp;"-"&amp;YEAR(Table__._SQL2014_QLTS17_DW_DimDate[[#This Row],[NgayKetThucMuaVu]])</f>
        <v>2022-2023</v>
      </c>
      <c r="AB4738">
        <f>YEAR(Table__._SQL2014_QLTS17_DW_DimDate[[#This Row],[NgayBatDauMuaVu]])</f>
        <v>2022</v>
      </c>
      <c r="AC4738">
        <f>YEAR(Table__._SQL2014_QLTS17_DW_DimDate[[#This Row],[NgayKetThucMuaVu]])</f>
        <v>2023</v>
      </c>
    </row>
    <row r="4739" spans="1:29">
      <c r="A4739">
        <v>20221221</v>
      </c>
      <c r="B4739" s="1">
        <v>44916</v>
      </c>
      <c r="C4739" t="s">
        <v>30</v>
      </c>
      <c r="D4739" t="s">
        <v>896</v>
      </c>
      <c r="E4739" t="s">
        <v>12</v>
      </c>
      <c r="F4739" t="s">
        <v>383</v>
      </c>
      <c r="G4739" t="s">
        <v>12</v>
      </c>
      <c r="H4739" t="s">
        <v>10</v>
      </c>
      <c r="I4739" t="s">
        <v>11</v>
      </c>
      <c r="J4739" t="s">
        <v>909</v>
      </c>
      <c r="K4739" t="s">
        <v>16</v>
      </c>
      <c r="L4739" t="s">
        <v>12</v>
      </c>
      <c r="M4739" t="s">
        <v>913</v>
      </c>
      <c r="N4739" t="s">
        <v>667</v>
      </c>
      <c r="O4739" t="s">
        <v>691</v>
      </c>
      <c r="P4739" t="s">
        <v>671</v>
      </c>
      <c r="Q4739" t="s">
        <v>687</v>
      </c>
      <c r="R4739" t="s">
        <v>671</v>
      </c>
      <c r="S4739" t="s">
        <v>668</v>
      </c>
      <c r="T4739" t="s">
        <v>671</v>
      </c>
      <c r="U4739" s="2">
        <f>DATE(IF(MONTH(Table__._SQL2014_QLTS17_DW_DimDate[[#This Row],[Ngay]])&lt;11,YEAR(Table__._SQL2014_QLTS17_DW_DimDate[[#This Row],[Ngay]])-1, YEAR(Table__._SQL2014_QLTS17_DW_DimDate[[#This Row],[Ngay]])),11,1)</f>
        <v>44866</v>
      </c>
      <c r="V4739" s="2">
        <f>DATE(YEAR(Table__._SQL2014_QLTS17_DW_DimDate[[#This Row],[NgayBatDauMuaVu]])+1, 10,31)</f>
        <v>45230</v>
      </c>
      <c r="W4739" s="3">
        <f>Table__._SQL2014_QLTS17_DW_DimDate[[#This Row],[Ngay]]-Table__._SQL2014_QLTS17_DW_DimDate[[#This Row],[NgayBatDauMuaVu]]+1</f>
        <v>51</v>
      </c>
      <c r="X4739">
        <f>INT((Table__._SQL2014_QLTS17_DW_DimDate[[#This Row],[NgayMuaVu]]-1)/7)+1</f>
        <v>8</v>
      </c>
      <c r="Y4739" t="str">
        <f>"Tuần " &amp;Table__._SQL2014_QLTS17_DW_DimDate[[#This Row],[TuanMuaVu]] &amp; " năm " &amp;Table__._SQL2014_QLTS17_DW_DimDate[[#This Row],[NamMuaVuStr]]</f>
        <v>Tuần 8 năm 2022-2023</v>
      </c>
      <c r="Z4739">
        <f>YEAR(Table__._SQL2014_QLTS17_DW_DimDate[[#This Row],[NgayBatDauMuaVu]])</f>
        <v>2022</v>
      </c>
      <c r="AA4739" t="str">
        <f>YEAR(Table__._SQL2014_QLTS17_DW_DimDate[[#This Row],[NgayBatDauMuaVu]]) &amp;"-"&amp;YEAR(Table__._SQL2014_QLTS17_DW_DimDate[[#This Row],[NgayKetThucMuaVu]])</f>
        <v>2022-2023</v>
      </c>
      <c r="AB4739">
        <f>YEAR(Table__._SQL2014_QLTS17_DW_DimDate[[#This Row],[NgayBatDauMuaVu]])</f>
        <v>2022</v>
      </c>
      <c r="AC4739">
        <f>YEAR(Table__._SQL2014_QLTS17_DW_DimDate[[#This Row],[NgayKetThucMuaVu]])</f>
        <v>2023</v>
      </c>
    </row>
    <row r="4740" spans="1:29">
      <c r="A4740">
        <v>20221222</v>
      </c>
      <c r="B4740" s="1">
        <v>44917</v>
      </c>
      <c r="C4740" t="s">
        <v>31</v>
      </c>
      <c r="D4740" t="s">
        <v>897</v>
      </c>
      <c r="E4740" t="s">
        <v>3</v>
      </c>
      <c r="F4740" t="s">
        <v>384</v>
      </c>
      <c r="G4740" t="s">
        <v>12</v>
      </c>
      <c r="H4740" t="s">
        <v>10</v>
      </c>
      <c r="I4740" t="s">
        <v>11</v>
      </c>
      <c r="J4740" t="s">
        <v>909</v>
      </c>
      <c r="K4740" t="s">
        <v>16</v>
      </c>
      <c r="L4740" t="s">
        <v>12</v>
      </c>
      <c r="M4740" t="s">
        <v>913</v>
      </c>
      <c r="N4740" t="s">
        <v>667</v>
      </c>
      <c r="O4740" t="s">
        <v>691</v>
      </c>
      <c r="P4740" t="s">
        <v>671</v>
      </c>
      <c r="Q4740" t="s">
        <v>687</v>
      </c>
      <c r="R4740" t="s">
        <v>671</v>
      </c>
      <c r="S4740" t="s">
        <v>668</v>
      </c>
      <c r="T4740" t="s">
        <v>671</v>
      </c>
      <c r="U4740" s="2">
        <f>DATE(IF(MONTH(Table__._SQL2014_QLTS17_DW_DimDate[[#This Row],[Ngay]])&lt;11,YEAR(Table__._SQL2014_QLTS17_DW_DimDate[[#This Row],[Ngay]])-1, YEAR(Table__._SQL2014_QLTS17_DW_DimDate[[#This Row],[Ngay]])),11,1)</f>
        <v>44866</v>
      </c>
      <c r="V4740" s="2">
        <f>DATE(YEAR(Table__._SQL2014_QLTS17_DW_DimDate[[#This Row],[NgayBatDauMuaVu]])+1, 10,31)</f>
        <v>45230</v>
      </c>
      <c r="W4740" s="3">
        <f>Table__._SQL2014_QLTS17_DW_DimDate[[#This Row],[Ngay]]-Table__._SQL2014_QLTS17_DW_DimDate[[#This Row],[NgayBatDauMuaVu]]+1</f>
        <v>52</v>
      </c>
      <c r="X4740">
        <f>INT((Table__._SQL2014_QLTS17_DW_DimDate[[#This Row],[NgayMuaVu]]-1)/7)+1</f>
        <v>8</v>
      </c>
      <c r="Y4740" t="str">
        <f>"Tuần " &amp;Table__._SQL2014_QLTS17_DW_DimDate[[#This Row],[TuanMuaVu]] &amp; " năm " &amp;Table__._SQL2014_QLTS17_DW_DimDate[[#This Row],[NamMuaVuStr]]</f>
        <v>Tuần 8 năm 2022-2023</v>
      </c>
      <c r="Z4740">
        <f>YEAR(Table__._SQL2014_QLTS17_DW_DimDate[[#This Row],[NgayBatDauMuaVu]])</f>
        <v>2022</v>
      </c>
      <c r="AA4740" t="str">
        <f>YEAR(Table__._SQL2014_QLTS17_DW_DimDate[[#This Row],[NgayBatDauMuaVu]]) &amp;"-"&amp;YEAR(Table__._SQL2014_QLTS17_DW_DimDate[[#This Row],[NgayKetThucMuaVu]])</f>
        <v>2022-2023</v>
      </c>
      <c r="AB4740">
        <f>YEAR(Table__._SQL2014_QLTS17_DW_DimDate[[#This Row],[NgayBatDauMuaVu]])</f>
        <v>2022</v>
      </c>
      <c r="AC4740">
        <f>YEAR(Table__._SQL2014_QLTS17_DW_DimDate[[#This Row],[NgayKetThucMuaVu]])</f>
        <v>2023</v>
      </c>
    </row>
    <row r="4741" spans="1:29">
      <c r="A4741">
        <v>20221223</v>
      </c>
      <c r="B4741" s="1">
        <v>44918</v>
      </c>
      <c r="C4741" t="s">
        <v>32</v>
      </c>
      <c r="D4741" t="s">
        <v>891</v>
      </c>
      <c r="E4741" t="s">
        <v>2</v>
      </c>
      <c r="F4741" t="s">
        <v>385</v>
      </c>
      <c r="G4741" t="s">
        <v>12</v>
      </c>
      <c r="H4741" t="s">
        <v>10</v>
      </c>
      <c r="I4741" t="s">
        <v>11</v>
      </c>
      <c r="J4741" t="s">
        <v>909</v>
      </c>
      <c r="K4741" t="s">
        <v>16</v>
      </c>
      <c r="L4741" t="s">
        <v>12</v>
      </c>
      <c r="M4741" t="s">
        <v>913</v>
      </c>
      <c r="N4741" t="s">
        <v>667</v>
      </c>
      <c r="O4741" t="s">
        <v>691</v>
      </c>
      <c r="P4741" t="s">
        <v>671</v>
      </c>
      <c r="Q4741" t="s">
        <v>687</v>
      </c>
      <c r="R4741" t="s">
        <v>671</v>
      </c>
      <c r="S4741" t="s">
        <v>668</v>
      </c>
      <c r="T4741" t="s">
        <v>671</v>
      </c>
      <c r="U4741" s="2">
        <f>DATE(IF(MONTH(Table__._SQL2014_QLTS17_DW_DimDate[[#This Row],[Ngay]])&lt;11,YEAR(Table__._SQL2014_QLTS17_DW_DimDate[[#This Row],[Ngay]])-1, YEAR(Table__._SQL2014_QLTS17_DW_DimDate[[#This Row],[Ngay]])),11,1)</f>
        <v>44866</v>
      </c>
      <c r="V4741" s="2">
        <f>DATE(YEAR(Table__._SQL2014_QLTS17_DW_DimDate[[#This Row],[NgayBatDauMuaVu]])+1, 10,31)</f>
        <v>45230</v>
      </c>
      <c r="W4741" s="3">
        <f>Table__._SQL2014_QLTS17_DW_DimDate[[#This Row],[Ngay]]-Table__._SQL2014_QLTS17_DW_DimDate[[#This Row],[NgayBatDauMuaVu]]+1</f>
        <v>53</v>
      </c>
      <c r="X4741">
        <f>INT((Table__._SQL2014_QLTS17_DW_DimDate[[#This Row],[NgayMuaVu]]-1)/7)+1</f>
        <v>8</v>
      </c>
      <c r="Y4741" t="str">
        <f>"Tuần " &amp;Table__._SQL2014_QLTS17_DW_DimDate[[#This Row],[TuanMuaVu]] &amp; " năm " &amp;Table__._SQL2014_QLTS17_DW_DimDate[[#This Row],[NamMuaVuStr]]</f>
        <v>Tuần 8 năm 2022-2023</v>
      </c>
      <c r="Z4741">
        <f>YEAR(Table__._SQL2014_QLTS17_DW_DimDate[[#This Row],[NgayBatDauMuaVu]])</f>
        <v>2022</v>
      </c>
      <c r="AA4741" t="str">
        <f>YEAR(Table__._SQL2014_QLTS17_DW_DimDate[[#This Row],[NgayBatDauMuaVu]]) &amp;"-"&amp;YEAR(Table__._SQL2014_QLTS17_DW_DimDate[[#This Row],[NgayKetThucMuaVu]])</f>
        <v>2022-2023</v>
      </c>
      <c r="AB4741">
        <f>YEAR(Table__._SQL2014_QLTS17_DW_DimDate[[#This Row],[NgayBatDauMuaVu]])</f>
        <v>2022</v>
      </c>
      <c r="AC4741">
        <f>YEAR(Table__._SQL2014_QLTS17_DW_DimDate[[#This Row],[NgayKetThucMuaVu]])</f>
        <v>2023</v>
      </c>
    </row>
    <row r="4742" spans="1:29">
      <c r="A4742">
        <v>20221224</v>
      </c>
      <c r="B4742" s="1">
        <v>44919</v>
      </c>
      <c r="C4742" t="s">
        <v>33</v>
      </c>
      <c r="D4742" t="s">
        <v>892</v>
      </c>
      <c r="E4742" t="s">
        <v>14</v>
      </c>
      <c r="F4742" t="s">
        <v>386</v>
      </c>
      <c r="G4742" t="s">
        <v>12</v>
      </c>
      <c r="H4742" t="s">
        <v>10</v>
      </c>
      <c r="I4742" t="s">
        <v>11</v>
      </c>
      <c r="J4742" t="s">
        <v>909</v>
      </c>
      <c r="K4742" t="s">
        <v>16</v>
      </c>
      <c r="L4742" t="s">
        <v>12</v>
      </c>
      <c r="M4742" t="s">
        <v>913</v>
      </c>
      <c r="N4742" t="s">
        <v>667</v>
      </c>
      <c r="O4742" t="s">
        <v>691</v>
      </c>
      <c r="P4742" t="s">
        <v>671</v>
      </c>
      <c r="Q4742" t="s">
        <v>687</v>
      </c>
      <c r="R4742" t="s">
        <v>671</v>
      </c>
      <c r="S4742" t="s">
        <v>668</v>
      </c>
      <c r="T4742" t="s">
        <v>671</v>
      </c>
      <c r="U4742" s="2">
        <f>DATE(IF(MONTH(Table__._SQL2014_QLTS17_DW_DimDate[[#This Row],[Ngay]])&lt;11,YEAR(Table__._SQL2014_QLTS17_DW_DimDate[[#This Row],[Ngay]])-1, YEAR(Table__._SQL2014_QLTS17_DW_DimDate[[#This Row],[Ngay]])),11,1)</f>
        <v>44866</v>
      </c>
      <c r="V4742" s="2">
        <f>DATE(YEAR(Table__._SQL2014_QLTS17_DW_DimDate[[#This Row],[NgayBatDauMuaVu]])+1, 10,31)</f>
        <v>45230</v>
      </c>
      <c r="W4742" s="3">
        <f>Table__._SQL2014_QLTS17_DW_DimDate[[#This Row],[Ngay]]-Table__._SQL2014_QLTS17_DW_DimDate[[#This Row],[NgayBatDauMuaVu]]+1</f>
        <v>54</v>
      </c>
      <c r="X4742">
        <f>INT((Table__._SQL2014_QLTS17_DW_DimDate[[#This Row],[NgayMuaVu]]-1)/7)+1</f>
        <v>8</v>
      </c>
      <c r="Y4742" t="str">
        <f>"Tuần " &amp;Table__._SQL2014_QLTS17_DW_DimDate[[#This Row],[TuanMuaVu]] &amp; " năm " &amp;Table__._SQL2014_QLTS17_DW_DimDate[[#This Row],[NamMuaVuStr]]</f>
        <v>Tuần 8 năm 2022-2023</v>
      </c>
      <c r="Z4742">
        <f>YEAR(Table__._SQL2014_QLTS17_DW_DimDate[[#This Row],[NgayBatDauMuaVu]])</f>
        <v>2022</v>
      </c>
      <c r="AA4742" t="str">
        <f>YEAR(Table__._SQL2014_QLTS17_DW_DimDate[[#This Row],[NgayBatDauMuaVu]]) &amp;"-"&amp;YEAR(Table__._SQL2014_QLTS17_DW_DimDate[[#This Row],[NgayKetThucMuaVu]])</f>
        <v>2022-2023</v>
      </c>
      <c r="AB4742">
        <f>YEAR(Table__._SQL2014_QLTS17_DW_DimDate[[#This Row],[NgayBatDauMuaVu]])</f>
        <v>2022</v>
      </c>
      <c r="AC4742">
        <f>YEAR(Table__._SQL2014_QLTS17_DW_DimDate[[#This Row],[NgayKetThucMuaVu]])</f>
        <v>2023</v>
      </c>
    </row>
    <row r="4743" spans="1:29">
      <c r="A4743">
        <v>20221225</v>
      </c>
      <c r="B4743" s="1">
        <v>44920</v>
      </c>
      <c r="C4743" t="s">
        <v>34</v>
      </c>
      <c r="D4743" t="s">
        <v>893</v>
      </c>
      <c r="E4743" t="s">
        <v>1</v>
      </c>
      <c r="F4743" t="s">
        <v>387</v>
      </c>
      <c r="G4743" t="s">
        <v>3</v>
      </c>
      <c r="H4743" t="s">
        <v>63</v>
      </c>
      <c r="I4743" t="s">
        <v>11</v>
      </c>
      <c r="J4743" t="s">
        <v>909</v>
      </c>
      <c r="K4743" t="s">
        <v>16</v>
      </c>
      <c r="L4743" t="s">
        <v>12</v>
      </c>
      <c r="M4743" t="s">
        <v>913</v>
      </c>
      <c r="N4743" t="s">
        <v>667</v>
      </c>
      <c r="O4743" t="s">
        <v>691</v>
      </c>
      <c r="P4743" t="s">
        <v>671</v>
      </c>
      <c r="Q4743" t="s">
        <v>687</v>
      </c>
      <c r="R4743" t="s">
        <v>671</v>
      </c>
      <c r="S4743" t="s">
        <v>668</v>
      </c>
      <c r="T4743" t="s">
        <v>671</v>
      </c>
      <c r="U4743" s="2">
        <f>DATE(IF(MONTH(Table__._SQL2014_QLTS17_DW_DimDate[[#This Row],[Ngay]])&lt;11,YEAR(Table__._SQL2014_QLTS17_DW_DimDate[[#This Row],[Ngay]])-1, YEAR(Table__._SQL2014_QLTS17_DW_DimDate[[#This Row],[Ngay]])),11,1)</f>
        <v>44866</v>
      </c>
      <c r="V4743" s="2">
        <f>DATE(YEAR(Table__._SQL2014_QLTS17_DW_DimDate[[#This Row],[NgayBatDauMuaVu]])+1, 10,31)</f>
        <v>45230</v>
      </c>
      <c r="W4743" s="3">
        <f>Table__._SQL2014_QLTS17_DW_DimDate[[#This Row],[Ngay]]-Table__._SQL2014_QLTS17_DW_DimDate[[#This Row],[NgayBatDauMuaVu]]+1</f>
        <v>55</v>
      </c>
      <c r="X4743">
        <f>INT((Table__._SQL2014_QLTS17_DW_DimDate[[#This Row],[NgayMuaVu]]-1)/7)+1</f>
        <v>8</v>
      </c>
      <c r="Y4743" t="str">
        <f>"Tuần " &amp;Table__._SQL2014_QLTS17_DW_DimDate[[#This Row],[TuanMuaVu]] &amp; " năm " &amp;Table__._SQL2014_QLTS17_DW_DimDate[[#This Row],[NamMuaVuStr]]</f>
        <v>Tuần 8 năm 2022-2023</v>
      </c>
      <c r="Z4743">
        <f>YEAR(Table__._SQL2014_QLTS17_DW_DimDate[[#This Row],[NgayBatDauMuaVu]])</f>
        <v>2022</v>
      </c>
      <c r="AA4743" t="str">
        <f>YEAR(Table__._SQL2014_QLTS17_DW_DimDate[[#This Row],[NgayBatDauMuaVu]]) &amp;"-"&amp;YEAR(Table__._SQL2014_QLTS17_DW_DimDate[[#This Row],[NgayKetThucMuaVu]])</f>
        <v>2022-2023</v>
      </c>
      <c r="AB4743">
        <f>YEAR(Table__._SQL2014_QLTS17_DW_DimDate[[#This Row],[NgayBatDauMuaVu]])</f>
        <v>2022</v>
      </c>
      <c r="AC4743">
        <f>YEAR(Table__._SQL2014_QLTS17_DW_DimDate[[#This Row],[NgayKetThucMuaVu]])</f>
        <v>2023</v>
      </c>
    </row>
    <row r="4744" spans="1:29">
      <c r="A4744">
        <v>20221226</v>
      </c>
      <c r="B4744" s="1">
        <v>44921</v>
      </c>
      <c r="C4744" t="s">
        <v>35</v>
      </c>
      <c r="D4744" t="s">
        <v>894</v>
      </c>
      <c r="E4744" t="s">
        <v>13</v>
      </c>
      <c r="F4744" t="s">
        <v>388</v>
      </c>
      <c r="G4744" t="s">
        <v>3</v>
      </c>
      <c r="H4744" t="s">
        <v>63</v>
      </c>
      <c r="I4744" t="s">
        <v>11</v>
      </c>
      <c r="J4744" t="s">
        <v>909</v>
      </c>
      <c r="K4744" t="s">
        <v>16</v>
      </c>
      <c r="L4744" t="s">
        <v>12</v>
      </c>
      <c r="M4744" t="s">
        <v>913</v>
      </c>
      <c r="N4744" t="s">
        <v>667</v>
      </c>
      <c r="O4744" t="s">
        <v>691</v>
      </c>
      <c r="P4744" t="s">
        <v>671</v>
      </c>
      <c r="Q4744" t="s">
        <v>687</v>
      </c>
      <c r="R4744" t="s">
        <v>671</v>
      </c>
      <c r="S4744" t="s">
        <v>668</v>
      </c>
      <c r="T4744" t="s">
        <v>671</v>
      </c>
      <c r="U4744" s="2">
        <f>DATE(IF(MONTH(Table__._SQL2014_QLTS17_DW_DimDate[[#This Row],[Ngay]])&lt;11,YEAR(Table__._SQL2014_QLTS17_DW_DimDate[[#This Row],[Ngay]])-1, YEAR(Table__._SQL2014_QLTS17_DW_DimDate[[#This Row],[Ngay]])),11,1)</f>
        <v>44866</v>
      </c>
      <c r="V4744" s="2">
        <f>DATE(YEAR(Table__._SQL2014_QLTS17_DW_DimDate[[#This Row],[NgayBatDauMuaVu]])+1, 10,31)</f>
        <v>45230</v>
      </c>
      <c r="W4744" s="3">
        <f>Table__._SQL2014_QLTS17_DW_DimDate[[#This Row],[Ngay]]-Table__._SQL2014_QLTS17_DW_DimDate[[#This Row],[NgayBatDauMuaVu]]+1</f>
        <v>56</v>
      </c>
      <c r="X4744">
        <f>INT((Table__._SQL2014_QLTS17_DW_DimDate[[#This Row],[NgayMuaVu]]-1)/7)+1</f>
        <v>8</v>
      </c>
      <c r="Y4744" t="str">
        <f>"Tuần " &amp;Table__._SQL2014_QLTS17_DW_DimDate[[#This Row],[TuanMuaVu]] &amp; " năm " &amp;Table__._SQL2014_QLTS17_DW_DimDate[[#This Row],[NamMuaVuStr]]</f>
        <v>Tuần 8 năm 2022-2023</v>
      </c>
      <c r="Z4744">
        <f>YEAR(Table__._SQL2014_QLTS17_DW_DimDate[[#This Row],[NgayBatDauMuaVu]])</f>
        <v>2022</v>
      </c>
      <c r="AA4744" t="str">
        <f>YEAR(Table__._SQL2014_QLTS17_DW_DimDate[[#This Row],[NgayBatDauMuaVu]]) &amp;"-"&amp;YEAR(Table__._SQL2014_QLTS17_DW_DimDate[[#This Row],[NgayKetThucMuaVu]])</f>
        <v>2022-2023</v>
      </c>
      <c r="AB4744">
        <f>YEAR(Table__._SQL2014_QLTS17_DW_DimDate[[#This Row],[NgayBatDauMuaVu]])</f>
        <v>2022</v>
      </c>
      <c r="AC4744">
        <f>YEAR(Table__._SQL2014_QLTS17_DW_DimDate[[#This Row],[NgayKetThucMuaVu]])</f>
        <v>2023</v>
      </c>
    </row>
    <row r="4745" spans="1:29">
      <c r="A4745">
        <v>20221227</v>
      </c>
      <c r="B4745" s="1">
        <v>44922</v>
      </c>
      <c r="C4745" t="s">
        <v>36</v>
      </c>
      <c r="D4745" t="s">
        <v>895</v>
      </c>
      <c r="E4745" t="s">
        <v>16</v>
      </c>
      <c r="F4745" t="s">
        <v>389</v>
      </c>
      <c r="G4745" t="s">
        <v>3</v>
      </c>
      <c r="H4745" t="s">
        <v>63</v>
      </c>
      <c r="I4745" t="s">
        <v>11</v>
      </c>
      <c r="J4745" t="s">
        <v>909</v>
      </c>
      <c r="K4745" t="s">
        <v>16</v>
      </c>
      <c r="L4745" t="s">
        <v>12</v>
      </c>
      <c r="M4745" t="s">
        <v>913</v>
      </c>
      <c r="N4745" t="s">
        <v>667</v>
      </c>
      <c r="O4745" t="s">
        <v>691</v>
      </c>
      <c r="P4745" t="s">
        <v>671</v>
      </c>
      <c r="Q4745" t="s">
        <v>687</v>
      </c>
      <c r="R4745" t="s">
        <v>671</v>
      </c>
      <c r="S4745" t="s">
        <v>668</v>
      </c>
      <c r="T4745" t="s">
        <v>671</v>
      </c>
      <c r="U4745" s="2">
        <f>DATE(IF(MONTH(Table__._SQL2014_QLTS17_DW_DimDate[[#This Row],[Ngay]])&lt;11,YEAR(Table__._SQL2014_QLTS17_DW_DimDate[[#This Row],[Ngay]])-1, YEAR(Table__._SQL2014_QLTS17_DW_DimDate[[#This Row],[Ngay]])),11,1)</f>
        <v>44866</v>
      </c>
      <c r="V4745" s="2">
        <f>DATE(YEAR(Table__._SQL2014_QLTS17_DW_DimDate[[#This Row],[NgayBatDauMuaVu]])+1, 10,31)</f>
        <v>45230</v>
      </c>
      <c r="W4745" s="3">
        <f>Table__._SQL2014_QLTS17_DW_DimDate[[#This Row],[Ngay]]-Table__._SQL2014_QLTS17_DW_DimDate[[#This Row],[NgayBatDauMuaVu]]+1</f>
        <v>57</v>
      </c>
      <c r="X4745">
        <f>INT((Table__._SQL2014_QLTS17_DW_DimDate[[#This Row],[NgayMuaVu]]-1)/7)+1</f>
        <v>9</v>
      </c>
      <c r="Y4745" t="str">
        <f>"Tuần " &amp;Table__._SQL2014_QLTS17_DW_DimDate[[#This Row],[TuanMuaVu]] &amp; " năm " &amp;Table__._SQL2014_QLTS17_DW_DimDate[[#This Row],[NamMuaVuStr]]</f>
        <v>Tuần 9 năm 2022-2023</v>
      </c>
      <c r="Z4745">
        <f>YEAR(Table__._SQL2014_QLTS17_DW_DimDate[[#This Row],[NgayBatDauMuaVu]])</f>
        <v>2022</v>
      </c>
      <c r="AA4745" t="str">
        <f>YEAR(Table__._SQL2014_QLTS17_DW_DimDate[[#This Row],[NgayBatDauMuaVu]]) &amp;"-"&amp;YEAR(Table__._SQL2014_QLTS17_DW_DimDate[[#This Row],[NgayKetThucMuaVu]])</f>
        <v>2022-2023</v>
      </c>
      <c r="AB4745">
        <f>YEAR(Table__._SQL2014_QLTS17_DW_DimDate[[#This Row],[NgayBatDauMuaVu]])</f>
        <v>2022</v>
      </c>
      <c r="AC4745">
        <f>YEAR(Table__._SQL2014_QLTS17_DW_DimDate[[#This Row],[NgayKetThucMuaVu]])</f>
        <v>2023</v>
      </c>
    </row>
    <row r="4746" spans="1:29">
      <c r="A4746">
        <v>20221228</v>
      </c>
      <c r="B4746" s="1">
        <v>44923</v>
      </c>
      <c r="C4746" t="s">
        <v>37</v>
      </c>
      <c r="D4746" t="s">
        <v>896</v>
      </c>
      <c r="E4746" t="s">
        <v>12</v>
      </c>
      <c r="F4746" t="s">
        <v>390</v>
      </c>
      <c r="G4746" t="s">
        <v>3</v>
      </c>
      <c r="H4746" t="s">
        <v>63</v>
      </c>
      <c r="I4746" t="s">
        <v>11</v>
      </c>
      <c r="J4746" t="s">
        <v>909</v>
      </c>
      <c r="K4746" t="s">
        <v>16</v>
      </c>
      <c r="L4746" t="s">
        <v>12</v>
      </c>
      <c r="M4746" t="s">
        <v>913</v>
      </c>
      <c r="N4746" t="s">
        <v>667</v>
      </c>
      <c r="O4746" t="s">
        <v>691</v>
      </c>
      <c r="P4746" t="s">
        <v>671</v>
      </c>
      <c r="Q4746" t="s">
        <v>687</v>
      </c>
      <c r="R4746" t="s">
        <v>671</v>
      </c>
      <c r="S4746" t="s">
        <v>668</v>
      </c>
      <c r="T4746" t="s">
        <v>671</v>
      </c>
      <c r="U4746" s="2">
        <f>DATE(IF(MONTH(Table__._SQL2014_QLTS17_DW_DimDate[[#This Row],[Ngay]])&lt;11,YEAR(Table__._SQL2014_QLTS17_DW_DimDate[[#This Row],[Ngay]])-1, YEAR(Table__._SQL2014_QLTS17_DW_DimDate[[#This Row],[Ngay]])),11,1)</f>
        <v>44866</v>
      </c>
      <c r="V4746" s="2">
        <f>DATE(YEAR(Table__._SQL2014_QLTS17_DW_DimDate[[#This Row],[NgayBatDauMuaVu]])+1, 10,31)</f>
        <v>45230</v>
      </c>
      <c r="W4746" s="3">
        <f>Table__._SQL2014_QLTS17_DW_DimDate[[#This Row],[Ngay]]-Table__._SQL2014_QLTS17_DW_DimDate[[#This Row],[NgayBatDauMuaVu]]+1</f>
        <v>58</v>
      </c>
      <c r="X4746">
        <f>INT((Table__._SQL2014_QLTS17_DW_DimDate[[#This Row],[NgayMuaVu]]-1)/7)+1</f>
        <v>9</v>
      </c>
      <c r="Y4746" t="str">
        <f>"Tuần " &amp;Table__._SQL2014_QLTS17_DW_DimDate[[#This Row],[TuanMuaVu]] &amp; " năm " &amp;Table__._SQL2014_QLTS17_DW_DimDate[[#This Row],[NamMuaVuStr]]</f>
        <v>Tuần 9 năm 2022-2023</v>
      </c>
      <c r="Z4746">
        <f>YEAR(Table__._SQL2014_QLTS17_DW_DimDate[[#This Row],[NgayBatDauMuaVu]])</f>
        <v>2022</v>
      </c>
      <c r="AA4746" t="str">
        <f>YEAR(Table__._SQL2014_QLTS17_DW_DimDate[[#This Row],[NgayBatDauMuaVu]]) &amp;"-"&amp;YEAR(Table__._SQL2014_QLTS17_DW_DimDate[[#This Row],[NgayKetThucMuaVu]])</f>
        <v>2022-2023</v>
      </c>
      <c r="AB4746">
        <f>YEAR(Table__._SQL2014_QLTS17_DW_DimDate[[#This Row],[NgayBatDauMuaVu]])</f>
        <v>2022</v>
      </c>
      <c r="AC4746">
        <f>YEAR(Table__._SQL2014_QLTS17_DW_DimDate[[#This Row],[NgayKetThucMuaVu]])</f>
        <v>2023</v>
      </c>
    </row>
    <row r="4747" spans="1:29">
      <c r="A4747">
        <v>20221229</v>
      </c>
      <c r="B4747" s="1">
        <v>44924</v>
      </c>
      <c r="C4747" t="s">
        <v>38</v>
      </c>
      <c r="D4747" t="s">
        <v>897</v>
      </c>
      <c r="E4747" t="s">
        <v>3</v>
      </c>
      <c r="F4747" t="s">
        <v>9</v>
      </c>
      <c r="G4747" t="s">
        <v>3</v>
      </c>
      <c r="H4747" t="s">
        <v>63</v>
      </c>
      <c r="I4747" t="s">
        <v>11</v>
      </c>
      <c r="J4747" t="s">
        <v>909</v>
      </c>
      <c r="K4747" t="s">
        <v>16</v>
      </c>
      <c r="L4747" t="s">
        <v>12</v>
      </c>
      <c r="M4747" t="s">
        <v>913</v>
      </c>
      <c r="N4747" t="s">
        <v>667</v>
      </c>
      <c r="O4747" t="s">
        <v>691</v>
      </c>
      <c r="P4747" t="s">
        <v>671</v>
      </c>
      <c r="Q4747" t="s">
        <v>687</v>
      </c>
      <c r="R4747" t="s">
        <v>671</v>
      </c>
      <c r="S4747" t="s">
        <v>668</v>
      </c>
      <c r="T4747" t="s">
        <v>671</v>
      </c>
      <c r="U4747" s="2">
        <f>DATE(IF(MONTH(Table__._SQL2014_QLTS17_DW_DimDate[[#This Row],[Ngay]])&lt;11,YEAR(Table__._SQL2014_QLTS17_DW_DimDate[[#This Row],[Ngay]])-1, YEAR(Table__._SQL2014_QLTS17_DW_DimDate[[#This Row],[Ngay]])),11,1)</f>
        <v>44866</v>
      </c>
      <c r="V4747" s="2">
        <f>DATE(YEAR(Table__._SQL2014_QLTS17_DW_DimDate[[#This Row],[NgayBatDauMuaVu]])+1, 10,31)</f>
        <v>45230</v>
      </c>
      <c r="W4747" s="3">
        <f>Table__._SQL2014_QLTS17_DW_DimDate[[#This Row],[Ngay]]-Table__._SQL2014_QLTS17_DW_DimDate[[#This Row],[NgayBatDauMuaVu]]+1</f>
        <v>59</v>
      </c>
      <c r="X4747">
        <f>INT((Table__._SQL2014_QLTS17_DW_DimDate[[#This Row],[NgayMuaVu]]-1)/7)+1</f>
        <v>9</v>
      </c>
      <c r="Y4747" t="str">
        <f>"Tuần " &amp;Table__._SQL2014_QLTS17_DW_DimDate[[#This Row],[TuanMuaVu]] &amp; " năm " &amp;Table__._SQL2014_QLTS17_DW_DimDate[[#This Row],[NamMuaVuStr]]</f>
        <v>Tuần 9 năm 2022-2023</v>
      </c>
      <c r="Z4747">
        <f>YEAR(Table__._SQL2014_QLTS17_DW_DimDate[[#This Row],[NgayBatDauMuaVu]])</f>
        <v>2022</v>
      </c>
      <c r="AA4747" t="str">
        <f>YEAR(Table__._SQL2014_QLTS17_DW_DimDate[[#This Row],[NgayBatDauMuaVu]]) &amp;"-"&amp;YEAR(Table__._SQL2014_QLTS17_DW_DimDate[[#This Row],[NgayKetThucMuaVu]])</f>
        <v>2022-2023</v>
      </c>
      <c r="AB4747">
        <f>YEAR(Table__._SQL2014_QLTS17_DW_DimDate[[#This Row],[NgayBatDauMuaVu]])</f>
        <v>2022</v>
      </c>
      <c r="AC4747">
        <f>YEAR(Table__._SQL2014_QLTS17_DW_DimDate[[#This Row],[NgayKetThucMuaVu]])</f>
        <v>2023</v>
      </c>
    </row>
    <row r="4748" spans="1:29">
      <c r="A4748">
        <v>20221230</v>
      </c>
      <c r="B4748" s="1">
        <v>44925</v>
      </c>
      <c r="C4748" t="s">
        <v>39</v>
      </c>
      <c r="D4748" t="s">
        <v>891</v>
      </c>
      <c r="E4748" t="s">
        <v>2</v>
      </c>
      <c r="F4748" t="s">
        <v>15</v>
      </c>
      <c r="G4748" t="s">
        <v>3</v>
      </c>
      <c r="H4748" t="s">
        <v>63</v>
      </c>
      <c r="I4748" t="s">
        <v>11</v>
      </c>
      <c r="J4748" t="s">
        <v>909</v>
      </c>
      <c r="K4748" t="s">
        <v>16</v>
      </c>
      <c r="L4748" t="s">
        <v>12</v>
      </c>
      <c r="M4748" t="s">
        <v>913</v>
      </c>
      <c r="N4748" t="s">
        <v>667</v>
      </c>
      <c r="O4748" t="s">
        <v>691</v>
      </c>
      <c r="P4748" t="s">
        <v>671</v>
      </c>
      <c r="Q4748" t="s">
        <v>687</v>
      </c>
      <c r="R4748" t="s">
        <v>671</v>
      </c>
      <c r="S4748" t="s">
        <v>668</v>
      </c>
      <c r="T4748" t="s">
        <v>671</v>
      </c>
      <c r="U4748" s="2">
        <f>DATE(IF(MONTH(Table__._SQL2014_QLTS17_DW_DimDate[[#This Row],[Ngay]])&lt;11,YEAR(Table__._SQL2014_QLTS17_DW_DimDate[[#This Row],[Ngay]])-1, YEAR(Table__._SQL2014_QLTS17_DW_DimDate[[#This Row],[Ngay]])),11,1)</f>
        <v>44866</v>
      </c>
      <c r="V4748" s="2">
        <f>DATE(YEAR(Table__._SQL2014_QLTS17_DW_DimDate[[#This Row],[NgayBatDauMuaVu]])+1, 10,31)</f>
        <v>45230</v>
      </c>
      <c r="W4748" s="3">
        <f>Table__._SQL2014_QLTS17_DW_DimDate[[#This Row],[Ngay]]-Table__._SQL2014_QLTS17_DW_DimDate[[#This Row],[NgayBatDauMuaVu]]+1</f>
        <v>60</v>
      </c>
      <c r="X4748">
        <f>INT((Table__._SQL2014_QLTS17_DW_DimDate[[#This Row],[NgayMuaVu]]-1)/7)+1</f>
        <v>9</v>
      </c>
      <c r="Y4748" t="str">
        <f>"Tuần " &amp;Table__._SQL2014_QLTS17_DW_DimDate[[#This Row],[TuanMuaVu]] &amp; " năm " &amp;Table__._SQL2014_QLTS17_DW_DimDate[[#This Row],[NamMuaVuStr]]</f>
        <v>Tuần 9 năm 2022-2023</v>
      </c>
      <c r="Z4748">
        <f>YEAR(Table__._SQL2014_QLTS17_DW_DimDate[[#This Row],[NgayBatDauMuaVu]])</f>
        <v>2022</v>
      </c>
      <c r="AA4748" t="str">
        <f>YEAR(Table__._SQL2014_QLTS17_DW_DimDate[[#This Row],[NgayBatDauMuaVu]]) &amp;"-"&amp;YEAR(Table__._SQL2014_QLTS17_DW_DimDate[[#This Row],[NgayKetThucMuaVu]])</f>
        <v>2022-2023</v>
      </c>
      <c r="AB4748">
        <f>YEAR(Table__._SQL2014_QLTS17_DW_DimDate[[#This Row],[NgayBatDauMuaVu]])</f>
        <v>2022</v>
      </c>
      <c r="AC4748">
        <f>YEAR(Table__._SQL2014_QLTS17_DW_DimDate[[#This Row],[NgayKetThucMuaVu]])</f>
        <v>2023</v>
      </c>
    </row>
    <row r="4749" spans="1:29">
      <c r="A4749">
        <v>20221231</v>
      </c>
      <c r="B4749" s="1">
        <v>44926</v>
      </c>
      <c r="C4749" t="s">
        <v>40</v>
      </c>
      <c r="D4749" t="s">
        <v>892</v>
      </c>
      <c r="E4749" t="s">
        <v>14</v>
      </c>
      <c r="F4749" t="s">
        <v>391</v>
      </c>
      <c r="G4749" t="s">
        <v>3</v>
      </c>
      <c r="H4749" t="s">
        <v>63</v>
      </c>
      <c r="I4749" t="s">
        <v>11</v>
      </c>
      <c r="J4749" t="s">
        <v>909</v>
      </c>
      <c r="K4749" t="s">
        <v>16</v>
      </c>
      <c r="L4749" t="s">
        <v>12</v>
      </c>
      <c r="M4749" t="s">
        <v>913</v>
      </c>
      <c r="N4749" t="s">
        <v>667</v>
      </c>
      <c r="O4749" t="s">
        <v>691</v>
      </c>
      <c r="P4749" t="s">
        <v>671</v>
      </c>
      <c r="Q4749" t="s">
        <v>687</v>
      </c>
      <c r="R4749" t="s">
        <v>671</v>
      </c>
      <c r="S4749" t="s">
        <v>668</v>
      </c>
      <c r="T4749" t="s">
        <v>671</v>
      </c>
      <c r="U4749" s="2">
        <f>DATE(IF(MONTH(Table__._SQL2014_QLTS17_DW_DimDate[[#This Row],[Ngay]])&lt;11,YEAR(Table__._SQL2014_QLTS17_DW_DimDate[[#This Row],[Ngay]])-1, YEAR(Table__._SQL2014_QLTS17_DW_DimDate[[#This Row],[Ngay]])),11,1)</f>
        <v>44866</v>
      </c>
      <c r="V4749" s="2">
        <f>DATE(YEAR(Table__._SQL2014_QLTS17_DW_DimDate[[#This Row],[NgayBatDauMuaVu]])+1, 10,31)</f>
        <v>45230</v>
      </c>
      <c r="W4749" s="3">
        <f>Table__._SQL2014_QLTS17_DW_DimDate[[#This Row],[Ngay]]-Table__._SQL2014_QLTS17_DW_DimDate[[#This Row],[NgayBatDauMuaVu]]+1</f>
        <v>61</v>
      </c>
      <c r="X4749">
        <f>INT((Table__._SQL2014_QLTS17_DW_DimDate[[#This Row],[NgayMuaVu]]-1)/7)+1</f>
        <v>9</v>
      </c>
      <c r="Y4749" t="str">
        <f>"Tuần " &amp;Table__._SQL2014_QLTS17_DW_DimDate[[#This Row],[TuanMuaVu]] &amp; " năm " &amp;Table__._SQL2014_QLTS17_DW_DimDate[[#This Row],[NamMuaVuStr]]</f>
        <v>Tuần 9 năm 2022-2023</v>
      </c>
      <c r="Z4749">
        <f>YEAR(Table__._SQL2014_QLTS17_DW_DimDate[[#This Row],[NgayBatDauMuaVu]])</f>
        <v>2022</v>
      </c>
      <c r="AA4749" t="str">
        <f>YEAR(Table__._SQL2014_QLTS17_DW_DimDate[[#This Row],[NgayBatDauMuaVu]]) &amp;"-"&amp;YEAR(Table__._SQL2014_QLTS17_DW_DimDate[[#This Row],[NgayKetThucMuaVu]])</f>
        <v>2022-2023</v>
      </c>
      <c r="AB4749">
        <f>YEAR(Table__._SQL2014_QLTS17_DW_DimDate[[#This Row],[NgayBatDauMuaVu]])</f>
        <v>2022</v>
      </c>
      <c r="AC4749">
        <f>YEAR(Table__._SQL2014_QLTS17_DW_DimDate[[#This Row],[NgayKetThucMuaVu]])</f>
        <v>2023</v>
      </c>
    </row>
    <row r="4750" spans="1:29">
      <c r="A4750">
        <v>20230101</v>
      </c>
      <c r="B4750" s="1">
        <v>44927</v>
      </c>
      <c r="C4750" t="s">
        <v>1</v>
      </c>
      <c r="D4750" t="s">
        <v>893</v>
      </c>
      <c r="E4750" t="s">
        <v>1</v>
      </c>
      <c r="F4750" t="s">
        <v>1</v>
      </c>
      <c r="G4750" t="s">
        <v>1</v>
      </c>
      <c r="H4750" t="s">
        <v>1</v>
      </c>
      <c r="I4750" t="s">
        <v>1</v>
      </c>
      <c r="J4750" t="s">
        <v>898</v>
      </c>
      <c r="K4750" t="s">
        <v>1</v>
      </c>
      <c r="L4750" t="s">
        <v>1</v>
      </c>
      <c r="M4750" t="s">
        <v>910</v>
      </c>
      <c r="N4750" t="s">
        <v>692</v>
      </c>
      <c r="O4750" t="s">
        <v>693</v>
      </c>
      <c r="P4750" t="s">
        <v>694</v>
      </c>
      <c r="Q4750" t="s">
        <v>693</v>
      </c>
      <c r="R4750" t="s">
        <v>695</v>
      </c>
      <c r="S4750" t="s">
        <v>693</v>
      </c>
      <c r="T4750" t="s">
        <v>696</v>
      </c>
      <c r="U4750" s="2">
        <f>DATE(IF(MONTH(Table__._SQL2014_QLTS17_DW_DimDate[[#This Row],[Ngay]])&lt;11,YEAR(Table__._SQL2014_QLTS17_DW_DimDate[[#This Row],[Ngay]])-1, YEAR(Table__._SQL2014_QLTS17_DW_DimDate[[#This Row],[Ngay]])),11,1)</f>
        <v>44866</v>
      </c>
      <c r="V4750" s="2">
        <f>DATE(YEAR(Table__._SQL2014_QLTS17_DW_DimDate[[#This Row],[NgayBatDauMuaVu]])+1, 10,31)</f>
        <v>45230</v>
      </c>
      <c r="W4750" s="3">
        <f>Table__._SQL2014_QLTS17_DW_DimDate[[#This Row],[Ngay]]-Table__._SQL2014_QLTS17_DW_DimDate[[#This Row],[NgayBatDauMuaVu]]+1</f>
        <v>62</v>
      </c>
      <c r="X4750">
        <f>INT((Table__._SQL2014_QLTS17_DW_DimDate[[#This Row],[NgayMuaVu]]-1)/7)+1</f>
        <v>9</v>
      </c>
      <c r="Y4750" t="str">
        <f>"Tuần " &amp;Table__._SQL2014_QLTS17_DW_DimDate[[#This Row],[TuanMuaVu]] &amp; " năm " &amp;Table__._SQL2014_QLTS17_DW_DimDate[[#This Row],[NamMuaVuStr]]</f>
        <v>Tuần 9 năm 2022-2023</v>
      </c>
      <c r="Z4750">
        <f>YEAR(Table__._SQL2014_QLTS17_DW_DimDate[[#This Row],[NgayBatDauMuaVu]])</f>
        <v>2022</v>
      </c>
      <c r="AA4750" t="str">
        <f>YEAR(Table__._SQL2014_QLTS17_DW_DimDate[[#This Row],[NgayBatDauMuaVu]]) &amp;"-"&amp;YEAR(Table__._SQL2014_QLTS17_DW_DimDate[[#This Row],[NgayKetThucMuaVu]])</f>
        <v>2022-2023</v>
      </c>
      <c r="AB4750">
        <f>YEAR(Table__._SQL2014_QLTS17_DW_DimDate[[#This Row],[NgayBatDauMuaVu]])</f>
        <v>2022</v>
      </c>
      <c r="AC4750">
        <f>YEAR(Table__._SQL2014_QLTS17_DW_DimDate[[#This Row],[NgayKetThucMuaVu]])</f>
        <v>2023</v>
      </c>
    </row>
    <row r="4751" spans="1:29">
      <c r="A4751">
        <v>20230102</v>
      </c>
      <c r="B4751" s="1">
        <v>44928</v>
      </c>
      <c r="C4751" t="s">
        <v>13</v>
      </c>
      <c r="D4751" t="s">
        <v>894</v>
      </c>
      <c r="E4751" t="s">
        <v>13</v>
      </c>
      <c r="F4751" t="s">
        <v>13</v>
      </c>
      <c r="G4751" t="s">
        <v>1</v>
      </c>
      <c r="H4751" t="s">
        <v>1</v>
      </c>
      <c r="I4751" t="s">
        <v>1</v>
      </c>
      <c r="J4751" t="s">
        <v>898</v>
      </c>
      <c r="K4751" t="s">
        <v>1</v>
      </c>
      <c r="L4751" t="s">
        <v>1</v>
      </c>
      <c r="M4751" t="s">
        <v>910</v>
      </c>
      <c r="N4751" t="s">
        <v>692</v>
      </c>
      <c r="O4751" t="s">
        <v>693</v>
      </c>
      <c r="P4751" t="s">
        <v>694</v>
      </c>
      <c r="Q4751" t="s">
        <v>693</v>
      </c>
      <c r="R4751" t="s">
        <v>695</v>
      </c>
      <c r="S4751" t="s">
        <v>693</v>
      </c>
      <c r="T4751" t="s">
        <v>696</v>
      </c>
      <c r="U4751" s="2">
        <f>DATE(IF(MONTH(Table__._SQL2014_QLTS17_DW_DimDate[[#This Row],[Ngay]])&lt;11,YEAR(Table__._SQL2014_QLTS17_DW_DimDate[[#This Row],[Ngay]])-1, YEAR(Table__._SQL2014_QLTS17_DW_DimDate[[#This Row],[Ngay]])),11,1)</f>
        <v>44866</v>
      </c>
      <c r="V4751" s="2">
        <f>DATE(YEAR(Table__._SQL2014_QLTS17_DW_DimDate[[#This Row],[NgayBatDauMuaVu]])+1, 10,31)</f>
        <v>45230</v>
      </c>
      <c r="W4751" s="3">
        <f>Table__._SQL2014_QLTS17_DW_DimDate[[#This Row],[Ngay]]-Table__._SQL2014_QLTS17_DW_DimDate[[#This Row],[NgayBatDauMuaVu]]+1</f>
        <v>63</v>
      </c>
      <c r="X4751">
        <f>INT((Table__._SQL2014_QLTS17_DW_DimDate[[#This Row],[NgayMuaVu]]-1)/7)+1</f>
        <v>9</v>
      </c>
      <c r="Y4751" t="str">
        <f>"Tuần " &amp;Table__._SQL2014_QLTS17_DW_DimDate[[#This Row],[TuanMuaVu]] &amp; " năm " &amp;Table__._SQL2014_QLTS17_DW_DimDate[[#This Row],[NamMuaVuStr]]</f>
        <v>Tuần 9 năm 2022-2023</v>
      </c>
      <c r="Z4751">
        <f>YEAR(Table__._SQL2014_QLTS17_DW_DimDate[[#This Row],[NgayBatDauMuaVu]])</f>
        <v>2022</v>
      </c>
      <c r="AA4751" t="str">
        <f>YEAR(Table__._SQL2014_QLTS17_DW_DimDate[[#This Row],[NgayBatDauMuaVu]]) &amp;"-"&amp;YEAR(Table__._SQL2014_QLTS17_DW_DimDate[[#This Row],[NgayKetThucMuaVu]])</f>
        <v>2022-2023</v>
      </c>
      <c r="AB4751">
        <f>YEAR(Table__._SQL2014_QLTS17_DW_DimDate[[#This Row],[NgayBatDauMuaVu]])</f>
        <v>2022</v>
      </c>
      <c r="AC4751">
        <f>YEAR(Table__._SQL2014_QLTS17_DW_DimDate[[#This Row],[NgayKetThucMuaVu]])</f>
        <v>2023</v>
      </c>
    </row>
    <row r="4752" spans="1:29">
      <c r="A4752">
        <v>20230103</v>
      </c>
      <c r="B4752" s="1">
        <v>44929</v>
      </c>
      <c r="C4752" t="s">
        <v>16</v>
      </c>
      <c r="D4752" t="s">
        <v>895</v>
      </c>
      <c r="E4752" t="s">
        <v>16</v>
      </c>
      <c r="F4752" t="s">
        <v>16</v>
      </c>
      <c r="G4752" t="s">
        <v>1</v>
      </c>
      <c r="H4752" t="s">
        <v>1</v>
      </c>
      <c r="I4752" t="s">
        <v>1</v>
      </c>
      <c r="J4752" t="s">
        <v>898</v>
      </c>
      <c r="K4752" t="s">
        <v>1</v>
      </c>
      <c r="L4752" t="s">
        <v>1</v>
      </c>
      <c r="M4752" t="s">
        <v>910</v>
      </c>
      <c r="N4752" t="s">
        <v>692</v>
      </c>
      <c r="O4752" t="s">
        <v>693</v>
      </c>
      <c r="P4752" t="s">
        <v>694</v>
      </c>
      <c r="Q4752" t="s">
        <v>693</v>
      </c>
      <c r="R4752" t="s">
        <v>695</v>
      </c>
      <c r="S4752" t="s">
        <v>693</v>
      </c>
      <c r="T4752" t="s">
        <v>696</v>
      </c>
      <c r="U4752" s="2">
        <f>DATE(IF(MONTH(Table__._SQL2014_QLTS17_DW_DimDate[[#This Row],[Ngay]])&lt;11,YEAR(Table__._SQL2014_QLTS17_DW_DimDate[[#This Row],[Ngay]])-1, YEAR(Table__._SQL2014_QLTS17_DW_DimDate[[#This Row],[Ngay]])),11,1)</f>
        <v>44866</v>
      </c>
      <c r="V4752" s="2">
        <f>DATE(YEAR(Table__._SQL2014_QLTS17_DW_DimDate[[#This Row],[NgayBatDauMuaVu]])+1, 10,31)</f>
        <v>45230</v>
      </c>
      <c r="W4752" s="3">
        <f>Table__._SQL2014_QLTS17_DW_DimDate[[#This Row],[Ngay]]-Table__._SQL2014_QLTS17_DW_DimDate[[#This Row],[NgayBatDauMuaVu]]+1</f>
        <v>64</v>
      </c>
      <c r="X4752">
        <f>INT((Table__._SQL2014_QLTS17_DW_DimDate[[#This Row],[NgayMuaVu]]-1)/7)+1</f>
        <v>10</v>
      </c>
      <c r="Y4752" t="str">
        <f>"Tuần " &amp;Table__._SQL2014_QLTS17_DW_DimDate[[#This Row],[TuanMuaVu]] &amp; " năm " &amp;Table__._SQL2014_QLTS17_DW_DimDate[[#This Row],[NamMuaVuStr]]</f>
        <v>Tuần 10 năm 2022-2023</v>
      </c>
      <c r="Z4752">
        <f>YEAR(Table__._SQL2014_QLTS17_DW_DimDate[[#This Row],[NgayBatDauMuaVu]])</f>
        <v>2022</v>
      </c>
      <c r="AA4752" t="str">
        <f>YEAR(Table__._SQL2014_QLTS17_DW_DimDate[[#This Row],[NgayBatDauMuaVu]]) &amp;"-"&amp;YEAR(Table__._SQL2014_QLTS17_DW_DimDate[[#This Row],[NgayKetThucMuaVu]])</f>
        <v>2022-2023</v>
      </c>
      <c r="AB4752">
        <f>YEAR(Table__._SQL2014_QLTS17_DW_DimDate[[#This Row],[NgayBatDauMuaVu]])</f>
        <v>2022</v>
      </c>
      <c r="AC4752">
        <f>YEAR(Table__._SQL2014_QLTS17_DW_DimDate[[#This Row],[NgayKetThucMuaVu]])</f>
        <v>2023</v>
      </c>
    </row>
    <row r="4753" spans="1:29">
      <c r="A4753">
        <v>20230104</v>
      </c>
      <c r="B4753" s="1">
        <v>44930</v>
      </c>
      <c r="C4753" t="s">
        <v>12</v>
      </c>
      <c r="D4753" t="s">
        <v>896</v>
      </c>
      <c r="E4753" t="s">
        <v>12</v>
      </c>
      <c r="F4753" t="s">
        <v>12</v>
      </c>
      <c r="G4753" t="s">
        <v>1</v>
      </c>
      <c r="H4753" t="s">
        <v>1</v>
      </c>
      <c r="I4753" t="s">
        <v>1</v>
      </c>
      <c r="J4753" t="s">
        <v>898</v>
      </c>
      <c r="K4753" t="s">
        <v>1</v>
      </c>
      <c r="L4753" t="s">
        <v>1</v>
      </c>
      <c r="M4753" t="s">
        <v>910</v>
      </c>
      <c r="N4753" t="s">
        <v>692</v>
      </c>
      <c r="O4753" t="s">
        <v>693</v>
      </c>
      <c r="P4753" t="s">
        <v>694</v>
      </c>
      <c r="Q4753" t="s">
        <v>693</v>
      </c>
      <c r="R4753" t="s">
        <v>695</v>
      </c>
      <c r="S4753" t="s">
        <v>693</v>
      </c>
      <c r="T4753" t="s">
        <v>696</v>
      </c>
      <c r="U4753" s="2">
        <f>DATE(IF(MONTH(Table__._SQL2014_QLTS17_DW_DimDate[[#This Row],[Ngay]])&lt;11,YEAR(Table__._SQL2014_QLTS17_DW_DimDate[[#This Row],[Ngay]])-1, YEAR(Table__._SQL2014_QLTS17_DW_DimDate[[#This Row],[Ngay]])),11,1)</f>
        <v>44866</v>
      </c>
      <c r="V4753" s="2">
        <f>DATE(YEAR(Table__._SQL2014_QLTS17_DW_DimDate[[#This Row],[NgayBatDauMuaVu]])+1, 10,31)</f>
        <v>45230</v>
      </c>
      <c r="W4753" s="3">
        <f>Table__._SQL2014_QLTS17_DW_DimDate[[#This Row],[Ngay]]-Table__._SQL2014_QLTS17_DW_DimDate[[#This Row],[NgayBatDauMuaVu]]+1</f>
        <v>65</v>
      </c>
      <c r="X4753">
        <f>INT((Table__._SQL2014_QLTS17_DW_DimDate[[#This Row],[NgayMuaVu]]-1)/7)+1</f>
        <v>10</v>
      </c>
      <c r="Y4753" t="str">
        <f>"Tuần " &amp;Table__._SQL2014_QLTS17_DW_DimDate[[#This Row],[TuanMuaVu]] &amp; " năm " &amp;Table__._SQL2014_QLTS17_DW_DimDate[[#This Row],[NamMuaVuStr]]</f>
        <v>Tuần 10 năm 2022-2023</v>
      </c>
      <c r="Z4753">
        <f>YEAR(Table__._SQL2014_QLTS17_DW_DimDate[[#This Row],[NgayBatDauMuaVu]])</f>
        <v>2022</v>
      </c>
      <c r="AA4753" t="str">
        <f>YEAR(Table__._SQL2014_QLTS17_DW_DimDate[[#This Row],[NgayBatDauMuaVu]]) &amp;"-"&amp;YEAR(Table__._SQL2014_QLTS17_DW_DimDate[[#This Row],[NgayKetThucMuaVu]])</f>
        <v>2022-2023</v>
      </c>
      <c r="AB4753">
        <f>YEAR(Table__._SQL2014_QLTS17_DW_DimDate[[#This Row],[NgayBatDauMuaVu]])</f>
        <v>2022</v>
      </c>
      <c r="AC4753">
        <f>YEAR(Table__._SQL2014_QLTS17_DW_DimDate[[#This Row],[NgayKetThucMuaVu]])</f>
        <v>2023</v>
      </c>
    </row>
    <row r="4754" spans="1:29">
      <c r="A4754">
        <v>20230105</v>
      </c>
      <c r="B4754" s="1">
        <v>44931</v>
      </c>
      <c r="C4754" t="s">
        <v>3</v>
      </c>
      <c r="D4754" t="s">
        <v>897</v>
      </c>
      <c r="E4754" t="s">
        <v>3</v>
      </c>
      <c r="F4754" t="s">
        <v>3</v>
      </c>
      <c r="G4754" t="s">
        <v>1</v>
      </c>
      <c r="H4754" t="s">
        <v>1</v>
      </c>
      <c r="I4754" t="s">
        <v>1</v>
      </c>
      <c r="J4754" t="s">
        <v>898</v>
      </c>
      <c r="K4754" t="s">
        <v>1</v>
      </c>
      <c r="L4754" t="s">
        <v>1</v>
      </c>
      <c r="M4754" t="s">
        <v>910</v>
      </c>
      <c r="N4754" t="s">
        <v>692</v>
      </c>
      <c r="O4754" t="s">
        <v>693</v>
      </c>
      <c r="P4754" t="s">
        <v>694</v>
      </c>
      <c r="Q4754" t="s">
        <v>693</v>
      </c>
      <c r="R4754" t="s">
        <v>695</v>
      </c>
      <c r="S4754" t="s">
        <v>693</v>
      </c>
      <c r="T4754" t="s">
        <v>696</v>
      </c>
      <c r="U4754" s="2">
        <f>DATE(IF(MONTH(Table__._SQL2014_QLTS17_DW_DimDate[[#This Row],[Ngay]])&lt;11,YEAR(Table__._SQL2014_QLTS17_DW_DimDate[[#This Row],[Ngay]])-1, YEAR(Table__._SQL2014_QLTS17_DW_DimDate[[#This Row],[Ngay]])),11,1)</f>
        <v>44866</v>
      </c>
      <c r="V4754" s="2">
        <f>DATE(YEAR(Table__._SQL2014_QLTS17_DW_DimDate[[#This Row],[NgayBatDauMuaVu]])+1, 10,31)</f>
        <v>45230</v>
      </c>
      <c r="W4754" s="3">
        <f>Table__._SQL2014_QLTS17_DW_DimDate[[#This Row],[Ngay]]-Table__._SQL2014_QLTS17_DW_DimDate[[#This Row],[NgayBatDauMuaVu]]+1</f>
        <v>66</v>
      </c>
      <c r="X4754">
        <f>INT((Table__._SQL2014_QLTS17_DW_DimDate[[#This Row],[NgayMuaVu]]-1)/7)+1</f>
        <v>10</v>
      </c>
      <c r="Y4754" t="str">
        <f>"Tuần " &amp;Table__._SQL2014_QLTS17_DW_DimDate[[#This Row],[TuanMuaVu]] &amp; " năm " &amp;Table__._SQL2014_QLTS17_DW_DimDate[[#This Row],[NamMuaVuStr]]</f>
        <v>Tuần 10 năm 2022-2023</v>
      </c>
      <c r="Z4754">
        <f>YEAR(Table__._SQL2014_QLTS17_DW_DimDate[[#This Row],[NgayBatDauMuaVu]])</f>
        <v>2022</v>
      </c>
      <c r="AA4754" t="str">
        <f>YEAR(Table__._SQL2014_QLTS17_DW_DimDate[[#This Row],[NgayBatDauMuaVu]]) &amp;"-"&amp;YEAR(Table__._SQL2014_QLTS17_DW_DimDate[[#This Row],[NgayKetThucMuaVu]])</f>
        <v>2022-2023</v>
      </c>
      <c r="AB4754">
        <f>YEAR(Table__._SQL2014_QLTS17_DW_DimDate[[#This Row],[NgayBatDauMuaVu]])</f>
        <v>2022</v>
      </c>
      <c r="AC4754">
        <f>YEAR(Table__._SQL2014_QLTS17_DW_DimDate[[#This Row],[NgayKetThucMuaVu]])</f>
        <v>2023</v>
      </c>
    </row>
    <row r="4755" spans="1:29">
      <c r="A4755">
        <v>20230106</v>
      </c>
      <c r="B4755" s="1">
        <v>44932</v>
      </c>
      <c r="C4755" t="s">
        <v>2</v>
      </c>
      <c r="D4755" t="s">
        <v>891</v>
      </c>
      <c r="E4755" t="s">
        <v>2</v>
      </c>
      <c r="F4755" t="s">
        <v>2</v>
      </c>
      <c r="G4755" t="s">
        <v>1</v>
      </c>
      <c r="H4755" t="s">
        <v>1</v>
      </c>
      <c r="I4755" t="s">
        <v>1</v>
      </c>
      <c r="J4755" t="s">
        <v>898</v>
      </c>
      <c r="K4755" t="s">
        <v>1</v>
      </c>
      <c r="L4755" t="s">
        <v>1</v>
      </c>
      <c r="M4755" t="s">
        <v>910</v>
      </c>
      <c r="N4755" t="s">
        <v>692</v>
      </c>
      <c r="O4755" t="s">
        <v>693</v>
      </c>
      <c r="P4755" t="s">
        <v>694</v>
      </c>
      <c r="Q4755" t="s">
        <v>693</v>
      </c>
      <c r="R4755" t="s">
        <v>695</v>
      </c>
      <c r="S4755" t="s">
        <v>693</v>
      </c>
      <c r="T4755" t="s">
        <v>696</v>
      </c>
      <c r="U4755" s="2">
        <f>DATE(IF(MONTH(Table__._SQL2014_QLTS17_DW_DimDate[[#This Row],[Ngay]])&lt;11,YEAR(Table__._SQL2014_QLTS17_DW_DimDate[[#This Row],[Ngay]])-1, YEAR(Table__._SQL2014_QLTS17_DW_DimDate[[#This Row],[Ngay]])),11,1)</f>
        <v>44866</v>
      </c>
      <c r="V4755" s="2">
        <f>DATE(YEAR(Table__._SQL2014_QLTS17_DW_DimDate[[#This Row],[NgayBatDauMuaVu]])+1, 10,31)</f>
        <v>45230</v>
      </c>
      <c r="W4755" s="3">
        <f>Table__._SQL2014_QLTS17_DW_DimDate[[#This Row],[Ngay]]-Table__._SQL2014_QLTS17_DW_DimDate[[#This Row],[NgayBatDauMuaVu]]+1</f>
        <v>67</v>
      </c>
      <c r="X4755">
        <f>INT((Table__._SQL2014_QLTS17_DW_DimDate[[#This Row],[NgayMuaVu]]-1)/7)+1</f>
        <v>10</v>
      </c>
      <c r="Y4755" t="str">
        <f>"Tuần " &amp;Table__._SQL2014_QLTS17_DW_DimDate[[#This Row],[TuanMuaVu]] &amp; " năm " &amp;Table__._SQL2014_QLTS17_DW_DimDate[[#This Row],[NamMuaVuStr]]</f>
        <v>Tuần 10 năm 2022-2023</v>
      </c>
      <c r="Z4755">
        <f>YEAR(Table__._SQL2014_QLTS17_DW_DimDate[[#This Row],[NgayBatDauMuaVu]])</f>
        <v>2022</v>
      </c>
      <c r="AA4755" t="str">
        <f>YEAR(Table__._SQL2014_QLTS17_DW_DimDate[[#This Row],[NgayBatDauMuaVu]]) &amp;"-"&amp;YEAR(Table__._SQL2014_QLTS17_DW_DimDate[[#This Row],[NgayKetThucMuaVu]])</f>
        <v>2022-2023</v>
      </c>
      <c r="AB4755">
        <f>YEAR(Table__._SQL2014_QLTS17_DW_DimDate[[#This Row],[NgayBatDauMuaVu]])</f>
        <v>2022</v>
      </c>
      <c r="AC4755">
        <f>YEAR(Table__._SQL2014_QLTS17_DW_DimDate[[#This Row],[NgayKetThucMuaVu]])</f>
        <v>2023</v>
      </c>
    </row>
    <row r="4756" spans="1:29">
      <c r="A4756">
        <v>20230107</v>
      </c>
      <c r="B4756" s="1">
        <v>44933</v>
      </c>
      <c r="C4756" t="s">
        <v>14</v>
      </c>
      <c r="D4756" t="s">
        <v>892</v>
      </c>
      <c r="E4756" t="s">
        <v>14</v>
      </c>
      <c r="F4756" t="s">
        <v>14</v>
      </c>
      <c r="G4756" t="s">
        <v>1</v>
      </c>
      <c r="H4756" t="s">
        <v>1</v>
      </c>
      <c r="I4756" t="s">
        <v>1</v>
      </c>
      <c r="J4756" t="s">
        <v>898</v>
      </c>
      <c r="K4756" t="s">
        <v>1</v>
      </c>
      <c r="L4756" t="s">
        <v>1</v>
      </c>
      <c r="M4756" t="s">
        <v>910</v>
      </c>
      <c r="N4756" t="s">
        <v>692</v>
      </c>
      <c r="O4756" t="s">
        <v>693</v>
      </c>
      <c r="P4756" t="s">
        <v>694</v>
      </c>
      <c r="Q4756" t="s">
        <v>693</v>
      </c>
      <c r="R4756" t="s">
        <v>695</v>
      </c>
      <c r="S4756" t="s">
        <v>693</v>
      </c>
      <c r="T4756" t="s">
        <v>696</v>
      </c>
      <c r="U4756" s="2">
        <f>DATE(IF(MONTH(Table__._SQL2014_QLTS17_DW_DimDate[[#This Row],[Ngay]])&lt;11,YEAR(Table__._SQL2014_QLTS17_DW_DimDate[[#This Row],[Ngay]])-1, YEAR(Table__._SQL2014_QLTS17_DW_DimDate[[#This Row],[Ngay]])),11,1)</f>
        <v>44866</v>
      </c>
      <c r="V4756" s="2">
        <f>DATE(YEAR(Table__._SQL2014_QLTS17_DW_DimDate[[#This Row],[NgayBatDauMuaVu]])+1, 10,31)</f>
        <v>45230</v>
      </c>
      <c r="W4756" s="3">
        <f>Table__._SQL2014_QLTS17_DW_DimDate[[#This Row],[Ngay]]-Table__._SQL2014_QLTS17_DW_DimDate[[#This Row],[NgayBatDauMuaVu]]+1</f>
        <v>68</v>
      </c>
      <c r="X4756">
        <f>INT((Table__._SQL2014_QLTS17_DW_DimDate[[#This Row],[NgayMuaVu]]-1)/7)+1</f>
        <v>10</v>
      </c>
      <c r="Y4756" t="str">
        <f>"Tuần " &amp;Table__._SQL2014_QLTS17_DW_DimDate[[#This Row],[TuanMuaVu]] &amp; " năm " &amp;Table__._SQL2014_QLTS17_DW_DimDate[[#This Row],[NamMuaVuStr]]</f>
        <v>Tuần 10 năm 2022-2023</v>
      </c>
      <c r="Z4756">
        <f>YEAR(Table__._SQL2014_QLTS17_DW_DimDate[[#This Row],[NgayBatDauMuaVu]])</f>
        <v>2022</v>
      </c>
      <c r="AA4756" t="str">
        <f>YEAR(Table__._SQL2014_QLTS17_DW_DimDate[[#This Row],[NgayBatDauMuaVu]]) &amp;"-"&amp;YEAR(Table__._SQL2014_QLTS17_DW_DimDate[[#This Row],[NgayKetThucMuaVu]])</f>
        <v>2022-2023</v>
      </c>
      <c r="AB4756">
        <f>YEAR(Table__._SQL2014_QLTS17_DW_DimDate[[#This Row],[NgayBatDauMuaVu]])</f>
        <v>2022</v>
      </c>
      <c r="AC4756">
        <f>YEAR(Table__._SQL2014_QLTS17_DW_DimDate[[#This Row],[NgayKetThucMuaVu]])</f>
        <v>2023</v>
      </c>
    </row>
    <row r="4757" spans="1:29">
      <c r="A4757">
        <v>20230108</v>
      </c>
      <c r="B4757" s="1">
        <v>44934</v>
      </c>
      <c r="C4757" t="s">
        <v>18</v>
      </c>
      <c r="D4757" t="s">
        <v>893</v>
      </c>
      <c r="E4757" t="s">
        <v>1</v>
      </c>
      <c r="F4757" t="s">
        <v>18</v>
      </c>
      <c r="G4757" t="s">
        <v>13</v>
      </c>
      <c r="H4757" t="s">
        <v>13</v>
      </c>
      <c r="I4757" t="s">
        <v>1</v>
      </c>
      <c r="J4757" t="s">
        <v>898</v>
      </c>
      <c r="K4757" t="s">
        <v>1</v>
      </c>
      <c r="L4757" t="s">
        <v>1</v>
      </c>
      <c r="M4757" t="s">
        <v>910</v>
      </c>
      <c r="N4757" t="s">
        <v>692</v>
      </c>
      <c r="O4757" t="s">
        <v>693</v>
      </c>
      <c r="P4757" t="s">
        <v>694</v>
      </c>
      <c r="Q4757" t="s">
        <v>693</v>
      </c>
      <c r="R4757" t="s">
        <v>695</v>
      </c>
      <c r="S4757" t="s">
        <v>693</v>
      </c>
      <c r="T4757" t="s">
        <v>696</v>
      </c>
      <c r="U4757" s="2">
        <f>DATE(IF(MONTH(Table__._SQL2014_QLTS17_DW_DimDate[[#This Row],[Ngay]])&lt;11,YEAR(Table__._SQL2014_QLTS17_DW_DimDate[[#This Row],[Ngay]])-1, YEAR(Table__._SQL2014_QLTS17_DW_DimDate[[#This Row],[Ngay]])),11,1)</f>
        <v>44866</v>
      </c>
      <c r="V4757" s="2">
        <f>DATE(YEAR(Table__._SQL2014_QLTS17_DW_DimDate[[#This Row],[NgayBatDauMuaVu]])+1, 10,31)</f>
        <v>45230</v>
      </c>
      <c r="W4757" s="3">
        <f>Table__._SQL2014_QLTS17_DW_DimDate[[#This Row],[Ngay]]-Table__._SQL2014_QLTS17_DW_DimDate[[#This Row],[NgayBatDauMuaVu]]+1</f>
        <v>69</v>
      </c>
      <c r="X4757">
        <f>INT((Table__._SQL2014_QLTS17_DW_DimDate[[#This Row],[NgayMuaVu]]-1)/7)+1</f>
        <v>10</v>
      </c>
      <c r="Y4757" t="str">
        <f>"Tuần " &amp;Table__._SQL2014_QLTS17_DW_DimDate[[#This Row],[TuanMuaVu]] &amp; " năm " &amp;Table__._SQL2014_QLTS17_DW_DimDate[[#This Row],[NamMuaVuStr]]</f>
        <v>Tuần 10 năm 2022-2023</v>
      </c>
      <c r="Z4757">
        <f>YEAR(Table__._SQL2014_QLTS17_DW_DimDate[[#This Row],[NgayBatDauMuaVu]])</f>
        <v>2022</v>
      </c>
      <c r="AA4757" t="str">
        <f>YEAR(Table__._SQL2014_QLTS17_DW_DimDate[[#This Row],[NgayBatDauMuaVu]]) &amp;"-"&amp;YEAR(Table__._SQL2014_QLTS17_DW_DimDate[[#This Row],[NgayKetThucMuaVu]])</f>
        <v>2022-2023</v>
      </c>
      <c r="AB4757">
        <f>YEAR(Table__._SQL2014_QLTS17_DW_DimDate[[#This Row],[NgayBatDauMuaVu]])</f>
        <v>2022</v>
      </c>
      <c r="AC4757">
        <f>YEAR(Table__._SQL2014_QLTS17_DW_DimDate[[#This Row],[NgayKetThucMuaVu]])</f>
        <v>2023</v>
      </c>
    </row>
    <row r="4758" spans="1:29">
      <c r="A4758">
        <v>20230109</v>
      </c>
      <c r="B4758" s="1">
        <v>44935</v>
      </c>
      <c r="C4758" t="s">
        <v>19</v>
      </c>
      <c r="D4758" t="s">
        <v>894</v>
      </c>
      <c r="E4758" t="s">
        <v>13</v>
      </c>
      <c r="F4758" t="s">
        <v>19</v>
      </c>
      <c r="G4758" t="s">
        <v>13</v>
      </c>
      <c r="H4758" t="s">
        <v>13</v>
      </c>
      <c r="I4758" t="s">
        <v>1</v>
      </c>
      <c r="J4758" t="s">
        <v>898</v>
      </c>
      <c r="K4758" t="s">
        <v>1</v>
      </c>
      <c r="L4758" t="s">
        <v>1</v>
      </c>
      <c r="M4758" t="s">
        <v>910</v>
      </c>
      <c r="N4758" t="s">
        <v>692</v>
      </c>
      <c r="O4758" t="s">
        <v>693</v>
      </c>
      <c r="P4758" t="s">
        <v>694</v>
      </c>
      <c r="Q4758" t="s">
        <v>693</v>
      </c>
      <c r="R4758" t="s">
        <v>695</v>
      </c>
      <c r="S4758" t="s">
        <v>693</v>
      </c>
      <c r="T4758" t="s">
        <v>696</v>
      </c>
      <c r="U4758" s="2">
        <f>DATE(IF(MONTH(Table__._SQL2014_QLTS17_DW_DimDate[[#This Row],[Ngay]])&lt;11,YEAR(Table__._SQL2014_QLTS17_DW_DimDate[[#This Row],[Ngay]])-1, YEAR(Table__._SQL2014_QLTS17_DW_DimDate[[#This Row],[Ngay]])),11,1)</f>
        <v>44866</v>
      </c>
      <c r="V4758" s="2">
        <f>DATE(YEAR(Table__._SQL2014_QLTS17_DW_DimDate[[#This Row],[NgayBatDauMuaVu]])+1, 10,31)</f>
        <v>45230</v>
      </c>
      <c r="W4758" s="3">
        <f>Table__._SQL2014_QLTS17_DW_DimDate[[#This Row],[Ngay]]-Table__._SQL2014_QLTS17_DW_DimDate[[#This Row],[NgayBatDauMuaVu]]+1</f>
        <v>70</v>
      </c>
      <c r="X4758">
        <f>INT((Table__._SQL2014_QLTS17_DW_DimDate[[#This Row],[NgayMuaVu]]-1)/7)+1</f>
        <v>10</v>
      </c>
      <c r="Y4758" t="str">
        <f>"Tuần " &amp;Table__._SQL2014_QLTS17_DW_DimDate[[#This Row],[TuanMuaVu]] &amp; " năm " &amp;Table__._SQL2014_QLTS17_DW_DimDate[[#This Row],[NamMuaVuStr]]</f>
        <v>Tuần 10 năm 2022-2023</v>
      </c>
      <c r="Z4758">
        <f>YEAR(Table__._SQL2014_QLTS17_DW_DimDate[[#This Row],[NgayBatDauMuaVu]])</f>
        <v>2022</v>
      </c>
      <c r="AA4758" t="str">
        <f>YEAR(Table__._SQL2014_QLTS17_DW_DimDate[[#This Row],[NgayBatDauMuaVu]]) &amp;"-"&amp;YEAR(Table__._SQL2014_QLTS17_DW_DimDate[[#This Row],[NgayKetThucMuaVu]])</f>
        <v>2022-2023</v>
      </c>
      <c r="AB4758">
        <f>YEAR(Table__._SQL2014_QLTS17_DW_DimDate[[#This Row],[NgayBatDauMuaVu]])</f>
        <v>2022</v>
      </c>
      <c r="AC4758">
        <f>YEAR(Table__._SQL2014_QLTS17_DW_DimDate[[#This Row],[NgayKetThucMuaVu]])</f>
        <v>2023</v>
      </c>
    </row>
    <row r="4759" spans="1:29">
      <c r="A4759">
        <v>20230110</v>
      </c>
      <c r="B4759" s="1">
        <v>44936</v>
      </c>
      <c r="C4759" t="s">
        <v>20</v>
      </c>
      <c r="D4759" t="s">
        <v>895</v>
      </c>
      <c r="E4759" t="s">
        <v>16</v>
      </c>
      <c r="F4759" t="s">
        <v>20</v>
      </c>
      <c r="G4759" t="s">
        <v>13</v>
      </c>
      <c r="H4759" t="s">
        <v>13</v>
      </c>
      <c r="I4759" t="s">
        <v>1</v>
      </c>
      <c r="J4759" t="s">
        <v>898</v>
      </c>
      <c r="K4759" t="s">
        <v>1</v>
      </c>
      <c r="L4759" t="s">
        <v>1</v>
      </c>
      <c r="M4759" t="s">
        <v>910</v>
      </c>
      <c r="N4759" t="s">
        <v>692</v>
      </c>
      <c r="O4759" t="s">
        <v>693</v>
      </c>
      <c r="P4759" t="s">
        <v>694</v>
      </c>
      <c r="Q4759" t="s">
        <v>693</v>
      </c>
      <c r="R4759" t="s">
        <v>695</v>
      </c>
      <c r="S4759" t="s">
        <v>693</v>
      </c>
      <c r="T4759" t="s">
        <v>696</v>
      </c>
      <c r="U4759" s="2">
        <f>DATE(IF(MONTH(Table__._SQL2014_QLTS17_DW_DimDate[[#This Row],[Ngay]])&lt;11,YEAR(Table__._SQL2014_QLTS17_DW_DimDate[[#This Row],[Ngay]])-1, YEAR(Table__._SQL2014_QLTS17_DW_DimDate[[#This Row],[Ngay]])),11,1)</f>
        <v>44866</v>
      </c>
      <c r="V4759" s="2">
        <f>DATE(YEAR(Table__._SQL2014_QLTS17_DW_DimDate[[#This Row],[NgayBatDauMuaVu]])+1, 10,31)</f>
        <v>45230</v>
      </c>
      <c r="W4759" s="3">
        <f>Table__._SQL2014_QLTS17_DW_DimDate[[#This Row],[Ngay]]-Table__._SQL2014_QLTS17_DW_DimDate[[#This Row],[NgayBatDauMuaVu]]+1</f>
        <v>71</v>
      </c>
      <c r="X4759">
        <f>INT((Table__._SQL2014_QLTS17_DW_DimDate[[#This Row],[NgayMuaVu]]-1)/7)+1</f>
        <v>11</v>
      </c>
      <c r="Y4759" t="str">
        <f>"Tuần " &amp;Table__._SQL2014_QLTS17_DW_DimDate[[#This Row],[TuanMuaVu]] &amp; " năm " &amp;Table__._SQL2014_QLTS17_DW_DimDate[[#This Row],[NamMuaVuStr]]</f>
        <v>Tuần 11 năm 2022-2023</v>
      </c>
      <c r="Z4759">
        <f>YEAR(Table__._SQL2014_QLTS17_DW_DimDate[[#This Row],[NgayBatDauMuaVu]])</f>
        <v>2022</v>
      </c>
      <c r="AA4759" t="str">
        <f>YEAR(Table__._SQL2014_QLTS17_DW_DimDate[[#This Row],[NgayBatDauMuaVu]]) &amp;"-"&amp;YEAR(Table__._SQL2014_QLTS17_DW_DimDate[[#This Row],[NgayKetThucMuaVu]])</f>
        <v>2022-2023</v>
      </c>
      <c r="AB4759">
        <f>YEAR(Table__._SQL2014_QLTS17_DW_DimDate[[#This Row],[NgayBatDauMuaVu]])</f>
        <v>2022</v>
      </c>
      <c r="AC4759">
        <f>YEAR(Table__._SQL2014_QLTS17_DW_DimDate[[#This Row],[NgayKetThucMuaVu]])</f>
        <v>2023</v>
      </c>
    </row>
    <row r="4760" spans="1:29">
      <c r="A4760">
        <v>20230111</v>
      </c>
      <c r="B4760" s="1">
        <v>44937</v>
      </c>
      <c r="C4760" t="s">
        <v>21</v>
      </c>
      <c r="D4760" t="s">
        <v>896</v>
      </c>
      <c r="E4760" t="s">
        <v>12</v>
      </c>
      <c r="F4760" t="s">
        <v>21</v>
      </c>
      <c r="G4760" t="s">
        <v>13</v>
      </c>
      <c r="H4760" t="s">
        <v>13</v>
      </c>
      <c r="I4760" t="s">
        <v>1</v>
      </c>
      <c r="J4760" t="s">
        <v>898</v>
      </c>
      <c r="K4760" t="s">
        <v>1</v>
      </c>
      <c r="L4760" t="s">
        <v>1</v>
      </c>
      <c r="M4760" t="s">
        <v>910</v>
      </c>
      <c r="N4760" t="s">
        <v>692</v>
      </c>
      <c r="O4760" t="s">
        <v>693</v>
      </c>
      <c r="P4760" t="s">
        <v>694</v>
      </c>
      <c r="Q4760" t="s">
        <v>693</v>
      </c>
      <c r="R4760" t="s">
        <v>695</v>
      </c>
      <c r="S4760" t="s">
        <v>693</v>
      </c>
      <c r="T4760" t="s">
        <v>696</v>
      </c>
      <c r="U4760" s="2">
        <f>DATE(IF(MONTH(Table__._SQL2014_QLTS17_DW_DimDate[[#This Row],[Ngay]])&lt;11,YEAR(Table__._SQL2014_QLTS17_DW_DimDate[[#This Row],[Ngay]])-1, YEAR(Table__._SQL2014_QLTS17_DW_DimDate[[#This Row],[Ngay]])),11,1)</f>
        <v>44866</v>
      </c>
      <c r="V4760" s="2">
        <f>DATE(YEAR(Table__._SQL2014_QLTS17_DW_DimDate[[#This Row],[NgayBatDauMuaVu]])+1, 10,31)</f>
        <v>45230</v>
      </c>
      <c r="W4760" s="3">
        <f>Table__._SQL2014_QLTS17_DW_DimDate[[#This Row],[Ngay]]-Table__._SQL2014_QLTS17_DW_DimDate[[#This Row],[NgayBatDauMuaVu]]+1</f>
        <v>72</v>
      </c>
      <c r="X4760">
        <f>INT((Table__._SQL2014_QLTS17_DW_DimDate[[#This Row],[NgayMuaVu]]-1)/7)+1</f>
        <v>11</v>
      </c>
      <c r="Y4760" t="str">
        <f>"Tuần " &amp;Table__._SQL2014_QLTS17_DW_DimDate[[#This Row],[TuanMuaVu]] &amp; " năm " &amp;Table__._SQL2014_QLTS17_DW_DimDate[[#This Row],[NamMuaVuStr]]</f>
        <v>Tuần 11 năm 2022-2023</v>
      </c>
      <c r="Z4760">
        <f>YEAR(Table__._SQL2014_QLTS17_DW_DimDate[[#This Row],[NgayBatDauMuaVu]])</f>
        <v>2022</v>
      </c>
      <c r="AA4760" t="str">
        <f>YEAR(Table__._SQL2014_QLTS17_DW_DimDate[[#This Row],[NgayBatDauMuaVu]]) &amp;"-"&amp;YEAR(Table__._SQL2014_QLTS17_DW_DimDate[[#This Row],[NgayKetThucMuaVu]])</f>
        <v>2022-2023</v>
      </c>
      <c r="AB4760">
        <f>YEAR(Table__._SQL2014_QLTS17_DW_DimDate[[#This Row],[NgayBatDauMuaVu]])</f>
        <v>2022</v>
      </c>
      <c r="AC4760">
        <f>YEAR(Table__._SQL2014_QLTS17_DW_DimDate[[#This Row],[NgayKetThucMuaVu]])</f>
        <v>2023</v>
      </c>
    </row>
    <row r="4761" spans="1:29">
      <c r="A4761">
        <v>20230112</v>
      </c>
      <c r="B4761" s="1">
        <v>44938</v>
      </c>
      <c r="C4761" t="s">
        <v>11</v>
      </c>
      <c r="D4761" t="s">
        <v>897</v>
      </c>
      <c r="E4761" t="s">
        <v>3</v>
      </c>
      <c r="F4761" t="s">
        <v>11</v>
      </c>
      <c r="G4761" t="s">
        <v>13</v>
      </c>
      <c r="H4761" t="s">
        <v>13</v>
      </c>
      <c r="I4761" t="s">
        <v>1</v>
      </c>
      <c r="J4761" t="s">
        <v>898</v>
      </c>
      <c r="K4761" t="s">
        <v>1</v>
      </c>
      <c r="L4761" t="s">
        <v>1</v>
      </c>
      <c r="M4761" t="s">
        <v>910</v>
      </c>
      <c r="N4761" t="s">
        <v>692</v>
      </c>
      <c r="O4761" t="s">
        <v>693</v>
      </c>
      <c r="P4761" t="s">
        <v>694</v>
      </c>
      <c r="Q4761" t="s">
        <v>693</v>
      </c>
      <c r="R4761" t="s">
        <v>695</v>
      </c>
      <c r="S4761" t="s">
        <v>693</v>
      </c>
      <c r="T4761" t="s">
        <v>696</v>
      </c>
      <c r="U4761" s="2">
        <f>DATE(IF(MONTH(Table__._SQL2014_QLTS17_DW_DimDate[[#This Row],[Ngay]])&lt;11,YEAR(Table__._SQL2014_QLTS17_DW_DimDate[[#This Row],[Ngay]])-1, YEAR(Table__._SQL2014_QLTS17_DW_DimDate[[#This Row],[Ngay]])),11,1)</f>
        <v>44866</v>
      </c>
      <c r="V4761" s="2">
        <f>DATE(YEAR(Table__._SQL2014_QLTS17_DW_DimDate[[#This Row],[NgayBatDauMuaVu]])+1, 10,31)</f>
        <v>45230</v>
      </c>
      <c r="W4761" s="3">
        <f>Table__._SQL2014_QLTS17_DW_DimDate[[#This Row],[Ngay]]-Table__._SQL2014_QLTS17_DW_DimDate[[#This Row],[NgayBatDauMuaVu]]+1</f>
        <v>73</v>
      </c>
      <c r="X4761">
        <f>INT((Table__._SQL2014_QLTS17_DW_DimDate[[#This Row],[NgayMuaVu]]-1)/7)+1</f>
        <v>11</v>
      </c>
      <c r="Y4761" t="str">
        <f>"Tuần " &amp;Table__._SQL2014_QLTS17_DW_DimDate[[#This Row],[TuanMuaVu]] &amp; " năm " &amp;Table__._SQL2014_QLTS17_DW_DimDate[[#This Row],[NamMuaVuStr]]</f>
        <v>Tuần 11 năm 2022-2023</v>
      </c>
      <c r="Z4761">
        <f>YEAR(Table__._SQL2014_QLTS17_DW_DimDate[[#This Row],[NgayBatDauMuaVu]])</f>
        <v>2022</v>
      </c>
      <c r="AA4761" t="str">
        <f>YEAR(Table__._SQL2014_QLTS17_DW_DimDate[[#This Row],[NgayBatDauMuaVu]]) &amp;"-"&amp;YEAR(Table__._SQL2014_QLTS17_DW_DimDate[[#This Row],[NgayKetThucMuaVu]])</f>
        <v>2022-2023</v>
      </c>
      <c r="AB4761">
        <f>YEAR(Table__._SQL2014_QLTS17_DW_DimDate[[#This Row],[NgayBatDauMuaVu]])</f>
        <v>2022</v>
      </c>
      <c r="AC4761">
        <f>YEAR(Table__._SQL2014_QLTS17_DW_DimDate[[#This Row],[NgayKetThucMuaVu]])</f>
        <v>2023</v>
      </c>
    </row>
    <row r="4762" spans="1:29">
      <c r="A4762">
        <v>20230113</v>
      </c>
      <c r="B4762" s="1">
        <v>44939</v>
      </c>
      <c r="C4762" t="s">
        <v>22</v>
      </c>
      <c r="D4762" t="s">
        <v>891</v>
      </c>
      <c r="E4762" t="s">
        <v>2</v>
      </c>
      <c r="F4762" t="s">
        <v>22</v>
      </c>
      <c r="G4762" t="s">
        <v>13</v>
      </c>
      <c r="H4762" t="s">
        <v>13</v>
      </c>
      <c r="I4762" t="s">
        <v>1</v>
      </c>
      <c r="J4762" t="s">
        <v>898</v>
      </c>
      <c r="K4762" t="s">
        <v>1</v>
      </c>
      <c r="L4762" t="s">
        <v>1</v>
      </c>
      <c r="M4762" t="s">
        <v>910</v>
      </c>
      <c r="N4762" t="s">
        <v>692</v>
      </c>
      <c r="O4762" t="s">
        <v>693</v>
      </c>
      <c r="P4762" t="s">
        <v>694</v>
      </c>
      <c r="Q4762" t="s">
        <v>693</v>
      </c>
      <c r="R4762" t="s">
        <v>695</v>
      </c>
      <c r="S4762" t="s">
        <v>693</v>
      </c>
      <c r="T4762" t="s">
        <v>696</v>
      </c>
      <c r="U4762" s="2">
        <f>DATE(IF(MONTH(Table__._SQL2014_QLTS17_DW_DimDate[[#This Row],[Ngay]])&lt;11,YEAR(Table__._SQL2014_QLTS17_DW_DimDate[[#This Row],[Ngay]])-1, YEAR(Table__._SQL2014_QLTS17_DW_DimDate[[#This Row],[Ngay]])),11,1)</f>
        <v>44866</v>
      </c>
      <c r="V4762" s="2">
        <f>DATE(YEAR(Table__._SQL2014_QLTS17_DW_DimDate[[#This Row],[NgayBatDauMuaVu]])+1, 10,31)</f>
        <v>45230</v>
      </c>
      <c r="W4762" s="3">
        <f>Table__._SQL2014_QLTS17_DW_DimDate[[#This Row],[Ngay]]-Table__._SQL2014_QLTS17_DW_DimDate[[#This Row],[NgayBatDauMuaVu]]+1</f>
        <v>74</v>
      </c>
      <c r="X4762">
        <f>INT((Table__._SQL2014_QLTS17_DW_DimDate[[#This Row],[NgayMuaVu]]-1)/7)+1</f>
        <v>11</v>
      </c>
      <c r="Y4762" t="str">
        <f>"Tuần " &amp;Table__._SQL2014_QLTS17_DW_DimDate[[#This Row],[TuanMuaVu]] &amp; " năm " &amp;Table__._SQL2014_QLTS17_DW_DimDate[[#This Row],[NamMuaVuStr]]</f>
        <v>Tuần 11 năm 2022-2023</v>
      </c>
      <c r="Z4762">
        <f>YEAR(Table__._SQL2014_QLTS17_DW_DimDate[[#This Row],[NgayBatDauMuaVu]])</f>
        <v>2022</v>
      </c>
      <c r="AA4762" t="str">
        <f>YEAR(Table__._SQL2014_QLTS17_DW_DimDate[[#This Row],[NgayBatDauMuaVu]]) &amp;"-"&amp;YEAR(Table__._SQL2014_QLTS17_DW_DimDate[[#This Row],[NgayKetThucMuaVu]])</f>
        <v>2022-2023</v>
      </c>
      <c r="AB4762">
        <f>YEAR(Table__._SQL2014_QLTS17_DW_DimDate[[#This Row],[NgayBatDauMuaVu]])</f>
        <v>2022</v>
      </c>
      <c r="AC4762">
        <f>YEAR(Table__._SQL2014_QLTS17_DW_DimDate[[#This Row],[NgayKetThucMuaVu]])</f>
        <v>2023</v>
      </c>
    </row>
    <row r="4763" spans="1:29">
      <c r="A4763">
        <v>20230114</v>
      </c>
      <c r="B4763" s="1">
        <v>44940</v>
      </c>
      <c r="C4763" t="s">
        <v>23</v>
      </c>
      <c r="D4763" t="s">
        <v>892</v>
      </c>
      <c r="E4763" t="s">
        <v>14</v>
      </c>
      <c r="F4763" t="s">
        <v>23</v>
      </c>
      <c r="G4763" t="s">
        <v>13</v>
      </c>
      <c r="H4763" t="s">
        <v>13</v>
      </c>
      <c r="I4763" t="s">
        <v>1</v>
      </c>
      <c r="J4763" t="s">
        <v>898</v>
      </c>
      <c r="K4763" t="s">
        <v>1</v>
      </c>
      <c r="L4763" t="s">
        <v>1</v>
      </c>
      <c r="M4763" t="s">
        <v>910</v>
      </c>
      <c r="N4763" t="s">
        <v>692</v>
      </c>
      <c r="O4763" t="s">
        <v>693</v>
      </c>
      <c r="P4763" t="s">
        <v>694</v>
      </c>
      <c r="Q4763" t="s">
        <v>693</v>
      </c>
      <c r="R4763" t="s">
        <v>695</v>
      </c>
      <c r="S4763" t="s">
        <v>693</v>
      </c>
      <c r="T4763" t="s">
        <v>696</v>
      </c>
      <c r="U4763" s="2">
        <f>DATE(IF(MONTH(Table__._SQL2014_QLTS17_DW_DimDate[[#This Row],[Ngay]])&lt;11,YEAR(Table__._SQL2014_QLTS17_DW_DimDate[[#This Row],[Ngay]])-1, YEAR(Table__._SQL2014_QLTS17_DW_DimDate[[#This Row],[Ngay]])),11,1)</f>
        <v>44866</v>
      </c>
      <c r="V4763" s="2">
        <f>DATE(YEAR(Table__._SQL2014_QLTS17_DW_DimDate[[#This Row],[NgayBatDauMuaVu]])+1, 10,31)</f>
        <v>45230</v>
      </c>
      <c r="W4763" s="3">
        <f>Table__._SQL2014_QLTS17_DW_DimDate[[#This Row],[Ngay]]-Table__._SQL2014_QLTS17_DW_DimDate[[#This Row],[NgayBatDauMuaVu]]+1</f>
        <v>75</v>
      </c>
      <c r="X4763">
        <f>INT((Table__._SQL2014_QLTS17_DW_DimDate[[#This Row],[NgayMuaVu]]-1)/7)+1</f>
        <v>11</v>
      </c>
      <c r="Y4763" t="str">
        <f>"Tuần " &amp;Table__._SQL2014_QLTS17_DW_DimDate[[#This Row],[TuanMuaVu]] &amp; " năm " &amp;Table__._SQL2014_QLTS17_DW_DimDate[[#This Row],[NamMuaVuStr]]</f>
        <v>Tuần 11 năm 2022-2023</v>
      </c>
      <c r="Z4763">
        <f>YEAR(Table__._SQL2014_QLTS17_DW_DimDate[[#This Row],[NgayBatDauMuaVu]])</f>
        <v>2022</v>
      </c>
      <c r="AA4763" t="str">
        <f>YEAR(Table__._SQL2014_QLTS17_DW_DimDate[[#This Row],[NgayBatDauMuaVu]]) &amp;"-"&amp;YEAR(Table__._SQL2014_QLTS17_DW_DimDate[[#This Row],[NgayKetThucMuaVu]])</f>
        <v>2022-2023</v>
      </c>
      <c r="AB4763">
        <f>YEAR(Table__._SQL2014_QLTS17_DW_DimDate[[#This Row],[NgayBatDauMuaVu]])</f>
        <v>2022</v>
      </c>
      <c r="AC4763">
        <f>YEAR(Table__._SQL2014_QLTS17_DW_DimDate[[#This Row],[NgayKetThucMuaVu]])</f>
        <v>2023</v>
      </c>
    </row>
    <row r="4764" spans="1:29">
      <c r="A4764">
        <v>20230115</v>
      </c>
      <c r="B4764" s="1">
        <v>44941</v>
      </c>
      <c r="C4764" t="s">
        <v>24</v>
      </c>
      <c r="D4764" t="s">
        <v>893</v>
      </c>
      <c r="E4764" t="s">
        <v>1</v>
      </c>
      <c r="F4764" t="s">
        <v>24</v>
      </c>
      <c r="G4764" t="s">
        <v>16</v>
      </c>
      <c r="H4764" t="s">
        <v>16</v>
      </c>
      <c r="I4764" t="s">
        <v>1</v>
      </c>
      <c r="J4764" t="s">
        <v>898</v>
      </c>
      <c r="K4764" t="s">
        <v>1</v>
      </c>
      <c r="L4764" t="s">
        <v>1</v>
      </c>
      <c r="M4764" t="s">
        <v>910</v>
      </c>
      <c r="N4764" t="s">
        <v>692</v>
      </c>
      <c r="O4764" t="s">
        <v>693</v>
      </c>
      <c r="P4764" t="s">
        <v>694</v>
      </c>
      <c r="Q4764" t="s">
        <v>693</v>
      </c>
      <c r="R4764" t="s">
        <v>695</v>
      </c>
      <c r="S4764" t="s">
        <v>693</v>
      </c>
      <c r="T4764" t="s">
        <v>696</v>
      </c>
      <c r="U4764" s="2">
        <f>DATE(IF(MONTH(Table__._SQL2014_QLTS17_DW_DimDate[[#This Row],[Ngay]])&lt;11,YEAR(Table__._SQL2014_QLTS17_DW_DimDate[[#This Row],[Ngay]])-1, YEAR(Table__._SQL2014_QLTS17_DW_DimDate[[#This Row],[Ngay]])),11,1)</f>
        <v>44866</v>
      </c>
      <c r="V4764" s="2">
        <f>DATE(YEAR(Table__._SQL2014_QLTS17_DW_DimDate[[#This Row],[NgayBatDauMuaVu]])+1, 10,31)</f>
        <v>45230</v>
      </c>
      <c r="W4764" s="3">
        <f>Table__._SQL2014_QLTS17_DW_DimDate[[#This Row],[Ngay]]-Table__._SQL2014_QLTS17_DW_DimDate[[#This Row],[NgayBatDauMuaVu]]+1</f>
        <v>76</v>
      </c>
      <c r="X4764">
        <f>INT((Table__._SQL2014_QLTS17_DW_DimDate[[#This Row],[NgayMuaVu]]-1)/7)+1</f>
        <v>11</v>
      </c>
      <c r="Y4764" t="str">
        <f>"Tuần " &amp;Table__._SQL2014_QLTS17_DW_DimDate[[#This Row],[TuanMuaVu]] &amp; " năm " &amp;Table__._SQL2014_QLTS17_DW_DimDate[[#This Row],[NamMuaVuStr]]</f>
        <v>Tuần 11 năm 2022-2023</v>
      </c>
      <c r="Z4764">
        <f>YEAR(Table__._SQL2014_QLTS17_DW_DimDate[[#This Row],[NgayBatDauMuaVu]])</f>
        <v>2022</v>
      </c>
      <c r="AA4764" t="str">
        <f>YEAR(Table__._SQL2014_QLTS17_DW_DimDate[[#This Row],[NgayBatDauMuaVu]]) &amp;"-"&amp;YEAR(Table__._SQL2014_QLTS17_DW_DimDate[[#This Row],[NgayKetThucMuaVu]])</f>
        <v>2022-2023</v>
      </c>
      <c r="AB4764">
        <f>YEAR(Table__._SQL2014_QLTS17_DW_DimDate[[#This Row],[NgayBatDauMuaVu]])</f>
        <v>2022</v>
      </c>
      <c r="AC4764">
        <f>YEAR(Table__._SQL2014_QLTS17_DW_DimDate[[#This Row],[NgayKetThucMuaVu]])</f>
        <v>2023</v>
      </c>
    </row>
    <row r="4765" spans="1:29">
      <c r="A4765">
        <v>20230116</v>
      </c>
      <c r="B4765" s="1">
        <v>44942</v>
      </c>
      <c r="C4765" t="s">
        <v>25</v>
      </c>
      <c r="D4765" t="s">
        <v>894</v>
      </c>
      <c r="E4765" t="s">
        <v>13</v>
      </c>
      <c r="F4765" t="s">
        <v>25</v>
      </c>
      <c r="G4765" t="s">
        <v>16</v>
      </c>
      <c r="H4765" t="s">
        <v>16</v>
      </c>
      <c r="I4765" t="s">
        <v>1</v>
      </c>
      <c r="J4765" t="s">
        <v>898</v>
      </c>
      <c r="K4765" t="s">
        <v>1</v>
      </c>
      <c r="L4765" t="s">
        <v>1</v>
      </c>
      <c r="M4765" t="s">
        <v>910</v>
      </c>
      <c r="N4765" t="s">
        <v>692</v>
      </c>
      <c r="O4765" t="s">
        <v>693</v>
      </c>
      <c r="P4765" t="s">
        <v>694</v>
      </c>
      <c r="Q4765" t="s">
        <v>693</v>
      </c>
      <c r="R4765" t="s">
        <v>695</v>
      </c>
      <c r="S4765" t="s">
        <v>693</v>
      </c>
      <c r="T4765" t="s">
        <v>696</v>
      </c>
      <c r="U4765" s="2">
        <f>DATE(IF(MONTH(Table__._SQL2014_QLTS17_DW_DimDate[[#This Row],[Ngay]])&lt;11,YEAR(Table__._SQL2014_QLTS17_DW_DimDate[[#This Row],[Ngay]])-1, YEAR(Table__._SQL2014_QLTS17_DW_DimDate[[#This Row],[Ngay]])),11,1)</f>
        <v>44866</v>
      </c>
      <c r="V4765" s="2">
        <f>DATE(YEAR(Table__._SQL2014_QLTS17_DW_DimDate[[#This Row],[NgayBatDauMuaVu]])+1, 10,31)</f>
        <v>45230</v>
      </c>
      <c r="W4765" s="3">
        <f>Table__._SQL2014_QLTS17_DW_DimDate[[#This Row],[Ngay]]-Table__._SQL2014_QLTS17_DW_DimDate[[#This Row],[NgayBatDauMuaVu]]+1</f>
        <v>77</v>
      </c>
      <c r="X4765">
        <f>INT((Table__._SQL2014_QLTS17_DW_DimDate[[#This Row],[NgayMuaVu]]-1)/7)+1</f>
        <v>11</v>
      </c>
      <c r="Y4765" t="str">
        <f>"Tuần " &amp;Table__._SQL2014_QLTS17_DW_DimDate[[#This Row],[TuanMuaVu]] &amp; " năm " &amp;Table__._SQL2014_QLTS17_DW_DimDate[[#This Row],[NamMuaVuStr]]</f>
        <v>Tuần 11 năm 2022-2023</v>
      </c>
      <c r="Z4765">
        <f>YEAR(Table__._SQL2014_QLTS17_DW_DimDate[[#This Row],[NgayBatDauMuaVu]])</f>
        <v>2022</v>
      </c>
      <c r="AA4765" t="str">
        <f>YEAR(Table__._SQL2014_QLTS17_DW_DimDate[[#This Row],[NgayBatDauMuaVu]]) &amp;"-"&amp;YEAR(Table__._SQL2014_QLTS17_DW_DimDate[[#This Row],[NgayKetThucMuaVu]])</f>
        <v>2022-2023</v>
      </c>
      <c r="AB4765">
        <f>YEAR(Table__._SQL2014_QLTS17_DW_DimDate[[#This Row],[NgayBatDauMuaVu]])</f>
        <v>2022</v>
      </c>
      <c r="AC4765">
        <f>YEAR(Table__._SQL2014_QLTS17_DW_DimDate[[#This Row],[NgayKetThucMuaVu]])</f>
        <v>2023</v>
      </c>
    </row>
    <row r="4766" spans="1:29">
      <c r="A4766">
        <v>20230117</v>
      </c>
      <c r="B4766" s="1">
        <v>44943</v>
      </c>
      <c r="C4766" t="s">
        <v>26</v>
      </c>
      <c r="D4766" t="s">
        <v>895</v>
      </c>
      <c r="E4766" t="s">
        <v>16</v>
      </c>
      <c r="F4766" t="s">
        <v>26</v>
      </c>
      <c r="G4766" t="s">
        <v>16</v>
      </c>
      <c r="H4766" t="s">
        <v>16</v>
      </c>
      <c r="I4766" t="s">
        <v>1</v>
      </c>
      <c r="J4766" t="s">
        <v>898</v>
      </c>
      <c r="K4766" t="s">
        <v>1</v>
      </c>
      <c r="L4766" t="s">
        <v>1</v>
      </c>
      <c r="M4766" t="s">
        <v>910</v>
      </c>
      <c r="N4766" t="s">
        <v>692</v>
      </c>
      <c r="O4766" t="s">
        <v>693</v>
      </c>
      <c r="P4766" t="s">
        <v>694</v>
      </c>
      <c r="Q4766" t="s">
        <v>693</v>
      </c>
      <c r="R4766" t="s">
        <v>695</v>
      </c>
      <c r="S4766" t="s">
        <v>693</v>
      </c>
      <c r="T4766" t="s">
        <v>696</v>
      </c>
      <c r="U4766" s="2">
        <f>DATE(IF(MONTH(Table__._SQL2014_QLTS17_DW_DimDate[[#This Row],[Ngay]])&lt;11,YEAR(Table__._SQL2014_QLTS17_DW_DimDate[[#This Row],[Ngay]])-1, YEAR(Table__._SQL2014_QLTS17_DW_DimDate[[#This Row],[Ngay]])),11,1)</f>
        <v>44866</v>
      </c>
      <c r="V4766" s="2">
        <f>DATE(YEAR(Table__._SQL2014_QLTS17_DW_DimDate[[#This Row],[NgayBatDauMuaVu]])+1, 10,31)</f>
        <v>45230</v>
      </c>
      <c r="W4766" s="3">
        <f>Table__._SQL2014_QLTS17_DW_DimDate[[#This Row],[Ngay]]-Table__._SQL2014_QLTS17_DW_DimDate[[#This Row],[NgayBatDauMuaVu]]+1</f>
        <v>78</v>
      </c>
      <c r="X4766">
        <f>INT((Table__._SQL2014_QLTS17_DW_DimDate[[#This Row],[NgayMuaVu]]-1)/7)+1</f>
        <v>12</v>
      </c>
      <c r="Y4766" t="str">
        <f>"Tuần " &amp;Table__._SQL2014_QLTS17_DW_DimDate[[#This Row],[TuanMuaVu]] &amp; " năm " &amp;Table__._SQL2014_QLTS17_DW_DimDate[[#This Row],[NamMuaVuStr]]</f>
        <v>Tuần 12 năm 2022-2023</v>
      </c>
      <c r="Z4766">
        <f>YEAR(Table__._SQL2014_QLTS17_DW_DimDate[[#This Row],[NgayBatDauMuaVu]])</f>
        <v>2022</v>
      </c>
      <c r="AA4766" t="str">
        <f>YEAR(Table__._SQL2014_QLTS17_DW_DimDate[[#This Row],[NgayBatDauMuaVu]]) &amp;"-"&amp;YEAR(Table__._SQL2014_QLTS17_DW_DimDate[[#This Row],[NgayKetThucMuaVu]])</f>
        <v>2022-2023</v>
      </c>
      <c r="AB4766">
        <f>YEAR(Table__._SQL2014_QLTS17_DW_DimDate[[#This Row],[NgayBatDauMuaVu]])</f>
        <v>2022</v>
      </c>
      <c r="AC4766">
        <f>YEAR(Table__._SQL2014_QLTS17_DW_DimDate[[#This Row],[NgayKetThucMuaVu]])</f>
        <v>2023</v>
      </c>
    </row>
    <row r="4767" spans="1:29">
      <c r="A4767">
        <v>20230118</v>
      </c>
      <c r="B4767" s="1">
        <v>44944</v>
      </c>
      <c r="C4767" t="s">
        <v>27</v>
      </c>
      <c r="D4767" t="s">
        <v>896</v>
      </c>
      <c r="E4767" t="s">
        <v>12</v>
      </c>
      <c r="F4767" t="s">
        <v>27</v>
      </c>
      <c r="G4767" t="s">
        <v>16</v>
      </c>
      <c r="H4767" t="s">
        <v>16</v>
      </c>
      <c r="I4767" t="s">
        <v>1</v>
      </c>
      <c r="J4767" t="s">
        <v>898</v>
      </c>
      <c r="K4767" t="s">
        <v>1</v>
      </c>
      <c r="L4767" t="s">
        <v>1</v>
      </c>
      <c r="M4767" t="s">
        <v>910</v>
      </c>
      <c r="N4767" t="s">
        <v>692</v>
      </c>
      <c r="O4767" t="s">
        <v>693</v>
      </c>
      <c r="P4767" t="s">
        <v>694</v>
      </c>
      <c r="Q4767" t="s">
        <v>693</v>
      </c>
      <c r="R4767" t="s">
        <v>695</v>
      </c>
      <c r="S4767" t="s">
        <v>693</v>
      </c>
      <c r="T4767" t="s">
        <v>696</v>
      </c>
      <c r="U4767" s="2">
        <f>DATE(IF(MONTH(Table__._SQL2014_QLTS17_DW_DimDate[[#This Row],[Ngay]])&lt;11,YEAR(Table__._SQL2014_QLTS17_DW_DimDate[[#This Row],[Ngay]])-1, YEAR(Table__._SQL2014_QLTS17_DW_DimDate[[#This Row],[Ngay]])),11,1)</f>
        <v>44866</v>
      </c>
      <c r="V4767" s="2">
        <f>DATE(YEAR(Table__._SQL2014_QLTS17_DW_DimDate[[#This Row],[NgayBatDauMuaVu]])+1, 10,31)</f>
        <v>45230</v>
      </c>
      <c r="W4767" s="3">
        <f>Table__._SQL2014_QLTS17_DW_DimDate[[#This Row],[Ngay]]-Table__._SQL2014_QLTS17_DW_DimDate[[#This Row],[NgayBatDauMuaVu]]+1</f>
        <v>79</v>
      </c>
      <c r="X4767">
        <f>INT((Table__._SQL2014_QLTS17_DW_DimDate[[#This Row],[NgayMuaVu]]-1)/7)+1</f>
        <v>12</v>
      </c>
      <c r="Y4767" t="str">
        <f>"Tuần " &amp;Table__._SQL2014_QLTS17_DW_DimDate[[#This Row],[TuanMuaVu]] &amp; " năm " &amp;Table__._SQL2014_QLTS17_DW_DimDate[[#This Row],[NamMuaVuStr]]</f>
        <v>Tuần 12 năm 2022-2023</v>
      </c>
      <c r="Z4767">
        <f>YEAR(Table__._SQL2014_QLTS17_DW_DimDate[[#This Row],[NgayBatDauMuaVu]])</f>
        <v>2022</v>
      </c>
      <c r="AA4767" t="str">
        <f>YEAR(Table__._SQL2014_QLTS17_DW_DimDate[[#This Row],[NgayBatDauMuaVu]]) &amp;"-"&amp;YEAR(Table__._SQL2014_QLTS17_DW_DimDate[[#This Row],[NgayKetThucMuaVu]])</f>
        <v>2022-2023</v>
      </c>
      <c r="AB4767">
        <f>YEAR(Table__._SQL2014_QLTS17_DW_DimDate[[#This Row],[NgayBatDauMuaVu]])</f>
        <v>2022</v>
      </c>
      <c r="AC4767">
        <f>YEAR(Table__._SQL2014_QLTS17_DW_DimDate[[#This Row],[NgayKetThucMuaVu]])</f>
        <v>2023</v>
      </c>
    </row>
    <row r="4768" spans="1:29">
      <c r="A4768">
        <v>20230119</v>
      </c>
      <c r="B4768" s="1">
        <v>44945</v>
      </c>
      <c r="C4768" t="s">
        <v>28</v>
      </c>
      <c r="D4768" t="s">
        <v>897</v>
      </c>
      <c r="E4768" t="s">
        <v>3</v>
      </c>
      <c r="F4768" t="s">
        <v>28</v>
      </c>
      <c r="G4768" t="s">
        <v>16</v>
      </c>
      <c r="H4768" t="s">
        <v>16</v>
      </c>
      <c r="I4768" t="s">
        <v>1</v>
      </c>
      <c r="J4768" t="s">
        <v>898</v>
      </c>
      <c r="K4768" t="s">
        <v>1</v>
      </c>
      <c r="L4768" t="s">
        <v>1</v>
      </c>
      <c r="M4768" t="s">
        <v>910</v>
      </c>
      <c r="N4768" t="s">
        <v>692</v>
      </c>
      <c r="O4768" t="s">
        <v>693</v>
      </c>
      <c r="P4768" t="s">
        <v>694</v>
      </c>
      <c r="Q4768" t="s">
        <v>693</v>
      </c>
      <c r="R4768" t="s">
        <v>695</v>
      </c>
      <c r="S4768" t="s">
        <v>693</v>
      </c>
      <c r="T4768" t="s">
        <v>696</v>
      </c>
      <c r="U4768" s="2">
        <f>DATE(IF(MONTH(Table__._SQL2014_QLTS17_DW_DimDate[[#This Row],[Ngay]])&lt;11,YEAR(Table__._SQL2014_QLTS17_DW_DimDate[[#This Row],[Ngay]])-1, YEAR(Table__._SQL2014_QLTS17_DW_DimDate[[#This Row],[Ngay]])),11,1)</f>
        <v>44866</v>
      </c>
      <c r="V4768" s="2">
        <f>DATE(YEAR(Table__._SQL2014_QLTS17_DW_DimDate[[#This Row],[NgayBatDauMuaVu]])+1, 10,31)</f>
        <v>45230</v>
      </c>
      <c r="W4768" s="3">
        <f>Table__._SQL2014_QLTS17_DW_DimDate[[#This Row],[Ngay]]-Table__._SQL2014_QLTS17_DW_DimDate[[#This Row],[NgayBatDauMuaVu]]+1</f>
        <v>80</v>
      </c>
      <c r="X4768">
        <f>INT((Table__._SQL2014_QLTS17_DW_DimDate[[#This Row],[NgayMuaVu]]-1)/7)+1</f>
        <v>12</v>
      </c>
      <c r="Y4768" t="str">
        <f>"Tuần " &amp;Table__._SQL2014_QLTS17_DW_DimDate[[#This Row],[TuanMuaVu]] &amp; " năm " &amp;Table__._SQL2014_QLTS17_DW_DimDate[[#This Row],[NamMuaVuStr]]</f>
        <v>Tuần 12 năm 2022-2023</v>
      </c>
      <c r="Z4768">
        <f>YEAR(Table__._SQL2014_QLTS17_DW_DimDate[[#This Row],[NgayBatDauMuaVu]])</f>
        <v>2022</v>
      </c>
      <c r="AA4768" t="str">
        <f>YEAR(Table__._SQL2014_QLTS17_DW_DimDate[[#This Row],[NgayBatDauMuaVu]]) &amp;"-"&amp;YEAR(Table__._SQL2014_QLTS17_DW_DimDate[[#This Row],[NgayKetThucMuaVu]])</f>
        <v>2022-2023</v>
      </c>
      <c r="AB4768">
        <f>YEAR(Table__._SQL2014_QLTS17_DW_DimDate[[#This Row],[NgayBatDauMuaVu]])</f>
        <v>2022</v>
      </c>
      <c r="AC4768">
        <f>YEAR(Table__._SQL2014_QLTS17_DW_DimDate[[#This Row],[NgayKetThucMuaVu]])</f>
        <v>2023</v>
      </c>
    </row>
    <row r="4769" spans="1:29">
      <c r="A4769">
        <v>20230120</v>
      </c>
      <c r="B4769" s="1">
        <v>44946</v>
      </c>
      <c r="C4769" t="s">
        <v>29</v>
      </c>
      <c r="D4769" t="s">
        <v>891</v>
      </c>
      <c r="E4769" t="s">
        <v>2</v>
      </c>
      <c r="F4769" t="s">
        <v>29</v>
      </c>
      <c r="G4769" t="s">
        <v>16</v>
      </c>
      <c r="H4769" t="s">
        <v>16</v>
      </c>
      <c r="I4769" t="s">
        <v>1</v>
      </c>
      <c r="J4769" t="s">
        <v>898</v>
      </c>
      <c r="K4769" t="s">
        <v>1</v>
      </c>
      <c r="L4769" t="s">
        <v>1</v>
      </c>
      <c r="M4769" t="s">
        <v>910</v>
      </c>
      <c r="N4769" t="s">
        <v>692</v>
      </c>
      <c r="O4769" t="s">
        <v>693</v>
      </c>
      <c r="P4769" t="s">
        <v>694</v>
      </c>
      <c r="Q4769" t="s">
        <v>693</v>
      </c>
      <c r="R4769" t="s">
        <v>695</v>
      </c>
      <c r="S4769" t="s">
        <v>693</v>
      </c>
      <c r="T4769" t="s">
        <v>696</v>
      </c>
      <c r="U4769" s="2">
        <f>DATE(IF(MONTH(Table__._SQL2014_QLTS17_DW_DimDate[[#This Row],[Ngay]])&lt;11,YEAR(Table__._SQL2014_QLTS17_DW_DimDate[[#This Row],[Ngay]])-1, YEAR(Table__._SQL2014_QLTS17_DW_DimDate[[#This Row],[Ngay]])),11,1)</f>
        <v>44866</v>
      </c>
      <c r="V4769" s="2">
        <f>DATE(YEAR(Table__._SQL2014_QLTS17_DW_DimDate[[#This Row],[NgayBatDauMuaVu]])+1, 10,31)</f>
        <v>45230</v>
      </c>
      <c r="W4769" s="3">
        <f>Table__._SQL2014_QLTS17_DW_DimDate[[#This Row],[Ngay]]-Table__._SQL2014_QLTS17_DW_DimDate[[#This Row],[NgayBatDauMuaVu]]+1</f>
        <v>81</v>
      </c>
      <c r="X4769">
        <f>INT((Table__._SQL2014_QLTS17_DW_DimDate[[#This Row],[NgayMuaVu]]-1)/7)+1</f>
        <v>12</v>
      </c>
      <c r="Y4769" t="str">
        <f>"Tuần " &amp;Table__._SQL2014_QLTS17_DW_DimDate[[#This Row],[TuanMuaVu]] &amp; " năm " &amp;Table__._SQL2014_QLTS17_DW_DimDate[[#This Row],[NamMuaVuStr]]</f>
        <v>Tuần 12 năm 2022-2023</v>
      </c>
      <c r="Z4769">
        <f>YEAR(Table__._SQL2014_QLTS17_DW_DimDate[[#This Row],[NgayBatDauMuaVu]])</f>
        <v>2022</v>
      </c>
      <c r="AA4769" t="str">
        <f>YEAR(Table__._SQL2014_QLTS17_DW_DimDate[[#This Row],[NgayBatDauMuaVu]]) &amp;"-"&amp;YEAR(Table__._SQL2014_QLTS17_DW_DimDate[[#This Row],[NgayKetThucMuaVu]])</f>
        <v>2022-2023</v>
      </c>
      <c r="AB4769">
        <f>YEAR(Table__._SQL2014_QLTS17_DW_DimDate[[#This Row],[NgayBatDauMuaVu]])</f>
        <v>2022</v>
      </c>
      <c r="AC4769">
        <f>YEAR(Table__._SQL2014_QLTS17_DW_DimDate[[#This Row],[NgayKetThucMuaVu]])</f>
        <v>2023</v>
      </c>
    </row>
    <row r="4770" spans="1:29">
      <c r="A4770">
        <v>20230121</v>
      </c>
      <c r="B4770" s="1">
        <v>44947</v>
      </c>
      <c r="C4770" t="s">
        <v>30</v>
      </c>
      <c r="D4770" t="s">
        <v>892</v>
      </c>
      <c r="E4770" t="s">
        <v>14</v>
      </c>
      <c r="F4770" t="s">
        <v>30</v>
      </c>
      <c r="G4770" t="s">
        <v>16</v>
      </c>
      <c r="H4770" t="s">
        <v>16</v>
      </c>
      <c r="I4770" t="s">
        <v>1</v>
      </c>
      <c r="J4770" t="s">
        <v>898</v>
      </c>
      <c r="K4770" t="s">
        <v>1</v>
      </c>
      <c r="L4770" t="s">
        <v>1</v>
      </c>
      <c r="M4770" t="s">
        <v>910</v>
      </c>
      <c r="N4770" t="s">
        <v>692</v>
      </c>
      <c r="O4770" t="s">
        <v>693</v>
      </c>
      <c r="P4770" t="s">
        <v>694</v>
      </c>
      <c r="Q4770" t="s">
        <v>693</v>
      </c>
      <c r="R4770" t="s">
        <v>695</v>
      </c>
      <c r="S4770" t="s">
        <v>693</v>
      </c>
      <c r="T4770" t="s">
        <v>696</v>
      </c>
      <c r="U4770" s="2">
        <f>DATE(IF(MONTH(Table__._SQL2014_QLTS17_DW_DimDate[[#This Row],[Ngay]])&lt;11,YEAR(Table__._SQL2014_QLTS17_DW_DimDate[[#This Row],[Ngay]])-1, YEAR(Table__._SQL2014_QLTS17_DW_DimDate[[#This Row],[Ngay]])),11,1)</f>
        <v>44866</v>
      </c>
      <c r="V4770" s="2">
        <f>DATE(YEAR(Table__._SQL2014_QLTS17_DW_DimDate[[#This Row],[NgayBatDauMuaVu]])+1, 10,31)</f>
        <v>45230</v>
      </c>
      <c r="W4770" s="3">
        <f>Table__._SQL2014_QLTS17_DW_DimDate[[#This Row],[Ngay]]-Table__._SQL2014_QLTS17_DW_DimDate[[#This Row],[NgayBatDauMuaVu]]+1</f>
        <v>82</v>
      </c>
      <c r="X4770">
        <f>INT((Table__._SQL2014_QLTS17_DW_DimDate[[#This Row],[NgayMuaVu]]-1)/7)+1</f>
        <v>12</v>
      </c>
      <c r="Y4770" t="str">
        <f>"Tuần " &amp;Table__._SQL2014_QLTS17_DW_DimDate[[#This Row],[TuanMuaVu]] &amp; " năm " &amp;Table__._SQL2014_QLTS17_DW_DimDate[[#This Row],[NamMuaVuStr]]</f>
        <v>Tuần 12 năm 2022-2023</v>
      </c>
      <c r="Z4770">
        <f>YEAR(Table__._SQL2014_QLTS17_DW_DimDate[[#This Row],[NgayBatDauMuaVu]])</f>
        <v>2022</v>
      </c>
      <c r="AA4770" t="str">
        <f>YEAR(Table__._SQL2014_QLTS17_DW_DimDate[[#This Row],[NgayBatDauMuaVu]]) &amp;"-"&amp;YEAR(Table__._SQL2014_QLTS17_DW_DimDate[[#This Row],[NgayKetThucMuaVu]])</f>
        <v>2022-2023</v>
      </c>
      <c r="AB4770">
        <f>YEAR(Table__._SQL2014_QLTS17_DW_DimDate[[#This Row],[NgayBatDauMuaVu]])</f>
        <v>2022</v>
      </c>
      <c r="AC4770">
        <f>YEAR(Table__._SQL2014_QLTS17_DW_DimDate[[#This Row],[NgayKetThucMuaVu]])</f>
        <v>2023</v>
      </c>
    </row>
    <row r="4771" spans="1:29">
      <c r="A4771">
        <v>20230122</v>
      </c>
      <c r="B4771" s="1">
        <v>44948</v>
      </c>
      <c r="C4771" t="s">
        <v>31</v>
      </c>
      <c r="D4771" t="s">
        <v>893</v>
      </c>
      <c r="E4771" t="s">
        <v>1</v>
      </c>
      <c r="F4771" t="s">
        <v>31</v>
      </c>
      <c r="G4771" t="s">
        <v>12</v>
      </c>
      <c r="H4771" t="s">
        <v>12</v>
      </c>
      <c r="I4771" t="s">
        <v>1</v>
      </c>
      <c r="J4771" t="s">
        <v>898</v>
      </c>
      <c r="K4771" t="s">
        <v>1</v>
      </c>
      <c r="L4771" t="s">
        <v>1</v>
      </c>
      <c r="M4771" t="s">
        <v>910</v>
      </c>
      <c r="N4771" t="s">
        <v>692</v>
      </c>
      <c r="O4771" t="s">
        <v>693</v>
      </c>
      <c r="P4771" t="s">
        <v>694</v>
      </c>
      <c r="Q4771" t="s">
        <v>693</v>
      </c>
      <c r="R4771" t="s">
        <v>695</v>
      </c>
      <c r="S4771" t="s">
        <v>693</v>
      </c>
      <c r="T4771" t="s">
        <v>696</v>
      </c>
      <c r="U4771" s="2">
        <f>DATE(IF(MONTH(Table__._SQL2014_QLTS17_DW_DimDate[[#This Row],[Ngay]])&lt;11,YEAR(Table__._SQL2014_QLTS17_DW_DimDate[[#This Row],[Ngay]])-1, YEAR(Table__._SQL2014_QLTS17_DW_DimDate[[#This Row],[Ngay]])),11,1)</f>
        <v>44866</v>
      </c>
      <c r="V4771" s="2">
        <f>DATE(YEAR(Table__._SQL2014_QLTS17_DW_DimDate[[#This Row],[NgayBatDauMuaVu]])+1, 10,31)</f>
        <v>45230</v>
      </c>
      <c r="W4771" s="3">
        <f>Table__._SQL2014_QLTS17_DW_DimDate[[#This Row],[Ngay]]-Table__._SQL2014_QLTS17_DW_DimDate[[#This Row],[NgayBatDauMuaVu]]+1</f>
        <v>83</v>
      </c>
      <c r="X4771">
        <f>INT((Table__._SQL2014_QLTS17_DW_DimDate[[#This Row],[NgayMuaVu]]-1)/7)+1</f>
        <v>12</v>
      </c>
      <c r="Y4771" t="str">
        <f>"Tuần " &amp;Table__._SQL2014_QLTS17_DW_DimDate[[#This Row],[TuanMuaVu]] &amp; " năm " &amp;Table__._SQL2014_QLTS17_DW_DimDate[[#This Row],[NamMuaVuStr]]</f>
        <v>Tuần 12 năm 2022-2023</v>
      </c>
      <c r="Z4771">
        <f>YEAR(Table__._SQL2014_QLTS17_DW_DimDate[[#This Row],[NgayBatDauMuaVu]])</f>
        <v>2022</v>
      </c>
      <c r="AA4771" t="str">
        <f>YEAR(Table__._SQL2014_QLTS17_DW_DimDate[[#This Row],[NgayBatDauMuaVu]]) &amp;"-"&amp;YEAR(Table__._SQL2014_QLTS17_DW_DimDate[[#This Row],[NgayKetThucMuaVu]])</f>
        <v>2022-2023</v>
      </c>
      <c r="AB4771">
        <f>YEAR(Table__._SQL2014_QLTS17_DW_DimDate[[#This Row],[NgayBatDauMuaVu]])</f>
        <v>2022</v>
      </c>
      <c r="AC4771">
        <f>YEAR(Table__._SQL2014_QLTS17_DW_DimDate[[#This Row],[NgayKetThucMuaVu]])</f>
        <v>2023</v>
      </c>
    </row>
    <row r="4772" spans="1:29">
      <c r="A4772">
        <v>20230123</v>
      </c>
      <c r="B4772" s="1">
        <v>44949</v>
      </c>
      <c r="C4772" t="s">
        <v>32</v>
      </c>
      <c r="D4772" t="s">
        <v>894</v>
      </c>
      <c r="E4772" t="s">
        <v>13</v>
      </c>
      <c r="F4772" t="s">
        <v>32</v>
      </c>
      <c r="G4772" t="s">
        <v>12</v>
      </c>
      <c r="H4772" t="s">
        <v>12</v>
      </c>
      <c r="I4772" t="s">
        <v>1</v>
      </c>
      <c r="J4772" t="s">
        <v>898</v>
      </c>
      <c r="K4772" t="s">
        <v>1</v>
      </c>
      <c r="L4772" t="s">
        <v>1</v>
      </c>
      <c r="M4772" t="s">
        <v>910</v>
      </c>
      <c r="N4772" t="s">
        <v>692</v>
      </c>
      <c r="O4772" t="s">
        <v>693</v>
      </c>
      <c r="P4772" t="s">
        <v>694</v>
      </c>
      <c r="Q4772" t="s">
        <v>693</v>
      </c>
      <c r="R4772" t="s">
        <v>695</v>
      </c>
      <c r="S4772" t="s">
        <v>693</v>
      </c>
      <c r="T4772" t="s">
        <v>696</v>
      </c>
      <c r="U4772" s="2">
        <f>DATE(IF(MONTH(Table__._SQL2014_QLTS17_DW_DimDate[[#This Row],[Ngay]])&lt;11,YEAR(Table__._SQL2014_QLTS17_DW_DimDate[[#This Row],[Ngay]])-1, YEAR(Table__._SQL2014_QLTS17_DW_DimDate[[#This Row],[Ngay]])),11,1)</f>
        <v>44866</v>
      </c>
      <c r="V4772" s="2">
        <f>DATE(YEAR(Table__._SQL2014_QLTS17_DW_DimDate[[#This Row],[NgayBatDauMuaVu]])+1, 10,31)</f>
        <v>45230</v>
      </c>
      <c r="W4772" s="3">
        <f>Table__._SQL2014_QLTS17_DW_DimDate[[#This Row],[Ngay]]-Table__._SQL2014_QLTS17_DW_DimDate[[#This Row],[NgayBatDauMuaVu]]+1</f>
        <v>84</v>
      </c>
      <c r="X4772">
        <f>INT((Table__._SQL2014_QLTS17_DW_DimDate[[#This Row],[NgayMuaVu]]-1)/7)+1</f>
        <v>12</v>
      </c>
      <c r="Y4772" t="str">
        <f>"Tuần " &amp;Table__._SQL2014_QLTS17_DW_DimDate[[#This Row],[TuanMuaVu]] &amp; " năm " &amp;Table__._SQL2014_QLTS17_DW_DimDate[[#This Row],[NamMuaVuStr]]</f>
        <v>Tuần 12 năm 2022-2023</v>
      </c>
      <c r="Z4772">
        <f>YEAR(Table__._SQL2014_QLTS17_DW_DimDate[[#This Row],[NgayBatDauMuaVu]])</f>
        <v>2022</v>
      </c>
      <c r="AA4772" t="str">
        <f>YEAR(Table__._SQL2014_QLTS17_DW_DimDate[[#This Row],[NgayBatDauMuaVu]]) &amp;"-"&amp;YEAR(Table__._SQL2014_QLTS17_DW_DimDate[[#This Row],[NgayKetThucMuaVu]])</f>
        <v>2022-2023</v>
      </c>
      <c r="AB4772">
        <f>YEAR(Table__._SQL2014_QLTS17_DW_DimDate[[#This Row],[NgayBatDauMuaVu]])</f>
        <v>2022</v>
      </c>
      <c r="AC4772">
        <f>YEAR(Table__._SQL2014_QLTS17_DW_DimDate[[#This Row],[NgayKetThucMuaVu]])</f>
        <v>2023</v>
      </c>
    </row>
    <row r="4773" spans="1:29">
      <c r="A4773">
        <v>20230124</v>
      </c>
      <c r="B4773" s="1">
        <v>44950</v>
      </c>
      <c r="C4773" t="s">
        <v>33</v>
      </c>
      <c r="D4773" t="s">
        <v>895</v>
      </c>
      <c r="E4773" t="s">
        <v>16</v>
      </c>
      <c r="F4773" t="s">
        <v>33</v>
      </c>
      <c r="G4773" t="s">
        <v>12</v>
      </c>
      <c r="H4773" t="s">
        <v>12</v>
      </c>
      <c r="I4773" t="s">
        <v>1</v>
      </c>
      <c r="J4773" t="s">
        <v>898</v>
      </c>
      <c r="K4773" t="s">
        <v>1</v>
      </c>
      <c r="L4773" t="s">
        <v>1</v>
      </c>
      <c r="M4773" t="s">
        <v>910</v>
      </c>
      <c r="N4773" t="s">
        <v>692</v>
      </c>
      <c r="O4773" t="s">
        <v>693</v>
      </c>
      <c r="P4773" t="s">
        <v>694</v>
      </c>
      <c r="Q4773" t="s">
        <v>693</v>
      </c>
      <c r="R4773" t="s">
        <v>695</v>
      </c>
      <c r="S4773" t="s">
        <v>693</v>
      </c>
      <c r="T4773" t="s">
        <v>696</v>
      </c>
      <c r="U4773" s="2">
        <f>DATE(IF(MONTH(Table__._SQL2014_QLTS17_DW_DimDate[[#This Row],[Ngay]])&lt;11,YEAR(Table__._SQL2014_QLTS17_DW_DimDate[[#This Row],[Ngay]])-1, YEAR(Table__._SQL2014_QLTS17_DW_DimDate[[#This Row],[Ngay]])),11,1)</f>
        <v>44866</v>
      </c>
      <c r="V4773" s="2">
        <f>DATE(YEAR(Table__._SQL2014_QLTS17_DW_DimDate[[#This Row],[NgayBatDauMuaVu]])+1, 10,31)</f>
        <v>45230</v>
      </c>
      <c r="W4773" s="3">
        <f>Table__._SQL2014_QLTS17_DW_DimDate[[#This Row],[Ngay]]-Table__._SQL2014_QLTS17_DW_DimDate[[#This Row],[NgayBatDauMuaVu]]+1</f>
        <v>85</v>
      </c>
      <c r="X4773">
        <f>INT((Table__._SQL2014_QLTS17_DW_DimDate[[#This Row],[NgayMuaVu]]-1)/7)+1</f>
        <v>13</v>
      </c>
      <c r="Y4773" t="str">
        <f>"Tuần " &amp;Table__._SQL2014_QLTS17_DW_DimDate[[#This Row],[TuanMuaVu]] &amp; " năm " &amp;Table__._SQL2014_QLTS17_DW_DimDate[[#This Row],[NamMuaVuStr]]</f>
        <v>Tuần 13 năm 2022-2023</v>
      </c>
      <c r="Z4773">
        <f>YEAR(Table__._SQL2014_QLTS17_DW_DimDate[[#This Row],[NgayBatDauMuaVu]])</f>
        <v>2022</v>
      </c>
      <c r="AA4773" t="str">
        <f>YEAR(Table__._SQL2014_QLTS17_DW_DimDate[[#This Row],[NgayBatDauMuaVu]]) &amp;"-"&amp;YEAR(Table__._SQL2014_QLTS17_DW_DimDate[[#This Row],[NgayKetThucMuaVu]])</f>
        <v>2022-2023</v>
      </c>
      <c r="AB4773">
        <f>YEAR(Table__._SQL2014_QLTS17_DW_DimDate[[#This Row],[NgayBatDauMuaVu]])</f>
        <v>2022</v>
      </c>
      <c r="AC4773">
        <f>YEAR(Table__._SQL2014_QLTS17_DW_DimDate[[#This Row],[NgayKetThucMuaVu]])</f>
        <v>2023</v>
      </c>
    </row>
    <row r="4774" spans="1:29">
      <c r="A4774">
        <v>20230125</v>
      </c>
      <c r="B4774" s="1">
        <v>44951</v>
      </c>
      <c r="C4774" t="s">
        <v>34</v>
      </c>
      <c r="D4774" t="s">
        <v>896</v>
      </c>
      <c r="E4774" t="s">
        <v>12</v>
      </c>
      <c r="F4774" t="s">
        <v>34</v>
      </c>
      <c r="G4774" t="s">
        <v>12</v>
      </c>
      <c r="H4774" t="s">
        <v>12</v>
      </c>
      <c r="I4774" t="s">
        <v>1</v>
      </c>
      <c r="J4774" t="s">
        <v>898</v>
      </c>
      <c r="K4774" t="s">
        <v>1</v>
      </c>
      <c r="L4774" t="s">
        <v>1</v>
      </c>
      <c r="M4774" t="s">
        <v>910</v>
      </c>
      <c r="N4774" t="s">
        <v>692</v>
      </c>
      <c r="O4774" t="s">
        <v>693</v>
      </c>
      <c r="P4774" t="s">
        <v>694</v>
      </c>
      <c r="Q4774" t="s">
        <v>693</v>
      </c>
      <c r="R4774" t="s">
        <v>695</v>
      </c>
      <c r="S4774" t="s">
        <v>693</v>
      </c>
      <c r="T4774" t="s">
        <v>696</v>
      </c>
      <c r="U4774" s="2">
        <f>DATE(IF(MONTH(Table__._SQL2014_QLTS17_DW_DimDate[[#This Row],[Ngay]])&lt;11,YEAR(Table__._SQL2014_QLTS17_DW_DimDate[[#This Row],[Ngay]])-1, YEAR(Table__._SQL2014_QLTS17_DW_DimDate[[#This Row],[Ngay]])),11,1)</f>
        <v>44866</v>
      </c>
      <c r="V4774" s="2">
        <f>DATE(YEAR(Table__._SQL2014_QLTS17_DW_DimDate[[#This Row],[NgayBatDauMuaVu]])+1, 10,31)</f>
        <v>45230</v>
      </c>
      <c r="W4774" s="3">
        <f>Table__._SQL2014_QLTS17_DW_DimDate[[#This Row],[Ngay]]-Table__._SQL2014_QLTS17_DW_DimDate[[#This Row],[NgayBatDauMuaVu]]+1</f>
        <v>86</v>
      </c>
      <c r="X4774">
        <f>INT((Table__._SQL2014_QLTS17_DW_DimDate[[#This Row],[NgayMuaVu]]-1)/7)+1</f>
        <v>13</v>
      </c>
      <c r="Y4774" t="str">
        <f>"Tuần " &amp;Table__._SQL2014_QLTS17_DW_DimDate[[#This Row],[TuanMuaVu]] &amp; " năm " &amp;Table__._SQL2014_QLTS17_DW_DimDate[[#This Row],[NamMuaVuStr]]</f>
        <v>Tuần 13 năm 2022-2023</v>
      </c>
      <c r="Z4774">
        <f>YEAR(Table__._SQL2014_QLTS17_DW_DimDate[[#This Row],[NgayBatDauMuaVu]])</f>
        <v>2022</v>
      </c>
      <c r="AA4774" t="str">
        <f>YEAR(Table__._SQL2014_QLTS17_DW_DimDate[[#This Row],[NgayBatDauMuaVu]]) &amp;"-"&amp;YEAR(Table__._SQL2014_QLTS17_DW_DimDate[[#This Row],[NgayKetThucMuaVu]])</f>
        <v>2022-2023</v>
      </c>
      <c r="AB4774">
        <f>YEAR(Table__._SQL2014_QLTS17_DW_DimDate[[#This Row],[NgayBatDauMuaVu]])</f>
        <v>2022</v>
      </c>
      <c r="AC4774">
        <f>YEAR(Table__._SQL2014_QLTS17_DW_DimDate[[#This Row],[NgayKetThucMuaVu]])</f>
        <v>2023</v>
      </c>
    </row>
    <row r="4775" spans="1:29">
      <c r="A4775">
        <v>20230126</v>
      </c>
      <c r="B4775" s="1">
        <v>44952</v>
      </c>
      <c r="C4775" t="s">
        <v>35</v>
      </c>
      <c r="D4775" t="s">
        <v>897</v>
      </c>
      <c r="E4775" t="s">
        <v>3</v>
      </c>
      <c r="F4775" t="s">
        <v>35</v>
      </c>
      <c r="G4775" t="s">
        <v>12</v>
      </c>
      <c r="H4775" t="s">
        <v>12</v>
      </c>
      <c r="I4775" t="s">
        <v>1</v>
      </c>
      <c r="J4775" t="s">
        <v>898</v>
      </c>
      <c r="K4775" t="s">
        <v>1</v>
      </c>
      <c r="L4775" t="s">
        <v>1</v>
      </c>
      <c r="M4775" t="s">
        <v>910</v>
      </c>
      <c r="N4775" t="s">
        <v>692</v>
      </c>
      <c r="O4775" t="s">
        <v>693</v>
      </c>
      <c r="P4775" t="s">
        <v>694</v>
      </c>
      <c r="Q4775" t="s">
        <v>693</v>
      </c>
      <c r="R4775" t="s">
        <v>695</v>
      </c>
      <c r="S4775" t="s">
        <v>693</v>
      </c>
      <c r="T4775" t="s">
        <v>696</v>
      </c>
      <c r="U4775" s="2">
        <f>DATE(IF(MONTH(Table__._SQL2014_QLTS17_DW_DimDate[[#This Row],[Ngay]])&lt;11,YEAR(Table__._SQL2014_QLTS17_DW_DimDate[[#This Row],[Ngay]])-1, YEAR(Table__._SQL2014_QLTS17_DW_DimDate[[#This Row],[Ngay]])),11,1)</f>
        <v>44866</v>
      </c>
      <c r="V4775" s="2">
        <f>DATE(YEAR(Table__._SQL2014_QLTS17_DW_DimDate[[#This Row],[NgayBatDauMuaVu]])+1, 10,31)</f>
        <v>45230</v>
      </c>
      <c r="W4775" s="3">
        <f>Table__._SQL2014_QLTS17_DW_DimDate[[#This Row],[Ngay]]-Table__._SQL2014_QLTS17_DW_DimDate[[#This Row],[NgayBatDauMuaVu]]+1</f>
        <v>87</v>
      </c>
      <c r="X4775">
        <f>INT((Table__._SQL2014_QLTS17_DW_DimDate[[#This Row],[NgayMuaVu]]-1)/7)+1</f>
        <v>13</v>
      </c>
      <c r="Y4775" t="str">
        <f>"Tuần " &amp;Table__._SQL2014_QLTS17_DW_DimDate[[#This Row],[TuanMuaVu]] &amp; " năm " &amp;Table__._SQL2014_QLTS17_DW_DimDate[[#This Row],[NamMuaVuStr]]</f>
        <v>Tuần 13 năm 2022-2023</v>
      </c>
      <c r="Z4775">
        <f>YEAR(Table__._SQL2014_QLTS17_DW_DimDate[[#This Row],[NgayBatDauMuaVu]])</f>
        <v>2022</v>
      </c>
      <c r="AA4775" t="str">
        <f>YEAR(Table__._SQL2014_QLTS17_DW_DimDate[[#This Row],[NgayBatDauMuaVu]]) &amp;"-"&amp;YEAR(Table__._SQL2014_QLTS17_DW_DimDate[[#This Row],[NgayKetThucMuaVu]])</f>
        <v>2022-2023</v>
      </c>
      <c r="AB4775">
        <f>YEAR(Table__._SQL2014_QLTS17_DW_DimDate[[#This Row],[NgayBatDauMuaVu]])</f>
        <v>2022</v>
      </c>
      <c r="AC4775">
        <f>YEAR(Table__._SQL2014_QLTS17_DW_DimDate[[#This Row],[NgayKetThucMuaVu]])</f>
        <v>2023</v>
      </c>
    </row>
    <row r="4776" spans="1:29">
      <c r="A4776">
        <v>20230127</v>
      </c>
      <c r="B4776" s="1">
        <v>44953</v>
      </c>
      <c r="C4776" t="s">
        <v>36</v>
      </c>
      <c r="D4776" t="s">
        <v>891</v>
      </c>
      <c r="E4776" t="s">
        <v>2</v>
      </c>
      <c r="F4776" t="s">
        <v>36</v>
      </c>
      <c r="G4776" t="s">
        <v>12</v>
      </c>
      <c r="H4776" t="s">
        <v>12</v>
      </c>
      <c r="I4776" t="s">
        <v>1</v>
      </c>
      <c r="J4776" t="s">
        <v>898</v>
      </c>
      <c r="K4776" t="s">
        <v>1</v>
      </c>
      <c r="L4776" t="s">
        <v>1</v>
      </c>
      <c r="M4776" t="s">
        <v>910</v>
      </c>
      <c r="N4776" t="s">
        <v>692</v>
      </c>
      <c r="O4776" t="s">
        <v>693</v>
      </c>
      <c r="P4776" t="s">
        <v>694</v>
      </c>
      <c r="Q4776" t="s">
        <v>693</v>
      </c>
      <c r="R4776" t="s">
        <v>695</v>
      </c>
      <c r="S4776" t="s">
        <v>693</v>
      </c>
      <c r="T4776" t="s">
        <v>696</v>
      </c>
      <c r="U4776" s="2">
        <f>DATE(IF(MONTH(Table__._SQL2014_QLTS17_DW_DimDate[[#This Row],[Ngay]])&lt;11,YEAR(Table__._SQL2014_QLTS17_DW_DimDate[[#This Row],[Ngay]])-1, YEAR(Table__._SQL2014_QLTS17_DW_DimDate[[#This Row],[Ngay]])),11,1)</f>
        <v>44866</v>
      </c>
      <c r="V4776" s="2">
        <f>DATE(YEAR(Table__._SQL2014_QLTS17_DW_DimDate[[#This Row],[NgayBatDauMuaVu]])+1, 10,31)</f>
        <v>45230</v>
      </c>
      <c r="W4776" s="3">
        <f>Table__._SQL2014_QLTS17_DW_DimDate[[#This Row],[Ngay]]-Table__._SQL2014_QLTS17_DW_DimDate[[#This Row],[NgayBatDauMuaVu]]+1</f>
        <v>88</v>
      </c>
      <c r="X4776">
        <f>INT((Table__._SQL2014_QLTS17_DW_DimDate[[#This Row],[NgayMuaVu]]-1)/7)+1</f>
        <v>13</v>
      </c>
      <c r="Y4776" t="str">
        <f>"Tuần " &amp;Table__._SQL2014_QLTS17_DW_DimDate[[#This Row],[TuanMuaVu]] &amp; " năm " &amp;Table__._SQL2014_QLTS17_DW_DimDate[[#This Row],[NamMuaVuStr]]</f>
        <v>Tuần 13 năm 2022-2023</v>
      </c>
      <c r="Z4776">
        <f>YEAR(Table__._SQL2014_QLTS17_DW_DimDate[[#This Row],[NgayBatDauMuaVu]])</f>
        <v>2022</v>
      </c>
      <c r="AA4776" t="str">
        <f>YEAR(Table__._SQL2014_QLTS17_DW_DimDate[[#This Row],[NgayBatDauMuaVu]]) &amp;"-"&amp;YEAR(Table__._SQL2014_QLTS17_DW_DimDate[[#This Row],[NgayKetThucMuaVu]])</f>
        <v>2022-2023</v>
      </c>
      <c r="AB4776">
        <f>YEAR(Table__._SQL2014_QLTS17_DW_DimDate[[#This Row],[NgayBatDauMuaVu]])</f>
        <v>2022</v>
      </c>
      <c r="AC4776">
        <f>YEAR(Table__._SQL2014_QLTS17_DW_DimDate[[#This Row],[NgayKetThucMuaVu]])</f>
        <v>2023</v>
      </c>
    </row>
    <row r="4777" spans="1:29">
      <c r="A4777">
        <v>20230128</v>
      </c>
      <c r="B4777" s="1">
        <v>44954</v>
      </c>
      <c r="C4777" t="s">
        <v>37</v>
      </c>
      <c r="D4777" t="s">
        <v>892</v>
      </c>
      <c r="E4777" t="s">
        <v>14</v>
      </c>
      <c r="F4777" t="s">
        <v>37</v>
      </c>
      <c r="G4777" t="s">
        <v>12</v>
      </c>
      <c r="H4777" t="s">
        <v>12</v>
      </c>
      <c r="I4777" t="s">
        <v>1</v>
      </c>
      <c r="J4777" t="s">
        <v>898</v>
      </c>
      <c r="K4777" t="s">
        <v>1</v>
      </c>
      <c r="L4777" t="s">
        <v>1</v>
      </c>
      <c r="M4777" t="s">
        <v>910</v>
      </c>
      <c r="N4777" t="s">
        <v>692</v>
      </c>
      <c r="O4777" t="s">
        <v>693</v>
      </c>
      <c r="P4777" t="s">
        <v>694</v>
      </c>
      <c r="Q4777" t="s">
        <v>693</v>
      </c>
      <c r="R4777" t="s">
        <v>695</v>
      </c>
      <c r="S4777" t="s">
        <v>693</v>
      </c>
      <c r="T4777" t="s">
        <v>696</v>
      </c>
      <c r="U4777" s="2">
        <f>DATE(IF(MONTH(Table__._SQL2014_QLTS17_DW_DimDate[[#This Row],[Ngay]])&lt;11,YEAR(Table__._SQL2014_QLTS17_DW_DimDate[[#This Row],[Ngay]])-1, YEAR(Table__._SQL2014_QLTS17_DW_DimDate[[#This Row],[Ngay]])),11,1)</f>
        <v>44866</v>
      </c>
      <c r="V4777" s="2">
        <f>DATE(YEAR(Table__._SQL2014_QLTS17_DW_DimDate[[#This Row],[NgayBatDauMuaVu]])+1, 10,31)</f>
        <v>45230</v>
      </c>
      <c r="W4777" s="3">
        <f>Table__._SQL2014_QLTS17_DW_DimDate[[#This Row],[Ngay]]-Table__._SQL2014_QLTS17_DW_DimDate[[#This Row],[NgayBatDauMuaVu]]+1</f>
        <v>89</v>
      </c>
      <c r="X4777">
        <f>INT((Table__._SQL2014_QLTS17_DW_DimDate[[#This Row],[NgayMuaVu]]-1)/7)+1</f>
        <v>13</v>
      </c>
      <c r="Y4777" t="str">
        <f>"Tuần " &amp;Table__._SQL2014_QLTS17_DW_DimDate[[#This Row],[TuanMuaVu]] &amp; " năm " &amp;Table__._SQL2014_QLTS17_DW_DimDate[[#This Row],[NamMuaVuStr]]</f>
        <v>Tuần 13 năm 2022-2023</v>
      </c>
      <c r="Z4777">
        <f>YEAR(Table__._SQL2014_QLTS17_DW_DimDate[[#This Row],[NgayBatDauMuaVu]])</f>
        <v>2022</v>
      </c>
      <c r="AA4777" t="str">
        <f>YEAR(Table__._SQL2014_QLTS17_DW_DimDate[[#This Row],[NgayBatDauMuaVu]]) &amp;"-"&amp;YEAR(Table__._SQL2014_QLTS17_DW_DimDate[[#This Row],[NgayKetThucMuaVu]])</f>
        <v>2022-2023</v>
      </c>
      <c r="AB4777">
        <f>YEAR(Table__._SQL2014_QLTS17_DW_DimDate[[#This Row],[NgayBatDauMuaVu]])</f>
        <v>2022</v>
      </c>
      <c r="AC4777">
        <f>YEAR(Table__._SQL2014_QLTS17_DW_DimDate[[#This Row],[NgayKetThucMuaVu]])</f>
        <v>2023</v>
      </c>
    </row>
    <row r="4778" spans="1:29">
      <c r="A4778">
        <v>20230129</v>
      </c>
      <c r="B4778" s="1">
        <v>44955</v>
      </c>
      <c r="C4778" t="s">
        <v>38</v>
      </c>
      <c r="D4778" t="s">
        <v>893</v>
      </c>
      <c r="E4778" t="s">
        <v>1</v>
      </c>
      <c r="F4778" t="s">
        <v>38</v>
      </c>
      <c r="G4778" t="s">
        <v>3</v>
      </c>
      <c r="H4778" t="s">
        <v>3</v>
      </c>
      <c r="I4778" t="s">
        <v>1</v>
      </c>
      <c r="J4778" t="s">
        <v>898</v>
      </c>
      <c r="K4778" t="s">
        <v>1</v>
      </c>
      <c r="L4778" t="s">
        <v>1</v>
      </c>
      <c r="M4778" t="s">
        <v>910</v>
      </c>
      <c r="N4778" t="s">
        <v>692</v>
      </c>
      <c r="O4778" t="s">
        <v>693</v>
      </c>
      <c r="P4778" t="s">
        <v>694</v>
      </c>
      <c r="Q4778" t="s">
        <v>693</v>
      </c>
      <c r="R4778" t="s">
        <v>695</v>
      </c>
      <c r="S4778" t="s">
        <v>693</v>
      </c>
      <c r="T4778" t="s">
        <v>696</v>
      </c>
      <c r="U4778" s="2">
        <f>DATE(IF(MONTH(Table__._SQL2014_QLTS17_DW_DimDate[[#This Row],[Ngay]])&lt;11,YEAR(Table__._SQL2014_QLTS17_DW_DimDate[[#This Row],[Ngay]])-1, YEAR(Table__._SQL2014_QLTS17_DW_DimDate[[#This Row],[Ngay]])),11,1)</f>
        <v>44866</v>
      </c>
      <c r="V4778" s="2">
        <f>DATE(YEAR(Table__._SQL2014_QLTS17_DW_DimDate[[#This Row],[NgayBatDauMuaVu]])+1, 10,31)</f>
        <v>45230</v>
      </c>
      <c r="W4778" s="3">
        <f>Table__._SQL2014_QLTS17_DW_DimDate[[#This Row],[Ngay]]-Table__._SQL2014_QLTS17_DW_DimDate[[#This Row],[NgayBatDauMuaVu]]+1</f>
        <v>90</v>
      </c>
      <c r="X4778">
        <f>INT((Table__._SQL2014_QLTS17_DW_DimDate[[#This Row],[NgayMuaVu]]-1)/7)+1</f>
        <v>13</v>
      </c>
      <c r="Y4778" t="str">
        <f>"Tuần " &amp;Table__._SQL2014_QLTS17_DW_DimDate[[#This Row],[TuanMuaVu]] &amp; " năm " &amp;Table__._SQL2014_QLTS17_DW_DimDate[[#This Row],[NamMuaVuStr]]</f>
        <v>Tuần 13 năm 2022-2023</v>
      </c>
      <c r="Z4778">
        <f>YEAR(Table__._SQL2014_QLTS17_DW_DimDate[[#This Row],[NgayBatDauMuaVu]])</f>
        <v>2022</v>
      </c>
      <c r="AA4778" t="str">
        <f>YEAR(Table__._SQL2014_QLTS17_DW_DimDate[[#This Row],[NgayBatDauMuaVu]]) &amp;"-"&amp;YEAR(Table__._SQL2014_QLTS17_DW_DimDate[[#This Row],[NgayKetThucMuaVu]])</f>
        <v>2022-2023</v>
      </c>
      <c r="AB4778">
        <f>YEAR(Table__._SQL2014_QLTS17_DW_DimDate[[#This Row],[NgayBatDauMuaVu]])</f>
        <v>2022</v>
      </c>
      <c r="AC4778">
        <f>YEAR(Table__._SQL2014_QLTS17_DW_DimDate[[#This Row],[NgayKetThucMuaVu]])</f>
        <v>2023</v>
      </c>
    </row>
    <row r="4779" spans="1:29">
      <c r="A4779">
        <v>20230130</v>
      </c>
      <c r="B4779" s="1">
        <v>44956</v>
      </c>
      <c r="C4779" t="s">
        <v>39</v>
      </c>
      <c r="D4779" t="s">
        <v>894</v>
      </c>
      <c r="E4779" t="s">
        <v>13</v>
      </c>
      <c r="F4779" t="s">
        <v>39</v>
      </c>
      <c r="G4779" t="s">
        <v>3</v>
      </c>
      <c r="H4779" t="s">
        <v>3</v>
      </c>
      <c r="I4779" t="s">
        <v>1</v>
      </c>
      <c r="J4779" t="s">
        <v>898</v>
      </c>
      <c r="K4779" t="s">
        <v>1</v>
      </c>
      <c r="L4779" t="s">
        <v>1</v>
      </c>
      <c r="M4779" t="s">
        <v>910</v>
      </c>
      <c r="N4779" t="s">
        <v>692</v>
      </c>
      <c r="O4779" t="s">
        <v>693</v>
      </c>
      <c r="P4779" t="s">
        <v>694</v>
      </c>
      <c r="Q4779" t="s">
        <v>693</v>
      </c>
      <c r="R4779" t="s">
        <v>695</v>
      </c>
      <c r="S4779" t="s">
        <v>693</v>
      </c>
      <c r="T4779" t="s">
        <v>696</v>
      </c>
      <c r="U4779" s="2">
        <f>DATE(IF(MONTH(Table__._SQL2014_QLTS17_DW_DimDate[[#This Row],[Ngay]])&lt;11,YEAR(Table__._SQL2014_QLTS17_DW_DimDate[[#This Row],[Ngay]])-1, YEAR(Table__._SQL2014_QLTS17_DW_DimDate[[#This Row],[Ngay]])),11,1)</f>
        <v>44866</v>
      </c>
      <c r="V4779" s="2">
        <f>DATE(YEAR(Table__._SQL2014_QLTS17_DW_DimDate[[#This Row],[NgayBatDauMuaVu]])+1, 10,31)</f>
        <v>45230</v>
      </c>
      <c r="W4779" s="3">
        <f>Table__._SQL2014_QLTS17_DW_DimDate[[#This Row],[Ngay]]-Table__._SQL2014_QLTS17_DW_DimDate[[#This Row],[NgayBatDauMuaVu]]+1</f>
        <v>91</v>
      </c>
      <c r="X4779">
        <f>INT((Table__._SQL2014_QLTS17_DW_DimDate[[#This Row],[NgayMuaVu]]-1)/7)+1</f>
        <v>13</v>
      </c>
      <c r="Y4779" t="str">
        <f>"Tuần " &amp;Table__._SQL2014_QLTS17_DW_DimDate[[#This Row],[TuanMuaVu]] &amp; " năm " &amp;Table__._SQL2014_QLTS17_DW_DimDate[[#This Row],[NamMuaVuStr]]</f>
        <v>Tuần 13 năm 2022-2023</v>
      </c>
      <c r="Z4779">
        <f>YEAR(Table__._SQL2014_QLTS17_DW_DimDate[[#This Row],[NgayBatDauMuaVu]])</f>
        <v>2022</v>
      </c>
      <c r="AA4779" t="str">
        <f>YEAR(Table__._SQL2014_QLTS17_DW_DimDate[[#This Row],[NgayBatDauMuaVu]]) &amp;"-"&amp;YEAR(Table__._SQL2014_QLTS17_DW_DimDate[[#This Row],[NgayKetThucMuaVu]])</f>
        <v>2022-2023</v>
      </c>
      <c r="AB4779">
        <f>YEAR(Table__._SQL2014_QLTS17_DW_DimDate[[#This Row],[NgayBatDauMuaVu]])</f>
        <v>2022</v>
      </c>
      <c r="AC4779">
        <f>YEAR(Table__._SQL2014_QLTS17_DW_DimDate[[#This Row],[NgayKetThucMuaVu]])</f>
        <v>2023</v>
      </c>
    </row>
    <row r="4780" spans="1:29">
      <c r="A4780">
        <v>20230131</v>
      </c>
      <c r="B4780" s="1">
        <v>44957</v>
      </c>
      <c r="C4780" t="s">
        <v>40</v>
      </c>
      <c r="D4780" t="s">
        <v>895</v>
      </c>
      <c r="E4780" t="s">
        <v>16</v>
      </c>
      <c r="F4780" t="s">
        <v>40</v>
      </c>
      <c r="G4780" t="s">
        <v>3</v>
      </c>
      <c r="H4780" t="s">
        <v>3</v>
      </c>
      <c r="I4780" t="s">
        <v>1</v>
      </c>
      <c r="J4780" t="s">
        <v>898</v>
      </c>
      <c r="K4780" t="s">
        <v>1</v>
      </c>
      <c r="L4780" t="s">
        <v>1</v>
      </c>
      <c r="M4780" t="s">
        <v>910</v>
      </c>
      <c r="N4780" t="s">
        <v>692</v>
      </c>
      <c r="O4780" t="s">
        <v>693</v>
      </c>
      <c r="P4780" t="s">
        <v>694</v>
      </c>
      <c r="Q4780" t="s">
        <v>693</v>
      </c>
      <c r="R4780" t="s">
        <v>695</v>
      </c>
      <c r="S4780" t="s">
        <v>693</v>
      </c>
      <c r="T4780" t="s">
        <v>696</v>
      </c>
      <c r="U4780" s="2">
        <f>DATE(IF(MONTH(Table__._SQL2014_QLTS17_DW_DimDate[[#This Row],[Ngay]])&lt;11,YEAR(Table__._SQL2014_QLTS17_DW_DimDate[[#This Row],[Ngay]])-1, YEAR(Table__._SQL2014_QLTS17_DW_DimDate[[#This Row],[Ngay]])),11,1)</f>
        <v>44866</v>
      </c>
      <c r="V4780" s="2">
        <f>DATE(YEAR(Table__._SQL2014_QLTS17_DW_DimDate[[#This Row],[NgayBatDauMuaVu]])+1, 10,31)</f>
        <v>45230</v>
      </c>
      <c r="W4780" s="3">
        <f>Table__._SQL2014_QLTS17_DW_DimDate[[#This Row],[Ngay]]-Table__._SQL2014_QLTS17_DW_DimDate[[#This Row],[NgayBatDauMuaVu]]+1</f>
        <v>92</v>
      </c>
      <c r="X4780">
        <f>INT((Table__._SQL2014_QLTS17_DW_DimDate[[#This Row],[NgayMuaVu]]-1)/7)+1</f>
        <v>14</v>
      </c>
      <c r="Y4780" t="str">
        <f>"Tuần " &amp;Table__._SQL2014_QLTS17_DW_DimDate[[#This Row],[TuanMuaVu]] &amp; " năm " &amp;Table__._SQL2014_QLTS17_DW_DimDate[[#This Row],[NamMuaVuStr]]</f>
        <v>Tuần 14 năm 2022-2023</v>
      </c>
      <c r="Z4780">
        <f>YEAR(Table__._SQL2014_QLTS17_DW_DimDate[[#This Row],[NgayBatDauMuaVu]])</f>
        <v>2022</v>
      </c>
      <c r="AA4780" t="str">
        <f>YEAR(Table__._SQL2014_QLTS17_DW_DimDate[[#This Row],[NgayBatDauMuaVu]]) &amp;"-"&amp;YEAR(Table__._SQL2014_QLTS17_DW_DimDate[[#This Row],[NgayKetThucMuaVu]])</f>
        <v>2022-2023</v>
      </c>
      <c r="AB4780">
        <f>YEAR(Table__._SQL2014_QLTS17_DW_DimDate[[#This Row],[NgayBatDauMuaVu]])</f>
        <v>2022</v>
      </c>
      <c r="AC4780">
        <f>YEAR(Table__._SQL2014_QLTS17_DW_DimDate[[#This Row],[NgayKetThucMuaVu]])</f>
        <v>2023</v>
      </c>
    </row>
    <row r="4781" spans="1:29">
      <c r="A4781">
        <v>20230201</v>
      </c>
      <c r="B4781" s="1">
        <v>44958</v>
      </c>
      <c r="C4781" t="s">
        <v>1</v>
      </c>
      <c r="D4781" t="s">
        <v>896</v>
      </c>
      <c r="E4781" t="s">
        <v>12</v>
      </c>
      <c r="F4781" t="s">
        <v>41</v>
      </c>
      <c r="G4781" t="s">
        <v>1</v>
      </c>
      <c r="H4781" t="s">
        <v>3</v>
      </c>
      <c r="I4781" t="s">
        <v>13</v>
      </c>
      <c r="J4781" t="s">
        <v>899</v>
      </c>
      <c r="K4781" t="s">
        <v>13</v>
      </c>
      <c r="L4781" t="s">
        <v>1</v>
      </c>
      <c r="M4781" t="s">
        <v>910</v>
      </c>
      <c r="N4781" t="s">
        <v>692</v>
      </c>
      <c r="O4781" t="s">
        <v>697</v>
      </c>
      <c r="P4781" t="s">
        <v>698</v>
      </c>
      <c r="Q4781" t="s">
        <v>693</v>
      </c>
      <c r="R4781" t="s">
        <v>695</v>
      </c>
      <c r="S4781" t="s">
        <v>693</v>
      </c>
      <c r="T4781" t="s">
        <v>696</v>
      </c>
      <c r="U4781" s="2">
        <f>DATE(IF(MONTH(Table__._SQL2014_QLTS17_DW_DimDate[[#This Row],[Ngay]])&lt;11,YEAR(Table__._SQL2014_QLTS17_DW_DimDate[[#This Row],[Ngay]])-1, YEAR(Table__._SQL2014_QLTS17_DW_DimDate[[#This Row],[Ngay]])),11,1)</f>
        <v>44866</v>
      </c>
      <c r="V4781" s="2">
        <f>DATE(YEAR(Table__._SQL2014_QLTS17_DW_DimDate[[#This Row],[NgayBatDauMuaVu]])+1, 10,31)</f>
        <v>45230</v>
      </c>
      <c r="W4781" s="3">
        <f>Table__._SQL2014_QLTS17_DW_DimDate[[#This Row],[Ngay]]-Table__._SQL2014_QLTS17_DW_DimDate[[#This Row],[NgayBatDauMuaVu]]+1</f>
        <v>93</v>
      </c>
      <c r="X4781">
        <f>INT((Table__._SQL2014_QLTS17_DW_DimDate[[#This Row],[NgayMuaVu]]-1)/7)+1</f>
        <v>14</v>
      </c>
      <c r="Y4781" t="str">
        <f>"Tuần " &amp;Table__._SQL2014_QLTS17_DW_DimDate[[#This Row],[TuanMuaVu]] &amp; " năm " &amp;Table__._SQL2014_QLTS17_DW_DimDate[[#This Row],[NamMuaVuStr]]</f>
        <v>Tuần 14 năm 2022-2023</v>
      </c>
      <c r="Z4781">
        <f>YEAR(Table__._SQL2014_QLTS17_DW_DimDate[[#This Row],[NgayBatDauMuaVu]])</f>
        <v>2022</v>
      </c>
      <c r="AA4781" t="str">
        <f>YEAR(Table__._SQL2014_QLTS17_DW_DimDate[[#This Row],[NgayBatDauMuaVu]]) &amp;"-"&amp;YEAR(Table__._SQL2014_QLTS17_DW_DimDate[[#This Row],[NgayKetThucMuaVu]])</f>
        <v>2022-2023</v>
      </c>
      <c r="AB4781">
        <f>YEAR(Table__._SQL2014_QLTS17_DW_DimDate[[#This Row],[NgayBatDauMuaVu]])</f>
        <v>2022</v>
      </c>
      <c r="AC4781">
        <f>YEAR(Table__._SQL2014_QLTS17_DW_DimDate[[#This Row],[NgayKetThucMuaVu]])</f>
        <v>2023</v>
      </c>
    </row>
    <row r="4782" spans="1:29">
      <c r="A4782">
        <v>20230202</v>
      </c>
      <c r="B4782" s="1">
        <v>44959</v>
      </c>
      <c r="C4782" t="s">
        <v>13</v>
      </c>
      <c r="D4782" t="s">
        <v>897</v>
      </c>
      <c r="E4782" t="s">
        <v>3</v>
      </c>
      <c r="F4782" t="s">
        <v>44</v>
      </c>
      <c r="G4782" t="s">
        <v>1</v>
      </c>
      <c r="H4782" t="s">
        <v>3</v>
      </c>
      <c r="I4782" t="s">
        <v>13</v>
      </c>
      <c r="J4782" t="s">
        <v>899</v>
      </c>
      <c r="K4782" t="s">
        <v>13</v>
      </c>
      <c r="L4782" t="s">
        <v>1</v>
      </c>
      <c r="M4782" t="s">
        <v>910</v>
      </c>
      <c r="N4782" t="s">
        <v>692</v>
      </c>
      <c r="O4782" t="s">
        <v>697</v>
      </c>
      <c r="P4782" t="s">
        <v>698</v>
      </c>
      <c r="Q4782" t="s">
        <v>693</v>
      </c>
      <c r="R4782" t="s">
        <v>695</v>
      </c>
      <c r="S4782" t="s">
        <v>693</v>
      </c>
      <c r="T4782" t="s">
        <v>696</v>
      </c>
      <c r="U4782" s="2">
        <f>DATE(IF(MONTH(Table__._SQL2014_QLTS17_DW_DimDate[[#This Row],[Ngay]])&lt;11,YEAR(Table__._SQL2014_QLTS17_DW_DimDate[[#This Row],[Ngay]])-1, YEAR(Table__._SQL2014_QLTS17_DW_DimDate[[#This Row],[Ngay]])),11,1)</f>
        <v>44866</v>
      </c>
      <c r="V4782" s="2">
        <f>DATE(YEAR(Table__._SQL2014_QLTS17_DW_DimDate[[#This Row],[NgayBatDauMuaVu]])+1, 10,31)</f>
        <v>45230</v>
      </c>
      <c r="W4782" s="3">
        <f>Table__._SQL2014_QLTS17_DW_DimDate[[#This Row],[Ngay]]-Table__._SQL2014_QLTS17_DW_DimDate[[#This Row],[NgayBatDauMuaVu]]+1</f>
        <v>94</v>
      </c>
      <c r="X4782">
        <f>INT((Table__._SQL2014_QLTS17_DW_DimDate[[#This Row],[NgayMuaVu]]-1)/7)+1</f>
        <v>14</v>
      </c>
      <c r="Y4782" t="str">
        <f>"Tuần " &amp;Table__._SQL2014_QLTS17_DW_DimDate[[#This Row],[TuanMuaVu]] &amp; " năm " &amp;Table__._SQL2014_QLTS17_DW_DimDate[[#This Row],[NamMuaVuStr]]</f>
        <v>Tuần 14 năm 2022-2023</v>
      </c>
      <c r="Z4782">
        <f>YEAR(Table__._SQL2014_QLTS17_DW_DimDate[[#This Row],[NgayBatDauMuaVu]])</f>
        <v>2022</v>
      </c>
      <c r="AA4782" t="str">
        <f>YEAR(Table__._SQL2014_QLTS17_DW_DimDate[[#This Row],[NgayBatDauMuaVu]]) &amp;"-"&amp;YEAR(Table__._SQL2014_QLTS17_DW_DimDate[[#This Row],[NgayKetThucMuaVu]])</f>
        <v>2022-2023</v>
      </c>
      <c r="AB4782">
        <f>YEAR(Table__._SQL2014_QLTS17_DW_DimDate[[#This Row],[NgayBatDauMuaVu]])</f>
        <v>2022</v>
      </c>
      <c r="AC4782">
        <f>YEAR(Table__._SQL2014_QLTS17_DW_DimDate[[#This Row],[NgayKetThucMuaVu]])</f>
        <v>2023</v>
      </c>
    </row>
    <row r="4783" spans="1:29">
      <c r="A4783">
        <v>20230203</v>
      </c>
      <c r="B4783" s="1">
        <v>44960</v>
      </c>
      <c r="C4783" t="s">
        <v>16</v>
      </c>
      <c r="D4783" t="s">
        <v>891</v>
      </c>
      <c r="E4783" t="s">
        <v>2</v>
      </c>
      <c r="F4783" t="s">
        <v>45</v>
      </c>
      <c r="G4783" t="s">
        <v>1</v>
      </c>
      <c r="H4783" t="s">
        <v>3</v>
      </c>
      <c r="I4783" t="s">
        <v>13</v>
      </c>
      <c r="J4783" t="s">
        <v>899</v>
      </c>
      <c r="K4783" t="s">
        <v>13</v>
      </c>
      <c r="L4783" t="s">
        <v>1</v>
      </c>
      <c r="M4783" t="s">
        <v>910</v>
      </c>
      <c r="N4783" t="s">
        <v>692</v>
      </c>
      <c r="O4783" t="s">
        <v>697</v>
      </c>
      <c r="P4783" t="s">
        <v>698</v>
      </c>
      <c r="Q4783" t="s">
        <v>693</v>
      </c>
      <c r="R4783" t="s">
        <v>695</v>
      </c>
      <c r="S4783" t="s">
        <v>693</v>
      </c>
      <c r="T4783" t="s">
        <v>696</v>
      </c>
      <c r="U4783" s="2">
        <f>DATE(IF(MONTH(Table__._SQL2014_QLTS17_DW_DimDate[[#This Row],[Ngay]])&lt;11,YEAR(Table__._SQL2014_QLTS17_DW_DimDate[[#This Row],[Ngay]])-1, YEAR(Table__._SQL2014_QLTS17_DW_DimDate[[#This Row],[Ngay]])),11,1)</f>
        <v>44866</v>
      </c>
      <c r="V4783" s="2">
        <f>DATE(YEAR(Table__._SQL2014_QLTS17_DW_DimDate[[#This Row],[NgayBatDauMuaVu]])+1, 10,31)</f>
        <v>45230</v>
      </c>
      <c r="W4783" s="3">
        <f>Table__._SQL2014_QLTS17_DW_DimDate[[#This Row],[Ngay]]-Table__._SQL2014_QLTS17_DW_DimDate[[#This Row],[NgayBatDauMuaVu]]+1</f>
        <v>95</v>
      </c>
      <c r="X4783">
        <f>INT((Table__._SQL2014_QLTS17_DW_DimDate[[#This Row],[NgayMuaVu]]-1)/7)+1</f>
        <v>14</v>
      </c>
      <c r="Y4783" t="str">
        <f>"Tuần " &amp;Table__._SQL2014_QLTS17_DW_DimDate[[#This Row],[TuanMuaVu]] &amp; " năm " &amp;Table__._SQL2014_QLTS17_DW_DimDate[[#This Row],[NamMuaVuStr]]</f>
        <v>Tuần 14 năm 2022-2023</v>
      </c>
      <c r="Z4783">
        <f>YEAR(Table__._SQL2014_QLTS17_DW_DimDate[[#This Row],[NgayBatDauMuaVu]])</f>
        <v>2022</v>
      </c>
      <c r="AA4783" t="str">
        <f>YEAR(Table__._SQL2014_QLTS17_DW_DimDate[[#This Row],[NgayBatDauMuaVu]]) &amp;"-"&amp;YEAR(Table__._SQL2014_QLTS17_DW_DimDate[[#This Row],[NgayKetThucMuaVu]])</f>
        <v>2022-2023</v>
      </c>
      <c r="AB4783">
        <f>YEAR(Table__._SQL2014_QLTS17_DW_DimDate[[#This Row],[NgayBatDauMuaVu]])</f>
        <v>2022</v>
      </c>
      <c r="AC4783">
        <f>YEAR(Table__._SQL2014_QLTS17_DW_DimDate[[#This Row],[NgayKetThucMuaVu]])</f>
        <v>2023</v>
      </c>
    </row>
    <row r="4784" spans="1:29">
      <c r="A4784">
        <v>20230204</v>
      </c>
      <c r="B4784" s="1">
        <v>44961</v>
      </c>
      <c r="C4784" t="s">
        <v>12</v>
      </c>
      <c r="D4784" t="s">
        <v>892</v>
      </c>
      <c r="E4784" t="s">
        <v>14</v>
      </c>
      <c r="F4784" t="s">
        <v>46</v>
      </c>
      <c r="G4784" t="s">
        <v>1</v>
      </c>
      <c r="H4784" t="s">
        <v>3</v>
      </c>
      <c r="I4784" t="s">
        <v>13</v>
      </c>
      <c r="J4784" t="s">
        <v>899</v>
      </c>
      <c r="K4784" t="s">
        <v>13</v>
      </c>
      <c r="L4784" t="s">
        <v>1</v>
      </c>
      <c r="M4784" t="s">
        <v>910</v>
      </c>
      <c r="N4784" t="s">
        <v>692</v>
      </c>
      <c r="O4784" t="s">
        <v>697</v>
      </c>
      <c r="P4784" t="s">
        <v>698</v>
      </c>
      <c r="Q4784" t="s">
        <v>693</v>
      </c>
      <c r="R4784" t="s">
        <v>695</v>
      </c>
      <c r="S4784" t="s">
        <v>693</v>
      </c>
      <c r="T4784" t="s">
        <v>696</v>
      </c>
      <c r="U4784" s="2">
        <f>DATE(IF(MONTH(Table__._SQL2014_QLTS17_DW_DimDate[[#This Row],[Ngay]])&lt;11,YEAR(Table__._SQL2014_QLTS17_DW_DimDate[[#This Row],[Ngay]])-1, YEAR(Table__._SQL2014_QLTS17_DW_DimDate[[#This Row],[Ngay]])),11,1)</f>
        <v>44866</v>
      </c>
      <c r="V4784" s="2">
        <f>DATE(YEAR(Table__._SQL2014_QLTS17_DW_DimDate[[#This Row],[NgayBatDauMuaVu]])+1, 10,31)</f>
        <v>45230</v>
      </c>
      <c r="W4784" s="3">
        <f>Table__._SQL2014_QLTS17_DW_DimDate[[#This Row],[Ngay]]-Table__._SQL2014_QLTS17_DW_DimDate[[#This Row],[NgayBatDauMuaVu]]+1</f>
        <v>96</v>
      </c>
      <c r="X4784">
        <f>INT((Table__._SQL2014_QLTS17_DW_DimDate[[#This Row],[NgayMuaVu]]-1)/7)+1</f>
        <v>14</v>
      </c>
      <c r="Y4784" t="str">
        <f>"Tuần " &amp;Table__._SQL2014_QLTS17_DW_DimDate[[#This Row],[TuanMuaVu]] &amp; " năm " &amp;Table__._SQL2014_QLTS17_DW_DimDate[[#This Row],[NamMuaVuStr]]</f>
        <v>Tuần 14 năm 2022-2023</v>
      </c>
      <c r="Z4784">
        <f>YEAR(Table__._SQL2014_QLTS17_DW_DimDate[[#This Row],[NgayBatDauMuaVu]])</f>
        <v>2022</v>
      </c>
      <c r="AA4784" t="str">
        <f>YEAR(Table__._SQL2014_QLTS17_DW_DimDate[[#This Row],[NgayBatDauMuaVu]]) &amp;"-"&amp;YEAR(Table__._SQL2014_QLTS17_DW_DimDate[[#This Row],[NgayKetThucMuaVu]])</f>
        <v>2022-2023</v>
      </c>
      <c r="AB4784">
        <f>YEAR(Table__._SQL2014_QLTS17_DW_DimDate[[#This Row],[NgayBatDauMuaVu]])</f>
        <v>2022</v>
      </c>
      <c r="AC4784">
        <f>YEAR(Table__._SQL2014_QLTS17_DW_DimDate[[#This Row],[NgayKetThucMuaVu]])</f>
        <v>2023</v>
      </c>
    </row>
    <row r="4785" spans="1:29">
      <c r="A4785">
        <v>20230205</v>
      </c>
      <c r="B4785" s="1">
        <v>44962</v>
      </c>
      <c r="C4785" t="s">
        <v>3</v>
      </c>
      <c r="D4785" t="s">
        <v>893</v>
      </c>
      <c r="E4785" t="s">
        <v>1</v>
      </c>
      <c r="F4785" t="s">
        <v>47</v>
      </c>
      <c r="G4785" t="s">
        <v>13</v>
      </c>
      <c r="H4785" t="s">
        <v>2</v>
      </c>
      <c r="I4785" t="s">
        <v>13</v>
      </c>
      <c r="J4785" t="s">
        <v>899</v>
      </c>
      <c r="K4785" t="s">
        <v>13</v>
      </c>
      <c r="L4785" t="s">
        <v>1</v>
      </c>
      <c r="M4785" t="s">
        <v>910</v>
      </c>
      <c r="N4785" t="s">
        <v>692</v>
      </c>
      <c r="O4785" t="s">
        <v>697</v>
      </c>
      <c r="P4785" t="s">
        <v>698</v>
      </c>
      <c r="Q4785" t="s">
        <v>693</v>
      </c>
      <c r="R4785" t="s">
        <v>695</v>
      </c>
      <c r="S4785" t="s">
        <v>693</v>
      </c>
      <c r="T4785" t="s">
        <v>696</v>
      </c>
      <c r="U4785" s="2">
        <f>DATE(IF(MONTH(Table__._SQL2014_QLTS17_DW_DimDate[[#This Row],[Ngay]])&lt;11,YEAR(Table__._SQL2014_QLTS17_DW_DimDate[[#This Row],[Ngay]])-1, YEAR(Table__._SQL2014_QLTS17_DW_DimDate[[#This Row],[Ngay]])),11,1)</f>
        <v>44866</v>
      </c>
      <c r="V4785" s="2">
        <f>DATE(YEAR(Table__._SQL2014_QLTS17_DW_DimDate[[#This Row],[NgayBatDauMuaVu]])+1, 10,31)</f>
        <v>45230</v>
      </c>
      <c r="W4785" s="3">
        <f>Table__._SQL2014_QLTS17_DW_DimDate[[#This Row],[Ngay]]-Table__._SQL2014_QLTS17_DW_DimDate[[#This Row],[NgayBatDauMuaVu]]+1</f>
        <v>97</v>
      </c>
      <c r="X4785">
        <f>INT((Table__._SQL2014_QLTS17_DW_DimDate[[#This Row],[NgayMuaVu]]-1)/7)+1</f>
        <v>14</v>
      </c>
      <c r="Y4785" t="str">
        <f>"Tuần " &amp;Table__._SQL2014_QLTS17_DW_DimDate[[#This Row],[TuanMuaVu]] &amp; " năm " &amp;Table__._SQL2014_QLTS17_DW_DimDate[[#This Row],[NamMuaVuStr]]</f>
        <v>Tuần 14 năm 2022-2023</v>
      </c>
      <c r="Z4785">
        <f>YEAR(Table__._SQL2014_QLTS17_DW_DimDate[[#This Row],[NgayBatDauMuaVu]])</f>
        <v>2022</v>
      </c>
      <c r="AA4785" t="str">
        <f>YEAR(Table__._SQL2014_QLTS17_DW_DimDate[[#This Row],[NgayBatDauMuaVu]]) &amp;"-"&amp;YEAR(Table__._SQL2014_QLTS17_DW_DimDate[[#This Row],[NgayKetThucMuaVu]])</f>
        <v>2022-2023</v>
      </c>
      <c r="AB4785">
        <f>YEAR(Table__._SQL2014_QLTS17_DW_DimDate[[#This Row],[NgayBatDauMuaVu]])</f>
        <v>2022</v>
      </c>
      <c r="AC4785">
        <f>YEAR(Table__._SQL2014_QLTS17_DW_DimDate[[#This Row],[NgayKetThucMuaVu]])</f>
        <v>2023</v>
      </c>
    </row>
    <row r="4786" spans="1:29">
      <c r="A4786">
        <v>20230206</v>
      </c>
      <c r="B4786" s="1">
        <v>44963</v>
      </c>
      <c r="C4786" t="s">
        <v>2</v>
      </c>
      <c r="D4786" t="s">
        <v>894</v>
      </c>
      <c r="E4786" t="s">
        <v>13</v>
      </c>
      <c r="F4786" t="s">
        <v>48</v>
      </c>
      <c r="G4786" t="s">
        <v>13</v>
      </c>
      <c r="H4786" t="s">
        <v>2</v>
      </c>
      <c r="I4786" t="s">
        <v>13</v>
      </c>
      <c r="J4786" t="s">
        <v>899</v>
      </c>
      <c r="K4786" t="s">
        <v>13</v>
      </c>
      <c r="L4786" t="s">
        <v>1</v>
      </c>
      <c r="M4786" t="s">
        <v>910</v>
      </c>
      <c r="N4786" t="s">
        <v>692</v>
      </c>
      <c r="O4786" t="s">
        <v>697</v>
      </c>
      <c r="P4786" t="s">
        <v>698</v>
      </c>
      <c r="Q4786" t="s">
        <v>693</v>
      </c>
      <c r="R4786" t="s">
        <v>695</v>
      </c>
      <c r="S4786" t="s">
        <v>693</v>
      </c>
      <c r="T4786" t="s">
        <v>696</v>
      </c>
      <c r="U4786" s="2">
        <f>DATE(IF(MONTH(Table__._SQL2014_QLTS17_DW_DimDate[[#This Row],[Ngay]])&lt;11,YEAR(Table__._SQL2014_QLTS17_DW_DimDate[[#This Row],[Ngay]])-1, YEAR(Table__._SQL2014_QLTS17_DW_DimDate[[#This Row],[Ngay]])),11,1)</f>
        <v>44866</v>
      </c>
      <c r="V4786" s="2">
        <f>DATE(YEAR(Table__._SQL2014_QLTS17_DW_DimDate[[#This Row],[NgayBatDauMuaVu]])+1, 10,31)</f>
        <v>45230</v>
      </c>
      <c r="W4786" s="3">
        <f>Table__._SQL2014_QLTS17_DW_DimDate[[#This Row],[Ngay]]-Table__._SQL2014_QLTS17_DW_DimDate[[#This Row],[NgayBatDauMuaVu]]+1</f>
        <v>98</v>
      </c>
      <c r="X4786">
        <f>INT((Table__._SQL2014_QLTS17_DW_DimDate[[#This Row],[NgayMuaVu]]-1)/7)+1</f>
        <v>14</v>
      </c>
      <c r="Y4786" t="str">
        <f>"Tuần " &amp;Table__._SQL2014_QLTS17_DW_DimDate[[#This Row],[TuanMuaVu]] &amp; " năm " &amp;Table__._SQL2014_QLTS17_DW_DimDate[[#This Row],[NamMuaVuStr]]</f>
        <v>Tuần 14 năm 2022-2023</v>
      </c>
      <c r="Z4786">
        <f>YEAR(Table__._SQL2014_QLTS17_DW_DimDate[[#This Row],[NgayBatDauMuaVu]])</f>
        <v>2022</v>
      </c>
      <c r="AA4786" t="str">
        <f>YEAR(Table__._SQL2014_QLTS17_DW_DimDate[[#This Row],[NgayBatDauMuaVu]]) &amp;"-"&amp;YEAR(Table__._SQL2014_QLTS17_DW_DimDate[[#This Row],[NgayKetThucMuaVu]])</f>
        <v>2022-2023</v>
      </c>
      <c r="AB4786">
        <f>YEAR(Table__._SQL2014_QLTS17_DW_DimDate[[#This Row],[NgayBatDauMuaVu]])</f>
        <v>2022</v>
      </c>
      <c r="AC4786">
        <f>YEAR(Table__._SQL2014_QLTS17_DW_DimDate[[#This Row],[NgayKetThucMuaVu]])</f>
        <v>2023</v>
      </c>
    </row>
    <row r="4787" spans="1:29">
      <c r="A4787">
        <v>20230207</v>
      </c>
      <c r="B4787" s="1">
        <v>44964</v>
      </c>
      <c r="C4787" t="s">
        <v>14</v>
      </c>
      <c r="D4787" t="s">
        <v>895</v>
      </c>
      <c r="E4787" t="s">
        <v>16</v>
      </c>
      <c r="F4787" t="s">
        <v>49</v>
      </c>
      <c r="G4787" t="s">
        <v>13</v>
      </c>
      <c r="H4787" t="s">
        <v>2</v>
      </c>
      <c r="I4787" t="s">
        <v>13</v>
      </c>
      <c r="J4787" t="s">
        <v>899</v>
      </c>
      <c r="K4787" t="s">
        <v>13</v>
      </c>
      <c r="L4787" t="s">
        <v>1</v>
      </c>
      <c r="M4787" t="s">
        <v>910</v>
      </c>
      <c r="N4787" t="s">
        <v>692</v>
      </c>
      <c r="O4787" t="s">
        <v>697</v>
      </c>
      <c r="P4787" t="s">
        <v>698</v>
      </c>
      <c r="Q4787" t="s">
        <v>693</v>
      </c>
      <c r="R4787" t="s">
        <v>695</v>
      </c>
      <c r="S4787" t="s">
        <v>693</v>
      </c>
      <c r="T4787" t="s">
        <v>696</v>
      </c>
      <c r="U4787" s="2">
        <f>DATE(IF(MONTH(Table__._SQL2014_QLTS17_DW_DimDate[[#This Row],[Ngay]])&lt;11,YEAR(Table__._SQL2014_QLTS17_DW_DimDate[[#This Row],[Ngay]])-1, YEAR(Table__._SQL2014_QLTS17_DW_DimDate[[#This Row],[Ngay]])),11,1)</f>
        <v>44866</v>
      </c>
      <c r="V4787" s="2">
        <f>DATE(YEAR(Table__._SQL2014_QLTS17_DW_DimDate[[#This Row],[NgayBatDauMuaVu]])+1, 10,31)</f>
        <v>45230</v>
      </c>
      <c r="W4787" s="3">
        <f>Table__._SQL2014_QLTS17_DW_DimDate[[#This Row],[Ngay]]-Table__._SQL2014_QLTS17_DW_DimDate[[#This Row],[NgayBatDauMuaVu]]+1</f>
        <v>99</v>
      </c>
      <c r="X4787">
        <f>INT((Table__._SQL2014_QLTS17_DW_DimDate[[#This Row],[NgayMuaVu]]-1)/7)+1</f>
        <v>15</v>
      </c>
      <c r="Y4787" t="str">
        <f>"Tuần " &amp;Table__._SQL2014_QLTS17_DW_DimDate[[#This Row],[TuanMuaVu]] &amp; " năm " &amp;Table__._SQL2014_QLTS17_DW_DimDate[[#This Row],[NamMuaVuStr]]</f>
        <v>Tuần 15 năm 2022-2023</v>
      </c>
      <c r="Z4787">
        <f>YEAR(Table__._SQL2014_QLTS17_DW_DimDate[[#This Row],[NgayBatDauMuaVu]])</f>
        <v>2022</v>
      </c>
      <c r="AA4787" t="str">
        <f>YEAR(Table__._SQL2014_QLTS17_DW_DimDate[[#This Row],[NgayBatDauMuaVu]]) &amp;"-"&amp;YEAR(Table__._SQL2014_QLTS17_DW_DimDate[[#This Row],[NgayKetThucMuaVu]])</f>
        <v>2022-2023</v>
      </c>
      <c r="AB4787">
        <f>YEAR(Table__._SQL2014_QLTS17_DW_DimDate[[#This Row],[NgayBatDauMuaVu]])</f>
        <v>2022</v>
      </c>
      <c r="AC4787">
        <f>YEAR(Table__._SQL2014_QLTS17_DW_DimDate[[#This Row],[NgayKetThucMuaVu]])</f>
        <v>2023</v>
      </c>
    </row>
    <row r="4788" spans="1:29">
      <c r="A4788">
        <v>20230208</v>
      </c>
      <c r="B4788" s="1">
        <v>44965</v>
      </c>
      <c r="C4788" t="s">
        <v>18</v>
      </c>
      <c r="D4788" t="s">
        <v>896</v>
      </c>
      <c r="E4788" t="s">
        <v>12</v>
      </c>
      <c r="F4788" t="s">
        <v>50</v>
      </c>
      <c r="G4788" t="s">
        <v>13</v>
      </c>
      <c r="H4788" t="s">
        <v>2</v>
      </c>
      <c r="I4788" t="s">
        <v>13</v>
      </c>
      <c r="J4788" t="s">
        <v>899</v>
      </c>
      <c r="K4788" t="s">
        <v>13</v>
      </c>
      <c r="L4788" t="s">
        <v>1</v>
      </c>
      <c r="M4788" t="s">
        <v>910</v>
      </c>
      <c r="N4788" t="s">
        <v>692</v>
      </c>
      <c r="O4788" t="s">
        <v>697</v>
      </c>
      <c r="P4788" t="s">
        <v>698</v>
      </c>
      <c r="Q4788" t="s">
        <v>693</v>
      </c>
      <c r="R4788" t="s">
        <v>695</v>
      </c>
      <c r="S4788" t="s">
        <v>693</v>
      </c>
      <c r="T4788" t="s">
        <v>696</v>
      </c>
      <c r="U4788" s="2">
        <f>DATE(IF(MONTH(Table__._SQL2014_QLTS17_DW_DimDate[[#This Row],[Ngay]])&lt;11,YEAR(Table__._SQL2014_QLTS17_DW_DimDate[[#This Row],[Ngay]])-1, YEAR(Table__._SQL2014_QLTS17_DW_DimDate[[#This Row],[Ngay]])),11,1)</f>
        <v>44866</v>
      </c>
      <c r="V4788" s="2">
        <f>DATE(YEAR(Table__._SQL2014_QLTS17_DW_DimDate[[#This Row],[NgayBatDauMuaVu]])+1, 10,31)</f>
        <v>45230</v>
      </c>
      <c r="W4788" s="3">
        <f>Table__._SQL2014_QLTS17_DW_DimDate[[#This Row],[Ngay]]-Table__._SQL2014_QLTS17_DW_DimDate[[#This Row],[NgayBatDauMuaVu]]+1</f>
        <v>100</v>
      </c>
      <c r="X4788">
        <f>INT((Table__._SQL2014_QLTS17_DW_DimDate[[#This Row],[NgayMuaVu]]-1)/7)+1</f>
        <v>15</v>
      </c>
      <c r="Y4788" t="str">
        <f>"Tuần " &amp;Table__._SQL2014_QLTS17_DW_DimDate[[#This Row],[TuanMuaVu]] &amp; " năm " &amp;Table__._SQL2014_QLTS17_DW_DimDate[[#This Row],[NamMuaVuStr]]</f>
        <v>Tuần 15 năm 2022-2023</v>
      </c>
      <c r="Z4788">
        <f>YEAR(Table__._SQL2014_QLTS17_DW_DimDate[[#This Row],[NgayBatDauMuaVu]])</f>
        <v>2022</v>
      </c>
      <c r="AA4788" t="str">
        <f>YEAR(Table__._SQL2014_QLTS17_DW_DimDate[[#This Row],[NgayBatDauMuaVu]]) &amp;"-"&amp;YEAR(Table__._SQL2014_QLTS17_DW_DimDate[[#This Row],[NgayKetThucMuaVu]])</f>
        <v>2022-2023</v>
      </c>
      <c r="AB4788">
        <f>YEAR(Table__._SQL2014_QLTS17_DW_DimDate[[#This Row],[NgayBatDauMuaVu]])</f>
        <v>2022</v>
      </c>
      <c r="AC4788">
        <f>YEAR(Table__._SQL2014_QLTS17_DW_DimDate[[#This Row],[NgayKetThucMuaVu]])</f>
        <v>2023</v>
      </c>
    </row>
    <row r="4789" spans="1:29">
      <c r="A4789">
        <v>20230209</v>
      </c>
      <c r="B4789" s="1">
        <v>44966</v>
      </c>
      <c r="C4789" t="s">
        <v>19</v>
      </c>
      <c r="D4789" t="s">
        <v>897</v>
      </c>
      <c r="E4789" t="s">
        <v>3</v>
      </c>
      <c r="F4789" t="s">
        <v>51</v>
      </c>
      <c r="G4789" t="s">
        <v>13</v>
      </c>
      <c r="H4789" t="s">
        <v>2</v>
      </c>
      <c r="I4789" t="s">
        <v>13</v>
      </c>
      <c r="J4789" t="s">
        <v>899</v>
      </c>
      <c r="K4789" t="s">
        <v>13</v>
      </c>
      <c r="L4789" t="s">
        <v>1</v>
      </c>
      <c r="M4789" t="s">
        <v>910</v>
      </c>
      <c r="N4789" t="s">
        <v>692</v>
      </c>
      <c r="O4789" t="s">
        <v>697</v>
      </c>
      <c r="P4789" t="s">
        <v>698</v>
      </c>
      <c r="Q4789" t="s">
        <v>693</v>
      </c>
      <c r="R4789" t="s">
        <v>695</v>
      </c>
      <c r="S4789" t="s">
        <v>693</v>
      </c>
      <c r="T4789" t="s">
        <v>696</v>
      </c>
      <c r="U4789" s="2">
        <f>DATE(IF(MONTH(Table__._SQL2014_QLTS17_DW_DimDate[[#This Row],[Ngay]])&lt;11,YEAR(Table__._SQL2014_QLTS17_DW_DimDate[[#This Row],[Ngay]])-1, YEAR(Table__._SQL2014_QLTS17_DW_DimDate[[#This Row],[Ngay]])),11,1)</f>
        <v>44866</v>
      </c>
      <c r="V4789" s="2">
        <f>DATE(YEAR(Table__._SQL2014_QLTS17_DW_DimDate[[#This Row],[NgayBatDauMuaVu]])+1, 10,31)</f>
        <v>45230</v>
      </c>
      <c r="W4789" s="3">
        <f>Table__._SQL2014_QLTS17_DW_DimDate[[#This Row],[Ngay]]-Table__._SQL2014_QLTS17_DW_DimDate[[#This Row],[NgayBatDauMuaVu]]+1</f>
        <v>101</v>
      </c>
      <c r="X4789">
        <f>INT((Table__._SQL2014_QLTS17_DW_DimDate[[#This Row],[NgayMuaVu]]-1)/7)+1</f>
        <v>15</v>
      </c>
      <c r="Y4789" t="str">
        <f>"Tuần " &amp;Table__._SQL2014_QLTS17_DW_DimDate[[#This Row],[TuanMuaVu]] &amp; " năm " &amp;Table__._SQL2014_QLTS17_DW_DimDate[[#This Row],[NamMuaVuStr]]</f>
        <v>Tuần 15 năm 2022-2023</v>
      </c>
      <c r="Z4789">
        <f>YEAR(Table__._SQL2014_QLTS17_DW_DimDate[[#This Row],[NgayBatDauMuaVu]])</f>
        <v>2022</v>
      </c>
      <c r="AA4789" t="str">
        <f>YEAR(Table__._SQL2014_QLTS17_DW_DimDate[[#This Row],[NgayBatDauMuaVu]]) &amp;"-"&amp;YEAR(Table__._SQL2014_QLTS17_DW_DimDate[[#This Row],[NgayKetThucMuaVu]])</f>
        <v>2022-2023</v>
      </c>
      <c r="AB4789">
        <f>YEAR(Table__._SQL2014_QLTS17_DW_DimDate[[#This Row],[NgayBatDauMuaVu]])</f>
        <v>2022</v>
      </c>
      <c r="AC4789">
        <f>YEAR(Table__._SQL2014_QLTS17_DW_DimDate[[#This Row],[NgayKetThucMuaVu]])</f>
        <v>2023</v>
      </c>
    </row>
    <row r="4790" spans="1:29">
      <c r="A4790">
        <v>20230210</v>
      </c>
      <c r="B4790" s="1">
        <v>44967</v>
      </c>
      <c r="C4790" t="s">
        <v>20</v>
      </c>
      <c r="D4790" t="s">
        <v>891</v>
      </c>
      <c r="E4790" t="s">
        <v>2</v>
      </c>
      <c r="F4790" t="s">
        <v>52</v>
      </c>
      <c r="G4790" t="s">
        <v>13</v>
      </c>
      <c r="H4790" t="s">
        <v>2</v>
      </c>
      <c r="I4790" t="s">
        <v>13</v>
      </c>
      <c r="J4790" t="s">
        <v>899</v>
      </c>
      <c r="K4790" t="s">
        <v>13</v>
      </c>
      <c r="L4790" t="s">
        <v>1</v>
      </c>
      <c r="M4790" t="s">
        <v>910</v>
      </c>
      <c r="N4790" t="s">
        <v>692</v>
      </c>
      <c r="O4790" t="s">
        <v>697</v>
      </c>
      <c r="P4790" t="s">
        <v>698</v>
      </c>
      <c r="Q4790" t="s">
        <v>693</v>
      </c>
      <c r="R4790" t="s">
        <v>695</v>
      </c>
      <c r="S4790" t="s">
        <v>693</v>
      </c>
      <c r="T4790" t="s">
        <v>696</v>
      </c>
      <c r="U4790" s="2">
        <f>DATE(IF(MONTH(Table__._SQL2014_QLTS17_DW_DimDate[[#This Row],[Ngay]])&lt;11,YEAR(Table__._SQL2014_QLTS17_DW_DimDate[[#This Row],[Ngay]])-1, YEAR(Table__._SQL2014_QLTS17_DW_DimDate[[#This Row],[Ngay]])),11,1)</f>
        <v>44866</v>
      </c>
      <c r="V4790" s="2">
        <f>DATE(YEAR(Table__._SQL2014_QLTS17_DW_DimDate[[#This Row],[NgayBatDauMuaVu]])+1, 10,31)</f>
        <v>45230</v>
      </c>
      <c r="W4790" s="3">
        <f>Table__._SQL2014_QLTS17_DW_DimDate[[#This Row],[Ngay]]-Table__._SQL2014_QLTS17_DW_DimDate[[#This Row],[NgayBatDauMuaVu]]+1</f>
        <v>102</v>
      </c>
      <c r="X4790">
        <f>INT((Table__._SQL2014_QLTS17_DW_DimDate[[#This Row],[NgayMuaVu]]-1)/7)+1</f>
        <v>15</v>
      </c>
      <c r="Y4790" t="str">
        <f>"Tuần " &amp;Table__._SQL2014_QLTS17_DW_DimDate[[#This Row],[TuanMuaVu]] &amp; " năm " &amp;Table__._SQL2014_QLTS17_DW_DimDate[[#This Row],[NamMuaVuStr]]</f>
        <v>Tuần 15 năm 2022-2023</v>
      </c>
      <c r="Z4790">
        <f>YEAR(Table__._SQL2014_QLTS17_DW_DimDate[[#This Row],[NgayBatDauMuaVu]])</f>
        <v>2022</v>
      </c>
      <c r="AA4790" t="str">
        <f>YEAR(Table__._SQL2014_QLTS17_DW_DimDate[[#This Row],[NgayBatDauMuaVu]]) &amp;"-"&amp;YEAR(Table__._SQL2014_QLTS17_DW_DimDate[[#This Row],[NgayKetThucMuaVu]])</f>
        <v>2022-2023</v>
      </c>
      <c r="AB4790">
        <f>YEAR(Table__._SQL2014_QLTS17_DW_DimDate[[#This Row],[NgayBatDauMuaVu]])</f>
        <v>2022</v>
      </c>
      <c r="AC4790">
        <f>YEAR(Table__._SQL2014_QLTS17_DW_DimDate[[#This Row],[NgayKetThucMuaVu]])</f>
        <v>2023</v>
      </c>
    </row>
    <row r="4791" spans="1:29">
      <c r="A4791">
        <v>20230211</v>
      </c>
      <c r="B4791" s="1">
        <v>44968</v>
      </c>
      <c r="C4791" t="s">
        <v>21</v>
      </c>
      <c r="D4791" t="s">
        <v>892</v>
      </c>
      <c r="E4791" t="s">
        <v>14</v>
      </c>
      <c r="F4791" t="s">
        <v>53</v>
      </c>
      <c r="G4791" t="s">
        <v>13</v>
      </c>
      <c r="H4791" t="s">
        <v>2</v>
      </c>
      <c r="I4791" t="s">
        <v>13</v>
      </c>
      <c r="J4791" t="s">
        <v>899</v>
      </c>
      <c r="K4791" t="s">
        <v>13</v>
      </c>
      <c r="L4791" t="s">
        <v>1</v>
      </c>
      <c r="M4791" t="s">
        <v>910</v>
      </c>
      <c r="N4791" t="s">
        <v>692</v>
      </c>
      <c r="O4791" t="s">
        <v>697</v>
      </c>
      <c r="P4791" t="s">
        <v>698</v>
      </c>
      <c r="Q4791" t="s">
        <v>693</v>
      </c>
      <c r="R4791" t="s">
        <v>695</v>
      </c>
      <c r="S4791" t="s">
        <v>693</v>
      </c>
      <c r="T4791" t="s">
        <v>696</v>
      </c>
      <c r="U4791" s="2">
        <f>DATE(IF(MONTH(Table__._SQL2014_QLTS17_DW_DimDate[[#This Row],[Ngay]])&lt;11,YEAR(Table__._SQL2014_QLTS17_DW_DimDate[[#This Row],[Ngay]])-1, YEAR(Table__._SQL2014_QLTS17_DW_DimDate[[#This Row],[Ngay]])),11,1)</f>
        <v>44866</v>
      </c>
      <c r="V4791" s="2">
        <f>DATE(YEAR(Table__._SQL2014_QLTS17_DW_DimDate[[#This Row],[NgayBatDauMuaVu]])+1, 10,31)</f>
        <v>45230</v>
      </c>
      <c r="W4791" s="3">
        <f>Table__._SQL2014_QLTS17_DW_DimDate[[#This Row],[Ngay]]-Table__._SQL2014_QLTS17_DW_DimDate[[#This Row],[NgayBatDauMuaVu]]+1</f>
        <v>103</v>
      </c>
      <c r="X4791">
        <f>INT((Table__._SQL2014_QLTS17_DW_DimDate[[#This Row],[NgayMuaVu]]-1)/7)+1</f>
        <v>15</v>
      </c>
      <c r="Y4791" t="str">
        <f>"Tuần " &amp;Table__._SQL2014_QLTS17_DW_DimDate[[#This Row],[TuanMuaVu]] &amp; " năm " &amp;Table__._SQL2014_QLTS17_DW_DimDate[[#This Row],[NamMuaVuStr]]</f>
        <v>Tuần 15 năm 2022-2023</v>
      </c>
      <c r="Z4791">
        <f>YEAR(Table__._SQL2014_QLTS17_DW_DimDate[[#This Row],[NgayBatDauMuaVu]])</f>
        <v>2022</v>
      </c>
      <c r="AA4791" t="str">
        <f>YEAR(Table__._SQL2014_QLTS17_DW_DimDate[[#This Row],[NgayBatDauMuaVu]]) &amp;"-"&amp;YEAR(Table__._SQL2014_QLTS17_DW_DimDate[[#This Row],[NgayKetThucMuaVu]])</f>
        <v>2022-2023</v>
      </c>
      <c r="AB4791">
        <f>YEAR(Table__._SQL2014_QLTS17_DW_DimDate[[#This Row],[NgayBatDauMuaVu]])</f>
        <v>2022</v>
      </c>
      <c r="AC4791">
        <f>YEAR(Table__._SQL2014_QLTS17_DW_DimDate[[#This Row],[NgayKetThucMuaVu]])</f>
        <v>2023</v>
      </c>
    </row>
    <row r="4792" spans="1:29">
      <c r="A4792">
        <v>20230212</v>
      </c>
      <c r="B4792" s="1">
        <v>44969</v>
      </c>
      <c r="C4792" t="s">
        <v>11</v>
      </c>
      <c r="D4792" t="s">
        <v>893</v>
      </c>
      <c r="E4792" t="s">
        <v>1</v>
      </c>
      <c r="F4792" t="s">
        <v>54</v>
      </c>
      <c r="G4792" t="s">
        <v>16</v>
      </c>
      <c r="H4792" t="s">
        <v>14</v>
      </c>
      <c r="I4792" t="s">
        <v>13</v>
      </c>
      <c r="J4792" t="s">
        <v>899</v>
      </c>
      <c r="K4792" t="s">
        <v>13</v>
      </c>
      <c r="L4792" t="s">
        <v>1</v>
      </c>
      <c r="M4792" t="s">
        <v>910</v>
      </c>
      <c r="N4792" t="s">
        <v>692</v>
      </c>
      <c r="O4792" t="s">
        <v>697</v>
      </c>
      <c r="P4792" t="s">
        <v>698</v>
      </c>
      <c r="Q4792" t="s">
        <v>693</v>
      </c>
      <c r="R4792" t="s">
        <v>695</v>
      </c>
      <c r="S4792" t="s">
        <v>693</v>
      </c>
      <c r="T4792" t="s">
        <v>696</v>
      </c>
      <c r="U4792" s="2">
        <f>DATE(IF(MONTH(Table__._SQL2014_QLTS17_DW_DimDate[[#This Row],[Ngay]])&lt;11,YEAR(Table__._SQL2014_QLTS17_DW_DimDate[[#This Row],[Ngay]])-1, YEAR(Table__._SQL2014_QLTS17_DW_DimDate[[#This Row],[Ngay]])),11,1)</f>
        <v>44866</v>
      </c>
      <c r="V4792" s="2">
        <f>DATE(YEAR(Table__._SQL2014_QLTS17_DW_DimDate[[#This Row],[NgayBatDauMuaVu]])+1, 10,31)</f>
        <v>45230</v>
      </c>
      <c r="W4792" s="3">
        <f>Table__._SQL2014_QLTS17_DW_DimDate[[#This Row],[Ngay]]-Table__._SQL2014_QLTS17_DW_DimDate[[#This Row],[NgayBatDauMuaVu]]+1</f>
        <v>104</v>
      </c>
      <c r="X4792">
        <f>INT((Table__._SQL2014_QLTS17_DW_DimDate[[#This Row],[NgayMuaVu]]-1)/7)+1</f>
        <v>15</v>
      </c>
      <c r="Y4792" t="str">
        <f>"Tuần " &amp;Table__._SQL2014_QLTS17_DW_DimDate[[#This Row],[TuanMuaVu]] &amp; " năm " &amp;Table__._SQL2014_QLTS17_DW_DimDate[[#This Row],[NamMuaVuStr]]</f>
        <v>Tuần 15 năm 2022-2023</v>
      </c>
      <c r="Z4792">
        <f>YEAR(Table__._SQL2014_QLTS17_DW_DimDate[[#This Row],[NgayBatDauMuaVu]])</f>
        <v>2022</v>
      </c>
      <c r="AA4792" t="str">
        <f>YEAR(Table__._SQL2014_QLTS17_DW_DimDate[[#This Row],[NgayBatDauMuaVu]]) &amp;"-"&amp;YEAR(Table__._SQL2014_QLTS17_DW_DimDate[[#This Row],[NgayKetThucMuaVu]])</f>
        <v>2022-2023</v>
      </c>
      <c r="AB4792">
        <f>YEAR(Table__._SQL2014_QLTS17_DW_DimDate[[#This Row],[NgayBatDauMuaVu]])</f>
        <v>2022</v>
      </c>
      <c r="AC4792">
        <f>YEAR(Table__._SQL2014_QLTS17_DW_DimDate[[#This Row],[NgayKetThucMuaVu]])</f>
        <v>2023</v>
      </c>
    </row>
    <row r="4793" spans="1:29">
      <c r="A4793">
        <v>20230213</v>
      </c>
      <c r="B4793" s="1">
        <v>44970</v>
      </c>
      <c r="C4793" t="s">
        <v>22</v>
      </c>
      <c r="D4793" t="s">
        <v>894</v>
      </c>
      <c r="E4793" t="s">
        <v>13</v>
      </c>
      <c r="F4793" t="s">
        <v>55</v>
      </c>
      <c r="G4793" t="s">
        <v>16</v>
      </c>
      <c r="H4793" t="s">
        <v>14</v>
      </c>
      <c r="I4793" t="s">
        <v>13</v>
      </c>
      <c r="J4793" t="s">
        <v>899</v>
      </c>
      <c r="K4793" t="s">
        <v>13</v>
      </c>
      <c r="L4793" t="s">
        <v>1</v>
      </c>
      <c r="M4793" t="s">
        <v>910</v>
      </c>
      <c r="N4793" t="s">
        <v>692</v>
      </c>
      <c r="O4793" t="s">
        <v>697</v>
      </c>
      <c r="P4793" t="s">
        <v>698</v>
      </c>
      <c r="Q4793" t="s">
        <v>693</v>
      </c>
      <c r="R4793" t="s">
        <v>695</v>
      </c>
      <c r="S4793" t="s">
        <v>693</v>
      </c>
      <c r="T4793" t="s">
        <v>696</v>
      </c>
      <c r="U4793" s="2">
        <f>DATE(IF(MONTH(Table__._SQL2014_QLTS17_DW_DimDate[[#This Row],[Ngay]])&lt;11,YEAR(Table__._SQL2014_QLTS17_DW_DimDate[[#This Row],[Ngay]])-1, YEAR(Table__._SQL2014_QLTS17_DW_DimDate[[#This Row],[Ngay]])),11,1)</f>
        <v>44866</v>
      </c>
      <c r="V4793" s="2">
        <f>DATE(YEAR(Table__._SQL2014_QLTS17_DW_DimDate[[#This Row],[NgayBatDauMuaVu]])+1, 10,31)</f>
        <v>45230</v>
      </c>
      <c r="W4793" s="3">
        <f>Table__._SQL2014_QLTS17_DW_DimDate[[#This Row],[Ngay]]-Table__._SQL2014_QLTS17_DW_DimDate[[#This Row],[NgayBatDauMuaVu]]+1</f>
        <v>105</v>
      </c>
      <c r="X4793">
        <f>INT((Table__._SQL2014_QLTS17_DW_DimDate[[#This Row],[NgayMuaVu]]-1)/7)+1</f>
        <v>15</v>
      </c>
      <c r="Y4793" t="str">
        <f>"Tuần " &amp;Table__._SQL2014_QLTS17_DW_DimDate[[#This Row],[TuanMuaVu]] &amp; " năm " &amp;Table__._SQL2014_QLTS17_DW_DimDate[[#This Row],[NamMuaVuStr]]</f>
        <v>Tuần 15 năm 2022-2023</v>
      </c>
      <c r="Z4793">
        <f>YEAR(Table__._SQL2014_QLTS17_DW_DimDate[[#This Row],[NgayBatDauMuaVu]])</f>
        <v>2022</v>
      </c>
      <c r="AA4793" t="str">
        <f>YEAR(Table__._SQL2014_QLTS17_DW_DimDate[[#This Row],[NgayBatDauMuaVu]]) &amp;"-"&amp;YEAR(Table__._SQL2014_QLTS17_DW_DimDate[[#This Row],[NgayKetThucMuaVu]])</f>
        <v>2022-2023</v>
      </c>
      <c r="AB4793">
        <f>YEAR(Table__._SQL2014_QLTS17_DW_DimDate[[#This Row],[NgayBatDauMuaVu]])</f>
        <v>2022</v>
      </c>
      <c r="AC4793">
        <f>YEAR(Table__._SQL2014_QLTS17_DW_DimDate[[#This Row],[NgayKetThucMuaVu]])</f>
        <v>2023</v>
      </c>
    </row>
    <row r="4794" spans="1:29">
      <c r="A4794">
        <v>20230214</v>
      </c>
      <c r="B4794" s="1">
        <v>44971</v>
      </c>
      <c r="C4794" t="s">
        <v>23</v>
      </c>
      <c r="D4794" t="s">
        <v>895</v>
      </c>
      <c r="E4794" t="s">
        <v>16</v>
      </c>
      <c r="F4794" t="s">
        <v>56</v>
      </c>
      <c r="G4794" t="s">
        <v>16</v>
      </c>
      <c r="H4794" t="s">
        <v>14</v>
      </c>
      <c r="I4794" t="s">
        <v>13</v>
      </c>
      <c r="J4794" t="s">
        <v>899</v>
      </c>
      <c r="K4794" t="s">
        <v>13</v>
      </c>
      <c r="L4794" t="s">
        <v>1</v>
      </c>
      <c r="M4794" t="s">
        <v>910</v>
      </c>
      <c r="N4794" t="s">
        <v>692</v>
      </c>
      <c r="O4794" t="s">
        <v>697</v>
      </c>
      <c r="P4794" t="s">
        <v>698</v>
      </c>
      <c r="Q4794" t="s">
        <v>693</v>
      </c>
      <c r="R4794" t="s">
        <v>695</v>
      </c>
      <c r="S4794" t="s">
        <v>693</v>
      </c>
      <c r="T4794" t="s">
        <v>696</v>
      </c>
      <c r="U4794" s="2">
        <f>DATE(IF(MONTH(Table__._SQL2014_QLTS17_DW_DimDate[[#This Row],[Ngay]])&lt;11,YEAR(Table__._SQL2014_QLTS17_DW_DimDate[[#This Row],[Ngay]])-1, YEAR(Table__._SQL2014_QLTS17_DW_DimDate[[#This Row],[Ngay]])),11,1)</f>
        <v>44866</v>
      </c>
      <c r="V4794" s="2">
        <f>DATE(YEAR(Table__._SQL2014_QLTS17_DW_DimDate[[#This Row],[NgayBatDauMuaVu]])+1, 10,31)</f>
        <v>45230</v>
      </c>
      <c r="W4794" s="3">
        <f>Table__._SQL2014_QLTS17_DW_DimDate[[#This Row],[Ngay]]-Table__._SQL2014_QLTS17_DW_DimDate[[#This Row],[NgayBatDauMuaVu]]+1</f>
        <v>106</v>
      </c>
      <c r="X4794">
        <f>INT((Table__._SQL2014_QLTS17_DW_DimDate[[#This Row],[NgayMuaVu]]-1)/7)+1</f>
        <v>16</v>
      </c>
      <c r="Y4794" t="str">
        <f>"Tuần " &amp;Table__._SQL2014_QLTS17_DW_DimDate[[#This Row],[TuanMuaVu]] &amp; " năm " &amp;Table__._SQL2014_QLTS17_DW_DimDate[[#This Row],[NamMuaVuStr]]</f>
        <v>Tuần 16 năm 2022-2023</v>
      </c>
      <c r="Z4794">
        <f>YEAR(Table__._SQL2014_QLTS17_DW_DimDate[[#This Row],[NgayBatDauMuaVu]])</f>
        <v>2022</v>
      </c>
      <c r="AA4794" t="str">
        <f>YEAR(Table__._SQL2014_QLTS17_DW_DimDate[[#This Row],[NgayBatDauMuaVu]]) &amp;"-"&amp;YEAR(Table__._SQL2014_QLTS17_DW_DimDate[[#This Row],[NgayKetThucMuaVu]])</f>
        <v>2022-2023</v>
      </c>
      <c r="AB4794">
        <f>YEAR(Table__._SQL2014_QLTS17_DW_DimDate[[#This Row],[NgayBatDauMuaVu]])</f>
        <v>2022</v>
      </c>
      <c r="AC4794">
        <f>YEAR(Table__._SQL2014_QLTS17_DW_DimDate[[#This Row],[NgayKetThucMuaVu]])</f>
        <v>2023</v>
      </c>
    </row>
    <row r="4795" spans="1:29">
      <c r="A4795">
        <v>20230215</v>
      </c>
      <c r="B4795" s="1">
        <v>44972</v>
      </c>
      <c r="C4795" t="s">
        <v>24</v>
      </c>
      <c r="D4795" t="s">
        <v>896</v>
      </c>
      <c r="E4795" t="s">
        <v>12</v>
      </c>
      <c r="F4795" t="s">
        <v>57</v>
      </c>
      <c r="G4795" t="s">
        <v>16</v>
      </c>
      <c r="H4795" t="s">
        <v>14</v>
      </c>
      <c r="I4795" t="s">
        <v>13</v>
      </c>
      <c r="J4795" t="s">
        <v>899</v>
      </c>
      <c r="K4795" t="s">
        <v>13</v>
      </c>
      <c r="L4795" t="s">
        <v>1</v>
      </c>
      <c r="M4795" t="s">
        <v>910</v>
      </c>
      <c r="N4795" t="s">
        <v>692</v>
      </c>
      <c r="O4795" t="s">
        <v>697</v>
      </c>
      <c r="P4795" t="s">
        <v>698</v>
      </c>
      <c r="Q4795" t="s">
        <v>693</v>
      </c>
      <c r="R4795" t="s">
        <v>695</v>
      </c>
      <c r="S4795" t="s">
        <v>693</v>
      </c>
      <c r="T4795" t="s">
        <v>696</v>
      </c>
      <c r="U4795" s="2">
        <f>DATE(IF(MONTH(Table__._SQL2014_QLTS17_DW_DimDate[[#This Row],[Ngay]])&lt;11,YEAR(Table__._SQL2014_QLTS17_DW_DimDate[[#This Row],[Ngay]])-1, YEAR(Table__._SQL2014_QLTS17_DW_DimDate[[#This Row],[Ngay]])),11,1)</f>
        <v>44866</v>
      </c>
      <c r="V4795" s="2">
        <f>DATE(YEAR(Table__._SQL2014_QLTS17_DW_DimDate[[#This Row],[NgayBatDauMuaVu]])+1, 10,31)</f>
        <v>45230</v>
      </c>
      <c r="W4795" s="3">
        <f>Table__._SQL2014_QLTS17_DW_DimDate[[#This Row],[Ngay]]-Table__._SQL2014_QLTS17_DW_DimDate[[#This Row],[NgayBatDauMuaVu]]+1</f>
        <v>107</v>
      </c>
      <c r="X4795">
        <f>INT((Table__._SQL2014_QLTS17_DW_DimDate[[#This Row],[NgayMuaVu]]-1)/7)+1</f>
        <v>16</v>
      </c>
      <c r="Y4795" t="str">
        <f>"Tuần " &amp;Table__._SQL2014_QLTS17_DW_DimDate[[#This Row],[TuanMuaVu]] &amp; " năm " &amp;Table__._SQL2014_QLTS17_DW_DimDate[[#This Row],[NamMuaVuStr]]</f>
        <v>Tuần 16 năm 2022-2023</v>
      </c>
      <c r="Z4795">
        <f>YEAR(Table__._SQL2014_QLTS17_DW_DimDate[[#This Row],[NgayBatDauMuaVu]])</f>
        <v>2022</v>
      </c>
      <c r="AA4795" t="str">
        <f>YEAR(Table__._SQL2014_QLTS17_DW_DimDate[[#This Row],[NgayBatDauMuaVu]]) &amp;"-"&amp;YEAR(Table__._SQL2014_QLTS17_DW_DimDate[[#This Row],[NgayKetThucMuaVu]])</f>
        <v>2022-2023</v>
      </c>
      <c r="AB4795">
        <f>YEAR(Table__._SQL2014_QLTS17_DW_DimDate[[#This Row],[NgayBatDauMuaVu]])</f>
        <v>2022</v>
      </c>
      <c r="AC4795">
        <f>YEAR(Table__._SQL2014_QLTS17_DW_DimDate[[#This Row],[NgayKetThucMuaVu]])</f>
        <v>2023</v>
      </c>
    </row>
    <row r="4796" spans="1:29">
      <c r="A4796">
        <v>20230216</v>
      </c>
      <c r="B4796" s="1">
        <v>44973</v>
      </c>
      <c r="C4796" t="s">
        <v>25</v>
      </c>
      <c r="D4796" t="s">
        <v>897</v>
      </c>
      <c r="E4796" t="s">
        <v>3</v>
      </c>
      <c r="F4796" t="s">
        <v>58</v>
      </c>
      <c r="G4796" t="s">
        <v>16</v>
      </c>
      <c r="H4796" t="s">
        <v>14</v>
      </c>
      <c r="I4796" t="s">
        <v>13</v>
      </c>
      <c r="J4796" t="s">
        <v>899</v>
      </c>
      <c r="K4796" t="s">
        <v>13</v>
      </c>
      <c r="L4796" t="s">
        <v>1</v>
      </c>
      <c r="M4796" t="s">
        <v>910</v>
      </c>
      <c r="N4796" t="s">
        <v>692</v>
      </c>
      <c r="O4796" t="s">
        <v>697</v>
      </c>
      <c r="P4796" t="s">
        <v>698</v>
      </c>
      <c r="Q4796" t="s">
        <v>693</v>
      </c>
      <c r="R4796" t="s">
        <v>695</v>
      </c>
      <c r="S4796" t="s">
        <v>693</v>
      </c>
      <c r="T4796" t="s">
        <v>696</v>
      </c>
      <c r="U4796" s="2">
        <f>DATE(IF(MONTH(Table__._SQL2014_QLTS17_DW_DimDate[[#This Row],[Ngay]])&lt;11,YEAR(Table__._SQL2014_QLTS17_DW_DimDate[[#This Row],[Ngay]])-1, YEAR(Table__._SQL2014_QLTS17_DW_DimDate[[#This Row],[Ngay]])),11,1)</f>
        <v>44866</v>
      </c>
      <c r="V4796" s="2">
        <f>DATE(YEAR(Table__._SQL2014_QLTS17_DW_DimDate[[#This Row],[NgayBatDauMuaVu]])+1, 10,31)</f>
        <v>45230</v>
      </c>
      <c r="W4796" s="3">
        <f>Table__._SQL2014_QLTS17_DW_DimDate[[#This Row],[Ngay]]-Table__._SQL2014_QLTS17_DW_DimDate[[#This Row],[NgayBatDauMuaVu]]+1</f>
        <v>108</v>
      </c>
      <c r="X4796">
        <f>INT((Table__._SQL2014_QLTS17_DW_DimDate[[#This Row],[NgayMuaVu]]-1)/7)+1</f>
        <v>16</v>
      </c>
      <c r="Y4796" t="str">
        <f>"Tuần " &amp;Table__._SQL2014_QLTS17_DW_DimDate[[#This Row],[TuanMuaVu]] &amp; " năm " &amp;Table__._SQL2014_QLTS17_DW_DimDate[[#This Row],[NamMuaVuStr]]</f>
        <v>Tuần 16 năm 2022-2023</v>
      </c>
      <c r="Z4796">
        <f>YEAR(Table__._SQL2014_QLTS17_DW_DimDate[[#This Row],[NgayBatDauMuaVu]])</f>
        <v>2022</v>
      </c>
      <c r="AA4796" t="str">
        <f>YEAR(Table__._SQL2014_QLTS17_DW_DimDate[[#This Row],[NgayBatDauMuaVu]]) &amp;"-"&amp;YEAR(Table__._SQL2014_QLTS17_DW_DimDate[[#This Row],[NgayKetThucMuaVu]])</f>
        <v>2022-2023</v>
      </c>
      <c r="AB4796">
        <f>YEAR(Table__._SQL2014_QLTS17_DW_DimDate[[#This Row],[NgayBatDauMuaVu]])</f>
        <v>2022</v>
      </c>
      <c r="AC4796">
        <f>YEAR(Table__._SQL2014_QLTS17_DW_DimDate[[#This Row],[NgayKetThucMuaVu]])</f>
        <v>2023</v>
      </c>
    </row>
    <row r="4797" spans="1:29">
      <c r="A4797">
        <v>20230217</v>
      </c>
      <c r="B4797" s="1">
        <v>44974</v>
      </c>
      <c r="C4797" t="s">
        <v>26</v>
      </c>
      <c r="D4797" t="s">
        <v>891</v>
      </c>
      <c r="E4797" t="s">
        <v>2</v>
      </c>
      <c r="F4797" t="s">
        <v>59</v>
      </c>
      <c r="G4797" t="s">
        <v>16</v>
      </c>
      <c r="H4797" t="s">
        <v>14</v>
      </c>
      <c r="I4797" t="s">
        <v>13</v>
      </c>
      <c r="J4797" t="s">
        <v>899</v>
      </c>
      <c r="K4797" t="s">
        <v>13</v>
      </c>
      <c r="L4797" t="s">
        <v>1</v>
      </c>
      <c r="M4797" t="s">
        <v>910</v>
      </c>
      <c r="N4797" t="s">
        <v>692</v>
      </c>
      <c r="O4797" t="s">
        <v>697</v>
      </c>
      <c r="P4797" t="s">
        <v>698</v>
      </c>
      <c r="Q4797" t="s">
        <v>693</v>
      </c>
      <c r="R4797" t="s">
        <v>695</v>
      </c>
      <c r="S4797" t="s">
        <v>693</v>
      </c>
      <c r="T4797" t="s">
        <v>696</v>
      </c>
      <c r="U4797" s="2">
        <f>DATE(IF(MONTH(Table__._SQL2014_QLTS17_DW_DimDate[[#This Row],[Ngay]])&lt;11,YEAR(Table__._SQL2014_QLTS17_DW_DimDate[[#This Row],[Ngay]])-1, YEAR(Table__._SQL2014_QLTS17_DW_DimDate[[#This Row],[Ngay]])),11,1)</f>
        <v>44866</v>
      </c>
      <c r="V4797" s="2">
        <f>DATE(YEAR(Table__._SQL2014_QLTS17_DW_DimDate[[#This Row],[NgayBatDauMuaVu]])+1, 10,31)</f>
        <v>45230</v>
      </c>
      <c r="W4797" s="3">
        <f>Table__._SQL2014_QLTS17_DW_DimDate[[#This Row],[Ngay]]-Table__._SQL2014_QLTS17_DW_DimDate[[#This Row],[NgayBatDauMuaVu]]+1</f>
        <v>109</v>
      </c>
      <c r="X4797">
        <f>INT((Table__._SQL2014_QLTS17_DW_DimDate[[#This Row],[NgayMuaVu]]-1)/7)+1</f>
        <v>16</v>
      </c>
      <c r="Y4797" t="str">
        <f>"Tuần " &amp;Table__._SQL2014_QLTS17_DW_DimDate[[#This Row],[TuanMuaVu]] &amp; " năm " &amp;Table__._SQL2014_QLTS17_DW_DimDate[[#This Row],[NamMuaVuStr]]</f>
        <v>Tuần 16 năm 2022-2023</v>
      </c>
      <c r="Z4797">
        <f>YEAR(Table__._SQL2014_QLTS17_DW_DimDate[[#This Row],[NgayBatDauMuaVu]])</f>
        <v>2022</v>
      </c>
      <c r="AA4797" t="str">
        <f>YEAR(Table__._SQL2014_QLTS17_DW_DimDate[[#This Row],[NgayBatDauMuaVu]]) &amp;"-"&amp;YEAR(Table__._SQL2014_QLTS17_DW_DimDate[[#This Row],[NgayKetThucMuaVu]])</f>
        <v>2022-2023</v>
      </c>
      <c r="AB4797">
        <f>YEAR(Table__._SQL2014_QLTS17_DW_DimDate[[#This Row],[NgayBatDauMuaVu]])</f>
        <v>2022</v>
      </c>
      <c r="AC4797">
        <f>YEAR(Table__._SQL2014_QLTS17_DW_DimDate[[#This Row],[NgayKetThucMuaVu]])</f>
        <v>2023</v>
      </c>
    </row>
    <row r="4798" spans="1:29">
      <c r="A4798">
        <v>20230218</v>
      </c>
      <c r="B4798" s="1">
        <v>44975</v>
      </c>
      <c r="C4798" t="s">
        <v>27</v>
      </c>
      <c r="D4798" t="s">
        <v>892</v>
      </c>
      <c r="E4798" t="s">
        <v>14</v>
      </c>
      <c r="F4798" t="s">
        <v>60</v>
      </c>
      <c r="G4798" t="s">
        <v>16</v>
      </c>
      <c r="H4798" t="s">
        <v>14</v>
      </c>
      <c r="I4798" t="s">
        <v>13</v>
      </c>
      <c r="J4798" t="s">
        <v>899</v>
      </c>
      <c r="K4798" t="s">
        <v>13</v>
      </c>
      <c r="L4798" t="s">
        <v>1</v>
      </c>
      <c r="M4798" t="s">
        <v>910</v>
      </c>
      <c r="N4798" t="s">
        <v>692</v>
      </c>
      <c r="O4798" t="s">
        <v>697</v>
      </c>
      <c r="P4798" t="s">
        <v>698</v>
      </c>
      <c r="Q4798" t="s">
        <v>693</v>
      </c>
      <c r="R4798" t="s">
        <v>695</v>
      </c>
      <c r="S4798" t="s">
        <v>693</v>
      </c>
      <c r="T4798" t="s">
        <v>696</v>
      </c>
      <c r="U4798" s="2">
        <f>DATE(IF(MONTH(Table__._SQL2014_QLTS17_DW_DimDate[[#This Row],[Ngay]])&lt;11,YEAR(Table__._SQL2014_QLTS17_DW_DimDate[[#This Row],[Ngay]])-1, YEAR(Table__._SQL2014_QLTS17_DW_DimDate[[#This Row],[Ngay]])),11,1)</f>
        <v>44866</v>
      </c>
      <c r="V4798" s="2">
        <f>DATE(YEAR(Table__._SQL2014_QLTS17_DW_DimDate[[#This Row],[NgayBatDauMuaVu]])+1, 10,31)</f>
        <v>45230</v>
      </c>
      <c r="W4798" s="3">
        <f>Table__._SQL2014_QLTS17_DW_DimDate[[#This Row],[Ngay]]-Table__._SQL2014_QLTS17_DW_DimDate[[#This Row],[NgayBatDauMuaVu]]+1</f>
        <v>110</v>
      </c>
      <c r="X4798">
        <f>INT((Table__._SQL2014_QLTS17_DW_DimDate[[#This Row],[NgayMuaVu]]-1)/7)+1</f>
        <v>16</v>
      </c>
      <c r="Y4798" t="str">
        <f>"Tuần " &amp;Table__._SQL2014_QLTS17_DW_DimDate[[#This Row],[TuanMuaVu]] &amp; " năm " &amp;Table__._SQL2014_QLTS17_DW_DimDate[[#This Row],[NamMuaVuStr]]</f>
        <v>Tuần 16 năm 2022-2023</v>
      </c>
      <c r="Z4798">
        <f>YEAR(Table__._SQL2014_QLTS17_DW_DimDate[[#This Row],[NgayBatDauMuaVu]])</f>
        <v>2022</v>
      </c>
      <c r="AA4798" t="str">
        <f>YEAR(Table__._SQL2014_QLTS17_DW_DimDate[[#This Row],[NgayBatDauMuaVu]]) &amp;"-"&amp;YEAR(Table__._SQL2014_QLTS17_DW_DimDate[[#This Row],[NgayKetThucMuaVu]])</f>
        <v>2022-2023</v>
      </c>
      <c r="AB4798">
        <f>YEAR(Table__._SQL2014_QLTS17_DW_DimDate[[#This Row],[NgayBatDauMuaVu]])</f>
        <v>2022</v>
      </c>
      <c r="AC4798">
        <f>YEAR(Table__._SQL2014_QLTS17_DW_DimDate[[#This Row],[NgayKetThucMuaVu]])</f>
        <v>2023</v>
      </c>
    </row>
    <row r="4799" spans="1:29">
      <c r="A4799">
        <v>20230219</v>
      </c>
      <c r="B4799" s="1">
        <v>44976</v>
      </c>
      <c r="C4799" t="s">
        <v>28</v>
      </c>
      <c r="D4799" t="s">
        <v>893</v>
      </c>
      <c r="E4799" t="s">
        <v>1</v>
      </c>
      <c r="F4799" t="s">
        <v>61</v>
      </c>
      <c r="G4799" t="s">
        <v>12</v>
      </c>
      <c r="H4799" t="s">
        <v>18</v>
      </c>
      <c r="I4799" t="s">
        <v>13</v>
      </c>
      <c r="J4799" t="s">
        <v>899</v>
      </c>
      <c r="K4799" t="s">
        <v>13</v>
      </c>
      <c r="L4799" t="s">
        <v>1</v>
      </c>
      <c r="M4799" t="s">
        <v>910</v>
      </c>
      <c r="N4799" t="s">
        <v>692</v>
      </c>
      <c r="O4799" t="s">
        <v>697</v>
      </c>
      <c r="P4799" t="s">
        <v>698</v>
      </c>
      <c r="Q4799" t="s">
        <v>693</v>
      </c>
      <c r="R4799" t="s">
        <v>695</v>
      </c>
      <c r="S4799" t="s">
        <v>693</v>
      </c>
      <c r="T4799" t="s">
        <v>696</v>
      </c>
      <c r="U4799" s="2">
        <f>DATE(IF(MONTH(Table__._SQL2014_QLTS17_DW_DimDate[[#This Row],[Ngay]])&lt;11,YEAR(Table__._SQL2014_QLTS17_DW_DimDate[[#This Row],[Ngay]])-1, YEAR(Table__._SQL2014_QLTS17_DW_DimDate[[#This Row],[Ngay]])),11,1)</f>
        <v>44866</v>
      </c>
      <c r="V4799" s="2">
        <f>DATE(YEAR(Table__._SQL2014_QLTS17_DW_DimDate[[#This Row],[NgayBatDauMuaVu]])+1, 10,31)</f>
        <v>45230</v>
      </c>
      <c r="W4799" s="3">
        <f>Table__._SQL2014_QLTS17_DW_DimDate[[#This Row],[Ngay]]-Table__._SQL2014_QLTS17_DW_DimDate[[#This Row],[NgayBatDauMuaVu]]+1</f>
        <v>111</v>
      </c>
      <c r="X4799">
        <f>INT((Table__._SQL2014_QLTS17_DW_DimDate[[#This Row],[NgayMuaVu]]-1)/7)+1</f>
        <v>16</v>
      </c>
      <c r="Y4799" t="str">
        <f>"Tuần " &amp;Table__._SQL2014_QLTS17_DW_DimDate[[#This Row],[TuanMuaVu]] &amp; " năm " &amp;Table__._SQL2014_QLTS17_DW_DimDate[[#This Row],[NamMuaVuStr]]</f>
        <v>Tuần 16 năm 2022-2023</v>
      </c>
      <c r="Z4799">
        <f>YEAR(Table__._SQL2014_QLTS17_DW_DimDate[[#This Row],[NgayBatDauMuaVu]])</f>
        <v>2022</v>
      </c>
      <c r="AA4799" t="str">
        <f>YEAR(Table__._SQL2014_QLTS17_DW_DimDate[[#This Row],[NgayBatDauMuaVu]]) &amp;"-"&amp;YEAR(Table__._SQL2014_QLTS17_DW_DimDate[[#This Row],[NgayKetThucMuaVu]])</f>
        <v>2022-2023</v>
      </c>
      <c r="AB4799">
        <f>YEAR(Table__._SQL2014_QLTS17_DW_DimDate[[#This Row],[NgayBatDauMuaVu]])</f>
        <v>2022</v>
      </c>
      <c r="AC4799">
        <f>YEAR(Table__._SQL2014_QLTS17_DW_DimDate[[#This Row],[NgayKetThucMuaVu]])</f>
        <v>2023</v>
      </c>
    </row>
    <row r="4800" spans="1:29">
      <c r="A4800">
        <v>20230220</v>
      </c>
      <c r="B4800" s="1">
        <v>44977</v>
      </c>
      <c r="C4800" t="s">
        <v>29</v>
      </c>
      <c r="D4800" t="s">
        <v>894</v>
      </c>
      <c r="E4800" t="s">
        <v>13</v>
      </c>
      <c r="F4800" t="s">
        <v>62</v>
      </c>
      <c r="G4800" t="s">
        <v>12</v>
      </c>
      <c r="H4800" t="s">
        <v>18</v>
      </c>
      <c r="I4800" t="s">
        <v>13</v>
      </c>
      <c r="J4800" t="s">
        <v>899</v>
      </c>
      <c r="K4800" t="s">
        <v>13</v>
      </c>
      <c r="L4800" t="s">
        <v>1</v>
      </c>
      <c r="M4800" t="s">
        <v>910</v>
      </c>
      <c r="N4800" t="s">
        <v>692</v>
      </c>
      <c r="O4800" t="s">
        <v>697</v>
      </c>
      <c r="P4800" t="s">
        <v>698</v>
      </c>
      <c r="Q4800" t="s">
        <v>693</v>
      </c>
      <c r="R4800" t="s">
        <v>695</v>
      </c>
      <c r="S4800" t="s">
        <v>693</v>
      </c>
      <c r="T4800" t="s">
        <v>696</v>
      </c>
      <c r="U4800" s="2">
        <f>DATE(IF(MONTH(Table__._SQL2014_QLTS17_DW_DimDate[[#This Row],[Ngay]])&lt;11,YEAR(Table__._SQL2014_QLTS17_DW_DimDate[[#This Row],[Ngay]])-1, YEAR(Table__._SQL2014_QLTS17_DW_DimDate[[#This Row],[Ngay]])),11,1)</f>
        <v>44866</v>
      </c>
      <c r="V4800" s="2">
        <f>DATE(YEAR(Table__._SQL2014_QLTS17_DW_DimDate[[#This Row],[NgayBatDauMuaVu]])+1, 10,31)</f>
        <v>45230</v>
      </c>
      <c r="W4800" s="3">
        <f>Table__._SQL2014_QLTS17_DW_DimDate[[#This Row],[Ngay]]-Table__._SQL2014_QLTS17_DW_DimDate[[#This Row],[NgayBatDauMuaVu]]+1</f>
        <v>112</v>
      </c>
      <c r="X4800">
        <f>INT((Table__._SQL2014_QLTS17_DW_DimDate[[#This Row],[NgayMuaVu]]-1)/7)+1</f>
        <v>16</v>
      </c>
      <c r="Y4800" t="str">
        <f>"Tuần " &amp;Table__._SQL2014_QLTS17_DW_DimDate[[#This Row],[TuanMuaVu]] &amp; " năm " &amp;Table__._SQL2014_QLTS17_DW_DimDate[[#This Row],[NamMuaVuStr]]</f>
        <v>Tuần 16 năm 2022-2023</v>
      </c>
      <c r="Z4800">
        <f>YEAR(Table__._SQL2014_QLTS17_DW_DimDate[[#This Row],[NgayBatDauMuaVu]])</f>
        <v>2022</v>
      </c>
      <c r="AA4800" t="str">
        <f>YEAR(Table__._SQL2014_QLTS17_DW_DimDate[[#This Row],[NgayBatDauMuaVu]]) &amp;"-"&amp;YEAR(Table__._SQL2014_QLTS17_DW_DimDate[[#This Row],[NgayKetThucMuaVu]])</f>
        <v>2022-2023</v>
      </c>
      <c r="AB4800">
        <f>YEAR(Table__._SQL2014_QLTS17_DW_DimDate[[#This Row],[NgayBatDauMuaVu]])</f>
        <v>2022</v>
      </c>
      <c r="AC4800">
        <f>YEAR(Table__._SQL2014_QLTS17_DW_DimDate[[#This Row],[NgayKetThucMuaVu]])</f>
        <v>2023</v>
      </c>
    </row>
    <row r="4801" spans="1:29">
      <c r="A4801">
        <v>20230221</v>
      </c>
      <c r="B4801" s="1">
        <v>44978</v>
      </c>
      <c r="C4801" t="s">
        <v>30</v>
      </c>
      <c r="D4801" t="s">
        <v>895</v>
      </c>
      <c r="E4801" t="s">
        <v>16</v>
      </c>
      <c r="F4801" t="s">
        <v>10</v>
      </c>
      <c r="G4801" t="s">
        <v>12</v>
      </c>
      <c r="H4801" t="s">
        <v>18</v>
      </c>
      <c r="I4801" t="s">
        <v>13</v>
      </c>
      <c r="J4801" t="s">
        <v>899</v>
      </c>
      <c r="K4801" t="s">
        <v>13</v>
      </c>
      <c r="L4801" t="s">
        <v>1</v>
      </c>
      <c r="M4801" t="s">
        <v>910</v>
      </c>
      <c r="N4801" t="s">
        <v>692</v>
      </c>
      <c r="O4801" t="s">
        <v>697</v>
      </c>
      <c r="P4801" t="s">
        <v>698</v>
      </c>
      <c r="Q4801" t="s">
        <v>693</v>
      </c>
      <c r="R4801" t="s">
        <v>695</v>
      </c>
      <c r="S4801" t="s">
        <v>693</v>
      </c>
      <c r="T4801" t="s">
        <v>696</v>
      </c>
      <c r="U4801" s="2">
        <f>DATE(IF(MONTH(Table__._SQL2014_QLTS17_DW_DimDate[[#This Row],[Ngay]])&lt;11,YEAR(Table__._SQL2014_QLTS17_DW_DimDate[[#This Row],[Ngay]])-1, YEAR(Table__._SQL2014_QLTS17_DW_DimDate[[#This Row],[Ngay]])),11,1)</f>
        <v>44866</v>
      </c>
      <c r="V4801" s="2">
        <f>DATE(YEAR(Table__._SQL2014_QLTS17_DW_DimDate[[#This Row],[NgayBatDauMuaVu]])+1, 10,31)</f>
        <v>45230</v>
      </c>
      <c r="W4801" s="3">
        <f>Table__._SQL2014_QLTS17_DW_DimDate[[#This Row],[Ngay]]-Table__._SQL2014_QLTS17_DW_DimDate[[#This Row],[NgayBatDauMuaVu]]+1</f>
        <v>113</v>
      </c>
      <c r="X4801">
        <f>INT((Table__._SQL2014_QLTS17_DW_DimDate[[#This Row],[NgayMuaVu]]-1)/7)+1</f>
        <v>17</v>
      </c>
      <c r="Y4801" t="str">
        <f>"Tuần " &amp;Table__._SQL2014_QLTS17_DW_DimDate[[#This Row],[TuanMuaVu]] &amp; " năm " &amp;Table__._SQL2014_QLTS17_DW_DimDate[[#This Row],[NamMuaVuStr]]</f>
        <v>Tuần 17 năm 2022-2023</v>
      </c>
      <c r="Z4801">
        <f>YEAR(Table__._SQL2014_QLTS17_DW_DimDate[[#This Row],[NgayBatDauMuaVu]])</f>
        <v>2022</v>
      </c>
      <c r="AA4801" t="str">
        <f>YEAR(Table__._SQL2014_QLTS17_DW_DimDate[[#This Row],[NgayBatDauMuaVu]]) &amp;"-"&amp;YEAR(Table__._SQL2014_QLTS17_DW_DimDate[[#This Row],[NgayKetThucMuaVu]])</f>
        <v>2022-2023</v>
      </c>
      <c r="AB4801">
        <f>YEAR(Table__._SQL2014_QLTS17_DW_DimDate[[#This Row],[NgayBatDauMuaVu]])</f>
        <v>2022</v>
      </c>
      <c r="AC4801">
        <f>YEAR(Table__._SQL2014_QLTS17_DW_DimDate[[#This Row],[NgayKetThucMuaVu]])</f>
        <v>2023</v>
      </c>
    </row>
    <row r="4802" spans="1:29">
      <c r="A4802">
        <v>20230222</v>
      </c>
      <c r="B4802" s="1">
        <v>44979</v>
      </c>
      <c r="C4802" t="s">
        <v>31</v>
      </c>
      <c r="D4802" t="s">
        <v>896</v>
      </c>
      <c r="E4802" t="s">
        <v>12</v>
      </c>
      <c r="F4802" t="s">
        <v>63</v>
      </c>
      <c r="G4802" t="s">
        <v>12</v>
      </c>
      <c r="H4802" t="s">
        <v>18</v>
      </c>
      <c r="I4802" t="s">
        <v>13</v>
      </c>
      <c r="J4802" t="s">
        <v>899</v>
      </c>
      <c r="K4802" t="s">
        <v>13</v>
      </c>
      <c r="L4802" t="s">
        <v>1</v>
      </c>
      <c r="M4802" t="s">
        <v>910</v>
      </c>
      <c r="N4802" t="s">
        <v>692</v>
      </c>
      <c r="O4802" t="s">
        <v>697</v>
      </c>
      <c r="P4802" t="s">
        <v>698</v>
      </c>
      <c r="Q4802" t="s">
        <v>693</v>
      </c>
      <c r="R4802" t="s">
        <v>695</v>
      </c>
      <c r="S4802" t="s">
        <v>693</v>
      </c>
      <c r="T4802" t="s">
        <v>696</v>
      </c>
      <c r="U4802" s="2">
        <f>DATE(IF(MONTH(Table__._SQL2014_QLTS17_DW_DimDate[[#This Row],[Ngay]])&lt;11,YEAR(Table__._SQL2014_QLTS17_DW_DimDate[[#This Row],[Ngay]])-1, YEAR(Table__._SQL2014_QLTS17_DW_DimDate[[#This Row],[Ngay]])),11,1)</f>
        <v>44866</v>
      </c>
      <c r="V4802" s="2">
        <f>DATE(YEAR(Table__._SQL2014_QLTS17_DW_DimDate[[#This Row],[NgayBatDauMuaVu]])+1, 10,31)</f>
        <v>45230</v>
      </c>
      <c r="W4802" s="3">
        <f>Table__._SQL2014_QLTS17_DW_DimDate[[#This Row],[Ngay]]-Table__._SQL2014_QLTS17_DW_DimDate[[#This Row],[NgayBatDauMuaVu]]+1</f>
        <v>114</v>
      </c>
      <c r="X4802">
        <f>INT((Table__._SQL2014_QLTS17_DW_DimDate[[#This Row],[NgayMuaVu]]-1)/7)+1</f>
        <v>17</v>
      </c>
      <c r="Y4802" t="str">
        <f>"Tuần " &amp;Table__._SQL2014_QLTS17_DW_DimDate[[#This Row],[TuanMuaVu]] &amp; " năm " &amp;Table__._SQL2014_QLTS17_DW_DimDate[[#This Row],[NamMuaVuStr]]</f>
        <v>Tuần 17 năm 2022-2023</v>
      </c>
      <c r="Z4802">
        <f>YEAR(Table__._SQL2014_QLTS17_DW_DimDate[[#This Row],[NgayBatDauMuaVu]])</f>
        <v>2022</v>
      </c>
      <c r="AA4802" t="str">
        <f>YEAR(Table__._SQL2014_QLTS17_DW_DimDate[[#This Row],[NgayBatDauMuaVu]]) &amp;"-"&amp;YEAR(Table__._SQL2014_QLTS17_DW_DimDate[[#This Row],[NgayKetThucMuaVu]])</f>
        <v>2022-2023</v>
      </c>
      <c r="AB4802">
        <f>YEAR(Table__._SQL2014_QLTS17_DW_DimDate[[#This Row],[NgayBatDauMuaVu]])</f>
        <v>2022</v>
      </c>
      <c r="AC4802">
        <f>YEAR(Table__._SQL2014_QLTS17_DW_DimDate[[#This Row],[NgayKetThucMuaVu]])</f>
        <v>2023</v>
      </c>
    </row>
    <row r="4803" spans="1:29">
      <c r="A4803">
        <v>20230223</v>
      </c>
      <c r="B4803" s="1">
        <v>44980</v>
      </c>
      <c r="C4803" t="s">
        <v>32</v>
      </c>
      <c r="D4803" t="s">
        <v>897</v>
      </c>
      <c r="E4803" t="s">
        <v>3</v>
      </c>
      <c r="F4803" t="s">
        <v>64</v>
      </c>
      <c r="G4803" t="s">
        <v>12</v>
      </c>
      <c r="H4803" t="s">
        <v>18</v>
      </c>
      <c r="I4803" t="s">
        <v>13</v>
      </c>
      <c r="J4803" t="s">
        <v>899</v>
      </c>
      <c r="K4803" t="s">
        <v>13</v>
      </c>
      <c r="L4803" t="s">
        <v>1</v>
      </c>
      <c r="M4803" t="s">
        <v>910</v>
      </c>
      <c r="N4803" t="s">
        <v>692</v>
      </c>
      <c r="O4803" t="s">
        <v>697</v>
      </c>
      <c r="P4803" t="s">
        <v>698</v>
      </c>
      <c r="Q4803" t="s">
        <v>693</v>
      </c>
      <c r="R4803" t="s">
        <v>695</v>
      </c>
      <c r="S4803" t="s">
        <v>693</v>
      </c>
      <c r="T4803" t="s">
        <v>696</v>
      </c>
      <c r="U4803" s="2">
        <f>DATE(IF(MONTH(Table__._SQL2014_QLTS17_DW_DimDate[[#This Row],[Ngay]])&lt;11,YEAR(Table__._SQL2014_QLTS17_DW_DimDate[[#This Row],[Ngay]])-1, YEAR(Table__._SQL2014_QLTS17_DW_DimDate[[#This Row],[Ngay]])),11,1)</f>
        <v>44866</v>
      </c>
      <c r="V4803" s="2">
        <f>DATE(YEAR(Table__._SQL2014_QLTS17_DW_DimDate[[#This Row],[NgayBatDauMuaVu]])+1, 10,31)</f>
        <v>45230</v>
      </c>
      <c r="W4803" s="3">
        <f>Table__._SQL2014_QLTS17_DW_DimDate[[#This Row],[Ngay]]-Table__._SQL2014_QLTS17_DW_DimDate[[#This Row],[NgayBatDauMuaVu]]+1</f>
        <v>115</v>
      </c>
      <c r="X4803">
        <f>INT((Table__._SQL2014_QLTS17_DW_DimDate[[#This Row],[NgayMuaVu]]-1)/7)+1</f>
        <v>17</v>
      </c>
      <c r="Y4803" t="str">
        <f>"Tuần " &amp;Table__._SQL2014_QLTS17_DW_DimDate[[#This Row],[TuanMuaVu]] &amp; " năm " &amp;Table__._SQL2014_QLTS17_DW_DimDate[[#This Row],[NamMuaVuStr]]</f>
        <v>Tuần 17 năm 2022-2023</v>
      </c>
      <c r="Z4803">
        <f>YEAR(Table__._SQL2014_QLTS17_DW_DimDate[[#This Row],[NgayBatDauMuaVu]])</f>
        <v>2022</v>
      </c>
      <c r="AA4803" t="str">
        <f>YEAR(Table__._SQL2014_QLTS17_DW_DimDate[[#This Row],[NgayBatDauMuaVu]]) &amp;"-"&amp;YEAR(Table__._SQL2014_QLTS17_DW_DimDate[[#This Row],[NgayKetThucMuaVu]])</f>
        <v>2022-2023</v>
      </c>
      <c r="AB4803">
        <f>YEAR(Table__._SQL2014_QLTS17_DW_DimDate[[#This Row],[NgayBatDauMuaVu]])</f>
        <v>2022</v>
      </c>
      <c r="AC4803">
        <f>YEAR(Table__._SQL2014_QLTS17_DW_DimDate[[#This Row],[NgayKetThucMuaVu]])</f>
        <v>2023</v>
      </c>
    </row>
    <row r="4804" spans="1:29">
      <c r="A4804">
        <v>20230224</v>
      </c>
      <c r="B4804" s="1">
        <v>44981</v>
      </c>
      <c r="C4804" t="s">
        <v>33</v>
      </c>
      <c r="D4804" t="s">
        <v>891</v>
      </c>
      <c r="E4804" t="s">
        <v>2</v>
      </c>
      <c r="F4804" t="s">
        <v>65</v>
      </c>
      <c r="G4804" t="s">
        <v>12</v>
      </c>
      <c r="H4804" t="s">
        <v>18</v>
      </c>
      <c r="I4804" t="s">
        <v>13</v>
      </c>
      <c r="J4804" t="s">
        <v>899</v>
      </c>
      <c r="K4804" t="s">
        <v>13</v>
      </c>
      <c r="L4804" t="s">
        <v>1</v>
      </c>
      <c r="M4804" t="s">
        <v>910</v>
      </c>
      <c r="N4804" t="s">
        <v>692</v>
      </c>
      <c r="O4804" t="s">
        <v>697</v>
      </c>
      <c r="P4804" t="s">
        <v>698</v>
      </c>
      <c r="Q4804" t="s">
        <v>693</v>
      </c>
      <c r="R4804" t="s">
        <v>695</v>
      </c>
      <c r="S4804" t="s">
        <v>693</v>
      </c>
      <c r="T4804" t="s">
        <v>696</v>
      </c>
      <c r="U4804" s="2">
        <f>DATE(IF(MONTH(Table__._SQL2014_QLTS17_DW_DimDate[[#This Row],[Ngay]])&lt;11,YEAR(Table__._SQL2014_QLTS17_DW_DimDate[[#This Row],[Ngay]])-1, YEAR(Table__._SQL2014_QLTS17_DW_DimDate[[#This Row],[Ngay]])),11,1)</f>
        <v>44866</v>
      </c>
      <c r="V4804" s="2">
        <f>DATE(YEAR(Table__._SQL2014_QLTS17_DW_DimDate[[#This Row],[NgayBatDauMuaVu]])+1, 10,31)</f>
        <v>45230</v>
      </c>
      <c r="W4804" s="3">
        <f>Table__._SQL2014_QLTS17_DW_DimDate[[#This Row],[Ngay]]-Table__._SQL2014_QLTS17_DW_DimDate[[#This Row],[NgayBatDauMuaVu]]+1</f>
        <v>116</v>
      </c>
      <c r="X4804">
        <f>INT((Table__._SQL2014_QLTS17_DW_DimDate[[#This Row],[NgayMuaVu]]-1)/7)+1</f>
        <v>17</v>
      </c>
      <c r="Y4804" t="str">
        <f>"Tuần " &amp;Table__._SQL2014_QLTS17_DW_DimDate[[#This Row],[TuanMuaVu]] &amp; " năm " &amp;Table__._SQL2014_QLTS17_DW_DimDate[[#This Row],[NamMuaVuStr]]</f>
        <v>Tuần 17 năm 2022-2023</v>
      </c>
      <c r="Z4804">
        <f>YEAR(Table__._SQL2014_QLTS17_DW_DimDate[[#This Row],[NgayBatDauMuaVu]])</f>
        <v>2022</v>
      </c>
      <c r="AA4804" t="str">
        <f>YEAR(Table__._SQL2014_QLTS17_DW_DimDate[[#This Row],[NgayBatDauMuaVu]]) &amp;"-"&amp;YEAR(Table__._SQL2014_QLTS17_DW_DimDate[[#This Row],[NgayKetThucMuaVu]])</f>
        <v>2022-2023</v>
      </c>
      <c r="AB4804">
        <f>YEAR(Table__._SQL2014_QLTS17_DW_DimDate[[#This Row],[NgayBatDauMuaVu]])</f>
        <v>2022</v>
      </c>
      <c r="AC4804">
        <f>YEAR(Table__._SQL2014_QLTS17_DW_DimDate[[#This Row],[NgayKetThucMuaVu]])</f>
        <v>2023</v>
      </c>
    </row>
    <row r="4805" spans="1:29">
      <c r="A4805">
        <v>20230225</v>
      </c>
      <c r="B4805" s="1">
        <v>44982</v>
      </c>
      <c r="C4805" t="s">
        <v>34</v>
      </c>
      <c r="D4805" t="s">
        <v>892</v>
      </c>
      <c r="E4805" t="s">
        <v>14</v>
      </c>
      <c r="F4805" t="s">
        <v>66</v>
      </c>
      <c r="G4805" t="s">
        <v>12</v>
      </c>
      <c r="H4805" t="s">
        <v>18</v>
      </c>
      <c r="I4805" t="s">
        <v>13</v>
      </c>
      <c r="J4805" t="s">
        <v>899</v>
      </c>
      <c r="K4805" t="s">
        <v>13</v>
      </c>
      <c r="L4805" t="s">
        <v>1</v>
      </c>
      <c r="M4805" t="s">
        <v>910</v>
      </c>
      <c r="N4805" t="s">
        <v>692</v>
      </c>
      <c r="O4805" t="s">
        <v>697</v>
      </c>
      <c r="P4805" t="s">
        <v>698</v>
      </c>
      <c r="Q4805" t="s">
        <v>693</v>
      </c>
      <c r="R4805" t="s">
        <v>695</v>
      </c>
      <c r="S4805" t="s">
        <v>693</v>
      </c>
      <c r="T4805" t="s">
        <v>696</v>
      </c>
      <c r="U4805" s="2">
        <f>DATE(IF(MONTH(Table__._SQL2014_QLTS17_DW_DimDate[[#This Row],[Ngay]])&lt;11,YEAR(Table__._SQL2014_QLTS17_DW_DimDate[[#This Row],[Ngay]])-1, YEAR(Table__._SQL2014_QLTS17_DW_DimDate[[#This Row],[Ngay]])),11,1)</f>
        <v>44866</v>
      </c>
      <c r="V4805" s="2">
        <f>DATE(YEAR(Table__._SQL2014_QLTS17_DW_DimDate[[#This Row],[NgayBatDauMuaVu]])+1, 10,31)</f>
        <v>45230</v>
      </c>
      <c r="W4805" s="3">
        <f>Table__._SQL2014_QLTS17_DW_DimDate[[#This Row],[Ngay]]-Table__._SQL2014_QLTS17_DW_DimDate[[#This Row],[NgayBatDauMuaVu]]+1</f>
        <v>117</v>
      </c>
      <c r="X4805">
        <f>INT((Table__._SQL2014_QLTS17_DW_DimDate[[#This Row],[NgayMuaVu]]-1)/7)+1</f>
        <v>17</v>
      </c>
      <c r="Y4805" t="str">
        <f>"Tuần " &amp;Table__._SQL2014_QLTS17_DW_DimDate[[#This Row],[TuanMuaVu]] &amp; " năm " &amp;Table__._SQL2014_QLTS17_DW_DimDate[[#This Row],[NamMuaVuStr]]</f>
        <v>Tuần 17 năm 2022-2023</v>
      </c>
      <c r="Z4805">
        <f>YEAR(Table__._SQL2014_QLTS17_DW_DimDate[[#This Row],[NgayBatDauMuaVu]])</f>
        <v>2022</v>
      </c>
      <c r="AA4805" t="str">
        <f>YEAR(Table__._SQL2014_QLTS17_DW_DimDate[[#This Row],[NgayBatDauMuaVu]]) &amp;"-"&amp;YEAR(Table__._SQL2014_QLTS17_DW_DimDate[[#This Row],[NgayKetThucMuaVu]])</f>
        <v>2022-2023</v>
      </c>
      <c r="AB4805">
        <f>YEAR(Table__._SQL2014_QLTS17_DW_DimDate[[#This Row],[NgayBatDauMuaVu]])</f>
        <v>2022</v>
      </c>
      <c r="AC4805">
        <f>YEAR(Table__._SQL2014_QLTS17_DW_DimDate[[#This Row],[NgayKetThucMuaVu]])</f>
        <v>2023</v>
      </c>
    </row>
    <row r="4806" spans="1:29">
      <c r="A4806">
        <v>20230226</v>
      </c>
      <c r="B4806" s="1">
        <v>44983</v>
      </c>
      <c r="C4806" t="s">
        <v>35</v>
      </c>
      <c r="D4806" t="s">
        <v>893</v>
      </c>
      <c r="E4806" t="s">
        <v>1</v>
      </c>
      <c r="F4806" t="s">
        <v>67</v>
      </c>
      <c r="G4806" t="s">
        <v>3</v>
      </c>
      <c r="H4806" t="s">
        <v>19</v>
      </c>
      <c r="I4806" t="s">
        <v>13</v>
      </c>
      <c r="J4806" t="s">
        <v>899</v>
      </c>
      <c r="K4806" t="s">
        <v>13</v>
      </c>
      <c r="L4806" t="s">
        <v>1</v>
      </c>
      <c r="M4806" t="s">
        <v>910</v>
      </c>
      <c r="N4806" t="s">
        <v>692</v>
      </c>
      <c r="O4806" t="s">
        <v>697</v>
      </c>
      <c r="P4806" t="s">
        <v>698</v>
      </c>
      <c r="Q4806" t="s">
        <v>693</v>
      </c>
      <c r="R4806" t="s">
        <v>695</v>
      </c>
      <c r="S4806" t="s">
        <v>693</v>
      </c>
      <c r="T4806" t="s">
        <v>696</v>
      </c>
      <c r="U4806" s="2">
        <f>DATE(IF(MONTH(Table__._SQL2014_QLTS17_DW_DimDate[[#This Row],[Ngay]])&lt;11,YEAR(Table__._SQL2014_QLTS17_DW_DimDate[[#This Row],[Ngay]])-1, YEAR(Table__._SQL2014_QLTS17_DW_DimDate[[#This Row],[Ngay]])),11,1)</f>
        <v>44866</v>
      </c>
      <c r="V4806" s="2">
        <f>DATE(YEAR(Table__._SQL2014_QLTS17_DW_DimDate[[#This Row],[NgayBatDauMuaVu]])+1, 10,31)</f>
        <v>45230</v>
      </c>
      <c r="W4806" s="3">
        <f>Table__._SQL2014_QLTS17_DW_DimDate[[#This Row],[Ngay]]-Table__._SQL2014_QLTS17_DW_DimDate[[#This Row],[NgayBatDauMuaVu]]+1</f>
        <v>118</v>
      </c>
      <c r="X4806">
        <f>INT((Table__._SQL2014_QLTS17_DW_DimDate[[#This Row],[NgayMuaVu]]-1)/7)+1</f>
        <v>17</v>
      </c>
      <c r="Y4806" t="str">
        <f>"Tuần " &amp;Table__._SQL2014_QLTS17_DW_DimDate[[#This Row],[TuanMuaVu]] &amp; " năm " &amp;Table__._SQL2014_QLTS17_DW_DimDate[[#This Row],[NamMuaVuStr]]</f>
        <v>Tuần 17 năm 2022-2023</v>
      </c>
      <c r="Z4806">
        <f>YEAR(Table__._SQL2014_QLTS17_DW_DimDate[[#This Row],[NgayBatDauMuaVu]])</f>
        <v>2022</v>
      </c>
      <c r="AA4806" t="str">
        <f>YEAR(Table__._SQL2014_QLTS17_DW_DimDate[[#This Row],[NgayBatDauMuaVu]]) &amp;"-"&amp;YEAR(Table__._SQL2014_QLTS17_DW_DimDate[[#This Row],[NgayKetThucMuaVu]])</f>
        <v>2022-2023</v>
      </c>
      <c r="AB4806">
        <f>YEAR(Table__._SQL2014_QLTS17_DW_DimDate[[#This Row],[NgayBatDauMuaVu]])</f>
        <v>2022</v>
      </c>
      <c r="AC4806">
        <f>YEAR(Table__._SQL2014_QLTS17_DW_DimDate[[#This Row],[NgayKetThucMuaVu]])</f>
        <v>2023</v>
      </c>
    </row>
    <row r="4807" spans="1:29">
      <c r="A4807">
        <v>20230227</v>
      </c>
      <c r="B4807" s="1">
        <v>44984</v>
      </c>
      <c r="C4807" t="s">
        <v>36</v>
      </c>
      <c r="D4807" t="s">
        <v>894</v>
      </c>
      <c r="E4807" t="s">
        <v>13</v>
      </c>
      <c r="F4807" t="s">
        <v>68</v>
      </c>
      <c r="G4807" t="s">
        <v>3</v>
      </c>
      <c r="H4807" t="s">
        <v>19</v>
      </c>
      <c r="I4807" t="s">
        <v>13</v>
      </c>
      <c r="J4807" t="s">
        <v>899</v>
      </c>
      <c r="K4807" t="s">
        <v>13</v>
      </c>
      <c r="L4807" t="s">
        <v>1</v>
      </c>
      <c r="M4807" t="s">
        <v>910</v>
      </c>
      <c r="N4807" t="s">
        <v>692</v>
      </c>
      <c r="O4807" t="s">
        <v>697</v>
      </c>
      <c r="P4807" t="s">
        <v>698</v>
      </c>
      <c r="Q4807" t="s">
        <v>693</v>
      </c>
      <c r="R4807" t="s">
        <v>695</v>
      </c>
      <c r="S4807" t="s">
        <v>693</v>
      </c>
      <c r="T4807" t="s">
        <v>696</v>
      </c>
      <c r="U4807" s="2">
        <f>DATE(IF(MONTH(Table__._SQL2014_QLTS17_DW_DimDate[[#This Row],[Ngay]])&lt;11,YEAR(Table__._SQL2014_QLTS17_DW_DimDate[[#This Row],[Ngay]])-1, YEAR(Table__._SQL2014_QLTS17_DW_DimDate[[#This Row],[Ngay]])),11,1)</f>
        <v>44866</v>
      </c>
      <c r="V4807" s="2">
        <f>DATE(YEAR(Table__._SQL2014_QLTS17_DW_DimDate[[#This Row],[NgayBatDauMuaVu]])+1, 10,31)</f>
        <v>45230</v>
      </c>
      <c r="W4807" s="3">
        <f>Table__._SQL2014_QLTS17_DW_DimDate[[#This Row],[Ngay]]-Table__._SQL2014_QLTS17_DW_DimDate[[#This Row],[NgayBatDauMuaVu]]+1</f>
        <v>119</v>
      </c>
      <c r="X4807">
        <f>INT((Table__._SQL2014_QLTS17_DW_DimDate[[#This Row],[NgayMuaVu]]-1)/7)+1</f>
        <v>17</v>
      </c>
      <c r="Y4807" t="str">
        <f>"Tuần " &amp;Table__._SQL2014_QLTS17_DW_DimDate[[#This Row],[TuanMuaVu]] &amp; " năm " &amp;Table__._SQL2014_QLTS17_DW_DimDate[[#This Row],[NamMuaVuStr]]</f>
        <v>Tuần 17 năm 2022-2023</v>
      </c>
      <c r="Z4807">
        <f>YEAR(Table__._SQL2014_QLTS17_DW_DimDate[[#This Row],[NgayBatDauMuaVu]])</f>
        <v>2022</v>
      </c>
      <c r="AA4807" t="str">
        <f>YEAR(Table__._SQL2014_QLTS17_DW_DimDate[[#This Row],[NgayBatDauMuaVu]]) &amp;"-"&amp;YEAR(Table__._SQL2014_QLTS17_DW_DimDate[[#This Row],[NgayKetThucMuaVu]])</f>
        <v>2022-2023</v>
      </c>
      <c r="AB4807">
        <f>YEAR(Table__._SQL2014_QLTS17_DW_DimDate[[#This Row],[NgayBatDauMuaVu]])</f>
        <v>2022</v>
      </c>
      <c r="AC4807">
        <f>YEAR(Table__._SQL2014_QLTS17_DW_DimDate[[#This Row],[NgayKetThucMuaVu]])</f>
        <v>2023</v>
      </c>
    </row>
    <row r="4808" spans="1:29">
      <c r="A4808">
        <v>20230228</v>
      </c>
      <c r="B4808" s="1">
        <v>44985</v>
      </c>
      <c r="C4808" t="s">
        <v>37</v>
      </c>
      <c r="D4808" t="s">
        <v>895</v>
      </c>
      <c r="E4808" t="s">
        <v>16</v>
      </c>
      <c r="F4808" t="s">
        <v>69</v>
      </c>
      <c r="G4808" t="s">
        <v>3</v>
      </c>
      <c r="H4808" t="s">
        <v>19</v>
      </c>
      <c r="I4808" t="s">
        <v>13</v>
      </c>
      <c r="J4808" t="s">
        <v>899</v>
      </c>
      <c r="K4808" t="s">
        <v>13</v>
      </c>
      <c r="L4808" t="s">
        <v>1</v>
      </c>
      <c r="M4808" t="s">
        <v>910</v>
      </c>
      <c r="N4808" t="s">
        <v>692</v>
      </c>
      <c r="O4808" t="s">
        <v>697</v>
      </c>
      <c r="P4808" t="s">
        <v>698</v>
      </c>
      <c r="Q4808" t="s">
        <v>693</v>
      </c>
      <c r="R4808" t="s">
        <v>695</v>
      </c>
      <c r="S4808" t="s">
        <v>693</v>
      </c>
      <c r="T4808" t="s">
        <v>696</v>
      </c>
      <c r="U4808" s="2">
        <f>DATE(IF(MONTH(Table__._SQL2014_QLTS17_DW_DimDate[[#This Row],[Ngay]])&lt;11,YEAR(Table__._SQL2014_QLTS17_DW_DimDate[[#This Row],[Ngay]])-1, YEAR(Table__._SQL2014_QLTS17_DW_DimDate[[#This Row],[Ngay]])),11,1)</f>
        <v>44866</v>
      </c>
      <c r="V4808" s="2">
        <f>DATE(YEAR(Table__._SQL2014_QLTS17_DW_DimDate[[#This Row],[NgayBatDauMuaVu]])+1, 10,31)</f>
        <v>45230</v>
      </c>
      <c r="W4808" s="3">
        <f>Table__._SQL2014_QLTS17_DW_DimDate[[#This Row],[Ngay]]-Table__._SQL2014_QLTS17_DW_DimDate[[#This Row],[NgayBatDauMuaVu]]+1</f>
        <v>120</v>
      </c>
      <c r="X4808">
        <f>INT((Table__._SQL2014_QLTS17_DW_DimDate[[#This Row],[NgayMuaVu]]-1)/7)+1</f>
        <v>18</v>
      </c>
      <c r="Y4808" t="str">
        <f>"Tuần " &amp;Table__._SQL2014_QLTS17_DW_DimDate[[#This Row],[TuanMuaVu]] &amp; " năm " &amp;Table__._SQL2014_QLTS17_DW_DimDate[[#This Row],[NamMuaVuStr]]</f>
        <v>Tuần 18 năm 2022-2023</v>
      </c>
      <c r="Z4808">
        <f>YEAR(Table__._SQL2014_QLTS17_DW_DimDate[[#This Row],[NgayBatDauMuaVu]])</f>
        <v>2022</v>
      </c>
      <c r="AA4808" t="str">
        <f>YEAR(Table__._SQL2014_QLTS17_DW_DimDate[[#This Row],[NgayBatDauMuaVu]]) &amp;"-"&amp;YEAR(Table__._SQL2014_QLTS17_DW_DimDate[[#This Row],[NgayKetThucMuaVu]])</f>
        <v>2022-2023</v>
      </c>
      <c r="AB4808">
        <f>YEAR(Table__._SQL2014_QLTS17_DW_DimDate[[#This Row],[NgayBatDauMuaVu]])</f>
        <v>2022</v>
      </c>
      <c r="AC4808">
        <f>YEAR(Table__._SQL2014_QLTS17_DW_DimDate[[#This Row],[NgayKetThucMuaVu]])</f>
        <v>2023</v>
      </c>
    </row>
    <row r="4809" spans="1:29">
      <c r="A4809">
        <v>20230301</v>
      </c>
      <c r="B4809" s="1">
        <v>44986</v>
      </c>
      <c r="C4809" t="s">
        <v>1</v>
      </c>
      <c r="D4809" t="s">
        <v>896</v>
      </c>
      <c r="E4809" t="s">
        <v>12</v>
      </c>
      <c r="F4809" t="s">
        <v>70</v>
      </c>
      <c r="G4809" t="s">
        <v>1</v>
      </c>
      <c r="H4809" t="s">
        <v>19</v>
      </c>
      <c r="I4809" t="s">
        <v>16</v>
      </c>
      <c r="J4809" t="s">
        <v>900</v>
      </c>
      <c r="K4809" t="s">
        <v>16</v>
      </c>
      <c r="L4809" t="s">
        <v>1</v>
      </c>
      <c r="M4809" t="s">
        <v>910</v>
      </c>
      <c r="N4809" t="s">
        <v>692</v>
      </c>
      <c r="O4809" t="s">
        <v>699</v>
      </c>
      <c r="P4809" t="s">
        <v>695</v>
      </c>
      <c r="Q4809" t="s">
        <v>693</v>
      </c>
      <c r="R4809" t="s">
        <v>695</v>
      </c>
      <c r="S4809" t="s">
        <v>693</v>
      </c>
      <c r="T4809" t="s">
        <v>696</v>
      </c>
      <c r="U4809" s="2">
        <f>DATE(IF(MONTH(Table__._SQL2014_QLTS17_DW_DimDate[[#This Row],[Ngay]])&lt;11,YEAR(Table__._SQL2014_QLTS17_DW_DimDate[[#This Row],[Ngay]])-1, YEAR(Table__._SQL2014_QLTS17_DW_DimDate[[#This Row],[Ngay]])),11,1)</f>
        <v>44866</v>
      </c>
      <c r="V4809" s="2">
        <f>DATE(YEAR(Table__._SQL2014_QLTS17_DW_DimDate[[#This Row],[NgayBatDauMuaVu]])+1, 10,31)</f>
        <v>45230</v>
      </c>
      <c r="W4809" s="3">
        <f>Table__._SQL2014_QLTS17_DW_DimDate[[#This Row],[Ngay]]-Table__._SQL2014_QLTS17_DW_DimDate[[#This Row],[NgayBatDauMuaVu]]+1</f>
        <v>121</v>
      </c>
      <c r="X4809">
        <f>INT((Table__._SQL2014_QLTS17_DW_DimDate[[#This Row],[NgayMuaVu]]-1)/7)+1</f>
        <v>18</v>
      </c>
      <c r="Y4809" t="str">
        <f>"Tuần " &amp;Table__._SQL2014_QLTS17_DW_DimDate[[#This Row],[TuanMuaVu]] &amp; " năm " &amp;Table__._SQL2014_QLTS17_DW_DimDate[[#This Row],[NamMuaVuStr]]</f>
        <v>Tuần 18 năm 2022-2023</v>
      </c>
      <c r="Z4809">
        <f>YEAR(Table__._SQL2014_QLTS17_DW_DimDate[[#This Row],[NgayBatDauMuaVu]])</f>
        <v>2022</v>
      </c>
      <c r="AA4809" t="str">
        <f>YEAR(Table__._SQL2014_QLTS17_DW_DimDate[[#This Row],[NgayBatDauMuaVu]]) &amp;"-"&amp;YEAR(Table__._SQL2014_QLTS17_DW_DimDate[[#This Row],[NgayKetThucMuaVu]])</f>
        <v>2022-2023</v>
      </c>
      <c r="AB4809">
        <f>YEAR(Table__._SQL2014_QLTS17_DW_DimDate[[#This Row],[NgayBatDauMuaVu]])</f>
        <v>2022</v>
      </c>
      <c r="AC4809">
        <f>YEAR(Table__._SQL2014_QLTS17_DW_DimDate[[#This Row],[NgayKetThucMuaVu]])</f>
        <v>2023</v>
      </c>
    </row>
    <row r="4810" spans="1:29">
      <c r="A4810">
        <v>20230302</v>
      </c>
      <c r="B4810" s="1">
        <v>44987</v>
      </c>
      <c r="C4810" t="s">
        <v>13</v>
      </c>
      <c r="D4810" t="s">
        <v>897</v>
      </c>
      <c r="E4810" t="s">
        <v>3</v>
      </c>
      <c r="F4810" t="s">
        <v>72</v>
      </c>
      <c r="G4810" t="s">
        <v>1</v>
      </c>
      <c r="H4810" t="s">
        <v>19</v>
      </c>
      <c r="I4810" t="s">
        <v>16</v>
      </c>
      <c r="J4810" t="s">
        <v>900</v>
      </c>
      <c r="K4810" t="s">
        <v>16</v>
      </c>
      <c r="L4810" t="s">
        <v>1</v>
      </c>
      <c r="M4810" t="s">
        <v>910</v>
      </c>
      <c r="N4810" t="s">
        <v>692</v>
      </c>
      <c r="O4810" t="s">
        <v>699</v>
      </c>
      <c r="P4810" t="s">
        <v>695</v>
      </c>
      <c r="Q4810" t="s">
        <v>693</v>
      </c>
      <c r="R4810" t="s">
        <v>695</v>
      </c>
      <c r="S4810" t="s">
        <v>693</v>
      </c>
      <c r="T4810" t="s">
        <v>696</v>
      </c>
      <c r="U4810" s="2">
        <f>DATE(IF(MONTH(Table__._SQL2014_QLTS17_DW_DimDate[[#This Row],[Ngay]])&lt;11,YEAR(Table__._SQL2014_QLTS17_DW_DimDate[[#This Row],[Ngay]])-1, YEAR(Table__._SQL2014_QLTS17_DW_DimDate[[#This Row],[Ngay]])),11,1)</f>
        <v>44866</v>
      </c>
      <c r="V4810" s="2">
        <f>DATE(YEAR(Table__._SQL2014_QLTS17_DW_DimDate[[#This Row],[NgayBatDauMuaVu]])+1, 10,31)</f>
        <v>45230</v>
      </c>
      <c r="W4810" s="3">
        <f>Table__._SQL2014_QLTS17_DW_DimDate[[#This Row],[Ngay]]-Table__._SQL2014_QLTS17_DW_DimDate[[#This Row],[NgayBatDauMuaVu]]+1</f>
        <v>122</v>
      </c>
      <c r="X4810">
        <f>INT((Table__._SQL2014_QLTS17_DW_DimDate[[#This Row],[NgayMuaVu]]-1)/7)+1</f>
        <v>18</v>
      </c>
      <c r="Y4810" t="str">
        <f>"Tuần " &amp;Table__._SQL2014_QLTS17_DW_DimDate[[#This Row],[TuanMuaVu]] &amp; " năm " &amp;Table__._SQL2014_QLTS17_DW_DimDate[[#This Row],[NamMuaVuStr]]</f>
        <v>Tuần 18 năm 2022-2023</v>
      </c>
      <c r="Z4810">
        <f>YEAR(Table__._SQL2014_QLTS17_DW_DimDate[[#This Row],[NgayBatDauMuaVu]])</f>
        <v>2022</v>
      </c>
      <c r="AA4810" t="str">
        <f>YEAR(Table__._SQL2014_QLTS17_DW_DimDate[[#This Row],[NgayBatDauMuaVu]]) &amp;"-"&amp;YEAR(Table__._SQL2014_QLTS17_DW_DimDate[[#This Row],[NgayKetThucMuaVu]])</f>
        <v>2022-2023</v>
      </c>
      <c r="AB4810">
        <f>YEAR(Table__._SQL2014_QLTS17_DW_DimDate[[#This Row],[NgayBatDauMuaVu]])</f>
        <v>2022</v>
      </c>
      <c r="AC4810">
        <f>YEAR(Table__._SQL2014_QLTS17_DW_DimDate[[#This Row],[NgayKetThucMuaVu]])</f>
        <v>2023</v>
      </c>
    </row>
    <row r="4811" spans="1:29">
      <c r="A4811">
        <v>20230303</v>
      </c>
      <c r="B4811" s="1">
        <v>44988</v>
      </c>
      <c r="C4811" t="s">
        <v>16</v>
      </c>
      <c r="D4811" t="s">
        <v>891</v>
      </c>
      <c r="E4811" t="s">
        <v>2</v>
      </c>
      <c r="F4811" t="s">
        <v>73</v>
      </c>
      <c r="G4811" t="s">
        <v>1</v>
      </c>
      <c r="H4811" t="s">
        <v>19</v>
      </c>
      <c r="I4811" t="s">
        <v>16</v>
      </c>
      <c r="J4811" t="s">
        <v>900</v>
      </c>
      <c r="K4811" t="s">
        <v>16</v>
      </c>
      <c r="L4811" t="s">
        <v>1</v>
      </c>
      <c r="M4811" t="s">
        <v>910</v>
      </c>
      <c r="N4811" t="s">
        <v>692</v>
      </c>
      <c r="O4811" t="s">
        <v>699</v>
      </c>
      <c r="P4811" t="s">
        <v>695</v>
      </c>
      <c r="Q4811" t="s">
        <v>693</v>
      </c>
      <c r="R4811" t="s">
        <v>695</v>
      </c>
      <c r="S4811" t="s">
        <v>693</v>
      </c>
      <c r="T4811" t="s">
        <v>696</v>
      </c>
      <c r="U4811" s="2">
        <f>DATE(IF(MONTH(Table__._SQL2014_QLTS17_DW_DimDate[[#This Row],[Ngay]])&lt;11,YEAR(Table__._SQL2014_QLTS17_DW_DimDate[[#This Row],[Ngay]])-1, YEAR(Table__._SQL2014_QLTS17_DW_DimDate[[#This Row],[Ngay]])),11,1)</f>
        <v>44866</v>
      </c>
      <c r="V4811" s="2">
        <f>DATE(YEAR(Table__._SQL2014_QLTS17_DW_DimDate[[#This Row],[NgayBatDauMuaVu]])+1, 10,31)</f>
        <v>45230</v>
      </c>
      <c r="W4811" s="3">
        <f>Table__._SQL2014_QLTS17_DW_DimDate[[#This Row],[Ngay]]-Table__._SQL2014_QLTS17_DW_DimDate[[#This Row],[NgayBatDauMuaVu]]+1</f>
        <v>123</v>
      </c>
      <c r="X4811">
        <f>INT((Table__._SQL2014_QLTS17_DW_DimDate[[#This Row],[NgayMuaVu]]-1)/7)+1</f>
        <v>18</v>
      </c>
      <c r="Y4811" t="str">
        <f>"Tuần " &amp;Table__._SQL2014_QLTS17_DW_DimDate[[#This Row],[TuanMuaVu]] &amp; " năm " &amp;Table__._SQL2014_QLTS17_DW_DimDate[[#This Row],[NamMuaVuStr]]</f>
        <v>Tuần 18 năm 2022-2023</v>
      </c>
      <c r="Z4811">
        <f>YEAR(Table__._SQL2014_QLTS17_DW_DimDate[[#This Row],[NgayBatDauMuaVu]])</f>
        <v>2022</v>
      </c>
      <c r="AA4811" t="str">
        <f>YEAR(Table__._SQL2014_QLTS17_DW_DimDate[[#This Row],[NgayBatDauMuaVu]]) &amp;"-"&amp;YEAR(Table__._SQL2014_QLTS17_DW_DimDate[[#This Row],[NgayKetThucMuaVu]])</f>
        <v>2022-2023</v>
      </c>
      <c r="AB4811">
        <f>YEAR(Table__._SQL2014_QLTS17_DW_DimDate[[#This Row],[NgayBatDauMuaVu]])</f>
        <v>2022</v>
      </c>
      <c r="AC4811">
        <f>YEAR(Table__._SQL2014_QLTS17_DW_DimDate[[#This Row],[NgayKetThucMuaVu]])</f>
        <v>2023</v>
      </c>
    </row>
    <row r="4812" spans="1:29">
      <c r="A4812">
        <v>20230304</v>
      </c>
      <c r="B4812" s="1">
        <v>44989</v>
      </c>
      <c r="C4812" t="s">
        <v>12</v>
      </c>
      <c r="D4812" t="s">
        <v>892</v>
      </c>
      <c r="E4812" t="s">
        <v>14</v>
      </c>
      <c r="F4812" t="s">
        <v>74</v>
      </c>
      <c r="G4812" t="s">
        <v>1</v>
      </c>
      <c r="H4812" t="s">
        <v>19</v>
      </c>
      <c r="I4812" t="s">
        <v>16</v>
      </c>
      <c r="J4812" t="s">
        <v>900</v>
      </c>
      <c r="K4812" t="s">
        <v>16</v>
      </c>
      <c r="L4812" t="s">
        <v>1</v>
      </c>
      <c r="M4812" t="s">
        <v>910</v>
      </c>
      <c r="N4812" t="s">
        <v>692</v>
      </c>
      <c r="O4812" t="s">
        <v>699</v>
      </c>
      <c r="P4812" t="s">
        <v>695</v>
      </c>
      <c r="Q4812" t="s">
        <v>693</v>
      </c>
      <c r="R4812" t="s">
        <v>695</v>
      </c>
      <c r="S4812" t="s">
        <v>693</v>
      </c>
      <c r="T4812" t="s">
        <v>696</v>
      </c>
      <c r="U4812" s="2">
        <f>DATE(IF(MONTH(Table__._SQL2014_QLTS17_DW_DimDate[[#This Row],[Ngay]])&lt;11,YEAR(Table__._SQL2014_QLTS17_DW_DimDate[[#This Row],[Ngay]])-1, YEAR(Table__._SQL2014_QLTS17_DW_DimDate[[#This Row],[Ngay]])),11,1)</f>
        <v>44866</v>
      </c>
      <c r="V4812" s="2">
        <f>DATE(YEAR(Table__._SQL2014_QLTS17_DW_DimDate[[#This Row],[NgayBatDauMuaVu]])+1, 10,31)</f>
        <v>45230</v>
      </c>
      <c r="W4812" s="3">
        <f>Table__._SQL2014_QLTS17_DW_DimDate[[#This Row],[Ngay]]-Table__._SQL2014_QLTS17_DW_DimDate[[#This Row],[NgayBatDauMuaVu]]+1</f>
        <v>124</v>
      </c>
      <c r="X4812">
        <f>INT((Table__._SQL2014_QLTS17_DW_DimDate[[#This Row],[NgayMuaVu]]-1)/7)+1</f>
        <v>18</v>
      </c>
      <c r="Y4812" t="str">
        <f>"Tuần " &amp;Table__._SQL2014_QLTS17_DW_DimDate[[#This Row],[TuanMuaVu]] &amp; " năm " &amp;Table__._SQL2014_QLTS17_DW_DimDate[[#This Row],[NamMuaVuStr]]</f>
        <v>Tuần 18 năm 2022-2023</v>
      </c>
      <c r="Z4812">
        <f>YEAR(Table__._SQL2014_QLTS17_DW_DimDate[[#This Row],[NgayBatDauMuaVu]])</f>
        <v>2022</v>
      </c>
      <c r="AA4812" t="str">
        <f>YEAR(Table__._SQL2014_QLTS17_DW_DimDate[[#This Row],[NgayBatDauMuaVu]]) &amp;"-"&amp;YEAR(Table__._SQL2014_QLTS17_DW_DimDate[[#This Row],[NgayKetThucMuaVu]])</f>
        <v>2022-2023</v>
      </c>
      <c r="AB4812">
        <f>YEAR(Table__._SQL2014_QLTS17_DW_DimDate[[#This Row],[NgayBatDauMuaVu]])</f>
        <v>2022</v>
      </c>
      <c r="AC4812">
        <f>YEAR(Table__._SQL2014_QLTS17_DW_DimDate[[#This Row],[NgayKetThucMuaVu]])</f>
        <v>2023</v>
      </c>
    </row>
    <row r="4813" spans="1:29">
      <c r="A4813">
        <v>20230305</v>
      </c>
      <c r="B4813" s="1">
        <v>44990</v>
      </c>
      <c r="C4813" t="s">
        <v>3</v>
      </c>
      <c r="D4813" t="s">
        <v>893</v>
      </c>
      <c r="E4813" t="s">
        <v>1</v>
      </c>
      <c r="F4813" t="s">
        <v>75</v>
      </c>
      <c r="G4813" t="s">
        <v>13</v>
      </c>
      <c r="H4813" t="s">
        <v>20</v>
      </c>
      <c r="I4813" t="s">
        <v>16</v>
      </c>
      <c r="J4813" t="s">
        <v>900</v>
      </c>
      <c r="K4813" t="s">
        <v>16</v>
      </c>
      <c r="L4813" t="s">
        <v>1</v>
      </c>
      <c r="M4813" t="s">
        <v>910</v>
      </c>
      <c r="N4813" t="s">
        <v>692</v>
      </c>
      <c r="O4813" t="s">
        <v>699</v>
      </c>
      <c r="P4813" t="s">
        <v>695</v>
      </c>
      <c r="Q4813" t="s">
        <v>693</v>
      </c>
      <c r="R4813" t="s">
        <v>695</v>
      </c>
      <c r="S4813" t="s">
        <v>693</v>
      </c>
      <c r="T4813" t="s">
        <v>696</v>
      </c>
      <c r="U4813" s="2">
        <f>DATE(IF(MONTH(Table__._SQL2014_QLTS17_DW_DimDate[[#This Row],[Ngay]])&lt;11,YEAR(Table__._SQL2014_QLTS17_DW_DimDate[[#This Row],[Ngay]])-1, YEAR(Table__._SQL2014_QLTS17_DW_DimDate[[#This Row],[Ngay]])),11,1)</f>
        <v>44866</v>
      </c>
      <c r="V4813" s="2">
        <f>DATE(YEAR(Table__._SQL2014_QLTS17_DW_DimDate[[#This Row],[NgayBatDauMuaVu]])+1, 10,31)</f>
        <v>45230</v>
      </c>
      <c r="W4813" s="3">
        <f>Table__._SQL2014_QLTS17_DW_DimDate[[#This Row],[Ngay]]-Table__._SQL2014_QLTS17_DW_DimDate[[#This Row],[NgayBatDauMuaVu]]+1</f>
        <v>125</v>
      </c>
      <c r="X4813">
        <f>INT((Table__._SQL2014_QLTS17_DW_DimDate[[#This Row],[NgayMuaVu]]-1)/7)+1</f>
        <v>18</v>
      </c>
      <c r="Y4813" t="str">
        <f>"Tuần " &amp;Table__._SQL2014_QLTS17_DW_DimDate[[#This Row],[TuanMuaVu]] &amp; " năm " &amp;Table__._SQL2014_QLTS17_DW_DimDate[[#This Row],[NamMuaVuStr]]</f>
        <v>Tuần 18 năm 2022-2023</v>
      </c>
      <c r="Z4813">
        <f>YEAR(Table__._SQL2014_QLTS17_DW_DimDate[[#This Row],[NgayBatDauMuaVu]])</f>
        <v>2022</v>
      </c>
      <c r="AA4813" t="str">
        <f>YEAR(Table__._SQL2014_QLTS17_DW_DimDate[[#This Row],[NgayBatDauMuaVu]]) &amp;"-"&amp;YEAR(Table__._SQL2014_QLTS17_DW_DimDate[[#This Row],[NgayKetThucMuaVu]])</f>
        <v>2022-2023</v>
      </c>
      <c r="AB4813">
        <f>YEAR(Table__._SQL2014_QLTS17_DW_DimDate[[#This Row],[NgayBatDauMuaVu]])</f>
        <v>2022</v>
      </c>
      <c r="AC4813">
        <f>YEAR(Table__._SQL2014_QLTS17_DW_DimDate[[#This Row],[NgayKetThucMuaVu]])</f>
        <v>2023</v>
      </c>
    </row>
    <row r="4814" spans="1:29">
      <c r="A4814">
        <v>20230306</v>
      </c>
      <c r="B4814" s="1">
        <v>44991</v>
      </c>
      <c r="C4814" t="s">
        <v>2</v>
      </c>
      <c r="D4814" t="s">
        <v>894</v>
      </c>
      <c r="E4814" t="s">
        <v>13</v>
      </c>
      <c r="F4814" t="s">
        <v>76</v>
      </c>
      <c r="G4814" t="s">
        <v>13</v>
      </c>
      <c r="H4814" t="s">
        <v>20</v>
      </c>
      <c r="I4814" t="s">
        <v>16</v>
      </c>
      <c r="J4814" t="s">
        <v>900</v>
      </c>
      <c r="K4814" t="s">
        <v>16</v>
      </c>
      <c r="L4814" t="s">
        <v>1</v>
      </c>
      <c r="M4814" t="s">
        <v>910</v>
      </c>
      <c r="N4814" t="s">
        <v>692</v>
      </c>
      <c r="O4814" t="s">
        <v>699</v>
      </c>
      <c r="P4814" t="s">
        <v>695</v>
      </c>
      <c r="Q4814" t="s">
        <v>693</v>
      </c>
      <c r="R4814" t="s">
        <v>695</v>
      </c>
      <c r="S4814" t="s">
        <v>693</v>
      </c>
      <c r="T4814" t="s">
        <v>696</v>
      </c>
      <c r="U4814" s="2">
        <f>DATE(IF(MONTH(Table__._SQL2014_QLTS17_DW_DimDate[[#This Row],[Ngay]])&lt;11,YEAR(Table__._SQL2014_QLTS17_DW_DimDate[[#This Row],[Ngay]])-1, YEAR(Table__._SQL2014_QLTS17_DW_DimDate[[#This Row],[Ngay]])),11,1)</f>
        <v>44866</v>
      </c>
      <c r="V4814" s="2">
        <f>DATE(YEAR(Table__._SQL2014_QLTS17_DW_DimDate[[#This Row],[NgayBatDauMuaVu]])+1, 10,31)</f>
        <v>45230</v>
      </c>
      <c r="W4814" s="3">
        <f>Table__._SQL2014_QLTS17_DW_DimDate[[#This Row],[Ngay]]-Table__._SQL2014_QLTS17_DW_DimDate[[#This Row],[NgayBatDauMuaVu]]+1</f>
        <v>126</v>
      </c>
      <c r="X4814">
        <f>INT((Table__._SQL2014_QLTS17_DW_DimDate[[#This Row],[NgayMuaVu]]-1)/7)+1</f>
        <v>18</v>
      </c>
      <c r="Y4814" t="str">
        <f>"Tuần " &amp;Table__._SQL2014_QLTS17_DW_DimDate[[#This Row],[TuanMuaVu]] &amp; " năm " &amp;Table__._SQL2014_QLTS17_DW_DimDate[[#This Row],[NamMuaVuStr]]</f>
        <v>Tuần 18 năm 2022-2023</v>
      </c>
      <c r="Z4814">
        <f>YEAR(Table__._SQL2014_QLTS17_DW_DimDate[[#This Row],[NgayBatDauMuaVu]])</f>
        <v>2022</v>
      </c>
      <c r="AA4814" t="str">
        <f>YEAR(Table__._SQL2014_QLTS17_DW_DimDate[[#This Row],[NgayBatDauMuaVu]]) &amp;"-"&amp;YEAR(Table__._SQL2014_QLTS17_DW_DimDate[[#This Row],[NgayKetThucMuaVu]])</f>
        <v>2022-2023</v>
      </c>
      <c r="AB4814">
        <f>YEAR(Table__._SQL2014_QLTS17_DW_DimDate[[#This Row],[NgayBatDauMuaVu]])</f>
        <v>2022</v>
      </c>
      <c r="AC4814">
        <f>YEAR(Table__._SQL2014_QLTS17_DW_DimDate[[#This Row],[NgayKetThucMuaVu]])</f>
        <v>2023</v>
      </c>
    </row>
    <row r="4815" spans="1:29">
      <c r="A4815">
        <v>20230307</v>
      </c>
      <c r="B4815" s="1">
        <v>44992</v>
      </c>
      <c r="C4815" t="s">
        <v>14</v>
      </c>
      <c r="D4815" t="s">
        <v>895</v>
      </c>
      <c r="E4815" t="s">
        <v>16</v>
      </c>
      <c r="F4815" t="s">
        <v>77</v>
      </c>
      <c r="G4815" t="s">
        <v>13</v>
      </c>
      <c r="H4815" t="s">
        <v>20</v>
      </c>
      <c r="I4815" t="s">
        <v>16</v>
      </c>
      <c r="J4815" t="s">
        <v>900</v>
      </c>
      <c r="K4815" t="s">
        <v>16</v>
      </c>
      <c r="L4815" t="s">
        <v>1</v>
      </c>
      <c r="M4815" t="s">
        <v>910</v>
      </c>
      <c r="N4815" t="s">
        <v>692</v>
      </c>
      <c r="O4815" t="s">
        <v>699</v>
      </c>
      <c r="P4815" t="s">
        <v>695</v>
      </c>
      <c r="Q4815" t="s">
        <v>693</v>
      </c>
      <c r="R4815" t="s">
        <v>695</v>
      </c>
      <c r="S4815" t="s">
        <v>693</v>
      </c>
      <c r="T4815" t="s">
        <v>696</v>
      </c>
      <c r="U4815" s="2">
        <f>DATE(IF(MONTH(Table__._SQL2014_QLTS17_DW_DimDate[[#This Row],[Ngay]])&lt;11,YEAR(Table__._SQL2014_QLTS17_DW_DimDate[[#This Row],[Ngay]])-1, YEAR(Table__._SQL2014_QLTS17_DW_DimDate[[#This Row],[Ngay]])),11,1)</f>
        <v>44866</v>
      </c>
      <c r="V4815" s="2">
        <f>DATE(YEAR(Table__._SQL2014_QLTS17_DW_DimDate[[#This Row],[NgayBatDauMuaVu]])+1, 10,31)</f>
        <v>45230</v>
      </c>
      <c r="W4815" s="3">
        <f>Table__._SQL2014_QLTS17_DW_DimDate[[#This Row],[Ngay]]-Table__._SQL2014_QLTS17_DW_DimDate[[#This Row],[NgayBatDauMuaVu]]+1</f>
        <v>127</v>
      </c>
      <c r="X4815">
        <f>INT((Table__._SQL2014_QLTS17_DW_DimDate[[#This Row],[NgayMuaVu]]-1)/7)+1</f>
        <v>19</v>
      </c>
      <c r="Y4815" t="str">
        <f>"Tuần " &amp;Table__._SQL2014_QLTS17_DW_DimDate[[#This Row],[TuanMuaVu]] &amp; " năm " &amp;Table__._SQL2014_QLTS17_DW_DimDate[[#This Row],[NamMuaVuStr]]</f>
        <v>Tuần 19 năm 2022-2023</v>
      </c>
      <c r="Z4815">
        <f>YEAR(Table__._SQL2014_QLTS17_DW_DimDate[[#This Row],[NgayBatDauMuaVu]])</f>
        <v>2022</v>
      </c>
      <c r="AA4815" t="str">
        <f>YEAR(Table__._SQL2014_QLTS17_DW_DimDate[[#This Row],[NgayBatDauMuaVu]]) &amp;"-"&amp;YEAR(Table__._SQL2014_QLTS17_DW_DimDate[[#This Row],[NgayKetThucMuaVu]])</f>
        <v>2022-2023</v>
      </c>
      <c r="AB4815">
        <f>YEAR(Table__._SQL2014_QLTS17_DW_DimDate[[#This Row],[NgayBatDauMuaVu]])</f>
        <v>2022</v>
      </c>
      <c r="AC4815">
        <f>YEAR(Table__._SQL2014_QLTS17_DW_DimDate[[#This Row],[NgayKetThucMuaVu]])</f>
        <v>2023</v>
      </c>
    </row>
    <row r="4816" spans="1:29">
      <c r="A4816">
        <v>20230308</v>
      </c>
      <c r="B4816" s="1">
        <v>44993</v>
      </c>
      <c r="C4816" t="s">
        <v>18</v>
      </c>
      <c r="D4816" t="s">
        <v>896</v>
      </c>
      <c r="E4816" t="s">
        <v>12</v>
      </c>
      <c r="F4816" t="s">
        <v>78</v>
      </c>
      <c r="G4816" t="s">
        <v>13</v>
      </c>
      <c r="H4816" t="s">
        <v>20</v>
      </c>
      <c r="I4816" t="s">
        <v>16</v>
      </c>
      <c r="J4816" t="s">
        <v>900</v>
      </c>
      <c r="K4816" t="s">
        <v>16</v>
      </c>
      <c r="L4816" t="s">
        <v>1</v>
      </c>
      <c r="M4816" t="s">
        <v>910</v>
      </c>
      <c r="N4816" t="s">
        <v>692</v>
      </c>
      <c r="O4816" t="s">
        <v>699</v>
      </c>
      <c r="P4816" t="s">
        <v>695</v>
      </c>
      <c r="Q4816" t="s">
        <v>693</v>
      </c>
      <c r="R4816" t="s">
        <v>695</v>
      </c>
      <c r="S4816" t="s">
        <v>693</v>
      </c>
      <c r="T4816" t="s">
        <v>696</v>
      </c>
      <c r="U4816" s="2">
        <f>DATE(IF(MONTH(Table__._SQL2014_QLTS17_DW_DimDate[[#This Row],[Ngay]])&lt;11,YEAR(Table__._SQL2014_QLTS17_DW_DimDate[[#This Row],[Ngay]])-1, YEAR(Table__._SQL2014_QLTS17_DW_DimDate[[#This Row],[Ngay]])),11,1)</f>
        <v>44866</v>
      </c>
      <c r="V4816" s="2">
        <f>DATE(YEAR(Table__._SQL2014_QLTS17_DW_DimDate[[#This Row],[NgayBatDauMuaVu]])+1, 10,31)</f>
        <v>45230</v>
      </c>
      <c r="W4816" s="3">
        <f>Table__._SQL2014_QLTS17_DW_DimDate[[#This Row],[Ngay]]-Table__._SQL2014_QLTS17_DW_DimDate[[#This Row],[NgayBatDauMuaVu]]+1</f>
        <v>128</v>
      </c>
      <c r="X4816">
        <f>INT((Table__._SQL2014_QLTS17_DW_DimDate[[#This Row],[NgayMuaVu]]-1)/7)+1</f>
        <v>19</v>
      </c>
      <c r="Y4816" t="str">
        <f>"Tuần " &amp;Table__._SQL2014_QLTS17_DW_DimDate[[#This Row],[TuanMuaVu]] &amp; " năm " &amp;Table__._SQL2014_QLTS17_DW_DimDate[[#This Row],[NamMuaVuStr]]</f>
        <v>Tuần 19 năm 2022-2023</v>
      </c>
      <c r="Z4816">
        <f>YEAR(Table__._SQL2014_QLTS17_DW_DimDate[[#This Row],[NgayBatDauMuaVu]])</f>
        <v>2022</v>
      </c>
      <c r="AA4816" t="str">
        <f>YEAR(Table__._SQL2014_QLTS17_DW_DimDate[[#This Row],[NgayBatDauMuaVu]]) &amp;"-"&amp;YEAR(Table__._SQL2014_QLTS17_DW_DimDate[[#This Row],[NgayKetThucMuaVu]])</f>
        <v>2022-2023</v>
      </c>
      <c r="AB4816">
        <f>YEAR(Table__._SQL2014_QLTS17_DW_DimDate[[#This Row],[NgayBatDauMuaVu]])</f>
        <v>2022</v>
      </c>
      <c r="AC4816">
        <f>YEAR(Table__._SQL2014_QLTS17_DW_DimDate[[#This Row],[NgayKetThucMuaVu]])</f>
        <v>2023</v>
      </c>
    </row>
    <row r="4817" spans="1:29">
      <c r="A4817">
        <v>20230309</v>
      </c>
      <c r="B4817" s="1">
        <v>44994</v>
      </c>
      <c r="C4817" t="s">
        <v>19</v>
      </c>
      <c r="D4817" t="s">
        <v>897</v>
      </c>
      <c r="E4817" t="s">
        <v>3</v>
      </c>
      <c r="F4817" t="s">
        <v>79</v>
      </c>
      <c r="G4817" t="s">
        <v>13</v>
      </c>
      <c r="H4817" t="s">
        <v>20</v>
      </c>
      <c r="I4817" t="s">
        <v>16</v>
      </c>
      <c r="J4817" t="s">
        <v>900</v>
      </c>
      <c r="K4817" t="s">
        <v>16</v>
      </c>
      <c r="L4817" t="s">
        <v>1</v>
      </c>
      <c r="M4817" t="s">
        <v>910</v>
      </c>
      <c r="N4817" t="s">
        <v>692</v>
      </c>
      <c r="O4817" t="s">
        <v>699</v>
      </c>
      <c r="P4817" t="s">
        <v>695</v>
      </c>
      <c r="Q4817" t="s">
        <v>693</v>
      </c>
      <c r="R4817" t="s">
        <v>695</v>
      </c>
      <c r="S4817" t="s">
        <v>693</v>
      </c>
      <c r="T4817" t="s">
        <v>696</v>
      </c>
      <c r="U4817" s="2">
        <f>DATE(IF(MONTH(Table__._SQL2014_QLTS17_DW_DimDate[[#This Row],[Ngay]])&lt;11,YEAR(Table__._SQL2014_QLTS17_DW_DimDate[[#This Row],[Ngay]])-1, YEAR(Table__._SQL2014_QLTS17_DW_DimDate[[#This Row],[Ngay]])),11,1)</f>
        <v>44866</v>
      </c>
      <c r="V4817" s="2">
        <f>DATE(YEAR(Table__._SQL2014_QLTS17_DW_DimDate[[#This Row],[NgayBatDauMuaVu]])+1, 10,31)</f>
        <v>45230</v>
      </c>
      <c r="W4817" s="3">
        <f>Table__._SQL2014_QLTS17_DW_DimDate[[#This Row],[Ngay]]-Table__._SQL2014_QLTS17_DW_DimDate[[#This Row],[NgayBatDauMuaVu]]+1</f>
        <v>129</v>
      </c>
      <c r="X4817">
        <f>INT((Table__._SQL2014_QLTS17_DW_DimDate[[#This Row],[NgayMuaVu]]-1)/7)+1</f>
        <v>19</v>
      </c>
      <c r="Y4817" t="str">
        <f>"Tuần " &amp;Table__._SQL2014_QLTS17_DW_DimDate[[#This Row],[TuanMuaVu]] &amp; " năm " &amp;Table__._SQL2014_QLTS17_DW_DimDate[[#This Row],[NamMuaVuStr]]</f>
        <v>Tuần 19 năm 2022-2023</v>
      </c>
      <c r="Z4817">
        <f>YEAR(Table__._SQL2014_QLTS17_DW_DimDate[[#This Row],[NgayBatDauMuaVu]])</f>
        <v>2022</v>
      </c>
      <c r="AA4817" t="str">
        <f>YEAR(Table__._SQL2014_QLTS17_DW_DimDate[[#This Row],[NgayBatDauMuaVu]]) &amp;"-"&amp;YEAR(Table__._SQL2014_QLTS17_DW_DimDate[[#This Row],[NgayKetThucMuaVu]])</f>
        <v>2022-2023</v>
      </c>
      <c r="AB4817">
        <f>YEAR(Table__._SQL2014_QLTS17_DW_DimDate[[#This Row],[NgayBatDauMuaVu]])</f>
        <v>2022</v>
      </c>
      <c r="AC4817">
        <f>YEAR(Table__._SQL2014_QLTS17_DW_DimDate[[#This Row],[NgayKetThucMuaVu]])</f>
        <v>2023</v>
      </c>
    </row>
    <row r="4818" spans="1:29">
      <c r="A4818">
        <v>20230310</v>
      </c>
      <c r="B4818" s="1">
        <v>44995</v>
      </c>
      <c r="C4818" t="s">
        <v>20</v>
      </c>
      <c r="D4818" t="s">
        <v>891</v>
      </c>
      <c r="E4818" t="s">
        <v>2</v>
      </c>
      <c r="F4818" t="s">
        <v>80</v>
      </c>
      <c r="G4818" t="s">
        <v>13</v>
      </c>
      <c r="H4818" t="s">
        <v>20</v>
      </c>
      <c r="I4818" t="s">
        <v>16</v>
      </c>
      <c r="J4818" t="s">
        <v>900</v>
      </c>
      <c r="K4818" t="s">
        <v>16</v>
      </c>
      <c r="L4818" t="s">
        <v>1</v>
      </c>
      <c r="M4818" t="s">
        <v>910</v>
      </c>
      <c r="N4818" t="s">
        <v>692</v>
      </c>
      <c r="O4818" t="s">
        <v>699</v>
      </c>
      <c r="P4818" t="s">
        <v>695</v>
      </c>
      <c r="Q4818" t="s">
        <v>693</v>
      </c>
      <c r="R4818" t="s">
        <v>695</v>
      </c>
      <c r="S4818" t="s">
        <v>693</v>
      </c>
      <c r="T4818" t="s">
        <v>696</v>
      </c>
      <c r="U4818" s="2">
        <f>DATE(IF(MONTH(Table__._SQL2014_QLTS17_DW_DimDate[[#This Row],[Ngay]])&lt;11,YEAR(Table__._SQL2014_QLTS17_DW_DimDate[[#This Row],[Ngay]])-1, YEAR(Table__._SQL2014_QLTS17_DW_DimDate[[#This Row],[Ngay]])),11,1)</f>
        <v>44866</v>
      </c>
      <c r="V4818" s="2">
        <f>DATE(YEAR(Table__._SQL2014_QLTS17_DW_DimDate[[#This Row],[NgayBatDauMuaVu]])+1, 10,31)</f>
        <v>45230</v>
      </c>
      <c r="W4818" s="3">
        <f>Table__._SQL2014_QLTS17_DW_DimDate[[#This Row],[Ngay]]-Table__._SQL2014_QLTS17_DW_DimDate[[#This Row],[NgayBatDauMuaVu]]+1</f>
        <v>130</v>
      </c>
      <c r="X4818">
        <f>INT((Table__._SQL2014_QLTS17_DW_DimDate[[#This Row],[NgayMuaVu]]-1)/7)+1</f>
        <v>19</v>
      </c>
      <c r="Y4818" t="str">
        <f>"Tuần " &amp;Table__._SQL2014_QLTS17_DW_DimDate[[#This Row],[TuanMuaVu]] &amp; " năm " &amp;Table__._SQL2014_QLTS17_DW_DimDate[[#This Row],[NamMuaVuStr]]</f>
        <v>Tuần 19 năm 2022-2023</v>
      </c>
      <c r="Z4818">
        <f>YEAR(Table__._SQL2014_QLTS17_DW_DimDate[[#This Row],[NgayBatDauMuaVu]])</f>
        <v>2022</v>
      </c>
      <c r="AA4818" t="str">
        <f>YEAR(Table__._SQL2014_QLTS17_DW_DimDate[[#This Row],[NgayBatDauMuaVu]]) &amp;"-"&amp;YEAR(Table__._SQL2014_QLTS17_DW_DimDate[[#This Row],[NgayKetThucMuaVu]])</f>
        <v>2022-2023</v>
      </c>
      <c r="AB4818">
        <f>YEAR(Table__._SQL2014_QLTS17_DW_DimDate[[#This Row],[NgayBatDauMuaVu]])</f>
        <v>2022</v>
      </c>
      <c r="AC4818">
        <f>YEAR(Table__._SQL2014_QLTS17_DW_DimDate[[#This Row],[NgayKetThucMuaVu]])</f>
        <v>2023</v>
      </c>
    </row>
    <row r="4819" spans="1:29">
      <c r="A4819">
        <v>20230311</v>
      </c>
      <c r="B4819" s="1">
        <v>44996</v>
      </c>
      <c r="C4819" t="s">
        <v>21</v>
      </c>
      <c r="D4819" t="s">
        <v>892</v>
      </c>
      <c r="E4819" t="s">
        <v>14</v>
      </c>
      <c r="F4819" t="s">
        <v>81</v>
      </c>
      <c r="G4819" t="s">
        <v>13</v>
      </c>
      <c r="H4819" t="s">
        <v>20</v>
      </c>
      <c r="I4819" t="s">
        <v>16</v>
      </c>
      <c r="J4819" t="s">
        <v>900</v>
      </c>
      <c r="K4819" t="s">
        <v>16</v>
      </c>
      <c r="L4819" t="s">
        <v>1</v>
      </c>
      <c r="M4819" t="s">
        <v>910</v>
      </c>
      <c r="N4819" t="s">
        <v>692</v>
      </c>
      <c r="O4819" t="s">
        <v>699</v>
      </c>
      <c r="P4819" t="s">
        <v>695</v>
      </c>
      <c r="Q4819" t="s">
        <v>693</v>
      </c>
      <c r="R4819" t="s">
        <v>695</v>
      </c>
      <c r="S4819" t="s">
        <v>693</v>
      </c>
      <c r="T4819" t="s">
        <v>696</v>
      </c>
      <c r="U4819" s="2">
        <f>DATE(IF(MONTH(Table__._SQL2014_QLTS17_DW_DimDate[[#This Row],[Ngay]])&lt;11,YEAR(Table__._SQL2014_QLTS17_DW_DimDate[[#This Row],[Ngay]])-1, YEAR(Table__._SQL2014_QLTS17_DW_DimDate[[#This Row],[Ngay]])),11,1)</f>
        <v>44866</v>
      </c>
      <c r="V4819" s="2">
        <f>DATE(YEAR(Table__._SQL2014_QLTS17_DW_DimDate[[#This Row],[NgayBatDauMuaVu]])+1, 10,31)</f>
        <v>45230</v>
      </c>
      <c r="W4819" s="3">
        <f>Table__._SQL2014_QLTS17_DW_DimDate[[#This Row],[Ngay]]-Table__._SQL2014_QLTS17_DW_DimDate[[#This Row],[NgayBatDauMuaVu]]+1</f>
        <v>131</v>
      </c>
      <c r="X4819">
        <f>INT((Table__._SQL2014_QLTS17_DW_DimDate[[#This Row],[NgayMuaVu]]-1)/7)+1</f>
        <v>19</v>
      </c>
      <c r="Y4819" t="str">
        <f>"Tuần " &amp;Table__._SQL2014_QLTS17_DW_DimDate[[#This Row],[TuanMuaVu]] &amp; " năm " &amp;Table__._SQL2014_QLTS17_DW_DimDate[[#This Row],[NamMuaVuStr]]</f>
        <v>Tuần 19 năm 2022-2023</v>
      </c>
      <c r="Z4819">
        <f>YEAR(Table__._SQL2014_QLTS17_DW_DimDate[[#This Row],[NgayBatDauMuaVu]])</f>
        <v>2022</v>
      </c>
      <c r="AA4819" t="str">
        <f>YEAR(Table__._SQL2014_QLTS17_DW_DimDate[[#This Row],[NgayBatDauMuaVu]]) &amp;"-"&amp;YEAR(Table__._SQL2014_QLTS17_DW_DimDate[[#This Row],[NgayKetThucMuaVu]])</f>
        <v>2022-2023</v>
      </c>
      <c r="AB4819">
        <f>YEAR(Table__._SQL2014_QLTS17_DW_DimDate[[#This Row],[NgayBatDauMuaVu]])</f>
        <v>2022</v>
      </c>
      <c r="AC4819">
        <f>YEAR(Table__._SQL2014_QLTS17_DW_DimDate[[#This Row],[NgayKetThucMuaVu]])</f>
        <v>2023</v>
      </c>
    </row>
    <row r="4820" spans="1:29">
      <c r="A4820">
        <v>20230312</v>
      </c>
      <c r="B4820" s="1">
        <v>44997</v>
      </c>
      <c r="C4820" t="s">
        <v>11</v>
      </c>
      <c r="D4820" t="s">
        <v>893</v>
      </c>
      <c r="E4820" t="s">
        <v>1</v>
      </c>
      <c r="F4820" t="s">
        <v>82</v>
      </c>
      <c r="G4820" t="s">
        <v>16</v>
      </c>
      <c r="H4820" t="s">
        <v>21</v>
      </c>
      <c r="I4820" t="s">
        <v>16</v>
      </c>
      <c r="J4820" t="s">
        <v>900</v>
      </c>
      <c r="K4820" t="s">
        <v>16</v>
      </c>
      <c r="L4820" t="s">
        <v>1</v>
      </c>
      <c r="M4820" t="s">
        <v>910</v>
      </c>
      <c r="N4820" t="s">
        <v>692</v>
      </c>
      <c r="O4820" t="s">
        <v>699</v>
      </c>
      <c r="P4820" t="s">
        <v>695</v>
      </c>
      <c r="Q4820" t="s">
        <v>693</v>
      </c>
      <c r="R4820" t="s">
        <v>695</v>
      </c>
      <c r="S4820" t="s">
        <v>693</v>
      </c>
      <c r="T4820" t="s">
        <v>696</v>
      </c>
      <c r="U4820" s="2">
        <f>DATE(IF(MONTH(Table__._SQL2014_QLTS17_DW_DimDate[[#This Row],[Ngay]])&lt;11,YEAR(Table__._SQL2014_QLTS17_DW_DimDate[[#This Row],[Ngay]])-1, YEAR(Table__._SQL2014_QLTS17_DW_DimDate[[#This Row],[Ngay]])),11,1)</f>
        <v>44866</v>
      </c>
      <c r="V4820" s="2">
        <f>DATE(YEAR(Table__._SQL2014_QLTS17_DW_DimDate[[#This Row],[NgayBatDauMuaVu]])+1, 10,31)</f>
        <v>45230</v>
      </c>
      <c r="W4820" s="3">
        <f>Table__._SQL2014_QLTS17_DW_DimDate[[#This Row],[Ngay]]-Table__._SQL2014_QLTS17_DW_DimDate[[#This Row],[NgayBatDauMuaVu]]+1</f>
        <v>132</v>
      </c>
      <c r="X4820">
        <f>INT((Table__._SQL2014_QLTS17_DW_DimDate[[#This Row],[NgayMuaVu]]-1)/7)+1</f>
        <v>19</v>
      </c>
      <c r="Y4820" t="str">
        <f>"Tuần " &amp;Table__._SQL2014_QLTS17_DW_DimDate[[#This Row],[TuanMuaVu]] &amp; " năm " &amp;Table__._SQL2014_QLTS17_DW_DimDate[[#This Row],[NamMuaVuStr]]</f>
        <v>Tuần 19 năm 2022-2023</v>
      </c>
      <c r="Z4820">
        <f>YEAR(Table__._SQL2014_QLTS17_DW_DimDate[[#This Row],[NgayBatDauMuaVu]])</f>
        <v>2022</v>
      </c>
      <c r="AA4820" t="str">
        <f>YEAR(Table__._SQL2014_QLTS17_DW_DimDate[[#This Row],[NgayBatDauMuaVu]]) &amp;"-"&amp;YEAR(Table__._SQL2014_QLTS17_DW_DimDate[[#This Row],[NgayKetThucMuaVu]])</f>
        <v>2022-2023</v>
      </c>
      <c r="AB4820">
        <f>YEAR(Table__._SQL2014_QLTS17_DW_DimDate[[#This Row],[NgayBatDauMuaVu]])</f>
        <v>2022</v>
      </c>
      <c r="AC4820">
        <f>YEAR(Table__._SQL2014_QLTS17_DW_DimDate[[#This Row],[NgayKetThucMuaVu]])</f>
        <v>2023</v>
      </c>
    </row>
    <row r="4821" spans="1:29">
      <c r="A4821">
        <v>20230313</v>
      </c>
      <c r="B4821" s="1">
        <v>44998</v>
      </c>
      <c r="C4821" t="s">
        <v>22</v>
      </c>
      <c r="D4821" t="s">
        <v>894</v>
      </c>
      <c r="E4821" t="s">
        <v>13</v>
      </c>
      <c r="F4821" t="s">
        <v>83</v>
      </c>
      <c r="G4821" t="s">
        <v>16</v>
      </c>
      <c r="H4821" t="s">
        <v>21</v>
      </c>
      <c r="I4821" t="s">
        <v>16</v>
      </c>
      <c r="J4821" t="s">
        <v>900</v>
      </c>
      <c r="K4821" t="s">
        <v>16</v>
      </c>
      <c r="L4821" t="s">
        <v>1</v>
      </c>
      <c r="M4821" t="s">
        <v>910</v>
      </c>
      <c r="N4821" t="s">
        <v>692</v>
      </c>
      <c r="O4821" t="s">
        <v>699</v>
      </c>
      <c r="P4821" t="s">
        <v>695</v>
      </c>
      <c r="Q4821" t="s">
        <v>693</v>
      </c>
      <c r="R4821" t="s">
        <v>695</v>
      </c>
      <c r="S4821" t="s">
        <v>693</v>
      </c>
      <c r="T4821" t="s">
        <v>696</v>
      </c>
      <c r="U4821" s="2">
        <f>DATE(IF(MONTH(Table__._SQL2014_QLTS17_DW_DimDate[[#This Row],[Ngay]])&lt;11,YEAR(Table__._SQL2014_QLTS17_DW_DimDate[[#This Row],[Ngay]])-1, YEAR(Table__._SQL2014_QLTS17_DW_DimDate[[#This Row],[Ngay]])),11,1)</f>
        <v>44866</v>
      </c>
      <c r="V4821" s="2">
        <f>DATE(YEAR(Table__._SQL2014_QLTS17_DW_DimDate[[#This Row],[NgayBatDauMuaVu]])+1, 10,31)</f>
        <v>45230</v>
      </c>
      <c r="W4821" s="3">
        <f>Table__._SQL2014_QLTS17_DW_DimDate[[#This Row],[Ngay]]-Table__._SQL2014_QLTS17_DW_DimDate[[#This Row],[NgayBatDauMuaVu]]+1</f>
        <v>133</v>
      </c>
      <c r="X4821">
        <f>INT((Table__._SQL2014_QLTS17_DW_DimDate[[#This Row],[NgayMuaVu]]-1)/7)+1</f>
        <v>19</v>
      </c>
      <c r="Y4821" t="str">
        <f>"Tuần " &amp;Table__._SQL2014_QLTS17_DW_DimDate[[#This Row],[TuanMuaVu]] &amp; " năm " &amp;Table__._SQL2014_QLTS17_DW_DimDate[[#This Row],[NamMuaVuStr]]</f>
        <v>Tuần 19 năm 2022-2023</v>
      </c>
      <c r="Z4821">
        <f>YEAR(Table__._SQL2014_QLTS17_DW_DimDate[[#This Row],[NgayBatDauMuaVu]])</f>
        <v>2022</v>
      </c>
      <c r="AA4821" t="str">
        <f>YEAR(Table__._SQL2014_QLTS17_DW_DimDate[[#This Row],[NgayBatDauMuaVu]]) &amp;"-"&amp;YEAR(Table__._SQL2014_QLTS17_DW_DimDate[[#This Row],[NgayKetThucMuaVu]])</f>
        <v>2022-2023</v>
      </c>
      <c r="AB4821">
        <f>YEAR(Table__._SQL2014_QLTS17_DW_DimDate[[#This Row],[NgayBatDauMuaVu]])</f>
        <v>2022</v>
      </c>
      <c r="AC4821">
        <f>YEAR(Table__._SQL2014_QLTS17_DW_DimDate[[#This Row],[NgayKetThucMuaVu]])</f>
        <v>2023</v>
      </c>
    </row>
    <row r="4822" spans="1:29">
      <c r="A4822">
        <v>20230314</v>
      </c>
      <c r="B4822" s="1">
        <v>44999</v>
      </c>
      <c r="C4822" t="s">
        <v>23</v>
      </c>
      <c r="D4822" t="s">
        <v>895</v>
      </c>
      <c r="E4822" t="s">
        <v>16</v>
      </c>
      <c r="F4822" t="s">
        <v>84</v>
      </c>
      <c r="G4822" t="s">
        <v>16</v>
      </c>
      <c r="H4822" t="s">
        <v>21</v>
      </c>
      <c r="I4822" t="s">
        <v>16</v>
      </c>
      <c r="J4822" t="s">
        <v>900</v>
      </c>
      <c r="K4822" t="s">
        <v>16</v>
      </c>
      <c r="L4822" t="s">
        <v>1</v>
      </c>
      <c r="M4822" t="s">
        <v>910</v>
      </c>
      <c r="N4822" t="s">
        <v>692</v>
      </c>
      <c r="O4822" t="s">
        <v>699</v>
      </c>
      <c r="P4822" t="s">
        <v>695</v>
      </c>
      <c r="Q4822" t="s">
        <v>693</v>
      </c>
      <c r="R4822" t="s">
        <v>695</v>
      </c>
      <c r="S4822" t="s">
        <v>693</v>
      </c>
      <c r="T4822" t="s">
        <v>696</v>
      </c>
      <c r="U4822" s="2">
        <f>DATE(IF(MONTH(Table__._SQL2014_QLTS17_DW_DimDate[[#This Row],[Ngay]])&lt;11,YEAR(Table__._SQL2014_QLTS17_DW_DimDate[[#This Row],[Ngay]])-1, YEAR(Table__._SQL2014_QLTS17_DW_DimDate[[#This Row],[Ngay]])),11,1)</f>
        <v>44866</v>
      </c>
      <c r="V4822" s="2">
        <f>DATE(YEAR(Table__._SQL2014_QLTS17_DW_DimDate[[#This Row],[NgayBatDauMuaVu]])+1, 10,31)</f>
        <v>45230</v>
      </c>
      <c r="W4822" s="3">
        <f>Table__._SQL2014_QLTS17_DW_DimDate[[#This Row],[Ngay]]-Table__._SQL2014_QLTS17_DW_DimDate[[#This Row],[NgayBatDauMuaVu]]+1</f>
        <v>134</v>
      </c>
      <c r="X4822">
        <f>INT((Table__._SQL2014_QLTS17_DW_DimDate[[#This Row],[NgayMuaVu]]-1)/7)+1</f>
        <v>20</v>
      </c>
      <c r="Y4822" t="str">
        <f>"Tuần " &amp;Table__._SQL2014_QLTS17_DW_DimDate[[#This Row],[TuanMuaVu]] &amp; " năm " &amp;Table__._SQL2014_QLTS17_DW_DimDate[[#This Row],[NamMuaVuStr]]</f>
        <v>Tuần 20 năm 2022-2023</v>
      </c>
      <c r="Z4822">
        <f>YEAR(Table__._SQL2014_QLTS17_DW_DimDate[[#This Row],[NgayBatDauMuaVu]])</f>
        <v>2022</v>
      </c>
      <c r="AA4822" t="str">
        <f>YEAR(Table__._SQL2014_QLTS17_DW_DimDate[[#This Row],[NgayBatDauMuaVu]]) &amp;"-"&amp;YEAR(Table__._SQL2014_QLTS17_DW_DimDate[[#This Row],[NgayKetThucMuaVu]])</f>
        <v>2022-2023</v>
      </c>
      <c r="AB4822">
        <f>YEAR(Table__._SQL2014_QLTS17_DW_DimDate[[#This Row],[NgayBatDauMuaVu]])</f>
        <v>2022</v>
      </c>
      <c r="AC4822">
        <f>YEAR(Table__._SQL2014_QLTS17_DW_DimDate[[#This Row],[NgayKetThucMuaVu]])</f>
        <v>2023</v>
      </c>
    </row>
    <row r="4823" spans="1:29">
      <c r="A4823">
        <v>20230315</v>
      </c>
      <c r="B4823" s="1">
        <v>45000</v>
      </c>
      <c r="C4823" t="s">
        <v>24</v>
      </c>
      <c r="D4823" t="s">
        <v>896</v>
      </c>
      <c r="E4823" t="s">
        <v>12</v>
      </c>
      <c r="F4823" t="s">
        <v>85</v>
      </c>
      <c r="G4823" t="s">
        <v>16</v>
      </c>
      <c r="H4823" t="s">
        <v>21</v>
      </c>
      <c r="I4823" t="s">
        <v>16</v>
      </c>
      <c r="J4823" t="s">
        <v>900</v>
      </c>
      <c r="K4823" t="s">
        <v>16</v>
      </c>
      <c r="L4823" t="s">
        <v>1</v>
      </c>
      <c r="M4823" t="s">
        <v>910</v>
      </c>
      <c r="N4823" t="s">
        <v>692</v>
      </c>
      <c r="O4823" t="s">
        <v>699</v>
      </c>
      <c r="P4823" t="s">
        <v>695</v>
      </c>
      <c r="Q4823" t="s">
        <v>693</v>
      </c>
      <c r="R4823" t="s">
        <v>695</v>
      </c>
      <c r="S4823" t="s">
        <v>693</v>
      </c>
      <c r="T4823" t="s">
        <v>696</v>
      </c>
      <c r="U4823" s="2">
        <f>DATE(IF(MONTH(Table__._SQL2014_QLTS17_DW_DimDate[[#This Row],[Ngay]])&lt;11,YEAR(Table__._SQL2014_QLTS17_DW_DimDate[[#This Row],[Ngay]])-1, YEAR(Table__._SQL2014_QLTS17_DW_DimDate[[#This Row],[Ngay]])),11,1)</f>
        <v>44866</v>
      </c>
      <c r="V4823" s="2">
        <f>DATE(YEAR(Table__._SQL2014_QLTS17_DW_DimDate[[#This Row],[NgayBatDauMuaVu]])+1, 10,31)</f>
        <v>45230</v>
      </c>
      <c r="W4823" s="3">
        <f>Table__._SQL2014_QLTS17_DW_DimDate[[#This Row],[Ngay]]-Table__._SQL2014_QLTS17_DW_DimDate[[#This Row],[NgayBatDauMuaVu]]+1</f>
        <v>135</v>
      </c>
      <c r="X4823">
        <f>INT((Table__._SQL2014_QLTS17_DW_DimDate[[#This Row],[NgayMuaVu]]-1)/7)+1</f>
        <v>20</v>
      </c>
      <c r="Y4823" t="str">
        <f>"Tuần " &amp;Table__._SQL2014_QLTS17_DW_DimDate[[#This Row],[TuanMuaVu]] &amp; " năm " &amp;Table__._SQL2014_QLTS17_DW_DimDate[[#This Row],[NamMuaVuStr]]</f>
        <v>Tuần 20 năm 2022-2023</v>
      </c>
      <c r="Z4823">
        <f>YEAR(Table__._SQL2014_QLTS17_DW_DimDate[[#This Row],[NgayBatDauMuaVu]])</f>
        <v>2022</v>
      </c>
      <c r="AA4823" t="str">
        <f>YEAR(Table__._SQL2014_QLTS17_DW_DimDate[[#This Row],[NgayBatDauMuaVu]]) &amp;"-"&amp;YEAR(Table__._SQL2014_QLTS17_DW_DimDate[[#This Row],[NgayKetThucMuaVu]])</f>
        <v>2022-2023</v>
      </c>
      <c r="AB4823">
        <f>YEAR(Table__._SQL2014_QLTS17_DW_DimDate[[#This Row],[NgayBatDauMuaVu]])</f>
        <v>2022</v>
      </c>
      <c r="AC4823">
        <f>YEAR(Table__._SQL2014_QLTS17_DW_DimDate[[#This Row],[NgayKetThucMuaVu]])</f>
        <v>2023</v>
      </c>
    </row>
    <row r="4824" spans="1:29">
      <c r="A4824">
        <v>20230316</v>
      </c>
      <c r="B4824" s="1">
        <v>45001</v>
      </c>
      <c r="C4824" t="s">
        <v>25</v>
      </c>
      <c r="D4824" t="s">
        <v>897</v>
      </c>
      <c r="E4824" t="s">
        <v>3</v>
      </c>
      <c r="F4824" t="s">
        <v>86</v>
      </c>
      <c r="G4824" t="s">
        <v>16</v>
      </c>
      <c r="H4824" t="s">
        <v>21</v>
      </c>
      <c r="I4824" t="s">
        <v>16</v>
      </c>
      <c r="J4824" t="s">
        <v>900</v>
      </c>
      <c r="K4824" t="s">
        <v>16</v>
      </c>
      <c r="L4824" t="s">
        <v>1</v>
      </c>
      <c r="M4824" t="s">
        <v>910</v>
      </c>
      <c r="N4824" t="s">
        <v>692</v>
      </c>
      <c r="O4824" t="s">
        <v>699</v>
      </c>
      <c r="P4824" t="s">
        <v>695</v>
      </c>
      <c r="Q4824" t="s">
        <v>693</v>
      </c>
      <c r="R4824" t="s">
        <v>695</v>
      </c>
      <c r="S4824" t="s">
        <v>693</v>
      </c>
      <c r="T4824" t="s">
        <v>696</v>
      </c>
      <c r="U4824" s="2">
        <f>DATE(IF(MONTH(Table__._SQL2014_QLTS17_DW_DimDate[[#This Row],[Ngay]])&lt;11,YEAR(Table__._SQL2014_QLTS17_DW_DimDate[[#This Row],[Ngay]])-1, YEAR(Table__._SQL2014_QLTS17_DW_DimDate[[#This Row],[Ngay]])),11,1)</f>
        <v>44866</v>
      </c>
      <c r="V4824" s="2">
        <f>DATE(YEAR(Table__._SQL2014_QLTS17_DW_DimDate[[#This Row],[NgayBatDauMuaVu]])+1, 10,31)</f>
        <v>45230</v>
      </c>
      <c r="W4824" s="3">
        <f>Table__._SQL2014_QLTS17_DW_DimDate[[#This Row],[Ngay]]-Table__._SQL2014_QLTS17_DW_DimDate[[#This Row],[NgayBatDauMuaVu]]+1</f>
        <v>136</v>
      </c>
      <c r="X4824">
        <f>INT((Table__._SQL2014_QLTS17_DW_DimDate[[#This Row],[NgayMuaVu]]-1)/7)+1</f>
        <v>20</v>
      </c>
      <c r="Y4824" t="str">
        <f>"Tuần " &amp;Table__._SQL2014_QLTS17_DW_DimDate[[#This Row],[TuanMuaVu]] &amp; " năm " &amp;Table__._SQL2014_QLTS17_DW_DimDate[[#This Row],[NamMuaVuStr]]</f>
        <v>Tuần 20 năm 2022-2023</v>
      </c>
      <c r="Z4824">
        <f>YEAR(Table__._SQL2014_QLTS17_DW_DimDate[[#This Row],[NgayBatDauMuaVu]])</f>
        <v>2022</v>
      </c>
      <c r="AA4824" t="str">
        <f>YEAR(Table__._SQL2014_QLTS17_DW_DimDate[[#This Row],[NgayBatDauMuaVu]]) &amp;"-"&amp;YEAR(Table__._SQL2014_QLTS17_DW_DimDate[[#This Row],[NgayKetThucMuaVu]])</f>
        <v>2022-2023</v>
      </c>
      <c r="AB4824">
        <f>YEAR(Table__._SQL2014_QLTS17_DW_DimDate[[#This Row],[NgayBatDauMuaVu]])</f>
        <v>2022</v>
      </c>
      <c r="AC4824">
        <f>YEAR(Table__._SQL2014_QLTS17_DW_DimDate[[#This Row],[NgayKetThucMuaVu]])</f>
        <v>2023</v>
      </c>
    </row>
    <row r="4825" spans="1:29">
      <c r="A4825">
        <v>20230317</v>
      </c>
      <c r="B4825" s="1">
        <v>45002</v>
      </c>
      <c r="C4825" t="s">
        <v>26</v>
      </c>
      <c r="D4825" t="s">
        <v>891</v>
      </c>
      <c r="E4825" t="s">
        <v>2</v>
      </c>
      <c r="F4825" t="s">
        <v>87</v>
      </c>
      <c r="G4825" t="s">
        <v>16</v>
      </c>
      <c r="H4825" t="s">
        <v>21</v>
      </c>
      <c r="I4825" t="s">
        <v>16</v>
      </c>
      <c r="J4825" t="s">
        <v>900</v>
      </c>
      <c r="K4825" t="s">
        <v>16</v>
      </c>
      <c r="L4825" t="s">
        <v>1</v>
      </c>
      <c r="M4825" t="s">
        <v>910</v>
      </c>
      <c r="N4825" t="s">
        <v>692</v>
      </c>
      <c r="O4825" t="s">
        <v>699</v>
      </c>
      <c r="P4825" t="s">
        <v>695</v>
      </c>
      <c r="Q4825" t="s">
        <v>693</v>
      </c>
      <c r="R4825" t="s">
        <v>695</v>
      </c>
      <c r="S4825" t="s">
        <v>693</v>
      </c>
      <c r="T4825" t="s">
        <v>696</v>
      </c>
      <c r="U4825" s="2">
        <f>DATE(IF(MONTH(Table__._SQL2014_QLTS17_DW_DimDate[[#This Row],[Ngay]])&lt;11,YEAR(Table__._SQL2014_QLTS17_DW_DimDate[[#This Row],[Ngay]])-1, YEAR(Table__._SQL2014_QLTS17_DW_DimDate[[#This Row],[Ngay]])),11,1)</f>
        <v>44866</v>
      </c>
      <c r="V4825" s="2">
        <f>DATE(YEAR(Table__._SQL2014_QLTS17_DW_DimDate[[#This Row],[NgayBatDauMuaVu]])+1, 10,31)</f>
        <v>45230</v>
      </c>
      <c r="W4825" s="3">
        <f>Table__._SQL2014_QLTS17_DW_DimDate[[#This Row],[Ngay]]-Table__._SQL2014_QLTS17_DW_DimDate[[#This Row],[NgayBatDauMuaVu]]+1</f>
        <v>137</v>
      </c>
      <c r="X4825">
        <f>INT((Table__._SQL2014_QLTS17_DW_DimDate[[#This Row],[NgayMuaVu]]-1)/7)+1</f>
        <v>20</v>
      </c>
      <c r="Y4825" t="str">
        <f>"Tuần " &amp;Table__._SQL2014_QLTS17_DW_DimDate[[#This Row],[TuanMuaVu]] &amp; " năm " &amp;Table__._SQL2014_QLTS17_DW_DimDate[[#This Row],[NamMuaVuStr]]</f>
        <v>Tuần 20 năm 2022-2023</v>
      </c>
      <c r="Z4825">
        <f>YEAR(Table__._SQL2014_QLTS17_DW_DimDate[[#This Row],[NgayBatDauMuaVu]])</f>
        <v>2022</v>
      </c>
      <c r="AA4825" t="str">
        <f>YEAR(Table__._SQL2014_QLTS17_DW_DimDate[[#This Row],[NgayBatDauMuaVu]]) &amp;"-"&amp;YEAR(Table__._SQL2014_QLTS17_DW_DimDate[[#This Row],[NgayKetThucMuaVu]])</f>
        <v>2022-2023</v>
      </c>
      <c r="AB4825">
        <f>YEAR(Table__._SQL2014_QLTS17_DW_DimDate[[#This Row],[NgayBatDauMuaVu]])</f>
        <v>2022</v>
      </c>
      <c r="AC4825">
        <f>YEAR(Table__._SQL2014_QLTS17_DW_DimDate[[#This Row],[NgayKetThucMuaVu]])</f>
        <v>2023</v>
      </c>
    </row>
    <row r="4826" spans="1:29">
      <c r="A4826">
        <v>20230318</v>
      </c>
      <c r="B4826" s="1">
        <v>45003</v>
      </c>
      <c r="C4826" t="s">
        <v>27</v>
      </c>
      <c r="D4826" t="s">
        <v>892</v>
      </c>
      <c r="E4826" t="s">
        <v>14</v>
      </c>
      <c r="F4826" t="s">
        <v>88</v>
      </c>
      <c r="G4826" t="s">
        <v>16</v>
      </c>
      <c r="H4826" t="s">
        <v>21</v>
      </c>
      <c r="I4826" t="s">
        <v>16</v>
      </c>
      <c r="J4826" t="s">
        <v>900</v>
      </c>
      <c r="K4826" t="s">
        <v>16</v>
      </c>
      <c r="L4826" t="s">
        <v>1</v>
      </c>
      <c r="M4826" t="s">
        <v>910</v>
      </c>
      <c r="N4826" t="s">
        <v>692</v>
      </c>
      <c r="O4826" t="s">
        <v>699</v>
      </c>
      <c r="P4826" t="s">
        <v>695</v>
      </c>
      <c r="Q4826" t="s">
        <v>693</v>
      </c>
      <c r="R4826" t="s">
        <v>695</v>
      </c>
      <c r="S4826" t="s">
        <v>693</v>
      </c>
      <c r="T4826" t="s">
        <v>696</v>
      </c>
      <c r="U4826" s="2">
        <f>DATE(IF(MONTH(Table__._SQL2014_QLTS17_DW_DimDate[[#This Row],[Ngay]])&lt;11,YEAR(Table__._SQL2014_QLTS17_DW_DimDate[[#This Row],[Ngay]])-1, YEAR(Table__._SQL2014_QLTS17_DW_DimDate[[#This Row],[Ngay]])),11,1)</f>
        <v>44866</v>
      </c>
      <c r="V4826" s="2">
        <f>DATE(YEAR(Table__._SQL2014_QLTS17_DW_DimDate[[#This Row],[NgayBatDauMuaVu]])+1, 10,31)</f>
        <v>45230</v>
      </c>
      <c r="W4826" s="3">
        <f>Table__._SQL2014_QLTS17_DW_DimDate[[#This Row],[Ngay]]-Table__._SQL2014_QLTS17_DW_DimDate[[#This Row],[NgayBatDauMuaVu]]+1</f>
        <v>138</v>
      </c>
      <c r="X4826">
        <f>INT((Table__._SQL2014_QLTS17_DW_DimDate[[#This Row],[NgayMuaVu]]-1)/7)+1</f>
        <v>20</v>
      </c>
      <c r="Y4826" t="str">
        <f>"Tuần " &amp;Table__._SQL2014_QLTS17_DW_DimDate[[#This Row],[TuanMuaVu]] &amp; " năm " &amp;Table__._SQL2014_QLTS17_DW_DimDate[[#This Row],[NamMuaVuStr]]</f>
        <v>Tuần 20 năm 2022-2023</v>
      </c>
      <c r="Z4826">
        <f>YEAR(Table__._SQL2014_QLTS17_DW_DimDate[[#This Row],[NgayBatDauMuaVu]])</f>
        <v>2022</v>
      </c>
      <c r="AA4826" t="str">
        <f>YEAR(Table__._SQL2014_QLTS17_DW_DimDate[[#This Row],[NgayBatDauMuaVu]]) &amp;"-"&amp;YEAR(Table__._SQL2014_QLTS17_DW_DimDate[[#This Row],[NgayKetThucMuaVu]])</f>
        <v>2022-2023</v>
      </c>
      <c r="AB4826">
        <f>YEAR(Table__._SQL2014_QLTS17_DW_DimDate[[#This Row],[NgayBatDauMuaVu]])</f>
        <v>2022</v>
      </c>
      <c r="AC4826">
        <f>YEAR(Table__._SQL2014_QLTS17_DW_DimDate[[#This Row],[NgayKetThucMuaVu]])</f>
        <v>2023</v>
      </c>
    </row>
    <row r="4827" spans="1:29">
      <c r="A4827">
        <v>20230319</v>
      </c>
      <c r="B4827" s="1">
        <v>45004</v>
      </c>
      <c r="C4827" t="s">
        <v>28</v>
      </c>
      <c r="D4827" t="s">
        <v>893</v>
      </c>
      <c r="E4827" t="s">
        <v>1</v>
      </c>
      <c r="F4827" t="s">
        <v>89</v>
      </c>
      <c r="G4827" t="s">
        <v>12</v>
      </c>
      <c r="H4827" t="s">
        <v>11</v>
      </c>
      <c r="I4827" t="s">
        <v>16</v>
      </c>
      <c r="J4827" t="s">
        <v>900</v>
      </c>
      <c r="K4827" t="s">
        <v>16</v>
      </c>
      <c r="L4827" t="s">
        <v>1</v>
      </c>
      <c r="M4827" t="s">
        <v>910</v>
      </c>
      <c r="N4827" t="s">
        <v>692</v>
      </c>
      <c r="O4827" t="s">
        <v>699</v>
      </c>
      <c r="P4827" t="s">
        <v>695</v>
      </c>
      <c r="Q4827" t="s">
        <v>693</v>
      </c>
      <c r="R4827" t="s">
        <v>695</v>
      </c>
      <c r="S4827" t="s">
        <v>693</v>
      </c>
      <c r="T4827" t="s">
        <v>696</v>
      </c>
      <c r="U4827" s="2">
        <f>DATE(IF(MONTH(Table__._SQL2014_QLTS17_DW_DimDate[[#This Row],[Ngay]])&lt;11,YEAR(Table__._SQL2014_QLTS17_DW_DimDate[[#This Row],[Ngay]])-1, YEAR(Table__._SQL2014_QLTS17_DW_DimDate[[#This Row],[Ngay]])),11,1)</f>
        <v>44866</v>
      </c>
      <c r="V4827" s="2">
        <f>DATE(YEAR(Table__._SQL2014_QLTS17_DW_DimDate[[#This Row],[NgayBatDauMuaVu]])+1, 10,31)</f>
        <v>45230</v>
      </c>
      <c r="W4827" s="3">
        <f>Table__._SQL2014_QLTS17_DW_DimDate[[#This Row],[Ngay]]-Table__._SQL2014_QLTS17_DW_DimDate[[#This Row],[NgayBatDauMuaVu]]+1</f>
        <v>139</v>
      </c>
      <c r="X4827">
        <f>INT((Table__._SQL2014_QLTS17_DW_DimDate[[#This Row],[NgayMuaVu]]-1)/7)+1</f>
        <v>20</v>
      </c>
      <c r="Y4827" t="str">
        <f>"Tuần " &amp;Table__._SQL2014_QLTS17_DW_DimDate[[#This Row],[TuanMuaVu]] &amp; " năm " &amp;Table__._SQL2014_QLTS17_DW_DimDate[[#This Row],[NamMuaVuStr]]</f>
        <v>Tuần 20 năm 2022-2023</v>
      </c>
      <c r="Z4827">
        <f>YEAR(Table__._SQL2014_QLTS17_DW_DimDate[[#This Row],[NgayBatDauMuaVu]])</f>
        <v>2022</v>
      </c>
      <c r="AA4827" t="str">
        <f>YEAR(Table__._SQL2014_QLTS17_DW_DimDate[[#This Row],[NgayBatDauMuaVu]]) &amp;"-"&amp;YEAR(Table__._SQL2014_QLTS17_DW_DimDate[[#This Row],[NgayKetThucMuaVu]])</f>
        <v>2022-2023</v>
      </c>
      <c r="AB4827">
        <f>YEAR(Table__._SQL2014_QLTS17_DW_DimDate[[#This Row],[NgayBatDauMuaVu]])</f>
        <v>2022</v>
      </c>
      <c r="AC4827">
        <f>YEAR(Table__._SQL2014_QLTS17_DW_DimDate[[#This Row],[NgayKetThucMuaVu]])</f>
        <v>2023</v>
      </c>
    </row>
    <row r="4828" spans="1:29">
      <c r="A4828">
        <v>20230320</v>
      </c>
      <c r="B4828" s="1">
        <v>45005</v>
      </c>
      <c r="C4828" t="s">
        <v>29</v>
      </c>
      <c r="D4828" t="s">
        <v>894</v>
      </c>
      <c r="E4828" t="s">
        <v>13</v>
      </c>
      <c r="F4828" t="s">
        <v>90</v>
      </c>
      <c r="G4828" t="s">
        <v>12</v>
      </c>
      <c r="H4828" t="s">
        <v>11</v>
      </c>
      <c r="I4828" t="s">
        <v>16</v>
      </c>
      <c r="J4828" t="s">
        <v>900</v>
      </c>
      <c r="K4828" t="s">
        <v>16</v>
      </c>
      <c r="L4828" t="s">
        <v>1</v>
      </c>
      <c r="M4828" t="s">
        <v>910</v>
      </c>
      <c r="N4828" t="s">
        <v>692</v>
      </c>
      <c r="O4828" t="s">
        <v>699</v>
      </c>
      <c r="P4828" t="s">
        <v>695</v>
      </c>
      <c r="Q4828" t="s">
        <v>693</v>
      </c>
      <c r="R4828" t="s">
        <v>695</v>
      </c>
      <c r="S4828" t="s">
        <v>693</v>
      </c>
      <c r="T4828" t="s">
        <v>696</v>
      </c>
      <c r="U4828" s="2">
        <f>DATE(IF(MONTH(Table__._SQL2014_QLTS17_DW_DimDate[[#This Row],[Ngay]])&lt;11,YEAR(Table__._SQL2014_QLTS17_DW_DimDate[[#This Row],[Ngay]])-1, YEAR(Table__._SQL2014_QLTS17_DW_DimDate[[#This Row],[Ngay]])),11,1)</f>
        <v>44866</v>
      </c>
      <c r="V4828" s="2">
        <f>DATE(YEAR(Table__._SQL2014_QLTS17_DW_DimDate[[#This Row],[NgayBatDauMuaVu]])+1, 10,31)</f>
        <v>45230</v>
      </c>
      <c r="W4828" s="3">
        <f>Table__._SQL2014_QLTS17_DW_DimDate[[#This Row],[Ngay]]-Table__._SQL2014_QLTS17_DW_DimDate[[#This Row],[NgayBatDauMuaVu]]+1</f>
        <v>140</v>
      </c>
      <c r="X4828">
        <f>INT((Table__._SQL2014_QLTS17_DW_DimDate[[#This Row],[NgayMuaVu]]-1)/7)+1</f>
        <v>20</v>
      </c>
      <c r="Y4828" t="str">
        <f>"Tuần " &amp;Table__._SQL2014_QLTS17_DW_DimDate[[#This Row],[TuanMuaVu]] &amp; " năm " &amp;Table__._SQL2014_QLTS17_DW_DimDate[[#This Row],[NamMuaVuStr]]</f>
        <v>Tuần 20 năm 2022-2023</v>
      </c>
      <c r="Z4828">
        <f>YEAR(Table__._SQL2014_QLTS17_DW_DimDate[[#This Row],[NgayBatDauMuaVu]])</f>
        <v>2022</v>
      </c>
      <c r="AA4828" t="str">
        <f>YEAR(Table__._SQL2014_QLTS17_DW_DimDate[[#This Row],[NgayBatDauMuaVu]]) &amp;"-"&amp;YEAR(Table__._SQL2014_QLTS17_DW_DimDate[[#This Row],[NgayKetThucMuaVu]])</f>
        <v>2022-2023</v>
      </c>
      <c r="AB4828">
        <f>YEAR(Table__._SQL2014_QLTS17_DW_DimDate[[#This Row],[NgayBatDauMuaVu]])</f>
        <v>2022</v>
      </c>
      <c r="AC4828">
        <f>YEAR(Table__._SQL2014_QLTS17_DW_DimDate[[#This Row],[NgayKetThucMuaVu]])</f>
        <v>2023</v>
      </c>
    </row>
    <row r="4829" spans="1:29">
      <c r="A4829">
        <v>20230321</v>
      </c>
      <c r="B4829" s="1">
        <v>45006</v>
      </c>
      <c r="C4829" t="s">
        <v>30</v>
      </c>
      <c r="D4829" t="s">
        <v>895</v>
      </c>
      <c r="E4829" t="s">
        <v>16</v>
      </c>
      <c r="F4829" t="s">
        <v>91</v>
      </c>
      <c r="G4829" t="s">
        <v>12</v>
      </c>
      <c r="H4829" t="s">
        <v>11</v>
      </c>
      <c r="I4829" t="s">
        <v>16</v>
      </c>
      <c r="J4829" t="s">
        <v>900</v>
      </c>
      <c r="K4829" t="s">
        <v>16</v>
      </c>
      <c r="L4829" t="s">
        <v>1</v>
      </c>
      <c r="M4829" t="s">
        <v>910</v>
      </c>
      <c r="N4829" t="s">
        <v>692</v>
      </c>
      <c r="O4829" t="s">
        <v>699</v>
      </c>
      <c r="P4829" t="s">
        <v>695</v>
      </c>
      <c r="Q4829" t="s">
        <v>693</v>
      </c>
      <c r="R4829" t="s">
        <v>695</v>
      </c>
      <c r="S4829" t="s">
        <v>693</v>
      </c>
      <c r="T4829" t="s">
        <v>696</v>
      </c>
      <c r="U4829" s="2">
        <f>DATE(IF(MONTH(Table__._SQL2014_QLTS17_DW_DimDate[[#This Row],[Ngay]])&lt;11,YEAR(Table__._SQL2014_QLTS17_DW_DimDate[[#This Row],[Ngay]])-1, YEAR(Table__._SQL2014_QLTS17_DW_DimDate[[#This Row],[Ngay]])),11,1)</f>
        <v>44866</v>
      </c>
      <c r="V4829" s="2">
        <f>DATE(YEAR(Table__._SQL2014_QLTS17_DW_DimDate[[#This Row],[NgayBatDauMuaVu]])+1, 10,31)</f>
        <v>45230</v>
      </c>
      <c r="W4829" s="3">
        <f>Table__._SQL2014_QLTS17_DW_DimDate[[#This Row],[Ngay]]-Table__._SQL2014_QLTS17_DW_DimDate[[#This Row],[NgayBatDauMuaVu]]+1</f>
        <v>141</v>
      </c>
      <c r="X4829">
        <f>INT((Table__._SQL2014_QLTS17_DW_DimDate[[#This Row],[NgayMuaVu]]-1)/7)+1</f>
        <v>21</v>
      </c>
      <c r="Y4829" t="str">
        <f>"Tuần " &amp;Table__._SQL2014_QLTS17_DW_DimDate[[#This Row],[TuanMuaVu]] &amp; " năm " &amp;Table__._SQL2014_QLTS17_DW_DimDate[[#This Row],[NamMuaVuStr]]</f>
        <v>Tuần 21 năm 2022-2023</v>
      </c>
      <c r="Z4829">
        <f>YEAR(Table__._SQL2014_QLTS17_DW_DimDate[[#This Row],[NgayBatDauMuaVu]])</f>
        <v>2022</v>
      </c>
      <c r="AA4829" t="str">
        <f>YEAR(Table__._SQL2014_QLTS17_DW_DimDate[[#This Row],[NgayBatDauMuaVu]]) &amp;"-"&amp;YEAR(Table__._SQL2014_QLTS17_DW_DimDate[[#This Row],[NgayKetThucMuaVu]])</f>
        <v>2022-2023</v>
      </c>
      <c r="AB4829">
        <f>YEAR(Table__._SQL2014_QLTS17_DW_DimDate[[#This Row],[NgayBatDauMuaVu]])</f>
        <v>2022</v>
      </c>
      <c r="AC4829">
        <f>YEAR(Table__._SQL2014_QLTS17_DW_DimDate[[#This Row],[NgayKetThucMuaVu]])</f>
        <v>2023</v>
      </c>
    </row>
    <row r="4830" spans="1:29">
      <c r="A4830">
        <v>20230322</v>
      </c>
      <c r="B4830" s="1">
        <v>45007</v>
      </c>
      <c r="C4830" t="s">
        <v>31</v>
      </c>
      <c r="D4830" t="s">
        <v>896</v>
      </c>
      <c r="E4830" t="s">
        <v>12</v>
      </c>
      <c r="F4830" t="s">
        <v>92</v>
      </c>
      <c r="G4830" t="s">
        <v>12</v>
      </c>
      <c r="H4830" t="s">
        <v>11</v>
      </c>
      <c r="I4830" t="s">
        <v>16</v>
      </c>
      <c r="J4830" t="s">
        <v>900</v>
      </c>
      <c r="K4830" t="s">
        <v>16</v>
      </c>
      <c r="L4830" t="s">
        <v>1</v>
      </c>
      <c r="M4830" t="s">
        <v>910</v>
      </c>
      <c r="N4830" t="s">
        <v>692</v>
      </c>
      <c r="O4830" t="s">
        <v>699</v>
      </c>
      <c r="P4830" t="s">
        <v>695</v>
      </c>
      <c r="Q4830" t="s">
        <v>693</v>
      </c>
      <c r="R4830" t="s">
        <v>695</v>
      </c>
      <c r="S4830" t="s">
        <v>693</v>
      </c>
      <c r="T4830" t="s">
        <v>696</v>
      </c>
      <c r="U4830" s="2">
        <f>DATE(IF(MONTH(Table__._SQL2014_QLTS17_DW_DimDate[[#This Row],[Ngay]])&lt;11,YEAR(Table__._SQL2014_QLTS17_DW_DimDate[[#This Row],[Ngay]])-1, YEAR(Table__._SQL2014_QLTS17_DW_DimDate[[#This Row],[Ngay]])),11,1)</f>
        <v>44866</v>
      </c>
      <c r="V4830" s="2">
        <f>DATE(YEAR(Table__._SQL2014_QLTS17_DW_DimDate[[#This Row],[NgayBatDauMuaVu]])+1, 10,31)</f>
        <v>45230</v>
      </c>
      <c r="W4830" s="3">
        <f>Table__._SQL2014_QLTS17_DW_DimDate[[#This Row],[Ngay]]-Table__._SQL2014_QLTS17_DW_DimDate[[#This Row],[NgayBatDauMuaVu]]+1</f>
        <v>142</v>
      </c>
      <c r="X4830">
        <f>INT((Table__._SQL2014_QLTS17_DW_DimDate[[#This Row],[NgayMuaVu]]-1)/7)+1</f>
        <v>21</v>
      </c>
      <c r="Y4830" t="str">
        <f>"Tuần " &amp;Table__._SQL2014_QLTS17_DW_DimDate[[#This Row],[TuanMuaVu]] &amp; " năm " &amp;Table__._SQL2014_QLTS17_DW_DimDate[[#This Row],[NamMuaVuStr]]</f>
        <v>Tuần 21 năm 2022-2023</v>
      </c>
      <c r="Z4830">
        <f>YEAR(Table__._SQL2014_QLTS17_DW_DimDate[[#This Row],[NgayBatDauMuaVu]])</f>
        <v>2022</v>
      </c>
      <c r="AA4830" t="str">
        <f>YEAR(Table__._SQL2014_QLTS17_DW_DimDate[[#This Row],[NgayBatDauMuaVu]]) &amp;"-"&amp;YEAR(Table__._SQL2014_QLTS17_DW_DimDate[[#This Row],[NgayKetThucMuaVu]])</f>
        <v>2022-2023</v>
      </c>
      <c r="AB4830">
        <f>YEAR(Table__._SQL2014_QLTS17_DW_DimDate[[#This Row],[NgayBatDauMuaVu]])</f>
        <v>2022</v>
      </c>
      <c r="AC4830">
        <f>YEAR(Table__._SQL2014_QLTS17_DW_DimDate[[#This Row],[NgayKetThucMuaVu]])</f>
        <v>2023</v>
      </c>
    </row>
    <row r="4831" spans="1:29">
      <c r="A4831">
        <v>20230323</v>
      </c>
      <c r="B4831" s="1">
        <v>45008</v>
      </c>
      <c r="C4831" t="s">
        <v>32</v>
      </c>
      <c r="D4831" t="s">
        <v>897</v>
      </c>
      <c r="E4831" t="s">
        <v>3</v>
      </c>
      <c r="F4831" t="s">
        <v>93</v>
      </c>
      <c r="G4831" t="s">
        <v>12</v>
      </c>
      <c r="H4831" t="s">
        <v>11</v>
      </c>
      <c r="I4831" t="s">
        <v>16</v>
      </c>
      <c r="J4831" t="s">
        <v>900</v>
      </c>
      <c r="K4831" t="s">
        <v>16</v>
      </c>
      <c r="L4831" t="s">
        <v>1</v>
      </c>
      <c r="M4831" t="s">
        <v>910</v>
      </c>
      <c r="N4831" t="s">
        <v>692</v>
      </c>
      <c r="O4831" t="s">
        <v>699</v>
      </c>
      <c r="P4831" t="s">
        <v>695</v>
      </c>
      <c r="Q4831" t="s">
        <v>693</v>
      </c>
      <c r="R4831" t="s">
        <v>695</v>
      </c>
      <c r="S4831" t="s">
        <v>693</v>
      </c>
      <c r="T4831" t="s">
        <v>696</v>
      </c>
      <c r="U4831" s="2">
        <f>DATE(IF(MONTH(Table__._SQL2014_QLTS17_DW_DimDate[[#This Row],[Ngay]])&lt;11,YEAR(Table__._SQL2014_QLTS17_DW_DimDate[[#This Row],[Ngay]])-1, YEAR(Table__._SQL2014_QLTS17_DW_DimDate[[#This Row],[Ngay]])),11,1)</f>
        <v>44866</v>
      </c>
      <c r="V4831" s="2">
        <f>DATE(YEAR(Table__._SQL2014_QLTS17_DW_DimDate[[#This Row],[NgayBatDauMuaVu]])+1, 10,31)</f>
        <v>45230</v>
      </c>
      <c r="W4831" s="3">
        <f>Table__._SQL2014_QLTS17_DW_DimDate[[#This Row],[Ngay]]-Table__._SQL2014_QLTS17_DW_DimDate[[#This Row],[NgayBatDauMuaVu]]+1</f>
        <v>143</v>
      </c>
      <c r="X4831">
        <f>INT((Table__._SQL2014_QLTS17_DW_DimDate[[#This Row],[NgayMuaVu]]-1)/7)+1</f>
        <v>21</v>
      </c>
      <c r="Y4831" t="str">
        <f>"Tuần " &amp;Table__._SQL2014_QLTS17_DW_DimDate[[#This Row],[TuanMuaVu]] &amp; " năm " &amp;Table__._SQL2014_QLTS17_DW_DimDate[[#This Row],[NamMuaVuStr]]</f>
        <v>Tuần 21 năm 2022-2023</v>
      </c>
      <c r="Z4831">
        <f>YEAR(Table__._SQL2014_QLTS17_DW_DimDate[[#This Row],[NgayBatDauMuaVu]])</f>
        <v>2022</v>
      </c>
      <c r="AA4831" t="str">
        <f>YEAR(Table__._SQL2014_QLTS17_DW_DimDate[[#This Row],[NgayBatDauMuaVu]]) &amp;"-"&amp;YEAR(Table__._SQL2014_QLTS17_DW_DimDate[[#This Row],[NgayKetThucMuaVu]])</f>
        <v>2022-2023</v>
      </c>
      <c r="AB4831">
        <f>YEAR(Table__._SQL2014_QLTS17_DW_DimDate[[#This Row],[NgayBatDauMuaVu]])</f>
        <v>2022</v>
      </c>
      <c r="AC4831">
        <f>YEAR(Table__._SQL2014_QLTS17_DW_DimDate[[#This Row],[NgayKetThucMuaVu]])</f>
        <v>2023</v>
      </c>
    </row>
    <row r="4832" spans="1:29">
      <c r="A4832">
        <v>20230324</v>
      </c>
      <c r="B4832" s="1">
        <v>45009</v>
      </c>
      <c r="C4832" t="s">
        <v>33</v>
      </c>
      <c r="D4832" t="s">
        <v>891</v>
      </c>
      <c r="E4832" t="s">
        <v>2</v>
      </c>
      <c r="F4832" t="s">
        <v>94</v>
      </c>
      <c r="G4832" t="s">
        <v>12</v>
      </c>
      <c r="H4832" t="s">
        <v>11</v>
      </c>
      <c r="I4832" t="s">
        <v>16</v>
      </c>
      <c r="J4832" t="s">
        <v>900</v>
      </c>
      <c r="K4832" t="s">
        <v>16</v>
      </c>
      <c r="L4832" t="s">
        <v>1</v>
      </c>
      <c r="M4832" t="s">
        <v>910</v>
      </c>
      <c r="N4832" t="s">
        <v>692</v>
      </c>
      <c r="O4832" t="s">
        <v>699</v>
      </c>
      <c r="P4832" t="s">
        <v>695</v>
      </c>
      <c r="Q4832" t="s">
        <v>693</v>
      </c>
      <c r="R4832" t="s">
        <v>695</v>
      </c>
      <c r="S4832" t="s">
        <v>693</v>
      </c>
      <c r="T4832" t="s">
        <v>696</v>
      </c>
      <c r="U4832" s="2">
        <f>DATE(IF(MONTH(Table__._SQL2014_QLTS17_DW_DimDate[[#This Row],[Ngay]])&lt;11,YEAR(Table__._SQL2014_QLTS17_DW_DimDate[[#This Row],[Ngay]])-1, YEAR(Table__._SQL2014_QLTS17_DW_DimDate[[#This Row],[Ngay]])),11,1)</f>
        <v>44866</v>
      </c>
      <c r="V4832" s="2">
        <f>DATE(YEAR(Table__._SQL2014_QLTS17_DW_DimDate[[#This Row],[NgayBatDauMuaVu]])+1, 10,31)</f>
        <v>45230</v>
      </c>
      <c r="W4832" s="3">
        <f>Table__._SQL2014_QLTS17_DW_DimDate[[#This Row],[Ngay]]-Table__._SQL2014_QLTS17_DW_DimDate[[#This Row],[NgayBatDauMuaVu]]+1</f>
        <v>144</v>
      </c>
      <c r="X4832">
        <f>INT((Table__._SQL2014_QLTS17_DW_DimDate[[#This Row],[NgayMuaVu]]-1)/7)+1</f>
        <v>21</v>
      </c>
      <c r="Y4832" t="str">
        <f>"Tuần " &amp;Table__._SQL2014_QLTS17_DW_DimDate[[#This Row],[TuanMuaVu]] &amp; " năm " &amp;Table__._SQL2014_QLTS17_DW_DimDate[[#This Row],[NamMuaVuStr]]</f>
        <v>Tuần 21 năm 2022-2023</v>
      </c>
      <c r="Z4832">
        <f>YEAR(Table__._SQL2014_QLTS17_DW_DimDate[[#This Row],[NgayBatDauMuaVu]])</f>
        <v>2022</v>
      </c>
      <c r="AA4832" t="str">
        <f>YEAR(Table__._SQL2014_QLTS17_DW_DimDate[[#This Row],[NgayBatDauMuaVu]]) &amp;"-"&amp;YEAR(Table__._SQL2014_QLTS17_DW_DimDate[[#This Row],[NgayKetThucMuaVu]])</f>
        <v>2022-2023</v>
      </c>
      <c r="AB4832">
        <f>YEAR(Table__._SQL2014_QLTS17_DW_DimDate[[#This Row],[NgayBatDauMuaVu]])</f>
        <v>2022</v>
      </c>
      <c r="AC4832">
        <f>YEAR(Table__._SQL2014_QLTS17_DW_DimDate[[#This Row],[NgayKetThucMuaVu]])</f>
        <v>2023</v>
      </c>
    </row>
    <row r="4833" spans="1:29">
      <c r="A4833">
        <v>20230325</v>
      </c>
      <c r="B4833" s="1">
        <v>45010</v>
      </c>
      <c r="C4833" t="s">
        <v>34</v>
      </c>
      <c r="D4833" t="s">
        <v>892</v>
      </c>
      <c r="E4833" t="s">
        <v>14</v>
      </c>
      <c r="F4833" t="s">
        <v>95</v>
      </c>
      <c r="G4833" t="s">
        <v>12</v>
      </c>
      <c r="H4833" t="s">
        <v>11</v>
      </c>
      <c r="I4833" t="s">
        <v>16</v>
      </c>
      <c r="J4833" t="s">
        <v>900</v>
      </c>
      <c r="K4833" t="s">
        <v>16</v>
      </c>
      <c r="L4833" t="s">
        <v>1</v>
      </c>
      <c r="M4833" t="s">
        <v>910</v>
      </c>
      <c r="N4833" t="s">
        <v>692</v>
      </c>
      <c r="O4833" t="s">
        <v>699</v>
      </c>
      <c r="P4833" t="s">
        <v>695</v>
      </c>
      <c r="Q4833" t="s">
        <v>693</v>
      </c>
      <c r="R4833" t="s">
        <v>695</v>
      </c>
      <c r="S4833" t="s">
        <v>693</v>
      </c>
      <c r="T4833" t="s">
        <v>696</v>
      </c>
      <c r="U4833" s="2">
        <f>DATE(IF(MONTH(Table__._SQL2014_QLTS17_DW_DimDate[[#This Row],[Ngay]])&lt;11,YEAR(Table__._SQL2014_QLTS17_DW_DimDate[[#This Row],[Ngay]])-1, YEAR(Table__._SQL2014_QLTS17_DW_DimDate[[#This Row],[Ngay]])),11,1)</f>
        <v>44866</v>
      </c>
      <c r="V4833" s="2">
        <f>DATE(YEAR(Table__._SQL2014_QLTS17_DW_DimDate[[#This Row],[NgayBatDauMuaVu]])+1, 10,31)</f>
        <v>45230</v>
      </c>
      <c r="W4833" s="3">
        <f>Table__._SQL2014_QLTS17_DW_DimDate[[#This Row],[Ngay]]-Table__._SQL2014_QLTS17_DW_DimDate[[#This Row],[NgayBatDauMuaVu]]+1</f>
        <v>145</v>
      </c>
      <c r="X4833">
        <f>INT((Table__._SQL2014_QLTS17_DW_DimDate[[#This Row],[NgayMuaVu]]-1)/7)+1</f>
        <v>21</v>
      </c>
      <c r="Y4833" t="str">
        <f>"Tuần " &amp;Table__._SQL2014_QLTS17_DW_DimDate[[#This Row],[TuanMuaVu]] &amp; " năm " &amp;Table__._SQL2014_QLTS17_DW_DimDate[[#This Row],[NamMuaVuStr]]</f>
        <v>Tuần 21 năm 2022-2023</v>
      </c>
      <c r="Z4833">
        <f>YEAR(Table__._SQL2014_QLTS17_DW_DimDate[[#This Row],[NgayBatDauMuaVu]])</f>
        <v>2022</v>
      </c>
      <c r="AA4833" t="str">
        <f>YEAR(Table__._SQL2014_QLTS17_DW_DimDate[[#This Row],[NgayBatDauMuaVu]]) &amp;"-"&amp;YEAR(Table__._SQL2014_QLTS17_DW_DimDate[[#This Row],[NgayKetThucMuaVu]])</f>
        <v>2022-2023</v>
      </c>
      <c r="AB4833">
        <f>YEAR(Table__._SQL2014_QLTS17_DW_DimDate[[#This Row],[NgayBatDauMuaVu]])</f>
        <v>2022</v>
      </c>
      <c r="AC4833">
        <f>YEAR(Table__._SQL2014_QLTS17_DW_DimDate[[#This Row],[NgayKetThucMuaVu]])</f>
        <v>2023</v>
      </c>
    </row>
    <row r="4834" spans="1:29">
      <c r="A4834">
        <v>20230326</v>
      </c>
      <c r="B4834" s="1">
        <v>45011</v>
      </c>
      <c r="C4834" t="s">
        <v>35</v>
      </c>
      <c r="D4834" t="s">
        <v>893</v>
      </c>
      <c r="E4834" t="s">
        <v>1</v>
      </c>
      <c r="F4834" t="s">
        <v>96</v>
      </c>
      <c r="G4834" t="s">
        <v>3</v>
      </c>
      <c r="H4834" t="s">
        <v>22</v>
      </c>
      <c r="I4834" t="s">
        <v>16</v>
      </c>
      <c r="J4834" t="s">
        <v>900</v>
      </c>
      <c r="K4834" t="s">
        <v>16</v>
      </c>
      <c r="L4834" t="s">
        <v>1</v>
      </c>
      <c r="M4834" t="s">
        <v>910</v>
      </c>
      <c r="N4834" t="s">
        <v>692</v>
      </c>
      <c r="O4834" t="s">
        <v>699</v>
      </c>
      <c r="P4834" t="s">
        <v>695</v>
      </c>
      <c r="Q4834" t="s">
        <v>693</v>
      </c>
      <c r="R4834" t="s">
        <v>695</v>
      </c>
      <c r="S4834" t="s">
        <v>693</v>
      </c>
      <c r="T4834" t="s">
        <v>696</v>
      </c>
      <c r="U4834" s="2">
        <f>DATE(IF(MONTH(Table__._SQL2014_QLTS17_DW_DimDate[[#This Row],[Ngay]])&lt;11,YEAR(Table__._SQL2014_QLTS17_DW_DimDate[[#This Row],[Ngay]])-1, YEAR(Table__._SQL2014_QLTS17_DW_DimDate[[#This Row],[Ngay]])),11,1)</f>
        <v>44866</v>
      </c>
      <c r="V4834" s="2">
        <f>DATE(YEAR(Table__._SQL2014_QLTS17_DW_DimDate[[#This Row],[NgayBatDauMuaVu]])+1, 10,31)</f>
        <v>45230</v>
      </c>
      <c r="W4834" s="3">
        <f>Table__._SQL2014_QLTS17_DW_DimDate[[#This Row],[Ngay]]-Table__._SQL2014_QLTS17_DW_DimDate[[#This Row],[NgayBatDauMuaVu]]+1</f>
        <v>146</v>
      </c>
      <c r="X4834">
        <f>INT((Table__._SQL2014_QLTS17_DW_DimDate[[#This Row],[NgayMuaVu]]-1)/7)+1</f>
        <v>21</v>
      </c>
      <c r="Y4834" t="str">
        <f>"Tuần " &amp;Table__._SQL2014_QLTS17_DW_DimDate[[#This Row],[TuanMuaVu]] &amp; " năm " &amp;Table__._SQL2014_QLTS17_DW_DimDate[[#This Row],[NamMuaVuStr]]</f>
        <v>Tuần 21 năm 2022-2023</v>
      </c>
      <c r="Z4834">
        <f>YEAR(Table__._SQL2014_QLTS17_DW_DimDate[[#This Row],[NgayBatDauMuaVu]])</f>
        <v>2022</v>
      </c>
      <c r="AA4834" t="str">
        <f>YEAR(Table__._SQL2014_QLTS17_DW_DimDate[[#This Row],[NgayBatDauMuaVu]]) &amp;"-"&amp;YEAR(Table__._SQL2014_QLTS17_DW_DimDate[[#This Row],[NgayKetThucMuaVu]])</f>
        <v>2022-2023</v>
      </c>
      <c r="AB4834">
        <f>YEAR(Table__._SQL2014_QLTS17_DW_DimDate[[#This Row],[NgayBatDauMuaVu]])</f>
        <v>2022</v>
      </c>
      <c r="AC4834">
        <f>YEAR(Table__._SQL2014_QLTS17_DW_DimDate[[#This Row],[NgayKetThucMuaVu]])</f>
        <v>2023</v>
      </c>
    </row>
    <row r="4835" spans="1:29">
      <c r="A4835">
        <v>20230327</v>
      </c>
      <c r="B4835" s="1">
        <v>45012</v>
      </c>
      <c r="C4835" t="s">
        <v>36</v>
      </c>
      <c r="D4835" t="s">
        <v>894</v>
      </c>
      <c r="E4835" t="s">
        <v>13</v>
      </c>
      <c r="F4835" t="s">
        <v>97</v>
      </c>
      <c r="G4835" t="s">
        <v>3</v>
      </c>
      <c r="H4835" t="s">
        <v>22</v>
      </c>
      <c r="I4835" t="s">
        <v>16</v>
      </c>
      <c r="J4835" t="s">
        <v>900</v>
      </c>
      <c r="K4835" t="s">
        <v>16</v>
      </c>
      <c r="L4835" t="s">
        <v>1</v>
      </c>
      <c r="M4835" t="s">
        <v>910</v>
      </c>
      <c r="N4835" t="s">
        <v>692</v>
      </c>
      <c r="O4835" t="s">
        <v>699</v>
      </c>
      <c r="P4835" t="s">
        <v>695</v>
      </c>
      <c r="Q4835" t="s">
        <v>693</v>
      </c>
      <c r="R4835" t="s">
        <v>695</v>
      </c>
      <c r="S4835" t="s">
        <v>693</v>
      </c>
      <c r="T4835" t="s">
        <v>696</v>
      </c>
      <c r="U4835" s="2">
        <f>DATE(IF(MONTH(Table__._SQL2014_QLTS17_DW_DimDate[[#This Row],[Ngay]])&lt;11,YEAR(Table__._SQL2014_QLTS17_DW_DimDate[[#This Row],[Ngay]])-1, YEAR(Table__._SQL2014_QLTS17_DW_DimDate[[#This Row],[Ngay]])),11,1)</f>
        <v>44866</v>
      </c>
      <c r="V4835" s="2">
        <f>DATE(YEAR(Table__._SQL2014_QLTS17_DW_DimDate[[#This Row],[NgayBatDauMuaVu]])+1, 10,31)</f>
        <v>45230</v>
      </c>
      <c r="W4835" s="3">
        <f>Table__._SQL2014_QLTS17_DW_DimDate[[#This Row],[Ngay]]-Table__._SQL2014_QLTS17_DW_DimDate[[#This Row],[NgayBatDauMuaVu]]+1</f>
        <v>147</v>
      </c>
      <c r="X4835">
        <f>INT((Table__._SQL2014_QLTS17_DW_DimDate[[#This Row],[NgayMuaVu]]-1)/7)+1</f>
        <v>21</v>
      </c>
      <c r="Y4835" t="str">
        <f>"Tuần " &amp;Table__._SQL2014_QLTS17_DW_DimDate[[#This Row],[TuanMuaVu]] &amp; " năm " &amp;Table__._SQL2014_QLTS17_DW_DimDate[[#This Row],[NamMuaVuStr]]</f>
        <v>Tuần 21 năm 2022-2023</v>
      </c>
      <c r="Z4835">
        <f>YEAR(Table__._SQL2014_QLTS17_DW_DimDate[[#This Row],[NgayBatDauMuaVu]])</f>
        <v>2022</v>
      </c>
      <c r="AA4835" t="str">
        <f>YEAR(Table__._SQL2014_QLTS17_DW_DimDate[[#This Row],[NgayBatDauMuaVu]]) &amp;"-"&amp;YEAR(Table__._SQL2014_QLTS17_DW_DimDate[[#This Row],[NgayKetThucMuaVu]])</f>
        <v>2022-2023</v>
      </c>
      <c r="AB4835">
        <f>YEAR(Table__._SQL2014_QLTS17_DW_DimDate[[#This Row],[NgayBatDauMuaVu]])</f>
        <v>2022</v>
      </c>
      <c r="AC4835">
        <f>YEAR(Table__._SQL2014_QLTS17_DW_DimDate[[#This Row],[NgayKetThucMuaVu]])</f>
        <v>2023</v>
      </c>
    </row>
    <row r="4836" spans="1:29">
      <c r="A4836">
        <v>20230328</v>
      </c>
      <c r="B4836" s="1">
        <v>45013</v>
      </c>
      <c r="C4836" t="s">
        <v>37</v>
      </c>
      <c r="D4836" t="s">
        <v>895</v>
      </c>
      <c r="E4836" t="s">
        <v>16</v>
      </c>
      <c r="F4836" t="s">
        <v>98</v>
      </c>
      <c r="G4836" t="s">
        <v>3</v>
      </c>
      <c r="H4836" t="s">
        <v>22</v>
      </c>
      <c r="I4836" t="s">
        <v>16</v>
      </c>
      <c r="J4836" t="s">
        <v>900</v>
      </c>
      <c r="K4836" t="s">
        <v>16</v>
      </c>
      <c r="L4836" t="s">
        <v>1</v>
      </c>
      <c r="M4836" t="s">
        <v>910</v>
      </c>
      <c r="N4836" t="s">
        <v>692</v>
      </c>
      <c r="O4836" t="s">
        <v>699</v>
      </c>
      <c r="P4836" t="s">
        <v>695</v>
      </c>
      <c r="Q4836" t="s">
        <v>693</v>
      </c>
      <c r="R4836" t="s">
        <v>695</v>
      </c>
      <c r="S4836" t="s">
        <v>693</v>
      </c>
      <c r="T4836" t="s">
        <v>696</v>
      </c>
      <c r="U4836" s="2">
        <f>DATE(IF(MONTH(Table__._SQL2014_QLTS17_DW_DimDate[[#This Row],[Ngay]])&lt;11,YEAR(Table__._SQL2014_QLTS17_DW_DimDate[[#This Row],[Ngay]])-1, YEAR(Table__._SQL2014_QLTS17_DW_DimDate[[#This Row],[Ngay]])),11,1)</f>
        <v>44866</v>
      </c>
      <c r="V4836" s="2">
        <f>DATE(YEAR(Table__._SQL2014_QLTS17_DW_DimDate[[#This Row],[NgayBatDauMuaVu]])+1, 10,31)</f>
        <v>45230</v>
      </c>
      <c r="W4836" s="3">
        <f>Table__._SQL2014_QLTS17_DW_DimDate[[#This Row],[Ngay]]-Table__._SQL2014_QLTS17_DW_DimDate[[#This Row],[NgayBatDauMuaVu]]+1</f>
        <v>148</v>
      </c>
      <c r="X4836">
        <f>INT((Table__._SQL2014_QLTS17_DW_DimDate[[#This Row],[NgayMuaVu]]-1)/7)+1</f>
        <v>22</v>
      </c>
      <c r="Y4836" t="str">
        <f>"Tuần " &amp;Table__._SQL2014_QLTS17_DW_DimDate[[#This Row],[TuanMuaVu]] &amp; " năm " &amp;Table__._SQL2014_QLTS17_DW_DimDate[[#This Row],[NamMuaVuStr]]</f>
        <v>Tuần 22 năm 2022-2023</v>
      </c>
      <c r="Z4836">
        <f>YEAR(Table__._SQL2014_QLTS17_DW_DimDate[[#This Row],[NgayBatDauMuaVu]])</f>
        <v>2022</v>
      </c>
      <c r="AA4836" t="str">
        <f>YEAR(Table__._SQL2014_QLTS17_DW_DimDate[[#This Row],[NgayBatDauMuaVu]]) &amp;"-"&amp;YEAR(Table__._SQL2014_QLTS17_DW_DimDate[[#This Row],[NgayKetThucMuaVu]])</f>
        <v>2022-2023</v>
      </c>
      <c r="AB4836">
        <f>YEAR(Table__._SQL2014_QLTS17_DW_DimDate[[#This Row],[NgayBatDauMuaVu]])</f>
        <v>2022</v>
      </c>
      <c r="AC4836">
        <f>YEAR(Table__._SQL2014_QLTS17_DW_DimDate[[#This Row],[NgayKetThucMuaVu]])</f>
        <v>2023</v>
      </c>
    </row>
    <row r="4837" spans="1:29">
      <c r="A4837">
        <v>20230329</v>
      </c>
      <c r="B4837" s="1">
        <v>45014</v>
      </c>
      <c r="C4837" t="s">
        <v>38</v>
      </c>
      <c r="D4837" t="s">
        <v>896</v>
      </c>
      <c r="E4837" t="s">
        <v>12</v>
      </c>
      <c r="F4837" t="s">
        <v>99</v>
      </c>
      <c r="G4837" t="s">
        <v>3</v>
      </c>
      <c r="H4837" t="s">
        <v>22</v>
      </c>
      <c r="I4837" t="s">
        <v>16</v>
      </c>
      <c r="J4837" t="s">
        <v>900</v>
      </c>
      <c r="K4837" t="s">
        <v>16</v>
      </c>
      <c r="L4837" t="s">
        <v>1</v>
      </c>
      <c r="M4837" t="s">
        <v>910</v>
      </c>
      <c r="N4837" t="s">
        <v>692</v>
      </c>
      <c r="O4837" t="s">
        <v>699</v>
      </c>
      <c r="P4837" t="s">
        <v>695</v>
      </c>
      <c r="Q4837" t="s">
        <v>693</v>
      </c>
      <c r="R4837" t="s">
        <v>695</v>
      </c>
      <c r="S4837" t="s">
        <v>693</v>
      </c>
      <c r="T4837" t="s">
        <v>696</v>
      </c>
      <c r="U4837" s="2">
        <f>DATE(IF(MONTH(Table__._SQL2014_QLTS17_DW_DimDate[[#This Row],[Ngay]])&lt;11,YEAR(Table__._SQL2014_QLTS17_DW_DimDate[[#This Row],[Ngay]])-1, YEAR(Table__._SQL2014_QLTS17_DW_DimDate[[#This Row],[Ngay]])),11,1)</f>
        <v>44866</v>
      </c>
      <c r="V4837" s="2">
        <f>DATE(YEAR(Table__._SQL2014_QLTS17_DW_DimDate[[#This Row],[NgayBatDauMuaVu]])+1, 10,31)</f>
        <v>45230</v>
      </c>
      <c r="W4837" s="3">
        <f>Table__._SQL2014_QLTS17_DW_DimDate[[#This Row],[Ngay]]-Table__._SQL2014_QLTS17_DW_DimDate[[#This Row],[NgayBatDauMuaVu]]+1</f>
        <v>149</v>
      </c>
      <c r="X4837">
        <f>INT((Table__._SQL2014_QLTS17_DW_DimDate[[#This Row],[NgayMuaVu]]-1)/7)+1</f>
        <v>22</v>
      </c>
      <c r="Y4837" t="str">
        <f>"Tuần " &amp;Table__._SQL2014_QLTS17_DW_DimDate[[#This Row],[TuanMuaVu]] &amp; " năm " &amp;Table__._SQL2014_QLTS17_DW_DimDate[[#This Row],[NamMuaVuStr]]</f>
        <v>Tuần 22 năm 2022-2023</v>
      </c>
      <c r="Z4837">
        <f>YEAR(Table__._SQL2014_QLTS17_DW_DimDate[[#This Row],[NgayBatDauMuaVu]])</f>
        <v>2022</v>
      </c>
      <c r="AA4837" t="str">
        <f>YEAR(Table__._SQL2014_QLTS17_DW_DimDate[[#This Row],[NgayBatDauMuaVu]]) &amp;"-"&amp;YEAR(Table__._SQL2014_QLTS17_DW_DimDate[[#This Row],[NgayKetThucMuaVu]])</f>
        <v>2022-2023</v>
      </c>
      <c r="AB4837">
        <f>YEAR(Table__._SQL2014_QLTS17_DW_DimDate[[#This Row],[NgayBatDauMuaVu]])</f>
        <v>2022</v>
      </c>
      <c r="AC4837">
        <f>YEAR(Table__._SQL2014_QLTS17_DW_DimDate[[#This Row],[NgayKetThucMuaVu]])</f>
        <v>2023</v>
      </c>
    </row>
    <row r="4838" spans="1:29">
      <c r="A4838">
        <v>20230330</v>
      </c>
      <c r="B4838" s="1">
        <v>45015</v>
      </c>
      <c r="C4838" t="s">
        <v>39</v>
      </c>
      <c r="D4838" t="s">
        <v>897</v>
      </c>
      <c r="E4838" t="s">
        <v>3</v>
      </c>
      <c r="F4838" t="s">
        <v>100</v>
      </c>
      <c r="G4838" t="s">
        <v>3</v>
      </c>
      <c r="H4838" t="s">
        <v>22</v>
      </c>
      <c r="I4838" t="s">
        <v>16</v>
      </c>
      <c r="J4838" t="s">
        <v>900</v>
      </c>
      <c r="K4838" t="s">
        <v>16</v>
      </c>
      <c r="L4838" t="s">
        <v>1</v>
      </c>
      <c r="M4838" t="s">
        <v>910</v>
      </c>
      <c r="N4838" t="s">
        <v>692</v>
      </c>
      <c r="O4838" t="s">
        <v>699</v>
      </c>
      <c r="P4838" t="s">
        <v>695</v>
      </c>
      <c r="Q4838" t="s">
        <v>693</v>
      </c>
      <c r="R4838" t="s">
        <v>695</v>
      </c>
      <c r="S4838" t="s">
        <v>693</v>
      </c>
      <c r="T4838" t="s">
        <v>696</v>
      </c>
      <c r="U4838" s="2">
        <f>DATE(IF(MONTH(Table__._SQL2014_QLTS17_DW_DimDate[[#This Row],[Ngay]])&lt;11,YEAR(Table__._SQL2014_QLTS17_DW_DimDate[[#This Row],[Ngay]])-1, YEAR(Table__._SQL2014_QLTS17_DW_DimDate[[#This Row],[Ngay]])),11,1)</f>
        <v>44866</v>
      </c>
      <c r="V4838" s="2">
        <f>DATE(YEAR(Table__._SQL2014_QLTS17_DW_DimDate[[#This Row],[NgayBatDauMuaVu]])+1, 10,31)</f>
        <v>45230</v>
      </c>
      <c r="W4838" s="3">
        <f>Table__._SQL2014_QLTS17_DW_DimDate[[#This Row],[Ngay]]-Table__._SQL2014_QLTS17_DW_DimDate[[#This Row],[NgayBatDauMuaVu]]+1</f>
        <v>150</v>
      </c>
      <c r="X4838">
        <f>INT((Table__._SQL2014_QLTS17_DW_DimDate[[#This Row],[NgayMuaVu]]-1)/7)+1</f>
        <v>22</v>
      </c>
      <c r="Y4838" t="str">
        <f>"Tuần " &amp;Table__._SQL2014_QLTS17_DW_DimDate[[#This Row],[TuanMuaVu]] &amp; " năm " &amp;Table__._SQL2014_QLTS17_DW_DimDate[[#This Row],[NamMuaVuStr]]</f>
        <v>Tuần 22 năm 2022-2023</v>
      </c>
      <c r="Z4838">
        <f>YEAR(Table__._SQL2014_QLTS17_DW_DimDate[[#This Row],[NgayBatDauMuaVu]])</f>
        <v>2022</v>
      </c>
      <c r="AA4838" t="str">
        <f>YEAR(Table__._SQL2014_QLTS17_DW_DimDate[[#This Row],[NgayBatDauMuaVu]]) &amp;"-"&amp;YEAR(Table__._SQL2014_QLTS17_DW_DimDate[[#This Row],[NgayKetThucMuaVu]])</f>
        <v>2022-2023</v>
      </c>
      <c r="AB4838">
        <f>YEAR(Table__._SQL2014_QLTS17_DW_DimDate[[#This Row],[NgayBatDauMuaVu]])</f>
        <v>2022</v>
      </c>
      <c r="AC4838">
        <f>YEAR(Table__._SQL2014_QLTS17_DW_DimDate[[#This Row],[NgayKetThucMuaVu]])</f>
        <v>2023</v>
      </c>
    </row>
    <row r="4839" spans="1:29">
      <c r="A4839">
        <v>20230331</v>
      </c>
      <c r="B4839" s="1">
        <v>45016</v>
      </c>
      <c r="C4839" t="s">
        <v>40</v>
      </c>
      <c r="D4839" t="s">
        <v>891</v>
      </c>
      <c r="E4839" t="s">
        <v>2</v>
      </c>
      <c r="F4839" t="s">
        <v>101</v>
      </c>
      <c r="G4839" t="s">
        <v>3</v>
      </c>
      <c r="H4839" t="s">
        <v>22</v>
      </c>
      <c r="I4839" t="s">
        <v>16</v>
      </c>
      <c r="J4839" t="s">
        <v>900</v>
      </c>
      <c r="K4839" t="s">
        <v>16</v>
      </c>
      <c r="L4839" t="s">
        <v>1</v>
      </c>
      <c r="M4839" t="s">
        <v>910</v>
      </c>
      <c r="N4839" t="s">
        <v>692</v>
      </c>
      <c r="O4839" t="s">
        <v>699</v>
      </c>
      <c r="P4839" t="s">
        <v>695</v>
      </c>
      <c r="Q4839" t="s">
        <v>693</v>
      </c>
      <c r="R4839" t="s">
        <v>695</v>
      </c>
      <c r="S4839" t="s">
        <v>693</v>
      </c>
      <c r="T4839" t="s">
        <v>696</v>
      </c>
      <c r="U4839" s="2">
        <f>DATE(IF(MONTH(Table__._SQL2014_QLTS17_DW_DimDate[[#This Row],[Ngay]])&lt;11,YEAR(Table__._SQL2014_QLTS17_DW_DimDate[[#This Row],[Ngay]])-1, YEAR(Table__._SQL2014_QLTS17_DW_DimDate[[#This Row],[Ngay]])),11,1)</f>
        <v>44866</v>
      </c>
      <c r="V4839" s="2">
        <f>DATE(YEAR(Table__._SQL2014_QLTS17_DW_DimDate[[#This Row],[NgayBatDauMuaVu]])+1, 10,31)</f>
        <v>45230</v>
      </c>
      <c r="W4839" s="3">
        <f>Table__._SQL2014_QLTS17_DW_DimDate[[#This Row],[Ngay]]-Table__._SQL2014_QLTS17_DW_DimDate[[#This Row],[NgayBatDauMuaVu]]+1</f>
        <v>151</v>
      </c>
      <c r="X4839">
        <f>INT((Table__._SQL2014_QLTS17_DW_DimDate[[#This Row],[NgayMuaVu]]-1)/7)+1</f>
        <v>22</v>
      </c>
      <c r="Y4839" t="str">
        <f>"Tuần " &amp;Table__._SQL2014_QLTS17_DW_DimDate[[#This Row],[TuanMuaVu]] &amp; " năm " &amp;Table__._SQL2014_QLTS17_DW_DimDate[[#This Row],[NamMuaVuStr]]</f>
        <v>Tuần 22 năm 2022-2023</v>
      </c>
      <c r="Z4839">
        <f>YEAR(Table__._SQL2014_QLTS17_DW_DimDate[[#This Row],[NgayBatDauMuaVu]])</f>
        <v>2022</v>
      </c>
      <c r="AA4839" t="str">
        <f>YEAR(Table__._SQL2014_QLTS17_DW_DimDate[[#This Row],[NgayBatDauMuaVu]]) &amp;"-"&amp;YEAR(Table__._SQL2014_QLTS17_DW_DimDate[[#This Row],[NgayKetThucMuaVu]])</f>
        <v>2022-2023</v>
      </c>
      <c r="AB4839">
        <f>YEAR(Table__._SQL2014_QLTS17_DW_DimDate[[#This Row],[NgayBatDauMuaVu]])</f>
        <v>2022</v>
      </c>
      <c r="AC4839">
        <f>YEAR(Table__._SQL2014_QLTS17_DW_DimDate[[#This Row],[NgayKetThucMuaVu]])</f>
        <v>2023</v>
      </c>
    </row>
    <row r="4840" spans="1:29">
      <c r="A4840">
        <v>20230401</v>
      </c>
      <c r="B4840" s="1">
        <v>45017</v>
      </c>
      <c r="C4840" t="s">
        <v>1</v>
      </c>
      <c r="D4840" t="s">
        <v>892</v>
      </c>
      <c r="E4840" t="s">
        <v>14</v>
      </c>
      <c r="F4840" t="s">
        <v>102</v>
      </c>
      <c r="G4840" t="s">
        <v>1</v>
      </c>
      <c r="H4840" t="s">
        <v>22</v>
      </c>
      <c r="I4840" t="s">
        <v>12</v>
      </c>
      <c r="J4840" t="s">
        <v>901</v>
      </c>
      <c r="K4840" t="s">
        <v>1</v>
      </c>
      <c r="L4840" t="s">
        <v>13</v>
      </c>
      <c r="M4840" t="s">
        <v>911</v>
      </c>
      <c r="N4840" t="s">
        <v>692</v>
      </c>
      <c r="O4840" t="s">
        <v>700</v>
      </c>
      <c r="P4840" t="s">
        <v>701</v>
      </c>
      <c r="Q4840" t="s">
        <v>700</v>
      </c>
      <c r="R4840" t="s">
        <v>702</v>
      </c>
      <c r="S4840" t="s">
        <v>693</v>
      </c>
      <c r="T4840" t="s">
        <v>696</v>
      </c>
      <c r="U4840" s="2">
        <f>DATE(IF(MONTH(Table__._SQL2014_QLTS17_DW_DimDate[[#This Row],[Ngay]])&lt;11,YEAR(Table__._SQL2014_QLTS17_DW_DimDate[[#This Row],[Ngay]])-1, YEAR(Table__._SQL2014_QLTS17_DW_DimDate[[#This Row],[Ngay]])),11,1)</f>
        <v>44866</v>
      </c>
      <c r="V4840" s="2">
        <f>DATE(YEAR(Table__._SQL2014_QLTS17_DW_DimDate[[#This Row],[NgayBatDauMuaVu]])+1, 10,31)</f>
        <v>45230</v>
      </c>
      <c r="W4840" s="3">
        <f>Table__._SQL2014_QLTS17_DW_DimDate[[#This Row],[Ngay]]-Table__._SQL2014_QLTS17_DW_DimDate[[#This Row],[NgayBatDauMuaVu]]+1</f>
        <v>152</v>
      </c>
      <c r="X4840">
        <f>INT((Table__._SQL2014_QLTS17_DW_DimDate[[#This Row],[NgayMuaVu]]-1)/7)+1</f>
        <v>22</v>
      </c>
      <c r="Y4840" t="str">
        <f>"Tuần " &amp;Table__._SQL2014_QLTS17_DW_DimDate[[#This Row],[TuanMuaVu]] &amp; " năm " &amp;Table__._SQL2014_QLTS17_DW_DimDate[[#This Row],[NamMuaVuStr]]</f>
        <v>Tuần 22 năm 2022-2023</v>
      </c>
      <c r="Z4840">
        <f>YEAR(Table__._SQL2014_QLTS17_DW_DimDate[[#This Row],[NgayBatDauMuaVu]])</f>
        <v>2022</v>
      </c>
      <c r="AA4840" t="str">
        <f>YEAR(Table__._SQL2014_QLTS17_DW_DimDate[[#This Row],[NgayBatDauMuaVu]]) &amp;"-"&amp;YEAR(Table__._SQL2014_QLTS17_DW_DimDate[[#This Row],[NgayKetThucMuaVu]])</f>
        <v>2022-2023</v>
      </c>
      <c r="AB4840">
        <f>YEAR(Table__._SQL2014_QLTS17_DW_DimDate[[#This Row],[NgayBatDauMuaVu]])</f>
        <v>2022</v>
      </c>
      <c r="AC4840">
        <f>YEAR(Table__._SQL2014_QLTS17_DW_DimDate[[#This Row],[NgayKetThucMuaVu]])</f>
        <v>2023</v>
      </c>
    </row>
    <row r="4841" spans="1:29">
      <c r="A4841">
        <v>20230402</v>
      </c>
      <c r="B4841" s="1">
        <v>45018</v>
      </c>
      <c r="C4841" t="s">
        <v>13</v>
      </c>
      <c r="D4841" t="s">
        <v>893</v>
      </c>
      <c r="E4841" t="s">
        <v>1</v>
      </c>
      <c r="F4841" t="s">
        <v>106</v>
      </c>
      <c r="G4841" t="s">
        <v>13</v>
      </c>
      <c r="H4841" t="s">
        <v>23</v>
      </c>
      <c r="I4841" t="s">
        <v>12</v>
      </c>
      <c r="J4841" t="s">
        <v>901</v>
      </c>
      <c r="K4841" t="s">
        <v>1</v>
      </c>
      <c r="L4841" t="s">
        <v>13</v>
      </c>
      <c r="M4841" t="s">
        <v>911</v>
      </c>
      <c r="N4841" t="s">
        <v>692</v>
      </c>
      <c r="O4841" t="s">
        <v>700</v>
      </c>
      <c r="P4841" t="s">
        <v>701</v>
      </c>
      <c r="Q4841" t="s">
        <v>700</v>
      </c>
      <c r="R4841" t="s">
        <v>702</v>
      </c>
      <c r="S4841" t="s">
        <v>693</v>
      </c>
      <c r="T4841" t="s">
        <v>696</v>
      </c>
      <c r="U4841" s="2">
        <f>DATE(IF(MONTH(Table__._SQL2014_QLTS17_DW_DimDate[[#This Row],[Ngay]])&lt;11,YEAR(Table__._SQL2014_QLTS17_DW_DimDate[[#This Row],[Ngay]])-1, YEAR(Table__._SQL2014_QLTS17_DW_DimDate[[#This Row],[Ngay]])),11,1)</f>
        <v>44866</v>
      </c>
      <c r="V4841" s="2">
        <f>DATE(YEAR(Table__._SQL2014_QLTS17_DW_DimDate[[#This Row],[NgayBatDauMuaVu]])+1, 10,31)</f>
        <v>45230</v>
      </c>
      <c r="W4841" s="3">
        <f>Table__._SQL2014_QLTS17_DW_DimDate[[#This Row],[Ngay]]-Table__._SQL2014_QLTS17_DW_DimDate[[#This Row],[NgayBatDauMuaVu]]+1</f>
        <v>153</v>
      </c>
      <c r="X4841">
        <f>INT((Table__._SQL2014_QLTS17_DW_DimDate[[#This Row],[NgayMuaVu]]-1)/7)+1</f>
        <v>22</v>
      </c>
      <c r="Y4841" t="str">
        <f>"Tuần " &amp;Table__._SQL2014_QLTS17_DW_DimDate[[#This Row],[TuanMuaVu]] &amp; " năm " &amp;Table__._SQL2014_QLTS17_DW_DimDate[[#This Row],[NamMuaVuStr]]</f>
        <v>Tuần 22 năm 2022-2023</v>
      </c>
      <c r="Z4841">
        <f>YEAR(Table__._SQL2014_QLTS17_DW_DimDate[[#This Row],[NgayBatDauMuaVu]])</f>
        <v>2022</v>
      </c>
      <c r="AA4841" t="str">
        <f>YEAR(Table__._SQL2014_QLTS17_DW_DimDate[[#This Row],[NgayBatDauMuaVu]]) &amp;"-"&amp;YEAR(Table__._SQL2014_QLTS17_DW_DimDate[[#This Row],[NgayKetThucMuaVu]])</f>
        <v>2022-2023</v>
      </c>
      <c r="AB4841">
        <f>YEAR(Table__._SQL2014_QLTS17_DW_DimDate[[#This Row],[NgayBatDauMuaVu]])</f>
        <v>2022</v>
      </c>
      <c r="AC4841">
        <f>YEAR(Table__._SQL2014_QLTS17_DW_DimDate[[#This Row],[NgayKetThucMuaVu]])</f>
        <v>2023</v>
      </c>
    </row>
    <row r="4842" spans="1:29">
      <c r="A4842">
        <v>20230403</v>
      </c>
      <c r="B4842" s="1">
        <v>45019</v>
      </c>
      <c r="C4842" t="s">
        <v>16</v>
      </c>
      <c r="D4842" t="s">
        <v>894</v>
      </c>
      <c r="E4842" t="s">
        <v>13</v>
      </c>
      <c r="F4842" t="s">
        <v>107</v>
      </c>
      <c r="G4842" t="s">
        <v>13</v>
      </c>
      <c r="H4842" t="s">
        <v>23</v>
      </c>
      <c r="I4842" t="s">
        <v>12</v>
      </c>
      <c r="J4842" t="s">
        <v>901</v>
      </c>
      <c r="K4842" t="s">
        <v>1</v>
      </c>
      <c r="L4842" t="s">
        <v>13</v>
      </c>
      <c r="M4842" t="s">
        <v>911</v>
      </c>
      <c r="N4842" t="s">
        <v>692</v>
      </c>
      <c r="O4842" t="s">
        <v>700</v>
      </c>
      <c r="P4842" t="s">
        <v>701</v>
      </c>
      <c r="Q4842" t="s">
        <v>700</v>
      </c>
      <c r="R4842" t="s">
        <v>702</v>
      </c>
      <c r="S4842" t="s">
        <v>693</v>
      </c>
      <c r="T4842" t="s">
        <v>696</v>
      </c>
      <c r="U4842" s="2">
        <f>DATE(IF(MONTH(Table__._SQL2014_QLTS17_DW_DimDate[[#This Row],[Ngay]])&lt;11,YEAR(Table__._SQL2014_QLTS17_DW_DimDate[[#This Row],[Ngay]])-1, YEAR(Table__._SQL2014_QLTS17_DW_DimDate[[#This Row],[Ngay]])),11,1)</f>
        <v>44866</v>
      </c>
      <c r="V4842" s="2">
        <f>DATE(YEAR(Table__._SQL2014_QLTS17_DW_DimDate[[#This Row],[NgayBatDauMuaVu]])+1, 10,31)</f>
        <v>45230</v>
      </c>
      <c r="W4842" s="3">
        <f>Table__._SQL2014_QLTS17_DW_DimDate[[#This Row],[Ngay]]-Table__._SQL2014_QLTS17_DW_DimDate[[#This Row],[NgayBatDauMuaVu]]+1</f>
        <v>154</v>
      </c>
      <c r="X4842">
        <f>INT((Table__._SQL2014_QLTS17_DW_DimDate[[#This Row],[NgayMuaVu]]-1)/7)+1</f>
        <v>22</v>
      </c>
      <c r="Y4842" t="str">
        <f>"Tuần " &amp;Table__._SQL2014_QLTS17_DW_DimDate[[#This Row],[TuanMuaVu]] &amp; " năm " &amp;Table__._SQL2014_QLTS17_DW_DimDate[[#This Row],[NamMuaVuStr]]</f>
        <v>Tuần 22 năm 2022-2023</v>
      </c>
      <c r="Z4842">
        <f>YEAR(Table__._SQL2014_QLTS17_DW_DimDate[[#This Row],[NgayBatDauMuaVu]])</f>
        <v>2022</v>
      </c>
      <c r="AA4842" t="str">
        <f>YEAR(Table__._SQL2014_QLTS17_DW_DimDate[[#This Row],[NgayBatDauMuaVu]]) &amp;"-"&amp;YEAR(Table__._SQL2014_QLTS17_DW_DimDate[[#This Row],[NgayKetThucMuaVu]])</f>
        <v>2022-2023</v>
      </c>
      <c r="AB4842">
        <f>YEAR(Table__._SQL2014_QLTS17_DW_DimDate[[#This Row],[NgayBatDauMuaVu]])</f>
        <v>2022</v>
      </c>
      <c r="AC4842">
        <f>YEAR(Table__._SQL2014_QLTS17_DW_DimDate[[#This Row],[NgayKetThucMuaVu]])</f>
        <v>2023</v>
      </c>
    </row>
    <row r="4843" spans="1:29">
      <c r="A4843">
        <v>20230404</v>
      </c>
      <c r="B4843" s="1">
        <v>45020</v>
      </c>
      <c r="C4843" t="s">
        <v>12</v>
      </c>
      <c r="D4843" t="s">
        <v>895</v>
      </c>
      <c r="E4843" t="s">
        <v>16</v>
      </c>
      <c r="F4843" t="s">
        <v>108</v>
      </c>
      <c r="G4843" t="s">
        <v>13</v>
      </c>
      <c r="H4843" t="s">
        <v>23</v>
      </c>
      <c r="I4843" t="s">
        <v>12</v>
      </c>
      <c r="J4843" t="s">
        <v>901</v>
      </c>
      <c r="K4843" t="s">
        <v>1</v>
      </c>
      <c r="L4843" t="s">
        <v>13</v>
      </c>
      <c r="M4843" t="s">
        <v>911</v>
      </c>
      <c r="N4843" t="s">
        <v>692</v>
      </c>
      <c r="O4843" t="s">
        <v>700</v>
      </c>
      <c r="P4843" t="s">
        <v>701</v>
      </c>
      <c r="Q4843" t="s">
        <v>700</v>
      </c>
      <c r="R4843" t="s">
        <v>702</v>
      </c>
      <c r="S4843" t="s">
        <v>693</v>
      </c>
      <c r="T4843" t="s">
        <v>696</v>
      </c>
      <c r="U4843" s="2">
        <f>DATE(IF(MONTH(Table__._SQL2014_QLTS17_DW_DimDate[[#This Row],[Ngay]])&lt;11,YEAR(Table__._SQL2014_QLTS17_DW_DimDate[[#This Row],[Ngay]])-1, YEAR(Table__._SQL2014_QLTS17_DW_DimDate[[#This Row],[Ngay]])),11,1)</f>
        <v>44866</v>
      </c>
      <c r="V4843" s="2">
        <f>DATE(YEAR(Table__._SQL2014_QLTS17_DW_DimDate[[#This Row],[NgayBatDauMuaVu]])+1, 10,31)</f>
        <v>45230</v>
      </c>
      <c r="W4843" s="3">
        <f>Table__._SQL2014_QLTS17_DW_DimDate[[#This Row],[Ngay]]-Table__._SQL2014_QLTS17_DW_DimDate[[#This Row],[NgayBatDauMuaVu]]+1</f>
        <v>155</v>
      </c>
      <c r="X4843">
        <f>INT((Table__._SQL2014_QLTS17_DW_DimDate[[#This Row],[NgayMuaVu]]-1)/7)+1</f>
        <v>23</v>
      </c>
      <c r="Y4843" t="str">
        <f>"Tuần " &amp;Table__._SQL2014_QLTS17_DW_DimDate[[#This Row],[TuanMuaVu]] &amp; " năm " &amp;Table__._SQL2014_QLTS17_DW_DimDate[[#This Row],[NamMuaVuStr]]</f>
        <v>Tuần 23 năm 2022-2023</v>
      </c>
      <c r="Z4843">
        <f>YEAR(Table__._SQL2014_QLTS17_DW_DimDate[[#This Row],[NgayBatDauMuaVu]])</f>
        <v>2022</v>
      </c>
      <c r="AA4843" t="str">
        <f>YEAR(Table__._SQL2014_QLTS17_DW_DimDate[[#This Row],[NgayBatDauMuaVu]]) &amp;"-"&amp;YEAR(Table__._SQL2014_QLTS17_DW_DimDate[[#This Row],[NgayKetThucMuaVu]])</f>
        <v>2022-2023</v>
      </c>
      <c r="AB4843">
        <f>YEAR(Table__._SQL2014_QLTS17_DW_DimDate[[#This Row],[NgayBatDauMuaVu]])</f>
        <v>2022</v>
      </c>
      <c r="AC4843">
        <f>YEAR(Table__._SQL2014_QLTS17_DW_DimDate[[#This Row],[NgayKetThucMuaVu]])</f>
        <v>2023</v>
      </c>
    </row>
    <row r="4844" spans="1:29">
      <c r="A4844">
        <v>20230405</v>
      </c>
      <c r="B4844" s="1">
        <v>45021</v>
      </c>
      <c r="C4844" t="s">
        <v>3</v>
      </c>
      <c r="D4844" t="s">
        <v>896</v>
      </c>
      <c r="E4844" t="s">
        <v>12</v>
      </c>
      <c r="F4844" t="s">
        <v>110</v>
      </c>
      <c r="G4844" t="s">
        <v>13</v>
      </c>
      <c r="H4844" t="s">
        <v>23</v>
      </c>
      <c r="I4844" t="s">
        <v>12</v>
      </c>
      <c r="J4844" t="s">
        <v>901</v>
      </c>
      <c r="K4844" t="s">
        <v>1</v>
      </c>
      <c r="L4844" t="s">
        <v>13</v>
      </c>
      <c r="M4844" t="s">
        <v>911</v>
      </c>
      <c r="N4844" t="s">
        <v>692</v>
      </c>
      <c r="O4844" t="s">
        <v>700</v>
      </c>
      <c r="P4844" t="s">
        <v>701</v>
      </c>
      <c r="Q4844" t="s">
        <v>700</v>
      </c>
      <c r="R4844" t="s">
        <v>702</v>
      </c>
      <c r="S4844" t="s">
        <v>693</v>
      </c>
      <c r="T4844" t="s">
        <v>696</v>
      </c>
      <c r="U4844" s="2">
        <f>DATE(IF(MONTH(Table__._SQL2014_QLTS17_DW_DimDate[[#This Row],[Ngay]])&lt;11,YEAR(Table__._SQL2014_QLTS17_DW_DimDate[[#This Row],[Ngay]])-1, YEAR(Table__._SQL2014_QLTS17_DW_DimDate[[#This Row],[Ngay]])),11,1)</f>
        <v>44866</v>
      </c>
      <c r="V4844" s="2">
        <f>DATE(YEAR(Table__._SQL2014_QLTS17_DW_DimDate[[#This Row],[NgayBatDauMuaVu]])+1, 10,31)</f>
        <v>45230</v>
      </c>
      <c r="W4844" s="3">
        <f>Table__._SQL2014_QLTS17_DW_DimDate[[#This Row],[Ngay]]-Table__._SQL2014_QLTS17_DW_DimDate[[#This Row],[NgayBatDauMuaVu]]+1</f>
        <v>156</v>
      </c>
      <c r="X4844">
        <f>INT((Table__._SQL2014_QLTS17_DW_DimDate[[#This Row],[NgayMuaVu]]-1)/7)+1</f>
        <v>23</v>
      </c>
      <c r="Y4844" t="str">
        <f>"Tuần " &amp;Table__._SQL2014_QLTS17_DW_DimDate[[#This Row],[TuanMuaVu]] &amp; " năm " &amp;Table__._SQL2014_QLTS17_DW_DimDate[[#This Row],[NamMuaVuStr]]</f>
        <v>Tuần 23 năm 2022-2023</v>
      </c>
      <c r="Z4844">
        <f>YEAR(Table__._SQL2014_QLTS17_DW_DimDate[[#This Row],[NgayBatDauMuaVu]])</f>
        <v>2022</v>
      </c>
      <c r="AA4844" t="str">
        <f>YEAR(Table__._SQL2014_QLTS17_DW_DimDate[[#This Row],[NgayBatDauMuaVu]]) &amp;"-"&amp;YEAR(Table__._SQL2014_QLTS17_DW_DimDate[[#This Row],[NgayKetThucMuaVu]])</f>
        <v>2022-2023</v>
      </c>
      <c r="AB4844">
        <f>YEAR(Table__._SQL2014_QLTS17_DW_DimDate[[#This Row],[NgayBatDauMuaVu]])</f>
        <v>2022</v>
      </c>
      <c r="AC4844">
        <f>YEAR(Table__._SQL2014_QLTS17_DW_DimDate[[#This Row],[NgayKetThucMuaVu]])</f>
        <v>2023</v>
      </c>
    </row>
    <row r="4845" spans="1:29">
      <c r="A4845">
        <v>20230406</v>
      </c>
      <c r="B4845" s="1">
        <v>45022</v>
      </c>
      <c r="C4845" t="s">
        <v>2</v>
      </c>
      <c r="D4845" t="s">
        <v>897</v>
      </c>
      <c r="E4845" t="s">
        <v>3</v>
      </c>
      <c r="F4845" t="s">
        <v>111</v>
      </c>
      <c r="G4845" t="s">
        <v>13</v>
      </c>
      <c r="H4845" t="s">
        <v>23</v>
      </c>
      <c r="I4845" t="s">
        <v>12</v>
      </c>
      <c r="J4845" t="s">
        <v>901</v>
      </c>
      <c r="K4845" t="s">
        <v>1</v>
      </c>
      <c r="L4845" t="s">
        <v>13</v>
      </c>
      <c r="M4845" t="s">
        <v>911</v>
      </c>
      <c r="N4845" t="s">
        <v>692</v>
      </c>
      <c r="O4845" t="s">
        <v>700</v>
      </c>
      <c r="P4845" t="s">
        <v>701</v>
      </c>
      <c r="Q4845" t="s">
        <v>700</v>
      </c>
      <c r="R4845" t="s">
        <v>702</v>
      </c>
      <c r="S4845" t="s">
        <v>693</v>
      </c>
      <c r="T4845" t="s">
        <v>696</v>
      </c>
      <c r="U4845" s="2">
        <f>DATE(IF(MONTH(Table__._SQL2014_QLTS17_DW_DimDate[[#This Row],[Ngay]])&lt;11,YEAR(Table__._SQL2014_QLTS17_DW_DimDate[[#This Row],[Ngay]])-1, YEAR(Table__._SQL2014_QLTS17_DW_DimDate[[#This Row],[Ngay]])),11,1)</f>
        <v>44866</v>
      </c>
      <c r="V4845" s="2">
        <f>DATE(YEAR(Table__._SQL2014_QLTS17_DW_DimDate[[#This Row],[NgayBatDauMuaVu]])+1, 10,31)</f>
        <v>45230</v>
      </c>
      <c r="W4845" s="3">
        <f>Table__._SQL2014_QLTS17_DW_DimDate[[#This Row],[Ngay]]-Table__._SQL2014_QLTS17_DW_DimDate[[#This Row],[NgayBatDauMuaVu]]+1</f>
        <v>157</v>
      </c>
      <c r="X4845">
        <f>INT((Table__._SQL2014_QLTS17_DW_DimDate[[#This Row],[NgayMuaVu]]-1)/7)+1</f>
        <v>23</v>
      </c>
      <c r="Y4845" t="str">
        <f>"Tuần " &amp;Table__._SQL2014_QLTS17_DW_DimDate[[#This Row],[TuanMuaVu]] &amp; " năm " &amp;Table__._SQL2014_QLTS17_DW_DimDate[[#This Row],[NamMuaVuStr]]</f>
        <v>Tuần 23 năm 2022-2023</v>
      </c>
      <c r="Z4845">
        <f>YEAR(Table__._SQL2014_QLTS17_DW_DimDate[[#This Row],[NgayBatDauMuaVu]])</f>
        <v>2022</v>
      </c>
      <c r="AA4845" t="str">
        <f>YEAR(Table__._SQL2014_QLTS17_DW_DimDate[[#This Row],[NgayBatDauMuaVu]]) &amp;"-"&amp;YEAR(Table__._SQL2014_QLTS17_DW_DimDate[[#This Row],[NgayKetThucMuaVu]])</f>
        <v>2022-2023</v>
      </c>
      <c r="AB4845">
        <f>YEAR(Table__._SQL2014_QLTS17_DW_DimDate[[#This Row],[NgayBatDauMuaVu]])</f>
        <v>2022</v>
      </c>
      <c r="AC4845">
        <f>YEAR(Table__._SQL2014_QLTS17_DW_DimDate[[#This Row],[NgayKetThucMuaVu]])</f>
        <v>2023</v>
      </c>
    </row>
    <row r="4846" spans="1:29">
      <c r="A4846">
        <v>20230407</v>
      </c>
      <c r="B4846" s="1">
        <v>45023</v>
      </c>
      <c r="C4846" t="s">
        <v>14</v>
      </c>
      <c r="D4846" t="s">
        <v>891</v>
      </c>
      <c r="E4846" t="s">
        <v>2</v>
      </c>
      <c r="F4846" t="s">
        <v>112</v>
      </c>
      <c r="G4846" t="s">
        <v>13</v>
      </c>
      <c r="H4846" t="s">
        <v>23</v>
      </c>
      <c r="I4846" t="s">
        <v>12</v>
      </c>
      <c r="J4846" t="s">
        <v>901</v>
      </c>
      <c r="K4846" t="s">
        <v>1</v>
      </c>
      <c r="L4846" t="s">
        <v>13</v>
      </c>
      <c r="M4846" t="s">
        <v>911</v>
      </c>
      <c r="N4846" t="s">
        <v>692</v>
      </c>
      <c r="O4846" t="s">
        <v>700</v>
      </c>
      <c r="P4846" t="s">
        <v>701</v>
      </c>
      <c r="Q4846" t="s">
        <v>700</v>
      </c>
      <c r="R4846" t="s">
        <v>702</v>
      </c>
      <c r="S4846" t="s">
        <v>693</v>
      </c>
      <c r="T4846" t="s">
        <v>696</v>
      </c>
      <c r="U4846" s="2">
        <f>DATE(IF(MONTH(Table__._SQL2014_QLTS17_DW_DimDate[[#This Row],[Ngay]])&lt;11,YEAR(Table__._SQL2014_QLTS17_DW_DimDate[[#This Row],[Ngay]])-1, YEAR(Table__._SQL2014_QLTS17_DW_DimDate[[#This Row],[Ngay]])),11,1)</f>
        <v>44866</v>
      </c>
      <c r="V4846" s="2">
        <f>DATE(YEAR(Table__._SQL2014_QLTS17_DW_DimDate[[#This Row],[NgayBatDauMuaVu]])+1, 10,31)</f>
        <v>45230</v>
      </c>
      <c r="W4846" s="3">
        <f>Table__._SQL2014_QLTS17_DW_DimDate[[#This Row],[Ngay]]-Table__._SQL2014_QLTS17_DW_DimDate[[#This Row],[NgayBatDauMuaVu]]+1</f>
        <v>158</v>
      </c>
      <c r="X4846">
        <f>INT((Table__._SQL2014_QLTS17_DW_DimDate[[#This Row],[NgayMuaVu]]-1)/7)+1</f>
        <v>23</v>
      </c>
      <c r="Y4846" t="str">
        <f>"Tuần " &amp;Table__._SQL2014_QLTS17_DW_DimDate[[#This Row],[TuanMuaVu]] &amp; " năm " &amp;Table__._SQL2014_QLTS17_DW_DimDate[[#This Row],[NamMuaVuStr]]</f>
        <v>Tuần 23 năm 2022-2023</v>
      </c>
      <c r="Z4846">
        <f>YEAR(Table__._SQL2014_QLTS17_DW_DimDate[[#This Row],[NgayBatDauMuaVu]])</f>
        <v>2022</v>
      </c>
      <c r="AA4846" t="str">
        <f>YEAR(Table__._SQL2014_QLTS17_DW_DimDate[[#This Row],[NgayBatDauMuaVu]]) &amp;"-"&amp;YEAR(Table__._SQL2014_QLTS17_DW_DimDate[[#This Row],[NgayKetThucMuaVu]])</f>
        <v>2022-2023</v>
      </c>
      <c r="AB4846">
        <f>YEAR(Table__._SQL2014_QLTS17_DW_DimDate[[#This Row],[NgayBatDauMuaVu]])</f>
        <v>2022</v>
      </c>
      <c r="AC4846">
        <f>YEAR(Table__._SQL2014_QLTS17_DW_DimDate[[#This Row],[NgayKetThucMuaVu]])</f>
        <v>2023</v>
      </c>
    </row>
    <row r="4847" spans="1:29">
      <c r="A4847">
        <v>20230408</v>
      </c>
      <c r="B4847" s="1">
        <v>45024</v>
      </c>
      <c r="C4847" t="s">
        <v>18</v>
      </c>
      <c r="D4847" t="s">
        <v>892</v>
      </c>
      <c r="E4847" t="s">
        <v>14</v>
      </c>
      <c r="F4847" t="s">
        <v>113</v>
      </c>
      <c r="G4847" t="s">
        <v>13</v>
      </c>
      <c r="H4847" t="s">
        <v>23</v>
      </c>
      <c r="I4847" t="s">
        <v>12</v>
      </c>
      <c r="J4847" t="s">
        <v>901</v>
      </c>
      <c r="K4847" t="s">
        <v>1</v>
      </c>
      <c r="L4847" t="s">
        <v>13</v>
      </c>
      <c r="M4847" t="s">
        <v>911</v>
      </c>
      <c r="N4847" t="s">
        <v>692</v>
      </c>
      <c r="O4847" t="s">
        <v>700</v>
      </c>
      <c r="P4847" t="s">
        <v>701</v>
      </c>
      <c r="Q4847" t="s">
        <v>700</v>
      </c>
      <c r="R4847" t="s">
        <v>702</v>
      </c>
      <c r="S4847" t="s">
        <v>693</v>
      </c>
      <c r="T4847" t="s">
        <v>696</v>
      </c>
      <c r="U4847" s="2">
        <f>DATE(IF(MONTH(Table__._SQL2014_QLTS17_DW_DimDate[[#This Row],[Ngay]])&lt;11,YEAR(Table__._SQL2014_QLTS17_DW_DimDate[[#This Row],[Ngay]])-1, YEAR(Table__._SQL2014_QLTS17_DW_DimDate[[#This Row],[Ngay]])),11,1)</f>
        <v>44866</v>
      </c>
      <c r="V4847" s="2">
        <f>DATE(YEAR(Table__._SQL2014_QLTS17_DW_DimDate[[#This Row],[NgayBatDauMuaVu]])+1, 10,31)</f>
        <v>45230</v>
      </c>
      <c r="W4847" s="3">
        <f>Table__._SQL2014_QLTS17_DW_DimDate[[#This Row],[Ngay]]-Table__._SQL2014_QLTS17_DW_DimDate[[#This Row],[NgayBatDauMuaVu]]+1</f>
        <v>159</v>
      </c>
      <c r="X4847">
        <f>INT((Table__._SQL2014_QLTS17_DW_DimDate[[#This Row],[NgayMuaVu]]-1)/7)+1</f>
        <v>23</v>
      </c>
      <c r="Y4847" t="str">
        <f>"Tuần " &amp;Table__._SQL2014_QLTS17_DW_DimDate[[#This Row],[TuanMuaVu]] &amp; " năm " &amp;Table__._SQL2014_QLTS17_DW_DimDate[[#This Row],[NamMuaVuStr]]</f>
        <v>Tuần 23 năm 2022-2023</v>
      </c>
      <c r="Z4847">
        <f>YEAR(Table__._SQL2014_QLTS17_DW_DimDate[[#This Row],[NgayBatDauMuaVu]])</f>
        <v>2022</v>
      </c>
      <c r="AA4847" t="str">
        <f>YEAR(Table__._SQL2014_QLTS17_DW_DimDate[[#This Row],[NgayBatDauMuaVu]]) &amp;"-"&amp;YEAR(Table__._SQL2014_QLTS17_DW_DimDate[[#This Row],[NgayKetThucMuaVu]])</f>
        <v>2022-2023</v>
      </c>
      <c r="AB4847">
        <f>YEAR(Table__._SQL2014_QLTS17_DW_DimDate[[#This Row],[NgayBatDauMuaVu]])</f>
        <v>2022</v>
      </c>
      <c r="AC4847">
        <f>YEAR(Table__._SQL2014_QLTS17_DW_DimDate[[#This Row],[NgayKetThucMuaVu]])</f>
        <v>2023</v>
      </c>
    </row>
    <row r="4848" spans="1:29">
      <c r="A4848">
        <v>20230409</v>
      </c>
      <c r="B4848" s="1">
        <v>45025</v>
      </c>
      <c r="C4848" t="s">
        <v>19</v>
      </c>
      <c r="D4848" t="s">
        <v>893</v>
      </c>
      <c r="E4848" t="s">
        <v>1</v>
      </c>
      <c r="F4848" t="s">
        <v>114</v>
      </c>
      <c r="G4848" t="s">
        <v>16</v>
      </c>
      <c r="H4848" t="s">
        <v>24</v>
      </c>
      <c r="I4848" t="s">
        <v>12</v>
      </c>
      <c r="J4848" t="s">
        <v>901</v>
      </c>
      <c r="K4848" t="s">
        <v>1</v>
      </c>
      <c r="L4848" t="s">
        <v>13</v>
      </c>
      <c r="M4848" t="s">
        <v>911</v>
      </c>
      <c r="N4848" t="s">
        <v>692</v>
      </c>
      <c r="O4848" t="s">
        <v>700</v>
      </c>
      <c r="P4848" t="s">
        <v>701</v>
      </c>
      <c r="Q4848" t="s">
        <v>700</v>
      </c>
      <c r="R4848" t="s">
        <v>702</v>
      </c>
      <c r="S4848" t="s">
        <v>693</v>
      </c>
      <c r="T4848" t="s">
        <v>696</v>
      </c>
      <c r="U4848" s="2">
        <f>DATE(IF(MONTH(Table__._SQL2014_QLTS17_DW_DimDate[[#This Row],[Ngay]])&lt;11,YEAR(Table__._SQL2014_QLTS17_DW_DimDate[[#This Row],[Ngay]])-1, YEAR(Table__._SQL2014_QLTS17_DW_DimDate[[#This Row],[Ngay]])),11,1)</f>
        <v>44866</v>
      </c>
      <c r="V4848" s="2">
        <f>DATE(YEAR(Table__._SQL2014_QLTS17_DW_DimDate[[#This Row],[NgayBatDauMuaVu]])+1, 10,31)</f>
        <v>45230</v>
      </c>
      <c r="W4848" s="3">
        <f>Table__._SQL2014_QLTS17_DW_DimDate[[#This Row],[Ngay]]-Table__._SQL2014_QLTS17_DW_DimDate[[#This Row],[NgayBatDauMuaVu]]+1</f>
        <v>160</v>
      </c>
      <c r="X4848">
        <f>INT((Table__._SQL2014_QLTS17_DW_DimDate[[#This Row],[NgayMuaVu]]-1)/7)+1</f>
        <v>23</v>
      </c>
      <c r="Y4848" t="str">
        <f>"Tuần " &amp;Table__._SQL2014_QLTS17_DW_DimDate[[#This Row],[TuanMuaVu]] &amp; " năm " &amp;Table__._SQL2014_QLTS17_DW_DimDate[[#This Row],[NamMuaVuStr]]</f>
        <v>Tuần 23 năm 2022-2023</v>
      </c>
      <c r="Z4848">
        <f>YEAR(Table__._SQL2014_QLTS17_DW_DimDate[[#This Row],[NgayBatDauMuaVu]])</f>
        <v>2022</v>
      </c>
      <c r="AA4848" t="str">
        <f>YEAR(Table__._SQL2014_QLTS17_DW_DimDate[[#This Row],[NgayBatDauMuaVu]]) &amp;"-"&amp;YEAR(Table__._SQL2014_QLTS17_DW_DimDate[[#This Row],[NgayKetThucMuaVu]])</f>
        <v>2022-2023</v>
      </c>
      <c r="AB4848">
        <f>YEAR(Table__._SQL2014_QLTS17_DW_DimDate[[#This Row],[NgayBatDauMuaVu]])</f>
        <v>2022</v>
      </c>
      <c r="AC4848">
        <f>YEAR(Table__._SQL2014_QLTS17_DW_DimDate[[#This Row],[NgayKetThucMuaVu]])</f>
        <v>2023</v>
      </c>
    </row>
    <row r="4849" spans="1:29">
      <c r="A4849">
        <v>20230410</v>
      </c>
      <c r="B4849" s="1">
        <v>45026</v>
      </c>
      <c r="C4849" t="s">
        <v>20</v>
      </c>
      <c r="D4849" t="s">
        <v>894</v>
      </c>
      <c r="E4849" t="s">
        <v>13</v>
      </c>
      <c r="F4849" t="s">
        <v>115</v>
      </c>
      <c r="G4849" t="s">
        <v>16</v>
      </c>
      <c r="H4849" t="s">
        <v>24</v>
      </c>
      <c r="I4849" t="s">
        <v>12</v>
      </c>
      <c r="J4849" t="s">
        <v>901</v>
      </c>
      <c r="K4849" t="s">
        <v>1</v>
      </c>
      <c r="L4849" t="s">
        <v>13</v>
      </c>
      <c r="M4849" t="s">
        <v>911</v>
      </c>
      <c r="N4849" t="s">
        <v>692</v>
      </c>
      <c r="O4849" t="s">
        <v>700</v>
      </c>
      <c r="P4849" t="s">
        <v>701</v>
      </c>
      <c r="Q4849" t="s">
        <v>700</v>
      </c>
      <c r="R4849" t="s">
        <v>702</v>
      </c>
      <c r="S4849" t="s">
        <v>693</v>
      </c>
      <c r="T4849" t="s">
        <v>696</v>
      </c>
      <c r="U4849" s="2">
        <f>DATE(IF(MONTH(Table__._SQL2014_QLTS17_DW_DimDate[[#This Row],[Ngay]])&lt;11,YEAR(Table__._SQL2014_QLTS17_DW_DimDate[[#This Row],[Ngay]])-1, YEAR(Table__._SQL2014_QLTS17_DW_DimDate[[#This Row],[Ngay]])),11,1)</f>
        <v>44866</v>
      </c>
      <c r="V4849" s="2">
        <f>DATE(YEAR(Table__._SQL2014_QLTS17_DW_DimDate[[#This Row],[NgayBatDauMuaVu]])+1, 10,31)</f>
        <v>45230</v>
      </c>
      <c r="W4849" s="3">
        <f>Table__._SQL2014_QLTS17_DW_DimDate[[#This Row],[Ngay]]-Table__._SQL2014_QLTS17_DW_DimDate[[#This Row],[NgayBatDauMuaVu]]+1</f>
        <v>161</v>
      </c>
      <c r="X4849">
        <f>INT((Table__._SQL2014_QLTS17_DW_DimDate[[#This Row],[NgayMuaVu]]-1)/7)+1</f>
        <v>23</v>
      </c>
      <c r="Y4849" t="str">
        <f>"Tuần " &amp;Table__._SQL2014_QLTS17_DW_DimDate[[#This Row],[TuanMuaVu]] &amp; " năm " &amp;Table__._SQL2014_QLTS17_DW_DimDate[[#This Row],[NamMuaVuStr]]</f>
        <v>Tuần 23 năm 2022-2023</v>
      </c>
      <c r="Z4849">
        <f>YEAR(Table__._SQL2014_QLTS17_DW_DimDate[[#This Row],[NgayBatDauMuaVu]])</f>
        <v>2022</v>
      </c>
      <c r="AA4849" t="str">
        <f>YEAR(Table__._SQL2014_QLTS17_DW_DimDate[[#This Row],[NgayBatDauMuaVu]]) &amp;"-"&amp;YEAR(Table__._SQL2014_QLTS17_DW_DimDate[[#This Row],[NgayKetThucMuaVu]])</f>
        <v>2022-2023</v>
      </c>
      <c r="AB4849">
        <f>YEAR(Table__._SQL2014_QLTS17_DW_DimDate[[#This Row],[NgayBatDauMuaVu]])</f>
        <v>2022</v>
      </c>
      <c r="AC4849">
        <f>YEAR(Table__._SQL2014_QLTS17_DW_DimDate[[#This Row],[NgayKetThucMuaVu]])</f>
        <v>2023</v>
      </c>
    </row>
    <row r="4850" spans="1:29">
      <c r="A4850">
        <v>20230411</v>
      </c>
      <c r="B4850" s="1">
        <v>45027</v>
      </c>
      <c r="C4850" t="s">
        <v>21</v>
      </c>
      <c r="D4850" t="s">
        <v>895</v>
      </c>
      <c r="E4850" t="s">
        <v>16</v>
      </c>
      <c r="F4850" t="s">
        <v>116</v>
      </c>
      <c r="G4850" t="s">
        <v>16</v>
      </c>
      <c r="H4850" t="s">
        <v>24</v>
      </c>
      <c r="I4850" t="s">
        <v>12</v>
      </c>
      <c r="J4850" t="s">
        <v>901</v>
      </c>
      <c r="K4850" t="s">
        <v>1</v>
      </c>
      <c r="L4850" t="s">
        <v>13</v>
      </c>
      <c r="M4850" t="s">
        <v>911</v>
      </c>
      <c r="N4850" t="s">
        <v>692</v>
      </c>
      <c r="O4850" t="s">
        <v>700</v>
      </c>
      <c r="P4850" t="s">
        <v>701</v>
      </c>
      <c r="Q4850" t="s">
        <v>700</v>
      </c>
      <c r="R4850" t="s">
        <v>702</v>
      </c>
      <c r="S4850" t="s">
        <v>693</v>
      </c>
      <c r="T4850" t="s">
        <v>696</v>
      </c>
      <c r="U4850" s="2">
        <f>DATE(IF(MONTH(Table__._SQL2014_QLTS17_DW_DimDate[[#This Row],[Ngay]])&lt;11,YEAR(Table__._SQL2014_QLTS17_DW_DimDate[[#This Row],[Ngay]])-1, YEAR(Table__._SQL2014_QLTS17_DW_DimDate[[#This Row],[Ngay]])),11,1)</f>
        <v>44866</v>
      </c>
      <c r="V4850" s="2">
        <f>DATE(YEAR(Table__._SQL2014_QLTS17_DW_DimDate[[#This Row],[NgayBatDauMuaVu]])+1, 10,31)</f>
        <v>45230</v>
      </c>
      <c r="W4850" s="3">
        <f>Table__._SQL2014_QLTS17_DW_DimDate[[#This Row],[Ngay]]-Table__._SQL2014_QLTS17_DW_DimDate[[#This Row],[NgayBatDauMuaVu]]+1</f>
        <v>162</v>
      </c>
      <c r="X4850">
        <f>INT((Table__._SQL2014_QLTS17_DW_DimDate[[#This Row],[NgayMuaVu]]-1)/7)+1</f>
        <v>24</v>
      </c>
      <c r="Y4850" t="str">
        <f>"Tuần " &amp;Table__._SQL2014_QLTS17_DW_DimDate[[#This Row],[TuanMuaVu]] &amp; " năm " &amp;Table__._SQL2014_QLTS17_DW_DimDate[[#This Row],[NamMuaVuStr]]</f>
        <v>Tuần 24 năm 2022-2023</v>
      </c>
      <c r="Z4850">
        <f>YEAR(Table__._SQL2014_QLTS17_DW_DimDate[[#This Row],[NgayBatDauMuaVu]])</f>
        <v>2022</v>
      </c>
      <c r="AA4850" t="str">
        <f>YEAR(Table__._SQL2014_QLTS17_DW_DimDate[[#This Row],[NgayBatDauMuaVu]]) &amp;"-"&amp;YEAR(Table__._SQL2014_QLTS17_DW_DimDate[[#This Row],[NgayKetThucMuaVu]])</f>
        <v>2022-2023</v>
      </c>
      <c r="AB4850">
        <f>YEAR(Table__._SQL2014_QLTS17_DW_DimDate[[#This Row],[NgayBatDauMuaVu]])</f>
        <v>2022</v>
      </c>
      <c r="AC4850">
        <f>YEAR(Table__._SQL2014_QLTS17_DW_DimDate[[#This Row],[NgayKetThucMuaVu]])</f>
        <v>2023</v>
      </c>
    </row>
    <row r="4851" spans="1:29">
      <c r="A4851">
        <v>20230412</v>
      </c>
      <c r="B4851" s="1">
        <v>45028</v>
      </c>
      <c r="C4851" t="s">
        <v>11</v>
      </c>
      <c r="D4851" t="s">
        <v>896</v>
      </c>
      <c r="E4851" t="s">
        <v>12</v>
      </c>
      <c r="F4851" t="s">
        <v>117</v>
      </c>
      <c r="G4851" t="s">
        <v>16</v>
      </c>
      <c r="H4851" t="s">
        <v>24</v>
      </c>
      <c r="I4851" t="s">
        <v>12</v>
      </c>
      <c r="J4851" t="s">
        <v>901</v>
      </c>
      <c r="K4851" t="s">
        <v>1</v>
      </c>
      <c r="L4851" t="s">
        <v>13</v>
      </c>
      <c r="M4851" t="s">
        <v>911</v>
      </c>
      <c r="N4851" t="s">
        <v>692</v>
      </c>
      <c r="O4851" t="s">
        <v>700</v>
      </c>
      <c r="P4851" t="s">
        <v>701</v>
      </c>
      <c r="Q4851" t="s">
        <v>700</v>
      </c>
      <c r="R4851" t="s">
        <v>702</v>
      </c>
      <c r="S4851" t="s">
        <v>693</v>
      </c>
      <c r="T4851" t="s">
        <v>696</v>
      </c>
      <c r="U4851" s="2">
        <f>DATE(IF(MONTH(Table__._SQL2014_QLTS17_DW_DimDate[[#This Row],[Ngay]])&lt;11,YEAR(Table__._SQL2014_QLTS17_DW_DimDate[[#This Row],[Ngay]])-1, YEAR(Table__._SQL2014_QLTS17_DW_DimDate[[#This Row],[Ngay]])),11,1)</f>
        <v>44866</v>
      </c>
      <c r="V4851" s="2">
        <f>DATE(YEAR(Table__._SQL2014_QLTS17_DW_DimDate[[#This Row],[NgayBatDauMuaVu]])+1, 10,31)</f>
        <v>45230</v>
      </c>
      <c r="W4851" s="3">
        <f>Table__._SQL2014_QLTS17_DW_DimDate[[#This Row],[Ngay]]-Table__._SQL2014_QLTS17_DW_DimDate[[#This Row],[NgayBatDauMuaVu]]+1</f>
        <v>163</v>
      </c>
      <c r="X4851">
        <f>INT((Table__._SQL2014_QLTS17_DW_DimDate[[#This Row],[NgayMuaVu]]-1)/7)+1</f>
        <v>24</v>
      </c>
      <c r="Y4851" t="str">
        <f>"Tuần " &amp;Table__._SQL2014_QLTS17_DW_DimDate[[#This Row],[TuanMuaVu]] &amp; " năm " &amp;Table__._SQL2014_QLTS17_DW_DimDate[[#This Row],[NamMuaVuStr]]</f>
        <v>Tuần 24 năm 2022-2023</v>
      </c>
      <c r="Z4851">
        <f>YEAR(Table__._SQL2014_QLTS17_DW_DimDate[[#This Row],[NgayBatDauMuaVu]])</f>
        <v>2022</v>
      </c>
      <c r="AA4851" t="str">
        <f>YEAR(Table__._SQL2014_QLTS17_DW_DimDate[[#This Row],[NgayBatDauMuaVu]]) &amp;"-"&amp;YEAR(Table__._SQL2014_QLTS17_DW_DimDate[[#This Row],[NgayKetThucMuaVu]])</f>
        <v>2022-2023</v>
      </c>
      <c r="AB4851">
        <f>YEAR(Table__._SQL2014_QLTS17_DW_DimDate[[#This Row],[NgayBatDauMuaVu]])</f>
        <v>2022</v>
      </c>
      <c r="AC4851">
        <f>YEAR(Table__._SQL2014_QLTS17_DW_DimDate[[#This Row],[NgayKetThucMuaVu]])</f>
        <v>2023</v>
      </c>
    </row>
    <row r="4852" spans="1:29">
      <c r="A4852">
        <v>20230413</v>
      </c>
      <c r="B4852" s="1">
        <v>45029</v>
      </c>
      <c r="C4852" t="s">
        <v>22</v>
      </c>
      <c r="D4852" t="s">
        <v>897</v>
      </c>
      <c r="E4852" t="s">
        <v>3</v>
      </c>
      <c r="F4852" t="s">
        <v>118</v>
      </c>
      <c r="G4852" t="s">
        <v>16</v>
      </c>
      <c r="H4852" t="s">
        <v>24</v>
      </c>
      <c r="I4852" t="s">
        <v>12</v>
      </c>
      <c r="J4852" t="s">
        <v>901</v>
      </c>
      <c r="K4852" t="s">
        <v>1</v>
      </c>
      <c r="L4852" t="s">
        <v>13</v>
      </c>
      <c r="M4852" t="s">
        <v>911</v>
      </c>
      <c r="N4852" t="s">
        <v>692</v>
      </c>
      <c r="O4852" t="s">
        <v>700</v>
      </c>
      <c r="P4852" t="s">
        <v>701</v>
      </c>
      <c r="Q4852" t="s">
        <v>700</v>
      </c>
      <c r="R4852" t="s">
        <v>702</v>
      </c>
      <c r="S4852" t="s">
        <v>693</v>
      </c>
      <c r="T4852" t="s">
        <v>696</v>
      </c>
      <c r="U4852" s="2">
        <f>DATE(IF(MONTH(Table__._SQL2014_QLTS17_DW_DimDate[[#This Row],[Ngay]])&lt;11,YEAR(Table__._SQL2014_QLTS17_DW_DimDate[[#This Row],[Ngay]])-1, YEAR(Table__._SQL2014_QLTS17_DW_DimDate[[#This Row],[Ngay]])),11,1)</f>
        <v>44866</v>
      </c>
      <c r="V4852" s="2">
        <f>DATE(YEAR(Table__._SQL2014_QLTS17_DW_DimDate[[#This Row],[NgayBatDauMuaVu]])+1, 10,31)</f>
        <v>45230</v>
      </c>
      <c r="W4852" s="3">
        <f>Table__._SQL2014_QLTS17_DW_DimDate[[#This Row],[Ngay]]-Table__._SQL2014_QLTS17_DW_DimDate[[#This Row],[NgayBatDauMuaVu]]+1</f>
        <v>164</v>
      </c>
      <c r="X4852">
        <f>INT((Table__._SQL2014_QLTS17_DW_DimDate[[#This Row],[NgayMuaVu]]-1)/7)+1</f>
        <v>24</v>
      </c>
      <c r="Y4852" t="str">
        <f>"Tuần " &amp;Table__._SQL2014_QLTS17_DW_DimDate[[#This Row],[TuanMuaVu]] &amp; " năm " &amp;Table__._SQL2014_QLTS17_DW_DimDate[[#This Row],[NamMuaVuStr]]</f>
        <v>Tuần 24 năm 2022-2023</v>
      </c>
      <c r="Z4852">
        <f>YEAR(Table__._SQL2014_QLTS17_DW_DimDate[[#This Row],[NgayBatDauMuaVu]])</f>
        <v>2022</v>
      </c>
      <c r="AA4852" t="str">
        <f>YEAR(Table__._SQL2014_QLTS17_DW_DimDate[[#This Row],[NgayBatDauMuaVu]]) &amp;"-"&amp;YEAR(Table__._SQL2014_QLTS17_DW_DimDate[[#This Row],[NgayKetThucMuaVu]])</f>
        <v>2022-2023</v>
      </c>
      <c r="AB4852">
        <f>YEAR(Table__._SQL2014_QLTS17_DW_DimDate[[#This Row],[NgayBatDauMuaVu]])</f>
        <v>2022</v>
      </c>
      <c r="AC4852">
        <f>YEAR(Table__._SQL2014_QLTS17_DW_DimDate[[#This Row],[NgayKetThucMuaVu]])</f>
        <v>2023</v>
      </c>
    </row>
    <row r="4853" spans="1:29">
      <c r="A4853">
        <v>20230414</v>
      </c>
      <c r="B4853" s="1">
        <v>45030</v>
      </c>
      <c r="C4853" t="s">
        <v>23</v>
      </c>
      <c r="D4853" t="s">
        <v>891</v>
      </c>
      <c r="E4853" t="s">
        <v>2</v>
      </c>
      <c r="F4853" t="s">
        <v>119</v>
      </c>
      <c r="G4853" t="s">
        <v>16</v>
      </c>
      <c r="H4853" t="s">
        <v>24</v>
      </c>
      <c r="I4853" t="s">
        <v>12</v>
      </c>
      <c r="J4853" t="s">
        <v>901</v>
      </c>
      <c r="K4853" t="s">
        <v>1</v>
      </c>
      <c r="L4853" t="s">
        <v>13</v>
      </c>
      <c r="M4853" t="s">
        <v>911</v>
      </c>
      <c r="N4853" t="s">
        <v>692</v>
      </c>
      <c r="O4853" t="s">
        <v>700</v>
      </c>
      <c r="P4853" t="s">
        <v>701</v>
      </c>
      <c r="Q4853" t="s">
        <v>700</v>
      </c>
      <c r="R4853" t="s">
        <v>702</v>
      </c>
      <c r="S4853" t="s">
        <v>693</v>
      </c>
      <c r="T4853" t="s">
        <v>696</v>
      </c>
      <c r="U4853" s="2">
        <f>DATE(IF(MONTH(Table__._SQL2014_QLTS17_DW_DimDate[[#This Row],[Ngay]])&lt;11,YEAR(Table__._SQL2014_QLTS17_DW_DimDate[[#This Row],[Ngay]])-1, YEAR(Table__._SQL2014_QLTS17_DW_DimDate[[#This Row],[Ngay]])),11,1)</f>
        <v>44866</v>
      </c>
      <c r="V4853" s="2">
        <f>DATE(YEAR(Table__._SQL2014_QLTS17_DW_DimDate[[#This Row],[NgayBatDauMuaVu]])+1, 10,31)</f>
        <v>45230</v>
      </c>
      <c r="W4853" s="3">
        <f>Table__._SQL2014_QLTS17_DW_DimDate[[#This Row],[Ngay]]-Table__._SQL2014_QLTS17_DW_DimDate[[#This Row],[NgayBatDauMuaVu]]+1</f>
        <v>165</v>
      </c>
      <c r="X4853">
        <f>INT((Table__._SQL2014_QLTS17_DW_DimDate[[#This Row],[NgayMuaVu]]-1)/7)+1</f>
        <v>24</v>
      </c>
      <c r="Y4853" t="str">
        <f>"Tuần " &amp;Table__._SQL2014_QLTS17_DW_DimDate[[#This Row],[TuanMuaVu]] &amp; " năm " &amp;Table__._SQL2014_QLTS17_DW_DimDate[[#This Row],[NamMuaVuStr]]</f>
        <v>Tuần 24 năm 2022-2023</v>
      </c>
      <c r="Z4853">
        <f>YEAR(Table__._SQL2014_QLTS17_DW_DimDate[[#This Row],[NgayBatDauMuaVu]])</f>
        <v>2022</v>
      </c>
      <c r="AA4853" t="str">
        <f>YEAR(Table__._SQL2014_QLTS17_DW_DimDate[[#This Row],[NgayBatDauMuaVu]]) &amp;"-"&amp;YEAR(Table__._SQL2014_QLTS17_DW_DimDate[[#This Row],[NgayKetThucMuaVu]])</f>
        <v>2022-2023</v>
      </c>
      <c r="AB4853">
        <f>YEAR(Table__._SQL2014_QLTS17_DW_DimDate[[#This Row],[NgayBatDauMuaVu]])</f>
        <v>2022</v>
      </c>
      <c r="AC4853">
        <f>YEAR(Table__._SQL2014_QLTS17_DW_DimDate[[#This Row],[NgayKetThucMuaVu]])</f>
        <v>2023</v>
      </c>
    </row>
    <row r="4854" spans="1:29">
      <c r="A4854">
        <v>20230415</v>
      </c>
      <c r="B4854" s="1">
        <v>45031</v>
      </c>
      <c r="C4854" t="s">
        <v>24</v>
      </c>
      <c r="D4854" t="s">
        <v>892</v>
      </c>
      <c r="E4854" t="s">
        <v>14</v>
      </c>
      <c r="F4854" t="s">
        <v>120</v>
      </c>
      <c r="G4854" t="s">
        <v>16</v>
      </c>
      <c r="H4854" t="s">
        <v>24</v>
      </c>
      <c r="I4854" t="s">
        <v>12</v>
      </c>
      <c r="J4854" t="s">
        <v>901</v>
      </c>
      <c r="K4854" t="s">
        <v>1</v>
      </c>
      <c r="L4854" t="s">
        <v>13</v>
      </c>
      <c r="M4854" t="s">
        <v>911</v>
      </c>
      <c r="N4854" t="s">
        <v>692</v>
      </c>
      <c r="O4854" t="s">
        <v>700</v>
      </c>
      <c r="P4854" t="s">
        <v>701</v>
      </c>
      <c r="Q4854" t="s">
        <v>700</v>
      </c>
      <c r="R4854" t="s">
        <v>702</v>
      </c>
      <c r="S4854" t="s">
        <v>693</v>
      </c>
      <c r="T4854" t="s">
        <v>696</v>
      </c>
      <c r="U4854" s="2">
        <f>DATE(IF(MONTH(Table__._SQL2014_QLTS17_DW_DimDate[[#This Row],[Ngay]])&lt;11,YEAR(Table__._SQL2014_QLTS17_DW_DimDate[[#This Row],[Ngay]])-1, YEAR(Table__._SQL2014_QLTS17_DW_DimDate[[#This Row],[Ngay]])),11,1)</f>
        <v>44866</v>
      </c>
      <c r="V4854" s="2">
        <f>DATE(YEAR(Table__._SQL2014_QLTS17_DW_DimDate[[#This Row],[NgayBatDauMuaVu]])+1, 10,31)</f>
        <v>45230</v>
      </c>
      <c r="W4854" s="3">
        <f>Table__._SQL2014_QLTS17_DW_DimDate[[#This Row],[Ngay]]-Table__._SQL2014_QLTS17_DW_DimDate[[#This Row],[NgayBatDauMuaVu]]+1</f>
        <v>166</v>
      </c>
      <c r="X4854">
        <f>INT((Table__._SQL2014_QLTS17_DW_DimDate[[#This Row],[NgayMuaVu]]-1)/7)+1</f>
        <v>24</v>
      </c>
      <c r="Y4854" t="str">
        <f>"Tuần " &amp;Table__._SQL2014_QLTS17_DW_DimDate[[#This Row],[TuanMuaVu]] &amp; " năm " &amp;Table__._SQL2014_QLTS17_DW_DimDate[[#This Row],[NamMuaVuStr]]</f>
        <v>Tuần 24 năm 2022-2023</v>
      </c>
      <c r="Z4854">
        <f>YEAR(Table__._SQL2014_QLTS17_DW_DimDate[[#This Row],[NgayBatDauMuaVu]])</f>
        <v>2022</v>
      </c>
      <c r="AA4854" t="str">
        <f>YEAR(Table__._SQL2014_QLTS17_DW_DimDate[[#This Row],[NgayBatDauMuaVu]]) &amp;"-"&amp;YEAR(Table__._SQL2014_QLTS17_DW_DimDate[[#This Row],[NgayKetThucMuaVu]])</f>
        <v>2022-2023</v>
      </c>
      <c r="AB4854">
        <f>YEAR(Table__._SQL2014_QLTS17_DW_DimDate[[#This Row],[NgayBatDauMuaVu]])</f>
        <v>2022</v>
      </c>
      <c r="AC4854">
        <f>YEAR(Table__._SQL2014_QLTS17_DW_DimDate[[#This Row],[NgayKetThucMuaVu]])</f>
        <v>2023</v>
      </c>
    </row>
    <row r="4855" spans="1:29">
      <c r="A4855">
        <v>20230416</v>
      </c>
      <c r="B4855" s="1">
        <v>45032</v>
      </c>
      <c r="C4855" t="s">
        <v>25</v>
      </c>
      <c r="D4855" t="s">
        <v>893</v>
      </c>
      <c r="E4855" t="s">
        <v>1</v>
      </c>
      <c r="F4855" t="s">
        <v>121</v>
      </c>
      <c r="G4855" t="s">
        <v>12</v>
      </c>
      <c r="H4855" t="s">
        <v>25</v>
      </c>
      <c r="I4855" t="s">
        <v>12</v>
      </c>
      <c r="J4855" t="s">
        <v>901</v>
      </c>
      <c r="K4855" t="s">
        <v>1</v>
      </c>
      <c r="L4855" t="s">
        <v>13</v>
      </c>
      <c r="M4855" t="s">
        <v>911</v>
      </c>
      <c r="N4855" t="s">
        <v>692</v>
      </c>
      <c r="O4855" t="s">
        <v>700</v>
      </c>
      <c r="P4855" t="s">
        <v>701</v>
      </c>
      <c r="Q4855" t="s">
        <v>700</v>
      </c>
      <c r="R4855" t="s">
        <v>702</v>
      </c>
      <c r="S4855" t="s">
        <v>693</v>
      </c>
      <c r="T4855" t="s">
        <v>696</v>
      </c>
      <c r="U4855" s="2">
        <f>DATE(IF(MONTH(Table__._SQL2014_QLTS17_DW_DimDate[[#This Row],[Ngay]])&lt;11,YEAR(Table__._SQL2014_QLTS17_DW_DimDate[[#This Row],[Ngay]])-1, YEAR(Table__._SQL2014_QLTS17_DW_DimDate[[#This Row],[Ngay]])),11,1)</f>
        <v>44866</v>
      </c>
      <c r="V4855" s="2">
        <f>DATE(YEAR(Table__._SQL2014_QLTS17_DW_DimDate[[#This Row],[NgayBatDauMuaVu]])+1, 10,31)</f>
        <v>45230</v>
      </c>
      <c r="W4855" s="3">
        <f>Table__._SQL2014_QLTS17_DW_DimDate[[#This Row],[Ngay]]-Table__._SQL2014_QLTS17_DW_DimDate[[#This Row],[NgayBatDauMuaVu]]+1</f>
        <v>167</v>
      </c>
      <c r="X4855">
        <f>INT((Table__._SQL2014_QLTS17_DW_DimDate[[#This Row],[NgayMuaVu]]-1)/7)+1</f>
        <v>24</v>
      </c>
      <c r="Y4855" t="str">
        <f>"Tuần " &amp;Table__._SQL2014_QLTS17_DW_DimDate[[#This Row],[TuanMuaVu]] &amp; " năm " &amp;Table__._SQL2014_QLTS17_DW_DimDate[[#This Row],[NamMuaVuStr]]</f>
        <v>Tuần 24 năm 2022-2023</v>
      </c>
      <c r="Z4855">
        <f>YEAR(Table__._SQL2014_QLTS17_DW_DimDate[[#This Row],[NgayBatDauMuaVu]])</f>
        <v>2022</v>
      </c>
      <c r="AA4855" t="str">
        <f>YEAR(Table__._SQL2014_QLTS17_DW_DimDate[[#This Row],[NgayBatDauMuaVu]]) &amp;"-"&amp;YEAR(Table__._SQL2014_QLTS17_DW_DimDate[[#This Row],[NgayKetThucMuaVu]])</f>
        <v>2022-2023</v>
      </c>
      <c r="AB4855">
        <f>YEAR(Table__._SQL2014_QLTS17_DW_DimDate[[#This Row],[NgayBatDauMuaVu]])</f>
        <v>2022</v>
      </c>
      <c r="AC4855">
        <f>YEAR(Table__._SQL2014_QLTS17_DW_DimDate[[#This Row],[NgayKetThucMuaVu]])</f>
        <v>2023</v>
      </c>
    </row>
    <row r="4856" spans="1:29">
      <c r="A4856">
        <v>20230417</v>
      </c>
      <c r="B4856" s="1">
        <v>45033</v>
      </c>
      <c r="C4856" t="s">
        <v>26</v>
      </c>
      <c r="D4856" t="s">
        <v>894</v>
      </c>
      <c r="E4856" t="s">
        <v>13</v>
      </c>
      <c r="F4856" t="s">
        <v>122</v>
      </c>
      <c r="G4856" t="s">
        <v>12</v>
      </c>
      <c r="H4856" t="s">
        <v>25</v>
      </c>
      <c r="I4856" t="s">
        <v>12</v>
      </c>
      <c r="J4856" t="s">
        <v>901</v>
      </c>
      <c r="K4856" t="s">
        <v>1</v>
      </c>
      <c r="L4856" t="s">
        <v>13</v>
      </c>
      <c r="M4856" t="s">
        <v>911</v>
      </c>
      <c r="N4856" t="s">
        <v>692</v>
      </c>
      <c r="O4856" t="s">
        <v>700</v>
      </c>
      <c r="P4856" t="s">
        <v>701</v>
      </c>
      <c r="Q4856" t="s">
        <v>700</v>
      </c>
      <c r="R4856" t="s">
        <v>702</v>
      </c>
      <c r="S4856" t="s">
        <v>693</v>
      </c>
      <c r="T4856" t="s">
        <v>696</v>
      </c>
      <c r="U4856" s="2">
        <f>DATE(IF(MONTH(Table__._SQL2014_QLTS17_DW_DimDate[[#This Row],[Ngay]])&lt;11,YEAR(Table__._SQL2014_QLTS17_DW_DimDate[[#This Row],[Ngay]])-1, YEAR(Table__._SQL2014_QLTS17_DW_DimDate[[#This Row],[Ngay]])),11,1)</f>
        <v>44866</v>
      </c>
      <c r="V4856" s="2">
        <f>DATE(YEAR(Table__._SQL2014_QLTS17_DW_DimDate[[#This Row],[NgayBatDauMuaVu]])+1, 10,31)</f>
        <v>45230</v>
      </c>
      <c r="W4856" s="3">
        <f>Table__._SQL2014_QLTS17_DW_DimDate[[#This Row],[Ngay]]-Table__._SQL2014_QLTS17_DW_DimDate[[#This Row],[NgayBatDauMuaVu]]+1</f>
        <v>168</v>
      </c>
      <c r="X4856">
        <f>INT((Table__._SQL2014_QLTS17_DW_DimDate[[#This Row],[NgayMuaVu]]-1)/7)+1</f>
        <v>24</v>
      </c>
      <c r="Y4856" t="str">
        <f>"Tuần " &amp;Table__._SQL2014_QLTS17_DW_DimDate[[#This Row],[TuanMuaVu]] &amp; " năm " &amp;Table__._SQL2014_QLTS17_DW_DimDate[[#This Row],[NamMuaVuStr]]</f>
        <v>Tuần 24 năm 2022-2023</v>
      </c>
      <c r="Z4856">
        <f>YEAR(Table__._SQL2014_QLTS17_DW_DimDate[[#This Row],[NgayBatDauMuaVu]])</f>
        <v>2022</v>
      </c>
      <c r="AA4856" t="str">
        <f>YEAR(Table__._SQL2014_QLTS17_DW_DimDate[[#This Row],[NgayBatDauMuaVu]]) &amp;"-"&amp;YEAR(Table__._SQL2014_QLTS17_DW_DimDate[[#This Row],[NgayKetThucMuaVu]])</f>
        <v>2022-2023</v>
      </c>
      <c r="AB4856">
        <f>YEAR(Table__._SQL2014_QLTS17_DW_DimDate[[#This Row],[NgayBatDauMuaVu]])</f>
        <v>2022</v>
      </c>
      <c r="AC4856">
        <f>YEAR(Table__._SQL2014_QLTS17_DW_DimDate[[#This Row],[NgayKetThucMuaVu]])</f>
        <v>2023</v>
      </c>
    </row>
    <row r="4857" spans="1:29">
      <c r="A4857">
        <v>20230418</v>
      </c>
      <c r="B4857" s="1">
        <v>45034</v>
      </c>
      <c r="C4857" t="s">
        <v>27</v>
      </c>
      <c r="D4857" t="s">
        <v>895</v>
      </c>
      <c r="E4857" t="s">
        <v>16</v>
      </c>
      <c r="F4857" t="s">
        <v>123</v>
      </c>
      <c r="G4857" t="s">
        <v>12</v>
      </c>
      <c r="H4857" t="s">
        <v>25</v>
      </c>
      <c r="I4857" t="s">
        <v>12</v>
      </c>
      <c r="J4857" t="s">
        <v>901</v>
      </c>
      <c r="K4857" t="s">
        <v>1</v>
      </c>
      <c r="L4857" t="s">
        <v>13</v>
      </c>
      <c r="M4857" t="s">
        <v>911</v>
      </c>
      <c r="N4857" t="s">
        <v>692</v>
      </c>
      <c r="O4857" t="s">
        <v>700</v>
      </c>
      <c r="P4857" t="s">
        <v>701</v>
      </c>
      <c r="Q4857" t="s">
        <v>700</v>
      </c>
      <c r="R4857" t="s">
        <v>702</v>
      </c>
      <c r="S4857" t="s">
        <v>693</v>
      </c>
      <c r="T4857" t="s">
        <v>696</v>
      </c>
      <c r="U4857" s="2">
        <f>DATE(IF(MONTH(Table__._SQL2014_QLTS17_DW_DimDate[[#This Row],[Ngay]])&lt;11,YEAR(Table__._SQL2014_QLTS17_DW_DimDate[[#This Row],[Ngay]])-1, YEAR(Table__._SQL2014_QLTS17_DW_DimDate[[#This Row],[Ngay]])),11,1)</f>
        <v>44866</v>
      </c>
      <c r="V4857" s="2">
        <f>DATE(YEAR(Table__._SQL2014_QLTS17_DW_DimDate[[#This Row],[NgayBatDauMuaVu]])+1, 10,31)</f>
        <v>45230</v>
      </c>
      <c r="W4857" s="3">
        <f>Table__._SQL2014_QLTS17_DW_DimDate[[#This Row],[Ngay]]-Table__._SQL2014_QLTS17_DW_DimDate[[#This Row],[NgayBatDauMuaVu]]+1</f>
        <v>169</v>
      </c>
      <c r="X4857">
        <f>INT((Table__._SQL2014_QLTS17_DW_DimDate[[#This Row],[NgayMuaVu]]-1)/7)+1</f>
        <v>25</v>
      </c>
      <c r="Y4857" t="str">
        <f>"Tuần " &amp;Table__._SQL2014_QLTS17_DW_DimDate[[#This Row],[TuanMuaVu]] &amp; " năm " &amp;Table__._SQL2014_QLTS17_DW_DimDate[[#This Row],[NamMuaVuStr]]</f>
        <v>Tuần 25 năm 2022-2023</v>
      </c>
      <c r="Z4857">
        <f>YEAR(Table__._SQL2014_QLTS17_DW_DimDate[[#This Row],[NgayBatDauMuaVu]])</f>
        <v>2022</v>
      </c>
      <c r="AA4857" t="str">
        <f>YEAR(Table__._SQL2014_QLTS17_DW_DimDate[[#This Row],[NgayBatDauMuaVu]]) &amp;"-"&amp;YEAR(Table__._SQL2014_QLTS17_DW_DimDate[[#This Row],[NgayKetThucMuaVu]])</f>
        <v>2022-2023</v>
      </c>
      <c r="AB4857">
        <f>YEAR(Table__._SQL2014_QLTS17_DW_DimDate[[#This Row],[NgayBatDauMuaVu]])</f>
        <v>2022</v>
      </c>
      <c r="AC4857">
        <f>YEAR(Table__._SQL2014_QLTS17_DW_DimDate[[#This Row],[NgayKetThucMuaVu]])</f>
        <v>2023</v>
      </c>
    </row>
    <row r="4858" spans="1:29">
      <c r="A4858">
        <v>20230419</v>
      </c>
      <c r="B4858" s="1">
        <v>45035</v>
      </c>
      <c r="C4858" t="s">
        <v>28</v>
      </c>
      <c r="D4858" t="s">
        <v>896</v>
      </c>
      <c r="E4858" t="s">
        <v>12</v>
      </c>
      <c r="F4858" t="s">
        <v>124</v>
      </c>
      <c r="G4858" t="s">
        <v>12</v>
      </c>
      <c r="H4858" t="s">
        <v>25</v>
      </c>
      <c r="I4858" t="s">
        <v>12</v>
      </c>
      <c r="J4858" t="s">
        <v>901</v>
      </c>
      <c r="K4858" t="s">
        <v>1</v>
      </c>
      <c r="L4858" t="s">
        <v>13</v>
      </c>
      <c r="M4858" t="s">
        <v>911</v>
      </c>
      <c r="N4858" t="s">
        <v>692</v>
      </c>
      <c r="O4858" t="s">
        <v>700</v>
      </c>
      <c r="P4858" t="s">
        <v>701</v>
      </c>
      <c r="Q4858" t="s">
        <v>700</v>
      </c>
      <c r="R4858" t="s">
        <v>702</v>
      </c>
      <c r="S4858" t="s">
        <v>693</v>
      </c>
      <c r="T4858" t="s">
        <v>696</v>
      </c>
      <c r="U4858" s="2">
        <f>DATE(IF(MONTH(Table__._SQL2014_QLTS17_DW_DimDate[[#This Row],[Ngay]])&lt;11,YEAR(Table__._SQL2014_QLTS17_DW_DimDate[[#This Row],[Ngay]])-1, YEAR(Table__._SQL2014_QLTS17_DW_DimDate[[#This Row],[Ngay]])),11,1)</f>
        <v>44866</v>
      </c>
      <c r="V4858" s="2">
        <f>DATE(YEAR(Table__._SQL2014_QLTS17_DW_DimDate[[#This Row],[NgayBatDauMuaVu]])+1, 10,31)</f>
        <v>45230</v>
      </c>
      <c r="W4858" s="3">
        <f>Table__._SQL2014_QLTS17_DW_DimDate[[#This Row],[Ngay]]-Table__._SQL2014_QLTS17_DW_DimDate[[#This Row],[NgayBatDauMuaVu]]+1</f>
        <v>170</v>
      </c>
      <c r="X4858">
        <f>INT((Table__._SQL2014_QLTS17_DW_DimDate[[#This Row],[NgayMuaVu]]-1)/7)+1</f>
        <v>25</v>
      </c>
      <c r="Y4858" t="str">
        <f>"Tuần " &amp;Table__._SQL2014_QLTS17_DW_DimDate[[#This Row],[TuanMuaVu]] &amp; " năm " &amp;Table__._SQL2014_QLTS17_DW_DimDate[[#This Row],[NamMuaVuStr]]</f>
        <v>Tuần 25 năm 2022-2023</v>
      </c>
      <c r="Z4858">
        <f>YEAR(Table__._SQL2014_QLTS17_DW_DimDate[[#This Row],[NgayBatDauMuaVu]])</f>
        <v>2022</v>
      </c>
      <c r="AA4858" t="str">
        <f>YEAR(Table__._SQL2014_QLTS17_DW_DimDate[[#This Row],[NgayBatDauMuaVu]]) &amp;"-"&amp;YEAR(Table__._SQL2014_QLTS17_DW_DimDate[[#This Row],[NgayKetThucMuaVu]])</f>
        <v>2022-2023</v>
      </c>
      <c r="AB4858">
        <f>YEAR(Table__._SQL2014_QLTS17_DW_DimDate[[#This Row],[NgayBatDauMuaVu]])</f>
        <v>2022</v>
      </c>
      <c r="AC4858">
        <f>YEAR(Table__._SQL2014_QLTS17_DW_DimDate[[#This Row],[NgayKetThucMuaVu]])</f>
        <v>2023</v>
      </c>
    </row>
    <row r="4859" spans="1:29">
      <c r="A4859">
        <v>20230420</v>
      </c>
      <c r="B4859" s="1">
        <v>45036</v>
      </c>
      <c r="C4859" t="s">
        <v>29</v>
      </c>
      <c r="D4859" t="s">
        <v>897</v>
      </c>
      <c r="E4859" t="s">
        <v>3</v>
      </c>
      <c r="F4859" t="s">
        <v>125</v>
      </c>
      <c r="G4859" t="s">
        <v>12</v>
      </c>
      <c r="H4859" t="s">
        <v>25</v>
      </c>
      <c r="I4859" t="s">
        <v>12</v>
      </c>
      <c r="J4859" t="s">
        <v>901</v>
      </c>
      <c r="K4859" t="s">
        <v>1</v>
      </c>
      <c r="L4859" t="s">
        <v>13</v>
      </c>
      <c r="M4859" t="s">
        <v>911</v>
      </c>
      <c r="N4859" t="s">
        <v>692</v>
      </c>
      <c r="O4859" t="s">
        <v>700</v>
      </c>
      <c r="P4859" t="s">
        <v>701</v>
      </c>
      <c r="Q4859" t="s">
        <v>700</v>
      </c>
      <c r="R4859" t="s">
        <v>702</v>
      </c>
      <c r="S4859" t="s">
        <v>693</v>
      </c>
      <c r="T4859" t="s">
        <v>696</v>
      </c>
      <c r="U4859" s="2">
        <f>DATE(IF(MONTH(Table__._SQL2014_QLTS17_DW_DimDate[[#This Row],[Ngay]])&lt;11,YEAR(Table__._SQL2014_QLTS17_DW_DimDate[[#This Row],[Ngay]])-1, YEAR(Table__._SQL2014_QLTS17_DW_DimDate[[#This Row],[Ngay]])),11,1)</f>
        <v>44866</v>
      </c>
      <c r="V4859" s="2">
        <f>DATE(YEAR(Table__._SQL2014_QLTS17_DW_DimDate[[#This Row],[NgayBatDauMuaVu]])+1, 10,31)</f>
        <v>45230</v>
      </c>
      <c r="W4859" s="3">
        <f>Table__._SQL2014_QLTS17_DW_DimDate[[#This Row],[Ngay]]-Table__._SQL2014_QLTS17_DW_DimDate[[#This Row],[NgayBatDauMuaVu]]+1</f>
        <v>171</v>
      </c>
      <c r="X4859">
        <f>INT((Table__._SQL2014_QLTS17_DW_DimDate[[#This Row],[NgayMuaVu]]-1)/7)+1</f>
        <v>25</v>
      </c>
      <c r="Y4859" t="str">
        <f>"Tuần " &amp;Table__._SQL2014_QLTS17_DW_DimDate[[#This Row],[TuanMuaVu]] &amp; " năm " &amp;Table__._SQL2014_QLTS17_DW_DimDate[[#This Row],[NamMuaVuStr]]</f>
        <v>Tuần 25 năm 2022-2023</v>
      </c>
      <c r="Z4859">
        <f>YEAR(Table__._SQL2014_QLTS17_DW_DimDate[[#This Row],[NgayBatDauMuaVu]])</f>
        <v>2022</v>
      </c>
      <c r="AA4859" t="str">
        <f>YEAR(Table__._SQL2014_QLTS17_DW_DimDate[[#This Row],[NgayBatDauMuaVu]]) &amp;"-"&amp;YEAR(Table__._SQL2014_QLTS17_DW_DimDate[[#This Row],[NgayKetThucMuaVu]])</f>
        <v>2022-2023</v>
      </c>
      <c r="AB4859">
        <f>YEAR(Table__._SQL2014_QLTS17_DW_DimDate[[#This Row],[NgayBatDauMuaVu]])</f>
        <v>2022</v>
      </c>
      <c r="AC4859">
        <f>YEAR(Table__._SQL2014_QLTS17_DW_DimDate[[#This Row],[NgayKetThucMuaVu]])</f>
        <v>2023</v>
      </c>
    </row>
    <row r="4860" spans="1:29">
      <c r="A4860">
        <v>20230421</v>
      </c>
      <c r="B4860" s="1">
        <v>45037</v>
      </c>
      <c r="C4860" t="s">
        <v>30</v>
      </c>
      <c r="D4860" t="s">
        <v>891</v>
      </c>
      <c r="E4860" t="s">
        <v>2</v>
      </c>
      <c r="F4860" t="s">
        <v>126</v>
      </c>
      <c r="G4860" t="s">
        <v>12</v>
      </c>
      <c r="H4860" t="s">
        <v>25</v>
      </c>
      <c r="I4860" t="s">
        <v>12</v>
      </c>
      <c r="J4860" t="s">
        <v>901</v>
      </c>
      <c r="K4860" t="s">
        <v>1</v>
      </c>
      <c r="L4860" t="s">
        <v>13</v>
      </c>
      <c r="M4860" t="s">
        <v>911</v>
      </c>
      <c r="N4860" t="s">
        <v>692</v>
      </c>
      <c r="O4860" t="s">
        <v>700</v>
      </c>
      <c r="P4860" t="s">
        <v>701</v>
      </c>
      <c r="Q4860" t="s">
        <v>700</v>
      </c>
      <c r="R4860" t="s">
        <v>702</v>
      </c>
      <c r="S4860" t="s">
        <v>693</v>
      </c>
      <c r="T4860" t="s">
        <v>696</v>
      </c>
      <c r="U4860" s="2">
        <f>DATE(IF(MONTH(Table__._SQL2014_QLTS17_DW_DimDate[[#This Row],[Ngay]])&lt;11,YEAR(Table__._SQL2014_QLTS17_DW_DimDate[[#This Row],[Ngay]])-1, YEAR(Table__._SQL2014_QLTS17_DW_DimDate[[#This Row],[Ngay]])),11,1)</f>
        <v>44866</v>
      </c>
      <c r="V4860" s="2">
        <f>DATE(YEAR(Table__._SQL2014_QLTS17_DW_DimDate[[#This Row],[NgayBatDauMuaVu]])+1, 10,31)</f>
        <v>45230</v>
      </c>
      <c r="W4860" s="3">
        <f>Table__._SQL2014_QLTS17_DW_DimDate[[#This Row],[Ngay]]-Table__._SQL2014_QLTS17_DW_DimDate[[#This Row],[NgayBatDauMuaVu]]+1</f>
        <v>172</v>
      </c>
      <c r="X4860">
        <f>INT((Table__._SQL2014_QLTS17_DW_DimDate[[#This Row],[NgayMuaVu]]-1)/7)+1</f>
        <v>25</v>
      </c>
      <c r="Y4860" t="str">
        <f>"Tuần " &amp;Table__._SQL2014_QLTS17_DW_DimDate[[#This Row],[TuanMuaVu]] &amp; " năm " &amp;Table__._SQL2014_QLTS17_DW_DimDate[[#This Row],[NamMuaVuStr]]</f>
        <v>Tuần 25 năm 2022-2023</v>
      </c>
      <c r="Z4860">
        <f>YEAR(Table__._SQL2014_QLTS17_DW_DimDate[[#This Row],[NgayBatDauMuaVu]])</f>
        <v>2022</v>
      </c>
      <c r="AA4860" t="str">
        <f>YEAR(Table__._SQL2014_QLTS17_DW_DimDate[[#This Row],[NgayBatDauMuaVu]]) &amp;"-"&amp;YEAR(Table__._SQL2014_QLTS17_DW_DimDate[[#This Row],[NgayKetThucMuaVu]])</f>
        <v>2022-2023</v>
      </c>
      <c r="AB4860">
        <f>YEAR(Table__._SQL2014_QLTS17_DW_DimDate[[#This Row],[NgayBatDauMuaVu]])</f>
        <v>2022</v>
      </c>
      <c r="AC4860">
        <f>YEAR(Table__._SQL2014_QLTS17_DW_DimDate[[#This Row],[NgayKetThucMuaVu]])</f>
        <v>2023</v>
      </c>
    </row>
    <row r="4861" spans="1:29">
      <c r="A4861">
        <v>20230422</v>
      </c>
      <c r="B4861" s="1">
        <v>45038</v>
      </c>
      <c r="C4861" t="s">
        <v>31</v>
      </c>
      <c r="D4861" t="s">
        <v>892</v>
      </c>
      <c r="E4861" t="s">
        <v>14</v>
      </c>
      <c r="F4861" t="s">
        <v>127</v>
      </c>
      <c r="G4861" t="s">
        <v>12</v>
      </c>
      <c r="H4861" t="s">
        <v>25</v>
      </c>
      <c r="I4861" t="s">
        <v>12</v>
      </c>
      <c r="J4861" t="s">
        <v>901</v>
      </c>
      <c r="K4861" t="s">
        <v>1</v>
      </c>
      <c r="L4861" t="s">
        <v>13</v>
      </c>
      <c r="M4861" t="s">
        <v>911</v>
      </c>
      <c r="N4861" t="s">
        <v>692</v>
      </c>
      <c r="O4861" t="s">
        <v>700</v>
      </c>
      <c r="P4861" t="s">
        <v>701</v>
      </c>
      <c r="Q4861" t="s">
        <v>700</v>
      </c>
      <c r="R4861" t="s">
        <v>702</v>
      </c>
      <c r="S4861" t="s">
        <v>693</v>
      </c>
      <c r="T4861" t="s">
        <v>696</v>
      </c>
      <c r="U4861" s="2">
        <f>DATE(IF(MONTH(Table__._SQL2014_QLTS17_DW_DimDate[[#This Row],[Ngay]])&lt;11,YEAR(Table__._SQL2014_QLTS17_DW_DimDate[[#This Row],[Ngay]])-1, YEAR(Table__._SQL2014_QLTS17_DW_DimDate[[#This Row],[Ngay]])),11,1)</f>
        <v>44866</v>
      </c>
      <c r="V4861" s="2">
        <f>DATE(YEAR(Table__._SQL2014_QLTS17_DW_DimDate[[#This Row],[NgayBatDauMuaVu]])+1, 10,31)</f>
        <v>45230</v>
      </c>
      <c r="W4861" s="3">
        <f>Table__._SQL2014_QLTS17_DW_DimDate[[#This Row],[Ngay]]-Table__._SQL2014_QLTS17_DW_DimDate[[#This Row],[NgayBatDauMuaVu]]+1</f>
        <v>173</v>
      </c>
      <c r="X4861">
        <f>INT((Table__._SQL2014_QLTS17_DW_DimDate[[#This Row],[NgayMuaVu]]-1)/7)+1</f>
        <v>25</v>
      </c>
      <c r="Y4861" t="str">
        <f>"Tuần " &amp;Table__._SQL2014_QLTS17_DW_DimDate[[#This Row],[TuanMuaVu]] &amp; " năm " &amp;Table__._SQL2014_QLTS17_DW_DimDate[[#This Row],[NamMuaVuStr]]</f>
        <v>Tuần 25 năm 2022-2023</v>
      </c>
      <c r="Z4861">
        <f>YEAR(Table__._SQL2014_QLTS17_DW_DimDate[[#This Row],[NgayBatDauMuaVu]])</f>
        <v>2022</v>
      </c>
      <c r="AA4861" t="str">
        <f>YEAR(Table__._SQL2014_QLTS17_DW_DimDate[[#This Row],[NgayBatDauMuaVu]]) &amp;"-"&amp;YEAR(Table__._SQL2014_QLTS17_DW_DimDate[[#This Row],[NgayKetThucMuaVu]])</f>
        <v>2022-2023</v>
      </c>
      <c r="AB4861">
        <f>YEAR(Table__._SQL2014_QLTS17_DW_DimDate[[#This Row],[NgayBatDauMuaVu]])</f>
        <v>2022</v>
      </c>
      <c r="AC4861">
        <f>YEAR(Table__._SQL2014_QLTS17_DW_DimDate[[#This Row],[NgayKetThucMuaVu]])</f>
        <v>2023</v>
      </c>
    </row>
    <row r="4862" spans="1:29">
      <c r="A4862">
        <v>20230423</v>
      </c>
      <c r="B4862" s="1">
        <v>45039</v>
      </c>
      <c r="C4862" t="s">
        <v>32</v>
      </c>
      <c r="D4862" t="s">
        <v>893</v>
      </c>
      <c r="E4862" t="s">
        <v>1</v>
      </c>
      <c r="F4862" t="s">
        <v>128</v>
      </c>
      <c r="G4862" t="s">
        <v>3</v>
      </c>
      <c r="H4862" t="s">
        <v>26</v>
      </c>
      <c r="I4862" t="s">
        <v>12</v>
      </c>
      <c r="J4862" t="s">
        <v>901</v>
      </c>
      <c r="K4862" t="s">
        <v>1</v>
      </c>
      <c r="L4862" t="s">
        <v>13</v>
      </c>
      <c r="M4862" t="s">
        <v>911</v>
      </c>
      <c r="N4862" t="s">
        <v>692</v>
      </c>
      <c r="O4862" t="s">
        <v>700</v>
      </c>
      <c r="P4862" t="s">
        <v>701</v>
      </c>
      <c r="Q4862" t="s">
        <v>700</v>
      </c>
      <c r="R4862" t="s">
        <v>702</v>
      </c>
      <c r="S4862" t="s">
        <v>693</v>
      </c>
      <c r="T4862" t="s">
        <v>696</v>
      </c>
      <c r="U4862" s="2">
        <f>DATE(IF(MONTH(Table__._SQL2014_QLTS17_DW_DimDate[[#This Row],[Ngay]])&lt;11,YEAR(Table__._SQL2014_QLTS17_DW_DimDate[[#This Row],[Ngay]])-1, YEAR(Table__._SQL2014_QLTS17_DW_DimDate[[#This Row],[Ngay]])),11,1)</f>
        <v>44866</v>
      </c>
      <c r="V4862" s="2">
        <f>DATE(YEAR(Table__._SQL2014_QLTS17_DW_DimDate[[#This Row],[NgayBatDauMuaVu]])+1, 10,31)</f>
        <v>45230</v>
      </c>
      <c r="W4862" s="3">
        <f>Table__._SQL2014_QLTS17_DW_DimDate[[#This Row],[Ngay]]-Table__._SQL2014_QLTS17_DW_DimDate[[#This Row],[NgayBatDauMuaVu]]+1</f>
        <v>174</v>
      </c>
      <c r="X4862">
        <f>INT((Table__._SQL2014_QLTS17_DW_DimDate[[#This Row],[NgayMuaVu]]-1)/7)+1</f>
        <v>25</v>
      </c>
      <c r="Y4862" t="str">
        <f>"Tuần " &amp;Table__._SQL2014_QLTS17_DW_DimDate[[#This Row],[TuanMuaVu]] &amp; " năm " &amp;Table__._SQL2014_QLTS17_DW_DimDate[[#This Row],[NamMuaVuStr]]</f>
        <v>Tuần 25 năm 2022-2023</v>
      </c>
      <c r="Z4862">
        <f>YEAR(Table__._SQL2014_QLTS17_DW_DimDate[[#This Row],[NgayBatDauMuaVu]])</f>
        <v>2022</v>
      </c>
      <c r="AA4862" t="str">
        <f>YEAR(Table__._SQL2014_QLTS17_DW_DimDate[[#This Row],[NgayBatDauMuaVu]]) &amp;"-"&amp;YEAR(Table__._SQL2014_QLTS17_DW_DimDate[[#This Row],[NgayKetThucMuaVu]])</f>
        <v>2022-2023</v>
      </c>
      <c r="AB4862">
        <f>YEAR(Table__._SQL2014_QLTS17_DW_DimDate[[#This Row],[NgayBatDauMuaVu]])</f>
        <v>2022</v>
      </c>
      <c r="AC4862">
        <f>YEAR(Table__._SQL2014_QLTS17_DW_DimDate[[#This Row],[NgayKetThucMuaVu]])</f>
        <v>2023</v>
      </c>
    </row>
    <row r="4863" spans="1:29">
      <c r="A4863">
        <v>20230424</v>
      </c>
      <c r="B4863" s="1">
        <v>45040</v>
      </c>
      <c r="C4863" t="s">
        <v>33</v>
      </c>
      <c r="D4863" t="s">
        <v>894</v>
      </c>
      <c r="E4863" t="s">
        <v>13</v>
      </c>
      <c r="F4863" t="s">
        <v>129</v>
      </c>
      <c r="G4863" t="s">
        <v>3</v>
      </c>
      <c r="H4863" t="s">
        <v>26</v>
      </c>
      <c r="I4863" t="s">
        <v>12</v>
      </c>
      <c r="J4863" t="s">
        <v>901</v>
      </c>
      <c r="K4863" t="s">
        <v>1</v>
      </c>
      <c r="L4863" t="s">
        <v>13</v>
      </c>
      <c r="M4863" t="s">
        <v>911</v>
      </c>
      <c r="N4863" t="s">
        <v>692</v>
      </c>
      <c r="O4863" t="s">
        <v>700</v>
      </c>
      <c r="P4863" t="s">
        <v>701</v>
      </c>
      <c r="Q4863" t="s">
        <v>700</v>
      </c>
      <c r="R4863" t="s">
        <v>702</v>
      </c>
      <c r="S4863" t="s">
        <v>693</v>
      </c>
      <c r="T4863" t="s">
        <v>696</v>
      </c>
      <c r="U4863" s="2">
        <f>DATE(IF(MONTH(Table__._SQL2014_QLTS17_DW_DimDate[[#This Row],[Ngay]])&lt;11,YEAR(Table__._SQL2014_QLTS17_DW_DimDate[[#This Row],[Ngay]])-1, YEAR(Table__._SQL2014_QLTS17_DW_DimDate[[#This Row],[Ngay]])),11,1)</f>
        <v>44866</v>
      </c>
      <c r="V4863" s="2">
        <f>DATE(YEAR(Table__._SQL2014_QLTS17_DW_DimDate[[#This Row],[NgayBatDauMuaVu]])+1, 10,31)</f>
        <v>45230</v>
      </c>
      <c r="W4863" s="3">
        <f>Table__._SQL2014_QLTS17_DW_DimDate[[#This Row],[Ngay]]-Table__._SQL2014_QLTS17_DW_DimDate[[#This Row],[NgayBatDauMuaVu]]+1</f>
        <v>175</v>
      </c>
      <c r="X4863">
        <f>INT((Table__._SQL2014_QLTS17_DW_DimDate[[#This Row],[NgayMuaVu]]-1)/7)+1</f>
        <v>25</v>
      </c>
      <c r="Y4863" t="str">
        <f>"Tuần " &amp;Table__._SQL2014_QLTS17_DW_DimDate[[#This Row],[TuanMuaVu]] &amp; " năm " &amp;Table__._SQL2014_QLTS17_DW_DimDate[[#This Row],[NamMuaVuStr]]</f>
        <v>Tuần 25 năm 2022-2023</v>
      </c>
      <c r="Z4863">
        <f>YEAR(Table__._SQL2014_QLTS17_DW_DimDate[[#This Row],[NgayBatDauMuaVu]])</f>
        <v>2022</v>
      </c>
      <c r="AA4863" t="str">
        <f>YEAR(Table__._SQL2014_QLTS17_DW_DimDate[[#This Row],[NgayBatDauMuaVu]]) &amp;"-"&amp;YEAR(Table__._SQL2014_QLTS17_DW_DimDate[[#This Row],[NgayKetThucMuaVu]])</f>
        <v>2022-2023</v>
      </c>
      <c r="AB4863">
        <f>YEAR(Table__._SQL2014_QLTS17_DW_DimDate[[#This Row],[NgayBatDauMuaVu]])</f>
        <v>2022</v>
      </c>
      <c r="AC4863">
        <f>YEAR(Table__._SQL2014_QLTS17_DW_DimDate[[#This Row],[NgayKetThucMuaVu]])</f>
        <v>2023</v>
      </c>
    </row>
    <row r="4864" spans="1:29">
      <c r="A4864">
        <v>20230425</v>
      </c>
      <c r="B4864" s="1">
        <v>45041</v>
      </c>
      <c r="C4864" t="s">
        <v>34</v>
      </c>
      <c r="D4864" t="s">
        <v>895</v>
      </c>
      <c r="E4864" t="s">
        <v>16</v>
      </c>
      <c r="F4864" t="s">
        <v>130</v>
      </c>
      <c r="G4864" t="s">
        <v>3</v>
      </c>
      <c r="H4864" t="s">
        <v>26</v>
      </c>
      <c r="I4864" t="s">
        <v>12</v>
      </c>
      <c r="J4864" t="s">
        <v>901</v>
      </c>
      <c r="K4864" t="s">
        <v>1</v>
      </c>
      <c r="L4864" t="s">
        <v>13</v>
      </c>
      <c r="M4864" t="s">
        <v>911</v>
      </c>
      <c r="N4864" t="s">
        <v>692</v>
      </c>
      <c r="O4864" t="s">
        <v>700</v>
      </c>
      <c r="P4864" t="s">
        <v>701</v>
      </c>
      <c r="Q4864" t="s">
        <v>700</v>
      </c>
      <c r="R4864" t="s">
        <v>702</v>
      </c>
      <c r="S4864" t="s">
        <v>693</v>
      </c>
      <c r="T4864" t="s">
        <v>696</v>
      </c>
      <c r="U4864" s="2">
        <f>DATE(IF(MONTH(Table__._SQL2014_QLTS17_DW_DimDate[[#This Row],[Ngay]])&lt;11,YEAR(Table__._SQL2014_QLTS17_DW_DimDate[[#This Row],[Ngay]])-1, YEAR(Table__._SQL2014_QLTS17_DW_DimDate[[#This Row],[Ngay]])),11,1)</f>
        <v>44866</v>
      </c>
      <c r="V4864" s="2">
        <f>DATE(YEAR(Table__._SQL2014_QLTS17_DW_DimDate[[#This Row],[NgayBatDauMuaVu]])+1, 10,31)</f>
        <v>45230</v>
      </c>
      <c r="W4864" s="3">
        <f>Table__._SQL2014_QLTS17_DW_DimDate[[#This Row],[Ngay]]-Table__._SQL2014_QLTS17_DW_DimDate[[#This Row],[NgayBatDauMuaVu]]+1</f>
        <v>176</v>
      </c>
      <c r="X4864">
        <f>INT((Table__._SQL2014_QLTS17_DW_DimDate[[#This Row],[NgayMuaVu]]-1)/7)+1</f>
        <v>26</v>
      </c>
      <c r="Y4864" t="str">
        <f>"Tuần " &amp;Table__._SQL2014_QLTS17_DW_DimDate[[#This Row],[TuanMuaVu]] &amp; " năm " &amp;Table__._SQL2014_QLTS17_DW_DimDate[[#This Row],[NamMuaVuStr]]</f>
        <v>Tuần 26 năm 2022-2023</v>
      </c>
      <c r="Z4864">
        <f>YEAR(Table__._SQL2014_QLTS17_DW_DimDate[[#This Row],[NgayBatDauMuaVu]])</f>
        <v>2022</v>
      </c>
      <c r="AA4864" t="str">
        <f>YEAR(Table__._SQL2014_QLTS17_DW_DimDate[[#This Row],[NgayBatDauMuaVu]]) &amp;"-"&amp;YEAR(Table__._SQL2014_QLTS17_DW_DimDate[[#This Row],[NgayKetThucMuaVu]])</f>
        <v>2022-2023</v>
      </c>
      <c r="AB4864">
        <f>YEAR(Table__._SQL2014_QLTS17_DW_DimDate[[#This Row],[NgayBatDauMuaVu]])</f>
        <v>2022</v>
      </c>
      <c r="AC4864">
        <f>YEAR(Table__._SQL2014_QLTS17_DW_DimDate[[#This Row],[NgayKetThucMuaVu]])</f>
        <v>2023</v>
      </c>
    </row>
    <row r="4865" spans="1:29">
      <c r="A4865">
        <v>20230426</v>
      </c>
      <c r="B4865" s="1">
        <v>45042</v>
      </c>
      <c r="C4865" t="s">
        <v>35</v>
      </c>
      <c r="D4865" t="s">
        <v>896</v>
      </c>
      <c r="E4865" t="s">
        <v>12</v>
      </c>
      <c r="F4865" t="s">
        <v>131</v>
      </c>
      <c r="G4865" t="s">
        <v>3</v>
      </c>
      <c r="H4865" t="s">
        <v>26</v>
      </c>
      <c r="I4865" t="s">
        <v>12</v>
      </c>
      <c r="J4865" t="s">
        <v>901</v>
      </c>
      <c r="K4865" t="s">
        <v>1</v>
      </c>
      <c r="L4865" t="s">
        <v>13</v>
      </c>
      <c r="M4865" t="s">
        <v>911</v>
      </c>
      <c r="N4865" t="s">
        <v>692</v>
      </c>
      <c r="O4865" t="s">
        <v>700</v>
      </c>
      <c r="P4865" t="s">
        <v>701</v>
      </c>
      <c r="Q4865" t="s">
        <v>700</v>
      </c>
      <c r="R4865" t="s">
        <v>702</v>
      </c>
      <c r="S4865" t="s">
        <v>693</v>
      </c>
      <c r="T4865" t="s">
        <v>696</v>
      </c>
      <c r="U4865" s="2">
        <f>DATE(IF(MONTH(Table__._SQL2014_QLTS17_DW_DimDate[[#This Row],[Ngay]])&lt;11,YEAR(Table__._SQL2014_QLTS17_DW_DimDate[[#This Row],[Ngay]])-1, YEAR(Table__._SQL2014_QLTS17_DW_DimDate[[#This Row],[Ngay]])),11,1)</f>
        <v>44866</v>
      </c>
      <c r="V4865" s="2">
        <f>DATE(YEAR(Table__._SQL2014_QLTS17_DW_DimDate[[#This Row],[NgayBatDauMuaVu]])+1, 10,31)</f>
        <v>45230</v>
      </c>
      <c r="W4865" s="3">
        <f>Table__._SQL2014_QLTS17_DW_DimDate[[#This Row],[Ngay]]-Table__._SQL2014_QLTS17_DW_DimDate[[#This Row],[NgayBatDauMuaVu]]+1</f>
        <v>177</v>
      </c>
      <c r="X4865">
        <f>INT((Table__._SQL2014_QLTS17_DW_DimDate[[#This Row],[NgayMuaVu]]-1)/7)+1</f>
        <v>26</v>
      </c>
      <c r="Y4865" t="str">
        <f>"Tuần " &amp;Table__._SQL2014_QLTS17_DW_DimDate[[#This Row],[TuanMuaVu]] &amp; " năm " &amp;Table__._SQL2014_QLTS17_DW_DimDate[[#This Row],[NamMuaVuStr]]</f>
        <v>Tuần 26 năm 2022-2023</v>
      </c>
      <c r="Z4865">
        <f>YEAR(Table__._SQL2014_QLTS17_DW_DimDate[[#This Row],[NgayBatDauMuaVu]])</f>
        <v>2022</v>
      </c>
      <c r="AA4865" t="str">
        <f>YEAR(Table__._SQL2014_QLTS17_DW_DimDate[[#This Row],[NgayBatDauMuaVu]]) &amp;"-"&amp;YEAR(Table__._SQL2014_QLTS17_DW_DimDate[[#This Row],[NgayKetThucMuaVu]])</f>
        <v>2022-2023</v>
      </c>
      <c r="AB4865">
        <f>YEAR(Table__._SQL2014_QLTS17_DW_DimDate[[#This Row],[NgayBatDauMuaVu]])</f>
        <v>2022</v>
      </c>
      <c r="AC4865">
        <f>YEAR(Table__._SQL2014_QLTS17_DW_DimDate[[#This Row],[NgayKetThucMuaVu]])</f>
        <v>2023</v>
      </c>
    </row>
    <row r="4866" spans="1:29">
      <c r="A4866">
        <v>20230427</v>
      </c>
      <c r="B4866" s="1">
        <v>45043</v>
      </c>
      <c r="C4866" t="s">
        <v>36</v>
      </c>
      <c r="D4866" t="s">
        <v>897</v>
      </c>
      <c r="E4866" t="s">
        <v>3</v>
      </c>
      <c r="F4866" t="s">
        <v>132</v>
      </c>
      <c r="G4866" t="s">
        <v>3</v>
      </c>
      <c r="H4866" t="s">
        <v>26</v>
      </c>
      <c r="I4866" t="s">
        <v>12</v>
      </c>
      <c r="J4866" t="s">
        <v>901</v>
      </c>
      <c r="K4866" t="s">
        <v>1</v>
      </c>
      <c r="L4866" t="s">
        <v>13</v>
      </c>
      <c r="M4866" t="s">
        <v>911</v>
      </c>
      <c r="N4866" t="s">
        <v>692</v>
      </c>
      <c r="O4866" t="s">
        <v>700</v>
      </c>
      <c r="P4866" t="s">
        <v>701</v>
      </c>
      <c r="Q4866" t="s">
        <v>700</v>
      </c>
      <c r="R4866" t="s">
        <v>702</v>
      </c>
      <c r="S4866" t="s">
        <v>693</v>
      </c>
      <c r="T4866" t="s">
        <v>696</v>
      </c>
      <c r="U4866" s="2">
        <f>DATE(IF(MONTH(Table__._SQL2014_QLTS17_DW_DimDate[[#This Row],[Ngay]])&lt;11,YEAR(Table__._SQL2014_QLTS17_DW_DimDate[[#This Row],[Ngay]])-1, YEAR(Table__._SQL2014_QLTS17_DW_DimDate[[#This Row],[Ngay]])),11,1)</f>
        <v>44866</v>
      </c>
      <c r="V4866" s="2">
        <f>DATE(YEAR(Table__._SQL2014_QLTS17_DW_DimDate[[#This Row],[NgayBatDauMuaVu]])+1, 10,31)</f>
        <v>45230</v>
      </c>
      <c r="W4866" s="3">
        <f>Table__._SQL2014_QLTS17_DW_DimDate[[#This Row],[Ngay]]-Table__._SQL2014_QLTS17_DW_DimDate[[#This Row],[NgayBatDauMuaVu]]+1</f>
        <v>178</v>
      </c>
      <c r="X4866">
        <f>INT((Table__._SQL2014_QLTS17_DW_DimDate[[#This Row],[NgayMuaVu]]-1)/7)+1</f>
        <v>26</v>
      </c>
      <c r="Y4866" t="str">
        <f>"Tuần " &amp;Table__._SQL2014_QLTS17_DW_DimDate[[#This Row],[TuanMuaVu]] &amp; " năm " &amp;Table__._SQL2014_QLTS17_DW_DimDate[[#This Row],[NamMuaVuStr]]</f>
        <v>Tuần 26 năm 2022-2023</v>
      </c>
      <c r="Z4866">
        <f>YEAR(Table__._SQL2014_QLTS17_DW_DimDate[[#This Row],[NgayBatDauMuaVu]])</f>
        <v>2022</v>
      </c>
      <c r="AA4866" t="str">
        <f>YEAR(Table__._SQL2014_QLTS17_DW_DimDate[[#This Row],[NgayBatDauMuaVu]]) &amp;"-"&amp;YEAR(Table__._SQL2014_QLTS17_DW_DimDate[[#This Row],[NgayKetThucMuaVu]])</f>
        <v>2022-2023</v>
      </c>
      <c r="AB4866">
        <f>YEAR(Table__._SQL2014_QLTS17_DW_DimDate[[#This Row],[NgayBatDauMuaVu]])</f>
        <v>2022</v>
      </c>
      <c r="AC4866">
        <f>YEAR(Table__._SQL2014_QLTS17_DW_DimDate[[#This Row],[NgayKetThucMuaVu]])</f>
        <v>2023</v>
      </c>
    </row>
    <row r="4867" spans="1:29">
      <c r="A4867">
        <v>20230428</v>
      </c>
      <c r="B4867" s="1">
        <v>45044</v>
      </c>
      <c r="C4867" t="s">
        <v>37</v>
      </c>
      <c r="D4867" t="s">
        <v>891</v>
      </c>
      <c r="E4867" t="s">
        <v>2</v>
      </c>
      <c r="F4867" t="s">
        <v>133</v>
      </c>
      <c r="G4867" t="s">
        <v>3</v>
      </c>
      <c r="H4867" t="s">
        <v>26</v>
      </c>
      <c r="I4867" t="s">
        <v>12</v>
      </c>
      <c r="J4867" t="s">
        <v>901</v>
      </c>
      <c r="K4867" t="s">
        <v>1</v>
      </c>
      <c r="L4867" t="s">
        <v>13</v>
      </c>
      <c r="M4867" t="s">
        <v>911</v>
      </c>
      <c r="N4867" t="s">
        <v>692</v>
      </c>
      <c r="O4867" t="s">
        <v>700</v>
      </c>
      <c r="P4867" t="s">
        <v>701</v>
      </c>
      <c r="Q4867" t="s">
        <v>700</v>
      </c>
      <c r="R4867" t="s">
        <v>702</v>
      </c>
      <c r="S4867" t="s">
        <v>693</v>
      </c>
      <c r="T4867" t="s">
        <v>696</v>
      </c>
      <c r="U4867" s="2">
        <f>DATE(IF(MONTH(Table__._SQL2014_QLTS17_DW_DimDate[[#This Row],[Ngay]])&lt;11,YEAR(Table__._SQL2014_QLTS17_DW_DimDate[[#This Row],[Ngay]])-1, YEAR(Table__._SQL2014_QLTS17_DW_DimDate[[#This Row],[Ngay]])),11,1)</f>
        <v>44866</v>
      </c>
      <c r="V4867" s="2">
        <f>DATE(YEAR(Table__._SQL2014_QLTS17_DW_DimDate[[#This Row],[NgayBatDauMuaVu]])+1, 10,31)</f>
        <v>45230</v>
      </c>
      <c r="W4867" s="3">
        <f>Table__._SQL2014_QLTS17_DW_DimDate[[#This Row],[Ngay]]-Table__._SQL2014_QLTS17_DW_DimDate[[#This Row],[NgayBatDauMuaVu]]+1</f>
        <v>179</v>
      </c>
      <c r="X4867">
        <f>INT((Table__._SQL2014_QLTS17_DW_DimDate[[#This Row],[NgayMuaVu]]-1)/7)+1</f>
        <v>26</v>
      </c>
      <c r="Y4867" t="str">
        <f>"Tuần " &amp;Table__._SQL2014_QLTS17_DW_DimDate[[#This Row],[TuanMuaVu]] &amp; " năm " &amp;Table__._SQL2014_QLTS17_DW_DimDate[[#This Row],[NamMuaVuStr]]</f>
        <v>Tuần 26 năm 2022-2023</v>
      </c>
      <c r="Z4867">
        <f>YEAR(Table__._SQL2014_QLTS17_DW_DimDate[[#This Row],[NgayBatDauMuaVu]])</f>
        <v>2022</v>
      </c>
      <c r="AA4867" t="str">
        <f>YEAR(Table__._SQL2014_QLTS17_DW_DimDate[[#This Row],[NgayBatDauMuaVu]]) &amp;"-"&amp;YEAR(Table__._SQL2014_QLTS17_DW_DimDate[[#This Row],[NgayKetThucMuaVu]])</f>
        <v>2022-2023</v>
      </c>
      <c r="AB4867">
        <f>YEAR(Table__._SQL2014_QLTS17_DW_DimDate[[#This Row],[NgayBatDauMuaVu]])</f>
        <v>2022</v>
      </c>
      <c r="AC4867">
        <f>YEAR(Table__._SQL2014_QLTS17_DW_DimDate[[#This Row],[NgayKetThucMuaVu]])</f>
        <v>2023</v>
      </c>
    </row>
    <row r="4868" spans="1:29">
      <c r="A4868">
        <v>20230429</v>
      </c>
      <c r="B4868" s="1">
        <v>45045</v>
      </c>
      <c r="C4868" t="s">
        <v>38</v>
      </c>
      <c r="D4868" t="s">
        <v>892</v>
      </c>
      <c r="E4868" t="s">
        <v>14</v>
      </c>
      <c r="F4868" t="s">
        <v>134</v>
      </c>
      <c r="G4868" t="s">
        <v>3</v>
      </c>
      <c r="H4868" t="s">
        <v>26</v>
      </c>
      <c r="I4868" t="s">
        <v>12</v>
      </c>
      <c r="J4868" t="s">
        <v>901</v>
      </c>
      <c r="K4868" t="s">
        <v>1</v>
      </c>
      <c r="L4868" t="s">
        <v>13</v>
      </c>
      <c r="M4868" t="s">
        <v>911</v>
      </c>
      <c r="N4868" t="s">
        <v>692</v>
      </c>
      <c r="O4868" t="s">
        <v>700</v>
      </c>
      <c r="P4868" t="s">
        <v>701</v>
      </c>
      <c r="Q4868" t="s">
        <v>700</v>
      </c>
      <c r="R4868" t="s">
        <v>702</v>
      </c>
      <c r="S4868" t="s">
        <v>693</v>
      </c>
      <c r="T4868" t="s">
        <v>696</v>
      </c>
      <c r="U4868" s="2">
        <f>DATE(IF(MONTH(Table__._SQL2014_QLTS17_DW_DimDate[[#This Row],[Ngay]])&lt;11,YEAR(Table__._SQL2014_QLTS17_DW_DimDate[[#This Row],[Ngay]])-1, YEAR(Table__._SQL2014_QLTS17_DW_DimDate[[#This Row],[Ngay]])),11,1)</f>
        <v>44866</v>
      </c>
      <c r="V4868" s="2">
        <f>DATE(YEAR(Table__._SQL2014_QLTS17_DW_DimDate[[#This Row],[NgayBatDauMuaVu]])+1, 10,31)</f>
        <v>45230</v>
      </c>
      <c r="W4868" s="3">
        <f>Table__._SQL2014_QLTS17_DW_DimDate[[#This Row],[Ngay]]-Table__._SQL2014_QLTS17_DW_DimDate[[#This Row],[NgayBatDauMuaVu]]+1</f>
        <v>180</v>
      </c>
      <c r="X4868">
        <f>INT((Table__._SQL2014_QLTS17_DW_DimDate[[#This Row],[NgayMuaVu]]-1)/7)+1</f>
        <v>26</v>
      </c>
      <c r="Y4868" t="str">
        <f>"Tuần " &amp;Table__._SQL2014_QLTS17_DW_DimDate[[#This Row],[TuanMuaVu]] &amp; " năm " &amp;Table__._SQL2014_QLTS17_DW_DimDate[[#This Row],[NamMuaVuStr]]</f>
        <v>Tuần 26 năm 2022-2023</v>
      </c>
      <c r="Z4868">
        <f>YEAR(Table__._SQL2014_QLTS17_DW_DimDate[[#This Row],[NgayBatDauMuaVu]])</f>
        <v>2022</v>
      </c>
      <c r="AA4868" t="str">
        <f>YEAR(Table__._SQL2014_QLTS17_DW_DimDate[[#This Row],[NgayBatDauMuaVu]]) &amp;"-"&amp;YEAR(Table__._SQL2014_QLTS17_DW_DimDate[[#This Row],[NgayKetThucMuaVu]])</f>
        <v>2022-2023</v>
      </c>
      <c r="AB4868">
        <f>YEAR(Table__._SQL2014_QLTS17_DW_DimDate[[#This Row],[NgayBatDauMuaVu]])</f>
        <v>2022</v>
      </c>
      <c r="AC4868">
        <f>YEAR(Table__._SQL2014_QLTS17_DW_DimDate[[#This Row],[NgayKetThucMuaVu]])</f>
        <v>2023</v>
      </c>
    </row>
    <row r="4869" spans="1:29">
      <c r="A4869">
        <v>20230430</v>
      </c>
      <c r="B4869" s="1">
        <v>45046</v>
      </c>
      <c r="C4869" t="s">
        <v>39</v>
      </c>
      <c r="D4869" t="s">
        <v>893</v>
      </c>
      <c r="E4869" t="s">
        <v>1</v>
      </c>
      <c r="F4869" t="s">
        <v>135</v>
      </c>
      <c r="G4869" t="s">
        <v>2</v>
      </c>
      <c r="H4869" t="s">
        <v>27</v>
      </c>
      <c r="I4869" t="s">
        <v>12</v>
      </c>
      <c r="J4869" t="s">
        <v>901</v>
      </c>
      <c r="K4869" t="s">
        <v>1</v>
      </c>
      <c r="L4869" t="s">
        <v>13</v>
      </c>
      <c r="M4869" t="s">
        <v>911</v>
      </c>
      <c r="N4869" t="s">
        <v>692</v>
      </c>
      <c r="O4869" t="s">
        <v>700</v>
      </c>
      <c r="P4869" t="s">
        <v>701</v>
      </c>
      <c r="Q4869" t="s">
        <v>700</v>
      </c>
      <c r="R4869" t="s">
        <v>702</v>
      </c>
      <c r="S4869" t="s">
        <v>693</v>
      </c>
      <c r="T4869" t="s">
        <v>696</v>
      </c>
      <c r="U4869" s="2">
        <f>DATE(IF(MONTH(Table__._SQL2014_QLTS17_DW_DimDate[[#This Row],[Ngay]])&lt;11,YEAR(Table__._SQL2014_QLTS17_DW_DimDate[[#This Row],[Ngay]])-1, YEAR(Table__._SQL2014_QLTS17_DW_DimDate[[#This Row],[Ngay]])),11,1)</f>
        <v>44866</v>
      </c>
      <c r="V4869" s="2">
        <f>DATE(YEAR(Table__._SQL2014_QLTS17_DW_DimDate[[#This Row],[NgayBatDauMuaVu]])+1, 10,31)</f>
        <v>45230</v>
      </c>
      <c r="W4869" s="3">
        <f>Table__._SQL2014_QLTS17_DW_DimDate[[#This Row],[Ngay]]-Table__._SQL2014_QLTS17_DW_DimDate[[#This Row],[NgayBatDauMuaVu]]+1</f>
        <v>181</v>
      </c>
      <c r="X4869">
        <f>INT((Table__._SQL2014_QLTS17_DW_DimDate[[#This Row],[NgayMuaVu]]-1)/7)+1</f>
        <v>26</v>
      </c>
      <c r="Y4869" t="str">
        <f>"Tuần " &amp;Table__._SQL2014_QLTS17_DW_DimDate[[#This Row],[TuanMuaVu]] &amp; " năm " &amp;Table__._SQL2014_QLTS17_DW_DimDate[[#This Row],[NamMuaVuStr]]</f>
        <v>Tuần 26 năm 2022-2023</v>
      </c>
      <c r="Z4869">
        <f>YEAR(Table__._SQL2014_QLTS17_DW_DimDate[[#This Row],[NgayBatDauMuaVu]])</f>
        <v>2022</v>
      </c>
      <c r="AA4869" t="str">
        <f>YEAR(Table__._SQL2014_QLTS17_DW_DimDate[[#This Row],[NgayBatDauMuaVu]]) &amp;"-"&amp;YEAR(Table__._SQL2014_QLTS17_DW_DimDate[[#This Row],[NgayKetThucMuaVu]])</f>
        <v>2022-2023</v>
      </c>
      <c r="AB4869">
        <f>YEAR(Table__._SQL2014_QLTS17_DW_DimDate[[#This Row],[NgayBatDauMuaVu]])</f>
        <v>2022</v>
      </c>
      <c r="AC4869">
        <f>YEAR(Table__._SQL2014_QLTS17_DW_DimDate[[#This Row],[NgayKetThucMuaVu]])</f>
        <v>2023</v>
      </c>
    </row>
    <row r="4870" spans="1:29">
      <c r="A4870">
        <v>20230501</v>
      </c>
      <c r="B4870" s="1">
        <v>45047</v>
      </c>
      <c r="C4870" t="s">
        <v>1</v>
      </c>
      <c r="D4870" t="s">
        <v>894</v>
      </c>
      <c r="E4870" t="s">
        <v>13</v>
      </c>
      <c r="F4870" t="s">
        <v>136</v>
      </c>
      <c r="G4870" t="s">
        <v>1</v>
      </c>
      <c r="H4870" t="s">
        <v>27</v>
      </c>
      <c r="I4870" t="s">
        <v>3</v>
      </c>
      <c r="J4870" t="s">
        <v>903</v>
      </c>
      <c r="K4870" t="s">
        <v>13</v>
      </c>
      <c r="L4870" t="s">
        <v>13</v>
      </c>
      <c r="M4870" t="s">
        <v>911</v>
      </c>
      <c r="N4870" t="s">
        <v>692</v>
      </c>
      <c r="O4870" t="s">
        <v>703</v>
      </c>
      <c r="P4870" t="s">
        <v>704</v>
      </c>
      <c r="Q4870" t="s">
        <v>700</v>
      </c>
      <c r="R4870" t="s">
        <v>702</v>
      </c>
      <c r="S4870" t="s">
        <v>693</v>
      </c>
      <c r="T4870" t="s">
        <v>696</v>
      </c>
      <c r="U4870" s="2">
        <f>DATE(IF(MONTH(Table__._SQL2014_QLTS17_DW_DimDate[[#This Row],[Ngay]])&lt;11,YEAR(Table__._SQL2014_QLTS17_DW_DimDate[[#This Row],[Ngay]])-1, YEAR(Table__._SQL2014_QLTS17_DW_DimDate[[#This Row],[Ngay]])),11,1)</f>
        <v>44866</v>
      </c>
      <c r="V4870" s="2">
        <f>DATE(YEAR(Table__._SQL2014_QLTS17_DW_DimDate[[#This Row],[NgayBatDauMuaVu]])+1, 10,31)</f>
        <v>45230</v>
      </c>
      <c r="W4870" s="3">
        <f>Table__._SQL2014_QLTS17_DW_DimDate[[#This Row],[Ngay]]-Table__._SQL2014_QLTS17_DW_DimDate[[#This Row],[NgayBatDauMuaVu]]+1</f>
        <v>182</v>
      </c>
      <c r="X4870">
        <f>INT((Table__._SQL2014_QLTS17_DW_DimDate[[#This Row],[NgayMuaVu]]-1)/7)+1</f>
        <v>26</v>
      </c>
      <c r="Y4870" t="str">
        <f>"Tuần " &amp;Table__._SQL2014_QLTS17_DW_DimDate[[#This Row],[TuanMuaVu]] &amp; " năm " &amp;Table__._SQL2014_QLTS17_DW_DimDate[[#This Row],[NamMuaVuStr]]</f>
        <v>Tuần 26 năm 2022-2023</v>
      </c>
      <c r="Z4870">
        <f>YEAR(Table__._SQL2014_QLTS17_DW_DimDate[[#This Row],[NgayBatDauMuaVu]])</f>
        <v>2022</v>
      </c>
      <c r="AA4870" t="str">
        <f>YEAR(Table__._SQL2014_QLTS17_DW_DimDate[[#This Row],[NgayBatDauMuaVu]]) &amp;"-"&amp;YEAR(Table__._SQL2014_QLTS17_DW_DimDate[[#This Row],[NgayKetThucMuaVu]])</f>
        <v>2022-2023</v>
      </c>
      <c r="AB4870">
        <f>YEAR(Table__._SQL2014_QLTS17_DW_DimDate[[#This Row],[NgayBatDauMuaVu]])</f>
        <v>2022</v>
      </c>
      <c r="AC4870">
        <f>YEAR(Table__._SQL2014_QLTS17_DW_DimDate[[#This Row],[NgayKetThucMuaVu]])</f>
        <v>2023</v>
      </c>
    </row>
    <row r="4871" spans="1:29">
      <c r="A4871">
        <v>20230502</v>
      </c>
      <c r="B4871" s="1">
        <v>45048</v>
      </c>
      <c r="C4871" t="s">
        <v>13</v>
      </c>
      <c r="D4871" t="s">
        <v>895</v>
      </c>
      <c r="E4871" t="s">
        <v>16</v>
      </c>
      <c r="F4871" t="s">
        <v>138</v>
      </c>
      <c r="G4871" t="s">
        <v>1</v>
      </c>
      <c r="H4871" t="s">
        <v>27</v>
      </c>
      <c r="I4871" t="s">
        <v>3</v>
      </c>
      <c r="J4871" t="s">
        <v>903</v>
      </c>
      <c r="K4871" t="s">
        <v>13</v>
      </c>
      <c r="L4871" t="s">
        <v>13</v>
      </c>
      <c r="M4871" t="s">
        <v>911</v>
      </c>
      <c r="N4871" t="s">
        <v>692</v>
      </c>
      <c r="O4871" t="s">
        <v>703</v>
      </c>
      <c r="P4871" t="s">
        <v>704</v>
      </c>
      <c r="Q4871" t="s">
        <v>700</v>
      </c>
      <c r="R4871" t="s">
        <v>702</v>
      </c>
      <c r="S4871" t="s">
        <v>693</v>
      </c>
      <c r="T4871" t="s">
        <v>696</v>
      </c>
      <c r="U4871" s="2">
        <f>DATE(IF(MONTH(Table__._SQL2014_QLTS17_DW_DimDate[[#This Row],[Ngay]])&lt;11,YEAR(Table__._SQL2014_QLTS17_DW_DimDate[[#This Row],[Ngay]])-1, YEAR(Table__._SQL2014_QLTS17_DW_DimDate[[#This Row],[Ngay]])),11,1)</f>
        <v>44866</v>
      </c>
      <c r="V4871" s="2">
        <f>DATE(YEAR(Table__._SQL2014_QLTS17_DW_DimDate[[#This Row],[NgayBatDauMuaVu]])+1, 10,31)</f>
        <v>45230</v>
      </c>
      <c r="W4871" s="3">
        <f>Table__._SQL2014_QLTS17_DW_DimDate[[#This Row],[Ngay]]-Table__._SQL2014_QLTS17_DW_DimDate[[#This Row],[NgayBatDauMuaVu]]+1</f>
        <v>183</v>
      </c>
      <c r="X4871">
        <f>INT((Table__._SQL2014_QLTS17_DW_DimDate[[#This Row],[NgayMuaVu]]-1)/7)+1</f>
        <v>27</v>
      </c>
      <c r="Y4871" t="str">
        <f>"Tuần " &amp;Table__._SQL2014_QLTS17_DW_DimDate[[#This Row],[TuanMuaVu]] &amp; " năm " &amp;Table__._SQL2014_QLTS17_DW_DimDate[[#This Row],[NamMuaVuStr]]</f>
        <v>Tuần 27 năm 2022-2023</v>
      </c>
      <c r="Z4871">
        <f>YEAR(Table__._SQL2014_QLTS17_DW_DimDate[[#This Row],[NgayBatDauMuaVu]])</f>
        <v>2022</v>
      </c>
      <c r="AA4871" t="str">
        <f>YEAR(Table__._SQL2014_QLTS17_DW_DimDate[[#This Row],[NgayBatDauMuaVu]]) &amp;"-"&amp;YEAR(Table__._SQL2014_QLTS17_DW_DimDate[[#This Row],[NgayKetThucMuaVu]])</f>
        <v>2022-2023</v>
      </c>
      <c r="AB4871">
        <f>YEAR(Table__._SQL2014_QLTS17_DW_DimDate[[#This Row],[NgayBatDauMuaVu]])</f>
        <v>2022</v>
      </c>
      <c r="AC4871">
        <f>YEAR(Table__._SQL2014_QLTS17_DW_DimDate[[#This Row],[NgayKetThucMuaVu]])</f>
        <v>2023</v>
      </c>
    </row>
    <row r="4872" spans="1:29">
      <c r="A4872">
        <v>20230503</v>
      </c>
      <c r="B4872" s="1">
        <v>45049</v>
      </c>
      <c r="C4872" t="s">
        <v>16</v>
      </c>
      <c r="D4872" t="s">
        <v>896</v>
      </c>
      <c r="E4872" t="s">
        <v>12</v>
      </c>
      <c r="F4872" t="s">
        <v>139</v>
      </c>
      <c r="G4872" t="s">
        <v>1</v>
      </c>
      <c r="H4872" t="s">
        <v>27</v>
      </c>
      <c r="I4872" t="s">
        <v>3</v>
      </c>
      <c r="J4872" t="s">
        <v>903</v>
      </c>
      <c r="K4872" t="s">
        <v>13</v>
      </c>
      <c r="L4872" t="s">
        <v>13</v>
      </c>
      <c r="M4872" t="s">
        <v>911</v>
      </c>
      <c r="N4872" t="s">
        <v>692</v>
      </c>
      <c r="O4872" t="s">
        <v>703</v>
      </c>
      <c r="P4872" t="s">
        <v>704</v>
      </c>
      <c r="Q4872" t="s">
        <v>700</v>
      </c>
      <c r="R4872" t="s">
        <v>702</v>
      </c>
      <c r="S4872" t="s">
        <v>693</v>
      </c>
      <c r="T4872" t="s">
        <v>696</v>
      </c>
      <c r="U4872" s="2">
        <f>DATE(IF(MONTH(Table__._SQL2014_QLTS17_DW_DimDate[[#This Row],[Ngay]])&lt;11,YEAR(Table__._SQL2014_QLTS17_DW_DimDate[[#This Row],[Ngay]])-1, YEAR(Table__._SQL2014_QLTS17_DW_DimDate[[#This Row],[Ngay]])),11,1)</f>
        <v>44866</v>
      </c>
      <c r="V4872" s="2">
        <f>DATE(YEAR(Table__._SQL2014_QLTS17_DW_DimDate[[#This Row],[NgayBatDauMuaVu]])+1, 10,31)</f>
        <v>45230</v>
      </c>
      <c r="W4872" s="3">
        <f>Table__._SQL2014_QLTS17_DW_DimDate[[#This Row],[Ngay]]-Table__._SQL2014_QLTS17_DW_DimDate[[#This Row],[NgayBatDauMuaVu]]+1</f>
        <v>184</v>
      </c>
      <c r="X4872">
        <f>INT((Table__._SQL2014_QLTS17_DW_DimDate[[#This Row],[NgayMuaVu]]-1)/7)+1</f>
        <v>27</v>
      </c>
      <c r="Y4872" t="str">
        <f>"Tuần " &amp;Table__._SQL2014_QLTS17_DW_DimDate[[#This Row],[TuanMuaVu]] &amp; " năm " &amp;Table__._SQL2014_QLTS17_DW_DimDate[[#This Row],[NamMuaVuStr]]</f>
        <v>Tuần 27 năm 2022-2023</v>
      </c>
      <c r="Z4872">
        <f>YEAR(Table__._SQL2014_QLTS17_DW_DimDate[[#This Row],[NgayBatDauMuaVu]])</f>
        <v>2022</v>
      </c>
      <c r="AA4872" t="str">
        <f>YEAR(Table__._SQL2014_QLTS17_DW_DimDate[[#This Row],[NgayBatDauMuaVu]]) &amp;"-"&amp;YEAR(Table__._SQL2014_QLTS17_DW_DimDate[[#This Row],[NgayKetThucMuaVu]])</f>
        <v>2022-2023</v>
      </c>
      <c r="AB4872">
        <f>YEAR(Table__._SQL2014_QLTS17_DW_DimDate[[#This Row],[NgayBatDauMuaVu]])</f>
        <v>2022</v>
      </c>
      <c r="AC4872">
        <f>YEAR(Table__._SQL2014_QLTS17_DW_DimDate[[#This Row],[NgayKetThucMuaVu]])</f>
        <v>2023</v>
      </c>
    </row>
    <row r="4873" spans="1:29">
      <c r="A4873">
        <v>20230504</v>
      </c>
      <c r="B4873" s="1">
        <v>45050</v>
      </c>
      <c r="C4873" t="s">
        <v>12</v>
      </c>
      <c r="D4873" t="s">
        <v>897</v>
      </c>
      <c r="E4873" t="s">
        <v>3</v>
      </c>
      <c r="F4873" t="s">
        <v>140</v>
      </c>
      <c r="G4873" t="s">
        <v>1</v>
      </c>
      <c r="H4873" t="s">
        <v>27</v>
      </c>
      <c r="I4873" t="s">
        <v>3</v>
      </c>
      <c r="J4873" t="s">
        <v>903</v>
      </c>
      <c r="K4873" t="s">
        <v>13</v>
      </c>
      <c r="L4873" t="s">
        <v>13</v>
      </c>
      <c r="M4873" t="s">
        <v>911</v>
      </c>
      <c r="N4873" t="s">
        <v>692</v>
      </c>
      <c r="O4873" t="s">
        <v>703</v>
      </c>
      <c r="P4873" t="s">
        <v>704</v>
      </c>
      <c r="Q4873" t="s">
        <v>700</v>
      </c>
      <c r="R4873" t="s">
        <v>702</v>
      </c>
      <c r="S4873" t="s">
        <v>693</v>
      </c>
      <c r="T4873" t="s">
        <v>696</v>
      </c>
      <c r="U4873" s="2">
        <f>DATE(IF(MONTH(Table__._SQL2014_QLTS17_DW_DimDate[[#This Row],[Ngay]])&lt;11,YEAR(Table__._SQL2014_QLTS17_DW_DimDate[[#This Row],[Ngay]])-1, YEAR(Table__._SQL2014_QLTS17_DW_DimDate[[#This Row],[Ngay]])),11,1)</f>
        <v>44866</v>
      </c>
      <c r="V4873" s="2">
        <f>DATE(YEAR(Table__._SQL2014_QLTS17_DW_DimDate[[#This Row],[NgayBatDauMuaVu]])+1, 10,31)</f>
        <v>45230</v>
      </c>
      <c r="W4873" s="3">
        <f>Table__._SQL2014_QLTS17_DW_DimDate[[#This Row],[Ngay]]-Table__._SQL2014_QLTS17_DW_DimDate[[#This Row],[NgayBatDauMuaVu]]+1</f>
        <v>185</v>
      </c>
      <c r="X4873">
        <f>INT((Table__._SQL2014_QLTS17_DW_DimDate[[#This Row],[NgayMuaVu]]-1)/7)+1</f>
        <v>27</v>
      </c>
      <c r="Y4873" t="str">
        <f>"Tuần " &amp;Table__._SQL2014_QLTS17_DW_DimDate[[#This Row],[TuanMuaVu]] &amp; " năm " &amp;Table__._SQL2014_QLTS17_DW_DimDate[[#This Row],[NamMuaVuStr]]</f>
        <v>Tuần 27 năm 2022-2023</v>
      </c>
      <c r="Z4873">
        <f>YEAR(Table__._SQL2014_QLTS17_DW_DimDate[[#This Row],[NgayBatDauMuaVu]])</f>
        <v>2022</v>
      </c>
      <c r="AA4873" t="str">
        <f>YEAR(Table__._SQL2014_QLTS17_DW_DimDate[[#This Row],[NgayBatDauMuaVu]]) &amp;"-"&amp;YEAR(Table__._SQL2014_QLTS17_DW_DimDate[[#This Row],[NgayKetThucMuaVu]])</f>
        <v>2022-2023</v>
      </c>
      <c r="AB4873">
        <f>YEAR(Table__._SQL2014_QLTS17_DW_DimDate[[#This Row],[NgayBatDauMuaVu]])</f>
        <v>2022</v>
      </c>
      <c r="AC4873">
        <f>YEAR(Table__._SQL2014_QLTS17_DW_DimDate[[#This Row],[NgayKetThucMuaVu]])</f>
        <v>2023</v>
      </c>
    </row>
    <row r="4874" spans="1:29">
      <c r="A4874">
        <v>20230505</v>
      </c>
      <c r="B4874" s="1">
        <v>45051</v>
      </c>
      <c r="C4874" t="s">
        <v>3</v>
      </c>
      <c r="D4874" t="s">
        <v>891</v>
      </c>
      <c r="E4874" t="s">
        <v>2</v>
      </c>
      <c r="F4874" t="s">
        <v>141</v>
      </c>
      <c r="G4874" t="s">
        <v>1</v>
      </c>
      <c r="H4874" t="s">
        <v>27</v>
      </c>
      <c r="I4874" t="s">
        <v>3</v>
      </c>
      <c r="J4874" t="s">
        <v>903</v>
      </c>
      <c r="K4874" t="s">
        <v>13</v>
      </c>
      <c r="L4874" t="s">
        <v>13</v>
      </c>
      <c r="M4874" t="s">
        <v>911</v>
      </c>
      <c r="N4874" t="s">
        <v>692</v>
      </c>
      <c r="O4874" t="s">
        <v>703</v>
      </c>
      <c r="P4874" t="s">
        <v>704</v>
      </c>
      <c r="Q4874" t="s">
        <v>700</v>
      </c>
      <c r="R4874" t="s">
        <v>702</v>
      </c>
      <c r="S4874" t="s">
        <v>693</v>
      </c>
      <c r="T4874" t="s">
        <v>696</v>
      </c>
      <c r="U4874" s="2">
        <f>DATE(IF(MONTH(Table__._SQL2014_QLTS17_DW_DimDate[[#This Row],[Ngay]])&lt;11,YEAR(Table__._SQL2014_QLTS17_DW_DimDate[[#This Row],[Ngay]])-1, YEAR(Table__._SQL2014_QLTS17_DW_DimDate[[#This Row],[Ngay]])),11,1)</f>
        <v>44866</v>
      </c>
      <c r="V4874" s="2">
        <f>DATE(YEAR(Table__._SQL2014_QLTS17_DW_DimDate[[#This Row],[NgayBatDauMuaVu]])+1, 10,31)</f>
        <v>45230</v>
      </c>
      <c r="W4874" s="3">
        <f>Table__._SQL2014_QLTS17_DW_DimDate[[#This Row],[Ngay]]-Table__._SQL2014_QLTS17_DW_DimDate[[#This Row],[NgayBatDauMuaVu]]+1</f>
        <v>186</v>
      </c>
      <c r="X4874">
        <f>INT((Table__._SQL2014_QLTS17_DW_DimDate[[#This Row],[NgayMuaVu]]-1)/7)+1</f>
        <v>27</v>
      </c>
      <c r="Y4874" t="str">
        <f>"Tuần " &amp;Table__._SQL2014_QLTS17_DW_DimDate[[#This Row],[TuanMuaVu]] &amp; " năm " &amp;Table__._SQL2014_QLTS17_DW_DimDate[[#This Row],[NamMuaVuStr]]</f>
        <v>Tuần 27 năm 2022-2023</v>
      </c>
      <c r="Z4874">
        <f>YEAR(Table__._SQL2014_QLTS17_DW_DimDate[[#This Row],[NgayBatDauMuaVu]])</f>
        <v>2022</v>
      </c>
      <c r="AA4874" t="str">
        <f>YEAR(Table__._SQL2014_QLTS17_DW_DimDate[[#This Row],[NgayBatDauMuaVu]]) &amp;"-"&amp;YEAR(Table__._SQL2014_QLTS17_DW_DimDate[[#This Row],[NgayKetThucMuaVu]])</f>
        <v>2022-2023</v>
      </c>
      <c r="AB4874">
        <f>YEAR(Table__._SQL2014_QLTS17_DW_DimDate[[#This Row],[NgayBatDauMuaVu]])</f>
        <v>2022</v>
      </c>
      <c r="AC4874">
        <f>YEAR(Table__._SQL2014_QLTS17_DW_DimDate[[#This Row],[NgayKetThucMuaVu]])</f>
        <v>2023</v>
      </c>
    </row>
    <row r="4875" spans="1:29">
      <c r="A4875">
        <v>20230506</v>
      </c>
      <c r="B4875" s="1">
        <v>45052</v>
      </c>
      <c r="C4875" t="s">
        <v>2</v>
      </c>
      <c r="D4875" t="s">
        <v>892</v>
      </c>
      <c r="E4875" t="s">
        <v>14</v>
      </c>
      <c r="F4875" t="s">
        <v>142</v>
      </c>
      <c r="G4875" t="s">
        <v>1</v>
      </c>
      <c r="H4875" t="s">
        <v>27</v>
      </c>
      <c r="I4875" t="s">
        <v>3</v>
      </c>
      <c r="J4875" t="s">
        <v>903</v>
      </c>
      <c r="K4875" t="s">
        <v>13</v>
      </c>
      <c r="L4875" t="s">
        <v>13</v>
      </c>
      <c r="M4875" t="s">
        <v>911</v>
      </c>
      <c r="N4875" t="s">
        <v>692</v>
      </c>
      <c r="O4875" t="s">
        <v>703</v>
      </c>
      <c r="P4875" t="s">
        <v>704</v>
      </c>
      <c r="Q4875" t="s">
        <v>700</v>
      </c>
      <c r="R4875" t="s">
        <v>702</v>
      </c>
      <c r="S4875" t="s">
        <v>693</v>
      </c>
      <c r="T4875" t="s">
        <v>696</v>
      </c>
      <c r="U4875" s="2">
        <f>DATE(IF(MONTH(Table__._SQL2014_QLTS17_DW_DimDate[[#This Row],[Ngay]])&lt;11,YEAR(Table__._SQL2014_QLTS17_DW_DimDate[[#This Row],[Ngay]])-1, YEAR(Table__._SQL2014_QLTS17_DW_DimDate[[#This Row],[Ngay]])),11,1)</f>
        <v>44866</v>
      </c>
      <c r="V4875" s="2">
        <f>DATE(YEAR(Table__._SQL2014_QLTS17_DW_DimDate[[#This Row],[NgayBatDauMuaVu]])+1, 10,31)</f>
        <v>45230</v>
      </c>
      <c r="W4875" s="3">
        <f>Table__._SQL2014_QLTS17_DW_DimDate[[#This Row],[Ngay]]-Table__._SQL2014_QLTS17_DW_DimDate[[#This Row],[NgayBatDauMuaVu]]+1</f>
        <v>187</v>
      </c>
      <c r="X4875">
        <f>INT((Table__._SQL2014_QLTS17_DW_DimDate[[#This Row],[NgayMuaVu]]-1)/7)+1</f>
        <v>27</v>
      </c>
      <c r="Y4875" t="str">
        <f>"Tuần " &amp;Table__._SQL2014_QLTS17_DW_DimDate[[#This Row],[TuanMuaVu]] &amp; " năm " &amp;Table__._SQL2014_QLTS17_DW_DimDate[[#This Row],[NamMuaVuStr]]</f>
        <v>Tuần 27 năm 2022-2023</v>
      </c>
      <c r="Z4875">
        <f>YEAR(Table__._SQL2014_QLTS17_DW_DimDate[[#This Row],[NgayBatDauMuaVu]])</f>
        <v>2022</v>
      </c>
      <c r="AA4875" t="str">
        <f>YEAR(Table__._SQL2014_QLTS17_DW_DimDate[[#This Row],[NgayBatDauMuaVu]]) &amp;"-"&amp;YEAR(Table__._SQL2014_QLTS17_DW_DimDate[[#This Row],[NgayKetThucMuaVu]])</f>
        <v>2022-2023</v>
      </c>
      <c r="AB4875">
        <f>YEAR(Table__._SQL2014_QLTS17_DW_DimDate[[#This Row],[NgayBatDauMuaVu]])</f>
        <v>2022</v>
      </c>
      <c r="AC4875">
        <f>YEAR(Table__._SQL2014_QLTS17_DW_DimDate[[#This Row],[NgayKetThucMuaVu]])</f>
        <v>2023</v>
      </c>
    </row>
    <row r="4876" spans="1:29">
      <c r="A4876">
        <v>20230507</v>
      </c>
      <c r="B4876" s="1">
        <v>45053</v>
      </c>
      <c r="C4876" t="s">
        <v>14</v>
      </c>
      <c r="D4876" t="s">
        <v>893</v>
      </c>
      <c r="E4876" t="s">
        <v>1</v>
      </c>
      <c r="F4876" t="s">
        <v>143</v>
      </c>
      <c r="G4876" t="s">
        <v>13</v>
      </c>
      <c r="H4876" t="s">
        <v>28</v>
      </c>
      <c r="I4876" t="s">
        <v>3</v>
      </c>
      <c r="J4876" t="s">
        <v>903</v>
      </c>
      <c r="K4876" t="s">
        <v>13</v>
      </c>
      <c r="L4876" t="s">
        <v>13</v>
      </c>
      <c r="M4876" t="s">
        <v>911</v>
      </c>
      <c r="N4876" t="s">
        <v>692</v>
      </c>
      <c r="O4876" t="s">
        <v>703</v>
      </c>
      <c r="P4876" t="s">
        <v>704</v>
      </c>
      <c r="Q4876" t="s">
        <v>700</v>
      </c>
      <c r="R4876" t="s">
        <v>702</v>
      </c>
      <c r="S4876" t="s">
        <v>693</v>
      </c>
      <c r="T4876" t="s">
        <v>696</v>
      </c>
      <c r="U4876" s="2">
        <f>DATE(IF(MONTH(Table__._SQL2014_QLTS17_DW_DimDate[[#This Row],[Ngay]])&lt;11,YEAR(Table__._SQL2014_QLTS17_DW_DimDate[[#This Row],[Ngay]])-1, YEAR(Table__._SQL2014_QLTS17_DW_DimDate[[#This Row],[Ngay]])),11,1)</f>
        <v>44866</v>
      </c>
      <c r="V4876" s="2">
        <f>DATE(YEAR(Table__._SQL2014_QLTS17_DW_DimDate[[#This Row],[NgayBatDauMuaVu]])+1, 10,31)</f>
        <v>45230</v>
      </c>
      <c r="W4876" s="3">
        <f>Table__._SQL2014_QLTS17_DW_DimDate[[#This Row],[Ngay]]-Table__._SQL2014_QLTS17_DW_DimDate[[#This Row],[NgayBatDauMuaVu]]+1</f>
        <v>188</v>
      </c>
      <c r="X4876">
        <f>INT((Table__._SQL2014_QLTS17_DW_DimDate[[#This Row],[NgayMuaVu]]-1)/7)+1</f>
        <v>27</v>
      </c>
      <c r="Y4876" t="str">
        <f>"Tuần " &amp;Table__._SQL2014_QLTS17_DW_DimDate[[#This Row],[TuanMuaVu]] &amp; " năm " &amp;Table__._SQL2014_QLTS17_DW_DimDate[[#This Row],[NamMuaVuStr]]</f>
        <v>Tuần 27 năm 2022-2023</v>
      </c>
      <c r="Z4876">
        <f>YEAR(Table__._SQL2014_QLTS17_DW_DimDate[[#This Row],[NgayBatDauMuaVu]])</f>
        <v>2022</v>
      </c>
      <c r="AA4876" t="str">
        <f>YEAR(Table__._SQL2014_QLTS17_DW_DimDate[[#This Row],[NgayBatDauMuaVu]]) &amp;"-"&amp;YEAR(Table__._SQL2014_QLTS17_DW_DimDate[[#This Row],[NgayKetThucMuaVu]])</f>
        <v>2022-2023</v>
      </c>
      <c r="AB4876">
        <f>YEAR(Table__._SQL2014_QLTS17_DW_DimDate[[#This Row],[NgayBatDauMuaVu]])</f>
        <v>2022</v>
      </c>
      <c r="AC4876">
        <f>YEAR(Table__._SQL2014_QLTS17_DW_DimDate[[#This Row],[NgayKetThucMuaVu]])</f>
        <v>2023</v>
      </c>
    </row>
    <row r="4877" spans="1:29">
      <c r="A4877">
        <v>20230508</v>
      </c>
      <c r="B4877" s="1">
        <v>45054</v>
      </c>
      <c r="C4877" t="s">
        <v>18</v>
      </c>
      <c r="D4877" t="s">
        <v>894</v>
      </c>
      <c r="E4877" t="s">
        <v>13</v>
      </c>
      <c r="F4877" t="s">
        <v>144</v>
      </c>
      <c r="G4877" t="s">
        <v>13</v>
      </c>
      <c r="H4877" t="s">
        <v>28</v>
      </c>
      <c r="I4877" t="s">
        <v>3</v>
      </c>
      <c r="J4877" t="s">
        <v>903</v>
      </c>
      <c r="K4877" t="s">
        <v>13</v>
      </c>
      <c r="L4877" t="s">
        <v>13</v>
      </c>
      <c r="M4877" t="s">
        <v>911</v>
      </c>
      <c r="N4877" t="s">
        <v>692</v>
      </c>
      <c r="O4877" t="s">
        <v>703</v>
      </c>
      <c r="P4877" t="s">
        <v>704</v>
      </c>
      <c r="Q4877" t="s">
        <v>700</v>
      </c>
      <c r="R4877" t="s">
        <v>702</v>
      </c>
      <c r="S4877" t="s">
        <v>693</v>
      </c>
      <c r="T4877" t="s">
        <v>696</v>
      </c>
      <c r="U4877" s="2">
        <f>DATE(IF(MONTH(Table__._SQL2014_QLTS17_DW_DimDate[[#This Row],[Ngay]])&lt;11,YEAR(Table__._SQL2014_QLTS17_DW_DimDate[[#This Row],[Ngay]])-1, YEAR(Table__._SQL2014_QLTS17_DW_DimDate[[#This Row],[Ngay]])),11,1)</f>
        <v>44866</v>
      </c>
      <c r="V4877" s="2">
        <f>DATE(YEAR(Table__._SQL2014_QLTS17_DW_DimDate[[#This Row],[NgayBatDauMuaVu]])+1, 10,31)</f>
        <v>45230</v>
      </c>
      <c r="W4877" s="3">
        <f>Table__._SQL2014_QLTS17_DW_DimDate[[#This Row],[Ngay]]-Table__._SQL2014_QLTS17_DW_DimDate[[#This Row],[NgayBatDauMuaVu]]+1</f>
        <v>189</v>
      </c>
      <c r="X4877">
        <f>INT((Table__._SQL2014_QLTS17_DW_DimDate[[#This Row],[NgayMuaVu]]-1)/7)+1</f>
        <v>27</v>
      </c>
      <c r="Y4877" t="str">
        <f>"Tuần " &amp;Table__._SQL2014_QLTS17_DW_DimDate[[#This Row],[TuanMuaVu]] &amp; " năm " &amp;Table__._SQL2014_QLTS17_DW_DimDate[[#This Row],[NamMuaVuStr]]</f>
        <v>Tuần 27 năm 2022-2023</v>
      </c>
      <c r="Z4877">
        <f>YEAR(Table__._SQL2014_QLTS17_DW_DimDate[[#This Row],[NgayBatDauMuaVu]])</f>
        <v>2022</v>
      </c>
      <c r="AA4877" t="str">
        <f>YEAR(Table__._SQL2014_QLTS17_DW_DimDate[[#This Row],[NgayBatDauMuaVu]]) &amp;"-"&amp;YEAR(Table__._SQL2014_QLTS17_DW_DimDate[[#This Row],[NgayKetThucMuaVu]])</f>
        <v>2022-2023</v>
      </c>
      <c r="AB4877">
        <f>YEAR(Table__._SQL2014_QLTS17_DW_DimDate[[#This Row],[NgayBatDauMuaVu]])</f>
        <v>2022</v>
      </c>
      <c r="AC4877">
        <f>YEAR(Table__._SQL2014_QLTS17_DW_DimDate[[#This Row],[NgayKetThucMuaVu]])</f>
        <v>2023</v>
      </c>
    </row>
    <row r="4878" spans="1:29">
      <c r="A4878">
        <v>20230509</v>
      </c>
      <c r="B4878" s="1">
        <v>45055</v>
      </c>
      <c r="C4878" t="s">
        <v>19</v>
      </c>
      <c r="D4878" t="s">
        <v>895</v>
      </c>
      <c r="E4878" t="s">
        <v>16</v>
      </c>
      <c r="F4878" t="s">
        <v>145</v>
      </c>
      <c r="G4878" t="s">
        <v>13</v>
      </c>
      <c r="H4878" t="s">
        <v>28</v>
      </c>
      <c r="I4878" t="s">
        <v>3</v>
      </c>
      <c r="J4878" t="s">
        <v>903</v>
      </c>
      <c r="K4878" t="s">
        <v>13</v>
      </c>
      <c r="L4878" t="s">
        <v>13</v>
      </c>
      <c r="M4878" t="s">
        <v>911</v>
      </c>
      <c r="N4878" t="s">
        <v>692</v>
      </c>
      <c r="O4878" t="s">
        <v>703</v>
      </c>
      <c r="P4878" t="s">
        <v>704</v>
      </c>
      <c r="Q4878" t="s">
        <v>700</v>
      </c>
      <c r="R4878" t="s">
        <v>702</v>
      </c>
      <c r="S4878" t="s">
        <v>693</v>
      </c>
      <c r="T4878" t="s">
        <v>696</v>
      </c>
      <c r="U4878" s="2">
        <f>DATE(IF(MONTH(Table__._SQL2014_QLTS17_DW_DimDate[[#This Row],[Ngay]])&lt;11,YEAR(Table__._SQL2014_QLTS17_DW_DimDate[[#This Row],[Ngay]])-1, YEAR(Table__._SQL2014_QLTS17_DW_DimDate[[#This Row],[Ngay]])),11,1)</f>
        <v>44866</v>
      </c>
      <c r="V4878" s="2">
        <f>DATE(YEAR(Table__._SQL2014_QLTS17_DW_DimDate[[#This Row],[NgayBatDauMuaVu]])+1, 10,31)</f>
        <v>45230</v>
      </c>
      <c r="W4878" s="3">
        <f>Table__._SQL2014_QLTS17_DW_DimDate[[#This Row],[Ngay]]-Table__._SQL2014_QLTS17_DW_DimDate[[#This Row],[NgayBatDauMuaVu]]+1</f>
        <v>190</v>
      </c>
      <c r="X4878">
        <f>INT((Table__._SQL2014_QLTS17_DW_DimDate[[#This Row],[NgayMuaVu]]-1)/7)+1</f>
        <v>28</v>
      </c>
      <c r="Y4878" t="str">
        <f>"Tuần " &amp;Table__._SQL2014_QLTS17_DW_DimDate[[#This Row],[TuanMuaVu]] &amp; " năm " &amp;Table__._SQL2014_QLTS17_DW_DimDate[[#This Row],[NamMuaVuStr]]</f>
        <v>Tuần 28 năm 2022-2023</v>
      </c>
      <c r="Z4878">
        <f>YEAR(Table__._SQL2014_QLTS17_DW_DimDate[[#This Row],[NgayBatDauMuaVu]])</f>
        <v>2022</v>
      </c>
      <c r="AA4878" t="str">
        <f>YEAR(Table__._SQL2014_QLTS17_DW_DimDate[[#This Row],[NgayBatDauMuaVu]]) &amp;"-"&amp;YEAR(Table__._SQL2014_QLTS17_DW_DimDate[[#This Row],[NgayKetThucMuaVu]])</f>
        <v>2022-2023</v>
      </c>
      <c r="AB4878">
        <f>YEAR(Table__._SQL2014_QLTS17_DW_DimDate[[#This Row],[NgayBatDauMuaVu]])</f>
        <v>2022</v>
      </c>
      <c r="AC4878">
        <f>YEAR(Table__._SQL2014_QLTS17_DW_DimDate[[#This Row],[NgayKetThucMuaVu]])</f>
        <v>2023</v>
      </c>
    </row>
    <row r="4879" spans="1:29">
      <c r="A4879">
        <v>20230510</v>
      </c>
      <c r="B4879" s="1">
        <v>45056</v>
      </c>
      <c r="C4879" t="s">
        <v>20</v>
      </c>
      <c r="D4879" t="s">
        <v>896</v>
      </c>
      <c r="E4879" t="s">
        <v>12</v>
      </c>
      <c r="F4879" t="s">
        <v>146</v>
      </c>
      <c r="G4879" t="s">
        <v>13</v>
      </c>
      <c r="H4879" t="s">
        <v>28</v>
      </c>
      <c r="I4879" t="s">
        <v>3</v>
      </c>
      <c r="J4879" t="s">
        <v>903</v>
      </c>
      <c r="K4879" t="s">
        <v>13</v>
      </c>
      <c r="L4879" t="s">
        <v>13</v>
      </c>
      <c r="M4879" t="s">
        <v>911</v>
      </c>
      <c r="N4879" t="s">
        <v>692</v>
      </c>
      <c r="O4879" t="s">
        <v>703</v>
      </c>
      <c r="P4879" t="s">
        <v>704</v>
      </c>
      <c r="Q4879" t="s">
        <v>700</v>
      </c>
      <c r="R4879" t="s">
        <v>702</v>
      </c>
      <c r="S4879" t="s">
        <v>693</v>
      </c>
      <c r="T4879" t="s">
        <v>696</v>
      </c>
      <c r="U4879" s="2">
        <f>DATE(IF(MONTH(Table__._SQL2014_QLTS17_DW_DimDate[[#This Row],[Ngay]])&lt;11,YEAR(Table__._SQL2014_QLTS17_DW_DimDate[[#This Row],[Ngay]])-1, YEAR(Table__._SQL2014_QLTS17_DW_DimDate[[#This Row],[Ngay]])),11,1)</f>
        <v>44866</v>
      </c>
      <c r="V4879" s="2">
        <f>DATE(YEAR(Table__._SQL2014_QLTS17_DW_DimDate[[#This Row],[NgayBatDauMuaVu]])+1, 10,31)</f>
        <v>45230</v>
      </c>
      <c r="W4879" s="3">
        <f>Table__._SQL2014_QLTS17_DW_DimDate[[#This Row],[Ngay]]-Table__._SQL2014_QLTS17_DW_DimDate[[#This Row],[NgayBatDauMuaVu]]+1</f>
        <v>191</v>
      </c>
      <c r="X4879">
        <f>INT((Table__._SQL2014_QLTS17_DW_DimDate[[#This Row],[NgayMuaVu]]-1)/7)+1</f>
        <v>28</v>
      </c>
      <c r="Y4879" t="str">
        <f>"Tuần " &amp;Table__._SQL2014_QLTS17_DW_DimDate[[#This Row],[TuanMuaVu]] &amp; " năm " &amp;Table__._SQL2014_QLTS17_DW_DimDate[[#This Row],[NamMuaVuStr]]</f>
        <v>Tuần 28 năm 2022-2023</v>
      </c>
      <c r="Z4879">
        <f>YEAR(Table__._SQL2014_QLTS17_DW_DimDate[[#This Row],[NgayBatDauMuaVu]])</f>
        <v>2022</v>
      </c>
      <c r="AA4879" t="str">
        <f>YEAR(Table__._SQL2014_QLTS17_DW_DimDate[[#This Row],[NgayBatDauMuaVu]]) &amp;"-"&amp;YEAR(Table__._SQL2014_QLTS17_DW_DimDate[[#This Row],[NgayKetThucMuaVu]])</f>
        <v>2022-2023</v>
      </c>
      <c r="AB4879">
        <f>YEAR(Table__._SQL2014_QLTS17_DW_DimDate[[#This Row],[NgayBatDauMuaVu]])</f>
        <v>2022</v>
      </c>
      <c r="AC4879">
        <f>YEAR(Table__._SQL2014_QLTS17_DW_DimDate[[#This Row],[NgayKetThucMuaVu]])</f>
        <v>2023</v>
      </c>
    </row>
    <row r="4880" spans="1:29">
      <c r="A4880">
        <v>20230511</v>
      </c>
      <c r="B4880" s="1">
        <v>45057</v>
      </c>
      <c r="C4880" t="s">
        <v>21</v>
      </c>
      <c r="D4880" t="s">
        <v>897</v>
      </c>
      <c r="E4880" t="s">
        <v>3</v>
      </c>
      <c r="F4880" t="s">
        <v>147</v>
      </c>
      <c r="G4880" t="s">
        <v>13</v>
      </c>
      <c r="H4880" t="s">
        <v>28</v>
      </c>
      <c r="I4880" t="s">
        <v>3</v>
      </c>
      <c r="J4880" t="s">
        <v>903</v>
      </c>
      <c r="K4880" t="s">
        <v>13</v>
      </c>
      <c r="L4880" t="s">
        <v>13</v>
      </c>
      <c r="M4880" t="s">
        <v>911</v>
      </c>
      <c r="N4880" t="s">
        <v>692</v>
      </c>
      <c r="O4880" t="s">
        <v>703</v>
      </c>
      <c r="P4880" t="s">
        <v>704</v>
      </c>
      <c r="Q4880" t="s">
        <v>700</v>
      </c>
      <c r="R4880" t="s">
        <v>702</v>
      </c>
      <c r="S4880" t="s">
        <v>693</v>
      </c>
      <c r="T4880" t="s">
        <v>696</v>
      </c>
      <c r="U4880" s="2">
        <f>DATE(IF(MONTH(Table__._SQL2014_QLTS17_DW_DimDate[[#This Row],[Ngay]])&lt;11,YEAR(Table__._SQL2014_QLTS17_DW_DimDate[[#This Row],[Ngay]])-1, YEAR(Table__._SQL2014_QLTS17_DW_DimDate[[#This Row],[Ngay]])),11,1)</f>
        <v>44866</v>
      </c>
      <c r="V4880" s="2">
        <f>DATE(YEAR(Table__._SQL2014_QLTS17_DW_DimDate[[#This Row],[NgayBatDauMuaVu]])+1, 10,31)</f>
        <v>45230</v>
      </c>
      <c r="W4880" s="3">
        <f>Table__._SQL2014_QLTS17_DW_DimDate[[#This Row],[Ngay]]-Table__._SQL2014_QLTS17_DW_DimDate[[#This Row],[NgayBatDauMuaVu]]+1</f>
        <v>192</v>
      </c>
      <c r="X4880">
        <f>INT((Table__._SQL2014_QLTS17_DW_DimDate[[#This Row],[NgayMuaVu]]-1)/7)+1</f>
        <v>28</v>
      </c>
      <c r="Y4880" t="str">
        <f>"Tuần " &amp;Table__._SQL2014_QLTS17_DW_DimDate[[#This Row],[TuanMuaVu]] &amp; " năm " &amp;Table__._SQL2014_QLTS17_DW_DimDate[[#This Row],[NamMuaVuStr]]</f>
        <v>Tuần 28 năm 2022-2023</v>
      </c>
      <c r="Z4880">
        <f>YEAR(Table__._SQL2014_QLTS17_DW_DimDate[[#This Row],[NgayBatDauMuaVu]])</f>
        <v>2022</v>
      </c>
      <c r="AA4880" t="str">
        <f>YEAR(Table__._SQL2014_QLTS17_DW_DimDate[[#This Row],[NgayBatDauMuaVu]]) &amp;"-"&amp;YEAR(Table__._SQL2014_QLTS17_DW_DimDate[[#This Row],[NgayKetThucMuaVu]])</f>
        <v>2022-2023</v>
      </c>
      <c r="AB4880">
        <f>YEAR(Table__._SQL2014_QLTS17_DW_DimDate[[#This Row],[NgayBatDauMuaVu]])</f>
        <v>2022</v>
      </c>
      <c r="AC4880">
        <f>YEAR(Table__._SQL2014_QLTS17_DW_DimDate[[#This Row],[NgayKetThucMuaVu]])</f>
        <v>2023</v>
      </c>
    </row>
    <row r="4881" spans="1:29">
      <c r="A4881">
        <v>20230512</v>
      </c>
      <c r="B4881" s="1">
        <v>45058</v>
      </c>
      <c r="C4881" t="s">
        <v>11</v>
      </c>
      <c r="D4881" t="s">
        <v>891</v>
      </c>
      <c r="E4881" t="s">
        <v>2</v>
      </c>
      <c r="F4881" t="s">
        <v>148</v>
      </c>
      <c r="G4881" t="s">
        <v>13</v>
      </c>
      <c r="H4881" t="s">
        <v>28</v>
      </c>
      <c r="I4881" t="s">
        <v>3</v>
      </c>
      <c r="J4881" t="s">
        <v>903</v>
      </c>
      <c r="K4881" t="s">
        <v>13</v>
      </c>
      <c r="L4881" t="s">
        <v>13</v>
      </c>
      <c r="M4881" t="s">
        <v>911</v>
      </c>
      <c r="N4881" t="s">
        <v>692</v>
      </c>
      <c r="O4881" t="s">
        <v>703</v>
      </c>
      <c r="P4881" t="s">
        <v>704</v>
      </c>
      <c r="Q4881" t="s">
        <v>700</v>
      </c>
      <c r="R4881" t="s">
        <v>702</v>
      </c>
      <c r="S4881" t="s">
        <v>693</v>
      </c>
      <c r="T4881" t="s">
        <v>696</v>
      </c>
      <c r="U4881" s="2">
        <f>DATE(IF(MONTH(Table__._SQL2014_QLTS17_DW_DimDate[[#This Row],[Ngay]])&lt;11,YEAR(Table__._SQL2014_QLTS17_DW_DimDate[[#This Row],[Ngay]])-1, YEAR(Table__._SQL2014_QLTS17_DW_DimDate[[#This Row],[Ngay]])),11,1)</f>
        <v>44866</v>
      </c>
      <c r="V4881" s="2">
        <f>DATE(YEAR(Table__._SQL2014_QLTS17_DW_DimDate[[#This Row],[NgayBatDauMuaVu]])+1, 10,31)</f>
        <v>45230</v>
      </c>
      <c r="W4881" s="3">
        <f>Table__._SQL2014_QLTS17_DW_DimDate[[#This Row],[Ngay]]-Table__._SQL2014_QLTS17_DW_DimDate[[#This Row],[NgayBatDauMuaVu]]+1</f>
        <v>193</v>
      </c>
      <c r="X4881">
        <f>INT((Table__._SQL2014_QLTS17_DW_DimDate[[#This Row],[NgayMuaVu]]-1)/7)+1</f>
        <v>28</v>
      </c>
      <c r="Y4881" t="str">
        <f>"Tuần " &amp;Table__._SQL2014_QLTS17_DW_DimDate[[#This Row],[TuanMuaVu]] &amp; " năm " &amp;Table__._SQL2014_QLTS17_DW_DimDate[[#This Row],[NamMuaVuStr]]</f>
        <v>Tuần 28 năm 2022-2023</v>
      </c>
      <c r="Z4881">
        <f>YEAR(Table__._SQL2014_QLTS17_DW_DimDate[[#This Row],[NgayBatDauMuaVu]])</f>
        <v>2022</v>
      </c>
      <c r="AA4881" t="str">
        <f>YEAR(Table__._SQL2014_QLTS17_DW_DimDate[[#This Row],[NgayBatDauMuaVu]]) &amp;"-"&amp;YEAR(Table__._SQL2014_QLTS17_DW_DimDate[[#This Row],[NgayKetThucMuaVu]])</f>
        <v>2022-2023</v>
      </c>
      <c r="AB4881">
        <f>YEAR(Table__._SQL2014_QLTS17_DW_DimDate[[#This Row],[NgayBatDauMuaVu]])</f>
        <v>2022</v>
      </c>
      <c r="AC4881">
        <f>YEAR(Table__._SQL2014_QLTS17_DW_DimDate[[#This Row],[NgayKetThucMuaVu]])</f>
        <v>2023</v>
      </c>
    </row>
    <row r="4882" spans="1:29">
      <c r="A4882">
        <v>20230513</v>
      </c>
      <c r="B4882" s="1">
        <v>45059</v>
      </c>
      <c r="C4882" t="s">
        <v>22</v>
      </c>
      <c r="D4882" t="s">
        <v>892</v>
      </c>
      <c r="E4882" t="s">
        <v>14</v>
      </c>
      <c r="F4882" t="s">
        <v>149</v>
      </c>
      <c r="G4882" t="s">
        <v>13</v>
      </c>
      <c r="H4882" t="s">
        <v>28</v>
      </c>
      <c r="I4882" t="s">
        <v>3</v>
      </c>
      <c r="J4882" t="s">
        <v>903</v>
      </c>
      <c r="K4882" t="s">
        <v>13</v>
      </c>
      <c r="L4882" t="s">
        <v>13</v>
      </c>
      <c r="M4882" t="s">
        <v>911</v>
      </c>
      <c r="N4882" t="s">
        <v>692</v>
      </c>
      <c r="O4882" t="s">
        <v>703</v>
      </c>
      <c r="P4882" t="s">
        <v>704</v>
      </c>
      <c r="Q4882" t="s">
        <v>700</v>
      </c>
      <c r="R4882" t="s">
        <v>702</v>
      </c>
      <c r="S4882" t="s">
        <v>693</v>
      </c>
      <c r="T4882" t="s">
        <v>696</v>
      </c>
      <c r="U4882" s="2">
        <f>DATE(IF(MONTH(Table__._SQL2014_QLTS17_DW_DimDate[[#This Row],[Ngay]])&lt;11,YEAR(Table__._SQL2014_QLTS17_DW_DimDate[[#This Row],[Ngay]])-1, YEAR(Table__._SQL2014_QLTS17_DW_DimDate[[#This Row],[Ngay]])),11,1)</f>
        <v>44866</v>
      </c>
      <c r="V4882" s="2">
        <f>DATE(YEAR(Table__._SQL2014_QLTS17_DW_DimDate[[#This Row],[NgayBatDauMuaVu]])+1, 10,31)</f>
        <v>45230</v>
      </c>
      <c r="W4882" s="3">
        <f>Table__._SQL2014_QLTS17_DW_DimDate[[#This Row],[Ngay]]-Table__._SQL2014_QLTS17_DW_DimDate[[#This Row],[NgayBatDauMuaVu]]+1</f>
        <v>194</v>
      </c>
      <c r="X4882">
        <f>INT((Table__._SQL2014_QLTS17_DW_DimDate[[#This Row],[NgayMuaVu]]-1)/7)+1</f>
        <v>28</v>
      </c>
      <c r="Y4882" t="str">
        <f>"Tuần " &amp;Table__._SQL2014_QLTS17_DW_DimDate[[#This Row],[TuanMuaVu]] &amp; " năm " &amp;Table__._SQL2014_QLTS17_DW_DimDate[[#This Row],[NamMuaVuStr]]</f>
        <v>Tuần 28 năm 2022-2023</v>
      </c>
      <c r="Z4882">
        <f>YEAR(Table__._SQL2014_QLTS17_DW_DimDate[[#This Row],[NgayBatDauMuaVu]])</f>
        <v>2022</v>
      </c>
      <c r="AA4882" t="str">
        <f>YEAR(Table__._SQL2014_QLTS17_DW_DimDate[[#This Row],[NgayBatDauMuaVu]]) &amp;"-"&amp;YEAR(Table__._SQL2014_QLTS17_DW_DimDate[[#This Row],[NgayKetThucMuaVu]])</f>
        <v>2022-2023</v>
      </c>
      <c r="AB4882">
        <f>YEAR(Table__._SQL2014_QLTS17_DW_DimDate[[#This Row],[NgayBatDauMuaVu]])</f>
        <v>2022</v>
      </c>
      <c r="AC4882">
        <f>YEAR(Table__._SQL2014_QLTS17_DW_DimDate[[#This Row],[NgayKetThucMuaVu]])</f>
        <v>2023</v>
      </c>
    </row>
    <row r="4883" spans="1:29">
      <c r="A4883">
        <v>20230514</v>
      </c>
      <c r="B4883" s="1">
        <v>45060</v>
      </c>
      <c r="C4883" t="s">
        <v>23</v>
      </c>
      <c r="D4883" t="s">
        <v>893</v>
      </c>
      <c r="E4883" t="s">
        <v>1</v>
      </c>
      <c r="F4883" t="s">
        <v>150</v>
      </c>
      <c r="G4883" t="s">
        <v>16</v>
      </c>
      <c r="H4883" t="s">
        <v>29</v>
      </c>
      <c r="I4883" t="s">
        <v>3</v>
      </c>
      <c r="J4883" t="s">
        <v>903</v>
      </c>
      <c r="K4883" t="s">
        <v>13</v>
      </c>
      <c r="L4883" t="s">
        <v>13</v>
      </c>
      <c r="M4883" t="s">
        <v>911</v>
      </c>
      <c r="N4883" t="s">
        <v>692</v>
      </c>
      <c r="O4883" t="s">
        <v>703</v>
      </c>
      <c r="P4883" t="s">
        <v>704</v>
      </c>
      <c r="Q4883" t="s">
        <v>700</v>
      </c>
      <c r="R4883" t="s">
        <v>702</v>
      </c>
      <c r="S4883" t="s">
        <v>693</v>
      </c>
      <c r="T4883" t="s">
        <v>696</v>
      </c>
      <c r="U4883" s="2">
        <f>DATE(IF(MONTH(Table__._SQL2014_QLTS17_DW_DimDate[[#This Row],[Ngay]])&lt;11,YEAR(Table__._SQL2014_QLTS17_DW_DimDate[[#This Row],[Ngay]])-1, YEAR(Table__._SQL2014_QLTS17_DW_DimDate[[#This Row],[Ngay]])),11,1)</f>
        <v>44866</v>
      </c>
      <c r="V4883" s="2">
        <f>DATE(YEAR(Table__._SQL2014_QLTS17_DW_DimDate[[#This Row],[NgayBatDauMuaVu]])+1, 10,31)</f>
        <v>45230</v>
      </c>
      <c r="W4883" s="3">
        <f>Table__._SQL2014_QLTS17_DW_DimDate[[#This Row],[Ngay]]-Table__._SQL2014_QLTS17_DW_DimDate[[#This Row],[NgayBatDauMuaVu]]+1</f>
        <v>195</v>
      </c>
      <c r="X4883">
        <f>INT((Table__._SQL2014_QLTS17_DW_DimDate[[#This Row],[NgayMuaVu]]-1)/7)+1</f>
        <v>28</v>
      </c>
      <c r="Y4883" t="str">
        <f>"Tuần " &amp;Table__._SQL2014_QLTS17_DW_DimDate[[#This Row],[TuanMuaVu]] &amp; " năm " &amp;Table__._SQL2014_QLTS17_DW_DimDate[[#This Row],[NamMuaVuStr]]</f>
        <v>Tuần 28 năm 2022-2023</v>
      </c>
      <c r="Z4883">
        <f>YEAR(Table__._SQL2014_QLTS17_DW_DimDate[[#This Row],[NgayBatDauMuaVu]])</f>
        <v>2022</v>
      </c>
      <c r="AA4883" t="str">
        <f>YEAR(Table__._SQL2014_QLTS17_DW_DimDate[[#This Row],[NgayBatDauMuaVu]]) &amp;"-"&amp;YEAR(Table__._SQL2014_QLTS17_DW_DimDate[[#This Row],[NgayKetThucMuaVu]])</f>
        <v>2022-2023</v>
      </c>
      <c r="AB4883">
        <f>YEAR(Table__._SQL2014_QLTS17_DW_DimDate[[#This Row],[NgayBatDauMuaVu]])</f>
        <v>2022</v>
      </c>
      <c r="AC4883">
        <f>YEAR(Table__._SQL2014_QLTS17_DW_DimDate[[#This Row],[NgayKetThucMuaVu]])</f>
        <v>2023</v>
      </c>
    </row>
    <row r="4884" spans="1:29">
      <c r="A4884">
        <v>20230515</v>
      </c>
      <c r="B4884" s="1">
        <v>45061</v>
      </c>
      <c r="C4884" t="s">
        <v>24</v>
      </c>
      <c r="D4884" t="s">
        <v>894</v>
      </c>
      <c r="E4884" t="s">
        <v>13</v>
      </c>
      <c r="F4884" t="s">
        <v>151</v>
      </c>
      <c r="G4884" t="s">
        <v>16</v>
      </c>
      <c r="H4884" t="s">
        <v>29</v>
      </c>
      <c r="I4884" t="s">
        <v>3</v>
      </c>
      <c r="J4884" t="s">
        <v>903</v>
      </c>
      <c r="K4884" t="s">
        <v>13</v>
      </c>
      <c r="L4884" t="s">
        <v>13</v>
      </c>
      <c r="M4884" t="s">
        <v>911</v>
      </c>
      <c r="N4884" t="s">
        <v>692</v>
      </c>
      <c r="O4884" t="s">
        <v>703</v>
      </c>
      <c r="P4884" t="s">
        <v>704</v>
      </c>
      <c r="Q4884" t="s">
        <v>700</v>
      </c>
      <c r="R4884" t="s">
        <v>702</v>
      </c>
      <c r="S4884" t="s">
        <v>693</v>
      </c>
      <c r="T4884" t="s">
        <v>696</v>
      </c>
      <c r="U4884" s="2">
        <f>DATE(IF(MONTH(Table__._SQL2014_QLTS17_DW_DimDate[[#This Row],[Ngay]])&lt;11,YEAR(Table__._SQL2014_QLTS17_DW_DimDate[[#This Row],[Ngay]])-1, YEAR(Table__._SQL2014_QLTS17_DW_DimDate[[#This Row],[Ngay]])),11,1)</f>
        <v>44866</v>
      </c>
      <c r="V4884" s="2">
        <f>DATE(YEAR(Table__._SQL2014_QLTS17_DW_DimDate[[#This Row],[NgayBatDauMuaVu]])+1, 10,31)</f>
        <v>45230</v>
      </c>
      <c r="W4884" s="3">
        <f>Table__._SQL2014_QLTS17_DW_DimDate[[#This Row],[Ngay]]-Table__._SQL2014_QLTS17_DW_DimDate[[#This Row],[NgayBatDauMuaVu]]+1</f>
        <v>196</v>
      </c>
      <c r="X4884">
        <f>INT((Table__._SQL2014_QLTS17_DW_DimDate[[#This Row],[NgayMuaVu]]-1)/7)+1</f>
        <v>28</v>
      </c>
      <c r="Y4884" t="str">
        <f>"Tuần " &amp;Table__._SQL2014_QLTS17_DW_DimDate[[#This Row],[TuanMuaVu]] &amp; " năm " &amp;Table__._SQL2014_QLTS17_DW_DimDate[[#This Row],[NamMuaVuStr]]</f>
        <v>Tuần 28 năm 2022-2023</v>
      </c>
      <c r="Z4884">
        <f>YEAR(Table__._SQL2014_QLTS17_DW_DimDate[[#This Row],[NgayBatDauMuaVu]])</f>
        <v>2022</v>
      </c>
      <c r="AA4884" t="str">
        <f>YEAR(Table__._SQL2014_QLTS17_DW_DimDate[[#This Row],[NgayBatDauMuaVu]]) &amp;"-"&amp;YEAR(Table__._SQL2014_QLTS17_DW_DimDate[[#This Row],[NgayKetThucMuaVu]])</f>
        <v>2022-2023</v>
      </c>
      <c r="AB4884">
        <f>YEAR(Table__._SQL2014_QLTS17_DW_DimDate[[#This Row],[NgayBatDauMuaVu]])</f>
        <v>2022</v>
      </c>
      <c r="AC4884">
        <f>YEAR(Table__._SQL2014_QLTS17_DW_DimDate[[#This Row],[NgayKetThucMuaVu]])</f>
        <v>2023</v>
      </c>
    </row>
    <row r="4885" spans="1:29">
      <c r="A4885">
        <v>20230516</v>
      </c>
      <c r="B4885" s="1">
        <v>45062</v>
      </c>
      <c r="C4885" t="s">
        <v>25</v>
      </c>
      <c r="D4885" t="s">
        <v>895</v>
      </c>
      <c r="E4885" t="s">
        <v>16</v>
      </c>
      <c r="F4885" t="s">
        <v>152</v>
      </c>
      <c r="G4885" t="s">
        <v>16</v>
      </c>
      <c r="H4885" t="s">
        <v>29</v>
      </c>
      <c r="I4885" t="s">
        <v>3</v>
      </c>
      <c r="J4885" t="s">
        <v>903</v>
      </c>
      <c r="K4885" t="s">
        <v>13</v>
      </c>
      <c r="L4885" t="s">
        <v>13</v>
      </c>
      <c r="M4885" t="s">
        <v>911</v>
      </c>
      <c r="N4885" t="s">
        <v>692</v>
      </c>
      <c r="O4885" t="s">
        <v>703</v>
      </c>
      <c r="P4885" t="s">
        <v>704</v>
      </c>
      <c r="Q4885" t="s">
        <v>700</v>
      </c>
      <c r="R4885" t="s">
        <v>702</v>
      </c>
      <c r="S4885" t="s">
        <v>693</v>
      </c>
      <c r="T4885" t="s">
        <v>696</v>
      </c>
      <c r="U4885" s="2">
        <f>DATE(IF(MONTH(Table__._SQL2014_QLTS17_DW_DimDate[[#This Row],[Ngay]])&lt;11,YEAR(Table__._SQL2014_QLTS17_DW_DimDate[[#This Row],[Ngay]])-1, YEAR(Table__._SQL2014_QLTS17_DW_DimDate[[#This Row],[Ngay]])),11,1)</f>
        <v>44866</v>
      </c>
      <c r="V4885" s="2">
        <f>DATE(YEAR(Table__._SQL2014_QLTS17_DW_DimDate[[#This Row],[NgayBatDauMuaVu]])+1, 10,31)</f>
        <v>45230</v>
      </c>
      <c r="W4885" s="3">
        <f>Table__._SQL2014_QLTS17_DW_DimDate[[#This Row],[Ngay]]-Table__._SQL2014_QLTS17_DW_DimDate[[#This Row],[NgayBatDauMuaVu]]+1</f>
        <v>197</v>
      </c>
      <c r="X4885">
        <f>INT((Table__._SQL2014_QLTS17_DW_DimDate[[#This Row],[NgayMuaVu]]-1)/7)+1</f>
        <v>29</v>
      </c>
      <c r="Y4885" t="str">
        <f>"Tuần " &amp;Table__._SQL2014_QLTS17_DW_DimDate[[#This Row],[TuanMuaVu]] &amp; " năm " &amp;Table__._SQL2014_QLTS17_DW_DimDate[[#This Row],[NamMuaVuStr]]</f>
        <v>Tuần 29 năm 2022-2023</v>
      </c>
      <c r="Z4885">
        <f>YEAR(Table__._SQL2014_QLTS17_DW_DimDate[[#This Row],[NgayBatDauMuaVu]])</f>
        <v>2022</v>
      </c>
      <c r="AA4885" t="str">
        <f>YEAR(Table__._SQL2014_QLTS17_DW_DimDate[[#This Row],[NgayBatDauMuaVu]]) &amp;"-"&amp;YEAR(Table__._SQL2014_QLTS17_DW_DimDate[[#This Row],[NgayKetThucMuaVu]])</f>
        <v>2022-2023</v>
      </c>
      <c r="AB4885">
        <f>YEAR(Table__._SQL2014_QLTS17_DW_DimDate[[#This Row],[NgayBatDauMuaVu]])</f>
        <v>2022</v>
      </c>
      <c r="AC4885">
        <f>YEAR(Table__._SQL2014_QLTS17_DW_DimDate[[#This Row],[NgayKetThucMuaVu]])</f>
        <v>2023</v>
      </c>
    </row>
    <row r="4886" spans="1:29">
      <c r="A4886">
        <v>20230517</v>
      </c>
      <c r="B4886" s="1">
        <v>45063</v>
      </c>
      <c r="C4886" t="s">
        <v>26</v>
      </c>
      <c r="D4886" t="s">
        <v>896</v>
      </c>
      <c r="E4886" t="s">
        <v>12</v>
      </c>
      <c r="F4886" t="s">
        <v>153</v>
      </c>
      <c r="G4886" t="s">
        <v>16</v>
      </c>
      <c r="H4886" t="s">
        <v>29</v>
      </c>
      <c r="I4886" t="s">
        <v>3</v>
      </c>
      <c r="J4886" t="s">
        <v>903</v>
      </c>
      <c r="K4886" t="s">
        <v>13</v>
      </c>
      <c r="L4886" t="s">
        <v>13</v>
      </c>
      <c r="M4886" t="s">
        <v>911</v>
      </c>
      <c r="N4886" t="s">
        <v>692</v>
      </c>
      <c r="O4886" t="s">
        <v>703</v>
      </c>
      <c r="P4886" t="s">
        <v>704</v>
      </c>
      <c r="Q4886" t="s">
        <v>700</v>
      </c>
      <c r="R4886" t="s">
        <v>702</v>
      </c>
      <c r="S4886" t="s">
        <v>693</v>
      </c>
      <c r="T4886" t="s">
        <v>696</v>
      </c>
      <c r="U4886" s="2">
        <f>DATE(IF(MONTH(Table__._SQL2014_QLTS17_DW_DimDate[[#This Row],[Ngay]])&lt;11,YEAR(Table__._SQL2014_QLTS17_DW_DimDate[[#This Row],[Ngay]])-1, YEAR(Table__._SQL2014_QLTS17_DW_DimDate[[#This Row],[Ngay]])),11,1)</f>
        <v>44866</v>
      </c>
      <c r="V4886" s="2">
        <f>DATE(YEAR(Table__._SQL2014_QLTS17_DW_DimDate[[#This Row],[NgayBatDauMuaVu]])+1, 10,31)</f>
        <v>45230</v>
      </c>
      <c r="W4886" s="3">
        <f>Table__._SQL2014_QLTS17_DW_DimDate[[#This Row],[Ngay]]-Table__._SQL2014_QLTS17_DW_DimDate[[#This Row],[NgayBatDauMuaVu]]+1</f>
        <v>198</v>
      </c>
      <c r="X4886">
        <f>INT((Table__._SQL2014_QLTS17_DW_DimDate[[#This Row],[NgayMuaVu]]-1)/7)+1</f>
        <v>29</v>
      </c>
      <c r="Y4886" t="str">
        <f>"Tuần " &amp;Table__._SQL2014_QLTS17_DW_DimDate[[#This Row],[TuanMuaVu]] &amp; " năm " &amp;Table__._SQL2014_QLTS17_DW_DimDate[[#This Row],[NamMuaVuStr]]</f>
        <v>Tuần 29 năm 2022-2023</v>
      </c>
      <c r="Z4886">
        <f>YEAR(Table__._SQL2014_QLTS17_DW_DimDate[[#This Row],[NgayBatDauMuaVu]])</f>
        <v>2022</v>
      </c>
      <c r="AA4886" t="str">
        <f>YEAR(Table__._SQL2014_QLTS17_DW_DimDate[[#This Row],[NgayBatDauMuaVu]]) &amp;"-"&amp;YEAR(Table__._SQL2014_QLTS17_DW_DimDate[[#This Row],[NgayKetThucMuaVu]])</f>
        <v>2022-2023</v>
      </c>
      <c r="AB4886">
        <f>YEAR(Table__._SQL2014_QLTS17_DW_DimDate[[#This Row],[NgayBatDauMuaVu]])</f>
        <v>2022</v>
      </c>
      <c r="AC4886">
        <f>YEAR(Table__._SQL2014_QLTS17_DW_DimDate[[#This Row],[NgayKetThucMuaVu]])</f>
        <v>2023</v>
      </c>
    </row>
    <row r="4887" spans="1:29">
      <c r="A4887">
        <v>20230518</v>
      </c>
      <c r="B4887" s="1">
        <v>45064</v>
      </c>
      <c r="C4887" t="s">
        <v>27</v>
      </c>
      <c r="D4887" t="s">
        <v>897</v>
      </c>
      <c r="E4887" t="s">
        <v>3</v>
      </c>
      <c r="F4887" t="s">
        <v>154</v>
      </c>
      <c r="G4887" t="s">
        <v>16</v>
      </c>
      <c r="H4887" t="s">
        <v>29</v>
      </c>
      <c r="I4887" t="s">
        <v>3</v>
      </c>
      <c r="J4887" t="s">
        <v>903</v>
      </c>
      <c r="K4887" t="s">
        <v>13</v>
      </c>
      <c r="L4887" t="s">
        <v>13</v>
      </c>
      <c r="M4887" t="s">
        <v>911</v>
      </c>
      <c r="N4887" t="s">
        <v>692</v>
      </c>
      <c r="O4887" t="s">
        <v>703</v>
      </c>
      <c r="P4887" t="s">
        <v>704</v>
      </c>
      <c r="Q4887" t="s">
        <v>700</v>
      </c>
      <c r="R4887" t="s">
        <v>702</v>
      </c>
      <c r="S4887" t="s">
        <v>693</v>
      </c>
      <c r="T4887" t="s">
        <v>696</v>
      </c>
      <c r="U4887" s="2">
        <f>DATE(IF(MONTH(Table__._SQL2014_QLTS17_DW_DimDate[[#This Row],[Ngay]])&lt;11,YEAR(Table__._SQL2014_QLTS17_DW_DimDate[[#This Row],[Ngay]])-1, YEAR(Table__._SQL2014_QLTS17_DW_DimDate[[#This Row],[Ngay]])),11,1)</f>
        <v>44866</v>
      </c>
      <c r="V4887" s="2">
        <f>DATE(YEAR(Table__._SQL2014_QLTS17_DW_DimDate[[#This Row],[NgayBatDauMuaVu]])+1, 10,31)</f>
        <v>45230</v>
      </c>
      <c r="W4887" s="3">
        <f>Table__._SQL2014_QLTS17_DW_DimDate[[#This Row],[Ngay]]-Table__._SQL2014_QLTS17_DW_DimDate[[#This Row],[NgayBatDauMuaVu]]+1</f>
        <v>199</v>
      </c>
      <c r="X4887">
        <f>INT((Table__._SQL2014_QLTS17_DW_DimDate[[#This Row],[NgayMuaVu]]-1)/7)+1</f>
        <v>29</v>
      </c>
      <c r="Y4887" t="str">
        <f>"Tuần " &amp;Table__._SQL2014_QLTS17_DW_DimDate[[#This Row],[TuanMuaVu]] &amp; " năm " &amp;Table__._SQL2014_QLTS17_DW_DimDate[[#This Row],[NamMuaVuStr]]</f>
        <v>Tuần 29 năm 2022-2023</v>
      </c>
      <c r="Z4887">
        <f>YEAR(Table__._SQL2014_QLTS17_DW_DimDate[[#This Row],[NgayBatDauMuaVu]])</f>
        <v>2022</v>
      </c>
      <c r="AA4887" t="str">
        <f>YEAR(Table__._SQL2014_QLTS17_DW_DimDate[[#This Row],[NgayBatDauMuaVu]]) &amp;"-"&amp;YEAR(Table__._SQL2014_QLTS17_DW_DimDate[[#This Row],[NgayKetThucMuaVu]])</f>
        <v>2022-2023</v>
      </c>
      <c r="AB4887">
        <f>YEAR(Table__._SQL2014_QLTS17_DW_DimDate[[#This Row],[NgayBatDauMuaVu]])</f>
        <v>2022</v>
      </c>
      <c r="AC4887">
        <f>YEAR(Table__._SQL2014_QLTS17_DW_DimDate[[#This Row],[NgayKetThucMuaVu]])</f>
        <v>2023</v>
      </c>
    </row>
    <row r="4888" spans="1:29">
      <c r="A4888">
        <v>20230519</v>
      </c>
      <c r="B4888" s="1">
        <v>45065</v>
      </c>
      <c r="C4888" t="s">
        <v>28</v>
      </c>
      <c r="D4888" t="s">
        <v>891</v>
      </c>
      <c r="E4888" t="s">
        <v>2</v>
      </c>
      <c r="F4888" t="s">
        <v>155</v>
      </c>
      <c r="G4888" t="s">
        <v>16</v>
      </c>
      <c r="H4888" t="s">
        <v>29</v>
      </c>
      <c r="I4888" t="s">
        <v>3</v>
      </c>
      <c r="J4888" t="s">
        <v>903</v>
      </c>
      <c r="K4888" t="s">
        <v>13</v>
      </c>
      <c r="L4888" t="s">
        <v>13</v>
      </c>
      <c r="M4888" t="s">
        <v>911</v>
      </c>
      <c r="N4888" t="s">
        <v>692</v>
      </c>
      <c r="O4888" t="s">
        <v>703</v>
      </c>
      <c r="P4888" t="s">
        <v>704</v>
      </c>
      <c r="Q4888" t="s">
        <v>700</v>
      </c>
      <c r="R4888" t="s">
        <v>702</v>
      </c>
      <c r="S4888" t="s">
        <v>693</v>
      </c>
      <c r="T4888" t="s">
        <v>696</v>
      </c>
      <c r="U4888" s="2">
        <f>DATE(IF(MONTH(Table__._SQL2014_QLTS17_DW_DimDate[[#This Row],[Ngay]])&lt;11,YEAR(Table__._SQL2014_QLTS17_DW_DimDate[[#This Row],[Ngay]])-1, YEAR(Table__._SQL2014_QLTS17_DW_DimDate[[#This Row],[Ngay]])),11,1)</f>
        <v>44866</v>
      </c>
      <c r="V4888" s="2">
        <f>DATE(YEAR(Table__._SQL2014_QLTS17_DW_DimDate[[#This Row],[NgayBatDauMuaVu]])+1, 10,31)</f>
        <v>45230</v>
      </c>
      <c r="W4888" s="3">
        <f>Table__._SQL2014_QLTS17_DW_DimDate[[#This Row],[Ngay]]-Table__._SQL2014_QLTS17_DW_DimDate[[#This Row],[NgayBatDauMuaVu]]+1</f>
        <v>200</v>
      </c>
      <c r="X4888">
        <f>INT((Table__._SQL2014_QLTS17_DW_DimDate[[#This Row],[NgayMuaVu]]-1)/7)+1</f>
        <v>29</v>
      </c>
      <c r="Y4888" t="str">
        <f>"Tuần " &amp;Table__._SQL2014_QLTS17_DW_DimDate[[#This Row],[TuanMuaVu]] &amp; " năm " &amp;Table__._SQL2014_QLTS17_DW_DimDate[[#This Row],[NamMuaVuStr]]</f>
        <v>Tuần 29 năm 2022-2023</v>
      </c>
      <c r="Z4888">
        <f>YEAR(Table__._SQL2014_QLTS17_DW_DimDate[[#This Row],[NgayBatDauMuaVu]])</f>
        <v>2022</v>
      </c>
      <c r="AA4888" t="str">
        <f>YEAR(Table__._SQL2014_QLTS17_DW_DimDate[[#This Row],[NgayBatDauMuaVu]]) &amp;"-"&amp;YEAR(Table__._SQL2014_QLTS17_DW_DimDate[[#This Row],[NgayKetThucMuaVu]])</f>
        <v>2022-2023</v>
      </c>
      <c r="AB4888">
        <f>YEAR(Table__._SQL2014_QLTS17_DW_DimDate[[#This Row],[NgayBatDauMuaVu]])</f>
        <v>2022</v>
      </c>
      <c r="AC4888">
        <f>YEAR(Table__._SQL2014_QLTS17_DW_DimDate[[#This Row],[NgayKetThucMuaVu]])</f>
        <v>2023</v>
      </c>
    </row>
    <row r="4889" spans="1:29">
      <c r="A4889">
        <v>20230520</v>
      </c>
      <c r="B4889" s="1">
        <v>45066</v>
      </c>
      <c r="C4889" t="s">
        <v>29</v>
      </c>
      <c r="D4889" t="s">
        <v>892</v>
      </c>
      <c r="E4889" t="s">
        <v>14</v>
      </c>
      <c r="F4889" t="s">
        <v>156</v>
      </c>
      <c r="G4889" t="s">
        <v>16</v>
      </c>
      <c r="H4889" t="s">
        <v>29</v>
      </c>
      <c r="I4889" t="s">
        <v>3</v>
      </c>
      <c r="J4889" t="s">
        <v>903</v>
      </c>
      <c r="K4889" t="s">
        <v>13</v>
      </c>
      <c r="L4889" t="s">
        <v>13</v>
      </c>
      <c r="M4889" t="s">
        <v>911</v>
      </c>
      <c r="N4889" t="s">
        <v>692</v>
      </c>
      <c r="O4889" t="s">
        <v>703</v>
      </c>
      <c r="P4889" t="s">
        <v>704</v>
      </c>
      <c r="Q4889" t="s">
        <v>700</v>
      </c>
      <c r="R4889" t="s">
        <v>702</v>
      </c>
      <c r="S4889" t="s">
        <v>693</v>
      </c>
      <c r="T4889" t="s">
        <v>696</v>
      </c>
      <c r="U4889" s="2">
        <f>DATE(IF(MONTH(Table__._SQL2014_QLTS17_DW_DimDate[[#This Row],[Ngay]])&lt;11,YEAR(Table__._SQL2014_QLTS17_DW_DimDate[[#This Row],[Ngay]])-1, YEAR(Table__._SQL2014_QLTS17_DW_DimDate[[#This Row],[Ngay]])),11,1)</f>
        <v>44866</v>
      </c>
      <c r="V4889" s="2">
        <f>DATE(YEAR(Table__._SQL2014_QLTS17_DW_DimDate[[#This Row],[NgayBatDauMuaVu]])+1, 10,31)</f>
        <v>45230</v>
      </c>
      <c r="W4889" s="3">
        <f>Table__._SQL2014_QLTS17_DW_DimDate[[#This Row],[Ngay]]-Table__._SQL2014_QLTS17_DW_DimDate[[#This Row],[NgayBatDauMuaVu]]+1</f>
        <v>201</v>
      </c>
      <c r="X4889">
        <f>INT((Table__._SQL2014_QLTS17_DW_DimDate[[#This Row],[NgayMuaVu]]-1)/7)+1</f>
        <v>29</v>
      </c>
      <c r="Y4889" t="str">
        <f>"Tuần " &amp;Table__._SQL2014_QLTS17_DW_DimDate[[#This Row],[TuanMuaVu]] &amp; " năm " &amp;Table__._SQL2014_QLTS17_DW_DimDate[[#This Row],[NamMuaVuStr]]</f>
        <v>Tuần 29 năm 2022-2023</v>
      </c>
      <c r="Z4889">
        <f>YEAR(Table__._SQL2014_QLTS17_DW_DimDate[[#This Row],[NgayBatDauMuaVu]])</f>
        <v>2022</v>
      </c>
      <c r="AA4889" t="str">
        <f>YEAR(Table__._SQL2014_QLTS17_DW_DimDate[[#This Row],[NgayBatDauMuaVu]]) &amp;"-"&amp;YEAR(Table__._SQL2014_QLTS17_DW_DimDate[[#This Row],[NgayKetThucMuaVu]])</f>
        <v>2022-2023</v>
      </c>
      <c r="AB4889">
        <f>YEAR(Table__._SQL2014_QLTS17_DW_DimDate[[#This Row],[NgayBatDauMuaVu]])</f>
        <v>2022</v>
      </c>
      <c r="AC4889">
        <f>YEAR(Table__._SQL2014_QLTS17_DW_DimDate[[#This Row],[NgayKetThucMuaVu]])</f>
        <v>2023</v>
      </c>
    </row>
    <row r="4890" spans="1:29">
      <c r="A4890">
        <v>20230521</v>
      </c>
      <c r="B4890" s="1">
        <v>45067</v>
      </c>
      <c r="C4890" t="s">
        <v>30</v>
      </c>
      <c r="D4890" t="s">
        <v>893</v>
      </c>
      <c r="E4890" t="s">
        <v>1</v>
      </c>
      <c r="F4890" t="s">
        <v>157</v>
      </c>
      <c r="G4890" t="s">
        <v>12</v>
      </c>
      <c r="H4890" t="s">
        <v>30</v>
      </c>
      <c r="I4890" t="s">
        <v>3</v>
      </c>
      <c r="J4890" t="s">
        <v>903</v>
      </c>
      <c r="K4890" t="s">
        <v>13</v>
      </c>
      <c r="L4890" t="s">
        <v>13</v>
      </c>
      <c r="M4890" t="s">
        <v>911</v>
      </c>
      <c r="N4890" t="s">
        <v>692</v>
      </c>
      <c r="O4890" t="s">
        <v>703</v>
      </c>
      <c r="P4890" t="s">
        <v>704</v>
      </c>
      <c r="Q4890" t="s">
        <v>700</v>
      </c>
      <c r="R4890" t="s">
        <v>702</v>
      </c>
      <c r="S4890" t="s">
        <v>693</v>
      </c>
      <c r="T4890" t="s">
        <v>696</v>
      </c>
      <c r="U4890" s="2">
        <f>DATE(IF(MONTH(Table__._SQL2014_QLTS17_DW_DimDate[[#This Row],[Ngay]])&lt;11,YEAR(Table__._SQL2014_QLTS17_DW_DimDate[[#This Row],[Ngay]])-1, YEAR(Table__._SQL2014_QLTS17_DW_DimDate[[#This Row],[Ngay]])),11,1)</f>
        <v>44866</v>
      </c>
      <c r="V4890" s="2">
        <f>DATE(YEAR(Table__._SQL2014_QLTS17_DW_DimDate[[#This Row],[NgayBatDauMuaVu]])+1, 10,31)</f>
        <v>45230</v>
      </c>
      <c r="W4890" s="3">
        <f>Table__._SQL2014_QLTS17_DW_DimDate[[#This Row],[Ngay]]-Table__._SQL2014_QLTS17_DW_DimDate[[#This Row],[NgayBatDauMuaVu]]+1</f>
        <v>202</v>
      </c>
      <c r="X4890">
        <f>INT((Table__._SQL2014_QLTS17_DW_DimDate[[#This Row],[NgayMuaVu]]-1)/7)+1</f>
        <v>29</v>
      </c>
      <c r="Y4890" t="str">
        <f>"Tuần " &amp;Table__._SQL2014_QLTS17_DW_DimDate[[#This Row],[TuanMuaVu]] &amp; " năm " &amp;Table__._SQL2014_QLTS17_DW_DimDate[[#This Row],[NamMuaVuStr]]</f>
        <v>Tuần 29 năm 2022-2023</v>
      </c>
      <c r="Z4890">
        <f>YEAR(Table__._SQL2014_QLTS17_DW_DimDate[[#This Row],[NgayBatDauMuaVu]])</f>
        <v>2022</v>
      </c>
      <c r="AA4890" t="str">
        <f>YEAR(Table__._SQL2014_QLTS17_DW_DimDate[[#This Row],[NgayBatDauMuaVu]]) &amp;"-"&amp;YEAR(Table__._SQL2014_QLTS17_DW_DimDate[[#This Row],[NgayKetThucMuaVu]])</f>
        <v>2022-2023</v>
      </c>
      <c r="AB4890">
        <f>YEAR(Table__._SQL2014_QLTS17_DW_DimDate[[#This Row],[NgayBatDauMuaVu]])</f>
        <v>2022</v>
      </c>
      <c r="AC4890">
        <f>YEAR(Table__._SQL2014_QLTS17_DW_DimDate[[#This Row],[NgayKetThucMuaVu]])</f>
        <v>2023</v>
      </c>
    </row>
    <row r="4891" spans="1:29">
      <c r="A4891">
        <v>20230522</v>
      </c>
      <c r="B4891" s="1">
        <v>45068</v>
      </c>
      <c r="C4891" t="s">
        <v>31</v>
      </c>
      <c r="D4891" t="s">
        <v>894</v>
      </c>
      <c r="E4891" t="s">
        <v>13</v>
      </c>
      <c r="F4891" t="s">
        <v>158</v>
      </c>
      <c r="G4891" t="s">
        <v>12</v>
      </c>
      <c r="H4891" t="s">
        <v>30</v>
      </c>
      <c r="I4891" t="s">
        <v>3</v>
      </c>
      <c r="J4891" t="s">
        <v>903</v>
      </c>
      <c r="K4891" t="s">
        <v>13</v>
      </c>
      <c r="L4891" t="s">
        <v>13</v>
      </c>
      <c r="M4891" t="s">
        <v>911</v>
      </c>
      <c r="N4891" t="s">
        <v>692</v>
      </c>
      <c r="O4891" t="s">
        <v>703</v>
      </c>
      <c r="P4891" t="s">
        <v>704</v>
      </c>
      <c r="Q4891" t="s">
        <v>700</v>
      </c>
      <c r="R4891" t="s">
        <v>702</v>
      </c>
      <c r="S4891" t="s">
        <v>693</v>
      </c>
      <c r="T4891" t="s">
        <v>696</v>
      </c>
      <c r="U4891" s="2">
        <f>DATE(IF(MONTH(Table__._SQL2014_QLTS17_DW_DimDate[[#This Row],[Ngay]])&lt;11,YEAR(Table__._SQL2014_QLTS17_DW_DimDate[[#This Row],[Ngay]])-1, YEAR(Table__._SQL2014_QLTS17_DW_DimDate[[#This Row],[Ngay]])),11,1)</f>
        <v>44866</v>
      </c>
      <c r="V4891" s="2">
        <f>DATE(YEAR(Table__._SQL2014_QLTS17_DW_DimDate[[#This Row],[NgayBatDauMuaVu]])+1, 10,31)</f>
        <v>45230</v>
      </c>
      <c r="W4891" s="3">
        <f>Table__._SQL2014_QLTS17_DW_DimDate[[#This Row],[Ngay]]-Table__._SQL2014_QLTS17_DW_DimDate[[#This Row],[NgayBatDauMuaVu]]+1</f>
        <v>203</v>
      </c>
      <c r="X4891">
        <f>INT((Table__._SQL2014_QLTS17_DW_DimDate[[#This Row],[NgayMuaVu]]-1)/7)+1</f>
        <v>29</v>
      </c>
      <c r="Y4891" t="str">
        <f>"Tuần " &amp;Table__._SQL2014_QLTS17_DW_DimDate[[#This Row],[TuanMuaVu]] &amp; " năm " &amp;Table__._SQL2014_QLTS17_DW_DimDate[[#This Row],[NamMuaVuStr]]</f>
        <v>Tuần 29 năm 2022-2023</v>
      </c>
      <c r="Z4891">
        <f>YEAR(Table__._SQL2014_QLTS17_DW_DimDate[[#This Row],[NgayBatDauMuaVu]])</f>
        <v>2022</v>
      </c>
      <c r="AA4891" t="str">
        <f>YEAR(Table__._SQL2014_QLTS17_DW_DimDate[[#This Row],[NgayBatDauMuaVu]]) &amp;"-"&amp;YEAR(Table__._SQL2014_QLTS17_DW_DimDate[[#This Row],[NgayKetThucMuaVu]])</f>
        <v>2022-2023</v>
      </c>
      <c r="AB4891">
        <f>YEAR(Table__._SQL2014_QLTS17_DW_DimDate[[#This Row],[NgayBatDauMuaVu]])</f>
        <v>2022</v>
      </c>
      <c r="AC4891">
        <f>YEAR(Table__._SQL2014_QLTS17_DW_DimDate[[#This Row],[NgayKetThucMuaVu]])</f>
        <v>2023</v>
      </c>
    </row>
    <row r="4892" spans="1:29">
      <c r="A4892">
        <v>20230523</v>
      </c>
      <c r="B4892" s="1">
        <v>45069</v>
      </c>
      <c r="C4892" t="s">
        <v>32</v>
      </c>
      <c r="D4892" t="s">
        <v>895</v>
      </c>
      <c r="E4892" t="s">
        <v>16</v>
      </c>
      <c r="F4892" t="s">
        <v>159</v>
      </c>
      <c r="G4892" t="s">
        <v>12</v>
      </c>
      <c r="H4892" t="s">
        <v>30</v>
      </c>
      <c r="I4892" t="s">
        <v>3</v>
      </c>
      <c r="J4892" t="s">
        <v>903</v>
      </c>
      <c r="K4892" t="s">
        <v>13</v>
      </c>
      <c r="L4892" t="s">
        <v>13</v>
      </c>
      <c r="M4892" t="s">
        <v>911</v>
      </c>
      <c r="N4892" t="s">
        <v>692</v>
      </c>
      <c r="O4892" t="s">
        <v>703</v>
      </c>
      <c r="P4892" t="s">
        <v>704</v>
      </c>
      <c r="Q4892" t="s">
        <v>700</v>
      </c>
      <c r="R4892" t="s">
        <v>702</v>
      </c>
      <c r="S4892" t="s">
        <v>693</v>
      </c>
      <c r="T4892" t="s">
        <v>696</v>
      </c>
      <c r="U4892" s="2">
        <f>DATE(IF(MONTH(Table__._SQL2014_QLTS17_DW_DimDate[[#This Row],[Ngay]])&lt;11,YEAR(Table__._SQL2014_QLTS17_DW_DimDate[[#This Row],[Ngay]])-1, YEAR(Table__._SQL2014_QLTS17_DW_DimDate[[#This Row],[Ngay]])),11,1)</f>
        <v>44866</v>
      </c>
      <c r="V4892" s="2">
        <f>DATE(YEAR(Table__._SQL2014_QLTS17_DW_DimDate[[#This Row],[NgayBatDauMuaVu]])+1, 10,31)</f>
        <v>45230</v>
      </c>
      <c r="W4892" s="3">
        <f>Table__._SQL2014_QLTS17_DW_DimDate[[#This Row],[Ngay]]-Table__._SQL2014_QLTS17_DW_DimDate[[#This Row],[NgayBatDauMuaVu]]+1</f>
        <v>204</v>
      </c>
      <c r="X4892">
        <f>INT((Table__._SQL2014_QLTS17_DW_DimDate[[#This Row],[NgayMuaVu]]-1)/7)+1</f>
        <v>30</v>
      </c>
      <c r="Y4892" t="str">
        <f>"Tuần " &amp;Table__._SQL2014_QLTS17_DW_DimDate[[#This Row],[TuanMuaVu]] &amp; " năm " &amp;Table__._SQL2014_QLTS17_DW_DimDate[[#This Row],[NamMuaVuStr]]</f>
        <v>Tuần 30 năm 2022-2023</v>
      </c>
      <c r="Z4892">
        <f>YEAR(Table__._SQL2014_QLTS17_DW_DimDate[[#This Row],[NgayBatDauMuaVu]])</f>
        <v>2022</v>
      </c>
      <c r="AA4892" t="str">
        <f>YEAR(Table__._SQL2014_QLTS17_DW_DimDate[[#This Row],[NgayBatDauMuaVu]]) &amp;"-"&amp;YEAR(Table__._SQL2014_QLTS17_DW_DimDate[[#This Row],[NgayKetThucMuaVu]])</f>
        <v>2022-2023</v>
      </c>
      <c r="AB4892">
        <f>YEAR(Table__._SQL2014_QLTS17_DW_DimDate[[#This Row],[NgayBatDauMuaVu]])</f>
        <v>2022</v>
      </c>
      <c r="AC4892">
        <f>YEAR(Table__._SQL2014_QLTS17_DW_DimDate[[#This Row],[NgayKetThucMuaVu]])</f>
        <v>2023</v>
      </c>
    </row>
    <row r="4893" spans="1:29">
      <c r="A4893">
        <v>20230524</v>
      </c>
      <c r="B4893" s="1">
        <v>45070</v>
      </c>
      <c r="C4893" t="s">
        <v>33</v>
      </c>
      <c r="D4893" t="s">
        <v>896</v>
      </c>
      <c r="E4893" t="s">
        <v>12</v>
      </c>
      <c r="F4893" t="s">
        <v>160</v>
      </c>
      <c r="G4893" t="s">
        <v>12</v>
      </c>
      <c r="H4893" t="s">
        <v>30</v>
      </c>
      <c r="I4893" t="s">
        <v>3</v>
      </c>
      <c r="J4893" t="s">
        <v>903</v>
      </c>
      <c r="K4893" t="s">
        <v>13</v>
      </c>
      <c r="L4893" t="s">
        <v>13</v>
      </c>
      <c r="M4893" t="s">
        <v>911</v>
      </c>
      <c r="N4893" t="s">
        <v>692</v>
      </c>
      <c r="O4893" t="s">
        <v>703</v>
      </c>
      <c r="P4893" t="s">
        <v>704</v>
      </c>
      <c r="Q4893" t="s">
        <v>700</v>
      </c>
      <c r="R4893" t="s">
        <v>702</v>
      </c>
      <c r="S4893" t="s">
        <v>693</v>
      </c>
      <c r="T4893" t="s">
        <v>696</v>
      </c>
      <c r="U4893" s="2">
        <f>DATE(IF(MONTH(Table__._SQL2014_QLTS17_DW_DimDate[[#This Row],[Ngay]])&lt;11,YEAR(Table__._SQL2014_QLTS17_DW_DimDate[[#This Row],[Ngay]])-1, YEAR(Table__._SQL2014_QLTS17_DW_DimDate[[#This Row],[Ngay]])),11,1)</f>
        <v>44866</v>
      </c>
      <c r="V4893" s="2">
        <f>DATE(YEAR(Table__._SQL2014_QLTS17_DW_DimDate[[#This Row],[NgayBatDauMuaVu]])+1, 10,31)</f>
        <v>45230</v>
      </c>
      <c r="W4893" s="3">
        <f>Table__._SQL2014_QLTS17_DW_DimDate[[#This Row],[Ngay]]-Table__._SQL2014_QLTS17_DW_DimDate[[#This Row],[NgayBatDauMuaVu]]+1</f>
        <v>205</v>
      </c>
      <c r="X4893">
        <f>INT((Table__._SQL2014_QLTS17_DW_DimDate[[#This Row],[NgayMuaVu]]-1)/7)+1</f>
        <v>30</v>
      </c>
      <c r="Y4893" t="str">
        <f>"Tuần " &amp;Table__._SQL2014_QLTS17_DW_DimDate[[#This Row],[TuanMuaVu]] &amp; " năm " &amp;Table__._SQL2014_QLTS17_DW_DimDate[[#This Row],[NamMuaVuStr]]</f>
        <v>Tuần 30 năm 2022-2023</v>
      </c>
      <c r="Z4893">
        <f>YEAR(Table__._SQL2014_QLTS17_DW_DimDate[[#This Row],[NgayBatDauMuaVu]])</f>
        <v>2022</v>
      </c>
      <c r="AA4893" t="str">
        <f>YEAR(Table__._SQL2014_QLTS17_DW_DimDate[[#This Row],[NgayBatDauMuaVu]]) &amp;"-"&amp;YEAR(Table__._SQL2014_QLTS17_DW_DimDate[[#This Row],[NgayKetThucMuaVu]])</f>
        <v>2022-2023</v>
      </c>
      <c r="AB4893">
        <f>YEAR(Table__._SQL2014_QLTS17_DW_DimDate[[#This Row],[NgayBatDauMuaVu]])</f>
        <v>2022</v>
      </c>
      <c r="AC4893">
        <f>YEAR(Table__._SQL2014_QLTS17_DW_DimDate[[#This Row],[NgayKetThucMuaVu]])</f>
        <v>2023</v>
      </c>
    </row>
    <row r="4894" spans="1:29">
      <c r="A4894">
        <v>20230525</v>
      </c>
      <c r="B4894" s="1">
        <v>45071</v>
      </c>
      <c r="C4894" t="s">
        <v>34</v>
      </c>
      <c r="D4894" t="s">
        <v>897</v>
      </c>
      <c r="E4894" t="s">
        <v>3</v>
      </c>
      <c r="F4894" t="s">
        <v>161</v>
      </c>
      <c r="G4894" t="s">
        <v>12</v>
      </c>
      <c r="H4894" t="s">
        <v>30</v>
      </c>
      <c r="I4894" t="s">
        <v>3</v>
      </c>
      <c r="J4894" t="s">
        <v>903</v>
      </c>
      <c r="K4894" t="s">
        <v>13</v>
      </c>
      <c r="L4894" t="s">
        <v>13</v>
      </c>
      <c r="M4894" t="s">
        <v>911</v>
      </c>
      <c r="N4894" t="s">
        <v>692</v>
      </c>
      <c r="O4894" t="s">
        <v>703</v>
      </c>
      <c r="P4894" t="s">
        <v>704</v>
      </c>
      <c r="Q4894" t="s">
        <v>700</v>
      </c>
      <c r="R4894" t="s">
        <v>702</v>
      </c>
      <c r="S4894" t="s">
        <v>693</v>
      </c>
      <c r="T4894" t="s">
        <v>696</v>
      </c>
      <c r="U4894" s="2">
        <f>DATE(IF(MONTH(Table__._SQL2014_QLTS17_DW_DimDate[[#This Row],[Ngay]])&lt;11,YEAR(Table__._SQL2014_QLTS17_DW_DimDate[[#This Row],[Ngay]])-1, YEAR(Table__._SQL2014_QLTS17_DW_DimDate[[#This Row],[Ngay]])),11,1)</f>
        <v>44866</v>
      </c>
      <c r="V4894" s="2">
        <f>DATE(YEAR(Table__._SQL2014_QLTS17_DW_DimDate[[#This Row],[NgayBatDauMuaVu]])+1, 10,31)</f>
        <v>45230</v>
      </c>
      <c r="W4894" s="3">
        <f>Table__._SQL2014_QLTS17_DW_DimDate[[#This Row],[Ngay]]-Table__._SQL2014_QLTS17_DW_DimDate[[#This Row],[NgayBatDauMuaVu]]+1</f>
        <v>206</v>
      </c>
      <c r="X4894">
        <f>INT((Table__._SQL2014_QLTS17_DW_DimDate[[#This Row],[NgayMuaVu]]-1)/7)+1</f>
        <v>30</v>
      </c>
      <c r="Y4894" t="str">
        <f>"Tuần " &amp;Table__._SQL2014_QLTS17_DW_DimDate[[#This Row],[TuanMuaVu]] &amp; " năm " &amp;Table__._SQL2014_QLTS17_DW_DimDate[[#This Row],[NamMuaVuStr]]</f>
        <v>Tuần 30 năm 2022-2023</v>
      </c>
      <c r="Z4894">
        <f>YEAR(Table__._SQL2014_QLTS17_DW_DimDate[[#This Row],[NgayBatDauMuaVu]])</f>
        <v>2022</v>
      </c>
      <c r="AA4894" t="str">
        <f>YEAR(Table__._SQL2014_QLTS17_DW_DimDate[[#This Row],[NgayBatDauMuaVu]]) &amp;"-"&amp;YEAR(Table__._SQL2014_QLTS17_DW_DimDate[[#This Row],[NgayKetThucMuaVu]])</f>
        <v>2022-2023</v>
      </c>
      <c r="AB4894">
        <f>YEAR(Table__._SQL2014_QLTS17_DW_DimDate[[#This Row],[NgayBatDauMuaVu]])</f>
        <v>2022</v>
      </c>
      <c r="AC4894">
        <f>YEAR(Table__._SQL2014_QLTS17_DW_DimDate[[#This Row],[NgayKetThucMuaVu]])</f>
        <v>2023</v>
      </c>
    </row>
    <row r="4895" spans="1:29">
      <c r="A4895">
        <v>20230526</v>
      </c>
      <c r="B4895" s="1">
        <v>45072</v>
      </c>
      <c r="C4895" t="s">
        <v>35</v>
      </c>
      <c r="D4895" t="s">
        <v>891</v>
      </c>
      <c r="E4895" t="s">
        <v>2</v>
      </c>
      <c r="F4895" t="s">
        <v>162</v>
      </c>
      <c r="G4895" t="s">
        <v>12</v>
      </c>
      <c r="H4895" t="s">
        <v>30</v>
      </c>
      <c r="I4895" t="s">
        <v>3</v>
      </c>
      <c r="J4895" t="s">
        <v>903</v>
      </c>
      <c r="K4895" t="s">
        <v>13</v>
      </c>
      <c r="L4895" t="s">
        <v>13</v>
      </c>
      <c r="M4895" t="s">
        <v>911</v>
      </c>
      <c r="N4895" t="s">
        <v>692</v>
      </c>
      <c r="O4895" t="s">
        <v>703</v>
      </c>
      <c r="P4895" t="s">
        <v>704</v>
      </c>
      <c r="Q4895" t="s">
        <v>700</v>
      </c>
      <c r="R4895" t="s">
        <v>702</v>
      </c>
      <c r="S4895" t="s">
        <v>693</v>
      </c>
      <c r="T4895" t="s">
        <v>696</v>
      </c>
      <c r="U4895" s="2">
        <f>DATE(IF(MONTH(Table__._SQL2014_QLTS17_DW_DimDate[[#This Row],[Ngay]])&lt;11,YEAR(Table__._SQL2014_QLTS17_DW_DimDate[[#This Row],[Ngay]])-1, YEAR(Table__._SQL2014_QLTS17_DW_DimDate[[#This Row],[Ngay]])),11,1)</f>
        <v>44866</v>
      </c>
      <c r="V4895" s="2">
        <f>DATE(YEAR(Table__._SQL2014_QLTS17_DW_DimDate[[#This Row],[NgayBatDauMuaVu]])+1, 10,31)</f>
        <v>45230</v>
      </c>
      <c r="W4895" s="3">
        <f>Table__._SQL2014_QLTS17_DW_DimDate[[#This Row],[Ngay]]-Table__._SQL2014_QLTS17_DW_DimDate[[#This Row],[NgayBatDauMuaVu]]+1</f>
        <v>207</v>
      </c>
      <c r="X4895">
        <f>INT((Table__._SQL2014_QLTS17_DW_DimDate[[#This Row],[NgayMuaVu]]-1)/7)+1</f>
        <v>30</v>
      </c>
      <c r="Y4895" t="str">
        <f>"Tuần " &amp;Table__._SQL2014_QLTS17_DW_DimDate[[#This Row],[TuanMuaVu]] &amp; " năm " &amp;Table__._SQL2014_QLTS17_DW_DimDate[[#This Row],[NamMuaVuStr]]</f>
        <v>Tuần 30 năm 2022-2023</v>
      </c>
      <c r="Z4895">
        <f>YEAR(Table__._SQL2014_QLTS17_DW_DimDate[[#This Row],[NgayBatDauMuaVu]])</f>
        <v>2022</v>
      </c>
      <c r="AA4895" t="str">
        <f>YEAR(Table__._SQL2014_QLTS17_DW_DimDate[[#This Row],[NgayBatDauMuaVu]]) &amp;"-"&amp;YEAR(Table__._SQL2014_QLTS17_DW_DimDate[[#This Row],[NgayKetThucMuaVu]])</f>
        <v>2022-2023</v>
      </c>
      <c r="AB4895">
        <f>YEAR(Table__._SQL2014_QLTS17_DW_DimDate[[#This Row],[NgayBatDauMuaVu]])</f>
        <v>2022</v>
      </c>
      <c r="AC4895">
        <f>YEAR(Table__._SQL2014_QLTS17_DW_DimDate[[#This Row],[NgayKetThucMuaVu]])</f>
        <v>2023</v>
      </c>
    </row>
    <row r="4896" spans="1:29">
      <c r="A4896">
        <v>20230527</v>
      </c>
      <c r="B4896" s="1">
        <v>45073</v>
      </c>
      <c r="C4896" t="s">
        <v>36</v>
      </c>
      <c r="D4896" t="s">
        <v>892</v>
      </c>
      <c r="E4896" t="s">
        <v>14</v>
      </c>
      <c r="F4896" t="s">
        <v>163</v>
      </c>
      <c r="G4896" t="s">
        <v>12</v>
      </c>
      <c r="H4896" t="s">
        <v>30</v>
      </c>
      <c r="I4896" t="s">
        <v>3</v>
      </c>
      <c r="J4896" t="s">
        <v>903</v>
      </c>
      <c r="K4896" t="s">
        <v>13</v>
      </c>
      <c r="L4896" t="s">
        <v>13</v>
      </c>
      <c r="M4896" t="s">
        <v>911</v>
      </c>
      <c r="N4896" t="s">
        <v>692</v>
      </c>
      <c r="O4896" t="s">
        <v>703</v>
      </c>
      <c r="P4896" t="s">
        <v>704</v>
      </c>
      <c r="Q4896" t="s">
        <v>700</v>
      </c>
      <c r="R4896" t="s">
        <v>702</v>
      </c>
      <c r="S4896" t="s">
        <v>693</v>
      </c>
      <c r="T4896" t="s">
        <v>696</v>
      </c>
      <c r="U4896" s="2">
        <f>DATE(IF(MONTH(Table__._SQL2014_QLTS17_DW_DimDate[[#This Row],[Ngay]])&lt;11,YEAR(Table__._SQL2014_QLTS17_DW_DimDate[[#This Row],[Ngay]])-1, YEAR(Table__._SQL2014_QLTS17_DW_DimDate[[#This Row],[Ngay]])),11,1)</f>
        <v>44866</v>
      </c>
      <c r="V4896" s="2">
        <f>DATE(YEAR(Table__._SQL2014_QLTS17_DW_DimDate[[#This Row],[NgayBatDauMuaVu]])+1, 10,31)</f>
        <v>45230</v>
      </c>
      <c r="W4896" s="3">
        <f>Table__._SQL2014_QLTS17_DW_DimDate[[#This Row],[Ngay]]-Table__._SQL2014_QLTS17_DW_DimDate[[#This Row],[NgayBatDauMuaVu]]+1</f>
        <v>208</v>
      </c>
      <c r="X4896">
        <f>INT((Table__._SQL2014_QLTS17_DW_DimDate[[#This Row],[NgayMuaVu]]-1)/7)+1</f>
        <v>30</v>
      </c>
      <c r="Y4896" t="str">
        <f>"Tuần " &amp;Table__._SQL2014_QLTS17_DW_DimDate[[#This Row],[TuanMuaVu]] &amp; " năm " &amp;Table__._SQL2014_QLTS17_DW_DimDate[[#This Row],[NamMuaVuStr]]</f>
        <v>Tuần 30 năm 2022-2023</v>
      </c>
      <c r="Z4896">
        <f>YEAR(Table__._SQL2014_QLTS17_DW_DimDate[[#This Row],[NgayBatDauMuaVu]])</f>
        <v>2022</v>
      </c>
      <c r="AA4896" t="str">
        <f>YEAR(Table__._SQL2014_QLTS17_DW_DimDate[[#This Row],[NgayBatDauMuaVu]]) &amp;"-"&amp;YEAR(Table__._SQL2014_QLTS17_DW_DimDate[[#This Row],[NgayKetThucMuaVu]])</f>
        <v>2022-2023</v>
      </c>
      <c r="AB4896">
        <f>YEAR(Table__._SQL2014_QLTS17_DW_DimDate[[#This Row],[NgayBatDauMuaVu]])</f>
        <v>2022</v>
      </c>
      <c r="AC4896">
        <f>YEAR(Table__._SQL2014_QLTS17_DW_DimDate[[#This Row],[NgayKetThucMuaVu]])</f>
        <v>2023</v>
      </c>
    </row>
    <row r="4897" spans="1:29">
      <c r="A4897">
        <v>20230528</v>
      </c>
      <c r="B4897" s="1">
        <v>45074</v>
      </c>
      <c r="C4897" t="s">
        <v>37</v>
      </c>
      <c r="D4897" t="s">
        <v>893</v>
      </c>
      <c r="E4897" t="s">
        <v>1</v>
      </c>
      <c r="F4897" t="s">
        <v>164</v>
      </c>
      <c r="G4897" t="s">
        <v>3</v>
      </c>
      <c r="H4897" t="s">
        <v>31</v>
      </c>
      <c r="I4897" t="s">
        <v>3</v>
      </c>
      <c r="J4897" t="s">
        <v>903</v>
      </c>
      <c r="K4897" t="s">
        <v>13</v>
      </c>
      <c r="L4897" t="s">
        <v>13</v>
      </c>
      <c r="M4897" t="s">
        <v>911</v>
      </c>
      <c r="N4897" t="s">
        <v>692</v>
      </c>
      <c r="O4897" t="s">
        <v>703</v>
      </c>
      <c r="P4897" t="s">
        <v>704</v>
      </c>
      <c r="Q4897" t="s">
        <v>700</v>
      </c>
      <c r="R4897" t="s">
        <v>702</v>
      </c>
      <c r="S4897" t="s">
        <v>693</v>
      </c>
      <c r="T4897" t="s">
        <v>696</v>
      </c>
      <c r="U4897" s="2">
        <f>DATE(IF(MONTH(Table__._SQL2014_QLTS17_DW_DimDate[[#This Row],[Ngay]])&lt;11,YEAR(Table__._SQL2014_QLTS17_DW_DimDate[[#This Row],[Ngay]])-1, YEAR(Table__._SQL2014_QLTS17_DW_DimDate[[#This Row],[Ngay]])),11,1)</f>
        <v>44866</v>
      </c>
      <c r="V4897" s="2">
        <f>DATE(YEAR(Table__._SQL2014_QLTS17_DW_DimDate[[#This Row],[NgayBatDauMuaVu]])+1, 10,31)</f>
        <v>45230</v>
      </c>
      <c r="W4897" s="3">
        <f>Table__._SQL2014_QLTS17_DW_DimDate[[#This Row],[Ngay]]-Table__._SQL2014_QLTS17_DW_DimDate[[#This Row],[NgayBatDauMuaVu]]+1</f>
        <v>209</v>
      </c>
      <c r="X4897">
        <f>INT((Table__._SQL2014_QLTS17_DW_DimDate[[#This Row],[NgayMuaVu]]-1)/7)+1</f>
        <v>30</v>
      </c>
      <c r="Y4897" t="str">
        <f>"Tuần " &amp;Table__._SQL2014_QLTS17_DW_DimDate[[#This Row],[TuanMuaVu]] &amp; " năm " &amp;Table__._SQL2014_QLTS17_DW_DimDate[[#This Row],[NamMuaVuStr]]</f>
        <v>Tuần 30 năm 2022-2023</v>
      </c>
      <c r="Z4897">
        <f>YEAR(Table__._SQL2014_QLTS17_DW_DimDate[[#This Row],[NgayBatDauMuaVu]])</f>
        <v>2022</v>
      </c>
      <c r="AA4897" t="str">
        <f>YEAR(Table__._SQL2014_QLTS17_DW_DimDate[[#This Row],[NgayBatDauMuaVu]]) &amp;"-"&amp;YEAR(Table__._SQL2014_QLTS17_DW_DimDate[[#This Row],[NgayKetThucMuaVu]])</f>
        <v>2022-2023</v>
      </c>
      <c r="AB4897">
        <f>YEAR(Table__._SQL2014_QLTS17_DW_DimDate[[#This Row],[NgayBatDauMuaVu]])</f>
        <v>2022</v>
      </c>
      <c r="AC4897">
        <f>YEAR(Table__._SQL2014_QLTS17_DW_DimDate[[#This Row],[NgayKetThucMuaVu]])</f>
        <v>2023</v>
      </c>
    </row>
    <row r="4898" spans="1:29">
      <c r="A4898">
        <v>20230529</v>
      </c>
      <c r="B4898" s="1">
        <v>45075</v>
      </c>
      <c r="C4898" t="s">
        <v>38</v>
      </c>
      <c r="D4898" t="s">
        <v>894</v>
      </c>
      <c r="E4898" t="s">
        <v>13</v>
      </c>
      <c r="F4898" t="s">
        <v>165</v>
      </c>
      <c r="G4898" t="s">
        <v>3</v>
      </c>
      <c r="H4898" t="s">
        <v>31</v>
      </c>
      <c r="I4898" t="s">
        <v>3</v>
      </c>
      <c r="J4898" t="s">
        <v>903</v>
      </c>
      <c r="K4898" t="s">
        <v>13</v>
      </c>
      <c r="L4898" t="s">
        <v>13</v>
      </c>
      <c r="M4898" t="s">
        <v>911</v>
      </c>
      <c r="N4898" t="s">
        <v>692</v>
      </c>
      <c r="O4898" t="s">
        <v>703</v>
      </c>
      <c r="P4898" t="s">
        <v>704</v>
      </c>
      <c r="Q4898" t="s">
        <v>700</v>
      </c>
      <c r="R4898" t="s">
        <v>702</v>
      </c>
      <c r="S4898" t="s">
        <v>693</v>
      </c>
      <c r="T4898" t="s">
        <v>696</v>
      </c>
      <c r="U4898" s="2">
        <f>DATE(IF(MONTH(Table__._SQL2014_QLTS17_DW_DimDate[[#This Row],[Ngay]])&lt;11,YEAR(Table__._SQL2014_QLTS17_DW_DimDate[[#This Row],[Ngay]])-1, YEAR(Table__._SQL2014_QLTS17_DW_DimDate[[#This Row],[Ngay]])),11,1)</f>
        <v>44866</v>
      </c>
      <c r="V4898" s="2">
        <f>DATE(YEAR(Table__._SQL2014_QLTS17_DW_DimDate[[#This Row],[NgayBatDauMuaVu]])+1, 10,31)</f>
        <v>45230</v>
      </c>
      <c r="W4898" s="3">
        <f>Table__._SQL2014_QLTS17_DW_DimDate[[#This Row],[Ngay]]-Table__._SQL2014_QLTS17_DW_DimDate[[#This Row],[NgayBatDauMuaVu]]+1</f>
        <v>210</v>
      </c>
      <c r="X4898">
        <f>INT((Table__._SQL2014_QLTS17_DW_DimDate[[#This Row],[NgayMuaVu]]-1)/7)+1</f>
        <v>30</v>
      </c>
      <c r="Y4898" t="str">
        <f>"Tuần " &amp;Table__._SQL2014_QLTS17_DW_DimDate[[#This Row],[TuanMuaVu]] &amp; " năm " &amp;Table__._SQL2014_QLTS17_DW_DimDate[[#This Row],[NamMuaVuStr]]</f>
        <v>Tuần 30 năm 2022-2023</v>
      </c>
      <c r="Z4898">
        <f>YEAR(Table__._SQL2014_QLTS17_DW_DimDate[[#This Row],[NgayBatDauMuaVu]])</f>
        <v>2022</v>
      </c>
      <c r="AA4898" t="str">
        <f>YEAR(Table__._SQL2014_QLTS17_DW_DimDate[[#This Row],[NgayBatDauMuaVu]]) &amp;"-"&amp;YEAR(Table__._SQL2014_QLTS17_DW_DimDate[[#This Row],[NgayKetThucMuaVu]])</f>
        <v>2022-2023</v>
      </c>
      <c r="AB4898">
        <f>YEAR(Table__._SQL2014_QLTS17_DW_DimDate[[#This Row],[NgayBatDauMuaVu]])</f>
        <v>2022</v>
      </c>
      <c r="AC4898">
        <f>YEAR(Table__._SQL2014_QLTS17_DW_DimDate[[#This Row],[NgayKetThucMuaVu]])</f>
        <v>2023</v>
      </c>
    </row>
    <row r="4899" spans="1:29">
      <c r="A4899">
        <v>20230530</v>
      </c>
      <c r="B4899" s="1">
        <v>45076</v>
      </c>
      <c r="C4899" t="s">
        <v>39</v>
      </c>
      <c r="D4899" t="s">
        <v>895</v>
      </c>
      <c r="E4899" t="s">
        <v>16</v>
      </c>
      <c r="F4899" t="s">
        <v>166</v>
      </c>
      <c r="G4899" t="s">
        <v>3</v>
      </c>
      <c r="H4899" t="s">
        <v>31</v>
      </c>
      <c r="I4899" t="s">
        <v>3</v>
      </c>
      <c r="J4899" t="s">
        <v>903</v>
      </c>
      <c r="K4899" t="s">
        <v>13</v>
      </c>
      <c r="L4899" t="s">
        <v>13</v>
      </c>
      <c r="M4899" t="s">
        <v>911</v>
      </c>
      <c r="N4899" t="s">
        <v>692</v>
      </c>
      <c r="O4899" t="s">
        <v>703</v>
      </c>
      <c r="P4899" t="s">
        <v>704</v>
      </c>
      <c r="Q4899" t="s">
        <v>700</v>
      </c>
      <c r="R4899" t="s">
        <v>702</v>
      </c>
      <c r="S4899" t="s">
        <v>693</v>
      </c>
      <c r="T4899" t="s">
        <v>696</v>
      </c>
      <c r="U4899" s="2">
        <f>DATE(IF(MONTH(Table__._SQL2014_QLTS17_DW_DimDate[[#This Row],[Ngay]])&lt;11,YEAR(Table__._SQL2014_QLTS17_DW_DimDate[[#This Row],[Ngay]])-1, YEAR(Table__._SQL2014_QLTS17_DW_DimDate[[#This Row],[Ngay]])),11,1)</f>
        <v>44866</v>
      </c>
      <c r="V4899" s="2">
        <f>DATE(YEAR(Table__._SQL2014_QLTS17_DW_DimDate[[#This Row],[NgayBatDauMuaVu]])+1, 10,31)</f>
        <v>45230</v>
      </c>
      <c r="W4899" s="3">
        <f>Table__._SQL2014_QLTS17_DW_DimDate[[#This Row],[Ngay]]-Table__._SQL2014_QLTS17_DW_DimDate[[#This Row],[NgayBatDauMuaVu]]+1</f>
        <v>211</v>
      </c>
      <c r="X4899">
        <f>INT((Table__._SQL2014_QLTS17_DW_DimDate[[#This Row],[NgayMuaVu]]-1)/7)+1</f>
        <v>31</v>
      </c>
      <c r="Y4899" t="str">
        <f>"Tuần " &amp;Table__._SQL2014_QLTS17_DW_DimDate[[#This Row],[TuanMuaVu]] &amp; " năm " &amp;Table__._SQL2014_QLTS17_DW_DimDate[[#This Row],[NamMuaVuStr]]</f>
        <v>Tuần 31 năm 2022-2023</v>
      </c>
      <c r="Z4899">
        <f>YEAR(Table__._SQL2014_QLTS17_DW_DimDate[[#This Row],[NgayBatDauMuaVu]])</f>
        <v>2022</v>
      </c>
      <c r="AA4899" t="str">
        <f>YEAR(Table__._SQL2014_QLTS17_DW_DimDate[[#This Row],[NgayBatDauMuaVu]]) &amp;"-"&amp;YEAR(Table__._SQL2014_QLTS17_DW_DimDate[[#This Row],[NgayKetThucMuaVu]])</f>
        <v>2022-2023</v>
      </c>
      <c r="AB4899">
        <f>YEAR(Table__._SQL2014_QLTS17_DW_DimDate[[#This Row],[NgayBatDauMuaVu]])</f>
        <v>2022</v>
      </c>
      <c r="AC4899">
        <f>YEAR(Table__._SQL2014_QLTS17_DW_DimDate[[#This Row],[NgayKetThucMuaVu]])</f>
        <v>2023</v>
      </c>
    </row>
    <row r="4900" spans="1:29">
      <c r="A4900">
        <v>20230531</v>
      </c>
      <c r="B4900" s="1">
        <v>45077</v>
      </c>
      <c r="C4900" t="s">
        <v>40</v>
      </c>
      <c r="D4900" t="s">
        <v>896</v>
      </c>
      <c r="E4900" t="s">
        <v>12</v>
      </c>
      <c r="F4900" t="s">
        <v>167</v>
      </c>
      <c r="G4900" t="s">
        <v>3</v>
      </c>
      <c r="H4900" t="s">
        <v>31</v>
      </c>
      <c r="I4900" t="s">
        <v>3</v>
      </c>
      <c r="J4900" t="s">
        <v>903</v>
      </c>
      <c r="K4900" t="s">
        <v>13</v>
      </c>
      <c r="L4900" t="s">
        <v>13</v>
      </c>
      <c r="M4900" t="s">
        <v>911</v>
      </c>
      <c r="N4900" t="s">
        <v>692</v>
      </c>
      <c r="O4900" t="s">
        <v>703</v>
      </c>
      <c r="P4900" t="s">
        <v>704</v>
      </c>
      <c r="Q4900" t="s">
        <v>700</v>
      </c>
      <c r="R4900" t="s">
        <v>702</v>
      </c>
      <c r="S4900" t="s">
        <v>693</v>
      </c>
      <c r="T4900" t="s">
        <v>696</v>
      </c>
      <c r="U4900" s="2">
        <f>DATE(IF(MONTH(Table__._SQL2014_QLTS17_DW_DimDate[[#This Row],[Ngay]])&lt;11,YEAR(Table__._SQL2014_QLTS17_DW_DimDate[[#This Row],[Ngay]])-1, YEAR(Table__._SQL2014_QLTS17_DW_DimDate[[#This Row],[Ngay]])),11,1)</f>
        <v>44866</v>
      </c>
      <c r="V4900" s="2">
        <f>DATE(YEAR(Table__._SQL2014_QLTS17_DW_DimDate[[#This Row],[NgayBatDauMuaVu]])+1, 10,31)</f>
        <v>45230</v>
      </c>
      <c r="W4900" s="3">
        <f>Table__._SQL2014_QLTS17_DW_DimDate[[#This Row],[Ngay]]-Table__._SQL2014_QLTS17_DW_DimDate[[#This Row],[NgayBatDauMuaVu]]+1</f>
        <v>212</v>
      </c>
      <c r="X4900">
        <f>INT((Table__._SQL2014_QLTS17_DW_DimDate[[#This Row],[NgayMuaVu]]-1)/7)+1</f>
        <v>31</v>
      </c>
      <c r="Y4900" t="str">
        <f>"Tuần " &amp;Table__._SQL2014_QLTS17_DW_DimDate[[#This Row],[TuanMuaVu]] &amp; " năm " &amp;Table__._SQL2014_QLTS17_DW_DimDate[[#This Row],[NamMuaVuStr]]</f>
        <v>Tuần 31 năm 2022-2023</v>
      </c>
      <c r="Z4900">
        <f>YEAR(Table__._SQL2014_QLTS17_DW_DimDate[[#This Row],[NgayBatDauMuaVu]])</f>
        <v>2022</v>
      </c>
      <c r="AA4900" t="str">
        <f>YEAR(Table__._SQL2014_QLTS17_DW_DimDate[[#This Row],[NgayBatDauMuaVu]]) &amp;"-"&amp;YEAR(Table__._SQL2014_QLTS17_DW_DimDate[[#This Row],[NgayKetThucMuaVu]])</f>
        <v>2022-2023</v>
      </c>
      <c r="AB4900">
        <f>YEAR(Table__._SQL2014_QLTS17_DW_DimDate[[#This Row],[NgayBatDauMuaVu]])</f>
        <v>2022</v>
      </c>
      <c r="AC4900">
        <f>YEAR(Table__._SQL2014_QLTS17_DW_DimDate[[#This Row],[NgayKetThucMuaVu]])</f>
        <v>2023</v>
      </c>
    </row>
    <row r="4901" spans="1:29">
      <c r="A4901">
        <v>20230601</v>
      </c>
      <c r="B4901" s="1">
        <v>45078</v>
      </c>
      <c r="C4901" t="s">
        <v>1</v>
      </c>
      <c r="D4901" t="s">
        <v>897</v>
      </c>
      <c r="E4901" t="s">
        <v>3</v>
      </c>
      <c r="F4901" t="s">
        <v>168</v>
      </c>
      <c r="G4901" t="s">
        <v>1</v>
      </c>
      <c r="H4901" t="s">
        <v>31</v>
      </c>
      <c r="I4901" t="s">
        <v>2</v>
      </c>
      <c r="J4901" t="s">
        <v>902</v>
      </c>
      <c r="K4901" t="s">
        <v>16</v>
      </c>
      <c r="L4901" t="s">
        <v>13</v>
      </c>
      <c r="M4901" t="s">
        <v>911</v>
      </c>
      <c r="N4901" t="s">
        <v>692</v>
      </c>
      <c r="O4901" t="s">
        <v>705</v>
      </c>
      <c r="P4901" t="s">
        <v>702</v>
      </c>
      <c r="Q4901" t="s">
        <v>700</v>
      </c>
      <c r="R4901" t="s">
        <v>702</v>
      </c>
      <c r="S4901" t="s">
        <v>693</v>
      </c>
      <c r="T4901" t="s">
        <v>696</v>
      </c>
      <c r="U4901" s="2">
        <f>DATE(IF(MONTH(Table__._SQL2014_QLTS17_DW_DimDate[[#This Row],[Ngay]])&lt;11,YEAR(Table__._SQL2014_QLTS17_DW_DimDate[[#This Row],[Ngay]])-1, YEAR(Table__._SQL2014_QLTS17_DW_DimDate[[#This Row],[Ngay]])),11,1)</f>
        <v>44866</v>
      </c>
      <c r="V4901" s="2">
        <f>DATE(YEAR(Table__._SQL2014_QLTS17_DW_DimDate[[#This Row],[NgayBatDauMuaVu]])+1, 10,31)</f>
        <v>45230</v>
      </c>
      <c r="W4901" s="3">
        <f>Table__._SQL2014_QLTS17_DW_DimDate[[#This Row],[Ngay]]-Table__._SQL2014_QLTS17_DW_DimDate[[#This Row],[NgayBatDauMuaVu]]+1</f>
        <v>213</v>
      </c>
      <c r="X4901">
        <f>INT((Table__._SQL2014_QLTS17_DW_DimDate[[#This Row],[NgayMuaVu]]-1)/7)+1</f>
        <v>31</v>
      </c>
      <c r="Y4901" t="str">
        <f>"Tuần " &amp;Table__._SQL2014_QLTS17_DW_DimDate[[#This Row],[TuanMuaVu]] &amp; " năm " &amp;Table__._SQL2014_QLTS17_DW_DimDate[[#This Row],[NamMuaVuStr]]</f>
        <v>Tuần 31 năm 2022-2023</v>
      </c>
      <c r="Z4901">
        <f>YEAR(Table__._SQL2014_QLTS17_DW_DimDate[[#This Row],[NgayBatDauMuaVu]])</f>
        <v>2022</v>
      </c>
      <c r="AA4901" t="str">
        <f>YEAR(Table__._SQL2014_QLTS17_DW_DimDate[[#This Row],[NgayBatDauMuaVu]]) &amp;"-"&amp;YEAR(Table__._SQL2014_QLTS17_DW_DimDate[[#This Row],[NgayKetThucMuaVu]])</f>
        <v>2022-2023</v>
      </c>
      <c r="AB4901">
        <f>YEAR(Table__._SQL2014_QLTS17_DW_DimDate[[#This Row],[NgayBatDauMuaVu]])</f>
        <v>2022</v>
      </c>
      <c r="AC4901">
        <f>YEAR(Table__._SQL2014_QLTS17_DW_DimDate[[#This Row],[NgayKetThucMuaVu]])</f>
        <v>2023</v>
      </c>
    </row>
    <row r="4902" spans="1:29">
      <c r="A4902">
        <v>20230602</v>
      </c>
      <c r="B4902" s="1">
        <v>45079</v>
      </c>
      <c r="C4902" t="s">
        <v>13</v>
      </c>
      <c r="D4902" t="s">
        <v>891</v>
      </c>
      <c r="E4902" t="s">
        <v>2</v>
      </c>
      <c r="F4902" t="s">
        <v>170</v>
      </c>
      <c r="G4902" t="s">
        <v>1</v>
      </c>
      <c r="H4902" t="s">
        <v>31</v>
      </c>
      <c r="I4902" t="s">
        <v>2</v>
      </c>
      <c r="J4902" t="s">
        <v>902</v>
      </c>
      <c r="K4902" t="s">
        <v>16</v>
      </c>
      <c r="L4902" t="s">
        <v>13</v>
      </c>
      <c r="M4902" t="s">
        <v>911</v>
      </c>
      <c r="N4902" t="s">
        <v>692</v>
      </c>
      <c r="O4902" t="s">
        <v>705</v>
      </c>
      <c r="P4902" t="s">
        <v>702</v>
      </c>
      <c r="Q4902" t="s">
        <v>700</v>
      </c>
      <c r="R4902" t="s">
        <v>702</v>
      </c>
      <c r="S4902" t="s">
        <v>693</v>
      </c>
      <c r="T4902" t="s">
        <v>696</v>
      </c>
      <c r="U4902" s="2">
        <f>DATE(IF(MONTH(Table__._SQL2014_QLTS17_DW_DimDate[[#This Row],[Ngay]])&lt;11,YEAR(Table__._SQL2014_QLTS17_DW_DimDate[[#This Row],[Ngay]])-1, YEAR(Table__._SQL2014_QLTS17_DW_DimDate[[#This Row],[Ngay]])),11,1)</f>
        <v>44866</v>
      </c>
      <c r="V4902" s="2">
        <f>DATE(YEAR(Table__._SQL2014_QLTS17_DW_DimDate[[#This Row],[NgayBatDauMuaVu]])+1, 10,31)</f>
        <v>45230</v>
      </c>
      <c r="W4902" s="3">
        <f>Table__._SQL2014_QLTS17_DW_DimDate[[#This Row],[Ngay]]-Table__._SQL2014_QLTS17_DW_DimDate[[#This Row],[NgayBatDauMuaVu]]+1</f>
        <v>214</v>
      </c>
      <c r="X4902">
        <f>INT((Table__._SQL2014_QLTS17_DW_DimDate[[#This Row],[NgayMuaVu]]-1)/7)+1</f>
        <v>31</v>
      </c>
      <c r="Y4902" t="str">
        <f>"Tuần " &amp;Table__._SQL2014_QLTS17_DW_DimDate[[#This Row],[TuanMuaVu]] &amp; " năm " &amp;Table__._SQL2014_QLTS17_DW_DimDate[[#This Row],[NamMuaVuStr]]</f>
        <v>Tuần 31 năm 2022-2023</v>
      </c>
      <c r="Z4902">
        <f>YEAR(Table__._SQL2014_QLTS17_DW_DimDate[[#This Row],[NgayBatDauMuaVu]])</f>
        <v>2022</v>
      </c>
      <c r="AA4902" t="str">
        <f>YEAR(Table__._SQL2014_QLTS17_DW_DimDate[[#This Row],[NgayBatDauMuaVu]]) &amp;"-"&amp;YEAR(Table__._SQL2014_QLTS17_DW_DimDate[[#This Row],[NgayKetThucMuaVu]])</f>
        <v>2022-2023</v>
      </c>
      <c r="AB4902">
        <f>YEAR(Table__._SQL2014_QLTS17_DW_DimDate[[#This Row],[NgayBatDauMuaVu]])</f>
        <v>2022</v>
      </c>
      <c r="AC4902">
        <f>YEAR(Table__._SQL2014_QLTS17_DW_DimDate[[#This Row],[NgayKetThucMuaVu]])</f>
        <v>2023</v>
      </c>
    </row>
    <row r="4903" spans="1:29">
      <c r="A4903">
        <v>20230603</v>
      </c>
      <c r="B4903" s="1">
        <v>45080</v>
      </c>
      <c r="C4903" t="s">
        <v>16</v>
      </c>
      <c r="D4903" t="s">
        <v>892</v>
      </c>
      <c r="E4903" t="s">
        <v>14</v>
      </c>
      <c r="F4903" t="s">
        <v>171</v>
      </c>
      <c r="G4903" t="s">
        <v>1</v>
      </c>
      <c r="H4903" t="s">
        <v>31</v>
      </c>
      <c r="I4903" t="s">
        <v>2</v>
      </c>
      <c r="J4903" t="s">
        <v>902</v>
      </c>
      <c r="K4903" t="s">
        <v>16</v>
      </c>
      <c r="L4903" t="s">
        <v>13</v>
      </c>
      <c r="M4903" t="s">
        <v>911</v>
      </c>
      <c r="N4903" t="s">
        <v>692</v>
      </c>
      <c r="O4903" t="s">
        <v>705</v>
      </c>
      <c r="P4903" t="s">
        <v>702</v>
      </c>
      <c r="Q4903" t="s">
        <v>700</v>
      </c>
      <c r="R4903" t="s">
        <v>702</v>
      </c>
      <c r="S4903" t="s">
        <v>693</v>
      </c>
      <c r="T4903" t="s">
        <v>696</v>
      </c>
      <c r="U4903" s="2">
        <f>DATE(IF(MONTH(Table__._SQL2014_QLTS17_DW_DimDate[[#This Row],[Ngay]])&lt;11,YEAR(Table__._SQL2014_QLTS17_DW_DimDate[[#This Row],[Ngay]])-1, YEAR(Table__._SQL2014_QLTS17_DW_DimDate[[#This Row],[Ngay]])),11,1)</f>
        <v>44866</v>
      </c>
      <c r="V4903" s="2">
        <f>DATE(YEAR(Table__._SQL2014_QLTS17_DW_DimDate[[#This Row],[NgayBatDauMuaVu]])+1, 10,31)</f>
        <v>45230</v>
      </c>
      <c r="W4903" s="3">
        <f>Table__._SQL2014_QLTS17_DW_DimDate[[#This Row],[Ngay]]-Table__._SQL2014_QLTS17_DW_DimDate[[#This Row],[NgayBatDauMuaVu]]+1</f>
        <v>215</v>
      </c>
      <c r="X4903">
        <f>INT((Table__._SQL2014_QLTS17_DW_DimDate[[#This Row],[NgayMuaVu]]-1)/7)+1</f>
        <v>31</v>
      </c>
      <c r="Y4903" t="str">
        <f>"Tuần " &amp;Table__._SQL2014_QLTS17_DW_DimDate[[#This Row],[TuanMuaVu]] &amp; " năm " &amp;Table__._SQL2014_QLTS17_DW_DimDate[[#This Row],[NamMuaVuStr]]</f>
        <v>Tuần 31 năm 2022-2023</v>
      </c>
      <c r="Z4903">
        <f>YEAR(Table__._SQL2014_QLTS17_DW_DimDate[[#This Row],[NgayBatDauMuaVu]])</f>
        <v>2022</v>
      </c>
      <c r="AA4903" t="str">
        <f>YEAR(Table__._SQL2014_QLTS17_DW_DimDate[[#This Row],[NgayBatDauMuaVu]]) &amp;"-"&amp;YEAR(Table__._SQL2014_QLTS17_DW_DimDate[[#This Row],[NgayKetThucMuaVu]])</f>
        <v>2022-2023</v>
      </c>
      <c r="AB4903">
        <f>YEAR(Table__._SQL2014_QLTS17_DW_DimDate[[#This Row],[NgayBatDauMuaVu]])</f>
        <v>2022</v>
      </c>
      <c r="AC4903">
        <f>YEAR(Table__._SQL2014_QLTS17_DW_DimDate[[#This Row],[NgayKetThucMuaVu]])</f>
        <v>2023</v>
      </c>
    </row>
    <row r="4904" spans="1:29">
      <c r="A4904">
        <v>20230604</v>
      </c>
      <c r="B4904" s="1">
        <v>45081</v>
      </c>
      <c r="C4904" t="s">
        <v>12</v>
      </c>
      <c r="D4904" t="s">
        <v>893</v>
      </c>
      <c r="E4904" t="s">
        <v>1</v>
      </c>
      <c r="F4904" t="s">
        <v>172</v>
      </c>
      <c r="G4904" t="s">
        <v>13</v>
      </c>
      <c r="H4904" t="s">
        <v>32</v>
      </c>
      <c r="I4904" t="s">
        <v>2</v>
      </c>
      <c r="J4904" t="s">
        <v>902</v>
      </c>
      <c r="K4904" t="s">
        <v>16</v>
      </c>
      <c r="L4904" t="s">
        <v>13</v>
      </c>
      <c r="M4904" t="s">
        <v>911</v>
      </c>
      <c r="N4904" t="s">
        <v>692</v>
      </c>
      <c r="O4904" t="s">
        <v>705</v>
      </c>
      <c r="P4904" t="s">
        <v>702</v>
      </c>
      <c r="Q4904" t="s">
        <v>700</v>
      </c>
      <c r="R4904" t="s">
        <v>702</v>
      </c>
      <c r="S4904" t="s">
        <v>693</v>
      </c>
      <c r="T4904" t="s">
        <v>696</v>
      </c>
      <c r="U4904" s="2">
        <f>DATE(IF(MONTH(Table__._SQL2014_QLTS17_DW_DimDate[[#This Row],[Ngay]])&lt;11,YEAR(Table__._SQL2014_QLTS17_DW_DimDate[[#This Row],[Ngay]])-1, YEAR(Table__._SQL2014_QLTS17_DW_DimDate[[#This Row],[Ngay]])),11,1)</f>
        <v>44866</v>
      </c>
      <c r="V4904" s="2">
        <f>DATE(YEAR(Table__._SQL2014_QLTS17_DW_DimDate[[#This Row],[NgayBatDauMuaVu]])+1, 10,31)</f>
        <v>45230</v>
      </c>
      <c r="W4904" s="3">
        <f>Table__._SQL2014_QLTS17_DW_DimDate[[#This Row],[Ngay]]-Table__._SQL2014_QLTS17_DW_DimDate[[#This Row],[NgayBatDauMuaVu]]+1</f>
        <v>216</v>
      </c>
      <c r="X4904">
        <f>INT((Table__._SQL2014_QLTS17_DW_DimDate[[#This Row],[NgayMuaVu]]-1)/7)+1</f>
        <v>31</v>
      </c>
      <c r="Y4904" t="str">
        <f>"Tuần " &amp;Table__._SQL2014_QLTS17_DW_DimDate[[#This Row],[TuanMuaVu]] &amp; " năm " &amp;Table__._SQL2014_QLTS17_DW_DimDate[[#This Row],[NamMuaVuStr]]</f>
        <v>Tuần 31 năm 2022-2023</v>
      </c>
      <c r="Z4904">
        <f>YEAR(Table__._SQL2014_QLTS17_DW_DimDate[[#This Row],[NgayBatDauMuaVu]])</f>
        <v>2022</v>
      </c>
      <c r="AA4904" t="str">
        <f>YEAR(Table__._SQL2014_QLTS17_DW_DimDate[[#This Row],[NgayBatDauMuaVu]]) &amp;"-"&amp;YEAR(Table__._SQL2014_QLTS17_DW_DimDate[[#This Row],[NgayKetThucMuaVu]])</f>
        <v>2022-2023</v>
      </c>
      <c r="AB4904">
        <f>YEAR(Table__._SQL2014_QLTS17_DW_DimDate[[#This Row],[NgayBatDauMuaVu]])</f>
        <v>2022</v>
      </c>
      <c r="AC4904">
        <f>YEAR(Table__._SQL2014_QLTS17_DW_DimDate[[#This Row],[NgayKetThucMuaVu]])</f>
        <v>2023</v>
      </c>
    </row>
    <row r="4905" spans="1:29">
      <c r="A4905">
        <v>20230605</v>
      </c>
      <c r="B4905" s="1">
        <v>45082</v>
      </c>
      <c r="C4905" t="s">
        <v>3</v>
      </c>
      <c r="D4905" t="s">
        <v>894</v>
      </c>
      <c r="E4905" t="s">
        <v>13</v>
      </c>
      <c r="F4905" t="s">
        <v>173</v>
      </c>
      <c r="G4905" t="s">
        <v>13</v>
      </c>
      <c r="H4905" t="s">
        <v>32</v>
      </c>
      <c r="I4905" t="s">
        <v>2</v>
      </c>
      <c r="J4905" t="s">
        <v>902</v>
      </c>
      <c r="K4905" t="s">
        <v>16</v>
      </c>
      <c r="L4905" t="s">
        <v>13</v>
      </c>
      <c r="M4905" t="s">
        <v>911</v>
      </c>
      <c r="N4905" t="s">
        <v>692</v>
      </c>
      <c r="O4905" t="s">
        <v>705</v>
      </c>
      <c r="P4905" t="s">
        <v>702</v>
      </c>
      <c r="Q4905" t="s">
        <v>700</v>
      </c>
      <c r="R4905" t="s">
        <v>702</v>
      </c>
      <c r="S4905" t="s">
        <v>693</v>
      </c>
      <c r="T4905" t="s">
        <v>696</v>
      </c>
      <c r="U4905" s="2">
        <f>DATE(IF(MONTH(Table__._SQL2014_QLTS17_DW_DimDate[[#This Row],[Ngay]])&lt;11,YEAR(Table__._SQL2014_QLTS17_DW_DimDate[[#This Row],[Ngay]])-1, YEAR(Table__._SQL2014_QLTS17_DW_DimDate[[#This Row],[Ngay]])),11,1)</f>
        <v>44866</v>
      </c>
      <c r="V4905" s="2">
        <f>DATE(YEAR(Table__._SQL2014_QLTS17_DW_DimDate[[#This Row],[NgayBatDauMuaVu]])+1, 10,31)</f>
        <v>45230</v>
      </c>
      <c r="W4905" s="3">
        <f>Table__._SQL2014_QLTS17_DW_DimDate[[#This Row],[Ngay]]-Table__._SQL2014_QLTS17_DW_DimDate[[#This Row],[NgayBatDauMuaVu]]+1</f>
        <v>217</v>
      </c>
      <c r="X4905">
        <f>INT((Table__._SQL2014_QLTS17_DW_DimDate[[#This Row],[NgayMuaVu]]-1)/7)+1</f>
        <v>31</v>
      </c>
      <c r="Y4905" t="str">
        <f>"Tuần " &amp;Table__._SQL2014_QLTS17_DW_DimDate[[#This Row],[TuanMuaVu]] &amp; " năm " &amp;Table__._SQL2014_QLTS17_DW_DimDate[[#This Row],[NamMuaVuStr]]</f>
        <v>Tuần 31 năm 2022-2023</v>
      </c>
      <c r="Z4905">
        <f>YEAR(Table__._SQL2014_QLTS17_DW_DimDate[[#This Row],[NgayBatDauMuaVu]])</f>
        <v>2022</v>
      </c>
      <c r="AA4905" t="str">
        <f>YEAR(Table__._SQL2014_QLTS17_DW_DimDate[[#This Row],[NgayBatDauMuaVu]]) &amp;"-"&amp;YEAR(Table__._SQL2014_QLTS17_DW_DimDate[[#This Row],[NgayKetThucMuaVu]])</f>
        <v>2022-2023</v>
      </c>
      <c r="AB4905">
        <f>YEAR(Table__._SQL2014_QLTS17_DW_DimDate[[#This Row],[NgayBatDauMuaVu]])</f>
        <v>2022</v>
      </c>
      <c r="AC4905">
        <f>YEAR(Table__._SQL2014_QLTS17_DW_DimDate[[#This Row],[NgayKetThucMuaVu]])</f>
        <v>2023</v>
      </c>
    </row>
    <row r="4906" spans="1:29">
      <c r="A4906">
        <v>20230606</v>
      </c>
      <c r="B4906" s="1">
        <v>45083</v>
      </c>
      <c r="C4906" t="s">
        <v>2</v>
      </c>
      <c r="D4906" t="s">
        <v>895</v>
      </c>
      <c r="E4906" t="s">
        <v>16</v>
      </c>
      <c r="F4906" t="s">
        <v>174</v>
      </c>
      <c r="G4906" t="s">
        <v>13</v>
      </c>
      <c r="H4906" t="s">
        <v>32</v>
      </c>
      <c r="I4906" t="s">
        <v>2</v>
      </c>
      <c r="J4906" t="s">
        <v>902</v>
      </c>
      <c r="K4906" t="s">
        <v>16</v>
      </c>
      <c r="L4906" t="s">
        <v>13</v>
      </c>
      <c r="M4906" t="s">
        <v>911</v>
      </c>
      <c r="N4906" t="s">
        <v>692</v>
      </c>
      <c r="O4906" t="s">
        <v>705</v>
      </c>
      <c r="P4906" t="s">
        <v>702</v>
      </c>
      <c r="Q4906" t="s">
        <v>700</v>
      </c>
      <c r="R4906" t="s">
        <v>702</v>
      </c>
      <c r="S4906" t="s">
        <v>693</v>
      </c>
      <c r="T4906" t="s">
        <v>696</v>
      </c>
      <c r="U4906" s="2">
        <f>DATE(IF(MONTH(Table__._SQL2014_QLTS17_DW_DimDate[[#This Row],[Ngay]])&lt;11,YEAR(Table__._SQL2014_QLTS17_DW_DimDate[[#This Row],[Ngay]])-1, YEAR(Table__._SQL2014_QLTS17_DW_DimDate[[#This Row],[Ngay]])),11,1)</f>
        <v>44866</v>
      </c>
      <c r="V4906" s="2">
        <f>DATE(YEAR(Table__._SQL2014_QLTS17_DW_DimDate[[#This Row],[NgayBatDauMuaVu]])+1, 10,31)</f>
        <v>45230</v>
      </c>
      <c r="W4906" s="3">
        <f>Table__._SQL2014_QLTS17_DW_DimDate[[#This Row],[Ngay]]-Table__._SQL2014_QLTS17_DW_DimDate[[#This Row],[NgayBatDauMuaVu]]+1</f>
        <v>218</v>
      </c>
      <c r="X4906">
        <f>INT((Table__._SQL2014_QLTS17_DW_DimDate[[#This Row],[NgayMuaVu]]-1)/7)+1</f>
        <v>32</v>
      </c>
      <c r="Y4906" t="str">
        <f>"Tuần " &amp;Table__._SQL2014_QLTS17_DW_DimDate[[#This Row],[TuanMuaVu]] &amp; " năm " &amp;Table__._SQL2014_QLTS17_DW_DimDate[[#This Row],[NamMuaVuStr]]</f>
        <v>Tuần 32 năm 2022-2023</v>
      </c>
      <c r="Z4906">
        <f>YEAR(Table__._SQL2014_QLTS17_DW_DimDate[[#This Row],[NgayBatDauMuaVu]])</f>
        <v>2022</v>
      </c>
      <c r="AA4906" t="str">
        <f>YEAR(Table__._SQL2014_QLTS17_DW_DimDate[[#This Row],[NgayBatDauMuaVu]]) &amp;"-"&amp;YEAR(Table__._SQL2014_QLTS17_DW_DimDate[[#This Row],[NgayKetThucMuaVu]])</f>
        <v>2022-2023</v>
      </c>
      <c r="AB4906">
        <f>YEAR(Table__._SQL2014_QLTS17_DW_DimDate[[#This Row],[NgayBatDauMuaVu]])</f>
        <v>2022</v>
      </c>
      <c r="AC4906">
        <f>YEAR(Table__._SQL2014_QLTS17_DW_DimDate[[#This Row],[NgayKetThucMuaVu]])</f>
        <v>2023</v>
      </c>
    </row>
    <row r="4907" spans="1:29">
      <c r="A4907">
        <v>20230607</v>
      </c>
      <c r="B4907" s="1">
        <v>45084</v>
      </c>
      <c r="C4907" t="s">
        <v>14</v>
      </c>
      <c r="D4907" t="s">
        <v>896</v>
      </c>
      <c r="E4907" t="s">
        <v>12</v>
      </c>
      <c r="F4907" t="s">
        <v>175</v>
      </c>
      <c r="G4907" t="s">
        <v>13</v>
      </c>
      <c r="H4907" t="s">
        <v>32</v>
      </c>
      <c r="I4907" t="s">
        <v>2</v>
      </c>
      <c r="J4907" t="s">
        <v>902</v>
      </c>
      <c r="K4907" t="s">
        <v>16</v>
      </c>
      <c r="L4907" t="s">
        <v>13</v>
      </c>
      <c r="M4907" t="s">
        <v>911</v>
      </c>
      <c r="N4907" t="s">
        <v>692</v>
      </c>
      <c r="O4907" t="s">
        <v>705</v>
      </c>
      <c r="P4907" t="s">
        <v>702</v>
      </c>
      <c r="Q4907" t="s">
        <v>700</v>
      </c>
      <c r="R4907" t="s">
        <v>702</v>
      </c>
      <c r="S4907" t="s">
        <v>693</v>
      </c>
      <c r="T4907" t="s">
        <v>696</v>
      </c>
      <c r="U4907" s="2">
        <f>DATE(IF(MONTH(Table__._SQL2014_QLTS17_DW_DimDate[[#This Row],[Ngay]])&lt;11,YEAR(Table__._SQL2014_QLTS17_DW_DimDate[[#This Row],[Ngay]])-1, YEAR(Table__._SQL2014_QLTS17_DW_DimDate[[#This Row],[Ngay]])),11,1)</f>
        <v>44866</v>
      </c>
      <c r="V4907" s="2">
        <f>DATE(YEAR(Table__._SQL2014_QLTS17_DW_DimDate[[#This Row],[NgayBatDauMuaVu]])+1, 10,31)</f>
        <v>45230</v>
      </c>
      <c r="W4907" s="3">
        <f>Table__._SQL2014_QLTS17_DW_DimDate[[#This Row],[Ngay]]-Table__._SQL2014_QLTS17_DW_DimDate[[#This Row],[NgayBatDauMuaVu]]+1</f>
        <v>219</v>
      </c>
      <c r="X4907">
        <f>INT((Table__._SQL2014_QLTS17_DW_DimDate[[#This Row],[NgayMuaVu]]-1)/7)+1</f>
        <v>32</v>
      </c>
      <c r="Y4907" t="str">
        <f>"Tuần " &amp;Table__._SQL2014_QLTS17_DW_DimDate[[#This Row],[TuanMuaVu]] &amp; " năm " &amp;Table__._SQL2014_QLTS17_DW_DimDate[[#This Row],[NamMuaVuStr]]</f>
        <v>Tuần 32 năm 2022-2023</v>
      </c>
      <c r="Z4907">
        <f>YEAR(Table__._SQL2014_QLTS17_DW_DimDate[[#This Row],[NgayBatDauMuaVu]])</f>
        <v>2022</v>
      </c>
      <c r="AA4907" t="str">
        <f>YEAR(Table__._SQL2014_QLTS17_DW_DimDate[[#This Row],[NgayBatDauMuaVu]]) &amp;"-"&amp;YEAR(Table__._SQL2014_QLTS17_DW_DimDate[[#This Row],[NgayKetThucMuaVu]])</f>
        <v>2022-2023</v>
      </c>
      <c r="AB4907">
        <f>YEAR(Table__._SQL2014_QLTS17_DW_DimDate[[#This Row],[NgayBatDauMuaVu]])</f>
        <v>2022</v>
      </c>
      <c r="AC4907">
        <f>YEAR(Table__._SQL2014_QLTS17_DW_DimDate[[#This Row],[NgayKetThucMuaVu]])</f>
        <v>2023</v>
      </c>
    </row>
    <row r="4908" spans="1:29">
      <c r="A4908">
        <v>20230608</v>
      </c>
      <c r="B4908" s="1">
        <v>45085</v>
      </c>
      <c r="C4908" t="s">
        <v>18</v>
      </c>
      <c r="D4908" t="s">
        <v>897</v>
      </c>
      <c r="E4908" t="s">
        <v>3</v>
      </c>
      <c r="F4908" t="s">
        <v>176</v>
      </c>
      <c r="G4908" t="s">
        <v>13</v>
      </c>
      <c r="H4908" t="s">
        <v>32</v>
      </c>
      <c r="I4908" t="s">
        <v>2</v>
      </c>
      <c r="J4908" t="s">
        <v>902</v>
      </c>
      <c r="K4908" t="s">
        <v>16</v>
      </c>
      <c r="L4908" t="s">
        <v>13</v>
      </c>
      <c r="M4908" t="s">
        <v>911</v>
      </c>
      <c r="N4908" t="s">
        <v>692</v>
      </c>
      <c r="O4908" t="s">
        <v>705</v>
      </c>
      <c r="P4908" t="s">
        <v>702</v>
      </c>
      <c r="Q4908" t="s">
        <v>700</v>
      </c>
      <c r="R4908" t="s">
        <v>702</v>
      </c>
      <c r="S4908" t="s">
        <v>693</v>
      </c>
      <c r="T4908" t="s">
        <v>696</v>
      </c>
      <c r="U4908" s="2">
        <f>DATE(IF(MONTH(Table__._SQL2014_QLTS17_DW_DimDate[[#This Row],[Ngay]])&lt;11,YEAR(Table__._SQL2014_QLTS17_DW_DimDate[[#This Row],[Ngay]])-1, YEAR(Table__._SQL2014_QLTS17_DW_DimDate[[#This Row],[Ngay]])),11,1)</f>
        <v>44866</v>
      </c>
      <c r="V4908" s="2">
        <f>DATE(YEAR(Table__._SQL2014_QLTS17_DW_DimDate[[#This Row],[NgayBatDauMuaVu]])+1, 10,31)</f>
        <v>45230</v>
      </c>
      <c r="W4908" s="3">
        <f>Table__._SQL2014_QLTS17_DW_DimDate[[#This Row],[Ngay]]-Table__._SQL2014_QLTS17_DW_DimDate[[#This Row],[NgayBatDauMuaVu]]+1</f>
        <v>220</v>
      </c>
      <c r="X4908">
        <f>INT((Table__._SQL2014_QLTS17_DW_DimDate[[#This Row],[NgayMuaVu]]-1)/7)+1</f>
        <v>32</v>
      </c>
      <c r="Y4908" t="str">
        <f>"Tuần " &amp;Table__._SQL2014_QLTS17_DW_DimDate[[#This Row],[TuanMuaVu]] &amp; " năm " &amp;Table__._SQL2014_QLTS17_DW_DimDate[[#This Row],[NamMuaVuStr]]</f>
        <v>Tuần 32 năm 2022-2023</v>
      </c>
      <c r="Z4908">
        <f>YEAR(Table__._SQL2014_QLTS17_DW_DimDate[[#This Row],[NgayBatDauMuaVu]])</f>
        <v>2022</v>
      </c>
      <c r="AA4908" t="str">
        <f>YEAR(Table__._SQL2014_QLTS17_DW_DimDate[[#This Row],[NgayBatDauMuaVu]]) &amp;"-"&amp;YEAR(Table__._SQL2014_QLTS17_DW_DimDate[[#This Row],[NgayKetThucMuaVu]])</f>
        <v>2022-2023</v>
      </c>
      <c r="AB4908">
        <f>YEAR(Table__._SQL2014_QLTS17_DW_DimDate[[#This Row],[NgayBatDauMuaVu]])</f>
        <v>2022</v>
      </c>
      <c r="AC4908">
        <f>YEAR(Table__._SQL2014_QLTS17_DW_DimDate[[#This Row],[NgayKetThucMuaVu]])</f>
        <v>2023</v>
      </c>
    </row>
    <row r="4909" spans="1:29">
      <c r="A4909">
        <v>20230609</v>
      </c>
      <c r="B4909" s="1">
        <v>45086</v>
      </c>
      <c r="C4909" t="s">
        <v>19</v>
      </c>
      <c r="D4909" t="s">
        <v>891</v>
      </c>
      <c r="E4909" t="s">
        <v>2</v>
      </c>
      <c r="F4909" t="s">
        <v>177</v>
      </c>
      <c r="G4909" t="s">
        <v>13</v>
      </c>
      <c r="H4909" t="s">
        <v>32</v>
      </c>
      <c r="I4909" t="s">
        <v>2</v>
      </c>
      <c r="J4909" t="s">
        <v>902</v>
      </c>
      <c r="K4909" t="s">
        <v>16</v>
      </c>
      <c r="L4909" t="s">
        <v>13</v>
      </c>
      <c r="M4909" t="s">
        <v>911</v>
      </c>
      <c r="N4909" t="s">
        <v>692</v>
      </c>
      <c r="O4909" t="s">
        <v>705</v>
      </c>
      <c r="P4909" t="s">
        <v>702</v>
      </c>
      <c r="Q4909" t="s">
        <v>700</v>
      </c>
      <c r="R4909" t="s">
        <v>702</v>
      </c>
      <c r="S4909" t="s">
        <v>693</v>
      </c>
      <c r="T4909" t="s">
        <v>696</v>
      </c>
      <c r="U4909" s="2">
        <f>DATE(IF(MONTH(Table__._SQL2014_QLTS17_DW_DimDate[[#This Row],[Ngay]])&lt;11,YEAR(Table__._SQL2014_QLTS17_DW_DimDate[[#This Row],[Ngay]])-1, YEAR(Table__._SQL2014_QLTS17_DW_DimDate[[#This Row],[Ngay]])),11,1)</f>
        <v>44866</v>
      </c>
      <c r="V4909" s="2">
        <f>DATE(YEAR(Table__._SQL2014_QLTS17_DW_DimDate[[#This Row],[NgayBatDauMuaVu]])+1, 10,31)</f>
        <v>45230</v>
      </c>
      <c r="W4909" s="3">
        <f>Table__._SQL2014_QLTS17_DW_DimDate[[#This Row],[Ngay]]-Table__._SQL2014_QLTS17_DW_DimDate[[#This Row],[NgayBatDauMuaVu]]+1</f>
        <v>221</v>
      </c>
      <c r="X4909">
        <f>INT((Table__._SQL2014_QLTS17_DW_DimDate[[#This Row],[NgayMuaVu]]-1)/7)+1</f>
        <v>32</v>
      </c>
      <c r="Y4909" t="str">
        <f>"Tuần " &amp;Table__._SQL2014_QLTS17_DW_DimDate[[#This Row],[TuanMuaVu]] &amp; " năm " &amp;Table__._SQL2014_QLTS17_DW_DimDate[[#This Row],[NamMuaVuStr]]</f>
        <v>Tuần 32 năm 2022-2023</v>
      </c>
      <c r="Z4909">
        <f>YEAR(Table__._SQL2014_QLTS17_DW_DimDate[[#This Row],[NgayBatDauMuaVu]])</f>
        <v>2022</v>
      </c>
      <c r="AA4909" t="str">
        <f>YEAR(Table__._SQL2014_QLTS17_DW_DimDate[[#This Row],[NgayBatDauMuaVu]]) &amp;"-"&amp;YEAR(Table__._SQL2014_QLTS17_DW_DimDate[[#This Row],[NgayKetThucMuaVu]])</f>
        <v>2022-2023</v>
      </c>
      <c r="AB4909">
        <f>YEAR(Table__._SQL2014_QLTS17_DW_DimDate[[#This Row],[NgayBatDauMuaVu]])</f>
        <v>2022</v>
      </c>
      <c r="AC4909">
        <f>YEAR(Table__._SQL2014_QLTS17_DW_DimDate[[#This Row],[NgayKetThucMuaVu]])</f>
        <v>2023</v>
      </c>
    </row>
    <row r="4910" spans="1:29">
      <c r="A4910">
        <v>20230610</v>
      </c>
      <c r="B4910" s="1">
        <v>45087</v>
      </c>
      <c r="C4910" t="s">
        <v>20</v>
      </c>
      <c r="D4910" t="s">
        <v>892</v>
      </c>
      <c r="E4910" t="s">
        <v>14</v>
      </c>
      <c r="F4910" t="s">
        <v>178</v>
      </c>
      <c r="G4910" t="s">
        <v>13</v>
      </c>
      <c r="H4910" t="s">
        <v>32</v>
      </c>
      <c r="I4910" t="s">
        <v>2</v>
      </c>
      <c r="J4910" t="s">
        <v>902</v>
      </c>
      <c r="K4910" t="s">
        <v>16</v>
      </c>
      <c r="L4910" t="s">
        <v>13</v>
      </c>
      <c r="M4910" t="s">
        <v>911</v>
      </c>
      <c r="N4910" t="s">
        <v>692</v>
      </c>
      <c r="O4910" t="s">
        <v>705</v>
      </c>
      <c r="P4910" t="s">
        <v>702</v>
      </c>
      <c r="Q4910" t="s">
        <v>700</v>
      </c>
      <c r="R4910" t="s">
        <v>702</v>
      </c>
      <c r="S4910" t="s">
        <v>693</v>
      </c>
      <c r="T4910" t="s">
        <v>696</v>
      </c>
      <c r="U4910" s="2">
        <f>DATE(IF(MONTH(Table__._SQL2014_QLTS17_DW_DimDate[[#This Row],[Ngay]])&lt;11,YEAR(Table__._SQL2014_QLTS17_DW_DimDate[[#This Row],[Ngay]])-1, YEAR(Table__._SQL2014_QLTS17_DW_DimDate[[#This Row],[Ngay]])),11,1)</f>
        <v>44866</v>
      </c>
      <c r="V4910" s="2">
        <f>DATE(YEAR(Table__._SQL2014_QLTS17_DW_DimDate[[#This Row],[NgayBatDauMuaVu]])+1, 10,31)</f>
        <v>45230</v>
      </c>
      <c r="W4910" s="3">
        <f>Table__._SQL2014_QLTS17_DW_DimDate[[#This Row],[Ngay]]-Table__._SQL2014_QLTS17_DW_DimDate[[#This Row],[NgayBatDauMuaVu]]+1</f>
        <v>222</v>
      </c>
      <c r="X4910">
        <f>INT((Table__._SQL2014_QLTS17_DW_DimDate[[#This Row],[NgayMuaVu]]-1)/7)+1</f>
        <v>32</v>
      </c>
      <c r="Y4910" t="str">
        <f>"Tuần " &amp;Table__._SQL2014_QLTS17_DW_DimDate[[#This Row],[TuanMuaVu]] &amp; " năm " &amp;Table__._SQL2014_QLTS17_DW_DimDate[[#This Row],[NamMuaVuStr]]</f>
        <v>Tuần 32 năm 2022-2023</v>
      </c>
      <c r="Z4910">
        <f>YEAR(Table__._SQL2014_QLTS17_DW_DimDate[[#This Row],[NgayBatDauMuaVu]])</f>
        <v>2022</v>
      </c>
      <c r="AA4910" t="str">
        <f>YEAR(Table__._SQL2014_QLTS17_DW_DimDate[[#This Row],[NgayBatDauMuaVu]]) &amp;"-"&amp;YEAR(Table__._SQL2014_QLTS17_DW_DimDate[[#This Row],[NgayKetThucMuaVu]])</f>
        <v>2022-2023</v>
      </c>
      <c r="AB4910">
        <f>YEAR(Table__._SQL2014_QLTS17_DW_DimDate[[#This Row],[NgayBatDauMuaVu]])</f>
        <v>2022</v>
      </c>
      <c r="AC4910">
        <f>YEAR(Table__._SQL2014_QLTS17_DW_DimDate[[#This Row],[NgayKetThucMuaVu]])</f>
        <v>2023</v>
      </c>
    </row>
    <row r="4911" spans="1:29">
      <c r="A4911">
        <v>20230611</v>
      </c>
      <c r="B4911" s="1">
        <v>45088</v>
      </c>
      <c r="C4911" t="s">
        <v>21</v>
      </c>
      <c r="D4911" t="s">
        <v>893</v>
      </c>
      <c r="E4911" t="s">
        <v>1</v>
      </c>
      <c r="F4911" t="s">
        <v>179</v>
      </c>
      <c r="G4911" t="s">
        <v>16</v>
      </c>
      <c r="H4911" t="s">
        <v>33</v>
      </c>
      <c r="I4911" t="s">
        <v>2</v>
      </c>
      <c r="J4911" t="s">
        <v>902</v>
      </c>
      <c r="K4911" t="s">
        <v>16</v>
      </c>
      <c r="L4911" t="s">
        <v>13</v>
      </c>
      <c r="M4911" t="s">
        <v>911</v>
      </c>
      <c r="N4911" t="s">
        <v>692</v>
      </c>
      <c r="O4911" t="s">
        <v>705</v>
      </c>
      <c r="P4911" t="s">
        <v>702</v>
      </c>
      <c r="Q4911" t="s">
        <v>700</v>
      </c>
      <c r="R4911" t="s">
        <v>702</v>
      </c>
      <c r="S4911" t="s">
        <v>693</v>
      </c>
      <c r="T4911" t="s">
        <v>696</v>
      </c>
      <c r="U4911" s="2">
        <f>DATE(IF(MONTH(Table__._SQL2014_QLTS17_DW_DimDate[[#This Row],[Ngay]])&lt;11,YEAR(Table__._SQL2014_QLTS17_DW_DimDate[[#This Row],[Ngay]])-1, YEAR(Table__._SQL2014_QLTS17_DW_DimDate[[#This Row],[Ngay]])),11,1)</f>
        <v>44866</v>
      </c>
      <c r="V4911" s="2">
        <f>DATE(YEAR(Table__._SQL2014_QLTS17_DW_DimDate[[#This Row],[NgayBatDauMuaVu]])+1, 10,31)</f>
        <v>45230</v>
      </c>
      <c r="W4911" s="3">
        <f>Table__._SQL2014_QLTS17_DW_DimDate[[#This Row],[Ngay]]-Table__._SQL2014_QLTS17_DW_DimDate[[#This Row],[NgayBatDauMuaVu]]+1</f>
        <v>223</v>
      </c>
      <c r="X4911">
        <f>INT((Table__._SQL2014_QLTS17_DW_DimDate[[#This Row],[NgayMuaVu]]-1)/7)+1</f>
        <v>32</v>
      </c>
      <c r="Y4911" t="str">
        <f>"Tuần " &amp;Table__._SQL2014_QLTS17_DW_DimDate[[#This Row],[TuanMuaVu]] &amp; " năm " &amp;Table__._SQL2014_QLTS17_DW_DimDate[[#This Row],[NamMuaVuStr]]</f>
        <v>Tuần 32 năm 2022-2023</v>
      </c>
      <c r="Z4911">
        <f>YEAR(Table__._SQL2014_QLTS17_DW_DimDate[[#This Row],[NgayBatDauMuaVu]])</f>
        <v>2022</v>
      </c>
      <c r="AA4911" t="str">
        <f>YEAR(Table__._SQL2014_QLTS17_DW_DimDate[[#This Row],[NgayBatDauMuaVu]]) &amp;"-"&amp;YEAR(Table__._SQL2014_QLTS17_DW_DimDate[[#This Row],[NgayKetThucMuaVu]])</f>
        <v>2022-2023</v>
      </c>
      <c r="AB4911">
        <f>YEAR(Table__._SQL2014_QLTS17_DW_DimDate[[#This Row],[NgayBatDauMuaVu]])</f>
        <v>2022</v>
      </c>
      <c r="AC4911">
        <f>YEAR(Table__._SQL2014_QLTS17_DW_DimDate[[#This Row],[NgayKetThucMuaVu]])</f>
        <v>2023</v>
      </c>
    </row>
    <row r="4912" spans="1:29">
      <c r="A4912">
        <v>20230612</v>
      </c>
      <c r="B4912" s="1">
        <v>45089</v>
      </c>
      <c r="C4912" t="s">
        <v>11</v>
      </c>
      <c r="D4912" t="s">
        <v>894</v>
      </c>
      <c r="E4912" t="s">
        <v>13</v>
      </c>
      <c r="F4912" t="s">
        <v>180</v>
      </c>
      <c r="G4912" t="s">
        <v>16</v>
      </c>
      <c r="H4912" t="s">
        <v>33</v>
      </c>
      <c r="I4912" t="s">
        <v>2</v>
      </c>
      <c r="J4912" t="s">
        <v>902</v>
      </c>
      <c r="K4912" t="s">
        <v>16</v>
      </c>
      <c r="L4912" t="s">
        <v>13</v>
      </c>
      <c r="M4912" t="s">
        <v>911</v>
      </c>
      <c r="N4912" t="s">
        <v>692</v>
      </c>
      <c r="O4912" t="s">
        <v>705</v>
      </c>
      <c r="P4912" t="s">
        <v>702</v>
      </c>
      <c r="Q4912" t="s">
        <v>700</v>
      </c>
      <c r="R4912" t="s">
        <v>702</v>
      </c>
      <c r="S4912" t="s">
        <v>693</v>
      </c>
      <c r="T4912" t="s">
        <v>696</v>
      </c>
      <c r="U4912" s="2">
        <f>DATE(IF(MONTH(Table__._SQL2014_QLTS17_DW_DimDate[[#This Row],[Ngay]])&lt;11,YEAR(Table__._SQL2014_QLTS17_DW_DimDate[[#This Row],[Ngay]])-1, YEAR(Table__._SQL2014_QLTS17_DW_DimDate[[#This Row],[Ngay]])),11,1)</f>
        <v>44866</v>
      </c>
      <c r="V4912" s="2">
        <f>DATE(YEAR(Table__._SQL2014_QLTS17_DW_DimDate[[#This Row],[NgayBatDauMuaVu]])+1, 10,31)</f>
        <v>45230</v>
      </c>
      <c r="W4912" s="3">
        <f>Table__._SQL2014_QLTS17_DW_DimDate[[#This Row],[Ngay]]-Table__._SQL2014_QLTS17_DW_DimDate[[#This Row],[NgayBatDauMuaVu]]+1</f>
        <v>224</v>
      </c>
      <c r="X4912">
        <f>INT((Table__._SQL2014_QLTS17_DW_DimDate[[#This Row],[NgayMuaVu]]-1)/7)+1</f>
        <v>32</v>
      </c>
      <c r="Y4912" t="str">
        <f>"Tuần " &amp;Table__._SQL2014_QLTS17_DW_DimDate[[#This Row],[TuanMuaVu]] &amp; " năm " &amp;Table__._SQL2014_QLTS17_DW_DimDate[[#This Row],[NamMuaVuStr]]</f>
        <v>Tuần 32 năm 2022-2023</v>
      </c>
      <c r="Z4912">
        <f>YEAR(Table__._SQL2014_QLTS17_DW_DimDate[[#This Row],[NgayBatDauMuaVu]])</f>
        <v>2022</v>
      </c>
      <c r="AA4912" t="str">
        <f>YEAR(Table__._SQL2014_QLTS17_DW_DimDate[[#This Row],[NgayBatDauMuaVu]]) &amp;"-"&amp;YEAR(Table__._SQL2014_QLTS17_DW_DimDate[[#This Row],[NgayKetThucMuaVu]])</f>
        <v>2022-2023</v>
      </c>
      <c r="AB4912">
        <f>YEAR(Table__._SQL2014_QLTS17_DW_DimDate[[#This Row],[NgayBatDauMuaVu]])</f>
        <v>2022</v>
      </c>
      <c r="AC4912">
        <f>YEAR(Table__._SQL2014_QLTS17_DW_DimDate[[#This Row],[NgayKetThucMuaVu]])</f>
        <v>2023</v>
      </c>
    </row>
    <row r="4913" spans="1:29">
      <c r="A4913">
        <v>20230613</v>
      </c>
      <c r="B4913" s="1">
        <v>45090</v>
      </c>
      <c r="C4913" t="s">
        <v>22</v>
      </c>
      <c r="D4913" t="s">
        <v>895</v>
      </c>
      <c r="E4913" t="s">
        <v>16</v>
      </c>
      <c r="F4913" t="s">
        <v>181</v>
      </c>
      <c r="G4913" t="s">
        <v>16</v>
      </c>
      <c r="H4913" t="s">
        <v>33</v>
      </c>
      <c r="I4913" t="s">
        <v>2</v>
      </c>
      <c r="J4913" t="s">
        <v>902</v>
      </c>
      <c r="K4913" t="s">
        <v>16</v>
      </c>
      <c r="L4913" t="s">
        <v>13</v>
      </c>
      <c r="M4913" t="s">
        <v>911</v>
      </c>
      <c r="N4913" t="s">
        <v>692</v>
      </c>
      <c r="O4913" t="s">
        <v>705</v>
      </c>
      <c r="P4913" t="s">
        <v>702</v>
      </c>
      <c r="Q4913" t="s">
        <v>700</v>
      </c>
      <c r="R4913" t="s">
        <v>702</v>
      </c>
      <c r="S4913" t="s">
        <v>693</v>
      </c>
      <c r="T4913" t="s">
        <v>696</v>
      </c>
      <c r="U4913" s="2">
        <f>DATE(IF(MONTH(Table__._SQL2014_QLTS17_DW_DimDate[[#This Row],[Ngay]])&lt;11,YEAR(Table__._SQL2014_QLTS17_DW_DimDate[[#This Row],[Ngay]])-1, YEAR(Table__._SQL2014_QLTS17_DW_DimDate[[#This Row],[Ngay]])),11,1)</f>
        <v>44866</v>
      </c>
      <c r="V4913" s="2">
        <f>DATE(YEAR(Table__._SQL2014_QLTS17_DW_DimDate[[#This Row],[NgayBatDauMuaVu]])+1, 10,31)</f>
        <v>45230</v>
      </c>
      <c r="W4913" s="3">
        <f>Table__._SQL2014_QLTS17_DW_DimDate[[#This Row],[Ngay]]-Table__._SQL2014_QLTS17_DW_DimDate[[#This Row],[NgayBatDauMuaVu]]+1</f>
        <v>225</v>
      </c>
      <c r="X4913">
        <f>INT((Table__._SQL2014_QLTS17_DW_DimDate[[#This Row],[NgayMuaVu]]-1)/7)+1</f>
        <v>33</v>
      </c>
      <c r="Y4913" t="str">
        <f>"Tuần " &amp;Table__._SQL2014_QLTS17_DW_DimDate[[#This Row],[TuanMuaVu]] &amp; " năm " &amp;Table__._SQL2014_QLTS17_DW_DimDate[[#This Row],[NamMuaVuStr]]</f>
        <v>Tuần 33 năm 2022-2023</v>
      </c>
      <c r="Z4913">
        <f>YEAR(Table__._SQL2014_QLTS17_DW_DimDate[[#This Row],[NgayBatDauMuaVu]])</f>
        <v>2022</v>
      </c>
      <c r="AA4913" t="str">
        <f>YEAR(Table__._SQL2014_QLTS17_DW_DimDate[[#This Row],[NgayBatDauMuaVu]]) &amp;"-"&amp;YEAR(Table__._SQL2014_QLTS17_DW_DimDate[[#This Row],[NgayKetThucMuaVu]])</f>
        <v>2022-2023</v>
      </c>
      <c r="AB4913">
        <f>YEAR(Table__._SQL2014_QLTS17_DW_DimDate[[#This Row],[NgayBatDauMuaVu]])</f>
        <v>2022</v>
      </c>
      <c r="AC4913">
        <f>YEAR(Table__._SQL2014_QLTS17_DW_DimDate[[#This Row],[NgayKetThucMuaVu]])</f>
        <v>2023</v>
      </c>
    </row>
    <row r="4914" spans="1:29">
      <c r="A4914">
        <v>20230614</v>
      </c>
      <c r="B4914" s="1">
        <v>45091</v>
      </c>
      <c r="C4914" t="s">
        <v>23</v>
      </c>
      <c r="D4914" t="s">
        <v>896</v>
      </c>
      <c r="E4914" t="s">
        <v>12</v>
      </c>
      <c r="F4914" t="s">
        <v>182</v>
      </c>
      <c r="G4914" t="s">
        <v>16</v>
      </c>
      <c r="H4914" t="s">
        <v>33</v>
      </c>
      <c r="I4914" t="s">
        <v>2</v>
      </c>
      <c r="J4914" t="s">
        <v>902</v>
      </c>
      <c r="K4914" t="s">
        <v>16</v>
      </c>
      <c r="L4914" t="s">
        <v>13</v>
      </c>
      <c r="M4914" t="s">
        <v>911</v>
      </c>
      <c r="N4914" t="s">
        <v>692</v>
      </c>
      <c r="O4914" t="s">
        <v>705</v>
      </c>
      <c r="P4914" t="s">
        <v>702</v>
      </c>
      <c r="Q4914" t="s">
        <v>700</v>
      </c>
      <c r="R4914" t="s">
        <v>702</v>
      </c>
      <c r="S4914" t="s">
        <v>693</v>
      </c>
      <c r="T4914" t="s">
        <v>696</v>
      </c>
      <c r="U4914" s="2">
        <f>DATE(IF(MONTH(Table__._SQL2014_QLTS17_DW_DimDate[[#This Row],[Ngay]])&lt;11,YEAR(Table__._SQL2014_QLTS17_DW_DimDate[[#This Row],[Ngay]])-1, YEAR(Table__._SQL2014_QLTS17_DW_DimDate[[#This Row],[Ngay]])),11,1)</f>
        <v>44866</v>
      </c>
      <c r="V4914" s="2">
        <f>DATE(YEAR(Table__._SQL2014_QLTS17_DW_DimDate[[#This Row],[NgayBatDauMuaVu]])+1, 10,31)</f>
        <v>45230</v>
      </c>
      <c r="W4914" s="3">
        <f>Table__._SQL2014_QLTS17_DW_DimDate[[#This Row],[Ngay]]-Table__._SQL2014_QLTS17_DW_DimDate[[#This Row],[NgayBatDauMuaVu]]+1</f>
        <v>226</v>
      </c>
      <c r="X4914">
        <f>INT((Table__._SQL2014_QLTS17_DW_DimDate[[#This Row],[NgayMuaVu]]-1)/7)+1</f>
        <v>33</v>
      </c>
      <c r="Y4914" t="str">
        <f>"Tuần " &amp;Table__._SQL2014_QLTS17_DW_DimDate[[#This Row],[TuanMuaVu]] &amp; " năm " &amp;Table__._SQL2014_QLTS17_DW_DimDate[[#This Row],[NamMuaVuStr]]</f>
        <v>Tuần 33 năm 2022-2023</v>
      </c>
      <c r="Z4914">
        <f>YEAR(Table__._SQL2014_QLTS17_DW_DimDate[[#This Row],[NgayBatDauMuaVu]])</f>
        <v>2022</v>
      </c>
      <c r="AA4914" t="str">
        <f>YEAR(Table__._SQL2014_QLTS17_DW_DimDate[[#This Row],[NgayBatDauMuaVu]]) &amp;"-"&amp;YEAR(Table__._SQL2014_QLTS17_DW_DimDate[[#This Row],[NgayKetThucMuaVu]])</f>
        <v>2022-2023</v>
      </c>
      <c r="AB4914">
        <f>YEAR(Table__._SQL2014_QLTS17_DW_DimDate[[#This Row],[NgayBatDauMuaVu]])</f>
        <v>2022</v>
      </c>
      <c r="AC4914">
        <f>YEAR(Table__._SQL2014_QLTS17_DW_DimDate[[#This Row],[NgayKetThucMuaVu]])</f>
        <v>2023</v>
      </c>
    </row>
    <row r="4915" spans="1:29">
      <c r="A4915">
        <v>20230615</v>
      </c>
      <c r="B4915" s="1">
        <v>45092</v>
      </c>
      <c r="C4915" t="s">
        <v>24</v>
      </c>
      <c r="D4915" t="s">
        <v>897</v>
      </c>
      <c r="E4915" t="s">
        <v>3</v>
      </c>
      <c r="F4915" t="s">
        <v>183</v>
      </c>
      <c r="G4915" t="s">
        <v>16</v>
      </c>
      <c r="H4915" t="s">
        <v>33</v>
      </c>
      <c r="I4915" t="s">
        <v>2</v>
      </c>
      <c r="J4915" t="s">
        <v>902</v>
      </c>
      <c r="K4915" t="s">
        <v>16</v>
      </c>
      <c r="L4915" t="s">
        <v>13</v>
      </c>
      <c r="M4915" t="s">
        <v>911</v>
      </c>
      <c r="N4915" t="s">
        <v>692</v>
      </c>
      <c r="O4915" t="s">
        <v>705</v>
      </c>
      <c r="P4915" t="s">
        <v>702</v>
      </c>
      <c r="Q4915" t="s">
        <v>700</v>
      </c>
      <c r="R4915" t="s">
        <v>702</v>
      </c>
      <c r="S4915" t="s">
        <v>693</v>
      </c>
      <c r="T4915" t="s">
        <v>696</v>
      </c>
      <c r="U4915" s="2">
        <f>DATE(IF(MONTH(Table__._SQL2014_QLTS17_DW_DimDate[[#This Row],[Ngay]])&lt;11,YEAR(Table__._SQL2014_QLTS17_DW_DimDate[[#This Row],[Ngay]])-1, YEAR(Table__._SQL2014_QLTS17_DW_DimDate[[#This Row],[Ngay]])),11,1)</f>
        <v>44866</v>
      </c>
      <c r="V4915" s="2">
        <f>DATE(YEAR(Table__._SQL2014_QLTS17_DW_DimDate[[#This Row],[NgayBatDauMuaVu]])+1, 10,31)</f>
        <v>45230</v>
      </c>
      <c r="W4915" s="3">
        <f>Table__._SQL2014_QLTS17_DW_DimDate[[#This Row],[Ngay]]-Table__._SQL2014_QLTS17_DW_DimDate[[#This Row],[NgayBatDauMuaVu]]+1</f>
        <v>227</v>
      </c>
      <c r="X4915">
        <f>INT((Table__._SQL2014_QLTS17_DW_DimDate[[#This Row],[NgayMuaVu]]-1)/7)+1</f>
        <v>33</v>
      </c>
      <c r="Y4915" t="str">
        <f>"Tuần " &amp;Table__._SQL2014_QLTS17_DW_DimDate[[#This Row],[TuanMuaVu]] &amp; " năm " &amp;Table__._SQL2014_QLTS17_DW_DimDate[[#This Row],[NamMuaVuStr]]</f>
        <v>Tuần 33 năm 2022-2023</v>
      </c>
      <c r="Z4915">
        <f>YEAR(Table__._SQL2014_QLTS17_DW_DimDate[[#This Row],[NgayBatDauMuaVu]])</f>
        <v>2022</v>
      </c>
      <c r="AA4915" t="str">
        <f>YEAR(Table__._SQL2014_QLTS17_DW_DimDate[[#This Row],[NgayBatDauMuaVu]]) &amp;"-"&amp;YEAR(Table__._SQL2014_QLTS17_DW_DimDate[[#This Row],[NgayKetThucMuaVu]])</f>
        <v>2022-2023</v>
      </c>
      <c r="AB4915">
        <f>YEAR(Table__._SQL2014_QLTS17_DW_DimDate[[#This Row],[NgayBatDauMuaVu]])</f>
        <v>2022</v>
      </c>
      <c r="AC4915">
        <f>YEAR(Table__._SQL2014_QLTS17_DW_DimDate[[#This Row],[NgayKetThucMuaVu]])</f>
        <v>2023</v>
      </c>
    </row>
    <row r="4916" spans="1:29">
      <c r="A4916">
        <v>20230616</v>
      </c>
      <c r="B4916" s="1">
        <v>45093</v>
      </c>
      <c r="C4916" t="s">
        <v>25</v>
      </c>
      <c r="D4916" t="s">
        <v>891</v>
      </c>
      <c r="E4916" t="s">
        <v>2</v>
      </c>
      <c r="F4916" t="s">
        <v>184</v>
      </c>
      <c r="G4916" t="s">
        <v>16</v>
      </c>
      <c r="H4916" t="s">
        <v>33</v>
      </c>
      <c r="I4916" t="s">
        <v>2</v>
      </c>
      <c r="J4916" t="s">
        <v>902</v>
      </c>
      <c r="K4916" t="s">
        <v>16</v>
      </c>
      <c r="L4916" t="s">
        <v>13</v>
      </c>
      <c r="M4916" t="s">
        <v>911</v>
      </c>
      <c r="N4916" t="s">
        <v>692</v>
      </c>
      <c r="O4916" t="s">
        <v>705</v>
      </c>
      <c r="P4916" t="s">
        <v>702</v>
      </c>
      <c r="Q4916" t="s">
        <v>700</v>
      </c>
      <c r="R4916" t="s">
        <v>702</v>
      </c>
      <c r="S4916" t="s">
        <v>693</v>
      </c>
      <c r="T4916" t="s">
        <v>696</v>
      </c>
      <c r="U4916" s="2">
        <f>DATE(IF(MONTH(Table__._SQL2014_QLTS17_DW_DimDate[[#This Row],[Ngay]])&lt;11,YEAR(Table__._SQL2014_QLTS17_DW_DimDate[[#This Row],[Ngay]])-1, YEAR(Table__._SQL2014_QLTS17_DW_DimDate[[#This Row],[Ngay]])),11,1)</f>
        <v>44866</v>
      </c>
      <c r="V4916" s="2">
        <f>DATE(YEAR(Table__._SQL2014_QLTS17_DW_DimDate[[#This Row],[NgayBatDauMuaVu]])+1, 10,31)</f>
        <v>45230</v>
      </c>
      <c r="W4916" s="3">
        <f>Table__._SQL2014_QLTS17_DW_DimDate[[#This Row],[Ngay]]-Table__._SQL2014_QLTS17_DW_DimDate[[#This Row],[NgayBatDauMuaVu]]+1</f>
        <v>228</v>
      </c>
      <c r="X4916">
        <f>INT((Table__._SQL2014_QLTS17_DW_DimDate[[#This Row],[NgayMuaVu]]-1)/7)+1</f>
        <v>33</v>
      </c>
      <c r="Y4916" t="str">
        <f>"Tuần " &amp;Table__._SQL2014_QLTS17_DW_DimDate[[#This Row],[TuanMuaVu]] &amp; " năm " &amp;Table__._SQL2014_QLTS17_DW_DimDate[[#This Row],[NamMuaVuStr]]</f>
        <v>Tuần 33 năm 2022-2023</v>
      </c>
      <c r="Z4916">
        <f>YEAR(Table__._SQL2014_QLTS17_DW_DimDate[[#This Row],[NgayBatDauMuaVu]])</f>
        <v>2022</v>
      </c>
      <c r="AA4916" t="str">
        <f>YEAR(Table__._SQL2014_QLTS17_DW_DimDate[[#This Row],[NgayBatDauMuaVu]]) &amp;"-"&amp;YEAR(Table__._SQL2014_QLTS17_DW_DimDate[[#This Row],[NgayKetThucMuaVu]])</f>
        <v>2022-2023</v>
      </c>
      <c r="AB4916">
        <f>YEAR(Table__._SQL2014_QLTS17_DW_DimDate[[#This Row],[NgayBatDauMuaVu]])</f>
        <v>2022</v>
      </c>
      <c r="AC4916">
        <f>YEAR(Table__._SQL2014_QLTS17_DW_DimDate[[#This Row],[NgayKetThucMuaVu]])</f>
        <v>2023</v>
      </c>
    </row>
    <row r="4917" spans="1:29">
      <c r="A4917">
        <v>20230617</v>
      </c>
      <c r="B4917" s="1">
        <v>45094</v>
      </c>
      <c r="C4917" t="s">
        <v>26</v>
      </c>
      <c r="D4917" t="s">
        <v>892</v>
      </c>
      <c r="E4917" t="s">
        <v>14</v>
      </c>
      <c r="F4917" t="s">
        <v>185</v>
      </c>
      <c r="G4917" t="s">
        <v>16</v>
      </c>
      <c r="H4917" t="s">
        <v>33</v>
      </c>
      <c r="I4917" t="s">
        <v>2</v>
      </c>
      <c r="J4917" t="s">
        <v>902</v>
      </c>
      <c r="K4917" t="s">
        <v>16</v>
      </c>
      <c r="L4917" t="s">
        <v>13</v>
      </c>
      <c r="M4917" t="s">
        <v>911</v>
      </c>
      <c r="N4917" t="s">
        <v>692</v>
      </c>
      <c r="O4917" t="s">
        <v>705</v>
      </c>
      <c r="P4917" t="s">
        <v>702</v>
      </c>
      <c r="Q4917" t="s">
        <v>700</v>
      </c>
      <c r="R4917" t="s">
        <v>702</v>
      </c>
      <c r="S4917" t="s">
        <v>693</v>
      </c>
      <c r="T4917" t="s">
        <v>696</v>
      </c>
      <c r="U4917" s="2">
        <f>DATE(IF(MONTH(Table__._SQL2014_QLTS17_DW_DimDate[[#This Row],[Ngay]])&lt;11,YEAR(Table__._SQL2014_QLTS17_DW_DimDate[[#This Row],[Ngay]])-1, YEAR(Table__._SQL2014_QLTS17_DW_DimDate[[#This Row],[Ngay]])),11,1)</f>
        <v>44866</v>
      </c>
      <c r="V4917" s="2">
        <f>DATE(YEAR(Table__._SQL2014_QLTS17_DW_DimDate[[#This Row],[NgayBatDauMuaVu]])+1, 10,31)</f>
        <v>45230</v>
      </c>
      <c r="W4917" s="3">
        <f>Table__._SQL2014_QLTS17_DW_DimDate[[#This Row],[Ngay]]-Table__._SQL2014_QLTS17_DW_DimDate[[#This Row],[NgayBatDauMuaVu]]+1</f>
        <v>229</v>
      </c>
      <c r="X4917">
        <f>INT((Table__._SQL2014_QLTS17_DW_DimDate[[#This Row],[NgayMuaVu]]-1)/7)+1</f>
        <v>33</v>
      </c>
      <c r="Y4917" t="str">
        <f>"Tuần " &amp;Table__._SQL2014_QLTS17_DW_DimDate[[#This Row],[TuanMuaVu]] &amp; " năm " &amp;Table__._SQL2014_QLTS17_DW_DimDate[[#This Row],[NamMuaVuStr]]</f>
        <v>Tuần 33 năm 2022-2023</v>
      </c>
      <c r="Z4917">
        <f>YEAR(Table__._SQL2014_QLTS17_DW_DimDate[[#This Row],[NgayBatDauMuaVu]])</f>
        <v>2022</v>
      </c>
      <c r="AA4917" t="str">
        <f>YEAR(Table__._SQL2014_QLTS17_DW_DimDate[[#This Row],[NgayBatDauMuaVu]]) &amp;"-"&amp;YEAR(Table__._SQL2014_QLTS17_DW_DimDate[[#This Row],[NgayKetThucMuaVu]])</f>
        <v>2022-2023</v>
      </c>
      <c r="AB4917">
        <f>YEAR(Table__._SQL2014_QLTS17_DW_DimDate[[#This Row],[NgayBatDauMuaVu]])</f>
        <v>2022</v>
      </c>
      <c r="AC4917">
        <f>YEAR(Table__._SQL2014_QLTS17_DW_DimDate[[#This Row],[NgayKetThucMuaVu]])</f>
        <v>2023</v>
      </c>
    </row>
    <row r="4918" spans="1:29">
      <c r="A4918">
        <v>20230618</v>
      </c>
      <c r="B4918" s="1">
        <v>45095</v>
      </c>
      <c r="C4918" t="s">
        <v>27</v>
      </c>
      <c r="D4918" t="s">
        <v>893</v>
      </c>
      <c r="E4918" t="s">
        <v>1</v>
      </c>
      <c r="F4918" t="s">
        <v>186</v>
      </c>
      <c r="G4918" t="s">
        <v>12</v>
      </c>
      <c r="H4918" t="s">
        <v>34</v>
      </c>
      <c r="I4918" t="s">
        <v>2</v>
      </c>
      <c r="J4918" t="s">
        <v>902</v>
      </c>
      <c r="K4918" t="s">
        <v>16</v>
      </c>
      <c r="L4918" t="s">
        <v>13</v>
      </c>
      <c r="M4918" t="s">
        <v>911</v>
      </c>
      <c r="N4918" t="s">
        <v>692</v>
      </c>
      <c r="O4918" t="s">
        <v>705</v>
      </c>
      <c r="P4918" t="s">
        <v>702</v>
      </c>
      <c r="Q4918" t="s">
        <v>700</v>
      </c>
      <c r="R4918" t="s">
        <v>702</v>
      </c>
      <c r="S4918" t="s">
        <v>693</v>
      </c>
      <c r="T4918" t="s">
        <v>696</v>
      </c>
      <c r="U4918" s="2">
        <f>DATE(IF(MONTH(Table__._SQL2014_QLTS17_DW_DimDate[[#This Row],[Ngay]])&lt;11,YEAR(Table__._SQL2014_QLTS17_DW_DimDate[[#This Row],[Ngay]])-1, YEAR(Table__._SQL2014_QLTS17_DW_DimDate[[#This Row],[Ngay]])),11,1)</f>
        <v>44866</v>
      </c>
      <c r="V4918" s="2">
        <f>DATE(YEAR(Table__._SQL2014_QLTS17_DW_DimDate[[#This Row],[NgayBatDauMuaVu]])+1, 10,31)</f>
        <v>45230</v>
      </c>
      <c r="W4918" s="3">
        <f>Table__._SQL2014_QLTS17_DW_DimDate[[#This Row],[Ngay]]-Table__._SQL2014_QLTS17_DW_DimDate[[#This Row],[NgayBatDauMuaVu]]+1</f>
        <v>230</v>
      </c>
      <c r="X4918">
        <f>INT((Table__._SQL2014_QLTS17_DW_DimDate[[#This Row],[NgayMuaVu]]-1)/7)+1</f>
        <v>33</v>
      </c>
      <c r="Y4918" t="str">
        <f>"Tuần " &amp;Table__._SQL2014_QLTS17_DW_DimDate[[#This Row],[TuanMuaVu]] &amp; " năm " &amp;Table__._SQL2014_QLTS17_DW_DimDate[[#This Row],[NamMuaVuStr]]</f>
        <v>Tuần 33 năm 2022-2023</v>
      </c>
      <c r="Z4918">
        <f>YEAR(Table__._SQL2014_QLTS17_DW_DimDate[[#This Row],[NgayBatDauMuaVu]])</f>
        <v>2022</v>
      </c>
      <c r="AA4918" t="str">
        <f>YEAR(Table__._SQL2014_QLTS17_DW_DimDate[[#This Row],[NgayBatDauMuaVu]]) &amp;"-"&amp;YEAR(Table__._SQL2014_QLTS17_DW_DimDate[[#This Row],[NgayKetThucMuaVu]])</f>
        <v>2022-2023</v>
      </c>
      <c r="AB4918">
        <f>YEAR(Table__._SQL2014_QLTS17_DW_DimDate[[#This Row],[NgayBatDauMuaVu]])</f>
        <v>2022</v>
      </c>
      <c r="AC4918">
        <f>YEAR(Table__._SQL2014_QLTS17_DW_DimDate[[#This Row],[NgayKetThucMuaVu]])</f>
        <v>2023</v>
      </c>
    </row>
    <row r="4919" spans="1:29">
      <c r="A4919">
        <v>20230619</v>
      </c>
      <c r="B4919" s="1">
        <v>45096</v>
      </c>
      <c r="C4919" t="s">
        <v>28</v>
      </c>
      <c r="D4919" t="s">
        <v>894</v>
      </c>
      <c r="E4919" t="s">
        <v>13</v>
      </c>
      <c r="F4919" t="s">
        <v>187</v>
      </c>
      <c r="G4919" t="s">
        <v>12</v>
      </c>
      <c r="H4919" t="s">
        <v>34</v>
      </c>
      <c r="I4919" t="s">
        <v>2</v>
      </c>
      <c r="J4919" t="s">
        <v>902</v>
      </c>
      <c r="K4919" t="s">
        <v>16</v>
      </c>
      <c r="L4919" t="s">
        <v>13</v>
      </c>
      <c r="M4919" t="s">
        <v>911</v>
      </c>
      <c r="N4919" t="s">
        <v>692</v>
      </c>
      <c r="O4919" t="s">
        <v>705</v>
      </c>
      <c r="P4919" t="s">
        <v>702</v>
      </c>
      <c r="Q4919" t="s">
        <v>700</v>
      </c>
      <c r="R4919" t="s">
        <v>702</v>
      </c>
      <c r="S4919" t="s">
        <v>693</v>
      </c>
      <c r="T4919" t="s">
        <v>696</v>
      </c>
      <c r="U4919" s="2">
        <f>DATE(IF(MONTH(Table__._SQL2014_QLTS17_DW_DimDate[[#This Row],[Ngay]])&lt;11,YEAR(Table__._SQL2014_QLTS17_DW_DimDate[[#This Row],[Ngay]])-1, YEAR(Table__._SQL2014_QLTS17_DW_DimDate[[#This Row],[Ngay]])),11,1)</f>
        <v>44866</v>
      </c>
      <c r="V4919" s="2">
        <f>DATE(YEAR(Table__._SQL2014_QLTS17_DW_DimDate[[#This Row],[NgayBatDauMuaVu]])+1, 10,31)</f>
        <v>45230</v>
      </c>
      <c r="W4919" s="3">
        <f>Table__._SQL2014_QLTS17_DW_DimDate[[#This Row],[Ngay]]-Table__._SQL2014_QLTS17_DW_DimDate[[#This Row],[NgayBatDauMuaVu]]+1</f>
        <v>231</v>
      </c>
      <c r="X4919">
        <f>INT((Table__._SQL2014_QLTS17_DW_DimDate[[#This Row],[NgayMuaVu]]-1)/7)+1</f>
        <v>33</v>
      </c>
      <c r="Y4919" t="str">
        <f>"Tuần " &amp;Table__._SQL2014_QLTS17_DW_DimDate[[#This Row],[TuanMuaVu]] &amp; " năm " &amp;Table__._SQL2014_QLTS17_DW_DimDate[[#This Row],[NamMuaVuStr]]</f>
        <v>Tuần 33 năm 2022-2023</v>
      </c>
      <c r="Z4919">
        <f>YEAR(Table__._SQL2014_QLTS17_DW_DimDate[[#This Row],[NgayBatDauMuaVu]])</f>
        <v>2022</v>
      </c>
      <c r="AA4919" t="str">
        <f>YEAR(Table__._SQL2014_QLTS17_DW_DimDate[[#This Row],[NgayBatDauMuaVu]]) &amp;"-"&amp;YEAR(Table__._SQL2014_QLTS17_DW_DimDate[[#This Row],[NgayKetThucMuaVu]])</f>
        <v>2022-2023</v>
      </c>
      <c r="AB4919">
        <f>YEAR(Table__._SQL2014_QLTS17_DW_DimDate[[#This Row],[NgayBatDauMuaVu]])</f>
        <v>2022</v>
      </c>
      <c r="AC4919">
        <f>YEAR(Table__._SQL2014_QLTS17_DW_DimDate[[#This Row],[NgayKetThucMuaVu]])</f>
        <v>2023</v>
      </c>
    </row>
    <row r="4920" spans="1:29">
      <c r="A4920">
        <v>20230620</v>
      </c>
      <c r="B4920" s="1">
        <v>45097</v>
      </c>
      <c r="C4920" t="s">
        <v>29</v>
      </c>
      <c r="D4920" t="s">
        <v>895</v>
      </c>
      <c r="E4920" t="s">
        <v>16</v>
      </c>
      <c r="F4920" t="s">
        <v>188</v>
      </c>
      <c r="G4920" t="s">
        <v>12</v>
      </c>
      <c r="H4920" t="s">
        <v>34</v>
      </c>
      <c r="I4920" t="s">
        <v>2</v>
      </c>
      <c r="J4920" t="s">
        <v>902</v>
      </c>
      <c r="K4920" t="s">
        <v>16</v>
      </c>
      <c r="L4920" t="s">
        <v>13</v>
      </c>
      <c r="M4920" t="s">
        <v>911</v>
      </c>
      <c r="N4920" t="s">
        <v>692</v>
      </c>
      <c r="O4920" t="s">
        <v>705</v>
      </c>
      <c r="P4920" t="s">
        <v>702</v>
      </c>
      <c r="Q4920" t="s">
        <v>700</v>
      </c>
      <c r="R4920" t="s">
        <v>702</v>
      </c>
      <c r="S4920" t="s">
        <v>693</v>
      </c>
      <c r="T4920" t="s">
        <v>696</v>
      </c>
      <c r="U4920" s="2">
        <f>DATE(IF(MONTH(Table__._SQL2014_QLTS17_DW_DimDate[[#This Row],[Ngay]])&lt;11,YEAR(Table__._SQL2014_QLTS17_DW_DimDate[[#This Row],[Ngay]])-1, YEAR(Table__._SQL2014_QLTS17_DW_DimDate[[#This Row],[Ngay]])),11,1)</f>
        <v>44866</v>
      </c>
      <c r="V4920" s="2">
        <f>DATE(YEAR(Table__._SQL2014_QLTS17_DW_DimDate[[#This Row],[NgayBatDauMuaVu]])+1, 10,31)</f>
        <v>45230</v>
      </c>
      <c r="W4920" s="3">
        <f>Table__._SQL2014_QLTS17_DW_DimDate[[#This Row],[Ngay]]-Table__._SQL2014_QLTS17_DW_DimDate[[#This Row],[NgayBatDauMuaVu]]+1</f>
        <v>232</v>
      </c>
      <c r="X4920">
        <f>INT((Table__._SQL2014_QLTS17_DW_DimDate[[#This Row],[NgayMuaVu]]-1)/7)+1</f>
        <v>34</v>
      </c>
      <c r="Y4920" t="str">
        <f>"Tuần " &amp;Table__._SQL2014_QLTS17_DW_DimDate[[#This Row],[TuanMuaVu]] &amp; " năm " &amp;Table__._SQL2014_QLTS17_DW_DimDate[[#This Row],[NamMuaVuStr]]</f>
        <v>Tuần 34 năm 2022-2023</v>
      </c>
      <c r="Z4920">
        <f>YEAR(Table__._SQL2014_QLTS17_DW_DimDate[[#This Row],[NgayBatDauMuaVu]])</f>
        <v>2022</v>
      </c>
      <c r="AA4920" t="str">
        <f>YEAR(Table__._SQL2014_QLTS17_DW_DimDate[[#This Row],[NgayBatDauMuaVu]]) &amp;"-"&amp;YEAR(Table__._SQL2014_QLTS17_DW_DimDate[[#This Row],[NgayKetThucMuaVu]])</f>
        <v>2022-2023</v>
      </c>
      <c r="AB4920">
        <f>YEAR(Table__._SQL2014_QLTS17_DW_DimDate[[#This Row],[NgayBatDauMuaVu]])</f>
        <v>2022</v>
      </c>
      <c r="AC4920">
        <f>YEAR(Table__._SQL2014_QLTS17_DW_DimDate[[#This Row],[NgayKetThucMuaVu]])</f>
        <v>2023</v>
      </c>
    </row>
    <row r="4921" spans="1:29">
      <c r="A4921">
        <v>20230621</v>
      </c>
      <c r="B4921" s="1">
        <v>45098</v>
      </c>
      <c r="C4921" t="s">
        <v>30</v>
      </c>
      <c r="D4921" t="s">
        <v>896</v>
      </c>
      <c r="E4921" t="s">
        <v>12</v>
      </c>
      <c r="F4921" t="s">
        <v>189</v>
      </c>
      <c r="G4921" t="s">
        <v>12</v>
      </c>
      <c r="H4921" t="s">
        <v>34</v>
      </c>
      <c r="I4921" t="s">
        <v>2</v>
      </c>
      <c r="J4921" t="s">
        <v>902</v>
      </c>
      <c r="K4921" t="s">
        <v>16</v>
      </c>
      <c r="L4921" t="s">
        <v>13</v>
      </c>
      <c r="M4921" t="s">
        <v>911</v>
      </c>
      <c r="N4921" t="s">
        <v>692</v>
      </c>
      <c r="O4921" t="s">
        <v>705</v>
      </c>
      <c r="P4921" t="s">
        <v>702</v>
      </c>
      <c r="Q4921" t="s">
        <v>700</v>
      </c>
      <c r="R4921" t="s">
        <v>702</v>
      </c>
      <c r="S4921" t="s">
        <v>693</v>
      </c>
      <c r="T4921" t="s">
        <v>696</v>
      </c>
      <c r="U4921" s="2">
        <f>DATE(IF(MONTH(Table__._SQL2014_QLTS17_DW_DimDate[[#This Row],[Ngay]])&lt;11,YEAR(Table__._SQL2014_QLTS17_DW_DimDate[[#This Row],[Ngay]])-1, YEAR(Table__._SQL2014_QLTS17_DW_DimDate[[#This Row],[Ngay]])),11,1)</f>
        <v>44866</v>
      </c>
      <c r="V4921" s="2">
        <f>DATE(YEAR(Table__._SQL2014_QLTS17_DW_DimDate[[#This Row],[NgayBatDauMuaVu]])+1, 10,31)</f>
        <v>45230</v>
      </c>
      <c r="W4921" s="3">
        <f>Table__._SQL2014_QLTS17_DW_DimDate[[#This Row],[Ngay]]-Table__._SQL2014_QLTS17_DW_DimDate[[#This Row],[NgayBatDauMuaVu]]+1</f>
        <v>233</v>
      </c>
      <c r="X4921">
        <f>INT((Table__._SQL2014_QLTS17_DW_DimDate[[#This Row],[NgayMuaVu]]-1)/7)+1</f>
        <v>34</v>
      </c>
      <c r="Y4921" t="str">
        <f>"Tuần " &amp;Table__._SQL2014_QLTS17_DW_DimDate[[#This Row],[TuanMuaVu]] &amp; " năm " &amp;Table__._SQL2014_QLTS17_DW_DimDate[[#This Row],[NamMuaVuStr]]</f>
        <v>Tuần 34 năm 2022-2023</v>
      </c>
      <c r="Z4921">
        <f>YEAR(Table__._SQL2014_QLTS17_DW_DimDate[[#This Row],[NgayBatDauMuaVu]])</f>
        <v>2022</v>
      </c>
      <c r="AA4921" t="str">
        <f>YEAR(Table__._SQL2014_QLTS17_DW_DimDate[[#This Row],[NgayBatDauMuaVu]]) &amp;"-"&amp;YEAR(Table__._SQL2014_QLTS17_DW_DimDate[[#This Row],[NgayKetThucMuaVu]])</f>
        <v>2022-2023</v>
      </c>
      <c r="AB4921">
        <f>YEAR(Table__._SQL2014_QLTS17_DW_DimDate[[#This Row],[NgayBatDauMuaVu]])</f>
        <v>2022</v>
      </c>
      <c r="AC4921">
        <f>YEAR(Table__._SQL2014_QLTS17_DW_DimDate[[#This Row],[NgayKetThucMuaVu]])</f>
        <v>2023</v>
      </c>
    </row>
    <row r="4922" spans="1:29">
      <c r="A4922">
        <v>20230622</v>
      </c>
      <c r="B4922" s="1">
        <v>45099</v>
      </c>
      <c r="C4922" t="s">
        <v>31</v>
      </c>
      <c r="D4922" t="s">
        <v>897</v>
      </c>
      <c r="E4922" t="s">
        <v>3</v>
      </c>
      <c r="F4922" t="s">
        <v>190</v>
      </c>
      <c r="G4922" t="s">
        <v>12</v>
      </c>
      <c r="H4922" t="s">
        <v>34</v>
      </c>
      <c r="I4922" t="s">
        <v>2</v>
      </c>
      <c r="J4922" t="s">
        <v>902</v>
      </c>
      <c r="K4922" t="s">
        <v>16</v>
      </c>
      <c r="L4922" t="s">
        <v>13</v>
      </c>
      <c r="M4922" t="s">
        <v>911</v>
      </c>
      <c r="N4922" t="s">
        <v>692</v>
      </c>
      <c r="O4922" t="s">
        <v>705</v>
      </c>
      <c r="P4922" t="s">
        <v>702</v>
      </c>
      <c r="Q4922" t="s">
        <v>700</v>
      </c>
      <c r="R4922" t="s">
        <v>702</v>
      </c>
      <c r="S4922" t="s">
        <v>693</v>
      </c>
      <c r="T4922" t="s">
        <v>696</v>
      </c>
      <c r="U4922" s="2">
        <f>DATE(IF(MONTH(Table__._SQL2014_QLTS17_DW_DimDate[[#This Row],[Ngay]])&lt;11,YEAR(Table__._SQL2014_QLTS17_DW_DimDate[[#This Row],[Ngay]])-1, YEAR(Table__._SQL2014_QLTS17_DW_DimDate[[#This Row],[Ngay]])),11,1)</f>
        <v>44866</v>
      </c>
      <c r="V4922" s="2">
        <f>DATE(YEAR(Table__._SQL2014_QLTS17_DW_DimDate[[#This Row],[NgayBatDauMuaVu]])+1, 10,31)</f>
        <v>45230</v>
      </c>
      <c r="W4922" s="3">
        <f>Table__._SQL2014_QLTS17_DW_DimDate[[#This Row],[Ngay]]-Table__._SQL2014_QLTS17_DW_DimDate[[#This Row],[NgayBatDauMuaVu]]+1</f>
        <v>234</v>
      </c>
      <c r="X4922">
        <f>INT((Table__._SQL2014_QLTS17_DW_DimDate[[#This Row],[NgayMuaVu]]-1)/7)+1</f>
        <v>34</v>
      </c>
      <c r="Y4922" t="str">
        <f>"Tuần " &amp;Table__._SQL2014_QLTS17_DW_DimDate[[#This Row],[TuanMuaVu]] &amp; " năm " &amp;Table__._SQL2014_QLTS17_DW_DimDate[[#This Row],[NamMuaVuStr]]</f>
        <v>Tuần 34 năm 2022-2023</v>
      </c>
      <c r="Z4922">
        <f>YEAR(Table__._SQL2014_QLTS17_DW_DimDate[[#This Row],[NgayBatDauMuaVu]])</f>
        <v>2022</v>
      </c>
      <c r="AA4922" t="str">
        <f>YEAR(Table__._SQL2014_QLTS17_DW_DimDate[[#This Row],[NgayBatDauMuaVu]]) &amp;"-"&amp;YEAR(Table__._SQL2014_QLTS17_DW_DimDate[[#This Row],[NgayKetThucMuaVu]])</f>
        <v>2022-2023</v>
      </c>
      <c r="AB4922">
        <f>YEAR(Table__._SQL2014_QLTS17_DW_DimDate[[#This Row],[NgayBatDauMuaVu]])</f>
        <v>2022</v>
      </c>
      <c r="AC4922">
        <f>YEAR(Table__._SQL2014_QLTS17_DW_DimDate[[#This Row],[NgayKetThucMuaVu]])</f>
        <v>2023</v>
      </c>
    </row>
    <row r="4923" spans="1:29">
      <c r="A4923">
        <v>20230623</v>
      </c>
      <c r="B4923" s="1">
        <v>45100</v>
      </c>
      <c r="C4923" t="s">
        <v>32</v>
      </c>
      <c r="D4923" t="s">
        <v>891</v>
      </c>
      <c r="E4923" t="s">
        <v>2</v>
      </c>
      <c r="F4923" t="s">
        <v>191</v>
      </c>
      <c r="G4923" t="s">
        <v>12</v>
      </c>
      <c r="H4923" t="s">
        <v>34</v>
      </c>
      <c r="I4923" t="s">
        <v>2</v>
      </c>
      <c r="J4923" t="s">
        <v>902</v>
      </c>
      <c r="K4923" t="s">
        <v>16</v>
      </c>
      <c r="L4923" t="s">
        <v>13</v>
      </c>
      <c r="M4923" t="s">
        <v>911</v>
      </c>
      <c r="N4923" t="s">
        <v>692</v>
      </c>
      <c r="O4923" t="s">
        <v>705</v>
      </c>
      <c r="P4923" t="s">
        <v>702</v>
      </c>
      <c r="Q4923" t="s">
        <v>700</v>
      </c>
      <c r="R4923" t="s">
        <v>702</v>
      </c>
      <c r="S4923" t="s">
        <v>693</v>
      </c>
      <c r="T4923" t="s">
        <v>696</v>
      </c>
      <c r="U4923" s="2">
        <f>DATE(IF(MONTH(Table__._SQL2014_QLTS17_DW_DimDate[[#This Row],[Ngay]])&lt;11,YEAR(Table__._SQL2014_QLTS17_DW_DimDate[[#This Row],[Ngay]])-1, YEAR(Table__._SQL2014_QLTS17_DW_DimDate[[#This Row],[Ngay]])),11,1)</f>
        <v>44866</v>
      </c>
      <c r="V4923" s="2">
        <f>DATE(YEAR(Table__._SQL2014_QLTS17_DW_DimDate[[#This Row],[NgayBatDauMuaVu]])+1, 10,31)</f>
        <v>45230</v>
      </c>
      <c r="W4923" s="3">
        <f>Table__._SQL2014_QLTS17_DW_DimDate[[#This Row],[Ngay]]-Table__._SQL2014_QLTS17_DW_DimDate[[#This Row],[NgayBatDauMuaVu]]+1</f>
        <v>235</v>
      </c>
      <c r="X4923">
        <f>INT((Table__._SQL2014_QLTS17_DW_DimDate[[#This Row],[NgayMuaVu]]-1)/7)+1</f>
        <v>34</v>
      </c>
      <c r="Y4923" t="str">
        <f>"Tuần " &amp;Table__._SQL2014_QLTS17_DW_DimDate[[#This Row],[TuanMuaVu]] &amp; " năm " &amp;Table__._SQL2014_QLTS17_DW_DimDate[[#This Row],[NamMuaVuStr]]</f>
        <v>Tuần 34 năm 2022-2023</v>
      </c>
      <c r="Z4923">
        <f>YEAR(Table__._SQL2014_QLTS17_DW_DimDate[[#This Row],[NgayBatDauMuaVu]])</f>
        <v>2022</v>
      </c>
      <c r="AA4923" t="str">
        <f>YEAR(Table__._SQL2014_QLTS17_DW_DimDate[[#This Row],[NgayBatDauMuaVu]]) &amp;"-"&amp;YEAR(Table__._SQL2014_QLTS17_DW_DimDate[[#This Row],[NgayKetThucMuaVu]])</f>
        <v>2022-2023</v>
      </c>
      <c r="AB4923">
        <f>YEAR(Table__._SQL2014_QLTS17_DW_DimDate[[#This Row],[NgayBatDauMuaVu]])</f>
        <v>2022</v>
      </c>
      <c r="AC4923">
        <f>YEAR(Table__._SQL2014_QLTS17_DW_DimDate[[#This Row],[NgayKetThucMuaVu]])</f>
        <v>2023</v>
      </c>
    </row>
    <row r="4924" spans="1:29">
      <c r="A4924">
        <v>20230624</v>
      </c>
      <c r="B4924" s="1">
        <v>45101</v>
      </c>
      <c r="C4924" t="s">
        <v>33</v>
      </c>
      <c r="D4924" t="s">
        <v>892</v>
      </c>
      <c r="E4924" t="s">
        <v>14</v>
      </c>
      <c r="F4924" t="s">
        <v>192</v>
      </c>
      <c r="G4924" t="s">
        <v>12</v>
      </c>
      <c r="H4924" t="s">
        <v>34</v>
      </c>
      <c r="I4924" t="s">
        <v>2</v>
      </c>
      <c r="J4924" t="s">
        <v>902</v>
      </c>
      <c r="K4924" t="s">
        <v>16</v>
      </c>
      <c r="L4924" t="s">
        <v>13</v>
      </c>
      <c r="M4924" t="s">
        <v>911</v>
      </c>
      <c r="N4924" t="s">
        <v>692</v>
      </c>
      <c r="O4924" t="s">
        <v>705</v>
      </c>
      <c r="P4924" t="s">
        <v>702</v>
      </c>
      <c r="Q4924" t="s">
        <v>700</v>
      </c>
      <c r="R4924" t="s">
        <v>702</v>
      </c>
      <c r="S4924" t="s">
        <v>693</v>
      </c>
      <c r="T4924" t="s">
        <v>696</v>
      </c>
      <c r="U4924" s="2">
        <f>DATE(IF(MONTH(Table__._SQL2014_QLTS17_DW_DimDate[[#This Row],[Ngay]])&lt;11,YEAR(Table__._SQL2014_QLTS17_DW_DimDate[[#This Row],[Ngay]])-1, YEAR(Table__._SQL2014_QLTS17_DW_DimDate[[#This Row],[Ngay]])),11,1)</f>
        <v>44866</v>
      </c>
      <c r="V4924" s="2">
        <f>DATE(YEAR(Table__._SQL2014_QLTS17_DW_DimDate[[#This Row],[NgayBatDauMuaVu]])+1, 10,31)</f>
        <v>45230</v>
      </c>
      <c r="W4924" s="3">
        <f>Table__._SQL2014_QLTS17_DW_DimDate[[#This Row],[Ngay]]-Table__._SQL2014_QLTS17_DW_DimDate[[#This Row],[NgayBatDauMuaVu]]+1</f>
        <v>236</v>
      </c>
      <c r="X4924">
        <f>INT((Table__._SQL2014_QLTS17_DW_DimDate[[#This Row],[NgayMuaVu]]-1)/7)+1</f>
        <v>34</v>
      </c>
      <c r="Y4924" t="str">
        <f>"Tuần " &amp;Table__._SQL2014_QLTS17_DW_DimDate[[#This Row],[TuanMuaVu]] &amp; " năm " &amp;Table__._SQL2014_QLTS17_DW_DimDate[[#This Row],[NamMuaVuStr]]</f>
        <v>Tuần 34 năm 2022-2023</v>
      </c>
      <c r="Z4924">
        <f>YEAR(Table__._SQL2014_QLTS17_DW_DimDate[[#This Row],[NgayBatDauMuaVu]])</f>
        <v>2022</v>
      </c>
      <c r="AA4924" t="str">
        <f>YEAR(Table__._SQL2014_QLTS17_DW_DimDate[[#This Row],[NgayBatDauMuaVu]]) &amp;"-"&amp;YEAR(Table__._SQL2014_QLTS17_DW_DimDate[[#This Row],[NgayKetThucMuaVu]])</f>
        <v>2022-2023</v>
      </c>
      <c r="AB4924">
        <f>YEAR(Table__._SQL2014_QLTS17_DW_DimDate[[#This Row],[NgayBatDauMuaVu]])</f>
        <v>2022</v>
      </c>
      <c r="AC4924">
        <f>YEAR(Table__._SQL2014_QLTS17_DW_DimDate[[#This Row],[NgayKetThucMuaVu]])</f>
        <v>2023</v>
      </c>
    </row>
    <row r="4925" spans="1:29">
      <c r="A4925">
        <v>20230625</v>
      </c>
      <c r="B4925" s="1">
        <v>45102</v>
      </c>
      <c r="C4925" t="s">
        <v>34</v>
      </c>
      <c r="D4925" t="s">
        <v>893</v>
      </c>
      <c r="E4925" t="s">
        <v>1</v>
      </c>
      <c r="F4925" t="s">
        <v>193</v>
      </c>
      <c r="G4925" t="s">
        <v>3</v>
      </c>
      <c r="H4925" t="s">
        <v>35</v>
      </c>
      <c r="I4925" t="s">
        <v>2</v>
      </c>
      <c r="J4925" t="s">
        <v>902</v>
      </c>
      <c r="K4925" t="s">
        <v>16</v>
      </c>
      <c r="L4925" t="s">
        <v>13</v>
      </c>
      <c r="M4925" t="s">
        <v>911</v>
      </c>
      <c r="N4925" t="s">
        <v>692</v>
      </c>
      <c r="O4925" t="s">
        <v>705</v>
      </c>
      <c r="P4925" t="s">
        <v>702</v>
      </c>
      <c r="Q4925" t="s">
        <v>700</v>
      </c>
      <c r="R4925" t="s">
        <v>702</v>
      </c>
      <c r="S4925" t="s">
        <v>693</v>
      </c>
      <c r="T4925" t="s">
        <v>696</v>
      </c>
      <c r="U4925" s="2">
        <f>DATE(IF(MONTH(Table__._SQL2014_QLTS17_DW_DimDate[[#This Row],[Ngay]])&lt;11,YEAR(Table__._SQL2014_QLTS17_DW_DimDate[[#This Row],[Ngay]])-1, YEAR(Table__._SQL2014_QLTS17_DW_DimDate[[#This Row],[Ngay]])),11,1)</f>
        <v>44866</v>
      </c>
      <c r="V4925" s="2">
        <f>DATE(YEAR(Table__._SQL2014_QLTS17_DW_DimDate[[#This Row],[NgayBatDauMuaVu]])+1, 10,31)</f>
        <v>45230</v>
      </c>
      <c r="W4925" s="3">
        <f>Table__._SQL2014_QLTS17_DW_DimDate[[#This Row],[Ngay]]-Table__._SQL2014_QLTS17_DW_DimDate[[#This Row],[NgayBatDauMuaVu]]+1</f>
        <v>237</v>
      </c>
      <c r="X4925">
        <f>INT((Table__._SQL2014_QLTS17_DW_DimDate[[#This Row],[NgayMuaVu]]-1)/7)+1</f>
        <v>34</v>
      </c>
      <c r="Y4925" t="str">
        <f>"Tuần " &amp;Table__._SQL2014_QLTS17_DW_DimDate[[#This Row],[TuanMuaVu]] &amp; " năm " &amp;Table__._SQL2014_QLTS17_DW_DimDate[[#This Row],[NamMuaVuStr]]</f>
        <v>Tuần 34 năm 2022-2023</v>
      </c>
      <c r="Z4925">
        <f>YEAR(Table__._SQL2014_QLTS17_DW_DimDate[[#This Row],[NgayBatDauMuaVu]])</f>
        <v>2022</v>
      </c>
      <c r="AA4925" t="str">
        <f>YEAR(Table__._SQL2014_QLTS17_DW_DimDate[[#This Row],[NgayBatDauMuaVu]]) &amp;"-"&amp;YEAR(Table__._SQL2014_QLTS17_DW_DimDate[[#This Row],[NgayKetThucMuaVu]])</f>
        <v>2022-2023</v>
      </c>
      <c r="AB4925">
        <f>YEAR(Table__._SQL2014_QLTS17_DW_DimDate[[#This Row],[NgayBatDauMuaVu]])</f>
        <v>2022</v>
      </c>
      <c r="AC4925">
        <f>YEAR(Table__._SQL2014_QLTS17_DW_DimDate[[#This Row],[NgayKetThucMuaVu]])</f>
        <v>2023</v>
      </c>
    </row>
    <row r="4926" spans="1:29">
      <c r="A4926">
        <v>20230626</v>
      </c>
      <c r="B4926" s="1">
        <v>45103</v>
      </c>
      <c r="C4926" t="s">
        <v>35</v>
      </c>
      <c r="D4926" t="s">
        <v>894</v>
      </c>
      <c r="E4926" t="s">
        <v>13</v>
      </c>
      <c r="F4926" t="s">
        <v>194</v>
      </c>
      <c r="G4926" t="s">
        <v>3</v>
      </c>
      <c r="H4926" t="s">
        <v>35</v>
      </c>
      <c r="I4926" t="s">
        <v>2</v>
      </c>
      <c r="J4926" t="s">
        <v>902</v>
      </c>
      <c r="K4926" t="s">
        <v>16</v>
      </c>
      <c r="L4926" t="s">
        <v>13</v>
      </c>
      <c r="M4926" t="s">
        <v>911</v>
      </c>
      <c r="N4926" t="s">
        <v>692</v>
      </c>
      <c r="O4926" t="s">
        <v>705</v>
      </c>
      <c r="P4926" t="s">
        <v>702</v>
      </c>
      <c r="Q4926" t="s">
        <v>700</v>
      </c>
      <c r="R4926" t="s">
        <v>702</v>
      </c>
      <c r="S4926" t="s">
        <v>693</v>
      </c>
      <c r="T4926" t="s">
        <v>696</v>
      </c>
      <c r="U4926" s="2">
        <f>DATE(IF(MONTH(Table__._SQL2014_QLTS17_DW_DimDate[[#This Row],[Ngay]])&lt;11,YEAR(Table__._SQL2014_QLTS17_DW_DimDate[[#This Row],[Ngay]])-1, YEAR(Table__._SQL2014_QLTS17_DW_DimDate[[#This Row],[Ngay]])),11,1)</f>
        <v>44866</v>
      </c>
      <c r="V4926" s="2">
        <f>DATE(YEAR(Table__._SQL2014_QLTS17_DW_DimDate[[#This Row],[NgayBatDauMuaVu]])+1, 10,31)</f>
        <v>45230</v>
      </c>
      <c r="W4926" s="3">
        <f>Table__._SQL2014_QLTS17_DW_DimDate[[#This Row],[Ngay]]-Table__._SQL2014_QLTS17_DW_DimDate[[#This Row],[NgayBatDauMuaVu]]+1</f>
        <v>238</v>
      </c>
      <c r="X4926">
        <f>INT((Table__._SQL2014_QLTS17_DW_DimDate[[#This Row],[NgayMuaVu]]-1)/7)+1</f>
        <v>34</v>
      </c>
      <c r="Y4926" t="str">
        <f>"Tuần " &amp;Table__._SQL2014_QLTS17_DW_DimDate[[#This Row],[TuanMuaVu]] &amp; " năm " &amp;Table__._SQL2014_QLTS17_DW_DimDate[[#This Row],[NamMuaVuStr]]</f>
        <v>Tuần 34 năm 2022-2023</v>
      </c>
      <c r="Z4926">
        <f>YEAR(Table__._SQL2014_QLTS17_DW_DimDate[[#This Row],[NgayBatDauMuaVu]])</f>
        <v>2022</v>
      </c>
      <c r="AA4926" t="str">
        <f>YEAR(Table__._SQL2014_QLTS17_DW_DimDate[[#This Row],[NgayBatDauMuaVu]]) &amp;"-"&amp;YEAR(Table__._SQL2014_QLTS17_DW_DimDate[[#This Row],[NgayKetThucMuaVu]])</f>
        <v>2022-2023</v>
      </c>
      <c r="AB4926">
        <f>YEAR(Table__._SQL2014_QLTS17_DW_DimDate[[#This Row],[NgayBatDauMuaVu]])</f>
        <v>2022</v>
      </c>
      <c r="AC4926">
        <f>YEAR(Table__._SQL2014_QLTS17_DW_DimDate[[#This Row],[NgayKetThucMuaVu]])</f>
        <v>2023</v>
      </c>
    </row>
    <row r="4927" spans="1:29">
      <c r="A4927">
        <v>20230627</v>
      </c>
      <c r="B4927" s="1">
        <v>45104</v>
      </c>
      <c r="C4927" t="s">
        <v>36</v>
      </c>
      <c r="D4927" t="s">
        <v>895</v>
      </c>
      <c r="E4927" t="s">
        <v>16</v>
      </c>
      <c r="F4927" t="s">
        <v>195</v>
      </c>
      <c r="G4927" t="s">
        <v>3</v>
      </c>
      <c r="H4927" t="s">
        <v>35</v>
      </c>
      <c r="I4927" t="s">
        <v>2</v>
      </c>
      <c r="J4927" t="s">
        <v>902</v>
      </c>
      <c r="K4927" t="s">
        <v>16</v>
      </c>
      <c r="L4927" t="s">
        <v>13</v>
      </c>
      <c r="M4927" t="s">
        <v>911</v>
      </c>
      <c r="N4927" t="s">
        <v>692</v>
      </c>
      <c r="O4927" t="s">
        <v>705</v>
      </c>
      <c r="P4927" t="s">
        <v>702</v>
      </c>
      <c r="Q4927" t="s">
        <v>700</v>
      </c>
      <c r="R4927" t="s">
        <v>702</v>
      </c>
      <c r="S4927" t="s">
        <v>693</v>
      </c>
      <c r="T4927" t="s">
        <v>696</v>
      </c>
      <c r="U4927" s="2">
        <f>DATE(IF(MONTH(Table__._SQL2014_QLTS17_DW_DimDate[[#This Row],[Ngay]])&lt;11,YEAR(Table__._SQL2014_QLTS17_DW_DimDate[[#This Row],[Ngay]])-1, YEAR(Table__._SQL2014_QLTS17_DW_DimDate[[#This Row],[Ngay]])),11,1)</f>
        <v>44866</v>
      </c>
      <c r="V4927" s="2">
        <f>DATE(YEAR(Table__._SQL2014_QLTS17_DW_DimDate[[#This Row],[NgayBatDauMuaVu]])+1, 10,31)</f>
        <v>45230</v>
      </c>
      <c r="W4927" s="3">
        <f>Table__._SQL2014_QLTS17_DW_DimDate[[#This Row],[Ngay]]-Table__._SQL2014_QLTS17_DW_DimDate[[#This Row],[NgayBatDauMuaVu]]+1</f>
        <v>239</v>
      </c>
      <c r="X4927">
        <f>INT((Table__._SQL2014_QLTS17_DW_DimDate[[#This Row],[NgayMuaVu]]-1)/7)+1</f>
        <v>35</v>
      </c>
      <c r="Y4927" t="str">
        <f>"Tuần " &amp;Table__._SQL2014_QLTS17_DW_DimDate[[#This Row],[TuanMuaVu]] &amp; " năm " &amp;Table__._SQL2014_QLTS17_DW_DimDate[[#This Row],[NamMuaVuStr]]</f>
        <v>Tuần 35 năm 2022-2023</v>
      </c>
      <c r="Z4927">
        <f>YEAR(Table__._SQL2014_QLTS17_DW_DimDate[[#This Row],[NgayBatDauMuaVu]])</f>
        <v>2022</v>
      </c>
      <c r="AA4927" t="str">
        <f>YEAR(Table__._SQL2014_QLTS17_DW_DimDate[[#This Row],[NgayBatDauMuaVu]]) &amp;"-"&amp;YEAR(Table__._SQL2014_QLTS17_DW_DimDate[[#This Row],[NgayKetThucMuaVu]])</f>
        <v>2022-2023</v>
      </c>
      <c r="AB4927">
        <f>YEAR(Table__._SQL2014_QLTS17_DW_DimDate[[#This Row],[NgayBatDauMuaVu]])</f>
        <v>2022</v>
      </c>
      <c r="AC4927">
        <f>YEAR(Table__._SQL2014_QLTS17_DW_DimDate[[#This Row],[NgayKetThucMuaVu]])</f>
        <v>2023</v>
      </c>
    </row>
    <row r="4928" spans="1:29">
      <c r="A4928">
        <v>20230628</v>
      </c>
      <c r="B4928" s="1">
        <v>45105</v>
      </c>
      <c r="C4928" t="s">
        <v>37</v>
      </c>
      <c r="D4928" t="s">
        <v>896</v>
      </c>
      <c r="E4928" t="s">
        <v>12</v>
      </c>
      <c r="F4928" t="s">
        <v>196</v>
      </c>
      <c r="G4928" t="s">
        <v>3</v>
      </c>
      <c r="H4928" t="s">
        <v>35</v>
      </c>
      <c r="I4928" t="s">
        <v>2</v>
      </c>
      <c r="J4928" t="s">
        <v>902</v>
      </c>
      <c r="K4928" t="s">
        <v>16</v>
      </c>
      <c r="L4928" t="s">
        <v>13</v>
      </c>
      <c r="M4928" t="s">
        <v>911</v>
      </c>
      <c r="N4928" t="s">
        <v>692</v>
      </c>
      <c r="O4928" t="s">
        <v>705</v>
      </c>
      <c r="P4928" t="s">
        <v>702</v>
      </c>
      <c r="Q4928" t="s">
        <v>700</v>
      </c>
      <c r="R4928" t="s">
        <v>702</v>
      </c>
      <c r="S4928" t="s">
        <v>693</v>
      </c>
      <c r="T4928" t="s">
        <v>696</v>
      </c>
      <c r="U4928" s="2">
        <f>DATE(IF(MONTH(Table__._SQL2014_QLTS17_DW_DimDate[[#This Row],[Ngay]])&lt;11,YEAR(Table__._SQL2014_QLTS17_DW_DimDate[[#This Row],[Ngay]])-1, YEAR(Table__._SQL2014_QLTS17_DW_DimDate[[#This Row],[Ngay]])),11,1)</f>
        <v>44866</v>
      </c>
      <c r="V4928" s="2">
        <f>DATE(YEAR(Table__._SQL2014_QLTS17_DW_DimDate[[#This Row],[NgayBatDauMuaVu]])+1, 10,31)</f>
        <v>45230</v>
      </c>
      <c r="W4928" s="3">
        <f>Table__._SQL2014_QLTS17_DW_DimDate[[#This Row],[Ngay]]-Table__._SQL2014_QLTS17_DW_DimDate[[#This Row],[NgayBatDauMuaVu]]+1</f>
        <v>240</v>
      </c>
      <c r="X4928">
        <f>INT((Table__._SQL2014_QLTS17_DW_DimDate[[#This Row],[NgayMuaVu]]-1)/7)+1</f>
        <v>35</v>
      </c>
      <c r="Y4928" t="str">
        <f>"Tuần " &amp;Table__._SQL2014_QLTS17_DW_DimDate[[#This Row],[TuanMuaVu]] &amp; " năm " &amp;Table__._SQL2014_QLTS17_DW_DimDate[[#This Row],[NamMuaVuStr]]</f>
        <v>Tuần 35 năm 2022-2023</v>
      </c>
      <c r="Z4928">
        <f>YEAR(Table__._SQL2014_QLTS17_DW_DimDate[[#This Row],[NgayBatDauMuaVu]])</f>
        <v>2022</v>
      </c>
      <c r="AA4928" t="str">
        <f>YEAR(Table__._SQL2014_QLTS17_DW_DimDate[[#This Row],[NgayBatDauMuaVu]]) &amp;"-"&amp;YEAR(Table__._SQL2014_QLTS17_DW_DimDate[[#This Row],[NgayKetThucMuaVu]])</f>
        <v>2022-2023</v>
      </c>
      <c r="AB4928">
        <f>YEAR(Table__._SQL2014_QLTS17_DW_DimDate[[#This Row],[NgayBatDauMuaVu]])</f>
        <v>2022</v>
      </c>
      <c r="AC4928">
        <f>YEAR(Table__._SQL2014_QLTS17_DW_DimDate[[#This Row],[NgayKetThucMuaVu]])</f>
        <v>2023</v>
      </c>
    </row>
    <row r="4929" spans="1:29">
      <c r="A4929">
        <v>20230629</v>
      </c>
      <c r="B4929" s="1">
        <v>45106</v>
      </c>
      <c r="C4929" t="s">
        <v>38</v>
      </c>
      <c r="D4929" t="s">
        <v>897</v>
      </c>
      <c r="E4929" t="s">
        <v>3</v>
      </c>
      <c r="F4929" t="s">
        <v>197</v>
      </c>
      <c r="G4929" t="s">
        <v>3</v>
      </c>
      <c r="H4929" t="s">
        <v>35</v>
      </c>
      <c r="I4929" t="s">
        <v>2</v>
      </c>
      <c r="J4929" t="s">
        <v>902</v>
      </c>
      <c r="K4929" t="s">
        <v>16</v>
      </c>
      <c r="L4929" t="s">
        <v>13</v>
      </c>
      <c r="M4929" t="s">
        <v>911</v>
      </c>
      <c r="N4929" t="s">
        <v>692</v>
      </c>
      <c r="O4929" t="s">
        <v>705</v>
      </c>
      <c r="P4929" t="s">
        <v>702</v>
      </c>
      <c r="Q4929" t="s">
        <v>700</v>
      </c>
      <c r="R4929" t="s">
        <v>702</v>
      </c>
      <c r="S4929" t="s">
        <v>693</v>
      </c>
      <c r="T4929" t="s">
        <v>696</v>
      </c>
      <c r="U4929" s="2">
        <f>DATE(IF(MONTH(Table__._SQL2014_QLTS17_DW_DimDate[[#This Row],[Ngay]])&lt;11,YEAR(Table__._SQL2014_QLTS17_DW_DimDate[[#This Row],[Ngay]])-1, YEAR(Table__._SQL2014_QLTS17_DW_DimDate[[#This Row],[Ngay]])),11,1)</f>
        <v>44866</v>
      </c>
      <c r="V4929" s="2">
        <f>DATE(YEAR(Table__._SQL2014_QLTS17_DW_DimDate[[#This Row],[NgayBatDauMuaVu]])+1, 10,31)</f>
        <v>45230</v>
      </c>
      <c r="W4929" s="3">
        <f>Table__._SQL2014_QLTS17_DW_DimDate[[#This Row],[Ngay]]-Table__._SQL2014_QLTS17_DW_DimDate[[#This Row],[NgayBatDauMuaVu]]+1</f>
        <v>241</v>
      </c>
      <c r="X4929">
        <f>INT((Table__._SQL2014_QLTS17_DW_DimDate[[#This Row],[NgayMuaVu]]-1)/7)+1</f>
        <v>35</v>
      </c>
      <c r="Y4929" t="str">
        <f>"Tuần " &amp;Table__._SQL2014_QLTS17_DW_DimDate[[#This Row],[TuanMuaVu]] &amp; " năm " &amp;Table__._SQL2014_QLTS17_DW_DimDate[[#This Row],[NamMuaVuStr]]</f>
        <v>Tuần 35 năm 2022-2023</v>
      </c>
      <c r="Z4929">
        <f>YEAR(Table__._SQL2014_QLTS17_DW_DimDate[[#This Row],[NgayBatDauMuaVu]])</f>
        <v>2022</v>
      </c>
      <c r="AA4929" t="str">
        <f>YEAR(Table__._SQL2014_QLTS17_DW_DimDate[[#This Row],[NgayBatDauMuaVu]]) &amp;"-"&amp;YEAR(Table__._SQL2014_QLTS17_DW_DimDate[[#This Row],[NgayKetThucMuaVu]])</f>
        <v>2022-2023</v>
      </c>
      <c r="AB4929">
        <f>YEAR(Table__._SQL2014_QLTS17_DW_DimDate[[#This Row],[NgayBatDauMuaVu]])</f>
        <v>2022</v>
      </c>
      <c r="AC4929">
        <f>YEAR(Table__._SQL2014_QLTS17_DW_DimDate[[#This Row],[NgayKetThucMuaVu]])</f>
        <v>2023</v>
      </c>
    </row>
    <row r="4930" spans="1:29">
      <c r="A4930">
        <v>20230630</v>
      </c>
      <c r="B4930" s="1">
        <v>45107</v>
      </c>
      <c r="C4930" t="s">
        <v>39</v>
      </c>
      <c r="D4930" t="s">
        <v>891</v>
      </c>
      <c r="E4930" t="s">
        <v>2</v>
      </c>
      <c r="F4930" t="s">
        <v>198</v>
      </c>
      <c r="G4930" t="s">
        <v>3</v>
      </c>
      <c r="H4930" t="s">
        <v>35</v>
      </c>
      <c r="I4930" t="s">
        <v>2</v>
      </c>
      <c r="J4930" t="s">
        <v>902</v>
      </c>
      <c r="K4930" t="s">
        <v>16</v>
      </c>
      <c r="L4930" t="s">
        <v>13</v>
      </c>
      <c r="M4930" t="s">
        <v>911</v>
      </c>
      <c r="N4930" t="s">
        <v>692</v>
      </c>
      <c r="O4930" t="s">
        <v>705</v>
      </c>
      <c r="P4930" t="s">
        <v>702</v>
      </c>
      <c r="Q4930" t="s">
        <v>700</v>
      </c>
      <c r="R4930" t="s">
        <v>702</v>
      </c>
      <c r="S4930" t="s">
        <v>693</v>
      </c>
      <c r="T4930" t="s">
        <v>696</v>
      </c>
      <c r="U4930" s="2">
        <f>DATE(IF(MONTH(Table__._SQL2014_QLTS17_DW_DimDate[[#This Row],[Ngay]])&lt;11,YEAR(Table__._SQL2014_QLTS17_DW_DimDate[[#This Row],[Ngay]])-1, YEAR(Table__._SQL2014_QLTS17_DW_DimDate[[#This Row],[Ngay]])),11,1)</f>
        <v>44866</v>
      </c>
      <c r="V4930" s="2">
        <f>DATE(YEAR(Table__._SQL2014_QLTS17_DW_DimDate[[#This Row],[NgayBatDauMuaVu]])+1, 10,31)</f>
        <v>45230</v>
      </c>
      <c r="W4930" s="3">
        <f>Table__._SQL2014_QLTS17_DW_DimDate[[#This Row],[Ngay]]-Table__._SQL2014_QLTS17_DW_DimDate[[#This Row],[NgayBatDauMuaVu]]+1</f>
        <v>242</v>
      </c>
      <c r="X4930">
        <f>INT((Table__._SQL2014_QLTS17_DW_DimDate[[#This Row],[NgayMuaVu]]-1)/7)+1</f>
        <v>35</v>
      </c>
      <c r="Y4930" t="str">
        <f>"Tuần " &amp;Table__._SQL2014_QLTS17_DW_DimDate[[#This Row],[TuanMuaVu]] &amp; " năm " &amp;Table__._SQL2014_QLTS17_DW_DimDate[[#This Row],[NamMuaVuStr]]</f>
        <v>Tuần 35 năm 2022-2023</v>
      </c>
      <c r="Z4930">
        <f>YEAR(Table__._SQL2014_QLTS17_DW_DimDate[[#This Row],[NgayBatDauMuaVu]])</f>
        <v>2022</v>
      </c>
      <c r="AA4930" t="str">
        <f>YEAR(Table__._SQL2014_QLTS17_DW_DimDate[[#This Row],[NgayBatDauMuaVu]]) &amp;"-"&amp;YEAR(Table__._SQL2014_QLTS17_DW_DimDate[[#This Row],[NgayKetThucMuaVu]])</f>
        <v>2022-2023</v>
      </c>
      <c r="AB4930">
        <f>YEAR(Table__._SQL2014_QLTS17_DW_DimDate[[#This Row],[NgayBatDauMuaVu]])</f>
        <v>2022</v>
      </c>
      <c r="AC4930">
        <f>YEAR(Table__._SQL2014_QLTS17_DW_DimDate[[#This Row],[NgayKetThucMuaVu]])</f>
        <v>2023</v>
      </c>
    </row>
    <row r="4931" spans="1:29">
      <c r="A4931">
        <v>20230701</v>
      </c>
      <c r="B4931" s="1">
        <v>45108</v>
      </c>
      <c r="C4931" t="s">
        <v>1</v>
      </c>
      <c r="D4931" t="s">
        <v>892</v>
      </c>
      <c r="E4931" t="s">
        <v>14</v>
      </c>
      <c r="F4931" t="s">
        <v>199</v>
      </c>
      <c r="G4931" t="s">
        <v>1</v>
      </c>
      <c r="H4931" t="s">
        <v>35</v>
      </c>
      <c r="I4931" t="s">
        <v>14</v>
      </c>
      <c r="J4931" t="s">
        <v>904</v>
      </c>
      <c r="K4931" t="s">
        <v>1</v>
      </c>
      <c r="L4931" t="s">
        <v>16</v>
      </c>
      <c r="M4931" t="s">
        <v>912</v>
      </c>
      <c r="N4931" t="s">
        <v>692</v>
      </c>
      <c r="O4931" t="s">
        <v>706</v>
      </c>
      <c r="P4931" t="s">
        <v>707</v>
      </c>
      <c r="Q4931" t="s">
        <v>706</v>
      </c>
      <c r="R4931" t="s">
        <v>708</v>
      </c>
      <c r="S4931" t="s">
        <v>693</v>
      </c>
      <c r="T4931" t="s">
        <v>696</v>
      </c>
      <c r="U4931" s="2">
        <f>DATE(IF(MONTH(Table__._SQL2014_QLTS17_DW_DimDate[[#This Row],[Ngay]])&lt;11,YEAR(Table__._SQL2014_QLTS17_DW_DimDate[[#This Row],[Ngay]])-1, YEAR(Table__._SQL2014_QLTS17_DW_DimDate[[#This Row],[Ngay]])),11,1)</f>
        <v>44866</v>
      </c>
      <c r="V4931" s="2">
        <f>DATE(YEAR(Table__._SQL2014_QLTS17_DW_DimDate[[#This Row],[NgayBatDauMuaVu]])+1, 10,31)</f>
        <v>45230</v>
      </c>
      <c r="W4931" s="3">
        <f>Table__._SQL2014_QLTS17_DW_DimDate[[#This Row],[Ngay]]-Table__._SQL2014_QLTS17_DW_DimDate[[#This Row],[NgayBatDauMuaVu]]+1</f>
        <v>243</v>
      </c>
      <c r="X4931">
        <f>INT((Table__._SQL2014_QLTS17_DW_DimDate[[#This Row],[NgayMuaVu]]-1)/7)+1</f>
        <v>35</v>
      </c>
      <c r="Y4931" t="str">
        <f>"Tuần " &amp;Table__._SQL2014_QLTS17_DW_DimDate[[#This Row],[TuanMuaVu]] &amp; " năm " &amp;Table__._SQL2014_QLTS17_DW_DimDate[[#This Row],[NamMuaVuStr]]</f>
        <v>Tuần 35 năm 2022-2023</v>
      </c>
      <c r="Z4931">
        <f>YEAR(Table__._SQL2014_QLTS17_DW_DimDate[[#This Row],[NgayBatDauMuaVu]])</f>
        <v>2022</v>
      </c>
      <c r="AA4931" t="str">
        <f>YEAR(Table__._SQL2014_QLTS17_DW_DimDate[[#This Row],[NgayBatDauMuaVu]]) &amp;"-"&amp;YEAR(Table__._SQL2014_QLTS17_DW_DimDate[[#This Row],[NgayKetThucMuaVu]])</f>
        <v>2022-2023</v>
      </c>
      <c r="AB4931">
        <f>YEAR(Table__._SQL2014_QLTS17_DW_DimDate[[#This Row],[NgayBatDauMuaVu]])</f>
        <v>2022</v>
      </c>
      <c r="AC4931">
        <f>YEAR(Table__._SQL2014_QLTS17_DW_DimDate[[#This Row],[NgayKetThucMuaVu]])</f>
        <v>2023</v>
      </c>
    </row>
    <row r="4932" spans="1:29">
      <c r="A4932">
        <v>20230702</v>
      </c>
      <c r="B4932" s="1">
        <v>45109</v>
      </c>
      <c r="C4932" t="s">
        <v>13</v>
      </c>
      <c r="D4932" t="s">
        <v>893</v>
      </c>
      <c r="E4932" t="s">
        <v>1</v>
      </c>
      <c r="F4932" t="s">
        <v>203</v>
      </c>
      <c r="G4932" t="s">
        <v>13</v>
      </c>
      <c r="H4932" t="s">
        <v>36</v>
      </c>
      <c r="I4932" t="s">
        <v>14</v>
      </c>
      <c r="J4932" t="s">
        <v>904</v>
      </c>
      <c r="K4932" t="s">
        <v>1</v>
      </c>
      <c r="L4932" t="s">
        <v>16</v>
      </c>
      <c r="M4932" t="s">
        <v>912</v>
      </c>
      <c r="N4932" t="s">
        <v>692</v>
      </c>
      <c r="O4932" t="s">
        <v>706</v>
      </c>
      <c r="P4932" t="s">
        <v>707</v>
      </c>
      <c r="Q4932" t="s">
        <v>706</v>
      </c>
      <c r="R4932" t="s">
        <v>708</v>
      </c>
      <c r="S4932" t="s">
        <v>693</v>
      </c>
      <c r="T4932" t="s">
        <v>696</v>
      </c>
      <c r="U4932" s="2">
        <f>DATE(IF(MONTH(Table__._SQL2014_QLTS17_DW_DimDate[[#This Row],[Ngay]])&lt;11,YEAR(Table__._SQL2014_QLTS17_DW_DimDate[[#This Row],[Ngay]])-1, YEAR(Table__._SQL2014_QLTS17_DW_DimDate[[#This Row],[Ngay]])),11,1)</f>
        <v>44866</v>
      </c>
      <c r="V4932" s="2">
        <f>DATE(YEAR(Table__._SQL2014_QLTS17_DW_DimDate[[#This Row],[NgayBatDauMuaVu]])+1, 10,31)</f>
        <v>45230</v>
      </c>
      <c r="W4932" s="3">
        <f>Table__._SQL2014_QLTS17_DW_DimDate[[#This Row],[Ngay]]-Table__._SQL2014_QLTS17_DW_DimDate[[#This Row],[NgayBatDauMuaVu]]+1</f>
        <v>244</v>
      </c>
      <c r="X4932">
        <f>INT((Table__._SQL2014_QLTS17_DW_DimDate[[#This Row],[NgayMuaVu]]-1)/7)+1</f>
        <v>35</v>
      </c>
      <c r="Y4932" t="str">
        <f>"Tuần " &amp;Table__._SQL2014_QLTS17_DW_DimDate[[#This Row],[TuanMuaVu]] &amp; " năm " &amp;Table__._SQL2014_QLTS17_DW_DimDate[[#This Row],[NamMuaVuStr]]</f>
        <v>Tuần 35 năm 2022-2023</v>
      </c>
      <c r="Z4932">
        <f>YEAR(Table__._SQL2014_QLTS17_DW_DimDate[[#This Row],[NgayBatDauMuaVu]])</f>
        <v>2022</v>
      </c>
      <c r="AA4932" t="str">
        <f>YEAR(Table__._SQL2014_QLTS17_DW_DimDate[[#This Row],[NgayBatDauMuaVu]]) &amp;"-"&amp;YEAR(Table__._SQL2014_QLTS17_DW_DimDate[[#This Row],[NgayKetThucMuaVu]])</f>
        <v>2022-2023</v>
      </c>
      <c r="AB4932">
        <f>YEAR(Table__._SQL2014_QLTS17_DW_DimDate[[#This Row],[NgayBatDauMuaVu]])</f>
        <v>2022</v>
      </c>
      <c r="AC4932">
        <f>YEAR(Table__._SQL2014_QLTS17_DW_DimDate[[#This Row],[NgayKetThucMuaVu]])</f>
        <v>2023</v>
      </c>
    </row>
    <row r="4933" spans="1:29">
      <c r="A4933">
        <v>20230703</v>
      </c>
      <c r="B4933" s="1">
        <v>45110</v>
      </c>
      <c r="C4933" t="s">
        <v>16</v>
      </c>
      <c r="D4933" t="s">
        <v>894</v>
      </c>
      <c r="E4933" t="s">
        <v>13</v>
      </c>
      <c r="F4933" t="s">
        <v>204</v>
      </c>
      <c r="G4933" t="s">
        <v>13</v>
      </c>
      <c r="H4933" t="s">
        <v>36</v>
      </c>
      <c r="I4933" t="s">
        <v>14</v>
      </c>
      <c r="J4933" t="s">
        <v>904</v>
      </c>
      <c r="K4933" t="s">
        <v>1</v>
      </c>
      <c r="L4933" t="s">
        <v>16</v>
      </c>
      <c r="M4933" t="s">
        <v>912</v>
      </c>
      <c r="N4933" t="s">
        <v>692</v>
      </c>
      <c r="O4933" t="s">
        <v>706</v>
      </c>
      <c r="P4933" t="s">
        <v>707</v>
      </c>
      <c r="Q4933" t="s">
        <v>706</v>
      </c>
      <c r="R4933" t="s">
        <v>708</v>
      </c>
      <c r="S4933" t="s">
        <v>693</v>
      </c>
      <c r="T4933" t="s">
        <v>696</v>
      </c>
      <c r="U4933" s="2">
        <f>DATE(IF(MONTH(Table__._SQL2014_QLTS17_DW_DimDate[[#This Row],[Ngay]])&lt;11,YEAR(Table__._SQL2014_QLTS17_DW_DimDate[[#This Row],[Ngay]])-1, YEAR(Table__._SQL2014_QLTS17_DW_DimDate[[#This Row],[Ngay]])),11,1)</f>
        <v>44866</v>
      </c>
      <c r="V4933" s="2">
        <f>DATE(YEAR(Table__._SQL2014_QLTS17_DW_DimDate[[#This Row],[NgayBatDauMuaVu]])+1, 10,31)</f>
        <v>45230</v>
      </c>
      <c r="W4933" s="3">
        <f>Table__._SQL2014_QLTS17_DW_DimDate[[#This Row],[Ngay]]-Table__._SQL2014_QLTS17_DW_DimDate[[#This Row],[NgayBatDauMuaVu]]+1</f>
        <v>245</v>
      </c>
      <c r="X4933">
        <f>INT((Table__._SQL2014_QLTS17_DW_DimDate[[#This Row],[NgayMuaVu]]-1)/7)+1</f>
        <v>35</v>
      </c>
      <c r="Y4933" t="str">
        <f>"Tuần " &amp;Table__._SQL2014_QLTS17_DW_DimDate[[#This Row],[TuanMuaVu]] &amp; " năm " &amp;Table__._SQL2014_QLTS17_DW_DimDate[[#This Row],[NamMuaVuStr]]</f>
        <v>Tuần 35 năm 2022-2023</v>
      </c>
      <c r="Z4933">
        <f>YEAR(Table__._SQL2014_QLTS17_DW_DimDate[[#This Row],[NgayBatDauMuaVu]])</f>
        <v>2022</v>
      </c>
      <c r="AA4933" t="str">
        <f>YEAR(Table__._SQL2014_QLTS17_DW_DimDate[[#This Row],[NgayBatDauMuaVu]]) &amp;"-"&amp;YEAR(Table__._SQL2014_QLTS17_DW_DimDate[[#This Row],[NgayKetThucMuaVu]])</f>
        <v>2022-2023</v>
      </c>
      <c r="AB4933">
        <f>YEAR(Table__._SQL2014_QLTS17_DW_DimDate[[#This Row],[NgayBatDauMuaVu]])</f>
        <v>2022</v>
      </c>
      <c r="AC4933">
        <f>YEAR(Table__._SQL2014_QLTS17_DW_DimDate[[#This Row],[NgayKetThucMuaVu]])</f>
        <v>2023</v>
      </c>
    </row>
    <row r="4934" spans="1:29">
      <c r="A4934">
        <v>20230704</v>
      </c>
      <c r="B4934" s="1">
        <v>45111</v>
      </c>
      <c r="C4934" t="s">
        <v>12</v>
      </c>
      <c r="D4934" t="s">
        <v>895</v>
      </c>
      <c r="E4934" t="s">
        <v>16</v>
      </c>
      <c r="F4934" t="s">
        <v>205</v>
      </c>
      <c r="G4934" t="s">
        <v>13</v>
      </c>
      <c r="H4934" t="s">
        <v>36</v>
      </c>
      <c r="I4934" t="s">
        <v>14</v>
      </c>
      <c r="J4934" t="s">
        <v>904</v>
      </c>
      <c r="K4934" t="s">
        <v>1</v>
      </c>
      <c r="L4934" t="s">
        <v>16</v>
      </c>
      <c r="M4934" t="s">
        <v>912</v>
      </c>
      <c r="N4934" t="s">
        <v>692</v>
      </c>
      <c r="O4934" t="s">
        <v>706</v>
      </c>
      <c r="P4934" t="s">
        <v>707</v>
      </c>
      <c r="Q4934" t="s">
        <v>706</v>
      </c>
      <c r="R4934" t="s">
        <v>708</v>
      </c>
      <c r="S4934" t="s">
        <v>693</v>
      </c>
      <c r="T4934" t="s">
        <v>696</v>
      </c>
      <c r="U4934" s="2">
        <f>DATE(IF(MONTH(Table__._SQL2014_QLTS17_DW_DimDate[[#This Row],[Ngay]])&lt;11,YEAR(Table__._SQL2014_QLTS17_DW_DimDate[[#This Row],[Ngay]])-1, YEAR(Table__._SQL2014_QLTS17_DW_DimDate[[#This Row],[Ngay]])),11,1)</f>
        <v>44866</v>
      </c>
      <c r="V4934" s="2">
        <f>DATE(YEAR(Table__._SQL2014_QLTS17_DW_DimDate[[#This Row],[NgayBatDauMuaVu]])+1, 10,31)</f>
        <v>45230</v>
      </c>
      <c r="W4934" s="3">
        <f>Table__._SQL2014_QLTS17_DW_DimDate[[#This Row],[Ngay]]-Table__._SQL2014_QLTS17_DW_DimDate[[#This Row],[NgayBatDauMuaVu]]+1</f>
        <v>246</v>
      </c>
      <c r="X4934">
        <f>INT((Table__._SQL2014_QLTS17_DW_DimDate[[#This Row],[NgayMuaVu]]-1)/7)+1</f>
        <v>36</v>
      </c>
      <c r="Y4934" t="str">
        <f>"Tuần " &amp;Table__._SQL2014_QLTS17_DW_DimDate[[#This Row],[TuanMuaVu]] &amp; " năm " &amp;Table__._SQL2014_QLTS17_DW_DimDate[[#This Row],[NamMuaVuStr]]</f>
        <v>Tuần 36 năm 2022-2023</v>
      </c>
      <c r="Z4934">
        <f>YEAR(Table__._SQL2014_QLTS17_DW_DimDate[[#This Row],[NgayBatDauMuaVu]])</f>
        <v>2022</v>
      </c>
      <c r="AA4934" t="str">
        <f>YEAR(Table__._SQL2014_QLTS17_DW_DimDate[[#This Row],[NgayBatDauMuaVu]]) &amp;"-"&amp;YEAR(Table__._SQL2014_QLTS17_DW_DimDate[[#This Row],[NgayKetThucMuaVu]])</f>
        <v>2022-2023</v>
      </c>
      <c r="AB4934">
        <f>YEAR(Table__._SQL2014_QLTS17_DW_DimDate[[#This Row],[NgayBatDauMuaVu]])</f>
        <v>2022</v>
      </c>
      <c r="AC4934">
        <f>YEAR(Table__._SQL2014_QLTS17_DW_DimDate[[#This Row],[NgayKetThucMuaVu]])</f>
        <v>2023</v>
      </c>
    </row>
    <row r="4935" spans="1:29">
      <c r="A4935">
        <v>20230705</v>
      </c>
      <c r="B4935" s="1">
        <v>45112</v>
      </c>
      <c r="C4935" t="s">
        <v>3</v>
      </c>
      <c r="D4935" t="s">
        <v>896</v>
      </c>
      <c r="E4935" t="s">
        <v>12</v>
      </c>
      <c r="F4935" t="s">
        <v>206</v>
      </c>
      <c r="G4935" t="s">
        <v>13</v>
      </c>
      <c r="H4935" t="s">
        <v>36</v>
      </c>
      <c r="I4935" t="s">
        <v>14</v>
      </c>
      <c r="J4935" t="s">
        <v>904</v>
      </c>
      <c r="K4935" t="s">
        <v>1</v>
      </c>
      <c r="L4935" t="s">
        <v>16</v>
      </c>
      <c r="M4935" t="s">
        <v>912</v>
      </c>
      <c r="N4935" t="s">
        <v>692</v>
      </c>
      <c r="O4935" t="s">
        <v>706</v>
      </c>
      <c r="P4935" t="s">
        <v>707</v>
      </c>
      <c r="Q4935" t="s">
        <v>706</v>
      </c>
      <c r="R4935" t="s">
        <v>708</v>
      </c>
      <c r="S4935" t="s">
        <v>693</v>
      </c>
      <c r="T4935" t="s">
        <v>696</v>
      </c>
      <c r="U4935" s="2">
        <f>DATE(IF(MONTH(Table__._SQL2014_QLTS17_DW_DimDate[[#This Row],[Ngay]])&lt;11,YEAR(Table__._SQL2014_QLTS17_DW_DimDate[[#This Row],[Ngay]])-1, YEAR(Table__._SQL2014_QLTS17_DW_DimDate[[#This Row],[Ngay]])),11,1)</f>
        <v>44866</v>
      </c>
      <c r="V4935" s="2">
        <f>DATE(YEAR(Table__._SQL2014_QLTS17_DW_DimDate[[#This Row],[NgayBatDauMuaVu]])+1, 10,31)</f>
        <v>45230</v>
      </c>
      <c r="W4935" s="3">
        <f>Table__._SQL2014_QLTS17_DW_DimDate[[#This Row],[Ngay]]-Table__._SQL2014_QLTS17_DW_DimDate[[#This Row],[NgayBatDauMuaVu]]+1</f>
        <v>247</v>
      </c>
      <c r="X4935">
        <f>INT((Table__._SQL2014_QLTS17_DW_DimDate[[#This Row],[NgayMuaVu]]-1)/7)+1</f>
        <v>36</v>
      </c>
      <c r="Y4935" t="str">
        <f>"Tuần " &amp;Table__._SQL2014_QLTS17_DW_DimDate[[#This Row],[TuanMuaVu]] &amp; " năm " &amp;Table__._SQL2014_QLTS17_DW_DimDate[[#This Row],[NamMuaVuStr]]</f>
        <v>Tuần 36 năm 2022-2023</v>
      </c>
      <c r="Z4935">
        <f>YEAR(Table__._SQL2014_QLTS17_DW_DimDate[[#This Row],[NgayBatDauMuaVu]])</f>
        <v>2022</v>
      </c>
      <c r="AA4935" t="str">
        <f>YEAR(Table__._SQL2014_QLTS17_DW_DimDate[[#This Row],[NgayBatDauMuaVu]]) &amp;"-"&amp;YEAR(Table__._SQL2014_QLTS17_DW_DimDate[[#This Row],[NgayKetThucMuaVu]])</f>
        <v>2022-2023</v>
      </c>
      <c r="AB4935">
        <f>YEAR(Table__._SQL2014_QLTS17_DW_DimDate[[#This Row],[NgayBatDauMuaVu]])</f>
        <v>2022</v>
      </c>
      <c r="AC4935">
        <f>YEAR(Table__._SQL2014_QLTS17_DW_DimDate[[#This Row],[NgayKetThucMuaVu]])</f>
        <v>2023</v>
      </c>
    </row>
    <row r="4936" spans="1:29">
      <c r="A4936">
        <v>20230706</v>
      </c>
      <c r="B4936" s="1">
        <v>45113</v>
      </c>
      <c r="C4936" t="s">
        <v>2</v>
      </c>
      <c r="D4936" t="s">
        <v>897</v>
      </c>
      <c r="E4936" t="s">
        <v>3</v>
      </c>
      <c r="F4936" t="s">
        <v>207</v>
      </c>
      <c r="G4936" t="s">
        <v>13</v>
      </c>
      <c r="H4936" t="s">
        <v>36</v>
      </c>
      <c r="I4936" t="s">
        <v>14</v>
      </c>
      <c r="J4936" t="s">
        <v>904</v>
      </c>
      <c r="K4936" t="s">
        <v>1</v>
      </c>
      <c r="L4936" t="s">
        <v>16</v>
      </c>
      <c r="M4936" t="s">
        <v>912</v>
      </c>
      <c r="N4936" t="s">
        <v>692</v>
      </c>
      <c r="O4936" t="s">
        <v>706</v>
      </c>
      <c r="P4936" t="s">
        <v>707</v>
      </c>
      <c r="Q4936" t="s">
        <v>706</v>
      </c>
      <c r="R4936" t="s">
        <v>708</v>
      </c>
      <c r="S4936" t="s">
        <v>693</v>
      </c>
      <c r="T4936" t="s">
        <v>696</v>
      </c>
      <c r="U4936" s="2">
        <f>DATE(IF(MONTH(Table__._SQL2014_QLTS17_DW_DimDate[[#This Row],[Ngay]])&lt;11,YEAR(Table__._SQL2014_QLTS17_DW_DimDate[[#This Row],[Ngay]])-1, YEAR(Table__._SQL2014_QLTS17_DW_DimDate[[#This Row],[Ngay]])),11,1)</f>
        <v>44866</v>
      </c>
      <c r="V4936" s="2">
        <f>DATE(YEAR(Table__._SQL2014_QLTS17_DW_DimDate[[#This Row],[NgayBatDauMuaVu]])+1, 10,31)</f>
        <v>45230</v>
      </c>
      <c r="W4936" s="3">
        <f>Table__._SQL2014_QLTS17_DW_DimDate[[#This Row],[Ngay]]-Table__._SQL2014_QLTS17_DW_DimDate[[#This Row],[NgayBatDauMuaVu]]+1</f>
        <v>248</v>
      </c>
      <c r="X4936">
        <f>INT((Table__._SQL2014_QLTS17_DW_DimDate[[#This Row],[NgayMuaVu]]-1)/7)+1</f>
        <v>36</v>
      </c>
      <c r="Y4936" t="str">
        <f>"Tuần " &amp;Table__._SQL2014_QLTS17_DW_DimDate[[#This Row],[TuanMuaVu]] &amp; " năm " &amp;Table__._SQL2014_QLTS17_DW_DimDate[[#This Row],[NamMuaVuStr]]</f>
        <v>Tuần 36 năm 2022-2023</v>
      </c>
      <c r="Z4936">
        <f>YEAR(Table__._SQL2014_QLTS17_DW_DimDate[[#This Row],[NgayBatDauMuaVu]])</f>
        <v>2022</v>
      </c>
      <c r="AA4936" t="str">
        <f>YEAR(Table__._SQL2014_QLTS17_DW_DimDate[[#This Row],[NgayBatDauMuaVu]]) &amp;"-"&amp;YEAR(Table__._SQL2014_QLTS17_DW_DimDate[[#This Row],[NgayKetThucMuaVu]])</f>
        <v>2022-2023</v>
      </c>
      <c r="AB4936">
        <f>YEAR(Table__._SQL2014_QLTS17_DW_DimDate[[#This Row],[NgayBatDauMuaVu]])</f>
        <v>2022</v>
      </c>
      <c r="AC4936">
        <f>YEAR(Table__._SQL2014_QLTS17_DW_DimDate[[#This Row],[NgayKetThucMuaVu]])</f>
        <v>2023</v>
      </c>
    </row>
    <row r="4937" spans="1:29">
      <c r="A4937">
        <v>20230707</v>
      </c>
      <c r="B4937" s="1">
        <v>45114</v>
      </c>
      <c r="C4937" t="s">
        <v>14</v>
      </c>
      <c r="D4937" t="s">
        <v>891</v>
      </c>
      <c r="E4937" t="s">
        <v>2</v>
      </c>
      <c r="F4937" t="s">
        <v>208</v>
      </c>
      <c r="G4937" t="s">
        <v>13</v>
      </c>
      <c r="H4937" t="s">
        <v>36</v>
      </c>
      <c r="I4937" t="s">
        <v>14</v>
      </c>
      <c r="J4937" t="s">
        <v>904</v>
      </c>
      <c r="K4937" t="s">
        <v>1</v>
      </c>
      <c r="L4937" t="s">
        <v>16</v>
      </c>
      <c r="M4937" t="s">
        <v>912</v>
      </c>
      <c r="N4937" t="s">
        <v>692</v>
      </c>
      <c r="O4937" t="s">
        <v>706</v>
      </c>
      <c r="P4937" t="s">
        <v>707</v>
      </c>
      <c r="Q4937" t="s">
        <v>706</v>
      </c>
      <c r="R4937" t="s">
        <v>708</v>
      </c>
      <c r="S4937" t="s">
        <v>693</v>
      </c>
      <c r="T4937" t="s">
        <v>696</v>
      </c>
      <c r="U4937" s="2">
        <f>DATE(IF(MONTH(Table__._SQL2014_QLTS17_DW_DimDate[[#This Row],[Ngay]])&lt;11,YEAR(Table__._SQL2014_QLTS17_DW_DimDate[[#This Row],[Ngay]])-1, YEAR(Table__._SQL2014_QLTS17_DW_DimDate[[#This Row],[Ngay]])),11,1)</f>
        <v>44866</v>
      </c>
      <c r="V4937" s="2">
        <f>DATE(YEAR(Table__._SQL2014_QLTS17_DW_DimDate[[#This Row],[NgayBatDauMuaVu]])+1, 10,31)</f>
        <v>45230</v>
      </c>
      <c r="W4937" s="3">
        <f>Table__._SQL2014_QLTS17_DW_DimDate[[#This Row],[Ngay]]-Table__._SQL2014_QLTS17_DW_DimDate[[#This Row],[NgayBatDauMuaVu]]+1</f>
        <v>249</v>
      </c>
      <c r="X4937">
        <f>INT((Table__._SQL2014_QLTS17_DW_DimDate[[#This Row],[NgayMuaVu]]-1)/7)+1</f>
        <v>36</v>
      </c>
      <c r="Y4937" t="str">
        <f>"Tuần " &amp;Table__._SQL2014_QLTS17_DW_DimDate[[#This Row],[TuanMuaVu]] &amp; " năm " &amp;Table__._SQL2014_QLTS17_DW_DimDate[[#This Row],[NamMuaVuStr]]</f>
        <v>Tuần 36 năm 2022-2023</v>
      </c>
      <c r="Z4937">
        <f>YEAR(Table__._SQL2014_QLTS17_DW_DimDate[[#This Row],[NgayBatDauMuaVu]])</f>
        <v>2022</v>
      </c>
      <c r="AA4937" t="str">
        <f>YEAR(Table__._SQL2014_QLTS17_DW_DimDate[[#This Row],[NgayBatDauMuaVu]]) &amp;"-"&amp;YEAR(Table__._SQL2014_QLTS17_DW_DimDate[[#This Row],[NgayKetThucMuaVu]])</f>
        <v>2022-2023</v>
      </c>
      <c r="AB4937">
        <f>YEAR(Table__._SQL2014_QLTS17_DW_DimDate[[#This Row],[NgayBatDauMuaVu]])</f>
        <v>2022</v>
      </c>
      <c r="AC4937">
        <f>YEAR(Table__._SQL2014_QLTS17_DW_DimDate[[#This Row],[NgayKetThucMuaVu]])</f>
        <v>2023</v>
      </c>
    </row>
    <row r="4938" spans="1:29">
      <c r="A4938">
        <v>20230708</v>
      </c>
      <c r="B4938" s="1">
        <v>45115</v>
      </c>
      <c r="C4938" t="s">
        <v>18</v>
      </c>
      <c r="D4938" t="s">
        <v>892</v>
      </c>
      <c r="E4938" t="s">
        <v>14</v>
      </c>
      <c r="F4938" t="s">
        <v>209</v>
      </c>
      <c r="G4938" t="s">
        <v>13</v>
      </c>
      <c r="H4938" t="s">
        <v>36</v>
      </c>
      <c r="I4938" t="s">
        <v>14</v>
      </c>
      <c r="J4938" t="s">
        <v>904</v>
      </c>
      <c r="K4938" t="s">
        <v>1</v>
      </c>
      <c r="L4938" t="s">
        <v>16</v>
      </c>
      <c r="M4938" t="s">
        <v>912</v>
      </c>
      <c r="N4938" t="s">
        <v>692</v>
      </c>
      <c r="O4938" t="s">
        <v>706</v>
      </c>
      <c r="P4938" t="s">
        <v>707</v>
      </c>
      <c r="Q4938" t="s">
        <v>706</v>
      </c>
      <c r="R4938" t="s">
        <v>708</v>
      </c>
      <c r="S4938" t="s">
        <v>693</v>
      </c>
      <c r="T4938" t="s">
        <v>696</v>
      </c>
      <c r="U4938" s="2">
        <f>DATE(IF(MONTH(Table__._SQL2014_QLTS17_DW_DimDate[[#This Row],[Ngay]])&lt;11,YEAR(Table__._SQL2014_QLTS17_DW_DimDate[[#This Row],[Ngay]])-1, YEAR(Table__._SQL2014_QLTS17_DW_DimDate[[#This Row],[Ngay]])),11,1)</f>
        <v>44866</v>
      </c>
      <c r="V4938" s="2">
        <f>DATE(YEAR(Table__._SQL2014_QLTS17_DW_DimDate[[#This Row],[NgayBatDauMuaVu]])+1, 10,31)</f>
        <v>45230</v>
      </c>
      <c r="W4938" s="3">
        <f>Table__._SQL2014_QLTS17_DW_DimDate[[#This Row],[Ngay]]-Table__._SQL2014_QLTS17_DW_DimDate[[#This Row],[NgayBatDauMuaVu]]+1</f>
        <v>250</v>
      </c>
      <c r="X4938">
        <f>INT((Table__._SQL2014_QLTS17_DW_DimDate[[#This Row],[NgayMuaVu]]-1)/7)+1</f>
        <v>36</v>
      </c>
      <c r="Y4938" t="str">
        <f>"Tuần " &amp;Table__._SQL2014_QLTS17_DW_DimDate[[#This Row],[TuanMuaVu]] &amp; " năm " &amp;Table__._SQL2014_QLTS17_DW_DimDate[[#This Row],[NamMuaVuStr]]</f>
        <v>Tuần 36 năm 2022-2023</v>
      </c>
      <c r="Z4938">
        <f>YEAR(Table__._SQL2014_QLTS17_DW_DimDate[[#This Row],[NgayBatDauMuaVu]])</f>
        <v>2022</v>
      </c>
      <c r="AA4938" t="str">
        <f>YEAR(Table__._SQL2014_QLTS17_DW_DimDate[[#This Row],[NgayBatDauMuaVu]]) &amp;"-"&amp;YEAR(Table__._SQL2014_QLTS17_DW_DimDate[[#This Row],[NgayKetThucMuaVu]])</f>
        <v>2022-2023</v>
      </c>
      <c r="AB4938">
        <f>YEAR(Table__._SQL2014_QLTS17_DW_DimDate[[#This Row],[NgayBatDauMuaVu]])</f>
        <v>2022</v>
      </c>
      <c r="AC4938">
        <f>YEAR(Table__._SQL2014_QLTS17_DW_DimDate[[#This Row],[NgayKetThucMuaVu]])</f>
        <v>2023</v>
      </c>
    </row>
    <row r="4939" spans="1:29">
      <c r="A4939">
        <v>20230709</v>
      </c>
      <c r="B4939" s="1">
        <v>45116</v>
      </c>
      <c r="C4939" t="s">
        <v>19</v>
      </c>
      <c r="D4939" t="s">
        <v>893</v>
      </c>
      <c r="E4939" t="s">
        <v>1</v>
      </c>
      <c r="F4939" t="s">
        <v>210</v>
      </c>
      <c r="G4939" t="s">
        <v>16</v>
      </c>
      <c r="H4939" t="s">
        <v>37</v>
      </c>
      <c r="I4939" t="s">
        <v>14</v>
      </c>
      <c r="J4939" t="s">
        <v>904</v>
      </c>
      <c r="K4939" t="s">
        <v>1</v>
      </c>
      <c r="L4939" t="s">
        <v>16</v>
      </c>
      <c r="M4939" t="s">
        <v>912</v>
      </c>
      <c r="N4939" t="s">
        <v>692</v>
      </c>
      <c r="O4939" t="s">
        <v>706</v>
      </c>
      <c r="P4939" t="s">
        <v>707</v>
      </c>
      <c r="Q4939" t="s">
        <v>706</v>
      </c>
      <c r="R4939" t="s">
        <v>708</v>
      </c>
      <c r="S4939" t="s">
        <v>693</v>
      </c>
      <c r="T4939" t="s">
        <v>696</v>
      </c>
      <c r="U4939" s="2">
        <f>DATE(IF(MONTH(Table__._SQL2014_QLTS17_DW_DimDate[[#This Row],[Ngay]])&lt;11,YEAR(Table__._SQL2014_QLTS17_DW_DimDate[[#This Row],[Ngay]])-1, YEAR(Table__._SQL2014_QLTS17_DW_DimDate[[#This Row],[Ngay]])),11,1)</f>
        <v>44866</v>
      </c>
      <c r="V4939" s="2">
        <f>DATE(YEAR(Table__._SQL2014_QLTS17_DW_DimDate[[#This Row],[NgayBatDauMuaVu]])+1, 10,31)</f>
        <v>45230</v>
      </c>
      <c r="W4939" s="3">
        <f>Table__._SQL2014_QLTS17_DW_DimDate[[#This Row],[Ngay]]-Table__._SQL2014_QLTS17_DW_DimDate[[#This Row],[NgayBatDauMuaVu]]+1</f>
        <v>251</v>
      </c>
      <c r="X4939">
        <f>INT((Table__._SQL2014_QLTS17_DW_DimDate[[#This Row],[NgayMuaVu]]-1)/7)+1</f>
        <v>36</v>
      </c>
      <c r="Y4939" t="str">
        <f>"Tuần " &amp;Table__._SQL2014_QLTS17_DW_DimDate[[#This Row],[TuanMuaVu]] &amp; " năm " &amp;Table__._SQL2014_QLTS17_DW_DimDate[[#This Row],[NamMuaVuStr]]</f>
        <v>Tuần 36 năm 2022-2023</v>
      </c>
      <c r="Z4939">
        <f>YEAR(Table__._SQL2014_QLTS17_DW_DimDate[[#This Row],[NgayBatDauMuaVu]])</f>
        <v>2022</v>
      </c>
      <c r="AA4939" t="str">
        <f>YEAR(Table__._SQL2014_QLTS17_DW_DimDate[[#This Row],[NgayBatDauMuaVu]]) &amp;"-"&amp;YEAR(Table__._SQL2014_QLTS17_DW_DimDate[[#This Row],[NgayKetThucMuaVu]])</f>
        <v>2022-2023</v>
      </c>
      <c r="AB4939">
        <f>YEAR(Table__._SQL2014_QLTS17_DW_DimDate[[#This Row],[NgayBatDauMuaVu]])</f>
        <v>2022</v>
      </c>
      <c r="AC4939">
        <f>YEAR(Table__._SQL2014_QLTS17_DW_DimDate[[#This Row],[NgayKetThucMuaVu]])</f>
        <v>2023</v>
      </c>
    </row>
    <row r="4940" spans="1:29">
      <c r="A4940">
        <v>20230710</v>
      </c>
      <c r="B4940" s="1">
        <v>45117</v>
      </c>
      <c r="C4940" t="s">
        <v>20</v>
      </c>
      <c r="D4940" t="s">
        <v>894</v>
      </c>
      <c r="E4940" t="s">
        <v>13</v>
      </c>
      <c r="F4940" t="s">
        <v>211</v>
      </c>
      <c r="G4940" t="s">
        <v>16</v>
      </c>
      <c r="H4940" t="s">
        <v>37</v>
      </c>
      <c r="I4940" t="s">
        <v>14</v>
      </c>
      <c r="J4940" t="s">
        <v>904</v>
      </c>
      <c r="K4940" t="s">
        <v>1</v>
      </c>
      <c r="L4940" t="s">
        <v>16</v>
      </c>
      <c r="M4940" t="s">
        <v>912</v>
      </c>
      <c r="N4940" t="s">
        <v>692</v>
      </c>
      <c r="O4940" t="s">
        <v>706</v>
      </c>
      <c r="P4940" t="s">
        <v>707</v>
      </c>
      <c r="Q4940" t="s">
        <v>706</v>
      </c>
      <c r="R4940" t="s">
        <v>708</v>
      </c>
      <c r="S4940" t="s">
        <v>693</v>
      </c>
      <c r="T4940" t="s">
        <v>696</v>
      </c>
      <c r="U4940" s="2">
        <f>DATE(IF(MONTH(Table__._SQL2014_QLTS17_DW_DimDate[[#This Row],[Ngay]])&lt;11,YEAR(Table__._SQL2014_QLTS17_DW_DimDate[[#This Row],[Ngay]])-1, YEAR(Table__._SQL2014_QLTS17_DW_DimDate[[#This Row],[Ngay]])),11,1)</f>
        <v>44866</v>
      </c>
      <c r="V4940" s="2">
        <f>DATE(YEAR(Table__._SQL2014_QLTS17_DW_DimDate[[#This Row],[NgayBatDauMuaVu]])+1, 10,31)</f>
        <v>45230</v>
      </c>
      <c r="W4940" s="3">
        <f>Table__._SQL2014_QLTS17_DW_DimDate[[#This Row],[Ngay]]-Table__._SQL2014_QLTS17_DW_DimDate[[#This Row],[NgayBatDauMuaVu]]+1</f>
        <v>252</v>
      </c>
      <c r="X4940">
        <f>INT((Table__._SQL2014_QLTS17_DW_DimDate[[#This Row],[NgayMuaVu]]-1)/7)+1</f>
        <v>36</v>
      </c>
      <c r="Y4940" t="str">
        <f>"Tuần " &amp;Table__._SQL2014_QLTS17_DW_DimDate[[#This Row],[TuanMuaVu]] &amp; " năm " &amp;Table__._SQL2014_QLTS17_DW_DimDate[[#This Row],[NamMuaVuStr]]</f>
        <v>Tuần 36 năm 2022-2023</v>
      </c>
      <c r="Z4940">
        <f>YEAR(Table__._SQL2014_QLTS17_DW_DimDate[[#This Row],[NgayBatDauMuaVu]])</f>
        <v>2022</v>
      </c>
      <c r="AA4940" t="str">
        <f>YEAR(Table__._SQL2014_QLTS17_DW_DimDate[[#This Row],[NgayBatDauMuaVu]]) &amp;"-"&amp;YEAR(Table__._SQL2014_QLTS17_DW_DimDate[[#This Row],[NgayKetThucMuaVu]])</f>
        <v>2022-2023</v>
      </c>
      <c r="AB4940">
        <f>YEAR(Table__._SQL2014_QLTS17_DW_DimDate[[#This Row],[NgayBatDauMuaVu]])</f>
        <v>2022</v>
      </c>
      <c r="AC4940">
        <f>YEAR(Table__._SQL2014_QLTS17_DW_DimDate[[#This Row],[NgayKetThucMuaVu]])</f>
        <v>2023</v>
      </c>
    </row>
    <row r="4941" spans="1:29">
      <c r="A4941">
        <v>20230711</v>
      </c>
      <c r="B4941" s="1">
        <v>45118</v>
      </c>
      <c r="C4941" t="s">
        <v>21</v>
      </c>
      <c r="D4941" t="s">
        <v>895</v>
      </c>
      <c r="E4941" t="s">
        <v>16</v>
      </c>
      <c r="F4941" t="s">
        <v>212</v>
      </c>
      <c r="G4941" t="s">
        <v>16</v>
      </c>
      <c r="H4941" t="s">
        <v>37</v>
      </c>
      <c r="I4941" t="s">
        <v>14</v>
      </c>
      <c r="J4941" t="s">
        <v>904</v>
      </c>
      <c r="K4941" t="s">
        <v>1</v>
      </c>
      <c r="L4941" t="s">
        <v>16</v>
      </c>
      <c r="M4941" t="s">
        <v>912</v>
      </c>
      <c r="N4941" t="s">
        <v>692</v>
      </c>
      <c r="O4941" t="s">
        <v>706</v>
      </c>
      <c r="P4941" t="s">
        <v>707</v>
      </c>
      <c r="Q4941" t="s">
        <v>706</v>
      </c>
      <c r="R4941" t="s">
        <v>708</v>
      </c>
      <c r="S4941" t="s">
        <v>693</v>
      </c>
      <c r="T4941" t="s">
        <v>696</v>
      </c>
      <c r="U4941" s="2">
        <f>DATE(IF(MONTH(Table__._SQL2014_QLTS17_DW_DimDate[[#This Row],[Ngay]])&lt;11,YEAR(Table__._SQL2014_QLTS17_DW_DimDate[[#This Row],[Ngay]])-1, YEAR(Table__._SQL2014_QLTS17_DW_DimDate[[#This Row],[Ngay]])),11,1)</f>
        <v>44866</v>
      </c>
      <c r="V4941" s="2">
        <f>DATE(YEAR(Table__._SQL2014_QLTS17_DW_DimDate[[#This Row],[NgayBatDauMuaVu]])+1, 10,31)</f>
        <v>45230</v>
      </c>
      <c r="W4941" s="3">
        <f>Table__._SQL2014_QLTS17_DW_DimDate[[#This Row],[Ngay]]-Table__._SQL2014_QLTS17_DW_DimDate[[#This Row],[NgayBatDauMuaVu]]+1</f>
        <v>253</v>
      </c>
      <c r="X4941">
        <f>INT((Table__._SQL2014_QLTS17_DW_DimDate[[#This Row],[NgayMuaVu]]-1)/7)+1</f>
        <v>37</v>
      </c>
      <c r="Y4941" t="str">
        <f>"Tuần " &amp;Table__._SQL2014_QLTS17_DW_DimDate[[#This Row],[TuanMuaVu]] &amp; " năm " &amp;Table__._SQL2014_QLTS17_DW_DimDate[[#This Row],[NamMuaVuStr]]</f>
        <v>Tuần 37 năm 2022-2023</v>
      </c>
      <c r="Z4941">
        <f>YEAR(Table__._SQL2014_QLTS17_DW_DimDate[[#This Row],[NgayBatDauMuaVu]])</f>
        <v>2022</v>
      </c>
      <c r="AA4941" t="str">
        <f>YEAR(Table__._SQL2014_QLTS17_DW_DimDate[[#This Row],[NgayBatDauMuaVu]]) &amp;"-"&amp;YEAR(Table__._SQL2014_QLTS17_DW_DimDate[[#This Row],[NgayKetThucMuaVu]])</f>
        <v>2022-2023</v>
      </c>
      <c r="AB4941">
        <f>YEAR(Table__._SQL2014_QLTS17_DW_DimDate[[#This Row],[NgayBatDauMuaVu]])</f>
        <v>2022</v>
      </c>
      <c r="AC4941">
        <f>YEAR(Table__._SQL2014_QLTS17_DW_DimDate[[#This Row],[NgayKetThucMuaVu]])</f>
        <v>2023</v>
      </c>
    </row>
    <row r="4942" spans="1:29">
      <c r="A4942">
        <v>20230712</v>
      </c>
      <c r="B4942" s="1">
        <v>45119</v>
      </c>
      <c r="C4942" t="s">
        <v>11</v>
      </c>
      <c r="D4942" t="s">
        <v>896</v>
      </c>
      <c r="E4942" t="s">
        <v>12</v>
      </c>
      <c r="F4942" t="s">
        <v>213</v>
      </c>
      <c r="G4942" t="s">
        <v>16</v>
      </c>
      <c r="H4942" t="s">
        <v>37</v>
      </c>
      <c r="I4942" t="s">
        <v>14</v>
      </c>
      <c r="J4942" t="s">
        <v>904</v>
      </c>
      <c r="K4942" t="s">
        <v>1</v>
      </c>
      <c r="L4942" t="s">
        <v>16</v>
      </c>
      <c r="M4942" t="s">
        <v>912</v>
      </c>
      <c r="N4942" t="s">
        <v>692</v>
      </c>
      <c r="O4942" t="s">
        <v>706</v>
      </c>
      <c r="P4942" t="s">
        <v>707</v>
      </c>
      <c r="Q4942" t="s">
        <v>706</v>
      </c>
      <c r="R4942" t="s">
        <v>708</v>
      </c>
      <c r="S4942" t="s">
        <v>693</v>
      </c>
      <c r="T4942" t="s">
        <v>696</v>
      </c>
      <c r="U4942" s="2">
        <f>DATE(IF(MONTH(Table__._SQL2014_QLTS17_DW_DimDate[[#This Row],[Ngay]])&lt;11,YEAR(Table__._SQL2014_QLTS17_DW_DimDate[[#This Row],[Ngay]])-1, YEAR(Table__._SQL2014_QLTS17_DW_DimDate[[#This Row],[Ngay]])),11,1)</f>
        <v>44866</v>
      </c>
      <c r="V4942" s="2">
        <f>DATE(YEAR(Table__._SQL2014_QLTS17_DW_DimDate[[#This Row],[NgayBatDauMuaVu]])+1, 10,31)</f>
        <v>45230</v>
      </c>
      <c r="W4942" s="3">
        <f>Table__._SQL2014_QLTS17_DW_DimDate[[#This Row],[Ngay]]-Table__._SQL2014_QLTS17_DW_DimDate[[#This Row],[NgayBatDauMuaVu]]+1</f>
        <v>254</v>
      </c>
      <c r="X4942">
        <f>INT((Table__._SQL2014_QLTS17_DW_DimDate[[#This Row],[NgayMuaVu]]-1)/7)+1</f>
        <v>37</v>
      </c>
      <c r="Y4942" t="str">
        <f>"Tuần " &amp;Table__._SQL2014_QLTS17_DW_DimDate[[#This Row],[TuanMuaVu]] &amp; " năm " &amp;Table__._SQL2014_QLTS17_DW_DimDate[[#This Row],[NamMuaVuStr]]</f>
        <v>Tuần 37 năm 2022-2023</v>
      </c>
      <c r="Z4942">
        <f>YEAR(Table__._SQL2014_QLTS17_DW_DimDate[[#This Row],[NgayBatDauMuaVu]])</f>
        <v>2022</v>
      </c>
      <c r="AA4942" t="str">
        <f>YEAR(Table__._SQL2014_QLTS17_DW_DimDate[[#This Row],[NgayBatDauMuaVu]]) &amp;"-"&amp;YEAR(Table__._SQL2014_QLTS17_DW_DimDate[[#This Row],[NgayKetThucMuaVu]])</f>
        <v>2022-2023</v>
      </c>
      <c r="AB4942">
        <f>YEAR(Table__._SQL2014_QLTS17_DW_DimDate[[#This Row],[NgayBatDauMuaVu]])</f>
        <v>2022</v>
      </c>
      <c r="AC4942">
        <f>YEAR(Table__._SQL2014_QLTS17_DW_DimDate[[#This Row],[NgayKetThucMuaVu]])</f>
        <v>2023</v>
      </c>
    </row>
    <row r="4943" spans="1:29">
      <c r="A4943">
        <v>20230713</v>
      </c>
      <c r="B4943" s="1">
        <v>45120</v>
      </c>
      <c r="C4943" t="s">
        <v>22</v>
      </c>
      <c r="D4943" t="s">
        <v>897</v>
      </c>
      <c r="E4943" t="s">
        <v>3</v>
      </c>
      <c r="F4943" t="s">
        <v>214</v>
      </c>
      <c r="G4943" t="s">
        <v>16</v>
      </c>
      <c r="H4943" t="s">
        <v>37</v>
      </c>
      <c r="I4943" t="s">
        <v>14</v>
      </c>
      <c r="J4943" t="s">
        <v>904</v>
      </c>
      <c r="K4943" t="s">
        <v>1</v>
      </c>
      <c r="L4943" t="s">
        <v>16</v>
      </c>
      <c r="M4943" t="s">
        <v>912</v>
      </c>
      <c r="N4943" t="s">
        <v>692</v>
      </c>
      <c r="O4943" t="s">
        <v>706</v>
      </c>
      <c r="P4943" t="s">
        <v>707</v>
      </c>
      <c r="Q4943" t="s">
        <v>706</v>
      </c>
      <c r="R4943" t="s">
        <v>708</v>
      </c>
      <c r="S4943" t="s">
        <v>693</v>
      </c>
      <c r="T4943" t="s">
        <v>696</v>
      </c>
      <c r="U4943" s="2">
        <f>DATE(IF(MONTH(Table__._SQL2014_QLTS17_DW_DimDate[[#This Row],[Ngay]])&lt;11,YEAR(Table__._SQL2014_QLTS17_DW_DimDate[[#This Row],[Ngay]])-1, YEAR(Table__._SQL2014_QLTS17_DW_DimDate[[#This Row],[Ngay]])),11,1)</f>
        <v>44866</v>
      </c>
      <c r="V4943" s="2">
        <f>DATE(YEAR(Table__._SQL2014_QLTS17_DW_DimDate[[#This Row],[NgayBatDauMuaVu]])+1, 10,31)</f>
        <v>45230</v>
      </c>
      <c r="W4943" s="3">
        <f>Table__._SQL2014_QLTS17_DW_DimDate[[#This Row],[Ngay]]-Table__._SQL2014_QLTS17_DW_DimDate[[#This Row],[NgayBatDauMuaVu]]+1</f>
        <v>255</v>
      </c>
      <c r="X4943">
        <f>INT((Table__._SQL2014_QLTS17_DW_DimDate[[#This Row],[NgayMuaVu]]-1)/7)+1</f>
        <v>37</v>
      </c>
      <c r="Y4943" t="str">
        <f>"Tuần " &amp;Table__._SQL2014_QLTS17_DW_DimDate[[#This Row],[TuanMuaVu]] &amp; " năm " &amp;Table__._SQL2014_QLTS17_DW_DimDate[[#This Row],[NamMuaVuStr]]</f>
        <v>Tuần 37 năm 2022-2023</v>
      </c>
      <c r="Z4943">
        <f>YEAR(Table__._SQL2014_QLTS17_DW_DimDate[[#This Row],[NgayBatDauMuaVu]])</f>
        <v>2022</v>
      </c>
      <c r="AA4943" t="str">
        <f>YEAR(Table__._SQL2014_QLTS17_DW_DimDate[[#This Row],[NgayBatDauMuaVu]]) &amp;"-"&amp;YEAR(Table__._SQL2014_QLTS17_DW_DimDate[[#This Row],[NgayKetThucMuaVu]])</f>
        <v>2022-2023</v>
      </c>
      <c r="AB4943">
        <f>YEAR(Table__._SQL2014_QLTS17_DW_DimDate[[#This Row],[NgayBatDauMuaVu]])</f>
        <v>2022</v>
      </c>
      <c r="AC4943">
        <f>YEAR(Table__._SQL2014_QLTS17_DW_DimDate[[#This Row],[NgayKetThucMuaVu]])</f>
        <v>2023</v>
      </c>
    </row>
    <row r="4944" spans="1:29">
      <c r="A4944">
        <v>20230714</v>
      </c>
      <c r="B4944" s="1">
        <v>45121</v>
      </c>
      <c r="C4944" t="s">
        <v>23</v>
      </c>
      <c r="D4944" t="s">
        <v>891</v>
      </c>
      <c r="E4944" t="s">
        <v>2</v>
      </c>
      <c r="F4944" t="s">
        <v>215</v>
      </c>
      <c r="G4944" t="s">
        <v>16</v>
      </c>
      <c r="H4944" t="s">
        <v>37</v>
      </c>
      <c r="I4944" t="s">
        <v>14</v>
      </c>
      <c r="J4944" t="s">
        <v>904</v>
      </c>
      <c r="K4944" t="s">
        <v>1</v>
      </c>
      <c r="L4944" t="s">
        <v>16</v>
      </c>
      <c r="M4944" t="s">
        <v>912</v>
      </c>
      <c r="N4944" t="s">
        <v>692</v>
      </c>
      <c r="O4944" t="s">
        <v>706</v>
      </c>
      <c r="P4944" t="s">
        <v>707</v>
      </c>
      <c r="Q4944" t="s">
        <v>706</v>
      </c>
      <c r="R4944" t="s">
        <v>708</v>
      </c>
      <c r="S4944" t="s">
        <v>693</v>
      </c>
      <c r="T4944" t="s">
        <v>696</v>
      </c>
      <c r="U4944" s="2">
        <f>DATE(IF(MONTH(Table__._SQL2014_QLTS17_DW_DimDate[[#This Row],[Ngay]])&lt;11,YEAR(Table__._SQL2014_QLTS17_DW_DimDate[[#This Row],[Ngay]])-1, YEAR(Table__._SQL2014_QLTS17_DW_DimDate[[#This Row],[Ngay]])),11,1)</f>
        <v>44866</v>
      </c>
      <c r="V4944" s="2">
        <f>DATE(YEAR(Table__._SQL2014_QLTS17_DW_DimDate[[#This Row],[NgayBatDauMuaVu]])+1, 10,31)</f>
        <v>45230</v>
      </c>
      <c r="W4944" s="3">
        <f>Table__._SQL2014_QLTS17_DW_DimDate[[#This Row],[Ngay]]-Table__._SQL2014_QLTS17_DW_DimDate[[#This Row],[NgayBatDauMuaVu]]+1</f>
        <v>256</v>
      </c>
      <c r="X4944">
        <f>INT((Table__._SQL2014_QLTS17_DW_DimDate[[#This Row],[NgayMuaVu]]-1)/7)+1</f>
        <v>37</v>
      </c>
      <c r="Y4944" t="str">
        <f>"Tuần " &amp;Table__._SQL2014_QLTS17_DW_DimDate[[#This Row],[TuanMuaVu]] &amp; " năm " &amp;Table__._SQL2014_QLTS17_DW_DimDate[[#This Row],[NamMuaVuStr]]</f>
        <v>Tuần 37 năm 2022-2023</v>
      </c>
      <c r="Z4944">
        <f>YEAR(Table__._SQL2014_QLTS17_DW_DimDate[[#This Row],[NgayBatDauMuaVu]])</f>
        <v>2022</v>
      </c>
      <c r="AA4944" t="str">
        <f>YEAR(Table__._SQL2014_QLTS17_DW_DimDate[[#This Row],[NgayBatDauMuaVu]]) &amp;"-"&amp;YEAR(Table__._SQL2014_QLTS17_DW_DimDate[[#This Row],[NgayKetThucMuaVu]])</f>
        <v>2022-2023</v>
      </c>
      <c r="AB4944">
        <f>YEAR(Table__._SQL2014_QLTS17_DW_DimDate[[#This Row],[NgayBatDauMuaVu]])</f>
        <v>2022</v>
      </c>
      <c r="AC4944">
        <f>YEAR(Table__._SQL2014_QLTS17_DW_DimDate[[#This Row],[NgayKetThucMuaVu]])</f>
        <v>2023</v>
      </c>
    </row>
    <row r="4945" spans="1:29">
      <c r="A4945">
        <v>20230715</v>
      </c>
      <c r="B4945" s="1">
        <v>45122</v>
      </c>
      <c r="C4945" t="s">
        <v>24</v>
      </c>
      <c r="D4945" t="s">
        <v>892</v>
      </c>
      <c r="E4945" t="s">
        <v>14</v>
      </c>
      <c r="F4945" t="s">
        <v>216</v>
      </c>
      <c r="G4945" t="s">
        <v>16</v>
      </c>
      <c r="H4945" t="s">
        <v>37</v>
      </c>
      <c r="I4945" t="s">
        <v>14</v>
      </c>
      <c r="J4945" t="s">
        <v>904</v>
      </c>
      <c r="K4945" t="s">
        <v>1</v>
      </c>
      <c r="L4945" t="s">
        <v>16</v>
      </c>
      <c r="M4945" t="s">
        <v>912</v>
      </c>
      <c r="N4945" t="s">
        <v>692</v>
      </c>
      <c r="O4945" t="s">
        <v>706</v>
      </c>
      <c r="P4945" t="s">
        <v>707</v>
      </c>
      <c r="Q4945" t="s">
        <v>706</v>
      </c>
      <c r="R4945" t="s">
        <v>708</v>
      </c>
      <c r="S4945" t="s">
        <v>693</v>
      </c>
      <c r="T4945" t="s">
        <v>696</v>
      </c>
      <c r="U4945" s="2">
        <f>DATE(IF(MONTH(Table__._SQL2014_QLTS17_DW_DimDate[[#This Row],[Ngay]])&lt;11,YEAR(Table__._SQL2014_QLTS17_DW_DimDate[[#This Row],[Ngay]])-1, YEAR(Table__._SQL2014_QLTS17_DW_DimDate[[#This Row],[Ngay]])),11,1)</f>
        <v>44866</v>
      </c>
      <c r="V4945" s="2">
        <f>DATE(YEAR(Table__._SQL2014_QLTS17_DW_DimDate[[#This Row],[NgayBatDauMuaVu]])+1, 10,31)</f>
        <v>45230</v>
      </c>
      <c r="W4945" s="3">
        <f>Table__._SQL2014_QLTS17_DW_DimDate[[#This Row],[Ngay]]-Table__._SQL2014_QLTS17_DW_DimDate[[#This Row],[NgayBatDauMuaVu]]+1</f>
        <v>257</v>
      </c>
      <c r="X4945">
        <f>INT((Table__._SQL2014_QLTS17_DW_DimDate[[#This Row],[NgayMuaVu]]-1)/7)+1</f>
        <v>37</v>
      </c>
      <c r="Y4945" t="str">
        <f>"Tuần " &amp;Table__._SQL2014_QLTS17_DW_DimDate[[#This Row],[TuanMuaVu]] &amp; " năm " &amp;Table__._SQL2014_QLTS17_DW_DimDate[[#This Row],[NamMuaVuStr]]</f>
        <v>Tuần 37 năm 2022-2023</v>
      </c>
      <c r="Z4945">
        <f>YEAR(Table__._SQL2014_QLTS17_DW_DimDate[[#This Row],[NgayBatDauMuaVu]])</f>
        <v>2022</v>
      </c>
      <c r="AA4945" t="str">
        <f>YEAR(Table__._SQL2014_QLTS17_DW_DimDate[[#This Row],[NgayBatDauMuaVu]]) &amp;"-"&amp;YEAR(Table__._SQL2014_QLTS17_DW_DimDate[[#This Row],[NgayKetThucMuaVu]])</f>
        <v>2022-2023</v>
      </c>
      <c r="AB4945">
        <f>YEAR(Table__._SQL2014_QLTS17_DW_DimDate[[#This Row],[NgayBatDauMuaVu]])</f>
        <v>2022</v>
      </c>
      <c r="AC4945">
        <f>YEAR(Table__._SQL2014_QLTS17_DW_DimDate[[#This Row],[NgayKetThucMuaVu]])</f>
        <v>2023</v>
      </c>
    </row>
    <row r="4946" spans="1:29">
      <c r="A4946">
        <v>20230716</v>
      </c>
      <c r="B4946" s="1">
        <v>45123</v>
      </c>
      <c r="C4946" t="s">
        <v>25</v>
      </c>
      <c r="D4946" t="s">
        <v>893</v>
      </c>
      <c r="E4946" t="s">
        <v>1</v>
      </c>
      <c r="F4946" t="s">
        <v>217</v>
      </c>
      <c r="G4946" t="s">
        <v>12</v>
      </c>
      <c r="H4946" t="s">
        <v>38</v>
      </c>
      <c r="I4946" t="s">
        <v>14</v>
      </c>
      <c r="J4946" t="s">
        <v>904</v>
      </c>
      <c r="K4946" t="s">
        <v>1</v>
      </c>
      <c r="L4946" t="s">
        <v>16</v>
      </c>
      <c r="M4946" t="s">
        <v>912</v>
      </c>
      <c r="N4946" t="s">
        <v>692</v>
      </c>
      <c r="O4946" t="s">
        <v>706</v>
      </c>
      <c r="P4946" t="s">
        <v>707</v>
      </c>
      <c r="Q4946" t="s">
        <v>706</v>
      </c>
      <c r="R4946" t="s">
        <v>708</v>
      </c>
      <c r="S4946" t="s">
        <v>693</v>
      </c>
      <c r="T4946" t="s">
        <v>696</v>
      </c>
      <c r="U4946" s="2">
        <f>DATE(IF(MONTH(Table__._SQL2014_QLTS17_DW_DimDate[[#This Row],[Ngay]])&lt;11,YEAR(Table__._SQL2014_QLTS17_DW_DimDate[[#This Row],[Ngay]])-1, YEAR(Table__._SQL2014_QLTS17_DW_DimDate[[#This Row],[Ngay]])),11,1)</f>
        <v>44866</v>
      </c>
      <c r="V4946" s="2">
        <f>DATE(YEAR(Table__._SQL2014_QLTS17_DW_DimDate[[#This Row],[NgayBatDauMuaVu]])+1, 10,31)</f>
        <v>45230</v>
      </c>
      <c r="W4946" s="3">
        <f>Table__._SQL2014_QLTS17_DW_DimDate[[#This Row],[Ngay]]-Table__._SQL2014_QLTS17_DW_DimDate[[#This Row],[NgayBatDauMuaVu]]+1</f>
        <v>258</v>
      </c>
      <c r="X4946">
        <f>INT((Table__._SQL2014_QLTS17_DW_DimDate[[#This Row],[NgayMuaVu]]-1)/7)+1</f>
        <v>37</v>
      </c>
      <c r="Y4946" t="str">
        <f>"Tuần " &amp;Table__._SQL2014_QLTS17_DW_DimDate[[#This Row],[TuanMuaVu]] &amp; " năm " &amp;Table__._SQL2014_QLTS17_DW_DimDate[[#This Row],[NamMuaVuStr]]</f>
        <v>Tuần 37 năm 2022-2023</v>
      </c>
      <c r="Z4946">
        <f>YEAR(Table__._SQL2014_QLTS17_DW_DimDate[[#This Row],[NgayBatDauMuaVu]])</f>
        <v>2022</v>
      </c>
      <c r="AA4946" t="str">
        <f>YEAR(Table__._SQL2014_QLTS17_DW_DimDate[[#This Row],[NgayBatDauMuaVu]]) &amp;"-"&amp;YEAR(Table__._SQL2014_QLTS17_DW_DimDate[[#This Row],[NgayKetThucMuaVu]])</f>
        <v>2022-2023</v>
      </c>
      <c r="AB4946">
        <f>YEAR(Table__._SQL2014_QLTS17_DW_DimDate[[#This Row],[NgayBatDauMuaVu]])</f>
        <v>2022</v>
      </c>
      <c r="AC4946">
        <f>YEAR(Table__._SQL2014_QLTS17_DW_DimDate[[#This Row],[NgayKetThucMuaVu]])</f>
        <v>2023</v>
      </c>
    </row>
    <row r="4947" spans="1:29">
      <c r="A4947">
        <v>20230717</v>
      </c>
      <c r="B4947" s="1">
        <v>45124</v>
      </c>
      <c r="C4947" t="s">
        <v>26</v>
      </c>
      <c r="D4947" t="s">
        <v>894</v>
      </c>
      <c r="E4947" t="s">
        <v>13</v>
      </c>
      <c r="F4947" t="s">
        <v>218</v>
      </c>
      <c r="G4947" t="s">
        <v>12</v>
      </c>
      <c r="H4947" t="s">
        <v>38</v>
      </c>
      <c r="I4947" t="s">
        <v>14</v>
      </c>
      <c r="J4947" t="s">
        <v>904</v>
      </c>
      <c r="K4947" t="s">
        <v>1</v>
      </c>
      <c r="L4947" t="s">
        <v>16</v>
      </c>
      <c r="M4947" t="s">
        <v>912</v>
      </c>
      <c r="N4947" t="s">
        <v>692</v>
      </c>
      <c r="O4947" t="s">
        <v>706</v>
      </c>
      <c r="P4947" t="s">
        <v>707</v>
      </c>
      <c r="Q4947" t="s">
        <v>706</v>
      </c>
      <c r="R4947" t="s">
        <v>708</v>
      </c>
      <c r="S4947" t="s">
        <v>693</v>
      </c>
      <c r="T4947" t="s">
        <v>696</v>
      </c>
      <c r="U4947" s="2">
        <f>DATE(IF(MONTH(Table__._SQL2014_QLTS17_DW_DimDate[[#This Row],[Ngay]])&lt;11,YEAR(Table__._SQL2014_QLTS17_DW_DimDate[[#This Row],[Ngay]])-1, YEAR(Table__._SQL2014_QLTS17_DW_DimDate[[#This Row],[Ngay]])),11,1)</f>
        <v>44866</v>
      </c>
      <c r="V4947" s="2">
        <f>DATE(YEAR(Table__._SQL2014_QLTS17_DW_DimDate[[#This Row],[NgayBatDauMuaVu]])+1, 10,31)</f>
        <v>45230</v>
      </c>
      <c r="W4947" s="3">
        <f>Table__._SQL2014_QLTS17_DW_DimDate[[#This Row],[Ngay]]-Table__._SQL2014_QLTS17_DW_DimDate[[#This Row],[NgayBatDauMuaVu]]+1</f>
        <v>259</v>
      </c>
      <c r="X4947">
        <f>INT((Table__._SQL2014_QLTS17_DW_DimDate[[#This Row],[NgayMuaVu]]-1)/7)+1</f>
        <v>37</v>
      </c>
      <c r="Y4947" t="str">
        <f>"Tuần " &amp;Table__._SQL2014_QLTS17_DW_DimDate[[#This Row],[TuanMuaVu]] &amp; " năm " &amp;Table__._SQL2014_QLTS17_DW_DimDate[[#This Row],[NamMuaVuStr]]</f>
        <v>Tuần 37 năm 2022-2023</v>
      </c>
      <c r="Z4947">
        <f>YEAR(Table__._SQL2014_QLTS17_DW_DimDate[[#This Row],[NgayBatDauMuaVu]])</f>
        <v>2022</v>
      </c>
      <c r="AA4947" t="str">
        <f>YEAR(Table__._SQL2014_QLTS17_DW_DimDate[[#This Row],[NgayBatDauMuaVu]]) &amp;"-"&amp;YEAR(Table__._SQL2014_QLTS17_DW_DimDate[[#This Row],[NgayKetThucMuaVu]])</f>
        <v>2022-2023</v>
      </c>
      <c r="AB4947">
        <f>YEAR(Table__._SQL2014_QLTS17_DW_DimDate[[#This Row],[NgayBatDauMuaVu]])</f>
        <v>2022</v>
      </c>
      <c r="AC4947">
        <f>YEAR(Table__._SQL2014_QLTS17_DW_DimDate[[#This Row],[NgayKetThucMuaVu]])</f>
        <v>2023</v>
      </c>
    </row>
    <row r="4948" spans="1:29">
      <c r="A4948">
        <v>20230718</v>
      </c>
      <c r="B4948" s="1">
        <v>45125</v>
      </c>
      <c r="C4948" t="s">
        <v>27</v>
      </c>
      <c r="D4948" t="s">
        <v>895</v>
      </c>
      <c r="E4948" t="s">
        <v>16</v>
      </c>
      <c r="F4948" t="s">
        <v>219</v>
      </c>
      <c r="G4948" t="s">
        <v>12</v>
      </c>
      <c r="H4948" t="s">
        <v>38</v>
      </c>
      <c r="I4948" t="s">
        <v>14</v>
      </c>
      <c r="J4948" t="s">
        <v>904</v>
      </c>
      <c r="K4948" t="s">
        <v>1</v>
      </c>
      <c r="L4948" t="s">
        <v>16</v>
      </c>
      <c r="M4948" t="s">
        <v>912</v>
      </c>
      <c r="N4948" t="s">
        <v>692</v>
      </c>
      <c r="O4948" t="s">
        <v>706</v>
      </c>
      <c r="P4948" t="s">
        <v>707</v>
      </c>
      <c r="Q4948" t="s">
        <v>706</v>
      </c>
      <c r="R4948" t="s">
        <v>708</v>
      </c>
      <c r="S4948" t="s">
        <v>693</v>
      </c>
      <c r="T4948" t="s">
        <v>696</v>
      </c>
      <c r="U4948" s="2">
        <f>DATE(IF(MONTH(Table__._SQL2014_QLTS17_DW_DimDate[[#This Row],[Ngay]])&lt;11,YEAR(Table__._SQL2014_QLTS17_DW_DimDate[[#This Row],[Ngay]])-1, YEAR(Table__._SQL2014_QLTS17_DW_DimDate[[#This Row],[Ngay]])),11,1)</f>
        <v>44866</v>
      </c>
      <c r="V4948" s="2">
        <f>DATE(YEAR(Table__._SQL2014_QLTS17_DW_DimDate[[#This Row],[NgayBatDauMuaVu]])+1, 10,31)</f>
        <v>45230</v>
      </c>
      <c r="W4948" s="3">
        <f>Table__._SQL2014_QLTS17_DW_DimDate[[#This Row],[Ngay]]-Table__._SQL2014_QLTS17_DW_DimDate[[#This Row],[NgayBatDauMuaVu]]+1</f>
        <v>260</v>
      </c>
      <c r="X4948">
        <f>INT((Table__._SQL2014_QLTS17_DW_DimDate[[#This Row],[NgayMuaVu]]-1)/7)+1</f>
        <v>38</v>
      </c>
      <c r="Y4948" t="str">
        <f>"Tuần " &amp;Table__._SQL2014_QLTS17_DW_DimDate[[#This Row],[TuanMuaVu]] &amp; " năm " &amp;Table__._SQL2014_QLTS17_DW_DimDate[[#This Row],[NamMuaVuStr]]</f>
        <v>Tuần 38 năm 2022-2023</v>
      </c>
      <c r="Z4948">
        <f>YEAR(Table__._SQL2014_QLTS17_DW_DimDate[[#This Row],[NgayBatDauMuaVu]])</f>
        <v>2022</v>
      </c>
      <c r="AA4948" t="str">
        <f>YEAR(Table__._SQL2014_QLTS17_DW_DimDate[[#This Row],[NgayBatDauMuaVu]]) &amp;"-"&amp;YEAR(Table__._SQL2014_QLTS17_DW_DimDate[[#This Row],[NgayKetThucMuaVu]])</f>
        <v>2022-2023</v>
      </c>
      <c r="AB4948">
        <f>YEAR(Table__._SQL2014_QLTS17_DW_DimDate[[#This Row],[NgayBatDauMuaVu]])</f>
        <v>2022</v>
      </c>
      <c r="AC4948">
        <f>YEAR(Table__._SQL2014_QLTS17_DW_DimDate[[#This Row],[NgayKetThucMuaVu]])</f>
        <v>2023</v>
      </c>
    </row>
    <row r="4949" spans="1:29">
      <c r="A4949">
        <v>20230719</v>
      </c>
      <c r="B4949" s="1">
        <v>45126</v>
      </c>
      <c r="C4949" t="s">
        <v>28</v>
      </c>
      <c r="D4949" t="s">
        <v>896</v>
      </c>
      <c r="E4949" t="s">
        <v>12</v>
      </c>
      <c r="F4949" t="s">
        <v>220</v>
      </c>
      <c r="G4949" t="s">
        <v>12</v>
      </c>
      <c r="H4949" t="s">
        <v>38</v>
      </c>
      <c r="I4949" t="s">
        <v>14</v>
      </c>
      <c r="J4949" t="s">
        <v>904</v>
      </c>
      <c r="K4949" t="s">
        <v>1</v>
      </c>
      <c r="L4949" t="s">
        <v>16</v>
      </c>
      <c r="M4949" t="s">
        <v>912</v>
      </c>
      <c r="N4949" t="s">
        <v>692</v>
      </c>
      <c r="O4949" t="s">
        <v>706</v>
      </c>
      <c r="P4949" t="s">
        <v>707</v>
      </c>
      <c r="Q4949" t="s">
        <v>706</v>
      </c>
      <c r="R4949" t="s">
        <v>708</v>
      </c>
      <c r="S4949" t="s">
        <v>693</v>
      </c>
      <c r="T4949" t="s">
        <v>696</v>
      </c>
      <c r="U4949" s="2">
        <f>DATE(IF(MONTH(Table__._SQL2014_QLTS17_DW_DimDate[[#This Row],[Ngay]])&lt;11,YEAR(Table__._SQL2014_QLTS17_DW_DimDate[[#This Row],[Ngay]])-1, YEAR(Table__._SQL2014_QLTS17_DW_DimDate[[#This Row],[Ngay]])),11,1)</f>
        <v>44866</v>
      </c>
      <c r="V4949" s="2">
        <f>DATE(YEAR(Table__._SQL2014_QLTS17_DW_DimDate[[#This Row],[NgayBatDauMuaVu]])+1, 10,31)</f>
        <v>45230</v>
      </c>
      <c r="W4949" s="3">
        <f>Table__._SQL2014_QLTS17_DW_DimDate[[#This Row],[Ngay]]-Table__._SQL2014_QLTS17_DW_DimDate[[#This Row],[NgayBatDauMuaVu]]+1</f>
        <v>261</v>
      </c>
      <c r="X4949">
        <f>INT((Table__._SQL2014_QLTS17_DW_DimDate[[#This Row],[NgayMuaVu]]-1)/7)+1</f>
        <v>38</v>
      </c>
      <c r="Y4949" t="str">
        <f>"Tuần " &amp;Table__._SQL2014_QLTS17_DW_DimDate[[#This Row],[TuanMuaVu]] &amp; " năm " &amp;Table__._SQL2014_QLTS17_DW_DimDate[[#This Row],[NamMuaVuStr]]</f>
        <v>Tuần 38 năm 2022-2023</v>
      </c>
      <c r="Z4949">
        <f>YEAR(Table__._SQL2014_QLTS17_DW_DimDate[[#This Row],[NgayBatDauMuaVu]])</f>
        <v>2022</v>
      </c>
      <c r="AA4949" t="str">
        <f>YEAR(Table__._SQL2014_QLTS17_DW_DimDate[[#This Row],[NgayBatDauMuaVu]]) &amp;"-"&amp;YEAR(Table__._SQL2014_QLTS17_DW_DimDate[[#This Row],[NgayKetThucMuaVu]])</f>
        <v>2022-2023</v>
      </c>
      <c r="AB4949">
        <f>YEAR(Table__._SQL2014_QLTS17_DW_DimDate[[#This Row],[NgayBatDauMuaVu]])</f>
        <v>2022</v>
      </c>
      <c r="AC4949">
        <f>YEAR(Table__._SQL2014_QLTS17_DW_DimDate[[#This Row],[NgayKetThucMuaVu]])</f>
        <v>2023</v>
      </c>
    </row>
    <row r="4950" spans="1:29">
      <c r="A4950">
        <v>20230720</v>
      </c>
      <c r="B4950" s="1">
        <v>45127</v>
      </c>
      <c r="C4950" t="s">
        <v>29</v>
      </c>
      <c r="D4950" t="s">
        <v>897</v>
      </c>
      <c r="E4950" t="s">
        <v>3</v>
      </c>
      <c r="F4950" t="s">
        <v>221</v>
      </c>
      <c r="G4950" t="s">
        <v>12</v>
      </c>
      <c r="H4950" t="s">
        <v>38</v>
      </c>
      <c r="I4950" t="s">
        <v>14</v>
      </c>
      <c r="J4950" t="s">
        <v>904</v>
      </c>
      <c r="K4950" t="s">
        <v>1</v>
      </c>
      <c r="L4950" t="s">
        <v>16</v>
      </c>
      <c r="M4950" t="s">
        <v>912</v>
      </c>
      <c r="N4950" t="s">
        <v>692</v>
      </c>
      <c r="O4950" t="s">
        <v>706</v>
      </c>
      <c r="P4950" t="s">
        <v>707</v>
      </c>
      <c r="Q4950" t="s">
        <v>706</v>
      </c>
      <c r="R4950" t="s">
        <v>708</v>
      </c>
      <c r="S4950" t="s">
        <v>693</v>
      </c>
      <c r="T4950" t="s">
        <v>696</v>
      </c>
      <c r="U4950" s="2">
        <f>DATE(IF(MONTH(Table__._SQL2014_QLTS17_DW_DimDate[[#This Row],[Ngay]])&lt;11,YEAR(Table__._SQL2014_QLTS17_DW_DimDate[[#This Row],[Ngay]])-1, YEAR(Table__._SQL2014_QLTS17_DW_DimDate[[#This Row],[Ngay]])),11,1)</f>
        <v>44866</v>
      </c>
      <c r="V4950" s="2">
        <f>DATE(YEAR(Table__._SQL2014_QLTS17_DW_DimDate[[#This Row],[NgayBatDauMuaVu]])+1, 10,31)</f>
        <v>45230</v>
      </c>
      <c r="W4950" s="3">
        <f>Table__._SQL2014_QLTS17_DW_DimDate[[#This Row],[Ngay]]-Table__._SQL2014_QLTS17_DW_DimDate[[#This Row],[NgayBatDauMuaVu]]+1</f>
        <v>262</v>
      </c>
      <c r="X4950">
        <f>INT((Table__._SQL2014_QLTS17_DW_DimDate[[#This Row],[NgayMuaVu]]-1)/7)+1</f>
        <v>38</v>
      </c>
      <c r="Y4950" t="str">
        <f>"Tuần " &amp;Table__._SQL2014_QLTS17_DW_DimDate[[#This Row],[TuanMuaVu]] &amp; " năm " &amp;Table__._SQL2014_QLTS17_DW_DimDate[[#This Row],[NamMuaVuStr]]</f>
        <v>Tuần 38 năm 2022-2023</v>
      </c>
      <c r="Z4950">
        <f>YEAR(Table__._SQL2014_QLTS17_DW_DimDate[[#This Row],[NgayBatDauMuaVu]])</f>
        <v>2022</v>
      </c>
      <c r="AA4950" t="str">
        <f>YEAR(Table__._SQL2014_QLTS17_DW_DimDate[[#This Row],[NgayBatDauMuaVu]]) &amp;"-"&amp;YEAR(Table__._SQL2014_QLTS17_DW_DimDate[[#This Row],[NgayKetThucMuaVu]])</f>
        <v>2022-2023</v>
      </c>
      <c r="AB4950">
        <f>YEAR(Table__._SQL2014_QLTS17_DW_DimDate[[#This Row],[NgayBatDauMuaVu]])</f>
        <v>2022</v>
      </c>
      <c r="AC4950">
        <f>YEAR(Table__._SQL2014_QLTS17_DW_DimDate[[#This Row],[NgayKetThucMuaVu]])</f>
        <v>2023</v>
      </c>
    </row>
    <row r="4951" spans="1:29">
      <c r="A4951">
        <v>20230721</v>
      </c>
      <c r="B4951" s="1">
        <v>45128</v>
      </c>
      <c r="C4951" t="s">
        <v>30</v>
      </c>
      <c r="D4951" t="s">
        <v>891</v>
      </c>
      <c r="E4951" t="s">
        <v>2</v>
      </c>
      <c r="F4951" t="s">
        <v>222</v>
      </c>
      <c r="G4951" t="s">
        <v>12</v>
      </c>
      <c r="H4951" t="s">
        <v>38</v>
      </c>
      <c r="I4951" t="s">
        <v>14</v>
      </c>
      <c r="J4951" t="s">
        <v>904</v>
      </c>
      <c r="K4951" t="s">
        <v>1</v>
      </c>
      <c r="L4951" t="s">
        <v>16</v>
      </c>
      <c r="M4951" t="s">
        <v>912</v>
      </c>
      <c r="N4951" t="s">
        <v>692</v>
      </c>
      <c r="O4951" t="s">
        <v>706</v>
      </c>
      <c r="P4951" t="s">
        <v>707</v>
      </c>
      <c r="Q4951" t="s">
        <v>706</v>
      </c>
      <c r="R4951" t="s">
        <v>708</v>
      </c>
      <c r="S4951" t="s">
        <v>693</v>
      </c>
      <c r="T4951" t="s">
        <v>696</v>
      </c>
      <c r="U4951" s="2">
        <f>DATE(IF(MONTH(Table__._SQL2014_QLTS17_DW_DimDate[[#This Row],[Ngay]])&lt;11,YEAR(Table__._SQL2014_QLTS17_DW_DimDate[[#This Row],[Ngay]])-1, YEAR(Table__._SQL2014_QLTS17_DW_DimDate[[#This Row],[Ngay]])),11,1)</f>
        <v>44866</v>
      </c>
      <c r="V4951" s="2">
        <f>DATE(YEAR(Table__._SQL2014_QLTS17_DW_DimDate[[#This Row],[NgayBatDauMuaVu]])+1, 10,31)</f>
        <v>45230</v>
      </c>
      <c r="W4951" s="3">
        <f>Table__._SQL2014_QLTS17_DW_DimDate[[#This Row],[Ngay]]-Table__._SQL2014_QLTS17_DW_DimDate[[#This Row],[NgayBatDauMuaVu]]+1</f>
        <v>263</v>
      </c>
      <c r="X4951">
        <f>INT((Table__._SQL2014_QLTS17_DW_DimDate[[#This Row],[NgayMuaVu]]-1)/7)+1</f>
        <v>38</v>
      </c>
      <c r="Y4951" t="str">
        <f>"Tuần " &amp;Table__._SQL2014_QLTS17_DW_DimDate[[#This Row],[TuanMuaVu]] &amp; " năm " &amp;Table__._SQL2014_QLTS17_DW_DimDate[[#This Row],[NamMuaVuStr]]</f>
        <v>Tuần 38 năm 2022-2023</v>
      </c>
      <c r="Z4951">
        <f>YEAR(Table__._SQL2014_QLTS17_DW_DimDate[[#This Row],[NgayBatDauMuaVu]])</f>
        <v>2022</v>
      </c>
      <c r="AA4951" t="str">
        <f>YEAR(Table__._SQL2014_QLTS17_DW_DimDate[[#This Row],[NgayBatDauMuaVu]]) &amp;"-"&amp;YEAR(Table__._SQL2014_QLTS17_DW_DimDate[[#This Row],[NgayKetThucMuaVu]])</f>
        <v>2022-2023</v>
      </c>
      <c r="AB4951">
        <f>YEAR(Table__._SQL2014_QLTS17_DW_DimDate[[#This Row],[NgayBatDauMuaVu]])</f>
        <v>2022</v>
      </c>
      <c r="AC4951">
        <f>YEAR(Table__._SQL2014_QLTS17_DW_DimDate[[#This Row],[NgayKetThucMuaVu]])</f>
        <v>2023</v>
      </c>
    </row>
    <row r="4952" spans="1:29">
      <c r="A4952">
        <v>20230722</v>
      </c>
      <c r="B4952" s="1">
        <v>45129</v>
      </c>
      <c r="C4952" t="s">
        <v>31</v>
      </c>
      <c r="D4952" t="s">
        <v>892</v>
      </c>
      <c r="E4952" t="s">
        <v>14</v>
      </c>
      <c r="F4952" t="s">
        <v>223</v>
      </c>
      <c r="G4952" t="s">
        <v>12</v>
      </c>
      <c r="H4952" t="s">
        <v>38</v>
      </c>
      <c r="I4952" t="s">
        <v>14</v>
      </c>
      <c r="J4952" t="s">
        <v>904</v>
      </c>
      <c r="K4952" t="s">
        <v>1</v>
      </c>
      <c r="L4952" t="s">
        <v>16</v>
      </c>
      <c r="M4952" t="s">
        <v>912</v>
      </c>
      <c r="N4952" t="s">
        <v>692</v>
      </c>
      <c r="O4952" t="s">
        <v>706</v>
      </c>
      <c r="P4952" t="s">
        <v>707</v>
      </c>
      <c r="Q4952" t="s">
        <v>706</v>
      </c>
      <c r="R4952" t="s">
        <v>708</v>
      </c>
      <c r="S4952" t="s">
        <v>693</v>
      </c>
      <c r="T4952" t="s">
        <v>696</v>
      </c>
      <c r="U4952" s="2">
        <f>DATE(IF(MONTH(Table__._SQL2014_QLTS17_DW_DimDate[[#This Row],[Ngay]])&lt;11,YEAR(Table__._SQL2014_QLTS17_DW_DimDate[[#This Row],[Ngay]])-1, YEAR(Table__._SQL2014_QLTS17_DW_DimDate[[#This Row],[Ngay]])),11,1)</f>
        <v>44866</v>
      </c>
      <c r="V4952" s="2">
        <f>DATE(YEAR(Table__._SQL2014_QLTS17_DW_DimDate[[#This Row],[NgayBatDauMuaVu]])+1, 10,31)</f>
        <v>45230</v>
      </c>
      <c r="W4952" s="3">
        <f>Table__._SQL2014_QLTS17_DW_DimDate[[#This Row],[Ngay]]-Table__._SQL2014_QLTS17_DW_DimDate[[#This Row],[NgayBatDauMuaVu]]+1</f>
        <v>264</v>
      </c>
      <c r="X4952">
        <f>INT((Table__._SQL2014_QLTS17_DW_DimDate[[#This Row],[NgayMuaVu]]-1)/7)+1</f>
        <v>38</v>
      </c>
      <c r="Y4952" t="str">
        <f>"Tuần " &amp;Table__._SQL2014_QLTS17_DW_DimDate[[#This Row],[TuanMuaVu]] &amp; " năm " &amp;Table__._SQL2014_QLTS17_DW_DimDate[[#This Row],[NamMuaVuStr]]</f>
        <v>Tuần 38 năm 2022-2023</v>
      </c>
      <c r="Z4952">
        <f>YEAR(Table__._SQL2014_QLTS17_DW_DimDate[[#This Row],[NgayBatDauMuaVu]])</f>
        <v>2022</v>
      </c>
      <c r="AA4952" t="str">
        <f>YEAR(Table__._SQL2014_QLTS17_DW_DimDate[[#This Row],[NgayBatDauMuaVu]]) &amp;"-"&amp;YEAR(Table__._SQL2014_QLTS17_DW_DimDate[[#This Row],[NgayKetThucMuaVu]])</f>
        <v>2022-2023</v>
      </c>
      <c r="AB4952">
        <f>YEAR(Table__._SQL2014_QLTS17_DW_DimDate[[#This Row],[NgayBatDauMuaVu]])</f>
        <v>2022</v>
      </c>
      <c r="AC4952">
        <f>YEAR(Table__._SQL2014_QLTS17_DW_DimDate[[#This Row],[NgayKetThucMuaVu]])</f>
        <v>2023</v>
      </c>
    </row>
    <row r="4953" spans="1:29">
      <c r="A4953">
        <v>20230723</v>
      </c>
      <c r="B4953" s="1">
        <v>45130</v>
      </c>
      <c r="C4953" t="s">
        <v>32</v>
      </c>
      <c r="D4953" t="s">
        <v>893</v>
      </c>
      <c r="E4953" t="s">
        <v>1</v>
      </c>
      <c r="F4953" t="s">
        <v>224</v>
      </c>
      <c r="G4953" t="s">
        <v>3</v>
      </c>
      <c r="H4953" t="s">
        <v>39</v>
      </c>
      <c r="I4953" t="s">
        <v>14</v>
      </c>
      <c r="J4953" t="s">
        <v>904</v>
      </c>
      <c r="K4953" t="s">
        <v>1</v>
      </c>
      <c r="L4953" t="s">
        <v>16</v>
      </c>
      <c r="M4953" t="s">
        <v>912</v>
      </c>
      <c r="N4953" t="s">
        <v>692</v>
      </c>
      <c r="O4953" t="s">
        <v>706</v>
      </c>
      <c r="P4953" t="s">
        <v>707</v>
      </c>
      <c r="Q4953" t="s">
        <v>706</v>
      </c>
      <c r="R4953" t="s">
        <v>708</v>
      </c>
      <c r="S4953" t="s">
        <v>693</v>
      </c>
      <c r="T4953" t="s">
        <v>696</v>
      </c>
      <c r="U4953" s="2">
        <f>DATE(IF(MONTH(Table__._SQL2014_QLTS17_DW_DimDate[[#This Row],[Ngay]])&lt;11,YEAR(Table__._SQL2014_QLTS17_DW_DimDate[[#This Row],[Ngay]])-1, YEAR(Table__._SQL2014_QLTS17_DW_DimDate[[#This Row],[Ngay]])),11,1)</f>
        <v>44866</v>
      </c>
      <c r="V4953" s="2">
        <f>DATE(YEAR(Table__._SQL2014_QLTS17_DW_DimDate[[#This Row],[NgayBatDauMuaVu]])+1, 10,31)</f>
        <v>45230</v>
      </c>
      <c r="W4953" s="3">
        <f>Table__._SQL2014_QLTS17_DW_DimDate[[#This Row],[Ngay]]-Table__._SQL2014_QLTS17_DW_DimDate[[#This Row],[NgayBatDauMuaVu]]+1</f>
        <v>265</v>
      </c>
      <c r="X4953">
        <f>INT((Table__._SQL2014_QLTS17_DW_DimDate[[#This Row],[NgayMuaVu]]-1)/7)+1</f>
        <v>38</v>
      </c>
      <c r="Y4953" t="str">
        <f>"Tuần " &amp;Table__._SQL2014_QLTS17_DW_DimDate[[#This Row],[TuanMuaVu]] &amp; " năm " &amp;Table__._SQL2014_QLTS17_DW_DimDate[[#This Row],[NamMuaVuStr]]</f>
        <v>Tuần 38 năm 2022-2023</v>
      </c>
      <c r="Z4953">
        <f>YEAR(Table__._SQL2014_QLTS17_DW_DimDate[[#This Row],[NgayBatDauMuaVu]])</f>
        <v>2022</v>
      </c>
      <c r="AA4953" t="str">
        <f>YEAR(Table__._SQL2014_QLTS17_DW_DimDate[[#This Row],[NgayBatDauMuaVu]]) &amp;"-"&amp;YEAR(Table__._SQL2014_QLTS17_DW_DimDate[[#This Row],[NgayKetThucMuaVu]])</f>
        <v>2022-2023</v>
      </c>
      <c r="AB4953">
        <f>YEAR(Table__._SQL2014_QLTS17_DW_DimDate[[#This Row],[NgayBatDauMuaVu]])</f>
        <v>2022</v>
      </c>
      <c r="AC4953">
        <f>YEAR(Table__._SQL2014_QLTS17_DW_DimDate[[#This Row],[NgayKetThucMuaVu]])</f>
        <v>2023</v>
      </c>
    </row>
    <row r="4954" spans="1:29">
      <c r="A4954">
        <v>20230724</v>
      </c>
      <c r="B4954" s="1">
        <v>45131</v>
      </c>
      <c r="C4954" t="s">
        <v>33</v>
      </c>
      <c r="D4954" t="s">
        <v>894</v>
      </c>
      <c r="E4954" t="s">
        <v>13</v>
      </c>
      <c r="F4954" t="s">
        <v>225</v>
      </c>
      <c r="G4954" t="s">
        <v>3</v>
      </c>
      <c r="H4954" t="s">
        <v>39</v>
      </c>
      <c r="I4954" t="s">
        <v>14</v>
      </c>
      <c r="J4954" t="s">
        <v>904</v>
      </c>
      <c r="K4954" t="s">
        <v>1</v>
      </c>
      <c r="L4954" t="s">
        <v>16</v>
      </c>
      <c r="M4954" t="s">
        <v>912</v>
      </c>
      <c r="N4954" t="s">
        <v>692</v>
      </c>
      <c r="O4954" t="s">
        <v>706</v>
      </c>
      <c r="P4954" t="s">
        <v>707</v>
      </c>
      <c r="Q4954" t="s">
        <v>706</v>
      </c>
      <c r="R4954" t="s">
        <v>708</v>
      </c>
      <c r="S4954" t="s">
        <v>693</v>
      </c>
      <c r="T4954" t="s">
        <v>696</v>
      </c>
      <c r="U4954" s="2">
        <f>DATE(IF(MONTH(Table__._SQL2014_QLTS17_DW_DimDate[[#This Row],[Ngay]])&lt;11,YEAR(Table__._SQL2014_QLTS17_DW_DimDate[[#This Row],[Ngay]])-1, YEAR(Table__._SQL2014_QLTS17_DW_DimDate[[#This Row],[Ngay]])),11,1)</f>
        <v>44866</v>
      </c>
      <c r="V4954" s="2">
        <f>DATE(YEAR(Table__._SQL2014_QLTS17_DW_DimDate[[#This Row],[NgayBatDauMuaVu]])+1, 10,31)</f>
        <v>45230</v>
      </c>
      <c r="W4954" s="3">
        <f>Table__._SQL2014_QLTS17_DW_DimDate[[#This Row],[Ngay]]-Table__._SQL2014_QLTS17_DW_DimDate[[#This Row],[NgayBatDauMuaVu]]+1</f>
        <v>266</v>
      </c>
      <c r="X4954">
        <f>INT((Table__._SQL2014_QLTS17_DW_DimDate[[#This Row],[NgayMuaVu]]-1)/7)+1</f>
        <v>38</v>
      </c>
      <c r="Y4954" t="str">
        <f>"Tuần " &amp;Table__._SQL2014_QLTS17_DW_DimDate[[#This Row],[TuanMuaVu]] &amp; " năm " &amp;Table__._SQL2014_QLTS17_DW_DimDate[[#This Row],[NamMuaVuStr]]</f>
        <v>Tuần 38 năm 2022-2023</v>
      </c>
      <c r="Z4954">
        <f>YEAR(Table__._SQL2014_QLTS17_DW_DimDate[[#This Row],[NgayBatDauMuaVu]])</f>
        <v>2022</v>
      </c>
      <c r="AA4954" t="str">
        <f>YEAR(Table__._SQL2014_QLTS17_DW_DimDate[[#This Row],[NgayBatDauMuaVu]]) &amp;"-"&amp;YEAR(Table__._SQL2014_QLTS17_DW_DimDate[[#This Row],[NgayKetThucMuaVu]])</f>
        <v>2022-2023</v>
      </c>
      <c r="AB4954">
        <f>YEAR(Table__._SQL2014_QLTS17_DW_DimDate[[#This Row],[NgayBatDauMuaVu]])</f>
        <v>2022</v>
      </c>
      <c r="AC4954">
        <f>YEAR(Table__._SQL2014_QLTS17_DW_DimDate[[#This Row],[NgayKetThucMuaVu]])</f>
        <v>2023</v>
      </c>
    </row>
    <row r="4955" spans="1:29">
      <c r="A4955">
        <v>20230725</v>
      </c>
      <c r="B4955" s="1">
        <v>45132</v>
      </c>
      <c r="C4955" t="s">
        <v>34</v>
      </c>
      <c r="D4955" t="s">
        <v>895</v>
      </c>
      <c r="E4955" t="s">
        <v>16</v>
      </c>
      <c r="F4955" t="s">
        <v>226</v>
      </c>
      <c r="G4955" t="s">
        <v>3</v>
      </c>
      <c r="H4955" t="s">
        <v>39</v>
      </c>
      <c r="I4955" t="s">
        <v>14</v>
      </c>
      <c r="J4955" t="s">
        <v>904</v>
      </c>
      <c r="K4955" t="s">
        <v>1</v>
      </c>
      <c r="L4955" t="s">
        <v>16</v>
      </c>
      <c r="M4955" t="s">
        <v>912</v>
      </c>
      <c r="N4955" t="s">
        <v>692</v>
      </c>
      <c r="O4955" t="s">
        <v>706</v>
      </c>
      <c r="P4955" t="s">
        <v>707</v>
      </c>
      <c r="Q4955" t="s">
        <v>706</v>
      </c>
      <c r="R4955" t="s">
        <v>708</v>
      </c>
      <c r="S4955" t="s">
        <v>693</v>
      </c>
      <c r="T4955" t="s">
        <v>696</v>
      </c>
      <c r="U4955" s="2">
        <f>DATE(IF(MONTH(Table__._SQL2014_QLTS17_DW_DimDate[[#This Row],[Ngay]])&lt;11,YEAR(Table__._SQL2014_QLTS17_DW_DimDate[[#This Row],[Ngay]])-1, YEAR(Table__._SQL2014_QLTS17_DW_DimDate[[#This Row],[Ngay]])),11,1)</f>
        <v>44866</v>
      </c>
      <c r="V4955" s="2">
        <f>DATE(YEAR(Table__._SQL2014_QLTS17_DW_DimDate[[#This Row],[NgayBatDauMuaVu]])+1, 10,31)</f>
        <v>45230</v>
      </c>
      <c r="W4955" s="3">
        <f>Table__._SQL2014_QLTS17_DW_DimDate[[#This Row],[Ngay]]-Table__._SQL2014_QLTS17_DW_DimDate[[#This Row],[NgayBatDauMuaVu]]+1</f>
        <v>267</v>
      </c>
      <c r="X4955">
        <f>INT((Table__._SQL2014_QLTS17_DW_DimDate[[#This Row],[NgayMuaVu]]-1)/7)+1</f>
        <v>39</v>
      </c>
      <c r="Y4955" t="str">
        <f>"Tuần " &amp;Table__._SQL2014_QLTS17_DW_DimDate[[#This Row],[TuanMuaVu]] &amp; " năm " &amp;Table__._SQL2014_QLTS17_DW_DimDate[[#This Row],[NamMuaVuStr]]</f>
        <v>Tuần 39 năm 2022-2023</v>
      </c>
      <c r="Z4955">
        <f>YEAR(Table__._SQL2014_QLTS17_DW_DimDate[[#This Row],[NgayBatDauMuaVu]])</f>
        <v>2022</v>
      </c>
      <c r="AA4955" t="str">
        <f>YEAR(Table__._SQL2014_QLTS17_DW_DimDate[[#This Row],[NgayBatDauMuaVu]]) &amp;"-"&amp;YEAR(Table__._SQL2014_QLTS17_DW_DimDate[[#This Row],[NgayKetThucMuaVu]])</f>
        <v>2022-2023</v>
      </c>
      <c r="AB4955">
        <f>YEAR(Table__._SQL2014_QLTS17_DW_DimDate[[#This Row],[NgayBatDauMuaVu]])</f>
        <v>2022</v>
      </c>
      <c r="AC4955">
        <f>YEAR(Table__._SQL2014_QLTS17_DW_DimDate[[#This Row],[NgayKetThucMuaVu]])</f>
        <v>2023</v>
      </c>
    </row>
    <row r="4956" spans="1:29">
      <c r="A4956">
        <v>20230726</v>
      </c>
      <c r="B4956" s="1">
        <v>45133</v>
      </c>
      <c r="C4956" t="s">
        <v>35</v>
      </c>
      <c r="D4956" t="s">
        <v>896</v>
      </c>
      <c r="E4956" t="s">
        <v>12</v>
      </c>
      <c r="F4956" t="s">
        <v>227</v>
      </c>
      <c r="G4956" t="s">
        <v>3</v>
      </c>
      <c r="H4956" t="s">
        <v>39</v>
      </c>
      <c r="I4956" t="s">
        <v>14</v>
      </c>
      <c r="J4956" t="s">
        <v>904</v>
      </c>
      <c r="K4956" t="s">
        <v>1</v>
      </c>
      <c r="L4956" t="s">
        <v>16</v>
      </c>
      <c r="M4956" t="s">
        <v>912</v>
      </c>
      <c r="N4956" t="s">
        <v>692</v>
      </c>
      <c r="O4956" t="s">
        <v>706</v>
      </c>
      <c r="P4956" t="s">
        <v>707</v>
      </c>
      <c r="Q4956" t="s">
        <v>706</v>
      </c>
      <c r="R4956" t="s">
        <v>708</v>
      </c>
      <c r="S4956" t="s">
        <v>693</v>
      </c>
      <c r="T4956" t="s">
        <v>696</v>
      </c>
      <c r="U4956" s="2">
        <f>DATE(IF(MONTH(Table__._SQL2014_QLTS17_DW_DimDate[[#This Row],[Ngay]])&lt;11,YEAR(Table__._SQL2014_QLTS17_DW_DimDate[[#This Row],[Ngay]])-1, YEAR(Table__._SQL2014_QLTS17_DW_DimDate[[#This Row],[Ngay]])),11,1)</f>
        <v>44866</v>
      </c>
      <c r="V4956" s="2">
        <f>DATE(YEAR(Table__._SQL2014_QLTS17_DW_DimDate[[#This Row],[NgayBatDauMuaVu]])+1, 10,31)</f>
        <v>45230</v>
      </c>
      <c r="W4956" s="3">
        <f>Table__._SQL2014_QLTS17_DW_DimDate[[#This Row],[Ngay]]-Table__._SQL2014_QLTS17_DW_DimDate[[#This Row],[NgayBatDauMuaVu]]+1</f>
        <v>268</v>
      </c>
      <c r="X4956">
        <f>INT((Table__._SQL2014_QLTS17_DW_DimDate[[#This Row],[NgayMuaVu]]-1)/7)+1</f>
        <v>39</v>
      </c>
      <c r="Y4956" t="str">
        <f>"Tuần " &amp;Table__._SQL2014_QLTS17_DW_DimDate[[#This Row],[TuanMuaVu]] &amp; " năm " &amp;Table__._SQL2014_QLTS17_DW_DimDate[[#This Row],[NamMuaVuStr]]</f>
        <v>Tuần 39 năm 2022-2023</v>
      </c>
      <c r="Z4956">
        <f>YEAR(Table__._SQL2014_QLTS17_DW_DimDate[[#This Row],[NgayBatDauMuaVu]])</f>
        <v>2022</v>
      </c>
      <c r="AA4956" t="str">
        <f>YEAR(Table__._SQL2014_QLTS17_DW_DimDate[[#This Row],[NgayBatDauMuaVu]]) &amp;"-"&amp;YEAR(Table__._SQL2014_QLTS17_DW_DimDate[[#This Row],[NgayKetThucMuaVu]])</f>
        <v>2022-2023</v>
      </c>
      <c r="AB4956">
        <f>YEAR(Table__._SQL2014_QLTS17_DW_DimDate[[#This Row],[NgayBatDauMuaVu]])</f>
        <v>2022</v>
      </c>
      <c r="AC4956">
        <f>YEAR(Table__._SQL2014_QLTS17_DW_DimDate[[#This Row],[NgayKetThucMuaVu]])</f>
        <v>2023</v>
      </c>
    </row>
    <row r="4957" spans="1:29">
      <c r="A4957">
        <v>20230727</v>
      </c>
      <c r="B4957" s="1">
        <v>45134</v>
      </c>
      <c r="C4957" t="s">
        <v>36</v>
      </c>
      <c r="D4957" t="s">
        <v>897</v>
      </c>
      <c r="E4957" t="s">
        <v>3</v>
      </c>
      <c r="F4957" t="s">
        <v>228</v>
      </c>
      <c r="G4957" t="s">
        <v>3</v>
      </c>
      <c r="H4957" t="s">
        <v>39</v>
      </c>
      <c r="I4957" t="s">
        <v>14</v>
      </c>
      <c r="J4957" t="s">
        <v>904</v>
      </c>
      <c r="K4957" t="s">
        <v>1</v>
      </c>
      <c r="L4957" t="s">
        <v>16</v>
      </c>
      <c r="M4957" t="s">
        <v>912</v>
      </c>
      <c r="N4957" t="s">
        <v>692</v>
      </c>
      <c r="O4957" t="s">
        <v>706</v>
      </c>
      <c r="P4957" t="s">
        <v>707</v>
      </c>
      <c r="Q4957" t="s">
        <v>706</v>
      </c>
      <c r="R4957" t="s">
        <v>708</v>
      </c>
      <c r="S4957" t="s">
        <v>693</v>
      </c>
      <c r="T4957" t="s">
        <v>696</v>
      </c>
      <c r="U4957" s="2">
        <f>DATE(IF(MONTH(Table__._SQL2014_QLTS17_DW_DimDate[[#This Row],[Ngay]])&lt;11,YEAR(Table__._SQL2014_QLTS17_DW_DimDate[[#This Row],[Ngay]])-1, YEAR(Table__._SQL2014_QLTS17_DW_DimDate[[#This Row],[Ngay]])),11,1)</f>
        <v>44866</v>
      </c>
      <c r="V4957" s="2">
        <f>DATE(YEAR(Table__._SQL2014_QLTS17_DW_DimDate[[#This Row],[NgayBatDauMuaVu]])+1, 10,31)</f>
        <v>45230</v>
      </c>
      <c r="W4957" s="3">
        <f>Table__._SQL2014_QLTS17_DW_DimDate[[#This Row],[Ngay]]-Table__._SQL2014_QLTS17_DW_DimDate[[#This Row],[NgayBatDauMuaVu]]+1</f>
        <v>269</v>
      </c>
      <c r="X4957">
        <f>INT((Table__._SQL2014_QLTS17_DW_DimDate[[#This Row],[NgayMuaVu]]-1)/7)+1</f>
        <v>39</v>
      </c>
      <c r="Y4957" t="str">
        <f>"Tuần " &amp;Table__._SQL2014_QLTS17_DW_DimDate[[#This Row],[TuanMuaVu]] &amp; " năm " &amp;Table__._SQL2014_QLTS17_DW_DimDate[[#This Row],[NamMuaVuStr]]</f>
        <v>Tuần 39 năm 2022-2023</v>
      </c>
      <c r="Z4957">
        <f>YEAR(Table__._SQL2014_QLTS17_DW_DimDate[[#This Row],[NgayBatDauMuaVu]])</f>
        <v>2022</v>
      </c>
      <c r="AA4957" t="str">
        <f>YEAR(Table__._SQL2014_QLTS17_DW_DimDate[[#This Row],[NgayBatDauMuaVu]]) &amp;"-"&amp;YEAR(Table__._SQL2014_QLTS17_DW_DimDate[[#This Row],[NgayKetThucMuaVu]])</f>
        <v>2022-2023</v>
      </c>
      <c r="AB4957">
        <f>YEAR(Table__._SQL2014_QLTS17_DW_DimDate[[#This Row],[NgayBatDauMuaVu]])</f>
        <v>2022</v>
      </c>
      <c r="AC4957">
        <f>YEAR(Table__._SQL2014_QLTS17_DW_DimDate[[#This Row],[NgayKetThucMuaVu]])</f>
        <v>2023</v>
      </c>
    </row>
    <row r="4958" spans="1:29">
      <c r="A4958">
        <v>20230728</v>
      </c>
      <c r="B4958" s="1">
        <v>45135</v>
      </c>
      <c r="C4958" t="s">
        <v>37</v>
      </c>
      <c r="D4958" t="s">
        <v>891</v>
      </c>
      <c r="E4958" t="s">
        <v>2</v>
      </c>
      <c r="F4958" t="s">
        <v>229</v>
      </c>
      <c r="G4958" t="s">
        <v>3</v>
      </c>
      <c r="H4958" t="s">
        <v>39</v>
      </c>
      <c r="I4958" t="s">
        <v>14</v>
      </c>
      <c r="J4958" t="s">
        <v>904</v>
      </c>
      <c r="K4958" t="s">
        <v>1</v>
      </c>
      <c r="L4958" t="s">
        <v>16</v>
      </c>
      <c r="M4958" t="s">
        <v>912</v>
      </c>
      <c r="N4958" t="s">
        <v>692</v>
      </c>
      <c r="O4958" t="s">
        <v>706</v>
      </c>
      <c r="P4958" t="s">
        <v>707</v>
      </c>
      <c r="Q4958" t="s">
        <v>706</v>
      </c>
      <c r="R4958" t="s">
        <v>708</v>
      </c>
      <c r="S4958" t="s">
        <v>693</v>
      </c>
      <c r="T4958" t="s">
        <v>696</v>
      </c>
      <c r="U4958" s="2">
        <f>DATE(IF(MONTH(Table__._SQL2014_QLTS17_DW_DimDate[[#This Row],[Ngay]])&lt;11,YEAR(Table__._SQL2014_QLTS17_DW_DimDate[[#This Row],[Ngay]])-1, YEAR(Table__._SQL2014_QLTS17_DW_DimDate[[#This Row],[Ngay]])),11,1)</f>
        <v>44866</v>
      </c>
      <c r="V4958" s="2">
        <f>DATE(YEAR(Table__._SQL2014_QLTS17_DW_DimDate[[#This Row],[NgayBatDauMuaVu]])+1, 10,31)</f>
        <v>45230</v>
      </c>
      <c r="W4958" s="3">
        <f>Table__._SQL2014_QLTS17_DW_DimDate[[#This Row],[Ngay]]-Table__._SQL2014_QLTS17_DW_DimDate[[#This Row],[NgayBatDauMuaVu]]+1</f>
        <v>270</v>
      </c>
      <c r="X4958">
        <f>INT((Table__._SQL2014_QLTS17_DW_DimDate[[#This Row],[NgayMuaVu]]-1)/7)+1</f>
        <v>39</v>
      </c>
      <c r="Y4958" t="str">
        <f>"Tuần " &amp;Table__._SQL2014_QLTS17_DW_DimDate[[#This Row],[TuanMuaVu]] &amp; " năm " &amp;Table__._SQL2014_QLTS17_DW_DimDate[[#This Row],[NamMuaVuStr]]</f>
        <v>Tuần 39 năm 2022-2023</v>
      </c>
      <c r="Z4958">
        <f>YEAR(Table__._SQL2014_QLTS17_DW_DimDate[[#This Row],[NgayBatDauMuaVu]])</f>
        <v>2022</v>
      </c>
      <c r="AA4958" t="str">
        <f>YEAR(Table__._SQL2014_QLTS17_DW_DimDate[[#This Row],[NgayBatDauMuaVu]]) &amp;"-"&amp;YEAR(Table__._SQL2014_QLTS17_DW_DimDate[[#This Row],[NgayKetThucMuaVu]])</f>
        <v>2022-2023</v>
      </c>
      <c r="AB4958">
        <f>YEAR(Table__._SQL2014_QLTS17_DW_DimDate[[#This Row],[NgayBatDauMuaVu]])</f>
        <v>2022</v>
      </c>
      <c r="AC4958">
        <f>YEAR(Table__._SQL2014_QLTS17_DW_DimDate[[#This Row],[NgayKetThucMuaVu]])</f>
        <v>2023</v>
      </c>
    </row>
    <row r="4959" spans="1:29">
      <c r="A4959">
        <v>20230729</v>
      </c>
      <c r="B4959" s="1">
        <v>45136</v>
      </c>
      <c r="C4959" t="s">
        <v>38</v>
      </c>
      <c r="D4959" t="s">
        <v>892</v>
      </c>
      <c r="E4959" t="s">
        <v>14</v>
      </c>
      <c r="F4959" t="s">
        <v>230</v>
      </c>
      <c r="G4959" t="s">
        <v>3</v>
      </c>
      <c r="H4959" t="s">
        <v>39</v>
      </c>
      <c r="I4959" t="s">
        <v>14</v>
      </c>
      <c r="J4959" t="s">
        <v>904</v>
      </c>
      <c r="K4959" t="s">
        <v>1</v>
      </c>
      <c r="L4959" t="s">
        <v>16</v>
      </c>
      <c r="M4959" t="s">
        <v>912</v>
      </c>
      <c r="N4959" t="s">
        <v>692</v>
      </c>
      <c r="O4959" t="s">
        <v>706</v>
      </c>
      <c r="P4959" t="s">
        <v>707</v>
      </c>
      <c r="Q4959" t="s">
        <v>706</v>
      </c>
      <c r="R4959" t="s">
        <v>708</v>
      </c>
      <c r="S4959" t="s">
        <v>693</v>
      </c>
      <c r="T4959" t="s">
        <v>696</v>
      </c>
      <c r="U4959" s="2">
        <f>DATE(IF(MONTH(Table__._SQL2014_QLTS17_DW_DimDate[[#This Row],[Ngay]])&lt;11,YEAR(Table__._SQL2014_QLTS17_DW_DimDate[[#This Row],[Ngay]])-1, YEAR(Table__._SQL2014_QLTS17_DW_DimDate[[#This Row],[Ngay]])),11,1)</f>
        <v>44866</v>
      </c>
      <c r="V4959" s="2">
        <f>DATE(YEAR(Table__._SQL2014_QLTS17_DW_DimDate[[#This Row],[NgayBatDauMuaVu]])+1, 10,31)</f>
        <v>45230</v>
      </c>
      <c r="W4959" s="3">
        <f>Table__._SQL2014_QLTS17_DW_DimDate[[#This Row],[Ngay]]-Table__._SQL2014_QLTS17_DW_DimDate[[#This Row],[NgayBatDauMuaVu]]+1</f>
        <v>271</v>
      </c>
      <c r="X4959">
        <f>INT((Table__._SQL2014_QLTS17_DW_DimDate[[#This Row],[NgayMuaVu]]-1)/7)+1</f>
        <v>39</v>
      </c>
      <c r="Y4959" t="str">
        <f>"Tuần " &amp;Table__._SQL2014_QLTS17_DW_DimDate[[#This Row],[TuanMuaVu]] &amp; " năm " &amp;Table__._SQL2014_QLTS17_DW_DimDate[[#This Row],[NamMuaVuStr]]</f>
        <v>Tuần 39 năm 2022-2023</v>
      </c>
      <c r="Z4959">
        <f>YEAR(Table__._SQL2014_QLTS17_DW_DimDate[[#This Row],[NgayBatDauMuaVu]])</f>
        <v>2022</v>
      </c>
      <c r="AA4959" t="str">
        <f>YEAR(Table__._SQL2014_QLTS17_DW_DimDate[[#This Row],[NgayBatDauMuaVu]]) &amp;"-"&amp;YEAR(Table__._SQL2014_QLTS17_DW_DimDate[[#This Row],[NgayKetThucMuaVu]])</f>
        <v>2022-2023</v>
      </c>
      <c r="AB4959">
        <f>YEAR(Table__._SQL2014_QLTS17_DW_DimDate[[#This Row],[NgayBatDauMuaVu]])</f>
        <v>2022</v>
      </c>
      <c r="AC4959">
        <f>YEAR(Table__._SQL2014_QLTS17_DW_DimDate[[#This Row],[NgayKetThucMuaVu]])</f>
        <v>2023</v>
      </c>
    </row>
    <row r="4960" spans="1:29">
      <c r="A4960">
        <v>20230730</v>
      </c>
      <c r="B4960" s="1">
        <v>45137</v>
      </c>
      <c r="C4960" t="s">
        <v>39</v>
      </c>
      <c r="D4960" t="s">
        <v>893</v>
      </c>
      <c r="E4960" t="s">
        <v>1</v>
      </c>
      <c r="F4960" t="s">
        <v>231</v>
      </c>
      <c r="G4960" t="s">
        <v>2</v>
      </c>
      <c r="H4960" t="s">
        <v>40</v>
      </c>
      <c r="I4960" t="s">
        <v>14</v>
      </c>
      <c r="J4960" t="s">
        <v>904</v>
      </c>
      <c r="K4960" t="s">
        <v>1</v>
      </c>
      <c r="L4960" t="s">
        <v>16</v>
      </c>
      <c r="M4960" t="s">
        <v>912</v>
      </c>
      <c r="N4960" t="s">
        <v>692</v>
      </c>
      <c r="O4960" t="s">
        <v>706</v>
      </c>
      <c r="P4960" t="s">
        <v>707</v>
      </c>
      <c r="Q4960" t="s">
        <v>706</v>
      </c>
      <c r="R4960" t="s">
        <v>708</v>
      </c>
      <c r="S4960" t="s">
        <v>693</v>
      </c>
      <c r="T4960" t="s">
        <v>696</v>
      </c>
      <c r="U4960" s="2">
        <f>DATE(IF(MONTH(Table__._SQL2014_QLTS17_DW_DimDate[[#This Row],[Ngay]])&lt;11,YEAR(Table__._SQL2014_QLTS17_DW_DimDate[[#This Row],[Ngay]])-1, YEAR(Table__._SQL2014_QLTS17_DW_DimDate[[#This Row],[Ngay]])),11,1)</f>
        <v>44866</v>
      </c>
      <c r="V4960" s="2">
        <f>DATE(YEAR(Table__._SQL2014_QLTS17_DW_DimDate[[#This Row],[NgayBatDauMuaVu]])+1, 10,31)</f>
        <v>45230</v>
      </c>
      <c r="W4960" s="3">
        <f>Table__._SQL2014_QLTS17_DW_DimDate[[#This Row],[Ngay]]-Table__._SQL2014_QLTS17_DW_DimDate[[#This Row],[NgayBatDauMuaVu]]+1</f>
        <v>272</v>
      </c>
      <c r="X4960">
        <f>INT((Table__._SQL2014_QLTS17_DW_DimDate[[#This Row],[NgayMuaVu]]-1)/7)+1</f>
        <v>39</v>
      </c>
      <c r="Y4960" t="str">
        <f>"Tuần " &amp;Table__._SQL2014_QLTS17_DW_DimDate[[#This Row],[TuanMuaVu]] &amp; " năm " &amp;Table__._SQL2014_QLTS17_DW_DimDate[[#This Row],[NamMuaVuStr]]</f>
        <v>Tuần 39 năm 2022-2023</v>
      </c>
      <c r="Z4960">
        <f>YEAR(Table__._SQL2014_QLTS17_DW_DimDate[[#This Row],[NgayBatDauMuaVu]])</f>
        <v>2022</v>
      </c>
      <c r="AA4960" t="str">
        <f>YEAR(Table__._SQL2014_QLTS17_DW_DimDate[[#This Row],[NgayBatDauMuaVu]]) &amp;"-"&amp;YEAR(Table__._SQL2014_QLTS17_DW_DimDate[[#This Row],[NgayKetThucMuaVu]])</f>
        <v>2022-2023</v>
      </c>
      <c r="AB4960">
        <f>YEAR(Table__._SQL2014_QLTS17_DW_DimDate[[#This Row],[NgayBatDauMuaVu]])</f>
        <v>2022</v>
      </c>
      <c r="AC4960">
        <f>YEAR(Table__._SQL2014_QLTS17_DW_DimDate[[#This Row],[NgayKetThucMuaVu]])</f>
        <v>2023</v>
      </c>
    </row>
    <row r="4961" spans="1:29">
      <c r="A4961">
        <v>20230731</v>
      </c>
      <c r="B4961" s="1">
        <v>45138</v>
      </c>
      <c r="C4961" t="s">
        <v>40</v>
      </c>
      <c r="D4961" t="s">
        <v>894</v>
      </c>
      <c r="E4961" t="s">
        <v>13</v>
      </c>
      <c r="F4961" t="s">
        <v>232</v>
      </c>
      <c r="G4961" t="s">
        <v>2</v>
      </c>
      <c r="H4961" t="s">
        <v>40</v>
      </c>
      <c r="I4961" t="s">
        <v>14</v>
      </c>
      <c r="J4961" t="s">
        <v>904</v>
      </c>
      <c r="K4961" t="s">
        <v>1</v>
      </c>
      <c r="L4961" t="s">
        <v>16</v>
      </c>
      <c r="M4961" t="s">
        <v>912</v>
      </c>
      <c r="N4961" t="s">
        <v>692</v>
      </c>
      <c r="O4961" t="s">
        <v>706</v>
      </c>
      <c r="P4961" t="s">
        <v>707</v>
      </c>
      <c r="Q4961" t="s">
        <v>706</v>
      </c>
      <c r="R4961" t="s">
        <v>708</v>
      </c>
      <c r="S4961" t="s">
        <v>693</v>
      </c>
      <c r="T4961" t="s">
        <v>696</v>
      </c>
      <c r="U4961" s="2">
        <f>DATE(IF(MONTH(Table__._SQL2014_QLTS17_DW_DimDate[[#This Row],[Ngay]])&lt;11,YEAR(Table__._SQL2014_QLTS17_DW_DimDate[[#This Row],[Ngay]])-1, YEAR(Table__._SQL2014_QLTS17_DW_DimDate[[#This Row],[Ngay]])),11,1)</f>
        <v>44866</v>
      </c>
      <c r="V4961" s="2">
        <f>DATE(YEAR(Table__._SQL2014_QLTS17_DW_DimDate[[#This Row],[NgayBatDauMuaVu]])+1, 10,31)</f>
        <v>45230</v>
      </c>
      <c r="W4961" s="3">
        <f>Table__._SQL2014_QLTS17_DW_DimDate[[#This Row],[Ngay]]-Table__._SQL2014_QLTS17_DW_DimDate[[#This Row],[NgayBatDauMuaVu]]+1</f>
        <v>273</v>
      </c>
      <c r="X4961">
        <f>INT((Table__._SQL2014_QLTS17_DW_DimDate[[#This Row],[NgayMuaVu]]-1)/7)+1</f>
        <v>39</v>
      </c>
      <c r="Y4961" t="str">
        <f>"Tuần " &amp;Table__._SQL2014_QLTS17_DW_DimDate[[#This Row],[TuanMuaVu]] &amp; " năm " &amp;Table__._SQL2014_QLTS17_DW_DimDate[[#This Row],[NamMuaVuStr]]</f>
        <v>Tuần 39 năm 2022-2023</v>
      </c>
      <c r="Z4961">
        <f>YEAR(Table__._SQL2014_QLTS17_DW_DimDate[[#This Row],[NgayBatDauMuaVu]])</f>
        <v>2022</v>
      </c>
      <c r="AA4961" t="str">
        <f>YEAR(Table__._SQL2014_QLTS17_DW_DimDate[[#This Row],[NgayBatDauMuaVu]]) &amp;"-"&amp;YEAR(Table__._SQL2014_QLTS17_DW_DimDate[[#This Row],[NgayKetThucMuaVu]])</f>
        <v>2022-2023</v>
      </c>
      <c r="AB4961">
        <f>YEAR(Table__._SQL2014_QLTS17_DW_DimDate[[#This Row],[NgayBatDauMuaVu]])</f>
        <v>2022</v>
      </c>
      <c r="AC4961">
        <f>YEAR(Table__._SQL2014_QLTS17_DW_DimDate[[#This Row],[NgayKetThucMuaVu]])</f>
        <v>2023</v>
      </c>
    </row>
    <row r="4962" spans="1:29">
      <c r="A4962">
        <v>20230801</v>
      </c>
      <c r="B4962" s="1">
        <v>45139</v>
      </c>
      <c r="C4962" t="s">
        <v>1</v>
      </c>
      <c r="D4962" t="s">
        <v>895</v>
      </c>
      <c r="E4962" t="s">
        <v>16</v>
      </c>
      <c r="F4962" t="s">
        <v>233</v>
      </c>
      <c r="G4962" t="s">
        <v>1</v>
      </c>
      <c r="H4962" t="s">
        <v>40</v>
      </c>
      <c r="I4962" t="s">
        <v>18</v>
      </c>
      <c r="J4962" t="s">
        <v>905</v>
      </c>
      <c r="K4962" t="s">
        <v>13</v>
      </c>
      <c r="L4962" t="s">
        <v>16</v>
      </c>
      <c r="M4962" t="s">
        <v>912</v>
      </c>
      <c r="N4962" t="s">
        <v>692</v>
      </c>
      <c r="O4962" t="s">
        <v>709</v>
      </c>
      <c r="P4962" t="s">
        <v>710</v>
      </c>
      <c r="Q4962" t="s">
        <v>706</v>
      </c>
      <c r="R4962" t="s">
        <v>708</v>
      </c>
      <c r="S4962" t="s">
        <v>693</v>
      </c>
      <c r="T4962" t="s">
        <v>696</v>
      </c>
      <c r="U4962" s="2">
        <f>DATE(IF(MONTH(Table__._SQL2014_QLTS17_DW_DimDate[[#This Row],[Ngay]])&lt;11,YEAR(Table__._SQL2014_QLTS17_DW_DimDate[[#This Row],[Ngay]])-1, YEAR(Table__._SQL2014_QLTS17_DW_DimDate[[#This Row],[Ngay]])),11,1)</f>
        <v>44866</v>
      </c>
      <c r="V4962" s="2">
        <f>DATE(YEAR(Table__._SQL2014_QLTS17_DW_DimDate[[#This Row],[NgayBatDauMuaVu]])+1, 10,31)</f>
        <v>45230</v>
      </c>
      <c r="W4962" s="3">
        <f>Table__._SQL2014_QLTS17_DW_DimDate[[#This Row],[Ngay]]-Table__._SQL2014_QLTS17_DW_DimDate[[#This Row],[NgayBatDauMuaVu]]+1</f>
        <v>274</v>
      </c>
      <c r="X4962">
        <f>INT((Table__._SQL2014_QLTS17_DW_DimDate[[#This Row],[NgayMuaVu]]-1)/7)+1</f>
        <v>40</v>
      </c>
      <c r="Y4962" t="str">
        <f>"Tuần " &amp;Table__._SQL2014_QLTS17_DW_DimDate[[#This Row],[TuanMuaVu]] &amp; " năm " &amp;Table__._SQL2014_QLTS17_DW_DimDate[[#This Row],[NamMuaVuStr]]</f>
        <v>Tuần 40 năm 2022-2023</v>
      </c>
      <c r="Z4962">
        <f>YEAR(Table__._SQL2014_QLTS17_DW_DimDate[[#This Row],[NgayBatDauMuaVu]])</f>
        <v>2022</v>
      </c>
      <c r="AA4962" t="str">
        <f>YEAR(Table__._SQL2014_QLTS17_DW_DimDate[[#This Row],[NgayBatDauMuaVu]]) &amp;"-"&amp;YEAR(Table__._SQL2014_QLTS17_DW_DimDate[[#This Row],[NgayKetThucMuaVu]])</f>
        <v>2022-2023</v>
      </c>
      <c r="AB4962">
        <f>YEAR(Table__._SQL2014_QLTS17_DW_DimDate[[#This Row],[NgayBatDauMuaVu]])</f>
        <v>2022</v>
      </c>
      <c r="AC4962">
        <f>YEAR(Table__._SQL2014_QLTS17_DW_DimDate[[#This Row],[NgayKetThucMuaVu]])</f>
        <v>2023</v>
      </c>
    </row>
    <row r="4963" spans="1:29">
      <c r="A4963">
        <v>20230802</v>
      </c>
      <c r="B4963" s="1">
        <v>45140</v>
      </c>
      <c r="C4963" t="s">
        <v>13</v>
      </c>
      <c r="D4963" t="s">
        <v>896</v>
      </c>
      <c r="E4963" t="s">
        <v>12</v>
      </c>
      <c r="F4963" t="s">
        <v>236</v>
      </c>
      <c r="G4963" t="s">
        <v>1</v>
      </c>
      <c r="H4963" t="s">
        <v>40</v>
      </c>
      <c r="I4963" t="s">
        <v>18</v>
      </c>
      <c r="J4963" t="s">
        <v>905</v>
      </c>
      <c r="K4963" t="s">
        <v>13</v>
      </c>
      <c r="L4963" t="s">
        <v>16</v>
      </c>
      <c r="M4963" t="s">
        <v>912</v>
      </c>
      <c r="N4963" t="s">
        <v>692</v>
      </c>
      <c r="O4963" t="s">
        <v>709</v>
      </c>
      <c r="P4963" t="s">
        <v>710</v>
      </c>
      <c r="Q4963" t="s">
        <v>706</v>
      </c>
      <c r="R4963" t="s">
        <v>708</v>
      </c>
      <c r="S4963" t="s">
        <v>693</v>
      </c>
      <c r="T4963" t="s">
        <v>696</v>
      </c>
      <c r="U4963" s="2">
        <f>DATE(IF(MONTH(Table__._SQL2014_QLTS17_DW_DimDate[[#This Row],[Ngay]])&lt;11,YEAR(Table__._SQL2014_QLTS17_DW_DimDate[[#This Row],[Ngay]])-1, YEAR(Table__._SQL2014_QLTS17_DW_DimDate[[#This Row],[Ngay]])),11,1)</f>
        <v>44866</v>
      </c>
      <c r="V4963" s="2">
        <f>DATE(YEAR(Table__._SQL2014_QLTS17_DW_DimDate[[#This Row],[NgayBatDauMuaVu]])+1, 10,31)</f>
        <v>45230</v>
      </c>
      <c r="W4963" s="3">
        <f>Table__._SQL2014_QLTS17_DW_DimDate[[#This Row],[Ngay]]-Table__._SQL2014_QLTS17_DW_DimDate[[#This Row],[NgayBatDauMuaVu]]+1</f>
        <v>275</v>
      </c>
      <c r="X4963">
        <f>INT((Table__._SQL2014_QLTS17_DW_DimDate[[#This Row],[NgayMuaVu]]-1)/7)+1</f>
        <v>40</v>
      </c>
      <c r="Y4963" t="str">
        <f>"Tuần " &amp;Table__._SQL2014_QLTS17_DW_DimDate[[#This Row],[TuanMuaVu]] &amp; " năm " &amp;Table__._SQL2014_QLTS17_DW_DimDate[[#This Row],[NamMuaVuStr]]</f>
        <v>Tuần 40 năm 2022-2023</v>
      </c>
      <c r="Z4963">
        <f>YEAR(Table__._SQL2014_QLTS17_DW_DimDate[[#This Row],[NgayBatDauMuaVu]])</f>
        <v>2022</v>
      </c>
      <c r="AA4963" t="str">
        <f>YEAR(Table__._SQL2014_QLTS17_DW_DimDate[[#This Row],[NgayBatDauMuaVu]]) &amp;"-"&amp;YEAR(Table__._SQL2014_QLTS17_DW_DimDate[[#This Row],[NgayKetThucMuaVu]])</f>
        <v>2022-2023</v>
      </c>
      <c r="AB4963">
        <f>YEAR(Table__._SQL2014_QLTS17_DW_DimDate[[#This Row],[NgayBatDauMuaVu]])</f>
        <v>2022</v>
      </c>
      <c r="AC4963">
        <f>YEAR(Table__._SQL2014_QLTS17_DW_DimDate[[#This Row],[NgayKetThucMuaVu]])</f>
        <v>2023</v>
      </c>
    </row>
    <row r="4964" spans="1:29">
      <c r="A4964">
        <v>20230803</v>
      </c>
      <c r="B4964" s="1">
        <v>45141</v>
      </c>
      <c r="C4964" t="s">
        <v>16</v>
      </c>
      <c r="D4964" t="s">
        <v>897</v>
      </c>
      <c r="E4964" t="s">
        <v>3</v>
      </c>
      <c r="F4964" t="s">
        <v>237</v>
      </c>
      <c r="G4964" t="s">
        <v>1</v>
      </c>
      <c r="H4964" t="s">
        <v>40</v>
      </c>
      <c r="I4964" t="s">
        <v>18</v>
      </c>
      <c r="J4964" t="s">
        <v>905</v>
      </c>
      <c r="K4964" t="s">
        <v>13</v>
      </c>
      <c r="L4964" t="s">
        <v>16</v>
      </c>
      <c r="M4964" t="s">
        <v>912</v>
      </c>
      <c r="N4964" t="s">
        <v>692</v>
      </c>
      <c r="O4964" t="s">
        <v>709</v>
      </c>
      <c r="P4964" t="s">
        <v>710</v>
      </c>
      <c r="Q4964" t="s">
        <v>706</v>
      </c>
      <c r="R4964" t="s">
        <v>708</v>
      </c>
      <c r="S4964" t="s">
        <v>693</v>
      </c>
      <c r="T4964" t="s">
        <v>696</v>
      </c>
      <c r="U4964" s="2">
        <f>DATE(IF(MONTH(Table__._SQL2014_QLTS17_DW_DimDate[[#This Row],[Ngay]])&lt;11,YEAR(Table__._SQL2014_QLTS17_DW_DimDate[[#This Row],[Ngay]])-1, YEAR(Table__._SQL2014_QLTS17_DW_DimDate[[#This Row],[Ngay]])),11,1)</f>
        <v>44866</v>
      </c>
      <c r="V4964" s="2">
        <f>DATE(YEAR(Table__._SQL2014_QLTS17_DW_DimDate[[#This Row],[NgayBatDauMuaVu]])+1, 10,31)</f>
        <v>45230</v>
      </c>
      <c r="W4964" s="3">
        <f>Table__._SQL2014_QLTS17_DW_DimDate[[#This Row],[Ngay]]-Table__._SQL2014_QLTS17_DW_DimDate[[#This Row],[NgayBatDauMuaVu]]+1</f>
        <v>276</v>
      </c>
      <c r="X4964">
        <f>INT((Table__._SQL2014_QLTS17_DW_DimDate[[#This Row],[NgayMuaVu]]-1)/7)+1</f>
        <v>40</v>
      </c>
      <c r="Y4964" t="str">
        <f>"Tuần " &amp;Table__._SQL2014_QLTS17_DW_DimDate[[#This Row],[TuanMuaVu]] &amp; " năm " &amp;Table__._SQL2014_QLTS17_DW_DimDate[[#This Row],[NamMuaVuStr]]</f>
        <v>Tuần 40 năm 2022-2023</v>
      </c>
      <c r="Z4964">
        <f>YEAR(Table__._SQL2014_QLTS17_DW_DimDate[[#This Row],[NgayBatDauMuaVu]])</f>
        <v>2022</v>
      </c>
      <c r="AA4964" t="str">
        <f>YEAR(Table__._SQL2014_QLTS17_DW_DimDate[[#This Row],[NgayBatDauMuaVu]]) &amp;"-"&amp;YEAR(Table__._SQL2014_QLTS17_DW_DimDate[[#This Row],[NgayKetThucMuaVu]])</f>
        <v>2022-2023</v>
      </c>
      <c r="AB4964">
        <f>YEAR(Table__._SQL2014_QLTS17_DW_DimDate[[#This Row],[NgayBatDauMuaVu]])</f>
        <v>2022</v>
      </c>
      <c r="AC4964">
        <f>YEAR(Table__._SQL2014_QLTS17_DW_DimDate[[#This Row],[NgayKetThucMuaVu]])</f>
        <v>2023</v>
      </c>
    </row>
    <row r="4965" spans="1:29">
      <c r="A4965">
        <v>20230804</v>
      </c>
      <c r="B4965" s="1">
        <v>45142</v>
      </c>
      <c r="C4965" t="s">
        <v>12</v>
      </c>
      <c r="D4965" t="s">
        <v>891</v>
      </c>
      <c r="E4965" t="s">
        <v>2</v>
      </c>
      <c r="F4965" t="s">
        <v>238</v>
      </c>
      <c r="G4965" t="s">
        <v>1</v>
      </c>
      <c r="H4965" t="s">
        <v>40</v>
      </c>
      <c r="I4965" t="s">
        <v>18</v>
      </c>
      <c r="J4965" t="s">
        <v>905</v>
      </c>
      <c r="K4965" t="s">
        <v>13</v>
      </c>
      <c r="L4965" t="s">
        <v>16</v>
      </c>
      <c r="M4965" t="s">
        <v>912</v>
      </c>
      <c r="N4965" t="s">
        <v>692</v>
      </c>
      <c r="O4965" t="s">
        <v>709</v>
      </c>
      <c r="P4965" t="s">
        <v>710</v>
      </c>
      <c r="Q4965" t="s">
        <v>706</v>
      </c>
      <c r="R4965" t="s">
        <v>708</v>
      </c>
      <c r="S4965" t="s">
        <v>693</v>
      </c>
      <c r="T4965" t="s">
        <v>696</v>
      </c>
      <c r="U4965" s="2">
        <f>DATE(IF(MONTH(Table__._SQL2014_QLTS17_DW_DimDate[[#This Row],[Ngay]])&lt;11,YEAR(Table__._SQL2014_QLTS17_DW_DimDate[[#This Row],[Ngay]])-1, YEAR(Table__._SQL2014_QLTS17_DW_DimDate[[#This Row],[Ngay]])),11,1)</f>
        <v>44866</v>
      </c>
      <c r="V4965" s="2">
        <f>DATE(YEAR(Table__._SQL2014_QLTS17_DW_DimDate[[#This Row],[NgayBatDauMuaVu]])+1, 10,31)</f>
        <v>45230</v>
      </c>
      <c r="W4965" s="3">
        <f>Table__._SQL2014_QLTS17_DW_DimDate[[#This Row],[Ngay]]-Table__._SQL2014_QLTS17_DW_DimDate[[#This Row],[NgayBatDauMuaVu]]+1</f>
        <v>277</v>
      </c>
      <c r="X4965">
        <f>INT((Table__._SQL2014_QLTS17_DW_DimDate[[#This Row],[NgayMuaVu]]-1)/7)+1</f>
        <v>40</v>
      </c>
      <c r="Y4965" t="str">
        <f>"Tuần " &amp;Table__._SQL2014_QLTS17_DW_DimDate[[#This Row],[TuanMuaVu]] &amp; " năm " &amp;Table__._SQL2014_QLTS17_DW_DimDate[[#This Row],[NamMuaVuStr]]</f>
        <v>Tuần 40 năm 2022-2023</v>
      </c>
      <c r="Z4965">
        <f>YEAR(Table__._SQL2014_QLTS17_DW_DimDate[[#This Row],[NgayBatDauMuaVu]])</f>
        <v>2022</v>
      </c>
      <c r="AA4965" t="str">
        <f>YEAR(Table__._SQL2014_QLTS17_DW_DimDate[[#This Row],[NgayBatDauMuaVu]]) &amp;"-"&amp;YEAR(Table__._SQL2014_QLTS17_DW_DimDate[[#This Row],[NgayKetThucMuaVu]])</f>
        <v>2022-2023</v>
      </c>
      <c r="AB4965">
        <f>YEAR(Table__._SQL2014_QLTS17_DW_DimDate[[#This Row],[NgayBatDauMuaVu]])</f>
        <v>2022</v>
      </c>
      <c r="AC4965">
        <f>YEAR(Table__._SQL2014_QLTS17_DW_DimDate[[#This Row],[NgayKetThucMuaVu]])</f>
        <v>2023</v>
      </c>
    </row>
    <row r="4966" spans="1:29">
      <c r="A4966">
        <v>20230805</v>
      </c>
      <c r="B4966" s="1">
        <v>45143</v>
      </c>
      <c r="C4966" t="s">
        <v>3</v>
      </c>
      <c r="D4966" t="s">
        <v>892</v>
      </c>
      <c r="E4966" t="s">
        <v>14</v>
      </c>
      <c r="F4966" t="s">
        <v>239</v>
      </c>
      <c r="G4966" t="s">
        <v>1</v>
      </c>
      <c r="H4966" t="s">
        <v>40</v>
      </c>
      <c r="I4966" t="s">
        <v>18</v>
      </c>
      <c r="J4966" t="s">
        <v>905</v>
      </c>
      <c r="K4966" t="s">
        <v>13</v>
      </c>
      <c r="L4966" t="s">
        <v>16</v>
      </c>
      <c r="M4966" t="s">
        <v>912</v>
      </c>
      <c r="N4966" t="s">
        <v>692</v>
      </c>
      <c r="O4966" t="s">
        <v>709</v>
      </c>
      <c r="P4966" t="s">
        <v>710</v>
      </c>
      <c r="Q4966" t="s">
        <v>706</v>
      </c>
      <c r="R4966" t="s">
        <v>708</v>
      </c>
      <c r="S4966" t="s">
        <v>693</v>
      </c>
      <c r="T4966" t="s">
        <v>696</v>
      </c>
      <c r="U4966" s="2">
        <f>DATE(IF(MONTH(Table__._SQL2014_QLTS17_DW_DimDate[[#This Row],[Ngay]])&lt;11,YEAR(Table__._SQL2014_QLTS17_DW_DimDate[[#This Row],[Ngay]])-1, YEAR(Table__._SQL2014_QLTS17_DW_DimDate[[#This Row],[Ngay]])),11,1)</f>
        <v>44866</v>
      </c>
      <c r="V4966" s="2">
        <f>DATE(YEAR(Table__._SQL2014_QLTS17_DW_DimDate[[#This Row],[NgayBatDauMuaVu]])+1, 10,31)</f>
        <v>45230</v>
      </c>
      <c r="W4966" s="3">
        <f>Table__._SQL2014_QLTS17_DW_DimDate[[#This Row],[Ngay]]-Table__._SQL2014_QLTS17_DW_DimDate[[#This Row],[NgayBatDauMuaVu]]+1</f>
        <v>278</v>
      </c>
      <c r="X4966">
        <f>INT((Table__._SQL2014_QLTS17_DW_DimDate[[#This Row],[NgayMuaVu]]-1)/7)+1</f>
        <v>40</v>
      </c>
      <c r="Y4966" t="str">
        <f>"Tuần " &amp;Table__._SQL2014_QLTS17_DW_DimDate[[#This Row],[TuanMuaVu]] &amp; " năm " &amp;Table__._SQL2014_QLTS17_DW_DimDate[[#This Row],[NamMuaVuStr]]</f>
        <v>Tuần 40 năm 2022-2023</v>
      </c>
      <c r="Z4966">
        <f>YEAR(Table__._SQL2014_QLTS17_DW_DimDate[[#This Row],[NgayBatDauMuaVu]])</f>
        <v>2022</v>
      </c>
      <c r="AA4966" t="str">
        <f>YEAR(Table__._SQL2014_QLTS17_DW_DimDate[[#This Row],[NgayBatDauMuaVu]]) &amp;"-"&amp;YEAR(Table__._SQL2014_QLTS17_DW_DimDate[[#This Row],[NgayKetThucMuaVu]])</f>
        <v>2022-2023</v>
      </c>
      <c r="AB4966">
        <f>YEAR(Table__._SQL2014_QLTS17_DW_DimDate[[#This Row],[NgayBatDauMuaVu]])</f>
        <v>2022</v>
      </c>
      <c r="AC4966">
        <f>YEAR(Table__._SQL2014_QLTS17_DW_DimDate[[#This Row],[NgayKetThucMuaVu]])</f>
        <v>2023</v>
      </c>
    </row>
    <row r="4967" spans="1:29">
      <c r="A4967">
        <v>20230806</v>
      </c>
      <c r="B4967" s="1">
        <v>45144</v>
      </c>
      <c r="C4967" t="s">
        <v>2</v>
      </c>
      <c r="D4967" t="s">
        <v>893</v>
      </c>
      <c r="E4967" t="s">
        <v>1</v>
      </c>
      <c r="F4967" t="s">
        <v>240</v>
      </c>
      <c r="G4967" t="s">
        <v>13</v>
      </c>
      <c r="H4967" t="s">
        <v>41</v>
      </c>
      <c r="I4967" t="s">
        <v>18</v>
      </c>
      <c r="J4967" t="s">
        <v>905</v>
      </c>
      <c r="K4967" t="s">
        <v>13</v>
      </c>
      <c r="L4967" t="s">
        <v>16</v>
      </c>
      <c r="M4967" t="s">
        <v>912</v>
      </c>
      <c r="N4967" t="s">
        <v>692</v>
      </c>
      <c r="O4967" t="s">
        <v>709</v>
      </c>
      <c r="P4967" t="s">
        <v>710</v>
      </c>
      <c r="Q4967" t="s">
        <v>706</v>
      </c>
      <c r="R4967" t="s">
        <v>708</v>
      </c>
      <c r="S4967" t="s">
        <v>693</v>
      </c>
      <c r="T4967" t="s">
        <v>696</v>
      </c>
      <c r="U4967" s="2">
        <f>DATE(IF(MONTH(Table__._SQL2014_QLTS17_DW_DimDate[[#This Row],[Ngay]])&lt;11,YEAR(Table__._SQL2014_QLTS17_DW_DimDate[[#This Row],[Ngay]])-1, YEAR(Table__._SQL2014_QLTS17_DW_DimDate[[#This Row],[Ngay]])),11,1)</f>
        <v>44866</v>
      </c>
      <c r="V4967" s="2">
        <f>DATE(YEAR(Table__._SQL2014_QLTS17_DW_DimDate[[#This Row],[NgayBatDauMuaVu]])+1, 10,31)</f>
        <v>45230</v>
      </c>
      <c r="W4967" s="3">
        <f>Table__._SQL2014_QLTS17_DW_DimDate[[#This Row],[Ngay]]-Table__._SQL2014_QLTS17_DW_DimDate[[#This Row],[NgayBatDauMuaVu]]+1</f>
        <v>279</v>
      </c>
      <c r="X4967">
        <f>INT((Table__._SQL2014_QLTS17_DW_DimDate[[#This Row],[NgayMuaVu]]-1)/7)+1</f>
        <v>40</v>
      </c>
      <c r="Y4967" t="str">
        <f>"Tuần " &amp;Table__._SQL2014_QLTS17_DW_DimDate[[#This Row],[TuanMuaVu]] &amp; " năm " &amp;Table__._SQL2014_QLTS17_DW_DimDate[[#This Row],[NamMuaVuStr]]</f>
        <v>Tuần 40 năm 2022-2023</v>
      </c>
      <c r="Z4967">
        <f>YEAR(Table__._SQL2014_QLTS17_DW_DimDate[[#This Row],[NgayBatDauMuaVu]])</f>
        <v>2022</v>
      </c>
      <c r="AA4967" t="str">
        <f>YEAR(Table__._SQL2014_QLTS17_DW_DimDate[[#This Row],[NgayBatDauMuaVu]]) &amp;"-"&amp;YEAR(Table__._SQL2014_QLTS17_DW_DimDate[[#This Row],[NgayKetThucMuaVu]])</f>
        <v>2022-2023</v>
      </c>
      <c r="AB4967">
        <f>YEAR(Table__._SQL2014_QLTS17_DW_DimDate[[#This Row],[NgayBatDauMuaVu]])</f>
        <v>2022</v>
      </c>
      <c r="AC4967">
        <f>YEAR(Table__._SQL2014_QLTS17_DW_DimDate[[#This Row],[NgayKetThucMuaVu]])</f>
        <v>2023</v>
      </c>
    </row>
    <row r="4968" spans="1:29">
      <c r="A4968">
        <v>20230807</v>
      </c>
      <c r="B4968" s="1">
        <v>45145</v>
      </c>
      <c r="C4968" t="s">
        <v>14</v>
      </c>
      <c r="D4968" t="s">
        <v>894</v>
      </c>
      <c r="E4968" t="s">
        <v>13</v>
      </c>
      <c r="F4968" t="s">
        <v>241</v>
      </c>
      <c r="G4968" t="s">
        <v>13</v>
      </c>
      <c r="H4968" t="s">
        <v>41</v>
      </c>
      <c r="I4968" t="s">
        <v>18</v>
      </c>
      <c r="J4968" t="s">
        <v>905</v>
      </c>
      <c r="K4968" t="s">
        <v>13</v>
      </c>
      <c r="L4968" t="s">
        <v>16</v>
      </c>
      <c r="M4968" t="s">
        <v>912</v>
      </c>
      <c r="N4968" t="s">
        <v>692</v>
      </c>
      <c r="O4968" t="s">
        <v>709</v>
      </c>
      <c r="P4968" t="s">
        <v>710</v>
      </c>
      <c r="Q4968" t="s">
        <v>706</v>
      </c>
      <c r="R4968" t="s">
        <v>708</v>
      </c>
      <c r="S4968" t="s">
        <v>693</v>
      </c>
      <c r="T4968" t="s">
        <v>696</v>
      </c>
      <c r="U4968" s="2">
        <f>DATE(IF(MONTH(Table__._SQL2014_QLTS17_DW_DimDate[[#This Row],[Ngay]])&lt;11,YEAR(Table__._SQL2014_QLTS17_DW_DimDate[[#This Row],[Ngay]])-1, YEAR(Table__._SQL2014_QLTS17_DW_DimDate[[#This Row],[Ngay]])),11,1)</f>
        <v>44866</v>
      </c>
      <c r="V4968" s="2">
        <f>DATE(YEAR(Table__._SQL2014_QLTS17_DW_DimDate[[#This Row],[NgayBatDauMuaVu]])+1, 10,31)</f>
        <v>45230</v>
      </c>
      <c r="W4968" s="3">
        <f>Table__._SQL2014_QLTS17_DW_DimDate[[#This Row],[Ngay]]-Table__._SQL2014_QLTS17_DW_DimDate[[#This Row],[NgayBatDauMuaVu]]+1</f>
        <v>280</v>
      </c>
      <c r="X4968">
        <f>INT((Table__._SQL2014_QLTS17_DW_DimDate[[#This Row],[NgayMuaVu]]-1)/7)+1</f>
        <v>40</v>
      </c>
      <c r="Y4968" t="str">
        <f>"Tuần " &amp;Table__._SQL2014_QLTS17_DW_DimDate[[#This Row],[TuanMuaVu]] &amp; " năm " &amp;Table__._SQL2014_QLTS17_DW_DimDate[[#This Row],[NamMuaVuStr]]</f>
        <v>Tuần 40 năm 2022-2023</v>
      </c>
      <c r="Z4968">
        <f>YEAR(Table__._SQL2014_QLTS17_DW_DimDate[[#This Row],[NgayBatDauMuaVu]])</f>
        <v>2022</v>
      </c>
      <c r="AA4968" t="str">
        <f>YEAR(Table__._SQL2014_QLTS17_DW_DimDate[[#This Row],[NgayBatDauMuaVu]]) &amp;"-"&amp;YEAR(Table__._SQL2014_QLTS17_DW_DimDate[[#This Row],[NgayKetThucMuaVu]])</f>
        <v>2022-2023</v>
      </c>
      <c r="AB4968">
        <f>YEAR(Table__._SQL2014_QLTS17_DW_DimDate[[#This Row],[NgayBatDauMuaVu]])</f>
        <v>2022</v>
      </c>
      <c r="AC4968">
        <f>YEAR(Table__._SQL2014_QLTS17_DW_DimDate[[#This Row],[NgayKetThucMuaVu]])</f>
        <v>2023</v>
      </c>
    </row>
    <row r="4969" spans="1:29">
      <c r="A4969">
        <v>20230808</v>
      </c>
      <c r="B4969" s="1">
        <v>45146</v>
      </c>
      <c r="C4969" t="s">
        <v>18</v>
      </c>
      <c r="D4969" t="s">
        <v>895</v>
      </c>
      <c r="E4969" t="s">
        <v>16</v>
      </c>
      <c r="F4969" t="s">
        <v>242</v>
      </c>
      <c r="G4969" t="s">
        <v>13</v>
      </c>
      <c r="H4969" t="s">
        <v>41</v>
      </c>
      <c r="I4969" t="s">
        <v>18</v>
      </c>
      <c r="J4969" t="s">
        <v>905</v>
      </c>
      <c r="K4969" t="s">
        <v>13</v>
      </c>
      <c r="L4969" t="s">
        <v>16</v>
      </c>
      <c r="M4969" t="s">
        <v>912</v>
      </c>
      <c r="N4969" t="s">
        <v>692</v>
      </c>
      <c r="O4969" t="s">
        <v>709</v>
      </c>
      <c r="P4969" t="s">
        <v>710</v>
      </c>
      <c r="Q4969" t="s">
        <v>706</v>
      </c>
      <c r="R4969" t="s">
        <v>708</v>
      </c>
      <c r="S4969" t="s">
        <v>693</v>
      </c>
      <c r="T4969" t="s">
        <v>696</v>
      </c>
      <c r="U4969" s="2">
        <f>DATE(IF(MONTH(Table__._SQL2014_QLTS17_DW_DimDate[[#This Row],[Ngay]])&lt;11,YEAR(Table__._SQL2014_QLTS17_DW_DimDate[[#This Row],[Ngay]])-1, YEAR(Table__._SQL2014_QLTS17_DW_DimDate[[#This Row],[Ngay]])),11,1)</f>
        <v>44866</v>
      </c>
      <c r="V4969" s="2">
        <f>DATE(YEAR(Table__._SQL2014_QLTS17_DW_DimDate[[#This Row],[NgayBatDauMuaVu]])+1, 10,31)</f>
        <v>45230</v>
      </c>
      <c r="W4969" s="3">
        <f>Table__._SQL2014_QLTS17_DW_DimDate[[#This Row],[Ngay]]-Table__._SQL2014_QLTS17_DW_DimDate[[#This Row],[NgayBatDauMuaVu]]+1</f>
        <v>281</v>
      </c>
      <c r="X4969">
        <f>INT((Table__._SQL2014_QLTS17_DW_DimDate[[#This Row],[NgayMuaVu]]-1)/7)+1</f>
        <v>41</v>
      </c>
      <c r="Y4969" t="str">
        <f>"Tuần " &amp;Table__._SQL2014_QLTS17_DW_DimDate[[#This Row],[TuanMuaVu]] &amp; " năm " &amp;Table__._SQL2014_QLTS17_DW_DimDate[[#This Row],[NamMuaVuStr]]</f>
        <v>Tuần 41 năm 2022-2023</v>
      </c>
      <c r="Z4969">
        <f>YEAR(Table__._SQL2014_QLTS17_DW_DimDate[[#This Row],[NgayBatDauMuaVu]])</f>
        <v>2022</v>
      </c>
      <c r="AA4969" t="str">
        <f>YEAR(Table__._SQL2014_QLTS17_DW_DimDate[[#This Row],[NgayBatDauMuaVu]]) &amp;"-"&amp;YEAR(Table__._SQL2014_QLTS17_DW_DimDate[[#This Row],[NgayKetThucMuaVu]])</f>
        <v>2022-2023</v>
      </c>
      <c r="AB4969">
        <f>YEAR(Table__._SQL2014_QLTS17_DW_DimDate[[#This Row],[NgayBatDauMuaVu]])</f>
        <v>2022</v>
      </c>
      <c r="AC4969">
        <f>YEAR(Table__._SQL2014_QLTS17_DW_DimDate[[#This Row],[NgayKetThucMuaVu]])</f>
        <v>2023</v>
      </c>
    </row>
    <row r="4970" spans="1:29">
      <c r="A4970">
        <v>20230809</v>
      </c>
      <c r="B4970" s="1">
        <v>45147</v>
      </c>
      <c r="C4970" t="s">
        <v>19</v>
      </c>
      <c r="D4970" t="s">
        <v>896</v>
      </c>
      <c r="E4970" t="s">
        <v>12</v>
      </c>
      <c r="F4970" t="s">
        <v>243</v>
      </c>
      <c r="G4970" t="s">
        <v>13</v>
      </c>
      <c r="H4970" t="s">
        <v>41</v>
      </c>
      <c r="I4970" t="s">
        <v>18</v>
      </c>
      <c r="J4970" t="s">
        <v>905</v>
      </c>
      <c r="K4970" t="s">
        <v>13</v>
      </c>
      <c r="L4970" t="s">
        <v>16</v>
      </c>
      <c r="M4970" t="s">
        <v>912</v>
      </c>
      <c r="N4970" t="s">
        <v>692</v>
      </c>
      <c r="O4970" t="s">
        <v>709</v>
      </c>
      <c r="P4970" t="s">
        <v>710</v>
      </c>
      <c r="Q4970" t="s">
        <v>706</v>
      </c>
      <c r="R4970" t="s">
        <v>708</v>
      </c>
      <c r="S4970" t="s">
        <v>693</v>
      </c>
      <c r="T4970" t="s">
        <v>696</v>
      </c>
      <c r="U4970" s="2">
        <f>DATE(IF(MONTH(Table__._SQL2014_QLTS17_DW_DimDate[[#This Row],[Ngay]])&lt;11,YEAR(Table__._SQL2014_QLTS17_DW_DimDate[[#This Row],[Ngay]])-1, YEAR(Table__._SQL2014_QLTS17_DW_DimDate[[#This Row],[Ngay]])),11,1)</f>
        <v>44866</v>
      </c>
      <c r="V4970" s="2">
        <f>DATE(YEAR(Table__._SQL2014_QLTS17_DW_DimDate[[#This Row],[NgayBatDauMuaVu]])+1, 10,31)</f>
        <v>45230</v>
      </c>
      <c r="W4970" s="3">
        <f>Table__._SQL2014_QLTS17_DW_DimDate[[#This Row],[Ngay]]-Table__._SQL2014_QLTS17_DW_DimDate[[#This Row],[NgayBatDauMuaVu]]+1</f>
        <v>282</v>
      </c>
      <c r="X4970">
        <f>INT((Table__._SQL2014_QLTS17_DW_DimDate[[#This Row],[NgayMuaVu]]-1)/7)+1</f>
        <v>41</v>
      </c>
      <c r="Y4970" t="str">
        <f>"Tuần " &amp;Table__._SQL2014_QLTS17_DW_DimDate[[#This Row],[TuanMuaVu]] &amp; " năm " &amp;Table__._SQL2014_QLTS17_DW_DimDate[[#This Row],[NamMuaVuStr]]</f>
        <v>Tuần 41 năm 2022-2023</v>
      </c>
      <c r="Z4970">
        <f>YEAR(Table__._SQL2014_QLTS17_DW_DimDate[[#This Row],[NgayBatDauMuaVu]])</f>
        <v>2022</v>
      </c>
      <c r="AA4970" t="str">
        <f>YEAR(Table__._SQL2014_QLTS17_DW_DimDate[[#This Row],[NgayBatDauMuaVu]]) &amp;"-"&amp;YEAR(Table__._SQL2014_QLTS17_DW_DimDate[[#This Row],[NgayKetThucMuaVu]])</f>
        <v>2022-2023</v>
      </c>
      <c r="AB4970">
        <f>YEAR(Table__._SQL2014_QLTS17_DW_DimDate[[#This Row],[NgayBatDauMuaVu]])</f>
        <v>2022</v>
      </c>
      <c r="AC4970">
        <f>YEAR(Table__._SQL2014_QLTS17_DW_DimDate[[#This Row],[NgayKetThucMuaVu]])</f>
        <v>2023</v>
      </c>
    </row>
    <row r="4971" spans="1:29">
      <c r="A4971">
        <v>20230810</v>
      </c>
      <c r="B4971" s="1">
        <v>45148</v>
      </c>
      <c r="C4971" t="s">
        <v>20</v>
      </c>
      <c r="D4971" t="s">
        <v>897</v>
      </c>
      <c r="E4971" t="s">
        <v>3</v>
      </c>
      <c r="F4971" t="s">
        <v>244</v>
      </c>
      <c r="G4971" t="s">
        <v>13</v>
      </c>
      <c r="H4971" t="s">
        <v>41</v>
      </c>
      <c r="I4971" t="s">
        <v>18</v>
      </c>
      <c r="J4971" t="s">
        <v>905</v>
      </c>
      <c r="K4971" t="s">
        <v>13</v>
      </c>
      <c r="L4971" t="s">
        <v>16</v>
      </c>
      <c r="M4971" t="s">
        <v>912</v>
      </c>
      <c r="N4971" t="s">
        <v>692</v>
      </c>
      <c r="O4971" t="s">
        <v>709</v>
      </c>
      <c r="P4971" t="s">
        <v>710</v>
      </c>
      <c r="Q4971" t="s">
        <v>706</v>
      </c>
      <c r="R4971" t="s">
        <v>708</v>
      </c>
      <c r="S4971" t="s">
        <v>693</v>
      </c>
      <c r="T4971" t="s">
        <v>696</v>
      </c>
      <c r="U4971" s="2">
        <f>DATE(IF(MONTH(Table__._SQL2014_QLTS17_DW_DimDate[[#This Row],[Ngay]])&lt;11,YEAR(Table__._SQL2014_QLTS17_DW_DimDate[[#This Row],[Ngay]])-1, YEAR(Table__._SQL2014_QLTS17_DW_DimDate[[#This Row],[Ngay]])),11,1)</f>
        <v>44866</v>
      </c>
      <c r="V4971" s="2">
        <f>DATE(YEAR(Table__._SQL2014_QLTS17_DW_DimDate[[#This Row],[NgayBatDauMuaVu]])+1, 10,31)</f>
        <v>45230</v>
      </c>
      <c r="W4971" s="3">
        <f>Table__._SQL2014_QLTS17_DW_DimDate[[#This Row],[Ngay]]-Table__._SQL2014_QLTS17_DW_DimDate[[#This Row],[NgayBatDauMuaVu]]+1</f>
        <v>283</v>
      </c>
      <c r="X4971">
        <f>INT((Table__._SQL2014_QLTS17_DW_DimDate[[#This Row],[NgayMuaVu]]-1)/7)+1</f>
        <v>41</v>
      </c>
      <c r="Y4971" t="str">
        <f>"Tuần " &amp;Table__._SQL2014_QLTS17_DW_DimDate[[#This Row],[TuanMuaVu]] &amp; " năm " &amp;Table__._SQL2014_QLTS17_DW_DimDate[[#This Row],[NamMuaVuStr]]</f>
        <v>Tuần 41 năm 2022-2023</v>
      </c>
      <c r="Z4971">
        <f>YEAR(Table__._SQL2014_QLTS17_DW_DimDate[[#This Row],[NgayBatDauMuaVu]])</f>
        <v>2022</v>
      </c>
      <c r="AA4971" t="str">
        <f>YEAR(Table__._SQL2014_QLTS17_DW_DimDate[[#This Row],[NgayBatDauMuaVu]]) &amp;"-"&amp;YEAR(Table__._SQL2014_QLTS17_DW_DimDate[[#This Row],[NgayKetThucMuaVu]])</f>
        <v>2022-2023</v>
      </c>
      <c r="AB4971">
        <f>YEAR(Table__._SQL2014_QLTS17_DW_DimDate[[#This Row],[NgayBatDauMuaVu]])</f>
        <v>2022</v>
      </c>
      <c r="AC4971">
        <f>YEAR(Table__._SQL2014_QLTS17_DW_DimDate[[#This Row],[NgayKetThucMuaVu]])</f>
        <v>2023</v>
      </c>
    </row>
    <row r="4972" spans="1:29">
      <c r="A4972">
        <v>20230811</v>
      </c>
      <c r="B4972" s="1">
        <v>45149</v>
      </c>
      <c r="C4972" t="s">
        <v>21</v>
      </c>
      <c r="D4972" t="s">
        <v>891</v>
      </c>
      <c r="E4972" t="s">
        <v>2</v>
      </c>
      <c r="F4972" t="s">
        <v>245</v>
      </c>
      <c r="G4972" t="s">
        <v>13</v>
      </c>
      <c r="H4972" t="s">
        <v>41</v>
      </c>
      <c r="I4972" t="s">
        <v>18</v>
      </c>
      <c r="J4972" t="s">
        <v>905</v>
      </c>
      <c r="K4972" t="s">
        <v>13</v>
      </c>
      <c r="L4972" t="s">
        <v>16</v>
      </c>
      <c r="M4972" t="s">
        <v>912</v>
      </c>
      <c r="N4972" t="s">
        <v>692</v>
      </c>
      <c r="O4972" t="s">
        <v>709</v>
      </c>
      <c r="P4972" t="s">
        <v>710</v>
      </c>
      <c r="Q4972" t="s">
        <v>706</v>
      </c>
      <c r="R4972" t="s">
        <v>708</v>
      </c>
      <c r="S4972" t="s">
        <v>693</v>
      </c>
      <c r="T4972" t="s">
        <v>696</v>
      </c>
      <c r="U4972" s="2">
        <f>DATE(IF(MONTH(Table__._SQL2014_QLTS17_DW_DimDate[[#This Row],[Ngay]])&lt;11,YEAR(Table__._SQL2014_QLTS17_DW_DimDate[[#This Row],[Ngay]])-1, YEAR(Table__._SQL2014_QLTS17_DW_DimDate[[#This Row],[Ngay]])),11,1)</f>
        <v>44866</v>
      </c>
      <c r="V4972" s="2">
        <f>DATE(YEAR(Table__._SQL2014_QLTS17_DW_DimDate[[#This Row],[NgayBatDauMuaVu]])+1, 10,31)</f>
        <v>45230</v>
      </c>
      <c r="W4972" s="3">
        <f>Table__._SQL2014_QLTS17_DW_DimDate[[#This Row],[Ngay]]-Table__._SQL2014_QLTS17_DW_DimDate[[#This Row],[NgayBatDauMuaVu]]+1</f>
        <v>284</v>
      </c>
      <c r="X4972">
        <f>INT((Table__._SQL2014_QLTS17_DW_DimDate[[#This Row],[NgayMuaVu]]-1)/7)+1</f>
        <v>41</v>
      </c>
      <c r="Y4972" t="str">
        <f>"Tuần " &amp;Table__._SQL2014_QLTS17_DW_DimDate[[#This Row],[TuanMuaVu]] &amp; " năm " &amp;Table__._SQL2014_QLTS17_DW_DimDate[[#This Row],[NamMuaVuStr]]</f>
        <v>Tuần 41 năm 2022-2023</v>
      </c>
      <c r="Z4972">
        <f>YEAR(Table__._SQL2014_QLTS17_DW_DimDate[[#This Row],[NgayBatDauMuaVu]])</f>
        <v>2022</v>
      </c>
      <c r="AA4972" t="str">
        <f>YEAR(Table__._SQL2014_QLTS17_DW_DimDate[[#This Row],[NgayBatDauMuaVu]]) &amp;"-"&amp;YEAR(Table__._SQL2014_QLTS17_DW_DimDate[[#This Row],[NgayKetThucMuaVu]])</f>
        <v>2022-2023</v>
      </c>
      <c r="AB4972">
        <f>YEAR(Table__._SQL2014_QLTS17_DW_DimDate[[#This Row],[NgayBatDauMuaVu]])</f>
        <v>2022</v>
      </c>
      <c r="AC4972">
        <f>YEAR(Table__._SQL2014_QLTS17_DW_DimDate[[#This Row],[NgayKetThucMuaVu]])</f>
        <v>2023</v>
      </c>
    </row>
    <row r="4973" spans="1:29">
      <c r="A4973">
        <v>20230812</v>
      </c>
      <c r="B4973" s="1">
        <v>45150</v>
      </c>
      <c r="C4973" t="s">
        <v>11</v>
      </c>
      <c r="D4973" t="s">
        <v>892</v>
      </c>
      <c r="E4973" t="s">
        <v>14</v>
      </c>
      <c r="F4973" t="s">
        <v>246</v>
      </c>
      <c r="G4973" t="s">
        <v>13</v>
      </c>
      <c r="H4973" t="s">
        <v>41</v>
      </c>
      <c r="I4973" t="s">
        <v>18</v>
      </c>
      <c r="J4973" t="s">
        <v>905</v>
      </c>
      <c r="K4973" t="s">
        <v>13</v>
      </c>
      <c r="L4973" t="s">
        <v>16</v>
      </c>
      <c r="M4973" t="s">
        <v>912</v>
      </c>
      <c r="N4973" t="s">
        <v>692</v>
      </c>
      <c r="O4973" t="s">
        <v>709</v>
      </c>
      <c r="P4973" t="s">
        <v>710</v>
      </c>
      <c r="Q4973" t="s">
        <v>706</v>
      </c>
      <c r="R4973" t="s">
        <v>708</v>
      </c>
      <c r="S4973" t="s">
        <v>693</v>
      </c>
      <c r="T4973" t="s">
        <v>696</v>
      </c>
      <c r="U4973" s="2">
        <f>DATE(IF(MONTH(Table__._SQL2014_QLTS17_DW_DimDate[[#This Row],[Ngay]])&lt;11,YEAR(Table__._SQL2014_QLTS17_DW_DimDate[[#This Row],[Ngay]])-1, YEAR(Table__._SQL2014_QLTS17_DW_DimDate[[#This Row],[Ngay]])),11,1)</f>
        <v>44866</v>
      </c>
      <c r="V4973" s="2">
        <f>DATE(YEAR(Table__._SQL2014_QLTS17_DW_DimDate[[#This Row],[NgayBatDauMuaVu]])+1, 10,31)</f>
        <v>45230</v>
      </c>
      <c r="W4973" s="3">
        <f>Table__._SQL2014_QLTS17_DW_DimDate[[#This Row],[Ngay]]-Table__._SQL2014_QLTS17_DW_DimDate[[#This Row],[NgayBatDauMuaVu]]+1</f>
        <v>285</v>
      </c>
      <c r="X4973">
        <f>INT((Table__._SQL2014_QLTS17_DW_DimDate[[#This Row],[NgayMuaVu]]-1)/7)+1</f>
        <v>41</v>
      </c>
      <c r="Y4973" t="str">
        <f>"Tuần " &amp;Table__._SQL2014_QLTS17_DW_DimDate[[#This Row],[TuanMuaVu]] &amp; " năm " &amp;Table__._SQL2014_QLTS17_DW_DimDate[[#This Row],[NamMuaVuStr]]</f>
        <v>Tuần 41 năm 2022-2023</v>
      </c>
      <c r="Z4973">
        <f>YEAR(Table__._SQL2014_QLTS17_DW_DimDate[[#This Row],[NgayBatDauMuaVu]])</f>
        <v>2022</v>
      </c>
      <c r="AA4973" t="str">
        <f>YEAR(Table__._SQL2014_QLTS17_DW_DimDate[[#This Row],[NgayBatDauMuaVu]]) &amp;"-"&amp;YEAR(Table__._SQL2014_QLTS17_DW_DimDate[[#This Row],[NgayKetThucMuaVu]])</f>
        <v>2022-2023</v>
      </c>
      <c r="AB4973">
        <f>YEAR(Table__._SQL2014_QLTS17_DW_DimDate[[#This Row],[NgayBatDauMuaVu]])</f>
        <v>2022</v>
      </c>
      <c r="AC4973">
        <f>YEAR(Table__._SQL2014_QLTS17_DW_DimDate[[#This Row],[NgayKetThucMuaVu]])</f>
        <v>2023</v>
      </c>
    </row>
    <row r="4974" spans="1:29">
      <c r="A4974">
        <v>20230813</v>
      </c>
      <c r="B4974" s="1">
        <v>45151</v>
      </c>
      <c r="C4974" t="s">
        <v>22</v>
      </c>
      <c r="D4974" t="s">
        <v>893</v>
      </c>
      <c r="E4974" t="s">
        <v>1</v>
      </c>
      <c r="F4974" t="s">
        <v>247</v>
      </c>
      <c r="G4974" t="s">
        <v>16</v>
      </c>
      <c r="H4974" t="s">
        <v>44</v>
      </c>
      <c r="I4974" t="s">
        <v>18</v>
      </c>
      <c r="J4974" t="s">
        <v>905</v>
      </c>
      <c r="K4974" t="s">
        <v>13</v>
      </c>
      <c r="L4974" t="s">
        <v>16</v>
      </c>
      <c r="M4974" t="s">
        <v>912</v>
      </c>
      <c r="N4974" t="s">
        <v>692</v>
      </c>
      <c r="O4974" t="s">
        <v>709</v>
      </c>
      <c r="P4974" t="s">
        <v>710</v>
      </c>
      <c r="Q4974" t="s">
        <v>706</v>
      </c>
      <c r="R4974" t="s">
        <v>708</v>
      </c>
      <c r="S4974" t="s">
        <v>693</v>
      </c>
      <c r="T4974" t="s">
        <v>696</v>
      </c>
      <c r="U4974" s="2">
        <f>DATE(IF(MONTH(Table__._SQL2014_QLTS17_DW_DimDate[[#This Row],[Ngay]])&lt;11,YEAR(Table__._SQL2014_QLTS17_DW_DimDate[[#This Row],[Ngay]])-1, YEAR(Table__._SQL2014_QLTS17_DW_DimDate[[#This Row],[Ngay]])),11,1)</f>
        <v>44866</v>
      </c>
      <c r="V4974" s="2">
        <f>DATE(YEAR(Table__._SQL2014_QLTS17_DW_DimDate[[#This Row],[NgayBatDauMuaVu]])+1, 10,31)</f>
        <v>45230</v>
      </c>
      <c r="W4974" s="3">
        <f>Table__._SQL2014_QLTS17_DW_DimDate[[#This Row],[Ngay]]-Table__._SQL2014_QLTS17_DW_DimDate[[#This Row],[NgayBatDauMuaVu]]+1</f>
        <v>286</v>
      </c>
      <c r="X4974">
        <f>INT((Table__._SQL2014_QLTS17_DW_DimDate[[#This Row],[NgayMuaVu]]-1)/7)+1</f>
        <v>41</v>
      </c>
      <c r="Y4974" t="str">
        <f>"Tuần " &amp;Table__._SQL2014_QLTS17_DW_DimDate[[#This Row],[TuanMuaVu]] &amp; " năm " &amp;Table__._SQL2014_QLTS17_DW_DimDate[[#This Row],[NamMuaVuStr]]</f>
        <v>Tuần 41 năm 2022-2023</v>
      </c>
      <c r="Z4974">
        <f>YEAR(Table__._SQL2014_QLTS17_DW_DimDate[[#This Row],[NgayBatDauMuaVu]])</f>
        <v>2022</v>
      </c>
      <c r="AA4974" t="str">
        <f>YEAR(Table__._SQL2014_QLTS17_DW_DimDate[[#This Row],[NgayBatDauMuaVu]]) &amp;"-"&amp;YEAR(Table__._SQL2014_QLTS17_DW_DimDate[[#This Row],[NgayKetThucMuaVu]])</f>
        <v>2022-2023</v>
      </c>
      <c r="AB4974">
        <f>YEAR(Table__._SQL2014_QLTS17_DW_DimDate[[#This Row],[NgayBatDauMuaVu]])</f>
        <v>2022</v>
      </c>
      <c r="AC4974">
        <f>YEAR(Table__._SQL2014_QLTS17_DW_DimDate[[#This Row],[NgayKetThucMuaVu]])</f>
        <v>2023</v>
      </c>
    </row>
    <row r="4975" spans="1:29">
      <c r="A4975">
        <v>20230814</v>
      </c>
      <c r="B4975" s="1">
        <v>45152</v>
      </c>
      <c r="C4975" t="s">
        <v>23</v>
      </c>
      <c r="D4975" t="s">
        <v>894</v>
      </c>
      <c r="E4975" t="s">
        <v>13</v>
      </c>
      <c r="F4975" t="s">
        <v>248</v>
      </c>
      <c r="G4975" t="s">
        <v>16</v>
      </c>
      <c r="H4975" t="s">
        <v>44</v>
      </c>
      <c r="I4975" t="s">
        <v>18</v>
      </c>
      <c r="J4975" t="s">
        <v>905</v>
      </c>
      <c r="K4975" t="s">
        <v>13</v>
      </c>
      <c r="L4975" t="s">
        <v>16</v>
      </c>
      <c r="M4975" t="s">
        <v>912</v>
      </c>
      <c r="N4975" t="s">
        <v>692</v>
      </c>
      <c r="O4975" t="s">
        <v>709</v>
      </c>
      <c r="P4975" t="s">
        <v>710</v>
      </c>
      <c r="Q4975" t="s">
        <v>706</v>
      </c>
      <c r="R4975" t="s">
        <v>708</v>
      </c>
      <c r="S4975" t="s">
        <v>693</v>
      </c>
      <c r="T4975" t="s">
        <v>696</v>
      </c>
      <c r="U4975" s="2">
        <f>DATE(IF(MONTH(Table__._SQL2014_QLTS17_DW_DimDate[[#This Row],[Ngay]])&lt;11,YEAR(Table__._SQL2014_QLTS17_DW_DimDate[[#This Row],[Ngay]])-1, YEAR(Table__._SQL2014_QLTS17_DW_DimDate[[#This Row],[Ngay]])),11,1)</f>
        <v>44866</v>
      </c>
      <c r="V4975" s="2">
        <f>DATE(YEAR(Table__._SQL2014_QLTS17_DW_DimDate[[#This Row],[NgayBatDauMuaVu]])+1, 10,31)</f>
        <v>45230</v>
      </c>
      <c r="W4975" s="3">
        <f>Table__._SQL2014_QLTS17_DW_DimDate[[#This Row],[Ngay]]-Table__._SQL2014_QLTS17_DW_DimDate[[#This Row],[NgayBatDauMuaVu]]+1</f>
        <v>287</v>
      </c>
      <c r="X4975">
        <f>INT((Table__._SQL2014_QLTS17_DW_DimDate[[#This Row],[NgayMuaVu]]-1)/7)+1</f>
        <v>41</v>
      </c>
      <c r="Y4975" t="str">
        <f>"Tuần " &amp;Table__._SQL2014_QLTS17_DW_DimDate[[#This Row],[TuanMuaVu]] &amp; " năm " &amp;Table__._SQL2014_QLTS17_DW_DimDate[[#This Row],[NamMuaVuStr]]</f>
        <v>Tuần 41 năm 2022-2023</v>
      </c>
      <c r="Z4975">
        <f>YEAR(Table__._SQL2014_QLTS17_DW_DimDate[[#This Row],[NgayBatDauMuaVu]])</f>
        <v>2022</v>
      </c>
      <c r="AA4975" t="str">
        <f>YEAR(Table__._SQL2014_QLTS17_DW_DimDate[[#This Row],[NgayBatDauMuaVu]]) &amp;"-"&amp;YEAR(Table__._SQL2014_QLTS17_DW_DimDate[[#This Row],[NgayKetThucMuaVu]])</f>
        <v>2022-2023</v>
      </c>
      <c r="AB4975">
        <f>YEAR(Table__._SQL2014_QLTS17_DW_DimDate[[#This Row],[NgayBatDauMuaVu]])</f>
        <v>2022</v>
      </c>
      <c r="AC4975">
        <f>YEAR(Table__._SQL2014_QLTS17_DW_DimDate[[#This Row],[NgayKetThucMuaVu]])</f>
        <v>2023</v>
      </c>
    </row>
    <row r="4976" spans="1:29">
      <c r="A4976">
        <v>20230815</v>
      </c>
      <c r="B4976" s="1">
        <v>45153</v>
      </c>
      <c r="C4976" t="s">
        <v>24</v>
      </c>
      <c r="D4976" t="s">
        <v>895</v>
      </c>
      <c r="E4976" t="s">
        <v>16</v>
      </c>
      <c r="F4976" t="s">
        <v>249</v>
      </c>
      <c r="G4976" t="s">
        <v>16</v>
      </c>
      <c r="H4976" t="s">
        <v>44</v>
      </c>
      <c r="I4976" t="s">
        <v>18</v>
      </c>
      <c r="J4976" t="s">
        <v>905</v>
      </c>
      <c r="K4976" t="s">
        <v>13</v>
      </c>
      <c r="L4976" t="s">
        <v>16</v>
      </c>
      <c r="M4976" t="s">
        <v>912</v>
      </c>
      <c r="N4976" t="s">
        <v>692</v>
      </c>
      <c r="O4976" t="s">
        <v>709</v>
      </c>
      <c r="P4976" t="s">
        <v>710</v>
      </c>
      <c r="Q4976" t="s">
        <v>706</v>
      </c>
      <c r="R4976" t="s">
        <v>708</v>
      </c>
      <c r="S4976" t="s">
        <v>693</v>
      </c>
      <c r="T4976" t="s">
        <v>696</v>
      </c>
      <c r="U4976" s="2">
        <f>DATE(IF(MONTH(Table__._SQL2014_QLTS17_DW_DimDate[[#This Row],[Ngay]])&lt;11,YEAR(Table__._SQL2014_QLTS17_DW_DimDate[[#This Row],[Ngay]])-1, YEAR(Table__._SQL2014_QLTS17_DW_DimDate[[#This Row],[Ngay]])),11,1)</f>
        <v>44866</v>
      </c>
      <c r="V4976" s="2">
        <f>DATE(YEAR(Table__._SQL2014_QLTS17_DW_DimDate[[#This Row],[NgayBatDauMuaVu]])+1, 10,31)</f>
        <v>45230</v>
      </c>
      <c r="W4976" s="3">
        <f>Table__._SQL2014_QLTS17_DW_DimDate[[#This Row],[Ngay]]-Table__._SQL2014_QLTS17_DW_DimDate[[#This Row],[NgayBatDauMuaVu]]+1</f>
        <v>288</v>
      </c>
      <c r="X4976">
        <f>INT((Table__._SQL2014_QLTS17_DW_DimDate[[#This Row],[NgayMuaVu]]-1)/7)+1</f>
        <v>42</v>
      </c>
      <c r="Y4976" t="str">
        <f>"Tuần " &amp;Table__._SQL2014_QLTS17_DW_DimDate[[#This Row],[TuanMuaVu]] &amp; " năm " &amp;Table__._SQL2014_QLTS17_DW_DimDate[[#This Row],[NamMuaVuStr]]</f>
        <v>Tuần 42 năm 2022-2023</v>
      </c>
      <c r="Z4976">
        <f>YEAR(Table__._SQL2014_QLTS17_DW_DimDate[[#This Row],[NgayBatDauMuaVu]])</f>
        <v>2022</v>
      </c>
      <c r="AA4976" t="str">
        <f>YEAR(Table__._SQL2014_QLTS17_DW_DimDate[[#This Row],[NgayBatDauMuaVu]]) &amp;"-"&amp;YEAR(Table__._SQL2014_QLTS17_DW_DimDate[[#This Row],[NgayKetThucMuaVu]])</f>
        <v>2022-2023</v>
      </c>
      <c r="AB4976">
        <f>YEAR(Table__._SQL2014_QLTS17_DW_DimDate[[#This Row],[NgayBatDauMuaVu]])</f>
        <v>2022</v>
      </c>
      <c r="AC4976">
        <f>YEAR(Table__._SQL2014_QLTS17_DW_DimDate[[#This Row],[NgayKetThucMuaVu]])</f>
        <v>2023</v>
      </c>
    </row>
    <row r="4977" spans="1:29">
      <c r="A4977">
        <v>20230816</v>
      </c>
      <c r="B4977" s="1">
        <v>45154</v>
      </c>
      <c r="C4977" t="s">
        <v>25</v>
      </c>
      <c r="D4977" t="s">
        <v>896</v>
      </c>
      <c r="E4977" t="s">
        <v>12</v>
      </c>
      <c r="F4977" t="s">
        <v>250</v>
      </c>
      <c r="G4977" t="s">
        <v>16</v>
      </c>
      <c r="H4977" t="s">
        <v>44</v>
      </c>
      <c r="I4977" t="s">
        <v>18</v>
      </c>
      <c r="J4977" t="s">
        <v>905</v>
      </c>
      <c r="K4977" t="s">
        <v>13</v>
      </c>
      <c r="L4977" t="s">
        <v>16</v>
      </c>
      <c r="M4977" t="s">
        <v>912</v>
      </c>
      <c r="N4977" t="s">
        <v>692</v>
      </c>
      <c r="O4977" t="s">
        <v>709</v>
      </c>
      <c r="P4977" t="s">
        <v>710</v>
      </c>
      <c r="Q4977" t="s">
        <v>706</v>
      </c>
      <c r="R4977" t="s">
        <v>708</v>
      </c>
      <c r="S4977" t="s">
        <v>693</v>
      </c>
      <c r="T4977" t="s">
        <v>696</v>
      </c>
      <c r="U4977" s="2">
        <f>DATE(IF(MONTH(Table__._SQL2014_QLTS17_DW_DimDate[[#This Row],[Ngay]])&lt;11,YEAR(Table__._SQL2014_QLTS17_DW_DimDate[[#This Row],[Ngay]])-1, YEAR(Table__._SQL2014_QLTS17_DW_DimDate[[#This Row],[Ngay]])),11,1)</f>
        <v>44866</v>
      </c>
      <c r="V4977" s="2">
        <f>DATE(YEAR(Table__._SQL2014_QLTS17_DW_DimDate[[#This Row],[NgayBatDauMuaVu]])+1, 10,31)</f>
        <v>45230</v>
      </c>
      <c r="W4977" s="3">
        <f>Table__._SQL2014_QLTS17_DW_DimDate[[#This Row],[Ngay]]-Table__._SQL2014_QLTS17_DW_DimDate[[#This Row],[NgayBatDauMuaVu]]+1</f>
        <v>289</v>
      </c>
      <c r="X4977">
        <f>INT((Table__._SQL2014_QLTS17_DW_DimDate[[#This Row],[NgayMuaVu]]-1)/7)+1</f>
        <v>42</v>
      </c>
      <c r="Y4977" t="str">
        <f>"Tuần " &amp;Table__._SQL2014_QLTS17_DW_DimDate[[#This Row],[TuanMuaVu]] &amp; " năm " &amp;Table__._SQL2014_QLTS17_DW_DimDate[[#This Row],[NamMuaVuStr]]</f>
        <v>Tuần 42 năm 2022-2023</v>
      </c>
      <c r="Z4977">
        <f>YEAR(Table__._SQL2014_QLTS17_DW_DimDate[[#This Row],[NgayBatDauMuaVu]])</f>
        <v>2022</v>
      </c>
      <c r="AA4977" t="str">
        <f>YEAR(Table__._SQL2014_QLTS17_DW_DimDate[[#This Row],[NgayBatDauMuaVu]]) &amp;"-"&amp;YEAR(Table__._SQL2014_QLTS17_DW_DimDate[[#This Row],[NgayKetThucMuaVu]])</f>
        <v>2022-2023</v>
      </c>
      <c r="AB4977">
        <f>YEAR(Table__._SQL2014_QLTS17_DW_DimDate[[#This Row],[NgayBatDauMuaVu]])</f>
        <v>2022</v>
      </c>
      <c r="AC4977">
        <f>YEAR(Table__._SQL2014_QLTS17_DW_DimDate[[#This Row],[NgayKetThucMuaVu]])</f>
        <v>2023</v>
      </c>
    </row>
    <row r="4978" spans="1:29">
      <c r="A4978">
        <v>20230817</v>
      </c>
      <c r="B4978" s="1">
        <v>45155</v>
      </c>
      <c r="C4978" t="s">
        <v>26</v>
      </c>
      <c r="D4978" t="s">
        <v>897</v>
      </c>
      <c r="E4978" t="s">
        <v>3</v>
      </c>
      <c r="F4978" t="s">
        <v>251</v>
      </c>
      <c r="G4978" t="s">
        <v>16</v>
      </c>
      <c r="H4978" t="s">
        <v>44</v>
      </c>
      <c r="I4978" t="s">
        <v>18</v>
      </c>
      <c r="J4978" t="s">
        <v>905</v>
      </c>
      <c r="K4978" t="s">
        <v>13</v>
      </c>
      <c r="L4978" t="s">
        <v>16</v>
      </c>
      <c r="M4978" t="s">
        <v>912</v>
      </c>
      <c r="N4978" t="s">
        <v>692</v>
      </c>
      <c r="O4978" t="s">
        <v>709</v>
      </c>
      <c r="P4978" t="s">
        <v>710</v>
      </c>
      <c r="Q4978" t="s">
        <v>706</v>
      </c>
      <c r="R4978" t="s">
        <v>708</v>
      </c>
      <c r="S4978" t="s">
        <v>693</v>
      </c>
      <c r="T4978" t="s">
        <v>696</v>
      </c>
      <c r="U4978" s="2">
        <f>DATE(IF(MONTH(Table__._SQL2014_QLTS17_DW_DimDate[[#This Row],[Ngay]])&lt;11,YEAR(Table__._SQL2014_QLTS17_DW_DimDate[[#This Row],[Ngay]])-1, YEAR(Table__._SQL2014_QLTS17_DW_DimDate[[#This Row],[Ngay]])),11,1)</f>
        <v>44866</v>
      </c>
      <c r="V4978" s="2">
        <f>DATE(YEAR(Table__._SQL2014_QLTS17_DW_DimDate[[#This Row],[NgayBatDauMuaVu]])+1, 10,31)</f>
        <v>45230</v>
      </c>
      <c r="W4978" s="3">
        <f>Table__._SQL2014_QLTS17_DW_DimDate[[#This Row],[Ngay]]-Table__._SQL2014_QLTS17_DW_DimDate[[#This Row],[NgayBatDauMuaVu]]+1</f>
        <v>290</v>
      </c>
      <c r="X4978">
        <f>INT((Table__._SQL2014_QLTS17_DW_DimDate[[#This Row],[NgayMuaVu]]-1)/7)+1</f>
        <v>42</v>
      </c>
      <c r="Y4978" t="str">
        <f>"Tuần " &amp;Table__._SQL2014_QLTS17_DW_DimDate[[#This Row],[TuanMuaVu]] &amp; " năm " &amp;Table__._SQL2014_QLTS17_DW_DimDate[[#This Row],[NamMuaVuStr]]</f>
        <v>Tuần 42 năm 2022-2023</v>
      </c>
      <c r="Z4978">
        <f>YEAR(Table__._SQL2014_QLTS17_DW_DimDate[[#This Row],[NgayBatDauMuaVu]])</f>
        <v>2022</v>
      </c>
      <c r="AA4978" t="str">
        <f>YEAR(Table__._SQL2014_QLTS17_DW_DimDate[[#This Row],[NgayBatDauMuaVu]]) &amp;"-"&amp;YEAR(Table__._SQL2014_QLTS17_DW_DimDate[[#This Row],[NgayKetThucMuaVu]])</f>
        <v>2022-2023</v>
      </c>
      <c r="AB4978">
        <f>YEAR(Table__._SQL2014_QLTS17_DW_DimDate[[#This Row],[NgayBatDauMuaVu]])</f>
        <v>2022</v>
      </c>
      <c r="AC4978">
        <f>YEAR(Table__._SQL2014_QLTS17_DW_DimDate[[#This Row],[NgayKetThucMuaVu]])</f>
        <v>2023</v>
      </c>
    </row>
    <row r="4979" spans="1:29">
      <c r="A4979">
        <v>20230818</v>
      </c>
      <c r="B4979" s="1">
        <v>45156</v>
      </c>
      <c r="C4979" t="s">
        <v>27</v>
      </c>
      <c r="D4979" t="s">
        <v>891</v>
      </c>
      <c r="E4979" t="s">
        <v>2</v>
      </c>
      <c r="F4979" t="s">
        <v>252</v>
      </c>
      <c r="G4979" t="s">
        <v>16</v>
      </c>
      <c r="H4979" t="s">
        <v>44</v>
      </c>
      <c r="I4979" t="s">
        <v>18</v>
      </c>
      <c r="J4979" t="s">
        <v>905</v>
      </c>
      <c r="K4979" t="s">
        <v>13</v>
      </c>
      <c r="L4979" t="s">
        <v>16</v>
      </c>
      <c r="M4979" t="s">
        <v>912</v>
      </c>
      <c r="N4979" t="s">
        <v>692</v>
      </c>
      <c r="O4979" t="s">
        <v>709</v>
      </c>
      <c r="P4979" t="s">
        <v>710</v>
      </c>
      <c r="Q4979" t="s">
        <v>706</v>
      </c>
      <c r="R4979" t="s">
        <v>708</v>
      </c>
      <c r="S4979" t="s">
        <v>693</v>
      </c>
      <c r="T4979" t="s">
        <v>696</v>
      </c>
      <c r="U4979" s="2">
        <f>DATE(IF(MONTH(Table__._SQL2014_QLTS17_DW_DimDate[[#This Row],[Ngay]])&lt;11,YEAR(Table__._SQL2014_QLTS17_DW_DimDate[[#This Row],[Ngay]])-1, YEAR(Table__._SQL2014_QLTS17_DW_DimDate[[#This Row],[Ngay]])),11,1)</f>
        <v>44866</v>
      </c>
      <c r="V4979" s="2">
        <f>DATE(YEAR(Table__._SQL2014_QLTS17_DW_DimDate[[#This Row],[NgayBatDauMuaVu]])+1, 10,31)</f>
        <v>45230</v>
      </c>
      <c r="W4979" s="3">
        <f>Table__._SQL2014_QLTS17_DW_DimDate[[#This Row],[Ngay]]-Table__._SQL2014_QLTS17_DW_DimDate[[#This Row],[NgayBatDauMuaVu]]+1</f>
        <v>291</v>
      </c>
      <c r="X4979">
        <f>INT((Table__._SQL2014_QLTS17_DW_DimDate[[#This Row],[NgayMuaVu]]-1)/7)+1</f>
        <v>42</v>
      </c>
      <c r="Y4979" t="str">
        <f>"Tuần " &amp;Table__._SQL2014_QLTS17_DW_DimDate[[#This Row],[TuanMuaVu]] &amp; " năm " &amp;Table__._SQL2014_QLTS17_DW_DimDate[[#This Row],[NamMuaVuStr]]</f>
        <v>Tuần 42 năm 2022-2023</v>
      </c>
      <c r="Z4979">
        <f>YEAR(Table__._SQL2014_QLTS17_DW_DimDate[[#This Row],[NgayBatDauMuaVu]])</f>
        <v>2022</v>
      </c>
      <c r="AA4979" t="str">
        <f>YEAR(Table__._SQL2014_QLTS17_DW_DimDate[[#This Row],[NgayBatDauMuaVu]]) &amp;"-"&amp;YEAR(Table__._SQL2014_QLTS17_DW_DimDate[[#This Row],[NgayKetThucMuaVu]])</f>
        <v>2022-2023</v>
      </c>
      <c r="AB4979">
        <f>YEAR(Table__._SQL2014_QLTS17_DW_DimDate[[#This Row],[NgayBatDauMuaVu]])</f>
        <v>2022</v>
      </c>
      <c r="AC4979">
        <f>YEAR(Table__._SQL2014_QLTS17_DW_DimDate[[#This Row],[NgayKetThucMuaVu]])</f>
        <v>2023</v>
      </c>
    </row>
    <row r="4980" spans="1:29">
      <c r="A4980">
        <v>20230819</v>
      </c>
      <c r="B4980" s="1">
        <v>45157</v>
      </c>
      <c r="C4980" t="s">
        <v>28</v>
      </c>
      <c r="D4980" t="s">
        <v>892</v>
      </c>
      <c r="E4980" t="s">
        <v>14</v>
      </c>
      <c r="F4980" t="s">
        <v>253</v>
      </c>
      <c r="G4980" t="s">
        <v>16</v>
      </c>
      <c r="H4980" t="s">
        <v>44</v>
      </c>
      <c r="I4980" t="s">
        <v>18</v>
      </c>
      <c r="J4980" t="s">
        <v>905</v>
      </c>
      <c r="K4980" t="s">
        <v>13</v>
      </c>
      <c r="L4980" t="s">
        <v>16</v>
      </c>
      <c r="M4980" t="s">
        <v>912</v>
      </c>
      <c r="N4980" t="s">
        <v>692</v>
      </c>
      <c r="O4980" t="s">
        <v>709</v>
      </c>
      <c r="P4980" t="s">
        <v>710</v>
      </c>
      <c r="Q4980" t="s">
        <v>706</v>
      </c>
      <c r="R4980" t="s">
        <v>708</v>
      </c>
      <c r="S4980" t="s">
        <v>693</v>
      </c>
      <c r="T4980" t="s">
        <v>696</v>
      </c>
      <c r="U4980" s="2">
        <f>DATE(IF(MONTH(Table__._SQL2014_QLTS17_DW_DimDate[[#This Row],[Ngay]])&lt;11,YEAR(Table__._SQL2014_QLTS17_DW_DimDate[[#This Row],[Ngay]])-1, YEAR(Table__._SQL2014_QLTS17_DW_DimDate[[#This Row],[Ngay]])),11,1)</f>
        <v>44866</v>
      </c>
      <c r="V4980" s="2">
        <f>DATE(YEAR(Table__._SQL2014_QLTS17_DW_DimDate[[#This Row],[NgayBatDauMuaVu]])+1, 10,31)</f>
        <v>45230</v>
      </c>
      <c r="W4980" s="3">
        <f>Table__._SQL2014_QLTS17_DW_DimDate[[#This Row],[Ngay]]-Table__._SQL2014_QLTS17_DW_DimDate[[#This Row],[NgayBatDauMuaVu]]+1</f>
        <v>292</v>
      </c>
      <c r="X4980">
        <f>INT((Table__._SQL2014_QLTS17_DW_DimDate[[#This Row],[NgayMuaVu]]-1)/7)+1</f>
        <v>42</v>
      </c>
      <c r="Y4980" t="str">
        <f>"Tuần " &amp;Table__._SQL2014_QLTS17_DW_DimDate[[#This Row],[TuanMuaVu]] &amp; " năm " &amp;Table__._SQL2014_QLTS17_DW_DimDate[[#This Row],[NamMuaVuStr]]</f>
        <v>Tuần 42 năm 2022-2023</v>
      </c>
      <c r="Z4980">
        <f>YEAR(Table__._SQL2014_QLTS17_DW_DimDate[[#This Row],[NgayBatDauMuaVu]])</f>
        <v>2022</v>
      </c>
      <c r="AA4980" t="str">
        <f>YEAR(Table__._SQL2014_QLTS17_DW_DimDate[[#This Row],[NgayBatDauMuaVu]]) &amp;"-"&amp;YEAR(Table__._SQL2014_QLTS17_DW_DimDate[[#This Row],[NgayKetThucMuaVu]])</f>
        <v>2022-2023</v>
      </c>
      <c r="AB4980">
        <f>YEAR(Table__._SQL2014_QLTS17_DW_DimDate[[#This Row],[NgayBatDauMuaVu]])</f>
        <v>2022</v>
      </c>
      <c r="AC4980">
        <f>YEAR(Table__._SQL2014_QLTS17_DW_DimDate[[#This Row],[NgayKetThucMuaVu]])</f>
        <v>2023</v>
      </c>
    </row>
    <row r="4981" spans="1:29">
      <c r="A4981">
        <v>20230820</v>
      </c>
      <c r="B4981" s="1">
        <v>45158</v>
      </c>
      <c r="C4981" t="s">
        <v>29</v>
      </c>
      <c r="D4981" t="s">
        <v>893</v>
      </c>
      <c r="E4981" t="s">
        <v>1</v>
      </c>
      <c r="F4981" t="s">
        <v>254</v>
      </c>
      <c r="G4981" t="s">
        <v>12</v>
      </c>
      <c r="H4981" t="s">
        <v>45</v>
      </c>
      <c r="I4981" t="s">
        <v>18</v>
      </c>
      <c r="J4981" t="s">
        <v>905</v>
      </c>
      <c r="K4981" t="s">
        <v>13</v>
      </c>
      <c r="L4981" t="s">
        <v>16</v>
      </c>
      <c r="M4981" t="s">
        <v>912</v>
      </c>
      <c r="N4981" t="s">
        <v>692</v>
      </c>
      <c r="O4981" t="s">
        <v>709</v>
      </c>
      <c r="P4981" t="s">
        <v>710</v>
      </c>
      <c r="Q4981" t="s">
        <v>706</v>
      </c>
      <c r="R4981" t="s">
        <v>708</v>
      </c>
      <c r="S4981" t="s">
        <v>693</v>
      </c>
      <c r="T4981" t="s">
        <v>696</v>
      </c>
      <c r="U4981" s="2">
        <f>DATE(IF(MONTH(Table__._SQL2014_QLTS17_DW_DimDate[[#This Row],[Ngay]])&lt;11,YEAR(Table__._SQL2014_QLTS17_DW_DimDate[[#This Row],[Ngay]])-1, YEAR(Table__._SQL2014_QLTS17_DW_DimDate[[#This Row],[Ngay]])),11,1)</f>
        <v>44866</v>
      </c>
      <c r="V4981" s="2">
        <f>DATE(YEAR(Table__._SQL2014_QLTS17_DW_DimDate[[#This Row],[NgayBatDauMuaVu]])+1, 10,31)</f>
        <v>45230</v>
      </c>
      <c r="W4981" s="3">
        <f>Table__._SQL2014_QLTS17_DW_DimDate[[#This Row],[Ngay]]-Table__._SQL2014_QLTS17_DW_DimDate[[#This Row],[NgayBatDauMuaVu]]+1</f>
        <v>293</v>
      </c>
      <c r="X4981">
        <f>INT((Table__._SQL2014_QLTS17_DW_DimDate[[#This Row],[NgayMuaVu]]-1)/7)+1</f>
        <v>42</v>
      </c>
      <c r="Y4981" t="str">
        <f>"Tuần " &amp;Table__._SQL2014_QLTS17_DW_DimDate[[#This Row],[TuanMuaVu]] &amp; " năm " &amp;Table__._SQL2014_QLTS17_DW_DimDate[[#This Row],[NamMuaVuStr]]</f>
        <v>Tuần 42 năm 2022-2023</v>
      </c>
      <c r="Z4981">
        <f>YEAR(Table__._SQL2014_QLTS17_DW_DimDate[[#This Row],[NgayBatDauMuaVu]])</f>
        <v>2022</v>
      </c>
      <c r="AA4981" t="str">
        <f>YEAR(Table__._SQL2014_QLTS17_DW_DimDate[[#This Row],[NgayBatDauMuaVu]]) &amp;"-"&amp;YEAR(Table__._SQL2014_QLTS17_DW_DimDate[[#This Row],[NgayKetThucMuaVu]])</f>
        <v>2022-2023</v>
      </c>
      <c r="AB4981">
        <f>YEAR(Table__._SQL2014_QLTS17_DW_DimDate[[#This Row],[NgayBatDauMuaVu]])</f>
        <v>2022</v>
      </c>
      <c r="AC4981">
        <f>YEAR(Table__._SQL2014_QLTS17_DW_DimDate[[#This Row],[NgayKetThucMuaVu]])</f>
        <v>2023</v>
      </c>
    </row>
    <row r="4982" spans="1:29">
      <c r="A4982">
        <v>20230821</v>
      </c>
      <c r="B4982" s="1">
        <v>45159</v>
      </c>
      <c r="C4982" t="s">
        <v>30</v>
      </c>
      <c r="D4982" t="s">
        <v>894</v>
      </c>
      <c r="E4982" t="s">
        <v>13</v>
      </c>
      <c r="F4982" t="s">
        <v>255</v>
      </c>
      <c r="G4982" t="s">
        <v>12</v>
      </c>
      <c r="H4982" t="s">
        <v>45</v>
      </c>
      <c r="I4982" t="s">
        <v>18</v>
      </c>
      <c r="J4982" t="s">
        <v>905</v>
      </c>
      <c r="K4982" t="s">
        <v>13</v>
      </c>
      <c r="L4982" t="s">
        <v>16</v>
      </c>
      <c r="M4982" t="s">
        <v>912</v>
      </c>
      <c r="N4982" t="s">
        <v>692</v>
      </c>
      <c r="O4982" t="s">
        <v>709</v>
      </c>
      <c r="P4982" t="s">
        <v>710</v>
      </c>
      <c r="Q4982" t="s">
        <v>706</v>
      </c>
      <c r="R4982" t="s">
        <v>708</v>
      </c>
      <c r="S4982" t="s">
        <v>693</v>
      </c>
      <c r="T4982" t="s">
        <v>696</v>
      </c>
      <c r="U4982" s="2">
        <f>DATE(IF(MONTH(Table__._SQL2014_QLTS17_DW_DimDate[[#This Row],[Ngay]])&lt;11,YEAR(Table__._SQL2014_QLTS17_DW_DimDate[[#This Row],[Ngay]])-1, YEAR(Table__._SQL2014_QLTS17_DW_DimDate[[#This Row],[Ngay]])),11,1)</f>
        <v>44866</v>
      </c>
      <c r="V4982" s="2">
        <f>DATE(YEAR(Table__._SQL2014_QLTS17_DW_DimDate[[#This Row],[NgayBatDauMuaVu]])+1, 10,31)</f>
        <v>45230</v>
      </c>
      <c r="W4982" s="3">
        <f>Table__._SQL2014_QLTS17_DW_DimDate[[#This Row],[Ngay]]-Table__._SQL2014_QLTS17_DW_DimDate[[#This Row],[NgayBatDauMuaVu]]+1</f>
        <v>294</v>
      </c>
      <c r="X4982">
        <f>INT((Table__._SQL2014_QLTS17_DW_DimDate[[#This Row],[NgayMuaVu]]-1)/7)+1</f>
        <v>42</v>
      </c>
      <c r="Y4982" t="str">
        <f>"Tuần " &amp;Table__._SQL2014_QLTS17_DW_DimDate[[#This Row],[TuanMuaVu]] &amp; " năm " &amp;Table__._SQL2014_QLTS17_DW_DimDate[[#This Row],[NamMuaVuStr]]</f>
        <v>Tuần 42 năm 2022-2023</v>
      </c>
      <c r="Z4982">
        <f>YEAR(Table__._SQL2014_QLTS17_DW_DimDate[[#This Row],[NgayBatDauMuaVu]])</f>
        <v>2022</v>
      </c>
      <c r="AA4982" t="str">
        <f>YEAR(Table__._SQL2014_QLTS17_DW_DimDate[[#This Row],[NgayBatDauMuaVu]]) &amp;"-"&amp;YEAR(Table__._SQL2014_QLTS17_DW_DimDate[[#This Row],[NgayKetThucMuaVu]])</f>
        <v>2022-2023</v>
      </c>
      <c r="AB4982">
        <f>YEAR(Table__._SQL2014_QLTS17_DW_DimDate[[#This Row],[NgayBatDauMuaVu]])</f>
        <v>2022</v>
      </c>
      <c r="AC4982">
        <f>YEAR(Table__._SQL2014_QLTS17_DW_DimDate[[#This Row],[NgayKetThucMuaVu]])</f>
        <v>2023</v>
      </c>
    </row>
    <row r="4983" spans="1:29">
      <c r="A4983">
        <v>20230822</v>
      </c>
      <c r="B4983" s="1">
        <v>45160</v>
      </c>
      <c r="C4983" t="s">
        <v>31</v>
      </c>
      <c r="D4983" t="s">
        <v>895</v>
      </c>
      <c r="E4983" t="s">
        <v>16</v>
      </c>
      <c r="F4983" t="s">
        <v>256</v>
      </c>
      <c r="G4983" t="s">
        <v>12</v>
      </c>
      <c r="H4983" t="s">
        <v>45</v>
      </c>
      <c r="I4983" t="s">
        <v>18</v>
      </c>
      <c r="J4983" t="s">
        <v>905</v>
      </c>
      <c r="K4983" t="s">
        <v>13</v>
      </c>
      <c r="L4983" t="s">
        <v>16</v>
      </c>
      <c r="M4983" t="s">
        <v>912</v>
      </c>
      <c r="N4983" t="s">
        <v>692</v>
      </c>
      <c r="O4983" t="s">
        <v>709</v>
      </c>
      <c r="P4983" t="s">
        <v>710</v>
      </c>
      <c r="Q4983" t="s">
        <v>706</v>
      </c>
      <c r="R4983" t="s">
        <v>708</v>
      </c>
      <c r="S4983" t="s">
        <v>693</v>
      </c>
      <c r="T4983" t="s">
        <v>696</v>
      </c>
      <c r="U4983" s="2">
        <f>DATE(IF(MONTH(Table__._SQL2014_QLTS17_DW_DimDate[[#This Row],[Ngay]])&lt;11,YEAR(Table__._SQL2014_QLTS17_DW_DimDate[[#This Row],[Ngay]])-1, YEAR(Table__._SQL2014_QLTS17_DW_DimDate[[#This Row],[Ngay]])),11,1)</f>
        <v>44866</v>
      </c>
      <c r="V4983" s="2">
        <f>DATE(YEAR(Table__._SQL2014_QLTS17_DW_DimDate[[#This Row],[NgayBatDauMuaVu]])+1, 10,31)</f>
        <v>45230</v>
      </c>
      <c r="W4983" s="3">
        <f>Table__._SQL2014_QLTS17_DW_DimDate[[#This Row],[Ngay]]-Table__._SQL2014_QLTS17_DW_DimDate[[#This Row],[NgayBatDauMuaVu]]+1</f>
        <v>295</v>
      </c>
      <c r="X4983">
        <f>INT((Table__._SQL2014_QLTS17_DW_DimDate[[#This Row],[NgayMuaVu]]-1)/7)+1</f>
        <v>43</v>
      </c>
      <c r="Y4983" t="str">
        <f>"Tuần " &amp;Table__._SQL2014_QLTS17_DW_DimDate[[#This Row],[TuanMuaVu]] &amp; " năm " &amp;Table__._SQL2014_QLTS17_DW_DimDate[[#This Row],[NamMuaVuStr]]</f>
        <v>Tuần 43 năm 2022-2023</v>
      </c>
      <c r="Z4983">
        <f>YEAR(Table__._SQL2014_QLTS17_DW_DimDate[[#This Row],[NgayBatDauMuaVu]])</f>
        <v>2022</v>
      </c>
      <c r="AA4983" t="str">
        <f>YEAR(Table__._SQL2014_QLTS17_DW_DimDate[[#This Row],[NgayBatDauMuaVu]]) &amp;"-"&amp;YEAR(Table__._SQL2014_QLTS17_DW_DimDate[[#This Row],[NgayKetThucMuaVu]])</f>
        <v>2022-2023</v>
      </c>
      <c r="AB4983">
        <f>YEAR(Table__._SQL2014_QLTS17_DW_DimDate[[#This Row],[NgayBatDauMuaVu]])</f>
        <v>2022</v>
      </c>
      <c r="AC4983">
        <f>YEAR(Table__._SQL2014_QLTS17_DW_DimDate[[#This Row],[NgayKetThucMuaVu]])</f>
        <v>2023</v>
      </c>
    </row>
    <row r="4984" spans="1:29">
      <c r="A4984">
        <v>20230823</v>
      </c>
      <c r="B4984" s="1">
        <v>45161</v>
      </c>
      <c r="C4984" t="s">
        <v>32</v>
      </c>
      <c r="D4984" t="s">
        <v>896</v>
      </c>
      <c r="E4984" t="s">
        <v>12</v>
      </c>
      <c r="F4984" t="s">
        <v>257</v>
      </c>
      <c r="G4984" t="s">
        <v>12</v>
      </c>
      <c r="H4984" t="s">
        <v>45</v>
      </c>
      <c r="I4984" t="s">
        <v>18</v>
      </c>
      <c r="J4984" t="s">
        <v>905</v>
      </c>
      <c r="K4984" t="s">
        <v>13</v>
      </c>
      <c r="L4984" t="s">
        <v>16</v>
      </c>
      <c r="M4984" t="s">
        <v>912</v>
      </c>
      <c r="N4984" t="s">
        <v>692</v>
      </c>
      <c r="O4984" t="s">
        <v>709</v>
      </c>
      <c r="P4984" t="s">
        <v>710</v>
      </c>
      <c r="Q4984" t="s">
        <v>706</v>
      </c>
      <c r="R4984" t="s">
        <v>708</v>
      </c>
      <c r="S4984" t="s">
        <v>693</v>
      </c>
      <c r="T4984" t="s">
        <v>696</v>
      </c>
      <c r="U4984" s="2">
        <f>DATE(IF(MONTH(Table__._SQL2014_QLTS17_DW_DimDate[[#This Row],[Ngay]])&lt;11,YEAR(Table__._SQL2014_QLTS17_DW_DimDate[[#This Row],[Ngay]])-1, YEAR(Table__._SQL2014_QLTS17_DW_DimDate[[#This Row],[Ngay]])),11,1)</f>
        <v>44866</v>
      </c>
      <c r="V4984" s="2">
        <f>DATE(YEAR(Table__._SQL2014_QLTS17_DW_DimDate[[#This Row],[NgayBatDauMuaVu]])+1, 10,31)</f>
        <v>45230</v>
      </c>
      <c r="W4984" s="3">
        <f>Table__._SQL2014_QLTS17_DW_DimDate[[#This Row],[Ngay]]-Table__._SQL2014_QLTS17_DW_DimDate[[#This Row],[NgayBatDauMuaVu]]+1</f>
        <v>296</v>
      </c>
      <c r="X4984">
        <f>INT((Table__._SQL2014_QLTS17_DW_DimDate[[#This Row],[NgayMuaVu]]-1)/7)+1</f>
        <v>43</v>
      </c>
      <c r="Y4984" t="str">
        <f>"Tuần " &amp;Table__._SQL2014_QLTS17_DW_DimDate[[#This Row],[TuanMuaVu]] &amp; " năm " &amp;Table__._SQL2014_QLTS17_DW_DimDate[[#This Row],[NamMuaVuStr]]</f>
        <v>Tuần 43 năm 2022-2023</v>
      </c>
      <c r="Z4984">
        <f>YEAR(Table__._SQL2014_QLTS17_DW_DimDate[[#This Row],[NgayBatDauMuaVu]])</f>
        <v>2022</v>
      </c>
      <c r="AA4984" t="str">
        <f>YEAR(Table__._SQL2014_QLTS17_DW_DimDate[[#This Row],[NgayBatDauMuaVu]]) &amp;"-"&amp;YEAR(Table__._SQL2014_QLTS17_DW_DimDate[[#This Row],[NgayKetThucMuaVu]])</f>
        <v>2022-2023</v>
      </c>
      <c r="AB4984">
        <f>YEAR(Table__._SQL2014_QLTS17_DW_DimDate[[#This Row],[NgayBatDauMuaVu]])</f>
        <v>2022</v>
      </c>
      <c r="AC4984">
        <f>YEAR(Table__._SQL2014_QLTS17_DW_DimDate[[#This Row],[NgayKetThucMuaVu]])</f>
        <v>2023</v>
      </c>
    </row>
    <row r="4985" spans="1:29">
      <c r="A4985">
        <v>20230824</v>
      </c>
      <c r="B4985" s="1">
        <v>45162</v>
      </c>
      <c r="C4985" t="s">
        <v>33</v>
      </c>
      <c r="D4985" t="s">
        <v>897</v>
      </c>
      <c r="E4985" t="s">
        <v>3</v>
      </c>
      <c r="F4985" t="s">
        <v>258</v>
      </c>
      <c r="G4985" t="s">
        <v>12</v>
      </c>
      <c r="H4985" t="s">
        <v>45</v>
      </c>
      <c r="I4985" t="s">
        <v>18</v>
      </c>
      <c r="J4985" t="s">
        <v>905</v>
      </c>
      <c r="K4985" t="s">
        <v>13</v>
      </c>
      <c r="L4985" t="s">
        <v>16</v>
      </c>
      <c r="M4985" t="s">
        <v>912</v>
      </c>
      <c r="N4985" t="s">
        <v>692</v>
      </c>
      <c r="O4985" t="s">
        <v>709</v>
      </c>
      <c r="P4985" t="s">
        <v>710</v>
      </c>
      <c r="Q4985" t="s">
        <v>706</v>
      </c>
      <c r="R4985" t="s">
        <v>708</v>
      </c>
      <c r="S4985" t="s">
        <v>693</v>
      </c>
      <c r="T4985" t="s">
        <v>696</v>
      </c>
      <c r="U4985" s="2">
        <f>DATE(IF(MONTH(Table__._SQL2014_QLTS17_DW_DimDate[[#This Row],[Ngay]])&lt;11,YEAR(Table__._SQL2014_QLTS17_DW_DimDate[[#This Row],[Ngay]])-1, YEAR(Table__._SQL2014_QLTS17_DW_DimDate[[#This Row],[Ngay]])),11,1)</f>
        <v>44866</v>
      </c>
      <c r="V4985" s="2">
        <f>DATE(YEAR(Table__._SQL2014_QLTS17_DW_DimDate[[#This Row],[NgayBatDauMuaVu]])+1, 10,31)</f>
        <v>45230</v>
      </c>
      <c r="W4985" s="3">
        <f>Table__._SQL2014_QLTS17_DW_DimDate[[#This Row],[Ngay]]-Table__._SQL2014_QLTS17_DW_DimDate[[#This Row],[NgayBatDauMuaVu]]+1</f>
        <v>297</v>
      </c>
      <c r="X4985">
        <f>INT((Table__._SQL2014_QLTS17_DW_DimDate[[#This Row],[NgayMuaVu]]-1)/7)+1</f>
        <v>43</v>
      </c>
      <c r="Y4985" t="str">
        <f>"Tuần " &amp;Table__._SQL2014_QLTS17_DW_DimDate[[#This Row],[TuanMuaVu]] &amp; " năm " &amp;Table__._SQL2014_QLTS17_DW_DimDate[[#This Row],[NamMuaVuStr]]</f>
        <v>Tuần 43 năm 2022-2023</v>
      </c>
      <c r="Z4985">
        <f>YEAR(Table__._SQL2014_QLTS17_DW_DimDate[[#This Row],[NgayBatDauMuaVu]])</f>
        <v>2022</v>
      </c>
      <c r="AA4985" t="str">
        <f>YEAR(Table__._SQL2014_QLTS17_DW_DimDate[[#This Row],[NgayBatDauMuaVu]]) &amp;"-"&amp;YEAR(Table__._SQL2014_QLTS17_DW_DimDate[[#This Row],[NgayKetThucMuaVu]])</f>
        <v>2022-2023</v>
      </c>
      <c r="AB4985">
        <f>YEAR(Table__._SQL2014_QLTS17_DW_DimDate[[#This Row],[NgayBatDauMuaVu]])</f>
        <v>2022</v>
      </c>
      <c r="AC4985">
        <f>YEAR(Table__._SQL2014_QLTS17_DW_DimDate[[#This Row],[NgayKetThucMuaVu]])</f>
        <v>2023</v>
      </c>
    </row>
    <row r="4986" spans="1:29">
      <c r="A4986">
        <v>20230825</v>
      </c>
      <c r="B4986" s="1">
        <v>45163</v>
      </c>
      <c r="C4986" t="s">
        <v>34</v>
      </c>
      <c r="D4986" t="s">
        <v>891</v>
      </c>
      <c r="E4986" t="s">
        <v>2</v>
      </c>
      <c r="F4986" t="s">
        <v>259</v>
      </c>
      <c r="G4986" t="s">
        <v>12</v>
      </c>
      <c r="H4986" t="s">
        <v>45</v>
      </c>
      <c r="I4986" t="s">
        <v>18</v>
      </c>
      <c r="J4986" t="s">
        <v>905</v>
      </c>
      <c r="K4986" t="s">
        <v>13</v>
      </c>
      <c r="L4986" t="s">
        <v>16</v>
      </c>
      <c r="M4986" t="s">
        <v>912</v>
      </c>
      <c r="N4986" t="s">
        <v>692</v>
      </c>
      <c r="O4986" t="s">
        <v>709</v>
      </c>
      <c r="P4986" t="s">
        <v>710</v>
      </c>
      <c r="Q4986" t="s">
        <v>706</v>
      </c>
      <c r="R4986" t="s">
        <v>708</v>
      </c>
      <c r="S4986" t="s">
        <v>693</v>
      </c>
      <c r="T4986" t="s">
        <v>696</v>
      </c>
      <c r="U4986" s="2">
        <f>DATE(IF(MONTH(Table__._SQL2014_QLTS17_DW_DimDate[[#This Row],[Ngay]])&lt;11,YEAR(Table__._SQL2014_QLTS17_DW_DimDate[[#This Row],[Ngay]])-1, YEAR(Table__._SQL2014_QLTS17_DW_DimDate[[#This Row],[Ngay]])),11,1)</f>
        <v>44866</v>
      </c>
      <c r="V4986" s="2">
        <f>DATE(YEAR(Table__._SQL2014_QLTS17_DW_DimDate[[#This Row],[NgayBatDauMuaVu]])+1, 10,31)</f>
        <v>45230</v>
      </c>
      <c r="W4986" s="3">
        <f>Table__._SQL2014_QLTS17_DW_DimDate[[#This Row],[Ngay]]-Table__._SQL2014_QLTS17_DW_DimDate[[#This Row],[NgayBatDauMuaVu]]+1</f>
        <v>298</v>
      </c>
      <c r="X4986">
        <f>INT((Table__._SQL2014_QLTS17_DW_DimDate[[#This Row],[NgayMuaVu]]-1)/7)+1</f>
        <v>43</v>
      </c>
      <c r="Y4986" t="str">
        <f>"Tuần " &amp;Table__._SQL2014_QLTS17_DW_DimDate[[#This Row],[TuanMuaVu]] &amp; " năm " &amp;Table__._SQL2014_QLTS17_DW_DimDate[[#This Row],[NamMuaVuStr]]</f>
        <v>Tuần 43 năm 2022-2023</v>
      </c>
      <c r="Z4986">
        <f>YEAR(Table__._SQL2014_QLTS17_DW_DimDate[[#This Row],[NgayBatDauMuaVu]])</f>
        <v>2022</v>
      </c>
      <c r="AA4986" t="str">
        <f>YEAR(Table__._SQL2014_QLTS17_DW_DimDate[[#This Row],[NgayBatDauMuaVu]]) &amp;"-"&amp;YEAR(Table__._SQL2014_QLTS17_DW_DimDate[[#This Row],[NgayKetThucMuaVu]])</f>
        <v>2022-2023</v>
      </c>
      <c r="AB4986">
        <f>YEAR(Table__._SQL2014_QLTS17_DW_DimDate[[#This Row],[NgayBatDauMuaVu]])</f>
        <v>2022</v>
      </c>
      <c r="AC4986">
        <f>YEAR(Table__._SQL2014_QLTS17_DW_DimDate[[#This Row],[NgayKetThucMuaVu]])</f>
        <v>2023</v>
      </c>
    </row>
    <row r="4987" spans="1:29">
      <c r="A4987">
        <v>20230826</v>
      </c>
      <c r="B4987" s="1">
        <v>45164</v>
      </c>
      <c r="C4987" t="s">
        <v>35</v>
      </c>
      <c r="D4987" t="s">
        <v>892</v>
      </c>
      <c r="E4987" t="s">
        <v>14</v>
      </c>
      <c r="F4987" t="s">
        <v>260</v>
      </c>
      <c r="G4987" t="s">
        <v>12</v>
      </c>
      <c r="H4987" t="s">
        <v>45</v>
      </c>
      <c r="I4987" t="s">
        <v>18</v>
      </c>
      <c r="J4987" t="s">
        <v>905</v>
      </c>
      <c r="K4987" t="s">
        <v>13</v>
      </c>
      <c r="L4987" t="s">
        <v>16</v>
      </c>
      <c r="M4987" t="s">
        <v>912</v>
      </c>
      <c r="N4987" t="s">
        <v>692</v>
      </c>
      <c r="O4987" t="s">
        <v>709</v>
      </c>
      <c r="P4987" t="s">
        <v>710</v>
      </c>
      <c r="Q4987" t="s">
        <v>706</v>
      </c>
      <c r="R4987" t="s">
        <v>708</v>
      </c>
      <c r="S4987" t="s">
        <v>693</v>
      </c>
      <c r="T4987" t="s">
        <v>696</v>
      </c>
      <c r="U4987" s="2">
        <f>DATE(IF(MONTH(Table__._SQL2014_QLTS17_DW_DimDate[[#This Row],[Ngay]])&lt;11,YEAR(Table__._SQL2014_QLTS17_DW_DimDate[[#This Row],[Ngay]])-1, YEAR(Table__._SQL2014_QLTS17_DW_DimDate[[#This Row],[Ngay]])),11,1)</f>
        <v>44866</v>
      </c>
      <c r="V4987" s="2">
        <f>DATE(YEAR(Table__._SQL2014_QLTS17_DW_DimDate[[#This Row],[NgayBatDauMuaVu]])+1, 10,31)</f>
        <v>45230</v>
      </c>
      <c r="W4987" s="3">
        <f>Table__._SQL2014_QLTS17_DW_DimDate[[#This Row],[Ngay]]-Table__._SQL2014_QLTS17_DW_DimDate[[#This Row],[NgayBatDauMuaVu]]+1</f>
        <v>299</v>
      </c>
      <c r="X4987">
        <f>INT((Table__._SQL2014_QLTS17_DW_DimDate[[#This Row],[NgayMuaVu]]-1)/7)+1</f>
        <v>43</v>
      </c>
      <c r="Y4987" t="str">
        <f>"Tuần " &amp;Table__._SQL2014_QLTS17_DW_DimDate[[#This Row],[TuanMuaVu]] &amp; " năm " &amp;Table__._SQL2014_QLTS17_DW_DimDate[[#This Row],[NamMuaVuStr]]</f>
        <v>Tuần 43 năm 2022-2023</v>
      </c>
      <c r="Z4987">
        <f>YEAR(Table__._SQL2014_QLTS17_DW_DimDate[[#This Row],[NgayBatDauMuaVu]])</f>
        <v>2022</v>
      </c>
      <c r="AA4987" t="str">
        <f>YEAR(Table__._SQL2014_QLTS17_DW_DimDate[[#This Row],[NgayBatDauMuaVu]]) &amp;"-"&amp;YEAR(Table__._SQL2014_QLTS17_DW_DimDate[[#This Row],[NgayKetThucMuaVu]])</f>
        <v>2022-2023</v>
      </c>
      <c r="AB4987">
        <f>YEAR(Table__._SQL2014_QLTS17_DW_DimDate[[#This Row],[NgayBatDauMuaVu]])</f>
        <v>2022</v>
      </c>
      <c r="AC4987">
        <f>YEAR(Table__._SQL2014_QLTS17_DW_DimDate[[#This Row],[NgayKetThucMuaVu]])</f>
        <v>2023</v>
      </c>
    </row>
    <row r="4988" spans="1:29">
      <c r="A4988">
        <v>20230827</v>
      </c>
      <c r="B4988" s="1">
        <v>45165</v>
      </c>
      <c r="C4988" t="s">
        <v>36</v>
      </c>
      <c r="D4988" t="s">
        <v>893</v>
      </c>
      <c r="E4988" t="s">
        <v>1</v>
      </c>
      <c r="F4988" t="s">
        <v>261</v>
      </c>
      <c r="G4988" t="s">
        <v>3</v>
      </c>
      <c r="H4988" t="s">
        <v>46</v>
      </c>
      <c r="I4988" t="s">
        <v>18</v>
      </c>
      <c r="J4988" t="s">
        <v>905</v>
      </c>
      <c r="K4988" t="s">
        <v>13</v>
      </c>
      <c r="L4988" t="s">
        <v>16</v>
      </c>
      <c r="M4988" t="s">
        <v>912</v>
      </c>
      <c r="N4988" t="s">
        <v>692</v>
      </c>
      <c r="O4988" t="s">
        <v>709</v>
      </c>
      <c r="P4988" t="s">
        <v>710</v>
      </c>
      <c r="Q4988" t="s">
        <v>706</v>
      </c>
      <c r="R4988" t="s">
        <v>708</v>
      </c>
      <c r="S4988" t="s">
        <v>693</v>
      </c>
      <c r="T4988" t="s">
        <v>696</v>
      </c>
      <c r="U4988" s="2">
        <f>DATE(IF(MONTH(Table__._SQL2014_QLTS17_DW_DimDate[[#This Row],[Ngay]])&lt;11,YEAR(Table__._SQL2014_QLTS17_DW_DimDate[[#This Row],[Ngay]])-1, YEAR(Table__._SQL2014_QLTS17_DW_DimDate[[#This Row],[Ngay]])),11,1)</f>
        <v>44866</v>
      </c>
      <c r="V4988" s="2">
        <f>DATE(YEAR(Table__._SQL2014_QLTS17_DW_DimDate[[#This Row],[NgayBatDauMuaVu]])+1, 10,31)</f>
        <v>45230</v>
      </c>
      <c r="W4988" s="3">
        <f>Table__._SQL2014_QLTS17_DW_DimDate[[#This Row],[Ngay]]-Table__._SQL2014_QLTS17_DW_DimDate[[#This Row],[NgayBatDauMuaVu]]+1</f>
        <v>300</v>
      </c>
      <c r="X4988">
        <f>INT((Table__._SQL2014_QLTS17_DW_DimDate[[#This Row],[NgayMuaVu]]-1)/7)+1</f>
        <v>43</v>
      </c>
      <c r="Y4988" t="str">
        <f>"Tuần " &amp;Table__._SQL2014_QLTS17_DW_DimDate[[#This Row],[TuanMuaVu]] &amp; " năm " &amp;Table__._SQL2014_QLTS17_DW_DimDate[[#This Row],[NamMuaVuStr]]</f>
        <v>Tuần 43 năm 2022-2023</v>
      </c>
      <c r="Z4988">
        <f>YEAR(Table__._SQL2014_QLTS17_DW_DimDate[[#This Row],[NgayBatDauMuaVu]])</f>
        <v>2022</v>
      </c>
      <c r="AA4988" t="str">
        <f>YEAR(Table__._SQL2014_QLTS17_DW_DimDate[[#This Row],[NgayBatDauMuaVu]]) &amp;"-"&amp;YEAR(Table__._SQL2014_QLTS17_DW_DimDate[[#This Row],[NgayKetThucMuaVu]])</f>
        <v>2022-2023</v>
      </c>
      <c r="AB4988">
        <f>YEAR(Table__._SQL2014_QLTS17_DW_DimDate[[#This Row],[NgayBatDauMuaVu]])</f>
        <v>2022</v>
      </c>
      <c r="AC4988">
        <f>YEAR(Table__._SQL2014_QLTS17_DW_DimDate[[#This Row],[NgayKetThucMuaVu]])</f>
        <v>2023</v>
      </c>
    </row>
    <row r="4989" spans="1:29">
      <c r="A4989">
        <v>20230828</v>
      </c>
      <c r="B4989" s="1">
        <v>45166</v>
      </c>
      <c r="C4989" t="s">
        <v>37</v>
      </c>
      <c r="D4989" t="s">
        <v>894</v>
      </c>
      <c r="E4989" t="s">
        <v>13</v>
      </c>
      <c r="F4989" t="s">
        <v>262</v>
      </c>
      <c r="G4989" t="s">
        <v>3</v>
      </c>
      <c r="H4989" t="s">
        <v>46</v>
      </c>
      <c r="I4989" t="s">
        <v>18</v>
      </c>
      <c r="J4989" t="s">
        <v>905</v>
      </c>
      <c r="K4989" t="s">
        <v>13</v>
      </c>
      <c r="L4989" t="s">
        <v>16</v>
      </c>
      <c r="M4989" t="s">
        <v>912</v>
      </c>
      <c r="N4989" t="s">
        <v>692</v>
      </c>
      <c r="O4989" t="s">
        <v>709</v>
      </c>
      <c r="P4989" t="s">
        <v>710</v>
      </c>
      <c r="Q4989" t="s">
        <v>706</v>
      </c>
      <c r="R4989" t="s">
        <v>708</v>
      </c>
      <c r="S4989" t="s">
        <v>693</v>
      </c>
      <c r="T4989" t="s">
        <v>696</v>
      </c>
      <c r="U4989" s="2">
        <f>DATE(IF(MONTH(Table__._SQL2014_QLTS17_DW_DimDate[[#This Row],[Ngay]])&lt;11,YEAR(Table__._SQL2014_QLTS17_DW_DimDate[[#This Row],[Ngay]])-1, YEAR(Table__._SQL2014_QLTS17_DW_DimDate[[#This Row],[Ngay]])),11,1)</f>
        <v>44866</v>
      </c>
      <c r="V4989" s="2">
        <f>DATE(YEAR(Table__._SQL2014_QLTS17_DW_DimDate[[#This Row],[NgayBatDauMuaVu]])+1, 10,31)</f>
        <v>45230</v>
      </c>
      <c r="W4989" s="3">
        <f>Table__._SQL2014_QLTS17_DW_DimDate[[#This Row],[Ngay]]-Table__._SQL2014_QLTS17_DW_DimDate[[#This Row],[NgayBatDauMuaVu]]+1</f>
        <v>301</v>
      </c>
      <c r="X4989">
        <f>INT((Table__._SQL2014_QLTS17_DW_DimDate[[#This Row],[NgayMuaVu]]-1)/7)+1</f>
        <v>43</v>
      </c>
      <c r="Y4989" t="str">
        <f>"Tuần " &amp;Table__._SQL2014_QLTS17_DW_DimDate[[#This Row],[TuanMuaVu]] &amp; " năm " &amp;Table__._SQL2014_QLTS17_DW_DimDate[[#This Row],[NamMuaVuStr]]</f>
        <v>Tuần 43 năm 2022-2023</v>
      </c>
      <c r="Z4989">
        <f>YEAR(Table__._SQL2014_QLTS17_DW_DimDate[[#This Row],[NgayBatDauMuaVu]])</f>
        <v>2022</v>
      </c>
      <c r="AA4989" t="str">
        <f>YEAR(Table__._SQL2014_QLTS17_DW_DimDate[[#This Row],[NgayBatDauMuaVu]]) &amp;"-"&amp;YEAR(Table__._SQL2014_QLTS17_DW_DimDate[[#This Row],[NgayKetThucMuaVu]])</f>
        <v>2022-2023</v>
      </c>
      <c r="AB4989">
        <f>YEAR(Table__._SQL2014_QLTS17_DW_DimDate[[#This Row],[NgayBatDauMuaVu]])</f>
        <v>2022</v>
      </c>
      <c r="AC4989">
        <f>YEAR(Table__._SQL2014_QLTS17_DW_DimDate[[#This Row],[NgayKetThucMuaVu]])</f>
        <v>2023</v>
      </c>
    </row>
    <row r="4990" spans="1:29">
      <c r="A4990">
        <v>20230829</v>
      </c>
      <c r="B4990" s="1">
        <v>45167</v>
      </c>
      <c r="C4990" t="s">
        <v>38</v>
      </c>
      <c r="D4990" t="s">
        <v>895</v>
      </c>
      <c r="E4990" t="s">
        <v>16</v>
      </c>
      <c r="F4990" t="s">
        <v>263</v>
      </c>
      <c r="G4990" t="s">
        <v>3</v>
      </c>
      <c r="H4990" t="s">
        <v>46</v>
      </c>
      <c r="I4990" t="s">
        <v>18</v>
      </c>
      <c r="J4990" t="s">
        <v>905</v>
      </c>
      <c r="K4990" t="s">
        <v>13</v>
      </c>
      <c r="L4990" t="s">
        <v>16</v>
      </c>
      <c r="M4990" t="s">
        <v>912</v>
      </c>
      <c r="N4990" t="s">
        <v>692</v>
      </c>
      <c r="O4990" t="s">
        <v>709</v>
      </c>
      <c r="P4990" t="s">
        <v>710</v>
      </c>
      <c r="Q4990" t="s">
        <v>706</v>
      </c>
      <c r="R4990" t="s">
        <v>708</v>
      </c>
      <c r="S4990" t="s">
        <v>693</v>
      </c>
      <c r="T4990" t="s">
        <v>696</v>
      </c>
      <c r="U4990" s="2">
        <f>DATE(IF(MONTH(Table__._SQL2014_QLTS17_DW_DimDate[[#This Row],[Ngay]])&lt;11,YEAR(Table__._SQL2014_QLTS17_DW_DimDate[[#This Row],[Ngay]])-1, YEAR(Table__._SQL2014_QLTS17_DW_DimDate[[#This Row],[Ngay]])),11,1)</f>
        <v>44866</v>
      </c>
      <c r="V4990" s="2">
        <f>DATE(YEAR(Table__._SQL2014_QLTS17_DW_DimDate[[#This Row],[NgayBatDauMuaVu]])+1, 10,31)</f>
        <v>45230</v>
      </c>
      <c r="W4990" s="3">
        <f>Table__._SQL2014_QLTS17_DW_DimDate[[#This Row],[Ngay]]-Table__._SQL2014_QLTS17_DW_DimDate[[#This Row],[NgayBatDauMuaVu]]+1</f>
        <v>302</v>
      </c>
      <c r="X4990">
        <f>INT((Table__._SQL2014_QLTS17_DW_DimDate[[#This Row],[NgayMuaVu]]-1)/7)+1</f>
        <v>44</v>
      </c>
      <c r="Y4990" t="str">
        <f>"Tuần " &amp;Table__._SQL2014_QLTS17_DW_DimDate[[#This Row],[TuanMuaVu]] &amp; " năm " &amp;Table__._SQL2014_QLTS17_DW_DimDate[[#This Row],[NamMuaVuStr]]</f>
        <v>Tuần 44 năm 2022-2023</v>
      </c>
      <c r="Z4990">
        <f>YEAR(Table__._SQL2014_QLTS17_DW_DimDate[[#This Row],[NgayBatDauMuaVu]])</f>
        <v>2022</v>
      </c>
      <c r="AA4990" t="str">
        <f>YEAR(Table__._SQL2014_QLTS17_DW_DimDate[[#This Row],[NgayBatDauMuaVu]]) &amp;"-"&amp;YEAR(Table__._SQL2014_QLTS17_DW_DimDate[[#This Row],[NgayKetThucMuaVu]])</f>
        <v>2022-2023</v>
      </c>
      <c r="AB4990">
        <f>YEAR(Table__._SQL2014_QLTS17_DW_DimDate[[#This Row],[NgayBatDauMuaVu]])</f>
        <v>2022</v>
      </c>
      <c r="AC4990">
        <f>YEAR(Table__._SQL2014_QLTS17_DW_DimDate[[#This Row],[NgayKetThucMuaVu]])</f>
        <v>2023</v>
      </c>
    </row>
    <row r="4991" spans="1:29">
      <c r="A4991">
        <v>20230830</v>
      </c>
      <c r="B4991" s="1">
        <v>45168</v>
      </c>
      <c r="C4991" t="s">
        <v>39</v>
      </c>
      <c r="D4991" t="s">
        <v>896</v>
      </c>
      <c r="E4991" t="s">
        <v>12</v>
      </c>
      <c r="F4991" t="s">
        <v>264</v>
      </c>
      <c r="G4991" t="s">
        <v>3</v>
      </c>
      <c r="H4991" t="s">
        <v>46</v>
      </c>
      <c r="I4991" t="s">
        <v>18</v>
      </c>
      <c r="J4991" t="s">
        <v>905</v>
      </c>
      <c r="K4991" t="s">
        <v>13</v>
      </c>
      <c r="L4991" t="s">
        <v>16</v>
      </c>
      <c r="M4991" t="s">
        <v>912</v>
      </c>
      <c r="N4991" t="s">
        <v>692</v>
      </c>
      <c r="O4991" t="s">
        <v>709</v>
      </c>
      <c r="P4991" t="s">
        <v>710</v>
      </c>
      <c r="Q4991" t="s">
        <v>706</v>
      </c>
      <c r="R4991" t="s">
        <v>708</v>
      </c>
      <c r="S4991" t="s">
        <v>693</v>
      </c>
      <c r="T4991" t="s">
        <v>696</v>
      </c>
      <c r="U4991" s="2">
        <f>DATE(IF(MONTH(Table__._SQL2014_QLTS17_DW_DimDate[[#This Row],[Ngay]])&lt;11,YEAR(Table__._SQL2014_QLTS17_DW_DimDate[[#This Row],[Ngay]])-1, YEAR(Table__._SQL2014_QLTS17_DW_DimDate[[#This Row],[Ngay]])),11,1)</f>
        <v>44866</v>
      </c>
      <c r="V4991" s="2">
        <f>DATE(YEAR(Table__._SQL2014_QLTS17_DW_DimDate[[#This Row],[NgayBatDauMuaVu]])+1, 10,31)</f>
        <v>45230</v>
      </c>
      <c r="W4991" s="3">
        <f>Table__._SQL2014_QLTS17_DW_DimDate[[#This Row],[Ngay]]-Table__._SQL2014_QLTS17_DW_DimDate[[#This Row],[NgayBatDauMuaVu]]+1</f>
        <v>303</v>
      </c>
      <c r="X4991">
        <f>INT((Table__._SQL2014_QLTS17_DW_DimDate[[#This Row],[NgayMuaVu]]-1)/7)+1</f>
        <v>44</v>
      </c>
      <c r="Y4991" t="str">
        <f>"Tuần " &amp;Table__._SQL2014_QLTS17_DW_DimDate[[#This Row],[TuanMuaVu]] &amp; " năm " &amp;Table__._SQL2014_QLTS17_DW_DimDate[[#This Row],[NamMuaVuStr]]</f>
        <v>Tuần 44 năm 2022-2023</v>
      </c>
      <c r="Z4991">
        <f>YEAR(Table__._SQL2014_QLTS17_DW_DimDate[[#This Row],[NgayBatDauMuaVu]])</f>
        <v>2022</v>
      </c>
      <c r="AA4991" t="str">
        <f>YEAR(Table__._SQL2014_QLTS17_DW_DimDate[[#This Row],[NgayBatDauMuaVu]]) &amp;"-"&amp;YEAR(Table__._SQL2014_QLTS17_DW_DimDate[[#This Row],[NgayKetThucMuaVu]])</f>
        <v>2022-2023</v>
      </c>
      <c r="AB4991">
        <f>YEAR(Table__._SQL2014_QLTS17_DW_DimDate[[#This Row],[NgayBatDauMuaVu]])</f>
        <v>2022</v>
      </c>
      <c r="AC4991">
        <f>YEAR(Table__._SQL2014_QLTS17_DW_DimDate[[#This Row],[NgayKetThucMuaVu]])</f>
        <v>2023</v>
      </c>
    </row>
    <row r="4992" spans="1:29">
      <c r="A4992">
        <v>20230831</v>
      </c>
      <c r="B4992" s="1">
        <v>45169</v>
      </c>
      <c r="C4992" t="s">
        <v>40</v>
      </c>
      <c r="D4992" t="s">
        <v>897</v>
      </c>
      <c r="E4992" t="s">
        <v>3</v>
      </c>
      <c r="F4992" t="s">
        <v>265</v>
      </c>
      <c r="G4992" t="s">
        <v>3</v>
      </c>
      <c r="H4992" t="s">
        <v>46</v>
      </c>
      <c r="I4992" t="s">
        <v>18</v>
      </c>
      <c r="J4992" t="s">
        <v>905</v>
      </c>
      <c r="K4992" t="s">
        <v>13</v>
      </c>
      <c r="L4992" t="s">
        <v>16</v>
      </c>
      <c r="M4992" t="s">
        <v>912</v>
      </c>
      <c r="N4992" t="s">
        <v>692</v>
      </c>
      <c r="O4992" t="s">
        <v>709</v>
      </c>
      <c r="P4992" t="s">
        <v>710</v>
      </c>
      <c r="Q4992" t="s">
        <v>706</v>
      </c>
      <c r="R4992" t="s">
        <v>708</v>
      </c>
      <c r="S4992" t="s">
        <v>693</v>
      </c>
      <c r="T4992" t="s">
        <v>696</v>
      </c>
      <c r="U4992" s="2">
        <f>DATE(IF(MONTH(Table__._SQL2014_QLTS17_DW_DimDate[[#This Row],[Ngay]])&lt;11,YEAR(Table__._SQL2014_QLTS17_DW_DimDate[[#This Row],[Ngay]])-1, YEAR(Table__._SQL2014_QLTS17_DW_DimDate[[#This Row],[Ngay]])),11,1)</f>
        <v>44866</v>
      </c>
      <c r="V4992" s="2">
        <f>DATE(YEAR(Table__._SQL2014_QLTS17_DW_DimDate[[#This Row],[NgayBatDauMuaVu]])+1, 10,31)</f>
        <v>45230</v>
      </c>
      <c r="W4992" s="3">
        <f>Table__._SQL2014_QLTS17_DW_DimDate[[#This Row],[Ngay]]-Table__._SQL2014_QLTS17_DW_DimDate[[#This Row],[NgayBatDauMuaVu]]+1</f>
        <v>304</v>
      </c>
      <c r="X4992">
        <f>INT((Table__._SQL2014_QLTS17_DW_DimDate[[#This Row],[NgayMuaVu]]-1)/7)+1</f>
        <v>44</v>
      </c>
      <c r="Y4992" t="str">
        <f>"Tuần " &amp;Table__._SQL2014_QLTS17_DW_DimDate[[#This Row],[TuanMuaVu]] &amp; " năm " &amp;Table__._SQL2014_QLTS17_DW_DimDate[[#This Row],[NamMuaVuStr]]</f>
        <v>Tuần 44 năm 2022-2023</v>
      </c>
      <c r="Z4992">
        <f>YEAR(Table__._SQL2014_QLTS17_DW_DimDate[[#This Row],[NgayBatDauMuaVu]])</f>
        <v>2022</v>
      </c>
      <c r="AA4992" t="str">
        <f>YEAR(Table__._SQL2014_QLTS17_DW_DimDate[[#This Row],[NgayBatDauMuaVu]]) &amp;"-"&amp;YEAR(Table__._SQL2014_QLTS17_DW_DimDate[[#This Row],[NgayKetThucMuaVu]])</f>
        <v>2022-2023</v>
      </c>
      <c r="AB4992">
        <f>YEAR(Table__._SQL2014_QLTS17_DW_DimDate[[#This Row],[NgayBatDauMuaVu]])</f>
        <v>2022</v>
      </c>
      <c r="AC4992">
        <f>YEAR(Table__._SQL2014_QLTS17_DW_DimDate[[#This Row],[NgayKetThucMuaVu]])</f>
        <v>2023</v>
      </c>
    </row>
    <row r="4993" spans="1:29">
      <c r="A4993">
        <v>20230901</v>
      </c>
      <c r="B4993" s="1">
        <v>45170</v>
      </c>
      <c r="C4993" t="s">
        <v>1</v>
      </c>
      <c r="D4993" t="s">
        <v>891</v>
      </c>
      <c r="E4993" t="s">
        <v>2</v>
      </c>
      <c r="F4993" t="s">
        <v>266</v>
      </c>
      <c r="G4993" t="s">
        <v>1</v>
      </c>
      <c r="H4993" t="s">
        <v>46</v>
      </c>
      <c r="I4993" t="s">
        <v>19</v>
      </c>
      <c r="J4993" t="s">
        <v>906</v>
      </c>
      <c r="K4993" t="s">
        <v>16</v>
      </c>
      <c r="L4993" t="s">
        <v>16</v>
      </c>
      <c r="M4993" t="s">
        <v>912</v>
      </c>
      <c r="N4993" t="s">
        <v>692</v>
      </c>
      <c r="O4993" t="s">
        <v>711</v>
      </c>
      <c r="P4993" t="s">
        <v>708</v>
      </c>
      <c r="Q4993" t="s">
        <v>706</v>
      </c>
      <c r="R4993" t="s">
        <v>708</v>
      </c>
      <c r="S4993" t="s">
        <v>693</v>
      </c>
      <c r="T4993" t="s">
        <v>696</v>
      </c>
      <c r="U4993" s="2">
        <f>DATE(IF(MONTH(Table__._SQL2014_QLTS17_DW_DimDate[[#This Row],[Ngay]])&lt;11,YEAR(Table__._SQL2014_QLTS17_DW_DimDate[[#This Row],[Ngay]])-1, YEAR(Table__._SQL2014_QLTS17_DW_DimDate[[#This Row],[Ngay]])),11,1)</f>
        <v>44866</v>
      </c>
      <c r="V4993" s="2">
        <f>DATE(YEAR(Table__._SQL2014_QLTS17_DW_DimDate[[#This Row],[NgayBatDauMuaVu]])+1, 10,31)</f>
        <v>45230</v>
      </c>
      <c r="W4993" s="3">
        <f>Table__._SQL2014_QLTS17_DW_DimDate[[#This Row],[Ngay]]-Table__._SQL2014_QLTS17_DW_DimDate[[#This Row],[NgayBatDauMuaVu]]+1</f>
        <v>305</v>
      </c>
      <c r="X4993">
        <f>INT((Table__._SQL2014_QLTS17_DW_DimDate[[#This Row],[NgayMuaVu]]-1)/7)+1</f>
        <v>44</v>
      </c>
      <c r="Y4993" t="str">
        <f>"Tuần " &amp;Table__._SQL2014_QLTS17_DW_DimDate[[#This Row],[TuanMuaVu]] &amp; " năm " &amp;Table__._SQL2014_QLTS17_DW_DimDate[[#This Row],[NamMuaVuStr]]</f>
        <v>Tuần 44 năm 2022-2023</v>
      </c>
      <c r="Z4993">
        <f>YEAR(Table__._SQL2014_QLTS17_DW_DimDate[[#This Row],[NgayBatDauMuaVu]])</f>
        <v>2022</v>
      </c>
      <c r="AA4993" t="str">
        <f>YEAR(Table__._SQL2014_QLTS17_DW_DimDate[[#This Row],[NgayBatDauMuaVu]]) &amp;"-"&amp;YEAR(Table__._SQL2014_QLTS17_DW_DimDate[[#This Row],[NgayKetThucMuaVu]])</f>
        <v>2022-2023</v>
      </c>
      <c r="AB4993">
        <f>YEAR(Table__._SQL2014_QLTS17_DW_DimDate[[#This Row],[NgayBatDauMuaVu]])</f>
        <v>2022</v>
      </c>
      <c r="AC4993">
        <f>YEAR(Table__._SQL2014_QLTS17_DW_DimDate[[#This Row],[NgayKetThucMuaVu]])</f>
        <v>2023</v>
      </c>
    </row>
    <row r="4994" spans="1:29">
      <c r="A4994">
        <v>20230902</v>
      </c>
      <c r="B4994" s="1">
        <v>45171</v>
      </c>
      <c r="C4994" t="s">
        <v>13</v>
      </c>
      <c r="D4994" t="s">
        <v>892</v>
      </c>
      <c r="E4994" t="s">
        <v>14</v>
      </c>
      <c r="F4994" t="s">
        <v>268</v>
      </c>
      <c r="G4994" t="s">
        <v>1</v>
      </c>
      <c r="H4994" t="s">
        <v>46</v>
      </c>
      <c r="I4994" t="s">
        <v>19</v>
      </c>
      <c r="J4994" t="s">
        <v>906</v>
      </c>
      <c r="K4994" t="s">
        <v>16</v>
      </c>
      <c r="L4994" t="s">
        <v>16</v>
      </c>
      <c r="M4994" t="s">
        <v>912</v>
      </c>
      <c r="N4994" t="s">
        <v>692</v>
      </c>
      <c r="O4994" t="s">
        <v>711</v>
      </c>
      <c r="P4994" t="s">
        <v>708</v>
      </c>
      <c r="Q4994" t="s">
        <v>706</v>
      </c>
      <c r="R4994" t="s">
        <v>708</v>
      </c>
      <c r="S4994" t="s">
        <v>693</v>
      </c>
      <c r="T4994" t="s">
        <v>696</v>
      </c>
      <c r="U4994" s="2">
        <f>DATE(IF(MONTH(Table__._SQL2014_QLTS17_DW_DimDate[[#This Row],[Ngay]])&lt;11,YEAR(Table__._SQL2014_QLTS17_DW_DimDate[[#This Row],[Ngay]])-1, YEAR(Table__._SQL2014_QLTS17_DW_DimDate[[#This Row],[Ngay]])),11,1)</f>
        <v>44866</v>
      </c>
      <c r="V4994" s="2">
        <f>DATE(YEAR(Table__._SQL2014_QLTS17_DW_DimDate[[#This Row],[NgayBatDauMuaVu]])+1, 10,31)</f>
        <v>45230</v>
      </c>
      <c r="W4994" s="3">
        <f>Table__._SQL2014_QLTS17_DW_DimDate[[#This Row],[Ngay]]-Table__._SQL2014_QLTS17_DW_DimDate[[#This Row],[NgayBatDauMuaVu]]+1</f>
        <v>306</v>
      </c>
      <c r="X4994">
        <f>INT((Table__._SQL2014_QLTS17_DW_DimDate[[#This Row],[NgayMuaVu]]-1)/7)+1</f>
        <v>44</v>
      </c>
      <c r="Y4994" t="str">
        <f>"Tuần " &amp;Table__._SQL2014_QLTS17_DW_DimDate[[#This Row],[TuanMuaVu]] &amp; " năm " &amp;Table__._SQL2014_QLTS17_DW_DimDate[[#This Row],[NamMuaVuStr]]</f>
        <v>Tuần 44 năm 2022-2023</v>
      </c>
      <c r="Z4994">
        <f>YEAR(Table__._SQL2014_QLTS17_DW_DimDate[[#This Row],[NgayBatDauMuaVu]])</f>
        <v>2022</v>
      </c>
      <c r="AA4994" t="str">
        <f>YEAR(Table__._SQL2014_QLTS17_DW_DimDate[[#This Row],[NgayBatDauMuaVu]]) &amp;"-"&amp;YEAR(Table__._SQL2014_QLTS17_DW_DimDate[[#This Row],[NgayKetThucMuaVu]])</f>
        <v>2022-2023</v>
      </c>
      <c r="AB4994">
        <f>YEAR(Table__._SQL2014_QLTS17_DW_DimDate[[#This Row],[NgayBatDauMuaVu]])</f>
        <v>2022</v>
      </c>
      <c r="AC4994">
        <f>YEAR(Table__._SQL2014_QLTS17_DW_DimDate[[#This Row],[NgayKetThucMuaVu]])</f>
        <v>2023</v>
      </c>
    </row>
    <row r="4995" spans="1:29">
      <c r="A4995">
        <v>20230903</v>
      </c>
      <c r="B4995" s="1">
        <v>45172</v>
      </c>
      <c r="C4995" t="s">
        <v>16</v>
      </c>
      <c r="D4995" t="s">
        <v>893</v>
      </c>
      <c r="E4995" t="s">
        <v>1</v>
      </c>
      <c r="F4995" t="s">
        <v>269</v>
      </c>
      <c r="G4995" t="s">
        <v>13</v>
      </c>
      <c r="H4995" t="s">
        <v>47</v>
      </c>
      <c r="I4995" t="s">
        <v>19</v>
      </c>
      <c r="J4995" t="s">
        <v>906</v>
      </c>
      <c r="K4995" t="s">
        <v>16</v>
      </c>
      <c r="L4995" t="s">
        <v>16</v>
      </c>
      <c r="M4995" t="s">
        <v>912</v>
      </c>
      <c r="N4995" t="s">
        <v>692</v>
      </c>
      <c r="O4995" t="s">
        <v>711</v>
      </c>
      <c r="P4995" t="s">
        <v>708</v>
      </c>
      <c r="Q4995" t="s">
        <v>706</v>
      </c>
      <c r="R4995" t="s">
        <v>708</v>
      </c>
      <c r="S4995" t="s">
        <v>693</v>
      </c>
      <c r="T4995" t="s">
        <v>696</v>
      </c>
      <c r="U4995" s="2">
        <f>DATE(IF(MONTH(Table__._SQL2014_QLTS17_DW_DimDate[[#This Row],[Ngay]])&lt;11,YEAR(Table__._SQL2014_QLTS17_DW_DimDate[[#This Row],[Ngay]])-1, YEAR(Table__._SQL2014_QLTS17_DW_DimDate[[#This Row],[Ngay]])),11,1)</f>
        <v>44866</v>
      </c>
      <c r="V4995" s="2">
        <f>DATE(YEAR(Table__._SQL2014_QLTS17_DW_DimDate[[#This Row],[NgayBatDauMuaVu]])+1, 10,31)</f>
        <v>45230</v>
      </c>
      <c r="W4995" s="3">
        <f>Table__._SQL2014_QLTS17_DW_DimDate[[#This Row],[Ngay]]-Table__._SQL2014_QLTS17_DW_DimDate[[#This Row],[NgayBatDauMuaVu]]+1</f>
        <v>307</v>
      </c>
      <c r="X4995">
        <f>INT((Table__._SQL2014_QLTS17_DW_DimDate[[#This Row],[NgayMuaVu]]-1)/7)+1</f>
        <v>44</v>
      </c>
      <c r="Y4995" t="str">
        <f>"Tuần " &amp;Table__._SQL2014_QLTS17_DW_DimDate[[#This Row],[TuanMuaVu]] &amp; " năm " &amp;Table__._SQL2014_QLTS17_DW_DimDate[[#This Row],[NamMuaVuStr]]</f>
        <v>Tuần 44 năm 2022-2023</v>
      </c>
      <c r="Z4995">
        <f>YEAR(Table__._SQL2014_QLTS17_DW_DimDate[[#This Row],[NgayBatDauMuaVu]])</f>
        <v>2022</v>
      </c>
      <c r="AA4995" t="str">
        <f>YEAR(Table__._SQL2014_QLTS17_DW_DimDate[[#This Row],[NgayBatDauMuaVu]]) &amp;"-"&amp;YEAR(Table__._SQL2014_QLTS17_DW_DimDate[[#This Row],[NgayKetThucMuaVu]])</f>
        <v>2022-2023</v>
      </c>
      <c r="AB4995">
        <f>YEAR(Table__._SQL2014_QLTS17_DW_DimDate[[#This Row],[NgayBatDauMuaVu]])</f>
        <v>2022</v>
      </c>
      <c r="AC4995">
        <f>YEAR(Table__._SQL2014_QLTS17_DW_DimDate[[#This Row],[NgayKetThucMuaVu]])</f>
        <v>2023</v>
      </c>
    </row>
    <row r="4996" spans="1:29">
      <c r="A4996">
        <v>20230904</v>
      </c>
      <c r="B4996" s="1">
        <v>45173</v>
      </c>
      <c r="C4996" t="s">
        <v>12</v>
      </c>
      <c r="D4996" t="s">
        <v>894</v>
      </c>
      <c r="E4996" t="s">
        <v>13</v>
      </c>
      <c r="F4996" t="s">
        <v>270</v>
      </c>
      <c r="G4996" t="s">
        <v>13</v>
      </c>
      <c r="H4996" t="s">
        <v>47</v>
      </c>
      <c r="I4996" t="s">
        <v>19</v>
      </c>
      <c r="J4996" t="s">
        <v>906</v>
      </c>
      <c r="K4996" t="s">
        <v>16</v>
      </c>
      <c r="L4996" t="s">
        <v>16</v>
      </c>
      <c r="M4996" t="s">
        <v>912</v>
      </c>
      <c r="N4996" t="s">
        <v>692</v>
      </c>
      <c r="O4996" t="s">
        <v>711</v>
      </c>
      <c r="P4996" t="s">
        <v>708</v>
      </c>
      <c r="Q4996" t="s">
        <v>706</v>
      </c>
      <c r="R4996" t="s">
        <v>708</v>
      </c>
      <c r="S4996" t="s">
        <v>693</v>
      </c>
      <c r="T4996" t="s">
        <v>696</v>
      </c>
      <c r="U4996" s="2">
        <f>DATE(IF(MONTH(Table__._SQL2014_QLTS17_DW_DimDate[[#This Row],[Ngay]])&lt;11,YEAR(Table__._SQL2014_QLTS17_DW_DimDate[[#This Row],[Ngay]])-1, YEAR(Table__._SQL2014_QLTS17_DW_DimDate[[#This Row],[Ngay]])),11,1)</f>
        <v>44866</v>
      </c>
      <c r="V4996" s="2">
        <f>DATE(YEAR(Table__._SQL2014_QLTS17_DW_DimDate[[#This Row],[NgayBatDauMuaVu]])+1, 10,31)</f>
        <v>45230</v>
      </c>
      <c r="W4996" s="3">
        <f>Table__._SQL2014_QLTS17_DW_DimDate[[#This Row],[Ngay]]-Table__._SQL2014_QLTS17_DW_DimDate[[#This Row],[NgayBatDauMuaVu]]+1</f>
        <v>308</v>
      </c>
      <c r="X4996">
        <f>INT((Table__._SQL2014_QLTS17_DW_DimDate[[#This Row],[NgayMuaVu]]-1)/7)+1</f>
        <v>44</v>
      </c>
      <c r="Y4996" t="str">
        <f>"Tuần " &amp;Table__._SQL2014_QLTS17_DW_DimDate[[#This Row],[TuanMuaVu]] &amp; " năm " &amp;Table__._SQL2014_QLTS17_DW_DimDate[[#This Row],[NamMuaVuStr]]</f>
        <v>Tuần 44 năm 2022-2023</v>
      </c>
      <c r="Z4996">
        <f>YEAR(Table__._SQL2014_QLTS17_DW_DimDate[[#This Row],[NgayBatDauMuaVu]])</f>
        <v>2022</v>
      </c>
      <c r="AA4996" t="str">
        <f>YEAR(Table__._SQL2014_QLTS17_DW_DimDate[[#This Row],[NgayBatDauMuaVu]]) &amp;"-"&amp;YEAR(Table__._SQL2014_QLTS17_DW_DimDate[[#This Row],[NgayKetThucMuaVu]])</f>
        <v>2022-2023</v>
      </c>
      <c r="AB4996">
        <f>YEAR(Table__._SQL2014_QLTS17_DW_DimDate[[#This Row],[NgayBatDauMuaVu]])</f>
        <v>2022</v>
      </c>
      <c r="AC4996">
        <f>YEAR(Table__._SQL2014_QLTS17_DW_DimDate[[#This Row],[NgayKetThucMuaVu]])</f>
        <v>2023</v>
      </c>
    </row>
    <row r="4997" spans="1:29">
      <c r="A4997">
        <v>20230905</v>
      </c>
      <c r="B4997" s="1">
        <v>45174</v>
      </c>
      <c r="C4997" t="s">
        <v>3</v>
      </c>
      <c r="D4997" t="s">
        <v>895</v>
      </c>
      <c r="E4997" t="s">
        <v>16</v>
      </c>
      <c r="F4997" t="s">
        <v>271</v>
      </c>
      <c r="G4997" t="s">
        <v>13</v>
      </c>
      <c r="H4997" t="s">
        <v>47</v>
      </c>
      <c r="I4997" t="s">
        <v>19</v>
      </c>
      <c r="J4997" t="s">
        <v>906</v>
      </c>
      <c r="K4997" t="s">
        <v>16</v>
      </c>
      <c r="L4997" t="s">
        <v>16</v>
      </c>
      <c r="M4997" t="s">
        <v>912</v>
      </c>
      <c r="N4997" t="s">
        <v>692</v>
      </c>
      <c r="O4997" t="s">
        <v>711</v>
      </c>
      <c r="P4997" t="s">
        <v>708</v>
      </c>
      <c r="Q4997" t="s">
        <v>706</v>
      </c>
      <c r="R4997" t="s">
        <v>708</v>
      </c>
      <c r="S4997" t="s">
        <v>693</v>
      </c>
      <c r="T4997" t="s">
        <v>696</v>
      </c>
      <c r="U4997" s="2">
        <f>DATE(IF(MONTH(Table__._SQL2014_QLTS17_DW_DimDate[[#This Row],[Ngay]])&lt;11,YEAR(Table__._SQL2014_QLTS17_DW_DimDate[[#This Row],[Ngay]])-1, YEAR(Table__._SQL2014_QLTS17_DW_DimDate[[#This Row],[Ngay]])),11,1)</f>
        <v>44866</v>
      </c>
      <c r="V4997" s="2">
        <f>DATE(YEAR(Table__._SQL2014_QLTS17_DW_DimDate[[#This Row],[NgayBatDauMuaVu]])+1, 10,31)</f>
        <v>45230</v>
      </c>
      <c r="W4997" s="3">
        <f>Table__._SQL2014_QLTS17_DW_DimDate[[#This Row],[Ngay]]-Table__._SQL2014_QLTS17_DW_DimDate[[#This Row],[NgayBatDauMuaVu]]+1</f>
        <v>309</v>
      </c>
      <c r="X4997">
        <f>INT((Table__._SQL2014_QLTS17_DW_DimDate[[#This Row],[NgayMuaVu]]-1)/7)+1</f>
        <v>45</v>
      </c>
      <c r="Y4997" t="str">
        <f>"Tuần " &amp;Table__._SQL2014_QLTS17_DW_DimDate[[#This Row],[TuanMuaVu]] &amp; " năm " &amp;Table__._SQL2014_QLTS17_DW_DimDate[[#This Row],[NamMuaVuStr]]</f>
        <v>Tuần 45 năm 2022-2023</v>
      </c>
      <c r="Z4997">
        <f>YEAR(Table__._SQL2014_QLTS17_DW_DimDate[[#This Row],[NgayBatDauMuaVu]])</f>
        <v>2022</v>
      </c>
      <c r="AA4997" t="str">
        <f>YEAR(Table__._SQL2014_QLTS17_DW_DimDate[[#This Row],[NgayBatDauMuaVu]]) &amp;"-"&amp;YEAR(Table__._SQL2014_QLTS17_DW_DimDate[[#This Row],[NgayKetThucMuaVu]])</f>
        <v>2022-2023</v>
      </c>
      <c r="AB4997">
        <f>YEAR(Table__._SQL2014_QLTS17_DW_DimDate[[#This Row],[NgayBatDauMuaVu]])</f>
        <v>2022</v>
      </c>
      <c r="AC4997">
        <f>YEAR(Table__._SQL2014_QLTS17_DW_DimDate[[#This Row],[NgayKetThucMuaVu]])</f>
        <v>2023</v>
      </c>
    </row>
    <row r="4998" spans="1:29">
      <c r="A4998">
        <v>20230906</v>
      </c>
      <c r="B4998" s="1">
        <v>45175</v>
      </c>
      <c r="C4998" t="s">
        <v>2</v>
      </c>
      <c r="D4998" t="s">
        <v>896</v>
      </c>
      <c r="E4998" t="s">
        <v>12</v>
      </c>
      <c r="F4998" t="s">
        <v>272</v>
      </c>
      <c r="G4998" t="s">
        <v>13</v>
      </c>
      <c r="H4998" t="s">
        <v>47</v>
      </c>
      <c r="I4998" t="s">
        <v>19</v>
      </c>
      <c r="J4998" t="s">
        <v>906</v>
      </c>
      <c r="K4998" t="s">
        <v>16</v>
      </c>
      <c r="L4998" t="s">
        <v>16</v>
      </c>
      <c r="M4998" t="s">
        <v>912</v>
      </c>
      <c r="N4998" t="s">
        <v>692</v>
      </c>
      <c r="O4998" t="s">
        <v>711</v>
      </c>
      <c r="P4998" t="s">
        <v>708</v>
      </c>
      <c r="Q4998" t="s">
        <v>706</v>
      </c>
      <c r="R4998" t="s">
        <v>708</v>
      </c>
      <c r="S4998" t="s">
        <v>693</v>
      </c>
      <c r="T4998" t="s">
        <v>696</v>
      </c>
      <c r="U4998" s="2">
        <f>DATE(IF(MONTH(Table__._SQL2014_QLTS17_DW_DimDate[[#This Row],[Ngay]])&lt;11,YEAR(Table__._SQL2014_QLTS17_DW_DimDate[[#This Row],[Ngay]])-1, YEAR(Table__._SQL2014_QLTS17_DW_DimDate[[#This Row],[Ngay]])),11,1)</f>
        <v>44866</v>
      </c>
      <c r="V4998" s="2">
        <f>DATE(YEAR(Table__._SQL2014_QLTS17_DW_DimDate[[#This Row],[NgayBatDauMuaVu]])+1, 10,31)</f>
        <v>45230</v>
      </c>
      <c r="W4998" s="3">
        <f>Table__._SQL2014_QLTS17_DW_DimDate[[#This Row],[Ngay]]-Table__._SQL2014_QLTS17_DW_DimDate[[#This Row],[NgayBatDauMuaVu]]+1</f>
        <v>310</v>
      </c>
      <c r="X4998">
        <f>INT((Table__._SQL2014_QLTS17_DW_DimDate[[#This Row],[NgayMuaVu]]-1)/7)+1</f>
        <v>45</v>
      </c>
      <c r="Y4998" t="str">
        <f>"Tuần " &amp;Table__._SQL2014_QLTS17_DW_DimDate[[#This Row],[TuanMuaVu]] &amp; " năm " &amp;Table__._SQL2014_QLTS17_DW_DimDate[[#This Row],[NamMuaVuStr]]</f>
        <v>Tuần 45 năm 2022-2023</v>
      </c>
      <c r="Z4998">
        <f>YEAR(Table__._SQL2014_QLTS17_DW_DimDate[[#This Row],[NgayBatDauMuaVu]])</f>
        <v>2022</v>
      </c>
      <c r="AA4998" t="str">
        <f>YEAR(Table__._SQL2014_QLTS17_DW_DimDate[[#This Row],[NgayBatDauMuaVu]]) &amp;"-"&amp;YEAR(Table__._SQL2014_QLTS17_DW_DimDate[[#This Row],[NgayKetThucMuaVu]])</f>
        <v>2022-2023</v>
      </c>
      <c r="AB4998">
        <f>YEAR(Table__._SQL2014_QLTS17_DW_DimDate[[#This Row],[NgayBatDauMuaVu]])</f>
        <v>2022</v>
      </c>
      <c r="AC4998">
        <f>YEAR(Table__._SQL2014_QLTS17_DW_DimDate[[#This Row],[NgayKetThucMuaVu]])</f>
        <v>2023</v>
      </c>
    </row>
    <row r="4999" spans="1:29">
      <c r="A4999">
        <v>20230907</v>
      </c>
      <c r="B4999" s="1">
        <v>45176</v>
      </c>
      <c r="C4999" t="s">
        <v>14</v>
      </c>
      <c r="D4999" t="s">
        <v>897</v>
      </c>
      <c r="E4999" t="s">
        <v>3</v>
      </c>
      <c r="F4999" t="s">
        <v>273</v>
      </c>
      <c r="G4999" t="s">
        <v>13</v>
      </c>
      <c r="H4999" t="s">
        <v>47</v>
      </c>
      <c r="I4999" t="s">
        <v>19</v>
      </c>
      <c r="J4999" t="s">
        <v>906</v>
      </c>
      <c r="K4999" t="s">
        <v>16</v>
      </c>
      <c r="L4999" t="s">
        <v>16</v>
      </c>
      <c r="M4999" t="s">
        <v>912</v>
      </c>
      <c r="N4999" t="s">
        <v>692</v>
      </c>
      <c r="O4999" t="s">
        <v>711</v>
      </c>
      <c r="P4999" t="s">
        <v>708</v>
      </c>
      <c r="Q4999" t="s">
        <v>706</v>
      </c>
      <c r="R4999" t="s">
        <v>708</v>
      </c>
      <c r="S4999" t="s">
        <v>693</v>
      </c>
      <c r="T4999" t="s">
        <v>696</v>
      </c>
      <c r="U4999" s="2">
        <f>DATE(IF(MONTH(Table__._SQL2014_QLTS17_DW_DimDate[[#This Row],[Ngay]])&lt;11,YEAR(Table__._SQL2014_QLTS17_DW_DimDate[[#This Row],[Ngay]])-1, YEAR(Table__._SQL2014_QLTS17_DW_DimDate[[#This Row],[Ngay]])),11,1)</f>
        <v>44866</v>
      </c>
      <c r="V4999" s="2">
        <f>DATE(YEAR(Table__._SQL2014_QLTS17_DW_DimDate[[#This Row],[NgayBatDauMuaVu]])+1, 10,31)</f>
        <v>45230</v>
      </c>
      <c r="W4999" s="3">
        <f>Table__._SQL2014_QLTS17_DW_DimDate[[#This Row],[Ngay]]-Table__._SQL2014_QLTS17_DW_DimDate[[#This Row],[NgayBatDauMuaVu]]+1</f>
        <v>311</v>
      </c>
      <c r="X4999">
        <f>INT((Table__._SQL2014_QLTS17_DW_DimDate[[#This Row],[NgayMuaVu]]-1)/7)+1</f>
        <v>45</v>
      </c>
      <c r="Y4999" t="str">
        <f>"Tuần " &amp;Table__._SQL2014_QLTS17_DW_DimDate[[#This Row],[TuanMuaVu]] &amp; " năm " &amp;Table__._SQL2014_QLTS17_DW_DimDate[[#This Row],[NamMuaVuStr]]</f>
        <v>Tuần 45 năm 2022-2023</v>
      </c>
      <c r="Z4999">
        <f>YEAR(Table__._SQL2014_QLTS17_DW_DimDate[[#This Row],[NgayBatDauMuaVu]])</f>
        <v>2022</v>
      </c>
      <c r="AA4999" t="str">
        <f>YEAR(Table__._SQL2014_QLTS17_DW_DimDate[[#This Row],[NgayBatDauMuaVu]]) &amp;"-"&amp;YEAR(Table__._SQL2014_QLTS17_DW_DimDate[[#This Row],[NgayKetThucMuaVu]])</f>
        <v>2022-2023</v>
      </c>
      <c r="AB4999">
        <f>YEAR(Table__._SQL2014_QLTS17_DW_DimDate[[#This Row],[NgayBatDauMuaVu]])</f>
        <v>2022</v>
      </c>
      <c r="AC4999">
        <f>YEAR(Table__._SQL2014_QLTS17_DW_DimDate[[#This Row],[NgayKetThucMuaVu]])</f>
        <v>2023</v>
      </c>
    </row>
    <row r="5000" spans="1:29">
      <c r="A5000">
        <v>20230908</v>
      </c>
      <c r="B5000" s="1">
        <v>45177</v>
      </c>
      <c r="C5000" t="s">
        <v>18</v>
      </c>
      <c r="D5000" t="s">
        <v>891</v>
      </c>
      <c r="E5000" t="s">
        <v>2</v>
      </c>
      <c r="F5000" t="s">
        <v>274</v>
      </c>
      <c r="G5000" t="s">
        <v>13</v>
      </c>
      <c r="H5000" t="s">
        <v>47</v>
      </c>
      <c r="I5000" t="s">
        <v>19</v>
      </c>
      <c r="J5000" t="s">
        <v>906</v>
      </c>
      <c r="K5000" t="s">
        <v>16</v>
      </c>
      <c r="L5000" t="s">
        <v>16</v>
      </c>
      <c r="M5000" t="s">
        <v>912</v>
      </c>
      <c r="N5000" t="s">
        <v>692</v>
      </c>
      <c r="O5000" t="s">
        <v>711</v>
      </c>
      <c r="P5000" t="s">
        <v>708</v>
      </c>
      <c r="Q5000" t="s">
        <v>706</v>
      </c>
      <c r="R5000" t="s">
        <v>708</v>
      </c>
      <c r="S5000" t="s">
        <v>693</v>
      </c>
      <c r="T5000" t="s">
        <v>696</v>
      </c>
      <c r="U5000" s="2">
        <f>DATE(IF(MONTH(Table__._SQL2014_QLTS17_DW_DimDate[[#This Row],[Ngay]])&lt;11,YEAR(Table__._SQL2014_QLTS17_DW_DimDate[[#This Row],[Ngay]])-1, YEAR(Table__._SQL2014_QLTS17_DW_DimDate[[#This Row],[Ngay]])),11,1)</f>
        <v>44866</v>
      </c>
      <c r="V5000" s="2">
        <f>DATE(YEAR(Table__._SQL2014_QLTS17_DW_DimDate[[#This Row],[NgayBatDauMuaVu]])+1, 10,31)</f>
        <v>45230</v>
      </c>
      <c r="W5000" s="3">
        <f>Table__._SQL2014_QLTS17_DW_DimDate[[#This Row],[Ngay]]-Table__._SQL2014_QLTS17_DW_DimDate[[#This Row],[NgayBatDauMuaVu]]+1</f>
        <v>312</v>
      </c>
      <c r="X5000">
        <f>INT((Table__._SQL2014_QLTS17_DW_DimDate[[#This Row],[NgayMuaVu]]-1)/7)+1</f>
        <v>45</v>
      </c>
      <c r="Y5000" t="str">
        <f>"Tuần " &amp;Table__._SQL2014_QLTS17_DW_DimDate[[#This Row],[TuanMuaVu]] &amp; " năm " &amp;Table__._SQL2014_QLTS17_DW_DimDate[[#This Row],[NamMuaVuStr]]</f>
        <v>Tuần 45 năm 2022-2023</v>
      </c>
      <c r="Z5000">
        <f>YEAR(Table__._SQL2014_QLTS17_DW_DimDate[[#This Row],[NgayBatDauMuaVu]])</f>
        <v>2022</v>
      </c>
      <c r="AA5000" t="str">
        <f>YEAR(Table__._SQL2014_QLTS17_DW_DimDate[[#This Row],[NgayBatDauMuaVu]]) &amp;"-"&amp;YEAR(Table__._SQL2014_QLTS17_DW_DimDate[[#This Row],[NgayKetThucMuaVu]])</f>
        <v>2022-2023</v>
      </c>
      <c r="AB5000">
        <f>YEAR(Table__._SQL2014_QLTS17_DW_DimDate[[#This Row],[NgayBatDauMuaVu]])</f>
        <v>2022</v>
      </c>
      <c r="AC5000">
        <f>YEAR(Table__._SQL2014_QLTS17_DW_DimDate[[#This Row],[NgayKetThucMuaVu]])</f>
        <v>2023</v>
      </c>
    </row>
    <row r="5001" spans="1:29">
      <c r="A5001">
        <v>20230909</v>
      </c>
      <c r="B5001" s="1">
        <v>45178</v>
      </c>
      <c r="C5001" t="s">
        <v>19</v>
      </c>
      <c r="D5001" t="s">
        <v>892</v>
      </c>
      <c r="E5001" t="s">
        <v>14</v>
      </c>
      <c r="F5001" t="s">
        <v>275</v>
      </c>
      <c r="G5001" t="s">
        <v>13</v>
      </c>
      <c r="H5001" t="s">
        <v>47</v>
      </c>
      <c r="I5001" t="s">
        <v>19</v>
      </c>
      <c r="J5001" t="s">
        <v>906</v>
      </c>
      <c r="K5001" t="s">
        <v>16</v>
      </c>
      <c r="L5001" t="s">
        <v>16</v>
      </c>
      <c r="M5001" t="s">
        <v>912</v>
      </c>
      <c r="N5001" t="s">
        <v>692</v>
      </c>
      <c r="O5001" t="s">
        <v>711</v>
      </c>
      <c r="P5001" t="s">
        <v>708</v>
      </c>
      <c r="Q5001" t="s">
        <v>706</v>
      </c>
      <c r="R5001" t="s">
        <v>708</v>
      </c>
      <c r="S5001" t="s">
        <v>693</v>
      </c>
      <c r="T5001" t="s">
        <v>696</v>
      </c>
      <c r="U5001" s="2">
        <f>DATE(IF(MONTH(Table__._SQL2014_QLTS17_DW_DimDate[[#This Row],[Ngay]])&lt;11,YEAR(Table__._SQL2014_QLTS17_DW_DimDate[[#This Row],[Ngay]])-1, YEAR(Table__._SQL2014_QLTS17_DW_DimDate[[#This Row],[Ngay]])),11,1)</f>
        <v>44866</v>
      </c>
      <c r="V5001" s="2">
        <f>DATE(YEAR(Table__._SQL2014_QLTS17_DW_DimDate[[#This Row],[NgayBatDauMuaVu]])+1, 10,31)</f>
        <v>45230</v>
      </c>
      <c r="W5001" s="3">
        <f>Table__._SQL2014_QLTS17_DW_DimDate[[#This Row],[Ngay]]-Table__._SQL2014_QLTS17_DW_DimDate[[#This Row],[NgayBatDauMuaVu]]+1</f>
        <v>313</v>
      </c>
      <c r="X5001">
        <f>INT((Table__._SQL2014_QLTS17_DW_DimDate[[#This Row],[NgayMuaVu]]-1)/7)+1</f>
        <v>45</v>
      </c>
      <c r="Y5001" t="str">
        <f>"Tuần " &amp;Table__._SQL2014_QLTS17_DW_DimDate[[#This Row],[TuanMuaVu]] &amp; " năm " &amp;Table__._SQL2014_QLTS17_DW_DimDate[[#This Row],[NamMuaVuStr]]</f>
        <v>Tuần 45 năm 2022-2023</v>
      </c>
      <c r="Z5001">
        <f>YEAR(Table__._SQL2014_QLTS17_DW_DimDate[[#This Row],[NgayBatDauMuaVu]])</f>
        <v>2022</v>
      </c>
      <c r="AA5001" t="str">
        <f>YEAR(Table__._SQL2014_QLTS17_DW_DimDate[[#This Row],[NgayBatDauMuaVu]]) &amp;"-"&amp;YEAR(Table__._SQL2014_QLTS17_DW_DimDate[[#This Row],[NgayKetThucMuaVu]])</f>
        <v>2022-2023</v>
      </c>
      <c r="AB5001">
        <f>YEAR(Table__._SQL2014_QLTS17_DW_DimDate[[#This Row],[NgayBatDauMuaVu]])</f>
        <v>2022</v>
      </c>
      <c r="AC5001">
        <f>YEAR(Table__._SQL2014_QLTS17_DW_DimDate[[#This Row],[NgayKetThucMuaVu]])</f>
        <v>2023</v>
      </c>
    </row>
    <row r="5002" spans="1:29">
      <c r="A5002">
        <v>20230910</v>
      </c>
      <c r="B5002" s="1">
        <v>45179</v>
      </c>
      <c r="C5002" t="s">
        <v>20</v>
      </c>
      <c r="D5002" t="s">
        <v>893</v>
      </c>
      <c r="E5002" t="s">
        <v>1</v>
      </c>
      <c r="F5002" t="s">
        <v>276</v>
      </c>
      <c r="G5002" t="s">
        <v>16</v>
      </c>
      <c r="H5002" t="s">
        <v>48</v>
      </c>
      <c r="I5002" t="s">
        <v>19</v>
      </c>
      <c r="J5002" t="s">
        <v>906</v>
      </c>
      <c r="K5002" t="s">
        <v>16</v>
      </c>
      <c r="L5002" t="s">
        <v>16</v>
      </c>
      <c r="M5002" t="s">
        <v>912</v>
      </c>
      <c r="N5002" t="s">
        <v>692</v>
      </c>
      <c r="O5002" t="s">
        <v>711</v>
      </c>
      <c r="P5002" t="s">
        <v>708</v>
      </c>
      <c r="Q5002" t="s">
        <v>706</v>
      </c>
      <c r="R5002" t="s">
        <v>708</v>
      </c>
      <c r="S5002" t="s">
        <v>693</v>
      </c>
      <c r="T5002" t="s">
        <v>696</v>
      </c>
      <c r="U5002" s="2">
        <f>DATE(IF(MONTH(Table__._SQL2014_QLTS17_DW_DimDate[[#This Row],[Ngay]])&lt;11,YEAR(Table__._SQL2014_QLTS17_DW_DimDate[[#This Row],[Ngay]])-1, YEAR(Table__._SQL2014_QLTS17_DW_DimDate[[#This Row],[Ngay]])),11,1)</f>
        <v>44866</v>
      </c>
      <c r="V5002" s="2">
        <f>DATE(YEAR(Table__._SQL2014_QLTS17_DW_DimDate[[#This Row],[NgayBatDauMuaVu]])+1, 10,31)</f>
        <v>45230</v>
      </c>
      <c r="W5002" s="3">
        <f>Table__._SQL2014_QLTS17_DW_DimDate[[#This Row],[Ngay]]-Table__._SQL2014_QLTS17_DW_DimDate[[#This Row],[NgayBatDauMuaVu]]+1</f>
        <v>314</v>
      </c>
      <c r="X5002">
        <f>INT((Table__._SQL2014_QLTS17_DW_DimDate[[#This Row],[NgayMuaVu]]-1)/7)+1</f>
        <v>45</v>
      </c>
      <c r="Y5002" t="str">
        <f>"Tuần " &amp;Table__._SQL2014_QLTS17_DW_DimDate[[#This Row],[TuanMuaVu]] &amp; " năm " &amp;Table__._SQL2014_QLTS17_DW_DimDate[[#This Row],[NamMuaVuStr]]</f>
        <v>Tuần 45 năm 2022-2023</v>
      </c>
      <c r="Z5002">
        <f>YEAR(Table__._SQL2014_QLTS17_DW_DimDate[[#This Row],[NgayBatDauMuaVu]])</f>
        <v>2022</v>
      </c>
      <c r="AA5002" t="str">
        <f>YEAR(Table__._SQL2014_QLTS17_DW_DimDate[[#This Row],[NgayBatDauMuaVu]]) &amp;"-"&amp;YEAR(Table__._SQL2014_QLTS17_DW_DimDate[[#This Row],[NgayKetThucMuaVu]])</f>
        <v>2022-2023</v>
      </c>
      <c r="AB5002">
        <f>YEAR(Table__._SQL2014_QLTS17_DW_DimDate[[#This Row],[NgayBatDauMuaVu]])</f>
        <v>2022</v>
      </c>
      <c r="AC5002">
        <f>YEAR(Table__._SQL2014_QLTS17_DW_DimDate[[#This Row],[NgayKetThucMuaVu]])</f>
        <v>2023</v>
      </c>
    </row>
    <row r="5003" spans="1:29">
      <c r="A5003">
        <v>20230911</v>
      </c>
      <c r="B5003" s="1">
        <v>45180</v>
      </c>
      <c r="C5003" t="s">
        <v>21</v>
      </c>
      <c r="D5003" t="s">
        <v>894</v>
      </c>
      <c r="E5003" t="s">
        <v>13</v>
      </c>
      <c r="F5003" t="s">
        <v>277</v>
      </c>
      <c r="G5003" t="s">
        <v>16</v>
      </c>
      <c r="H5003" t="s">
        <v>48</v>
      </c>
      <c r="I5003" t="s">
        <v>19</v>
      </c>
      <c r="J5003" t="s">
        <v>906</v>
      </c>
      <c r="K5003" t="s">
        <v>16</v>
      </c>
      <c r="L5003" t="s">
        <v>16</v>
      </c>
      <c r="M5003" t="s">
        <v>912</v>
      </c>
      <c r="N5003" t="s">
        <v>692</v>
      </c>
      <c r="O5003" t="s">
        <v>711</v>
      </c>
      <c r="P5003" t="s">
        <v>708</v>
      </c>
      <c r="Q5003" t="s">
        <v>706</v>
      </c>
      <c r="R5003" t="s">
        <v>708</v>
      </c>
      <c r="S5003" t="s">
        <v>693</v>
      </c>
      <c r="T5003" t="s">
        <v>696</v>
      </c>
      <c r="U5003" s="2">
        <f>DATE(IF(MONTH(Table__._SQL2014_QLTS17_DW_DimDate[[#This Row],[Ngay]])&lt;11,YEAR(Table__._SQL2014_QLTS17_DW_DimDate[[#This Row],[Ngay]])-1, YEAR(Table__._SQL2014_QLTS17_DW_DimDate[[#This Row],[Ngay]])),11,1)</f>
        <v>44866</v>
      </c>
      <c r="V5003" s="2">
        <f>DATE(YEAR(Table__._SQL2014_QLTS17_DW_DimDate[[#This Row],[NgayBatDauMuaVu]])+1, 10,31)</f>
        <v>45230</v>
      </c>
      <c r="W5003" s="3">
        <f>Table__._SQL2014_QLTS17_DW_DimDate[[#This Row],[Ngay]]-Table__._SQL2014_QLTS17_DW_DimDate[[#This Row],[NgayBatDauMuaVu]]+1</f>
        <v>315</v>
      </c>
      <c r="X5003">
        <f>INT((Table__._SQL2014_QLTS17_DW_DimDate[[#This Row],[NgayMuaVu]]-1)/7)+1</f>
        <v>45</v>
      </c>
      <c r="Y5003" t="str">
        <f>"Tuần " &amp;Table__._SQL2014_QLTS17_DW_DimDate[[#This Row],[TuanMuaVu]] &amp; " năm " &amp;Table__._SQL2014_QLTS17_DW_DimDate[[#This Row],[NamMuaVuStr]]</f>
        <v>Tuần 45 năm 2022-2023</v>
      </c>
      <c r="Z5003">
        <f>YEAR(Table__._SQL2014_QLTS17_DW_DimDate[[#This Row],[NgayBatDauMuaVu]])</f>
        <v>2022</v>
      </c>
      <c r="AA5003" t="str">
        <f>YEAR(Table__._SQL2014_QLTS17_DW_DimDate[[#This Row],[NgayBatDauMuaVu]]) &amp;"-"&amp;YEAR(Table__._SQL2014_QLTS17_DW_DimDate[[#This Row],[NgayKetThucMuaVu]])</f>
        <v>2022-2023</v>
      </c>
      <c r="AB5003">
        <f>YEAR(Table__._SQL2014_QLTS17_DW_DimDate[[#This Row],[NgayBatDauMuaVu]])</f>
        <v>2022</v>
      </c>
      <c r="AC5003">
        <f>YEAR(Table__._SQL2014_QLTS17_DW_DimDate[[#This Row],[NgayKetThucMuaVu]])</f>
        <v>2023</v>
      </c>
    </row>
    <row r="5004" spans="1:29">
      <c r="A5004">
        <v>20230912</v>
      </c>
      <c r="B5004" s="1">
        <v>45181</v>
      </c>
      <c r="C5004" t="s">
        <v>11</v>
      </c>
      <c r="D5004" t="s">
        <v>895</v>
      </c>
      <c r="E5004" t="s">
        <v>16</v>
      </c>
      <c r="F5004" t="s">
        <v>278</v>
      </c>
      <c r="G5004" t="s">
        <v>16</v>
      </c>
      <c r="H5004" t="s">
        <v>48</v>
      </c>
      <c r="I5004" t="s">
        <v>19</v>
      </c>
      <c r="J5004" t="s">
        <v>906</v>
      </c>
      <c r="K5004" t="s">
        <v>16</v>
      </c>
      <c r="L5004" t="s">
        <v>16</v>
      </c>
      <c r="M5004" t="s">
        <v>912</v>
      </c>
      <c r="N5004" t="s">
        <v>692</v>
      </c>
      <c r="O5004" t="s">
        <v>711</v>
      </c>
      <c r="P5004" t="s">
        <v>708</v>
      </c>
      <c r="Q5004" t="s">
        <v>706</v>
      </c>
      <c r="R5004" t="s">
        <v>708</v>
      </c>
      <c r="S5004" t="s">
        <v>693</v>
      </c>
      <c r="T5004" t="s">
        <v>696</v>
      </c>
      <c r="U5004" s="2">
        <f>DATE(IF(MONTH(Table__._SQL2014_QLTS17_DW_DimDate[[#This Row],[Ngay]])&lt;11,YEAR(Table__._SQL2014_QLTS17_DW_DimDate[[#This Row],[Ngay]])-1, YEAR(Table__._SQL2014_QLTS17_DW_DimDate[[#This Row],[Ngay]])),11,1)</f>
        <v>44866</v>
      </c>
      <c r="V5004" s="2">
        <f>DATE(YEAR(Table__._SQL2014_QLTS17_DW_DimDate[[#This Row],[NgayBatDauMuaVu]])+1, 10,31)</f>
        <v>45230</v>
      </c>
      <c r="W5004" s="3">
        <f>Table__._SQL2014_QLTS17_DW_DimDate[[#This Row],[Ngay]]-Table__._SQL2014_QLTS17_DW_DimDate[[#This Row],[NgayBatDauMuaVu]]+1</f>
        <v>316</v>
      </c>
      <c r="X5004">
        <f>INT((Table__._SQL2014_QLTS17_DW_DimDate[[#This Row],[NgayMuaVu]]-1)/7)+1</f>
        <v>46</v>
      </c>
      <c r="Y5004" t="str">
        <f>"Tuần " &amp;Table__._SQL2014_QLTS17_DW_DimDate[[#This Row],[TuanMuaVu]] &amp; " năm " &amp;Table__._SQL2014_QLTS17_DW_DimDate[[#This Row],[NamMuaVuStr]]</f>
        <v>Tuần 46 năm 2022-2023</v>
      </c>
      <c r="Z5004">
        <f>YEAR(Table__._SQL2014_QLTS17_DW_DimDate[[#This Row],[NgayBatDauMuaVu]])</f>
        <v>2022</v>
      </c>
      <c r="AA5004" t="str">
        <f>YEAR(Table__._SQL2014_QLTS17_DW_DimDate[[#This Row],[NgayBatDauMuaVu]]) &amp;"-"&amp;YEAR(Table__._SQL2014_QLTS17_DW_DimDate[[#This Row],[NgayKetThucMuaVu]])</f>
        <v>2022-2023</v>
      </c>
      <c r="AB5004">
        <f>YEAR(Table__._SQL2014_QLTS17_DW_DimDate[[#This Row],[NgayBatDauMuaVu]])</f>
        <v>2022</v>
      </c>
      <c r="AC5004">
        <f>YEAR(Table__._SQL2014_QLTS17_DW_DimDate[[#This Row],[NgayKetThucMuaVu]])</f>
        <v>2023</v>
      </c>
    </row>
    <row r="5005" spans="1:29">
      <c r="A5005">
        <v>20230913</v>
      </c>
      <c r="B5005" s="1">
        <v>45182</v>
      </c>
      <c r="C5005" t="s">
        <v>22</v>
      </c>
      <c r="D5005" t="s">
        <v>896</v>
      </c>
      <c r="E5005" t="s">
        <v>12</v>
      </c>
      <c r="F5005" t="s">
        <v>279</v>
      </c>
      <c r="G5005" t="s">
        <v>16</v>
      </c>
      <c r="H5005" t="s">
        <v>48</v>
      </c>
      <c r="I5005" t="s">
        <v>19</v>
      </c>
      <c r="J5005" t="s">
        <v>906</v>
      </c>
      <c r="K5005" t="s">
        <v>16</v>
      </c>
      <c r="L5005" t="s">
        <v>16</v>
      </c>
      <c r="M5005" t="s">
        <v>912</v>
      </c>
      <c r="N5005" t="s">
        <v>692</v>
      </c>
      <c r="O5005" t="s">
        <v>711</v>
      </c>
      <c r="P5005" t="s">
        <v>708</v>
      </c>
      <c r="Q5005" t="s">
        <v>706</v>
      </c>
      <c r="R5005" t="s">
        <v>708</v>
      </c>
      <c r="S5005" t="s">
        <v>693</v>
      </c>
      <c r="T5005" t="s">
        <v>696</v>
      </c>
      <c r="U5005" s="2">
        <f>DATE(IF(MONTH(Table__._SQL2014_QLTS17_DW_DimDate[[#This Row],[Ngay]])&lt;11,YEAR(Table__._SQL2014_QLTS17_DW_DimDate[[#This Row],[Ngay]])-1, YEAR(Table__._SQL2014_QLTS17_DW_DimDate[[#This Row],[Ngay]])),11,1)</f>
        <v>44866</v>
      </c>
      <c r="V5005" s="2">
        <f>DATE(YEAR(Table__._SQL2014_QLTS17_DW_DimDate[[#This Row],[NgayBatDauMuaVu]])+1, 10,31)</f>
        <v>45230</v>
      </c>
      <c r="W5005" s="3">
        <f>Table__._SQL2014_QLTS17_DW_DimDate[[#This Row],[Ngay]]-Table__._SQL2014_QLTS17_DW_DimDate[[#This Row],[NgayBatDauMuaVu]]+1</f>
        <v>317</v>
      </c>
      <c r="X5005">
        <f>INT((Table__._SQL2014_QLTS17_DW_DimDate[[#This Row],[NgayMuaVu]]-1)/7)+1</f>
        <v>46</v>
      </c>
      <c r="Y5005" t="str">
        <f>"Tuần " &amp;Table__._SQL2014_QLTS17_DW_DimDate[[#This Row],[TuanMuaVu]] &amp; " năm " &amp;Table__._SQL2014_QLTS17_DW_DimDate[[#This Row],[NamMuaVuStr]]</f>
        <v>Tuần 46 năm 2022-2023</v>
      </c>
      <c r="Z5005">
        <f>YEAR(Table__._SQL2014_QLTS17_DW_DimDate[[#This Row],[NgayBatDauMuaVu]])</f>
        <v>2022</v>
      </c>
      <c r="AA5005" t="str">
        <f>YEAR(Table__._SQL2014_QLTS17_DW_DimDate[[#This Row],[NgayBatDauMuaVu]]) &amp;"-"&amp;YEAR(Table__._SQL2014_QLTS17_DW_DimDate[[#This Row],[NgayKetThucMuaVu]])</f>
        <v>2022-2023</v>
      </c>
      <c r="AB5005">
        <f>YEAR(Table__._SQL2014_QLTS17_DW_DimDate[[#This Row],[NgayBatDauMuaVu]])</f>
        <v>2022</v>
      </c>
      <c r="AC5005">
        <f>YEAR(Table__._SQL2014_QLTS17_DW_DimDate[[#This Row],[NgayKetThucMuaVu]])</f>
        <v>2023</v>
      </c>
    </row>
    <row r="5006" spans="1:29">
      <c r="A5006">
        <v>20230914</v>
      </c>
      <c r="B5006" s="1">
        <v>45183</v>
      </c>
      <c r="C5006" t="s">
        <v>23</v>
      </c>
      <c r="D5006" t="s">
        <v>897</v>
      </c>
      <c r="E5006" t="s">
        <v>3</v>
      </c>
      <c r="F5006" t="s">
        <v>280</v>
      </c>
      <c r="G5006" t="s">
        <v>16</v>
      </c>
      <c r="H5006" t="s">
        <v>48</v>
      </c>
      <c r="I5006" t="s">
        <v>19</v>
      </c>
      <c r="J5006" t="s">
        <v>906</v>
      </c>
      <c r="K5006" t="s">
        <v>16</v>
      </c>
      <c r="L5006" t="s">
        <v>16</v>
      </c>
      <c r="M5006" t="s">
        <v>912</v>
      </c>
      <c r="N5006" t="s">
        <v>692</v>
      </c>
      <c r="O5006" t="s">
        <v>711</v>
      </c>
      <c r="P5006" t="s">
        <v>708</v>
      </c>
      <c r="Q5006" t="s">
        <v>706</v>
      </c>
      <c r="R5006" t="s">
        <v>708</v>
      </c>
      <c r="S5006" t="s">
        <v>693</v>
      </c>
      <c r="T5006" t="s">
        <v>696</v>
      </c>
      <c r="U5006" s="2">
        <f>DATE(IF(MONTH(Table__._SQL2014_QLTS17_DW_DimDate[[#This Row],[Ngay]])&lt;11,YEAR(Table__._SQL2014_QLTS17_DW_DimDate[[#This Row],[Ngay]])-1, YEAR(Table__._SQL2014_QLTS17_DW_DimDate[[#This Row],[Ngay]])),11,1)</f>
        <v>44866</v>
      </c>
      <c r="V5006" s="2">
        <f>DATE(YEAR(Table__._SQL2014_QLTS17_DW_DimDate[[#This Row],[NgayBatDauMuaVu]])+1, 10,31)</f>
        <v>45230</v>
      </c>
      <c r="W5006" s="3">
        <f>Table__._SQL2014_QLTS17_DW_DimDate[[#This Row],[Ngay]]-Table__._SQL2014_QLTS17_DW_DimDate[[#This Row],[NgayBatDauMuaVu]]+1</f>
        <v>318</v>
      </c>
      <c r="X5006">
        <f>INT((Table__._SQL2014_QLTS17_DW_DimDate[[#This Row],[NgayMuaVu]]-1)/7)+1</f>
        <v>46</v>
      </c>
      <c r="Y5006" t="str">
        <f>"Tuần " &amp;Table__._SQL2014_QLTS17_DW_DimDate[[#This Row],[TuanMuaVu]] &amp; " năm " &amp;Table__._SQL2014_QLTS17_DW_DimDate[[#This Row],[NamMuaVuStr]]</f>
        <v>Tuần 46 năm 2022-2023</v>
      </c>
      <c r="Z5006">
        <f>YEAR(Table__._SQL2014_QLTS17_DW_DimDate[[#This Row],[NgayBatDauMuaVu]])</f>
        <v>2022</v>
      </c>
      <c r="AA5006" t="str">
        <f>YEAR(Table__._SQL2014_QLTS17_DW_DimDate[[#This Row],[NgayBatDauMuaVu]]) &amp;"-"&amp;YEAR(Table__._SQL2014_QLTS17_DW_DimDate[[#This Row],[NgayKetThucMuaVu]])</f>
        <v>2022-2023</v>
      </c>
      <c r="AB5006">
        <f>YEAR(Table__._SQL2014_QLTS17_DW_DimDate[[#This Row],[NgayBatDauMuaVu]])</f>
        <v>2022</v>
      </c>
      <c r="AC5006">
        <f>YEAR(Table__._SQL2014_QLTS17_DW_DimDate[[#This Row],[NgayKetThucMuaVu]])</f>
        <v>2023</v>
      </c>
    </row>
    <row r="5007" spans="1:29">
      <c r="A5007">
        <v>20230915</v>
      </c>
      <c r="B5007" s="1">
        <v>45184</v>
      </c>
      <c r="C5007" t="s">
        <v>24</v>
      </c>
      <c r="D5007" t="s">
        <v>891</v>
      </c>
      <c r="E5007" t="s">
        <v>2</v>
      </c>
      <c r="F5007" t="s">
        <v>281</v>
      </c>
      <c r="G5007" t="s">
        <v>16</v>
      </c>
      <c r="H5007" t="s">
        <v>48</v>
      </c>
      <c r="I5007" t="s">
        <v>19</v>
      </c>
      <c r="J5007" t="s">
        <v>906</v>
      </c>
      <c r="K5007" t="s">
        <v>16</v>
      </c>
      <c r="L5007" t="s">
        <v>16</v>
      </c>
      <c r="M5007" t="s">
        <v>912</v>
      </c>
      <c r="N5007" t="s">
        <v>692</v>
      </c>
      <c r="O5007" t="s">
        <v>711</v>
      </c>
      <c r="P5007" t="s">
        <v>708</v>
      </c>
      <c r="Q5007" t="s">
        <v>706</v>
      </c>
      <c r="R5007" t="s">
        <v>708</v>
      </c>
      <c r="S5007" t="s">
        <v>693</v>
      </c>
      <c r="T5007" t="s">
        <v>696</v>
      </c>
      <c r="U5007" s="2">
        <f>DATE(IF(MONTH(Table__._SQL2014_QLTS17_DW_DimDate[[#This Row],[Ngay]])&lt;11,YEAR(Table__._SQL2014_QLTS17_DW_DimDate[[#This Row],[Ngay]])-1, YEAR(Table__._SQL2014_QLTS17_DW_DimDate[[#This Row],[Ngay]])),11,1)</f>
        <v>44866</v>
      </c>
      <c r="V5007" s="2">
        <f>DATE(YEAR(Table__._SQL2014_QLTS17_DW_DimDate[[#This Row],[NgayBatDauMuaVu]])+1, 10,31)</f>
        <v>45230</v>
      </c>
      <c r="W5007" s="3">
        <f>Table__._SQL2014_QLTS17_DW_DimDate[[#This Row],[Ngay]]-Table__._SQL2014_QLTS17_DW_DimDate[[#This Row],[NgayBatDauMuaVu]]+1</f>
        <v>319</v>
      </c>
      <c r="X5007">
        <f>INT((Table__._SQL2014_QLTS17_DW_DimDate[[#This Row],[NgayMuaVu]]-1)/7)+1</f>
        <v>46</v>
      </c>
      <c r="Y5007" t="str">
        <f>"Tuần " &amp;Table__._SQL2014_QLTS17_DW_DimDate[[#This Row],[TuanMuaVu]] &amp; " năm " &amp;Table__._SQL2014_QLTS17_DW_DimDate[[#This Row],[NamMuaVuStr]]</f>
        <v>Tuần 46 năm 2022-2023</v>
      </c>
      <c r="Z5007">
        <f>YEAR(Table__._SQL2014_QLTS17_DW_DimDate[[#This Row],[NgayBatDauMuaVu]])</f>
        <v>2022</v>
      </c>
      <c r="AA5007" t="str">
        <f>YEAR(Table__._SQL2014_QLTS17_DW_DimDate[[#This Row],[NgayBatDauMuaVu]]) &amp;"-"&amp;YEAR(Table__._SQL2014_QLTS17_DW_DimDate[[#This Row],[NgayKetThucMuaVu]])</f>
        <v>2022-2023</v>
      </c>
      <c r="AB5007">
        <f>YEAR(Table__._SQL2014_QLTS17_DW_DimDate[[#This Row],[NgayBatDauMuaVu]])</f>
        <v>2022</v>
      </c>
      <c r="AC5007">
        <f>YEAR(Table__._SQL2014_QLTS17_DW_DimDate[[#This Row],[NgayKetThucMuaVu]])</f>
        <v>2023</v>
      </c>
    </row>
    <row r="5008" spans="1:29">
      <c r="A5008">
        <v>20230916</v>
      </c>
      <c r="B5008" s="1">
        <v>45185</v>
      </c>
      <c r="C5008" t="s">
        <v>25</v>
      </c>
      <c r="D5008" t="s">
        <v>892</v>
      </c>
      <c r="E5008" t="s">
        <v>14</v>
      </c>
      <c r="F5008" t="s">
        <v>282</v>
      </c>
      <c r="G5008" t="s">
        <v>16</v>
      </c>
      <c r="H5008" t="s">
        <v>48</v>
      </c>
      <c r="I5008" t="s">
        <v>19</v>
      </c>
      <c r="J5008" t="s">
        <v>906</v>
      </c>
      <c r="K5008" t="s">
        <v>16</v>
      </c>
      <c r="L5008" t="s">
        <v>16</v>
      </c>
      <c r="M5008" t="s">
        <v>912</v>
      </c>
      <c r="N5008" t="s">
        <v>692</v>
      </c>
      <c r="O5008" t="s">
        <v>711</v>
      </c>
      <c r="P5008" t="s">
        <v>708</v>
      </c>
      <c r="Q5008" t="s">
        <v>706</v>
      </c>
      <c r="R5008" t="s">
        <v>708</v>
      </c>
      <c r="S5008" t="s">
        <v>693</v>
      </c>
      <c r="T5008" t="s">
        <v>696</v>
      </c>
      <c r="U5008" s="2">
        <f>DATE(IF(MONTH(Table__._SQL2014_QLTS17_DW_DimDate[[#This Row],[Ngay]])&lt;11,YEAR(Table__._SQL2014_QLTS17_DW_DimDate[[#This Row],[Ngay]])-1, YEAR(Table__._SQL2014_QLTS17_DW_DimDate[[#This Row],[Ngay]])),11,1)</f>
        <v>44866</v>
      </c>
      <c r="V5008" s="2">
        <f>DATE(YEAR(Table__._SQL2014_QLTS17_DW_DimDate[[#This Row],[NgayBatDauMuaVu]])+1, 10,31)</f>
        <v>45230</v>
      </c>
      <c r="W5008" s="3">
        <f>Table__._SQL2014_QLTS17_DW_DimDate[[#This Row],[Ngay]]-Table__._SQL2014_QLTS17_DW_DimDate[[#This Row],[NgayBatDauMuaVu]]+1</f>
        <v>320</v>
      </c>
      <c r="X5008">
        <f>INT((Table__._SQL2014_QLTS17_DW_DimDate[[#This Row],[NgayMuaVu]]-1)/7)+1</f>
        <v>46</v>
      </c>
      <c r="Y5008" t="str">
        <f>"Tuần " &amp;Table__._SQL2014_QLTS17_DW_DimDate[[#This Row],[TuanMuaVu]] &amp; " năm " &amp;Table__._SQL2014_QLTS17_DW_DimDate[[#This Row],[NamMuaVuStr]]</f>
        <v>Tuần 46 năm 2022-2023</v>
      </c>
      <c r="Z5008">
        <f>YEAR(Table__._SQL2014_QLTS17_DW_DimDate[[#This Row],[NgayBatDauMuaVu]])</f>
        <v>2022</v>
      </c>
      <c r="AA5008" t="str">
        <f>YEAR(Table__._SQL2014_QLTS17_DW_DimDate[[#This Row],[NgayBatDauMuaVu]]) &amp;"-"&amp;YEAR(Table__._SQL2014_QLTS17_DW_DimDate[[#This Row],[NgayKetThucMuaVu]])</f>
        <v>2022-2023</v>
      </c>
      <c r="AB5008">
        <f>YEAR(Table__._SQL2014_QLTS17_DW_DimDate[[#This Row],[NgayBatDauMuaVu]])</f>
        <v>2022</v>
      </c>
      <c r="AC5008">
        <f>YEAR(Table__._SQL2014_QLTS17_DW_DimDate[[#This Row],[NgayKetThucMuaVu]])</f>
        <v>2023</v>
      </c>
    </row>
    <row r="5009" spans="1:29">
      <c r="A5009">
        <v>20230917</v>
      </c>
      <c r="B5009" s="1">
        <v>45186</v>
      </c>
      <c r="C5009" t="s">
        <v>26</v>
      </c>
      <c r="D5009" t="s">
        <v>893</v>
      </c>
      <c r="E5009" t="s">
        <v>1</v>
      </c>
      <c r="F5009" t="s">
        <v>283</v>
      </c>
      <c r="G5009" t="s">
        <v>12</v>
      </c>
      <c r="H5009" t="s">
        <v>49</v>
      </c>
      <c r="I5009" t="s">
        <v>19</v>
      </c>
      <c r="J5009" t="s">
        <v>906</v>
      </c>
      <c r="K5009" t="s">
        <v>16</v>
      </c>
      <c r="L5009" t="s">
        <v>16</v>
      </c>
      <c r="M5009" t="s">
        <v>912</v>
      </c>
      <c r="N5009" t="s">
        <v>692</v>
      </c>
      <c r="O5009" t="s">
        <v>711</v>
      </c>
      <c r="P5009" t="s">
        <v>708</v>
      </c>
      <c r="Q5009" t="s">
        <v>706</v>
      </c>
      <c r="R5009" t="s">
        <v>708</v>
      </c>
      <c r="S5009" t="s">
        <v>693</v>
      </c>
      <c r="T5009" t="s">
        <v>696</v>
      </c>
      <c r="U5009" s="2">
        <f>DATE(IF(MONTH(Table__._SQL2014_QLTS17_DW_DimDate[[#This Row],[Ngay]])&lt;11,YEAR(Table__._SQL2014_QLTS17_DW_DimDate[[#This Row],[Ngay]])-1, YEAR(Table__._SQL2014_QLTS17_DW_DimDate[[#This Row],[Ngay]])),11,1)</f>
        <v>44866</v>
      </c>
      <c r="V5009" s="2">
        <f>DATE(YEAR(Table__._SQL2014_QLTS17_DW_DimDate[[#This Row],[NgayBatDauMuaVu]])+1, 10,31)</f>
        <v>45230</v>
      </c>
      <c r="W5009" s="3">
        <f>Table__._SQL2014_QLTS17_DW_DimDate[[#This Row],[Ngay]]-Table__._SQL2014_QLTS17_DW_DimDate[[#This Row],[NgayBatDauMuaVu]]+1</f>
        <v>321</v>
      </c>
      <c r="X5009">
        <f>INT((Table__._SQL2014_QLTS17_DW_DimDate[[#This Row],[NgayMuaVu]]-1)/7)+1</f>
        <v>46</v>
      </c>
      <c r="Y5009" t="str">
        <f>"Tuần " &amp;Table__._SQL2014_QLTS17_DW_DimDate[[#This Row],[TuanMuaVu]] &amp; " năm " &amp;Table__._SQL2014_QLTS17_DW_DimDate[[#This Row],[NamMuaVuStr]]</f>
        <v>Tuần 46 năm 2022-2023</v>
      </c>
      <c r="Z5009">
        <f>YEAR(Table__._SQL2014_QLTS17_DW_DimDate[[#This Row],[NgayBatDauMuaVu]])</f>
        <v>2022</v>
      </c>
      <c r="AA5009" t="str">
        <f>YEAR(Table__._SQL2014_QLTS17_DW_DimDate[[#This Row],[NgayBatDauMuaVu]]) &amp;"-"&amp;YEAR(Table__._SQL2014_QLTS17_DW_DimDate[[#This Row],[NgayKetThucMuaVu]])</f>
        <v>2022-2023</v>
      </c>
      <c r="AB5009">
        <f>YEAR(Table__._SQL2014_QLTS17_DW_DimDate[[#This Row],[NgayBatDauMuaVu]])</f>
        <v>2022</v>
      </c>
      <c r="AC5009">
        <f>YEAR(Table__._SQL2014_QLTS17_DW_DimDate[[#This Row],[NgayKetThucMuaVu]])</f>
        <v>2023</v>
      </c>
    </row>
    <row r="5010" spans="1:29">
      <c r="A5010">
        <v>20230918</v>
      </c>
      <c r="B5010" s="1">
        <v>45187</v>
      </c>
      <c r="C5010" t="s">
        <v>27</v>
      </c>
      <c r="D5010" t="s">
        <v>894</v>
      </c>
      <c r="E5010" t="s">
        <v>13</v>
      </c>
      <c r="F5010" t="s">
        <v>284</v>
      </c>
      <c r="G5010" t="s">
        <v>12</v>
      </c>
      <c r="H5010" t="s">
        <v>49</v>
      </c>
      <c r="I5010" t="s">
        <v>19</v>
      </c>
      <c r="J5010" t="s">
        <v>906</v>
      </c>
      <c r="K5010" t="s">
        <v>16</v>
      </c>
      <c r="L5010" t="s">
        <v>16</v>
      </c>
      <c r="M5010" t="s">
        <v>912</v>
      </c>
      <c r="N5010" t="s">
        <v>692</v>
      </c>
      <c r="O5010" t="s">
        <v>711</v>
      </c>
      <c r="P5010" t="s">
        <v>708</v>
      </c>
      <c r="Q5010" t="s">
        <v>706</v>
      </c>
      <c r="R5010" t="s">
        <v>708</v>
      </c>
      <c r="S5010" t="s">
        <v>693</v>
      </c>
      <c r="T5010" t="s">
        <v>696</v>
      </c>
      <c r="U5010" s="2">
        <f>DATE(IF(MONTH(Table__._SQL2014_QLTS17_DW_DimDate[[#This Row],[Ngay]])&lt;11,YEAR(Table__._SQL2014_QLTS17_DW_DimDate[[#This Row],[Ngay]])-1, YEAR(Table__._SQL2014_QLTS17_DW_DimDate[[#This Row],[Ngay]])),11,1)</f>
        <v>44866</v>
      </c>
      <c r="V5010" s="2">
        <f>DATE(YEAR(Table__._SQL2014_QLTS17_DW_DimDate[[#This Row],[NgayBatDauMuaVu]])+1, 10,31)</f>
        <v>45230</v>
      </c>
      <c r="W5010" s="3">
        <f>Table__._SQL2014_QLTS17_DW_DimDate[[#This Row],[Ngay]]-Table__._SQL2014_QLTS17_DW_DimDate[[#This Row],[NgayBatDauMuaVu]]+1</f>
        <v>322</v>
      </c>
      <c r="X5010">
        <f>INT((Table__._SQL2014_QLTS17_DW_DimDate[[#This Row],[NgayMuaVu]]-1)/7)+1</f>
        <v>46</v>
      </c>
      <c r="Y5010" t="str">
        <f>"Tuần " &amp;Table__._SQL2014_QLTS17_DW_DimDate[[#This Row],[TuanMuaVu]] &amp; " năm " &amp;Table__._SQL2014_QLTS17_DW_DimDate[[#This Row],[NamMuaVuStr]]</f>
        <v>Tuần 46 năm 2022-2023</v>
      </c>
      <c r="Z5010">
        <f>YEAR(Table__._SQL2014_QLTS17_DW_DimDate[[#This Row],[NgayBatDauMuaVu]])</f>
        <v>2022</v>
      </c>
      <c r="AA5010" t="str">
        <f>YEAR(Table__._SQL2014_QLTS17_DW_DimDate[[#This Row],[NgayBatDauMuaVu]]) &amp;"-"&amp;YEAR(Table__._SQL2014_QLTS17_DW_DimDate[[#This Row],[NgayKetThucMuaVu]])</f>
        <v>2022-2023</v>
      </c>
      <c r="AB5010">
        <f>YEAR(Table__._SQL2014_QLTS17_DW_DimDate[[#This Row],[NgayBatDauMuaVu]])</f>
        <v>2022</v>
      </c>
      <c r="AC5010">
        <f>YEAR(Table__._SQL2014_QLTS17_DW_DimDate[[#This Row],[NgayKetThucMuaVu]])</f>
        <v>2023</v>
      </c>
    </row>
    <row r="5011" spans="1:29">
      <c r="A5011">
        <v>20230919</v>
      </c>
      <c r="B5011" s="1">
        <v>45188</v>
      </c>
      <c r="C5011" t="s">
        <v>28</v>
      </c>
      <c r="D5011" t="s">
        <v>895</v>
      </c>
      <c r="E5011" t="s">
        <v>16</v>
      </c>
      <c r="F5011" t="s">
        <v>285</v>
      </c>
      <c r="G5011" t="s">
        <v>12</v>
      </c>
      <c r="H5011" t="s">
        <v>49</v>
      </c>
      <c r="I5011" t="s">
        <v>19</v>
      </c>
      <c r="J5011" t="s">
        <v>906</v>
      </c>
      <c r="K5011" t="s">
        <v>16</v>
      </c>
      <c r="L5011" t="s">
        <v>16</v>
      </c>
      <c r="M5011" t="s">
        <v>912</v>
      </c>
      <c r="N5011" t="s">
        <v>692</v>
      </c>
      <c r="O5011" t="s">
        <v>711</v>
      </c>
      <c r="P5011" t="s">
        <v>708</v>
      </c>
      <c r="Q5011" t="s">
        <v>706</v>
      </c>
      <c r="R5011" t="s">
        <v>708</v>
      </c>
      <c r="S5011" t="s">
        <v>693</v>
      </c>
      <c r="T5011" t="s">
        <v>696</v>
      </c>
      <c r="U5011" s="2">
        <f>DATE(IF(MONTH(Table__._SQL2014_QLTS17_DW_DimDate[[#This Row],[Ngay]])&lt;11,YEAR(Table__._SQL2014_QLTS17_DW_DimDate[[#This Row],[Ngay]])-1, YEAR(Table__._SQL2014_QLTS17_DW_DimDate[[#This Row],[Ngay]])),11,1)</f>
        <v>44866</v>
      </c>
      <c r="V5011" s="2">
        <f>DATE(YEAR(Table__._SQL2014_QLTS17_DW_DimDate[[#This Row],[NgayBatDauMuaVu]])+1, 10,31)</f>
        <v>45230</v>
      </c>
      <c r="W5011" s="3">
        <f>Table__._SQL2014_QLTS17_DW_DimDate[[#This Row],[Ngay]]-Table__._SQL2014_QLTS17_DW_DimDate[[#This Row],[NgayBatDauMuaVu]]+1</f>
        <v>323</v>
      </c>
      <c r="X5011">
        <f>INT((Table__._SQL2014_QLTS17_DW_DimDate[[#This Row],[NgayMuaVu]]-1)/7)+1</f>
        <v>47</v>
      </c>
      <c r="Y5011" t="str">
        <f>"Tuần " &amp;Table__._SQL2014_QLTS17_DW_DimDate[[#This Row],[TuanMuaVu]] &amp; " năm " &amp;Table__._SQL2014_QLTS17_DW_DimDate[[#This Row],[NamMuaVuStr]]</f>
        <v>Tuần 47 năm 2022-2023</v>
      </c>
      <c r="Z5011">
        <f>YEAR(Table__._SQL2014_QLTS17_DW_DimDate[[#This Row],[NgayBatDauMuaVu]])</f>
        <v>2022</v>
      </c>
      <c r="AA5011" t="str">
        <f>YEAR(Table__._SQL2014_QLTS17_DW_DimDate[[#This Row],[NgayBatDauMuaVu]]) &amp;"-"&amp;YEAR(Table__._SQL2014_QLTS17_DW_DimDate[[#This Row],[NgayKetThucMuaVu]])</f>
        <v>2022-2023</v>
      </c>
      <c r="AB5011">
        <f>YEAR(Table__._SQL2014_QLTS17_DW_DimDate[[#This Row],[NgayBatDauMuaVu]])</f>
        <v>2022</v>
      </c>
      <c r="AC5011">
        <f>YEAR(Table__._SQL2014_QLTS17_DW_DimDate[[#This Row],[NgayKetThucMuaVu]])</f>
        <v>2023</v>
      </c>
    </row>
    <row r="5012" spans="1:29">
      <c r="A5012">
        <v>20230920</v>
      </c>
      <c r="B5012" s="1">
        <v>45189</v>
      </c>
      <c r="C5012" t="s">
        <v>29</v>
      </c>
      <c r="D5012" t="s">
        <v>896</v>
      </c>
      <c r="E5012" t="s">
        <v>12</v>
      </c>
      <c r="F5012" t="s">
        <v>286</v>
      </c>
      <c r="G5012" t="s">
        <v>12</v>
      </c>
      <c r="H5012" t="s">
        <v>49</v>
      </c>
      <c r="I5012" t="s">
        <v>19</v>
      </c>
      <c r="J5012" t="s">
        <v>906</v>
      </c>
      <c r="K5012" t="s">
        <v>16</v>
      </c>
      <c r="L5012" t="s">
        <v>16</v>
      </c>
      <c r="M5012" t="s">
        <v>912</v>
      </c>
      <c r="N5012" t="s">
        <v>692</v>
      </c>
      <c r="O5012" t="s">
        <v>711</v>
      </c>
      <c r="P5012" t="s">
        <v>708</v>
      </c>
      <c r="Q5012" t="s">
        <v>706</v>
      </c>
      <c r="R5012" t="s">
        <v>708</v>
      </c>
      <c r="S5012" t="s">
        <v>693</v>
      </c>
      <c r="T5012" t="s">
        <v>696</v>
      </c>
      <c r="U5012" s="2">
        <f>DATE(IF(MONTH(Table__._SQL2014_QLTS17_DW_DimDate[[#This Row],[Ngay]])&lt;11,YEAR(Table__._SQL2014_QLTS17_DW_DimDate[[#This Row],[Ngay]])-1, YEAR(Table__._SQL2014_QLTS17_DW_DimDate[[#This Row],[Ngay]])),11,1)</f>
        <v>44866</v>
      </c>
      <c r="V5012" s="2">
        <f>DATE(YEAR(Table__._SQL2014_QLTS17_DW_DimDate[[#This Row],[NgayBatDauMuaVu]])+1, 10,31)</f>
        <v>45230</v>
      </c>
      <c r="W5012" s="3">
        <f>Table__._SQL2014_QLTS17_DW_DimDate[[#This Row],[Ngay]]-Table__._SQL2014_QLTS17_DW_DimDate[[#This Row],[NgayBatDauMuaVu]]+1</f>
        <v>324</v>
      </c>
      <c r="X5012">
        <f>INT((Table__._SQL2014_QLTS17_DW_DimDate[[#This Row],[NgayMuaVu]]-1)/7)+1</f>
        <v>47</v>
      </c>
      <c r="Y5012" t="str">
        <f>"Tuần " &amp;Table__._SQL2014_QLTS17_DW_DimDate[[#This Row],[TuanMuaVu]] &amp; " năm " &amp;Table__._SQL2014_QLTS17_DW_DimDate[[#This Row],[NamMuaVuStr]]</f>
        <v>Tuần 47 năm 2022-2023</v>
      </c>
      <c r="Z5012">
        <f>YEAR(Table__._SQL2014_QLTS17_DW_DimDate[[#This Row],[NgayBatDauMuaVu]])</f>
        <v>2022</v>
      </c>
      <c r="AA5012" t="str">
        <f>YEAR(Table__._SQL2014_QLTS17_DW_DimDate[[#This Row],[NgayBatDauMuaVu]]) &amp;"-"&amp;YEAR(Table__._SQL2014_QLTS17_DW_DimDate[[#This Row],[NgayKetThucMuaVu]])</f>
        <v>2022-2023</v>
      </c>
      <c r="AB5012">
        <f>YEAR(Table__._SQL2014_QLTS17_DW_DimDate[[#This Row],[NgayBatDauMuaVu]])</f>
        <v>2022</v>
      </c>
      <c r="AC5012">
        <f>YEAR(Table__._SQL2014_QLTS17_DW_DimDate[[#This Row],[NgayKetThucMuaVu]])</f>
        <v>2023</v>
      </c>
    </row>
    <row r="5013" spans="1:29">
      <c r="A5013">
        <v>20230921</v>
      </c>
      <c r="B5013" s="1">
        <v>45190</v>
      </c>
      <c r="C5013" t="s">
        <v>30</v>
      </c>
      <c r="D5013" t="s">
        <v>897</v>
      </c>
      <c r="E5013" t="s">
        <v>3</v>
      </c>
      <c r="F5013" t="s">
        <v>287</v>
      </c>
      <c r="G5013" t="s">
        <v>12</v>
      </c>
      <c r="H5013" t="s">
        <v>49</v>
      </c>
      <c r="I5013" t="s">
        <v>19</v>
      </c>
      <c r="J5013" t="s">
        <v>906</v>
      </c>
      <c r="K5013" t="s">
        <v>16</v>
      </c>
      <c r="L5013" t="s">
        <v>16</v>
      </c>
      <c r="M5013" t="s">
        <v>912</v>
      </c>
      <c r="N5013" t="s">
        <v>692</v>
      </c>
      <c r="O5013" t="s">
        <v>711</v>
      </c>
      <c r="P5013" t="s">
        <v>708</v>
      </c>
      <c r="Q5013" t="s">
        <v>706</v>
      </c>
      <c r="R5013" t="s">
        <v>708</v>
      </c>
      <c r="S5013" t="s">
        <v>693</v>
      </c>
      <c r="T5013" t="s">
        <v>696</v>
      </c>
      <c r="U5013" s="2">
        <f>DATE(IF(MONTH(Table__._SQL2014_QLTS17_DW_DimDate[[#This Row],[Ngay]])&lt;11,YEAR(Table__._SQL2014_QLTS17_DW_DimDate[[#This Row],[Ngay]])-1, YEAR(Table__._SQL2014_QLTS17_DW_DimDate[[#This Row],[Ngay]])),11,1)</f>
        <v>44866</v>
      </c>
      <c r="V5013" s="2">
        <f>DATE(YEAR(Table__._SQL2014_QLTS17_DW_DimDate[[#This Row],[NgayBatDauMuaVu]])+1, 10,31)</f>
        <v>45230</v>
      </c>
      <c r="W5013" s="3">
        <f>Table__._SQL2014_QLTS17_DW_DimDate[[#This Row],[Ngay]]-Table__._SQL2014_QLTS17_DW_DimDate[[#This Row],[NgayBatDauMuaVu]]+1</f>
        <v>325</v>
      </c>
      <c r="X5013">
        <f>INT((Table__._SQL2014_QLTS17_DW_DimDate[[#This Row],[NgayMuaVu]]-1)/7)+1</f>
        <v>47</v>
      </c>
      <c r="Y5013" t="str">
        <f>"Tuần " &amp;Table__._SQL2014_QLTS17_DW_DimDate[[#This Row],[TuanMuaVu]] &amp; " năm " &amp;Table__._SQL2014_QLTS17_DW_DimDate[[#This Row],[NamMuaVuStr]]</f>
        <v>Tuần 47 năm 2022-2023</v>
      </c>
      <c r="Z5013">
        <f>YEAR(Table__._SQL2014_QLTS17_DW_DimDate[[#This Row],[NgayBatDauMuaVu]])</f>
        <v>2022</v>
      </c>
      <c r="AA5013" t="str">
        <f>YEAR(Table__._SQL2014_QLTS17_DW_DimDate[[#This Row],[NgayBatDauMuaVu]]) &amp;"-"&amp;YEAR(Table__._SQL2014_QLTS17_DW_DimDate[[#This Row],[NgayKetThucMuaVu]])</f>
        <v>2022-2023</v>
      </c>
      <c r="AB5013">
        <f>YEAR(Table__._SQL2014_QLTS17_DW_DimDate[[#This Row],[NgayBatDauMuaVu]])</f>
        <v>2022</v>
      </c>
      <c r="AC5013">
        <f>YEAR(Table__._SQL2014_QLTS17_DW_DimDate[[#This Row],[NgayKetThucMuaVu]])</f>
        <v>2023</v>
      </c>
    </row>
    <row r="5014" spans="1:29">
      <c r="A5014">
        <v>20230922</v>
      </c>
      <c r="B5014" s="1">
        <v>45191</v>
      </c>
      <c r="C5014" t="s">
        <v>31</v>
      </c>
      <c r="D5014" t="s">
        <v>891</v>
      </c>
      <c r="E5014" t="s">
        <v>2</v>
      </c>
      <c r="F5014" t="s">
        <v>288</v>
      </c>
      <c r="G5014" t="s">
        <v>12</v>
      </c>
      <c r="H5014" t="s">
        <v>49</v>
      </c>
      <c r="I5014" t="s">
        <v>19</v>
      </c>
      <c r="J5014" t="s">
        <v>906</v>
      </c>
      <c r="K5014" t="s">
        <v>16</v>
      </c>
      <c r="L5014" t="s">
        <v>16</v>
      </c>
      <c r="M5014" t="s">
        <v>912</v>
      </c>
      <c r="N5014" t="s">
        <v>692</v>
      </c>
      <c r="O5014" t="s">
        <v>711</v>
      </c>
      <c r="P5014" t="s">
        <v>708</v>
      </c>
      <c r="Q5014" t="s">
        <v>706</v>
      </c>
      <c r="R5014" t="s">
        <v>708</v>
      </c>
      <c r="S5014" t="s">
        <v>693</v>
      </c>
      <c r="T5014" t="s">
        <v>696</v>
      </c>
      <c r="U5014" s="2">
        <f>DATE(IF(MONTH(Table__._SQL2014_QLTS17_DW_DimDate[[#This Row],[Ngay]])&lt;11,YEAR(Table__._SQL2014_QLTS17_DW_DimDate[[#This Row],[Ngay]])-1, YEAR(Table__._SQL2014_QLTS17_DW_DimDate[[#This Row],[Ngay]])),11,1)</f>
        <v>44866</v>
      </c>
      <c r="V5014" s="2">
        <f>DATE(YEAR(Table__._SQL2014_QLTS17_DW_DimDate[[#This Row],[NgayBatDauMuaVu]])+1, 10,31)</f>
        <v>45230</v>
      </c>
      <c r="W5014" s="3">
        <f>Table__._SQL2014_QLTS17_DW_DimDate[[#This Row],[Ngay]]-Table__._SQL2014_QLTS17_DW_DimDate[[#This Row],[NgayBatDauMuaVu]]+1</f>
        <v>326</v>
      </c>
      <c r="X5014">
        <f>INT((Table__._SQL2014_QLTS17_DW_DimDate[[#This Row],[NgayMuaVu]]-1)/7)+1</f>
        <v>47</v>
      </c>
      <c r="Y5014" t="str">
        <f>"Tuần " &amp;Table__._SQL2014_QLTS17_DW_DimDate[[#This Row],[TuanMuaVu]] &amp; " năm " &amp;Table__._SQL2014_QLTS17_DW_DimDate[[#This Row],[NamMuaVuStr]]</f>
        <v>Tuần 47 năm 2022-2023</v>
      </c>
      <c r="Z5014">
        <f>YEAR(Table__._SQL2014_QLTS17_DW_DimDate[[#This Row],[NgayBatDauMuaVu]])</f>
        <v>2022</v>
      </c>
      <c r="AA5014" t="str">
        <f>YEAR(Table__._SQL2014_QLTS17_DW_DimDate[[#This Row],[NgayBatDauMuaVu]]) &amp;"-"&amp;YEAR(Table__._SQL2014_QLTS17_DW_DimDate[[#This Row],[NgayKetThucMuaVu]])</f>
        <v>2022-2023</v>
      </c>
      <c r="AB5014">
        <f>YEAR(Table__._SQL2014_QLTS17_DW_DimDate[[#This Row],[NgayBatDauMuaVu]])</f>
        <v>2022</v>
      </c>
      <c r="AC5014">
        <f>YEAR(Table__._SQL2014_QLTS17_DW_DimDate[[#This Row],[NgayKetThucMuaVu]])</f>
        <v>2023</v>
      </c>
    </row>
    <row r="5015" spans="1:29">
      <c r="A5015">
        <v>20230923</v>
      </c>
      <c r="B5015" s="1">
        <v>45192</v>
      </c>
      <c r="C5015" t="s">
        <v>32</v>
      </c>
      <c r="D5015" t="s">
        <v>892</v>
      </c>
      <c r="E5015" t="s">
        <v>14</v>
      </c>
      <c r="F5015" t="s">
        <v>289</v>
      </c>
      <c r="G5015" t="s">
        <v>12</v>
      </c>
      <c r="H5015" t="s">
        <v>49</v>
      </c>
      <c r="I5015" t="s">
        <v>19</v>
      </c>
      <c r="J5015" t="s">
        <v>906</v>
      </c>
      <c r="K5015" t="s">
        <v>16</v>
      </c>
      <c r="L5015" t="s">
        <v>16</v>
      </c>
      <c r="M5015" t="s">
        <v>912</v>
      </c>
      <c r="N5015" t="s">
        <v>692</v>
      </c>
      <c r="O5015" t="s">
        <v>711</v>
      </c>
      <c r="P5015" t="s">
        <v>708</v>
      </c>
      <c r="Q5015" t="s">
        <v>706</v>
      </c>
      <c r="R5015" t="s">
        <v>708</v>
      </c>
      <c r="S5015" t="s">
        <v>693</v>
      </c>
      <c r="T5015" t="s">
        <v>696</v>
      </c>
      <c r="U5015" s="2">
        <f>DATE(IF(MONTH(Table__._SQL2014_QLTS17_DW_DimDate[[#This Row],[Ngay]])&lt;11,YEAR(Table__._SQL2014_QLTS17_DW_DimDate[[#This Row],[Ngay]])-1, YEAR(Table__._SQL2014_QLTS17_DW_DimDate[[#This Row],[Ngay]])),11,1)</f>
        <v>44866</v>
      </c>
      <c r="V5015" s="2">
        <f>DATE(YEAR(Table__._SQL2014_QLTS17_DW_DimDate[[#This Row],[NgayBatDauMuaVu]])+1, 10,31)</f>
        <v>45230</v>
      </c>
      <c r="W5015" s="3">
        <f>Table__._SQL2014_QLTS17_DW_DimDate[[#This Row],[Ngay]]-Table__._SQL2014_QLTS17_DW_DimDate[[#This Row],[NgayBatDauMuaVu]]+1</f>
        <v>327</v>
      </c>
      <c r="X5015">
        <f>INT((Table__._SQL2014_QLTS17_DW_DimDate[[#This Row],[NgayMuaVu]]-1)/7)+1</f>
        <v>47</v>
      </c>
      <c r="Y5015" t="str">
        <f>"Tuần " &amp;Table__._SQL2014_QLTS17_DW_DimDate[[#This Row],[TuanMuaVu]] &amp; " năm " &amp;Table__._SQL2014_QLTS17_DW_DimDate[[#This Row],[NamMuaVuStr]]</f>
        <v>Tuần 47 năm 2022-2023</v>
      </c>
      <c r="Z5015">
        <f>YEAR(Table__._SQL2014_QLTS17_DW_DimDate[[#This Row],[NgayBatDauMuaVu]])</f>
        <v>2022</v>
      </c>
      <c r="AA5015" t="str">
        <f>YEAR(Table__._SQL2014_QLTS17_DW_DimDate[[#This Row],[NgayBatDauMuaVu]]) &amp;"-"&amp;YEAR(Table__._SQL2014_QLTS17_DW_DimDate[[#This Row],[NgayKetThucMuaVu]])</f>
        <v>2022-2023</v>
      </c>
      <c r="AB5015">
        <f>YEAR(Table__._SQL2014_QLTS17_DW_DimDate[[#This Row],[NgayBatDauMuaVu]])</f>
        <v>2022</v>
      </c>
      <c r="AC5015">
        <f>YEAR(Table__._SQL2014_QLTS17_DW_DimDate[[#This Row],[NgayKetThucMuaVu]])</f>
        <v>2023</v>
      </c>
    </row>
    <row r="5016" spans="1:29">
      <c r="A5016">
        <v>20230924</v>
      </c>
      <c r="B5016" s="1">
        <v>45193</v>
      </c>
      <c r="C5016" t="s">
        <v>33</v>
      </c>
      <c r="D5016" t="s">
        <v>893</v>
      </c>
      <c r="E5016" t="s">
        <v>1</v>
      </c>
      <c r="F5016" t="s">
        <v>290</v>
      </c>
      <c r="G5016" t="s">
        <v>3</v>
      </c>
      <c r="H5016" t="s">
        <v>50</v>
      </c>
      <c r="I5016" t="s">
        <v>19</v>
      </c>
      <c r="J5016" t="s">
        <v>906</v>
      </c>
      <c r="K5016" t="s">
        <v>16</v>
      </c>
      <c r="L5016" t="s">
        <v>16</v>
      </c>
      <c r="M5016" t="s">
        <v>912</v>
      </c>
      <c r="N5016" t="s">
        <v>692</v>
      </c>
      <c r="O5016" t="s">
        <v>711</v>
      </c>
      <c r="P5016" t="s">
        <v>708</v>
      </c>
      <c r="Q5016" t="s">
        <v>706</v>
      </c>
      <c r="R5016" t="s">
        <v>708</v>
      </c>
      <c r="S5016" t="s">
        <v>693</v>
      </c>
      <c r="T5016" t="s">
        <v>696</v>
      </c>
      <c r="U5016" s="2">
        <f>DATE(IF(MONTH(Table__._SQL2014_QLTS17_DW_DimDate[[#This Row],[Ngay]])&lt;11,YEAR(Table__._SQL2014_QLTS17_DW_DimDate[[#This Row],[Ngay]])-1, YEAR(Table__._SQL2014_QLTS17_DW_DimDate[[#This Row],[Ngay]])),11,1)</f>
        <v>44866</v>
      </c>
      <c r="V5016" s="2">
        <f>DATE(YEAR(Table__._SQL2014_QLTS17_DW_DimDate[[#This Row],[NgayBatDauMuaVu]])+1, 10,31)</f>
        <v>45230</v>
      </c>
      <c r="W5016" s="3">
        <f>Table__._SQL2014_QLTS17_DW_DimDate[[#This Row],[Ngay]]-Table__._SQL2014_QLTS17_DW_DimDate[[#This Row],[NgayBatDauMuaVu]]+1</f>
        <v>328</v>
      </c>
      <c r="X5016">
        <f>INT((Table__._SQL2014_QLTS17_DW_DimDate[[#This Row],[NgayMuaVu]]-1)/7)+1</f>
        <v>47</v>
      </c>
      <c r="Y5016" t="str">
        <f>"Tuần " &amp;Table__._SQL2014_QLTS17_DW_DimDate[[#This Row],[TuanMuaVu]] &amp; " năm " &amp;Table__._SQL2014_QLTS17_DW_DimDate[[#This Row],[NamMuaVuStr]]</f>
        <v>Tuần 47 năm 2022-2023</v>
      </c>
      <c r="Z5016">
        <f>YEAR(Table__._SQL2014_QLTS17_DW_DimDate[[#This Row],[NgayBatDauMuaVu]])</f>
        <v>2022</v>
      </c>
      <c r="AA5016" t="str">
        <f>YEAR(Table__._SQL2014_QLTS17_DW_DimDate[[#This Row],[NgayBatDauMuaVu]]) &amp;"-"&amp;YEAR(Table__._SQL2014_QLTS17_DW_DimDate[[#This Row],[NgayKetThucMuaVu]])</f>
        <v>2022-2023</v>
      </c>
      <c r="AB5016">
        <f>YEAR(Table__._SQL2014_QLTS17_DW_DimDate[[#This Row],[NgayBatDauMuaVu]])</f>
        <v>2022</v>
      </c>
      <c r="AC5016">
        <f>YEAR(Table__._SQL2014_QLTS17_DW_DimDate[[#This Row],[NgayKetThucMuaVu]])</f>
        <v>2023</v>
      </c>
    </row>
    <row r="5017" spans="1:29">
      <c r="A5017">
        <v>20230925</v>
      </c>
      <c r="B5017" s="1">
        <v>45194</v>
      </c>
      <c r="C5017" t="s">
        <v>34</v>
      </c>
      <c r="D5017" t="s">
        <v>894</v>
      </c>
      <c r="E5017" t="s">
        <v>13</v>
      </c>
      <c r="F5017" t="s">
        <v>291</v>
      </c>
      <c r="G5017" t="s">
        <v>3</v>
      </c>
      <c r="H5017" t="s">
        <v>50</v>
      </c>
      <c r="I5017" t="s">
        <v>19</v>
      </c>
      <c r="J5017" t="s">
        <v>906</v>
      </c>
      <c r="K5017" t="s">
        <v>16</v>
      </c>
      <c r="L5017" t="s">
        <v>16</v>
      </c>
      <c r="M5017" t="s">
        <v>912</v>
      </c>
      <c r="N5017" t="s">
        <v>692</v>
      </c>
      <c r="O5017" t="s">
        <v>711</v>
      </c>
      <c r="P5017" t="s">
        <v>708</v>
      </c>
      <c r="Q5017" t="s">
        <v>706</v>
      </c>
      <c r="R5017" t="s">
        <v>708</v>
      </c>
      <c r="S5017" t="s">
        <v>693</v>
      </c>
      <c r="T5017" t="s">
        <v>696</v>
      </c>
      <c r="U5017" s="2">
        <f>DATE(IF(MONTH(Table__._SQL2014_QLTS17_DW_DimDate[[#This Row],[Ngay]])&lt;11,YEAR(Table__._SQL2014_QLTS17_DW_DimDate[[#This Row],[Ngay]])-1, YEAR(Table__._SQL2014_QLTS17_DW_DimDate[[#This Row],[Ngay]])),11,1)</f>
        <v>44866</v>
      </c>
      <c r="V5017" s="2">
        <f>DATE(YEAR(Table__._SQL2014_QLTS17_DW_DimDate[[#This Row],[NgayBatDauMuaVu]])+1, 10,31)</f>
        <v>45230</v>
      </c>
      <c r="W5017" s="3">
        <f>Table__._SQL2014_QLTS17_DW_DimDate[[#This Row],[Ngay]]-Table__._SQL2014_QLTS17_DW_DimDate[[#This Row],[NgayBatDauMuaVu]]+1</f>
        <v>329</v>
      </c>
      <c r="X5017">
        <f>INT((Table__._SQL2014_QLTS17_DW_DimDate[[#This Row],[NgayMuaVu]]-1)/7)+1</f>
        <v>47</v>
      </c>
      <c r="Y5017" t="str">
        <f>"Tuần " &amp;Table__._SQL2014_QLTS17_DW_DimDate[[#This Row],[TuanMuaVu]] &amp; " năm " &amp;Table__._SQL2014_QLTS17_DW_DimDate[[#This Row],[NamMuaVuStr]]</f>
        <v>Tuần 47 năm 2022-2023</v>
      </c>
      <c r="Z5017">
        <f>YEAR(Table__._SQL2014_QLTS17_DW_DimDate[[#This Row],[NgayBatDauMuaVu]])</f>
        <v>2022</v>
      </c>
      <c r="AA5017" t="str">
        <f>YEAR(Table__._SQL2014_QLTS17_DW_DimDate[[#This Row],[NgayBatDauMuaVu]]) &amp;"-"&amp;YEAR(Table__._SQL2014_QLTS17_DW_DimDate[[#This Row],[NgayKetThucMuaVu]])</f>
        <v>2022-2023</v>
      </c>
      <c r="AB5017">
        <f>YEAR(Table__._SQL2014_QLTS17_DW_DimDate[[#This Row],[NgayBatDauMuaVu]])</f>
        <v>2022</v>
      </c>
      <c r="AC5017">
        <f>YEAR(Table__._SQL2014_QLTS17_DW_DimDate[[#This Row],[NgayKetThucMuaVu]])</f>
        <v>2023</v>
      </c>
    </row>
    <row r="5018" spans="1:29">
      <c r="A5018">
        <v>20230926</v>
      </c>
      <c r="B5018" s="1">
        <v>45195</v>
      </c>
      <c r="C5018" t="s">
        <v>35</v>
      </c>
      <c r="D5018" t="s">
        <v>895</v>
      </c>
      <c r="E5018" t="s">
        <v>16</v>
      </c>
      <c r="F5018" t="s">
        <v>292</v>
      </c>
      <c r="G5018" t="s">
        <v>3</v>
      </c>
      <c r="H5018" t="s">
        <v>50</v>
      </c>
      <c r="I5018" t="s">
        <v>19</v>
      </c>
      <c r="J5018" t="s">
        <v>906</v>
      </c>
      <c r="K5018" t="s">
        <v>16</v>
      </c>
      <c r="L5018" t="s">
        <v>16</v>
      </c>
      <c r="M5018" t="s">
        <v>912</v>
      </c>
      <c r="N5018" t="s">
        <v>692</v>
      </c>
      <c r="O5018" t="s">
        <v>711</v>
      </c>
      <c r="P5018" t="s">
        <v>708</v>
      </c>
      <c r="Q5018" t="s">
        <v>706</v>
      </c>
      <c r="R5018" t="s">
        <v>708</v>
      </c>
      <c r="S5018" t="s">
        <v>693</v>
      </c>
      <c r="T5018" t="s">
        <v>696</v>
      </c>
      <c r="U5018" s="2">
        <f>DATE(IF(MONTH(Table__._SQL2014_QLTS17_DW_DimDate[[#This Row],[Ngay]])&lt;11,YEAR(Table__._SQL2014_QLTS17_DW_DimDate[[#This Row],[Ngay]])-1, YEAR(Table__._SQL2014_QLTS17_DW_DimDate[[#This Row],[Ngay]])),11,1)</f>
        <v>44866</v>
      </c>
      <c r="V5018" s="2">
        <f>DATE(YEAR(Table__._SQL2014_QLTS17_DW_DimDate[[#This Row],[NgayBatDauMuaVu]])+1, 10,31)</f>
        <v>45230</v>
      </c>
      <c r="W5018" s="3">
        <f>Table__._SQL2014_QLTS17_DW_DimDate[[#This Row],[Ngay]]-Table__._SQL2014_QLTS17_DW_DimDate[[#This Row],[NgayBatDauMuaVu]]+1</f>
        <v>330</v>
      </c>
      <c r="X5018">
        <f>INT((Table__._SQL2014_QLTS17_DW_DimDate[[#This Row],[NgayMuaVu]]-1)/7)+1</f>
        <v>48</v>
      </c>
      <c r="Y5018" t="str">
        <f>"Tuần " &amp;Table__._SQL2014_QLTS17_DW_DimDate[[#This Row],[TuanMuaVu]] &amp; " năm " &amp;Table__._SQL2014_QLTS17_DW_DimDate[[#This Row],[NamMuaVuStr]]</f>
        <v>Tuần 48 năm 2022-2023</v>
      </c>
      <c r="Z5018">
        <f>YEAR(Table__._SQL2014_QLTS17_DW_DimDate[[#This Row],[NgayBatDauMuaVu]])</f>
        <v>2022</v>
      </c>
      <c r="AA5018" t="str">
        <f>YEAR(Table__._SQL2014_QLTS17_DW_DimDate[[#This Row],[NgayBatDauMuaVu]]) &amp;"-"&amp;YEAR(Table__._SQL2014_QLTS17_DW_DimDate[[#This Row],[NgayKetThucMuaVu]])</f>
        <v>2022-2023</v>
      </c>
      <c r="AB5018">
        <f>YEAR(Table__._SQL2014_QLTS17_DW_DimDate[[#This Row],[NgayBatDauMuaVu]])</f>
        <v>2022</v>
      </c>
      <c r="AC5018">
        <f>YEAR(Table__._SQL2014_QLTS17_DW_DimDate[[#This Row],[NgayKetThucMuaVu]])</f>
        <v>2023</v>
      </c>
    </row>
    <row r="5019" spans="1:29">
      <c r="A5019">
        <v>20230927</v>
      </c>
      <c r="B5019" s="1">
        <v>45196</v>
      </c>
      <c r="C5019" t="s">
        <v>36</v>
      </c>
      <c r="D5019" t="s">
        <v>896</v>
      </c>
      <c r="E5019" t="s">
        <v>12</v>
      </c>
      <c r="F5019" t="s">
        <v>293</v>
      </c>
      <c r="G5019" t="s">
        <v>3</v>
      </c>
      <c r="H5019" t="s">
        <v>50</v>
      </c>
      <c r="I5019" t="s">
        <v>19</v>
      </c>
      <c r="J5019" t="s">
        <v>906</v>
      </c>
      <c r="K5019" t="s">
        <v>16</v>
      </c>
      <c r="L5019" t="s">
        <v>16</v>
      </c>
      <c r="M5019" t="s">
        <v>912</v>
      </c>
      <c r="N5019" t="s">
        <v>692</v>
      </c>
      <c r="O5019" t="s">
        <v>711</v>
      </c>
      <c r="P5019" t="s">
        <v>708</v>
      </c>
      <c r="Q5019" t="s">
        <v>706</v>
      </c>
      <c r="R5019" t="s">
        <v>708</v>
      </c>
      <c r="S5019" t="s">
        <v>693</v>
      </c>
      <c r="T5019" t="s">
        <v>696</v>
      </c>
      <c r="U5019" s="2">
        <f>DATE(IF(MONTH(Table__._SQL2014_QLTS17_DW_DimDate[[#This Row],[Ngay]])&lt;11,YEAR(Table__._SQL2014_QLTS17_DW_DimDate[[#This Row],[Ngay]])-1, YEAR(Table__._SQL2014_QLTS17_DW_DimDate[[#This Row],[Ngay]])),11,1)</f>
        <v>44866</v>
      </c>
      <c r="V5019" s="2">
        <f>DATE(YEAR(Table__._SQL2014_QLTS17_DW_DimDate[[#This Row],[NgayBatDauMuaVu]])+1, 10,31)</f>
        <v>45230</v>
      </c>
      <c r="W5019" s="3">
        <f>Table__._SQL2014_QLTS17_DW_DimDate[[#This Row],[Ngay]]-Table__._SQL2014_QLTS17_DW_DimDate[[#This Row],[NgayBatDauMuaVu]]+1</f>
        <v>331</v>
      </c>
      <c r="X5019">
        <f>INT((Table__._SQL2014_QLTS17_DW_DimDate[[#This Row],[NgayMuaVu]]-1)/7)+1</f>
        <v>48</v>
      </c>
      <c r="Y5019" t="str">
        <f>"Tuần " &amp;Table__._SQL2014_QLTS17_DW_DimDate[[#This Row],[TuanMuaVu]] &amp; " năm " &amp;Table__._SQL2014_QLTS17_DW_DimDate[[#This Row],[NamMuaVuStr]]</f>
        <v>Tuần 48 năm 2022-2023</v>
      </c>
      <c r="Z5019">
        <f>YEAR(Table__._SQL2014_QLTS17_DW_DimDate[[#This Row],[NgayBatDauMuaVu]])</f>
        <v>2022</v>
      </c>
      <c r="AA5019" t="str">
        <f>YEAR(Table__._SQL2014_QLTS17_DW_DimDate[[#This Row],[NgayBatDauMuaVu]]) &amp;"-"&amp;YEAR(Table__._SQL2014_QLTS17_DW_DimDate[[#This Row],[NgayKetThucMuaVu]])</f>
        <v>2022-2023</v>
      </c>
      <c r="AB5019">
        <f>YEAR(Table__._SQL2014_QLTS17_DW_DimDate[[#This Row],[NgayBatDauMuaVu]])</f>
        <v>2022</v>
      </c>
      <c r="AC5019">
        <f>YEAR(Table__._SQL2014_QLTS17_DW_DimDate[[#This Row],[NgayKetThucMuaVu]])</f>
        <v>2023</v>
      </c>
    </row>
    <row r="5020" spans="1:29">
      <c r="A5020">
        <v>20230928</v>
      </c>
      <c r="B5020" s="1">
        <v>45197</v>
      </c>
      <c r="C5020" t="s">
        <v>37</v>
      </c>
      <c r="D5020" t="s">
        <v>897</v>
      </c>
      <c r="E5020" t="s">
        <v>3</v>
      </c>
      <c r="F5020" t="s">
        <v>294</v>
      </c>
      <c r="G5020" t="s">
        <v>3</v>
      </c>
      <c r="H5020" t="s">
        <v>50</v>
      </c>
      <c r="I5020" t="s">
        <v>19</v>
      </c>
      <c r="J5020" t="s">
        <v>906</v>
      </c>
      <c r="K5020" t="s">
        <v>16</v>
      </c>
      <c r="L5020" t="s">
        <v>16</v>
      </c>
      <c r="M5020" t="s">
        <v>912</v>
      </c>
      <c r="N5020" t="s">
        <v>692</v>
      </c>
      <c r="O5020" t="s">
        <v>711</v>
      </c>
      <c r="P5020" t="s">
        <v>708</v>
      </c>
      <c r="Q5020" t="s">
        <v>706</v>
      </c>
      <c r="R5020" t="s">
        <v>708</v>
      </c>
      <c r="S5020" t="s">
        <v>693</v>
      </c>
      <c r="T5020" t="s">
        <v>696</v>
      </c>
      <c r="U5020" s="2">
        <f>DATE(IF(MONTH(Table__._SQL2014_QLTS17_DW_DimDate[[#This Row],[Ngay]])&lt;11,YEAR(Table__._SQL2014_QLTS17_DW_DimDate[[#This Row],[Ngay]])-1, YEAR(Table__._SQL2014_QLTS17_DW_DimDate[[#This Row],[Ngay]])),11,1)</f>
        <v>44866</v>
      </c>
      <c r="V5020" s="2">
        <f>DATE(YEAR(Table__._SQL2014_QLTS17_DW_DimDate[[#This Row],[NgayBatDauMuaVu]])+1, 10,31)</f>
        <v>45230</v>
      </c>
      <c r="W5020" s="3">
        <f>Table__._SQL2014_QLTS17_DW_DimDate[[#This Row],[Ngay]]-Table__._SQL2014_QLTS17_DW_DimDate[[#This Row],[NgayBatDauMuaVu]]+1</f>
        <v>332</v>
      </c>
      <c r="X5020">
        <f>INT((Table__._SQL2014_QLTS17_DW_DimDate[[#This Row],[NgayMuaVu]]-1)/7)+1</f>
        <v>48</v>
      </c>
      <c r="Y5020" t="str">
        <f>"Tuần " &amp;Table__._SQL2014_QLTS17_DW_DimDate[[#This Row],[TuanMuaVu]] &amp; " năm " &amp;Table__._SQL2014_QLTS17_DW_DimDate[[#This Row],[NamMuaVuStr]]</f>
        <v>Tuần 48 năm 2022-2023</v>
      </c>
      <c r="Z5020">
        <f>YEAR(Table__._SQL2014_QLTS17_DW_DimDate[[#This Row],[NgayBatDauMuaVu]])</f>
        <v>2022</v>
      </c>
      <c r="AA5020" t="str">
        <f>YEAR(Table__._SQL2014_QLTS17_DW_DimDate[[#This Row],[NgayBatDauMuaVu]]) &amp;"-"&amp;YEAR(Table__._SQL2014_QLTS17_DW_DimDate[[#This Row],[NgayKetThucMuaVu]])</f>
        <v>2022-2023</v>
      </c>
      <c r="AB5020">
        <f>YEAR(Table__._SQL2014_QLTS17_DW_DimDate[[#This Row],[NgayBatDauMuaVu]])</f>
        <v>2022</v>
      </c>
      <c r="AC5020">
        <f>YEAR(Table__._SQL2014_QLTS17_DW_DimDate[[#This Row],[NgayKetThucMuaVu]])</f>
        <v>2023</v>
      </c>
    </row>
    <row r="5021" spans="1:29">
      <c r="A5021">
        <v>20230929</v>
      </c>
      <c r="B5021" s="1">
        <v>45198</v>
      </c>
      <c r="C5021" t="s">
        <v>38</v>
      </c>
      <c r="D5021" t="s">
        <v>891</v>
      </c>
      <c r="E5021" t="s">
        <v>2</v>
      </c>
      <c r="F5021" t="s">
        <v>295</v>
      </c>
      <c r="G5021" t="s">
        <v>3</v>
      </c>
      <c r="H5021" t="s">
        <v>50</v>
      </c>
      <c r="I5021" t="s">
        <v>19</v>
      </c>
      <c r="J5021" t="s">
        <v>906</v>
      </c>
      <c r="K5021" t="s">
        <v>16</v>
      </c>
      <c r="L5021" t="s">
        <v>16</v>
      </c>
      <c r="M5021" t="s">
        <v>912</v>
      </c>
      <c r="N5021" t="s">
        <v>692</v>
      </c>
      <c r="O5021" t="s">
        <v>711</v>
      </c>
      <c r="P5021" t="s">
        <v>708</v>
      </c>
      <c r="Q5021" t="s">
        <v>706</v>
      </c>
      <c r="R5021" t="s">
        <v>708</v>
      </c>
      <c r="S5021" t="s">
        <v>693</v>
      </c>
      <c r="T5021" t="s">
        <v>696</v>
      </c>
      <c r="U5021" s="2">
        <f>DATE(IF(MONTH(Table__._SQL2014_QLTS17_DW_DimDate[[#This Row],[Ngay]])&lt;11,YEAR(Table__._SQL2014_QLTS17_DW_DimDate[[#This Row],[Ngay]])-1, YEAR(Table__._SQL2014_QLTS17_DW_DimDate[[#This Row],[Ngay]])),11,1)</f>
        <v>44866</v>
      </c>
      <c r="V5021" s="2">
        <f>DATE(YEAR(Table__._SQL2014_QLTS17_DW_DimDate[[#This Row],[NgayBatDauMuaVu]])+1, 10,31)</f>
        <v>45230</v>
      </c>
      <c r="W5021" s="3">
        <f>Table__._SQL2014_QLTS17_DW_DimDate[[#This Row],[Ngay]]-Table__._SQL2014_QLTS17_DW_DimDate[[#This Row],[NgayBatDauMuaVu]]+1</f>
        <v>333</v>
      </c>
      <c r="X5021">
        <f>INT((Table__._SQL2014_QLTS17_DW_DimDate[[#This Row],[NgayMuaVu]]-1)/7)+1</f>
        <v>48</v>
      </c>
      <c r="Y5021" t="str">
        <f>"Tuần " &amp;Table__._SQL2014_QLTS17_DW_DimDate[[#This Row],[TuanMuaVu]] &amp; " năm " &amp;Table__._SQL2014_QLTS17_DW_DimDate[[#This Row],[NamMuaVuStr]]</f>
        <v>Tuần 48 năm 2022-2023</v>
      </c>
      <c r="Z5021">
        <f>YEAR(Table__._SQL2014_QLTS17_DW_DimDate[[#This Row],[NgayBatDauMuaVu]])</f>
        <v>2022</v>
      </c>
      <c r="AA5021" t="str">
        <f>YEAR(Table__._SQL2014_QLTS17_DW_DimDate[[#This Row],[NgayBatDauMuaVu]]) &amp;"-"&amp;YEAR(Table__._SQL2014_QLTS17_DW_DimDate[[#This Row],[NgayKetThucMuaVu]])</f>
        <v>2022-2023</v>
      </c>
      <c r="AB5021">
        <f>YEAR(Table__._SQL2014_QLTS17_DW_DimDate[[#This Row],[NgayBatDauMuaVu]])</f>
        <v>2022</v>
      </c>
      <c r="AC5021">
        <f>YEAR(Table__._SQL2014_QLTS17_DW_DimDate[[#This Row],[NgayKetThucMuaVu]])</f>
        <v>2023</v>
      </c>
    </row>
    <row r="5022" spans="1:29">
      <c r="A5022">
        <v>20230930</v>
      </c>
      <c r="B5022" s="1">
        <v>45199</v>
      </c>
      <c r="C5022" t="s">
        <v>39</v>
      </c>
      <c r="D5022" t="s">
        <v>892</v>
      </c>
      <c r="E5022" t="s">
        <v>14</v>
      </c>
      <c r="F5022" t="s">
        <v>296</v>
      </c>
      <c r="G5022" t="s">
        <v>3</v>
      </c>
      <c r="H5022" t="s">
        <v>50</v>
      </c>
      <c r="I5022" t="s">
        <v>19</v>
      </c>
      <c r="J5022" t="s">
        <v>906</v>
      </c>
      <c r="K5022" t="s">
        <v>16</v>
      </c>
      <c r="L5022" t="s">
        <v>16</v>
      </c>
      <c r="M5022" t="s">
        <v>912</v>
      </c>
      <c r="N5022" t="s">
        <v>692</v>
      </c>
      <c r="O5022" t="s">
        <v>711</v>
      </c>
      <c r="P5022" t="s">
        <v>708</v>
      </c>
      <c r="Q5022" t="s">
        <v>706</v>
      </c>
      <c r="R5022" t="s">
        <v>708</v>
      </c>
      <c r="S5022" t="s">
        <v>693</v>
      </c>
      <c r="T5022" t="s">
        <v>696</v>
      </c>
      <c r="U5022" s="2">
        <f>DATE(IF(MONTH(Table__._SQL2014_QLTS17_DW_DimDate[[#This Row],[Ngay]])&lt;11,YEAR(Table__._SQL2014_QLTS17_DW_DimDate[[#This Row],[Ngay]])-1, YEAR(Table__._SQL2014_QLTS17_DW_DimDate[[#This Row],[Ngay]])),11,1)</f>
        <v>44866</v>
      </c>
      <c r="V5022" s="2">
        <f>DATE(YEAR(Table__._SQL2014_QLTS17_DW_DimDate[[#This Row],[NgayBatDauMuaVu]])+1, 10,31)</f>
        <v>45230</v>
      </c>
      <c r="W5022" s="3">
        <f>Table__._SQL2014_QLTS17_DW_DimDate[[#This Row],[Ngay]]-Table__._SQL2014_QLTS17_DW_DimDate[[#This Row],[NgayBatDauMuaVu]]+1</f>
        <v>334</v>
      </c>
      <c r="X5022">
        <f>INT((Table__._SQL2014_QLTS17_DW_DimDate[[#This Row],[NgayMuaVu]]-1)/7)+1</f>
        <v>48</v>
      </c>
      <c r="Y5022" t="str">
        <f>"Tuần " &amp;Table__._SQL2014_QLTS17_DW_DimDate[[#This Row],[TuanMuaVu]] &amp; " năm " &amp;Table__._SQL2014_QLTS17_DW_DimDate[[#This Row],[NamMuaVuStr]]</f>
        <v>Tuần 48 năm 2022-2023</v>
      </c>
      <c r="Z5022">
        <f>YEAR(Table__._SQL2014_QLTS17_DW_DimDate[[#This Row],[NgayBatDauMuaVu]])</f>
        <v>2022</v>
      </c>
      <c r="AA5022" t="str">
        <f>YEAR(Table__._SQL2014_QLTS17_DW_DimDate[[#This Row],[NgayBatDauMuaVu]]) &amp;"-"&amp;YEAR(Table__._SQL2014_QLTS17_DW_DimDate[[#This Row],[NgayKetThucMuaVu]])</f>
        <v>2022-2023</v>
      </c>
      <c r="AB5022">
        <f>YEAR(Table__._SQL2014_QLTS17_DW_DimDate[[#This Row],[NgayBatDauMuaVu]])</f>
        <v>2022</v>
      </c>
      <c r="AC5022">
        <f>YEAR(Table__._SQL2014_QLTS17_DW_DimDate[[#This Row],[NgayKetThucMuaVu]])</f>
        <v>2023</v>
      </c>
    </row>
    <row r="5023" spans="1:29">
      <c r="A5023">
        <v>20231001</v>
      </c>
      <c r="B5023" s="1">
        <v>45200</v>
      </c>
      <c r="C5023" t="s">
        <v>1</v>
      </c>
      <c r="D5023" t="s">
        <v>893</v>
      </c>
      <c r="E5023" t="s">
        <v>1</v>
      </c>
      <c r="F5023" t="s">
        <v>297</v>
      </c>
      <c r="G5023" t="s">
        <v>1</v>
      </c>
      <c r="H5023" t="s">
        <v>51</v>
      </c>
      <c r="I5023" t="s">
        <v>20</v>
      </c>
      <c r="J5023" t="s">
        <v>907</v>
      </c>
      <c r="K5023" t="s">
        <v>1</v>
      </c>
      <c r="L5023" t="s">
        <v>12</v>
      </c>
      <c r="M5023" t="s">
        <v>913</v>
      </c>
      <c r="N5023" t="s">
        <v>692</v>
      </c>
      <c r="O5023" t="s">
        <v>712</v>
      </c>
      <c r="P5023" t="s">
        <v>713</v>
      </c>
      <c r="Q5023" t="s">
        <v>712</v>
      </c>
      <c r="R5023" t="s">
        <v>696</v>
      </c>
      <c r="S5023" t="s">
        <v>693</v>
      </c>
      <c r="T5023" t="s">
        <v>696</v>
      </c>
      <c r="U5023" s="2">
        <f>DATE(IF(MONTH(Table__._SQL2014_QLTS17_DW_DimDate[[#This Row],[Ngay]])&lt;11,YEAR(Table__._SQL2014_QLTS17_DW_DimDate[[#This Row],[Ngay]])-1, YEAR(Table__._SQL2014_QLTS17_DW_DimDate[[#This Row],[Ngay]])),11,1)</f>
        <v>44866</v>
      </c>
      <c r="V5023" s="2">
        <f>DATE(YEAR(Table__._SQL2014_QLTS17_DW_DimDate[[#This Row],[NgayBatDauMuaVu]])+1, 10,31)</f>
        <v>45230</v>
      </c>
      <c r="W5023" s="3">
        <f>Table__._SQL2014_QLTS17_DW_DimDate[[#This Row],[Ngay]]-Table__._SQL2014_QLTS17_DW_DimDate[[#This Row],[NgayBatDauMuaVu]]+1</f>
        <v>335</v>
      </c>
      <c r="X5023">
        <f>INT((Table__._SQL2014_QLTS17_DW_DimDate[[#This Row],[NgayMuaVu]]-1)/7)+1</f>
        <v>48</v>
      </c>
      <c r="Y5023" t="str">
        <f>"Tuần " &amp;Table__._SQL2014_QLTS17_DW_DimDate[[#This Row],[TuanMuaVu]] &amp; " năm " &amp;Table__._SQL2014_QLTS17_DW_DimDate[[#This Row],[NamMuaVuStr]]</f>
        <v>Tuần 48 năm 2022-2023</v>
      </c>
      <c r="Z5023">
        <f>YEAR(Table__._SQL2014_QLTS17_DW_DimDate[[#This Row],[NgayBatDauMuaVu]])</f>
        <v>2022</v>
      </c>
      <c r="AA5023" t="str">
        <f>YEAR(Table__._SQL2014_QLTS17_DW_DimDate[[#This Row],[NgayBatDauMuaVu]]) &amp;"-"&amp;YEAR(Table__._SQL2014_QLTS17_DW_DimDate[[#This Row],[NgayKetThucMuaVu]])</f>
        <v>2022-2023</v>
      </c>
      <c r="AB5023">
        <f>YEAR(Table__._SQL2014_QLTS17_DW_DimDate[[#This Row],[NgayBatDauMuaVu]])</f>
        <v>2022</v>
      </c>
      <c r="AC5023">
        <f>YEAR(Table__._SQL2014_QLTS17_DW_DimDate[[#This Row],[NgayKetThucMuaVu]])</f>
        <v>2023</v>
      </c>
    </row>
    <row r="5024" spans="1:29">
      <c r="A5024">
        <v>20231002</v>
      </c>
      <c r="B5024" s="1">
        <v>45201</v>
      </c>
      <c r="C5024" t="s">
        <v>13</v>
      </c>
      <c r="D5024" t="s">
        <v>894</v>
      </c>
      <c r="E5024" t="s">
        <v>13</v>
      </c>
      <c r="F5024" t="s">
        <v>300</v>
      </c>
      <c r="G5024" t="s">
        <v>1</v>
      </c>
      <c r="H5024" t="s">
        <v>51</v>
      </c>
      <c r="I5024" t="s">
        <v>20</v>
      </c>
      <c r="J5024" t="s">
        <v>907</v>
      </c>
      <c r="K5024" t="s">
        <v>1</v>
      </c>
      <c r="L5024" t="s">
        <v>12</v>
      </c>
      <c r="M5024" t="s">
        <v>913</v>
      </c>
      <c r="N5024" t="s">
        <v>692</v>
      </c>
      <c r="O5024" t="s">
        <v>712</v>
      </c>
      <c r="P5024" t="s">
        <v>713</v>
      </c>
      <c r="Q5024" t="s">
        <v>712</v>
      </c>
      <c r="R5024" t="s">
        <v>696</v>
      </c>
      <c r="S5024" t="s">
        <v>693</v>
      </c>
      <c r="T5024" t="s">
        <v>696</v>
      </c>
      <c r="U5024" s="2">
        <f>DATE(IF(MONTH(Table__._SQL2014_QLTS17_DW_DimDate[[#This Row],[Ngay]])&lt;11,YEAR(Table__._SQL2014_QLTS17_DW_DimDate[[#This Row],[Ngay]])-1, YEAR(Table__._SQL2014_QLTS17_DW_DimDate[[#This Row],[Ngay]])),11,1)</f>
        <v>44866</v>
      </c>
      <c r="V5024" s="2">
        <f>DATE(YEAR(Table__._SQL2014_QLTS17_DW_DimDate[[#This Row],[NgayBatDauMuaVu]])+1, 10,31)</f>
        <v>45230</v>
      </c>
      <c r="W5024" s="3">
        <f>Table__._SQL2014_QLTS17_DW_DimDate[[#This Row],[Ngay]]-Table__._SQL2014_QLTS17_DW_DimDate[[#This Row],[NgayBatDauMuaVu]]+1</f>
        <v>336</v>
      </c>
      <c r="X5024">
        <f>INT((Table__._SQL2014_QLTS17_DW_DimDate[[#This Row],[NgayMuaVu]]-1)/7)+1</f>
        <v>48</v>
      </c>
      <c r="Y5024" t="str">
        <f>"Tuần " &amp;Table__._SQL2014_QLTS17_DW_DimDate[[#This Row],[TuanMuaVu]] &amp; " năm " &amp;Table__._SQL2014_QLTS17_DW_DimDate[[#This Row],[NamMuaVuStr]]</f>
        <v>Tuần 48 năm 2022-2023</v>
      </c>
      <c r="Z5024">
        <f>YEAR(Table__._SQL2014_QLTS17_DW_DimDate[[#This Row],[NgayBatDauMuaVu]])</f>
        <v>2022</v>
      </c>
      <c r="AA5024" t="str">
        <f>YEAR(Table__._SQL2014_QLTS17_DW_DimDate[[#This Row],[NgayBatDauMuaVu]]) &amp;"-"&amp;YEAR(Table__._SQL2014_QLTS17_DW_DimDate[[#This Row],[NgayKetThucMuaVu]])</f>
        <v>2022-2023</v>
      </c>
      <c r="AB5024">
        <f>YEAR(Table__._SQL2014_QLTS17_DW_DimDate[[#This Row],[NgayBatDauMuaVu]])</f>
        <v>2022</v>
      </c>
      <c r="AC5024">
        <f>YEAR(Table__._SQL2014_QLTS17_DW_DimDate[[#This Row],[NgayKetThucMuaVu]])</f>
        <v>2023</v>
      </c>
    </row>
    <row r="5025" spans="1:29">
      <c r="A5025">
        <v>20231003</v>
      </c>
      <c r="B5025" s="1">
        <v>45202</v>
      </c>
      <c r="C5025" t="s">
        <v>16</v>
      </c>
      <c r="D5025" t="s">
        <v>895</v>
      </c>
      <c r="E5025" t="s">
        <v>16</v>
      </c>
      <c r="F5025" t="s">
        <v>301</v>
      </c>
      <c r="G5025" t="s">
        <v>1</v>
      </c>
      <c r="H5025" t="s">
        <v>51</v>
      </c>
      <c r="I5025" t="s">
        <v>20</v>
      </c>
      <c r="J5025" t="s">
        <v>907</v>
      </c>
      <c r="K5025" t="s">
        <v>1</v>
      </c>
      <c r="L5025" t="s">
        <v>12</v>
      </c>
      <c r="M5025" t="s">
        <v>913</v>
      </c>
      <c r="N5025" t="s">
        <v>692</v>
      </c>
      <c r="O5025" t="s">
        <v>712</v>
      </c>
      <c r="P5025" t="s">
        <v>713</v>
      </c>
      <c r="Q5025" t="s">
        <v>712</v>
      </c>
      <c r="R5025" t="s">
        <v>696</v>
      </c>
      <c r="S5025" t="s">
        <v>693</v>
      </c>
      <c r="T5025" t="s">
        <v>696</v>
      </c>
      <c r="U5025" s="2">
        <f>DATE(IF(MONTH(Table__._SQL2014_QLTS17_DW_DimDate[[#This Row],[Ngay]])&lt;11,YEAR(Table__._SQL2014_QLTS17_DW_DimDate[[#This Row],[Ngay]])-1, YEAR(Table__._SQL2014_QLTS17_DW_DimDate[[#This Row],[Ngay]])),11,1)</f>
        <v>44866</v>
      </c>
      <c r="V5025" s="2">
        <f>DATE(YEAR(Table__._SQL2014_QLTS17_DW_DimDate[[#This Row],[NgayBatDauMuaVu]])+1, 10,31)</f>
        <v>45230</v>
      </c>
      <c r="W5025" s="3">
        <f>Table__._SQL2014_QLTS17_DW_DimDate[[#This Row],[Ngay]]-Table__._SQL2014_QLTS17_DW_DimDate[[#This Row],[NgayBatDauMuaVu]]+1</f>
        <v>337</v>
      </c>
      <c r="X5025">
        <f>INT((Table__._SQL2014_QLTS17_DW_DimDate[[#This Row],[NgayMuaVu]]-1)/7)+1</f>
        <v>49</v>
      </c>
      <c r="Y5025" t="str">
        <f>"Tuần " &amp;Table__._SQL2014_QLTS17_DW_DimDate[[#This Row],[TuanMuaVu]] &amp; " năm " &amp;Table__._SQL2014_QLTS17_DW_DimDate[[#This Row],[NamMuaVuStr]]</f>
        <v>Tuần 49 năm 2022-2023</v>
      </c>
      <c r="Z5025">
        <f>YEAR(Table__._SQL2014_QLTS17_DW_DimDate[[#This Row],[NgayBatDauMuaVu]])</f>
        <v>2022</v>
      </c>
      <c r="AA5025" t="str">
        <f>YEAR(Table__._SQL2014_QLTS17_DW_DimDate[[#This Row],[NgayBatDauMuaVu]]) &amp;"-"&amp;YEAR(Table__._SQL2014_QLTS17_DW_DimDate[[#This Row],[NgayKetThucMuaVu]])</f>
        <v>2022-2023</v>
      </c>
      <c r="AB5025">
        <f>YEAR(Table__._SQL2014_QLTS17_DW_DimDate[[#This Row],[NgayBatDauMuaVu]])</f>
        <v>2022</v>
      </c>
      <c r="AC5025">
        <f>YEAR(Table__._SQL2014_QLTS17_DW_DimDate[[#This Row],[NgayKetThucMuaVu]])</f>
        <v>2023</v>
      </c>
    </row>
    <row r="5026" spans="1:29">
      <c r="A5026">
        <v>20231004</v>
      </c>
      <c r="B5026" s="1">
        <v>45203</v>
      </c>
      <c r="C5026" t="s">
        <v>12</v>
      </c>
      <c r="D5026" t="s">
        <v>896</v>
      </c>
      <c r="E5026" t="s">
        <v>12</v>
      </c>
      <c r="F5026" t="s">
        <v>302</v>
      </c>
      <c r="G5026" t="s">
        <v>1</v>
      </c>
      <c r="H5026" t="s">
        <v>51</v>
      </c>
      <c r="I5026" t="s">
        <v>20</v>
      </c>
      <c r="J5026" t="s">
        <v>907</v>
      </c>
      <c r="K5026" t="s">
        <v>1</v>
      </c>
      <c r="L5026" t="s">
        <v>12</v>
      </c>
      <c r="M5026" t="s">
        <v>913</v>
      </c>
      <c r="N5026" t="s">
        <v>692</v>
      </c>
      <c r="O5026" t="s">
        <v>712</v>
      </c>
      <c r="P5026" t="s">
        <v>713</v>
      </c>
      <c r="Q5026" t="s">
        <v>712</v>
      </c>
      <c r="R5026" t="s">
        <v>696</v>
      </c>
      <c r="S5026" t="s">
        <v>693</v>
      </c>
      <c r="T5026" t="s">
        <v>696</v>
      </c>
      <c r="U5026" s="2">
        <f>DATE(IF(MONTH(Table__._SQL2014_QLTS17_DW_DimDate[[#This Row],[Ngay]])&lt;11,YEAR(Table__._SQL2014_QLTS17_DW_DimDate[[#This Row],[Ngay]])-1, YEAR(Table__._SQL2014_QLTS17_DW_DimDate[[#This Row],[Ngay]])),11,1)</f>
        <v>44866</v>
      </c>
      <c r="V5026" s="2">
        <f>DATE(YEAR(Table__._SQL2014_QLTS17_DW_DimDate[[#This Row],[NgayBatDauMuaVu]])+1, 10,31)</f>
        <v>45230</v>
      </c>
      <c r="W5026" s="3">
        <f>Table__._SQL2014_QLTS17_DW_DimDate[[#This Row],[Ngay]]-Table__._SQL2014_QLTS17_DW_DimDate[[#This Row],[NgayBatDauMuaVu]]+1</f>
        <v>338</v>
      </c>
      <c r="X5026">
        <f>INT((Table__._SQL2014_QLTS17_DW_DimDate[[#This Row],[NgayMuaVu]]-1)/7)+1</f>
        <v>49</v>
      </c>
      <c r="Y5026" t="str">
        <f>"Tuần " &amp;Table__._SQL2014_QLTS17_DW_DimDate[[#This Row],[TuanMuaVu]] &amp; " năm " &amp;Table__._SQL2014_QLTS17_DW_DimDate[[#This Row],[NamMuaVuStr]]</f>
        <v>Tuần 49 năm 2022-2023</v>
      </c>
      <c r="Z5026">
        <f>YEAR(Table__._SQL2014_QLTS17_DW_DimDate[[#This Row],[NgayBatDauMuaVu]])</f>
        <v>2022</v>
      </c>
      <c r="AA5026" t="str">
        <f>YEAR(Table__._SQL2014_QLTS17_DW_DimDate[[#This Row],[NgayBatDauMuaVu]]) &amp;"-"&amp;YEAR(Table__._SQL2014_QLTS17_DW_DimDate[[#This Row],[NgayKetThucMuaVu]])</f>
        <v>2022-2023</v>
      </c>
      <c r="AB5026">
        <f>YEAR(Table__._SQL2014_QLTS17_DW_DimDate[[#This Row],[NgayBatDauMuaVu]])</f>
        <v>2022</v>
      </c>
      <c r="AC5026">
        <f>YEAR(Table__._SQL2014_QLTS17_DW_DimDate[[#This Row],[NgayKetThucMuaVu]])</f>
        <v>2023</v>
      </c>
    </row>
    <row r="5027" spans="1:29">
      <c r="A5027">
        <v>20231005</v>
      </c>
      <c r="B5027" s="1">
        <v>45204</v>
      </c>
      <c r="C5027" t="s">
        <v>3</v>
      </c>
      <c r="D5027" t="s">
        <v>897</v>
      </c>
      <c r="E5027" t="s">
        <v>3</v>
      </c>
      <c r="F5027" t="s">
        <v>303</v>
      </c>
      <c r="G5027" t="s">
        <v>1</v>
      </c>
      <c r="H5027" t="s">
        <v>51</v>
      </c>
      <c r="I5027" t="s">
        <v>20</v>
      </c>
      <c r="J5027" t="s">
        <v>907</v>
      </c>
      <c r="K5027" t="s">
        <v>1</v>
      </c>
      <c r="L5027" t="s">
        <v>12</v>
      </c>
      <c r="M5027" t="s">
        <v>913</v>
      </c>
      <c r="N5027" t="s">
        <v>692</v>
      </c>
      <c r="O5027" t="s">
        <v>712</v>
      </c>
      <c r="P5027" t="s">
        <v>713</v>
      </c>
      <c r="Q5027" t="s">
        <v>712</v>
      </c>
      <c r="R5027" t="s">
        <v>696</v>
      </c>
      <c r="S5027" t="s">
        <v>693</v>
      </c>
      <c r="T5027" t="s">
        <v>696</v>
      </c>
      <c r="U5027" s="2">
        <f>DATE(IF(MONTH(Table__._SQL2014_QLTS17_DW_DimDate[[#This Row],[Ngay]])&lt;11,YEAR(Table__._SQL2014_QLTS17_DW_DimDate[[#This Row],[Ngay]])-1, YEAR(Table__._SQL2014_QLTS17_DW_DimDate[[#This Row],[Ngay]])),11,1)</f>
        <v>44866</v>
      </c>
      <c r="V5027" s="2">
        <f>DATE(YEAR(Table__._SQL2014_QLTS17_DW_DimDate[[#This Row],[NgayBatDauMuaVu]])+1, 10,31)</f>
        <v>45230</v>
      </c>
      <c r="W5027" s="3">
        <f>Table__._SQL2014_QLTS17_DW_DimDate[[#This Row],[Ngay]]-Table__._SQL2014_QLTS17_DW_DimDate[[#This Row],[NgayBatDauMuaVu]]+1</f>
        <v>339</v>
      </c>
      <c r="X5027">
        <f>INT((Table__._SQL2014_QLTS17_DW_DimDate[[#This Row],[NgayMuaVu]]-1)/7)+1</f>
        <v>49</v>
      </c>
      <c r="Y5027" t="str">
        <f>"Tuần " &amp;Table__._SQL2014_QLTS17_DW_DimDate[[#This Row],[TuanMuaVu]] &amp; " năm " &amp;Table__._SQL2014_QLTS17_DW_DimDate[[#This Row],[NamMuaVuStr]]</f>
        <v>Tuần 49 năm 2022-2023</v>
      </c>
      <c r="Z5027">
        <f>YEAR(Table__._SQL2014_QLTS17_DW_DimDate[[#This Row],[NgayBatDauMuaVu]])</f>
        <v>2022</v>
      </c>
      <c r="AA5027" t="str">
        <f>YEAR(Table__._SQL2014_QLTS17_DW_DimDate[[#This Row],[NgayBatDauMuaVu]]) &amp;"-"&amp;YEAR(Table__._SQL2014_QLTS17_DW_DimDate[[#This Row],[NgayKetThucMuaVu]])</f>
        <v>2022-2023</v>
      </c>
      <c r="AB5027">
        <f>YEAR(Table__._SQL2014_QLTS17_DW_DimDate[[#This Row],[NgayBatDauMuaVu]])</f>
        <v>2022</v>
      </c>
      <c r="AC5027">
        <f>YEAR(Table__._SQL2014_QLTS17_DW_DimDate[[#This Row],[NgayKetThucMuaVu]])</f>
        <v>2023</v>
      </c>
    </row>
    <row r="5028" spans="1:29">
      <c r="A5028">
        <v>20231006</v>
      </c>
      <c r="B5028" s="1">
        <v>45205</v>
      </c>
      <c r="C5028" t="s">
        <v>2</v>
      </c>
      <c r="D5028" t="s">
        <v>891</v>
      </c>
      <c r="E5028" t="s">
        <v>2</v>
      </c>
      <c r="F5028" t="s">
        <v>304</v>
      </c>
      <c r="G5028" t="s">
        <v>1</v>
      </c>
      <c r="H5028" t="s">
        <v>51</v>
      </c>
      <c r="I5028" t="s">
        <v>20</v>
      </c>
      <c r="J5028" t="s">
        <v>907</v>
      </c>
      <c r="K5028" t="s">
        <v>1</v>
      </c>
      <c r="L5028" t="s">
        <v>12</v>
      </c>
      <c r="M5028" t="s">
        <v>913</v>
      </c>
      <c r="N5028" t="s">
        <v>692</v>
      </c>
      <c r="O5028" t="s">
        <v>712</v>
      </c>
      <c r="P5028" t="s">
        <v>713</v>
      </c>
      <c r="Q5028" t="s">
        <v>712</v>
      </c>
      <c r="R5028" t="s">
        <v>696</v>
      </c>
      <c r="S5028" t="s">
        <v>693</v>
      </c>
      <c r="T5028" t="s">
        <v>696</v>
      </c>
      <c r="U5028" s="2">
        <f>DATE(IF(MONTH(Table__._SQL2014_QLTS17_DW_DimDate[[#This Row],[Ngay]])&lt;11,YEAR(Table__._SQL2014_QLTS17_DW_DimDate[[#This Row],[Ngay]])-1, YEAR(Table__._SQL2014_QLTS17_DW_DimDate[[#This Row],[Ngay]])),11,1)</f>
        <v>44866</v>
      </c>
      <c r="V5028" s="2">
        <f>DATE(YEAR(Table__._SQL2014_QLTS17_DW_DimDate[[#This Row],[NgayBatDauMuaVu]])+1, 10,31)</f>
        <v>45230</v>
      </c>
      <c r="W5028" s="3">
        <f>Table__._SQL2014_QLTS17_DW_DimDate[[#This Row],[Ngay]]-Table__._SQL2014_QLTS17_DW_DimDate[[#This Row],[NgayBatDauMuaVu]]+1</f>
        <v>340</v>
      </c>
      <c r="X5028">
        <f>INT((Table__._SQL2014_QLTS17_DW_DimDate[[#This Row],[NgayMuaVu]]-1)/7)+1</f>
        <v>49</v>
      </c>
      <c r="Y5028" t="str">
        <f>"Tuần " &amp;Table__._SQL2014_QLTS17_DW_DimDate[[#This Row],[TuanMuaVu]] &amp; " năm " &amp;Table__._SQL2014_QLTS17_DW_DimDate[[#This Row],[NamMuaVuStr]]</f>
        <v>Tuần 49 năm 2022-2023</v>
      </c>
      <c r="Z5028">
        <f>YEAR(Table__._SQL2014_QLTS17_DW_DimDate[[#This Row],[NgayBatDauMuaVu]])</f>
        <v>2022</v>
      </c>
      <c r="AA5028" t="str">
        <f>YEAR(Table__._SQL2014_QLTS17_DW_DimDate[[#This Row],[NgayBatDauMuaVu]]) &amp;"-"&amp;YEAR(Table__._SQL2014_QLTS17_DW_DimDate[[#This Row],[NgayKetThucMuaVu]])</f>
        <v>2022-2023</v>
      </c>
      <c r="AB5028">
        <f>YEAR(Table__._SQL2014_QLTS17_DW_DimDate[[#This Row],[NgayBatDauMuaVu]])</f>
        <v>2022</v>
      </c>
      <c r="AC5028">
        <f>YEAR(Table__._SQL2014_QLTS17_DW_DimDate[[#This Row],[NgayKetThucMuaVu]])</f>
        <v>2023</v>
      </c>
    </row>
    <row r="5029" spans="1:29">
      <c r="A5029">
        <v>20231007</v>
      </c>
      <c r="B5029" s="1">
        <v>45206</v>
      </c>
      <c r="C5029" t="s">
        <v>14</v>
      </c>
      <c r="D5029" t="s">
        <v>892</v>
      </c>
      <c r="E5029" t="s">
        <v>14</v>
      </c>
      <c r="F5029" t="s">
        <v>305</v>
      </c>
      <c r="G5029" t="s">
        <v>1</v>
      </c>
      <c r="H5029" t="s">
        <v>51</v>
      </c>
      <c r="I5029" t="s">
        <v>20</v>
      </c>
      <c r="J5029" t="s">
        <v>907</v>
      </c>
      <c r="K5029" t="s">
        <v>1</v>
      </c>
      <c r="L5029" t="s">
        <v>12</v>
      </c>
      <c r="M5029" t="s">
        <v>913</v>
      </c>
      <c r="N5029" t="s">
        <v>692</v>
      </c>
      <c r="O5029" t="s">
        <v>712</v>
      </c>
      <c r="P5029" t="s">
        <v>713</v>
      </c>
      <c r="Q5029" t="s">
        <v>712</v>
      </c>
      <c r="R5029" t="s">
        <v>696</v>
      </c>
      <c r="S5029" t="s">
        <v>693</v>
      </c>
      <c r="T5029" t="s">
        <v>696</v>
      </c>
      <c r="U5029" s="2">
        <f>DATE(IF(MONTH(Table__._SQL2014_QLTS17_DW_DimDate[[#This Row],[Ngay]])&lt;11,YEAR(Table__._SQL2014_QLTS17_DW_DimDate[[#This Row],[Ngay]])-1, YEAR(Table__._SQL2014_QLTS17_DW_DimDate[[#This Row],[Ngay]])),11,1)</f>
        <v>44866</v>
      </c>
      <c r="V5029" s="2">
        <f>DATE(YEAR(Table__._SQL2014_QLTS17_DW_DimDate[[#This Row],[NgayBatDauMuaVu]])+1, 10,31)</f>
        <v>45230</v>
      </c>
      <c r="W5029" s="3">
        <f>Table__._SQL2014_QLTS17_DW_DimDate[[#This Row],[Ngay]]-Table__._SQL2014_QLTS17_DW_DimDate[[#This Row],[NgayBatDauMuaVu]]+1</f>
        <v>341</v>
      </c>
      <c r="X5029">
        <f>INT((Table__._SQL2014_QLTS17_DW_DimDate[[#This Row],[NgayMuaVu]]-1)/7)+1</f>
        <v>49</v>
      </c>
      <c r="Y5029" t="str">
        <f>"Tuần " &amp;Table__._SQL2014_QLTS17_DW_DimDate[[#This Row],[TuanMuaVu]] &amp; " năm " &amp;Table__._SQL2014_QLTS17_DW_DimDate[[#This Row],[NamMuaVuStr]]</f>
        <v>Tuần 49 năm 2022-2023</v>
      </c>
      <c r="Z5029">
        <f>YEAR(Table__._SQL2014_QLTS17_DW_DimDate[[#This Row],[NgayBatDauMuaVu]])</f>
        <v>2022</v>
      </c>
      <c r="AA5029" t="str">
        <f>YEAR(Table__._SQL2014_QLTS17_DW_DimDate[[#This Row],[NgayBatDauMuaVu]]) &amp;"-"&amp;YEAR(Table__._SQL2014_QLTS17_DW_DimDate[[#This Row],[NgayKetThucMuaVu]])</f>
        <v>2022-2023</v>
      </c>
      <c r="AB5029">
        <f>YEAR(Table__._SQL2014_QLTS17_DW_DimDate[[#This Row],[NgayBatDauMuaVu]])</f>
        <v>2022</v>
      </c>
      <c r="AC5029">
        <f>YEAR(Table__._SQL2014_QLTS17_DW_DimDate[[#This Row],[NgayKetThucMuaVu]])</f>
        <v>2023</v>
      </c>
    </row>
    <row r="5030" spans="1:29">
      <c r="A5030">
        <v>20231008</v>
      </c>
      <c r="B5030" s="1">
        <v>45207</v>
      </c>
      <c r="C5030" t="s">
        <v>18</v>
      </c>
      <c r="D5030" t="s">
        <v>893</v>
      </c>
      <c r="E5030" t="s">
        <v>1</v>
      </c>
      <c r="F5030" t="s">
        <v>306</v>
      </c>
      <c r="G5030" t="s">
        <v>13</v>
      </c>
      <c r="H5030" t="s">
        <v>52</v>
      </c>
      <c r="I5030" t="s">
        <v>20</v>
      </c>
      <c r="J5030" t="s">
        <v>907</v>
      </c>
      <c r="K5030" t="s">
        <v>1</v>
      </c>
      <c r="L5030" t="s">
        <v>12</v>
      </c>
      <c r="M5030" t="s">
        <v>913</v>
      </c>
      <c r="N5030" t="s">
        <v>692</v>
      </c>
      <c r="O5030" t="s">
        <v>712</v>
      </c>
      <c r="P5030" t="s">
        <v>713</v>
      </c>
      <c r="Q5030" t="s">
        <v>712</v>
      </c>
      <c r="R5030" t="s">
        <v>696</v>
      </c>
      <c r="S5030" t="s">
        <v>693</v>
      </c>
      <c r="T5030" t="s">
        <v>696</v>
      </c>
      <c r="U5030" s="2">
        <f>DATE(IF(MONTH(Table__._SQL2014_QLTS17_DW_DimDate[[#This Row],[Ngay]])&lt;11,YEAR(Table__._SQL2014_QLTS17_DW_DimDate[[#This Row],[Ngay]])-1, YEAR(Table__._SQL2014_QLTS17_DW_DimDate[[#This Row],[Ngay]])),11,1)</f>
        <v>44866</v>
      </c>
      <c r="V5030" s="2">
        <f>DATE(YEAR(Table__._SQL2014_QLTS17_DW_DimDate[[#This Row],[NgayBatDauMuaVu]])+1, 10,31)</f>
        <v>45230</v>
      </c>
      <c r="W5030" s="3">
        <f>Table__._SQL2014_QLTS17_DW_DimDate[[#This Row],[Ngay]]-Table__._SQL2014_QLTS17_DW_DimDate[[#This Row],[NgayBatDauMuaVu]]+1</f>
        <v>342</v>
      </c>
      <c r="X5030">
        <f>INT((Table__._SQL2014_QLTS17_DW_DimDate[[#This Row],[NgayMuaVu]]-1)/7)+1</f>
        <v>49</v>
      </c>
      <c r="Y5030" t="str">
        <f>"Tuần " &amp;Table__._SQL2014_QLTS17_DW_DimDate[[#This Row],[TuanMuaVu]] &amp; " năm " &amp;Table__._SQL2014_QLTS17_DW_DimDate[[#This Row],[NamMuaVuStr]]</f>
        <v>Tuần 49 năm 2022-2023</v>
      </c>
      <c r="Z5030">
        <f>YEAR(Table__._SQL2014_QLTS17_DW_DimDate[[#This Row],[NgayBatDauMuaVu]])</f>
        <v>2022</v>
      </c>
      <c r="AA5030" t="str">
        <f>YEAR(Table__._SQL2014_QLTS17_DW_DimDate[[#This Row],[NgayBatDauMuaVu]]) &amp;"-"&amp;YEAR(Table__._SQL2014_QLTS17_DW_DimDate[[#This Row],[NgayKetThucMuaVu]])</f>
        <v>2022-2023</v>
      </c>
      <c r="AB5030">
        <f>YEAR(Table__._SQL2014_QLTS17_DW_DimDate[[#This Row],[NgayBatDauMuaVu]])</f>
        <v>2022</v>
      </c>
      <c r="AC5030">
        <f>YEAR(Table__._SQL2014_QLTS17_DW_DimDate[[#This Row],[NgayKetThucMuaVu]])</f>
        <v>2023</v>
      </c>
    </row>
    <row r="5031" spans="1:29">
      <c r="A5031">
        <v>20231009</v>
      </c>
      <c r="B5031" s="1">
        <v>45208</v>
      </c>
      <c r="C5031" t="s">
        <v>19</v>
      </c>
      <c r="D5031" t="s">
        <v>894</v>
      </c>
      <c r="E5031" t="s">
        <v>13</v>
      </c>
      <c r="F5031" t="s">
        <v>307</v>
      </c>
      <c r="G5031" t="s">
        <v>13</v>
      </c>
      <c r="H5031" t="s">
        <v>52</v>
      </c>
      <c r="I5031" t="s">
        <v>20</v>
      </c>
      <c r="J5031" t="s">
        <v>907</v>
      </c>
      <c r="K5031" t="s">
        <v>1</v>
      </c>
      <c r="L5031" t="s">
        <v>12</v>
      </c>
      <c r="M5031" t="s">
        <v>913</v>
      </c>
      <c r="N5031" t="s">
        <v>692</v>
      </c>
      <c r="O5031" t="s">
        <v>712</v>
      </c>
      <c r="P5031" t="s">
        <v>713</v>
      </c>
      <c r="Q5031" t="s">
        <v>712</v>
      </c>
      <c r="R5031" t="s">
        <v>696</v>
      </c>
      <c r="S5031" t="s">
        <v>693</v>
      </c>
      <c r="T5031" t="s">
        <v>696</v>
      </c>
      <c r="U5031" s="2">
        <f>DATE(IF(MONTH(Table__._SQL2014_QLTS17_DW_DimDate[[#This Row],[Ngay]])&lt;11,YEAR(Table__._SQL2014_QLTS17_DW_DimDate[[#This Row],[Ngay]])-1, YEAR(Table__._SQL2014_QLTS17_DW_DimDate[[#This Row],[Ngay]])),11,1)</f>
        <v>44866</v>
      </c>
      <c r="V5031" s="2">
        <f>DATE(YEAR(Table__._SQL2014_QLTS17_DW_DimDate[[#This Row],[NgayBatDauMuaVu]])+1, 10,31)</f>
        <v>45230</v>
      </c>
      <c r="W5031" s="3">
        <f>Table__._SQL2014_QLTS17_DW_DimDate[[#This Row],[Ngay]]-Table__._SQL2014_QLTS17_DW_DimDate[[#This Row],[NgayBatDauMuaVu]]+1</f>
        <v>343</v>
      </c>
      <c r="X5031">
        <f>INT((Table__._SQL2014_QLTS17_DW_DimDate[[#This Row],[NgayMuaVu]]-1)/7)+1</f>
        <v>49</v>
      </c>
      <c r="Y5031" t="str">
        <f>"Tuần " &amp;Table__._SQL2014_QLTS17_DW_DimDate[[#This Row],[TuanMuaVu]] &amp; " năm " &amp;Table__._SQL2014_QLTS17_DW_DimDate[[#This Row],[NamMuaVuStr]]</f>
        <v>Tuần 49 năm 2022-2023</v>
      </c>
      <c r="Z5031">
        <f>YEAR(Table__._SQL2014_QLTS17_DW_DimDate[[#This Row],[NgayBatDauMuaVu]])</f>
        <v>2022</v>
      </c>
      <c r="AA5031" t="str">
        <f>YEAR(Table__._SQL2014_QLTS17_DW_DimDate[[#This Row],[NgayBatDauMuaVu]]) &amp;"-"&amp;YEAR(Table__._SQL2014_QLTS17_DW_DimDate[[#This Row],[NgayKetThucMuaVu]])</f>
        <v>2022-2023</v>
      </c>
      <c r="AB5031">
        <f>YEAR(Table__._SQL2014_QLTS17_DW_DimDate[[#This Row],[NgayBatDauMuaVu]])</f>
        <v>2022</v>
      </c>
      <c r="AC5031">
        <f>YEAR(Table__._SQL2014_QLTS17_DW_DimDate[[#This Row],[NgayKetThucMuaVu]])</f>
        <v>2023</v>
      </c>
    </row>
    <row r="5032" spans="1:29">
      <c r="A5032">
        <v>20231010</v>
      </c>
      <c r="B5032" s="1">
        <v>45209</v>
      </c>
      <c r="C5032" t="s">
        <v>20</v>
      </c>
      <c r="D5032" t="s">
        <v>895</v>
      </c>
      <c r="E5032" t="s">
        <v>16</v>
      </c>
      <c r="F5032" t="s">
        <v>308</v>
      </c>
      <c r="G5032" t="s">
        <v>13</v>
      </c>
      <c r="H5032" t="s">
        <v>52</v>
      </c>
      <c r="I5032" t="s">
        <v>20</v>
      </c>
      <c r="J5032" t="s">
        <v>907</v>
      </c>
      <c r="K5032" t="s">
        <v>1</v>
      </c>
      <c r="L5032" t="s">
        <v>12</v>
      </c>
      <c r="M5032" t="s">
        <v>913</v>
      </c>
      <c r="N5032" t="s">
        <v>692</v>
      </c>
      <c r="O5032" t="s">
        <v>712</v>
      </c>
      <c r="P5032" t="s">
        <v>713</v>
      </c>
      <c r="Q5032" t="s">
        <v>712</v>
      </c>
      <c r="R5032" t="s">
        <v>696</v>
      </c>
      <c r="S5032" t="s">
        <v>693</v>
      </c>
      <c r="T5032" t="s">
        <v>696</v>
      </c>
      <c r="U5032" s="2">
        <f>DATE(IF(MONTH(Table__._SQL2014_QLTS17_DW_DimDate[[#This Row],[Ngay]])&lt;11,YEAR(Table__._SQL2014_QLTS17_DW_DimDate[[#This Row],[Ngay]])-1, YEAR(Table__._SQL2014_QLTS17_DW_DimDate[[#This Row],[Ngay]])),11,1)</f>
        <v>44866</v>
      </c>
      <c r="V5032" s="2">
        <f>DATE(YEAR(Table__._SQL2014_QLTS17_DW_DimDate[[#This Row],[NgayBatDauMuaVu]])+1, 10,31)</f>
        <v>45230</v>
      </c>
      <c r="W5032" s="3">
        <f>Table__._SQL2014_QLTS17_DW_DimDate[[#This Row],[Ngay]]-Table__._SQL2014_QLTS17_DW_DimDate[[#This Row],[NgayBatDauMuaVu]]+1</f>
        <v>344</v>
      </c>
      <c r="X5032">
        <f>INT((Table__._SQL2014_QLTS17_DW_DimDate[[#This Row],[NgayMuaVu]]-1)/7)+1</f>
        <v>50</v>
      </c>
      <c r="Y5032" t="str">
        <f>"Tuần " &amp;Table__._SQL2014_QLTS17_DW_DimDate[[#This Row],[TuanMuaVu]] &amp; " năm " &amp;Table__._SQL2014_QLTS17_DW_DimDate[[#This Row],[NamMuaVuStr]]</f>
        <v>Tuần 50 năm 2022-2023</v>
      </c>
      <c r="Z5032">
        <f>YEAR(Table__._SQL2014_QLTS17_DW_DimDate[[#This Row],[NgayBatDauMuaVu]])</f>
        <v>2022</v>
      </c>
      <c r="AA5032" t="str">
        <f>YEAR(Table__._SQL2014_QLTS17_DW_DimDate[[#This Row],[NgayBatDauMuaVu]]) &amp;"-"&amp;YEAR(Table__._SQL2014_QLTS17_DW_DimDate[[#This Row],[NgayKetThucMuaVu]])</f>
        <v>2022-2023</v>
      </c>
      <c r="AB5032">
        <f>YEAR(Table__._SQL2014_QLTS17_DW_DimDate[[#This Row],[NgayBatDauMuaVu]])</f>
        <v>2022</v>
      </c>
      <c r="AC5032">
        <f>YEAR(Table__._SQL2014_QLTS17_DW_DimDate[[#This Row],[NgayKetThucMuaVu]])</f>
        <v>2023</v>
      </c>
    </row>
    <row r="5033" spans="1:29">
      <c r="A5033">
        <v>20231011</v>
      </c>
      <c r="B5033" s="1">
        <v>45210</v>
      </c>
      <c r="C5033" t="s">
        <v>21</v>
      </c>
      <c r="D5033" t="s">
        <v>896</v>
      </c>
      <c r="E5033" t="s">
        <v>12</v>
      </c>
      <c r="F5033" t="s">
        <v>309</v>
      </c>
      <c r="G5033" t="s">
        <v>13</v>
      </c>
      <c r="H5033" t="s">
        <v>52</v>
      </c>
      <c r="I5033" t="s">
        <v>20</v>
      </c>
      <c r="J5033" t="s">
        <v>907</v>
      </c>
      <c r="K5033" t="s">
        <v>1</v>
      </c>
      <c r="L5033" t="s">
        <v>12</v>
      </c>
      <c r="M5033" t="s">
        <v>913</v>
      </c>
      <c r="N5033" t="s">
        <v>692</v>
      </c>
      <c r="O5033" t="s">
        <v>712</v>
      </c>
      <c r="P5033" t="s">
        <v>713</v>
      </c>
      <c r="Q5033" t="s">
        <v>712</v>
      </c>
      <c r="R5033" t="s">
        <v>696</v>
      </c>
      <c r="S5033" t="s">
        <v>693</v>
      </c>
      <c r="T5033" t="s">
        <v>696</v>
      </c>
      <c r="U5033" s="2">
        <f>DATE(IF(MONTH(Table__._SQL2014_QLTS17_DW_DimDate[[#This Row],[Ngay]])&lt;11,YEAR(Table__._SQL2014_QLTS17_DW_DimDate[[#This Row],[Ngay]])-1, YEAR(Table__._SQL2014_QLTS17_DW_DimDate[[#This Row],[Ngay]])),11,1)</f>
        <v>44866</v>
      </c>
      <c r="V5033" s="2">
        <f>DATE(YEAR(Table__._SQL2014_QLTS17_DW_DimDate[[#This Row],[NgayBatDauMuaVu]])+1, 10,31)</f>
        <v>45230</v>
      </c>
      <c r="W5033" s="3">
        <f>Table__._SQL2014_QLTS17_DW_DimDate[[#This Row],[Ngay]]-Table__._SQL2014_QLTS17_DW_DimDate[[#This Row],[NgayBatDauMuaVu]]+1</f>
        <v>345</v>
      </c>
      <c r="X5033">
        <f>INT((Table__._SQL2014_QLTS17_DW_DimDate[[#This Row],[NgayMuaVu]]-1)/7)+1</f>
        <v>50</v>
      </c>
      <c r="Y5033" t="str">
        <f>"Tuần " &amp;Table__._SQL2014_QLTS17_DW_DimDate[[#This Row],[TuanMuaVu]] &amp; " năm " &amp;Table__._SQL2014_QLTS17_DW_DimDate[[#This Row],[NamMuaVuStr]]</f>
        <v>Tuần 50 năm 2022-2023</v>
      </c>
      <c r="Z5033">
        <f>YEAR(Table__._SQL2014_QLTS17_DW_DimDate[[#This Row],[NgayBatDauMuaVu]])</f>
        <v>2022</v>
      </c>
      <c r="AA5033" t="str">
        <f>YEAR(Table__._SQL2014_QLTS17_DW_DimDate[[#This Row],[NgayBatDauMuaVu]]) &amp;"-"&amp;YEAR(Table__._SQL2014_QLTS17_DW_DimDate[[#This Row],[NgayKetThucMuaVu]])</f>
        <v>2022-2023</v>
      </c>
      <c r="AB5033">
        <f>YEAR(Table__._SQL2014_QLTS17_DW_DimDate[[#This Row],[NgayBatDauMuaVu]])</f>
        <v>2022</v>
      </c>
      <c r="AC5033">
        <f>YEAR(Table__._SQL2014_QLTS17_DW_DimDate[[#This Row],[NgayKetThucMuaVu]])</f>
        <v>2023</v>
      </c>
    </row>
    <row r="5034" spans="1:29">
      <c r="A5034">
        <v>20231012</v>
      </c>
      <c r="B5034" s="1">
        <v>45211</v>
      </c>
      <c r="C5034" t="s">
        <v>11</v>
      </c>
      <c r="D5034" t="s">
        <v>897</v>
      </c>
      <c r="E5034" t="s">
        <v>3</v>
      </c>
      <c r="F5034" t="s">
        <v>310</v>
      </c>
      <c r="G5034" t="s">
        <v>13</v>
      </c>
      <c r="H5034" t="s">
        <v>52</v>
      </c>
      <c r="I5034" t="s">
        <v>20</v>
      </c>
      <c r="J5034" t="s">
        <v>907</v>
      </c>
      <c r="K5034" t="s">
        <v>1</v>
      </c>
      <c r="L5034" t="s">
        <v>12</v>
      </c>
      <c r="M5034" t="s">
        <v>913</v>
      </c>
      <c r="N5034" t="s">
        <v>692</v>
      </c>
      <c r="O5034" t="s">
        <v>712</v>
      </c>
      <c r="P5034" t="s">
        <v>713</v>
      </c>
      <c r="Q5034" t="s">
        <v>712</v>
      </c>
      <c r="R5034" t="s">
        <v>696</v>
      </c>
      <c r="S5034" t="s">
        <v>693</v>
      </c>
      <c r="T5034" t="s">
        <v>696</v>
      </c>
      <c r="U5034" s="2">
        <f>DATE(IF(MONTH(Table__._SQL2014_QLTS17_DW_DimDate[[#This Row],[Ngay]])&lt;11,YEAR(Table__._SQL2014_QLTS17_DW_DimDate[[#This Row],[Ngay]])-1, YEAR(Table__._SQL2014_QLTS17_DW_DimDate[[#This Row],[Ngay]])),11,1)</f>
        <v>44866</v>
      </c>
      <c r="V5034" s="2">
        <f>DATE(YEAR(Table__._SQL2014_QLTS17_DW_DimDate[[#This Row],[NgayBatDauMuaVu]])+1, 10,31)</f>
        <v>45230</v>
      </c>
      <c r="W5034" s="3">
        <f>Table__._SQL2014_QLTS17_DW_DimDate[[#This Row],[Ngay]]-Table__._SQL2014_QLTS17_DW_DimDate[[#This Row],[NgayBatDauMuaVu]]+1</f>
        <v>346</v>
      </c>
      <c r="X5034">
        <f>INT((Table__._SQL2014_QLTS17_DW_DimDate[[#This Row],[NgayMuaVu]]-1)/7)+1</f>
        <v>50</v>
      </c>
      <c r="Y5034" t="str">
        <f>"Tuần " &amp;Table__._SQL2014_QLTS17_DW_DimDate[[#This Row],[TuanMuaVu]] &amp; " năm " &amp;Table__._SQL2014_QLTS17_DW_DimDate[[#This Row],[NamMuaVuStr]]</f>
        <v>Tuần 50 năm 2022-2023</v>
      </c>
      <c r="Z5034">
        <f>YEAR(Table__._SQL2014_QLTS17_DW_DimDate[[#This Row],[NgayBatDauMuaVu]])</f>
        <v>2022</v>
      </c>
      <c r="AA5034" t="str">
        <f>YEAR(Table__._SQL2014_QLTS17_DW_DimDate[[#This Row],[NgayBatDauMuaVu]]) &amp;"-"&amp;YEAR(Table__._SQL2014_QLTS17_DW_DimDate[[#This Row],[NgayKetThucMuaVu]])</f>
        <v>2022-2023</v>
      </c>
      <c r="AB5034">
        <f>YEAR(Table__._SQL2014_QLTS17_DW_DimDate[[#This Row],[NgayBatDauMuaVu]])</f>
        <v>2022</v>
      </c>
      <c r="AC5034">
        <f>YEAR(Table__._SQL2014_QLTS17_DW_DimDate[[#This Row],[NgayKetThucMuaVu]])</f>
        <v>2023</v>
      </c>
    </row>
    <row r="5035" spans="1:29">
      <c r="A5035">
        <v>20231013</v>
      </c>
      <c r="B5035" s="1">
        <v>45212</v>
      </c>
      <c r="C5035" t="s">
        <v>22</v>
      </c>
      <c r="D5035" t="s">
        <v>891</v>
      </c>
      <c r="E5035" t="s">
        <v>2</v>
      </c>
      <c r="F5035" t="s">
        <v>311</v>
      </c>
      <c r="G5035" t="s">
        <v>13</v>
      </c>
      <c r="H5035" t="s">
        <v>52</v>
      </c>
      <c r="I5035" t="s">
        <v>20</v>
      </c>
      <c r="J5035" t="s">
        <v>907</v>
      </c>
      <c r="K5035" t="s">
        <v>1</v>
      </c>
      <c r="L5035" t="s">
        <v>12</v>
      </c>
      <c r="M5035" t="s">
        <v>913</v>
      </c>
      <c r="N5035" t="s">
        <v>692</v>
      </c>
      <c r="O5035" t="s">
        <v>712</v>
      </c>
      <c r="P5035" t="s">
        <v>713</v>
      </c>
      <c r="Q5035" t="s">
        <v>712</v>
      </c>
      <c r="R5035" t="s">
        <v>696</v>
      </c>
      <c r="S5035" t="s">
        <v>693</v>
      </c>
      <c r="T5035" t="s">
        <v>696</v>
      </c>
      <c r="U5035" s="2">
        <f>DATE(IF(MONTH(Table__._SQL2014_QLTS17_DW_DimDate[[#This Row],[Ngay]])&lt;11,YEAR(Table__._SQL2014_QLTS17_DW_DimDate[[#This Row],[Ngay]])-1, YEAR(Table__._SQL2014_QLTS17_DW_DimDate[[#This Row],[Ngay]])),11,1)</f>
        <v>44866</v>
      </c>
      <c r="V5035" s="2">
        <f>DATE(YEAR(Table__._SQL2014_QLTS17_DW_DimDate[[#This Row],[NgayBatDauMuaVu]])+1, 10,31)</f>
        <v>45230</v>
      </c>
      <c r="W5035" s="3">
        <f>Table__._SQL2014_QLTS17_DW_DimDate[[#This Row],[Ngay]]-Table__._SQL2014_QLTS17_DW_DimDate[[#This Row],[NgayBatDauMuaVu]]+1</f>
        <v>347</v>
      </c>
      <c r="X5035">
        <f>INT((Table__._SQL2014_QLTS17_DW_DimDate[[#This Row],[NgayMuaVu]]-1)/7)+1</f>
        <v>50</v>
      </c>
      <c r="Y5035" t="str">
        <f>"Tuần " &amp;Table__._SQL2014_QLTS17_DW_DimDate[[#This Row],[TuanMuaVu]] &amp; " năm " &amp;Table__._SQL2014_QLTS17_DW_DimDate[[#This Row],[NamMuaVuStr]]</f>
        <v>Tuần 50 năm 2022-2023</v>
      </c>
      <c r="Z5035">
        <f>YEAR(Table__._SQL2014_QLTS17_DW_DimDate[[#This Row],[NgayBatDauMuaVu]])</f>
        <v>2022</v>
      </c>
      <c r="AA5035" t="str">
        <f>YEAR(Table__._SQL2014_QLTS17_DW_DimDate[[#This Row],[NgayBatDauMuaVu]]) &amp;"-"&amp;YEAR(Table__._SQL2014_QLTS17_DW_DimDate[[#This Row],[NgayKetThucMuaVu]])</f>
        <v>2022-2023</v>
      </c>
      <c r="AB5035">
        <f>YEAR(Table__._SQL2014_QLTS17_DW_DimDate[[#This Row],[NgayBatDauMuaVu]])</f>
        <v>2022</v>
      </c>
      <c r="AC5035">
        <f>YEAR(Table__._SQL2014_QLTS17_DW_DimDate[[#This Row],[NgayKetThucMuaVu]])</f>
        <v>2023</v>
      </c>
    </row>
    <row r="5036" spans="1:29">
      <c r="A5036">
        <v>20231014</v>
      </c>
      <c r="B5036" s="1">
        <v>45213</v>
      </c>
      <c r="C5036" t="s">
        <v>23</v>
      </c>
      <c r="D5036" t="s">
        <v>892</v>
      </c>
      <c r="E5036" t="s">
        <v>14</v>
      </c>
      <c r="F5036" t="s">
        <v>312</v>
      </c>
      <c r="G5036" t="s">
        <v>13</v>
      </c>
      <c r="H5036" t="s">
        <v>52</v>
      </c>
      <c r="I5036" t="s">
        <v>20</v>
      </c>
      <c r="J5036" t="s">
        <v>907</v>
      </c>
      <c r="K5036" t="s">
        <v>1</v>
      </c>
      <c r="L5036" t="s">
        <v>12</v>
      </c>
      <c r="M5036" t="s">
        <v>913</v>
      </c>
      <c r="N5036" t="s">
        <v>692</v>
      </c>
      <c r="O5036" t="s">
        <v>712</v>
      </c>
      <c r="P5036" t="s">
        <v>713</v>
      </c>
      <c r="Q5036" t="s">
        <v>712</v>
      </c>
      <c r="R5036" t="s">
        <v>696</v>
      </c>
      <c r="S5036" t="s">
        <v>693</v>
      </c>
      <c r="T5036" t="s">
        <v>696</v>
      </c>
      <c r="U5036" s="2">
        <f>DATE(IF(MONTH(Table__._SQL2014_QLTS17_DW_DimDate[[#This Row],[Ngay]])&lt;11,YEAR(Table__._SQL2014_QLTS17_DW_DimDate[[#This Row],[Ngay]])-1, YEAR(Table__._SQL2014_QLTS17_DW_DimDate[[#This Row],[Ngay]])),11,1)</f>
        <v>44866</v>
      </c>
      <c r="V5036" s="2">
        <f>DATE(YEAR(Table__._SQL2014_QLTS17_DW_DimDate[[#This Row],[NgayBatDauMuaVu]])+1, 10,31)</f>
        <v>45230</v>
      </c>
      <c r="W5036" s="3">
        <f>Table__._SQL2014_QLTS17_DW_DimDate[[#This Row],[Ngay]]-Table__._SQL2014_QLTS17_DW_DimDate[[#This Row],[NgayBatDauMuaVu]]+1</f>
        <v>348</v>
      </c>
      <c r="X5036">
        <f>INT((Table__._SQL2014_QLTS17_DW_DimDate[[#This Row],[NgayMuaVu]]-1)/7)+1</f>
        <v>50</v>
      </c>
      <c r="Y5036" t="str">
        <f>"Tuần " &amp;Table__._SQL2014_QLTS17_DW_DimDate[[#This Row],[TuanMuaVu]] &amp; " năm " &amp;Table__._SQL2014_QLTS17_DW_DimDate[[#This Row],[NamMuaVuStr]]</f>
        <v>Tuần 50 năm 2022-2023</v>
      </c>
      <c r="Z5036">
        <f>YEAR(Table__._SQL2014_QLTS17_DW_DimDate[[#This Row],[NgayBatDauMuaVu]])</f>
        <v>2022</v>
      </c>
      <c r="AA5036" t="str">
        <f>YEAR(Table__._SQL2014_QLTS17_DW_DimDate[[#This Row],[NgayBatDauMuaVu]]) &amp;"-"&amp;YEAR(Table__._SQL2014_QLTS17_DW_DimDate[[#This Row],[NgayKetThucMuaVu]])</f>
        <v>2022-2023</v>
      </c>
      <c r="AB5036">
        <f>YEAR(Table__._SQL2014_QLTS17_DW_DimDate[[#This Row],[NgayBatDauMuaVu]])</f>
        <v>2022</v>
      </c>
      <c r="AC5036">
        <f>YEAR(Table__._SQL2014_QLTS17_DW_DimDate[[#This Row],[NgayKetThucMuaVu]])</f>
        <v>2023</v>
      </c>
    </row>
    <row r="5037" spans="1:29">
      <c r="A5037">
        <v>20231015</v>
      </c>
      <c r="B5037" s="1">
        <v>45214</v>
      </c>
      <c r="C5037" t="s">
        <v>24</v>
      </c>
      <c r="D5037" t="s">
        <v>893</v>
      </c>
      <c r="E5037" t="s">
        <v>1</v>
      </c>
      <c r="F5037" t="s">
        <v>313</v>
      </c>
      <c r="G5037" t="s">
        <v>16</v>
      </c>
      <c r="H5037" t="s">
        <v>53</v>
      </c>
      <c r="I5037" t="s">
        <v>20</v>
      </c>
      <c r="J5037" t="s">
        <v>907</v>
      </c>
      <c r="K5037" t="s">
        <v>1</v>
      </c>
      <c r="L5037" t="s">
        <v>12</v>
      </c>
      <c r="M5037" t="s">
        <v>913</v>
      </c>
      <c r="N5037" t="s">
        <v>692</v>
      </c>
      <c r="O5037" t="s">
        <v>712</v>
      </c>
      <c r="P5037" t="s">
        <v>713</v>
      </c>
      <c r="Q5037" t="s">
        <v>712</v>
      </c>
      <c r="R5037" t="s">
        <v>696</v>
      </c>
      <c r="S5037" t="s">
        <v>693</v>
      </c>
      <c r="T5037" t="s">
        <v>696</v>
      </c>
      <c r="U5037" s="2">
        <f>DATE(IF(MONTH(Table__._SQL2014_QLTS17_DW_DimDate[[#This Row],[Ngay]])&lt;11,YEAR(Table__._SQL2014_QLTS17_DW_DimDate[[#This Row],[Ngay]])-1, YEAR(Table__._SQL2014_QLTS17_DW_DimDate[[#This Row],[Ngay]])),11,1)</f>
        <v>44866</v>
      </c>
      <c r="V5037" s="2">
        <f>DATE(YEAR(Table__._SQL2014_QLTS17_DW_DimDate[[#This Row],[NgayBatDauMuaVu]])+1, 10,31)</f>
        <v>45230</v>
      </c>
      <c r="W5037" s="3">
        <f>Table__._SQL2014_QLTS17_DW_DimDate[[#This Row],[Ngay]]-Table__._SQL2014_QLTS17_DW_DimDate[[#This Row],[NgayBatDauMuaVu]]+1</f>
        <v>349</v>
      </c>
      <c r="X5037">
        <f>INT((Table__._SQL2014_QLTS17_DW_DimDate[[#This Row],[NgayMuaVu]]-1)/7)+1</f>
        <v>50</v>
      </c>
      <c r="Y5037" t="str">
        <f>"Tuần " &amp;Table__._SQL2014_QLTS17_DW_DimDate[[#This Row],[TuanMuaVu]] &amp; " năm " &amp;Table__._SQL2014_QLTS17_DW_DimDate[[#This Row],[NamMuaVuStr]]</f>
        <v>Tuần 50 năm 2022-2023</v>
      </c>
      <c r="Z5037">
        <f>YEAR(Table__._SQL2014_QLTS17_DW_DimDate[[#This Row],[NgayBatDauMuaVu]])</f>
        <v>2022</v>
      </c>
      <c r="AA5037" t="str">
        <f>YEAR(Table__._SQL2014_QLTS17_DW_DimDate[[#This Row],[NgayBatDauMuaVu]]) &amp;"-"&amp;YEAR(Table__._SQL2014_QLTS17_DW_DimDate[[#This Row],[NgayKetThucMuaVu]])</f>
        <v>2022-2023</v>
      </c>
      <c r="AB5037">
        <f>YEAR(Table__._SQL2014_QLTS17_DW_DimDate[[#This Row],[NgayBatDauMuaVu]])</f>
        <v>2022</v>
      </c>
      <c r="AC5037">
        <f>YEAR(Table__._SQL2014_QLTS17_DW_DimDate[[#This Row],[NgayKetThucMuaVu]])</f>
        <v>2023</v>
      </c>
    </row>
    <row r="5038" spans="1:29">
      <c r="A5038">
        <v>20231016</v>
      </c>
      <c r="B5038" s="1">
        <v>45215</v>
      </c>
      <c r="C5038" t="s">
        <v>25</v>
      </c>
      <c r="D5038" t="s">
        <v>894</v>
      </c>
      <c r="E5038" t="s">
        <v>13</v>
      </c>
      <c r="F5038" t="s">
        <v>314</v>
      </c>
      <c r="G5038" t="s">
        <v>16</v>
      </c>
      <c r="H5038" t="s">
        <v>53</v>
      </c>
      <c r="I5038" t="s">
        <v>20</v>
      </c>
      <c r="J5038" t="s">
        <v>907</v>
      </c>
      <c r="K5038" t="s">
        <v>1</v>
      </c>
      <c r="L5038" t="s">
        <v>12</v>
      </c>
      <c r="M5038" t="s">
        <v>913</v>
      </c>
      <c r="N5038" t="s">
        <v>692</v>
      </c>
      <c r="O5038" t="s">
        <v>712</v>
      </c>
      <c r="P5038" t="s">
        <v>713</v>
      </c>
      <c r="Q5038" t="s">
        <v>712</v>
      </c>
      <c r="R5038" t="s">
        <v>696</v>
      </c>
      <c r="S5038" t="s">
        <v>693</v>
      </c>
      <c r="T5038" t="s">
        <v>696</v>
      </c>
      <c r="U5038" s="2">
        <f>DATE(IF(MONTH(Table__._SQL2014_QLTS17_DW_DimDate[[#This Row],[Ngay]])&lt;11,YEAR(Table__._SQL2014_QLTS17_DW_DimDate[[#This Row],[Ngay]])-1, YEAR(Table__._SQL2014_QLTS17_DW_DimDate[[#This Row],[Ngay]])),11,1)</f>
        <v>44866</v>
      </c>
      <c r="V5038" s="2">
        <f>DATE(YEAR(Table__._SQL2014_QLTS17_DW_DimDate[[#This Row],[NgayBatDauMuaVu]])+1, 10,31)</f>
        <v>45230</v>
      </c>
      <c r="W5038" s="3">
        <f>Table__._SQL2014_QLTS17_DW_DimDate[[#This Row],[Ngay]]-Table__._SQL2014_QLTS17_DW_DimDate[[#This Row],[NgayBatDauMuaVu]]+1</f>
        <v>350</v>
      </c>
      <c r="X5038">
        <f>INT((Table__._SQL2014_QLTS17_DW_DimDate[[#This Row],[NgayMuaVu]]-1)/7)+1</f>
        <v>50</v>
      </c>
      <c r="Y5038" t="str">
        <f>"Tuần " &amp;Table__._SQL2014_QLTS17_DW_DimDate[[#This Row],[TuanMuaVu]] &amp; " năm " &amp;Table__._SQL2014_QLTS17_DW_DimDate[[#This Row],[NamMuaVuStr]]</f>
        <v>Tuần 50 năm 2022-2023</v>
      </c>
      <c r="Z5038">
        <f>YEAR(Table__._SQL2014_QLTS17_DW_DimDate[[#This Row],[NgayBatDauMuaVu]])</f>
        <v>2022</v>
      </c>
      <c r="AA5038" t="str">
        <f>YEAR(Table__._SQL2014_QLTS17_DW_DimDate[[#This Row],[NgayBatDauMuaVu]]) &amp;"-"&amp;YEAR(Table__._SQL2014_QLTS17_DW_DimDate[[#This Row],[NgayKetThucMuaVu]])</f>
        <v>2022-2023</v>
      </c>
      <c r="AB5038">
        <f>YEAR(Table__._SQL2014_QLTS17_DW_DimDate[[#This Row],[NgayBatDauMuaVu]])</f>
        <v>2022</v>
      </c>
      <c r="AC5038">
        <f>YEAR(Table__._SQL2014_QLTS17_DW_DimDate[[#This Row],[NgayKetThucMuaVu]])</f>
        <v>2023</v>
      </c>
    </row>
    <row r="5039" spans="1:29">
      <c r="A5039">
        <v>20231017</v>
      </c>
      <c r="B5039" s="1">
        <v>45216</v>
      </c>
      <c r="C5039" t="s">
        <v>26</v>
      </c>
      <c r="D5039" t="s">
        <v>895</v>
      </c>
      <c r="E5039" t="s">
        <v>16</v>
      </c>
      <c r="F5039" t="s">
        <v>315</v>
      </c>
      <c r="G5039" t="s">
        <v>16</v>
      </c>
      <c r="H5039" t="s">
        <v>53</v>
      </c>
      <c r="I5039" t="s">
        <v>20</v>
      </c>
      <c r="J5039" t="s">
        <v>907</v>
      </c>
      <c r="K5039" t="s">
        <v>1</v>
      </c>
      <c r="L5039" t="s">
        <v>12</v>
      </c>
      <c r="M5039" t="s">
        <v>913</v>
      </c>
      <c r="N5039" t="s">
        <v>692</v>
      </c>
      <c r="O5039" t="s">
        <v>712</v>
      </c>
      <c r="P5039" t="s">
        <v>713</v>
      </c>
      <c r="Q5039" t="s">
        <v>712</v>
      </c>
      <c r="R5039" t="s">
        <v>696</v>
      </c>
      <c r="S5039" t="s">
        <v>693</v>
      </c>
      <c r="T5039" t="s">
        <v>696</v>
      </c>
      <c r="U5039" s="2">
        <f>DATE(IF(MONTH(Table__._SQL2014_QLTS17_DW_DimDate[[#This Row],[Ngay]])&lt;11,YEAR(Table__._SQL2014_QLTS17_DW_DimDate[[#This Row],[Ngay]])-1, YEAR(Table__._SQL2014_QLTS17_DW_DimDate[[#This Row],[Ngay]])),11,1)</f>
        <v>44866</v>
      </c>
      <c r="V5039" s="2">
        <f>DATE(YEAR(Table__._SQL2014_QLTS17_DW_DimDate[[#This Row],[NgayBatDauMuaVu]])+1, 10,31)</f>
        <v>45230</v>
      </c>
      <c r="W5039" s="3">
        <f>Table__._SQL2014_QLTS17_DW_DimDate[[#This Row],[Ngay]]-Table__._SQL2014_QLTS17_DW_DimDate[[#This Row],[NgayBatDauMuaVu]]+1</f>
        <v>351</v>
      </c>
      <c r="X5039">
        <f>INT((Table__._SQL2014_QLTS17_DW_DimDate[[#This Row],[NgayMuaVu]]-1)/7)+1</f>
        <v>51</v>
      </c>
      <c r="Y5039" t="str">
        <f>"Tuần " &amp;Table__._SQL2014_QLTS17_DW_DimDate[[#This Row],[TuanMuaVu]] &amp; " năm " &amp;Table__._SQL2014_QLTS17_DW_DimDate[[#This Row],[NamMuaVuStr]]</f>
        <v>Tuần 51 năm 2022-2023</v>
      </c>
      <c r="Z5039">
        <f>YEAR(Table__._SQL2014_QLTS17_DW_DimDate[[#This Row],[NgayBatDauMuaVu]])</f>
        <v>2022</v>
      </c>
      <c r="AA5039" t="str">
        <f>YEAR(Table__._SQL2014_QLTS17_DW_DimDate[[#This Row],[NgayBatDauMuaVu]]) &amp;"-"&amp;YEAR(Table__._SQL2014_QLTS17_DW_DimDate[[#This Row],[NgayKetThucMuaVu]])</f>
        <v>2022-2023</v>
      </c>
      <c r="AB5039">
        <f>YEAR(Table__._SQL2014_QLTS17_DW_DimDate[[#This Row],[NgayBatDauMuaVu]])</f>
        <v>2022</v>
      </c>
      <c r="AC5039">
        <f>YEAR(Table__._SQL2014_QLTS17_DW_DimDate[[#This Row],[NgayKetThucMuaVu]])</f>
        <v>2023</v>
      </c>
    </row>
    <row r="5040" spans="1:29">
      <c r="A5040">
        <v>20231018</v>
      </c>
      <c r="B5040" s="1">
        <v>45217</v>
      </c>
      <c r="C5040" t="s">
        <v>27</v>
      </c>
      <c r="D5040" t="s">
        <v>896</v>
      </c>
      <c r="E5040" t="s">
        <v>12</v>
      </c>
      <c r="F5040" t="s">
        <v>316</v>
      </c>
      <c r="G5040" t="s">
        <v>16</v>
      </c>
      <c r="H5040" t="s">
        <v>53</v>
      </c>
      <c r="I5040" t="s">
        <v>20</v>
      </c>
      <c r="J5040" t="s">
        <v>907</v>
      </c>
      <c r="K5040" t="s">
        <v>1</v>
      </c>
      <c r="L5040" t="s">
        <v>12</v>
      </c>
      <c r="M5040" t="s">
        <v>913</v>
      </c>
      <c r="N5040" t="s">
        <v>692</v>
      </c>
      <c r="O5040" t="s">
        <v>712</v>
      </c>
      <c r="P5040" t="s">
        <v>713</v>
      </c>
      <c r="Q5040" t="s">
        <v>712</v>
      </c>
      <c r="R5040" t="s">
        <v>696</v>
      </c>
      <c r="S5040" t="s">
        <v>693</v>
      </c>
      <c r="T5040" t="s">
        <v>696</v>
      </c>
      <c r="U5040" s="2">
        <f>DATE(IF(MONTH(Table__._SQL2014_QLTS17_DW_DimDate[[#This Row],[Ngay]])&lt;11,YEAR(Table__._SQL2014_QLTS17_DW_DimDate[[#This Row],[Ngay]])-1, YEAR(Table__._SQL2014_QLTS17_DW_DimDate[[#This Row],[Ngay]])),11,1)</f>
        <v>44866</v>
      </c>
      <c r="V5040" s="2">
        <f>DATE(YEAR(Table__._SQL2014_QLTS17_DW_DimDate[[#This Row],[NgayBatDauMuaVu]])+1, 10,31)</f>
        <v>45230</v>
      </c>
      <c r="W5040" s="3">
        <f>Table__._SQL2014_QLTS17_DW_DimDate[[#This Row],[Ngay]]-Table__._SQL2014_QLTS17_DW_DimDate[[#This Row],[NgayBatDauMuaVu]]+1</f>
        <v>352</v>
      </c>
      <c r="X5040">
        <f>INT((Table__._SQL2014_QLTS17_DW_DimDate[[#This Row],[NgayMuaVu]]-1)/7)+1</f>
        <v>51</v>
      </c>
      <c r="Y5040" t="str">
        <f>"Tuần " &amp;Table__._SQL2014_QLTS17_DW_DimDate[[#This Row],[TuanMuaVu]] &amp; " năm " &amp;Table__._SQL2014_QLTS17_DW_DimDate[[#This Row],[NamMuaVuStr]]</f>
        <v>Tuần 51 năm 2022-2023</v>
      </c>
      <c r="Z5040">
        <f>YEAR(Table__._SQL2014_QLTS17_DW_DimDate[[#This Row],[NgayBatDauMuaVu]])</f>
        <v>2022</v>
      </c>
      <c r="AA5040" t="str">
        <f>YEAR(Table__._SQL2014_QLTS17_DW_DimDate[[#This Row],[NgayBatDauMuaVu]]) &amp;"-"&amp;YEAR(Table__._SQL2014_QLTS17_DW_DimDate[[#This Row],[NgayKetThucMuaVu]])</f>
        <v>2022-2023</v>
      </c>
      <c r="AB5040">
        <f>YEAR(Table__._SQL2014_QLTS17_DW_DimDate[[#This Row],[NgayBatDauMuaVu]])</f>
        <v>2022</v>
      </c>
      <c r="AC5040">
        <f>YEAR(Table__._SQL2014_QLTS17_DW_DimDate[[#This Row],[NgayKetThucMuaVu]])</f>
        <v>2023</v>
      </c>
    </row>
    <row r="5041" spans="1:29">
      <c r="A5041">
        <v>20231019</v>
      </c>
      <c r="B5041" s="1">
        <v>45218</v>
      </c>
      <c r="C5041" t="s">
        <v>28</v>
      </c>
      <c r="D5041" t="s">
        <v>897</v>
      </c>
      <c r="E5041" t="s">
        <v>3</v>
      </c>
      <c r="F5041" t="s">
        <v>317</v>
      </c>
      <c r="G5041" t="s">
        <v>16</v>
      </c>
      <c r="H5041" t="s">
        <v>53</v>
      </c>
      <c r="I5041" t="s">
        <v>20</v>
      </c>
      <c r="J5041" t="s">
        <v>907</v>
      </c>
      <c r="K5041" t="s">
        <v>1</v>
      </c>
      <c r="L5041" t="s">
        <v>12</v>
      </c>
      <c r="M5041" t="s">
        <v>913</v>
      </c>
      <c r="N5041" t="s">
        <v>692</v>
      </c>
      <c r="O5041" t="s">
        <v>712</v>
      </c>
      <c r="P5041" t="s">
        <v>713</v>
      </c>
      <c r="Q5041" t="s">
        <v>712</v>
      </c>
      <c r="R5041" t="s">
        <v>696</v>
      </c>
      <c r="S5041" t="s">
        <v>693</v>
      </c>
      <c r="T5041" t="s">
        <v>696</v>
      </c>
      <c r="U5041" s="2">
        <f>DATE(IF(MONTH(Table__._SQL2014_QLTS17_DW_DimDate[[#This Row],[Ngay]])&lt;11,YEAR(Table__._SQL2014_QLTS17_DW_DimDate[[#This Row],[Ngay]])-1, YEAR(Table__._SQL2014_QLTS17_DW_DimDate[[#This Row],[Ngay]])),11,1)</f>
        <v>44866</v>
      </c>
      <c r="V5041" s="2">
        <f>DATE(YEAR(Table__._SQL2014_QLTS17_DW_DimDate[[#This Row],[NgayBatDauMuaVu]])+1, 10,31)</f>
        <v>45230</v>
      </c>
      <c r="W5041" s="3">
        <f>Table__._SQL2014_QLTS17_DW_DimDate[[#This Row],[Ngay]]-Table__._SQL2014_QLTS17_DW_DimDate[[#This Row],[NgayBatDauMuaVu]]+1</f>
        <v>353</v>
      </c>
      <c r="X5041">
        <f>INT((Table__._SQL2014_QLTS17_DW_DimDate[[#This Row],[NgayMuaVu]]-1)/7)+1</f>
        <v>51</v>
      </c>
      <c r="Y5041" t="str">
        <f>"Tuần " &amp;Table__._SQL2014_QLTS17_DW_DimDate[[#This Row],[TuanMuaVu]] &amp; " năm " &amp;Table__._SQL2014_QLTS17_DW_DimDate[[#This Row],[NamMuaVuStr]]</f>
        <v>Tuần 51 năm 2022-2023</v>
      </c>
      <c r="Z5041">
        <f>YEAR(Table__._SQL2014_QLTS17_DW_DimDate[[#This Row],[NgayBatDauMuaVu]])</f>
        <v>2022</v>
      </c>
      <c r="AA5041" t="str">
        <f>YEAR(Table__._SQL2014_QLTS17_DW_DimDate[[#This Row],[NgayBatDauMuaVu]]) &amp;"-"&amp;YEAR(Table__._SQL2014_QLTS17_DW_DimDate[[#This Row],[NgayKetThucMuaVu]])</f>
        <v>2022-2023</v>
      </c>
      <c r="AB5041">
        <f>YEAR(Table__._SQL2014_QLTS17_DW_DimDate[[#This Row],[NgayBatDauMuaVu]])</f>
        <v>2022</v>
      </c>
      <c r="AC5041">
        <f>YEAR(Table__._SQL2014_QLTS17_DW_DimDate[[#This Row],[NgayKetThucMuaVu]])</f>
        <v>2023</v>
      </c>
    </row>
    <row r="5042" spans="1:29">
      <c r="A5042">
        <v>20231020</v>
      </c>
      <c r="B5042" s="1">
        <v>45219</v>
      </c>
      <c r="C5042" t="s">
        <v>29</v>
      </c>
      <c r="D5042" t="s">
        <v>891</v>
      </c>
      <c r="E5042" t="s">
        <v>2</v>
      </c>
      <c r="F5042" t="s">
        <v>318</v>
      </c>
      <c r="G5042" t="s">
        <v>16</v>
      </c>
      <c r="H5042" t="s">
        <v>53</v>
      </c>
      <c r="I5042" t="s">
        <v>20</v>
      </c>
      <c r="J5042" t="s">
        <v>907</v>
      </c>
      <c r="K5042" t="s">
        <v>1</v>
      </c>
      <c r="L5042" t="s">
        <v>12</v>
      </c>
      <c r="M5042" t="s">
        <v>913</v>
      </c>
      <c r="N5042" t="s">
        <v>692</v>
      </c>
      <c r="O5042" t="s">
        <v>712</v>
      </c>
      <c r="P5042" t="s">
        <v>713</v>
      </c>
      <c r="Q5042" t="s">
        <v>712</v>
      </c>
      <c r="R5042" t="s">
        <v>696</v>
      </c>
      <c r="S5042" t="s">
        <v>693</v>
      </c>
      <c r="T5042" t="s">
        <v>696</v>
      </c>
      <c r="U5042" s="2">
        <f>DATE(IF(MONTH(Table__._SQL2014_QLTS17_DW_DimDate[[#This Row],[Ngay]])&lt;11,YEAR(Table__._SQL2014_QLTS17_DW_DimDate[[#This Row],[Ngay]])-1, YEAR(Table__._SQL2014_QLTS17_DW_DimDate[[#This Row],[Ngay]])),11,1)</f>
        <v>44866</v>
      </c>
      <c r="V5042" s="2">
        <f>DATE(YEAR(Table__._SQL2014_QLTS17_DW_DimDate[[#This Row],[NgayBatDauMuaVu]])+1, 10,31)</f>
        <v>45230</v>
      </c>
      <c r="W5042" s="3">
        <f>Table__._SQL2014_QLTS17_DW_DimDate[[#This Row],[Ngay]]-Table__._SQL2014_QLTS17_DW_DimDate[[#This Row],[NgayBatDauMuaVu]]+1</f>
        <v>354</v>
      </c>
      <c r="X5042">
        <f>INT((Table__._SQL2014_QLTS17_DW_DimDate[[#This Row],[NgayMuaVu]]-1)/7)+1</f>
        <v>51</v>
      </c>
      <c r="Y5042" t="str">
        <f>"Tuần " &amp;Table__._SQL2014_QLTS17_DW_DimDate[[#This Row],[TuanMuaVu]] &amp; " năm " &amp;Table__._SQL2014_QLTS17_DW_DimDate[[#This Row],[NamMuaVuStr]]</f>
        <v>Tuần 51 năm 2022-2023</v>
      </c>
      <c r="Z5042">
        <f>YEAR(Table__._SQL2014_QLTS17_DW_DimDate[[#This Row],[NgayBatDauMuaVu]])</f>
        <v>2022</v>
      </c>
      <c r="AA5042" t="str">
        <f>YEAR(Table__._SQL2014_QLTS17_DW_DimDate[[#This Row],[NgayBatDauMuaVu]]) &amp;"-"&amp;YEAR(Table__._SQL2014_QLTS17_DW_DimDate[[#This Row],[NgayKetThucMuaVu]])</f>
        <v>2022-2023</v>
      </c>
      <c r="AB5042">
        <f>YEAR(Table__._SQL2014_QLTS17_DW_DimDate[[#This Row],[NgayBatDauMuaVu]])</f>
        <v>2022</v>
      </c>
      <c r="AC5042">
        <f>YEAR(Table__._SQL2014_QLTS17_DW_DimDate[[#This Row],[NgayKetThucMuaVu]])</f>
        <v>2023</v>
      </c>
    </row>
    <row r="5043" spans="1:29">
      <c r="A5043">
        <v>20231021</v>
      </c>
      <c r="B5043" s="1">
        <v>45220</v>
      </c>
      <c r="C5043" t="s">
        <v>30</v>
      </c>
      <c r="D5043" t="s">
        <v>892</v>
      </c>
      <c r="E5043" t="s">
        <v>14</v>
      </c>
      <c r="F5043" t="s">
        <v>319</v>
      </c>
      <c r="G5043" t="s">
        <v>16</v>
      </c>
      <c r="H5043" t="s">
        <v>53</v>
      </c>
      <c r="I5043" t="s">
        <v>20</v>
      </c>
      <c r="J5043" t="s">
        <v>907</v>
      </c>
      <c r="K5043" t="s">
        <v>1</v>
      </c>
      <c r="L5043" t="s">
        <v>12</v>
      </c>
      <c r="M5043" t="s">
        <v>913</v>
      </c>
      <c r="N5043" t="s">
        <v>692</v>
      </c>
      <c r="O5043" t="s">
        <v>712</v>
      </c>
      <c r="P5043" t="s">
        <v>713</v>
      </c>
      <c r="Q5043" t="s">
        <v>712</v>
      </c>
      <c r="R5043" t="s">
        <v>696</v>
      </c>
      <c r="S5043" t="s">
        <v>693</v>
      </c>
      <c r="T5043" t="s">
        <v>696</v>
      </c>
      <c r="U5043" s="2">
        <f>DATE(IF(MONTH(Table__._SQL2014_QLTS17_DW_DimDate[[#This Row],[Ngay]])&lt;11,YEAR(Table__._SQL2014_QLTS17_DW_DimDate[[#This Row],[Ngay]])-1, YEAR(Table__._SQL2014_QLTS17_DW_DimDate[[#This Row],[Ngay]])),11,1)</f>
        <v>44866</v>
      </c>
      <c r="V5043" s="2">
        <f>DATE(YEAR(Table__._SQL2014_QLTS17_DW_DimDate[[#This Row],[NgayBatDauMuaVu]])+1, 10,31)</f>
        <v>45230</v>
      </c>
      <c r="W5043" s="3">
        <f>Table__._SQL2014_QLTS17_DW_DimDate[[#This Row],[Ngay]]-Table__._SQL2014_QLTS17_DW_DimDate[[#This Row],[NgayBatDauMuaVu]]+1</f>
        <v>355</v>
      </c>
      <c r="X5043">
        <f>INT((Table__._SQL2014_QLTS17_DW_DimDate[[#This Row],[NgayMuaVu]]-1)/7)+1</f>
        <v>51</v>
      </c>
      <c r="Y5043" t="str">
        <f>"Tuần " &amp;Table__._SQL2014_QLTS17_DW_DimDate[[#This Row],[TuanMuaVu]] &amp; " năm " &amp;Table__._SQL2014_QLTS17_DW_DimDate[[#This Row],[NamMuaVuStr]]</f>
        <v>Tuần 51 năm 2022-2023</v>
      </c>
      <c r="Z5043">
        <f>YEAR(Table__._SQL2014_QLTS17_DW_DimDate[[#This Row],[NgayBatDauMuaVu]])</f>
        <v>2022</v>
      </c>
      <c r="AA5043" t="str">
        <f>YEAR(Table__._SQL2014_QLTS17_DW_DimDate[[#This Row],[NgayBatDauMuaVu]]) &amp;"-"&amp;YEAR(Table__._SQL2014_QLTS17_DW_DimDate[[#This Row],[NgayKetThucMuaVu]])</f>
        <v>2022-2023</v>
      </c>
      <c r="AB5043">
        <f>YEAR(Table__._SQL2014_QLTS17_DW_DimDate[[#This Row],[NgayBatDauMuaVu]])</f>
        <v>2022</v>
      </c>
      <c r="AC5043">
        <f>YEAR(Table__._SQL2014_QLTS17_DW_DimDate[[#This Row],[NgayKetThucMuaVu]])</f>
        <v>2023</v>
      </c>
    </row>
    <row r="5044" spans="1:29">
      <c r="A5044">
        <v>20231022</v>
      </c>
      <c r="B5044" s="1">
        <v>45221</v>
      </c>
      <c r="C5044" t="s">
        <v>31</v>
      </c>
      <c r="D5044" t="s">
        <v>893</v>
      </c>
      <c r="E5044" t="s">
        <v>1</v>
      </c>
      <c r="F5044" t="s">
        <v>320</v>
      </c>
      <c r="G5044" t="s">
        <v>12</v>
      </c>
      <c r="H5044" t="s">
        <v>54</v>
      </c>
      <c r="I5044" t="s">
        <v>20</v>
      </c>
      <c r="J5044" t="s">
        <v>907</v>
      </c>
      <c r="K5044" t="s">
        <v>1</v>
      </c>
      <c r="L5044" t="s">
        <v>12</v>
      </c>
      <c r="M5044" t="s">
        <v>913</v>
      </c>
      <c r="N5044" t="s">
        <v>692</v>
      </c>
      <c r="O5044" t="s">
        <v>712</v>
      </c>
      <c r="P5044" t="s">
        <v>713</v>
      </c>
      <c r="Q5044" t="s">
        <v>712</v>
      </c>
      <c r="R5044" t="s">
        <v>696</v>
      </c>
      <c r="S5044" t="s">
        <v>693</v>
      </c>
      <c r="T5044" t="s">
        <v>696</v>
      </c>
      <c r="U5044" s="2">
        <f>DATE(IF(MONTH(Table__._SQL2014_QLTS17_DW_DimDate[[#This Row],[Ngay]])&lt;11,YEAR(Table__._SQL2014_QLTS17_DW_DimDate[[#This Row],[Ngay]])-1, YEAR(Table__._SQL2014_QLTS17_DW_DimDate[[#This Row],[Ngay]])),11,1)</f>
        <v>44866</v>
      </c>
      <c r="V5044" s="2">
        <f>DATE(YEAR(Table__._SQL2014_QLTS17_DW_DimDate[[#This Row],[NgayBatDauMuaVu]])+1, 10,31)</f>
        <v>45230</v>
      </c>
      <c r="W5044" s="3">
        <f>Table__._SQL2014_QLTS17_DW_DimDate[[#This Row],[Ngay]]-Table__._SQL2014_QLTS17_DW_DimDate[[#This Row],[NgayBatDauMuaVu]]+1</f>
        <v>356</v>
      </c>
      <c r="X5044">
        <f>INT((Table__._SQL2014_QLTS17_DW_DimDate[[#This Row],[NgayMuaVu]]-1)/7)+1</f>
        <v>51</v>
      </c>
      <c r="Y5044" t="str">
        <f>"Tuần " &amp;Table__._SQL2014_QLTS17_DW_DimDate[[#This Row],[TuanMuaVu]] &amp; " năm " &amp;Table__._SQL2014_QLTS17_DW_DimDate[[#This Row],[NamMuaVuStr]]</f>
        <v>Tuần 51 năm 2022-2023</v>
      </c>
      <c r="Z5044">
        <f>YEAR(Table__._SQL2014_QLTS17_DW_DimDate[[#This Row],[NgayBatDauMuaVu]])</f>
        <v>2022</v>
      </c>
      <c r="AA5044" t="str">
        <f>YEAR(Table__._SQL2014_QLTS17_DW_DimDate[[#This Row],[NgayBatDauMuaVu]]) &amp;"-"&amp;YEAR(Table__._SQL2014_QLTS17_DW_DimDate[[#This Row],[NgayKetThucMuaVu]])</f>
        <v>2022-2023</v>
      </c>
      <c r="AB5044">
        <f>YEAR(Table__._SQL2014_QLTS17_DW_DimDate[[#This Row],[NgayBatDauMuaVu]])</f>
        <v>2022</v>
      </c>
      <c r="AC5044">
        <f>YEAR(Table__._SQL2014_QLTS17_DW_DimDate[[#This Row],[NgayKetThucMuaVu]])</f>
        <v>2023</v>
      </c>
    </row>
    <row r="5045" spans="1:29">
      <c r="A5045">
        <v>20231023</v>
      </c>
      <c r="B5045" s="1">
        <v>45222</v>
      </c>
      <c r="C5045" t="s">
        <v>32</v>
      </c>
      <c r="D5045" t="s">
        <v>894</v>
      </c>
      <c r="E5045" t="s">
        <v>13</v>
      </c>
      <c r="F5045" t="s">
        <v>321</v>
      </c>
      <c r="G5045" t="s">
        <v>12</v>
      </c>
      <c r="H5045" t="s">
        <v>54</v>
      </c>
      <c r="I5045" t="s">
        <v>20</v>
      </c>
      <c r="J5045" t="s">
        <v>907</v>
      </c>
      <c r="K5045" t="s">
        <v>1</v>
      </c>
      <c r="L5045" t="s">
        <v>12</v>
      </c>
      <c r="M5045" t="s">
        <v>913</v>
      </c>
      <c r="N5045" t="s">
        <v>692</v>
      </c>
      <c r="O5045" t="s">
        <v>712</v>
      </c>
      <c r="P5045" t="s">
        <v>713</v>
      </c>
      <c r="Q5045" t="s">
        <v>712</v>
      </c>
      <c r="R5045" t="s">
        <v>696</v>
      </c>
      <c r="S5045" t="s">
        <v>693</v>
      </c>
      <c r="T5045" t="s">
        <v>696</v>
      </c>
      <c r="U5045" s="2">
        <f>DATE(IF(MONTH(Table__._SQL2014_QLTS17_DW_DimDate[[#This Row],[Ngay]])&lt;11,YEAR(Table__._SQL2014_QLTS17_DW_DimDate[[#This Row],[Ngay]])-1, YEAR(Table__._SQL2014_QLTS17_DW_DimDate[[#This Row],[Ngay]])),11,1)</f>
        <v>44866</v>
      </c>
      <c r="V5045" s="2">
        <f>DATE(YEAR(Table__._SQL2014_QLTS17_DW_DimDate[[#This Row],[NgayBatDauMuaVu]])+1, 10,31)</f>
        <v>45230</v>
      </c>
      <c r="W5045" s="3">
        <f>Table__._SQL2014_QLTS17_DW_DimDate[[#This Row],[Ngay]]-Table__._SQL2014_QLTS17_DW_DimDate[[#This Row],[NgayBatDauMuaVu]]+1</f>
        <v>357</v>
      </c>
      <c r="X5045">
        <f>INT((Table__._SQL2014_QLTS17_DW_DimDate[[#This Row],[NgayMuaVu]]-1)/7)+1</f>
        <v>51</v>
      </c>
      <c r="Y5045" t="str">
        <f>"Tuần " &amp;Table__._SQL2014_QLTS17_DW_DimDate[[#This Row],[TuanMuaVu]] &amp; " năm " &amp;Table__._SQL2014_QLTS17_DW_DimDate[[#This Row],[NamMuaVuStr]]</f>
        <v>Tuần 51 năm 2022-2023</v>
      </c>
      <c r="Z5045">
        <f>YEAR(Table__._SQL2014_QLTS17_DW_DimDate[[#This Row],[NgayBatDauMuaVu]])</f>
        <v>2022</v>
      </c>
      <c r="AA5045" t="str">
        <f>YEAR(Table__._SQL2014_QLTS17_DW_DimDate[[#This Row],[NgayBatDauMuaVu]]) &amp;"-"&amp;YEAR(Table__._SQL2014_QLTS17_DW_DimDate[[#This Row],[NgayKetThucMuaVu]])</f>
        <v>2022-2023</v>
      </c>
      <c r="AB5045">
        <f>YEAR(Table__._SQL2014_QLTS17_DW_DimDate[[#This Row],[NgayBatDauMuaVu]])</f>
        <v>2022</v>
      </c>
      <c r="AC5045">
        <f>YEAR(Table__._SQL2014_QLTS17_DW_DimDate[[#This Row],[NgayKetThucMuaVu]])</f>
        <v>2023</v>
      </c>
    </row>
    <row r="5046" spans="1:29">
      <c r="A5046">
        <v>20231024</v>
      </c>
      <c r="B5046" s="1">
        <v>45223</v>
      </c>
      <c r="C5046" t="s">
        <v>33</v>
      </c>
      <c r="D5046" t="s">
        <v>895</v>
      </c>
      <c r="E5046" t="s">
        <v>16</v>
      </c>
      <c r="F5046" t="s">
        <v>322</v>
      </c>
      <c r="G5046" t="s">
        <v>12</v>
      </c>
      <c r="H5046" t="s">
        <v>54</v>
      </c>
      <c r="I5046" t="s">
        <v>20</v>
      </c>
      <c r="J5046" t="s">
        <v>907</v>
      </c>
      <c r="K5046" t="s">
        <v>1</v>
      </c>
      <c r="L5046" t="s">
        <v>12</v>
      </c>
      <c r="M5046" t="s">
        <v>913</v>
      </c>
      <c r="N5046" t="s">
        <v>692</v>
      </c>
      <c r="O5046" t="s">
        <v>712</v>
      </c>
      <c r="P5046" t="s">
        <v>713</v>
      </c>
      <c r="Q5046" t="s">
        <v>712</v>
      </c>
      <c r="R5046" t="s">
        <v>696</v>
      </c>
      <c r="S5046" t="s">
        <v>693</v>
      </c>
      <c r="T5046" t="s">
        <v>696</v>
      </c>
      <c r="U5046" s="2">
        <f>DATE(IF(MONTH(Table__._SQL2014_QLTS17_DW_DimDate[[#This Row],[Ngay]])&lt;11,YEAR(Table__._SQL2014_QLTS17_DW_DimDate[[#This Row],[Ngay]])-1, YEAR(Table__._SQL2014_QLTS17_DW_DimDate[[#This Row],[Ngay]])),11,1)</f>
        <v>44866</v>
      </c>
      <c r="V5046" s="2">
        <f>DATE(YEAR(Table__._SQL2014_QLTS17_DW_DimDate[[#This Row],[NgayBatDauMuaVu]])+1, 10,31)</f>
        <v>45230</v>
      </c>
      <c r="W5046" s="3">
        <f>Table__._SQL2014_QLTS17_DW_DimDate[[#This Row],[Ngay]]-Table__._SQL2014_QLTS17_DW_DimDate[[#This Row],[NgayBatDauMuaVu]]+1</f>
        <v>358</v>
      </c>
      <c r="X5046">
        <f>INT((Table__._SQL2014_QLTS17_DW_DimDate[[#This Row],[NgayMuaVu]]-1)/7)+1</f>
        <v>52</v>
      </c>
      <c r="Y5046" t="str">
        <f>"Tuần " &amp;Table__._SQL2014_QLTS17_DW_DimDate[[#This Row],[TuanMuaVu]] &amp; " năm " &amp;Table__._SQL2014_QLTS17_DW_DimDate[[#This Row],[NamMuaVuStr]]</f>
        <v>Tuần 52 năm 2022-2023</v>
      </c>
      <c r="Z5046">
        <f>YEAR(Table__._SQL2014_QLTS17_DW_DimDate[[#This Row],[NgayBatDauMuaVu]])</f>
        <v>2022</v>
      </c>
      <c r="AA5046" t="str">
        <f>YEAR(Table__._SQL2014_QLTS17_DW_DimDate[[#This Row],[NgayBatDauMuaVu]]) &amp;"-"&amp;YEAR(Table__._SQL2014_QLTS17_DW_DimDate[[#This Row],[NgayKetThucMuaVu]])</f>
        <v>2022-2023</v>
      </c>
      <c r="AB5046">
        <f>YEAR(Table__._SQL2014_QLTS17_DW_DimDate[[#This Row],[NgayBatDauMuaVu]])</f>
        <v>2022</v>
      </c>
      <c r="AC5046">
        <f>YEAR(Table__._SQL2014_QLTS17_DW_DimDate[[#This Row],[NgayKetThucMuaVu]])</f>
        <v>2023</v>
      </c>
    </row>
    <row r="5047" spans="1:29">
      <c r="A5047">
        <v>20231025</v>
      </c>
      <c r="B5047" s="1">
        <v>45224</v>
      </c>
      <c r="C5047" t="s">
        <v>34</v>
      </c>
      <c r="D5047" t="s">
        <v>896</v>
      </c>
      <c r="E5047" t="s">
        <v>12</v>
      </c>
      <c r="F5047" t="s">
        <v>323</v>
      </c>
      <c r="G5047" t="s">
        <v>12</v>
      </c>
      <c r="H5047" t="s">
        <v>54</v>
      </c>
      <c r="I5047" t="s">
        <v>20</v>
      </c>
      <c r="J5047" t="s">
        <v>907</v>
      </c>
      <c r="K5047" t="s">
        <v>1</v>
      </c>
      <c r="L5047" t="s">
        <v>12</v>
      </c>
      <c r="M5047" t="s">
        <v>913</v>
      </c>
      <c r="N5047" t="s">
        <v>692</v>
      </c>
      <c r="O5047" t="s">
        <v>712</v>
      </c>
      <c r="P5047" t="s">
        <v>713</v>
      </c>
      <c r="Q5047" t="s">
        <v>712</v>
      </c>
      <c r="R5047" t="s">
        <v>696</v>
      </c>
      <c r="S5047" t="s">
        <v>693</v>
      </c>
      <c r="T5047" t="s">
        <v>696</v>
      </c>
      <c r="U5047" s="2">
        <f>DATE(IF(MONTH(Table__._SQL2014_QLTS17_DW_DimDate[[#This Row],[Ngay]])&lt;11,YEAR(Table__._SQL2014_QLTS17_DW_DimDate[[#This Row],[Ngay]])-1, YEAR(Table__._SQL2014_QLTS17_DW_DimDate[[#This Row],[Ngay]])),11,1)</f>
        <v>44866</v>
      </c>
      <c r="V5047" s="2">
        <f>DATE(YEAR(Table__._SQL2014_QLTS17_DW_DimDate[[#This Row],[NgayBatDauMuaVu]])+1, 10,31)</f>
        <v>45230</v>
      </c>
      <c r="W5047" s="3">
        <f>Table__._SQL2014_QLTS17_DW_DimDate[[#This Row],[Ngay]]-Table__._SQL2014_QLTS17_DW_DimDate[[#This Row],[NgayBatDauMuaVu]]+1</f>
        <v>359</v>
      </c>
      <c r="X5047">
        <f>INT((Table__._SQL2014_QLTS17_DW_DimDate[[#This Row],[NgayMuaVu]]-1)/7)+1</f>
        <v>52</v>
      </c>
      <c r="Y5047" t="str">
        <f>"Tuần " &amp;Table__._SQL2014_QLTS17_DW_DimDate[[#This Row],[TuanMuaVu]] &amp; " năm " &amp;Table__._SQL2014_QLTS17_DW_DimDate[[#This Row],[NamMuaVuStr]]</f>
        <v>Tuần 52 năm 2022-2023</v>
      </c>
      <c r="Z5047">
        <f>YEAR(Table__._SQL2014_QLTS17_DW_DimDate[[#This Row],[NgayBatDauMuaVu]])</f>
        <v>2022</v>
      </c>
      <c r="AA5047" t="str">
        <f>YEAR(Table__._SQL2014_QLTS17_DW_DimDate[[#This Row],[NgayBatDauMuaVu]]) &amp;"-"&amp;YEAR(Table__._SQL2014_QLTS17_DW_DimDate[[#This Row],[NgayKetThucMuaVu]])</f>
        <v>2022-2023</v>
      </c>
      <c r="AB5047">
        <f>YEAR(Table__._SQL2014_QLTS17_DW_DimDate[[#This Row],[NgayBatDauMuaVu]])</f>
        <v>2022</v>
      </c>
      <c r="AC5047">
        <f>YEAR(Table__._SQL2014_QLTS17_DW_DimDate[[#This Row],[NgayKetThucMuaVu]])</f>
        <v>2023</v>
      </c>
    </row>
    <row r="5048" spans="1:29">
      <c r="A5048">
        <v>20231026</v>
      </c>
      <c r="B5048" s="1">
        <v>45225</v>
      </c>
      <c r="C5048" t="s">
        <v>35</v>
      </c>
      <c r="D5048" t="s">
        <v>897</v>
      </c>
      <c r="E5048" t="s">
        <v>3</v>
      </c>
      <c r="F5048" t="s">
        <v>324</v>
      </c>
      <c r="G5048" t="s">
        <v>12</v>
      </c>
      <c r="H5048" t="s">
        <v>54</v>
      </c>
      <c r="I5048" t="s">
        <v>20</v>
      </c>
      <c r="J5048" t="s">
        <v>907</v>
      </c>
      <c r="K5048" t="s">
        <v>1</v>
      </c>
      <c r="L5048" t="s">
        <v>12</v>
      </c>
      <c r="M5048" t="s">
        <v>913</v>
      </c>
      <c r="N5048" t="s">
        <v>692</v>
      </c>
      <c r="O5048" t="s">
        <v>712</v>
      </c>
      <c r="P5048" t="s">
        <v>713</v>
      </c>
      <c r="Q5048" t="s">
        <v>712</v>
      </c>
      <c r="R5048" t="s">
        <v>696</v>
      </c>
      <c r="S5048" t="s">
        <v>693</v>
      </c>
      <c r="T5048" t="s">
        <v>696</v>
      </c>
      <c r="U5048" s="2">
        <f>DATE(IF(MONTH(Table__._SQL2014_QLTS17_DW_DimDate[[#This Row],[Ngay]])&lt;11,YEAR(Table__._SQL2014_QLTS17_DW_DimDate[[#This Row],[Ngay]])-1, YEAR(Table__._SQL2014_QLTS17_DW_DimDate[[#This Row],[Ngay]])),11,1)</f>
        <v>44866</v>
      </c>
      <c r="V5048" s="2">
        <f>DATE(YEAR(Table__._SQL2014_QLTS17_DW_DimDate[[#This Row],[NgayBatDauMuaVu]])+1, 10,31)</f>
        <v>45230</v>
      </c>
      <c r="W5048" s="3">
        <f>Table__._SQL2014_QLTS17_DW_DimDate[[#This Row],[Ngay]]-Table__._SQL2014_QLTS17_DW_DimDate[[#This Row],[NgayBatDauMuaVu]]+1</f>
        <v>360</v>
      </c>
      <c r="X5048">
        <f>INT((Table__._SQL2014_QLTS17_DW_DimDate[[#This Row],[NgayMuaVu]]-1)/7)+1</f>
        <v>52</v>
      </c>
      <c r="Y5048" t="str">
        <f>"Tuần " &amp;Table__._SQL2014_QLTS17_DW_DimDate[[#This Row],[TuanMuaVu]] &amp; " năm " &amp;Table__._SQL2014_QLTS17_DW_DimDate[[#This Row],[NamMuaVuStr]]</f>
        <v>Tuần 52 năm 2022-2023</v>
      </c>
      <c r="Z5048">
        <f>YEAR(Table__._SQL2014_QLTS17_DW_DimDate[[#This Row],[NgayBatDauMuaVu]])</f>
        <v>2022</v>
      </c>
      <c r="AA5048" t="str">
        <f>YEAR(Table__._SQL2014_QLTS17_DW_DimDate[[#This Row],[NgayBatDauMuaVu]]) &amp;"-"&amp;YEAR(Table__._SQL2014_QLTS17_DW_DimDate[[#This Row],[NgayKetThucMuaVu]])</f>
        <v>2022-2023</v>
      </c>
      <c r="AB5048">
        <f>YEAR(Table__._SQL2014_QLTS17_DW_DimDate[[#This Row],[NgayBatDauMuaVu]])</f>
        <v>2022</v>
      </c>
      <c r="AC5048">
        <f>YEAR(Table__._SQL2014_QLTS17_DW_DimDate[[#This Row],[NgayKetThucMuaVu]])</f>
        <v>2023</v>
      </c>
    </row>
    <row r="5049" spans="1:29">
      <c r="A5049">
        <v>20231027</v>
      </c>
      <c r="B5049" s="1">
        <v>45226</v>
      </c>
      <c r="C5049" t="s">
        <v>36</v>
      </c>
      <c r="D5049" t="s">
        <v>891</v>
      </c>
      <c r="E5049" t="s">
        <v>2</v>
      </c>
      <c r="F5049" t="s">
        <v>325</v>
      </c>
      <c r="G5049" t="s">
        <v>12</v>
      </c>
      <c r="H5049" t="s">
        <v>54</v>
      </c>
      <c r="I5049" t="s">
        <v>20</v>
      </c>
      <c r="J5049" t="s">
        <v>907</v>
      </c>
      <c r="K5049" t="s">
        <v>1</v>
      </c>
      <c r="L5049" t="s">
        <v>12</v>
      </c>
      <c r="M5049" t="s">
        <v>913</v>
      </c>
      <c r="N5049" t="s">
        <v>692</v>
      </c>
      <c r="O5049" t="s">
        <v>712</v>
      </c>
      <c r="P5049" t="s">
        <v>713</v>
      </c>
      <c r="Q5049" t="s">
        <v>712</v>
      </c>
      <c r="R5049" t="s">
        <v>696</v>
      </c>
      <c r="S5049" t="s">
        <v>693</v>
      </c>
      <c r="T5049" t="s">
        <v>696</v>
      </c>
      <c r="U5049" s="2">
        <f>DATE(IF(MONTH(Table__._SQL2014_QLTS17_DW_DimDate[[#This Row],[Ngay]])&lt;11,YEAR(Table__._SQL2014_QLTS17_DW_DimDate[[#This Row],[Ngay]])-1, YEAR(Table__._SQL2014_QLTS17_DW_DimDate[[#This Row],[Ngay]])),11,1)</f>
        <v>44866</v>
      </c>
      <c r="V5049" s="2">
        <f>DATE(YEAR(Table__._SQL2014_QLTS17_DW_DimDate[[#This Row],[NgayBatDauMuaVu]])+1, 10,31)</f>
        <v>45230</v>
      </c>
      <c r="W5049" s="3">
        <f>Table__._SQL2014_QLTS17_DW_DimDate[[#This Row],[Ngay]]-Table__._SQL2014_QLTS17_DW_DimDate[[#This Row],[NgayBatDauMuaVu]]+1</f>
        <v>361</v>
      </c>
      <c r="X5049">
        <f>INT((Table__._SQL2014_QLTS17_DW_DimDate[[#This Row],[NgayMuaVu]]-1)/7)+1</f>
        <v>52</v>
      </c>
      <c r="Y5049" t="str">
        <f>"Tuần " &amp;Table__._SQL2014_QLTS17_DW_DimDate[[#This Row],[TuanMuaVu]] &amp; " năm " &amp;Table__._SQL2014_QLTS17_DW_DimDate[[#This Row],[NamMuaVuStr]]</f>
        <v>Tuần 52 năm 2022-2023</v>
      </c>
      <c r="Z5049">
        <f>YEAR(Table__._SQL2014_QLTS17_DW_DimDate[[#This Row],[NgayBatDauMuaVu]])</f>
        <v>2022</v>
      </c>
      <c r="AA5049" t="str">
        <f>YEAR(Table__._SQL2014_QLTS17_DW_DimDate[[#This Row],[NgayBatDauMuaVu]]) &amp;"-"&amp;YEAR(Table__._SQL2014_QLTS17_DW_DimDate[[#This Row],[NgayKetThucMuaVu]])</f>
        <v>2022-2023</v>
      </c>
      <c r="AB5049">
        <f>YEAR(Table__._SQL2014_QLTS17_DW_DimDate[[#This Row],[NgayBatDauMuaVu]])</f>
        <v>2022</v>
      </c>
      <c r="AC5049">
        <f>YEAR(Table__._SQL2014_QLTS17_DW_DimDate[[#This Row],[NgayKetThucMuaVu]])</f>
        <v>2023</v>
      </c>
    </row>
    <row r="5050" spans="1:29">
      <c r="A5050">
        <v>20231028</v>
      </c>
      <c r="B5050" s="1">
        <v>45227</v>
      </c>
      <c r="C5050" t="s">
        <v>37</v>
      </c>
      <c r="D5050" t="s">
        <v>892</v>
      </c>
      <c r="E5050" t="s">
        <v>14</v>
      </c>
      <c r="F5050" t="s">
        <v>326</v>
      </c>
      <c r="G5050" t="s">
        <v>12</v>
      </c>
      <c r="H5050" t="s">
        <v>54</v>
      </c>
      <c r="I5050" t="s">
        <v>20</v>
      </c>
      <c r="J5050" t="s">
        <v>907</v>
      </c>
      <c r="K5050" t="s">
        <v>1</v>
      </c>
      <c r="L5050" t="s">
        <v>12</v>
      </c>
      <c r="M5050" t="s">
        <v>913</v>
      </c>
      <c r="N5050" t="s">
        <v>692</v>
      </c>
      <c r="O5050" t="s">
        <v>712</v>
      </c>
      <c r="P5050" t="s">
        <v>713</v>
      </c>
      <c r="Q5050" t="s">
        <v>712</v>
      </c>
      <c r="R5050" t="s">
        <v>696</v>
      </c>
      <c r="S5050" t="s">
        <v>693</v>
      </c>
      <c r="T5050" t="s">
        <v>696</v>
      </c>
      <c r="U5050" s="2">
        <f>DATE(IF(MONTH(Table__._SQL2014_QLTS17_DW_DimDate[[#This Row],[Ngay]])&lt;11,YEAR(Table__._SQL2014_QLTS17_DW_DimDate[[#This Row],[Ngay]])-1, YEAR(Table__._SQL2014_QLTS17_DW_DimDate[[#This Row],[Ngay]])),11,1)</f>
        <v>44866</v>
      </c>
      <c r="V5050" s="2">
        <f>DATE(YEAR(Table__._SQL2014_QLTS17_DW_DimDate[[#This Row],[NgayBatDauMuaVu]])+1, 10,31)</f>
        <v>45230</v>
      </c>
      <c r="W5050" s="3">
        <f>Table__._SQL2014_QLTS17_DW_DimDate[[#This Row],[Ngay]]-Table__._SQL2014_QLTS17_DW_DimDate[[#This Row],[NgayBatDauMuaVu]]+1</f>
        <v>362</v>
      </c>
      <c r="X5050">
        <f>INT((Table__._SQL2014_QLTS17_DW_DimDate[[#This Row],[NgayMuaVu]]-1)/7)+1</f>
        <v>52</v>
      </c>
      <c r="Y5050" t="str">
        <f>"Tuần " &amp;Table__._SQL2014_QLTS17_DW_DimDate[[#This Row],[TuanMuaVu]] &amp; " năm " &amp;Table__._SQL2014_QLTS17_DW_DimDate[[#This Row],[NamMuaVuStr]]</f>
        <v>Tuần 52 năm 2022-2023</v>
      </c>
      <c r="Z5050">
        <f>YEAR(Table__._SQL2014_QLTS17_DW_DimDate[[#This Row],[NgayBatDauMuaVu]])</f>
        <v>2022</v>
      </c>
      <c r="AA5050" t="str">
        <f>YEAR(Table__._SQL2014_QLTS17_DW_DimDate[[#This Row],[NgayBatDauMuaVu]]) &amp;"-"&amp;YEAR(Table__._SQL2014_QLTS17_DW_DimDate[[#This Row],[NgayKetThucMuaVu]])</f>
        <v>2022-2023</v>
      </c>
      <c r="AB5050">
        <f>YEAR(Table__._SQL2014_QLTS17_DW_DimDate[[#This Row],[NgayBatDauMuaVu]])</f>
        <v>2022</v>
      </c>
      <c r="AC5050">
        <f>YEAR(Table__._SQL2014_QLTS17_DW_DimDate[[#This Row],[NgayKetThucMuaVu]])</f>
        <v>2023</v>
      </c>
    </row>
    <row r="5051" spans="1:29">
      <c r="A5051">
        <v>20231029</v>
      </c>
      <c r="B5051" s="1">
        <v>45228</v>
      </c>
      <c r="C5051" t="s">
        <v>38</v>
      </c>
      <c r="D5051" t="s">
        <v>893</v>
      </c>
      <c r="E5051" t="s">
        <v>1</v>
      </c>
      <c r="F5051" t="s">
        <v>327</v>
      </c>
      <c r="G5051" t="s">
        <v>3</v>
      </c>
      <c r="H5051" t="s">
        <v>55</v>
      </c>
      <c r="I5051" t="s">
        <v>20</v>
      </c>
      <c r="J5051" t="s">
        <v>907</v>
      </c>
      <c r="K5051" t="s">
        <v>1</v>
      </c>
      <c r="L5051" t="s">
        <v>12</v>
      </c>
      <c r="M5051" t="s">
        <v>913</v>
      </c>
      <c r="N5051" t="s">
        <v>692</v>
      </c>
      <c r="O5051" t="s">
        <v>712</v>
      </c>
      <c r="P5051" t="s">
        <v>713</v>
      </c>
      <c r="Q5051" t="s">
        <v>712</v>
      </c>
      <c r="R5051" t="s">
        <v>696</v>
      </c>
      <c r="S5051" t="s">
        <v>693</v>
      </c>
      <c r="T5051" t="s">
        <v>696</v>
      </c>
      <c r="U5051" s="2">
        <f>DATE(IF(MONTH(Table__._SQL2014_QLTS17_DW_DimDate[[#This Row],[Ngay]])&lt;11,YEAR(Table__._SQL2014_QLTS17_DW_DimDate[[#This Row],[Ngay]])-1, YEAR(Table__._SQL2014_QLTS17_DW_DimDate[[#This Row],[Ngay]])),11,1)</f>
        <v>44866</v>
      </c>
      <c r="V5051" s="2">
        <f>DATE(YEAR(Table__._SQL2014_QLTS17_DW_DimDate[[#This Row],[NgayBatDauMuaVu]])+1, 10,31)</f>
        <v>45230</v>
      </c>
      <c r="W5051" s="3">
        <f>Table__._SQL2014_QLTS17_DW_DimDate[[#This Row],[Ngay]]-Table__._SQL2014_QLTS17_DW_DimDate[[#This Row],[NgayBatDauMuaVu]]+1</f>
        <v>363</v>
      </c>
      <c r="X5051">
        <f>INT((Table__._SQL2014_QLTS17_DW_DimDate[[#This Row],[NgayMuaVu]]-1)/7)+1</f>
        <v>52</v>
      </c>
      <c r="Y5051" t="str">
        <f>"Tuần " &amp;Table__._SQL2014_QLTS17_DW_DimDate[[#This Row],[TuanMuaVu]] &amp; " năm " &amp;Table__._SQL2014_QLTS17_DW_DimDate[[#This Row],[NamMuaVuStr]]</f>
        <v>Tuần 52 năm 2022-2023</v>
      </c>
      <c r="Z5051">
        <f>YEAR(Table__._SQL2014_QLTS17_DW_DimDate[[#This Row],[NgayBatDauMuaVu]])</f>
        <v>2022</v>
      </c>
      <c r="AA5051" t="str">
        <f>YEAR(Table__._SQL2014_QLTS17_DW_DimDate[[#This Row],[NgayBatDauMuaVu]]) &amp;"-"&amp;YEAR(Table__._SQL2014_QLTS17_DW_DimDate[[#This Row],[NgayKetThucMuaVu]])</f>
        <v>2022-2023</v>
      </c>
      <c r="AB5051">
        <f>YEAR(Table__._SQL2014_QLTS17_DW_DimDate[[#This Row],[NgayBatDauMuaVu]])</f>
        <v>2022</v>
      </c>
      <c r="AC5051">
        <f>YEAR(Table__._SQL2014_QLTS17_DW_DimDate[[#This Row],[NgayKetThucMuaVu]])</f>
        <v>2023</v>
      </c>
    </row>
    <row r="5052" spans="1:29">
      <c r="A5052">
        <v>20231030</v>
      </c>
      <c r="B5052" s="1">
        <v>45229</v>
      </c>
      <c r="C5052" t="s">
        <v>39</v>
      </c>
      <c r="D5052" t="s">
        <v>894</v>
      </c>
      <c r="E5052" t="s">
        <v>13</v>
      </c>
      <c r="F5052" t="s">
        <v>328</v>
      </c>
      <c r="G5052" t="s">
        <v>3</v>
      </c>
      <c r="H5052" t="s">
        <v>55</v>
      </c>
      <c r="I5052" t="s">
        <v>20</v>
      </c>
      <c r="J5052" t="s">
        <v>907</v>
      </c>
      <c r="K5052" t="s">
        <v>1</v>
      </c>
      <c r="L5052" t="s">
        <v>12</v>
      </c>
      <c r="M5052" t="s">
        <v>913</v>
      </c>
      <c r="N5052" t="s">
        <v>692</v>
      </c>
      <c r="O5052" t="s">
        <v>712</v>
      </c>
      <c r="P5052" t="s">
        <v>713</v>
      </c>
      <c r="Q5052" t="s">
        <v>712</v>
      </c>
      <c r="R5052" t="s">
        <v>696</v>
      </c>
      <c r="S5052" t="s">
        <v>693</v>
      </c>
      <c r="T5052" t="s">
        <v>696</v>
      </c>
      <c r="U5052" s="2">
        <f>DATE(IF(MONTH(Table__._SQL2014_QLTS17_DW_DimDate[[#This Row],[Ngay]])&lt;11,YEAR(Table__._SQL2014_QLTS17_DW_DimDate[[#This Row],[Ngay]])-1, YEAR(Table__._SQL2014_QLTS17_DW_DimDate[[#This Row],[Ngay]])),11,1)</f>
        <v>44866</v>
      </c>
      <c r="V5052" s="2">
        <f>DATE(YEAR(Table__._SQL2014_QLTS17_DW_DimDate[[#This Row],[NgayBatDauMuaVu]])+1, 10,31)</f>
        <v>45230</v>
      </c>
      <c r="W5052" s="3">
        <f>Table__._SQL2014_QLTS17_DW_DimDate[[#This Row],[Ngay]]-Table__._SQL2014_QLTS17_DW_DimDate[[#This Row],[NgayBatDauMuaVu]]+1</f>
        <v>364</v>
      </c>
      <c r="X5052">
        <f>INT((Table__._SQL2014_QLTS17_DW_DimDate[[#This Row],[NgayMuaVu]]-1)/7)+1</f>
        <v>52</v>
      </c>
      <c r="Y5052" t="str">
        <f>"Tuần " &amp;Table__._SQL2014_QLTS17_DW_DimDate[[#This Row],[TuanMuaVu]] &amp; " năm " &amp;Table__._SQL2014_QLTS17_DW_DimDate[[#This Row],[NamMuaVuStr]]</f>
        <v>Tuần 52 năm 2022-2023</v>
      </c>
      <c r="Z5052">
        <f>YEAR(Table__._SQL2014_QLTS17_DW_DimDate[[#This Row],[NgayBatDauMuaVu]])</f>
        <v>2022</v>
      </c>
      <c r="AA5052" t="str">
        <f>YEAR(Table__._SQL2014_QLTS17_DW_DimDate[[#This Row],[NgayBatDauMuaVu]]) &amp;"-"&amp;YEAR(Table__._SQL2014_QLTS17_DW_DimDate[[#This Row],[NgayKetThucMuaVu]])</f>
        <v>2022-2023</v>
      </c>
      <c r="AB5052">
        <f>YEAR(Table__._SQL2014_QLTS17_DW_DimDate[[#This Row],[NgayBatDauMuaVu]])</f>
        <v>2022</v>
      </c>
      <c r="AC5052">
        <f>YEAR(Table__._SQL2014_QLTS17_DW_DimDate[[#This Row],[NgayKetThucMuaVu]])</f>
        <v>2023</v>
      </c>
    </row>
    <row r="5053" spans="1:29">
      <c r="A5053">
        <v>20231031</v>
      </c>
      <c r="B5053" s="1">
        <v>45230</v>
      </c>
      <c r="C5053" t="s">
        <v>40</v>
      </c>
      <c r="D5053" t="s">
        <v>895</v>
      </c>
      <c r="E5053" t="s">
        <v>16</v>
      </c>
      <c r="F5053" t="s">
        <v>329</v>
      </c>
      <c r="G5053" t="s">
        <v>3</v>
      </c>
      <c r="H5053" t="s">
        <v>55</v>
      </c>
      <c r="I5053" t="s">
        <v>20</v>
      </c>
      <c r="J5053" t="s">
        <v>907</v>
      </c>
      <c r="K5053" t="s">
        <v>1</v>
      </c>
      <c r="L5053" t="s">
        <v>12</v>
      </c>
      <c r="M5053" t="s">
        <v>913</v>
      </c>
      <c r="N5053" t="s">
        <v>692</v>
      </c>
      <c r="O5053" t="s">
        <v>712</v>
      </c>
      <c r="P5053" t="s">
        <v>713</v>
      </c>
      <c r="Q5053" t="s">
        <v>712</v>
      </c>
      <c r="R5053" t="s">
        <v>696</v>
      </c>
      <c r="S5053" t="s">
        <v>693</v>
      </c>
      <c r="T5053" t="s">
        <v>696</v>
      </c>
      <c r="U5053" s="2">
        <f>DATE(IF(MONTH(Table__._SQL2014_QLTS17_DW_DimDate[[#This Row],[Ngay]])&lt;11,YEAR(Table__._SQL2014_QLTS17_DW_DimDate[[#This Row],[Ngay]])-1, YEAR(Table__._SQL2014_QLTS17_DW_DimDate[[#This Row],[Ngay]])),11,1)</f>
        <v>44866</v>
      </c>
      <c r="V5053" s="2">
        <f>DATE(YEAR(Table__._SQL2014_QLTS17_DW_DimDate[[#This Row],[NgayBatDauMuaVu]])+1, 10,31)</f>
        <v>45230</v>
      </c>
      <c r="W5053" s="3">
        <f>Table__._SQL2014_QLTS17_DW_DimDate[[#This Row],[Ngay]]-Table__._SQL2014_QLTS17_DW_DimDate[[#This Row],[NgayBatDauMuaVu]]+1</f>
        <v>365</v>
      </c>
      <c r="X5053">
        <f>INT((Table__._SQL2014_QLTS17_DW_DimDate[[#This Row],[NgayMuaVu]]-1)/7)+1</f>
        <v>53</v>
      </c>
      <c r="Y5053" t="str">
        <f>"Tuần " &amp;Table__._SQL2014_QLTS17_DW_DimDate[[#This Row],[TuanMuaVu]] &amp; " năm " &amp;Table__._SQL2014_QLTS17_DW_DimDate[[#This Row],[NamMuaVuStr]]</f>
        <v>Tuần 53 năm 2022-2023</v>
      </c>
      <c r="Z5053">
        <f>YEAR(Table__._SQL2014_QLTS17_DW_DimDate[[#This Row],[NgayBatDauMuaVu]])</f>
        <v>2022</v>
      </c>
      <c r="AA5053" t="str">
        <f>YEAR(Table__._SQL2014_QLTS17_DW_DimDate[[#This Row],[NgayBatDauMuaVu]]) &amp;"-"&amp;YEAR(Table__._SQL2014_QLTS17_DW_DimDate[[#This Row],[NgayKetThucMuaVu]])</f>
        <v>2022-2023</v>
      </c>
      <c r="AB5053">
        <f>YEAR(Table__._SQL2014_QLTS17_DW_DimDate[[#This Row],[NgayBatDauMuaVu]])</f>
        <v>2022</v>
      </c>
      <c r="AC5053">
        <f>YEAR(Table__._SQL2014_QLTS17_DW_DimDate[[#This Row],[NgayKetThucMuaVu]])</f>
        <v>2023</v>
      </c>
    </row>
    <row r="5054" spans="1:29">
      <c r="A5054">
        <v>20231101</v>
      </c>
      <c r="B5054" s="1">
        <v>45231</v>
      </c>
      <c r="C5054" t="s">
        <v>1</v>
      </c>
      <c r="D5054" t="s">
        <v>896</v>
      </c>
      <c r="E5054" t="s">
        <v>12</v>
      </c>
      <c r="F5054" t="s">
        <v>330</v>
      </c>
      <c r="G5054" t="s">
        <v>1</v>
      </c>
      <c r="H5054" t="s">
        <v>55</v>
      </c>
      <c r="I5054" t="s">
        <v>21</v>
      </c>
      <c r="J5054" t="s">
        <v>908</v>
      </c>
      <c r="K5054" t="s">
        <v>13</v>
      </c>
      <c r="L5054" t="s">
        <v>12</v>
      </c>
      <c r="M5054" t="s">
        <v>913</v>
      </c>
      <c r="N5054" t="s">
        <v>692</v>
      </c>
      <c r="O5054" t="s">
        <v>714</v>
      </c>
      <c r="P5054" t="s">
        <v>715</v>
      </c>
      <c r="Q5054" t="s">
        <v>712</v>
      </c>
      <c r="R5054" t="s">
        <v>696</v>
      </c>
      <c r="S5054" t="s">
        <v>693</v>
      </c>
      <c r="T5054" t="s">
        <v>696</v>
      </c>
      <c r="U5054" s="2">
        <f>DATE(IF(MONTH(Table__._SQL2014_QLTS17_DW_DimDate[[#This Row],[Ngay]])&lt;11,YEAR(Table__._SQL2014_QLTS17_DW_DimDate[[#This Row],[Ngay]])-1, YEAR(Table__._SQL2014_QLTS17_DW_DimDate[[#This Row],[Ngay]])),11,1)</f>
        <v>45231</v>
      </c>
      <c r="V5054" s="2">
        <f>DATE(YEAR(Table__._SQL2014_QLTS17_DW_DimDate[[#This Row],[NgayBatDauMuaVu]])+1, 10,31)</f>
        <v>45596</v>
      </c>
      <c r="W5054" s="3">
        <f>Table__._SQL2014_QLTS17_DW_DimDate[[#This Row],[Ngay]]-Table__._SQL2014_QLTS17_DW_DimDate[[#This Row],[NgayBatDauMuaVu]]+1</f>
        <v>1</v>
      </c>
      <c r="X5054">
        <f>INT((Table__._SQL2014_QLTS17_DW_DimDate[[#This Row],[NgayMuaVu]]-1)/7)+1</f>
        <v>1</v>
      </c>
      <c r="Y5054" t="str">
        <f>"Tuần " &amp;Table__._SQL2014_QLTS17_DW_DimDate[[#This Row],[TuanMuaVu]] &amp; " năm " &amp;Table__._SQL2014_QLTS17_DW_DimDate[[#This Row],[NamMuaVuStr]]</f>
        <v>Tuần 1 năm 2023-2024</v>
      </c>
      <c r="Z5054">
        <f>YEAR(Table__._SQL2014_QLTS17_DW_DimDate[[#This Row],[NgayBatDauMuaVu]])</f>
        <v>2023</v>
      </c>
      <c r="AA5054" t="str">
        <f>YEAR(Table__._SQL2014_QLTS17_DW_DimDate[[#This Row],[NgayBatDauMuaVu]]) &amp;"-"&amp;YEAR(Table__._SQL2014_QLTS17_DW_DimDate[[#This Row],[NgayKetThucMuaVu]])</f>
        <v>2023-2024</v>
      </c>
      <c r="AB5054">
        <f>YEAR(Table__._SQL2014_QLTS17_DW_DimDate[[#This Row],[NgayBatDauMuaVu]])</f>
        <v>2023</v>
      </c>
      <c r="AC5054">
        <f>YEAR(Table__._SQL2014_QLTS17_DW_DimDate[[#This Row],[NgayKetThucMuaVu]])</f>
        <v>2024</v>
      </c>
    </row>
    <row r="5055" spans="1:29">
      <c r="A5055">
        <v>20231102</v>
      </c>
      <c r="B5055" s="1">
        <v>45232</v>
      </c>
      <c r="C5055" t="s">
        <v>13</v>
      </c>
      <c r="D5055" t="s">
        <v>897</v>
      </c>
      <c r="E5055" t="s">
        <v>3</v>
      </c>
      <c r="F5055" t="s">
        <v>333</v>
      </c>
      <c r="G5055" t="s">
        <v>1</v>
      </c>
      <c r="H5055" t="s">
        <v>55</v>
      </c>
      <c r="I5055" t="s">
        <v>21</v>
      </c>
      <c r="J5055" t="s">
        <v>908</v>
      </c>
      <c r="K5055" t="s">
        <v>13</v>
      </c>
      <c r="L5055" t="s">
        <v>12</v>
      </c>
      <c r="M5055" t="s">
        <v>913</v>
      </c>
      <c r="N5055" t="s">
        <v>692</v>
      </c>
      <c r="O5055" t="s">
        <v>714</v>
      </c>
      <c r="P5055" t="s">
        <v>715</v>
      </c>
      <c r="Q5055" t="s">
        <v>712</v>
      </c>
      <c r="R5055" t="s">
        <v>696</v>
      </c>
      <c r="S5055" t="s">
        <v>693</v>
      </c>
      <c r="T5055" t="s">
        <v>696</v>
      </c>
      <c r="U5055" s="2">
        <f>DATE(IF(MONTH(Table__._SQL2014_QLTS17_DW_DimDate[[#This Row],[Ngay]])&lt;11,YEAR(Table__._SQL2014_QLTS17_DW_DimDate[[#This Row],[Ngay]])-1, YEAR(Table__._SQL2014_QLTS17_DW_DimDate[[#This Row],[Ngay]])),11,1)</f>
        <v>45231</v>
      </c>
      <c r="V5055" s="2">
        <f>DATE(YEAR(Table__._SQL2014_QLTS17_DW_DimDate[[#This Row],[NgayBatDauMuaVu]])+1, 10,31)</f>
        <v>45596</v>
      </c>
      <c r="W5055" s="3">
        <f>Table__._SQL2014_QLTS17_DW_DimDate[[#This Row],[Ngay]]-Table__._SQL2014_QLTS17_DW_DimDate[[#This Row],[NgayBatDauMuaVu]]+1</f>
        <v>2</v>
      </c>
      <c r="X5055">
        <f>INT((Table__._SQL2014_QLTS17_DW_DimDate[[#This Row],[NgayMuaVu]]-1)/7)+1</f>
        <v>1</v>
      </c>
      <c r="Y5055" t="str">
        <f>"Tuần " &amp;Table__._SQL2014_QLTS17_DW_DimDate[[#This Row],[TuanMuaVu]] &amp; " năm " &amp;Table__._SQL2014_QLTS17_DW_DimDate[[#This Row],[NamMuaVuStr]]</f>
        <v>Tuần 1 năm 2023-2024</v>
      </c>
      <c r="Z5055">
        <f>YEAR(Table__._SQL2014_QLTS17_DW_DimDate[[#This Row],[NgayBatDauMuaVu]])</f>
        <v>2023</v>
      </c>
      <c r="AA5055" t="str">
        <f>YEAR(Table__._SQL2014_QLTS17_DW_DimDate[[#This Row],[NgayBatDauMuaVu]]) &amp;"-"&amp;YEAR(Table__._SQL2014_QLTS17_DW_DimDate[[#This Row],[NgayKetThucMuaVu]])</f>
        <v>2023-2024</v>
      </c>
      <c r="AB5055">
        <f>YEAR(Table__._SQL2014_QLTS17_DW_DimDate[[#This Row],[NgayBatDauMuaVu]])</f>
        <v>2023</v>
      </c>
      <c r="AC5055">
        <f>YEAR(Table__._SQL2014_QLTS17_DW_DimDate[[#This Row],[NgayKetThucMuaVu]])</f>
        <v>2024</v>
      </c>
    </row>
    <row r="5056" spans="1:29">
      <c r="A5056">
        <v>20231103</v>
      </c>
      <c r="B5056" s="1">
        <v>45233</v>
      </c>
      <c r="C5056" t="s">
        <v>16</v>
      </c>
      <c r="D5056" t="s">
        <v>891</v>
      </c>
      <c r="E5056" t="s">
        <v>2</v>
      </c>
      <c r="F5056" t="s">
        <v>334</v>
      </c>
      <c r="G5056" t="s">
        <v>1</v>
      </c>
      <c r="H5056" t="s">
        <v>55</v>
      </c>
      <c r="I5056" t="s">
        <v>21</v>
      </c>
      <c r="J5056" t="s">
        <v>908</v>
      </c>
      <c r="K5056" t="s">
        <v>13</v>
      </c>
      <c r="L5056" t="s">
        <v>12</v>
      </c>
      <c r="M5056" t="s">
        <v>913</v>
      </c>
      <c r="N5056" t="s">
        <v>692</v>
      </c>
      <c r="O5056" t="s">
        <v>714</v>
      </c>
      <c r="P5056" t="s">
        <v>715</v>
      </c>
      <c r="Q5056" t="s">
        <v>712</v>
      </c>
      <c r="R5056" t="s">
        <v>696</v>
      </c>
      <c r="S5056" t="s">
        <v>693</v>
      </c>
      <c r="T5056" t="s">
        <v>696</v>
      </c>
      <c r="U5056" s="2">
        <f>DATE(IF(MONTH(Table__._SQL2014_QLTS17_DW_DimDate[[#This Row],[Ngay]])&lt;11,YEAR(Table__._SQL2014_QLTS17_DW_DimDate[[#This Row],[Ngay]])-1, YEAR(Table__._SQL2014_QLTS17_DW_DimDate[[#This Row],[Ngay]])),11,1)</f>
        <v>45231</v>
      </c>
      <c r="V5056" s="2">
        <f>DATE(YEAR(Table__._SQL2014_QLTS17_DW_DimDate[[#This Row],[NgayBatDauMuaVu]])+1, 10,31)</f>
        <v>45596</v>
      </c>
      <c r="W5056" s="3">
        <f>Table__._SQL2014_QLTS17_DW_DimDate[[#This Row],[Ngay]]-Table__._SQL2014_QLTS17_DW_DimDate[[#This Row],[NgayBatDauMuaVu]]+1</f>
        <v>3</v>
      </c>
      <c r="X5056">
        <f>INT((Table__._SQL2014_QLTS17_DW_DimDate[[#This Row],[NgayMuaVu]]-1)/7)+1</f>
        <v>1</v>
      </c>
      <c r="Y5056" t="str">
        <f>"Tuần " &amp;Table__._SQL2014_QLTS17_DW_DimDate[[#This Row],[TuanMuaVu]] &amp; " năm " &amp;Table__._SQL2014_QLTS17_DW_DimDate[[#This Row],[NamMuaVuStr]]</f>
        <v>Tuần 1 năm 2023-2024</v>
      </c>
      <c r="Z5056">
        <f>YEAR(Table__._SQL2014_QLTS17_DW_DimDate[[#This Row],[NgayBatDauMuaVu]])</f>
        <v>2023</v>
      </c>
      <c r="AA5056" t="str">
        <f>YEAR(Table__._SQL2014_QLTS17_DW_DimDate[[#This Row],[NgayBatDauMuaVu]]) &amp;"-"&amp;YEAR(Table__._SQL2014_QLTS17_DW_DimDate[[#This Row],[NgayKetThucMuaVu]])</f>
        <v>2023-2024</v>
      </c>
      <c r="AB5056">
        <f>YEAR(Table__._SQL2014_QLTS17_DW_DimDate[[#This Row],[NgayBatDauMuaVu]])</f>
        <v>2023</v>
      </c>
      <c r="AC5056">
        <f>YEAR(Table__._SQL2014_QLTS17_DW_DimDate[[#This Row],[NgayKetThucMuaVu]])</f>
        <v>2024</v>
      </c>
    </row>
    <row r="5057" spans="1:29">
      <c r="A5057">
        <v>20231104</v>
      </c>
      <c r="B5057" s="1">
        <v>45234</v>
      </c>
      <c r="C5057" t="s">
        <v>12</v>
      </c>
      <c r="D5057" t="s">
        <v>892</v>
      </c>
      <c r="E5057" t="s">
        <v>14</v>
      </c>
      <c r="F5057" t="s">
        <v>335</v>
      </c>
      <c r="G5057" t="s">
        <v>1</v>
      </c>
      <c r="H5057" t="s">
        <v>55</v>
      </c>
      <c r="I5057" t="s">
        <v>21</v>
      </c>
      <c r="J5057" t="s">
        <v>908</v>
      </c>
      <c r="K5057" t="s">
        <v>13</v>
      </c>
      <c r="L5057" t="s">
        <v>12</v>
      </c>
      <c r="M5057" t="s">
        <v>913</v>
      </c>
      <c r="N5057" t="s">
        <v>692</v>
      </c>
      <c r="O5057" t="s">
        <v>714</v>
      </c>
      <c r="P5057" t="s">
        <v>715</v>
      </c>
      <c r="Q5057" t="s">
        <v>712</v>
      </c>
      <c r="R5057" t="s">
        <v>696</v>
      </c>
      <c r="S5057" t="s">
        <v>693</v>
      </c>
      <c r="T5057" t="s">
        <v>696</v>
      </c>
      <c r="U5057" s="2">
        <f>DATE(IF(MONTH(Table__._SQL2014_QLTS17_DW_DimDate[[#This Row],[Ngay]])&lt;11,YEAR(Table__._SQL2014_QLTS17_DW_DimDate[[#This Row],[Ngay]])-1, YEAR(Table__._SQL2014_QLTS17_DW_DimDate[[#This Row],[Ngay]])),11,1)</f>
        <v>45231</v>
      </c>
      <c r="V5057" s="2">
        <f>DATE(YEAR(Table__._SQL2014_QLTS17_DW_DimDate[[#This Row],[NgayBatDauMuaVu]])+1, 10,31)</f>
        <v>45596</v>
      </c>
      <c r="W5057" s="3">
        <f>Table__._SQL2014_QLTS17_DW_DimDate[[#This Row],[Ngay]]-Table__._SQL2014_QLTS17_DW_DimDate[[#This Row],[NgayBatDauMuaVu]]+1</f>
        <v>4</v>
      </c>
      <c r="X5057">
        <f>INT((Table__._SQL2014_QLTS17_DW_DimDate[[#This Row],[NgayMuaVu]]-1)/7)+1</f>
        <v>1</v>
      </c>
      <c r="Y5057" t="str">
        <f>"Tuần " &amp;Table__._SQL2014_QLTS17_DW_DimDate[[#This Row],[TuanMuaVu]] &amp; " năm " &amp;Table__._SQL2014_QLTS17_DW_DimDate[[#This Row],[NamMuaVuStr]]</f>
        <v>Tuần 1 năm 2023-2024</v>
      </c>
      <c r="Z5057">
        <f>YEAR(Table__._SQL2014_QLTS17_DW_DimDate[[#This Row],[NgayBatDauMuaVu]])</f>
        <v>2023</v>
      </c>
      <c r="AA5057" t="str">
        <f>YEAR(Table__._SQL2014_QLTS17_DW_DimDate[[#This Row],[NgayBatDauMuaVu]]) &amp;"-"&amp;YEAR(Table__._SQL2014_QLTS17_DW_DimDate[[#This Row],[NgayKetThucMuaVu]])</f>
        <v>2023-2024</v>
      </c>
      <c r="AB5057">
        <f>YEAR(Table__._SQL2014_QLTS17_DW_DimDate[[#This Row],[NgayBatDauMuaVu]])</f>
        <v>2023</v>
      </c>
      <c r="AC5057">
        <f>YEAR(Table__._SQL2014_QLTS17_DW_DimDate[[#This Row],[NgayKetThucMuaVu]])</f>
        <v>2024</v>
      </c>
    </row>
    <row r="5058" spans="1:29">
      <c r="A5058">
        <v>20231105</v>
      </c>
      <c r="B5058" s="1">
        <v>45235</v>
      </c>
      <c r="C5058" t="s">
        <v>3</v>
      </c>
      <c r="D5058" t="s">
        <v>893</v>
      </c>
      <c r="E5058" t="s">
        <v>1</v>
      </c>
      <c r="F5058" t="s">
        <v>336</v>
      </c>
      <c r="G5058" t="s">
        <v>13</v>
      </c>
      <c r="H5058" t="s">
        <v>56</v>
      </c>
      <c r="I5058" t="s">
        <v>21</v>
      </c>
      <c r="J5058" t="s">
        <v>908</v>
      </c>
      <c r="K5058" t="s">
        <v>13</v>
      </c>
      <c r="L5058" t="s">
        <v>12</v>
      </c>
      <c r="M5058" t="s">
        <v>913</v>
      </c>
      <c r="N5058" t="s">
        <v>692</v>
      </c>
      <c r="O5058" t="s">
        <v>714</v>
      </c>
      <c r="P5058" t="s">
        <v>715</v>
      </c>
      <c r="Q5058" t="s">
        <v>712</v>
      </c>
      <c r="R5058" t="s">
        <v>696</v>
      </c>
      <c r="S5058" t="s">
        <v>693</v>
      </c>
      <c r="T5058" t="s">
        <v>696</v>
      </c>
      <c r="U5058" s="2">
        <f>DATE(IF(MONTH(Table__._SQL2014_QLTS17_DW_DimDate[[#This Row],[Ngay]])&lt;11,YEAR(Table__._SQL2014_QLTS17_DW_DimDate[[#This Row],[Ngay]])-1, YEAR(Table__._SQL2014_QLTS17_DW_DimDate[[#This Row],[Ngay]])),11,1)</f>
        <v>45231</v>
      </c>
      <c r="V5058" s="2">
        <f>DATE(YEAR(Table__._SQL2014_QLTS17_DW_DimDate[[#This Row],[NgayBatDauMuaVu]])+1, 10,31)</f>
        <v>45596</v>
      </c>
      <c r="W5058" s="3">
        <f>Table__._SQL2014_QLTS17_DW_DimDate[[#This Row],[Ngay]]-Table__._SQL2014_QLTS17_DW_DimDate[[#This Row],[NgayBatDauMuaVu]]+1</f>
        <v>5</v>
      </c>
      <c r="X5058">
        <f>INT((Table__._SQL2014_QLTS17_DW_DimDate[[#This Row],[NgayMuaVu]]-1)/7)+1</f>
        <v>1</v>
      </c>
      <c r="Y5058" t="str">
        <f>"Tuần " &amp;Table__._SQL2014_QLTS17_DW_DimDate[[#This Row],[TuanMuaVu]] &amp; " năm " &amp;Table__._SQL2014_QLTS17_DW_DimDate[[#This Row],[NamMuaVuStr]]</f>
        <v>Tuần 1 năm 2023-2024</v>
      </c>
      <c r="Z5058">
        <f>YEAR(Table__._SQL2014_QLTS17_DW_DimDate[[#This Row],[NgayBatDauMuaVu]])</f>
        <v>2023</v>
      </c>
      <c r="AA5058" t="str">
        <f>YEAR(Table__._SQL2014_QLTS17_DW_DimDate[[#This Row],[NgayBatDauMuaVu]]) &amp;"-"&amp;YEAR(Table__._SQL2014_QLTS17_DW_DimDate[[#This Row],[NgayKetThucMuaVu]])</f>
        <v>2023-2024</v>
      </c>
      <c r="AB5058">
        <f>YEAR(Table__._SQL2014_QLTS17_DW_DimDate[[#This Row],[NgayBatDauMuaVu]])</f>
        <v>2023</v>
      </c>
      <c r="AC5058">
        <f>YEAR(Table__._SQL2014_QLTS17_DW_DimDate[[#This Row],[NgayKetThucMuaVu]])</f>
        <v>2024</v>
      </c>
    </row>
    <row r="5059" spans="1:29">
      <c r="A5059">
        <v>20231106</v>
      </c>
      <c r="B5059" s="1">
        <v>45236</v>
      </c>
      <c r="C5059" t="s">
        <v>2</v>
      </c>
      <c r="D5059" t="s">
        <v>894</v>
      </c>
      <c r="E5059" t="s">
        <v>13</v>
      </c>
      <c r="F5059" t="s">
        <v>337</v>
      </c>
      <c r="G5059" t="s">
        <v>13</v>
      </c>
      <c r="H5059" t="s">
        <v>56</v>
      </c>
      <c r="I5059" t="s">
        <v>21</v>
      </c>
      <c r="J5059" t="s">
        <v>908</v>
      </c>
      <c r="K5059" t="s">
        <v>13</v>
      </c>
      <c r="L5059" t="s">
        <v>12</v>
      </c>
      <c r="M5059" t="s">
        <v>913</v>
      </c>
      <c r="N5059" t="s">
        <v>692</v>
      </c>
      <c r="O5059" t="s">
        <v>714</v>
      </c>
      <c r="P5059" t="s">
        <v>715</v>
      </c>
      <c r="Q5059" t="s">
        <v>712</v>
      </c>
      <c r="R5059" t="s">
        <v>696</v>
      </c>
      <c r="S5059" t="s">
        <v>693</v>
      </c>
      <c r="T5059" t="s">
        <v>696</v>
      </c>
      <c r="U5059" s="2">
        <f>DATE(IF(MONTH(Table__._SQL2014_QLTS17_DW_DimDate[[#This Row],[Ngay]])&lt;11,YEAR(Table__._SQL2014_QLTS17_DW_DimDate[[#This Row],[Ngay]])-1, YEAR(Table__._SQL2014_QLTS17_DW_DimDate[[#This Row],[Ngay]])),11,1)</f>
        <v>45231</v>
      </c>
      <c r="V5059" s="2">
        <f>DATE(YEAR(Table__._SQL2014_QLTS17_DW_DimDate[[#This Row],[NgayBatDauMuaVu]])+1, 10,31)</f>
        <v>45596</v>
      </c>
      <c r="W5059" s="3">
        <f>Table__._SQL2014_QLTS17_DW_DimDate[[#This Row],[Ngay]]-Table__._SQL2014_QLTS17_DW_DimDate[[#This Row],[NgayBatDauMuaVu]]+1</f>
        <v>6</v>
      </c>
      <c r="X5059">
        <f>INT((Table__._SQL2014_QLTS17_DW_DimDate[[#This Row],[NgayMuaVu]]-1)/7)+1</f>
        <v>1</v>
      </c>
      <c r="Y5059" t="str">
        <f>"Tuần " &amp;Table__._SQL2014_QLTS17_DW_DimDate[[#This Row],[TuanMuaVu]] &amp; " năm " &amp;Table__._SQL2014_QLTS17_DW_DimDate[[#This Row],[NamMuaVuStr]]</f>
        <v>Tuần 1 năm 2023-2024</v>
      </c>
      <c r="Z5059">
        <f>YEAR(Table__._SQL2014_QLTS17_DW_DimDate[[#This Row],[NgayBatDauMuaVu]])</f>
        <v>2023</v>
      </c>
      <c r="AA5059" t="str">
        <f>YEAR(Table__._SQL2014_QLTS17_DW_DimDate[[#This Row],[NgayBatDauMuaVu]]) &amp;"-"&amp;YEAR(Table__._SQL2014_QLTS17_DW_DimDate[[#This Row],[NgayKetThucMuaVu]])</f>
        <v>2023-2024</v>
      </c>
      <c r="AB5059">
        <f>YEAR(Table__._SQL2014_QLTS17_DW_DimDate[[#This Row],[NgayBatDauMuaVu]])</f>
        <v>2023</v>
      </c>
      <c r="AC5059">
        <f>YEAR(Table__._SQL2014_QLTS17_DW_DimDate[[#This Row],[NgayKetThucMuaVu]])</f>
        <v>2024</v>
      </c>
    </row>
    <row r="5060" spans="1:29">
      <c r="A5060">
        <v>20231107</v>
      </c>
      <c r="B5060" s="1">
        <v>45237</v>
      </c>
      <c r="C5060" t="s">
        <v>14</v>
      </c>
      <c r="D5060" t="s">
        <v>895</v>
      </c>
      <c r="E5060" t="s">
        <v>16</v>
      </c>
      <c r="F5060" t="s">
        <v>338</v>
      </c>
      <c r="G5060" t="s">
        <v>13</v>
      </c>
      <c r="H5060" t="s">
        <v>56</v>
      </c>
      <c r="I5060" t="s">
        <v>21</v>
      </c>
      <c r="J5060" t="s">
        <v>908</v>
      </c>
      <c r="K5060" t="s">
        <v>13</v>
      </c>
      <c r="L5060" t="s">
        <v>12</v>
      </c>
      <c r="M5060" t="s">
        <v>913</v>
      </c>
      <c r="N5060" t="s">
        <v>692</v>
      </c>
      <c r="O5060" t="s">
        <v>714</v>
      </c>
      <c r="P5060" t="s">
        <v>715</v>
      </c>
      <c r="Q5060" t="s">
        <v>712</v>
      </c>
      <c r="R5060" t="s">
        <v>696</v>
      </c>
      <c r="S5060" t="s">
        <v>693</v>
      </c>
      <c r="T5060" t="s">
        <v>696</v>
      </c>
      <c r="U5060" s="2">
        <f>DATE(IF(MONTH(Table__._SQL2014_QLTS17_DW_DimDate[[#This Row],[Ngay]])&lt;11,YEAR(Table__._SQL2014_QLTS17_DW_DimDate[[#This Row],[Ngay]])-1, YEAR(Table__._SQL2014_QLTS17_DW_DimDate[[#This Row],[Ngay]])),11,1)</f>
        <v>45231</v>
      </c>
      <c r="V5060" s="2">
        <f>DATE(YEAR(Table__._SQL2014_QLTS17_DW_DimDate[[#This Row],[NgayBatDauMuaVu]])+1, 10,31)</f>
        <v>45596</v>
      </c>
      <c r="W5060" s="3">
        <f>Table__._SQL2014_QLTS17_DW_DimDate[[#This Row],[Ngay]]-Table__._SQL2014_QLTS17_DW_DimDate[[#This Row],[NgayBatDauMuaVu]]+1</f>
        <v>7</v>
      </c>
      <c r="X5060">
        <f>INT((Table__._SQL2014_QLTS17_DW_DimDate[[#This Row],[NgayMuaVu]]-1)/7)+1</f>
        <v>1</v>
      </c>
      <c r="Y5060" t="str">
        <f>"Tuần " &amp;Table__._SQL2014_QLTS17_DW_DimDate[[#This Row],[TuanMuaVu]] &amp; " năm " &amp;Table__._SQL2014_QLTS17_DW_DimDate[[#This Row],[NamMuaVuStr]]</f>
        <v>Tuần 1 năm 2023-2024</v>
      </c>
      <c r="Z5060">
        <f>YEAR(Table__._SQL2014_QLTS17_DW_DimDate[[#This Row],[NgayBatDauMuaVu]])</f>
        <v>2023</v>
      </c>
      <c r="AA5060" t="str">
        <f>YEAR(Table__._SQL2014_QLTS17_DW_DimDate[[#This Row],[NgayBatDauMuaVu]]) &amp;"-"&amp;YEAR(Table__._SQL2014_QLTS17_DW_DimDate[[#This Row],[NgayKetThucMuaVu]])</f>
        <v>2023-2024</v>
      </c>
      <c r="AB5060">
        <f>YEAR(Table__._SQL2014_QLTS17_DW_DimDate[[#This Row],[NgayBatDauMuaVu]])</f>
        <v>2023</v>
      </c>
      <c r="AC5060">
        <f>YEAR(Table__._SQL2014_QLTS17_DW_DimDate[[#This Row],[NgayKetThucMuaVu]])</f>
        <v>2024</v>
      </c>
    </row>
    <row r="5061" spans="1:29">
      <c r="A5061">
        <v>20231108</v>
      </c>
      <c r="B5061" s="1">
        <v>45238</v>
      </c>
      <c r="C5061" t="s">
        <v>18</v>
      </c>
      <c r="D5061" t="s">
        <v>896</v>
      </c>
      <c r="E5061" t="s">
        <v>12</v>
      </c>
      <c r="F5061" t="s">
        <v>339</v>
      </c>
      <c r="G5061" t="s">
        <v>13</v>
      </c>
      <c r="H5061" t="s">
        <v>56</v>
      </c>
      <c r="I5061" t="s">
        <v>21</v>
      </c>
      <c r="J5061" t="s">
        <v>908</v>
      </c>
      <c r="K5061" t="s">
        <v>13</v>
      </c>
      <c r="L5061" t="s">
        <v>12</v>
      </c>
      <c r="M5061" t="s">
        <v>913</v>
      </c>
      <c r="N5061" t="s">
        <v>692</v>
      </c>
      <c r="O5061" t="s">
        <v>714</v>
      </c>
      <c r="P5061" t="s">
        <v>715</v>
      </c>
      <c r="Q5061" t="s">
        <v>712</v>
      </c>
      <c r="R5061" t="s">
        <v>696</v>
      </c>
      <c r="S5061" t="s">
        <v>693</v>
      </c>
      <c r="T5061" t="s">
        <v>696</v>
      </c>
      <c r="U5061" s="2">
        <f>DATE(IF(MONTH(Table__._SQL2014_QLTS17_DW_DimDate[[#This Row],[Ngay]])&lt;11,YEAR(Table__._SQL2014_QLTS17_DW_DimDate[[#This Row],[Ngay]])-1, YEAR(Table__._SQL2014_QLTS17_DW_DimDate[[#This Row],[Ngay]])),11,1)</f>
        <v>45231</v>
      </c>
      <c r="V5061" s="2">
        <f>DATE(YEAR(Table__._SQL2014_QLTS17_DW_DimDate[[#This Row],[NgayBatDauMuaVu]])+1, 10,31)</f>
        <v>45596</v>
      </c>
      <c r="W5061" s="3">
        <f>Table__._SQL2014_QLTS17_DW_DimDate[[#This Row],[Ngay]]-Table__._SQL2014_QLTS17_DW_DimDate[[#This Row],[NgayBatDauMuaVu]]+1</f>
        <v>8</v>
      </c>
      <c r="X5061">
        <f>INT((Table__._SQL2014_QLTS17_DW_DimDate[[#This Row],[NgayMuaVu]]-1)/7)+1</f>
        <v>2</v>
      </c>
      <c r="Y5061" t="str">
        <f>"Tuần " &amp;Table__._SQL2014_QLTS17_DW_DimDate[[#This Row],[TuanMuaVu]] &amp; " năm " &amp;Table__._SQL2014_QLTS17_DW_DimDate[[#This Row],[NamMuaVuStr]]</f>
        <v>Tuần 2 năm 2023-2024</v>
      </c>
      <c r="Z5061">
        <f>YEAR(Table__._SQL2014_QLTS17_DW_DimDate[[#This Row],[NgayBatDauMuaVu]])</f>
        <v>2023</v>
      </c>
      <c r="AA5061" t="str">
        <f>YEAR(Table__._SQL2014_QLTS17_DW_DimDate[[#This Row],[NgayBatDauMuaVu]]) &amp;"-"&amp;YEAR(Table__._SQL2014_QLTS17_DW_DimDate[[#This Row],[NgayKetThucMuaVu]])</f>
        <v>2023-2024</v>
      </c>
      <c r="AB5061">
        <f>YEAR(Table__._SQL2014_QLTS17_DW_DimDate[[#This Row],[NgayBatDauMuaVu]])</f>
        <v>2023</v>
      </c>
      <c r="AC5061">
        <f>YEAR(Table__._SQL2014_QLTS17_DW_DimDate[[#This Row],[NgayKetThucMuaVu]])</f>
        <v>2024</v>
      </c>
    </row>
    <row r="5062" spans="1:29">
      <c r="A5062">
        <v>20231109</v>
      </c>
      <c r="B5062" s="1">
        <v>45239</v>
      </c>
      <c r="C5062" t="s">
        <v>19</v>
      </c>
      <c r="D5062" t="s">
        <v>897</v>
      </c>
      <c r="E5062" t="s">
        <v>3</v>
      </c>
      <c r="F5062" t="s">
        <v>340</v>
      </c>
      <c r="G5062" t="s">
        <v>13</v>
      </c>
      <c r="H5062" t="s">
        <v>56</v>
      </c>
      <c r="I5062" t="s">
        <v>21</v>
      </c>
      <c r="J5062" t="s">
        <v>908</v>
      </c>
      <c r="K5062" t="s">
        <v>13</v>
      </c>
      <c r="L5062" t="s">
        <v>12</v>
      </c>
      <c r="M5062" t="s">
        <v>913</v>
      </c>
      <c r="N5062" t="s">
        <v>692</v>
      </c>
      <c r="O5062" t="s">
        <v>714</v>
      </c>
      <c r="P5062" t="s">
        <v>715</v>
      </c>
      <c r="Q5062" t="s">
        <v>712</v>
      </c>
      <c r="R5062" t="s">
        <v>696</v>
      </c>
      <c r="S5062" t="s">
        <v>693</v>
      </c>
      <c r="T5062" t="s">
        <v>696</v>
      </c>
      <c r="U5062" s="2">
        <f>DATE(IF(MONTH(Table__._SQL2014_QLTS17_DW_DimDate[[#This Row],[Ngay]])&lt;11,YEAR(Table__._SQL2014_QLTS17_DW_DimDate[[#This Row],[Ngay]])-1, YEAR(Table__._SQL2014_QLTS17_DW_DimDate[[#This Row],[Ngay]])),11,1)</f>
        <v>45231</v>
      </c>
      <c r="V5062" s="2">
        <f>DATE(YEAR(Table__._SQL2014_QLTS17_DW_DimDate[[#This Row],[NgayBatDauMuaVu]])+1, 10,31)</f>
        <v>45596</v>
      </c>
      <c r="W5062" s="3">
        <f>Table__._SQL2014_QLTS17_DW_DimDate[[#This Row],[Ngay]]-Table__._SQL2014_QLTS17_DW_DimDate[[#This Row],[NgayBatDauMuaVu]]+1</f>
        <v>9</v>
      </c>
      <c r="X5062">
        <f>INT((Table__._SQL2014_QLTS17_DW_DimDate[[#This Row],[NgayMuaVu]]-1)/7)+1</f>
        <v>2</v>
      </c>
      <c r="Y5062" t="str">
        <f>"Tuần " &amp;Table__._SQL2014_QLTS17_DW_DimDate[[#This Row],[TuanMuaVu]] &amp; " năm " &amp;Table__._SQL2014_QLTS17_DW_DimDate[[#This Row],[NamMuaVuStr]]</f>
        <v>Tuần 2 năm 2023-2024</v>
      </c>
      <c r="Z5062">
        <f>YEAR(Table__._SQL2014_QLTS17_DW_DimDate[[#This Row],[NgayBatDauMuaVu]])</f>
        <v>2023</v>
      </c>
      <c r="AA5062" t="str">
        <f>YEAR(Table__._SQL2014_QLTS17_DW_DimDate[[#This Row],[NgayBatDauMuaVu]]) &amp;"-"&amp;YEAR(Table__._SQL2014_QLTS17_DW_DimDate[[#This Row],[NgayKetThucMuaVu]])</f>
        <v>2023-2024</v>
      </c>
      <c r="AB5062">
        <f>YEAR(Table__._SQL2014_QLTS17_DW_DimDate[[#This Row],[NgayBatDauMuaVu]])</f>
        <v>2023</v>
      </c>
      <c r="AC5062">
        <f>YEAR(Table__._SQL2014_QLTS17_DW_DimDate[[#This Row],[NgayKetThucMuaVu]])</f>
        <v>2024</v>
      </c>
    </row>
    <row r="5063" spans="1:29">
      <c r="A5063">
        <v>20231110</v>
      </c>
      <c r="B5063" s="1">
        <v>45240</v>
      </c>
      <c r="C5063" t="s">
        <v>20</v>
      </c>
      <c r="D5063" t="s">
        <v>891</v>
      </c>
      <c r="E5063" t="s">
        <v>2</v>
      </c>
      <c r="F5063" t="s">
        <v>341</v>
      </c>
      <c r="G5063" t="s">
        <v>13</v>
      </c>
      <c r="H5063" t="s">
        <v>56</v>
      </c>
      <c r="I5063" t="s">
        <v>21</v>
      </c>
      <c r="J5063" t="s">
        <v>908</v>
      </c>
      <c r="K5063" t="s">
        <v>13</v>
      </c>
      <c r="L5063" t="s">
        <v>12</v>
      </c>
      <c r="M5063" t="s">
        <v>913</v>
      </c>
      <c r="N5063" t="s">
        <v>692</v>
      </c>
      <c r="O5063" t="s">
        <v>714</v>
      </c>
      <c r="P5063" t="s">
        <v>715</v>
      </c>
      <c r="Q5063" t="s">
        <v>712</v>
      </c>
      <c r="R5063" t="s">
        <v>696</v>
      </c>
      <c r="S5063" t="s">
        <v>693</v>
      </c>
      <c r="T5063" t="s">
        <v>696</v>
      </c>
      <c r="U5063" s="2">
        <f>DATE(IF(MONTH(Table__._SQL2014_QLTS17_DW_DimDate[[#This Row],[Ngay]])&lt;11,YEAR(Table__._SQL2014_QLTS17_DW_DimDate[[#This Row],[Ngay]])-1, YEAR(Table__._SQL2014_QLTS17_DW_DimDate[[#This Row],[Ngay]])),11,1)</f>
        <v>45231</v>
      </c>
      <c r="V5063" s="2">
        <f>DATE(YEAR(Table__._SQL2014_QLTS17_DW_DimDate[[#This Row],[NgayBatDauMuaVu]])+1, 10,31)</f>
        <v>45596</v>
      </c>
      <c r="W5063" s="3">
        <f>Table__._SQL2014_QLTS17_DW_DimDate[[#This Row],[Ngay]]-Table__._SQL2014_QLTS17_DW_DimDate[[#This Row],[NgayBatDauMuaVu]]+1</f>
        <v>10</v>
      </c>
      <c r="X5063">
        <f>INT((Table__._SQL2014_QLTS17_DW_DimDate[[#This Row],[NgayMuaVu]]-1)/7)+1</f>
        <v>2</v>
      </c>
      <c r="Y5063" t="str">
        <f>"Tuần " &amp;Table__._SQL2014_QLTS17_DW_DimDate[[#This Row],[TuanMuaVu]] &amp; " năm " &amp;Table__._SQL2014_QLTS17_DW_DimDate[[#This Row],[NamMuaVuStr]]</f>
        <v>Tuần 2 năm 2023-2024</v>
      </c>
      <c r="Z5063">
        <f>YEAR(Table__._SQL2014_QLTS17_DW_DimDate[[#This Row],[NgayBatDauMuaVu]])</f>
        <v>2023</v>
      </c>
      <c r="AA5063" t="str">
        <f>YEAR(Table__._SQL2014_QLTS17_DW_DimDate[[#This Row],[NgayBatDauMuaVu]]) &amp;"-"&amp;YEAR(Table__._SQL2014_QLTS17_DW_DimDate[[#This Row],[NgayKetThucMuaVu]])</f>
        <v>2023-2024</v>
      </c>
      <c r="AB5063">
        <f>YEAR(Table__._SQL2014_QLTS17_DW_DimDate[[#This Row],[NgayBatDauMuaVu]])</f>
        <v>2023</v>
      </c>
      <c r="AC5063">
        <f>YEAR(Table__._SQL2014_QLTS17_DW_DimDate[[#This Row],[NgayKetThucMuaVu]])</f>
        <v>2024</v>
      </c>
    </row>
    <row r="5064" spans="1:29">
      <c r="A5064">
        <v>20231111</v>
      </c>
      <c r="B5064" s="1">
        <v>45241</v>
      </c>
      <c r="C5064" t="s">
        <v>21</v>
      </c>
      <c r="D5064" t="s">
        <v>892</v>
      </c>
      <c r="E5064" t="s">
        <v>14</v>
      </c>
      <c r="F5064" t="s">
        <v>342</v>
      </c>
      <c r="G5064" t="s">
        <v>13</v>
      </c>
      <c r="H5064" t="s">
        <v>56</v>
      </c>
      <c r="I5064" t="s">
        <v>21</v>
      </c>
      <c r="J5064" t="s">
        <v>908</v>
      </c>
      <c r="K5064" t="s">
        <v>13</v>
      </c>
      <c r="L5064" t="s">
        <v>12</v>
      </c>
      <c r="M5064" t="s">
        <v>913</v>
      </c>
      <c r="N5064" t="s">
        <v>692</v>
      </c>
      <c r="O5064" t="s">
        <v>714</v>
      </c>
      <c r="P5064" t="s">
        <v>715</v>
      </c>
      <c r="Q5064" t="s">
        <v>712</v>
      </c>
      <c r="R5064" t="s">
        <v>696</v>
      </c>
      <c r="S5064" t="s">
        <v>693</v>
      </c>
      <c r="T5064" t="s">
        <v>696</v>
      </c>
      <c r="U5064" s="2">
        <f>DATE(IF(MONTH(Table__._SQL2014_QLTS17_DW_DimDate[[#This Row],[Ngay]])&lt;11,YEAR(Table__._SQL2014_QLTS17_DW_DimDate[[#This Row],[Ngay]])-1, YEAR(Table__._SQL2014_QLTS17_DW_DimDate[[#This Row],[Ngay]])),11,1)</f>
        <v>45231</v>
      </c>
      <c r="V5064" s="2">
        <f>DATE(YEAR(Table__._SQL2014_QLTS17_DW_DimDate[[#This Row],[NgayBatDauMuaVu]])+1, 10,31)</f>
        <v>45596</v>
      </c>
      <c r="W5064" s="3">
        <f>Table__._SQL2014_QLTS17_DW_DimDate[[#This Row],[Ngay]]-Table__._SQL2014_QLTS17_DW_DimDate[[#This Row],[NgayBatDauMuaVu]]+1</f>
        <v>11</v>
      </c>
      <c r="X5064">
        <f>INT((Table__._SQL2014_QLTS17_DW_DimDate[[#This Row],[NgayMuaVu]]-1)/7)+1</f>
        <v>2</v>
      </c>
      <c r="Y5064" t="str">
        <f>"Tuần " &amp;Table__._SQL2014_QLTS17_DW_DimDate[[#This Row],[TuanMuaVu]] &amp; " năm " &amp;Table__._SQL2014_QLTS17_DW_DimDate[[#This Row],[NamMuaVuStr]]</f>
        <v>Tuần 2 năm 2023-2024</v>
      </c>
      <c r="Z5064">
        <f>YEAR(Table__._SQL2014_QLTS17_DW_DimDate[[#This Row],[NgayBatDauMuaVu]])</f>
        <v>2023</v>
      </c>
      <c r="AA5064" t="str">
        <f>YEAR(Table__._SQL2014_QLTS17_DW_DimDate[[#This Row],[NgayBatDauMuaVu]]) &amp;"-"&amp;YEAR(Table__._SQL2014_QLTS17_DW_DimDate[[#This Row],[NgayKetThucMuaVu]])</f>
        <v>2023-2024</v>
      </c>
      <c r="AB5064">
        <f>YEAR(Table__._SQL2014_QLTS17_DW_DimDate[[#This Row],[NgayBatDauMuaVu]])</f>
        <v>2023</v>
      </c>
      <c r="AC5064">
        <f>YEAR(Table__._SQL2014_QLTS17_DW_DimDate[[#This Row],[NgayKetThucMuaVu]])</f>
        <v>2024</v>
      </c>
    </row>
    <row r="5065" spans="1:29">
      <c r="A5065">
        <v>20231112</v>
      </c>
      <c r="B5065" s="1">
        <v>45242</v>
      </c>
      <c r="C5065" t="s">
        <v>11</v>
      </c>
      <c r="D5065" t="s">
        <v>893</v>
      </c>
      <c r="E5065" t="s">
        <v>1</v>
      </c>
      <c r="F5065" t="s">
        <v>343</v>
      </c>
      <c r="G5065" t="s">
        <v>16</v>
      </c>
      <c r="H5065" t="s">
        <v>57</v>
      </c>
      <c r="I5065" t="s">
        <v>21</v>
      </c>
      <c r="J5065" t="s">
        <v>908</v>
      </c>
      <c r="K5065" t="s">
        <v>13</v>
      </c>
      <c r="L5065" t="s">
        <v>12</v>
      </c>
      <c r="M5065" t="s">
        <v>913</v>
      </c>
      <c r="N5065" t="s">
        <v>692</v>
      </c>
      <c r="O5065" t="s">
        <v>714</v>
      </c>
      <c r="P5065" t="s">
        <v>715</v>
      </c>
      <c r="Q5065" t="s">
        <v>712</v>
      </c>
      <c r="R5065" t="s">
        <v>696</v>
      </c>
      <c r="S5065" t="s">
        <v>693</v>
      </c>
      <c r="T5065" t="s">
        <v>696</v>
      </c>
      <c r="U5065" s="2">
        <f>DATE(IF(MONTH(Table__._SQL2014_QLTS17_DW_DimDate[[#This Row],[Ngay]])&lt;11,YEAR(Table__._SQL2014_QLTS17_DW_DimDate[[#This Row],[Ngay]])-1, YEAR(Table__._SQL2014_QLTS17_DW_DimDate[[#This Row],[Ngay]])),11,1)</f>
        <v>45231</v>
      </c>
      <c r="V5065" s="2">
        <f>DATE(YEAR(Table__._SQL2014_QLTS17_DW_DimDate[[#This Row],[NgayBatDauMuaVu]])+1, 10,31)</f>
        <v>45596</v>
      </c>
      <c r="W5065" s="3">
        <f>Table__._SQL2014_QLTS17_DW_DimDate[[#This Row],[Ngay]]-Table__._SQL2014_QLTS17_DW_DimDate[[#This Row],[NgayBatDauMuaVu]]+1</f>
        <v>12</v>
      </c>
      <c r="X5065">
        <f>INT((Table__._SQL2014_QLTS17_DW_DimDate[[#This Row],[NgayMuaVu]]-1)/7)+1</f>
        <v>2</v>
      </c>
      <c r="Y5065" t="str">
        <f>"Tuần " &amp;Table__._SQL2014_QLTS17_DW_DimDate[[#This Row],[TuanMuaVu]] &amp; " năm " &amp;Table__._SQL2014_QLTS17_DW_DimDate[[#This Row],[NamMuaVuStr]]</f>
        <v>Tuần 2 năm 2023-2024</v>
      </c>
      <c r="Z5065">
        <f>YEAR(Table__._SQL2014_QLTS17_DW_DimDate[[#This Row],[NgayBatDauMuaVu]])</f>
        <v>2023</v>
      </c>
      <c r="AA5065" t="str">
        <f>YEAR(Table__._SQL2014_QLTS17_DW_DimDate[[#This Row],[NgayBatDauMuaVu]]) &amp;"-"&amp;YEAR(Table__._SQL2014_QLTS17_DW_DimDate[[#This Row],[NgayKetThucMuaVu]])</f>
        <v>2023-2024</v>
      </c>
      <c r="AB5065">
        <f>YEAR(Table__._SQL2014_QLTS17_DW_DimDate[[#This Row],[NgayBatDauMuaVu]])</f>
        <v>2023</v>
      </c>
      <c r="AC5065">
        <f>YEAR(Table__._SQL2014_QLTS17_DW_DimDate[[#This Row],[NgayKetThucMuaVu]])</f>
        <v>2024</v>
      </c>
    </row>
    <row r="5066" spans="1:29">
      <c r="A5066">
        <v>20231113</v>
      </c>
      <c r="B5066" s="1">
        <v>45243</v>
      </c>
      <c r="C5066" t="s">
        <v>22</v>
      </c>
      <c r="D5066" t="s">
        <v>894</v>
      </c>
      <c r="E5066" t="s">
        <v>13</v>
      </c>
      <c r="F5066" t="s">
        <v>344</v>
      </c>
      <c r="G5066" t="s">
        <v>16</v>
      </c>
      <c r="H5066" t="s">
        <v>57</v>
      </c>
      <c r="I5066" t="s">
        <v>21</v>
      </c>
      <c r="J5066" t="s">
        <v>908</v>
      </c>
      <c r="K5066" t="s">
        <v>13</v>
      </c>
      <c r="L5066" t="s">
        <v>12</v>
      </c>
      <c r="M5066" t="s">
        <v>913</v>
      </c>
      <c r="N5066" t="s">
        <v>692</v>
      </c>
      <c r="O5066" t="s">
        <v>714</v>
      </c>
      <c r="P5066" t="s">
        <v>715</v>
      </c>
      <c r="Q5066" t="s">
        <v>712</v>
      </c>
      <c r="R5066" t="s">
        <v>696</v>
      </c>
      <c r="S5066" t="s">
        <v>693</v>
      </c>
      <c r="T5066" t="s">
        <v>696</v>
      </c>
      <c r="U5066" s="2">
        <f>DATE(IF(MONTH(Table__._SQL2014_QLTS17_DW_DimDate[[#This Row],[Ngay]])&lt;11,YEAR(Table__._SQL2014_QLTS17_DW_DimDate[[#This Row],[Ngay]])-1, YEAR(Table__._SQL2014_QLTS17_DW_DimDate[[#This Row],[Ngay]])),11,1)</f>
        <v>45231</v>
      </c>
      <c r="V5066" s="2">
        <f>DATE(YEAR(Table__._SQL2014_QLTS17_DW_DimDate[[#This Row],[NgayBatDauMuaVu]])+1, 10,31)</f>
        <v>45596</v>
      </c>
      <c r="W5066" s="3">
        <f>Table__._SQL2014_QLTS17_DW_DimDate[[#This Row],[Ngay]]-Table__._SQL2014_QLTS17_DW_DimDate[[#This Row],[NgayBatDauMuaVu]]+1</f>
        <v>13</v>
      </c>
      <c r="X5066">
        <f>INT((Table__._SQL2014_QLTS17_DW_DimDate[[#This Row],[NgayMuaVu]]-1)/7)+1</f>
        <v>2</v>
      </c>
      <c r="Y5066" t="str">
        <f>"Tuần " &amp;Table__._SQL2014_QLTS17_DW_DimDate[[#This Row],[TuanMuaVu]] &amp; " năm " &amp;Table__._SQL2014_QLTS17_DW_DimDate[[#This Row],[NamMuaVuStr]]</f>
        <v>Tuần 2 năm 2023-2024</v>
      </c>
      <c r="Z5066">
        <f>YEAR(Table__._SQL2014_QLTS17_DW_DimDate[[#This Row],[NgayBatDauMuaVu]])</f>
        <v>2023</v>
      </c>
      <c r="AA5066" t="str">
        <f>YEAR(Table__._SQL2014_QLTS17_DW_DimDate[[#This Row],[NgayBatDauMuaVu]]) &amp;"-"&amp;YEAR(Table__._SQL2014_QLTS17_DW_DimDate[[#This Row],[NgayKetThucMuaVu]])</f>
        <v>2023-2024</v>
      </c>
      <c r="AB5066">
        <f>YEAR(Table__._SQL2014_QLTS17_DW_DimDate[[#This Row],[NgayBatDauMuaVu]])</f>
        <v>2023</v>
      </c>
      <c r="AC5066">
        <f>YEAR(Table__._SQL2014_QLTS17_DW_DimDate[[#This Row],[NgayKetThucMuaVu]])</f>
        <v>2024</v>
      </c>
    </row>
    <row r="5067" spans="1:29">
      <c r="A5067">
        <v>20231114</v>
      </c>
      <c r="B5067" s="1">
        <v>45244</v>
      </c>
      <c r="C5067" t="s">
        <v>23</v>
      </c>
      <c r="D5067" t="s">
        <v>895</v>
      </c>
      <c r="E5067" t="s">
        <v>16</v>
      </c>
      <c r="F5067" t="s">
        <v>345</v>
      </c>
      <c r="G5067" t="s">
        <v>16</v>
      </c>
      <c r="H5067" t="s">
        <v>57</v>
      </c>
      <c r="I5067" t="s">
        <v>21</v>
      </c>
      <c r="J5067" t="s">
        <v>908</v>
      </c>
      <c r="K5067" t="s">
        <v>13</v>
      </c>
      <c r="L5067" t="s">
        <v>12</v>
      </c>
      <c r="M5067" t="s">
        <v>913</v>
      </c>
      <c r="N5067" t="s">
        <v>692</v>
      </c>
      <c r="O5067" t="s">
        <v>714</v>
      </c>
      <c r="P5067" t="s">
        <v>715</v>
      </c>
      <c r="Q5067" t="s">
        <v>712</v>
      </c>
      <c r="R5067" t="s">
        <v>696</v>
      </c>
      <c r="S5067" t="s">
        <v>693</v>
      </c>
      <c r="T5067" t="s">
        <v>696</v>
      </c>
      <c r="U5067" s="2">
        <f>DATE(IF(MONTH(Table__._SQL2014_QLTS17_DW_DimDate[[#This Row],[Ngay]])&lt;11,YEAR(Table__._SQL2014_QLTS17_DW_DimDate[[#This Row],[Ngay]])-1, YEAR(Table__._SQL2014_QLTS17_DW_DimDate[[#This Row],[Ngay]])),11,1)</f>
        <v>45231</v>
      </c>
      <c r="V5067" s="2">
        <f>DATE(YEAR(Table__._SQL2014_QLTS17_DW_DimDate[[#This Row],[NgayBatDauMuaVu]])+1, 10,31)</f>
        <v>45596</v>
      </c>
      <c r="W5067" s="3">
        <f>Table__._SQL2014_QLTS17_DW_DimDate[[#This Row],[Ngay]]-Table__._SQL2014_QLTS17_DW_DimDate[[#This Row],[NgayBatDauMuaVu]]+1</f>
        <v>14</v>
      </c>
      <c r="X5067">
        <f>INT((Table__._SQL2014_QLTS17_DW_DimDate[[#This Row],[NgayMuaVu]]-1)/7)+1</f>
        <v>2</v>
      </c>
      <c r="Y5067" t="str">
        <f>"Tuần " &amp;Table__._SQL2014_QLTS17_DW_DimDate[[#This Row],[TuanMuaVu]] &amp; " năm " &amp;Table__._SQL2014_QLTS17_DW_DimDate[[#This Row],[NamMuaVuStr]]</f>
        <v>Tuần 2 năm 2023-2024</v>
      </c>
      <c r="Z5067">
        <f>YEAR(Table__._SQL2014_QLTS17_DW_DimDate[[#This Row],[NgayBatDauMuaVu]])</f>
        <v>2023</v>
      </c>
      <c r="AA5067" t="str">
        <f>YEAR(Table__._SQL2014_QLTS17_DW_DimDate[[#This Row],[NgayBatDauMuaVu]]) &amp;"-"&amp;YEAR(Table__._SQL2014_QLTS17_DW_DimDate[[#This Row],[NgayKetThucMuaVu]])</f>
        <v>2023-2024</v>
      </c>
      <c r="AB5067">
        <f>YEAR(Table__._SQL2014_QLTS17_DW_DimDate[[#This Row],[NgayBatDauMuaVu]])</f>
        <v>2023</v>
      </c>
      <c r="AC5067">
        <f>YEAR(Table__._SQL2014_QLTS17_DW_DimDate[[#This Row],[NgayKetThucMuaVu]])</f>
        <v>2024</v>
      </c>
    </row>
    <row r="5068" spans="1:29">
      <c r="A5068">
        <v>20231115</v>
      </c>
      <c r="B5068" s="1">
        <v>45245</v>
      </c>
      <c r="C5068" t="s">
        <v>24</v>
      </c>
      <c r="D5068" t="s">
        <v>896</v>
      </c>
      <c r="E5068" t="s">
        <v>12</v>
      </c>
      <c r="F5068" t="s">
        <v>346</v>
      </c>
      <c r="G5068" t="s">
        <v>16</v>
      </c>
      <c r="H5068" t="s">
        <v>57</v>
      </c>
      <c r="I5068" t="s">
        <v>21</v>
      </c>
      <c r="J5068" t="s">
        <v>908</v>
      </c>
      <c r="K5068" t="s">
        <v>13</v>
      </c>
      <c r="L5068" t="s">
        <v>12</v>
      </c>
      <c r="M5068" t="s">
        <v>913</v>
      </c>
      <c r="N5068" t="s">
        <v>692</v>
      </c>
      <c r="O5068" t="s">
        <v>714</v>
      </c>
      <c r="P5068" t="s">
        <v>715</v>
      </c>
      <c r="Q5068" t="s">
        <v>712</v>
      </c>
      <c r="R5068" t="s">
        <v>696</v>
      </c>
      <c r="S5068" t="s">
        <v>693</v>
      </c>
      <c r="T5068" t="s">
        <v>696</v>
      </c>
      <c r="U5068" s="2">
        <f>DATE(IF(MONTH(Table__._SQL2014_QLTS17_DW_DimDate[[#This Row],[Ngay]])&lt;11,YEAR(Table__._SQL2014_QLTS17_DW_DimDate[[#This Row],[Ngay]])-1, YEAR(Table__._SQL2014_QLTS17_DW_DimDate[[#This Row],[Ngay]])),11,1)</f>
        <v>45231</v>
      </c>
      <c r="V5068" s="2">
        <f>DATE(YEAR(Table__._SQL2014_QLTS17_DW_DimDate[[#This Row],[NgayBatDauMuaVu]])+1, 10,31)</f>
        <v>45596</v>
      </c>
      <c r="W5068" s="3">
        <f>Table__._SQL2014_QLTS17_DW_DimDate[[#This Row],[Ngay]]-Table__._SQL2014_QLTS17_DW_DimDate[[#This Row],[NgayBatDauMuaVu]]+1</f>
        <v>15</v>
      </c>
      <c r="X5068">
        <f>INT((Table__._SQL2014_QLTS17_DW_DimDate[[#This Row],[NgayMuaVu]]-1)/7)+1</f>
        <v>3</v>
      </c>
      <c r="Y5068" t="str">
        <f>"Tuần " &amp;Table__._SQL2014_QLTS17_DW_DimDate[[#This Row],[TuanMuaVu]] &amp; " năm " &amp;Table__._SQL2014_QLTS17_DW_DimDate[[#This Row],[NamMuaVuStr]]</f>
        <v>Tuần 3 năm 2023-2024</v>
      </c>
      <c r="Z5068">
        <f>YEAR(Table__._SQL2014_QLTS17_DW_DimDate[[#This Row],[NgayBatDauMuaVu]])</f>
        <v>2023</v>
      </c>
      <c r="AA5068" t="str">
        <f>YEAR(Table__._SQL2014_QLTS17_DW_DimDate[[#This Row],[NgayBatDauMuaVu]]) &amp;"-"&amp;YEAR(Table__._SQL2014_QLTS17_DW_DimDate[[#This Row],[NgayKetThucMuaVu]])</f>
        <v>2023-2024</v>
      </c>
      <c r="AB5068">
        <f>YEAR(Table__._SQL2014_QLTS17_DW_DimDate[[#This Row],[NgayBatDauMuaVu]])</f>
        <v>2023</v>
      </c>
      <c r="AC5068">
        <f>YEAR(Table__._SQL2014_QLTS17_DW_DimDate[[#This Row],[NgayKetThucMuaVu]])</f>
        <v>2024</v>
      </c>
    </row>
    <row r="5069" spans="1:29">
      <c r="A5069">
        <v>20231116</v>
      </c>
      <c r="B5069" s="1">
        <v>45246</v>
      </c>
      <c r="C5069" t="s">
        <v>25</v>
      </c>
      <c r="D5069" t="s">
        <v>897</v>
      </c>
      <c r="E5069" t="s">
        <v>3</v>
      </c>
      <c r="F5069" t="s">
        <v>347</v>
      </c>
      <c r="G5069" t="s">
        <v>16</v>
      </c>
      <c r="H5069" t="s">
        <v>57</v>
      </c>
      <c r="I5069" t="s">
        <v>21</v>
      </c>
      <c r="J5069" t="s">
        <v>908</v>
      </c>
      <c r="K5069" t="s">
        <v>13</v>
      </c>
      <c r="L5069" t="s">
        <v>12</v>
      </c>
      <c r="M5069" t="s">
        <v>913</v>
      </c>
      <c r="N5069" t="s">
        <v>692</v>
      </c>
      <c r="O5069" t="s">
        <v>714</v>
      </c>
      <c r="P5069" t="s">
        <v>715</v>
      </c>
      <c r="Q5069" t="s">
        <v>712</v>
      </c>
      <c r="R5069" t="s">
        <v>696</v>
      </c>
      <c r="S5069" t="s">
        <v>693</v>
      </c>
      <c r="T5069" t="s">
        <v>696</v>
      </c>
      <c r="U5069" s="2">
        <f>DATE(IF(MONTH(Table__._SQL2014_QLTS17_DW_DimDate[[#This Row],[Ngay]])&lt;11,YEAR(Table__._SQL2014_QLTS17_DW_DimDate[[#This Row],[Ngay]])-1, YEAR(Table__._SQL2014_QLTS17_DW_DimDate[[#This Row],[Ngay]])),11,1)</f>
        <v>45231</v>
      </c>
      <c r="V5069" s="2">
        <f>DATE(YEAR(Table__._SQL2014_QLTS17_DW_DimDate[[#This Row],[NgayBatDauMuaVu]])+1, 10,31)</f>
        <v>45596</v>
      </c>
      <c r="W5069" s="3">
        <f>Table__._SQL2014_QLTS17_DW_DimDate[[#This Row],[Ngay]]-Table__._SQL2014_QLTS17_DW_DimDate[[#This Row],[NgayBatDauMuaVu]]+1</f>
        <v>16</v>
      </c>
      <c r="X5069">
        <f>INT((Table__._SQL2014_QLTS17_DW_DimDate[[#This Row],[NgayMuaVu]]-1)/7)+1</f>
        <v>3</v>
      </c>
      <c r="Y5069" t="str">
        <f>"Tuần " &amp;Table__._SQL2014_QLTS17_DW_DimDate[[#This Row],[TuanMuaVu]] &amp; " năm " &amp;Table__._SQL2014_QLTS17_DW_DimDate[[#This Row],[NamMuaVuStr]]</f>
        <v>Tuần 3 năm 2023-2024</v>
      </c>
      <c r="Z5069">
        <f>YEAR(Table__._SQL2014_QLTS17_DW_DimDate[[#This Row],[NgayBatDauMuaVu]])</f>
        <v>2023</v>
      </c>
      <c r="AA5069" t="str">
        <f>YEAR(Table__._SQL2014_QLTS17_DW_DimDate[[#This Row],[NgayBatDauMuaVu]]) &amp;"-"&amp;YEAR(Table__._SQL2014_QLTS17_DW_DimDate[[#This Row],[NgayKetThucMuaVu]])</f>
        <v>2023-2024</v>
      </c>
      <c r="AB5069">
        <f>YEAR(Table__._SQL2014_QLTS17_DW_DimDate[[#This Row],[NgayBatDauMuaVu]])</f>
        <v>2023</v>
      </c>
      <c r="AC5069">
        <f>YEAR(Table__._SQL2014_QLTS17_DW_DimDate[[#This Row],[NgayKetThucMuaVu]])</f>
        <v>2024</v>
      </c>
    </row>
    <row r="5070" spans="1:29">
      <c r="A5070">
        <v>20231117</v>
      </c>
      <c r="B5070" s="1">
        <v>45247</v>
      </c>
      <c r="C5070" t="s">
        <v>26</v>
      </c>
      <c r="D5070" t="s">
        <v>891</v>
      </c>
      <c r="E5070" t="s">
        <v>2</v>
      </c>
      <c r="F5070" t="s">
        <v>348</v>
      </c>
      <c r="G5070" t="s">
        <v>16</v>
      </c>
      <c r="H5070" t="s">
        <v>57</v>
      </c>
      <c r="I5070" t="s">
        <v>21</v>
      </c>
      <c r="J5070" t="s">
        <v>908</v>
      </c>
      <c r="K5070" t="s">
        <v>13</v>
      </c>
      <c r="L5070" t="s">
        <v>12</v>
      </c>
      <c r="M5070" t="s">
        <v>913</v>
      </c>
      <c r="N5070" t="s">
        <v>692</v>
      </c>
      <c r="O5070" t="s">
        <v>714</v>
      </c>
      <c r="P5070" t="s">
        <v>715</v>
      </c>
      <c r="Q5070" t="s">
        <v>712</v>
      </c>
      <c r="R5070" t="s">
        <v>696</v>
      </c>
      <c r="S5070" t="s">
        <v>693</v>
      </c>
      <c r="T5070" t="s">
        <v>696</v>
      </c>
      <c r="U5070" s="2">
        <f>DATE(IF(MONTH(Table__._SQL2014_QLTS17_DW_DimDate[[#This Row],[Ngay]])&lt;11,YEAR(Table__._SQL2014_QLTS17_DW_DimDate[[#This Row],[Ngay]])-1, YEAR(Table__._SQL2014_QLTS17_DW_DimDate[[#This Row],[Ngay]])),11,1)</f>
        <v>45231</v>
      </c>
      <c r="V5070" s="2">
        <f>DATE(YEAR(Table__._SQL2014_QLTS17_DW_DimDate[[#This Row],[NgayBatDauMuaVu]])+1, 10,31)</f>
        <v>45596</v>
      </c>
      <c r="W5070" s="3">
        <f>Table__._SQL2014_QLTS17_DW_DimDate[[#This Row],[Ngay]]-Table__._SQL2014_QLTS17_DW_DimDate[[#This Row],[NgayBatDauMuaVu]]+1</f>
        <v>17</v>
      </c>
      <c r="X5070">
        <f>INT((Table__._SQL2014_QLTS17_DW_DimDate[[#This Row],[NgayMuaVu]]-1)/7)+1</f>
        <v>3</v>
      </c>
      <c r="Y5070" t="str">
        <f>"Tuần " &amp;Table__._SQL2014_QLTS17_DW_DimDate[[#This Row],[TuanMuaVu]] &amp; " năm " &amp;Table__._SQL2014_QLTS17_DW_DimDate[[#This Row],[NamMuaVuStr]]</f>
        <v>Tuần 3 năm 2023-2024</v>
      </c>
      <c r="Z5070">
        <f>YEAR(Table__._SQL2014_QLTS17_DW_DimDate[[#This Row],[NgayBatDauMuaVu]])</f>
        <v>2023</v>
      </c>
      <c r="AA5070" t="str">
        <f>YEAR(Table__._SQL2014_QLTS17_DW_DimDate[[#This Row],[NgayBatDauMuaVu]]) &amp;"-"&amp;YEAR(Table__._SQL2014_QLTS17_DW_DimDate[[#This Row],[NgayKetThucMuaVu]])</f>
        <v>2023-2024</v>
      </c>
      <c r="AB5070">
        <f>YEAR(Table__._SQL2014_QLTS17_DW_DimDate[[#This Row],[NgayBatDauMuaVu]])</f>
        <v>2023</v>
      </c>
      <c r="AC5070">
        <f>YEAR(Table__._SQL2014_QLTS17_DW_DimDate[[#This Row],[NgayKetThucMuaVu]])</f>
        <v>2024</v>
      </c>
    </row>
    <row r="5071" spans="1:29">
      <c r="A5071">
        <v>20231118</v>
      </c>
      <c r="B5071" s="1">
        <v>45248</v>
      </c>
      <c r="C5071" t="s">
        <v>27</v>
      </c>
      <c r="D5071" t="s">
        <v>892</v>
      </c>
      <c r="E5071" t="s">
        <v>14</v>
      </c>
      <c r="F5071" t="s">
        <v>349</v>
      </c>
      <c r="G5071" t="s">
        <v>16</v>
      </c>
      <c r="H5071" t="s">
        <v>57</v>
      </c>
      <c r="I5071" t="s">
        <v>21</v>
      </c>
      <c r="J5071" t="s">
        <v>908</v>
      </c>
      <c r="K5071" t="s">
        <v>13</v>
      </c>
      <c r="L5071" t="s">
        <v>12</v>
      </c>
      <c r="M5071" t="s">
        <v>913</v>
      </c>
      <c r="N5071" t="s">
        <v>692</v>
      </c>
      <c r="O5071" t="s">
        <v>714</v>
      </c>
      <c r="P5071" t="s">
        <v>715</v>
      </c>
      <c r="Q5071" t="s">
        <v>712</v>
      </c>
      <c r="R5071" t="s">
        <v>696</v>
      </c>
      <c r="S5071" t="s">
        <v>693</v>
      </c>
      <c r="T5071" t="s">
        <v>696</v>
      </c>
      <c r="U5071" s="2">
        <f>DATE(IF(MONTH(Table__._SQL2014_QLTS17_DW_DimDate[[#This Row],[Ngay]])&lt;11,YEAR(Table__._SQL2014_QLTS17_DW_DimDate[[#This Row],[Ngay]])-1, YEAR(Table__._SQL2014_QLTS17_DW_DimDate[[#This Row],[Ngay]])),11,1)</f>
        <v>45231</v>
      </c>
      <c r="V5071" s="2">
        <f>DATE(YEAR(Table__._SQL2014_QLTS17_DW_DimDate[[#This Row],[NgayBatDauMuaVu]])+1, 10,31)</f>
        <v>45596</v>
      </c>
      <c r="W5071" s="3">
        <f>Table__._SQL2014_QLTS17_DW_DimDate[[#This Row],[Ngay]]-Table__._SQL2014_QLTS17_DW_DimDate[[#This Row],[NgayBatDauMuaVu]]+1</f>
        <v>18</v>
      </c>
      <c r="X5071">
        <f>INT((Table__._SQL2014_QLTS17_DW_DimDate[[#This Row],[NgayMuaVu]]-1)/7)+1</f>
        <v>3</v>
      </c>
      <c r="Y5071" t="str">
        <f>"Tuần " &amp;Table__._SQL2014_QLTS17_DW_DimDate[[#This Row],[TuanMuaVu]] &amp; " năm " &amp;Table__._SQL2014_QLTS17_DW_DimDate[[#This Row],[NamMuaVuStr]]</f>
        <v>Tuần 3 năm 2023-2024</v>
      </c>
      <c r="Z5071">
        <f>YEAR(Table__._SQL2014_QLTS17_DW_DimDate[[#This Row],[NgayBatDauMuaVu]])</f>
        <v>2023</v>
      </c>
      <c r="AA5071" t="str">
        <f>YEAR(Table__._SQL2014_QLTS17_DW_DimDate[[#This Row],[NgayBatDauMuaVu]]) &amp;"-"&amp;YEAR(Table__._SQL2014_QLTS17_DW_DimDate[[#This Row],[NgayKetThucMuaVu]])</f>
        <v>2023-2024</v>
      </c>
      <c r="AB5071">
        <f>YEAR(Table__._SQL2014_QLTS17_DW_DimDate[[#This Row],[NgayBatDauMuaVu]])</f>
        <v>2023</v>
      </c>
      <c r="AC5071">
        <f>YEAR(Table__._SQL2014_QLTS17_DW_DimDate[[#This Row],[NgayKetThucMuaVu]])</f>
        <v>2024</v>
      </c>
    </row>
    <row r="5072" spans="1:29">
      <c r="A5072">
        <v>20231119</v>
      </c>
      <c r="B5072" s="1">
        <v>45249</v>
      </c>
      <c r="C5072" t="s">
        <v>28</v>
      </c>
      <c r="D5072" t="s">
        <v>893</v>
      </c>
      <c r="E5072" t="s">
        <v>1</v>
      </c>
      <c r="F5072" t="s">
        <v>350</v>
      </c>
      <c r="G5072" t="s">
        <v>12</v>
      </c>
      <c r="H5072" t="s">
        <v>58</v>
      </c>
      <c r="I5072" t="s">
        <v>21</v>
      </c>
      <c r="J5072" t="s">
        <v>908</v>
      </c>
      <c r="K5072" t="s">
        <v>13</v>
      </c>
      <c r="L5072" t="s">
        <v>12</v>
      </c>
      <c r="M5072" t="s">
        <v>913</v>
      </c>
      <c r="N5072" t="s">
        <v>692</v>
      </c>
      <c r="O5072" t="s">
        <v>714</v>
      </c>
      <c r="P5072" t="s">
        <v>715</v>
      </c>
      <c r="Q5072" t="s">
        <v>712</v>
      </c>
      <c r="R5072" t="s">
        <v>696</v>
      </c>
      <c r="S5072" t="s">
        <v>693</v>
      </c>
      <c r="T5072" t="s">
        <v>696</v>
      </c>
      <c r="U5072" s="2">
        <f>DATE(IF(MONTH(Table__._SQL2014_QLTS17_DW_DimDate[[#This Row],[Ngay]])&lt;11,YEAR(Table__._SQL2014_QLTS17_DW_DimDate[[#This Row],[Ngay]])-1, YEAR(Table__._SQL2014_QLTS17_DW_DimDate[[#This Row],[Ngay]])),11,1)</f>
        <v>45231</v>
      </c>
      <c r="V5072" s="2">
        <f>DATE(YEAR(Table__._SQL2014_QLTS17_DW_DimDate[[#This Row],[NgayBatDauMuaVu]])+1, 10,31)</f>
        <v>45596</v>
      </c>
      <c r="W5072" s="3">
        <f>Table__._SQL2014_QLTS17_DW_DimDate[[#This Row],[Ngay]]-Table__._SQL2014_QLTS17_DW_DimDate[[#This Row],[NgayBatDauMuaVu]]+1</f>
        <v>19</v>
      </c>
      <c r="X5072">
        <f>INT((Table__._SQL2014_QLTS17_DW_DimDate[[#This Row],[NgayMuaVu]]-1)/7)+1</f>
        <v>3</v>
      </c>
      <c r="Y5072" t="str">
        <f>"Tuần " &amp;Table__._SQL2014_QLTS17_DW_DimDate[[#This Row],[TuanMuaVu]] &amp; " năm " &amp;Table__._SQL2014_QLTS17_DW_DimDate[[#This Row],[NamMuaVuStr]]</f>
        <v>Tuần 3 năm 2023-2024</v>
      </c>
      <c r="Z5072">
        <f>YEAR(Table__._SQL2014_QLTS17_DW_DimDate[[#This Row],[NgayBatDauMuaVu]])</f>
        <v>2023</v>
      </c>
      <c r="AA5072" t="str">
        <f>YEAR(Table__._SQL2014_QLTS17_DW_DimDate[[#This Row],[NgayBatDauMuaVu]]) &amp;"-"&amp;YEAR(Table__._SQL2014_QLTS17_DW_DimDate[[#This Row],[NgayKetThucMuaVu]])</f>
        <v>2023-2024</v>
      </c>
      <c r="AB5072">
        <f>YEAR(Table__._SQL2014_QLTS17_DW_DimDate[[#This Row],[NgayBatDauMuaVu]])</f>
        <v>2023</v>
      </c>
      <c r="AC5072">
        <f>YEAR(Table__._SQL2014_QLTS17_DW_DimDate[[#This Row],[NgayKetThucMuaVu]])</f>
        <v>2024</v>
      </c>
    </row>
    <row r="5073" spans="1:29">
      <c r="A5073">
        <v>20231120</v>
      </c>
      <c r="B5073" s="1">
        <v>45250</v>
      </c>
      <c r="C5073" t="s">
        <v>29</v>
      </c>
      <c r="D5073" t="s">
        <v>894</v>
      </c>
      <c r="E5073" t="s">
        <v>13</v>
      </c>
      <c r="F5073" t="s">
        <v>351</v>
      </c>
      <c r="G5073" t="s">
        <v>12</v>
      </c>
      <c r="H5073" t="s">
        <v>58</v>
      </c>
      <c r="I5073" t="s">
        <v>21</v>
      </c>
      <c r="J5073" t="s">
        <v>908</v>
      </c>
      <c r="K5073" t="s">
        <v>13</v>
      </c>
      <c r="L5073" t="s">
        <v>12</v>
      </c>
      <c r="M5073" t="s">
        <v>913</v>
      </c>
      <c r="N5073" t="s">
        <v>692</v>
      </c>
      <c r="O5073" t="s">
        <v>714</v>
      </c>
      <c r="P5073" t="s">
        <v>715</v>
      </c>
      <c r="Q5073" t="s">
        <v>712</v>
      </c>
      <c r="R5073" t="s">
        <v>696</v>
      </c>
      <c r="S5073" t="s">
        <v>693</v>
      </c>
      <c r="T5073" t="s">
        <v>696</v>
      </c>
      <c r="U5073" s="2">
        <f>DATE(IF(MONTH(Table__._SQL2014_QLTS17_DW_DimDate[[#This Row],[Ngay]])&lt;11,YEAR(Table__._SQL2014_QLTS17_DW_DimDate[[#This Row],[Ngay]])-1, YEAR(Table__._SQL2014_QLTS17_DW_DimDate[[#This Row],[Ngay]])),11,1)</f>
        <v>45231</v>
      </c>
      <c r="V5073" s="2">
        <f>DATE(YEAR(Table__._SQL2014_QLTS17_DW_DimDate[[#This Row],[NgayBatDauMuaVu]])+1, 10,31)</f>
        <v>45596</v>
      </c>
      <c r="W5073" s="3">
        <f>Table__._SQL2014_QLTS17_DW_DimDate[[#This Row],[Ngay]]-Table__._SQL2014_QLTS17_DW_DimDate[[#This Row],[NgayBatDauMuaVu]]+1</f>
        <v>20</v>
      </c>
      <c r="X5073">
        <f>INT((Table__._SQL2014_QLTS17_DW_DimDate[[#This Row],[NgayMuaVu]]-1)/7)+1</f>
        <v>3</v>
      </c>
      <c r="Y5073" t="str">
        <f>"Tuần " &amp;Table__._SQL2014_QLTS17_DW_DimDate[[#This Row],[TuanMuaVu]] &amp; " năm " &amp;Table__._SQL2014_QLTS17_DW_DimDate[[#This Row],[NamMuaVuStr]]</f>
        <v>Tuần 3 năm 2023-2024</v>
      </c>
      <c r="Z5073">
        <f>YEAR(Table__._SQL2014_QLTS17_DW_DimDate[[#This Row],[NgayBatDauMuaVu]])</f>
        <v>2023</v>
      </c>
      <c r="AA5073" t="str">
        <f>YEAR(Table__._SQL2014_QLTS17_DW_DimDate[[#This Row],[NgayBatDauMuaVu]]) &amp;"-"&amp;YEAR(Table__._SQL2014_QLTS17_DW_DimDate[[#This Row],[NgayKetThucMuaVu]])</f>
        <v>2023-2024</v>
      </c>
      <c r="AB5073">
        <f>YEAR(Table__._SQL2014_QLTS17_DW_DimDate[[#This Row],[NgayBatDauMuaVu]])</f>
        <v>2023</v>
      </c>
      <c r="AC5073">
        <f>YEAR(Table__._SQL2014_QLTS17_DW_DimDate[[#This Row],[NgayKetThucMuaVu]])</f>
        <v>2024</v>
      </c>
    </row>
    <row r="5074" spans="1:29">
      <c r="A5074">
        <v>20231121</v>
      </c>
      <c r="B5074" s="1">
        <v>45251</v>
      </c>
      <c r="C5074" t="s">
        <v>30</v>
      </c>
      <c r="D5074" t="s">
        <v>895</v>
      </c>
      <c r="E5074" t="s">
        <v>16</v>
      </c>
      <c r="F5074" t="s">
        <v>352</v>
      </c>
      <c r="G5074" t="s">
        <v>12</v>
      </c>
      <c r="H5074" t="s">
        <v>58</v>
      </c>
      <c r="I5074" t="s">
        <v>21</v>
      </c>
      <c r="J5074" t="s">
        <v>908</v>
      </c>
      <c r="K5074" t="s">
        <v>13</v>
      </c>
      <c r="L5074" t="s">
        <v>12</v>
      </c>
      <c r="M5074" t="s">
        <v>913</v>
      </c>
      <c r="N5074" t="s">
        <v>692</v>
      </c>
      <c r="O5074" t="s">
        <v>714</v>
      </c>
      <c r="P5074" t="s">
        <v>715</v>
      </c>
      <c r="Q5074" t="s">
        <v>712</v>
      </c>
      <c r="R5074" t="s">
        <v>696</v>
      </c>
      <c r="S5074" t="s">
        <v>693</v>
      </c>
      <c r="T5074" t="s">
        <v>696</v>
      </c>
      <c r="U5074" s="2">
        <f>DATE(IF(MONTH(Table__._SQL2014_QLTS17_DW_DimDate[[#This Row],[Ngay]])&lt;11,YEAR(Table__._SQL2014_QLTS17_DW_DimDate[[#This Row],[Ngay]])-1, YEAR(Table__._SQL2014_QLTS17_DW_DimDate[[#This Row],[Ngay]])),11,1)</f>
        <v>45231</v>
      </c>
      <c r="V5074" s="2">
        <f>DATE(YEAR(Table__._SQL2014_QLTS17_DW_DimDate[[#This Row],[NgayBatDauMuaVu]])+1, 10,31)</f>
        <v>45596</v>
      </c>
      <c r="W5074" s="3">
        <f>Table__._SQL2014_QLTS17_DW_DimDate[[#This Row],[Ngay]]-Table__._SQL2014_QLTS17_DW_DimDate[[#This Row],[NgayBatDauMuaVu]]+1</f>
        <v>21</v>
      </c>
      <c r="X5074">
        <f>INT((Table__._SQL2014_QLTS17_DW_DimDate[[#This Row],[NgayMuaVu]]-1)/7)+1</f>
        <v>3</v>
      </c>
      <c r="Y5074" t="str">
        <f>"Tuần " &amp;Table__._SQL2014_QLTS17_DW_DimDate[[#This Row],[TuanMuaVu]] &amp; " năm " &amp;Table__._SQL2014_QLTS17_DW_DimDate[[#This Row],[NamMuaVuStr]]</f>
        <v>Tuần 3 năm 2023-2024</v>
      </c>
      <c r="Z5074">
        <f>YEAR(Table__._SQL2014_QLTS17_DW_DimDate[[#This Row],[NgayBatDauMuaVu]])</f>
        <v>2023</v>
      </c>
      <c r="AA5074" t="str">
        <f>YEAR(Table__._SQL2014_QLTS17_DW_DimDate[[#This Row],[NgayBatDauMuaVu]]) &amp;"-"&amp;YEAR(Table__._SQL2014_QLTS17_DW_DimDate[[#This Row],[NgayKetThucMuaVu]])</f>
        <v>2023-2024</v>
      </c>
      <c r="AB5074">
        <f>YEAR(Table__._SQL2014_QLTS17_DW_DimDate[[#This Row],[NgayBatDauMuaVu]])</f>
        <v>2023</v>
      </c>
      <c r="AC5074">
        <f>YEAR(Table__._SQL2014_QLTS17_DW_DimDate[[#This Row],[NgayKetThucMuaVu]])</f>
        <v>2024</v>
      </c>
    </row>
    <row r="5075" spans="1:29">
      <c r="A5075">
        <v>20231122</v>
      </c>
      <c r="B5075" s="1">
        <v>45252</v>
      </c>
      <c r="C5075" t="s">
        <v>31</v>
      </c>
      <c r="D5075" t="s">
        <v>896</v>
      </c>
      <c r="E5075" t="s">
        <v>12</v>
      </c>
      <c r="F5075" t="s">
        <v>353</v>
      </c>
      <c r="G5075" t="s">
        <v>12</v>
      </c>
      <c r="H5075" t="s">
        <v>58</v>
      </c>
      <c r="I5075" t="s">
        <v>21</v>
      </c>
      <c r="J5075" t="s">
        <v>908</v>
      </c>
      <c r="K5075" t="s">
        <v>13</v>
      </c>
      <c r="L5075" t="s">
        <v>12</v>
      </c>
      <c r="M5075" t="s">
        <v>913</v>
      </c>
      <c r="N5075" t="s">
        <v>692</v>
      </c>
      <c r="O5075" t="s">
        <v>714</v>
      </c>
      <c r="P5075" t="s">
        <v>715</v>
      </c>
      <c r="Q5075" t="s">
        <v>712</v>
      </c>
      <c r="R5075" t="s">
        <v>696</v>
      </c>
      <c r="S5075" t="s">
        <v>693</v>
      </c>
      <c r="T5075" t="s">
        <v>696</v>
      </c>
      <c r="U5075" s="2">
        <f>DATE(IF(MONTH(Table__._SQL2014_QLTS17_DW_DimDate[[#This Row],[Ngay]])&lt;11,YEAR(Table__._SQL2014_QLTS17_DW_DimDate[[#This Row],[Ngay]])-1, YEAR(Table__._SQL2014_QLTS17_DW_DimDate[[#This Row],[Ngay]])),11,1)</f>
        <v>45231</v>
      </c>
      <c r="V5075" s="2">
        <f>DATE(YEAR(Table__._SQL2014_QLTS17_DW_DimDate[[#This Row],[NgayBatDauMuaVu]])+1, 10,31)</f>
        <v>45596</v>
      </c>
      <c r="W5075" s="3">
        <f>Table__._SQL2014_QLTS17_DW_DimDate[[#This Row],[Ngay]]-Table__._SQL2014_QLTS17_DW_DimDate[[#This Row],[NgayBatDauMuaVu]]+1</f>
        <v>22</v>
      </c>
      <c r="X5075">
        <f>INT((Table__._SQL2014_QLTS17_DW_DimDate[[#This Row],[NgayMuaVu]]-1)/7)+1</f>
        <v>4</v>
      </c>
      <c r="Y5075" t="str">
        <f>"Tuần " &amp;Table__._SQL2014_QLTS17_DW_DimDate[[#This Row],[TuanMuaVu]] &amp; " năm " &amp;Table__._SQL2014_QLTS17_DW_DimDate[[#This Row],[NamMuaVuStr]]</f>
        <v>Tuần 4 năm 2023-2024</v>
      </c>
      <c r="Z5075">
        <f>YEAR(Table__._SQL2014_QLTS17_DW_DimDate[[#This Row],[NgayBatDauMuaVu]])</f>
        <v>2023</v>
      </c>
      <c r="AA5075" t="str">
        <f>YEAR(Table__._SQL2014_QLTS17_DW_DimDate[[#This Row],[NgayBatDauMuaVu]]) &amp;"-"&amp;YEAR(Table__._SQL2014_QLTS17_DW_DimDate[[#This Row],[NgayKetThucMuaVu]])</f>
        <v>2023-2024</v>
      </c>
      <c r="AB5075">
        <f>YEAR(Table__._SQL2014_QLTS17_DW_DimDate[[#This Row],[NgayBatDauMuaVu]])</f>
        <v>2023</v>
      </c>
      <c r="AC5075">
        <f>YEAR(Table__._SQL2014_QLTS17_DW_DimDate[[#This Row],[NgayKetThucMuaVu]])</f>
        <v>2024</v>
      </c>
    </row>
    <row r="5076" spans="1:29">
      <c r="A5076">
        <v>20231123</v>
      </c>
      <c r="B5076" s="1">
        <v>45253</v>
      </c>
      <c r="C5076" t="s">
        <v>32</v>
      </c>
      <c r="D5076" t="s">
        <v>897</v>
      </c>
      <c r="E5076" t="s">
        <v>3</v>
      </c>
      <c r="F5076" t="s">
        <v>354</v>
      </c>
      <c r="G5076" t="s">
        <v>12</v>
      </c>
      <c r="H5076" t="s">
        <v>58</v>
      </c>
      <c r="I5076" t="s">
        <v>21</v>
      </c>
      <c r="J5076" t="s">
        <v>908</v>
      </c>
      <c r="K5076" t="s">
        <v>13</v>
      </c>
      <c r="L5076" t="s">
        <v>12</v>
      </c>
      <c r="M5076" t="s">
        <v>913</v>
      </c>
      <c r="N5076" t="s">
        <v>692</v>
      </c>
      <c r="O5076" t="s">
        <v>714</v>
      </c>
      <c r="P5076" t="s">
        <v>715</v>
      </c>
      <c r="Q5076" t="s">
        <v>712</v>
      </c>
      <c r="R5076" t="s">
        <v>696</v>
      </c>
      <c r="S5076" t="s">
        <v>693</v>
      </c>
      <c r="T5076" t="s">
        <v>696</v>
      </c>
      <c r="U5076" s="2">
        <f>DATE(IF(MONTH(Table__._SQL2014_QLTS17_DW_DimDate[[#This Row],[Ngay]])&lt;11,YEAR(Table__._SQL2014_QLTS17_DW_DimDate[[#This Row],[Ngay]])-1, YEAR(Table__._SQL2014_QLTS17_DW_DimDate[[#This Row],[Ngay]])),11,1)</f>
        <v>45231</v>
      </c>
      <c r="V5076" s="2">
        <f>DATE(YEAR(Table__._SQL2014_QLTS17_DW_DimDate[[#This Row],[NgayBatDauMuaVu]])+1, 10,31)</f>
        <v>45596</v>
      </c>
      <c r="W5076" s="3">
        <f>Table__._SQL2014_QLTS17_DW_DimDate[[#This Row],[Ngay]]-Table__._SQL2014_QLTS17_DW_DimDate[[#This Row],[NgayBatDauMuaVu]]+1</f>
        <v>23</v>
      </c>
      <c r="X5076">
        <f>INT((Table__._SQL2014_QLTS17_DW_DimDate[[#This Row],[NgayMuaVu]]-1)/7)+1</f>
        <v>4</v>
      </c>
      <c r="Y5076" t="str">
        <f>"Tuần " &amp;Table__._SQL2014_QLTS17_DW_DimDate[[#This Row],[TuanMuaVu]] &amp; " năm " &amp;Table__._SQL2014_QLTS17_DW_DimDate[[#This Row],[NamMuaVuStr]]</f>
        <v>Tuần 4 năm 2023-2024</v>
      </c>
      <c r="Z5076">
        <f>YEAR(Table__._SQL2014_QLTS17_DW_DimDate[[#This Row],[NgayBatDauMuaVu]])</f>
        <v>2023</v>
      </c>
      <c r="AA5076" t="str">
        <f>YEAR(Table__._SQL2014_QLTS17_DW_DimDate[[#This Row],[NgayBatDauMuaVu]]) &amp;"-"&amp;YEAR(Table__._SQL2014_QLTS17_DW_DimDate[[#This Row],[NgayKetThucMuaVu]])</f>
        <v>2023-2024</v>
      </c>
      <c r="AB5076">
        <f>YEAR(Table__._SQL2014_QLTS17_DW_DimDate[[#This Row],[NgayBatDauMuaVu]])</f>
        <v>2023</v>
      </c>
      <c r="AC5076">
        <f>YEAR(Table__._SQL2014_QLTS17_DW_DimDate[[#This Row],[NgayKetThucMuaVu]])</f>
        <v>2024</v>
      </c>
    </row>
    <row r="5077" spans="1:29">
      <c r="A5077">
        <v>20231124</v>
      </c>
      <c r="B5077" s="1">
        <v>45254</v>
      </c>
      <c r="C5077" t="s">
        <v>33</v>
      </c>
      <c r="D5077" t="s">
        <v>891</v>
      </c>
      <c r="E5077" t="s">
        <v>2</v>
      </c>
      <c r="F5077" t="s">
        <v>355</v>
      </c>
      <c r="G5077" t="s">
        <v>12</v>
      </c>
      <c r="H5077" t="s">
        <v>58</v>
      </c>
      <c r="I5077" t="s">
        <v>21</v>
      </c>
      <c r="J5077" t="s">
        <v>908</v>
      </c>
      <c r="K5077" t="s">
        <v>13</v>
      </c>
      <c r="L5077" t="s">
        <v>12</v>
      </c>
      <c r="M5077" t="s">
        <v>913</v>
      </c>
      <c r="N5077" t="s">
        <v>692</v>
      </c>
      <c r="O5077" t="s">
        <v>714</v>
      </c>
      <c r="P5077" t="s">
        <v>715</v>
      </c>
      <c r="Q5077" t="s">
        <v>712</v>
      </c>
      <c r="R5077" t="s">
        <v>696</v>
      </c>
      <c r="S5077" t="s">
        <v>693</v>
      </c>
      <c r="T5077" t="s">
        <v>696</v>
      </c>
      <c r="U5077" s="2">
        <f>DATE(IF(MONTH(Table__._SQL2014_QLTS17_DW_DimDate[[#This Row],[Ngay]])&lt;11,YEAR(Table__._SQL2014_QLTS17_DW_DimDate[[#This Row],[Ngay]])-1, YEAR(Table__._SQL2014_QLTS17_DW_DimDate[[#This Row],[Ngay]])),11,1)</f>
        <v>45231</v>
      </c>
      <c r="V5077" s="2">
        <f>DATE(YEAR(Table__._SQL2014_QLTS17_DW_DimDate[[#This Row],[NgayBatDauMuaVu]])+1, 10,31)</f>
        <v>45596</v>
      </c>
      <c r="W5077" s="3">
        <f>Table__._SQL2014_QLTS17_DW_DimDate[[#This Row],[Ngay]]-Table__._SQL2014_QLTS17_DW_DimDate[[#This Row],[NgayBatDauMuaVu]]+1</f>
        <v>24</v>
      </c>
      <c r="X5077">
        <f>INT((Table__._SQL2014_QLTS17_DW_DimDate[[#This Row],[NgayMuaVu]]-1)/7)+1</f>
        <v>4</v>
      </c>
      <c r="Y5077" t="str">
        <f>"Tuần " &amp;Table__._SQL2014_QLTS17_DW_DimDate[[#This Row],[TuanMuaVu]] &amp; " năm " &amp;Table__._SQL2014_QLTS17_DW_DimDate[[#This Row],[NamMuaVuStr]]</f>
        <v>Tuần 4 năm 2023-2024</v>
      </c>
      <c r="Z5077">
        <f>YEAR(Table__._SQL2014_QLTS17_DW_DimDate[[#This Row],[NgayBatDauMuaVu]])</f>
        <v>2023</v>
      </c>
      <c r="AA5077" t="str">
        <f>YEAR(Table__._SQL2014_QLTS17_DW_DimDate[[#This Row],[NgayBatDauMuaVu]]) &amp;"-"&amp;YEAR(Table__._SQL2014_QLTS17_DW_DimDate[[#This Row],[NgayKetThucMuaVu]])</f>
        <v>2023-2024</v>
      </c>
      <c r="AB5077">
        <f>YEAR(Table__._SQL2014_QLTS17_DW_DimDate[[#This Row],[NgayBatDauMuaVu]])</f>
        <v>2023</v>
      </c>
      <c r="AC5077">
        <f>YEAR(Table__._SQL2014_QLTS17_DW_DimDate[[#This Row],[NgayKetThucMuaVu]])</f>
        <v>2024</v>
      </c>
    </row>
    <row r="5078" spans="1:29">
      <c r="A5078">
        <v>20231125</v>
      </c>
      <c r="B5078" s="1">
        <v>45255</v>
      </c>
      <c r="C5078" t="s">
        <v>34</v>
      </c>
      <c r="D5078" t="s">
        <v>892</v>
      </c>
      <c r="E5078" t="s">
        <v>14</v>
      </c>
      <c r="F5078" t="s">
        <v>356</v>
      </c>
      <c r="G5078" t="s">
        <v>12</v>
      </c>
      <c r="H5078" t="s">
        <v>58</v>
      </c>
      <c r="I5078" t="s">
        <v>21</v>
      </c>
      <c r="J5078" t="s">
        <v>908</v>
      </c>
      <c r="K5078" t="s">
        <v>13</v>
      </c>
      <c r="L5078" t="s">
        <v>12</v>
      </c>
      <c r="M5078" t="s">
        <v>913</v>
      </c>
      <c r="N5078" t="s">
        <v>692</v>
      </c>
      <c r="O5078" t="s">
        <v>714</v>
      </c>
      <c r="P5078" t="s">
        <v>715</v>
      </c>
      <c r="Q5078" t="s">
        <v>712</v>
      </c>
      <c r="R5078" t="s">
        <v>696</v>
      </c>
      <c r="S5078" t="s">
        <v>693</v>
      </c>
      <c r="T5078" t="s">
        <v>696</v>
      </c>
      <c r="U5078" s="2">
        <f>DATE(IF(MONTH(Table__._SQL2014_QLTS17_DW_DimDate[[#This Row],[Ngay]])&lt;11,YEAR(Table__._SQL2014_QLTS17_DW_DimDate[[#This Row],[Ngay]])-1, YEAR(Table__._SQL2014_QLTS17_DW_DimDate[[#This Row],[Ngay]])),11,1)</f>
        <v>45231</v>
      </c>
      <c r="V5078" s="2">
        <f>DATE(YEAR(Table__._SQL2014_QLTS17_DW_DimDate[[#This Row],[NgayBatDauMuaVu]])+1, 10,31)</f>
        <v>45596</v>
      </c>
      <c r="W5078" s="3">
        <f>Table__._SQL2014_QLTS17_DW_DimDate[[#This Row],[Ngay]]-Table__._SQL2014_QLTS17_DW_DimDate[[#This Row],[NgayBatDauMuaVu]]+1</f>
        <v>25</v>
      </c>
      <c r="X5078">
        <f>INT((Table__._SQL2014_QLTS17_DW_DimDate[[#This Row],[NgayMuaVu]]-1)/7)+1</f>
        <v>4</v>
      </c>
      <c r="Y5078" t="str">
        <f>"Tuần " &amp;Table__._SQL2014_QLTS17_DW_DimDate[[#This Row],[TuanMuaVu]] &amp; " năm " &amp;Table__._SQL2014_QLTS17_DW_DimDate[[#This Row],[NamMuaVuStr]]</f>
        <v>Tuần 4 năm 2023-2024</v>
      </c>
      <c r="Z5078">
        <f>YEAR(Table__._SQL2014_QLTS17_DW_DimDate[[#This Row],[NgayBatDauMuaVu]])</f>
        <v>2023</v>
      </c>
      <c r="AA5078" t="str">
        <f>YEAR(Table__._SQL2014_QLTS17_DW_DimDate[[#This Row],[NgayBatDauMuaVu]]) &amp;"-"&amp;YEAR(Table__._SQL2014_QLTS17_DW_DimDate[[#This Row],[NgayKetThucMuaVu]])</f>
        <v>2023-2024</v>
      </c>
      <c r="AB5078">
        <f>YEAR(Table__._SQL2014_QLTS17_DW_DimDate[[#This Row],[NgayBatDauMuaVu]])</f>
        <v>2023</v>
      </c>
      <c r="AC5078">
        <f>YEAR(Table__._SQL2014_QLTS17_DW_DimDate[[#This Row],[NgayKetThucMuaVu]])</f>
        <v>2024</v>
      </c>
    </row>
    <row r="5079" spans="1:29">
      <c r="A5079">
        <v>20231126</v>
      </c>
      <c r="B5079" s="1">
        <v>45256</v>
      </c>
      <c r="C5079" t="s">
        <v>35</v>
      </c>
      <c r="D5079" t="s">
        <v>893</v>
      </c>
      <c r="E5079" t="s">
        <v>1</v>
      </c>
      <c r="F5079" t="s">
        <v>357</v>
      </c>
      <c r="G5079" t="s">
        <v>3</v>
      </c>
      <c r="H5079" t="s">
        <v>59</v>
      </c>
      <c r="I5079" t="s">
        <v>21</v>
      </c>
      <c r="J5079" t="s">
        <v>908</v>
      </c>
      <c r="K5079" t="s">
        <v>13</v>
      </c>
      <c r="L5079" t="s">
        <v>12</v>
      </c>
      <c r="M5079" t="s">
        <v>913</v>
      </c>
      <c r="N5079" t="s">
        <v>692</v>
      </c>
      <c r="O5079" t="s">
        <v>714</v>
      </c>
      <c r="P5079" t="s">
        <v>715</v>
      </c>
      <c r="Q5079" t="s">
        <v>712</v>
      </c>
      <c r="R5079" t="s">
        <v>696</v>
      </c>
      <c r="S5079" t="s">
        <v>693</v>
      </c>
      <c r="T5079" t="s">
        <v>696</v>
      </c>
      <c r="U5079" s="2">
        <f>DATE(IF(MONTH(Table__._SQL2014_QLTS17_DW_DimDate[[#This Row],[Ngay]])&lt;11,YEAR(Table__._SQL2014_QLTS17_DW_DimDate[[#This Row],[Ngay]])-1, YEAR(Table__._SQL2014_QLTS17_DW_DimDate[[#This Row],[Ngay]])),11,1)</f>
        <v>45231</v>
      </c>
      <c r="V5079" s="2">
        <f>DATE(YEAR(Table__._SQL2014_QLTS17_DW_DimDate[[#This Row],[NgayBatDauMuaVu]])+1, 10,31)</f>
        <v>45596</v>
      </c>
      <c r="W5079" s="3">
        <f>Table__._SQL2014_QLTS17_DW_DimDate[[#This Row],[Ngay]]-Table__._SQL2014_QLTS17_DW_DimDate[[#This Row],[NgayBatDauMuaVu]]+1</f>
        <v>26</v>
      </c>
      <c r="X5079">
        <f>INT((Table__._SQL2014_QLTS17_DW_DimDate[[#This Row],[NgayMuaVu]]-1)/7)+1</f>
        <v>4</v>
      </c>
      <c r="Y5079" t="str">
        <f>"Tuần " &amp;Table__._SQL2014_QLTS17_DW_DimDate[[#This Row],[TuanMuaVu]] &amp; " năm " &amp;Table__._SQL2014_QLTS17_DW_DimDate[[#This Row],[NamMuaVuStr]]</f>
        <v>Tuần 4 năm 2023-2024</v>
      </c>
      <c r="Z5079">
        <f>YEAR(Table__._SQL2014_QLTS17_DW_DimDate[[#This Row],[NgayBatDauMuaVu]])</f>
        <v>2023</v>
      </c>
      <c r="AA5079" t="str">
        <f>YEAR(Table__._SQL2014_QLTS17_DW_DimDate[[#This Row],[NgayBatDauMuaVu]]) &amp;"-"&amp;YEAR(Table__._SQL2014_QLTS17_DW_DimDate[[#This Row],[NgayKetThucMuaVu]])</f>
        <v>2023-2024</v>
      </c>
      <c r="AB5079">
        <f>YEAR(Table__._SQL2014_QLTS17_DW_DimDate[[#This Row],[NgayBatDauMuaVu]])</f>
        <v>2023</v>
      </c>
      <c r="AC5079">
        <f>YEAR(Table__._SQL2014_QLTS17_DW_DimDate[[#This Row],[NgayKetThucMuaVu]])</f>
        <v>2024</v>
      </c>
    </row>
    <row r="5080" spans="1:29">
      <c r="A5080">
        <v>20231127</v>
      </c>
      <c r="B5080" s="1">
        <v>45257</v>
      </c>
      <c r="C5080" t="s">
        <v>36</v>
      </c>
      <c r="D5080" t="s">
        <v>894</v>
      </c>
      <c r="E5080" t="s">
        <v>13</v>
      </c>
      <c r="F5080" t="s">
        <v>358</v>
      </c>
      <c r="G5080" t="s">
        <v>3</v>
      </c>
      <c r="H5080" t="s">
        <v>59</v>
      </c>
      <c r="I5080" t="s">
        <v>21</v>
      </c>
      <c r="J5080" t="s">
        <v>908</v>
      </c>
      <c r="K5080" t="s">
        <v>13</v>
      </c>
      <c r="L5080" t="s">
        <v>12</v>
      </c>
      <c r="M5080" t="s">
        <v>913</v>
      </c>
      <c r="N5080" t="s">
        <v>692</v>
      </c>
      <c r="O5080" t="s">
        <v>714</v>
      </c>
      <c r="P5080" t="s">
        <v>715</v>
      </c>
      <c r="Q5080" t="s">
        <v>712</v>
      </c>
      <c r="R5080" t="s">
        <v>696</v>
      </c>
      <c r="S5080" t="s">
        <v>693</v>
      </c>
      <c r="T5080" t="s">
        <v>696</v>
      </c>
      <c r="U5080" s="2">
        <f>DATE(IF(MONTH(Table__._SQL2014_QLTS17_DW_DimDate[[#This Row],[Ngay]])&lt;11,YEAR(Table__._SQL2014_QLTS17_DW_DimDate[[#This Row],[Ngay]])-1, YEAR(Table__._SQL2014_QLTS17_DW_DimDate[[#This Row],[Ngay]])),11,1)</f>
        <v>45231</v>
      </c>
      <c r="V5080" s="2">
        <f>DATE(YEAR(Table__._SQL2014_QLTS17_DW_DimDate[[#This Row],[NgayBatDauMuaVu]])+1, 10,31)</f>
        <v>45596</v>
      </c>
      <c r="W5080" s="3">
        <f>Table__._SQL2014_QLTS17_DW_DimDate[[#This Row],[Ngay]]-Table__._SQL2014_QLTS17_DW_DimDate[[#This Row],[NgayBatDauMuaVu]]+1</f>
        <v>27</v>
      </c>
      <c r="X5080">
        <f>INT((Table__._SQL2014_QLTS17_DW_DimDate[[#This Row],[NgayMuaVu]]-1)/7)+1</f>
        <v>4</v>
      </c>
      <c r="Y5080" t="str">
        <f>"Tuần " &amp;Table__._SQL2014_QLTS17_DW_DimDate[[#This Row],[TuanMuaVu]] &amp; " năm " &amp;Table__._SQL2014_QLTS17_DW_DimDate[[#This Row],[NamMuaVuStr]]</f>
        <v>Tuần 4 năm 2023-2024</v>
      </c>
      <c r="Z5080">
        <f>YEAR(Table__._SQL2014_QLTS17_DW_DimDate[[#This Row],[NgayBatDauMuaVu]])</f>
        <v>2023</v>
      </c>
      <c r="AA5080" t="str">
        <f>YEAR(Table__._SQL2014_QLTS17_DW_DimDate[[#This Row],[NgayBatDauMuaVu]]) &amp;"-"&amp;YEAR(Table__._SQL2014_QLTS17_DW_DimDate[[#This Row],[NgayKetThucMuaVu]])</f>
        <v>2023-2024</v>
      </c>
      <c r="AB5080">
        <f>YEAR(Table__._SQL2014_QLTS17_DW_DimDate[[#This Row],[NgayBatDauMuaVu]])</f>
        <v>2023</v>
      </c>
      <c r="AC5080">
        <f>YEAR(Table__._SQL2014_QLTS17_DW_DimDate[[#This Row],[NgayKetThucMuaVu]])</f>
        <v>2024</v>
      </c>
    </row>
    <row r="5081" spans="1:29">
      <c r="A5081">
        <v>20231128</v>
      </c>
      <c r="B5081" s="1">
        <v>45258</v>
      </c>
      <c r="C5081" t="s">
        <v>37</v>
      </c>
      <c r="D5081" t="s">
        <v>895</v>
      </c>
      <c r="E5081" t="s">
        <v>16</v>
      </c>
      <c r="F5081" t="s">
        <v>359</v>
      </c>
      <c r="G5081" t="s">
        <v>3</v>
      </c>
      <c r="H5081" t="s">
        <v>59</v>
      </c>
      <c r="I5081" t="s">
        <v>21</v>
      </c>
      <c r="J5081" t="s">
        <v>908</v>
      </c>
      <c r="K5081" t="s">
        <v>13</v>
      </c>
      <c r="L5081" t="s">
        <v>12</v>
      </c>
      <c r="M5081" t="s">
        <v>913</v>
      </c>
      <c r="N5081" t="s">
        <v>692</v>
      </c>
      <c r="O5081" t="s">
        <v>714</v>
      </c>
      <c r="P5081" t="s">
        <v>715</v>
      </c>
      <c r="Q5081" t="s">
        <v>712</v>
      </c>
      <c r="R5081" t="s">
        <v>696</v>
      </c>
      <c r="S5081" t="s">
        <v>693</v>
      </c>
      <c r="T5081" t="s">
        <v>696</v>
      </c>
      <c r="U5081" s="2">
        <f>DATE(IF(MONTH(Table__._SQL2014_QLTS17_DW_DimDate[[#This Row],[Ngay]])&lt;11,YEAR(Table__._SQL2014_QLTS17_DW_DimDate[[#This Row],[Ngay]])-1, YEAR(Table__._SQL2014_QLTS17_DW_DimDate[[#This Row],[Ngay]])),11,1)</f>
        <v>45231</v>
      </c>
      <c r="V5081" s="2">
        <f>DATE(YEAR(Table__._SQL2014_QLTS17_DW_DimDate[[#This Row],[NgayBatDauMuaVu]])+1, 10,31)</f>
        <v>45596</v>
      </c>
      <c r="W5081" s="3">
        <f>Table__._SQL2014_QLTS17_DW_DimDate[[#This Row],[Ngay]]-Table__._SQL2014_QLTS17_DW_DimDate[[#This Row],[NgayBatDauMuaVu]]+1</f>
        <v>28</v>
      </c>
      <c r="X5081">
        <f>INT((Table__._SQL2014_QLTS17_DW_DimDate[[#This Row],[NgayMuaVu]]-1)/7)+1</f>
        <v>4</v>
      </c>
      <c r="Y5081" t="str">
        <f>"Tuần " &amp;Table__._SQL2014_QLTS17_DW_DimDate[[#This Row],[TuanMuaVu]] &amp; " năm " &amp;Table__._SQL2014_QLTS17_DW_DimDate[[#This Row],[NamMuaVuStr]]</f>
        <v>Tuần 4 năm 2023-2024</v>
      </c>
      <c r="Z5081">
        <f>YEAR(Table__._SQL2014_QLTS17_DW_DimDate[[#This Row],[NgayBatDauMuaVu]])</f>
        <v>2023</v>
      </c>
      <c r="AA5081" t="str">
        <f>YEAR(Table__._SQL2014_QLTS17_DW_DimDate[[#This Row],[NgayBatDauMuaVu]]) &amp;"-"&amp;YEAR(Table__._SQL2014_QLTS17_DW_DimDate[[#This Row],[NgayKetThucMuaVu]])</f>
        <v>2023-2024</v>
      </c>
      <c r="AB5081">
        <f>YEAR(Table__._SQL2014_QLTS17_DW_DimDate[[#This Row],[NgayBatDauMuaVu]])</f>
        <v>2023</v>
      </c>
      <c r="AC5081">
        <f>YEAR(Table__._SQL2014_QLTS17_DW_DimDate[[#This Row],[NgayKetThucMuaVu]])</f>
        <v>2024</v>
      </c>
    </row>
    <row r="5082" spans="1:29">
      <c r="A5082">
        <v>20231129</v>
      </c>
      <c r="B5082" s="1">
        <v>45259</v>
      </c>
      <c r="C5082" t="s">
        <v>38</v>
      </c>
      <c r="D5082" t="s">
        <v>896</v>
      </c>
      <c r="E5082" t="s">
        <v>12</v>
      </c>
      <c r="F5082" t="s">
        <v>360</v>
      </c>
      <c r="G5082" t="s">
        <v>3</v>
      </c>
      <c r="H5082" t="s">
        <v>59</v>
      </c>
      <c r="I5082" t="s">
        <v>21</v>
      </c>
      <c r="J5082" t="s">
        <v>908</v>
      </c>
      <c r="K5082" t="s">
        <v>13</v>
      </c>
      <c r="L5082" t="s">
        <v>12</v>
      </c>
      <c r="M5082" t="s">
        <v>913</v>
      </c>
      <c r="N5082" t="s">
        <v>692</v>
      </c>
      <c r="O5082" t="s">
        <v>714</v>
      </c>
      <c r="P5082" t="s">
        <v>715</v>
      </c>
      <c r="Q5082" t="s">
        <v>712</v>
      </c>
      <c r="R5082" t="s">
        <v>696</v>
      </c>
      <c r="S5082" t="s">
        <v>693</v>
      </c>
      <c r="T5082" t="s">
        <v>696</v>
      </c>
      <c r="U5082" s="2">
        <f>DATE(IF(MONTH(Table__._SQL2014_QLTS17_DW_DimDate[[#This Row],[Ngay]])&lt;11,YEAR(Table__._SQL2014_QLTS17_DW_DimDate[[#This Row],[Ngay]])-1, YEAR(Table__._SQL2014_QLTS17_DW_DimDate[[#This Row],[Ngay]])),11,1)</f>
        <v>45231</v>
      </c>
      <c r="V5082" s="2">
        <f>DATE(YEAR(Table__._SQL2014_QLTS17_DW_DimDate[[#This Row],[NgayBatDauMuaVu]])+1, 10,31)</f>
        <v>45596</v>
      </c>
      <c r="W5082" s="3">
        <f>Table__._SQL2014_QLTS17_DW_DimDate[[#This Row],[Ngay]]-Table__._SQL2014_QLTS17_DW_DimDate[[#This Row],[NgayBatDauMuaVu]]+1</f>
        <v>29</v>
      </c>
      <c r="X5082">
        <f>INT((Table__._SQL2014_QLTS17_DW_DimDate[[#This Row],[NgayMuaVu]]-1)/7)+1</f>
        <v>5</v>
      </c>
      <c r="Y5082" t="str">
        <f>"Tuần " &amp;Table__._SQL2014_QLTS17_DW_DimDate[[#This Row],[TuanMuaVu]] &amp; " năm " &amp;Table__._SQL2014_QLTS17_DW_DimDate[[#This Row],[NamMuaVuStr]]</f>
        <v>Tuần 5 năm 2023-2024</v>
      </c>
      <c r="Z5082">
        <f>YEAR(Table__._SQL2014_QLTS17_DW_DimDate[[#This Row],[NgayBatDauMuaVu]])</f>
        <v>2023</v>
      </c>
      <c r="AA5082" t="str">
        <f>YEAR(Table__._SQL2014_QLTS17_DW_DimDate[[#This Row],[NgayBatDauMuaVu]]) &amp;"-"&amp;YEAR(Table__._SQL2014_QLTS17_DW_DimDate[[#This Row],[NgayKetThucMuaVu]])</f>
        <v>2023-2024</v>
      </c>
      <c r="AB5082">
        <f>YEAR(Table__._SQL2014_QLTS17_DW_DimDate[[#This Row],[NgayBatDauMuaVu]])</f>
        <v>2023</v>
      </c>
      <c r="AC5082">
        <f>YEAR(Table__._SQL2014_QLTS17_DW_DimDate[[#This Row],[NgayKetThucMuaVu]])</f>
        <v>2024</v>
      </c>
    </row>
    <row r="5083" spans="1:29">
      <c r="A5083">
        <v>20231130</v>
      </c>
      <c r="B5083" s="1">
        <v>45260</v>
      </c>
      <c r="C5083" t="s">
        <v>39</v>
      </c>
      <c r="D5083" t="s">
        <v>897</v>
      </c>
      <c r="E5083" t="s">
        <v>3</v>
      </c>
      <c r="F5083" t="s">
        <v>361</v>
      </c>
      <c r="G5083" t="s">
        <v>3</v>
      </c>
      <c r="H5083" t="s">
        <v>59</v>
      </c>
      <c r="I5083" t="s">
        <v>21</v>
      </c>
      <c r="J5083" t="s">
        <v>908</v>
      </c>
      <c r="K5083" t="s">
        <v>13</v>
      </c>
      <c r="L5083" t="s">
        <v>12</v>
      </c>
      <c r="M5083" t="s">
        <v>913</v>
      </c>
      <c r="N5083" t="s">
        <v>692</v>
      </c>
      <c r="O5083" t="s">
        <v>714</v>
      </c>
      <c r="P5083" t="s">
        <v>715</v>
      </c>
      <c r="Q5083" t="s">
        <v>712</v>
      </c>
      <c r="R5083" t="s">
        <v>696</v>
      </c>
      <c r="S5083" t="s">
        <v>693</v>
      </c>
      <c r="T5083" t="s">
        <v>696</v>
      </c>
      <c r="U5083" s="2">
        <f>DATE(IF(MONTH(Table__._SQL2014_QLTS17_DW_DimDate[[#This Row],[Ngay]])&lt;11,YEAR(Table__._SQL2014_QLTS17_DW_DimDate[[#This Row],[Ngay]])-1, YEAR(Table__._SQL2014_QLTS17_DW_DimDate[[#This Row],[Ngay]])),11,1)</f>
        <v>45231</v>
      </c>
      <c r="V5083" s="2">
        <f>DATE(YEAR(Table__._SQL2014_QLTS17_DW_DimDate[[#This Row],[NgayBatDauMuaVu]])+1, 10,31)</f>
        <v>45596</v>
      </c>
      <c r="W5083" s="3">
        <f>Table__._SQL2014_QLTS17_DW_DimDate[[#This Row],[Ngay]]-Table__._SQL2014_QLTS17_DW_DimDate[[#This Row],[NgayBatDauMuaVu]]+1</f>
        <v>30</v>
      </c>
      <c r="X5083">
        <f>INT((Table__._SQL2014_QLTS17_DW_DimDate[[#This Row],[NgayMuaVu]]-1)/7)+1</f>
        <v>5</v>
      </c>
      <c r="Y5083" t="str">
        <f>"Tuần " &amp;Table__._SQL2014_QLTS17_DW_DimDate[[#This Row],[TuanMuaVu]] &amp; " năm " &amp;Table__._SQL2014_QLTS17_DW_DimDate[[#This Row],[NamMuaVuStr]]</f>
        <v>Tuần 5 năm 2023-2024</v>
      </c>
      <c r="Z5083">
        <f>YEAR(Table__._SQL2014_QLTS17_DW_DimDate[[#This Row],[NgayBatDauMuaVu]])</f>
        <v>2023</v>
      </c>
      <c r="AA5083" t="str">
        <f>YEAR(Table__._SQL2014_QLTS17_DW_DimDate[[#This Row],[NgayBatDauMuaVu]]) &amp;"-"&amp;YEAR(Table__._SQL2014_QLTS17_DW_DimDate[[#This Row],[NgayKetThucMuaVu]])</f>
        <v>2023-2024</v>
      </c>
      <c r="AB5083">
        <f>YEAR(Table__._SQL2014_QLTS17_DW_DimDate[[#This Row],[NgayBatDauMuaVu]])</f>
        <v>2023</v>
      </c>
      <c r="AC5083">
        <f>YEAR(Table__._SQL2014_QLTS17_DW_DimDate[[#This Row],[NgayKetThucMuaVu]])</f>
        <v>2024</v>
      </c>
    </row>
    <row r="5084" spans="1:29">
      <c r="A5084">
        <v>20231201</v>
      </c>
      <c r="B5084" s="1">
        <v>45261</v>
      </c>
      <c r="C5084" t="s">
        <v>1</v>
      </c>
      <c r="D5084" t="s">
        <v>891</v>
      </c>
      <c r="E5084" t="s">
        <v>2</v>
      </c>
      <c r="F5084" t="s">
        <v>362</v>
      </c>
      <c r="G5084" t="s">
        <v>1</v>
      </c>
      <c r="H5084" t="s">
        <v>59</v>
      </c>
      <c r="I5084" t="s">
        <v>11</v>
      </c>
      <c r="J5084" t="s">
        <v>909</v>
      </c>
      <c r="K5084" t="s">
        <v>16</v>
      </c>
      <c r="L5084" t="s">
        <v>12</v>
      </c>
      <c r="M5084" t="s">
        <v>913</v>
      </c>
      <c r="N5084" t="s">
        <v>692</v>
      </c>
      <c r="O5084" t="s">
        <v>716</v>
      </c>
      <c r="P5084" t="s">
        <v>696</v>
      </c>
      <c r="Q5084" t="s">
        <v>712</v>
      </c>
      <c r="R5084" t="s">
        <v>696</v>
      </c>
      <c r="S5084" t="s">
        <v>693</v>
      </c>
      <c r="T5084" t="s">
        <v>696</v>
      </c>
      <c r="U5084" s="2">
        <f>DATE(IF(MONTH(Table__._SQL2014_QLTS17_DW_DimDate[[#This Row],[Ngay]])&lt;11,YEAR(Table__._SQL2014_QLTS17_DW_DimDate[[#This Row],[Ngay]])-1, YEAR(Table__._SQL2014_QLTS17_DW_DimDate[[#This Row],[Ngay]])),11,1)</f>
        <v>45231</v>
      </c>
      <c r="V5084" s="2">
        <f>DATE(YEAR(Table__._SQL2014_QLTS17_DW_DimDate[[#This Row],[NgayBatDauMuaVu]])+1, 10,31)</f>
        <v>45596</v>
      </c>
      <c r="W5084" s="3">
        <f>Table__._SQL2014_QLTS17_DW_DimDate[[#This Row],[Ngay]]-Table__._SQL2014_QLTS17_DW_DimDate[[#This Row],[NgayBatDauMuaVu]]+1</f>
        <v>31</v>
      </c>
      <c r="X5084">
        <f>INT((Table__._SQL2014_QLTS17_DW_DimDate[[#This Row],[NgayMuaVu]]-1)/7)+1</f>
        <v>5</v>
      </c>
      <c r="Y5084" t="str">
        <f>"Tuần " &amp;Table__._SQL2014_QLTS17_DW_DimDate[[#This Row],[TuanMuaVu]] &amp; " năm " &amp;Table__._SQL2014_QLTS17_DW_DimDate[[#This Row],[NamMuaVuStr]]</f>
        <v>Tuần 5 năm 2023-2024</v>
      </c>
      <c r="Z5084">
        <f>YEAR(Table__._SQL2014_QLTS17_DW_DimDate[[#This Row],[NgayBatDauMuaVu]])</f>
        <v>2023</v>
      </c>
      <c r="AA5084" t="str">
        <f>YEAR(Table__._SQL2014_QLTS17_DW_DimDate[[#This Row],[NgayBatDauMuaVu]]) &amp;"-"&amp;YEAR(Table__._SQL2014_QLTS17_DW_DimDate[[#This Row],[NgayKetThucMuaVu]])</f>
        <v>2023-2024</v>
      </c>
      <c r="AB5084">
        <f>YEAR(Table__._SQL2014_QLTS17_DW_DimDate[[#This Row],[NgayBatDauMuaVu]])</f>
        <v>2023</v>
      </c>
      <c r="AC5084">
        <f>YEAR(Table__._SQL2014_QLTS17_DW_DimDate[[#This Row],[NgayKetThucMuaVu]])</f>
        <v>2024</v>
      </c>
    </row>
    <row r="5085" spans="1:29">
      <c r="A5085">
        <v>20231202</v>
      </c>
      <c r="B5085" s="1">
        <v>45262</v>
      </c>
      <c r="C5085" t="s">
        <v>13</v>
      </c>
      <c r="D5085" t="s">
        <v>892</v>
      </c>
      <c r="E5085" t="s">
        <v>14</v>
      </c>
      <c r="F5085" t="s">
        <v>364</v>
      </c>
      <c r="G5085" t="s">
        <v>1</v>
      </c>
      <c r="H5085" t="s">
        <v>59</v>
      </c>
      <c r="I5085" t="s">
        <v>11</v>
      </c>
      <c r="J5085" t="s">
        <v>909</v>
      </c>
      <c r="K5085" t="s">
        <v>16</v>
      </c>
      <c r="L5085" t="s">
        <v>12</v>
      </c>
      <c r="M5085" t="s">
        <v>913</v>
      </c>
      <c r="N5085" t="s">
        <v>692</v>
      </c>
      <c r="O5085" t="s">
        <v>716</v>
      </c>
      <c r="P5085" t="s">
        <v>696</v>
      </c>
      <c r="Q5085" t="s">
        <v>712</v>
      </c>
      <c r="R5085" t="s">
        <v>696</v>
      </c>
      <c r="S5085" t="s">
        <v>693</v>
      </c>
      <c r="T5085" t="s">
        <v>696</v>
      </c>
      <c r="U5085" s="2">
        <f>DATE(IF(MONTH(Table__._SQL2014_QLTS17_DW_DimDate[[#This Row],[Ngay]])&lt;11,YEAR(Table__._SQL2014_QLTS17_DW_DimDate[[#This Row],[Ngay]])-1, YEAR(Table__._SQL2014_QLTS17_DW_DimDate[[#This Row],[Ngay]])),11,1)</f>
        <v>45231</v>
      </c>
      <c r="V5085" s="2">
        <f>DATE(YEAR(Table__._SQL2014_QLTS17_DW_DimDate[[#This Row],[NgayBatDauMuaVu]])+1, 10,31)</f>
        <v>45596</v>
      </c>
      <c r="W5085" s="3">
        <f>Table__._SQL2014_QLTS17_DW_DimDate[[#This Row],[Ngay]]-Table__._SQL2014_QLTS17_DW_DimDate[[#This Row],[NgayBatDauMuaVu]]+1</f>
        <v>32</v>
      </c>
      <c r="X5085">
        <f>INT((Table__._SQL2014_QLTS17_DW_DimDate[[#This Row],[NgayMuaVu]]-1)/7)+1</f>
        <v>5</v>
      </c>
      <c r="Y5085" t="str">
        <f>"Tuần " &amp;Table__._SQL2014_QLTS17_DW_DimDate[[#This Row],[TuanMuaVu]] &amp; " năm " &amp;Table__._SQL2014_QLTS17_DW_DimDate[[#This Row],[NamMuaVuStr]]</f>
        <v>Tuần 5 năm 2023-2024</v>
      </c>
      <c r="Z5085">
        <f>YEAR(Table__._SQL2014_QLTS17_DW_DimDate[[#This Row],[NgayBatDauMuaVu]])</f>
        <v>2023</v>
      </c>
      <c r="AA5085" t="str">
        <f>YEAR(Table__._SQL2014_QLTS17_DW_DimDate[[#This Row],[NgayBatDauMuaVu]]) &amp;"-"&amp;YEAR(Table__._SQL2014_QLTS17_DW_DimDate[[#This Row],[NgayKetThucMuaVu]])</f>
        <v>2023-2024</v>
      </c>
      <c r="AB5085">
        <f>YEAR(Table__._SQL2014_QLTS17_DW_DimDate[[#This Row],[NgayBatDauMuaVu]])</f>
        <v>2023</v>
      </c>
      <c r="AC5085">
        <f>YEAR(Table__._SQL2014_QLTS17_DW_DimDate[[#This Row],[NgayKetThucMuaVu]])</f>
        <v>2024</v>
      </c>
    </row>
    <row r="5086" spans="1:29">
      <c r="A5086">
        <v>20231203</v>
      </c>
      <c r="B5086" s="1">
        <v>45263</v>
      </c>
      <c r="C5086" t="s">
        <v>16</v>
      </c>
      <c r="D5086" t="s">
        <v>893</v>
      </c>
      <c r="E5086" t="s">
        <v>1</v>
      </c>
      <c r="F5086" t="s">
        <v>365</v>
      </c>
      <c r="G5086" t="s">
        <v>13</v>
      </c>
      <c r="H5086" t="s">
        <v>60</v>
      </c>
      <c r="I5086" t="s">
        <v>11</v>
      </c>
      <c r="J5086" t="s">
        <v>909</v>
      </c>
      <c r="K5086" t="s">
        <v>16</v>
      </c>
      <c r="L5086" t="s">
        <v>12</v>
      </c>
      <c r="M5086" t="s">
        <v>913</v>
      </c>
      <c r="N5086" t="s">
        <v>692</v>
      </c>
      <c r="O5086" t="s">
        <v>716</v>
      </c>
      <c r="P5086" t="s">
        <v>696</v>
      </c>
      <c r="Q5086" t="s">
        <v>712</v>
      </c>
      <c r="R5086" t="s">
        <v>696</v>
      </c>
      <c r="S5086" t="s">
        <v>693</v>
      </c>
      <c r="T5086" t="s">
        <v>696</v>
      </c>
      <c r="U5086" s="2">
        <f>DATE(IF(MONTH(Table__._SQL2014_QLTS17_DW_DimDate[[#This Row],[Ngay]])&lt;11,YEAR(Table__._SQL2014_QLTS17_DW_DimDate[[#This Row],[Ngay]])-1, YEAR(Table__._SQL2014_QLTS17_DW_DimDate[[#This Row],[Ngay]])),11,1)</f>
        <v>45231</v>
      </c>
      <c r="V5086" s="2">
        <f>DATE(YEAR(Table__._SQL2014_QLTS17_DW_DimDate[[#This Row],[NgayBatDauMuaVu]])+1, 10,31)</f>
        <v>45596</v>
      </c>
      <c r="W5086" s="3">
        <f>Table__._SQL2014_QLTS17_DW_DimDate[[#This Row],[Ngay]]-Table__._SQL2014_QLTS17_DW_DimDate[[#This Row],[NgayBatDauMuaVu]]+1</f>
        <v>33</v>
      </c>
      <c r="X5086">
        <f>INT((Table__._SQL2014_QLTS17_DW_DimDate[[#This Row],[NgayMuaVu]]-1)/7)+1</f>
        <v>5</v>
      </c>
      <c r="Y5086" t="str">
        <f>"Tuần " &amp;Table__._SQL2014_QLTS17_DW_DimDate[[#This Row],[TuanMuaVu]] &amp; " năm " &amp;Table__._SQL2014_QLTS17_DW_DimDate[[#This Row],[NamMuaVuStr]]</f>
        <v>Tuần 5 năm 2023-2024</v>
      </c>
      <c r="Z5086">
        <f>YEAR(Table__._SQL2014_QLTS17_DW_DimDate[[#This Row],[NgayBatDauMuaVu]])</f>
        <v>2023</v>
      </c>
      <c r="AA5086" t="str">
        <f>YEAR(Table__._SQL2014_QLTS17_DW_DimDate[[#This Row],[NgayBatDauMuaVu]]) &amp;"-"&amp;YEAR(Table__._SQL2014_QLTS17_DW_DimDate[[#This Row],[NgayKetThucMuaVu]])</f>
        <v>2023-2024</v>
      </c>
      <c r="AB5086">
        <f>YEAR(Table__._SQL2014_QLTS17_DW_DimDate[[#This Row],[NgayBatDauMuaVu]])</f>
        <v>2023</v>
      </c>
      <c r="AC5086">
        <f>YEAR(Table__._SQL2014_QLTS17_DW_DimDate[[#This Row],[NgayKetThucMuaVu]])</f>
        <v>2024</v>
      </c>
    </row>
    <row r="5087" spans="1:29">
      <c r="A5087">
        <v>20231204</v>
      </c>
      <c r="B5087" s="1">
        <v>45264</v>
      </c>
      <c r="C5087" t="s">
        <v>12</v>
      </c>
      <c r="D5087" t="s">
        <v>894</v>
      </c>
      <c r="E5087" t="s">
        <v>13</v>
      </c>
      <c r="F5087" t="s">
        <v>366</v>
      </c>
      <c r="G5087" t="s">
        <v>13</v>
      </c>
      <c r="H5087" t="s">
        <v>60</v>
      </c>
      <c r="I5087" t="s">
        <v>11</v>
      </c>
      <c r="J5087" t="s">
        <v>909</v>
      </c>
      <c r="K5087" t="s">
        <v>16</v>
      </c>
      <c r="L5087" t="s">
        <v>12</v>
      </c>
      <c r="M5087" t="s">
        <v>913</v>
      </c>
      <c r="N5087" t="s">
        <v>692</v>
      </c>
      <c r="O5087" t="s">
        <v>716</v>
      </c>
      <c r="P5087" t="s">
        <v>696</v>
      </c>
      <c r="Q5087" t="s">
        <v>712</v>
      </c>
      <c r="R5087" t="s">
        <v>696</v>
      </c>
      <c r="S5087" t="s">
        <v>693</v>
      </c>
      <c r="T5087" t="s">
        <v>696</v>
      </c>
      <c r="U5087" s="2">
        <f>DATE(IF(MONTH(Table__._SQL2014_QLTS17_DW_DimDate[[#This Row],[Ngay]])&lt;11,YEAR(Table__._SQL2014_QLTS17_DW_DimDate[[#This Row],[Ngay]])-1, YEAR(Table__._SQL2014_QLTS17_DW_DimDate[[#This Row],[Ngay]])),11,1)</f>
        <v>45231</v>
      </c>
      <c r="V5087" s="2">
        <f>DATE(YEAR(Table__._SQL2014_QLTS17_DW_DimDate[[#This Row],[NgayBatDauMuaVu]])+1, 10,31)</f>
        <v>45596</v>
      </c>
      <c r="W5087" s="3">
        <f>Table__._SQL2014_QLTS17_DW_DimDate[[#This Row],[Ngay]]-Table__._SQL2014_QLTS17_DW_DimDate[[#This Row],[NgayBatDauMuaVu]]+1</f>
        <v>34</v>
      </c>
      <c r="X5087">
        <f>INT((Table__._SQL2014_QLTS17_DW_DimDate[[#This Row],[NgayMuaVu]]-1)/7)+1</f>
        <v>5</v>
      </c>
      <c r="Y5087" t="str">
        <f>"Tuần " &amp;Table__._SQL2014_QLTS17_DW_DimDate[[#This Row],[TuanMuaVu]] &amp; " năm " &amp;Table__._SQL2014_QLTS17_DW_DimDate[[#This Row],[NamMuaVuStr]]</f>
        <v>Tuần 5 năm 2023-2024</v>
      </c>
      <c r="Z5087">
        <f>YEAR(Table__._SQL2014_QLTS17_DW_DimDate[[#This Row],[NgayBatDauMuaVu]])</f>
        <v>2023</v>
      </c>
      <c r="AA5087" t="str">
        <f>YEAR(Table__._SQL2014_QLTS17_DW_DimDate[[#This Row],[NgayBatDauMuaVu]]) &amp;"-"&amp;YEAR(Table__._SQL2014_QLTS17_DW_DimDate[[#This Row],[NgayKetThucMuaVu]])</f>
        <v>2023-2024</v>
      </c>
      <c r="AB5087">
        <f>YEAR(Table__._SQL2014_QLTS17_DW_DimDate[[#This Row],[NgayBatDauMuaVu]])</f>
        <v>2023</v>
      </c>
      <c r="AC5087">
        <f>YEAR(Table__._SQL2014_QLTS17_DW_DimDate[[#This Row],[NgayKetThucMuaVu]])</f>
        <v>2024</v>
      </c>
    </row>
    <row r="5088" spans="1:29">
      <c r="A5088">
        <v>20231205</v>
      </c>
      <c r="B5088" s="1">
        <v>45265</v>
      </c>
      <c r="C5088" t="s">
        <v>3</v>
      </c>
      <c r="D5088" t="s">
        <v>895</v>
      </c>
      <c r="E5088" t="s">
        <v>16</v>
      </c>
      <c r="F5088" t="s">
        <v>367</v>
      </c>
      <c r="G5088" t="s">
        <v>13</v>
      </c>
      <c r="H5088" t="s">
        <v>60</v>
      </c>
      <c r="I5088" t="s">
        <v>11</v>
      </c>
      <c r="J5088" t="s">
        <v>909</v>
      </c>
      <c r="K5088" t="s">
        <v>16</v>
      </c>
      <c r="L5088" t="s">
        <v>12</v>
      </c>
      <c r="M5088" t="s">
        <v>913</v>
      </c>
      <c r="N5088" t="s">
        <v>692</v>
      </c>
      <c r="O5088" t="s">
        <v>716</v>
      </c>
      <c r="P5088" t="s">
        <v>696</v>
      </c>
      <c r="Q5088" t="s">
        <v>712</v>
      </c>
      <c r="R5088" t="s">
        <v>696</v>
      </c>
      <c r="S5088" t="s">
        <v>693</v>
      </c>
      <c r="T5088" t="s">
        <v>696</v>
      </c>
      <c r="U5088" s="2">
        <f>DATE(IF(MONTH(Table__._SQL2014_QLTS17_DW_DimDate[[#This Row],[Ngay]])&lt;11,YEAR(Table__._SQL2014_QLTS17_DW_DimDate[[#This Row],[Ngay]])-1, YEAR(Table__._SQL2014_QLTS17_DW_DimDate[[#This Row],[Ngay]])),11,1)</f>
        <v>45231</v>
      </c>
      <c r="V5088" s="2">
        <f>DATE(YEAR(Table__._SQL2014_QLTS17_DW_DimDate[[#This Row],[NgayBatDauMuaVu]])+1, 10,31)</f>
        <v>45596</v>
      </c>
      <c r="W5088" s="3">
        <f>Table__._SQL2014_QLTS17_DW_DimDate[[#This Row],[Ngay]]-Table__._SQL2014_QLTS17_DW_DimDate[[#This Row],[NgayBatDauMuaVu]]+1</f>
        <v>35</v>
      </c>
      <c r="X5088">
        <f>INT((Table__._SQL2014_QLTS17_DW_DimDate[[#This Row],[NgayMuaVu]]-1)/7)+1</f>
        <v>5</v>
      </c>
      <c r="Y5088" t="str">
        <f>"Tuần " &amp;Table__._SQL2014_QLTS17_DW_DimDate[[#This Row],[TuanMuaVu]] &amp; " năm " &amp;Table__._SQL2014_QLTS17_DW_DimDate[[#This Row],[NamMuaVuStr]]</f>
        <v>Tuần 5 năm 2023-2024</v>
      </c>
      <c r="Z5088">
        <f>YEAR(Table__._SQL2014_QLTS17_DW_DimDate[[#This Row],[NgayBatDauMuaVu]])</f>
        <v>2023</v>
      </c>
      <c r="AA5088" t="str">
        <f>YEAR(Table__._SQL2014_QLTS17_DW_DimDate[[#This Row],[NgayBatDauMuaVu]]) &amp;"-"&amp;YEAR(Table__._SQL2014_QLTS17_DW_DimDate[[#This Row],[NgayKetThucMuaVu]])</f>
        <v>2023-2024</v>
      </c>
      <c r="AB5088">
        <f>YEAR(Table__._SQL2014_QLTS17_DW_DimDate[[#This Row],[NgayBatDauMuaVu]])</f>
        <v>2023</v>
      </c>
      <c r="AC5088">
        <f>YEAR(Table__._SQL2014_QLTS17_DW_DimDate[[#This Row],[NgayKetThucMuaVu]])</f>
        <v>2024</v>
      </c>
    </row>
    <row r="5089" spans="1:29">
      <c r="A5089">
        <v>20231206</v>
      </c>
      <c r="B5089" s="1">
        <v>45266</v>
      </c>
      <c r="C5089" t="s">
        <v>2</v>
      </c>
      <c r="D5089" t="s">
        <v>896</v>
      </c>
      <c r="E5089" t="s">
        <v>12</v>
      </c>
      <c r="F5089" t="s">
        <v>368</v>
      </c>
      <c r="G5089" t="s">
        <v>13</v>
      </c>
      <c r="H5089" t="s">
        <v>60</v>
      </c>
      <c r="I5089" t="s">
        <v>11</v>
      </c>
      <c r="J5089" t="s">
        <v>909</v>
      </c>
      <c r="K5089" t="s">
        <v>16</v>
      </c>
      <c r="L5089" t="s">
        <v>12</v>
      </c>
      <c r="M5089" t="s">
        <v>913</v>
      </c>
      <c r="N5089" t="s">
        <v>692</v>
      </c>
      <c r="O5089" t="s">
        <v>716</v>
      </c>
      <c r="P5089" t="s">
        <v>696</v>
      </c>
      <c r="Q5089" t="s">
        <v>712</v>
      </c>
      <c r="R5089" t="s">
        <v>696</v>
      </c>
      <c r="S5089" t="s">
        <v>693</v>
      </c>
      <c r="T5089" t="s">
        <v>696</v>
      </c>
      <c r="U5089" s="2">
        <f>DATE(IF(MONTH(Table__._SQL2014_QLTS17_DW_DimDate[[#This Row],[Ngay]])&lt;11,YEAR(Table__._SQL2014_QLTS17_DW_DimDate[[#This Row],[Ngay]])-1, YEAR(Table__._SQL2014_QLTS17_DW_DimDate[[#This Row],[Ngay]])),11,1)</f>
        <v>45231</v>
      </c>
      <c r="V5089" s="2">
        <f>DATE(YEAR(Table__._SQL2014_QLTS17_DW_DimDate[[#This Row],[NgayBatDauMuaVu]])+1, 10,31)</f>
        <v>45596</v>
      </c>
      <c r="W5089" s="3">
        <f>Table__._SQL2014_QLTS17_DW_DimDate[[#This Row],[Ngay]]-Table__._SQL2014_QLTS17_DW_DimDate[[#This Row],[NgayBatDauMuaVu]]+1</f>
        <v>36</v>
      </c>
      <c r="X5089">
        <f>INT((Table__._SQL2014_QLTS17_DW_DimDate[[#This Row],[NgayMuaVu]]-1)/7)+1</f>
        <v>6</v>
      </c>
      <c r="Y5089" t="str">
        <f>"Tuần " &amp;Table__._SQL2014_QLTS17_DW_DimDate[[#This Row],[TuanMuaVu]] &amp; " năm " &amp;Table__._SQL2014_QLTS17_DW_DimDate[[#This Row],[NamMuaVuStr]]</f>
        <v>Tuần 6 năm 2023-2024</v>
      </c>
      <c r="Z5089">
        <f>YEAR(Table__._SQL2014_QLTS17_DW_DimDate[[#This Row],[NgayBatDauMuaVu]])</f>
        <v>2023</v>
      </c>
      <c r="AA5089" t="str">
        <f>YEAR(Table__._SQL2014_QLTS17_DW_DimDate[[#This Row],[NgayBatDauMuaVu]]) &amp;"-"&amp;YEAR(Table__._SQL2014_QLTS17_DW_DimDate[[#This Row],[NgayKetThucMuaVu]])</f>
        <v>2023-2024</v>
      </c>
      <c r="AB5089">
        <f>YEAR(Table__._SQL2014_QLTS17_DW_DimDate[[#This Row],[NgayBatDauMuaVu]])</f>
        <v>2023</v>
      </c>
      <c r="AC5089">
        <f>YEAR(Table__._SQL2014_QLTS17_DW_DimDate[[#This Row],[NgayKetThucMuaVu]])</f>
        <v>2024</v>
      </c>
    </row>
    <row r="5090" spans="1:29">
      <c r="A5090">
        <v>20231207</v>
      </c>
      <c r="B5090" s="1">
        <v>45267</v>
      </c>
      <c r="C5090" t="s">
        <v>14</v>
      </c>
      <c r="D5090" t="s">
        <v>897</v>
      </c>
      <c r="E5090" t="s">
        <v>3</v>
      </c>
      <c r="F5090" t="s">
        <v>369</v>
      </c>
      <c r="G5090" t="s">
        <v>13</v>
      </c>
      <c r="H5090" t="s">
        <v>60</v>
      </c>
      <c r="I5090" t="s">
        <v>11</v>
      </c>
      <c r="J5090" t="s">
        <v>909</v>
      </c>
      <c r="K5090" t="s">
        <v>16</v>
      </c>
      <c r="L5090" t="s">
        <v>12</v>
      </c>
      <c r="M5090" t="s">
        <v>913</v>
      </c>
      <c r="N5090" t="s">
        <v>692</v>
      </c>
      <c r="O5090" t="s">
        <v>716</v>
      </c>
      <c r="P5090" t="s">
        <v>696</v>
      </c>
      <c r="Q5090" t="s">
        <v>712</v>
      </c>
      <c r="R5090" t="s">
        <v>696</v>
      </c>
      <c r="S5090" t="s">
        <v>693</v>
      </c>
      <c r="T5090" t="s">
        <v>696</v>
      </c>
      <c r="U5090" s="2">
        <f>DATE(IF(MONTH(Table__._SQL2014_QLTS17_DW_DimDate[[#This Row],[Ngay]])&lt;11,YEAR(Table__._SQL2014_QLTS17_DW_DimDate[[#This Row],[Ngay]])-1, YEAR(Table__._SQL2014_QLTS17_DW_DimDate[[#This Row],[Ngay]])),11,1)</f>
        <v>45231</v>
      </c>
      <c r="V5090" s="2">
        <f>DATE(YEAR(Table__._SQL2014_QLTS17_DW_DimDate[[#This Row],[NgayBatDauMuaVu]])+1, 10,31)</f>
        <v>45596</v>
      </c>
      <c r="W5090" s="3">
        <f>Table__._SQL2014_QLTS17_DW_DimDate[[#This Row],[Ngay]]-Table__._SQL2014_QLTS17_DW_DimDate[[#This Row],[NgayBatDauMuaVu]]+1</f>
        <v>37</v>
      </c>
      <c r="X5090">
        <f>INT((Table__._SQL2014_QLTS17_DW_DimDate[[#This Row],[NgayMuaVu]]-1)/7)+1</f>
        <v>6</v>
      </c>
      <c r="Y5090" t="str">
        <f>"Tuần " &amp;Table__._SQL2014_QLTS17_DW_DimDate[[#This Row],[TuanMuaVu]] &amp; " năm " &amp;Table__._SQL2014_QLTS17_DW_DimDate[[#This Row],[NamMuaVuStr]]</f>
        <v>Tuần 6 năm 2023-2024</v>
      </c>
      <c r="Z5090">
        <f>YEAR(Table__._SQL2014_QLTS17_DW_DimDate[[#This Row],[NgayBatDauMuaVu]])</f>
        <v>2023</v>
      </c>
      <c r="AA5090" t="str">
        <f>YEAR(Table__._SQL2014_QLTS17_DW_DimDate[[#This Row],[NgayBatDauMuaVu]]) &amp;"-"&amp;YEAR(Table__._SQL2014_QLTS17_DW_DimDate[[#This Row],[NgayKetThucMuaVu]])</f>
        <v>2023-2024</v>
      </c>
      <c r="AB5090">
        <f>YEAR(Table__._SQL2014_QLTS17_DW_DimDate[[#This Row],[NgayBatDauMuaVu]])</f>
        <v>2023</v>
      </c>
      <c r="AC5090">
        <f>YEAR(Table__._SQL2014_QLTS17_DW_DimDate[[#This Row],[NgayKetThucMuaVu]])</f>
        <v>2024</v>
      </c>
    </row>
    <row r="5091" spans="1:29">
      <c r="A5091">
        <v>20231208</v>
      </c>
      <c r="B5091" s="1">
        <v>45268</v>
      </c>
      <c r="C5091" t="s">
        <v>18</v>
      </c>
      <c r="D5091" t="s">
        <v>891</v>
      </c>
      <c r="E5091" t="s">
        <v>2</v>
      </c>
      <c r="F5091" t="s">
        <v>370</v>
      </c>
      <c r="G5091" t="s">
        <v>13</v>
      </c>
      <c r="H5091" t="s">
        <v>60</v>
      </c>
      <c r="I5091" t="s">
        <v>11</v>
      </c>
      <c r="J5091" t="s">
        <v>909</v>
      </c>
      <c r="K5091" t="s">
        <v>16</v>
      </c>
      <c r="L5091" t="s">
        <v>12</v>
      </c>
      <c r="M5091" t="s">
        <v>913</v>
      </c>
      <c r="N5091" t="s">
        <v>692</v>
      </c>
      <c r="O5091" t="s">
        <v>716</v>
      </c>
      <c r="P5091" t="s">
        <v>696</v>
      </c>
      <c r="Q5091" t="s">
        <v>712</v>
      </c>
      <c r="R5091" t="s">
        <v>696</v>
      </c>
      <c r="S5091" t="s">
        <v>693</v>
      </c>
      <c r="T5091" t="s">
        <v>696</v>
      </c>
      <c r="U5091" s="2">
        <f>DATE(IF(MONTH(Table__._SQL2014_QLTS17_DW_DimDate[[#This Row],[Ngay]])&lt;11,YEAR(Table__._SQL2014_QLTS17_DW_DimDate[[#This Row],[Ngay]])-1, YEAR(Table__._SQL2014_QLTS17_DW_DimDate[[#This Row],[Ngay]])),11,1)</f>
        <v>45231</v>
      </c>
      <c r="V5091" s="2">
        <f>DATE(YEAR(Table__._SQL2014_QLTS17_DW_DimDate[[#This Row],[NgayBatDauMuaVu]])+1, 10,31)</f>
        <v>45596</v>
      </c>
      <c r="W5091" s="3">
        <f>Table__._SQL2014_QLTS17_DW_DimDate[[#This Row],[Ngay]]-Table__._SQL2014_QLTS17_DW_DimDate[[#This Row],[NgayBatDauMuaVu]]+1</f>
        <v>38</v>
      </c>
      <c r="X5091">
        <f>INT((Table__._SQL2014_QLTS17_DW_DimDate[[#This Row],[NgayMuaVu]]-1)/7)+1</f>
        <v>6</v>
      </c>
      <c r="Y5091" t="str">
        <f>"Tuần " &amp;Table__._SQL2014_QLTS17_DW_DimDate[[#This Row],[TuanMuaVu]] &amp; " năm " &amp;Table__._SQL2014_QLTS17_DW_DimDate[[#This Row],[NamMuaVuStr]]</f>
        <v>Tuần 6 năm 2023-2024</v>
      </c>
      <c r="Z5091">
        <f>YEAR(Table__._SQL2014_QLTS17_DW_DimDate[[#This Row],[NgayBatDauMuaVu]])</f>
        <v>2023</v>
      </c>
      <c r="AA5091" t="str">
        <f>YEAR(Table__._SQL2014_QLTS17_DW_DimDate[[#This Row],[NgayBatDauMuaVu]]) &amp;"-"&amp;YEAR(Table__._SQL2014_QLTS17_DW_DimDate[[#This Row],[NgayKetThucMuaVu]])</f>
        <v>2023-2024</v>
      </c>
      <c r="AB5091">
        <f>YEAR(Table__._SQL2014_QLTS17_DW_DimDate[[#This Row],[NgayBatDauMuaVu]])</f>
        <v>2023</v>
      </c>
      <c r="AC5091">
        <f>YEAR(Table__._SQL2014_QLTS17_DW_DimDate[[#This Row],[NgayKetThucMuaVu]])</f>
        <v>2024</v>
      </c>
    </row>
    <row r="5092" spans="1:29">
      <c r="A5092">
        <v>20231209</v>
      </c>
      <c r="B5092" s="1">
        <v>45269</v>
      </c>
      <c r="C5092" t="s">
        <v>19</v>
      </c>
      <c r="D5092" t="s">
        <v>892</v>
      </c>
      <c r="E5092" t="s">
        <v>14</v>
      </c>
      <c r="F5092" t="s">
        <v>371</v>
      </c>
      <c r="G5092" t="s">
        <v>13</v>
      </c>
      <c r="H5092" t="s">
        <v>60</v>
      </c>
      <c r="I5092" t="s">
        <v>11</v>
      </c>
      <c r="J5092" t="s">
        <v>909</v>
      </c>
      <c r="K5092" t="s">
        <v>16</v>
      </c>
      <c r="L5092" t="s">
        <v>12</v>
      </c>
      <c r="M5092" t="s">
        <v>913</v>
      </c>
      <c r="N5092" t="s">
        <v>692</v>
      </c>
      <c r="O5092" t="s">
        <v>716</v>
      </c>
      <c r="P5092" t="s">
        <v>696</v>
      </c>
      <c r="Q5092" t="s">
        <v>712</v>
      </c>
      <c r="R5092" t="s">
        <v>696</v>
      </c>
      <c r="S5092" t="s">
        <v>693</v>
      </c>
      <c r="T5092" t="s">
        <v>696</v>
      </c>
      <c r="U5092" s="2">
        <f>DATE(IF(MONTH(Table__._SQL2014_QLTS17_DW_DimDate[[#This Row],[Ngay]])&lt;11,YEAR(Table__._SQL2014_QLTS17_DW_DimDate[[#This Row],[Ngay]])-1, YEAR(Table__._SQL2014_QLTS17_DW_DimDate[[#This Row],[Ngay]])),11,1)</f>
        <v>45231</v>
      </c>
      <c r="V5092" s="2">
        <f>DATE(YEAR(Table__._SQL2014_QLTS17_DW_DimDate[[#This Row],[NgayBatDauMuaVu]])+1, 10,31)</f>
        <v>45596</v>
      </c>
      <c r="W5092" s="3">
        <f>Table__._SQL2014_QLTS17_DW_DimDate[[#This Row],[Ngay]]-Table__._SQL2014_QLTS17_DW_DimDate[[#This Row],[NgayBatDauMuaVu]]+1</f>
        <v>39</v>
      </c>
      <c r="X5092">
        <f>INT((Table__._SQL2014_QLTS17_DW_DimDate[[#This Row],[NgayMuaVu]]-1)/7)+1</f>
        <v>6</v>
      </c>
      <c r="Y5092" t="str">
        <f>"Tuần " &amp;Table__._SQL2014_QLTS17_DW_DimDate[[#This Row],[TuanMuaVu]] &amp; " năm " &amp;Table__._SQL2014_QLTS17_DW_DimDate[[#This Row],[NamMuaVuStr]]</f>
        <v>Tuần 6 năm 2023-2024</v>
      </c>
      <c r="Z5092">
        <f>YEAR(Table__._SQL2014_QLTS17_DW_DimDate[[#This Row],[NgayBatDauMuaVu]])</f>
        <v>2023</v>
      </c>
      <c r="AA5092" t="str">
        <f>YEAR(Table__._SQL2014_QLTS17_DW_DimDate[[#This Row],[NgayBatDauMuaVu]]) &amp;"-"&amp;YEAR(Table__._SQL2014_QLTS17_DW_DimDate[[#This Row],[NgayKetThucMuaVu]])</f>
        <v>2023-2024</v>
      </c>
      <c r="AB5092">
        <f>YEAR(Table__._SQL2014_QLTS17_DW_DimDate[[#This Row],[NgayBatDauMuaVu]])</f>
        <v>2023</v>
      </c>
      <c r="AC5092">
        <f>YEAR(Table__._SQL2014_QLTS17_DW_DimDate[[#This Row],[NgayKetThucMuaVu]])</f>
        <v>2024</v>
      </c>
    </row>
    <row r="5093" spans="1:29">
      <c r="A5093">
        <v>20231210</v>
      </c>
      <c r="B5093" s="1">
        <v>45270</v>
      </c>
      <c r="C5093" t="s">
        <v>20</v>
      </c>
      <c r="D5093" t="s">
        <v>893</v>
      </c>
      <c r="E5093" t="s">
        <v>1</v>
      </c>
      <c r="F5093" t="s">
        <v>372</v>
      </c>
      <c r="G5093" t="s">
        <v>16</v>
      </c>
      <c r="H5093" t="s">
        <v>61</v>
      </c>
      <c r="I5093" t="s">
        <v>11</v>
      </c>
      <c r="J5093" t="s">
        <v>909</v>
      </c>
      <c r="K5093" t="s">
        <v>16</v>
      </c>
      <c r="L5093" t="s">
        <v>12</v>
      </c>
      <c r="M5093" t="s">
        <v>913</v>
      </c>
      <c r="N5093" t="s">
        <v>692</v>
      </c>
      <c r="O5093" t="s">
        <v>716</v>
      </c>
      <c r="P5093" t="s">
        <v>696</v>
      </c>
      <c r="Q5093" t="s">
        <v>712</v>
      </c>
      <c r="R5093" t="s">
        <v>696</v>
      </c>
      <c r="S5093" t="s">
        <v>693</v>
      </c>
      <c r="T5093" t="s">
        <v>696</v>
      </c>
      <c r="U5093" s="2">
        <f>DATE(IF(MONTH(Table__._SQL2014_QLTS17_DW_DimDate[[#This Row],[Ngay]])&lt;11,YEAR(Table__._SQL2014_QLTS17_DW_DimDate[[#This Row],[Ngay]])-1, YEAR(Table__._SQL2014_QLTS17_DW_DimDate[[#This Row],[Ngay]])),11,1)</f>
        <v>45231</v>
      </c>
      <c r="V5093" s="2">
        <f>DATE(YEAR(Table__._SQL2014_QLTS17_DW_DimDate[[#This Row],[NgayBatDauMuaVu]])+1, 10,31)</f>
        <v>45596</v>
      </c>
      <c r="W5093" s="3">
        <f>Table__._SQL2014_QLTS17_DW_DimDate[[#This Row],[Ngay]]-Table__._SQL2014_QLTS17_DW_DimDate[[#This Row],[NgayBatDauMuaVu]]+1</f>
        <v>40</v>
      </c>
      <c r="X5093">
        <f>INT((Table__._SQL2014_QLTS17_DW_DimDate[[#This Row],[NgayMuaVu]]-1)/7)+1</f>
        <v>6</v>
      </c>
      <c r="Y5093" t="str">
        <f>"Tuần " &amp;Table__._SQL2014_QLTS17_DW_DimDate[[#This Row],[TuanMuaVu]] &amp; " năm " &amp;Table__._SQL2014_QLTS17_DW_DimDate[[#This Row],[NamMuaVuStr]]</f>
        <v>Tuần 6 năm 2023-2024</v>
      </c>
      <c r="Z5093">
        <f>YEAR(Table__._SQL2014_QLTS17_DW_DimDate[[#This Row],[NgayBatDauMuaVu]])</f>
        <v>2023</v>
      </c>
      <c r="AA5093" t="str">
        <f>YEAR(Table__._SQL2014_QLTS17_DW_DimDate[[#This Row],[NgayBatDauMuaVu]]) &amp;"-"&amp;YEAR(Table__._SQL2014_QLTS17_DW_DimDate[[#This Row],[NgayKetThucMuaVu]])</f>
        <v>2023-2024</v>
      </c>
      <c r="AB5093">
        <f>YEAR(Table__._SQL2014_QLTS17_DW_DimDate[[#This Row],[NgayBatDauMuaVu]])</f>
        <v>2023</v>
      </c>
      <c r="AC5093">
        <f>YEAR(Table__._SQL2014_QLTS17_DW_DimDate[[#This Row],[NgayKetThucMuaVu]])</f>
        <v>2024</v>
      </c>
    </row>
    <row r="5094" spans="1:29">
      <c r="A5094">
        <v>20231211</v>
      </c>
      <c r="B5094" s="1">
        <v>45271</v>
      </c>
      <c r="C5094" t="s">
        <v>21</v>
      </c>
      <c r="D5094" t="s">
        <v>894</v>
      </c>
      <c r="E5094" t="s">
        <v>13</v>
      </c>
      <c r="F5094" t="s">
        <v>373</v>
      </c>
      <c r="G5094" t="s">
        <v>16</v>
      </c>
      <c r="H5094" t="s">
        <v>61</v>
      </c>
      <c r="I5094" t="s">
        <v>11</v>
      </c>
      <c r="J5094" t="s">
        <v>909</v>
      </c>
      <c r="K5094" t="s">
        <v>16</v>
      </c>
      <c r="L5094" t="s">
        <v>12</v>
      </c>
      <c r="M5094" t="s">
        <v>913</v>
      </c>
      <c r="N5094" t="s">
        <v>692</v>
      </c>
      <c r="O5094" t="s">
        <v>716</v>
      </c>
      <c r="P5094" t="s">
        <v>696</v>
      </c>
      <c r="Q5094" t="s">
        <v>712</v>
      </c>
      <c r="R5094" t="s">
        <v>696</v>
      </c>
      <c r="S5094" t="s">
        <v>693</v>
      </c>
      <c r="T5094" t="s">
        <v>696</v>
      </c>
      <c r="U5094" s="2">
        <f>DATE(IF(MONTH(Table__._SQL2014_QLTS17_DW_DimDate[[#This Row],[Ngay]])&lt;11,YEAR(Table__._SQL2014_QLTS17_DW_DimDate[[#This Row],[Ngay]])-1, YEAR(Table__._SQL2014_QLTS17_DW_DimDate[[#This Row],[Ngay]])),11,1)</f>
        <v>45231</v>
      </c>
      <c r="V5094" s="2">
        <f>DATE(YEAR(Table__._SQL2014_QLTS17_DW_DimDate[[#This Row],[NgayBatDauMuaVu]])+1, 10,31)</f>
        <v>45596</v>
      </c>
      <c r="W5094" s="3">
        <f>Table__._SQL2014_QLTS17_DW_DimDate[[#This Row],[Ngay]]-Table__._SQL2014_QLTS17_DW_DimDate[[#This Row],[NgayBatDauMuaVu]]+1</f>
        <v>41</v>
      </c>
      <c r="X5094">
        <f>INT((Table__._SQL2014_QLTS17_DW_DimDate[[#This Row],[NgayMuaVu]]-1)/7)+1</f>
        <v>6</v>
      </c>
      <c r="Y5094" t="str">
        <f>"Tuần " &amp;Table__._SQL2014_QLTS17_DW_DimDate[[#This Row],[TuanMuaVu]] &amp; " năm " &amp;Table__._SQL2014_QLTS17_DW_DimDate[[#This Row],[NamMuaVuStr]]</f>
        <v>Tuần 6 năm 2023-2024</v>
      </c>
      <c r="Z5094">
        <f>YEAR(Table__._SQL2014_QLTS17_DW_DimDate[[#This Row],[NgayBatDauMuaVu]])</f>
        <v>2023</v>
      </c>
      <c r="AA5094" t="str">
        <f>YEAR(Table__._SQL2014_QLTS17_DW_DimDate[[#This Row],[NgayBatDauMuaVu]]) &amp;"-"&amp;YEAR(Table__._SQL2014_QLTS17_DW_DimDate[[#This Row],[NgayKetThucMuaVu]])</f>
        <v>2023-2024</v>
      </c>
      <c r="AB5094">
        <f>YEAR(Table__._SQL2014_QLTS17_DW_DimDate[[#This Row],[NgayBatDauMuaVu]])</f>
        <v>2023</v>
      </c>
      <c r="AC5094">
        <f>YEAR(Table__._SQL2014_QLTS17_DW_DimDate[[#This Row],[NgayKetThucMuaVu]])</f>
        <v>2024</v>
      </c>
    </row>
    <row r="5095" spans="1:29">
      <c r="A5095">
        <v>20231212</v>
      </c>
      <c r="B5095" s="1">
        <v>45272</v>
      </c>
      <c r="C5095" t="s">
        <v>11</v>
      </c>
      <c r="D5095" t="s">
        <v>895</v>
      </c>
      <c r="E5095" t="s">
        <v>16</v>
      </c>
      <c r="F5095" t="s">
        <v>374</v>
      </c>
      <c r="G5095" t="s">
        <v>16</v>
      </c>
      <c r="H5095" t="s">
        <v>61</v>
      </c>
      <c r="I5095" t="s">
        <v>11</v>
      </c>
      <c r="J5095" t="s">
        <v>909</v>
      </c>
      <c r="K5095" t="s">
        <v>16</v>
      </c>
      <c r="L5095" t="s">
        <v>12</v>
      </c>
      <c r="M5095" t="s">
        <v>913</v>
      </c>
      <c r="N5095" t="s">
        <v>692</v>
      </c>
      <c r="O5095" t="s">
        <v>716</v>
      </c>
      <c r="P5095" t="s">
        <v>696</v>
      </c>
      <c r="Q5095" t="s">
        <v>712</v>
      </c>
      <c r="R5095" t="s">
        <v>696</v>
      </c>
      <c r="S5095" t="s">
        <v>693</v>
      </c>
      <c r="T5095" t="s">
        <v>696</v>
      </c>
      <c r="U5095" s="2">
        <f>DATE(IF(MONTH(Table__._SQL2014_QLTS17_DW_DimDate[[#This Row],[Ngay]])&lt;11,YEAR(Table__._SQL2014_QLTS17_DW_DimDate[[#This Row],[Ngay]])-1, YEAR(Table__._SQL2014_QLTS17_DW_DimDate[[#This Row],[Ngay]])),11,1)</f>
        <v>45231</v>
      </c>
      <c r="V5095" s="2">
        <f>DATE(YEAR(Table__._SQL2014_QLTS17_DW_DimDate[[#This Row],[NgayBatDauMuaVu]])+1, 10,31)</f>
        <v>45596</v>
      </c>
      <c r="W5095" s="3">
        <f>Table__._SQL2014_QLTS17_DW_DimDate[[#This Row],[Ngay]]-Table__._SQL2014_QLTS17_DW_DimDate[[#This Row],[NgayBatDauMuaVu]]+1</f>
        <v>42</v>
      </c>
      <c r="X5095">
        <f>INT((Table__._SQL2014_QLTS17_DW_DimDate[[#This Row],[NgayMuaVu]]-1)/7)+1</f>
        <v>6</v>
      </c>
      <c r="Y5095" t="str">
        <f>"Tuần " &amp;Table__._SQL2014_QLTS17_DW_DimDate[[#This Row],[TuanMuaVu]] &amp; " năm " &amp;Table__._SQL2014_QLTS17_DW_DimDate[[#This Row],[NamMuaVuStr]]</f>
        <v>Tuần 6 năm 2023-2024</v>
      </c>
      <c r="Z5095">
        <f>YEAR(Table__._SQL2014_QLTS17_DW_DimDate[[#This Row],[NgayBatDauMuaVu]])</f>
        <v>2023</v>
      </c>
      <c r="AA5095" t="str">
        <f>YEAR(Table__._SQL2014_QLTS17_DW_DimDate[[#This Row],[NgayBatDauMuaVu]]) &amp;"-"&amp;YEAR(Table__._SQL2014_QLTS17_DW_DimDate[[#This Row],[NgayKetThucMuaVu]])</f>
        <v>2023-2024</v>
      </c>
      <c r="AB5095">
        <f>YEAR(Table__._SQL2014_QLTS17_DW_DimDate[[#This Row],[NgayBatDauMuaVu]])</f>
        <v>2023</v>
      </c>
      <c r="AC5095">
        <f>YEAR(Table__._SQL2014_QLTS17_DW_DimDate[[#This Row],[NgayKetThucMuaVu]])</f>
        <v>2024</v>
      </c>
    </row>
    <row r="5096" spans="1:29">
      <c r="A5096">
        <v>20231213</v>
      </c>
      <c r="B5096" s="1">
        <v>45273</v>
      </c>
      <c r="C5096" t="s">
        <v>22</v>
      </c>
      <c r="D5096" t="s">
        <v>896</v>
      </c>
      <c r="E5096" t="s">
        <v>12</v>
      </c>
      <c r="F5096" t="s">
        <v>375</v>
      </c>
      <c r="G5096" t="s">
        <v>16</v>
      </c>
      <c r="H5096" t="s">
        <v>61</v>
      </c>
      <c r="I5096" t="s">
        <v>11</v>
      </c>
      <c r="J5096" t="s">
        <v>909</v>
      </c>
      <c r="K5096" t="s">
        <v>16</v>
      </c>
      <c r="L5096" t="s">
        <v>12</v>
      </c>
      <c r="M5096" t="s">
        <v>913</v>
      </c>
      <c r="N5096" t="s">
        <v>692</v>
      </c>
      <c r="O5096" t="s">
        <v>716</v>
      </c>
      <c r="P5096" t="s">
        <v>696</v>
      </c>
      <c r="Q5096" t="s">
        <v>712</v>
      </c>
      <c r="R5096" t="s">
        <v>696</v>
      </c>
      <c r="S5096" t="s">
        <v>693</v>
      </c>
      <c r="T5096" t="s">
        <v>696</v>
      </c>
      <c r="U5096" s="2">
        <f>DATE(IF(MONTH(Table__._SQL2014_QLTS17_DW_DimDate[[#This Row],[Ngay]])&lt;11,YEAR(Table__._SQL2014_QLTS17_DW_DimDate[[#This Row],[Ngay]])-1, YEAR(Table__._SQL2014_QLTS17_DW_DimDate[[#This Row],[Ngay]])),11,1)</f>
        <v>45231</v>
      </c>
      <c r="V5096" s="2">
        <f>DATE(YEAR(Table__._SQL2014_QLTS17_DW_DimDate[[#This Row],[NgayBatDauMuaVu]])+1, 10,31)</f>
        <v>45596</v>
      </c>
      <c r="W5096" s="3">
        <f>Table__._SQL2014_QLTS17_DW_DimDate[[#This Row],[Ngay]]-Table__._SQL2014_QLTS17_DW_DimDate[[#This Row],[NgayBatDauMuaVu]]+1</f>
        <v>43</v>
      </c>
      <c r="X5096">
        <f>INT((Table__._SQL2014_QLTS17_DW_DimDate[[#This Row],[NgayMuaVu]]-1)/7)+1</f>
        <v>7</v>
      </c>
      <c r="Y5096" t="str">
        <f>"Tuần " &amp;Table__._SQL2014_QLTS17_DW_DimDate[[#This Row],[TuanMuaVu]] &amp; " năm " &amp;Table__._SQL2014_QLTS17_DW_DimDate[[#This Row],[NamMuaVuStr]]</f>
        <v>Tuần 7 năm 2023-2024</v>
      </c>
      <c r="Z5096">
        <f>YEAR(Table__._SQL2014_QLTS17_DW_DimDate[[#This Row],[NgayBatDauMuaVu]])</f>
        <v>2023</v>
      </c>
      <c r="AA5096" t="str">
        <f>YEAR(Table__._SQL2014_QLTS17_DW_DimDate[[#This Row],[NgayBatDauMuaVu]]) &amp;"-"&amp;YEAR(Table__._SQL2014_QLTS17_DW_DimDate[[#This Row],[NgayKetThucMuaVu]])</f>
        <v>2023-2024</v>
      </c>
      <c r="AB5096">
        <f>YEAR(Table__._SQL2014_QLTS17_DW_DimDate[[#This Row],[NgayBatDauMuaVu]])</f>
        <v>2023</v>
      </c>
      <c r="AC5096">
        <f>YEAR(Table__._SQL2014_QLTS17_DW_DimDate[[#This Row],[NgayKetThucMuaVu]])</f>
        <v>2024</v>
      </c>
    </row>
    <row r="5097" spans="1:29">
      <c r="A5097">
        <v>20231214</v>
      </c>
      <c r="B5097" s="1">
        <v>45274</v>
      </c>
      <c r="C5097" t="s">
        <v>23</v>
      </c>
      <c r="D5097" t="s">
        <v>897</v>
      </c>
      <c r="E5097" t="s">
        <v>3</v>
      </c>
      <c r="F5097" t="s">
        <v>376</v>
      </c>
      <c r="G5097" t="s">
        <v>16</v>
      </c>
      <c r="H5097" t="s">
        <v>61</v>
      </c>
      <c r="I5097" t="s">
        <v>11</v>
      </c>
      <c r="J5097" t="s">
        <v>909</v>
      </c>
      <c r="K5097" t="s">
        <v>16</v>
      </c>
      <c r="L5097" t="s">
        <v>12</v>
      </c>
      <c r="M5097" t="s">
        <v>913</v>
      </c>
      <c r="N5097" t="s">
        <v>692</v>
      </c>
      <c r="O5097" t="s">
        <v>716</v>
      </c>
      <c r="P5097" t="s">
        <v>696</v>
      </c>
      <c r="Q5097" t="s">
        <v>712</v>
      </c>
      <c r="R5097" t="s">
        <v>696</v>
      </c>
      <c r="S5097" t="s">
        <v>693</v>
      </c>
      <c r="T5097" t="s">
        <v>696</v>
      </c>
      <c r="U5097" s="2">
        <f>DATE(IF(MONTH(Table__._SQL2014_QLTS17_DW_DimDate[[#This Row],[Ngay]])&lt;11,YEAR(Table__._SQL2014_QLTS17_DW_DimDate[[#This Row],[Ngay]])-1, YEAR(Table__._SQL2014_QLTS17_DW_DimDate[[#This Row],[Ngay]])),11,1)</f>
        <v>45231</v>
      </c>
      <c r="V5097" s="2">
        <f>DATE(YEAR(Table__._SQL2014_QLTS17_DW_DimDate[[#This Row],[NgayBatDauMuaVu]])+1, 10,31)</f>
        <v>45596</v>
      </c>
      <c r="W5097" s="3">
        <f>Table__._SQL2014_QLTS17_DW_DimDate[[#This Row],[Ngay]]-Table__._SQL2014_QLTS17_DW_DimDate[[#This Row],[NgayBatDauMuaVu]]+1</f>
        <v>44</v>
      </c>
      <c r="X5097">
        <f>INT((Table__._SQL2014_QLTS17_DW_DimDate[[#This Row],[NgayMuaVu]]-1)/7)+1</f>
        <v>7</v>
      </c>
      <c r="Y5097" t="str">
        <f>"Tuần " &amp;Table__._SQL2014_QLTS17_DW_DimDate[[#This Row],[TuanMuaVu]] &amp; " năm " &amp;Table__._SQL2014_QLTS17_DW_DimDate[[#This Row],[NamMuaVuStr]]</f>
        <v>Tuần 7 năm 2023-2024</v>
      </c>
      <c r="Z5097">
        <f>YEAR(Table__._SQL2014_QLTS17_DW_DimDate[[#This Row],[NgayBatDauMuaVu]])</f>
        <v>2023</v>
      </c>
      <c r="AA5097" t="str">
        <f>YEAR(Table__._SQL2014_QLTS17_DW_DimDate[[#This Row],[NgayBatDauMuaVu]]) &amp;"-"&amp;YEAR(Table__._SQL2014_QLTS17_DW_DimDate[[#This Row],[NgayKetThucMuaVu]])</f>
        <v>2023-2024</v>
      </c>
      <c r="AB5097">
        <f>YEAR(Table__._SQL2014_QLTS17_DW_DimDate[[#This Row],[NgayBatDauMuaVu]])</f>
        <v>2023</v>
      </c>
      <c r="AC5097">
        <f>YEAR(Table__._SQL2014_QLTS17_DW_DimDate[[#This Row],[NgayKetThucMuaVu]])</f>
        <v>2024</v>
      </c>
    </row>
    <row r="5098" spans="1:29">
      <c r="A5098">
        <v>20231215</v>
      </c>
      <c r="B5098" s="1">
        <v>45275</v>
      </c>
      <c r="C5098" t="s">
        <v>24</v>
      </c>
      <c r="D5098" t="s">
        <v>891</v>
      </c>
      <c r="E5098" t="s">
        <v>2</v>
      </c>
      <c r="F5098" t="s">
        <v>377</v>
      </c>
      <c r="G5098" t="s">
        <v>16</v>
      </c>
      <c r="H5098" t="s">
        <v>61</v>
      </c>
      <c r="I5098" t="s">
        <v>11</v>
      </c>
      <c r="J5098" t="s">
        <v>909</v>
      </c>
      <c r="K5098" t="s">
        <v>16</v>
      </c>
      <c r="L5098" t="s">
        <v>12</v>
      </c>
      <c r="M5098" t="s">
        <v>913</v>
      </c>
      <c r="N5098" t="s">
        <v>692</v>
      </c>
      <c r="O5098" t="s">
        <v>716</v>
      </c>
      <c r="P5098" t="s">
        <v>696</v>
      </c>
      <c r="Q5098" t="s">
        <v>712</v>
      </c>
      <c r="R5098" t="s">
        <v>696</v>
      </c>
      <c r="S5098" t="s">
        <v>693</v>
      </c>
      <c r="T5098" t="s">
        <v>696</v>
      </c>
      <c r="U5098" s="2">
        <f>DATE(IF(MONTH(Table__._SQL2014_QLTS17_DW_DimDate[[#This Row],[Ngay]])&lt;11,YEAR(Table__._SQL2014_QLTS17_DW_DimDate[[#This Row],[Ngay]])-1, YEAR(Table__._SQL2014_QLTS17_DW_DimDate[[#This Row],[Ngay]])),11,1)</f>
        <v>45231</v>
      </c>
      <c r="V5098" s="2">
        <f>DATE(YEAR(Table__._SQL2014_QLTS17_DW_DimDate[[#This Row],[NgayBatDauMuaVu]])+1, 10,31)</f>
        <v>45596</v>
      </c>
      <c r="W5098" s="3">
        <f>Table__._SQL2014_QLTS17_DW_DimDate[[#This Row],[Ngay]]-Table__._SQL2014_QLTS17_DW_DimDate[[#This Row],[NgayBatDauMuaVu]]+1</f>
        <v>45</v>
      </c>
      <c r="X5098">
        <f>INT((Table__._SQL2014_QLTS17_DW_DimDate[[#This Row],[NgayMuaVu]]-1)/7)+1</f>
        <v>7</v>
      </c>
      <c r="Y5098" t="str">
        <f>"Tuần " &amp;Table__._SQL2014_QLTS17_DW_DimDate[[#This Row],[TuanMuaVu]] &amp; " năm " &amp;Table__._SQL2014_QLTS17_DW_DimDate[[#This Row],[NamMuaVuStr]]</f>
        <v>Tuần 7 năm 2023-2024</v>
      </c>
      <c r="Z5098">
        <f>YEAR(Table__._SQL2014_QLTS17_DW_DimDate[[#This Row],[NgayBatDauMuaVu]])</f>
        <v>2023</v>
      </c>
      <c r="AA5098" t="str">
        <f>YEAR(Table__._SQL2014_QLTS17_DW_DimDate[[#This Row],[NgayBatDauMuaVu]]) &amp;"-"&amp;YEAR(Table__._SQL2014_QLTS17_DW_DimDate[[#This Row],[NgayKetThucMuaVu]])</f>
        <v>2023-2024</v>
      </c>
      <c r="AB5098">
        <f>YEAR(Table__._SQL2014_QLTS17_DW_DimDate[[#This Row],[NgayBatDauMuaVu]])</f>
        <v>2023</v>
      </c>
      <c r="AC5098">
        <f>YEAR(Table__._SQL2014_QLTS17_DW_DimDate[[#This Row],[NgayKetThucMuaVu]])</f>
        <v>2024</v>
      </c>
    </row>
    <row r="5099" spans="1:29">
      <c r="A5099">
        <v>20231216</v>
      </c>
      <c r="B5099" s="1">
        <v>45276</v>
      </c>
      <c r="C5099" t="s">
        <v>25</v>
      </c>
      <c r="D5099" t="s">
        <v>892</v>
      </c>
      <c r="E5099" t="s">
        <v>14</v>
      </c>
      <c r="F5099" t="s">
        <v>378</v>
      </c>
      <c r="G5099" t="s">
        <v>16</v>
      </c>
      <c r="H5099" t="s">
        <v>61</v>
      </c>
      <c r="I5099" t="s">
        <v>11</v>
      </c>
      <c r="J5099" t="s">
        <v>909</v>
      </c>
      <c r="K5099" t="s">
        <v>16</v>
      </c>
      <c r="L5099" t="s">
        <v>12</v>
      </c>
      <c r="M5099" t="s">
        <v>913</v>
      </c>
      <c r="N5099" t="s">
        <v>692</v>
      </c>
      <c r="O5099" t="s">
        <v>716</v>
      </c>
      <c r="P5099" t="s">
        <v>696</v>
      </c>
      <c r="Q5099" t="s">
        <v>712</v>
      </c>
      <c r="R5099" t="s">
        <v>696</v>
      </c>
      <c r="S5099" t="s">
        <v>693</v>
      </c>
      <c r="T5099" t="s">
        <v>696</v>
      </c>
      <c r="U5099" s="2">
        <f>DATE(IF(MONTH(Table__._SQL2014_QLTS17_DW_DimDate[[#This Row],[Ngay]])&lt;11,YEAR(Table__._SQL2014_QLTS17_DW_DimDate[[#This Row],[Ngay]])-1, YEAR(Table__._SQL2014_QLTS17_DW_DimDate[[#This Row],[Ngay]])),11,1)</f>
        <v>45231</v>
      </c>
      <c r="V5099" s="2">
        <f>DATE(YEAR(Table__._SQL2014_QLTS17_DW_DimDate[[#This Row],[NgayBatDauMuaVu]])+1, 10,31)</f>
        <v>45596</v>
      </c>
      <c r="W5099" s="3">
        <f>Table__._SQL2014_QLTS17_DW_DimDate[[#This Row],[Ngay]]-Table__._SQL2014_QLTS17_DW_DimDate[[#This Row],[NgayBatDauMuaVu]]+1</f>
        <v>46</v>
      </c>
      <c r="X5099">
        <f>INT((Table__._SQL2014_QLTS17_DW_DimDate[[#This Row],[NgayMuaVu]]-1)/7)+1</f>
        <v>7</v>
      </c>
      <c r="Y5099" t="str">
        <f>"Tuần " &amp;Table__._SQL2014_QLTS17_DW_DimDate[[#This Row],[TuanMuaVu]] &amp; " năm " &amp;Table__._SQL2014_QLTS17_DW_DimDate[[#This Row],[NamMuaVuStr]]</f>
        <v>Tuần 7 năm 2023-2024</v>
      </c>
      <c r="Z5099">
        <f>YEAR(Table__._SQL2014_QLTS17_DW_DimDate[[#This Row],[NgayBatDauMuaVu]])</f>
        <v>2023</v>
      </c>
      <c r="AA5099" t="str">
        <f>YEAR(Table__._SQL2014_QLTS17_DW_DimDate[[#This Row],[NgayBatDauMuaVu]]) &amp;"-"&amp;YEAR(Table__._SQL2014_QLTS17_DW_DimDate[[#This Row],[NgayKetThucMuaVu]])</f>
        <v>2023-2024</v>
      </c>
      <c r="AB5099">
        <f>YEAR(Table__._SQL2014_QLTS17_DW_DimDate[[#This Row],[NgayBatDauMuaVu]])</f>
        <v>2023</v>
      </c>
      <c r="AC5099">
        <f>YEAR(Table__._SQL2014_QLTS17_DW_DimDate[[#This Row],[NgayKetThucMuaVu]])</f>
        <v>2024</v>
      </c>
    </row>
    <row r="5100" spans="1:29">
      <c r="A5100">
        <v>20231217</v>
      </c>
      <c r="B5100" s="1">
        <v>45277</v>
      </c>
      <c r="C5100" t="s">
        <v>26</v>
      </c>
      <c r="D5100" t="s">
        <v>893</v>
      </c>
      <c r="E5100" t="s">
        <v>1</v>
      </c>
      <c r="F5100" t="s">
        <v>379</v>
      </c>
      <c r="G5100" t="s">
        <v>12</v>
      </c>
      <c r="H5100" t="s">
        <v>62</v>
      </c>
      <c r="I5100" t="s">
        <v>11</v>
      </c>
      <c r="J5100" t="s">
        <v>909</v>
      </c>
      <c r="K5100" t="s">
        <v>16</v>
      </c>
      <c r="L5100" t="s">
        <v>12</v>
      </c>
      <c r="M5100" t="s">
        <v>913</v>
      </c>
      <c r="N5100" t="s">
        <v>692</v>
      </c>
      <c r="O5100" t="s">
        <v>716</v>
      </c>
      <c r="P5100" t="s">
        <v>696</v>
      </c>
      <c r="Q5100" t="s">
        <v>712</v>
      </c>
      <c r="R5100" t="s">
        <v>696</v>
      </c>
      <c r="S5100" t="s">
        <v>693</v>
      </c>
      <c r="T5100" t="s">
        <v>696</v>
      </c>
      <c r="U5100" s="2">
        <f>DATE(IF(MONTH(Table__._SQL2014_QLTS17_DW_DimDate[[#This Row],[Ngay]])&lt;11,YEAR(Table__._SQL2014_QLTS17_DW_DimDate[[#This Row],[Ngay]])-1, YEAR(Table__._SQL2014_QLTS17_DW_DimDate[[#This Row],[Ngay]])),11,1)</f>
        <v>45231</v>
      </c>
      <c r="V5100" s="2">
        <f>DATE(YEAR(Table__._SQL2014_QLTS17_DW_DimDate[[#This Row],[NgayBatDauMuaVu]])+1, 10,31)</f>
        <v>45596</v>
      </c>
      <c r="W5100" s="3">
        <f>Table__._SQL2014_QLTS17_DW_DimDate[[#This Row],[Ngay]]-Table__._SQL2014_QLTS17_DW_DimDate[[#This Row],[NgayBatDauMuaVu]]+1</f>
        <v>47</v>
      </c>
      <c r="X5100">
        <f>INT((Table__._SQL2014_QLTS17_DW_DimDate[[#This Row],[NgayMuaVu]]-1)/7)+1</f>
        <v>7</v>
      </c>
      <c r="Y5100" t="str">
        <f>"Tuần " &amp;Table__._SQL2014_QLTS17_DW_DimDate[[#This Row],[TuanMuaVu]] &amp; " năm " &amp;Table__._SQL2014_QLTS17_DW_DimDate[[#This Row],[NamMuaVuStr]]</f>
        <v>Tuần 7 năm 2023-2024</v>
      </c>
      <c r="Z5100">
        <f>YEAR(Table__._SQL2014_QLTS17_DW_DimDate[[#This Row],[NgayBatDauMuaVu]])</f>
        <v>2023</v>
      </c>
      <c r="AA5100" t="str">
        <f>YEAR(Table__._SQL2014_QLTS17_DW_DimDate[[#This Row],[NgayBatDauMuaVu]]) &amp;"-"&amp;YEAR(Table__._SQL2014_QLTS17_DW_DimDate[[#This Row],[NgayKetThucMuaVu]])</f>
        <v>2023-2024</v>
      </c>
      <c r="AB5100">
        <f>YEAR(Table__._SQL2014_QLTS17_DW_DimDate[[#This Row],[NgayBatDauMuaVu]])</f>
        <v>2023</v>
      </c>
      <c r="AC5100">
        <f>YEAR(Table__._SQL2014_QLTS17_DW_DimDate[[#This Row],[NgayKetThucMuaVu]])</f>
        <v>2024</v>
      </c>
    </row>
    <row r="5101" spans="1:29">
      <c r="A5101">
        <v>20231218</v>
      </c>
      <c r="B5101" s="1">
        <v>45278</v>
      </c>
      <c r="C5101" t="s">
        <v>27</v>
      </c>
      <c r="D5101" t="s">
        <v>894</v>
      </c>
      <c r="E5101" t="s">
        <v>13</v>
      </c>
      <c r="F5101" t="s">
        <v>380</v>
      </c>
      <c r="G5101" t="s">
        <v>12</v>
      </c>
      <c r="H5101" t="s">
        <v>62</v>
      </c>
      <c r="I5101" t="s">
        <v>11</v>
      </c>
      <c r="J5101" t="s">
        <v>909</v>
      </c>
      <c r="K5101" t="s">
        <v>16</v>
      </c>
      <c r="L5101" t="s">
        <v>12</v>
      </c>
      <c r="M5101" t="s">
        <v>913</v>
      </c>
      <c r="N5101" t="s">
        <v>692</v>
      </c>
      <c r="O5101" t="s">
        <v>716</v>
      </c>
      <c r="P5101" t="s">
        <v>696</v>
      </c>
      <c r="Q5101" t="s">
        <v>712</v>
      </c>
      <c r="R5101" t="s">
        <v>696</v>
      </c>
      <c r="S5101" t="s">
        <v>693</v>
      </c>
      <c r="T5101" t="s">
        <v>696</v>
      </c>
      <c r="U5101" s="2">
        <f>DATE(IF(MONTH(Table__._SQL2014_QLTS17_DW_DimDate[[#This Row],[Ngay]])&lt;11,YEAR(Table__._SQL2014_QLTS17_DW_DimDate[[#This Row],[Ngay]])-1, YEAR(Table__._SQL2014_QLTS17_DW_DimDate[[#This Row],[Ngay]])),11,1)</f>
        <v>45231</v>
      </c>
      <c r="V5101" s="2">
        <f>DATE(YEAR(Table__._SQL2014_QLTS17_DW_DimDate[[#This Row],[NgayBatDauMuaVu]])+1, 10,31)</f>
        <v>45596</v>
      </c>
      <c r="W5101" s="3">
        <f>Table__._SQL2014_QLTS17_DW_DimDate[[#This Row],[Ngay]]-Table__._SQL2014_QLTS17_DW_DimDate[[#This Row],[NgayBatDauMuaVu]]+1</f>
        <v>48</v>
      </c>
      <c r="X5101">
        <f>INT((Table__._SQL2014_QLTS17_DW_DimDate[[#This Row],[NgayMuaVu]]-1)/7)+1</f>
        <v>7</v>
      </c>
      <c r="Y5101" t="str">
        <f>"Tuần " &amp;Table__._SQL2014_QLTS17_DW_DimDate[[#This Row],[TuanMuaVu]] &amp; " năm " &amp;Table__._SQL2014_QLTS17_DW_DimDate[[#This Row],[NamMuaVuStr]]</f>
        <v>Tuần 7 năm 2023-2024</v>
      </c>
      <c r="Z5101">
        <f>YEAR(Table__._SQL2014_QLTS17_DW_DimDate[[#This Row],[NgayBatDauMuaVu]])</f>
        <v>2023</v>
      </c>
      <c r="AA5101" t="str">
        <f>YEAR(Table__._SQL2014_QLTS17_DW_DimDate[[#This Row],[NgayBatDauMuaVu]]) &amp;"-"&amp;YEAR(Table__._SQL2014_QLTS17_DW_DimDate[[#This Row],[NgayKetThucMuaVu]])</f>
        <v>2023-2024</v>
      </c>
      <c r="AB5101">
        <f>YEAR(Table__._SQL2014_QLTS17_DW_DimDate[[#This Row],[NgayBatDauMuaVu]])</f>
        <v>2023</v>
      </c>
      <c r="AC5101">
        <f>YEAR(Table__._SQL2014_QLTS17_DW_DimDate[[#This Row],[NgayKetThucMuaVu]])</f>
        <v>2024</v>
      </c>
    </row>
    <row r="5102" spans="1:29">
      <c r="A5102">
        <v>20231219</v>
      </c>
      <c r="B5102" s="1">
        <v>45279</v>
      </c>
      <c r="C5102" t="s">
        <v>28</v>
      </c>
      <c r="D5102" t="s">
        <v>895</v>
      </c>
      <c r="E5102" t="s">
        <v>16</v>
      </c>
      <c r="F5102" t="s">
        <v>381</v>
      </c>
      <c r="G5102" t="s">
        <v>12</v>
      </c>
      <c r="H5102" t="s">
        <v>62</v>
      </c>
      <c r="I5102" t="s">
        <v>11</v>
      </c>
      <c r="J5102" t="s">
        <v>909</v>
      </c>
      <c r="K5102" t="s">
        <v>16</v>
      </c>
      <c r="L5102" t="s">
        <v>12</v>
      </c>
      <c r="M5102" t="s">
        <v>913</v>
      </c>
      <c r="N5102" t="s">
        <v>692</v>
      </c>
      <c r="O5102" t="s">
        <v>716</v>
      </c>
      <c r="P5102" t="s">
        <v>696</v>
      </c>
      <c r="Q5102" t="s">
        <v>712</v>
      </c>
      <c r="R5102" t="s">
        <v>696</v>
      </c>
      <c r="S5102" t="s">
        <v>693</v>
      </c>
      <c r="T5102" t="s">
        <v>696</v>
      </c>
      <c r="U5102" s="2">
        <f>DATE(IF(MONTH(Table__._SQL2014_QLTS17_DW_DimDate[[#This Row],[Ngay]])&lt;11,YEAR(Table__._SQL2014_QLTS17_DW_DimDate[[#This Row],[Ngay]])-1, YEAR(Table__._SQL2014_QLTS17_DW_DimDate[[#This Row],[Ngay]])),11,1)</f>
        <v>45231</v>
      </c>
      <c r="V5102" s="2">
        <f>DATE(YEAR(Table__._SQL2014_QLTS17_DW_DimDate[[#This Row],[NgayBatDauMuaVu]])+1, 10,31)</f>
        <v>45596</v>
      </c>
      <c r="W5102" s="3">
        <f>Table__._SQL2014_QLTS17_DW_DimDate[[#This Row],[Ngay]]-Table__._SQL2014_QLTS17_DW_DimDate[[#This Row],[NgayBatDauMuaVu]]+1</f>
        <v>49</v>
      </c>
      <c r="X5102">
        <f>INT((Table__._SQL2014_QLTS17_DW_DimDate[[#This Row],[NgayMuaVu]]-1)/7)+1</f>
        <v>7</v>
      </c>
      <c r="Y5102" t="str">
        <f>"Tuần " &amp;Table__._SQL2014_QLTS17_DW_DimDate[[#This Row],[TuanMuaVu]] &amp; " năm " &amp;Table__._SQL2014_QLTS17_DW_DimDate[[#This Row],[NamMuaVuStr]]</f>
        <v>Tuần 7 năm 2023-2024</v>
      </c>
      <c r="Z5102">
        <f>YEAR(Table__._SQL2014_QLTS17_DW_DimDate[[#This Row],[NgayBatDauMuaVu]])</f>
        <v>2023</v>
      </c>
      <c r="AA5102" t="str">
        <f>YEAR(Table__._SQL2014_QLTS17_DW_DimDate[[#This Row],[NgayBatDauMuaVu]]) &amp;"-"&amp;YEAR(Table__._SQL2014_QLTS17_DW_DimDate[[#This Row],[NgayKetThucMuaVu]])</f>
        <v>2023-2024</v>
      </c>
      <c r="AB5102">
        <f>YEAR(Table__._SQL2014_QLTS17_DW_DimDate[[#This Row],[NgayBatDauMuaVu]])</f>
        <v>2023</v>
      </c>
      <c r="AC5102">
        <f>YEAR(Table__._SQL2014_QLTS17_DW_DimDate[[#This Row],[NgayKetThucMuaVu]])</f>
        <v>2024</v>
      </c>
    </row>
    <row r="5103" spans="1:29">
      <c r="A5103">
        <v>20231220</v>
      </c>
      <c r="B5103" s="1">
        <v>45280</v>
      </c>
      <c r="C5103" t="s">
        <v>29</v>
      </c>
      <c r="D5103" t="s">
        <v>896</v>
      </c>
      <c r="E5103" t="s">
        <v>12</v>
      </c>
      <c r="F5103" t="s">
        <v>382</v>
      </c>
      <c r="G5103" t="s">
        <v>12</v>
      </c>
      <c r="H5103" t="s">
        <v>62</v>
      </c>
      <c r="I5103" t="s">
        <v>11</v>
      </c>
      <c r="J5103" t="s">
        <v>909</v>
      </c>
      <c r="K5103" t="s">
        <v>16</v>
      </c>
      <c r="L5103" t="s">
        <v>12</v>
      </c>
      <c r="M5103" t="s">
        <v>913</v>
      </c>
      <c r="N5103" t="s">
        <v>692</v>
      </c>
      <c r="O5103" t="s">
        <v>716</v>
      </c>
      <c r="P5103" t="s">
        <v>696</v>
      </c>
      <c r="Q5103" t="s">
        <v>712</v>
      </c>
      <c r="R5103" t="s">
        <v>696</v>
      </c>
      <c r="S5103" t="s">
        <v>693</v>
      </c>
      <c r="T5103" t="s">
        <v>696</v>
      </c>
      <c r="U5103" s="2">
        <f>DATE(IF(MONTH(Table__._SQL2014_QLTS17_DW_DimDate[[#This Row],[Ngay]])&lt;11,YEAR(Table__._SQL2014_QLTS17_DW_DimDate[[#This Row],[Ngay]])-1, YEAR(Table__._SQL2014_QLTS17_DW_DimDate[[#This Row],[Ngay]])),11,1)</f>
        <v>45231</v>
      </c>
      <c r="V5103" s="2">
        <f>DATE(YEAR(Table__._SQL2014_QLTS17_DW_DimDate[[#This Row],[NgayBatDauMuaVu]])+1, 10,31)</f>
        <v>45596</v>
      </c>
      <c r="W5103" s="3">
        <f>Table__._SQL2014_QLTS17_DW_DimDate[[#This Row],[Ngay]]-Table__._SQL2014_QLTS17_DW_DimDate[[#This Row],[NgayBatDauMuaVu]]+1</f>
        <v>50</v>
      </c>
      <c r="X5103">
        <f>INT((Table__._SQL2014_QLTS17_DW_DimDate[[#This Row],[NgayMuaVu]]-1)/7)+1</f>
        <v>8</v>
      </c>
      <c r="Y5103" t="str">
        <f>"Tuần " &amp;Table__._SQL2014_QLTS17_DW_DimDate[[#This Row],[TuanMuaVu]] &amp; " năm " &amp;Table__._SQL2014_QLTS17_DW_DimDate[[#This Row],[NamMuaVuStr]]</f>
        <v>Tuần 8 năm 2023-2024</v>
      </c>
      <c r="Z5103">
        <f>YEAR(Table__._SQL2014_QLTS17_DW_DimDate[[#This Row],[NgayBatDauMuaVu]])</f>
        <v>2023</v>
      </c>
      <c r="AA5103" t="str">
        <f>YEAR(Table__._SQL2014_QLTS17_DW_DimDate[[#This Row],[NgayBatDauMuaVu]]) &amp;"-"&amp;YEAR(Table__._SQL2014_QLTS17_DW_DimDate[[#This Row],[NgayKetThucMuaVu]])</f>
        <v>2023-2024</v>
      </c>
      <c r="AB5103">
        <f>YEAR(Table__._SQL2014_QLTS17_DW_DimDate[[#This Row],[NgayBatDauMuaVu]])</f>
        <v>2023</v>
      </c>
      <c r="AC5103">
        <f>YEAR(Table__._SQL2014_QLTS17_DW_DimDate[[#This Row],[NgayKetThucMuaVu]])</f>
        <v>2024</v>
      </c>
    </row>
    <row r="5104" spans="1:29">
      <c r="A5104">
        <v>20231221</v>
      </c>
      <c r="B5104" s="1">
        <v>45281</v>
      </c>
      <c r="C5104" t="s">
        <v>30</v>
      </c>
      <c r="D5104" t="s">
        <v>897</v>
      </c>
      <c r="E5104" t="s">
        <v>3</v>
      </c>
      <c r="F5104" t="s">
        <v>383</v>
      </c>
      <c r="G5104" t="s">
        <v>12</v>
      </c>
      <c r="H5104" t="s">
        <v>62</v>
      </c>
      <c r="I5104" t="s">
        <v>11</v>
      </c>
      <c r="J5104" t="s">
        <v>909</v>
      </c>
      <c r="K5104" t="s">
        <v>16</v>
      </c>
      <c r="L5104" t="s">
        <v>12</v>
      </c>
      <c r="M5104" t="s">
        <v>913</v>
      </c>
      <c r="N5104" t="s">
        <v>692</v>
      </c>
      <c r="O5104" t="s">
        <v>716</v>
      </c>
      <c r="P5104" t="s">
        <v>696</v>
      </c>
      <c r="Q5104" t="s">
        <v>712</v>
      </c>
      <c r="R5104" t="s">
        <v>696</v>
      </c>
      <c r="S5104" t="s">
        <v>693</v>
      </c>
      <c r="T5104" t="s">
        <v>696</v>
      </c>
      <c r="U5104" s="2">
        <f>DATE(IF(MONTH(Table__._SQL2014_QLTS17_DW_DimDate[[#This Row],[Ngay]])&lt;11,YEAR(Table__._SQL2014_QLTS17_DW_DimDate[[#This Row],[Ngay]])-1, YEAR(Table__._SQL2014_QLTS17_DW_DimDate[[#This Row],[Ngay]])),11,1)</f>
        <v>45231</v>
      </c>
      <c r="V5104" s="2">
        <f>DATE(YEAR(Table__._SQL2014_QLTS17_DW_DimDate[[#This Row],[NgayBatDauMuaVu]])+1, 10,31)</f>
        <v>45596</v>
      </c>
      <c r="W5104" s="3">
        <f>Table__._SQL2014_QLTS17_DW_DimDate[[#This Row],[Ngay]]-Table__._SQL2014_QLTS17_DW_DimDate[[#This Row],[NgayBatDauMuaVu]]+1</f>
        <v>51</v>
      </c>
      <c r="X5104">
        <f>INT((Table__._SQL2014_QLTS17_DW_DimDate[[#This Row],[NgayMuaVu]]-1)/7)+1</f>
        <v>8</v>
      </c>
      <c r="Y5104" t="str">
        <f>"Tuần " &amp;Table__._SQL2014_QLTS17_DW_DimDate[[#This Row],[TuanMuaVu]] &amp; " năm " &amp;Table__._SQL2014_QLTS17_DW_DimDate[[#This Row],[NamMuaVuStr]]</f>
        <v>Tuần 8 năm 2023-2024</v>
      </c>
      <c r="Z5104">
        <f>YEAR(Table__._SQL2014_QLTS17_DW_DimDate[[#This Row],[NgayBatDauMuaVu]])</f>
        <v>2023</v>
      </c>
      <c r="AA5104" t="str">
        <f>YEAR(Table__._SQL2014_QLTS17_DW_DimDate[[#This Row],[NgayBatDauMuaVu]]) &amp;"-"&amp;YEAR(Table__._SQL2014_QLTS17_DW_DimDate[[#This Row],[NgayKetThucMuaVu]])</f>
        <v>2023-2024</v>
      </c>
      <c r="AB5104">
        <f>YEAR(Table__._SQL2014_QLTS17_DW_DimDate[[#This Row],[NgayBatDauMuaVu]])</f>
        <v>2023</v>
      </c>
      <c r="AC5104">
        <f>YEAR(Table__._SQL2014_QLTS17_DW_DimDate[[#This Row],[NgayKetThucMuaVu]])</f>
        <v>2024</v>
      </c>
    </row>
    <row r="5105" spans="1:29">
      <c r="A5105">
        <v>20231222</v>
      </c>
      <c r="B5105" s="1">
        <v>45282</v>
      </c>
      <c r="C5105" t="s">
        <v>31</v>
      </c>
      <c r="D5105" t="s">
        <v>891</v>
      </c>
      <c r="E5105" t="s">
        <v>2</v>
      </c>
      <c r="F5105" t="s">
        <v>384</v>
      </c>
      <c r="G5105" t="s">
        <v>12</v>
      </c>
      <c r="H5105" t="s">
        <v>62</v>
      </c>
      <c r="I5105" t="s">
        <v>11</v>
      </c>
      <c r="J5105" t="s">
        <v>909</v>
      </c>
      <c r="K5105" t="s">
        <v>16</v>
      </c>
      <c r="L5105" t="s">
        <v>12</v>
      </c>
      <c r="M5105" t="s">
        <v>913</v>
      </c>
      <c r="N5105" t="s">
        <v>692</v>
      </c>
      <c r="O5105" t="s">
        <v>716</v>
      </c>
      <c r="P5105" t="s">
        <v>696</v>
      </c>
      <c r="Q5105" t="s">
        <v>712</v>
      </c>
      <c r="R5105" t="s">
        <v>696</v>
      </c>
      <c r="S5105" t="s">
        <v>693</v>
      </c>
      <c r="T5105" t="s">
        <v>696</v>
      </c>
      <c r="U5105" s="2">
        <f>DATE(IF(MONTH(Table__._SQL2014_QLTS17_DW_DimDate[[#This Row],[Ngay]])&lt;11,YEAR(Table__._SQL2014_QLTS17_DW_DimDate[[#This Row],[Ngay]])-1, YEAR(Table__._SQL2014_QLTS17_DW_DimDate[[#This Row],[Ngay]])),11,1)</f>
        <v>45231</v>
      </c>
      <c r="V5105" s="2">
        <f>DATE(YEAR(Table__._SQL2014_QLTS17_DW_DimDate[[#This Row],[NgayBatDauMuaVu]])+1, 10,31)</f>
        <v>45596</v>
      </c>
      <c r="W5105" s="3">
        <f>Table__._SQL2014_QLTS17_DW_DimDate[[#This Row],[Ngay]]-Table__._SQL2014_QLTS17_DW_DimDate[[#This Row],[NgayBatDauMuaVu]]+1</f>
        <v>52</v>
      </c>
      <c r="X5105">
        <f>INT((Table__._SQL2014_QLTS17_DW_DimDate[[#This Row],[NgayMuaVu]]-1)/7)+1</f>
        <v>8</v>
      </c>
      <c r="Y5105" t="str">
        <f>"Tuần " &amp;Table__._SQL2014_QLTS17_DW_DimDate[[#This Row],[TuanMuaVu]] &amp; " năm " &amp;Table__._SQL2014_QLTS17_DW_DimDate[[#This Row],[NamMuaVuStr]]</f>
        <v>Tuần 8 năm 2023-2024</v>
      </c>
      <c r="Z5105">
        <f>YEAR(Table__._SQL2014_QLTS17_DW_DimDate[[#This Row],[NgayBatDauMuaVu]])</f>
        <v>2023</v>
      </c>
      <c r="AA5105" t="str">
        <f>YEAR(Table__._SQL2014_QLTS17_DW_DimDate[[#This Row],[NgayBatDauMuaVu]]) &amp;"-"&amp;YEAR(Table__._SQL2014_QLTS17_DW_DimDate[[#This Row],[NgayKetThucMuaVu]])</f>
        <v>2023-2024</v>
      </c>
      <c r="AB5105">
        <f>YEAR(Table__._SQL2014_QLTS17_DW_DimDate[[#This Row],[NgayBatDauMuaVu]])</f>
        <v>2023</v>
      </c>
      <c r="AC5105">
        <f>YEAR(Table__._SQL2014_QLTS17_DW_DimDate[[#This Row],[NgayKetThucMuaVu]])</f>
        <v>2024</v>
      </c>
    </row>
    <row r="5106" spans="1:29">
      <c r="A5106">
        <v>20231223</v>
      </c>
      <c r="B5106" s="1">
        <v>45283</v>
      </c>
      <c r="C5106" t="s">
        <v>32</v>
      </c>
      <c r="D5106" t="s">
        <v>892</v>
      </c>
      <c r="E5106" t="s">
        <v>14</v>
      </c>
      <c r="F5106" t="s">
        <v>385</v>
      </c>
      <c r="G5106" t="s">
        <v>12</v>
      </c>
      <c r="H5106" t="s">
        <v>62</v>
      </c>
      <c r="I5106" t="s">
        <v>11</v>
      </c>
      <c r="J5106" t="s">
        <v>909</v>
      </c>
      <c r="K5106" t="s">
        <v>16</v>
      </c>
      <c r="L5106" t="s">
        <v>12</v>
      </c>
      <c r="M5106" t="s">
        <v>913</v>
      </c>
      <c r="N5106" t="s">
        <v>692</v>
      </c>
      <c r="O5106" t="s">
        <v>716</v>
      </c>
      <c r="P5106" t="s">
        <v>696</v>
      </c>
      <c r="Q5106" t="s">
        <v>712</v>
      </c>
      <c r="R5106" t="s">
        <v>696</v>
      </c>
      <c r="S5106" t="s">
        <v>693</v>
      </c>
      <c r="T5106" t="s">
        <v>696</v>
      </c>
      <c r="U5106" s="2">
        <f>DATE(IF(MONTH(Table__._SQL2014_QLTS17_DW_DimDate[[#This Row],[Ngay]])&lt;11,YEAR(Table__._SQL2014_QLTS17_DW_DimDate[[#This Row],[Ngay]])-1, YEAR(Table__._SQL2014_QLTS17_DW_DimDate[[#This Row],[Ngay]])),11,1)</f>
        <v>45231</v>
      </c>
      <c r="V5106" s="2">
        <f>DATE(YEAR(Table__._SQL2014_QLTS17_DW_DimDate[[#This Row],[NgayBatDauMuaVu]])+1, 10,31)</f>
        <v>45596</v>
      </c>
      <c r="W5106" s="3">
        <f>Table__._SQL2014_QLTS17_DW_DimDate[[#This Row],[Ngay]]-Table__._SQL2014_QLTS17_DW_DimDate[[#This Row],[NgayBatDauMuaVu]]+1</f>
        <v>53</v>
      </c>
      <c r="X5106">
        <f>INT((Table__._SQL2014_QLTS17_DW_DimDate[[#This Row],[NgayMuaVu]]-1)/7)+1</f>
        <v>8</v>
      </c>
      <c r="Y5106" t="str">
        <f>"Tuần " &amp;Table__._SQL2014_QLTS17_DW_DimDate[[#This Row],[TuanMuaVu]] &amp; " năm " &amp;Table__._SQL2014_QLTS17_DW_DimDate[[#This Row],[NamMuaVuStr]]</f>
        <v>Tuần 8 năm 2023-2024</v>
      </c>
      <c r="Z5106">
        <f>YEAR(Table__._SQL2014_QLTS17_DW_DimDate[[#This Row],[NgayBatDauMuaVu]])</f>
        <v>2023</v>
      </c>
      <c r="AA5106" t="str">
        <f>YEAR(Table__._SQL2014_QLTS17_DW_DimDate[[#This Row],[NgayBatDauMuaVu]]) &amp;"-"&amp;YEAR(Table__._SQL2014_QLTS17_DW_DimDate[[#This Row],[NgayKetThucMuaVu]])</f>
        <v>2023-2024</v>
      </c>
      <c r="AB5106">
        <f>YEAR(Table__._SQL2014_QLTS17_DW_DimDate[[#This Row],[NgayBatDauMuaVu]])</f>
        <v>2023</v>
      </c>
      <c r="AC5106">
        <f>YEAR(Table__._SQL2014_QLTS17_DW_DimDate[[#This Row],[NgayKetThucMuaVu]])</f>
        <v>2024</v>
      </c>
    </row>
    <row r="5107" spans="1:29">
      <c r="A5107">
        <v>20231224</v>
      </c>
      <c r="B5107" s="1">
        <v>45284</v>
      </c>
      <c r="C5107" t="s">
        <v>33</v>
      </c>
      <c r="D5107" t="s">
        <v>893</v>
      </c>
      <c r="E5107" t="s">
        <v>1</v>
      </c>
      <c r="F5107" t="s">
        <v>386</v>
      </c>
      <c r="G5107" t="s">
        <v>3</v>
      </c>
      <c r="H5107" t="s">
        <v>10</v>
      </c>
      <c r="I5107" t="s">
        <v>11</v>
      </c>
      <c r="J5107" t="s">
        <v>909</v>
      </c>
      <c r="K5107" t="s">
        <v>16</v>
      </c>
      <c r="L5107" t="s">
        <v>12</v>
      </c>
      <c r="M5107" t="s">
        <v>913</v>
      </c>
      <c r="N5107" t="s">
        <v>692</v>
      </c>
      <c r="O5107" t="s">
        <v>716</v>
      </c>
      <c r="P5107" t="s">
        <v>696</v>
      </c>
      <c r="Q5107" t="s">
        <v>712</v>
      </c>
      <c r="R5107" t="s">
        <v>696</v>
      </c>
      <c r="S5107" t="s">
        <v>693</v>
      </c>
      <c r="T5107" t="s">
        <v>696</v>
      </c>
      <c r="U5107" s="2">
        <f>DATE(IF(MONTH(Table__._SQL2014_QLTS17_DW_DimDate[[#This Row],[Ngay]])&lt;11,YEAR(Table__._SQL2014_QLTS17_DW_DimDate[[#This Row],[Ngay]])-1, YEAR(Table__._SQL2014_QLTS17_DW_DimDate[[#This Row],[Ngay]])),11,1)</f>
        <v>45231</v>
      </c>
      <c r="V5107" s="2">
        <f>DATE(YEAR(Table__._SQL2014_QLTS17_DW_DimDate[[#This Row],[NgayBatDauMuaVu]])+1, 10,31)</f>
        <v>45596</v>
      </c>
      <c r="W5107" s="3">
        <f>Table__._SQL2014_QLTS17_DW_DimDate[[#This Row],[Ngay]]-Table__._SQL2014_QLTS17_DW_DimDate[[#This Row],[NgayBatDauMuaVu]]+1</f>
        <v>54</v>
      </c>
      <c r="X5107">
        <f>INT((Table__._SQL2014_QLTS17_DW_DimDate[[#This Row],[NgayMuaVu]]-1)/7)+1</f>
        <v>8</v>
      </c>
      <c r="Y5107" t="str">
        <f>"Tuần " &amp;Table__._SQL2014_QLTS17_DW_DimDate[[#This Row],[TuanMuaVu]] &amp; " năm " &amp;Table__._SQL2014_QLTS17_DW_DimDate[[#This Row],[NamMuaVuStr]]</f>
        <v>Tuần 8 năm 2023-2024</v>
      </c>
      <c r="Z5107">
        <f>YEAR(Table__._SQL2014_QLTS17_DW_DimDate[[#This Row],[NgayBatDauMuaVu]])</f>
        <v>2023</v>
      </c>
      <c r="AA5107" t="str">
        <f>YEAR(Table__._SQL2014_QLTS17_DW_DimDate[[#This Row],[NgayBatDauMuaVu]]) &amp;"-"&amp;YEAR(Table__._SQL2014_QLTS17_DW_DimDate[[#This Row],[NgayKetThucMuaVu]])</f>
        <v>2023-2024</v>
      </c>
      <c r="AB5107">
        <f>YEAR(Table__._SQL2014_QLTS17_DW_DimDate[[#This Row],[NgayBatDauMuaVu]])</f>
        <v>2023</v>
      </c>
      <c r="AC5107">
        <f>YEAR(Table__._SQL2014_QLTS17_DW_DimDate[[#This Row],[NgayKetThucMuaVu]])</f>
        <v>2024</v>
      </c>
    </row>
    <row r="5108" spans="1:29">
      <c r="A5108">
        <v>20231225</v>
      </c>
      <c r="B5108" s="1">
        <v>45285</v>
      </c>
      <c r="C5108" t="s">
        <v>34</v>
      </c>
      <c r="D5108" t="s">
        <v>894</v>
      </c>
      <c r="E5108" t="s">
        <v>13</v>
      </c>
      <c r="F5108" t="s">
        <v>387</v>
      </c>
      <c r="G5108" t="s">
        <v>3</v>
      </c>
      <c r="H5108" t="s">
        <v>10</v>
      </c>
      <c r="I5108" t="s">
        <v>11</v>
      </c>
      <c r="J5108" t="s">
        <v>909</v>
      </c>
      <c r="K5108" t="s">
        <v>16</v>
      </c>
      <c r="L5108" t="s">
        <v>12</v>
      </c>
      <c r="M5108" t="s">
        <v>913</v>
      </c>
      <c r="N5108" t="s">
        <v>692</v>
      </c>
      <c r="O5108" t="s">
        <v>716</v>
      </c>
      <c r="P5108" t="s">
        <v>696</v>
      </c>
      <c r="Q5108" t="s">
        <v>712</v>
      </c>
      <c r="R5108" t="s">
        <v>696</v>
      </c>
      <c r="S5108" t="s">
        <v>693</v>
      </c>
      <c r="T5108" t="s">
        <v>696</v>
      </c>
      <c r="U5108" s="2">
        <f>DATE(IF(MONTH(Table__._SQL2014_QLTS17_DW_DimDate[[#This Row],[Ngay]])&lt;11,YEAR(Table__._SQL2014_QLTS17_DW_DimDate[[#This Row],[Ngay]])-1, YEAR(Table__._SQL2014_QLTS17_DW_DimDate[[#This Row],[Ngay]])),11,1)</f>
        <v>45231</v>
      </c>
      <c r="V5108" s="2">
        <f>DATE(YEAR(Table__._SQL2014_QLTS17_DW_DimDate[[#This Row],[NgayBatDauMuaVu]])+1, 10,31)</f>
        <v>45596</v>
      </c>
      <c r="W5108" s="3">
        <f>Table__._SQL2014_QLTS17_DW_DimDate[[#This Row],[Ngay]]-Table__._SQL2014_QLTS17_DW_DimDate[[#This Row],[NgayBatDauMuaVu]]+1</f>
        <v>55</v>
      </c>
      <c r="X5108">
        <f>INT((Table__._SQL2014_QLTS17_DW_DimDate[[#This Row],[NgayMuaVu]]-1)/7)+1</f>
        <v>8</v>
      </c>
      <c r="Y5108" t="str">
        <f>"Tuần " &amp;Table__._SQL2014_QLTS17_DW_DimDate[[#This Row],[TuanMuaVu]] &amp; " năm " &amp;Table__._SQL2014_QLTS17_DW_DimDate[[#This Row],[NamMuaVuStr]]</f>
        <v>Tuần 8 năm 2023-2024</v>
      </c>
      <c r="Z5108">
        <f>YEAR(Table__._SQL2014_QLTS17_DW_DimDate[[#This Row],[NgayBatDauMuaVu]])</f>
        <v>2023</v>
      </c>
      <c r="AA5108" t="str">
        <f>YEAR(Table__._SQL2014_QLTS17_DW_DimDate[[#This Row],[NgayBatDauMuaVu]]) &amp;"-"&amp;YEAR(Table__._SQL2014_QLTS17_DW_DimDate[[#This Row],[NgayKetThucMuaVu]])</f>
        <v>2023-2024</v>
      </c>
      <c r="AB5108">
        <f>YEAR(Table__._SQL2014_QLTS17_DW_DimDate[[#This Row],[NgayBatDauMuaVu]])</f>
        <v>2023</v>
      </c>
      <c r="AC5108">
        <f>YEAR(Table__._SQL2014_QLTS17_DW_DimDate[[#This Row],[NgayKetThucMuaVu]])</f>
        <v>2024</v>
      </c>
    </row>
    <row r="5109" spans="1:29">
      <c r="A5109">
        <v>20231226</v>
      </c>
      <c r="B5109" s="1">
        <v>45286</v>
      </c>
      <c r="C5109" t="s">
        <v>35</v>
      </c>
      <c r="D5109" t="s">
        <v>895</v>
      </c>
      <c r="E5109" t="s">
        <v>16</v>
      </c>
      <c r="F5109" t="s">
        <v>388</v>
      </c>
      <c r="G5109" t="s">
        <v>3</v>
      </c>
      <c r="H5109" t="s">
        <v>10</v>
      </c>
      <c r="I5109" t="s">
        <v>11</v>
      </c>
      <c r="J5109" t="s">
        <v>909</v>
      </c>
      <c r="K5109" t="s">
        <v>16</v>
      </c>
      <c r="L5109" t="s">
        <v>12</v>
      </c>
      <c r="M5109" t="s">
        <v>913</v>
      </c>
      <c r="N5109" t="s">
        <v>692</v>
      </c>
      <c r="O5109" t="s">
        <v>716</v>
      </c>
      <c r="P5109" t="s">
        <v>696</v>
      </c>
      <c r="Q5109" t="s">
        <v>712</v>
      </c>
      <c r="R5109" t="s">
        <v>696</v>
      </c>
      <c r="S5109" t="s">
        <v>693</v>
      </c>
      <c r="T5109" t="s">
        <v>696</v>
      </c>
      <c r="U5109" s="2">
        <f>DATE(IF(MONTH(Table__._SQL2014_QLTS17_DW_DimDate[[#This Row],[Ngay]])&lt;11,YEAR(Table__._SQL2014_QLTS17_DW_DimDate[[#This Row],[Ngay]])-1, YEAR(Table__._SQL2014_QLTS17_DW_DimDate[[#This Row],[Ngay]])),11,1)</f>
        <v>45231</v>
      </c>
      <c r="V5109" s="2">
        <f>DATE(YEAR(Table__._SQL2014_QLTS17_DW_DimDate[[#This Row],[NgayBatDauMuaVu]])+1, 10,31)</f>
        <v>45596</v>
      </c>
      <c r="W5109" s="3">
        <f>Table__._SQL2014_QLTS17_DW_DimDate[[#This Row],[Ngay]]-Table__._SQL2014_QLTS17_DW_DimDate[[#This Row],[NgayBatDauMuaVu]]+1</f>
        <v>56</v>
      </c>
      <c r="X5109">
        <f>INT((Table__._SQL2014_QLTS17_DW_DimDate[[#This Row],[NgayMuaVu]]-1)/7)+1</f>
        <v>8</v>
      </c>
      <c r="Y5109" t="str">
        <f>"Tuần " &amp;Table__._SQL2014_QLTS17_DW_DimDate[[#This Row],[TuanMuaVu]] &amp; " năm " &amp;Table__._SQL2014_QLTS17_DW_DimDate[[#This Row],[NamMuaVuStr]]</f>
        <v>Tuần 8 năm 2023-2024</v>
      </c>
      <c r="Z5109">
        <f>YEAR(Table__._SQL2014_QLTS17_DW_DimDate[[#This Row],[NgayBatDauMuaVu]])</f>
        <v>2023</v>
      </c>
      <c r="AA5109" t="str">
        <f>YEAR(Table__._SQL2014_QLTS17_DW_DimDate[[#This Row],[NgayBatDauMuaVu]]) &amp;"-"&amp;YEAR(Table__._SQL2014_QLTS17_DW_DimDate[[#This Row],[NgayKetThucMuaVu]])</f>
        <v>2023-2024</v>
      </c>
      <c r="AB5109">
        <f>YEAR(Table__._SQL2014_QLTS17_DW_DimDate[[#This Row],[NgayBatDauMuaVu]])</f>
        <v>2023</v>
      </c>
      <c r="AC5109">
        <f>YEAR(Table__._SQL2014_QLTS17_DW_DimDate[[#This Row],[NgayKetThucMuaVu]])</f>
        <v>2024</v>
      </c>
    </row>
    <row r="5110" spans="1:29">
      <c r="A5110">
        <v>20231227</v>
      </c>
      <c r="B5110" s="1">
        <v>45287</v>
      </c>
      <c r="C5110" t="s">
        <v>36</v>
      </c>
      <c r="D5110" t="s">
        <v>896</v>
      </c>
      <c r="E5110" t="s">
        <v>12</v>
      </c>
      <c r="F5110" t="s">
        <v>389</v>
      </c>
      <c r="G5110" t="s">
        <v>3</v>
      </c>
      <c r="H5110" t="s">
        <v>10</v>
      </c>
      <c r="I5110" t="s">
        <v>11</v>
      </c>
      <c r="J5110" t="s">
        <v>909</v>
      </c>
      <c r="K5110" t="s">
        <v>16</v>
      </c>
      <c r="L5110" t="s">
        <v>12</v>
      </c>
      <c r="M5110" t="s">
        <v>913</v>
      </c>
      <c r="N5110" t="s">
        <v>692</v>
      </c>
      <c r="O5110" t="s">
        <v>716</v>
      </c>
      <c r="P5110" t="s">
        <v>696</v>
      </c>
      <c r="Q5110" t="s">
        <v>712</v>
      </c>
      <c r="R5110" t="s">
        <v>696</v>
      </c>
      <c r="S5110" t="s">
        <v>693</v>
      </c>
      <c r="T5110" t="s">
        <v>696</v>
      </c>
      <c r="U5110" s="2">
        <f>DATE(IF(MONTH(Table__._SQL2014_QLTS17_DW_DimDate[[#This Row],[Ngay]])&lt;11,YEAR(Table__._SQL2014_QLTS17_DW_DimDate[[#This Row],[Ngay]])-1, YEAR(Table__._SQL2014_QLTS17_DW_DimDate[[#This Row],[Ngay]])),11,1)</f>
        <v>45231</v>
      </c>
      <c r="V5110" s="2">
        <f>DATE(YEAR(Table__._SQL2014_QLTS17_DW_DimDate[[#This Row],[NgayBatDauMuaVu]])+1, 10,31)</f>
        <v>45596</v>
      </c>
      <c r="W5110" s="3">
        <f>Table__._SQL2014_QLTS17_DW_DimDate[[#This Row],[Ngay]]-Table__._SQL2014_QLTS17_DW_DimDate[[#This Row],[NgayBatDauMuaVu]]+1</f>
        <v>57</v>
      </c>
      <c r="X5110">
        <f>INT((Table__._SQL2014_QLTS17_DW_DimDate[[#This Row],[NgayMuaVu]]-1)/7)+1</f>
        <v>9</v>
      </c>
      <c r="Y5110" t="str">
        <f>"Tuần " &amp;Table__._SQL2014_QLTS17_DW_DimDate[[#This Row],[TuanMuaVu]] &amp; " năm " &amp;Table__._SQL2014_QLTS17_DW_DimDate[[#This Row],[NamMuaVuStr]]</f>
        <v>Tuần 9 năm 2023-2024</v>
      </c>
      <c r="Z5110">
        <f>YEAR(Table__._SQL2014_QLTS17_DW_DimDate[[#This Row],[NgayBatDauMuaVu]])</f>
        <v>2023</v>
      </c>
      <c r="AA5110" t="str">
        <f>YEAR(Table__._SQL2014_QLTS17_DW_DimDate[[#This Row],[NgayBatDauMuaVu]]) &amp;"-"&amp;YEAR(Table__._SQL2014_QLTS17_DW_DimDate[[#This Row],[NgayKetThucMuaVu]])</f>
        <v>2023-2024</v>
      </c>
      <c r="AB5110">
        <f>YEAR(Table__._SQL2014_QLTS17_DW_DimDate[[#This Row],[NgayBatDauMuaVu]])</f>
        <v>2023</v>
      </c>
      <c r="AC5110">
        <f>YEAR(Table__._SQL2014_QLTS17_DW_DimDate[[#This Row],[NgayKetThucMuaVu]])</f>
        <v>2024</v>
      </c>
    </row>
    <row r="5111" spans="1:29">
      <c r="A5111">
        <v>20231228</v>
      </c>
      <c r="B5111" s="1">
        <v>45288</v>
      </c>
      <c r="C5111" t="s">
        <v>37</v>
      </c>
      <c r="D5111" t="s">
        <v>897</v>
      </c>
      <c r="E5111" t="s">
        <v>3</v>
      </c>
      <c r="F5111" t="s">
        <v>390</v>
      </c>
      <c r="G5111" t="s">
        <v>3</v>
      </c>
      <c r="H5111" t="s">
        <v>10</v>
      </c>
      <c r="I5111" t="s">
        <v>11</v>
      </c>
      <c r="J5111" t="s">
        <v>909</v>
      </c>
      <c r="K5111" t="s">
        <v>16</v>
      </c>
      <c r="L5111" t="s">
        <v>12</v>
      </c>
      <c r="M5111" t="s">
        <v>913</v>
      </c>
      <c r="N5111" t="s">
        <v>692</v>
      </c>
      <c r="O5111" t="s">
        <v>716</v>
      </c>
      <c r="P5111" t="s">
        <v>696</v>
      </c>
      <c r="Q5111" t="s">
        <v>712</v>
      </c>
      <c r="R5111" t="s">
        <v>696</v>
      </c>
      <c r="S5111" t="s">
        <v>693</v>
      </c>
      <c r="T5111" t="s">
        <v>696</v>
      </c>
      <c r="U5111" s="2">
        <f>DATE(IF(MONTH(Table__._SQL2014_QLTS17_DW_DimDate[[#This Row],[Ngay]])&lt;11,YEAR(Table__._SQL2014_QLTS17_DW_DimDate[[#This Row],[Ngay]])-1, YEAR(Table__._SQL2014_QLTS17_DW_DimDate[[#This Row],[Ngay]])),11,1)</f>
        <v>45231</v>
      </c>
      <c r="V5111" s="2">
        <f>DATE(YEAR(Table__._SQL2014_QLTS17_DW_DimDate[[#This Row],[NgayBatDauMuaVu]])+1, 10,31)</f>
        <v>45596</v>
      </c>
      <c r="W5111" s="3">
        <f>Table__._SQL2014_QLTS17_DW_DimDate[[#This Row],[Ngay]]-Table__._SQL2014_QLTS17_DW_DimDate[[#This Row],[NgayBatDauMuaVu]]+1</f>
        <v>58</v>
      </c>
      <c r="X5111">
        <f>INT((Table__._SQL2014_QLTS17_DW_DimDate[[#This Row],[NgayMuaVu]]-1)/7)+1</f>
        <v>9</v>
      </c>
      <c r="Y5111" t="str">
        <f>"Tuần " &amp;Table__._SQL2014_QLTS17_DW_DimDate[[#This Row],[TuanMuaVu]] &amp; " năm " &amp;Table__._SQL2014_QLTS17_DW_DimDate[[#This Row],[NamMuaVuStr]]</f>
        <v>Tuần 9 năm 2023-2024</v>
      </c>
      <c r="Z5111">
        <f>YEAR(Table__._SQL2014_QLTS17_DW_DimDate[[#This Row],[NgayBatDauMuaVu]])</f>
        <v>2023</v>
      </c>
      <c r="AA5111" t="str">
        <f>YEAR(Table__._SQL2014_QLTS17_DW_DimDate[[#This Row],[NgayBatDauMuaVu]]) &amp;"-"&amp;YEAR(Table__._SQL2014_QLTS17_DW_DimDate[[#This Row],[NgayKetThucMuaVu]])</f>
        <v>2023-2024</v>
      </c>
      <c r="AB5111">
        <f>YEAR(Table__._SQL2014_QLTS17_DW_DimDate[[#This Row],[NgayBatDauMuaVu]])</f>
        <v>2023</v>
      </c>
      <c r="AC5111">
        <f>YEAR(Table__._SQL2014_QLTS17_DW_DimDate[[#This Row],[NgayKetThucMuaVu]])</f>
        <v>2024</v>
      </c>
    </row>
    <row r="5112" spans="1:29">
      <c r="A5112">
        <v>20231229</v>
      </c>
      <c r="B5112" s="1">
        <v>45289</v>
      </c>
      <c r="C5112" t="s">
        <v>38</v>
      </c>
      <c r="D5112" t="s">
        <v>891</v>
      </c>
      <c r="E5112" t="s">
        <v>2</v>
      </c>
      <c r="F5112" t="s">
        <v>9</v>
      </c>
      <c r="G5112" t="s">
        <v>3</v>
      </c>
      <c r="H5112" t="s">
        <v>10</v>
      </c>
      <c r="I5112" t="s">
        <v>11</v>
      </c>
      <c r="J5112" t="s">
        <v>909</v>
      </c>
      <c r="K5112" t="s">
        <v>16</v>
      </c>
      <c r="L5112" t="s">
        <v>12</v>
      </c>
      <c r="M5112" t="s">
        <v>913</v>
      </c>
      <c r="N5112" t="s">
        <v>692</v>
      </c>
      <c r="O5112" t="s">
        <v>716</v>
      </c>
      <c r="P5112" t="s">
        <v>696</v>
      </c>
      <c r="Q5112" t="s">
        <v>712</v>
      </c>
      <c r="R5112" t="s">
        <v>696</v>
      </c>
      <c r="S5112" t="s">
        <v>693</v>
      </c>
      <c r="T5112" t="s">
        <v>696</v>
      </c>
      <c r="U5112" s="2">
        <f>DATE(IF(MONTH(Table__._SQL2014_QLTS17_DW_DimDate[[#This Row],[Ngay]])&lt;11,YEAR(Table__._SQL2014_QLTS17_DW_DimDate[[#This Row],[Ngay]])-1, YEAR(Table__._SQL2014_QLTS17_DW_DimDate[[#This Row],[Ngay]])),11,1)</f>
        <v>45231</v>
      </c>
      <c r="V5112" s="2">
        <f>DATE(YEAR(Table__._SQL2014_QLTS17_DW_DimDate[[#This Row],[NgayBatDauMuaVu]])+1, 10,31)</f>
        <v>45596</v>
      </c>
      <c r="W5112" s="3">
        <f>Table__._SQL2014_QLTS17_DW_DimDate[[#This Row],[Ngay]]-Table__._SQL2014_QLTS17_DW_DimDate[[#This Row],[NgayBatDauMuaVu]]+1</f>
        <v>59</v>
      </c>
      <c r="X5112">
        <f>INT((Table__._SQL2014_QLTS17_DW_DimDate[[#This Row],[NgayMuaVu]]-1)/7)+1</f>
        <v>9</v>
      </c>
      <c r="Y5112" t="str">
        <f>"Tuần " &amp;Table__._SQL2014_QLTS17_DW_DimDate[[#This Row],[TuanMuaVu]] &amp; " năm " &amp;Table__._SQL2014_QLTS17_DW_DimDate[[#This Row],[NamMuaVuStr]]</f>
        <v>Tuần 9 năm 2023-2024</v>
      </c>
      <c r="Z5112">
        <f>YEAR(Table__._SQL2014_QLTS17_DW_DimDate[[#This Row],[NgayBatDauMuaVu]])</f>
        <v>2023</v>
      </c>
      <c r="AA5112" t="str">
        <f>YEAR(Table__._SQL2014_QLTS17_DW_DimDate[[#This Row],[NgayBatDauMuaVu]]) &amp;"-"&amp;YEAR(Table__._SQL2014_QLTS17_DW_DimDate[[#This Row],[NgayKetThucMuaVu]])</f>
        <v>2023-2024</v>
      </c>
      <c r="AB5112">
        <f>YEAR(Table__._SQL2014_QLTS17_DW_DimDate[[#This Row],[NgayBatDauMuaVu]])</f>
        <v>2023</v>
      </c>
      <c r="AC5112">
        <f>YEAR(Table__._SQL2014_QLTS17_DW_DimDate[[#This Row],[NgayKetThucMuaVu]])</f>
        <v>2024</v>
      </c>
    </row>
    <row r="5113" spans="1:29">
      <c r="A5113">
        <v>20231230</v>
      </c>
      <c r="B5113" s="1">
        <v>45290</v>
      </c>
      <c r="C5113" t="s">
        <v>39</v>
      </c>
      <c r="D5113" t="s">
        <v>892</v>
      </c>
      <c r="E5113" t="s">
        <v>14</v>
      </c>
      <c r="F5113" t="s">
        <v>15</v>
      </c>
      <c r="G5113" t="s">
        <v>3</v>
      </c>
      <c r="H5113" t="s">
        <v>10</v>
      </c>
      <c r="I5113" t="s">
        <v>11</v>
      </c>
      <c r="J5113" t="s">
        <v>909</v>
      </c>
      <c r="K5113" t="s">
        <v>16</v>
      </c>
      <c r="L5113" t="s">
        <v>12</v>
      </c>
      <c r="M5113" t="s">
        <v>913</v>
      </c>
      <c r="N5113" t="s">
        <v>692</v>
      </c>
      <c r="O5113" t="s">
        <v>716</v>
      </c>
      <c r="P5113" t="s">
        <v>696</v>
      </c>
      <c r="Q5113" t="s">
        <v>712</v>
      </c>
      <c r="R5113" t="s">
        <v>696</v>
      </c>
      <c r="S5113" t="s">
        <v>693</v>
      </c>
      <c r="T5113" t="s">
        <v>696</v>
      </c>
      <c r="U5113" s="2">
        <f>DATE(IF(MONTH(Table__._SQL2014_QLTS17_DW_DimDate[[#This Row],[Ngay]])&lt;11,YEAR(Table__._SQL2014_QLTS17_DW_DimDate[[#This Row],[Ngay]])-1, YEAR(Table__._SQL2014_QLTS17_DW_DimDate[[#This Row],[Ngay]])),11,1)</f>
        <v>45231</v>
      </c>
      <c r="V5113" s="2">
        <f>DATE(YEAR(Table__._SQL2014_QLTS17_DW_DimDate[[#This Row],[NgayBatDauMuaVu]])+1, 10,31)</f>
        <v>45596</v>
      </c>
      <c r="W5113" s="3">
        <f>Table__._SQL2014_QLTS17_DW_DimDate[[#This Row],[Ngay]]-Table__._SQL2014_QLTS17_DW_DimDate[[#This Row],[NgayBatDauMuaVu]]+1</f>
        <v>60</v>
      </c>
      <c r="X5113">
        <f>INT((Table__._SQL2014_QLTS17_DW_DimDate[[#This Row],[NgayMuaVu]]-1)/7)+1</f>
        <v>9</v>
      </c>
      <c r="Y5113" t="str">
        <f>"Tuần " &amp;Table__._SQL2014_QLTS17_DW_DimDate[[#This Row],[TuanMuaVu]] &amp; " năm " &amp;Table__._SQL2014_QLTS17_DW_DimDate[[#This Row],[NamMuaVuStr]]</f>
        <v>Tuần 9 năm 2023-2024</v>
      </c>
      <c r="Z5113">
        <f>YEAR(Table__._SQL2014_QLTS17_DW_DimDate[[#This Row],[NgayBatDauMuaVu]])</f>
        <v>2023</v>
      </c>
      <c r="AA5113" t="str">
        <f>YEAR(Table__._SQL2014_QLTS17_DW_DimDate[[#This Row],[NgayBatDauMuaVu]]) &amp;"-"&amp;YEAR(Table__._SQL2014_QLTS17_DW_DimDate[[#This Row],[NgayKetThucMuaVu]])</f>
        <v>2023-2024</v>
      </c>
      <c r="AB5113">
        <f>YEAR(Table__._SQL2014_QLTS17_DW_DimDate[[#This Row],[NgayBatDauMuaVu]])</f>
        <v>2023</v>
      </c>
      <c r="AC5113">
        <f>YEAR(Table__._SQL2014_QLTS17_DW_DimDate[[#This Row],[NgayKetThucMuaVu]])</f>
        <v>2024</v>
      </c>
    </row>
    <row r="5114" spans="1:29">
      <c r="A5114">
        <v>20231231</v>
      </c>
      <c r="B5114" s="1">
        <v>45291</v>
      </c>
      <c r="C5114" t="s">
        <v>40</v>
      </c>
      <c r="D5114" t="s">
        <v>893</v>
      </c>
      <c r="E5114" t="s">
        <v>1</v>
      </c>
      <c r="F5114" t="s">
        <v>391</v>
      </c>
      <c r="G5114" t="s">
        <v>2</v>
      </c>
      <c r="H5114" t="s">
        <v>63</v>
      </c>
      <c r="I5114" t="s">
        <v>11</v>
      </c>
      <c r="J5114" t="s">
        <v>909</v>
      </c>
      <c r="K5114" t="s">
        <v>16</v>
      </c>
      <c r="L5114" t="s">
        <v>12</v>
      </c>
      <c r="M5114" t="s">
        <v>913</v>
      </c>
      <c r="N5114" t="s">
        <v>692</v>
      </c>
      <c r="O5114" t="s">
        <v>716</v>
      </c>
      <c r="P5114" t="s">
        <v>696</v>
      </c>
      <c r="Q5114" t="s">
        <v>712</v>
      </c>
      <c r="R5114" t="s">
        <v>696</v>
      </c>
      <c r="S5114" t="s">
        <v>693</v>
      </c>
      <c r="T5114" t="s">
        <v>696</v>
      </c>
      <c r="U5114" s="2">
        <f>DATE(IF(MONTH(Table__._SQL2014_QLTS17_DW_DimDate[[#This Row],[Ngay]])&lt;11,YEAR(Table__._SQL2014_QLTS17_DW_DimDate[[#This Row],[Ngay]])-1, YEAR(Table__._SQL2014_QLTS17_DW_DimDate[[#This Row],[Ngay]])),11,1)</f>
        <v>45231</v>
      </c>
      <c r="V5114" s="2">
        <f>DATE(YEAR(Table__._SQL2014_QLTS17_DW_DimDate[[#This Row],[NgayBatDauMuaVu]])+1, 10,31)</f>
        <v>45596</v>
      </c>
      <c r="W5114" s="3">
        <f>Table__._SQL2014_QLTS17_DW_DimDate[[#This Row],[Ngay]]-Table__._SQL2014_QLTS17_DW_DimDate[[#This Row],[NgayBatDauMuaVu]]+1</f>
        <v>61</v>
      </c>
      <c r="X5114">
        <f>INT((Table__._SQL2014_QLTS17_DW_DimDate[[#This Row],[NgayMuaVu]]-1)/7)+1</f>
        <v>9</v>
      </c>
      <c r="Y5114" t="str">
        <f>"Tuần " &amp;Table__._SQL2014_QLTS17_DW_DimDate[[#This Row],[TuanMuaVu]] &amp; " năm " &amp;Table__._SQL2014_QLTS17_DW_DimDate[[#This Row],[NamMuaVuStr]]</f>
        <v>Tuần 9 năm 2023-2024</v>
      </c>
      <c r="Z5114">
        <f>YEAR(Table__._SQL2014_QLTS17_DW_DimDate[[#This Row],[NgayBatDauMuaVu]])</f>
        <v>2023</v>
      </c>
      <c r="AA5114" t="str">
        <f>YEAR(Table__._SQL2014_QLTS17_DW_DimDate[[#This Row],[NgayBatDauMuaVu]]) &amp;"-"&amp;YEAR(Table__._SQL2014_QLTS17_DW_DimDate[[#This Row],[NgayKetThucMuaVu]])</f>
        <v>2023-2024</v>
      </c>
      <c r="AB5114">
        <f>YEAR(Table__._SQL2014_QLTS17_DW_DimDate[[#This Row],[NgayBatDauMuaVu]])</f>
        <v>2023</v>
      </c>
      <c r="AC5114">
        <f>YEAR(Table__._SQL2014_QLTS17_DW_DimDate[[#This Row],[NgayKetThucMuaVu]])</f>
        <v>2024</v>
      </c>
    </row>
    <row r="5115" spans="1:29">
      <c r="A5115">
        <v>20240101</v>
      </c>
      <c r="B5115" s="1">
        <v>45292</v>
      </c>
      <c r="C5115" t="s">
        <v>1</v>
      </c>
      <c r="D5115" t="s">
        <v>894</v>
      </c>
      <c r="E5115" t="s">
        <v>13</v>
      </c>
      <c r="F5115" t="s">
        <v>1</v>
      </c>
      <c r="G5115" t="s">
        <v>1</v>
      </c>
      <c r="H5115" t="s">
        <v>1</v>
      </c>
      <c r="I5115" t="s">
        <v>1</v>
      </c>
      <c r="J5115" t="s">
        <v>898</v>
      </c>
      <c r="K5115" t="s">
        <v>1</v>
      </c>
      <c r="L5115" t="s">
        <v>1</v>
      </c>
      <c r="M5115" t="s">
        <v>910</v>
      </c>
      <c r="N5115" t="s">
        <v>717</v>
      </c>
      <c r="O5115" t="s">
        <v>718</v>
      </c>
      <c r="P5115" t="s">
        <v>719</v>
      </c>
      <c r="Q5115" t="s">
        <v>718</v>
      </c>
      <c r="R5115" t="s">
        <v>720</v>
      </c>
      <c r="S5115" t="s">
        <v>718</v>
      </c>
      <c r="T5115" t="s">
        <v>721</v>
      </c>
      <c r="U5115" s="2">
        <f>DATE(IF(MONTH(Table__._SQL2014_QLTS17_DW_DimDate[[#This Row],[Ngay]])&lt;11,YEAR(Table__._SQL2014_QLTS17_DW_DimDate[[#This Row],[Ngay]])-1, YEAR(Table__._SQL2014_QLTS17_DW_DimDate[[#This Row],[Ngay]])),11,1)</f>
        <v>45231</v>
      </c>
      <c r="V5115" s="2">
        <f>DATE(YEAR(Table__._SQL2014_QLTS17_DW_DimDate[[#This Row],[NgayBatDauMuaVu]])+1, 10,31)</f>
        <v>45596</v>
      </c>
      <c r="W5115" s="3">
        <f>Table__._SQL2014_QLTS17_DW_DimDate[[#This Row],[Ngay]]-Table__._SQL2014_QLTS17_DW_DimDate[[#This Row],[NgayBatDauMuaVu]]+1</f>
        <v>62</v>
      </c>
      <c r="X5115">
        <f>INT((Table__._SQL2014_QLTS17_DW_DimDate[[#This Row],[NgayMuaVu]]-1)/7)+1</f>
        <v>9</v>
      </c>
      <c r="Y5115" t="str">
        <f>"Tuần " &amp;Table__._SQL2014_QLTS17_DW_DimDate[[#This Row],[TuanMuaVu]] &amp; " năm " &amp;Table__._SQL2014_QLTS17_DW_DimDate[[#This Row],[NamMuaVuStr]]</f>
        <v>Tuần 9 năm 2023-2024</v>
      </c>
      <c r="Z5115">
        <f>YEAR(Table__._SQL2014_QLTS17_DW_DimDate[[#This Row],[NgayBatDauMuaVu]])</f>
        <v>2023</v>
      </c>
      <c r="AA5115" t="str">
        <f>YEAR(Table__._SQL2014_QLTS17_DW_DimDate[[#This Row],[NgayBatDauMuaVu]]) &amp;"-"&amp;YEAR(Table__._SQL2014_QLTS17_DW_DimDate[[#This Row],[NgayKetThucMuaVu]])</f>
        <v>2023-2024</v>
      </c>
      <c r="AB5115">
        <f>YEAR(Table__._SQL2014_QLTS17_DW_DimDate[[#This Row],[NgayBatDauMuaVu]])</f>
        <v>2023</v>
      </c>
      <c r="AC5115">
        <f>YEAR(Table__._SQL2014_QLTS17_DW_DimDate[[#This Row],[NgayKetThucMuaVu]])</f>
        <v>2024</v>
      </c>
    </row>
    <row r="5116" spans="1:29">
      <c r="A5116">
        <v>20240102</v>
      </c>
      <c r="B5116" s="1">
        <v>45293</v>
      </c>
      <c r="C5116" t="s">
        <v>13</v>
      </c>
      <c r="D5116" t="s">
        <v>895</v>
      </c>
      <c r="E5116" t="s">
        <v>16</v>
      </c>
      <c r="F5116" t="s">
        <v>13</v>
      </c>
      <c r="G5116" t="s">
        <v>1</v>
      </c>
      <c r="H5116" t="s">
        <v>1</v>
      </c>
      <c r="I5116" t="s">
        <v>1</v>
      </c>
      <c r="J5116" t="s">
        <v>898</v>
      </c>
      <c r="K5116" t="s">
        <v>1</v>
      </c>
      <c r="L5116" t="s">
        <v>1</v>
      </c>
      <c r="M5116" t="s">
        <v>910</v>
      </c>
      <c r="N5116" t="s">
        <v>717</v>
      </c>
      <c r="O5116" t="s">
        <v>718</v>
      </c>
      <c r="P5116" t="s">
        <v>719</v>
      </c>
      <c r="Q5116" t="s">
        <v>718</v>
      </c>
      <c r="R5116" t="s">
        <v>720</v>
      </c>
      <c r="S5116" t="s">
        <v>718</v>
      </c>
      <c r="T5116" t="s">
        <v>721</v>
      </c>
      <c r="U5116" s="2">
        <f>DATE(IF(MONTH(Table__._SQL2014_QLTS17_DW_DimDate[[#This Row],[Ngay]])&lt;11,YEAR(Table__._SQL2014_QLTS17_DW_DimDate[[#This Row],[Ngay]])-1, YEAR(Table__._SQL2014_QLTS17_DW_DimDate[[#This Row],[Ngay]])),11,1)</f>
        <v>45231</v>
      </c>
      <c r="V5116" s="2">
        <f>DATE(YEAR(Table__._SQL2014_QLTS17_DW_DimDate[[#This Row],[NgayBatDauMuaVu]])+1, 10,31)</f>
        <v>45596</v>
      </c>
      <c r="W5116" s="3">
        <f>Table__._SQL2014_QLTS17_DW_DimDate[[#This Row],[Ngay]]-Table__._SQL2014_QLTS17_DW_DimDate[[#This Row],[NgayBatDauMuaVu]]+1</f>
        <v>63</v>
      </c>
      <c r="X5116">
        <f>INT((Table__._SQL2014_QLTS17_DW_DimDate[[#This Row],[NgayMuaVu]]-1)/7)+1</f>
        <v>9</v>
      </c>
      <c r="Y5116" t="str">
        <f>"Tuần " &amp;Table__._SQL2014_QLTS17_DW_DimDate[[#This Row],[TuanMuaVu]] &amp; " năm " &amp;Table__._SQL2014_QLTS17_DW_DimDate[[#This Row],[NamMuaVuStr]]</f>
        <v>Tuần 9 năm 2023-2024</v>
      </c>
      <c r="Z5116">
        <f>YEAR(Table__._SQL2014_QLTS17_DW_DimDate[[#This Row],[NgayBatDauMuaVu]])</f>
        <v>2023</v>
      </c>
      <c r="AA5116" t="str">
        <f>YEAR(Table__._SQL2014_QLTS17_DW_DimDate[[#This Row],[NgayBatDauMuaVu]]) &amp;"-"&amp;YEAR(Table__._SQL2014_QLTS17_DW_DimDate[[#This Row],[NgayKetThucMuaVu]])</f>
        <v>2023-2024</v>
      </c>
      <c r="AB5116">
        <f>YEAR(Table__._SQL2014_QLTS17_DW_DimDate[[#This Row],[NgayBatDauMuaVu]])</f>
        <v>2023</v>
      </c>
      <c r="AC5116">
        <f>YEAR(Table__._SQL2014_QLTS17_DW_DimDate[[#This Row],[NgayKetThucMuaVu]])</f>
        <v>2024</v>
      </c>
    </row>
    <row r="5117" spans="1:29">
      <c r="A5117">
        <v>20240103</v>
      </c>
      <c r="B5117" s="1">
        <v>45294</v>
      </c>
      <c r="C5117" t="s">
        <v>16</v>
      </c>
      <c r="D5117" t="s">
        <v>896</v>
      </c>
      <c r="E5117" t="s">
        <v>12</v>
      </c>
      <c r="F5117" t="s">
        <v>16</v>
      </c>
      <c r="G5117" t="s">
        <v>1</v>
      </c>
      <c r="H5117" t="s">
        <v>1</v>
      </c>
      <c r="I5117" t="s">
        <v>1</v>
      </c>
      <c r="J5117" t="s">
        <v>898</v>
      </c>
      <c r="K5117" t="s">
        <v>1</v>
      </c>
      <c r="L5117" t="s">
        <v>1</v>
      </c>
      <c r="M5117" t="s">
        <v>910</v>
      </c>
      <c r="N5117" t="s">
        <v>717</v>
      </c>
      <c r="O5117" t="s">
        <v>718</v>
      </c>
      <c r="P5117" t="s">
        <v>719</v>
      </c>
      <c r="Q5117" t="s">
        <v>718</v>
      </c>
      <c r="R5117" t="s">
        <v>720</v>
      </c>
      <c r="S5117" t="s">
        <v>718</v>
      </c>
      <c r="T5117" t="s">
        <v>721</v>
      </c>
      <c r="U5117" s="2">
        <f>DATE(IF(MONTH(Table__._SQL2014_QLTS17_DW_DimDate[[#This Row],[Ngay]])&lt;11,YEAR(Table__._SQL2014_QLTS17_DW_DimDate[[#This Row],[Ngay]])-1, YEAR(Table__._SQL2014_QLTS17_DW_DimDate[[#This Row],[Ngay]])),11,1)</f>
        <v>45231</v>
      </c>
      <c r="V5117" s="2">
        <f>DATE(YEAR(Table__._SQL2014_QLTS17_DW_DimDate[[#This Row],[NgayBatDauMuaVu]])+1, 10,31)</f>
        <v>45596</v>
      </c>
      <c r="W5117" s="3">
        <f>Table__._SQL2014_QLTS17_DW_DimDate[[#This Row],[Ngay]]-Table__._SQL2014_QLTS17_DW_DimDate[[#This Row],[NgayBatDauMuaVu]]+1</f>
        <v>64</v>
      </c>
      <c r="X5117">
        <f>INT((Table__._SQL2014_QLTS17_DW_DimDate[[#This Row],[NgayMuaVu]]-1)/7)+1</f>
        <v>10</v>
      </c>
      <c r="Y5117" t="str">
        <f>"Tuần " &amp;Table__._SQL2014_QLTS17_DW_DimDate[[#This Row],[TuanMuaVu]] &amp; " năm " &amp;Table__._SQL2014_QLTS17_DW_DimDate[[#This Row],[NamMuaVuStr]]</f>
        <v>Tuần 10 năm 2023-2024</v>
      </c>
      <c r="Z5117">
        <f>YEAR(Table__._SQL2014_QLTS17_DW_DimDate[[#This Row],[NgayBatDauMuaVu]])</f>
        <v>2023</v>
      </c>
      <c r="AA5117" t="str">
        <f>YEAR(Table__._SQL2014_QLTS17_DW_DimDate[[#This Row],[NgayBatDauMuaVu]]) &amp;"-"&amp;YEAR(Table__._SQL2014_QLTS17_DW_DimDate[[#This Row],[NgayKetThucMuaVu]])</f>
        <v>2023-2024</v>
      </c>
      <c r="AB5117">
        <f>YEAR(Table__._SQL2014_QLTS17_DW_DimDate[[#This Row],[NgayBatDauMuaVu]])</f>
        <v>2023</v>
      </c>
      <c r="AC5117">
        <f>YEAR(Table__._SQL2014_QLTS17_DW_DimDate[[#This Row],[NgayKetThucMuaVu]])</f>
        <v>2024</v>
      </c>
    </row>
    <row r="5118" spans="1:29">
      <c r="A5118">
        <v>20240104</v>
      </c>
      <c r="B5118" s="1">
        <v>45295</v>
      </c>
      <c r="C5118" t="s">
        <v>12</v>
      </c>
      <c r="D5118" t="s">
        <v>897</v>
      </c>
      <c r="E5118" t="s">
        <v>3</v>
      </c>
      <c r="F5118" t="s">
        <v>12</v>
      </c>
      <c r="G5118" t="s">
        <v>1</v>
      </c>
      <c r="H5118" t="s">
        <v>1</v>
      </c>
      <c r="I5118" t="s">
        <v>1</v>
      </c>
      <c r="J5118" t="s">
        <v>898</v>
      </c>
      <c r="K5118" t="s">
        <v>1</v>
      </c>
      <c r="L5118" t="s">
        <v>1</v>
      </c>
      <c r="M5118" t="s">
        <v>910</v>
      </c>
      <c r="N5118" t="s">
        <v>717</v>
      </c>
      <c r="O5118" t="s">
        <v>718</v>
      </c>
      <c r="P5118" t="s">
        <v>719</v>
      </c>
      <c r="Q5118" t="s">
        <v>718</v>
      </c>
      <c r="R5118" t="s">
        <v>720</v>
      </c>
      <c r="S5118" t="s">
        <v>718</v>
      </c>
      <c r="T5118" t="s">
        <v>721</v>
      </c>
      <c r="U5118" s="2">
        <f>DATE(IF(MONTH(Table__._SQL2014_QLTS17_DW_DimDate[[#This Row],[Ngay]])&lt;11,YEAR(Table__._SQL2014_QLTS17_DW_DimDate[[#This Row],[Ngay]])-1, YEAR(Table__._SQL2014_QLTS17_DW_DimDate[[#This Row],[Ngay]])),11,1)</f>
        <v>45231</v>
      </c>
      <c r="V5118" s="2">
        <f>DATE(YEAR(Table__._SQL2014_QLTS17_DW_DimDate[[#This Row],[NgayBatDauMuaVu]])+1, 10,31)</f>
        <v>45596</v>
      </c>
      <c r="W5118" s="3">
        <f>Table__._SQL2014_QLTS17_DW_DimDate[[#This Row],[Ngay]]-Table__._SQL2014_QLTS17_DW_DimDate[[#This Row],[NgayBatDauMuaVu]]+1</f>
        <v>65</v>
      </c>
      <c r="X5118">
        <f>INT((Table__._SQL2014_QLTS17_DW_DimDate[[#This Row],[NgayMuaVu]]-1)/7)+1</f>
        <v>10</v>
      </c>
      <c r="Y5118" t="str">
        <f>"Tuần " &amp;Table__._SQL2014_QLTS17_DW_DimDate[[#This Row],[TuanMuaVu]] &amp; " năm " &amp;Table__._SQL2014_QLTS17_DW_DimDate[[#This Row],[NamMuaVuStr]]</f>
        <v>Tuần 10 năm 2023-2024</v>
      </c>
      <c r="Z5118">
        <f>YEAR(Table__._SQL2014_QLTS17_DW_DimDate[[#This Row],[NgayBatDauMuaVu]])</f>
        <v>2023</v>
      </c>
      <c r="AA5118" t="str">
        <f>YEAR(Table__._SQL2014_QLTS17_DW_DimDate[[#This Row],[NgayBatDauMuaVu]]) &amp;"-"&amp;YEAR(Table__._SQL2014_QLTS17_DW_DimDate[[#This Row],[NgayKetThucMuaVu]])</f>
        <v>2023-2024</v>
      </c>
      <c r="AB5118">
        <f>YEAR(Table__._SQL2014_QLTS17_DW_DimDate[[#This Row],[NgayBatDauMuaVu]])</f>
        <v>2023</v>
      </c>
      <c r="AC5118">
        <f>YEAR(Table__._SQL2014_QLTS17_DW_DimDate[[#This Row],[NgayKetThucMuaVu]])</f>
        <v>2024</v>
      </c>
    </row>
    <row r="5119" spans="1:29">
      <c r="A5119">
        <v>20240105</v>
      </c>
      <c r="B5119" s="1">
        <v>45296</v>
      </c>
      <c r="C5119" t="s">
        <v>3</v>
      </c>
      <c r="D5119" t="s">
        <v>891</v>
      </c>
      <c r="E5119" t="s">
        <v>2</v>
      </c>
      <c r="F5119" t="s">
        <v>3</v>
      </c>
      <c r="G5119" t="s">
        <v>1</v>
      </c>
      <c r="H5119" t="s">
        <v>1</v>
      </c>
      <c r="I5119" t="s">
        <v>1</v>
      </c>
      <c r="J5119" t="s">
        <v>898</v>
      </c>
      <c r="K5119" t="s">
        <v>1</v>
      </c>
      <c r="L5119" t="s">
        <v>1</v>
      </c>
      <c r="M5119" t="s">
        <v>910</v>
      </c>
      <c r="N5119" t="s">
        <v>717</v>
      </c>
      <c r="O5119" t="s">
        <v>718</v>
      </c>
      <c r="P5119" t="s">
        <v>719</v>
      </c>
      <c r="Q5119" t="s">
        <v>718</v>
      </c>
      <c r="R5119" t="s">
        <v>720</v>
      </c>
      <c r="S5119" t="s">
        <v>718</v>
      </c>
      <c r="T5119" t="s">
        <v>721</v>
      </c>
      <c r="U5119" s="2">
        <f>DATE(IF(MONTH(Table__._SQL2014_QLTS17_DW_DimDate[[#This Row],[Ngay]])&lt;11,YEAR(Table__._SQL2014_QLTS17_DW_DimDate[[#This Row],[Ngay]])-1, YEAR(Table__._SQL2014_QLTS17_DW_DimDate[[#This Row],[Ngay]])),11,1)</f>
        <v>45231</v>
      </c>
      <c r="V5119" s="2">
        <f>DATE(YEAR(Table__._SQL2014_QLTS17_DW_DimDate[[#This Row],[NgayBatDauMuaVu]])+1, 10,31)</f>
        <v>45596</v>
      </c>
      <c r="W5119" s="3">
        <f>Table__._SQL2014_QLTS17_DW_DimDate[[#This Row],[Ngay]]-Table__._SQL2014_QLTS17_DW_DimDate[[#This Row],[NgayBatDauMuaVu]]+1</f>
        <v>66</v>
      </c>
      <c r="X5119">
        <f>INT((Table__._SQL2014_QLTS17_DW_DimDate[[#This Row],[NgayMuaVu]]-1)/7)+1</f>
        <v>10</v>
      </c>
      <c r="Y5119" t="str">
        <f>"Tuần " &amp;Table__._SQL2014_QLTS17_DW_DimDate[[#This Row],[TuanMuaVu]] &amp; " năm " &amp;Table__._SQL2014_QLTS17_DW_DimDate[[#This Row],[NamMuaVuStr]]</f>
        <v>Tuần 10 năm 2023-2024</v>
      </c>
      <c r="Z5119">
        <f>YEAR(Table__._SQL2014_QLTS17_DW_DimDate[[#This Row],[NgayBatDauMuaVu]])</f>
        <v>2023</v>
      </c>
      <c r="AA5119" t="str">
        <f>YEAR(Table__._SQL2014_QLTS17_DW_DimDate[[#This Row],[NgayBatDauMuaVu]]) &amp;"-"&amp;YEAR(Table__._SQL2014_QLTS17_DW_DimDate[[#This Row],[NgayKetThucMuaVu]])</f>
        <v>2023-2024</v>
      </c>
      <c r="AB5119">
        <f>YEAR(Table__._SQL2014_QLTS17_DW_DimDate[[#This Row],[NgayBatDauMuaVu]])</f>
        <v>2023</v>
      </c>
      <c r="AC5119">
        <f>YEAR(Table__._SQL2014_QLTS17_DW_DimDate[[#This Row],[NgayKetThucMuaVu]])</f>
        <v>2024</v>
      </c>
    </row>
    <row r="5120" spans="1:29">
      <c r="A5120">
        <v>20240106</v>
      </c>
      <c r="B5120" s="1">
        <v>45297</v>
      </c>
      <c r="C5120" t="s">
        <v>2</v>
      </c>
      <c r="D5120" t="s">
        <v>892</v>
      </c>
      <c r="E5120" t="s">
        <v>14</v>
      </c>
      <c r="F5120" t="s">
        <v>2</v>
      </c>
      <c r="G5120" t="s">
        <v>1</v>
      </c>
      <c r="H5120" t="s">
        <v>1</v>
      </c>
      <c r="I5120" t="s">
        <v>1</v>
      </c>
      <c r="J5120" t="s">
        <v>898</v>
      </c>
      <c r="K5120" t="s">
        <v>1</v>
      </c>
      <c r="L5120" t="s">
        <v>1</v>
      </c>
      <c r="M5120" t="s">
        <v>910</v>
      </c>
      <c r="N5120" t="s">
        <v>717</v>
      </c>
      <c r="O5120" t="s">
        <v>718</v>
      </c>
      <c r="P5120" t="s">
        <v>719</v>
      </c>
      <c r="Q5120" t="s">
        <v>718</v>
      </c>
      <c r="R5120" t="s">
        <v>720</v>
      </c>
      <c r="S5120" t="s">
        <v>718</v>
      </c>
      <c r="T5120" t="s">
        <v>721</v>
      </c>
      <c r="U5120" s="2">
        <f>DATE(IF(MONTH(Table__._SQL2014_QLTS17_DW_DimDate[[#This Row],[Ngay]])&lt;11,YEAR(Table__._SQL2014_QLTS17_DW_DimDate[[#This Row],[Ngay]])-1, YEAR(Table__._SQL2014_QLTS17_DW_DimDate[[#This Row],[Ngay]])),11,1)</f>
        <v>45231</v>
      </c>
      <c r="V5120" s="2">
        <f>DATE(YEAR(Table__._SQL2014_QLTS17_DW_DimDate[[#This Row],[NgayBatDauMuaVu]])+1, 10,31)</f>
        <v>45596</v>
      </c>
      <c r="W5120" s="3">
        <f>Table__._SQL2014_QLTS17_DW_DimDate[[#This Row],[Ngay]]-Table__._SQL2014_QLTS17_DW_DimDate[[#This Row],[NgayBatDauMuaVu]]+1</f>
        <v>67</v>
      </c>
      <c r="X5120">
        <f>INT((Table__._SQL2014_QLTS17_DW_DimDate[[#This Row],[NgayMuaVu]]-1)/7)+1</f>
        <v>10</v>
      </c>
      <c r="Y5120" t="str">
        <f>"Tuần " &amp;Table__._SQL2014_QLTS17_DW_DimDate[[#This Row],[TuanMuaVu]] &amp; " năm " &amp;Table__._SQL2014_QLTS17_DW_DimDate[[#This Row],[NamMuaVuStr]]</f>
        <v>Tuần 10 năm 2023-2024</v>
      </c>
      <c r="Z5120">
        <f>YEAR(Table__._SQL2014_QLTS17_DW_DimDate[[#This Row],[NgayBatDauMuaVu]])</f>
        <v>2023</v>
      </c>
      <c r="AA5120" t="str">
        <f>YEAR(Table__._SQL2014_QLTS17_DW_DimDate[[#This Row],[NgayBatDauMuaVu]]) &amp;"-"&amp;YEAR(Table__._SQL2014_QLTS17_DW_DimDate[[#This Row],[NgayKetThucMuaVu]])</f>
        <v>2023-2024</v>
      </c>
      <c r="AB5120">
        <f>YEAR(Table__._SQL2014_QLTS17_DW_DimDate[[#This Row],[NgayBatDauMuaVu]])</f>
        <v>2023</v>
      </c>
      <c r="AC5120">
        <f>YEAR(Table__._SQL2014_QLTS17_DW_DimDate[[#This Row],[NgayKetThucMuaVu]])</f>
        <v>2024</v>
      </c>
    </row>
    <row r="5121" spans="1:29">
      <c r="A5121">
        <v>20240107</v>
      </c>
      <c r="B5121" s="1">
        <v>45298</v>
      </c>
      <c r="C5121" t="s">
        <v>14</v>
      </c>
      <c r="D5121" t="s">
        <v>893</v>
      </c>
      <c r="E5121" t="s">
        <v>1</v>
      </c>
      <c r="F5121" t="s">
        <v>14</v>
      </c>
      <c r="G5121" t="s">
        <v>13</v>
      </c>
      <c r="H5121" t="s">
        <v>13</v>
      </c>
      <c r="I5121" t="s">
        <v>1</v>
      </c>
      <c r="J5121" t="s">
        <v>898</v>
      </c>
      <c r="K5121" t="s">
        <v>1</v>
      </c>
      <c r="L5121" t="s">
        <v>1</v>
      </c>
      <c r="M5121" t="s">
        <v>910</v>
      </c>
      <c r="N5121" t="s">
        <v>717</v>
      </c>
      <c r="O5121" t="s">
        <v>718</v>
      </c>
      <c r="P5121" t="s">
        <v>719</v>
      </c>
      <c r="Q5121" t="s">
        <v>718</v>
      </c>
      <c r="R5121" t="s">
        <v>720</v>
      </c>
      <c r="S5121" t="s">
        <v>718</v>
      </c>
      <c r="T5121" t="s">
        <v>721</v>
      </c>
      <c r="U5121" s="2">
        <f>DATE(IF(MONTH(Table__._SQL2014_QLTS17_DW_DimDate[[#This Row],[Ngay]])&lt;11,YEAR(Table__._SQL2014_QLTS17_DW_DimDate[[#This Row],[Ngay]])-1, YEAR(Table__._SQL2014_QLTS17_DW_DimDate[[#This Row],[Ngay]])),11,1)</f>
        <v>45231</v>
      </c>
      <c r="V5121" s="2">
        <f>DATE(YEAR(Table__._SQL2014_QLTS17_DW_DimDate[[#This Row],[NgayBatDauMuaVu]])+1, 10,31)</f>
        <v>45596</v>
      </c>
      <c r="W5121" s="3">
        <f>Table__._SQL2014_QLTS17_DW_DimDate[[#This Row],[Ngay]]-Table__._SQL2014_QLTS17_DW_DimDate[[#This Row],[NgayBatDauMuaVu]]+1</f>
        <v>68</v>
      </c>
      <c r="X5121">
        <f>INT((Table__._SQL2014_QLTS17_DW_DimDate[[#This Row],[NgayMuaVu]]-1)/7)+1</f>
        <v>10</v>
      </c>
      <c r="Y5121" t="str">
        <f>"Tuần " &amp;Table__._SQL2014_QLTS17_DW_DimDate[[#This Row],[TuanMuaVu]] &amp; " năm " &amp;Table__._SQL2014_QLTS17_DW_DimDate[[#This Row],[NamMuaVuStr]]</f>
        <v>Tuần 10 năm 2023-2024</v>
      </c>
      <c r="Z5121">
        <f>YEAR(Table__._SQL2014_QLTS17_DW_DimDate[[#This Row],[NgayBatDauMuaVu]])</f>
        <v>2023</v>
      </c>
      <c r="AA5121" t="str">
        <f>YEAR(Table__._SQL2014_QLTS17_DW_DimDate[[#This Row],[NgayBatDauMuaVu]]) &amp;"-"&amp;YEAR(Table__._SQL2014_QLTS17_DW_DimDate[[#This Row],[NgayKetThucMuaVu]])</f>
        <v>2023-2024</v>
      </c>
      <c r="AB5121">
        <f>YEAR(Table__._SQL2014_QLTS17_DW_DimDate[[#This Row],[NgayBatDauMuaVu]])</f>
        <v>2023</v>
      </c>
      <c r="AC5121">
        <f>YEAR(Table__._SQL2014_QLTS17_DW_DimDate[[#This Row],[NgayKetThucMuaVu]])</f>
        <v>2024</v>
      </c>
    </row>
    <row r="5122" spans="1:29">
      <c r="A5122">
        <v>20240108</v>
      </c>
      <c r="B5122" s="1">
        <v>45299</v>
      </c>
      <c r="C5122" t="s">
        <v>18</v>
      </c>
      <c r="D5122" t="s">
        <v>894</v>
      </c>
      <c r="E5122" t="s">
        <v>13</v>
      </c>
      <c r="F5122" t="s">
        <v>18</v>
      </c>
      <c r="G5122" t="s">
        <v>13</v>
      </c>
      <c r="H5122" t="s">
        <v>13</v>
      </c>
      <c r="I5122" t="s">
        <v>1</v>
      </c>
      <c r="J5122" t="s">
        <v>898</v>
      </c>
      <c r="K5122" t="s">
        <v>1</v>
      </c>
      <c r="L5122" t="s">
        <v>1</v>
      </c>
      <c r="M5122" t="s">
        <v>910</v>
      </c>
      <c r="N5122" t="s">
        <v>717</v>
      </c>
      <c r="O5122" t="s">
        <v>718</v>
      </c>
      <c r="P5122" t="s">
        <v>719</v>
      </c>
      <c r="Q5122" t="s">
        <v>718</v>
      </c>
      <c r="R5122" t="s">
        <v>720</v>
      </c>
      <c r="S5122" t="s">
        <v>718</v>
      </c>
      <c r="T5122" t="s">
        <v>721</v>
      </c>
      <c r="U5122" s="2">
        <f>DATE(IF(MONTH(Table__._SQL2014_QLTS17_DW_DimDate[[#This Row],[Ngay]])&lt;11,YEAR(Table__._SQL2014_QLTS17_DW_DimDate[[#This Row],[Ngay]])-1, YEAR(Table__._SQL2014_QLTS17_DW_DimDate[[#This Row],[Ngay]])),11,1)</f>
        <v>45231</v>
      </c>
      <c r="V5122" s="2">
        <f>DATE(YEAR(Table__._SQL2014_QLTS17_DW_DimDate[[#This Row],[NgayBatDauMuaVu]])+1, 10,31)</f>
        <v>45596</v>
      </c>
      <c r="W5122" s="3">
        <f>Table__._SQL2014_QLTS17_DW_DimDate[[#This Row],[Ngay]]-Table__._SQL2014_QLTS17_DW_DimDate[[#This Row],[NgayBatDauMuaVu]]+1</f>
        <v>69</v>
      </c>
      <c r="X5122">
        <f>INT((Table__._SQL2014_QLTS17_DW_DimDate[[#This Row],[NgayMuaVu]]-1)/7)+1</f>
        <v>10</v>
      </c>
      <c r="Y5122" t="str">
        <f>"Tuần " &amp;Table__._SQL2014_QLTS17_DW_DimDate[[#This Row],[TuanMuaVu]] &amp; " năm " &amp;Table__._SQL2014_QLTS17_DW_DimDate[[#This Row],[NamMuaVuStr]]</f>
        <v>Tuần 10 năm 2023-2024</v>
      </c>
      <c r="Z5122">
        <f>YEAR(Table__._SQL2014_QLTS17_DW_DimDate[[#This Row],[NgayBatDauMuaVu]])</f>
        <v>2023</v>
      </c>
      <c r="AA5122" t="str">
        <f>YEAR(Table__._SQL2014_QLTS17_DW_DimDate[[#This Row],[NgayBatDauMuaVu]]) &amp;"-"&amp;YEAR(Table__._SQL2014_QLTS17_DW_DimDate[[#This Row],[NgayKetThucMuaVu]])</f>
        <v>2023-2024</v>
      </c>
      <c r="AB5122">
        <f>YEAR(Table__._SQL2014_QLTS17_DW_DimDate[[#This Row],[NgayBatDauMuaVu]])</f>
        <v>2023</v>
      </c>
      <c r="AC5122">
        <f>YEAR(Table__._SQL2014_QLTS17_DW_DimDate[[#This Row],[NgayKetThucMuaVu]])</f>
        <v>2024</v>
      </c>
    </row>
    <row r="5123" spans="1:29">
      <c r="A5123">
        <v>20240109</v>
      </c>
      <c r="B5123" s="1">
        <v>45300</v>
      </c>
      <c r="C5123" t="s">
        <v>19</v>
      </c>
      <c r="D5123" t="s">
        <v>895</v>
      </c>
      <c r="E5123" t="s">
        <v>16</v>
      </c>
      <c r="F5123" t="s">
        <v>19</v>
      </c>
      <c r="G5123" t="s">
        <v>13</v>
      </c>
      <c r="H5123" t="s">
        <v>13</v>
      </c>
      <c r="I5123" t="s">
        <v>1</v>
      </c>
      <c r="J5123" t="s">
        <v>898</v>
      </c>
      <c r="K5123" t="s">
        <v>1</v>
      </c>
      <c r="L5123" t="s">
        <v>1</v>
      </c>
      <c r="M5123" t="s">
        <v>910</v>
      </c>
      <c r="N5123" t="s">
        <v>717</v>
      </c>
      <c r="O5123" t="s">
        <v>718</v>
      </c>
      <c r="P5123" t="s">
        <v>719</v>
      </c>
      <c r="Q5123" t="s">
        <v>718</v>
      </c>
      <c r="R5123" t="s">
        <v>720</v>
      </c>
      <c r="S5123" t="s">
        <v>718</v>
      </c>
      <c r="T5123" t="s">
        <v>721</v>
      </c>
      <c r="U5123" s="2">
        <f>DATE(IF(MONTH(Table__._SQL2014_QLTS17_DW_DimDate[[#This Row],[Ngay]])&lt;11,YEAR(Table__._SQL2014_QLTS17_DW_DimDate[[#This Row],[Ngay]])-1, YEAR(Table__._SQL2014_QLTS17_DW_DimDate[[#This Row],[Ngay]])),11,1)</f>
        <v>45231</v>
      </c>
      <c r="V5123" s="2">
        <f>DATE(YEAR(Table__._SQL2014_QLTS17_DW_DimDate[[#This Row],[NgayBatDauMuaVu]])+1, 10,31)</f>
        <v>45596</v>
      </c>
      <c r="W5123" s="3">
        <f>Table__._SQL2014_QLTS17_DW_DimDate[[#This Row],[Ngay]]-Table__._SQL2014_QLTS17_DW_DimDate[[#This Row],[NgayBatDauMuaVu]]+1</f>
        <v>70</v>
      </c>
      <c r="X5123">
        <f>INT((Table__._SQL2014_QLTS17_DW_DimDate[[#This Row],[NgayMuaVu]]-1)/7)+1</f>
        <v>10</v>
      </c>
      <c r="Y5123" t="str">
        <f>"Tuần " &amp;Table__._SQL2014_QLTS17_DW_DimDate[[#This Row],[TuanMuaVu]] &amp; " năm " &amp;Table__._SQL2014_QLTS17_DW_DimDate[[#This Row],[NamMuaVuStr]]</f>
        <v>Tuần 10 năm 2023-2024</v>
      </c>
      <c r="Z5123">
        <f>YEAR(Table__._SQL2014_QLTS17_DW_DimDate[[#This Row],[NgayBatDauMuaVu]])</f>
        <v>2023</v>
      </c>
      <c r="AA5123" t="str">
        <f>YEAR(Table__._SQL2014_QLTS17_DW_DimDate[[#This Row],[NgayBatDauMuaVu]]) &amp;"-"&amp;YEAR(Table__._SQL2014_QLTS17_DW_DimDate[[#This Row],[NgayKetThucMuaVu]])</f>
        <v>2023-2024</v>
      </c>
      <c r="AB5123">
        <f>YEAR(Table__._SQL2014_QLTS17_DW_DimDate[[#This Row],[NgayBatDauMuaVu]])</f>
        <v>2023</v>
      </c>
      <c r="AC5123">
        <f>YEAR(Table__._SQL2014_QLTS17_DW_DimDate[[#This Row],[NgayKetThucMuaVu]])</f>
        <v>2024</v>
      </c>
    </row>
    <row r="5124" spans="1:29">
      <c r="A5124">
        <v>20240110</v>
      </c>
      <c r="B5124" s="1">
        <v>45301</v>
      </c>
      <c r="C5124" t="s">
        <v>20</v>
      </c>
      <c r="D5124" t="s">
        <v>896</v>
      </c>
      <c r="E5124" t="s">
        <v>12</v>
      </c>
      <c r="F5124" t="s">
        <v>20</v>
      </c>
      <c r="G5124" t="s">
        <v>13</v>
      </c>
      <c r="H5124" t="s">
        <v>13</v>
      </c>
      <c r="I5124" t="s">
        <v>1</v>
      </c>
      <c r="J5124" t="s">
        <v>898</v>
      </c>
      <c r="K5124" t="s">
        <v>1</v>
      </c>
      <c r="L5124" t="s">
        <v>1</v>
      </c>
      <c r="M5124" t="s">
        <v>910</v>
      </c>
      <c r="N5124" t="s">
        <v>717</v>
      </c>
      <c r="O5124" t="s">
        <v>718</v>
      </c>
      <c r="P5124" t="s">
        <v>719</v>
      </c>
      <c r="Q5124" t="s">
        <v>718</v>
      </c>
      <c r="R5124" t="s">
        <v>720</v>
      </c>
      <c r="S5124" t="s">
        <v>718</v>
      </c>
      <c r="T5124" t="s">
        <v>721</v>
      </c>
      <c r="U5124" s="2">
        <f>DATE(IF(MONTH(Table__._SQL2014_QLTS17_DW_DimDate[[#This Row],[Ngay]])&lt;11,YEAR(Table__._SQL2014_QLTS17_DW_DimDate[[#This Row],[Ngay]])-1, YEAR(Table__._SQL2014_QLTS17_DW_DimDate[[#This Row],[Ngay]])),11,1)</f>
        <v>45231</v>
      </c>
      <c r="V5124" s="2">
        <f>DATE(YEAR(Table__._SQL2014_QLTS17_DW_DimDate[[#This Row],[NgayBatDauMuaVu]])+1, 10,31)</f>
        <v>45596</v>
      </c>
      <c r="W5124" s="3">
        <f>Table__._SQL2014_QLTS17_DW_DimDate[[#This Row],[Ngay]]-Table__._SQL2014_QLTS17_DW_DimDate[[#This Row],[NgayBatDauMuaVu]]+1</f>
        <v>71</v>
      </c>
      <c r="X5124">
        <f>INT((Table__._SQL2014_QLTS17_DW_DimDate[[#This Row],[NgayMuaVu]]-1)/7)+1</f>
        <v>11</v>
      </c>
      <c r="Y5124" t="str">
        <f>"Tuần " &amp;Table__._SQL2014_QLTS17_DW_DimDate[[#This Row],[TuanMuaVu]] &amp; " năm " &amp;Table__._SQL2014_QLTS17_DW_DimDate[[#This Row],[NamMuaVuStr]]</f>
        <v>Tuần 11 năm 2023-2024</v>
      </c>
      <c r="Z5124">
        <f>YEAR(Table__._SQL2014_QLTS17_DW_DimDate[[#This Row],[NgayBatDauMuaVu]])</f>
        <v>2023</v>
      </c>
      <c r="AA5124" t="str">
        <f>YEAR(Table__._SQL2014_QLTS17_DW_DimDate[[#This Row],[NgayBatDauMuaVu]]) &amp;"-"&amp;YEAR(Table__._SQL2014_QLTS17_DW_DimDate[[#This Row],[NgayKetThucMuaVu]])</f>
        <v>2023-2024</v>
      </c>
      <c r="AB5124">
        <f>YEAR(Table__._SQL2014_QLTS17_DW_DimDate[[#This Row],[NgayBatDauMuaVu]])</f>
        <v>2023</v>
      </c>
      <c r="AC5124">
        <f>YEAR(Table__._SQL2014_QLTS17_DW_DimDate[[#This Row],[NgayKetThucMuaVu]])</f>
        <v>2024</v>
      </c>
    </row>
    <row r="5125" spans="1:29">
      <c r="A5125">
        <v>20240111</v>
      </c>
      <c r="B5125" s="1">
        <v>45302</v>
      </c>
      <c r="C5125" t="s">
        <v>21</v>
      </c>
      <c r="D5125" t="s">
        <v>897</v>
      </c>
      <c r="E5125" t="s">
        <v>3</v>
      </c>
      <c r="F5125" t="s">
        <v>21</v>
      </c>
      <c r="G5125" t="s">
        <v>13</v>
      </c>
      <c r="H5125" t="s">
        <v>13</v>
      </c>
      <c r="I5125" t="s">
        <v>1</v>
      </c>
      <c r="J5125" t="s">
        <v>898</v>
      </c>
      <c r="K5125" t="s">
        <v>1</v>
      </c>
      <c r="L5125" t="s">
        <v>1</v>
      </c>
      <c r="M5125" t="s">
        <v>910</v>
      </c>
      <c r="N5125" t="s">
        <v>717</v>
      </c>
      <c r="O5125" t="s">
        <v>718</v>
      </c>
      <c r="P5125" t="s">
        <v>719</v>
      </c>
      <c r="Q5125" t="s">
        <v>718</v>
      </c>
      <c r="R5125" t="s">
        <v>720</v>
      </c>
      <c r="S5125" t="s">
        <v>718</v>
      </c>
      <c r="T5125" t="s">
        <v>721</v>
      </c>
      <c r="U5125" s="2">
        <f>DATE(IF(MONTH(Table__._SQL2014_QLTS17_DW_DimDate[[#This Row],[Ngay]])&lt;11,YEAR(Table__._SQL2014_QLTS17_DW_DimDate[[#This Row],[Ngay]])-1, YEAR(Table__._SQL2014_QLTS17_DW_DimDate[[#This Row],[Ngay]])),11,1)</f>
        <v>45231</v>
      </c>
      <c r="V5125" s="2">
        <f>DATE(YEAR(Table__._SQL2014_QLTS17_DW_DimDate[[#This Row],[NgayBatDauMuaVu]])+1, 10,31)</f>
        <v>45596</v>
      </c>
      <c r="W5125" s="3">
        <f>Table__._SQL2014_QLTS17_DW_DimDate[[#This Row],[Ngay]]-Table__._SQL2014_QLTS17_DW_DimDate[[#This Row],[NgayBatDauMuaVu]]+1</f>
        <v>72</v>
      </c>
      <c r="X5125">
        <f>INT((Table__._SQL2014_QLTS17_DW_DimDate[[#This Row],[NgayMuaVu]]-1)/7)+1</f>
        <v>11</v>
      </c>
      <c r="Y5125" t="str">
        <f>"Tuần " &amp;Table__._SQL2014_QLTS17_DW_DimDate[[#This Row],[TuanMuaVu]] &amp; " năm " &amp;Table__._SQL2014_QLTS17_DW_DimDate[[#This Row],[NamMuaVuStr]]</f>
        <v>Tuần 11 năm 2023-2024</v>
      </c>
      <c r="Z5125">
        <f>YEAR(Table__._SQL2014_QLTS17_DW_DimDate[[#This Row],[NgayBatDauMuaVu]])</f>
        <v>2023</v>
      </c>
      <c r="AA5125" t="str">
        <f>YEAR(Table__._SQL2014_QLTS17_DW_DimDate[[#This Row],[NgayBatDauMuaVu]]) &amp;"-"&amp;YEAR(Table__._SQL2014_QLTS17_DW_DimDate[[#This Row],[NgayKetThucMuaVu]])</f>
        <v>2023-2024</v>
      </c>
      <c r="AB5125">
        <f>YEAR(Table__._SQL2014_QLTS17_DW_DimDate[[#This Row],[NgayBatDauMuaVu]])</f>
        <v>2023</v>
      </c>
      <c r="AC5125">
        <f>YEAR(Table__._SQL2014_QLTS17_DW_DimDate[[#This Row],[NgayKetThucMuaVu]])</f>
        <v>2024</v>
      </c>
    </row>
    <row r="5126" spans="1:29">
      <c r="A5126">
        <v>20240112</v>
      </c>
      <c r="B5126" s="1">
        <v>45303</v>
      </c>
      <c r="C5126" t="s">
        <v>11</v>
      </c>
      <c r="D5126" t="s">
        <v>891</v>
      </c>
      <c r="E5126" t="s">
        <v>2</v>
      </c>
      <c r="F5126" t="s">
        <v>11</v>
      </c>
      <c r="G5126" t="s">
        <v>13</v>
      </c>
      <c r="H5126" t="s">
        <v>13</v>
      </c>
      <c r="I5126" t="s">
        <v>1</v>
      </c>
      <c r="J5126" t="s">
        <v>898</v>
      </c>
      <c r="K5126" t="s">
        <v>1</v>
      </c>
      <c r="L5126" t="s">
        <v>1</v>
      </c>
      <c r="M5126" t="s">
        <v>910</v>
      </c>
      <c r="N5126" t="s">
        <v>717</v>
      </c>
      <c r="O5126" t="s">
        <v>718</v>
      </c>
      <c r="P5126" t="s">
        <v>719</v>
      </c>
      <c r="Q5126" t="s">
        <v>718</v>
      </c>
      <c r="R5126" t="s">
        <v>720</v>
      </c>
      <c r="S5126" t="s">
        <v>718</v>
      </c>
      <c r="T5126" t="s">
        <v>721</v>
      </c>
      <c r="U5126" s="2">
        <f>DATE(IF(MONTH(Table__._SQL2014_QLTS17_DW_DimDate[[#This Row],[Ngay]])&lt;11,YEAR(Table__._SQL2014_QLTS17_DW_DimDate[[#This Row],[Ngay]])-1, YEAR(Table__._SQL2014_QLTS17_DW_DimDate[[#This Row],[Ngay]])),11,1)</f>
        <v>45231</v>
      </c>
      <c r="V5126" s="2">
        <f>DATE(YEAR(Table__._SQL2014_QLTS17_DW_DimDate[[#This Row],[NgayBatDauMuaVu]])+1, 10,31)</f>
        <v>45596</v>
      </c>
      <c r="W5126" s="3">
        <f>Table__._SQL2014_QLTS17_DW_DimDate[[#This Row],[Ngay]]-Table__._SQL2014_QLTS17_DW_DimDate[[#This Row],[NgayBatDauMuaVu]]+1</f>
        <v>73</v>
      </c>
      <c r="X5126">
        <f>INT((Table__._SQL2014_QLTS17_DW_DimDate[[#This Row],[NgayMuaVu]]-1)/7)+1</f>
        <v>11</v>
      </c>
      <c r="Y5126" t="str">
        <f>"Tuần " &amp;Table__._SQL2014_QLTS17_DW_DimDate[[#This Row],[TuanMuaVu]] &amp; " năm " &amp;Table__._SQL2014_QLTS17_DW_DimDate[[#This Row],[NamMuaVuStr]]</f>
        <v>Tuần 11 năm 2023-2024</v>
      </c>
      <c r="Z5126">
        <f>YEAR(Table__._SQL2014_QLTS17_DW_DimDate[[#This Row],[NgayBatDauMuaVu]])</f>
        <v>2023</v>
      </c>
      <c r="AA5126" t="str">
        <f>YEAR(Table__._SQL2014_QLTS17_DW_DimDate[[#This Row],[NgayBatDauMuaVu]]) &amp;"-"&amp;YEAR(Table__._SQL2014_QLTS17_DW_DimDate[[#This Row],[NgayKetThucMuaVu]])</f>
        <v>2023-2024</v>
      </c>
      <c r="AB5126">
        <f>YEAR(Table__._SQL2014_QLTS17_DW_DimDate[[#This Row],[NgayBatDauMuaVu]])</f>
        <v>2023</v>
      </c>
      <c r="AC5126">
        <f>YEAR(Table__._SQL2014_QLTS17_DW_DimDate[[#This Row],[NgayKetThucMuaVu]])</f>
        <v>2024</v>
      </c>
    </row>
    <row r="5127" spans="1:29">
      <c r="A5127">
        <v>20240113</v>
      </c>
      <c r="B5127" s="1">
        <v>45304</v>
      </c>
      <c r="C5127" t="s">
        <v>22</v>
      </c>
      <c r="D5127" t="s">
        <v>892</v>
      </c>
      <c r="E5127" t="s">
        <v>14</v>
      </c>
      <c r="F5127" t="s">
        <v>22</v>
      </c>
      <c r="G5127" t="s">
        <v>13</v>
      </c>
      <c r="H5127" t="s">
        <v>13</v>
      </c>
      <c r="I5127" t="s">
        <v>1</v>
      </c>
      <c r="J5127" t="s">
        <v>898</v>
      </c>
      <c r="K5127" t="s">
        <v>1</v>
      </c>
      <c r="L5127" t="s">
        <v>1</v>
      </c>
      <c r="M5127" t="s">
        <v>910</v>
      </c>
      <c r="N5127" t="s">
        <v>717</v>
      </c>
      <c r="O5127" t="s">
        <v>718</v>
      </c>
      <c r="P5127" t="s">
        <v>719</v>
      </c>
      <c r="Q5127" t="s">
        <v>718</v>
      </c>
      <c r="R5127" t="s">
        <v>720</v>
      </c>
      <c r="S5127" t="s">
        <v>718</v>
      </c>
      <c r="T5127" t="s">
        <v>721</v>
      </c>
      <c r="U5127" s="2">
        <f>DATE(IF(MONTH(Table__._SQL2014_QLTS17_DW_DimDate[[#This Row],[Ngay]])&lt;11,YEAR(Table__._SQL2014_QLTS17_DW_DimDate[[#This Row],[Ngay]])-1, YEAR(Table__._SQL2014_QLTS17_DW_DimDate[[#This Row],[Ngay]])),11,1)</f>
        <v>45231</v>
      </c>
      <c r="V5127" s="2">
        <f>DATE(YEAR(Table__._SQL2014_QLTS17_DW_DimDate[[#This Row],[NgayBatDauMuaVu]])+1, 10,31)</f>
        <v>45596</v>
      </c>
      <c r="W5127" s="3">
        <f>Table__._SQL2014_QLTS17_DW_DimDate[[#This Row],[Ngay]]-Table__._SQL2014_QLTS17_DW_DimDate[[#This Row],[NgayBatDauMuaVu]]+1</f>
        <v>74</v>
      </c>
      <c r="X5127">
        <f>INT((Table__._SQL2014_QLTS17_DW_DimDate[[#This Row],[NgayMuaVu]]-1)/7)+1</f>
        <v>11</v>
      </c>
      <c r="Y5127" t="str">
        <f>"Tuần " &amp;Table__._SQL2014_QLTS17_DW_DimDate[[#This Row],[TuanMuaVu]] &amp; " năm " &amp;Table__._SQL2014_QLTS17_DW_DimDate[[#This Row],[NamMuaVuStr]]</f>
        <v>Tuần 11 năm 2023-2024</v>
      </c>
      <c r="Z5127">
        <f>YEAR(Table__._SQL2014_QLTS17_DW_DimDate[[#This Row],[NgayBatDauMuaVu]])</f>
        <v>2023</v>
      </c>
      <c r="AA5127" t="str">
        <f>YEAR(Table__._SQL2014_QLTS17_DW_DimDate[[#This Row],[NgayBatDauMuaVu]]) &amp;"-"&amp;YEAR(Table__._SQL2014_QLTS17_DW_DimDate[[#This Row],[NgayKetThucMuaVu]])</f>
        <v>2023-2024</v>
      </c>
      <c r="AB5127">
        <f>YEAR(Table__._SQL2014_QLTS17_DW_DimDate[[#This Row],[NgayBatDauMuaVu]])</f>
        <v>2023</v>
      </c>
      <c r="AC5127">
        <f>YEAR(Table__._SQL2014_QLTS17_DW_DimDate[[#This Row],[NgayKetThucMuaVu]])</f>
        <v>2024</v>
      </c>
    </row>
    <row r="5128" spans="1:29">
      <c r="A5128">
        <v>20240114</v>
      </c>
      <c r="B5128" s="1">
        <v>45305</v>
      </c>
      <c r="C5128" t="s">
        <v>23</v>
      </c>
      <c r="D5128" t="s">
        <v>893</v>
      </c>
      <c r="E5128" t="s">
        <v>1</v>
      </c>
      <c r="F5128" t="s">
        <v>23</v>
      </c>
      <c r="G5128" t="s">
        <v>16</v>
      </c>
      <c r="H5128" t="s">
        <v>16</v>
      </c>
      <c r="I5128" t="s">
        <v>1</v>
      </c>
      <c r="J5128" t="s">
        <v>898</v>
      </c>
      <c r="K5128" t="s">
        <v>1</v>
      </c>
      <c r="L5128" t="s">
        <v>1</v>
      </c>
      <c r="M5128" t="s">
        <v>910</v>
      </c>
      <c r="N5128" t="s">
        <v>717</v>
      </c>
      <c r="O5128" t="s">
        <v>718</v>
      </c>
      <c r="P5128" t="s">
        <v>719</v>
      </c>
      <c r="Q5128" t="s">
        <v>718</v>
      </c>
      <c r="R5128" t="s">
        <v>720</v>
      </c>
      <c r="S5128" t="s">
        <v>718</v>
      </c>
      <c r="T5128" t="s">
        <v>721</v>
      </c>
      <c r="U5128" s="2">
        <f>DATE(IF(MONTH(Table__._SQL2014_QLTS17_DW_DimDate[[#This Row],[Ngay]])&lt;11,YEAR(Table__._SQL2014_QLTS17_DW_DimDate[[#This Row],[Ngay]])-1, YEAR(Table__._SQL2014_QLTS17_DW_DimDate[[#This Row],[Ngay]])),11,1)</f>
        <v>45231</v>
      </c>
      <c r="V5128" s="2">
        <f>DATE(YEAR(Table__._SQL2014_QLTS17_DW_DimDate[[#This Row],[NgayBatDauMuaVu]])+1, 10,31)</f>
        <v>45596</v>
      </c>
      <c r="W5128" s="3">
        <f>Table__._SQL2014_QLTS17_DW_DimDate[[#This Row],[Ngay]]-Table__._SQL2014_QLTS17_DW_DimDate[[#This Row],[NgayBatDauMuaVu]]+1</f>
        <v>75</v>
      </c>
      <c r="X5128">
        <f>INT((Table__._SQL2014_QLTS17_DW_DimDate[[#This Row],[NgayMuaVu]]-1)/7)+1</f>
        <v>11</v>
      </c>
      <c r="Y5128" t="str">
        <f>"Tuần " &amp;Table__._SQL2014_QLTS17_DW_DimDate[[#This Row],[TuanMuaVu]] &amp; " năm " &amp;Table__._SQL2014_QLTS17_DW_DimDate[[#This Row],[NamMuaVuStr]]</f>
        <v>Tuần 11 năm 2023-2024</v>
      </c>
      <c r="Z5128">
        <f>YEAR(Table__._SQL2014_QLTS17_DW_DimDate[[#This Row],[NgayBatDauMuaVu]])</f>
        <v>2023</v>
      </c>
      <c r="AA5128" t="str">
        <f>YEAR(Table__._SQL2014_QLTS17_DW_DimDate[[#This Row],[NgayBatDauMuaVu]]) &amp;"-"&amp;YEAR(Table__._SQL2014_QLTS17_DW_DimDate[[#This Row],[NgayKetThucMuaVu]])</f>
        <v>2023-2024</v>
      </c>
      <c r="AB5128">
        <f>YEAR(Table__._SQL2014_QLTS17_DW_DimDate[[#This Row],[NgayBatDauMuaVu]])</f>
        <v>2023</v>
      </c>
      <c r="AC5128">
        <f>YEAR(Table__._SQL2014_QLTS17_DW_DimDate[[#This Row],[NgayKetThucMuaVu]])</f>
        <v>2024</v>
      </c>
    </row>
    <row r="5129" spans="1:29">
      <c r="A5129">
        <v>20240115</v>
      </c>
      <c r="B5129" s="1">
        <v>45306</v>
      </c>
      <c r="C5129" t="s">
        <v>24</v>
      </c>
      <c r="D5129" t="s">
        <v>894</v>
      </c>
      <c r="E5129" t="s">
        <v>13</v>
      </c>
      <c r="F5129" t="s">
        <v>24</v>
      </c>
      <c r="G5129" t="s">
        <v>16</v>
      </c>
      <c r="H5129" t="s">
        <v>16</v>
      </c>
      <c r="I5129" t="s">
        <v>1</v>
      </c>
      <c r="J5129" t="s">
        <v>898</v>
      </c>
      <c r="K5129" t="s">
        <v>1</v>
      </c>
      <c r="L5129" t="s">
        <v>1</v>
      </c>
      <c r="M5129" t="s">
        <v>910</v>
      </c>
      <c r="N5129" t="s">
        <v>717</v>
      </c>
      <c r="O5129" t="s">
        <v>718</v>
      </c>
      <c r="P5129" t="s">
        <v>719</v>
      </c>
      <c r="Q5129" t="s">
        <v>718</v>
      </c>
      <c r="R5129" t="s">
        <v>720</v>
      </c>
      <c r="S5129" t="s">
        <v>718</v>
      </c>
      <c r="T5129" t="s">
        <v>721</v>
      </c>
      <c r="U5129" s="2">
        <f>DATE(IF(MONTH(Table__._SQL2014_QLTS17_DW_DimDate[[#This Row],[Ngay]])&lt;11,YEAR(Table__._SQL2014_QLTS17_DW_DimDate[[#This Row],[Ngay]])-1, YEAR(Table__._SQL2014_QLTS17_DW_DimDate[[#This Row],[Ngay]])),11,1)</f>
        <v>45231</v>
      </c>
      <c r="V5129" s="2">
        <f>DATE(YEAR(Table__._SQL2014_QLTS17_DW_DimDate[[#This Row],[NgayBatDauMuaVu]])+1, 10,31)</f>
        <v>45596</v>
      </c>
      <c r="W5129" s="3">
        <f>Table__._SQL2014_QLTS17_DW_DimDate[[#This Row],[Ngay]]-Table__._SQL2014_QLTS17_DW_DimDate[[#This Row],[NgayBatDauMuaVu]]+1</f>
        <v>76</v>
      </c>
      <c r="X5129">
        <f>INT((Table__._SQL2014_QLTS17_DW_DimDate[[#This Row],[NgayMuaVu]]-1)/7)+1</f>
        <v>11</v>
      </c>
      <c r="Y5129" t="str">
        <f>"Tuần " &amp;Table__._SQL2014_QLTS17_DW_DimDate[[#This Row],[TuanMuaVu]] &amp; " năm " &amp;Table__._SQL2014_QLTS17_DW_DimDate[[#This Row],[NamMuaVuStr]]</f>
        <v>Tuần 11 năm 2023-2024</v>
      </c>
      <c r="Z5129">
        <f>YEAR(Table__._SQL2014_QLTS17_DW_DimDate[[#This Row],[NgayBatDauMuaVu]])</f>
        <v>2023</v>
      </c>
      <c r="AA5129" t="str">
        <f>YEAR(Table__._SQL2014_QLTS17_DW_DimDate[[#This Row],[NgayBatDauMuaVu]]) &amp;"-"&amp;YEAR(Table__._SQL2014_QLTS17_DW_DimDate[[#This Row],[NgayKetThucMuaVu]])</f>
        <v>2023-2024</v>
      </c>
      <c r="AB5129">
        <f>YEAR(Table__._SQL2014_QLTS17_DW_DimDate[[#This Row],[NgayBatDauMuaVu]])</f>
        <v>2023</v>
      </c>
      <c r="AC5129">
        <f>YEAR(Table__._SQL2014_QLTS17_DW_DimDate[[#This Row],[NgayKetThucMuaVu]])</f>
        <v>2024</v>
      </c>
    </row>
    <row r="5130" spans="1:29">
      <c r="A5130">
        <v>20240116</v>
      </c>
      <c r="B5130" s="1">
        <v>45307</v>
      </c>
      <c r="C5130" t="s">
        <v>25</v>
      </c>
      <c r="D5130" t="s">
        <v>895</v>
      </c>
      <c r="E5130" t="s">
        <v>16</v>
      </c>
      <c r="F5130" t="s">
        <v>25</v>
      </c>
      <c r="G5130" t="s">
        <v>16</v>
      </c>
      <c r="H5130" t="s">
        <v>16</v>
      </c>
      <c r="I5130" t="s">
        <v>1</v>
      </c>
      <c r="J5130" t="s">
        <v>898</v>
      </c>
      <c r="K5130" t="s">
        <v>1</v>
      </c>
      <c r="L5130" t="s">
        <v>1</v>
      </c>
      <c r="M5130" t="s">
        <v>910</v>
      </c>
      <c r="N5130" t="s">
        <v>717</v>
      </c>
      <c r="O5130" t="s">
        <v>718</v>
      </c>
      <c r="P5130" t="s">
        <v>719</v>
      </c>
      <c r="Q5130" t="s">
        <v>718</v>
      </c>
      <c r="R5130" t="s">
        <v>720</v>
      </c>
      <c r="S5130" t="s">
        <v>718</v>
      </c>
      <c r="T5130" t="s">
        <v>721</v>
      </c>
      <c r="U5130" s="2">
        <f>DATE(IF(MONTH(Table__._SQL2014_QLTS17_DW_DimDate[[#This Row],[Ngay]])&lt;11,YEAR(Table__._SQL2014_QLTS17_DW_DimDate[[#This Row],[Ngay]])-1, YEAR(Table__._SQL2014_QLTS17_DW_DimDate[[#This Row],[Ngay]])),11,1)</f>
        <v>45231</v>
      </c>
      <c r="V5130" s="2">
        <f>DATE(YEAR(Table__._SQL2014_QLTS17_DW_DimDate[[#This Row],[NgayBatDauMuaVu]])+1, 10,31)</f>
        <v>45596</v>
      </c>
      <c r="W5130" s="3">
        <f>Table__._SQL2014_QLTS17_DW_DimDate[[#This Row],[Ngay]]-Table__._SQL2014_QLTS17_DW_DimDate[[#This Row],[NgayBatDauMuaVu]]+1</f>
        <v>77</v>
      </c>
      <c r="X5130">
        <f>INT((Table__._SQL2014_QLTS17_DW_DimDate[[#This Row],[NgayMuaVu]]-1)/7)+1</f>
        <v>11</v>
      </c>
      <c r="Y5130" t="str">
        <f>"Tuần " &amp;Table__._SQL2014_QLTS17_DW_DimDate[[#This Row],[TuanMuaVu]] &amp; " năm " &amp;Table__._SQL2014_QLTS17_DW_DimDate[[#This Row],[NamMuaVuStr]]</f>
        <v>Tuần 11 năm 2023-2024</v>
      </c>
      <c r="Z5130">
        <f>YEAR(Table__._SQL2014_QLTS17_DW_DimDate[[#This Row],[NgayBatDauMuaVu]])</f>
        <v>2023</v>
      </c>
      <c r="AA5130" t="str">
        <f>YEAR(Table__._SQL2014_QLTS17_DW_DimDate[[#This Row],[NgayBatDauMuaVu]]) &amp;"-"&amp;YEAR(Table__._SQL2014_QLTS17_DW_DimDate[[#This Row],[NgayKetThucMuaVu]])</f>
        <v>2023-2024</v>
      </c>
      <c r="AB5130">
        <f>YEAR(Table__._SQL2014_QLTS17_DW_DimDate[[#This Row],[NgayBatDauMuaVu]])</f>
        <v>2023</v>
      </c>
      <c r="AC5130">
        <f>YEAR(Table__._SQL2014_QLTS17_DW_DimDate[[#This Row],[NgayKetThucMuaVu]])</f>
        <v>2024</v>
      </c>
    </row>
    <row r="5131" spans="1:29">
      <c r="A5131">
        <v>20240117</v>
      </c>
      <c r="B5131" s="1">
        <v>45308</v>
      </c>
      <c r="C5131" t="s">
        <v>26</v>
      </c>
      <c r="D5131" t="s">
        <v>896</v>
      </c>
      <c r="E5131" t="s">
        <v>12</v>
      </c>
      <c r="F5131" t="s">
        <v>26</v>
      </c>
      <c r="G5131" t="s">
        <v>16</v>
      </c>
      <c r="H5131" t="s">
        <v>16</v>
      </c>
      <c r="I5131" t="s">
        <v>1</v>
      </c>
      <c r="J5131" t="s">
        <v>898</v>
      </c>
      <c r="K5131" t="s">
        <v>1</v>
      </c>
      <c r="L5131" t="s">
        <v>1</v>
      </c>
      <c r="M5131" t="s">
        <v>910</v>
      </c>
      <c r="N5131" t="s">
        <v>717</v>
      </c>
      <c r="O5131" t="s">
        <v>718</v>
      </c>
      <c r="P5131" t="s">
        <v>719</v>
      </c>
      <c r="Q5131" t="s">
        <v>718</v>
      </c>
      <c r="R5131" t="s">
        <v>720</v>
      </c>
      <c r="S5131" t="s">
        <v>718</v>
      </c>
      <c r="T5131" t="s">
        <v>721</v>
      </c>
      <c r="U5131" s="2">
        <f>DATE(IF(MONTH(Table__._SQL2014_QLTS17_DW_DimDate[[#This Row],[Ngay]])&lt;11,YEAR(Table__._SQL2014_QLTS17_DW_DimDate[[#This Row],[Ngay]])-1, YEAR(Table__._SQL2014_QLTS17_DW_DimDate[[#This Row],[Ngay]])),11,1)</f>
        <v>45231</v>
      </c>
      <c r="V5131" s="2">
        <f>DATE(YEAR(Table__._SQL2014_QLTS17_DW_DimDate[[#This Row],[NgayBatDauMuaVu]])+1, 10,31)</f>
        <v>45596</v>
      </c>
      <c r="W5131" s="3">
        <f>Table__._SQL2014_QLTS17_DW_DimDate[[#This Row],[Ngay]]-Table__._SQL2014_QLTS17_DW_DimDate[[#This Row],[NgayBatDauMuaVu]]+1</f>
        <v>78</v>
      </c>
      <c r="X5131">
        <f>INT((Table__._SQL2014_QLTS17_DW_DimDate[[#This Row],[NgayMuaVu]]-1)/7)+1</f>
        <v>12</v>
      </c>
      <c r="Y5131" t="str">
        <f>"Tuần " &amp;Table__._SQL2014_QLTS17_DW_DimDate[[#This Row],[TuanMuaVu]] &amp; " năm " &amp;Table__._SQL2014_QLTS17_DW_DimDate[[#This Row],[NamMuaVuStr]]</f>
        <v>Tuần 12 năm 2023-2024</v>
      </c>
      <c r="Z5131">
        <f>YEAR(Table__._SQL2014_QLTS17_DW_DimDate[[#This Row],[NgayBatDauMuaVu]])</f>
        <v>2023</v>
      </c>
      <c r="AA5131" t="str">
        <f>YEAR(Table__._SQL2014_QLTS17_DW_DimDate[[#This Row],[NgayBatDauMuaVu]]) &amp;"-"&amp;YEAR(Table__._SQL2014_QLTS17_DW_DimDate[[#This Row],[NgayKetThucMuaVu]])</f>
        <v>2023-2024</v>
      </c>
      <c r="AB5131">
        <f>YEAR(Table__._SQL2014_QLTS17_DW_DimDate[[#This Row],[NgayBatDauMuaVu]])</f>
        <v>2023</v>
      </c>
      <c r="AC5131">
        <f>YEAR(Table__._SQL2014_QLTS17_DW_DimDate[[#This Row],[NgayKetThucMuaVu]])</f>
        <v>2024</v>
      </c>
    </row>
    <row r="5132" spans="1:29">
      <c r="A5132">
        <v>20240118</v>
      </c>
      <c r="B5132" s="1">
        <v>45309</v>
      </c>
      <c r="C5132" t="s">
        <v>27</v>
      </c>
      <c r="D5132" t="s">
        <v>897</v>
      </c>
      <c r="E5132" t="s">
        <v>3</v>
      </c>
      <c r="F5132" t="s">
        <v>27</v>
      </c>
      <c r="G5132" t="s">
        <v>16</v>
      </c>
      <c r="H5132" t="s">
        <v>16</v>
      </c>
      <c r="I5132" t="s">
        <v>1</v>
      </c>
      <c r="J5132" t="s">
        <v>898</v>
      </c>
      <c r="K5132" t="s">
        <v>1</v>
      </c>
      <c r="L5132" t="s">
        <v>1</v>
      </c>
      <c r="M5132" t="s">
        <v>910</v>
      </c>
      <c r="N5132" t="s">
        <v>717</v>
      </c>
      <c r="O5132" t="s">
        <v>718</v>
      </c>
      <c r="P5132" t="s">
        <v>719</v>
      </c>
      <c r="Q5132" t="s">
        <v>718</v>
      </c>
      <c r="R5132" t="s">
        <v>720</v>
      </c>
      <c r="S5132" t="s">
        <v>718</v>
      </c>
      <c r="T5132" t="s">
        <v>721</v>
      </c>
      <c r="U5132" s="2">
        <f>DATE(IF(MONTH(Table__._SQL2014_QLTS17_DW_DimDate[[#This Row],[Ngay]])&lt;11,YEAR(Table__._SQL2014_QLTS17_DW_DimDate[[#This Row],[Ngay]])-1, YEAR(Table__._SQL2014_QLTS17_DW_DimDate[[#This Row],[Ngay]])),11,1)</f>
        <v>45231</v>
      </c>
      <c r="V5132" s="2">
        <f>DATE(YEAR(Table__._SQL2014_QLTS17_DW_DimDate[[#This Row],[NgayBatDauMuaVu]])+1, 10,31)</f>
        <v>45596</v>
      </c>
      <c r="W5132" s="3">
        <f>Table__._SQL2014_QLTS17_DW_DimDate[[#This Row],[Ngay]]-Table__._SQL2014_QLTS17_DW_DimDate[[#This Row],[NgayBatDauMuaVu]]+1</f>
        <v>79</v>
      </c>
      <c r="X5132">
        <f>INT((Table__._SQL2014_QLTS17_DW_DimDate[[#This Row],[NgayMuaVu]]-1)/7)+1</f>
        <v>12</v>
      </c>
      <c r="Y5132" t="str">
        <f>"Tuần " &amp;Table__._SQL2014_QLTS17_DW_DimDate[[#This Row],[TuanMuaVu]] &amp; " năm " &amp;Table__._SQL2014_QLTS17_DW_DimDate[[#This Row],[NamMuaVuStr]]</f>
        <v>Tuần 12 năm 2023-2024</v>
      </c>
      <c r="Z5132">
        <f>YEAR(Table__._SQL2014_QLTS17_DW_DimDate[[#This Row],[NgayBatDauMuaVu]])</f>
        <v>2023</v>
      </c>
      <c r="AA5132" t="str">
        <f>YEAR(Table__._SQL2014_QLTS17_DW_DimDate[[#This Row],[NgayBatDauMuaVu]]) &amp;"-"&amp;YEAR(Table__._SQL2014_QLTS17_DW_DimDate[[#This Row],[NgayKetThucMuaVu]])</f>
        <v>2023-2024</v>
      </c>
      <c r="AB5132">
        <f>YEAR(Table__._SQL2014_QLTS17_DW_DimDate[[#This Row],[NgayBatDauMuaVu]])</f>
        <v>2023</v>
      </c>
      <c r="AC5132">
        <f>YEAR(Table__._SQL2014_QLTS17_DW_DimDate[[#This Row],[NgayKetThucMuaVu]])</f>
        <v>2024</v>
      </c>
    </row>
    <row r="5133" spans="1:29">
      <c r="A5133">
        <v>20240119</v>
      </c>
      <c r="B5133" s="1">
        <v>45310</v>
      </c>
      <c r="C5133" t="s">
        <v>28</v>
      </c>
      <c r="D5133" t="s">
        <v>891</v>
      </c>
      <c r="E5133" t="s">
        <v>2</v>
      </c>
      <c r="F5133" t="s">
        <v>28</v>
      </c>
      <c r="G5133" t="s">
        <v>16</v>
      </c>
      <c r="H5133" t="s">
        <v>16</v>
      </c>
      <c r="I5133" t="s">
        <v>1</v>
      </c>
      <c r="J5133" t="s">
        <v>898</v>
      </c>
      <c r="K5133" t="s">
        <v>1</v>
      </c>
      <c r="L5133" t="s">
        <v>1</v>
      </c>
      <c r="M5133" t="s">
        <v>910</v>
      </c>
      <c r="N5133" t="s">
        <v>717</v>
      </c>
      <c r="O5133" t="s">
        <v>718</v>
      </c>
      <c r="P5133" t="s">
        <v>719</v>
      </c>
      <c r="Q5133" t="s">
        <v>718</v>
      </c>
      <c r="R5133" t="s">
        <v>720</v>
      </c>
      <c r="S5133" t="s">
        <v>718</v>
      </c>
      <c r="T5133" t="s">
        <v>721</v>
      </c>
      <c r="U5133" s="2">
        <f>DATE(IF(MONTH(Table__._SQL2014_QLTS17_DW_DimDate[[#This Row],[Ngay]])&lt;11,YEAR(Table__._SQL2014_QLTS17_DW_DimDate[[#This Row],[Ngay]])-1, YEAR(Table__._SQL2014_QLTS17_DW_DimDate[[#This Row],[Ngay]])),11,1)</f>
        <v>45231</v>
      </c>
      <c r="V5133" s="2">
        <f>DATE(YEAR(Table__._SQL2014_QLTS17_DW_DimDate[[#This Row],[NgayBatDauMuaVu]])+1, 10,31)</f>
        <v>45596</v>
      </c>
      <c r="W5133" s="3">
        <f>Table__._SQL2014_QLTS17_DW_DimDate[[#This Row],[Ngay]]-Table__._SQL2014_QLTS17_DW_DimDate[[#This Row],[NgayBatDauMuaVu]]+1</f>
        <v>80</v>
      </c>
      <c r="X5133">
        <f>INT((Table__._SQL2014_QLTS17_DW_DimDate[[#This Row],[NgayMuaVu]]-1)/7)+1</f>
        <v>12</v>
      </c>
      <c r="Y5133" t="str">
        <f>"Tuần " &amp;Table__._SQL2014_QLTS17_DW_DimDate[[#This Row],[TuanMuaVu]] &amp; " năm " &amp;Table__._SQL2014_QLTS17_DW_DimDate[[#This Row],[NamMuaVuStr]]</f>
        <v>Tuần 12 năm 2023-2024</v>
      </c>
      <c r="Z5133">
        <f>YEAR(Table__._SQL2014_QLTS17_DW_DimDate[[#This Row],[NgayBatDauMuaVu]])</f>
        <v>2023</v>
      </c>
      <c r="AA5133" t="str">
        <f>YEAR(Table__._SQL2014_QLTS17_DW_DimDate[[#This Row],[NgayBatDauMuaVu]]) &amp;"-"&amp;YEAR(Table__._SQL2014_QLTS17_DW_DimDate[[#This Row],[NgayKetThucMuaVu]])</f>
        <v>2023-2024</v>
      </c>
      <c r="AB5133">
        <f>YEAR(Table__._SQL2014_QLTS17_DW_DimDate[[#This Row],[NgayBatDauMuaVu]])</f>
        <v>2023</v>
      </c>
      <c r="AC5133">
        <f>YEAR(Table__._SQL2014_QLTS17_DW_DimDate[[#This Row],[NgayKetThucMuaVu]])</f>
        <v>2024</v>
      </c>
    </row>
    <row r="5134" spans="1:29">
      <c r="A5134">
        <v>20240120</v>
      </c>
      <c r="B5134" s="1">
        <v>45311</v>
      </c>
      <c r="C5134" t="s">
        <v>29</v>
      </c>
      <c r="D5134" t="s">
        <v>892</v>
      </c>
      <c r="E5134" t="s">
        <v>14</v>
      </c>
      <c r="F5134" t="s">
        <v>29</v>
      </c>
      <c r="G5134" t="s">
        <v>16</v>
      </c>
      <c r="H5134" t="s">
        <v>16</v>
      </c>
      <c r="I5134" t="s">
        <v>1</v>
      </c>
      <c r="J5134" t="s">
        <v>898</v>
      </c>
      <c r="K5134" t="s">
        <v>1</v>
      </c>
      <c r="L5134" t="s">
        <v>1</v>
      </c>
      <c r="M5134" t="s">
        <v>910</v>
      </c>
      <c r="N5134" t="s">
        <v>717</v>
      </c>
      <c r="O5134" t="s">
        <v>718</v>
      </c>
      <c r="P5134" t="s">
        <v>719</v>
      </c>
      <c r="Q5134" t="s">
        <v>718</v>
      </c>
      <c r="R5134" t="s">
        <v>720</v>
      </c>
      <c r="S5134" t="s">
        <v>718</v>
      </c>
      <c r="T5134" t="s">
        <v>721</v>
      </c>
      <c r="U5134" s="2">
        <f>DATE(IF(MONTH(Table__._SQL2014_QLTS17_DW_DimDate[[#This Row],[Ngay]])&lt;11,YEAR(Table__._SQL2014_QLTS17_DW_DimDate[[#This Row],[Ngay]])-1, YEAR(Table__._SQL2014_QLTS17_DW_DimDate[[#This Row],[Ngay]])),11,1)</f>
        <v>45231</v>
      </c>
      <c r="V5134" s="2">
        <f>DATE(YEAR(Table__._SQL2014_QLTS17_DW_DimDate[[#This Row],[NgayBatDauMuaVu]])+1, 10,31)</f>
        <v>45596</v>
      </c>
      <c r="W5134" s="3">
        <f>Table__._SQL2014_QLTS17_DW_DimDate[[#This Row],[Ngay]]-Table__._SQL2014_QLTS17_DW_DimDate[[#This Row],[NgayBatDauMuaVu]]+1</f>
        <v>81</v>
      </c>
      <c r="X5134">
        <f>INT((Table__._SQL2014_QLTS17_DW_DimDate[[#This Row],[NgayMuaVu]]-1)/7)+1</f>
        <v>12</v>
      </c>
      <c r="Y5134" t="str">
        <f>"Tuần " &amp;Table__._SQL2014_QLTS17_DW_DimDate[[#This Row],[TuanMuaVu]] &amp; " năm " &amp;Table__._SQL2014_QLTS17_DW_DimDate[[#This Row],[NamMuaVuStr]]</f>
        <v>Tuần 12 năm 2023-2024</v>
      </c>
      <c r="Z5134">
        <f>YEAR(Table__._SQL2014_QLTS17_DW_DimDate[[#This Row],[NgayBatDauMuaVu]])</f>
        <v>2023</v>
      </c>
      <c r="AA5134" t="str">
        <f>YEAR(Table__._SQL2014_QLTS17_DW_DimDate[[#This Row],[NgayBatDauMuaVu]]) &amp;"-"&amp;YEAR(Table__._SQL2014_QLTS17_DW_DimDate[[#This Row],[NgayKetThucMuaVu]])</f>
        <v>2023-2024</v>
      </c>
      <c r="AB5134">
        <f>YEAR(Table__._SQL2014_QLTS17_DW_DimDate[[#This Row],[NgayBatDauMuaVu]])</f>
        <v>2023</v>
      </c>
      <c r="AC5134">
        <f>YEAR(Table__._SQL2014_QLTS17_DW_DimDate[[#This Row],[NgayKetThucMuaVu]])</f>
        <v>2024</v>
      </c>
    </row>
    <row r="5135" spans="1:29">
      <c r="A5135">
        <v>20240121</v>
      </c>
      <c r="B5135" s="1">
        <v>45312</v>
      </c>
      <c r="C5135" t="s">
        <v>30</v>
      </c>
      <c r="D5135" t="s">
        <v>893</v>
      </c>
      <c r="E5135" t="s">
        <v>1</v>
      </c>
      <c r="F5135" t="s">
        <v>30</v>
      </c>
      <c r="G5135" t="s">
        <v>12</v>
      </c>
      <c r="H5135" t="s">
        <v>12</v>
      </c>
      <c r="I5135" t="s">
        <v>1</v>
      </c>
      <c r="J5135" t="s">
        <v>898</v>
      </c>
      <c r="K5135" t="s">
        <v>1</v>
      </c>
      <c r="L5135" t="s">
        <v>1</v>
      </c>
      <c r="M5135" t="s">
        <v>910</v>
      </c>
      <c r="N5135" t="s">
        <v>717</v>
      </c>
      <c r="O5135" t="s">
        <v>718</v>
      </c>
      <c r="P5135" t="s">
        <v>719</v>
      </c>
      <c r="Q5135" t="s">
        <v>718</v>
      </c>
      <c r="R5135" t="s">
        <v>720</v>
      </c>
      <c r="S5135" t="s">
        <v>718</v>
      </c>
      <c r="T5135" t="s">
        <v>721</v>
      </c>
      <c r="U5135" s="2">
        <f>DATE(IF(MONTH(Table__._SQL2014_QLTS17_DW_DimDate[[#This Row],[Ngay]])&lt;11,YEAR(Table__._SQL2014_QLTS17_DW_DimDate[[#This Row],[Ngay]])-1, YEAR(Table__._SQL2014_QLTS17_DW_DimDate[[#This Row],[Ngay]])),11,1)</f>
        <v>45231</v>
      </c>
      <c r="V5135" s="2">
        <f>DATE(YEAR(Table__._SQL2014_QLTS17_DW_DimDate[[#This Row],[NgayBatDauMuaVu]])+1, 10,31)</f>
        <v>45596</v>
      </c>
      <c r="W5135" s="3">
        <f>Table__._SQL2014_QLTS17_DW_DimDate[[#This Row],[Ngay]]-Table__._SQL2014_QLTS17_DW_DimDate[[#This Row],[NgayBatDauMuaVu]]+1</f>
        <v>82</v>
      </c>
      <c r="X5135">
        <f>INT((Table__._SQL2014_QLTS17_DW_DimDate[[#This Row],[NgayMuaVu]]-1)/7)+1</f>
        <v>12</v>
      </c>
      <c r="Y5135" t="str">
        <f>"Tuần " &amp;Table__._SQL2014_QLTS17_DW_DimDate[[#This Row],[TuanMuaVu]] &amp; " năm " &amp;Table__._SQL2014_QLTS17_DW_DimDate[[#This Row],[NamMuaVuStr]]</f>
        <v>Tuần 12 năm 2023-2024</v>
      </c>
      <c r="Z5135">
        <f>YEAR(Table__._SQL2014_QLTS17_DW_DimDate[[#This Row],[NgayBatDauMuaVu]])</f>
        <v>2023</v>
      </c>
      <c r="AA5135" t="str">
        <f>YEAR(Table__._SQL2014_QLTS17_DW_DimDate[[#This Row],[NgayBatDauMuaVu]]) &amp;"-"&amp;YEAR(Table__._SQL2014_QLTS17_DW_DimDate[[#This Row],[NgayKetThucMuaVu]])</f>
        <v>2023-2024</v>
      </c>
      <c r="AB5135">
        <f>YEAR(Table__._SQL2014_QLTS17_DW_DimDate[[#This Row],[NgayBatDauMuaVu]])</f>
        <v>2023</v>
      </c>
      <c r="AC5135">
        <f>YEAR(Table__._SQL2014_QLTS17_DW_DimDate[[#This Row],[NgayKetThucMuaVu]])</f>
        <v>2024</v>
      </c>
    </row>
    <row r="5136" spans="1:29">
      <c r="A5136">
        <v>20240122</v>
      </c>
      <c r="B5136" s="1">
        <v>45313</v>
      </c>
      <c r="C5136" t="s">
        <v>31</v>
      </c>
      <c r="D5136" t="s">
        <v>894</v>
      </c>
      <c r="E5136" t="s">
        <v>13</v>
      </c>
      <c r="F5136" t="s">
        <v>31</v>
      </c>
      <c r="G5136" t="s">
        <v>12</v>
      </c>
      <c r="H5136" t="s">
        <v>12</v>
      </c>
      <c r="I5136" t="s">
        <v>1</v>
      </c>
      <c r="J5136" t="s">
        <v>898</v>
      </c>
      <c r="K5136" t="s">
        <v>1</v>
      </c>
      <c r="L5136" t="s">
        <v>1</v>
      </c>
      <c r="M5136" t="s">
        <v>910</v>
      </c>
      <c r="N5136" t="s">
        <v>717</v>
      </c>
      <c r="O5136" t="s">
        <v>718</v>
      </c>
      <c r="P5136" t="s">
        <v>719</v>
      </c>
      <c r="Q5136" t="s">
        <v>718</v>
      </c>
      <c r="R5136" t="s">
        <v>720</v>
      </c>
      <c r="S5136" t="s">
        <v>718</v>
      </c>
      <c r="T5136" t="s">
        <v>721</v>
      </c>
      <c r="U5136" s="2">
        <f>DATE(IF(MONTH(Table__._SQL2014_QLTS17_DW_DimDate[[#This Row],[Ngay]])&lt;11,YEAR(Table__._SQL2014_QLTS17_DW_DimDate[[#This Row],[Ngay]])-1, YEAR(Table__._SQL2014_QLTS17_DW_DimDate[[#This Row],[Ngay]])),11,1)</f>
        <v>45231</v>
      </c>
      <c r="V5136" s="2">
        <f>DATE(YEAR(Table__._SQL2014_QLTS17_DW_DimDate[[#This Row],[NgayBatDauMuaVu]])+1, 10,31)</f>
        <v>45596</v>
      </c>
      <c r="W5136" s="3">
        <f>Table__._SQL2014_QLTS17_DW_DimDate[[#This Row],[Ngay]]-Table__._SQL2014_QLTS17_DW_DimDate[[#This Row],[NgayBatDauMuaVu]]+1</f>
        <v>83</v>
      </c>
      <c r="X5136">
        <f>INT((Table__._SQL2014_QLTS17_DW_DimDate[[#This Row],[NgayMuaVu]]-1)/7)+1</f>
        <v>12</v>
      </c>
      <c r="Y5136" t="str">
        <f>"Tuần " &amp;Table__._SQL2014_QLTS17_DW_DimDate[[#This Row],[TuanMuaVu]] &amp; " năm " &amp;Table__._SQL2014_QLTS17_DW_DimDate[[#This Row],[NamMuaVuStr]]</f>
        <v>Tuần 12 năm 2023-2024</v>
      </c>
      <c r="Z5136">
        <f>YEAR(Table__._SQL2014_QLTS17_DW_DimDate[[#This Row],[NgayBatDauMuaVu]])</f>
        <v>2023</v>
      </c>
      <c r="AA5136" t="str">
        <f>YEAR(Table__._SQL2014_QLTS17_DW_DimDate[[#This Row],[NgayBatDauMuaVu]]) &amp;"-"&amp;YEAR(Table__._SQL2014_QLTS17_DW_DimDate[[#This Row],[NgayKetThucMuaVu]])</f>
        <v>2023-2024</v>
      </c>
      <c r="AB5136">
        <f>YEAR(Table__._SQL2014_QLTS17_DW_DimDate[[#This Row],[NgayBatDauMuaVu]])</f>
        <v>2023</v>
      </c>
      <c r="AC5136">
        <f>YEAR(Table__._SQL2014_QLTS17_DW_DimDate[[#This Row],[NgayKetThucMuaVu]])</f>
        <v>2024</v>
      </c>
    </row>
    <row r="5137" spans="1:29">
      <c r="A5137">
        <v>20240123</v>
      </c>
      <c r="B5137" s="1">
        <v>45314</v>
      </c>
      <c r="C5137" t="s">
        <v>32</v>
      </c>
      <c r="D5137" t="s">
        <v>895</v>
      </c>
      <c r="E5137" t="s">
        <v>16</v>
      </c>
      <c r="F5137" t="s">
        <v>32</v>
      </c>
      <c r="G5137" t="s">
        <v>12</v>
      </c>
      <c r="H5137" t="s">
        <v>12</v>
      </c>
      <c r="I5137" t="s">
        <v>1</v>
      </c>
      <c r="J5137" t="s">
        <v>898</v>
      </c>
      <c r="K5137" t="s">
        <v>1</v>
      </c>
      <c r="L5137" t="s">
        <v>1</v>
      </c>
      <c r="M5137" t="s">
        <v>910</v>
      </c>
      <c r="N5137" t="s">
        <v>717</v>
      </c>
      <c r="O5137" t="s">
        <v>718</v>
      </c>
      <c r="P5137" t="s">
        <v>719</v>
      </c>
      <c r="Q5137" t="s">
        <v>718</v>
      </c>
      <c r="R5137" t="s">
        <v>720</v>
      </c>
      <c r="S5137" t="s">
        <v>718</v>
      </c>
      <c r="T5137" t="s">
        <v>721</v>
      </c>
      <c r="U5137" s="2">
        <f>DATE(IF(MONTH(Table__._SQL2014_QLTS17_DW_DimDate[[#This Row],[Ngay]])&lt;11,YEAR(Table__._SQL2014_QLTS17_DW_DimDate[[#This Row],[Ngay]])-1, YEAR(Table__._SQL2014_QLTS17_DW_DimDate[[#This Row],[Ngay]])),11,1)</f>
        <v>45231</v>
      </c>
      <c r="V5137" s="2">
        <f>DATE(YEAR(Table__._SQL2014_QLTS17_DW_DimDate[[#This Row],[NgayBatDauMuaVu]])+1, 10,31)</f>
        <v>45596</v>
      </c>
      <c r="W5137" s="3">
        <f>Table__._SQL2014_QLTS17_DW_DimDate[[#This Row],[Ngay]]-Table__._SQL2014_QLTS17_DW_DimDate[[#This Row],[NgayBatDauMuaVu]]+1</f>
        <v>84</v>
      </c>
      <c r="X5137">
        <f>INT((Table__._SQL2014_QLTS17_DW_DimDate[[#This Row],[NgayMuaVu]]-1)/7)+1</f>
        <v>12</v>
      </c>
      <c r="Y5137" t="str">
        <f>"Tuần " &amp;Table__._SQL2014_QLTS17_DW_DimDate[[#This Row],[TuanMuaVu]] &amp; " năm " &amp;Table__._SQL2014_QLTS17_DW_DimDate[[#This Row],[NamMuaVuStr]]</f>
        <v>Tuần 12 năm 2023-2024</v>
      </c>
      <c r="Z5137">
        <f>YEAR(Table__._SQL2014_QLTS17_DW_DimDate[[#This Row],[NgayBatDauMuaVu]])</f>
        <v>2023</v>
      </c>
      <c r="AA5137" t="str">
        <f>YEAR(Table__._SQL2014_QLTS17_DW_DimDate[[#This Row],[NgayBatDauMuaVu]]) &amp;"-"&amp;YEAR(Table__._SQL2014_QLTS17_DW_DimDate[[#This Row],[NgayKetThucMuaVu]])</f>
        <v>2023-2024</v>
      </c>
      <c r="AB5137">
        <f>YEAR(Table__._SQL2014_QLTS17_DW_DimDate[[#This Row],[NgayBatDauMuaVu]])</f>
        <v>2023</v>
      </c>
      <c r="AC5137">
        <f>YEAR(Table__._SQL2014_QLTS17_DW_DimDate[[#This Row],[NgayKetThucMuaVu]])</f>
        <v>2024</v>
      </c>
    </row>
    <row r="5138" spans="1:29">
      <c r="A5138">
        <v>20240124</v>
      </c>
      <c r="B5138" s="1">
        <v>45315</v>
      </c>
      <c r="C5138" t="s">
        <v>33</v>
      </c>
      <c r="D5138" t="s">
        <v>896</v>
      </c>
      <c r="E5138" t="s">
        <v>12</v>
      </c>
      <c r="F5138" t="s">
        <v>33</v>
      </c>
      <c r="G5138" t="s">
        <v>12</v>
      </c>
      <c r="H5138" t="s">
        <v>12</v>
      </c>
      <c r="I5138" t="s">
        <v>1</v>
      </c>
      <c r="J5138" t="s">
        <v>898</v>
      </c>
      <c r="K5138" t="s">
        <v>1</v>
      </c>
      <c r="L5138" t="s">
        <v>1</v>
      </c>
      <c r="M5138" t="s">
        <v>910</v>
      </c>
      <c r="N5138" t="s">
        <v>717</v>
      </c>
      <c r="O5138" t="s">
        <v>718</v>
      </c>
      <c r="P5138" t="s">
        <v>719</v>
      </c>
      <c r="Q5138" t="s">
        <v>718</v>
      </c>
      <c r="R5138" t="s">
        <v>720</v>
      </c>
      <c r="S5138" t="s">
        <v>718</v>
      </c>
      <c r="T5138" t="s">
        <v>721</v>
      </c>
      <c r="U5138" s="2">
        <f>DATE(IF(MONTH(Table__._SQL2014_QLTS17_DW_DimDate[[#This Row],[Ngay]])&lt;11,YEAR(Table__._SQL2014_QLTS17_DW_DimDate[[#This Row],[Ngay]])-1, YEAR(Table__._SQL2014_QLTS17_DW_DimDate[[#This Row],[Ngay]])),11,1)</f>
        <v>45231</v>
      </c>
      <c r="V5138" s="2">
        <f>DATE(YEAR(Table__._SQL2014_QLTS17_DW_DimDate[[#This Row],[NgayBatDauMuaVu]])+1, 10,31)</f>
        <v>45596</v>
      </c>
      <c r="W5138" s="3">
        <f>Table__._SQL2014_QLTS17_DW_DimDate[[#This Row],[Ngay]]-Table__._SQL2014_QLTS17_DW_DimDate[[#This Row],[NgayBatDauMuaVu]]+1</f>
        <v>85</v>
      </c>
      <c r="X5138">
        <f>INT((Table__._SQL2014_QLTS17_DW_DimDate[[#This Row],[NgayMuaVu]]-1)/7)+1</f>
        <v>13</v>
      </c>
      <c r="Y5138" t="str">
        <f>"Tuần " &amp;Table__._SQL2014_QLTS17_DW_DimDate[[#This Row],[TuanMuaVu]] &amp; " năm " &amp;Table__._SQL2014_QLTS17_DW_DimDate[[#This Row],[NamMuaVuStr]]</f>
        <v>Tuần 13 năm 2023-2024</v>
      </c>
      <c r="Z5138">
        <f>YEAR(Table__._SQL2014_QLTS17_DW_DimDate[[#This Row],[NgayBatDauMuaVu]])</f>
        <v>2023</v>
      </c>
      <c r="AA5138" t="str">
        <f>YEAR(Table__._SQL2014_QLTS17_DW_DimDate[[#This Row],[NgayBatDauMuaVu]]) &amp;"-"&amp;YEAR(Table__._SQL2014_QLTS17_DW_DimDate[[#This Row],[NgayKetThucMuaVu]])</f>
        <v>2023-2024</v>
      </c>
      <c r="AB5138">
        <f>YEAR(Table__._SQL2014_QLTS17_DW_DimDate[[#This Row],[NgayBatDauMuaVu]])</f>
        <v>2023</v>
      </c>
      <c r="AC5138">
        <f>YEAR(Table__._SQL2014_QLTS17_DW_DimDate[[#This Row],[NgayKetThucMuaVu]])</f>
        <v>2024</v>
      </c>
    </row>
    <row r="5139" spans="1:29">
      <c r="A5139">
        <v>20240125</v>
      </c>
      <c r="B5139" s="1">
        <v>45316</v>
      </c>
      <c r="C5139" t="s">
        <v>34</v>
      </c>
      <c r="D5139" t="s">
        <v>897</v>
      </c>
      <c r="E5139" t="s">
        <v>3</v>
      </c>
      <c r="F5139" t="s">
        <v>34</v>
      </c>
      <c r="G5139" t="s">
        <v>12</v>
      </c>
      <c r="H5139" t="s">
        <v>12</v>
      </c>
      <c r="I5139" t="s">
        <v>1</v>
      </c>
      <c r="J5139" t="s">
        <v>898</v>
      </c>
      <c r="K5139" t="s">
        <v>1</v>
      </c>
      <c r="L5139" t="s">
        <v>1</v>
      </c>
      <c r="M5139" t="s">
        <v>910</v>
      </c>
      <c r="N5139" t="s">
        <v>717</v>
      </c>
      <c r="O5139" t="s">
        <v>718</v>
      </c>
      <c r="P5139" t="s">
        <v>719</v>
      </c>
      <c r="Q5139" t="s">
        <v>718</v>
      </c>
      <c r="R5139" t="s">
        <v>720</v>
      </c>
      <c r="S5139" t="s">
        <v>718</v>
      </c>
      <c r="T5139" t="s">
        <v>721</v>
      </c>
      <c r="U5139" s="2">
        <f>DATE(IF(MONTH(Table__._SQL2014_QLTS17_DW_DimDate[[#This Row],[Ngay]])&lt;11,YEAR(Table__._SQL2014_QLTS17_DW_DimDate[[#This Row],[Ngay]])-1, YEAR(Table__._SQL2014_QLTS17_DW_DimDate[[#This Row],[Ngay]])),11,1)</f>
        <v>45231</v>
      </c>
      <c r="V5139" s="2">
        <f>DATE(YEAR(Table__._SQL2014_QLTS17_DW_DimDate[[#This Row],[NgayBatDauMuaVu]])+1, 10,31)</f>
        <v>45596</v>
      </c>
      <c r="W5139" s="3">
        <f>Table__._SQL2014_QLTS17_DW_DimDate[[#This Row],[Ngay]]-Table__._SQL2014_QLTS17_DW_DimDate[[#This Row],[NgayBatDauMuaVu]]+1</f>
        <v>86</v>
      </c>
      <c r="X5139">
        <f>INT((Table__._SQL2014_QLTS17_DW_DimDate[[#This Row],[NgayMuaVu]]-1)/7)+1</f>
        <v>13</v>
      </c>
      <c r="Y5139" t="str">
        <f>"Tuần " &amp;Table__._SQL2014_QLTS17_DW_DimDate[[#This Row],[TuanMuaVu]] &amp; " năm " &amp;Table__._SQL2014_QLTS17_DW_DimDate[[#This Row],[NamMuaVuStr]]</f>
        <v>Tuần 13 năm 2023-2024</v>
      </c>
      <c r="Z5139">
        <f>YEAR(Table__._SQL2014_QLTS17_DW_DimDate[[#This Row],[NgayBatDauMuaVu]])</f>
        <v>2023</v>
      </c>
      <c r="AA5139" t="str">
        <f>YEAR(Table__._SQL2014_QLTS17_DW_DimDate[[#This Row],[NgayBatDauMuaVu]]) &amp;"-"&amp;YEAR(Table__._SQL2014_QLTS17_DW_DimDate[[#This Row],[NgayKetThucMuaVu]])</f>
        <v>2023-2024</v>
      </c>
      <c r="AB5139">
        <f>YEAR(Table__._SQL2014_QLTS17_DW_DimDate[[#This Row],[NgayBatDauMuaVu]])</f>
        <v>2023</v>
      </c>
      <c r="AC5139">
        <f>YEAR(Table__._SQL2014_QLTS17_DW_DimDate[[#This Row],[NgayKetThucMuaVu]])</f>
        <v>2024</v>
      </c>
    </row>
    <row r="5140" spans="1:29">
      <c r="A5140">
        <v>20240126</v>
      </c>
      <c r="B5140" s="1">
        <v>45317</v>
      </c>
      <c r="C5140" t="s">
        <v>35</v>
      </c>
      <c r="D5140" t="s">
        <v>891</v>
      </c>
      <c r="E5140" t="s">
        <v>2</v>
      </c>
      <c r="F5140" t="s">
        <v>35</v>
      </c>
      <c r="G5140" t="s">
        <v>12</v>
      </c>
      <c r="H5140" t="s">
        <v>12</v>
      </c>
      <c r="I5140" t="s">
        <v>1</v>
      </c>
      <c r="J5140" t="s">
        <v>898</v>
      </c>
      <c r="K5140" t="s">
        <v>1</v>
      </c>
      <c r="L5140" t="s">
        <v>1</v>
      </c>
      <c r="M5140" t="s">
        <v>910</v>
      </c>
      <c r="N5140" t="s">
        <v>717</v>
      </c>
      <c r="O5140" t="s">
        <v>718</v>
      </c>
      <c r="P5140" t="s">
        <v>719</v>
      </c>
      <c r="Q5140" t="s">
        <v>718</v>
      </c>
      <c r="R5140" t="s">
        <v>720</v>
      </c>
      <c r="S5140" t="s">
        <v>718</v>
      </c>
      <c r="T5140" t="s">
        <v>721</v>
      </c>
      <c r="U5140" s="2">
        <f>DATE(IF(MONTH(Table__._SQL2014_QLTS17_DW_DimDate[[#This Row],[Ngay]])&lt;11,YEAR(Table__._SQL2014_QLTS17_DW_DimDate[[#This Row],[Ngay]])-1, YEAR(Table__._SQL2014_QLTS17_DW_DimDate[[#This Row],[Ngay]])),11,1)</f>
        <v>45231</v>
      </c>
      <c r="V5140" s="2">
        <f>DATE(YEAR(Table__._SQL2014_QLTS17_DW_DimDate[[#This Row],[NgayBatDauMuaVu]])+1, 10,31)</f>
        <v>45596</v>
      </c>
      <c r="W5140" s="3">
        <f>Table__._SQL2014_QLTS17_DW_DimDate[[#This Row],[Ngay]]-Table__._SQL2014_QLTS17_DW_DimDate[[#This Row],[NgayBatDauMuaVu]]+1</f>
        <v>87</v>
      </c>
      <c r="X5140">
        <f>INT((Table__._SQL2014_QLTS17_DW_DimDate[[#This Row],[NgayMuaVu]]-1)/7)+1</f>
        <v>13</v>
      </c>
      <c r="Y5140" t="str">
        <f>"Tuần " &amp;Table__._SQL2014_QLTS17_DW_DimDate[[#This Row],[TuanMuaVu]] &amp; " năm " &amp;Table__._SQL2014_QLTS17_DW_DimDate[[#This Row],[NamMuaVuStr]]</f>
        <v>Tuần 13 năm 2023-2024</v>
      </c>
      <c r="Z5140">
        <f>YEAR(Table__._SQL2014_QLTS17_DW_DimDate[[#This Row],[NgayBatDauMuaVu]])</f>
        <v>2023</v>
      </c>
      <c r="AA5140" t="str">
        <f>YEAR(Table__._SQL2014_QLTS17_DW_DimDate[[#This Row],[NgayBatDauMuaVu]]) &amp;"-"&amp;YEAR(Table__._SQL2014_QLTS17_DW_DimDate[[#This Row],[NgayKetThucMuaVu]])</f>
        <v>2023-2024</v>
      </c>
      <c r="AB5140">
        <f>YEAR(Table__._SQL2014_QLTS17_DW_DimDate[[#This Row],[NgayBatDauMuaVu]])</f>
        <v>2023</v>
      </c>
      <c r="AC5140">
        <f>YEAR(Table__._SQL2014_QLTS17_DW_DimDate[[#This Row],[NgayKetThucMuaVu]])</f>
        <v>2024</v>
      </c>
    </row>
    <row r="5141" spans="1:29">
      <c r="A5141">
        <v>20240127</v>
      </c>
      <c r="B5141" s="1">
        <v>45318</v>
      </c>
      <c r="C5141" t="s">
        <v>36</v>
      </c>
      <c r="D5141" t="s">
        <v>892</v>
      </c>
      <c r="E5141" t="s">
        <v>14</v>
      </c>
      <c r="F5141" t="s">
        <v>36</v>
      </c>
      <c r="G5141" t="s">
        <v>12</v>
      </c>
      <c r="H5141" t="s">
        <v>12</v>
      </c>
      <c r="I5141" t="s">
        <v>1</v>
      </c>
      <c r="J5141" t="s">
        <v>898</v>
      </c>
      <c r="K5141" t="s">
        <v>1</v>
      </c>
      <c r="L5141" t="s">
        <v>1</v>
      </c>
      <c r="M5141" t="s">
        <v>910</v>
      </c>
      <c r="N5141" t="s">
        <v>717</v>
      </c>
      <c r="O5141" t="s">
        <v>718</v>
      </c>
      <c r="P5141" t="s">
        <v>719</v>
      </c>
      <c r="Q5141" t="s">
        <v>718</v>
      </c>
      <c r="R5141" t="s">
        <v>720</v>
      </c>
      <c r="S5141" t="s">
        <v>718</v>
      </c>
      <c r="T5141" t="s">
        <v>721</v>
      </c>
      <c r="U5141" s="2">
        <f>DATE(IF(MONTH(Table__._SQL2014_QLTS17_DW_DimDate[[#This Row],[Ngay]])&lt;11,YEAR(Table__._SQL2014_QLTS17_DW_DimDate[[#This Row],[Ngay]])-1, YEAR(Table__._SQL2014_QLTS17_DW_DimDate[[#This Row],[Ngay]])),11,1)</f>
        <v>45231</v>
      </c>
      <c r="V5141" s="2">
        <f>DATE(YEAR(Table__._SQL2014_QLTS17_DW_DimDate[[#This Row],[NgayBatDauMuaVu]])+1, 10,31)</f>
        <v>45596</v>
      </c>
      <c r="W5141" s="3">
        <f>Table__._SQL2014_QLTS17_DW_DimDate[[#This Row],[Ngay]]-Table__._SQL2014_QLTS17_DW_DimDate[[#This Row],[NgayBatDauMuaVu]]+1</f>
        <v>88</v>
      </c>
      <c r="X5141">
        <f>INT((Table__._SQL2014_QLTS17_DW_DimDate[[#This Row],[NgayMuaVu]]-1)/7)+1</f>
        <v>13</v>
      </c>
      <c r="Y5141" t="str">
        <f>"Tuần " &amp;Table__._SQL2014_QLTS17_DW_DimDate[[#This Row],[TuanMuaVu]] &amp; " năm " &amp;Table__._SQL2014_QLTS17_DW_DimDate[[#This Row],[NamMuaVuStr]]</f>
        <v>Tuần 13 năm 2023-2024</v>
      </c>
      <c r="Z5141">
        <f>YEAR(Table__._SQL2014_QLTS17_DW_DimDate[[#This Row],[NgayBatDauMuaVu]])</f>
        <v>2023</v>
      </c>
      <c r="AA5141" t="str">
        <f>YEAR(Table__._SQL2014_QLTS17_DW_DimDate[[#This Row],[NgayBatDauMuaVu]]) &amp;"-"&amp;YEAR(Table__._SQL2014_QLTS17_DW_DimDate[[#This Row],[NgayKetThucMuaVu]])</f>
        <v>2023-2024</v>
      </c>
      <c r="AB5141">
        <f>YEAR(Table__._SQL2014_QLTS17_DW_DimDate[[#This Row],[NgayBatDauMuaVu]])</f>
        <v>2023</v>
      </c>
      <c r="AC5141">
        <f>YEAR(Table__._SQL2014_QLTS17_DW_DimDate[[#This Row],[NgayKetThucMuaVu]])</f>
        <v>2024</v>
      </c>
    </row>
    <row r="5142" spans="1:29">
      <c r="A5142">
        <v>20240128</v>
      </c>
      <c r="B5142" s="1">
        <v>45319</v>
      </c>
      <c r="C5142" t="s">
        <v>37</v>
      </c>
      <c r="D5142" t="s">
        <v>893</v>
      </c>
      <c r="E5142" t="s">
        <v>1</v>
      </c>
      <c r="F5142" t="s">
        <v>37</v>
      </c>
      <c r="G5142" t="s">
        <v>3</v>
      </c>
      <c r="H5142" t="s">
        <v>3</v>
      </c>
      <c r="I5142" t="s">
        <v>1</v>
      </c>
      <c r="J5142" t="s">
        <v>898</v>
      </c>
      <c r="K5142" t="s">
        <v>1</v>
      </c>
      <c r="L5142" t="s">
        <v>1</v>
      </c>
      <c r="M5142" t="s">
        <v>910</v>
      </c>
      <c r="N5142" t="s">
        <v>717</v>
      </c>
      <c r="O5142" t="s">
        <v>718</v>
      </c>
      <c r="P5142" t="s">
        <v>719</v>
      </c>
      <c r="Q5142" t="s">
        <v>718</v>
      </c>
      <c r="R5142" t="s">
        <v>720</v>
      </c>
      <c r="S5142" t="s">
        <v>718</v>
      </c>
      <c r="T5142" t="s">
        <v>721</v>
      </c>
      <c r="U5142" s="2">
        <f>DATE(IF(MONTH(Table__._SQL2014_QLTS17_DW_DimDate[[#This Row],[Ngay]])&lt;11,YEAR(Table__._SQL2014_QLTS17_DW_DimDate[[#This Row],[Ngay]])-1, YEAR(Table__._SQL2014_QLTS17_DW_DimDate[[#This Row],[Ngay]])),11,1)</f>
        <v>45231</v>
      </c>
      <c r="V5142" s="2">
        <f>DATE(YEAR(Table__._SQL2014_QLTS17_DW_DimDate[[#This Row],[NgayBatDauMuaVu]])+1, 10,31)</f>
        <v>45596</v>
      </c>
      <c r="W5142" s="3">
        <f>Table__._SQL2014_QLTS17_DW_DimDate[[#This Row],[Ngay]]-Table__._SQL2014_QLTS17_DW_DimDate[[#This Row],[NgayBatDauMuaVu]]+1</f>
        <v>89</v>
      </c>
      <c r="X5142">
        <f>INT((Table__._SQL2014_QLTS17_DW_DimDate[[#This Row],[NgayMuaVu]]-1)/7)+1</f>
        <v>13</v>
      </c>
      <c r="Y5142" t="str">
        <f>"Tuần " &amp;Table__._SQL2014_QLTS17_DW_DimDate[[#This Row],[TuanMuaVu]] &amp; " năm " &amp;Table__._SQL2014_QLTS17_DW_DimDate[[#This Row],[NamMuaVuStr]]</f>
        <v>Tuần 13 năm 2023-2024</v>
      </c>
      <c r="Z5142">
        <f>YEAR(Table__._SQL2014_QLTS17_DW_DimDate[[#This Row],[NgayBatDauMuaVu]])</f>
        <v>2023</v>
      </c>
      <c r="AA5142" t="str">
        <f>YEAR(Table__._SQL2014_QLTS17_DW_DimDate[[#This Row],[NgayBatDauMuaVu]]) &amp;"-"&amp;YEAR(Table__._SQL2014_QLTS17_DW_DimDate[[#This Row],[NgayKetThucMuaVu]])</f>
        <v>2023-2024</v>
      </c>
      <c r="AB5142">
        <f>YEAR(Table__._SQL2014_QLTS17_DW_DimDate[[#This Row],[NgayBatDauMuaVu]])</f>
        <v>2023</v>
      </c>
      <c r="AC5142">
        <f>YEAR(Table__._SQL2014_QLTS17_DW_DimDate[[#This Row],[NgayKetThucMuaVu]])</f>
        <v>2024</v>
      </c>
    </row>
    <row r="5143" spans="1:29">
      <c r="A5143">
        <v>20240129</v>
      </c>
      <c r="B5143" s="1">
        <v>45320</v>
      </c>
      <c r="C5143" t="s">
        <v>38</v>
      </c>
      <c r="D5143" t="s">
        <v>894</v>
      </c>
      <c r="E5143" t="s">
        <v>13</v>
      </c>
      <c r="F5143" t="s">
        <v>38</v>
      </c>
      <c r="G5143" t="s">
        <v>3</v>
      </c>
      <c r="H5143" t="s">
        <v>3</v>
      </c>
      <c r="I5143" t="s">
        <v>1</v>
      </c>
      <c r="J5143" t="s">
        <v>898</v>
      </c>
      <c r="K5143" t="s">
        <v>1</v>
      </c>
      <c r="L5143" t="s">
        <v>1</v>
      </c>
      <c r="M5143" t="s">
        <v>910</v>
      </c>
      <c r="N5143" t="s">
        <v>717</v>
      </c>
      <c r="O5143" t="s">
        <v>718</v>
      </c>
      <c r="P5143" t="s">
        <v>719</v>
      </c>
      <c r="Q5143" t="s">
        <v>718</v>
      </c>
      <c r="R5143" t="s">
        <v>720</v>
      </c>
      <c r="S5143" t="s">
        <v>718</v>
      </c>
      <c r="T5143" t="s">
        <v>721</v>
      </c>
      <c r="U5143" s="2">
        <f>DATE(IF(MONTH(Table__._SQL2014_QLTS17_DW_DimDate[[#This Row],[Ngay]])&lt;11,YEAR(Table__._SQL2014_QLTS17_DW_DimDate[[#This Row],[Ngay]])-1, YEAR(Table__._SQL2014_QLTS17_DW_DimDate[[#This Row],[Ngay]])),11,1)</f>
        <v>45231</v>
      </c>
      <c r="V5143" s="2">
        <f>DATE(YEAR(Table__._SQL2014_QLTS17_DW_DimDate[[#This Row],[NgayBatDauMuaVu]])+1, 10,31)</f>
        <v>45596</v>
      </c>
      <c r="W5143" s="3">
        <f>Table__._SQL2014_QLTS17_DW_DimDate[[#This Row],[Ngay]]-Table__._SQL2014_QLTS17_DW_DimDate[[#This Row],[NgayBatDauMuaVu]]+1</f>
        <v>90</v>
      </c>
      <c r="X5143">
        <f>INT((Table__._SQL2014_QLTS17_DW_DimDate[[#This Row],[NgayMuaVu]]-1)/7)+1</f>
        <v>13</v>
      </c>
      <c r="Y5143" t="str">
        <f>"Tuần " &amp;Table__._SQL2014_QLTS17_DW_DimDate[[#This Row],[TuanMuaVu]] &amp; " năm " &amp;Table__._SQL2014_QLTS17_DW_DimDate[[#This Row],[NamMuaVuStr]]</f>
        <v>Tuần 13 năm 2023-2024</v>
      </c>
      <c r="Z5143">
        <f>YEAR(Table__._SQL2014_QLTS17_DW_DimDate[[#This Row],[NgayBatDauMuaVu]])</f>
        <v>2023</v>
      </c>
      <c r="AA5143" t="str">
        <f>YEAR(Table__._SQL2014_QLTS17_DW_DimDate[[#This Row],[NgayBatDauMuaVu]]) &amp;"-"&amp;YEAR(Table__._SQL2014_QLTS17_DW_DimDate[[#This Row],[NgayKetThucMuaVu]])</f>
        <v>2023-2024</v>
      </c>
      <c r="AB5143">
        <f>YEAR(Table__._SQL2014_QLTS17_DW_DimDate[[#This Row],[NgayBatDauMuaVu]])</f>
        <v>2023</v>
      </c>
      <c r="AC5143">
        <f>YEAR(Table__._SQL2014_QLTS17_DW_DimDate[[#This Row],[NgayKetThucMuaVu]])</f>
        <v>2024</v>
      </c>
    </row>
    <row r="5144" spans="1:29">
      <c r="A5144">
        <v>20240130</v>
      </c>
      <c r="B5144" s="1">
        <v>45321</v>
      </c>
      <c r="C5144" t="s">
        <v>39</v>
      </c>
      <c r="D5144" t="s">
        <v>895</v>
      </c>
      <c r="E5144" t="s">
        <v>16</v>
      </c>
      <c r="F5144" t="s">
        <v>39</v>
      </c>
      <c r="G5144" t="s">
        <v>3</v>
      </c>
      <c r="H5144" t="s">
        <v>3</v>
      </c>
      <c r="I5144" t="s">
        <v>1</v>
      </c>
      <c r="J5144" t="s">
        <v>898</v>
      </c>
      <c r="K5144" t="s">
        <v>1</v>
      </c>
      <c r="L5144" t="s">
        <v>1</v>
      </c>
      <c r="M5144" t="s">
        <v>910</v>
      </c>
      <c r="N5144" t="s">
        <v>717</v>
      </c>
      <c r="O5144" t="s">
        <v>718</v>
      </c>
      <c r="P5144" t="s">
        <v>719</v>
      </c>
      <c r="Q5144" t="s">
        <v>718</v>
      </c>
      <c r="R5144" t="s">
        <v>720</v>
      </c>
      <c r="S5144" t="s">
        <v>718</v>
      </c>
      <c r="T5144" t="s">
        <v>721</v>
      </c>
      <c r="U5144" s="2">
        <f>DATE(IF(MONTH(Table__._SQL2014_QLTS17_DW_DimDate[[#This Row],[Ngay]])&lt;11,YEAR(Table__._SQL2014_QLTS17_DW_DimDate[[#This Row],[Ngay]])-1, YEAR(Table__._SQL2014_QLTS17_DW_DimDate[[#This Row],[Ngay]])),11,1)</f>
        <v>45231</v>
      </c>
      <c r="V5144" s="2">
        <f>DATE(YEAR(Table__._SQL2014_QLTS17_DW_DimDate[[#This Row],[NgayBatDauMuaVu]])+1, 10,31)</f>
        <v>45596</v>
      </c>
      <c r="W5144" s="3">
        <f>Table__._SQL2014_QLTS17_DW_DimDate[[#This Row],[Ngay]]-Table__._SQL2014_QLTS17_DW_DimDate[[#This Row],[NgayBatDauMuaVu]]+1</f>
        <v>91</v>
      </c>
      <c r="X5144">
        <f>INT((Table__._SQL2014_QLTS17_DW_DimDate[[#This Row],[NgayMuaVu]]-1)/7)+1</f>
        <v>13</v>
      </c>
      <c r="Y5144" t="str">
        <f>"Tuần " &amp;Table__._SQL2014_QLTS17_DW_DimDate[[#This Row],[TuanMuaVu]] &amp; " năm " &amp;Table__._SQL2014_QLTS17_DW_DimDate[[#This Row],[NamMuaVuStr]]</f>
        <v>Tuần 13 năm 2023-2024</v>
      </c>
      <c r="Z5144">
        <f>YEAR(Table__._SQL2014_QLTS17_DW_DimDate[[#This Row],[NgayBatDauMuaVu]])</f>
        <v>2023</v>
      </c>
      <c r="AA5144" t="str">
        <f>YEAR(Table__._SQL2014_QLTS17_DW_DimDate[[#This Row],[NgayBatDauMuaVu]]) &amp;"-"&amp;YEAR(Table__._SQL2014_QLTS17_DW_DimDate[[#This Row],[NgayKetThucMuaVu]])</f>
        <v>2023-2024</v>
      </c>
      <c r="AB5144">
        <f>YEAR(Table__._SQL2014_QLTS17_DW_DimDate[[#This Row],[NgayBatDauMuaVu]])</f>
        <v>2023</v>
      </c>
      <c r="AC5144">
        <f>YEAR(Table__._SQL2014_QLTS17_DW_DimDate[[#This Row],[NgayKetThucMuaVu]])</f>
        <v>2024</v>
      </c>
    </row>
    <row r="5145" spans="1:29">
      <c r="A5145">
        <v>20240131</v>
      </c>
      <c r="B5145" s="1">
        <v>45322</v>
      </c>
      <c r="C5145" t="s">
        <v>40</v>
      </c>
      <c r="D5145" t="s">
        <v>896</v>
      </c>
      <c r="E5145" t="s">
        <v>12</v>
      </c>
      <c r="F5145" t="s">
        <v>40</v>
      </c>
      <c r="G5145" t="s">
        <v>3</v>
      </c>
      <c r="H5145" t="s">
        <v>3</v>
      </c>
      <c r="I5145" t="s">
        <v>1</v>
      </c>
      <c r="J5145" t="s">
        <v>898</v>
      </c>
      <c r="K5145" t="s">
        <v>1</v>
      </c>
      <c r="L5145" t="s">
        <v>1</v>
      </c>
      <c r="M5145" t="s">
        <v>910</v>
      </c>
      <c r="N5145" t="s">
        <v>717</v>
      </c>
      <c r="O5145" t="s">
        <v>718</v>
      </c>
      <c r="P5145" t="s">
        <v>719</v>
      </c>
      <c r="Q5145" t="s">
        <v>718</v>
      </c>
      <c r="R5145" t="s">
        <v>720</v>
      </c>
      <c r="S5145" t="s">
        <v>718</v>
      </c>
      <c r="T5145" t="s">
        <v>721</v>
      </c>
      <c r="U5145" s="2">
        <f>DATE(IF(MONTH(Table__._SQL2014_QLTS17_DW_DimDate[[#This Row],[Ngay]])&lt;11,YEAR(Table__._SQL2014_QLTS17_DW_DimDate[[#This Row],[Ngay]])-1, YEAR(Table__._SQL2014_QLTS17_DW_DimDate[[#This Row],[Ngay]])),11,1)</f>
        <v>45231</v>
      </c>
      <c r="V5145" s="2">
        <f>DATE(YEAR(Table__._SQL2014_QLTS17_DW_DimDate[[#This Row],[NgayBatDauMuaVu]])+1, 10,31)</f>
        <v>45596</v>
      </c>
      <c r="W5145" s="3">
        <f>Table__._SQL2014_QLTS17_DW_DimDate[[#This Row],[Ngay]]-Table__._SQL2014_QLTS17_DW_DimDate[[#This Row],[NgayBatDauMuaVu]]+1</f>
        <v>92</v>
      </c>
      <c r="X5145">
        <f>INT((Table__._SQL2014_QLTS17_DW_DimDate[[#This Row],[NgayMuaVu]]-1)/7)+1</f>
        <v>14</v>
      </c>
      <c r="Y5145" t="str">
        <f>"Tuần " &amp;Table__._SQL2014_QLTS17_DW_DimDate[[#This Row],[TuanMuaVu]] &amp; " năm " &amp;Table__._SQL2014_QLTS17_DW_DimDate[[#This Row],[NamMuaVuStr]]</f>
        <v>Tuần 14 năm 2023-2024</v>
      </c>
      <c r="Z5145">
        <f>YEAR(Table__._SQL2014_QLTS17_DW_DimDate[[#This Row],[NgayBatDauMuaVu]])</f>
        <v>2023</v>
      </c>
      <c r="AA5145" t="str">
        <f>YEAR(Table__._SQL2014_QLTS17_DW_DimDate[[#This Row],[NgayBatDauMuaVu]]) &amp;"-"&amp;YEAR(Table__._SQL2014_QLTS17_DW_DimDate[[#This Row],[NgayKetThucMuaVu]])</f>
        <v>2023-2024</v>
      </c>
      <c r="AB5145">
        <f>YEAR(Table__._SQL2014_QLTS17_DW_DimDate[[#This Row],[NgayBatDauMuaVu]])</f>
        <v>2023</v>
      </c>
      <c r="AC5145">
        <f>YEAR(Table__._SQL2014_QLTS17_DW_DimDate[[#This Row],[NgayKetThucMuaVu]])</f>
        <v>2024</v>
      </c>
    </row>
    <row r="5146" spans="1:29">
      <c r="A5146">
        <v>20240201</v>
      </c>
      <c r="B5146" s="1">
        <v>45323</v>
      </c>
      <c r="C5146" t="s">
        <v>1</v>
      </c>
      <c r="D5146" t="s">
        <v>897</v>
      </c>
      <c r="E5146" t="s">
        <v>3</v>
      </c>
      <c r="F5146" t="s">
        <v>41</v>
      </c>
      <c r="G5146" t="s">
        <v>1</v>
      </c>
      <c r="H5146" t="s">
        <v>3</v>
      </c>
      <c r="I5146" t="s">
        <v>13</v>
      </c>
      <c r="J5146" t="s">
        <v>899</v>
      </c>
      <c r="K5146" t="s">
        <v>13</v>
      </c>
      <c r="L5146" t="s">
        <v>1</v>
      </c>
      <c r="M5146" t="s">
        <v>910</v>
      </c>
      <c r="N5146" t="s">
        <v>717</v>
      </c>
      <c r="O5146" t="s">
        <v>722</v>
      </c>
      <c r="P5146" t="s">
        <v>723</v>
      </c>
      <c r="Q5146" t="s">
        <v>718</v>
      </c>
      <c r="R5146" t="s">
        <v>720</v>
      </c>
      <c r="S5146" t="s">
        <v>718</v>
      </c>
      <c r="T5146" t="s">
        <v>721</v>
      </c>
      <c r="U5146" s="2">
        <f>DATE(IF(MONTH(Table__._SQL2014_QLTS17_DW_DimDate[[#This Row],[Ngay]])&lt;11,YEAR(Table__._SQL2014_QLTS17_DW_DimDate[[#This Row],[Ngay]])-1, YEAR(Table__._SQL2014_QLTS17_DW_DimDate[[#This Row],[Ngay]])),11,1)</f>
        <v>45231</v>
      </c>
      <c r="V5146" s="2">
        <f>DATE(YEAR(Table__._SQL2014_QLTS17_DW_DimDate[[#This Row],[NgayBatDauMuaVu]])+1, 10,31)</f>
        <v>45596</v>
      </c>
      <c r="W5146" s="3">
        <f>Table__._SQL2014_QLTS17_DW_DimDate[[#This Row],[Ngay]]-Table__._SQL2014_QLTS17_DW_DimDate[[#This Row],[NgayBatDauMuaVu]]+1</f>
        <v>93</v>
      </c>
      <c r="X5146">
        <f>INT((Table__._SQL2014_QLTS17_DW_DimDate[[#This Row],[NgayMuaVu]]-1)/7)+1</f>
        <v>14</v>
      </c>
      <c r="Y5146" t="str">
        <f>"Tuần " &amp;Table__._SQL2014_QLTS17_DW_DimDate[[#This Row],[TuanMuaVu]] &amp; " năm " &amp;Table__._SQL2014_QLTS17_DW_DimDate[[#This Row],[NamMuaVuStr]]</f>
        <v>Tuần 14 năm 2023-2024</v>
      </c>
      <c r="Z5146">
        <f>YEAR(Table__._SQL2014_QLTS17_DW_DimDate[[#This Row],[NgayBatDauMuaVu]])</f>
        <v>2023</v>
      </c>
      <c r="AA5146" t="str">
        <f>YEAR(Table__._SQL2014_QLTS17_DW_DimDate[[#This Row],[NgayBatDauMuaVu]]) &amp;"-"&amp;YEAR(Table__._SQL2014_QLTS17_DW_DimDate[[#This Row],[NgayKetThucMuaVu]])</f>
        <v>2023-2024</v>
      </c>
      <c r="AB5146">
        <f>YEAR(Table__._SQL2014_QLTS17_DW_DimDate[[#This Row],[NgayBatDauMuaVu]])</f>
        <v>2023</v>
      </c>
      <c r="AC5146">
        <f>YEAR(Table__._SQL2014_QLTS17_DW_DimDate[[#This Row],[NgayKetThucMuaVu]])</f>
        <v>2024</v>
      </c>
    </row>
    <row r="5147" spans="1:29">
      <c r="A5147">
        <v>20240202</v>
      </c>
      <c r="B5147" s="1">
        <v>45324</v>
      </c>
      <c r="C5147" t="s">
        <v>13</v>
      </c>
      <c r="D5147" t="s">
        <v>891</v>
      </c>
      <c r="E5147" t="s">
        <v>2</v>
      </c>
      <c r="F5147" t="s">
        <v>44</v>
      </c>
      <c r="G5147" t="s">
        <v>1</v>
      </c>
      <c r="H5147" t="s">
        <v>3</v>
      </c>
      <c r="I5147" t="s">
        <v>13</v>
      </c>
      <c r="J5147" t="s">
        <v>899</v>
      </c>
      <c r="K5147" t="s">
        <v>13</v>
      </c>
      <c r="L5147" t="s">
        <v>1</v>
      </c>
      <c r="M5147" t="s">
        <v>910</v>
      </c>
      <c r="N5147" t="s">
        <v>717</v>
      </c>
      <c r="O5147" t="s">
        <v>722</v>
      </c>
      <c r="P5147" t="s">
        <v>723</v>
      </c>
      <c r="Q5147" t="s">
        <v>718</v>
      </c>
      <c r="R5147" t="s">
        <v>720</v>
      </c>
      <c r="S5147" t="s">
        <v>718</v>
      </c>
      <c r="T5147" t="s">
        <v>721</v>
      </c>
      <c r="U5147" s="2">
        <f>DATE(IF(MONTH(Table__._SQL2014_QLTS17_DW_DimDate[[#This Row],[Ngay]])&lt;11,YEAR(Table__._SQL2014_QLTS17_DW_DimDate[[#This Row],[Ngay]])-1, YEAR(Table__._SQL2014_QLTS17_DW_DimDate[[#This Row],[Ngay]])),11,1)</f>
        <v>45231</v>
      </c>
      <c r="V5147" s="2">
        <f>DATE(YEAR(Table__._SQL2014_QLTS17_DW_DimDate[[#This Row],[NgayBatDauMuaVu]])+1, 10,31)</f>
        <v>45596</v>
      </c>
      <c r="W5147" s="3">
        <f>Table__._SQL2014_QLTS17_DW_DimDate[[#This Row],[Ngay]]-Table__._SQL2014_QLTS17_DW_DimDate[[#This Row],[NgayBatDauMuaVu]]+1</f>
        <v>94</v>
      </c>
      <c r="X5147">
        <f>INT((Table__._SQL2014_QLTS17_DW_DimDate[[#This Row],[NgayMuaVu]]-1)/7)+1</f>
        <v>14</v>
      </c>
      <c r="Y5147" t="str">
        <f>"Tuần " &amp;Table__._SQL2014_QLTS17_DW_DimDate[[#This Row],[TuanMuaVu]] &amp; " năm " &amp;Table__._SQL2014_QLTS17_DW_DimDate[[#This Row],[NamMuaVuStr]]</f>
        <v>Tuần 14 năm 2023-2024</v>
      </c>
      <c r="Z5147">
        <f>YEAR(Table__._SQL2014_QLTS17_DW_DimDate[[#This Row],[NgayBatDauMuaVu]])</f>
        <v>2023</v>
      </c>
      <c r="AA5147" t="str">
        <f>YEAR(Table__._SQL2014_QLTS17_DW_DimDate[[#This Row],[NgayBatDauMuaVu]]) &amp;"-"&amp;YEAR(Table__._SQL2014_QLTS17_DW_DimDate[[#This Row],[NgayKetThucMuaVu]])</f>
        <v>2023-2024</v>
      </c>
      <c r="AB5147">
        <f>YEAR(Table__._SQL2014_QLTS17_DW_DimDate[[#This Row],[NgayBatDauMuaVu]])</f>
        <v>2023</v>
      </c>
      <c r="AC5147">
        <f>YEAR(Table__._SQL2014_QLTS17_DW_DimDate[[#This Row],[NgayKetThucMuaVu]])</f>
        <v>2024</v>
      </c>
    </row>
    <row r="5148" spans="1:29">
      <c r="A5148">
        <v>20240203</v>
      </c>
      <c r="B5148" s="1">
        <v>45325</v>
      </c>
      <c r="C5148" t="s">
        <v>16</v>
      </c>
      <c r="D5148" t="s">
        <v>892</v>
      </c>
      <c r="E5148" t="s">
        <v>14</v>
      </c>
      <c r="F5148" t="s">
        <v>45</v>
      </c>
      <c r="G5148" t="s">
        <v>1</v>
      </c>
      <c r="H5148" t="s">
        <v>3</v>
      </c>
      <c r="I5148" t="s">
        <v>13</v>
      </c>
      <c r="J5148" t="s">
        <v>899</v>
      </c>
      <c r="K5148" t="s">
        <v>13</v>
      </c>
      <c r="L5148" t="s">
        <v>1</v>
      </c>
      <c r="M5148" t="s">
        <v>910</v>
      </c>
      <c r="N5148" t="s">
        <v>717</v>
      </c>
      <c r="O5148" t="s">
        <v>722</v>
      </c>
      <c r="P5148" t="s">
        <v>723</v>
      </c>
      <c r="Q5148" t="s">
        <v>718</v>
      </c>
      <c r="R5148" t="s">
        <v>720</v>
      </c>
      <c r="S5148" t="s">
        <v>718</v>
      </c>
      <c r="T5148" t="s">
        <v>721</v>
      </c>
      <c r="U5148" s="2">
        <f>DATE(IF(MONTH(Table__._SQL2014_QLTS17_DW_DimDate[[#This Row],[Ngay]])&lt;11,YEAR(Table__._SQL2014_QLTS17_DW_DimDate[[#This Row],[Ngay]])-1, YEAR(Table__._SQL2014_QLTS17_DW_DimDate[[#This Row],[Ngay]])),11,1)</f>
        <v>45231</v>
      </c>
      <c r="V5148" s="2">
        <f>DATE(YEAR(Table__._SQL2014_QLTS17_DW_DimDate[[#This Row],[NgayBatDauMuaVu]])+1, 10,31)</f>
        <v>45596</v>
      </c>
      <c r="W5148" s="3">
        <f>Table__._SQL2014_QLTS17_DW_DimDate[[#This Row],[Ngay]]-Table__._SQL2014_QLTS17_DW_DimDate[[#This Row],[NgayBatDauMuaVu]]+1</f>
        <v>95</v>
      </c>
      <c r="X5148">
        <f>INT((Table__._SQL2014_QLTS17_DW_DimDate[[#This Row],[NgayMuaVu]]-1)/7)+1</f>
        <v>14</v>
      </c>
      <c r="Y5148" t="str">
        <f>"Tuần " &amp;Table__._SQL2014_QLTS17_DW_DimDate[[#This Row],[TuanMuaVu]] &amp; " năm " &amp;Table__._SQL2014_QLTS17_DW_DimDate[[#This Row],[NamMuaVuStr]]</f>
        <v>Tuần 14 năm 2023-2024</v>
      </c>
      <c r="Z5148">
        <f>YEAR(Table__._SQL2014_QLTS17_DW_DimDate[[#This Row],[NgayBatDauMuaVu]])</f>
        <v>2023</v>
      </c>
      <c r="AA5148" t="str">
        <f>YEAR(Table__._SQL2014_QLTS17_DW_DimDate[[#This Row],[NgayBatDauMuaVu]]) &amp;"-"&amp;YEAR(Table__._SQL2014_QLTS17_DW_DimDate[[#This Row],[NgayKetThucMuaVu]])</f>
        <v>2023-2024</v>
      </c>
      <c r="AB5148">
        <f>YEAR(Table__._SQL2014_QLTS17_DW_DimDate[[#This Row],[NgayBatDauMuaVu]])</f>
        <v>2023</v>
      </c>
      <c r="AC5148">
        <f>YEAR(Table__._SQL2014_QLTS17_DW_DimDate[[#This Row],[NgayKetThucMuaVu]])</f>
        <v>2024</v>
      </c>
    </row>
    <row r="5149" spans="1:29">
      <c r="A5149">
        <v>20240204</v>
      </c>
      <c r="B5149" s="1">
        <v>45326</v>
      </c>
      <c r="C5149" t="s">
        <v>12</v>
      </c>
      <c r="D5149" t="s">
        <v>893</v>
      </c>
      <c r="E5149" t="s">
        <v>1</v>
      </c>
      <c r="F5149" t="s">
        <v>46</v>
      </c>
      <c r="G5149" t="s">
        <v>13</v>
      </c>
      <c r="H5149" t="s">
        <v>2</v>
      </c>
      <c r="I5149" t="s">
        <v>13</v>
      </c>
      <c r="J5149" t="s">
        <v>899</v>
      </c>
      <c r="K5149" t="s">
        <v>13</v>
      </c>
      <c r="L5149" t="s">
        <v>1</v>
      </c>
      <c r="M5149" t="s">
        <v>910</v>
      </c>
      <c r="N5149" t="s">
        <v>717</v>
      </c>
      <c r="O5149" t="s">
        <v>722</v>
      </c>
      <c r="P5149" t="s">
        <v>723</v>
      </c>
      <c r="Q5149" t="s">
        <v>718</v>
      </c>
      <c r="R5149" t="s">
        <v>720</v>
      </c>
      <c r="S5149" t="s">
        <v>718</v>
      </c>
      <c r="T5149" t="s">
        <v>721</v>
      </c>
      <c r="U5149" s="2">
        <f>DATE(IF(MONTH(Table__._SQL2014_QLTS17_DW_DimDate[[#This Row],[Ngay]])&lt;11,YEAR(Table__._SQL2014_QLTS17_DW_DimDate[[#This Row],[Ngay]])-1, YEAR(Table__._SQL2014_QLTS17_DW_DimDate[[#This Row],[Ngay]])),11,1)</f>
        <v>45231</v>
      </c>
      <c r="V5149" s="2">
        <f>DATE(YEAR(Table__._SQL2014_QLTS17_DW_DimDate[[#This Row],[NgayBatDauMuaVu]])+1, 10,31)</f>
        <v>45596</v>
      </c>
      <c r="W5149" s="3">
        <f>Table__._SQL2014_QLTS17_DW_DimDate[[#This Row],[Ngay]]-Table__._SQL2014_QLTS17_DW_DimDate[[#This Row],[NgayBatDauMuaVu]]+1</f>
        <v>96</v>
      </c>
      <c r="X5149">
        <f>INT((Table__._SQL2014_QLTS17_DW_DimDate[[#This Row],[NgayMuaVu]]-1)/7)+1</f>
        <v>14</v>
      </c>
      <c r="Y5149" t="str">
        <f>"Tuần " &amp;Table__._SQL2014_QLTS17_DW_DimDate[[#This Row],[TuanMuaVu]] &amp; " năm " &amp;Table__._SQL2014_QLTS17_DW_DimDate[[#This Row],[NamMuaVuStr]]</f>
        <v>Tuần 14 năm 2023-2024</v>
      </c>
      <c r="Z5149">
        <f>YEAR(Table__._SQL2014_QLTS17_DW_DimDate[[#This Row],[NgayBatDauMuaVu]])</f>
        <v>2023</v>
      </c>
      <c r="AA5149" t="str">
        <f>YEAR(Table__._SQL2014_QLTS17_DW_DimDate[[#This Row],[NgayBatDauMuaVu]]) &amp;"-"&amp;YEAR(Table__._SQL2014_QLTS17_DW_DimDate[[#This Row],[NgayKetThucMuaVu]])</f>
        <v>2023-2024</v>
      </c>
      <c r="AB5149">
        <f>YEAR(Table__._SQL2014_QLTS17_DW_DimDate[[#This Row],[NgayBatDauMuaVu]])</f>
        <v>2023</v>
      </c>
      <c r="AC5149">
        <f>YEAR(Table__._SQL2014_QLTS17_DW_DimDate[[#This Row],[NgayKetThucMuaVu]])</f>
        <v>2024</v>
      </c>
    </row>
    <row r="5150" spans="1:29">
      <c r="A5150">
        <v>20240205</v>
      </c>
      <c r="B5150" s="1">
        <v>45327</v>
      </c>
      <c r="C5150" t="s">
        <v>3</v>
      </c>
      <c r="D5150" t="s">
        <v>894</v>
      </c>
      <c r="E5150" t="s">
        <v>13</v>
      </c>
      <c r="F5150" t="s">
        <v>47</v>
      </c>
      <c r="G5150" t="s">
        <v>13</v>
      </c>
      <c r="H5150" t="s">
        <v>2</v>
      </c>
      <c r="I5150" t="s">
        <v>13</v>
      </c>
      <c r="J5150" t="s">
        <v>899</v>
      </c>
      <c r="K5150" t="s">
        <v>13</v>
      </c>
      <c r="L5150" t="s">
        <v>1</v>
      </c>
      <c r="M5150" t="s">
        <v>910</v>
      </c>
      <c r="N5150" t="s">
        <v>717</v>
      </c>
      <c r="O5150" t="s">
        <v>722</v>
      </c>
      <c r="P5150" t="s">
        <v>723</v>
      </c>
      <c r="Q5150" t="s">
        <v>718</v>
      </c>
      <c r="R5150" t="s">
        <v>720</v>
      </c>
      <c r="S5150" t="s">
        <v>718</v>
      </c>
      <c r="T5150" t="s">
        <v>721</v>
      </c>
      <c r="U5150" s="2">
        <f>DATE(IF(MONTH(Table__._SQL2014_QLTS17_DW_DimDate[[#This Row],[Ngay]])&lt;11,YEAR(Table__._SQL2014_QLTS17_DW_DimDate[[#This Row],[Ngay]])-1, YEAR(Table__._SQL2014_QLTS17_DW_DimDate[[#This Row],[Ngay]])),11,1)</f>
        <v>45231</v>
      </c>
      <c r="V5150" s="2">
        <f>DATE(YEAR(Table__._SQL2014_QLTS17_DW_DimDate[[#This Row],[NgayBatDauMuaVu]])+1, 10,31)</f>
        <v>45596</v>
      </c>
      <c r="W5150" s="3">
        <f>Table__._SQL2014_QLTS17_DW_DimDate[[#This Row],[Ngay]]-Table__._SQL2014_QLTS17_DW_DimDate[[#This Row],[NgayBatDauMuaVu]]+1</f>
        <v>97</v>
      </c>
      <c r="X5150">
        <f>INT((Table__._SQL2014_QLTS17_DW_DimDate[[#This Row],[NgayMuaVu]]-1)/7)+1</f>
        <v>14</v>
      </c>
      <c r="Y5150" t="str">
        <f>"Tuần " &amp;Table__._SQL2014_QLTS17_DW_DimDate[[#This Row],[TuanMuaVu]] &amp; " năm " &amp;Table__._SQL2014_QLTS17_DW_DimDate[[#This Row],[NamMuaVuStr]]</f>
        <v>Tuần 14 năm 2023-2024</v>
      </c>
      <c r="Z5150">
        <f>YEAR(Table__._SQL2014_QLTS17_DW_DimDate[[#This Row],[NgayBatDauMuaVu]])</f>
        <v>2023</v>
      </c>
      <c r="AA5150" t="str">
        <f>YEAR(Table__._SQL2014_QLTS17_DW_DimDate[[#This Row],[NgayBatDauMuaVu]]) &amp;"-"&amp;YEAR(Table__._SQL2014_QLTS17_DW_DimDate[[#This Row],[NgayKetThucMuaVu]])</f>
        <v>2023-2024</v>
      </c>
      <c r="AB5150">
        <f>YEAR(Table__._SQL2014_QLTS17_DW_DimDate[[#This Row],[NgayBatDauMuaVu]])</f>
        <v>2023</v>
      </c>
      <c r="AC5150">
        <f>YEAR(Table__._SQL2014_QLTS17_DW_DimDate[[#This Row],[NgayKetThucMuaVu]])</f>
        <v>2024</v>
      </c>
    </row>
    <row r="5151" spans="1:29">
      <c r="A5151">
        <v>20240206</v>
      </c>
      <c r="B5151" s="1">
        <v>45328</v>
      </c>
      <c r="C5151" t="s">
        <v>2</v>
      </c>
      <c r="D5151" t="s">
        <v>895</v>
      </c>
      <c r="E5151" t="s">
        <v>16</v>
      </c>
      <c r="F5151" t="s">
        <v>48</v>
      </c>
      <c r="G5151" t="s">
        <v>13</v>
      </c>
      <c r="H5151" t="s">
        <v>2</v>
      </c>
      <c r="I5151" t="s">
        <v>13</v>
      </c>
      <c r="J5151" t="s">
        <v>899</v>
      </c>
      <c r="K5151" t="s">
        <v>13</v>
      </c>
      <c r="L5151" t="s">
        <v>1</v>
      </c>
      <c r="M5151" t="s">
        <v>910</v>
      </c>
      <c r="N5151" t="s">
        <v>717</v>
      </c>
      <c r="O5151" t="s">
        <v>722</v>
      </c>
      <c r="P5151" t="s">
        <v>723</v>
      </c>
      <c r="Q5151" t="s">
        <v>718</v>
      </c>
      <c r="R5151" t="s">
        <v>720</v>
      </c>
      <c r="S5151" t="s">
        <v>718</v>
      </c>
      <c r="T5151" t="s">
        <v>721</v>
      </c>
      <c r="U5151" s="2">
        <f>DATE(IF(MONTH(Table__._SQL2014_QLTS17_DW_DimDate[[#This Row],[Ngay]])&lt;11,YEAR(Table__._SQL2014_QLTS17_DW_DimDate[[#This Row],[Ngay]])-1, YEAR(Table__._SQL2014_QLTS17_DW_DimDate[[#This Row],[Ngay]])),11,1)</f>
        <v>45231</v>
      </c>
      <c r="V5151" s="2">
        <f>DATE(YEAR(Table__._SQL2014_QLTS17_DW_DimDate[[#This Row],[NgayBatDauMuaVu]])+1, 10,31)</f>
        <v>45596</v>
      </c>
      <c r="W5151" s="3">
        <f>Table__._SQL2014_QLTS17_DW_DimDate[[#This Row],[Ngay]]-Table__._SQL2014_QLTS17_DW_DimDate[[#This Row],[NgayBatDauMuaVu]]+1</f>
        <v>98</v>
      </c>
      <c r="X5151">
        <f>INT((Table__._SQL2014_QLTS17_DW_DimDate[[#This Row],[NgayMuaVu]]-1)/7)+1</f>
        <v>14</v>
      </c>
      <c r="Y5151" t="str">
        <f>"Tuần " &amp;Table__._SQL2014_QLTS17_DW_DimDate[[#This Row],[TuanMuaVu]] &amp; " năm " &amp;Table__._SQL2014_QLTS17_DW_DimDate[[#This Row],[NamMuaVuStr]]</f>
        <v>Tuần 14 năm 2023-2024</v>
      </c>
      <c r="Z5151">
        <f>YEAR(Table__._SQL2014_QLTS17_DW_DimDate[[#This Row],[NgayBatDauMuaVu]])</f>
        <v>2023</v>
      </c>
      <c r="AA5151" t="str">
        <f>YEAR(Table__._SQL2014_QLTS17_DW_DimDate[[#This Row],[NgayBatDauMuaVu]]) &amp;"-"&amp;YEAR(Table__._SQL2014_QLTS17_DW_DimDate[[#This Row],[NgayKetThucMuaVu]])</f>
        <v>2023-2024</v>
      </c>
      <c r="AB5151">
        <f>YEAR(Table__._SQL2014_QLTS17_DW_DimDate[[#This Row],[NgayBatDauMuaVu]])</f>
        <v>2023</v>
      </c>
      <c r="AC5151">
        <f>YEAR(Table__._SQL2014_QLTS17_DW_DimDate[[#This Row],[NgayKetThucMuaVu]])</f>
        <v>2024</v>
      </c>
    </row>
    <row r="5152" spans="1:29">
      <c r="A5152">
        <v>20240207</v>
      </c>
      <c r="B5152" s="1">
        <v>45329</v>
      </c>
      <c r="C5152" t="s">
        <v>14</v>
      </c>
      <c r="D5152" t="s">
        <v>896</v>
      </c>
      <c r="E5152" t="s">
        <v>12</v>
      </c>
      <c r="F5152" t="s">
        <v>49</v>
      </c>
      <c r="G5152" t="s">
        <v>13</v>
      </c>
      <c r="H5152" t="s">
        <v>2</v>
      </c>
      <c r="I5152" t="s">
        <v>13</v>
      </c>
      <c r="J5152" t="s">
        <v>899</v>
      </c>
      <c r="K5152" t="s">
        <v>13</v>
      </c>
      <c r="L5152" t="s">
        <v>1</v>
      </c>
      <c r="M5152" t="s">
        <v>910</v>
      </c>
      <c r="N5152" t="s">
        <v>717</v>
      </c>
      <c r="O5152" t="s">
        <v>722</v>
      </c>
      <c r="P5152" t="s">
        <v>723</v>
      </c>
      <c r="Q5152" t="s">
        <v>718</v>
      </c>
      <c r="R5152" t="s">
        <v>720</v>
      </c>
      <c r="S5152" t="s">
        <v>718</v>
      </c>
      <c r="T5152" t="s">
        <v>721</v>
      </c>
      <c r="U5152" s="2">
        <f>DATE(IF(MONTH(Table__._SQL2014_QLTS17_DW_DimDate[[#This Row],[Ngay]])&lt;11,YEAR(Table__._SQL2014_QLTS17_DW_DimDate[[#This Row],[Ngay]])-1, YEAR(Table__._SQL2014_QLTS17_DW_DimDate[[#This Row],[Ngay]])),11,1)</f>
        <v>45231</v>
      </c>
      <c r="V5152" s="2">
        <f>DATE(YEAR(Table__._SQL2014_QLTS17_DW_DimDate[[#This Row],[NgayBatDauMuaVu]])+1, 10,31)</f>
        <v>45596</v>
      </c>
      <c r="W5152" s="3">
        <f>Table__._SQL2014_QLTS17_DW_DimDate[[#This Row],[Ngay]]-Table__._SQL2014_QLTS17_DW_DimDate[[#This Row],[NgayBatDauMuaVu]]+1</f>
        <v>99</v>
      </c>
      <c r="X5152">
        <f>INT((Table__._SQL2014_QLTS17_DW_DimDate[[#This Row],[NgayMuaVu]]-1)/7)+1</f>
        <v>15</v>
      </c>
      <c r="Y5152" t="str">
        <f>"Tuần " &amp;Table__._SQL2014_QLTS17_DW_DimDate[[#This Row],[TuanMuaVu]] &amp; " năm " &amp;Table__._SQL2014_QLTS17_DW_DimDate[[#This Row],[NamMuaVuStr]]</f>
        <v>Tuần 15 năm 2023-2024</v>
      </c>
      <c r="Z5152">
        <f>YEAR(Table__._SQL2014_QLTS17_DW_DimDate[[#This Row],[NgayBatDauMuaVu]])</f>
        <v>2023</v>
      </c>
      <c r="AA5152" t="str">
        <f>YEAR(Table__._SQL2014_QLTS17_DW_DimDate[[#This Row],[NgayBatDauMuaVu]]) &amp;"-"&amp;YEAR(Table__._SQL2014_QLTS17_DW_DimDate[[#This Row],[NgayKetThucMuaVu]])</f>
        <v>2023-2024</v>
      </c>
      <c r="AB5152">
        <f>YEAR(Table__._SQL2014_QLTS17_DW_DimDate[[#This Row],[NgayBatDauMuaVu]])</f>
        <v>2023</v>
      </c>
      <c r="AC5152">
        <f>YEAR(Table__._SQL2014_QLTS17_DW_DimDate[[#This Row],[NgayKetThucMuaVu]])</f>
        <v>2024</v>
      </c>
    </row>
    <row r="5153" spans="1:29">
      <c r="A5153">
        <v>20240208</v>
      </c>
      <c r="B5153" s="1">
        <v>45330</v>
      </c>
      <c r="C5153" t="s">
        <v>18</v>
      </c>
      <c r="D5153" t="s">
        <v>897</v>
      </c>
      <c r="E5153" t="s">
        <v>3</v>
      </c>
      <c r="F5153" t="s">
        <v>50</v>
      </c>
      <c r="G5153" t="s">
        <v>13</v>
      </c>
      <c r="H5153" t="s">
        <v>2</v>
      </c>
      <c r="I5153" t="s">
        <v>13</v>
      </c>
      <c r="J5153" t="s">
        <v>899</v>
      </c>
      <c r="K5153" t="s">
        <v>13</v>
      </c>
      <c r="L5153" t="s">
        <v>1</v>
      </c>
      <c r="M5153" t="s">
        <v>910</v>
      </c>
      <c r="N5153" t="s">
        <v>717</v>
      </c>
      <c r="O5153" t="s">
        <v>722</v>
      </c>
      <c r="P5153" t="s">
        <v>723</v>
      </c>
      <c r="Q5153" t="s">
        <v>718</v>
      </c>
      <c r="R5153" t="s">
        <v>720</v>
      </c>
      <c r="S5153" t="s">
        <v>718</v>
      </c>
      <c r="T5153" t="s">
        <v>721</v>
      </c>
      <c r="U5153" s="2">
        <f>DATE(IF(MONTH(Table__._SQL2014_QLTS17_DW_DimDate[[#This Row],[Ngay]])&lt;11,YEAR(Table__._SQL2014_QLTS17_DW_DimDate[[#This Row],[Ngay]])-1, YEAR(Table__._SQL2014_QLTS17_DW_DimDate[[#This Row],[Ngay]])),11,1)</f>
        <v>45231</v>
      </c>
      <c r="V5153" s="2">
        <f>DATE(YEAR(Table__._SQL2014_QLTS17_DW_DimDate[[#This Row],[NgayBatDauMuaVu]])+1, 10,31)</f>
        <v>45596</v>
      </c>
      <c r="W5153" s="3">
        <f>Table__._SQL2014_QLTS17_DW_DimDate[[#This Row],[Ngay]]-Table__._SQL2014_QLTS17_DW_DimDate[[#This Row],[NgayBatDauMuaVu]]+1</f>
        <v>100</v>
      </c>
      <c r="X5153">
        <f>INT((Table__._SQL2014_QLTS17_DW_DimDate[[#This Row],[NgayMuaVu]]-1)/7)+1</f>
        <v>15</v>
      </c>
      <c r="Y5153" t="str">
        <f>"Tuần " &amp;Table__._SQL2014_QLTS17_DW_DimDate[[#This Row],[TuanMuaVu]] &amp; " năm " &amp;Table__._SQL2014_QLTS17_DW_DimDate[[#This Row],[NamMuaVuStr]]</f>
        <v>Tuần 15 năm 2023-2024</v>
      </c>
      <c r="Z5153">
        <f>YEAR(Table__._SQL2014_QLTS17_DW_DimDate[[#This Row],[NgayBatDauMuaVu]])</f>
        <v>2023</v>
      </c>
      <c r="AA5153" t="str">
        <f>YEAR(Table__._SQL2014_QLTS17_DW_DimDate[[#This Row],[NgayBatDauMuaVu]]) &amp;"-"&amp;YEAR(Table__._SQL2014_QLTS17_DW_DimDate[[#This Row],[NgayKetThucMuaVu]])</f>
        <v>2023-2024</v>
      </c>
      <c r="AB5153">
        <f>YEAR(Table__._SQL2014_QLTS17_DW_DimDate[[#This Row],[NgayBatDauMuaVu]])</f>
        <v>2023</v>
      </c>
      <c r="AC5153">
        <f>YEAR(Table__._SQL2014_QLTS17_DW_DimDate[[#This Row],[NgayKetThucMuaVu]])</f>
        <v>2024</v>
      </c>
    </row>
    <row r="5154" spans="1:29">
      <c r="A5154">
        <v>20240209</v>
      </c>
      <c r="B5154" s="1">
        <v>45331</v>
      </c>
      <c r="C5154" t="s">
        <v>19</v>
      </c>
      <c r="D5154" t="s">
        <v>891</v>
      </c>
      <c r="E5154" t="s">
        <v>2</v>
      </c>
      <c r="F5154" t="s">
        <v>51</v>
      </c>
      <c r="G5154" t="s">
        <v>13</v>
      </c>
      <c r="H5154" t="s">
        <v>2</v>
      </c>
      <c r="I5154" t="s">
        <v>13</v>
      </c>
      <c r="J5154" t="s">
        <v>899</v>
      </c>
      <c r="K5154" t="s">
        <v>13</v>
      </c>
      <c r="L5154" t="s">
        <v>1</v>
      </c>
      <c r="M5154" t="s">
        <v>910</v>
      </c>
      <c r="N5154" t="s">
        <v>717</v>
      </c>
      <c r="O5154" t="s">
        <v>722</v>
      </c>
      <c r="P5154" t="s">
        <v>723</v>
      </c>
      <c r="Q5154" t="s">
        <v>718</v>
      </c>
      <c r="R5154" t="s">
        <v>720</v>
      </c>
      <c r="S5154" t="s">
        <v>718</v>
      </c>
      <c r="T5154" t="s">
        <v>721</v>
      </c>
      <c r="U5154" s="2">
        <f>DATE(IF(MONTH(Table__._SQL2014_QLTS17_DW_DimDate[[#This Row],[Ngay]])&lt;11,YEAR(Table__._SQL2014_QLTS17_DW_DimDate[[#This Row],[Ngay]])-1, YEAR(Table__._SQL2014_QLTS17_DW_DimDate[[#This Row],[Ngay]])),11,1)</f>
        <v>45231</v>
      </c>
      <c r="V5154" s="2">
        <f>DATE(YEAR(Table__._SQL2014_QLTS17_DW_DimDate[[#This Row],[NgayBatDauMuaVu]])+1, 10,31)</f>
        <v>45596</v>
      </c>
      <c r="W5154" s="3">
        <f>Table__._SQL2014_QLTS17_DW_DimDate[[#This Row],[Ngay]]-Table__._SQL2014_QLTS17_DW_DimDate[[#This Row],[NgayBatDauMuaVu]]+1</f>
        <v>101</v>
      </c>
      <c r="X5154">
        <f>INT((Table__._SQL2014_QLTS17_DW_DimDate[[#This Row],[NgayMuaVu]]-1)/7)+1</f>
        <v>15</v>
      </c>
      <c r="Y5154" t="str">
        <f>"Tuần " &amp;Table__._SQL2014_QLTS17_DW_DimDate[[#This Row],[TuanMuaVu]] &amp; " năm " &amp;Table__._SQL2014_QLTS17_DW_DimDate[[#This Row],[NamMuaVuStr]]</f>
        <v>Tuần 15 năm 2023-2024</v>
      </c>
      <c r="Z5154">
        <f>YEAR(Table__._SQL2014_QLTS17_DW_DimDate[[#This Row],[NgayBatDauMuaVu]])</f>
        <v>2023</v>
      </c>
      <c r="AA5154" t="str">
        <f>YEAR(Table__._SQL2014_QLTS17_DW_DimDate[[#This Row],[NgayBatDauMuaVu]]) &amp;"-"&amp;YEAR(Table__._SQL2014_QLTS17_DW_DimDate[[#This Row],[NgayKetThucMuaVu]])</f>
        <v>2023-2024</v>
      </c>
      <c r="AB5154">
        <f>YEAR(Table__._SQL2014_QLTS17_DW_DimDate[[#This Row],[NgayBatDauMuaVu]])</f>
        <v>2023</v>
      </c>
      <c r="AC5154">
        <f>YEAR(Table__._SQL2014_QLTS17_DW_DimDate[[#This Row],[NgayKetThucMuaVu]])</f>
        <v>2024</v>
      </c>
    </row>
    <row r="5155" spans="1:29">
      <c r="A5155">
        <v>20240210</v>
      </c>
      <c r="B5155" s="1">
        <v>45332</v>
      </c>
      <c r="C5155" t="s">
        <v>20</v>
      </c>
      <c r="D5155" t="s">
        <v>892</v>
      </c>
      <c r="E5155" t="s">
        <v>14</v>
      </c>
      <c r="F5155" t="s">
        <v>52</v>
      </c>
      <c r="G5155" t="s">
        <v>13</v>
      </c>
      <c r="H5155" t="s">
        <v>2</v>
      </c>
      <c r="I5155" t="s">
        <v>13</v>
      </c>
      <c r="J5155" t="s">
        <v>899</v>
      </c>
      <c r="K5155" t="s">
        <v>13</v>
      </c>
      <c r="L5155" t="s">
        <v>1</v>
      </c>
      <c r="M5155" t="s">
        <v>910</v>
      </c>
      <c r="N5155" t="s">
        <v>717</v>
      </c>
      <c r="O5155" t="s">
        <v>722</v>
      </c>
      <c r="P5155" t="s">
        <v>723</v>
      </c>
      <c r="Q5155" t="s">
        <v>718</v>
      </c>
      <c r="R5155" t="s">
        <v>720</v>
      </c>
      <c r="S5155" t="s">
        <v>718</v>
      </c>
      <c r="T5155" t="s">
        <v>721</v>
      </c>
      <c r="U5155" s="2">
        <f>DATE(IF(MONTH(Table__._SQL2014_QLTS17_DW_DimDate[[#This Row],[Ngay]])&lt;11,YEAR(Table__._SQL2014_QLTS17_DW_DimDate[[#This Row],[Ngay]])-1, YEAR(Table__._SQL2014_QLTS17_DW_DimDate[[#This Row],[Ngay]])),11,1)</f>
        <v>45231</v>
      </c>
      <c r="V5155" s="2">
        <f>DATE(YEAR(Table__._SQL2014_QLTS17_DW_DimDate[[#This Row],[NgayBatDauMuaVu]])+1, 10,31)</f>
        <v>45596</v>
      </c>
      <c r="W5155" s="3">
        <f>Table__._SQL2014_QLTS17_DW_DimDate[[#This Row],[Ngay]]-Table__._SQL2014_QLTS17_DW_DimDate[[#This Row],[NgayBatDauMuaVu]]+1</f>
        <v>102</v>
      </c>
      <c r="X5155">
        <f>INT((Table__._SQL2014_QLTS17_DW_DimDate[[#This Row],[NgayMuaVu]]-1)/7)+1</f>
        <v>15</v>
      </c>
      <c r="Y5155" t="str">
        <f>"Tuần " &amp;Table__._SQL2014_QLTS17_DW_DimDate[[#This Row],[TuanMuaVu]] &amp; " năm " &amp;Table__._SQL2014_QLTS17_DW_DimDate[[#This Row],[NamMuaVuStr]]</f>
        <v>Tuần 15 năm 2023-2024</v>
      </c>
      <c r="Z5155">
        <f>YEAR(Table__._SQL2014_QLTS17_DW_DimDate[[#This Row],[NgayBatDauMuaVu]])</f>
        <v>2023</v>
      </c>
      <c r="AA5155" t="str">
        <f>YEAR(Table__._SQL2014_QLTS17_DW_DimDate[[#This Row],[NgayBatDauMuaVu]]) &amp;"-"&amp;YEAR(Table__._SQL2014_QLTS17_DW_DimDate[[#This Row],[NgayKetThucMuaVu]])</f>
        <v>2023-2024</v>
      </c>
      <c r="AB5155">
        <f>YEAR(Table__._SQL2014_QLTS17_DW_DimDate[[#This Row],[NgayBatDauMuaVu]])</f>
        <v>2023</v>
      </c>
      <c r="AC5155">
        <f>YEAR(Table__._SQL2014_QLTS17_DW_DimDate[[#This Row],[NgayKetThucMuaVu]])</f>
        <v>2024</v>
      </c>
    </row>
    <row r="5156" spans="1:29">
      <c r="A5156">
        <v>20240211</v>
      </c>
      <c r="B5156" s="1">
        <v>45333</v>
      </c>
      <c r="C5156" t="s">
        <v>21</v>
      </c>
      <c r="D5156" t="s">
        <v>893</v>
      </c>
      <c r="E5156" t="s">
        <v>1</v>
      </c>
      <c r="F5156" t="s">
        <v>53</v>
      </c>
      <c r="G5156" t="s">
        <v>16</v>
      </c>
      <c r="H5156" t="s">
        <v>14</v>
      </c>
      <c r="I5156" t="s">
        <v>13</v>
      </c>
      <c r="J5156" t="s">
        <v>899</v>
      </c>
      <c r="K5156" t="s">
        <v>13</v>
      </c>
      <c r="L5156" t="s">
        <v>1</v>
      </c>
      <c r="M5156" t="s">
        <v>910</v>
      </c>
      <c r="N5156" t="s">
        <v>717</v>
      </c>
      <c r="O5156" t="s">
        <v>722</v>
      </c>
      <c r="P5156" t="s">
        <v>723</v>
      </c>
      <c r="Q5156" t="s">
        <v>718</v>
      </c>
      <c r="R5156" t="s">
        <v>720</v>
      </c>
      <c r="S5156" t="s">
        <v>718</v>
      </c>
      <c r="T5156" t="s">
        <v>721</v>
      </c>
      <c r="U5156" s="2">
        <f>DATE(IF(MONTH(Table__._SQL2014_QLTS17_DW_DimDate[[#This Row],[Ngay]])&lt;11,YEAR(Table__._SQL2014_QLTS17_DW_DimDate[[#This Row],[Ngay]])-1, YEAR(Table__._SQL2014_QLTS17_DW_DimDate[[#This Row],[Ngay]])),11,1)</f>
        <v>45231</v>
      </c>
      <c r="V5156" s="2">
        <f>DATE(YEAR(Table__._SQL2014_QLTS17_DW_DimDate[[#This Row],[NgayBatDauMuaVu]])+1, 10,31)</f>
        <v>45596</v>
      </c>
      <c r="W5156" s="3">
        <f>Table__._SQL2014_QLTS17_DW_DimDate[[#This Row],[Ngay]]-Table__._SQL2014_QLTS17_DW_DimDate[[#This Row],[NgayBatDauMuaVu]]+1</f>
        <v>103</v>
      </c>
      <c r="X5156">
        <f>INT((Table__._SQL2014_QLTS17_DW_DimDate[[#This Row],[NgayMuaVu]]-1)/7)+1</f>
        <v>15</v>
      </c>
      <c r="Y5156" t="str">
        <f>"Tuần " &amp;Table__._SQL2014_QLTS17_DW_DimDate[[#This Row],[TuanMuaVu]] &amp; " năm " &amp;Table__._SQL2014_QLTS17_DW_DimDate[[#This Row],[NamMuaVuStr]]</f>
        <v>Tuần 15 năm 2023-2024</v>
      </c>
      <c r="Z5156">
        <f>YEAR(Table__._SQL2014_QLTS17_DW_DimDate[[#This Row],[NgayBatDauMuaVu]])</f>
        <v>2023</v>
      </c>
      <c r="AA5156" t="str">
        <f>YEAR(Table__._SQL2014_QLTS17_DW_DimDate[[#This Row],[NgayBatDauMuaVu]]) &amp;"-"&amp;YEAR(Table__._SQL2014_QLTS17_DW_DimDate[[#This Row],[NgayKetThucMuaVu]])</f>
        <v>2023-2024</v>
      </c>
      <c r="AB5156">
        <f>YEAR(Table__._SQL2014_QLTS17_DW_DimDate[[#This Row],[NgayBatDauMuaVu]])</f>
        <v>2023</v>
      </c>
      <c r="AC5156">
        <f>YEAR(Table__._SQL2014_QLTS17_DW_DimDate[[#This Row],[NgayKetThucMuaVu]])</f>
        <v>2024</v>
      </c>
    </row>
    <row r="5157" spans="1:29">
      <c r="A5157">
        <v>20240212</v>
      </c>
      <c r="B5157" s="1">
        <v>45334</v>
      </c>
      <c r="C5157" t="s">
        <v>11</v>
      </c>
      <c r="D5157" t="s">
        <v>894</v>
      </c>
      <c r="E5157" t="s">
        <v>13</v>
      </c>
      <c r="F5157" t="s">
        <v>54</v>
      </c>
      <c r="G5157" t="s">
        <v>16</v>
      </c>
      <c r="H5157" t="s">
        <v>14</v>
      </c>
      <c r="I5157" t="s">
        <v>13</v>
      </c>
      <c r="J5157" t="s">
        <v>899</v>
      </c>
      <c r="K5157" t="s">
        <v>13</v>
      </c>
      <c r="L5157" t="s">
        <v>1</v>
      </c>
      <c r="M5157" t="s">
        <v>910</v>
      </c>
      <c r="N5157" t="s">
        <v>717</v>
      </c>
      <c r="O5157" t="s">
        <v>722</v>
      </c>
      <c r="P5157" t="s">
        <v>723</v>
      </c>
      <c r="Q5157" t="s">
        <v>718</v>
      </c>
      <c r="R5157" t="s">
        <v>720</v>
      </c>
      <c r="S5157" t="s">
        <v>718</v>
      </c>
      <c r="T5157" t="s">
        <v>721</v>
      </c>
      <c r="U5157" s="2">
        <f>DATE(IF(MONTH(Table__._SQL2014_QLTS17_DW_DimDate[[#This Row],[Ngay]])&lt;11,YEAR(Table__._SQL2014_QLTS17_DW_DimDate[[#This Row],[Ngay]])-1, YEAR(Table__._SQL2014_QLTS17_DW_DimDate[[#This Row],[Ngay]])),11,1)</f>
        <v>45231</v>
      </c>
      <c r="V5157" s="2">
        <f>DATE(YEAR(Table__._SQL2014_QLTS17_DW_DimDate[[#This Row],[NgayBatDauMuaVu]])+1, 10,31)</f>
        <v>45596</v>
      </c>
      <c r="W5157" s="3">
        <f>Table__._SQL2014_QLTS17_DW_DimDate[[#This Row],[Ngay]]-Table__._SQL2014_QLTS17_DW_DimDate[[#This Row],[NgayBatDauMuaVu]]+1</f>
        <v>104</v>
      </c>
      <c r="X5157">
        <f>INT((Table__._SQL2014_QLTS17_DW_DimDate[[#This Row],[NgayMuaVu]]-1)/7)+1</f>
        <v>15</v>
      </c>
      <c r="Y5157" t="str">
        <f>"Tuần " &amp;Table__._SQL2014_QLTS17_DW_DimDate[[#This Row],[TuanMuaVu]] &amp; " năm " &amp;Table__._SQL2014_QLTS17_DW_DimDate[[#This Row],[NamMuaVuStr]]</f>
        <v>Tuần 15 năm 2023-2024</v>
      </c>
      <c r="Z5157">
        <f>YEAR(Table__._SQL2014_QLTS17_DW_DimDate[[#This Row],[NgayBatDauMuaVu]])</f>
        <v>2023</v>
      </c>
      <c r="AA5157" t="str">
        <f>YEAR(Table__._SQL2014_QLTS17_DW_DimDate[[#This Row],[NgayBatDauMuaVu]]) &amp;"-"&amp;YEAR(Table__._SQL2014_QLTS17_DW_DimDate[[#This Row],[NgayKetThucMuaVu]])</f>
        <v>2023-2024</v>
      </c>
      <c r="AB5157">
        <f>YEAR(Table__._SQL2014_QLTS17_DW_DimDate[[#This Row],[NgayBatDauMuaVu]])</f>
        <v>2023</v>
      </c>
      <c r="AC5157">
        <f>YEAR(Table__._SQL2014_QLTS17_DW_DimDate[[#This Row],[NgayKetThucMuaVu]])</f>
        <v>2024</v>
      </c>
    </row>
    <row r="5158" spans="1:29">
      <c r="A5158">
        <v>20240213</v>
      </c>
      <c r="B5158" s="1">
        <v>45335</v>
      </c>
      <c r="C5158" t="s">
        <v>22</v>
      </c>
      <c r="D5158" t="s">
        <v>895</v>
      </c>
      <c r="E5158" t="s">
        <v>16</v>
      </c>
      <c r="F5158" t="s">
        <v>55</v>
      </c>
      <c r="G5158" t="s">
        <v>16</v>
      </c>
      <c r="H5158" t="s">
        <v>14</v>
      </c>
      <c r="I5158" t="s">
        <v>13</v>
      </c>
      <c r="J5158" t="s">
        <v>899</v>
      </c>
      <c r="K5158" t="s">
        <v>13</v>
      </c>
      <c r="L5158" t="s">
        <v>1</v>
      </c>
      <c r="M5158" t="s">
        <v>910</v>
      </c>
      <c r="N5158" t="s">
        <v>717</v>
      </c>
      <c r="O5158" t="s">
        <v>722</v>
      </c>
      <c r="P5158" t="s">
        <v>723</v>
      </c>
      <c r="Q5158" t="s">
        <v>718</v>
      </c>
      <c r="R5158" t="s">
        <v>720</v>
      </c>
      <c r="S5158" t="s">
        <v>718</v>
      </c>
      <c r="T5158" t="s">
        <v>721</v>
      </c>
      <c r="U5158" s="2">
        <f>DATE(IF(MONTH(Table__._SQL2014_QLTS17_DW_DimDate[[#This Row],[Ngay]])&lt;11,YEAR(Table__._SQL2014_QLTS17_DW_DimDate[[#This Row],[Ngay]])-1, YEAR(Table__._SQL2014_QLTS17_DW_DimDate[[#This Row],[Ngay]])),11,1)</f>
        <v>45231</v>
      </c>
      <c r="V5158" s="2">
        <f>DATE(YEAR(Table__._SQL2014_QLTS17_DW_DimDate[[#This Row],[NgayBatDauMuaVu]])+1, 10,31)</f>
        <v>45596</v>
      </c>
      <c r="W5158" s="3">
        <f>Table__._SQL2014_QLTS17_DW_DimDate[[#This Row],[Ngay]]-Table__._SQL2014_QLTS17_DW_DimDate[[#This Row],[NgayBatDauMuaVu]]+1</f>
        <v>105</v>
      </c>
      <c r="X5158">
        <f>INT((Table__._SQL2014_QLTS17_DW_DimDate[[#This Row],[NgayMuaVu]]-1)/7)+1</f>
        <v>15</v>
      </c>
      <c r="Y5158" t="str">
        <f>"Tuần " &amp;Table__._SQL2014_QLTS17_DW_DimDate[[#This Row],[TuanMuaVu]] &amp; " năm " &amp;Table__._SQL2014_QLTS17_DW_DimDate[[#This Row],[NamMuaVuStr]]</f>
        <v>Tuần 15 năm 2023-2024</v>
      </c>
      <c r="Z5158">
        <f>YEAR(Table__._SQL2014_QLTS17_DW_DimDate[[#This Row],[NgayBatDauMuaVu]])</f>
        <v>2023</v>
      </c>
      <c r="AA5158" t="str">
        <f>YEAR(Table__._SQL2014_QLTS17_DW_DimDate[[#This Row],[NgayBatDauMuaVu]]) &amp;"-"&amp;YEAR(Table__._SQL2014_QLTS17_DW_DimDate[[#This Row],[NgayKetThucMuaVu]])</f>
        <v>2023-2024</v>
      </c>
      <c r="AB5158">
        <f>YEAR(Table__._SQL2014_QLTS17_DW_DimDate[[#This Row],[NgayBatDauMuaVu]])</f>
        <v>2023</v>
      </c>
      <c r="AC5158">
        <f>YEAR(Table__._SQL2014_QLTS17_DW_DimDate[[#This Row],[NgayKetThucMuaVu]])</f>
        <v>2024</v>
      </c>
    </row>
    <row r="5159" spans="1:29">
      <c r="A5159">
        <v>20240214</v>
      </c>
      <c r="B5159" s="1">
        <v>45336</v>
      </c>
      <c r="C5159" t="s">
        <v>23</v>
      </c>
      <c r="D5159" t="s">
        <v>896</v>
      </c>
      <c r="E5159" t="s">
        <v>12</v>
      </c>
      <c r="F5159" t="s">
        <v>56</v>
      </c>
      <c r="G5159" t="s">
        <v>16</v>
      </c>
      <c r="H5159" t="s">
        <v>14</v>
      </c>
      <c r="I5159" t="s">
        <v>13</v>
      </c>
      <c r="J5159" t="s">
        <v>899</v>
      </c>
      <c r="K5159" t="s">
        <v>13</v>
      </c>
      <c r="L5159" t="s">
        <v>1</v>
      </c>
      <c r="M5159" t="s">
        <v>910</v>
      </c>
      <c r="N5159" t="s">
        <v>717</v>
      </c>
      <c r="O5159" t="s">
        <v>722</v>
      </c>
      <c r="P5159" t="s">
        <v>723</v>
      </c>
      <c r="Q5159" t="s">
        <v>718</v>
      </c>
      <c r="R5159" t="s">
        <v>720</v>
      </c>
      <c r="S5159" t="s">
        <v>718</v>
      </c>
      <c r="T5159" t="s">
        <v>721</v>
      </c>
      <c r="U5159" s="2">
        <f>DATE(IF(MONTH(Table__._SQL2014_QLTS17_DW_DimDate[[#This Row],[Ngay]])&lt;11,YEAR(Table__._SQL2014_QLTS17_DW_DimDate[[#This Row],[Ngay]])-1, YEAR(Table__._SQL2014_QLTS17_DW_DimDate[[#This Row],[Ngay]])),11,1)</f>
        <v>45231</v>
      </c>
      <c r="V5159" s="2">
        <f>DATE(YEAR(Table__._SQL2014_QLTS17_DW_DimDate[[#This Row],[NgayBatDauMuaVu]])+1, 10,31)</f>
        <v>45596</v>
      </c>
      <c r="W5159" s="3">
        <f>Table__._SQL2014_QLTS17_DW_DimDate[[#This Row],[Ngay]]-Table__._SQL2014_QLTS17_DW_DimDate[[#This Row],[NgayBatDauMuaVu]]+1</f>
        <v>106</v>
      </c>
      <c r="X5159">
        <f>INT((Table__._SQL2014_QLTS17_DW_DimDate[[#This Row],[NgayMuaVu]]-1)/7)+1</f>
        <v>16</v>
      </c>
      <c r="Y5159" t="str">
        <f>"Tuần " &amp;Table__._SQL2014_QLTS17_DW_DimDate[[#This Row],[TuanMuaVu]] &amp; " năm " &amp;Table__._SQL2014_QLTS17_DW_DimDate[[#This Row],[NamMuaVuStr]]</f>
        <v>Tuần 16 năm 2023-2024</v>
      </c>
      <c r="Z5159">
        <f>YEAR(Table__._SQL2014_QLTS17_DW_DimDate[[#This Row],[NgayBatDauMuaVu]])</f>
        <v>2023</v>
      </c>
      <c r="AA5159" t="str">
        <f>YEAR(Table__._SQL2014_QLTS17_DW_DimDate[[#This Row],[NgayBatDauMuaVu]]) &amp;"-"&amp;YEAR(Table__._SQL2014_QLTS17_DW_DimDate[[#This Row],[NgayKetThucMuaVu]])</f>
        <v>2023-2024</v>
      </c>
      <c r="AB5159">
        <f>YEAR(Table__._SQL2014_QLTS17_DW_DimDate[[#This Row],[NgayBatDauMuaVu]])</f>
        <v>2023</v>
      </c>
      <c r="AC5159">
        <f>YEAR(Table__._SQL2014_QLTS17_DW_DimDate[[#This Row],[NgayKetThucMuaVu]])</f>
        <v>2024</v>
      </c>
    </row>
    <row r="5160" spans="1:29">
      <c r="A5160">
        <v>20240215</v>
      </c>
      <c r="B5160" s="1">
        <v>45337</v>
      </c>
      <c r="C5160" t="s">
        <v>24</v>
      </c>
      <c r="D5160" t="s">
        <v>897</v>
      </c>
      <c r="E5160" t="s">
        <v>3</v>
      </c>
      <c r="F5160" t="s">
        <v>57</v>
      </c>
      <c r="G5160" t="s">
        <v>16</v>
      </c>
      <c r="H5160" t="s">
        <v>14</v>
      </c>
      <c r="I5160" t="s">
        <v>13</v>
      </c>
      <c r="J5160" t="s">
        <v>899</v>
      </c>
      <c r="K5160" t="s">
        <v>13</v>
      </c>
      <c r="L5160" t="s">
        <v>1</v>
      </c>
      <c r="M5160" t="s">
        <v>910</v>
      </c>
      <c r="N5160" t="s">
        <v>717</v>
      </c>
      <c r="O5160" t="s">
        <v>722</v>
      </c>
      <c r="P5160" t="s">
        <v>723</v>
      </c>
      <c r="Q5160" t="s">
        <v>718</v>
      </c>
      <c r="R5160" t="s">
        <v>720</v>
      </c>
      <c r="S5160" t="s">
        <v>718</v>
      </c>
      <c r="T5160" t="s">
        <v>721</v>
      </c>
      <c r="U5160" s="2">
        <f>DATE(IF(MONTH(Table__._SQL2014_QLTS17_DW_DimDate[[#This Row],[Ngay]])&lt;11,YEAR(Table__._SQL2014_QLTS17_DW_DimDate[[#This Row],[Ngay]])-1, YEAR(Table__._SQL2014_QLTS17_DW_DimDate[[#This Row],[Ngay]])),11,1)</f>
        <v>45231</v>
      </c>
      <c r="V5160" s="2">
        <f>DATE(YEAR(Table__._SQL2014_QLTS17_DW_DimDate[[#This Row],[NgayBatDauMuaVu]])+1, 10,31)</f>
        <v>45596</v>
      </c>
      <c r="W5160" s="3">
        <f>Table__._SQL2014_QLTS17_DW_DimDate[[#This Row],[Ngay]]-Table__._SQL2014_QLTS17_DW_DimDate[[#This Row],[NgayBatDauMuaVu]]+1</f>
        <v>107</v>
      </c>
      <c r="X5160">
        <f>INT((Table__._SQL2014_QLTS17_DW_DimDate[[#This Row],[NgayMuaVu]]-1)/7)+1</f>
        <v>16</v>
      </c>
      <c r="Y5160" t="str">
        <f>"Tuần " &amp;Table__._SQL2014_QLTS17_DW_DimDate[[#This Row],[TuanMuaVu]] &amp; " năm " &amp;Table__._SQL2014_QLTS17_DW_DimDate[[#This Row],[NamMuaVuStr]]</f>
        <v>Tuần 16 năm 2023-2024</v>
      </c>
      <c r="Z5160">
        <f>YEAR(Table__._SQL2014_QLTS17_DW_DimDate[[#This Row],[NgayBatDauMuaVu]])</f>
        <v>2023</v>
      </c>
      <c r="AA5160" t="str">
        <f>YEAR(Table__._SQL2014_QLTS17_DW_DimDate[[#This Row],[NgayBatDauMuaVu]]) &amp;"-"&amp;YEAR(Table__._SQL2014_QLTS17_DW_DimDate[[#This Row],[NgayKetThucMuaVu]])</f>
        <v>2023-2024</v>
      </c>
      <c r="AB5160">
        <f>YEAR(Table__._SQL2014_QLTS17_DW_DimDate[[#This Row],[NgayBatDauMuaVu]])</f>
        <v>2023</v>
      </c>
      <c r="AC5160">
        <f>YEAR(Table__._SQL2014_QLTS17_DW_DimDate[[#This Row],[NgayKetThucMuaVu]])</f>
        <v>2024</v>
      </c>
    </row>
    <row r="5161" spans="1:29">
      <c r="A5161">
        <v>20240216</v>
      </c>
      <c r="B5161" s="1">
        <v>45338</v>
      </c>
      <c r="C5161" t="s">
        <v>25</v>
      </c>
      <c r="D5161" t="s">
        <v>891</v>
      </c>
      <c r="E5161" t="s">
        <v>2</v>
      </c>
      <c r="F5161" t="s">
        <v>58</v>
      </c>
      <c r="G5161" t="s">
        <v>16</v>
      </c>
      <c r="H5161" t="s">
        <v>14</v>
      </c>
      <c r="I5161" t="s">
        <v>13</v>
      </c>
      <c r="J5161" t="s">
        <v>899</v>
      </c>
      <c r="K5161" t="s">
        <v>13</v>
      </c>
      <c r="L5161" t="s">
        <v>1</v>
      </c>
      <c r="M5161" t="s">
        <v>910</v>
      </c>
      <c r="N5161" t="s">
        <v>717</v>
      </c>
      <c r="O5161" t="s">
        <v>722</v>
      </c>
      <c r="P5161" t="s">
        <v>723</v>
      </c>
      <c r="Q5161" t="s">
        <v>718</v>
      </c>
      <c r="R5161" t="s">
        <v>720</v>
      </c>
      <c r="S5161" t="s">
        <v>718</v>
      </c>
      <c r="T5161" t="s">
        <v>721</v>
      </c>
      <c r="U5161" s="2">
        <f>DATE(IF(MONTH(Table__._SQL2014_QLTS17_DW_DimDate[[#This Row],[Ngay]])&lt;11,YEAR(Table__._SQL2014_QLTS17_DW_DimDate[[#This Row],[Ngay]])-1, YEAR(Table__._SQL2014_QLTS17_DW_DimDate[[#This Row],[Ngay]])),11,1)</f>
        <v>45231</v>
      </c>
      <c r="V5161" s="2">
        <f>DATE(YEAR(Table__._SQL2014_QLTS17_DW_DimDate[[#This Row],[NgayBatDauMuaVu]])+1, 10,31)</f>
        <v>45596</v>
      </c>
      <c r="W5161" s="3">
        <f>Table__._SQL2014_QLTS17_DW_DimDate[[#This Row],[Ngay]]-Table__._SQL2014_QLTS17_DW_DimDate[[#This Row],[NgayBatDauMuaVu]]+1</f>
        <v>108</v>
      </c>
      <c r="X5161">
        <f>INT((Table__._SQL2014_QLTS17_DW_DimDate[[#This Row],[NgayMuaVu]]-1)/7)+1</f>
        <v>16</v>
      </c>
      <c r="Y5161" t="str">
        <f>"Tuần " &amp;Table__._SQL2014_QLTS17_DW_DimDate[[#This Row],[TuanMuaVu]] &amp; " năm " &amp;Table__._SQL2014_QLTS17_DW_DimDate[[#This Row],[NamMuaVuStr]]</f>
        <v>Tuần 16 năm 2023-2024</v>
      </c>
      <c r="Z5161">
        <f>YEAR(Table__._SQL2014_QLTS17_DW_DimDate[[#This Row],[NgayBatDauMuaVu]])</f>
        <v>2023</v>
      </c>
      <c r="AA5161" t="str">
        <f>YEAR(Table__._SQL2014_QLTS17_DW_DimDate[[#This Row],[NgayBatDauMuaVu]]) &amp;"-"&amp;YEAR(Table__._SQL2014_QLTS17_DW_DimDate[[#This Row],[NgayKetThucMuaVu]])</f>
        <v>2023-2024</v>
      </c>
      <c r="AB5161">
        <f>YEAR(Table__._SQL2014_QLTS17_DW_DimDate[[#This Row],[NgayBatDauMuaVu]])</f>
        <v>2023</v>
      </c>
      <c r="AC5161">
        <f>YEAR(Table__._SQL2014_QLTS17_DW_DimDate[[#This Row],[NgayKetThucMuaVu]])</f>
        <v>2024</v>
      </c>
    </row>
    <row r="5162" spans="1:29">
      <c r="A5162">
        <v>20240217</v>
      </c>
      <c r="B5162" s="1">
        <v>45339</v>
      </c>
      <c r="C5162" t="s">
        <v>26</v>
      </c>
      <c r="D5162" t="s">
        <v>892</v>
      </c>
      <c r="E5162" t="s">
        <v>14</v>
      </c>
      <c r="F5162" t="s">
        <v>59</v>
      </c>
      <c r="G5162" t="s">
        <v>16</v>
      </c>
      <c r="H5162" t="s">
        <v>14</v>
      </c>
      <c r="I5162" t="s">
        <v>13</v>
      </c>
      <c r="J5162" t="s">
        <v>899</v>
      </c>
      <c r="K5162" t="s">
        <v>13</v>
      </c>
      <c r="L5162" t="s">
        <v>1</v>
      </c>
      <c r="M5162" t="s">
        <v>910</v>
      </c>
      <c r="N5162" t="s">
        <v>717</v>
      </c>
      <c r="O5162" t="s">
        <v>722</v>
      </c>
      <c r="P5162" t="s">
        <v>723</v>
      </c>
      <c r="Q5162" t="s">
        <v>718</v>
      </c>
      <c r="R5162" t="s">
        <v>720</v>
      </c>
      <c r="S5162" t="s">
        <v>718</v>
      </c>
      <c r="T5162" t="s">
        <v>721</v>
      </c>
      <c r="U5162" s="2">
        <f>DATE(IF(MONTH(Table__._SQL2014_QLTS17_DW_DimDate[[#This Row],[Ngay]])&lt;11,YEAR(Table__._SQL2014_QLTS17_DW_DimDate[[#This Row],[Ngay]])-1, YEAR(Table__._SQL2014_QLTS17_DW_DimDate[[#This Row],[Ngay]])),11,1)</f>
        <v>45231</v>
      </c>
      <c r="V5162" s="2">
        <f>DATE(YEAR(Table__._SQL2014_QLTS17_DW_DimDate[[#This Row],[NgayBatDauMuaVu]])+1, 10,31)</f>
        <v>45596</v>
      </c>
      <c r="W5162" s="3">
        <f>Table__._SQL2014_QLTS17_DW_DimDate[[#This Row],[Ngay]]-Table__._SQL2014_QLTS17_DW_DimDate[[#This Row],[NgayBatDauMuaVu]]+1</f>
        <v>109</v>
      </c>
      <c r="X5162">
        <f>INT((Table__._SQL2014_QLTS17_DW_DimDate[[#This Row],[NgayMuaVu]]-1)/7)+1</f>
        <v>16</v>
      </c>
      <c r="Y5162" t="str">
        <f>"Tuần " &amp;Table__._SQL2014_QLTS17_DW_DimDate[[#This Row],[TuanMuaVu]] &amp; " năm " &amp;Table__._SQL2014_QLTS17_DW_DimDate[[#This Row],[NamMuaVuStr]]</f>
        <v>Tuần 16 năm 2023-2024</v>
      </c>
      <c r="Z5162">
        <f>YEAR(Table__._SQL2014_QLTS17_DW_DimDate[[#This Row],[NgayBatDauMuaVu]])</f>
        <v>2023</v>
      </c>
      <c r="AA5162" t="str">
        <f>YEAR(Table__._SQL2014_QLTS17_DW_DimDate[[#This Row],[NgayBatDauMuaVu]]) &amp;"-"&amp;YEAR(Table__._SQL2014_QLTS17_DW_DimDate[[#This Row],[NgayKetThucMuaVu]])</f>
        <v>2023-2024</v>
      </c>
      <c r="AB5162">
        <f>YEAR(Table__._SQL2014_QLTS17_DW_DimDate[[#This Row],[NgayBatDauMuaVu]])</f>
        <v>2023</v>
      </c>
      <c r="AC5162">
        <f>YEAR(Table__._SQL2014_QLTS17_DW_DimDate[[#This Row],[NgayKetThucMuaVu]])</f>
        <v>2024</v>
      </c>
    </row>
    <row r="5163" spans="1:29">
      <c r="A5163">
        <v>20240218</v>
      </c>
      <c r="B5163" s="1">
        <v>45340</v>
      </c>
      <c r="C5163" t="s">
        <v>27</v>
      </c>
      <c r="D5163" t="s">
        <v>893</v>
      </c>
      <c r="E5163" t="s">
        <v>1</v>
      </c>
      <c r="F5163" t="s">
        <v>60</v>
      </c>
      <c r="G5163" t="s">
        <v>12</v>
      </c>
      <c r="H5163" t="s">
        <v>18</v>
      </c>
      <c r="I5163" t="s">
        <v>13</v>
      </c>
      <c r="J5163" t="s">
        <v>899</v>
      </c>
      <c r="K5163" t="s">
        <v>13</v>
      </c>
      <c r="L5163" t="s">
        <v>1</v>
      </c>
      <c r="M5163" t="s">
        <v>910</v>
      </c>
      <c r="N5163" t="s">
        <v>717</v>
      </c>
      <c r="O5163" t="s">
        <v>722</v>
      </c>
      <c r="P5163" t="s">
        <v>723</v>
      </c>
      <c r="Q5163" t="s">
        <v>718</v>
      </c>
      <c r="R5163" t="s">
        <v>720</v>
      </c>
      <c r="S5163" t="s">
        <v>718</v>
      </c>
      <c r="T5163" t="s">
        <v>721</v>
      </c>
      <c r="U5163" s="2">
        <f>DATE(IF(MONTH(Table__._SQL2014_QLTS17_DW_DimDate[[#This Row],[Ngay]])&lt;11,YEAR(Table__._SQL2014_QLTS17_DW_DimDate[[#This Row],[Ngay]])-1, YEAR(Table__._SQL2014_QLTS17_DW_DimDate[[#This Row],[Ngay]])),11,1)</f>
        <v>45231</v>
      </c>
      <c r="V5163" s="2">
        <f>DATE(YEAR(Table__._SQL2014_QLTS17_DW_DimDate[[#This Row],[NgayBatDauMuaVu]])+1, 10,31)</f>
        <v>45596</v>
      </c>
      <c r="W5163" s="3">
        <f>Table__._SQL2014_QLTS17_DW_DimDate[[#This Row],[Ngay]]-Table__._SQL2014_QLTS17_DW_DimDate[[#This Row],[NgayBatDauMuaVu]]+1</f>
        <v>110</v>
      </c>
      <c r="X5163">
        <f>INT((Table__._SQL2014_QLTS17_DW_DimDate[[#This Row],[NgayMuaVu]]-1)/7)+1</f>
        <v>16</v>
      </c>
      <c r="Y5163" t="str">
        <f>"Tuần " &amp;Table__._SQL2014_QLTS17_DW_DimDate[[#This Row],[TuanMuaVu]] &amp; " năm " &amp;Table__._SQL2014_QLTS17_DW_DimDate[[#This Row],[NamMuaVuStr]]</f>
        <v>Tuần 16 năm 2023-2024</v>
      </c>
      <c r="Z5163">
        <f>YEAR(Table__._SQL2014_QLTS17_DW_DimDate[[#This Row],[NgayBatDauMuaVu]])</f>
        <v>2023</v>
      </c>
      <c r="AA5163" t="str">
        <f>YEAR(Table__._SQL2014_QLTS17_DW_DimDate[[#This Row],[NgayBatDauMuaVu]]) &amp;"-"&amp;YEAR(Table__._SQL2014_QLTS17_DW_DimDate[[#This Row],[NgayKetThucMuaVu]])</f>
        <v>2023-2024</v>
      </c>
      <c r="AB5163">
        <f>YEAR(Table__._SQL2014_QLTS17_DW_DimDate[[#This Row],[NgayBatDauMuaVu]])</f>
        <v>2023</v>
      </c>
      <c r="AC5163">
        <f>YEAR(Table__._SQL2014_QLTS17_DW_DimDate[[#This Row],[NgayKetThucMuaVu]])</f>
        <v>2024</v>
      </c>
    </row>
    <row r="5164" spans="1:29">
      <c r="A5164">
        <v>20240219</v>
      </c>
      <c r="B5164" s="1">
        <v>45341</v>
      </c>
      <c r="C5164" t="s">
        <v>28</v>
      </c>
      <c r="D5164" t="s">
        <v>894</v>
      </c>
      <c r="E5164" t="s">
        <v>13</v>
      </c>
      <c r="F5164" t="s">
        <v>61</v>
      </c>
      <c r="G5164" t="s">
        <v>12</v>
      </c>
      <c r="H5164" t="s">
        <v>18</v>
      </c>
      <c r="I5164" t="s">
        <v>13</v>
      </c>
      <c r="J5164" t="s">
        <v>899</v>
      </c>
      <c r="K5164" t="s">
        <v>13</v>
      </c>
      <c r="L5164" t="s">
        <v>1</v>
      </c>
      <c r="M5164" t="s">
        <v>910</v>
      </c>
      <c r="N5164" t="s">
        <v>717</v>
      </c>
      <c r="O5164" t="s">
        <v>722</v>
      </c>
      <c r="P5164" t="s">
        <v>723</v>
      </c>
      <c r="Q5164" t="s">
        <v>718</v>
      </c>
      <c r="R5164" t="s">
        <v>720</v>
      </c>
      <c r="S5164" t="s">
        <v>718</v>
      </c>
      <c r="T5164" t="s">
        <v>721</v>
      </c>
      <c r="U5164" s="2">
        <f>DATE(IF(MONTH(Table__._SQL2014_QLTS17_DW_DimDate[[#This Row],[Ngay]])&lt;11,YEAR(Table__._SQL2014_QLTS17_DW_DimDate[[#This Row],[Ngay]])-1, YEAR(Table__._SQL2014_QLTS17_DW_DimDate[[#This Row],[Ngay]])),11,1)</f>
        <v>45231</v>
      </c>
      <c r="V5164" s="2">
        <f>DATE(YEAR(Table__._SQL2014_QLTS17_DW_DimDate[[#This Row],[NgayBatDauMuaVu]])+1, 10,31)</f>
        <v>45596</v>
      </c>
      <c r="W5164" s="3">
        <f>Table__._SQL2014_QLTS17_DW_DimDate[[#This Row],[Ngay]]-Table__._SQL2014_QLTS17_DW_DimDate[[#This Row],[NgayBatDauMuaVu]]+1</f>
        <v>111</v>
      </c>
      <c r="X5164">
        <f>INT((Table__._SQL2014_QLTS17_DW_DimDate[[#This Row],[NgayMuaVu]]-1)/7)+1</f>
        <v>16</v>
      </c>
      <c r="Y5164" t="str">
        <f>"Tuần " &amp;Table__._SQL2014_QLTS17_DW_DimDate[[#This Row],[TuanMuaVu]] &amp; " năm " &amp;Table__._SQL2014_QLTS17_DW_DimDate[[#This Row],[NamMuaVuStr]]</f>
        <v>Tuần 16 năm 2023-2024</v>
      </c>
      <c r="Z5164">
        <f>YEAR(Table__._SQL2014_QLTS17_DW_DimDate[[#This Row],[NgayBatDauMuaVu]])</f>
        <v>2023</v>
      </c>
      <c r="AA5164" t="str">
        <f>YEAR(Table__._SQL2014_QLTS17_DW_DimDate[[#This Row],[NgayBatDauMuaVu]]) &amp;"-"&amp;YEAR(Table__._SQL2014_QLTS17_DW_DimDate[[#This Row],[NgayKetThucMuaVu]])</f>
        <v>2023-2024</v>
      </c>
      <c r="AB5164">
        <f>YEAR(Table__._SQL2014_QLTS17_DW_DimDate[[#This Row],[NgayBatDauMuaVu]])</f>
        <v>2023</v>
      </c>
      <c r="AC5164">
        <f>YEAR(Table__._SQL2014_QLTS17_DW_DimDate[[#This Row],[NgayKetThucMuaVu]])</f>
        <v>2024</v>
      </c>
    </row>
    <row r="5165" spans="1:29">
      <c r="A5165">
        <v>20240220</v>
      </c>
      <c r="B5165" s="1">
        <v>45342</v>
      </c>
      <c r="C5165" t="s">
        <v>29</v>
      </c>
      <c r="D5165" t="s">
        <v>895</v>
      </c>
      <c r="E5165" t="s">
        <v>16</v>
      </c>
      <c r="F5165" t="s">
        <v>62</v>
      </c>
      <c r="G5165" t="s">
        <v>12</v>
      </c>
      <c r="H5165" t="s">
        <v>18</v>
      </c>
      <c r="I5165" t="s">
        <v>13</v>
      </c>
      <c r="J5165" t="s">
        <v>899</v>
      </c>
      <c r="K5165" t="s">
        <v>13</v>
      </c>
      <c r="L5165" t="s">
        <v>1</v>
      </c>
      <c r="M5165" t="s">
        <v>910</v>
      </c>
      <c r="N5165" t="s">
        <v>717</v>
      </c>
      <c r="O5165" t="s">
        <v>722</v>
      </c>
      <c r="P5165" t="s">
        <v>723</v>
      </c>
      <c r="Q5165" t="s">
        <v>718</v>
      </c>
      <c r="R5165" t="s">
        <v>720</v>
      </c>
      <c r="S5165" t="s">
        <v>718</v>
      </c>
      <c r="T5165" t="s">
        <v>721</v>
      </c>
      <c r="U5165" s="2">
        <f>DATE(IF(MONTH(Table__._SQL2014_QLTS17_DW_DimDate[[#This Row],[Ngay]])&lt;11,YEAR(Table__._SQL2014_QLTS17_DW_DimDate[[#This Row],[Ngay]])-1, YEAR(Table__._SQL2014_QLTS17_DW_DimDate[[#This Row],[Ngay]])),11,1)</f>
        <v>45231</v>
      </c>
      <c r="V5165" s="2">
        <f>DATE(YEAR(Table__._SQL2014_QLTS17_DW_DimDate[[#This Row],[NgayBatDauMuaVu]])+1, 10,31)</f>
        <v>45596</v>
      </c>
      <c r="W5165" s="3">
        <f>Table__._SQL2014_QLTS17_DW_DimDate[[#This Row],[Ngay]]-Table__._SQL2014_QLTS17_DW_DimDate[[#This Row],[NgayBatDauMuaVu]]+1</f>
        <v>112</v>
      </c>
      <c r="X5165">
        <f>INT((Table__._SQL2014_QLTS17_DW_DimDate[[#This Row],[NgayMuaVu]]-1)/7)+1</f>
        <v>16</v>
      </c>
      <c r="Y5165" t="str">
        <f>"Tuần " &amp;Table__._SQL2014_QLTS17_DW_DimDate[[#This Row],[TuanMuaVu]] &amp; " năm " &amp;Table__._SQL2014_QLTS17_DW_DimDate[[#This Row],[NamMuaVuStr]]</f>
        <v>Tuần 16 năm 2023-2024</v>
      </c>
      <c r="Z5165">
        <f>YEAR(Table__._SQL2014_QLTS17_DW_DimDate[[#This Row],[NgayBatDauMuaVu]])</f>
        <v>2023</v>
      </c>
      <c r="AA5165" t="str">
        <f>YEAR(Table__._SQL2014_QLTS17_DW_DimDate[[#This Row],[NgayBatDauMuaVu]]) &amp;"-"&amp;YEAR(Table__._SQL2014_QLTS17_DW_DimDate[[#This Row],[NgayKetThucMuaVu]])</f>
        <v>2023-2024</v>
      </c>
      <c r="AB5165">
        <f>YEAR(Table__._SQL2014_QLTS17_DW_DimDate[[#This Row],[NgayBatDauMuaVu]])</f>
        <v>2023</v>
      </c>
      <c r="AC5165">
        <f>YEAR(Table__._SQL2014_QLTS17_DW_DimDate[[#This Row],[NgayKetThucMuaVu]])</f>
        <v>2024</v>
      </c>
    </row>
    <row r="5166" spans="1:29">
      <c r="A5166">
        <v>20240221</v>
      </c>
      <c r="B5166" s="1">
        <v>45343</v>
      </c>
      <c r="C5166" t="s">
        <v>30</v>
      </c>
      <c r="D5166" t="s">
        <v>896</v>
      </c>
      <c r="E5166" t="s">
        <v>12</v>
      </c>
      <c r="F5166" t="s">
        <v>10</v>
      </c>
      <c r="G5166" t="s">
        <v>12</v>
      </c>
      <c r="H5166" t="s">
        <v>18</v>
      </c>
      <c r="I5166" t="s">
        <v>13</v>
      </c>
      <c r="J5166" t="s">
        <v>899</v>
      </c>
      <c r="K5166" t="s">
        <v>13</v>
      </c>
      <c r="L5166" t="s">
        <v>1</v>
      </c>
      <c r="M5166" t="s">
        <v>910</v>
      </c>
      <c r="N5166" t="s">
        <v>717</v>
      </c>
      <c r="O5166" t="s">
        <v>722</v>
      </c>
      <c r="P5166" t="s">
        <v>723</v>
      </c>
      <c r="Q5166" t="s">
        <v>718</v>
      </c>
      <c r="R5166" t="s">
        <v>720</v>
      </c>
      <c r="S5166" t="s">
        <v>718</v>
      </c>
      <c r="T5166" t="s">
        <v>721</v>
      </c>
      <c r="U5166" s="2">
        <f>DATE(IF(MONTH(Table__._SQL2014_QLTS17_DW_DimDate[[#This Row],[Ngay]])&lt;11,YEAR(Table__._SQL2014_QLTS17_DW_DimDate[[#This Row],[Ngay]])-1, YEAR(Table__._SQL2014_QLTS17_DW_DimDate[[#This Row],[Ngay]])),11,1)</f>
        <v>45231</v>
      </c>
      <c r="V5166" s="2">
        <f>DATE(YEAR(Table__._SQL2014_QLTS17_DW_DimDate[[#This Row],[NgayBatDauMuaVu]])+1, 10,31)</f>
        <v>45596</v>
      </c>
      <c r="W5166" s="3">
        <f>Table__._SQL2014_QLTS17_DW_DimDate[[#This Row],[Ngay]]-Table__._SQL2014_QLTS17_DW_DimDate[[#This Row],[NgayBatDauMuaVu]]+1</f>
        <v>113</v>
      </c>
      <c r="X5166">
        <f>INT((Table__._SQL2014_QLTS17_DW_DimDate[[#This Row],[NgayMuaVu]]-1)/7)+1</f>
        <v>17</v>
      </c>
      <c r="Y5166" t="str">
        <f>"Tuần " &amp;Table__._SQL2014_QLTS17_DW_DimDate[[#This Row],[TuanMuaVu]] &amp; " năm " &amp;Table__._SQL2014_QLTS17_DW_DimDate[[#This Row],[NamMuaVuStr]]</f>
        <v>Tuần 17 năm 2023-2024</v>
      </c>
      <c r="Z5166">
        <f>YEAR(Table__._SQL2014_QLTS17_DW_DimDate[[#This Row],[NgayBatDauMuaVu]])</f>
        <v>2023</v>
      </c>
      <c r="AA5166" t="str">
        <f>YEAR(Table__._SQL2014_QLTS17_DW_DimDate[[#This Row],[NgayBatDauMuaVu]]) &amp;"-"&amp;YEAR(Table__._SQL2014_QLTS17_DW_DimDate[[#This Row],[NgayKetThucMuaVu]])</f>
        <v>2023-2024</v>
      </c>
      <c r="AB5166">
        <f>YEAR(Table__._SQL2014_QLTS17_DW_DimDate[[#This Row],[NgayBatDauMuaVu]])</f>
        <v>2023</v>
      </c>
      <c r="AC5166">
        <f>YEAR(Table__._SQL2014_QLTS17_DW_DimDate[[#This Row],[NgayKetThucMuaVu]])</f>
        <v>2024</v>
      </c>
    </row>
    <row r="5167" spans="1:29">
      <c r="A5167">
        <v>20240222</v>
      </c>
      <c r="B5167" s="1">
        <v>45344</v>
      </c>
      <c r="C5167" t="s">
        <v>31</v>
      </c>
      <c r="D5167" t="s">
        <v>897</v>
      </c>
      <c r="E5167" t="s">
        <v>3</v>
      </c>
      <c r="F5167" t="s">
        <v>63</v>
      </c>
      <c r="G5167" t="s">
        <v>12</v>
      </c>
      <c r="H5167" t="s">
        <v>18</v>
      </c>
      <c r="I5167" t="s">
        <v>13</v>
      </c>
      <c r="J5167" t="s">
        <v>899</v>
      </c>
      <c r="K5167" t="s">
        <v>13</v>
      </c>
      <c r="L5167" t="s">
        <v>1</v>
      </c>
      <c r="M5167" t="s">
        <v>910</v>
      </c>
      <c r="N5167" t="s">
        <v>717</v>
      </c>
      <c r="O5167" t="s">
        <v>722</v>
      </c>
      <c r="P5167" t="s">
        <v>723</v>
      </c>
      <c r="Q5167" t="s">
        <v>718</v>
      </c>
      <c r="R5167" t="s">
        <v>720</v>
      </c>
      <c r="S5167" t="s">
        <v>718</v>
      </c>
      <c r="T5167" t="s">
        <v>721</v>
      </c>
      <c r="U5167" s="2">
        <f>DATE(IF(MONTH(Table__._SQL2014_QLTS17_DW_DimDate[[#This Row],[Ngay]])&lt;11,YEAR(Table__._SQL2014_QLTS17_DW_DimDate[[#This Row],[Ngay]])-1, YEAR(Table__._SQL2014_QLTS17_DW_DimDate[[#This Row],[Ngay]])),11,1)</f>
        <v>45231</v>
      </c>
      <c r="V5167" s="2">
        <f>DATE(YEAR(Table__._SQL2014_QLTS17_DW_DimDate[[#This Row],[NgayBatDauMuaVu]])+1, 10,31)</f>
        <v>45596</v>
      </c>
      <c r="W5167" s="3">
        <f>Table__._SQL2014_QLTS17_DW_DimDate[[#This Row],[Ngay]]-Table__._SQL2014_QLTS17_DW_DimDate[[#This Row],[NgayBatDauMuaVu]]+1</f>
        <v>114</v>
      </c>
      <c r="X5167">
        <f>INT((Table__._SQL2014_QLTS17_DW_DimDate[[#This Row],[NgayMuaVu]]-1)/7)+1</f>
        <v>17</v>
      </c>
      <c r="Y5167" t="str">
        <f>"Tuần " &amp;Table__._SQL2014_QLTS17_DW_DimDate[[#This Row],[TuanMuaVu]] &amp; " năm " &amp;Table__._SQL2014_QLTS17_DW_DimDate[[#This Row],[NamMuaVuStr]]</f>
        <v>Tuần 17 năm 2023-2024</v>
      </c>
      <c r="Z5167">
        <f>YEAR(Table__._SQL2014_QLTS17_DW_DimDate[[#This Row],[NgayBatDauMuaVu]])</f>
        <v>2023</v>
      </c>
      <c r="AA5167" t="str">
        <f>YEAR(Table__._SQL2014_QLTS17_DW_DimDate[[#This Row],[NgayBatDauMuaVu]]) &amp;"-"&amp;YEAR(Table__._SQL2014_QLTS17_DW_DimDate[[#This Row],[NgayKetThucMuaVu]])</f>
        <v>2023-2024</v>
      </c>
      <c r="AB5167">
        <f>YEAR(Table__._SQL2014_QLTS17_DW_DimDate[[#This Row],[NgayBatDauMuaVu]])</f>
        <v>2023</v>
      </c>
      <c r="AC5167">
        <f>YEAR(Table__._SQL2014_QLTS17_DW_DimDate[[#This Row],[NgayKetThucMuaVu]])</f>
        <v>2024</v>
      </c>
    </row>
    <row r="5168" spans="1:29">
      <c r="A5168">
        <v>20240223</v>
      </c>
      <c r="B5168" s="1">
        <v>45345</v>
      </c>
      <c r="C5168" t="s">
        <v>32</v>
      </c>
      <c r="D5168" t="s">
        <v>891</v>
      </c>
      <c r="E5168" t="s">
        <v>2</v>
      </c>
      <c r="F5168" t="s">
        <v>64</v>
      </c>
      <c r="G5168" t="s">
        <v>12</v>
      </c>
      <c r="H5168" t="s">
        <v>18</v>
      </c>
      <c r="I5168" t="s">
        <v>13</v>
      </c>
      <c r="J5168" t="s">
        <v>899</v>
      </c>
      <c r="K5168" t="s">
        <v>13</v>
      </c>
      <c r="L5168" t="s">
        <v>1</v>
      </c>
      <c r="M5168" t="s">
        <v>910</v>
      </c>
      <c r="N5168" t="s">
        <v>717</v>
      </c>
      <c r="O5168" t="s">
        <v>722</v>
      </c>
      <c r="P5168" t="s">
        <v>723</v>
      </c>
      <c r="Q5168" t="s">
        <v>718</v>
      </c>
      <c r="R5168" t="s">
        <v>720</v>
      </c>
      <c r="S5168" t="s">
        <v>718</v>
      </c>
      <c r="T5168" t="s">
        <v>721</v>
      </c>
      <c r="U5168" s="2">
        <f>DATE(IF(MONTH(Table__._SQL2014_QLTS17_DW_DimDate[[#This Row],[Ngay]])&lt;11,YEAR(Table__._SQL2014_QLTS17_DW_DimDate[[#This Row],[Ngay]])-1, YEAR(Table__._SQL2014_QLTS17_DW_DimDate[[#This Row],[Ngay]])),11,1)</f>
        <v>45231</v>
      </c>
      <c r="V5168" s="2">
        <f>DATE(YEAR(Table__._SQL2014_QLTS17_DW_DimDate[[#This Row],[NgayBatDauMuaVu]])+1, 10,31)</f>
        <v>45596</v>
      </c>
      <c r="W5168" s="3">
        <f>Table__._SQL2014_QLTS17_DW_DimDate[[#This Row],[Ngay]]-Table__._SQL2014_QLTS17_DW_DimDate[[#This Row],[NgayBatDauMuaVu]]+1</f>
        <v>115</v>
      </c>
      <c r="X5168">
        <f>INT((Table__._SQL2014_QLTS17_DW_DimDate[[#This Row],[NgayMuaVu]]-1)/7)+1</f>
        <v>17</v>
      </c>
      <c r="Y5168" t="str">
        <f>"Tuần " &amp;Table__._SQL2014_QLTS17_DW_DimDate[[#This Row],[TuanMuaVu]] &amp; " năm " &amp;Table__._SQL2014_QLTS17_DW_DimDate[[#This Row],[NamMuaVuStr]]</f>
        <v>Tuần 17 năm 2023-2024</v>
      </c>
      <c r="Z5168">
        <f>YEAR(Table__._SQL2014_QLTS17_DW_DimDate[[#This Row],[NgayBatDauMuaVu]])</f>
        <v>2023</v>
      </c>
      <c r="AA5168" t="str">
        <f>YEAR(Table__._SQL2014_QLTS17_DW_DimDate[[#This Row],[NgayBatDauMuaVu]]) &amp;"-"&amp;YEAR(Table__._SQL2014_QLTS17_DW_DimDate[[#This Row],[NgayKetThucMuaVu]])</f>
        <v>2023-2024</v>
      </c>
      <c r="AB5168">
        <f>YEAR(Table__._SQL2014_QLTS17_DW_DimDate[[#This Row],[NgayBatDauMuaVu]])</f>
        <v>2023</v>
      </c>
      <c r="AC5168">
        <f>YEAR(Table__._SQL2014_QLTS17_DW_DimDate[[#This Row],[NgayKetThucMuaVu]])</f>
        <v>2024</v>
      </c>
    </row>
    <row r="5169" spans="1:29">
      <c r="A5169">
        <v>20240224</v>
      </c>
      <c r="B5169" s="1">
        <v>45346</v>
      </c>
      <c r="C5169" t="s">
        <v>33</v>
      </c>
      <c r="D5169" t="s">
        <v>892</v>
      </c>
      <c r="E5169" t="s">
        <v>14</v>
      </c>
      <c r="F5169" t="s">
        <v>65</v>
      </c>
      <c r="G5169" t="s">
        <v>12</v>
      </c>
      <c r="H5169" t="s">
        <v>18</v>
      </c>
      <c r="I5169" t="s">
        <v>13</v>
      </c>
      <c r="J5169" t="s">
        <v>899</v>
      </c>
      <c r="K5169" t="s">
        <v>13</v>
      </c>
      <c r="L5169" t="s">
        <v>1</v>
      </c>
      <c r="M5169" t="s">
        <v>910</v>
      </c>
      <c r="N5169" t="s">
        <v>717</v>
      </c>
      <c r="O5169" t="s">
        <v>722</v>
      </c>
      <c r="P5169" t="s">
        <v>723</v>
      </c>
      <c r="Q5169" t="s">
        <v>718</v>
      </c>
      <c r="R5169" t="s">
        <v>720</v>
      </c>
      <c r="S5169" t="s">
        <v>718</v>
      </c>
      <c r="T5169" t="s">
        <v>721</v>
      </c>
      <c r="U5169" s="2">
        <f>DATE(IF(MONTH(Table__._SQL2014_QLTS17_DW_DimDate[[#This Row],[Ngay]])&lt;11,YEAR(Table__._SQL2014_QLTS17_DW_DimDate[[#This Row],[Ngay]])-1, YEAR(Table__._SQL2014_QLTS17_DW_DimDate[[#This Row],[Ngay]])),11,1)</f>
        <v>45231</v>
      </c>
      <c r="V5169" s="2">
        <f>DATE(YEAR(Table__._SQL2014_QLTS17_DW_DimDate[[#This Row],[NgayBatDauMuaVu]])+1, 10,31)</f>
        <v>45596</v>
      </c>
      <c r="W5169" s="3">
        <f>Table__._SQL2014_QLTS17_DW_DimDate[[#This Row],[Ngay]]-Table__._SQL2014_QLTS17_DW_DimDate[[#This Row],[NgayBatDauMuaVu]]+1</f>
        <v>116</v>
      </c>
      <c r="X5169">
        <f>INT((Table__._SQL2014_QLTS17_DW_DimDate[[#This Row],[NgayMuaVu]]-1)/7)+1</f>
        <v>17</v>
      </c>
      <c r="Y5169" t="str">
        <f>"Tuần " &amp;Table__._SQL2014_QLTS17_DW_DimDate[[#This Row],[TuanMuaVu]] &amp; " năm " &amp;Table__._SQL2014_QLTS17_DW_DimDate[[#This Row],[NamMuaVuStr]]</f>
        <v>Tuần 17 năm 2023-2024</v>
      </c>
      <c r="Z5169">
        <f>YEAR(Table__._SQL2014_QLTS17_DW_DimDate[[#This Row],[NgayBatDauMuaVu]])</f>
        <v>2023</v>
      </c>
      <c r="AA5169" t="str">
        <f>YEAR(Table__._SQL2014_QLTS17_DW_DimDate[[#This Row],[NgayBatDauMuaVu]]) &amp;"-"&amp;YEAR(Table__._SQL2014_QLTS17_DW_DimDate[[#This Row],[NgayKetThucMuaVu]])</f>
        <v>2023-2024</v>
      </c>
      <c r="AB5169">
        <f>YEAR(Table__._SQL2014_QLTS17_DW_DimDate[[#This Row],[NgayBatDauMuaVu]])</f>
        <v>2023</v>
      </c>
      <c r="AC5169">
        <f>YEAR(Table__._SQL2014_QLTS17_DW_DimDate[[#This Row],[NgayKetThucMuaVu]])</f>
        <v>2024</v>
      </c>
    </row>
    <row r="5170" spans="1:29">
      <c r="A5170">
        <v>20240225</v>
      </c>
      <c r="B5170" s="1">
        <v>45347</v>
      </c>
      <c r="C5170" t="s">
        <v>34</v>
      </c>
      <c r="D5170" t="s">
        <v>893</v>
      </c>
      <c r="E5170" t="s">
        <v>1</v>
      </c>
      <c r="F5170" t="s">
        <v>66</v>
      </c>
      <c r="G5170" t="s">
        <v>3</v>
      </c>
      <c r="H5170" t="s">
        <v>19</v>
      </c>
      <c r="I5170" t="s">
        <v>13</v>
      </c>
      <c r="J5170" t="s">
        <v>899</v>
      </c>
      <c r="K5170" t="s">
        <v>13</v>
      </c>
      <c r="L5170" t="s">
        <v>1</v>
      </c>
      <c r="M5170" t="s">
        <v>910</v>
      </c>
      <c r="N5170" t="s">
        <v>717</v>
      </c>
      <c r="O5170" t="s">
        <v>722</v>
      </c>
      <c r="P5170" t="s">
        <v>723</v>
      </c>
      <c r="Q5170" t="s">
        <v>718</v>
      </c>
      <c r="R5170" t="s">
        <v>720</v>
      </c>
      <c r="S5170" t="s">
        <v>718</v>
      </c>
      <c r="T5170" t="s">
        <v>721</v>
      </c>
      <c r="U5170" s="2">
        <f>DATE(IF(MONTH(Table__._SQL2014_QLTS17_DW_DimDate[[#This Row],[Ngay]])&lt;11,YEAR(Table__._SQL2014_QLTS17_DW_DimDate[[#This Row],[Ngay]])-1, YEAR(Table__._SQL2014_QLTS17_DW_DimDate[[#This Row],[Ngay]])),11,1)</f>
        <v>45231</v>
      </c>
      <c r="V5170" s="2">
        <f>DATE(YEAR(Table__._SQL2014_QLTS17_DW_DimDate[[#This Row],[NgayBatDauMuaVu]])+1, 10,31)</f>
        <v>45596</v>
      </c>
      <c r="W5170" s="3">
        <f>Table__._SQL2014_QLTS17_DW_DimDate[[#This Row],[Ngay]]-Table__._SQL2014_QLTS17_DW_DimDate[[#This Row],[NgayBatDauMuaVu]]+1</f>
        <v>117</v>
      </c>
      <c r="X5170">
        <f>INT((Table__._SQL2014_QLTS17_DW_DimDate[[#This Row],[NgayMuaVu]]-1)/7)+1</f>
        <v>17</v>
      </c>
      <c r="Y5170" t="str">
        <f>"Tuần " &amp;Table__._SQL2014_QLTS17_DW_DimDate[[#This Row],[TuanMuaVu]] &amp; " năm " &amp;Table__._SQL2014_QLTS17_DW_DimDate[[#This Row],[NamMuaVuStr]]</f>
        <v>Tuần 17 năm 2023-2024</v>
      </c>
      <c r="Z5170">
        <f>YEAR(Table__._SQL2014_QLTS17_DW_DimDate[[#This Row],[NgayBatDauMuaVu]])</f>
        <v>2023</v>
      </c>
      <c r="AA5170" t="str">
        <f>YEAR(Table__._SQL2014_QLTS17_DW_DimDate[[#This Row],[NgayBatDauMuaVu]]) &amp;"-"&amp;YEAR(Table__._SQL2014_QLTS17_DW_DimDate[[#This Row],[NgayKetThucMuaVu]])</f>
        <v>2023-2024</v>
      </c>
      <c r="AB5170">
        <f>YEAR(Table__._SQL2014_QLTS17_DW_DimDate[[#This Row],[NgayBatDauMuaVu]])</f>
        <v>2023</v>
      </c>
      <c r="AC5170">
        <f>YEAR(Table__._SQL2014_QLTS17_DW_DimDate[[#This Row],[NgayKetThucMuaVu]])</f>
        <v>2024</v>
      </c>
    </row>
    <row r="5171" spans="1:29">
      <c r="A5171">
        <v>20240226</v>
      </c>
      <c r="B5171" s="1">
        <v>45348</v>
      </c>
      <c r="C5171" t="s">
        <v>35</v>
      </c>
      <c r="D5171" t="s">
        <v>894</v>
      </c>
      <c r="E5171" t="s">
        <v>13</v>
      </c>
      <c r="F5171" t="s">
        <v>67</v>
      </c>
      <c r="G5171" t="s">
        <v>3</v>
      </c>
      <c r="H5171" t="s">
        <v>19</v>
      </c>
      <c r="I5171" t="s">
        <v>13</v>
      </c>
      <c r="J5171" t="s">
        <v>899</v>
      </c>
      <c r="K5171" t="s">
        <v>13</v>
      </c>
      <c r="L5171" t="s">
        <v>1</v>
      </c>
      <c r="M5171" t="s">
        <v>910</v>
      </c>
      <c r="N5171" t="s">
        <v>717</v>
      </c>
      <c r="O5171" t="s">
        <v>722</v>
      </c>
      <c r="P5171" t="s">
        <v>723</v>
      </c>
      <c r="Q5171" t="s">
        <v>718</v>
      </c>
      <c r="R5171" t="s">
        <v>720</v>
      </c>
      <c r="S5171" t="s">
        <v>718</v>
      </c>
      <c r="T5171" t="s">
        <v>721</v>
      </c>
      <c r="U5171" s="2">
        <f>DATE(IF(MONTH(Table__._SQL2014_QLTS17_DW_DimDate[[#This Row],[Ngay]])&lt;11,YEAR(Table__._SQL2014_QLTS17_DW_DimDate[[#This Row],[Ngay]])-1, YEAR(Table__._SQL2014_QLTS17_DW_DimDate[[#This Row],[Ngay]])),11,1)</f>
        <v>45231</v>
      </c>
      <c r="V5171" s="2">
        <f>DATE(YEAR(Table__._SQL2014_QLTS17_DW_DimDate[[#This Row],[NgayBatDauMuaVu]])+1, 10,31)</f>
        <v>45596</v>
      </c>
      <c r="W5171" s="3">
        <f>Table__._SQL2014_QLTS17_DW_DimDate[[#This Row],[Ngay]]-Table__._SQL2014_QLTS17_DW_DimDate[[#This Row],[NgayBatDauMuaVu]]+1</f>
        <v>118</v>
      </c>
      <c r="X5171">
        <f>INT((Table__._SQL2014_QLTS17_DW_DimDate[[#This Row],[NgayMuaVu]]-1)/7)+1</f>
        <v>17</v>
      </c>
      <c r="Y5171" t="str">
        <f>"Tuần " &amp;Table__._SQL2014_QLTS17_DW_DimDate[[#This Row],[TuanMuaVu]] &amp; " năm " &amp;Table__._SQL2014_QLTS17_DW_DimDate[[#This Row],[NamMuaVuStr]]</f>
        <v>Tuần 17 năm 2023-2024</v>
      </c>
      <c r="Z5171">
        <f>YEAR(Table__._SQL2014_QLTS17_DW_DimDate[[#This Row],[NgayBatDauMuaVu]])</f>
        <v>2023</v>
      </c>
      <c r="AA5171" t="str">
        <f>YEAR(Table__._SQL2014_QLTS17_DW_DimDate[[#This Row],[NgayBatDauMuaVu]]) &amp;"-"&amp;YEAR(Table__._SQL2014_QLTS17_DW_DimDate[[#This Row],[NgayKetThucMuaVu]])</f>
        <v>2023-2024</v>
      </c>
      <c r="AB5171">
        <f>YEAR(Table__._SQL2014_QLTS17_DW_DimDate[[#This Row],[NgayBatDauMuaVu]])</f>
        <v>2023</v>
      </c>
      <c r="AC5171">
        <f>YEAR(Table__._SQL2014_QLTS17_DW_DimDate[[#This Row],[NgayKetThucMuaVu]])</f>
        <v>2024</v>
      </c>
    </row>
    <row r="5172" spans="1:29">
      <c r="A5172">
        <v>20240227</v>
      </c>
      <c r="B5172" s="1">
        <v>45349</v>
      </c>
      <c r="C5172" t="s">
        <v>36</v>
      </c>
      <c r="D5172" t="s">
        <v>895</v>
      </c>
      <c r="E5172" t="s">
        <v>16</v>
      </c>
      <c r="F5172" t="s">
        <v>68</v>
      </c>
      <c r="G5172" t="s">
        <v>3</v>
      </c>
      <c r="H5172" t="s">
        <v>19</v>
      </c>
      <c r="I5172" t="s">
        <v>13</v>
      </c>
      <c r="J5172" t="s">
        <v>899</v>
      </c>
      <c r="K5172" t="s">
        <v>13</v>
      </c>
      <c r="L5172" t="s">
        <v>1</v>
      </c>
      <c r="M5172" t="s">
        <v>910</v>
      </c>
      <c r="N5172" t="s">
        <v>717</v>
      </c>
      <c r="O5172" t="s">
        <v>722</v>
      </c>
      <c r="P5172" t="s">
        <v>723</v>
      </c>
      <c r="Q5172" t="s">
        <v>718</v>
      </c>
      <c r="R5172" t="s">
        <v>720</v>
      </c>
      <c r="S5172" t="s">
        <v>718</v>
      </c>
      <c r="T5172" t="s">
        <v>721</v>
      </c>
      <c r="U5172" s="2">
        <f>DATE(IF(MONTH(Table__._SQL2014_QLTS17_DW_DimDate[[#This Row],[Ngay]])&lt;11,YEAR(Table__._SQL2014_QLTS17_DW_DimDate[[#This Row],[Ngay]])-1, YEAR(Table__._SQL2014_QLTS17_DW_DimDate[[#This Row],[Ngay]])),11,1)</f>
        <v>45231</v>
      </c>
      <c r="V5172" s="2">
        <f>DATE(YEAR(Table__._SQL2014_QLTS17_DW_DimDate[[#This Row],[NgayBatDauMuaVu]])+1, 10,31)</f>
        <v>45596</v>
      </c>
      <c r="W5172" s="3">
        <f>Table__._SQL2014_QLTS17_DW_DimDate[[#This Row],[Ngay]]-Table__._SQL2014_QLTS17_DW_DimDate[[#This Row],[NgayBatDauMuaVu]]+1</f>
        <v>119</v>
      </c>
      <c r="X5172">
        <f>INT((Table__._SQL2014_QLTS17_DW_DimDate[[#This Row],[NgayMuaVu]]-1)/7)+1</f>
        <v>17</v>
      </c>
      <c r="Y5172" t="str">
        <f>"Tuần " &amp;Table__._SQL2014_QLTS17_DW_DimDate[[#This Row],[TuanMuaVu]] &amp; " năm " &amp;Table__._SQL2014_QLTS17_DW_DimDate[[#This Row],[NamMuaVuStr]]</f>
        <v>Tuần 17 năm 2023-2024</v>
      </c>
      <c r="Z5172">
        <f>YEAR(Table__._SQL2014_QLTS17_DW_DimDate[[#This Row],[NgayBatDauMuaVu]])</f>
        <v>2023</v>
      </c>
      <c r="AA5172" t="str">
        <f>YEAR(Table__._SQL2014_QLTS17_DW_DimDate[[#This Row],[NgayBatDauMuaVu]]) &amp;"-"&amp;YEAR(Table__._SQL2014_QLTS17_DW_DimDate[[#This Row],[NgayKetThucMuaVu]])</f>
        <v>2023-2024</v>
      </c>
      <c r="AB5172">
        <f>YEAR(Table__._SQL2014_QLTS17_DW_DimDate[[#This Row],[NgayBatDauMuaVu]])</f>
        <v>2023</v>
      </c>
      <c r="AC5172">
        <f>YEAR(Table__._SQL2014_QLTS17_DW_DimDate[[#This Row],[NgayKetThucMuaVu]])</f>
        <v>2024</v>
      </c>
    </row>
    <row r="5173" spans="1:29">
      <c r="A5173">
        <v>20240228</v>
      </c>
      <c r="B5173" s="1">
        <v>45350</v>
      </c>
      <c r="C5173" t="s">
        <v>37</v>
      </c>
      <c r="D5173" t="s">
        <v>896</v>
      </c>
      <c r="E5173" t="s">
        <v>12</v>
      </c>
      <c r="F5173" t="s">
        <v>69</v>
      </c>
      <c r="G5173" t="s">
        <v>3</v>
      </c>
      <c r="H5173" t="s">
        <v>19</v>
      </c>
      <c r="I5173" t="s">
        <v>13</v>
      </c>
      <c r="J5173" t="s">
        <v>899</v>
      </c>
      <c r="K5173" t="s">
        <v>13</v>
      </c>
      <c r="L5173" t="s">
        <v>1</v>
      </c>
      <c r="M5173" t="s">
        <v>910</v>
      </c>
      <c r="N5173" t="s">
        <v>717</v>
      </c>
      <c r="O5173" t="s">
        <v>722</v>
      </c>
      <c r="P5173" t="s">
        <v>723</v>
      </c>
      <c r="Q5173" t="s">
        <v>718</v>
      </c>
      <c r="R5173" t="s">
        <v>720</v>
      </c>
      <c r="S5173" t="s">
        <v>718</v>
      </c>
      <c r="T5173" t="s">
        <v>721</v>
      </c>
      <c r="U5173" s="2">
        <f>DATE(IF(MONTH(Table__._SQL2014_QLTS17_DW_DimDate[[#This Row],[Ngay]])&lt;11,YEAR(Table__._SQL2014_QLTS17_DW_DimDate[[#This Row],[Ngay]])-1, YEAR(Table__._SQL2014_QLTS17_DW_DimDate[[#This Row],[Ngay]])),11,1)</f>
        <v>45231</v>
      </c>
      <c r="V5173" s="2">
        <f>DATE(YEAR(Table__._SQL2014_QLTS17_DW_DimDate[[#This Row],[NgayBatDauMuaVu]])+1, 10,31)</f>
        <v>45596</v>
      </c>
      <c r="W5173" s="3">
        <f>Table__._SQL2014_QLTS17_DW_DimDate[[#This Row],[Ngay]]-Table__._SQL2014_QLTS17_DW_DimDate[[#This Row],[NgayBatDauMuaVu]]+1</f>
        <v>120</v>
      </c>
      <c r="X5173">
        <f>INT((Table__._SQL2014_QLTS17_DW_DimDate[[#This Row],[NgayMuaVu]]-1)/7)+1</f>
        <v>18</v>
      </c>
      <c r="Y5173" t="str">
        <f>"Tuần " &amp;Table__._SQL2014_QLTS17_DW_DimDate[[#This Row],[TuanMuaVu]] &amp; " năm " &amp;Table__._SQL2014_QLTS17_DW_DimDate[[#This Row],[NamMuaVuStr]]</f>
        <v>Tuần 18 năm 2023-2024</v>
      </c>
      <c r="Z5173">
        <f>YEAR(Table__._SQL2014_QLTS17_DW_DimDate[[#This Row],[NgayBatDauMuaVu]])</f>
        <v>2023</v>
      </c>
      <c r="AA5173" t="str">
        <f>YEAR(Table__._SQL2014_QLTS17_DW_DimDate[[#This Row],[NgayBatDauMuaVu]]) &amp;"-"&amp;YEAR(Table__._SQL2014_QLTS17_DW_DimDate[[#This Row],[NgayKetThucMuaVu]])</f>
        <v>2023-2024</v>
      </c>
      <c r="AB5173">
        <f>YEAR(Table__._SQL2014_QLTS17_DW_DimDate[[#This Row],[NgayBatDauMuaVu]])</f>
        <v>2023</v>
      </c>
      <c r="AC5173">
        <f>YEAR(Table__._SQL2014_QLTS17_DW_DimDate[[#This Row],[NgayKetThucMuaVu]])</f>
        <v>2024</v>
      </c>
    </row>
    <row r="5174" spans="1:29">
      <c r="A5174">
        <v>20240229</v>
      </c>
      <c r="B5174" s="1">
        <v>45351</v>
      </c>
      <c r="C5174" t="s">
        <v>38</v>
      </c>
      <c r="D5174" t="s">
        <v>897</v>
      </c>
      <c r="E5174" t="s">
        <v>3</v>
      </c>
      <c r="F5174" t="s">
        <v>70</v>
      </c>
      <c r="G5174" t="s">
        <v>3</v>
      </c>
      <c r="H5174" t="s">
        <v>19</v>
      </c>
      <c r="I5174" t="s">
        <v>13</v>
      </c>
      <c r="J5174" t="s">
        <v>899</v>
      </c>
      <c r="K5174" t="s">
        <v>13</v>
      </c>
      <c r="L5174" t="s">
        <v>1</v>
      </c>
      <c r="M5174" t="s">
        <v>910</v>
      </c>
      <c r="N5174" t="s">
        <v>717</v>
      </c>
      <c r="O5174" t="s">
        <v>722</v>
      </c>
      <c r="P5174" t="s">
        <v>723</v>
      </c>
      <c r="Q5174" t="s">
        <v>718</v>
      </c>
      <c r="R5174" t="s">
        <v>720</v>
      </c>
      <c r="S5174" t="s">
        <v>718</v>
      </c>
      <c r="T5174" t="s">
        <v>721</v>
      </c>
      <c r="U5174" s="2">
        <f>DATE(IF(MONTH(Table__._SQL2014_QLTS17_DW_DimDate[[#This Row],[Ngay]])&lt;11,YEAR(Table__._SQL2014_QLTS17_DW_DimDate[[#This Row],[Ngay]])-1, YEAR(Table__._SQL2014_QLTS17_DW_DimDate[[#This Row],[Ngay]])),11,1)</f>
        <v>45231</v>
      </c>
      <c r="V5174" s="2">
        <f>DATE(YEAR(Table__._SQL2014_QLTS17_DW_DimDate[[#This Row],[NgayBatDauMuaVu]])+1, 10,31)</f>
        <v>45596</v>
      </c>
      <c r="W5174" s="3">
        <f>Table__._SQL2014_QLTS17_DW_DimDate[[#This Row],[Ngay]]-Table__._SQL2014_QLTS17_DW_DimDate[[#This Row],[NgayBatDauMuaVu]]+1</f>
        <v>121</v>
      </c>
      <c r="X5174">
        <f>INT((Table__._SQL2014_QLTS17_DW_DimDate[[#This Row],[NgayMuaVu]]-1)/7)+1</f>
        <v>18</v>
      </c>
      <c r="Y5174" t="str">
        <f>"Tuần " &amp;Table__._SQL2014_QLTS17_DW_DimDate[[#This Row],[TuanMuaVu]] &amp; " năm " &amp;Table__._SQL2014_QLTS17_DW_DimDate[[#This Row],[NamMuaVuStr]]</f>
        <v>Tuần 18 năm 2023-2024</v>
      </c>
      <c r="Z5174">
        <f>YEAR(Table__._SQL2014_QLTS17_DW_DimDate[[#This Row],[NgayBatDauMuaVu]])</f>
        <v>2023</v>
      </c>
      <c r="AA5174" t="str">
        <f>YEAR(Table__._SQL2014_QLTS17_DW_DimDate[[#This Row],[NgayBatDauMuaVu]]) &amp;"-"&amp;YEAR(Table__._SQL2014_QLTS17_DW_DimDate[[#This Row],[NgayKetThucMuaVu]])</f>
        <v>2023-2024</v>
      </c>
      <c r="AB5174">
        <f>YEAR(Table__._SQL2014_QLTS17_DW_DimDate[[#This Row],[NgayBatDauMuaVu]])</f>
        <v>2023</v>
      </c>
      <c r="AC5174">
        <f>YEAR(Table__._SQL2014_QLTS17_DW_DimDate[[#This Row],[NgayKetThucMuaVu]])</f>
        <v>2024</v>
      </c>
    </row>
    <row r="5175" spans="1:29">
      <c r="A5175">
        <v>20240301</v>
      </c>
      <c r="B5175" s="1">
        <v>45352</v>
      </c>
      <c r="C5175" t="s">
        <v>1</v>
      </c>
      <c r="D5175" t="s">
        <v>891</v>
      </c>
      <c r="E5175" t="s">
        <v>2</v>
      </c>
      <c r="F5175" t="s">
        <v>72</v>
      </c>
      <c r="G5175" t="s">
        <v>1</v>
      </c>
      <c r="H5175" t="s">
        <v>19</v>
      </c>
      <c r="I5175" t="s">
        <v>16</v>
      </c>
      <c r="J5175" t="s">
        <v>900</v>
      </c>
      <c r="K5175" t="s">
        <v>16</v>
      </c>
      <c r="L5175" t="s">
        <v>1</v>
      </c>
      <c r="M5175" t="s">
        <v>910</v>
      </c>
      <c r="N5175" t="s">
        <v>717</v>
      </c>
      <c r="O5175" t="s">
        <v>724</v>
      </c>
      <c r="P5175" t="s">
        <v>720</v>
      </c>
      <c r="Q5175" t="s">
        <v>718</v>
      </c>
      <c r="R5175" t="s">
        <v>720</v>
      </c>
      <c r="S5175" t="s">
        <v>718</v>
      </c>
      <c r="T5175" t="s">
        <v>721</v>
      </c>
      <c r="U5175" s="2">
        <f>DATE(IF(MONTH(Table__._SQL2014_QLTS17_DW_DimDate[[#This Row],[Ngay]])&lt;11,YEAR(Table__._SQL2014_QLTS17_DW_DimDate[[#This Row],[Ngay]])-1, YEAR(Table__._SQL2014_QLTS17_DW_DimDate[[#This Row],[Ngay]])),11,1)</f>
        <v>45231</v>
      </c>
      <c r="V5175" s="2">
        <f>DATE(YEAR(Table__._SQL2014_QLTS17_DW_DimDate[[#This Row],[NgayBatDauMuaVu]])+1, 10,31)</f>
        <v>45596</v>
      </c>
      <c r="W5175" s="3">
        <f>Table__._SQL2014_QLTS17_DW_DimDate[[#This Row],[Ngay]]-Table__._SQL2014_QLTS17_DW_DimDate[[#This Row],[NgayBatDauMuaVu]]+1</f>
        <v>122</v>
      </c>
      <c r="X5175">
        <f>INT((Table__._SQL2014_QLTS17_DW_DimDate[[#This Row],[NgayMuaVu]]-1)/7)+1</f>
        <v>18</v>
      </c>
      <c r="Y5175" t="str">
        <f>"Tuần " &amp;Table__._SQL2014_QLTS17_DW_DimDate[[#This Row],[TuanMuaVu]] &amp; " năm " &amp;Table__._SQL2014_QLTS17_DW_DimDate[[#This Row],[NamMuaVuStr]]</f>
        <v>Tuần 18 năm 2023-2024</v>
      </c>
      <c r="Z5175">
        <f>YEAR(Table__._SQL2014_QLTS17_DW_DimDate[[#This Row],[NgayBatDauMuaVu]])</f>
        <v>2023</v>
      </c>
      <c r="AA5175" t="str">
        <f>YEAR(Table__._SQL2014_QLTS17_DW_DimDate[[#This Row],[NgayBatDauMuaVu]]) &amp;"-"&amp;YEAR(Table__._SQL2014_QLTS17_DW_DimDate[[#This Row],[NgayKetThucMuaVu]])</f>
        <v>2023-2024</v>
      </c>
      <c r="AB5175">
        <f>YEAR(Table__._SQL2014_QLTS17_DW_DimDate[[#This Row],[NgayBatDauMuaVu]])</f>
        <v>2023</v>
      </c>
      <c r="AC5175">
        <f>YEAR(Table__._SQL2014_QLTS17_DW_DimDate[[#This Row],[NgayKetThucMuaVu]])</f>
        <v>2024</v>
      </c>
    </row>
    <row r="5176" spans="1:29">
      <c r="A5176">
        <v>20240302</v>
      </c>
      <c r="B5176" s="1">
        <v>45353</v>
      </c>
      <c r="C5176" t="s">
        <v>13</v>
      </c>
      <c r="D5176" t="s">
        <v>892</v>
      </c>
      <c r="E5176" t="s">
        <v>14</v>
      </c>
      <c r="F5176" t="s">
        <v>73</v>
      </c>
      <c r="G5176" t="s">
        <v>1</v>
      </c>
      <c r="H5176" t="s">
        <v>19</v>
      </c>
      <c r="I5176" t="s">
        <v>16</v>
      </c>
      <c r="J5176" t="s">
        <v>900</v>
      </c>
      <c r="K5176" t="s">
        <v>16</v>
      </c>
      <c r="L5176" t="s">
        <v>1</v>
      </c>
      <c r="M5176" t="s">
        <v>910</v>
      </c>
      <c r="N5176" t="s">
        <v>717</v>
      </c>
      <c r="O5176" t="s">
        <v>724</v>
      </c>
      <c r="P5176" t="s">
        <v>720</v>
      </c>
      <c r="Q5176" t="s">
        <v>718</v>
      </c>
      <c r="R5176" t="s">
        <v>720</v>
      </c>
      <c r="S5176" t="s">
        <v>718</v>
      </c>
      <c r="T5176" t="s">
        <v>721</v>
      </c>
      <c r="U5176" s="2">
        <f>DATE(IF(MONTH(Table__._SQL2014_QLTS17_DW_DimDate[[#This Row],[Ngay]])&lt;11,YEAR(Table__._SQL2014_QLTS17_DW_DimDate[[#This Row],[Ngay]])-1, YEAR(Table__._SQL2014_QLTS17_DW_DimDate[[#This Row],[Ngay]])),11,1)</f>
        <v>45231</v>
      </c>
      <c r="V5176" s="2">
        <f>DATE(YEAR(Table__._SQL2014_QLTS17_DW_DimDate[[#This Row],[NgayBatDauMuaVu]])+1, 10,31)</f>
        <v>45596</v>
      </c>
      <c r="W5176" s="3">
        <f>Table__._SQL2014_QLTS17_DW_DimDate[[#This Row],[Ngay]]-Table__._SQL2014_QLTS17_DW_DimDate[[#This Row],[NgayBatDauMuaVu]]+1</f>
        <v>123</v>
      </c>
      <c r="X5176">
        <f>INT((Table__._SQL2014_QLTS17_DW_DimDate[[#This Row],[NgayMuaVu]]-1)/7)+1</f>
        <v>18</v>
      </c>
      <c r="Y5176" t="str">
        <f>"Tuần " &amp;Table__._SQL2014_QLTS17_DW_DimDate[[#This Row],[TuanMuaVu]] &amp; " năm " &amp;Table__._SQL2014_QLTS17_DW_DimDate[[#This Row],[NamMuaVuStr]]</f>
        <v>Tuần 18 năm 2023-2024</v>
      </c>
      <c r="Z5176">
        <f>YEAR(Table__._SQL2014_QLTS17_DW_DimDate[[#This Row],[NgayBatDauMuaVu]])</f>
        <v>2023</v>
      </c>
      <c r="AA5176" t="str">
        <f>YEAR(Table__._SQL2014_QLTS17_DW_DimDate[[#This Row],[NgayBatDauMuaVu]]) &amp;"-"&amp;YEAR(Table__._SQL2014_QLTS17_DW_DimDate[[#This Row],[NgayKetThucMuaVu]])</f>
        <v>2023-2024</v>
      </c>
      <c r="AB5176">
        <f>YEAR(Table__._SQL2014_QLTS17_DW_DimDate[[#This Row],[NgayBatDauMuaVu]])</f>
        <v>2023</v>
      </c>
      <c r="AC5176">
        <f>YEAR(Table__._SQL2014_QLTS17_DW_DimDate[[#This Row],[NgayKetThucMuaVu]])</f>
        <v>2024</v>
      </c>
    </row>
    <row r="5177" spans="1:29">
      <c r="A5177">
        <v>20240303</v>
      </c>
      <c r="B5177" s="1">
        <v>45354</v>
      </c>
      <c r="C5177" t="s">
        <v>16</v>
      </c>
      <c r="D5177" t="s">
        <v>893</v>
      </c>
      <c r="E5177" t="s">
        <v>1</v>
      </c>
      <c r="F5177" t="s">
        <v>74</v>
      </c>
      <c r="G5177" t="s">
        <v>13</v>
      </c>
      <c r="H5177" t="s">
        <v>20</v>
      </c>
      <c r="I5177" t="s">
        <v>16</v>
      </c>
      <c r="J5177" t="s">
        <v>900</v>
      </c>
      <c r="K5177" t="s">
        <v>16</v>
      </c>
      <c r="L5177" t="s">
        <v>1</v>
      </c>
      <c r="M5177" t="s">
        <v>910</v>
      </c>
      <c r="N5177" t="s">
        <v>717</v>
      </c>
      <c r="O5177" t="s">
        <v>724</v>
      </c>
      <c r="P5177" t="s">
        <v>720</v>
      </c>
      <c r="Q5177" t="s">
        <v>718</v>
      </c>
      <c r="R5177" t="s">
        <v>720</v>
      </c>
      <c r="S5177" t="s">
        <v>718</v>
      </c>
      <c r="T5177" t="s">
        <v>721</v>
      </c>
      <c r="U5177" s="2">
        <f>DATE(IF(MONTH(Table__._SQL2014_QLTS17_DW_DimDate[[#This Row],[Ngay]])&lt;11,YEAR(Table__._SQL2014_QLTS17_DW_DimDate[[#This Row],[Ngay]])-1, YEAR(Table__._SQL2014_QLTS17_DW_DimDate[[#This Row],[Ngay]])),11,1)</f>
        <v>45231</v>
      </c>
      <c r="V5177" s="2">
        <f>DATE(YEAR(Table__._SQL2014_QLTS17_DW_DimDate[[#This Row],[NgayBatDauMuaVu]])+1, 10,31)</f>
        <v>45596</v>
      </c>
      <c r="W5177" s="3">
        <f>Table__._SQL2014_QLTS17_DW_DimDate[[#This Row],[Ngay]]-Table__._SQL2014_QLTS17_DW_DimDate[[#This Row],[NgayBatDauMuaVu]]+1</f>
        <v>124</v>
      </c>
      <c r="X5177">
        <f>INT((Table__._SQL2014_QLTS17_DW_DimDate[[#This Row],[NgayMuaVu]]-1)/7)+1</f>
        <v>18</v>
      </c>
      <c r="Y5177" t="str">
        <f>"Tuần " &amp;Table__._SQL2014_QLTS17_DW_DimDate[[#This Row],[TuanMuaVu]] &amp; " năm " &amp;Table__._SQL2014_QLTS17_DW_DimDate[[#This Row],[NamMuaVuStr]]</f>
        <v>Tuần 18 năm 2023-2024</v>
      </c>
      <c r="Z5177">
        <f>YEAR(Table__._SQL2014_QLTS17_DW_DimDate[[#This Row],[NgayBatDauMuaVu]])</f>
        <v>2023</v>
      </c>
      <c r="AA5177" t="str">
        <f>YEAR(Table__._SQL2014_QLTS17_DW_DimDate[[#This Row],[NgayBatDauMuaVu]]) &amp;"-"&amp;YEAR(Table__._SQL2014_QLTS17_DW_DimDate[[#This Row],[NgayKetThucMuaVu]])</f>
        <v>2023-2024</v>
      </c>
      <c r="AB5177">
        <f>YEAR(Table__._SQL2014_QLTS17_DW_DimDate[[#This Row],[NgayBatDauMuaVu]])</f>
        <v>2023</v>
      </c>
      <c r="AC5177">
        <f>YEAR(Table__._SQL2014_QLTS17_DW_DimDate[[#This Row],[NgayKetThucMuaVu]])</f>
        <v>2024</v>
      </c>
    </row>
    <row r="5178" spans="1:29">
      <c r="A5178">
        <v>20240304</v>
      </c>
      <c r="B5178" s="1">
        <v>45355</v>
      </c>
      <c r="C5178" t="s">
        <v>12</v>
      </c>
      <c r="D5178" t="s">
        <v>894</v>
      </c>
      <c r="E5178" t="s">
        <v>13</v>
      </c>
      <c r="F5178" t="s">
        <v>75</v>
      </c>
      <c r="G5178" t="s">
        <v>13</v>
      </c>
      <c r="H5178" t="s">
        <v>20</v>
      </c>
      <c r="I5178" t="s">
        <v>16</v>
      </c>
      <c r="J5178" t="s">
        <v>900</v>
      </c>
      <c r="K5178" t="s">
        <v>16</v>
      </c>
      <c r="L5178" t="s">
        <v>1</v>
      </c>
      <c r="M5178" t="s">
        <v>910</v>
      </c>
      <c r="N5178" t="s">
        <v>717</v>
      </c>
      <c r="O5178" t="s">
        <v>724</v>
      </c>
      <c r="P5178" t="s">
        <v>720</v>
      </c>
      <c r="Q5178" t="s">
        <v>718</v>
      </c>
      <c r="R5178" t="s">
        <v>720</v>
      </c>
      <c r="S5178" t="s">
        <v>718</v>
      </c>
      <c r="T5178" t="s">
        <v>721</v>
      </c>
      <c r="U5178" s="2">
        <f>DATE(IF(MONTH(Table__._SQL2014_QLTS17_DW_DimDate[[#This Row],[Ngay]])&lt;11,YEAR(Table__._SQL2014_QLTS17_DW_DimDate[[#This Row],[Ngay]])-1, YEAR(Table__._SQL2014_QLTS17_DW_DimDate[[#This Row],[Ngay]])),11,1)</f>
        <v>45231</v>
      </c>
      <c r="V5178" s="2">
        <f>DATE(YEAR(Table__._SQL2014_QLTS17_DW_DimDate[[#This Row],[NgayBatDauMuaVu]])+1, 10,31)</f>
        <v>45596</v>
      </c>
      <c r="W5178" s="3">
        <f>Table__._SQL2014_QLTS17_DW_DimDate[[#This Row],[Ngay]]-Table__._SQL2014_QLTS17_DW_DimDate[[#This Row],[NgayBatDauMuaVu]]+1</f>
        <v>125</v>
      </c>
      <c r="X5178">
        <f>INT((Table__._SQL2014_QLTS17_DW_DimDate[[#This Row],[NgayMuaVu]]-1)/7)+1</f>
        <v>18</v>
      </c>
      <c r="Y5178" t="str">
        <f>"Tuần " &amp;Table__._SQL2014_QLTS17_DW_DimDate[[#This Row],[TuanMuaVu]] &amp; " năm " &amp;Table__._SQL2014_QLTS17_DW_DimDate[[#This Row],[NamMuaVuStr]]</f>
        <v>Tuần 18 năm 2023-2024</v>
      </c>
      <c r="Z5178">
        <f>YEAR(Table__._SQL2014_QLTS17_DW_DimDate[[#This Row],[NgayBatDauMuaVu]])</f>
        <v>2023</v>
      </c>
      <c r="AA5178" t="str">
        <f>YEAR(Table__._SQL2014_QLTS17_DW_DimDate[[#This Row],[NgayBatDauMuaVu]]) &amp;"-"&amp;YEAR(Table__._SQL2014_QLTS17_DW_DimDate[[#This Row],[NgayKetThucMuaVu]])</f>
        <v>2023-2024</v>
      </c>
      <c r="AB5178">
        <f>YEAR(Table__._SQL2014_QLTS17_DW_DimDate[[#This Row],[NgayBatDauMuaVu]])</f>
        <v>2023</v>
      </c>
      <c r="AC5178">
        <f>YEAR(Table__._SQL2014_QLTS17_DW_DimDate[[#This Row],[NgayKetThucMuaVu]])</f>
        <v>2024</v>
      </c>
    </row>
    <row r="5179" spans="1:29">
      <c r="A5179">
        <v>20240305</v>
      </c>
      <c r="B5179" s="1">
        <v>45356</v>
      </c>
      <c r="C5179" t="s">
        <v>3</v>
      </c>
      <c r="D5179" t="s">
        <v>895</v>
      </c>
      <c r="E5179" t="s">
        <v>16</v>
      </c>
      <c r="F5179" t="s">
        <v>76</v>
      </c>
      <c r="G5179" t="s">
        <v>13</v>
      </c>
      <c r="H5179" t="s">
        <v>20</v>
      </c>
      <c r="I5179" t="s">
        <v>16</v>
      </c>
      <c r="J5179" t="s">
        <v>900</v>
      </c>
      <c r="K5179" t="s">
        <v>16</v>
      </c>
      <c r="L5179" t="s">
        <v>1</v>
      </c>
      <c r="M5179" t="s">
        <v>910</v>
      </c>
      <c r="N5179" t="s">
        <v>717</v>
      </c>
      <c r="O5179" t="s">
        <v>724</v>
      </c>
      <c r="P5179" t="s">
        <v>720</v>
      </c>
      <c r="Q5179" t="s">
        <v>718</v>
      </c>
      <c r="R5179" t="s">
        <v>720</v>
      </c>
      <c r="S5179" t="s">
        <v>718</v>
      </c>
      <c r="T5179" t="s">
        <v>721</v>
      </c>
      <c r="U5179" s="2">
        <f>DATE(IF(MONTH(Table__._SQL2014_QLTS17_DW_DimDate[[#This Row],[Ngay]])&lt;11,YEAR(Table__._SQL2014_QLTS17_DW_DimDate[[#This Row],[Ngay]])-1, YEAR(Table__._SQL2014_QLTS17_DW_DimDate[[#This Row],[Ngay]])),11,1)</f>
        <v>45231</v>
      </c>
      <c r="V5179" s="2">
        <f>DATE(YEAR(Table__._SQL2014_QLTS17_DW_DimDate[[#This Row],[NgayBatDauMuaVu]])+1, 10,31)</f>
        <v>45596</v>
      </c>
      <c r="W5179" s="3">
        <f>Table__._SQL2014_QLTS17_DW_DimDate[[#This Row],[Ngay]]-Table__._SQL2014_QLTS17_DW_DimDate[[#This Row],[NgayBatDauMuaVu]]+1</f>
        <v>126</v>
      </c>
      <c r="X5179">
        <f>INT((Table__._SQL2014_QLTS17_DW_DimDate[[#This Row],[NgayMuaVu]]-1)/7)+1</f>
        <v>18</v>
      </c>
      <c r="Y5179" t="str">
        <f>"Tuần " &amp;Table__._SQL2014_QLTS17_DW_DimDate[[#This Row],[TuanMuaVu]] &amp; " năm " &amp;Table__._SQL2014_QLTS17_DW_DimDate[[#This Row],[NamMuaVuStr]]</f>
        <v>Tuần 18 năm 2023-2024</v>
      </c>
      <c r="Z5179">
        <f>YEAR(Table__._SQL2014_QLTS17_DW_DimDate[[#This Row],[NgayBatDauMuaVu]])</f>
        <v>2023</v>
      </c>
      <c r="AA5179" t="str">
        <f>YEAR(Table__._SQL2014_QLTS17_DW_DimDate[[#This Row],[NgayBatDauMuaVu]]) &amp;"-"&amp;YEAR(Table__._SQL2014_QLTS17_DW_DimDate[[#This Row],[NgayKetThucMuaVu]])</f>
        <v>2023-2024</v>
      </c>
      <c r="AB5179">
        <f>YEAR(Table__._SQL2014_QLTS17_DW_DimDate[[#This Row],[NgayBatDauMuaVu]])</f>
        <v>2023</v>
      </c>
      <c r="AC5179">
        <f>YEAR(Table__._SQL2014_QLTS17_DW_DimDate[[#This Row],[NgayKetThucMuaVu]])</f>
        <v>2024</v>
      </c>
    </row>
    <row r="5180" spans="1:29">
      <c r="A5180">
        <v>20240306</v>
      </c>
      <c r="B5180" s="1">
        <v>45357</v>
      </c>
      <c r="C5180" t="s">
        <v>2</v>
      </c>
      <c r="D5180" t="s">
        <v>896</v>
      </c>
      <c r="E5180" t="s">
        <v>12</v>
      </c>
      <c r="F5180" t="s">
        <v>77</v>
      </c>
      <c r="G5180" t="s">
        <v>13</v>
      </c>
      <c r="H5180" t="s">
        <v>20</v>
      </c>
      <c r="I5180" t="s">
        <v>16</v>
      </c>
      <c r="J5180" t="s">
        <v>900</v>
      </c>
      <c r="K5180" t="s">
        <v>16</v>
      </c>
      <c r="L5180" t="s">
        <v>1</v>
      </c>
      <c r="M5180" t="s">
        <v>910</v>
      </c>
      <c r="N5180" t="s">
        <v>717</v>
      </c>
      <c r="O5180" t="s">
        <v>724</v>
      </c>
      <c r="P5180" t="s">
        <v>720</v>
      </c>
      <c r="Q5180" t="s">
        <v>718</v>
      </c>
      <c r="R5180" t="s">
        <v>720</v>
      </c>
      <c r="S5180" t="s">
        <v>718</v>
      </c>
      <c r="T5180" t="s">
        <v>721</v>
      </c>
      <c r="U5180" s="2">
        <f>DATE(IF(MONTH(Table__._SQL2014_QLTS17_DW_DimDate[[#This Row],[Ngay]])&lt;11,YEAR(Table__._SQL2014_QLTS17_DW_DimDate[[#This Row],[Ngay]])-1, YEAR(Table__._SQL2014_QLTS17_DW_DimDate[[#This Row],[Ngay]])),11,1)</f>
        <v>45231</v>
      </c>
      <c r="V5180" s="2">
        <f>DATE(YEAR(Table__._SQL2014_QLTS17_DW_DimDate[[#This Row],[NgayBatDauMuaVu]])+1, 10,31)</f>
        <v>45596</v>
      </c>
      <c r="W5180" s="3">
        <f>Table__._SQL2014_QLTS17_DW_DimDate[[#This Row],[Ngay]]-Table__._SQL2014_QLTS17_DW_DimDate[[#This Row],[NgayBatDauMuaVu]]+1</f>
        <v>127</v>
      </c>
      <c r="X5180">
        <f>INT((Table__._SQL2014_QLTS17_DW_DimDate[[#This Row],[NgayMuaVu]]-1)/7)+1</f>
        <v>19</v>
      </c>
      <c r="Y5180" t="str">
        <f>"Tuần " &amp;Table__._SQL2014_QLTS17_DW_DimDate[[#This Row],[TuanMuaVu]] &amp; " năm " &amp;Table__._SQL2014_QLTS17_DW_DimDate[[#This Row],[NamMuaVuStr]]</f>
        <v>Tuần 19 năm 2023-2024</v>
      </c>
      <c r="Z5180">
        <f>YEAR(Table__._SQL2014_QLTS17_DW_DimDate[[#This Row],[NgayBatDauMuaVu]])</f>
        <v>2023</v>
      </c>
      <c r="AA5180" t="str">
        <f>YEAR(Table__._SQL2014_QLTS17_DW_DimDate[[#This Row],[NgayBatDauMuaVu]]) &amp;"-"&amp;YEAR(Table__._SQL2014_QLTS17_DW_DimDate[[#This Row],[NgayKetThucMuaVu]])</f>
        <v>2023-2024</v>
      </c>
      <c r="AB5180">
        <f>YEAR(Table__._SQL2014_QLTS17_DW_DimDate[[#This Row],[NgayBatDauMuaVu]])</f>
        <v>2023</v>
      </c>
      <c r="AC5180">
        <f>YEAR(Table__._SQL2014_QLTS17_DW_DimDate[[#This Row],[NgayKetThucMuaVu]])</f>
        <v>2024</v>
      </c>
    </row>
    <row r="5181" spans="1:29">
      <c r="A5181">
        <v>20240307</v>
      </c>
      <c r="B5181" s="1">
        <v>45358</v>
      </c>
      <c r="C5181" t="s">
        <v>14</v>
      </c>
      <c r="D5181" t="s">
        <v>897</v>
      </c>
      <c r="E5181" t="s">
        <v>3</v>
      </c>
      <c r="F5181" t="s">
        <v>78</v>
      </c>
      <c r="G5181" t="s">
        <v>13</v>
      </c>
      <c r="H5181" t="s">
        <v>20</v>
      </c>
      <c r="I5181" t="s">
        <v>16</v>
      </c>
      <c r="J5181" t="s">
        <v>900</v>
      </c>
      <c r="K5181" t="s">
        <v>16</v>
      </c>
      <c r="L5181" t="s">
        <v>1</v>
      </c>
      <c r="M5181" t="s">
        <v>910</v>
      </c>
      <c r="N5181" t="s">
        <v>717</v>
      </c>
      <c r="O5181" t="s">
        <v>724</v>
      </c>
      <c r="P5181" t="s">
        <v>720</v>
      </c>
      <c r="Q5181" t="s">
        <v>718</v>
      </c>
      <c r="R5181" t="s">
        <v>720</v>
      </c>
      <c r="S5181" t="s">
        <v>718</v>
      </c>
      <c r="T5181" t="s">
        <v>721</v>
      </c>
      <c r="U5181" s="2">
        <f>DATE(IF(MONTH(Table__._SQL2014_QLTS17_DW_DimDate[[#This Row],[Ngay]])&lt;11,YEAR(Table__._SQL2014_QLTS17_DW_DimDate[[#This Row],[Ngay]])-1, YEAR(Table__._SQL2014_QLTS17_DW_DimDate[[#This Row],[Ngay]])),11,1)</f>
        <v>45231</v>
      </c>
      <c r="V5181" s="2">
        <f>DATE(YEAR(Table__._SQL2014_QLTS17_DW_DimDate[[#This Row],[NgayBatDauMuaVu]])+1, 10,31)</f>
        <v>45596</v>
      </c>
      <c r="W5181" s="3">
        <f>Table__._SQL2014_QLTS17_DW_DimDate[[#This Row],[Ngay]]-Table__._SQL2014_QLTS17_DW_DimDate[[#This Row],[NgayBatDauMuaVu]]+1</f>
        <v>128</v>
      </c>
      <c r="X5181">
        <f>INT((Table__._SQL2014_QLTS17_DW_DimDate[[#This Row],[NgayMuaVu]]-1)/7)+1</f>
        <v>19</v>
      </c>
      <c r="Y5181" t="str">
        <f>"Tuần " &amp;Table__._SQL2014_QLTS17_DW_DimDate[[#This Row],[TuanMuaVu]] &amp; " năm " &amp;Table__._SQL2014_QLTS17_DW_DimDate[[#This Row],[NamMuaVuStr]]</f>
        <v>Tuần 19 năm 2023-2024</v>
      </c>
      <c r="Z5181">
        <f>YEAR(Table__._SQL2014_QLTS17_DW_DimDate[[#This Row],[NgayBatDauMuaVu]])</f>
        <v>2023</v>
      </c>
      <c r="AA5181" t="str">
        <f>YEAR(Table__._SQL2014_QLTS17_DW_DimDate[[#This Row],[NgayBatDauMuaVu]]) &amp;"-"&amp;YEAR(Table__._SQL2014_QLTS17_DW_DimDate[[#This Row],[NgayKetThucMuaVu]])</f>
        <v>2023-2024</v>
      </c>
      <c r="AB5181">
        <f>YEAR(Table__._SQL2014_QLTS17_DW_DimDate[[#This Row],[NgayBatDauMuaVu]])</f>
        <v>2023</v>
      </c>
      <c r="AC5181">
        <f>YEAR(Table__._SQL2014_QLTS17_DW_DimDate[[#This Row],[NgayKetThucMuaVu]])</f>
        <v>2024</v>
      </c>
    </row>
    <row r="5182" spans="1:29">
      <c r="A5182">
        <v>20240308</v>
      </c>
      <c r="B5182" s="1">
        <v>45359</v>
      </c>
      <c r="C5182" t="s">
        <v>18</v>
      </c>
      <c r="D5182" t="s">
        <v>891</v>
      </c>
      <c r="E5182" t="s">
        <v>2</v>
      </c>
      <c r="F5182" t="s">
        <v>79</v>
      </c>
      <c r="G5182" t="s">
        <v>13</v>
      </c>
      <c r="H5182" t="s">
        <v>20</v>
      </c>
      <c r="I5182" t="s">
        <v>16</v>
      </c>
      <c r="J5182" t="s">
        <v>900</v>
      </c>
      <c r="K5182" t="s">
        <v>16</v>
      </c>
      <c r="L5182" t="s">
        <v>1</v>
      </c>
      <c r="M5182" t="s">
        <v>910</v>
      </c>
      <c r="N5182" t="s">
        <v>717</v>
      </c>
      <c r="O5182" t="s">
        <v>724</v>
      </c>
      <c r="P5182" t="s">
        <v>720</v>
      </c>
      <c r="Q5182" t="s">
        <v>718</v>
      </c>
      <c r="R5182" t="s">
        <v>720</v>
      </c>
      <c r="S5182" t="s">
        <v>718</v>
      </c>
      <c r="T5182" t="s">
        <v>721</v>
      </c>
      <c r="U5182" s="2">
        <f>DATE(IF(MONTH(Table__._SQL2014_QLTS17_DW_DimDate[[#This Row],[Ngay]])&lt;11,YEAR(Table__._SQL2014_QLTS17_DW_DimDate[[#This Row],[Ngay]])-1, YEAR(Table__._SQL2014_QLTS17_DW_DimDate[[#This Row],[Ngay]])),11,1)</f>
        <v>45231</v>
      </c>
      <c r="V5182" s="2">
        <f>DATE(YEAR(Table__._SQL2014_QLTS17_DW_DimDate[[#This Row],[NgayBatDauMuaVu]])+1, 10,31)</f>
        <v>45596</v>
      </c>
      <c r="W5182" s="3">
        <f>Table__._SQL2014_QLTS17_DW_DimDate[[#This Row],[Ngay]]-Table__._SQL2014_QLTS17_DW_DimDate[[#This Row],[NgayBatDauMuaVu]]+1</f>
        <v>129</v>
      </c>
      <c r="X5182">
        <f>INT((Table__._SQL2014_QLTS17_DW_DimDate[[#This Row],[NgayMuaVu]]-1)/7)+1</f>
        <v>19</v>
      </c>
      <c r="Y5182" t="str">
        <f>"Tuần " &amp;Table__._SQL2014_QLTS17_DW_DimDate[[#This Row],[TuanMuaVu]] &amp; " năm " &amp;Table__._SQL2014_QLTS17_DW_DimDate[[#This Row],[NamMuaVuStr]]</f>
        <v>Tuần 19 năm 2023-2024</v>
      </c>
      <c r="Z5182">
        <f>YEAR(Table__._SQL2014_QLTS17_DW_DimDate[[#This Row],[NgayBatDauMuaVu]])</f>
        <v>2023</v>
      </c>
      <c r="AA5182" t="str">
        <f>YEAR(Table__._SQL2014_QLTS17_DW_DimDate[[#This Row],[NgayBatDauMuaVu]]) &amp;"-"&amp;YEAR(Table__._SQL2014_QLTS17_DW_DimDate[[#This Row],[NgayKetThucMuaVu]])</f>
        <v>2023-2024</v>
      </c>
      <c r="AB5182">
        <f>YEAR(Table__._SQL2014_QLTS17_DW_DimDate[[#This Row],[NgayBatDauMuaVu]])</f>
        <v>2023</v>
      </c>
      <c r="AC5182">
        <f>YEAR(Table__._SQL2014_QLTS17_DW_DimDate[[#This Row],[NgayKetThucMuaVu]])</f>
        <v>2024</v>
      </c>
    </row>
    <row r="5183" spans="1:29">
      <c r="A5183">
        <v>20240309</v>
      </c>
      <c r="B5183" s="1">
        <v>45360</v>
      </c>
      <c r="C5183" t="s">
        <v>19</v>
      </c>
      <c r="D5183" t="s">
        <v>892</v>
      </c>
      <c r="E5183" t="s">
        <v>14</v>
      </c>
      <c r="F5183" t="s">
        <v>80</v>
      </c>
      <c r="G5183" t="s">
        <v>13</v>
      </c>
      <c r="H5183" t="s">
        <v>20</v>
      </c>
      <c r="I5183" t="s">
        <v>16</v>
      </c>
      <c r="J5183" t="s">
        <v>900</v>
      </c>
      <c r="K5183" t="s">
        <v>16</v>
      </c>
      <c r="L5183" t="s">
        <v>1</v>
      </c>
      <c r="M5183" t="s">
        <v>910</v>
      </c>
      <c r="N5183" t="s">
        <v>717</v>
      </c>
      <c r="O5183" t="s">
        <v>724</v>
      </c>
      <c r="P5183" t="s">
        <v>720</v>
      </c>
      <c r="Q5183" t="s">
        <v>718</v>
      </c>
      <c r="R5183" t="s">
        <v>720</v>
      </c>
      <c r="S5183" t="s">
        <v>718</v>
      </c>
      <c r="T5183" t="s">
        <v>721</v>
      </c>
      <c r="U5183" s="2">
        <f>DATE(IF(MONTH(Table__._SQL2014_QLTS17_DW_DimDate[[#This Row],[Ngay]])&lt;11,YEAR(Table__._SQL2014_QLTS17_DW_DimDate[[#This Row],[Ngay]])-1, YEAR(Table__._SQL2014_QLTS17_DW_DimDate[[#This Row],[Ngay]])),11,1)</f>
        <v>45231</v>
      </c>
      <c r="V5183" s="2">
        <f>DATE(YEAR(Table__._SQL2014_QLTS17_DW_DimDate[[#This Row],[NgayBatDauMuaVu]])+1, 10,31)</f>
        <v>45596</v>
      </c>
      <c r="W5183" s="3">
        <f>Table__._SQL2014_QLTS17_DW_DimDate[[#This Row],[Ngay]]-Table__._SQL2014_QLTS17_DW_DimDate[[#This Row],[NgayBatDauMuaVu]]+1</f>
        <v>130</v>
      </c>
      <c r="X5183">
        <f>INT((Table__._SQL2014_QLTS17_DW_DimDate[[#This Row],[NgayMuaVu]]-1)/7)+1</f>
        <v>19</v>
      </c>
      <c r="Y5183" t="str">
        <f>"Tuần " &amp;Table__._SQL2014_QLTS17_DW_DimDate[[#This Row],[TuanMuaVu]] &amp; " năm " &amp;Table__._SQL2014_QLTS17_DW_DimDate[[#This Row],[NamMuaVuStr]]</f>
        <v>Tuần 19 năm 2023-2024</v>
      </c>
      <c r="Z5183">
        <f>YEAR(Table__._SQL2014_QLTS17_DW_DimDate[[#This Row],[NgayBatDauMuaVu]])</f>
        <v>2023</v>
      </c>
      <c r="AA5183" t="str">
        <f>YEAR(Table__._SQL2014_QLTS17_DW_DimDate[[#This Row],[NgayBatDauMuaVu]]) &amp;"-"&amp;YEAR(Table__._SQL2014_QLTS17_DW_DimDate[[#This Row],[NgayKetThucMuaVu]])</f>
        <v>2023-2024</v>
      </c>
      <c r="AB5183">
        <f>YEAR(Table__._SQL2014_QLTS17_DW_DimDate[[#This Row],[NgayBatDauMuaVu]])</f>
        <v>2023</v>
      </c>
      <c r="AC5183">
        <f>YEAR(Table__._SQL2014_QLTS17_DW_DimDate[[#This Row],[NgayKetThucMuaVu]])</f>
        <v>2024</v>
      </c>
    </row>
    <row r="5184" spans="1:29">
      <c r="A5184">
        <v>20240310</v>
      </c>
      <c r="B5184" s="1">
        <v>45361</v>
      </c>
      <c r="C5184" t="s">
        <v>20</v>
      </c>
      <c r="D5184" t="s">
        <v>893</v>
      </c>
      <c r="E5184" t="s">
        <v>1</v>
      </c>
      <c r="F5184" t="s">
        <v>81</v>
      </c>
      <c r="G5184" t="s">
        <v>16</v>
      </c>
      <c r="H5184" t="s">
        <v>21</v>
      </c>
      <c r="I5184" t="s">
        <v>16</v>
      </c>
      <c r="J5184" t="s">
        <v>900</v>
      </c>
      <c r="K5184" t="s">
        <v>16</v>
      </c>
      <c r="L5184" t="s">
        <v>1</v>
      </c>
      <c r="M5184" t="s">
        <v>910</v>
      </c>
      <c r="N5184" t="s">
        <v>717</v>
      </c>
      <c r="O5184" t="s">
        <v>724</v>
      </c>
      <c r="P5184" t="s">
        <v>720</v>
      </c>
      <c r="Q5184" t="s">
        <v>718</v>
      </c>
      <c r="R5184" t="s">
        <v>720</v>
      </c>
      <c r="S5184" t="s">
        <v>718</v>
      </c>
      <c r="T5184" t="s">
        <v>721</v>
      </c>
      <c r="U5184" s="2">
        <f>DATE(IF(MONTH(Table__._SQL2014_QLTS17_DW_DimDate[[#This Row],[Ngay]])&lt;11,YEAR(Table__._SQL2014_QLTS17_DW_DimDate[[#This Row],[Ngay]])-1, YEAR(Table__._SQL2014_QLTS17_DW_DimDate[[#This Row],[Ngay]])),11,1)</f>
        <v>45231</v>
      </c>
      <c r="V5184" s="2">
        <f>DATE(YEAR(Table__._SQL2014_QLTS17_DW_DimDate[[#This Row],[NgayBatDauMuaVu]])+1, 10,31)</f>
        <v>45596</v>
      </c>
      <c r="W5184" s="3">
        <f>Table__._SQL2014_QLTS17_DW_DimDate[[#This Row],[Ngay]]-Table__._SQL2014_QLTS17_DW_DimDate[[#This Row],[NgayBatDauMuaVu]]+1</f>
        <v>131</v>
      </c>
      <c r="X5184">
        <f>INT((Table__._SQL2014_QLTS17_DW_DimDate[[#This Row],[NgayMuaVu]]-1)/7)+1</f>
        <v>19</v>
      </c>
      <c r="Y5184" t="str">
        <f>"Tuần " &amp;Table__._SQL2014_QLTS17_DW_DimDate[[#This Row],[TuanMuaVu]] &amp; " năm " &amp;Table__._SQL2014_QLTS17_DW_DimDate[[#This Row],[NamMuaVuStr]]</f>
        <v>Tuần 19 năm 2023-2024</v>
      </c>
      <c r="Z5184">
        <f>YEAR(Table__._SQL2014_QLTS17_DW_DimDate[[#This Row],[NgayBatDauMuaVu]])</f>
        <v>2023</v>
      </c>
      <c r="AA5184" t="str">
        <f>YEAR(Table__._SQL2014_QLTS17_DW_DimDate[[#This Row],[NgayBatDauMuaVu]]) &amp;"-"&amp;YEAR(Table__._SQL2014_QLTS17_DW_DimDate[[#This Row],[NgayKetThucMuaVu]])</f>
        <v>2023-2024</v>
      </c>
      <c r="AB5184">
        <f>YEAR(Table__._SQL2014_QLTS17_DW_DimDate[[#This Row],[NgayBatDauMuaVu]])</f>
        <v>2023</v>
      </c>
      <c r="AC5184">
        <f>YEAR(Table__._SQL2014_QLTS17_DW_DimDate[[#This Row],[NgayKetThucMuaVu]])</f>
        <v>2024</v>
      </c>
    </row>
    <row r="5185" spans="1:29">
      <c r="A5185">
        <v>20240311</v>
      </c>
      <c r="B5185" s="1">
        <v>45362</v>
      </c>
      <c r="C5185" t="s">
        <v>21</v>
      </c>
      <c r="D5185" t="s">
        <v>894</v>
      </c>
      <c r="E5185" t="s">
        <v>13</v>
      </c>
      <c r="F5185" t="s">
        <v>82</v>
      </c>
      <c r="G5185" t="s">
        <v>16</v>
      </c>
      <c r="H5185" t="s">
        <v>21</v>
      </c>
      <c r="I5185" t="s">
        <v>16</v>
      </c>
      <c r="J5185" t="s">
        <v>900</v>
      </c>
      <c r="K5185" t="s">
        <v>16</v>
      </c>
      <c r="L5185" t="s">
        <v>1</v>
      </c>
      <c r="M5185" t="s">
        <v>910</v>
      </c>
      <c r="N5185" t="s">
        <v>717</v>
      </c>
      <c r="O5185" t="s">
        <v>724</v>
      </c>
      <c r="P5185" t="s">
        <v>720</v>
      </c>
      <c r="Q5185" t="s">
        <v>718</v>
      </c>
      <c r="R5185" t="s">
        <v>720</v>
      </c>
      <c r="S5185" t="s">
        <v>718</v>
      </c>
      <c r="T5185" t="s">
        <v>721</v>
      </c>
      <c r="U5185" s="2">
        <f>DATE(IF(MONTH(Table__._SQL2014_QLTS17_DW_DimDate[[#This Row],[Ngay]])&lt;11,YEAR(Table__._SQL2014_QLTS17_DW_DimDate[[#This Row],[Ngay]])-1, YEAR(Table__._SQL2014_QLTS17_DW_DimDate[[#This Row],[Ngay]])),11,1)</f>
        <v>45231</v>
      </c>
      <c r="V5185" s="2">
        <f>DATE(YEAR(Table__._SQL2014_QLTS17_DW_DimDate[[#This Row],[NgayBatDauMuaVu]])+1, 10,31)</f>
        <v>45596</v>
      </c>
      <c r="W5185" s="3">
        <f>Table__._SQL2014_QLTS17_DW_DimDate[[#This Row],[Ngay]]-Table__._SQL2014_QLTS17_DW_DimDate[[#This Row],[NgayBatDauMuaVu]]+1</f>
        <v>132</v>
      </c>
      <c r="X5185">
        <f>INT((Table__._SQL2014_QLTS17_DW_DimDate[[#This Row],[NgayMuaVu]]-1)/7)+1</f>
        <v>19</v>
      </c>
      <c r="Y5185" t="str">
        <f>"Tuần " &amp;Table__._SQL2014_QLTS17_DW_DimDate[[#This Row],[TuanMuaVu]] &amp; " năm " &amp;Table__._SQL2014_QLTS17_DW_DimDate[[#This Row],[NamMuaVuStr]]</f>
        <v>Tuần 19 năm 2023-2024</v>
      </c>
      <c r="Z5185">
        <f>YEAR(Table__._SQL2014_QLTS17_DW_DimDate[[#This Row],[NgayBatDauMuaVu]])</f>
        <v>2023</v>
      </c>
      <c r="AA5185" t="str">
        <f>YEAR(Table__._SQL2014_QLTS17_DW_DimDate[[#This Row],[NgayBatDauMuaVu]]) &amp;"-"&amp;YEAR(Table__._SQL2014_QLTS17_DW_DimDate[[#This Row],[NgayKetThucMuaVu]])</f>
        <v>2023-2024</v>
      </c>
      <c r="AB5185">
        <f>YEAR(Table__._SQL2014_QLTS17_DW_DimDate[[#This Row],[NgayBatDauMuaVu]])</f>
        <v>2023</v>
      </c>
      <c r="AC5185">
        <f>YEAR(Table__._SQL2014_QLTS17_DW_DimDate[[#This Row],[NgayKetThucMuaVu]])</f>
        <v>2024</v>
      </c>
    </row>
    <row r="5186" spans="1:29">
      <c r="A5186">
        <v>20240312</v>
      </c>
      <c r="B5186" s="1">
        <v>45363</v>
      </c>
      <c r="C5186" t="s">
        <v>11</v>
      </c>
      <c r="D5186" t="s">
        <v>895</v>
      </c>
      <c r="E5186" t="s">
        <v>16</v>
      </c>
      <c r="F5186" t="s">
        <v>83</v>
      </c>
      <c r="G5186" t="s">
        <v>16</v>
      </c>
      <c r="H5186" t="s">
        <v>21</v>
      </c>
      <c r="I5186" t="s">
        <v>16</v>
      </c>
      <c r="J5186" t="s">
        <v>900</v>
      </c>
      <c r="K5186" t="s">
        <v>16</v>
      </c>
      <c r="L5186" t="s">
        <v>1</v>
      </c>
      <c r="M5186" t="s">
        <v>910</v>
      </c>
      <c r="N5186" t="s">
        <v>717</v>
      </c>
      <c r="O5186" t="s">
        <v>724</v>
      </c>
      <c r="P5186" t="s">
        <v>720</v>
      </c>
      <c r="Q5186" t="s">
        <v>718</v>
      </c>
      <c r="R5186" t="s">
        <v>720</v>
      </c>
      <c r="S5186" t="s">
        <v>718</v>
      </c>
      <c r="T5186" t="s">
        <v>721</v>
      </c>
      <c r="U5186" s="2">
        <f>DATE(IF(MONTH(Table__._SQL2014_QLTS17_DW_DimDate[[#This Row],[Ngay]])&lt;11,YEAR(Table__._SQL2014_QLTS17_DW_DimDate[[#This Row],[Ngay]])-1, YEAR(Table__._SQL2014_QLTS17_DW_DimDate[[#This Row],[Ngay]])),11,1)</f>
        <v>45231</v>
      </c>
      <c r="V5186" s="2">
        <f>DATE(YEAR(Table__._SQL2014_QLTS17_DW_DimDate[[#This Row],[NgayBatDauMuaVu]])+1, 10,31)</f>
        <v>45596</v>
      </c>
      <c r="W5186" s="3">
        <f>Table__._SQL2014_QLTS17_DW_DimDate[[#This Row],[Ngay]]-Table__._SQL2014_QLTS17_DW_DimDate[[#This Row],[NgayBatDauMuaVu]]+1</f>
        <v>133</v>
      </c>
      <c r="X5186">
        <f>INT((Table__._SQL2014_QLTS17_DW_DimDate[[#This Row],[NgayMuaVu]]-1)/7)+1</f>
        <v>19</v>
      </c>
      <c r="Y5186" t="str">
        <f>"Tuần " &amp;Table__._SQL2014_QLTS17_DW_DimDate[[#This Row],[TuanMuaVu]] &amp; " năm " &amp;Table__._SQL2014_QLTS17_DW_DimDate[[#This Row],[NamMuaVuStr]]</f>
        <v>Tuần 19 năm 2023-2024</v>
      </c>
      <c r="Z5186">
        <f>YEAR(Table__._SQL2014_QLTS17_DW_DimDate[[#This Row],[NgayBatDauMuaVu]])</f>
        <v>2023</v>
      </c>
      <c r="AA5186" t="str">
        <f>YEAR(Table__._SQL2014_QLTS17_DW_DimDate[[#This Row],[NgayBatDauMuaVu]]) &amp;"-"&amp;YEAR(Table__._SQL2014_QLTS17_DW_DimDate[[#This Row],[NgayKetThucMuaVu]])</f>
        <v>2023-2024</v>
      </c>
      <c r="AB5186">
        <f>YEAR(Table__._SQL2014_QLTS17_DW_DimDate[[#This Row],[NgayBatDauMuaVu]])</f>
        <v>2023</v>
      </c>
      <c r="AC5186">
        <f>YEAR(Table__._SQL2014_QLTS17_DW_DimDate[[#This Row],[NgayKetThucMuaVu]])</f>
        <v>2024</v>
      </c>
    </row>
    <row r="5187" spans="1:29">
      <c r="A5187">
        <v>20240313</v>
      </c>
      <c r="B5187" s="1">
        <v>45364</v>
      </c>
      <c r="C5187" t="s">
        <v>22</v>
      </c>
      <c r="D5187" t="s">
        <v>896</v>
      </c>
      <c r="E5187" t="s">
        <v>12</v>
      </c>
      <c r="F5187" t="s">
        <v>84</v>
      </c>
      <c r="G5187" t="s">
        <v>16</v>
      </c>
      <c r="H5187" t="s">
        <v>21</v>
      </c>
      <c r="I5187" t="s">
        <v>16</v>
      </c>
      <c r="J5187" t="s">
        <v>900</v>
      </c>
      <c r="K5187" t="s">
        <v>16</v>
      </c>
      <c r="L5187" t="s">
        <v>1</v>
      </c>
      <c r="M5187" t="s">
        <v>910</v>
      </c>
      <c r="N5187" t="s">
        <v>717</v>
      </c>
      <c r="O5187" t="s">
        <v>724</v>
      </c>
      <c r="P5187" t="s">
        <v>720</v>
      </c>
      <c r="Q5187" t="s">
        <v>718</v>
      </c>
      <c r="R5187" t="s">
        <v>720</v>
      </c>
      <c r="S5187" t="s">
        <v>718</v>
      </c>
      <c r="T5187" t="s">
        <v>721</v>
      </c>
      <c r="U5187" s="2">
        <f>DATE(IF(MONTH(Table__._SQL2014_QLTS17_DW_DimDate[[#This Row],[Ngay]])&lt;11,YEAR(Table__._SQL2014_QLTS17_DW_DimDate[[#This Row],[Ngay]])-1, YEAR(Table__._SQL2014_QLTS17_DW_DimDate[[#This Row],[Ngay]])),11,1)</f>
        <v>45231</v>
      </c>
      <c r="V5187" s="2">
        <f>DATE(YEAR(Table__._SQL2014_QLTS17_DW_DimDate[[#This Row],[NgayBatDauMuaVu]])+1, 10,31)</f>
        <v>45596</v>
      </c>
      <c r="W5187" s="3">
        <f>Table__._SQL2014_QLTS17_DW_DimDate[[#This Row],[Ngay]]-Table__._SQL2014_QLTS17_DW_DimDate[[#This Row],[NgayBatDauMuaVu]]+1</f>
        <v>134</v>
      </c>
      <c r="X5187">
        <f>INT((Table__._SQL2014_QLTS17_DW_DimDate[[#This Row],[NgayMuaVu]]-1)/7)+1</f>
        <v>20</v>
      </c>
      <c r="Y5187" t="str">
        <f>"Tuần " &amp;Table__._SQL2014_QLTS17_DW_DimDate[[#This Row],[TuanMuaVu]] &amp; " năm " &amp;Table__._SQL2014_QLTS17_DW_DimDate[[#This Row],[NamMuaVuStr]]</f>
        <v>Tuần 20 năm 2023-2024</v>
      </c>
      <c r="Z5187">
        <f>YEAR(Table__._SQL2014_QLTS17_DW_DimDate[[#This Row],[NgayBatDauMuaVu]])</f>
        <v>2023</v>
      </c>
      <c r="AA5187" t="str">
        <f>YEAR(Table__._SQL2014_QLTS17_DW_DimDate[[#This Row],[NgayBatDauMuaVu]]) &amp;"-"&amp;YEAR(Table__._SQL2014_QLTS17_DW_DimDate[[#This Row],[NgayKetThucMuaVu]])</f>
        <v>2023-2024</v>
      </c>
      <c r="AB5187">
        <f>YEAR(Table__._SQL2014_QLTS17_DW_DimDate[[#This Row],[NgayBatDauMuaVu]])</f>
        <v>2023</v>
      </c>
      <c r="AC5187">
        <f>YEAR(Table__._SQL2014_QLTS17_DW_DimDate[[#This Row],[NgayKetThucMuaVu]])</f>
        <v>2024</v>
      </c>
    </row>
    <row r="5188" spans="1:29">
      <c r="A5188">
        <v>20240314</v>
      </c>
      <c r="B5188" s="1">
        <v>45365</v>
      </c>
      <c r="C5188" t="s">
        <v>23</v>
      </c>
      <c r="D5188" t="s">
        <v>897</v>
      </c>
      <c r="E5188" t="s">
        <v>3</v>
      </c>
      <c r="F5188" t="s">
        <v>85</v>
      </c>
      <c r="G5188" t="s">
        <v>16</v>
      </c>
      <c r="H5188" t="s">
        <v>21</v>
      </c>
      <c r="I5188" t="s">
        <v>16</v>
      </c>
      <c r="J5188" t="s">
        <v>900</v>
      </c>
      <c r="K5188" t="s">
        <v>16</v>
      </c>
      <c r="L5188" t="s">
        <v>1</v>
      </c>
      <c r="M5188" t="s">
        <v>910</v>
      </c>
      <c r="N5188" t="s">
        <v>717</v>
      </c>
      <c r="O5188" t="s">
        <v>724</v>
      </c>
      <c r="P5188" t="s">
        <v>720</v>
      </c>
      <c r="Q5188" t="s">
        <v>718</v>
      </c>
      <c r="R5188" t="s">
        <v>720</v>
      </c>
      <c r="S5188" t="s">
        <v>718</v>
      </c>
      <c r="T5188" t="s">
        <v>721</v>
      </c>
      <c r="U5188" s="2">
        <f>DATE(IF(MONTH(Table__._SQL2014_QLTS17_DW_DimDate[[#This Row],[Ngay]])&lt;11,YEAR(Table__._SQL2014_QLTS17_DW_DimDate[[#This Row],[Ngay]])-1, YEAR(Table__._SQL2014_QLTS17_DW_DimDate[[#This Row],[Ngay]])),11,1)</f>
        <v>45231</v>
      </c>
      <c r="V5188" s="2">
        <f>DATE(YEAR(Table__._SQL2014_QLTS17_DW_DimDate[[#This Row],[NgayBatDauMuaVu]])+1, 10,31)</f>
        <v>45596</v>
      </c>
      <c r="W5188" s="3">
        <f>Table__._SQL2014_QLTS17_DW_DimDate[[#This Row],[Ngay]]-Table__._SQL2014_QLTS17_DW_DimDate[[#This Row],[NgayBatDauMuaVu]]+1</f>
        <v>135</v>
      </c>
      <c r="X5188">
        <f>INT((Table__._SQL2014_QLTS17_DW_DimDate[[#This Row],[NgayMuaVu]]-1)/7)+1</f>
        <v>20</v>
      </c>
      <c r="Y5188" t="str">
        <f>"Tuần " &amp;Table__._SQL2014_QLTS17_DW_DimDate[[#This Row],[TuanMuaVu]] &amp; " năm " &amp;Table__._SQL2014_QLTS17_DW_DimDate[[#This Row],[NamMuaVuStr]]</f>
        <v>Tuần 20 năm 2023-2024</v>
      </c>
      <c r="Z5188">
        <f>YEAR(Table__._SQL2014_QLTS17_DW_DimDate[[#This Row],[NgayBatDauMuaVu]])</f>
        <v>2023</v>
      </c>
      <c r="AA5188" t="str">
        <f>YEAR(Table__._SQL2014_QLTS17_DW_DimDate[[#This Row],[NgayBatDauMuaVu]]) &amp;"-"&amp;YEAR(Table__._SQL2014_QLTS17_DW_DimDate[[#This Row],[NgayKetThucMuaVu]])</f>
        <v>2023-2024</v>
      </c>
      <c r="AB5188">
        <f>YEAR(Table__._SQL2014_QLTS17_DW_DimDate[[#This Row],[NgayBatDauMuaVu]])</f>
        <v>2023</v>
      </c>
      <c r="AC5188">
        <f>YEAR(Table__._SQL2014_QLTS17_DW_DimDate[[#This Row],[NgayKetThucMuaVu]])</f>
        <v>2024</v>
      </c>
    </row>
    <row r="5189" spans="1:29">
      <c r="A5189">
        <v>20240315</v>
      </c>
      <c r="B5189" s="1">
        <v>45366</v>
      </c>
      <c r="C5189" t="s">
        <v>24</v>
      </c>
      <c r="D5189" t="s">
        <v>891</v>
      </c>
      <c r="E5189" t="s">
        <v>2</v>
      </c>
      <c r="F5189" t="s">
        <v>86</v>
      </c>
      <c r="G5189" t="s">
        <v>16</v>
      </c>
      <c r="H5189" t="s">
        <v>21</v>
      </c>
      <c r="I5189" t="s">
        <v>16</v>
      </c>
      <c r="J5189" t="s">
        <v>900</v>
      </c>
      <c r="K5189" t="s">
        <v>16</v>
      </c>
      <c r="L5189" t="s">
        <v>1</v>
      </c>
      <c r="M5189" t="s">
        <v>910</v>
      </c>
      <c r="N5189" t="s">
        <v>717</v>
      </c>
      <c r="O5189" t="s">
        <v>724</v>
      </c>
      <c r="P5189" t="s">
        <v>720</v>
      </c>
      <c r="Q5189" t="s">
        <v>718</v>
      </c>
      <c r="R5189" t="s">
        <v>720</v>
      </c>
      <c r="S5189" t="s">
        <v>718</v>
      </c>
      <c r="T5189" t="s">
        <v>721</v>
      </c>
      <c r="U5189" s="2">
        <f>DATE(IF(MONTH(Table__._SQL2014_QLTS17_DW_DimDate[[#This Row],[Ngay]])&lt;11,YEAR(Table__._SQL2014_QLTS17_DW_DimDate[[#This Row],[Ngay]])-1, YEAR(Table__._SQL2014_QLTS17_DW_DimDate[[#This Row],[Ngay]])),11,1)</f>
        <v>45231</v>
      </c>
      <c r="V5189" s="2">
        <f>DATE(YEAR(Table__._SQL2014_QLTS17_DW_DimDate[[#This Row],[NgayBatDauMuaVu]])+1, 10,31)</f>
        <v>45596</v>
      </c>
      <c r="W5189" s="3">
        <f>Table__._SQL2014_QLTS17_DW_DimDate[[#This Row],[Ngay]]-Table__._SQL2014_QLTS17_DW_DimDate[[#This Row],[NgayBatDauMuaVu]]+1</f>
        <v>136</v>
      </c>
      <c r="X5189">
        <f>INT((Table__._SQL2014_QLTS17_DW_DimDate[[#This Row],[NgayMuaVu]]-1)/7)+1</f>
        <v>20</v>
      </c>
      <c r="Y5189" t="str">
        <f>"Tuần " &amp;Table__._SQL2014_QLTS17_DW_DimDate[[#This Row],[TuanMuaVu]] &amp; " năm " &amp;Table__._SQL2014_QLTS17_DW_DimDate[[#This Row],[NamMuaVuStr]]</f>
        <v>Tuần 20 năm 2023-2024</v>
      </c>
      <c r="Z5189">
        <f>YEAR(Table__._SQL2014_QLTS17_DW_DimDate[[#This Row],[NgayBatDauMuaVu]])</f>
        <v>2023</v>
      </c>
      <c r="AA5189" t="str">
        <f>YEAR(Table__._SQL2014_QLTS17_DW_DimDate[[#This Row],[NgayBatDauMuaVu]]) &amp;"-"&amp;YEAR(Table__._SQL2014_QLTS17_DW_DimDate[[#This Row],[NgayKetThucMuaVu]])</f>
        <v>2023-2024</v>
      </c>
      <c r="AB5189">
        <f>YEAR(Table__._SQL2014_QLTS17_DW_DimDate[[#This Row],[NgayBatDauMuaVu]])</f>
        <v>2023</v>
      </c>
      <c r="AC5189">
        <f>YEAR(Table__._SQL2014_QLTS17_DW_DimDate[[#This Row],[NgayKetThucMuaVu]])</f>
        <v>2024</v>
      </c>
    </row>
    <row r="5190" spans="1:29">
      <c r="A5190">
        <v>20240316</v>
      </c>
      <c r="B5190" s="1">
        <v>45367</v>
      </c>
      <c r="C5190" t="s">
        <v>25</v>
      </c>
      <c r="D5190" t="s">
        <v>892</v>
      </c>
      <c r="E5190" t="s">
        <v>14</v>
      </c>
      <c r="F5190" t="s">
        <v>87</v>
      </c>
      <c r="G5190" t="s">
        <v>16</v>
      </c>
      <c r="H5190" t="s">
        <v>21</v>
      </c>
      <c r="I5190" t="s">
        <v>16</v>
      </c>
      <c r="J5190" t="s">
        <v>900</v>
      </c>
      <c r="K5190" t="s">
        <v>16</v>
      </c>
      <c r="L5190" t="s">
        <v>1</v>
      </c>
      <c r="M5190" t="s">
        <v>910</v>
      </c>
      <c r="N5190" t="s">
        <v>717</v>
      </c>
      <c r="O5190" t="s">
        <v>724</v>
      </c>
      <c r="P5190" t="s">
        <v>720</v>
      </c>
      <c r="Q5190" t="s">
        <v>718</v>
      </c>
      <c r="R5190" t="s">
        <v>720</v>
      </c>
      <c r="S5190" t="s">
        <v>718</v>
      </c>
      <c r="T5190" t="s">
        <v>721</v>
      </c>
      <c r="U5190" s="2">
        <f>DATE(IF(MONTH(Table__._SQL2014_QLTS17_DW_DimDate[[#This Row],[Ngay]])&lt;11,YEAR(Table__._SQL2014_QLTS17_DW_DimDate[[#This Row],[Ngay]])-1, YEAR(Table__._SQL2014_QLTS17_DW_DimDate[[#This Row],[Ngay]])),11,1)</f>
        <v>45231</v>
      </c>
      <c r="V5190" s="2">
        <f>DATE(YEAR(Table__._SQL2014_QLTS17_DW_DimDate[[#This Row],[NgayBatDauMuaVu]])+1, 10,31)</f>
        <v>45596</v>
      </c>
      <c r="W5190" s="3">
        <f>Table__._SQL2014_QLTS17_DW_DimDate[[#This Row],[Ngay]]-Table__._SQL2014_QLTS17_DW_DimDate[[#This Row],[NgayBatDauMuaVu]]+1</f>
        <v>137</v>
      </c>
      <c r="X5190">
        <f>INT((Table__._SQL2014_QLTS17_DW_DimDate[[#This Row],[NgayMuaVu]]-1)/7)+1</f>
        <v>20</v>
      </c>
      <c r="Y5190" t="str">
        <f>"Tuần " &amp;Table__._SQL2014_QLTS17_DW_DimDate[[#This Row],[TuanMuaVu]] &amp; " năm " &amp;Table__._SQL2014_QLTS17_DW_DimDate[[#This Row],[NamMuaVuStr]]</f>
        <v>Tuần 20 năm 2023-2024</v>
      </c>
      <c r="Z5190">
        <f>YEAR(Table__._SQL2014_QLTS17_DW_DimDate[[#This Row],[NgayBatDauMuaVu]])</f>
        <v>2023</v>
      </c>
      <c r="AA5190" t="str">
        <f>YEAR(Table__._SQL2014_QLTS17_DW_DimDate[[#This Row],[NgayBatDauMuaVu]]) &amp;"-"&amp;YEAR(Table__._SQL2014_QLTS17_DW_DimDate[[#This Row],[NgayKetThucMuaVu]])</f>
        <v>2023-2024</v>
      </c>
      <c r="AB5190">
        <f>YEAR(Table__._SQL2014_QLTS17_DW_DimDate[[#This Row],[NgayBatDauMuaVu]])</f>
        <v>2023</v>
      </c>
      <c r="AC5190">
        <f>YEAR(Table__._SQL2014_QLTS17_DW_DimDate[[#This Row],[NgayKetThucMuaVu]])</f>
        <v>2024</v>
      </c>
    </row>
    <row r="5191" spans="1:29">
      <c r="A5191">
        <v>20240317</v>
      </c>
      <c r="B5191" s="1">
        <v>45368</v>
      </c>
      <c r="C5191" t="s">
        <v>26</v>
      </c>
      <c r="D5191" t="s">
        <v>893</v>
      </c>
      <c r="E5191" t="s">
        <v>1</v>
      </c>
      <c r="F5191" t="s">
        <v>88</v>
      </c>
      <c r="G5191" t="s">
        <v>12</v>
      </c>
      <c r="H5191" t="s">
        <v>11</v>
      </c>
      <c r="I5191" t="s">
        <v>16</v>
      </c>
      <c r="J5191" t="s">
        <v>900</v>
      </c>
      <c r="K5191" t="s">
        <v>16</v>
      </c>
      <c r="L5191" t="s">
        <v>1</v>
      </c>
      <c r="M5191" t="s">
        <v>910</v>
      </c>
      <c r="N5191" t="s">
        <v>717</v>
      </c>
      <c r="O5191" t="s">
        <v>724</v>
      </c>
      <c r="P5191" t="s">
        <v>720</v>
      </c>
      <c r="Q5191" t="s">
        <v>718</v>
      </c>
      <c r="R5191" t="s">
        <v>720</v>
      </c>
      <c r="S5191" t="s">
        <v>718</v>
      </c>
      <c r="T5191" t="s">
        <v>721</v>
      </c>
      <c r="U5191" s="2">
        <f>DATE(IF(MONTH(Table__._SQL2014_QLTS17_DW_DimDate[[#This Row],[Ngay]])&lt;11,YEAR(Table__._SQL2014_QLTS17_DW_DimDate[[#This Row],[Ngay]])-1, YEAR(Table__._SQL2014_QLTS17_DW_DimDate[[#This Row],[Ngay]])),11,1)</f>
        <v>45231</v>
      </c>
      <c r="V5191" s="2">
        <f>DATE(YEAR(Table__._SQL2014_QLTS17_DW_DimDate[[#This Row],[NgayBatDauMuaVu]])+1, 10,31)</f>
        <v>45596</v>
      </c>
      <c r="W5191" s="3">
        <f>Table__._SQL2014_QLTS17_DW_DimDate[[#This Row],[Ngay]]-Table__._SQL2014_QLTS17_DW_DimDate[[#This Row],[NgayBatDauMuaVu]]+1</f>
        <v>138</v>
      </c>
      <c r="X5191">
        <f>INT((Table__._SQL2014_QLTS17_DW_DimDate[[#This Row],[NgayMuaVu]]-1)/7)+1</f>
        <v>20</v>
      </c>
      <c r="Y5191" t="str">
        <f>"Tuần " &amp;Table__._SQL2014_QLTS17_DW_DimDate[[#This Row],[TuanMuaVu]] &amp; " năm " &amp;Table__._SQL2014_QLTS17_DW_DimDate[[#This Row],[NamMuaVuStr]]</f>
        <v>Tuần 20 năm 2023-2024</v>
      </c>
      <c r="Z5191">
        <f>YEAR(Table__._SQL2014_QLTS17_DW_DimDate[[#This Row],[NgayBatDauMuaVu]])</f>
        <v>2023</v>
      </c>
      <c r="AA5191" t="str">
        <f>YEAR(Table__._SQL2014_QLTS17_DW_DimDate[[#This Row],[NgayBatDauMuaVu]]) &amp;"-"&amp;YEAR(Table__._SQL2014_QLTS17_DW_DimDate[[#This Row],[NgayKetThucMuaVu]])</f>
        <v>2023-2024</v>
      </c>
      <c r="AB5191">
        <f>YEAR(Table__._SQL2014_QLTS17_DW_DimDate[[#This Row],[NgayBatDauMuaVu]])</f>
        <v>2023</v>
      </c>
      <c r="AC5191">
        <f>YEAR(Table__._SQL2014_QLTS17_DW_DimDate[[#This Row],[NgayKetThucMuaVu]])</f>
        <v>2024</v>
      </c>
    </row>
    <row r="5192" spans="1:29">
      <c r="A5192">
        <v>20240318</v>
      </c>
      <c r="B5192" s="1">
        <v>45369</v>
      </c>
      <c r="C5192" t="s">
        <v>27</v>
      </c>
      <c r="D5192" t="s">
        <v>894</v>
      </c>
      <c r="E5192" t="s">
        <v>13</v>
      </c>
      <c r="F5192" t="s">
        <v>89</v>
      </c>
      <c r="G5192" t="s">
        <v>12</v>
      </c>
      <c r="H5192" t="s">
        <v>11</v>
      </c>
      <c r="I5192" t="s">
        <v>16</v>
      </c>
      <c r="J5192" t="s">
        <v>900</v>
      </c>
      <c r="K5192" t="s">
        <v>16</v>
      </c>
      <c r="L5192" t="s">
        <v>1</v>
      </c>
      <c r="M5192" t="s">
        <v>910</v>
      </c>
      <c r="N5192" t="s">
        <v>717</v>
      </c>
      <c r="O5192" t="s">
        <v>724</v>
      </c>
      <c r="P5192" t="s">
        <v>720</v>
      </c>
      <c r="Q5192" t="s">
        <v>718</v>
      </c>
      <c r="R5192" t="s">
        <v>720</v>
      </c>
      <c r="S5192" t="s">
        <v>718</v>
      </c>
      <c r="T5192" t="s">
        <v>721</v>
      </c>
      <c r="U5192" s="2">
        <f>DATE(IF(MONTH(Table__._SQL2014_QLTS17_DW_DimDate[[#This Row],[Ngay]])&lt;11,YEAR(Table__._SQL2014_QLTS17_DW_DimDate[[#This Row],[Ngay]])-1, YEAR(Table__._SQL2014_QLTS17_DW_DimDate[[#This Row],[Ngay]])),11,1)</f>
        <v>45231</v>
      </c>
      <c r="V5192" s="2">
        <f>DATE(YEAR(Table__._SQL2014_QLTS17_DW_DimDate[[#This Row],[NgayBatDauMuaVu]])+1, 10,31)</f>
        <v>45596</v>
      </c>
      <c r="W5192" s="3">
        <f>Table__._SQL2014_QLTS17_DW_DimDate[[#This Row],[Ngay]]-Table__._SQL2014_QLTS17_DW_DimDate[[#This Row],[NgayBatDauMuaVu]]+1</f>
        <v>139</v>
      </c>
      <c r="X5192">
        <f>INT((Table__._SQL2014_QLTS17_DW_DimDate[[#This Row],[NgayMuaVu]]-1)/7)+1</f>
        <v>20</v>
      </c>
      <c r="Y5192" t="str">
        <f>"Tuần " &amp;Table__._SQL2014_QLTS17_DW_DimDate[[#This Row],[TuanMuaVu]] &amp; " năm " &amp;Table__._SQL2014_QLTS17_DW_DimDate[[#This Row],[NamMuaVuStr]]</f>
        <v>Tuần 20 năm 2023-2024</v>
      </c>
      <c r="Z5192">
        <f>YEAR(Table__._SQL2014_QLTS17_DW_DimDate[[#This Row],[NgayBatDauMuaVu]])</f>
        <v>2023</v>
      </c>
      <c r="AA5192" t="str">
        <f>YEAR(Table__._SQL2014_QLTS17_DW_DimDate[[#This Row],[NgayBatDauMuaVu]]) &amp;"-"&amp;YEAR(Table__._SQL2014_QLTS17_DW_DimDate[[#This Row],[NgayKetThucMuaVu]])</f>
        <v>2023-2024</v>
      </c>
      <c r="AB5192">
        <f>YEAR(Table__._SQL2014_QLTS17_DW_DimDate[[#This Row],[NgayBatDauMuaVu]])</f>
        <v>2023</v>
      </c>
      <c r="AC5192">
        <f>YEAR(Table__._SQL2014_QLTS17_DW_DimDate[[#This Row],[NgayKetThucMuaVu]])</f>
        <v>2024</v>
      </c>
    </row>
    <row r="5193" spans="1:29">
      <c r="A5193">
        <v>20240319</v>
      </c>
      <c r="B5193" s="1">
        <v>45370</v>
      </c>
      <c r="C5193" t="s">
        <v>28</v>
      </c>
      <c r="D5193" t="s">
        <v>895</v>
      </c>
      <c r="E5193" t="s">
        <v>16</v>
      </c>
      <c r="F5193" t="s">
        <v>90</v>
      </c>
      <c r="G5193" t="s">
        <v>12</v>
      </c>
      <c r="H5193" t="s">
        <v>11</v>
      </c>
      <c r="I5193" t="s">
        <v>16</v>
      </c>
      <c r="J5193" t="s">
        <v>900</v>
      </c>
      <c r="K5193" t="s">
        <v>16</v>
      </c>
      <c r="L5193" t="s">
        <v>1</v>
      </c>
      <c r="M5193" t="s">
        <v>910</v>
      </c>
      <c r="N5193" t="s">
        <v>717</v>
      </c>
      <c r="O5193" t="s">
        <v>724</v>
      </c>
      <c r="P5193" t="s">
        <v>720</v>
      </c>
      <c r="Q5193" t="s">
        <v>718</v>
      </c>
      <c r="R5193" t="s">
        <v>720</v>
      </c>
      <c r="S5193" t="s">
        <v>718</v>
      </c>
      <c r="T5193" t="s">
        <v>721</v>
      </c>
      <c r="U5193" s="2">
        <f>DATE(IF(MONTH(Table__._SQL2014_QLTS17_DW_DimDate[[#This Row],[Ngay]])&lt;11,YEAR(Table__._SQL2014_QLTS17_DW_DimDate[[#This Row],[Ngay]])-1, YEAR(Table__._SQL2014_QLTS17_DW_DimDate[[#This Row],[Ngay]])),11,1)</f>
        <v>45231</v>
      </c>
      <c r="V5193" s="2">
        <f>DATE(YEAR(Table__._SQL2014_QLTS17_DW_DimDate[[#This Row],[NgayBatDauMuaVu]])+1, 10,31)</f>
        <v>45596</v>
      </c>
      <c r="W5193" s="3">
        <f>Table__._SQL2014_QLTS17_DW_DimDate[[#This Row],[Ngay]]-Table__._SQL2014_QLTS17_DW_DimDate[[#This Row],[NgayBatDauMuaVu]]+1</f>
        <v>140</v>
      </c>
      <c r="X5193">
        <f>INT((Table__._SQL2014_QLTS17_DW_DimDate[[#This Row],[NgayMuaVu]]-1)/7)+1</f>
        <v>20</v>
      </c>
      <c r="Y5193" t="str">
        <f>"Tuần " &amp;Table__._SQL2014_QLTS17_DW_DimDate[[#This Row],[TuanMuaVu]] &amp; " năm " &amp;Table__._SQL2014_QLTS17_DW_DimDate[[#This Row],[NamMuaVuStr]]</f>
        <v>Tuần 20 năm 2023-2024</v>
      </c>
      <c r="Z5193">
        <f>YEAR(Table__._SQL2014_QLTS17_DW_DimDate[[#This Row],[NgayBatDauMuaVu]])</f>
        <v>2023</v>
      </c>
      <c r="AA5193" t="str">
        <f>YEAR(Table__._SQL2014_QLTS17_DW_DimDate[[#This Row],[NgayBatDauMuaVu]]) &amp;"-"&amp;YEAR(Table__._SQL2014_QLTS17_DW_DimDate[[#This Row],[NgayKetThucMuaVu]])</f>
        <v>2023-2024</v>
      </c>
      <c r="AB5193">
        <f>YEAR(Table__._SQL2014_QLTS17_DW_DimDate[[#This Row],[NgayBatDauMuaVu]])</f>
        <v>2023</v>
      </c>
      <c r="AC5193">
        <f>YEAR(Table__._SQL2014_QLTS17_DW_DimDate[[#This Row],[NgayKetThucMuaVu]])</f>
        <v>2024</v>
      </c>
    </row>
    <row r="5194" spans="1:29">
      <c r="A5194">
        <v>20240320</v>
      </c>
      <c r="B5194" s="1">
        <v>45371</v>
      </c>
      <c r="C5194" t="s">
        <v>29</v>
      </c>
      <c r="D5194" t="s">
        <v>896</v>
      </c>
      <c r="E5194" t="s">
        <v>12</v>
      </c>
      <c r="F5194" t="s">
        <v>91</v>
      </c>
      <c r="G5194" t="s">
        <v>12</v>
      </c>
      <c r="H5194" t="s">
        <v>11</v>
      </c>
      <c r="I5194" t="s">
        <v>16</v>
      </c>
      <c r="J5194" t="s">
        <v>900</v>
      </c>
      <c r="K5194" t="s">
        <v>16</v>
      </c>
      <c r="L5194" t="s">
        <v>1</v>
      </c>
      <c r="M5194" t="s">
        <v>910</v>
      </c>
      <c r="N5194" t="s">
        <v>717</v>
      </c>
      <c r="O5194" t="s">
        <v>724</v>
      </c>
      <c r="P5194" t="s">
        <v>720</v>
      </c>
      <c r="Q5194" t="s">
        <v>718</v>
      </c>
      <c r="R5194" t="s">
        <v>720</v>
      </c>
      <c r="S5194" t="s">
        <v>718</v>
      </c>
      <c r="T5194" t="s">
        <v>721</v>
      </c>
      <c r="U5194" s="2">
        <f>DATE(IF(MONTH(Table__._SQL2014_QLTS17_DW_DimDate[[#This Row],[Ngay]])&lt;11,YEAR(Table__._SQL2014_QLTS17_DW_DimDate[[#This Row],[Ngay]])-1, YEAR(Table__._SQL2014_QLTS17_DW_DimDate[[#This Row],[Ngay]])),11,1)</f>
        <v>45231</v>
      </c>
      <c r="V5194" s="2">
        <f>DATE(YEAR(Table__._SQL2014_QLTS17_DW_DimDate[[#This Row],[NgayBatDauMuaVu]])+1, 10,31)</f>
        <v>45596</v>
      </c>
      <c r="W5194" s="3">
        <f>Table__._SQL2014_QLTS17_DW_DimDate[[#This Row],[Ngay]]-Table__._SQL2014_QLTS17_DW_DimDate[[#This Row],[NgayBatDauMuaVu]]+1</f>
        <v>141</v>
      </c>
      <c r="X5194">
        <f>INT((Table__._SQL2014_QLTS17_DW_DimDate[[#This Row],[NgayMuaVu]]-1)/7)+1</f>
        <v>21</v>
      </c>
      <c r="Y5194" t="str">
        <f>"Tuần " &amp;Table__._SQL2014_QLTS17_DW_DimDate[[#This Row],[TuanMuaVu]] &amp; " năm " &amp;Table__._SQL2014_QLTS17_DW_DimDate[[#This Row],[NamMuaVuStr]]</f>
        <v>Tuần 21 năm 2023-2024</v>
      </c>
      <c r="Z5194">
        <f>YEAR(Table__._SQL2014_QLTS17_DW_DimDate[[#This Row],[NgayBatDauMuaVu]])</f>
        <v>2023</v>
      </c>
      <c r="AA5194" t="str">
        <f>YEAR(Table__._SQL2014_QLTS17_DW_DimDate[[#This Row],[NgayBatDauMuaVu]]) &amp;"-"&amp;YEAR(Table__._SQL2014_QLTS17_DW_DimDate[[#This Row],[NgayKetThucMuaVu]])</f>
        <v>2023-2024</v>
      </c>
      <c r="AB5194">
        <f>YEAR(Table__._SQL2014_QLTS17_DW_DimDate[[#This Row],[NgayBatDauMuaVu]])</f>
        <v>2023</v>
      </c>
      <c r="AC5194">
        <f>YEAR(Table__._SQL2014_QLTS17_DW_DimDate[[#This Row],[NgayKetThucMuaVu]])</f>
        <v>2024</v>
      </c>
    </row>
    <row r="5195" spans="1:29">
      <c r="A5195">
        <v>20240321</v>
      </c>
      <c r="B5195" s="1">
        <v>45372</v>
      </c>
      <c r="C5195" t="s">
        <v>30</v>
      </c>
      <c r="D5195" t="s">
        <v>897</v>
      </c>
      <c r="E5195" t="s">
        <v>3</v>
      </c>
      <c r="F5195" t="s">
        <v>92</v>
      </c>
      <c r="G5195" t="s">
        <v>12</v>
      </c>
      <c r="H5195" t="s">
        <v>11</v>
      </c>
      <c r="I5195" t="s">
        <v>16</v>
      </c>
      <c r="J5195" t="s">
        <v>900</v>
      </c>
      <c r="K5195" t="s">
        <v>16</v>
      </c>
      <c r="L5195" t="s">
        <v>1</v>
      </c>
      <c r="M5195" t="s">
        <v>910</v>
      </c>
      <c r="N5195" t="s">
        <v>717</v>
      </c>
      <c r="O5195" t="s">
        <v>724</v>
      </c>
      <c r="P5195" t="s">
        <v>720</v>
      </c>
      <c r="Q5195" t="s">
        <v>718</v>
      </c>
      <c r="R5195" t="s">
        <v>720</v>
      </c>
      <c r="S5195" t="s">
        <v>718</v>
      </c>
      <c r="T5195" t="s">
        <v>721</v>
      </c>
      <c r="U5195" s="2">
        <f>DATE(IF(MONTH(Table__._SQL2014_QLTS17_DW_DimDate[[#This Row],[Ngay]])&lt;11,YEAR(Table__._SQL2014_QLTS17_DW_DimDate[[#This Row],[Ngay]])-1, YEAR(Table__._SQL2014_QLTS17_DW_DimDate[[#This Row],[Ngay]])),11,1)</f>
        <v>45231</v>
      </c>
      <c r="V5195" s="2">
        <f>DATE(YEAR(Table__._SQL2014_QLTS17_DW_DimDate[[#This Row],[NgayBatDauMuaVu]])+1, 10,31)</f>
        <v>45596</v>
      </c>
      <c r="W5195" s="3">
        <f>Table__._SQL2014_QLTS17_DW_DimDate[[#This Row],[Ngay]]-Table__._SQL2014_QLTS17_DW_DimDate[[#This Row],[NgayBatDauMuaVu]]+1</f>
        <v>142</v>
      </c>
      <c r="X5195">
        <f>INT((Table__._SQL2014_QLTS17_DW_DimDate[[#This Row],[NgayMuaVu]]-1)/7)+1</f>
        <v>21</v>
      </c>
      <c r="Y5195" t="str">
        <f>"Tuần " &amp;Table__._SQL2014_QLTS17_DW_DimDate[[#This Row],[TuanMuaVu]] &amp; " năm " &amp;Table__._SQL2014_QLTS17_DW_DimDate[[#This Row],[NamMuaVuStr]]</f>
        <v>Tuần 21 năm 2023-2024</v>
      </c>
      <c r="Z5195">
        <f>YEAR(Table__._SQL2014_QLTS17_DW_DimDate[[#This Row],[NgayBatDauMuaVu]])</f>
        <v>2023</v>
      </c>
      <c r="AA5195" t="str">
        <f>YEAR(Table__._SQL2014_QLTS17_DW_DimDate[[#This Row],[NgayBatDauMuaVu]]) &amp;"-"&amp;YEAR(Table__._SQL2014_QLTS17_DW_DimDate[[#This Row],[NgayKetThucMuaVu]])</f>
        <v>2023-2024</v>
      </c>
      <c r="AB5195">
        <f>YEAR(Table__._SQL2014_QLTS17_DW_DimDate[[#This Row],[NgayBatDauMuaVu]])</f>
        <v>2023</v>
      </c>
      <c r="AC5195">
        <f>YEAR(Table__._SQL2014_QLTS17_DW_DimDate[[#This Row],[NgayKetThucMuaVu]])</f>
        <v>2024</v>
      </c>
    </row>
    <row r="5196" spans="1:29">
      <c r="A5196">
        <v>20240322</v>
      </c>
      <c r="B5196" s="1">
        <v>45373</v>
      </c>
      <c r="C5196" t="s">
        <v>31</v>
      </c>
      <c r="D5196" t="s">
        <v>891</v>
      </c>
      <c r="E5196" t="s">
        <v>2</v>
      </c>
      <c r="F5196" t="s">
        <v>93</v>
      </c>
      <c r="G5196" t="s">
        <v>12</v>
      </c>
      <c r="H5196" t="s">
        <v>11</v>
      </c>
      <c r="I5196" t="s">
        <v>16</v>
      </c>
      <c r="J5196" t="s">
        <v>900</v>
      </c>
      <c r="K5196" t="s">
        <v>16</v>
      </c>
      <c r="L5196" t="s">
        <v>1</v>
      </c>
      <c r="M5196" t="s">
        <v>910</v>
      </c>
      <c r="N5196" t="s">
        <v>717</v>
      </c>
      <c r="O5196" t="s">
        <v>724</v>
      </c>
      <c r="P5196" t="s">
        <v>720</v>
      </c>
      <c r="Q5196" t="s">
        <v>718</v>
      </c>
      <c r="R5196" t="s">
        <v>720</v>
      </c>
      <c r="S5196" t="s">
        <v>718</v>
      </c>
      <c r="T5196" t="s">
        <v>721</v>
      </c>
      <c r="U5196" s="2">
        <f>DATE(IF(MONTH(Table__._SQL2014_QLTS17_DW_DimDate[[#This Row],[Ngay]])&lt;11,YEAR(Table__._SQL2014_QLTS17_DW_DimDate[[#This Row],[Ngay]])-1, YEAR(Table__._SQL2014_QLTS17_DW_DimDate[[#This Row],[Ngay]])),11,1)</f>
        <v>45231</v>
      </c>
      <c r="V5196" s="2">
        <f>DATE(YEAR(Table__._SQL2014_QLTS17_DW_DimDate[[#This Row],[NgayBatDauMuaVu]])+1, 10,31)</f>
        <v>45596</v>
      </c>
      <c r="W5196" s="3">
        <f>Table__._SQL2014_QLTS17_DW_DimDate[[#This Row],[Ngay]]-Table__._SQL2014_QLTS17_DW_DimDate[[#This Row],[NgayBatDauMuaVu]]+1</f>
        <v>143</v>
      </c>
      <c r="X5196">
        <f>INT((Table__._SQL2014_QLTS17_DW_DimDate[[#This Row],[NgayMuaVu]]-1)/7)+1</f>
        <v>21</v>
      </c>
      <c r="Y5196" t="str">
        <f>"Tuần " &amp;Table__._SQL2014_QLTS17_DW_DimDate[[#This Row],[TuanMuaVu]] &amp; " năm " &amp;Table__._SQL2014_QLTS17_DW_DimDate[[#This Row],[NamMuaVuStr]]</f>
        <v>Tuần 21 năm 2023-2024</v>
      </c>
      <c r="Z5196">
        <f>YEAR(Table__._SQL2014_QLTS17_DW_DimDate[[#This Row],[NgayBatDauMuaVu]])</f>
        <v>2023</v>
      </c>
      <c r="AA5196" t="str">
        <f>YEAR(Table__._SQL2014_QLTS17_DW_DimDate[[#This Row],[NgayBatDauMuaVu]]) &amp;"-"&amp;YEAR(Table__._SQL2014_QLTS17_DW_DimDate[[#This Row],[NgayKetThucMuaVu]])</f>
        <v>2023-2024</v>
      </c>
      <c r="AB5196">
        <f>YEAR(Table__._SQL2014_QLTS17_DW_DimDate[[#This Row],[NgayBatDauMuaVu]])</f>
        <v>2023</v>
      </c>
      <c r="AC5196">
        <f>YEAR(Table__._SQL2014_QLTS17_DW_DimDate[[#This Row],[NgayKetThucMuaVu]])</f>
        <v>2024</v>
      </c>
    </row>
    <row r="5197" spans="1:29">
      <c r="A5197">
        <v>20240323</v>
      </c>
      <c r="B5197" s="1">
        <v>45374</v>
      </c>
      <c r="C5197" t="s">
        <v>32</v>
      </c>
      <c r="D5197" t="s">
        <v>892</v>
      </c>
      <c r="E5197" t="s">
        <v>14</v>
      </c>
      <c r="F5197" t="s">
        <v>94</v>
      </c>
      <c r="G5197" t="s">
        <v>12</v>
      </c>
      <c r="H5197" t="s">
        <v>11</v>
      </c>
      <c r="I5197" t="s">
        <v>16</v>
      </c>
      <c r="J5197" t="s">
        <v>900</v>
      </c>
      <c r="K5197" t="s">
        <v>16</v>
      </c>
      <c r="L5197" t="s">
        <v>1</v>
      </c>
      <c r="M5197" t="s">
        <v>910</v>
      </c>
      <c r="N5197" t="s">
        <v>717</v>
      </c>
      <c r="O5197" t="s">
        <v>724</v>
      </c>
      <c r="P5197" t="s">
        <v>720</v>
      </c>
      <c r="Q5197" t="s">
        <v>718</v>
      </c>
      <c r="R5197" t="s">
        <v>720</v>
      </c>
      <c r="S5197" t="s">
        <v>718</v>
      </c>
      <c r="T5197" t="s">
        <v>721</v>
      </c>
      <c r="U5197" s="2">
        <f>DATE(IF(MONTH(Table__._SQL2014_QLTS17_DW_DimDate[[#This Row],[Ngay]])&lt;11,YEAR(Table__._SQL2014_QLTS17_DW_DimDate[[#This Row],[Ngay]])-1, YEAR(Table__._SQL2014_QLTS17_DW_DimDate[[#This Row],[Ngay]])),11,1)</f>
        <v>45231</v>
      </c>
      <c r="V5197" s="2">
        <f>DATE(YEAR(Table__._SQL2014_QLTS17_DW_DimDate[[#This Row],[NgayBatDauMuaVu]])+1, 10,31)</f>
        <v>45596</v>
      </c>
      <c r="W5197" s="3">
        <f>Table__._SQL2014_QLTS17_DW_DimDate[[#This Row],[Ngay]]-Table__._SQL2014_QLTS17_DW_DimDate[[#This Row],[NgayBatDauMuaVu]]+1</f>
        <v>144</v>
      </c>
      <c r="X5197">
        <f>INT((Table__._SQL2014_QLTS17_DW_DimDate[[#This Row],[NgayMuaVu]]-1)/7)+1</f>
        <v>21</v>
      </c>
      <c r="Y5197" t="str">
        <f>"Tuần " &amp;Table__._SQL2014_QLTS17_DW_DimDate[[#This Row],[TuanMuaVu]] &amp; " năm " &amp;Table__._SQL2014_QLTS17_DW_DimDate[[#This Row],[NamMuaVuStr]]</f>
        <v>Tuần 21 năm 2023-2024</v>
      </c>
      <c r="Z5197">
        <f>YEAR(Table__._SQL2014_QLTS17_DW_DimDate[[#This Row],[NgayBatDauMuaVu]])</f>
        <v>2023</v>
      </c>
      <c r="AA5197" t="str">
        <f>YEAR(Table__._SQL2014_QLTS17_DW_DimDate[[#This Row],[NgayBatDauMuaVu]]) &amp;"-"&amp;YEAR(Table__._SQL2014_QLTS17_DW_DimDate[[#This Row],[NgayKetThucMuaVu]])</f>
        <v>2023-2024</v>
      </c>
      <c r="AB5197">
        <f>YEAR(Table__._SQL2014_QLTS17_DW_DimDate[[#This Row],[NgayBatDauMuaVu]])</f>
        <v>2023</v>
      </c>
      <c r="AC5197">
        <f>YEAR(Table__._SQL2014_QLTS17_DW_DimDate[[#This Row],[NgayKetThucMuaVu]])</f>
        <v>2024</v>
      </c>
    </row>
    <row r="5198" spans="1:29">
      <c r="A5198">
        <v>20240324</v>
      </c>
      <c r="B5198" s="1">
        <v>45375</v>
      </c>
      <c r="C5198" t="s">
        <v>33</v>
      </c>
      <c r="D5198" t="s">
        <v>893</v>
      </c>
      <c r="E5198" t="s">
        <v>1</v>
      </c>
      <c r="F5198" t="s">
        <v>95</v>
      </c>
      <c r="G5198" t="s">
        <v>3</v>
      </c>
      <c r="H5198" t="s">
        <v>22</v>
      </c>
      <c r="I5198" t="s">
        <v>16</v>
      </c>
      <c r="J5198" t="s">
        <v>900</v>
      </c>
      <c r="K5198" t="s">
        <v>16</v>
      </c>
      <c r="L5198" t="s">
        <v>1</v>
      </c>
      <c r="M5198" t="s">
        <v>910</v>
      </c>
      <c r="N5198" t="s">
        <v>717</v>
      </c>
      <c r="O5198" t="s">
        <v>724</v>
      </c>
      <c r="P5198" t="s">
        <v>720</v>
      </c>
      <c r="Q5198" t="s">
        <v>718</v>
      </c>
      <c r="R5198" t="s">
        <v>720</v>
      </c>
      <c r="S5198" t="s">
        <v>718</v>
      </c>
      <c r="T5198" t="s">
        <v>721</v>
      </c>
      <c r="U5198" s="2">
        <f>DATE(IF(MONTH(Table__._SQL2014_QLTS17_DW_DimDate[[#This Row],[Ngay]])&lt;11,YEAR(Table__._SQL2014_QLTS17_DW_DimDate[[#This Row],[Ngay]])-1, YEAR(Table__._SQL2014_QLTS17_DW_DimDate[[#This Row],[Ngay]])),11,1)</f>
        <v>45231</v>
      </c>
      <c r="V5198" s="2">
        <f>DATE(YEAR(Table__._SQL2014_QLTS17_DW_DimDate[[#This Row],[NgayBatDauMuaVu]])+1, 10,31)</f>
        <v>45596</v>
      </c>
      <c r="W5198" s="3">
        <f>Table__._SQL2014_QLTS17_DW_DimDate[[#This Row],[Ngay]]-Table__._SQL2014_QLTS17_DW_DimDate[[#This Row],[NgayBatDauMuaVu]]+1</f>
        <v>145</v>
      </c>
      <c r="X5198">
        <f>INT((Table__._SQL2014_QLTS17_DW_DimDate[[#This Row],[NgayMuaVu]]-1)/7)+1</f>
        <v>21</v>
      </c>
      <c r="Y5198" t="str">
        <f>"Tuần " &amp;Table__._SQL2014_QLTS17_DW_DimDate[[#This Row],[TuanMuaVu]] &amp; " năm " &amp;Table__._SQL2014_QLTS17_DW_DimDate[[#This Row],[NamMuaVuStr]]</f>
        <v>Tuần 21 năm 2023-2024</v>
      </c>
      <c r="Z5198">
        <f>YEAR(Table__._SQL2014_QLTS17_DW_DimDate[[#This Row],[NgayBatDauMuaVu]])</f>
        <v>2023</v>
      </c>
      <c r="AA5198" t="str">
        <f>YEAR(Table__._SQL2014_QLTS17_DW_DimDate[[#This Row],[NgayBatDauMuaVu]]) &amp;"-"&amp;YEAR(Table__._SQL2014_QLTS17_DW_DimDate[[#This Row],[NgayKetThucMuaVu]])</f>
        <v>2023-2024</v>
      </c>
      <c r="AB5198">
        <f>YEAR(Table__._SQL2014_QLTS17_DW_DimDate[[#This Row],[NgayBatDauMuaVu]])</f>
        <v>2023</v>
      </c>
      <c r="AC5198">
        <f>YEAR(Table__._SQL2014_QLTS17_DW_DimDate[[#This Row],[NgayKetThucMuaVu]])</f>
        <v>2024</v>
      </c>
    </row>
    <row r="5199" spans="1:29">
      <c r="A5199">
        <v>20240325</v>
      </c>
      <c r="B5199" s="1">
        <v>45376</v>
      </c>
      <c r="C5199" t="s">
        <v>34</v>
      </c>
      <c r="D5199" t="s">
        <v>894</v>
      </c>
      <c r="E5199" t="s">
        <v>13</v>
      </c>
      <c r="F5199" t="s">
        <v>96</v>
      </c>
      <c r="G5199" t="s">
        <v>3</v>
      </c>
      <c r="H5199" t="s">
        <v>22</v>
      </c>
      <c r="I5199" t="s">
        <v>16</v>
      </c>
      <c r="J5199" t="s">
        <v>900</v>
      </c>
      <c r="K5199" t="s">
        <v>16</v>
      </c>
      <c r="L5199" t="s">
        <v>1</v>
      </c>
      <c r="M5199" t="s">
        <v>910</v>
      </c>
      <c r="N5199" t="s">
        <v>717</v>
      </c>
      <c r="O5199" t="s">
        <v>724</v>
      </c>
      <c r="P5199" t="s">
        <v>720</v>
      </c>
      <c r="Q5199" t="s">
        <v>718</v>
      </c>
      <c r="R5199" t="s">
        <v>720</v>
      </c>
      <c r="S5199" t="s">
        <v>718</v>
      </c>
      <c r="T5199" t="s">
        <v>721</v>
      </c>
      <c r="U5199" s="2">
        <f>DATE(IF(MONTH(Table__._SQL2014_QLTS17_DW_DimDate[[#This Row],[Ngay]])&lt;11,YEAR(Table__._SQL2014_QLTS17_DW_DimDate[[#This Row],[Ngay]])-1, YEAR(Table__._SQL2014_QLTS17_DW_DimDate[[#This Row],[Ngay]])),11,1)</f>
        <v>45231</v>
      </c>
      <c r="V5199" s="2">
        <f>DATE(YEAR(Table__._SQL2014_QLTS17_DW_DimDate[[#This Row],[NgayBatDauMuaVu]])+1, 10,31)</f>
        <v>45596</v>
      </c>
      <c r="W5199" s="3">
        <f>Table__._SQL2014_QLTS17_DW_DimDate[[#This Row],[Ngay]]-Table__._SQL2014_QLTS17_DW_DimDate[[#This Row],[NgayBatDauMuaVu]]+1</f>
        <v>146</v>
      </c>
      <c r="X5199">
        <f>INT((Table__._SQL2014_QLTS17_DW_DimDate[[#This Row],[NgayMuaVu]]-1)/7)+1</f>
        <v>21</v>
      </c>
      <c r="Y5199" t="str">
        <f>"Tuần " &amp;Table__._SQL2014_QLTS17_DW_DimDate[[#This Row],[TuanMuaVu]] &amp; " năm " &amp;Table__._SQL2014_QLTS17_DW_DimDate[[#This Row],[NamMuaVuStr]]</f>
        <v>Tuần 21 năm 2023-2024</v>
      </c>
      <c r="Z5199">
        <f>YEAR(Table__._SQL2014_QLTS17_DW_DimDate[[#This Row],[NgayBatDauMuaVu]])</f>
        <v>2023</v>
      </c>
      <c r="AA5199" t="str">
        <f>YEAR(Table__._SQL2014_QLTS17_DW_DimDate[[#This Row],[NgayBatDauMuaVu]]) &amp;"-"&amp;YEAR(Table__._SQL2014_QLTS17_DW_DimDate[[#This Row],[NgayKetThucMuaVu]])</f>
        <v>2023-2024</v>
      </c>
      <c r="AB5199">
        <f>YEAR(Table__._SQL2014_QLTS17_DW_DimDate[[#This Row],[NgayBatDauMuaVu]])</f>
        <v>2023</v>
      </c>
      <c r="AC5199">
        <f>YEAR(Table__._SQL2014_QLTS17_DW_DimDate[[#This Row],[NgayKetThucMuaVu]])</f>
        <v>2024</v>
      </c>
    </row>
    <row r="5200" spans="1:29">
      <c r="A5200">
        <v>20240326</v>
      </c>
      <c r="B5200" s="1">
        <v>45377</v>
      </c>
      <c r="C5200" t="s">
        <v>35</v>
      </c>
      <c r="D5200" t="s">
        <v>895</v>
      </c>
      <c r="E5200" t="s">
        <v>16</v>
      </c>
      <c r="F5200" t="s">
        <v>97</v>
      </c>
      <c r="G5200" t="s">
        <v>3</v>
      </c>
      <c r="H5200" t="s">
        <v>22</v>
      </c>
      <c r="I5200" t="s">
        <v>16</v>
      </c>
      <c r="J5200" t="s">
        <v>900</v>
      </c>
      <c r="K5200" t="s">
        <v>16</v>
      </c>
      <c r="L5200" t="s">
        <v>1</v>
      </c>
      <c r="M5200" t="s">
        <v>910</v>
      </c>
      <c r="N5200" t="s">
        <v>717</v>
      </c>
      <c r="O5200" t="s">
        <v>724</v>
      </c>
      <c r="P5200" t="s">
        <v>720</v>
      </c>
      <c r="Q5200" t="s">
        <v>718</v>
      </c>
      <c r="R5200" t="s">
        <v>720</v>
      </c>
      <c r="S5200" t="s">
        <v>718</v>
      </c>
      <c r="T5200" t="s">
        <v>721</v>
      </c>
      <c r="U5200" s="2">
        <f>DATE(IF(MONTH(Table__._SQL2014_QLTS17_DW_DimDate[[#This Row],[Ngay]])&lt;11,YEAR(Table__._SQL2014_QLTS17_DW_DimDate[[#This Row],[Ngay]])-1, YEAR(Table__._SQL2014_QLTS17_DW_DimDate[[#This Row],[Ngay]])),11,1)</f>
        <v>45231</v>
      </c>
      <c r="V5200" s="2">
        <f>DATE(YEAR(Table__._SQL2014_QLTS17_DW_DimDate[[#This Row],[NgayBatDauMuaVu]])+1, 10,31)</f>
        <v>45596</v>
      </c>
      <c r="W5200" s="3">
        <f>Table__._SQL2014_QLTS17_DW_DimDate[[#This Row],[Ngay]]-Table__._SQL2014_QLTS17_DW_DimDate[[#This Row],[NgayBatDauMuaVu]]+1</f>
        <v>147</v>
      </c>
      <c r="X5200">
        <f>INT((Table__._SQL2014_QLTS17_DW_DimDate[[#This Row],[NgayMuaVu]]-1)/7)+1</f>
        <v>21</v>
      </c>
      <c r="Y5200" t="str">
        <f>"Tuần " &amp;Table__._SQL2014_QLTS17_DW_DimDate[[#This Row],[TuanMuaVu]] &amp; " năm " &amp;Table__._SQL2014_QLTS17_DW_DimDate[[#This Row],[NamMuaVuStr]]</f>
        <v>Tuần 21 năm 2023-2024</v>
      </c>
      <c r="Z5200">
        <f>YEAR(Table__._SQL2014_QLTS17_DW_DimDate[[#This Row],[NgayBatDauMuaVu]])</f>
        <v>2023</v>
      </c>
      <c r="AA5200" t="str">
        <f>YEAR(Table__._SQL2014_QLTS17_DW_DimDate[[#This Row],[NgayBatDauMuaVu]]) &amp;"-"&amp;YEAR(Table__._SQL2014_QLTS17_DW_DimDate[[#This Row],[NgayKetThucMuaVu]])</f>
        <v>2023-2024</v>
      </c>
      <c r="AB5200">
        <f>YEAR(Table__._SQL2014_QLTS17_DW_DimDate[[#This Row],[NgayBatDauMuaVu]])</f>
        <v>2023</v>
      </c>
      <c r="AC5200">
        <f>YEAR(Table__._SQL2014_QLTS17_DW_DimDate[[#This Row],[NgayKetThucMuaVu]])</f>
        <v>2024</v>
      </c>
    </row>
    <row r="5201" spans="1:29">
      <c r="A5201">
        <v>20240327</v>
      </c>
      <c r="B5201" s="1">
        <v>45378</v>
      </c>
      <c r="C5201" t="s">
        <v>36</v>
      </c>
      <c r="D5201" t="s">
        <v>896</v>
      </c>
      <c r="E5201" t="s">
        <v>12</v>
      </c>
      <c r="F5201" t="s">
        <v>98</v>
      </c>
      <c r="G5201" t="s">
        <v>3</v>
      </c>
      <c r="H5201" t="s">
        <v>22</v>
      </c>
      <c r="I5201" t="s">
        <v>16</v>
      </c>
      <c r="J5201" t="s">
        <v>900</v>
      </c>
      <c r="K5201" t="s">
        <v>16</v>
      </c>
      <c r="L5201" t="s">
        <v>1</v>
      </c>
      <c r="M5201" t="s">
        <v>910</v>
      </c>
      <c r="N5201" t="s">
        <v>717</v>
      </c>
      <c r="O5201" t="s">
        <v>724</v>
      </c>
      <c r="P5201" t="s">
        <v>720</v>
      </c>
      <c r="Q5201" t="s">
        <v>718</v>
      </c>
      <c r="R5201" t="s">
        <v>720</v>
      </c>
      <c r="S5201" t="s">
        <v>718</v>
      </c>
      <c r="T5201" t="s">
        <v>721</v>
      </c>
      <c r="U5201" s="2">
        <f>DATE(IF(MONTH(Table__._SQL2014_QLTS17_DW_DimDate[[#This Row],[Ngay]])&lt;11,YEAR(Table__._SQL2014_QLTS17_DW_DimDate[[#This Row],[Ngay]])-1, YEAR(Table__._SQL2014_QLTS17_DW_DimDate[[#This Row],[Ngay]])),11,1)</f>
        <v>45231</v>
      </c>
      <c r="V5201" s="2">
        <f>DATE(YEAR(Table__._SQL2014_QLTS17_DW_DimDate[[#This Row],[NgayBatDauMuaVu]])+1, 10,31)</f>
        <v>45596</v>
      </c>
      <c r="W5201" s="3">
        <f>Table__._SQL2014_QLTS17_DW_DimDate[[#This Row],[Ngay]]-Table__._SQL2014_QLTS17_DW_DimDate[[#This Row],[NgayBatDauMuaVu]]+1</f>
        <v>148</v>
      </c>
      <c r="X5201">
        <f>INT((Table__._SQL2014_QLTS17_DW_DimDate[[#This Row],[NgayMuaVu]]-1)/7)+1</f>
        <v>22</v>
      </c>
      <c r="Y5201" t="str">
        <f>"Tuần " &amp;Table__._SQL2014_QLTS17_DW_DimDate[[#This Row],[TuanMuaVu]] &amp; " năm " &amp;Table__._SQL2014_QLTS17_DW_DimDate[[#This Row],[NamMuaVuStr]]</f>
        <v>Tuần 22 năm 2023-2024</v>
      </c>
      <c r="Z5201">
        <f>YEAR(Table__._SQL2014_QLTS17_DW_DimDate[[#This Row],[NgayBatDauMuaVu]])</f>
        <v>2023</v>
      </c>
      <c r="AA5201" t="str">
        <f>YEAR(Table__._SQL2014_QLTS17_DW_DimDate[[#This Row],[NgayBatDauMuaVu]]) &amp;"-"&amp;YEAR(Table__._SQL2014_QLTS17_DW_DimDate[[#This Row],[NgayKetThucMuaVu]])</f>
        <v>2023-2024</v>
      </c>
      <c r="AB5201">
        <f>YEAR(Table__._SQL2014_QLTS17_DW_DimDate[[#This Row],[NgayBatDauMuaVu]])</f>
        <v>2023</v>
      </c>
      <c r="AC5201">
        <f>YEAR(Table__._SQL2014_QLTS17_DW_DimDate[[#This Row],[NgayKetThucMuaVu]])</f>
        <v>2024</v>
      </c>
    </row>
    <row r="5202" spans="1:29">
      <c r="A5202">
        <v>20240328</v>
      </c>
      <c r="B5202" s="1">
        <v>45379</v>
      </c>
      <c r="C5202" t="s">
        <v>37</v>
      </c>
      <c r="D5202" t="s">
        <v>897</v>
      </c>
      <c r="E5202" t="s">
        <v>3</v>
      </c>
      <c r="F5202" t="s">
        <v>99</v>
      </c>
      <c r="G5202" t="s">
        <v>3</v>
      </c>
      <c r="H5202" t="s">
        <v>22</v>
      </c>
      <c r="I5202" t="s">
        <v>16</v>
      </c>
      <c r="J5202" t="s">
        <v>900</v>
      </c>
      <c r="K5202" t="s">
        <v>16</v>
      </c>
      <c r="L5202" t="s">
        <v>1</v>
      </c>
      <c r="M5202" t="s">
        <v>910</v>
      </c>
      <c r="N5202" t="s">
        <v>717</v>
      </c>
      <c r="O5202" t="s">
        <v>724</v>
      </c>
      <c r="P5202" t="s">
        <v>720</v>
      </c>
      <c r="Q5202" t="s">
        <v>718</v>
      </c>
      <c r="R5202" t="s">
        <v>720</v>
      </c>
      <c r="S5202" t="s">
        <v>718</v>
      </c>
      <c r="T5202" t="s">
        <v>721</v>
      </c>
      <c r="U5202" s="2">
        <f>DATE(IF(MONTH(Table__._SQL2014_QLTS17_DW_DimDate[[#This Row],[Ngay]])&lt;11,YEAR(Table__._SQL2014_QLTS17_DW_DimDate[[#This Row],[Ngay]])-1, YEAR(Table__._SQL2014_QLTS17_DW_DimDate[[#This Row],[Ngay]])),11,1)</f>
        <v>45231</v>
      </c>
      <c r="V5202" s="2">
        <f>DATE(YEAR(Table__._SQL2014_QLTS17_DW_DimDate[[#This Row],[NgayBatDauMuaVu]])+1, 10,31)</f>
        <v>45596</v>
      </c>
      <c r="W5202" s="3">
        <f>Table__._SQL2014_QLTS17_DW_DimDate[[#This Row],[Ngay]]-Table__._SQL2014_QLTS17_DW_DimDate[[#This Row],[NgayBatDauMuaVu]]+1</f>
        <v>149</v>
      </c>
      <c r="X5202">
        <f>INT((Table__._SQL2014_QLTS17_DW_DimDate[[#This Row],[NgayMuaVu]]-1)/7)+1</f>
        <v>22</v>
      </c>
      <c r="Y5202" t="str">
        <f>"Tuần " &amp;Table__._SQL2014_QLTS17_DW_DimDate[[#This Row],[TuanMuaVu]] &amp; " năm " &amp;Table__._SQL2014_QLTS17_DW_DimDate[[#This Row],[NamMuaVuStr]]</f>
        <v>Tuần 22 năm 2023-2024</v>
      </c>
      <c r="Z5202">
        <f>YEAR(Table__._SQL2014_QLTS17_DW_DimDate[[#This Row],[NgayBatDauMuaVu]])</f>
        <v>2023</v>
      </c>
      <c r="AA5202" t="str">
        <f>YEAR(Table__._SQL2014_QLTS17_DW_DimDate[[#This Row],[NgayBatDauMuaVu]]) &amp;"-"&amp;YEAR(Table__._SQL2014_QLTS17_DW_DimDate[[#This Row],[NgayKetThucMuaVu]])</f>
        <v>2023-2024</v>
      </c>
      <c r="AB5202">
        <f>YEAR(Table__._SQL2014_QLTS17_DW_DimDate[[#This Row],[NgayBatDauMuaVu]])</f>
        <v>2023</v>
      </c>
      <c r="AC5202">
        <f>YEAR(Table__._SQL2014_QLTS17_DW_DimDate[[#This Row],[NgayKetThucMuaVu]])</f>
        <v>2024</v>
      </c>
    </row>
    <row r="5203" spans="1:29">
      <c r="A5203">
        <v>20240329</v>
      </c>
      <c r="B5203" s="1">
        <v>45380</v>
      </c>
      <c r="C5203" t="s">
        <v>38</v>
      </c>
      <c r="D5203" t="s">
        <v>891</v>
      </c>
      <c r="E5203" t="s">
        <v>2</v>
      </c>
      <c r="F5203" t="s">
        <v>100</v>
      </c>
      <c r="G5203" t="s">
        <v>3</v>
      </c>
      <c r="H5203" t="s">
        <v>22</v>
      </c>
      <c r="I5203" t="s">
        <v>16</v>
      </c>
      <c r="J5203" t="s">
        <v>900</v>
      </c>
      <c r="K5203" t="s">
        <v>16</v>
      </c>
      <c r="L5203" t="s">
        <v>1</v>
      </c>
      <c r="M5203" t="s">
        <v>910</v>
      </c>
      <c r="N5203" t="s">
        <v>717</v>
      </c>
      <c r="O5203" t="s">
        <v>724</v>
      </c>
      <c r="P5203" t="s">
        <v>720</v>
      </c>
      <c r="Q5203" t="s">
        <v>718</v>
      </c>
      <c r="R5203" t="s">
        <v>720</v>
      </c>
      <c r="S5203" t="s">
        <v>718</v>
      </c>
      <c r="T5203" t="s">
        <v>721</v>
      </c>
      <c r="U5203" s="2">
        <f>DATE(IF(MONTH(Table__._SQL2014_QLTS17_DW_DimDate[[#This Row],[Ngay]])&lt;11,YEAR(Table__._SQL2014_QLTS17_DW_DimDate[[#This Row],[Ngay]])-1, YEAR(Table__._SQL2014_QLTS17_DW_DimDate[[#This Row],[Ngay]])),11,1)</f>
        <v>45231</v>
      </c>
      <c r="V5203" s="2">
        <f>DATE(YEAR(Table__._SQL2014_QLTS17_DW_DimDate[[#This Row],[NgayBatDauMuaVu]])+1, 10,31)</f>
        <v>45596</v>
      </c>
      <c r="W5203" s="3">
        <f>Table__._SQL2014_QLTS17_DW_DimDate[[#This Row],[Ngay]]-Table__._SQL2014_QLTS17_DW_DimDate[[#This Row],[NgayBatDauMuaVu]]+1</f>
        <v>150</v>
      </c>
      <c r="X5203">
        <f>INT((Table__._SQL2014_QLTS17_DW_DimDate[[#This Row],[NgayMuaVu]]-1)/7)+1</f>
        <v>22</v>
      </c>
      <c r="Y5203" t="str">
        <f>"Tuần " &amp;Table__._SQL2014_QLTS17_DW_DimDate[[#This Row],[TuanMuaVu]] &amp; " năm " &amp;Table__._SQL2014_QLTS17_DW_DimDate[[#This Row],[NamMuaVuStr]]</f>
        <v>Tuần 22 năm 2023-2024</v>
      </c>
      <c r="Z5203">
        <f>YEAR(Table__._SQL2014_QLTS17_DW_DimDate[[#This Row],[NgayBatDauMuaVu]])</f>
        <v>2023</v>
      </c>
      <c r="AA5203" t="str">
        <f>YEAR(Table__._SQL2014_QLTS17_DW_DimDate[[#This Row],[NgayBatDauMuaVu]]) &amp;"-"&amp;YEAR(Table__._SQL2014_QLTS17_DW_DimDate[[#This Row],[NgayKetThucMuaVu]])</f>
        <v>2023-2024</v>
      </c>
      <c r="AB5203">
        <f>YEAR(Table__._SQL2014_QLTS17_DW_DimDate[[#This Row],[NgayBatDauMuaVu]])</f>
        <v>2023</v>
      </c>
      <c r="AC5203">
        <f>YEAR(Table__._SQL2014_QLTS17_DW_DimDate[[#This Row],[NgayKetThucMuaVu]])</f>
        <v>2024</v>
      </c>
    </row>
    <row r="5204" spans="1:29">
      <c r="A5204">
        <v>20240330</v>
      </c>
      <c r="B5204" s="1">
        <v>45381</v>
      </c>
      <c r="C5204" t="s">
        <v>39</v>
      </c>
      <c r="D5204" t="s">
        <v>892</v>
      </c>
      <c r="E5204" t="s">
        <v>14</v>
      </c>
      <c r="F5204" t="s">
        <v>101</v>
      </c>
      <c r="G5204" t="s">
        <v>3</v>
      </c>
      <c r="H5204" t="s">
        <v>22</v>
      </c>
      <c r="I5204" t="s">
        <v>16</v>
      </c>
      <c r="J5204" t="s">
        <v>900</v>
      </c>
      <c r="K5204" t="s">
        <v>16</v>
      </c>
      <c r="L5204" t="s">
        <v>1</v>
      </c>
      <c r="M5204" t="s">
        <v>910</v>
      </c>
      <c r="N5204" t="s">
        <v>717</v>
      </c>
      <c r="O5204" t="s">
        <v>724</v>
      </c>
      <c r="P5204" t="s">
        <v>720</v>
      </c>
      <c r="Q5204" t="s">
        <v>718</v>
      </c>
      <c r="R5204" t="s">
        <v>720</v>
      </c>
      <c r="S5204" t="s">
        <v>718</v>
      </c>
      <c r="T5204" t="s">
        <v>721</v>
      </c>
      <c r="U5204" s="2">
        <f>DATE(IF(MONTH(Table__._SQL2014_QLTS17_DW_DimDate[[#This Row],[Ngay]])&lt;11,YEAR(Table__._SQL2014_QLTS17_DW_DimDate[[#This Row],[Ngay]])-1, YEAR(Table__._SQL2014_QLTS17_DW_DimDate[[#This Row],[Ngay]])),11,1)</f>
        <v>45231</v>
      </c>
      <c r="V5204" s="2">
        <f>DATE(YEAR(Table__._SQL2014_QLTS17_DW_DimDate[[#This Row],[NgayBatDauMuaVu]])+1, 10,31)</f>
        <v>45596</v>
      </c>
      <c r="W5204" s="3">
        <f>Table__._SQL2014_QLTS17_DW_DimDate[[#This Row],[Ngay]]-Table__._SQL2014_QLTS17_DW_DimDate[[#This Row],[NgayBatDauMuaVu]]+1</f>
        <v>151</v>
      </c>
      <c r="X5204">
        <f>INT((Table__._SQL2014_QLTS17_DW_DimDate[[#This Row],[NgayMuaVu]]-1)/7)+1</f>
        <v>22</v>
      </c>
      <c r="Y5204" t="str">
        <f>"Tuần " &amp;Table__._SQL2014_QLTS17_DW_DimDate[[#This Row],[TuanMuaVu]] &amp; " năm " &amp;Table__._SQL2014_QLTS17_DW_DimDate[[#This Row],[NamMuaVuStr]]</f>
        <v>Tuần 22 năm 2023-2024</v>
      </c>
      <c r="Z5204">
        <f>YEAR(Table__._SQL2014_QLTS17_DW_DimDate[[#This Row],[NgayBatDauMuaVu]])</f>
        <v>2023</v>
      </c>
      <c r="AA5204" t="str">
        <f>YEAR(Table__._SQL2014_QLTS17_DW_DimDate[[#This Row],[NgayBatDauMuaVu]]) &amp;"-"&amp;YEAR(Table__._SQL2014_QLTS17_DW_DimDate[[#This Row],[NgayKetThucMuaVu]])</f>
        <v>2023-2024</v>
      </c>
      <c r="AB5204">
        <f>YEAR(Table__._SQL2014_QLTS17_DW_DimDate[[#This Row],[NgayBatDauMuaVu]])</f>
        <v>2023</v>
      </c>
      <c r="AC5204">
        <f>YEAR(Table__._SQL2014_QLTS17_DW_DimDate[[#This Row],[NgayKetThucMuaVu]])</f>
        <v>2024</v>
      </c>
    </row>
    <row r="5205" spans="1:29">
      <c r="A5205">
        <v>20240331</v>
      </c>
      <c r="B5205" s="1">
        <v>45382</v>
      </c>
      <c r="C5205" t="s">
        <v>40</v>
      </c>
      <c r="D5205" t="s">
        <v>893</v>
      </c>
      <c r="E5205" t="s">
        <v>1</v>
      </c>
      <c r="F5205" t="s">
        <v>102</v>
      </c>
      <c r="G5205" t="s">
        <v>2</v>
      </c>
      <c r="H5205" t="s">
        <v>23</v>
      </c>
      <c r="I5205" t="s">
        <v>16</v>
      </c>
      <c r="J5205" t="s">
        <v>900</v>
      </c>
      <c r="K5205" t="s">
        <v>16</v>
      </c>
      <c r="L5205" t="s">
        <v>1</v>
      </c>
      <c r="M5205" t="s">
        <v>910</v>
      </c>
      <c r="N5205" t="s">
        <v>717</v>
      </c>
      <c r="O5205" t="s">
        <v>724</v>
      </c>
      <c r="P5205" t="s">
        <v>720</v>
      </c>
      <c r="Q5205" t="s">
        <v>718</v>
      </c>
      <c r="R5205" t="s">
        <v>720</v>
      </c>
      <c r="S5205" t="s">
        <v>718</v>
      </c>
      <c r="T5205" t="s">
        <v>721</v>
      </c>
      <c r="U5205" s="2">
        <f>DATE(IF(MONTH(Table__._SQL2014_QLTS17_DW_DimDate[[#This Row],[Ngay]])&lt;11,YEAR(Table__._SQL2014_QLTS17_DW_DimDate[[#This Row],[Ngay]])-1, YEAR(Table__._SQL2014_QLTS17_DW_DimDate[[#This Row],[Ngay]])),11,1)</f>
        <v>45231</v>
      </c>
      <c r="V5205" s="2">
        <f>DATE(YEAR(Table__._SQL2014_QLTS17_DW_DimDate[[#This Row],[NgayBatDauMuaVu]])+1, 10,31)</f>
        <v>45596</v>
      </c>
      <c r="W5205" s="3">
        <f>Table__._SQL2014_QLTS17_DW_DimDate[[#This Row],[Ngay]]-Table__._SQL2014_QLTS17_DW_DimDate[[#This Row],[NgayBatDauMuaVu]]+1</f>
        <v>152</v>
      </c>
      <c r="X5205">
        <f>INT((Table__._SQL2014_QLTS17_DW_DimDate[[#This Row],[NgayMuaVu]]-1)/7)+1</f>
        <v>22</v>
      </c>
      <c r="Y5205" t="str">
        <f>"Tuần " &amp;Table__._SQL2014_QLTS17_DW_DimDate[[#This Row],[TuanMuaVu]] &amp; " năm " &amp;Table__._SQL2014_QLTS17_DW_DimDate[[#This Row],[NamMuaVuStr]]</f>
        <v>Tuần 22 năm 2023-2024</v>
      </c>
      <c r="Z5205">
        <f>YEAR(Table__._SQL2014_QLTS17_DW_DimDate[[#This Row],[NgayBatDauMuaVu]])</f>
        <v>2023</v>
      </c>
      <c r="AA5205" t="str">
        <f>YEAR(Table__._SQL2014_QLTS17_DW_DimDate[[#This Row],[NgayBatDauMuaVu]]) &amp;"-"&amp;YEAR(Table__._SQL2014_QLTS17_DW_DimDate[[#This Row],[NgayKetThucMuaVu]])</f>
        <v>2023-2024</v>
      </c>
      <c r="AB5205">
        <f>YEAR(Table__._SQL2014_QLTS17_DW_DimDate[[#This Row],[NgayBatDauMuaVu]])</f>
        <v>2023</v>
      </c>
      <c r="AC5205">
        <f>YEAR(Table__._SQL2014_QLTS17_DW_DimDate[[#This Row],[NgayKetThucMuaVu]])</f>
        <v>2024</v>
      </c>
    </row>
    <row r="5206" spans="1:29">
      <c r="A5206">
        <v>20240401</v>
      </c>
      <c r="B5206" s="1">
        <v>45383</v>
      </c>
      <c r="C5206" t="s">
        <v>1</v>
      </c>
      <c r="D5206" t="s">
        <v>894</v>
      </c>
      <c r="E5206" t="s">
        <v>13</v>
      </c>
      <c r="F5206" t="s">
        <v>106</v>
      </c>
      <c r="G5206" t="s">
        <v>1</v>
      </c>
      <c r="H5206" t="s">
        <v>23</v>
      </c>
      <c r="I5206" t="s">
        <v>12</v>
      </c>
      <c r="J5206" t="s">
        <v>901</v>
      </c>
      <c r="K5206" t="s">
        <v>1</v>
      </c>
      <c r="L5206" t="s">
        <v>13</v>
      </c>
      <c r="M5206" t="s">
        <v>911</v>
      </c>
      <c r="N5206" t="s">
        <v>717</v>
      </c>
      <c r="O5206" t="s">
        <v>725</v>
      </c>
      <c r="P5206" t="s">
        <v>726</v>
      </c>
      <c r="Q5206" t="s">
        <v>725</v>
      </c>
      <c r="R5206" t="s">
        <v>727</v>
      </c>
      <c r="S5206" t="s">
        <v>718</v>
      </c>
      <c r="T5206" t="s">
        <v>721</v>
      </c>
      <c r="U5206" s="2">
        <f>DATE(IF(MONTH(Table__._SQL2014_QLTS17_DW_DimDate[[#This Row],[Ngay]])&lt;11,YEAR(Table__._SQL2014_QLTS17_DW_DimDate[[#This Row],[Ngay]])-1, YEAR(Table__._SQL2014_QLTS17_DW_DimDate[[#This Row],[Ngay]])),11,1)</f>
        <v>45231</v>
      </c>
      <c r="V5206" s="2">
        <f>DATE(YEAR(Table__._SQL2014_QLTS17_DW_DimDate[[#This Row],[NgayBatDauMuaVu]])+1, 10,31)</f>
        <v>45596</v>
      </c>
      <c r="W5206" s="3">
        <f>Table__._SQL2014_QLTS17_DW_DimDate[[#This Row],[Ngay]]-Table__._SQL2014_QLTS17_DW_DimDate[[#This Row],[NgayBatDauMuaVu]]+1</f>
        <v>153</v>
      </c>
      <c r="X5206">
        <f>INT((Table__._SQL2014_QLTS17_DW_DimDate[[#This Row],[NgayMuaVu]]-1)/7)+1</f>
        <v>22</v>
      </c>
      <c r="Y5206" t="str">
        <f>"Tuần " &amp;Table__._SQL2014_QLTS17_DW_DimDate[[#This Row],[TuanMuaVu]] &amp; " năm " &amp;Table__._SQL2014_QLTS17_DW_DimDate[[#This Row],[NamMuaVuStr]]</f>
        <v>Tuần 22 năm 2023-2024</v>
      </c>
      <c r="Z5206">
        <f>YEAR(Table__._SQL2014_QLTS17_DW_DimDate[[#This Row],[NgayBatDauMuaVu]])</f>
        <v>2023</v>
      </c>
      <c r="AA5206" t="str">
        <f>YEAR(Table__._SQL2014_QLTS17_DW_DimDate[[#This Row],[NgayBatDauMuaVu]]) &amp;"-"&amp;YEAR(Table__._SQL2014_QLTS17_DW_DimDate[[#This Row],[NgayKetThucMuaVu]])</f>
        <v>2023-2024</v>
      </c>
      <c r="AB5206">
        <f>YEAR(Table__._SQL2014_QLTS17_DW_DimDate[[#This Row],[NgayBatDauMuaVu]])</f>
        <v>2023</v>
      </c>
      <c r="AC5206">
        <f>YEAR(Table__._SQL2014_QLTS17_DW_DimDate[[#This Row],[NgayKetThucMuaVu]])</f>
        <v>2024</v>
      </c>
    </row>
    <row r="5207" spans="1:29">
      <c r="A5207">
        <v>20240402</v>
      </c>
      <c r="B5207" s="1">
        <v>45384</v>
      </c>
      <c r="C5207" t="s">
        <v>13</v>
      </c>
      <c r="D5207" t="s">
        <v>895</v>
      </c>
      <c r="E5207" t="s">
        <v>16</v>
      </c>
      <c r="F5207" t="s">
        <v>107</v>
      </c>
      <c r="G5207" t="s">
        <v>1</v>
      </c>
      <c r="H5207" t="s">
        <v>23</v>
      </c>
      <c r="I5207" t="s">
        <v>12</v>
      </c>
      <c r="J5207" t="s">
        <v>901</v>
      </c>
      <c r="K5207" t="s">
        <v>1</v>
      </c>
      <c r="L5207" t="s">
        <v>13</v>
      </c>
      <c r="M5207" t="s">
        <v>911</v>
      </c>
      <c r="N5207" t="s">
        <v>717</v>
      </c>
      <c r="O5207" t="s">
        <v>725</v>
      </c>
      <c r="P5207" t="s">
        <v>726</v>
      </c>
      <c r="Q5207" t="s">
        <v>725</v>
      </c>
      <c r="R5207" t="s">
        <v>727</v>
      </c>
      <c r="S5207" t="s">
        <v>718</v>
      </c>
      <c r="T5207" t="s">
        <v>721</v>
      </c>
      <c r="U5207" s="2">
        <f>DATE(IF(MONTH(Table__._SQL2014_QLTS17_DW_DimDate[[#This Row],[Ngay]])&lt;11,YEAR(Table__._SQL2014_QLTS17_DW_DimDate[[#This Row],[Ngay]])-1, YEAR(Table__._SQL2014_QLTS17_DW_DimDate[[#This Row],[Ngay]])),11,1)</f>
        <v>45231</v>
      </c>
      <c r="V5207" s="2">
        <f>DATE(YEAR(Table__._SQL2014_QLTS17_DW_DimDate[[#This Row],[NgayBatDauMuaVu]])+1, 10,31)</f>
        <v>45596</v>
      </c>
      <c r="W5207" s="3">
        <f>Table__._SQL2014_QLTS17_DW_DimDate[[#This Row],[Ngay]]-Table__._SQL2014_QLTS17_DW_DimDate[[#This Row],[NgayBatDauMuaVu]]+1</f>
        <v>154</v>
      </c>
      <c r="X5207">
        <f>INT((Table__._SQL2014_QLTS17_DW_DimDate[[#This Row],[NgayMuaVu]]-1)/7)+1</f>
        <v>22</v>
      </c>
      <c r="Y5207" t="str">
        <f>"Tuần " &amp;Table__._SQL2014_QLTS17_DW_DimDate[[#This Row],[TuanMuaVu]] &amp; " năm " &amp;Table__._SQL2014_QLTS17_DW_DimDate[[#This Row],[NamMuaVuStr]]</f>
        <v>Tuần 22 năm 2023-2024</v>
      </c>
      <c r="Z5207">
        <f>YEAR(Table__._SQL2014_QLTS17_DW_DimDate[[#This Row],[NgayBatDauMuaVu]])</f>
        <v>2023</v>
      </c>
      <c r="AA5207" t="str">
        <f>YEAR(Table__._SQL2014_QLTS17_DW_DimDate[[#This Row],[NgayBatDauMuaVu]]) &amp;"-"&amp;YEAR(Table__._SQL2014_QLTS17_DW_DimDate[[#This Row],[NgayKetThucMuaVu]])</f>
        <v>2023-2024</v>
      </c>
      <c r="AB5207">
        <f>YEAR(Table__._SQL2014_QLTS17_DW_DimDate[[#This Row],[NgayBatDauMuaVu]])</f>
        <v>2023</v>
      </c>
      <c r="AC5207">
        <f>YEAR(Table__._SQL2014_QLTS17_DW_DimDate[[#This Row],[NgayKetThucMuaVu]])</f>
        <v>2024</v>
      </c>
    </row>
    <row r="5208" spans="1:29">
      <c r="A5208">
        <v>20240403</v>
      </c>
      <c r="B5208" s="1">
        <v>45385</v>
      </c>
      <c r="C5208" t="s">
        <v>16</v>
      </c>
      <c r="D5208" t="s">
        <v>896</v>
      </c>
      <c r="E5208" t="s">
        <v>12</v>
      </c>
      <c r="F5208" t="s">
        <v>108</v>
      </c>
      <c r="G5208" t="s">
        <v>1</v>
      </c>
      <c r="H5208" t="s">
        <v>23</v>
      </c>
      <c r="I5208" t="s">
        <v>12</v>
      </c>
      <c r="J5208" t="s">
        <v>901</v>
      </c>
      <c r="K5208" t="s">
        <v>1</v>
      </c>
      <c r="L5208" t="s">
        <v>13</v>
      </c>
      <c r="M5208" t="s">
        <v>911</v>
      </c>
      <c r="N5208" t="s">
        <v>717</v>
      </c>
      <c r="O5208" t="s">
        <v>725</v>
      </c>
      <c r="P5208" t="s">
        <v>726</v>
      </c>
      <c r="Q5208" t="s">
        <v>725</v>
      </c>
      <c r="R5208" t="s">
        <v>727</v>
      </c>
      <c r="S5208" t="s">
        <v>718</v>
      </c>
      <c r="T5208" t="s">
        <v>721</v>
      </c>
      <c r="U5208" s="2">
        <f>DATE(IF(MONTH(Table__._SQL2014_QLTS17_DW_DimDate[[#This Row],[Ngay]])&lt;11,YEAR(Table__._SQL2014_QLTS17_DW_DimDate[[#This Row],[Ngay]])-1, YEAR(Table__._SQL2014_QLTS17_DW_DimDate[[#This Row],[Ngay]])),11,1)</f>
        <v>45231</v>
      </c>
      <c r="V5208" s="2">
        <f>DATE(YEAR(Table__._SQL2014_QLTS17_DW_DimDate[[#This Row],[NgayBatDauMuaVu]])+1, 10,31)</f>
        <v>45596</v>
      </c>
      <c r="W5208" s="3">
        <f>Table__._SQL2014_QLTS17_DW_DimDate[[#This Row],[Ngay]]-Table__._SQL2014_QLTS17_DW_DimDate[[#This Row],[NgayBatDauMuaVu]]+1</f>
        <v>155</v>
      </c>
      <c r="X5208">
        <f>INT((Table__._SQL2014_QLTS17_DW_DimDate[[#This Row],[NgayMuaVu]]-1)/7)+1</f>
        <v>23</v>
      </c>
      <c r="Y5208" t="str">
        <f>"Tuần " &amp;Table__._SQL2014_QLTS17_DW_DimDate[[#This Row],[TuanMuaVu]] &amp; " năm " &amp;Table__._SQL2014_QLTS17_DW_DimDate[[#This Row],[NamMuaVuStr]]</f>
        <v>Tuần 23 năm 2023-2024</v>
      </c>
      <c r="Z5208">
        <f>YEAR(Table__._SQL2014_QLTS17_DW_DimDate[[#This Row],[NgayBatDauMuaVu]])</f>
        <v>2023</v>
      </c>
      <c r="AA5208" t="str">
        <f>YEAR(Table__._SQL2014_QLTS17_DW_DimDate[[#This Row],[NgayBatDauMuaVu]]) &amp;"-"&amp;YEAR(Table__._SQL2014_QLTS17_DW_DimDate[[#This Row],[NgayKetThucMuaVu]])</f>
        <v>2023-2024</v>
      </c>
      <c r="AB5208">
        <f>YEAR(Table__._SQL2014_QLTS17_DW_DimDate[[#This Row],[NgayBatDauMuaVu]])</f>
        <v>2023</v>
      </c>
      <c r="AC5208">
        <f>YEAR(Table__._SQL2014_QLTS17_DW_DimDate[[#This Row],[NgayKetThucMuaVu]])</f>
        <v>2024</v>
      </c>
    </row>
    <row r="5209" spans="1:29">
      <c r="A5209">
        <v>20240404</v>
      </c>
      <c r="B5209" s="1">
        <v>45386</v>
      </c>
      <c r="C5209" t="s">
        <v>12</v>
      </c>
      <c r="D5209" t="s">
        <v>897</v>
      </c>
      <c r="E5209" t="s">
        <v>3</v>
      </c>
      <c r="F5209" t="s">
        <v>110</v>
      </c>
      <c r="G5209" t="s">
        <v>1</v>
      </c>
      <c r="H5209" t="s">
        <v>23</v>
      </c>
      <c r="I5209" t="s">
        <v>12</v>
      </c>
      <c r="J5209" t="s">
        <v>901</v>
      </c>
      <c r="K5209" t="s">
        <v>1</v>
      </c>
      <c r="L5209" t="s">
        <v>13</v>
      </c>
      <c r="M5209" t="s">
        <v>911</v>
      </c>
      <c r="N5209" t="s">
        <v>717</v>
      </c>
      <c r="O5209" t="s">
        <v>725</v>
      </c>
      <c r="P5209" t="s">
        <v>726</v>
      </c>
      <c r="Q5209" t="s">
        <v>725</v>
      </c>
      <c r="R5209" t="s">
        <v>727</v>
      </c>
      <c r="S5209" t="s">
        <v>718</v>
      </c>
      <c r="T5209" t="s">
        <v>721</v>
      </c>
      <c r="U5209" s="2">
        <f>DATE(IF(MONTH(Table__._SQL2014_QLTS17_DW_DimDate[[#This Row],[Ngay]])&lt;11,YEAR(Table__._SQL2014_QLTS17_DW_DimDate[[#This Row],[Ngay]])-1, YEAR(Table__._SQL2014_QLTS17_DW_DimDate[[#This Row],[Ngay]])),11,1)</f>
        <v>45231</v>
      </c>
      <c r="V5209" s="2">
        <f>DATE(YEAR(Table__._SQL2014_QLTS17_DW_DimDate[[#This Row],[NgayBatDauMuaVu]])+1, 10,31)</f>
        <v>45596</v>
      </c>
      <c r="W5209" s="3">
        <f>Table__._SQL2014_QLTS17_DW_DimDate[[#This Row],[Ngay]]-Table__._SQL2014_QLTS17_DW_DimDate[[#This Row],[NgayBatDauMuaVu]]+1</f>
        <v>156</v>
      </c>
      <c r="X5209">
        <f>INT((Table__._SQL2014_QLTS17_DW_DimDate[[#This Row],[NgayMuaVu]]-1)/7)+1</f>
        <v>23</v>
      </c>
      <c r="Y5209" t="str">
        <f>"Tuần " &amp;Table__._SQL2014_QLTS17_DW_DimDate[[#This Row],[TuanMuaVu]] &amp; " năm " &amp;Table__._SQL2014_QLTS17_DW_DimDate[[#This Row],[NamMuaVuStr]]</f>
        <v>Tuần 23 năm 2023-2024</v>
      </c>
      <c r="Z5209">
        <f>YEAR(Table__._SQL2014_QLTS17_DW_DimDate[[#This Row],[NgayBatDauMuaVu]])</f>
        <v>2023</v>
      </c>
      <c r="AA5209" t="str">
        <f>YEAR(Table__._SQL2014_QLTS17_DW_DimDate[[#This Row],[NgayBatDauMuaVu]]) &amp;"-"&amp;YEAR(Table__._SQL2014_QLTS17_DW_DimDate[[#This Row],[NgayKetThucMuaVu]])</f>
        <v>2023-2024</v>
      </c>
      <c r="AB5209">
        <f>YEAR(Table__._SQL2014_QLTS17_DW_DimDate[[#This Row],[NgayBatDauMuaVu]])</f>
        <v>2023</v>
      </c>
      <c r="AC5209">
        <f>YEAR(Table__._SQL2014_QLTS17_DW_DimDate[[#This Row],[NgayKetThucMuaVu]])</f>
        <v>2024</v>
      </c>
    </row>
    <row r="5210" spans="1:29">
      <c r="A5210">
        <v>20240405</v>
      </c>
      <c r="B5210" s="1">
        <v>45387</v>
      </c>
      <c r="C5210" t="s">
        <v>3</v>
      </c>
      <c r="D5210" t="s">
        <v>891</v>
      </c>
      <c r="E5210" t="s">
        <v>2</v>
      </c>
      <c r="F5210" t="s">
        <v>111</v>
      </c>
      <c r="G5210" t="s">
        <v>1</v>
      </c>
      <c r="H5210" t="s">
        <v>23</v>
      </c>
      <c r="I5210" t="s">
        <v>12</v>
      </c>
      <c r="J5210" t="s">
        <v>901</v>
      </c>
      <c r="K5210" t="s">
        <v>1</v>
      </c>
      <c r="L5210" t="s">
        <v>13</v>
      </c>
      <c r="M5210" t="s">
        <v>911</v>
      </c>
      <c r="N5210" t="s">
        <v>717</v>
      </c>
      <c r="O5210" t="s">
        <v>725</v>
      </c>
      <c r="P5210" t="s">
        <v>726</v>
      </c>
      <c r="Q5210" t="s">
        <v>725</v>
      </c>
      <c r="R5210" t="s">
        <v>727</v>
      </c>
      <c r="S5210" t="s">
        <v>718</v>
      </c>
      <c r="T5210" t="s">
        <v>721</v>
      </c>
      <c r="U5210" s="2">
        <f>DATE(IF(MONTH(Table__._SQL2014_QLTS17_DW_DimDate[[#This Row],[Ngay]])&lt;11,YEAR(Table__._SQL2014_QLTS17_DW_DimDate[[#This Row],[Ngay]])-1, YEAR(Table__._SQL2014_QLTS17_DW_DimDate[[#This Row],[Ngay]])),11,1)</f>
        <v>45231</v>
      </c>
      <c r="V5210" s="2">
        <f>DATE(YEAR(Table__._SQL2014_QLTS17_DW_DimDate[[#This Row],[NgayBatDauMuaVu]])+1, 10,31)</f>
        <v>45596</v>
      </c>
      <c r="W5210" s="3">
        <f>Table__._SQL2014_QLTS17_DW_DimDate[[#This Row],[Ngay]]-Table__._SQL2014_QLTS17_DW_DimDate[[#This Row],[NgayBatDauMuaVu]]+1</f>
        <v>157</v>
      </c>
      <c r="X5210">
        <f>INT((Table__._SQL2014_QLTS17_DW_DimDate[[#This Row],[NgayMuaVu]]-1)/7)+1</f>
        <v>23</v>
      </c>
      <c r="Y5210" t="str">
        <f>"Tuần " &amp;Table__._SQL2014_QLTS17_DW_DimDate[[#This Row],[TuanMuaVu]] &amp; " năm " &amp;Table__._SQL2014_QLTS17_DW_DimDate[[#This Row],[NamMuaVuStr]]</f>
        <v>Tuần 23 năm 2023-2024</v>
      </c>
      <c r="Z5210">
        <f>YEAR(Table__._SQL2014_QLTS17_DW_DimDate[[#This Row],[NgayBatDauMuaVu]])</f>
        <v>2023</v>
      </c>
      <c r="AA5210" t="str">
        <f>YEAR(Table__._SQL2014_QLTS17_DW_DimDate[[#This Row],[NgayBatDauMuaVu]]) &amp;"-"&amp;YEAR(Table__._SQL2014_QLTS17_DW_DimDate[[#This Row],[NgayKetThucMuaVu]])</f>
        <v>2023-2024</v>
      </c>
      <c r="AB5210">
        <f>YEAR(Table__._SQL2014_QLTS17_DW_DimDate[[#This Row],[NgayBatDauMuaVu]])</f>
        <v>2023</v>
      </c>
      <c r="AC5210">
        <f>YEAR(Table__._SQL2014_QLTS17_DW_DimDate[[#This Row],[NgayKetThucMuaVu]])</f>
        <v>2024</v>
      </c>
    </row>
    <row r="5211" spans="1:29">
      <c r="A5211">
        <v>20240406</v>
      </c>
      <c r="B5211" s="1">
        <v>45388</v>
      </c>
      <c r="C5211" t="s">
        <v>2</v>
      </c>
      <c r="D5211" t="s">
        <v>892</v>
      </c>
      <c r="E5211" t="s">
        <v>14</v>
      </c>
      <c r="F5211" t="s">
        <v>112</v>
      </c>
      <c r="G5211" t="s">
        <v>1</v>
      </c>
      <c r="H5211" t="s">
        <v>23</v>
      </c>
      <c r="I5211" t="s">
        <v>12</v>
      </c>
      <c r="J5211" t="s">
        <v>901</v>
      </c>
      <c r="K5211" t="s">
        <v>1</v>
      </c>
      <c r="L5211" t="s">
        <v>13</v>
      </c>
      <c r="M5211" t="s">
        <v>911</v>
      </c>
      <c r="N5211" t="s">
        <v>717</v>
      </c>
      <c r="O5211" t="s">
        <v>725</v>
      </c>
      <c r="P5211" t="s">
        <v>726</v>
      </c>
      <c r="Q5211" t="s">
        <v>725</v>
      </c>
      <c r="R5211" t="s">
        <v>727</v>
      </c>
      <c r="S5211" t="s">
        <v>718</v>
      </c>
      <c r="T5211" t="s">
        <v>721</v>
      </c>
      <c r="U5211" s="2">
        <f>DATE(IF(MONTH(Table__._SQL2014_QLTS17_DW_DimDate[[#This Row],[Ngay]])&lt;11,YEAR(Table__._SQL2014_QLTS17_DW_DimDate[[#This Row],[Ngay]])-1, YEAR(Table__._SQL2014_QLTS17_DW_DimDate[[#This Row],[Ngay]])),11,1)</f>
        <v>45231</v>
      </c>
      <c r="V5211" s="2">
        <f>DATE(YEAR(Table__._SQL2014_QLTS17_DW_DimDate[[#This Row],[NgayBatDauMuaVu]])+1, 10,31)</f>
        <v>45596</v>
      </c>
      <c r="W5211" s="3">
        <f>Table__._SQL2014_QLTS17_DW_DimDate[[#This Row],[Ngay]]-Table__._SQL2014_QLTS17_DW_DimDate[[#This Row],[NgayBatDauMuaVu]]+1</f>
        <v>158</v>
      </c>
      <c r="X5211">
        <f>INT((Table__._SQL2014_QLTS17_DW_DimDate[[#This Row],[NgayMuaVu]]-1)/7)+1</f>
        <v>23</v>
      </c>
      <c r="Y5211" t="str">
        <f>"Tuần " &amp;Table__._SQL2014_QLTS17_DW_DimDate[[#This Row],[TuanMuaVu]] &amp; " năm " &amp;Table__._SQL2014_QLTS17_DW_DimDate[[#This Row],[NamMuaVuStr]]</f>
        <v>Tuần 23 năm 2023-2024</v>
      </c>
      <c r="Z5211">
        <f>YEAR(Table__._SQL2014_QLTS17_DW_DimDate[[#This Row],[NgayBatDauMuaVu]])</f>
        <v>2023</v>
      </c>
      <c r="AA5211" t="str">
        <f>YEAR(Table__._SQL2014_QLTS17_DW_DimDate[[#This Row],[NgayBatDauMuaVu]]) &amp;"-"&amp;YEAR(Table__._SQL2014_QLTS17_DW_DimDate[[#This Row],[NgayKetThucMuaVu]])</f>
        <v>2023-2024</v>
      </c>
      <c r="AB5211">
        <f>YEAR(Table__._SQL2014_QLTS17_DW_DimDate[[#This Row],[NgayBatDauMuaVu]])</f>
        <v>2023</v>
      </c>
      <c r="AC5211">
        <f>YEAR(Table__._SQL2014_QLTS17_DW_DimDate[[#This Row],[NgayKetThucMuaVu]])</f>
        <v>2024</v>
      </c>
    </row>
    <row r="5212" spans="1:29">
      <c r="A5212">
        <v>20240407</v>
      </c>
      <c r="B5212" s="1">
        <v>45389</v>
      </c>
      <c r="C5212" t="s">
        <v>14</v>
      </c>
      <c r="D5212" t="s">
        <v>893</v>
      </c>
      <c r="E5212" t="s">
        <v>1</v>
      </c>
      <c r="F5212" t="s">
        <v>113</v>
      </c>
      <c r="G5212" t="s">
        <v>13</v>
      </c>
      <c r="H5212" t="s">
        <v>24</v>
      </c>
      <c r="I5212" t="s">
        <v>12</v>
      </c>
      <c r="J5212" t="s">
        <v>901</v>
      </c>
      <c r="K5212" t="s">
        <v>1</v>
      </c>
      <c r="L5212" t="s">
        <v>13</v>
      </c>
      <c r="M5212" t="s">
        <v>911</v>
      </c>
      <c r="N5212" t="s">
        <v>717</v>
      </c>
      <c r="O5212" t="s">
        <v>725</v>
      </c>
      <c r="P5212" t="s">
        <v>726</v>
      </c>
      <c r="Q5212" t="s">
        <v>725</v>
      </c>
      <c r="R5212" t="s">
        <v>727</v>
      </c>
      <c r="S5212" t="s">
        <v>718</v>
      </c>
      <c r="T5212" t="s">
        <v>721</v>
      </c>
      <c r="U5212" s="2">
        <f>DATE(IF(MONTH(Table__._SQL2014_QLTS17_DW_DimDate[[#This Row],[Ngay]])&lt;11,YEAR(Table__._SQL2014_QLTS17_DW_DimDate[[#This Row],[Ngay]])-1, YEAR(Table__._SQL2014_QLTS17_DW_DimDate[[#This Row],[Ngay]])),11,1)</f>
        <v>45231</v>
      </c>
      <c r="V5212" s="2">
        <f>DATE(YEAR(Table__._SQL2014_QLTS17_DW_DimDate[[#This Row],[NgayBatDauMuaVu]])+1, 10,31)</f>
        <v>45596</v>
      </c>
      <c r="W5212" s="3">
        <f>Table__._SQL2014_QLTS17_DW_DimDate[[#This Row],[Ngay]]-Table__._SQL2014_QLTS17_DW_DimDate[[#This Row],[NgayBatDauMuaVu]]+1</f>
        <v>159</v>
      </c>
      <c r="X5212">
        <f>INT((Table__._SQL2014_QLTS17_DW_DimDate[[#This Row],[NgayMuaVu]]-1)/7)+1</f>
        <v>23</v>
      </c>
      <c r="Y5212" t="str">
        <f>"Tuần " &amp;Table__._SQL2014_QLTS17_DW_DimDate[[#This Row],[TuanMuaVu]] &amp; " năm " &amp;Table__._SQL2014_QLTS17_DW_DimDate[[#This Row],[NamMuaVuStr]]</f>
        <v>Tuần 23 năm 2023-2024</v>
      </c>
      <c r="Z5212">
        <f>YEAR(Table__._SQL2014_QLTS17_DW_DimDate[[#This Row],[NgayBatDauMuaVu]])</f>
        <v>2023</v>
      </c>
      <c r="AA5212" t="str">
        <f>YEAR(Table__._SQL2014_QLTS17_DW_DimDate[[#This Row],[NgayBatDauMuaVu]]) &amp;"-"&amp;YEAR(Table__._SQL2014_QLTS17_DW_DimDate[[#This Row],[NgayKetThucMuaVu]])</f>
        <v>2023-2024</v>
      </c>
      <c r="AB5212">
        <f>YEAR(Table__._SQL2014_QLTS17_DW_DimDate[[#This Row],[NgayBatDauMuaVu]])</f>
        <v>2023</v>
      </c>
      <c r="AC5212">
        <f>YEAR(Table__._SQL2014_QLTS17_DW_DimDate[[#This Row],[NgayKetThucMuaVu]])</f>
        <v>2024</v>
      </c>
    </row>
    <row r="5213" spans="1:29">
      <c r="A5213">
        <v>20240408</v>
      </c>
      <c r="B5213" s="1">
        <v>45390</v>
      </c>
      <c r="C5213" t="s">
        <v>18</v>
      </c>
      <c r="D5213" t="s">
        <v>894</v>
      </c>
      <c r="E5213" t="s">
        <v>13</v>
      </c>
      <c r="F5213" t="s">
        <v>114</v>
      </c>
      <c r="G5213" t="s">
        <v>13</v>
      </c>
      <c r="H5213" t="s">
        <v>24</v>
      </c>
      <c r="I5213" t="s">
        <v>12</v>
      </c>
      <c r="J5213" t="s">
        <v>901</v>
      </c>
      <c r="K5213" t="s">
        <v>1</v>
      </c>
      <c r="L5213" t="s">
        <v>13</v>
      </c>
      <c r="M5213" t="s">
        <v>911</v>
      </c>
      <c r="N5213" t="s">
        <v>717</v>
      </c>
      <c r="O5213" t="s">
        <v>725</v>
      </c>
      <c r="P5213" t="s">
        <v>726</v>
      </c>
      <c r="Q5213" t="s">
        <v>725</v>
      </c>
      <c r="R5213" t="s">
        <v>727</v>
      </c>
      <c r="S5213" t="s">
        <v>718</v>
      </c>
      <c r="T5213" t="s">
        <v>721</v>
      </c>
      <c r="U5213" s="2">
        <f>DATE(IF(MONTH(Table__._SQL2014_QLTS17_DW_DimDate[[#This Row],[Ngay]])&lt;11,YEAR(Table__._SQL2014_QLTS17_DW_DimDate[[#This Row],[Ngay]])-1, YEAR(Table__._SQL2014_QLTS17_DW_DimDate[[#This Row],[Ngay]])),11,1)</f>
        <v>45231</v>
      </c>
      <c r="V5213" s="2">
        <f>DATE(YEAR(Table__._SQL2014_QLTS17_DW_DimDate[[#This Row],[NgayBatDauMuaVu]])+1, 10,31)</f>
        <v>45596</v>
      </c>
      <c r="W5213" s="3">
        <f>Table__._SQL2014_QLTS17_DW_DimDate[[#This Row],[Ngay]]-Table__._SQL2014_QLTS17_DW_DimDate[[#This Row],[NgayBatDauMuaVu]]+1</f>
        <v>160</v>
      </c>
      <c r="X5213">
        <f>INT((Table__._SQL2014_QLTS17_DW_DimDate[[#This Row],[NgayMuaVu]]-1)/7)+1</f>
        <v>23</v>
      </c>
      <c r="Y5213" t="str">
        <f>"Tuần " &amp;Table__._SQL2014_QLTS17_DW_DimDate[[#This Row],[TuanMuaVu]] &amp; " năm " &amp;Table__._SQL2014_QLTS17_DW_DimDate[[#This Row],[NamMuaVuStr]]</f>
        <v>Tuần 23 năm 2023-2024</v>
      </c>
      <c r="Z5213">
        <f>YEAR(Table__._SQL2014_QLTS17_DW_DimDate[[#This Row],[NgayBatDauMuaVu]])</f>
        <v>2023</v>
      </c>
      <c r="AA5213" t="str">
        <f>YEAR(Table__._SQL2014_QLTS17_DW_DimDate[[#This Row],[NgayBatDauMuaVu]]) &amp;"-"&amp;YEAR(Table__._SQL2014_QLTS17_DW_DimDate[[#This Row],[NgayKetThucMuaVu]])</f>
        <v>2023-2024</v>
      </c>
      <c r="AB5213">
        <f>YEAR(Table__._SQL2014_QLTS17_DW_DimDate[[#This Row],[NgayBatDauMuaVu]])</f>
        <v>2023</v>
      </c>
      <c r="AC5213">
        <f>YEAR(Table__._SQL2014_QLTS17_DW_DimDate[[#This Row],[NgayKetThucMuaVu]])</f>
        <v>2024</v>
      </c>
    </row>
    <row r="5214" spans="1:29">
      <c r="A5214">
        <v>20240409</v>
      </c>
      <c r="B5214" s="1">
        <v>45391</v>
      </c>
      <c r="C5214" t="s">
        <v>19</v>
      </c>
      <c r="D5214" t="s">
        <v>895</v>
      </c>
      <c r="E5214" t="s">
        <v>16</v>
      </c>
      <c r="F5214" t="s">
        <v>115</v>
      </c>
      <c r="G5214" t="s">
        <v>13</v>
      </c>
      <c r="H5214" t="s">
        <v>24</v>
      </c>
      <c r="I5214" t="s">
        <v>12</v>
      </c>
      <c r="J5214" t="s">
        <v>901</v>
      </c>
      <c r="K5214" t="s">
        <v>1</v>
      </c>
      <c r="L5214" t="s">
        <v>13</v>
      </c>
      <c r="M5214" t="s">
        <v>911</v>
      </c>
      <c r="N5214" t="s">
        <v>717</v>
      </c>
      <c r="O5214" t="s">
        <v>725</v>
      </c>
      <c r="P5214" t="s">
        <v>726</v>
      </c>
      <c r="Q5214" t="s">
        <v>725</v>
      </c>
      <c r="R5214" t="s">
        <v>727</v>
      </c>
      <c r="S5214" t="s">
        <v>718</v>
      </c>
      <c r="T5214" t="s">
        <v>721</v>
      </c>
      <c r="U5214" s="2">
        <f>DATE(IF(MONTH(Table__._SQL2014_QLTS17_DW_DimDate[[#This Row],[Ngay]])&lt;11,YEAR(Table__._SQL2014_QLTS17_DW_DimDate[[#This Row],[Ngay]])-1, YEAR(Table__._SQL2014_QLTS17_DW_DimDate[[#This Row],[Ngay]])),11,1)</f>
        <v>45231</v>
      </c>
      <c r="V5214" s="2">
        <f>DATE(YEAR(Table__._SQL2014_QLTS17_DW_DimDate[[#This Row],[NgayBatDauMuaVu]])+1, 10,31)</f>
        <v>45596</v>
      </c>
      <c r="W5214" s="3">
        <f>Table__._SQL2014_QLTS17_DW_DimDate[[#This Row],[Ngay]]-Table__._SQL2014_QLTS17_DW_DimDate[[#This Row],[NgayBatDauMuaVu]]+1</f>
        <v>161</v>
      </c>
      <c r="X5214">
        <f>INT((Table__._SQL2014_QLTS17_DW_DimDate[[#This Row],[NgayMuaVu]]-1)/7)+1</f>
        <v>23</v>
      </c>
      <c r="Y5214" t="str">
        <f>"Tuần " &amp;Table__._SQL2014_QLTS17_DW_DimDate[[#This Row],[TuanMuaVu]] &amp; " năm " &amp;Table__._SQL2014_QLTS17_DW_DimDate[[#This Row],[NamMuaVuStr]]</f>
        <v>Tuần 23 năm 2023-2024</v>
      </c>
      <c r="Z5214">
        <f>YEAR(Table__._SQL2014_QLTS17_DW_DimDate[[#This Row],[NgayBatDauMuaVu]])</f>
        <v>2023</v>
      </c>
      <c r="AA5214" t="str">
        <f>YEAR(Table__._SQL2014_QLTS17_DW_DimDate[[#This Row],[NgayBatDauMuaVu]]) &amp;"-"&amp;YEAR(Table__._SQL2014_QLTS17_DW_DimDate[[#This Row],[NgayKetThucMuaVu]])</f>
        <v>2023-2024</v>
      </c>
      <c r="AB5214">
        <f>YEAR(Table__._SQL2014_QLTS17_DW_DimDate[[#This Row],[NgayBatDauMuaVu]])</f>
        <v>2023</v>
      </c>
      <c r="AC5214">
        <f>YEAR(Table__._SQL2014_QLTS17_DW_DimDate[[#This Row],[NgayKetThucMuaVu]])</f>
        <v>2024</v>
      </c>
    </row>
    <row r="5215" spans="1:29">
      <c r="A5215">
        <v>20240410</v>
      </c>
      <c r="B5215" s="1">
        <v>45392</v>
      </c>
      <c r="C5215" t="s">
        <v>20</v>
      </c>
      <c r="D5215" t="s">
        <v>896</v>
      </c>
      <c r="E5215" t="s">
        <v>12</v>
      </c>
      <c r="F5215" t="s">
        <v>116</v>
      </c>
      <c r="G5215" t="s">
        <v>13</v>
      </c>
      <c r="H5215" t="s">
        <v>24</v>
      </c>
      <c r="I5215" t="s">
        <v>12</v>
      </c>
      <c r="J5215" t="s">
        <v>901</v>
      </c>
      <c r="K5215" t="s">
        <v>1</v>
      </c>
      <c r="L5215" t="s">
        <v>13</v>
      </c>
      <c r="M5215" t="s">
        <v>911</v>
      </c>
      <c r="N5215" t="s">
        <v>717</v>
      </c>
      <c r="O5215" t="s">
        <v>725</v>
      </c>
      <c r="P5215" t="s">
        <v>726</v>
      </c>
      <c r="Q5215" t="s">
        <v>725</v>
      </c>
      <c r="R5215" t="s">
        <v>727</v>
      </c>
      <c r="S5215" t="s">
        <v>718</v>
      </c>
      <c r="T5215" t="s">
        <v>721</v>
      </c>
      <c r="U5215" s="2">
        <f>DATE(IF(MONTH(Table__._SQL2014_QLTS17_DW_DimDate[[#This Row],[Ngay]])&lt;11,YEAR(Table__._SQL2014_QLTS17_DW_DimDate[[#This Row],[Ngay]])-1, YEAR(Table__._SQL2014_QLTS17_DW_DimDate[[#This Row],[Ngay]])),11,1)</f>
        <v>45231</v>
      </c>
      <c r="V5215" s="2">
        <f>DATE(YEAR(Table__._SQL2014_QLTS17_DW_DimDate[[#This Row],[NgayBatDauMuaVu]])+1, 10,31)</f>
        <v>45596</v>
      </c>
      <c r="W5215" s="3">
        <f>Table__._SQL2014_QLTS17_DW_DimDate[[#This Row],[Ngay]]-Table__._SQL2014_QLTS17_DW_DimDate[[#This Row],[NgayBatDauMuaVu]]+1</f>
        <v>162</v>
      </c>
      <c r="X5215">
        <f>INT((Table__._SQL2014_QLTS17_DW_DimDate[[#This Row],[NgayMuaVu]]-1)/7)+1</f>
        <v>24</v>
      </c>
      <c r="Y5215" t="str">
        <f>"Tuần " &amp;Table__._SQL2014_QLTS17_DW_DimDate[[#This Row],[TuanMuaVu]] &amp; " năm " &amp;Table__._SQL2014_QLTS17_DW_DimDate[[#This Row],[NamMuaVuStr]]</f>
        <v>Tuần 24 năm 2023-2024</v>
      </c>
      <c r="Z5215">
        <f>YEAR(Table__._SQL2014_QLTS17_DW_DimDate[[#This Row],[NgayBatDauMuaVu]])</f>
        <v>2023</v>
      </c>
      <c r="AA5215" t="str">
        <f>YEAR(Table__._SQL2014_QLTS17_DW_DimDate[[#This Row],[NgayBatDauMuaVu]]) &amp;"-"&amp;YEAR(Table__._SQL2014_QLTS17_DW_DimDate[[#This Row],[NgayKetThucMuaVu]])</f>
        <v>2023-2024</v>
      </c>
      <c r="AB5215">
        <f>YEAR(Table__._SQL2014_QLTS17_DW_DimDate[[#This Row],[NgayBatDauMuaVu]])</f>
        <v>2023</v>
      </c>
      <c r="AC5215">
        <f>YEAR(Table__._SQL2014_QLTS17_DW_DimDate[[#This Row],[NgayKetThucMuaVu]])</f>
        <v>2024</v>
      </c>
    </row>
    <row r="5216" spans="1:29">
      <c r="A5216">
        <v>20240411</v>
      </c>
      <c r="B5216" s="1">
        <v>45393</v>
      </c>
      <c r="C5216" t="s">
        <v>21</v>
      </c>
      <c r="D5216" t="s">
        <v>897</v>
      </c>
      <c r="E5216" t="s">
        <v>3</v>
      </c>
      <c r="F5216" t="s">
        <v>117</v>
      </c>
      <c r="G5216" t="s">
        <v>13</v>
      </c>
      <c r="H5216" t="s">
        <v>24</v>
      </c>
      <c r="I5216" t="s">
        <v>12</v>
      </c>
      <c r="J5216" t="s">
        <v>901</v>
      </c>
      <c r="K5216" t="s">
        <v>1</v>
      </c>
      <c r="L5216" t="s">
        <v>13</v>
      </c>
      <c r="M5216" t="s">
        <v>911</v>
      </c>
      <c r="N5216" t="s">
        <v>717</v>
      </c>
      <c r="O5216" t="s">
        <v>725</v>
      </c>
      <c r="P5216" t="s">
        <v>726</v>
      </c>
      <c r="Q5216" t="s">
        <v>725</v>
      </c>
      <c r="R5216" t="s">
        <v>727</v>
      </c>
      <c r="S5216" t="s">
        <v>718</v>
      </c>
      <c r="T5216" t="s">
        <v>721</v>
      </c>
      <c r="U5216" s="2">
        <f>DATE(IF(MONTH(Table__._SQL2014_QLTS17_DW_DimDate[[#This Row],[Ngay]])&lt;11,YEAR(Table__._SQL2014_QLTS17_DW_DimDate[[#This Row],[Ngay]])-1, YEAR(Table__._SQL2014_QLTS17_DW_DimDate[[#This Row],[Ngay]])),11,1)</f>
        <v>45231</v>
      </c>
      <c r="V5216" s="2">
        <f>DATE(YEAR(Table__._SQL2014_QLTS17_DW_DimDate[[#This Row],[NgayBatDauMuaVu]])+1, 10,31)</f>
        <v>45596</v>
      </c>
      <c r="W5216" s="3">
        <f>Table__._SQL2014_QLTS17_DW_DimDate[[#This Row],[Ngay]]-Table__._SQL2014_QLTS17_DW_DimDate[[#This Row],[NgayBatDauMuaVu]]+1</f>
        <v>163</v>
      </c>
      <c r="X5216">
        <f>INT((Table__._SQL2014_QLTS17_DW_DimDate[[#This Row],[NgayMuaVu]]-1)/7)+1</f>
        <v>24</v>
      </c>
      <c r="Y5216" t="str">
        <f>"Tuần " &amp;Table__._SQL2014_QLTS17_DW_DimDate[[#This Row],[TuanMuaVu]] &amp; " năm " &amp;Table__._SQL2014_QLTS17_DW_DimDate[[#This Row],[NamMuaVuStr]]</f>
        <v>Tuần 24 năm 2023-2024</v>
      </c>
      <c r="Z5216">
        <f>YEAR(Table__._SQL2014_QLTS17_DW_DimDate[[#This Row],[NgayBatDauMuaVu]])</f>
        <v>2023</v>
      </c>
      <c r="AA5216" t="str">
        <f>YEAR(Table__._SQL2014_QLTS17_DW_DimDate[[#This Row],[NgayBatDauMuaVu]]) &amp;"-"&amp;YEAR(Table__._SQL2014_QLTS17_DW_DimDate[[#This Row],[NgayKetThucMuaVu]])</f>
        <v>2023-2024</v>
      </c>
      <c r="AB5216">
        <f>YEAR(Table__._SQL2014_QLTS17_DW_DimDate[[#This Row],[NgayBatDauMuaVu]])</f>
        <v>2023</v>
      </c>
      <c r="AC5216">
        <f>YEAR(Table__._SQL2014_QLTS17_DW_DimDate[[#This Row],[NgayKetThucMuaVu]])</f>
        <v>2024</v>
      </c>
    </row>
    <row r="5217" spans="1:29">
      <c r="A5217">
        <v>20240412</v>
      </c>
      <c r="B5217" s="1">
        <v>45394</v>
      </c>
      <c r="C5217" t="s">
        <v>11</v>
      </c>
      <c r="D5217" t="s">
        <v>891</v>
      </c>
      <c r="E5217" t="s">
        <v>2</v>
      </c>
      <c r="F5217" t="s">
        <v>118</v>
      </c>
      <c r="G5217" t="s">
        <v>13</v>
      </c>
      <c r="H5217" t="s">
        <v>24</v>
      </c>
      <c r="I5217" t="s">
        <v>12</v>
      </c>
      <c r="J5217" t="s">
        <v>901</v>
      </c>
      <c r="K5217" t="s">
        <v>1</v>
      </c>
      <c r="L5217" t="s">
        <v>13</v>
      </c>
      <c r="M5217" t="s">
        <v>911</v>
      </c>
      <c r="N5217" t="s">
        <v>717</v>
      </c>
      <c r="O5217" t="s">
        <v>725</v>
      </c>
      <c r="P5217" t="s">
        <v>726</v>
      </c>
      <c r="Q5217" t="s">
        <v>725</v>
      </c>
      <c r="R5217" t="s">
        <v>727</v>
      </c>
      <c r="S5217" t="s">
        <v>718</v>
      </c>
      <c r="T5217" t="s">
        <v>721</v>
      </c>
      <c r="U5217" s="2">
        <f>DATE(IF(MONTH(Table__._SQL2014_QLTS17_DW_DimDate[[#This Row],[Ngay]])&lt;11,YEAR(Table__._SQL2014_QLTS17_DW_DimDate[[#This Row],[Ngay]])-1, YEAR(Table__._SQL2014_QLTS17_DW_DimDate[[#This Row],[Ngay]])),11,1)</f>
        <v>45231</v>
      </c>
      <c r="V5217" s="2">
        <f>DATE(YEAR(Table__._SQL2014_QLTS17_DW_DimDate[[#This Row],[NgayBatDauMuaVu]])+1, 10,31)</f>
        <v>45596</v>
      </c>
      <c r="W5217" s="3">
        <f>Table__._SQL2014_QLTS17_DW_DimDate[[#This Row],[Ngay]]-Table__._SQL2014_QLTS17_DW_DimDate[[#This Row],[NgayBatDauMuaVu]]+1</f>
        <v>164</v>
      </c>
      <c r="X5217">
        <f>INT((Table__._SQL2014_QLTS17_DW_DimDate[[#This Row],[NgayMuaVu]]-1)/7)+1</f>
        <v>24</v>
      </c>
      <c r="Y5217" t="str">
        <f>"Tuần " &amp;Table__._SQL2014_QLTS17_DW_DimDate[[#This Row],[TuanMuaVu]] &amp; " năm " &amp;Table__._SQL2014_QLTS17_DW_DimDate[[#This Row],[NamMuaVuStr]]</f>
        <v>Tuần 24 năm 2023-2024</v>
      </c>
      <c r="Z5217">
        <f>YEAR(Table__._SQL2014_QLTS17_DW_DimDate[[#This Row],[NgayBatDauMuaVu]])</f>
        <v>2023</v>
      </c>
      <c r="AA5217" t="str">
        <f>YEAR(Table__._SQL2014_QLTS17_DW_DimDate[[#This Row],[NgayBatDauMuaVu]]) &amp;"-"&amp;YEAR(Table__._SQL2014_QLTS17_DW_DimDate[[#This Row],[NgayKetThucMuaVu]])</f>
        <v>2023-2024</v>
      </c>
      <c r="AB5217">
        <f>YEAR(Table__._SQL2014_QLTS17_DW_DimDate[[#This Row],[NgayBatDauMuaVu]])</f>
        <v>2023</v>
      </c>
      <c r="AC5217">
        <f>YEAR(Table__._SQL2014_QLTS17_DW_DimDate[[#This Row],[NgayKetThucMuaVu]])</f>
        <v>2024</v>
      </c>
    </row>
    <row r="5218" spans="1:29">
      <c r="A5218">
        <v>20240413</v>
      </c>
      <c r="B5218" s="1">
        <v>45395</v>
      </c>
      <c r="C5218" t="s">
        <v>22</v>
      </c>
      <c r="D5218" t="s">
        <v>892</v>
      </c>
      <c r="E5218" t="s">
        <v>14</v>
      </c>
      <c r="F5218" t="s">
        <v>119</v>
      </c>
      <c r="G5218" t="s">
        <v>13</v>
      </c>
      <c r="H5218" t="s">
        <v>24</v>
      </c>
      <c r="I5218" t="s">
        <v>12</v>
      </c>
      <c r="J5218" t="s">
        <v>901</v>
      </c>
      <c r="K5218" t="s">
        <v>1</v>
      </c>
      <c r="L5218" t="s">
        <v>13</v>
      </c>
      <c r="M5218" t="s">
        <v>911</v>
      </c>
      <c r="N5218" t="s">
        <v>717</v>
      </c>
      <c r="O5218" t="s">
        <v>725</v>
      </c>
      <c r="P5218" t="s">
        <v>726</v>
      </c>
      <c r="Q5218" t="s">
        <v>725</v>
      </c>
      <c r="R5218" t="s">
        <v>727</v>
      </c>
      <c r="S5218" t="s">
        <v>718</v>
      </c>
      <c r="T5218" t="s">
        <v>721</v>
      </c>
      <c r="U5218" s="2">
        <f>DATE(IF(MONTH(Table__._SQL2014_QLTS17_DW_DimDate[[#This Row],[Ngay]])&lt;11,YEAR(Table__._SQL2014_QLTS17_DW_DimDate[[#This Row],[Ngay]])-1, YEAR(Table__._SQL2014_QLTS17_DW_DimDate[[#This Row],[Ngay]])),11,1)</f>
        <v>45231</v>
      </c>
      <c r="V5218" s="2">
        <f>DATE(YEAR(Table__._SQL2014_QLTS17_DW_DimDate[[#This Row],[NgayBatDauMuaVu]])+1, 10,31)</f>
        <v>45596</v>
      </c>
      <c r="W5218" s="3">
        <f>Table__._SQL2014_QLTS17_DW_DimDate[[#This Row],[Ngay]]-Table__._SQL2014_QLTS17_DW_DimDate[[#This Row],[NgayBatDauMuaVu]]+1</f>
        <v>165</v>
      </c>
      <c r="X5218">
        <f>INT((Table__._SQL2014_QLTS17_DW_DimDate[[#This Row],[NgayMuaVu]]-1)/7)+1</f>
        <v>24</v>
      </c>
      <c r="Y5218" t="str">
        <f>"Tuần " &amp;Table__._SQL2014_QLTS17_DW_DimDate[[#This Row],[TuanMuaVu]] &amp; " năm " &amp;Table__._SQL2014_QLTS17_DW_DimDate[[#This Row],[NamMuaVuStr]]</f>
        <v>Tuần 24 năm 2023-2024</v>
      </c>
      <c r="Z5218">
        <f>YEAR(Table__._SQL2014_QLTS17_DW_DimDate[[#This Row],[NgayBatDauMuaVu]])</f>
        <v>2023</v>
      </c>
      <c r="AA5218" t="str">
        <f>YEAR(Table__._SQL2014_QLTS17_DW_DimDate[[#This Row],[NgayBatDauMuaVu]]) &amp;"-"&amp;YEAR(Table__._SQL2014_QLTS17_DW_DimDate[[#This Row],[NgayKetThucMuaVu]])</f>
        <v>2023-2024</v>
      </c>
      <c r="AB5218">
        <f>YEAR(Table__._SQL2014_QLTS17_DW_DimDate[[#This Row],[NgayBatDauMuaVu]])</f>
        <v>2023</v>
      </c>
      <c r="AC5218">
        <f>YEAR(Table__._SQL2014_QLTS17_DW_DimDate[[#This Row],[NgayKetThucMuaVu]])</f>
        <v>2024</v>
      </c>
    </row>
    <row r="5219" spans="1:29">
      <c r="A5219">
        <v>20240414</v>
      </c>
      <c r="B5219" s="1">
        <v>45396</v>
      </c>
      <c r="C5219" t="s">
        <v>23</v>
      </c>
      <c r="D5219" t="s">
        <v>893</v>
      </c>
      <c r="E5219" t="s">
        <v>1</v>
      </c>
      <c r="F5219" t="s">
        <v>120</v>
      </c>
      <c r="G5219" t="s">
        <v>16</v>
      </c>
      <c r="H5219" t="s">
        <v>25</v>
      </c>
      <c r="I5219" t="s">
        <v>12</v>
      </c>
      <c r="J5219" t="s">
        <v>901</v>
      </c>
      <c r="K5219" t="s">
        <v>1</v>
      </c>
      <c r="L5219" t="s">
        <v>13</v>
      </c>
      <c r="M5219" t="s">
        <v>911</v>
      </c>
      <c r="N5219" t="s">
        <v>717</v>
      </c>
      <c r="O5219" t="s">
        <v>725</v>
      </c>
      <c r="P5219" t="s">
        <v>726</v>
      </c>
      <c r="Q5219" t="s">
        <v>725</v>
      </c>
      <c r="R5219" t="s">
        <v>727</v>
      </c>
      <c r="S5219" t="s">
        <v>718</v>
      </c>
      <c r="T5219" t="s">
        <v>721</v>
      </c>
      <c r="U5219" s="2">
        <f>DATE(IF(MONTH(Table__._SQL2014_QLTS17_DW_DimDate[[#This Row],[Ngay]])&lt;11,YEAR(Table__._SQL2014_QLTS17_DW_DimDate[[#This Row],[Ngay]])-1, YEAR(Table__._SQL2014_QLTS17_DW_DimDate[[#This Row],[Ngay]])),11,1)</f>
        <v>45231</v>
      </c>
      <c r="V5219" s="2">
        <f>DATE(YEAR(Table__._SQL2014_QLTS17_DW_DimDate[[#This Row],[NgayBatDauMuaVu]])+1, 10,31)</f>
        <v>45596</v>
      </c>
      <c r="W5219" s="3">
        <f>Table__._SQL2014_QLTS17_DW_DimDate[[#This Row],[Ngay]]-Table__._SQL2014_QLTS17_DW_DimDate[[#This Row],[NgayBatDauMuaVu]]+1</f>
        <v>166</v>
      </c>
      <c r="X5219">
        <f>INT((Table__._SQL2014_QLTS17_DW_DimDate[[#This Row],[NgayMuaVu]]-1)/7)+1</f>
        <v>24</v>
      </c>
      <c r="Y5219" t="str">
        <f>"Tuần " &amp;Table__._SQL2014_QLTS17_DW_DimDate[[#This Row],[TuanMuaVu]] &amp; " năm " &amp;Table__._SQL2014_QLTS17_DW_DimDate[[#This Row],[NamMuaVuStr]]</f>
        <v>Tuần 24 năm 2023-2024</v>
      </c>
      <c r="Z5219">
        <f>YEAR(Table__._SQL2014_QLTS17_DW_DimDate[[#This Row],[NgayBatDauMuaVu]])</f>
        <v>2023</v>
      </c>
      <c r="AA5219" t="str">
        <f>YEAR(Table__._SQL2014_QLTS17_DW_DimDate[[#This Row],[NgayBatDauMuaVu]]) &amp;"-"&amp;YEAR(Table__._SQL2014_QLTS17_DW_DimDate[[#This Row],[NgayKetThucMuaVu]])</f>
        <v>2023-2024</v>
      </c>
      <c r="AB5219">
        <f>YEAR(Table__._SQL2014_QLTS17_DW_DimDate[[#This Row],[NgayBatDauMuaVu]])</f>
        <v>2023</v>
      </c>
      <c r="AC5219">
        <f>YEAR(Table__._SQL2014_QLTS17_DW_DimDate[[#This Row],[NgayKetThucMuaVu]])</f>
        <v>2024</v>
      </c>
    </row>
    <row r="5220" spans="1:29">
      <c r="A5220">
        <v>20240415</v>
      </c>
      <c r="B5220" s="1">
        <v>45397</v>
      </c>
      <c r="C5220" t="s">
        <v>24</v>
      </c>
      <c r="D5220" t="s">
        <v>894</v>
      </c>
      <c r="E5220" t="s">
        <v>13</v>
      </c>
      <c r="F5220" t="s">
        <v>121</v>
      </c>
      <c r="G5220" t="s">
        <v>16</v>
      </c>
      <c r="H5220" t="s">
        <v>25</v>
      </c>
      <c r="I5220" t="s">
        <v>12</v>
      </c>
      <c r="J5220" t="s">
        <v>901</v>
      </c>
      <c r="K5220" t="s">
        <v>1</v>
      </c>
      <c r="L5220" t="s">
        <v>13</v>
      </c>
      <c r="M5220" t="s">
        <v>911</v>
      </c>
      <c r="N5220" t="s">
        <v>717</v>
      </c>
      <c r="O5220" t="s">
        <v>725</v>
      </c>
      <c r="P5220" t="s">
        <v>726</v>
      </c>
      <c r="Q5220" t="s">
        <v>725</v>
      </c>
      <c r="R5220" t="s">
        <v>727</v>
      </c>
      <c r="S5220" t="s">
        <v>718</v>
      </c>
      <c r="T5220" t="s">
        <v>721</v>
      </c>
      <c r="U5220" s="2">
        <f>DATE(IF(MONTH(Table__._SQL2014_QLTS17_DW_DimDate[[#This Row],[Ngay]])&lt;11,YEAR(Table__._SQL2014_QLTS17_DW_DimDate[[#This Row],[Ngay]])-1, YEAR(Table__._SQL2014_QLTS17_DW_DimDate[[#This Row],[Ngay]])),11,1)</f>
        <v>45231</v>
      </c>
      <c r="V5220" s="2">
        <f>DATE(YEAR(Table__._SQL2014_QLTS17_DW_DimDate[[#This Row],[NgayBatDauMuaVu]])+1, 10,31)</f>
        <v>45596</v>
      </c>
      <c r="W5220" s="3">
        <f>Table__._SQL2014_QLTS17_DW_DimDate[[#This Row],[Ngay]]-Table__._SQL2014_QLTS17_DW_DimDate[[#This Row],[NgayBatDauMuaVu]]+1</f>
        <v>167</v>
      </c>
      <c r="X5220">
        <f>INT((Table__._SQL2014_QLTS17_DW_DimDate[[#This Row],[NgayMuaVu]]-1)/7)+1</f>
        <v>24</v>
      </c>
      <c r="Y5220" t="str">
        <f>"Tuần " &amp;Table__._SQL2014_QLTS17_DW_DimDate[[#This Row],[TuanMuaVu]] &amp; " năm " &amp;Table__._SQL2014_QLTS17_DW_DimDate[[#This Row],[NamMuaVuStr]]</f>
        <v>Tuần 24 năm 2023-2024</v>
      </c>
      <c r="Z5220">
        <f>YEAR(Table__._SQL2014_QLTS17_DW_DimDate[[#This Row],[NgayBatDauMuaVu]])</f>
        <v>2023</v>
      </c>
      <c r="AA5220" t="str">
        <f>YEAR(Table__._SQL2014_QLTS17_DW_DimDate[[#This Row],[NgayBatDauMuaVu]]) &amp;"-"&amp;YEAR(Table__._SQL2014_QLTS17_DW_DimDate[[#This Row],[NgayKetThucMuaVu]])</f>
        <v>2023-2024</v>
      </c>
      <c r="AB5220">
        <f>YEAR(Table__._SQL2014_QLTS17_DW_DimDate[[#This Row],[NgayBatDauMuaVu]])</f>
        <v>2023</v>
      </c>
      <c r="AC5220">
        <f>YEAR(Table__._SQL2014_QLTS17_DW_DimDate[[#This Row],[NgayKetThucMuaVu]])</f>
        <v>2024</v>
      </c>
    </row>
    <row r="5221" spans="1:29">
      <c r="A5221">
        <v>20240416</v>
      </c>
      <c r="B5221" s="1">
        <v>45398</v>
      </c>
      <c r="C5221" t="s">
        <v>25</v>
      </c>
      <c r="D5221" t="s">
        <v>895</v>
      </c>
      <c r="E5221" t="s">
        <v>16</v>
      </c>
      <c r="F5221" t="s">
        <v>122</v>
      </c>
      <c r="G5221" t="s">
        <v>16</v>
      </c>
      <c r="H5221" t="s">
        <v>25</v>
      </c>
      <c r="I5221" t="s">
        <v>12</v>
      </c>
      <c r="J5221" t="s">
        <v>901</v>
      </c>
      <c r="K5221" t="s">
        <v>1</v>
      </c>
      <c r="L5221" t="s">
        <v>13</v>
      </c>
      <c r="M5221" t="s">
        <v>911</v>
      </c>
      <c r="N5221" t="s">
        <v>717</v>
      </c>
      <c r="O5221" t="s">
        <v>725</v>
      </c>
      <c r="P5221" t="s">
        <v>726</v>
      </c>
      <c r="Q5221" t="s">
        <v>725</v>
      </c>
      <c r="R5221" t="s">
        <v>727</v>
      </c>
      <c r="S5221" t="s">
        <v>718</v>
      </c>
      <c r="T5221" t="s">
        <v>721</v>
      </c>
      <c r="U5221" s="2">
        <f>DATE(IF(MONTH(Table__._SQL2014_QLTS17_DW_DimDate[[#This Row],[Ngay]])&lt;11,YEAR(Table__._SQL2014_QLTS17_DW_DimDate[[#This Row],[Ngay]])-1, YEAR(Table__._SQL2014_QLTS17_DW_DimDate[[#This Row],[Ngay]])),11,1)</f>
        <v>45231</v>
      </c>
      <c r="V5221" s="2">
        <f>DATE(YEAR(Table__._SQL2014_QLTS17_DW_DimDate[[#This Row],[NgayBatDauMuaVu]])+1, 10,31)</f>
        <v>45596</v>
      </c>
      <c r="W5221" s="3">
        <f>Table__._SQL2014_QLTS17_DW_DimDate[[#This Row],[Ngay]]-Table__._SQL2014_QLTS17_DW_DimDate[[#This Row],[NgayBatDauMuaVu]]+1</f>
        <v>168</v>
      </c>
      <c r="X5221">
        <f>INT((Table__._SQL2014_QLTS17_DW_DimDate[[#This Row],[NgayMuaVu]]-1)/7)+1</f>
        <v>24</v>
      </c>
      <c r="Y5221" t="str">
        <f>"Tuần " &amp;Table__._SQL2014_QLTS17_DW_DimDate[[#This Row],[TuanMuaVu]] &amp; " năm " &amp;Table__._SQL2014_QLTS17_DW_DimDate[[#This Row],[NamMuaVuStr]]</f>
        <v>Tuần 24 năm 2023-2024</v>
      </c>
      <c r="Z5221">
        <f>YEAR(Table__._SQL2014_QLTS17_DW_DimDate[[#This Row],[NgayBatDauMuaVu]])</f>
        <v>2023</v>
      </c>
      <c r="AA5221" t="str">
        <f>YEAR(Table__._SQL2014_QLTS17_DW_DimDate[[#This Row],[NgayBatDauMuaVu]]) &amp;"-"&amp;YEAR(Table__._SQL2014_QLTS17_DW_DimDate[[#This Row],[NgayKetThucMuaVu]])</f>
        <v>2023-2024</v>
      </c>
      <c r="AB5221">
        <f>YEAR(Table__._SQL2014_QLTS17_DW_DimDate[[#This Row],[NgayBatDauMuaVu]])</f>
        <v>2023</v>
      </c>
      <c r="AC5221">
        <f>YEAR(Table__._SQL2014_QLTS17_DW_DimDate[[#This Row],[NgayKetThucMuaVu]])</f>
        <v>2024</v>
      </c>
    </row>
    <row r="5222" spans="1:29">
      <c r="A5222">
        <v>20240417</v>
      </c>
      <c r="B5222" s="1">
        <v>45399</v>
      </c>
      <c r="C5222" t="s">
        <v>26</v>
      </c>
      <c r="D5222" t="s">
        <v>896</v>
      </c>
      <c r="E5222" t="s">
        <v>12</v>
      </c>
      <c r="F5222" t="s">
        <v>123</v>
      </c>
      <c r="G5222" t="s">
        <v>16</v>
      </c>
      <c r="H5222" t="s">
        <v>25</v>
      </c>
      <c r="I5222" t="s">
        <v>12</v>
      </c>
      <c r="J5222" t="s">
        <v>901</v>
      </c>
      <c r="K5222" t="s">
        <v>1</v>
      </c>
      <c r="L5222" t="s">
        <v>13</v>
      </c>
      <c r="M5222" t="s">
        <v>911</v>
      </c>
      <c r="N5222" t="s">
        <v>717</v>
      </c>
      <c r="O5222" t="s">
        <v>725</v>
      </c>
      <c r="P5222" t="s">
        <v>726</v>
      </c>
      <c r="Q5222" t="s">
        <v>725</v>
      </c>
      <c r="R5222" t="s">
        <v>727</v>
      </c>
      <c r="S5222" t="s">
        <v>718</v>
      </c>
      <c r="T5222" t="s">
        <v>721</v>
      </c>
      <c r="U5222" s="2">
        <f>DATE(IF(MONTH(Table__._SQL2014_QLTS17_DW_DimDate[[#This Row],[Ngay]])&lt;11,YEAR(Table__._SQL2014_QLTS17_DW_DimDate[[#This Row],[Ngay]])-1, YEAR(Table__._SQL2014_QLTS17_DW_DimDate[[#This Row],[Ngay]])),11,1)</f>
        <v>45231</v>
      </c>
      <c r="V5222" s="2">
        <f>DATE(YEAR(Table__._SQL2014_QLTS17_DW_DimDate[[#This Row],[NgayBatDauMuaVu]])+1, 10,31)</f>
        <v>45596</v>
      </c>
      <c r="W5222" s="3">
        <f>Table__._SQL2014_QLTS17_DW_DimDate[[#This Row],[Ngay]]-Table__._SQL2014_QLTS17_DW_DimDate[[#This Row],[NgayBatDauMuaVu]]+1</f>
        <v>169</v>
      </c>
      <c r="X5222">
        <f>INT((Table__._SQL2014_QLTS17_DW_DimDate[[#This Row],[NgayMuaVu]]-1)/7)+1</f>
        <v>25</v>
      </c>
      <c r="Y5222" t="str">
        <f>"Tuần " &amp;Table__._SQL2014_QLTS17_DW_DimDate[[#This Row],[TuanMuaVu]] &amp; " năm " &amp;Table__._SQL2014_QLTS17_DW_DimDate[[#This Row],[NamMuaVuStr]]</f>
        <v>Tuần 25 năm 2023-2024</v>
      </c>
      <c r="Z5222">
        <f>YEAR(Table__._SQL2014_QLTS17_DW_DimDate[[#This Row],[NgayBatDauMuaVu]])</f>
        <v>2023</v>
      </c>
      <c r="AA5222" t="str">
        <f>YEAR(Table__._SQL2014_QLTS17_DW_DimDate[[#This Row],[NgayBatDauMuaVu]]) &amp;"-"&amp;YEAR(Table__._SQL2014_QLTS17_DW_DimDate[[#This Row],[NgayKetThucMuaVu]])</f>
        <v>2023-2024</v>
      </c>
      <c r="AB5222">
        <f>YEAR(Table__._SQL2014_QLTS17_DW_DimDate[[#This Row],[NgayBatDauMuaVu]])</f>
        <v>2023</v>
      </c>
      <c r="AC5222">
        <f>YEAR(Table__._SQL2014_QLTS17_DW_DimDate[[#This Row],[NgayKetThucMuaVu]])</f>
        <v>2024</v>
      </c>
    </row>
    <row r="5223" spans="1:29">
      <c r="A5223">
        <v>20240418</v>
      </c>
      <c r="B5223" s="1">
        <v>45400</v>
      </c>
      <c r="C5223" t="s">
        <v>27</v>
      </c>
      <c r="D5223" t="s">
        <v>897</v>
      </c>
      <c r="E5223" t="s">
        <v>3</v>
      </c>
      <c r="F5223" t="s">
        <v>124</v>
      </c>
      <c r="G5223" t="s">
        <v>16</v>
      </c>
      <c r="H5223" t="s">
        <v>25</v>
      </c>
      <c r="I5223" t="s">
        <v>12</v>
      </c>
      <c r="J5223" t="s">
        <v>901</v>
      </c>
      <c r="K5223" t="s">
        <v>1</v>
      </c>
      <c r="L5223" t="s">
        <v>13</v>
      </c>
      <c r="M5223" t="s">
        <v>911</v>
      </c>
      <c r="N5223" t="s">
        <v>717</v>
      </c>
      <c r="O5223" t="s">
        <v>725</v>
      </c>
      <c r="P5223" t="s">
        <v>726</v>
      </c>
      <c r="Q5223" t="s">
        <v>725</v>
      </c>
      <c r="R5223" t="s">
        <v>727</v>
      </c>
      <c r="S5223" t="s">
        <v>718</v>
      </c>
      <c r="T5223" t="s">
        <v>721</v>
      </c>
      <c r="U5223" s="2">
        <f>DATE(IF(MONTH(Table__._SQL2014_QLTS17_DW_DimDate[[#This Row],[Ngay]])&lt;11,YEAR(Table__._SQL2014_QLTS17_DW_DimDate[[#This Row],[Ngay]])-1, YEAR(Table__._SQL2014_QLTS17_DW_DimDate[[#This Row],[Ngay]])),11,1)</f>
        <v>45231</v>
      </c>
      <c r="V5223" s="2">
        <f>DATE(YEAR(Table__._SQL2014_QLTS17_DW_DimDate[[#This Row],[NgayBatDauMuaVu]])+1, 10,31)</f>
        <v>45596</v>
      </c>
      <c r="W5223" s="3">
        <f>Table__._SQL2014_QLTS17_DW_DimDate[[#This Row],[Ngay]]-Table__._SQL2014_QLTS17_DW_DimDate[[#This Row],[NgayBatDauMuaVu]]+1</f>
        <v>170</v>
      </c>
      <c r="X5223">
        <f>INT((Table__._SQL2014_QLTS17_DW_DimDate[[#This Row],[NgayMuaVu]]-1)/7)+1</f>
        <v>25</v>
      </c>
      <c r="Y5223" t="str">
        <f>"Tuần " &amp;Table__._SQL2014_QLTS17_DW_DimDate[[#This Row],[TuanMuaVu]] &amp; " năm " &amp;Table__._SQL2014_QLTS17_DW_DimDate[[#This Row],[NamMuaVuStr]]</f>
        <v>Tuần 25 năm 2023-2024</v>
      </c>
      <c r="Z5223">
        <f>YEAR(Table__._SQL2014_QLTS17_DW_DimDate[[#This Row],[NgayBatDauMuaVu]])</f>
        <v>2023</v>
      </c>
      <c r="AA5223" t="str">
        <f>YEAR(Table__._SQL2014_QLTS17_DW_DimDate[[#This Row],[NgayBatDauMuaVu]]) &amp;"-"&amp;YEAR(Table__._SQL2014_QLTS17_DW_DimDate[[#This Row],[NgayKetThucMuaVu]])</f>
        <v>2023-2024</v>
      </c>
      <c r="AB5223">
        <f>YEAR(Table__._SQL2014_QLTS17_DW_DimDate[[#This Row],[NgayBatDauMuaVu]])</f>
        <v>2023</v>
      </c>
      <c r="AC5223">
        <f>YEAR(Table__._SQL2014_QLTS17_DW_DimDate[[#This Row],[NgayKetThucMuaVu]])</f>
        <v>2024</v>
      </c>
    </row>
    <row r="5224" spans="1:29">
      <c r="A5224">
        <v>20240419</v>
      </c>
      <c r="B5224" s="1">
        <v>45401</v>
      </c>
      <c r="C5224" t="s">
        <v>28</v>
      </c>
      <c r="D5224" t="s">
        <v>891</v>
      </c>
      <c r="E5224" t="s">
        <v>2</v>
      </c>
      <c r="F5224" t="s">
        <v>125</v>
      </c>
      <c r="G5224" t="s">
        <v>16</v>
      </c>
      <c r="H5224" t="s">
        <v>25</v>
      </c>
      <c r="I5224" t="s">
        <v>12</v>
      </c>
      <c r="J5224" t="s">
        <v>901</v>
      </c>
      <c r="K5224" t="s">
        <v>1</v>
      </c>
      <c r="L5224" t="s">
        <v>13</v>
      </c>
      <c r="M5224" t="s">
        <v>911</v>
      </c>
      <c r="N5224" t="s">
        <v>717</v>
      </c>
      <c r="O5224" t="s">
        <v>725</v>
      </c>
      <c r="P5224" t="s">
        <v>726</v>
      </c>
      <c r="Q5224" t="s">
        <v>725</v>
      </c>
      <c r="R5224" t="s">
        <v>727</v>
      </c>
      <c r="S5224" t="s">
        <v>718</v>
      </c>
      <c r="T5224" t="s">
        <v>721</v>
      </c>
      <c r="U5224" s="2">
        <f>DATE(IF(MONTH(Table__._SQL2014_QLTS17_DW_DimDate[[#This Row],[Ngay]])&lt;11,YEAR(Table__._SQL2014_QLTS17_DW_DimDate[[#This Row],[Ngay]])-1, YEAR(Table__._SQL2014_QLTS17_DW_DimDate[[#This Row],[Ngay]])),11,1)</f>
        <v>45231</v>
      </c>
      <c r="V5224" s="2">
        <f>DATE(YEAR(Table__._SQL2014_QLTS17_DW_DimDate[[#This Row],[NgayBatDauMuaVu]])+1, 10,31)</f>
        <v>45596</v>
      </c>
      <c r="W5224" s="3">
        <f>Table__._SQL2014_QLTS17_DW_DimDate[[#This Row],[Ngay]]-Table__._SQL2014_QLTS17_DW_DimDate[[#This Row],[NgayBatDauMuaVu]]+1</f>
        <v>171</v>
      </c>
      <c r="X5224">
        <f>INT((Table__._SQL2014_QLTS17_DW_DimDate[[#This Row],[NgayMuaVu]]-1)/7)+1</f>
        <v>25</v>
      </c>
      <c r="Y5224" t="str">
        <f>"Tuần " &amp;Table__._SQL2014_QLTS17_DW_DimDate[[#This Row],[TuanMuaVu]] &amp; " năm " &amp;Table__._SQL2014_QLTS17_DW_DimDate[[#This Row],[NamMuaVuStr]]</f>
        <v>Tuần 25 năm 2023-2024</v>
      </c>
      <c r="Z5224">
        <f>YEAR(Table__._SQL2014_QLTS17_DW_DimDate[[#This Row],[NgayBatDauMuaVu]])</f>
        <v>2023</v>
      </c>
      <c r="AA5224" t="str">
        <f>YEAR(Table__._SQL2014_QLTS17_DW_DimDate[[#This Row],[NgayBatDauMuaVu]]) &amp;"-"&amp;YEAR(Table__._SQL2014_QLTS17_DW_DimDate[[#This Row],[NgayKetThucMuaVu]])</f>
        <v>2023-2024</v>
      </c>
      <c r="AB5224">
        <f>YEAR(Table__._SQL2014_QLTS17_DW_DimDate[[#This Row],[NgayBatDauMuaVu]])</f>
        <v>2023</v>
      </c>
      <c r="AC5224">
        <f>YEAR(Table__._SQL2014_QLTS17_DW_DimDate[[#This Row],[NgayKetThucMuaVu]])</f>
        <v>2024</v>
      </c>
    </row>
    <row r="5225" spans="1:29">
      <c r="A5225">
        <v>20240420</v>
      </c>
      <c r="B5225" s="1">
        <v>45402</v>
      </c>
      <c r="C5225" t="s">
        <v>29</v>
      </c>
      <c r="D5225" t="s">
        <v>892</v>
      </c>
      <c r="E5225" t="s">
        <v>14</v>
      </c>
      <c r="F5225" t="s">
        <v>126</v>
      </c>
      <c r="G5225" t="s">
        <v>16</v>
      </c>
      <c r="H5225" t="s">
        <v>25</v>
      </c>
      <c r="I5225" t="s">
        <v>12</v>
      </c>
      <c r="J5225" t="s">
        <v>901</v>
      </c>
      <c r="K5225" t="s">
        <v>1</v>
      </c>
      <c r="L5225" t="s">
        <v>13</v>
      </c>
      <c r="M5225" t="s">
        <v>911</v>
      </c>
      <c r="N5225" t="s">
        <v>717</v>
      </c>
      <c r="O5225" t="s">
        <v>725</v>
      </c>
      <c r="P5225" t="s">
        <v>726</v>
      </c>
      <c r="Q5225" t="s">
        <v>725</v>
      </c>
      <c r="R5225" t="s">
        <v>727</v>
      </c>
      <c r="S5225" t="s">
        <v>718</v>
      </c>
      <c r="T5225" t="s">
        <v>721</v>
      </c>
      <c r="U5225" s="2">
        <f>DATE(IF(MONTH(Table__._SQL2014_QLTS17_DW_DimDate[[#This Row],[Ngay]])&lt;11,YEAR(Table__._SQL2014_QLTS17_DW_DimDate[[#This Row],[Ngay]])-1, YEAR(Table__._SQL2014_QLTS17_DW_DimDate[[#This Row],[Ngay]])),11,1)</f>
        <v>45231</v>
      </c>
      <c r="V5225" s="2">
        <f>DATE(YEAR(Table__._SQL2014_QLTS17_DW_DimDate[[#This Row],[NgayBatDauMuaVu]])+1, 10,31)</f>
        <v>45596</v>
      </c>
      <c r="W5225" s="3">
        <f>Table__._SQL2014_QLTS17_DW_DimDate[[#This Row],[Ngay]]-Table__._SQL2014_QLTS17_DW_DimDate[[#This Row],[NgayBatDauMuaVu]]+1</f>
        <v>172</v>
      </c>
      <c r="X5225">
        <f>INT((Table__._SQL2014_QLTS17_DW_DimDate[[#This Row],[NgayMuaVu]]-1)/7)+1</f>
        <v>25</v>
      </c>
      <c r="Y5225" t="str">
        <f>"Tuần " &amp;Table__._SQL2014_QLTS17_DW_DimDate[[#This Row],[TuanMuaVu]] &amp; " năm " &amp;Table__._SQL2014_QLTS17_DW_DimDate[[#This Row],[NamMuaVuStr]]</f>
        <v>Tuần 25 năm 2023-2024</v>
      </c>
      <c r="Z5225">
        <f>YEAR(Table__._SQL2014_QLTS17_DW_DimDate[[#This Row],[NgayBatDauMuaVu]])</f>
        <v>2023</v>
      </c>
      <c r="AA5225" t="str">
        <f>YEAR(Table__._SQL2014_QLTS17_DW_DimDate[[#This Row],[NgayBatDauMuaVu]]) &amp;"-"&amp;YEAR(Table__._SQL2014_QLTS17_DW_DimDate[[#This Row],[NgayKetThucMuaVu]])</f>
        <v>2023-2024</v>
      </c>
      <c r="AB5225">
        <f>YEAR(Table__._SQL2014_QLTS17_DW_DimDate[[#This Row],[NgayBatDauMuaVu]])</f>
        <v>2023</v>
      </c>
      <c r="AC5225">
        <f>YEAR(Table__._SQL2014_QLTS17_DW_DimDate[[#This Row],[NgayKetThucMuaVu]])</f>
        <v>2024</v>
      </c>
    </row>
    <row r="5226" spans="1:29">
      <c r="A5226">
        <v>20240421</v>
      </c>
      <c r="B5226" s="1">
        <v>45403</v>
      </c>
      <c r="C5226" t="s">
        <v>30</v>
      </c>
      <c r="D5226" t="s">
        <v>893</v>
      </c>
      <c r="E5226" t="s">
        <v>1</v>
      </c>
      <c r="F5226" t="s">
        <v>127</v>
      </c>
      <c r="G5226" t="s">
        <v>12</v>
      </c>
      <c r="H5226" t="s">
        <v>26</v>
      </c>
      <c r="I5226" t="s">
        <v>12</v>
      </c>
      <c r="J5226" t="s">
        <v>901</v>
      </c>
      <c r="K5226" t="s">
        <v>1</v>
      </c>
      <c r="L5226" t="s">
        <v>13</v>
      </c>
      <c r="M5226" t="s">
        <v>911</v>
      </c>
      <c r="N5226" t="s">
        <v>717</v>
      </c>
      <c r="O5226" t="s">
        <v>725</v>
      </c>
      <c r="P5226" t="s">
        <v>726</v>
      </c>
      <c r="Q5226" t="s">
        <v>725</v>
      </c>
      <c r="R5226" t="s">
        <v>727</v>
      </c>
      <c r="S5226" t="s">
        <v>718</v>
      </c>
      <c r="T5226" t="s">
        <v>721</v>
      </c>
      <c r="U5226" s="2">
        <f>DATE(IF(MONTH(Table__._SQL2014_QLTS17_DW_DimDate[[#This Row],[Ngay]])&lt;11,YEAR(Table__._SQL2014_QLTS17_DW_DimDate[[#This Row],[Ngay]])-1, YEAR(Table__._SQL2014_QLTS17_DW_DimDate[[#This Row],[Ngay]])),11,1)</f>
        <v>45231</v>
      </c>
      <c r="V5226" s="2">
        <f>DATE(YEAR(Table__._SQL2014_QLTS17_DW_DimDate[[#This Row],[NgayBatDauMuaVu]])+1, 10,31)</f>
        <v>45596</v>
      </c>
      <c r="W5226" s="3">
        <f>Table__._SQL2014_QLTS17_DW_DimDate[[#This Row],[Ngay]]-Table__._SQL2014_QLTS17_DW_DimDate[[#This Row],[NgayBatDauMuaVu]]+1</f>
        <v>173</v>
      </c>
      <c r="X5226">
        <f>INT((Table__._SQL2014_QLTS17_DW_DimDate[[#This Row],[NgayMuaVu]]-1)/7)+1</f>
        <v>25</v>
      </c>
      <c r="Y5226" t="str">
        <f>"Tuần " &amp;Table__._SQL2014_QLTS17_DW_DimDate[[#This Row],[TuanMuaVu]] &amp; " năm " &amp;Table__._SQL2014_QLTS17_DW_DimDate[[#This Row],[NamMuaVuStr]]</f>
        <v>Tuần 25 năm 2023-2024</v>
      </c>
      <c r="Z5226">
        <f>YEAR(Table__._SQL2014_QLTS17_DW_DimDate[[#This Row],[NgayBatDauMuaVu]])</f>
        <v>2023</v>
      </c>
      <c r="AA5226" t="str">
        <f>YEAR(Table__._SQL2014_QLTS17_DW_DimDate[[#This Row],[NgayBatDauMuaVu]]) &amp;"-"&amp;YEAR(Table__._SQL2014_QLTS17_DW_DimDate[[#This Row],[NgayKetThucMuaVu]])</f>
        <v>2023-2024</v>
      </c>
      <c r="AB5226">
        <f>YEAR(Table__._SQL2014_QLTS17_DW_DimDate[[#This Row],[NgayBatDauMuaVu]])</f>
        <v>2023</v>
      </c>
      <c r="AC5226">
        <f>YEAR(Table__._SQL2014_QLTS17_DW_DimDate[[#This Row],[NgayKetThucMuaVu]])</f>
        <v>2024</v>
      </c>
    </row>
    <row r="5227" spans="1:29">
      <c r="A5227">
        <v>20240422</v>
      </c>
      <c r="B5227" s="1">
        <v>45404</v>
      </c>
      <c r="C5227" t="s">
        <v>31</v>
      </c>
      <c r="D5227" t="s">
        <v>894</v>
      </c>
      <c r="E5227" t="s">
        <v>13</v>
      </c>
      <c r="F5227" t="s">
        <v>128</v>
      </c>
      <c r="G5227" t="s">
        <v>12</v>
      </c>
      <c r="H5227" t="s">
        <v>26</v>
      </c>
      <c r="I5227" t="s">
        <v>12</v>
      </c>
      <c r="J5227" t="s">
        <v>901</v>
      </c>
      <c r="K5227" t="s">
        <v>1</v>
      </c>
      <c r="L5227" t="s">
        <v>13</v>
      </c>
      <c r="M5227" t="s">
        <v>911</v>
      </c>
      <c r="N5227" t="s">
        <v>717</v>
      </c>
      <c r="O5227" t="s">
        <v>725</v>
      </c>
      <c r="P5227" t="s">
        <v>726</v>
      </c>
      <c r="Q5227" t="s">
        <v>725</v>
      </c>
      <c r="R5227" t="s">
        <v>727</v>
      </c>
      <c r="S5227" t="s">
        <v>718</v>
      </c>
      <c r="T5227" t="s">
        <v>721</v>
      </c>
      <c r="U5227" s="2">
        <f>DATE(IF(MONTH(Table__._SQL2014_QLTS17_DW_DimDate[[#This Row],[Ngay]])&lt;11,YEAR(Table__._SQL2014_QLTS17_DW_DimDate[[#This Row],[Ngay]])-1, YEAR(Table__._SQL2014_QLTS17_DW_DimDate[[#This Row],[Ngay]])),11,1)</f>
        <v>45231</v>
      </c>
      <c r="V5227" s="2">
        <f>DATE(YEAR(Table__._SQL2014_QLTS17_DW_DimDate[[#This Row],[NgayBatDauMuaVu]])+1, 10,31)</f>
        <v>45596</v>
      </c>
      <c r="W5227" s="3">
        <f>Table__._SQL2014_QLTS17_DW_DimDate[[#This Row],[Ngay]]-Table__._SQL2014_QLTS17_DW_DimDate[[#This Row],[NgayBatDauMuaVu]]+1</f>
        <v>174</v>
      </c>
      <c r="X5227">
        <f>INT((Table__._SQL2014_QLTS17_DW_DimDate[[#This Row],[NgayMuaVu]]-1)/7)+1</f>
        <v>25</v>
      </c>
      <c r="Y5227" t="str">
        <f>"Tuần " &amp;Table__._SQL2014_QLTS17_DW_DimDate[[#This Row],[TuanMuaVu]] &amp; " năm " &amp;Table__._SQL2014_QLTS17_DW_DimDate[[#This Row],[NamMuaVuStr]]</f>
        <v>Tuần 25 năm 2023-2024</v>
      </c>
      <c r="Z5227">
        <f>YEAR(Table__._SQL2014_QLTS17_DW_DimDate[[#This Row],[NgayBatDauMuaVu]])</f>
        <v>2023</v>
      </c>
      <c r="AA5227" t="str">
        <f>YEAR(Table__._SQL2014_QLTS17_DW_DimDate[[#This Row],[NgayBatDauMuaVu]]) &amp;"-"&amp;YEAR(Table__._SQL2014_QLTS17_DW_DimDate[[#This Row],[NgayKetThucMuaVu]])</f>
        <v>2023-2024</v>
      </c>
      <c r="AB5227">
        <f>YEAR(Table__._SQL2014_QLTS17_DW_DimDate[[#This Row],[NgayBatDauMuaVu]])</f>
        <v>2023</v>
      </c>
      <c r="AC5227">
        <f>YEAR(Table__._SQL2014_QLTS17_DW_DimDate[[#This Row],[NgayKetThucMuaVu]])</f>
        <v>2024</v>
      </c>
    </row>
    <row r="5228" spans="1:29">
      <c r="A5228">
        <v>20240423</v>
      </c>
      <c r="B5228" s="1">
        <v>45405</v>
      </c>
      <c r="C5228" t="s">
        <v>32</v>
      </c>
      <c r="D5228" t="s">
        <v>895</v>
      </c>
      <c r="E5228" t="s">
        <v>16</v>
      </c>
      <c r="F5228" t="s">
        <v>129</v>
      </c>
      <c r="G5228" t="s">
        <v>12</v>
      </c>
      <c r="H5228" t="s">
        <v>26</v>
      </c>
      <c r="I5228" t="s">
        <v>12</v>
      </c>
      <c r="J5228" t="s">
        <v>901</v>
      </c>
      <c r="K5228" t="s">
        <v>1</v>
      </c>
      <c r="L5228" t="s">
        <v>13</v>
      </c>
      <c r="M5228" t="s">
        <v>911</v>
      </c>
      <c r="N5228" t="s">
        <v>717</v>
      </c>
      <c r="O5228" t="s">
        <v>725</v>
      </c>
      <c r="P5228" t="s">
        <v>726</v>
      </c>
      <c r="Q5228" t="s">
        <v>725</v>
      </c>
      <c r="R5228" t="s">
        <v>727</v>
      </c>
      <c r="S5228" t="s">
        <v>718</v>
      </c>
      <c r="T5228" t="s">
        <v>721</v>
      </c>
      <c r="U5228" s="2">
        <f>DATE(IF(MONTH(Table__._SQL2014_QLTS17_DW_DimDate[[#This Row],[Ngay]])&lt;11,YEAR(Table__._SQL2014_QLTS17_DW_DimDate[[#This Row],[Ngay]])-1, YEAR(Table__._SQL2014_QLTS17_DW_DimDate[[#This Row],[Ngay]])),11,1)</f>
        <v>45231</v>
      </c>
      <c r="V5228" s="2">
        <f>DATE(YEAR(Table__._SQL2014_QLTS17_DW_DimDate[[#This Row],[NgayBatDauMuaVu]])+1, 10,31)</f>
        <v>45596</v>
      </c>
      <c r="W5228" s="3">
        <f>Table__._SQL2014_QLTS17_DW_DimDate[[#This Row],[Ngay]]-Table__._SQL2014_QLTS17_DW_DimDate[[#This Row],[NgayBatDauMuaVu]]+1</f>
        <v>175</v>
      </c>
      <c r="X5228">
        <f>INT((Table__._SQL2014_QLTS17_DW_DimDate[[#This Row],[NgayMuaVu]]-1)/7)+1</f>
        <v>25</v>
      </c>
      <c r="Y5228" t="str">
        <f>"Tuần " &amp;Table__._SQL2014_QLTS17_DW_DimDate[[#This Row],[TuanMuaVu]] &amp; " năm " &amp;Table__._SQL2014_QLTS17_DW_DimDate[[#This Row],[NamMuaVuStr]]</f>
        <v>Tuần 25 năm 2023-2024</v>
      </c>
      <c r="Z5228">
        <f>YEAR(Table__._SQL2014_QLTS17_DW_DimDate[[#This Row],[NgayBatDauMuaVu]])</f>
        <v>2023</v>
      </c>
      <c r="AA5228" t="str">
        <f>YEAR(Table__._SQL2014_QLTS17_DW_DimDate[[#This Row],[NgayBatDauMuaVu]]) &amp;"-"&amp;YEAR(Table__._SQL2014_QLTS17_DW_DimDate[[#This Row],[NgayKetThucMuaVu]])</f>
        <v>2023-2024</v>
      </c>
      <c r="AB5228">
        <f>YEAR(Table__._SQL2014_QLTS17_DW_DimDate[[#This Row],[NgayBatDauMuaVu]])</f>
        <v>2023</v>
      </c>
      <c r="AC5228">
        <f>YEAR(Table__._SQL2014_QLTS17_DW_DimDate[[#This Row],[NgayKetThucMuaVu]])</f>
        <v>2024</v>
      </c>
    </row>
    <row r="5229" spans="1:29">
      <c r="A5229">
        <v>20240424</v>
      </c>
      <c r="B5229" s="1">
        <v>45406</v>
      </c>
      <c r="C5229" t="s">
        <v>33</v>
      </c>
      <c r="D5229" t="s">
        <v>896</v>
      </c>
      <c r="E5229" t="s">
        <v>12</v>
      </c>
      <c r="F5229" t="s">
        <v>130</v>
      </c>
      <c r="G5229" t="s">
        <v>12</v>
      </c>
      <c r="H5229" t="s">
        <v>26</v>
      </c>
      <c r="I5229" t="s">
        <v>12</v>
      </c>
      <c r="J5229" t="s">
        <v>901</v>
      </c>
      <c r="K5229" t="s">
        <v>1</v>
      </c>
      <c r="L5229" t="s">
        <v>13</v>
      </c>
      <c r="M5229" t="s">
        <v>911</v>
      </c>
      <c r="N5229" t="s">
        <v>717</v>
      </c>
      <c r="O5229" t="s">
        <v>725</v>
      </c>
      <c r="P5229" t="s">
        <v>726</v>
      </c>
      <c r="Q5229" t="s">
        <v>725</v>
      </c>
      <c r="R5229" t="s">
        <v>727</v>
      </c>
      <c r="S5229" t="s">
        <v>718</v>
      </c>
      <c r="T5229" t="s">
        <v>721</v>
      </c>
      <c r="U5229" s="2">
        <f>DATE(IF(MONTH(Table__._SQL2014_QLTS17_DW_DimDate[[#This Row],[Ngay]])&lt;11,YEAR(Table__._SQL2014_QLTS17_DW_DimDate[[#This Row],[Ngay]])-1, YEAR(Table__._SQL2014_QLTS17_DW_DimDate[[#This Row],[Ngay]])),11,1)</f>
        <v>45231</v>
      </c>
      <c r="V5229" s="2">
        <f>DATE(YEAR(Table__._SQL2014_QLTS17_DW_DimDate[[#This Row],[NgayBatDauMuaVu]])+1, 10,31)</f>
        <v>45596</v>
      </c>
      <c r="W5229" s="3">
        <f>Table__._SQL2014_QLTS17_DW_DimDate[[#This Row],[Ngay]]-Table__._SQL2014_QLTS17_DW_DimDate[[#This Row],[NgayBatDauMuaVu]]+1</f>
        <v>176</v>
      </c>
      <c r="X5229">
        <f>INT((Table__._SQL2014_QLTS17_DW_DimDate[[#This Row],[NgayMuaVu]]-1)/7)+1</f>
        <v>26</v>
      </c>
      <c r="Y5229" t="str">
        <f>"Tuần " &amp;Table__._SQL2014_QLTS17_DW_DimDate[[#This Row],[TuanMuaVu]] &amp; " năm " &amp;Table__._SQL2014_QLTS17_DW_DimDate[[#This Row],[NamMuaVuStr]]</f>
        <v>Tuần 26 năm 2023-2024</v>
      </c>
      <c r="Z5229">
        <f>YEAR(Table__._SQL2014_QLTS17_DW_DimDate[[#This Row],[NgayBatDauMuaVu]])</f>
        <v>2023</v>
      </c>
      <c r="AA5229" t="str">
        <f>YEAR(Table__._SQL2014_QLTS17_DW_DimDate[[#This Row],[NgayBatDauMuaVu]]) &amp;"-"&amp;YEAR(Table__._SQL2014_QLTS17_DW_DimDate[[#This Row],[NgayKetThucMuaVu]])</f>
        <v>2023-2024</v>
      </c>
      <c r="AB5229">
        <f>YEAR(Table__._SQL2014_QLTS17_DW_DimDate[[#This Row],[NgayBatDauMuaVu]])</f>
        <v>2023</v>
      </c>
      <c r="AC5229">
        <f>YEAR(Table__._SQL2014_QLTS17_DW_DimDate[[#This Row],[NgayKetThucMuaVu]])</f>
        <v>2024</v>
      </c>
    </row>
    <row r="5230" spans="1:29">
      <c r="A5230">
        <v>20240425</v>
      </c>
      <c r="B5230" s="1">
        <v>45407</v>
      </c>
      <c r="C5230" t="s">
        <v>34</v>
      </c>
      <c r="D5230" t="s">
        <v>897</v>
      </c>
      <c r="E5230" t="s">
        <v>3</v>
      </c>
      <c r="F5230" t="s">
        <v>131</v>
      </c>
      <c r="G5230" t="s">
        <v>12</v>
      </c>
      <c r="H5230" t="s">
        <v>26</v>
      </c>
      <c r="I5230" t="s">
        <v>12</v>
      </c>
      <c r="J5230" t="s">
        <v>901</v>
      </c>
      <c r="K5230" t="s">
        <v>1</v>
      </c>
      <c r="L5230" t="s">
        <v>13</v>
      </c>
      <c r="M5230" t="s">
        <v>911</v>
      </c>
      <c r="N5230" t="s">
        <v>717</v>
      </c>
      <c r="O5230" t="s">
        <v>725</v>
      </c>
      <c r="P5230" t="s">
        <v>726</v>
      </c>
      <c r="Q5230" t="s">
        <v>725</v>
      </c>
      <c r="R5230" t="s">
        <v>727</v>
      </c>
      <c r="S5230" t="s">
        <v>718</v>
      </c>
      <c r="T5230" t="s">
        <v>721</v>
      </c>
      <c r="U5230" s="2">
        <f>DATE(IF(MONTH(Table__._SQL2014_QLTS17_DW_DimDate[[#This Row],[Ngay]])&lt;11,YEAR(Table__._SQL2014_QLTS17_DW_DimDate[[#This Row],[Ngay]])-1, YEAR(Table__._SQL2014_QLTS17_DW_DimDate[[#This Row],[Ngay]])),11,1)</f>
        <v>45231</v>
      </c>
      <c r="V5230" s="2">
        <f>DATE(YEAR(Table__._SQL2014_QLTS17_DW_DimDate[[#This Row],[NgayBatDauMuaVu]])+1, 10,31)</f>
        <v>45596</v>
      </c>
      <c r="W5230" s="3">
        <f>Table__._SQL2014_QLTS17_DW_DimDate[[#This Row],[Ngay]]-Table__._SQL2014_QLTS17_DW_DimDate[[#This Row],[NgayBatDauMuaVu]]+1</f>
        <v>177</v>
      </c>
      <c r="X5230">
        <f>INT((Table__._SQL2014_QLTS17_DW_DimDate[[#This Row],[NgayMuaVu]]-1)/7)+1</f>
        <v>26</v>
      </c>
      <c r="Y5230" t="str">
        <f>"Tuần " &amp;Table__._SQL2014_QLTS17_DW_DimDate[[#This Row],[TuanMuaVu]] &amp; " năm " &amp;Table__._SQL2014_QLTS17_DW_DimDate[[#This Row],[NamMuaVuStr]]</f>
        <v>Tuần 26 năm 2023-2024</v>
      </c>
      <c r="Z5230">
        <f>YEAR(Table__._SQL2014_QLTS17_DW_DimDate[[#This Row],[NgayBatDauMuaVu]])</f>
        <v>2023</v>
      </c>
      <c r="AA5230" t="str">
        <f>YEAR(Table__._SQL2014_QLTS17_DW_DimDate[[#This Row],[NgayBatDauMuaVu]]) &amp;"-"&amp;YEAR(Table__._SQL2014_QLTS17_DW_DimDate[[#This Row],[NgayKetThucMuaVu]])</f>
        <v>2023-2024</v>
      </c>
      <c r="AB5230">
        <f>YEAR(Table__._SQL2014_QLTS17_DW_DimDate[[#This Row],[NgayBatDauMuaVu]])</f>
        <v>2023</v>
      </c>
      <c r="AC5230">
        <f>YEAR(Table__._SQL2014_QLTS17_DW_DimDate[[#This Row],[NgayKetThucMuaVu]])</f>
        <v>2024</v>
      </c>
    </row>
    <row r="5231" spans="1:29">
      <c r="A5231">
        <v>20240426</v>
      </c>
      <c r="B5231" s="1">
        <v>45408</v>
      </c>
      <c r="C5231" t="s">
        <v>35</v>
      </c>
      <c r="D5231" t="s">
        <v>891</v>
      </c>
      <c r="E5231" t="s">
        <v>2</v>
      </c>
      <c r="F5231" t="s">
        <v>132</v>
      </c>
      <c r="G5231" t="s">
        <v>12</v>
      </c>
      <c r="H5231" t="s">
        <v>26</v>
      </c>
      <c r="I5231" t="s">
        <v>12</v>
      </c>
      <c r="J5231" t="s">
        <v>901</v>
      </c>
      <c r="K5231" t="s">
        <v>1</v>
      </c>
      <c r="L5231" t="s">
        <v>13</v>
      </c>
      <c r="M5231" t="s">
        <v>911</v>
      </c>
      <c r="N5231" t="s">
        <v>717</v>
      </c>
      <c r="O5231" t="s">
        <v>725</v>
      </c>
      <c r="P5231" t="s">
        <v>726</v>
      </c>
      <c r="Q5231" t="s">
        <v>725</v>
      </c>
      <c r="R5231" t="s">
        <v>727</v>
      </c>
      <c r="S5231" t="s">
        <v>718</v>
      </c>
      <c r="T5231" t="s">
        <v>721</v>
      </c>
      <c r="U5231" s="2">
        <f>DATE(IF(MONTH(Table__._SQL2014_QLTS17_DW_DimDate[[#This Row],[Ngay]])&lt;11,YEAR(Table__._SQL2014_QLTS17_DW_DimDate[[#This Row],[Ngay]])-1, YEAR(Table__._SQL2014_QLTS17_DW_DimDate[[#This Row],[Ngay]])),11,1)</f>
        <v>45231</v>
      </c>
      <c r="V5231" s="2">
        <f>DATE(YEAR(Table__._SQL2014_QLTS17_DW_DimDate[[#This Row],[NgayBatDauMuaVu]])+1, 10,31)</f>
        <v>45596</v>
      </c>
      <c r="W5231" s="3">
        <f>Table__._SQL2014_QLTS17_DW_DimDate[[#This Row],[Ngay]]-Table__._SQL2014_QLTS17_DW_DimDate[[#This Row],[NgayBatDauMuaVu]]+1</f>
        <v>178</v>
      </c>
      <c r="X5231">
        <f>INT((Table__._SQL2014_QLTS17_DW_DimDate[[#This Row],[NgayMuaVu]]-1)/7)+1</f>
        <v>26</v>
      </c>
      <c r="Y5231" t="str">
        <f>"Tuần " &amp;Table__._SQL2014_QLTS17_DW_DimDate[[#This Row],[TuanMuaVu]] &amp; " năm " &amp;Table__._SQL2014_QLTS17_DW_DimDate[[#This Row],[NamMuaVuStr]]</f>
        <v>Tuần 26 năm 2023-2024</v>
      </c>
      <c r="Z5231">
        <f>YEAR(Table__._SQL2014_QLTS17_DW_DimDate[[#This Row],[NgayBatDauMuaVu]])</f>
        <v>2023</v>
      </c>
      <c r="AA5231" t="str">
        <f>YEAR(Table__._SQL2014_QLTS17_DW_DimDate[[#This Row],[NgayBatDauMuaVu]]) &amp;"-"&amp;YEAR(Table__._SQL2014_QLTS17_DW_DimDate[[#This Row],[NgayKetThucMuaVu]])</f>
        <v>2023-2024</v>
      </c>
      <c r="AB5231">
        <f>YEAR(Table__._SQL2014_QLTS17_DW_DimDate[[#This Row],[NgayBatDauMuaVu]])</f>
        <v>2023</v>
      </c>
      <c r="AC5231">
        <f>YEAR(Table__._SQL2014_QLTS17_DW_DimDate[[#This Row],[NgayKetThucMuaVu]])</f>
        <v>2024</v>
      </c>
    </row>
    <row r="5232" spans="1:29">
      <c r="A5232">
        <v>20240427</v>
      </c>
      <c r="B5232" s="1">
        <v>45409</v>
      </c>
      <c r="C5232" t="s">
        <v>36</v>
      </c>
      <c r="D5232" t="s">
        <v>892</v>
      </c>
      <c r="E5232" t="s">
        <v>14</v>
      </c>
      <c r="F5232" t="s">
        <v>133</v>
      </c>
      <c r="G5232" t="s">
        <v>12</v>
      </c>
      <c r="H5232" t="s">
        <v>26</v>
      </c>
      <c r="I5232" t="s">
        <v>12</v>
      </c>
      <c r="J5232" t="s">
        <v>901</v>
      </c>
      <c r="K5232" t="s">
        <v>1</v>
      </c>
      <c r="L5232" t="s">
        <v>13</v>
      </c>
      <c r="M5232" t="s">
        <v>911</v>
      </c>
      <c r="N5232" t="s">
        <v>717</v>
      </c>
      <c r="O5232" t="s">
        <v>725</v>
      </c>
      <c r="P5232" t="s">
        <v>726</v>
      </c>
      <c r="Q5232" t="s">
        <v>725</v>
      </c>
      <c r="R5232" t="s">
        <v>727</v>
      </c>
      <c r="S5232" t="s">
        <v>718</v>
      </c>
      <c r="T5232" t="s">
        <v>721</v>
      </c>
      <c r="U5232" s="2">
        <f>DATE(IF(MONTH(Table__._SQL2014_QLTS17_DW_DimDate[[#This Row],[Ngay]])&lt;11,YEAR(Table__._SQL2014_QLTS17_DW_DimDate[[#This Row],[Ngay]])-1, YEAR(Table__._SQL2014_QLTS17_DW_DimDate[[#This Row],[Ngay]])),11,1)</f>
        <v>45231</v>
      </c>
      <c r="V5232" s="2">
        <f>DATE(YEAR(Table__._SQL2014_QLTS17_DW_DimDate[[#This Row],[NgayBatDauMuaVu]])+1, 10,31)</f>
        <v>45596</v>
      </c>
      <c r="W5232" s="3">
        <f>Table__._SQL2014_QLTS17_DW_DimDate[[#This Row],[Ngay]]-Table__._SQL2014_QLTS17_DW_DimDate[[#This Row],[NgayBatDauMuaVu]]+1</f>
        <v>179</v>
      </c>
      <c r="X5232">
        <f>INT((Table__._SQL2014_QLTS17_DW_DimDate[[#This Row],[NgayMuaVu]]-1)/7)+1</f>
        <v>26</v>
      </c>
      <c r="Y5232" t="str">
        <f>"Tuần " &amp;Table__._SQL2014_QLTS17_DW_DimDate[[#This Row],[TuanMuaVu]] &amp; " năm " &amp;Table__._SQL2014_QLTS17_DW_DimDate[[#This Row],[NamMuaVuStr]]</f>
        <v>Tuần 26 năm 2023-2024</v>
      </c>
      <c r="Z5232">
        <f>YEAR(Table__._SQL2014_QLTS17_DW_DimDate[[#This Row],[NgayBatDauMuaVu]])</f>
        <v>2023</v>
      </c>
      <c r="AA5232" t="str">
        <f>YEAR(Table__._SQL2014_QLTS17_DW_DimDate[[#This Row],[NgayBatDauMuaVu]]) &amp;"-"&amp;YEAR(Table__._SQL2014_QLTS17_DW_DimDate[[#This Row],[NgayKetThucMuaVu]])</f>
        <v>2023-2024</v>
      </c>
      <c r="AB5232">
        <f>YEAR(Table__._SQL2014_QLTS17_DW_DimDate[[#This Row],[NgayBatDauMuaVu]])</f>
        <v>2023</v>
      </c>
      <c r="AC5232">
        <f>YEAR(Table__._SQL2014_QLTS17_DW_DimDate[[#This Row],[NgayKetThucMuaVu]])</f>
        <v>2024</v>
      </c>
    </row>
    <row r="5233" spans="1:29">
      <c r="A5233">
        <v>20240428</v>
      </c>
      <c r="B5233" s="1">
        <v>45410</v>
      </c>
      <c r="C5233" t="s">
        <v>37</v>
      </c>
      <c r="D5233" t="s">
        <v>893</v>
      </c>
      <c r="E5233" t="s">
        <v>1</v>
      </c>
      <c r="F5233" t="s">
        <v>134</v>
      </c>
      <c r="G5233" t="s">
        <v>3</v>
      </c>
      <c r="H5233" t="s">
        <v>27</v>
      </c>
      <c r="I5233" t="s">
        <v>12</v>
      </c>
      <c r="J5233" t="s">
        <v>901</v>
      </c>
      <c r="K5233" t="s">
        <v>1</v>
      </c>
      <c r="L5233" t="s">
        <v>13</v>
      </c>
      <c r="M5233" t="s">
        <v>911</v>
      </c>
      <c r="N5233" t="s">
        <v>717</v>
      </c>
      <c r="O5233" t="s">
        <v>725</v>
      </c>
      <c r="P5233" t="s">
        <v>726</v>
      </c>
      <c r="Q5233" t="s">
        <v>725</v>
      </c>
      <c r="R5233" t="s">
        <v>727</v>
      </c>
      <c r="S5233" t="s">
        <v>718</v>
      </c>
      <c r="T5233" t="s">
        <v>721</v>
      </c>
      <c r="U5233" s="2">
        <f>DATE(IF(MONTH(Table__._SQL2014_QLTS17_DW_DimDate[[#This Row],[Ngay]])&lt;11,YEAR(Table__._SQL2014_QLTS17_DW_DimDate[[#This Row],[Ngay]])-1, YEAR(Table__._SQL2014_QLTS17_DW_DimDate[[#This Row],[Ngay]])),11,1)</f>
        <v>45231</v>
      </c>
      <c r="V5233" s="2">
        <f>DATE(YEAR(Table__._SQL2014_QLTS17_DW_DimDate[[#This Row],[NgayBatDauMuaVu]])+1, 10,31)</f>
        <v>45596</v>
      </c>
      <c r="W5233" s="3">
        <f>Table__._SQL2014_QLTS17_DW_DimDate[[#This Row],[Ngay]]-Table__._SQL2014_QLTS17_DW_DimDate[[#This Row],[NgayBatDauMuaVu]]+1</f>
        <v>180</v>
      </c>
      <c r="X5233">
        <f>INT((Table__._SQL2014_QLTS17_DW_DimDate[[#This Row],[NgayMuaVu]]-1)/7)+1</f>
        <v>26</v>
      </c>
      <c r="Y5233" t="str">
        <f>"Tuần " &amp;Table__._SQL2014_QLTS17_DW_DimDate[[#This Row],[TuanMuaVu]] &amp; " năm " &amp;Table__._SQL2014_QLTS17_DW_DimDate[[#This Row],[NamMuaVuStr]]</f>
        <v>Tuần 26 năm 2023-2024</v>
      </c>
      <c r="Z5233">
        <f>YEAR(Table__._SQL2014_QLTS17_DW_DimDate[[#This Row],[NgayBatDauMuaVu]])</f>
        <v>2023</v>
      </c>
      <c r="AA5233" t="str">
        <f>YEAR(Table__._SQL2014_QLTS17_DW_DimDate[[#This Row],[NgayBatDauMuaVu]]) &amp;"-"&amp;YEAR(Table__._SQL2014_QLTS17_DW_DimDate[[#This Row],[NgayKetThucMuaVu]])</f>
        <v>2023-2024</v>
      </c>
      <c r="AB5233">
        <f>YEAR(Table__._SQL2014_QLTS17_DW_DimDate[[#This Row],[NgayBatDauMuaVu]])</f>
        <v>2023</v>
      </c>
      <c r="AC5233">
        <f>YEAR(Table__._SQL2014_QLTS17_DW_DimDate[[#This Row],[NgayKetThucMuaVu]])</f>
        <v>2024</v>
      </c>
    </row>
    <row r="5234" spans="1:29">
      <c r="A5234">
        <v>20240429</v>
      </c>
      <c r="B5234" s="1">
        <v>45411</v>
      </c>
      <c r="C5234" t="s">
        <v>38</v>
      </c>
      <c r="D5234" t="s">
        <v>894</v>
      </c>
      <c r="E5234" t="s">
        <v>13</v>
      </c>
      <c r="F5234" t="s">
        <v>135</v>
      </c>
      <c r="G5234" t="s">
        <v>3</v>
      </c>
      <c r="H5234" t="s">
        <v>27</v>
      </c>
      <c r="I5234" t="s">
        <v>12</v>
      </c>
      <c r="J5234" t="s">
        <v>901</v>
      </c>
      <c r="K5234" t="s">
        <v>1</v>
      </c>
      <c r="L5234" t="s">
        <v>13</v>
      </c>
      <c r="M5234" t="s">
        <v>911</v>
      </c>
      <c r="N5234" t="s">
        <v>717</v>
      </c>
      <c r="O5234" t="s">
        <v>725</v>
      </c>
      <c r="P5234" t="s">
        <v>726</v>
      </c>
      <c r="Q5234" t="s">
        <v>725</v>
      </c>
      <c r="R5234" t="s">
        <v>727</v>
      </c>
      <c r="S5234" t="s">
        <v>718</v>
      </c>
      <c r="T5234" t="s">
        <v>721</v>
      </c>
      <c r="U5234" s="2">
        <f>DATE(IF(MONTH(Table__._SQL2014_QLTS17_DW_DimDate[[#This Row],[Ngay]])&lt;11,YEAR(Table__._SQL2014_QLTS17_DW_DimDate[[#This Row],[Ngay]])-1, YEAR(Table__._SQL2014_QLTS17_DW_DimDate[[#This Row],[Ngay]])),11,1)</f>
        <v>45231</v>
      </c>
      <c r="V5234" s="2">
        <f>DATE(YEAR(Table__._SQL2014_QLTS17_DW_DimDate[[#This Row],[NgayBatDauMuaVu]])+1, 10,31)</f>
        <v>45596</v>
      </c>
      <c r="W5234" s="3">
        <f>Table__._SQL2014_QLTS17_DW_DimDate[[#This Row],[Ngay]]-Table__._SQL2014_QLTS17_DW_DimDate[[#This Row],[NgayBatDauMuaVu]]+1</f>
        <v>181</v>
      </c>
      <c r="X5234">
        <f>INT((Table__._SQL2014_QLTS17_DW_DimDate[[#This Row],[NgayMuaVu]]-1)/7)+1</f>
        <v>26</v>
      </c>
      <c r="Y5234" t="str">
        <f>"Tuần " &amp;Table__._SQL2014_QLTS17_DW_DimDate[[#This Row],[TuanMuaVu]] &amp; " năm " &amp;Table__._SQL2014_QLTS17_DW_DimDate[[#This Row],[NamMuaVuStr]]</f>
        <v>Tuần 26 năm 2023-2024</v>
      </c>
      <c r="Z5234">
        <f>YEAR(Table__._SQL2014_QLTS17_DW_DimDate[[#This Row],[NgayBatDauMuaVu]])</f>
        <v>2023</v>
      </c>
      <c r="AA5234" t="str">
        <f>YEAR(Table__._SQL2014_QLTS17_DW_DimDate[[#This Row],[NgayBatDauMuaVu]]) &amp;"-"&amp;YEAR(Table__._SQL2014_QLTS17_DW_DimDate[[#This Row],[NgayKetThucMuaVu]])</f>
        <v>2023-2024</v>
      </c>
      <c r="AB5234">
        <f>YEAR(Table__._SQL2014_QLTS17_DW_DimDate[[#This Row],[NgayBatDauMuaVu]])</f>
        <v>2023</v>
      </c>
      <c r="AC5234">
        <f>YEAR(Table__._SQL2014_QLTS17_DW_DimDate[[#This Row],[NgayKetThucMuaVu]])</f>
        <v>2024</v>
      </c>
    </row>
    <row r="5235" spans="1:29">
      <c r="A5235">
        <v>20240430</v>
      </c>
      <c r="B5235" s="1">
        <v>45412</v>
      </c>
      <c r="C5235" t="s">
        <v>39</v>
      </c>
      <c r="D5235" t="s">
        <v>895</v>
      </c>
      <c r="E5235" t="s">
        <v>16</v>
      </c>
      <c r="F5235" t="s">
        <v>136</v>
      </c>
      <c r="G5235" t="s">
        <v>3</v>
      </c>
      <c r="H5235" t="s">
        <v>27</v>
      </c>
      <c r="I5235" t="s">
        <v>12</v>
      </c>
      <c r="J5235" t="s">
        <v>901</v>
      </c>
      <c r="K5235" t="s">
        <v>1</v>
      </c>
      <c r="L5235" t="s">
        <v>13</v>
      </c>
      <c r="M5235" t="s">
        <v>911</v>
      </c>
      <c r="N5235" t="s">
        <v>717</v>
      </c>
      <c r="O5235" t="s">
        <v>725</v>
      </c>
      <c r="P5235" t="s">
        <v>726</v>
      </c>
      <c r="Q5235" t="s">
        <v>725</v>
      </c>
      <c r="R5235" t="s">
        <v>727</v>
      </c>
      <c r="S5235" t="s">
        <v>718</v>
      </c>
      <c r="T5235" t="s">
        <v>721</v>
      </c>
      <c r="U5235" s="2">
        <f>DATE(IF(MONTH(Table__._SQL2014_QLTS17_DW_DimDate[[#This Row],[Ngay]])&lt;11,YEAR(Table__._SQL2014_QLTS17_DW_DimDate[[#This Row],[Ngay]])-1, YEAR(Table__._SQL2014_QLTS17_DW_DimDate[[#This Row],[Ngay]])),11,1)</f>
        <v>45231</v>
      </c>
      <c r="V5235" s="2">
        <f>DATE(YEAR(Table__._SQL2014_QLTS17_DW_DimDate[[#This Row],[NgayBatDauMuaVu]])+1, 10,31)</f>
        <v>45596</v>
      </c>
      <c r="W5235" s="3">
        <f>Table__._SQL2014_QLTS17_DW_DimDate[[#This Row],[Ngay]]-Table__._SQL2014_QLTS17_DW_DimDate[[#This Row],[NgayBatDauMuaVu]]+1</f>
        <v>182</v>
      </c>
      <c r="X5235">
        <f>INT((Table__._SQL2014_QLTS17_DW_DimDate[[#This Row],[NgayMuaVu]]-1)/7)+1</f>
        <v>26</v>
      </c>
      <c r="Y5235" t="str">
        <f>"Tuần " &amp;Table__._SQL2014_QLTS17_DW_DimDate[[#This Row],[TuanMuaVu]] &amp; " năm " &amp;Table__._SQL2014_QLTS17_DW_DimDate[[#This Row],[NamMuaVuStr]]</f>
        <v>Tuần 26 năm 2023-2024</v>
      </c>
      <c r="Z5235">
        <f>YEAR(Table__._SQL2014_QLTS17_DW_DimDate[[#This Row],[NgayBatDauMuaVu]])</f>
        <v>2023</v>
      </c>
      <c r="AA5235" t="str">
        <f>YEAR(Table__._SQL2014_QLTS17_DW_DimDate[[#This Row],[NgayBatDauMuaVu]]) &amp;"-"&amp;YEAR(Table__._SQL2014_QLTS17_DW_DimDate[[#This Row],[NgayKetThucMuaVu]])</f>
        <v>2023-2024</v>
      </c>
      <c r="AB5235">
        <f>YEAR(Table__._SQL2014_QLTS17_DW_DimDate[[#This Row],[NgayBatDauMuaVu]])</f>
        <v>2023</v>
      </c>
      <c r="AC5235">
        <f>YEAR(Table__._SQL2014_QLTS17_DW_DimDate[[#This Row],[NgayKetThucMuaVu]])</f>
        <v>2024</v>
      </c>
    </row>
    <row r="5236" spans="1:29">
      <c r="A5236">
        <v>20240501</v>
      </c>
      <c r="B5236" s="1">
        <v>45413</v>
      </c>
      <c r="C5236" t="s">
        <v>1</v>
      </c>
      <c r="D5236" t="s">
        <v>896</v>
      </c>
      <c r="E5236" t="s">
        <v>12</v>
      </c>
      <c r="F5236" t="s">
        <v>138</v>
      </c>
      <c r="G5236" t="s">
        <v>1</v>
      </c>
      <c r="H5236" t="s">
        <v>27</v>
      </c>
      <c r="I5236" t="s">
        <v>3</v>
      </c>
      <c r="J5236" t="s">
        <v>903</v>
      </c>
      <c r="K5236" t="s">
        <v>13</v>
      </c>
      <c r="L5236" t="s">
        <v>13</v>
      </c>
      <c r="M5236" t="s">
        <v>911</v>
      </c>
      <c r="N5236" t="s">
        <v>717</v>
      </c>
      <c r="O5236" t="s">
        <v>728</v>
      </c>
      <c r="P5236" t="s">
        <v>729</v>
      </c>
      <c r="Q5236" t="s">
        <v>725</v>
      </c>
      <c r="R5236" t="s">
        <v>727</v>
      </c>
      <c r="S5236" t="s">
        <v>718</v>
      </c>
      <c r="T5236" t="s">
        <v>721</v>
      </c>
      <c r="U5236" s="2">
        <f>DATE(IF(MONTH(Table__._SQL2014_QLTS17_DW_DimDate[[#This Row],[Ngay]])&lt;11,YEAR(Table__._SQL2014_QLTS17_DW_DimDate[[#This Row],[Ngay]])-1, YEAR(Table__._SQL2014_QLTS17_DW_DimDate[[#This Row],[Ngay]])),11,1)</f>
        <v>45231</v>
      </c>
      <c r="V5236" s="2">
        <f>DATE(YEAR(Table__._SQL2014_QLTS17_DW_DimDate[[#This Row],[NgayBatDauMuaVu]])+1, 10,31)</f>
        <v>45596</v>
      </c>
      <c r="W5236" s="3">
        <f>Table__._SQL2014_QLTS17_DW_DimDate[[#This Row],[Ngay]]-Table__._SQL2014_QLTS17_DW_DimDate[[#This Row],[NgayBatDauMuaVu]]+1</f>
        <v>183</v>
      </c>
      <c r="X5236">
        <f>INT((Table__._SQL2014_QLTS17_DW_DimDate[[#This Row],[NgayMuaVu]]-1)/7)+1</f>
        <v>27</v>
      </c>
      <c r="Y5236" t="str">
        <f>"Tuần " &amp;Table__._SQL2014_QLTS17_DW_DimDate[[#This Row],[TuanMuaVu]] &amp; " năm " &amp;Table__._SQL2014_QLTS17_DW_DimDate[[#This Row],[NamMuaVuStr]]</f>
        <v>Tuần 27 năm 2023-2024</v>
      </c>
      <c r="Z5236">
        <f>YEAR(Table__._SQL2014_QLTS17_DW_DimDate[[#This Row],[NgayBatDauMuaVu]])</f>
        <v>2023</v>
      </c>
      <c r="AA5236" t="str">
        <f>YEAR(Table__._SQL2014_QLTS17_DW_DimDate[[#This Row],[NgayBatDauMuaVu]]) &amp;"-"&amp;YEAR(Table__._SQL2014_QLTS17_DW_DimDate[[#This Row],[NgayKetThucMuaVu]])</f>
        <v>2023-2024</v>
      </c>
      <c r="AB5236">
        <f>YEAR(Table__._SQL2014_QLTS17_DW_DimDate[[#This Row],[NgayBatDauMuaVu]])</f>
        <v>2023</v>
      </c>
      <c r="AC5236">
        <f>YEAR(Table__._SQL2014_QLTS17_DW_DimDate[[#This Row],[NgayKetThucMuaVu]])</f>
        <v>2024</v>
      </c>
    </row>
    <row r="5237" spans="1:29">
      <c r="A5237">
        <v>20240502</v>
      </c>
      <c r="B5237" s="1">
        <v>45414</v>
      </c>
      <c r="C5237" t="s">
        <v>13</v>
      </c>
      <c r="D5237" t="s">
        <v>897</v>
      </c>
      <c r="E5237" t="s">
        <v>3</v>
      </c>
      <c r="F5237" t="s">
        <v>139</v>
      </c>
      <c r="G5237" t="s">
        <v>1</v>
      </c>
      <c r="H5237" t="s">
        <v>27</v>
      </c>
      <c r="I5237" t="s">
        <v>3</v>
      </c>
      <c r="J5237" t="s">
        <v>903</v>
      </c>
      <c r="K5237" t="s">
        <v>13</v>
      </c>
      <c r="L5237" t="s">
        <v>13</v>
      </c>
      <c r="M5237" t="s">
        <v>911</v>
      </c>
      <c r="N5237" t="s">
        <v>717</v>
      </c>
      <c r="O5237" t="s">
        <v>728</v>
      </c>
      <c r="P5237" t="s">
        <v>729</v>
      </c>
      <c r="Q5237" t="s">
        <v>725</v>
      </c>
      <c r="R5237" t="s">
        <v>727</v>
      </c>
      <c r="S5237" t="s">
        <v>718</v>
      </c>
      <c r="T5237" t="s">
        <v>721</v>
      </c>
      <c r="U5237" s="2">
        <f>DATE(IF(MONTH(Table__._SQL2014_QLTS17_DW_DimDate[[#This Row],[Ngay]])&lt;11,YEAR(Table__._SQL2014_QLTS17_DW_DimDate[[#This Row],[Ngay]])-1, YEAR(Table__._SQL2014_QLTS17_DW_DimDate[[#This Row],[Ngay]])),11,1)</f>
        <v>45231</v>
      </c>
      <c r="V5237" s="2">
        <f>DATE(YEAR(Table__._SQL2014_QLTS17_DW_DimDate[[#This Row],[NgayBatDauMuaVu]])+1, 10,31)</f>
        <v>45596</v>
      </c>
      <c r="W5237" s="3">
        <f>Table__._SQL2014_QLTS17_DW_DimDate[[#This Row],[Ngay]]-Table__._SQL2014_QLTS17_DW_DimDate[[#This Row],[NgayBatDauMuaVu]]+1</f>
        <v>184</v>
      </c>
      <c r="X5237">
        <f>INT((Table__._SQL2014_QLTS17_DW_DimDate[[#This Row],[NgayMuaVu]]-1)/7)+1</f>
        <v>27</v>
      </c>
      <c r="Y5237" t="str">
        <f>"Tuần " &amp;Table__._SQL2014_QLTS17_DW_DimDate[[#This Row],[TuanMuaVu]] &amp; " năm " &amp;Table__._SQL2014_QLTS17_DW_DimDate[[#This Row],[NamMuaVuStr]]</f>
        <v>Tuần 27 năm 2023-2024</v>
      </c>
      <c r="Z5237">
        <f>YEAR(Table__._SQL2014_QLTS17_DW_DimDate[[#This Row],[NgayBatDauMuaVu]])</f>
        <v>2023</v>
      </c>
      <c r="AA5237" t="str">
        <f>YEAR(Table__._SQL2014_QLTS17_DW_DimDate[[#This Row],[NgayBatDauMuaVu]]) &amp;"-"&amp;YEAR(Table__._SQL2014_QLTS17_DW_DimDate[[#This Row],[NgayKetThucMuaVu]])</f>
        <v>2023-2024</v>
      </c>
      <c r="AB5237">
        <f>YEAR(Table__._SQL2014_QLTS17_DW_DimDate[[#This Row],[NgayBatDauMuaVu]])</f>
        <v>2023</v>
      </c>
      <c r="AC5237">
        <f>YEAR(Table__._SQL2014_QLTS17_DW_DimDate[[#This Row],[NgayKetThucMuaVu]])</f>
        <v>2024</v>
      </c>
    </row>
    <row r="5238" spans="1:29">
      <c r="A5238">
        <v>20240503</v>
      </c>
      <c r="B5238" s="1">
        <v>45415</v>
      </c>
      <c r="C5238" t="s">
        <v>16</v>
      </c>
      <c r="D5238" t="s">
        <v>891</v>
      </c>
      <c r="E5238" t="s">
        <v>2</v>
      </c>
      <c r="F5238" t="s">
        <v>140</v>
      </c>
      <c r="G5238" t="s">
        <v>1</v>
      </c>
      <c r="H5238" t="s">
        <v>27</v>
      </c>
      <c r="I5238" t="s">
        <v>3</v>
      </c>
      <c r="J5238" t="s">
        <v>903</v>
      </c>
      <c r="K5238" t="s">
        <v>13</v>
      </c>
      <c r="L5238" t="s">
        <v>13</v>
      </c>
      <c r="M5238" t="s">
        <v>911</v>
      </c>
      <c r="N5238" t="s">
        <v>717</v>
      </c>
      <c r="O5238" t="s">
        <v>728</v>
      </c>
      <c r="P5238" t="s">
        <v>729</v>
      </c>
      <c r="Q5238" t="s">
        <v>725</v>
      </c>
      <c r="R5238" t="s">
        <v>727</v>
      </c>
      <c r="S5238" t="s">
        <v>718</v>
      </c>
      <c r="T5238" t="s">
        <v>721</v>
      </c>
      <c r="U5238" s="2">
        <f>DATE(IF(MONTH(Table__._SQL2014_QLTS17_DW_DimDate[[#This Row],[Ngay]])&lt;11,YEAR(Table__._SQL2014_QLTS17_DW_DimDate[[#This Row],[Ngay]])-1, YEAR(Table__._SQL2014_QLTS17_DW_DimDate[[#This Row],[Ngay]])),11,1)</f>
        <v>45231</v>
      </c>
      <c r="V5238" s="2">
        <f>DATE(YEAR(Table__._SQL2014_QLTS17_DW_DimDate[[#This Row],[NgayBatDauMuaVu]])+1, 10,31)</f>
        <v>45596</v>
      </c>
      <c r="W5238" s="3">
        <f>Table__._SQL2014_QLTS17_DW_DimDate[[#This Row],[Ngay]]-Table__._SQL2014_QLTS17_DW_DimDate[[#This Row],[NgayBatDauMuaVu]]+1</f>
        <v>185</v>
      </c>
      <c r="X5238">
        <f>INT((Table__._SQL2014_QLTS17_DW_DimDate[[#This Row],[NgayMuaVu]]-1)/7)+1</f>
        <v>27</v>
      </c>
      <c r="Y5238" t="str">
        <f>"Tuần " &amp;Table__._SQL2014_QLTS17_DW_DimDate[[#This Row],[TuanMuaVu]] &amp; " năm " &amp;Table__._SQL2014_QLTS17_DW_DimDate[[#This Row],[NamMuaVuStr]]</f>
        <v>Tuần 27 năm 2023-2024</v>
      </c>
      <c r="Z5238">
        <f>YEAR(Table__._SQL2014_QLTS17_DW_DimDate[[#This Row],[NgayBatDauMuaVu]])</f>
        <v>2023</v>
      </c>
      <c r="AA5238" t="str">
        <f>YEAR(Table__._SQL2014_QLTS17_DW_DimDate[[#This Row],[NgayBatDauMuaVu]]) &amp;"-"&amp;YEAR(Table__._SQL2014_QLTS17_DW_DimDate[[#This Row],[NgayKetThucMuaVu]])</f>
        <v>2023-2024</v>
      </c>
      <c r="AB5238">
        <f>YEAR(Table__._SQL2014_QLTS17_DW_DimDate[[#This Row],[NgayBatDauMuaVu]])</f>
        <v>2023</v>
      </c>
      <c r="AC5238">
        <f>YEAR(Table__._SQL2014_QLTS17_DW_DimDate[[#This Row],[NgayKetThucMuaVu]])</f>
        <v>2024</v>
      </c>
    </row>
    <row r="5239" spans="1:29">
      <c r="A5239">
        <v>20240504</v>
      </c>
      <c r="B5239" s="1">
        <v>45416</v>
      </c>
      <c r="C5239" t="s">
        <v>12</v>
      </c>
      <c r="D5239" t="s">
        <v>892</v>
      </c>
      <c r="E5239" t="s">
        <v>14</v>
      </c>
      <c r="F5239" t="s">
        <v>141</v>
      </c>
      <c r="G5239" t="s">
        <v>1</v>
      </c>
      <c r="H5239" t="s">
        <v>27</v>
      </c>
      <c r="I5239" t="s">
        <v>3</v>
      </c>
      <c r="J5239" t="s">
        <v>903</v>
      </c>
      <c r="K5239" t="s">
        <v>13</v>
      </c>
      <c r="L5239" t="s">
        <v>13</v>
      </c>
      <c r="M5239" t="s">
        <v>911</v>
      </c>
      <c r="N5239" t="s">
        <v>717</v>
      </c>
      <c r="O5239" t="s">
        <v>728</v>
      </c>
      <c r="P5239" t="s">
        <v>729</v>
      </c>
      <c r="Q5239" t="s">
        <v>725</v>
      </c>
      <c r="R5239" t="s">
        <v>727</v>
      </c>
      <c r="S5239" t="s">
        <v>718</v>
      </c>
      <c r="T5239" t="s">
        <v>721</v>
      </c>
      <c r="U5239" s="2">
        <f>DATE(IF(MONTH(Table__._SQL2014_QLTS17_DW_DimDate[[#This Row],[Ngay]])&lt;11,YEAR(Table__._SQL2014_QLTS17_DW_DimDate[[#This Row],[Ngay]])-1, YEAR(Table__._SQL2014_QLTS17_DW_DimDate[[#This Row],[Ngay]])),11,1)</f>
        <v>45231</v>
      </c>
      <c r="V5239" s="2">
        <f>DATE(YEAR(Table__._SQL2014_QLTS17_DW_DimDate[[#This Row],[NgayBatDauMuaVu]])+1, 10,31)</f>
        <v>45596</v>
      </c>
      <c r="W5239" s="3">
        <f>Table__._SQL2014_QLTS17_DW_DimDate[[#This Row],[Ngay]]-Table__._SQL2014_QLTS17_DW_DimDate[[#This Row],[NgayBatDauMuaVu]]+1</f>
        <v>186</v>
      </c>
      <c r="X5239">
        <f>INT((Table__._SQL2014_QLTS17_DW_DimDate[[#This Row],[NgayMuaVu]]-1)/7)+1</f>
        <v>27</v>
      </c>
      <c r="Y5239" t="str">
        <f>"Tuần " &amp;Table__._SQL2014_QLTS17_DW_DimDate[[#This Row],[TuanMuaVu]] &amp; " năm " &amp;Table__._SQL2014_QLTS17_DW_DimDate[[#This Row],[NamMuaVuStr]]</f>
        <v>Tuần 27 năm 2023-2024</v>
      </c>
      <c r="Z5239">
        <f>YEAR(Table__._SQL2014_QLTS17_DW_DimDate[[#This Row],[NgayBatDauMuaVu]])</f>
        <v>2023</v>
      </c>
      <c r="AA5239" t="str">
        <f>YEAR(Table__._SQL2014_QLTS17_DW_DimDate[[#This Row],[NgayBatDauMuaVu]]) &amp;"-"&amp;YEAR(Table__._SQL2014_QLTS17_DW_DimDate[[#This Row],[NgayKetThucMuaVu]])</f>
        <v>2023-2024</v>
      </c>
      <c r="AB5239">
        <f>YEAR(Table__._SQL2014_QLTS17_DW_DimDate[[#This Row],[NgayBatDauMuaVu]])</f>
        <v>2023</v>
      </c>
      <c r="AC5239">
        <f>YEAR(Table__._SQL2014_QLTS17_DW_DimDate[[#This Row],[NgayKetThucMuaVu]])</f>
        <v>2024</v>
      </c>
    </row>
    <row r="5240" spans="1:29">
      <c r="A5240">
        <v>20240505</v>
      </c>
      <c r="B5240" s="1">
        <v>45417</v>
      </c>
      <c r="C5240" t="s">
        <v>3</v>
      </c>
      <c r="D5240" t="s">
        <v>893</v>
      </c>
      <c r="E5240" t="s">
        <v>1</v>
      </c>
      <c r="F5240" t="s">
        <v>142</v>
      </c>
      <c r="G5240" t="s">
        <v>13</v>
      </c>
      <c r="H5240" t="s">
        <v>28</v>
      </c>
      <c r="I5240" t="s">
        <v>3</v>
      </c>
      <c r="J5240" t="s">
        <v>903</v>
      </c>
      <c r="K5240" t="s">
        <v>13</v>
      </c>
      <c r="L5240" t="s">
        <v>13</v>
      </c>
      <c r="M5240" t="s">
        <v>911</v>
      </c>
      <c r="N5240" t="s">
        <v>717</v>
      </c>
      <c r="O5240" t="s">
        <v>728</v>
      </c>
      <c r="P5240" t="s">
        <v>729</v>
      </c>
      <c r="Q5240" t="s">
        <v>725</v>
      </c>
      <c r="R5240" t="s">
        <v>727</v>
      </c>
      <c r="S5240" t="s">
        <v>718</v>
      </c>
      <c r="T5240" t="s">
        <v>721</v>
      </c>
      <c r="U5240" s="2">
        <f>DATE(IF(MONTH(Table__._SQL2014_QLTS17_DW_DimDate[[#This Row],[Ngay]])&lt;11,YEAR(Table__._SQL2014_QLTS17_DW_DimDate[[#This Row],[Ngay]])-1, YEAR(Table__._SQL2014_QLTS17_DW_DimDate[[#This Row],[Ngay]])),11,1)</f>
        <v>45231</v>
      </c>
      <c r="V5240" s="2">
        <f>DATE(YEAR(Table__._SQL2014_QLTS17_DW_DimDate[[#This Row],[NgayBatDauMuaVu]])+1, 10,31)</f>
        <v>45596</v>
      </c>
      <c r="W5240" s="3">
        <f>Table__._SQL2014_QLTS17_DW_DimDate[[#This Row],[Ngay]]-Table__._SQL2014_QLTS17_DW_DimDate[[#This Row],[NgayBatDauMuaVu]]+1</f>
        <v>187</v>
      </c>
      <c r="X5240">
        <f>INT((Table__._SQL2014_QLTS17_DW_DimDate[[#This Row],[NgayMuaVu]]-1)/7)+1</f>
        <v>27</v>
      </c>
      <c r="Y5240" t="str">
        <f>"Tuần " &amp;Table__._SQL2014_QLTS17_DW_DimDate[[#This Row],[TuanMuaVu]] &amp; " năm " &amp;Table__._SQL2014_QLTS17_DW_DimDate[[#This Row],[NamMuaVuStr]]</f>
        <v>Tuần 27 năm 2023-2024</v>
      </c>
      <c r="Z5240">
        <f>YEAR(Table__._SQL2014_QLTS17_DW_DimDate[[#This Row],[NgayBatDauMuaVu]])</f>
        <v>2023</v>
      </c>
      <c r="AA5240" t="str">
        <f>YEAR(Table__._SQL2014_QLTS17_DW_DimDate[[#This Row],[NgayBatDauMuaVu]]) &amp;"-"&amp;YEAR(Table__._SQL2014_QLTS17_DW_DimDate[[#This Row],[NgayKetThucMuaVu]])</f>
        <v>2023-2024</v>
      </c>
      <c r="AB5240">
        <f>YEAR(Table__._SQL2014_QLTS17_DW_DimDate[[#This Row],[NgayBatDauMuaVu]])</f>
        <v>2023</v>
      </c>
      <c r="AC5240">
        <f>YEAR(Table__._SQL2014_QLTS17_DW_DimDate[[#This Row],[NgayKetThucMuaVu]])</f>
        <v>2024</v>
      </c>
    </row>
    <row r="5241" spans="1:29">
      <c r="A5241">
        <v>20240506</v>
      </c>
      <c r="B5241" s="1">
        <v>45418</v>
      </c>
      <c r="C5241" t="s">
        <v>2</v>
      </c>
      <c r="D5241" t="s">
        <v>894</v>
      </c>
      <c r="E5241" t="s">
        <v>13</v>
      </c>
      <c r="F5241" t="s">
        <v>143</v>
      </c>
      <c r="G5241" t="s">
        <v>13</v>
      </c>
      <c r="H5241" t="s">
        <v>28</v>
      </c>
      <c r="I5241" t="s">
        <v>3</v>
      </c>
      <c r="J5241" t="s">
        <v>903</v>
      </c>
      <c r="K5241" t="s">
        <v>13</v>
      </c>
      <c r="L5241" t="s">
        <v>13</v>
      </c>
      <c r="M5241" t="s">
        <v>911</v>
      </c>
      <c r="N5241" t="s">
        <v>717</v>
      </c>
      <c r="O5241" t="s">
        <v>728</v>
      </c>
      <c r="P5241" t="s">
        <v>729</v>
      </c>
      <c r="Q5241" t="s">
        <v>725</v>
      </c>
      <c r="R5241" t="s">
        <v>727</v>
      </c>
      <c r="S5241" t="s">
        <v>718</v>
      </c>
      <c r="T5241" t="s">
        <v>721</v>
      </c>
      <c r="U5241" s="2">
        <f>DATE(IF(MONTH(Table__._SQL2014_QLTS17_DW_DimDate[[#This Row],[Ngay]])&lt;11,YEAR(Table__._SQL2014_QLTS17_DW_DimDate[[#This Row],[Ngay]])-1, YEAR(Table__._SQL2014_QLTS17_DW_DimDate[[#This Row],[Ngay]])),11,1)</f>
        <v>45231</v>
      </c>
      <c r="V5241" s="2">
        <f>DATE(YEAR(Table__._SQL2014_QLTS17_DW_DimDate[[#This Row],[NgayBatDauMuaVu]])+1, 10,31)</f>
        <v>45596</v>
      </c>
      <c r="W5241" s="3">
        <f>Table__._SQL2014_QLTS17_DW_DimDate[[#This Row],[Ngay]]-Table__._SQL2014_QLTS17_DW_DimDate[[#This Row],[NgayBatDauMuaVu]]+1</f>
        <v>188</v>
      </c>
      <c r="X5241">
        <f>INT((Table__._SQL2014_QLTS17_DW_DimDate[[#This Row],[NgayMuaVu]]-1)/7)+1</f>
        <v>27</v>
      </c>
      <c r="Y5241" t="str">
        <f>"Tuần " &amp;Table__._SQL2014_QLTS17_DW_DimDate[[#This Row],[TuanMuaVu]] &amp; " năm " &amp;Table__._SQL2014_QLTS17_DW_DimDate[[#This Row],[NamMuaVuStr]]</f>
        <v>Tuần 27 năm 2023-2024</v>
      </c>
      <c r="Z5241">
        <f>YEAR(Table__._SQL2014_QLTS17_DW_DimDate[[#This Row],[NgayBatDauMuaVu]])</f>
        <v>2023</v>
      </c>
      <c r="AA5241" t="str">
        <f>YEAR(Table__._SQL2014_QLTS17_DW_DimDate[[#This Row],[NgayBatDauMuaVu]]) &amp;"-"&amp;YEAR(Table__._SQL2014_QLTS17_DW_DimDate[[#This Row],[NgayKetThucMuaVu]])</f>
        <v>2023-2024</v>
      </c>
      <c r="AB5241">
        <f>YEAR(Table__._SQL2014_QLTS17_DW_DimDate[[#This Row],[NgayBatDauMuaVu]])</f>
        <v>2023</v>
      </c>
      <c r="AC5241">
        <f>YEAR(Table__._SQL2014_QLTS17_DW_DimDate[[#This Row],[NgayKetThucMuaVu]])</f>
        <v>2024</v>
      </c>
    </row>
    <row r="5242" spans="1:29">
      <c r="A5242">
        <v>20240507</v>
      </c>
      <c r="B5242" s="1">
        <v>45419</v>
      </c>
      <c r="C5242" t="s">
        <v>14</v>
      </c>
      <c r="D5242" t="s">
        <v>895</v>
      </c>
      <c r="E5242" t="s">
        <v>16</v>
      </c>
      <c r="F5242" t="s">
        <v>144</v>
      </c>
      <c r="G5242" t="s">
        <v>13</v>
      </c>
      <c r="H5242" t="s">
        <v>28</v>
      </c>
      <c r="I5242" t="s">
        <v>3</v>
      </c>
      <c r="J5242" t="s">
        <v>903</v>
      </c>
      <c r="K5242" t="s">
        <v>13</v>
      </c>
      <c r="L5242" t="s">
        <v>13</v>
      </c>
      <c r="M5242" t="s">
        <v>911</v>
      </c>
      <c r="N5242" t="s">
        <v>717</v>
      </c>
      <c r="O5242" t="s">
        <v>728</v>
      </c>
      <c r="P5242" t="s">
        <v>729</v>
      </c>
      <c r="Q5242" t="s">
        <v>725</v>
      </c>
      <c r="R5242" t="s">
        <v>727</v>
      </c>
      <c r="S5242" t="s">
        <v>718</v>
      </c>
      <c r="T5242" t="s">
        <v>721</v>
      </c>
      <c r="U5242" s="2">
        <f>DATE(IF(MONTH(Table__._SQL2014_QLTS17_DW_DimDate[[#This Row],[Ngay]])&lt;11,YEAR(Table__._SQL2014_QLTS17_DW_DimDate[[#This Row],[Ngay]])-1, YEAR(Table__._SQL2014_QLTS17_DW_DimDate[[#This Row],[Ngay]])),11,1)</f>
        <v>45231</v>
      </c>
      <c r="V5242" s="2">
        <f>DATE(YEAR(Table__._SQL2014_QLTS17_DW_DimDate[[#This Row],[NgayBatDauMuaVu]])+1, 10,31)</f>
        <v>45596</v>
      </c>
      <c r="W5242" s="3">
        <f>Table__._SQL2014_QLTS17_DW_DimDate[[#This Row],[Ngay]]-Table__._SQL2014_QLTS17_DW_DimDate[[#This Row],[NgayBatDauMuaVu]]+1</f>
        <v>189</v>
      </c>
      <c r="X5242">
        <f>INT((Table__._SQL2014_QLTS17_DW_DimDate[[#This Row],[NgayMuaVu]]-1)/7)+1</f>
        <v>27</v>
      </c>
      <c r="Y5242" t="str">
        <f>"Tuần " &amp;Table__._SQL2014_QLTS17_DW_DimDate[[#This Row],[TuanMuaVu]] &amp; " năm " &amp;Table__._SQL2014_QLTS17_DW_DimDate[[#This Row],[NamMuaVuStr]]</f>
        <v>Tuần 27 năm 2023-2024</v>
      </c>
      <c r="Z5242">
        <f>YEAR(Table__._SQL2014_QLTS17_DW_DimDate[[#This Row],[NgayBatDauMuaVu]])</f>
        <v>2023</v>
      </c>
      <c r="AA5242" t="str">
        <f>YEAR(Table__._SQL2014_QLTS17_DW_DimDate[[#This Row],[NgayBatDauMuaVu]]) &amp;"-"&amp;YEAR(Table__._SQL2014_QLTS17_DW_DimDate[[#This Row],[NgayKetThucMuaVu]])</f>
        <v>2023-2024</v>
      </c>
      <c r="AB5242">
        <f>YEAR(Table__._SQL2014_QLTS17_DW_DimDate[[#This Row],[NgayBatDauMuaVu]])</f>
        <v>2023</v>
      </c>
      <c r="AC5242">
        <f>YEAR(Table__._SQL2014_QLTS17_DW_DimDate[[#This Row],[NgayKetThucMuaVu]])</f>
        <v>2024</v>
      </c>
    </row>
    <row r="5243" spans="1:29">
      <c r="A5243">
        <v>20240508</v>
      </c>
      <c r="B5243" s="1">
        <v>45420</v>
      </c>
      <c r="C5243" t="s">
        <v>18</v>
      </c>
      <c r="D5243" t="s">
        <v>896</v>
      </c>
      <c r="E5243" t="s">
        <v>12</v>
      </c>
      <c r="F5243" t="s">
        <v>145</v>
      </c>
      <c r="G5243" t="s">
        <v>13</v>
      </c>
      <c r="H5243" t="s">
        <v>28</v>
      </c>
      <c r="I5243" t="s">
        <v>3</v>
      </c>
      <c r="J5243" t="s">
        <v>903</v>
      </c>
      <c r="K5243" t="s">
        <v>13</v>
      </c>
      <c r="L5243" t="s">
        <v>13</v>
      </c>
      <c r="M5243" t="s">
        <v>911</v>
      </c>
      <c r="N5243" t="s">
        <v>717</v>
      </c>
      <c r="O5243" t="s">
        <v>728</v>
      </c>
      <c r="P5243" t="s">
        <v>729</v>
      </c>
      <c r="Q5243" t="s">
        <v>725</v>
      </c>
      <c r="R5243" t="s">
        <v>727</v>
      </c>
      <c r="S5243" t="s">
        <v>718</v>
      </c>
      <c r="T5243" t="s">
        <v>721</v>
      </c>
      <c r="U5243" s="2">
        <f>DATE(IF(MONTH(Table__._SQL2014_QLTS17_DW_DimDate[[#This Row],[Ngay]])&lt;11,YEAR(Table__._SQL2014_QLTS17_DW_DimDate[[#This Row],[Ngay]])-1, YEAR(Table__._SQL2014_QLTS17_DW_DimDate[[#This Row],[Ngay]])),11,1)</f>
        <v>45231</v>
      </c>
      <c r="V5243" s="2">
        <f>DATE(YEAR(Table__._SQL2014_QLTS17_DW_DimDate[[#This Row],[NgayBatDauMuaVu]])+1, 10,31)</f>
        <v>45596</v>
      </c>
      <c r="W5243" s="3">
        <f>Table__._SQL2014_QLTS17_DW_DimDate[[#This Row],[Ngay]]-Table__._SQL2014_QLTS17_DW_DimDate[[#This Row],[NgayBatDauMuaVu]]+1</f>
        <v>190</v>
      </c>
      <c r="X5243">
        <f>INT((Table__._SQL2014_QLTS17_DW_DimDate[[#This Row],[NgayMuaVu]]-1)/7)+1</f>
        <v>28</v>
      </c>
      <c r="Y5243" t="str">
        <f>"Tuần " &amp;Table__._SQL2014_QLTS17_DW_DimDate[[#This Row],[TuanMuaVu]] &amp; " năm " &amp;Table__._SQL2014_QLTS17_DW_DimDate[[#This Row],[NamMuaVuStr]]</f>
        <v>Tuần 28 năm 2023-2024</v>
      </c>
      <c r="Z5243">
        <f>YEAR(Table__._SQL2014_QLTS17_DW_DimDate[[#This Row],[NgayBatDauMuaVu]])</f>
        <v>2023</v>
      </c>
      <c r="AA5243" t="str">
        <f>YEAR(Table__._SQL2014_QLTS17_DW_DimDate[[#This Row],[NgayBatDauMuaVu]]) &amp;"-"&amp;YEAR(Table__._SQL2014_QLTS17_DW_DimDate[[#This Row],[NgayKetThucMuaVu]])</f>
        <v>2023-2024</v>
      </c>
      <c r="AB5243">
        <f>YEAR(Table__._SQL2014_QLTS17_DW_DimDate[[#This Row],[NgayBatDauMuaVu]])</f>
        <v>2023</v>
      </c>
      <c r="AC5243">
        <f>YEAR(Table__._SQL2014_QLTS17_DW_DimDate[[#This Row],[NgayKetThucMuaVu]])</f>
        <v>2024</v>
      </c>
    </row>
    <row r="5244" spans="1:29">
      <c r="A5244">
        <v>20240509</v>
      </c>
      <c r="B5244" s="1">
        <v>45421</v>
      </c>
      <c r="C5244" t="s">
        <v>19</v>
      </c>
      <c r="D5244" t="s">
        <v>897</v>
      </c>
      <c r="E5244" t="s">
        <v>3</v>
      </c>
      <c r="F5244" t="s">
        <v>146</v>
      </c>
      <c r="G5244" t="s">
        <v>13</v>
      </c>
      <c r="H5244" t="s">
        <v>28</v>
      </c>
      <c r="I5244" t="s">
        <v>3</v>
      </c>
      <c r="J5244" t="s">
        <v>903</v>
      </c>
      <c r="K5244" t="s">
        <v>13</v>
      </c>
      <c r="L5244" t="s">
        <v>13</v>
      </c>
      <c r="M5244" t="s">
        <v>911</v>
      </c>
      <c r="N5244" t="s">
        <v>717</v>
      </c>
      <c r="O5244" t="s">
        <v>728</v>
      </c>
      <c r="P5244" t="s">
        <v>729</v>
      </c>
      <c r="Q5244" t="s">
        <v>725</v>
      </c>
      <c r="R5244" t="s">
        <v>727</v>
      </c>
      <c r="S5244" t="s">
        <v>718</v>
      </c>
      <c r="T5244" t="s">
        <v>721</v>
      </c>
      <c r="U5244" s="2">
        <f>DATE(IF(MONTH(Table__._SQL2014_QLTS17_DW_DimDate[[#This Row],[Ngay]])&lt;11,YEAR(Table__._SQL2014_QLTS17_DW_DimDate[[#This Row],[Ngay]])-1, YEAR(Table__._SQL2014_QLTS17_DW_DimDate[[#This Row],[Ngay]])),11,1)</f>
        <v>45231</v>
      </c>
      <c r="V5244" s="2">
        <f>DATE(YEAR(Table__._SQL2014_QLTS17_DW_DimDate[[#This Row],[NgayBatDauMuaVu]])+1, 10,31)</f>
        <v>45596</v>
      </c>
      <c r="W5244" s="3">
        <f>Table__._SQL2014_QLTS17_DW_DimDate[[#This Row],[Ngay]]-Table__._SQL2014_QLTS17_DW_DimDate[[#This Row],[NgayBatDauMuaVu]]+1</f>
        <v>191</v>
      </c>
      <c r="X5244">
        <f>INT((Table__._SQL2014_QLTS17_DW_DimDate[[#This Row],[NgayMuaVu]]-1)/7)+1</f>
        <v>28</v>
      </c>
      <c r="Y5244" t="str">
        <f>"Tuần " &amp;Table__._SQL2014_QLTS17_DW_DimDate[[#This Row],[TuanMuaVu]] &amp; " năm " &amp;Table__._SQL2014_QLTS17_DW_DimDate[[#This Row],[NamMuaVuStr]]</f>
        <v>Tuần 28 năm 2023-2024</v>
      </c>
      <c r="Z5244">
        <f>YEAR(Table__._SQL2014_QLTS17_DW_DimDate[[#This Row],[NgayBatDauMuaVu]])</f>
        <v>2023</v>
      </c>
      <c r="AA5244" t="str">
        <f>YEAR(Table__._SQL2014_QLTS17_DW_DimDate[[#This Row],[NgayBatDauMuaVu]]) &amp;"-"&amp;YEAR(Table__._SQL2014_QLTS17_DW_DimDate[[#This Row],[NgayKetThucMuaVu]])</f>
        <v>2023-2024</v>
      </c>
      <c r="AB5244">
        <f>YEAR(Table__._SQL2014_QLTS17_DW_DimDate[[#This Row],[NgayBatDauMuaVu]])</f>
        <v>2023</v>
      </c>
      <c r="AC5244">
        <f>YEAR(Table__._SQL2014_QLTS17_DW_DimDate[[#This Row],[NgayKetThucMuaVu]])</f>
        <v>2024</v>
      </c>
    </row>
    <row r="5245" spans="1:29">
      <c r="A5245">
        <v>20240510</v>
      </c>
      <c r="B5245" s="1">
        <v>45422</v>
      </c>
      <c r="C5245" t="s">
        <v>20</v>
      </c>
      <c r="D5245" t="s">
        <v>891</v>
      </c>
      <c r="E5245" t="s">
        <v>2</v>
      </c>
      <c r="F5245" t="s">
        <v>147</v>
      </c>
      <c r="G5245" t="s">
        <v>13</v>
      </c>
      <c r="H5245" t="s">
        <v>28</v>
      </c>
      <c r="I5245" t="s">
        <v>3</v>
      </c>
      <c r="J5245" t="s">
        <v>903</v>
      </c>
      <c r="K5245" t="s">
        <v>13</v>
      </c>
      <c r="L5245" t="s">
        <v>13</v>
      </c>
      <c r="M5245" t="s">
        <v>911</v>
      </c>
      <c r="N5245" t="s">
        <v>717</v>
      </c>
      <c r="O5245" t="s">
        <v>728</v>
      </c>
      <c r="P5245" t="s">
        <v>729</v>
      </c>
      <c r="Q5245" t="s">
        <v>725</v>
      </c>
      <c r="R5245" t="s">
        <v>727</v>
      </c>
      <c r="S5245" t="s">
        <v>718</v>
      </c>
      <c r="T5245" t="s">
        <v>721</v>
      </c>
      <c r="U5245" s="2">
        <f>DATE(IF(MONTH(Table__._SQL2014_QLTS17_DW_DimDate[[#This Row],[Ngay]])&lt;11,YEAR(Table__._SQL2014_QLTS17_DW_DimDate[[#This Row],[Ngay]])-1, YEAR(Table__._SQL2014_QLTS17_DW_DimDate[[#This Row],[Ngay]])),11,1)</f>
        <v>45231</v>
      </c>
      <c r="V5245" s="2">
        <f>DATE(YEAR(Table__._SQL2014_QLTS17_DW_DimDate[[#This Row],[NgayBatDauMuaVu]])+1, 10,31)</f>
        <v>45596</v>
      </c>
      <c r="W5245" s="3">
        <f>Table__._SQL2014_QLTS17_DW_DimDate[[#This Row],[Ngay]]-Table__._SQL2014_QLTS17_DW_DimDate[[#This Row],[NgayBatDauMuaVu]]+1</f>
        <v>192</v>
      </c>
      <c r="X5245">
        <f>INT((Table__._SQL2014_QLTS17_DW_DimDate[[#This Row],[NgayMuaVu]]-1)/7)+1</f>
        <v>28</v>
      </c>
      <c r="Y5245" t="str">
        <f>"Tuần " &amp;Table__._SQL2014_QLTS17_DW_DimDate[[#This Row],[TuanMuaVu]] &amp; " năm " &amp;Table__._SQL2014_QLTS17_DW_DimDate[[#This Row],[NamMuaVuStr]]</f>
        <v>Tuần 28 năm 2023-2024</v>
      </c>
      <c r="Z5245">
        <f>YEAR(Table__._SQL2014_QLTS17_DW_DimDate[[#This Row],[NgayBatDauMuaVu]])</f>
        <v>2023</v>
      </c>
      <c r="AA5245" t="str">
        <f>YEAR(Table__._SQL2014_QLTS17_DW_DimDate[[#This Row],[NgayBatDauMuaVu]]) &amp;"-"&amp;YEAR(Table__._SQL2014_QLTS17_DW_DimDate[[#This Row],[NgayKetThucMuaVu]])</f>
        <v>2023-2024</v>
      </c>
      <c r="AB5245">
        <f>YEAR(Table__._SQL2014_QLTS17_DW_DimDate[[#This Row],[NgayBatDauMuaVu]])</f>
        <v>2023</v>
      </c>
      <c r="AC5245">
        <f>YEAR(Table__._SQL2014_QLTS17_DW_DimDate[[#This Row],[NgayKetThucMuaVu]])</f>
        <v>2024</v>
      </c>
    </row>
    <row r="5246" spans="1:29">
      <c r="A5246">
        <v>20240511</v>
      </c>
      <c r="B5246" s="1">
        <v>45423</v>
      </c>
      <c r="C5246" t="s">
        <v>21</v>
      </c>
      <c r="D5246" t="s">
        <v>892</v>
      </c>
      <c r="E5246" t="s">
        <v>14</v>
      </c>
      <c r="F5246" t="s">
        <v>148</v>
      </c>
      <c r="G5246" t="s">
        <v>13</v>
      </c>
      <c r="H5246" t="s">
        <v>28</v>
      </c>
      <c r="I5246" t="s">
        <v>3</v>
      </c>
      <c r="J5246" t="s">
        <v>903</v>
      </c>
      <c r="K5246" t="s">
        <v>13</v>
      </c>
      <c r="L5246" t="s">
        <v>13</v>
      </c>
      <c r="M5246" t="s">
        <v>911</v>
      </c>
      <c r="N5246" t="s">
        <v>717</v>
      </c>
      <c r="O5246" t="s">
        <v>728</v>
      </c>
      <c r="P5246" t="s">
        <v>729</v>
      </c>
      <c r="Q5246" t="s">
        <v>725</v>
      </c>
      <c r="R5246" t="s">
        <v>727</v>
      </c>
      <c r="S5246" t="s">
        <v>718</v>
      </c>
      <c r="T5246" t="s">
        <v>721</v>
      </c>
      <c r="U5246" s="2">
        <f>DATE(IF(MONTH(Table__._SQL2014_QLTS17_DW_DimDate[[#This Row],[Ngay]])&lt;11,YEAR(Table__._SQL2014_QLTS17_DW_DimDate[[#This Row],[Ngay]])-1, YEAR(Table__._SQL2014_QLTS17_DW_DimDate[[#This Row],[Ngay]])),11,1)</f>
        <v>45231</v>
      </c>
      <c r="V5246" s="2">
        <f>DATE(YEAR(Table__._SQL2014_QLTS17_DW_DimDate[[#This Row],[NgayBatDauMuaVu]])+1, 10,31)</f>
        <v>45596</v>
      </c>
      <c r="W5246" s="3">
        <f>Table__._SQL2014_QLTS17_DW_DimDate[[#This Row],[Ngay]]-Table__._SQL2014_QLTS17_DW_DimDate[[#This Row],[NgayBatDauMuaVu]]+1</f>
        <v>193</v>
      </c>
      <c r="X5246">
        <f>INT((Table__._SQL2014_QLTS17_DW_DimDate[[#This Row],[NgayMuaVu]]-1)/7)+1</f>
        <v>28</v>
      </c>
      <c r="Y5246" t="str">
        <f>"Tuần " &amp;Table__._SQL2014_QLTS17_DW_DimDate[[#This Row],[TuanMuaVu]] &amp; " năm " &amp;Table__._SQL2014_QLTS17_DW_DimDate[[#This Row],[NamMuaVuStr]]</f>
        <v>Tuần 28 năm 2023-2024</v>
      </c>
      <c r="Z5246">
        <f>YEAR(Table__._SQL2014_QLTS17_DW_DimDate[[#This Row],[NgayBatDauMuaVu]])</f>
        <v>2023</v>
      </c>
      <c r="AA5246" t="str">
        <f>YEAR(Table__._SQL2014_QLTS17_DW_DimDate[[#This Row],[NgayBatDauMuaVu]]) &amp;"-"&amp;YEAR(Table__._SQL2014_QLTS17_DW_DimDate[[#This Row],[NgayKetThucMuaVu]])</f>
        <v>2023-2024</v>
      </c>
      <c r="AB5246">
        <f>YEAR(Table__._SQL2014_QLTS17_DW_DimDate[[#This Row],[NgayBatDauMuaVu]])</f>
        <v>2023</v>
      </c>
      <c r="AC5246">
        <f>YEAR(Table__._SQL2014_QLTS17_DW_DimDate[[#This Row],[NgayKetThucMuaVu]])</f>
        <v>2024</v>
      </c>
    </row>
    <row r="5247" spans="1:29">
      <c r="A5247">
        <v>20240512</v>
      </c>
      <c r="B5247" s="1">
        <v>45424</v>
      </c>
      <c r="C5247" t="s">
        <v>11</v>
      </c>
      <c r="D5247" t="s">
        <v>893</v>
      </c>
      <c r="E5247" t="s">
        <v>1</v>
      </c>
      <c r="F5247" t="s">
        <v>149</v>
      </c>
      <c r="G5247" t="s">
        <v>16</v>
      </c>
      <c r="H5247" t="s">
        <v>29</v>
      </c>
      <c r="I5247" t="s">
        <v>3</v>
      </c>
      <c r="J5247" t="s">
        <v>903</v>
      </c>
      <c r="K5247" t="s">
        <v>13</v>
      </c>
      <c r="L5247" t="s">
        <v>13</v>
      </c>
      <c r="M5247" t="s">
        <v>911</v>
      </c>
      <c r="N5247" t="s">
        <v>717</v>
      </c>
      <c r="O5247" t="s">
        <v>728</v>
      </c>
      <c r="P5247" t="s">
        <v>729</v>
      </c>
      <c r="Q5247" t="s">
        <v>725</v>
      </c>
      <c r="R5247" t="s">
        <v>727</v>
      </c>
      <c r="S5247" t="s">
        <v>718</v>
      </c>
      <c r="T5247" t="s">
        <v>721</v>
      </c>
      <c r="U5247" s="2">
        <f>DATE(IF(MONTH(Table__._SQL2014_QLTS17_DW_DimDate[[#This Row],[Ngay]])&lt;11,YEAR(Table__._SQL2014_QLTS17_DW_DimDate[[#This Row],[Ngay]])-1, YEAR(Table__._SQL2014_QLTS17_DW_DimDate[[#This Row],[Ngay]])),11,1)</f>
        <v>45231</v>
      </c>
      <c r="V5247" s="2">
        <f>DATE(YEAR(Table__._SQL2014_QLTS17_DW_DimDate[[#This Row],[NgayBatDauMuaVu]])+1, 10,31)</f>
        <v>45596</v>
      </c>
      <c r="W5247" s="3">
        <f>Table__._SQL2014_QLTS17_DW_DimDate[[#This Row],[Ngay]]-Table__._SQL2014_QLTS17_DW_DimDate[[#This Row],[NgayBatDauMuaVu]]+1</f>
        <v>194</v>
      </c>
      <c r="X5247">
        <f>INT((Table__._SQL2014_QLTS17_DW_DimDate[[#This Row],[NgayMuaVu]]-1)/7)+1</f>
        <v>28</v>
      </c>
      <c r="Y5247" t="str">
        <f>"Tuần " &amp;Table__._SQL2014_QLTS17_DW_DimDate[[#This Row],[TuanMuaVu]] &amp; " năm " &amp;Table__._SQL2014_QLTS17_DW_DimDate[[#This Row],[NamMuaVuStr]]</f>
        <v>Tuần 28 năm 2023-2024</v>
      </c>
      <c r="Z5247">
        <f>YEAR(Table__._SQL2014_QLTS17_DW_DimDate[[#This Row],[NgayBatDauMuaVu]])</f>
        <v>2023</v>
      </c>
      <c r="AA5247" t="str">
        <f>YEAR(Table__._SQL2014_QLTS17_DW_DimDate[[#This Row],[NgayBatDauMuaVu]]) &amp;"-"&amp;YEAR(Table__._SQL2014_QLTS17_DW_DimDate[[#This Row],[NgayKetThucMuaVu]])</f>
        <v>2023-2024</v>
      </c>
      <c r="AB5247">
        <f>YEAR(Table__._SQL2014_QLTS17_DW_DimDate[[#This Row],[NgayBatDauMuaVu]])</f>
        <v>2023</v>
      </c>
      <c r="AC5247">
        <f>YEAR(Table__._SQL2014_QLTS17_DW_DimDate[[#This Row],[NgayKetThucMuaVu]])</f>
        <v>2024</v>
      </c>
    </row>
    <row r="5248" spans="1:29">
      <c r="A5248">
        <v>20240513</v>
      </c>
      <c r="B5248" s="1">
        <v>45425</v>
      </c>
      <c r="C5248" t="s">
        <v>22</v>
      </c>
      <c r="D5248" t="s">
        <v>894</v>
      </c>
      <c r="E5248" t="s">
        <v>13</v>
      </c>
      <c r="F5248" t="s">
        <v>150</v>
      </c>
      <c r="G5248" t="s">
        <v>16</v>
      </c>
      <c r="H5248" t="s">
        <v>29</v>
      </c>
      <c r="I5248" t="s">
        <v>3</v>
      </c>
      <c r="J5248" t="s">
        <v>903</v>
      </c>
      <c r="K5248" t="s">
        <v>13</v>
      </c>
      <c r="L5248" t="s">
        <v>13</v>
      </c>
      <c r="M5248" t="s">
        <v>911</v>
      </c>
      <c r="N5248" t="s">
        <v>717</v>
      </c>
      <c r="O5248" t="s">
        <v>728</v>
      </c>
      <c r="P5248" t="s">
        <v>729</v>
      </c>
      <c r="Q5248" t="s">
        <v>725</v>
      </c>
      <c r="R5248" t="s">
        <v>727</v>
      </c>
      <c r="S5248" t="s">
        <v>718</v>
      </c>
      <c r="T5248" t="s">
        <v>721</v>
      </c>
      <c r="U5248" s="2">
        <f>DATE(IF(MONTH(Table__._SQL2014_QLTS17_DW_DimDate[[#This Row],[Ngay]])&lt;11,YEAR(Table__._SQL2014_QLTS17_DW_DimDate[[#This Row],[Ngay]])-1, YEAR(Table__._SQL2014_QLTS17_DW_DimDate[[#This Row],[Ngay]])),11,1)</f>
        <v>45231</v>
      </c>
      <c r="V5248" s="2">
        <f>DATE(YEAR(Table__._SQL2014_QLTS17_DW_DimDate[[#This Row],[NgayBatDauMuaVu]])+1, 10,31)</f>
        <v>45596</v>
      </c>
      <c r="W5248" s="3">
        <f>Table__._SQL2014_QLTS17_DW_DimDate[[#This Row],[Ngay]]-Table__._SQL2014_QLTS17_DW_DimDate[[#This Row],[NgayBatDauMuaVu]]+1</f>
        <v>195</v>
      </c>
      <c r="X5248">
        <f>INT((Table__._SQL2014_QLTS17_DW_DimDate[[#This Row],[NgayMuaVu]]-1)/7)+1</f>
        <v>28</v>
      </c>
      <c r="Y5248" t="str">
        <f>"Tuần " &amp;Table__._SQL2014_QLTS17_DW_DimDate[[#This Row],[TuanMuaVu]] &amp; " năm " &amp;Table__._SQL2014_QLTS17_DW_DimDate[[#This Row],[NamMuaVuStr]]</f>
        <v>Tuần 28 năm 2023-2024</v>
      </c>
      <c r="Z5248">
        <f>YEAR(Table__._SQL2014_QLTS17_DW_DimDate[[#This Row],[NgayBatDauMuaVu]])</f>
        <v>2023</v>
      </c>
      <c r="AA5248" t="str">
        <f>YEAR(Table__._SQL2014_QLTS17_DW_DimDate[[#This Row],[NgayBatDauMuaVu]]) &amp;"-"&amp;YEAR(Table__._SQL2014_QLTS17_DW_DimDate[[#This Row],[NgayKetThucMuaVu]])</f>
        <v>2023-2024</v>
      </c>
      <c r="AB5248">
        <f>YEAR(Table__._SQL2014_QLTS17_DW_DimDate[[#This Row],[NgayBatDauMuaVu]])</f>
        <v>2023</v>
      </c>
      <c r="AC5248">
        <f>YEAR(Table__._SQL2014_QLTS17_DW_DimDate[[#This Row],[NgayKetThucMuaVu]])</f>
        <v>2024</v>
      </c>
    </row>
    <row r="5249" spans="1:29">
      <c r="A5249">
        <v>20240514</v>
      </c>
      <c r="B5249" s="1">
        <v>45426</v>
      </c>
      <c r="C5249" t="s">
        <v>23</v>
      </c>
      <c r="D5249" t="s">
        <v>895</v>
      </c>
      <c r="E5249" t="s">
        <v>16</v>
      </c>
      <c r="F5249" t="s">
        <v>151</v>
      </c>
      <c r="G5249" t="s">
        <v>16</v>
      </c>
      <c r="H5249" t="s">
        <v>29</v>
      </c>
      <c r="I5249" t="s">
        <v>3</v>
      </c>
      <c r="J5249" t="s">
        <v>903</v>
      </c>
      <c r="K5249" t="s">
        <v>13</v>
      </c>
      <c r="L5249" t="s">
        <v>13</v>
      </c>
      <c r="M5249" t="s">
        <v>911</v>
      </c>
      <c r="N5249" t="s">
        <v>717</v>
      </c>
      <c r="O5249" t="s">
        <v>728</v>
      </c>
      <c r="P5249" t="s">
        <v>729</v>
      </c>
      <c r="Q5249" t="s">
        <v>725</v>
      </c>
      <c r="R5249" t="s">
        <v>727</v>
      </c>
      <c r="S5249" t="s">
        <v>718</v>
      </c>
      <c r="T5249" t="s">
        <v>721</v>
      </c>
      <c r="U5249" s="2">
        <f>DATE(IF(MONTH(Table__._SQL2014_QLTS17_DW_DimDate[[#This Row],[Ngay]])&lt;11,YEAR(Table__._SQL2014_QLTS17_DW_DimDate[[#This Row],[Ngay]])-1, YEAR(Table__._SQL2014_QLTS17_DW_DimDate[[#This Row],[Ngay]])),11,1)</f>
        <v>45231</v>
      </c>
      <c r="V5249" s="2">
        <f>DATE(YEAR(Table__._SQL2014_QLTS17_DW_DimDate[[#This Row],[NgayBatDauMuaVu]])+1, 10,31)</f>
        <v>45596</v>
      </c>
      <c r="W5249" s="3">
        <f>Table__._SQL2014_QLTS17_DW_DimDate[[#This Row],[Ngay]]-Table__._SQL2014_QLTS17_DW_DimDate[[#This Row],[NgayBatDauMuaVu]]+1</f>
        <v>196</v>
      </c>
      <c r="X5249">
        <f>INT((Table__._SQL2014_QLTS17_DW_DimDate[[#This Row],[NgayMuaVu]]-1)/7)+1</f>
        <v>28</v>
      </c>
      <c r="Y5249" t="str">
        <f>"Tuần " &amp;Table__._SQL2014_QLTS17_DW_DimDate[[#This Row],[TuanMuaVu]] &amp; " năm " &amp;Table__._SQL2014_QLTS17_DW_DimDate[[#This Row],[NamMuaVuStr]]</f>
        <v>Tuần 28 năm 2023-2024</v>
      </c>
      <c r="Z5249">
        <f>YEAR(Table__._SQL2014_QLTS17_DW_DimDate[[#This Row],[NgayBatDauMuaVu]])</f>
        <v>2023</v>
      </c>
      <c r="AA5249" t="str">
        <f>YEAR(Table__._SQL2014_QLTS17_DW_DimDate[[#This Row],[NgayBatDauMuaVu]]) &amp;"-"&amp;YEAR(Table__._SQL2014_QLTS17_DW_DimDate[[#This Row],[NgayKetThucMuaVu]])</f>
        <v>2023-2024</v>
      </c>
      <c r="AB5249">
        <f>YEAR(Table__._SQL2014_QLTS17_DW_DimDate[[#This Row],[NgayBatDauMuaVu]])</f>
        <v>2023</v>
      </c>
      <c r="AC5249">
        <f>YEAR(Table__._SQL2014_QLTS17_DW_DimDate[[#This Row],[NgayKetThucMuaVu]])</f>
        <v>2024</v>
      </c>
    </row>
    <row r="5250" spans="1:29">
      <c r="A5250">
        <v>20240515</v>
      </c>
      <c r="B5250" s="1">
        <v>45427</v>
      </c>
      <c r="C5250" t="s">
        <v>24</v>
      </c>
      <c r="D5250" t="s">
        <v>896</v>
      </c>
      <c r="E5250" t="s">
        <v>12</v>
      </c>
      <c r="F5250" t="s">
        <v>152</v>
      </c>
      <c r="G5250" t="s">
        <v>16</v>
      </c>
      <c r="H5250" t="s">
        <v>29</v>
      </c>
      <c r="I5250" t="s">
        <v>3</v>
      </c>
      <c r="J5250" t="s">
        <v>903</v>
      </c>
      <c r="K5250" t="s">
        <v>13</v>
      </c>
      <c r="L5250" t="s">
        <v>13</v>
      </c>
      <c r="M5250" t="s">
        <v>911</v>
      </c>
      <c r="N5250" t="s">
        <v>717</v>
      </c>
      <c r="O5250" t="s">
        <v>728</v>
      </c>
      <c r="P5250" t="s">
        <v>729</v>
      </c>
      <c r="Q5250" t="s">
        <v>725</v>
      </c>
      <c r="R5250" t="s">
        <v>727</v>
      </c>
      <c r="S5250" t="s">
        <v>718</v>
      </c>
      <c r="T5250" t="s">
        <v>721</v>
      </c>
      <c r="U5250" s="2">
        <f>DATE(IF(MONTH(Table__._SQL2014_QLTS17_DW_DimDate[[#This Row],[Ngay]])&lt;11,YEAR(Table__._SQL2014_QLTS17_DW_DimDate[[#This Row],[Ngay]])-1, YEAR(Table__._SQL2014_QLTS17_DW_DimDate[[#This Row],[Ngay]])),11,1)</f>
        <v>45231</v>
      </c>
      <c r="V5250" s="2">
        <f>DATE(YEAR(Table__._SQL2014_QLTS17_DW_DimDate[[#This Row],[NgayBatDauMuaVu]])+1, 10,31)</f>
        <v>45596</v>
      </c>
      <c r="W5250" s="3">
        <f>Table__._SQL2014_QLTS17_DW_DimDate[[#This Row],[Ngay]]-Table__._SQL2014_QLTS17_DW_DimDate[[#This Row],[NgayBatDauMuaVu]]+1</f>
        <v>197</v>
      </c>
      <c r="X5250">
        <f>INT((Table__._SQL2014_QLTS17_DW_DimDate[[#This Row],[NgayMuaVu]]-1)/7)+1</f>
        <v>29</v>
      </c>
      <c r="Y5250" t="str">
        <f>"Tuần " &amp;Table__._SQL2014_QLTS17_DW_DimDate[[#This Row],[TuanMuaVu]] &amp; " năm " &amp;Table__._SQL2014_QLTS17_DW_DimDate[[#This Row],[NamMuaVuStr]]</f>
        <v>Tuần 29 năm 2023-2024</v>
      </c>
      <c r="Z5250">
        <f>YEAR(Table__._SQL2014_QLTS17_DW_DimDate[[#This Row],[NgayBatDauMuaVu]])</f>
        <v>2023</v>
      </c>
      <c r="AA5250" t="str">
        <f>YEAR(Table__._SQL2014_QLTS17_DW_DimDate[[#This Row],[NgayBatDauMuaVu]]) &amp;"-"&amp;YEAR(Table__._SQL2014_QLTS17_DW_DimDate[[#This Row],[NgayKetThucMuaVu]])</f>
        <v>2023-2024</v>
      </c>
      <c r="AB5250">
        <f>YEAR(Table__._SQL2014_QLTS17_DW_DimDate[[#This Row],[NgayBatDauMuaVu]])</f>
        <v>2023</v>
      </c>
      <c r="AC5250">
        <f>YEAR(Table__._SQL2014_QLTS17_DW_DimDate[[#This Row],[NgayKetThucMuaVu]])</f>
        <v>2024</v>
      </c>
    </row>
    <row r="5251" spans="1:29">
      <c r="A5251">
        <v>20240516</v>
      </c>
      <c r="B5251" s="1">
        <v>45428</v>
      </c>
      <c r="C5251" t="s">
        <v>25</v>
      </c>
      <c r="D5251" t="s">
        <v>897</v>
      </c>
      <c r="E5251" t="s">
        <v>3</v>
      </c>
      <c r="F5251" t="s">
        <v>153</v>
      </c>
      <c r="G5251" t="s">
        <v>16</v>
      </c>
      <c r="H5251" t="s">
        <v>29</v>
      </c>
      <c r="I5251" t="s">
        <v>3</v>
      </c>
      <c r="J5251" t="s">
        <v>903</v>
      </c>
      <c r="K5251" t="s">
        <v>13</v>
      </c>
      <c r="L5251" t="s">
        <v>13</v>
      </c>
      <c r="M5251" t="s">
        <v>911</v>
      </c>
      <c r="N5251" t="s">
        <v>717</v>
      </c>
      <c r="O5251" t="s">
        <v>728</v>
      </c>
      <c r="P5251" t="s">
        <v>729</v>
      </c>
      <c r="Q5251" t="s">
        <v>725</v>
      </c>
      <c r="R5251" t="s">
        <v>727</v>
      </c>
      <c r="S5251" t="s">
        <v>718</v>
      </c>
      <c r="T5251" t="s">
        <v>721</v>
      </c>
      <c r="U5251" s="2">
        <f>DATE(IF(MONTH(Table__._SQL2014_QLTS17_DW_DimDate[[#This Row],[Ngay]])&lt;11,YEAR(Table__._SQL2014_QLTS17_DW_DimDate[[#This Row],[Ngay]])-1, YEAR(Table__._SQL2014_QLTS17_DW_DimDate[[#This Row],[Ngay]])),11,1)</f>
        <v>45231</v>
      </c>
      <c r="V5251" s="2">
        <f>DATE(YEAR(Table__._SQL2014_QLTS17_DW_DimDate[[#This Row],[NgayBatDauMuaVu]])+1, 10,31)</f>
        <v>45596</v>
      </c>
      <c r="W5251" s="3">
        <f>Table__._SQL2014_QLTS17_DW_DimDate[[#This Row],[Ngay]]-Table__._SQL2014_QLTS17_DW_DimDate[[#This Row],[NgayBatDauMuaVu]]+1</f>
        <v>198</v>
      </c>
      <c r="X5251">
        <f>INT((Table__._SQL2014_QLTS17_DW_DimDate[[#This Row],[NgayMuaVu]]-1)/7)+1</f>
        <v>29</v>
      </c>
      <c r="Y5251" t="str">
        <f>"Tuần " &amp;Table__._SQL2014_QLTS17_DW_DimDate[[#This Row],[TuanMuaVu]] &amp; " năm " &amp;Table__._SQL2014_QLTS17_DW_DimDate[[#This Row],[NamMuaVuStr]]</f>
        <v>Tuần 29 năm 2023-2024</v>
      </c>
      <c r="Z5251">
        <f>YEAR(Table__._SQL2014_QLTS17_DW_DimDate[[#This Row],[NgayBatDauMuaVu]])</f>
        <v>2023</v>
      </c>
      <c r="AA5251" t="str">
        <f>YEAR(Table__._SQL2014_QLTS17_DW_DimDate[[#This Row],[NgayBatDauMuaVu]]) &amp;"-"&amp;YEAR(Table__._SQL2014_QLTS17_DW_DimDate[[#This Row],[NgayKetThucMuaVu]])</f>
        <v>2023-2024</v>
      </c>
      <c r="AB5251">
        <f>YEAR(Table__._SQL2014_QLTS17_DW_DimDate[[#This Row],[NgayBatDauMuaVu]])</f>
        <v>2023</v>
      </c>
      <c r="AC5251">
        <f>YEAR(Table__._SQL2014_QLTS17_DW_DimDate[[#This Row],[NgayKetThucMuaVu]])</f>
        <v>2024</v>
      </c>
    </row>
    <row r="5252" spans="1:29">
      <c r="A5252">
        <v>20240517</v>
      </c>
      <c r="B5252" s="1">
        <v>45429</v>
      </c>
      <c r="C5252" t="s">
        <v>26</v>
      </c>
      <c r="D5252" t="s">
        <v>891</v>
      </c>
      <c r="E5252" t="s">
        <v>2</v>
      </c>
      <c r="F5252" t="s">
        <v>154</v>
      </c>
      <c r="G5252" t="s">
        <v>16</v>
      </c>
      <c r="H5252" t="s">
        <v>29</v>
      </c>
      <c r="I5252" t="s">
        <v>3</v>
      </c>
      <c r="J5252" t="s">
        <v>903</v>
      </c>
      <c r="K5252" t="s">
        <v>13</v>
      </c>
      <c r="L5252" t="s">
        <v>13</v>
      </c>
      <c r="M5252" t="s">
        <v>911</v>
      </c>
      <c r="N5252" t="s">
        <v>717</v>
      </c>
      <c r="O5252" t="s">
        <v>728</v>
      </c>
      <c r="P5252" t="s">
        <v>729</v>
      </c>
      <c r="Q5252" t="s">
        <v>725</v>
      </c>
      <c r="R5252" t="s">
        <v>727</v>
      </c>
      <c r="S5252" t="s">
        <v>718</v>
      </c>
      <c r="T5252" t="s">
        <v>721</v>
      </c>
      <c r="U5252" s="2">
        <f>DATE(IF(MONTH(Table__._SQL2014_QLTS17_DW_DimDate[[#This Row],[Ngay]])&lt;11,YEAR(Table__._SQL2014_QLTS17_DW_DimDate[[#This Row],[Ngay]])-1, YEAR(Table__._SQL2014_QLTS17_DW_DimDate[[#This Row],[Ngay]])),11,1)</f>
        <v>45231</v>
      </c>
      <c r="V5252" s="2">
        <f>DATE(YEAR(Table__._SQL2014_QLTS17_DW_DimDate[[#This Row],[NgayBatDauMuaVu]])+1, 10,31)</f>
        <v>45596</v>
      </c>
      <c r="W5252" s="3">
        <f>Table__._SQL2014_QLTS17_DW_DimDate[[#This Row],[Ngay]]-Table__._SQL2014_QLTS17_DW_DimDate[[#This Row],[NgayBatDauMuaVu]]+1</f>
        <v>199</v>
      </c>
      <c r="X5252">
        <f>INT((Table__._SQL2014_QLTS17_DW_DimDate[[#This Row],[NgayMuaVu]]-1)/7)+1</f>
        <v>29</v>
      </c>
      <c r="Y5252" t="str">
        <f>"Tuần " &amp;Table__._SQL2014_QLTS17_DW_DimDate[[#This Row],[TuanMuaVu]] &amp; " năm " &amp;Table__._SQL2014_QLTS17_DW_DimDate[[#This Row],[NamMuaVuStr]]</f>
        <v>Tuần 29 năm 2023-2024</v>
      </c>
      <c r="Z5252">
        <f>YEAR(Table__._SQL2014_QLTS17_DW_DimDate[[#This Row],[NgayBatDauMuaVu]])</f>
        <v>2023</v>
      </c>
      <c r="AA5252" t="str">
        <f>YEAR(Table__._SQL2014_QLTS17_DW_DimDate[[#This Row],[NgayBatDauMuaVu]]) &amp;"-"&amp;YEAR(Table__._SQL2014_QLTS17_DW_DimDate[[#This Row],[NgayKetThucMuaVu]])</f>
        <v>2023-2024</v>
      </c>
      <c r="AB5252">
        <f>YEAR(Table__._SQL2014_QLTS17_DW_DimDate[[#This Row],[NgayBatDauMuaVu]])</f>
        <v>2023</v>
      </c>
      <c r="AC5252">
        <f>YEAR(Table__._SQL2014_QLTS17_DW_DimDate[[#This Row],[NgayKetThucMuaVu]])</f>
        <v>2024</v>
      </c>
    </row>
    <row r="5253" spans="1:29">
      <c r="A5253">
        <v>20240518</v>
      </c>
      <c r="B5253" s="1">
        <v>45430</v>
      </c>
      <c r="C5253" t="s">
        <v>27</v>
      </c>
      <c r="D5253" t="s">
        <v>892</v>
      </c>
      <c r="E5253" t="s">
        <v>14</v>
      </c>
      <c r="F5253" t="s">
        <v>155</v>
      </c>
      <c r="G5253" t="s">
        <v>16</v>
      </c>
      <c r="H5253" t="s">
        <v>29</v>
      </c>
      <c r="I5253" t="s">
        <v>3</v>
      </c>
      <c r="J5253" t="s">
        <v>903</v>
      </c>
      <c r="K5253" t="s">
        <v>13</v>
      </c>
      <c r="L5253" t="s">
        <v>13</v>
      </c>
      <c r="M5253" t="s">
        <v>911</v>
      </c>
      <c r="N5253" t="s">
        <v>717</v>
      </c>
      <c r="O5253" t="s">
        <v>728</v>
      </c>
      <c r="P5253" t="s">
        <v>729</v>
      </c>
      <c r="Q5253" t="s">
        <v>725</v>
      </c>
      <c r="R5253" t="s">
        <v>727</v>
      </c>
      <c r="S5253" t="s">
        <v>718</v>
      </c>
      <c r="T5253" t="s">
        <v>721</v>
      </c>
      <c r="U5253" s="2">
        <f>DATE(IF(MONTH(Table__._SQL2014_QLTS17_DW_DimDate[[#This Row],[Ngay]])&lt;11,YEAR(Table__._SQL2014_QLTS17_DW_DimDate[[#This Row],[Ngay]])-1, YEAR(Table__._SQL2014_QLTS17_DW_DimDate[[#This Row],[Ngay]])),11,1)</f>
        <v>45231</v>
      </c>
      <c r="V5253" s="2">
        <f>DATE(YEAR(Table__._SQL2014_QLTS17_DW_DimDate[[#This Row],[NgayBatDauMuaVu]])+1, 10,31)</f>
        <v>45596</v>
      </c>
      <c r="W5253" s="3">
        <f>Table__._SQL2014_QLTS17_DW_DimDate[[#This Row],[Ngay]]-Table__._SQL2014_QLTS17_DW_DimDate[[#This Row],[NgayBatDauMuaVu]]+1</f>
        <v>200</v>
      </c>
      <c r="X5253">
        <f>INT((Table__._SQL2014_QLTS17_DW_DimDate[[#This Row],[NgayMuaVu]]-1)/7)+1</f>
        <v>29</v>
      </c>
      <c r="Y5253" t="str">
        <f>"Tuần " &amp;Table__._SQL2014_QLTS17_DW_DimDate[[#This Row],[TuanMuaVu]] &amp; " năm " &amp;Table__._SQL2014_QLTS17_DW_DimDate[[#This Row],[NamMuaVuStr]]</f>
        <v>Tuần 29 năm 2023-2024</v>
      </c>
      <c r="Z5253">
        <f>YEAR(Table__._SQL2014_QLTS17_DW_DimDate[[#This Row],[NgayBatDauMuaVu]])</f>
        <v>2023</v>
      </c>
      <c r="AA5253" t="str">
        <f>YEAR(Table__._SQL2014_QLTS17_DW_DimDate[[#This Row],[NgayBatDauMuaVu]]) &amp;"-"&amp;YEAR(Table__._SQL2014_QLTS17_DW_DimDate[[#This Row],[NgayKetThucMuaVu]])</f>
        <v>2023-2024</v>
      </c>
      <c r="AB5253">
        <f>YEAR(Table__._SQL2014_QLTS17_DW_DimDate[[#This Row],[NgayBatDauMuaVu]])</f>
        <v>2023</v>
      </c>
      <c r="AC5253">
        <f>YEAR(Table__._SQL2014_QLTS17_DW_DimDate[[#This Row],[NgayKetThucMuaVu]])</f>
        <v>2024</v>
      </c>
    </row>
    <row r="5254" spans="1:29">
      <c r="A5254">
        <v>20240519</v>
      </c>
      <c r="B5254" s="1">
        <v>45431</v>
      </c>
      <c r="C5254" t="s">
        <v>28</v>
      </c>
      <c r="D5254" t="s">
        <v>893</v>
      </c>
      <c r="E5254" t="s">
        <v>1</v>
      </c>
      <c r="F5254" t="s">
        <v>156</v>
      </c>
      <c r="G5254" t="s">
        <v>12</v>
      </c>
      <c r="H5254" t="s">
        <v>30</v>
      </c>
      <c r="I5254" t="s">
        <v>3</v>
      </c>
      <c r="J5254" t="s">
        <v>903</v>
      </c>
      <c r="K5254" t="s">
        <v>13</v>
      </c>
      <c r="L5254" t="s">
        <v>13</v>
      </c>
      <c r="M5254" t="s">
        <v>911</v>
      </c>
      <c r="N5254" t="s">
        <v>717</v>
      </c>
      <c r="O5254" t="s">
        <v>728</v>
      </c>
      <c r="P5254" t="s">
        <v>729</v>
      </c>
      <c r="Q5254" t="s">
        <v>725</v>
      </c>
      <c r="R5254" t="s">
        <v>727</v>
      </c>
      <c r="S5254" t="s">
        <v>718</v>
      </c>
      <c r="T5254" t="s">
        <v>721</v>
      </c>
      <c r="U5254" s="2">
        <f>DATE(IF(MONTH(Table__._SQL2014_QLTS17_DW_DimDate[[#This Row],[Ngay]])&lt;11,YEAR(Table__._SQL2014_QLTS17_DW_DimDate[[#This Row],[Ngay]])-1, YEAR(Table__._SQL2014_QLTS17_DW_DimDate[[#This Row],[Ngay]])),11,1)</f>
        <v>45231</v>
      </c>
      <c r="V5254" s="2">
        <f>DATE(YEAR(Table__._SQL2014_QLTS17_DW_DimDate[[#This Row],[NgayBatDauMuaVu]])+1, 10,31)</f>
        <v>45596</v>
      </c>
      <c r="W5254" s="3">
        <f>Table__._SQL2014_QLTS17_DW_DimDate[[#This Row],[Ngay]]-Table__._SQL2014_QLTS17_DW_DimDate[[#This Row],[NgayBatDauMuaVu]]+1</f>
        <v>201</v>
      </c>
      <c r="X5254">
        <f>INT((Table__._SQL2014_QLTS17_DW_DimDate[[#This Row],[NgayMuaVu]]-1)/7)+1</f>
        <v>29</v>
      </c>
      <c r="Y5254" t="str">
        <f>"Tuần " &amp;Table__._SQL2014_QLTS17_DW_DimDate[[#This Row],[TuanMuaVu]] &amp; " năm " &amp;Table__._SQL2014_QLTS17_DW_DimDate[[#This Row],[NamMuaVuStr]]</f>
        <v>Tuần 29 năm 2023-2024</v>
      </c>
      <c r="Z5254">
        <f>YEAR(Table__._SQL2014_QLTS17_DW_DimDate[[#This Row],[NgayBatDauMuaVu]])</f>
        <v>2023</v>
      </c>
      <c r="AA5254" t="str">
        <f>YEAR(Table__._SQL2014_QLTS17_DW_DimDate[[#This Row],[NgayBatDauMuaVu]]) &amp;"-"&amp;YEAR(Table__._SQL2014_QLTS17_DW_DimDate[[#This Row],[NgayKetThucMuaVu]])</f>
        <v>2023-2024</v>
      </c>
      <c r="AB5254">
        <f>YEAR(Table__._SQL2014_QLTS17_DW_DimDate[[#This Row],[NgayBatDauMuaVu]])</f>
        <v>2023</v>
      </c>
      <c r="AC5254">
        <f>YEAR(Table__._SQL2014_QLTS17_DW_DimDate[[#This Row],[NgayKetThucMuaVu]])</f>
        <v>2024</v>
      </c>
    </row>
    <row r="5255" spans="1:29">
      <c r="A5255">
        <v>20240520</v>
      </c>
      <c r="B5255" s="1">
        <v>45432</v>
      </c>
      <c r="C5255" t="s">
        <v>29</v>
      </c>
      <c r="D5255" t="s">
        <v>894</v>
      </c>
      <c r="E5255" t="s">
        <v>13</v>
      </c>
      <c r="F5255" t="s">
        <v>157</v>
      </c>
      <c r="G5255" t="s">
        <v>12</v>
      </c>
      <c r="H5255" t="s">
        <v>30</v>
      </c>
      <c r="I5255" t="s">
        <v>3</v>
      </c>
      <c r="J5255" t="s">
        <v>903</v>
      </c>
      <c r="K5255" t="s">
        <v>13</v>
      </c>
      <c r="L5255" t="s">
        <v>13</v>
      </c>
      <c r="M5255" t="s">
        <v>911</v>
      </c>
      <c r="N5255" t="s">
        <v>717</v>
      </c>
      <c r="O5255" t="s">
        <v>728</v>
      </c>
      <c r="P5255" t="s">
        <v>729</v>
      </c>
      <c r="Q5255" t="s">
        <v>725</v>
      </c>
      <c r="R5255" t="s">
        <v>727</v>
      </c>
      <c r="S5255" t="s">
        <v>718</v>
      </c>
      <c r="T5255" t="s">
        <v>721</v>
      </c>
      <c r="U5255" s="2">
        <f>DATE(IF(MONTH(Table__._SQL2014_QLTS17_DW_DimDate[[#This Row],[Ngay]])&lt;11,YEAR(Table__._SQL2014_QLTS17_DW_DimDate[[#This Row],[Ngay]])-1, YEAR(Table__._SQL2014_QLTS17_DW_DimDate[[#This Row],[Ngay]])),11,1)</f>
        <v>45231</v>
      </c>
      <c r="V5255" s="2">
        <f>DATE(YEAR(Table__._SQL2014_QLTS17_DW_DimDate[[#This Row],[NgayBatDauMuaVu]])+1, 10,31)</f>
        <v>45596</v>
      </c>
      <c r="W5255" s="3">
        <f>Table__._SQL2014_QLTS17_DW_DimDate[[#This Row],[Ngay]]-Table__._SQL2014_QLTS17_DW_DimDate[[#This Row],[NgayBatDauMuaVu]]+1</f>
        <v>202</v>
      </c>
      <c r="X5255">
        <f>INT((Table__._SQL2014_QLTS17_DW_DimDate[[#This Row],[NgayMuaVu]]-1)/7)+1</f>
        <v>29</v>
      </c>
      <c r="Y5255" t="str">
        <f>"Tuần " &amp;Table__._SQL2014_QLTS17_DW_DimDate[[#This Row],[TuanMuaVu]] &amp; " năm " &amp;Table__._SQL2014_QLTS17_DW_DimDate[[#This Row],[NamMuaVuStr]]</f>
        <v>Tuần 29 năm 2023-2024</v>
      </c>
      <c r="Z5255">
        <f>YEAR(Table__._SQL2014_QLTS17_DW_DimDate[[#This Row],[NgayBatDauMuaVu]])</f>
        <v>2023</v>
      </c>
      <c r="AA5255" t="str">
        <f>YEAR(Table__._SQL2014_QLTS17_DW_DimDate[[#This Row],[NgayBatDauMuaVu]]) &amp;"-"&amp;YEAR(Table__._SQL2014_QLTS17_DW_DimDate[[#This Row],[NgayKetThucMuaVu]])</f>
        <v>2023-2024</v>
      </c>
      <c r="AB5255">
        <f>YEAR(Table__._SQL2014_QLTS17_DW_DimDate[[#This Row],[NgayBatDauMuaVu]])</f>
        <v>2023</v>
      </c>
      <c r="AC5255">
        <f>YEAR(Table__._SQL2014_QLTS17_DW_DimDate[[#This Row],[NgayKetThucMuaVu]])</f>
        <v>2024</v>
      </c>
    </row>
    <row r="5256" spans="1:29">
      <c r="A5256">
        <v>20240521</v>
      </c>
      <c r="B5256" s="1">
        <v>45433</v>
      </c>
      <c r="C5256" t="s">
        <v>30</v>
      </c>
      <c r="D5256" t="s">
        <v>895</v>
      </c>
      <c r="E5256" t="s">
        <v>16</v>
      </c>
      <c r="F5256" t="s">
        <v>158</v>
      </c>
      <c r="G5256" t="s">
        <v>12</v>
      </c>
      <c r="H5256" t="s">
        <v>30</v>
      </c>
      <c r="I5256" t="s">
        <v>3</v>
      </c>
      <c r="J5256" t="s">
        <v>903</v>
      </c>
      <c r="K5256" t="s">
        <v>13</v>
      </c>
      <c r="L5256" t="s">
        <v>13</v>
      </c>
      <c r="M5256" t="s">
        <v>911</v>
      </c>
      <c r="N5256" t="s">
        <v>717</v>
      </c>
      <c r="O5256" t="s">
        <v>728</v>
      </c>
      <c r="P5256" t="s">
        <v>729</v>
      </c>
      <c r="Q5256" t="s">
        <v>725</v>
      </c>
      <c r="R5256" t="s">
        <v>727</v>
      </c>
      <c r="S5256" t="s">
        <v>718</v>
      </c>
      <c r="T5256" t="s">
        <v>721</v>
      </c>
      <c r="U5256" s="2">
        <f>DATE(IF(MONTH(Table__._SQL2014_QLTS17_DW_DimDate[[#This Row],[Ngay]])&lt;11,YEAR(Table__._SQL2014_QLTS17_DW_DimDate[[#This Row],[Ngay]])-1, YEAR(Table__._SQL2014_QLTS17_DW_DimDate[[#This Row],[Ngay]])),11,1)</f>
        <v>45231</v>
      </c>
      <c r="V5256" s="2">
        <f>DATE(YEAR(Table__._SQL2014_QLTS17_DW_DimDate[[#This Row],[NgayBatDauMuaVu]])+1, 10,31)</f>
        <v>45596</v>
      </c>
      <c r="W5256" s="3">
        <f>Table__._SQL2014_QLTS17_DW_DimDate[[#This Row],[Ngay]]-Table__._SQL2014_QLTS17_DW_DimDate[[#This Row],[NgayBatDauMuaVu]]+1</f>
        <v>203</v>
      </c>
      <c r="X5256">
        <f>INT((Table__._SQL2014_QLTS17_DW_DimDate[[#This Row],[NgayMuaVu]]-1)/7)+1</f>
        <v>29</v>
      </c>
      <c r="Y5256" t="str">
        <f>"Tuần " &amp;Table__._SQL2014_QLTS17_DW_DimDate[[#This Row],[TuanMuaVu]] &amp; " năm " &amp;Table__._SQL2014_QLTS17_DW_DimDate[[#This Row],[NamMuaVuStr]]</f>
        <v>Tuần 29 năm 2023-2024</v>
      </c>
      <c r="Z5256">
        <f>YEAR(Table__._SQL2014_QLTS17_DW_DimDate[[#This Row],[NgayBatDauMuaVu]])</f>
        <v>2023</v>
      </c>
      <c r="AA5256" t="str">
        <f>YEAR(Table__._SQL2014_QLTS17_DW_DimDate[[#This Row],[NgayBatDauMuaVu]]) &amp;"-"&amp;YEAR(Table__._SQL2014_QLTS17_DW_DimDate[[#This Row],[NgayKetThucMuaVu]])</f>
        <v>2023-2024</v>
      </c>
      <c r="AB5256">
        <f>YEAR(Table__._SQL2014_QLTS17_DW_DimDate[[#This Row],[NgayBatDauMuaVu]])</f>
        <v>2023</v>
      </c>
      <c r="AC5256">
        <f>YEAR(Table__._SQL2014_QLTS17_DW_DimDate[[#This Row],[NgayKetThucMuaVu]])</f>
        <v>2024</v>
      </c>
    </row>
    <row r="5257" spans="1:29">
      <c r="A5257">
        <v>20240522</v>
      </c>
      <c r="B5257" s="1">
        <v>45434</v>
      </c>
      <c r="C5257" t="s">
        <v>31</v>
      </c>
      <c r="D5257" t="s">
        <v>896</v>
      </c>
      <c r="E5257" t="s">
        <v>12</v>
      </c>
      <c r="F5257" t="s">
        <v>159</v>
      </c>
      <c r="G5257" t="s">
        <v>12</v>
      </c>
      <c r="H5257" t="s">
        <v>30</v>
      </c>
      <c r="I5257" t="s">
        <v>3</v>
      </c>
      <c r="J5257" t="s">
        <v>903</v>
      </c>
      <c r="K5257" t="s">
        <v>13</v>
      </c>
      <c r="L5257" t="s">
        <v>13</v>
      </c>
      <c r="M5257" t="s">
        <v>911</v>
      </c>
      <c r="N5257" t="s">
        <v>717</v>
      </c>
      <c r="O5257" t="s">
        <v>728</v>
      </c>
      <c r="P5257" t="s">
        <v>729</v>
      </c>
      <c r="Q5257" t="s">
        <v>725</v>
      </c>
      <c r="R5257" t="s">
        <v>727</v>
      </c>
      <c r="S5257" t="s">
        <v>718</v>
      </c>
      <c r="T5257" t="s">
        <v>721</v>
      </c>
      <c r="U5257" s="2">
        <f>DATE(IF(MONTH(Table__._SQL2014_QLTS17_DW_DimDate[[#This Row],[Ngay]])&lt;11,YEAR(Table__._SQL2014_QLTS17_DW_DimDate[[#This Row],[Ngay]])-1, YEAR(Table__._SQL2014_QLTS17_DW_DimDate[[#This Row],[Ngay]])),11,1)</f>
        <v>45231</v>
      </c>
      <c r="V5257" s="2">
        <f>DATE(YEAR(Table__._SQL2014_QLTS17_DW_DimDate[[#This Row],[NgayBatDauMuaVu]])+1, 10,31)</f>
        <v>45596</v>
      </c>
      <c r="W5257" s="3">
        <f>Table__._SQL2014_QLTS17_DW_DimDate[[#This Row],[Ngay]]-Table__._SQL2014_QLTS17_DW_DimDate[[#This Row],[NgayBatDauMuaVu]]+1</f>
        <v>204</v>
      </c>
      <c r="X5257">
        <f>INT((Table__._SQL2014_QLTS17_DW_DimDate[[#This Row],[NgayMuaVu]]-1)/7)+1</f>
        <v>30</v>
      </c>
      <c r="Y5257" t="str">
        <f>"Tuần " &amp;Table__._SQL2014_QLTS17_DW_DimDate[[#This Row],[TuanMuaVu]] &amp; " năm " &amp;Table__._SQL2014_QLTS17_DW_DimDate[[#This Row],[NamMuaVuStr]]</f>
        <v>Tuần 30 năm 2023-2024</v>
      </c>
      <c r="Z5257">
        <f>YEAR(Table__._SQL2014_QLTS17_DW_DimDate[[#This Row],[NgayBatDauMuaVu]])</f>
        <v>2023</v>
      </c>
      <c r="AA5257" t="str">
        <f>YEAR(Table__._SQL2014_QLTS17_DW_DimDate[[#This Row],[NgayBatDauMuaVu]]) &amp;"-"&amp;YEAR(Table__._SQL2014_QLTS17_DW_DimDate[[#This Row],[NgayKetThucMuaVu]])</f>
        <v>2023-2024</v>
      </c>
      <c r="AB5257">
        <f>YEAR(Table__._SQL2014_QLTS17_DW_DimDate[[#This Row],[NgayBatDauMuaVu]])</f>
        <v>2023</v>
      </c>
      <c r="AC5257">
        <f>YEAR(Table__._SQL2014_QLTS17_DW_DimDate[[#This Row],[NgayKetThucMuaVu]])</f>
        <v>2024</v>
      </c>
    </row>
    <row r="5258" spans="1:29">
      <c r="A5258">
        <v>20240523</v>
      </c>
      <c r="B5258" s="1">
        <v>45435</v>
      </c>
      <c r="C5258" t="s">
        <v>32</v>
      </c>
      <c r="D5258" t="s">
        <v>897</v>
      </c>
      <c r="E5258" t="s">
        <v>3</v>
      </c>
      <c r="F5258" t="s">
        <v>160</v>
      </c>
      <c r="G5258" t="s">
        <v>12</v>
      </c>
      <c r="H5258" t="s">
        <v>30</v>
      </c>
      <c r="I5258" t="s">
        <v>3</v>
      </c>
      <c r="J5258" t="s">
        <v>903</v>
      </c>
      <c r="K5258" t="s">
        <v>13</v>
      </c>
      <c r="L5258" t="s">
        <v>13</v>
      </c>
      <c r="M5258" t="s">
        <v>911</v>
      </c>
      <c r="N5258" t="s">
        <v>717</v>
      </c>
      <c r="O5258" t="s">
        <v>728</v>
      </c>
      <c r="P5258" t="s">
        <v>729</v>
      </c>
      <c r="Q5258" t="s">
        <v>725</v>
      </c>
      <c r="R5258" t="s">
        <v>727</v>
      </c>
      <c r="S5258" t="s">
        <v>718</v>
      </c>
      <c r="T5258" t="s">
        <v>721</v>
      </c>
      <c r="U5258" s="2">
        <f>DATE(IF(MONTH(Table__._SQL2014_QLTS17_DW_DimDate[[#This Row],[Ngay]])&lt;11,YEAR(Table__._SQL2014_QLTS17_DW_DimDate[[#This Row],[Ngay]])-1, YEAR(Table__._SQL2014_QLTS17_DW_DimDate[[#This Row],[Ngay]])),11,1)</f>
        <v>45231</v>
      </c>
      <c r="V5258" s="2">
        <f>DATE(YEAR(Table__._SQL2014_QLTS17_DW_DimDate[[#This Row],[NgayBatDauMuaVu]])+1, 10,31)</f>
        <v>45596</v>
      </c>
      <c r="W5258" s="3">
        <f>Table__._SQL2014_QLTS17_DW_DimDate[[#This Row],[Ngay]]-Table__._SQL2014_QLTS17_DW_DimDate[[#This Row],[NgayBatDauMuaVu]]+1</f>
        <v>205</v>
      </c>
      <c r="X5258">
        <f>INT((Table__._SQL2014_QLTS17_DW_DimDate[[#This Row],[NgayMuaVu]]-1)/7)+1</f>
        <v>30</v>
      </c>
      <c r="Y5258" t="str">
        <f>"Tuần " &amp;Table__._SQL2014_QLTS17_DW_DimDate[[#This Row],[TuanMuaVu]] &amp; " năm " &amp;Table__._SQL2014_QLTS17_DW_DimDate[[#This Row],[NamMuaVuStr]]</f>
        <v>Tuần 30 năm 2023-2024</v>
      </c>
      <c r="Z5258">
        <f>YEAR(Table__._SQL2014_QLTS17_DW_DimDate[[#This Row],[NgayBatDauMuaVu]])</f>
        <v>2023</v>
      </c>
      <c r="AA5258" t="str">
        <f>YEAR(Table__._SQL2014_QLTS17_DW_DimDate[[#This Row],[NgayBatDauMuaVu]]) &amp;"-"&amp;YEAR(Table__._SQL2014_QLTS17_DW_DimDate[[#This Row],[NgayKetThucMuaVu]])</f>
        <v>2023-2024</v>
      </c>
      <c r="AB5258">
        <f>YEAR(Table__._SQL2014_QLTS17_DW_DimDate[[#This Row],[NgayBatDauMuaVu]])</f>
        <v>2023</v>
      </c>
      <c r="AC5258">
        <f>YEAR(Table__._SQL2014_QLTS17_DW_DimDate[[#This Row],[NgayKetThucMuaVu]])</f>
        <v>2024</v>
      </c>
    </row>
    <row r="5259" spans="1:29">
      <c r="A5259">
        <v>20240524</v>
      </c>
      <c r="B5259" s="1">
        <v>45436</v>
      </c>
      <c r="C5259" t="s">
        <v>33</v>
      </c>
      <c r="D5259" t="s">
        <v>891</v>
      </c>
      <c r="E5259" t="s">
        <v>2</v>
      </c>
      <c r="F5259" t="s">
        <v>161</v>
      </c>
      <c r="G5259" t="s">
        <v>12</v>
      </c>
      <c r="H5259" t="s">
        <v>30</v>
      </c>
      <c r="I5259" t="s">
        <v>3</v>
      </c>
      <c r="J5259" t="s">
        <v>903</v>
      </c>
      <c r="K5259" t="s">
        <v>13</v>
      </c>
      <c r="L5259" t="s">
        <v>13</v>
      </c>
      <c r="M5259" t="s">
        <v>911</v>
      </c>
      <c r="N5259" t="s">
        <v>717</v>
      </c>
      <c r="O5259" t="s">
        <v>728</v>
      </c>
      <c r="P5259" t="s">
        <v>729</v>
      </c>
      <c r="Q5259" t="s">
        <v>725</v>
      </c>
      <c r="R5259" t="s">
        <v>727</v>
      </c>
      <c r="S5259" t="s">
        <v>718</v>
      </c>
      <c r="T5259" t="s">
        <v>721</v>
      </c>
      <c r="U5259" s="2">
        <f>DATE(IF(MONTH(Table__._SQL2014_QLTS17_DW_DimDate[[#This Row],[Ngay]])&lt;11,YEAR(Table__._SQL2014_QLTS17_DW_DimDate[[#This Row],[Ngay]])-1, YEAR(Table__._SQL2014_QLTS17_DW_DimDate[[#This Row],[Ngay]])),11,1)</f>
        <v>45231</v>
      </c>
      <c r="V5259" s="2">
        <f>DATE(YEAR(Table__._SQL2014_QLTS17_DW_DimDate[[#This Row],[NgayBatDauMuaVu]])+1, 10,31)</f>
        <v>45596</v>
      </c>
      <c r="W5259" s="3">
        <f>Table__._SQL2014_QLTS17_DW_DimDate[[#This Row],[Ngay]]-Table__._SQL2014_QLTS17_DW_DimDate[[#This Row],[NgayBatDauMuaVu]]+1</f>
        <v>206</v>
      </c>
      <c r="X5259">
        <f>INT((Table__._SQL2014_QLTS17_DW_DimDate[[#This Row],[NgayMuaVu]]-1)/7)+1</f>
        <v>30</v>
      </c>
      <c r="Y5259" t="str">
        <f>"Tuần " &amp;Table__._SQL2014_QLTS17_DW_DimDate[[#This Row],[TuanMuaVu]] &amp; " năm " &amp;Table__._SQL2014_QLTS17_DW_DimDate[[#This Row],[NamMuaVuStr]]</f>
        <v>Tuần 30 năm 2023-2024</v>
      </c>
      <c r="Z5259">
        <f>YEAR(Table__._SQL2014_QLTS17_DW_DimDate[[#This Row],[NgayBatDauMuaVu]])</f>
        <v>2023</v>
      </c>
      <c r="AA5259" t="str">
        <f>YEAR(Table__._SQL2014_QLTS17_DW_DimDate[[#This Row],[NgayBatDauMuaVu]]) &amp;"-"&amp;YEAR(Table__._SQL2014_QLTS17_DW_DimDate[[#This Row],[NgayKetThucMuaVu]])</f>
        <v>2023-2024</v>
      </c>
      <c r="AB5259">
        <f>YEAR(Table__._SQL2014_QLTS17_DW_DimDate[[#This Row],[NgayBatDauMuaVu]])</f>
        <v>2023</v>
      </c>
      <c r="AC5259">
        <f>YEAR(Table__._SQL2014_QLTS17_DW_DimDate[[#This Row],[NgayKetThucMuaVu]])</f>
        <v>2024</v>
      </c>
    </row>
    <row r="5260" spans="1:29">
      <c r="A5260">
        <v>20240525</v>
      </c>
      <c r="B5260" s="1">
        <v>45437</v>
      </c>
      <c r="C5260" t="s">
        <v>34</v>
      </c>
      <c r="D5260" t="s">
        <v>892</v>
      </c>
      <c r="E5260" t="s">
        <v>14</v>
      </c>
      <c r="F5260" t="s">
        <v>162</v>
      </c>
      <c r="G5260" t="s">
        <v>12</v>
      </c>
      <c r="H5260" t="s">
        <v>30</v>
      </c>
      <c r="I5260" t="s">
        <v>3</v>
      </c>
      <c r="J5260" t="s">
        <v>903</v>
      </c>
      <c r="K5260" t="s">
        <v>13</v>
      </c>
      <c r="L5260" t="s">
        <v>13</v>
      </c>
      <c r="M5260" t="s">
        <v>911</v>
      </c>
      <c r="N5260" t="s">
        <v>717</v>
      </c>
      <c r="O5260" t="s">
        <v>728</v>
      </c>
      <c r="P5260" t="s">
        <v>729</v>
      </c>
      <c r="Q5260" t="s">
        <v>725</v>
      </c>
      <c r="R5260" t="s">
        <v>727</v>
      </c>
      <c r="S5260" t="s">
        <v>718</v>
      </c>
      <c r="T5260" t="s">
        <v>721</v>
      </c>
      <c r="U5260" s="2">
        <f>DATE(IF(MONTH(Table__._SQL2014_QLTS17_DW_DimDate[[#This Row],[Ngay]])&lt;11,YEAR(Table__._SQL2014_QLTS17_DW_DimDate[[#This Row],[Ngay]])-1, YEAR(Table__._SQL2014_QLTS17_DW_DimDate[[#This Row],[Ngay]])),11,1)</f>
        <v>45231</v>
      </c>
      <c r="V5260" s="2">
        <f>DATE(YEAR(Table__._SQL2014_QLTS17_DW_DimDate[[#This Row],[NgayBatDauMuaVu]])+1, 10,31)</f>
        <v>45596</v>
      </c>
      <c r="W5260" s="3">
        <f>Table__._SQL2014_QLTS17_DW_DimDate[[#This Row],[Ngay]]-Table__._SQL2014_QLTS17_DW_DimDate[[#This Row],[NgayBatDauMuaVu]]+1</f>
        <v>207</v>
      </c>
      <c r="X5260">
        <f>INT((Table__._SQL2014_QLTS17_DW_DimDate[[#This Row],[NgayMuaVu]]-1)/7)+1</f>
        <v>30</v>
      </c>
      <c r="Y5260" t="str">
        <f>"Tuần " &amp;Table__._SQL2014_QLTS17_DW_DimDate[[#This Row],[TuanMuaVu]] &amp; " năm " &amp;Table__._SQL2014_QLTS17_DW_DimDate[[#This Row],[NamMuaVuStr]]</f>
        <v>Tuần 30 năm 2023-2024</v>
      </c>
      <c r="Z5260">
        <f>YEAR(Table__._SQL2014_QLTS17_DW_DimDate[[#This Row],[NgayBatDauMuaVu]])</f>
        <v>2023</v>
      </c>
      <c r="AA5260" t="str">
        <f>YEAR(Table__._SQL2014_QLTS17_DW_DimDate[[#This Row],[NgayBatDauMuaVu]]) &amp;"-"&amp;YEAR(Table__._SQL2014_QLTS17_DW_DimDate[[#This Row],[NgayKetThucMuaVu]])</f>
        <v>2023-2024</v>
      </c>
      <c r="AB5260">
        <f>YEAR(Table__._SQL2014_QLTS17_DW_DimDate[[#This Row],[NgayBatDauMuaVu]])</f>
        <v>2023</v>
      </c>
      <c r="AC5260">
        <f>YEAR(Table__._SQL2014_QLTS17_DW_DimDate[[#This Row],[NgayKetThucMuaVu]])</f>
        <v>2024</v>
      </c>
    </row>
    <row r="5261" spans="1:29">
      <c r="A5261">
        <v>20240526</v>
      </c>
      <c r="B5261" s="1">
        <v>45438</v>
      </c>
      <c r="C5261" t="s">
        <v>35</v>
      </c>
      <c r="D5261" t="s">
        <v>893</v>
      </c>
      <c r="E5261" t="s">
        <v>1</v>
      </c>
      <c r="F5261" t="s">
        <v>163</v>
      </c>
      <c r="G5261" t="s">
        <v>3</v>
      </c>
      <c r="H5261" t="s">
        <v>31</v>
      </c>
      <c r="I5261" t="s">
        <v>3</v>
      </c>
      <c r="J5261" t="s">
        <v>903</v>
      </c>
      <c r="K5261" t="s">
        <v>13</v>
      </c>
      <c r="L5261" t="s">
        <v>13</v>
      </c>
      <c r="M5261" t="s">
        <v>911</v>
      </c>
      <c r="N5261" t="s">
        <v>717</v>
      </c>
      <c r="O5261" t="s">
        <v>728</v>
      </c>
      <c r="P5261" t="s">
        <v>729</v>
      </c>
      <c r="Q5261" t="s">
        <v>725</v>
      </c>
      <c r="R5261" t="s">
        <v>727</v>
      </c>
      <c r="S5261" t="s">
        <v>718</v>
      </c>
      <c r="T5261" t="s">
        <v>721</v>
      </c>
      <c r="U5261" s="2">
        <f>DATE(IF(MONTH(Table__._SQL2014_QLTS17_DW_DimDate[[#This Row],[Ngay]])&lt;11,YEAR(Table__._SQL2014_QLTS17_DW_DimDate[[#This Row],[Ngay]])-1, YEAR(Table__._SQL2014_QLTS17_DW_DimDate[[#This Row],[Ngay]])),11,1)</f>
        <v>45231</v>
      </c>
      <c r="V5261" s="2">
        <f>DATE(YEAR(Table__._SQL2014_QLTS17_DW_DimDate[[#This Row],[NgayBatDauMuaVu]])+1, 10,31)</f>
        <v>45596</v>
      </c>
      <c r="W5261" s="3">
        <f>Table__._SQL2014_QLTS17_DW_DimDate[[#This Row],[Ngay]]-Table__._SQL2014_QLTS17_DW_DimDate[[#This Row],[NgayBatDauMuaVu]]+1</f>
        <v>208</v>
      </c>
      <c r="X5261">
        <f>INT((Table__._SQL2014_QLTS17_DW_DimDate[[#This Row],[NgayMuaVu]]-1)/7)+1</f>
        <v>30</v>
      </c>
      <c r="Y5261" t="str">
        <f>"Tuần " &amp;Table__._SQL2014_QLTS17_DW_DimDate[[#This Row],[TuanMuaVu]] &amp; " năm " &amp;Table__._SQL2014_QLTS17_DW_DimDate[[#This Row],[NamMuaVuStr]]</f>
        <v>Tuần 30 năm 2023-2024</v>
      </c>
      <c r="Z5261">
        <f>YEAR(Table__._SQL2014_QLTS17_DW_DimDate[[#This Row],[NgayBatDauMuaVu]])</f>
        <v>2023</v>
      </c>
      <c r="AA5261" t="str">
        <f>YEAR(Table__._SQL2014_QLTS17_DW_DimDate[[#This Row],[NgayBatDauMuaVu]]) &amp;"-"&amp;YEAR(Table__._SQL2014_QLTS17_DW_DimDate[[#This Row],[NgayKetThucMuaVu]])</f>
        <v>2023-2024</v>
      </c>
      <c r="AB5261">
        <f>YEAR(Table__._SQL2014_QLTS17_DW_DimDate[[#This Row],[NgayBatDauMuaVu]])</f>
        <v>2023</v>
      </c>
      <c r="AC5261">
        <f>YEAR(Table__._SQL2014_QLTS17_DW_DimDate[[#This Row],[NgayKetThucMuaVu]])</f>
        <v>2024</v>
      </c>
    </row>
    <row r="5262" spans="1:29">
      <c r="A5262">
        <v>20240527</v>
      </c>
      <c r="B5262" s="1">
        <v>45439</v>
      </c>
      <c r="C5262" t="s">
        <v>36</v>
      </c>
      <c r="D5262" t="s">
        <v>894</v>
      </c>
      <c r="E5262" t="s">
        <v>13</v>
      </c>
      <c r="F5262" t="s">
        <v>164</v>
      </c>
      <c r="G5262" t="s">
        <v>3</v>
      </c>
      <c r="H5262" t="s">
        <v>31</v>
      </c>
      <c r="I5262" t="s">
        <v>3</v>
      </c>
      <c r="J5262" t="s">
        <v>903</v>
      </c>
      <c r="K5262" t="s">
        <v>13</v>
      </c>
      <c r="L5262" t="s">
        <v>13</v>
      </c>
      <c r="M5262" t="s">
        <v>911</v>
      </c>
      <c r="N5262" t="s">
        <v>717</v>
      </c>
      <c r="O5262" t="s">
        <v>728</v>
      </c>
      <c r="P5262" t="s">
        <v>729</v>
      </c>
      <c r="Q5262" t="s">
        <v>725</v>
      </c>
      <c r="R5262" t="s">
        <v>727</v>
      </c>
      <c r="S5262" t="s">
        <v>718</v>
      </c>
      <c r="T5262" t="s">
        <v>721</v>
      </c>
      <c r="U5262" s="2">
        <f>DATE(IF(MONTH(Table__._SQL2014_QLTS17_DW_DimDate[[#This Row],[Ngay]])&lt;11,YEAR(Table__._SQL2014_QLTS17_DW_DimDate[[#This Row],[Ngay]])-1, YEAR(Table__._SQL2014_QLTS17_DW_DimDate[[#This Row],[Ngay]])),11,1)</f>
        <v>45231</v>
      </c>
      <c r="V5262" s="2">
        <f>DATE(YEAR(Table__._SQL2014_QLTS17_DW_DimDate[[#This Row],[NgayBatDauMuaVu]])+1, 10,31)</f>
        <v>45596</v>
      </c>
      <c r="W5262" s="3">
        <f>Table__._SQL2014_QLTS17_DW_DimDate[[#This Row],[Ngay]]-Table__._SQL2014_QLTS17_DW_DimDate[[#This Row],[NgayBatDauMuaVu]]+1</f>
        <v>209</v>
      </c>
      <c r="X5262">
        <f>INT((Table__._SQL2014_QLTS17_DW_DimDate[[#This Row],[NgayMuaVu]]-1)/7)+1</f>
        <v>30</v>
      </c>
      <c r="Y5262" t="str">
        <f>"Tuần " &amp;Table__._SQL2014_QLTS17_DW_DimDate[[#This Row],[TuanMuaVu]] &amp; " năm " &amp;Table__._SQL2014_QLTS17_DW_DimDate[[#This Row],[NamMuaVuStr]]</f>
        <v>Tuần 30 năm 2023-2024</v>
      </c>
      <c r="Z5262">
        <f>YEAR(Table__._SQL2014_QLTS17_DW_DimDate[[#This Row],[NgayBatDauMuaVu]])</f>
        <v>2023</v>
      </c>
      <c r="AA5262" t="str">
        <f>YEAR(Table__._SQL2014_QLTS17_DW_DimDate[[#This Row],[NgayBatDauMuaVu]]) &amp;"-"&amp;YEAR(Table__._SQL2014_QLTS17_DW_DimDate[[#This Row],[NgayKetThucMuaVu]])</f>
        <v>2023-2024</v>
      </c>
      <c r="AB5262">
        <f>YEAR(Table__._SQL2014_QLTS17_DW_DimDate[[#This Row],[NgayBatDauMuaVu]])</f>
        <v>2023</v>
      </c>
      <c r="AC5262">
        <f>YEAR(Table__._SQL2014_QLTS17_DW_DimDate[[#This Row],[NgayKetThucMuaVu]])</f>
        <v>2024</v>
      </c>
    </row>
    <row r="5263" spans="1:29">
      <c r="A5263">
        <v>20240528</v>
      </c>
      <c r="B5263" s="1">
        <v>45440</v>
      </c>
      <c r="C5263" t="s">
        <v>37</v>
      </c>
      <c r="D5263" t="s">
        <v>895</v>
      </c>
      <c r="E5263" t="s">
        <v>16</v>
      </c>
      <c r="F5263" t="s">
        <v>165</v>
      </c>
      <c r="G5263" t="s">
        <v>3</v>
      </c>
      <c r="H5263" t="s">
        <v>31</v>
      </c>
      <c r="I5263" t="s">
        <v>3</v>
      </c>
      <c r="J5263" t="s">
        <v>903</v>
      </c>
      <c r="K5263" t="s">
        <v>13</v>
      </c>
      <c r="L5263" t="s">
        <v>13</v>
      </c>
      <c r="M5263" t="s">
        <v>911</v>
      </c>
      <c r="N5263" t="s">
        <v>717</v>
      </c>
      <c r="O5263" t="s">
        <v>728</v>
      </c>
      <c r="P5263" t="s">
        <v>729</v>
      </c>
      <c r="Q5263" t="s">
        <v>725</v>
      </c>
      <c r="R5263" t="s">
        <v>727</v>
      </c>
      <c r="S5263" t="s">
        <v>718</v>
      </c>
      <c r="T5263" t="s">
        <v>721</v>
      </c>
      <c r="U5263" s="2">
        <f>DATE(IF(MONTH(Table__._SQL2014_QLTS17_DW_DimDate[[#This Row],[Ngay]])&lt;11,YEAR(Table__._SQL2014_QLTS17_DW_DimDate[[#This Row],[Ngay]])-1, YEAR(Table__._SQL2014_QLTS17_DW_DimDate[[#This Row],[Ngay]])),11,1)</f>
        <v>45231</v>
      </c>
      <c r="V5263" s="2">
        <f>DATE(YEAR(Table__._SQL2014_QLTS17_DW_DimDate[[#This Row],[NgayBatDauMuaVu]])+1, 10,31)</f>
        <v>45596</v>
      </c>
      <c r="W5263" s="3">
        <f>Table__._SQL2014_QLTS17_DW_DimDate[[#This Row],[Ngay]]-Table__._SQL2014_QLTS17_DW_DimDate[[#This Row],[NgayBatDauMuaVu]]+1</f>
        <v>210</v>
      </c>
      <c r="X5263">
        <f>INT((Table__._SQL2014_QLTS17_DW_DimDate[[#This Row],[NgayMuaVu]]-1)/7)+1</f>
        <v>30</v>
      </c>
      <c r="Y5263" t="str">
        <f>"Tuần " &amp;Table__._SQL2014_QLTS17_DW_DimDate[[#This Row],[TuanMuaVu]] &amp; " năm " &amp;Table__._SQL2014_QLTS17_DW_DimDate[[#This Row],[NamMuaVuStr]]</f>
        <v>Tuần 30 năm 2023-2024</v>
      </c>
      <c r="Z5263">
        <f>YEAR(Table__._SQL2014_QLTS17_DW_DimDate[[#This Row],[NgayBatDauMuaVu]])</f>
        <v>2023</v>
      </c>
      <c r="AA5263" t="str">
        <f>YEAR(Table__._SQL2014_QLTS17_DW_DimDate[[#This Row],[NgayBatDauMuaVu]]) &amp;"-"&amp;YEAR(Table__._SQL2014_QLTS17_DW_DimDate[[#This Row],[NgayKetThucMuaVu]])</f>
        <v>2023-2024</v>
      </c>
      <c r="AB5263">
        <f>YEAR(Table__._SQL2014_QLTS17_DW_DimDate[[#This Row],[NgayBatDauMuaVu]])</f>
        <v>2023</v>
      </c>
      <c r="AC5263">
        <f>YEAR(Table__._SQL2014_QLTS17_DW_DimDate[[#This Row],[NgayKetThucMuaVu]])</f>
        <v>2024</v>
      </c>
    </row>
    <row r="5264" spans="1:29">
      <c r="A5264">
        <v>20240529</v>
      </c>
      <c r="B5264" s="1">
        <v>45441</v>
      </c>
      <c r="C5264" t="s">
        <v>38</v>
      </c>
      <c r="D5264" t="s">
        <v>896</v>
      </c>
      <c r="E5264" t="s">
        <v>12</v>
      </c>
      <c r="F5264" t="s">
        <v>166</v>
      </c>
      <c r="G5264" t="s">
        <v>3</v>
      </c>
      <c r="H5264" t="s">
        <v>31</v>
      </c>
      <c r="I5264" t="s">
        <v>3</v>
      </c>
      <c r="J5264" t="s">
        <v>903</v>
      </c>
      <c r="K5264" t="s">
        <v>13</v>
      </c>
      <c r="L5264" t="s">
        <v>13</v>
      </c>
      <c r="M5264" t="s">
        <v>911</v>
      </c>
      <c r="N5264" t="s">
        <v>717</v>
      </c>
      <c r="O5264" t="s">
        <v>728</v>
      </c>
      <c r="P5264" t="s">
        <v>729</v>
      </c>
      <c r="Q5264" t="s">
        <v>725</v>
      </c>
      <c r="R5264" t="s">
        <v>727</v>
      </c>
      <c r="S5264" t="s">
        <v>718</v>
      </c>
      <c r="T5264" t="s">
        <v>721</v>
      </c>
      <c r="U5264" s="2">
        <f>DATE(IF(MONTH(Table__._SQL2014_QLTS17_DW_DimDate[[#This Row],[Ngay]])&lt;11,YEAR(Table__._SQL2014_QLTS17_DW_DimDate[[#This Row],[Ngay]])-1, YEAR(Table__._SQL2014_QLTS17_DW_DimDate[[#This Row],[Ngay]])),11,1)</f>
        <v>45231</v>
      </c>
      <c r="V5264" s="2">
        <f>DATE(YEAR(Table__._SQL2014_QLTS17_DW_DimDate[[#This Row],[NgayBatDauMuaVu]])+1, 10,31)</f>
        <v>45596</v>
      </c>
      <c r="W5264" s="3">
        <f>Table__._SQL2014_QLTS17_DW_DimDate[[#This Row],[Ngay]]-Table__._SQL2014_QLTS17_DW_DimDate[[#This Row],[NgayBatDauMuaVu]]+1</f>
        <v>211</v>
      </c>
      <c r="X5264">
        <f>INT((Table__._SQL2014_QLTS17_DW_DimDate[[#This Row],[NgayMuaVu]]-1)/7)+1</f>
        <v>31</v>
      </c>
      <c r="Y5264" t="str">
        <f>"Tuần " &amp;Table__._SQL2014_QLTS17_DW_DimDate[[#This Row],[TuanMuaVu]] &amp; " năm " &amp;Table__._SQL2014_QLTS17_DW_DimDate[[#This Row],[NamMuaVuStr]]</f>
        <v>Tuần 31 năm 2023-2024</v>
      </c>
      <c r="Z5264">
        <f>YEAR(Table__._SQL2014_QLTS17_DW_DimDate[[#This Row],[NgayBatDauMuaVu]])</f>
        <v>2023</v>
      </c>
      <c r="AA5264" t="str">
        <f>YEAR(Table__._SQL2014_QLTS17_DW_DimDate[[#This Row],[NgayBatDauMuaVu]]) &amp;"-"&amp;YEAR(Table__._SQL2014_QLTS17_DW_DimDate[[#This Row],[NgayKetThucMuaVu]])</f>
        <v>2023-2024</v>
      </c>
      <c r="AB5264">
        <f>YEAR(Table__._SQL2014_QLTS17_DW_DimDate[[#This Row],[NgayBatDauMuaVu]])</f>
        <v>2023</v>
      </c>
      <c r="AC5264">
        <f>YEAR(Table__._SQL2014_QLTS17_DW_DimDate[[#This Row],[NgayKetThucMuaVu]])</f>
        <v>2024</v>
      </c>
    </row>
    <row r="5265" spans="1:29">
      <c r="A5265">
        <v>20240530</v>
      </c>
      <c r="B5265" s="1">
        <v>45442</v>
      </c>
      <c r="C5265" t="s">
        <v>39</v>
      </c>
      <c r="D5265" t="s">
        <v>897</v>
      </c>
      <c r="E5265" t="s">
        <v>3</v>
      </c>
      <c r="F5265" t="s">
        <v>167</v>
      </c>
      <c r="G5265" t="s">
        <v>3</v>
      </c>
      <c r="H5265" t="s">
        <v>31</v>
      </c>
      <c r="I5265" t="s">
        <v>3</v>
      </c>
      <c r="J5265" t="s">
        <v>903</v>
      </c>
      <c r="K5265" t="s">
        <v>13</v>
      </c>
      <c r="L5265" t="s">
        <v>13</v>
      </c>
      <c r="M5265" t="s">
        <v>911</v>
      </c>
      <c r="N5265" t="s">
        <v>717</v>
      </c>
      <c r="O5265" t="s">
        <v>728</v>
      </c>
      <c r="P5265" t="s">
        <v>729</v>
      </c>
      <c r="Q5265" t="s">
        <v>725</v>
      </c>
      <c r="R5265" t="s">
        <v>727</v>
      </c>
      <c r="S5265" t="s">
        <v>718</v>
      </c>
      <c r="T5265" t="s">
        <v>721</v>
      </c>
      <c r="U5265" s="2">
        <f>DATE(IF(MONTH(Table__._SQL2014_QLTS17_DW_DimDate[[#This Row],[Ngay]])&lt;11,YEAR(Table__._SQL2014_QLTS17_DW_DimDate[[#This Row],[Ngay]])-1, YEAR(Table__._SQL2014_QLTS17_DW_DimDate[[#This Row],[Ngay]])),11,1)</f>
        <v>45231</v>
      </c>
      <c r="V5265" s="2">
        <f>DATE(YEAR(Table__._SQL2014_QLTS17_DW_DimDate[[#This Row],[NgayBatDauMuaVu]])+1, 10,31)</f>
        <v>45596</v>
      </c>
      <c r="W5265" s="3">
        <f>Table__._SQL2014_QLTS17_DW_DimDate[[#This Row],[Ngay]]-Table__._SQL2014_QLTS17_DW_DimDate[[#This Row],[NgayBatDauMuaVu]]+1</f>
        <v>212</v>
      </c>
      <c r="X5265">
        <f>INT((Table__._SQL2014_QLTS17_DW_DimDate[[#This Row],[NgayMuaVu]]-1)/7)+1</f>
        <v>31</v>
      </c>
      <c r="Y5265" t="str">
        <f>"Tuần " &amp;Table__._SQL2014_QLTS17_DW_DimDate[[#This Row],[TuanMuaVu]] &amp; " năm " &amp;Table__._SQL2014_QLTS17_DW_DimDate[[#This Row],[NamMuaVuStr]]</f>
        <v>Tuần 31 năm 2023-2024</v>
      </c>
      <c r="Z5265">
        <f>YEAR(Table__._SQL2014_QLTS17_DW_DimDate[[#This Row],[NgayBatDauMuaVu]])</f>
        <v>2023</v>
      </c>
      <c r="AA5265" t="str">
        <f>YEAR(Table__._SQL2014_QLTS17_DW_DimDate[[#This Row],[NgayBatDauMuaVu]]) &amp;"-"&amp;YEAR(Table__._SQL2014_QLTS17_DW_DimDate[[#This Row],[NgayKetThucMuaVu]])</f>
        <v>2023-2024</v>
      </c>
      <c r="AB5265">
        <f>YEAR(Table__._SQL2014_QLTS17_DW_DimDate[[#This Row],[NgayBatDauMuaVu]])</f>
        <v>2023</v>
      </c>
      <c r="AC5265">
        <f>YEAR(Table__._SQL2014_QLTS17_DW_DimDate[[#This Row],[NgayKetThucMuaVu]])</f>
        <v>2024</v>
      </c>
    </row>
    <row r="5266" spans="1:29">
      <c r="A5266">
        <v>20240531</v>
      </c>
      <c r="B5266" s="1">
        <v>45443</v>
      </c>
      <c r="C5266" t="s">
        <v>40</v>
      </c>
      <c r="D5266" t="s">
        <v>891</v>
      </c>
      <c r="E5266" t="s">
        <v>2</v>
      </c>
      <c r="F5266" t="s">
        <v>168</v>
      </c>
      <c r="G5266" t="s">
        <v>3</v>
      </c>
      <c r="H5266" t="s">
        <v>31</v>
      </c>
      <c r="I5266" t="s">
        <v>3</v>
      </c>
      <c r="J5266" t="s">
        <v>903</v>
      </c>
      <c r="K5266" t="s">
        <v>13</v>
      </c>
      <c r="L5266" t="s">
        <v>13</v>
      </c>
      <c r="M5266" t="s">
        <v>911</v>
      </c>
      <c r="N5266" t="s">
        <v>717</v>
      </c>
      <c r="O5266" t="s">
        <v>728</v>
      </c>
      <c r="P5266" t="s">
        <v>729</v>
      </c>
      <c r="Q5266" t="s">
        <v>725</v>
      </c>
      <c r="R5266" t="s">
        <v>727</v>
      </c>
      <c r="S5266" t="s">
        <v>718</v>
      </c>
      <c r="T5266" t="s">
        <v>721</v>
      </c>
      <c r="U5266" s="2">
        <f>DATE(IF(MONTH(Table__._SQL2014_QLTS17_DW_DimDate[[#This Row],[Ngay]])&lt;11,YEAR(Table__._SQL2014_QLTS17_DW_DimDate[[#This Row],[Ngay]])-1, YEAR(Table__._SQL2014_QLTS17_DW_DimDate[[#This Row],[Ngay]])),11,1)</f>
        <v>45231</v>
      </c>
      <c r="V5266" s="2">
        <f>DATE(YEAR(Table__._SQL2014_QLTS17_DW_DimDate[[#This Row],[NgayBatDauMuaVu]])+1, 10,31)</f>
        <v>45596</v>
      </c>
      <c r="W5266" s="3">
        <f>Table__._SQL2014_QLTS17_DW_DimDate[[#This Row],[Ngay]]-Table__._SQL2014_QLTS17_DW_DimDate[[#This Row],[NgayBatDauMuaVu]]+1</f>
        <v>213</v>
      </c>
      <c r="X5266">
        <f>INT((Table__._SQL2014_QLTS17_DW_DimDate[[#This Row],[NgayMuaVu]]-1)/7)+1</f>
        <v>31</v>
      </c>
      <c r="Y5266" t="str">
        <f>"Tuần " &amp;Table__._SQL2014_QLTS17_DW_DimDate[[#This Row],[TuanMuaVu]] &amp; " năm " &amp;Table__._SQL2014_QLTS17_DW_DimDate[[#This Row],[NamMuaVuStr]]</f>
        <v>Tuần 31 năm 2023-2024</v>
      </c>
      <c r="Z5266">
        <f>YEAR(Table__._SQL2014_QLTS17_DW_DimDate[[#This Row],[NgayBatDauMuaVu]])</f>
        <v>2023</v>
      </c>
      <c r="AA5266" t="str">
        <f>YEAR(Table__._SQL2014_QLTS17_DW_DimDate[[#This Row],[NgayBatDauMuaVu]]) &amp;"-"&amp;YEAR(Table__._SQL2014_QLTS17_DW_DimDate[[#This Row],[NgayKetThucMuaVu]])</f>
        <v>2023-2024</v>
      </c>
      <c r="AB5266">
        <f>YEAR(Table__._SQL2014_QLTS17_DW_DimDate[[#This Row],[NgayBatDauMuaVu]])</f>
        <v>2023</v>
      </c>
      <c r="AC5266">
        <f>YEAR(Table__._SQL2014_QLTS17_DW_DimDate[[#This Row],[NgayKetThucMuaVu]])</f>
        <v>2024</v>
      </c>
    </row>
    <row r="5267" spans="1:29">
      <c r="A5267">
        <v>20240601</v>
      </c>
      <c r="B5267" s="1">
        <v>45444</v>
      </c>
      <c r="C5267" t="s">
        <v>1</v>
      </c>
      <c r="D5267" t="s">
        <v>892</v>
      </c>
      <c r="E5267" t="s">
        <v>14</v>
      </c>
      <c r="F5267" t="s">
        <v>170</v>
      </c>
      <c r="G5267" t="s">
        <v>1</v>
      </c>
      <c r="H5267" t="s">
        <v>31</v>
      </c>
      <c r="I5267" t="s">
        <v>2</v>
      </c>
      <c r="J5267" t="s">
        <v>902</v>
      </c>
      <c r="K5267" t="s">
        <v>16</v>
      </c>
      <c r="L5267" t="s">
        <v>13</v>
      </c>
      <c r="M5267" t="s">
        <v>911</v>
      </c>
      <c r="N5267" t="s">
        <v>717</v>
      </c>
      <c r="O5267" t="s">
        <v>730</v>
      </c>
      <c r="P5267" t="s">
        <v>727</v>
      </c>
      <c r="Q5267" t="s">
        <v>725</v>
      </c>
      <c r="R5267" t="s">
        <v>727</v>
      </c>
      <c r="S5267" t="s">
        <v>718</v>
      </c>
      <c r="T5267" t="s">
        <v>721</v>
      </c>
      <c r="U5267" s="2">
        <f>DATE(IF(MONTH(Table__._SQL2014_QLTS17_DW_DimDate[[#This Row],[Ngay]])&lt;11,YEAR(Table__._SQL2014_QLTS17_DW_DimDate[[#This Row],[Ngay]])-1, YEAR(Table__._SQL2014_QLTS17_DW_DimDate[[#This Row],[Ngay]])),11,1)</f>
        <v>45231</v>
      </c>
      <c r="V5267" s="2">
        <f>DATE(YEAR(Table__._SQL2014_QLTS17_DW_DimDate[[#This Row],[NgayBatDauMuaVu]])+1, 10,31)</f>
        <v>45596</v>
      </c>
      <c r="W5267" s="3">
        <f>Table__._SQL2014_QLTS17_DW_DimDate[[#This Row],[Ngay]]-Table__._SQL2014_QLTS17_DW_DimDate[[#This Row],[NgayBatDauMuaVu]]+1</f>
        <v>214</v>
      </c>
      <c r="X5267">
        <f>INT((Table__._SQL2014_QLTS17_DW_DimDate[[#This Row],[NgayMuaVu]]-1)/7)+1</f>
        <v>31</v>
      </c>
      <c r="Y5267" t="str">
        <f>"Tuần " &amp;Table__._SQL2014_QLTS17_DW_DimDate[[#This Row],[TuanMuaVu]] &amp; " năm " &amp;Table__._SQL2014_QLTS17_DW_DimDate[[#This Row],[NamMuaVuStr]]</f>
        <v>Tuần 31 năm 2023-2024</v>
      </c>
      <c r="Z5267">
        <f>YEAR(Table__._SQL2014_QLTS17_DW_DimDate[[#This Row],[NgayBatDauMuaVu]])</f>
        <v>2023</v>
      </c>
      <c r="AA5267" t="str">
        <f>YEAR(Table__._SQL2014_QLTS17_DW_DimDate[[#This Row],[NgayBatDauMuaVu]]) &amp;"-"&amp;YEAR(Table__._SQL2014_QLTS17_DW_DimDate[[#This Row],[NgayKetThucMuaVu]])</f>
        <v>2023-2024</v>
      </c>
      <c r="AB5267">
        <f>YEAR(Table__._SQL2014_QLTS17_DW_DimDate[[#This Row],[NgayBatDauMuaVu]])</f>
        <v>2023</v>
      </c>
      <c r="AC5267">
        <f>YEAR(Table__._SQL2014_QLTS17_DW_DimDate[[#This Row],[NgayKetThucMuaVu]])</f>
        <v>2024</v>
      </c>
    </row>
    <row r="5268" spans="1:29">
      <c r="A5268">
        <v>20240602</v>
      </c>
      <c r="B5268" s="1">
        <v>45445</v>
      </c>
      <c r="C5268" t="s">
        <v>13</v>
      </c>
      <c r="D5268" t="s">
        <v>893</v>
      </c>
      <c r="E5268" t="s">
        <v>1</v>
      </c>
      <c r="F5268" t="s">
        <v>171</v>
      </c>
      <c r="G5268" t="s">
        <v>13</v>
      </c>
      <c r="H5268" t="s">
        <v>32</v>
      </c>
      <c r="I5268" t="s">
        <v>2</v>
      </c>
      <c r="J5268" t="s">
        <v>902</v>
      </c>
      <c r="K5268" t="s">
        <v>16</v>
      </c>
      <c r="L5268" t="s">
        <v>13</v>
      </c>
      <c r="M5268" t="s">
        <v>911</v>
      </c>
      <c r="N5268" t="s">
        <v>717</v>
      </c>
      <c r="O5268" t="s">
        <v>730</v>
      </c>
      <c r="P5268" t="s">
        <v>727</v>
      </c>
      <c r="Q5268" t="s">
        <v>725</v>
      </c>
      <c r="R5268" t="s">
        <v>727</v>
      </c>
      <c r="S5268" t="s">
        <v>718</v>
      </c>
      <c r="T5268" t="s">
        <v>721</v>
      </c>
      <c r="U5268" s="2">
        <f>DATE(IF(MONTH(Table__._SQL2014_QLTS17_DW_DimDate[[#This Row],[Ngay]])&lt;11,YEAR(Table__._SQL2014_QLTS17_DW_DimDate[[#This Row],[Ngay]])-1, YEAR(Table__._SQL2014_QLTS17_DW_DimDate[[#This Row],[Ngay]])),11,1)</f>
        <v>45231</v>
      </c>
      <c r="V5268" s="2">
        <f>DATE(YEAR(Table__._SQL2014_QLTS17_DW_DimDate[[#This Row],[NgayBatDauMuaVu]])+1, 10,31)</f>
        <v>45596</v>
      </c>
      <c r="W5268" s="3">
        <f>Table__._SQL2014_QLTS17_DW_DimDate[[#This Row],[Ngay]]-Table__._SQL2014_QLTS17_DW_DimDate[[#This Row],[NgayBatDauMuaVu]]+1</f>
        <v>215</v>
      </c>
      <c r="X5268">
        <f>INT((Table__._SQL2014_QLTS17_DW_DimDate[[#This Row],[NgayMuaVu]]-1)/7)+1</f>
        <v>31</v>
      </c>
      <c r="Y5268" t="str">
        <f>"Tuần " &amp;Table__._SQL2014_QLTS17_DW_DimDate[[#This Row],[TuanMuaVu]] &amp; " năm " &amp;Table__._SQL2014_QLTS17_DW_DimDate[[#This Row],[NamMuaVuStr]]</f>
        <v>Tuần 31 năm 2023-2024</v>
      </c>
      <c r="Z5268">
        <f>YEAR(Table__._SQL2014_QLTS17_DW_DimDate[[#This Row],[NgayBatDauMuaVu]])</f>
        <v>2023</v>
      </c>
      <c r="AA5268" t="str">
        <f>YEAR(Table__._SQL2014_QLTS17_DW_DimDate[[#This Row],[NgayBatDauMuaVu]]) &amp;"-"&amp;YEAR(Table__._SQL2014_QLTS17_DW_DimDate[[#This Row],[NgayKetThucMuaVu]])</f>
        <v>2023-2024</v>
      </c>
      <c r="AB5268">
        <f>YEAR(Table__._SQL2014_QLTS17_DW_DimDate[[#This Row],[NgayBatDauMuaVu]])</f>
        <v>2023</v>
      </c>
      <c r="AC5268">
        <f>YEAR(Table__._SQL2014_QLTS17_DW_DimDate[[#This Row],[NgayKetThucMuaVu]])</f>
        <v>2024</v>
      </c>
    </row>
    <row r="5269" spans="1:29">
      <c r="A5269">
        <v>20240603</v>
      </c>
      <c r="B5269" s="1">
        <v>45446</v>
      </c>
      <c r="C5269" t="s">
        <v>16</v>
      </c>
      <c r="D5269" t="s">
        <v>894</v>
      </c>
      <c r="E5269" t="s">
        <v>13</v>
      </c>
      <c r="F5269" t="s">
        <v>172</v>
      </c>
      <c r="G5269" t="s">
        <v>13</v>
      </c>
      <c r="H5269" t="s">
        <v>32</v>
      </c>
      <c r="I5269" t="s">
        <v>2</v>
      </c>
      <c r="J5269" t="s">
        <v>902</v>
      </c>
      <c r="K5269" t="s">
        <v>16</v>
      </c>
      <c r="L5269" t="s">
        <v>13</v>
      </c>
      <c r="M5269" t="s">
        <v>911</v>
      </c>
      <c r="N5269" t="s">
        <v>717</v>
      </c>
      <c r="O5269" t="s">
        <v>730</v>
      </c>
      <c r="P5269" t="s">
        <v>727</v>
      </c>
      <c r="Q5269" t="s">
        <v>725</v>
      </c>
      <c r="R5269" t="s">
        <v>727</v>
      </c>
      <c r="S5269" t="s">
        <v>718</v>
      </c>
      <c r="T5269" t="s">
        <v>721</v>
      </c>
      <c r="U5269" s="2">
        <f>DATE(IF(MONTH(Table__._SQL2014_QLTS17_DW_DimDate[[#This Row],[Ngay]])&lt;11,YEAR(Table__._SQL2014_QLTS17_DW_DimDate[[#This Row],[Ngay]])-1, YEAR(Table__._SQL2014_QLTS17_DW_DimDate[[#This Row],[Ngay]])),11,1)</f>
        <v>45231</v>
      </c>
      <c r="V5269" s="2">
        <f>DATE(YEAR(Table__._SQL2014_QLTS17_DW_DimDate[[#This Row],[NgayBatDauMuaVu]])+1, 10,31)</f>
        <v>45596</v>
      </c>
      <c r="W5269" s="3">
        <f>Table__._SQL2014_QLTS17_DW_DimDate[[#This Row],[Ngay]]-Table__._SQL2014_QLTS17_DW_DimDate[[#This Row],[NgayBatDauMuaVu]]+1</f>
        <v>216</v>
      </c>
      <c r="X5269">
        <f>INT((Table__._SQL2014_QLTS17_DW_DimDate[[#This Row],[NgayMuaVu]]-1)/7)+1</f>
        <v>31</v>
      </c>
      <c r="Y5269" t="str">
        <f>"Tuần " &amp;Table__._SQL2014_QLTS17_DW_DimDate[[#This Row],[TuanMuaVu]] &amp; " năm " &amp;Table__._SQL2014_QLTS17_DW_DimDate[[#This Row],[NamMuaVuStr]]</f>
        <v>Tuần 31 năm 2023-2024</v>
      </c>
      <c r="Z5269">
        <f>YEAR(Table__._SQL2014_QLTS17_DW_DimDate[[#This Row],[NgayBatDauMuaVu]])</f>
        <v>2023</v>
      </c>
      <c r="AA5269" t="str">
        <f>YEAR(Table__._SQL2014_QLTS17_DW_DimDate[[#This Row],[NgayBatDauMuaVu]]) &amp;"-"&amp;YEAR(Table__._SQL2014_QLTS17_DW_DimDate[[#This Row],[NgayKetThucMuaVu]])</f>
        <v>2023-2024</v>
      </c>
      <c r="AB5269">
        <f>YEAR(Table__._SQL2014_QLTS17_DW_DimDate[[#This Row],[NgayBatDauMuaVu]])</f>
        <v>2023</v>
      </c>
      <c r="AC5269">
        <f>YEAR(Table__._SQL2014_QLTS17_DW_DimDate[[#This Row],[NgayKetThucMuaVu]])</f>
        <v>2024</v>
      </c>
    </row>
    <row r="5270" spans="1:29">
      <c r="A5270">
        <v>20240604</v>
      </c>
      <c r="B5270" s="1">
        <v>45447</v>
      </c>
      <c r="C5270" t="s">
        <v>12</v>
      </c>
      <c r="D5270" t="s">
        <v>895</v>
      </c>
      <c r="E5270" t="s">
        <v>16</v>
      </c>
      <c r="F5270" t="s">
        <v>173</v>
      </c>
      <c r="G5270" t="s">
        <v>13</v>
      </c>
      <c r="H5270" t="s">
        <v>32</v>
      </c>
      <c r="I5270" t="s">
        <v>2</v>
      </c>
      <c r="J5270" t="s">
        <v>902</v>
      </c>
      <c r="K5270" t="s">
        <v>16</v>
      </c>
      <c r="L5270" t="s">
        <v>13</v>
      </c>
      <c r="M5270" t="s">
        <v>911</v>
      </c>
      <c r="N5270" t="s">
        <v>717</v>
      </c>
      <c r="O5270" t="s">
        <v>730</v>
      </c>
      <c r="P5270" t="s">
        <v>727</v>
      </c>
      <c r="Q5270" t="s">
        <v>725</v>
      </c>
      <c r="R5270" t="s">
        <v>727</v>
      </c>
      <c r="S5270" t="s">
        <v>718</v>
      </c>
      <c r="T5270" t="s">
        <v>721</v>
      </c>
      <c r="U5270" s="2">
        <f>DATE(IF(MONTH(Table__._SQL2014_QLTS17_DW_DimDate[[#This Row],[Ngay]])&lt;11,YEAR(Table__._SQL2014_QLTS17_DW_DimDate[[#This Row],[Ngay]])-1, YEAR(Table__._SQL2014_QLTS17_DW_DimDate[[#This Row],[Ngay]])),11,1)</f>
        <v>45231</v>
      </c>
      <c r="V5270" s="2">
        <f>DATE(YEAR(Table__._SQL2014_QLTS17_DW_DimDate[[#This Row],[NgayBatDauMuaVu]])+1, 10,31)</f>
        <v>45596</v>
      </c>
      <c r="W5270" s="3">
        <f>Table__._SQL2014_QLTS17_DW_DimDate[[#This Row],[Ngay]]-Table__._SQL2014_QLTS17_DW_DimDate[[#This Row],[NgayBatDauMuaVu]]+1</f>
        <v>217</v>
      </c>
      <c r="X5270">
        <f>INT((Table__._SQL2014_QLTS17_DW_DimDate[[#This Row],[NgayMuaVu]]-1)/7)+1</f>
        <v>31</v>
      </c>
      <c r="Y5270" t="str">
        <f>"Tuần " &amp;Table__._SQL2014_QLTS17_DW_DimDate[[#This Row],[TuanMuaVu]] &amp; " năm " &amp;Table__._SQL2014_QLTS17_DW_DimDate[[#This Row],[NamMuaVuStr]]</f>
        <v>Tuần 31 năm 2023-2024</v>
      </c>
      <c r="Z5270">
        <f>YEAR(Table__._SQL2014_QLTS17_DW_DimDate[[#This Row],[NgayBatDauMuaVu]])</f>
        <v>2023</v>
      </c>
      <c r="AA5270" t="str">
        <f>YEAR(Table__._SQL2014_QLTS17_DW_DimDate[[#This Row],[NgayBatDauMuaVu]]) &amp;"-"&amp;YEAR(Table__._SQL2014_QLTS17_DW_DimDate[[#This Row],[NgayKetThucMuaVu]])</f>
        <v>2023-2024</v>
      </c>
      <c r="AB5270">
        <f>YEAR(Table__._SQL2014_QLTS17_DW_DimDate[[#This Row],[NgayBatDauMuaVu]])</f>
        <v>2023</v>
      </c>
      <c r="AC5270">
        <f>YEAR(Table__._SQL2014_QLTS17_DW_DimDate[[#This Row],[NgayKetThucMuaVu]])</f>
        <v>2024</v>
      </c>
    </row>
    <row r="5271" spans="1:29">
      <c r="A5271">
        <v>20240605</v>
      </c>
      <c r="B5271" s="1">
        <v>45448</v>
      </c>
      <c r="C5271" t="s">
        <v>3</v>
      </c>
      <c r="D5271" t="s">
        <v>896</v>
      </c>
      <c r="E5271" t="s">
        <v>12</v>
      </c>
      <c r="F5271" t="s">
        <v>174</v>
      </c>
      <c r="G5271" t="s">
        <v>13</v>
      </c>
      <c r="H5271" t="s">
        <v>32</v>
      </c>
      <c r="I5271" t="s">
        <v>2</v>
      </c>
      <c r="J5271" t="s">
        <v>902</v>
      </c>
      <c r="K5271" t="s">
        <v>16</v>
      </c>
      <c r="L5271" t="s">
        <v>13</v>
      </c>
      <c r="M5271" t="s">
        <v>911</v>
      </c>
      <c r="N5271" t="s">
        <v>717</v>
      </c>
      <c r="O5271" t="s">
        <v>730</v>
      </c>
      <c r="P5271" t="s">
        <v>727</v>
      </c>
      <c r="Q5271" t="s">
        <v>725</v>
      </c>
      <c r="R5271" t="s">
        <v>727</v>
      </c>
      <c r="S5271" t="s">
        <v>718</v>
      </c>
      <c r="T5271" t="s">
        <v>721</v>
      </c>
      <c r="U5271" s="2">
        <f>DATE(IF(MONTH(Table__._SQL2014_QLTS17_DW_DimDate[[#This Row],[Ngay]])&lt;11,YEAR(Table__._SQL2014_QLTS17_DW_DimDate[[#This Row],[Ngay]])-1, YEAR(Table__._SQL2014_QLTS17_DW_DimDate[[#This Row],[Ngay]])),11,1)</f>
        <v>45231</v>
      </c>
      <c r="V5271" s="2">
        <f>DATE(YEAR(Table__._SQL2014_QLTS17_DW_DimDate[[#This Row],[NgayBatDauMuaVu]])+1, 10,31)</f>
        <v>45596</v>
      </c>
      <c r="W5271" s="3">
        <f>Table__._SQL2014_QLTS17_DW_DimDate[[#This Row],[Ngay]]-Table__._SQL2014_QLTS17_DW_DimDate[[#This Row],[NgayBatDauMuaVu]]+1</f>
        <v>218</v>
      </c>
      <c r="X5271">
        <f>INT((Table__._SQL2014_QLTS17_DW_DimDate[[#This Row],[NgayMuaVu]]-1)/7)+1</f>
        <v>32</v>
      </c>
      <c r="Y5271" t="str">
        <f>"Tuần " &amp;Table__._SQL2014_QLTS17_DW_DimDate[[#This Row],[TuanMuaVu]] &amp; " năm " &amp;Table__._SQL2014_QLTS17_DW_DimDate[[#This Row],[NamMuaVuStr]]</f>
        <v>Tuần 32 năm 2023-2024</v>
      </c>
      <c r="Z5271">
        <f>YEAR(Table__._SQL2014_QLTS17_DW_DimDate[[#This Row],[NgayBatDauMuaVu]])</f>
        <v>2023</v>
      </c>
      <c r="AA5271" t="str">
        <f>YEAR(Table__._SQL2014_QLTS17_DW_DimDate[[#This Row],[NgayBatDauMuaVu]]) &amp;"-"&amp;YEAR(Table__._SQL2014_QLTS17_DW_DimDate[[#This Row],[NgayKetThucMuaVu]])</f>
        <v>2023-2024</v>
      </c>
      <c r="AB5271">
        <f>YEAR(Table__._SQL2014_QLTS17_DW_DimDate[[#This Row],[NgayBatDauMuaVu]])</f>
        <v>2023</v>
      </c>
      <c r="AC5271">
        <f>YEAR(Table__._SQL2014_QLTS17_DW_DimDate[[#This Row],[NgayKetThucMuaVu]])</f>
        <v>2024</v>
      </c>
    </row>
    <row r="5272" spans="1:29">
      <c r="A5272">
        <v>20240606</v>
      </c>
      <c r="B5272" s="1">
        <v>45449</v>
      </c>
      <c r="C5272" t="s">
        <v>2</v>
      </c>
      <c r="D5272" t="s">
        <v>897</v>
      </c>
      <c r="E5272" t="s">
        <v>3</v>
      </c>
      <c r="F5272" t="s">
        <v>175</v>
      </c>
      <c r="G5272" t="s">
        <v>13</v>
      </c>
      <c r="H5272" t="s">
        <v>32</v>
      </c>
      <c r="I5272" t="s">
        <v>2</v>
      </c>
      <c r="J5272" t="s">
        <v>902</v>
      </c>
      <c r="K5272" t="s">
        <v>16</v>
      </c>
      <c r="L5272" t="s">
        <v>13</v>
      </c>
      <c r="M5272" t="s">
        <v>911</v>
      </c>
      <c r="N5272" t="s">
        <v>717</v>
      </c>
      <c r="O5272" t="s">
        <v>730</v>
      </c>
      <c r="P5272" t="s">
        <v>727</v>
      </c>
      <c r="Q5272" t="s">
        <v>725</v>
      </c>
      <c r="R5272" t="s">
        <v>727</v>
      </c>
      <c r="S5272" t="s">
        <v>718</v>
      </c>
      <c r="T5272" t="s">
        <v>721</v>
      </c>
      <c r="U5272" s="2">
        <f>DATE(IF(MONTH(Table__._SQL2014_QLTS17_DW_DimDate[[#This Row],[Ngay]])&lt;11,YEAR(Table__._SQL2014_QLTS17_DW_DimDate[[#This Row],[Ngay]])-1, YEAR(Table__._SQL2014_QLTS17_DW_DimDate[[#This Row],[Ngay]])),11,1)</f>
        <v>45231</v>
      </c>
      <c r="V5272" s="2">
        <f>DATE(YEAR(Table__._SQL2014_QLTS17_DW_DimDate[[#This Row],[NgayBatDauMuaVu]])+1, 10,31)</f>
        <v>45596</v>
      </c>
      <c r="W5272" s="3">
        <f>Table__._SQL2014_QLTS17_DW_DimDate[[#This Row],[Ngay]]-Table__._SQL2014_QLTS17_DW_DimDate[[#This Row],[NgayBatDauMuaVu]]+1</f>
        <v>219</v>
      </c>
      <c r="X5272">
        <f>INT((Table__._SQL2014_QLTS17_DW_DimDate[[#This Row],[NgayMuaVu]]-1)/7)+1</f>
        <v>32</v>
      </c>
      <c r="Y5272" t="str">
        <f>"Tuần " &amp;Table__._SQL2014_QLTS17_DW_DimDate[[#This Row],[TuanMuaVu]] &amp; " năm " &amp;Table__._SQL2014_QLTS17_DW_DimDate[[#This Row],[NamMuaVuStr]]</f>
        <v>Tuần 32 năm 2023-2024</v>
      </c>
      <c r="Z5272">
        <f>YEAR(Table__._SQL2014_QLTS17_DW_DimDate[[#This Row],[NgayBatDauMuaVu]])</f>
        <v>2023</v>
      </c>
      <c r="AA5272" t="str">
        <f>YEAR(Table__._SQL2014_QLTS17_DW_DimDate[[#This Row],[NgayBatDauMuaVu]]) &amp;"-"&amp;YEAR(Table__._SQL2014_QLTS17_DW_DimDate[[#This Row],[NgayKetThucMuaVu]])</f>
        <v>2023-2024</v>
      </c>
      <c r="AB5272">
        <f>YEAR(Table__._SQL2014_QLTS17_DW_DimDate[[#This Row],[NgayBatDauMuaVu]])</f>
        <v>2023</v>
      </c>
      <c r="AC5272">
        <f>YEAR(Table__._SQL2014_QLTS17_DW_DimDate[[#This Row],[NgayKetThucMuaVu]])</f>
        <v>2024</v>
      </c>
    </row>
    <row r="5273" spans="1:29">
      <c r="A5273">
        <v>20240607</v>
      </c>
      <c r="B5273" s="1">
        <v>45450</v>
      </c>
      <c r="C5273" t="s">
        <v>14</v>
      </c>
      <c r="D5273" t="s">
        <v>891</v>
      </c>
      <c r="E5273" t="s">
        <v>2</v>
      </c>
      <c r="F5273" t="s">
        <v>176</v>
      </c>
      <c r="G5273" t="s">
        <v>13</v>
      </c>
      <c r="H5273" t="s">
        <v>32</v>
      </c>
      <c r="I5273" t="s">
        <v>2</v>
      </c>
      <c r="J5273" t="s">
        <v>902</v>
      </c>
      <c r="K5273" t="s">
        <v>16</v>
      </c>
      <c r="L5273" t="s">
        <v>13</v>
      </c>
      <c r="M5273" t="s">
        <v>911</v>
      </c>
      <c r="N5273" t="s">
        <v>717</v>
      </c>
      <c r="O5273" t="s">
        <v>730</v>
      </c>
      <c r="P5273" t="s">
        <v>727</v>
      </c>
      <c r="Q5273" t="s">
        <v>725</v>
      </c>
      <c r="R5273" t="s">
        <v>727</v>
      </c>
      <c r="S5273" t="s">
        <v>718</v>
      </c>
      <c r="T5273" t="s">
        <v>721</v>
      </c>
      <c r="U5273" s="2">
        <f>DATE(IF(MONTH(Table__._SQL2014_QLTS17_DW_DimDate[[#This Row],[Ngay]])&lt;11,YEAR(Table__._SQL2014_QLTS17_DW_DimDate[[#This Row],[Ngay]])-1, YEAR(Table__._SQL2014_QLTS17_DW_DimDate[[#This Row],[Ngay]])),11,1)</f>
        <v>45231</v>
      </c>
      <c r="V5273" s="2">
        <f>DATE(YEAR(Table__._SQL2014_QLTS17_DW_DimDate[[#This Row],[NgayBatDauMuaVu]])+1, 10,31)</f>
        <v>45596</v>
      </c>
      <c r="W5273" s="3">
        <f>Table__._SQL2014_QLTS17_DW_DimDate[[#This Row],[Ngay]]-Table__._SQL2014_QLTS17_DW_DimDate[[#This Row],[NgayBatDauMuaVu]]+1</f>
        <v>220</v>
      </c>
      <c r="X5273">
        <f>INT((Table__._SQL2014_QLTS17_DW_DimDate[[#This Row],[NgayMuaVu]]-1)/7)+1</f>
        <v>32</v>
      </c>
      <c r="Y5273" t="str">
        <f>"Tuần " &amp;Table__._SQL2014_QLTS17_DW_DimDate[[#This Row],[TuanMuaVu]] &amp; " năm " &amp;Table__._SQL2014_QLTS17_DW_DimDate[[#This Row],[NamMuaVuStr]]</f>
        <v>Tuần 32 năm 2023-2024</v>
      </c>
      <c r="Z5273">
        <f>YEAR(Table__._SQL2014_QLTS17_DW_DimDate[[#This Row],[NgayBatDauMuaVu]])</f>
        <v>2023</v>
      </c>
      <c r="AA5273" t="str">
        <f>YEAR(Table__._SQL2014_QLTS17_DW_DimDate[[#This Row],[NgayBatDauMuaVu]]) &amp;"-"&amp;YEAR(Table__._SQL2014_QLTS17_DW_DimDate[[#This Row],[NgayKetThucMuaVu]])</f>
        <v>2023-2024</v>
      </c>
      <c r="AB5273">
        <f>YEAR(Table__._SQL2014_QLTS17_DW_DimDate[[#This Row],[NgayBatDauMuaVu]])</f>
        <v>2023</v>
      </c>
      <c r="AC5273">
        <f>YEAR(Table__._SQL2014_QLTS17_DW_DimDate[[#This Row],[NgayKetThucMuaVu]])</f>
        <v>2024</v>
      </c>
    </row>
    <row r="5274" spans="1:29">
      <c r="A5274">
        <v>20240608</v>
      </c>
      <c r="B5274" s="1">
        <v>45451</v>
      </c>
      <c r="C5274" t="s">
        <v>18</v>
      </c>
      <c r="D5274" t="s">
        <v>892</v>
      </c>
      <c r="E5274" t="s">
        <v>14</v>
      </c>
      <c r="F5274" t="s">
        <v>177</v>
      </c>
      <c r="G5274" t="s">
        <v>13</v>
      </c>
      <c r="H5274" t="s">
        <v>32</v>
      </c>
      <c r="I5274" t="s">
        <v>2</v>
      </c>
      <c r="J5274" t="s">
        <v>902</v>
      </c>
      <c r="K5274" t="s">
        <v>16</v>
      </c>
      <c r="L5274" t="s">
        <v>13</v>
      </c>
      <c r="M5274" t="s">
        <v>911</v>
      </c>
      <c r="N5274" t="s">
        <v>717</v>
      </c>
      <c r="O5274" t="s">
        <v>730</v>
      </c>
      <c r="P5274" t="s">
        <v>727</v>
      </c>
      <c r="Q5274" t="s">
        <v>725</v>
      </c>
      <c r="R5274" t="s">
        <v>727</v>
      </c>
      <c r="S5274" t="s">
        <v>718</v>
      </c>
      <c r="T5274" t="s">
        <v>721</v>
      </c>
      <c r="U5274" s="2">
        <f>DATE(IF(MONTH(Table__._SQL2014_QLTS17_DW_DimDate[[#This Row],[Ngay]])&lt;11,YEAR(Table__._SQL2014_QLTS17_DW_DimDate[[#This Row],[Ngay]])-1, YEAR(Table__._SQL2014_QLTS17_DW_DimDate[[#This Row],[Ngay]])),11,1)</f>
        <v>45231</v>
      </c>
      <c r="V5274" s="2">
        <f>DATE(YEAR(Table__._SQL2014_QLTS17_DW_DimDate[[#This Row],[NgayBatDauMuaVu]])+1, 10,31)</f>
        <v>45596</v>
      </c>
      <c r="W5274" s="3">
        <f>Table__._SQL2014_QLTS17_DW_DimDate[[#This Row],[Ngay]]-Table__._SQL2014_QLTS17_DW_DimDate[[#This Row],[NgayBatDauMuaVu]]+1</f>
        <v>221</v>
      </c>
      <c r="X5274">
        <f>INT((Table__._SQL2014_QLTS17_DW_DimDate[[#This Row],[NgayMuaVu]]-1)/7)+1</f>
        <v>32</v>
      </c>
      <c r="Y5274" t="str">
        <f>"Tuần " &amp;Table__._SQL2014_QLTS17_DW_DimDate[[#This Row],[TuanMuaVu]] &amp; " năm " &amp;Table__._SQL2014_QLTS17_DW_DimDate[[#This Row],[NamMuaVuStr]]</f>
        <v>Tuần 32 năm 2023-2024</v>
      </c>
      <c r="Z5274">
        <f>YEAR(Table__._SQL2014_QLTS17_DW_DimDate[[#This Row],[NgayBatDauMuaVu]])</f>
        <v>2023</v>
      </c>
      <c r="AA5274" t="str">
        <f>YEAR(Table__._SQL2014_QLTS17_DW_DimDate[[#This Row],[NgayBatDauMuaVu]]) &amp;"-"&amp;YEAR(Table__._SQL2014_QLTS17_DW_DimDate[[#This Row],[NgayKetThucMuaVu]])</f>
        <v>2023-2024</v>
      </c>
      <c r="AB5274">
        <f>YEAR(Table__._SQL2014_QLTS17_DW_DimDate[[#This Row],[NgayBatDauMuaVu]])</f>
        <v>2023</v>
      </c>
      <c r="AC5274">
        <f>YEAR(Table__._SQL2014_QLTS17_DW_DimDate[[#This Row],[NgayKetThucMuaVu]])</f>
        <v>2024</v>
      </c>
    </row>
    <row r="5275" spans="1:29">
      <c r="A5275">
        <v>20240609</v>
      </c>
      <c r="B5275" s="1">
        <v>45452</v>
      </c>
      <c r="C5275" t="s">
        <v>19</v>
      </c>
      <c r="D5275" t="s">
        <v>893</v>
      </c>
      <c r="E5275" t="s">
        <v>1</v>
      </c>
      <c r="F5275" t="s">
        <v>178</v>
      </c>
      <c r="G5275" t="s">
        <v>16</v>
      </c>
      <c r="H5275" t="s">
        <v>33</v>
      </c>
      <c r="I5275" t="s">
        <v>2</v>
      </c>
      <c r="J5275" t="s">
        <v>902</v>
      </c>
      <c r="K5275" t="s">
        <v>16</v>
      </c>
      <c r="L5275" t="s">
        <v>13</v>
      </c>
      <c r="M5275" t="s">
        <v>911</v>
      </c>
      <c r="N5275" t="s">
        <v>717</v>
      </c>
      <c r="O5275" t="s">
        <v>730</v>
      </c>
      <c r="P5275" t="s">
        <v>727</v>
      </c>
      <c r="Q5275" t="s">
        <v>725</v>
      </c>
      <c r="R5275" t="s">
        <v>727</v>
      </c>
      <c r="S5275" t="s">
        <v>718</v>
      </c>
      <c r="T5275" t="s">
        <v>721</v>
      </c>
      <c r="U5275" s="2">
        <f>DATE(IF(MONTH(Table__._SQL2014_QLTS17_DW_DimDate[[#This Row],[Ngay]])&lt;11,YEAR(Table__._SQL2014_QLTS17_DW_DimDate[[#This Row],[Ngay]])-1, YEAR(Table__._SQL2014_QLTS17_DW_DimDate[[#This Row],[Ngay]])),11,1)</f>
        <v>45231</v>
      </c>
      <c r="V5275" s="2">
        <f>DATE(YEAR(Table__._SQL2014_QLTS17_DW_DimDate[[#This Row],[NgayBatDauMuaVu]])+1, 10,31)</f>
        <v>45596</v>
      </c>
      <c r="W5275" s="3">
        <f>Table__._SQL2014_QLTS17_DW_DimDate[[#This Row],[Ngay]]-Table__._SQL2014_QLTS17_DW_DimDate[[#This Row],[NgayBatDauMuaVu]]+1</f>
        <v>222</v>
      </c>
      <c r="X5275">
        <f>INT((Table__._SQL2014_QLTS17_DW_DimDate[[#This Row],[NgayMuaVu]]-1)/7)+1</f>
        <v>32</v>
      </c>
      <c r="Y5275" t="str">
        <f>"Tuần " &amp;Table__._SQL2014_QLTS17_DW_DimDate[[#This Row],[TuanMuaVu]] &amp; " năm " &amp;Table__._SQL2014_QLTS17_DW_DimDate[[#This Row],[NamMuaVuStr]]</f>
        <v>Tuần 32 năm 2023-2024</v>
      </c>
      <c r="Z5275">
        <f>YEAR(Table__._SQL2014_QLTS17_DW_DimDate[[#This Row],[NgayBatDauMuaVu]])</f>
        <v>2023</v>
      </c>
      <c r="AA5275" t="str">
        <f>YEAR(Table__._SQL2014_QLTS17_DW_DimDate[[#This Row],[NgayBatDauMuaVu]]) &amp;"-"&amp;YEAR(Table__._SQL2014_QLTS17_DW_DimDate[[#This Row],[NgayKetThucMuaVu]])</f>
        <v>2023-2024</v>
      </c>
      <c r="AB5275">
        <f>YEAR(Table__._SQL2014_QLTS17_DW_DimDate[[#This Row],[NgayBatDauMuaVu]])</f>
        <v>2023</v>
      </c>
      <c r="AC5275">
        <f>YEAR(Table__._SQL2014_QLTS17_DW_DimDate[[#This Row],[NgayKetThucMuaVu]])</f>
        <v>2024</v>
      </c>
    </row>
    <row r="5276" spans="1:29">
      <c r="A5276">
        <v>20240610</v>
      </c>
      <c r="B5276" s="1">
        <v>45453</v>
      </c>
      <c r="C5276" t="s">
        <v>20</v>
      </c>
      <c r="D5276" t="s">
        <v>894</v>
      </c>
      <c r="E5276" t="s">
        <v>13</v>
      </c>
      <c r="F5276" t="s">
        <v>179</v>
      </c>
      <c r="G5276" t="s">
        <v>16</v>
      </c>
      <c r="H5276" t="s">
        <v>33</v>
      </c>
      <c r="I5276" t="s">
        <v>2</v>
      </c>
      <c r="J5276" t="s">
        <v>902</v>
      </c>
      <c r="K5276" t="s">
        <v>16</v>
      </c>
      <c r="L5276" t="s">
        <v>13</v>
      </c>
      <c r="M5276" t="s">
        <v>911</v>
      </c>
      <c r="N5276" t="s">
        <v>717</v>
      </c>
      <c r="O5276" t="s">
        <v>730</v>
      </c>
      <c r="P5276" t="s">
        <v>727</v>
      </c>
      <c r="Q5276" t="s">
        <v>725</v>
      </c>
      <c r="R5276" t="s">
        <v>727</v>
      </c>
      <c r="S5276" t="s">
        <v>718</v>
      </c>
      <c r="T5276" t="s">
        <v>721</v>
      </c>
      <c r="U5276" s="2">
        <f>DATE(IF(MONTH(Table__._SQL2014_QLTS17_DW_DimDate[[#This Row],[Ngay]])&lt;11,YEAR(Table__._SQL2014_QLTS17_DW_DimDate[[#This Row],[Ngay]])-1, YEAR(Table__._SQL2014_QLTS17_DW_DimDate[[#This Row],[Ngay]])),11,1)</f>
        <v>45231</v>
      </c>
      <c r="V5276" s="2">
        <f>DATE(YEAR(Table__._SQL2014_QLTS17_DW_DimDate[[#This Row],[NgayBatDauMuaVu]])+1, 10,31)</f>
        <v>45596</v>
      </c>
      <c r="W5276" s="3">
        <f>Table__._SQL2014_QLTS17_DW_DimDate[[#This Row],[Ngay]]-Table__._SQL2014_QLTS17_DW_DimDate[[#This Row],[NgayBatDauMuaVu]]+1</f>
        <v>223</v>
      </c>
      <c r="X5276">
        <f>INT((Table__._SQL2014_QLTS17_DW_DimDate[[#This Row],[NgayMuaVu]]-1)/7)+1</f>
        <v>32</v>
      </c>
      <c r="Y5276" t="str">
        <f>"Tuần " &amp;Table__._SQL2014_QLTS17_DW_DimDate[[#This Row],[TuanMuaVu]] &amp; " năm " &amp;Table__._SQL2014_QLTS17_DW_DimDate[[#This Row],[NamMuaVuStr]]</f>
        <v>Tuần 32 năm 2023-2024</v>
      </c>
      <c r="Z5276">
        <f>YEAR(Table__._SQL2014_QLTS17_DW_DimDate[[#This Row],[NgayBatDauMuaVu]])</f>
        <v>2023</v>
      </c>
      <c r="AA5276" t="str">
        <f>YEAR(Table__._SQL2014_QLTS17_DW_DimDate[[#This Row],[NgayBatDauMuaVu]]) &amp;"-"&amp;YEAR(Table__._SQL2014_QLTS17_DW_DimDate[[#This Row],[NgayKetThucMuaVu]])</f>
        <v>2023-2024</v>
      </c>
      <c r="AB5276">
        <f>YEAR(Table__._SQL2014_QLTS17_DW_DimDate[[#This Row],[NgayBatDauMuaVu]])</f>
        <v>2023</v>
      </c>
      <c r="AC5276">
        <f>YEAR(Table__._SQL2014_QLTS17_DW_DimDate[[#This Row],[NgayKetThucMuaVu]])</f>
        <v>2024</v>
      </c>
    </row>
    <row r="5277" spans="1:29">
      <c r="A5277">
        <v>20240611</v>
      </c>
      <c r="B5277" s="1">
        <v>45454</v>
      </c>
      <c r="C5277" t="s">
        <v>21</v>
      </c>
      <c r="D5277" t="s">
        <v>895</v>
      </c>
      <c r="E5277" t="s">
        <v>16</v>
      </c>
      <c r="F5277" t="s">
        <v>180</v>
      </c>
      <c r="G5277" t="s">
        <v>16</v>
      </c>
      <c r="H5277" t="s">
        <v>33</v>
      </c>
      <c r="I5277" t="s">
        <v>2</v>
      </c>
      <c r="J5277" t="s">
        <v>902</v>
      </c>
      <c r="K5277" t="s">
        <v>16</v>
      </c>
      <c r="L5277" t="s">
        <v>13</v>
      </c>
      <c r="M5277" t="s">
        <v>911</v>
      </c>
      <c r="N5277" t="s">
        <v>717</v>
      </c>
      <c r="O5277" t="s">
        <v>730</v>
      </c>
      <c r="P5277" t="s">
        <v>727</v>
      </c>
      <c r="Q5277" t="s">
        <v>725</v>
      </c>
      <c r="R5277" t="s">
        <v>727</v>
      </c>
      <c r="S5277" t="s">
        <v>718</v>
      </c>
      <c r="T5277" t="s">
        <v>721</v>
      </c>
      <c r="U5277" s="2">
        <f>DATE(IF(MONTH(Table__._SQL2014_QLTS17_DW_DimDate[[#This Row],[Ngay]])&lt;11,YEAR(Table__._SQL2014_QLTS17_DW_DimDate[[#This Row],[Ngay]])-1, YEAR(Table__._SQL2014_QLTS17_DW_DimDate[[#This Row],[Ngay]])),11,1)</f>
        <v>45231</v>
      </c>
      <c r="V5277" s="2">
        <f>DATE(YEAR(Table__._SQL2014_QLTS17_DW_DimDate[[#This Row],[NgayBatDauMuaVu]])+1, 10,31)</f>
        <v>45596</v>
      </c>
      <c r="W5277" s="3">
        <f>Table__._SQL2014_QLTS17_DW_DimDate[[#This Row],[Ngay]]-Table__._SQL2014_QLTS17_DW_DimDate[[#This Row],[NgayBatDauMuaVu]]+1</f>
        <v>224</v>
      </c>
      <c r="X5277">
        <f>INT((Table__._SQL2014_QLTS17_DW_DimDate[[#This Row],[NgayMuaVu]]-1)/7)+1</f>
        <v>32</v>
      </c>
      <c r="Y5277" t="str">
        <f>"Tuần " &amp;Table__._SQL2014_QLTS17_DW_DimDate[[#This Row],[TuanMuaVu]] &amp; " năm " &amp;Table__._SQL2014_QLTS17_DW_DimDate[[#This Row],[NamMuaVuStr]]</f>
        <v>Tuần 32 năm 2023-2024</v>
      </c>
      <c r="Z5277">
        <f>YEAR(Table__._SQL2014_QLTS17_DW_DimDate[[#This Row],[NgayBatDauMuaVu]])</f>
        <v>2023</v>
      </c>
      <c r="AA5277" t="str">
        <f>YEAR(Table__._SQL2014_QLTS17_DW_DimDate[[#This Row],[NgayBatDauMuaVu]]) &amp;"-"&amp;YEAR(Table__._SQL2014_QLTS17_DW_DimDate[[#This Row],[NgayKetThucMuaVu]])</f>
        <v>2023-2024</v>
      </c>
      <c r="AB5277">
        <f>YEAR(Table__._SQL2014_QLTS17_DW_DimDate[[#This Row],[NgayBatDauMuaVu]])</f>
        <v>2023</v>
      </c>
      <c r="AC5277">
        <f>YEAR(Table__._SQL2014_QLTS17_DW_DimDate[[#This Row],[NgayKetThucMuaVu]])</f>
        <v>2024</v>
      </c>
    </row>
    <row r="5278" spans="1:29">
      <c r="A5278">
        <v>20240612</v>
      </c>
      <c r="B5278" s="1">
        <v>45455</v>
      </c>
      <c r="C5278" t="s">
        <v>11</v>
      </c>
      <c r="D5278" t="s">
        <v>896</v>
      </c>
      <c r="E5278" t="s">
        <v>12</v>
      </c>
      <c r="F5278" t="s">
        <v>181</v>
      </c>
      <c r="G5278" t="s">
        <v>16</v>
      </c>
      <c r="H5278" t="s">
        <v>33</v>
      </c>
      <c r="I5278" t="s">
        <v>2</v>
      </c>
      <c r="J5278" t="s">
        <v>902</v>
      </c>
      <c r="K5278" t="s">
        <v>16</v>
      </c>
      <c r="L5278" t="s">
        <v>13</v>
      </c>
      <c r="M5278" t="s">
        <v>911</v>
      </c>
      <c r="N5278" t="s">
        <v>717</v>
      </c>
      <c r="O5278" t="s">
        <v>730</v>
      </c>
      <c r="P5278" t="s">
        <v>727</v>
      </c>
      <c r="Q5278" t="s">
        <v>725</v>
      </c>
      <c r="R5278" t="s">
        <v>727</v>
      </c>
      <c r="S5278" t="s">
        <v>718</v>
      </c>
      <c r="T5278" t="s">
        <v>721</v>
      </c>
      <c r="U5278" s="2">
        <f>DATE(IF(MONTH(Table__._SQL2014_QLTS17_DW_DimDate[[#This Row],[Ngay]])&lt;11,YEAR(Table__._SQL2014_QLTS17_DW_DimDate[[#This Row],[Ngay]])-1, YEAR(Table__._SQL2014_QLTS17_DW_DimDate[[#This Row],[Ngay]])),11,1)</f>
        <v>45231</v>
      </c>
      <c r="V5278" s="2">
        <f>DATE(YEAR(Table__._SQL2014_QLTS17_DW_DimDate[[#This Row],[NgayBatDauMuaVu]])+1, 10,31)</f>
        <v>45596</v>
      </c>
      <c r="W5278" s="3">
        <f>Table__._SQL2014_QLTS17_DW_DimDate[[#This Row],[Ngay]]-Table__._SQL2014_QLTS17_DW_DimDate[[#This Row],[NgayBatDauMuaVu]]+1</f>
        <v>225</v>
      </c>
      <c r="X5278">
        <f>INT((Table__._SQL2014_QLTS17_DW_DimDate[[#This Row],[NgayMuaVu]]-1)/7)+1</f>
        <v>33</v>
      </c>
      <c r="Y5278" t="str">
        <f>"Tuần " &amp;Table__._SQL2014_QLTS17_DW_DimDate[[#This Row],[TuanMuaVu]] &amp; " năm " &amp;Table__._SQL2014_QLTS17_DW_DimDate[[#This Row],[NamMuaVuStr]]</f>
        <v>Tuần 33 năm 2023-2024</v>
      </c>
      <c r="Z5278">
        <f>YEAR(Table__._SQL2014_QLTS17_DW_DimDate[[#This Row],[NgayBatDauMuaVu]])</f>
        <v>2023</v>
      </c>
      <c r="AA5278" t="str">
        <f>YEAR(Table__._SQL2014_QLTS17_DW_DimDate[[#This Row],[NgayBatDauMuaVu]]) &amp;"-"&amp;YEAR(Table__._SQL2014_QLTS17_DW_DimDate[[#This Row],[NgayKetThucMuaVu]])</f>
        <v>2023-2024</v>
      </c>
      <c r="AB5278">
        <f>YEAR(Table__._SQL2014_QLTS17_DW_DimDate[[#This Row],[NgayBatDauMuaVu]])</f>
        <v>2023</v>
      </c>
      <c r="AC5278">
        <f>YEAR(Table__._SQL2014_QLTS17_DW_DimDate[[#This Row],[NgayKetThucMuaVu]])</f>
        <v>2024</v>
      </c>
    </row>
    <row r="5279" spans="1:29">
      <c r="A5279">
        <v>20240613</v>
      </c>
      <c r="B5279" s="1">
        <v>45456</v>
      </c>
      <c r="C5279" t="s">
        <v>22</v>
      </c>
      <c r="D5279" t="s">
        <v>897</v>
      </c>
      <c r="E5279" t="s">
        <v>3</v>
      </c>
      <c r="F5279" t="s">
        <v>182</v>
      </c>
      <c r="G5279" t="s">
        <v>16</v>
      </c>
      <c r="H5279" t="s">
        <v>33</v>
      </c>
      <c r="I5279" t="s">
        <v>2</v>
      </c>
      <c r="J5279" t="s">
        <v>902</v>
      </c>
      <c r="K5279" t="s">
        <v>16</v>
      </c>
      <c r="L5279" t="s">
        <v>13</v>
      </c>
      <c r="M5279" t="s">
        <v>911</v>
      </c>
      <c r="N5279" t="s">
        <v>717</v>
      </c>
      <c r="O5279" t="s">
        <v>730</v>
      </c>
      <c r="P5279" t="s">
        <v>727</v>
      </c>
      <c r="Q5279" t="s">
        <v>725</v>
      </c>
      <c r="R5279" t="s">
        <v>727</v>
      </c>
      <c r="S5279" t="s">
        <v>718</v>
      </c>
      <c r="T5279" t="s">
        <v>721</v>
      </c>
      <c r="U5279" s="2">
        <f>DATE(IF(MONTH(Table__._SQL2014_QLTS17_DW_DimDate[[#This Row],[Ngay]])&lt;11,YEAR(Table__._SQL2014_QLTS17_DW_DimDate[[#This Row],[Ngay]])-1, YEAR(Table__._SQL2014_QLTS17_DW_DimDate[[#This Row],[Ngay]])),11,1)</f>
        <v>45231</v>
      </c>
      <c r="V5279" s="2">
        <f>DATE(YEAR(Table__._SQL2014_QLTS17_DW_DimDate[[#This Row],[NgayBatDauMuaVu]])+1, 10,31)</f>
        <v>45596</v>
      </c>
      <c r="W5279" s="3">
        <f>Table__._SQL2014_QLTS17_DW_DimDate[[#This Row],[Ngay]]-Table__._SQL2014_QLTS17_DW_DimDate[[#This Row],[NgayBatDauMuaVu]]+1</f>
        <v>226</v>
      </c>
      <c r="X5279">
        <f>INT((Table__._SQL2014_QLTS17_DW_DimDate[[#This Row],[NgayMuaVu]]-1)/7)+1</f>
        <v>33</v>
      </c>
      <c r="Y5279" t="str">
        <f>"Tuần " &amp;Table__._SQL2014_QLTS17_DW_DimDate[[#This Row],[TuanMuaVu]] &amp; " năm " &amp;Table__._SQL2014_QLTS17_DW_DimDate[[#This Row],[NamMuaVuStr]]</f>
        <v>Tuần 33 năm 2023-2024</v>
      </c>
      <c r="Z5279">
        <f>YEAR(Table__._SQL2014_QLTS17_DW_DimDate[[#This Row],[NgayBatDauMuaVu]])</f>
        <v>2023</v>
      </c>
      <c r="AA5279" t="str">
        <f>YEAR(Table__._SQL2014_QLTS17_DW_DimDate[[#This Row],[NgayBatDauMuaVu]]) &amp;"-"&amp;YEAR(Table__._SQL2014_QLTS17_DW_DimDate[[#This Row],[NgayKetThucMuaVu]])</f>
        <v>2023-2024</v>
      </c>
      <c r="AB5279">
        <f>YEAR(Table__._SQL2014_QLTS17_DW_DimDate[[#This Row],[NgayBatDauMuaVu]])</f>
        <v>2023</v>
      </c>
      <c r="AC5279">
        <f>YEAR(Table__._SQL2014_QLTS17_DW_DimDate[[#This Row],[NgayKetThucMuaVu]])</f>
        <v>2024</v>
      </c>
    </row>
    <row r="5280" spans="1:29">
      <c r="A5280">
        <v>20240614</v>
      </c>
      <c r="B5280" s="1">
        <v>45457</v>
      </c>
      <c r="C5280" t="s">
        <v>23</v>
      </c>
      <c r="D5280" t="s">
        <v>891</v>
      </c>
      <c r="E5280" t="s">
        <v>2</v>
      </c>
      <c r="F5280" t="s">
        <v>183</v>
      </c>
      <c r="G5280" t="s">
        <v>16</v>
      </c>
      <c r="H5280" t="s">
        <v>33</v>
      </c>
      <c r="I5280" t="s">
        <v>2</v>
      </c>
      <c r="J5280" t="s">
        <v>902</v>
      </c>
      <c r="K5280" t="s">
        <v>16</v>
      </c>
      <c r="L5280" t="s">
        <v>13</v>
      </c>
      <c r="M5280" t="s">
        <v>911</v>
      </c>
      <c r="N5280" t="s">
        <v>717</v>
      </c>
      <c r="O5280" t="s">
        <v>730</v>
      </c>
      <c r="P5280" t="s">
        <v>727</v>
      </c>
      <c r="Q5280" t="s">
        <v>725</v>
      </c>
      <c r="R5280" t="s">
        <v>727</v>
      </c>
      <c r="S5280" t="s">
        <v>718</v>
      </c>
      <c r="T5280" t="s">
        <v>721</v>
      </c>
      <c r="U5280" s="2">
        <f>DATE(IF(MONTH(Table__._SQL2014_QLTS17_DW_DimDate[[#This Row],[Ngay]])&lt;11,YEAR(Table__._SQL2014_QLTS17_DW_DimDate[[#This Row],[Ngay]])-1, YEAR(Table__._SQL2014_QLTS17_DW_DimDate[[#This Row],[Ngay]])),11,1)</f>
        <v>45231</v>
      </c>
      <c r="V5280" s="2">
        <f>DATE(YEAR(Table__._SQL2014_QLTS17_DW_DimDate[[#This Row],[NgayBatDauMuaVu]])+1, 10,31)</f>
        <v>45596</v>
      </c>
      <c r="W5280" s="3">
        <f>Table__._SQL2014_QLTS17_DW_DimDate[[#This Row],[Ngay]]-Table__._SQL2014_QLTS17_DW_DimDate[[#This Row],[NgayBatDauMuaVu]]+1</f>
        <v>227</v>
      </c>
      <c r="X5280">
        <f>INT((Table__._SQL2014_QLTS17_DW_DimDate[[#This Row],[NgayMuaVu]]-1)/7)+1</f>
        <v>33</v>
      </c>
      <c r="Y5280" t="str">
        <f>"Tuần " &amp;Table__._SQL2014_QLTS17_DW_DimDate[[#This Row],[TuanMuaVu]] &amp; " năm " &amp;Table__._SQL2014_QLTS17_DW_DimDate[[#This Row],[NamMuaVuStr]]</f>
        <v>Tuần 33 năm 2023-2024</v>
      </c>
      <c r="Z5280">
        <f>YEAR(Table__._SQL2014_QLTS17_DW_DimDate[[#This Row],[NgayBatDauMuaVu]])</f>
        <v>2023</v>
      </c>
      <c r="AA5280" t="str">
        <f>YEAR(Table__._SQL2014_QLTS17_DW_DimDate[[#This Row],[NgayBatDauMuaVu]]) &amp;"-"&amp;YEAR(Table__._SQL2014_QLTS17_DW_DimDate[[#This Row],[NgayKetThucMuaVu]])</f>
        <v>2023-2024</v>
      </c>
      <c r="AB5280">
        <f>YEAR(Table__._SQL2014_QLTS17_DW_DimDate[[#This Row],[NgayBatDauMuaVu]])</f>
        <v>2023</v>
      </c>
      <c r="AC5280">
        <f>YEAR(Table__._SQL2014_QLTS17_DW_DimDate[[#This Row],[NgayKetThucMuaVu]])</f>
        <v>2024</v>
      </c>
    </row>
    <row r="5281" spans="1:29">
      <c r="A5281">
        <v>20240615</v>
      </c>
      <c r="B5281" s="1">
        <v>45458</v>
      </c>
      <c r="C5281" t="s">
        <v>24</v>
      </c>
      <c r="D5281" t="s">
        <v>892</v>
      </c>
      <c r="E5281" t="s">
        <v>14</v>
      </c>
      <c r="F5281" t="s">
        <v>184</v>
      </c>
      <c r="G5281" t="s">
        <v>16</v>
      </c>
      <c r="H5281" t="s">
        <v>33</v>
      </c>
      <c r="I5281" t="s">
        <v>2</v>
      </c>
      <c r="J5281" t="s">
        <v>902</v>
      </c>
      <c r="K5281" t="s">
        <v>16</v>
      </c>
      <c r="L5281" t="s">
        <v>13</v>
      </c>
      <c r="M5281" t="s">
        <v>911</v>
      </c>
      <c r="N5281" t="s">
        <v>717</v>
      </c>
      <c r="O5281" t="s">
        <v>730</v>
      </c>
      <c r="P5281" t="s">
        <v>727</v>
      </c>
      <c r="Q5281" t="s">
        <v>725</v>
      </c>
      <c r="R5281" t="s">
        <v>727</v>
      </c>
      <c r="S5281" t="s">
        <v>718</v>
      </c>
      <c r="T5281" t="s">
        <v>721</v>
      </c>
      <c r="U5281" s="2">
        <f>DATE(IF(MONTH(Table__._SQL2014_QLTS17_DW_DimDate[[#This Row],[Ngay]])&lt;11,YEAR(Table__._SQL2014_QLTS17_DW_DimDate[[#This Row],[Ngay]])-1, YEAR(Table__._SQL2014_QLTS17_DW_DimDate[[#This Row],[Ngay]])),11,1)</f>
        <v>45231</v>
      </c>
      <c r="V5281" s="2">
        <f>DATE(YEAR(Table__._SQL2014_QLTS17_DW_DimDate[[#This Row],[NgayBatDauMuaVu]])+1, 10,31)</f>
        <v>45596</v>
      </c>
      <c r="W5281" s="3">
        <f>Table__._SQL2014_QLTS17_DW_DimDate[[#This Row],[Ngay]]-Table__._SQL2014_QLTS17_DW_DimDate[[#This Row],[NgayBatDauMuaVu]]+1</f>
        <v>228</v>
      </c>
      <c r="X5281">
        <f>INT((Table__._SQL2014_QLTS17_DW_DimDate[[#This Row],[NgayMuaVu]]-1)/7)+1</f>
        <v>33</v>
      </c>
      <c r="Y5281" t="str">
        <f>"Tuần " &amp;Table__._SQL2014_QLTS17_DW_DimDate[[#This Row],[TuanMuaVu]] &amp; " năm " &amp;Table__._SQL2014_QLTS17_DW_DimDate[[#This Row],[NamMuaVuStr]]</f>
        <v>Tuần 33 năm 2023-2024</v>
      </c>
      <c r="Z5281">
        <f>YEAR(Table__._SQL2014_QLTS17_DW_DimDate[[#This Row],[NgayBatDauMuaVu]])</f>
        <v>2023</v>
      </c>
      <c r="AA5281" t="str">
        <f>YEAR(Table__._SQL2014_QLTS17_DW_DimDate[[#This Row],[NgayBatDauMuaVu]]) &amp;"-"&amp;YEAR(Table__._SQL2014_QLTS17_DW_DimDate[[#This Row],[NgayKetThucMuaVu]])</f>
        <v>2023-2024</v>
      </c>
      <c r="AB5281">
        <f>YEAR(Table__._SQL2014_QLTS17_DW_DimDate[[#This Row],[NgayBatDauMuaVu]])</f>
        <v>2023</v>
      </c>
      <c r="AC5281">
        <f>YEAR(Table__._SQL2014_QLTS17_DW_DimDate[[#This Row],[NgayKetThucMuaVu]])</f>
        <v>2024</v>
      </c>
    </row>
    <row r="5282" spans="1:29">
      <c r="A5282">
        <v>20240616</v>
      </c>
      <c r="B5282" s="1">
        <v>45459</v>
      </c>
      <c r="C5282" t="s">
        <v>25</v>
      </c>
      <c r="D5282" t="s">
        <v>893</v>
      </c>
      <c r="E5282" t="s">
        <v>1</v>
      </c>
      <c r="F5282" t="s">
        <v>185</v>
      </c>
      <c r="G5282" t="s">
        <v>12</v>
      </c>
      <c r="H5282" t="s">
        <v>34</v>
      </c>
      <c r="I5282" t="s">
        <v>2</v>
      </c>
      <c r="J5282" t="s">
        <v>902</v>
      </c>
      <c r="K5282" t="s">
        <v>16</v>
      </c>
      <c r="L5282" t="s">
        <v>13</v>
      </c>
      <c r="M5282" t="s">
        <v>911</v>
      </c>
      <c r="N5282" t="s">
        <v>717</v>
      </c>
      <c r="O5282" t="s">
        <v>730</v>
      </c>
      <c r="P5282" t="s">
        <v>727</v>
      </c>
      <c r="Q5282" t="s">
        <v>725</v>
      </c>
      <c r="R5282" t="s">
        <v>727</v>
      </c>
      <c r="S5282" t="s">
        <v>718</v>
      </c>
      <c r="T5282" t="s">
        <v>721</v>
      </c>
      <c r="U5282" s="2">
        <f>DATE(IF(MONTH(Table__._SQL2014_QLTS17_DW_DimDate[[#This Row],[Ngay]])&lt;11,YEAR(Table__._SQL2014_QLTS17_DW_DimDate[[#This Row],[Ngay]])-1, YEAR(Table__._SQL2014_QLTS17_DW_DimDate[[#This Row],[Ngay]])),11,1)</f>
        <v>45231</v>
      </c>
      <c r="V5282" s="2">
        <f>DATE(YEAR(Table__._SQL2014_QLTS17_DW_DimDate[[#This Row],[NgayBatDauMuaVu]])+1, 10,31)</f>
        <v>45596</v>
      </c>
      <c r="W5282" s="3">
        <f>Table__._SQL2014_QLTS17_DW_DimDate[[#This Row],[Ngay]]-Table__._SQL2014_QLTS17_DW_DimDate[[#This Row],[NgayBatDauMuaVu]]+1</f>
        <v>229</v>
      </c>
      <c r="X5282">
        <f>INT((Table__._SQL2014_QLTS17_DW_DimDate[[#This Row],[NgayMuaVu]]-1)/7)+1</f>
        <v>33</v>
      </c>
      <c r="Y5282" t="str">
        <f>"Tuần " &amp;Table__._SQL2014_QLTS17_DW_DimDate[[#This Row],[TuanMuaVu]] &amp; " năm " &amp;Table__._SQL2014_QLTS17_DW_DimDate[[#This Row],[NamMuaVuStr]]</f>
        <v>Tuần 33 năm 2023-2024</v>
      </c>
      <c r="Z5282">
        <f>YEAR(Table__._SQL2014_QLTS17_DW_DimDate[[#This Row],[NgayBatDauMuaVu]])</f>
        <v>2023</v>
      </c>
      <c r="AA5282" t="str">
        <f>YEAR(Table__._SQL2014_QLTS17_DW_DimDate[[#This Row],[NgayBatDauMuaVu]]) &amp;"-"&amp;YEAR(Table__._SQL2014_QLTS17_DW_DimDate[[#This Row],[NgayKetThucMuaVu]])</f>
        <v>2023-2024</v>
      </c>
      <c r="AB5282">
        <f>YEAR(Table__._SQL2014_QLTS17_DW_DimDate[[#This Row],[NgayBatDauMuaVu]])</f>
        <v>2023</v>
      </c>
      <c r="AC5282">
        <f>YEAR(Table__._SQL2014_QLTS17_DW_DimDate[[#This Row],[NgayKetThucMuaVu]])</f>
        <v>2024</v>
      </c>
    </row>
    <row r="5283" spans="1:29">
      <c r="A5283">
        <v>20240617</v>
      </c>
      <c r="B5283" s="1">
        <v>45460</v>
      </c>
      <c r="C5283" t="s">
        <v>26</v>
      </c>
      <c r="D5283" t="s">
        <v>894</v>
      </c>
      <c r="E5283" t="s">
        <v>13</v>
      </c>
      <c r="F5283" t="s">
        <v>186</v>
      </c>
      <c r="G5283" t="s">
        <v>12</v>
      </c>
      <c r="H5283" t="s">
        <v>34</v>
      </c>
      <c r="I5283" t="s">
        <v>2</v>
      </c>
      <c r="J5283" t="s">
        <v>902</v>
      </c>
      <c r="K5283" t="s">
        <v>16</v>
      </c>
      <c r="L5283" t="s">
        <v>13</v>
      </c>
      <c r="M5283" t="s">
        <v>911</v>
      </c>
      <c r="N5283" t="s">
        <v>717</v>
      </c>
      <c r="O5283" t="s">
        <v>730</v>
      </c>
      <c r="P5283" t="s">
        <v>727</v>
      </c>
      <c r="Q5283" t="s">
        <v>725</v>
      </c>
      <c r="R5283" t="s">
        <v>727</v>
      </c>
      <c r="S5283" t="s">
        <v>718</v>
      </c>
      <c r="T5283" t="s">
        <v>721</v>
      </c>
      <c r="U5283" s="2">
        <f>DATE(IF(MONTH(Table__._SQL2014_QLTS17_DW_DimDate[[#This Row],[Ngay]])&lt;11,YEAR(Table__._SQL2014_QLTS17_DW_DimDate[[#This Row],[Ngay]])-1, YEAR(Table__._SQL2014_QLTS17_DW_DimDate[[#This Row],[Ngay]])),11,1)</f>
        <v>45231</v>
      </c>
      <c r="V5283" s="2">
        <f>DATE(YEAR(Table__._SQL2014_QLTS17_DW_DimDate[[#This Row],[NgayBatDauMuaVu]])+1, 10,31)</f>
        <v>45596</v>
      </c>
      <c r="W5283" s="3">
        <f>Table__._SQL2014_QLTS17_DW_DimDate[[#This Row],[Ngay]]-Table__._SQL2014_QLTS17_DW_DimDate[[#This Row],[NgayBatDauMuaVu]]+1</f>
        <v>230</v>
      </c>
      <c r="X5283">
        <f>INT((Table__._SQL2014_QLTS17_DW_DimDate[[#This Row],[NgayMuaVu]]-1)/7)+1</f>
        <v>33</v>
      </c>
      <c r="Y5283" t="str">
        <f>"Tuần " &amp;Table__._SQL2014_QLTS17_DW_DimDate[[#This Row],[TuanMuaVu]] &amp; " năm " &amp;Table__._SQL2014_QLTS17_DW_DimDate[[#This Row],[NamMuaVuStr]]</f>
        <v>Tuần 33 năm 2023-2024</v>
      </c>
      <c r="Z5283">
        <f>YEAR(Table__._SQL2014_QLTS17_DW_DimDate[[#This Row],[NgayBatDauMuaVu]])</f>
        <v>2023</v>
      </c>
      <c r="AA5283" t="str">
        <f>YEAR(Table__._SQL2014_QLTS17_DW_DimDate[[#This Row],[NgayBatDauMuaVu]]) &amp;"-"&amp;YEAR(Table__._SQL2014_QLTS17_DW_DimDate[[#This Row],[NgayKetThucMuaVu]])</f>
        <v>2023-2024</v>
      </c>
      <c r="AB5283">
        <f>YEAR(Table__._SQL2014_QLTS17_DW_DimDate[[#This Row],[NgayBatDauMuaVu]])</f>
        <v>2023</v>
      </c>
      <c r="AC5283">
        <f>YEAR(Table__._SQL2014_QLTS17_DW_DimDate[[#This Row],[NgayKetThucMuaVu]])</f>
        <v>2024</v>
      </c>
    </row>
    <row r="5284" spans="1:29">
      <c r="A5284">
        <v>20240618</v>
      </c>
      <c r="B5284" s="1">
        <v>45461</v>
      </c>
      <c r="C5284" t="s">
        <v>27</v>
      </c>
      <c r="D5284" t="s">
        <v>895</v>
      </c>
      <c r="E5284" t="s">
        <v>16</v>
      </c>
      <c r="F5284" t="s">
        <v>187</v>
      </c>
      <c r="G5284" t="s">
        <v>12</v>
      </c>
      <c r="H5284" t="s">
        <v>34</v>
      </c>
      <c r="I5284" t="s">
        <v>2</v>
      </c>
      <c r="J5284" t="s">
        <v>902</v>
      </c>
      <c r="K5284" t="s">
        <v>16</v>
      </c>
      <c r="L5284" t="s">
        <v>13</v>
      </c>
      <c r="M5284" t="s">
        <v>911</v>
      </c>
      <c r="N5284" t="s">
        <v>717</v>
      </c>
      <c r="O5284" t="s">
        <v>730</v>
      </c>
      <c r="P5284" t="s">
        <v>727</v>
      </c>
      <c r="Q5284" t="s">
        <v>725</v>
      </c>
      <c r="R5284" t="s">
        <v>727</v>
      </c>
      <c r="S5284" t="s">
        <v>718</v>
      </c>
      <c r="T5284" t="s">
        <v>721</v>
      </c>
      <c r="U5284" s="2">
        <f>DATE(IF(MONTH(Table__._SQL2014_QLTS17_DW_DimDate[[#This Row],[Ngay]])&lt;11,YEAR(Table__._SQL2014_QLTS17_DW_DimDate[[#This Row],[Ngay]])-1, YEAR(Table__._SQL2014_QLTS17_DW_DimDate[[#This Row],[Ngay]])),11,1)</f>
        <v>45231</v>
      </c>
      <c r="V5284" s="2">
        <f>DATE(YEAR(Table__._SQL2014_QLTS17_DW_DimDate[[#This Row],[NgayBatDauMuaVu]])+1, 10,31)</f>
        <v>45596</v>
      </c>
      <c r="W5284" s="3">
        <f>Table__._SQL2014_QLTS17_DW_DimDate[[#This Row],[Ngay]]-Table__._SQL2014_QLTS17_DW_DimDate[[#This Row],[NgayBatDauMuaVu]]+1</f>
        <v>231</v>
      </c>
      <c r="X5284">
        <f>INT((Table__._SQL2014_QLTS17_DW_DimDate[[#This Row],[NgayMuaVu]]-1)/7)+1</f>
        <v>33</v>
      </c>
      <c r="Y5284" t="str">
        <f>"Tuần " &amp;Table__._SQL2014_QLTS17_DW_DimDate[[#This Row],[TuanMuaVu]] &amp; " năm " &amp;Table__._SQL2014_QLTS17_DW_DimDate[[#This Row],[NamMuaVuStr]]</f>
        <v>Tuần 33 năm 2023-2024</v>
      </c>
      <c r="Z5284">
        <f>YEAR(Table__._SQL2014_QLTS17_DW_DimDate[[#This Row],[NgayBatDauMuaVu]])</f>
        <v>2023</v>
      </c>
      <c r="AA5284" t="str">
        <f>YEAR(Table__._SQL2014_QLTS17_DW_DimDate[[#This Row],[NgayBatDauMuaVu]]) &amp;"-"&amp;YEAR(Table__._SQL2014_QLTS17_DW_DimDate[[#This Row],[NgayKetThucMuaVu]])</f>
        <v>2023-2024</v>
      </c>
      <c r="AB5284">
        <f>YEAR(Table__._SQL2014_QLTS17_DW_DimDate[[#This Row],[NgayBatDauMuaVu]])</f>
        <v>2023</v>
      </c>
      <c r="AC5284">
        <f>YEAR(Table__._SQL2014_QLTS17_DW_DimDate[[#This Row],[NgayKetThucMuaVu]])</f>
        <v>2024</v>
      </c>
    </row>
    <row r="5285" spans="1:29">
      <c r="A5285">
        <v>20240619</v>
      </c>
      <c r="B5285" s="1">
        <v>45462</v>
      </c>
      <c r="C5285" t="s">
        <v>28</v>
      </c>
      <c r="D5285" t="s">
        <v>896</v>
      </c>
      <c r="E5285" t="s">
        <v>12</v>
      </c>
      <c r="F5285" t="s">
        <v>188</v>
      </c>
      <c r="G5285" t="s">
        <v>12</v>
      </c>
      <c r="H5285" t="s">
        <v>34</v>
      </c>
      <c r="I5285" t="s">
        <v>2</v>
      </c>
      <c r="J5285" t="s">
        <v>902</v>
      </c>
      <c r="K5285" t="s">
        <v>16</v>
      </c>
      <c r="L5285" t="s">
        <v>13</v>
      </c>
      <c r="M5285" t="s">
        <v>911</v>
      </c>
      <c r="N5285" t="s">
        <v>717</v>
      </c>
      <c r="O5285" t="s">
        <v>730</v>
      </c>
      <c r="P5285" t="s">
        <v>727</v>
      </c>
      <c r="Q5285" t="s">
        <v>725</v>
      </c>
      <c r="R5285" t="s">
        <v>727</v>
      </c>
      <c r="S5285" t="s">
        <v>718</v>
      </c>
      <c r="T5285" t="s">
        <v>721</v>
      </c>
      <c r="U5285" s="2">
        <f>DATE(IF(MONTH(Table__._SQL2014_QLTS17_DW_DimDate[[#This Row],[Ngay]])&lt;11,YEAR(Table__._SQL2014_QLTS17_DW_DimDate[[#This Row],[Ngay]])-1, YEAR(Table__._SQL2014_QLTS17_DW_DimDate[[#This Row],[Ngay]])),11,1)</f>
        <v>45231</v>
      </c>
      <c r="V5285" s="2">
        <f>DATE(YEAR(Table__._SQL2014_QLTS17_DW_DimDate[[#This Row],[NgayBatDauMuaVu]])+1, 10,31)</f>
        <v>45596</v>
      </c>
      <c r="W5285" s="3">
        <f>Table__._SQL2014_QLTS17_DW_DimDate[[#This Row],[Ngay]]-Table__._SQL2014_QLTS17_DW_DimDate[[#This Row],[NgayBatDauMuaVu]]+1</f>
        <v>232</v>
      </c>
      <c r="X5285">
        <f>INT((Table__._SQL2014_QLTS17_DW_DimDate[[#This Row],[NgayMuaVu]]-1)/7)+1</f>
        <v>34</v>
      </c>
      <c r="Y5285" t="str">
        <f>"Tuần " &amp;Table__._SQL2014_QLTS17_DW_DimDate[[#This Row],[TuanMuaVu]] &amp; " năm " &amp;Table__._SQL2014_QLTS17_DW_DimDate[[#This Row],[NamMuaVuStr]]</f>
        <v>Tuần 34 năm 2023-2024</v>
      </c>
      <c r="Z5285">
        <f>YEAR(Table__._SQL2014_QLTS17_DW_DimDate[[#This Row],[NgayBatDauMuaVu]])</f>
        <v>2023</v>
      </c>
      <c r="AA5285" t="str">
        <f>YEAR(Table__._SQL2014_QLTS17_DW_DimDate[[#This Row],[NgayBatDauMuaVu]]) &amp;"-"&amp;YEAR(Table__._SQL2014_QLTS17_DW_DimDate[[#This Row],[NgayKetThucMuaVu]])</f>
        <v>2023-2024</v>
      </c>
      <c r="AB5285">
        <f>YEAR(Table__._SQL2014_QLTS17_DW_DimDate[[#This Row],[NgayBatDauMuaVu]])</f>
        <v>2023</v>
      </c>
      <c r="AC5285">
        <f>YEAR(Table__._SQL2014_QLTS17_DW_DimDate[[#This Row],[NgayKetThucMuaVu]])</f>
        <v>2024</v>
      </c>
    </row>
    <row r="5286" spans="1:29">
      <c r="A5286">
        <v>20240620</v>
      </c>
      <c r="B5286" s="1">
        <v>45463</v>
      </c>
      <c r="C5286" t="s">
        <v>29</v>
      </c>
      <c r="D5286" t="s">
        <v>897</v>
      </c>
      <c r="E5286" t="s">
        <v>3</v>
      </c>
      <c r="F5286" t="s">
        <v>189</v>
      </c>
      <c r="G5286" t="s">
        <v>12</v>
      </c>
      <c r="H5286" t="s">
        <v>34</v>
      </c>
      <c r="I5286" t="s">
        <v>2</v>
      </c>
      <c r="J5286" t="s">
        <v>902</v>
      </c>
      <c r="K5286" t="s">
        <v>16</v>
      </c>
      <c r="L5286" t="s">
        <v>13</v>
      </c>
      <c r="M5286" t="s">
        <v>911</v>
      </c>
      <c r="N5286" t="s">
        <v>717</v>
      </c>
      <c r="O5286" t="s">
        <v>730</v>
      </c>
      <c r="P5286" t="s">
        <v>727</v>
      </c>
      <c r="Q5286" t="s">
        <v>725</v>
      </c>
      <c r="R5286" t="s">
        <v>727</v>
      </c>
      <c r="S5286" t="s">
        <v>718</v>
      </c>
      <c r="T5286" t="s">
        <v>721</v>
      </c>
      <c r="U5286" s="2">
        <f>DATE(IF(MONTH(Table__._SQL2014_QLTS17_DW_DimDate[[#This Row],[Ngay]])&lt;11,YEAR(Table__._SQL2014_QLTS17_DW_DimDate[[#This Row],[Ngay]])-1, YEAR(Table__._SQL2014_QLTS17_DW_DimDate[[#This Row],[Ngay]])),11,1)</f>
        <v>45231</v>
      </c>
      <c r="V5286" s="2">
        <f>DATE(YEAR(Table__._SQL2014_QLTS17_DW_DimDate[[#This Row],[NgayBatDauMuaVu]])+1, 10,31)</f>
        <v>45596</v>
      </c>
      <c r="W5286" s="3">
        <f>Table__._SQL2014_QLTS17_DW_DimDate[[#This Row],[Ngay]]-Table__._SQL2014_QLTS17_DW_DimDate[[#This Row],[NgayBatDauMuaVu]]+1</f>
        <v>233</v>
      </c>
      <c r="X5286">
        <f>INT((Table__._SQL2014_QLTS17_DW_DimDate[[#This Row],[NgayMuaVu]]-1)/7)+1</f>
        <v>34</v>
      </c>
      <c r="Y5286" t="str">
        <f>"Tuần " &amp;Table__._SQL2014_QLTS17_DW_DimDate[[#This Row],[TuanMuaVu]] &amp; " năm " &amp;Table__._SQL2014_QLTS17_DW_DimDate[[#This Row],[NamMuaVuStr]]</f>
        <v>Tuần 34 năm 2023-2024</v>
      </c>
      <c r="Z5286">
        <f>YEAR(Table__._SQL2014_QLTS17_DW_DimDate[[#This Row],[NgayBatDauMuaVu]])</f>
        <v>2023</v>
      </c>
      <c r="AA5286" t="str">
        <f>YEAR(Table__._SQL2014_QLTS17_DW_DimDate[[#This Row],[NgayBatDauMuaVu]]) &amp;"-"&amp;YEAR(Table__._SQL2014_QLTS17_DW_DimDate[[#This Row],[NgayKetThucMuaVu]])</f>
        <v>2023-2024</v>
      </c>
      <c r="AB5286">
        <f>YEAR(Table__._SQL2014_QLTS17_DW_DimDate[[#This Row],[NgayBatDauMuaVu]])</f>
        <v>2023</v>
      </c>
      <c r="AC5286">
        <f>YEAR(Table__._SQL2014_QLTS17_DW_DimDate[[#This Row],[NgayKetThucMuaVu]])</f>
        <v>2024</v>
      </c>
    </row>
    <row r="5287" spans="1:29">
      <c r="A5287">
        <v>20240621</v>
      </c>
      <c r="B5287" s="1">
        <v>45464</v>
      </c>
      <c r="C5287" t="s">
        <v>30</v>
      </c>
      <c r="D5287" t="s">
        <v>891</v>
      </c>
      <c r="E5287" t="s">
        <v>2</v>
      </c>
      <c r="F5287" t="s">
        <v>190</v>
      </c>
      <c r="G5287" t="s">
        <v>12</v>
      </c>
      <c r="H5287" t="s">
        <v>34</v>
      </c>
      <c r="I5287" t="s">
        <v>2</v>
      </c>
      <c r="J5287" t="s">
        <v>902</v>
      </c>
      <c r="K5287" t="s">
        <v>16</v>
      </c>
      <c r="L5287" t="s">
        <v>13</v>
      </c>
      <c r="M5287" t="s">
        <v>911</v>
      </c>
      <c r="N5287" t="s">
        <v>717</v>
      </c>
      <c r="O5287" t="s">
        <v>730</v>
      </c>
      <c r="P5287" t="s">
        <v>727</v>
      </c>
      <c r="Q5287" t="s">
        <v>725</v>
      </c>
      <c r="R5287" t="s">
        <v>727</v>
      </c>
      <c r="S5287" t="s">
        <v>718</v>
      </c>
      <c r="T5287" t="s">
        <v>721</v>
      </c>
      <c r="U5287" s="2">
        <f>DATE(IF(MONTH(Table__._SQL2014_QLTS17_DW_DimDate[[#This Row],[Ngay]])&lt;11,YEAR(Table__._SQL2014_QLTS17_DW_DimDate[[#This Row],[Ngay]])-1, YEAR(Table__._SQL2014_QLTS17_DW_DimDate[[#This Row],[Ngay]])),11,1)</f>
        <v>45231</v>
      </c>
      <c r="V5287" s="2">
        <f>DATE(YEAR(Table__._SQL2014_QLTS17_DW_DimDate[[#This Row],[NgayBatDauMuaVu]])+1, 10,31)</f>
        <v>45596</v>
      </c>
      <c r="W5287" s="3">
        <f>Table__._SQL2014_QLTS17_DW_DimDate[[#This Row],[Ngay]]-Table__._SQL2014_QLTS17_DW_DimDate[[#This Row],[NgayBatDauMuaVu]]+1</f>
        <v>234</v>
      </c>
      <c r="X5287">
        <f>INT((Table__._SQL2014_QLTS17_DW_DimDate[[#This Row],[NgayMuaVu]]-1)/7)+1</f>
        <v>34</v>
      </c>
      <c r="Y5287" t="str">
        <f>"Tuần " &amp;Table__._SQL2014_QLTS17_DW_DimDate[[#This Row],[TuanMuaVu]] &amp; " năm " &amp;Table__._SQL2014_QLTS17_DW_DimDate[[#This Row],[NamMuaVuStr]]</f>
        <v>Tuần 34 năm 2023-2024</v>
      </c>
      <c r="Z5287">
        <f>YEAR(Table__._SQL2014_QLTS17_DW_DimDate[[#This Row],[NgayBatDauMuaVu]])</f>
        <v>2023</v>
      </c>
      <c r="AA5287" t="str">
        <f>YEAR(Table__._SQL2014_QLTS17_DW_DimDate[[#This Row],[NgayBatDauMuaVu]]) &amp;"-"&amp;YEAR(Table__._SQL2014_QLTS17_DW_DimDate[[#This Row],[NgayKetThucMuaVu]])</f>
        <v>2023-2024</v>
      </c>
      <c r="AB5287">
        <f>YEAR(Table__._SQL2014_QLTS17_DW_DimDate[[#This Row],[NgayBatDauMuaVu]])</f>
        <v>2023</v>
      </c>
      <c r="AC5287">
        <f>YEAR(Table__._SQL2014_QLTS17_DW_DimDate[[#This Row],[NgayKetThucMuaVu]])</f>
        <v>2024</v>
      </c>
    </row>
    <row r="5288" spans="1:29">
      <c r="A5288">
        <v>20240622</v>
      </c>
      <c r="B5288" s="1">
        <v>45465</v>
      </c>
      <c r="C5288" t="s">
        <v>31</v>
      </c>
      <c r="D5288" t="s">
        <v>892</v>
      </c>
      <c r="E5288" t="s">
        <v>14</v>
      </c>
      <c r="F5288" t="s">
        <v>191</v>
      </c>
      <c r="G5288" t="s">
        <v>12</v>
      </c>
      <c r="H5288" t="s">
        <v>34</v>
      </c>
      <c r="I5288" t="s">
        <v>2</v>
      </c>
      <c r="J5288" t="s">
        <v>902</v>
      </c>
      <c r="K5288" t="s">
        <v>16</v>
      </c>
      <c r="L5288" t="s">
        <v>13</v>
      </c>
      <c r="M5288" t="s">
        <v>911</v>
      </c>
      <c r="N5288" t="s">
        <v>717</v>
      </c>
      <c r="O5288" t="s">
        <v>730</v>
      </c>
      <c r="P5288" t="s">
        <v>727</v>
      </c>
      <c r="Q5288" t="s">
        <v>725</v>
      </c>
      <c r="R5288" t="s">
        <v>727</v>
      </c>
      <c r="S5288" t="s">
        <v>718</v>
      </c>
      <c r="T5288" t="s">
        <v>721</v>
      </c>
      <c r="U5288" s="2">
        <f>DATE(IF(MONTH(Table__._SQL2014_QLTS17_DW_DimDate[[#This Row],[Ngay]])&lt;11,YEAR(Table__._SQL2014_QLTS17_DW_DimDate[[#This Row],[Ngay]])-1, YEAR(Table__._SQL2014_QLTS17_DW_DimDate[[#This Row],[Ngay]])),11,1)</f>
        <v>45231</v>
      </c>
      <c r="V5288" s="2">
        <f>DATE(YEAR(Table__._SQL2014_QLTS17_DW_DimDate[[#This Row],[NgayBatDauMuaVu]])+1, 10,31)</f>
        <v>45596</v>
      </c>
      <c r="W5288" s="3">
        <f>Table__._SQL2014_QLTS17_DW_DimDate[[#This Row],[Ngay]]-Table__._SQL2014_QLTS17_DW_DimDate[[#This Row],[NgayBatDauMuaVu]]+1</f>
        <v>235</v>
      </c>
      <c r="X5288">
        <f>INT((Table__._SQL2014_QLTS17_DW_DimDate[[#This Row],[NgayMuaVu]]-1)/7)+1</f>
        <v>34</v>
      </c>
      <c r="Y5288" t="str">
        <f>"Tuần " &amp;Table__._SQL2014_QLTS17_DW_DimDate[[#This Row],[TuanMuaVu]] &amp; " năm " &amp;Table__._SQL2014_QLTS17_DW_DimDate[[#This Row],[NamMuaVuStr]]</f>
        <v>Tuần 34 năm 2023-2024</v>
      </c>
      <c r="Z5288">
        <f>YEAR(Table__._SQL2014_QLTS17_DW_DimDate[[#This Row],[NgayBatDauMuaVu]])</f>
        <v>2023</v>
      </c>
      <c r="AA5288" t="str">
        <f>YEAR(Table__._SQL2014_QLTS17_DW_DimDate[[#This Row],[NgayBatDauMuaVu]]) &amp;"-"&amp;YEAR(Table__._SQL2014_QLTS17_DW_DimDate[[#This Row],[NgayKetThucMuaVu]])</f>
        <v>2023-2024</v>
      </c>
      <c r="AB5288">
        <f>YEAR(Table__._SQL2014_QLTS17_DW_DimDate[[#This Row],[NgayBatDauMuaVu]])</f>
        <v>2023</v>
      </c>
      <c r="AC5288">
        <f>YEAR(Table__._SQL2014_QLTS17_DW_DimDate[[#This Row],[NgayKetThucMuaVu]])</f>
        <v>2024</v>
      </c>
    </row>
    <row r="5289" spans="1:29">
      <c r="A5289">
        <v>20240623</v>
      </c>
      <c r="B5289" s="1">
        <v>45466</v>
      </c>
      <c r="C5289" t="s">
        <v>32</v>
      </c>
      <c r="D5289" t="s">
        <v>893</v>
      </c>
      <c r="E5289" t="s">
        <v>1</v>
      </c>
      <c r="F5289" t="s">
        <v>192</v>
      </c>
      <c r="G5289" t="s">
        <v>3</v>
      </c>
      <c r="H5289" t="s">
        <v>35</v>
      </c>
      <c r="I5289" t="s">
        <v>2</v>
      </c>
      <c r="J5289" t="s">
        <v>902</v>
      </c>
      <c r="K5289" t="s">
        <v>16</v>
      </c>
      <c r="L5289" t="s">
        <v>13</v>
      </c>
      <c r="M5289" t="s">
        <v>911</v>
      </c>
      <c r="N5289" t="s">
        <v>717</v>
      </c>
      <c r="O5289" t="s">
        <v>730</v>
      </c>
      <c r="P5289" t="s">
        <v>727</v>
      </c>
      <c r="Q5289" t="s">
        <v>725</v>
      </c>
      <c r="R5289" t="s">
        <v>727</v>
      </c>
      <c r="S5289" t="s">
        <v>718</v>
      </c>
      <c r="T5289" t="s">
        <v>721</v>
      </c>
      <c r="U5289" s="2">
        <f>DATE(IF(MONTH(Table__._SQL2014_QLTS17_DW_DimDate[[#This Row],[Ngay]])&lt;11,YEAR(Table__._SQL2014_QLTS17_DW_DimDate[[#This Row],[Ngay]])-1, YEAR(Table__._SQL2014_QLTS17_DW_DimDate[[#This Row],[Ngay]])),11,1)</f>
        <v>45231</v>
      </c>
      <c r="V5289" s="2">
        <f>DATE(YEAR(Table__._SQL2014_QLTS17_DW_DimDate[[#This Row],[NgayBatDauMuaVu]])+1, 10,31)</f>
        <v>45596</v>
      </c>
      <c r="W5289" s="3">
        <f>Table__._SQL2014_QLTS17_DW_DimDate[[#This Row],[Ngay]]-Table__._SQL2014_QLTS17_DW_DimDate[[#This Row],[NgayBatDauMuaVu]]+1</f>
        <v>236</v>
      </c>
      <c r="X5289">
        <f>INT((Table__._SQL2014_QLTS17_DW_DimDate[[#This Row],[NgayMuaVu]]-1)/7)+1</f>
        <v>34</v>
      </c>
      <c r="Y5289" t="str">
        <f>"Tuần " &amp;Table__._SQL2014_QLTS17_DW_DimDate[[#This Row],[TuanMuaVu]] &amp; " năm " &amp;Table__._SQL2014_QLTS17_DW_DimDate[[#This Row],[NamMuaVuStr]]</f>
        <v>Tuần 34 năm 2023-2024</v>
      </c>
      <c r="Z5289">
        <f>YEAR(Table__._SQL2014_QLTS17_DW_DimDate[[#This Row],[NgayBatDauMuaVu]])</f>
        <v>2023</v>
      </c>
      <c r="AA5289" t="str">
        <f>YEAR(Table__._SQL2014_QLTS17_DW_DimDate[[#This Row],[NgayBatDauMuaVu]]) &amp;"-"&amp;YEAR(Table__._SQL2014_QLTS17_DW_DimDate[[#This Row],[NgayKetThucMuaVu]])</f>
        <v>2023-2024</v>
      </c>
      <c r="AB5289">
        <f>YEAR(Table__._SQL2014_QLTS17_DW_DimDate[[#This Row],[NgayBatDauMuaVu]])</f>
        <v>2023</v>
      </c>
      <c r="AC5289">
        <f>YEAR(Table__._SQL2014_QLTS17_DW_DimDate[[#This Row],[NgayKetThucMuaVu]])</f>
        <v>2024</v>
      </c>
    </row>
    <row r="5290" spans="1:29">
      <c r="A5290">
        <v>20240624</v>
      </c>
      <c r="B5290" s="1">
        <v>45467</v>
      </c>
      <c r="C5290" t="s">
        <v>33</v>
      </c>
      <c r="D5290" t="s">
        <v>894</v>
      </c>
      <c r="E5290" t="s">
        <v>13</v>
      </c>
      <c r="F5290" t="s">
        <v>193</v>
      </c>
      <c r="G5290" t="s">
        <v>3</v>
      </c>
      <c r="H5290" t="s">
        <v>35</v>
      </c>
      <c r="I5290" t="s">
        <v>2</v>
      </c>
      <c r="J5290" t="s">
        <v>902</v>
      </c>
      <c r="K5290" t="s">
        <v>16</v>
      </c>
      <c r="L5290" t="s">
        <v>13</v>
      </c>
      <c r="M5290" t="s">
        <v>911</v>
      </c>
      <c r="N5290" t="s">
        <v>717</v>
      </c>
      <c r="O5290" t="s">
        <v>730</v>
      </c>
      <c r="P5290" t="s">
        <v>727</v>
      </c>
      <c r="Q5290" t="s">
        <v>725</v>
      </c>
      <c r="R5290" t="s">
        <v>727</v>
      </c>
      <c r="S5290" t="s">
        <v>718</v>
      </c>
      <c r="T5290" t="s">
        <v>721</v>
      </c>
      <c r="U5290" s="2">
        <f>DATE(IF(MONTH(Table__._SQL2014_QLTS17_DW_DimDate[[#This Row],[Ngay]])&lt;11,YEAR(Table__._SQL2014_QLTS17_DW_DimDate[[#This Row],[Ngay]])-1, YEAR(Table__._SQL2014_QLTS17_DW_DimDate[[#This Row],[Ngay]])),11,1)</f>
        <v>45231</v>
      </c>
      <c r="V5290" s="2">
        <f>DATE(YEAR(Table__._SQL2014_QLTS17_DW_DimDate[[#This Row],[NgayBatDauMuaVu]])+1, 10,31)</f>
        <v>45596</v>
      </c>
      <c r="W5290" s="3">
        <f>Table__._SQL2014_QLTS17_DW_DimDate[[#This Row],[Ngay]]-Table__._SQL2014_QLTS17_DW_DimDate[[#This Row],[NgayBatDauMuaVu]]+1</f>
        <v>237</v>
      </c>
      <c r="X5290">
        <f>INT((Table__._SQL2014_QLTS17_DW_DimDate[[#This Row],[NgayMuaVu]]-1)/7)+1</f>
        <v>34</v>
      </c>
      <c r="Y5290" t="str">
        <f>"Tuần " &amp;Table__._SQL2014_QLTS17_DW_DimDate[[#This Row],[TuanMuaVu]] &amp; " năm " &amp;Table__._SQL2014_QLTS17_DW_DimDate[[#This Row],[NamMuaVuStr]]</f>
        <v>Tuần 34 năm 2023-2024</v>
      </c>
      <c r="Z5290">
        <f>YEAR(Table__._SQL2014_QLTS17_DW_DimDate[[#This Row],[NgayBatDauMuaVu]])</f>
        <v>2023</v>
      </c>
      <c r="AA5290" t="str">
        <f>YEAR(Table__._SQL2014_QLTS17_DW_DimDate[[#This Row],[NgayBatDauMuaVu]]) &amp;"-"&amp;YEAR(Table__._SQL2014_QLTS17_DW_DimDate[[#This Row],[NgayKetThucMuaVu]])</f>
        <v>2023-2024</v>
      </c>
      <c r="AB5290">
        <f>YEAR(Table__._SQL2014_QLTS17_DW_DimDate[[#This Row],[NgayBatDauMuaVu]])</f>
        <v>2023</v>
      </c>
      <c r="AC5290">
        <f>YEAR(Table__._SQL2014_QLTS17_DW_DimDate[[#This Row],[NgayKetThucMuaVu]])</f>
        <v>2024</v>
      </c>
    </row>
    <row r="5291" spans="1:29">
      <c r="A5291">
        <v>20240625</v>
      </c>
      <c r="B5291" s="1">
        <v>45468</v>
      </c>
      <c r="C5291" t="s">
        <v>34</v>
      </c>
      <c r="D5291" t="s">
        <v>895</v>
      </c>
      <c r="E5291" t="s">
        <v>16</v>
      </c>
      <c r="F5291" t="s">
        <v>194</v>
      </c>
      <c r="G5291" t="s">
        <v>3</v>
      </c>
      <c r="H5291" t="s">
        <v>35</v>
      </c>
      <c r="I5291" t="s">
        <v>2</v>
      </c>
      <c r="J5291" t="s">
        <v>902</v>
      </c>
      <c r="K5291" t="s">
        <v>16</v>
      </c>
      <c r="L5291" t="s">
        <v>13</v>
      </c>
      <c r="M5291" t="s">
        <v>911</v>
      </c>
      <c r="N5291" t="s">
        <v>717</v>
      </c>
      <c r="O5291" t="s">
        <v>730</v>
      </c>
      <c r="P5291" t="s">
        <v>727</v>
      </c>
      <c r="Q5291" t="s">
        <v>725</v>
      </c>
      <c r="R5291" t="s">
        <v>727</v>
      </c>
      <c r="S5291" t="s">
        <v>718</v>
      </c>
      <c r="T5291" t="s">
        <v>721</v>
      </c>
      <c r="U5291" s="2">
        <f>DATE(IF(MONTH(Table__._SQL2014_QLTS17_DW_DimDate[[#This Row],[Ngay]])&lt;11,YEAR(Table__._SQL2014_QLTS17_DW_DimDate[[#This Row],[Ngay]])-1, YEAR(Table__._SQL2014_QLTS17_DW_DimDate[[#This Row],[Ngay]])),11,1)</f>
        <v>45231</v>
      </c>
      <c r="V5291" s="2">
        <f>DATE(YEAR(Table__._SQL2014_QLTS17_DW_DimDate[[#This Row],[NgayBatDauMuaVu]])+1, 10,31)</f>
        <v>45596</v>
      </c>
      <c r="W5291" s="3">
        <f>Table__._SQL2014_QLTS17_DW_DimDate[[#This Row],[Ngay]]-Table__._SQL2014_QLTS17_DW_DimDate[[#This Row],[NgayBatDauMuaVu]]+1</f>
        <v>238</v>
      </c>
      <c r="X5291">
        <f>INT((Table__._SQL2014_QLTS17_DW_DimDate[[#This Row],[NgayMuaVu]]-1)/7)+1</f>
        <v>34</v>
      </c>
      <c r="Y5291" t="str">
        <f>"Tuần " &amp;Table__._SQL2014_QLTS17_DW_DimDate[[#This Row],[TuanMuaVu]] &amp; " năm " &amp;Table__._SQL2014_QLTS17_DW_DimDate[[#This Row],[NamMuaVuStr]]</f>
        <v>Tuần 34 năm 2023-2024</v>
      </c>
      <c r="Z5291">
        <f>YEAR(Table__._SQL2014_QLTS17_DW_DimDate[[#This Row],[NgayBatDauMuaVu]])</f>
        <v>2023</v>
      </c>
      <c r="AA5291" t="str">
        <f>YEAR(Table__._SQL2014_QLTS17_DW_DimDate[[#This Row],[NgayBatDauMuaVu]]) &amp;"-"&amp;YEAR(Table__._SQL2014_QLTS17_DW_DimDate[[#This Row],[NgayKetThucMuaVu]])</f>
        <v>2023-2024</v>
      </c>
      <c r="AB5291">
        <f>YEAR(Table__._SQL2014_QLTS17_DW_DimDate[[#This Row],[NgayBatDauMuaVu]])</f>
        <v>2023</v>
      </c>
      <c r="AC5291">
        <f>YEAR(Table__._SQL2014_QLTS17_DW_DimDate[[#This Row],[NgayKetThucMuaVu]])</f>
        <v>2024</v>
      </c>
    </row>
    <row r="5292" spans="1:29">
      <c r="A5292">
        <v>20240626</v>
      </c>
      <c r="B5292" s="1">
        <v>45469</v>
      </c>
      <c r="C5292" t="s">
        <v>35</v>
      </c>
      <c r="D5292" t="s">
        <v>896</v>
      </c>
      <c r="E5292" t="s">
        <v>12</v>
      </c>
      <c r="F5292" t="s">
        <v>195</v>
      </c>
      <c r="G5292" t="s">
        <v>3</v>
      </c>
      <c r="H5292" t="s">
        <v>35</v>
      </c>
      <c r="I5292" t="s">
        <v>2</v>
      </c>
      <c r="J5292" t="s">
        <v>902</v>
      </c>
      <c r="K5292" t="s">
        <v>16</v>
      </c>
      <c r="L5292" t="s">
        <v>13</v>
      </c>
      <c r="M5292" t="s">
        <v>911</v>
      </c>
      <c r="N5292" t="s">
        <v>717</v>
      </c>
      <c r="O5292" t="s">
        <v>730</v>
      </c>
      <c r="P5292" t="s">
        <v>727</v>
      </c>
      <c r="Q5292" t="s">
        <v>725</v>
      </c>
      <c r="R5292" t="s">
        <v>727</v>
      </c>
      <c r="S5292" t="s">
        <v>718</v>
      </c>
      <c r="T5292" t="s">
        <v>721</v>
      </c>
      <c r="U5292" s="2">
        <f>DATE(IF(MONTH(Table__._SQL2014_QLTS17_DW_DimDate[[#This Row],[Ngay]])&lt;11,YEAR(Table__._SQL2014_QLTS17_DW_DimDate[[#This Row],[Ngay]])-1, YEAR(Table__._SQL2014_QLTS17_DW_DimDate[[#This Row],[Ngay]])),11,1)</f>
        <v>45231</v>
      </c>
      <c r="V5292" s="2">
        <f>DATE(YEAR(Table__._SQL2014_QLTS17_DW_DimDate[[#This Row],[NgayBatDauMuaVu]])+1, 10,31)</f>
        <v>45596</v>
      </c>
      <c r="W5292" s="3">
        <f>Table__._SQL2014_QLTS17_DW_DimDate[[#This Row],[Ngay]]-Table__._SQL2014_QLTS17_DW_DimDate[[#This Row],[NgayBatDauMuaVu]]+1</f>
        <v>239</v>
      </c>
      <c r="X5292">
        <f>INT((Table__._SQL2014_QLTS17_DW_DimDate[[#This Row],[NgayMuaVu]]-1)/7)+1</f>
        <v>35</v>
      </c>
      <c r="Y5292" t="str">
        <f>"Tuần " &amp;Table__._SQL2014_QLTS17_DW_DimDate[[#This Row],[TuanMuaVu]] &amp; " năm " &amp;Table__._SQL2014_QLTS17_DW_DimDate[[#This Row],[NamMuaVuStr]]</f>
        <v>Tuần 35 năm 2023-2024</v>
      </c>
      <c r="Z5292">
        <f>YEAR(Table__._SQL2014_QLTS17_DW_DimDate[[#This Row],[NgayBatDauMuaVu]])</f>
        <v>2023</v>
      </c>
      <c r="AA5292" t="str">
        <f>YEAR(Table__._SQL2014_QLTS17_DW_DimDate[[#This Row],[NgayBatDauMuaVu]]) &amp;"-"&amp;YEAR(Table__._SQL2014_QLTS17_DW_DimDate[[#This Row],[NgayKetThucMuaVu]])</f>
        <v>2023-2024</v>
      </c>
      <c r="AB5292">
        <f>YEAR(Table__._SQL2014_QLTS17_DW_DimDate[[#This Row],[NgayBatDauMuaVu]])</f>
        <v>2023</v>
      </c>
      <c r="AC5292">
        <f>YEAR(Table__._SQL2014_QLTS17_DW_DimDate[[#This Row],[NgayKetThucMuaVu]])</f>
        <v>2024</v>
      </c>
    </row>
    <row r="5293" spans="1:29">
      <c r="A5293">
        <v>20240627</v>
      </c>
      <c r="B5293" s="1">
        <v>45470</v>
      </c>
      <c r="C5293" t="s">
        <v>36</v>
      </c>
      <c r="D5293" t="s">
        <v>897</v>
      </c>
      <c r="E5293" t="s">
        <v>3</v>
      </c>
      <c r="F5293" t="s">
        <v>196</v>
      </c>
      <c r="G5293" t="s">
        <v>3</v>
      </c>
      <c r="H5293" t="s">
        <v>35</v>
      </c>
      <c r="I5293" t="s">
        <v>2</v>
      </c>
      <c r="J5293" t="s">
        <v>902</v>
      </c>
      <c r="K5293" t="s">
        <v>16</v>
      </c>
      <c r="L5293" t="s">
        <v>13</v>
      </c>
      <c r="M5293" t="s">
        <v>911</v>
      </c>
      <c r="N5293" t="s">
        <v>717</v>
      </c>
      <c r="O5293" t="s">
        <v>730</v>
      </c>
      <c r="P5293" t="s">
        <v>727</v>
      </c>
      <c r="Q5293" t="s">
        <v>725</v>
      </c>
      <c r="R5293" t="s">
        <v>727</v>
      </c>
      <c r="S5293" t="s">
        <v>718</v>
      </c>
      <c r="T5293" t="s">
        <v>721</v>
      </c>
      <c r="U5293" s="2">
        <f>DATE(IF(MONTH(Table__._SQL2014_QLTS17_DW_DimDate[[#This Row],[Ngay]])&lt;11,YEAR(Table__._SQL2014_QLTS17_DW_DimDate[[#This Row],[Ngay]])-1, YEAR(Table__._SQL2014_QLTS17_DW_DimDate[[#This Row],[Ngay]])),11,1)</f>
        <v>45231</v>
      </c>
      <c r="V5293" s="2">
        <f>DATE(YEAR(Table__._SQL2014_QLTS17_DW_DimDate[[#This Row],[NgayBatDauMuaVu]])+1, 10,31)</f>
        <v>45596</v>
      </c>
      <c r="W5293" s="3">
        <f>Table__._SQL2014_QLTS17_DW_DimDate[[#This Row],[Ngay]]-Table__._SQL2014_QLTS17_DW_DimDate[[#This Row],[NgayBatDauMuaVu]]+1</f>
        <v>240</v>
      </c>
      <c r="X5293">
        <f>INT((Table__._SQL2014_QLTS17_DW_DimDate[[#This Row],[NgayMuaVu]]-1)/7)+1</f>
        <v>35</v>
      </c>
      <c r="Y5293" t="str">
        <f>"Tuần " &amp;Table__._SQL2014_QLTS17_DW_DimDate[[#This Row],[TuanMuaVu]] &amp; " năm " &amp;Table__._SQL2014_QLTS17_DW_DimDate[[#This Row],[NamMuaVuStr]]</f>
        <v>Tuần 35 năm 2023-2024</v>
      </c>
      <c r="Z5293">
        <f>YEAR(Table__._SQL2014_QLTS17_DW_DimDate[[#This Row],[NgayBatDauMuaVu]])</f>
        <v>2023</v>
      </c>
      <c r="AA5293" t="str">
        <f>YEAR(Table__._SQL2014_QLTS17_DW_DimDate[[#This Row],[NgayBatDauMuaVu]]) &amp;"-"&amp;YEAR(Table__._SQL2014_QLTS17_DW_DimDate[[#This Row],[NgayKetThucMuaVu]])</f>
        <v>2023-2024</v>
      </c>
      <c r="AB5293">
        <f>YEAR(Table__._SQL2014_QLTS17_DW_DimDate[[#This Row],[NgayBatDauMuaVu]])</f>
        <v>2023</v>
      </c>
      <c r="AC5293">
        <f>YEAR(Table__._SQL2014_QLTS17_DW_DimDate[[#This Row],[NgayKetThucMuaVu]])</f>
        <v>2024</v>
      </c>
    </row>
    <row r="5294" spans="1:29">
      <c r="A5294">
        <v>20240628</v>
      </c>
      <c r="B5294" s="1">
        <v>45471</v>
      </c>
      <c r="C5294" t="s">
        <v>37</v>
      </c>
      <c r="D5294" t="s">
        <v>891</v>
      </c>
      <c r="E5294" t="s">
        <v>2</v>
      </c>
      <c r="F5294" t="s">
        <v>197</v>
      </c>
      <c r="G5294" t="s">
        <v>3</v>
      </c>
      <c r="H5294" t="s">
        <v>35</v>
      </c>
      <c r="I5294" t="s">
        <v>2</v>
      </c>
      <c r="J5294" t="s">
        <v>902</v>
      </c>
      <c r="K5294" t="s">
        <v>16</v>
      </c>
      <c r="L5294" t="s">
        <v>13</v>
      </c>
      <c r="M5294" t="s">
        <v>911</v>
      </c>
      <c r="N5294" t="s">
        <v>717</v>
      </c>
      <c r="O5294" t="s">
        <v>730</v>
      </c>
      <c r="P5294" t="s">
        <v>727</v>
      </c>
      <c r="Q5294" t="s">
        <v>725</v>
      </c>
      <c r="R5294" t="s">
        <v>727</v>
      </c>
      <c r="S5294" t="s">
        <v>718</v>
      </c>
      <c r="T5294" t="s">
        <v>721</v>
      </c>
      <c r="U5294" s="2">
        <f>DATE(IF(MONTH(Table__._SQL2014_QLTS17_DW_DimDate[[#This Row],[Ngay]])&lt;11,YEAR(Table__._SQL2014_QLTS17_DW_DimDate[[#This Row],[Ngay]])-1, YEAR(Table__._SQL2014_QLTS17_DW_DimDate[[#This Row],[Ngay]])),11,1)</f>
        <v>45231</v>
      </c>
      <c r="V5294" s="2">
        <f>DATE(YEAR(Table__._SQL2014_QLTS17_DW_DimDate[[#This Row],[NgayBatDauMuaVu]])+1, 10,31)</f>
        <v>45596</v>
      </c>
      <c r="W5294" s="3">
        <f>Table__._SQL2014_QLTS17_DW_DimDate[[#This Row],[Ngay]]-Table__._SQL2014_QLTS17_DW_DimDate[[#This Row],[NgayBatDauMuaVu]]+1</f>
        <v>241</v>
      </c>
      <c r="X5294">
        <f>INT((Table__._SQL2014_QLTS17_DW_DimDate[[#This Row],[NgayMuaVu]]-1)/7)+1</f>
        <v>35</v>
      </c>
      <c r="Y5294" t="str">
        <f>"Tuần " &amp;Table__._SQL2014_QLTS17_DW_DimDate[[#This Row],[TuanMuaVu]] &amp; " năm " &amp;Table__._SQL2014_QLTS17_DW_DimDate[[#This Row],[NamMuaVuStr]]</f>
        <v>Tuần 35 năm 2023-2024</v>
      </c>
      <c r="Z5294">
        <f>YEAR(Table__._SQL2014_QLTS17_DW_DimDate[[#This Row],[NgayBatDauMuaVu]])</f>
        <v>2023</v>
      </c>
      <c r="AA5294" t="str">
        <f>YEAR(Table__._SQL2014_QLTS17_DW_DimDate[[#This Row],[NgayBatDauMuaVu]]) &amp;"-"&amp;YEAR(Table__._SQL2014_QLTS17_DW_DimDate[[#This Row],[NgayKetThucMuaVu]])</f>
        <v>2023-2024</v>
      </c>
      <c r="AB5294">
        <f>YEAR(Table__._SQL2014_QLTS17_DW_DimDate[[#This Row],[NgayBatDauMuaVu]])</f>
        <v>2023</v>
      </c>
      <c r="AC5294">
        <f>YEAR(Table__._SQL2014_QLTS17_DW_DimDate[[#This Row],[NgayKetThucMuaVu]])</f>
        <v>2024</v>
      </c>
    </row>
    <row r="5295" spans="1:29">
      <c r="A5295">
        <v>20240629</v>
      </c>
      <c r="B5295" s="1">
        <v>45472</v>
      </c>
      <c r="C5295" t="s">
        <v>38</v>
      </c>
      <c r="D5295" t="s">
        <v>892</v>
      </c>
      <c r="E5295" t="s">
        <v>14</v>
      </c>
      <c r="F5295" t="s">
        <v>198</v>
      </c>
      <c r="G5295" t="s">
        <v>3</v>
      </c>
      <c r="H5295" t="s">
        <v>35</v>
      </c>
      <c r="I5295" t="s">
        <v>2</v>
      </c>
      <c r="J5295" t="s">
        <v>902</v>
      </c>
      <c r="K5295" t="s">
        <v>16</v>
      </c>
      <c r="L5295" t="s">
        <v>13</v>
      </c>
      <c r="M5295" t="s">
        <v>911</v>
      </c>
      <c r="N5295" t="s">
        <v>717</v>
      </c>
      <c r="O5295" t="s">
        <v>730</v>
      </c>
      <c r="P5295" t="s">
        <v>727</v>
      </c>
      <c r="Q5295" t="s">
        <v>725</v>
      </c>
      <c r="R5295" t="s">
        <v>727</v>
      </c>
      <c r="S5295" t="s">
        <v>718</v>
      </c>
      <c r="T5295" t="s">
        <v>721</v>
      </c>
      <c r="U5295" s="2">
        <f>DATE(IF(MONTH(Table__._SQL2014_QLTS17_DW_DimDate[[#This Row],[Ngay]])&lt;11,YEAR(Table__._SQL2014_QLTS17_DW_DimDate[[#This Row],[Ngay]])-1, YEAR(Table__._SQL2014_QLTS17_DW_DimDate[[#This Row],[Ngay]])),11,1)</f>
        <v>45231</v>
      </c>
      <c r="V5295" s="2">
        <f>DATE(YEAR(Table__._SQL2014_QLTS17_DW_DimDate[[#This Row],[NgayBatDauMuaVu]])+1, 10,31)</f>
        <v>45596</v>
      </c>
      <c r="W5295" s="3">
        <f>Table__._SQL2014_QLTS17_DW_DimDate[[#This Row],[Ngay]]-Table__._SQL2014_QLTS17_DW_DimDate[[#This Row],[NgayBatDauMuaVu]]+1</f>
        <v>242</v>
      </c>
      <c r="X5295">
        <f>INT((Table__._SQL2014_QLTS17_DW_DimDate[[#This Row],[NgayMuaVu]]-1)/7)+1</f>
        <v>35</v>
      </c>
      <c r="Y5295" t="str">
        <f>"Tuần " &amp;Table__._SQL2014_QLTS17_DW_DimDate[[#This Row],[TuanMuaVu]] &amp; " năm " &amp;Table__._SQL2014_QLTS17_DW_DimDate[[#This Row],[NamMuaVuStr]]</f>
        <v>Tuần 35 năm 2023-2024</v>
      </c>
      <c r="Z5295">
        <f>YEAR(Table__._SQL2014_QLTS17_DW_DimDate[[#This Row],[NgayBatDauMuaVu]])</f>
        <v>2023</v>
      </c>
      <c r="AA5295" t="str">
        <f>YEAR(Table__._SQL2014_QLTS17_DW_DimDate[[#This Row],[NgayBatDauMuaVu]]) &amp;"-"&amp;YEAR(Table__._SQL2014_QLTS17_DW_DimDate[[#This Row],[NgayKetThucMuaVu]])</f>
        <v>2023-2024</v>
      </c>
      <c r="AB5295">
        <f>YEAR(Table__._SQL2014_QLTS17_DW_DimDate[[#This Row],[NgayBatDauMuaVu]])</f>
        <v>2023</v>
      </c>
      <c r="AC5295">
        <f>YEAR(Table__._SQL2014_QLTS17_DW_DimDate[[#This Row],[NgayKetThucMuaVu]])</f>
        <v>2024</v>
      </c>
    </row>
    <row r="5296" spans="1:29">
      <c r="A5296">
        <v>20240630</v>
      </c>
      <c r="B5296" s="1">
        <v>45473</v>
      </c>
      <c r="C5296" t="s">
        <v>39</v>
      </c>
      <c r="D5296" t="s">
        <v>893</v>
      </c>
      <c r="E5296" t="s">
        <v>1</v>
      </c>
      <c r="F5296" t="s">
        <v>199</v>
      </c>
      <c r="G5296" t="s">
        <v>2</v>
      </c>
      <c r="H5296" t="s">
        <v>36</v>
      </c>
      <c r="I5296" t="s">
        <v>2</v>
      </c>
      <c r="J5296" t="s">
        <v>902</v>
      </c>
      <c r="K5296" t="s">
        <v>16</v>
      </c>
      <c r="L5296" t="s">
        <v>13</v>
      </c>
      <c r="M5296" t="s">
        <v>911</v>
      </c>
      <c r="N5296" t="s">
        <v>717</v>
      </c>
      <c r="O5296" t="s">
        <v>730</v>
      </c>
      <c r="P5296" t="s">
        <v>727</v>
      </c>
      <c r="Q5296" t="s">
        <v>725</v>
      </c>
      <c r="R5296" t="s">
        <v>727</v>
      </c>
      <c r="S5296" t="s">
        <v>718</v>
      </c>
      <c r="T5296" t="s">
        <v>721</v>
      </c>
      <c r="U5296" s="2">
        <f>DATE(IF(MONTH(Table__._SQL2014_QLTS17_DW_DimDate[[#This Row],[Ngay]])&lt;11,YEAR(Table__._SQL2014_QLTS17_DW_DimDate[[#This Row],[Ngay]])-1, YEAR(Table__._SQL2014_QLTS17_DW_DimDate[[#This Row],[Ngay]])),11,1)</f>
        <v>45231</v>
      </c>
      <c r="V5296" s="2">
        <f>DATE(YEAR(Table__._SQL2014_QLTS17_DW_DimDate[[#This Row],[NgayBatDauMuaVu]])+1, 10,31)</f>
        <v>45596</v>
      </c>
      <c r="W5296" s="3">
        <f>Table__._SQL2014_QLTS17_DW_DimDate[[#This Row],[Ngay]]-Table__._SQL2014_QLTS17_DW_DimDate[[#This Row],[NgayBatDauMuaVu]]+1</f>
        <v>243</v>
      </c>
      <c r="X5296">
        <f>INT((Table__._SQL2014_QLTS17_DW_DimDate[[#This Row],[NgayMuaVu]]-1)/7)+1</f>
        <v>35</v>
      </c>
      <c r="Y5296" t="str">
        <f>"Tuần " &amp;Table__._SQL2014_QLTS17_DW_DimDate[[#This Row],[TuanMuaVu]] &amp; " năm " &amp;Table__._SQL2014_QLTS17_DW_DimDate[[#This Row],[NamMuaVuStr]]</f>
        <v>Tuần 35 năm 2023-2024</v>
      </c>
      <c r="Z5296">
        <f>YEAR(Table__._SQL2014_QLTS17_DW_DimDate[[#This Row],[NgayBatDauMuaVu]])</f>
        <v>2023</v>
      </c>
      <c r="AA5296" t="str">
        <f>YEAR(Table__._SQL2014_QLTS17_DW_DimDate[[#This Row],[NgayBatDauMuaVu]]) &amp;"-"&amp;YEAR(Table__._SQL2014_QLTS17_DW_DimDate[[#This Row],[NgayKetThucMuaVu]])</f>
        <v>2023-2024</v>
      </c>
      <c r="AB5296">
        <f>YEAR(Table__._SQL2014_QLTS17_DW_DimDate[[#This Row],[NgayBatDauMuaVu]])</f>
        <v>2023</v>
      </c>
      <c r="AC5296">
        <f>YEAR(Table__._SQL2014_QLTS17_DW_DimDate[[#This Row],[NgayKetThucMuaVu]])</f>
        <v>2024</v>
      </c>
    </row>
    <row r="5297" spans="1:29">
      <c r="A5297">
        <v>20240701</v>
      </c>
      <c r="B5297" s="1">
        <v>45474</v>
      </c>
      <c r="C5297" t="s">
        <v>1</v>
      </c>
      <c r="D5297" t="s">
        <v>894</v>
      </c>
      <c r="E5297" t="s">
        <v>13</v>
      </c>
      <c r="F5297" t="s">
        <v>203</v>
      </c>
      <c r="G5297" t="s">
        <v>1</v>
      </c>
      <c r="H5297" t="s">
        <v>36</v>
      </c>
      <c r="I5297" t="s">
        <v>14</v>
      </c>
      <c r="J5297" t="s">
        <v>904</v>
      </c>
      <c r="K5297" t="s">
        <v>1</v>
      </c>
      <c r="L5297" t="s">
        <v>16</v>
      </c>
      <c r="M5297" t="s">
        <v>912</v>
      </c>
      <c r="N5297" t="s">
        <v>717</v>
      </c>
      <c r="O5297" t="s">
        <v>731</v>
      </c>
      <c r="P5297" t="s">
        <v>732</v>
      </c>
      <c r="Q5297" t="s">
        <v>731</v>
      </c>
      <c r="R5297" t="s">
        <v>733</v>
      </c>
      <c r="S5297" t="s">
        <v>718</v>
      </c>
      <c r="T5297" t="s">
        <v>721</v>
      </c>
      <c r="U5297" s="2">
        <f>DATE(IF(MONTH(Table__._SQL2014_QLTS17_DW_DimDate[[#This Row],[Ngay]])&lt;11,YEAR(Table__._SQL2014_QLTS17_DW_DimDate[[#This Row],[Ngay]])-1, YEAR(Table__._SQL2014_QLTS17_DW_DimDate[[#This Row],[Ngay]])),11,1)</f>
        <v>45231</v>
      </c>
      <c r="V5297" s="2">
        <f>DATE(YEAR(Table__._SQL2014_QLTS17_DW_DimDate[[#This Row],[NgayBatDauMuaVu]])+1, 10,31)</f>
        <v>45596</v>
      </c>
      <c r="W5297" s="3">
        <f>Table__._SQL2014_QLTS17_DW_DimDate[[#This Row],[Ngay]]-Table__._SQL2014_QLTS17_DW_DimDate[[#This Row],[NgayBatDauMuaVu]]+1</f>
        <v>244</v>
      </c>
      <c r="X5297">
        <f>INT((Table__._SQL2014_QLTS17_DW_DimDate[[#This Row],[NgayMuaVu]]-1)/7)+1</f>
        <v>35</v>
      </c>
      <c r="Y5297" t="str">
        <f>"Tuần " &amp;Table__._SQL2014_QLTS17_DW_DimDate[[#This Row],[TuanMuaVu]] &amp; " năm " &amp;Table__._SQL2014_QLTS17_DW_DimDate[[#This Row],[NamMuaVuStr]]</f>
        <v>Tuần 35 năm 2023-2024</v>
      </c>
      <c r="Z5297">
        <f>YEAR(Table__._SQL2014_QLTS17_DW_DimDate[[#This Row],[NgayBatDauMuaVu]])</f>
        <v>2023</v>
      </c>
      <c r="AA5297" t="str">
        <f>YEAR(Table__._SQL2014_QLTS17_DW_DimDate[[#This Row],[NgayBatDauMuaVu]]) &amp;"-"&amp;YEAR(Table__._SQL2014_QLTS17_DW_DimDate[[#This Row],[NgayKetThucMuaVu]])</f>
        <v>2023-2024</v>
      </c>
      <c r="AB5297">
        <f>YEAR(Table__._SQL2014_QLTS17_DW_DimDate[[#This Row],[NgayBatDauMuaVu]])</f>
        <v>2023</v>
      </c>
      <c r="AC5297">
        <f>YEAR(Table__._SQL2014_QLTS17_DW_DimDate[[#This Row],[NgayKetThucMuaVu]])</f>
        <v>2024</v>
      </c>
    </row>
    <row r="5298" spans="1:29">
      <c r="A5298">
        <v>20240702</v>
      </c>
      <c r="B5298" s="1">
        <v>45475</v>
      </c>
      <c r="C5298" t="s">
        <v>13</v>
      </c>
      <c r="D5298" t="s">
        <v>895</v>
      </c>
      <c r="E5298" t="s">
        <v>16</v>
      </c>
      <c r="F5298" t="s">
        <v>204</v>
      </c>
      <c r="G5298" t="s">
        <v>1</v>
      </c>
      <c r="H5298" t="s">
        <v>36</v>
      </c>
      <c r="I5298" t="s">
        <v>14</v>
      </c>
      <c r="J5298" t="s">
        <v>904</v>
      </c>
      <c r="K5298" t="s">
        <v>1</v>
      </c>
      <c r="L5298" t="s">
        <v>16</v>
      </c>
      <c r="M5298" t="s">
        <v>912</v>
      </c>
      <c r="N5298" t="s">
        <v>717</v>
      </c>
      <c r="O5298" t="s">
        <v>731</v>
      </c>
      <c r="P5298" t="s">
        <v>732</v>
      </c>
      <c r="Q5298" t="s">
        <v>731</v>
      </c>
      <c r="R5298" t="s">
        <v>733</v>
      </c>
      <c r="S5298" t="s">
        <v>718</v>
      </c>
      <c r="T5298" t="s">
        <v>721</v>
      </c>
      <c r="U5298" s="2">
        <f>DATE(IF(MONTH(Table__._SQL2014_QLTS17_DW_DimDate[[#This Row],[Ngay]])&lt;11,YEAR(Table__._SQL2014_QLTS17_DW_DimDate[[#This Row],[Ngay]])-1, YEAR(Table__._SQL2014_QLTS17_DW_DimDate[[#This Row],[Ngay]])),11,1)</f>
        <v>45231</v>
      </c>
      <c r="V5298" s="2">
        <f>DATE(YEAR(Table__._SQL2014_QLTS17_DW_DimDate[[#This Row],[NgayBatDauMuaVu]])+1, 10,31)</f>
        <v>45596</v>
      </c>
      <c r="W5298" s="3">
        <f>Table__._SQL2014_QLTS17_DW_DimDate[[#This Row],[Ngay]]-Table__._SQL2014_QLTS17_DW_DimDate[[#This Row],[NgayBatDauMuaVu]]+1</f>
        <v>245</v>
      </c>
      <c r="X5298">
        <f>INT((Table__._SQL2014_QLTS17_DW_DimDate[[#This Row],[NgayMuaVu]]-1)/7)+1</f>
        <v>35</v>
      </c>
      <c r="Y5298" t="str">
        <f>"Tuần " &amp;Table__._SQL2014_QLTS17_DW_DimDate[[#This Row],[TuanMuaVu]] &amp; " năm " &amp;Table__._SQL2014_QLTS17_DW_DimDate[[#This Row],[NamMuaVuStr]]</f>
        <v>Tuần 35 năm 2023-2024</v>
      </c>
      <c r="Z5298">
        <f>YEAR(Table__._SQL2014_QLTS17_DW_DimDate[[#This Row],[NgayBatDauMuaVu]])</f>
        <v>2023</v>
      </c>
      <c r="AA5298" t="str">
        <f>YEAR(Table__._SQL2014_QLTS17_DW_DimDate[[#This Row],[NgayBatDauMuaVu]]) &amp;"-"&amp;YEAR(Table__._SQL2014_QLTS17_DW_DimDate[[#This Row],[NgayKetThucMuaVu]])</f>
        <v>2023-2024</v>
      </c>
      <c r="AB5298">
        <f>YEAR(Table__._SQL2014_QLTS17_DW_DimDate[[#This Row],[NgayBatDauMuaVu]])</f>
        <v>2023</v>
      </c>
      <c r="AC5298">
        <f>YEAR(Table__._SQL2014_QLTS17_DW_DimDate[[#This Row],[NgayKetThucMuaVu]])</f>
        <v>2024</v>
      </c>
    </row>
    <row r="5299" spans="1:29">
      <c r="A5299">
        <v>20240703</v>
      </c>
      <c r="B5299" s="1">
        <v>45476</v>
      </c>
      <c r="C5299" t="s">
        <v>16</v>
      </c>
      <c r="D5299" t="s">
        <v>896</v>
      </c>
      <c r="E5299" t="s">
        <v>12</v>
      </c>
      <c r="F5299" t="s">
        <v>205</v>
      </c>
      <c r="G5299" t="s">
        <v>1</v>
      </c>
      <c r="H5299" t="s">
        <v>36</v>
      </c>
      <c r="I5299" t="s">
        <v>14</v>
      </c>
      <c r="J5299" t="s">
        <v>904</v>
      </c>
      <c r="K5299" t="s">
        <v>1</v>
      </c>
      <c r="L5299" t="s">
        <v>16</v>
      </c>
      <c r="M5299" t="s">
        <v>912</v>
      </c>
      <c r="N5299" t="s">
        <v>717</v>
      </c>
      <c r="O5299" t="s">
        <v>731</v>
      </c>
      <c r="P5299" t="s">
        <v>732</v>
      </c>
      <c r="Q5299" t="s">
        <v>731</v>
      </c>
      <c r="R5299" t="s">
        <v>733</v>
      </c>
      <c r="S5299" t="s">
        <v>718</v>
      </c>
      <c r="T5299" t="s">
        <v>721</v>
      </c>
      <c r="U5299" s="2">
        <f>DATE(IF(MONTH(Table__._SQL2014_QLTS17_DW_DimDate[[#This Row],[Ngay]])&lt;11,YEAR(Table__._SQL2014_QLTS17_DW_DimDate[[#This Row],[Ngay]])-1, YEAR(Table__._SQL2014_QLTS17_DW_DimDate[[#This Row],[Ngay]])),11,1)</f>
        <v>45231</v>
      </c>
      <c r="V5299" s="2">
        <f>DATE(YEAR(Table__._SQL2014_QLTS17_DW_DimDate[[#This Row],[NgayBatDauMuaVu]])+1, 10,31)</f>
        <v>45596</v>
      </c>
      <c r="W5299" s="3">
        <f>Table__._SQL2014_QLTS17_DW_DimDate[[#This Row],[Ngay]]-Table__._SQL2014_QLTS17_DW_DimDate[[#This Row],[NgayBatDauMuaVu]]+1</f>
        <v>246</v>
      </c>
      <c r="X5299">
        <f>INT((Table__._SQL2014_QLTS17_DW_DimDate[[#This Row],[NgayMuaVu]]-1)/7)+1</f>
        <v>36</v>
      </c>
      <c r="Y5299" t="str">
        <f>"Tuần " &amp;Table__._SQL2014_QLTS17_DW_DimDate[[#This Row],[TuanMuaVu]] &amp; " năm " &amp;Table__._SQL2014_QLTS17_DW_DimDate[[#This Row],[NamMuaVuStr]]</f>
        <v>Tuần 36 năm 2023-2024</v>
      </c>
      <c r="Z5299">
        <f>YEAR(Table__._SQL2014_QLTS17_DW_DimDate[[#This Row],[NgayBatDauMuaVu]])</f>
        <v>2023</v>
      </c>
      <c r="AA5299" t="str">
        <f>YEAR(Table__._SQL2014_QLTS17_DW_DimDate[[#This Row],[NgayBatDauMuaVu]]) &amp;"-"&amp;YEAR(Table__._SQL2014_QLTS17_DW_DimDate[[#This Row],[NgayKetThucMuaVu]])</f>
        <v>2023-2024</v>
      </c>
      <c r="AB5299">
        <f>YEAR(Table__._SQL2014_QLTS17_DW_DimDate[[#This Row],[NgayBatDauMuaVu]])</f>
        <v>2023</v>
      </c>
      <c r="AC5299">
        <f>YEAR(Table__._SQL2014_QLTS17_DW_DimDate[[#This Row],[NgayKetThucMuaVu]])</f>
        <v>2024</v>
      </c>
    </row>
    <row r="5300" spans="1:29">
      <c r="A5300">
        <v>20240704</v>
      </c>
      <c r="B5300" s="1">
        <v>45477</v>
      </c>
      <c r="C5300" t="s">
        <v>12</v>
      </c>
      <c r="D5300" t="s">
        <v>897</v>
      </c>
      <c r="E5300" t="s">
        <v>3</v>
      </c>
      <c r="F5300" t="s">
        <v>206</v>
      </c>
      <c r="G5300" t="s">
        <v>1</v>
      </c>
      <c r="H5300" t="s">
        <v>36</v>
      </c>
      <c r="I5300" t="s">
        <v>14</v>
      </c>
      <c r="J5300" t="s">
        <v>904</v>
      </c>
      <c r="K5300" t="s">
        <v>1</v>
      </c>
      <c r="L5300" t="s">
        <v>16</v>
      </c>
      <c r="M5300" t="s">
        <v>912</v>
      </c>
      <c r="N5300" t="s">
        <v>717</v>
      </c>
      <c r="O5300" t="s">
        <v>731</v>
      </c>
      <c r="P5300" t="s">
        <v>732</v>
      </c>
      <c r="Q5300" t="s">
        <v>731</v>
      </c>
      <c r="R5300" t="s">
        <v>733</v>
      </c>
      <c r="S5300" t="s">
        <v>718</v>
      </c>
      <c r="T5300" t="s">
        <v>721</v>
      </c>
      <c r="U5300" s="2">
        <f>DATE(IF(MONTH(Table__._SQL2014_QLTS17_DW_DimDate[[#This Row],[Ngay]])&lt;11,YEAR(Table__._SQL2014_QLTS17_DW_DimDate[[#This Row],[Ngay]])-1, YEAR(Table__._SQL2014_QLTS17_DW_DimDate[[#This Row],[Ngay]])),11,1)</f>
        <v>45231</v>
      </c>
      <c r="V5300" s="2">
        <f>DATE(YEAR(Table__._SQL2014_QLTS17_DW_DimDate[[#This Row],[NgayBatDauMuaVu]])+1, 10,31)</f>
        <v>45596</v>
      </c>
      <c r="W5300" s="3">
        <f>Table__._SQL2014_QLTS17_DW_DimDate[[#This Row],[Ngay]]-Table__._SQL2014_QLTS17_DW_DimDate[[#This Row],[NgayBatDauMuaVu]]+1</f>
        <v>247</v>
      </c>
      <c r="X5300">
        <f>INT((Table__._SQL2014_QLTS17_DW_DimDate[[#This Row],[NgayMuaVu]]-1)/7)+1</f>
        <v>36</v>
      </c>
      <c r="Y5300" t="str">
        <f>"Tuần " &amp;Table__._SQL2014_QLTS17_DW_DimDate[[#This Row],[TuanMuaVu]] &amp; " năm " &amp;Table__._SQL2014_QLTS17_DW_DimDate[[#This Row],[NamMuaVuStr]]</f>
        <v>Tuần 36 năm 2023-2024</v>
      </c>
      <c r="Z5300">
        <f>YEAR(Table__._SQL2014_QLTS17_DW_DimDate[[#This Row],[NgayBatDauMuaVu]])</f>
        <v>2023</v>
      </c>
      <c r="AA5300" t="str">
        <f>YEAR(Table__._SQL2014_QLTS17_DW_DimDate[[#This Row],[NgayBatDauMuaVu]]) &amp;"-"&amp;YEAR(Table__._SQL2014_QLTS17_DW_DimDate[[#This Row],[NgayKetThucMuaVu]])</f>
        <v>2023-2024</v>
      </c>
      <c r="AB5300">
        <f>YEAR(Table__._SQL2014_QLTS17_DW_DimDate[[#This Row],[NgayBatDauMuaVu]])</f>
        <v>2023</v>
      </c>
      <c r="AC5300">
        <f>YEAR(Table__._SQL2014_QLTS17_DW_DimDate[[#This Row],[NgayKetThucMuaVu]])</f>
        <v>2024</v>
      </c>
    </row>
    <row r="5301" spans="1:29">
      <c r="A5301">
        <v>20240705</v>
      </c>
      <c r="B5301" s="1">
        <v>45478</v>
      </c>
      <c r="C5301" t="s">
        <v>3</v>
      </c>
      <c r="D5301" t="s">
        <v>891</v>
      </c>
      <c r="E5301" t="s">
        <v>2</v>
      </c>
      <c r="F5301" t="s">
        <v>207</v>
      </c>
      <c r="G5301" t="s">
        <v>1</v>
      </c>
      <c r="H5301" t="s">
        <v>36</v>
      </c>
      <c r="I5301" t="s">
        <v>14</v>
      </c>
      <c r="J5301" t="s">
        <v>904</v>
      </c>
      <c r="K5301" t="s">
        <v>1</v>
      </c>
      <c r="L5301" t="s">
        <v>16</v>
      </c>
      <c r="M5301" t="s">
        <v>912</v>
      </c>
      <c r="N5301" t="s">
        <v>717</v>
      </c>
      <c r="O5301" t="s">
        <v>731</v>
      </c>
      <c r="P5301" t="s">
        <v>732</v>
      </c>
      <c r="Q5301" t="s">
        <v>731</v>
      </c>
      <c r="R5301" t="s">
        <v>733</v>
      </c>
      <c r="S5301" t="s">
        <v>718</v>
      </c>
      <c r="T5301" t="s">
        <v>721</v>
      </c>
      <c r="U5301" s="2">
        <f>DATE(IF(MONTH(Table__._SQL2014_QLTS17_DW_DimDate[[#This Row],[Ngay]])&lt;11,YEAR(Table__._SQL2014_QLTS17_DW_DimDate[[#This Row],[Ngay]])-1, YEAR(Table__._SQL2014_QLTS17_DW_DimDate[[#This Row],[Ngay]])),11,1)</f>
        <v>45231</v>
      </c>
      <c r="V5301" s="2">
        <f>DATE(YEAR(Table__._SQL2014_QLTS17_DW_DimDate[[#This Row],[NgayBatDauMuaVu]])+1, 10,31)</f>
        <v>45596</v>
      </c>
      <c r="W5301" s="3">
        <f>Table__._SQL2014_QLTS17_DW_DimDate[[#This Row],[Ngay]]-Table__._SQL2014_QLTS17_DW_DimDate[[#This Row],[NgayBatDauMuaVu]]+1</f>
        <v>248</v>
      </c>
      <c r="X5301">
        <f>INT((Table__._SQL2014_QLTS17_DW_DimDate[[#This Row],[NgayMuaVu]]-1)/7)+1</f>
        <v>36</v>
      </c>
      <c r="Y5301" t="str">
        <f>"Tuần " &amp;Table__._SQL2014_QLTS17_DW_DimDate[[#This Row],[TuanMuaVu]] &amp; " năm " &amp;Table__._SQL2014_QLTS17_DW_DimDate[[#This Row],[NamMuaVuStr]]</f>
        <v>Tuần 36 năm 2023-2024</v>
      </c>
      <c r="Z5301">
        <f>YEAR(Table__._SQL2014_QLTS17_DW_DimDate[[#This Row],[NgayBatDauMuaVu]])</f>
        <v>2023</v>
      </c>
      <c r="AA5301" t="str">
        <f>YEAR(Table__._SQL2014_QLTS17_DW_DimDate[[#This Row],[NgayBatDauMuaVu]]) &amp;"-"&amp;YEAR(Table__._SQL2014_QLTS17_DW_DimDate[[#This Row],[NgayKetThucMuaVu]])</f>
        <v>2023-2024</v>
      </c>
      <c r="AB5301">
        <f>YEAR(Table__._SQL2014_QLTS17_DW_DimDate[[#This Row],[NgayBatDauMuaVu]])</f>
        <v>2023</v>
      </c>
      <c r="AC5301">
        <f>YEAR(Table__._SQL2014_QLTS17_DW_DimDate[[#This Row],[NgayKetThucMuaVu]])</f>
        <v>2024</v>
      </c>
    </row>
    <row r="5302" spans="1:29">
      <c r="A5302">
        <v>20240706</v>
      </c>
      <c r="B5302" s="1">
        <v>45479</v>
      </c>
      <c r="C5302" t="s">
        <v>2</v>
      </c>
      <c r="D5302" t="s">
        <v>892</v>
      </c>
      <c r="E5302" t="s">
        <v>14</v>
      </c>
      <c r="F5302" t="s">
        <v>208</v>
      </c>
      <c r="G5302" t="s">
        <v>1</v>
      </c>
      <c r="H5302" t="s">
        <v>36</v>
      </c>
      <c r="I5302" t="s">
        <v>14</v>
      </c>
      <c r="J5302" t="s">
        <v>904</v>
      </c>
      <c r="K5302" t="s">
        <v>1</v>
      </c>
      <c r="L5302" t="s">
        <v>16</v>
      </c>
      <c r="M5302" t="s">
        <v>912</v>
      </c>
      <c r="N5302" t="s">
        <v>717</v>
      </c>
      <c r="O5302" t="s">
        <v>731</v>
      </c>
      <c r="P5302" t="s">
        <v>732</v>
      </c>
      <c r="Q5302" t="s">
        <v>731</v>
      </c>
      <c r="R5302" t="s">
        <v>733</v>
      </c>
      <c r="S5302" t="s">
        <v>718</v>
      </c>
      <c r="T5302" t="s">
        <v>721</v>
      </c>
      <c r="U5302" s="2">
        <f>DATE(IF(MONTH(Table__._SQL2014_QLTS17_DW_DimDate[[#This Row],[Ngay]])&lt;11,YEAR(Table__._SQL2014_QLTS17_DW_DimDate[[#This Row],[Ngay]])-1, YEAR(Table__._SQL2014_QLTS17_DW_DimDate[[#This Row],[Ngay]])),11,1)</f>
        <v>45231</v>
      </c>
      <c r="V5302" s="2">
        <f>DATE(YEAR(Table__._SQL2014_QLTS17_DW_DimDate[[#This Row],[NgayBatDauMuaVu]])+1, 10,31)</f>
        <v>45596</v>
      </c>
      <c r="W5302" s="3">
        <f>Table__._SQL2014_QLTS17_DW_DimDate[[#This Row],[Ngay]]-Table__._SQL2014_QLTS17_DW_DimDate[[#This Row],[NgayBatDauMuaVu]]+1</f>
        <v>249</v>
      </c>
      <c r="X5302">
        <f>INT((Table__._SQL2014_QLTS17_DW_DimDate[[#This Row],[NgayMuaVu]]-1)/7)+1</f>
        <v>36</v>
      </c>
      <c r="Y5302" t="str">
        <f>"Tuần " &amp;Table__._SQL2014_QLTS17_DW_DimDate[[#This Row],[TuanMuaVu]] &amp; " năm " &amp;Table__._SQL2014_QLTS17_DW_DimDate[[#This Row],[NamMuaVuStr]]</f>
        <v>Tuần 36 năm 2023-2024</v>
      </c>
      <c r="Z5302">
        <f>YEAR(Table__._SQL2014_QLTS17_DW_DimDate[[#This Row],[NgayBatDauMuaVu]])</f>
        <v>2023</v>
      </c>
      <c r="AA5302" t="str">
        <f>YEAR(Table__._SQL2014_QLTS17_DW_DimDate[[#This Row],[NgayBatDauMuaVu]]) &amp;"-"&amp;YEAR(Table__._SQL2014_QLTS17_DW_DimDate[[#This Row],[NgayKetThucMuaVu]])</f>
        <v>2023-2024</v>
      </c>
      <c r="AB5302">
        <f>YEAR(Table__._SQL2014_QLTS17_DW_DimDate[[#This Row],[NgayBatDauMuaVu]])</f>
        <v>2023</v>
      </c>
      <c r="AC5302">
        <f>YEAR(Table__._SQL2014_QLTS17_DW_DimDate[[#This Row],[NgayKetThucMuaVu]])</f>
        <v>2024</v>
      </c>
    </row>
    <row r="5303" spans="1:29">
      <c r="A5303">
        <v>20240707</v>
      </c>
      <c r="B5303" s="1">
        <v>45480</v>
      </c>
      <c r="C5303" t="s">
        <v>14</v>
      </c>
      <c r="D5303" t="s">
        <v>893</v>
      </c>
      <c r="E5303" t="s">
        <v>1</v>
      </c>
      <c r="F5303" t="s">
        <v>209</v>
      </c>
      <c r="G5303" t="s">
        <v>13</v>
      </c>
      <c r="H5303" t="s">
        <v>37</v>
      </c>
      <c r="I5303" t="s">
        <v>14</v>
      </c>
      <c r="J5303" t="s">
        <v>904</v>
      </c>
      <c r="K5303" t="s">
        <v>1</v>
      </c>
      <c r="L5303" t="s">
        <v>16</v>
      </c>
      <c r="M5303" t="s">
        <v>912</v>
      </c>
      <c r="N5303" t="s">
        <v>717</v>
      </c>
      <c r="O5303" t="s">
        <v>731</v>
      </c>
      <c r="P5303" t="s">
        <v>732</v>
      </c>
      <c r="Q5303" t="s">
        <v>731</v>
      </c>
      <c r="R5303" t="s">
        <v>733</v>
      </c>
      <c r="S5303" t="s">
        <v>718</v>
      </c>
      <c r="T5303" t="s">
        <v>721</v>
      </c>
      <c r="U5303" s="2">
        <f>DATE(IF(MONTH(Table__._SQL2014_QLTS17_DW_DimDate[[#This Row],[Ngay]])&lt;11,YEAR(Table__._SQL2014_QLTS17_DW_DimDate[[#This Row],[Ngay]])-1, YEAR(Table__._SQL2014_QLTS17_DW_DimDate[[#This Row],[Ngay]])),11,1)</f>
        <v>45231</v>
      </c>
      <c r="V5303" s="2">
        <f>DATE(YEAR(Table__._SQL2014_QLTS17_DW_DimDate[[#This Row],[NgayBatDauMuaVu]])+1, 10,31)</f>
        <v>45596</v>
      </c>
      <c r="W5303" s="3">
        <f>Table__._SQL2014_QLTS17_DW_DimDate[[#This Row],[Ngay]]-Table__._SQL2014_QLTS17_DW_DimDate[[#This Row],[NgayBatDauMuaVu]]+1</f>
        <v>250</v>
      </c>
      <c r="X5303">
        <f>INT((Table__._SQL2014_QLTS17_DW_DimDate[[#This Row],[NgayMuaVu]]-1)/7)+1</f>
        <v>36</v>
      </c>
      <c r="Y5303" t="str">
        <f>"Tuần " &amp;Table__._SQL2014_QLTS17_DW_DimDate[[#This Row],[TuanMuaVu]] &amp; " năm " &amp;Table__._SQL2014_QLTS17_DW_DimDate[[#This Row],[NamMuaVuStr]]</f>
        <v>Tuần 36 năm 2023-2024</v>
      </c>
      <c r="Z5303">
        <f>YEAR(Table__._SQL2014_QLTS17_DW_DimDate[[#This Row],[NgayBatDauMuaVu]])</f>
        <v>2023</v>
      </c>
      <c r="AA5303" t="str">
        <f>YEAR(Table__._SQL2014_QLTS17_DW_DimDate[[#This Row],[NgayBatDauMuaVu]]) &amp;"-"&amp;YEAR(Table__._SQL2014_QLTS17_DW_DimDate[[#This Row],[NgayKetThucMuaVu]])</f>
        <v>2023-2024</v>
      </c>
      <c r="AB5303">
        <f>YEAR(Table__._SQL2014_QLTS17_DW_DimDate[[#This Row],[NgayBatDauMuaVu]])</f>
        <v>2023</v>
      </c>
      <c r="AC5303">
        <f>YEAR(Table__._SQL2014_QLTS17_DW_DimDate[[#This Row],[NgayKetThucMuaVu]])</f>
        <v>2024</v>
      </c>
    </row>
    <row r="5304" spans="1:29">
      <c r="A5304">
        <v>20240708</v>
      </c>
      <c r="B5304" s="1">
        <v>45481</v>
      </c>
      <c r="C5304" t="s">
        <v>18</v>
      </c>
      <c r="D5304" t="s">
        <v>894</v>
      </c>
      <c r="E5304" t="s">
        <v>13</v>
      </c>
      <c r="F5304" t="s">
        <v>210</v>
      </c>
      <c r="G5304" t="s">
        <v>13</v>
      </c>
      <c r="H5304" t="s">
        <v>37</v>
      </c>
      <c r="I5304" t="s">
        <v>14</v>
      </c>
      <c r="J5304" t="s">
        <v>904</v>
      </c>
      <c r="K5304" t="s">
        <v>1</v>
      </c>
      <c r="L5304" t="s">
        <v>16</v>
      </c>
      <c r="M5304" t="s">
        <v>912</v>
      </c>
      <c r="N5304" t="s">
        <v>717</v>
      </c>
      <c r="O5304" t="s">
        <v>731</v>
      </c>
      <c r="P5304" t="s">
        <v>732</v>
      </c>
      <c r="Q5304" t="s">
        <v>731</v>
      </c>
      <c r="R5304" t="s">
        <v>733</v>
      </c>
      <c r="S5304" t="s">
        <v>718</v>
      </c>
      <c r="T5304" t="s">
        <v>721</v>
      </c>
      <c r="U5304" s="2">
        <f>DATE(IF(MONTH(Table__._SQL2014_QLTS17_DW_DimDate[[#This Row],[Ngay]])&lt;11,YEAR(Table__._SQL2014_QLTS17_DW_DimDate[[#This Row],[Ngay]])-1, YEAR(Table__._SQL2014_QLTS17_DW_DimDate[[#This Row],[Ngay]])),11,1)</f>
        <v>45231</v>
      </c>
      <c r="V5304" s="2">
        <f>DATE(YEAR(Table__._SQL2014_QLTS17_DW_DimDate[[#This Row],[NgayBatDauMuaVu]])+1, 10,31)</f>
        <v>45596</v>
      </c>
      <c r="W5304" s="3">
        <f>Table__._SQL2014_QLTS17_DW_DimDate[[#This Row],[Ngay]]-Table__._SQL2014_QLTS17_DW_DimDate[[#This Row],[NgayBatDauMuaVu]]+1</f>
        <v>251</v>
      </c>
      <c r="X5304">
        <f>INT((Table__._SQL2014_QLTS17_DW_DimDate[[#This Row],[NgayMuaVu]]-1)/7)+1</f>
        <v>36</v>
      </c>
      <c r="Y5304" t="str">
        <f>"Tuần " &amp;Table__._SQL2014_QLTS17_DW_DimDate[[#This Row],[TuanMuaVu]] &amp; " năm " &amp;Table__._SQL2014_QLTS17_DW_DimDate[[#This Row],[NamMuaVuStr]]</f>
        <v>Tuần 36 năm 2023-2024</v>
      </c>
      <c r="Z5304">
        <f>YEAR(Table__._SQL2014_QLTS17_DW_DimDate[[#This Row],[NgayBatDauMuaVu]])</f>
        <v>2023</v>
      </c>
      <c r="AA5304" t="str">
        <f>YEAR(Table__._SQL2014_QLTS17_DW_DimDate[[#This Row],[NgayBatDauMuaVu]]) &amp;"-"&amp;YEAR(Table__._SQL2014_QLTS17_DW_DimDate[[#This Row],[NgayKetThucMuaVu]])</f>
        <v>2023-2024</v>
      </c>
      <c r="AB5304">
        <f>YEAR(Table__._SQL2014_QLTS17_DW_DimDate[[#This Row],[NgayBatDauMuaVu]])</f>
        <v>2023</v>
      </c>
      <c r="AC5304">
        <f>YEAR(Table__._SQL2014_QLTS17_DW_DimDate[[#This Row],[NgayKetThucMuaVu]])</f>
        <v>2024</v>
      </c>
    </row>
    <row r="5305" spans="1:29">
      <c r="A5305">
        <v>20240709</v>
      </c>
      <c r="B5305" s="1">
        <v>45482</v>
      </c>
      <c r="C5305" t="s">
        <v>19</v>
      </c>
      <c r="D5305" t="s">
        <v>895</v>
      </c>
      <c r="E5305" t="s">
        <v>16</v>
      </c>
      <c r="F5305" t="s">
        <v>211</v>
      </c>
      <c r="G5305" t="s">
        <v>13</v>
      </c>
      <c r="H5305" t="s">
        <v>37</v>
      </c>
      <c r="I5305" t="s">
        <v>14</v>
      </c>
      <c r="J5305" t="s">
        <v>904</v>
      </c>
      <c r="K5305" t="s">
        <v>1</v>
      </c>
      <c r="L5305" t="s">
        <v>16</v>
      </c>
      <c r="M5305" t="s">
        <v>912</v>
      </c>
      <c r="N5305" t="s">
        <v>717</v>
      </c>
      <c r="O5305" t="s">
        <v>731</v>
      </c>
      <c r="P5305" t="s">
        <v>732</v>
      </c>
      <c r="Q5305" t="s">
        <v>731</v>
      </c>
      <c r="R5305" t="s">
        <v>733</v>
      </c>
      <c r="S5305" t="s">
        <v>718</v>
      </c>
      <c r="T5305" t="s">
        <v>721</v>
      </c>
      <c r="U5305" s="2">
        <f>DATE(IF(MONTH(Table__._SQL2014_QLTS17_DW_DimDate[[#This Row],[Ngay]])&lt;11,YEAR(Table__._SQL2014_QLTS17_DW_DimDate[[#This Row],[Ngay]])-1, YEAR(Table__._SQL2014_QLTS17_DW_DimDate[[#This Row],[Ngay]])),11,1)</f>
        <v>45231</v>
      </c>
      <c r="V5305" s="2">
        <f>DATE(YEAR(Table__._SQL2014_QLTS17_DW_DimDate[[#This Row],[NgayBatDauMuaVu]])+1, 10,31)</f>
        <v>45596</v>
      </c>
      <c r="W5305" s="3">
        <f>Table__._SQL2014_QLTS17_DW_DimDate[[#This Row],[Ngay]]-Table__._SQL2014_QLTS17_DW_DimDate[[#This Row],[NgayBatDauMuaVu]]+1</f>
        <v>252</v>
      </c>
      <c r="X5305">
        <f>INT((Table__._SQL2014_QLTS17_DW_DimDate[[#This Row],[NgayMuaVu]]-1)/7)+1</f>
        <v>36</v>
      </c>
      <c r="Y5305" t="str">
        <f>"Tuần " &amp;Table__._SQL2014_QLTS17_DW_DimDate[[#This Row],[TuanMuaVu]] &amp; " năm " &amp;Table__._SQL2014_QLTS17_DW_DimDate[[#This Row],[NamMuaVuStr]]</f>
        <v>Tuần 36 năm 2023-2024</v>
      </c>
      <c r="Z5305">
        <f>YEAR(Table__._SQL2014_QLTS17_DW_DimDate[[#This Row],[NgayBatDauMuaVu]])</f>
        <v>2023</v>
      </c>
      <c r="AA5305" t="str">
        <f>YEAR(Table__._SQL2014_QLTS17_DW_DimDate[[#This Row],[NgayBatDauMuaVu]]) &amp;"-"&amp;YEAR(Table__._SQL2014_QLTS17_DW_DimDate[[#This Row],[NgayKetThucMuaVu]])</f>
        <v>2023-2024</v>
      </c>
      <c r="AB5305">
        <f>YEAR(Table__._SQL2014_QLTS17_DW_DimDate[[#This Row],[NgayBatDauMuaVu]])</f>
        <v>2023</v>
      </c>
      <c r="AC5305">
        <f>YEAR(Table__._SQL2014_QLTS17_DW_DimDate[[#This Row],[NgayKetThucMuaVu]])</f>
        <v>2024</v>
      </c>
    </row>
    <row r="5306" spans="1:29">
      <c r="A5306">
        <v>20240710</v>
      </c>
      <c r="B5306" s="1">
        <v>45483</v>
      </c>
      <c r="C5306" t="s">
        <v>20</v>
      </c>
      <c r="D5306" t="s">
        <v>896</v>
      </c>
      <c r="E5306" t="s">
        <v>12</v>
      </c>
      <c r="F5306" t="s">
        <v>212</v>
      </c>
      <c r="G5306" t="s">
        <v>13</v>
      </c>
      <c r="H5306" t="s">
        <v>37</v>
      </c>
      <c r="I5306" t="s">
        <v>14</v>
      </c>
      <c r="J5306" t="s">
        <v>904</v>
      </c>
      <c r="K5306" t="s">
        <v>1</v>
      </c>
      <c r="L5306" t="s">
        <v>16</v>
      </c>
      <c r="M5306" t="s">
        <v>912</v>
      </c>
      <c r="N5306" t="s">
        <v>717</v>
      </c>
      <c r="O5306" t="s">
        <v>731</v>
      </c>
      <c r="P5306" t="s">
        <v>732</v>
      </c>
      <c r="Q5306" t="s">
        <v>731</v>
      </c>
      <c r="R5306" t="s">
        <v>733</v>
      </c>
      <c r="S5306" t="s">
        <v>718</v>
      </c>
      <c r="T5306" t="s">
        <v>721</v>
      </c>
      <c r="U5306" s="2">
        <f>DATE(IF(MONTH(Table__._SQL2014_QLTS17_DW_DimDate[[#This Row],[Ngay]])&lt;11,YEAR(Table__._SQL2014_QLTS17_DW_DimDate[[#This Row],[Ngay]])-1, YEAR(Table__._SQL2014_QLTS17_DW_DimDate[[#This Row],[Ngay]])),11,1)</f>
        <v>45231</v>
      </c>
      <c r="V5306" s="2">
        <f>DATE(YEAR(Table__._SQL2014_QLTS17_DW_DimDate[[#This Row],[NgayBatDauMuaVu]])+1, 10,31)</f>
        <v>45596</v>
      </c>
      <c r="W5306" s="3">
        <f>Table__._SQL2014_QLTS17_DW_DimDate[[#This Row],[Ngay]]-Table__._SQL2014_QLTS17_DW_DimDate[[#This Row],[NgayBatDauMuaVu]]+1</f>
        <v>253</v>
      </c>
      <c r="X5306">
        <f>INT((Table__._SQL2014_QLTS17_DW_DimDate[[#This Row],[NgayMuaVu]]-1)/7)+1</f>
        <v>37</v>
      </c>
      <c r="Y5306" t="str">
        <f>"Tuần " &amp;Table__._SQL2014_QLTS17_DW_DimDate[[#This Row],[TuanMuaVu]] &amp; " năm " &amp;Table__._SQL2014_QLTS17_DW_DimDate[[#This Row],[NamMuaVuStr]]</f>
        <v>Tuần 37 năm 2023-2024</v>
      </c>
      <c r="Z5306">
        <f>YEAR(Table__._SQL2014_QLTS17_DW_DimDate[[#This Row],[NgayBatDauMuaVu]])</f>
        <v>2023</v>
      </c>
      <c r="AA5306" t="str">
        <f>YEAR(Table__._SQL2014_QLTS17_DW_DimDate[[#This Row],[NgayBatDauMuaVu]]) &amp;"-"&amp;YEAR(Table__._SQL2014_QLTS17_DW_DimDate[[#This Row],[NgayKetThucMuaVu]])</f>
        <v>2023-2024</v>
      </c>
      <c r="AB5306">
        <f>YEAR(Table__._SQL2014_QLTS17_DW_DimDate[[#This Row],[NgayBatDauMuaVu]])</f>
        <v>2023</v>
      </c>
      <c r="AC5306">
        <f>YEAR(Table__._SQL2014_QLTS17_DW_DimDate[[#This Row],[NgayKetThucMuaVu]])</f>
        <v>2024</v>
      </c>
    </row>
    <row r="5307" spans="1:29">
      <c r="A5307">
        <v>20240711</v>
      </c>
      <c r="B5307" s="1">
        <v>45484</v>
      </c>
      <c r="C5307" t="s">
        <v>21</v>
      </c>
      <c r="D5307" t="s">
        <v>897</v>
      </c>
      <c r="E5307" t="s">
        <v>3</v>
      </c>
      <c r="F5307" t="s">
        <v>213</v>
      </c>
      <c r="G5307" t="s">
        <v>13</v>
      </c>
      <c r="H5307" t="s">
        <v>37</v>
      </c>
      <c r="I5307" t="s">
        <v>14</v>
      </c>
      <c r="J5307" t="s">
        <v>904</v>
      </c>
      <c r="K5307" t="s">
        <v>1</v>
      </c>
      <c r="L5307" t="s">
        <v>16</v>
      </c>
      <c r="M5307" t="s">
        <v>912</v>
      </c>
      <c r="N5307" t="s">
        <v>717</v>
      </c>
      <c r="O5307" t="s">
        <v>731</v>
      </c>
      <c r="P5307" t="s">
        <v>732</v>
      </c>
      <c r="Q5307" t="s">
        <v>731</v>
      </c>
      <c r="R5307" t="s">
        <v>733</v>
      </c>
      <c r="S5307" t="s">
        <v>718</v>
      </c>
      <c r="T5307" t="s">
        <v>721</v>
      </c>
      <c r="U5307" s="2">
        <f>DATE(IF(MONTH(Table__._SQL2014_QLTS17_DW_DimDate[[#This Row],[Ngay]])&lt;11,YEAR(Table__._SQL2014_QLTS17_DW_DimDate[[#This Row],[Ngay]])-1, YEAR(Table__._SQL2014_QLTS17_DW_DimDate[[#This Row],[Ngay]])),11,1)</f>
        <v>45231</v>
      </c>
      <c r="V5307" s="2">
        <f>DATE(YEAR(Table__._SQL2014_QLTS17_DW_DimDate[[#This Row],[NgayBatDauMuaVu]])+1, 10,31)</f>
        <v>45596</v>
      </c>
      <c r="W5307" s="3">
        <f>Table__._SQL2014_QLTS17_DW_DimDate[[#This Row],[Ngay]]-Table__._SQL2014_QLTS17_DW_DimDate[[#This Row],[NgayBatDauMuaVu]]+1</f>
        <v>254</v>
      </c>
      <c r="X5307">
        <f>INT((Table__._SQL2014_QLTS17_DW_DimDate[[#This Row],[NgayMuaVu]]-1)/7)+1</f>
        <v>37</v>
      </c>
      <c r="Y5307" t="str">
        <f>"Tuần " &amp;Table__._SQL2014_QLTS17_DW_DimDate[[#This Row],[TuanMuaVu]] &amp; " năm " &amp;Table__._SQL2014_QLTS17_DW_DimDate[[#This Row],[NamMuaVuStr]]</f>
        <v>Tuần 37 năm 2023-2024</v>
      </c>
      <c r="Z5307">
        <f>YEAR(Table__._SQL2014_QLTS17_DW_DimDate[[#This Row],[NgayBatDauMuaVu]])</f>
        <v>2023</v>
      </c>
      <c r="AA5307" t="str">
        <f>YEAR(Table__._SQL2014_QLTS17_DW_DimDate[[#This Row],[NgayBatDauMuaVu]]) &amp;"-"&amp;YEAR(Table__._SQL2014_QLTS17_DW_DimDate[[#This Row],[NgayKetThucMuaVu]])</f>
        <v>2023-2024</v>
      </c>
      <c r="AB5307">
        <f>YEAR(Table__._SQL2014_QLTS17_DW_DimDate[[#This Row],[NgayBatDauMuaVu]])</f>
        <v>2023</v>
      </c>
      <c r="AC5307">
        <f>YEAR(Table__._SQL2014_QLTS17_DW_DimDate[[#This Row],[NgayKetThucMuaVu]])</f>
        <v>2024</v>
      </c>
    </row>
    <row r="5308" spans="1:29">
      <c r="A5308">
        <v>20240712</v>
      </c>
      <c r="B5308" s="1">
        <v>45485</v>
      </c>
      <c r="C5308" t="s">
        <v>11</v>
      </c>
      <c r="D5308" t="s">
        <v>891</v>
      </c>
      <c r="E5308" t="s">
        <v>2</v>
      </c>
      <c r="F5308" t="s">
        <v>214</v>
      </c>
      <c r="G5308" t="s">
        <v>13</v>
      </c>
      <c r="H5308" t="s">
        <v>37</v>
      </c>
      <c r="I5308" t="s">
        <v>14</v>
      </c>
      <c r="J5308" t="s">
        <v>904</v>
      </c>
      <c r="K5308" t="s">
        <v>1</v>
      </c>
      <c r="L5308" t="s">
        <v>16</v>
      </c>
      <c r="M5308" t="s">
        <v>912</v>
      </c>
      <c r="N5308" t="s">
        <v>717</v>
      </c>
      <c r="O5308" t="s">
        <v>731</v>
      </c>
      <c r="P5308" t="s">
        <v>732</v>
      </c>
      <c r="Q5308" t="s">
        <v>731</v>
      </c>
      <c r="R5308" t="s">
        <v>733</v>
      </c>
      <c r="S5308" t="s">
        <v>718</v>
      </c>
      <c r="T5308" t="s">
        <v>721</v>
      </c>
      <c r="U5308" s="2">
        <f>DATE(IF(MONTH(Table__._SQL2014_QLTS17_DW_DimDate[[#This Row],[Ngay]])&lt;11,YEAR(Table__._SQL2014_QLTS17_DW_DimDate[[#This Row],[Ngay]])-1, YEAR(Table__._SQL2014_QLTS17_DW_DimDate[[#This Row],[Ngay]])),11,1)</f>
        <v>45231</v>
      </c>
      <c r="V5308" s="2">
        <f>DATE(YEAR(Table__._SQL2014_QLTS17_DW_DimDate[[#This Row],[NgayBatDauMuaVu]])+1, 10,31)</f>
        <v>45596</v>
      </c>
      <c r="W5308" s="3">
        <f>Table__._SQL2014_QLTS17_DW_DimDate[[#This Row],[Ngay]]-Table__._SQL2014_QLTS17_DW_DimDate[[#This Row],[NgayBatDauMuaVu]]+1</f>
        <v>255</v>
      </c>
      <c r="X5308">
        <f>INT((Table__._SQL2014_QLTS17_DW_DimDate[[#This Row],[NgayMuaVu]]-1)/7)+1</f>
        <v>37</v>
      </c>
      <c r="Y5308" t="str">
        <f>"Tuần " &amp;Table__._SQL2014_QLTS17_DW_DimDate[[#This Row],[TuanMuaVu]] &amp; " năm " &amp;Table__._SQL2014_QLTS17_DW_DimDate[[#This Row],[NamMuaVuStr]]</f>
        <v>Tuần 37 năm 2023-2024</v>
      </c>
      <c r="Z5308">
        <f>YEAR(Table__._SQL2014_QLTS17_DW_DimDate[[#This Row],[NgayBatDauMuaVu]])</f>
        <v>2023</v>
      </c>
      <c r="AA5308" t="str">
        <f>YEAR(Table__._SQL2014_QLTS17_DW_DimDate[[#This Row],[NgayBatDauMuaVu]]) &amp;"-"&amp;YEAR(Table__._SQL2014_QLTS17_DW_DimDate[[#This Row],[NgayKetThucMuaVu]])</f>
        <v>2023-2024</v>
      </c>
      <c r="AB5308">
        <f>YEAR(Table__._SQL2014_QLTS17_DW_DimDate[[#This Row],[NgayBatDauMuaVu]])</f>
        <v>2023</v>
      </c>
      <c r="AC5308">
        <f>YEAR(Table__._SQL2014_QLTS17_DW_DimDate[[#This Row],[NgayKetThucMuaVu]])</f>
        <v>2024</v>
      </c>
    </row>
    <row r="5309" spans="1:29">
      <c r="A5309">
        <v>20240713</v>
      </c>
      <c r="B5309" s="1">
        <v>45486</v>
      </c>
      <c r="C5309" t="s">
        <v>22</v>
      </c>
      <c r="D5309" t="s">
        <v>892</v>
      </c>
      <c r="E5309" t="s">
        <v>14</v>
      </c>
      <c r="F5309" t="s">
        <v>215</v>
      </c>
      <c r="G5309" t="s">
        <v>13</v>
      </c>
      <c r="H5309" t="s">
        <v>37</v>
      </c>
      <c r="I5309" t="s">
        <v>14</v>
      </c>
      <c r="J5309" t="s">
        <v>904</v>
      </c>
      <c r="K5309" t="s">
        <v>1</v>
      </c>
      <c r="L5309" t="s">
        <v>16</v>
      </c>
      <c r="M5309" t="s">
        <v>912</v>
      </c>
      <c r="N5309" t="s">
        <v>717</v>
      </c>
      <c r="O5309" t="s">
        <v>731</v>
      </c>
      <c r="P5309" t="s">
        <v>732</v>
      </c>
      <c r="Q5309" t="s">
        <v>731</v>
      </c>
      <c r="R5309" t="s">
        <v>733</v>
      </c>
      <c r="S5309" t="s">
        <v>718</v>
      </c>
      <c r="T5309" t="s">
        <v>721</v>
      </c>
      <c r="U5309" s="2">
        <f>DATE(IF(MONTH(Table__._SQL2014_QLTS17_DW_DimDate[[#This Row],[Ngay]])&lt;11,YEAR(Table__._SQL2014_QLTS17_DW_DimDate[[#This Row],[Ngay]])-1, YEAR(Table__._SQL2014_QLTS17_DW_DimDate[[#This Row],[Ngay]])),11,1)</f>
        <v>45231</v>
      </c>
      <c r="V5309" s="2">
        <f>DATE(YEAR(Table__._SQL2014_QLTS17_DW_DimDate[[#This Row],[NgayBatDauMuaVu]])+1, 10,31)</f>
        <v>45596</v>
      </c>
      <c r="W5309" s="3">
        <f>Table__._SQL2014_QLTS17_DW_DimDate[[#This Row],[Ngay]]-Table__._SQL2014_QLTS17_DW_DimDate[[#This Row],[NgayBatDauMuaVu]]+1</f>
        <v>256</v>
      </c>
      <c r="X5309">
        <f>INT((Table__._SQL2014_QLTS17_DW_DimDate[[#This Row],[NgayMuaVu]]-1)/7)+1</f>
        <v>37</v>
      </c>
      <c r="Y5309" t="str">
        <f>"Tuần " &amp;Table__._SQL2014_QLTS17_DW_DimDate[[#This Row],[TuanMuaVu]] &amp; " năm " &amp;Table__._SQL2014_QLTS17_DW_DimDate[[#This Row],[NamMuaVuStr]]</f>
        <v>Tuần 37 năm 2023-2024</v>
      </c>
      <c r="Z5309">
        <f>YEAR(Table__._SQL2014_QLTS17_DW_DimDate[[#This Row],[NgayBatDauMuaVu]])</f>
        <v>2023</v>
      </c>
      <c r="AA5309" t="str">
        <f>YEAR(Table__._SQL2014_QLTS17_DW_DimDate[[#This Row],[NgayBatDauMuaVu]]) &amp;"-"&amp;YEAR(Table__._SQL2014_QLTS17_DW_DimDate[[#This Row],[NgayKetThucMuaVu]])</f>
        <v>2023-2024</v>
      </c>
      <c r="AB5309">
        <f>YEAR(Table__._SQL2014_QLTS17_DW_DimDate[[#This Row],[NgayBatDauMuaVu]])</f>
        <v>2023</v>
      </c>
      <c r="AC5309">
        <f>YEAR(Table__._SQL2014_QLTS17_DW_DimDate[[#This Row],[NgayKetThucMuaVu]])</f>
        <v>2024</v>
      </c>
    </row>
    <row r="5310" spans="1:29">
      <c r="A5310">
        <v>20240714</v>
      </c>
      <c r="B5310" s="1">
        <v>45487</v>
      </c>
      <c r="C5310" t="s">
        <v>23</v>
      </c>
      <c r="D5310" t="s">
        <v>893</v>
      </c>
      <c r="E5310" t="s">
        <v>1</v>
      </c>
      <c r="F5310" t="s">
        <v>216</v>
      </c>
      <c r="G5310" t="s">
        <v>16</v>
      </c>
      <c r="H5310" t="s">
        <v>38</v>
      </c>
      <c r="I5310" t="s">
        <v>14</v>
      </c>
      <c r="J5310" t="s">
        <v>904</v>
      </c>
      <c r="K5310" t="s">
        <v>1</v>
      </c>
      <c r="L5310" t="s">
        <v>16</v>
      </c>
      <c r="M5310" t="s">
        <v>912</v>
      </c>
      <c r="N5310" t="s">
        <v>717</v>
      </c>
      <c r="O5310" t="s">
        <v>731</v>
      </c>
      <c r="P5310" t="s">
        <v>732</v>
      </c>
      <c r="Q5310" t="s">
        <v>731</v>
      </c>
      <c r="R5310" t="s">
        <v>733</v>
      </c>
      <c r="S5310" t="s">
        <v>718</v>
      </c>
      <c r="T5310" t="s">
        <v>721</v>
      </c>
      <c r="U5310" s="2">
        <f>DATE(IF(MONTH(Table__._SQL2014_QLTS17_DW_DimDate[[#This Row],[Ngay]])&lt;11,YEAR(Table__._SQL2014_QLTS17_DW_DimDate[[#This Row],[Ngay]])-1, YEAR(Table__._SQL2014_QLTS17_DW_DimDate[[#This Row],[Ngay]])),11,1)</f>
        <v>45231</v>
      </c>
      <c r="V5310" s="2">
        <f>DATE(YEAR(Table__._SQL2014_QLTS17_DW_DimDate[[#This Row],[NgayBatDauMuaVu]])+1, 10,31)</f>
        <v>45596</v>
      </c>
      <c r="W5310" s="3">
        <f>Table__._SQL2014_QLTS17_DW_DimDate[[#This Row],[Ngay]]-Table__._SQL2014_QLTS17_DW_DimDate[[#This Row],[NgayBatDauMuaVu]]+1</f>
        <v>257</v>
      </c>
      <c r="X5310">
        <f>INT((Table__._SQL2014_QLTS17_DW_DimDate[[#This Row],[NgayMuaVu]]-1)/7)+1</f>
        <v>37</v>
      </c>
      <c r="Y5310" t="str">
        <f>"Tuần " &amp;Table__._SQL2014_QLTS17_DW_DimDate[[#This Row],[TuanMuaVu]] &amp; " năm " &amp;Table__._SQL2014_QLTS17_DW_DimDate[[#This Row],[NamMuaVuStr]]</f>
        <v>Tuần 37 năm 2023-2024</v>
      </c>
      <c r="Z5310">
        <f>YEAR(Table__._SQL2014_QLTS17_DW_DimDate[[#This Row],[NgayBatDauMuaVu]])</f>
        <v>2023</v>
      </c>
      <c r="AA5310" t="str">
        <f>YEAR(Table__._SQL2014_QLTS17_DW_DimDate[[#This Row],[NgayBatDauMuaVu]]) &amp;"-"&amp;YEAR(Table__._SQL2014_QLTS17_DW_DimDate[[#This Row],[NgayKetThucMuaVu]])</f>
        <v>2023-2024</v>
      </c>
      <c r="AB5310">
        <f>YEAR(Table__._SQL2014_QLTS17_DW_DimDate[[#This Row],[NgayBatDauMuaVu]])</f>
        <v>2023</v>
      </c>
      <c r="AC5310">
        <f>YEAR(Table__._SQL2014_QLTS17_DW_DimDate[[#This Row],[NgayKetThucMuaVu]])</f>
        <v>2024</v>
      </c>
    </row>
    <row r="5311" spans="1:29">
      <c r="A5311">
        <v>20240715</v>
      </c>
      <c r="B5311" s="1">
        <v>45488</v>
      </c>
      <c r="C5311" t="s">
        <v>24</v>
      </c>
      <c r="D5311" t="s">
        <v>894</v>
      </c>
      <c r="E5311" t="s">
        <v>13</v>
      </c>
      <c r="F5311" t="s">
        <v>217</v>
      </c>
      <c r="G5311" t="s">
        <v>16</v>
      </c>
      <c r="H5311" t="s">
        <v>38</v>
      </c>
      <c r="I5311" t="s">
        <v>14</v>
      </c>
      <c r="J5311" t="s">
        <v>904</v>
      </c>
      <c r="K5311" t="s">
        <v>1</v>
      </c>
      <c r="L5311" t="s">
        <v>16</v>
      </c>
      <c r="M5311" t="s">
        <v>912</v>
      </c>
      <c r="N5311" t="s">
        <v>717</v>
      </c>
      <c r="O5311" t="s">
        <v>731</v>
      </c>
      <c r="P5311" t="s">
        <v>732</v>
      </c>
      <c r="Q5311" t="s">
        <v>731</v>
      </c>
      <c r="R5311" t="s">
        <v>733</v>
      </c>
      <c r="S5311" t="s">
        <v>718</v>
      </c>
      <c r="T5311" t="s">
        <v>721</v>
      </c>
      <c r="U5311" s="2">
        <f>DATE(IF(MONTH(Table__._SQL2014_QLTS17_DW_DimDate[[#This Row],[Ngay]])&lt;11,YEAR(Table__._SQL2014_QLTS17_DW_DimDate[[#This Row],[Ngay]])-1, YEAR(Table__._SQL2014_QLTS17_DW_DimDate[[#This Row],[Ngay]])),11,1)</f>
        <v>45231</v>
      </c>
      <c r="V5311" s="2">
        <f>DATE(YEAR(Table__._SQL2014_QLTS17_DW_DimDate[[#This Row],[NgayBatDauMuaVu]])+1, 10,31)</f>
        <v>45596</v>
      </c>
      <c r="W5311" s="3">
        <f>Table__._SQL2014_QLTS17_DW_DimDate[[#This Row],[Ngay]]-Table__._SQL2014_QLTS17_DW_DimDate[[#This Row],[NgayBatDauMuaVu]]+1</f>
        <v>258</v>
      </c>
      <c r="X5311">
        <f>INT((Table__._SQL2014_QLTS17_DW_DimDate[[#This Row],[NgayMuaVu]]-1)/7)+1</f>
        <v>37</v>
      </c>
      <c r="Y5311" t="str">
        <f>"Tuần " &amp;Table__._SQL2014_QLTS17_DW_DimDate[[#This Row],[TuanMuaVu]] &amp; " năm " &amp;Table__._SQL2014_QLTS17_DW_DimDate[[#This Row],[NamMuaVuStr]]</f>
        <v>Tuần 37 năm 2023-2024</v>
      </c>
      <c r="Z5311">
        <f>YEAR(Table__._SQL2014_QLTS17_DW_DimDate[[#This Row],[NgayBatDauMuaVu]])</f>
        <v>2023</v>
      </c>
      <c r="AA5311" t="str">
        <f>YEAR(Table__._SQL2014_QLTS17_DW_DimDate[[#This Row],[NgayBatDauMuaVu]]) &amp;"-"&amp;YEAR(Table__._SQL2014_QLTS17_DW_DimDate[[#This Row],[NgayKetThucMuaVu]])</f>
        <v>2023-2024</v>
      </c>
      <c r="AB5311">
        <f>YEAR(Table__._SQL2014_QLTS17_DW_DimDate[[#This Row],[NgayBatDauMuaVu]])</f>
        <v>2023</v>
      </c>
      <c r="AC5311">
        <f>YEAR(Table__._SQL2014_QLTS17_DW_DimDate[[#This Row],[NgayKetThucMuaVu]])</f>
        <v>2024</v>
      </c>
    </row>
    <row r="5312" spans="1:29">
      <c r="A5312">
        <v>20240716</v>
      </c>
      <c r="B5312" s="1">
        <v>45489</v>
      </c>
      <c r="C5312" t="s">
        <v>25</v>
      </c>
      <c r="D5312" t="s">
        <v>895</v>
      </c>
      <c r="E5312" t="s">
        <v>16</v>
      </c>
      <c r="F5312" t="s">
        <v>218</v>
      </c>
      <c r="G5312" t="s">
        <v>16</v>
      </c>
      <c r="H5312" t="s">
        <v>38</v>
      </c>
      <c r="I5312" t="s">
        <v>14</v>
      </c>
      <c r="J5312" t="s">
        <v>904</v>
      </c>
      <c r="K5312" t="s">
        <v>1</v>
      </c>
      <c r="L5312" t="s">
        <v>16</v>
      </c>
      <c r="M5312" t="s">
        <v>912</v>
      </c>
      <c r="N5312" t="s">
        <v>717</v>
      </c>
      <c r="O5312" t="s">
        <v>731</v>
      </c>
      <c r="P5312" t="s">
        <v>732</v>
      </c>
      <c r="Q5312" t="s">
        <v>731</v>
      </c>
      <c r="R5312" t="s">
        <v>733</v>
      </c>
      <c r="S5312" t="s">
        <v>718</v>
      </c>
      <c r="T5312" t="s">
        <v>721</v>
      </c>
      <c r="U5312" s="2">
        <f>DATE(IF(MONTH(Table__._SQL2014_QLTS17_DW_DimDate[[#This Row],[Ngay]])&lt;11,YEAR(Table__._SQL2014_QLTS17_DW_DimDate[[#This Row],[Ngay]])-1, YEAR(Table__._SQL2014_QLTS17_DW_DimDate[[#This Row],[Ngay]])),11,1)</f>
        <v>45231</v>
      </c>
      <c r="V5312" s="2">
        <f>DATE(YEAR(Table__._SQL2014_QLTS17_DW_DimDate[[#This Row],[NgayBatDauMuaVu]])+1, 10,31)</f>
        <v>45596</v>
      </c>
      <c r="W5312" s="3">
        <f>Table__._SQL2014_QLTS17_DW_DimDate[[#This Row],[Ngay]]-Table__._SQL2014_QLTS17_DW_DimDate[[#This Row],[NgayBatDauMuaVu]]+1</f>
        <v>259</v>
      </c>
      <c r="X5312">
        <f>INT((Table__._SQL2014_QLTS17_DW_DimDate[[#This Row],[NgayMuaVu]]-1)/7)+1</f>
        <v>37</v>
      </c>
      <c r="Y5312" t="str">
        <f>"Tuần " &amp;Table__._SQL2014_QLTS17_DW_DimDate[[#This Row],[TuanMuaVu]] &amp; " năm " &amp;Table__._SQL2014_QLTS17_DW_DimDate[[#This Row],[NamMuaVuStr]]</f>
        <v>Tuần 37 năm 2023-2024</v>
      </c>
      <c r="Z5312">
        <f>YEAR(Table__._SQL2014_QLTS17_DW_DimDate[[#This Row],[NgayBatDauMuaVu]])</f>
        <v>2023</v>
      </c>
      <c r="AA5312" t="str">
        <f>YEAR(Table__._SQL2014_QLTS17_DW_DimDate[[#This Row],[NgayBatDauMuaVu]]) &amp;"-"&amp;YEAR(Table__._SQL2014_QLTS17_DW_DimDate[[#This Row],[NgayKetThucMuaVu]])</f>
        <v>2023-2024</v>
      </c>
      <c r="AB5312">
        <f>YEAR(Table__._SQL2014_QLTS17_DW_DimDate[[#This Row],[NgayBatDauMuaVu]])</f>
        <v>2023</v>
      </c>
      <c r="AC5312">
        <f>YEAR(Table__._SQL2014_QLTS17_DW_DimDate[[#This Row],[NgayKetThucMuaVu]])</f>
        <v>2024</v>
      </c>
    </row>
    <row r="5313" spans="1:29">
      <c r="A5313">
        <v>20240717</v>
      </c>
      <c r="B5313" s="1">
        <v>45490</v>
      </c>
      <c r="C5313" t="s">
        <v>26</v>
      </c>
      <c r="D5313" t="s">
        <v>896</v>
      </c>
      <c r="E5313" t="s">
        <v>12</v>
      </c>
      <c r="F5313" t="s">
        <v>219</v>
      </c>
      <c r="G5313" t="s">
        <v>16</v>
      </c>
      <c r="H5313" t="s">
        <v>38</v>
      </c>
      <c r="I5313" t="s">
        <v>14</v>
      </c>
      <c r="J5313" t="s">
        <v>904</v>
      </c>
      <c r="K5313" t="s">
        <v>1</v>
      </c>
      <c r="L5313" t="s">
        <v>16</v>
      </c>
      <c r="M5313" t="s">
        <v>912</v>
      </c>
      <c r="N5313" t="s">
        <v>717</v>
      </c>
      <c r="O5313" t="s">
        <v>731</v>
      </c>
      <c r="P5313" t="s">
        <v>732</v>
      </c>
      <c r="Q5313" t="s">
        <v>731</v>
      </c>
      <c r="R5313" t="s">
        <v>733</v>
      </c>
      <c r="S5313" t="s">
        <v>718</v>
      </c>
      <c r="T5313" t="s">
        <v>721</v>
      </c>
      <c r="U5313" s="2">
        <f>DATE(IF(MONTH(Table__._SQL2014_QLTS17_DW_DimDate[[#This Row],[Ngay]])&lt;11,YEAR(Table__._SQL2014_QLTS17_DW_DimDate[[#This Row],[Ngay]])-1, YEAR(Table__._SQL2014_QLTS17_DW_DimDate[[#This Row],[Ngay]])),11,1)</f>
        <v>45231</v>
      </c>
      <c r="V5313" s="2">
        <f>DATE(YEAR(Table__._SQL2014_QLTS17_DW_DimDate[[#This Row],[NgayBatDauMuaVu]])+1, 10,31)</f>
        <v>45596</v>
      </c>
      <c r="W5313" s="3">
        <f>Table__._SQL2014_QLTS17_DW_DimDate[[#This Row],[Ngay]]-Table__._SQL2014_QLTS17_DW_DimDate[[#This Row],[NgayBatDauMuaVu]]+1</f>
        <v>260</v>
      </c>
      <c r="X5313">
        <f>INT((Table__._SQL2014_QLTS17_DW_DimDate[[#This Row],[NgayMuaVu]]-1)/7)+1</f>
        <v>38</v>
      </c>
      <c r="Y5313" t="str">
        <f>"Tuần " &amp;Table__._SQL2014_QLTS17_DW_DimDate[[#This Row],[TuanMuaVu]] &amp; " năm " &amp;Table__._SQL2014_QLTS17_DW_DimDate[[#This Row],[NamMuaVuStr]]</f>
        <v>Tuần 38 năm 2023-2024</v>
      </c>
      <c r="Z5313">
        <f>YEAR(Table__._SQL2014_QLTS17_DW_DimDate[[#This Row],[NgayBatDauMuaVu]])</f>
        <v>2023</v>
      </c>
      <c r="AA5313" t="str">
        <f>YEAR(Table__._SQL2014_QLTS17_DW_DimDate[[#This Row],[NgayBatDauMuaVu]]) &amp;"-"&amp;YEAR(Table__._SQL2014_QLTS17_DW_DimDate[[#This Row],[NgayKetThucMuaVu]])</f>
        <v>2023-2024</v>
      </c>
      <c r="AB5313">
        <f>YEAR(Table__._SQL2014_QLTS17_DW_DimDate[[#This Row],[NgayBatDauMuaVu]])</f>
        <v>2023</v>
      </c>
      <c r="AC5313">
        <f>YEAR(Table__._SQL2014_QLTS17_DW_DimDate[[#This Row],[NgayKetThucMuaVu]])</f>
        <v>2024</v>
      </c>
    </row>
    <row r="5314" spans="1:29">
      <c r="A5314">
        <v>20240718</v>
      </c>
      <c r="B5314" s="1">
        <v>45491</v>
      </c>
      <c r="C5314" t="s">
        <v>27</v>
      </c>
      <c r="D5314" t="s">
        <v>897</v>
      </c>
      <c r="E5314" t="s">
        <v>3</v>
      </c>
      <c r="F5314" t="s">
        <v>220</v>
      </c>
      <c r="G5314" t="s">
        <v>16</v>
      </c>
      <c r="H5314" t="s">
        <v>38</v>
      </c>
      <c r="I5314" t="s">
        <v>14</v>
      </c>
      <c r="J5314" t="s">
        <v>904</v>
      </c>
      <c r="K5314" t="s">
        <v>1</v>
      </c>
      <c r="L5314" t="s">
        <v>16</v>
      </c>
      <c r="M5314" t="s">
        <v>912</v>
      </c>
      <c r="N5314" t="s">
        <v>717</v>
      </c>
      <c r="O5314" t="s">
        <v>731</v>
      </c>
      <c r="P5314" t="s">
        <v>732</v>
      </c>
      <c r="Q5314" t="s">
        <v>731</v>
      </c>
      <c r="R5314" t="s">
        <v>733</v>
      </c>
      <c r="S5314" t="s">
        <v>718</v>
      </c>
      <c r="T5314" t="s">
        <v>721</v>
      </c>
      <c r="U5314" s="2">
        <f>DATE(IF(MONTH(Table__._SQL2014_QLTS17_DW_DimDate[[#This Row],[Ngay]])&lt;11,YEAR(Table__._SQL2014_QLTS17_DW_DimDate[[#This Row],[Ngay]])-1, YEAR(Table__._SQL2014_QLTS17_DW_DimDate[[#This Row],[Ngay]])),11,1)</f>
        <v>45231</v>
      </c>
      <c r="V5314" s="2">
        <f>DATE(YEAR(Table__._SQL2014_QLTS17_DW_DimDate[[#This Row],[NgayBatDauMuaVu]])+1, 10,31)</f>
        <v>45596</v>
      </c>
      <c r="W5314" s="3">
        <f>Table__._SQL2014_QLTS17_DW_DimDate[[#This Row],[Ngay]]-Table__._SQL2014_QLTS17_DW_DimDate[[#This Row],[NgayBatDauMuaVu]]+1</f>
        <v>261</v>
      </c>
      <c r="X5314">
        <f>INT((Table__._SQL2014_QLTS17_DW_DimDate[[#This Row],[NgayMuaVu]]-1)/7)+1</f>
        <v>38</v>
      </c>
      <c r="Y5314" t="str">
        <f>"Tuần " &amp;Table__._SQL2014_QLTS17_DW_DimDate[[#This Row],[TuanMuaVu]] &amp; " năm " &amp;Table__._SQL2014_QLTS17_DW_DimDate[[#This Row],[NamMuaVuStr]]</f>
        <v>Tuần 38 năm 2023-2024</v>
      </c>
      <c r="Z5314">
        <f>YEAR(Table__._SQL2014_QLTS17_DW_DimDate[[#This Row],[NgayBatDauMuaVu]])</f>
        <v>2023</v>
      </c>
      <c r="AA5314" t="str">
        <f>YEAR(Table__._SQL2014_QLTS17_DW_DimDate[[#This Row],[NgayBatDauMuaVu]]) &amp;"-"&amp;YEAR(Table__._SQL2014_QLTS17_DW_DimDate[[#This Row],[NgayKetThucMuaVu]])</f>
        <v>2023-2024</v>
      </c>
      <c r="AB5314">
        <f>YEAR(Table__._SQL2014_QLTS17_DW_DimDate[[#This Row],[NgayBatDauMuaVu]])</f>
        <v>2023</v>
      </c>
      <c r="AC5314">
        <f>YEAR(Table__._SQL2014_QLTS17_DW_DimDate[[#This Row],[NgayKetThucMuaVu]])</f>
        <v>2024</v>
      </c>
    </row>
    <row r="5315" spans="1:29">
      <c r="A5315">
        <v>20240719</v>
      </c>
      <c r="B5315" s="1">
        <v>45492</v>
      </c>
      <c r="C5315" t="s">
        <v>28</v>
      </c>
      <c r="D5315" t="s">
        <v>891</v>
      </c>
      <c r="E5315" t="s">
        <v>2</v>
      </c>
      <c r="F5315" t="s">
        <v>221</v>
      </c>
      <c r="G5315" t="s">
        <v>16</v>
      </c>
      <c r="H5315" t="s">
        <v>38</v>
      </c>
      <c r="I5315" t="s">
        <v>14</v>
      </c>
      <c r="J5315" t="s">
        <v>904</v>
      </c>
      <c r="K5315" t="s">
        <v>1</v>
      </c>
      <c r="L5315" t="s">
        <v>16</v>
      </c>
      <c r="M5315" t="s">
        <v>912</v>
      </c>
      <c r="N5315" t="s">
        <v>717</v>
      </c>
      <c r="O5315" t="s">
        <v>731</v>
      </c>
      <c r="P5315" t="s">
        <v>732</v>
      </c>
      <c r="Q5315" t="s">
        <v>731</v>
      </c>
      <c r="R5315" t="s">
        <v>733</v>
      </c>
      <c r="S5315" t="s">
        <v>718</v>
      </c>
      <c r="T5315" t="s">
        <v>721</v>
      </c>
      <c r="U5315" s="2">
        <f>DATE(IF(MONTH(Table__._SQL2014_QLTS17_DW_DimDate[[#This Row],[Ngay]])&lt;11,YEAR(Table__._SQL2014_QLTS17_DW_DimDate[[#This Row],[Ngay]])-1, YEAR(Table__._SQL2014_QLTS17_DW_DimDate[[#This Row],[Ngay]])),11,1)</f>
        <v>45231</v>
      </c>
      <c r="V5315" s="2">
        <f>DATE(YEAR(Table__._SQL2014_QLTS17_DW_DimDate[[#This Row],[NgayBatDauMuaVu]])+1, 10,31)</f>
        <v>45596</v>
      </c>
      <c r="W5315" s="3">
        <f>Table__._SQL2014_QLTS17_DW_DimDate[[#This Row],[Ngay]]-Table__._SQL2014_QLTS17_DW_DimDate[[#This Row],[NgayBatDauMuaVu]]+1</f>
        <v>262</v>
      </c>
      <c r="X5315">
        <f>INT((Table__._SQL2014_QLTS17_DW_DimDate[[#This Row],[NgayMuaVu]]-1)/7)+1</f>
        <v>38</v>
      </c>
      <c r="Y5315" t="str">
        <f>"Tuần " &amp;Table__._SQL2014_QLTS17_DW_DimDate[[#This Row],[TuanMuaVu]] &amp; " năm " &amp;Table__._SQL2014_QLTS17_DW_DimDate[[#This Row],[NamMuaVuStr]]</f>
        <v>Tuần 38 năm 2023-2024</v>
      </c>
      <c r="Z5315">
        <f>YEAR(Table__._SQL2014_QLTS17_DW_DimDate[[#This Row],[NgayBatDauMuaVu]])</f>
        <v>2023</v>
      </c>
      <c r="AA5315" t="str">
        <f>YEAR(Table__._SQL2014_QLTS17_DW_DimDate[[#This Row],[NgayBatDauMuaVu]]) &amp;"-"&amp;YEAR(Table__._SQL2014_QLTS17_DW_DimDate[[#This Row],[NgayKetThucMuaVu]])</f>
        <v>2023-2024</v>
      </c>
      <c r="AB5315">
        <f>YEAR(Table__._SQL2014_QLTS17_DW_DimDate[[#This Row],[NgayBatDauMuaVu]])</f>
        <v>2023</v>
      </c>
      <c r="AC5315">
        <f>YEAR(Table__._SQL2014_QLTS17_DW_DimDate[[#This Row],[NgayKetThucMuaVu]])</f>
        <v>2024</v>
      </c>
    </row>
    <row r="5316" spans="1:29">
      <c r="A5316">
        <v>20240720</v>
      </c>
      <c r="B5316" s="1">
        <v>45493</v>
      </c>
      <c r="C5316" t="s">
        <v>29</v>
      </c>
      <c r="D5316" t="s">
        <v>892</v>
      </c>
      <c r="E5316" t="s">
        <v>14</v>
      </c>
      <c r="F5316" t="s">
        <v>222</v>
      </c>
      <c r="G5316" t="s">
        <v>16</v>
      </c>
      <c r="H5316" t="s">
        <v>38</v>
      </c>
      <c r="I5316" t="s">
        <v>14</v>
      </c>
      <c r="J5316" t="s">
        <v>904</v>
      </c>
      <c r="K5316" t="s">
        <v>1</v>
      </c>
      <c r="L5316" t="s">
        <v>16</v>
      </c>
      <c r="M5316" t="s">
        <v>912</v>
      </c>
      <c r="N5316" t="s">
        <v>717</v>
      </c>
      <c r="O5316" t="s">
        <v>731</v>
      </c>
      <c r="P5316" t="s">
        <v>732</v>
      </c>
      <c r="Q5316" t="s">
        <v>731</v>
      </c>
      <c r="R5316" t="s">
        <v>733</v>
      </c>
      <c r="S5316" t="s">
        <v>718</v>
      </c>
      <c r="T5316" t="s">
        <v>721</v>
      </c>
      <c r="U5316" s="2">
        <f>DATE(IF(MONTH(Table__._SQL2014_QLTS17_DW_DimDate[[#This Row],[Ngay]])&lt;11,YEAR(Table__._SQL2014_QLTS17_DW_DimDate[[#This Row],[Ngay]])-1, YEAR(Table__._SQL2014_QLTS17_DW_DimDate[[#This Row],[Ngay]])),11,1)</f>
        <v>45231</v>
      </c>
      <c r="V5316" s="2">
        <f>DATE(YEAR(Table__._SQL2014_QLTS17_DW_DimDate[[#This Row],[NgayBatDauMuaVu]])+1, 10,31)</f>
        <v>45596</v>
      </c>
      <c r="W5316" s="3">
        <f>Table__._SQL2014_QLTS17_DW_DimDate[[#This Row],[Ngay]]-Table__._SQL2014_QLTS17_DW_DimDate[[#This Row],[NgayBatDauMuaVu]]+1</f>
        <v>263</v>
      </c>
      <c r="X5316">
        <f>INT((Table__._SQL2014_QLTS17_DW_DimDate[[#This Row],[NgayMuaVu]]-1)/7)+1</f>
        <v>38</v>
      </c>
      <c r="Y5316" t="str">
        <f>"Tuần " &amp;Table__._SQL2014_QLTS17_DW_DimDate[[#This Row],[TuanMuaVu]] &amp; " năm " &amp;Table__._SQL2014_QLTS17_DW_DimDate[[#This Row],[NamMuaVuStr]]</f>
        <v>Tuần 38 năm 2023-2024</v>
      </c>
      <c r="Z5316">
        <f>YEAR(Table__._SQL2014_QLTS17_DW_DimDate[[#This Row],[NgayBatDauMuaVu]])</f>
        <v>2023</v>
      </c>
      <c r="AA5316" t="str">
        <f>YEAR(Table__._SQL2014_QLTS17_DW_DimDate[[#This Row],[NgayBatDauMuaVu]]) &amp;"-"&amp;YEAR(Table__._SQL2014_QLTS17_DW_DimDate[[#This Row],[NgayKetThucMuaVu]])</f>
        <v>2023-2024</v>
      </c>
      <c r="AB5316">
        <f>YEAR(Table__._SQL2014_QLTS17_DW_DimDate[[#This Row],[NgayBatDauMuaVu]])</f>
        <v>2023</v>
      </c>
      <c r="AC5316">
        <f>YEAR(Table__._SQL2014_QLTS17_DW_DimDate[[#This Row],[NgayKetThucMuaVu]])</f>
        <v>2024</v>
      </c>
    </row>
    <row r="5317" spans="1:29">
      <c r="A5317">
        <v>20240721</v>
      </c>
      <c r="B5317" s="1">
        <v>45494</v>
      </c>
      <c r="C5317" t="s">
        <v>30</v>
      </c>
      <c r="D5317" t="s">
        <v>893</v>
      </c>
      <c r="E5317" t="s">
        <v>1</v>
      </c>
      <c r="F5317" t="s">
        <v>223</v>
      </c>
      <c r="G5317" t="s">
        <v>12</v>
      </c>
      <c r="H5317" t="s">
        <v>39</v>
      </c>
      <c r="I5317" t="s">
        <v>14</v>
      </c>
      <c r="J5317" t="s">
        <v>904</v>
      </c>
      <c r="K5317" t="s">
        <v>1</v>
      </c>
      <c r="L5317" t="s">
        <v>16</v>
      </c>
      <c r="M5317" t="s">
        <v>912</v>
      </c>
      <c r="N5317" t="s">
        <v>717</v>
      </c>
      <c r="O5317" t="s">
        <v>731</v>
      </c>
      <c r="P5317" t="s">
        <v>732</v>
      </c>
      <c r="Q5317" t="s">
        <v>731</v>
      </c>
      <c r="R5317" t="s">
        <v>733</v>
      </c>
      <c r="S5317" t="s">
        <v>718</v>
      </c>
      <c r="T5317" t="s">
        <v>721</v>
      </c>
      <c r="U5317" s="2">
        <f>DATE(IF(MONTH(Table__._SQL2014_QLTS17_DW_DimDate[[#This Row],[Ngay]])&lt;11,YEAR(Table__._SQL2014_QLTS17_DW_DimDate[[#This Row],[Ngay]])-1, YEAR(Table__._SQL2014_QLTS17_DW_DimDate[[#This Row],[Ngay]])),11,1)</f>
        <v>45231</v>
      </c>
      <c r="V5317" s="2">
        <f>DATE(YEAR(Table__._SQL2014_QLTS17_DW_DimDate[[#This Row],[NgayBatDauMuaVu]])+1, 10,31)</f>
        <v>45596</v>
      </c>
      <c r="W5317" s="3">
        <f>Table__._SQL2014_QLTS17_DW_DimDate[[#This Row],[Ngay]]-Table__._SQL2014_QLTS17_DW_DimDate[[#This Row],[NgayBatDauMuaVu]]+1</f>
        <v>264</v>
      </c>
      <c r="X5317">
        <f>INT((Table__._SQL2014_QLTS17_DW_DimDate[[#This Row],[NgayMuaVu]]-1)/7)+1</f>
        <v>38</v>
      </c>
      <c r="Y5317" t="str">
        <f>"Tuần " &amp;Table__._SQL2014_QLTS17_DW_DimDate[[#This Row],[TuanMuaVu]] &amp; " năm " &amp;Table__._SQL2014_QLTS17_DW_DimDate[[#This Row],[NamMuaVuStr]]</f>
        <v>Tuần 38 năm 2023-2024</v>
      </c>
      <c r="Z5317">
        <f>YEAR(Table__._SQL2014_QLTS17_DW_DimDate[[#This Row],[NgayBatDauMuaVu]])</f>
        <v>2023</v>
      </c>
      <c r="AA5317" t="str">
        <f>YEAR(Table__._SQL2014_QLTS17_DW_DimDate[[#This Row],[NgayBatDauMuaVu]]) &amp;"-"&amp;YEAR(Table__._SQL2014_QLTS17_DW_DimDate[[#This Row],[NgayKetThucMuaVu]])</f>
        <v>2023-2024</v>
      </c>
      <c r="AB5317">
        <f>YEAR(Table__._SQL2014_QLTS17_DW_DimDate[[#This Row],[NgayBatDauMuaVu]])</f>
        <v>2023</v>
      </c>
      <c r="AC5317">
        <f>YEAR(Table__._SQL2014_QLTS17_DW_DimDate[[#This Row],[NgayKetThucMuaVu]])</f>
        <v>2024</v>
      </c>
    </row>
    <row r="5318" spans="1:29">
      <c r="A5318">
        <v>20240722</v>
      </c>
      <c r="B5318" s="1">
        <v>45495</v>
      </c>
      <c r="C5318" t="s">
        <v>31</v>
      </c>
      <c r="D5318" t="s">
        <v>894</v>
      </c>
      <c r="E5318" t="s">
        <v>13</v>
      </c>
      <c r="F5318" t="s">
        <v>224</v>
      </c>
      <c r="G5318" t="s">
        <v>12</v>
      </c>
      <c r="H5318" t="s">
        <v>39</v>
      </c>
      <c r="I5318" t="s">
        <v>14</v>
      </c>
      <c r="J5318" t="s">
        <v>904</v>
      </c>
      <c r="K5318" t="s">
        <v>1</v>
      </c>
      <c r="L5318" t="s">
        <v>16</v>
      </c>
      <c r="M5318" t="s">
        <v>912</v>
      </c>
      <c r="N5318" t="s">
        <v>717</v>
      </c>
      <c r="O5318" t="s">
        <v>731</v>
      </c>
      <c r="P5318" t="s">
        <v>732</v>
      </c>
      <c r="Q5318" t="s">
        <v>731</v>
      </c>
      <c r="R5318" t="s">
        <v>733</v>
      </c>
      <c r="S5318" t="s">
        <v>718</v>
      </c>
      <c r="T5318" t="s">
        <v>721</v>
      </c>
      <c r="U5318" s="2">
        <f>DATE(IF(MONTH(Table__._SQL2014_QLTS17_DW_DimDate[[#This Row],[Ngay]])&lt;11,YEAR(Table__._SQL2014_QLTS17_DW_DimDate[[#This Row],[Ngay]])-1, YEAR(Table__._SQL2014_QLTS17_DW_DimDate[[#This Row],[Ngay]])),11,1)</f>
        <v>45231</v>
      </c>
      <c r="V5318" s="2">
        <f>DATE(YEAR(Table__._SQL2014_QLTS17_DW_DimDate[[#This Row],[NgayBatDauMuaVu]])+1, 10,31)</f>
        <v>45596</v>
      </c>
      <c r="W5318" s="3">
        <f>Table__._SQL2014_QLTS17_DW_DimDate[[#This Row],[Ngay]]-Table__._SQL2014_QLTS17_DW_DimDate[[#This Row],[NgayBatDauMuaVu]]+1</f>
        <v>265</v>
      </c>
      <c r="X5318">
        <f>INT((Table__._SQL2014_QLTS17_DW_DimDate[[#This Row],[NgayMuaVu]]-1)/7)+1</f>
        <v>38</v>
      </c>
      <c r="Y5318" t="str">
        <f>"Tuần " &amp;Table__._SQL2014_QLTS17_DW_DimDate[[#This Row],[TuanMuaVu]] &amp; " năm " &amp;Table__._SQL2014_QLTS17_DW_DimDate[[#This Row],[NamMuaVuStr]]</f>
        <v>Tuần 38 năm 2023-2024</v>
      </c>
      <c r="Z5318">
        <f>YEAR(Table__._SQL2014_QLTS17_DW_DimDate[[#This Row],[NgayBatDauMuaVu]])</f>
        <v>2023</v>
      </c>
      <c r="AA5318" t="str">
        <f>YEAR(Table__._SQL2014_QLTS17_DW_DimDate[[#This Row],[NgayBatDauMuaVu]]) &amp;"-"&amp;YEAR(Table__._SQL2014_QLTS17_DW_DimDate[[#This Row],[NgayKetThucMuaVu]])</f>
        <v>2023-2024</v>
      </c>
      <c r="AB5318">
        <f>YEAR(Table__._SQL2014_QLTS17_DW_DimDate[[#This Row],[NgayBatDauMuaVu]])</f>
        <v>2023</v>
      </c>
      <c r="AC5318">
        <f>YEAR(Table__._SQL2014_QLTS17_DW_DimDate[[#This Row],[NgayKetThucMuaVu]])</f>
        <v>2024</v>
      </c>
    </row>
    <row r="5319" spans="1:29">
      <c r="A5319">
        <v>20240723</v>
      </c>
      <c r="B5319" s="1">
        <v>45496</v>
      </c>
      <c r="C5319" t="s">
        <v>32</v>
      </c>
      <c r="D5319" t="s">
        <v>895</v>
      </c>
      <c r="E5319" t="s">
        <v>16</v>
      </c>
      <c r="F5319" t="s">
        <v>225</v>
      </c>
      <c r="G5319" t="s">
        <v>12</v>
      </c>
      <c r="H5319" t="s">
        <v>39</v>
      </c>
      <c r="I5319" t="s">
        <v>14</v>
      </c>
      <c r="J5319" t="s">
        <v>904</v>
      </c>
      <c r="K5319" t="s">
        <v>1</v>
      </c>
      <c r="L5319" t="s">
        <v>16</v>
      </c>
      <c r="M5319" t="s">
        <v>912</v>
      </c>
      <c r="N5319" t="s">
        <v>717</v>
      </c>
      <c r="O5319" t="s">
        <v>731</v>
      </c>
      <c r="P5319" t="s">
        <v>732</v>
      </c>
      <c r="Q5319" t="s">
        <v>731</v>
      </c>
      <c r="R5319" t="s">
        <v>733</v>
      </c>
      <c r="S5319" t="s">
        <v>718</v>
      </c>
      <c r="T5319" t="s">
        <v>721</v>
      </c>
      <c r="U5319" s="2">
        <f>DATE(IF(MONTH(Table__._SQL2014_QLTS17_DW_DimDate[[#This Row],[Ngay]])&lt;11,YEAR(Table__._SQL2014_QLTS17_DW_DimDate[[#This Row],[Ngay]])-1, YEAR(Table__._SQL2014_QLTS17_DW_DimDate[[#This Row],[Ngay]])),11,1)</f>
        <v>45231</v>
      </c>
      <c r="V5319" s="2">
        <f>DATE(YEAR(Table__._SQL2014_QLTS17_DW_DimDate[[#This Row],[NgayBatDauMuaVu]])+1, 10,31)</f>
        <v>45596</v>
      </c>
      <c r="W5319" s="3">
        <f>Table__._SQL2014_QLTS17_DW_DimDate[[#This Row],[Ngay]]-Table__._SQL2014_QLTS17_DW_DimDate[[#This Row],[NgayBatDauMuaVu]]+1</f>
        <v>266</v>
      </c>
      <c r="X5319">
        <f>INT((Table__._SQL2014_QLTS17_DW_DimDate[[#This Row],[NgayMuaVu]]-1)/7)+1</f>
        <v>38</v>
      </c>
      <c r="Y5319" t="str">
        <f>"Tuần " &amp;Table__._SQL2014_QLTS17_DW_DimDate[[#This Row],[TuanMuaVu]] &amp; " năm " &amp;Table__._SQL2014_QLTS17_DW_DimDate[[#This Row],[NamMuaVuStr]]</f>
        <v>Tuần 38 năm 2023-2024</v>
      </c>
      <c r="Z5319">
        <f>YEAR(Table__._SQL2014_QLTS17_DW_DimDate[[#This Row],[NgayBatDauMuaVu]])</f>
        <v>2023</v>
      </c>
      <c r="AA5319" t="str">
        <f>YEAR(Table__._SQL2014_QLTS17_DW_DimDate[[#This Row],[NgayBatDauMuaVu]]) &amp;"-"&amp;YEAR(Table__._SQL2014_QLTS17_DW_DimDate[[#This Row],[NgayKetThucMuaVu]])</f>
        <v>2023-2024</v>
      </c>
      <c r="AB5319">
        <f>YEAR(Table__._SQL2014_QLTS17_DW_DimDate[[#This Row],[NgayBatDauMuaVu]])</f>
        <v>2023</v>
      </c>
      <c r="AC5319">
        <f>YEAR(Table__._SQL2014_QLTS17_DW_DimDate[[#This Row],[NgayKetThucMuaVu]])</f>
        <v>2024</v>
      </c>
    </row>
    <row r="5320" spans="1:29">
      <c r="A5320">
        <v>20240724</v>
      </c>
      <c r="B5320" s="1">
        <v>45497</v>
      </c>
      <c r="C5320" t="s">
        <v>33</v>
      </c>
      <c r="D5320" t="s">
        <v>896</v>
      </c>
      <c r="E5320" t="s">
        <v>12</v>
      </c>
      <c r="F5320" t="s">
        <v>226</v>
      </c>
      <c r="G5320" t="s">
        <v>12</v>
      </c>
      <c r="H5320" t="s">
        <v>39</v>
      </c>
      <c r="I5320" t="s">
        <v>14</v>
      </c>
      <c r="J5320" t="s">
        <v>904</v>
      </c>
      <c r="K5320" t="s">
        <v>1</v>
      </c>
      <c r="L5320" t="s">
        <v>16</v>
      </c>
      <c r="M5320" t="s">
        <v>912</v>
      </c>
      <c r="N5320" t="s">
        <v>717</v>
      </c>
      <c r="O5320" t="s">
        <v>731</v>
      </c>
      <c r="P5320" t="s">
        <v>732</v>
      </c>
      <c r="Q5320" t="s">
        <v>731</v>
      </c>
      <c r="R5320" t="s">
        <v>733</v>
      </c>
      <c r="S5320" t="s">
        <v>718</v>
      </c>
      <c r="T5320" t="s">
        <v>721</v>
      </c>
      <c r="U5320" s="2">
        <f>DATE(IF(MONTH(Table__._SQL2014_QLTS17_DW_DimDate[[#This Row],[Ngay]])&lt;11,YEAR(Table__._SQL2014_QLTS17_DW_DimDate[[#This Row],[Ngay]])-1, YEAR(Table__._SQL2014_QLTS17_DW_DimDate[[#This Row],[Ngay]])),11,1)</f>
        <v>45231</v>
      </c>
      <c r="V5320" s="2">
        <f>DATE(YEAR(Table__._SQL2014_QLTS17_DW_DimDate[[#This Row],[NgayBatDauMuaVu]])+1, 10,31)</f>
        <v>45596</v>
      </c>
      <c r="W5320" s="3">
        <f>Table__._SQL2014_QLTS17_DW_DimDate[[#This Row],[Ngay]]-Table__._SQL2014_QLTS17_DW_DimDate[[#This Row],[NgayBatDauMuaVu]]+1</f>
        <v>267</v>
      </c>
      <c r="X5320">
        <f>INT((Table__._SQL2014_QLTS17_DW_DimDate[[#This Row],[NgayMuaVu]]-1)/7)+1</f>
        <v>39</v>
      </c>
      <c r="Y5320" t="str">
        <f>"Tuần " &amp;Table__._SQL2014_QLTS17_DW_DimDate[[#This Row],[TuanMuaVu]] &amp; " năm " &amp;Table__._SQL2014_QLTS17_DW_DimDate[[#This Row],[NamMuaVuStr]]</f>
        <v>Tuần 39 năm 2023-2024</v>
      </c>
      <c r="Z5320">
        <f>YEAR(Table__._SQL2014_QLTS17_DW_DimDate[[#This Row],[NgayBatDauMuaVu]])</f>
        <v>2023</v>
      </c>
      <c r="AA5320" t="str">
        <f>YEAR(Table__._SQL2014_QLTS17_DW_DimDate[[#This Row],[NgayBatDauMuaVu]]) &amp;"-"&amp;YEAR(Table__._SQL2014_QLTS17_DW_DimDate[[#This Row],[NgayKetThucMuaVu]])</f>
        <v>2023-2024</v>
      </c>
      <c r="AB5320">
        <f>YEAR(Table__._SQL2014_QLTS17_DW_DimDate[[#This Row],[NgayBatDauMuaVu]])</f>
        <v>2023</v>
      </c>
      <c r="AC5320">
        <f>YEAR(Table__._SQL2014_QLTS17_DW_DimDate[[#This Row],[NgayKetThucMuaVu]])</f>
        <v>2024</v>
      </c>
    </row>
    <row r="5321" spans="1:29">
      <c r="A5321">
        <v>20240725</v>
      </c>
      <c r="B5321" s="1">
        <v>45498</v>
      </c>
      <c r="C5321" t="s">
        <v>34</v>
      </c>
      <c r="D5321" t="s">
        <v>897</v>
      </c>
      <c r="E5321" t="s">
        <v>3</v>
      </c>
      <c r="F5321" t="s">
        <v>227</v>
      </c>
      <c r="G5321" t="s">
        <v>12</v>
      </c>
      <c r="H5321" t="s">
        <v>39</v>
      </c>
      <c r="I5321" t="s">
        <v>14</v>
      </c>
      <c r="J5321" t="s">
        <v>904</v>
      </c>
      <c r="K5321" t="s">
        <v>1</v>
      </c>
      <c r="L5321" t="s">
        <v>16</v>
      </c>
      <c r="M5321" t="s">
        <v>912</v>
      </c>
      <c r="N5321" t="s">
        <v>717</v>
      </c>
      <c r="O5321" t="s">
        <v>731</v>
      </c>
      <c r="P5321" t="s">
        <v>732</v>
      </c>
      <c r="Q5321" t="s">
        <v>731</v>
      </c>
      <c r="R5321" t="s">
        <v>733</v>
      </c>
      <c r="S5321" t="s">
        <v>718</v>
      </c>
      <c r="T5321" t="s">
        <v>721</v>
      </c>
      <c r="U5321" s="2">
        <f>DATE(IF(MONTH(Table__._SQL2014_QLTS17_DW_DimDate[[#This Row],[Ngay]])&lt;11,YEAR(Table__._SQL2014_QLTS17_DW_DimDate[[#This Row],[Ngay]])-1, YEAR(Table__._SQL2014_QLTS17_DW_DimDate[[#This Row],[Ngay]])),11,1)</f>
        <v>45231</v>
      </c>
      <c r="V5321" s="2">
        <f>DATE(YEAR(Table__._SQL2014_QLTS17_DW_DimDate[[#This Row],[NgayBatDauMuaVu]])+1, 10,31)</f>
        <v>45596</v>
      </c>
      <c r="W5321" s="3">
        <f>Table__._SQL2014_QLTS17_DW_DimDate[[#This Row],[Ngay]]-Table__._SQL2014_QLTS17_DW_DimDate[[#This Row],[NgayBatDauMuaVu]]+1</f>
        <v>268</v>
      </c>
      <c r="X5321">
        <f>INT((Table__._SQL2014_QLTS17_DW_DimDate[[#This Row],[NgayMuaVu]]-1)/7)+1</f>
        <v>39</v>
      </c>
      <c r="Y5321" t="str">
        <f>"Tuần " &amp;Table__._SQL2014_QLTS17_DW_DimDate[[#This Row],[TuanMuaVu]] &amp; " năm " &amp;Table__._SQL2014_QLTS17_DW_DimDate[[#This Row],[NamMuaVuStr]]</f>
        <v>Tuần 39 năm 2023-2024</v>
      </c>
      <c r="Z5321">
        <f>YEAR(Table__._SQL2014_QLTS17_DW_DimDate[[#This Row],[NgayBatDauMuaVu]])</f>
        <v>2023</v>
      </c>
      <c r="AA5321" t="str">
        <f>YEAR(Table__._SQL2014_QLTS17_DW_DimDate[[#This Row],[NgayBatDauMuaVu]]) &amp;"-"&amp;YEAR(Table__._SQL2014_QLTS17_DW_DimDate[[#This Row],[NgayKetThucMuaVu]])</f>
        <v>2023-2024</v>
      </c>
      <c r="AB5321">
        <f>YEAR(Table__._SQL2014_QLTS17_DW_DimDate[[#This Row],[NgayBatDauMuaVu]])</f>
        <v>2023</v>
      </c>
      <c r="AC5321">
        <f>YEAR(Table__._SQL2014_QLTS17_DW_DimDate[[#This Row],[NgayKetThucMuaVu]])</f>
        <v>2024</v>
      </c>
    </row>
    <row r="5322" spans="1:29">
      <c r="A5322">
        <v>20240726</v>
      </c>
      <c r="B5322" s="1">
        <v>45499</v>
      </c>
      <c r="C5322" t="s">
        <v>35</v>
      </c>
      <c r="D5322" t="s">
        <v>891</v>
      </c>
      <c r="E5322" t="s">
        <v>2</v>
      </c>
      <c r="F5322" t="s">
        <v>228</v>
      </c>
      <c r="G5322" t="s">
        <v>12</v>
      </c>
      <c r="H5322" t="s">
        <v>39</v>
      </c>
      <c r="I5322" t="s">
        <v>14</v>
      </c>
      <c r="J5322" t="s">
        <v>904</v>
      </c>
      <c r="K5322" t="s">
        <v>1</v>
      </c>
      <c r="L5322" t="s">
        <v>16</v>
      </c>
      <c r="M5322" t="s">
        <v>912</v>
      </c>
      <c r="N5322" t="s">
        <v>717</v>
      </c>
      <c r="O5322" t="s">
        <v>731</v>
      </c>
      <c r="P5322" t="s">
        <v>732</v>
      </c>
      <c r="Q5322" t="s">
        <v>731</v>
      </c>
      <c r="R5322" t="s">
        <v>733</v>
      </c>
      <c r="S5322" t="s">
        <v>718</v>
      </c>
      <c r="T5322" t="s">
        <v>721</v>
      </c>
      <c r="U5322" s="2">
        <f>DATE(IF(MONTH(Table__._SQL2014_QLTS17_DW_DimDate[[#This Row],[Ngay]])&lt;11,YEAR(Table__._SQL2014_QLTS17_DW_DimDate[[#This Row],[Ngay]])-1, YEAR(Table__._SQL2014_QLTS17_DW_DimDate[[#This Row],[Ngay]])),11,1)</f>
        <v>45231</v>
      </c>
      <c r="V5322" s="2">
        <f>DATE(YEAR(Table__._SQL2014_QLTS17_DW_DimDate[[#This Row],[NgayBatDauMuaVu]])+1, 10,31)</f>
        <v>45596</v>
      </c>
      <c r="W5322" s="3">
        <f>Table__._SQL2014_QLTS17_DW_DimDate[[#This Row],[Ngay]]-Table__._SQL2014_QLTS17_DW_DimDate[[#This Row],[NgayBatDauMuaVu]]+1</f>
        <v>269</v>
      </c>
      <c r="X5322">
        <f>INT((Table__._SQL2014_QLTS17_DW_DimDate[[#This Row],[NgayMuaVu]]-1)/7)+1</f>
        <v>39</v>
      </c>
      <c r="Y5322" t="str">
        <f>"Tuần " &amp;Table__._SQL2014_QLTS17_DW_DimDate[[#This Row],[TuanMuaVu]] &amp; " năm " &amp;Table__._SQL2014_QLTS17_DW_DimDate[[#This Row],[NamMuaVuStr]]</f>
        <v>Tuần 39 năm 2023-2024</v>
      </c>
      <c r="Z5322">
        <f>YEAR(Table__._SQL2014_QLTS17_DW_DimDate[[#This Row],[NgayBatDauMuaVu]])</f>
        <v>2023</v>
      </c>
      <c r="AA5322" t="str">
        <f>YEAR(Table__._SQL2014_QLTS17_DW_DimDate[[#This Row],[NgayBatDauMuaVu]]) &amp;"-"&amp;YEAR(Table__._SQL2014_QLTS17_DW_DimDate[[#This Row],[NgayKetThucMuaVu]])</f>
        <v>2023-2024</v>
      </c>
      <c r="AB5322">
        <f>YEAR(Table__._SQL2014_QLTS17_DW_DimDate[[#This Row],[NgayBatDauMuaVu]])</f>
        <v>2023</v>
      </c>
      <c r="AC5322">
        <f>YEAR(Table__._SQL2014_QLTS17_DW_DimDate[[#This Row],[NgayKetThucMuaVu]])</f>
        <v>2024</v>
      </c>
    </row>
    <row r="5323" spans="1:29">
      <c r="A5323">
        <v>20240727</v>
      </c>
      <c r="B5323" s="1">
        <v>45500</v>
      </c>
      <c r="C5323" t="s">
        <v>36</v>
      </c>
      <c r="D5323" t="s">
        <v>892</v>
      </c>
      <c r="E5323" t="s">
        <v>14</v>
      </c>
      <c r="F5323" t="s">
        <v>229</v>
      </c>
      <c r="G5323" t="s">
        <v>12</v>
      </c>
      <c r="H5323" t="s">
        <v>39</v>
      </c>
      <c r="I5323" t="s">
        <v>14</v>
      </c>
      <c r="J5323" t="s">
        <v>904</v>
      </c>
      <c r="K5323" t="s">
        <v>1</v>
      </c>
      <c r="L5323" t="s">
        <v>16</v>
      </c>
      <c r="M5323" t="s">
        <v>912</v>
      </c>
      <c r="N5323" t="s">
        <v>717</v>
      </c>
      <c r="O5323" t="s">
        <v>731</v>
      </c>
      <c r="P5323" t="s">
        <v>732</v>
      </c>
      <c r="Q5323" t="s">
        <v>731</v>
      </c>
      <c r="R5323" t="s">
        <v>733</v>
      </c>
      <c r="S5323" t="s">
        <v>718</v>
      </c>
      <c r="T5323" t="s">
        <v>721</v>
      </c>
      <c r="U5323" s="2">
        <f>DATE(IF(MONTH(Table__._SQL2014_QLTS17_DW_DimDate[[#This Row],[Ngay]])&lt;11,YEAR(Table__._SQL2014_QLTS17_DW_DimDate[[#This Row],[Ngay]])-1, YEAR(Table__._SQL2014_QLTS17_DW_DimDate[[#This Row],[Ngay]])),11,1)</f>
        <v>45231</v>
      </c>
      <c r="V5323" s="2">
        <f>DATE(YEAR(Table__._SQL2014_QLTS17_DW_DimDate[[#This Row],[NgayBatDauMuaVu]])+1, 10,31)</f>
        <v>45596</v>
      </c>
      <c r="W5323" s="3">
        <f>Table__._SQL2014_QLTS17_DW_DimDate[[#This Row],[Ngay]]-Table__._SQL2014_QLTS17_DW_DimDate[[#This Row],[NgayBatDauMuaVu]]+1</f>
        <v>270</v>
      </c>
      <c r="X5323">
        <f>INT((Table__._SQL2014_QLTS17_DW_DimDate[[#This Row],[NgayMuaVu]]-1)/7)+1</f>
        <v>39</v>
      </c>
      <c r="Y5323" t="str">
        <f>"Tuần " &amp;Table__._SQL2014_QLTS17_DW_DimDate[[#This Row],[TuanMuaVu]] &amp; " năm " &amp;Table__._SQL2014_QLTS17_DW_DimDate[[#This Row],[NamMuaVuStr]]</f>
        <v>Tuần 39 năm 2023-2024</v>
      </c>
      <c r="Z5323">
        <f>YEAR(Table__._SQL2014_QLTS17_DW_DimDate[[#This Row],[NgayBatDauMuaVu]])</f>
        <v>2023</v>
      </c>
      <c r="AA5323" t="str">
        <f>YEAR(Table__._SQL2014_QLTS17_DW_DimDate[[#This Row],[NgayBatDauMuaVu]]) &amp;"-"&amp;YEAR(Table__._SQL2014_QLTS17_DW_DimDate[[#This Row],[NgayKetThucMuaVu]])</f>
        <v>2023-2024</v>
      </c>
      <c r="AB5323">
        <f>YEAR(Table__._SQL2014_QLTS17_DW_DimDate[[#This Row],[NgayBatDauMuaVu]])</f>
        <v>2023</v>
      </c>
      <c r="AC5323">
        <f>YEAR(Table__._SQL2014_QLTS17_DW_DimDate[[#This Row],[NgayKetThucMuaVu]])</f>
        <v>2024</v>
      </c>
    </row>
    <row r="5324" spans="1:29">
      <c r="A5324">
        <v>20240728</v>
      </c>
      <c r="B5324" s="1">
        <v>45501</v>
      </c>
      <c r="C5324" t="s">
        <v>37</v>
      </c>
      <c r="D5324" t="s">
        <v>893</v>
      </c>
      <c r="E5324" t="s">
        <v>1</v>
      </c>
      <c r="F5324" t="s">
        <v>230</v>
      </c>
      <c r="G5324" t="s">
        <v>3</v>
      </c>
      <c r="H5324" t="s">
        <v>40</v>
      </c>
      <c r="I5324" t="s">
        <v>14</v>
      </c>
      <c r="J5324" t="s">
        <v>904</v>
      </c>
      <c r="K5324" t="s">
        <v>1</v>
      </c>
      <c r="L5324" t="s">
        <v>16</v>
      </c>
      <c r="M5324" t="s">
        <v>912</v>
      </c>
      <c r="N5324" t="s">
        <v>717</v>
      </c>
      <c r="O5324" t="s">
        <v>731</v>
      </c>
      <c r="P5324" t="s">
        <v>732</v>
      </c>
      <c r="Q5324" t="s">
        <v>731</v>
      </c>
      <c r="R5324" t="s">
        <v>733</v>
      </c>
      <c r="S5324" t="s">
        <v>718</v>
      </c>
      <c r="T5324" t="s">
        <v>721</v>
      </c>
      <c r="U5324" s="2">
        <f>DATE(IF(MONTH(Table__._SQL2014_QLTS17_DW_DimDate[[#This Row],[Ngay]])&lt;11,YEAR(Table__._SQL2014_QLTS17_DW_DimDate[[#This Row],[Ngay]])-1, YEAR(Table__._SQL2014_QLTS17_DW_DimDate[[#This Row],[Ngay]])),11,1)</f>
        <v>45231</v>
      </c>
      <c r="V5324" s="2">
        <f>DATE(YEAR(Table__._SQL2014_QLTS17_DW_DimDate[[#This Row],[NgayBatDauMuaVu]])+1, 10,31)</f>
        <v>45596</v>
      </c>
      <c r="W5324" s="3">
        <f>Table__._SQL2014_QLTS17_DW_DimDate[[#This Row],[Ngay]]-Table__._SQL2014_QLTS17_DW_DimDate[[#This Row],[NgayBatDauMuaVu]]+1</f>
        <v>271</v>
      </c>
      <c r="X5324">
        <f>INT((Table__._SQL2014_QLTS17_DW_DimDate[[#This Row],[NgayMuaVu]]-1)/7)+1</f>
        <v>39</v>
      </c>
      <c r="Y5324" t="str">
        <f>"Tuần " &amp;Table__._SQL2014_QLTS17_DW_DimDate[[#This Row],[TuanMuaVu]] &amp; " năm " &amp;Table__._SQL2014_QLTS17_DW_DimDate[[#This Row],[NamMuaVuStr]]</f>
        <v>Tuần 39 năm 2023-2024</v>
      </c>
      <c r="Z5324">
        <f>YEAR(Table__._SQL2014_QLTS17_DW_DimDate[[#This Row],[NgayBatDauMuaVu]])</f>
        <v>2023</v>
      </c>
      <c r="AA5324" t="str">
        <f>YEAR(Table__._SQL2014_QLTS17_DW_DimDate[[#This Row],[NgayBatDauMuaVu]]) &amp;"-"&amp;YEAR(Table__._SQL2014_QLTS17_DW_DimDate[[#This Row],[NgayKetThucMuaVu]])</f>
        <v>2023-2024</v>
      </c>
      <c r="AB5324">
        <f>YEAR(Table__._SQL2014_QLTS17_DW_DimDate[[#This Row],[NgayBatDauMuaVu]])</f>
        <v>2023</v>
      </c>
      <c r="AC5324">
        <f>YEAR(Table__._SQL2014_QLTS17_DW_DimDate[[#This Row],[NgayKetThucMuaVu]])</f>
        <v>2024</v>
      </c>
    </row>
    <row r="5325" spans="1:29">
      <c r="A5325">
        <v>20240729</v>
      </c>
      <c r="B5325" s="1">
        <v>45502</v>
      </c>
      <c r="C5325" t="s">
        <v>38</v>
      </c>
      <c r="D5325" t="s">
        <v>894</v>
      </c>
      <c r="E5325" t="s">
        <v>13</v>
      </c>
      <c r="F5325" t="s">
        <v>231</v>
      </c>
      <c r="G5325" t="s">
        <v>3</v>
      </c>
      <c r="H5325" t="s">
        <v>40</v>
      </c>
      <c r="I5325" t="s">
        <v>14</v>
      </c>
      <c r="J5325" t="s">
        <v>904</v>
      </c>
      <c r="K5325" t="s">
        <v>1</v>
      </c>
      <c r="L5325" t="s">
        <v>16</v>
      </c>
      <c r="M5325" t="s">
        <v>912</v>
      </c>
      <c r="N5325" t="s">
        <v>717</v>
      </c>
      <c r="O5325" t="s">
        <v>731</v>
      </c>
      <c r="P5325" t="s">
        <v>732</v>
      </c>
      <c r="Q5325" t="s">
        <v>731</v>
      </c>
      <c r="R5325" t="s">
        <v>733</v>
      </c>
      <c r="S5325" t="s">
        <v>718</v>
      </c>
      <c r="T5325" t="s">
        <v>721</v>
      </c>
      <c r="U5325" s="2">
        <f>DATE(IF(MONTH(Table__._SQL2014_QLTS17_DW_DimDate[[#This Row],[Ngay]])&lt;11,YEAR(Table__._SQL2014_QLTS17_DW_DimDate[[#This Row],[Ngay]])-1, YEAR(Table__._SQL2014_QLTS17_DW_DimDate[[#This Row],[Ngay]])),11,1)</f>
        <v>45231</v>
      </c>
      <c r="V5325" s="2">
        <f>DATE(YEAR(Table__._SQL2014_QLTS17_DW_DimDate[[#This Row],[NgayBatDauMuaVu]])+1, 10,31)</f>
        <v>45596</v>
      </c>
      <c r="W5325" s="3">
        <f>Table__._SQL2014_QLTS17_DW_DimDate[[#This Row],[Ngay]]-Table__._SQL2014_QLTS17_DW_DimDate[[#This Row],[NgayBatDauMuaVu]]+1</f>
        <v>272</v>
      </c>
      <c r="X5325">
        <f>INT((Table__._SQL2014_QLTS17_DW_DimDate[[#This Row],[NgayMuaVu]]-1)/7)+1</f>
        <v>39</v>
      </c>
      <c r="Y5325" t="str">
        <f>"Tuần " &amp;Table__._SQL2014_QLTS17_DW_DimDate[[#This Row],[TuanMuaVu]] &amp; " năm " &amp;Table__._SQL2014_QLTS17_DW_DimDate[[#This Row],[NamMuaVuStr]]</f>
        <v>Tuần 39 năm 2023-2024</v>
      </c>
      <c r="Z5325">
        <f>YEAR(Table__._SQL2014_QLTS17_DW_DimDate[[#This Row],[NgayBatDauMuaVu]])</f>
        <v>2023</v>
      </c>
      <c r="AA5325" t="str">
        <f>YEAR(Table__._SQL2014_QLTS17_DW_DimDate[[#This Row],[NgayBatDauMuaVu]]) &amp;"-"&amp;YEAR(Table__._SQL2014_QLTS17_DW_DimDate[[#This Row],[NgayKetThucMuaVu]])</f>
        <v>2023-2024</v>
      </c>
      <c r="AB5325">
        <f>YEAR(Table__._SQL2014_QLTS17_DW_DimDate[[#This Row],[NgayBatDauMuaVu]])</f>
        <v>2023</v>
      </c>
      <c r="AC5325">
        <f>YEAR(Table__._SQL2014_QLTS17_DW_DimDate[[#This Row],[NgayKetThucMuaVu]])</f>
        <v>2024</v>
      </c>
    </row>
    <row r="5326" spans="1:29">
      <c r="A5326">
        <v>20240730</v>
      </c>
      <c r="B5326" s="1">
        <v>45503</v>
      </c>
      <c r="C5326" t="s">
        <v>39</v>
      </c>
      <c r="D5326" t="s">
        <v>895</v>
      </c>
      <c r="E5326" t="s">
        <v>16</v>
      </c>
      <c r="F5326" t="s">
        <v>232</v>
      </c>
      <c r="G5326" t="s">
        <v>3</v>
      </c>
      <c r="H5326" t="s">
        <v>40</v>
      </c>
      <c r="I5326" t="s">
        <v>14</v>
      </c>
      <c r="J5326" t="s">
        <v>904</v>
      </c>
      <c r="K5326" t="s">
        <v>1</v>
      </c>
      <c r="L5326" t="s">
        <v>16</v>
      </c>
      <c r="M5326" t="s">
        <v>912</v>
      </c>
      <c r="N5326" t="s">
        <v>717</v>
      </c>
      <c r="O5326" t="s">
        <v>731</v>
      </c>
      <c r="P5326" t="s">
        <v>732</v>
      </c>
      <c r="Q5326" t="s">
        <v>731</v>
      </c>
      <c r="R5326" t="s">
        <v>733</v>
      </c>
      <c r="S5326" t="s">
        <v>718</v>
      </c>
      <c r="T5326" t="s">
        <v>721</v>
      </c>
      <c r="U5326" s="2">
        <f>DATE(IF(MONTH(Table__._SQL2014_QLTS17_DW_DimDate[[#This Row],[Ngay]])&lt;11,YEAR(Table__._SQL2014_QLTS17_DW_DimDate[[#This Row],[Ngay]])-1, YEAR(Table__._SQL2014_QLTS17_DW_DimDate[[#This Row],[Ngay]])),11,1)</f>
        <v>45231</v>
      </c>
      <c r="V5326" s="2">
        <f>DATE(YEAR(Table__._SQL2014_QLTS17_DW_DimDate[[#This Row],[NgayBatDauMuaVu]])+1, 10,31)</f>
        <v>45596</v>
      </c>
      <c r="W5326" s="3">
        <f>Table__._SQL2014_QLTS17_DW_DimDate[[#This Row],[Ngay]]-Table__._SQL2014_QLTS17_DW_DimDate[[#This Row],[NgayBatDauMuaVu]]+1</f>
        <v>273</v>
      </c>
      <c r="X5326">
        <f>INT((Table__._SQL2014_QLTS17_DW_DimDate[[#This Row],[NgayMuaVu]]-1)/7)+1</f>
        <v>39</v>
      </c>
      <c r="Y5326" t="str">
        <f>"Tuần " &amp;Table__._SQL2014_QLTS17_DW_DimDate[[#This Row],[TuanMuaVu]] &amp; " năm " &amp;Table__._SQL2014_QLTS17_DW_DimDate[[#This Row],[NamMuaVuStr]]</f>
        <v>Tuần 39 năm 2023-2024</v>
      </c>
      <c r="Z5326">
        <f>YEAR(Table__._SQL2014_QLTS17_DW_DimDate[[#This Row],[NgayBatDauMuaVu]])</f>
        <v>2023</v>
      </c>
      <c r="AA5326" t="str">
        <f>YEAR(Table__._SQL2014_QLTS17_DW_DimDate[[#This Row],[NgayBatDauMuaVu]]) &amp;"-"&amp;YEAR(Table__._SQL2014_QLTS17_DW_DimDate[[#This Row],[NgayKetThucMuaVu]])</f>
        <v>2023-2024</v>
      </c>
      <c r="AB5326">
        <f>YEAR(Table__._SQL2014_QLTS17_DW_DimDate[[#This Row],[NgayBatDauMuaVu]])</f>
        <v>2023</v>
      </c>
      <c r="AC5326">
        <f>YEAR(Table__._SQL2014_QLTS17_DW_DimDate[[#This Row],[NgayKetThucMuaVu]])</f>
        <v>2024</v>
      </c>
    </row>
    <row r="5327" spans="1:29">
      <c r="A5327">
        <v>20240731</v>
      </c>
      <c r="B5327" s="1">
        <v>45504</v>
      </c>
      <c r="C5327" t="s">
        <v>40</v>
      </c>
      <c r="D5327" t="s">
        <v>896</v>
      </c>
      <c r="E5327" t="s">
        <v>12</v>
      </c>
      <c r="F5327" t="s">
        <v>233</v>
      </c>
      <c r="G5327" t="s">
        <v>3</v>
      </c>
      <c r="H5327" t="s">
        <v>40</v>
      </c>
      <c r="I5327" t="s">
        <v>14</v>
      </c>
      <c r="J5327" t="s">
        <v>904</v>
      </c>
      <c r="K5327" t="s">
        <v>1</v>
      </c>
      <c r="L5327" t="s">
        <v>16</v>
      </c>
      <c r="M5327" t="s">
        <v>912</v>
      </c>
      <c r="N5327" t="s">
        <v>717</v>
      </c>
      <c r="O5327" t="s">
        <v>731</v>
      </c>
      <c r="P5327" t="s">
        <v>732</v>
      </c>
      <c r="Q5327" t="s">
        <v>731</v>
      </c>
      <c r="R5327" t="s">
        <v>733</v>
      </c>
      <c r="S5327" t="s">
        <v>718</v>
      </c>
      <c r="T5327" t="s">
        <v>721</v>
      </c>
      <c r="U5327" s="2">
        <f>DATE(IF(MONTH(Table__._SQL2014_QLTS17_DW_DimDate[[#This Row],[Ngay]])&lt;11,YEAR(Table__._SQL2014_QLTS17_DW_DimDate[[#This Row],[Ngay]])-1, YEAR(Table__._SQL2014_QLTS17_DW_DimDate[[#This Row],[Ngay]])),11,1)</f>
        <v>45231</v>
      </c>
      <c r="V5327" s="2">
        <f>DATE(YEAR(Table__._SQL2014_QLTS17_DW_DimDate[[#This Row],[NgayBatDauMuaVu]])+1, 10,31)</f>
        <v>45596</v>
      </c>
      <c r="W5327" s="3">
        <f>Table__._SQL2014_QLTS17_DW_DimDate[[#This Row],[Ngay]]-Table__._SQL2014_QLTS17_DW_DimDate[[#This Row],[NgayBatDauMuaVu]]+1</f>
        <v>274</v>
      </c>
      <c r="X5327">
        <f>INT((Table__._SQL2014_QLTS17_DW_DimDate[[#This Row],[NgayMuaVu]]-1)/7)+1</f>
        <v>40</v>
      </c>
      <c r="Y5327" t="str">
        <f>"Tuần " &amp;Table__._SQL2014_QLTS17_DW_DimDate[[#This Row],[TuanMuaVu]] &amp; " năm " &amp;Table__._SQL2014_QLTS17_DW_DimDate[[#This Row],[NamMuaVuStr]]</f>
        <v>Tuần 40 năm 2023-2024</v>
      </c>
      <c r="Z5327">
        <f>YEAR(Table__._SQL2014_QLTS17_DW_DimDate[[#This Row],[NgayBatDauMuaVu]])</f>
        <v>2023</v>
      </c>
      <c r="AA5327" t="str">
        <f>YEAR(Table__._SQL2014_QLTS17_DW_DimDate[[#This Row],[NgayBatDauMuaVu]]) &amp;"-"&amp;YEAR(Table__._SQL2014_QLTS17_DW_DimDate[[#This Row],[NgayKetThucMuaVu]])</f>
        <v>2023-2024</v>
      </c>
      <c r="AB5327">
        <f>YEAR(Table__._SQL2014_QLTS17_DW_DimDate[[#This Row],[NgayBatDauMuaVu]])</f>
        <v>2023</v>
      </c>
      <c r="AC5327">
        <f>YEAR(Table__._SQL2014_QLTS17_DW_DimDate[[#This Row],[NgayKetThucMuaVu]])</f>
        <v>2024</v>
      </c>
    </row>
    <row r="5328" spans="1:29">
      <c r="A5328">
        <v>20240801</v>
      </c>
      <c r="B5328" s="1">
        <v>45505</v>
      </c>
      <c r="C5328" t="s">
        <v>1</v>
      </c>
      <c r="D5328" t="s">
        <v>897</v>
      </c>
      <c r="E5328" t="s">
        <v>3</v>
      </c>
      <c r="F5328" t="s">
        <v>236</v>
      </c>
      <c r="G5328" t="s">
        <v>1</v>
      </c>
      <c r="H5328" t="s">
        <v>40</v>
      </c>
      <c r="I5328" t="s">
        <v>18</v>
      </c>
      <c r="J5328" t="s">
        <v>905</v>
      </c>
      <c r="K5328" t="s">
        <v>13</v>
      </c>
      <c r="L5328" t="s">
        <v>16</v>
      </c>
      <c r="M5328" t="s">
        <v>912</v>
      </c>
      <c r="N5328" t="s">
        <v>717</v>
      </c>
      <c r="O5328" t="s">
        <v>734</v>
      </c>
      <c r="P5328" t="s">
        <v>735</v>
      </c>
      <c r="Q5328" t="s">
        <v>731</v>
      </c>
      <c r="R5328" t="s">
        <v>733</v>
      </c>
      <c r="S5328" t="s">
        <v>718</v>
      </c>
      <c r="T5328" t="s">
        <v>721</v>
      </c>
      <c r="U5328" s="2">
        <f>DATE(IF(MONTH(Table__._SQL2014_QLTS17_DW_DimDate[[#This Row],[Ngay]])&lt;11,YEAR(Table__._SQL2014_QLTS17_DW_DimDate[[#This Row],[Ngay]])-1, YEAR(Table__._SQL2014_QLTS17_DW_DimDate[[#This Row],[Ngay]])),11,1)</f>
        <v>45231</v>
      </c>
      <c r="V5328" s="2">
        <f>DATE(YEAR(Table__._SQL2014_QLTS17_DW_DimDate[[#This Row],[NgayBatDauMuaVu]])+1, 10,31)</f>
        <v>45596</v>
      </c>
      <c r="W5328" s="3">
        <f>Table__._SQL2014_QLTS17_DW_DimDate[[#This Row],[Ngay]]-Table__._SQL2014_QLTS17_DW_DimDate[[#This Row],[NgayBatDauMuaVu]]+1</f>
        <v>275</v>
      </c>
      <c r="X5328">
        <f>INT((Table__._SQL2014_QLTS17_DW_DimDate[[#This Row],[NgayMuaVu]]-1)/7)+1</f>
        <v>40</v>
      </c>
      <c r="Y5328" t="str">
        <f>"Tuần " &amp;Table__._SQL2014_QLTS17_DW_DimDate[[#This Row],[TuanMuaVu]] &amp; " năm " &amp;Table__._SQL2014_QLTS17_DW_DimDate[[#This Row],[NamMuaVuStr]]</f>
        <v>Tuần 40 năm 2023-2024</v>
      </c>
      <c r="Z5328">
        <f>YEAR(Table__._SQL2014_QLTS17_DW_DimDate[[#This Row],[NgayBatDauMuaVu]])</f>
        <v>2023</v>
      </c>
      <c r="AA5328" t="str">
        <f>YEAR(Table__._SQL2014_QLTS17_DW_DimDate[[#This Row],[NgayBatDauMuaVu]]) &amp;"-"&amp;YEAR(Table__._SQL2014_QLTS17_DW_DimDate[[#This Row],[NgayKetThucMuaVu]])</f>
        <v>2023-2024</v>
      </c>
      <c r="AB5328">
        <f>YEAR(Table__._SQL2014_QLTS17_DW_DimDate[[#This Row],[NgayBatDauMuaVu]])</f>
        <v>2023</v>
      </c>
      <c r="AC5328">
        <f>YEAR(Table__._SQL2014_QLTS17_DW_DimDate[[#This Row],[NgayKetThucMuaVu]])</f>
        <v>2024</v>
      </c>
    </row>
    <row r="5329" spans="1:29">
      <c r="A5329">
        <v>20240802</v>
      </c>
      <c r="B5329" s="1">
        <v>45506</v>
      </c>
      <c r="C5329" t="s">
        <v>13</v>
      </c>
      <c r="D5329" t="s">
        <v>891</v>
      </c>
      <c r="E5329" t="s">
        <v>2</v>
      </c>
      <c r="F5329" t="s">
        <v>237</v>
      </c>
      <c r="G5329" t="s">
        <v>1</v>
      </c>
      <c r="H5329" t="s">
        <v>40</v>
      </c>
      <c r="I5329" t="s">
        <v>18</v>
      </c>
      <c r="J5329" t="s">
        <v>905</v>
      </c>
      <c r="K5329" t="s">
        <v>13</v>
      </c>
      <c r="L5329" t="s">
        <v>16</v>
      </c>
      <c r="M5329" t="s">
        <v>912</v>
      </c>
      <c r="N5329" t="s">
        <v>717</v>
      </c>
      <c r="O5329" t="s">
        <v>734</v>
      </c>
      <c r="P5329" t="s">
        <v>735</v>
      </c>
      <c r="Q5329" t="s">
        <v>731</v>
      </c>
      <c r="R5329" t="s">
        <v>733</v>
      </c>
      <c r="S5329" t="s">
        <v>718</v>
      </c>
      <c r="T5329" t="s">
        <v>721</v>
      </c>
      <c r="U5329" s="2">
        <f>DATE(IF(MONTH(Table__._SQL2014_QLTS17_DW_DimDate[[#This Row],[Ngay]])&lt;11,YEAR(Table__._SQL2014_QLTS17_DW_DimDate[[#This Row],[Ngay]])-1, YEAR(Table__._SQL2014_QLTS17_DW_DimDate[[#This Row],[Ngay]])),11,1)</f>
        <v>45231</v>
      </c>
      <c r="V5329" s="2">
        <f>DATE(YEAR(Table__._SQL2014_QLTS17_DW_DimDate[[#This Row],[NgayBatDauMuaVu]])+1, 10,31)</f>
        <v>45596</v>
      </c>
      <c r="W5329" s="3">
        <f>Table__._SQL2014_QLTS17_DW_DimDate[[#This Row],[Ngay]]-Table__._SQL2014_QLTS17_DW_DimDate[[#This Row],[NgayBatDauMuaVu]]+1</f>
        <v>276</v>
      </c>
      <c r="X5329">
        <f>INT((Table__._SQL2014_QLTS17_DW_DimDate[[#This Row],[NgayMuaVu]]-1)/7)+1</f>
        <v>40</v>
      </c>
      <c r="Y5329" t="str">
        <f>"Tuần " &amp;Table__._SQL2014_QLTS17_DW_DimDate[[#This Row],[TuanMuaVu]] &amp; " năm " &amp;Table__._SQL2014_QLTS17_DW_DimDate[[#This Row],[NamMuaVuStr]]</f>
        <v>Tuần 40 năm 2023-2024</v>
      </c>
      <c r="Z5329">
        <f>YEAR(Table__._SQL2014_QLTS17_DW_DimDate[[#This Row],[NgayBatDauMuaVu]])</f>
        <v>2023</v>
      </c>
      <c r="AA5329" t="str">
        <f>YEAR(Table__._SQL2014_QLTS17_DW_DimDate[[#This Row],[NgayBatDauMuaVu]]) &amp;"-"&amp;YEAR(Table__._SQL2014_QLTS17_DW_DimDate[[#This Row],[NgayKetThucMuaVu]])</f>
        <v>2023-2024</v>
      </c>
      <c r="AB5329">
        <f>YEAR(Table__._SQL2014_QLTS17_DW_DimDate[[#This Row],[NgayBatDauMuaVu]])</f>
        <v>2023</v>
      </c>
      <c r="AC5329">
        <f>YEAR(Table__._SQL2014_QLTS17_DW_DimDate[[#This Row],[NgayKetThucMuaVu]])</f>
        <v>2024</v>
      </c>
    </row>
    <row r="5330" spans="1:29">
      <c r="A5330">
        <v>20240803</v>
      </c>
      <c r="B5330" s="1">
        <v>45507</v>
      </c>
      <c r="C5330" t="s">
        <v>16</v>
      </c>
      <c r="D5330" t="s">
        <v>892</v>
      </c>
      <c r="E5330" t="s">
        <v>14</v>
      </c>
      <c r="F5330" t="s">
        <v>238</v>
      </c>
      <c r="G5330" t="s">
        <v>1</v>
      </c>
      <c r="H5330" t="s">
        <v>40</v>
      </c>
      <c r="I5330" t="s">
        <v>18</v>
      </c>
      <c r="J5330" t="s">
        <v>905</v>
      </c>
      <c r="K5330" t="s">
        <v>13</v>
      </c>
      <c r="L5330" t="s">
        <v>16</v>
      </c>
      <c r="M5330" t="s">
        <v>912</v>
      </c>
      <c r="N5330" t="s">
        <v>717</v>
      </c>
      <c r="O5330" t="s">
        <v>734</v>
      </c>
      <c r="P5330" t="s">
        <v>735</v>
      </c>
      <c r="Q5330" t="s">
        <v>731</v>
      </c>
      <c r="R5330" t="s">
        <v>733</v>
      </c>
      <c r="S5330" t="s">
        <v>718</v>
      </c>
      <c r="T5330" t="s">
        <v>721</v>
      </c>
      <c r="U5330" s="2">
        <f>DATE(IF(MONTH(Table__._SQL2014_QLTS17_DW_DimDate[[#This Row],[Ngay]])&lt;11,YEAR(Table__._SQL2014_QLTS17_DW_DimDate[[#This Row],[Ngay]])-1, YEAR(Table__._SQL2014_QLTS17_DW_DimDate[[#This Row],[Ngay]])),11,1)</f>
        <v>45231</v>
      </c>
      <c r="V5330" s="2">
        <f>DATE(YEAR(Table__._SQL2014_QLTS17_DW_DimDate[[#This Row],[NgayBatDauMuaVu]])+1, 10,31)</f>
        <v>45596</v>
      </c>
      <c r="W5330" s="3">
        <f>Table__._SQL2014_QLTS17_DW_DimDate[[#This Row],[Ngay]]-Table__._SQL2014_QLTS17_DW_DimDate[[#This Row],[NgayBatDauMuaVu]]+1</f>
        <v>277</v>
      </c>
      <c r="X5330">
        <f>INT((Table__._SQL2014_QLTS17_DW_DimDate[[#This Row],[NgayMuaVu]]-1)/7)+1</f>
        <v>40</v>
      </c>
      <c r="Y5330" t="str">
        <f>"Tuần " &amp;Table__._SQL2014_QLTS17_DW_DimDate[[#This Row],[TuanMuaVu]] &amp; " năm " &amp;Table__._SQL2014_QLTS17_DW_DimDate[[#This Row],[NamMuaVuStr]]</f>
        <v>Tuần 40 năm 2023-2024</v>
      </c>
      <c r="Z5330">
        <f>YEAR(Table__._SQL2014_QLTS17_DW_DimDate[[#This Row],[NgayBatDauMuaVu]])</f>
        <v>2023</v>
      </c>
      <c r="AA5330" t="str">
        <f>YEAR(Table__._SQL2014_QLTS17_DW_DimDate[[#This Row],[NgayBatDauMuaVu]]) &amp;"-"&amp;YEAR(Table__._SQL2014_QLTS17_DW_DimDate[[#This Row],[NgayKetThucMuaVu]])</f>
        <v>2023-2024</v>
      </c>
      <c r="AB5330">
        <f>YEAR(Table__._SQL2014_QLTS17_DW_DimDate[[#This Row],[NgayBatDauMuaVu]])</f>
        <v>2023</v>
      </c>
      <c r="AC5330">
        <f>YEAR(Table__._SQL2014_QLTS17_DW_DimDate[[#This Row],[NgayKetThucMuaVu]])</f>
        <v>2024</v>
      </c>
    </row>
    <row r="5331" spans="1:29">
      <c r="A5331">
        <v>20240804</v>
      </c>
      <c r="B5331" s="1">
        <v>45508</v>
      </c>
      <c r="C5331" t="s">
        <v>12</v>
      </c>
      <c r="D5331" t="s">
        <v>893</v>
      </c>
      <c r="E5331" t="s">
        <v>1</v>
      </c>
      <c r="F5331" t="s">
        <v>239</v>
      </c>
      <c r="G5331" t="s">
        <v>13</v>
      </c>
      <c r="H5331" t="s">
        <v>41</v>
      </c>
      <c r="I5331" t="s">
        <v>18</v>
      </c>
      <c r="J5331" t="s">
        <v>905</v>
      </c>
      <c r="K5331" t="s">
        <v>13</v>
      </c>
      <c r="L5331" t="s">
        <v>16</v>
      </c>
      <c r="M5331" t="s">
        <v>912</v>
      </c>
      <c r="N5331" t="s">
        <v>717</v>
      </c>
      <c r="O5331" t="s">
        <v>734</v>
      </c>
      <c r="P5331" t="s">
        <v>735</v>
      </c>
      <c r="Q5331" t="s">
        <v>731</v>
      </c>
      <c r="R5331" t="s">
        <v>733</v>
      </c>
      <c r="S5331" t="s">
        <v>718</v>
      </c>
      <c r="T5331" t="s">
        <v>721</v>
      </c>
      <c r="U5331" s="2">
        <f>DATE(IF(MONTH(Table__._SQL2014_QLTS17_DW_DimDate[[#This Row],[Ngay]])&lt;11,YEAR(Table__._SQL2014_QLTS17_DW_DimDate[[#This Row],[Ngay]])-1, YEAR(Table__._SQL2014_QLTS17_DW_DimDate[[#This Row],[Ngay]])),11,1)</f>
        <v>45231</v>
      </c>
      <c r="V5331" s="2">
        <f>DATE(YEAR(Table__._SQL2014_QLTS17_DW_DimDate[[#This Row],[NgayBatDauMuaVu]])+1, 10,31)</f>
        <v>45596</v>
      </c>
      <c r="W5331" s="3">
        <f>Table__._SQL2014_QLTS17_DW_DimDate[[#This Row],[Ngay]]-Table__._SQL2014_QLTS17_DW_DimDate[[#This Row],[NgayBatDauMuaVu]]+1</f>
        <v>278</v>
      </c>
      <c r="X5331">
        <f>INT((Table__._SQL2014_QLTS17_DW_DimDate[[#This Row],[NgayMuaVu]]-1)/7)+1</f>
        <v>40</v>
      </c>
      <c r="Y5331" t="str">
        <f>"Tuần " &amp;Table__._SQL2014_QLTS17_DW_DimDate[[#This Row],[TuanMuaVu]] &amp; " năm " &amp;Table__._SQL2014_QLTS17_DW_DimDate[[#This Row],[NamMuaVuStr]]</f>
        <v>Tuần 40 năm 2023-2024</v>
      </c>
      <c r="Z5331">
        <f>YEAR(Table__._SQL2014_QLTS17_DW_DimDate[[#This Row],[NgayBatDauMuaVu]])</f>
        <v>2023</v>
      </c>
      <c r="AA5331" t="str">
        <f>YEAR(Table__._SQL2014_QLTS17_DW_DimDate[[#This Row],[NgayBatDauMuaVu]]) &amp;"-"&amp;YEAR(Table__._SQL2014_QLTS17_DW_DimDate[[#This Row],[NgayKetThucMuaVu]])</f>
        <v>2023-2024</v>
      </c>
      <c r="AB5331">
        <f>YEAR(Table__._SQL2014_QLTS17_DW_DimDate[[#This Row],[NgayBatDauMuaVu]])</f>
        <v>2023</v>
      </c>
      <c r="AC5331">
        <f>YEAR(Table__._SQL2014_QLTS17_DW_DimDate[[#This Row],[NgayKetThucMuaVu]])</f>
        <v>2024</v>
      </c>
    </row>
    <row r="5332" spans="1:29">
      <c r="A5332">
        <v>20240805</v>
      </c>
      <c r="B5332" s="1">
        <v>45509</v>
      </c>
      <c r="C5332" t="s">
        <v>3</v>
      </c>
      <c r="D5332" t="s">
        <v>894</v>
      </c>
      <c r="E5332" t="s">
        <v>13</v>
      </c>
      <c r="F5332" t="s">
        <v>240</v>
      </c>
      <c r="G5332" t="s">
        <v>13</v>
      </c>
      <c r="H5332" t="s">
        <v>41</v>
      </c>
      <c r="I5332" t="s">
        <v>18</v>
      </c>
      <c r="J5332" t="s">
        <v>905</v>
      </c>
      <c r="K5332" t="s">
        <v>13</v>
      </c>
      <c r="L5332" t="s">
        <v>16</v>
      </c>
      <c r="M5332" t="s">
        <v>912</v>
      </c>
      <c r="N5332" t="s">
        <v>717</v>
      </c>
      <c r="O5332" t="s">
        <v>734</v>
      </c>
      <c r="P5332" t="s">
        <v>735</v>
      </c>
      <c r="Q5332" t="s">
        <v>731</v>
      </c>
      <c r="R5332" t="s">
        <v>733</v>
      </c>
      <c r="S5332" t="s">
        <v>718</v>
      </c>
      <c r="T5332" t="s">
        <v>721</v>
      </c>
      <c r="U5332" s="2">
        <f>DATE(IF(MONTH(Table__._SQL2014_QLTS17_DW_DimDate[[#This Row],[Ngay]])&lt;11,YEAR(Table__._SQL2014_QLTS17_DW_DimDate[[#This Row],[Ngay]])-1, YEAR(Table__._SQL2014_QLTS17_DW_DimDate[[#This Row],[Ngay]])),11,1)</f>
        <v>45231</v>
      </c>
      <c r="V5332" s="2">
        <f>DATE(YEAR(Table__._SQL2014_QLTS17_DW_DimDate[[#This Row],[NgayBatDauMuaVu]])+1, 10,31)</f>
        <v>45596</v>
      </c>
      <c r="W5332" s="3">
        <f>Table__._SQL2014_QLTS17_DW_DimDate[[#This Row],[Ngay]]-Table__._SQL2014_QLTS17_DW_DimDate[[#This Row],[NgayBatDauMuaVu]]+1</f>
        <v>279</v>
      </c>
      <c r="X5332">
        <f>INT((Table__._SQL2014_QLTS17_DW_DimDate[[#This Row],[NgayMuaVu]]-1)/7)+1</f>
        <v>40</v>
      </c>
      <c r="Y5332" t="str">
        <f>"Tuần " &amp;Table__._SQL2014_QLTS17_DW_DimDate[[#This Row],[TuanMuaVu]] &amp; " năm " &amp;Table__._SQL2014_QLTS17_DW_DimDate[[#This Row],[NamMuaVuStr]]</f>
        <v>Tuần 40 năm 2023-2024</v>
      </c>
      <c r="Z5332">
        <f>YEAR(Table__._SQL2014_QLTS17_DW_DimDate[[#This Row],[NgayBatDauMuaVu]])</f>
        <v>2023</v>
      </c>
      <c r="AA5332" t="str">
        <f>YEAR(Table__._SQL2014_QLTS17_DW_DimDate[[#This Row],[NgayBatDauMuaVu]]) &amp;"-"&amp;YEAR(Table__._SQL2014_QLTS17_DW_DimDate[[#This Row],[NgayKetThucMuaVu]])</f>
        <v>2023-2024</v>
      </c>
      <c r="AB5332">
        <f>YEAR(Table__._SQL2014_QLTS17_DW_DimDate[[#This Row],[NgayBatDauMuaVu]])</f>
        <v>2023</v>
      </c>
      <c r="AC5332">
        <f>YEAR(Table__._SQL2014_QLTS17_DW_DimDate[[#This Row],[NgayKetThucMuaVu]])</f>
        <v>2024</v>
      </c>
    </row>
    <row r="5333" spans="1:29">
      <c r="A5333">
        <v>20240806</v>
      </c>
      <c r="B5333" s="1">
        <v>45510</v>
      </c>
      <c r="C5333" t="s">
        <v>2</v>
      </c>
      <c r="D5333" t="s">
        <v>895</v>
      </c>
      <c r="E5333" t="s">
        <v>16</v>
      </c>
      <c r="F5333" t="s">
        <v>241</v>
      </c>
      <c r="G5333" t="s">
        <v>13</v>
      </c>
      <c r="H5333" t="s">
        <v>41</v>
      </c>
      <c r="I5333" t="s">
        <v>18</v>
      </c>
      <c r="J5333" t="s">
        <v>905</v>
      </c>
      <c r="K5333" t="s">
        <v>13</v>
      </c>
      <c r="L5333" t="s">
        <v>16</v>
      </c>
      <c r="M5333" t="s">
        <v>912</v>
      </c>
      <c r="N5333" t="s">
        <v>717</v>
      </c>
      <c r="O5333" t="s">
        <v>734</v>
      </c>
      <c r="P5333" t="s">
        <v>735</v>
      </c>
      <c r="Q5333" t="s">
        <v>731</v>
      </c>
      <c r="R5333" t="s">
        <v>733</v>
      </c>
      <c r="S5333" t="s">
        <v>718</v>
      </c>
      <c r="T5333" t="s">
        <v>721</v>
      </c>
      <c r="U5333" s="2">
        <f>DATE(IF(MONTH(Table__._SQL2014_QLTS17_DW_DimDate[[#This Row],[Ngay]])&lt;11,YEAR(Table__._SQL2014_QLTS17_DW_DimDate[[#This Row],[Ngay]])-1, YEAR(Table__._SQL2014_QLTS17_DW_DimDate[[#This Row],[Ngay]])),11,1)</f>
        <v>45231</v>
      </c>
      <c r="V5333" s="2">
        <f>DATE(YEAR(Table__._SQL2014_QLTS17_DW_DimDate[[#This Row],[NgayBatDauMuaVu]])+1, 10,31)</f>
        <v>45596</v>
      </c>
      <c r="W5333" s="3">
        <f>Table__._SQL2014_QLTS17_DW_DimDate[[#This Row],[Ngay]]-Table__._SQL2014_QLTS17_DW_DimDate[[#This Row],[NgayBatDauMuaVu]]+1</f>
        <v>280</v>
      </c>
      <c r="X5333">
        <f>INT((Table__._SQL2014_QLTS17_DW_DimDate[[#This Row],[NgayMuaVu]]-1)/7)+1</f>
        <v>40</v>
      </c>
      <c r="Y5333" t="str">
        <f>"Tuần " &amp;Table__._SQL2014_QLTS17_DW_DimDate[[#This Row],[TuanMuaVu]] &amp; " năm " &amp;Table__._SQL2014_QLTS17_DW_DimDate[[#This Row],[NamMuaVuStr]]</f>
        <v>Tuần 40 năm 2023-2024</v>
      </c>
      <c r="Z5333">
        <f>YEAR(Table__._SQL2014_QLTS17_DW_DimDate[[#This Row],[NgayBatDauMuaVu]])</f>
        <v>2023</v>
      </c>
      <c r="AA5333" t="str">
        <f>YEAR(Table__._SQL2014_QLTS17_DW_DimDate[[#This Row],[NgayBatDauMuaVu]]) &amp;"-"&amp;YEAR(Table__._SQL2014_QLTS17_DW_DimDate[[#This Row],[NgayKetThucMuaVu]])</f>
        <v>2023-2024</v>
      </c>
      <c r="AB5333">
        <f>YEAR(Table__._SQL2014_QLTS17_DW_DimDate[[#This Row],[NgayBatDauMuaVu]])</f>
        <v>2023</v>
      </c>
      <c r="AC5333">
        <f>YEAR(Table__._SQL2014_QLTS17_DW_DimDate[[#This Row],[NgayKetThucMuaVu]])</f>
        <v>2024</v>
      </c>
    </row>
    <row r="5334" spans="1:29">
      <c r="A5334">
        <v>20240807</v>
      </c>
      <c r="B5334" s="1">
        <v>45511</v>
      </c>
      <c r="C5334" t="s">
        <v>14</v>
      </c>
      <c r="D5334" t="s">
        <v>896</v>
      </c>
      <c r="E5334" t="s">
        <v>12</v>
      </c>
      <c r="F5334" t="s">
        <v>242</v>
      </c>
      <c r="G5334" t="s">
        <v>13</v>
      </c>
      <c r="H5334" t="s">
        <v>41</v>
      </c>
      <c r="I5334" t="s">
        <v>18</v>
      </c>
      <c r="J5334" t="s">
        <v>905</v>
      </c>
      <c r="K5334" t="s">
        <v>13</v>
      </c>
      <c r="L5334" t="s">
        <v>16</v>
      </c>
      <c r="M5334" t="s">
        <v>912</v>
      </c>
      <c r="N5334" t="s">
        <v>717</v>
      </c>
      <c r="O5334" t="s">
        <v>734</v>
      </c>
      <c r="P5334" t="s">
        <v>735</v>
      </c>
      <c r="Q5334" t="s">
        <v>731</v>
      </c>
      <c r="R5334" t="s">
        <v>733</v>
      </c>
      <c r="S5334" t="s">
        <v>718</v>
      </c>
      <c r="T5334" t="s">
        <v>721</v>
      </c>
      <c r="U5334" s="2">
        <f>DATE(IF(MONTH(Table__._SQL2014_QLTS17_DW_DimDate[[#This Row],[Ngay]])&lt;11,YEAR(Table__._SQL2014_QLTS17_DW_DimDate[[#This Row],[Ngay]])-1, YEAR(Table__._SQL2014_QLTS17_DW_DimDate[[#This Row],[Ngay]])),11,1)</f>
        <v>45231</v>
      </c>
      <c r="V5334" s="2">
        <f>DATE(YEAR(Table__._SQL2014_QLTS17_DW_DimDate[[#This Row],[NgayBatDauMuaVu]])+1, 10,31)</f>
        <v>45596</v>
      </c>
      <c r="W5334" s="3">
        <f>Table__._SQL2014_QLTS17_DW_DimDate[[#This Row],[Ngay]]-Table__._SQL2014_QLTS17_DW_DimDate[[#This Row],[NgayBatDauMuaVu]]+1</f>
        <v>281</v>
      </c>
      <c r="X5334">
        <f>INT((Table__._SQL2014_QLTS17_DW_DimDate[[#This Row],[NgayMuaVu]]-1)/7)+1</f>
        <v>41</v>
      </c>
      <c r="Y5334" t="str">
        <f>"Tuần " &amp;Table__._SQL2014_QLTS17_DW_DimDate[[#This Row],[TuanMuaVu]] &amp; " năm " &amp;Table__._SQL2014_QLTS17_DW_DimDate[[#This Row],[NamMuaVuStr]]</f>
        <v>Tuần 41 năm 2023-2024</v>
      </c>
      <c r="Z5334">
        <f>YEAR(Table__._SQL2014_QLTS17_DW_DimDate[[#This Row],[NgayBatDauMuaVu]])</f>
        <v>2023</v>
      </c>
      <c r="AA5334" t="str">
        <f>YEAR(Table__._SQL2014_QLTS17_DW_DimDate[[#This Row],[NgayBatDauMuaVu]]) &amp;"-"&amp;YEAR(Table__._SQL2014_QLTS17_DW_DimDate[[#This Row],[NgayKetThucMuaVu]])</f>
        <v>2023-2024</v>
      </c>
      <c r="AB5334">
        <f>YEAR(Table__._SQL2014_QLTS17_DW_DimDate[[#This Row],[NgayBatDauMuaVu]])</f>
        <v>2023</v>
      </c>
      <c r="AC5334">
        <f>YEAR(Table__._SQL2014_QLTS17_DW_DimDate[[#This Row],[NgayKetThucMuaVu]])</f>
        <v>2024</v>
      </c>
    </row>
    <row r="5335" spans="1:29">
      <c r="A5335">
        <v>20240808</v>
      </c>
      <c r="B5335" s="1">
        <v>45512</v>
      </c>
      <c r="C5335" t="s">
        <v>18</v>
      </c>
      <c r="D5335" t="s">
        <v>897</v>
      </c>
      <c r="E5335" t="s">
        <v>3</v>
      </c>
      <c r="F5335" t="s">
        <v>243</v>
      </c>
      <c r="G5335" t="s">
        <v>13</v>
      </c>
      <c r="H5335" t="s">
        <v>41</v>
      </c>
      <c r="I5335" t="s">
        <v>18</v>
      </c>
      <c r="J5335" t="s">
        <v>905</v>
      </c>
      <c r="K5335" t="s">
        <v>13</v>
      </c>
      <c r="L5335" t="s">
        <v>16</v>
      </c>
      <c r="M5335" t="s">
        <v>912</v>
      </c>
      <c r="N5335" t="s">
        <v>717</v>
      </c>
      <c r="O5335" t="s">
        <v>734</v>
      </c>
      <c r="P5335" t="s">
        <v>735</v>
      </c>
      <c r="Q5335" t="s">
        <v>731</v>
      </c>
      <c r="R5335" t="s">
        <v>733</v>
      </c>
      <c r="S5335" t="s">
        <v>718</v>
      </c>
      <c r="T5335" t="s">
        <v>721</v>
      </c>
      <c r="U5335" s="2">
        <f>DATE(IF(MONTH(Table__._SQL2014_QLTS17_DW_DimDate[[#This Row],[Ngay]])&lt;11,YEAR(Table__._SQL2014_QLTS17_DW_DimDate[[#This Row],[Ngay]])-1, YEAR(Table__._SQL2014_QLTS17_DW_DimDate[[#This Row],[Ngay]])),11,1)</f>
        <v>45231</v>
      </c>
      <c r="V5335" s="2">
        <f>DATE(YEAR(Table__._SQL2014_QLTS17_DW_DimDate[[#This Row],[NgayBatDauMuaVu]])+1, 10,31)</f>
        <v>45596</v>
      </c>
      <c r="W5335" s="3">
        <f>Table__._SQL2014_QLTS17_DW_DimDate[[#This Row],[Ngay]]-Table__._SQL2014_QLTS17_DW_DimDate[[#This Row],[NgayBatDauMuaVu]]+1</f>
        <v>282</v>
      </c>
      <c r="X5335">
        <f>INT((Table__._SQL2014_QLTS17_DW_DimDate[[#This Row],[NgayMuaVu]]-1)/7)+1</f>
        <v>41</v>
      </c>
      <c r="Y5335" t="str">
        <f>"Tuần " &amp;Table__._SQL2014_QLTS17_DW_DimDate[[#This Row],[TuanMuaVu]] &amp; " năm " &amp;Table__._SQL2014_QLTS17_DW_DimDate[[#This Row],[NamMuaVuStr]]</f>
        <v>Tuần 41 năm 2023-2024</v>
      </c>
      <c r="Z5335">
        <f>YEAR(Table__._SQL2014_QLTS17_DW_DimDate[[#This Row],[NgayBatDauMuaVu]])</f>
        <v>2023</v>
      </c>
      <c r="AA5335" t="str">
        <f>YEAR(Table__._SQL2014_QLTS17_DW_DimDate[[#This Row],[NgayBatDauMuaVu]]) &amp;"-"&amp;YEAR(Table__._SQL2014_QLTS17_DW_DimDate[[#This Row],[NgayKetThucMuaVu]])</f>
        <v>2023-2024</v>
      </c>
      <c r="AB5335">
        <f>YEAR(Table__._SQL2014_QLTS17_DW_DimDate[[#This Row],[NgayBatDauMuaVu]])</f>
        <v>2023</v>
      </c>
      <c r="AC5335">
        <f>YEAR(Table__._SQL2014_QLTS17_DW_DimDate[[#This Row],[NgayKetThucMuaVu]])</f>
        <v>2024</v>
      </c>
    </row>
    <row r="5336" spans="1:29">
      <c r="A5336">
        <v>20240809</v>
      </c>
      <c r="B5336" s="1">
        <v>45513</v>
      </c>
      <c r="C5336" t="s">
        <v>19</v>
      </c>
      <c r="D5336" t="s">
        <v>891</v>
      </c>
      <c r="E5336" t="s">
        <v>2</v>
      </c>
      <c r="F5336" t="s">
        <v>244</v>
      </c>
      <c r="G5336" t="s">
        <v>13</v>
      </c>
      <c r="H5336" t="s">
        <v>41</v>
      </c>
      <c r="I5336" t="s">
        <v>18</v>
      </c>
      <c r="J5336" t="s">
        <v>905</v>
      </c>
      <c r="K5336" t="s">
        <v>13</v>
      </c>
      <c r="L5336" t="s">
        <v>16</v>
      </c>
      <c r="M5336" t="s">
        <v>912</v>
      </c>
      <c r="N5336" t="s">
        <v>717</v>
      </c>
      <c r="O5336" t="s">
        <v>734</v>
      </c>
      <c r="P5336" t="s">
        <v>735</v>
      </c>
      <c r="Q5336" t="s">
        <v>731</v>
      </c>
      <c r="R5336" t="s">
        <v>733</v>
      </c>
      <c r="S5336" t="s">
        <v>718</v>
      </c>
      <c r="T5336" t="s">
        <v>721</v>
      </c>
      <c r="U5336" s="2">
        <f>DATE(IF(MONTH(Table__._SQL2014_QLTS17_DW_DimDate[[#This Row],[Ngay]])&lt;11,YEAR(Table__._SQL2014_QLTS17_DW_DimDate[[#This Row],[Ngay]])-1, YEAR(Table__._SQL2014_QLTS17_DW_DimDate[[#This Row],[Ngay]])),11,1)</f>
        <v>45231</v>
      </c>
      <c r="V5336" s="2">
        <f>DATE(YEAR(Table__._SQL2014_QLTS17_DW_DimDate[[#This Row],[NgayBatDauMuaVu]])+1, 10,31)</f>
        <v>45596</v>
      </c>
      <c r="W5336" s="3">
        <f>Table__._SQL2014_QLTS17_DW_DimDate[[#This Row],[Ngay]]-Table__._SQL2014_QLTS17_DW_DimDate[[#This Row],[NgayBatDauMuaVu]]+1</f>
        <v>283</v>
      </c>
      <c r="X5336">
        <f>INT((Table__._SQL2014_QLTS17_DW_DimDate[[#This Row],[NgayMuaVu]]-1)/7)+1</f>
        <v>41</v>
      </c>
      <c r="Y5336" t="str">
        <f>"Tuần " &amp;Table__._SQL2014_QLTS17_DW_DimDate[[#This Row],[TuanMuaVu]] &amp; " năm " &amp;Table__._SQL2014_QLTS17_DW_DimDate[[#This Row],[NamMuaVuStr]]</f>
        <v>Tuần 41 năm 2023-2024</v>
      </c>
      <c r="Z5336">
        <f>YEAR(Table__._SQL2014_QLTS17_DW_DimDate[[#This Row],[NgayBatDauMuaVu]])</f>
        <v>2023</v>
      </c>
      <c r="AA5336" t="str">
        <f>YEAR(Table__._SQL2014_QLTS17_DW_DimDate[[#This Row],[NgayBatDauMuaVu]]) &amp;"-"&amp;YEAR(Table__._SQL2014_QLTS17_DW_DimDate[[#This Row],[NgayKetThucMuaVu]])</f>
        <v>2023-2024</v>
      </c>
      <c r="AB5336">
        <f>YEAR(Table__._SQL2014_QLTS17_DW_DimDate[[#This Row],[NgayBatDauMuaVu]])</f>
        <v>2023</v>
      </c>
      <c r="AC5336">
        <f>YEAR(Table__._SQL2014_QLTS17_DW_DimDate[[#This Row],[NgayKetThucMuaVu]])</f>
        <v>2024</v>
      </c>
    </row>
    <row r="5337" spans="1:29">
      <c r="A5337">
        <v>20240810</v>
      </c>
      <c r="B5337" s="1">
        <v>45514</v>
      </c>
      <c r="C5337" t="s">
        <v>20</v>
      </c>
      <c r="D5337" t="s">
        <v>892</v>
      </c>
      <c r="E5337" t="s">
        <v>14</v>
      </c>
      <c r="F5337" t="s">
        <v>245</v>
      </c>
      <c r="G5337" t="s">
        <v>13</v>
      </c>
      <c r="H5337" t="s">
        <v>41</v>
      </c>
      <c r="I5337" t="s">
        <v>18</v>
      </c>
      <c r="J5337" t="s">
        <v>905</v>
      </c>
      <c r="K5337" t="s">
        <v>13</v>
      </c>
      <c r="L5337" t="s">
        <v>16</v>
      </c>
      <c r="M5337" t="s">
        <v>912</v>
      </c>
      <c r="N5337" t="s">
        <v>717</v>
      </c>
      <c r="O5337" t="s">
        <v>734</v>
      </c>
      <c r="P5337" t="s">
        <v>735</v>
      </c>
      <c r="Q5337" t="s">
        <v>731</v>
      </c>
      <c r="R5337" t="s">
        <v>733</v>
      </c>
      <c r="S5337" t="s">
        <v>718</v>
      </c>
      <c r="T5337" t="s">
        <v>721</v>
      </c>
      <c r="U5337" s="2">
        <f>DATE(IF(MONTH(Table__._SQL2014_QLTS17_DW_DimDate[[#This Row],[Ngay]])&lt;11,YEAR(Table__._SQL2014_QLTS17_DW_DimDate[[#This Row],[Ngay]])-1, YEAR(Table__._SQL2014_QLTS17_DW_DimDate[[#This Row],[Ngay]])),11,1)</f>
        <v>45231</v>
      </c>
      <c r="V5337" s="2">
        <f>DATE(YEAR(Table__._SQL2014_QLTS17_DW_DimDate[[#This Row],[NgayBatDauMuaVu]])+1, 10,31)</f>
        <v>45596</v>
      </c>
      <c r="W5337" s="3">
        <f>Table__._SQL2014_QLTS17_DW_DimDate[[#This Row],[Ngay]]-Table__._SQL2014_QLTS17_DW_DimDate[[#This Row],[NgayBatDauMuaVu]]+1</f>
        <v>284</v>
      </c>
      <c r="X5337">
        <f>INT((Table__._SQL2014_QLTS17_DW_DimDate[[#This Row],[NgayMuaVu]]-1)/7)+1</f>
        <v>41</v>
      </c>
      <c r="Y5337" t="str">
        <f>"Tuần " &amp;Table__._SQL2014_QLTS17_DW_DimDate[[#This Row],[TuanMuaVu]] &amp; " năm " &amp;Table__._SQL2014_QLTS17_DW_DimDate[[#This Row],[NamMuaVuStr]]</f>
        <v>Tuần 41 năm 2023-2024</v>
      </c>
      <c r="Z5337">
        <f>YEAR(Table__._SQL2014_QLTS17_DW_DimDate[[#This Row],[NgayBatDauMuaVu]])</f>
        <v>2023</v>
      </c>
      <c r="AA5337" t="str">
        <f>YEAR(Table__._SQL2014_QLTS17_DW_DimDate[[#This Row],[NgayBatDauMuaVu]]) &amp;"-"&amp;YEAR(Table__._SQL2014_QLTS17_DW_DimDate[[#This Row],[NgayKetThucMuaVu]])</f>
        <v>2023-2024</v>
      </c>
      <c r="AB5337">
        <f>YEAR(Table__._SQL2014_QLTS17_DW_DimDate[[#This Row],[NgayBatDauMuaVu]])</f>
        <v>2023</v>
      </c>
      <c r="AC5337">
        <f>YEAR(Table__._SQL2014_QLTS17_DW_DimDate[[#This Row],[NgayKetThucMuaVu]])</f>
        <v>2024</v>
      </c>
    </row>
    <row r="5338" spans="1:29">
      <c r="A5338">
        <v>20240811</v>
      </c>
      <c r="B5338" s="1">
        <v>45515</v>
      </c>
      <c r="C5338" t="s">
        <v>21</v>
      </c>
      <c r="D5338" t="s">
        <v>893</v>
      </c>
      <c r="E5338" t="s">
        <v>1</v>
      </c>
      <c r="F5338" t="s">
        <v>246</v>
      </c>
      <c r="G5338" t="s">
        <v>16</v>
      </c>
      <c r="H5338" t="s">
        <v>44</v>
      </c>
      <c r="I5338" t="s">
        <v>18</v>
      </c>
      <c r="J5338" t="s">
        <v>905</v>
      </c>
      <c r="K5338" t="s">
        <v>13</v>
      </c>
      <c r="L5338" t="s">
        <v>16</v>
      </c>
      <c r="M5338" t="s">
        <v>912</v>
      </c>
      <c r="N5338" t="s">
        <v>717</v>
      </c>
      <c r="O5338" t="s">
        <v>734</v>
      </c>
      <c r="P5338" t="s">
        <v>735</v>
      </c>
      <c r="Q5338" t="s">
        <v>731</v>
      </c>
      <c r="R5338" t="s">
        <v>733</v>
      </c>
      <c r="S5338" t="s">
        <v>718</v>
      </c>
      <c r="T5338" t="s">
        <v>721</v>
      </c>
      <c r="U5338" s="2">
        <f>DATE(IF(MONTH(Table__._SQL2014_QLTS17_DW_DimDate[[#This Row],[Ngay]])&lt;11,YEAR(Table__._SQL2014_QLTS17_DW_DimDate[[#This Row],[Ngay]])-1, YEAR(Table__._SQL2014_QLTS17_DW_DimDate[[#This Row],[Ngay]])),11,1)</f>
        <v>45231</v>
      </c>
      <c r="V5338" s="2">
        <f>DATE(YEAR(Table__._SQL2014_QLTS17_DW_DimDate[[#This Row],[NgayBatDauMuaVu]])+1, 10,31)</f>
        <v>45596</v>
      </c>
      <c r="W5338" s="3">
        <f>Table__._SQL2014_QLTS17_DW_DimDate[[#This Row],[Ngay]]-Table__._SQL2014_QLTS17_DW_DimDate[[#This Row],[NgayBatDauMuaVu]]+1</f>
        <v>285</v>
      </c>
      <c r="X5338">
        <f>INT((Table__._SQL2014_QLTS17_DW_DimDate[[#This Row],[NgayMuaVu]]-1)/7)+1</f>
        <v>41</v>
      </c>
      <c r="Y5338" t="str">
        <f>"Tuần " &amp;Table__._SQL2014_QLTS17_DW_DimDate[[#This Row],[TuanMuaVu]] &amp; " năm " &amp;Table__._SQL2014_QLTS17_DW_DimDate[[#This Row],[NamMuaVuStr]]</f>
        <v>Tuần 41 năm 2023-2024</v>
      </c>
      <c r="Z5338">
        <f>YEAR(Table__._SQL2014_QLTS17_DW_DimDate[[#This Row],[NgayBatDauMuaVu]])</f>
        <v>2023</v>
      </c>
      <c r="AA5338" t="str">
        <f>YEAR(Table__._SQL2014_QLTS17_DW_DimDate[[#This Row],[NgayBatDauMuaVu]]) &amp;"-"&amp;YEAR(Table__._SQL2014_QLTS17_DW_DimDate[[#This Row],[NgayKetThucMuaVu]])</f>
        <v>2023-2024</v>
      </c>
      <c r="AB5338">
        <f>YEAR(Table__._SQL2014_QLTS17_DW_DimDate[[#This Row],[NgayBatDauMuaVu]])</f>
        <v>2023</v>
      </c>
      <c r="AC5338">
        <f>YEAR(Table__._SQL2014_QLTS17_DW_DimDate[[#This Row],[NgayKetThucMuaVu]])</f>
        <v>2024</v>
      </c>
    </row>
    <row r="5339" spans="1:29">
      <c r="A5339">
        <v>20240812</v>
      </c>
      <c r="B5339" s="1">
        <v>45516</v>
      </c>
      <c r="C5339" t="s">
        <v>11</v>
      </c>
      <c r="D5339" t="s">
        <v>894</v>
      </c>
      <c r="E5339" t="s">
        <v>13</v>
      </c>
      <c r="F5339" t="s">
        <v>247</v>
      </c>
      <c r="G5339" t="s">
        <v>16</v>
      </c>
      <c r="H5339" t="s">
        <v>44</v>
      </c>
      <c r="I5339" t="s">
        <v>18</v>
      </c>
      <c r="J5339" t="s">
        <v>905</v>
      </c>
      <c r="K5339" t="s">
        <v>13</v>
      </c>
      <c r="L5339" t="s">
        <v>16</v>
      </c>
      <c r="M5339" t="s">
        <v>912</v>
      </c>
      <c r="N5339" t="s">
        <v>717</v>
      </c>
      <c r="O5339" t="s">
        <v>734</v>
      </c>
      <c r="P5339" t="s">
        <v>735</v>
      </c>
      <c r="Q5339" t="s">
        <v>731</v>
      </c>
      <c r="R5339" t="s">
        <v>733</v>
      </c>
      <c r="S5339" t="s">
        <v>718</v>
      </c>
      <c r="T5339" t="s">
        <v>721</v>
      </c>
      <c r="U5339" s="2">
        <f>DATE(IF(MONTH(Table__._SQL2014_QLTS17_DW_DimDate[[#This Row],[Ngay]])&lt;11,YEAR(Table__._SQL2014_QLTS17_DW_DimDate[[#This Row],[Ngay]])-1, YEAR(Table__._SQL2014_QLTS17_DW_DimDate[[#This Row],[Ngay]])),11,1)</f>
        <v>45231</v>
      </c>
      <c r="V5339" s="2">
        <f>DATE(YEAR(Table__._SQL2014_QLTS17_DW_DimDate[[#This Row],[NgayBatDauMuaVu]])+1, 10,31)</f>
        <v>45596</v>
      </c>
      <c r="W5339" s="3">
        <f>Table__._SQL2014_QLTS17_DW_DimDate[[#This Row],[Ngay]]-Table__._SQL2014_QLTS17_DW_DimDate[[#This Row],[NgayBatDauMuaVu]]+1</f>
        <v>286</v>
      </c>
      <c r="X5339">
        <f>INT((Table__._SQL2014_QLTS17_DW_DimDate[[#This Row],[NgayMuaVu]]-1)/7)+1</f>
        <v>41</v>
      </c>
      <c r="Y5339" t="str">
        <f>"Tuần " &amp;Table__._SQL2014_QLTS17_DW_DimDate[[#This Row],[TuanMuaVu]] &amp; " năm " &amp;Table__._SQL2014_QLTS17_DW_DimDate[[#This Row],[NamMuaVuStr]]</f>
        <v>Tuần 41 năm 2023-2024</v>
      </c>
      <c r="Z5339">
        <f>YEAR(Table__._SQL2014_QLTS17_DW_DimDate[[#This Row],[NgayBatDauMuaVu]])</f>
        <v>2023</v>
      </c>
      <c r="AA5339" t="str">
        <f>YEAR(Table__._SQL2014_QLTS17_DW_DimDate[[#This Row],[NgayBatDauMuaVu]]) &amp;"-"&amp;YEAR(Table__._SQL2014_QLTS17_DW_DimDate[[#This Row],[NgayKetThucMuaVu]])</f>
        <v>2023-2024</v>
      </c>
      <c r="AB5339">
        <f>YEAR(Table__._SQL2014_QLTS17_DW_DimDate[[#This Row],[NgayBatDauMuaVu]])</f>
        <v>2023</v>
      </c>
      <c r="AC5339">
        <f>YEAR(Table__._SQL2014_QLTS17_DW_DimDate[[#This Row],[NgayKetThucMuaVu]])</f>
        <v>2024</v>
      </c>
    </row>
    <row r="5340" spans="1:29">
      <c r="A5340">
        <v>20240813</v>
      </c>
      <c r="B5340" s="1">
        <v>45517</v>
      </c>
      <c r="C5340" t="s">
        <v>22</v>
      </c>
      <c r="D5340" t="s">
        <v>895</v>
      </c>
      <c r="E5340" t="s">
        <v>16</v>
      </c>
      <c r="F5340" t="s">
        <v>248</v>
      </c>
      <c r="G5340" t="s">
        <v>16</v>
      </c>
      <c r="H5340" t="s">
        <v>44</v>
      </c>
      <c r="I5340" t="s">
        <v>18</v>
      </c>
      <c r="J5340" t="s">
        <v>905</v>
      </c>
      <c r="K5340" t="s">
        <v>13</v>
      </c>
      <c r="L5340" t="s">
        <v>16</v>
      </c>
      <c r="M5340" t="s">
        <v>912</v>
      </c>
      <c r="N5340" t="s">
        <v>717</v>
      </c>
      <c r="O5340" t="s">
        <v>734</v>
      </c>
      <c r="P5340" t="s">
        <v>735</v>
      </c>
      <c r="Q5340" t="s">
        <v>731</v>
      </c>
      <c r="R5340" t="s">
        <v>733</v>
      </c>
      <c r="S5340" t="s">
        <v>718</v>
      </c>
      <c r="T5340" t="s">
        <v>721</v>
      </c>
      <c r="U5340" s="2">
        <f>DATE(IF(MONTH(Table__._SQL2014_QLTS17_DW_DimDate[[#This Row],[Ngay]])&lt;11,YEAR(Table__._SQL2014_QLTS17_DW_DimDate[[#This Row],[Ngay]])-1, YEAR(Table__._SQL2014_QLTS17_DW_DimDate[[#This Row],[Ngay]])),11,1)</f>
        <v>45231</v>
      </c>
      <c r="V5340" s="2">
        <f>DATE(YEAR(Table__._SQL2014_QLTS17_DW_DimDate[[#This Row],[NgayBatDauMuaVu]])+1, 10,31)</f>
        <v>45596</v>
      </c>
      <c r="W5340" s="3">
        <f>Table__._SQL2014_QLTS17_DW_DimDate[[#This Row],[Ngay]]-Table__._SQL2014_QLTS17_DW_DimDate[[#This Row],[NgayBatDauMuaVu]]+1</f>
        <v>287</v>
      </c>
      <c r="X5340">
        <f>INT((Table__._SQL2014_QLTS17_DW_DimDate[[#This Row],[NgayMuaVu]]-1)/7)+1</f>
        <v>41</v>
      </c>
      <c r="Y5340" t="str">
        <f>"Tuần " &amp;Table__._SQL2014_QLTS17_DW_DimDate[[#This Row],[TuanMuaVu]] &amp; " năm " &amp;Table__._SQL2014_QLTS17_DW_DimDate[[#This Row],[NamMuaVuStr]]</f>
        <v>Tuần 41 năm 2023-2024</v>
      </c>
      <c r="Z5340">
        <f>YEAR(Table__._SQL2014_QLTS17_DW_DimDate[[#This Row],[NgayBatDauMuaVu]])</f>
        <v>2023</v>
      </c>
      <c r="AA5340" t="str">
        <f>YEAR(Table__._SQL2014_QLTS17_DW_DimDate[[#This Row],[NgayBatDauMuaVu]]) &amp;"-"&amp;YEAR(Table__._SQL2014_QLTS17_DW_DimDate[[#This Row],[NgayKetThucMuaVu]])</f>
        <v>2023-2024</v>
      </c>
      <c r="AB5340">
        <f>YEAR(Table__._SQL2014_QLTS17_DW_DimDate[[#This Row],[NgayBatDauMuaVu]])</f>
        <v>2023</v>
      </c>
      <c r="AC5340">
        <f>YEAR(Table__._SQL2014_QLTS17_DW_DimDate[[#This Row],[NgayKetThucMuaVu]])</f>
        <v>2024</v>
      </c>
    </row>
    <row r="5341" spans="1:29">
      <c r="A5341">
        <v>20240814</v>
      </c>
      <c r="B5341" s="1">
        <v>45518</v>
      </c>
      <c r="C5341" t="s">
        <v>23</v>
      </c>
      <c r="D5341" t="s">
        <v>896</v>
      </c>
      <c r="E5341" t="s">
        <v>12</v>
      </c>
      <c r="F5341" t="s">
        <v>249</v>
      </c>
      <c r="G5341" t="s">
        <v>16</v>
      </c>
      <c r="H5341" t="s">
        <v>44</v>
      </c>
      <c r="I5341" t="s">
        <v>18</v>
      </c>
      <c r="J5341" t="s">
        <v>905</v>
      </c>
      <c r="K5341" t="s">
        <v>13</v>
      </c>
      <c r="L5341" t="s">
        <v>16</v>
      </c>
      <c r="M5341" t="s">
        <v>912</v>
      </c>
      <c r="N5341" t="s">
        <v>717</v>
      </c>
      <c r="O5341" t="s">
        <v>734</v>
      </c>
      <c r="P5341" t="s">
        <v>735</v>
      </c>
      <c r="Q5341" t="s">
        <v>731</v>
      </c>
      <c r="R5341" t="s">
        <v>733</v>
      </c>
      <c r="S5341" t="s">
        <v>718</v>
      </c>
      <c r="T5341" t="s">
        <v>721</v>
      </c>
      <c r="U5341" s="2">
        <f>DATE(IF(MONTH(Table__._SQL2014_QLTS17_DW_DimDate[[#This Row],[Ngay]])&lt;11,YEAR(Table__._SQL2014_QLTS17_DW_DimDate[[#This Row],[Ngay]])-1, YEAR(Table__._SQL2014_QLTS17_DW_DimDate[[#This Row],[Ngay]])),11,1)</f>
        <v>45231</v>
      </c>
      <c r="V5341" s="2">
        <f>DATE(YEAR(Table__._SQL2014_QLTS17_DW_DimDate[[#This Row],[NgayBatDauMuaVu]])+1, 10,31)</f>
        <v>45596</v>
      </c>
      <c r="W5341" s="3">
        <f>Table__._SQL2014_QLTS17_DW_DimDate[[#This Row],[Ngay]]-Table__._SQL2014_QLTS17_DW_DimDate[[#This Row],[NgayBatDauMuaVu]]+1</f>
        <v>288</v>
      </c>
      <c r="X5341">
        <f>INT((Table__._SQL2014_QLTS17_DW_DimDate[[#This Row],[NgayMuaVu]]-1)/7)+1</f>
        <v>42</v>
      </c>
      <c r="Y5341" t="str">
        <f>"Tuần " &amp;Table__._SQL2014_QLTS17_DW_DimDate[[#This Row],[TuanMuaVu]] &amp; " năm " &amp;Table__._SQL2014_QLTS17_DW_DimDate[[#This Row],[NamMuaVuStr]]</f>
        <v>Tuần 42 năm 2023-2024</v>
      </c>
      <c r="Z5341">
        <f>YEAR(Table__._SQL2014_QLTS17_DW_DimDate[[#This Row],[NgayBatDauMuaVu]])</f>
        <v>2023</v>
      </c>
      <c r="AA5341" t="str">
        <f>YEAR(Table__._SQL2014_QLTS17_DW_DimDate[[#This Row],[NgayBatDauMuaVu]]) &amp;"-"&amp;YEAR(Table__._SQL2014_QLTS17_DW_DimDate[[#This Row],[NgayKetThucMuaVu]])</f>
        <v>2023-2024</v>
      </c>
      <c r="AB5341">
        <f>YEAR(Table__._SQL2014_QLTS17_DW_DimDate[[#This Row],[NgayBatDauMuaVu]])</f>
        <v>2023</v>
      </c>
      <c r="AC5341">
        <f>YEAR(Table__._SQL2014_QLTS17_DW_DimDate[[#This Row],[NgayKetThucMuaVu]])</f>
        <v>2024</v>
      </c>
    </row>
    <row r="5342" spans="1:29">
      <c r="A5342">
        <v>20240815</v>
      </c>
      <c r="B5342" s="1">
        <v>45519</v>
      </c>
      <c r="C5342" t="s">
        <v>24</v>
      </c>
      <c r="D5342" t="s">
        <v>897</v>
      </c>
      <c r="E5342" t="s">
        <v>3</v>
      </c>
      <c r="F5342" t="s">
        <v>250</v>
      </c>
      <c r="G5342" t="s">
        <v>16</v>
      </c>
      <c r="H5342" t="s">
        <v>44</v>
      </c>
      <c r="I5342" t="s">
        <v>18</v>
      </c>
      <c r="J5342" t="s">
        <v>905</v>
      </c>
      <c r="K5342" t="s">
        <v>13</v>
      </c>
      <c r="L5342" t="s">
        <v>16</v>
      </c>
      <c r="M5342" t="s">
        <v>912</v>
      </c>
      <c r="N5342" t="s">
        <v>717</v>
      </c>
      <c r="O5342" t="s">
        <v>734</v>
      </c>
      <c r="P5342" t="s">
        <v>735</v>
      </c>
      <c r="Q5342" t="s">
        <v>731</v>
      </c>
      <c r="R5342" t="s">
        <v>733</v>
      </c>
      <c r="S5342" t="s">
        <v>718</v>
      </c>
      <c r="T5342" t="s">
        <v>721</v>
      </c>
      <c r="U5342" s="2">
        <f>DATE(IF(MONTH(Table__._SQL2014_QLTS17_DW_DimDate[[#This Row],[Ngay]])&lt;11,YEAR(Table__._SQL2014_QLTS17_DW_DimDate[[#This Row],[Ngay]])-1, YEAR(Table__._SQL2014_QLTS17_DW_DimDate[[#This Row],[Ngay]])),11,1)</f>
        <v>45231</v>
      </c>
      <c r="V5342" s="2">
        <f>DATE(YEAR(Table__._SQL2014_QLTS17_DW_DimDate[[#This Row],[NgayBatDauMuaVu]])+1, 10,31)</f>
        <v>45596</v>
      </c>
      <c r="W5342" s="3">
        <f>Table__._SQL2014_QLTS17_DW_DimDate[[#This Row],[Ngay]]-Table__._SQL2014_QLTS17_DW_DimDate[[#This Row],[NgayBatDauMuaVu]]+1</f>
        <v>289</v>
      </c>
      <c r="X5342">
        <f>INT((Table__._SQL2014_QLTS17_DW_DimDate[[#This Row],[NgayMuaVu]]-1)/7)+1</f>
        <v>42</v>
      </c>
      <c r="Y5342" t="str">
        <f>"Tuần " &amp;Table__._SQL2014_QLTS17_DW_DimDate[[#This Row],[TuanMuaVu]] &amp; " năm " &amp;Table__._SQL2014_QLTS17_DW_DimDate[[#This Row],[NamMuaVuStr]]</f>
        <v>Tuần 42 năm 2023-2024</v>
      </c>
      <c r="Z5342">
        <f>YEAR(Table__._SQL2014_QLTS17_DW_DimDate[[#This Row],[NgayBatDauMuaVu]])</f>
        <v>2023</v>
      </c>
      <c r="AA5342" t="str">
        <f>YEAR(Table__._SQL2014_QLTS17_DW_DimDate[[#This Row],[NgayBatDauMuaVu]]) &amp;"-"&amp;YEAR(Table__._SQL2014_QLTS17_DW_DimDate[[#This Row],[NgayKetThucMuaVu]])</f>
        <v>2023-2024</v>
      </c>
      <c r="AB5342">
        <f>YEAR(Table__._SQL2014_QLTS17_DW_DimDate[[#This Row],[NgayBatDauMuaVu]])</f>
        <v>2023</v>
      </c>
      <c r="AC5342">
        <f>YEAR(Table__._SQL2014_QLTS17_DW_DimDate[[#This Row],[NgayKetThucMuaVu]])</f>
        <v>2024</v>
      </c>
    </row>
    <row r="5343" spans="1:29">
      <c r="A5343">
        <v>20240816</v>
      </c>
      <c r="B5343" s="1">
        <v>45520</v>
      </c>
      <c r="C5343" t="s">
        <v>25</v>
      </c>
      <c r="D5343" t="s">
        <v>891</v>
      </c>
      <c r="E5343" t="s">
        <v>2</v>
      </c>
      <c r="F5343" t="s">
        <v>251</v>
      </c>
      <c r="G5343" t="s">
        <v>16</v>
      </c>
      <c r="H5343" t="s">
        <v>44</v>
      </c>
      <c r="I5343" t="s">
        <v>18</v>
      </c>
      <c r="J5343" t="s">
        <v>905</v>
      </c>
      <c r="K5343" t="s">
        <v>13</v>
      </c>
      <c r="L5343" t="s">
        <v>16</v>
      </c>
      <c r="M5343" t="s">
        <v>912</v>
      </c>
      <c r="N5343" t="s">
        <v>717</v>
      </c>
      <c r="O5343" t="s">
        <v>734</v>
      </c>
      <c r="P5343" t="s">
        <v>735</v>
      </c>
      <c r="Q5343" t="s">
        <v>731</v>
      </c>
      <c r="R5343" t="s">
        <v>733</v>
      </c>
      <c r="S5343" t="s">
        <v>718</v>
      </c>
      <c r="T5343" t="s">
        <v>721</v>
      </c>
      <c r="U5343" s="2">
        <f>DATE(IF(MONTH(Table__._SQL2014_QLTS17_DW_DimDate[[#This Row],[Ngay]])&lt;11,YEAR(Table__._SQL2014_QLTS17_DW_DimDate[[#This Row],[Ngay]])-1, YEAR(Table__._SQL2014_QLTS17_DW_DimDate[[#This Row],[Ngay]])),11,1)</f>
        <v>45231</v>
      </c>
      <c r="V5343" s="2">
        <f>DATE(YEAR(Table__._SQL2014_QLTS17_DW_DimDate[[#This Row],[NgayBatDauMuaVu]])+1, 10,31)</f>
        <v>45596</v>
      </c>
      <c r="W5343" s="3">
        <f>Table__._SQL2014_QLTS17_DW_DimDate[[#This Row],[Ngay]]-Table__._SQL2014_QLTS17_DW_DimDate[[#This Row],[NgayBatDauMuaVu]]+1</f>
        <v>290</v>
      </c>
      <c r="X5343">
        <f>INT((Table__._SQL2014_QLTS17_DW_DimDate[[#This Row],[NgayMuaVu]]-1)/7)+1</f>
        <v>42</v>
      </c>
      <c r="Y5343" t="str">
        <f>"Tuần " &amp;Table__._SQL2014_QLTS17_DW_DimDate[[#This Row],[TuanMuaVu]] &amp; " năm " &amp;Table__._SQL2014_QLTS17_DW_DimDate[[#This Row],[NamMuaVuStr]]</f>
        <v>Tuần 42 năm 2023-2024</v>
      </c>
      <c r="Z5343">
        <f>YEAR(Table__._SQL2014_QLTS17_DW_DimDate[[#This Row],[NgayBatDauMuaVu]])</f>
        <v>2023</v>
      </c>
      <c r="AA5343" t="str">
        <f>YEAR(Table__._SQL2014_QLTS17_DW_DimDate[[#This Row],[NgayBatDauMuaVu]]) &amp;"-"&amp;YEAR(Table__._SQL2014_QLTS17_DW_DimDate[[#This Row],[NgayKetThucMuaVu]])</f>
        <v>2023-2024</v>
      </c>
      <c r="AB5343">
        <f>YEAR(Table__._SQL2014_QLTS17_DW_DimDate[[#This Row],[NgayBatDauMuaVu]])</f>
        <v>2023</v>
      </c>
      <c r="AC5343">
        <f>YEAR(Table__._SQL2014_QLTS17_DW_DimDate[[#This Row],[NgayKetThucMuaVu]])</f>
        <v>2024</v>
      </c>
    </row>
    <row r="5344" spans="1:29">
      <c r="A5344">
        <v>20240817</v>
      </c>
      <c r="B5344" s="1">
        <v>45521</v>
      </c>
      <c r="C5344" t="s">
        <v>26</v>
      </c>
      <c r="D5344" t="s">
        <v>892</v>
      </c>
      <c r="E5344" t="s">
        <v>14</v>
      </c>
      <c r="F5344" t="s">
        <v>252</v>
      </c>
      <c r="G5344" t="s">
        <v>16</v>
      </c>
      <c r="H5344" t="s">
        <v>44</v>
      </c>
      <c r="I5344" t="s">
        <v>18</v>
      </c>
      <c r="J5344" t="s">
        <v>905</v>
      </c>
      <c r="K5344" t="s">
        <v>13</v>
      </c>
      <c r="L5344" t="s">
        <v>16</v>
      </c>
      <c r="M5344" t="s">
        <v>912</v>
      </c>
      <c r="N5344" t="s">
        <v>717</v>
      </c>
      <c r="O5344" t="s">
        <v>734</v>
      </c>
      <c r="P5344" t="s">
        <v>735</v>
      </c>
      <c r="Q5344" t="s">
        <v>731</v>
      </c>
      <c r="R5344" t="s">
        <v>733</v>
      </c>
      <c r="S5344" t="s">
        <v>718</v>
      </c>
      <c r="T5344" t="s">
        <v>721</v>
      </c>
      <c r="U5344" s="2">
        <f>DATE(IF(MONTH(Table__._SQL2014_QLTS17_DW_DimDate[[#This Row],[Ngay]])&lt;11,YEAR(Table__._SQL2014_QLTS17_DW_DimDate[[#This Row],[Ngay]])-1, YEAR(Table__._SQL2014_QLTS17_DW_DimDate[[#This Row],[Ngay]])),11,1)</f>
        <v>45231</v>
      </c>
      <c r="V5344" s="2">
        <f>DATE(YEAR(Table__._SQL2014_QLTS17_DW_DimDate[[#This Row],[NgayBatDauMuaVu]])+1, 10,31)</f>
        <v>45596</v>
      </c>
      <c r="W5344" s="3">
        <f>Table__._SQL2014_QLTS17_DW_DimDate[[#This Row],[Ngay]]-Table__._SQL2014_QLTS17_DW_DimDate[[#This Row],[NgayBatDauMuaVu]]+1</f>
        <v>291</v>
      </c>
      <c r="X5344">
        <f>INT((Table__._SQL2014_QLTS17_DW_DimDate[[#This Row],[NgayMuaVu]]-1)/7)+1</f>
        <v>42</v>
      </c>
      <c r="Y5344" t="str">
        <f>"Tuần " &amp;Table__._SQL2014_QLTS17_DW_DimDate[[#This Row],[TuanMuaVu]] &amp; " năm " &amp;Table__._SQL2014_QLTS17_DW_DimDate[[#This Row],[NamMuaVuStr]]</f>
        <v>Tuần 42 năm 2023-2024</v>
      </c>
      <c r="Z5344">
        <f>YEAR(Table__._SQL2014_QLTS17_DW_DimDate[[#This Row],[NgayBatDauMuaVu]])</f>
        <v>2023</v>
      </c>
      <c r="AA5344" t="str">
        <f>YEAR(Table__._SQL2014_QLTS17_DW_DimDate[[#This Row],[NgayBatDauMuaVu]]) &amp;"-"&amp;YEAR(Table__._SQL2014_QLTS17_DW_DimDate[[#This Row],[NgayKetThucMuaVu]])</f>
        <v>2023-2024</v>
      </c>
      <c r="AB5344">
        <f>YEAR(Table__._SQL2014_QLTS17_DW_DimDate[[#This Row],[NgayBatDauMuaVu]])</f>
        <v>2023</v>
      </c>
      <c r="AC5344">
        <f>YEAR(Table__._SQL2014_QLTS17_DW_DimDate[[#This Row],[NgayKetThucMuaVu]])</f>
        <v>2024</v>
      </c>
    </row>
    <row r="5345" spans="1:29">
      <c r="A5345">
        <v>20240818</v>
      </c>
      <c r="B5345" s="1">
        <v>45522</v>
      </c>
      <c r="C5345" t="s">
        <v>27</v>
      </c>
      <c r="D5345" t="s">
        <v>893</v>
      </c>
      <c r="E5345" t="s">
        <v>1</v>
      </c>
      <c r="F5345" t="s">
        <v>253</v>
      </c>
      <c r="G5345" t="s">
        <v>12</v>
      </c>
      <c r="H5345" t="s">
        <v>45</v>
      </c>
      <c r="I5345" t="s">
        <v>18</v>
      </c>
      <c r="J5345" t="s">
        <v>905</v>
      </c>
      <c r="K5345" t="s">
        <v>13</v>
      </c>
      <c r="L5345" t="s">
        <v>16</v>
      </c>
      <c r="M5345" t="s">
        <v>912</v>
      </c>
      <c r="N5345" t="s">
        <v>717</v>
      </c>
      <c r="O5345" t="s">
        <v>734</v>
      </c>
      <c r="P5345" t="s">
        <v>735</v>
      </c>
      <c r="Q5345" t="s">
        <v>731</v>
      </c>
      <c r="R5345" t="s">
        <v>733</v>
      </c>
      <c r="S5345" t="s">
        <v>718</v>
      </c>
      <c r="T5345" t="s">
        <v>721</v>
      </c>
      <c r="U5345" s="2">
        <f>DATE(IF(MONTH(Table__._SQL2014_QLTS17_DW_DimDate[[#This Row],[Ngay]])&lt;11,YEAR(Table__._SQL2014_QLTS17_DW_DimDate[[#This Row],[Ngay]])-1, YEAR(Table__._SQL2014_QLTS17_DW_DimDate[[#This Row],[Ngay]])),11,1)</f>
        <v>45231</v>
      </c>
      <c r="V5345" s="2">
        <f>DATE(YEAR(Table__._SQL2014_QLTS17_DW_DimDate[[#This Row],[NgayBatDauMuaVu]])+1, 10,31)</f>
        <v>45596</v>
      </c>
      <c r="W5345" s="3">
        <f>Table__._SQL2014_QLTS17_DW_DimDate[[#This Row],[Ngay]]-Table__._SQL2014_QLTS17_DW_DimDate[[#This Row],[NgayBatDauMuaVu]]+1</f>
        <v>292</v>
      </c>
      <c r="X5345">
        <f>INT((Table__._SQL2014_QLTS17_DW_DimDate[[#This Row],[NgayMuaVu]]-1)/7)+1</f>
        <v>42</v>
      </c>
      <c r="Y5345" t="str">
        <f>"Tuần " &amp;Table__._SQL2014_QLTS17_DW_DimDate[[#This Row],[TuanMuaVu]] &amp; " năm " &amp;Table__._SQL2014_QLTS17_DW_DimDate[[#This Row],[NamMuaVuStr]]</f>
        <v>Tuần 42 năm 2023-2024</v>
      </c>
      <c r="Z5345">
        <f>YEAR(Table__._SQL2014_QLTS17_DW_DimDate[[#This Row],[NgayBatDauMuaVu]])</f>
        <v>2023</v>
      </c>
      <c r="AA5345" t="str">
        <f>YEAR(Table__._SQL2014_QLTS17_DW_DimDate[[#This Row],[NgayBatDauMuaVu]]) &amp;"-"&amp;YEAR(Table__._SQL2014_QLTS17_DW_DimDate[[#This Row],[NgayKetThucMuaVu]])</f>
        <v>2023-2024</v>
      </c>
      <c r="AB5345">
        <f>YEAR(Table__._SQL2014_QLTS17_DW_DimDate[[#This Row],[NgayBatDauMuaVu]])</f>
        <v>2023</v>
      </c>
      <c r="AC5345">
        <f>YEAR(Table__._SQL2014_QLTS17_DW_DimDate[[#This Row],[NgayKetThucMuaVu]])</f>
        <v>2024</v>
      </c>
    </row>
    <row r="5346" spans="1:29">
      <c r="A5346">
        <v>20240819</v>
      </c>
      <c r="B5346" s="1">
        <v>45523</v>
      </c>
      <c r="C5346" t="s">
        <v>28</v>
      </c>
      <c r="D5346" t="s">
        <v>894</v>
      </c>
      <c r="E5346" t="s">
        <v>13</v>
      </c>
      <c r="F5346" t="s">
        <v>254</v>
      </c>
      <c r="G5346" t="s">
        <v>12</v>
      </c>
      <c r="H5346" t="s">
        <v>45</v>
      </c>
      <c r="I5346" t="s">
        <v>18</v>
      </c>
      <c r="J5346" t="s">
        <v>905</v>
      </c>
      <c r="K5346" t="s">
        <v>13</v>
      </c>
      <c r="L5346" t="s">
        <v>16</v>
      </c>
      <c r="M5346" t="s">
        <v>912</v>
      </c>
      <c r="N5346" t="s">
        <v>717</v>
      </c>
      <c r="O5346" t="s">
        <v>734</v>
      </c>
      <c r="P5346" t="s">
        <v>735</v>
      </c>
      <c r="Q5346" t="s">
        <v>731</v>
      </c>
      <c r="R5346" t="s">
        <v>733</v>
      </c>
      <c r="S5346" t="s">
        <v>718</v>
      </c>
      <c r="T5346" t="s">
        <v>721</v>
      </c>
      <c r="U5346" s="2">
        <f>DATE(IF(MONTH(Table__._SQL2014_QLTS17_DW_DimDate[[#This Row],[Ngay]])&lt;11,YEAR(Table__._SQL2014_QLTS17_DW_DimDate[[#This Row],[Ngay]])-1, YEAR(Table__._SQL2014_QLTS17_DW_DimDate[[#This Row],[Ngay]])),11,1)</f>
        <v>45231</v>
      </c>
      <c r="V5346" s="2">
        <f>DATE(YEAR(Table__._SQL2014_QLTS17_DW_DimDate[[#This Row],[NgayBatDauMuaVu]])+1, 10,31)</f>
        <v>45596</v>
      </c>
      <c r="W5346" s="3">
        <f>Table__._SQL2014_QLTS17_DW_DimDate[[#This Row],[Ngay]]-Table__._SQL2014_QLTS17_DW_DimDate[[#This Row],[NgayBatDauMuaVu]]+1</f>
        <v>293</v>
      </c>
      <c r="X5346">
        <f>INT((Table__._SQL2014_QLTS17_DW_DimDate[[#This Row],[NgayMuaVu]]-1)/7)+1</f>
        <v>42</v>
      </c>
      <c r="Y5346" t="str">
        <f>"Tuần " &amp;Table__._SQL2014_QLTS17_DW_DimDate[[#This Row],[TuanMuaVu]] &amp; " năm " &amp;Table__._SQL2014_QLTS17_DW_DimDate[[#This Row],[NamMuaVuStr]]</f>
        <v>Tuần 42 năm 2023-2024</v>
      </c>
      <c r="Z5346">
        <f>YEAR(Table__._SQL2014_QLTS17_DW_DimDate[[#This Row],[NgayBatDauMuaVu]])</f>
        <v>2023</v>
      </c>
      <c r="AA5346" t="str">
        <f>YEAR(Table__._SQL2014_QLTS17_DW_DimDate[[#This Row],[NgayBatDauMuaVu]]) &amp;"-"&amp;YEAR(Table__._SQL2014_QLTS17_DW_DimDate[[#This Row],[NgayKetThucMuaVu]])</f>
        <v>2023-2024</v>
      </c>
      <c r="AB5346">
        <f>YEAR(Table__._SQL2014_QLTS17_DW_DimDate[[#This Row],[NgayBatDauMuaVu]])</f>
        <v>2023</v>
      </c>
      <c r="AC5346">
        <f>YEAR(Table__._SQL2014_QLTS17_DW_DimDate[[#This Row],[NgayKetThucMuaVu]])</f>
        <v>2024</v>
      </c>
    </row>
    <row r="5347" spans="1:29">
      <c r="A5347">
        <v>20240820</v>
      </c>
      <c r="B5347" s="1">
        <v>45524</v>
      </c>
      <c r="C5347" t="s">
        <v>29</v>
      </c>
      <c r="D5347" t="s">
        <v>895</v>
      </c>
      <c r="E5347" t="s">
        <v>16</v>
      </c>
      <c r="F5347" t="s">
        <v>255</v>
      </c>
      <c r="G5347" t="s">
        <v>12</v>
      </c>
      <c r="H5347" t="s">
        <v>45</v>
      </c>
      <c r="I5347" t="s">
        <v>18</v>
      </c>
      <c r="J5347" t="s">
        <v>905</v>
      </c>
      <c r="K5347" t="s">
        <v>13</v>
      </c>
      <c r="L5347" t="s">
        <v>16</v>
      </c>
      <c r="M5347" t="s">
        <v>912</v>
      </c>
      <c r="N5347" t="s">
        <v>717</v>
      </c>
      <c r="O5347" t="s">
        <v>734</v>
      </c>
      <c r="P5347" t="s">
        <v>735</v>
      </c>
      <c r="Q5347" t="s">
        <v>731</v>
      </c>
      <c r="R5347" t="s">
        <v>733</v>
      </c>
      <c r="S5347" t="s">
        <v>718</v>
      </c>
      <c r="T5347" t="s">
        <v>721</v>
      </c>
      <c r="U5347" s="2">
        <f>DATE(IF(MONTH(Table__._SQL2014_QLTS17_DW_DimDate[[#This Row],[Ngay]])&lt;11,YEAR(Table__._SQL2014_QLTS17_DW_DimDate[[#This Row],[Ngay]])-1, YEAR(Table__._SQL2014_QLTS17_DW_DimDate[[#This Row],[Ngay]])),11,1)</f>
        <v>45231</v>
      </c>
      <c r="V5347" s="2">
        <f>DATE(YEAR(Table__._SQL2014_QLTS17_DW_DimDate[[#This Row],[NgayBatDauMuaVu]])+1, 10,31)</f>
        <v>45596</v>
      </c>
      <c r="W5347" s="3">
        <f>Table__._SQL2014_QLTS17_DW_DimDate[[#This Row],[Ngay]]-Table__._SQL2014_QLTS17_DW_DimDate[[#This Row],[NgayBatDauMuaVu]]+1</f>
        <v>294</v>
      </c>
      <c r="X5347">
        <f>INT((Table__._SQL2014_QLTS17_DW_DimDate[[#This Row],[NgayMuaVu]]-1)/7)+1</f>
        <v>42</v>
      </c>
      <c r="Y5347" t="str">
        <f>"Tuần " &amp;Table__._SQL2014_QLTS17_DW_DimDate[[#This Row],[TuanMuaVu]] &amp; " năm " &amp;Table__._SQL2014_QLTS17_DW_DimDate[[#This Row],[NamMuaVuStr]]</f>
        <v>Tuần 42 năm 2023-2024</v>
      </c>
      <c r="Z5347">
        <f>YEAR(Table__._SQL2014_QLTS17_DW_DimDate[[#This Row],[NgayBatDauMuaVu]])</f>
        <v>2023</v>
      </c>
      <c r="AA5347" t="str">
        <f>YEAR(Table__._SQL2014_QLTS17_DW_DimDate[[#This Row],[NgayBatDauMuaVu]]) &amp;"-"&amp;YEAR(Table__._SQL2014_QLTS17_DW_DimDate[[#This Row],[NgayKetThucMuaVu]])</f>
        <v>2023-2024</v>
      </c>
      <c r="AB5347">
        <f>YEAR(Table__._SQL2014_QLTS17_DW_DimDate[[#This Row],[NgayBatDauMuaVu]])</f>
        <v>2023</v>
      </c>
      <c r="AC5347">
        <f>YEAR(Table__._SQL2014_QLTS17_DW_DimDate[[#This Row],[NgayKetThucMuaVu]])</f>
        <v>2024</v>
      </c>
    </row>
    <row r="5348" spans="1:29">
      <c r="A5348">
        <v>20240821</v>
      </c>
      <c r="B5348" s="1">
        <v>45525</v>
      </c>
      <c r="C5348" t="s">
        <v>30</v>
      </c>
      <c r="D5348" t="s">
        <v>896</v>
      </c>
      <c r="E5348" t="s">
        <v>12</v>
      </c>
      <c r="F5348" t="s">
        <v>256</v>
      </c>
      <c r="G5348" t="s">
        <v>12</v>
      </c>
      <c r="H5348" t="s">
        <v>45</v>
      </c>
      <c r="I5348" t="s">
        <v>18</v>
      </c>
      <c r="J5348" t="s">
        <v>905</v>
      </c>
      <c r="K5348" t="s">
        <v>13</v>
      </c>
      <c r="L5348" t="s">
        <v>16</v>
      </c>
      <c r="M5348" t="s">
        <v>912</v>
      </c>
      <c r="N5348" t="s">
        <v>717</v>
      </c>
      <c r="O5348" t="s">
        <v>734</v>
      </c>
      <c r="P5348" t="s">
        <v>735</v>
      </c>
      <c r="Q5348" t="s">
        <v>731</v>
      </c>
      <c r="R5348" t="s">
        <v>733</v>
      </c>
      <c r="S5348" t="s">
        <v>718</v>
      </c>
      <c r="T5348" t="s">
        <v>721</v>
      </c>
      <c r="U5348" s="2">
        <f>DATE(IF(MONTH(Table__._SQL2014_QLTS17_DW_DimDate[[#This Row],[Ngay]])&lt;11,YEAR(Table__._SQL2014_QLTS17_DW_DimDate[[#This Row],[Ngay]])-1, YEAR(Table__._SQL2014_QLTS17_DW_DimDate[[#This Row],[Ngay]])),11,1)</f>
        <v>45231</v>
      </c>
      <c r="V5348" s="2">
        <f>DATE(YEAR(Table__._SQL2014_QLTS17_DW_DimDate[[#This Row],[NgayBatDauMuaVu]])+1, 10,31)</f>
        <v>45596</v>
      </c>
      <c r="W5348" s="3">
        <f>Table__._SQL2014_QLTS17_DW_DimDate[[#This Row],[Ngay]]-Table__._SQL2014_QLTS17_DW_DimDate[[#This Row],[NgayBatDauMuaVu]]+1</f>
        <v>295</v>
      </c>
      <c r="X5348">
        <f>INT((Table__._SQL2014_QLTS17_DW_DimDate[[#This Row],[NgayMuaVu]]-1)/7)+1</f>
        <v>43</v>
      </c>
      <c r="Y5348" t="str">
        <f>"Tuần " &amp;Table__._SQL2014_QLTS17_DW_DimDate[[#This Row],[TuanMuaVu]] &amp; " năm " &amp;Table__._SQL2014_QLTS17_DW_DimDate[[#This Row],[NamMuaVuStr]]</f>
        <v>Tuần 43 năm 2023-2024</v>
      </c>
      <c r="Z5348">
        <f>YEAR(Table__._SQL2014_QLTS17_DW_DimDate[[#This Row],[NgayBatDauMuaVu]])</f>
        <v>2023</v>
      </c>
      <c r="AA5348" t="str">
        <f>YEAR(Table__._SQL2014_QLTS17_DW_DimDate[[#This Row],[NgayBatDauMuaVu]]) &amp;"-"&amp;YEAR(Table__._SQL2014_QLTS17_DW_DimDate[[#This Row],[NgayKetThucMuaVu]])</f>
        <v>2023-2024</v>
      </c>
      <c r="AB5348">
        <f>YEAR(Table__._SQL2014_QLTS17_DW_DimDate[[#This Row],[NgayBatDauMuaVu]])</f>
        <v>2023</v>
      </c>
      <c r="AC5348">
        <f>YEAR(Table__._SQL2014_QLTS17_DW_DimDate[[#This Row],[NgayKetThucMuaVu]])</f>
        <v>2024</v>
      </c>
    </row>
    <row r="5349" spans="1:29">
      <c r="A5349">
        <v>20240822</v>
      </c>
      <c r="B5349" s="1">
        <v>45526</v>
      </c>
      <c r="C5349" t="s">
        <v>31</v>
      </c>
      <c r="D5349" t="s">
        <v>897</v>
      </c>
      <c r="E5349" t="s">
        <v>3</v>
      </c>
      <c r="F5349" t="s">
        <v>257</v>
      </c>
      <c r="G5349" t="s">
        <v>12</v>
      </c>
      <c r="H5349" t="s">
        <v>45</v>
      </c>
      <c r="I5349" t="s">
        <v>18</v>
      </c>
      <c r="J5349" t="s">
        <v>905</v>
      </c>
      <c r="K5349" t="s">
        <v>13</v>
      </c>
      <c r="L5349" t="s">
        <v>16</v>
      </c>
      <c r="M5349" t="s">
        <v>912</v>
      </c>
      <c r="N5349" t="s">
        <v>717</v>
      </c>
      <c r="O5349" t="s">
        <v>734</v>
      </c>
      <c r="P5349" t="s">
        <v>735</v>
      </c>
      <c r="Q5349" t="s">
        <v>731</v>
      </c>
      <c r="R5349" t="s">
        <v>733</v>
      </c>
      <c r="S5349" t="s">
        <v>718</v>
      </c>
      <c r="T5349" t="s">
        <v>721</v>
      </c>
      <c r="U5349" s="2">
        <f>DATE(IF(MONTH(Table__._SQL2014_QLTS17_DW_DimDate[[#This Row],[Ngay]])&lt;11,YEAR(Table__._SQL2014_QLTS17_DW_DimDate[[#This Row],[Ngay]])-1, YEAR(Table__._SQL2014_QLTS17_DW_DimDate[[#This Row],[Ngay]])),11,1)</f>
        <v>45231</v>
      </c>
      <c r="V5349" s="2">
        <f>DATE(YEAR(Table__._SQL2014_QLTS17_DW_DimDate[[#This Row],[NgayBatDauMuaVu]])+1, 10,31)</f>
        <v>45596</v>
      </c>
      <c r="W5349" s="3">
        <f>Table__._SQL2014_QLTS17_DW_DimDate[[#This Row],[Ngay]]-Table__._SQL2014_QLTS17_DW_DimDate[[#This Row],[NgayBatDauMuaVu]]+1</f>
        <v>296</v>
      </c>
      <c r="X5349">
        <f>INT((Table__._SQL2014_QLTS17_DW_DimDate[[#This Row],[NgayMuaVu]]-1)/7)+1</f>
        <v>43</v>
      </c>
      <c r="Y5349" t="str">
        <f>"Tuần " &amp;Table__._SQL2014_QLTS17_DW_DimDate[[#This Row],[TuanMuaVu]] &amp; " năm " &amp;Table__._SQL2014_QLTS17_DW_DimDate[[#This Row],[NamMuaVuStr]]</f>
        <v>Tuần 43 năm 2023-2024</v>
      </c>
      <c r="Z5349">
        <f>YEAR(Table__._SQL2014_QLTS17_DW_DimDate[[#This Row],[NgayBatDauMuaVu]])</f>
        <v>2023</v>
      </c>
      <c r="AA5349" t="str">
        <f>YEAR(Table__._SQL2014_QLTS17_DW_DimDate[[#This Row],[NgayBatDauMuaVu]]) &amp;"-"&amp;YEAR(Table__._SQL2014_QLTS17_DW_DimDate[[#This Row],[NgayKetThucMuaVu]])</f>
        <v>2023-2024</v>
      </c>
      <c r="AB5349">
        <f>YEAR(Table__._SQL2014_QLTS17_DW_DimDate[[#This Row],[NgayBatDauMuaVu]])</f>
        <v>2023</v>
      </c>
      <c r="AC5349">
        <f>YEAR(Table__._SQL2014_QLTS17_DW_DimDate[[#This Row],[NgayKetThucMuaVu]])</f>
        <v>2024</v>
      </c>
    </row>
    <row r="5350" spans="1:29">
      <c r="A5350">
        <v>20240823</v>
      </c>
      <c r="B5350" s="1">
        <v>45527</v>
      </c>
      <c r="C5350" t="s">
        <v>32</v>
      </c>
      <c r="D5350" t="s">
        <v>891</v>
      </c>
      <c r="E5350" t="s">
        <v>2</v>
      </c>
      <c r="F5350" t="s">
        <v>258</v>
      </c>
      <c r="G5350" t="s">
        <v>12</v>
      </c>
      <c r="H5350" t="s">
        <v>45</v>
      </c>
      <c r="I5350" t="s">
        <v>18</v>
      </c>
      <c r="J5350" t="s">
        <v>905</v>
      </c>
      <c r="K5350" t="s">
        <v>13</v>
      </c>
      <c r="L5350" t="s">
        <v>16</v>
      </c>
      <c r="M5350" t="s">
        <v>912</v>
      </c>
      <c r="N5350" t="s">
        <v>717</v>
      </c>
      <c r="O5350" t="s">
        <v>734</v>
      </c>
      <c r="P5350" t="s">
        <v>735</v>
      </c>
      <c r="Q5350" t="s">
        <v>731</v>
      </c>
      <c r="R5350" t="s">
        <v>733</v>
      </c>
      <c r="S5350" t="s">
        <v>718</v>
      </c>
      <c r="T5350" t="s">
        <v>721</v>
      </c>
      <c r="U5350" s="2">
        <f>DATE(IF(MONTH(Table__._SQL2014_QLTS17_DW_DimDate[[#This Row],[Ngay]])&lt;11,YEAR(Table__._SQL2014_QLTS17_DW_DimDate[[#This Row],[Ngay]])-1, YEAR(Table__._SQL2014_QLTS17_DW_DimDate[[#This Row],[Ngay]])),11,1)</f>
        <v>45231</v>
      </c>
      <c r="V5350" s="2">
        <f>DATE(YEAR(Table__._SQL2014_QLTS17_DW_DimDate[[#This Row],[NgayBatDauMuaVu]])+1, 10,31)</f>
        <v>45596</v>
      </c>
      <c r="W5350" s="3">
        <f>Table__._SQL2014_QLTS17_DW_DimDate[[#This Row],[Ngay]]-Table__._SQL2014_QLTS17_DW_DimDate[[#This Row],[NgayBatDauMuaVu]]+1</f>
        <v>297</v>
      </c>
      <c r="X5350">
        <f>INT((Table__._SQL2014_QLTS17_DW_DimDate[[#This Row],[NgayMuaVu]]-1)/7)+1</f>
        <v>43</v>
      </c>
      <c r="Y5350" t="str">
        <f>"Tuần " &amp;Table__._SQL2014_QLTS17_DW_DimDate[[#This Row],[TuanMuaVu]] &amp; " năm " &amp;Table__._SQL2014_QLTS17_DW_DimDate[[#This Row],[NamMuaVuStr]]</f>
        <v>Tuần 43 năm 2023-2024</v>
      </c>
      <c r="Z5350">
        <f>YEAR(Table__._SQL2014_QLTS17_DW_DimDate[[#This Row],[NgayBatDauMuaVu]])</f>
        <v>2023</v>
      </c>
      <c r="AA5350" t="str">
        <f>YEAR(Table__._SQL2014_QLTS17_DW_DimDate[[#This Row],[NgayBatDauMuaVu]]) &amp;"-"&amp;YEAR(Table__._SQL2014_QLTS17_DW_DimDate[[#This Row],[NgayKetThucMuaVu]])</f>
        <v>2023-2024</v>
      </c>
      <c r="AB5350">
        <f>YEAR(Table__._SQL2014_QLTS17_DW_DimDate[[#This Row],[NgayBatDauMuaVu]])</f>
        <v>2023</v>
      </c>
      <c r="AC5350">
        <f>YEAR(Table__._SQL2014_QLTS17_DW_DimDate[[#This Row],[NgayKetThucMuaVu]])</f>
        <v>2024</v>
      </c>
    </row>
    <row r="5351" spans="1:29">
      <c r="A5351">
        <v>20240824</v>
      </c>
      <c r="B5351" s="1">
        <v>45528</v>
      </c>
      <c r="C5351" t="s">
        <v>33</v>
      </c>
      <c r="D5351" t="s">
        <v>892</v>
      </c>
      <c r="E5351" t="s">
        <v>14</v>
      </c>
      <c r="F5351" t="s">
        <v>259</v>
      </c>
      <c r="G5351" t="s">
        <v>12</v>
      </c>
      <c r="H5351" t="s">
        <v>45</v>
      </c>
      <c r="I5351" t="s">
        <v>18</v>
      </c>
      <c r="J5351" t="s">
        <v>905</v>
      </c>
      <c r="K5351" t="s">
        <v>13</v>
      </c>
      <c r="L5351" t="s">
        <v>16</v>
      </c>
      <c r="M5351" t="s">
        <v>912</v>
      </c>
      <c r="N5351" t="s">
        <v>717</v>
      </c>
      <c r="O5351" t="s">
        <v>734</v>
      </c>
      <c r="P5351" t="s">
        <v>735</v>
      </c>
      <c r="Q5351" t="s">
        <v>731</v>
      </c>
      <c r="R5351" t="s">
        <v>733</v>
      </c>
      <c r="S5351" t="s">
        <v>718</v>
      </c>
      <c r="T5351" t="s">
        <v>721</v>
      </c>
      <c r="U5351" s="2">
        <f>DATE(IF(MONTH(Table__._SQL2014_QLTS17_DW_DimDate[[#This Row],[Ngay]])&lt;11,YEAR(Table__._SQL2014_QLTS17_DW_DimDate[[#This Row],[Ngay]])-1, YEAR(Table__._SQL2014_QLTS17_DW_DimDate[[#This Row],[Ngay]])),11,1)</f>
        <v>45231</v>
      </c>
      <c r="V5351" s="2">
        <f>DATE(YEAR(Table__._SQL2014_QLTS17_DW_DimDate[[#This Row],[NgayBatDauMuaVu]])+1, 10,31)</f>
        <v>45596</v>
      </c>
      <c r="W5351" s="3">
        <f>Table__._SQL2014_QLTS17_DW_DimDate[[#This Row],[Ngay]]-Table__._SQL2014_QLTS17_DW_DimDate[[#This Row],[NgayBatDauMuaVu]]+1</f>
        <v>298</v>
      </c>
      <c r="X5351">
        <f>INT((Table__._SQL2014_QLTS17_DW_DimDate[[#This Row],[NgayMuaVu]]-1)/7)+1</f>
        <v>43</v>
      </c>
      <c r="Y5351" t="str">
        <f>"Tuần " &amp;Table__._SQL2014_QLTS17_DW_DimDate[[#This Row],[TuanMuaVu]] &amp; " năm " &amp;Table__._SQL2014_QLTS17_DW_DimDate[[#This Row],[NamMuaVuStr]]</f>
        <v>Tuần 43 năm 2023-2024</v>
      </c>
      <c r="Z5351">
        <f>YEAR(Table__._SQL2014_QLTS17_DW_DimDate[[#This Row],[NgayBatDauMuaVu]])</f>
        <v>2023</v>
      </c>
      <c r="AA5351" t="str">
        <f>YEAR(Table__._SQL2014_QLTS17_DW_DimDate[[#This Row],[NgayBatDauMuaVu]]) &amp;"-"&amp;YEAR(Table__._SQL2014_QLTS17_DW_DimDate[[#This Row],[NgayKetThucMuaVu]])</f>
        <v>2023-2024</v>
      </c>
      <c r="AB5351">
        <f>YEAR(Table__._SQL2014_QLTS17_DW_DimDate[[#This Row],[NgayBatDauMuaVu]])</f>
        <v>2023</v>
      </c>
      <c r="AC5351">
        <f>YEAR(Table__._SQL2014_QLTS17_DW_DimDate[[#This Row],[NgayKetThucMuaVu]])</f>
        <v>2024</v>
      </c>
    </row>
    <row r="5352" spans="1:29">
      <c r="A5352">
        <v>20240825</v>
      </c>
      <c r="B5352" s="1">
        <v>45529</v>
      </c>
      <c r="C5352" t="s">
        <v>34</v>
      </c>
      <c r="D5352" t="s">
        <v>893</v>
      </c>
      <c r="E5352" t="s">
        <v>1</v>
      </c>
      <c r="F5352" t="s">
        <v>260</v>
      </c>
      <c r="G5352" t="s">
        <v>3</v>
      </c>
      <c r="H5352" t="s">
        <v>46</v>
      </c>
      <c r="I5352" t="s">
        <v>18</v>
      </c>
      <c r="J5352" t="s">
        <v>905</v>
      </c>
      <c r="K5352" t="s">
        <v>13</v>
      </c>
      <c r="L5352" t="s">
        <v>16</v>
      </c>
      <c r="M5352" t="s">
        <v>912</v>
      </c>
      <c r="N5352" t="s">
        <v>717</v>
      </c>
      <c r="O5352" t="s">
        <v>734</v>
      </c>
      <c r="P5352" t="s">
        <v>735</v>
      </c>
      <c r="Q5352" t="s">
        <v>731</v>
      </c>
      <c r="R5352" t="s">
        <v>733</v>
      </c>
      <c r="S5352" t="s">
        <v>718</v>
      </c>
      <c r="T5352" t="s">
        <v>721</v>
      </c>
      <c r="U5352" s="2">
        <f>DATE(IF(MONTH(Table__._SQL2014_QLTS17_DW_DimDate[[#This Row],[Ngay]])&lt;11,YEAR(Table__._SQL2014_QLTS17_DW_DimDate[[#This Row],[Ngay]])-1, YEAR(Table__._SQL2014_QLTS17_DW_DimDate[[#This Row],[Ngay]])),11,1)</f>
        <v>45231</v>
      </c>
      <c r="V5352" s="2">
        <f>DATE(YEAR(Table__._SQL2014_QLTS17_DW_DimDate[[#This Row],[NgayBatDauMuaVu]])+1, 10,31)</f>
        <v>45596</v>
      </c>
      <c r="W5352" s="3">
        <f>Table__._SQL2014_QLTS17_DW_DimDate[[#This Row],[Ngay]]-Table__._SQL2014_QLTS17_DW_DimDate[[#This Row],[NgayBatDauMuaVu]]+1</f>
        <v>299</v>
      </c>
      <c r="X5352">
        <f>INT((Table__._SQL2014_QLTS17_DW_DimDate[[#This Row],[NgayMuaVu]]-1)/7)+1</f>
        <v>43</v>
      </c>
      <c r="Y5352" t="str">
        <f>"Tuần " &amp;Table__._SQL2014_QLTS17_DW_DimDate[[#This Row],[TuanMuaVu]] &amp; " năm " &amp;Table__._SQL2014_QLTS17_DW_DimDate[[#This Row],[NamMuaVuStr]]</f>
        <v>Tuần 43 năm 2023-2024</v>
      </c>
      <c r="Z5352">
        <f>YEAR(Table__._SQL2014_QLTS17_DW_DimDate[[#This Row],[NgayBatDauMuaVu]])</f>
        <v>2023</v>
      </c>
      <c r="AA5352" t="str">
        <f>YEAR(Table__._SQL2014_QLTS17_DW_DimDate[[#This Row],[NgayBatDauMuaVu]]) &amp;"-"&amp;YEAR(Table__._SQL2014_QLTS17_DW_DimDate[[#This Row],[NgayKetThucMuaVu]])</f>
        <v>2023-2024</v>
      </c>
      <c r="AB5352">
        <f>YEAR(Table__._SQL2014_QLTS17_DW_DimDate[[#This Row],[NgayBatDauMuaVu]])</f>
        <v>2023</v>
      </c>
      <c r="AC5352">
        <f>YEAR(Table__._SQL2014_QLTS17_DW_DimDate[[#This Row],[NgayKetThucMuaVu]])</f>
        <v>2024</v>
      </c>
    </row>
    <row r="5353" spans="1:29">
      <c r="A5353">
        <v>20240826</v>
      </c>
      <c r="B5353" s="1">
        <v>45530</v>
      </c>
      <c r="C5353" t="s">
        <v>35</v>
      </c>
      <c r="D5353" t="s">
        <v>894</v>
      </c>
      <c r="E5353" t="s">
        <v>13</v>
      </c>
      <c r="F5353" t="s">
        <v>261</v>
      </c>
      <c r="G5353" t="s">
        <v>3</v>
      </c>
      <c r="H5353" t="s">
        <v>46</v>
      </c>
      <c r="I5353" t="s">
        <v>18</v>
      </c>
      <c r="J5353" t="s">
        <v>905</v>
      </c>
      <c r="K5353" t="s">
        <v>13</v>
      </c>
      <c r="L5353" t="s">
        <v>16</v>
      </c>
      <c r="M5353" t="s">
        <v>912</v>
      </c>
      <c r="N5353" t="s">
        <v>717</v>
      </c>
      <c r="O5353" t="s">
        <v>734</v>
      </c>
      <c r="P5353" t="s">
        <v>735</v>
      </c>
      <c r="Q5353" t="s">
        <v>731</v>
      </c>
      <c r="R5353" t="s">
        <v>733</v>
      </c>
      <c r="S5353" t="s">
        <v>718</v>
      </c>
      <c r="T5353" t="s">
        <v>721</v>
      </c>
      <c r="U5353" s="2">
        <f>DATE(IF(MONTH(Table__._SQL2014_QLTS17_DW_DimDate[[#This Row],[Ngay]])&lt;11,YEAR(Table__._SQL2014_QLTS17_DW_DimDate[[#This Row],[Ngay]])-1, YEAR(Table__._SQL2014_QLTS17_DW_DimDate[[#This Row],[Ngay]])),11,1)</f>
        <v>45231</v>
      </c>
      <c r="V5353" s="2">
        <f>DATE(YEAR(Table__._SQL2014_QLTS17_DW_DimDate[[#This Row],[NgayBatDauMuaVu]])+1, 10,31)</f>
        <v>45596</v>
      </c>
      <c r="W5353" s="3">
        <f>Table__._SQL2014_QLTS17_DW_DimDate[[#This Row],[Ngay]]-Table__._SQL2014_QLTS17_DW_DimDate[[#This Row],[NgayBatDauMuaVu]]+1</f>
        <v>300</v>
      </c>
      <c r="X5353">
        <f>INT((Table__._SQL2014_QLTS17_DW_DimDate[[#This Row],[NgayMuaVu]]-1)/7)+1</f>
        <v>43</v>
      </c>
      <c r="Y5353" t="str">
        <f>"Tuần " &amp;Table__._SQL2014_QLTS17_DW_DimDate[[#This Row],[TuanMuaVu]] &amp; " năm " &amp;Table__._SQL2014_QLTS17_DW_DimDate[[#This Row],[NamMuaVuStr]]</f>
        <v>Tuần 43 năm 2023-2024</v>
      </c>
      <c r="Z5353">
        <f>YEAR(Table__._SQL2014_QLTS17_DW_DimDate[[#This Row],[NgayBatDauMuaVu]])</f>
        <v>2023</v>
      </c>
      <c r="AA5353" t="str">
        <f>YEAR(Table__._SQL2014_QLTS17_DW_DimDate[[#This Row],[NgayBatDauMuaVu]]) &amp;"-"&amp;YEAR(Table__._SQL2014_QLTS17_DW_DimDate[[#This Row],[NgayKetThucMuaVu]])</f>
        <v>2023-2024</v>
      </c>
      <c r="AB5353">
        <f>YEAR(Table__._SQL2014_QLTS17_DW_DimDate[[#This Row],[NgayBatDauMuaVu]])</f>
        <v>2023</v>
      </c>
      <c r="AC5353">
        <f>YEAR(Table__._SQL2014_QLTS17_DW_DimDate[[#This Row],[NgayKetThucMuaVu]])</f>
        <v>2024</v>
      </c>
    </row>
    <row r="5354" spans="1:29">
      <c r="A5354">
        <v>20240827</v>
      </c>
      <c r="B5354" s="1">
        <v>45531</v>
      </c>
      <c r="C5354" t="s">
        <v>36</v>
      </c>
      <c r="D5354" t="s">
        <v>895</v>
      </c>
      <c r="E5354" t="s">
        <v>16</v>
      </c>
      <c r="F5354" t="s">
        <v>262</v>
      </c>
      <c r="G5354" t="s">
        <v>3</v>
      </c>
      <c r="H5354" t="s">
        <v>46</v>
      </c>
      <c r="I5354" t="s">
        <v>18</v>
      </c>
      <c r="J5354" t="s">
        <v>905</v>
      </c>
      <c r="K5354" t="s">
        <v>13</v>
      </c>
      <c r="L5354" t="s">
        <v>16</v>
      </c>
      <c r="M5354" t="s">
        <v>912</v>
      </c>
      <c r="N5354" t="s">
        <v>717</v>
      </c>
      <c r="O5354" t="s">
        <v>734</v>
      </c>
      <c r="P5354" t="s">
        <v>735</v>
      </c>
      <c r="Q5354" t="s">
        <v>731</v>
      </c>
      <c r="R5354" t="s">
        <v>733</v>
      </c>
      <c r="S5354" t="s">
        <v>718</v>
      </c>
      <c r="T5354" t="s">
        <v>721</v>
      </c>
      <c r="U5354" s="2">
        <f>DATE(IF(MONTH(Table__._SQL2014_QLTS17_DW_DimDate[[#This Row],[Ngay]])&lt;11,YEAR(Table__._SQL2014_QLTS17_DW_DimDate[[#This Row],[Ngay]])-1, YEAR(Table__._SQL2014_QLTS17_DW_DimDate[[#This Row],[Ngay]])),11,1)</f>
        <v>45231</v>
      </c>
      <c r="V5354" s="2">
        <f>DATE(YEAR(Table__._SQL2014_QLTS17_DW_DimDate[[#This Row],[NgayBatDauMuaVu]])+1, 10,31)</f>
        <v>45596</v>
      </c>
      <c r="W5354" s="3">
        <f>Table__._SQL2014_QLTS17_DW_DimDate[[#This Row],[Ngay]]-Table__._SQL2014_QLTS17_DW_DimDate[[#This Row],[NgayBatDauMuaVu]]+1</f>
        <v>301</v>
      </c>
      <c r="X5354">
        <f>INT((Table__._SQL2014_QLTS17_DW_DimDate[[#This Row],[NgayMuaVu]]-1)/7)+1</f>
        <v>43</v>
      </c>
      <c r="Y5354" t="str">
        <f>"Tuần " &amp;Table__._SQL2014_QLTS17_DW_DimDate[[#This Row],[TuanMuaVu]] &amp; " năm " &amp;Table__._SQL2014_QLTS17_DW_DimDate[[#This Row],[NamMuaVuStr]]</f>
        <v>Tuần 43 năm 2023-2024</v>
      </c>
      <c r="Z5354">
        <f>YEAR(Table__._SQL2014_QLTS17_DW_DimDate[[#This Row],[NgayBatDauMuaVu]])</f>
        <v>2023</v>
      </c>
      <c r="AA5354" t="str">
        <f>YEAR(Table__._SQL2014_QLTS17_DW_DimDate[[#This Row],[NgayBatDauMuaVu]]) &amp;"-"&amp;YEAR(Table__._SQL2014_QLTS17_DW_DimDate[[#This Row],[NgayKetThucMuaVu]])</f>
        <v>2023-2024</v>
      </c>
      <c r="AB5354">
        <f>YEAR(Table__._SQL2014_QLTS17_DW_DimDate[[#This Row],[NgayBatDauMuaVu]])</f>
        <v>2023</v>
      </c>
      <c r="AC5354">
        <f>YEAR(Table__._SQL2014_QLTS17_DW_DimDate[[#This Row],[NgayKetThucMuaVu]])</f>
        <v>2024</v>
      </c>
    </row>
    <row r="5355" spans="1:29">
      <c r="A5355">
        <v>20240828</v>
      </c>
      <c r="B5355" s="1">
        <v>45532</v>
      </c>
      <c r="C5355" t="s">
        <v>37</v>
      </c>
      <c r="D5355" t="s">
        <v>896</v>
      </c>
      <c r="E5355" t="s">
        <v>12</v>
      </c>
      <c r="F5355" t="s">
        <v>263</v>
      </c>
      <c r="G5355" t="s">
        <v>3</v>
      </c>
      <c r="H5355" t="s">
        <v>46</v>
      </c>
      <c r="I5355" t="s">
        <v>18</v>
      </c>
      <c r="J5355" t="s">
        <v>905</v>
      </c>
      <c r="K5355" t="s">
        <v>13</v>
      </c>
      <c r="L5355" t="s">
        <v>16</v>
      </c>
      <c r="M5355" t="s">
        <v>912</v>
      </c>
      <c r="N5355" t="s">
        <v>717</v>
      </c>
      <c r="O5355" t="s">
        <v>734</v>
      </c>
      <c r="P5355" t="s">
        <v>735</v>
      </c>
      <c r="Q5355" t="s">
        <v>731</v>
      </c>
      <c r="R5355" t="s">
        <v>733</v>
      </c>
      <c r="S5355" t="s">
        <v>718</v>
      </c>
      <c r="T5355" t="s">
        <v>721</v>
      </c>
      <c r="U5355" s="2">
        <f>DATE(IF(MONTH(Table__._SQL2014_QLTS17_DW_DimDate[[#This Row],[Ngay]])&lt;11,YEAR(Table__._SQL2014_QLTS17_DW_DimDate[[#This Row],[Ngay]])-1, YEAR(Table__._SQL2014_QLTS17_DW_DimDate[[#This Row],[Ngay]])),11,1)</f>
        <v>45231</v>
      </c>
      <c r="V5355" s="2">
        <f>DATE(YEAR(Table__._SQL2014_QLTS17_DW_DimDate[[#This Row],[NgayBatDauMuaVu]])+1, 10,31)</f>
        <v>45596</v>
      </c>
      <c r="W5355" s="3">
        <f>Table__._SQL2014_QLTS17_DW_DimDate[[#This Row],[Ngay]]-Table__._SQL2014_QLTS17_DW_DimDate[[#This Row],[NgayBatDauMuaVu]]+1</f>
        <v>302</v>
      </c>
      <c r="X5355">
        <f>INT((Table__._SQL2014_QLTS17_DW_DimDate[[#This Row],[NgayMuaVu]]-1)/7)+1</f>
        <v>44</v>
      </c>
      <c r="Y5355" t="str">
        <f>"Tuần " &amp;Table__._SQL2014_QLTS17_DW_DimDate[[#This Row],[TuanMuaVu]] &amp; " năm " &amp;Table__._SQL2014_QLTS17_DW_DimDate[[#This Row],[NamMuaVuStr]]</f>
        <v>Tuần 44 năm 2023-2024</v>
      </c>
      <c r="Z5355">
        <f>YEAR(Table__._SQL2014_QLTS17_DW_DimDate[[#This Row],[NgayBatDauMuaVu]])</f>
        <v>2023</v>
      </c>
      <c r="AA5355" t="str">
        <f>YEAR(Table__._SQL2014_QLTS17_DW_DimDate[[#This Row],[NgayBatDauMuaVu]]) &amp;"-"&amp;YEAR(Table__._SQL2014_QLTS17_DW_DimDate[[#This Row],[NgayKetThucMuaVu]])</f>
        <v>2023-2024</v>
      </c>
      <c r="AB5355">
        <f>YEAR(Table__._SQL2014_QLTS17_DW_DimDate[[#This Row],[NgayBatDauMuaVu]])</f>
        <v>2023</v>
      </c>
      <c r="AC5355">
        <f>YEAR(Table__._SQL2014_QLTS17_DW_DimDate[[#This Row],[NgayKetThucMuaVu]])</f>
        <v>2024</v>
      </c>
    </row>
    <row r="5356" spans="1:29">
      <c r="A5356">
        <v>20240829</v>
      </c>
      <c r="B5356" s="1">
        <v>45533</v>
      </c>
      <c r="C5356" t="s">
        <v>38</v>
      </c>
      <c r="D5356" t="s">
        <v>897</v>
      </c>
      <c r="E5356" t="s">
        <v>3</v>
      </c>
      <c r="F5356" t="s">
        <v>264</v>
      </c>
      <c r="G5356" t="s">
        <v>3</v>
      </c>
      <c r="H5356" t="s">
        <v>46</v>
      </c>
      <c r="I5356" t="s">
        <v>18</v>
      </c>
      <c r="J5356" t="s">
        <v>905</v>
      </c>
      <c r="K5356" t="s">
        <v>13</v>
      </c>
      <c r="L5356" t="s">
        <v>16</v>
      </c>
      <c r="M5356" t="s">
        <v>912</v>
      </c>
      <c r="N5356" t="s">
        <v>717</v>
      </c>
      <c r="O5356" t="s">
        <v>734</v>
      </c>
      <c r="P5356" t="s">
        <v>735</v>
      </c>
      <c r="Q5356" t="s">
        <v>731</v>
      </c>
      <c r="R5356" t="s">
        <v>733</v>
      </c>
      <c r="S5356" t="s">
        <v>718</v>
      </c>
      <c r="T5356" t="s">
        <v>721</v>
      </c>
      <c r="U5356" s="2">
        <f>DATE(IF(MONTH(Table__._SQL2014_QLTS17_DW_DimDate[[#This Row],[Ngay]])&lt;11,YEAR(Table__._SQL2014_QLTS17_DW_DimDate[[#This Row],[Ngay]])-1, YEAR(Table__._SQL2014_QLTS17_DW_DimDate[[#This Row],[Ngay]])),11,1)</f>
        <v>45231</v>
      </c>
      <c r="V5356" s="2">
        <f>DATE(YEAR(Table__._SQL2014_QLTS17_DW_DimDate[[#This Row],[NgayBatDauMuaVu]])+1, 10,31)</f>
        <v>45596</v>
      </c>
      <c r="W5356" s="3">
        <f>Table__._SQL2014_QLTS17_DW_DimDate[[#This Row],[Ngay]]-Table__._SQL2014_QLTS17_DW_DimDate[[#This Row],[NgayBatDauMuaVu]]+1</f>
        <v>303</v>
      </c>
      <c r="X5356">
        <f>INT((Table__._SQL2014_QLTS17_DW_DimDate[[#This Row],[NgayMuaVu]]-1)/7)+1</f>
        <v>44</v>
      </c>
      <c r="Y5356" t="str">
        <f>"Tuần " &amp;Table__._SQL2014_QLTS17_DW_DimDate[[#This Row],[TuanMuaVu]] &amp; " năm " &amp;Table__._SQL2014_QLTS17_DW_DimDate[[#This Row],[NamMuaVuStr]]</f>
        <v>Tuần 44 năm 2023-2024</v>
      </c>
      <c r="Z5356">
        <f>YEAR(Table__._SQL2014_QLTS17_DW_DimDate[[#This Row],[NgayBatDauMuaVu]])</f>
        <v>2023</v>
      </c>
      <c r="AA5356" t="str">
        <f>YEAR(Table__._SQL2014_QLTS17_DW_DimDate[[#This Row],[NgayBatDauMuaVu]]) &amp;"-"&amp;YEAR(Table__._SQL2014_QLTS17_DW_DimDate[[#This Row],[NgayKetThucMuaVu]])</f>
        <v>2023-2024</v>
      </c>
      <c r="AB5356">
        <f>YEAR(Table__._SQL2014_QLTS17_DW_DimDate[[#This Row],[NgayBatDauMuaVu]])</f>
        <v>2023</v>
      </c>
      <c r="AC5356">
        <f>YEAR(Table__._SQL2014_QLTS17_DW_DimDate[[#This Row],[NgayKetThucMuaVu]])</f>
        <v>2024</v>
      </c>
    </row>
    <row r="5357" spans="1:29">
      <c r="A5357">
        <v>20240830</v>
      </c>
      <c r="B5357" s="1">
        <v>45534</v>
      </c>
      <c r="C5357" t="s">
        <v>39</v>
      </c>
      <c r="D5357" t="s">
        <v>891</v>
      </c>
      <c r="E5357" t="s">
        <v>2</v>
      </c>
      <c r="F5357" t="s">
        <v>265</v>
      </c>
      <c r="G5357" t="s">
        <v>3</v>
      </c>
      <c r="H5357" t="s">
        <v>46</v>
      </c>
      <c r="I5357" t="s">
        <v>18</v>
      </c>
      <c r="J5357" t="s">
        <v>905</v>
      </c>
      <c r="K5357" t="s">
        <v>13</v>
      </c>
      <c r="L5357" t="s">
        <v>16</v>
      </c>
      <c r="M5357" t="s">
        <v>912</v>
      </c>
      <c r="N5357" t="s">
        <v>717</v>
      </c>
      <c r="O5357" t="s">
        <v>734</v>
      </c>
      <c r="P5357" t="s">
        <v>735</v>
      </c>
      <c r="Q5357" t="s">
        <v>731</v>
      </c>
      <c r="R5357" t="s">
        <v>733</v>
      </c>
      <c r="S5357" t="s">
        <v>718</v>
      </c>
      <c r="T5357" t="s">
        <v>721</v>
      </c>
      <c r="U5357" s="2">
        <f>DATE(IF(MONTH(Table__._SQL2014_QLTS17_DW_DimDate[[#This Row],[Ngay]])&lt;11,YEAR(Table__._SQL2014_QLTS17_DW_DimDate[[#This Row],[Ngay]])-1, YEAR(Table__._SQL2014_QLTS17_DW_DimDate[[#This Row],[Ngay]])),11,1)</f>
        <v>45231</v>
      </c>
      <c r="V5357" s="2">
        <f>DATE(YEAR(Table__._SQL2014_QLTS17_DW_DimDate[[#This Row],[NgayBatDauMuaVu]])+1, 10,31)</f>
        <v>45596</v>
      </c>
      <c r="W5357" s="3">
        <f>Table__._SQL2014_QLTS17_DW_DimDate[[#This Row],[Ngay]]-Table__._SQL2014_QLTS17_DW_DimDate[[#This Row],[NgayBatDauMuaVu]]+1</f>
        <v>304</v>
      </c>
      <c r="X5357">
        <f>INT((Table__._SQL2014_QLTS17_DW_DimDate[[#This Row],[NgayMuaVu]]-1)/7)+1</f>
        <v>44</v>
      </c>
      <c r="Y5357" t="str">
        <f>"Tuần " &amp;Table__._SQL2014_QLTS17_DW_DimDate[[#This Row],[TuanMuaVu]] &amp; " năm " &amp;Table__._SQL2014_QLTS17_DW_DimDate[[#This Row],[NamMuaVuStr]]</f>
        <v>Tuần 44 năm 2023-2024</v>
      </c>
      <c r="Z5357">
        <f>YEAR(Table__._SQL2014_QLTS17_DW_DimDate[[#This Row],[NgayBatDauMuaVu]])</f>
        <v>2023</v>
      </c>
      <c r="AA5357" t="str">
        <f>YEAR(Table__._SQL2014_QLTS17_DW_DimDate[[#This Row],[NgayBatDauMuaVu]]) &amp;"-"&amp;YEAR(Table__._SQL2014_QLTS17_DW_DimDate[[#This Row],[NgayKetThucMuaVu]])</f>
        <v>2023-2024</v>
      </c>
      <c r="AB5357">
        <f>YEAR(Table__._SQL2014_QLTS17_DW_DimDate[[#This Row],[NgayBatDauMuaVu]])</f>
        <v>2023</v>
      </c>
      <c r="AC5357">
        <f>YEAR(Table__._SQL2014_QLTS17_DW_DimDate[[#This Row],[NgayKetThucMuaVu]])</f>
        <v>2024</v>
      </c>
    </row>
    <row r="5358" spans="1:29">
      <c r="A5358">
        <v>20240831</v>
      </c>
      <c r="B5358" s="1">
        <v>45535</v>
      </c>
      <c r="C5358" t="s">
        <v>40</v>
      </c>
      <c r="D5358" t="s">
        <v>892</v>
      </c>
      <c r="E5358" t="s">
        <v>14</v>
      </c>
      <c r="F5358" t="s">
        <v>266</v>
      </c>
      <c r="G5358" t="s">
        <v>3</v>
      </c>
      <c r="H5358" t="s">
        <v>46</v>
      </c>
      <c r="I5358" t="s">
        <v>18</v>
      </c>
      <c r="J5358" t="s">
        <v>905</v>
      </c>
      <c r="K5358" t="s">
        <v>13</v>
      </c>
      <c r="L5358" t="s">
        <v>16</v>
      </c>
      <c r="M5358" t="s">
        <v>912</v>
      </c>
      <c r="N5358" t="s">
        <v>717</v>
      </c>
      <c r="O5358" t="s">
        <v>734</v>
      </c>
      <c r="P5358" t="s">
        <v>735</v>
      </c>
      <c r="Q5358" t="s">
        <v>731</v>
      </c>
      <c r="R5358" t="s">
        <v>733</v>
      </c>
      <c r="S5358" t="s">
        <v>718</v>
      </c>
      <c r="T5358" t="s">
        <v>721</v>
      </c>
      <c r="U5358" s="2">
        <f>DATE(IF(MONTH(Table__._SQL2014_QLTS17_DW_DimDate[[#This Row],[Ngay]])&lt;11,YEAR(Table__._SQL2014_QLTS17_DW_DimDate[[#This Row],[Ngay]])-1, YEAR(Table__._SQL2014_QLTS17_DW_DimDate[[#This Row],[Ngay]])),11,1)</f>
        <v>45231</v>
      </c>
      <c r="V5358" s="2">
        <f>DATE(YEAR(Table__._SQL2014_QLTS17_DW_DimDate[[#This Row],[NgayBatDauMuaVu]])+1, 10,31)</f>
        <v>45596</v>
      </c>
      <c r="W5358" s="3">
        <f>Table__._SQL2014_QLTS17_DW_DimDate[[#This Row],[Ngay]]-Table__._SQL2014_QLTS17_DW_DimDate[[#This Row],[NgayBatDauMuaVu]]+1</f>
        <v>305</v>
      </c>
      <c r="X5358">
        <f>INT((Table__._SQL2014_QLTS17_DW_DimDate[[#This Row],[NgayMuaVu]]-1)/7)+1</f>
        <v>44</v>
      </c>
      <c r="Y5358" t="str">
        <f>"Tuần " &amp;Table__._SQL2014_QLTS17_DW_DimDate[[#This Row],[TuanMuaVu]] &amp; " năm " &amp;Table__._SQL2014_QLTS17_DW_DimDate[[#This Row],[NamMuaVuStr]]</f>
        <v>Tuần 44 năm 2023-2024</v>
      </c>
      <c r="Z5358">
        <f>YEAR(Table__._SQL2014_QLTS17_DW_DimDate[[#This Row],[NgayBatDauMuaVu]])</f>
        <v>2023</v>
      </c>
      <c r="AA5358" t="str">
        <f>YEAR(Table__._SQL2014_QLTS17_DW_DimDate[[#This Row],[NgayBatDauMuaVu]]) &amp;"-"&amp;YEAR(Table__._SQL2014_QLTS17_DW_DimDate[[#This Row],[NgayKetThucMuaVu]])</f>
        <v>2023-2024</v>
      </c>
      <c r="AB5358">
        <f>YEAR(Table__._SQL2014_QLTS17_DW_DimDate[[#This Row],[NgayBatDauMuaVu]])</f>
        <v>2023</v>
      </c>
      <c r="AC5358">
        <f>YEAR(Table__._SQL2014_QLTS17_DW_DimDate[[#This Row],[NgayKetThucMuaVu]])</f>
        <v>2024</v>
      </c>
    </row>
    <row r="5359" spans="1:29">
      <c r="A5359">
        <v>20240901</v>
      </c>
      <c r="B5359" s="1">
        <v>45536</v>
      </c>
      <c r="C5359" t="s">
        <v>1</v>
      </c>
      <c r="D5359" t="s">
        <v>893</v>
      </c>
      <c r="E5359" t="s">
        <v>1</v>
      </c>
      <c r="F5359" t="s">
        <v>268</v>
      </c>
      <c r="G5359" t="s">
        <v>1</v>
      </c>
      <c r="H5359" t="s">
        <v>47</v>
      </c>
      <c r="I5359" t="s">
        <v>19</v>
      </c>
      <c r="J5359" t="s">
        <v>906</v>
      </c>
      <c r="K5359" t="s">
        <v>16</v>
      </c>
      <c r="L5359" t="s">
        <v>16</v>
      </c>
      <c r="M5359" t="s">
        <v>912</v>
      </c>
      <c r="N5359" t="s">
        <v>717</v>
      </c>
      <c r="O5359" t="s">
        <v>736</v>
      </c>
      <c r="P5359" t="s">
        <v>733</v>
      </c>
      <c r="Q5359" t="s">
        <v>731</v>
      </c>
      <c r="R5359" t="s">
        <v>733</v>
      </c>
      <c r="S5359" t="s">
        <v>718</v>
      </c>
      <c r="T5359" t="s">
        <v>721</v>
      </c>
      <c r="U5359" s="2">
        <f>DATE(IF(MONTH(Table__._SQL2014_QLTS17_DW_DimDate[[#This Row],[Ngay]])&lt;11,YEAR(Table__._SQL2014_QLTS17_DW_DimDate[[#This Row],[Ngay]])-1, YEAR(Table__._SQL2014_QLTS17_DW_DimDate[[#This Row],[Ngay]])),11,1)</f>
        <v>45231</v>
      </c>
      <c r="V5359" s="2">
        <f>DATE(YEAR(Table__._SQL2014_QLTS17_DW_DimDate[[#This Row],[NgayBatDauMuaVu]])+1, 10,31)</f>
        <v>45596</v>
      </c>
      <c r="W5359" s="3">
        <f>Table__._SQL2014_QLTS17_DW_DimDate[[#This Row],[Ngay]]-Table__._SQL2014_QLTS17_DW_DimDate[[#This Row],[NgayBatDauMuaVu]]+1</f>
        <v>306</v>
      </c>
      <c r="X5359">
        <f>INT((Table__._SQL2014_QLTS17_DW_DimDate[[#This Row],[NgayMuaVu]]-1)/7)+1</f>
        <v>44</v>
      </c>
      <c r="Y5359" t="str">
        <f>"Tuần " &amp;Table__._SQL2014_QLTS17_DW_DimDate[[#This Row],[TuanMuaVu]] &amp; " năm " &amp;Table__._SQL2014_QLTS17_DW_DimDate[[#This Row],[NamMuaVuStr]]</f>
        <v>Tuần 44 năm 2023-2024</v>
      </c>
      <c r="Z5359">
        <f>YEAR(Table__._SQL2014_QLTS17_DW_DimDate[[#This Row],[NgayBatDauMuaVu]])</f>
        <v>2023</v>
      </c>
      <c r="AA5359" t="str">
        <f>YEAR(Table__._SQL2014_QLTS17_DW_DimDate[[#This Row],[NgayBatDauMuaVu]]) &amp;"-"&amp;YEAR(Table__._SQL2014_QLTS17_DW_DimDate[[#This Row],[NgayKetThucMuaVu]])</f>
        <v>2023-2024</v>
      </c>
      <c r="AB5359">
        <f>YEAR(Table__._SQL2014_QLTS17_DW_DimDate[[#This Row],[NgayBatDauMuaVu]])</f>
        <v>2023</v>
      </c>
      <c r="AC5359">
        <f>YEAR(Table__._SQL2014_QLTS17_DW_DimDate[[#This Row],[NgayKetThucMuaVu]])</f>
        <v>2024</v>
      </c>
    </row>
    <row r="5360" spans="1:29">
      <c r="A5360">
        <v>20240902</v>
      </c>
      <c r="B5360" s="1">
        <v>45537</v>
      </c>
      <c r="C5360" t="s">
        <v>13</v>
      </c>
      <c r="D5360" t="s">
        <v>894</v>
      </c>
      <c r="E5360" t="s">
        <v>13</v>
      </c>
      <c r="F5360" t="s">
        <v>269</v>
      </c>
      <c r="G5360" t="s">
        <v>1</v>
      </c>
      <c r="H5360" t="s">
        <v>47</v>
      </c>
      <c r="I5360" t="s">
        <v>19</v>
      </c>
      <c r="J5360" t="s">
        <v>906</v>
      </c>
      <c r="K5360" t="s">
        <v>16</v>
      </c>
      <c r="L5360" t="s">
        <v>16</v>
      </c>
      <c r="M5360" t="s">
        <v>912</v>
      </c>
      <c r="N5360" t="s">
        <v>717</v>
      </c>
      <c r="O5360" t="s">
        <v>736</v>
      </c>
      <c r="P5360" t="s">
        <v>733</v>
      </c>
      <c r="Q5360" t="s">
        <v>731</v>
      </c>
      <c r="R5360" t="s">
        <v>733</v>
      </c>
      <c r="S5360" t="s">
        <v>718</v>
      </c>
      <c r="T5360" t="s">
        <v>721</v>
      </c>
      <c r="U5360" s="2">
        <f>DATE(IF(MONTH(Table__._SQL2014_QLTS17_DW_DimDate[[#This Row],[Ngay]])&lt;11,YEAR(Table__._SQL2014_QLTS17_DW_DimDate[[#This Row],[Ngay]])-1, YEAR(Table__._SQL2014_QLTS17_DW_DimDate[[#This Row],[Ngay]])),11,1)</f>
        <v>45231</v>
      </c>
      <c r="V5360" s="2">
        <f>DATE(YEAR(Table__._SQL2014_QLTS17_DW_DimDate[[#This Row],[NgayBatDauMuaVu]])+1, 10,31)</f>
        <v>45596</v>
      </c>
      <c r="W5360" s="3">
        <f>Table__._SQL2014_QLTS17_DW_DimDate[[#This Row],[Ngay]]-Table__._SQL2014_QLTS17_DW_DimDate[[#This Row],[NgayBatDauMuaVu]]+1</f>
        <v>307</v>
      </c>
      <c r="X5360">
        <f>INT((Table__._SQL2014_QLTS17_DW_DimDate[[#This Row],[NgayMuaVu]]-1)/7)+1</f>
        <v>44</v>
      </c>
      <c r="Y5360" t="str">
        <f>"Tuần " &amp;Table__._SQL2014_QLTS17_DW_DimDate[[#This Row],[TuanMuaVu]] &amp; " năm " &amp;Table__._SQL2014_QLTS17_DW_DimDate[[#This Row],[NamMuaVuStr]]</f>
        <v>Tuần 44 năm 2023-2024</v>
      </c>
      <c r="Z5360">
        <f>YEAR(Table__._SQL2014_QLTS17_DW_DimDate[[#This Row],[NgayBatDauMuaVu]])</f>
        <v>2023</v>
      </c>
      <c r="AA5360" t="str">
        <f>YEAR(Table__._SQL2014_QLTS17_DW_DimDate[[#This Row],[NgayBatDauMuaVu]]) &amp;"-"&amp;YEAR(Table__._SQL2014_QLTS17_DW_DimDate[[#This Row],[NgayKetThucMuaVu]])</f>
        <v>2023-2024</v>
      </c>
      <c r="AB5360">
        <f>YEAR(Table__._SQL2014_QLTS17_DW_DimDate[[#This Row],[NgayBatDauMuaVu]])</f>
        <v>2023</v>
      </c>
      <c r="AC5360">
        <f>YEAR(Table__._SQL2014_QLTS17_DW_DimDate[[#This Row],[NgayKetThucMuaVu]])</f>
        <v>2024</v>
      </c>
    </row>
    <row r="5361" spans="1:29">
      <c r="A5361">
        <v>20240903</v>
      </c>
      <c r="B5361" s="1">
        <v>45538</v>
      </c>
      <c r="C5361" t="s">
        <v>16</v>
      </c>
      <c r="D5361" t="s">
        <v>895</v>
      </c>
      <c r="E5361" t="s">
        <v>16</v>
      </c>
      <c r="F5361" t="s">
        <v>270</v>
      </c>
      <c r="G5361" t="s">
        <v>1</v>
      </c>
      <c r="H5361" t="s">
        <v>47</v>
      </c>
      <c r="I5361" t="s">
        <v>19</v>
      </c>
      <c r="J5361" t="s">
        <v>906</v>
      </c>
      <c r="K5361" t="s">
        <v>16</v>
      </c>
      <c r="L5361" t="s">
        <v>16</v>
      </c>
      <c r="M5361" t="s">
        <v>912</v>
      </c>
      <c r="N5361" t="s">
        <v>717</v>
      </c>
      <c r="O5361" t="s">
        <v>736</v>
      </c>
      <c r="P5361" t="s">
        <v>733</v>
      </c>
      <c r="Q5361" t="s">
        <v>731</v>
      </c>
      <c r="R5361" t="s">
        <v>733</v>
      </c>
      <c r="S5361" t="s">
        <v>718</v>
      </c>
      <c r="T5361" t="s">
        <v>721</v>
      </c>
      <c r="U5361" s="2">
        <f>DATE(IF(MONTH(Table__._SQL2014_QLTS17_DW_DimDate[[#This Row],[Ngay]])&lt;11,YEAR(Table__._SQL2014_QLTS17_DW_DimDate[[#This Row],[Ngay]])-1, YEAR(Table__._SQL2014_QLTS17_DW_DimDate[[#This Row],[Ngay]])),11,1)</f>
        <v>45231</v>
      </c>
      <c r="V5361" s="2">
        <f>DATE(YEAR(Table__._SQL2014_QLTS17_DW_DimDate[[#This Row],[NgayBatDauMuaVu]])+1, 10,31)</f>
        <v>45596</v>
      </c>
      <c r="W5361" s="3">
        <f>Table__._SQL2014_QLTS17_DW_DimDate[[#This Row],[Ngay]]-Table__._SQL2014_QLTS17_DW_DimDate[[#This Row],[NgayBatDauMuaVu]]+1</f>
        <v>308</v>
      </c>
      <c r="X5361">
        <f>INT((Table__._SQL2014_QLTS17_DW_DimDate[[#This Row],[NgayMuaVu]]-1)/7)+1</f>
        <v>44</v>
      </c>
      <c r="Y5361" t="str">
        <f>"Tuần " &amp;Table__._SQL2014_QLTS17_DW_DimDate[[#This Row],[TuanMuaVu]] &amp; " năm " &amp;Table__._SQL2014_QLTS17_DW_DimDate[[#This Row],[NamMuaVuStr]]</f>
        <v>Tuần 44 năm 2023-2024</v>
      </c>
      <c r="Z5361">
        <f>YEAR(Table__._SQL2014_QLTS17_DW_DimDate[[#This Row],[NgayBatDauMuaVu]])</f>
        <v>2023</v>
      </c>
      <c r="AA5361" t="str">
        <f>YEAR(Table__._SQL2014_QLTS17_DW_DimDate[[#This Row],[NgayBatDauMuaVu]]) &amp;"-"&amp;YEAR(Table__._SQL2014_QLTS17_DW_DimDate[[#This Row],[NgayKetThucMuaVu]])</f>
        <v>2023-2024</v>
      </c>
      <c r="AB5361">
        <f>YEAR(Table__._SQL2014_QLTS17_DW_DimDate[[#This Row],[NgayBatDauMuaVu]])</f>
        <v>2023</v>
      </c>
      <c r="AC5361">
        <f>YEAR(Table__._SQL2014_QLTS17_DW_DimDate[[#This Row],[NgayKetThucMuaVu]])</f>
        <v>2024</v>
      </c>
    </row>
    <row r="5362" spans="1:29">
      <c r="A5362">
        <v>20240904</v>
      </c>
      <c r="B5362" s="1">
        <v>45539</v>
      </c>
      <c r="C5362" t="s">
        <v>12</v>
      </c>
      <c r="D5362" t="s">
        <v>896</v>
      </c>
      <c r="E5362" t="s">
        <v>12</v>
      </c>
      <c r="F5362" t="s">
        <v>271</v>
      </c>
      <c r="G5362" t="s">
        <v>1</v>
      </c>
      <c r="H5362" t="s">
        <v>47</v>
      </c>
      <c r="I5362" t="s">
        <v>19</v>
      </c>
      <c r="J5362" t="s">
        <v>906</v>
      </c>
      <c r="K5362" t="s">
        <v>16</v>
      </c>
      <c r="L5362" t="s">
        <v>16</v>
      </c>
      <c r="M5362" t="s">
        <v>912</v>
      </c>
      <c r="N5362" t="s">
        <v>717</v>
      </c>
      <c r="O5362" t="s">
        <v>736</v>
      </c>
      <c r="P5362" t="s">
        <v>733</v>
      </c>
      <c r="Q5362" t="s">
        <v>731</v>
      </c>
      <c r="R5362" t="s">
        <v>733</v>
      </c>
      <c r="S5362" t="s">
        <v>718</v>
      </c>
      <c r="T5362" t="s">
        <v>721</v>
      </c>
      <c r="U5362" s="2">
        <f>DATE(IF(MONTH(Table__._SQL2014_QLTS17_DW_DimDate[[#This Row],[Ngay]])&lt;11,YEAR(Table__._SQL2014_QLTS17_DW_DimDate[[#This Row],[Ngay]])-1, YEAR(Table__._SQL2014_QLTS17_DW_DimDate[[#This Row],[Ngay]])),11,1)</f>
        <v>45231</v>
      </c>
      <c r="V5362" s="2">
        <f>DATE(YEAR(Table__._SQL2014_QLTS17_DW_DimDate[[#This Row],[NgayBatDauMuaVu]])+1, 10,31)</f>
        <v>45596</v>
      </c>
      <c r="W5362" s="3">
        <f>Table__._SQL2014_QLTS17_DW_DimDate[[#This Row],[Ngay]]-Table__._SQL2014_QLTS17_DW_DimDate[[#This Row],[NgayBatDauMuaVu]]+1</f>
        <v>309</v>
      </c>
      <c r="X5362">
        <f>INT((Table__._SQL2014_QLTS17_DW_DimDate[[#This Row],[NgayMuaVu]]-1)/7)+1</f>
        <v>45</v>
      </c>
      <c r="Y5362" t="str">
        <f>"Tuần " &amp;Table__._SQL2014_QLTS17_DW_DimDate[[#This Row],[TuanMuaVu]] &amp; " năm " &amp;Table__._SQL2014_QLTS17_DW_DimDate[[#This Row],[NamMuaVuStr]]</f>
        <v>Tuần 45 năm 2023-2024</v>
      </c>
      <c r="Z5362">
        <f>YEAR(Table__._SQL2014_QLTS17_DW_DimDate[[#This Row],[NgayBatDauMuaVu]])</f>
        <v>2023</v>
      </c>
      <c r="AA5362" t="str">
        <f>YEAR(Table__._SQL2014_QLTS17_DW_DimDate[[#This Row],[NgayBatDauMuaVu]]) &amp;"-"&amp;YEAR(Table__._SQL2014_QLTS17_DW_DimDate[[#This Row],[NgayKetThucMuaVu]])</f>
        <v>2023-2024</v>
      </c>
      <c r="AB5362">
        <f>YEAR(Table__._SQL2014_QLTS17_DW_DimDate[[#This Row],[NgayBatDauMuaVu]])</f>
        <v>2023</v>
      </c>
      <c r="AC5362">
        <f>YEAR(Table__._SQL2014_QLTS17_DW_DimDate[[#This Row],[NgayKetThucMuaVu]])</f>
        <v>2024</v>
      </c>
    </row>
    <row r="5363" spans="1:29">
      <c r="A5363">
        <v>20240905</v>
      </c>
      <c r="B5363" s="1">
        <v>45540</v>
      </c>
      <c r="C5363" t="s">
        <v>3</v>
      </c>
      <c r="D5363" t="s">
        <v>897</v>
      </c>
      <c r="E5363" t="s">
        <v>3</v>
      </c>
      <c r="F5363" t="s">
        <v>272</v>
      </c>
      <c r="G5363" t="s">
        <v>1</v>
      </c>
      <c r="H5363" t="s">
        <v>47</v>
      </c>
      <c r="I5363" t="s">
        <v>19</v>
      </c>
      <c r="J5363" t="s">
        <v>906</v>
      </c>
      <c r="K5363" t="s">
        <v>16</v>
      </c>
      <c r="L5363" t="s">
        <v>16</v>
      </c>
      <c r="M5363" t="s">
        <v>912</v>
      </c>
      <c r="N5363" t="s">
        <v>717</v>
      </c>
      <c r="O5363" t="s">
        <v>736</v>
      </c>
      <c r="P5363" t="s">
        <v>733</v>
      </c>
      <c r="Q5363" t="s">
        <v>731</v>
      </c>
      <c r="R5363" t="s">
        <v>733</v>
      </c>
      <c r="S5363" t="s">
        <v>718</v>
      </c>
      <c r="T5363" t="s">
        <v>721</v>
      </c>
      <c r="U5363" s="2">
        <f>DATE(IF(MONTH(Table__._SQL2014_QLTS17_DW_DimDate[[#This Row],[Ngay]])&lt;11,YEAR(Table__._SQL2014_QLTS17_DW_DimDate[[#This Row],[Ngay]])-1, YEAR(Table__._SQL2014_QLTS17_DW_DimDate[[#This Row],[Ngay]])),11,1)</f>
        <v>45231</v>
      </c>
      <c r="V5363" s="2">
        <f>DATE(YEAR(Table__._SQL2014_QLTS17_DW_DimDate[[#This Row],[NgayBatDauMuaVu]])+1, 10,31)</f>
        <v>45596</v>
      </c>
      <c r="W5363" s="3">
        <f>Table__._SQL2014_QLTS17_DW_DimDate[[#This Row],[Ngay]]-Table__._SQL2014_QLTS17_DW_DimDate[[#This Row],[NgayBatDauMuaVu]]+1</f>
        <v>310</v>
      </c>
      <c r="X5363">
        <f>INT((Table__._SQL2014_QLTS17_DW_DimDate[[#This Row],[NgayMuaVu]]-1)/7)+1</f>
        <v>45</v>
      </c>
      <c r="Y5363" t="str">
        <f>"Tuần " &amp;Table__._SQL2014_QLTS17_DW_DimDate[[#This Row],[TuanMuaVu]] &amp; " năm " &amp;Table__._SQL2014_QLTS17_DW_DimDate[[#This Row],[NamMuaVuStr]]</f>
        <v>Tuần 45 năm 2023-2024</v>
      </c>
      <c r="Z5363">
        <f>YEAR(Table__._SQL2014_QLTS17_DW_DimDate[[#This Row],[NgayBatDauMuaVu]])</f>
        <v>2023</v>
      </c>
      <c r="AA5363" t="str">
        <f>YEAR(Table__._SQL2014_QLTS17_DW_DimDate[[#This Row],[NgayBatDauMuaVu]]) &amp;"-"&amp;YEAR(Table__._SQL2014_QLTS17_DW_DimDate[[#This Row],[NgayKetThucMuaVu]])</f>
        <v>2023-2024</v>
      </c>
      <c r="AB5363">
        <f>YEAR(Table__._SQL2014_QLTS17_DW_DimDate[[#This Row],[NgayBatDauMuaVu]])</f>
        <v>2023</v>
      </c>
      <c r="AC5363">
        <f>YEAR(Table__._SQL2014_QLTS17_DW_DimDate[[#This Row],[NgayKetThucMuaVu]])</f>
        <v>2024</v>
      </c>
    </row>
    <row r="5364" spans="1:29">
      <c r="A5364">
        <v>20240906</v>
      </c>
      <c r="B5364" s="1">
        <v>45541</v>
      </c>
      <c r="C5364" t="s">
        <v>2</v>
      </c>
      <c r="D5364" t="s">
        <v>891</v>
      </c>
      <c r="E5364" t="s">
        <v>2</v>
      </c>
      <c r="F5364" t="s">
        <v>273</v>
      </c>
      <c r="G5364" t="s">
        <v>1</v>
      </c>
      <c r="H5364" t="s">
        <v>47</v>
      </c>
      <c r="I5364" t="s">
        <v>19</v>
      </c>
      <c r="J5364" t="s">
        <v>906</v>
      </c>
      <c r="K5364" t="s">
        <v>16</v>
      </c>
      <c r="L5364" t="s">
        <v>16</v>
      </c>
      <c r="M5364" t="s">
        <v>912</v>
      </c>
      <c r="N5364" t="s">
        <v>717</v>
      </c>
      <c r="O5364" t="s">
        <v>736</v>
      </c>
      <c r="P5364" t="s">
        <v>733</v>
      </c>
      <c r="Q5364" t="s">
        <v>731</v>
      </c>
      <c r="R5364" t="s">
        <v>733</v>
      </c>
      <c r="S5364" t="s">
        <v>718</v>
      </c>
      <c r="T5364" t="s">
        <v>721</v>
      </c>
      <c r="U5364" s="2">
        <f>DATE(IF(MONTH(Table__._SQL2014_QLTS17_DW_DimDate[[#This Row],[Ngay]])&lt;11,YEAR(Table__._SQL2014_QLTS17_DW_DimDate[[#This Row],[Ngay]])-1, YEAR(Table__._SQL2014_QLTS17_DW_DimDate[[#This Row],[Ngay]])),11,1)</f>
        <v>45231</v>
      </c>
      <c r="V5364" s="2">
        <f>DATE(YEAR(Table__._SQL2014_QLTS17_DW_DimDate[[#This Row],[NgayBatDauMuaVu]])+1, 10,31)</f>
        <v>45596</v>
      </c>
      <c r="W5364" s="3">
        <f>Table__._SQL2014_QLTS17_DW_DimDate[[#This Row],[Ngay]]-Table__._SQL2014_QLTS17_DW_DimDate[[#This Row],[NgayBatDauMuaVu]]+1</f>
        <v>311</v>
      </c>
      <c r="X5364">
        <f>INT((Table__._SQL2014_QLTS17_DW_DimDate[[#This Row],[NgayMuaVu]]-1)/7)+1</f>
        <v>45</v>
      </c>
      <c r="Y5364" t="str">
        <f>"Tuần " &amp;Table__._SQL2014_QLTS17_DW_DimDate[[#This Row],[TuanMuaVu]] &amp; " năm " &amp;Table__._SQL2014_QLTS17_DW_DimDate[[#This Row],[NamMuaVuStr]]</f>
        <v>Tuần 45 năm 2023-2024</v>
      </c>
      <c r="Z5364">
        <f>YEAR(Table__._SQL2014_QLTS17_DW_DimDate[[#This Row],[NgayBatDauMuaVu]])</f>
        <v>2023</v>
      </c>
      <c r="AA5364" t="str">
        <f>YEAR(Table__._SQL2014_QLTS17_DW_DimDate[[#This Row],[NgayBatDauMuaVu]]) &amp;"-"&amp;YEAR(Table__._SQL2014_QLTS17_DW_DimDate[[#This Row],[NgayKetThucMuaVu]])</f>
        <v>2023-2024</v>
      </c>
      <c r="AB5364">
        <f>YEAR(Table__._SQL2014_QLTS17_DW_DimDate[[#This Row],[NgayBatDauMuaVu]])</f>
        <v>2023</v>
      </c>
      <c r="AC5364">
        <f>YEAR(Table__._SQL2014_QLTS17_DW_DimDate[[#This Row],[NgayKetThucMuaVu]])</f>
        <v>2024</v>
      </c>
    </row>
    <row r="5365" spans="1:29">
      <c r="A5365">
        <v>20240907</v>
      </c>
      <c r="B5365" s="1">
        <v>45542</v>
      </c>
      <c r="C5365" t="s">
        <v>14</v>
      </c>
      <c r="D5365" t="s">
        <v>892</v>
      </c>
      <c r="E5365" t="s">
        <v>14</v>
      </c>
      <c r="F5365" t="s">
        <v>274</v>
      </c>
      <c r="G5365" t="s">
        <v>1</v>
      </c>
      <c r="H5365" t="s">
        <v>47</v>
      </c>
      <c r="I5365" t="s">
        <v>19</v>
      </c>
      <c r="J5365" t="s">
        <v>906</v>
      </c>
      <c r="K5365" t="s">
        <v>16</v>
      </c>
      <c r="L5365" t="s">
        <v>16</v>
      </c>
      <c r="M5365" t="s">
        <v>912</v>
      </c>
      <c r="N5365" t="s">
        <v>717</v>
      </c>
      <c r="O5365" t="s">
        <v>736</v>
      </c>
      <c r="P5365" t="s">
        <v>733</v>
      </c>
      <c r="Q5365" t="s">
        <v>731</v>
      </c>
      <c r="R5365" t="s">
        <v>733</v>
      </c>
      <c r="S5365" t="s">
        <v>718</v>
      </c>
      <c r="T5365" t="s">
        <v>721</v>
      </c>
      <c r="U5365" s="2">
        <f>DATE(IF(MONTH(Table__._SQL2014_QLTS17_DW_DimDate[[#This Row],[Ngay]])&lt;11,YEAR(Table__._SQL2014_QLTS17_DW_DimDate[[#This Row],[Ngay]])-1, YEAR(Table__._SQL2014_QLTS17_DW_DimDate[[#This Row],[Ngay]])),11,1)</f>
        <v>45231</v>
      </c>
      <c r="V5365" s="2">
        <f>DATE(YEAR(Table__._SQL2014_QLTS17_DW_DimDate[[#This Row],[NgayBatDauMuaVu]])+1, 10,31)</f>
        <v>45596</v>
      </c>
      <c r="W5365" s="3">
        <f>Table__._SQL2014_QLTS17_DW_DimDate[[#This Row],[Ngay]]-Table__._SQL2014_QLTS17_DW_DimDate[[#This Row],[NgayBatDauMuaVu]]+1</f>
        <v>312</v>
      </c>
      <c r="X5365">
        <f>INT((Table__._SQL2014_QLTS17_DW_DimDate[[#This Row],[NgayMuaVu]]-1)/7)+1</f>
        <v>45</v>
      </c>
      <c r="Y5365" t="str">
        <f>"Tuần " &amp;Table__._SQL2014_QLTS17_DW_DimDate[[#This Row],[TuanMuaVu]] &amp; " năm " &amp;Table__._SQL2014_QLTS17_DW_DimDate[[#This Row],[NamMuaVuStr]]</f>
        <v>Tuần 45 năm 2023-2024</v>
      </c>
      <c r="Z5365">
        <f>YEAR(Table__._SQL2014_QLTS17_DW_DimDate[[#This Row],[NgayBatDauMuaVu]])</f>
        <v>2023</v>
      </c>
      <c r="AA5365" t="str">
        <f>YEAR(Table__._SQL2014_QLTS17_DW_DimDate[[#This Row],[NgayBatDauMuaVu]]) &amp;"-"&amp;YEAR(Table__._SQL2014_QLTS17_DW_DimDate[[#This Row],[NgayKetThucMuaVu]])</f>
        <v>2023-2024</v>
      </c>
      <c r="AB5365">
        <f>YEAR(Table__._SQL2014_QLTS17_DW_DimDate[[#This Row],[NgayBatDauMuaVu]])</f>
        <v>2023</v>
      </c>
      <c r="AC5365">
        <f>YEAR(Table__._SQL2014_QLTS17_DW_DimDate[[#This Row],[NgayKetThucMuaVu]])</f>
        <v>2024</v>
      </c>
    </row>
    <row r="5366" spans="1:29">
      <c r="A5366">
        <v>20240908</v>
      </c>
      <c r="B5366" s="1">
        <v>45543</v>
      </c>
      <c r="C5366" t="s">
        <v>18</v>
      </c>
      <c r="D5366" t="s">
        <v>893</v>
      </c>
      <c r="E5366" t="s">
        <v>1</v>
      </c>
      <c r="F5366" t="s">
        <v>275</v>
      </c>
      <c r="G5366" t="s">
        <v>13</v>
      </c>
      <c r="H5366" t="s">
        <v>48</v>
      </c>
      <c r="I5366" t="s">
        <v>19</v>
      </c>
      <c r="J5366" t="s">
        <v>906</v>
      </c>
      <c r="K5366" t="s">
        <v>16</v>
      </c>
      <c r="L5366" t="s">
        <v>16</v>
      </c>
      <c r="M5366" t="s">
        <v>912</v>
      </c>
      <c r="N5366" t="s">
        <v>717</v>
      </c>
      <c r="O5366" t="s">
        <v>736</v>
      </c>
      <c r="P5366" t="s">
        <v>733</v>
      </c>
      <c r="Q5366" t="s">
        <v>731</v>
      </c>
      <c r="R5366" t="s">
        <v>733</v>
      </c>
      <c r="S5366" t="s">
        <v>718</v>
      </c>
      <c r="T5366" t="s">
        <v>721</v>
      </c>
      <c r="U5366" s="2">
        <f>DATE(IF(MONTH(Table__._SQL2014_QLTS17_DW_DimDate[[#This Row],[Ngay]])&lt;11,YEAR(Table__._SQL2014_QLTS17_DW_DimDate[[#This Row],[Ngay]])-1, YEAR(Table__._SQL2014_QLTS17_DW_DimDate[[#This Row],[Ngay]])),11,1)</f>
        <v>45231</v>
      </c>
      <c r="V5366" s="2">
        <f>DATE(YEAR(Table__._SQL2014_QLTS17_DW_DimDate[[#This Row],[NgayBatDauMuaVu]])+1, 10,31)</f>
        <v>45596</v>
      </c>
      <c r="W5366" s="3">
        <f>Table__._SQL2014_QLTS17_DW_DimDate[[#This Row],[Ngay]]-Table__._SQL2014_QLTS17_DW_DimDate[[#This Row],[NgayBatDauMuaVu]]+1</f>
        <v>313</v>
      </c>
      <c r="X5366">
        <f>INT((Table__._SQL2014_QLTS17_DW_DimDate[[#This Row],[NgayMuaVu]]-1)/7)+1</f>
        <v>45</v>
      </c>
      <c r="Y5366" t="str">
        <f>"Tuần " &amp;Table__._SQL2014_QLTS17_DW_DimDate[[#This Row],[TuanMuaVu]] &amp; " năm " &amp;Table__._SQL2014_QLTS17_DW_DimDate[[#This Row],[NamMuaVuStr]]</f>
        <v>Tuần 45 năm 2023-2024</v>
      </c>
      <c r="Z5366">
        <f>YEAR(Table__._SQL2014_QLTS17_DW_DimDate[[#This Row],[NgayBatDauMuaVu]])</f>
        <v>2023</v>
      </c>
      <c r="AA5366" t="str">
        <f>YEAR(Table__._SQL2014_QLTS17_DW_DimDate[[#This Row],[NgayBatDauMuaVu]]) &amp;"-"&amp;YEAR(Table__._SQL2014_QLTS17_DW_DimDate[[#This Row],[NgayKetThucMuaVu]])</f>
        <v>2023-2024</v>
      </c>
      <c r="AB5366">
        <f>YEAR(Table__._SQL2014_QLTS17_DW_DimDate[[#This Row],[NgayBatDauMuaVu]])</f>
        <v>2023</v>
      </c>
      <c r="AC5366">
        <f>YEAR(Table__._SQL2014_QLTS17_DW_DimDate[[#This Row],[NgayKetThucMuaVu]])</f>
        <v>2024</v>
      </c>
    </row>
    <row r="5367" spans="1:29">
      <c r="A5367">
        <v>20240909</v>
      </c>
      <c r="B5367" s="1">
        <v>45544</v>
      </c>
      <c r="C5367" t="s">
        <v>19</v>
      </c>
      <c r="D5367" t="s">
        <v>894</v>
      </c>
      <c r="E5367" t="s">
        <v>13</v>
      </c>
      <c r="F5367" t="s">
        <v>276</v>
      </c>
      <c r="G5367" t="s">
        <v>13</v>
      </c>
      <c r="H5367" t="s">
        <v>48</v>
      </c>
      <c r="I5367" t="s">
        <v>19</v>
      </c>
      <c r="J5367" t="s">
        <v>906</v>
      </c>
      <c r="K5367" t="s">
        <v>16</v>
      </c>
      <c r="L5367" t="s">
        <v>16</v>
      </c>
      <c r="M5367" t="s">
        <v>912</v>
      </c>
      <c r="N5367" t="s">
        <v>717</v>
      </c>
      <c r="O5367" t="s">
        <v>736</v>
      </c>
      <c r="P5367" t="s">
        <v>733</v>
      </c>
      <c r="Q5367" t="s">
        <v>731</v>
      </c>
      <c r="R5367" t="s">
        <v>733</v>
      </c>
      <c r="S5367" t="s">
        <v>718</v>
      </c>
      <c r="T5367" t="s">
        <v>721</v>
      </c>
      <c r="U5367" s="2">
        <f>DATE(IF(MONTH(Table__._SQL2014_QLTS17_DW_DimDate[[#This Row],[Ngay]])&lt;11,YEAR(Table__._SQL2014_QLTS17_DW_DimDate[[#This Row],[Ngay]])-1, YEAR(Table__._SQL2014_QLTS17_DW_DimDate[[#This Row],[Ngay]])),11,1)</f>
        <v>45231</v>
      </c>
      <c r="V5367" s="2">
        <f>DATE(YEAR(Table__._SQL2014_QLTS17_DW_DimDate[[#This Row],[NgayBatDauMuaVu]])+1, 10,31)</f>
        <v>45596</v>
      </c>
      <c r="W5367" s="3">
        <f>Table__._SQL2014_QLTS17_DW_DimDate[[#This Row],[Ngay]]-Table__._SQL2014_QLTS17_DW_DimDate[[#This Row],[NgayBatDauMuaVu]]+1</f>
        <v>314</v>
      </c>
      <c r="X5367">
        <f>INT((Table__._SQL2014_QLTS17_DW_DimDate[[#This Row],[NgayMuaVu]]-1)/7)+1</f>
        <v>45</v>
      </c>
      <c r="Y5367" t="str">
        <f>"Tuần " &amp;Table__._SQL2014_QLTS17_DW_DimDate[[#This Row],[TuanMuaVu]] &amp; " năm " &amp;Table__._SQL2014_QLTS17_DW_DimDate[[#This Row],[NamMuaVuStr]]</f>
        <v>Tuần 45 năm 2023-2024</v>
      </c>
      <c r="Z5367">
        <f>YEAR(Table__._SQL2014_QLTS17_DW_DimDate[[#This Row],[NgayBatDauMuaVu]])</f>
        <v>2023</v>
      </c>
      <c r="AA5367" t="str">
        <f>YEAR(Table__._SQL2014_QLTS17_DW_DimDate[[#This Row],[NgayBatDauMuaVu]]) &amp;"-"&amp;YEAR(Table__._SQL2014_QLTS17_DW_DimDate[[#This Row],[NgayKetThucMuaVu]])</f>
        <v>2023-2024</v>
      </c>
      <c r="AB5367">
        <f>YEAR(Table__._SQL2014_QLTS17_DW_DimDate[[#This Row],[NgayBatDauMuaVu]])</f>
        <v>2023</v>
      </c>
      <c r="AC5367">
        <f>YEAR(Table__._SQL2014_QLTS17_DW_DimDate[[#This Row],[NgayKetThucMuaVu]])</f>
        <v>2024</v>
      </c>
    </row>
    <row r="5368" spans="1:29">
      <c r="A5368">
        <v>20240910</v>
      </c>
      <c r="B5368" s="1">
        <v>45545</v>
      </c>
      <c r="C5368" t="s">
        <v>20</v>
      </c>
      <c r="D5368" t="s">
        <v>895</v>
      </c>
      <c r="E5368" t="s">
        <v>16</v>
      </c>
      <c r="F5368" t="s">
        <v>277</v>
      </c>
      <c r="G5368" t="s">
        <v>13</v>
      </c>
      <c r="H5368" t="s">
        <v>48</v>
      </c>
      <c r="I5368" t="s">
        <v>19</v>
      </c>
      <c r="J5368" t="s">
        <v>906</v>
      </c>
      <c r="K5368" t="s">
        <v>16</v>
      </c>
      <c r="L5368" t="s">
        <v>16</v>
      </c>
      <c r="M5368" t="s">
        <v>912</v>
      </c>
      <c r="N5368" t="s">
        <v>717</v>
      </c>
      <c r="O5368" t="s">
        <v>736</v>
      </c>
      <c r="P5368" t="s">
        <v>733</v>
      </c>
      <c r="Q5368" t="s">
        <v>731</v>
      </c>
      <c r="R5368" t="s">
        <v>733</v>
      </c>
      <c r="S5368" t="s">
        <v>718</v>
      </c>
      <c r="T5368" t="s">
        <v>721</v>
      </c>
      <c r="U5368" s="2">
        <f>DATE(IF(MONTH(Table__._SQL2014_QLTS17_DW_DimDate[[#This Row],[Ngay]])&lt;11,YEAR(Table__._SQL2014_QLTS17_DW_DimDate[[#This Row],[Ngay]])-1, YEAR(Table__._SQL2014_QLTS17_DW_DimDate[[#This Row],[Ngay]])),11,1)</f>
        <v>45231</v>
      </c>
      <c r="V5368" s="2">
        <f>DATE(YEAR(Table__._SQL2014_QLTS17_DW_DimDate[[#This Row],[NgayBatDauMuaVu]])+1, 10,31)</f>
        <v>45596</v>
      </c>
      <c r="W5368" s="3">
        <f>Table__._SQL2014_QLTS17_DW_DimDate[[#This Row],[Ngay]]-Table__._SQL2014_QLTS17_DW_DimDate[[#This Row],[NgayBatDauMuaVu]]+1</f>
        <v>315</v>
      </c>
      <c r="X5368">
        <f>INT((Table__._SQL2014_QLTS17_DW_DimDate[[#This Row],[NgayMuaVu]]-1)/7)+1</f>
        <v>45</v>
      </c>
      <c r="Y5368" t="str">
        <f>"Tuần " &amp;Table__._SQL2014_QLTS17_DW_DimDate[[#This Row],[TuanMuaVu]] &amp; " năm " &amp;Table__._SQL2014_QLTS17_DW_DimDate[[#This Row],[NamMuaVuStr]]</f>
        <v>Tuần 45 năm 2023-2024</v>
      </c>
      <c r="Z5368">
        <f>YEAR(Table__._SQL2014_QLTS17_DW_DimDate[[#This Row],[NgayBatDauMuaVu]])</f>
        <v>2023</v>
      </c>
      <c r="AA5368" t="str">
        <f>YEAR(Table__._SQL2014_QLTS17_DW_DimDate[[#This Row],[NgayBatDauMuaVu]]) &amp;"-"&amp;YEAR(Table__._SQL2014_QLTS17_DW_DimDate[[#This Row],[NgayKetThucMuaVu]])</f>
        <v>2023-2024</v>
      </c>
      <c r="AB5368">
        <f>YEAR(Table__._SQL2014_QLTS17_DW_DimDate[[#This Row],[NgayBatDauMuaVu]])</f>
        <v>2023</v>
      </c>
      <c r="AC5368">
        <f>YEAR(Table__._SQL2014_QLTS17_DW_DimDate[[#This Row],[NgayKetThucMuaVu]])</f>
        <v>2024</v>
      </c>
    </row>
    <row r="5369" spans="1:29">
      <c r="A5369">
        <v>20240911</v>
      </c>
      <c r="B5369" s="1">
        <v>45546</v>
      </c>
      <c r="C5369" t="s">
        <v>21</v>
      </c>
      <c r="D5369" t="s">
        <v>896</v>
      </c>
      <c r="E5369" t="s">
        <v>12</v>
      </c>
      <c r="F5369" t="s">
        <v>278</v>
      </c>
      <c r="G5369" t="s">
        <v>13</v>
      </c>
      <c r="H5369" t="s">
        <v>48</v>
      </c>
      <c r="I5369" t="s">
        <v>19</v>
      </c>
      <c r="J5369" t="s">
        <v>906</v>
      </c>
      <c r="K5369" t="s">
        <v>16</v>
      </c>
      <c r="L5369" t="s">
        <v>16</v>
      </c>
      <c r="M5369" t="s">
        <v>912</v>
      </c>
      <c r="N5369" t="s">
        <v>717</v>
      </c>
      <c r="O5369" t="s">
        <v>736</v>
      </c>
      <c r="P5369" t="s">
        <v>733</v>
      </c>
      <c r="Q5369" t="s">
        <v>731</v>
      </c>
      <c r="R5369" t="s">
        <v>733</v>
      </c>
      <c r="S5369" t="s">
        <v>718</v>
      </c>
      <c r="T5369" t="s">
        <v>721</v>
      </c>
      <c r="U5369" s="2">
        <f>DATE(IF(MONTH(Table__._SQL2014_QLTS17_DW_DimDate[[#This Row],[Ngay]])&lt;11,YEAR(Table__._SQL2014_QLTS17_DW_DimDate[[#This Row],[Ngay]])-1, YEAR(Table__._SQL2014_QLTS17_DW_DimDate[[#This Row],[Ngay]])),11,1)</f>
        <v>45231</v>
      </c>
      <c r="V5369" s="2">
        <f>DATE(YEAR(Table__._SQL2014_QLTS17_DW_DimDate[[#This Row],[NgayBatDauMuaVu]])+1, 10,31)</f>
        <v>45596</v>
      </c>
      <c r="W5369" s="3">
        <f>Table__._SQL2014_QLTS17_DW_DimDate[[#This Row],[Ngay]]-Table__._SQL2014_QLTS17_DW_DimDate[[#This Row],[NgayBatDauMuaVu]]+1</f>
        <v>316</v>
      </c>
      <c r="X5369">
        <f>INT((Table__._SQL2014_QLTS17_DW_DimDate[[#This Row],[NgayMuaVu]]-1)/7)+1</f>
        <v>46</v>
      </c>
      <c r="Y5369" t="str">
        <f>"Tuần " &amp;Table__._SQL2014_QLTS17_DW_DimDate[[#This Row],[TuanMuaVu]] &amp; " năm " &amp;Table__._SQL2014_QLTS17_DW_DimDate[[#This Row],[NamMuaVuStr]]</f>
        <v>Tuần 46 năm 2023-2024</v>
      </c>
      <c r="Z5369">
        <f>YEAR(Table__._SQL2014_QLTS17_DW_DimDate[[#This Row],[NgayBatDauMuaVu]])</f>
        <v>2023</v>
      </c>
      <c r="AA5369" t="str">
        <f>YEAR(Table__._SQL2014_QLTS17_DW_DimDate[[#This Row],[NgayBatDauMuaVu]]) &amp;"-"&amp;YEAR(Table__._SQL2014_QLTS17_DW_DimDate[[#This Row],[NgayKetThucMuaVu]])</f>
        <v>2023-2024</v>
      </c>
      <c r="AB5369">
        <f>YEAR(Table__._SQL2014_QLTS17_DW_DimDate[[#This Row],[NgayBatDauMuaVu]])</f>
        <v>2023</v>
      </c>
      <c r="AC5369">
        <f>YEAR(Table__._SQL2014_QLTS17_DW_DimDate[[#This Row],[NgayKetThucMuaVu]])</f>
        <v>2024</v>
      </c>
    </row>
    <row r="5370" spans="1:29">
      <c r="A5370">
        <v>20240912</v>
      </c>
      <c r="B5370" s="1">
        <v>45547</v>
      </c>
      <c r="C5370" t="s">
        <v>11</v>
      </c>
      <c r="D5370" t="s">
        <v>897</v>
      </c>
      <c r="E5370" t="s">
        <v>3</v>
      </c>
      <c r="F5370" t="s">
        <v>279</v>
      </c>
      <c r="G5370" t="s">
        <v>13</v>
      </c>
      <c r="H5370" t="s">
        <v>48</v>
      </c>
      <c r="I5370" t="s">
        <v>19</v>
      </c>
      <c r="J5370" t="s">
        <v>906</v>
      </c>
      <c r="K5370" t="s">
        <v>16</v>
      </c>
      <c r="L5370" t="s">
        <v>16</v>
      </c>
      <c r="M5370" t="s">
        <v>912</v>
      </c>
      <c r="N5370" t="s">
        <v>717</v>
      </c>
      <c r="O5370" t="s">
        <v>736</v>
      </c>
      <c r="P5370" t="s">
        <v>733</v>
      </c>
      <c r="Q5370" t="s">
        <v>731</v>
      </c>
      <c r="R5370" t="s">
        <v>733</v>
      </c>
      <c r="S5370" t="s">
        <v>718</v>
      </c>
      <c r="T5370" t="s">
        <v>721</v>
      </c>
      <c r="U5370" s="2">
        <f>DATE(IF(MONTH(Table__._SQL2014_QLTS17_DW_DimDate[[#This Row],[Ngay]])&lt;11,YEAR(Table__._SQL2014_QLTS17_DW_DimDate[[#This Row],[Ngay]])-1, YEAR(Table__._SQL2014_QLTS17_DW_DimDate[[#This Row],[Ngay]])),11,1)</f>
        <v>45231</v>
      </c>
      <c r="V5370" s="2">
        <f>DATE(YEAR(Table__._SQL2014_QLTS17_DW_DimDate[[#This Row],[NgayBatDauMuaVu]])+1, 10,31)</f>
        <v>45596</v>
      </c>
      <c r="W5370" s="3">
        <f>Table__._SQL2014_QLTS17_DW_DimDate[[#This Row],[Ngay]]-Table__._SQL2014_QLTS17_DW_DimDate[[#This Row],[NgayBatDauMuaVu]]+1</f>
        <v>317</v>
      </c>
      <c r="X5370">
        <f>INT((Table__._SQL2014_QLTS17_DW_DimDate[[#This Row],[NgayMuaVu]]-1)/7)+1</f>
        <v>46</v>
      </c>
      <c r="Y5370" t="str">
        <f>"Tuần " &amp;Table__._SQL2014_QLTS17_DW_DimDate[[#This Row],[TuanMuaVu]] &amp; " năm " &amp;Table__._SQL2014_QLTS17_DW_DimDate[[#This Row],[NamMuaVuStr]]</f>
        <v>Tuần 46 năm 2023-2024</v>
      </c>
      <c r="Z5370">
        <f>YEAR(Table__._SQL2014_QLTS17_DW_DimDate[[#This Row],[NgayBatDauMuaVu]])</f>
        <v>2023</v>
      </c>
      <c r="AA5370" t="str">
        <f>YEAR(Table__._SQL2014_QLTS17_DW_DimDate[[#This Row],[NgayBatDauMuaVu]]) &amp;"-"&amp;YEAR(Table__._SQL2014_QLTS17_DW_DimDate[[#This Row],[NgayKetThucMuaVu]])</f>
        <v>2023-2024</v>
      </c>
      <c r="AB5370">
        <f>YEAR(Table__._SQL2014_QLTS17_DW_DimDate[[#This Row],[NgayBatDauMuaVu]])</f>
        <v>2023</v>
      </c>
      <c r="AC5370">
        <f>YEAR(Table__._SQL2014_QLTS17_DW_DimDate[[#This Row],[NgayKetThucMuaVu]])</f>
        <v>2024</v>
      </c>
    </row>
    <row r="5371" spans="1:29">
      <c r="A5371">
        <v>20240913</v>
      </c>
      <c r="B5371" s="1">
        <v>45548</v>
      </c>
      <c r="C5371" t="s">
        <v>22</v>
      </c>
      <c r="D5371" t="s">
        <v>891</v>
      </c>
      <c r="E5371" t="s">
        <v>2</v>
      </c>
      <c r="F5371" t="s">
        <v>280</v>
      </c>
      <c r="G5371" t="s">
        <v>13</v>
      </c>
      <c r="H5371" t="s">
        <v>48</v>
      </c>
      <c r="I5371" t="s">
        <v>19</v>
      </c>
      <c r="J5371" t="s">
        <v>906</v>
      </c>
      <c r="K5371" t="s">
        <v>16</v>
      </c>
      <c r="L5371" t="s">
        <v>16</v>
      </c>
      <c r="M5371" t="s">
        <v>912</v>
      </c>
      <c r="N5371" t="s">
        <v>717</v>
      </c>
      <c r="O5371" t="s">
        <v>736</v>
      </c>
      <c r="P5371" t="s">
        <v>733</v>
      </c>
      <c r="Q5371" t="s">
        <v>731</v>
      </c>
      <c r="R5371" t="s">
        <v>733</v>
      </c>
      <c r="S5371" t="s">
        <v>718</v>
      </c>
      <c r="T5371" t="s">
        <v>721</v>
      </c>
      <c r="U5371" s="2">
        <f>DATE(IF(MONTH(Table__._SQL2014_QLTS17_DW_DimDate[[#This Row],[Ngay]])&lt;11,YEAR(Table__._SQL2014_QLTS17_DW_DimDate[[#This Row],[Ngay]])-1, YEAR(Table__._SQL2014_QLTS17_DW_DimDate[[#This Row],[Ngay]])),11,1)</f>
        <v>45231</v>
      </c>
      <c r="V5371" s="2">
        <f>DATE(YEAR(Table__._SQL2014_QLTS17_DW_DimDate[[#This Row],[NgayBatDauMuaVu]])+1, 10,31)</f>
        <v>45596</v>
      </c>
      <c r="W5371" s="3">
        <f>Table__._SQL2014_QLTS17_DW_DimDate[[#This Row],[Ngay]]-Table__._SQL2014_QLTS17_DW_DimDate[[#This Row],[NgayBatDauMuaVu]]+1</f>
        <v>318</v>
      </c>
      <c r="X5371">
        <f>INT((Table__._SQL2014_QLTS17_DW_DimDate[[#This Row],[NgayMuaVu]]-1)/7)+1</f>
        <v>46</v>
      </c>
      <c r="Y5371" t="str">
        <f>"Tuần " &amp;Table__._SQL2014_QLTS17_DW_DimDate[[#This Row],[TuanMuaVu]] &amp; " năm " &amp;Table__._SQL2014_QLTS17_DW_DimDate[[#This Row],[NamMuaVuStr]]</f>
        <v>Tuần 46 năm 2023-2024</v>
      </c>
      <c r="Z5371">
        <f>YEAR(Table__._SQL2014_QLTS17_DW_DimDate[[#This Row],[NgayBatDauMuaVu]])</f>
        <v>2023</v>
      </c>
      <c r="AA5371" t="str">
        <f>YEAR(Table__._SQL2014_QLTS17_DW_DimDate[[#This Row],[NgayBatDauMuaVu]]) &amp;"-"&amp;YEAR(Table__._SQL2014_QLTS17_DW_DimDate[[#This Row],[NgayKetThucMuaVu]])</f>
        <v>2023-2024</v>
      </c>
      <c r="AB5371">
        <f>YEAR(Table__._SQL2014_QLTS17_DW_DimDate[[#This Row],[NgayBatDauMuaVu]])</f>
        <v>2023</v>
      </c>
      <c r="AC5371">
        <f>YEAR(Table__._SQL2014_QLTS17_DW_DimDate[[#This Row],[NgayKetThucMuaVu]])</f>
        <v>2024</v>
      </c>
    </row>
    <row r="5372" spans="1:29">
      <c r="A5372">
        <v>20240914</v>
      </c>
      <c r="B5372" s="1">
        <v>45549</v>
      </c>
      <c r="C5372" t="s">
        <v>23</v>
      </c>
      <c r="D5372" t="s">
        <v>892</v>
      </c>
      <c r="E5372" t="s">
        <v>14</v>
      </c>
      <c r="F5372" t="s">
        <v>281</v>
      </c>
      <c r="G5372" t="s">
        <v>13</v>
      </c>
      <c r="H5372" t="s">
        <v>48</v>
      </c>
      <c r="I5372" t="s">
        <v>19</v>
      </c>
      <c r="J5372" t="s">
        <v>906</v>
      </c>
      <c r="K5372" t="s">
        <v>16</v>
      </c>
      <c r="L5372" t="s">
        <v>16</v>
      </c>
      <c r="M5372" t="s">
        <v>912</v>
      </c>
      <c r="N5372" t="s">
        <v>717</v>
      </c>
      <c r="O5372" t="s">
        <v>736</v>
      </c>
      <c r="P5372" t="s">
        <v>733</v>
      </c>
      <c r="Q5372" t="s">
        <v>731</v>
      </c>
      <c r="R5372" t="s">
        <v>733</v>
      </c>
      <c r="S5372" t="s">
        <v>718</v>
      </c>
      <c r="T5372" t="s">
        <v>721</v>
      </c>
      <c r="U5372" s="2">
        <f>DATE(IF(MONTH(Table__._SQL2014_QLTS17_DW_DimDate[[#This Row],[Ngay]])&lt;11,YEAR(Table__._SQL2014_QLTS17_DW_DimDate[[#This Row],[Ngay]])-1, YEAR(Table__._SQL2014_QLTS17_DW_DimDate[[#This Row],[Ngay]])),11,1)</f>
        <v>45231</v>
      </c>
      <c r="V5372" s="2">
        <f>DATE(YEAR(Table__._SQL2014_QLTS17_DW_DimDate[[#This Row],[NgayBatDauMuaVu]])+1, 10,31)</f>
        <v>45596</v>
      </c>
      <c r="W5372" s="3">
        <f>Table__._SQL2014_QLTS17_DW_DimDate[[#This Row],[Ngay]]-Table__._SQL2014_QLTS17_DW_DimDate[[#This Row],[NgayBatDauMuaVu]]+1</f>
        <v>319</v>
      </c>
      <c r="X5372">
        <f>INT((Table__._SQL2014_QLTS17_DW_DimDate[[#This Row],[NgayMuaVu]]-1)/7)+1</f>
        <v>46</v>
      </c>
      <c r="Y5372" t="str">
        <f>"Tuần " &amp;Table__._SQL2014_QLTS17_DW_DimDate[[#This Row],[TuanMuaVu]] &amp; " năm " &amp;Table__._SQL2014_QLTS17_DW_DimDate[[#This Row],[NamMuaVuStr]]</f>
        <v>Tuần 46 năm 2023-2024</v>
      </c>
      <c r="Z5372">
        <f>YEAR(Table__._SQL2014_QLTS17_DW_DimDate[[#This Row],[NgayBatDauMuaVu]])</f>
        <v>2023</v>
      </c>
      <c r="AA5372" t="str">
        <f>YEAR(Table__._SQL2014_QLTS17_DW_DimDate[[#This Row],[NgayBatDauMuaVu]]) &amp;"-"&amp;YEAR(Table__._SQL2014_QLTS17_DW_DimDate[[#This Row],[NgayKetThucMuaVu]])</f>
        <v>2023-2024</v>
      </c>
      <c r="AB5372">
        <f>YEAR(Table__._SQL2014_QLTS17_DW_DimDate[[#This Row],[NgayBatDauMuaVu]])</f>
        <v>2023</v>
      </c>
      <c r="AC5372">
        <f>YEAR(Table__._SQL2014_QLTS17_DW_DimDate[[#This Row],[NgayKetThucMuaVu]])</f>
        <v>2024</v>
      </c>
    </row>
    <row r="5373" spans="1:29">
      <c r="A5373">
        <v>20240915</v>
      </c>
      <c r="B5373" s="1">
        <v>45550</v>
      </c>
      <c r="C5373" t="s">
        <v>24</v>
      </c>
      <c r="D5373" t="s">
        <v>893</v>
      </c>
      <c r="E5373" t="s">
        <v>1</v>
      </c>
      <c r="F5373" t="s">
        <v>282</v>
      </c>
      <c r="G5373" t="s">
        <v>16</v>
      </c>
      <c r="H5373" t="s">
        <v>49</v>
      </c>
      <c r="I5373" t="s">
        <v>19</v>
      </c>
      <c r="J5373" t="s">
        <v>906</v>
      </c>
      <c r="K5373" t="s">
        <v>16</v>
      </c>
      <c r="L5373" t="s">
        <v>16</v>
      </c>
      <c r="M5373" t="s">
        <v>912</v>
      </c>
      <c r="N5373" t="s">
        <v>717</v>
      </c>
      <c r="O5373" t="s">
        <v>736</v>
      </c>
      <c r="P5373" t="s">
        <v>733</v>
      </c>
      <c r="Q5373" t="s">
        <v>731</v>
      </c>
      <c r="R5373" t="s">
        <v>733</v>
      </c>
      <c r="S5373" t="s">
        <v>718</v>
      </c>
      <c r="T5373" t="s">
        <v>721</v>
      </c>
      <c r="U5373" s="2">
        <f>DATE(IF(MONTH(Table__._SQL2014_QLTS17_DW_DimDate[[#This Row],[Ngay]])&lt;11,YEAR(Table__._SQL2014_QLTS17_DW_DimDate[[#This Row],[Ngay]])-1, YEAR(Table__._SQL2014_QLTS17_DW_DimDate[[#This Row],[Ngay]])),11,1)</f>
        <v>45231</v>
      </c>
      <c r="V5373" s="2">
        <f>DATE(YEAR(Table__._SQL2014_QLTS17_DW_DimDate[[#This Row],[NgayBatDauMuaVu]])+1, 10,31)</f>
        <v>45596</v>
      </c>
      <c r="W5373" s="3">
        <f>Table__._SQL2014_QLTS17_DW_DimDate[[#This Row],[Ngay]]-Table__._SQL2014_QLTS17_DW_DimDate[[#This Row],[NgayBatDauMuaVu]]+1</f>
        <v>320</v>
      </c>
      <c r="X5373">
        <f>INT((Table__._SQL2014_QLTS17_DW_DimDate[[#This Row],[NgayMuaVu]]-1)/7)+1</f>
        <v>46</v>
      </c>
      <c r="Y5373" t="str">
        <f>"Tuần " &amp;Table__._SQL2014_QLTS17_DW_DimDate[[#This Row],[TuanMuaVu]] &amp; " năm " &amp;Table__._SQL2014_QLTS17_DW_DimDate[[#This Row],[NamMuaVuStr]]</f>
        <v>Tuần 46 năm 2023-2024</v>
      </c>
      <c r="Z5373">
        <f>YEAR(Table__._SQL2014_QLTS17_DW_DimDate[[#This Row],[NgayBatDauMuaVu]])</f>
        <v>2023</v>
      </c>
      <c r="AA5373" t="str">
        <f>YEAR(Table__._SQL2014_QLTS17_DW_DimDate[[#This Row],[NgayBatDauMuaVu]]) &amp;"-"&amp;YEAR(Table__._SQL2014_QLTS17_DW_DimDate[[#This Row],[NgayKetThucMuaVu]])</f>
        <v>2023-2024</v>
      </c>
      <c r="AB5373">
        <f>YEAR(Table__._SQL2014_QLTS17_DW_DimDate[[#This Row],[NgayBatDauMuaVu]])</f>
        <v>2023</v>
      </c>
      <c r="AC5373">
        <f>YEAR(Table__._SQL2014_QLTS17_DW_DimDate[[#This Row],[NgayKetThucMuaVu]])</f>
        <v>2024</v>
      </c>
    </row>
    <row r="5374" spans="1:29">
      <c r="A5374">
        <v>20240916</v>
      </c>
      <c r="B5374" s="1">
        <v>45551</v>
      </c>
      <c r="C5374" t="s">
        <v>25</v>
      </c>
      <c r="D5374" t="s">
        <v>894</v>
      </c>
      <c r="E5374" t="s">
        <v>13</v>
      </c>
      <c r="F5374" t="s">
        <v>283</v>
      </c>
      <c r="G5374" t="s">
        <v>16</v>
      </c>
      <c r="H5374" t="s">
        <v>49</v>
      </c>
      <c r="I5374" t="s">
        <v>19</v>
      </c>
      <c r="J5374" t="s">
        <v>906</v>
      </c>
      <c r="K5374" t="s">
        <v>16</v>
      </c>
      <c r="L5374" t="s">
        <v>16</v>
      </c>
      <c r="M5374" t="s">
        <v>912</v>
      </c>
      <c r="N5374" t="s">
        <v>717</v>
      </c>
      <c r="O5374" t="s">
        <v>736</v>
      </c>
      <c r="P5374" t="s">
        <v>733</v>
      </c>
      <c r="Q5374" t="s">
        <v>731</v>
      </c>
      <c r="R5374" t="s">
        <v>733</v>
      </c>
      <c r="S5374" t="s">
        <v>718</v>
      </c>
      <c r="T5374" t="s">
        <v>721</v>
      </c>
      <c r="U5374" s="2">
        <f>DATE(IF(MONTH(Table__._SQL2014_QLTS17_DW_DimDate[[#This Row],[Ngay]])&lt;11,YEAR(Table__._SQL2014_QLTS17_DW_DimDate[[#This Row],[Ngay]])-1, YEAR(Table__._SQL2014_QLTS17_DW_DimDate[[#This Row],[Ngay]])),11,1)</f>
        <v>45231</v>
      </c>
      <c r="V5374" s="2">
        <f>DATE(YEAR(Table__._SQL2014_QLTS17_DW_DimDate[[#This Row],[NgayBatDauMuaVu]])+1, 10,31)</f>
        <v>45596</v>
      </c>
      <c r="W5374" s="3">
        <f>Table__._SQL2014_QLTS17_DW_DimDate[[#This Row],[Ngay]]-Table__._SQL2014_QLTS17_DW_DimDate[[#This Row],[NgayBatDauMuaVu]]+1</f>
        <v>321</v>
      </c>
      <c r="X5374">
        <f>INT((Table__._SQL2014_QLTS17_DW_DimDate[[#This Row],[NgayMuaVu]]-1)/7)+1</f>
        <v>46</v>
      </c>
      <c r="Y5374" t="str">
        <f>"Tuần " &amp;Table__._SQL2014_QLTS17_DW_DimDate[[#This Row],[TuanMuaVu]] &amp; " năm " &amp;Table__._SQL2014_QLTS17_DW_DimDate[[#This Row],[NamMuaVuStr]]</f>
        <v>Tuần 46 năm 2023-2024</v>
      </c>
      <c r="Z5374">
        <f>YEAR(Table__._SQL2014_QLTS17_DW_DimDate[[#This Row],[NgayBatDauMuaVu]])</f>
        <v>2023</v>
      </c>
      <c r="AA5374" t="str">
        <f>YEAR(Table__._SQL2014_QLTS17_DW_DimDate[[#This Row],[NgayBatDauMuaVu]]) &amp;"-"&amp;YEAR(Table__._SQL2014_QLTS17_DW_DimDate[[#This Row],[NgayKetThucMuaVu]])</f>
        <v>2023-2024</v>
      </c>
      <c r="AB5374">
        <f>YEAR(Table__._SQL2014_QLTS17_DW_DimDate[[#This Row],[NgayBatDauMuaVu]])</f>
        <v>2023</v>
      </c>
      <c r="AC5374">
        <f>YEAR(Table__._SQL2014_QLTS17_DW_DimDate[[#This Row],[NgayKetThucMuaVu]])</f>
        <v>2024</v>
      </c>
    </row>
    <row r="5375" spans="1:29">
      <c r="A5375">
        <v>20240917</v>
      </c>
      <c r="B5375" s="1">
        <v>45552</v>
      </c>
      <c r="C5375" t="s">
        <v>26</v>
      </c>
      <c r="D5375" t="s">
        <v>895</v>
      </c>
      <c r="E5375" t="s">
        <v>16</v>
      </c>
      <c r="F5375" t="s">
        <v>284</v>
      </c>
      <c r="G5375" t="s">
        <v>16</v>
      </c>
      <c r="H5375" t="s">
        <v>49</v>
      </c>
      <c r="I5375" t="s">
        <v>19</v>
      </c>
      <c r="J5375" t="s">
        <v>906</v>
      </c>
      <c r="K5375" t="s">
        <v>16</v>
      </c>
      <c r="L5375" t="s">
        <v>16</v>
      </c>
      <c r="M5375" t="s">
        <v>912</v>
      </c>
      <c r="N5375" t="s">
        <v>717</v>
      </c>
      <c r="O5375" t="s">
        <v>736</v>
      </c>
      <c r="P5375" t="s">
        <v>733</v>
      </c>
      <c r="Q5375" t="s">
        <v>731</v>
      </c>
      <c r="R5375" t="s">
        <v>733</v>
      </c>
      <c r="S5375" t="s">
        <v>718</v>
      </c>
      <c r="T5375" t="s">
        <v>721</v>
      </c>
      <c r="U5375" s="2">
        <f>DATE(IF(MONTH(Table__._SQL2014_QLTS17_DW_DimDate[[#This Row],[Ngay]])&lt;11,YEAR(Table__._SQL2014_QLTS17_DW_DimDate[[#This Row],[Ngay]])-1, YEAR(Table__._SQL2014_QLTS17_DW_DimDate[[#This Row],[Ngay]])),11,1)</f>
        <v>45231</v>
      </c>
      <c r="V5375" s="2">
        <f>DATE(YEAR(Table__._SQL2014_QLTS17_DW_DimDate[[#This Row],[NgayBatDauMuaVu]])+1, 10,31)</f>
        <v>45596</v>
      </c>
      <c r="W5375" s="3">
        <f>Table__._SQL2014_QLTS17_DW_DimDate[[#This Row],[Ngay]]-Table__._SQL2014_QLTS17_DW_DimDate[[#This Row],[NgayBatDauMuaVu]]+1</f>
        <v>322</v>
      </c>
      <c r="X5375">
        <f>INT((Table__._SQL2014_QLTS17_DW_DimDate[[#This Row],[NgayMuaVu]]-1)/7)+1</f>
        <v>46</v>
      </c>
      <c r="Y5375" t="str">
        <f>"Tuần " &amp;Table__._SQL2014_QLTS17_DW_DimDate[[#This Row],[TuanMuaVu]] &amp; " năm " &amp;Table__._SQL2014_QLTS17_DW_DimDate[[#This Row],[NamMuaVuStr]]</f>
        <v>Tuần 46 năm 2023-2024</v>
      </c>
      <c r="Z5375">
        <f>YEAR(Table__._SQL2014_QLTS17_DW_DimDate[[#This Row],[NgayBatDauMuaVu]])</f>
        <v>2023</v>
      </c>
      <c r="AA5375" t="str">
        <f>YEAR(Table__._SQL2014_QLTS17_DW_DimDate[[#This Row],[NgayBatDauMuaVu]]) &amp;"-"&amp;YEAR(Table__._SQL2014_QLTS17_DW_DimDate[[#This Row],[NgayKetThucMuaVu]])</f>
        <v>2023-2024</v>
      </c>
      <c r="AB5375">
        <f>YEAR(Table__._SQL2014_QLTS17_DW_DimDate[[#This Row],[NgayBatDauMuaVu]])</f>
        <v>2023</v>
      </c>
      <c r="AC5375">
        <f>YEAR(Table__._SQL2014_QLTS17_DW_DimDate[[#This Row],[NgayKetThucMuaVu]])</f>
        <v>2024</v>
      </c>
    </row>
    <row r="5376" spans="1:29">
      <c r="A5376">
        <v>20240918</v>
      </c>
      <c r="B5376" s="1">
        <v>45553</v>
      </c>
      <c r="C5376" t="s">
        <v>27</v>
      </c>
      <c r="D5376" t="s">
        <v>896</v>
      </c>
      <c r="E5376" t="s">
        <v>12</v>
      </c>
      <c r="F5376" t="s">
        <v>285</v>
      </c>
      <c r="G5376" t="s">
        <v>16</v>
      </c>
      <c r="H5376" t="s">
        <v>49</v>
      </c>
      <c r="I5376" t="s">
        <v>19</v>
      </c>
      <c r="J5376" t="s">
        <v>906</v>
      </c>
      <c r="K5376" t="s">
        <v>16</v>
      </c>
      <c r="L5376" t="s">
        <v>16</v>
      </c>
      <c r="M5376" t="s">
        <v>912</v>
      </c>
      <c r="N5376" t="s">
        <v>717</v>
      </c>
      <c r="O5376" t="s">
        <v>736</v>
      </c>
      <c r="P5376" t="s">
        <v>733</v>
      </c>
      <c r="Q5376" t="s">
        <v>731</v>
      </c>
      <c r="R5376" t="s">
        <v>733</v>
      </c>
      <c r="S5376" t="s">
        <v>718</v>
      </c>
      <c r="T5376" t="s">
        <v>721</v>
      </c>
      <c r="U5376" s="2">
        <f>DATE(IF(MONTH(Table__._SQL2014_QLTS17_DW_DimDate[[#This Row],[Ngay]])&lt;11,YEAR(Table__._SQL2014_QLTS17_DW_DimDate[[#This Row],[Ngay]])-1, YEAR(Table__._SQL2014_QLTS17_DW_DimDate[[#This Row],[Ngay]])),11,1)</f>
        <v>45231</v>
      </c>
      <c r="V5376" s="2">
        <f>DATE(YEAR(Table__._SQL2014_QLTS17_DW_DimDate[[#This Row],[NgayBatDauMuaVu]])+1, 10,31)</f>
        <v>45596</v>
      </c>
      <c r="W5376" s="3">
        <f>Table__._SQL2014_QLTS17_DW_DimDate[[#This Row],[Ngay]]-Table__._SQL2014_QLTS17_DW_DimDate[[#This Row],[NgayBatDauMuaVu]]+1</f>
        <v>323</v>
      </c>
      <c r="X5376">
        <f>INT((Table__._SQL2014_QLTS17_DW_DimDate[[#This Row],[NgayMuaVu]]-1)/7)+1</f>
        <v>47</v>
      </c>
      <c r="Y5376" t="str">
        <f>"Tuần " &amp;Table__._SQL2014_QLTS17_DW_DimDate[[#This Row],[TuanMuaVu]] &amp; " năm " &amp;Table__._SQL2014_QLTS17_DW_DimDate[[#This Row],[NamMuaVuStr]]</f>
        <v>Tuần 47 năm 2023-2024</v>
      </c>
      <c r="Z5376">
        <f>YEAR(Table__._SQL2014_QLTS17_DW_DimDate[[#This Row],[NgayBatDauMuaVu]])</f>
        <v>2023</v>
      </c>
      <c r="AA5376" t="str">
        <f>YEAR(Table__._SQL2014_QLTS17_DW_DimDate[[#This Row],[NgayBatDauMuaVu]]) &amp;"-"&amp;YEAR(Table__._SQL2014_QLTS17_DW_DimDate[[#This Row],[NgayKetThucMuaVu]])</f>
        <v>2023-2024</v>
      </c>
      <c r="AB5376">
        <f>YEAR(Table__._SQL2014_QLTS17_DW_DimDate[[#This Row],[NgayBatDauMuaVu]])</f>
        <v>2023</v>
      </c>
      <c r="AC5376">
        <f>YEAR(Table__._SQL2014_QLTS17_DW_DimDate[[#This Row],[NgayKetThucMuaVu]])</f>
        <v>2024</v>
      </c>
    </row>
    <row r="5377" spans="1:29">
      <c r="A5377">
        <v>20240919</v>
      </c>
      <c r="B5377" s="1">
        <v>45554</v>
      </c>
      <c r="C5377" t="s">
        <v>28</v>
      </c>
      <c r="D5377" t="s">
        <v>897</v>
      </c>
      <c r="E5377" t="s">
        <v>3</v>
      </c>
      <c r="F5377" t="s">
        <v>286</v>
      </c>
      <c r="G5377" t="s">
        <v>16</v>
      </c>
      <c r="H5377" t="s">
        <v>49</v>
      </c>
      <c r="I5377" t="s">
        <v>19</v>
      </c>
      <c r="J5377" t="s">
        <v>906</v>
      </c>
      <c r="K5377" t="s">
        <v>16</v>
      </c>
      <c r="L5377" t="s">
        <v>16</v>
      </c>
      <c r="M5377" t="s">
        <v>912</v>
      </c>
      <c r="N5377" t="s">
        <v>717</v>
      </c>
      <c r="O5377" t="s">
        <v>736</v>
      </c>
      <c r="P5377" t="s">
        <v>733</v>
      </c>
      <c r="Q5377" t="s">
        <v>731</v>
      </c>
      <c r="R5377" t="s">
        <v>733</v>
      </c>
      <c r="S5377" t="s">
        <v>718</v>
      </c>
      <c r="T5377" t="s">
        <v>721</v>
      </c>
      <c r="U5377" s="2">
        <f>DATE(IF(MONTH(Table__._SQL2014_QLTS17_DW_DimDate[[#This Row],[Ngay]])&lt;11,YEAR(Table__._SQL2014_QLTS17_DW_DimDate[[#This Row],[Ngay]])-1, YEAR(Table__._SQL2014_QLTS17_DW_DimDate[[#This Row],[Ngay]])),11,1)</f>
        <v>45231</v>
      </c>
      <c r="V5377" s="2">
        <f>DATE(YEAR(Table__._SQL2014_QLTS17_DW_DimDate[[#This Row],[NgayBatDauMuaVu]])+1, 10,31)</f>
        <v>45596</v>
      </c>
      <c r="W5377" s="3">
        <f>Table__._SQL2014_QLTS17_DW_DimDate[[#This Row],[Ngay]]-Table__._SQL2014_QLTS17_DW_DimDate[[#This Row],[NgayBatDauMuaVu]]+1</f>
        <v>324</v>
      </c>
      <c r="X5377">
        <f>INT((Table__._SQL2014_QLTS17_DW_DimDate[[#This Row],[NgayMuaVu]]-1)/7)+1</f>
        <v>47</v>
      </c>
      <c r="Y5377" t="str">
        <f>"Tuần " &amp;Table__._SQL2014_QLTS17_DW_DimDate[[#This Row],[TuanMuaVu]] &amp; " năm " &amp;Table__._SQL2014_QLTS17_DW_DimDate[[#This Row],[NamMuaVuStr]]</f>
        <v>Tuần 47 năm 2023-2024</v>
      </c>
      <c r="Z5377">
        <f>YEAR(Table__._SQL2014_QLTS17_DW_DimDate[[#This Row],[NgayBatDauMuaVu]])</f>
        <v>2023</v>
      </c>
      <c r="AA5377" t="str">
        <f>YEAR(Table__._SQL2014_QLTS17_DW_DimDate[[#This Row],[NgayBatDauMuaVu]]) &amp;"-"&amp;YEAR(Table__._SQL2014_QLTS17_DW_DimDate[[#This Row],[NgayKetThucMuaVu]])</f>
        <v>2023-2024</v>
      </c>
      <c r="AB5377">
        <f>YEAR(Table__._SQL2014_QLTS17_DW_DimDate[[#This Row],[NgayBatDauMuaVu]])</f>
        <v>2023</v>
      </c>
      <c r="AC5377">
        <f>YEAR(Table__._SQL2014_QLTS17_DW_DimDate[[#This Row],[NgayKetThucMuaVu]])</f>
        <v>2024</v>
      </c>
    </row>
    <row r="5378" spans="1:29">
      <c r="A5378">
        <v>20240920</v>
      </c>
      <c r="B5378" s="1">
        <v>45555</v>
      </c>
      <c r="C5378" t="s">
        <v>29</v>
      </c>
      <c r="D5378" t="s">
        <v>891</v>
      </c>
      <c r="E5378" t="s">
        <v>2</v>
      </c>
      <c r="F5378" t="s">
        <v>287</v>
      </c>
      <c r="G5378" t="s">
        <v>16</v>
      </c>
      <c r="H5378" t="s">
        <v>49</v>
      </c>
      <c r="I5378" t="s">
        <v>19</v>
      </c>
      <c r="J5378" t="s">
        <v>906</v>
      </c>
      <c r="K5378" t="s">
        <v>16</v>
      </c>
      <c r="L5378" t="s">
        <v>16</v>
      </c>
      <c r="M5378" t="s">
        <v>912</v>
      </c>
      <c r="N5378" t="s">
        <v>717</v>
      </c>
      <c r="O5378" t="s">
        <v>736</v>
      </c>
      <c r="P5378" t="s">
        <v>733</v>
      </c>
      <c r="Q5378" t="s">
        <v>731</v>
      </c>
      <c r="R5378" t="s">
        <v>733</v>
      </c>
      <c r="S5378" t="s">
        <v>718</v>
      </c>
      <c r="T5378" t="s">
        <v>721</v>
      </c>
      <c r="U5378" s="2">
        <f>DATE(IF(MONTH(Table__._SQL2014_QLTS17_DW_DimDate[[#This Row],[Ngay]])&lt;11,YEAR(Table__._SQL2014_QLTS17_DW_DimDate[[#This Row],[Ngay]])-1, YEAR(Table__._SQL2014_QLTS17_DW_DimDate[[#This Row],[Ngay]])),11,1)</f>
        <v>45231</v>
      </c>
      <c r="V5378" s="2">
        <f>DATE(YEAR(Table__._SQL2014_QLTS17_DW_DimDate[[#This Row],[NgayBatDauMuaVu]])+1, 10,31)</f>
        <v>45596</v>
      </c>
      <c r="W5378" s="3">
        <f>Table__._SQL2014_QLTS17_DW_DimDate[[#This Row],[Ngay]]-Table__._SQL2014_QLTS17_DW_DimDate[[#This Row],[NgayBatDauMuaVu]]+1</f>
        <v>325</v>
      </c>
      <c r="X5378">
        <f>INT((Table__._SQL2014_QLTS17_DW_DimDate[[#This Row],[NgayMuaVu]]-1)/7)+1</f>
        <v>47</v>
      </c>
      <c r="Y5378" t="str">
        <f>"Tuần " &amp;Table__._SQL2014_QLTS17_DW_DimDate[[#This Row],[TuanMuaVu]] &amp; " năm " &amp;Table__._SQL2014_QLTS17_DW_DimDate[[#This Row],[NamMuaVuStr]]</f>
        <v>Tuần 47 năm 2023-2024</v>
      </c>
      <c r="Z5378">
        <f>YEAR(Table__._SQL2014_QLTS17_DW_DimDate[[#This Row],[NgayBatDauMuaVu]])</f>
        <v>2023</v>
      </c>
      <c r="AA5378" t="str">
        <f>YEAR(Table__._SQL2014_QLTS17_DW_DimDate[[#This Row],[NgayBatDauMuaVu]]) &amp;"-"&amp;YEAR(Table__._SQL2014_QLTS17_DW_DimDate[[#This Row],[NgayKetThucMuaVu]])</f>
        <v>2023-2024</v>
      </c>
      <c r="AB5378">
        <f>YEAR(Table__._SQL2014_QLTS17_DW_DimDate[[#This Row],[NgayBatDauMuaVu]])</f>
        <v>2023</v>
      </c>
      <c r="AC5378">
        <f>YEAR(Table__._SQL2014_QLTS17_DW_DimDate[[#This Row],[NgayKetThucMuaVu]])</f>
        <v>2024</v>
      </c>
    </row>
    <row r="5379" spans="1:29">
      <c r="A5379">
        <v>20240921</v>
      </c>
      <c r="B5379" s="1">
        <v>45556</v>
      </c>
      <c r="C5379" t="s">
        <v>30</v>
      </c>
      <c r="D5379" t="s">
        <v>892</v>
      </c>
      <c r="E5379" t="s">
        <v>14</v>
      </c>
      <c r="F5379" t="s">
        <v>288</v>
      </c>
      <c r="G5379" t="s">
        <v>16</v>
      </c>
      <c r="H5379" t="s">
        <v>49</v>
      </c>
      <c r="I5379" t="s">
        <v>19</v>
      </c>
      <c r="J5379" t="s">
        <v>906</v>
      </c>
      <c r="K5379" t="s">
        <v>16</v>
      </c>
      <c r="L5379" t="s">
        <v>16</v>
      </c>
      <c r="M5379" t="s">
        <v>912</v>
      </c>
      <c r="N5379" t="s">
        <v>717</v>
      </c>
      <c r="O5379" t="s">
        <v>736</v>
      </c>
      <c r="P5379" t="s">
        <v>733</v>
      </c>
      <c r="Q5379" t="s">
        <v>731</v>
      </c>
      <c r="R5379" t="s">
        <v>733</v>
      </c>
      <c r="S5379" t="s">
        <v>718</v>
      </c>
      <c r="T5379" t="s">
        <v>721</v>
      </c>
      <c r="U5379" s="2">
        <f>DATE(IF(MONTH(Table__._SQL2014_QLTS17_DW_DimDate[[#This Row],[Ngay]])&lt;11,YEAR(Table__._SQL2014_QLTS17_DW_DimDate[[#This Row],[Ngay]])-1, YEAR(Table__._SQL2014_QLTS17_DW_DimDate[[#This Row],[Ngay]])),11,1)</f>
        <v>45231</v>
      </c>
      <c r="V5379" s="2">
        <f>DATE(YEAR(Table__._SQL2014_QLTS17_DW_DimDate[[#This Row],[NgayBatDauMuaVu]])+1, 10,31)</f>
        <v>45596</v>
      </c>
      <c r="W5379" s="3">
        <f>Table__._SQL2014_QLTS17_DW_DimDate[[#This Row],[Ngay]]-Table__._SQL2014_QLTS17_DW_DimDate[[#This Row],[NgayBatDauMuaVu]]+1</f>
        <v>326</v>
      </c>
      <c r="X5379">
        <f>INT((Table__._SQL2014_QLTS17_DW_DimDate[[#This Row],[NgayMuaVu]]-1)/7)+1</f>
        <v>47</v>
      </c>
      <c r="Y5379" t="str">
        <f>"Tuần " &amp;Table__._SQL2014_QLTS17_DW_DimDate[[#This Row],[TuanMuaVu]] &amp; " năm " &amp;Table__._SQL2014_QLTS17_DW_DimDate[[#This Row],[NamMuaVuStr]]</f>
        <v>Tuần 47 năm 2023-2024</v>
      </c>
      <c r="Z5379">
        <f>YEAR(Table__._SQL2014_QLTS17_DW_DimDate[[#This Row],[NgayBatDauMuaVu]])</f>
        <v>2023</v>
      </c>
      <c r="AA5379" t="str">
        <f>YEAR(Table__._SQL2014_QLTS17_DW_DimDate[[#This Row],[NgayBatDauMuaVu]]) &amp;"-"&amp;YEAR(Table__._SQL2014_QLTS17_DW_DimDate[[#This Row],[NgayKetThucMuaVu]])</f>
        <v>2023-2024</v>
      </c>
      <c r="AB5379">
        <f>YEAR(Table__._SQL2014_QLTS17_DW_DimDate[[#This Row],[NgayBatDauMuaVu]])</f>
        <v>2023</v>
      </c>
      <c r="AC5379">
        <f>YEAR(Table__._SQL2014_QLTS17_DW_DimDate[[#This Row],[NgayKetThucMuaVu]])</f>
        <v>2024</v>
      </c>
    </row>
    <row r="5380" spans="1:29">
      <c r="A5380">
        <v>20240922</v>
      </c>
      <c r="B5380" s="1">
        <v>45557</v>
      </c>
      <c r="C5380" t="s">
        <v>31</v>
      </c>
      <c r="D5380" t="s">
        <v>893</v>
      </c>
      <c r="E5380" t="s">
        <v>1</v>
      </c>
      <c r="F5380" t="s">
        <v>289</v>
      </c>
      <c r="G5380" t="s">
        <v>12</v>
      </c>
      <c r="H5380" t="s">
        <v>50</v>
      </c>
      <c r="I5380" t="s">
        <v>19</v>
      </c>
      <c r="J5380" t="s">
        <v>906</v>
      </c>
      <c r="K5380" t="s">
        <v>16</v>
      </c>
      <c r="L5380" t="s">
        <v>16</v>
      </c>
      <c r="M5380" t="s">
        <v>912</v>
      </c>
      <c r="N5380" t="s">
        <v>717</v>
      </c>
      <c r="O5380" t="s">
        <v>736</v>
      </c>
      <c r="P5380" t="s">
        <v>733</v>
      </c>
      <c r="Q5380" t="s">
        <v>731</v>
      </c>
      <c r="R5380" t="s">
        <v>733</v>
      </c>
      <c r="S5380" t="s">
        <v>718</v>
      </c>
      <c r="T5380" t="s">
        <v>721</v>
      </c>
      <c r="U5380" s="2">
        <f>DATE(IF(MONTH(Table__._SQL2014_QLTS17_DW_DimDate[[#This Row],[Ngay]])&lt;11,YEAR(Table__._SQL2014_QLTS17_DW_DimDate[[#This Row],[Ngay]])-1, YEAR(Table__._SQL2014_QLTS17_DW_DimDate[[#This Row],[Ngay]])),11,1)</f>
        <v>45231</v>
      </c>
      <c r="V5380" s="2">
        <f>DATE(YEAR(Table__._SQL2014_QLTS17_DW_DimDate[[#This Row],[NgayBatDauMuaVu]])+1, 10,31)</f>
        <v>45596</v>
      </c>
      <c r="W5380" s="3">
        <f>Table__._SQL2014_QLTS17_DW_DimDate[[#This Row],[Ngay]]-Table__._SQL2014_QLTS17_DW_DimDate[[#This Row],[NgayBatDauMuaVu]]+1</f>
        <v>327</v>
      </c>
      <c r="X5380">
        <f>INT((Table__._SQL2014_QLTS17_DW_DimDate[[#This Row],[NgayMuaVu]]-1)/7)+1</f>
        <v>47</v>
      </c>
      <c r="Y5380" t="str">
        <f>"Tuần " &amp;Table__._SQL2014_QLTS17_DW_DimDate[[#This Row],[TuanMuaVu]] &amp; " năm " &amp;Table__._SQL2014_QLTS17_DW_DimDate[[#This Row],[NamMuaVuStr]]</f>
        <v>Tuần 47 năm 2023-2024</v>
      </c>
      <c r="Z5380">
        <f>YEAR(Table__._SQL2014_QLTS17_DW_DimDate[[#This Row],[NgayBatDauMuaVu]])</f>
        <v>2023</v>
      </c>
      <c r="AA5380" t="str">
        <f>YEAR(Table__._SQL2014_QLTS17_DW_DimDate[[#This Row],[NgayBatDauMuaVu]]) &amp;"-"&amp;YEAR(Table__._SQL2014_QLTS17_DW_DimDate[[#This Row],[NgayKetThucMuaVu]])</f>
        <v>2023-2024</v>
      </c>
      <c r="AB5380">
        <f>YEAR(Table__._SQL2014_QLTS17_DW_DimDate[[#This Row],[NgayBatDauMuaVu]])</f>
        <v>2023</v>
      </c>
      <c r="AC5380">
        <f>YEAR(Table__._SQL2014_QLTS17_DW_DimDate[[#This Row],[NgayKetThucMuaVu]])</f>
        <v>2024</v>
      </c>
    </row>
    <row r="5381" spans="1:29">
      <c r="A5381">
        <v>20240923</v>
      </c>
      <c r="B5381" s="1">
        <v>45558</v>
      </c>
      <c r="C5381" t="s">
        <v>32</v>
      </c>
      <c r="D5381" t="s">
        <v>894</v>
      </c>
      <c r="E5381" t="s">
        <v>13</v>
      </c>
      <c r="F5381" t="s">
        <v>290</v>
      </c>
      <c r="G5381" t="s">
        <v>12</v>
      </c>
      <c r="H5381" t="s">
        <v>50</v>
      </c>
      <c r="I5381" t="s">
        <v>19</v>
      </c>
      <c r="J5381" t="s">
        <v>906</v>
      </c>
      <c r="K5381" t="s">
        <v>16</v>
      </c>
      <c r="L5381" t="s">
        <v>16</v>
      </c>
      <c r="M5381" t="s">
        <v>912</v>
      </c>
      <c r="N5381" t="s">
        <v>717</v>
      </c>
      <c r="O5381" t="s">
        <v>736</v>
      </c>
      <c r="P5381" t="s">
        <v>733</v>
      </c>
      <c r="Q5381" t="s">
        <v>731</v>
      </c>
      <c r="R5381" t="s">
        <v>733</v>
      </c>
      <c r="S5381" t="s">
        <v>718</v>
      </c>
      <c r="T5381" t="s">
        <v>721</v>
      </c>
      <c r="U5381" s="2">
        <f>DATE(IF(MONTH(Table__._SQL2014_QLTS17_DW_DimDate[[#This Row],[Ngay]])&lt;11,YEAR(Table__._SQL2014_QLTS17_DW_DimDate[[#This Row],[Ngay]])-1, YEAR(Table__._SQL2014_QLTS17_DW_DimDate[[#This Row],[Ngay]])),11,1)</f>
        <v>45231</v>
      </c>
      <c r="V5381" s="2">
        <f>DATE(YEAR(Table__._SQL2014_QLTS17_DW_DimDate[[#This Row],[NgayBatDauMuaVu]])+1, 10,31)</f>
        <v>45596</v>
      </c>
      <c r="W5381" s="3">
        <f>Table__._SQL2014_QLTS17_DW_DimDate[[#This Row],[Ngay]]-Table__._SQL2014_QLTS17_DW_DimDate[[#This Row],[NgayBatDauMuaVu]]+1</f>
        <v>328</v>
      </c>
      <c r="X5381">
        <f>INT((Table__._SQL2014_QLTS17_DW_DimDate[[#This Row],[NgayMuaVu]]-1)/7)+1</f>
        <v>47</v>
      </c>
      <c r="Y5381" t="str">
        <f>"Tuần " &amp;Table__._SQL2014_QLTS17_DW_DimDate[[#This Row],[TuanMuaVu]] &amp; " năm " &amp;Table__._SQL2014_QLTS17_DW_DimDate[[#This Row],[NamMuaVuStr]]</f>
        <v>Tuần 47 năm 2023-2024</v>
      </c>
      <c r="Z5381">
        <f>YEAR(Table__._SQL2014_QLTS17_DW_DimDate[[#This Row],[NgayBatDauMuaVu]])</f>
        <v>2023</v>
      </c>
      <c r="AA5381" t="str">
        <f>YEAR(Table__._SQL2014_QLTS17_DW_DimDate[[#This Row],[NgayBatDauMuaVu]]) &amp;"-"&amp;YEAR(Table__._SQL2014_QLTS17_DW_DimDate[[#This Row],[NgayKetThucMuaVu]])</f>
        <v>2023-2024</v>
      </c>
      <c r="AB5381">
        <f>YEAR(Table__._SQL2014_QLTS17_DW_DimDate[[#This Row],[NgayBatDauMuaVu]])</f>
        <v>2023</v>
      </c>
      <c r="AC5381">
        <f>YEAR(Table__._SQL2014_QLTS17_DW_DimDate[[#This Row],[NgayKetThucMuaVu]])</f>
        <v>2024</v>
      </c>
    </row>
    <row r="5382" spans="1:29">
      <c r="A5382">
        <v>20240924</v>
      </c>
      <c r="B5382" s="1">
        <v>45559</v>
      </c>
      <c r="C5382" t="s">
        <v>33</v>
      </c>
      <c r="D5382" t="s">
        <v>895</v>
      </c>
      <c r="E5382" t="s">
        <v>16</v>
      </c>
      <c r="F5382" t="s">
        <v>291</v>
      </c>
      <c r="G5382" t="s">
        <v>12</v>
      </c>
      <c r="H5382" t="s">
        <v>50</v>
      </c>
      <c r="I5382" t="s">
        <v>19</v>
      </c>
      <c r="J5382" t="s">
        <v>906</v>
      </c>
      <c r="K5382" t="s">
        <v>16</v>
      </c>
      <c r="L5382" t="s">
        <v>16</v>
      </c>
      <c r="M5382" t="s">
        <v>912</v>
      </c>
      <c r="N5382" t="s">
        <v>717</v>
      </c>
      <c r="O5382" t="s">
        <v>736</v>
      </c>
      <c r="P5382" t="s">
        <v>733</v>
      </c>
      <c r="Q5382" t="s">
        <v>731</v>
      </c>
      <c r="R5382" t="s">
        <v>733</v>
      </c>
      <c r="S5382" t="s">
        <v>718</v>
      </c>
      <c r="T5382" t="s">
        <v>721</v>
      </c>
      <c r="U5382" s="2">
        <f>DATE(IF(MONTH(Table__._SQL2014_QLTS17_DW_DimDate[[#This Row],[Ngay]])&lt;11,YEAR(Table__._SQL2014_QLTS17_DW_DimDate[[#This Row],[Ngay]])-1, YEAR(Table__._SQL2014_QLTS17_DW_DimDate[[#This Row],[Ngay]])),11,1)</f>
        <v>45231</v>
      </c>
      <c r="V5382" s="2">
        <f>DATE(YEAR(Table__._SQL2014_QLTS17_DW_DimDate[[#This Row],[NgayBatDauMuaVu]])+1, 10,31)</f>
        <v>45596</v>
      </c>
      <c r="W5382" s="3">
        <f>Table__._SQL2014_QLTS17_DW_DimDate[[#This Row],[Ngay]]-Table__._SQL2014_QLTS17_DW_DimDate[[#This Row],[NgayBatDauMuaVu]]+1</f>
        <v>329</v>
      </c>
      <c r="X5382">
        <f>INT((Table__._SQL2014_QLTS17_DW_DimDate[[#This Row],[NgayMuaVu]]-1)/7)+1</f>
        <v>47</v>
      </c>
      <c r="Y5382" t="str">
        <f>"Tuần " &amp;Table__._SQL2014_QLTS17_DW_DimDate[[#This Row],[TuanMuaVu]] &amp; " năm " &amp;Table__._SQL2014_QLTS17_DW_DimDate[[#This Row],[NamMuaVuStr]]</f>
        <v>Tuần 47 năm 2023-2024</v>
      </c>
      <c r="Z5382">
        <f>YEAR(Table__._SQL2014_QLTS17_DW_DimDate[[#This Row],[NgayBatDauMuaVu]])</f>
        <v>2023</v>
      </c>
      <c r="AA5382" t="str">
        <f>YEAR(Table__._SQL2014_QLTS17_DW_DimDate[[#This Row],[NgayBatDauMuaVu]]) &amp;"-"&amp;YEAR(Table__._SQL2014_QLTS17_DW_DimDate[[#This Row],[NgayKetThucMuaVu]])</f>
        <v>2023-2024</v>
      </c>
      <c r="AB5382">
        <f>YEAR(Table__._SQL2014_QLTS17_DW_DimDate[[#This Row],[NgayBatDauMuaVu]])</f>
        <v>2023</v>
      </c>
      <c r="AC5382">
        <f>YEAR(Table__._SQL2014_QLTS17_DW_DimDate[[#This Row],[NgayKetThucMuaVu]])</f>
        <v>2024</v>
      </c>
    </row>
    <row r="5383" spans="1:29">
      <c r="A5383">
        <v>20240925</v>
      </c>
      <c r="B5383" s="1">
        <v>45560</v>
      </c>
      <c r="C5383" t="s">
        <v>34</v>
      </c>
      <c r="D5383" t="s">
        <v>896</v>
      </c>
      <c r="E5383" t="s">
        <v>12</v>
      </c>
      <c r="F5383" t="s">
        <v>292</v>
      </c>
      <c r="G5383" t="s">
        <v>12</v>
      </c>
      <c r="H5383" t="s">
        <v>50</v>
      </c>
      <c r="I5383" t="s">
        <v>19</v>
      </c>
      <c r="J5383" t="s">
        <v>906</v>
      </c>
      <c r="K5383" t="s">
        <v>16</v>
      </c>
      <c r="L5383" t="s">
        <v>16</v>
      </c>
      <c r="M5383" t="s">
        <v>912</v>
      </c>
      <c r="N5383" t="s">
        <v>717</v>
      </c>
      <c r="O5383" t="s">
        <v>736</v>
      </c>
      <c r="P5383" t="s">
        <v>733</v>
      </c>
      <c r="Q5383" t="s">
        <v>731</v>
      </c>
      <c r="R5383" t="s">
        <v>733</v>
      </c>
      <c r="S5383" t="s">
        <v>718</v>
      </c>
      <c r="T5383" t="s">
        <v>721</v>
      </c>
      <c r="U5383" s="2">
        <f>DATE(IF(MONTH(Table__._SQL2014_QLTS17_DW_DimDate[[#This Row],[Ngay]])&lt;11,YEAR(Table__._SQL2014_QLTS17_DW_DimDate[[#This Row],[Ngay]])-1, YEAR(Table__._SQL2014_QLTS17_DW_DimDate[[#This Row],[Ngay]])),11,1)</f>
        <v>45231</v>
      </c>
      <c r="V5383" s="2">
        <f>DATE(YEAR(Table__._SQL2014_QLTS17_DW_DimDate[[#This Row],[NgayBatDauMuaVu]])+1, 10,31)</f>
        <v>45596</v>
      </c>
      <c r="W5383" s="3">
        <f>Table__._SQL2014_QLTS17_DW_DimDate[[#This Row],[Ngay]]-Table__._SQL2014_QLTS17_DW_DimDate[[#This Row],[NgayBatDauMuaVu]]+1</f>
        <v>330</v>
      </c>
      <c r="X5383">
        <f>INT((Table__._SQL2014_QLTS17_DW_DimDate[[#This Row],[NgayMuaVu]]-1)/7)+1</f>
        <v>48</v>
      </c>
      <c r="Y5383" t="str">
        <f>"Tuần " &amp;Table__._SQL2014_QLTS17_DW_DimDate[[#This Row],[TuanMuaVu]] &amp; " năm " &amp;Table__._SQL2014_QLTS17_DW_DimDate[[#This Row],[NamMuaVuStr]]</f>
        <v>Tuần 48 năm 2023-2024</v>
      </c>
      <c r="Z5383">
        <f>YEAR(Table__._SQL2014_QLTS17_DW_DimDate[[#This Row],[NgayBatDauMuaVu]])</f>
        <v>2023</v>
      </c>
      <c r="AA5383" t="str">
        <f>YEAR(Table__._SQL2014_QLTS17_DW_DimDate[[#This Row],[NgayBatDauMuaVu]]) &amp;"-"&amp;YEAR(Table__._SQL2014_QLTS17_DW_DimDate[[#This Row],[NgayKetThucMuaVu]])</f>
        <v>2023-2024</v>
      </c>
      <c r="AB5383">
        <f>YEAR(Table__._SQL2014_QLTS17_DW_DimDate[[#This Row],[NgayBatDauMuaVu]])</f>
        <v>2023</v>
      </c>
      <c r="AC5383">
        <f>YEAR(Table__._SQL2014_QLTS17_DW_DimDate[[#This Row],[NgayKetThucMuaVu]])</f>
        <v>2024</v>
      </c>
    </row>
    <row r="5384" spans="1:29">
      <c r="A5384">
        <v>20240926</v>
      </c>
      <c r="B5384" s="1">
        <v>45561</v>
      </c>
      <c r="C5384" t="s">
        <v>35</v>
      </c>
      <c r="D5384" t="s">
        <v>897</v>
      </c>
      <c r="E5384" t="s">
        <v>3</v>
      </c>
      <c r="F5384" t="s">
        <v>293</v>
      </c>
      <c r="G5384" t="s">
        <v>12</v>
      </c>
      <c r="H5384" t="s">
        <v>50</v>
      </c>
      <c r="I5384" t="s">
        <v>19</v>
      </c>
      <c r="J5384" t="s">
        <v>906</v>
      </c>
      <c r="K5384" t="s">
        <v>16</v>
      </c>
      <c r="L5384" t="s">
        <v>16</v>
      </c>
      <c r="M5384" t="s">
        <v>912</v>
      </c>
      <c r="N5384" t="s">
        <v>717</v>
      </c>
      <c r="O5384" t="s">
        <v>736</v>
      </c>
      <c r="P5384" t="s">
        <v>733</v>
      </c>
      <c r="Q5384" t="s">
        <v>731</v>
      </c>
      <c r="R5384" t="s">
        <v>733</v>
      </c>
      <c r="S5384" t="s">
        <v>718</v>
      </c>
      <c r="T5384" t="s">
        <v>721</v>
      </c>
      <c r="U5384" s="2">
        <f>DATE(IF(MONTH(Table__._SQL2014_QLTS17_DW_DimDate[[#This Row],[Ngay]])&lt;11,YEAR(Table__._SQL2014_QLTS17_DW_DimDate[[#This Row],[Ngay]])-1, YEAR(Table__._SQL2014_QLTS17_DW_DimDate[[#This Row],[Ngay]])),11,1)</f>
        <v>45231</v>
      </c>
      <c r="V5384" s="2">
        <f>DATE(YEAR(Table__._SQL2014_QLTS17_DW_DimDate[[#This Row],[NgayBatDauMuaVu]])+1, 10,31)</f>
        <v>45596</v>
      </c>
      <c r="W5384" s="3">
        <f>Table__._SQL2014_QLTS17_DW_DimDate[[#This Row],[Ngay]]-Table__._SQL2014_QLTS17_DW_DimDate[[#This Row],[NgayBatDauMuaVu]]+1</f>
        <v>331</v>
      </c>
      <c r="X5384">
        <f>INT((Table__._SQL2014_QLTS17_DW_DimDate[[#This Row],[NgayMuaVu]]-1)/7)+1</f>
        <v>48</v>
      </c>
      <c r="Y5384" t="str">
        <f>"Tuần " &amp;Table__._SQL2014_QLTS17_DW_DimDate[[#This Row],[TuanMuaVu]] &amp; " năm " &amp;Table__._SQL2014_QLTS17_DW_DimDate[[#This Row],[NamMuaVuStr]]</f>
        <v>Tuần 48 năm 2023-2024</v>
      </c>
      <c r="Z5384">
        <f>YEAR(Table__._SQL2014_QLTS17_DW_DimDate[[#This Row],[NgayBatDauMuaVu]])</f>
        <v>2023</v>
      </c>
      <c r="AA5384" t="str">
        <f>YEAR(Table__._SQL2014_QLTS17_DW_DimDate[[#This Row],[NgayBatDauMuaVu]]) &amp;"-"&amp;YEAR(Table__._SQL2014_QLTS17_DW_DimDate[[#This Row],[NgayKetThucMuaVu]])</f>
        <v>2023-2024</v>
      </c>
      <c r="AB5384">
        <f>YEAR(Table__._SQL2014_QLTS17_DW_DimDate[[#This Row],[NgayBatDauMuaVu]])</f>
        <v>2023</v>
      </c>
      <c r="AC5384">
        <f>YEAR(Table__._SQL2014_QLTS17_DW_DimDate[[#This Row],[NgayKetThucMuaVu]])</f>
        <v>2024</v>
      </c>
    </row>
    <row r="5385" spans="1:29">
      <c r="A5385">
        <v>20240927</v>
      </c>
      <c r="B5385" s="1">
        <v>45562</v>
      </c>
      <c r="C5385" t="s">
        <v>36</v>
      </c>
      <c r="D5385" t="s">
        <v>891</v>
      </c>
      <c r="E5385" t="s">
        <v>2</v>
      </c>
      <c r="F5385" t="s">
        <v>294</v>
      </c>
      <c r="G5385" t="s">
        <v>12</v>
      </c>
      <c r="H5385" t="s">
        <v>50</v>
      </c>
      <c r="I5385" t="s">
        <v>19</v>
      </c>
      <c r="J5385" t="s">
        <v>906</v>
      </c>
      <c r="K5385" t="s">
        <v>16</v>
      </c>
      <c r="L5385" t="s">
        <v>16</v>
      </c>
      <c r="M5385" t="s">
        <v>912</v>
      </c>
      <c r="N5385" t="s">
        <v>717</v>
      </c>
      <c r="O5385" t="s">
        <v>736</v>
      </c>
      <c r="P5385" t="s">
        <v>733</v>
      </c>
      <c r="Q5385" t="s">
        <v>731</v>
      </c>
      <c r="R5385" t="s">
        <v>733</v>
      </c>
      <c r="S5385" t="s">
        <v>718</v>
      </c>
      <c r="T5385" t="s">
        <v>721</v>
      </c>
      <c r="U5385" s="2">
        <f>DATE(IF(MONTH(Table__._SQL2014_QLTS17_DW_DimDate[[#This Row],[Ngay]])&lt;11,YEAR(Table__._SQL2014_QLTS17_DW_DimDate[[#This Row],[Ngay]])-1, YEAR(Table__._SQL2014_QLTS17_DW_DimDate[[#This Row],[Ngay]])),11,1)</f>
        <v>45231</v>
      </c>
      <c r="V5385" s="2">
        <f>DATE(YEAR(Table__._SQL2014_QLTS17_DW_DimDate[[#This Row],[NgayBatDauMuaVu]])+1, 10,31)</f>
        <v>45596</v>
      </c>
      <c r="W5385" s="3">
        <f>Table__._SQL2014_QLTS17_DW_DimDate[[#This Row],[Ngay]]-Table__._SQL2014_QLTS17_DW_DimDate[[#This Row],[NgayBatDauMuaVu]]+1</f>
        <v>332</v>
      </c>
      <c r="X5385">
        <f>INT((Table__._SQL2014_QLTS17_DW_DimDate[[#This Row],[NgayMuaVu]]-1)/7)+1</f>
        <v>48</v>
      </c>
      <c r="Y5385" t="str">
        <f>"Tuần " &amp;Table__._SQL2014_QLTS17_DW_DimDate[[#This Row],[TuanMuaVu]] &amp; " năm " &amp;Table__._SQL2014_QLTS17_DW_DimDate[[#This Row],[NamMuaVuStr]]</f>
        <v>Tuần 48 năm 2023-2024</v>
      </c>
      <c r="Z5385">
        <f>YEAR(Table__._SQL2014_QLTS17_DW_DimDate[[#This Row],[NgayBatDauMuaVu]])</f>
        <v>2023</v>
      </c>
      <c r="AA5385" t="str">
        <f>YEAR(Table__._SQL2014_QLTS17_DW_DimDate[[#This Row],[NgayBatDauMuaVu]]) &amp;"-"&amp;YEAR(Table__._SQL2014_QLTS17_DW_DimDate[[#This Row],[NgayKetThucMuaVu]])</f>
        <v>2023-2024</v>
      </c>
      <c r="AB5385">
        <f>YEAR(Table__._SQL2014_QLTS17_DW_DimDate[[#This Row],[NgayBatDauMuaVu]])</f>
        <v>2023</v>
      </c>
      <c r="AC5385">
        <f>YEAR(Table__._SQL2014_QLTS17_DW_DimDate[[#This Row],[NgayKetThucMuaVu]])</f>
        <v>2024</v>
      </c>
    </row>
    <row r="5386" spans="1:29">
      <c r="A5386">
        <v>20240928</v>
      </c>
      <c r="B5386" s="1">
        <v>45563</v>
      </c>
      <c r="C5386" t="s">
        <v>37</v>
      </c>
      <c r="D5386" t="s">
        <v>892</v>
      </c>
      <c r="E5386" t="s">
        <v>14</v>
      </c>
      <c r="F5386" t="s">
        <v>295</v>
      </c>
      <c r="G5386" t="s">
        <v>12</v>
      </c>
      <c r="H5386" t="s">
        <v>50</v>
      </c>
      <c r="I5386" t="s">
        <v>19</v>
      </c>
      <c r="J5386" t="s">
        <v>906</v>
      </c>
      <c r="K5386" t="s">
        <v>16</v>
      </c>
      <c r="L5386" t="s">
        <v>16</v>
      </c>
      <c r="M5386" t="s">
        <v>912</v>
      </c>
      <c r="N5386" t="s">
        <v>717</v>
      </c>
      <c r="O5386" t="s">
        <v>736</v>
      </c>
      <c r="P5386" t="s">
        <v>733</v>
      </c>
      <c r="Q5386" t="s">
        <v>731</v>
      </c>
      <c r="R5386" t="s">
        <v>733</v>
      </c>
      <c r="S5386" t="s">
        <v>718</v>
      </c>
      <c r="T5386" t="s">
        <v>721</v>
      </c>
      <c r="U5386" s="2">
        <f>DATE(IF(MONTH(Table__._SQL2014_QLTS17_DW_DimDate[[#This Row],[Ngay]])&lt;11,YEAR(Table__._SQL2014_QLTS17_DW_DimDate[[#This Row],[Ngay]])-1, YEAR(Table__._SQL2014_QLTS17_DW_DimDate[[#This Row],[Ngay]])),11,1)</f>
        <v>45231</v>
      </c>
      <c r="V5386" s="2">
        <f>DATE(YEAR(Table__._SQL2014_QLTS17_DW_DimDate[[#This Row],[NgayBatDauMuaVu]])+1, 10,31)</f>
        <v>45596</v>
      </c>
      <c r="W5386" s="3">
        <f>Table__._SQL2014_QLTS17_DW_DimDate[[#This Row],[Ngay]]-Table__._SQL2014_QLTS17_DW_DimDate[[#This Row],[NgayBatDauMuaVu]]+1</f>
        <v>333</v>
      </c>
      <c r="X5386">
        <f>INT((Table__._SQL2014_QLTS17_DW_DimDate[[#This Row],[NgayMuaVu]]-1)/7)+1</f>
        <v>48</v>
      </c>
      <c r="Y5386" t="str">
        <f>"Tuần " &amp;Table__._SQL2014_QLTS17_DW_DimDate[[#This Row],[TuanMuaVu]] &amp; " năm " &amp;Table__._SQL2014_QLTS17_DW_DimDate[[#This Row],[NamMuaVuStr]]</f>
        <v>Tuần 48 năm 2023-2024</v>
      </c>
      <c r="Z5386">
        <f>YEAR(Table__._SQL2014_QLTS17_DW_DimDate[[#This Row],[NgayBatDauMuaVu]])</f>
        <v>2023</v>
      </c>
      <c r="AA5386" t="str">
        <f>YEAR(Table__._SQL2014_QLTS17_DW_DimDate[[#This Row],[NgayBatDauMuaVu]]) &amp;"-"&amp;YEAR(Table__._SQL2014_QLTS17_DW_DimDate[[#This Row],[NgayKetThucMuaVu]])</f>
        <v>2023-2024</v>
      </c>
      <c r="AB5386">
        <f>YEAR(Table__._SQL2014_QLTS17_DW_DimDate[[#This Row],[NgayBatDauMuaVu]])</f>
        <v>2023</v>
      </c>
      <c r="AC5386">
        <f>YEAR(Table__._SQL2014_QLTS17_DW_DimDate[[#This Row],[NgayKetThucMuaVu]])</f>
        <v>2024</v>
      </c>
    </row>
    <row r="5387" spans="1:29">
      <c r="A5387">
        <v>20240929</v>
      </c>
      <c r="B5387" s="1">
        <v>45564</v>
      </c>
      <c r="C5387" t="s">
        <v>38</v>
      </c>
      <c r="D5387" t="s">
        <v>893</v>
      </c>
      <c r="E5387" t="s">
        <v>1</v>
      </c>
      <c r="F5387" t="s">
        <v>296</v>
      </c>
      <c r="G5387" t="s">
        <v>3</v>
      </c>
      <c r="H5387" t="s">
        <v>51</v>
      </c>
      <c r="I5387" t="s">
        <v>19</v>
      </c>
      <c r="J5387" t="s">
        <v>906</v>
      </c>
      <c r="K5387" t="s">
        <v>16</v>
      </c>
      <c r="L5387" t="s">
        <v>16</v>
      </c>
      <c r="M5387" t="s">
        <v>912</v>
      </c>
      <c r="N5387" t="s">
        <v>717</v>
      </c>
      <c r="O5387" t="s">
        <v>736</v>
      </c>
      <c r="P5387" t="s">
        <v>733</v>
      </c>
      <c r="Q5387" t="s">
        <v>731</v>
      </c>
      <c r="R5387" t="s">
        <v>733</v>
      </c>
      <c r="S5387" t="s">
        <v>718</v>
      </c>
      <c r="T5387" t="s">
        <v>721</v>
      </c>
      <c r="U5387" s="2">
        <f>DATE(IF(MONTH(Table__._SQL2014_QLTS17_DW_DimDate[[#This Row],[Ngay]])&lt;11,YEAR(Table__._SQL2014_QLTS17_DW_DimDate[[#This Row],[Ngay]])-1, YEAR(Table__._SQL2014_QLTS17_DW_DimDate[[#This Row],[Ngay]])),11,1)</f>
        <v>45231</v>
      </c>
      <c r="V5387" s="2">
        <f>DATE(YEAR(Table__._SQL2014_QLTS17_DW_DimDate[[#This Row],[NgayBatDauMuaVu]])+1, 10,31)</f>
        <v>45596</v>
      </c>
      <c r="W5387" s="3">
        <f>Table__._SQL2014_QLTS17_DW_DimDate[[#This Row],[Ngay]]-Table__._SQL2014_QLTS17_DW_DimDate[[#This Row],[NgayBatDauMuaVu]]+1</f>
        <v>334</v>
      </c>
      <c r="X5387">
        <f>INT((Table__._SQL2014_QLTS17_DW_DimDate[[#This Row],[NgayMuaVu]]-1)/7)+1</f>
        <v>48</v>
      </c>
      <c r="Y5387" t="str">
        <f>"Tuần " &amp;Table__._SQL2014_QLTS17_DW_DimDate[[#This Row],[TuanMuaVu]] &amp; " năm " &amp;Table__._SQL2014_QLTS17_DW_DimDate[[#This Row],[NamMuaVuStr]]</f>
        <v>Tuần 48 năm 2023-2024</v>
      </c>
      <c r="Z5387">
        <f>YEAR(Table__._SQL2014_QLTS17_DW_DimDate[[#This Row],[NgayBatDauMuaVu]])</f>
        <v>2023</v>
      </c>
      <c r="AA5387" t="str">
        <f>YEAR(Table__._SQL2014_QLTS17_DW_DimDate[[#This Row],[NgayBatDauMuaVu]]) &amp;"-"&amp;YEAR(Table__._SQL2014_QLTS17_DW_DimDate[[#This Row],[NgayKetThucMuaVu]])</f>
        <v>2023-2024</v>
      </c>
      <c r="AB5387">
        <f>YEAR(Table__._SQL2014_QLTS17_DW_DimDate[[#This Row],[NgayBatDauMuaVu]])</f>
        <v>2023</v>
      </c>
      <c r="AC5387">
        <f>YEAR(Table__._SQL2014_QLTS17_DW_DimDate[[#This Row],[NgayKetThucMuaVu]])</f>
        <v>2024</v>
      </c>
    </row>
    <row r="5388" spans="1:29">
      <c r="A5388">
        <v>20240930</v>
      </c>
      <c r="B5388" s="1">
        <v>45565</v>
      </c>
      <c r="C5388" t="s">
        <v>39</v>
      </c>
      <c r="D5388" t="s">
        <v>894</v>
      </c>
      <c r="E5388" t="s">
        <v>13</v>
      </c>
      <c r="F5388" t="s">
        <v>297</v>
      </c>
      <c r="G5388" t="s">
        <v>3</v>
      </c>
      <c r="H5388" t="s">
        <v>51</v>
      </c>
      <c r="I5388" t="s">
        <v>19</v>
      </c>
      <c r="J5388" t="s">
        <v>906</v>
      </c>
      <c r="K5388" t="s">
        <v>16</v>
      </c>
      <c r="L5388" t="s">
        <v>16</v>
      </c>
      <c r="M5388" t="s">
        <v>912</v>
      </c>
      <c r="N5388" t="s">
        <v>717</v>
      </c>
      <c r="O5388" t="s">
        <v>736</v>
      </c>
      <c r="P5388" t="s">
        <v>733</v>
      </c>
      <c r="Q5388" t="s">
        <v>731</v>
      </c>
      <c r="R5388" t="s">
        <v>733</v>
      </c>
      <c r="S5388" t="s">
        <v>718</v>
      </c>
      <c r="T5388" t="s">
        <v>721</v>
      </c>
      <c r="U5388" s="2">
        <f>DATE(IF(MONTH(Table__._SQL2014_QLTS17_DW_DimDate[[#This Row],[Ngay]])&lt;11,YEAR(Table__._SQL2014_QLTS17_DW_DimDate[[#This Row],[Ngay]])-1, YEAR(Table__._SQL2014_QLTS17_DW_DimDate[[#This Row],[Ngay]])),11,1)</f>
        <v>45231</v>
      </c>
      <c r="V5388" s="2">
        <f>DATE(YEAR(Table__._SQL2014_QLTS17_DW_DimDate[[#This Row],[NgayBatDauMuaVu]])+1, 10,31)</f>
        <v>45596</v>
      </c>
      <c r="W5388" s="3">
        <f>Table__._SQL2014_QLTS17_DW_DimDate[[#This Row],[Ngay]]-Table__._SQL2014_QLTS17_DW_DimDate[[#This Row],[NgayBatDauMuaVu]]+1</f>
        <v>335</v>
      </c>
      <c r="X5388">
        <f>INT((Table__._SQL2014_QLTS17_DW_DimDate[[#This Row],[NgayMuaVu]]-1)/7)+1</f>
        <v>48</v>
      </c>
      <c r="Y5388" t="str">
        <f>"Tuần " &amp;Table__._SQL2014_QLTS17_DW_DimDate[[#This Row],[TuanMuaVu]] &amp; " năm " &amp;Table__._SQL2014_QLTS17_DW_DimDate[[#This Row],[NamMuaVuStr]]</f>
        <v>Tuần 48 năm 2023-2024</v>
      </c>
      <c r="Z5388">
        <f>YEAR(Table__._SQL2014_QLTS17_DW_DimDate[[#This Row],[NgayBatDauMuaVu]])</f>
        <v>2023</v>
      </c>
      <c r="AA5388" t="str">
        <f>YEAR(Table__._SQL2014_QLTS17_DW_DimDate[[#This Row],[NgayBatDauMuaVu]]) &amp;"-"&amp;YEAR(Table__._SQL2014_QLTS17_DW_DimDate[[#This Row],[NgayKetThucMuaVu]])</f>
        <v>2023-2024</v>
      </c>
      <c r="AB5388">
        <f>YEAR(Table__._SQL2014_QLTS17_DW_DimDate[[#This Row],[NgayBatDauMuaVu]])</f>
        <v>2023</v>
      </c>
      <c r="AC5388">
        <f>YEAR(Table__._SQL2014_QLTS17_DW_DimDate[[#This Row],[NgayKetThucMuaVu]])</f>
        <v>2024</v>
      </c>
    </row>
    <row r="5389" spans="1:29">
      <c r="A5389">
        <v>20241001</v>
      </c>
      <c r="B5389" s="1">
        <v>45566</v>
      </c>
      <c r="C5389" t="s">
        <v>1</v>
      </c>
      <c r="D5389" t="s">
        <v>895</v>
      </c>
      <c r="E5389" t="s">
        <v>16</v>
      </c>
      <c r="F5389" t="s">
        <v>300</v>
      </c>
      <c r="G5389" t="s">
        <v>1</v>
      </c>
      <c r="H5389" t="s">
        <v>51</v>
      </c>
      <c r="I5389" t="s">
        <v>20</v>
      </c>
      <c r="J5389" t="s">
        <v>907</v>
      </c>
      <c r="K5389" t="s">
        <v>1</v>
      </c>
      <c r="L5389" t="s">
        <v>12</v>
      </c>
      <c r="M5389" t="s">
        <v>913</v>
      </c>
      <c r="N5389" t="s">
        <v>717</v>
      </c>
      <c r="O5389" t="s">
        <v>737</v>
      </c>
      <c r="P5389" t="s">
        <v>738</v>
      </c>
      <c r="Q5389" t="s">
        <v>737</v>
      </c>
      <c r="R5389" t="s">
        <v>721</v>
      </c>
      <c r="S5389" t="s">
        <v>718</v>
      </c>
      <c r="T5389" t="s">
        <v>721</v>
      </c>
      <c r="U5389" s="2">
        <f>DATE(IF(MONTH(Table__._SQL2014_QLTS17_DW_DimDate[[#This Row],[Ngay]])&lt;11,YEAR(Table__._SQL2014_QLTS17_DW_DimDate[[#This Row],[Ngay]])-1, YEAR(Table__._SQL2014_QLTS17_DW_DimDate[[#This Row],[Ngay]])),11,1)</f>
        <v>45231</v>
      </c>
      <c r="V5389" s="2">
        <f>DATE(YEAR(Table__._SQL2014_QLTS17_DW_DimDate[[#This Row],[NgayBatDauMuaVu]])+1, 10,31)</f>
        <v>45596</v>
      </c>
      <c r="W5389" s="3">
        <f>Table__._SQL2014_QLTS17_DW_DimDate[[#This Row],[Ngay]]-Table__._SQL2014_QLTS17_DW_DimDate[[#This Row],[NgayBatDauMuaVu]]+1</f>
        <v>336</v>
      </c>
      <c r="X5389">
        <f>INT((Table__._SQL2014_QLTS17_DW_DimDate[[#This Row],[NgayMuaVu]]-1)/7)+1</f>
        <v>48</v>
      </c>
      <c r="Y5389" t="str">
        <f>"Tuần " &amp;Table__._SQL2014_QLTS17_DW_DimDate[[#This Row],[TuanMuaVu]] &amp; " năm " &amp;Table__._SQL2014_QLTS17_DW_DimDate[[#This Row],[NamMuaVuStr]]</f>
        <v>Tuần 48 năm 2023-2024</v>
      </c>
      <c r="Z5389">
        <f>YEAR(Table__._SQL2014_QLTS17_DW_DimDate[[#This Row],[NgayBatDauMuaVu]])</f>
        <v>2023</v>
      </c>
      <c r="AA5389" t="str">
        <f>YEAR(Table__._SQL2014_QLTS17_DW_DimDate[[#This Row],[NgayBatDauMuaVu]]) &amp;"-"&amp;YEAR(Table__._SQL2014_QLTS17_DW_DimDate[[#This Row],[NgayKetThucMuaVu]])</f>
        <v>2023-2024</v>
      </c>
      <c r="AB5389">
        <f>YEAR(Table__._SQL2014_QLTS17_DW_DimDate[[#This Row],[NgayBatDauMuaVu]])</f>
        <v>2023</v>
      </c>
      <c r="AC5389">
        <f>YEAR(Table__._SQL2014_QLTS17_DW_DimDate[[#This Row],[NgayKetThucMuaVu]])</f>
        <v>2024</v>
      </c>
    </row>
    <row r="5390" spans="1:29">
      <c r="A5390">
        <v>20241002</v>
      </c>
      <c r="B5390" s="1">
        <v>45567</v>
      </c>
      <c r="C5390" t="s">
        <v>13</v>
      </c>
      <c r="D5390" t="s">
        <v>896</v>
      </c>
      <c r="E5390" t="s">
        <v>12</v>
      </c>
      <c r="F5390" t="s">
        <v>301</v>
      </c>
      <c r="G5390" t="s">
        <v>1</v>
      </c>
      <c r="H5390" t="s">
        <v>51</v>
      </c>
      <c r="I5390" t="s">
        <v>20</v>
      </c>
      <c r="J5390" t="s">
        <v>907</v>
      </c>
      <c r="K5390" t="s">
        <v>1</v>
      </c>
      <c r="L5390" t="s">
        <v>12</v>
      </c>
      <c r="M5390" t="s">
        <v>913</v>
      </c>
      <c r="N5390" t="s">
        <v>717</v>
      </c>
      <c r="O5390" t="s">
        <v>737</v>
      </c>
      <c r="P5390" t="s">
        <v>738</v>
      </c>
      <c r="Q5390" t="s">
        <v>737</v>
      </c>
      <c r="R5390" t="s">
        <v>721</v>
      </c>
      <c r="S5390" t="s">
        <v>718</v>
      </c>
      <c r="T5390" t="s">
        <v>721</v>
      </c>
      <c r="U5390" s="2">
        <f>DATE(IF(MONTH(Table__._SQL2014_QLTS17_DW_DimDate[[#This Row],[Ngay]])&lt;11,YEAR(Table__._SQL2014_QLTS17_DW_DimDate[[#This Row],[Ngay]])-1, YEAR(Table__._SQL2014_QLTS17_DW_DimDate[[#This Row],[Ngay]])),11,1)</f>
        <v>45231</v>
      </c>
      <c r="V5390" s="2">
        <f>DATE(YEAR(Table__._SQL2014_QLTS17_DW_DimDate[[#This Row],[NgayBatDauMuaVu]])+1, 10,31)</f>
        <v>45596</v>
      </c>
      <c r="W5390" s="3">
        <f>Table__._SQL2014_QLTS17_DW_DimDate[[#This Row],[Ngay]]-Table__._SQL2014_QLTS17_DW_DimDate[[#This Row],[NgayBatDauMuaVu]]+1</f>
        <v>337</v>
      </c>
      <c r="X5390">
        <f>INT((Table__._SQL2014_QLTS17_DW_DimDate[[#This Row],[NgayMuaVu]]-1)/7)+1</f>
        <v>49</v>
      </c>
      <c r="Y5390" t="str">
        <f>"Tuần " &amp;Table__._SQL2014_QLTS17_DW_DimDate[[#This Row],[TuanMuaVu]] &amp; " năm " &amp;Table__._SQL2014_QLTS17_DW_DimDate[[#This Row],[NamMuaVuStr]]</f>
        <v>Tuần 49 năm 2023-2024</v>
      </c>
      <c r="Z5390">
        <f>YEAR(Table__._SQL2014_QLTS17_DW_DimDate[[#This Row],[NgayBatDauMuaVu]])</f>
        <v>2023</v>
      </c>
      <c r="AA5390" t="str">
        <f>YEAR(Table__._SQL2014_QLTS17_DW_DimDate[[#This Row],[NgayBatDauMuaVu]]) &amp;"-"&amp;YEAR(Table__._SQL2014_QLTS17_DW_DimDate[[#This Row],[NgayKetThucMuaVu]])</f>
        <v>2023-2024</v>
      </c>
      <c r="AB5390">
        <f>YEAR(Table__._SQL2014_QLTS17_DW_DimDate[[#This Row],[NgayBatDauMuaVu]])</f>
        <v>2023</v>
      </c>
      <c r="AC5390">
        <f>YEAR(Table__._SQL2014_QLTS17_DW_DimDate[[#This Row],[NgayKetThucMuaVu]])</f>
        <v>2024</v>
      </c>
    </row>
    <row r="5391" spans="1:29">
      <c r="A5391">
        <v>20241003</v>
      </c>
      <c r="B5391" s="1">
        <v>45568</v>
      </c>
      <c r="C5391" t="s">
        <v>16</v>
      </c>
      <c r="D5391" t="s">
        <v>897</v>
      </c>
      <c r="E5391" t="s">
        <v>3</v>
      </c>
      <c r="F5391" t="s">
        <v>302</v>
      </c>
      <c r="G5391" t="s">
        <v>1</v>
      </c>
      <c r="H5391" t="s">
        <v>51</v>
      </c>
      <c r="I5391" t="s">
        <v>20</v>
      </c>
      <c r="J5391" t="s">
        <v>907</v>
      </c>
      <c r="K5391" t="s">
        <v>1</v>
      </c>
      <c r="L5391" t="s">
        <v>12</v>
      </c>
      <c r="M5391" t="s">
        <v>913</v>
      </c>
      <c r="N5391" t="s">
        <v>717</v>
      </c>
      <c r="O5391" t="s">
        <v>737</v>
      </c>
      <c r="P5391" t="s">
        <v>738</v>
      </c>
      <c r="Q5391" t="s">
        <v>737</v>
      </c>
      <c r="R5391" t="s">
        <v>721</v>
      </c>
      <c r="S5391" t="s">
        <v>718</v>
      </c>
      <c r="T5391" t="s">
        <v>721</v>
      </c>
      <c r="U5391" s="2">
        <f>DATE(IF(MONTH(Table__._SQL2014_QLTS17_DW_DimDate[[#This Row],[Ngay]])&lt;11,YEAR(Table__._SQL2014_QLTS17_DW_DimDate[[#This Row],[Ngay]])-1, YEAR(Table__._SQL2014_QLTS17_DW_DimDate[[#This Row],[Ngay]])),11,1)</f>
        <v>45231</v>
      </c>
      <c r="V5391" s="2">
        <f>DATE(YEAR(Table__._SQL2014_QLTS17_DW_DimDate[[#This Row],[NgayBatDauMuaVu]])+1, 10,31)</f>
        <v>45596</v>
      </c>
      <c r="W5391" s="3">
        <f>Table__._SQL2014_QLTS17_DW_DimDate[[#This Row],[Ngay]]-Table__._SQL2014_QLTS17_DW_DimDate[[#This Row],[NgayBatDauMuaVu]]+1</f>
        <v>338</v>
      </c>
      <c r="X5391">
        <f>INT((Table__._SQL2014_QLTS17_DW_DimDate[[#This Row],[NgayMuaVu]]-1)/7)+1</f>
        <v>49</v>
      </c>
      <c r="Y5391" t="str">
        <f>"Tuần " &amp;Table__._SQL2014_QLTS17_DW_DimDate[[#This Row],[TuanMuaVu]] &amp; " năm " &amp;Table__._SQL2014_QLTS17_DW_DimDate[[#This Row],[NamMuaVuStr]]</f>
        <v>Tuần 49 năm 2023-2024</v>
      </c>
      <c r="Z5391">
        <f>YEAR(Table__._SQL2014_QLTS17_DW_DimDate[[#This Row],[NgayBatDauMuaVu]])</f>
        <v>2023</v>
      </c>
      <c r="AA5391" t="str">
        <f>YEAR(Table__._SQL2014_QLTS17_DW_DimDate[[#This Row],[NgayBatDauMuaVu]]) &amp;"-"&amp;YEAR(Table__._SQL2014_QLTS17_DW_DimDate[[#This Row],[NgayKetThucMuaVu]])</f>
        <v>2023-2024</v>
      </c>
      <c r="AB5391">
        <f>YEAR(Table__._SQL2014_QLTS17_DW_DimDate[[#This Row],[NgayBatDauMuaVu]])</f>
        <v>2023</v>
      </c>
      <c r="AC5391">
        <f>YEAR(Table__._SQL2014_QLTS17_DW_DimDate[[#This Row],[NgayKetThucMuaVu]])</f>
        <v>2024</v>
      </c>
    </row>
    <row r="5392" spans="1:29">
      <c r="A5392">
        <v>20241004</v>
      </c>
      <c r="B5392" s="1">
        <v>45569</v>
      </c>
      <c r="C5392" t="s">
        <v>12</v>
      </c>
      <c r="D5392" t="s">
        <v>891</v>
      </c>
      <c r="E5392" t="s">
        <v>2</v>
      </c>
      <c r="F5392" t="s">
        <v>303</v>
      </c>
      <c r="G5392" t="s">
        <v>1</v>
      </c>
      <c r="H5392" t="s">
        <v>51</v>
      </c>
      <c r="I5392" t="s">
        <v>20</v>
      </c>
      <c r="J5392" t="s">
        <v>907</v>
      </c>
      <c r="K5392" t="s">
        <v>1</v>
      </c>
      <c r="L5392" t="s">
        <v>12</v>
      </c>
      <c r="M5392" t="s">
        <v>913</v>
      </c>
      <c r="N5392" t="s">
        <v>717</v>
      </c>
      <c r="O5392" t="s">
        <v>737</v>
      </c>
      <c r="P5392" t="s">
        <v>738</v>
      </c>
      <c r="Q5392" t="s">
        <v>737</v>
      </c>
      <c r="R5392" t="s">
        <v>721</v>
      </c>
      <c r="S5392" t="s">
        <v>718</v>
      </c>
      <c r="T5392" t="s">
        <v>721</v>
      </c>
      <c r="U5392" s="2">
        <f>DATE(IF(MONTH(Table__._SQL2014_QLTS17_DW_DimDate[[#This Row],[Ngay]])&lt;11,YEAR(Table__._SQL2014_QLTS17_DW_DimDate[[#This Row],[Ngay]])-1, YEAR(Table__._SQL2014_QLTS17_DW_DimDate[[#This Row],[Ngay]])),11,1)</f>
        <v>45231</v>
      </c>
      <c r="V5392" s="2">
        <f>DATE(YEAR(Table__._SQL2014_QLTS17_DW_DimDate[[#This Row],[NgayBatDauMuaVu]])+1, 10,31)</f>
        <v>45596</v>
      </c>
      <c r="W5392" s="3">
        <f>Table__._SQL2014_QLTS17_DW_DimDate[[#This Row],[Ngay]]-Table__._SQL2014_QLTS17_DW_DimDate[[#This Row],[NgayBatDauMuaVu]]+1</f>
        <v>339</v>
      </c>
      <c r="X5392">
        <f>INT((Table__._SQL2014_QLTS17_DW_DimDate[[#This Row],[NgayMuaVu]]-1)/7)+1</f>
        <v>49</v>
      </c>
      <c r="Y5392" t="str">
        <f>"Tuần " &amp;Table__._SQL2014_QLTS17_DW_DimDate[[#This Row],[TuanMuaVu]] &amp; " năm " &amp;Table__._SQL2014_QLTS17_DW_DimDate[[#This Row],[NamMuaVuStr]]</f>
        <v>Tuần 49 năm 2023-2024</v>
      </c>
      <c r="Z5392">
        <f>YEAR(Table__._SQL2014_QLTS17_DW_DimDate[[#This Row],[NgayBatDauMuaVu]])</f>
        <v>2023</v>
      </c>
      <c r="AA5392" t="str">
        <f>YEAR(Table__._SQL2014_QLTS17_DW_DimDate[[#This Row],[NgayBatDauMuaVu]]) &amp;"-"&amp;YEAR(Table__._SQL2014_QLTS17_DW_DimDate[[#This Row],[NgayKetThucMuaVu]])</f>
        <v>2023-2024</v>
      </c>
      <c r="AB5392">
        <f>YEAR(Table__._SQL2014_QLTS17_DW_DimDate[[#This Row],[NgayBatDauMuaVu]])</f>
        <v>2023</v>
      </c>
      <c r="AC5392">
        <f>YEAR(Table__._SQL2014_QLTS17_DW_DimDate[[#This Row],[NgayKetThucMuaVu]])</f>
        <v>2024</v>
      </c>
    </row>
    <row r="5393" spans="1:29">
      <c r="A5393">
        <v>20241005</v>
      </c>
      <c r="B5393" s="1">
        <v>45570</v>
      </c>
      <c r="C5393" t="s">
        <v>3</v>
      </c>
      <c r="D5393" t="s">
        <v>892</v>
      </c>
      <c r="E5393" t="s">
        <v>14</v>
      </c>
      <c r="F5393" t="s">
        <v>304</v>
      </c>
      <c r="G5393" t="s">
        <v>1</v>
      </c>
      <c r="H5393" t="s">
        <v>51</v>
      </c>
      <c r="I5393" t="s">
        <v>20</v>
      </c>
      <c r="J5393" t="s">
        <v>907</v>
      </c>
      <c r="K5393" t="s">
        <v>1</v>
      </c>
      <c r="L5393" t="s">
        <v>12</v>
      </c>
      <c r="M5393" t="s">
        <v>913</v>
      </c>
      <c r="N5393" t="s">
        <v>717</v>
      </c>
      <c r="O5393" t="s">
        <v>737</v>
      </c>
      <c r="P5393" t="s">
        <v>738</v>
      </c>
      <c r="Q5393" t="s">
        <v>737</v>
      </c>
      <c r="R5393" t="s">
        <v>721</v>
      </c>
      <c r="S5393" t="s">
        <v>718</v>
      </c>
      <c r="T5393" t="s">
        <v>721</v>
      </c>
      <c r="U5393" s="2">
        <f>DATE(IF(MONTH(Table__._SQL2014_QLTS17_DW_DimDate[[#This Row],[Ngay]])&lt;11,YEAR(Table__._SQL2014_QLTS17_DW_DimDate[[#This Row],[Ngay]])-1, YEAR(Table__._SQL2014_QLTS17_DW_DimDate[[#This Row],[Ngay]])),11,1)</f>
        <v>45231</v>
      </c>
      <c r="V5393" s="2">
        <f>DATE(YEAR(Table__._SQL2014_QLTS17_DW_DimDate[[#This Row],[NgayBatDauMuaVu]])+1, 10,31)</f>
        <v>45596</v>
      </c>
      <c r="W5393" s="3">
        <f>Table__._SQL2014_QLTS17_DW_DimDate[[#This Row],[Ngay]]-Table__._SQL2014_QLTS17_DW_DimDate[[#This Row],[NgayBatDauMuaVu]]+1</f>
        <v>340</v>
      </c>
      <c r="X5393">
        <f>INT((Table__._SQL2014_QLTS17_DW_DimDate[[#This Row],[NgayMuaVu]]-1)/7)+1</f>
        <v>49</v>
      </c>
      <c r="Y5393" t="str">
        <f>"Tuần " &amp;Table__._SQL2014_QLTS17_DW_DimDate[[#This Row],[TuanMuaVu]] &amp; " năm " &amp;Table__._SQL2014_QLTS17_DW_DimDate[[#This Row],[NamMuaVuStr]]</f>
        <v>Tuần 49 năm 2023-2024</v>
      </c>
      <c r="Z5393">
        <f>YEAR(Table__._SQL2014_QLTS17_DW_DimDate[[#This Row],[NgayBatDauMuaVu]])</f>
        <v>2023</v>
      </c>
      <c r="AA5393" t="str">
        <f>YEAR(Table__._SQL2014_QLTS17_DW_DimDate[[#This Row],[NgayBatDauMuaVu]]) &amp;"-"&amp;YEAR(Table__._SQL2014_QLTS17_DW_DimDate[[#This Row],[NgayKetThucMuaVu]])</f>
        <v>2023-2024</v>
      </c>
      <c r="AB5393">
        <f>YEAR(Table__._SQL2014_QLTS17_DW_DimDate[[#This Row],[NgayBatDauMuaVu]])</f>
        <v>2023</v>
      </c>
      <c r="AC5393">
        <f>YEAR(Table__._SQL2014_QLTS17_DW_DimDate[[#This Row],[NgayKetThucMuaVu]])</f>
        <v>2024</v>
      </c>
    </row>
    <row r="5394" spans="1:29">
      <c r="A5394">
        <v>20241006</v>
      </c>
      <c r="B5394" s="1">
        <v>45571</v>
      </c>
      <c r="C5394" t="s">
        <v>2</v>
      </c>
      <c r="D5394" t="s">
        <v>893</v>
      </c>
      <c r="E5394" t="s">
        <v>1</v>
      </c>
      <c r="F5394" t="s">
        <v>305</v>
      </c>
      <c r="G5394" t="s">
        <v>13</v>
      </c>
      <c r="H5394" t="s">
        <v>52</v>
      </c>
      <c r="I5394" t="s">
        <v>20</v>
      </c>
      <c r="J5394" t="s">
        <v>907</v>
      </c>
      <c r="K5394" t="s">
        <v>1</v>
      </c>
      <c r="L5394" t="s">
        <v>12</v>
      </c>
      <c r="M5394" t="s">
        <v>913</v>
      </c>
      <c r="N5394" t="s">
        <v>717</v>
      </c>
      <c r="O5394" t="s">
        <v>737</v>
      </c>
      <c r="P5394" t="s">
        <v>738</v>
      </c>
      <c r="Q5394" t="s">
        <v>737</v>
      </c>
      <c r="R5394" t="s">
        <v>721</v>
      </c>
      <c r="S5394" t="s">
        <v>718</v>
      </c>
      <c r="T5394" t="s">
        <v>721</v>
      </c>
      <c r="U5394" s="2">
        <f>DATE(IF(MONTH(Table__._SQL2014_QLTS17_DW_DimDate[[#This Row],[Ngay]])&lt;11,YEAR(Table__._SQL2014_QLTS17_DW_DimDate[[#This Row],[Ngay]])-1, YEAR(Table__._SQL2014_QLTS17_DW_DimDate[[#This Row],[Ngay]])),11,1)</f>
        <v>45231</v>
      </c>
      <c r="V5394" s="2">
        <f>DATE(YEAR(Table__._SQL2014_QLTS17_DW_DimDate[[#This Row],[NgayBatDauMuaVu]])+1, 10,31)</f>
        <v>45596</v>
      </c>
      <c r="W5394" s="3">
        <f>Table__._SQL2014_QLTS17_DW_DimDate[[#This Row],[Ngay]]-Table__._SQL2014_QLTS17_DW_DimDate[[#This Row],[NgayBatDauMuaVu]]+1</f>
        <v>341</v>
      </c>
      <c r="X5394">
        <f>INT((Table__._SQL2014_QLTS17_DW_DimDate[[#This Row],[NgayMuaVu]]-1)/7)+1</f>
        <v>49</v>
      </c>
      <c r="Y5394" t="str">
        <f>"Tuần " &amp;Table__._SQL2014_QLTS17_DW_DimDate[[#This Row],[TuanMuaVu]] &amp; " năm " &amp;Table__._SQL2014_QLTS17_DW_DimDate[[#This Row],[NamMuaVuStr]]</f>
        <v>Tuần 49 năm 2023-2024</v>
      </c>
      <c r="Z5394">
        <f>YEAR(Table__._SQL2014_QLTS17_DW_DimDate[[#This Row],[NgayBatDauMuaVu]])</f>
        <v>2023</v>
      </c>
      <c r="AA5394" t="str">
        <f>YEAR(Table__._SQL2014_QLTS17_DW_DimDate[[#This Row],[NgayBatDauMuaVu]]) &amp;"-"&amp;YEAR(Table__._SQL2014_QLTS17_DW_DimDate[[#This Row],[NgayKetThucMuaVu]])</f>
        <v>2023-2024</v>
      </c>
      <c r="AB5394">
        <f>YEAR(Table__._SQL2014_QLTS17_DW_DimDate[[#This Row],[NgayBatDauMuaVu]])</f>
        <v>2023</v>
      </c>
      <c r="AC5394">
        <f>YEAR(Table__._SQL2014_QLTS17_DW_DimDate[[#This Row],[NgayKetThucMuaVu]])</f>
        <v>2024</v>
      </c>
    </row>
    <row r="5395" spans="1:29">
      <c r="A5395">
        <v>20241007</v>
      </c>
      <c r="B5395" s="1">
        <v>45572</v>
      </c>
      <c r="C5395" t="s">
        <v>14</v>
      </c>
      <c r="D5395" t="s">
        <v>894</v>
      </c>
      <c r="E5395" t="s">
        <v>13</v>
      </c>
      <c r="F5395" t="s">
        <v>306</v>
      </c>
      <c r="G5395" t="s">
        <v>13</v>
      </c>
      <c r="H5395" t="s">
        <v>52</v>
      </c>
      <c r="I5395" t="s">
        <v>20</v>
      </c>
      <c r="J5395" t="s">
        <v>907</v>
      </c>
      <c r="K5395" t="s">
        <v>1</v>
      </c>
      <c r="L5395" t="s">
        <v>12</v>
      </c>
      <c r="M5395" t="s">
        <v>913</v>
      </c>
      <c r="N5395" t="s">
        <v>717</v>
      </c>
      <c r="O5395" t="s">
        <v>737</v>
      </c>
      <c r="P5395" t="s">
        <v>738</v>
      </c>
      <c r="Q5395" t="s">
        <v>737</v>
      </c>
      <c r="R5395" t="s">
        <v>721</v>
      </c>
      <c r="S5395" t="s">
        <v>718</v>
      </c>
      <c r="T5395" t="s">
        <v>721</v>
      </c>
      <c r="U5395" s="2">
        <f>DATE(IF(MONTH(Table__._SQL2014_QLTS17_DW_DimDate[[#This Row],[Ngay]])&lt;11,YEAR(Table__._SQL2014_QLTS17_DW_DimDate[[#This Row],[Ngay]])-1, YEAR(Table__._SQL2014_QLTS17_DW_DimDate[[#This Row],[Ngay]])),11,1)</f>
        <v>45231</v>
      </c>
      <c r="V5395" s="2">
        <f>DATE(YEAR(Table__._SQL2014_QLTS17_DW_DimDate[[#This Row],[NgayBatDauMuaVu]])+1, 10,31)</f>
        <v>45596</v>
      </c>
      <c r="W5395" s="3">
        <f>Table__._SQL2014_QLTS17_DW_DimDate[[#This Row],[Ngay]]-Table__._SQL2014_QLTS17_DW_DimDate[[#This Row],[NgayBatDauMuaVu]]+1</f>
        <v>342</v>
      </c>
      <c r="X5395">
        <f>INT((Table__._SQL2014_QLTS17_DW_DimDate[[#This Row],[NgayMuaVu]]-1)/7)+1</f>
        <v>49</v>
      </c>
      <c r="Y5395" t="str">
        <f>"Tuần " &amp;Table__._SQL2014_QLTS17_DW_DimDate[[#This Row],[TuanMuaVu]] &amp; " năm " &amp;Table__._SQL2014_QLTS17_DW_DimDate[[#This Row],[NamMuaVuStr]]</f>
        <v>Tuần 49 năm 2023-2024</v>
      </c>
      <c r="Z5395">
        <f>YEAR(Table__._SQL2014_QLTS17_DW_DimDate[[#This Row],[NgayBatDauMuaVu]])</f>
        <v>2023</v>
      </c>
      <c r="AA5395" t="str">
        <f>YEAR(Table__._SQL2014_QLTS17_DW_DimDate[[#This Row],[NgayBatDauMuaVu]]) &amp;"-"&amp;YEAR(Table__._SQL2014_QLTS17_DW_DimDate[[#This Row],[NgayKetThucMuaVu]])</f>
        <v>2023-2024</v>
      </c>
      <c r="AB5395">
        <f>YEAR(Table__._SQL2014_QLTS17_DW_DimDate[[#This Row],[NgayBatDauMuaVu]])</f>
        <v>2023</v>
      </c>
      <c r="AC5395">
        <f>YEAR(Table__._SQL2014_QLTS17_DW_DimDate[[#This Row],[NgayKetThucMuaVu]])</f>
        <v>2024</v>
      </c>
    </row>
    <row r="5396" spans="1:29">
      <c r="A5396">
        <v>20241008</v>
      </c>
      <c r="B5396" s="1">
        <v>45573</v>
      </c>
      <c r="C5396" t="s">
        <v>18</v>
      </c>
      <c r="D5396" t="s">
        <v>895</v>
      </c>
      <c r="E5396" t="s">
        <v>16</v>
      </c>
      <c r="F5396" t="s">
        <v>307</v>
      </c>
      <c r="G5396" t="s">
        <v>13</v>
      </c>
      <c r="H5396" t="s">
        <v>52</v>
      </c>
      <c r="I5396" t="s">
        <v>20</v>
      </c>
      <c r="J5396" t="s">
        <v>907</v>
      </c>
      <c r="K5396" t="s">
        <v>1</v>
      </c>
      <c r="L5396" t="s">
        <v>12</v>
      </c>
      <c r="M5396" t="s">
        <v>913</v>
      </c>
      <c r="N5396" t="s">
        <v>717</v>
      </c>
      <c r="O5396" t="s">
        <v>737</v>
      </c>
      <c r="P5396" t="s">
        <v>738</v>
      </c>
      <c r="Q5396" t="s">
        <v>737</v>
      </c>
      <c r="R5396" t="s">
        <v>721</v>
      </c>
      <c r="S5396" t="s">
        <v>718</v>
      </c>
      <c r="T5396" t="s">
        <v>721</v>
      </c>
      <c r="U5396" s="2">
        <f>DATE(IF(MONTH(Table__._SQL2014_QLTS17_DW_DimDate[[#This Row],[Ngay]])&lt;11,YEAR(Table__._SQL2014_QLTS17_DW_DimDate[[#This Row],[Ngay]])-1, YEAR(Table__._SQL2014_QLTS17_DW_DimDate[[#This Row],[Ngay]])),11,1)</f>
        <v>45231</v>
      </c>
      <c r="V5396" s="2">
        <f>DATE(YEAR(Table__._SQL2014_QLTS17_DW_DimDate[[#This Row],[NgayBatDauMuaVu]])+1, 10,31)</f>
        <v>45596</v>
      </c>
      <c r="W5396" s="3">
        <f>Table__._SQL2014_QLTS17_DW_DimDate[[#This Row],[Ngay]]-Table__._SQL2014_QLTS17_DW_DimDate[[#This Row],[NgayBatDauMuaVu]]+1</f>
        <v>343</v>
      </c>
      <c r="X5396">
        <f>INT((Table__._SQL2014_QLTS17_DW_DimDate[[#This Row],[NgayMuaVu]]-1)/7)+1</f>
        <v>49</v>
      </c>
      <c r="Y5396" t="str">
        <f>"Tuần " &amp;Table__._SQL2014_QLTS17_DW_DimDate[[#This Row],[TuanMuaVu]] &amp; " năm " &amp;Table__._SQL2014_QLTS17_DW_DimDate[[#This Row],[NamMuaVuStr]]</f>
        <v>Tuần 49 năm 2023-2024</v>
      </c>
      <c r="Z5396">
        <f>YEAR(Table__._SQL2014_QLTS17_DW_DimDate[[#This Row],[NgayBatDauMuaVu]])</f>
        <v>2023</v>
      </c>
      <c r="AA5396" t="str">
        <f>YEAR(Table__._SQL2014_QLTS17_DW_DimDate[[#This Row],[NgayBatDauMuaVu]]) &amp;"-"&amp;YEAR(Table__._SQL2014_QLTS17_DW_DimDate[[#This Row],[NgayKetThucMuaVu]])</f>
        <v>2023-2024</v>
      </c>
      <c r="AB5396">
        <f>YEAR(Table__._SQL2014_QLTS17_DW_DimDate[[#This Row],[NgayBatDauMuaVu]])</f>
        <v>2023</v>
      </c>
      <c r="AC5396">
        <f>YEAR(Table__._SQL2014_QLTS17_DW_DimDate[[#This Row],[NgayKetThucMuaVu]])</f>
        <v>2024</v>
      </c>
    </row>
    <row r="5397" spans="1:29">
      <c r="A5397">
        <v>20241009</v>
      </c>
      <c r="B5397" s="1">
        <v>45574</v>
      </c>
      <c r="C5397" t="s">
        <v>19</v>
      </c>
      <c r="D5397" t="s">
        <v>896</v>
      </c>
      <c r="E5397" t="s">
        <v>12</v>
      </c>
      <c r="F5397" t="s">
        <v>308</v>
      </c>
      <c r="G5397" t="s">
        <v>13</v>
      </c>
      <c r="H5397" t="s">
        <v>52</v>
      </c>
      <c r="I5397" t="s">
        <v>20</v>
      </c>
      <c r="J5397" t="s">
        <v>907</v>
      </c>
      <c r="K5397" t="s">
        <v>1</v>
      </c>
      <c r="L5397" t="s">
        <v>12</v>
      </c>
      <c r="M5397" t="s">
        <v>913</v>
      </c>
      <c r="N5397" t="s">
        <v>717</v>
      </c>
      <c r="O5397" t="s">
        <v>737</v>
      </c>
      <c r="P5397" t="s">
        <v>738</v>
      </c>
      <c r="Q5397" t="s">
        <v>737</v>
      </c>
      <c r="R5397" t="s">
        <v>721</v>
      </c>
      <c r="S5397" t="s">
        <v>718</v>
      </c>
      <c r="T5397" t="s">
        <v>721</v>
      </c>
      <c r="U5397" s="2">
        <f>DATE(IF(MONTH(Table__._SQL2014_QLTS17_DW_DimDate[[#This Row],[Ngay]])&lt;11,YEAR(Table__._SQL2014_QLTS17_DW_DimDate[[#This Row],[Ngay]])-1, YEAR(Table__._SQL2014_QLTS17_DW_DimDate[[#This Row],[Ngay]])),11,1)</f>
        <v>45231</v>
      </c>
      <c r="V5397" s="2">
        <f>DATE(YEAR(Table__._SQL2014_QLTS17_DW_DimDate[[#This Row],[NgayBatDauMuaVu]])+1, 10,31)</f>
        <v>45596</v>
      </c>
      <c r="W5397" s="3">
        <f>Table__._SQL2014_QLTS17_DW_DimDate[[#This Row],[Ngay]]-Table__._SQL2014_QLTS17_DW_DimDate[[#This Row],[NgayBatDauMuaVu]]+1</f>
        <v>344</v>
      </c>
      <c r="X5397">
        <f>INT((Table__._SQL2014_QLTS17_DW_DimDate[[#This Row],[NgayMuaVu]]-1)/7)+1</f>
        <v>50</v>
      </c>
      <c r="Y5397" t="str">
        <f>"Tuần " &amp;Table__._SQL2014_QLTS17_DW_DimDate[[#This Row],[TuanMuaVu]] &amp; " năm " &amp;Table__._SQL2014_QLTS17_DW_DimDate[[#This Row],[NamMuaVuStr]]</f>
        <v>Tuần 50 năm 2023-2024</v>
      </c>
      <c r="Z5397">
        <f>YEAR(Table__._SQL2014_QLTS17_DW_DimDate[[#This Row],[NgayBatDauMuaVu]])</f>
        <v>2023</v>
      </c>
      <c r="AA5397" t="str">
        <f>YEAR(Table__._SQL2014_QLTS17_DW_DimDate[[#This Row],[NgayBatDauMuaVu]]) &amp;"-"&amp;YEAR(Table__._SQL2014_QLTS17_DW_DimDate[[#This Row],[NgayKetThucMuaVu]])</f>
        <v>2023-2024</v>
      </c>
      <c r="AB5397">
        <f>YEAR(Table__._SQL2014_QLTS17_DW_DimDate[[#This Row],[NgayBatDauMuaVu]])</f>
        <v>2023</v>
      </c>
      <c r="AC5397">
        <f>YEAR(Table__._SQL2014_QLTS17_DW_DimDate[[#This Row],[NgayKetThucMuaVu]])</f>
        <v>2024</v>
      </c>
    </row>
    <row r="5398" spans="1:29">
      <c r="A5398">
        <v>20241010</v>
      </c>
      <c r="B5398" s="1">
        <v>45575</v>
      </c>
      <c r="C5398" t="s">
        <v>20</v>
      </c>
      <c r="D5398" t="s">
        <v>897</v>
      </c>
      <c r="E5398" t="s">
        <v>3</v>
      </c>
      <c r="F5398" t="s">
        <v>309</v>
      </c>
      <c r="G5398" t="s">
        <v>13</v>
      </c>
      <c r="H5398" t="s">
        <v>52</v>
      </c>
      <c r="I5398" t="s">
        <v>20</v>
      </c>
      <c r="J5398" t="s">
        <v>907</v>
      </c>
      <c r="K5398" t="s">
        <v>1</v>
      </c>
      <c r="L5398" t="s">
        <v>12</v>
      </c>
      <c r="M5398" t="s">
        <v>913</v>
      </c>
      <c r="N5398" t="s">
        <v>717</v>
      </c>
      <c r="O5398" t="s">
        <v>737</v>
      </c>
      <c r="P5398" t="s">
        <v>738</v>
      </c>
      <c r="Q5398" t="s">
        <v>737</v>
      </c>
      <c r="R5398" t="s">
        <v>721</v>
      </c>
      <c r="S5398" t="s">
        <v>718</v>
      </c>
      <c r="T5398" t="s">
        <v>721</v>
      </c>
      <c r="U5398" s="2">
        <f>DATE(IF(MONTH(Table__._SQL2014_QLTS17_DW_DimDate[[#This Row],[Ngay]])&lt;11,YEAR(Table__._SQL2014_QLTS17_DW_DimDate[[#This Row],[Ngay]])-1, YEAR(Table__._SQL2014_QLTS17_DW_DimDate[[#This Row],[Ngay]])),11,1)</f>
        <v>45231</v>
      </c>
      <c r="V5398" s="2">
        <f>DATE(YEAR(Table__._SQL2014_QLTS17_DW_DimDate[[#This Row],[NgayBatDauMuaVu]])+1, 10,31)</f>
        <v>45596</v>
      </c>
      <c r="W5398" s="3">
        <f>Table__._SQL2014_QLTS17_DW_DimDate[[#This Row],[Ngay]]-Table__._SQL2014_QLTS17_DW_DimDate[[#This Row],[NgayBatDauMuaVu]]+1</f>
        <v>345</v>
      </c>
      <c r="X5398">
        <f>INT((Table__._SQL2014_QLTS17_DW_DimDate[[#This Row],[NgayMuaVu]]-1)/7)+1</f>
        <v>50</v>
      </c>
      <c r="Y5398" t="str">
        <f>"Tuần " &amp;Table__._SQL2014_QLTS17_DW_DimDate[[#This Row],[TuanMuaVu]] &amp; " năm " &amp;Table__._SQL2014_QLTS17_DW_DimDate[[#This Row],[NamMuaVuStr]]</f>
        <v>Tuần 50 năm 2023-2024</v>
      </c>
      <c r="Z5398">
        <f>YEAR(Table__._SQL2014_QLTS17_DW_DimDate[[#This Row],[NgayBatDauMuaVu]])</f>
        <v>2023</v>
      </c>
      <c r="AA5398" t="str">
        <f>YEAR(Table__._SQL2014_QLTS17_DW_DimDate[[#This Row],[NgayBatDauMuaVu]]) &amp;"-"&amp;YEAR(Table__._SQL2014_QLTS17_DW_DimDate[[#This Row],[NgayKetThucMuaVu]])</f>
        <v>2023-2024</v>
      </c>
      <c r="AB5398">
        <f>YEAR(Table__._SQL2014_QLTS17_DW_DimDate[[#This Row],[NgayBatDauMuaVu]])</f>
        <v>2023</v>
      </c>
      <c r="AC5398">
        <f>YEAR(Table__._SQL2014_QLTS17_DW_DimDate[[#This Row],[NgayKetThucMuaVu]])</f>
        <v>2024</v>
      </c>
    </row>
    <row r="5399" spans="1:29">
      <c r="A5399">
        <v>20241011</v>
      </c>
      <c r="B5399" s="1">
        <v>45576</v>
      </c>
      <c r="C5399" t="s">
        <v>21</v>
      </c>
      <c r="D5399" t="s">
        <v>891</v>
      </c>
      <c r="E5399" t="s">
        <v>2</v>
      </c>
      <c r="F5399" t="s">
        <v>310</v>
      </c>
      <c r="G5399" t="s">
        <v>13</v>
      </c>
      <c r="H5399" t="s">
        <v>52</v>
      </c>
      <c r="I5399" t="s">
        <v>20</v>
      </c>
      <c r="J5399" t="s">
        <v>907</v>
      </c>
      <c r="K5399" t="s">
        <v>1</v>
      </c>
      <c r="L5399" t="s">
        <v>12</v>
      </c>
      <c r="M5399" t="s">
        <v>913</v>
      </c>
      <c r="N5399" t="s">
        <v>717</v>
      </c>
      <c r="O5399" t="s">
        <v>737</v>
      </c>
      <c r="P5399" t="s">
        <v>738</v>
      </c>
      <c r="Q5399" t="s">
        <v>737</v>
      </c>
      <c r="R5399" t="s">
        <v>721</v>
      </c>
      <c r="S5399" t="s">
        <v>718</v>
      </c>
      <c r="T5399" t="s">
        <v>721</v>
      </c>
      <c r="U5399" s="2">
        <f>DATE(IF(MONTH(Table__._SQL2014_QLTS17_DW_DimDate[[#This Row],[Ngay]])&lt;11,YEAR(Table__._SQL2014_QLTS17_DW_DimDate[[#This Row],[Ngay]])-1, YEAR(Table__._SQL2014_QLTS17_DW_DimDate[[#This Row],[Ngay]])),11,1)</f>
        <v>45231</v>
      </c>
      <c r="V5399" s="2">
        <f>DATE(YEAR(Table__._SQL2014_QLTS17_DW_DimDate[[#This Row],[NgayBatDauMuaVu]])+1, 10,31)</f>
        <v>45596</v>
      </c>
      <c r="W5399" s="3">
        <f>Table__._SQL2014_QLTS17_DW_DimDate[[#This Row],[Ngay]]-Table__._SQL2014_QLTS17_DW_DimDate[[#This Row],[NgayBatDauMuaVu]]+1</f>
        <v>346</v>
      </c>
      <c r="X5399">
        <f>INT((Table__._SQL2014_QLTS17_DW_DimDate[[#This Row],[NgayMuaVu]]-1)/7)+1</f>
        <v>50</v>
      </c>
      <c r="Y5399" t="str">
        <f>"Tuần " &amp;Table__._SQL2014_QLTS17_DW_DimDate[[#This Row],[TuanMuaVu]] &amp; " năm " &amp;Table__._SQL2014_QLTS17_DW_DimDate[[#This Row],[NamMuaVuStr]]</f>
        <v>Tuần 50 năm 2023-2024</v>
      </c>
      <c r="Z5399">
        <f>YEAR(Table__._SQL2014_QLTS17_DW_DimDate[[#This Row],[NgayBatDauMuaVu]])</f>
        <v>2023</v>
      </c>
      <c r="AA5399" t="str">
        <f>YEAR(Table__._SQL2014_QLTS17_DW_DimDate[[#This Row],[NgayBatDauMuaVu]]) &amp;"-"&amp;YEAR(Table__._SQL2014_QLTS17_DW_DimDate[[#This Row],[NgayKetThucMuaVu]])</f>
        <v>2023-2024</v>
      </c>
      <c r="AB5399">
        <f>YEAR(Table__._SQL2014_QLTS17_DW_DimDate[[#This Row],[NgayBatDauMuaVu]])</f>
        <v>2023</v>
      </c>
      <c r="AC5399">
        <f>YEAR(Table__._SQL2014_QLTS17_DW_DimDate[[#This Row],[NgayKetThucMuaVu]])</f>
        <v>2024</v>
      </c>
    </row>
    <row r="5400" spans="1:29">
      <c r="A5400">
        <v>20241012</v>
      </c>
      <c r="B5400" s="1">
        <v>45577</v>
      </c>
      <c r="C5400" t="s">
        <v>11</v>
      </c>
      <c r="D5400" t="s">
        <v>892</v>
      </c>
      <c r="E5400" t="s">
        <v>14</v>
      </c>
      <c r="F5400" t="s">
        <v>311</v>
      </c>
      <c r="G5400" t="s">
        <v>13</v>
      </c>
      <c r="H5400" t="s">
        <v>52</v>
      </c>
      <c r="I5400" t="s">
        <v>20</v>
      </c>
      <c r="J5400" t="s">
        <v>907</v>
      </c>
      <c r="K5400" t="s">
        <v>1</v>
      </c>
      <c r="L5400" t="s">
        <v>12</v>
      </c>
      <c r="M5400" t="s">
        <v>913</v>
      </c>
      <c r="N5400" t="s">
        <v>717</v>
      </c>
      <c r="O5400" t="s">
        <v>737</v>
      </c>
      <c r="P5400" t="s">
        <v>738</v>
      </c>
      <c r="Q5400" t="s">
        <v>737</v>
      </c>
      <c r="R5400" t="s">
        <v>721</v>
      </c>
      <c r="S5400" t="s">
        <v>718</v>
      </c>
      <c r="T5400" t="s">
        <v>721</v>
      </c>
      <c r="U5400" s="2">
        <f>DATE(IF(MONTH(Table__._SQL2014_QLTS17_DW_DimDate[[#This Row],[Ngay]])&lt;11,YEAR(Table__._SQL2014_QLTS17_DW_DimDate[[#This Row],[Ngay]])-1, YEAR(Table__._SQL2014_QLTS17_DW_DimDate[[#This Row],[Ngay]])),11,1)</f>
        <v>45231</v>
      </c>
      <c r="V5400" s="2">
        <f>DATE(YEAR(Table__._SQL2014_QLTS17_DW_DimDate[[#This Row],[NgayBatDauMuaVu]])+1, 10,31)</f>
        <v>45596</v>
      </c>
      <c r="W5400" s="3">
        <f>Table__._SQL2014_QLTS17_DW_DimDate[[#This Row],[Ngay]]-Table__._SQL2014_QLTS17_DW_DimDate[[#This Row],[NgayBatDauMuaVu]]+1</f>
        <v>347</v>
      </c>
      <c r="X5400">
        <f>INT((Table__._SQL2014_QLTS17_DW_DimDate[[#This Row],[NgayMuaVu]]-1)/7)+1</f>
        <v>50</v>
      </c>
      <c r="Y5400" t="str">
        <f>"Tuần " &amp;Table__._SQL2014_QLTS17_DW_DimDate[[#This Row],[TuanMuaVu]] &amp; " năm " &amp;Table__._SQL2014_QLTS17_DW_DimDate[[#This Row],[NamMuaVuStr]]</f>
        <v>Tuần 50 năm 2023-2024</v>
      </c>
      <c r="Z5400">
        <f>YEAR(Table__._SQL2014_QLTS17_DW_DimDate[[#This Row],[NgayBatDauMuaVu]])</f>
        <v>2023</v>
      </c>
      <c r="AA5400" t="str">
        <f>YEAR(Table__._SQL2014_QLTS17_DW_DimDate[[#This Row],[NgayBatDauMuaVu]]) &amp;"-"&amp;YEAR(Table__._SQL2014_QLTS17_DW_DimDate[[#This Row],[NgayKetThucMuaVu]])</f>
        <v>2023-2024</v>
      </c>
      <c r="AB5400">
        <f>YEAR(Table__._SQL2014_QLTS17_DW_DimDate[[#This Row],[NgayBatDauMuaVu]])</f>
        <v>2023</v>
      </c>
      <c r="AC5400">
        <f>YEAR(Table__._SQL2014_QLTS17_DW_DimDate[[#This Row],[NgayKetThucMuaVu]])</f>
        <v>2024</v>
      </c>
    </row>
    <row r="5401" spans="1:29">
      <c r="A5401">
        <v>20241013</v>
      </c>
      <c r="B5401" s="1">
        <v>45578</v>
      </c>
      <c r="C5401" t="s">
        <v>22</v>
      </c>
      <c r="D5401" t="s">
        <v>893</v>
      </c>
      <c r="E5401" t="s">
        <v>1</v>
      </c>
      <c r="F5401" t="s">
        <v>312</v>
      </c>
      <c r="G5401" t="s">
        <v>16</v>
      </c>
      <c r="H5401" t="s">
        <v>53</v>
      </c>
      <c r="I5401" t="s">
        <v>20</v>
      </c>
      <c r="J5401" t="s">
        <v>907</v>
      </c>
      <c r="K5401" t="s">
        <v>1</v>
      </c>
      <c r="L5401" t="s">
        <v>12</v>
      </c>
      <c r="M5401" t="s">
        <v>913</v>
      </c>
      <c r="N5401" t="s">
        <v>717</v>
      </c>
      <c r="O5401" t="s">
        <v>737</v>
      </c>
      <c r="P5401" t="s">
        <v>738</v>
      </c>
      <c r="Q5401" t="s">
        <v>737</v>
      </c>
      <c r="R5401" t="s">
        <v>721</v>
      </c>
      <c r="S5401" t="s">
        <v>718</v>
      </c>
      <c r="T5401" t="s">
        <v>721</v>
      </c>
      <c r="U5401" s="2">
        <f>DATE(IF(MONTH(Table__._SQL2014_QLTS17_DW_DimDate[[#This Row],[Ngay]])&lt;11,YEAR(Table__._SQL2014_QLTS17_DW_DimDate[[#This Row],[Ngay]])-1, YEAR(Table__._SQL2014_QLTS17_DW_DimDate[[#This Row],[Ngay]])),11,1)</f>
        <v>45231</v>
      </c>
      <c r="V5401" s="2">
        <f>DATE(YEAR(Table__._SQL2014_QLTS17_DW_DimDate[[#This Row],[NgayBatDauMuaVu]])+1, 10,31)</f>
        <v>45596</v>
      </c>
      <c r="W5401" s="3">
        <f>Table__._SQL2014_QLTS17_DW_DimDate[[#This Row],[Ngay]]-Table__._SQL2014_QLTS17_DW_DimDate[[#This Row],[NgayBatDauMuaVu]]+1</f>
        <v>348</v>
      </c>
      <c r="X5401">
        <f>INT((Table__._SQL2014_QLTS17_DW_DimDate[[#This Row],[NgayMuaVu]]-1)/7)+1</f>
        <v>50</v>
      </c>
      <c r="Y5401" t="str">
        <f>"Tuần " &amp;Table__._SQL2014_QLTS17_DW_DimDate[[#This Row],[TuanMuaVu]] &amp; " năm " &amp;Table__._SQL2014_QLTS17_DW_DimDate[[#This Row],[NamMuaVuStr]]</f>
        <v>Tuần 50 năm 2023-2024</v>
      </c>
      <c r="Z5401">
        <f>YEAR(Table__._SQL2014_QLTS17_DW_DimDate[[#This Row],[NgayBatDauMuaVu]])</f>
        <v>2023</v>
      </c>
      <c r="AA5401" t="str">
        <f>YEAR(Table__._SQL2014_QLTS17_DW_DimDate[[#This Row],[NgayBatDauMuaVu]]) &amp;"-"&amp;YEAR(Table__._SQL2014_QLTS17_DW_DimDate[[#This Row],[NgayKetThucMuaVu]])</f>
        <v>2023-2024</v>
      </c>
      <c r="AB5401">
        <f>YEAR(Table__._SQL2014_QLTS17_DW_DimDate[[#This Row],[NgayBatDauMuaVu]])</f>
        <v>2023</v>
      </c>
      <c r="AC5401">
        <f>YEAR(Table__._SQL2014_QLTS17_DW_DimDate[[#This Row],[NgayKetThucMuaVu]])</f>
        <v>2024</v>
      </c>
    </row>
    <row r="5402" spans="1:29">
      <c r="A5402">
        <v>20241014</v>
      </c>
      <c r="B5402" s="1">
        <v>45579</v>
      </c>
      <c r="C5402" t="s">
        <v>23</v>
      </c>
      <c r="D5402" t="s">
        <v>894</v>
      </c>
      <c r="E5402" t="s">
        <v>13</v>
      </c>
      <c r="F5402" t="s">
        <v>313</v>
      </c>
      <c r="G5402" t="s">
        <v>16</v>
      </c>
      <c r="H5402" t="s">
        <v>53</v>
      </c>
      <c r="I5402" t="s">
        <v>20</v>
      </c>
      <c r="J5402" t="s">
        <v>907</v>
      </c>
      <c r="K5402" t="s">
        <v>1</v>
      </c>
      <c r="L5402" t="s">
        <v>12</v>
      </c>
      <c r="M5402" t="s">
        <v>913</v>
      </c>
      <c r="N5402" t="s">
        <v>717</v>
      </c>
      <c r="O5402" t="s">
        <v>737</v>
      </c>
      <c r="P5402" t="s">
        <v>738</v>
      </c>
      <c r="Q5402" t="s">
        <v>737</v>
      </c>
      <c r="R5402" t="s">
        <v>721</v>
      </c>
      <c r="S5402" t="s">
        <v>718</v>
      </c>
      <c r="T5402" t="s">
        <v>721</v>
      </c>
      <c r="U5402" s="2">
        <f>DATE(IF(MONTH(Table__._SQL2014_QLTS17_DW_DimDate[[#This Row],[Ngay]])&lt;11,YEAR(Table__._SQL2014_QLTS17_DW_DimDate[[#This Row],[Ngay]])-1, YEAR(Table__._SQL2014_QLTS17_DW_DimDate[[#This Row],[Ngay]])),11,1)</f>
        <v>45231</v>
      </c>
      <c r="V5402" s="2">
        <f>DATE(YEAR(Table__._SQL2014_QLTS17_DW_DimDate[[#This Row],[NgayBatDauMuaVu]])+1, 10,31)</f>
        <v>45596</v>
      </c>
      <c r="W5402" s="3">
        <f>Table__._SQL2014_QLTS17_DW_DimDate[[#This Row],[Ngay]]-Table__._SQL2014_QLTS17_DW_DimDate[[#This Row],[NgayBatDauMuaVu]]+1</f>
        <v>349</v>
      </c>
      <c r="X5402">
        <f>INT((Table__._SQL2014_QLTS17_DW_DimDate[[#This Row],[NgayMuaVu]]-1)/7)+1</f>
        <v>50</v>
      </c>
      <c r="Y5402" t="str">
        <f>"Tuần " &amp;Table__._SQL2014_QLTS17_DW_DimDate[[#This Row],[TuanMuaVu]] &amp; " năm " &amp;Table__._SQL2014_QLTS17_DW_DimDate[[#This Row],[NamMuaVuStr]]</f>
        <v>Tuần 50 năm 2023-2024</v>
      </c>
      <c r="Z5402">
        <f>YEAR(Table__._SQL2014_QLTS17_DW_DimDate[[#This Row],[NgayBatDauMuaVu]])</f>
        <v>2023</v>
      </c>
      <c r="AA5402" t="str">
        <f>YEAR(Table__._SQL2014_QLTS17_DW_DimDate[[#This Row],[NgayBatDauMuaVu]]) &amp;"-"&amp;YEAR(Table__._SQL2014_QLTS17_DW_DimDate[[#This Row],[NgayKetThucMuaVu]])</f>
        <v>2023-2024</v>
      </c>
      <c r="AB5402">
        <f>YEAR(Table__._SQL2014_QLTS17_DW_DimDate[[#This Row],[NgayBatDauMuaVu]])</f>
        <v>2023</v>
      </c>
      <c r="AC5402">
        <f>YEAR(Table__._SQL2014_QLTS17_DW_DimDate[[#This Row],[NgayKetThucMuaVu]])</f>
        <v>2024</v>
      </c>
    </row>
    <row r="5403" spans="1:29">
      <c r="A5403">
        <v>20241015</v>
      </c>
      <c r="B5403" s="1">
        <v>45580</v>
      </c>
      <c r="C5403" t="s">
        <v>24</v>
      </c>
      <c r="D5403" t="s">
        <v>895</v>
      </c>
      <c r="E5403" t="s">
        <v>16</v>
      </c>
      <c r="F5403" t="s">
        <v>314</v>
      </c>
      <c r="G5403" t="s">
        <v>16</v>
      </c>
      <c r="H5403" t="s">
        <v>53</v>
      </c>
      <c r="I5403" t="s">
        <v>20</v>
      </c>
      <c r="J5403" t="s">
        <v>907</v>
      </c>
      <c r="K5403" t="s">
        <v>1</v>
      </c>
      <c r="L5403" t="s">
        <v>12</v>
      </c>
      <c r="M5403" t="s">
        <v>913</v>
      </c>
      <c r="N5403" t="s">
        <v>717</v>
      </c>
      <c r="O5403" t="s">
        <v>737</v>
      </c>
      <c r="P5403" t="s">
        <v>738</v>
      </c>
      <c r="Q5403" t="s">
        <v>737</v>
      </c>
      <c r="R5403" t="s">
        <v>721</v>
      </c>
      <c r="S5403" t="s">
        <v>718</v>
      </c>
      <c r="T5403" t="s">
        <v>721</v>
      </c>
      <c r="U5403" s="2">
        <f>DATE(IF(MONTH(Table__._SQL2014_QLTS17_DW_DimDate[[#This Row],[Ngay]])&lt;11,YEAR(Table__._SQL2014_QLTS17_DW_DimDate[[#This Row],[Ngay]])-1, YEAR(Table__._SQL2014_QLTS17_DW_DimDate[[#This Row],[Ngay]])),11,1)</f>
        <v>45231</v>
      </c>
      <c r="V5403" s="2">
        <f>DATE(YEAR(Table__._SQL2014_QLTS17_DW_DimDate[[#This Row],[NgayBatDauMuaVu]])+1, 10,31)</f>
        <v>45596</v>
      </c>
      <c r="W5403" s="3">
        <f>Table__._SQL2014_QLTS17_DW_DimDate[[#This Row],[Ngay]]-Table__._SQL2014_QLTS17_DW_DimDate[[#This Row],[NgayBatDauMuaVu]]+1</f>
        <v>350</v>
      </c>
      <c r="X5403">
        <f>INT((Table__._SQL2014_QLTS17_DW_DimDate[[#This Row],[NgayMuaVu]]-1)/7)+1</f>
        <v>50</v>
      </c>
      <c r="Y5403" t="str">
        <f>"Tuần " &amp;Table__._SQL2014_QLTS17_DW_DimDate[[#This Row],[TuanMuaVu]] &amp; " năm " &amp;Table__._SQL2014_QLTS17_DW_DimDate[[#This Row],[NamMuaVuStr]]</f>
        <v>Tuần 50 năm 2023-2024</v>
      </c>
      <c r="Z5403">
        <f>YEAR(Table__._SQL2014_QLTS17_DW_DimDate[[#This Row],[NgayBatDauMuaVu]])</f>
        <v>2023</v>
      </c>
      <c r="AA5403" t="str">
        <f>YEAR(Table__._SQL2014_QLTS17_DW_DimDate[[#This Row],[NgayBatDauMuaVu]]) &amp;"-"&amp;YEAR(Table__._SQL2014_QLTS17_DW_DimDate[[#This Row],[NgayKetThucMuaVu]])</f>
        <v>2023-2024</v>
      </c>
      <c r="AB5403">
        <f>YEAR(Table__._SQL2014_QLTS17_DW_DimDate[[#This Row],[NgayBatDauMuaVu]])</f>
        <v>2023</v>
      </c>
      <c r="AC5403">
        <f>YEAR(Table__._SQL2014_QLTS17_DW_DimDate[[#This Row],[NgayKetThucMuaVu]])</f>
        <v>2024</v>
      </c>
    </row>
    <row r="5404" spans="1:29">
      <c r="A5404">
        <v>20241016</v>
      </c>
      <c r="B5404" s="1">
        <v>45581</v>
      </c>
      <c r="C5404" t="s">
        <v>25</v>
      </c>
      <c r="D5404" t="s">
        <v>896</v>
      </c>
      <c r="E5404" t="s">
        <v>12</v>
      </c>
      <c r="F5404" t="s">
        <v>315</v>
      </c>
      <c r="G5404" t="s">
        <v>16</v>
      </c>
      <c r="H5404" t="s">
        <v>53</v>
      </c>
      <c r="I5404" t="s">
        <v>20</v>
      </c>
      <c r="J5404" t="s">
        <v>907</v>
      </c>
      <c r="K5404" t="s">
        <v>1</v>
      </c>
      <c r="L5404" t="s">
        <v>12</v>
      </c>
      <c r="M5404" t="s">
        <v>913</v>
      </c>
      <c r="N5404" t="s">
        <v>717</v>
      </c>
      <c r="O5404" t="s">
        <v>737</v>
      </c>
      <c r="P5404" t="s">
        <v>738</v>
      </c>
      <c r="Q5404" t="s">
        <v>737</v>
      </c>
      <c r="R5404" t="s">
        <v>721</v>
      </c>
      <c r="S5404" t="s">
        <v>718</v>
      </c>
      <c r="T5404" t="s">
        <v>721</v>
      </c>
      <c r="U5404" s="2">
        <f>DATE(IF(MONTH(Table__._SQL2014_QLTS17_DW_DimDate[[#This Row],[Ngay]])&lt;11,YEAR(Table__._SQL2014_QLTS17_DW_DimDate[[#This Row],[Ngay]])-1, YEAR(Table__._SQL2014_QLTS17_DW_DimDate[[#This Row],[Ngay]])),11,1)</f>
        <v>45231</v>
      </c>
      <c r="V5404" s="2">
        <f>DATE(YEAR(Table__._SQL2014_QLTS17_DW_DimDate[[#This Row],[NgayBatDauMuaVu]])+1, 10,31)</f>
        <v>45596</v>
      </c>
      <c r="W5404" s="3">
        <f>Table__._SQL2014_QLTS17_DW_DimDate[[#This Row],[Ngay]]-Table__._SQL2014_QLTS17_DW_DimDate[[#This Row],[NgayBatDauMuaVu]]+1</f>
        <v>351</v>
      </c>
      <c r="X5404">
        <f>INT((Table__._SQL2014_QLTS17_DW_DimDate[[#This Row],[NgayMuaVu]]-1)/7)+1</f>
        <v>51</v>
      </c>
      <c r="Y5404" t="str">
        <f>"Tuần " &amp;Table__._SQL2014_QLTS17_DW_DimDate[[#This Row],[TuanMuaVu]] &amp; " năm " &amp;Table__._SQL2014_QLTS17_DW_DimDate[[#This Row],[NamMuaVuStr]]</f>
        <v>Tuần 51 năm 2023-2024</v>
      </c>
      <c r="Z5404">
        <f>YEAR(Table__._SQL2014_QLTS17_DW_DimDate[[#This Row],[NgayBatDauMuaVu]])</f>
        <v>2023</v>
      </c>
      <c r="AA5404" t="str">
        <f>YEAR(Table__._SQL2014_QLTS17_DW_DimDate[[#This Row],[NgayBatDauMuaVu]]) &amp;"-"&amp;YEAR(Table__._SQL2014_QLTS17_DW_DimDate[[#This Row],[NgayKetThucMuaVu]])</f>
        <v>2023-2024</v>
      </c>
      <c r="AB5404">
        <f>YEAR(Table__._SQL2014_QLTS17_DW_DimDate[[#This Row],[NgayBatDauMuaVu]])</f>
        <v>2023</v>
      </c>
      <c r="AC5404">
        <f>YEAR(Table__._SQL2014_QLTS17_DW_DimDate[[#This Row],[NgayKetThucMuaVu]])</f>
        <v>2024</v>
      </c>
    </row>
    <row r="5405" spans="1:29">
      <c r="A5405">
        <v>20241017</v>
      </c>
      <c r="B5405" s="1">
        <v>45582</v>
      </c>
      <c r="C5405" t="s">
        <v>26</v>
      </c>
      <c r="D5405" t="s">
        <v>897</v>
      </c>
      <c r="E5405" t="s">
        <v>3</v>
      </c>
      <c r="F5405" t="s">
        <v>316</v>
      </c>
      <c r="G5405" t="s">
        <v>16</v>
      </c>
      <c r="H5405" t="s">
        <v>53</v>
      </c>
      <c r="I5405" t="s">
        <v>20</v>
      </c>
      <c r="J5405" t="s">
        <v>907</v>
      </c>
      <c r="K5405" t="s">
        <v>1</v>
      </c>
      <c r="L5405" t="s">
        <v>12</v>
      </c>
      <c r="M5405" t="s">
        <v>913</v>
      </c>
      <c r="N5405" t="s">
        <v>717</v>
      </c>
      <c r="O5405" t="s">
        <v>737</v>
      </c>
      <c r="P5405" t="s">
        <v>738</v>
      </c>
      <c r="Q5405" t="s">
        <v>737</v>
      </c>
      <c r="R5405" t="s">
        <v>721</v>
      </c>
      <c r="S5405" t="s">
        <v>718</v>
      </c>
      <c r="T5405" t="s">
        <v>721</v>
      </c>
      <c r="U5405" s="2">
        <f>DATE(IF(MONTH(Table__._SQL2014_QLTS17_DW_DimDate[[#This Row],[Ngay]])&lt;11,YEAR(Table__._SQL2014_QLTS17_DW_DimDate[[#This Row],[Ngay]])-1, YEAR(Table__._SQL2014_QLTS17_DW_DimDate[[#This Row],[Ngay]])),11,1)</f>
        <v>45231</v>
      </c>
      <c r="V5405" s="2">
        <f>DATE(YEAR(Table__._SQL2014_QLTS17_DW_DimDate[[#This Row],[NgayBatDauMuaVu]])+1, 10,31)</f>
        <v>45596</v>
      </c>
      <c r="W5405" s="3">
        <f>Table__._SQL2014_QLTS17_DW_DimDate[[#This Row],[Ngay]]-Table__._SQL2014_QLTS17_DW_DimDate[[#This Row],[NgayBatDauMuaVu]]+1</f>
        <v>352</v>
      </c>
      <c r="X5405">
        <f>INT((Table__._SQL2014_QLTS17_DW_DimDate[[#This Row],[NgayMuaVu]]-1)/7)+1</f>
        <v>51</v>
      </c>
      <c r="Y5405" t="str">
        <f>"Tuần " &amp;Table__._SQL2014_QLTS17_DW_DimDate[[#This Row],[TuanMuaVu]] &amp; " năm " &amp;Table__._SQL2014_QLTS17_DW_DimDate[[#This Row],[NamMuaVuStr]]</f>
        <v>Tuần 51 năm 2023-2024</v>
      </c>
      <c r="Z5405">
        <f>YEAR(Table__._SQL2014_QLTS17_DW_DimDate[[#This Row],[NgayBatDauMuaVu]])</f>
        <v>2023</v>
      </c>
      <c r="AA5405" t="str">
        <f>YEAR(Table__._SQL2014_QLTS17_DW_DimDate[[#This Row],[NgayBatDauMuaVu]]) &amp;"-"&amp;YEAR(Table__._SQL2014_QLTS17_DW_DimDate[[#This Row],[NgayKetThucMuaVu]])</f>
        <v>2023-2024</v>
      </c>
      <c r="AB5405">
        <f>YEAR(Table__._SQL2014_QLTS17_DW_DimDate[[#This Row],[NgayBatDauMuaVu]])</f>
        <v>2023</v>
      </c>
      <c r="AC5405">
        <f>YEAR(Table__._SQL2014_QLTS17_DW_DimDate[[#This Row],[NgayKetThucMuaVu]])</f>
        <v>2024</v>
      </c>
    </row>
    <row r="5406" spans="1:29">
      <c r="A5406">
        <v>20241018</v>
      </c>
      <c r="B5406" s="1">
        <v>45583</v>
      </c>
      <c r="C5406" t="s">
        <v>27</v>
      </c>
      <c r="D5406" t="s">
        <v>891</v>
      </c>
      <c r="E5406" t="s">
        <v>2</v>
      </c>
      <c r="F5406" t="s">
        <v>317</v>
      </c>
      <c r="G5406" t="s">
        <v>16</v>
      </c>
      <c r="H5406" t="s">
        <v>53</v>
      </c>
      <c r="I5406" t="s">
        <v>20</v>
      </c>
      <c r="J5406" t="s">
        <v>907</v>
      </c>
      <c r="K5406" t="s">
        <v>1</v>
      </c>
      <c r="L5406" t="s">
        <v>12</v>
      </c>
      <c r="M5406" t="s">
        <v>913</v>
      </c>
      <c r="N5406" t="s">
        <v>717</v>
      </c>
      <c r="O5406" t="s">
        <v>737</v>
      </c>
      <c r="P5406" t="s">
        <v>738</v>
      </c>
      <c r="Q5406" t="s">
        <v>737</v>
      </c>
      <c r="R5406" t="s">
        <v>721</v>
      </c>
      <c r="S5406" t="s">
        <v>718</v>
      </c>
      <c r="T5406" t="s">
        <v>721</v>
      </c>
      <c r="U5406" s="2">
        <f>DATE(IF(MONTH(Table__._SQL2014_QLTS17_DW_DimDate[[#This Row],[Ngay]])&lt;11,YEAR(Table__._SQL2014_QLTS17_DW_DimDate[[#This Row],[Ngay]])-1, YEAR(Table__._SQL2014_QLTS17_DW_DimDate[[#This Row],[Ngay]])),11,1)</f>
        <v>45231</v>
      </c>
      <c r="V5406" s="2">
        <f>DATE(YEAR(Table__._SQL2014_QLTS17_DW_DimDate[[#This Row],[NgayBatDauMuaVu]])+1, 10,31)</f>
        <v>45596</v>
      </c>
      <c r="W5406" s="3">
        <f>Table__._SQL2014_QLTS17_DW_DimDate[[#This Row],[Ngay]]-Table__._SQL2014_QLTS17_DW_DimDate[[#This Row],[NgayBatDauMuaVu]]+1</f>
        <v>353</v>
      </c>
      <c r="X5406">
        <f>INT((Table__._SQL2014_QLTS17_DW_DimDate[[#This Row],[NgayMuaVu]]-1)/7)+1</f>
        <v>51</v>
      </c>
      <c r="Y5406" t="str">
        <f>"Tuần " &amp;Table__._SQL2014_QLTS17_DW_DimDate[[#This Row],[TuanMuaVu]] &amp; " năm " &amp;Table__._SQL2014_QLTS17_DW_DimDate[[#This Row],[NamMuaVuStr]]</f>
        <v>Tuần 51 năm 2023-2024</v>
      </c>
      <c r="Z5406">
        <f>YEAR(Table__._SQL2014_QLTS17_DW_DimDate[[#This Row],[NgayBatDauMuaVu]])</f>
        <v>2023</v>
      </c>
      <c r="AA5406" t="str">
        <f>YEAR(Table__._SQL2014_QLTS17_DW_DimDate[[#This Row],[NgayBatDauMuaVu]]) &amp;"-"&amp;YEAR(Table__._SQL2014_QLTS17_DW_DimDate[[#This Row],[NgayKetThucMuaVu]])</f>
        <v>2023-2024</v>
      </c>
      <c r="AB5406">
        <f>YEAR(Table__._SQL2014_QLTS17_DW_DimDate[[#This Row],[NgayBatDauMuaVu]])</f>
        <v>2023</v>
      </c>
      <c r="AC5406">
        <f>YEAR(Table__._SQL2014_QLTS17_DW_DimDate[[#This Row],[NgayKetThucMuaVu]])</f>
        <v>2024</v>
      </c>
    </row>
    <row r="5407" spans="1:29">
      <c r="A5407">
        <v>20241019</v>
      </c>
      <c r="B5407" s="1">
        <v>45584</v>
      </c>
      <c r="C5407" t="s">
        <v>28</v>
      </c>
      <c r="D5407" t="s">
        <v>892</v>
      </c>
      <c r="E5407" t="s">
        <v>14</v>
      </c>
      <c r="F5407" t="s">
        <v>318</v>
      </c>
      <c r="G5407" t="s">
        <v>16</v>
      </c>
      <c r="H5407" t="s">
        <v>53</v>
      </c>
      <c r="I5407" t="s">
        <v>20</v>
      </c>
      <c r="J5407" t="s">
        <v>907</v>
      </c>
      <c r="K5407" t="s">
        <v>1</v>
      </c>
      <c r="L5407" t="s">
        <v>12</v>
      </c>
      <c r="M5407" t="s">
        <v>913</v>
      </c>
      <c r="N5407" t="s">
        <v>717</v>
      </c>
      <c r="O5407" t="s">
        <v>737</v>
      </c>
      <c r="P5407" t="s">
        <v>738</v>
      </c>
      <c r="Q5407" t="s">
        <v>737</v>
      </c>
      <c r="R5407" t="s">
        <v>721</v>
      </c>
      <c r="S5407" t="s">
        <v>718</v>
      </c>
      <c r="T5407" t="s">
        <v>721</v>
      </c>
      <c r="U5407" s="2">
        <f>DATE(IF(MONTH(Table__._SQL2014_QLTS17_DW_DimDate[[#This Row],[Ngay]])&lt;11,YEAR(Table__._SQL2014_QLTS17_DW_DimDate[[#This Row],[Ngay]])-1, YEAR(Table__._SQL2014_QLTS17_DW_DimDate[[#This Row],[Ngay]])),11,1)</f>
        <v>45231</v>
      </c>
      <c r="V5407" s="2">
        <f>DATE(YEAR(Table__._SQL2014_QLTS17_DW_DimDate[[#This Row],[NgayBatDauMuaVu]])+1, 10,31)</f>
        <v>45596</v>
      </c>
      <c r="W5407" s="3">
        <f>Table__._SQL2014_QLTS17_DW_DimDate[[#This Row],[Ngay]]-Table__._SQL2014_QLTS17_DW_DimDate[[#This Row],[NgayBatDauMuaVu]]+1</f>
        <v>354</v>
      </c>
      <c r="X5407">
        <f>INT((Table__._SQL2014_QLTS17_DW_DimDate[[#This Row],[NgayMuaVu]]-1)/7)+1</f>
        <v>51</v>
      </c>
      <c r="Y5407" t="str">
        <f>"Tuần " &amp;Table__._SQL2014_QLTS17_DW_DimDate[[#This Row],[TuanMuaVu]] &amp; " năm " &amp;Table__._SQL2014_QLTS17_DW_DimDate[[#This Row],[NamMuaVuStr]]</f>
        <v>Tuần 51 năm 2023-2024</v>
      </c>
      <c r="Z5407">
        <f>YEAR(Table__._SQL2014_QLTS17_DW_DimDate[[#This Row],[NgayBatDauMuaVu]])</f>
        <v>2023</v>
      </c>
      <c r="AA5407" t="str">
        <f>YEAR(Table__._SQL2014_QLTS17_DW_DimDate[[#This Row],[NgayBatDauMuaVu]]) &amp;"-"&amp;YEAR(Table__._SQL2014_QLTS17_DW_DimDate[[#This Row],[NgayKetThucMuaVu]])</f>
        <v>2023-2024</v>
      </c>
      <c r="AB5407">
        <f>YEAR(Table__._SQL2014_QLTS17_DW_DimDate[[#This Row],[NgayBatDauMuaVu]])</f>
        <v>2023</v>
      </c>
      <c r="AC5407">
        <f>YEAR(Table__._SQL2014_QLTS17_DW_DimDate[[#This Row],[NgayKetThucMuaVu]])</f>
        <v>2024</v>
      </c>
    </row>
    <row r="5408" spans="1:29">
      <c r="A5408">
        <v>20241020</v>
      </c>
      <c r="B5408" s="1">
        <v>45585</v>
      </c>
      <c r="C5408" t="s">
        <v>29</v>
      </c>
      <c r="D5408" t="s">
        <v>893</v>
      </c>
      <c r="E5408" t="s">
        <v>1</v>
      </c>
      <c r="F5408" t="s">
        <v>319</v>
      </c>
      <c r="G5408" t="s">
        <v>12</v>
      </c>
      <c r="H5408" t="s">
        <v>54</v>
      </c>
      <c r="I5408" t="s">
        <v>20</v>
      </c>
      <c r="J5408" t="s">
        <v>907</v>
      </c>
      <c r="K5408" t="s">
        <v>1</v>
      </c>
      <c r="L5408" t="s">
        <v>12</v>
      </c>
      <c r="M5408" t="s">
        <v>913</v>
      </c>
      <c r="N5408" t="s">
        <v>717</v>
      </c>
      <c r="O5408" t="s">
        <v>737</v>
      </c>
      <c r="P5408" t="s">
        <v>738</v>
      </c>
      <c r="Q5408" t="s">
        <v>737</v>
      </c>
      <c r="R5408" t="s">
        <v>721</v>
      </c>
      <c r="S5408" t="s">
        <v>718</v>
      </c>
      <c r="T5408" t="s">
        <v>721</v>
      </c>
      <c r="U5408" s="2">
        <f>DATE(IF(MONTH(Table__._SQL2014_QLTS17_DW_DimDate[[#This Row],[Ngay]])&lt;11,YEAR(Table__._SQL2014_QLTS17_DW_DimDate[[#This Row],[Ngay]])-1, YEAR(Table__._SQL2014_QLTS17_DW_DimDate[[#This Row],[Ngay]])),11,1)</f>
        <v>45231</v>
      </c>
      <c r="V5408" s="2">
        <f>DATE(YEAR(Table__._SQL2014_QLTS17_DW_DimDate[[#This Row],[NgayBatDauMuaVu]])+1, 10,31)</f>
        <v>45596</v>
      </c>
      <c r="W5408" s="3">
        <f>Table__._SQL2014_QLTS17_DW_DimDate[[#This Row],[Ngay]]-Table__._SQL2014_QLTS17_DW_DimDate[[#This Row],[NgayBatDauMuaVu]]+1</f>
        <v>355</v>
      </c>
      <c r="X5408">
        <f>INT((Table__._SQL2014_QLTS17_DW_DimDate[[#This Row],[NgayMuaVu]]-1)/7)+1</f>
        <v>51</v>
      </c>
      <c r="Y5408" t="str">
        <f>"Tuần " &amp;Table__._SQL2014_QLTS17_DW_DimDate[[#This Row],[TuanMuaVu]] &amp; " năm " &amp;Table__._SQL2014_QLTS17_DW_DimDate[[#This Row],[NamMuaVuStr]]</f>
        <v>Tuần 51 năm 2023-2024</v>
      </c>
      <c r="Z5408">
        <f>YEAR(Table__._SQL2014_QLTS17_DW_DimDate[[#This Row],[NgayBatDauMuaVu]])</f>
        <v>2023</v>
      </c>
      <c r="AA5408" t="str">
        <f>YEAR(Table__._SQL2014_QLTS17_DW_DimDate[[#This Row],[NgayBatDauMuaVu]]) &amp;"-"&amp;YEAR(Table__._SQL2014_QLTS17_DW_DimDate[[#This Row],[NgayKetThucMuaVu]])</f>
        <v>2023-2024</v>
      </c>
      <c r="AB5408">
        <f>YEAR(Table__._SQL2014_QLTS17_DW_DimDate[[#This Row],[NgayBatDauMuaVu]])</f>
        <v>2023</v>
      </c>
      <c r="AC5408">
        <f>YEAR(Table__._SQL2014_QLTS17_DW_DimDate[[#This Row],[NgayKetThucMuaVu]])</f>
        <v>2024</v>
      </c>
    </row>
    <row r="5409" spans="1:29">
      <c r="A5409">
        <v>20241021</v>
      </c>
      <c r="B5409" s="1">
        <v>45586</v>
      </c>
      <c r="C5409" t="s">
        <v>30</v>
      </c>
      <c r="D5409" t="s">
        <v>894</v>
      </c>
      <c r="E5409" t="s">
        <v>13</v>
      </c>
      <c r="F5409" t="s">
        <v>320</v>
      </c>
      <c r="G5409" t="s">
        <v>12</v>
      </c>
      <c r="H5409" t="s">
        <v>54</v>
      </c>
      <c r="I5409" t="s">
        <v>20</v>
      </c>
      <c r="J5409" t="s">
        <v>907</v>
      </c>
      <c r="K5409" t="s">
        <v>1</v>
      </c>
      <c r="L5409" t="s">
        <v>12</v>
      </c>
      <c r="M5409" t="s">
        <v>913</v>
      </c>
      <c r="N5409" t="s">
        <v>717</v>
      </c>
      <c r="O5409" t="s">
        <v>737</v>
      </c>
      <c r="P5409" t="s">
        <v>738</v>
      </c>
      <c r="Q5409" t="s">
        <v>737</v>
      </c>
      <c r="R5409" t="s">
        <v>721</v>
      </c>
      <c r="S5409" t="s">
        <v>718</v>
      </c>
      <c r="T5409" t="s">
        <v>721</v>
      </c>
      <c r="U5409" s="2">
        <f>DATE(IF(MONTH(Table__._SQL2014_QLTS17_DW_DimDate[[#This Row],[Ngay]])&lt;11,YEAR(Table__._SQL2014_QLTS17_DW_DimDate[[#This Row],[Ngay]])-1, YEAR(Table__._SQL2014_QLTS17_DW_DimDate[[#This Row],[Ngay]])),11,1)</f>
        <v>45231</v>
      </c>
      <c r="V5409" s="2">
        <f>DATE(YEAR(Table__._SQL2014_QLTS17_DW_DimDate[[#This Row],[NgayBatDauMuaVu]])+1, 10,31)</f>
        <v>45596</v>
      </c>
      <c r="W5409" s="3">
        <f>Table__._SQL2014_QLTS17_DW_DimDate[[#This Row],[Ngay]]-Table__._SQL2014_QLTS17_DW_DimDate[[#This Row],[NgayBatDauMuaVu]]+1</f>
        <v>356</v>
      </c>
      <c r="X5409">
        <f>INT((Table__._SQL2014_QLTS17_DW_DimDate[[#This Row],[NgayMuaVu]]-1)/7)+1</f>
        <v>51</v>
      </c>
      <c r="Y5409" t="str">
        <f>"Tuần " &amp;Table__._SQL2014_QLTS17_DW_DimDate[[#This Row],[TuanMuaVu]] &amp; " năm " &amp;Table__._SQL2014_QLTS17_DW_DimDate[[#This Row],[NamMuaVuStr]]</f>
        <v>Tuần 51 năm 2023-2024</v>
      </c>
      <c r="Z5409">
        <f>YEAR(Table__._SQL2014_QLTS17_DW_DimDate[[#This Row],[NgayBatDauMuaVu]])</f>
        <v>2023</v>
      </c>
      <c r="AA5409" t="str">
        <f>YEAR(Table__._SQL2014_QLTS17_DW_DimDate[[#This Row],[NgayBatDauMuaVu]]) &amp;"-"&amp;YEAR(Table__._SQL2014_QLTS17_DW_DimDate[[#This Row],[NgayKetThucMuaVu]])</f>
        <v>2023-2024</v>
      </c>
      <c r="AB5409">
        <f>YEAR(Table__._SQL2014_QLTS17_DW_DimDate[[#This Row],[NgayBatDauMuaVu]])</f>
        <v>2023</v>
      </c>
      <c r="AC5409">
        <f>YEAR(Table__._SQL2014_QLTS17_DW_DimDate[[#This Row],[NgayKetThucMuaVu]])</f>
        <v>2024</v>
      </c>
    </row>
    <row r="5410" spans="1:29">
      <c r="A5410">
        <v>20241022</v>
      </c>
      <c r="B5410" s="1">
        <v>45587</v>
      </c>
      <c r="C5410" t="s">
        <v>31</v>
      </c>
      <c r="D5410" t="s">
        <v>895</v>
      </c>
      <c r="E5410" t="s">
        <v>16</v>
      </c>
      <c r="F5410" t="s">
        <v>321</v>
      </c>
      <c r="G5410" t="s">
        <v>12</v>
      </c>
      <c r="H5410" t="s">
        <v>54</v>
      </c>
      <c r="I5410" t="s">
        <v>20</v>
      </c>
      <c r="J5410" t="s">
        <v>907</v>
      </c>
      <c r="K5410" t="s">
        <v>1</v>
      </c>
      <c r="L5410" t="s">
        <v>12</v>
      </c>
      <c r="M5410" t="s">
        <v>913</v>
      </c>
      <c r="N5410" t="s">
        <v>717</v>
      </c>
      <c r="O5410" t="s">
        <v>737</v>
      </c>
      <c r="P5410" t="s">
        <v>738</v>
      </c>
      <c r="Q5410" t="s">
        <v>737</v>
      </c>
      <c r="R5410" t="s">
        <v>721</v>
      </c>
      <c r="S5410" t="s">
        <v>718</v>
      </c>
      <c r="T5410" t="s">
        <v>721</v>
      </c>
      <c r="U5410" s="2">
        <f>DATE(IF(MONTH(Table__._SQL2014_QLTS17_DW_DimDate[[#This Row],[Ngay]])&lt;11,YEAR(Table__._SQL2014_QLTS17_DW_DimDate[[#This Row],[Ngay]])-1, YEAR(Table__._SQL2014_QLTS17_DW_DimDate[[#This Row],[Ngay]])),11,1)</f>
        <v>45231</v>
      </c>
      <c r="V5410" s="2">
        <f>DATE(YEAR(Table__._SQL2014_QLTS17_DW_DimDate[[#This Row],[NgayBatDauMuaVu]])+1, 10,31)</f>
        <v>45596</v>
      </c>
      <c r="W5410" s="3">
        <f>Table__._SQL2014_QLTS17_DW_DimDate[[#This Row],[Ngay]]-Table__._SQL2014_QLTS17_DW_DimDate[[#This Row],[NgayBatDauMuaVu]]+1</f>
        <v>357</v>
      </c>
      <c r="X5410">
        <f>INT((Table__._SQL2014_QLTS17_DW_DimDate[[#This Row],[NgayMuaVu]]-1)/7)+1</f>
        <v>51</v>
      </c>
      <c r="Y5410" t="str">
        <f>"Tuần " &amp;Table__._SQL2014_QLTS17_DW_DimDate[[#This Row],[TuanMuaVu]] &amp; " năm " &amp;Table__._SQL2014_QLTS17_DW_DimDate[[#This Row],[NamMuaVuStr]]</f>
        <v>Tuần 51 năm 2023-2024</v>
      </c>
      <c r="Z5410">
        <f>YEAR(Table__._SQL2014_QLTS17_DW_DimDate[[#This Row],[NgayBatDauMuaVu]])</f>
        <v>2023</v>
      </c>
      <c r="AA5410" t="str">
        <f>YEAR(Table__._SQL2014_QLTS17_DW_DimDate[[#This Row],[NgayBatDauMuaVu]]) &amp;"-"&amp;YEAR(Table__._SQL2014_QLTS17_DW_DimDate[[#This Row],[NgayKetThucMuaVu]])</f>
        <v>2023-2024</v>
      </c>
      <c r="AB5410">
        <f>YEAR(Table__._SQL2014_QLTS17_DW_DimDate[[#This Row],[NgayBatDauMuaVu]])</f>
        <v>2023</v>
      </c>
      <c r="AC5410">
        <f>YEAR(Table__._SQL2014_QLTS17_DW_DimDate[[#This Row],[NgayKetThucMuaVu]])</f>
        <v>2024</v>
      </c>
    </row>
    <row r="5411" spans="1:29">
      <c r="A5411">
        <v>20241023</v>
      </c>
      <c r="B5411" s="1">
        <v>45588</v>
      </c>
      <c r="C5411" t="s">
        <v>32</v>
      </c>
      <c r="D5411" t="s">
        <v>896</v>
      </c>
      <c r="E5411" t="s">
        <v>12</v>
      </c>
      <c r="F5411" t="s">
        <v>322</v>
      </c>
      <c r="G5411" t="s">
        <v>12</v>
      </c>
      <c r="H5411" t="s">
        <v>54</v>
      </c>
      <c r="I5411" t="s">
        <v>20</v>
      </c>
      <c r="J5411" t="s">
        <v>907</v>
      </c>
      <c r="K5411" t="s">
        <v>1</v>
      </c>
      <c r="L5411" t="s">
        <v>12</v>
      </c>
      <c r="M5411" t="s">
        <v>913</v>
      </c>
      <c r="N5411" t="s">
        <v>717</v>
      </c>
      <c r="O5411" t="s">
        <v>737</v>
      </c>
      <c r="P5411" t="s">
        <v>738</v>
      </c>
      <c r="Q5411" t="s">
        <v>737</v>
      </c>
      <c r="R5411" t="s">
        <v>721</v>
      </c>
      <c r="S5411" t="s">
        <v>718</v>
      </c>
      <c r="T5411" t="s">
        <v>721</v>
      </c>
      <c r="U5411" s="2">
        <f>DATE(IF(MONTH(Table__._SQL2014_QLTS17_DW_DimDate[[#This Row],[Ngay]])&lt;11,YEAR(Table__._SQL2014_QLTS17_DW_DimDate[[#This Row],[Ngay]])-1, YEAR(Table__._SQL2014_QLTS17_DW_DimDate[[#This Row],[Ngay]])),11,1)</f>
        <v>45231</v>
      </c>
      <c r="V5411" s="2">
        <f>DATE(YEAR(Table__._SQL2014_QLTS17_DW_DimDate[[#This Row],[NgayBatDauMuaVu]])+1, 10,31)</f>
        <v>45596</v>
      </c>
      <c r="W5411" s="3">
        <f>Table__._SQL2014_QLTS17_DW_DimDate[[#This Row],[Ngay]]-Table__._SQL2014_QLTS17_DW_DimDate[[#This Row],[NgayBatDauMuaVu]]+1</f>
        <v>358</v>
      </c>
      <c r="X5411">
        <f>INT((Table__._SQL2014_QLTS17_DW_DimDate[[#This Row],[NgayMuaVu]]-1)/7)+1</f>
        <v>52</v>
      </c>
      <c r="Y5411" t="str">
        <f>"Tuần " &amp;Table__._SQL2014_QLTS17_DW_DimDate[[#This Row],[TuanMuaVu]] &amp; " năm " &amp;Table__._SQL2014_QLTS17_DW_DimDate[[#This Row],[NamMuaVuStr]]</f>
        <v>Tuần 52 năm 2023-2024</v>
      </c>
      <c r="Z5411">
        <f>YEAR(Table__._SQL2014_QLTS17_DW_DimDate[[#This Row],[NgayBatDauMuaVu]])</f>
        <v>2023</v>
      </c>
      <c r="AA5411" t="str">
        <f>YEAR(Table__._SQL2014_QLTS17_DW_DimDate[[#This Row],[NgayBatDauMuaVu]]) &amp;"-"&amp;YEAR(Table__._SQL2014_QLTS17_DW_DimDate[[#This Row],[NgayKetThucMuaVu]])</f>
        <v>2023-2024</v>
      </c>
      <c r="AB5411">
        <f>YEAR(Table__._SQL2014_QLTS17_DW_DimDate[[#This Row],[NgayBatDauMuaVu]])</f>
        <v>2023</v>
      </c>
      <c r="AC5411">
        <f>YEAR(Table__._SQL2014_QLTS17_DW_DimDate[[#This Row],[NgayKetThucMuaVu]])</f>
        <v>2024</v>
      </c>
    </row>
    <row r="5412" spans="1:29">
      <c r="A5412">
        <v>20241024</v>
      </c>
      <c r="B5412" s="1">
        <v>45589</v>
      </c>
      <c r="C5412" t="s">
        <v>33</v>
      </c>
      <c r="D5412" t="s">
        <v>897</v>
      </c>
      <c r="E5412" t="s">
        <v>3</v>
      </c>
      <c r="F5412" t="s">
        <v>323</v>
      </c>
      <c r="G5412" t="s">
        <v>12</v>
      </c>
      <c r="H5412" t="s">
        <v>54</v>
      </c>
      <c r="I5412" t="s">
        <v>20</v>
      </c>
      <c r="J5412" t="s">
        <v>907</v>
      </c>
      <c r="K5412" t="s">
        <v>1</v>
      </c>
      <c r="L5412" t="s">
        <v>12</v>
      </c>
      <c r="M5412" t="s">
        <v>913</v>
      </c>
      <c r="N5412" t="s">
        <v>717</v>
      </c>
      <c r="O5412" t="s">
        <v>737</v>
      </c>
      <c r="P5412" t="s">
        <v>738</v>
      </c>
      <c r="Q5412" t="s">
        <v>737</v>
      </c>
      <c r="R5412" t="s">
        <v>721</v>
      </c>
      <c r="S5412" t="s">
        <v>718</v>
      </c>
      <c r="T5412" t="s">
        <v>721</v>
      </c>
      <c r="U5412" s="2">
        <f>DATE(IF(MONTH(Table__._SQL2014_QLTS17_DW_DimDate[[#This Row],[Ngay]])&lt;11,YEAR(Table__._SQL2014_QLTS17_DW_DimDate[[#This Row],[Ngay]])-1, YEAR(Table__._SQL2014_QLTS17_DW_DimDate[[#This Row],[Ngay]])),11,1)</f>
        <v>45231</v>
      </c>
      <c r="V5412" s="2">
        <f>DATE(YEAR(Table__._SQL2014_QLTS17_DW_DimDate[[#This Row],[NgayBatDauMuaVu]])+1, 10,31)</f>
        <v>45596</v>
      </c>
      <c r="W5412" s="3">
        <f>Table__._SQL2014_QLTS17_DW_DimDate[[#This Row],[Ngay]]-Table__._SQL2014_QLTS17_DW_DimDate[[#This Row],[NgayBatDauMuaVu]]+1</f>
        <v>359</v>
      </c>
      <c r="X5412">
        <f>INT((Table__._SQL2014_QLTS17_DW_DimDate[[#This Row],[NgayMuaVu]]-1)/7)+1</f>
        <v>52</v>
      </c>
      <c r="Y5412" t="str">
        <f>"Tuần " &amp;Table__._SQL2014_QLTS17_DW_DimDate[[#This Row],[TuanMuaVu]] &amp; " năm " &amp;Table__._SQL2014_QLTS17_DW_DimDate[[#This Row],[NamMuaVuStr]]</f>
        <v>Tuần 52 năm 2023-2024</v>
      </c>
      <c r="Z5412">
        <f>YEAR(Table__._SQL2014_QLTS17_DW_DimDate[[#This Row],[NgayBatDauMuaVu]])</f>
        <v>2023</v>
      </c>
      <c r="AA5412" t="str">
        <f>YEAR(Table__._SQL2014_QLTS17_DW_DimDate[[#This Row],[NgayBatDauMuaVu]]) &amp;"-"&amp;YEAR(Table__._SQL2014_QLTS17_DW_DimDate[[#This Row],[NgayKetThucMuaVu]])</f>
        <v>2023-2024</v>
      </c>
      <c r="AB5412">
        <f>YEAR(Table__._SQL2014_QLTS17_DW_DimDate[[#This Row],[NgayBatDauMuaVu]])</f>
        <v>2023</v>
      </c>
      <c r="AC5412">
        <f>YEAR(Table__._SQL2014_QLTS17_DW_DimDate[[#This Row],[NgayKetThucMuaVu]])</f>
        <v>2024</v>
      </c>
    </row>
    <row r="5413" spans="1:29">
      <c r="A5413">
        <v>20241025</v>
      </c>
      <c r="B5413" s="1">
        <v>45590</v>
      </c>
      <c r="C5413" t="s">
        <v>34</v>
      </c>
      <c r="D5413" t="s">
        <v>891</v>
      </c>
      <c r="E5413" t="s">
        <v>2</v>
      </c>
      <c r="F5413" t="s">
        <v>324</v>
      </c>
      <c r="G5413" t="s">
        <v>12</v>
      </c>
      <c r="H5413" t="s">
        <v>54</v>
      </c>
      <c r="I5413" t="s">
        <v>20</v>
      </c>
      <c r="J5413" t="s">
        <v>907</v>
      </c>
      <c r="K5413" t="s">
        <v>1</v>
      </c>
      <c r="L5413" t="s">
        <v>12</v>
      </c>
      <c r="M5413" t="s">
        <v>913</v>
      </c>
      <c r="N5413" t="s">
        <v>717</v>
      </c>
      <c r="O5413" t="s">
        <v>737</v>
      </c>
      <c r="P5413" t="s">
        <v>738</v>
      </c>
      <c r="Q5413" t="s">
        <v>737</v>
      </c>
      <c r="R5413" t="s">
        <v>721</v>
      </c>
      <c r="S5413" t="s">
        <v>718</v>
      </c>
      <c r="T5413" t="s">
        <v>721</v>
      </c>
      <c r="U5413" s="2">
        <f>DATE(IF(MONTH(Table__._SQL2014_QLTS17_DW_DimDate[[#This Row],[Ngay]])&lt;11,YEAR(Table__._SQL2014_QLTS17_DW_DimDate[[#This Row],[Ngay]])-1, YEAR(Table__._SQL2014_QLTS17_DW_DimDate[[#This Row],[Ngay]])),11,1)</f>
        <v>45231</v>
      </c>
      <c r="V5413" s="2">
        <f>DATE(YEAR(Table__._SQL2014_QLTS17_DW_DimDate[[#This Row],[NgayBatDauMuaVu]])+1, 10,31)</f>
        <v>45596</v>
      </c>
      <c r="W5413" s="3">
        <f>Table__._SQL2014_QLTS17_DW_DimDate[[#This Row],[Ngay]]-Table__._SQL2014_QLTS17_DW_DimDate[[#This Row],[NgayBatDauMuaVu]]+1</f>
        <v>360</v>
      </c>
      <c r="X5413">
        <f>INT((Table__._SQL2014_QLTS17_DW_DimDate[[#This Row],[NgayMuaVu]]-1)/7)+1</f>
        <v>52</v>
      </c>
      <c r="Y5413" t="str">
        <f>"Tuần " &amp;Table__._SQL2014_QLTS17_DW_DimDate[[#This Row],[TuanMuaVu]] &amp; " năm " &amp;Table__._SQL2014_QLTS17_DW_DimDate[[#This Row],[NamMuaVuStr]]</f>
        <v>Tuần 52 năm 2023-2024</v>
      </c>
      <c r="Z5413">
        <f>YEAR(Table__._SQL2014_QLTS17_DW_DimDate[[#This Row],[NgayBatDauMuaVu]])</f>
        <v>2023</v>
      </c>
      <c r="AA5413" t="str">
        <f>YEAR(Table__._SQL2014_QLTS17_DW_DimDate[[#This Row],[NgayBatDauMuaVu]]) &amp;"-"&amp;YEAR(Table__._SQL2014_QLTS17_DW_DimDate[[#This Row],[NgayKetThucMuaVu]])</f>
        <v>2023-2024</v>
      </c>
      <c r="AB5413">
        <f>YEAR(Table__._SQL2014_QLTS17_DW_DimDate[[#This Row],[NgayBatDauMuaVu]])</f>
        <v>2023</v>
      </c>
      <c r="AC5413">
        <f>YEAR(Table__._SQL2014_QLTS17_DW_DimDate[[#This Row],[NgayKetThucMuaVu]])</f>
        <v>2024</v>
      </c>
    </row>
    <row r="5414" spans="1:29">
      <c r="A5414">
        <v>20241026</v>
      </c>
      <c r="B5414" s="1">
        <v>45591</v>
      </c>
      <c r="C5414" t="s">
        <v>35</v>
      </c>
      <c r="D5414" t="s">
        <v>892</v>
      </c>
      <c r="E5414" t="s">
        <v>14</v>
      </c>
      <c r="F5414" t="s">
        <v>325</v>
      </c>
      <c r="G5414" t="s">
        <v>12</v>
      </c>
      <c r="H5414" t="s">
        <v>54</v>
      </c>
      <c r="I5414" t="s">
        <v>20</v>
      </c>
      <c r="J5414" t="s">
        <v>907</v>
      </c>
      <c r="K5414" t="s">
        <v>1</v>
      </c>
      <c r="L5414" t="s">
        <v>12</v>
      </c>
      <c r="M5414" t="s">
        <v>913</v>
      </c>
      <c r="N5414" t="s">
        <v>717</v>
      </c>
      <c r="O5414" t="s">
        <v>737</v>
      </c>
      <c r="P5414" t="s">
        <v>738</v>
      </c>
      <c r="Q5414" t="s">
        <v>737</v>
      </c>
      <c r="R5414" t="s">
        <v>721</v>
      </c>
      <c r="S5414" t="s">
        <v>718</v>
      </c>
      <c r="T5414" t="s">
        <v>721</v>
      </c>
      <c r="U5414" s="2">
        <f>DATE(IF(MONTH(Table__._SQL2014_QLTS17_DW_DimDate[[#This Row],[Ngay]])&lt;11,YEAR(Table__._SQL2014_QLTS17_DW_DimDate[[#This Row],[Ngay]])-1, YEAR(Table__._SQL2014_QLTS17_DW_DimDate[[#This Row],[Ngay]])),11,1)</f>
        <v>45231</v>
      </c>
      <c r="V5414" s="2">
        <f>DATE(YEAR(Table__._SQL2014_QLTS17_DW_DimDate[[#This Row],[NgayBatDauMuaVu]])+1, 10,31)</f>
        <v>45596</v>
      </c>
      <c r="W5414" s="3">
        <f>Table__._SQL2014_QLTS17_DW_DimDate[[#This Row],[Ngay]]-Table__._SQL2014_QLTS17_DW_DimDate[[#This Row],[NgayBatDauMuaVu]]+1</f>
        <v>361</v>
      </c>
      <c r="X5414">
        <f>INT((Table__._SQL2014_QLTS17_DW_DimDate[[#This Row],[NgayMuaVu]]-1)/7)+1</f>
        <v>52</v>
      </c>
      <c r="Y5414" t="str">
        <f>"Tuần " &amp;Table__._SQL2014_QLTS17_DW_DimDate[[#This Row],[TuanMuaVu]] &amp; " năm " &amp;Table__._SQL2014_QLTS17_DW_DimDate[[#This Row],[NamMuaVuStr]]</f>
        <v>Tuần 52 năm 2023-2024</v>
      </c>
      <c r="Z5414">
        <f>YEAR(Table__._SQL2014_QLTS17_DW_DimDate[[#This Row],[NgayBatDauMuaVu]])</f>
        <v>2023</v>
      </c>
      <c r="AA5414" t="str">
        <f>YEAR(Table__._SQL2014_QLTS17_DW_DimDate[[#This Row],[NgayBatDauMuaVu]]) &amp;"-"&amp;YEAR(Table__._SQL2014_QLTS17_DW_DimDate[[#This Row],[NgayKetThucMuaVu]])</f>
        <v>2023-2024</v>
      </c>
      <c r="AB5414">
        <f>YEAR(Table__._SQL2014_QLTS17_DW_DimDate[[#This Row],[NgayBatDauMuaVu]])</f>
        <v>2023</v>
      </c>
      <c r="AC5414">
        <f>YEAR(Table__._SQL2014_QLTS17_DW_DimDate[[#This Row],[NgayKetThucMuaVu]])</f>
        <v>2024</v>
      </c>
    </row>
    <row r="5415" spans="1:29">
      <c r="A5415">
        <v>20241027</v>
      </c>
      <c r="B5415" s="1">
        <v>45592</v>
      </c>
      <c r="C5415" t="s">
        <v>36</v>
      </c>
      <c r="D5415" t="s">
        <v>893</v>
      </c>
      <c r="E5415" t="s">
        <v>1</v>
      </c>
      <c r="F5415" t="s">
        <v>326</v>
      </c>
      <c r="G5415" t="s">
        <v>3</v>
      </c>
      <c r="H5415" t="s">
        <v>55</v>
      </c>
      <c r="I5415" t="s">
        <v>20</v>
      </c>
      <c r="J5415" t="s">
        <v>907</v>
      </c>
      <c r="K5415" t="s">
        <v>1</v>
      </c>
      <c r="L5415" t="s">
        <v>12</v>
      </c>
      <c r="M5415" t="s">
        <v>913</v>
      </c>
      <c r="N5415" t="s">
        <v>717</v>
      </c>
      <c r="O5415" t="s">
        <v>737</v>
      </c>
      <c r="P5415" t="s">
        <v>738</v>
      </c>
      <c r="Q5415" t="s">
        <v>737</v>
      </c>
      <c r="R5415" t="s">
        <v>721</v>
      </c>
      <c r="S5415" t="s">
        <v>718</v>
      </c>
      <c r="T5415" t="s">
        <v>721</v>
      </c>
      <c r="U5415" s="2">
        <f>DATE(IF(MONTH(Table__._SQL2014_QLTS17_DW_DimDate[[#This Row],[Ngay]])&lt;11,YEAR(Table__._SQL2014_QLTS17_DW_DimDate[[#This Row],[Ngay]])-1, YEAR(Table__._SQL2014_QLTS17_DW_DimDate[[#This Row],[Ngay]])),11,1)</f>
        <v>45231</v>
      </c>
      <c r="V5415" s="2">
        <f>DATE(YEAR(Table__._SQL2014_QLTS17_DW_DimDate[[#This Row],[NgayBatDauMuaVu]])+1, 10,31)</f>
        <v>45596</v>
      </c>
      <c r="W5415" s="3">
        <f>Table__._SQL2014_QLTS17_DW_DimDate[[#This Row],[Ngay]]-Table__._SQL2014_QLTS17_DW_DimDate[[#This Row],[NgayBatDauMuaVu]]+1</f>
        <v>362</v>
      </c>
      <c r="X5415">
        <f>INT((Table__._SQL2014_QLTS17_DW_DimDate[[#This Row],[NgayMuaVu]]-1)/7)+1</f>
        <v>52</v>
      </c>
      <c r="Y5415" t="str">
        <f>"Tuần " &amp;Table__._SQL2014_QLTS17_DW_DimDate[[#This Row],[TuanMuaVu]] &amp; " năm " &amp;Table__._SQL2014_QLTS17_DW_DimDate[[#This Row],[NamMuaVuStr]]</f>
        <v>Tuần 52 năm 2023-2024</v>
      </c>
      <c r="Z5415">
        <f>YEAR(Table__._SQL2014_QLTS17_DW_DimDate[[#This Row],[NgayBatDauMuaVu]])</f>
        <v>2023</v>
      </c>
      <c r="AA5415" t="str">
        <f>YEAR(Table__._SQL2014_QLTS17_DW_DimDate[[#This Row],[NgayBatDauMuaVu]]) &amp;"-"&amp;YEAR(Table__._SQL2014_QLTS17_DW_DimDate[[#This Row],[NgayKetThucMuaVu]])</f>
        <v>2023-2024</v>
      </c>
      <c r="AB5415">
        <f>YEAR(Table__._SQL2014_QLTS17_DW_DimDate[[#This Row],[NgayBatDauMuaVu]])</f>
        <v>2023</v>
      </c>
      <c r="AC5415">
        <f>YEAR(Table__._SQL2014_QLTS17_DW_DimDate[[#This Row],[NgayKetThucMuaVu]])</f>
        <v>2024</v>
      </c>
    </row>
    <row r="5416" spans="1:29">
      <c r="A5416">
        <v>20241028</v>
      </c>
      <c r="B5416" s="1">
        <v>45593</v>
      </c>
      <c r="C5416" t="s">
        <v>37</v>
      </c>
      <c r="D5416" t="s">
        <v>894</v>
      </c>
      <c r="E5416" t="s">
        <v>13</v>
      </c>
      <c r="F5416" t="s">
        <v>327</v>
      </c>
      <c r="G5416" t="s">
        <v>3</v>
      </c>
      <c r="H5416" t="s">
        <v>55</v>
      </c>
      <c r="I5416" t="s">
        <v>20</v>
      </c>
      <c r="J5416" t="s">
        <v>907</v>
      </c>
      <c r="K5416" t="s">
        <v>1</v>
      </c>
      <c r="L5416" t="s">
        <v>12</v>
      </c>
      <c r="M5416" t="s">
        <v>913</v>
      </c>
      <c r="N5416" t="s">
        <v>717</v>
      </c>
      <c r="O5416" t="s">
        <v>737</v>
      </c>
      <c r="P5416" t="s">
        <v>738</v>
      </c>
      <c r="Q5416" t="s">
        <v>737</v>
      </c>
      <c r="R5416" t="s">
        <v>721</v>
      </c>
      <c r="S5416" t="s">
        <v>718</v>
      </c>
      <c r="T5416" t="s">
        <v>721</v>
      </c>
      <c r="U5416" s="2">
        <f>DATE(IF(MONTH(Table__._SQL2014_QLTS17_DW_DimDate[[#This Row],[Ngay]])&lt;11,YEAR(Table__._SQL2014_QLTS17_DW_DimDate[[#This Row],[Ngay]])-1, YEAR(Table__._SQL2014_QLTS17_DW_DimDate[[#This Row],[Ngay]])),11,1)</f>
        <v>45231</v>
      </c>
      <c r="V5416" s="2">
        <f>DATE(YEAR(Table__._SQL2014_QLTS17_DW_DimDate[[#This Row],[NgayBatDauMuaVu]])+1, 10,31)</f>
        <v>45596</v>
      </c>
      <c r="W5416" s="3">
        <f>Table__._SQL2014_QLTS17_DW_DimDate[[#This Row],[Ngay]]-Table__._SQL2014_QLTS17_DW_DimDate[[#This Row],[NgayBatDauMuaVu]]+1</f>
        <v>363</v>
      </c>
      <c r="X5416">
        <f>INT((Table__._SQL2014_QLTS17_DW_DimDate[[#This Row],[NgayMuaVu]]-1)/7)+1</f>
        <v>52</v>
      </c>
      <c r="Y5416" t="str">
        <f>"Tuần " &amp;Table__._SQL2014_QLTS17_DW_DimDate[[#This Row],[TuanMuaVu]] &amp; " năm " &amp;Table__._SQL2014_QLTS17_DW_DimDate[[#This Row],[NamMuaVuStr]]</f>
        <v>Tuần 52 năm 2023-2024</v>
      </c>
      <c r="Z5416">
        <f>YEAR(Table__._SQL2014_QLTS17_DW_DimDate[[#This Row],[NgayBatDauMuaVu]])</f>
        <v>2023</v>
      </c>
      <c r="AA5416" t="str">
        <f>YEAR(Table__._SQL2014_QLTS17_DW_DimDate[[#This Row],[NgayBatDauMuaVu]]) &amp;"-"&amp;YEAR(Table__._SQL2014_QLTS17_DW_DimDate[[#This Row],[NgayKetThucMuaVu]])</f>
        <v>2023-2024</v>
      </c>
      <c r="AB5416">
        <f>YEAR(Table__._SQL2014_QLTS17_DW_DimDate[[#This Row],[NgayBatDauMuaVu]])</f>
        <v>2023</v>
      </c>
      <c r="AC5416">
        <f>YEAR(Table__._SQL2014_QLTS17_DW_DimDate[[#This Row],[NgayKetThucMuaVu]])</f>
        <v>2024</v>
      </c>
    </row>
    <row r="5417" spans="1:29">
      <c r="A5417">
        <v>20241029</v>
      </c>
      <c r="B5417" s="1">
        <v>45594</v>
      </c>
      <c r="C5417" t="s">
        <v>38</v>
      </c>
      <c r="D5417" t="s">
        <v>895</v>
      </c>
      <c r="E5417" t="s">
        <v>16</v>
      </c>
      <c r="F5417" t="s">
        <v>328</v>
      </c>
      <c r="G5417" t="s">
        <v>3</v>
      </c>
      <c r="H5417" t="s">
        <v>55</v>
      </c>
      <c r="I5417" t="s">
        <v>20</v>
      </c>
      <c r="J5417" t="s">
        <v>907</v>
      </c>
      <c r="K5417" t="s">
        <v>1</v>
      </c>
      <c r="L5417" t="s">
        <v>12</v>
      </c>
      <c r="M5417" t="s">
        <v>913</v>
      </c>
      <c r="N5417" t="s">
        <v>717</v>
      </c>
      <c r="O5417" t="s">
        <v>737</v>
      </c>
      <c r="P5417" t="s">
        <v>738</v>
      </c>
      <c r="Q5417" t="s">
        <v>737</v>
      </c>
      <c r="R5417" t="s">
        <v>721</v>
      </c>
      <c r="S5417" t="s">
        <v>718</v>
      </c>
      <c r="T5417" t="s">
        <v>721</v>
      </c>
      <c r="U5417" s="2">
        <f>DATE(IF(MONTH(Table__._SQL2014_QLTS17_DW_DimDate[[#This Row],[Ngay]])&lt;11,YEAR(Table__._SQL2014_QLTS17_DW_DimDate[[#This Row],[Ngay]])-1, YEAR(Table__._SQL2014_QLTS17_DW_DimDate[[#This Row],[Ngay]])),11,1)</f>
        <v>45231</v>
      </c>
      <c r="V5417" s="2">
        <f>DATE(YEAR(Table__._SQL2014_QLTS17_DW_DimDate[[#This Row],[NgayBatDauMuaVu]])+1, 10,31)</f>
        <v>45596</v>
      </c>
      <c r="W5417" s="3">
        <f>Table__._SQL2014_QLTS17_DW_DimDate[[#This Row],[Ngay]]-Table__._SQL2014_QLTS17_DW_DimDate[[#This Row],[NgayBatDauMuaVu]]+1</f>
        <v>364</v>
      </c>
      <c r="X5417">
        <f>INT((Table__._SQL2014_QLTS17_DW_DimDate[[#This Row],[NgayMuaVu]]-1)/7)+1</f>
        <v>52</v>
      </c>
      <c r="Y5417" t="str">
        <f>"Tuần " &amp;Table__._SQL2014_QLTS17_DW_DimDate[[#This Row],[TuanMuaVu]] &amp; " năm " &amp;Table__._SQL2014_QLTS17_DW_DimDate[[#This Row],[NamMuaVuStr]]</f>
        <v>Tuần 52 năm 2023-2024</v>
      </c>
      <c r="Z5417">
        <f>YEAR(Table__._SQL2014_QLTS17_DW_DimDate[[#This Row],[NgayBatDauMuaVu]])</f>
        <v>2023</v>
      </c>
      <c r="AA5417" t="str">
        <f>YEAR(Table__._SQL2014_QLTS17_DW_DimDate[[#This Row],[NgayBatDauMuaVu]]) &amp;"-"&amp;YEAR(Table__._SQL2014_QLTS17_DW_DimDate[[#This Row],[NgayKetThucMuaVu]])</f>
        <v>2023-2024</v>
      </c>
      <c r="AB5417">
        <f>YEAR(Table__._SQL2014_QLTS17_DW_DimDate[[#This Row],[NgayBatDauMuaVu]])</f>
        <v>2023</v>
      </c>
      <c r="AC5417">
        <f>YEAR(Table__._SQL2014_QLTS17_DW_DimDate[[#This Row],[NgayKetThucMuaVu]])</f>
        <v>2024</v>
      </c>
    </row>
    <row r="5418" spans="1:29">
      <c r="A5418">
        <v>20241030</v>
      </c>
      <c r="B5418" s="1">
        <v>45595</v>
      </c>
      <c r="C5418" t="s">
        <v>39</v>
      </c>
      <c r="D5418" t="s">
        <v>896</v>
      </c>
      <c r="E5418" t="s">
        <v>12</v>
      </c>
      <c r="F5418" t="s">
        <v>329</v>
      </c>
      <c r="G5418" t="s">
        <v>3</v>
      </c>
      <c r="H5418" t="s">
        <v>55</v>
      </c>
      <c r="I5418" t="s">
        <v>20</v>
      </c>
      <c r="J5418" t="s">
        <v>907</v>
      </c>
      <c r="K5418" t="s">
        <v>1</v>
      </c>
      <c r="L5418" t="s">
        <v>12</v>
      </c>
      <c r="M5418" t="s">
        <v>913</v>
      </c>
      <c r="N5418" t="s">
        <v>717</v>
      </c>
      <c r="O5418" t="s">
        <v>737</v>
      </c>
      <c r="P5418" t="s">
        <v>738</v>
      </c>
      <c r="Q5418" t="s">
        <v>737</v>
      </c>
      <c r="R5418" t="s">
        <v>721</v>
      </c>
      <c r="S5418" t="s">
        <v>718</v>
      </c>
      <c r="T5418" t="s">
        <v>721</v>
      </c>
      <c r="U5418" s="2">
        <f>DATE(IF(MONTH(Table__._SQL2014_QLTS17_DW_DimDate[[#This Row],[Ngay]])&lt;11,YEAR(Table__._SQL2014_QLTS17_DW_DimDate[[#This Row],[Ngay]])-1, YEAR(Table__._SQL2014_QLTS17_DW_DimDate[[#This Row],[Ngay]])),11,1)</f>
        <v>45231</v>
      </c>
      <c r="V5418" s="2">
        <f>DATE(YEAR(Table__._SQL2014_QLTS17_DW_DimDate[[#This Row],[NgayBatDauMuaVu]])+1, 10,31)</f>
        <v>45596</v>
      </c>
      <c r="W5418" s="3">
        <f>Table__._SQL2014_QLTS17_DW_DimDate[[#This Row],[Ngay]]-Table__._SQL2014_QLTS17_DW_DimDate[[#This Row],[NgayBatDauMuaVu]]+1</f>
        <v>365</v>
      </c>
      <c r="X5418">
        <f>INT((Table__._SQL2014_QLTS17_DW_DimDate[[#This Row],[NgayMuaVu]]-1)/7)+1</f>
        <v>53</v>
      </c>
      <c r="Y5418" t="str">
        <f>"Tuần " &amp;Table__._SQL2014_QLTS17_DW_DimDate[[#This Row],[TuanMuaVu]] &amp; " năm " &amp;Table__._SQL2014_QLTS17_DW_DimDate[[#This Row],[NamMuaVuStr]]</f>
        <v>Tuần 53 năm 2023-2024</v>
      </c>
      <c r="Z5418">
        <f>YEAR(Table__._SQL2014_QLTS17_DW_DimDate[[#This Row],[NgayBatDauMuaVu]])</f>
        <v>2023</v>
      </c>
      <c r="AA5418" t="str">
        <f>YEAR(Table__._SQL2014_QLTS17_DW_DimDate[[#This Row],[NgayBatDauMuaVu]]) &amp;"-"&amp;YEAR(Table__._SQL2014_QLTS17_DW_DimDate[[#This Row],[NgayKetThucMuaVu]])</f>
        <v>2023-2024</v>
      </c>
      <c r="AB5418">
        <f>YEAR(Table__._SQL2014_QLTS17_DW_DimDate[[#This Row],[NgayBatDauMuaVu]])</f>
        <v>2023</v>
      </c>
      <c r="AC5418">
        <f>YEAR(Table__._SQL2014_QLTS17_DW_DimDate[[#This Row],[NgayKetThucMuaVu]])</f>
        <v>2024</v>
      </c>
    </row>
    <row r="5419" spans="1:29">
      <c r="A5419">
        <v>20241031</v>
      </c>
      <c r="B5419" s="1">
        <v>45596</v>
      </c>
      <c r="C5419" t="s">
        <v>40</v>
      </c>
      <c r="D5419" t="s">
        <v>897</v>
      </c>
      <c r="E5419" t="s">
        <v>3</v>
      </c>
      <c r="F5419" t="s">
        <v>330</v>
      </c>
      <c r="G5419" t="s">
        <v>3</v>
      </c>
      <c r="H5419" t="s">
        <v>55</v>
      </c>
      <c r="I5419" t="s">
        <v>20</v>
      </c>
      <c r="J5419" t="s">
        <v>907</v>
      </c>
      <c r="K5419" t="s">
        <v>1</v>
      </c>
      <c r="L5419" t="s">
        <v>12</v>
      </c>
      <c r="M5419" t="s">
        <v>913</v>
      </c>
      <c r="N5419" t="s">
        <v>717</v>
      </c>
      <c r="O5419" t="s">
        <v>737</v>
      </c>
      <c r="P5419" t="s">
        <v>738</v>
      </c>
      <c r="Q5419" t="s">
        <v>737</v>
      </c>
      <c r="R5419" t="s">
        <v>721</v>
      </c>
      <c r="S5419" t="s">
        <v>718</v>
      </c>
      <c r="T5419" t="s">
        <v>721</v>
      </c>
      <c r="U5419" s="2">
        <f>DATE(IF(MONTH(Table__._SQL2014_QLTS17_DW_DimDate[[#This Row],[Ngay]])&lt;11,YEAR(Table__._SQL2014_QLTS17_DW_DimDate[[#This Row],[Ngay]])-1, YEAR(Table__._SQL2014_QLTS17_DW_DimDate[[#This Row],[Ngay]])),11,1)</f>
        <v>45231</v>
      </c>
      <c r="V5419" s="2">
        <f>DATE(YEAR(Table__._SQL2014_QLTS17_DW_DimDate[[#This Row],[NgayBatDauMuaVu]])+1, 10,31)</f>
        <v>45596</v>
      </c>
      <c r="W5419" s="3">
        <f>Table__._SQL2014_QLTS17_DW_DimDate[[#This Row],[Ngay]]-Table__._SQL2014_QLTS17_DW_DimDate[[#This Row],[NgayBatDauMuaVu]]+1</f>
        <v>366</v>
      </c>
      <c r="X5419">
        <f>INT((Table__._SQL2014_QLTS17_DW_DimDate[[#This Row],[NgayMuaVu]]-1)/7)+1</f>
        <v>53</v>
      </c>
      <c r="Y5419" t="str">
        <f>"Tuần " &amp;Table__._SQL2014_QLTS17_DW_DimDate[[#This Row],[TuanMuaVu]] &amp; " năm " &amp;Table__._SQL2014_QLTS17_DW_DimDate[[#This Row],[NamMuaVuStr]]</f>
        <v>Tuần 53 năm 2023-2024</v>
      </c>
      <c r="Z5419">
        <f>YEAR(Table__._SQL2014_QLTS17_DW_DimDate[[#This Row],[NgayBatDauMuaVu]])</f>
        <v>2023</v>
      </c>
      <c r="AA5419" t="str">
        <f>YEAR(Table__._SQL2014_QLTS17_DW_DimDate[[#This Row],[NgayBatDauMuaVu]]) &amp;"-"&amp;YEAR(Table__._SQL2014_QLTS17_DW_DimDate[[#This Row],[NgayKetThucMuaVu]])</f>
        <v>2023-2024</v>
      </c>
      <c r="AB5419">
        <f>YEAR(Table__._SQL2014_QLTS17_DW_DimDate[[#This Row],[NgayBatDauMuaVu]])</f>
        <v>2023</v>
      </c>
      <c r="AC5419">
        <f>YEAR(Table__._SQL2014_QLTS17_DW_DimDate[[#This Row],[NgayKetThucMuaVu]])</f>
        <v>2024</v>
      </c>
    </row>
    <row r="5420" spans="1:29">
      <c r="A5420">
        <v>20241101</v>
      </c>
      <c r="B5420" s="1">
        <v>45597</v>
      </c>
      <c r="C5420" t="s">
        <v>1</v>
      </c>
      <c r="D5420" t="s">
        <v>891</v>
      </c>
      <c r="E5420" t="s">
        <v>2</v>
      </c>
      <c r="F5420" t="s">
        <v>333</v>
      </c>
      <c r="G5420" t="s">
        <v>1</v>
      </c>
      <c r="H5420" t="s">
        <v>55</v>
      </c>
      <c r="I5420" t="s">
        <v>21</v>
      </c>
      <c r="J5420" t="s">
        <v>908</v>
      </c>
      <c r="K5420" t="s">
        <v>13</v>
      </c>
      <c r="L5420" t="s">
        <v>12</v>
      </c>
      <c r="M5420" t="s">
        <v>913</v>
      </c>
      <c r="N5420" t="s">
        <v>717</v>
      </c>
      <c r="O5420" t="s">
        <v>739</v>
      </c>
      <c r="P5420" t="s">
        <v>740</v>
      </c>
      <c r="Q5420" t="s">
        <v>737</v>
      </c>
      <c r="R5420" t="s">
        <v>721</v>
      </c>
      <c r="S5420" t="s">
        <v>718</v>
      </c>
      <c r="T5420" t="s">
        <v>721</v>
      </c>
      <c r="U5420" s="2">
        <f>DATE(IF(MONTH(Table__._SQL2014_QLTS17_DW_DimDate[[#This Row],[Ngay]])&lt;11,YEAR(Table__._SQL2014_QLTS17_DW_DimDate[[#This Row],[Ngay]])-1, YEAR(Table__._SQL2014_QLTS17_DW_DimDate[[#This Row],[Ngay]])),11,1)</f>
        <v>45597</v>
      </c>
      <c r="V5420" s="2">
        <f>DATE(YEAR(Table__._SQL2014_QLTS17_DW_DimDate[[#This Row],[NgayBatDauMuaVu]])+1, 10,31)</f>
        <v>45961</v>
      </c>
      <c r="W5420" s="3">
        <f>Table__._SQL2014_QLTS17_DW_DimDate[[#This Row],[Ngay]]-Table__._SQL2014_QLTS17_DW_DimDate[[#This Row],[NgayBatDauMuaVu]]+1</f>
        <v>1</v>
      </c>
      <c r="X5420">
        <f>INT((Table__._SQL2014_QLTS17_DW_DimDate[[#This Row],[NgayMuaVu]]-1)/7)+1</f>
        <v>1</v>
      </c>
      <c r="Y5420" t="str">
        <f>"Tuần " &amp;Table__._SQL2014_QLTS17_DW_DimDate[[#This Row],[TuanMuaVu]] &amp; " năm " &amp;Table__._SQL2014_QLTS17_DW_DimDate[[#This Row],[NamMuaVuStr]]</f>
        <v>Tuần 1 năm 2024-2025</v>
      </c>
      <c r="Z5420">
        <f>YEAR(Table__._SQL2014_QLTS17_DW_DimDate[[#This Row],[NgayBatDauMuaVu]])</f>
        <v>2024</v>
      </c>
      <c r="AA5420" t="str">
        <f>YEAR(Table__._SQL2014_QLTS17_DW_DimDate[[#This Row],[NgayBatDauMuaVu]]) &amp;"-"&amp;YEAR(Table__._SQL2014_QLTS17_DW_DimDate[[#This Row],[NgayKetThucMuaVu]])</f>
        <v>2024-2025</v>
      </c>
      <c r="AB5420">
        <f>YEAR(Table__._SQL2014_QLTS17_DW_DimDate[[#This Row],[NgayBatDauMuaVu]])</f>
        <v>2024</v>
      </c>
      <c r="AC5420">
        <f>YEAR(Table__._SQL2014_QLTS17_DW_DimDate[[#This Row],[NgayKetThucMuaVu]])</f>
        <v>2025</v>
      </c>
    </row>
    <row r="5421" spans="1:29">
      <c r="A5421">
        <v>20241102</v>
      </c>
      <c r="B5421" s="1">
        <v>45598</v>
      </c>
      <c r="C5421" t="s">
        <v>13</v>
      </c>
      <c r="D5421" t="s">
        <v>892</v>
      </c>
      <c r="E5421" t="s">
        <v>14</v>
      </c>
      <c r="F5421" t="s">
        <v>334</v>
      </c>
      <c r="G5421" t="s">
        <v>1</v>
      </c>
      <c r="H5421" t="s">
        <v>55</v>
      </c>
      <c r="I5421" t="s">
        <v>21</v>
      </c>
      <c r="J5421" t="s">
        <v>908</v>
      </c>
      <c r="K5421" t="s">
        <v>13</v>
      </c>
      <c r="L5421" t="s">
        <v>12</v>
      </c>
      <c r="M5421" t="s">
        <v>913</v>
      </c>
      <c r="N5421" t="s">
        <v>717</v>
      </c>
      <c r="O5421" t="s">
        <v>739</v>
      </c>
      <c r="P5421" t="s">
        <v>740</v>
      </c>
      <c r="Q5421" t="s">
        <v>737</v>
      </c>
      <c r="R5421" t="s">
        <v>721</v>
      </c>
      <c r="S5421" t="s">
        <v>718</v>
      </c>
      <c r="T5421" t="s">
        <v>721</v>
      </c>
      <c r="U5421" s="2">
        <f>DATE(IF(MONTH(Table__._SQL2014_QLTS17_DW_DimDate[[#This Row],[Ngay]])&lt;11,YEAR(Table__._SQL2014_QLTS17_DW_DimDate[[#This Row],[Ngay]])-1, YEAR(Table__._SQL2014_QLTS17_DW_DimDate[[#This Row],[Ngay]])),11,1)</f>
        <v>45597</v>
      </c>
      <c r="V5421" s="2">
        <f>DATE(YEAR(Table__._SQL2014_QLTS17_DW_DimDate[[#This Row],[NgayBatDauMuaVu]])+1, 10,31)</f>
        <v>45961</v>
      </c>
      <c r="W5421" s="3">
        <f>Table__._SQL2014_QLTS17_DW_DimDate[[#This Row],[Ngay]]-Table__._SQL2014_QLTS17_DW_DimDate[[#This Row],[NgayBatDauMuaVu]]+1</f>
        <v>2</v>
      </c>
      <c r="X5421">
        <f>INT((Table__._SQL2014_QLTS17_DW_DimDate[[#This Row],[NgayMuaVu]]-1)/7)+1</f>
        <v>1</v>
      </c>
      <c r="Y5421" t="str">
        <f>"Tuần " &amp;Table__._SQL2014_QLTS17_DW_DimDate[[#This Row],[TuanMuaVu]] &amp; " năm " &amp;Table__._SQL2014_QLTS17_DW_DimDate[[#This Row],[NamMuaVuStr]]</f>
        <v>Tuần 1 năm 2024-2025</v>
      </c>
      <c r="Z5421">
        <f>YEAR(Table__._SQL2014_QLTS17_DW_DimDate[[#This Row],[NgayBatDauMuaVu]])</f>
        <v>2024</v>
      </c>
      <c r="AA5421" t="str">
        <f>YEAR(Table__._SQL2014_QLTS17_DW_DimDate[[#This Row],[NgayBatDauMuaVu]]) &amp;"-"&amp;YEAR(Table__._SQL2014_QLTS17_DW_DimDate[[#This Row],[NgayKetThucMuaVu]])</f>
        <v>2024-2025</v>
      </c>
      <c r="AB5421">
        <f>YEAR(Table__._SQL2014_QLTS17_DW_DimDate[[#This Row],[NgayBatDauMuaVu]])</f>
        <v>2024</v>
      </c>
      <c r="AC5421">
        <f>YEAR(Table__._SQL2014_QLTS17_DW_DimDate[[#This Row],[NgayKetThucMuaVu]])</f>
        <v>2025</v>
      </c>
    </row>
    <row r="5422" spans="1:29">
      <c r="A5422">
        <v>20241103</v>
      </c>
      <c r="B5422" s="1">
        <v>45599</v>
      </c>
      <c r="C5422" t="s">
        <v>16</v>
      </c>
      <c r="D5422" t="s">
        <v>893</v>
      </c>
      <c r="E5422" t="s">
        <v>1</v>
      </c>
      <c r="F5422" t="s">
        <v>335</v>
      </c>
      <c r="G5422" t="s">
        <v>13</v>
      </c>
      <c r="H5422" t="s">
        <v>56</v>
      </c>
      <c r="I5422" t="s">
        <v>21</v>
      </c>
      <c r="J5422" t="s">
        <v>908</v>
      </c>
      <c r="K5422" t="s">
        <v>13</v>
      </c>
      <c r="L5422" t="s">
        <v>12</v>
      </c>
      <c r="M5422" t="s">
        <v>913</v>
      </c>
      <c r="N5422" t="s">
        <v>717</v>
      </c>
      <c r="O5422" t="s">
        <v>739</v>
      </c>
      <c r="P5422" t="s">
        <v>740</v>
      </c>
      <c r="Q5422" t="s">
        <v>737</v>
      </c>
      <c r="R5422" t="s">
        <v>721</v>
      </c>
      <c r="S5422" t="s">
        <v>718</v>
      </c>
      <c r="T5422" t="s">
        <v>721</v>
      </c>
      <c r="U5422" s="2">
        <f>DATE(IF(MONTH(Table__._SQL2014_QLTS17_DW_DimDate[[#This Row],[Ngay]])&lt;11,YEAR(Table__._SQL2014_QLTS17_DW_DimDate[[#This Row],[Ngay]])-1, YEAR(Table__._SQL2014_QLTS17_DW_DimDate[[#This Row],[Ngay]])),11,1)</f>
        <v>45597</v>
      </c>
      <c r="V5422" s="2">
        <f>DATE(YEAR(Table__._SQL2014_QLTS17_DW_DimDate[[#This Row],[NgayBatDauMuaVu]])+1, 10,31)</f>
        <v>45961</v>
      </c>
      <c r="W5422" s="3">
        <f>Table__._SQL2014_QLTS17_DW_DimDate[[#This Row],[Ngay]]-Table__._SQL2014_QLTS17_DW_DimDate[[#This Row],[NgayBatDauMuaVu]]+1</f>
        <v>3</v>
      </c>
      <c r="X5422">
        <f>INT((Table__._SQL2014_QLTS17_DW_DimDate[[#This Row],[NgayMuaVu]]-1)/7)+1</f>
        <v>1</v>
      </c>
      <c r="Y5422" t="str">
        <f>"Tuần " &amp;Table__._SQL2014_QLTS17_DW_DimDate[[#This Row],[TuanMuaVu]] &amp; " năm " &amp;Table__._SQL2014_QLTS17_DW_DimDate[[#This Row],[NamMuaVuStr]]</f>
        <v>Tuần 1 năm 2024-2025</v>
      </c>
      <c r="Z5422">
        <f>YEAR(Table__._SQL2014_QLTS17_DW_DimDate[[#This Row],[NgayBatDauMuaVu]])</f>
        <v>2024</v>
      </c>
      <c r="AA5422" t="str">
        <f>YEAR(Table__._SQL2014_QLTS17_DW_DimDate[[#This Row],[NgayBatDauMuaVu]]) &amp;"-"&amp;YEAR(Table__._SQL2014_QLTS17_DW_DimDate[[#This Row],[NgayKetThucMuaVu]])</f>
        <v>2024-2025</v>
      </c>
      <c r="AB5422">
        <f>YEAR(Table__._SQL2014_QLTS17_DW_DimDate[[#This Row],[NgayBatDauMuaVu]])</f>
        <v>2024</v>
      </c>
      <c r="AC5422">
        <f>YEAR(Table__._SQL2014_QLTS17_DW_DimDate[[#This Row],[NgayKetThucMuaVu]])</f>
        <v>2025</v>
      </c>
    </row>
    <row r="5423" spans="1:29">
      <c r="A5423">
        <v>20241104</v>
      </c>
      <c r="B5423" s="1">
        <v>45600</v>
      </c>
      <c r="C5423" t="s">
        <v>12</v>
      </c>
      <c r="D5423" t="s">
        <v>894</v>
      </c>
      <c r="E5423" t="s">
        <v>13</v>
      </c>
      <c r="F5423" t="s">
        <v>336</v>
      </c>
      <c r="G5423" t="s">
        <v>13</v>
      </c>
      <c r="H5423" t="s">
        <v>56</v>
      </c>
      <c r="I5423" t="s">
        <v>21</v>
      </c>
      <c r="J5423" t="s">
        <v>908</v>
      </c>
      <c r="K5423" t="s">
        <v>13</v>
      </c>
      <c r="L5423" t="s">
        <v>12</v>
      </c>
      <c r="M5423" t="s">
        <v>913</v>
      </c>
      <c r="N5423" t="s">
        <v>717</v>
      </c>
      <c r="O5423" t="s">
        <v>739</v>
      </c>
      <c r="P5423" t="s">
        <v>740</v>
      </c>
      <c r="Q5423" t="s">
        <v>737</v>
      </c>
      <c r="R5423" t="s">
        <v>721</v>
      </c>
      <c r="S5423" t="s">
        <v>718</v>
      </c>
      <c r="T5423" t="s">
        <v>721</v>
      </c>
      <c r="U5423" s="2">
        <f>DATE(IF(MONTH(Table__._SQL2014_QLTS17_DW_DimDate[[#This Row],[Ngay]])&lt;11,YEAR(Table__._SQL2014_QLTS17_DW_DimDate[[#This Row],[Ngay]])-1, YEAR(Table__._SQL2014_QLTS17_DW_DimDate[[#This Row],[Ngay]])),11,1)</f>
        <v>45597</v>
      </c>
      <c r="V5423" s="2">
        <f>DATE(YEAR(Table__._SQL2014_QLTS17_DW_DimDate[[#This Row],[NgayBatDauMuaVu]])+1, 10,31)</f>
        <v>45961</v>
      </c>
      <c r="W5423" s="3">
        <f>Table__._SQL2014_QLTS17_DW_DimDate[[#This Row],[Ngay]]-Table__._SQL2014_QLTS17_DW_DimDate[[#This Row],[NgayBatDauMuaVu]]+1</f>
        <v>4</v>
      </c>
      <c r="X5423">
        <f>INT((Table__._SQL2014_QLTS17_DW_DimDate[[#This Row],[NgayMuaVu]]-1)/7)+1</f>
        <v>1</v>
      </c>
      <c r="Y5423" t="str">
        <f>"Tuần " &amp;Table__._SQL2014_QLTS17_DW_DimDate[[#This Row],[TuanMuaVu]] &amp; " năm " &amp;Table__._SQL2014_QLTS17_DW_DimDate[[#This Row],[NamMuaVuStr]]</f>
        <v>Tuần 1 năm 2024-2025</v>
      </c>
      <c r="Z5423">
        <f>YEAR(Table__._SQL2014_QLTS17_DW_DimDate[[#This Row],[NgayBatDauMuaVu]])</f>
        <v>2024</v>
      </c>
      <c r="AA5423" t="str">
        <f>YEAR(Table__._SQL2014_QLTS17_DW_DimDate[[#This Row],[NgayBatDauMuaVu]]) &amp;"-"&amp;YEAR(Table__._SQL2014_QLTS17_DW_DimDate[[#This Row],[NgayKetThucMuaVu]])</f>
        <v>2024-2025</v>
      </c>
      <c r="AB5423">
        <f>YEAR(Table__._SQL2014_QLTS17_DW_DimDate[[#This Row],[NgayBatDauMuaVu]])</f>
        <v>2024</v>
      </c>
      <c r="AC5423">
        <f>YEAR(Table__._SQL2014_QLTS17_DW_DimDate[[#This Row],[NgayKetThucMuaVu]])</f>
        <v>2025</v>
      </c>
    </row>
    <row r="5424" spans="1:29">
      <c r="A5424">
        <v>20241105</v>
      </c>
      <c r="B5424" s="1">
        <v>45601</v>
      </c>
      <c r="C5424" t="s">
        <v>3</v>
      </c>
      <c r="D5424" t="s">
        <v>895</v>
      </c>
      <c r="E5424" t="s">
        <v>16</v>
      </c>
      <c r="F5424" t="s">
        <v>337</v>
      </c>
      <c r="G5424" t="s">
        <v>13</v>
      </c>
      <c r="H5424" t="s">
        <v>56</v>
      </c>
      <c r="I5424" t="s">
        <v>21</v>
      </c>
      <c r="J5424" t="s">
        <v>908</v>
      </c>
      <c r="K5424" t="s">
        <v>13</v>
      </c>
      <c r="L5424" t="s">
        <v>12</v>
      </c>
      <c r="M5424" t="s">
        <v>913</v>
      </c>
      <c r="N5424" t="s">
        <v>717</v>
      </c>
      <c r="O5424" t="s">
        <v>739</v>
      </c>
      <c r="P5424" t="s">
        <v>740</v>
      </c>
      <c r="Q5424" t="s">
        <v>737</v>
      </c>
      <c r="R5424" t="s">
        <v>721</v>
      </c>
      <c r="S5424" t="s">
        <v>718</v>
      </c>
      <c r="T5424" t="s">
        <v>721</v>
      </c>
      <c r="U5424" s="2">
        <f>DATE(IF(MONTH(Table__._SQL2014_QLTS17_DW_DimDate[[#This Row],[Ngay]])&lt;11,YEAR(Table__._SQL2014_QLTS17_DW_DimDate[[#This Row],[Ngay]])-1, YEAR(Table__._SQL2014_QLTS17_DW_DimDate[[#This Row],[Ngay]])),11,1)</f>
        <v>45597</v>
      </c>
      <c r="V5424" s="2">
        <f>DATE(YEAR(Table__._SQL2014_QLTS17_DW_DimDate[[#This Row],[NgayBatDauMuaVu]])+1, 10,31)</f>
        <v>45961</v>
      </c>
      <c r="W5424" s="3">
        <f>Table__._SQL2014_QLTS17_DW_DimDate[[#This Row],[Ngay]]-Table__._SQL2014_QLTS17_DW_DimDate[[#This Row],[NgayBatDauMuaVu]]+1</f>
        <v>5</v>
      </c>
      <c r="X5424">
        <f>INT((Table__._SQL2014_QLTS17_DW_DimDate[[#This Row],[NgayMuaVu]]-1)/7)+1</f>
        <v>1</v>
      </c>
      <c r="Y5424" t="str">
        <f>"Tuần " &amp;Table__._SQL2014_QLTS17_DW_DimDate[[#This Row],[TuanMuaVu]] &amp; " năm " &amp;Table__._SQL2014_QLTS17_DW_DimDate[[#This Row],[NamMuaVuStr]]</f>
        <v>Tuần 1 năm 2024-2025</v>
      </c>
      <c r="Z5424">
        <f>YEAR(Table__._SQL2014_QLTS17_DW_DimDate[[#This Row],[NgayBatDauMuaVu]])</f>
        <v>2024</v>
      </c>
      <c r="AA5424" t="str">
        <f>YEAR(Table__._SQL2014_QLTS17_DW_DimDate[[#This Row],[NgayBatDauMuaVu]]) &amp;"-"&amp;YEAR(Table__._SQL2014_QLTS17_DW_DimDate[[#This Row],[NgayKetThucMuaVu]])</f>
        <v>2024-2025</v>
      </c>
      <c r="AB5424">
        <f>YEAR(Table__._SQL2014_QLTS17_DW_DimDate[[#This Row],[NgayBatDauMuaVu]])</f>
        <v>2024</v>
      </c>
      <c r="AC5424">
        <f>YEAR(Table__._SQL2014_QLTS17_DW_DimDate[[#This Row],[NgayKetThucMuaVu]])</f>
        <v>2025</v>
      </c>
    </row>
    <row r="5425" spans="1:29">
      <c r="A5425">
        <v>20241106</v>
      </c>
      <c r="B5425" s="1">
        <v>45602</v>
      </c>
      <c r="C5425" t="s">
        <v>2</v>
      </c>
      <c r="D5425" t="s">
        <v>896</v>
      </c>
      <c r="E5425" t="s">
        <v>12</v>
      </c>
      <c r="F5425" t="s">
        <v>338</v>
      </c>
      <c r="G5425" t="s">
        <v>13</v>
      </c>
      <c r="H5425" t="s">
        <v>56</v>
      </c>
      <c r="I5425" t="s">
        <v>21</v>
      </c>
      <c r="J5425" t="s">
        <v>908</v>
      </c>
      <c r="K5425" t="s">
        <v>13</v>
      </c>
      <c r="L5425" t="s">
        <v>12</v>
      </c>
      <c r="M5425" t="s">
        <v>913</v>
      </c>
      <c r="N5425" t="s">
        <v>717</v>
      </c>
      <c r="O5425" t="s">
        <v>739</v>
      </c>
      <c r="P5425" t="s">
        <v>740</v>
      </c>
      <c r="Q5425" t="s">
        <v>737</v>
      </c>
      <c r="R5425" t="s">
        <v>721</v>
      </c>
      <c r="S5425" t="s">
        <v>718</v>
      </c>
      <c r="T5425" t="s">
        <v>721</v>
      </c>
      <c r="U5425" s="2">
        <f>DATE(IF(MONTH(Table__._SQL2014_QLTS17_DW_DimDate[[#This Row],[Ngay]])&lt;11,YEAR(Table__._SQL2014_QLTS17_DW_DimDate[[#This Row],[Ngay]])-1, YEAR(Table__._SQL2014_QLTS17_DW_DimDate[[#This Row],[Ngay]])),11,1)</f>
        <v>45597</v>
      </c>
      <c r="V5425" s="2">
        <f>DATE(YEAR(Table__._SQL2014_QLTS17_DW_DimDate[[#This Row],[NgayBatDauMuaVu]])+1, 10,31)</f>
        <v>45961</v>
      </c>
      <c r="W5425" s="3">
        <f>Table__._SQL2014_QLTS17_DW_DimDate[[#This Row],[Ngay]]-Table__._SQL2014_QLTS17_DW_DimDate[[#This Row],[NgayBatDauMuaVu]]+1</f>
        <v>6</v>
      </c>
      <c r="X5425">
        <f>INT((Table__._SQL2014_QLTS17_DW_DimDate[[#This Row],[NgayMuaVu]]-1)/7)+1</f>
        <v>1</v>
      </c>
      <c r="Y5425" t="str">
        <f>"Tuần " &amp;Table__._SQL2014_QLTS17_DW_DimDate[[#This Row],[TuanMuaVu]] &amp; " năm " &amp;Table__._SQL2014_QLTS17_DW_DimDate[[#This Row],[NamMuaVuStr]]</f>
        <v>Tuần 1 năm 2024-2025</v>
      </c>
      <c r="Z5425">
        <f>YEAR(Table__._SQL2014_QLTS17_DW_DimDate[[#This Row],[NgayBatDauMuaVu]])</f>
        <v>2024</v>
      </c>
      <c r="AA5425" t="str">
        <f>YEAR(Table__._SQL2014_QLTS17_DW_DimDate[[#This Row],[NgayBatDauMuaVu]]) &amp;"-"&amp;YEAR(Table__._SQL2014_QLTS17_DW_DimDate[[#This Row],[NgayKetThucMuaVu]])</f>
        <v>2024-2025</v>
      </c>
      <c r="AB5425">
        <f>YEAR(Table__._SQL2014_QLTS17_DW_DimDate[[#This Row],[NgayBatDauMuaVu]])</f>
        <v>2024</v>
      </c>
      <c r="AC5425">
        <f>YEAR(Table__._SQL2014_QLTS17_DW_DimDate[[#This Row],[NgayKetThucMuaVu]])</f>
        <v>2025</v>
      </c>
    </row>
    <row r="5426" spans="1:29">
      <c r="A5426">
        <v>20241107</v>
      </c>
      <c r="B5426" s="1">
        <v>45603</v>
      </c>
      <c r="C5426" t="s">
        <v>14</v>
      </c>
      <c r="D5426" t="s">
        <v>897</v>
      </c>
      <c r="E5426" t="s">
        <v>3</v>
      </c>
      <c r="F5426" t="s">
        <v>339</v>
      </c>
      <c r="G5426" t="s">
        <v>13</v>
      </c>
      <c r="H5426" t="s">
        <v>56</v>
      </c>
      <c r="I5426" t="s">
        <v>21</v>
      </c>
      <c r="J5426" t="s">
        <v>908</v>
      </c>
      <c r="K5426" t="s">
        <v>13</v>
      </c>
      <c r="L5426" t="s">
        <v>12</v>
      </c>
      <c r="M5426" t="s">
        <v>913</v>
      </c>
      <c r="N5426" t="s">
        <v>717</v>
      </c>
      <c r="O5426" t="s">
        <v>739</v>
      </c>
      <c r="P5426" t="s">
        <v>740</v>
      </c>
      <c r="Q5426" t="s">
        <v>737</v>
      </c>
      <c r="R5426" t="s">
        <v>721</v>
      </c>
      <c r="S5426" t="s">
        <v>718</v>
      </c>
      <c r="T5426" t="s">
        <v>721</v>
      </c>
      <c r="U5426" s="2">
        <f>DATE(IF(MONTH(Table__._SQL2014_QLTS17_DW_DimDate[[#This Row],[Ngay]])&lt;11,YEAR(Table__._SQL2014_QLTS17_DW_DimDate[[#This Row],[Ngay]])-1, YEAR(Table__._SQL2014_QLTS17_DW_DimDate[[#This Row],[Ngay]])),11,1)</f>
        <v>45597</v>
      </c>
      <c r="V5426" s="2">
        <f>DATE(YEAR(Table__._SQL2014_QLTS17_DW_DimDate[[#This Row],[NgayBatDauMuaVu]])+1, 10,31)</f>
        <v>45961</v>
      </c>
      <c r="W5426" s="3">
        <f>Table__._SQL2014_QLTS17_DW_DimDate[[#This Row],[Ngay]]-Table__._SQL2014_QLTS17_DW_DimDate[[#This Row],[NgayBatDauMuaVu]]+1</f>
        <v>7</v>
      </c>
      <c r="X5426">
        <f>INT((Table__._SQL2014_QLTS17_DW_DimDate[[#This Row],[NgayMuaVu]]-1)/7)+1</f>
        <v>1</v>
      </c>
      <c r="Y5426" t="str">
        <f>"Tuần " &amp;Table__._SQL2014_QLTS17_DW_DimDate[[#This Row],[TuanMuaVu]] &amp; " năm " &amp;Table__._SQL2014_QLTS17_DW_DimDate[[#This Row],[NamMuaVuStr]]</f>
        <v>Tuần 1 năm 2024-2025</v>
      </c>
      <c r="Z5426">
        <f>YEAR(Table__._SQL2014_QLTS17_DW_DimDate[[#This Row],[NgayBatDauMuaVu]])</f>
        <v>2024</v>
      </c>
      <c r="AA5426" t="str">
        <f>YEAR(Table__._SQL2014_QLTS17_DW_DimDate[[#This Row],[NgayBatDauMuaVu]]) &amp;"-"&amp;YEAR(Table__._SQL2014_QLTS17_DW_DimDate[[#This Row],[NgayKetThucMuaVu]])</f>
        <v>2024-2025</v>
      </c>
      <c r="AB5426">
        <f>YEAR(Table__._SQL2014_QLTS17_DW_DimDate[[#This Row],[NgayBatDauMuaVu]])</f>
        <v>2024</v>
      </c>
      <c r="AC5426">
        <f>YEAR(Table__._SQL2014_QLTS17_DW_DimDate[[#This Row],[NgayKetThucMuaVu]])</f>
        <v>2025</v>
      </c>
    </row>
    <row r="5427" spans="1:29">
      <c r="A5427">
        <v>20241108</v>
      </c>
      <c r="B5427" s="1">
        <v>45604</v>
      </c>
      <c r="C5427" t="s">
        <v>18</v>
      </c>
      <c r="D5427" t="s">
        <v>891</v>
      </c>
      <c r="E5427" t="s">
        <v>2</v>
      </c>
      <c r="F5427" t="s">
        <v>340</v>
      </c>
      <c r="G5427" t="s">
        <v>13</v>
      </c>
      <c r="H5427" t="s">
        <v>56</v>
      </c>
      <c r="I5427" t="s">
        <v>21</v>
      </c>
      <c r="J5427" t="s">
        <v>908</v>
      </c>
      <c r="K5427" t="s">
        <v>13</v>
      </c>
      <c r="L5427" t="s">
        <v>12</v>
      </c>
      <c r="M5427" t="s">
        <v>913</v>
      </c>
      <c r="N5427" t="s">
        <v>717</v>
      </c>
      <c r="O5427" t="s">
        <v>739</v>
      </c>
      <c r="P5427" t="s">
        <v>740</v>
      </c>
      <c r="Q5427" t="s">
        <v>737</v>
      </c>
      <c r="R5427" t="s">
        <v>721</v>
      </c>
      <c r="S5427" t="s">
        <v>718</v>
      </c>
      <c r="T5427" t="s">
        <v>721</v>
      </c>
      <c r="U5427" s="2">
        <f>DATE(IF(MONTH(Table__._SQL2014_QLTS17_DW_DimDate[[#This Row],[Ngay]])&lt;11,YEAR(Table__._SQL2014_QLTS17_DW_DimDate[[#This Row],[Ngay]])-1, YEAR(Table__._SQL2014_QLTS17_DW_DimDate[[#This Row],[Ngay]])),11,1)</f>
        <v>45597</v>
      </c>
      <c r="V5427" s="2">
        <f>DATE(YEAR(Table__._SQL2014_QLTS17_DW_DimDate[[#This Row],[NgayBatDauMuaVu]])+1, 10,31)</f>
        <v>45961</v>
      </c>
      <c r="W5427" s="3">
        <f>Table__._SQL2014_QLTS17_DW_DimDate[[#This Row],[Ngay]]-Table__._SQL2014_QLTS17_DW_DimDate[[#This Row],[NgayBatDauMuaVu]]+1</f>
        <v>8</v>
      </c>
      <c r="X5427">
        <f>INT((Table__._SQL2014_QLTS17_DW_DimDate[[#This Row],[NgayMuaVu]]-1)/7)+1</f>
        <v>2</v>
      </c>
      <c r="Y5427" t="str">
        <f>"Tuần " &amp;Table__._SQL2014_QLTS17_DW_DimDate[[#This Row],[TuanMuaVu]] &amp; " năm " &amp;Table__._SQL2014_QLTS17_DW_DimDate[[#This Row],[NamMuaVuStr]]</f>
        <v>Tuần 2 năm 2024-2025</v>
      </c>
      <c r="Z5427">
        <f>YEAR(Table__._SQL2014_QLTS17_DW_DimDate[[#This Row],[NgayBatDauMuaVu]])</f>
        <v>2024</v>
      </c>
      <c r="AA5427" t="str">
        <f>YEAR(Table__._SQL2014_QLTS17_DW_DimDate[[#This Row],[NgayBatDauMuaVu]]) &amp;"-"&amp;YEAR(Table__._SQL2014_QLTS17_DW_DimDate[[#This Row],[NgayKetThucMuaVu]])</f>
        <v>2024-2025</v>
      </c>
      <c r="AB5427">
        <f>YEAR(Table__._SQL2014_QLTS17_DW_DimDate[[#This Row],[NgayBatDauMuaVu]])</f>
        <v>2024</v>
      </c>
      <c r="AC5427">
        <f>YEAR(Table__._SQL2014_QLTS17_DW_DimDate[[#This Row],[NgayKetThucMuaVu]])</f>
        <v>2025</v>
      </c>
    </row>
    <row r="5428" spans="1:29">
      <c r="A5428">
        <v>20241109</v>
      </c>
      <c r="B5428" s="1">
        <v>45605</v>
      </c>
      <c r="C5428" t="s">
        <v>19</v>
      </c>
      <c r="D5428" t="s">
        <v>892</v>
      </c>
      <c r="E5428" t="s">
        <v>14</v>
      </c>
      <c r="F5428" t="s">
        <v>341</v>
      </c>
      <c r="G5428" t="s">
        <v>13</v>
      </c>
      <c r="H5428" t="s">
        <v>56</v>
      </c>
      <c r="I5428" t="s">
        <v>21</v>
      </c>
      <c r="J5428" t="s">
        <v>908</v>
      </c>
      <c r="K5428" t="s">
        <v>13</v>
      </c>
      <c r="L5428" t="s">
        <v>12</v>
      </c>
      <c r="M5428" t="s">
        <v>913</v>
      </c>
      <c r="N5428" t="s">
        <v>717</v>
      </c>
      <c r="O5428" t="s">
        <v>739</v>
      </c>
      <c r="P5428" t="s">
        <v>740</v>
      </c>
      <c r="Q5428" t="s">
        <v>737</v>
      </c>
      <c r="R5428" t="s">
        <v>721</v>
      </c>
      <c r="S5428" t="s">
        <v>718</v>
      </c>
      <c r="T5428" t="s">
        <v>721</v>
      </c>
      <c r="U5428" s="2">
        <f>DATE(IF(MONTH(Table__._SQL2014_QLTS17_DW_DimDate[[#This Row],[Ngay]])&lt;11,YEAR(Table__._SQL2014_QLTS17_DW_DimDate[[#This Row],[Ngay]])-1, YEAR(Table__._SQL2014_QLTS17_DW_DimDate[[#This Row],[Ngay]])),11,1)</f>
        <v>45597</v>
      </c>
      <c r="V5428" s="2">
        <f>DATE(YEAR(Table__._SQL2014_QLTS17_DW_DimDate[[#This Row],[NgayBatDauMuaVu]])+1, 10,31)</f>
        <v>45961</v>
      </c>
      <c r="W5428" s="3">
        <f>Table__._SQL2014_QLTS17_DW_DimDate[[#This Row],[Ngay]]-Table__._SQL2014_QLTS17_DW_DimDate[[#This Row],[NgayBatDauMuaVu]]+1</f>
        <v>9</v>
      </c>
      <c r="X5428">
        <f>INT((Table__._SQL2014_QLTS17_DW_DimDate[[#This Row],[NgayMuaVu]]-1)/7)+1</f>
        <v>2</v>
      </c>
      <c r="Y5428" t="str">
        <f>"Tuần " &amp;Table__._SQL2014_QLTS17_DW_DimDate[[#This Row],[TuanMuaVu]] &amp; " năm " &amp;Table__._SQL2014_QLTS17_DW_DimDate[[#This Row],[NamMuaVuStr]]</f>
        <v>Tuần 2 năm 2024-2025</v>
      </c>
      <c r="Z5428">
        <f>YEAR(Table__._SQL2014_QLTS17_DW_DimDate[[#This Row],[NgayBatDauMuaVu]])</f>
        <v>2024</v>
      </c>
      <c r="AA5428" t="str">
        <f>YEAR(Table__._SQL2014_QLTS17_DW_DimDate[[#This Row],[NgayBatDauMuaVu]]) &amp;"-"&amp;YEAR(Table__._SQL2014_QLTS17_DW_DimDate[[#This Row],[NgayKetThucMuaVu]])</f>
        <v>2024-2025</v>
      </c>
      <c r="AB5428">
        <f>YEAR(Table__._SQL2014_QLTS17_DW_DimDate[[#This Row],[NgayBatDauMuaVu]])</f>
        <v>2024</v>
      </c>
      <c r="AC5428">
        <f>YEAR(Table__._SQL2014_QLTS17_DW_DimDate[[#This Row],[NgayKetThucMuaVu]])</f>
        <v>2025</v>
      </c>
    </row>
    <row r="5429" spans="1:29">
      <c r="A5429">
        <v>20241110</v>
      </c>
      <c r="B5429" s="1">
        <v>45606</v>
      </c>
      <c r="C5429" t="s">
        <v>20</v>
      </c>
      <c r="D5429" t="s">
        <v>893</v>
      </c>
      <c r="E5429" t="s">
        <v>1</v>
      </c>
      <c r="F5429" t="s">
        <v>342</v>
      </c>
      <c r="G5429" t="s">
        <v>16</v>
      </c>
      <c r="H5429" t="s">
        <v>57</v>
      </c>
      <c r="I5429" t="s">
        <v>21</v>
      </c>
      <c r="J5429" t="s">
        <v>908</v>
      </c>
      <c r="K5429" t="s">
        <v>13</v>
      </c>
      <c r="L5429" t="s">
        <v>12</v>
      </c>
      <c r="M5429" t="s">
        <v>913</v>
      </c>
      <c r="N5429" t="s">
        <v>717</v>
      </c>
      <c r="O5429" t="s">
        <v>739</v>
      </c>
      <c r="P5429" t="s">
        <v>740</v>
      </c>
      <c r="Q5429" t="s">
        <v>737</v>
      </c>
      <c r="R5429" t="s">
        <v>721</v>
      </c>
      <c r="S5429" t="s">
        <v>718</v>
      </c>
      <c r="T5429" t="s">
        <v>721</v>
      </c>
      <c r="U5429" s="2">
        <f>DATE(IF(MONTH(Table__._SQL2014_QLTS17_DW_DimDate[[#This Row],[Ngay]])&lt;11,YEAR(Table__._SQL2014_QLTS17_DW_DimDate[[#This Row],[Ngay]])-1, YEAR(Table__._SQL2014_QLTS17_DW_DimDate[[#This Row],[Ngay]])),11,1)</f>
        <v>45597</v>
      </c>
      <c r="V5429" s="2">
        <f>DATE(YEAR(Table__._SQL2014_QLTS17_DW_DimDate[[#This Row],[NgayBatDauMuaVu]])+1, 10,31)</f>
        <v>45961</v>
      </c>
      <c r="W5429" s="3">
        <f>Table__._SQL2014_QLTS17_DW_DimDate[[#This Row],[Ngay]]-Table__._SQL2014_QLTS17_DW_DimDate[[#This Row],[NgayBatDauMuaVu]]+1</f>
        <v>10</v>
      </c>
      <c r="X5429">
        <f>INT((Table__._SQL2014_QLTS17_DW_DimDate[[#This Row],[NgayMuaVu]]-1)/7)+1</f>
        <v>2</v>
      </c>
      <c r="Y5429" t="str">
        <f>"Tuần " &amp;Table__._SQL2014_QLTS17_DW_DimDate[[#This Row],[TuanMuaVu]] &amp; " năm " &amp;Table__._SQL2014_QLTS17_DW_DimDate[[#This Row],[NamMuaVuStr]]</f>
        <v>Tuần 2 năm 2024-2025</v>
      </c>
      <c r="Z5429">
        <f>YEAR(Table__._SQL2014_QLTS17_DW_DimDate[[#This Row],[NgayBatDauMuaVu]])</f>
        <v>2024</v>
      </c>
      <c r="AA5429" t="str">
        <f>YEAR(Table__._SQL2014_QLTS17_DW_DimDate[[#This Row],[NgayBatDauMuaVu]]) &amp;"-"&amp;YEAR(Table__._SQL2014_QLTS17_DW_DimDate[[#This Row],[NgayKetThucMuaVu]])</f>
        <v>2024-2025</v>
      </c>
      <c r="AB5429">
        <f>YEAR(Table__._SQL2014_QLTS17_DW_DimDate[[#This Row],[NgayBatDauMuaVu]])</f>
        <v>2024</v>
      </c>
      <c r="AC5429">
        <f>YEAR(Table__._SQL2014_QLTS17_DW_DimDate[[#This Row],[NgayKetThucMuaVu]])</f>
        <v>2025</v>
      </c>
    </row>
    <row r="5430" spans="1:29">
      <c r="A5430">
        <v>20241111</v>
      </c>
      <c r="B5430" s="1">
        <v>45607</v>
      </c>
      <c r="C5430" t="s">
        <v>21</v>
      </c>
      <c r="D5430" t="s">
        <v>894</v>
      </c>
      <c r="E5430" t="s">
        <v>13</v>
      </c>
      <c r="F5430" t="s">
        <v>343</v>
      </c>
      <c r="G5430" t="s">
        <v>16</v>
      </c>
      <c r="H5430" t="s">
        <v>57</v>
      </c>
      <c r="I5430" t="s">
        <v>21</v>
      </c>
      <c r="J5430" t="s">
        <v>908</v>
      </c>
      <c r="K5430" t="s">
        <v>13</v>
      </c>
      <c r="L5430" t="s">
        <v>12</v>
      </c>
      <c r="M5430" t="s">
        <v>913</v>
      </c>
      <c r="N5430" t="s">
        <v>717</v>
      </c>
      <c r="O5430" t="s">
        <v>739</v>
      </c>
      <c r="P5430" t="s">
        <v>740</v>
      </c>
      <c r="Q5430" t="s">
        <v>737</v>
      </c>
      <c r="R5430" t="s">
        <v>721</v>
      </c>
      <c r="S5430" t="s">
        <v>718</v>
      </c>
      <c r="T5430" t="s">
        <v>721</v>
      </c>
      <c r="U5430" s="2">
        <f>DATE(IF(MONTH(Table__._SQL2014_QLTS17_DW_DimDate[[#This Row],[Ngay]])&lt;11,YEAR(Table__._SQL2014_QLTS17_DW_DimDate[[#This Row],[Ngay]])-1, YEAR(Table__._SQL2014_QLTS17_DW_DimDate[[#This Row],[Ngay]])),11,1)</f>
        <v>45597</v>
      </c>
      <c r="V5430" s="2">
        <f>DATE(YEAR(Table__._SQL2014_QLTS17_DW_DimDate[[#This Row],[NgayBatDauMuaVu]])+1, 10,31)</f>
        <v>45961</v>
      </c>
      <c r="W5430" s="3">
        <f>Table__._SQL2014_QLTS17_DW_DimDate[[#This Row],[Ngay]]-Table__._SQL2014_QLTS17_DW_DimDate[[#This Row],[NgayBatDauMuaVu]]+1</f>
        <v>11</v>
      </c>
      <c r="X5430">
        <f>INT((Table__._SQL2014_QLTS17_DW_DimDate[[#This Row],[NgayMuaVu]]-1)/7)+1</f>
        <v>2</v>
      </c>
      <c r="Y5430" t="str">
        <f>"Tuần " &amp;Table__._SQL2014_QLTS17_DW_DimDate[[#This Row],[TuanMuaVu]] &amp; " năm " &amp;Table__._SQL2014_QLTS17_DW_DimDate[[#This Row],[NamMuaVuStr]]</f>
        <v>Tuần 2 năm 2024-2025</v>
      </c>
      <c r="Z5430">
        <f>YEAR(Table__._SQL2014_QLTS17_DW_DimDate[[#This Row],[NgayBatDauMuaVu]])</f>
        <v>2024</v>
      </c>
      <c r="AA5430" t="str">
        <f>YEAR(Table__._SQL2014_QLTS17_DW_DimDate[[#This Row],[NgayBatDauMuaVu]]) &amp;"-"&amp;YEAR(Table__._SQL2014_QLTS17_DW_DimDate[[#This Row],[NgayKetThucMuaVu]])</f>
        <v>2024-2025</v>
      </c>
      <c r="AB5430">
        <f>YEAR(Table__._SQL2014_QLTS17_DW_DimDate[[#This Row],[NgayBatDauMuaVu]])</f>
        <v>2024</v>
      </c>
      <c r="AC5430">
        <f>YEAR(Table__._SQL2014_QLTS17_DW_DimDate[[#This Row],[NgayKetThucMuaVu]])</f>
        <v>2025</v>
      </c>
    </row>
    <row r="5431" spans="1:29">
      <c r="A5431">
        <v>20241112</v>
      </c>
      <c r="B5431" s="1">
        <v>45608</v>
      </c>
      <c r="C5431" t="s">
        <v>11</v>
      </c>
      <c r="D5431" t="s">
        <v>895</v>
      </c>
      <c r="E5431" t="s">
        <v>16</v>
      </c>
      <c r="F5431" t="s">
        <v>344</v>
      </c>
      <c r="G5431" t="s">
        <v>16</v>
      </c>
      <c r="H5431" t="s">
        <v>57</v>
      </c>
      <c r="I5431" t="s">
        <v>21</v>
      </c>
      <c r="J5431" t="s">
        <v>908</v>
      </c>
      <c r="K5431" t="s">
        <v>13</v>
      </c>
      <c r="L5431" t="s">
        <v>12</v>
      </c>
      <c r="M5431" t="s">
        <v>913</v>
      </c>
      <c r="N5431" t="s">
        <v>717</v>
      </c>
      <c r="O5431" t="s">
        <v>739</v>
      </c>
      <c r="P5431" t="s">
        <v>740</v>
      </c>
      <c r="Q5431" t="s">
        <v>737</v>
      </c>
      <c r="R5431" t="s">
        <v>721</v>
      </c>
      <c r="S5431" t="s">
        <v>718</v>
      </c>
      <c r="T5431" t="s">
        <v>721</v>
      </c>
      <c r="U5431" s="2">
        <f>DATE(IF(MONTH(Table__._SQL2014_QLTS17_DW_DimDate[[#This Row],[Ngay]])&lt;11,YEAR(Table__._SQL2014_QLTS17_DW_DimDate[[#This Row],[Ngay]])-1, YEAR(Table__._SQL2014_QLTS17_DW_DimDate[[#This Row],[Ngay]])),11,1)</f>
        <v>45597</v>
      </c>
      <c r="V5431" s="2">
        <f>DATE(YEAR(Table__._SQL2014_QLTS17_DW_DimDate[[#This Row],[NgayBatDauMuaVu]])+1, 10,31)</f>
        <v>45961</v>
      </c>
      <c r="W5431" s="3">
        <f>Table__._SQL2014_QLTS17_DW_DimDate[[#This Row],[Ngay]]-Table__._SQL2014_QLTS17_DW_DimDate[[#This Row],[NgayBatDauMuaVu]]+1</f>
        <v>12</v>
      </c>
      <c r="X5431">
        <f>INT((Table__._SQL2014_QLTS17_DW_DimDate[[#This Row],[NgayMuaVu]]-1)/7)+1</f>
        <v>2</v>
      </c>
      <c r="Y5431" t="str">
        <f>"Tuần " &amp;Table__._SQL2014_QLTS17_DW_DimDate[[#This Row],[TuanMuaVu]] &amp; " năm " &amp;Table__._SQL2014_QLTS17_DW_DimDate[[#This Row],[NamMuaVuStr]]</f>
        <v>Tuần 2 năm 2024-2025</v>
      </c>
      <c r="Z5431">
        <f>YEAR(Table__._SQL2014_QLTS17_DW_DimDate[[#This Row],[NgayBatDauMuaVu]])</f>
        <v>2024</v>
      </c>
      <c r="AA5431" t="str">
        <f>YEAR(Table__._SQL2014_QLTS17_DW_DimDate[[#This Row],[NgayBatDauMuaVu]]) &amp;"-"&amp;YEAR(Table__._SQL2014_QLTS17_DW_DimDate[[#This Row],[NgayKetThucMuaVu]])</f>
        <v>2024-2025</v>
      </c>
      <c r="AB5431">
        <f>YEAR(Table__._SQL2014_QLTS17_DW_DimDate[[#This Row],[NgayBatDauMuaVu]])</f>
        <v>2024</v>
      </c>
      <c r="AC5431">
        <f>YEAR(Table__._SQL2014_QLTS17_DW_DimDate[[#This Row],[NgayKetThucMuaVu]])</f>
        <v>2025</v>
      </c>
    </row>
    <row r="5432" spans="1:29">
      <c r="A5432">
        <v>20241113</v>
      </c>
      <c r="B5432" s="1">
        <v>45609</v>
      </c>
      <c r="C5432" t="s">
        <v>22</v>
      </c>
      <c r="D5432" t="s">
        <v>896</v>
      </c>
      <c r="E5432" t="s">
        <v>12</v>
      </c>
      <c r="F5432" t="s">
        <v>345</v>
      </c>
      <c r="G5432" t="s">
        <v>16</v>
      </c>
      <c r="H5432" t="s">
        <v>57</v>
      </c>
      <c r="I5432" t="s">
        <v>21</v>
      </c>
      <c r="J5432" t="s">
        <v>908</v>
      </c>
      <c r="K5432" t="s">
        <v>13</v>
      </c>
      <c r="L5432" t="s">
        <v>12</v>
      </c>
      <c r="M5432" t="s">
        <v>913</v>
      </c>
      <c r="N5432" t="s">
        <v>717</v>
      </c>
      <c r="O5432" t="s">
        <v>739</v>
      </c>
      <c r="P5432" t="s">
        <v>740</v>
      </c>
      <c r="Q5432" t="s">
        <v>737</v>
      </c>
      <c r="R5432" t="s">
        <v>721</v>
      </c>
      <c r="S5432" t="s">
        <v>718</v>
      </c>
      <c r="T5432" t="s">
        <v>721</v>
      </c>
      <c r="U5432" s="2">
        <f>DATE(IF(MONTH(Table__._SQL2014_QLTS17_DW_DimDate[[#This Row],[Ngay]])&lt;11,YEAR(Table__._SQL2014_QLTS17_DW_DimDate[[#This Row],[Ngay]])-1, YEAR(Table__._SQL2014_QLTS17_DW_DimDate[[#This Row],[Ngay]])),11,1)</f>
        <v>45597</v>
      </c>
      <c r="V5432" s="2">
        <f>DATE(YEAR(Table__._SQL2014_QLTS17_DW_DimDate[[#This Row],[NgayBatDauMuaVu]])+1, 10,31)</f>
        <v>45961</v>
      </c>
      <c r="W5432" s="3">
        <f>Table__._SQL2014_QLTS17_DW_DimDate[[#This Row],[Ngay]]-Table__._SQL2014_QLTS17_DW_DimDate[[#This Row],[NgayBatDauMuaVu]]+1</f>
        <v>13</v>
      </c>
      <c r="X5432">
        <f>INT((Table__._SQL2014_QLTS17_DW_DimDate[[#This Row],[NgayMuaVu]]-1)/7)+1</f>
        <v>2</v>
      </c>
      <c r="Y5432" t="str">
        <f>"Tuần " &amp;Table__._SQL2014_QLTS17_DW_DimDate[[#This Row],[TuanMuaVu]] &amp; " năm " &amp;Table__._SQL2014_QLTS17_DW_DimDate[[#This Row],[NamMuaVuStr]]</f>
        <v>Tuần 2 năm 2024-2025</v>
      </c>
      <c r="Z5432">
        <f>YEAR(Table__._SQL2014_QLTS17_DW_DimDate[[#This Row],[NgayBatDauMuaVu]])</f>
        <v>2024</v>
      </c>
      <c r="AA5432" t="str">
        <f>YEAR(Table__._SQL2014_QLTS17_DW_DimDate[[#This Row],[NgayBatDauMuaVu]]) &amp;"-"&amp;YEAR(Table__._SQL2014_QLTS17_DW_DimDate[[#This Row],[NgayKetThucMuaVu]])</f>
        <v>2024-2025</v>
      </c>
      <c r="AB5432">
        <f>YEAR(Table__._SQL2014_QLTS17_DW_DimDate[[#This Row],[NgayBatDauMuaVu]])</f>
        <v>2024</v>
      </c>
      <c r="AC5432">
        <f>YEAR(Table__._SQL2014_QLTS17_DW_DimDate[[#This Row],[NgayKetThucMuaVu]])</f>
        <v>2025</v>
      </c>
    </row>
    <row r="5433" spans="1:29">
      <c r="A5433">
        <v>20241114</v>
      </c>
      <c r="B5433" s="1">
        <v>45610</v>
      </c>
      <c r="C5433" t="s">
        <v>23</v>
      </c>
      <c r="D5433" t="s">
        <v>897</v>
      </c>
      <c r="E5433" t="s">
        <v>3</v>
      </c>
      <c r="F5433" t="s">
        <v>346</v>
      </c>
      <c r="G5433" t="s">
        <v>16</v>
      </c>
      <c r="H5433" t="s">
        <v>57</v>
      </c>
      <c r="I5433" t="s">
        <v>21</v>
      </c>
      <c r="J5433" t="s">
        <v>908</v>
      </c>
      <c r="K5433" t="s">
        <v>13</v>
      </c>
      <c r="L5433" t="s">
        <v>12</v>
      </c>
      <c r="M5433" t="s">
        <v>913</v>
      </c>
      <c r="N5433" t="s">
        <v>717</v>
      </c>
      <c r="O5433" t="s">
        <v>739</v>
      </c>
      <c r="P5433" t="s">
        <v>740</v>
      </c>
      <c r="Q5433" t="s">
        <v>737</v>
      </c>
      <c r="R5433" t="s">
        <v>721</v>
      </c>
      <c r="S5433" t="s">
        <v>718</v>
      </c>
      <c r="T5433" t="s">
        <v>721</v>
      </c>
      <c r="U5433" s="2">
        <f>DATE(IF(MONTH(Table__._SQL2014_QLTS17_DW_DimDate[[#This Row],[Ngay]])&lt;11,YEAR(Table__._SQL2014_QLTS17_DW_DimDate[[#This Row],[Ngay]])-1, YEAR(Table__._SQL2014_QLTS17_DW_DimDate[[#This Row],[Ngay]])),11,1)</f>
        <v>45597</v>
      </c>
      <c r="V5433" s="2">
        <f>DATE(YEAR(Table__._SQL2014_QLTS17_DW_DimDate[[#This Row],[NgayBatDauMuaVu]])+1, 10,31)</f>
        <v>45961</v>
      </c>
      <c r="W5433" s="3">
        <f>Table__._SQL2014_QLTS17_DW_DimDate[[#This Row],[Ngay]]-Table__._SQL2014_QLTS17_DW_DimDate[[#This Row],[NgayBatDauMuaVu]]+1</f>
        <v>14</v>
      </c>
      <c r="X5433">
        <f>INT((Table__._SQL2014_QLTS17_DW_DimDate[[#This Row],[NgayMuaVu]]-1)/7)+1</f>
        <v>2</v>
      </c>
      <c r="Y5433" t="str">
        <f>"Tuần " &amp;Table__._SQL2014_QLTS17_DW_DimDate[[#This Row],[TuanMuaVu]] &amp; " năm " &amp;Table__._SQL2014_QLTS17_DW_DimDate[[#This Row],[NamMuaVuStr]]</f>
        <v>Tuần 2 năm 2024-2025</v>
      </c>
      <c r="Z5433">
        <f>YEAR(Table__._SQL2014_QLTS17_DW_DimDate[[#This Row],[NgayBatDauMuaVu]])</f>
        <v>2024</v>
      </c>
      <c r="AA5433" t="str">
        <f>YEAR(Table__._SQL2014_QLTS17_DW_DimDate[[#This Row],[NgayBatDauMuaVu]]) &amp;"-"&amp;YEAR(Table__._SQL2014_QLTS17_DW_DimDate[[#This Row],[NgayKetThucMuaVu]])</f>
        <v>2024-2025</v>
      </c>
      <c r="AB5433">
        <f>YEAR(Table__._SQL2014_QLTS17_DW_DimDate[[#This Row],[NgayBatDauMuaVu]])</f>
        <v>2024</v>
      </c>
      <c r="AC5433">
        <f>YEAR(Table__._SQL2014_QLTS17_DW_DimDate[[#This Row],[NgayKetThucMuaVu]])</f>
        <v>2025</v>
      </c>
    </row>
    <row r="5434" spans="1:29">
      <c r="A5434">
        <v>20241115</v>
      </c>
      <c r="B5434" s="1">
        <v>45611</v>
      </c>
      <c r="C5434" t="s">
        <v>24</v>
      </c>
      <c r="D5434" t="s">
        <v>891</v>
      </c>
      <c r="E5434" t="s">
        <v>2</v>
      </c>
      <c r="F5434" t="s">
        <v>347</v>
      </c>
      <c r="G5434" t="s">
        <v>16</v>
      </c>
      <c r="H5434" t="s">
        <v>57</v>
      </c>
      <c r="I5434" t="s">
        <v>21</v>
      </c>
      <c r="J5434" t="s">
        <v>908</v>
      </c>
      <c r="K5434" t="s">
        <v>13</v>
      </c>
      <c r="L5434" t="s">
        <v>12</v>
      </c>
      <c r="M5434" t="s">
        <v>913</v>
      </c>
      <c r="N5434" t="s">
        <v>717</v>
      </c>
      <c r="O5434" t="s">
        <v>739</v>
      </c>
      <c r="P5434" t="s">
        <v>740</v>
      </c>
      <c r="Q5434" t="s">
        <v>737</v>
      </c>
      <c r="R5434" t="s">
        <v>721</v>
      </c>
      <c r="S5434" t="s">
        <v>718</v>
      </c>
      <c r="T5434" t="s">
        <v>721</v>
      </c>
      <c r="U5434" s="2">
        <f>DATE(IF(MONTH(Table__._SQL2014_QLTS17_DW_DimDate[[#This Row],[Ngay]])&lt;11,YEAR(Table__._SQL2014_QLTS17_DW_DimDate[[#This Row],[Ngay]])-1, YEAR(Table__._SQL2014_QLTS17_DW_DimDate[[#This Row],[Ngay]])),11,1)</f>
        <v>45597</v>
      </c>
      <c r="V5434" s="2">
        <f>DATE(YEAR(Table__._SQL2014_QLTS17_DW_DimDate[[#This Row],[NgayBatDauMuaVu]])+1, 10,31)</f>
        <v>45961</v>
      </c>
      <c r="W5434" s="3">
        <f>Table__._SQL2014_QLTS17_DW_DimDate[[#This Row],[Ngay]]-Table__._SQL2014_QLTS17_DW_DimDate[[#This Row],[NgayBatDauMuaVu]]+1</f>
        <v>15</v>
      </c>
      <c r="X5434">
        <f>INT((Table__._SQL2014_QLTS17_DW_DimDate[[#This Row],[NgayMuaVu]]-1)/7)+1</f>
        <v>3</v>
      </c>
      <c r="Y5434" t="str">
        <f>"Tuần " &amp;Table__._SQL2014_QLTS17_DW_DimDate[[#This Row],[TuanMuaVu]] &amp; " năm " &amp;Table__._SQL2014_QLTS17_DW_DimDate[[#This Row],[NamMuaVuStr]]</f>
        <v>Tuần 3 năm 2024-2025</v>
      </c>
      <c r="Z5434">
        <f>YEAR(Table__._SQL2014_QLTS17_DW_DimDate[[#This Row],[NgayBatDauMuaVu]])</f>
        <v>2024</v>
      </c>
      <c r="AA5434" t="str">
        <f>YEAR(Table__._SQL2014_QLTS17_DW_DimDate[[#This Row],[NgayBatDauMuaVu]]) &amp;"-"&amp;YEAR(Table__._SQL2014_QLTS17_DW_DimDate[[#This Row],[NgayKetThucMuaVu]])</f>
        <v>2024-2025</v>
      </c>
      <c r="AB5434">
        <f>YEAR(Table__._SQL2014_QLTS17_DW_DimDate[[#This Row],[NgayBatDauMuaVu]])</f>
        <v>2024</v>
      </c>
      <c r="AC5434">
        <f>YEAR(Table__._SQL2014_QLTS17_DW_DimDate[[#This Row],[NgayKetThucMuaVu]])</f>
        <v>2025</v>
      </c>
    </row>
    <row r="5435" spans="1:29">
      <c r="A5435">
        <v>20241116</v>
      </c>
      <c r="B5435" s="1">
        <v>45612</v>
      </c>
      <c r="C5435" t="s">
        <v>25</v>
      </c>
      <c r="D5435" t="s">
        <v>892</v>
      </c>
      <c r="E5435" t="s">
        <v>14</v>
      </c>
      <c r="F5435" t="s">
        <v>348</v>
      </c>
      <c r="G5435" t="s">
        <v>16</v>
      </c>
      <c r="H5435" t="s">
        <v>57</v>
      </c>
      <c r="I5435" t="s">
        <v>21</v>
      </c>
      <c r="J5435" t="s">
        <v>908</v>
      </c>
      <c r="K5435" t="s">
        <v>13</v>
      </c>
      <c r="L5435" t="s">
        <v>12</v>
      </c>
      <c r="M5435" t="s">
        <v>913</v>
      </c>
      <c r="N5435" t="s">
        <v>717</v>
      </c>
      <c r="O5435" t="s">
        <v>739</v>
      </c>
      <c r="P5435" t="s">
        <v>740</v>
      </c>
      <c r="Q5435" t="s">
        <v>737</v>
      </c>
      <c r="R5435" t="s">
        <v>721</v>
      </c>
      <c r="S5435" t="s">
        <v>718</v>
      </c>
      <c r="T5435" t="s">
        <v>721</v>
      </c>
      <c r="U5435" s="2">
        <f>DATE(IF(MONTH(Table__._SQL2014_QLTS17_DW_DimDate[[#This Row],[Ngay]])&lt;11,YEAR(Table__._SQL2014_QLTS17_DW_DimDate[[#This Row],[Ngay]])-1, YEAR(Table__._SQL2014_QLTS17_DW_DimDate[[#This Row],[Ngay]])),11,1)</f>
        <v>45597</v>
      </c>
      <c r="V5435" s="2">
        <f>DATE(YEAR(Table__._SQL2014_QLTS17_DW_DimDate[[#This Row],[NgayBatDauMuaVu]])+1, 10,31)</f>
        <v>45961</v>
      </c>
      <c r="W5435" s="3">
        <f>Table__._SQL2014_QLTS17_DW_DimDate[[#This Row],[Ngay]]-Table__._SQL2014_QLTS17_DW_DimDate[[#This Row],[NgayBatDauMuaVu]]+1</f>
        <v>16</v>
      </c>
      <c r="X5435">
        <f>INT((Table__._SQL2014_QLTS17_DW_DimDate[[#This Row],[NgayMuaVu]]-1)/7)+1</f>
        <v>3</v>
      </c>
      <c r="Y5435" t="str">
        <f>"Tuần " &amp;Table__._SQL2014_QLTS17_DW_DimDate[[#This Row],[TuanMuaVu]] &amp; " năm " &amp;Table__._SQL2014_QLTS17_DW_DimDate[[#This Row],[NamMuaVuStr]]</f>
        <v>Tuần 3 năm 2024-2025</v>
      </c>
      <c r="Z5435">
        <f>YEAR(Table__._SQL2014_QLTS17_DW_DimDate[[#This Row],[NgayBatDauMuaVu]])</f>
        <v>2024</v>
      </c>
      <c r="AA5435" t="str">
        <f>YEAR(Table__._SQL2014_QLTS17_DW_DimDate[[#This Row],[NgayBatDauMuaVu]]) &amp;"-"&amp;YEAR(Table__._SQL2014_QLTS17_DW_DimDate[[#This Row],[NgayKetThucMuaVu]])</f>
        <v>2024-2025</v>
      </c>
      <c r="AB5435">
        <f>YEAR(Table__._SQL2014_QLTS17_DW_DimDate[[#This Row],[NgayBatDauMuaVu]])</f>
        <v>2024</v>
      </c>
      <c r="AC5435">
        <f>YEAR(Table__._SQL2014_QLTS17_DW_DimDate[[#This Row],[NgayKetThucMuaVu]])</f>
        <v>2025</v>
      </c>
    </row>
    <row r="5436" spans="1:29">
      <c r="A5436">
        <v>20241117</v>
      </c>
      <c r="B5436" s="1">
        <v>45613</v>
      </c>
      <c r="C5436" t="s">
        <v>26</v>
      </c>
      <c r="D5436" t="s">
        <v>893</v>
      </c>
      <c r="E5436" t="s">
        <v>1</v>
      </c>
      <c r="F5436" t="s">
        <v>349</v>
      </c>
      <c r="G5436" t="s">
        <v>12</v>
      </c>
      <c r="H5436" t="s">
        <v>58</v>
      </c>
      <c r="I5436" t="s">
        <v>21</v>
      </c>
      <c r="J5436" t="s">
        <v>908</v>
      </c>
      <c r="K5436" t="s">
        <v>13</v>
      </c>
      <c r="L5436" t="s">
        <v>12</v>
      </c>
      <c r="M5436" t="s">
        <v>913</v>
      </c>
      <c r="N5436" t="s">
        <v>717</v>
      </c>
      <c r="O5436" t="s">
        <v>739</v>
      </c>
      <c r="P5436" t="s">
        <v>740</v>
      </c>
      <c r="Q5436" t="s">
        <v>737</v>
      </c>
      <c r="R5436" t="s">
        <v>721</v>
      </c>
      <c r="S5436" t="s">
        <v>718</v>
      </c>
      <c r="T5436" t="s">
        <v>721</v>
      </c>
      <c r="U5436" s="2">
        <f>DATE(IF(MONTH(Table__._SQL2014_QLTS17_DW_DimDate[[#This Row],[Ngay]])&lt;11,YEAR(Table__._SQL2014_QLTS17_DW_DimDate[[#This Row],[Ngay]])-1, YEAR(Table__._SQL2014_QLTS17_DW_DimDate[[#This Row],[Ngay]])),11,1)</f>
        <v>45597</v>
      </c>
      <c r="V5436" s="2">
        <f>DATE(YEAR(Table__._SQL2014_QLTS17_DW_DimDate[[#This Row],[NgayBatDauMuaVu]])+1, 10,31)</f>
        <v>45961</v>
      </c>
      <c r="W5436" s="3">
        <f>Table__._SQL2014_QLTS17_DW_DimDate[[#This Row],[Ngay]]-Table__._SQL2014_QLTS17_DW_DimDate[[#This Row],[NgayBatDauMuaVu]]+1</f>
        <v>17</v>
      </c>
      <c r="X5436">
        <f>INT((Table__._SQL2014_QLTS17_DW_DimDate[[#This Row],[NgayMuaVu]]-1)/7)+1</f>
        <v>3</v>
      </c>
      <c r="Y5436" t="str">
        <f>"Tuần " &amp;Table__._SQL2014_QLTS17_DW_DimDate[[#This Row],[TuanMuaVu]] &amp; " năm " &amp;Table__._SQL2014_QLTS17_DW_DimDate[[#This Row],[NamMuaVuStr]]</f>
        <v>Tuần 3 năm 2024-2025</v>
      </c>
      <c r="Z5436">
        <f>YEAR(Table__._SQL2014_QLTS17_DW_DimDate[[#This Row],[NgayBatDauMuaVu]])</f>
        <v>2024</v>
      </c>
      <c r="AA5436" t="str">
        <f>YEAR(Table__._SQL2014_QLTS17_DW_DimDate[[#This Row],[NgayBatDauMuaVu]]) &amp;"-"&amp;YEAR(Table__._SQL2014_QLTS17_DW_DimDate[[#This Row],[NgayKetThucMuaVu]])</f>
        <v>2024-2025</v>
      </c>
      <c r="AB5436">
        <f>YEAR(Table__._SQL2014_QLTS17_DW_DimDate[[#This Row],[NgayBatDauMuaVu]])</f>
        <v>2024</v>
      </c>
      <c r="AC5436">
        <f>YEAR(Table__._SQL2014_QLTS17_DW_DimDate[[#This Row],[NgayKetThucMuaVu]])</f>
        <v>2025</v>
      </c>
    </row>
    <row r="5437" spans="1:29">
      <c r="A5437">
        <v>20241118</v>
      </c>
      <c r="B5437" s="1">
        <v>45614</v>
      </c>
      <c r="C5437" t="s">
        <v>27</v>
      </c>
      <c r="D5437" t="s">
        <v>894</v>
      </c>
      <c r="E5437" t="s">
        <v>13</v>
      </c>
      <c r="F5437" t="s">
        <v>350</v>
      </c>
      <c r="G5437" t="s">
        <v>12</v>
      </c>
      <c r="H5437" t="s">
        <v>58</v>
      </c>
      <c r="I5437" t="s">
        <v>21</v>
      </c>
      <c r="J5437" t="s">
        <v>908</v>
      </c>
      <c r="K5437" t="s">
        <v>13</v>
      </c>
      <c r="L5437" t="s">
        <v>12</v>
      </c>
      <c r="M5437" t="s">
        <v>913</v>
      </c>
      <c r="N5437" t="s">
        <v>717</v>
      </c>
      <c r="O5437" t="s">
        <v>739</v>
      </c>
      <c r="P5437" t="s">
        <v>740</v>
      </c>
      <c r="Q5437" t="s">
        <v>737</v>
      </c>
      <c r="R5437" t="s">
        <v>721</v>
      </c>
      <c r="S5437" t="s">
        <v>718</v>
      </c>
      <c r="T5437" t="s">
        <v>721</v>
      </c>
      <c r="U5437" s="2">
        <f>DATE(IF(MONTH(Table__._SQL2014_QLTS17_DW_DimDate[[#This Row],[Ngay]])&lt;11,YEAR(Table__._SQL2014_QLTS17_DW_DimDate[[#This Row],[Ngay]])-1, YEAR(Table__._SQL2014_QLTS17_DW_DimDate[[#This Row],[Ngay]])),11,1)</f>
        <v>45597</v>
      </c>
      <c r="V5437" s="2">
        <f>DATE(YEAR(Table__._SQL2014_QLTS17_DW_DimDate[[#This Row],[NgayBatDauMuaVu]])+1, 10,31)</f>
        <v>45961</v>
      </c>
      <c r="W5437" s="3">
        <f>Table__._SQL2014_QLTS17_DW_DimDate[[#This Row],[Ngay]]-Table__._SQL2014_QLTS17_DW_DimDate[[#This Row],[NgayBatDauMuaVu]]+1</f>
        <v>18</v>
      </c>
      <c r="X5437">
        <f>INT((Table__._SQL2014_QLTS17_DW_DimDate[[#This Row],[NgayMuaVu]]-1)/7)+1</f>
        <v>3</v>
      </c>
      <c r="Y5437" t="str">
        <f>"Tuần " &amp;Table__._SQL2014_QLTS17_DW_DimDate[[#This Row],[TuanMuaVu]] &amp; " năm " &amp;Table__._SQL2014_QLTS17_DW_DimDate[[#This Row],[NamMuaVuStr]]</f>
        <v>Tuần 3 năm 2024-2025</v>
      </c>
      <c r="Z5437">
        <f>YEAR(Table__._SQL2014_QLTS17_DW_DimDate[[#This Row],[NgayBatDauMuaVu]])</f>
        <v>2024</v>
      </c>
      <c r="AA5437" t="str">
        <f>YEAR(Table__._SQL2014_QLTS17_DW_DimDate[[#This Row],[NgayBatDauMuaVu]]) &amp;"-"&amp;YEAR(Table__._SQL2014_QLTS17_DW_DimDate[[#This Row],[NgayKetThucMuaVu]])</f>
        <v>2024-2025</v>
      </c>
      <c r="AB5437">
        <f>YEAR(Table__._SQL2014_QLTS17_DW_DimDate[[#This Row],[NgayBatDauMuaVu]])</f>
        <v>2024</v>
      </c>
      <c r="AC5437">
        <f>YEAR(Table__._SQL2014_QLTS17_DW_DimDate[[#This Row],[NgayKetThucMuaVu]])</f>
        <v>2025</v>
      </c>
    </row>
    <row r="5438" spans="1:29">
      <c r="A5438">
        <v>20241119</v>
      </c>
      <c r="B5438" s="1">
        <v>45615</v>
      </c>
      <c r="C5438" t="s">
        <v>28</v>
      </c>
      <c r="D5438" t="s">
        <v>895</v>
      </c>
      <c r="E5438" t="s">
        <v>16</v>
      </c>
      <c r="F5438" t="s">
        <v>351</v>
      </c>
      <c r="G5438" t="s">
        <v>12</v>
      </c>
      <c r="H5438" t="s">
        <v>58</v>
      </c>
      <c r="I5438" t="s">
        <v>21</v>
      </c>
      <c r="J5438" t="s">
        <v>908</v>
      </c>
      <c r="K5438" t="s">
        <v>13</v>
      </c>
      <c r="L5438" t="s">
        <v>12</v>
      </c>
      <c r="M5438" t="s">
        <v>913</v>
      </c>
      <c r="N5438" t="s">
        <v>717</v>
      </c>
      <c r="O5438" t="s">
        <v>739</v>
      </c>
      <c r="P5438" t="s">
        <v>740</v>
      </c>
      <c r="Q5438" t="s">
        <v>737</v>
      </c>
      <c r="R5438" t="s">
        <v>721</v>
      </c>
      <c r="S5438" t="s">
        <v>718</v>
      </c>
      <c r="T5438" t="s">
        <v>721</v>
      </c>
      <c r="U5438" s="2">
        <f>DATE(IF(MONTH(Table__._SQL2014_QLTS17_DW_DimDate[[#This Row],[Ngay]])&lt;11,YEAR(Table__._SQL2014_QLTS17_DW_DimDate[[#This Row],[Ngay]])-1, YEAR(Table__._SQL2014_QLTS17_DW_DimDate[[#This Row],[Ngay]])),11,1)</f>
        <v>45597</v>
      </c>
      <c r="V5438" s="2">
        <f>DATE(YEAR(Table__._SQL2014_QLTS17_DW_DimDate[[#This Row],[NgayBatDauMuaVu]])+1, 10,31)</f>
        <v>45961</v>
      </c>
      <c r="W5438" s="3">
        <f>Table__._SQL2014_QLTS17_DW_DimDate[[#This Row],[Ngay]]-Table__._SQL2014_QLTS17_DW_DimDate[[#This Row],[NgayBatDauMuaVu]]+1</f>
        <v>19</v>
      </c>
      <c r="X5438">
        <f>INT((Table__._SQL2014_QLTS17_DW_DimDate[[#This Row],[NgayMuaVu]]-1)/7)+1</f>
        <v>3</v>
      </c>
      <c r="Y5438" t="str">
        <f>"Tuần " &amp;Table__._SQL2014_QLTS17_DW_DimDate[[#This Row],[TuanMuaVu]] &amp; " năm " &amp;Table__._SQL2014_QLTS17_DW_DimDate[[#This Row],[NamMuaVuStr]]</f>
        <v>Tuần 3 năm 2024-2025</v>
      </c>
      <c r="Z5438">
        <f>YEAR(Table__._SQL2014_QLTS17_DW_DimDate[[#This Row],[NgayBatDauMuaVu]])</f>
        <v>2024</v>
      </c>
      <c r="AA5438" t="str">
        <f>YEAR(Table__._SQL2014_QLTS17_DW_DimDate[[#This Row],[NgayBatDauMuaVu]]) &amp;"-"&amp;YEAR(Table__._SQL2014_QLTS17_DW_DimDate[[#This Row],[NgayKetThucMuaVu]])</f>
        <v>2024-2025</v>
      </c>
      <c r="AB5438">
        <f>YEAR(Table__._SQL2014_QLTS17_DW_DimDate[[#This Row],[NgayBatDauMuaVu]])</f>
        <v>2024</v>
      </c>
      <c r="AC5438">
        <f>YEAR(Table__._SQL2014_QLTS17_DW_DimDate[[#This Row],[NgayKetThucMuaVu]])</f>
        <v>2025</v>
      </c>
    </row>
    <row r="5439" spans="1:29">
      <c r="A5439">
        <v>20241120</v>
      </c>
      <c r="B5439" s="1">
        <v>45616</v>
      </c>
      <c r="C5439" t="s">
        <v>29</v>
      </c>
      <c r="D5439" t="s">
        <v>896</v>
      </c>
      <c r="E5439" t="s">
        <v>12</v>
      </c>
      <c r="F5439" t="s">
        <v>352</v>
      </c>
      <c r="G5439" t="s">
        <v>12</v>
      </c>
      <c r="H5439" t="s">
        <v>58</v>
      </c>
      <c r="I5439" t="s">
        <v>21</v>
      </c>
      <c r="J5439" t="s">
        <v>908</v>
      </c>
      <c r="K5439" t="s">
        <v>13</v>
      </c>
      <c r="L5439" t="s">
        <v>12</v>
      </c>
      <c r="M5439" t="s">
        <v>913</v>
      </c>
      <c r="N5439" t="s">
        <v>717</v>
      </c>
      <c r="O5439" t="s">
        <v>739</v>
      </c>
      <c r="P5439" t="s">
        <v>740</v>
      </c>
      <c r="Q5439" t="s">
        <v>737</v>
      </c>
      <c r="R5439" t="s">
        <v>721</v>
      </c>
      <c r="S5439" t="s">
        <v>718</v>
      </c>
      <c r="T5439" t="s">
        <v>721</v>
      </c>
      <c r="U5439" s="2">
        <f>DATE(IF(MONTH(Table__._SQL2014_QLTS17_DW_DimDate[[#This Row],[Ngay]])&lt;11,YEAR(Table__._SQL2014_QLTS17_DW_DimDate[[#This Row],[Ngay]])-1, YEAR(Table__._SQL2014_QLTS17_DW_DimDate[[#This Row],[Ngay]])),11,1)</f>
        <v>45597</v>
      </c>
      <c r="V5439" s="2">
        <f>DATE(YEAR(Table__._SQL2014_QLTS17_DW_DimDate[[#This Row],[NgayBatDauMuaVu]])+1, 10,31)</f>
        <v>45961</v>
      </c>
      <c r="W5439" s="3">
        <f>Table__._SQL2014_QLTS17_DW_DimDate[[#This Row],[Ngay]]-Table__._SQL2014_QLTS17_DW_DimDate[[#This Row],[NgayBatDauMuaVu]]+1</f>
        <v>20</v>
      </c>
      <c r="X5439">
        <f>INT((Table__._SQL2014_QLTS17_DW_DimDate[[#This Row],[NgayMuaVu]]-1)/7)+1</f>
        <v>3</v>
      </c>
      <c r="Y5439" t="str">
        <f>"Tuần " &amp;Table__._SQL2014_QLTS17_DW_DimDate[[#This Row],[TuanMuaVu]] &amp; " năm " &amp;Table__._SQL2014_QLTS17_DW_DimDate[[#This Row],[NamMuaVuStr]]</f>
        <v>Tuần 3 năm 2024-2025</v>
      </c>
      <c r="Z5439">
        <f>YEAR(Table__._SQL2014_QLTS17_DW_DimDate[[#This Row],[NgayBatDauMuaVu]])</f>
        <v>2024</v>
      </c>
      <c r="AA5439" t="str">
        <f>YEAR(Table__._SQL2014_QLTS17_DW_DimDate[[#This Row],[NgayBatDauMuaVu]]) &amp;"-"&amp;YEAR(Table__._SQL2014_QLTS17_DW_DimDate[[#This Row],[NgayKetThucMuaVu]])</f>
        <v>2024-2025</v>
      </c>
      <c r="AB5439">
        <f>YEAR(Table__._SQL2014_QLTS17_DW_DimDate[[#This Row],[NgayBatDauMuaVu]])</f>
        <v>2024</v>
      </c>
      <c r="AC5439">
        <f>YEAR(Table__._SQL2014_QLTS17_DW_DimDate[[#This Row],[NgayKetThucMuaVu]])</f>
        <v>2025</v>
      </c>
    </row>
    <row r="5440" spans="1:29">
      <c r="A5440">
        <v>20241121</v>
      </c>
      <c r="B5440" s="1">
        <v>45617</v>
      </c>
      <c r="C5440" t="s">
        <v>30</v>
      </c>
      <c r="D5440" t="s">
        <v>897</v>
      </c>
      <c r="E5440" t="s">
        <v>3</v>
      </c>
      <c r="F5440" t="s">
        <v>353</v>
      </c>
      <c r="G5440" t="s">
        <v>12</v>
      </c>
      <c r="H5440" t="s">
        <v>58</v>
      </c>
      <c r="I5440" t="s">
        <v>21</v>
      </c>
      <c r="J5440" t="s">
        <v>908</v>
      </c>
      <c r="K5440" t="s">
        <v>13</v>
      </c>
      <c r="L5440" t="s">
        <v>12</v>
      </c>
      <c r="M5440" t="s">
        <v>913</v>
      </c>
      <c r="N5440" t="s">
        <v>717</v>
      </c>
      <c r="O5440" t="s">
        <v>739</v>
      </c>
      <c r="P5440" t="s">
        <v>740</v>
      </c>
      <c r="Q5440" t="s">
        <v>737</v>
      </c>
      <c r="R5440" t="s">
        <v>721</v>
      </c>
      <c r="S5440" t="s">
        <v>718</v>
      </c>
      <c r="T5440" t="s">
        <v>721</v>
      </c>
      <c r="U5440" s="2">
        <f>DATE(IF(MONTH(Table__._SQL2014_QLTS17_DW_DimDate[[#This Row],[Ngay]])&lt;11,YEAR(Table__._SQL2014_QLTS17_DW_DimDate[[#This Row],[Ngay]])-1, YEAR(Table__._SQL2014_QLTS17_DW_DimDate[[#This Row],[Ngay]])),11,1)</f>
        <v>45597</v>
      </c>
      <c r="V5440" s="2">
        <f>DATE(YEAR(Table__._SQL2014_QLTS17_DW_DimDate[[#This Row],[NgayBatDauMuaVu]])+1, 10,31)</f>
        <v>45961</v>
      </c>
      <c r="W5440" s="3">
        <f>Table__._SQL2014_QLTS17_DW_DimDate[[#This Row],[Ngay]]-Table__._SQL2014_QLTS17_DW_DimDate[[#This Row],[NgayBatDauMuaVu]]+1</f>
        <v>21</v>
      </c>
      <c r="X5440">
        <f>INT((Table__._SQL2014_QLTS17_DW_DimDate[[#This Row],[NgayMuaVu]]-1)/7)+1</f>
        <v>3</v>
      </c>
      <c r="Y5440" t="str">
        <f>"Tuần " &amp;Table__._SQL2014_QLTS17_DW_DimDate[[#This Row],[TuanMuaVu]] &amp; " năm " &amp;Table__._SQL2014_QLTS17_DW_DimDate[[#This Row],[NamMuaVuStr]]</f>
        <v>Tuần 3 năm 2024-2025</v>
      </c>
      <c r="Z5440">
        <f>YEAR(Table__._SQL2014_QLTS17_DW_DimDate[[#This Row],[NgayBatDauMuaVu]])</f>
        <v>2024</v>
      </c>
      <c r="AA5440" t="str">
        <f>YEAR(Table__._SQL2014_QLTS17_DW_DimDate[[#This Row],[NgayBatDauMuaVu]]) &amp;"-"&amp;YEAR(Table__._SQL2014_QLTS17_DW_DimDate[[#This Row],[NgayKetThucMuaVu]])</f>
        <v>2024-2025</v>
      </c>
      <c r="AB5440">
        <f>YEAR(Table__._SQL2014_QLTS17_DW_DimDate[[#This Row],[NgayBatDauMuaVu]])</f>
        <v>2024</v>
      </c>
      <c r="AC5440">
        <f>YEAR(Table__._SQL2014_QLTS17_DW_DimDate[[#This Row],[NgayKetThucMuaVu]])</f>
        <v>2025</v>
      </c>
    </row>
    <row r="5441" spans="1:29">
      <c r="A5441">
        <v>20241122</v>
      </c>
      <c r="B5441" s="1">
        <v>45618</v>
      </c>
      <c r="C5441" t="s">
        <v>31</v>
      </c>
      <c r="D5441" t="s">
        <v>891</v>
      </c>
      <c r="E5441" t="s">
        <v>2</v>
      </c>
      <c r="F5441" t="s">
        <v>354</v>
      </c>
      <c r="G5441" t="s">
        <v>12</v>
      </c>
      <c r="H5441" t="s">
        <v>58</v>
      </c>
      <c r="I5441" t="s">
        <v>21</v>
      </c>
      <c r="J5441" t="s">
        <v>908</v>
      </c>
      <c r="K5441" t="s">
        <v>13</v>
      </c>
      <c r="L5441" t="s">
        <v>12</v>
      </c>
      <c r="M5441" t="s">
        <v>913</v>
      </c>
      <c r="N5441" t="s">
        <v>717</v>
      </c>
      <c r="O5441" t="s">
        <v>739</v>
      </c>
      <c r="P5441" t="s">
        <v>740</v>
      </c>
      <c r="Q5441" t="s">
        <v>737</v>
      </c>
      <c r="R5441" t="s">
        <v>721</v>
      </c>
      <c r="S5441" t="s">
        <v>718</v>
      </c>
      <c r="T5441" t="s">
        <v>721</v>
      </c>
      <c r="U5441" s="2">
        <f>DATE(IF(MONTH(Table__._SQL2014_QLTS17_DW_DimDate[[#This Row],[Ngay]])&lt;11,YEAR(Table__._SQL2014_QLTS17_DW_DimDate[[#This Row],[Ngay]])-1, YEAR(Table__._SQL2014_QLTS17_DW_DimDate[[#This Row],[Ngay]])),11,1)</f>
        <v>45597</v>
      </c>
      <c r="V5441" s="2">
        <f>DATE(YEAR(Table__._SQL2014_QLTS17_DW_DimDate[[#This Row],[NgayBatDauMuaVu]])+1, 10,31)</f>
        <v>45961</v>
      </c>
      <c r="W5441" s="3">
        <f>Table__._SQL2014_QLTS17_DW_DimDate[[#This Row],[Ngay]]-Table__._SQL2014_QLTS17_DW_DimDate[[#This Row],[NgayBatDauMuaVu]]+1</f>
        <v>22</v>
      </c>
      <c r="X5441">
        <f>INT((Table__._SQL2014_QLTS17_DW_DimDate[[#This Row],[NgayMuaVu]]-1)/7)+1</f>
        <v>4</v>
      </c>
      <c r="Y5441" t="str">
        <f>"Tuần " &amp;Table__._SQL2014_QLTS17_DW_DimDate[[#This Row],[TuanMuaVu]] &amp; " năm " &amp;Table__._SQL2014_QLTS17_DW_DimDate[[#This Row],[NamMuaVuStr]]</f>
        <v>Tuần 4 năm 2024-2025</v>
      </c>
      <c r="Z5441">
        <f>YEAR(Table__._SQL2014_QLTS17_DW_DimDate[[#This Row],[NgayBatDauMuaVu]])</f>
        <v>2024</v>
      </c>
      <c r="AA5441" t="str">
        <f>YEAR(Table__._SQL2014_QLTS17_DW_DimDate[[#This Row],[NgayBatDauMuaVu]]) &amp;"-"&amp;YEAR(Table__._SQL2014_QLTS17_DW_DimDate[[#This Row],[NgayKetThucMuaVu]])</f>
        <v>2024-2025</v>
      </c>
      <c r="AB5441">
        <f>YEAR(Table__._SQL2014_QLTS17_DW_DimDate[[#This Row],[NgayBatDauMuaVu]])</f>
        <v>2024</v>
      </c>
      <c r="AC5441">
        <f>YEAR(Table__._SQL2014_QLTS17_DW_DimDate[[#This Row],[NgayKetThucMuaVu]])</f>
        <v>2025</v>
      </c>
    </row>
    <row r="5442" spans="1:29">
      <c r="A5442">
        <v>20241123</v>
      </c>
      <c r="B5442" s="1">
        <v>45619</v>
      </c>
      <c r="C5442" t="s">
        <v>32</v>
      </c>
      <c r="D5442" t="s">
        <v>892</v>
      </c>
      <c r="E5442" t="s">
        <v>14</v>
      </c>
      <c r="F5442" t="s">
        <v>355</v>
      </c>
      <c r="G5442" t="s">
        <v>12</v>
      </c>
      <c r="H5442" t="s">
        <v>58</v>
      </c>
      <c r="I5442" t="s">
        <v>21</v>
      </c>
      <c r="J5442" t="s">
        <v>908</v>
      </c>
      <c r="K5442" t="s">
        <v>13</v>
      </c>
      <c r="L5442" t="s">
        <v>12</v>
      </c>
      <c r="M5442" t="s">
        <v>913</v>
      </c>
      <c r="N5442" t="s">
        <v>717</v>
      </c>
      <c r="O5442" t="s">
        <v>739</v>
      </c>
      <c r="P5442" t="s">
        <v>740</v>
      </c>
      <c r="Q5442" t="s">
        <v>737</v>
      </c>
      <c r="R5442" t="s">
        <v>721</v>
      </c>
      <c r="S5442" t="s">
        <v>718</v>
      </c>
      <c r="T5442" t="s">
        <v>721</v>
      </c>
      <c r="U5442" s="2">
        <f>DATE(IF(MONTH(Table__._SQL2014_QLTS17_DW_DimDate[[#This Row],[Ngay]])&lt;11,YEAR(Table__._SQL2014_QLTS17_DW_DimDate[[#This Row],[Ngay]])-1, YEAR(Table__._SQL2014_QLTS17_DW_DimDate[[#This Row],[Ngay]])),11,1)</f>
        <v>45597</v>
      </c>
      <c r="V5442" s="2">
        <f>DATE(YEAR(Table__._SQL2014_QLTS17_DW_DimDate[[#This Row],[NgayBatDauMuaVu]])+1, 10,31)</f>
        <v>45961</v>
      </c>
      <c r="W5442" s="3">
        <f>Table__._SQL2014_QLTS17_DW_DimDate[[#This Row],[Ngay]]-Table__._SQL2014_QLTS17_DW_DimDate[[#This Row],[NgayBatDauMuaVu]]+1</f>
        <v>23</v>
      </c>
      <c r="X5442">
        <f>INT((Table__._SQL2014_QLTS17_DW_DimDate[[#This Row],[NgayMuaVu]]-1)/7)+1</f>
        <v>4</v>
      </c>
      <c r="Y5442" t="str">
        <f>"Tuần " &amp;Table__._SQL2014_QLTS17_DW_DimDate[[#This Row],[TuanMuaVu]] &amp; " năm " &amp;Table__._SQL2014_QLTS17_DW_DimDate[[#This Row],[NamMuaVuStr]]</f>
        <v>Tuần 4 năm 2024-2025</v>
      </c>
      <c r="Z5442">
        <f>YEAR(Table__._SQL2014_QLTS17_DW_DimDate[[#This Row],[NgayBatDauMuaVu]])</f>
        <v>2024</v>
      </c>
      <c r="AA5442" t="str">
        <f>YEAR(Table__._SQL2014_QLTS17_DW_DimDate[[#This Row],[NgayBatDauMuaVu]]) &amp;"-"&amp;YEAR(Table__._SQL2014_QLTS17_DW_DimDate[[#This Row],[NgayKetThucMuaVu]])</f>
        <v>2024-2025</v>
      </c>
      <c r="AB5442">
        <f>YEAR(Table__._SQL2014_QLTS17_DW_DimDate[[#This Row],[NgayBatDauMuaVu]])</f>
        <v>2024</v>
      </c>
      <c r="AC5442">
        <f>YEAR(Table__._SQL2014_QLTS17_DW_DimDate[[#This Row],[NgayKetThucMuaVu]])</f>
        <v>2025</v>
      </c>
    </row>
    <row r="5443" spans="1:29">
      <c r="A5443">
        <v>20241124</v>
      </c>
      <c r="B5443" s="1">
        <v>45620</v>
      </c>
      <c r="C5443" t="s">
        <v>33</v>
      </c>
      <c r="D5443" t="s">
        <v>893</v>
      </c>
      <c r="E5443" t="s">
        <v>1</v>
      </c>
      <c r="F5443" t="s">
        <v>356</v>
      </c>
      <c r="G5443" t="s">
        <v>3</v>
      </c>
      <c r="H5443" t="s">
        <v>59</v>
      </c>
      <c r="I5443" t="s">
        <v>21</v>
      </c>
      <c r="J5443" t="s">
        <v>908</v>
      </c>
      <c r="K5443" t="s">
        <v>13</v>
      </c>
      <c r="L5443" t="s">
        <v>12</v>
      </c>
      <c r="M5443" t="s">
        <v>913</v>
      </c>
      <c r="N5443" t="s">
        <v>717</v>
      </c>
      <c r="O5443" t="s">
        <v>739</v>
      </c>
      <c r="P5443" t="s">
        <v>740</v>
      </c>
      <c r="Q5443" t="s">
        <v>737</v>
      </c>
      <c r="R5443" t="s">
        <v>721</v>
      </c>
      <c r="S5443" t="s">
        <v>718</v>
      </c>
      <c r="T5443" t="s">
        <v>721</v>
      </c>
      <c r="U5443" s="2">
        <f>DATE(IF(MONTH(Table__._SQL2014_QLTS17_DW_DimDate[[#This Row],[Ngay]])&lt;11,YEAR(Table__._SQL2014_QLTS17_DW_DimDate[[#This Row],[Ngay]])-1, YEAR(Table__._SQL2014_QLTS17_DW_DimDate[[#This Row],[Ngay]])),11,1)</f>
        <v>45597</v>
      </c>
      <c r="V5443" s="2">
        <f>DATE(YEAR(Table__._SQL2014_QLTS17_DW_DimDate[[#This Row],[NgayBatDauMuaVu]])+1, 10,31)</f>
        <v>45961</v>
      </c>
      <c r="W5443" s="3">
        <f>Table__._SQL2014_QLTS17_DW_DimDate[[#This Row],[Ngay]]-Table__._SQL2014_QLTS17_DW_DimDate[[#This Row],[NgayBatDauMuaVu]]+1</f>
        <v>24</v>
      </c>
      <c r="X5443">
        <f>INT((Table__._SQL2014_QLTS17_DW_DimDate[[#This Row],[NgayMuaVu]]-1)/7)+1</f>
        <v>4</v>
      </c>
      <c r="Y5443" t="str">
        <f>"Tuần " &amp;Table__._SQL2014_QLTS17_DW_DimDate[[#This Row],[TuanMuaVu]] &amp; " năm " &amp;Table__._SQL2014_QLTS17_DW_DimDate[[#This Row],[NamMuaVuStr]]</f>
        <v>Tuần 4 năm 2024-2025</v>
      </c>
      <c r="Z5443">
        <f>YEAR(Table__._SQL2014_QLTS17_DW_DimDate[[#This Row],[NgayBatDauMuaVu]])</f>
        <v>2024</v>
      </c>
      <c r="AA5443" t="str">
        <f>YEAR(Table__._SQL2014_QLTS17_DW_DimDate[[#This Row],[NgayBatDauMuaVu]]) &amp;"-"&amp;YEAR(Table__._SQL2014_QLTS17_DW_DimDate[[#This Row],[NgayKetThucMuaVu]])</f>
        <v>2024-2025</v>
      </c>
      <c r="AB5443">
        <f>YEAR(Table__._SQL2014_QLTS17_DW_DimDate[[#This Row],[NgayBatDauMuaVu]])</f>
        <v>2024</v>
      </c>
      <c r="AC5443">
        <f>YEAR(Table__._SQL2014_QLTS17_DW_DimDate[[#This Row],[NgayKetThucMuaVu]])</f>
        <v>2025</v>
      </c>
    </row>
    <row r="5444" spans="1:29">
      <c r="A5444">
        <v>20241125</v>
      </c>
      <c r="B5444" s="1">
        <v>45621</v>
      </c>
      <c r="C5444" t="s">
        <v>34</v>
      </c>
      <c r="D5444" t="s">
        <v>894</v>
      </c>
      <c r="E5444" t="s">
        <v>13</v>
      </c>
      <c r="F5444" t="s">
        <v>357</v>
      </c>
      <c r="G5444" t="s">
        <v>3</v>
      </c>
      <c r="H5444" t="s">
        <v>59</v>
      </c>
      <c r="I5444" t="s">
        <v>21</v>
      </c>
      <c r="J5444" t="s">
        <v>908</v>
      </c>
      <c r="K5444" t="s">
        <v>13</v>
      </c>
      <c r="L5444" t="s">
        <v>12</v>
      </c>
      <c r="M5444" t="s">
        <v>913</v>
      </c>
      <c r="N5444" t="s">
        <v>717</v>
      </c>
      <c r="O5444" t="s">
        <v>739</v>
      </c>
      <c r="P5444" t="s">
        <v>740</v>
      </c>
      <c r="Q5444" t="s">
        <v>737</v>
      </c>
      <c r="R5444" t="s">
        <v>721</v>
      </c>
      <c r="S5444" t="s">
        <v>718</v>
      </c>
      <c r="T5444" t="s">
        <v>721</v>
      </c>
      <c r="U5444" s="2">
        <f>DATE(IF(MONTH(Table__._SQL2014_QLTS17_DW_DimDate[[#This Row],[Ngay]])&lt;11,YEAR(Table__._SQL2014_QLTS17_DW_DimDate[[#This Row],[Ngay]])-1, YEAR(Table__._SQL2014_QLTS17_DW_DimDate[[#This Row],[Ngay]])),11,1)</f>
        <v>45597</v>
      </c>
      <c r="V5444" s="2">
        <f>DATE(YEAR(Table__._SQL2014_QLTS17_DW_DimDate[[#This Row],[NgayBatDauMuaVu]])+1, 10,31)</f>
        <v>45961</v>
      </c>
      <c r="W5444" s="3">
        <f>Table__._SQL2014_QLTS17_DW_DimDate[[#This Row],[Ngay]]-Table__._SQL2014_QLTS17_DW_DimDate[[#This Row],[NgayBatDauMuaVu]]+1</f>
        <v>25</v>
      </c>
      <c r="X5444">
        <f>INT((Table__._SQL2014_QLTS17_DW_DimDate[[#This Row],[NgayMuaVu]]-1)/7)+1</f>
        <v>4</v>
      </c>
      <c r="Y5444" t="str">
        <f>"Tuần " &amp;Table__._SQL2014_QLTS17_DW_DimDate[[#This Row],[TuanMuaVu]] &amp; " năm " &amp;Table__._SQL2014_QLTS17_DW_DimDate[[#This Row],[NamMuaVuStr]]</f>
        <v>Tuần 4 năm 2024-2025</v>
      </c>
      <c r="Z5444">
        <f>YEAR(Table__._SQL2014_QLTS17_DW_DimDate[[#This Row],[NgayBatDauMuaVu]])</f>
        <v>2024</v>
      </c>
      <c r="AA5444" t="str">
        <f>YEAR(Table__._SQL2014_QLTS17_DW_DimDate[[#This Row],[NgayBatDauMuaVu]]) &amp;"-"&amp;YEAR(Table__._SQL2014_QLTS17_DW_DimDate[[#This Row],[NgayKetThucMuaVu]])</f>
        <v>2024-2025</v>
      </c>
      <c r="AB5444">
        <f>YEAR(Table__._SQL2014_QLTS17_DW_DimDate[[#This Row],[NgayBatDauMuaVu]])</f>
        <v>2024</v>
      </c>
      <c r="AC5444">
        <f>YEAR(Table__._SQL2014_QLTS17_DW_DimDate[[#This Row],[NgayKetThucMuaVu]])</f>
        <v>2025</v>
      </c>
    </row>
    <row r="5445" spans="1:29">
      <c r="A5445">
        <v>20241126</v>
      </c>
      <c r="B5445" s="1">
        <v>45622</v>
      </c>
      <c r="C5445" t="s">
        <v>35</v>
      </c>
      <c r="D5445" t="s">
        <v>895</v>
      </c>
      <c r="E5445" t="s">
        <v>16</v>
      </c>
      <c r="F5445" t="s">
        <v>358</v>
      </c>
      <c r="G5445" t="s">
        <v>3</v>
      </c>
      <c r="H5445" t="s">
        <v>59</v>
      </c>
      <c r="I5445" t="s">
        <v>21</v>
      </c>
      <c r="J5445" t="s">
        <v>908</v>
      </c>
      <c r="K5445" t="s">
        <v>13</v>
      </c>
      <c r="L5445" t="s">
        <v>12</v>
      </c>
      <c r="M5445" t="s">
        <v>913</v>
      </c>
      <c r="N5445" t="s">
        <v>717</v>
      </c>
      <c r="O5445" t="s">
        <v>739</v>
      </c>
      <c r="P5445" t="s">
        <v>740</v>
      </c>
      <c r="Q5445" t="s">
        <v>737</v>
      </c>
      <c r="R5445" t="s">
        <v>721</v>
      </c>
      <c r="S5445" t="s">
        <v>718</v>
      </c>
      <c r="T5445" t="s">
        <v>721</v>
      </c>
      <c r="U5445" s="2">
        <f>DATE(IF(MONTH(Table__._SQL2014_QLTS17_DW_DimDate[[#This Row],[Ngay]])&lt;11,YEAR(Table__._SQL2014_QLTS17_DW_DimDate[[#This Row],[Ngay]])-1, YEAR(Table__._SQL2014_QLTS17_DW_DimDate[[#This Row],[Ngay]])),11,1)</f>
        <v>45597</v>
      </c>
      <c r="V5445" s="2">
        <f>DATE(YEAR(Table__._SQL2014_QLTS17_DW_DimDate[[#This Row],[NgayBatDauMuaVu]])+1, 10,31)</f>
        <v>45961</v>
      </c>
      <c r="W5445" s="3">
        <f>Table__._SQL2014_QLTS17_DW_DimDate[[#This Row],[Ngay]]-Table__._SQL2014_QLTS17_DW_DimDate[[#This Row],[NgayBatDauMuaVu]]+1</f>
        <v>26</v>
      </c>
      <c r="X5445">
        <f>INT((Table__._SQL2014_QLTS17_DW_DimDate[[#This Row],[NgayMuaVu]]-1)/7)+1</f>
        <v>4</v>
      </c>
      <c r="Y5445" t="str">
        <f>"Tuần " &amp;Table__._SQL2014_QLTS17_DW_DimDate[[#This Row],[TuanMuaVu]] &amp; " năm " &amp;Table__._SQL2014_QLTS17_DW_DimDate[[#This Row],[NamMuaVuStr]]</f>
        <v>Tuần 4 năm 2024-2025</v>
      </c>
      <c r="Z5445">
        <f>YEAR(Table__._SQL2014_QLTS17_DW_DimDate[[#This Row],[NgayBatDauMuaVu]])</f>
        <v>2024</v>
      </c>
      <c r="AA5445" t="str">
        <f>YEAR(Table__._SQL2014_QLTS17_DW_DimDate[[#This Row],[NgayBatDauMuaVu]]) &amp;"-"&amp;YEAR(Table__._SQL2014_QLTS17_DW_DimDate[[#This Row],[NgayKetThucMuaVu]])</f>
        <v>2024-2025</v>
      </c>
      <c r="AB5445">
        <f>YEAR(Table__._SQL2014_QLTS17_DW_DimDate[[#This Row],[NgayBatDauMuaVu]])</f>
        <v>2024</v>
      </c>
      <c r="AC5445">
        <f>YEAR(Table__._SQL2014_QLTS17_DW_DimDate[[#This Row],[NgayKetThucMuaVu]])</f>
        <v>2025</v>
      </c>
    </row>
    <row r="5446" spans="1:29">
      <c r="A5446">
        <v>20241127</v>
      </c>
      <c r="B5446" s="1">
        <v>45623</v>
      </c>
      <c r="C5446" t="s">
        <v>36</v>
      </c>
      <c r="D5446" t="s">
        <v>896</v>
      </c>
      <c r="E5446" t="s">
        <v>12</v>
      </c>
      <c r="F5446" t="s">
        <v>359</v>
      </c>
      <c r="G5446" t="s">
        <v>3</v>
      </c>
      <c r="H5446" t="s">
        <v>59</v>
      </c>
      <c r="I5446" t="s">
        <v>21</v>
      </c>
      <c r="J5446" t="s">
        <v>908</v>
      </c>
      <c r="K5446" t="s">
        <v>13</v>
      </c>
      <c r="L5446" t="s">
        <v>12</v>
      </c>
      <c r="M5446" t="s">
        <v>913</v>
      </c>
      <c r="N5446" t="s">
        <v>717</v>
      </c>
      <c r="O5446" t="s">
        <v>739</v>
      </c>
      <c r="P5446" t="s">
        <v>740</v>
      </c>
      <c r="Q5446" t="s">
        <v>737</v>
      </c>
      <c r="R5446" t="s">
        <v>721</v>
      </c>
      <c r="S5446" t="s">
        <v>718</v>
      </c>
      <c r="T5446" t="s">
        <v>721</v>
      </c>
      <c r="U5446" s="2">
        <f>DATE(IF(MONTH(Table__._SQL2014_QLTS17_DW_DimDate[[#This Row],[Ngay]])&lt;11,YEAR(Table__._SQL2014_QLTS17_DW_DimDate[[#This Row],[Ngay]])-1, YEAR(Table__._SQL2014_QLTS17_DW_DimDate[[#This Row],[Ngay]])),11,1)</f>
        <v>45597</v>
      </c>
      <c r="V5446" s="2">
        <f>DATE(YEAR(Table__._SQL2014_QLTS17_DW_DimDate[[#This Row],[NgayBatDauMuaVu]])+1, 10,31)</f>
        <v>45961</v>
      </c>
      <c r="W5446" s="3">
        <f>Table__._SQL2014_QLTS17_DW_DimDate[[#This Row],[Ngay]]-Table__._SQL2014_QLTS17_DW_DimDate[[#This Row],[NgayBatDauMuaVu]]+1</f>
        <v>27</v>
      </c>
      <c r="X5446">
        <f>INT((Table__._SQL2014_QLTS17_DW_DimDate[[#This Row],[NgayMuaVu]]-1)/7)+1</f>
        <v>4</v>
      </c>
      <c r="Y5446" t="str">
        <f>"Tuần " &amp;Table__._SQL2014_QLTS17_DW_DimDate[[#This Row],[TuanMuaVu]] &amp; " năm " &amp;Table__._SQL2014_QLTS17_DW_DimDate[[#This Row],[NamMuaVuStr]]</f>
        <v>Tuần 4 năm 2024-2025</v>
      </c>
      <c r="Z5446">
        <f>YEAR(Table__._SQL2014_QLTS17_DW_DimDate[[#This Row],[NgayBatDauMuaVu]])</f>
        <v>2024</v>
      </c>
      <c r="AA5446" t="str">
        <f>YEAR(Table__._SQL2014_QLTS17_DW_DimDate[[#This Row],[NgayBatDauMuaVu]]) &amp;"-"&amp;YEAR(Table__._SQL2014_QLTS17_DW_DimDate[[#This Row],[NgayKetThucMuaVu]])</f>
        <v>2024-2025</v>
      </c>
      <c r="AB5446">
        <f>YEAR(Table__._SQL2014_QLTS17_DW_DimDate[[#This Row],[NgayBatDauMuaVu]])</f>
        <v>2024</v>
      </c>
      <c r="AC5446">
        <f>YEAR(Table__._SQL2014_QLTS17_DW_DimDate[[#This Row],[NgayKetThucMuaVu]])</f>
        <v>2025</v>
      </c>
    </row>
    <row r="5447" spans="1:29">
      <c r="A5447">
        <v>20241128</v>
      </c>
      <c r="B5447" s="1">
        <v>45624</v>
      </c>
      <c r="C5447" t="s">
        <v>37</v>
      </c>
      <c r="D5447" t="s">
        <v>897</v>
      </c>
      <c r="E5447" t="s">
        <v>3</v>
      </c>
      <c r="F5447" t="s">
        <v>360</v>
      </c>
      <c r="G5447" t="s">
        <v>3</v>
      </c>
      <c r="H5447" t="s">
        <v>59</v>
      </c>
      <c r="I5447" t="s">
        <v>21</v>
      </c>
      <c r="J5447" t="s">
        <v>908</v>
      </c>
      <c r="K5447" t="s">
        <v>13</v>
      </c>
      <c r="L5447" t="s">
        <v>12</v>
      </c>
      <c r="M5447" t="s">
        <v>913</v>
      </c>
      <c r="N5447" t="s">
        <v>717</v>
      </c>
      <c r="O5447" t="s">
        <v>739</v>
      </c>
      <c r="P5447" t="s">
        <v>740</v>
      </c>
      <c r="Q5447" t="s">
        <v>737</v>
      </c>
      <c r="R5447" t="s">
        <v>721</v>
      </c>
      <c r="S5447" t="s">
        <v>718</v>
      </c>
      <c r="T5447" t="s">
        <v>721</v>
      </c>
      <c r="U5447" s="2">
        <f>DATE(IF(MONTH(Table__._SQL2014_QLTS17_DW_DimDate[[#This Row],[Ngay]])&lt;11,YEAR(Table__._SQL2014_QLTS17_DW_DimDate[[#This Row],[Ngay]])-1, YEAR(Table__._SQL2014_QLTS17_DW_DimDate[[#This Row],[Ngay]])),11,1)</f>
        <v>45597</v>
      </c>
      <c r="V5447" s="2">
        <f>DATE(YEAR(Table__._SQL2014_QLTS17_DW_DimDate[[#This Row],[NgayBatDauMuaVu]])+1, 10,31)</f>
        <v>45961</v>
      </c>
      <c r="W5447" s="3">
        <f>Table__._SQL2014_QLTS17_DW_DimDate[[#This Row],[Ngay]]-Table__._SQL2014_QLTS17_DW_DimDate[[#This Row],[NgayBatDauMuaVu]]+1</f>
        <v>28</v>
      </c>
      <c r="X5447">
        <f>INT((Table__._SQL2014_QLTS17_DW_DimDate[[#This Row],[NgayMuaVu]]-1)/7)+1</f>
        <v>4</v>
      </c>
      <c r="Y5447" t="str">
        <f>"Tuần " &amp;Table__._SQL2014_QLTS17_DW_DimDate[[#This Row],[TuanMuaVu]] &amp; " năm " &amp;Table__._SQL2014_QLTS17_DW_DimDate[[#This Row],[NamMuaVuStr]]</f>
        <v>Tuần 4 năm 2024-2025</v>
      </c>
      <c r="Z5447">
        <f>YEAR(Table__._SQL2014_QLTS17_DW_DimDate[[#This Row],[NgayBatDauMuaVu]])</f>
        <v>2024</v>
      </c>
      <c r="AA5447" t="str">
        <f>YEAR(Table__._SQL2014_QLTS17_DW_DimDate[[#This Row],[NgayBatDauMuaVu]]) &amp;"-"&amp;YEAR(Table__._SQL2014_QLTS17_DW_DimDate[[#This Row],[NgayKetThucMuaVu]])</f>
        <v>2024-2025</v>
      </c>
      <c r="AB5447">
        <f>YEAR(Table__._SQL2014_QLTS17_DW_DimDate[[#This Row],[NgayBatDauMuaVu]])</f>
        <v>2024</v>
      </c>
      <c r="AC5447">
        <f>YEAR(Table__._SQL2014_QLTS17_DW_DimDate[[#This Row],[NgayKetThucMuaVu]])</f>
        <v>2025</v>
      </c>
    </row>
    <row r="5448" spans="1:29">
      <c r="A5448">
        <v>20241129</v>
      </c>
      <c r="B5448" s="1">
        <v>45625</v>
      </c>
      <c r="C5448" t="s">
        <v>38</v>
      </c>
      <c r="D5448" t="s">
        <v>891</v>
      </c>
      <c r="E5448" t="s">
        <v>2</v>
      </c>
      <c r="F5448" t="s">
        <v>361</v>
      </c>
      <c r="G5448" t="s">
        <v>3</v>
      </c>
      <c r="H5448" t="s">
        <v>59</v>
      </c>
      <c r="I5448" t="s">
        <v>21</v>
      </c>
      <c r="J5448" t="s">
        <v>908</v>
      </c>
      <c r="K5448" t="s">
        <v>13</v>
      </c>
      <c r="L5448" t="s">
        <v>12</v>
      </c>
      <c r="M5448" t="s">
        <v>913</v>
      </c>
      <c r="N5448" t="s">
        <v>717</v>
      </c>
      <c r="O5448" t="s">
        <v>739</v>
      </c>
      <c r="P5448" t="s">
        <v>740</v>
      </c>
      <c r="Q5448" t="s">
        <v>737</v>
      </c>
      <c r="R5448" t="s">
        <v>721</v>
      </c>
      <c r="S5448" t="s">
        <v>718</v>
      </c>
      <c r="T5448" t="s">
        <v>721</v>
      </c>
      <c r="U5448" s="2">
        <f>DATE(IF(MONTH(Table__._SQL2014_QLTS17_DW_DimDate[[#This Row],[Ngay]])&lt;11,YEAR(Table__._SQL2014_QLTS17_DW_DimDate[[#This Row],[Ngay]])-1, YEAR(Table__._SQL2014_QLTS17_DW_DimDate[[#This Row],[Ngay]])),11,1)</f>
        <v>45597</v>
      </c>
      <c r="V5448" s="2">
        <f>DATE(YEAR(Table__._SQL2014_QLTS17_DW_DimDate[[#This Row],[NgayBatDauMuaVu]])+1, 10,31)</f>
        <v>45961</v>
      </c>
      <c r="W5448" s="3">
        <f>Table__._SQL2014_QLTS17_DW_DimDate[[#This Row],[Ngay]]-Table__._SQL2014_QLTS17_DW_DimDate[[#This Row],[NgayBatDauMuaVu]]+1</f>
        <v>29</v>
      </c>
      <c r="X5448">
        <f>INT((Table__._SQL2014_QLTS17_DW_DimDate[[#This Row],[NgayMuaVu]]-1)/7)+1</f>
        <v>5</v>
      </c>
      <c r="Y5448" t="str">
        <f>"Tuần " &amp;Table__._SQL2014_QLTS17_DW_DimDate[[#This Row],[TuanMuaVu]] &amp; " năm " &amp;Table__._SQL2014_QLTS17_DW_DimDate[[#This Row],[NamMuaVuStr]]</f>
        <v>Tuần 5 năm 2024-2025</v>
      </c>
      <c r="Z5448">
        <f>YEAR(Table__._SQL2014_QLTS17_DW_DimDate[[#This Row],[NgayBatDauMuaVu]])</f>
        <v>2024</v>
      </c>
      <c r="AA5448" t="str">
        <f>YEAR(Table__._SQL2014_QLTS17_DW_DimDate[[#This Row],[NgayBatDauMuaVu]]) &amp;"-"&amp;YEAR(Table__._SQL2014_QLTS17_DW_DimDate[[#This Row],[NgayKetThucMuaVu]])</f>
        <v>2024-2025</v>
      </c>
      <c r="AB5448">
        <f>YEAR(Table__._SQL2014_QLTS17_DW_DimDate[[#This Row],[NgayBatDauMuaVu]])</f>
        <v>2024</v>
      </c>
      <c r="AC5448">
        <f>YEAR(Table__._SQL2014_QLTS17_DW_DimDate[[#This Row],[NgayKetThucMuaVu]])</f>
        <v>2025</v>
      </c>
    </row>
    <row r="5449" spans="1:29">
      <c r="A5449">
        <v>20241130</v>
      </c>
      <c r="B5449" s="1">
        <v>45626</v>
      </c>
      <c r="C5449" t="s">
        <v>39</v>
      </c>
      <c r="D5449" t="s">
        <v>892</v>
      </c>
      <c r="E5449" t="s">
        <v>14</v>
      </c>
      <c r="F5449" t="s">
        <v>362</v>
      </c>
      <c r="G5449" t="s">
        <v>3</v>
      </c>
      <c r="H5449" t="s">
        <v>59</v>
      </c>
      <c r="I5449" t="s">
        <v>21</v>
      </c>
      <c r="J5449" t="s">
        <v>908</v>
      </c>
      <c r="K5449" t="s">
        <v>13</v>
      </c>
      <c r="L5449" t="s">
        <v>12</v>
      </c>
      <c r="M5449" t="s">
        <v>913</v>
      </c>
      <c r="N5449" t="s">
        <v>717</v>
      </c>
      <c r="O5449" t="s">
        <v>739</v>
      </c>
      <c r="P5449" t="s">
        <v>740</v>
      </c>
      <c r="Q5449" t="s">
        <v>737</v>
      </c>
      <c r="R5449" t="s">
        <v>721</v>
      </c>
      <c r="S5449" t="s">
        <v>718</v>
      </c>
      <c r="T5449" t="s">
        <v>721</v>
      </c>
      <c r="U5449" s="2">
        <f>DATE(IF(MONTH(Table__._SQL2014_QLTS17_DW_DimDate[[#This Row],[Ngay]])&lt;11,YEAR(Table__._SQL2014_QLTS17_DW_DimDate[[#This Row],[Ngay]])-1, YEAR(Table__._SQL2014_QLTS17_DW_DimDate[[#This Row],[Ngay]])),11,1)</f>
        <v>45597</v>
      </c>
      <c r="V5449" s="2">
        <f>DATE(YEAR(Table__._SQL2014_QLTS17_DW_DimDate[[#This Row],[NgayBatDauMuaVu]])+1, 10,31)</f>
        <v>45961</v>
      </c>
      <c r="W5449" s="3">
        <f>Table__._SQL2014_QLTS17_DW_DimDate[[#This Row],[Ngay]]-Table__._SQL2014_QLTS17_DW_DimDate[[#This Row],[NgayBatDauMuaVu]]+1</f>
        <v>30</v>
      </c>
      <c r="X5449">
        <f>INT((Table__._SQL2014_QLTS17_DW_DimDate[[#This Row],[NgayMuaVu]]-1)/7)+1</f>
        <v>5</v>
      </c>
      <c r="Y5449" t="str">
        <f>"Tuần " &amp;Table__._SQL2014_QLTS17_DW_DimDate[[#This Row],[TuanMuaVu]] &amp; " năm " &amp;Table__._SQL2014_QLTS17_DW_DimDate[[#This Row],[NamMuaVuStr]]</f>
        <v>Tuần 5 năm 2024-2025</v>
      </c>
      <c r="Z5449">
        <f>YEAR(Table__._SQL2014_QLTS17_DW_DimDate[[#This Row],[NgayBatDauMuaVu]])</f>
        <v>2024</v>
      </c>
      <c r="AA5449" t="str">
        <f>YEAR(Table__._SQL2014_QLTS17_DW_DimDate[[#This Row],[NgayBatDauMuaVu]]) &amp;"-"&amp;YEAR(Table__._SQL2014_QLTS17_DW_DimDate[[#This Row],[NgayKetThucMuaVu]])</f>
        <v>2024-2025</v>
      </c>
      <c r="AB5449">
        <f>YEAR(Table__._SQL2014_QLTS17_DW_DimDate[[#This Row],[NgayBatDauMuaVu]])</f>
        <v>2024</v>
      </c>
      <c r="AC5449">
        <f>YEAR(Table__._SQL2014_QLTS17_DW_DimDate[[#This Row],[NgayKetThucMuaVu]])</f>
        <v>2025</v>
      </c>
    </row>
    <row r="5450" spans="1:29">
      <c r="A5450">
        <v>20241201</v>
      </c>
      <c r="B5450" s="1">
        <v>45627</v>
      </c>
      <c r="C5450" t="s">
        <v>1</v>
      </c>
      <c r="D5450" t="s">
        <v>893</v>
      </c>
      <c r="E5450" t="s">
        <v>1</v>
      </c>
      <c r="F5450" t="s">
        <v>364</v>
      </c>
      <c r="G5450" t="s">
        <v>1</v>
      </c>
      <c r="H5450" t="s">
        <v>60</v>
      </c>
      <c r="I5450" t="s">
        <v>11</v>
      </c>
      <c r="J5450" t="s">
        <v>909</v>
      </c>
      <c r="K5450" t="s">
        <v>16</v>
      </c>
      <c r="L5450" t="s">
        <v>12</v>
      </c>
      <c r="M5450" t="s">
        <v>913</v>
      </c>
      <c r="N5450" t="s">
        <v>717</v>
      </c>
      <c r="O5450" t="s">
        <v>741</v>
      </c>
      <c r="P5450" t="s">
        <v>721</v>
      </c>
      <c r="Q5450" t="s">
        <v>737</v>
      </c>
      <c r="R5450" t="s">
        <v>721</v>
      </c>
      <c r="S5450" t="s">
        <v>718</v>
      </c>
      <c r="T5450" t="s">
        <v>721</v>
      </c>
      <c r="U5450" s="2">
        <f>DATE(IF(MONTH(Table__._SQL2014_QLTS17_DW_DimDate[[#This Row],[Ngay]])&lt;11,YEAR(Table__._SQL2014_QLTS17_DW_DimDate[[#This Row],[Ngay]])-1, YEAR(Table__._SQL2014_QLTS17_DW_DimDate[[#This Row],[Ngay]])),11,1)</f>
        <v>45597</v>
      </c>
      <c r="V5450" s="2">
        <f>DATE(YEAR(Table__._SQL2014_QLTS17_DW_DimDate[[#This Row],[NgayBatDauMuaVu]])+1, 10,31)</f>
        <v>45961</v>
      </c>
      <c r="W5450" s="3">
        <f>Table__._SQL2014_QLTS17_DW_DimDate[[#This Row],[Ngay]]-Table__._SQL2014_QLTS17_DW_DimDate[[#This Row],[NgayBatDauMuaVu]]+1</f>
        <v>31</v>
      </c>
      <c r="X5450">
        <f>INT((Table__._SQL2014_QLTS17_DW_DimDate[[#This Row],[NgayMuaVu]]-1)/7)+1</f>
        <v>5</v>
      </c>
      <c r="Y5450" t="str">
        <f>"Tuần " &amp;Table__._SQL2014_QLTS17_DW_DimDate[[#This Row],[TuanMuaVu]] &amp; " năm " &amp;Table__._SQL2014_QLTS17_DW_DimDate[[#This Row],[NamMuaVuStr]]</f>
        <v>Tuần 5 năm 2024-2025</v>
      </c>
      <c r="Z5450">
        <f>YEAR(Table__._SQL2014_QLTS17_DW_DimDate[[#This Row],[NgayBatDauMuaVu]])</f>
        <v>2024</v>
      </c>
      <c r="AA5450" t="str">
        <f>YEAR(Table__._SQL2014_QLTS17_DW_DimDate[[#This Row],[NgayBatDauMuaVu]]) &amp;"-"&amp;YEAR(Table__._SQL2014_QLTS17_DW_DimDate[[#This Row],[NgayKetThucMuaVu]])</f>
        <v>2024-2025</v>
      </c>
      <c r="AB5450">
        <f>YEAR(Table__._SQL2014_QLTS17_DW_DimDate[[#This Row],[NgayBatDauMuaVu]])</f>
        <v>2024</v>
      </c>
      <c r="AC5450">
        <f>YEAR(Table__._SQL2014_QLTS17_DW_DimDate[[#This Row],[NgayKetThucMuaVu]])</f>
        <v>2025</v>
      </c>
    </row>
    <row r="5451" spans="1:29">
      <c r="A5451">
        <v>20241202</v>
      </c>
      <c r="B5451" s="1">
        <v>45628</v>
      </c>
      <c r="C5451" t="s">
        <v>13</v>
      </c>
      <c r="D5451" t="s">
        <v>894</v>
      </c>
      <c r="E5451" t="s">
        <v>13</v>
      </c>
      <c r="F5451" t="s">
        <v>365</v>
      </c>
      <c r="G5451" t="s">
        <v>1</v>
      </c>
      <c r="H5451" t="s">
        <v>60</v>
      </c>
      <c r="I5451" t="s">
        <v>11</v>
      </c>
      <c r="J5451" t="s">
        <v>909</v>
      </c>
      <c r="K5451" t="s">
        <v>16</v>
      </c>
      <c r="L5451" t="s">
        <v>12</v>
      </c>
      <c r="M5451" t="s">
        <v>913</v>
      </c>
      <c r="N5451" t="s">
        <v>717</v>
      </c>
      <c r="O5451" t="s">
        <v>741</v>
      </c>
      <c r="P5451" t="s">
        <v>721</v>
      </c>
      <c r="Q5451" t="s">
        <v>737</v>
      </c>
      <c r="R5451" t="s">
        <v>721</v>
      </c>
      <c r="S5451" t="s">
        <v>718</v>
      </c>
      <c r="T5451" t="s">
        <v>721</v>
      </c>
      <c r="U5451" s="2">
        <f>DATE(IF(MONTH(Table__._SQL2014_QLTS17_DW_DimDate[[#This Row],[Ngay]])&lt;11,YEAR(Table__._SQL2014_QLTS17_DW_DimDate[[#This Row],[Ngay]])-1, YEAR(Table__._SQL2014_QLTS17_DW_DimDate[[#This Row],[Ngay]])),11,1)</f>
        <v>45597</v>
      </c>
      <c r="V5451" s="2">
        <f>DATE(YEAR(Table__._SQL2014_QLTS17_DW_DimDate[[#This Row],[NgayBatDauMuaVu]])+1, 10,31)</f>
        <v>45961</v>
      </c>
      <c r="W5451" s="3">
        <f>Table__._SQL2014_QLTS17_DW_DimDate[[#This Row],[Ngay]]-Table__._SQL2014_QLTS17_DW_DimDate[[#This Row],[NgayBatDauMuaVu]]+1</f>
        <v>32</v>
      </c>
      <c r="X5451">
        <f>INT((Table__._SQL2014_QLTS17_DW_DimDate[[#This Row],[NgayMuaVu]]-1)/7)+1</f>
        <v>5</v>
      </c>
      <c r="Y5451" t="str">
        <f>"Tuần " &amp;Table__._SQL2014_QLTS17_DW_DimDate[[#This Row],[TuanMuaVu]] &amp; " năm " &amp;Table__._SQL2014_QLTS17_DW_DimDate[[#This Row],[NamMuaVuStr]]</f>
        <v>Tuần 5 năm 2024-2025</v>
      </c>
      <c r="Z5451">
        <f>YEAR(Table__._SQL2014_QLTS17_DW_DimDate[[#This Row],[NgayBatDauMuaVu]])</f>
        <v>2024</v>
      </c>
      <c r="AA5451" t="str">
        <f>YEAR(Table__._SQL2014_QLTS17_DW_DimDate[[#This Row],[NgayBatDauMuaVu]]) &amp;"-"&amp;YEAR(Table__._SQL2014_QLTS17_DW_DimDate[[#This Row],[NgayKetThucMuaVu]])</f>
        <v>2024-2025</v>
      </c>
      <c r="AB5451">
        <f>YEAR(Table__._SQL2014_QLTS17_DW_DimDate[[#This Row],[NgayBatDauMuaVu]])</f>
        <v>2024</v>
      </c>
      <c r="AC5451">
        <f>YEAR(Table__._SQL2014_QLTS17_DW_DimDate[[#This Row],[NgayKetThucMuaVu]])</f>
        <v>2025</v>
      </c>
    </row>
    <row r="5452" spans="1:29">
      <c r="A5452">
        <v>20241203</v>
      </c>
      <c r="B5452" s="1">
        <v>45629</v>
      </c>
      <c r="C5452" t="s">
        <v>16</v>
      </c>
      <c r="D5452" t="s">
        <v>895</v>
      </c>
      <c r="E5452" t="s">
        <v>16</v>
      </c>
      <c r="F5452" t="s">
        <v>366</v>
      </c>
      <c r="G5452" t="s">
        <v>1</v>
      </c>
      <c r="H5452" t="s">
        <v>60</v>
      </c>
      <c r="I5452" t="s">
        <v>11</v>
      </c>
      <c r="J5452" t="s">
        <v>909</v>
      </c>
      <c r="K5452" t="s">
        <v>16</v>
      </c>
      <c r="L5452" t="s">
        <v>12</v>
      </c>
      <c r="M5452" t="s">
        <v>913</v>
      </c>
      <c r="N5452" t="s">
        <v>717</v>
      </c>
      <c r="O5452" t="s">
        <v>741</v>
      </c>
      <c r="P5452" t="s">
        <v>721</v>
      </c>
      <c r="Q5452" t="s">
        <v>737</v>
      </c>
      <c r="R5452" t="s">
        <v>721</v>
      </c>
      <c r="S5452" t="s">
        <v>718</v>
      </c>
      <c r="T5452" t="s">
        <v>721</v>
      </c>
      <c r="U5452" s="2">
        <f>DATE(IF(MONTH(Table__._SQL2014_QLTS17_DW_DimDate[[#This Row],[Ngay]])&lt;11,YEAR(Table__._SQL2014_QLTS17_DW_DimDate[[#This Row],[Ngay]])-1, YEAR(Table__._SQL2014_QLTS17_DW_DimDate[[#This Row],[Ngay]])),11,1)</f>
        <v>45597</v>
      </c>
      <c r="V5452" s="2">
        <f>DATE(YEAR(Table__._SQL2014_QLTS17_DW_DimDate[[#This Row],[NgayBatDauMuaVu]])+1, 10,31)</f>
        <v>45961</v>
      </c>
      <c r="W5452" s="3">
        <f>Table__._SQL2014_QLTS17_DW_DimDate[[#This Row],[Ngay]]-Table__._SQL2014_QLTS17_DW_DimDate[[#This Row],[NgayBatDauMuaVu]]+1</f>
        <v>33</v>
      </c>
      <c r="X5452">
        <f>INT((Table__._SQL2014_QLTS17_DW_DimDate[[#This Row],[NgayMuaVu]]-1)/7)+1</f>
        <v>5</v>
      </c>
      <c r="Y5452" t="str">
        <f>"Tuần " &amp;Table__._SQL2014_QLTS17_DW_DimDate[[#This Row],[TuanMuaVu]] &amp; " năm " &amp;Table__._SQL2014_QLTS17_DW_DimDate[[#This Row],[NamMuaVuStr]]</f>
        <v>Tuần 5 năm 2024-2025</v>
      </c>
      <c r="Z5452">
        <f>YEAR(Table__._SQL2014_QLTS17_DW_DimDate[[#This Row],[NgayBatDauMuaVu]])</f>
        <v>2024</v>
      </c>
      <c r="AA5452" t="str">
        <f>YEAR(Table__._SQL2014_QLTS17_DW_DimDate[[#This Row],[NgayBatDauMuaVu]]) &amp;"-"&amp;YEAR(Table__._SQL2014_QLTS17_DW_DimDate[[#This Row],[NgayKetThucMuaVu]])</f>
        <v>2024-2025</v>
      </c>
      <c r="AB5452">
        <f>YEAR(Table__._SQL2014_QLTS17_DW_DimDate[[#This Row],[NgayBatDauMuaVu]])</f>
        <v>2024</v>
      </c>
      <c r="AC5452">
        <f>YEAR(Table__._SQL2014_QLTS17_DW_DimDate[[#This Row],[NgayKetThucMuaVu]])</f>
        <v>2025</v>
      </c>
    </row>
    <row r="5453" spans="1:29">
      <c r="A5453">
        <v>20241204</v>
      </c>
      <c r="B5453" s="1">
        <v>45630</v>
      </c>
      <c r="C5453" t="s">
        <v>12</v>
      </c>
      <c r="D5453" t="s">
        <v>896</v>
      </c>
      <c r="E5453" t="s">
        <v>12</v>
      </c>
      <c r="F5453" t="s">
        <v>367</v>
      </c>
      <c r="G5453" t="s">
        <v>1</v>
      </c>
      <c r="H5453" t="s">
        <v>60</v>
      </c>
      <c r="I5453" t="s">
        <v>11</v>
      </c>
      <c r="J5453" t="s">
        <v>909</v>
      </c>
      <c r="K5453" t="s">
        <v>16</v>
      </c>
      <c r="L5453" t="s">
        <v>12</v>
      </c>
      <c r="M5453" t="s">
        <v>913</v>
      </c>
      <c r="N5453" t="s">
        <v>717</v>
      </c>
      <c r="O5453" t="s">
        <v>741</v>
      </c>
      <c r="P5453" t="s">
        <v>721</v>
      </c>
      <c r="Q5453" t="s">
        <v>737</v>
      </c>
      <c r="R5453" t="s">
        <v>721</v>
      </c>
      <c r="S5453" t="s">
        <v>718</v>
      </c>
      <c r="T5453" t="s">
        <v>721</v>
      </c>
      <c r="U5453" s="2">
        <f>DATE(IF(MONTH(Table__._SQL2014_QLTS17_DW_DimDate[[#This Row],[Ngay]])&lt;11,YEAR(Table__._SQL2014_QLTS17_DW_DimDate[[#This Row],[Ngay]])-1, YEAR(Table__._SQL2014_QLTS17_DW_DimDate[[#This Row],[Ngay]])),11,1)</f>
        <v>45597</v>
      </c>
      <c r="V5453" s="2">
        <f>DATE(YEAR(Table__._SQL2014_QLTS17_DW_DimDate[[#This Row],[NgayBatDauMuaVu]])+1, 10,31)</f>
        <v>45961</v>
      </c>
      <c r="W5453" s="3">
        <f>Table__._SQL2014_QLTS17_DW_DimDate[[#This Row],[Ngay]]-Table__._SQL2014_QLTS17_DW_DimDate[[#This Row],[NgayBatDauMuaVu]]+1</f>
        <v>34</v>
      </c>
      <c r="X5453">
        <f>INT((Table__._SQL2014_QLTS17_DW_DimDate[[#This Row],[NgayMuaVu]]-1)/7)+1</f>
        <v>5</v>
      </c>
      <c r="Y5453" t="str">
        <f>"Tuần " &amp;Table__._SQL2014_QLTS17_DW_DimDate[[#This Row],[TuanMuaVu]] &amp; " năm " &amp;Table__._SQL2014_QLTS17_DW_DimDate[[#This Row],[NamMuaVuStr]]</f>
        <v>Tuần 5 năm 2024-2025</v>
      </c>
      <c r="Z5453">
        <f>YEAR(Table__._SQL2014_QLTS17_DW_DimDate[[#This Row],[NgayBatDauMuaVu]])</f>
        <v>2024</v>
      </c>
      <c r="AA5453" t="str">
        <f>YEAR(Table__._SQL2014_QLTS17_DW_DimDate[[#This Row],[NgayBatDauMuaVu]]) &amp;"-"&amp;YEAR(Table__._SQL2014_QLTS17_DW_DimDate[[#This Row],[NgayKetThucMuaVu]])</f>
        <v>2024-2025</v>
      </c>
      <c r="AB5453">
        <f>YEAR(Table__._SQL2014_QLTS17_DW_DimDate[[#This Row],[NgayBatDauMuaVu]])</f>
        <v>2024</v>
      </c>
      <c r="AC5453">
        <f>YEAR(Table__._SQL2014_QLTS17_DW_DimDate[[#This Row],[NgayKetThucMuaVu]])</f>
        <v>2025</v>
      </c>
    </row>
    <row r="5454" spans="1:29">
      <c r="A5454">
        <v>20241205</v>
      </c>
      <c r="B5454" s="1">
        <v>45631</v>
      </c>
      <c r="C5454" t="s">
        <v>3</v>
      </c>
      <c r="D5454" t="s">
        <v>897</v>
      </c>
      <c r="E5454" t="s">
        <v>3</v>
      </c>
      <c r="F5454" t="s">
        <v>368</v>
      </c>
      <c r="G5454" t="s">
        <v>1</v>
      </c>
      <c r="H5454" t="s">
        <v>60</v>
      </c>
      <c r="I5454" t="s">
        <v>11</v>
      </c>
      <c r="J5454" t="s">
        <v>909</v>
      </c>
      <c r="K5454" t="s">
        <v>16</v>
      </c>
      <c r="L5454" t="s">
        <v>12</v>
      </c>
      <c r="M5454" t="s">
        <v>913</v>
      </c>
      <c r="N5454" t="s">
        <v>717</v>
      </c>
      <c r="O5454" t="s">
        <v>741</v>
      </c>
      <c r="P5454" t="s">
        <v>721</v>
      </c>
      <c r="Q5454" t="s">
        <v>737</v>
      </c>
      <c r="R5454" t="s">
        <v>721</v>
      </c>
      <c r="S5454" t="s">
        <v>718</v>
      </c>
      <c r="T5454" t="s">
        <v>721</v>
      </c>
      <c r="U5454" s="2">
        <f>DATE(IF(MONTH(Table__._SQL2014_QLTS17_DW_DimDate[[#This Row],[Ngay]])&lt;11,YEAR(Table__._SQL2014_QLTS17_DW_DimDate[[#This Row],[Ngay]])-1, YEAR(Table__._SQL2014_QLTS17_DW_DimDate[[#This Row],[Ngay]])),11,1)</f>
        <v>45597</v>
      </c>
      <c r="V5454" s="2">
        <f>DATE(YEAR(Table__._SQL2014_QLTS17_DW_DimDate[[#This Row],[NgayBatDauMuaVu]])+1, 10,31)</f>
        <v>45961</v>
      </c>
      <c r="W5454" s="3">
        <f>Table__._SQL2014_QLTS17_DW_DimDate[[#This Row],[Ngay]]-Table__._SQL2014_QLTS17_DW_DimDate[[#This Row],[NgayBatDauMuaVu]]+1</f>
        <v>35</v>
      </c>
      <c r="X5454">
        <f>INT((Table__._SQL2014_QLTS17_DW_DimDate[[#This Row],[NgayMuaVu]]-1)/7)+1</f>
        <v>5</v>
      </c>
      <c r="Y5454" t="str">
        <f>"Tuần " &amp;Table__._SQL2014_QLTS17_DW_DimDate[[#This Row],[TuanMuaVu]] &amp; " năm " &amp;Table__._SQL2014_QLTS17_DW_DimDate[[#This Row],[NamMuaVuStr]]</f>
        <v>Tuần 5 năm 2024-2025</v>
      </c>
      <c r="Z5454">
        <f>YEAR(Table__._SQL2014_QLTS17_DW_DimDate[[#This Row],[NgayBatDauMuaVu]])</f>
        <v>2024</v>
      </c>
      <c r="AA5454" t="str">
        <f>YEAR(Table__._SQL2014_QLTS17_DW_DimDate[[#This Row],[NgayBatDauMuaVu]]) &amp;"-"&amp;YEAR(Table__._SQL2014_QLTS17_DW_DimDate[[#This Row],[NgayKetThucMuaVu]])</f>
        <v>2024-2025</v>
      </c>
      <c r="AB5454">
        <f>YEAR(Table__._SQL2014_QLTS17_DW_DimDate[[#This Row],[NgayBatDauMuaVu]])</f>
        <v>2024</v>
      </c>
      <c r="AC5454">
        <f>YEAR(Table__._SQL2014_QLTS17_DW_DimDate[[#This Row],[NgayKetThucMuaVu]])</f>
        <v>2025</v>
      </c>
    </row>
    <row r="5455" spans="1:29">
      <c r="A5455">
        <v>20241206</v>
      </c>
      <c r="B5455" s="1">
        <v>45632</v>
      </c>
      <c r="C5455" t="s">
        <v>2</v>
      </c>
      <c r="D5455" t="s">
        <v>891</v>
      </c>
      <c r="E5455" t="s">
        <v>2</v>
      </c>
      <c r="F5455" t="s">
        <v>369</v>
      </c>
      <c r="G5455" t="s">
        <v>1</v>
      </c>
      <c r="H5455" t="s">
        <v>60</v>
      </c>
      <c r="I5455" t="s">
        <v>11</v>
      </c>
      <c r="J5455" t="s">
        <v>909</v>
      </c>
      <c r="K5455" t="s">
        <v>16</v>
      </c>
      <c r="L5455" t="s">
        <v>12</v>
      </c>
      <c r="M5455" t="s">
        <v>913</v>
      </c>
      <c r="N5455" t="s">
        <v>717</v>
      </c>
      <c r="O5455" t="s">
        <v>741</v>
      </c>
      <c r="P5455" t="s">
        <v>721</v>
      </c>
      <c r="Q5455" t="s">
        <v>737</v>
      </c>
      <c r="R5455" t="s">
        <v>721</v>
      </c>
      <c r="S5455" t="s">
        <v>718</v>
      </c>
      <c r="T5455" t="s">
        <v>721</v>
      </c>
      <c r="U5455" s="2">
        <f>DATE(IF(MONTH(Table__._SQL2014_QLTS17_DW_DimDate[[#This Row],[Ngay]])&lt;11,YEAR(Table__._SQL2014_QLTS17_DW_DimDate[[#This Row],[Ngay]])-1, YEAR(Table__._SQL2014_QLTS17_DW_DimDate[[#This Row],[Ngay]])),11,1)</f>
        <v>45597</v>
      </c>
      <c r="V5455" s="2">
        <f>DATE(YEAR(Table__._SQL2014_QLTS17_DW_DimDate[[#This Row],[NgayBatDauMuaVu]])+1, 10,31)</f>
        <v>45961</v>
      </c>
      <c r="W5455" s="3">
        <f>Table__._SQL2014_QLTS17_DW_DimDate[[#This Row],[Ngay]]-Table__._SQL2014_QLTS17_DW_DimDate[[#This Row],[NgayBatDauMuaVu]]+1</f>
        <v>36</v>
      </c>
      <c r="X5455">
        <f>INT((Table__._SQL2014_QLTS17_DW_DimDate[[#This Row],[NgayMuaVu]]-1)/7)+1</f>
        <v>6</v>
      </c>
      <c r="Y5455" t="str">
        <f>"Tuần " &amp;Table__._SQL2014_QLTS17_DW_DimDate[[#This Row],[TuanMuaVu]] &amp; " năm " &amp;Table__._SQL2014_QLTS17_DW_DimDate[[#This Row],[NamMuaVuStr]]</f>
        <v>Tuần 6 năm 2024-2025</v>
      </c>
      <c r="Z5455">
        <f>YEAR(Table__._SQL2014_QLTS17_DW_DimDate[[#This Row],[NgayBatDauMuaVu]])</f>
        <v>2024</v>
      </c>
      <c r="AA5455" t="str">
        <f>YEAR(Table__._SQL2014_QLTS17_DW_DimDate[[#This Row],[NgayBatDauMuaVu]]) &amp;"-"&amp;YEAR(Table__._SQL2014_QLTS17_DW_DimDate[[#This Row],[NgayKetThucMuaVu]])</f>
        <v>2024-2025</v>
      </c>
      <c r="AB5455">
        <f>YEAR(Table__._SQL2014_QLTS17_DW_DimDate[[#This Row],[NgayBatDauMuaVu]])</f>
        <v>2024</v>
      </c>
      <c r="AC5455">
        <f>YEAR(Table__._SQL2014_QLTS17_DW_DimDate[[#This Row],[NgayKetThucMuaVu]])</f>
        <v>2025</v>
      </c>
    </row>
    <row r="5456" spans="1:29">
      <c r="A5456">
        <v>20241207</v>
      </c>
      <c r="B5456" s="1">
        <v>45633</v>
      </c>
      <c r="C5456" t="s">
        <v>14</v>
      </c>
      <c r="D5456" t="s">
        <v>892</v>
      </c>
      <c r="E5456" t="s">
        <v>14</v>
      </c>
      <c r="F5456" t="s">
        <v>370</v>
      </c>
      <c r="G5456" t="s">
        <v>1</v>
      </c>
      <c r="H5456" t="s">
        <v>60</v>
      </c>
      <c r="I5456" t="s">
        <v>11</v>
      </c>
      <c r="J5456" t="s">
        <v>909</v>
      </c>
      <c r="K5456" t="s">
        <v>16</v>
      </c>
      <c r="L5456" t="s">
        <v>12</v>
      </c>
      <c r="M5456" t="s">
        <v>913</v>
      </c>
      <c r="N5456" t="s">
        <v>717</v>
      </c>
      <c r="O5456" t="s">
        <v>741</v>
      </c>
      <c r="P5456" t="s">
        <v>721</v>
      </c>
      <c r="Q5456" t="s">
        <v>737</v>
      </c>
      <c r="R5456" t="s">
        <v>721</v>
      </c>
      <c r="S5456" t="s">
        <v>718</v>
      </c>
      <c r="T5456" t="s">
        <v>721</v>
      </c>
      <c r="U5456" s="2">
        <f>DATE(IF(MONTH(Table__._SQL2014_QLTS17_DW_DimDate[[#This Row],[Ngay]])&lt;11,YEAR(Table__._SQL2014_QLTS17_DW_DimDate[[#This Row],[Ngay]])-1, YEAR(Table__._SQL2014_QLTS17_DW_DimDate[[#This Row],[Ngay]])),11,1)</f>
        <v>45597</v>
      </c>
      <c r="V5456" s="2">
        <f>DATE(YEAR(Table__._SQL2014_QLTS17_DW_DimDate[[#This Row],[NgayBatDauMuaVu]])+1, 10,31)</f>
        <v>45961</v>
      </c>
      <c r="W5456" s="3">
        <f>Table__._SQL2014_QLTS17_DW_DimDate[[#This Row],[Ngay]]-Table__._SQL2014_QLTS17_DW_DimDate[[#This Row],[NgayBatDauMuaVu]]+1</f>
        <v>37</v>
      </c>
      <c r="X5456">
        <f>INT((Table__._SQL2014_QLTS17_DW_DimDate[[#This Row],[NgayMuaVu]]-1)/7)+1</f>
        <v>6</v>
      </c>
      <c r="Y5456" t="str">
        <f>"Tuần " &amp;Table__._SQL2014_QLTS17_DW_DimDate[[#This Row],[TuanMuaVu]] &amp; " năm " &amp;Table__._SQL2014_QLTS17_DW_DimDate[[#This Row],[NamMuaVuStr]]</f>
        <v>Tuần 6 năm 2024-2025</v>
      </c>
      <c r="Z5456">
        <f>YEAR(Table__._SQL2014_QLTS17_DW_DimDate[[#This Row],[NgayBatDauMuaVu]])</f>
        <v>2024</v>
      </c>
      <c r="AA5456" t="str">
        <f>YEAR(Table__._SQL2014_QLTS17_DW_DimDate[[#This Row],[NgayBatDauMuaVu]]) &amp;"-"&amp;YEAR(Table__._SQL2014_QLTS17_DW_DimDate[[#This Row],[NgayKetThucMuaVu]])</f>
        <v>2024-2025</v>
      </c>
      <c r="AB5456">
        <f>YEAR(Table__._SQL2014_QLTS17_DW_DimDate[[#This Row],[NgayBatDauMuaVu]])</f>
        <v>2024</v>
      </c>
      <c r="AC5456">
        <f>YEAR(Table__._SQL2014_QLTS17_DW_DimDate[[#This Row],[NgayKetThucMuaVu]])</f>
        <v>2025</v>
      </c>
    </row>
    <row r="5457" spans="1:29">
      <c r="A5457">
        <v>20241208</v>
      </c>
      <c r="B5457" s="1">
        <v>45634</v>
      </c>
      <c r="C5457" t="s">
        <v>18</v>
      </c>
      <c r="D5457" t="s">
        <v>893</v>
      </c>
      <c r="E5457" t="s">
        <v>1</v>
      </c>
      <c r="F5457" t="s">
        <v>371</v>
      </c>
      <c r="G5457" t="s">
        <v>13</v>
      </c>
      <c r="H5457" t="s">
        <v>61</v>
      </c>
      <c r="I5457" t="s">
        <v>11</v>
      </c>
      <c r="J5457" t="s">
        <v>909</v>
      </c>
      <c r="K5457" t="s">
        <v>16</v>
      </c>
      <c r="L5457" t="s">
        <v>12</v>
      </c>
      <c r="M5457" t="s">
        <v>913</v>
      </c>
      <c r="N5457" t="s">
        <v>717</v>
      </c>
      <c r="O5457" t="s">
        <v>741</v>
      </c>
      <c r="P5457" t="s">
        <v>721</v>
      </c>
      <c r="Q5457" t="s">
        <v>737</v>
      </c>
      <c r="R5457" t="s">
        <v>721</v>
      </c>
      <c r="S5457" t="s">
        <v>718</v>
      </c>
      <c r="T5457" t="s">
        <v>721</v>
      </c>
      <c r="U5457" s="2">
        <f>DATE(IF(MONTH(Table__._SQL2014_QLTS17_DW_DimDate[[#This Row],[Ngay]])&lt;11,YEAR(Table__._SQL2014_QLTS17_DW_DimDate[[#This Row],[Ngay]])-1, YEAR(Table__._SQL2014_QLTS17_DW_DimDate[[#This Row],[Ngay]])),11,1)</f>
        <v>45597</v>
      </c>
      <c r="V5457" s="2">
        <f>DATE(YEAR(Table__._SQL2014_QLTS17_DW_DimDate[[#This Row],[NgayBatDauMuaVu]])+1, 10,31)</f>
        <v>45961</v>
      </c>
      <c r="W5457" s="3">
        <f>Table__._SQL2014_QLTS17_DW_DimDate[[#This Row],[Ngay]]-Table__._SQL2014_QLTS17_DW_DimDate[[#This Row],[NgayBatDauMuaVu]]+1</f>
        <v>38</v>
      </c>
      <c r="X5457">
        <f>INT((Table__._SQL2014_QLTS17_DW_DimDate[[#This Row],[NgayMuaVu]]-1)/7)+1</f>
        <v>6</v>
      </c>
      <c r="Y5457" t="str">
        <f>"Tuần " &amp;Table__._SQL2014_QLTS17_DW_DimDate[[#This Row],[TuanMuaVu]] &amp; " năm " &amp;Table__._SQL2014_QLTS17_DW_DimDate[[#This Row],[NamMuaVuStr]]</f>
        <v>Tuần 6 năm 2024-2025</v>
      </c>
      <c r="Z5457">
        <f>YEAR(Table__._SQL2014_QLTS17_DW_DimDate[[#This Row],[NgayBatDauMuaVu]])</f>
        <v>2024</v>
      </c>
      <c r="AA5457" t="str">
        <f>YEAR(Table__._SQL2014_QLTS17_DW_DimDate[[#This Row],[NgayBatDauMuaVu]]) &amp;"-"&amp;YEAR(Table__._SQL2014_QLTS17_DW_DimDate[[#This Row],[NgayKetThucMuaVu]])</f>
        <v>2024-2025</v>
      </c>
      <c r="AB5457">
        <f>YEAR(Table__._SQL2014_QLTS17_DW_DimDate[[#This Row],[NgayBatDauMuaVu]])</f>
        <v>2024</v>
      </c>
      <c r="AC5457">
        <f>YEAR(Table__._SQL2014_QLTS17_DW_DimDate[[#This Row],[NgayKetThucMuaVu]])</f>
        <v>2025</v>
      </c>
    </row>
    <row r="5458" spans="1:29">
      <c r="A5458">
        <v>20241209</v>
      </c>
      <c r="B5458" s="1">
        <v>45635</v>
      </c>
      <c r="C5458" t="s">
        <v>19</v>
      </c>
      <c r="D5458" t="s">
        <v>894</v>
      </c>
      <c r="E5458" t="s">
        <v>13</v>
      </c>
      <c r="F5458" t="s">
        <v>372</v>
      </c>
      <c r="G5458" t="s">
        <v>13</v>
      </c>
      <c r="H5458" t="s">
        <v>61</v>
      </c>
      <c r="I5458" t="s">
        <v>11</v>
      </c>
      <c r="J5458" t="s">
        <v>909</v>
      </c>
      <c r="K5458" t="s">
        <v>16</v>
      </c>
      <c r="L5458" t="s">
        <v>12</v>
      </c>
      <c r="M5458" t="s">
        <v>913</v>
      </c>
      <c r="N5458" t="s">
        <v>717</v>
      </c>
      <c r="O5458" t="s">
        <v>741</v>
      </c>
      <c r="P5458" t="s">
        <v>721</v>
      </c>
      <c r="Q5458" t="s">
        <v>737</v>
      </c>
      <c r="R5458" t="s">
        <v>721</v>
      </c>
      <c r="S5458" t="s">
        <v>718</v>
      </c>
      <c r="T5458" t="s">
        <v>721</v>
      </c>
      <c r="U5458" s="2">
        <f>DATE(IF(MONTH(Table__._SQL2014_QLTS17_DW_DimDate[[#This Row],[Ngay]])&lt;11,YEAR(Table__._SQL2014_QLTS17_DW_DimDate[[#This Row],[Ngay]])-1, YEAR(Table__._SQL2014_QLTS17_DW_DimDate[[#This Row],[Ngay]])),11,1)</f>
        <v>45597</v>
      </c>
      <c r="V5458" s="2">
        <f>DATE(YEAR(Table__._SQL2014_QLTS17_DW_DimDate[[#This Row],[NgayBatDauMuaVu]])+1, 10,31)</f>
        <v>45961</v>
      </c>
      <c r="W5458" s="3">
        <f>Table__._SQL2014_QLTS17_DW_DimDate[[#This Row],[Ngay]]-Table__._SQL2014_QLTS17_DW_DimDate[[#This Row],[NgayBatDauMuaVu]]+1</f>
        <v>39</v>
      </c>
      <c r="X5458">
        <f>INT((Table__._SQL2014_QLTS17_DW_DimDate[[#This Row],[NgayMuaVu]]-1)/7)+1</f>
        <v>6</v>
      </c>
      <c r="Y5458" t="str">
        <f>"Tuần " &amp;Table__._SQL2014_QLTS17_DW_DimDate[[#This Row],[TuanMuaVu]] &amp; " năm " &amp;Table__._SQL2014_QLTS17_DW_DimDate[[#This Row],[NamMuaVuStr]]</f>
        <v>Tuần 6 năm 2024-2025</v>
      </c>
      <c r="Z5458">
        <f>YEAR(Table__._SQL2014_QLTS17_DW_DimDate[[#This Row],[NgayBatDauMuaVu]])</f>
        <v>2024</v>
      </c>
      <c r="AA5458" t="str">
        <f>YEAR(Table__._SQL2014_QLTS17_DW_DimDate[[#This Row],[NgayBatDauMuaVu]]) &amp;"-"&amp;YEAR(Table__._SQL2014_QLTS17_DW_DimDate[[#This Row],[NgayKetThucMuaVu]])</f>
        <v>2024-2025</v>
      </c>
      <c r="AB5458">
        <f>YEAR(Table__._SQL2014_QLTS17_DW_DimDate[[#This Row],[NgayBatDauMuaVu]])</f>
        <v>2024</v>
      </c>
      <c r="AC5458">
        <f>YEAR(Table__._SQL2014_QLTS17_DW_DimDate[[#This Row],[NgayKetThucMuaVu]])</f>
        <v>2025</v>
      </c>
    </row>
    <row r="5459" spans="1:29">
      <c r="A5459">
        <v>20241210</v>
      </c>
      <c r="B5459" s="1">
        <v>45636</v>
      </c>
      <c r="C5459" t="s">
        <v>20</v>
      </c>
      <c r="D5459" t="s">
        <v>895</v>
      </c>
      <c r="E5459" t="s">
        <v>16</v>
      </c>
      <c r="F5459" t="s">
        <v>373</v>
      </c>
      <c r="G5459" t="s">
        <v>13</v>
      </c>
      <c r="H5459" t="s">
        <v>61</v>
      </c>
      <c r="I5459" t="s">
        <v>11</v>
      </c>
      <c r="J5459" t="s">
        <v>909</v>
      </c>
      <c r="K5459" t="s">
        <v>16</v>
      </c>
      <c r="L5459" t="s">
        <v>12</v>
      </c>
      <c r="M5459" t="s">
        <v>913</v>
      </c>
      <c r="N5459" t="s">
        <v>717</v>
      </c>
      <c r="O5459" t="s">
        <v>741</v>
      </c>
      <c r="P5459" t="s">
        <v>721</v>
      </c>
      <c r="Q5459" t="s">
        <v>737</v>
      </c>
      <c r="R5459" t="s">
        <v>721</v>
      </c>
      <c r="S5459" t="s">
        <v>718</v>
      </c>
      <c r="T5459" t="s">
        <v>721</v>
      </c>
      <c r="U5459" s="2">
        <f>DATE(IF(MONTH(Table__._SQL2014_QLTS17_DW_DimDate[[#This Row],[Ngay]])&lt;11,YEAR(Table__._SQL2014_QLTS17_DW_DimDate[[#This Row],[Ngay]])-1, YEAR(Table__._SQL2014_QLTS17_DW_DimDate[[#This Row],[Ngay]])),11,1)</f>
        <v>45597</v>
      </c>
      <c r="V5459" s="2">
        <f>DATE(YEAR(Table__._SQL2014_QLTS17_DW_DimDate[[#This Row],[NgayBatDauMuaVu]])+1, 10,31)</f>
        <v>45961</v>
      </c>
      <c r="W5459" s="3">
        <f>Table__._SQL2014_QLTS17_DW_DimDate[[#This Row],[Ngay]]-Table__._SQL2014_QLTS17_DW_DimDate[[#This Row],[NgayBatDauMuaVu]]+1</f>
        <v>40</v>
      </c>
      <c r="X5459">
        <f>INT((Table__._SQL2014_QLTS17_DW_DimDate[[#This Row],[NgayMuaVu]]-1)/7)+1</f>
        <v>6</v>
      </c>
      <c r="Y5459" t="str">
        <f>"Tuần " &amp;Table__._SQL2014_QLTS17_DW_DimDate[[#This Row],[TuanMuaVu]] &amp; " năm " &amp;Table__._SQL2014_QLTS17_DW_DimDate[[#This Row],[NamMuaVuStr]]</f>
        <v>Tuần 6 năm 2024-2025</v>
      </c>
      <c r="Z5459">
        <f>YEAR(Table__._SQL2014_QLTS17_DW_DimDate[[#This Row],[NgayBatDauMuaVu]])</f>
        <v>2024</v>
      </c>
      <c r="AA5459" t="str">
        <f>YEAR(Table__._SQL2014_QLTS17_DW_DimDate[[#This Row],[NgayBatDauMuaVu]]) &amp;"-"&amp;YEAR(Table__._SQL2014_QLTS17_DW_DimDate[[#This Row],[NgayKetThucMuaVu]])</f>
        <v>2024-2025</v>
      </c>
      <c r="AB5459">
        <f>YEAR(Table__._SQL2014_QLTS17_DW_DimDate[[#This Row],[NgayBatDauMuaVu]])</f>
        <v>2024</v>
      </c>
      <c r="AC5459">
        <f>YEAR(Table__._SQL2014_QLTS17_DW_DimDate[[#This Row],[NgayKetThucMuaVu]])</f>
        <v>2025</v>
      </c>
    </row>
    <row r="5460" spans="1:29">
      <c r="A5460">
        <v>20241211</v>
      </c>
      <c r="B5460" s="1">
        <v>45637</v>
      </c>
      <c r="C5460" t="s">
        <v>21</v>
      </c>
      <c r="D5460" t="s">
        <v>896</v>
      </c>
      <c r="E5460" t="s">
        <v>12</v>
      </c>
      <c r="F5460" t="s">
        <v>374</v>
      </c>
      <c r="G5460" t="s">
        <v>13</v>
      </c>
      <c r="H5460" t="s">
        <v>61</v>
      </c>
      <c r="I5460" t="s">
        <v>11</v>
      </c>
      <c r="J5460" t="s">
        <v>909</v>
      </c>
      <c r="K5460" t="s">
        <v>16</v>
      </c>
      <c r="L5460" t="s">
        <v>12</v>
      </c>
      <c r="M5460" t="s">
        <v>913</v>
      </c>
      <c r="N5460" t="s">
        <v>717</v>
      </c>
      <c r="O5460" t="s">
        <v>741</v>
      </c>
      <c r="P5460" t="s">
        <v>721</v>
      </c>
      <c r="Q5460" t="s">
        <v>737</v>
      </c>
      <c r="R5460" t="s">
        <v>721</v>
      </c>
      <c r="S5460" t="s">
        <v>718</v>
      </c>
      <c r="T5460" t="s">
        <v>721</v>
      </c>
      <c r="U5460" s="2">
        <f>DATE(IF(MONTH(Table__._SQL2014_QLTS17_DW_DimDate[[#This Row],[Ngay]])&lt;11,YEAR(Table__._SQL2014_QLTS17_DW_DimDate[[#This Row],[Ngay]])-1, YEAR(Table__._SQL2014_QLTS17_DW_DimDate[[#This Row],[Ngay]])),11,1)</f>
        <v>45597</v>
      </c>
      <c r="V5460" s="2">
        <f>DATE(YEAR(Table__._SQL2014_QLTS17_DW_DimDate[[#This Row],[NgayBatDauMuaVu]])+1, 10,31)</f>
        <v>45961</v>
      </c>
      <c r="W5460" s="3">
        <f>Table__._SQL2014_QLTS17_DW_DimDate[[#This Row],[Ngay]]-Table__._SQL2014_QLTS17_DW_DimDate[[#This Row],[NgayBatDauMuaVu]]+1</f>
        <v>41</v>
      </c>
      <c r="X5460">
        <f>INT((Table__._SQL2014_QLTS17_DW_DimDate[[#This Row],[NgayMuaVu]]-1)/7)+1</f>
        <v>6</v>
      </c>
      <c r="Y5460" t="str">
        <f>"Tuần " &amp;Table__._SQL2014_QLTS17_DW_DimDate[[#This Row],[TuanMuaVu]] &amp; " năm " &amp;Table__._SQL2014_QLTS17_DW_DimDate[[#This Row],[NamMuaVuStr]]</f>
        <v>Tuần 6 năm 2024-2025</v>
      </c>
      <c r="Z5460">
        <f>YEAR(Table__._SQL2014_QLTS17_DW_DimDate[[#This Row],[NgayBatDauMuaVu]])</f>
        <v>2024</v>
      </c>
      <c r="AA5460" t="str">
        <f>YEAR(Table__._SQL2014_QLTS17_DW_DimDate[[#This Row],[NgayBatDauMuaVu]]) &amp;"-"&amp;YEAR(Table__._SQL2014_QLTS17_DW_DimDate[[#This Row],[NgayKetThucMuaVu]])</f>
        <v>2024-2025</v>
      </c>
      <c r="AB5460">
        <f>YEAR(Table__._SQL2014_QLTS17_DW_DimDate[[#This Row],[NgayBatDauMuaVu]])</f>
        <v>2024</v>
      </c>
      <c r="AC5460">
        <f>YEAR(Table__._SQL2014_QLTS17_DW_DimDate[[#This Row],[NgayKetThucMuaVu]])</f>
        <v>2025</v>
      </c>
    </row>
    <row r="5461" spans="1:29">
      <c r="A5461">
        <v>20241212</v>
      </c>
      <c r="B5461" s="1">
        <v>45638</v>
      </c>
      <c r="C5461" t="s">
        <v>11</v>
      </c>
      <c r="D5461" t="s">
        <v>897</v>
      </c>
      <c r="E5461" t="s">
        <v>3</v>
      </c>
      <c r="F5461" t="s">
        <v>375</v>
      </c>
      <c r="G5461" t="s">
        <v>13</v>
      </c>
      <c r="H5461" t="s">
        <v>61</v>
      </c>
      <c r="I5461" t="s">
        <v>11</v>
      </c>
      <c r="J5461" t="s">
        <v>909</v>
      </c>
      <c r="K5461" t="s">
        <v>16</v>
      </c>
      <c r="L5461" t="s">
        <v>12</v>
      </c>
      <c r="M5461" t="s">
        <v>913</v>
      </c>
      <c r="N5461" t="s">
        <v>717</v>
      </c>
      <c r="O5461" t="s">
        <v>741</v>
      </c>
      <c r="P5461" t="s">
        <v>721</v>
      </c>
      <c r="Q5461" t="s">
        <v>737</v>
      </c>
      <c r="R5461" t="s">
        <v>721</v>
      </c>
      <c r="S5461" t="s">
        <v>718</v>
      </c>
      <c r="T5461" t="s">
        <v>721</v>
      </c>
      <c r="U5461" s="2">
        <f>DATE(IF(MONTH(Table__._SQL2014_QLTS17_DW_DimDate[[#This Row],[Ngay]])&lt;11,YEAR(Table__._SQL2014_QLTS17_DW_DimDate[[#This Row],[Ngay]])-1, YEAR(Table__._SQL2014_QLTS17_DW_DimDate[[#This Row],[Ngay]])),11,1)</f>
        <v>45597</v>
      </c>
      <c r="V5461" s="2">
        <f>DATE(YEAR(Table__._SQL2014_QLTS17_DW_DimDate[[#This Row],[NgayBatDauMuaVu]])+1, 10,31)</f>
        <v>45961</v>
      </c>
      <c r="W5461" s="3">
        <f>Table__._SQL2014_QLTS17_DW_DimDate[[#This Row],[Ngay]]-Table__._SQL2014_QLTS17_DW_DimDate[[#This Row],[NgayBatDauMuaVu]]+1</f>
        <v>42</v>
      </c>
      <c r="X5461">
        <f>INT((Table__._SQL2014_QLTS17_DW_DimDate[[#This Row],[NgayMuaVu]]-1)/7)+1</f>
        <v>6</v>
      </c>
      <c r="Y5461" t="str">
        <f>"Tuần " &amp;Table__._SQL2014_QLTS17_DW_DimDate[[#This Row],[TuanMuaVu]] &amp; " năm " &amp;Table__._SQL2014_QLTS17_DW_DimDate[[#This Row],[NamMuaVuStr]]</f>
        <v>Tuần 6 năm 2024-2025</v>
      </c>
      <c r="Z5461">
        <f>YEAR(Table__._SQL2014_QLTS17_DW_DimDate[[#This Row],[NgayBatDauMuaVu]])</f>
        <v>2024</v>
      </c>
      <c r="AA5461" t="str">
        <f>YEAR(Table__._SQL2014_QLTS17_DW_DimDate[[#This Row],[NgayBatDauMuaVu]]) &amp;"-"&amp;YEAR(Table__._SQL2014_QLTS17_DW_DimDate[[#This Row],[NgayKetThucMuaVu]])</f>
        <v>2024-2025</v>
      </c>
      <c r="AB5461">
        <f>YEAR(Table__._SQL2014_QLTS17_DW_DimDate[[#This Row],[NgayBatDauMuaVu]])</f>
        <v>2024</v>
      </c>
      <c r="AC5461">
        <f>YEAR(Table__._SQL2014_QLTS17_DW_DimDate[[#This Row],[NgayKetThucMuaVu]])</f>
        <v>2025</v>
      </c>
    </row>
    <row r="5462" spans="1:29">
      <c r="A5462">
        <v>20241213</v>
      </c>
      <c r="B5462" s="1">
        <v>45639</v>
      </c>
      <c r="C5462" t="s">
        <v>22</v>
      </c>
      <c r="D5462" t="s">
        <v>891</v>
      </c>
      <c r="E5462" t="s">
        <v>2</v>
      </c>
      <c r="F5462" t="s">
        <v>376</v>
      </c>
      <c r="G5462" t="s">
        <v>13</v>
      </c>
      <c r="H5462" t="s">
        <v>61</v>
      </c>
      <c r="I5462" t="s">
        <v>11</v>
      </c>
      <c r="J5462" t="s">
        <v>909</v>
      </c>
      <c r="K5462" t="s">
        <v>16</v>
      </c>
      <c r="L5462" t="s">
        <v>12</v>
      </c>
      <c r="M5462" t="s">
        <v>913</v>
      </c>
      <c r="N5462" t="s">
        <v>717</v>
      </c>
      <c r="O5462" t="s">
        <v>741</v>
      </c>
      <c r="P5462" t="s">
        <v>721</v>
      </c>
      <c r="Q5462" t="s">
        <v>737</v>
      </c>
      <c r="R5462" t="s">
        <v>721</v>
      </c>
      <c r="S5462" t="s">
        <v>718</v>
      </c>
      <c r="T5462" t="s">
        <v>721</v>
      </c>
      <c r="U5462" s="2">
        <f>DATE(IF(MONTH(Table__._SQL2014_QLTS17_DW_DimDate[[#This Row],[Ngay]])&lt;11,YEAR(Table__._SQL2014_QLTS17_DW_DimDate[[#This Row],[Ngay]])-1, YEAR(Table__._SQL2014_QLTS17_DW_DimDate[[#This Row],[Ngay]])),11,1)</f>
        <v>45597</v>
      </c>
      <c r="V5462" s="2">
        <f>DATE(YEAR(Table__._SQL2014_QLTS17_DW_DimDate[[#This Row],[NgayBatDauMuaVu]])+1, 10,31)</f>
        <v>45961</v>
      </c>
      <c r="W5462" s="3">
        <f>Table__._SQL2014_QLTS17_DW_DimDate[[#This Row],[Ngay]]-Table__._SQL2014_QLTS17_DW_DimDate[[#This Row],[NgayBatDauMuaVu]]+1</f>
        <v>43</v>
      </c>
      <c r="X5462">
        <f>INT((Table__._SQL2014_QLTS17_DW_DimDate[[#This Row],[NgayMuaVu]]-1)/7)+1</f>
        <v>7</v>
      </c>
      <c r="Y5462" t="str">
        <f>"Tuần " &amp;Table__._SQL2014_QLTS17_DW_DimDate[[#This Row],[TuanMuaVu]] &amp; " năm " &amp;Table__._SQL2014_QLTS17_DW_DimDate[[#This Row],[NamMuaVuStr]]</f>
        <v>Tuần 7 năm 2024-2025</v>
      </c>
      <c r="Z5462">
        <f>YEAR(Table__._SQL2014_QLTS17_DW_DimDate[[#This Row],[NgayBatDauMuaVu]])</f>
        <v>2024</v>
      </c>
      <c r="AA5462" t="str">
        <f>YEAR(Table__._SQL2014_QLTS17_DW_DimDate[[#This Row],[NgayBatDauMuaVu]]) &amp;"-"&amp;YEAR(Table__._SQL2014_QLTS17_DW_DimDate[[#This Row],[NgayKetThucMuaVu]])</f>
        <v>2024-2025</v>
      </c>
      <c r="AB5462">
        <f>YEAR(Table__._SQL2014_QLTS17_DW_DimDate[[#This Row],[NgayBatDauMuaVu]])</f>
        <v>2024</v>
      </c>
      <c r="AC5462">
        <f>YEAR(Table__._SQL2014_QLTS17_DW_DimDate[[#This Row],[NgayKetThucMuaVu]])</f>
        <v>2025</v>
      </c>
    </row>
    <row r="5463" spans="1:29">
      <c r="A5463">
        <v>20241214</v>
      </c>
      <c r="B5463" s="1">
        <v>45640</v>
      </c>
      <c r="C5463" t="s">
        <v>23</v>
      </c>
      <c r="D5463" t="s">
        <v>892</v>
      </c>
      <c r="E5463" t="s">
        <v>14</v>
      </c>
      <c r="F5463" t="s">
        <v>377</v>
      </c>
      <c r="G5463" t="s">
        <v>13</v>
      </c>
      <c r="H5463" t="s">
        <v>61</v>
      </c>
      <c r="I5463" t="s">
        <v>11</v>
      </c>
      <c r="J5463" t="s">
        <v>909</v>
      </c>
      <c r="K5463" t="s">
        <v>16</v>
      </c>
      <c r="L5463" t="s">
        <v>12</v>
      </c>
      <c r="M5463" t="s">
        <v>913</v>
      </c>
      <c r="N5463" t="s">
        <v>717</v>
      </c>
      <c r="O5463" t="s">
        <v>741</v>
      </c>
      <c r="P5463" t="s">
        <v>721</v>
      </c>
      <c r="Q5463" t="s">
        <v>737</v>
      </c>
      <c r="R5463" t="s">
        <v>721</v>
      </c>
      <c r="S5463" t="s">
        <v>718</v>
      </c>
      <c r="T5463" t="s">
        <v>721</v>
      </c>
      <c r="U5463" s="2">
        <f>DATE(IF(MONTH(Table__._SQL2014_QLTS17_DW_DimDate[[#This Row],[Ngay]])&lt;11,YEAR(Table__._SQL2014_QLTS17_DW_DimDate[[#This Row],[Ngay]])-1, YEAR(Table__._SQL2014_QLTS17_DW_DimDate[[#This Row],[Ngay]])),11,1)</f>
        <v>45597</v>
      </c>
      <c r="V5463" s="2">
        <f>DATE(YEAR(Table__._SQL2014_QLTS17_DW_DimDate[[#This Row],[NgayBatDauMuaVu]])+1, 10,31)</f>
        <v>45961</v>
      </c>
      <c r="W5463" s="3">
        <f>Table__._SQL2014_QLTS17_DW_DimDate[[#This Row],[Ngay]]-Table__._SQL2014_QLTS17_DW_DimDate[[#This Row],[NgayBatDauMuaVu]]+1</f>
        <v>44</v>
      </c>
      <c r="X5463">
        <f>INT((Table__._SQL2014_QLTS17_DW_DimDate[[#This Row],[NgayMuaVu]]-1)/7)+1</f>
        <v>7</v>
      </c>
      <c r="Y5463" t="str">
        <f>"Tuần " &amp;Table__._SQL2014_QLTS17_DW_DimDate[[#This Row],[TuanMuaVu]] &amp; " năm " &amp;Table__._SQL2014_QLTS17_DW_DimDate[[#This Row],[NamMuaVuStr]]</f>
        <v>Tuần 7 năm 2024-2025</v>
      </c>
      <c r="Z5463">
        <f>YEAR(Table__._SQL2014_QLTS17_DW_DimDate[[#This Row],[NgayBatDauMuaVu]])</f>
        <v>2024</v>
      </c>
      <c r="AA5463" t="str">
        <f>YEAR(Table__._SQL2014_QLTS17_DW_DimDate[[#This Row],[NgayBatDauMuaVu]]) &amp;"-"&amp;YEAR(Table__._SQL2014_QLTS17_DW_DimDate[[#This Row],[NgayKetThucMuaVu]])</f>
        <v>2024-2025</v>
      </c>
      <c r="AB5463">
        <f>YEAR(Table__._SQL2014_QLTS17_DW_DimDate[[#This Row],[NgayBatDauMuaVu]])</f>
        <v>2024</v>
      </c>
      <c r="AC5463">
        <f>YEAR(Table__._SQL2014_QLTS17_DW_DimDate[[#This Row],[NgayKetThucMuaVu]])</f>
        <v>2025</v>
      </c>
    </row>
    <row r="5464" spans="1:29">
      <c r="A5464">
        <v>20241215</v>
      </c>
      <c r="B5464" s="1">
        <v>45641</v>
      </c>
      <c r="C5464" t="s">
        <v>24</v>
      </c>
      <c r="D5464" t="s">
        <v>893</v>
      </c>
      <c r="E5464" t="s">
        <v>1</v>
      </c>
      <c r="F5464" t="s">
        <v>378</v>
      </c>
      <c r="G5464" t="s">
        <v>16</v>
      </c>
      <c r="H5464" t="s">
        <v>62</v>
      </c>
      <c r="I5464" t="s">
        <v>11</v>
      </c>
      <c r="J5464" t="s">
        <v>909</v>
      </c>
      <c r="K5464" t="s">
        <v>16</v>
      </c>
      <c r="L5464" t="s">
        <v>12</v>
      </c>
      <c r="M5464" t="s">
        <v>913</v>
      </c>
      <c r="N5464" t="s">
        <v>717</v>
      </c>
      <c r="O5464" t="s">
        <v>741</v>
      </c>
      <c r="P5464" t="s">
        <v>721</v>
      </c>
      <c r="Q5464" t="s">
        <v>737</v>
      </c>
      <c r="R5464" t="s">
        <v>721</v>
      </c>
      <c r="S5464" t="s">
        <v>718</v>
      </c>
      <c r="T5464" t="s">
        <v>721</v>
      </c>
      <c r="U5464" s="2">
        <f>DATE(IF(MONTH(Table__._SQL2014_QLTS17_DW_DimDate[[#This Row],[Ngay]])&lt;11,YEAR(Table__._SQL2014_QLTS17_DW_DimDate[[#This Row],[Ngay]])-1, YEAR(Table__._SQL2014_QLTS17_DW_DimDate[[#This Row],[Ngay]])),11,1)</f>
        <v>45597</v>
      </c>
      <c r="V5464" s="2">
        <f>DATE(YEAR(Table__._SQL2014_QLTS17_DW_DimDate[[#This Row],[NgayBatDauMuaVu]])+1, 10,31)</f>
        <v>45961</v>
      </c>
      <c r="W5464" s="3">
        <f>Table__._SQL2014_QLTS17_DW_DimDate[[#This Row],[Ngay]]-Table__._SQL2014_QLTS17_DW_DimDate[[#This Row],[NgayBatDauMuaVu]]+1</f>
        <v>45</v>
      </c>
      <c r="X5464">
        <f>INT((Table__._SQL2014_QLTS17_DW_DimDate[[#This Row],[NgayMuaVu]]-1)/7)+1</f>
        <v>7</v>
      </c>
      <c r="Y5464" t="str">
        <f>"Tuần " &amp;Table__._SQL2014_QLTS17_DW_DimDate[[#This Row],[TuanMuaVu]] &amp; " năm " &amp;Table__._SQL2014_QLTS17_DW_DimDate[[#This Row],[NamMuaVuStr]]</f>
        <v>Tuần 7 năm 2024-2025</v>
      </c>
      <c r="Z5464">
        <f>YEAR(Table__._SQL2014_QLTS17_DW_DimDate[[#This Row],[NgayBatDauMuaVu]])</f>
        <v>2024</v>
      </c>
      <c r="AA5464" t="str">
        <f>YEAR(Table__._SQL2014_QLTS17_DW_DimDate[[#This Row],[NgayBatDauMuaVu]]) &amp;"-"&amp;YEAR(Table__._SQL2014_QLTS17_DW_DimDate[[#This Row],[NgayKetThucMuaVu]])</f>
        <v>2024-2025</v>
      </c>
      <c r="AB5464">
        <f>YEAR(Table__._SQL2014_QLTS17_DW_DimDate[[#This Row],[NgayBatDauMuaVu]])</f>
        <v>2024</v>
      </c>
      <c r="AC5464">
        <f>YEAR(Table__._SQL2014_QLTS17_DW_DimDate[[#This Row],[NgayKetThucMuaVu]])</f>
        <v>2025</v>
      </c>
    </row>
    <row r="5465" spans="1:29">
      <c r="A5465">
        <v>20241216</v>
      </c>
      <c r="B5465" s="1">
        <v>45642</v>
      </c>
      <c r="C5465" t="s">
        <v>25</v>
      </c>
      <c r="D5465" t="s">
        <v>894</v>
      </c>
      <c r="E5465" t="s">
        <v>13</v>
      </c>
      <c r="F5465" t="s">
        <v>379</v>
      </c>
      <c r="G5465" t="s">
        <v>16</v>
      </c>
      <c r="H5465" t="s">
        <v>62</v>
      </c>
      <c r="I5465" t="s">
        <v>11</v>
      </c>
      <c r="J5465" t="s">
        <v>909</v>
      </c>
      <c r="K5465" t="s">
        <v>16</v>
      </c>
      <c r="L5465" t="s">
        <v>12</v>
      </c>
      <c r="M5465" t="s">
        <v>913</v>
      </c>
      <c r="N5465" t="s">
        <v>717</v>
      </c>
      <c r="O5465" t="s">
        <v>741</v>
      </c>
      <c r="P5465" t="s">
        <v>721</v>
      </c>
      <c r="Q5465" t="s">
        <v>737</v>
      </c>
      <c r="R5465" t="s">
        <v>721</v>
      </c>
      <c r="S5465" t="s">
        <v>718</v>
      </c>
      <c r="T5465" t="s">
        <v>721</v>
      </c>
      <c r="U5465" s="2">
        <f>DATE(IF(MONTH(Table__._SQL2014_QLTS17_DW_DimDate[[#This Row],[Ngay]])&lt;11,YEAR(Table__._SQL2014_QLTS17_DW_DimDate[[#This Row],[Ngay]])-1, YEAR(Table__._SQL2014_QLTS17_DW_DimDate[[#This Row],[Ngay]])),11,1)</f>
        <v>45597</v>
      </c>
      <c r="V5465" s="2">
        <f>DATE(YEAR(Table__._SQL2014_QLTS17_DW_DimDate[[#This Row],[NgayBatDauMuaVu]])+1, 10,31)</f>
        <v>45961</v>
      </c>
      <c r="W5465" s="3">
        <f>Table__._SQL2014_QLTS17_DW_DimDate[[#This Row],[Ngay]]-Table__._SQL2014_QLTS17_DW_DimDate[[#This Row],[NgayBatDauMuaVu]]+1</f>
        <v>46</v>
      </c>
      <c r="X5465">
        <f>INT((Table__._SQL2014_QLTS17_DW_DimDate[[#This Row],[NgayMuaVu]]-1)/7)+1</f>
        <v>7</v>
      </c>
      <c r="Y5465" t="str">
        <f>"Tuần " &amp;Table__._SQL2014_QLTS17_DW_DimDate[[#This Row],[TuanMuaVu]] &amp; " năm " &amp;Table__._SQL2014_QLTS17_DW_DimDate[[#This Row],[NamMuaVuStr]]</f>
        <v>Tuần 7 năm 2024-2025</v>
      </c>
      <c r="Z5465">
        <f>YEAR(Table__._SQL2014_QLTS17_DW_DimDate[[#This Row],[NgayBatDauMuaVu]])</f>
        <v>2024</v>
      </c>
      <c r="AA5465" t="str">
        <f>YEAR(Table__._SQL2014_QLTS17_DW_DimDate[[#This Row],[NgayBatDauMuaVu]]) &amp;"-"&amp;YEAR(Table__._SQL2014_QLTS17_DW_DimDate[[#This Row],[NgayKetThucMuaVu]])</f>
        <v>2024-2025</v>
      </c>
      <c r="AB5465">
        <f>YEAR(Table__._SQL2014_QLTS17_DW_DimDate[[#This Row],[NgayBatDauMuaVu]])</f>
        <v>2024</v>
      </c>
      <c r="AC5465">
        <f>YEAR(Table__._SQL2014_QLTS17_DW_DimDate[[#This Row],[NgayKetThucMuaVu]])</f>
        <v>2025</v>
      </c>
    </row>
    <row r="5466" spans="1:29">
      <c r="A5466">
        <v>20241217</v>
      </c>
      <c r="B5466" s="1">
        <v>45643</v>
      </c>
      <c r="C5466" t="s">
        <v>26</v>
      </c>
      <c r="D5466" t="s">
        <v>895</v>
      </c>
      <c r="E5466" t="s">
        <v>16</v>
      </c>
      <c r="F5466" t="s">
        <v>380</v>
      </c>
      <c r="G5466" t="s">
        <v>16</v>
      </c>
      <c r="H5466" t="s">
        <v>62</v>
      </c>
      <c r="I5466" t="s">
        <v>11</v>
      </c>
      <c r="J5466" t="s">
        <v>909</v>
      </c>
      <c r="K5466" t="s">
        <v>16</v>
      </c>
      <c r="L5466" t="s">
        <v>12</v>
      </c>
      <c r="M5466" t="s">
        <v>913</v>
      </c>
      <c r="N5466" t="s">
        <v>717</v>
      </c>
      <c r="O5466" t="s">
        <v>741</v>
      </c>
      <c r="P5466" t="s">
        <v>721</v>
      </c>
      <c r="Q5466" t="s">
        <v>737</v>
      </c>
      <c r="R5466" t="s">
        <v>721</v>
      </c>
      <c r="S5466" t="s">
        <v>718</v>
      </c>
      <c r="T5466" t="s">
        <v>721</v>
      </c>
      <c r="U5466" s="2">
        <f>DATE(IF(MONTH(Table__._SQL2014_QLTS17_DW_DimDate[[#This Row],[Ngay]])&lt;11,YEAR(Table__._SQL2014_QLTS17_DW_DimDate[[#This Row],[Ngay]])-1, YEAR(Table__._SQL2014_QLTS17_DW_DimDate[[#This Row],[Ngay]])),11,1)</f>
        <v>45597</v>
      </c>
      <c r="V5466" s="2">
        <f>DATE(YEAR(Table__._SQL2014_QLTS17_DW_DimDate[[#This Row],[NgayBatDauMuaVu]])+1, 10,31)</f>
        <v>45961</v>
      </c>
      <c r="W5466" s="3">
        <f>Table__._SQL2014_QLTS17_DW_DimDate[[#This Row],[Ngay]]-Table__._SQL2014_QLTS17_DW_DimDate[[#This Row],[NgayBatDauMuaVu]]+1</f>
        <v>47</v>
      </c>
      <c r="X5466">
        <f>INT((Table__._SQL2014_QLTS17_DW_DimDate[[#This Row],[NgayMuaVu]]-1)/7)+1</f>
        <v>7</v>
      </c>
      <c r="Y5466" t="str">
        <f>"Tuần " &amp;Table__._SQL2014_QLTS17_DW_DimDate[[#This Row],[TuanMuaVu]] &amp; " năm " &amp;Table__._SQL2014_QLTS17_DW_DimDate[[#This Row],[NamMuaVuStr]]</f>
        <v>Tuần 7 năm 2024-2025</v>
      </c>
      <c r="Z5466">
        <f>YEAR(Table__._SQL2014_QLTS17_DW_DimDate[[#This Row],[NgayBatDauMuaVu]])</f>
        <v>2024</v>
      </c>
      <c r="AA5466" t="str">
        <f>YEAR(Table__._SQL2014_QLTS17_DW_DimDate[[#This Row],[NgayBatDauMuaVu]]) &amp;"-"&amp;YEAR(Table__._SQL2014_QLTS17_DW_DimDate[[#This Row],[NgayKetThucMuaVu]])</f>
        <v>2024-2025</v>
      </c>
      <c r="AB5466">
        <f>YEAR(Table__._SQL2014_QLTS17_DW_DimDate[[#This Row],[NgayBatDauMuaVu]])</f>
        <v>2024</v>
      </c>
      <c r="AC5466">
        <f>YEAR(Table__._SQL2014_QLTS17_DW_DimDate[[#This Row],[NgayKetThucMuaVu]])</f>
        <v>2025</v>
      </c>
    </row>
    <row r="5467" spans="1:29">
      <c r="A5467">
        <v>20241218</v>
      </c>
      <c r="B5467" s="1">
        <v>45644</v>
      </c>
      <c r="C5467" t="s">
        <v>27</v>
      </c>
      <c r="D5467" t="s">
        <v>896</v>
      </c>
      <c r="E5467" t="s">
        <v>12</v>
      </c>
      <c r="F5467" t="s">
        <v>381</v>
      </c>
      <c r="G5467" t="s">
        <v>16</v>
      </c>
      <c r="H5467" t="s">
        <v>62</v>
      </c>
      <c r="I5467" t="s">
        <v>11</v>
      </c>
      <c r="J5467" t="s">
        <v>909</v>
      </c>
      <c r="K5467" t="s">
        <v>16</v>
      </c>
      <c r="L5467" t="s">
        <v>12</v>
      </c>
      <c r="M5467" t="s">
        <v>913</v>
      </c>
      <c r="N5467" t="s">
        <v>717</v>
      </c>
      <c r="O5467" t="s">
        <v>741</v>
      </c>
      <c r="P5467" t="s">
        <v>721</v>
      </c>
      <c r="Q5467" t="s">
        <v>737</v>
      </c>
      <c r="R5467" t="s">
        <v>721</v>
      </c>
      <c r="S5467" t="s">
        <v>718</v>
      </c>
      <c r="T5467" t="s">
        <v>721</v>
      </c>
      <c r="U5467" s="2">
        <f>DATE(IF(MONTH(Table__._SQL2014_QLTS17_DW_DimDate[[#This Row],[Ngay]])&lt;11,YEAR(Table__._SQL2014_QLTS17_DW_DimDate[[#This Row],[Ngay]])-1, YEAR(Table__._SQL2014_QLTS17_DW_DimDate[[#This Row],[Ngay]])),11,1)</f>
        <v>45597</v>
      </c>
      <c r="V5467" s="2">
        <f>DATE(YEAR(Table__._SQL2014_QLTS17_DW_DimDate[[#This Row],[NgayBatDauMuaVu]])+1, 10,31)</f>
        <v>45961</v>
      </c>
      <c r="W5467" s="3">
        <f>Table__._SQL2014_QLTS17_DW_DimDate[[#This Row],[Ngay]]-Table__._SQL2014_QLTS17_DW_DimDate[[#This Row],[NgayBatDauMuaVu]]+1</f>
        <v>48</v>
      </c>
      <c r="X5467">
        <f>INT((Table__._SQL2014_QLTS17_DW_DimDate[[#This Row],[NgayMuaVu]]-1)/7)+1</f>
        <v>7</v>
      </c>
      <c r="Y5467" t="str">
        <f>"Tuần " &amp;Table__._SQL2014_QLTS17_DW_DimDate[[#This Row],[TuanMuaVu]] &amp; " năm " &amp;Table__._SQL2014_QLTS17_DW_DimDate[[#This Row],[NamMuaVuStr]]</f>
        <v>Tuần 7 năm 2024-2025</v>
      </c>
      <c r="Z5467">
        <f>YEAR(Table__._SQL2014_QLTS17_DW_DimDate[[#This Row],[NgayBatDauMuaVu]])</f>
        <v>2024</v>
      </c>
      <c r="AA5467" t="str">
        <f>YEAR(Table__._SQL2014_QLTS17_DW_DimDate[[#This Row],[NgayBatDauMuaVu]]) &amp;"-"&amp;YEAR(Table__._SQL2014_QLTS17_DW_DimDate[[#This Row],[NgayKetThucMuaVu]])</f>
        <v>2024-2025</v>
      </c>
      <c r="AB5467">
        <f>YEAR(Table__._SQL2014_QLTS17_DW_DimDate[[#This Row],[NgayBatDauMuaVu]])</f>
        <v>2024</v>
      </c>
      <c r="AC5467">
        <f>YEAR(Table__._SQL2014_QLTS17_DW_DimDate[[#This Row],[NgayKetThucMuaVu]])</f>
        <v>2025</v>
      </c>
    </row>
    <row r="5468" spans="1:29">
      <c r="A5468">
        <v>20241219</v>
      </c>
      <c r="B5468" s="1">
        <v>45645</v>
      </c>
      <c r="C5468" t="s">
        <v>28</v>
      </c>
      <c r="D5468" t="s">
        <v>897</v>
      </c>
      <c r="E5468" t="s">
        <v>3</v>
      </c>
      <c r="F5468" t="s">
        <v>382</v>
      </c>
      <c r="G5468" t="s">
        <v>16</v>
      </c>
      <c r="H5468" t="s">
        <v>62</v>
      </c>
      <c r="I5468" t="s">
        <v>11</v>
      </c>
      <c r="J5468" t="s">
        <v>909</v>
      </c>
      <c r="K5468" t="s">
        <v>16</v>
      </c>
      <c r="L5468" t="s">
        <v>12</v>
      </c>
      <c r="M5468" t="s">
        <v>913</v>
      </c>
      <c r="N5468" t="s">
        <v>717</v>
      </c>
      <c r="O5468" t="s">
        <v>741</v>
      </c>
      <c r="P5468" t="s">
        <v>721</v>
      </c>
      <c r="Q5468" t="s">
        <v>737</v>
      </c>
      <c r="R5468" t="s">
        <v>721</v>
      </c>
      <c r="S5468" t="s">
        <v>718</v>
      </c>
      <c r="T5468" t="s">
        <v>721</v>
      </c>
      <c r="U5468" s="2">
        <f>DATE(IF(MONTH(Table__._SQL2014_QLTS17_DW_DimDate[[#This Row],[Ngay]])&lt;11,YEAR(Table__._SQL2014_QLTS17_DW_DimDate[[#This Row],[Ngay]])-1, YEAR(Table__._SQL2014_QLTS17_DW_DimDate[[#This Row],[Ngay]])),11,1)</f>
        <v>45597</v>
      </c>
      <c r="V5468" s="2">
        <f>DATE(YEAR(Table__._SQL2014_QLTS17_DW_DimDate[[#This Row],[NgayBatDauMuaVu]])+1, 10,31)</f>
        <v>45961</v>
      </c>
      <c r="W5468" s="3">
        <f>Table__._SQL2014_QLTS17_DW_DimDate[[#This Row],[Ngay]]-Table__._SQL2014_QLTS17_DW_DimDate[[#This Row],[NgayBatDauMuaVu]]+1</f>
        <v>49</v>
      </c>
      <c r="X5468">
        <f>INT((Table__._SQL2014_QLTS17_DW_DimDate[[#This Row],[NgayMuaVu]]-1)/7)+1</f>
        <v>7</v>
      </c>
      <c r="Y5468" t="str">
        <f>"Tuần " &amp;Table__._SQL2014_QLTS17_DW_DimDate[[#This Row],[TuanMuaVu]] &amp; " năm " &amp;Table__._SQL2014_QLTS17_DW_DimDate[[#This Row],[NamMuaVuStr]]</f>
        <v>Tuần 7 năm 2024-2025</v>
      </c>
      <c r="Z5468">
        <f>YEAR(Table__._SQL2014_QLTS17_DW_DimDate[[#This Row],[NgayBatDauMuaVu]])</f>
        <v>2024</v>
      </c>
      <c r="AA5468" t="str">
        <f>YEAR(Table__._SQL2014_QLTS17_DW_DimDate[[#This Row],[NgayBatDauMuaVu]]) &amp;"-"&amp;YEAR(Table__._SQL2014_QLTS17_DW_DimDate[[#This Row],[NgayKetThucMuaVu]])</f>
        <v>2024-2025</v>
      </c>
      <c r="AB5468">
        <f>YEAR(Table__._SQL2014_QLTS17_DW_DimDate[[#This Row],[NgayBatDauMuaVu]])</f>
        <v>2024</v>
      </c>
      <c r="AC5468">
        <f>YEAR(Table__._SQL2014_QLTS17_DW_DimDate[[#This Row],[NgayKetThucMuaVu]])</f>
        <v>2025</v>
      </c>
    </row>
    <row r="5469" spans="1:29">
      <c r="A5469">
        <v>20241220</v>
      </c>
      <c r="B5469" s="1">
        <v>45646</v>
      </c>
      <c r="C5469" t="s">
        <v>29</v>
      </c>
      <c r="D5469" t="s">
        <v>891</v>
      </c>
      <c r="E5469" t="s">
        <v>2</v>
      </c>
      <c r="F5469" t="s">
        <v>383</v>
      </c>
      <c r="G5469" t="s">
        <v>16</v>
      </c>
      <c r="H5469" t="s">
        <v>62</v>
      </c>
      <c r="I5469" t="s">
        <v>11</v>
      </c>
      <c r="J5469" t="s">
        <v>909</v>
      </c>
      <c r="K5469" t="s">
        <v>16</v>
      </c>
      <c r="L5469" t="s">
        <v>12</v>
      </c>
      <c r="M5469" t="s">
        <v>913</v>
      </c>
      <c r="N5469" t="s">
        <v>717</v>
      </c>
      <c r="O5469" t="s">
        <v>741</v>
      </c>
      <c r="P5469" t="s">
        <v>721</v>
      </c>
      <c r="Q5469" t="s">
        <v>737</v>
      </c>
      <c r="R5469" t="s">
        <v>721</v>
      </c>
      <c r="S5469" t="s">
        <v>718</v>
      </c>
      <c r="T5469" t="s">
        <v>721</v>
      </c>
      <c r="U5469" s="2">
        <f>DATE(IF(MONTH(Table__._SQL2014_QLTS17_DW_DimDate[[#This Row],[Ngay]])&lt;11,YEAR(Table__._SQL2014_QLTS17_DW_DimDate[[#This Row],[Ngay]])-1, YEAR(Table__._SQL2014_QLTS17_DW_DimDate[[#This Row],[Ngay]])),11,1)</f>
        <v>45597</v>
      </c>
      <c r="V5469" s="2">
        <f>DATE(YEAR(Table__._SQL2014_QLTS17_DW_DimDate[[#This Row],[NgayBatDauMuaVu]])+1, 10,31)</f>
        <v>45961</v>
      </c>
      <c r="W5469" s="3">
        <f>Table__._SQL2014_QLTS17_DW_DimDate[[#This Row],[Ngay]]-Table__._SQL2014_QLTS17_DW_DimDate[[#This Row],[NgayBatDauMuaVu]]+1</f>
        <v>50</v>
      </c>
      <c r="X5469">
        <f>INT((Table__._SQL2014_QLTS17_DW_DimDate[[#This Row],[NgayMuaVu]]-1)/7)+1</f>
        <v>8</v>
      </c>
      <c r="Y5469" t="str">
        <f>"Tuần " &amp;Table__._SQL2014_QLTS17_DW_DimDate[[#This Row],[TuanMuaVu]] &amp; " năm " &amp;Table__._SQL2014_QLTS17_DW_DimDate[[#This Row],[NamMuaVuStr]]</f>
        <v>Tuần 8 năm 2024-2025</v>
      </c>
      <c r="Z5469">
        <f>YEAR(Table__._SQL2014_QLTS17_DW_DimDate[[#This Row],[NgayBatDauMuaVu]])</f>
        <v>2024</v>
      </c>
      <c r="AA5469" t="str">
        <f>YEAR(Table__._SQL2014_QLTS17_DW_DimDate[[#This Row],[NgayBatDauMuaVu]]) &amp;"-"&amp;YEAR(Table__._SQL2014_QLTS17_DW_DimDate[[#This Row],[NgayKetThucMuaVu]])</f>
        <v>2024-2025</v>
      </c>
      <c r="AB5469">
        <f>YEAR(Table__._SQL2014_QLTS17_DW_DimDate[[#This Row],[NgayBatDauMuaVu]])</f>
        <v>2024</v>
      </c>
      <c r="AC5469">
        <f>YEAR(Table__._SQL2014_QLTS17_DW_DimDate[[#This Row],[NgayKetThucMuaVu]])</f>
        <v>2025</v>
      </c>
    </row>
    <row r="5470" spans="1:29">
      <c r="A5470">
        <v>20241221</v>
      </c>
      <c r="B5470" s="1">
        <v>45647</v>
      </c>
      <c r="C5470" t="s">
        <v>30</v>
      </c>
      <c r="D5470" t="s">
        <v>892</v>
      </c>
      <c r="E5470" t="s">
        <v>14</v>
      </c>
      <c r="F5470" t="s">
        <v>384</v>
      </c>
      <c r="G5470" t="s">
        <v>16</v>
      </c>
      <c r="H5470" t="s">
        <v>62</v>
      </c>
      <c r="I5470" t="s">
        <v>11</v>
      </c>
      <c r="J5470" t="s">
        <v>909</v>
      </c>
      <c r="K5470" t="s">
        <v>16</v>
      </c>
      <c r="L5470" t="s">
        <v>12</v>
      </c>
      <c r="M5470" t="s">
        <v>913</v>
      </c>
      <c r="N5470" t="s">
        <v>717</v>
      </c>
      <c r="O5470" t="s">
        <v>741</v>
      </c>
      <c r="P5470" t="s">
        <v>721</v>
      </c>
      <c r="Q5470" t="s">
        <v>737</v>
      </c>
      <c r="R5470" t="s">
        <v>721</v>
      </c>
      <c r="S5470" t="s">
        <v>718</v>
      </c>
      <c r="T5470" t="s">
        <v>721</v>
      </c>
      <c r="U5470" s="2">
        <f>DATE(IF(MONTH(Table__._SQL2014_QLTS17_DW_DimDate[[#This Row],[Ngay]])&lt;11,YEAR(Table__._SQL2014_QLTS17_DW_DimDate[[#This Row],[Ngay]])-1, YEAR(Table__._SQL2014_QLTS17_DW_DimDate[[#This Row],[Ngay]])),11,1)</f>
        <v>45597</v>
      </c>
      <c r="V5470" s="2">
        <f>DATE(YEAR(Table__._SQL2014_QLTS17_DW_DimDate[[#This Row],[NgayBatDauMuaVu]])+1, 10,31)</f>
        <v>45961</v>
      </c>
      <c r="W5470" s="3">
        <f>Table__._SQL2014_QLTS17_DW_DimDate[[#This Row],[Ngay]]-Table__._SQL2014_QLTS17_DW_DimDate[[#This Row],[NgayBatDauMuaVu]]+1</f>
        <v>51</v>
      </c>
      <c r="X5470">
        <f>INT((Table__._SQL2014_QLTS17_DW_DimDate[[#This Row],[NgayMuaVu]]-1)/7)+1</f>
        <v>8</v>
      </c>
      <c r="Y5470" t="str">
        <f>"Tuần " &amp;Table__._SQL2014_QLTS17_DW_DimDate[[#This Row],[TuanMuaVu]] &amp; " năm " &amp;Table__._SQL2014_QLTS17_DW_DimDate[[#This Row],[NamMuaVuStr]]</f>
        <v>Tuần 8 năm 2024-2025</v>
      </c>
      <c r="Z5470">
        <f>YEAR(Table__._SQL2014_QLTS17_DW_DimDate[[#This Row],[NgayBatDauMuaVu]])</f>
        <v>2024</v>
      </c>
      <c r="AA5470" t="str">
        <f>YEAR(Table__._SQL2014_QLTS17_DW_DimDate[[#This Row],[NgayBatDauMuaVu]]) &amp;"-"&amp;YEAR(Table__._SQL2014_QLTS17_DW_DimDate[[#This Row],[NgayKetThucMuaVu]])</f>
        <v>2024-2025</v>
      </c>
      <c r="AB5470">
        <f>YEAR(Table__._SQL2014_QLTS17_DW_DimDate[[#This Row],[NgayBatDauMuaVu]])</f>
        <v>2024</v>
      </c>
      <c r="AC5470">
        <f>YEAR(Table__._SQL2014_QLTS17_DW_DimDate[[#This Row],[NgayKetThucMuaVu]])</f>
        <v>2025</v>
      </c>
    </row>
    <row r="5471" spans="1:29">
      <c r="A5471">
        <v>20241222</v>
      </c>
      <c r="B5471" s="1">
        <v>45648</v>
      </c>
      <c r="C5471" t="s">
        <v>31</v>
      </c>
      <c r="D5471" t="s">
        <v>893</v>
      </c>
      <c r="E5471" t="s">
        <v>1</v>
      </c>
      <c r="F5471" t="s">
        <v>385</v>
      </c>
      <c r="G5471" t="s">
        <v>12</v>
      </c>
      <c r="H5471" t="s">
        <v>10</v>
      </c>
      <c r="I5471" t="s">
        <v>11</v>
      </c>
      <c r="J5471" t="s">
        <v>909</v>
      </c>
      <c r="K5471" t="s">
        <v>16</v>
      </c>
      <c r="L5471" t="s">
        <v>12</v>
      </c>
      <c r="M5471" t="s">
        <v>913</v>
      </c>
      <c r="N5471" t="s">
        <v>717</v>
      </c>
      <c r="O5471" t="s">
        <v>741</v>
      </c>
      <c r="P5471" t="s">
        <v>721</v>
      </c>
      <c r="Q5471" t="s">
        <v>737</v>
      </c>
      <c r="R5471" t="s">
        <v>721</v>
      </c>
      <c r="S5471" t="s">
        <v>718</v>
      </c>
      <c r="T5471" t="s">
        <v>721</v>
      </c>
      <c r="U5471" s="2">
        <f>DATE(IF(MONTH(Table__._SQL2014_QLTS17_DW_DimDate[[#This Row],[Ngay]])&lt;11,YEAR(Table__._SQL2014_QLTS17_DW_DimDate[[#This Row],[Ngay]])-1, YEAR(Table__._SQL2014_QLTS17_DW_DimDate[[#This Row],[Ngay]])),11,1)</f>
        <v>45597</v>
      </c>
      <c r="V5471" s="2">
        <f>DATE(YEAR(Table__._SQL2014_QLTS17_DW_DimDate[[#This Row],[NgayBatDauMuaVu]])+1, 10,31)</f>
        <v>45961</v>
      </c>
      <c r="W5471" s="3">
        <f>Table__._SQL2014_QLTS17_DW_DimDate[[#This Row],[Ngay]]-Table__._SQL2014_QLTS17_DW_DimDate[[#This Row],[NgayBatDauMuaVu]]+1</f>
        <v>52</v>
      </c>
      <c r="X5471">
        <f>INT((Table__._SQL2014_QLTS17_DW_DimDate[[#This Row],[NgayMuaVu]]-1)/7)+1</f>
        <v>8</v>
      </c>
      <c r="Y5471" t="str">
        <f>"Tuần " &amp;Table__._SQL2014_QLTS17_DW_DimDate[[#This Row],[TuanMuaVu]] &amp; " năm " &amp;Table__._SQL2014_QLTS17_DW_DimDate[[#This Row],[NamMuaVuStr]]</f>
        <v>Tuần 8 năm 2024-2025</v>
      </c>
      <c r="Z5471">
        <f>YEAR(Table__._SQL2014_QLTS17_DW_DimDate[[#This Row],[NgayBatDauMuaVu]])</f>
        <v>2024</v>
      </c>
      <c r="AA5471" t="str">
        <f>YEAR(Table__._SQL2014_QLTS17_DW_DimDate[[#This Row],[NgayBatDauMuaVu]]) &amp;"-"&amp;YEAR(Table__._SQL2014_QLTS17_DW_DimDate[[#This Row],[NgayKetThucMuaVu]])</f>
        <v>2024-2025</v>
      </c>
      <c r="AB5471">
        <f>YEAR(Table__._SQL2014_QLTS17_DW_DimDate[[#This Row],[NgayBatDauMuaVu]])</f>
        <v>2024</v>
      </c>
      <c r="AC5471">
        <f>YEAR(Table__._SQL2014_QLTS17_DW_DimDate[[#This Row],[NgayKetThucMuaVu]])</f>
        <v>2025</v>
      </c>
    </row>
    <row r="5472" spans="1:29">
      <c r="A5472">
        <v>20241223</v>
      </c>
      <c r="B5472" s="1">
        <v>45649</v>
      </c>
      <c r="C5472" t="s">
        <v>32</v>
      </c>
      <c r="D5472" t="s">
        <v>894</v>
      </c>
      <c r="E5472" t="s">
        <v>13</v>
      </c>
      <c r="F5472" t="s">
        <v>386</v>
      </c>
      <c r="G5472" t="s">
        <v>12</v>
      </c>
      <c r="H5472" t="s">
        <v>10</v>
      </c>
      <c r="I5472" t="s">
        <v>11</v>
      </c>
      <c r="J5472" t="s">
        <v>909</v>
      </c>
      <c r="K5472" t="s">
        <v>16</v>
      </c>
      <c r="L5472" t="s">
        <v>12</v>
      </c>
      <c r="M5472" t="s">
        <v>913</v>
      </c>
      <c r="N5472" t="s">
        <v>717</v>
      </c>
      <c r="O5472" t="s">
        <v>741</v>
      </c>
      <c r="P5472" t="s">
        <v>721</v>
      </c>
      <c r="Q5472" t="s">
        <v>737</v>
      </c>
      <c r="R5472" t="s">
        <v>721</v>
      </c>
      <c r="S5472" t="s">
        <v>718</v>
      </c>
      <c r="T5472" t="s">
        <v>721</v>
      </c>
      <c r="U5472" s="2">
        <f>DATE(IF(MONTH(Table__._SQL2014_QLTS17_DW_DimDate[[#This Row],[Ngay]])&lt;11,YEAR(Table__._SQL2014_QLTS17_DW_DimDate[[#This Row],[Ngay]])-1, YEAR(Table__._SQL2014_QLTS17_DW_DimDate[[#This Row],[Ngay]])),11,1)</f>
        <v>45597</v>
      </c>
      <c r="V5472" s="2">
        <f>DATE(YEAR(Table__._SQL2014_QLTS17_DW_DimDate[[#This Row],[NgayBatDauMuaVu]])+1, 10,31)</f>
        <v>45961</v>
      </c>
      <c r="W5472" s="3">
        <f>Table__._SQL2014_QLTS17_DW_DimDate[[#This Row],[Ngay]]-Table__._SQL2014_QLTS17_DW_DimDate[[#This Row],[NgayBatDauMuaVu]]+1</f>
        <v>53</v>
      </c>
      <c r="X5472">
        <f>INT((Table__._SQL2014_QLTS17_DW_DimDate[[#This Row],[NgayMuaVu]]-1)/7)+1</f>
        <v>8</v>
      </c>
      <c r="Y5472" t="str">
        <f>"Tuần " &amp;Table__._SQL2014_QLTS17_DW_DimDate[[#This Row],[TuanMuaVu]] &amp; " năm " &amp;Table__._SQL2014_QLTS17_DW_DimDate[[#This Row],[NamMuaVuStr]]</f>
        <v>Tuần 8 năm 2024-2025</v>
      </c>
      <c r="Z5472">
        <f>YEAR(Table__._SQL2014_QLTS17_DW_DimDate[[#This Row],[NgayBatDauMuaVu]])</f>
        <v>2024</v>
      </c>
      <c r="AA5472" t="str">
        <f>YEAR(Table__._SQL2014_QLTS17_DW_DimDate[[#This Row],[NgayBatDauMuaVu]]) &amp;"-"&amp;YEAR(Table__._SQL2014_QLTS17_DW_DimDate[[#This Row],[NgayKetThucMuaVu]])</f>
        <v>2024-2025</v>
      </c>
      <c r="AB5472">
        <f>YEAR(Table__._SQL2014_QLTS17_DW_DimDate[[#This Row],[NgayBatDauMuaVu]])</f>
        <v>2024</v>
      </c>
      <c r="AC5472">
        <f>YEAR(Table__._SQL2014_QLTS17_DW_DimDate[[#This Row],[NgayKetThucMuaVu]])</f>
        <v>2025</v>
      </c>
    </row>
    <row r="5473" spans="1:29">
      <c r="A5473">
        <v>20241224</v>
      </c>
      <c r="B5473" s="1">
        <v>45650</v>
      </c>
      <c r="C5473" t="s">
        <v>33</v>
      </c>
      <c r="D5473" t="s">
        <v>895</v>
      </c>
      <c r="E5473" t="s">
        <v>16</v>
      </c>
      <c r="F5473" t="s">
        <v>387</v>
      </c>
      <c r="G5473" t="s">
        <v>12</v>
      </c>
      <c r="H5473" t="s">
        <v>10</v>
      </c>
      <c r="I5473" t="s">
        <v>11</v>
      </c>
      <c r="J5473" t="s">
        <v>909</v>
      </c>
      <c r="K5473" t="s">
        <v>16</v>
      </c>
      <c r="L5473" t="s">
        <v>12</v>
      </c>
      <c r="M5473" t="s">
        <v>913</v>
      </c>
      <c r="N5473" t="s">
        <v>717</v>
      </c>
      <c r="O5473" t="s">
        <v>741</v>
      </c>
      <c r="P5473" t="s">
        <v>721</v>
      </c>
      <c r="Q5473" t="s">
        <v>737</v>
      </c>
      <c r="R5473" t="s">
        <v>721</v>
      </c>
      <c r="S5473" t="s">
        <v>718</v>
      </c>
      <c r="T5473" t="s">
        <v>721</v>
      </c>
      <c r="U5473" s="2">
        <f>DATE(IF(MONTH(Table__._SQL2014_QLTS17_DW_DimDate[[#This Row],[Ngay]])&lt;11,YEAR(Table__._SQL2014_QLTS17_DW_DimDate[[#This Row],[Ngay]])-1, YEAR(Table__._SQL2014_QLTS17_DW_DimDate[[#This Row],[Ngay]])),11,1)</f>
        <v>45597</v>
      </c>
      <c r="V5473" s="2">
        <f>DATE(YEAR(Table__._SQL2014_QLTS17_DW_DimDate[[#This Row],[NgayBatDauMuaVu]])+1, 10,31)</f>
        <v>45961</v>
      </c>
      <c r="W5473" s="3">
        <f>Table__._SQL2014_QLTS17_DW_DimDate[[#This Row],[Ngay]]-Table__._SQL2014_QLTS17_DW_DimDate[[#This Row],[NgayBatDauMuaVu]]+1</f>
        <v>54</v>
      </c>
      <c r="X5473">
        <f>INT((Table__._SQL2014_QLTS17_DW_DimDate[[#This Row],[NgayMuaVu]]-1)/7)+1</f>
        <v>8</v>
      </c>
      <c r="Y5473" t="str">
        <f>"Tuần " &amp;Table__._SQL2014_QLTS17_DW_DimDate[[#This Row],[TuanMuaVu]] &amp; " năm " &amp;Table__._SQL2014_QLTS17_DW_DimDate[[#This Row],[NamMuaVuStr]]</f>
        <v>Tuần 8 năm 2024-2025</v>
      </c>
      <c r="Z5473">
        <f>YEAR(Table__._SQL2014_QLTS17_DW_DimDate[[#This Row],[NgayBatDauMuaVu]])</f>
        <v>2024</v>
      </c>
      <c r="AA5473" t="str">
        <f>YEAR(Table__._SQL2014_QLTS17_DW_DimDate[[#This Row],[NgayBatDauMuaVu]]) &amp;"-"&amp;YEAR(Table__._SQL2014_QLTS17_DW_DimDate[[#This Row],[NgayKetThucMuaVu]])</f>
        <v>2024-2025</v>
      </c>
      <c r="AB5473">
        <f>YEAR(Table__._SQL2014_QLTS17_DW_DimDate[[#This Row],[NgayBatDauMuaVu]])</f>
        <v>2024</v>
      </c>
      <c r="AC5473">
        <f>YEAR(Table__._SQL2014_QLTS17_DW_DimDate[[#This Row],[NgayKetThucMuaVu]])</f>
        <v>2025</v>
      </c>
    </row>
    <row r="5474" spans="1:29">
      <c r="A5474">
        <v>20241225</v>
      </c>
      <c r="B5474" s="1">
        <v>45651</v>
      </c>
      <c r="C5474" t="s">
        <v>34</v>
      </c>
      <c r="D5474" t="s">
        <v>896</v>
      </c>
      <c r="E5474" t="s">
        <v>12</v>
      </c>
      <c r="F5474" t="s">
        <v>388</v>
      </c>
      <c r="G5474" t="s">
        <v>12</v>
      </c>
      <c r="H5474" t="s">
        <v>10</v>
      </c>
      <c r="I5474" t="s">
        <v>11</v>
      </c>
      <c r="J5474" t="s">
        <v>909</v>
      </c>
      <c r="K5474" t="s">
        <v>16</v>
      </c>
      <c r="L5474" t="s">
        <v>12</v>
      </c>
      <c r="M5474" t="s">
        <v>913</v>
      </c>
      <c r="N5474" t="s">
        <v>717</v>
      </c>
      <c r="O5474" t="s">
        <v>741</v>
      </c>
      <c r="P5474" t="s">
        <v>721</v>
      </c>
      <c r="Q5474" t="s">
        <v>737</v>
      </c>
      <c r="R5474" t="s">
        <v>721</v>
      </c>
      <c r="S5474" t="s">
        <v>718</v>
      </c>
      <c r="T5474" t="s">
        <v>721</v>
      </c>
      <c r="U5474" s="2">
        <f>DATE(IF(MONTH(Table__._SQL2014_QLTS17_DW_DimDate[[#This Row],[Ngay]])&lt;11,YEAR(Table__._SQL2014_QLTS17_DW_DimDate[[#This Row],[Ngay]])-1, YEAR(Table__._SQL2014_QLTS17_DW_DimDate[[#This Row],[Ngay]])),11,1)</f>
        <v>45597</v>
      </c>
      <c r="V5474" s="2">
        <f>DATE(YEAR(Table__._SQL2014_QLTS17_DW_DimDate[[#This Row],[NgayBatDauMuaVu]])+1, 10,31)</f>
        <v>45961</v>
      </c>
      <c r="W5474" s="3">
        <f>Table__._SQL2014_QLTS17_DW_DimDate[[#This Row],[Ngay]]-Table__._SQL2014_QLTS17_DW_DimDate[[#This Row],[NgayBatDauMuaVu]]+1</f>
        <v>55</v>
      </c>
      <c r="X5474">
        <f>INT((Table__._SQL2014_QLTS17_DW_DimDate[[#This Row],[NgayMuaVu]]-1)/7)+1</f>
        <v>8</v>
      </c>
      <c r="Y5474" t="str">
        <f>"Tuần " &amp;Table__._SQL2014_QLTS17_DW_DimDate[[#This Row],[TuanMuaVu]] &amp; " năm " &amp;Table__._SQL2014_QLTS17_DW_DimDate[[#This Row],[NamMuaVuStr]]</f>
        <v>Tuần 8 năm 2024-2025</v>
      </c>
      <c r="Z5474">
        <f>YEAR(Table__._SQL2014_QLTS17_DW_DimDate[[#This Row],[NgayBatDauMuaVu]])</f>
        <v>2024</v>
      </c>
      <c r="AA5474" t="str">
        <f>YEAR(Table__._SQL2014_QLTS17_DW_DimDate[[#This Row],[NgayBatDauMuaVu]]) &amp;"-"&amp;YEAR(Table__._SQL2014_QLTS17_DW_DimDate[[#This Row],[NgayKetThucMuaVu]])</f>
        <v>2024-2025</v>
      </c>
      <c r="AB5474">
        <f>YEAR(Table__._SQL2014_QLTS17_DW_DimDate[[#This Row],[NgayBatDauMuaVu]])</f>
        <v>2024</v>
      </c>
      <c r="AC5474">
        <f>YEAR(Table__._SQL2014_QLTS17_DW_DimDate[[#This Row],[NgayKetThucMuaVu]])</f>
        <v>2025</v>
      </c>
    </row>
    <row r="5475" spans="1:29">
      <c r="A5475">
        <v>20241226</v>
      </c>
      <c r="B5475" s="1">
        <v>45652</v>
      </c>
      <c r="C5475" t="s">
        <v>35</v>
      </c>
      <c r="D5475" t="s">
        <v>897</v>
      </c>
      <c r="E5475" t="s">
        <v>3</v>
      </c>
      <c r="F5475" t="s">
        <v>389</v>
      </c>
      <c r="G5475" t="s">
        <v>12</v>
      </c>
      <c r="H5475" t="s">
        <v>10</v>
      </c>
      <c r="I5475" t="s">
        <v>11</v>
      </c>
      <c r="J5475" t="s">
        <v>909</v>
      </c>
      <c r="K5475" t="s">
        <v>16</v>
      </c>
      <c r="L5475" t="s">
        <v>12</v>
      </c>
      <c r="M5475" t="s">
        <v>913</v>
      </c>
      <c r="N5475" t="s">
        <v>717</v>
      </c>
      <c r="O5475" t="s">
        <v>741</v>
      </c>
      <c r="P5475" t="s">
        <v>721</v>
      </c>
      <c r="Q5475" t="s">
        <v>737</v>
      </c>
      <c r="R5475" t="s">
        <v>721</v>
      </c>
      <c r="S5475" t="s">
        <v>718</v>
      </c>
      <c r="T5475" t="s">
        <v>721</v>
      </c>
      <c r="U5475" s="2">
        <f>DATE(IF(MONTH(Table__._SQL2014_QLTS17_DW_DimDate[[#This Row],[Ngay]])&lt;11,YEAR(Table__._SQL2014_QLTS17_DW_DimDate[[#This Row],[Ngay]])-1, YEAR(Table__._SQL2014_QLTS17_DW_DimDate[[#This Row],[Ngay]])),11,1)</f>
        <v>45597</v>
      </c>
      <c r="V5475" s="2">
        <f>DATE(YEAR(Table__._SQL2014_QLTS17_DW_DimDate[[#This Row],[NgayBatDauMuaVu]])+1, 10,31)</f>
        <v>45961</v>
      </c>
      <c r="W5475" s="3">
        <f>Table__._SQL2014_QLTS17_DW_DimDate[[#This Row],[Ngay]]-Table__._SQL2014_QLTS17_DW_DimDate[[#This Row],[NgayBatDauMuaVu]]+1</f>
        <v>56</v>
      </c>
      <c r="X5475">
        <f>INT((Table__._SQL2014_QLTS17_DW_DimDate[[#This Row],[NgayMuaVu]]-1)/7)+1</f>
        <v>8</v>
      </c>
      <c r="Y5475" t="str">
        <f>"Tuần " &amp;Table__._SQL2014_QLTS17_DW_DimDate[[#This Row],[TuanMuaVu]] &amp; " năm " &amp;Table__._SQL2014_QLTS17_DW_DimDate[[#This Row],[NamMuaVuStr]]</f>
        <v>Tuần 8 năm 2024-2025</v>
      </c>
      <c r="Z5475">
        <f>YEAR(Table__._SQL2014_QLTS17_DW_DimDate[[#This Row],[NgayBatDauMuaVu]])</f>
        <v>2024</v>
      </c>
      <c r="AA5475" t="str">
        <f>YEAR(Table__._SQL2014_QLTS17_DW_DimDate[[#This Row],[NgayBatDauMuaVu]]) &amp;"-"&amp;YEAR(Table__._SQL2014_QLTS17_DW_DimDate[[#This Row],[NgayKetThucMuaVu]])</f>
        <v>2024-2025</v>
      </c>
      <c r="AB5475">
        <f>YEAR(Table__._SQL2014_QLTS17_DW_DimDate[[#This Row],[NgayBatDauMuaVu]])</f>
        <v>2024</v>
      </c>
      <c r="AC5475">
        <f>YEAR(Table__._SQL2014_QLTS17_DW_DimDate[[#This Row],[NgayKetThucMuaVu]])</f>
        <v>2025</v>
      </c>
    </row>
    <row r="5476" spans="1:29">
      <c r="A5476">
        <v>20241227</v>
      </c>
      <c r="B5476" s="1">
        <v>45653</v>
      </c>
      <c r="C5476" t="s">
        <v>36</v>
      </c>
      <c r="D5476" t="s">
        <v>891</v>
      </c>
      <c r="E5476" t="s">
        <v>2</v>
      </c>
      <c r="F5476" t="s">
        <v>390</v>
      </c>
      <c r="G5476" t="s">
        <v>12</v>
      </c>
      <c r="H5476" t="s">
        <v>10</v>
      </c>
      <c r="I5476" t="s">
        <v>11</v>
      </c>
      <c r="J5476" t="s">
        <v>909</v>
      </c>
      <c r="K5476" t="s">
        <v>16</v>
      </c>
      <c r="L5476" t="s">
        <v>12</v>
      </c>
      <c r="M5476" t="s">
        <v>913</v>
      </c>
      <c r="N5476" t="s">
        <v>717</v>
      </c>
      <c r="O5476" t="s">
        <v>741</v>
      </c>
      <c r="P5476" t="s">
        <v>721</v>
      </c>
      <c r="Q5476" t="s">
        <v>737</v>
      </c>
      <c r="R5476" t="s">
        <v>721</v>
      </c>
      <c r="S5476" t="s">
        <v>718</v>
      </c>
      <c r="T5476" t="s">
        <v>721</v>
      </c>
      <c r="U5476" s="2">
        <f>DATE(IF(MONTH(Table__._SQL2014_QLTS17_DW_DimDate[[#This Row],[Ngay]])&lt;11,YEAR(Table__._SQL2014_QLTS17_DW_DimDate[[#This Row],[Ngay]])-1, YEAR(Table__._SQL2014_QLTS17_DW_DimDate[[#This Row],[Ngay]])),11,1)</f>
        <v>45597</v>
      </c>
      <c r="V5476" s="2">
        <f>DATE(YEAR(Table__._SQL2014_QLTS17_DW_DimDate[[#This Row],[NgayBatDauMuaVu]])+1, 10,31)</f>
        <v>45961</v>
      </c>
      <c r="W5476" s="3">
        <f>Table__._SQL2014_QLTS17_DW_DimDate[[#This Row],[Ngay]]-Table__._SQL2014_QLTS17_DW_DimDate[[#This Row],[NgayBatDauMuaVu]]+1</f>
        <v>57</v>
      </c>
      <c r="X5476">
        <f>INT((Table__._SQL2014_QLTS17_DW_DimDate[[#This Row],[NgayMuaVu]]-1)/7)+1</f>
        <v>9</v>
      </c>
      <c r="Y5476" t="str">
        <f>"Tuần " &amp;Table__._SQL2014_QLTS17_DW_DimDate[[#This Row],[TuanMuaVu]] &amp; " năm " &amp;Table__._SQL2014_QLTS17_DW_DimDate[[#This Row],[NamMuaVuStr]]</f>
        <v>Tuần 9 năm 2024-2025</v>
      </c>
      <c r="Z5476">
        <f>YEAR(Table__._SQL2014_QLTS17_DW_DimDate[[#This Row],[NgayBatDauMuaVu]])</f>
        <v>2024</v>
      </c>
      <c r="AA5476" t="str">
        <f>YEAR(Table__._SQL2014_QLTS17_DW_DimDate[[#This Row],[NgayBatDauMuaVu]]) &amp;"-"&amp;YEAR(Table__._SQL2014_QLTS17_DW_DimDate[[#This Row],[NgayKetThucMuaVu]])</f>
        <v>2024-2025</v>
      </c>
      <c r="AB5476">
        <f>YEAR(Table__._SQL2014_QLTS17_DW_DimDate[[#This Row],[NgayBatDauMuaVu]])</f>
        <v>2024</v>
      </c>
      <c r="AC5476">
        <f>YEAR(Table__._SQL2014_QLTS17_DW_DimDate[[#This Row],[NgayKetThucMuaVu]])</f>
        <v>2025</v>
      </c>
    </row>
    <row r="5477" spans="1:29">
      <c r="A5477">
        <v>20241228</v>
      </c>
      <c r="B5477" s="1">
        <v>45654</v>
      </c>
      <c r="C5477" t="s">
        <v>37</v>
      </c>
      <c r="D5477" t="s">
        <v>892</v>
      </c>
      <c r="E5477" t="s">
        <v>14</v>
      </c>
      <c r="F5477" t="s">
        <v>9</v>
      </c>
      <c r="G5477" t="s">
        <v>12</v>
      </c>
      <c r="H5477" t="s">
        <v>10</v>
      </c>
      <c r="I5477" t="s">
        <v>11</v>
      </c>
      <c r="J5477" t="s">
        <v>909</v>
      </c>
      <c r="K5477" t="s">
        <v>16</v>
      </c>
      <c r="L5477" t="s">
        <v>12</v>
      </c>
      <c r="M5477" t="s">
        <v>913</v>
      </c>
      <c r="N5477" t="s">
        <v>717</v>
      </c>
      <c r="O5477" t="s">
        <v>741</v>
      </c>
      <c r="P5477" t="s">
        <v>721</v>
      </c>
      <c r="Q5477" t="s">
        <v>737</v>
      </c>
      <c r="R5477" t="s">
        <v>721</v>
      </c>
      <c r="S5477" t="s">
        <v>718</v>
      </c>
      <c r="T5477" t="s">
        <v>721</v>
      </c>
      <c r="U5477" s="2">
        <f>DATE(IF(MONTH(Table__._SQL2014_QLTS17_DW_DimDate[[#This Row],[Ngay]])&lt;11,YEAR(Table__._SQL2014_QLTS17_DW_DimDate[[#This Row],[Ngay]])-1, YEAR(Table__._SQL2014_QLTS17_DW_DimDate[[#This Row],[Ngay]])),11,1)</f>
        <v>45597</v>
      </c>
      <c r="V5477" s="2">
        <f>DATE(YEAR(Table__._SQL2014_QLTS17_DW_DimDate[[#This Row],[NgayBatDauMuaVu]])+1, 10,31)</f>
        <v>45961</v>
      </c>
      <c r="W5477" s="3">
        <f>Table__._SQL2014_QLTS17_DW_DimDate[[#This Row],[Ngay]]-Table__._SQL2014_QLTS17_DW_DimDate[[#This Row],[NgayBatDauMuaVu]]+1</f>
        <v>58</v>
      </c>
      <c r="X5477">
        <f>INT((Table__._SQL2014_QLTS17_DW_DimDate[[#This Row],[NgayMuaVu]]-1)/7)+1</f>
        <v>9</v>
      </c>
      <c r="Y5477" t="str">
        <f>"Tuần " &amp;Table__._SQL2014_QLTS17_DW_DimDate[[#This Row],[TuanMuaVu]] &amp; " năm " &amp;Table__._SQL2014_QLTS17_DW_DimDate[[#This Row],[NamMuaVuStr]]</f>
        <v>Tuần 9 năm 2024-2025</v>
      </c>
      <c r="Z5477">
        <f>YEAR(Table__._SQL2014_QLTS17_DW_DimDate[[#This Row],[NgayBatDauMuaVu]])</f>
        <v>2024</v>
      </c>
      <c r="AA5477" t="str">
        <f>YEAR(Table__._SQL2014_QLTS17_DW_DimDate[[#This Row],[NgayBatDauMuaVu]]) &amp;"-"&amp;YEAR(Table__._SQL2014_QLTS17_DW_DimDate[[#This Row],[NgayKetThucMuaVu]])</f>
        <v>2024-2025</v>
      </c>
      <c r="AB5477">
        <f>YEAR(Table__._SQL2014_QLTS17_DW_DimDate[[#This Row],[NgayBatDauMuaVu]])</f>
        <v>2024</v>
      </c>
      <c r="AC5477">
        <f>YEAR(Table__._SQL2014_QLTS17_DW_DimDate[[#This Row],[NgayKetThucMuaVu]])</f>
        <v>2025</v>
      </c>
    </row>
    <row r="5478" spans="1:29">
      <c r="A5478">
        <v>20241229</v>
      </c>
      <c r="B5478" s="1">
        <v>45655</v>
      </c>
      <c r="C5478" t="s">
        <v>38</v>
      </c>
      <c r="D5478" t="s">
        <v>893</v>
      </c>
      <c r="E5478" t="s">
        <v>1</v>
      </c>
      <c r="F5478" t="s">
        <v>15</v>
      </c>
      <c r="G5478" t="s">
        <v>3</v>
      </c>
      <c r="H5478" t="s">
        <v>63</v>
      </c>
      <c r="I5478" t="s">
        <v>11</v>
      </c>
      <c r="J5478" t="s">
        <v>909</v>
      </c>
      <c r="K5478" t="s">
        <v>16</v>
      </c>
      <c r="L5478" t="s">
        <v>12</v>
      </c>
      <c r="M5478" t="s">
        <v>913</v>
      </c>
      <c r="N5478" t="s">
        <v>717</v>
      </c>
      <c r="O5478" t="s">
        <v>741</v>
      </c>
      <c r="P5478" t="s">
        <v>721</v>
      </c>
      <c r="Q5478" t="s">
        <v>737</v>
      </c>
      <c r="R5478" t="s">
        <v>721</v>
      </c>
      <c r="S5478" t="s">
        <v>718</v>
      </c>
      <c r="T5478" t="s">
        <v>721</v>
      </c>
      <c r="U5478" s="2">
        <f>DATE(IF(MONTH(Table__._SQL2014_QLTS17_DW_DimDate[[#This Row],[Ngay]])&lt;11,YEAR(Table__._SQL2014_QLTS17_DW_DimDate[[#This Row],[Ngay]])-1, YEAR(Table__._SQL2014_QLTS17_DW_DimDate[[#This Row],[Ngay]])),11,1)</f>
        <v>45597</v>
      </c>
      <c r="V5478" s="2">
        <f>DATE(YEAR(Table__._SQL2014_QLTS17_DW_DimDate[[#This Row],[NgayBatDauMuaVu]])+1, 10,31)</f>
        <v>45961</v>
      </c>
      <c r="W5478" s="3">
        <f>Table__._SQL2014_QLTS17_DW_DimDate[[#This Row],[Ngay]]-Table__._SQL2014_QLTS17_DW_DimDate[[#This Row],[NgayBatDauMuaVu]]+1</f>
        <v>59</v>
      </c>
      <c r="X5478">
        <f>INT((Table__._SQL2014_QLTS17_DW_DimDate[[#This Row],[NgayMuaVu]]-1)/7)+1</f>
        <v>9</v>
      </c>
      <c r="Y5478" t="str">
        <f>"Tuần " &amp;Table__._SQL2014_QLTS17_DW_DimDate[[#This Row],[TuanMuaVu]] &amp; " năm " &amp;Table__._SQL2014_QLTS17_DW_DimDate[[#This Row],[NamMuaVuStr]]</f>
        <v>Tuần 9 năm 2024-2025</v>
      </c>
      <c r="Z5478">
        <f>YEAR(Table__._SQL2014_QLTS17_DW_DimDate[[#This Row],[NgayBatDauMuaVu]])</f>
        <v>2024</v>
      </c>
      <c r="AA5478" t="str">
        <f>YEAR(Table__._SQL2014_QLTS17_DW_DimDate[[#This Row],[NgayBatDauMuaVu]]) &amp;"-"&amp;YEAR(Table__._SQL2014_QLTS17_DW_DimDate[[#This Row],[NgayKetThucMuaVu]])</f>
        <v>2024-2025</v>
      </c>
      <c r="AB5478">
        <f>YEAR(Table__._SQL2014_QLTS17_DW_DimDate[[#This Row],[NgayBatDauMuaVu]])</f>
        <v>2024</v>
      </c>
      <c r="AC5478">
        <f>YEAR(Table__._SQL2014_QLTS17_DW_DimDate[[#This Row],[NgayKetThucMuaVu]])</f>
        <v>2025</v>
      </c>
    </row>
    <row r="5479" spans="1:29">
      <c r="A5479">
        <v>20241230</v>
      </c>
      <c r="B5479" s="1">
        <v>45656</v>
      </c>
      <c r="C5479" t="s">
        <v>39</v>
      </c>
      <c r="D5479" t="s">
        <v>894</v>
      </c>
      <c r="E5479" t="s">
        <v>13</v>
      </c>
      <c r="F5479" t="s">
        <v>391</v>
      </c>
      <c r="G5479" t="s">
        <v>3</v>
      </c>
      <c r="H5479" t="s">
        <v>63</v>
      </c>
      <c r="I5479" t="s">
        <v>11</v>
      </c>
      <c r="J5479" t="s">
        <v>909</v>
      </c>
      <c r="K5479" t="s">
        <v>16</v>
      </c>
      <c r="L5479" t="s">
        <v>12</v>
      </c>
      <c r="M5479" t="s">
        <v>913</v>
      </c>
      <c r="N5479" t="s">
        <v>717</v>
      </c>
      <c r="O5479" t="s">
        <v>741</v>
      </c>
      <c r="P5479" t="s">
        <v>721</v>
      </c>
      <c r="Q5479" t="s">
        <v>737</v>
      </c>
      <c r="R5479" t="s">
        <v>721</v>
      </c>
      <c r="S5479" t="s">
        <v>718</v>
      </c>
      <c r="T5479" t="s">
        <v>721</v>
      </c>
      <c r="U5479" s="2">
        <f>DATE(IF(MONTH(Table__._SQL2014_QLTS17_DW_DimDate[[#This Row],[Ngay]])&lt;11,YEAR(Table__._SQL2014_QLTS17_DW_DimDate[[#This Row],[Ngay]])-1, YEAR(Table__._SQL2014_QLTS17_DW_DimDate[[#This Row],[Ngay]])),11,1)</f>
        <v>45597</v>
      </c>
      <c r="V5479" s="2">
        <f>DATE(YEAR(Table__._SQL2014_QLTS17_DW_DimDate[[#This Row],[NgayBatDauMuaVu]])+1, 10,31)</f>
        <v>45961</v>
      </c>
      <c r="W5479" s="3">
        <f>Table__._SQL2014_QLTS17_DW_DimDate[[#This Row],[Ngay]]-Table__._SQL2014_QLTS17_DW_DimDate[[#This Row],[NgayBatDauMuaVu]]+1</f>
        <v>60</v>
      </c>
      <c r="X5479">
        <f>INT((Table__._SQL2014_QLTS17_DW_DimDate[[#This Row],[NgayMuaVu]]-1)/7)+1</f>
        <v>9</v>
      </c>
      <c r="Y5479" t="str">
        <f>"Tuần " &amp;Table__._SQL2014_QLTS17_DW_DimDate[[#This Row],[TuanMuaVu]] &amp; " năm " &amp;Table__._SQL2014_QLTS17_DW_DimDate[[#This Row],[NamMuaVuStr]]</f>
        <v>Tuần 9 năm 2024-2025</v>
      </c>
      <c r="Z5479">
        <f>YEAR(Table__._SQL2014_QLTS17_DW_DimDate[[#This Row],[NgayBatDauMuaVu]])</f>
        <v>2024</v>
      </c>
      <c r="AA5479" t="str">
        <f>YEAR(Table__._SQL2014_QLTS17_DW_DimDate[[#This Row],[NgayBatDauMuaVu]]) &amp;"-"&amp;YEAR(Table__._SQL2014_QLTS17_DW_DimDate[[#This Row],[NgayKetThucMuaVu]])</f>
        <v>2024-2025</v>
      </c>
      <c r="AB5479">
        <f>YEAR(Table__._SQL2014_QLTS17_DW_DimDate[[#This Row],[NgayBatDauMuaVu]])</f>
        <v>2024</v>
      </c>
      <c r="AC5479">
        <f>YEAR(Table__._SQL2014_QLTS17_DW_DimDate[[#This Row],[NgayKetThucMuaVu]])</f>
        <v>2025</v>
      </c>
    </row>
    <row r="5480" spans="1:29">
      <c r="A5480">
        <v>20241231</v>
      </c>
      <c r="B5480" s="1">
        <v>45657</v>
      </c>
      <c r="C5480" t="s">
        <v>40</v>
      </c>
      <c r="D5480" t="s">
        <v>895</v>
      </c>
      <c r="E5480" t="s">
        <v>16</v>
      </c>
      <c r="F5480" t="s">
        <v>421</v>
      </c>
      <c r="G5480" t="s">
        <v>3</v>
      </c>
      <c r="H5480" t="s">
        <v>63</v>
      </c>
      <c r="I5480" t="s">
        <v>11</v>
      </c>
      <c r="J5480" t="s">
        <v>909</v>
      </c>
      <c r="K5480" t="s">
        <v>16</v>
      </c>
      <c r="L5480" t="s">
        <v>12</v>
      </c>
      <c r="M5480" t="s">
        <v>913</v>
      </c>
      <c r="N5480" t="s">
        <v>717</v>
      </c>
      <c r="O5480" t="s">
        <v>741</v>
      </c>
      <c r="P5480" t="s">
        <v>721</v>
      </c>
      <c r="Q5480" t="s">
        <v>737</v>
      </c>
      <c r="R5480" t="s">
        <v>721</v>
      </c>
      <c r="S5480" t="s">
        <v>718</v>
      </c>
      <c r="T5480" t="s">
        <v>721</v>
      </c>
      <c r="U5480" s="2">
        <f>DATE(IF(MONTH(Table__._SQL2014_QLTS17_DW_DimDate[[#This Row],[Ngay]])&lt;11,YEAR(Table__._SQL2014_QLTS17_DW_DimDate[[#This Row],[Ngay]])-1, YEAR(Table__._SQL2014_QLTS17_DW_DimDate[[#This Row],[Ngay]])),11,1)</f>
        <v>45597</v>
      </c>
      <c r="V5480" s="2">
        <f>DATE(YEAR(Table__._SQL2014_QLTS17_DW_DimDate[[#This Row],[NgayBatDauMuaVu]])+1, 10,31)</f>
        <v>45961</v>
      </c>
      <c r="W5480" s="3">
        <f>Table__._SQL2014_QLTS17_DW_DimDate[[#This Row],[Ngay]]-Table__._SQL2014_QLTS17_DW_DimDate[[#This Row],[NgayBatDauMuaVu]]+1</f>
        <v>61</v>
      </c>
      <c r="X5480">
        <f>INT((Table__._SQL2014_QLTS17_DW_DimDate[[#This Row],[NgayMuaVu]]-1)/7)+1</f>
        <v>9</v>
      </c>
      <c r="Y5480" t="str">
        <f>"Tuần " &amp;Table__._SQL2014_QLTS17_DW_DimDate[[#This Row],[TuanMuaVu]] &amp; " năm " &amp;Table__._SQL2014_QLTS17_DW_DimDate[[#This Row],[NamMuaVuStr]]</f>
        <v>Tuần 9 năm 2024-2025</v>
      </c>
      <c r="Z5480">
        <f>YEAR(Table__._SQL2014_QLTS17_DW_DimDate[[#This Row],[NgayBatDauMuaVu]])</f>
        <v>2024</v>
      </c>
      <c r="AA5480" t="str">
        <f>YEAR(Table__._SQL2014_QLTS17_DW_DimDate[[#This Row],[NgayBatDauMuaVu]]) &amp;"-"&amp;YEAR(Table__._SQL2014_QLTS17_DW_DimDate[[#This Row],[NgayKetThucMuaVu]])</f>
        <v>2024-2025</v>
      </c>
      <c r="AB5480">
        <f>YEAR(Table__._SQL2014_QLTS17_DW_DimDate[[#This Row],[NgayBatDauMuaVu]])</f>
        <v>2024</v>
      </c>
      <c r="AC5480">
        <f>YEAR(Table__._SQL2014_QLTS17_DW_DimDate[[#This Row],[NgayKetThucMuaVu]])</f>
        <v>2025</v>
      </c>
    </row>
    <row r="5481" spans="1:29">
      <c r="A5481">
        <v>20250101</v>
      </c>
      <c r="B5481" s="1">
        <v>45658</v>
      </c>
      <c r="C5481" t="s">
        <v>1</v>
      </c>
      <c r="D5481" t="s">
        <v>896</v>
      </c>
      <c r="E5481" t="s">
        <v>12</v>
      </c>
      <c r="F5481" t="s">
        <v>1</v>
      </c>
      <c r="G5481" t="s">
        <v>1</v>
      </c>
      <c r="H5481" t="s">
        <v>1</v>
      </c>
      <c r="I5481" t="s">
        <v>1</v>
      </c>
      <c r="J5481" t="s">
        <v>898</v>
      </c>
      <c r="K5481" t="s">
        <v>1</v>
      </c>
      <c r="L5481" t="s">
        <v>1</v>
      </c>
      <c r="M5481" t="s">
        <v>910</v>
      </c>
      <c r="N5481" t="s">
        <v>742</v>
      </c>
      <c r="O5481" t="s">
        <v>743</v>
      </c>
      <c r="P5481" t="s">
        <v>744</v>
      </c>
      <c r="Q5481" t="s">
        <v>743</v>
      </c>
      <c r="R5481" t="s">
        <v>745</v>
      </c>
      <c r="S5481" t="s">
        <v>743</v>
      </c>
      <c r="T5481" t="s">
        <v>746</v>
      </c>
      <c r="U5481" s="2">
        <f>DATE(IF(MONTH(Table__._SQL2014_QLTS17_DW_DimDate[[#This Row],[Ngay]])&lt;11,YEAR(Table__._SQL2014_QLTS17_DW_DimDate[[#This Row],[Ngay]])-1, YEAR(Table__._SQL2014_QLTS17_DW_DimDate[[#This Row],[Ngay]])),11,1)</f>
        <v>45597</v>
      </c>
      <c r="V5481" s="2">
        <f>DATE(YEAR(Table__._SQL2014_QLTS17_DW_DimDate[[#This Row],[NgayBatDauMuaVu]])+1, 10,31)</f>
        <v>45961</v>
      </c>
      <c r="W5481" s="3">
        <f>Table__._SQL2014_QLTS17_DW_DimDate[[#This Row],[Ngay]]-Table__._SQL2014_QLTS17_DW_DimDate[[#This Row],[NgayBatDauMuaVu]]+1</f>
        <v>62</v>
      </c>
      <c r="X5481">
        <f>INT((Table__._SQL2014_QLTS17_DW_DimDate[[#This Row],[NgayMuaVu]]-1)/7)+1</f>
        <v>9</v>
      </c>
      <c r="Y5481" t="str">
        <f>"Tuần " &amp;Table__._SQL2014_QLTS17_DW_DimDate[[#This Row],[TuanMuaVu]] &amp; " năm " &amp;Table__._SQL2014_QLTS17_DW_DimDate[[#This Row],[NamMuaVuStr]]</f>
        <v>Tuần 9 năm 2024-2025</v>
      </c>
      <c r="Z5481">
        <f>YEAR(Table__._SQL2014_QLTS17_DW_DimDate[[#This Row],[NgayBatDauMuaVu]])</f>
        <v>2024</v>
      </c>
      <c r="AA5481" t="str">
        <f>YEAR(Table__._SQL2014_QLTS17_DW_DimDate[[#This Row],[NgayBatDauMuaVu]]) &amp;"-"&amp;YEAR(Table__._SQL2014_QLTS17_DW_DimDate[[#This Row],[NgayKetThucMuaVu]])</f>
        <v>2024-2025</v>
      </c>
      <c r="AB5481">
        <f>YEAR(Table__._SQL2014_QLTS17_DW_DimDate[[#This Row],[NgayBatDauMuaVu]])</f>
        <v>2024</v>
      </c>
      <c r="AC5481">
        <f>YEAR(Table__._SQL2014_QLTS17_DW_DimDate[[#This Row],[NgayKetThucMuaVu]])</f>
        <v>2025</v>
      </c>
    </row>
    <row r="5482" spans="1:29">
      <c r="A5482">
        <v>20250102</v>
      </c>
      <c r="B5482" s="1">
        <v>45659</v>
      </c>
      <c r="C5482" t="s">
        <v>13</v>
      </c>
      <c r="D5482" t="s">
        <v>897</v>
      </c>
      <c r="E5482" t="s">
        <v>3</v>
      </c>
      <c r="F5482" t="s">
        <v>13</v>
      </c>
      <c r="G5482" t="s">
        <v>1</v>
      </c>
      <c r="H5482" t="s">
        <v>1</v>
      </c>
      <c r="I5482" t="s">
        <v>1</v>
      </c>
      <c r="J5482" t="s">
        <v>898</v>
      </c>
      <c r="K5482" t="s">
        <v>1</v>
      </c>
      <c r="L5482" t="s">
        <v>1</v>
      </c>
      <c r="M5482" t="s">
        <v>910</v>
      </c>
      <c r="N5482" t="s">
        <v>742</v>
      </c>
      <c r="O5482" t="s">
        <v>743</v>
      </c>
      <c r="P5482" t="s">
        <v>744</v>
      </c>
      <c r="Q5482" t="s">
        <v>743</v>
      </c>
      <c r="R5482" t="s">
        <v>745</v>
      </c>
      <c r="S5482" t="s">
        <v>743</v>
      </c>
      <c r="T5482" t="s">
        <v>746</v>
      </c>
      <c r="U5482" s="2">
        <f>DATE(IF(MONTH(Table__._SQL2014_QLTS17_DW_DimDate[[#This Row],[Ngay]])&lt;11,YEAR(Table__._SQL2014_QLTS17_DW_DimDate[[#This Row],[Ngay]])-1, YEAR(Table__._SQL2014_QLTS17_DW_DimDate[[#This Row],[Ngay]])),11,1)</f>
        <v>45597</v>
      </c>
      <c r="V5482" s="2">
        <f>DATE(YEAR(Table__._SQL2014_QLTS17_DW_DimDate[[#This Row],[NgayBatDauMuaVu]])+1, 10,31)</f>
        <v>45961</v>
      </c>
      <c r="W5482" s="3">
        <f>Table__._SQL2014_QLTS17_DW_DimDate[[#This Row],[Ngay]]-Table__._SQL2014_QLTS17_DW_DimDate[[#This Row],[NgayBatDauMuaVu]]+1</f>
        <v>63</v>
      </c>
      <c r="X5482">
        <f>INT((Table__._SQL2014_QLTS17_DW_DimDate[[#This Row],[NgayMuaVu]]-1)/7)+1</f>
        <v>9</v>
      </c>
      <c r="Y5482" t="str">
        <f>"Tuần " &amp;Table__._SQL2014_QLTS17_DW_DimDate[[#This Row],[TuanMuaVu]] &amp; " năm " &amp;Table__._SQL2014_QLTS17_DW_DimDate[[#This Row],[NamMuaVuStr]]</f>
        <v>Tuần 9 năm 2024-2025</v>
      </c>
      <c r="Z5482">
        <f>YEAR(Table__._SQL2014_QLTS17_DW_DimDate[[#This Row],[NgayBatDauMuaVu]])</f>
        <v>2024</v>
      </c>
      <c r="AA5482" t="str">
        <f>YEAR(Table__._SQL2014_QLTS17_DW_DimDate[[#This Row],[NgayBatDauMuaVu]]) &amp;"-"&amp;YEAR(Table__._SQL2014_QLTS17_DW_DimDate[[#This Row],[NgayKetThucMuaVu]])</f>
        <v>2024-2025</v>
      </c>
      <c r="AB5482">
        <f>YEAR(Table__._SQL2014_QLTS17_DW_DimDate[[#This Row],[NgayBatDauMuaVu]])</f>
        <v>2024</v>
      </c>
      <c r="AC5482">
        <f>YEAR(Table__._SQL2014_QLTS17_DW_DimDate[[#This Row],[NgayKetThucMuaVu]])</f>
        <v>2025</v>
      </c>
    </row>
    <row r="5483" spans="1:29">
      <c r="A5483">
        <v>20250103</v>
      </c>
      <c r="B5483" s="1">
        <v>45660</v>
      </c>
      <c r="C5483" t="s">
        <v>16</v>
      </c>
      <c r="D5483" t="s">
        <v>891</v>
      </c>
      <c r="E5483" t="s">
        <v>2</v>
      </c>
      <c r="F5483" t="s">
        <v>16</v>
      </c>
      <c r="G5483" t="s">
        <v>1</v>
      </c>
      <c r="H5483" t="s">
        <v>1</v>
      </c>
      <c r="I5483" t="s">
        <v>1</v>
      </c>
      <c r="J5483" t="s">
        <v>898</v>
      </c>
      <c r="K5483" t="s">
        <v>1</v>
      </c>
      <c r="L5483" t="s">
        <v>1</v>
      </c>
      <c r="M5483" t="s">
        <v>910</v>
      </c>
      <c r="N5483" t="s">
        <v>742</v>
      </c>
      <c r="O5483" t="s">
        <v>743</v>
      </c>
      <c r="P5483" t="s">
        <v>744</v>
      </c>
      <c r="Q5483" t="s">
        <v>743</v>
      </c>
      <c r="R5483" t="s">
        <v>745</v>
      </c>
      <c r="S5483" t="s">
        <v>743</v>
      </c>
      <c r="T5483" t="s">
        <v>746</v>
      </c>
      <c r="U5483" s="2">
        <f>DATE(IF(MONTH(Table__._SQL2014_QLTS17_DW_DimDate[[#This Row],[Ngay]])&lt;11,YEAR(Table__._SQL2014_QLTS17_DW_DimDate[[#This Row],[Ngay]])-1, YEAR(Table__._SQL2014_QLTS17_DW_DimDate[[#This Row],[Ngay]])),11,1)</f>
        <v>45597</v>
      </c>
      <c r="V5483" s="2">
        <f>DATE(YEAR(Table__._SQL2014_QLTS17_DW_DimDate[[#This Row],[NgayBatDauMuaVu]])+1, 10,31)</f>
        <v>45961</v>
      </c>
      <c r="W5483" s="3">
        <f>Table__._SQL2014_QLTS17_DW_DimDate[[#This Row],[Ngay]]-Table__._SQL2014_QLTS17_DW_DimDate[[#This Row],[NgayBatDauMuaVu]]+1</f>
        <v>64</v>
      </c>
      <c r="X5483">
        <f>INT((Table__._SQL2014_QLTS17_DW_DimDate[[#This Row],[NgayMuaVu]]-1)/7)+1</f>
        <v>10</v>
      </c>
      <c r="Y5483" t="str">
        <f>"Tuần " &amp;Table__._SQL2014_QLTS17_DW_DimDate[[#This Row],[TuanMuaVu]] &amp; " năm " &amp;Table__._SQL2014_QLTS17_DW_DimDate[[#This Row],[NamMuaVuStr]]</f>
        <v>Tuần 10 năm 2024-2025</v>
      </c>
      <c r="Z5483">
        <f>YEAR(Table__._SQL2014_QLTS17_DW_DimDate[[#This Row],[NgayBatDauMuaVu]])</f>
        <v>2024</v>
      </c>
      <c r="AA5483" t="str">
        <f>YEAR(Table__._SQL2014_QLTS17_DW_DimDate[[#This Row],[NgayBatDauMuaVu]]) &amp;"-"&amp;YEAR(Table__._SQL2014_QLTS17_DW_DimDate[[#This Row],[NgayKetThucMuaVu]])</f>
        <v>2024-2025</v>
      </c>
      <c r="AB5483">
        <f>YEAR(Table__._SQL2014_QLTS17_DW_DimDate[[#This Row],[NgayBatDauMuaVu]])</f>
        <v>2024</v>
      </c>
      <c r="AC5483">
        <f>YEAR(Table__._SQL2014_QLTS17_DW_DimDate[[#This Row],[NgayKetThucMuaVu]])</f>
        <v>2025</v>
      </c>
    </row>
    <row r="5484" spans="1:29">
      <c r="A5484">
        <v>20250104</v>
      </c>
      <c r="B5484" s="1">
        <v>45661</v>
      </c>
      <c r="C5484" t="s">
        <v>12</v>
      </c>
      <c r="D5484" t="s">
        <v>892</v>
      </c>
      <c r="E5484" t="s">
        <v>14</v>
      </c>
      <c r="F5484" t="s">
        <v>12</v>
      </c>
      <c r="G5484" t="s">
        <v>1</v>
      </c>
      <c r="H5484" t="s">
        <v>1</v>
      </c>
      <c r="I5484" t="s">
        <v>1</v>
      </c>
      <c r="J5484" t="s">
        <v>898</v>
      </c>
      <c r="K5484" t="s">
        <v>1</v>
      </c>
      <c r="L5484" t="s">
        <v>1</v>
      </c>
      <c r="M5484" t="s">
        <v>910</v>
      </c>
      <c r="N5484" t="s">
        <v>742</v>
      </c>
      <c r="O5484" t="s">
        <v>743</v>
      </c>
      <c r="P5484" t="s">
        <v>744</v>
      </c>
      <c r="Q5484" t="s">
        <v>743</v>
      </c>
      <c r="R5484" t="s">
        <v>745</v>
      </c>
      <c r="S5484" t="s">
        <v>743</v>
      </c>
      <c r="T5484" t="s">
        <v>746</v>
      </c>
      <c r="U5484" s="2">
        <f>DATE(IF(MONTH(Table__._SQL2014_QLTS17_DW_DimDate[[#This Row],[Ngay]])&lt;11,YEAR(Table__._SQL2014_QLTS17_DW_DimDate[[#This Row],[Ngay]])-1, YEAR(Table__._SQL2014_QLTS17_DW_DimDate[[#This Row],[Ngay]])),11,1)</f>
        <v>45597</v>
      </c>
      <c r="V5484" s="2">
        <f>DATE(YEAR(Table__._SQL2014_QLTS17_DW_DimDate[[#This Row],[NgayBatDauMuaVu]])+1, 10,31)</f>
        <v>45961</v>
      </c>
      <c r="W5484" s="3">
        <f>Table__._SQL2014_QLTS17_DW_DimDate[[#This Row],[Ngay]]-Table__._SQL2014_QLTS17_DW_DimDate[[#This Row],[NgayBatDauMuaVu]]+1</f>
        <v>65</v>
      </c>
      <c r="X5484">
        <f>INT((Table__._SQL2014_QLTS17_DW_DimDate[[#This Row],[NgayMuaVu]]-1)/7)+1</f>
        <v>10</v>
      </c>
      <c r="Y5484" t="str">
        <f>"Tuần " &amp;Table__._SQL2014_QLTS17_DW_DimDate[[#This Row],[TuanMuaVu]] &amp; " năm " &amp;Table__._SQL2014_QLTS17_DW_DimDate[[#This Row],[NamMuaVuStr]]</f>
        <v>Tuần 10 năm 2024-2025</v>
      </c>
      <c r="Z5484">
        <f>YEAR(Table__._SQL2014_QLTS17_DW_DimDate[[#This Row],[NgayBatDauMuaVu]])</f>
        <v>2024</v>
      </c>
      <c r="AA5484" t="str">
        <f>YEAR(Table__._SQL2014_QLTS17_DW_DimDate[[#This Row],[NgayBatDauMuaVu]]) &amp;"-"&amp;YEAR(Table__._SQL2014_QLTS17_DW_DimDate[[#This Row],[NgayKetThucMuaVu]])</f>
        <v>2024-2025</v>
      </c>
      <c r="AB5484">
        <f>YEAR(Table__._SQL2014_QLTS17_DW_DimDate[[#This Row],[NgayBatDauMuaVu]])</f>
        <v>2024</v>
      </c>
      <c r="AC5484">
        <f>YEAR(Table__._SQL2014_QLTS17_DW_DimDate[[#This Row],[NgayKetThucMuaVu]])</f>
        <v>2025</v>
      </c>
    </row>
    <row r="5485" spans="1:29">
      <c r="A5485">
        <v>20250105</v>
      </c>
      <c r="B5485" s="1">
        <v>45662</v>
      </c>
      <c r="C5485" t="s">
        <v>3</v>
      </c>
      <c r="D5485" t="s">
        <v>893</v>
      </c>
      <c r="E5485" t="s">
        <v>1</v>
      </c>
      <c r="F5485" t="s">
        <v>3</v>
      </c>
      <c r="G5485" t="s">
        <v>13</v>
      </c>
      <c r="H5485" t="s">
        <v>13</v>
      </c>
      <c r="I5485" t="s">
        <v>1</v>
      </c>
      <c r="J5485" t="s">
        <v>898</v>
      </c>
      <c r="K5485" t="s">
        <v>1</v>
      </c>
      <c r="L5485" t="s">
        <v>1</v>
      </c>
      <c r="M5485" t="s">
        <v>910</v>
      </c>
      <c r="N5485" t="s">
        <v>742</v>
      </c>
      <c r="O5485" t="s">
        <v>743</v>
      </c>
      <c r="P5485" t="s">
        <v>744</v>
      </c>
      <c r="Q5485" t="s">
        <v>743</v>
      </c>
      <c r="R5485" t="s">
        <v>745</v>
      </c>
      <c r="S5485" t="s">
        <v>743</v>
      </c>
      <c r="T5485" t="s">
        <v>746</v>
      </c>
      <c r="U5485" s="2">
        <f>DATE(IF(MONTH(Table__._SQL2014_QLTS17_DW_DimDate[[#This Row],[Ngay]])&lt;11,YEAR(Table__._SQL2014_QLTS17_DW_DimDate[[#This Row],[Ngay]])-1, YEAR(Table__._SQL2014_QLTS17_DW_DimDate[[#This Row],[Ngay]])),11,1)</f>
        <v>45597</v>
      </c>
      <c r="V5485" s="2">
        <f>DATE(YEAR(Table__._SQL2014_QLTS17_DW_DimDate[[#This Row],[NgayBatDauMuaVu]])+1, 10,31)</f>
        <v>45961</v>
      </c>
      <c r="W5485" s="3">
        <f>Table__._SQL2014_QLTS17_DW_DimDate[[#This Row],[Ngay]]-Table__._SQL2014_QLTS17_DW_DimDate[[#This Row],[NgayBatDauMuaVu]]+1</f>
        <v>66</v>
      </c>
      <c r="X5485">
        <f>INT((Table__._SQL2014_QLTS17_DW_DimDate[[#This Row],[NgayMuaVu]]-1)/7)+1</f>
        <v>10</v>
      </c>
      <c r="Y5485" t="str">
        <f>"Tuần " &amp;Table__._SQL2014_QLTS17_DW_DimDate[[#This Row],[TuanMuaVu]] &amp; " năm " &amp;Table__._SQL2014_QLTS17_DW_DimDate[[#This Row],[NamMuaVuStr]]</f>
        <v>Tuần 10 năm 2024-2025</v>
      </c>
      <c r="Z5485">
        <f>YEAR(Table__._SQL2014_QLTS17_DW_DimDate[[#This Row],[NgayBatDauMuaVu]])</f>
        <v>2024</v>
      </c>
      <c r="AA5485" t="str">
        <f>YEAR(Table__._SQL2014_QLTS17_DW_DimDate[[#This Row],[NgayBatDauMuaVu]]) &amp;"-"&amp;YEAR(Table__._SQL2014_QLTS17_DW_DimDate[[#This Row],[NgayKetThucMuaVu]])</f>
        <v>2024-2025</v>
      </c>
      <c r="AB5485">
        <f>YEAR(Table__._SQL2014_QLTS17_DW_DimDate[[#This Row],[NgayBatDauMuaVu]])</f>
        <v>2024</v>
      </c>
      <c r="AC5485">
        <f>YEAR(Table__._SQL2014_QLTS17_DW_DimDate[[#This Row],[NgayKetThucMuaVu]])</f>
        <v>2025</v>
      </c>
    </row>
    <row r="5486" spans="1:29">
      <c r="A5486">
        <v>20250106</v>
      </c>
      <c r="B5486" s="1">
        <v>45663</v>
      </c>
      <c r="C5486" t="s">
        <v>2</v>
      </c>
      <c r="D5486" t="s">
        <v>894</v>
      </c>
      <c r="E5486" t="s">
        <v>13</v>
      </c>
      <c r="F5486" t="s">
        <v>2</v>
      </c>
      <c r="G5486" t="s">
        <v>13</v>
      </c>
      <c r="H5486" t="s">
        <v>13</v>
      </c>
      <c r="I5486" t="s">
        <v>1</v>
      </c>
      <c r="J5486" t="s">
        <v>898</v>
      </c>
      <c r="K5486" t="s">
        <v>1</v>
      </c>
      <c r="L5486" t="s">
        <v>1</v>
      </c>
      <c r="M5486" t="s">
        <v>910</v>
      </c>
      <c r="N5486" t="s">
        <v>742</v>
      </c>
      <c r="O5486" t="s">
        <v>743</v>
      </c>
      <c r="P5486" t="s">
        <v>744</v>
      </c>
      <c r="Q5486" t="s">
        <v>743</v>
      </c>
      <c r="R5486" t="s">
        <v>745</v>
      </c>
      <c r="S5486" t="s">
        <v>743</v>
      </c>
      <c r="T5486" t="s">
        <v>746</v>
      </c>
      <c r="U5486" s="2">
        <f>DATE(IF(MONTH(Table__._SQL2014_QLTS17_DW_DimDate[[#This Row],[Ngay]])&lt;11,YEAR(Table__._SQL2014_QLTS17_DW_DimDate[[#This Row],[Ngay]])-1, YEAR(Table__._SQL2014_QLTS17_DW_DimDate[[#This Row],[Ngay]])),11,1)</f>
        <v>45597</v>
      </c>
      <c r="V5486" s="2">
        <f>DATE(YEAR(Table__._SQL2014_QLTS17_DW_DimDate[[#This Row],[NgayBatDauMuaVu]])+1, 10,31)</f>
        <v>45961</v>
      </c>
      <c r="W5486" s="3">
        <f>Table__._SQL2014_QLTS17_DW_DimDate[[#This Row],[Ngay]]-Table__._SQL2014_QLTS17_DW_DimDate[[#This Row],[NgayBatDauMuaVu]]+1</f>
        <v>67</v>
      </c>
      <c r="X5486">
        <f>INT((Table__._SQL2014_QLTS17_DW_DimDate[[#This Row],[NgayMuaVu]]-1)/7)+1</f>
        <v>10</v>
      </c>
      <c r="Y5486" t="str">
        <f>"Tuần " &amp;Table__._SQL2014_QLTS17_DW_DimDate[[#This Row],[TuanMuaVu]] &amp; " năm " &amp;Table__._SQL2014_QLTS17_DW_DimDate[[#This Row],[NamMuaVuStr]]</f>
        <v>Tuần 10 năm 2024-2025</v>
      </c>
      <c r="Z5486">
        <f>YEAR(Table__._SQL2014_QLTS17_DW_DimDate[[#This Row],[NgayBatDauMuaVu]])</f>
        <v>2024</v>
      </c>
      <c r="AA5486" t="str">
        <f>YEAR(Table__._SQL2014_QLTS17_DW_DimDate[[#This Row],[NgayBatDauMuaVu]]) &amp;"-"&amp;YEAR(Table__._SQL2014_QLTS17_DW_DimDate[[#This Row],[NgayKetThucMuaVu]])</f>
        <v>2024-2025</v>
      </c>
      <c r="AB5486">
        <f>YEAR(Table__._SQL2014_QLTS17_DW_DimDate[[#This Row],[NgayBatDauMuaVu]])</f>
        <v>2024</v>
      </c>
      <c r="AC5486">
        <f>YEAR(Table__._SQL2014_QLTS17_DW_DimDate[[#This Row],[NgayKetThucMuaVu]])</f>
        <v>2025</v>
      </c>
    </row>
    <row r="5487" spans="1:29">
      <c r="A5487">
        <v>20250107</v>
      </c>
      <c r="B5487" s="1">
        <v>45664</v>
      </c>
      <c r="C5487" t="s">
        <v>14</v>
      </c>
      <c r="D5487" t="s">
        <v>895</v>
      </c>
      <c r="E5487" t="s">
        <v>16</v>
      </c>
      <c r="F5487" t="s">
        <v>14</v>
      </c>
      <c r="G5487" t="s">
        <v>13</v>
      </c>
      <c r="H5487" t="s">
        <v>13</v>
      </c>
      <c r="I5487" t="s">
        <v>1</v>
      </c>
      <c r="J5487" t="s">
        <v>898</v>
      </c>
      <c r="K5487" t="s">
        <v>1</v>
      </c>
      <c r="L5487" t="s">
        <v>1</v>
      </c>
      <c r="M5487" t="s">
        <v>910</v>
      </c>
      <c r="N5487" t="s">
        <v>742</v>
      </c>
      <c r="O5487" t="s">
        <v>743</v>
      </c>
      <c r="P5487" t="s">
        <v>744</v>
      </c>
      <c r="Q5487" t="s">
        <v>743</v>
      </c>
      <c r="R5487" t="s">
        <v>745</v>
      </c>
      <c r="S5487" t="s">
        <v>743</v>
      </c>
      <c r="T5487" t="s">
        <v>746</v>
      </c>
      <c r="U5487" s="2">
        <f>DATE(IF(MONTH(Table__._SQL2014_QLTS17_DW_DimDate[[#This Row],[Ngay]])&lt;11,YEAR(Table__._SQL2014_QLTS17_DW_DimDate[[#This Row],[Ngay]])-1, YEAR(Table__._SQL2014_QLTS17_DW_DimDate[[#This Row],[Ngay]])),11,1)</f>
        <v>45597</v>
      </c>
      <c r="V5487" s="2">
        <f>DATE(YEAR(Table__._SQL2014_QLTS17_DW_DimDate[[#This Row],[NgayBatDauMuaVu]])+1, 10,31)</f>
        <v>45961</v>
      </c>
      <c r="W5487" s="3">
        <f>Table__._SQL2014_QLTS17_DW_DimDate[[#This Row],[Ngay]]-Table__._SQL2014_QLTS17_DW_DimDate[[#This Row],[NgayBatDauMuaVu]]+1</f>
        <v>68</v>
      </c>
      <c r="X5487">
        <f>INT((Table__._SQL2014_QLTS17_DW_DimDate[[#This Row],[NgayMuaVu]]-1)/7)+1</f>
        <v>10</v>
      </c>
      <c r="Y5487" t="str">
        <f>"Tuần " &amp;Table__._SQL2014_QLTS17_DW_DimDate[[#This Row],[TuanMuaVu]] &amp; " năm " &amp;Table__._SQL2014_QLTS17_DW_DimDate[[#This Row],[NamMuaVuStr]]</f>
        <v>Tuần 10 năm 2024-2025</v>
      </c>
      <c r="Z5487">
        <f>YEAR(Table__._SQL2014_QLTS17_DW_DimDate[[#This Row],[NgayBatDauMuaVu]])</f>
        <v>2024</v>
      </c>
      <c r="AA5487" t="str">
        <f>YEAR(Table__._SQL2014_QLTS17_DW_DimDate[[#This Row],[NgayBatDauMuaVu]]) &amp;"-"&amp;YEAR(Table__._SQL2014_QLTS17_DW_DimDate[[#This Row],[NgayKetThucMuaVu]])</f>
        <v>2024-2025</v>
      </c>
      <c r="AB5487">
        <f>YEAR(Table__._SQL2014_QLTS17_DW_DimDate[[#This Row],[NgayBatDauMuaVu]])</f>
        <v>2024</v>
      </c>
      <c r="AC5487">
        <f>YEAR(Table__._SQL2014_QLTS17_DW_DimDate[[#This Row],[NgayKetThucMuaVu]])</f>
        <v>2025</v>
      </c>
    </row>
    <row r="5488" spans="1:29">
      <c r="A5488">
        <v>20250108</v>
      </c>
      <c r="B5488" s="1">
        <v>45665</v>
      </c>
      <c r="C5488" t="s">
        <v>18</v>
      </c>
      <c r="D5488" t="s">
        <v>896</v>
      </c>
      <c r="E5488" t="s">
        <v>12</v>
      </c>
      <c r="F5488" t="s">
        <v>18</v>
      </c>
      <c r="G5488" t="s">
        <v>13</v>
      </c>
      <c r="H5488" t="s">
        <v>13</v>
      </c>
      <c r="I5488" t="s">
        <v>1</v>
      </c>
      <c r="J5488" t="s">
        <v>898</v>
      </c>
      <c r="K5488" t="s">
        <v>1</v>
      </c>
      <c r="L5488" t="s">
        <v>1</v>
      </c>
      <c r="M5488" t="s">
        <v>910</v>
      </c>
      <c r="N5488" t="s">
        <v>742</v>
      </c>
      <c r="O5488" t="s">
        <v>743</v>
      </c>
      <c r="P5488" t="s">
        <v>744</v>
      </c>
      <c r="Q5488" t="s">
        <v>743</v>
      </c>
      <c r="R5488" t="s">
        <v>745</v>
      </c>
      <c r="S5488" t="s">
        <v>743</v>
      </c>
      <c r="T5488" t="s">
        <v>746</v>
      </c>
      <c r="U5488" s="2">
        <f>DATE(IF(MONTH(Table__._SQL2014_QLTS17_DW_DimDate[[#This Row],[Ngay]])&lt;11,YEAR(Table__._SQL2014_QLTS17_DW_DimDate[[#This Row],[Ngay]])-1, YEAR(Table__._SQL2014_QLTS17_DW_DimDate[[#This Row],[Ngay]])),11,1)</f>
        <v>45597</v>
      </c>
      <c r="V5488" s="2">
        <f>DATE(YEAR(Table__._SQL2014_QLTS17_DW_DimDate[[#This Row],[NgayBatDauMuaVu]])+1, 10,31)</f>
        <v>45961</v>
      </c>
      <c r="W5488" s="3">
        <f>Table__._SQL2014_QLTS17_DW_DimDate[[#This Row],[Ngay]]-Table__._SQL2014_QLTS17_DW_DimDate[[#This Row],[NgayBatDauMuaVu]]+1</f>
        <v>69</v>
      </c>
      <c r="X5488">
        <f>INT((Table__._SQL2014_QLTS17_DW_DimDate[[#This Row],[NgayMuaVu]]-1)/7)+1</f>
        <v>10</v>
      </c>
      <c r="Y5488" t="str">
        <f>"Tuần " &amp;Table__._SQL2014_QLTS17_DW_DimDate[[#This Row],[TuanMuaVu]] &amp; " năm " &amp;Table__._SQL2014_QLTS17_DW_DimDate[[#This Row],[NamMuaVuStr]]</f>
        <v>Tuần 10 năm 2024-2025</v>
      </c>
      <c r="Z5488">
        <f>YEAR(Table__._SQL2014_QLTS17_DW_DimDate[[#This Row],[NgayBatDauMuaVu]])</f>
        <v>2024</v>
      </c>
      <c r="AA5488" t="str">
        <f>YEAR(Table__._SQL2014_QLTS17_DW_DimDate[[#This Row],[NgayBatDauMuaVu]]) &amp;"-"&amp;YEAR(Table__._SQL2014_QLTS17_DW_DimDate[[#This Row],[NgayKetThucMuaVu]])</f>
        <v>2024-2025</v>
      </c>
      <c r="AB5488">
        <f>YEAR(Table__._SQL2014_QLTS17_DW_DimDate[[#This Row],[NgayBatDauMuaVu]])</f>
        <v>2024</v>
      </c>
      <c r="AC5488">
        <f>YEAR(Table__._SQL2014_QLTS17_DW_DimDate[[#This Row],[NgayKetThucMuaVu]])</f>
        <v>2025</v>
      </c>
    </row>
    <row r="5489" spans="1:29">
      <c r="A5489">
        <v>20250109</v>
      </c>
      <c r="B5489" s="1">
        <v>45666</v>
      </c>
      <c r="C5489" t="s">
        <v>19</v>
      </c>
      <c r="D5489" t="s">
        <v>897</v>
      </c>
      <c r="E5489" t="s">
        <v>3</v>
      </c>
      <c r="F5489" t="s">
        <v>19</v>
      </c>
      <c r="G5489" t="s">
        <v>13</v>
      </c>
      <c r="H5489" t="s">
        <v>13</v>
      </c>
      <c r="I5489" t="s">
        <v>1</v>
      </c>
      <c r="J5489" t="s">
        <v>898</v>
      </c>
      <c r="K5489" t="s">
        <v>1</v>
      </c>
      <c r="L5489" t="s">
        <v>1</v>
      </c>
      <c r="M5489" t="s">
        <v>910</v>
      </c>
      <c r="N5489" t="s">
        <v>742</v>
      </c>
      <c r="O5489" t="s">
        <v>743</v>
      </c>
      <c r="P5489" t="s">
        <v>744</v>
      </c>
      <c r="Q5489" t="s">
        <v>743</v>
      </c>
      <c r="R5489" t="s">
        <v>745</v>
      </c>
      <c r="S5489" t="s">
        <v>743</v>
      </c>
      <c r="T5489" t="s">
        <v>746</v>
      </c>
      <c r="U5489" s="2">
        <f>DATE(IF(MONTH(Table__._SQL2014_QLTS17_DW_DimDate[[#This Row],[Ngay]])&lt;11,YEAR(Table__._SQL2014_QLTS17_DW_DimDate[[#This Row],[Ngay]])-1, YEAR(Table__._SQL2014_QLTS17_DW_DimDate[[#This Row],[Ngay]])),11,1)</f>
        <v>45597</v>
      </c>
      <c r="V5489" s="2">
        <f>DATE(YEAR(Table__._SQL2014_QLTS17_DW_DimDate[[#This Row],[NgayBatDauMuaVu]])+1, 10,31)</f>
        <v>45961</v>
      </c>
      <c r="W5489" s="3">
        <f>Table__._SQL2014_QLTS17_DW_DimDate[[#This Row],[Ngay]]-Table__._SQL2014_QLTS17_DW_DimDate[[#This Row],[NgayBatDauMuaVu]]+1</f>
        <v>70</v>
      </c>
      <c r="X5489">
        <f>INT((Table__._SQL2014_QLTS17_DW_DimDate[[#This Row],[NgayMuaVu]]-1)/7)+1</f>
        <v>10</v>
      </c>
      <c r="Y5489" t="str">
        <f>"Tuần " &amp;Table__._SQL2014_QLTS17_DW_DimDate[[#This Row],[TuanMuaVu]] &amp; " năm " &amp;Table__._SQL2014_QLTS17_DW_DimDate[[#This Row],[NamMuaVuStr]]</f>
        <v>Tuần 10 năm 2024-2025</v>
      </c>
      <c r="Z5489">
        <f>YEAR(Table__._SQL2014_QLTS17_DW_DimDate[[#This Row],[NgayBatDauMuaVu]])</f>
        <v>2024</v>
      </c>
      <c r="AA5489" t="str">
        <f>YEAR(Table__._SQL2014_QLTS17_DW_DimDate[[#This Row],[NgayBatDauMuaVu]]) &amp;"-"&amp;YEAR(Table__._SQL2014_QLTS17_DW_DimDate[[#This Row],[NgayKetThucMuaVu]])</f>
        <v>2024-2025</v>
      </c>
      <c r="AB5489">
        <f>YEAR(Table__._SQL2014_QLTS17_DW_DimDate[[#This Row],[NgayBatDauMuaVu]])</f>
        <v>2024</v>
      </c>
      <c r="AC5489">
        <f>YEAR(Table__._SQL2014_QLTS17_DW_DimDate[[#This Row],[NgayKetThucMuaVu]])</f>
        <v>2025</v>
      </c>
    </row>
    <row r="5490" spans="1:29">
      <c r="A5490">
        <v>20250110</v>
      </c>
      <c r="B5490" s="1">
        <v>45667</v>
      </c>
      <c r="C5490" t="s">
        <v>20</v>
      </c>
      <c r="D5490" t="s">
        <v>891</v>
      </c>
      <c r="E5490" t="s">
        <v>2</v>
      </c>
      <c r="F5490" t="s">
        <v>20</v>
      </c>
      <c r="G5490" t="s">
        <v>13</v>
      </c>
      <c r="H5490" t="s">
        <v>13</v>
      </c>
      <c r="I5490" t="s">
        <v>1</v>
      </c>
      <c r="J5490" t="s">
        <v>898</v>
      </c>
      <c r="K5490" t="s">
        <v>1</v>
      </c>
      <c r="L5490" t="s">
        <v>1</v>
      </c>
      <c r="M5490" t="s">
        <v>910</v>
      </c>
      <c r="N5490" t="s">
        <v>742</v>
      </c>
      <c r="O5490" t="s">
        <v>743</v>
      </c>
      <c r="P5490" t="s">
        <v>744</v>
      </c>
      <c r="Q5490" t="s">
        <v>743</v>
      </c>
      <c r="R5490" t="s">
        <v>745</v>
      </c>
      <c r="S5490" t="s">
        <v>743</v>
      </c>
      <c r="T5490" t="s">
        <v>746</v>
      </c>
      <c r="U5490" s="2">
        <f>DATE(IF(MONTH(Table__._SQL2014_QLTS17_DW_DimDate[[#This Row],[Ngay]])&lt;11,YEAR(Table__._SQL2014_QLTS17_DW_DimDate[[#This Row],[Ngay]])-1, YEAR(Table__._SQL2014_QLTS17_DW_DimDate[[#This Row],[Ngay]])),11,1)</f>
        <v>45597</v>
      </c>
      <c r="V5490" s="2">
        <f>DATE(YEAR(Table__._SQL2014_QLTS17_DW_DimDate[[#This Row],[NgayBatDauMuaVu]])+1, 10,31)</f>
        <v>45961</v>
      </c>
      <c r="W5490" s="3">
        <f>Table__._SQL2014_QLTS17_DW_DimDate[[#This Row],[Ngay]]-Table__._SQL2014_QLTS17_DW_DimDate[[#This Row],[NgayBatDauMuaVu]]+1</f>
        <v>71</v>
      </c>
      <c r="X5490">
        <f>INT((Table__._SQL2014_QLTS17_DW_DimDate[[#This Row],[NgayMuaVu]]-1)/7)+1</f>
        <v>11</v>
      </c>
      <c r="Y5490" t="str">
        <f>"Tuần " &amp;Table__._SQL2014_QLTS17_DW_DimDate[[#This Row],[TuanMuaVu]] &amp; " năm " &amp;Table__._SQL2014_QLTS17_DW_DimDate[[#This Row],[NamMuaVuStr]]</f>
        <v>Tuần 11 năm 2024-2025</v>
      </c>
      <c r="Z5490">
        <f>YEAR(Table__._SQL2014_QLTS17_DW_DimDate[[#This Row],[NgayBatDauMuaVu]])</f>
        <v>2024</v>
      </c>
      <c r="AA5490" t="str">
        <f>YEAR(Table__._SQL2014_QLTS17_DW_DimDate[[#This Row],[NgayBatDauMuaVu]]) &amp;"-"&amp;YEAR(Table__._SQL2014_QLTS17_DW_DimDate[[#This Row],[NgayKetThucMuaVu]])</f>
        <v>2024-2025</v>
      </c>
      <c r="AB5490">
        <f>YEAR(Table__._SQL2014_QLTS17_DW_DimDate[[#This Row],[NgayBatDauMuaVu]])</f>
        <v>2024</v>
      </c>
      <c r="AC5490">
        <f>YEAR(Table__._SQL2014_QLTS17_DW_DimDate[[#This Row],[NgayKetThucMuaVu]])</f>
        <v>2025</v>
      </c>
    </row>
    <row r="5491" spans="1:29">
      <c r="A5491">
        <v>20250111</v>
      </c>
      <c r="B5491" s="1">
        <v>45668</v>
      </c>
      <c r="C5491" t="s">
        <v>21</v>
      </c>
      <c r="D5491" t="s">
        <v>892</v>
      </c>
      <c r="E5491" t="s">
        <v>14</v>
      </c>
      <c r="F5491" t="s">
        <v>21</v>
      </c>
      <c r="G5491" t="s">
        <v>13</v>
      </c>
      <c r="H5491" t="s">
        <v>13</v>
      </c>
      <c r="I5491" t="s">
        <v>1</v>
      </c>
      <c r="J5491" t="s">
        <v>898</v>
      </c>
      <c r="K5491" t="s">
        <v>1</v>
      </c>
      <c r="L5491" t="s">
        <v>1</v>
      </c>
      <c r="M5491" t="s">
        <v>910</v>
      </c>
      <c r="N5491" t="s">
        <v>742</v>
      </c>
      <c r="O5491" t="s">
        <v>743</v>
      </c>
      <c r="P5491" t="s">
        <v>744</v>
      </c>
      <c r="Q5491" t="s">
        <v>743</v>
      </c>
      <c r="R5491" t="s">
        <v>745</v>
      </c>
      <c r="S5491" t="s">
        <v>743</v>
      </c>
      <c r="T5491" t="s">
        <v>746</v>
      </c>
      <c r="U5491" s="2">
        <f>DATE(IF(MONTH(Table__._SQL2014_QLTS17_DW_DimDate[[#This Row],[Ngay]])&lt;11,YEAR(Table__._SQL2014_QLTS17_DW_DimDate[[#This Row],[Ngay]])-1, YEAR(Table__._SQL2014_QLTS17_DW_DimDate[[#This Row],[Ngay]])),11,1)</f>
        <v>45597</v>
      </c>
      <c r="V5491" s="2">
        <f>DATE(YEAR(Table__._SQL2014_QLTS17_DW_DimDate[[#This Row],[NgayBatDauMuaVu]])+1, 10,31)</f>
        <v>45961</v>
      </c>
      <c r="W5491" s="3">
        <f>Table__._SQL2014_QLTS17_DW_DimDate[[#This Row],[Ngay]]-Table__._SQL2014_QLTS17_DW_DimDate[[#This Row],[NgayBatDauMuaVu]]+1</f>
        <v>72</v>
      </c>
      <c r="X5491">
        <f>INT((Table__._SQL2014_QLTS17_DW_DimDate[[#This Row],[NgayMuaVu]]-1)/7)+1</f>
        <v>11</v>
      </c>
      <c r="Y5491" t="str">
        <f>"Tuần " &amp;Table__._SQL2014_QLTS17_DW_DimDate[[#This Row],[TuanMuaVu]] &amp; " năm " &amp;Table__._SQL2014_QLTS17_DW_DimDate[[#This Row],[NamMuaVuStr]]</f>
        <v>Tuần 11 năm 2024-2025</v>
      </c>
      <c r="Z5491">
        <f>YEAR(Table__._SQL2014_QLTS17_DW_DimDate[[#This Row],[NgayBatDauMuaVu]])</f>
        <v>2024</v>
      </c>
      <c r="AA5491" t="str">
        <f>YEAR(Table__._SQL2014_QLTS17_DW_DimDate[[#This Row],[NgayBatDauMuaVu]]) &amp;"-"&amp;YEAR(Table__._SQL2014_QLTS17_DW_DimDate[[#This Row],[NgayKetThucMuaVu]])</f>
        <v>2024-2025</v>
      </c>
      <c r="AB5491">
        <f>YEAR(Table__._SQL2014_QLTS17_DW_DimDate[[#This Row],[NgayBatDauMuaVu]])</f>
        <v>2024</v>
      </c>
      <c r="AC5491">
        <f>YEAR(Table__._SQL2014_QLTS17_DW_DimDate[[#This Row],[NgayKetThucMuaVu]])</f>
        <v>2025</v>
      </c>
    </row>
    <row r="5492" spans="1:29">
      <c r="A5492">
        <v>20250112</v>
      </c>
      <c r="B5492" s="1">
        <v>45669</v>
      </c>
      <c r="C5492" t="s">
        <v>11</v>
      </c>
      <c r="D5492" t="s">
        <v>893</v>
      </c>
      <c r="E5492" t="s">
        <v>1</v>
      </c>
      <c r="F5492" t="s">
        <v>11</v>
      </c>
      <c r="G5492" t="s">
        <v>16</v>
      </c>
      <c r="H5492" t="s">
        <v>16</v>
      </c>
      <c r="I5492" t="s">
        <v>1</v>
      </c>
      <c r="J5492" t="s">
        <v>898</v>
      </c>
      <c r="K5492" t="s">
        <v>1</v>
      </c>
      <c r="L5492" t="s">
        <v>1</v>
      </c>
      <c r="M5492" t="s">
        <v>910</v>
      </c>
      <c r="N5492" t="s">
        <v>742</v>
      </c>
      <c r="O5492" t="s">
        <v>743</v>
      </c>
      <c r="P5492" t="s">
        <v>744</v>
      </c>
      <c r="Q5492" t="s">
        <v>743</v>
      </c>
      <c r="R5492" t="s">
        <v>745</v>
      </c>
      <c r="S5492" t="s">
        <v>743</v>
      </c>
      <c r="T5492" t="s">
        <v>746</v>
      </c>
      <c r="U5492" s="2">
        <f>DATE(IF(MONTH(Table__._SQL2014_QLTS17_DW_DimDate[[#This Row],[Ngay]])&lt;11,YEAR(Table__._SQL2014_QLTS17_DW_DimDate[[#This Row],[Ngay]])-1, YEAR(Table__._SQL2014_QLTS17_DW_DimDate[[#This Row],[Ngay]])),11,1)</f>
        <v>45597</v>
      </c>
      <c r="V5492" s="2">
        <f>DATE(YEAR(Table__._SQL2014_QLTS17_DW_DimDate[[#This Row],[NgayBatDauMuaVu]])+1, 10,31)</f>
        <v>45961</v>
      </c>
      <c r="W5492" s="3">
        <f>Table__._SQL2014_QLTS17_DW_DimDate[[#This Row],[Ngay]]-Table__._SQL2014_QLTS17_DW_DimDate[[#This Row],[NgayBatDauMuaVu]]+1</f>
        <v>73</v>
      </c>
      <c r="X5492">
        <f>INT((Table__._SQL2014_QLTS17_DW_DimDate[[#This Row],[NgayMuaVu]]-1)/7)+1</f>
        <v>11</v>
      </c>
      <c r="Y5492" t="str">
        <f>"Tuần " &amp;Table__._SQL2014_QLTS17_DW_DimDate[[#This Row],[TuanMuaVu]] &amp; " năm " &amp;Table__._SQL2014_QLTS17_DW_DimDate[[#This Row],[NamMuaVuStr]]</f>
        <v>Tuần 11 năm 2024-2025</v>
      </c>
      <c r="Z5492">
        <f>YEAR(Table__._SQL2014_QLTS17_DW_DimDate[[#This Row],[NgayBatDauMuaVu]])</f>
        <v>2024</v>
      </c>
      <c r="AA5492" t="str">
        <f>YEAR(Table__._SQL2014_QLTS17_DW_DimDate[[#This Row],[NgayBatDauMuaVu]]) &amp;"-"&amp;YEAR(Table__._SQL2014_QLTS17_DW_DimDate[[#This Row],[NgayKetThucMuaVu]])</f>
        <v>2024-2025</v>
      </c>
      <c r="AB5492">
        <f>YEAR(Table__._SQL2014_QLTS17_DW_DimDate[[#This Row],[NgayBatDauMuaVu]])</f>
        <v>2024</v>
      </c>
      <c r="AC5492">
        <f>YEAR(Table__._SQL2014_QLTS17_DW_DimDate[[#This Row],[NgayKetThucMuaVu]])</f>
        <v>2025</v>
      </c>
    </row>
    <row r="5493" spans="1:29">
      <c r="A5493">
        <v>20250113</v>
      </c>
      <c r="B5493" s="1">
        <v>45670</v>
      </c>
      <c r="C5493" t="s">
        <v>22</v>
      </c>
      <c r="D5493" t="s">
        <v>894</v>
      </c>
      <c r="E5493" t="s">
        <v>13</v>
      </c>
      <c r="F5493" t="s">
        <v>22</v>
      </c>
      <c r="G5493" t="s">
        <v>16</v>
      </c>
      <c r="H5493" t="s">
        <v>16</v>
      </c>
      <c r="I5493" t="s">
        <v>1</v>
      </c>
      <c r="J5493" t="s">
        <v>898</v>
      </c>
      <c r="K5493" t="s">
        <v>1</v>
      </c>
      <c r="L5493" t="s">
        <v>1</v>
      </c>
      <c r="M5493" t="s">
        <v>910</v>
      </c>
      <c r="N5493" t="s">
        <v>742</v>
      </c>
      <c r="O5493" t="s">
        <v>743</v>
      </c>
      <c r="P5493" t="s">
        <v>744</v>
      </c>
      <c r="Q5493" t="s">
        <v>743</v>
      </c>
      <c r="R5493" t="s">
        <v>745</v>
      </c>
      <c r="S5493" t="s">
        <v>743</v>
      </c>
      <c r="T5493" t="s">
        <v>746</v>
      </c>
      <c r="U5493" s="2">
        <f>DATE(IF(MONTH(Table__._SQL2014_QLTS17_DW_DimDate[[#This Row],[Ngay]])&lt;11,YEAR(Table__._SQL2014_QLTS17_DW_DimDate[[#This Row],[Ngay]])-1, YEAR(Table__._SQL2014_QLTS17_DW_DimDate[[#This Row],[Ngay]])),11,1)</f>
        <v>45597</v>
      </c>
      <c r="V5493" s="2">
        <f>DATE(YEAR(Table__._SQL2014_QLTS17_DW_DimDate[[#This Row],[NgayBatDauMuaVu]])+1, 10,31)</f>
        <v>45961</v>
      </c>
      <c r="W5493" s="3">
        <f>Table__._SQL2014_QLTS17_DW_DimDate[[#This Row],[Ngay]]-Table__._SQL2014_QLTS17_DW_DimDate[[#This Row],[NgayBatDauMuaVu]]+1</f>
        <v>74</v>
      </c>
      <c r="X5493">
        <f>INT((Table__._SQL2014_QLTS17_DW_DimDate[[#This Row],[NgayMuaVu]]-1)/7)+1</f>
        <v>11</v>
      </c>
      <c r="Y5493" t="str">
        <f>"Tuần " &amp;Table__._SQL2014_QLTS17_DW_DimDate[[#This Row],[TuanMuaVu]] &amp; " năm " &amp;Table__._SQL2014_QLTS17_DW_DimDate[[#This Row],[NamMuaVuStr]]</f>
        <v>Tuần 11 năm 2024-2025</v>
      </c>
      <c r="Z5493">
        <f>YEAR(Table__._SQL2014_QLTS17_DW_DimDate[[#This Row],[NgayBatDauMuaVu]])</f>
        <v>2024</v>
      </c>
      <c r="AA5493" t="str">
        <f>YEAR(Table__._SQL2014_QLTS17_DW_DimDate[[#This Row],[NgayBatDauMuaVu]]) &amp;"-"&amp;YEAR(Table__._SQL2014_QLTS17_DW_DimDate[[#This Row],[NgayKetThucMuaVu]])</f>
        <v>2024-2025</v>
      </c>
      <c r="AB5493">
        <f>YEAR(Table__._SQL2014_QLTS17_DW_DimDate[[#This Row],[NgayBatDauMuaVu]])</f>
        <v>2024</v>
      </c>
      <c r="AC5493">
        <f>YEAR(Table__._SQL2014_QLTS17_DW_DimDate[[#This Row],[NgayKetThucMuaVu]])</f>
        <v>2025</v>
      </c>
    </row>
    <row r="5494" spans="1:29">
      <c r="A5494">
        <v>20250114</v>
      </c>
      <c r="B5494" s="1">
        <v>45671</v>
      </c>
      <c r="C5494" t="s">
        <v>23</v>
      </c>
      <c r="D5494" t="s">
        <v>895</v>
      </c>
      <c r="E5494" t="s">
        <v>16</v>
      </c>
      <c r="F5494" t="s">
        <v>23</v>
      </c>
      <c r="G5494" t="s">
        <v>16</v>
      </c>
      <c r="H5494" t="s">
        <v>16</v>
      </c>
      <c r="I5494" t="s">
        <v>1</v>
      </c>
      <c r="J5494" t="s">
        <v>898</v>
      </c>
      <c r="K5494" t="s">
        <v>1</v>
      </c>
      <c r="L5494" t="s">
        <v>1</v>
      </c>
      <c r="M5494" t="s">
        <v>910</v>
      </c>
      <c r="N5494" t="s">
        <v>742</v>
      </c>
      <c r="O5494" t="s">
        <v>743</v>
      </c>
      <c r="P5494" t="s">
        <v>744</v>
      </c>
      <c r="Q5494" t="s">
        <v>743</v>
      </c>
      <c r="R5494" t="s">
        <v>745</v>
      </c>
      <c r="S5494" t="s">
        <v>743</v>
      </c>
      <c r="T5494" t="s">
        <v>746</v>
      </c>
      <c r="U5494" s="2">
        <f>DATE(IF(MONTH(Table__._SQL2014_QLTS17_DW_DimDate[[#This Row],[Ngay]])&lt;11,YEAR(Table__._SQL2014_QLTS17_DW_DimDate[[#This Row],[Ngay]])-1, YEAR(Table__._SQL2014_QLTS17_DW_DimDate[[#This Row],[Ngay]])),11,1)</f>
        <v>45597</v>
      </c>
      <c r="V5494" s="2">
        <f>DATE(YEAR(Table__._SQL2014_QLTS17_DW_DimDate[[#This Row],[NgayBatDauMuaVu]])+1, 10,31)</f>
        <v>45961</v>
      </c>
      <c r="W5494" s="3">
        <f>Table__._SQL2014_QLTS17_DW_DimDate[[#This Row],[Ngay]]-Table__._SQL2014_QLTS17_DW_DimDate[[#This Row],[NgayBatDauMuaVu]]+1</f>
        <v>75</v>
      </c>
      <c r="X5494">
        <f>INT((Table__._SQL2014_QLTS17_DW_DimDate[[#This Row],[NgayMuaVu]]-1)/7)+1</f>
        <v>11</v>
      </c>
      <c r="Y5494" t="str">
        <f>"Tuần " &amp;Table__._SQL2014_QLTS17_DW_DimDate[[#This Row],[TuanMuaVu]] &amp; " năm " &amp;Table__._SQL2014_QLTS17_DW_DimDate[[#This Row],[NamMuaVuStr]]</f>
        <v>Tuần 11 năm 2024-2025</v>
      </c>
      <c r="Z5494">
        <f>YEAR(Table__._SQL2014_QLTS17_DW_DimDate[[#This Row],[NgayBatDauMuaVu]])</f>
        <v>2024</v>
      </c>
      <c r="AA5494" t="str">
        <f>YEAR(Table__._SQL2014_QLTS17_DW_DimDate[[#This Row],[NgayBatDauMuaVu]]) &amp;"-"&amp;YEAR(Table__._SQL2014_QLTS17_DW_DimDate[[#This Row],[NgayKetThucMuaVu]])</f>
        <v>2024-2025</v>
      </c>
      <c r="AB5494">
        <f>YEAR(Table__._SQL2014_QLTS17_DW_DimDate[[#This Row],[NgayBatDauMuaVu]])</f>
        <v>2024</v>
      </c>
      <c r="AC5494">
        <f>YEAR(Table__._SQL2014_QLTS17_DW_DimDate[[#This Row],[NgayKetThucMuaVu]])</f>
        <v>2025</v>
      </c>
    </row>
    <row r="5495" spans="1:29">
      <c r="A5495">
        <v>20250115</v>
      </c>
      <c r="B5495" s="1">
        <v>45672</v>
      </c>
      <c r="C5495" t="s">
        <v>24</v>
      </c>
      <c r="D5495" t="s">
        <v>896</v>
      </c>
      <c r="E5495" t="s">
        <v>12</v>
      </c>
      <c r="F5495" t="s">
        <v>24</v>
      </c>
      <c r="G5495" t="s">
        <v>16</v>
      </c>
      <c r="H5495" t="s">
        <v>16</v>
      </c>
      <c r="I5495" t="s">
        <v>1</v>
      </c>
      <c r="J5495" t="s">
        <v>898</v>
      </c>
      <c r="K5495" t="s">
        <v>1</v>
      </c>
      <c r="L5495" t="s">
        <v>1</v>
      </c>
      <c r="M5495" t="s">
        <v>910</v>
      </c>
      <c r="N5495" t="s">
        <v>742</v>
      </c>
      <c r="O5495" t="s">
        <v>743</v>
      </c>
      <c r="P5495" t="s">
        <v>744</v>
      </c>
      <c r="Q5495" t="s">
        <v>743</v>
      </c>
      <c r="R5495" t="s">
        <v>745</v>
      </c>
      <c r="S5495" t="s">
        <v>743</v>
      </c>
      <c r="T5495" t="s">
        <v>746</v>
      </c>
      <c r="U5495" s="2">
        <f>DATE(IF(MONTH(Table__._SQL2014_QLTS17_DW_DimDate[[#This Row],[Ngay]])&lt;11,YEAR(Table__._SQL2014_QLTS17_DW_DimDate[[#This Row],[Ngay]])-1, YEAR(Table__._SQL2014_QLTS17_DW_DimDate[[#This Row],[Ngay]])),11,1)</f>
        <v>45597</v>
      </c>
      <c r="V5495" s="2">
        <f>DATE(YEAR(Table__._SQL2014_QLTS17_DW_DimDate[[#This Row],[NgayBatDauMuaVu]])+1, 10,31)</f>
        <v>45961</v>
      </c>
      <c r="W5495" s="3">
        <f>Table__._SQL2014_QLTS17_DW_DimDate[[#This Row],[Ngay]]-Table__._SQL2014_QLTS17_DW_DimDate[[#This Row],[NgayBatDauMuaVu]]+1</f>
        <v>76</v>
      </c>
      <c r="X5495">
        <f>INT((Table__._SQL2014_QLTS17_DW_DimDate[[#This Row],[NgayMuaVu]]-1)/7)+1</f>
        <v>11</v>
      </c>
      <c r="Y5495" t="str">
        <f>"Tuần " &amp;Table__._SQL2014_QLTS17_DW_DimDate[[#This Row],[TuanMuaVu]] &amp; " năm " &amp;Table__._SQL2014_QLTS17_DW_DimDate[[#This Row],[NamMuaVuStr]]</f>
        <v>Tuần 11 năm 2024-2025</v>
      </c>
      <c r="Z5495">
        <f>YEAR(Table__._SQL2014_QLTS17_DW_DimDate[[#This Row],[NgayBatDauMuaVu]])</f>
        <v>2024</v>
      </c>
      <c r="AA5495" t="str">
        <f>YEAR(Table__._SQL2014_QLTS17_DW_DimDate[[#This Row],[NgayBatDauMuaVu]]) &amp;"-"&amp;YEAR(Table__._SQL2014_QLTS17_DW_DimDate[[#This Row],[NgayKetThucMuaVu]])</f>
        <v>2024-2025</v>
      </c>
      <c r="AB5495">
        <f>YEAR(Table__._SQL2014_QLTS17_DW_DimDate[[#This Row],[NgayBatDauMuaVu]])</f>
        <v>2024</v>
      </c>
      <c r="AC5495">
        <f>YEAR(Table__._SQL2014_QLTS17_DW_DimDate[[#This Row],[NgayKetThucMuaVu]])</f>
        <v>2025</v>
      </c>
    </row>
    <row r="5496" spans="1:29">
      <c r="A5496">
        <v>20250116</v>
      </c>
      <c r="B5496" s="1">
        <v>45673</v>
      </c>
      <c r="C5496" t="s">
        <v>25</v>
      </c>
      <c r="D5496" t="s">
        <v>897</v>
      </c>
      <c r="E5496" t="s">
        <v>3</v>
      </c>
      <c r="F5496" t="s">
        <v>25</v>
      </c>
      <c r="G5496" t="s">
        <v>16</v>
      </c>
      <c r="H5496" t="s">
        <v>16</v>
      </c>
      <c r="I5496" t="s">
        <v>1</v>
      </c>
      <c r="J5496" t="s">
        <v>898</v>
      </c>
      <c r="K5496" t="s">
        <v>1</v>
      </c>
      <c r="L5496" t="s">
        <v>1</v>
      </c>
      <c r="M5496" t="s">
        <v>910</v>
      </c>
      <c r="N5496" t="s">
        <v>742</v>
      </c>
      <c r="O5496" t="s">
        <v>743</v>
      </c>
      <c r="P5496" t="s">
        <v>744</v>
      </c>
      <c r="Q5496" t="s">
        <v>743</v>
      </c>
      <c r="R5496" t="s">
        <v>745</v>
      </c>
      <c r="S5496" t="s">
        <v>743</v>
      </c>
      <c r="T5496" t="s">
        <v>746</v>
      </c>
      <c r="U5496" s="2">
        <f>DATE(IF(MONTH(Table__._SQL2014_QLTS17_DW_DimDate[[#This Row],[Ngay]])&lt;11,YEAR(Table__._SQL2014_QLTS17_DW_DimDate[[#This Row],[Ngay]])-1, YEAR(Table__._SQL2014_QLTS17_DW_DimDate[[#This Row],[Ngay]])),11,1)</f>
        <v>45597</v>
      </c>
      <c r="V5496" s="2">
        <f>DATE(YEAR(Table__._SQL2014_QLTS17_DW_DimDate[[#This Row],[NgayBatDauMuaVu]])+1, 10,31)</f>
        <v>45961</v>
      </c>
      <c r="W5496" s="3">
        <f>Table__._SQL2014_QLTS17_DW_DimDate[[#This Row],[Ngay]]-Table__._SQL2014_QLTS17_DW_DimDate[[#This Row],[NgayBatDauMuaVu]]+1</f>
        <v>77</v>
      </c>
      <c r="X5496">
        <f>INT((Table__._SQL2014_QLTS17_DW_DimDate[[#This Row],[NgayMuaVu]]-1)/7)+1</f>
        <v>11</v>
      </c>
      <c r="Y5496" t="str">
        <f>"Tuần " &amp;Table__._SQL2014_QLTS17_DW_DimDate[[#This Row],[TuanMuaVu]] &amp; " năm " &amp;Table__._SQL2014_QLTS17_DW_DimDate[[#This Row],[NamMuaVuStr]]</f>
        <v>Tuần 11 năm 2024-2025</v>
      </c>
      <c r="Z5496">
        <f>YEAR(Table__._SQL2014_QLTS17_DW_DimDate[[#This Row],[NgayBatDauMuaVu]])</f>
        <v>2024</v>
      </c>
      <c r="AA5496" t="str">
        <f>YEAR(Table__._SQL2014_QLTS17_DW_DimDate[[#This Row],[NgayBatDauMuaVu]]) &amp;"-"&amp;YEAR(Table__._SQL2014_QLTS17_DW_DimDate[[#This Row],[NgayKetThucMuaVu]])</f>
        <v>2024-2025</v>
      </c>
      <c r="AB5496">
        <f>YEAR(Table__._SQL2014_QLTS17_DW_DimDate[[#This Row],[NgayBatDauMuaVu]])</f>
        <v>2024</v>
      </c>
      <c r="AC5496">
        <f>YEAR(Table__._SQL2014_QLTS17_DW_DimDate[[#This Row],[NgayKetThucMuaVu]])</f>
        <v>2025</v>
      </c>
    </row>
    <row r="5497" spans="1:29">
      <c r="A5497">
        <v>20250117</v>
      </c>
      <c r="B5497" s="1">
        <v>45674</v>
      </c>
      <c r="C5497" t="s">
        <v>26</v>
      </c>
      <c r="D5497" t="s">
        <v>891</v>
      </c>
      <c r="E5497" t="s">
        <v>2</v>
      </c>
      <c r="F5497" t="s">
        <v>26</v>
      </c>
      <c r="G5497" t="s">
        <v>16</v>
      </c>
      <c r="H5497" t="s">
        <v>16</v>
      </c>
      <c r="I5497" t="s">
        <v>1</v>
      </c>
      <c r="J5497" t="s">
        <v>898</v>
      </c>
      <c r="K5497" t="s">
        <v>1</v>
      </c>
      <c r="L5497" t="s">
        <v>1</v>
      </c>
      <c r="M5497" t="s">
        <v>910</v>
      </c>
      <c r="N5497" t="s">
        <v>742</v>
      </c>
      <c r="O5497" t="s">
        <v>743</v>
      </c>
      <c r="P5497" t="s">
        <v>744</v>
      </c>
      <c r="Q5497" t="s">
        <v>743</v>
      </c>
      <c r="R5497" t="s">
        <v>745</v>
      </c>
      <c r="S5497" t="s">
        <v>743</v>
      </c>
      <c r="T5497" t="s">
        <v>746</v>
      </c>
      <c r="U5497" s="2">
        <f>DATE(IF(MONTH(Table__._SQL2014_QLTS17_DW_DimDate[[#This Row],[Ngay]])&lt;11,YEAR(Table__._SQL2014_QLTS17_DW_DimDate[[#This Row],[Ngay]])-1, YEAR(Table__._SQL2014_QLTS17_DW_DimDate[[#This Row],[Ngay]])),11,1)</f>
        <v>45597</v>
      </c>
      <c r="V5497" s="2">
        <f>DATE(YEAR(Table__._SQL2014_QLTS17_DW_DimDate[[#This Row],[NgayBatDauMuaVu]])+1, 10,31)</f>
        <v>45961</v>
      </c>
      <c r="W5497" s="3">
        <f>Table__._SQL2014_QLTS17_DW_DimDate[[#This Row],[Ngay]]-Table__._SQL2014_QLTS17_DW_DimDate[[#This Row],[NgayBatDauMuaVu]]+1</f>
        <v>78</v>
      </c>
      <c r="X5497">
        <f>INT((Table__._SQL2014_QLTS17_DW_DimDate[[#This Row],[NgayMuaVu]]-1)/7)+1</f>
        <v>12</v>
      </c>
      <c r="Y5497" t="str">
        <f>"Tuần " &amp;Table__._SQL2014_QLTS17_DW_DimDate[[#This Row],[TuanMuaVu]] &amp; " năm " &amp;Table__._SQL2014_QLTS17_DW_DimDate[[#This Row],[NamMuaVuStr]]</f>
        <v>Tuần 12 năm 2024-2025</v>
      </c>
      <c r="Z5497">
        <f>YEAR(Table__._SQL2014_QLTS17_DW_DimDate[[#This Row],[NgayBatDauMuaVu]])</f>
        <v>2024</v>
      </c>
      <c r="AA5497" t="str">
        <f>YEAR(Table__._SQL2014_QLTS17_DW_DimDate[[#This Row],[NgayBatDauMuaVu]]) &amp;"-"&amp;YEAR(Table__._SQL2014_QLTS17_DW_DimDate[[#This Row],[NgayKetThucMuaVu]])</f>
        <v>2024-2025</v>
      </c>
      <c r="AB5497">
        <f>YEAR(Table__._SQL2014_QLTS17_DW_DimDate[[#This Row],[NgayBatDauMuaVu]])</f>
        <v>2024</v>
      </c>
      <c r="AC5497">
        <f>YEAR(Table__._SQL2014_QLTS17_DW_DimDate[[#This Row],[NgayKetThucMuaVu]])</f>
        <v>2025</v>
      </c>
    </row>
    <row r="5498" spans="1:29">
      <c r="A5498">
        <v>20250118</v>
      </c>
      <c r="B5498" s="1">
        <v>45675</v>
      </c>
      <c r="C5498" t="s">
        <v>27</v>
      </c>
      <c r="D5498" t="s">
        <v>892</v>
      </c>
      <c r="E5498" t="s">
        <v>14</v>
      </c>
      <c r="F5498" t="s">
        <v>27</v>
      </c>
      <c r="G5498" t="s">
        <v>16</v>
      </c>
      <c r="H5498" t="s">
        <v>16</v>
      </c>
      <c r="I5498" t="s">
        <v>1</v>
      </c>
      <c r="J5498" t="s">
        <v>898</v>
      </c>
      <c r="K5498" t="s">
        <v>1</v>
      </c>
      <c r="L5498" t="s">
        <v>1</v>
      </c>
      <c r="M5498" t="s">
        <v>910</v>
      </c>
      <c r="N5498" t="s">
        <v>742</v>
      </c>
      <c r="O5498" t="s">
        <v>743</v>
      </c>
      <c r="P5498" t="s">
        <v>744</v>
      </c>
      <c r="Q5498" t="s">
        <v>743</v>
      </c>
      <c r="R5498" t="s">
        <v>745</v>
      </c>
      <c r="S5498" t="s">
        <v>743</v>
      </c>
      <c r="T5498" t="s">
        <v>746</v>
      </c>
      <c r="U5498" s="2">
        <f>DATE(IF(MONTH(Table__._SQL2014_QLTS17_DW_DimDate[[#This Row],[Ngay]])&lt;11,YEAR(Table__._SQL2014_QLTS17_DW_DimDate[[#This Row],[Ngay]])-1, YEAR(Table__._SQL2014_QLTS17_DW_DimDate[[#This Row],[Ngay]])),11,1)</f>
        <v>45597</v>
      </c>
      <c r="V5498" s="2">
        <f>DATE(YEAR(Table__._SQL2014_QLTS17_DW_DimDate[[#This Row],[NgayBatDauMuaVu]])+1, 10,31)</f>
        <v>45961</v>
      </c>
      <c r="W5498" s="3">
        <f>Table__._SQL2014_QLTS17_DW_DimDate[[#This Row],[Ngay]]-Table__._SQL2014_QLTS17_DW_DimDate[[#This Row],[NgayBatDauMuaVu]]+1</f>
        <v>79</v>
      </c>
      <c r="X5498">
        <f>INT((Table__._SQL2014_QLTS17_DW_DimDate[[#This Row],[NgayMuaVu]]-1)/7)+1</f>
        <v>12</v>
      </c>
      <c r="Y5498" t="str">
        <f>"Tuần " &amp;Table__._SQL2014_QLTS17_DW_DimDate[[#This Row],[TuanMuaVu]] &amp; " năm " &amp;Table__._SQL2014_QLTS17_DW_DimDate[[#This Row],[NamMuaVuStr]]</f>
        <v>Tuần 12 năm 2024-2025</v>
      </c>
      <c r="Z5498">
        <f>YEAR(Table__._SQL2014_QLTS17_DW_DimDate[[#This Row],[NgayBatDauMuaVu]])</f>
        <v>2024</v>
      </c>
      <c r="AA5498" t="str">
        <f>YEAR(Table__._SQL2014_QLTS17_DW_DimDate[[#This Row],[NgayBatDauMuaVu]]) &amp;"-"&amp;YEAR(Table__._SQL2014_QLTS17_DW_DimDate[[#This Row],[NgayKetThucMuaVu]])</f>
        <v>2024-2025</v>
      </c>
      <c r="AB5498">
        <f>YEAR(Table__._SQL2014_QLTS17_DW_DimDate[[#This Row],[NgayBatDauMuaVu]])</f>
        <v>2024</v>
      </c>
      <c r="AC5498">
        <f>YEAR(Table__._SQL2014_QLTS17_DW_DimDate[[#This Row],[NgayKetThucMuaVu]])</f>
        <v>2025</v>
      </c>
    </row>
    <row r="5499" spans="1:29">
      <c r="A5499">
        <v>20250119</v>
      </c>
      <c r="B5499" s="1">
        <v>45676</v>
      </c>
      <c r="C5499" t="s">
        <v>28</v>
      </c>
      <c r="D5499" t="s">
        <v>893</v>
      </c>
      <c r="E5499" t="s">
        <v>1</v>
      </c>
      <c r="F5499" t="s">
        <v>28</v>
      </c>
      <c r="G5499" t="s">
        <v>12</v>
      </c>
      <c r="H5499" t="s">
        <v>12</v>
      </c>
      <c r="I5499" t="s">
        <v>1</v>
      </c>
      <c r="J5499" t="s">
        <v>898</v>
      </c>
      <c r="K5499" t="s">
        <v>1</v>
      </c>
      <c r="L5499" t="s">
        <v>1</v>
      </c>
      <c r="M5499" t="s">
        <v>910</v>
      </c>
      <c r="N5499" t="s">
        <v>742</v>
      </c>
      <c r="O5499" t="s">
        <v>743</v>
      </c>
      <c r="P5499" t="s">
        <v>744</v>
      </c>
      <c r="Q5499" t="s">
        <v>743</v>
      </c>
      <c r="R5499" t="s">
        <v>745</v>
      </c>
      <c r="S5499" t="s">
        <v>743</v>
      </c>
      <c r="T5499" t="s">
        <v>746</v>
      </c>
      <c r="U5499" s="2">
        <f>DATE(IF(MONTH(Table__._SQL2014_QLTS17_DW_DimDate[[#This Row],[Ngay]])&lt;11,YEAR(Table__._SQL2014_QLTS17_DW_DimDate[[#This Row],[Ngay]])-1, YEAR(Table__._SQL2014_QLTS17_DW_DimDate[[#This Row],[Ngay]])),11,1)</f>
        <v>45597</v>
      </c>
      <c r="V5499" s="2">
        <f>DATE(YEAR(Table__._SQL2014_QLTS17_DW_DimDate[[#This Row],[NgayBatDauMuaVu]])+1, 10,31)</f>
        <v>45961</v>
      </c>
      <c r="W5499" s="3">
        <f>Table__._SQL2014_QLTS17_DW_DimDate[[#This Row],[Ngay]]-Table__._SQL2014_QLTS17_DW_DimDate[[#This Row],[NgayBatDauMuaVu]]+1</f>
        <v>80</v>
      </c>
      <c r="X5499">
        <f>INT((Table__._SQL2014_QLTS17_DW_DimDate[[#This Row],[NgayMuaVu]]-1)/7)+1</f>
        <v>12</v>
      </c>
      <c r="Y5499" t="str">
        <f>"Tuần " &amp;Table__._SQL2014_QLTS17_DW_DimDate[[#This Row],[TuanMuaVu]] &amp; " năm " &amp;Table__._SQL2014_QLTS17_DW_DimDate[[#This Row],[NamMuaVuStr]]</f>
        <v>Tuần 12 năm 2024-2025</v>
      </c>
      <c r="Z5499">
        <f>YEAR(Table__._SQL2014_QLTS17_DW_DimDate[[#This Row],[NgayBatDauMuaVu]])</f>
        <v>2024</v>
      </c>
      <c r="AA5499" t="str">
        <f>YEAR(Table__._SQL2014_QLTS17_DW_DimDate[[#This Row],[NgayBatDauMuaVu]]) &amp;"-"&amp;YEAR(Table__._SQL2014_QLTS17_DW_DimDate[[#This Row],[NgayKetThucMuaVu]])</f>
        <v>2024-2025</v>
      </c>
      <c r="AB5499">
        <f>YEAR(Table__._SQL2014_QLTS17_DW_DimDate[[#This Row],[NgayBatDauMuaVu]])</f>
        <v>2024</v>
      </c>
      <c r="AC5499">
        <f>YEAR(Table__._SQL2014_QLTS17_DW_DimDate[[#This Row],[NgayKetThucMuaVu]])</f>
        <v>2025</v>
      </c>
    </row>
    <row r="5500" spans="1:29">
      <c r="A5500">
        <v>20250120</v>
      </c>
      <c r="B5500" s="1">
        <v>45677</v>
      </c>
      <c r="C5500" t="s">
        <v>29</v>
      </c>
      <c r="D5500" t="s">
        <v>894</v>
      </c>
      <c r="E5500" t="s">
        <v>13</v>
      </c>
      <c r="F5500" t="s">
        <v>29</v>
      </c>
      <c r="G5500" t="s">
        <v>12</v>
      </c>
      <c r="H5500" t="s">
        <v>12</v>
      </c>
      <c r="I5500" t="s">
        <v>1</v>
      </c>
      <c r="J5500" t="s">
        <v>898</v>
      </c>
      <c r="K5500" t="s">
        <v>1</v>
      </c>
      <c r="L5500" t="s">
        <v>1</v>
      </c>
      <c r="M5500" t="s">
        <v>910</v>
      </c>
      <c r="N5500" t="s">
        <v>742</v>
      </c>
      <c r="O5500" t="s">
        <v>743</v>
      </c>
      <c r="P5500" t="s">
        <v>744</v>
      </c>
      <c r="Q5500" t="s">
        <v>743</v>
      </c>
      <c r="R5500" t="s">
        <v>745</v>
      </c>
      <c r="S5500" t="s">
        <v>743</v>
      </c>
      <c r="T5500" t="s">
        <v>746</v>
      </c>
      <c r="U5500" s="2">
        <f>DATE(IF(MONTH(Table__._SQL2014_QLTS17_DW_DimDate[[#This Row],[Ngay]])&lt;11,YEAR(Table__._SQL2014_QLTS17_DW_DimDate[[#This Row],[Ngay]])-1, YEAR(Table__._SQL2014_QLTS17_DW_DimDate[[#This Row],[Ngay]])),11,1)</f>
        <v>45597</v>
      </c>
      <c r="V5500" s="2">
        <f>DATE(YEAR(Table__._SQL2014_QLTS17_DW_DimDate[[#This Row],[NgayBatDauMuaVu]])+1, 10,31)</f>
        <v>45961</v>
      </c>
      <c r="W5500" s="3">
        <f>Table__._SQL2014_QLTS17_DW_DimDate[[#This Row],[Ngay]]-Table__._SQL2014_QLTS17_DW_DimDate[[#This Row],[NgayBatDauMuaVu]]+1</f>
        <v>81</v>
      </c>
      <c r="X5500">
        <f>INT((Table__._SQL2014_QLTS17_DW_DimDate[[#This Row],[NgayMuaVu]]-1)/7)+1</f>
        <v>12</v>
      </c>
      <c r="Y5500" t="str">
        <f>"Tuần " &amp;Table__._SQL2014_QLTS17_DW_DimDate[[#This Row],[TuanMuaVu]] &amp; " năm " &amp;Table__._SQL2014_QLTS17_DW_DimDate[[#This Row],[NamMuaVuStr]]</f>
        <v>Tuần 12 năm 2024-2025</v>
      </c>
      <c r="Z5500">
        <f>YEAR(Table__._SQL2014_QLTS17_DW_DimDate[[#This Row],[NgayBatDauMuaVu]])</f>
        <v>2024</v>
      </c>
      <c r="AA5500" t="str">
        <f>YEAR(Table__._SQL2014_QLTS17_DW_DimDate[[#This Row],[NgayBatDauMuaVu]]) &amp;"-"&amp;YEAR(Table__._SQL2014_QLTS17_DW_DimDate[[#This Row],[NgayKetThucMuaVu]])</f>
        <v>2024-2025</v>
      </c>
      <c r="AB5500">
        <f>YEAR(Table__._SQL2014_QLTS17_DW_DimDate[[#This Row],[NgayBatDauMuaVu]])</f>
        <v>2024</v>
      </c>
      <c r="AC5500">
        <f>YEAR(Table__._SQL2014_QLTS17_DW_DimDate[[#This Row],[NgayKetThucMuaVu]])</f>
        <v>2025</v>
      </c>
    </row>
    <row r="5501" spans="1:29">
      <c r="A5501">
        <v>20250121</v>
      </c>
      <c r="B5501" s="1">
        <v>45678</v>
      </c>
      <c r="C5501" t="s">
        <v>30</v>
      </c>
      <c r="D5501" t="s">
        <v>895</v>
      </c>
      <c r="E5501" t="s">
        <v>16</v>
      </c>
      <c r="F5501" t="s">
        <v>30</v>
      </c>
      <c r="G5501" t="s">
        <v>12</v>
      </c>
      <c r="H5501" t="s">
        <v>12</v>
      </c>
      <c r="I5501" t="s">
        <v>1</v>
      </c>
      <c r="J5501" t="s">
        <v>898</v>
      </c>
      <c r="K5501" t="s">
        <v>1</v>
      </c>
      <c r="L5501" t="s">
        <v>1</v>
      </c>
      <c r="M5501" t="s">
        <v>910</v>
      </c>
      <c r="N5501" t="s">
        <v>742</v>
      </c>
      <c r="O5501" t="s">
        <v>743</v>
      </c>
      <c r="P5501" t="s">
        <v>744</v>
      </c>
      <c r="Q5501" t="s">
        <v>743</v>
      </c>
      <c r="R5501" t="s">
        <v>745</v>
      </c>
      <c r="S5501" t="s">
        <v>743</v>
      </c>
      <c r="T5501" t="s">
        <v>746</v>
      </c>
      <c r="U5501" s="2">
        <f>DATE(IF(MONTH(Table__._SQL2014_QLTS17_DW_DimDate[[#This Row],[Ngay]])&lt;11,YEAR(Table__._SQL2014_QLTS17_DW_DimDate[[#This Row],[Ngay]])-1, YEAR(Table__._SQL2014_QLTS17_DW_DimDate[[#This Row],[Ngay]])),11,1)</f>
        <v>45597</v>
      </c>
      <c r="V5501" s="2">
        <f>DATE(YEAR(Table__._SQL2014_QLTS17_DW_DimDate[[#This Row],[NgayBatDauMuaVu]])+1, 10,31)</f>
        <v>45961</v>
      </c>
      <c r="W5501" s="3">
        <f>Table__._SQL2014_QLTS17_DW_DimDate[[#This Row],[Ngay]]-Table__._SQL2014_QLTS17_DW_DimDate[[#This Row],[NgayBatDauMuaVu]]+1</f>
        <v>82</v>
      </c>
      <c r="X5501">
        <f>INT((Table__._SQL2014_QLTS17_DW_DimDate[[#This Row],[NgayMuaVu]]-1)/7)+1</f>
        <v>12</v>
      </c>
      <c r="Y5501" t="str">
        <f>"Tuần " &amp;Table__._SQL2014_QLTS17_DW_DimDate[[#This Row],[TuanMuaVu]] &amp; " năm " &amp;Table__._SQL2014_QLTS17_DW_DimDate[[#This Row],[NamMuaVuStr]]</f>
        <v>Tuần 12 năm 2024-2025</v>
      </c>
      <c r="Z5501">
        <f>YEAR(Table__._SQL2014_QLTS17_DW_DimDate[[#This Row],[NgayBatDauMuaVu]])</f>
        <v>2024</v>
      </c>
      <c r="AA5501" t="str">
        <f>YEAR(Table__._SQL2014_QLTS17_DW_DimDate[[#This Row],[NgayBatDauMuaVu]]) &amp;"-"&amp;YEAR(Table__._SQL2014_QLTS17_DW_DimDate[[#This Row],[NgayKetThucMuaVu]])</f>
        <v>2024-2025</v>
      </c>
      <c r="AB5501">
        <f>YEAR(Table__._SQL2014_QLTS17_DW_DimDate[[#This Row],[NgayBatDauMuaVu]])</f>
        <v>2024</v>
      </c>
      <c r="AC5501">
        <f>YEAR(Table__._SQL2014_QLTS17_DW_DimDate[[#This Row],[NgayKetThucMuaVu]])</f>
        <v>2025</v>
      </c>
    </row>
    <row r="5502" spans="1:29">
      <c r="A5502">
        <v>20250122</v>
      </c>
      <c r="B5502" s="1">
        <v>45679</v>
      </c>
      <c r="C5502" t="s">
        <v>31</v>
      </c>
      <c r="D5502" t="s">
        <v>896</v>
      </c>
      <c r="E5502" t="s">
        <v>12</v>
      </c>
      <c r="F5502" t="s">
        <v>31</v>
      </c>
      <c r="G5502" t="s">
        <v>12</v>
      </c>
      <c r="H5502" t="s">
        <v>12</v>
      </c>
      <c r="I5502" t="s">
        <v>1</v>
      </c>
      <c r="J5502" t="s">
        <v>898</v>
      </c>
      <c r="K5502" t="s">
        <v>1</v>
      </c>
      <c r="L5502" t="s">
        <v>1</v>
      </c>
      <c r="M5502" t="s">
        <v>910</v>
      </c>
      <c r="N5502" t="s">
        <v>742</v>
      </c>
      <c r="O5502" t="s">
        <v>743</v>
      </c>
      <c r="P5502" t="s">
        <v>744</v>
      </c>
      <c r="Q5502" t="s">
        <v>743</v>
      </c>
      <c r="R5502" t="s">
        <v>745</v>
      </c>
      <c r="S5502" t="s">
        <v>743</v>
      </c>
      <c r="T5502" t="s">
        <v>746</v>
      </c>
      <c r="U5502" s="2">
        <f>DATE(IF(MONTH(Table__._SQL2014_QLTS17_DW_DimDate[[#This Row],[Ngay]])&lt;11,YEAR(Table__._SQL2014_QLTS17_DW_DimDate[[#This Row],[Ngay]])-1, YEAR(Table__._SQL2014_QLTS17_DW_DimDate[[#This Row],[Ngay]])),11,1)</f>
        <v>45597</v>
      </c>
      <c r="V5502" s="2">
        <f>DATE(YEAR(Table__._SQL2014_QLTS17_DW_DimDate[[#This Row],[NgayBatDauMuaVu]])+1, 10,31)</f>
        <v>45961</v>
      </c>
      <c r="W5502" s="3">
        <f>Table__._SQL2014_QLTS17_DW_DimDate[[#This Row],[Ngay]]-Table__._SQL2014_QLTS17_DW_DimDate[[#This Row],[NgayBatDauMuaVu]]+1</f>
        <v>83</v>
      </c>
      <c r="X5502">
        <f>INT((Table__._SQL2014_QLTS17_DW_DimDate[[#This Row],[NgayMuaVu]]-1)/7)+1</f>
        <v>12</v>
      </c>
      <c r="Y5502" t="str">
        <f>"Tuần " &amp;Table__._SQL2014_QLTS17_DW_DimDate[[#This Row],[TuanMuaVu]] &amp; " năm " &amp;Table__._SQL2014_QLTS17_DW_DimDate[[#This Row],[NamMuaVuStr]]</f>
        <v>Tuần 12 năm 2024-2025</v>
      </c>
      <c r="Z5502">
        <f>YEAR(Table__._SQL2014_QLTS17_DW_DimDate[[#This Row],[NgayBatDauMuaVu]])</f>
        <v>2024</v>
      </c>
      <c r="AA5502" t="str">
        <f>YEAR(Table__._SQL2014_QLTS17_DW_DimDate[[#This Row],[NgayBatDauMuaVu]]) &amp;"-"&amp;YEAR(Table__._SQL2014_QLTS17_DW_DimDate[[#This Row],[NgayKetThucMuaVu]])</f>
        <v>2024-2025</v>
      </c>
      <c r="AB5502">
        <f>YEAR(Table__._SQL2014_QLTS17_DW_DimDate[[#This Row],[NgayBatDauMuaVu]])</f>
        <v>2024</v>
      </c>
      <c r="AC5502">
        <f>YEAR(Table__._SQL2014_QLTS17_DW_DimDate[[#This Row],[NgayKetThucMuaVu]])</f>
        <v>2025</v>
      </c>
    </row>
    <row r="5503" spans="1:29">
      <c r="A5503">
        <v>20250123</v>
      </c>
      <c r="B5503" s="1">
        <v>45680</v>
      </c>
      <c r="C5503" t="s">
        <v>32</v>
      </c>
      <c r="D5503" t="s">
        <v>897</v>
      </c>
      <c r="E5503" t="s">
        <v>3</v>
      </c>
      <c r="F5503" t="s">
        <v>32</v>
      </c>
      <c r="G5503" t="s">
        <v>12</v>
      </c>
      <c r="H5503" t="s">
        <v>12</v>
      </c>
      <c r="I5503" t="s">
        <v>1</v>
      </c>
      <c r="J5503" t="s">
        <v>898</v>
      </c>
      <c r="K5503" t="s">
        <v>1</v>
      </c>
      <c r="L5503" t="s">
        <v>1</v>
      </c>
      <c r="M5503" t="s">
        <v>910</v>
      </c>
      <c r="N5503" t="s">
        <v>742</v>
      </c>
      <c r="O5503" t="s">
        <v>743</v>
      </c>
      <c r="P5503" t="s">
        <v>744</v>
      </c>
      <c r="Q5503" t="s">
        <v>743</v>
      </c>
      <c r="R5503" t="s">
        <v>745</v>
      </c>
      <c r="S5503" t="s">
        <v>743</v>
      </c>
      <c r="T5503" t="s">
        <v>746</v>
      </c>
      <c r="U5503" s="2">
        <f>DATE(IF(MONTH(Table__._SQL2014_QLTS17_DW_DimDate[[#This Row],[Ngay]])&lt;11,YEAR(Table__._SQL2014_QLTS17_DW_DimDate[[#This Row],[Ngay]])-1, YEAR(Table__._SQL2014_QLTS17_DW_DimDate[[#This Row],[Ngay]])),11,1)</f>
        <v>45597</v>
      </c>
      <c r="V5503" s="2">
        <f>DATE(YEAR(Table__._SQL2014_QLTS17_DW_DimDate[[#This Row],[NgayBatDauMuaVu]])+1, 10,31)</f>
        <v>45961</v>
      </c>
      <c r="W5503" s="3">
        <f>Table__._SQL2014_QLTS17_DW_DimDate[[#This Row],[Ngay]]-Table__._SQL2014_QLTS17_DW_DimDate[[#This Row],[NgayBatDauMuaVu]]+1</f>
        <v>84</v>
      </c>
      <c r="X5503">
        <f>INT((Table__._SQL2014_QLTS17_DW_DimDate[[#This Row],[NgayMuaVu]]-1)/7)+1</f>
        <v>12</v>
      </c>
      <c r="Y5503" t="str">
        <f>"Tuần " &amp;Table__._SQL2014_QLTS17_DW_DimDate[[#This Row],[TuanMuaVu]] &amp; " năm " &amp;Table__._SQL2014_QLTS17_DW_DimDate[[#This Row],[NamMuaVuStr]]</f>
        <v>Tuần 12 năm 2024-2025</v>
      </c>
      <c r="Z5503">
        <f>YEAR(Table__._SQL2014_QLTS17_DW_DimDate[[#This Row],[NgayBatDauMuaVu]])</f>
        <v>2024</v>
      </c>
      <c r="AA5503" t="str">
        <f>YEAR(Table__._SQL2014_QLTS17_DW_DimDate[[#This Row],[NgayBatDauMuaVu]]) &amp;"-"&amp;YEAR(Table__._SQL2014_QLTS17_DW_DimDate[[#This Row],[NgayKetThucMuaVu]])</f>
        <v>2024-2025</v>
      </c>
      <c r="AB5503">
        <f>YEAR(Table__._SQL2014_QLTS17_DW_DimDate[[#This Row],[NgayBatDauMuaVu]])</f>
        <v>2024</v>
      </c>
      <c r="AC5503">
        <f>YEAR(Table__._SQL2014_QLTS17_DW_DimDate[[#This Row],[NgayKetThucMuaVu]])</f>
        <v>2025</v>
      </c>
    </row>
    <row r="5504" spans="1:29">
      <c r="A5504">
        <v>20250124</v>
      </c>
      <c r="B5504" s="1">
        <v>45681</v>
      </c>
      <c r="C5504" t="s">
        <v>33</v>
      </c>
      <c r="D5504" t="s">
        <v>891</v>
      </c>
      <c r="E5504" t="s">
        <v>2</v>
      </c>
      <c r="F5504" t="s">
        <v>33</v>
      </c>
      <c r="G5504" t="s">
        <v>12</v>
      </c>
      <c r="H5504" t="s">
        <v>12</v>
      </c>
      <c r="I5504" t="s">
        <v>1</v>
      </c>
      <c r="J5504" t="s">
        <v>898</v>
      </c>
      <c r="K5504" t="s">
        <v>1</v>
      </c>
      <c r="L5504" t="s">
        <v>1</v>
      </c>
      <c r="M5504" t="s">
        <v>910</v>
      </c>
      <c r="N5504" t="s">
        <v>742</v>
      </c>
      <c r="O5504" t="s">
        <v>743</v>
      </c>
      <c r="P5504" t="s">
        <v>744</v>
      </c>
      <c r="Q5504" t="s">
        <v>743</v>
      </c>
      <c r="R5504" t="s">
        <v>745</v>
      </c>
      <c r="S5504" t="s">
        <v>743</v>
      </c>
      <c r="T5504" t="s">
        <v>746</v>
      </c>
      <c r="U5504" s="2">
        <f>DATE(IF(MONTH(Table__._SQL2014_QLTS17_DW_DimDate[[#This Row],[Ngay]])&lt;11,YEAR(Table__._SQL2014_QLTS17_DW_DimDate[[#This Row],[Ngay]])-1, YEAR(Table__._SQL2014_QLTS17_DW_DimDate[[#This Row],[Ngay]])),11,1)</f>
        <v>45597</v>
      </c>
      <c r="V5504" s="2">
        <f>DATE(YEAR(Table__._SQL2014_QLTS17_DW_DimDate[[#This Row],[NgayBatDauMuaVu]])+1, 10,31)</f>
        <v>45961</v>
      </c>
      <c r="W5504" s="3">
        <f>Table__._SQL2014_QLTS17_DW_DimDate[[#This Row],[Ngay]]-Table__._SQL2014_QLTS17_DW_DimDate[[#This Row],[NgayBatDauMuaVu]]+1</f>
        <v>85</v>
      </c>
      <c r="X5504">
        <f>INT((Table__._SQL2014_QLTS17_DW_DimDate[[#This Row],[NgayMuaVu]]-1)/7)+1</f>
        <v>13</v>
      </c>
      <c r="Y5504" t="str">
        <f>"Tuần " &amp;Table__._SQL2014_QLTS17_DW_DimDate[[#This Row],[TuanMuaVu]] &amp; " năm " &amp;Table__._SQL2014_QLTS17_DW_DimDate[[#This Row],[NamMuaVuStr]]</f>
        <v>Tuần 13 năm 2024-2025</v>
      </c>
      <c r="Z5504">
        <f>YEAR(Table__._SQL2014_QLTS17_DW_DimDate[[#This Row],[NgayBatDauMuaVu]])</f>
        <v>2024</v>
      </c>
      <c r="AA5504" t="str">
        <f>YEAR(Table__._SQL2014_QLTS17_DW_DimDate[[#This Row],[NgayBatDauMuaVu]]) &amp;"-"&amp;YEAR(Table__._SQL2014_QLTS17_DW_DimDate[[#This Row],[NgayKetThucMuaVu]])</f>
        <v>2024-2025</v>
      </c>
      <c r="AB5504">
        <f>YEAR(Table__._SQL2014_QLTS17_DW_DimDate[[#This Row],[NgayBatDauMuaVu]])</f>
        <v>2024</v>
      </c>
      <c r="AC5504">
        <f>YEAR(Table__._SQL2014_QLTS17_DW_DimDate[[#This Row],[NgayKetThucMuaVu]])</f>
        <v>2025</v>
      </c>
    </row>
    <row r="5505" spans="1:29">
      <c r="A5505">
        <v>20250125</v>
      </c>
      <c r="B5505" s="1">
        <v>45682</v>
      </c>
      <c r="C5505" t="s">
        <v>34</v>
      </c>
      <c r="D5505" t="s">
        <v>892</v>
      </c>
      <c r="E5505" t="s">
        <v>14</v>
      </c>
      <c r="F5505" t="s">
        <v>34</v>
      </c>
      <c r="G5505" t="s">
        <v>12</v>
      </c>
      <c r="H5505" t="s">
        <v>12</v>
      </c>
      <c r="I5505" t="s">
        <v>1</v>
      </c>
      <c r="J5505" t="s">
        <v>898</v>
      </c>
      <c r="K5505" t="s">
        <v>1</v>
      </c>
      <c r="L5505" t="s">
        <v>1</v>
      </c>
      <c r="M5505" t="s">
        <v>910</v>
      </c>
      <c r="N5505" t="s">
        <v>742</v>
      </c>
      <c r="O5505" t="s">
        <v>743</v>
      </c>
      <c r="P5505" t="s">
        <v>744</v>
      </c>
      <c r="Q5505" t="s">
        <v>743</v>
      </c>
      <c r="R5505" t="s">
        <v>745</v>
      </c>
      <c r="S5505" t="s">
        <v>743</v>
      </c>
      <c r="T5505" t="s">
        <v>746</v>
      </c>
      <c r="U5505" s="2">
        <f>DATE(IF(MONTH(Table__._SQL2014_QLTS17_DW_DimDate[[#This Row],[Ngay]])&lt;11,YEAR(Table__._SQL2014_QLTS17_DW_DimDate[[#This Row],[Ngay]])-1, YEAR(Table__._SQL2014_QLTS17_DW_DimDate[[#This Row],[Ngay]])),11,1)</f>
        <v>45597</v>
      </c>
      <c r="V5505" s="2">
        <f>DATE(YEAR(Table__._SQL2014_QLTS17_DW_DimDate[[#This Row],[NgayBatDauMuaVu]])+1, 10,31)</f>
        <v>45961</v>
      </c>
      <c r="W5505" s="3">
        <f>Table__._SQL2014_QLTS17_DW_DimDate[[#This Row],[Ngay]]-Table__._SQL2014_QLTS17_DW_DimDate[[#This Row],[NgayBatDauMuaVu]]+1</f>
        <v>86</v>
      </c>
      <c r="X5505">
        <f>INT((Table__._SQL2014_QLTS17_DW_DimDate[[#This Row],[NgayMuaVu]]-1)/7)+1</f>
        <v>13</v>
      </c>
      <c r="Y5505" t="str">
        <f>"Tuần " &amp;Table__._SQL2014_QLTS17_DW_DimDate[[#This Row],[TuanMuaVu]] &amp; " năm " &amp;Table__._SQL2014_QLTS17_DW_DimDate[[#This Row],[NamMuaVuStr]]</f>
        <v>Tuần 13 năm 2024-2025</v>
      </c>
      <c r="Z5505">
        <f>YEAR(Table__._SQL2014_QLTS17_DW_DimDate[[#This Row],[NgayBatDauMuaVu]])</f>
        <v>2024</v>
      </c>
      <c r="AA5505" t="str">
        <f>YEAR(Table__._SQL2014_QLTS17_DW_DimDate[[#This Row],[NgayBatDauMuaVu]]) &amp;"-"&amp;YEAR(Table__._SQL2014_QLTS17_DW_DimDate[[#This Row],[NgayKetThucMuaVu]])</f>
        <v>2024-2025</v>
      </c>
      <c r="AB5505">
        <f>YEAR(Table__._SQL2014_QLTS17_DW_DimDate[[#This Row],[NgayBatDauMuaVu]])</f>
        <v>2024</v>
      </c>
      <c r="AC5505">
        <f>YEAR(Table__._SQL2014_QLTS17_DW_DimDate[[#This Row],[NgayKetThucMuaVu]])</f>
        <v>2025</v>
      </c>
    </row>
    <row r="5506" spans="1:29">
      <c r="A5506">
        <v>20250126</v>
      </c>
      <c r="B5506" s="1">
        <v>45683</v>
      </c>
      <c r="C5506" t="s">
        <v>35</v>
      </c>
      <c r="D5506" t="s">
        <v>893</v>
      </c>
      <c r="E5506" t="s">
        <v>1</v>
      </c>
      <c r="F5506" t="s">
        <v>35</v>
      </c>
      <c r="G5506" t="s">
        <v>3</v>
      </c>
      <c r="H5506" t="s">
        <v>3</v>
      </c>
      <c r="I5506" t="s">
        <v>1</v>
      </c>
      <c r="J5506" t="s">
        <v>898</v>
      </c>
      <c r="K5506" t="s">
        <v>1</v>
      </c>
      <c r="L5506" t="s">
        <v>1</v>
      </c>
      <c r="M5506" t="s">
        <v>910</v>
      </c>
      <c r="N5506" t="s">
        <v>742</v>
      </c>
      <c r="O5506" t="s">
        <v>743</v>
      </c>
      <c r="P5506" t="s">
        <v>744</v>
      </c>
      <c r="Q5506" t="s">
        <v>743</v>
      </c>
      <c r="R5506" t="s">
        <v>745</v>
      </c>
      <c r="S5506" t="s">
        <v>743</v>
      </c>
      <c r="T5506" t="s">
        <v>746</v>
      </c>
      <c r="U5506" s="2">
        <f>DATE(IF(MONTH(Table__._SQL2014_QLTS17_DW_DimDate[[#This Row],[Ngay]])&lt;11,YEAR(Table__._SQL2014_QLTS17_DW_DimDate[[#This Row],[Ngay]])-1, YEAR(Table__._SQL2014_QLTS17_DW_DimDate[[#This Row],[Ngay]])),11,1)</f>
        <v>45597</v>
      </c>
      <c r="V5506" s="2">
        <f>DATE(YEAR(Table__._SQL2014_QLTS17_DW_DimDate[[#This Row],[NgayBatDauMuaVu]])+1, 10,31)</f>
        <v>45961</v>
      </c>
      <c r="W5506" s="3">
        <f>Table__._SQL2014_QLTS17_DW_DimDate[[#This Row],[Ngay]]-Table__._SQL2014_QLTS17_DW_DimDate[[#This Row],[NgayBatDauMuaVu]]+1</f>
        <v>87</v>
      </c>
      <c r="X5506">
        <f>INT((Table__._SQL2014_QLTS17_DW_DimDate[[#This Row],[NgayMuaVu]]-1)/7)+1</f>
        <v>13</v>
      </c>
      <c r="Y5506" t="str">
        <f>"Tuần " &amp;Table__._SQL2014_QLTS17_DW_DimDate[[#This Row],[TuanMuaVu]] &amp; " năm " &amp;Table__._SQL2014_QLTS17_DW_DimDate[[#This Row],[NamMuaVuStr]]</f>
        <v>Tuần 13 năm 2024-2025</v>
      </c>
      <c r="Z5506">
        <f>YEAR(Table__._SQL2014_QLTS17_DW_DimDate[[#This Row],[NgayBatDauMuaVu]])</f>
        <v>2024</v>
      </c>
      <c r="AA5506" t="str">
        <f>YEAR(Table__._SQL2014_QLTS17_DW_DimDate[[#This Row],[NgayBatDauMuaVu]]) &amp;"-"&amp;YEAR(Table__._SQL2014_QLTS17_DW_DimDate[[#This Row],[NgayKetThucMuaVu]])</f>
        <v>2024-2025</v>
      </c>
      <c r="AB5506">
        <f>YEAR(Table__._SQL2014_QLTS17_DW_DimDate[[#This Row],[NgayBatDauMuaVu]])</f>
        <v>2024</v>
      </c>
      <c r="AC5506">
        <f>YEAR(Table__._SQL2014_QLTS17_DW_DimDate[[#This Row],[NgayKetThucMuaVu]])</f>
        <v>2025</v>
      </c>
    </row>
    <row r="5507" spans="1:29">
      <c r="A5507">
        <v>20250127</v>
      </c>
      <c r="B5507" s="1">
        <v>45684</v>
      </c>
      <c r="C5507" t="s">
        <v>36</v>
      </c>
      <c r="D5507" t="s">
        <v>894</v>
      </c>
      <c r="E5507" t="s">
        <v>13</v>
      </c>
      <c r="F5507" t="s">
        <v>36</v>
      </c>
      <c r="G5507" t="s">
        <v>3</v>
      </c>
      <c r="H5507" t="s">
        <v>3</v>
      </c>
      <c r="I5507" t="s">
        <v>1</v>
      </c>
      <c r="J5507" t="s">
        <v>898</v>
      </c>
      <c r="K5507" t="s">
        <v>1</v>
      </c>
      <c r="L5507" t="s">
        <v>1</v>
      </c>
      <c r="M5507" t="s">
        <v>910</v>
      </c>
      <c r="N5507" t="s">
        <v>742</v>
      </c>
      <c r="O5507" t="s">
        <v>743</v>
      </c>
      <c r="P5507" t="s">
        <v>744</v>
      </c>
      <c r="Q5507" t="s">
        <v>743</v>
      </c>
      <c r="R5507" t="s">
        <v>745</v>
      </c>
      <c r="S5507" t="s">
        <v>743</v>
      </c>
      <c r="T5507" t="s">
        <v>746</v>
      </c>
      <c r="U5507" s="2">
        <f>DATE(IF(MONTH(Table__._SQL2014_QLTS17_DW_DimDate[[#This Row],[Ngay]])&lt;11,YEAR(Table__._SQL2014_QLTS17_DW_DimDate[[#This Row],[Ngay]])-1, YEAR(Table__._SQL2014_QLTS17_DW_DimDate[[#This Row],[Ngay]])),11,1)</f>
        <v>45597</v>
      </c>
      <c r="V5507" s="2">
        <f>DATE(YEAR(Table__._SQL2014_QLTS17_DW_DimDate[[#This Row],[NgayBatDauMuaVu]])+1, 10,31)</f>
        <v>45961</v>
      </c>
      <c r="W5507" s="3">
        <f>Table__._SQL2014_QLTS17_DW_DimDate[[#This Row],[Ngay]]-Table__._SQL2014_QLTS17_DW_DimDate[[#This Row],[NgayBatDauMuaVu]]+1</f>
        <v>88</v>
      </c>
      <c r="X5507">
        <f>INT((Table__._SQL2014_QLTS17_DW_DimDate[[#This Row],[NgayMuaVu]]-1)/7)+1</f>
        <v>13</v>
      </c>
      <c r="Y5507" t="str">
        <f>"Tuần " &amp;Table__._SQL2014_QLTS17_DW_DimDate[[#This Row],[TuanMuaVu]] &amp; " năm " &amp;Table__._SQL2014_QLTS17_DW_DimDate[[#This Row],[NamMuaVuStr]]</f>
        <v>Tuần 13 năm 2024-2025</v>
      </c>
      <c r="Z5507">
        <f>YEAR(Table__._SQL2014_QLTS17_DW_DimDate[[#This Row],[NgayBatDauMuaVu]])</f>
        <v>2024</v>
      </c>
      <c r="AA5507" t="str">
        <f>YEAR(Table__._SQL2014_QLTS17_DW_DimDate[[#This Row],[NgayBatDauMuaVu]]) &amp;"-"&amp;YEAR(Table__._SQL2014_QLTS17_DW_DimDate[[#This Row],[NgayKetThucMuaVu]])</f>
        <v>2024-2025</v>
      </c>
      <c r="AB5507">
        <f>YEAR(Table__._SQL2014_QLTS17_DW_DimDate[[#This Row],[NgayBatDauMuaVu]])</f>
        <v>2024</v>
      </c>
      <c r="AC5507">
        <f>YEAR(Table__._SQL2014_QLTS17_DW_DimDate[[#This Row],[NgayKetThucMuaVu]])</f>
        <v>2025</v>
      </c>
    </row>
    <row r="5508" spans="1:29">
      <c r="A5508">
        <v>20250128</v>
      </c>
      <c r="B5508" s="1">
        <v>45685</v>
      </c>
      <c r="C5508" t="s">
        <v>37</v>
      </c>
      <c r="D5508" t="s">
        <v>895</v>
      </c>
      <c r="E5508" t="s">
        <v>16</v>
      </c>
      <c r="F5508" t="s">
        <v>37</v>
      </c>
      <c r="G5508" t="s">
        <v>3</v>
      </c>
      <c r="H5508" t="s">
        <v>3</v>
      </c>
      <c r="I5508" t="s">
        <v>1</v>
      </c>
      <c r="J5508" t="s">
        <v>898</v>
      </c>
      <c r="K5508" t="s">
        <v>1</v>
      </c>
      <c r="L5508" t="s">
        <v>1</v>
      </c>
      <c r="M5508" t="s">
        <v>910</v>
      </c>
      <c r="N5508" t="s">
        <v>742</v>
      </c>
      <c r="O5508" t="s">
        <v>743</v>
      </c>
      <c r="P5508" t="s">
        <v>744</v>
      </c>
      <c r="Q5508" t="s">
        <v>743</v>
      </c>
      <c r="R5508" t="s">
        <v>745</v>
      </c>
      <c r="S5508" t="s">
        <v>743</v>
      </c>
      <c r="T5508" t="s">
        <v>746</v>
      </c>
      <c r="U5508" s="2">
        <f>DATE(IF(MONTH(Table__._SQL2014_QLTS17_DW_DimDate[[#This Row],[Ngay]])&lt;11,YEAR(Table__._SQL2014_QLTS17_DW_DimDate[[#This Row],[Ngay]])-1, YEAR(Table__._SQL2014_QLTS17_DW_DimDate[[#This Row],[Ngay]])),11,1)</f>
        <v>45597</v>
      </c>
      <c r="V5508" s="2">
        <f>DATE(YEAR(Table__._SQL2014_QLTS17_DW_DimDate[[#This Row],[NgayBatDauMuaVu]])+1, 10,31)</f>
        <v>45961</v>
      </c>
      <c r="W5508" s="3">
        <f>Table__._SQL2014_QLTS17_DW_DimDate[[#This Row],[Ngay]]-Table__._SQL2014_QLTS17_DW_DimDate[[#This Row],[NgayBatDauMuaVu]]+1</f>
        <v>89</v>
      </c>
      <c r="X5508">
        <f>INT((Table__._SQL2014_QLTS17_DW_DimDate[[#This Row],[NgayMuaVu]]-1)/7)+1</f>
        <v>13</v>
      </c>
      <c r="Y5508" t="str">
        <f>"Tuần " &amp;Table__._SQL2014_QLTS17_DW_DimDate[[#This Row],[TuanMuaVu]] &amp; " năm " &amp;Table__._SQL2014_QLTS17_DW_DimDate[[#This Row],[NamMuaVuStr]]</f>
        <v>Tuần 13 năm 2024-2025</v>
      </c>
      <c r="Z5508">
        <f>YEAR(Table__._SQL2014_QLTS17_DW_DimDate[[#This Row],[NgayBatDauMuaVu]])</f>
        <v>2024</v>
      </c>
      <c r="AA5508" t="str">
        <f>YEAR(Table__._SQL2014_QLTS17_DW_DimDate[[#This Row],[NgayBatDauMuaVu]]) &amp;"-"&amp;YEAR(Table__._SQL2014_QLTS17_DW_DimDate[[#This Row],[NgayKetThucMuaVu]])</f>
        <v>2024-2025</v>
      </c>
      <c r="AB5508">
        <f>YEAR(Table__._SQL2014_QLTS17_DW_DimDate[[#This Row],[NgayBatDauMuaVu]])</f>
        <v>2024</v>
      </c>
      <c r="AC5508">
        <f>YEAR(Table__._SQL2014_QLTS17_DW_DimDate[[#This Row],[NgayKetThucMuaVu]])</f>
        <v>2025</v>
      </c>
    </row>
    <row r="5509" spans="1:29">
      <c r="A5509">
        <v>20250129</v>
      </c>
      <c r="B5509" s="1">
        <v>45686</v>
      </c>
      <c r="C5509" t="s">
        <v>38</v>
      </c>
      <c r="D5509" t="s">
        <v>896</v>
      </c>
      <c r="E5509" t="s">
        <v>12</v>
      </c>
      <c r="F5509" t="s">
        <v>38</v>
      </c>
      <c r="G5509" t="s">
        <v>3</v>
      </c>
      <c r="H5509" t="s">
        <v>3</v>
      </c>
      <c r="I5509" t="s">
        <v>1</v>
      </c>
      <c r="J5509" t="s">
        <v>898</v>
      </c>
      <c r="K5509" t="s">
        <v>1</v>
      </c>
      <c r="L5509" t="s">
        <v>1</v>
      </c>
      <c r="M5509" t="s">
        <v>910</v>
      </c>
      <c r="N5509" t="s">
        <v>742</v>
      </c>
      <c r="O5509" t="s">
        <v>743</v>
      </c>
      <c r="P5509" t="s">
        <v>744</v>
      </c>
      <c r="Q5509" t="s">
        <v>743</v>
      </c>
      <c r="R5509" t="s">
        <v>745</v>
      </c>
      <c r="S5509" t="s">
        <v>743</v>
      </c>
      <c r="T5509" t="s">
        <v>746</v>
      </c>
      <c r="U5509" s="2">
        <f>DATE(IF(MONTH(Table__._SQL2014_QLTS17_DW_DimDate[[#This Row],[Ngay]])&lt;11,YEAR(Table__._SQL2014_QLTS17_DW_DimDate[[#This Row],[Ngay]])-1, YEAR(Table__._SQL2014_QLTS17_DW_DimDate[[#This Row],[Ngay]])),11,1)</f>
        <v>45597</v>
      </c>
      <c r="V5509" s="2">
        <f>DATE(YEAR(Table__._SQL2014_QLTS17_DW_DimDate[[#This Row],[NgayBatDauMuaVu]])+1, 10,31)</f>
        <v>45961</v>
      </c>
      <c r="W5509" s="3">
        <f>Table__._SQL2014_QLTS17_DW_DimDate[[#This Row],[Ngay]]-Table__._SQL2014_QLTS17_DW_DimDate[[#This Row],[NgayBatDauMuaVu]]+1</f>
        <v>90</v>
      </c>
      <c r="X5509">
        <f>INT((Table__._SQL2014_QLTS17_DW_DimDate[[#This Row],[NgayMuaVu]]-1)/7)+1</f>
        <v>13</v>
      </c>
      <c r="Y5509" t="str">
        <f>"Tuần " &amp;Table__._SQL2014_QLTS17_DW_DimDate[[#This Row],[TuanMuaVu]] &amp; " năm " &amp;Table__._SQL2014_QLTS17_DW_DimDate[[#This Row],[NamMuaVuStr]]</f>
        <v>Tuần 13 năm 2024-2025</v>
      </c>
      <c r="Z5509">
        <f>YEAR(Table__._SQL2014_QLTS17_DW_DimDate[[#This Row],[NgayBatDauMuaVu]])</f>
        <v>2024</v>
      </c>
      <c r="AA5509" t="str">
        <f>YEAR(Table__._SQL2014_QLTS17_DW_DimDate[[#This Row],[NgayBatDauMuaVu]]) &amp;"-"&amp;YEAR(Table__._SQL2014_QLTS17_DW_DimDate[[#This Row],[NgayKetThucMuaVu]])</f>
        <v>2024-2025</v>
      </c>
      <c r="AB5509">
        <f>YEAR(Table__._SQL2014_QLTS17_DW_DimDate[[#This Row],[NgayBatDauMuaVu]])</f>
        <v>2024</v>
      </c>
      <c r="AC5509">
        <f>YEAR(Table__._SQL2014_QLTS17_DW_DimDate[[#This Row],[NgayKetThucMuaVu]])</f>
        <v>2025</v>
      </c>
    </row>
    <row r="5510" spans="1:29">
      <c r="A5510">
        <v>20250130</v>
      </c>
      <c r="B5510" s="1">
        <v>45687</v>
      </c>
      <c r="C5510" t="s">
        <v>39</v>
      </c>
      <c r="D5510" t="s">
        <v>897</v>
      </c>
      <c r="E5510" t="s">
        <v>3</v>
      </c>
      <c r="F5510" t="s">
        <v>39</v>
      </c>
      <c r="G5510" t="s">
        <v>3</v>
      </c>
      <c r="H5510" t="s">
        <v>3</v>
      </c>
      <c r="I5510" t="s">
        <v>1</v>
      </c>
      <c r="J5510" t="s">
        <v>898</v>
      </c>
      <c r="K5510" t="s">
        <v>1</v>
      </c>
      <c r="L5510" t="s">
        <v>1</v>
      </c>
      <c r="M5510" t="s">
        <v>910</v>
      </c>
      <c r="N5510" t="s">
        <v>742</v>
      </c>
      <c r="O5510" t="s">
        <v>743</v>
      </c>
      <c r="P5510" t="s">
        <v>744</v>
      </c>
      <c r="Q5510" t="s">
        <v>743</v>
      </c>
      <c r="R5510" t="s">
        <v>745</v>
      </c>
      <c r="S5510" t="s">
        <v>743</v>
      </c>
      <c r="T5510" t="s">
        <v>746</v>
      </c>
      <c r="U5510" s="2">
        <f>DATE(IF(MONTH(Table__._SQL2014_QLTS17_DW_DimDate[[#This Row],[Ngay]])&lt;11,YEAR(Table__._SQL2014_QLTS17_DW_DimDate[[#This Row],[Ngay]])-1, YEAR(Table__._SQL2014_QLTS17_DW_DimDate[[#This Row],[Ngay]])),11,1)</f>
        <v>45597</v>
      </c>
      <c r="V5510" s="2">
        <f>DATE(YEAR(Table__._SQL2014_QLTS17_DW_DimDate[[#This Row],[NgayBatDauMuaVu]])+1, 10,31)</f>
        <v>45961</v>
      </c>
      <c r="W5510" s="3">
        <f>Table__._SQL2014_QLTS17_DW_DimDate[[#This Row],[Ngay]]-Table__._SQL2014_QLTS17_DW_DimDate[[#This Row],[NgayBatDauMuaVu]]+1</f>
        <v>91</v>
      </c>
      <c r="X5510">
        <f>INT((Table__._SQL2014_QLTS17_DW_DimDate[[#This Row],[NgayMuaVu]]-1)/7)+1</f>
        <v>13</v>
      </c>
      <c r="Y5510" t="str">
        <f>"Tuần " &amp;Table__._SQL2014_QLTS17_DW_DimDate[[#This Row],[TuanMuaVu]] &amp; " năm " &amp;Table__._SQL2014_QLTS17_DW_DimDate[[#This Row],[NamMuaVuStr]]</f>
        <v>Tuần 13 năm 2024-2025</v>
      </c>
      <c r="Z5510">
        <f>YEAR(Table__._SQL2014_QLTS17_DW_DimDate[[#This Row],[NgayBatDauMuaVu]])</f>
        <v>2024</v>
      </c>
      <c r="AA5510" t="str">
        <f>YEAR(Table__._SQL2014_QLTS17_DW_DimDate[[#This Row],[NgayBatDauMuaVu]]) &amp;"-"&amp;YEAR(Table__._SQL2014_QLTS17_DW_DimDate[[#This Row],[NgayKetThucMuaVu]])</f>
        <v>2024-2025</v>
      </c>
      <c r="AB5510">
        <f>YEAR(Table__._SQL2014_QLTS17_DW_DimDate[[#This Row],[NgayBatDauMuaVu]])</f>
        <v>2024</v>
      </c>
      <c r="AC5510">
        <f>YEAR(Table__._SQL2014_QLTS17_DW_DimDate[[#This Row],[NgayKetThucMuaVu]])</f>
        <v>2025</v>
      </c>
    </row>
    <row r="5511" spans="1:29">
      <c r="A5511">
        <v>20250131</v>
      </c>
      <c r="B5511" s="1">
        <v>45688</v>
      </c>
      <c r="C5511" t="s">
        <v>40</v>
      </c>
      <c r="D5511" t="s">
        <v>891</v>
      </c>
      <c r="E5511" t="s">
        <v>2</v>
      </c>
      <c r="F5511" t="s">
        <v>40</v>
      </c>
      <c r="G5511" t="s">
        <v>3</v>
      </c>
      <c r="H5511" t="s">
        <v>3</v>
      </c>
      <c r="I5511" t="s">
        <v>1</v>
      </c>
      <c r="J5511" t="s">
        <v>898</v>
      </c>
      <c r="K5511" t="s">
        <v>1</v>
      </c>
      <c r="L5511" t="s">
        <v>1</v>
      </c>
      <c r="M5511" t="s">
        <v>910</v>
      </c>
      <c r="N5511" t="s">
        <v>742</v>
      </c>
      <c r="O5511" t="s">
        <v>743</v>
      </c>
      <c r="P5511" t="s">
        <v>744</v>
      </c>
      <c r="Q5511" t="s">
        <v>743</v>
      </c>
      <c r="R5511" t="s">
        <v>745</v>
      </c>
      <c r="S5511" t="s">
        <v>743</v>
      </c>
      <c r="T5511" t="s">
        <v>746</v>
      </c>
      <c r="U5511" s="2">
        <f>DATE(IF(MONTH(Table__._SQL2014_QLTS17_DW_DimDate[[#This Row],[Ngay]])&lt;11,YEAR(Table__._SQL2014_QLTS17_DW_DimDate[[#This Row],[Ngay]])-1, YEAR(Table__._SQL2014_QLTS17_DW_DimDate[[#This Row],[Ngay]])),11,1)</f>
        <v>45597</v>
      </c>
      <c r="V5511" s="2">
        <f>DATE(YEAR(Table__._SQL2014_QLTS17_DW_DimDate[[#This Row],[NgayBatDauMuaVu]])+1, 10,31)</f>
        <v>45961</v>
      </c>
      <c r="W5511" s="3">
        <f>Table__._SQL2014_QLTS17_DW_DimDate[[#This Row],[Ngay]]-Table__._SQL2014_QLTS17_DW_DimDate[[#This Row],[NgayBatDauMuaVu]]+1</f>
        <v>92</v>
      </c>
      <c r="X5511">
        <f>INT((Table__._SQL2014_QLTS17_DW_DimDate[[#This Row],[NgayMuaVu]]-1)/7)+1</f>
        <v>14</v>
      </c>
      <c r="Y5511" t="str">
        <f>"Tuần " &amp;Table__._SQL2014_QLTS17_DW_DimDate[[#This Row],[TuanMuaVu]] &amp; " năm " &amp;Table__._SQL2014_QLTS17_DW_DimDate[[#This Row],[NamMuaVuStr]]</f>
        <v>Tuần 14 năm 2024-2025</v>
      </c>
      <c r="Z5511">
        <f>YEAR(Table__._SQL2014_QLTS17_DW_DimDate[[#This Row],[NgayBatDauMuaVu]])</f>
        <v>2024</v>
      </c>
      <c r="AA5511" t="str">
        <f>YEAR(Table__._SQL2014_QLTS17_DW_DimDate[[#This Row],[NgayBatDauMuaVu]]) &amp;"-"&amp;YEAR(Table__._SQL2014_QLTS17_DW_DimDate[[#This Row],[NgayKetThucMuaVu]])</f>
        <v>2024-2025</v>
      </c>
      <c r="AB5511">
        <f>YEAR(Table__._SQL2014_QLTS17_DW_DimDate[[#This Row],[NgayBatDauMuaVu]])</f>
        <v>2024</v>
      </c>
      <c r="AC5511">
        <f>YEAR(Table__._SQL2014_QLTS17_DW_DimDate[[#This Row],[NgayKetThucMuaVu]])</f>
        <v>2025</v>
      </c>
    </row>
    <row r="5512" spans="1:29">
      <c r="A5512">
        <v>20250201</v>
      </c>
      <c r="B5512" s="1">
        <v>45689</v>
      </c>
      <c r="C5512" t="s">
        <v>1</v>
      </c>
      <c r="D5512" t="s">
        <v>892</v>
      </c>
      <c r="E5512" t="s">
        <v>14</v>
      </c>
      <c r="F5512" t="s">
        <v>41</v>
      </c>
      <c r="G5512" t="s">
        <v>1</v>
      </c>
      <c r="H5512" t="s">
        <v>3</v>
      </c>
      <c r="I5512" t="s">
        <v>13</v>
      </c>
      <c r="J5512" t="s">
        <v>899</v>
      </c>
      <c r="K5512" t="s">
        <v>13</v>
      </c>
      <c r="L5512" t="s">
        <v>1</v>
      </c>
      <c r="M5512" t="s">
        <v>910</v>
      </c>
      <c r="N5512" t="s">
        <v>742</v>
      </c>
      <c r="O5512" t="s">
        <v>747</v>
      </c>
      <c r="P5512" t="s">
        <v>748</v>
      </c>
      <c r="Q5512" t="s">
        <v>743</v>
      </c>
      <c r="R5512" t="s">
        <v>745</v>
      </c>
      <c r="S5512" t="s">
        <v>743</v>
      </c>
      <c r="T5512" t="s">
        <v>746</v>
      </c>
      <c r="U5512" s="2">
        <f>DATE(IF(MONTH(Table__._SQL2014_QLTS17_DW_DimDate[[#This Row],[Ngay]])&lt;11,YEAR(Table__._SQL2014_QLTS17_DW_DimDate[[#This Row],[Ngay]])-1, YEAR(Table__._SQL2014_QLTS17_DW_DimDate[[#This Row],[Ngay]])),11,1)</f>
        <v>45597</v>
      </c>
      <c r="V5512" s="2">
        <f>DATE(YEAR(Table__._SQL2014_QLTS17_DW_DimDate[[#This Row],[NgayBatDauMuaVu]])+1, 10,31)</f>
        <v>45961</v>
      </c>
      <c r="W5512" s="3">
        <f>Table__._SQL2014_QLTS17_DW_DimDate[[#This Row],[Ngay]]-Table__._SQL2014_QLTS17_DW_DimDate[[#This Row],[NgayBatDauMuaVu]]+1</f>
        <v>93</v>
      </c>
      <c r="X5512">
        <f>INT((Table__._SQL2014_QLTS17_DW_DimDate[[#This Row],[NgayMuaVu]]-1)/7)+1</f>
        <v>14</v>
      </c>
      <c r="Y5512" t="str">
        <f>"Tuần " &amp;Table__._SQL2014_QLTS17_DW_DimDate[[#This Row],[TuanMuaVu]] &amp; " năm " &amp;Table__._SQL2014_QLTS17_DW_DimDate[[#This Row],[NamMuaVuStr]]</f>
        <v>Tuần 14 năm 2024-2025</v>
      </c>
      <c r="Z5512">
        <f>YEAR(Table__._SQL2014_QLTS17_DW_DimDate[[#This Row],[NgayBatDauMuaVu]])</f>
        <v>2024</v>
      </c>
      <c r="AA5512" t="str">
        <f>YEAR(Table__._SQL2014_QLTS17_DW_DimDate[[#This Row],[NgayBatDauMuaVu]]) &amp;"-"&amp;YEAR(Table__._SQL2014_QLTS17_DW_DimDate[[#This Row],[NgayKetThucMuaVu]])</f>
        <v>2024-2025</v>
      </c>
      <c r="AB5512">
        <f>YEAR(Table__._SQL2014_QLTS17_DW_DimDate[[#This Row],[NgayBatDauMuaVu]])</f>
        <v>2024</v>
      </c>
      <c r="AC5512">
        <f>YEAR(Table__._SQL2014_QLTS17_DW_DimDate[[#This Row],[NgayKetThucMuaVu]])</f>
        <v>2025</v>
      </c>
    </row>
    <row r="5513" spans="1:29">
      <c r="A5513">
        <v>20250202</v>
      </c>
      <c r="B5513" s="1">
        <v>45690</v>
      </c>
      <c r="C5513" t="s">
        <v>13</v>
      </c>
      <c r="D5513" t="s">
        <v>893</v>
      </c>
      <c r="E5513" t="s">
        <v>1</v>
      </c>
      <c r="F5513" t="s">
        <v>44</v>
      </c>
      <c r="G5513" t="s">
        <v>13</v>
      </c>
      <c r="H5513" t="s">
        <v>2</v>
      </c>
      <c r="I5513" t="s">
        <v>13</v>
      </c>
      <c r="J5513" t="s">
        <v>899</v>
      </c>
      <c r="K5513" t="s">
        <v>13</v>
      </c>
      <c r="L5513" t="s">
        <v>1</v>
      </c>
      <c r="M5513" t="s">
        <v>910</v>
      </c>
      <c r="N5513" t="s">
        <v>742</v>
      </c>
      <c r="O5513" t="s">
        <v>747</v>
      </c>
      <c r="P5513" t="s">
        <v>748</v>
      </c>
      <c r="Q5513" t="s">
        <v>743</v>
      </c>
      <c r="R5513" t="s">
        <v>745</v>
      </c>
      <c r="S5513" t="s">
        <v>743</v>
      </c>
      <c r="T5513" t="s">
        <v>746</v>
      </c>
      <c r="U5513" s="2">
        <f>DATE(IF(MONTH(Table__._SQL2014_QLTS17_DW_DimDate[[#This Row],[Ngay]])&lt;11,YEAR(Table__._SQL2014_QLTS17_DW_DimDate[[#This Row],[Ngay]])-1, YEAR(Table__._SQL2014_QLTS17_DW_DimDate[[#This Row],[Ngay]])),11,1)</f>
        <v>45597</v>
      </c>
      <c r="V5513" s="2">
        <f>DATE(YEAR(Table__._SQL2014_QLTS17_DW_DimDate[[#This Row],[NgayBatDauMuaVu]])+1, 10,31)</f>
        <v>45961</v>
      </c>
      <c r="W5513" s="3">
        <f>Table__._SQL2014_QLTS17_DW_DimDate[[#This Row],[Ngay]]-Table__._SQL2014_QLTS17_DW_DimDate[[#This Row],[NgayBatDauMuaVu]]+1</f>
        <v>94</v>
      </c>
      <c r="X5513">
        <f>INT((Table__._SQL2014_QLTS17_DW_DimDate[[#This Row],[NgayMuaVu]]-1)/7)+1</f>
        <v>14</v>
      </c>
      <c r="Y5513" t="str">
        <f>"Tuần " &amp;Table__._SQL2014_QLTS17_DW_DimDate[[#This Row],[TuanMuaVu]] &amp; " năm " &amp;Table__._SQL2014_QLTS17_DW_DimDate[[#This Row],[NamMuaVuStr]]</f>
        <v>Tuần 14 năm 2024-2025</v>
      </c>
      <c r="Z5513">
        <f>YEAR(Table__._SQL2014_QLTS17_DW_DimDate[[#This Row],[NgayBatDauMuaVu]])</f>
        <v>2024</v>
      </c>
      <c r="AA5513" t="str">
        <f>YEAR(Table__._SQL2014_QLTS17_DW_DimDate[[#This Row],[NgayBatDauMuaVu]]) &amp;"-"&amp;YEAR(Table__._SQL2014_QLTS17_DW_DimDate[[#This Row],[NgayKetThucMuaVu]])</f>
        <v>2024-2025</v>
      </c>
      <c r="AB5513">
        <f>YEAR(Table__._SQL2014_QLTS17_DW_DimDate[[#This Row],[NgayBatDauMuaVu]])</f>
        <v>2024</v>
      </c>
      <c r="AC5513">
        <f>YEAR(Table__._SQL2014_QLTS17_DW_DimDate[[#This Row],[NgayKetThucMuaVu]])</f>
        <v>2025</v>
      </c>
    </row>
    <row r="5514" spans="1:29">
      <c r="A5514">
        <v>20250203</v>
      </c>
      <c r="B5514" s="1">
        <v>45691</v>
      </c>
      <c r="C5514" t="s">
        <v>16</v>
      </c>
      <c r="D5514" t="s">
        <v>894</v>
      </c>
      <c r="E5514" t="s">
        <v>13</v>
      </c>
      <c r="F5514" t="s">
        <v>45</v>
      </c>
      <c r="G5514" t="s">
        <v>13</v>
      </c>
      <c r="H5514" t="s">
        <v>2</v>
      </c>
      <c r="I5514" t="s">
        <v>13</v>
      </c>
      <c r="J5514" t="s">
        <v>899</v>
      </c>
      <c r="K5514" t="s">
        <v>13</v>
      </c>
      <c r="L5514" t="s">
        <v>1</v>
      </c>
      <c r="M5514" t="s">
        <v>910</v>
      </c>
      <c r="N5514" t="s">
        <v>742</v>
      </c>
      <c r="O5514" t="s">
        <v>747</v>
      </c>
      <c r="P5514" t="s">
        <v>748</v>
      </c>
      <c r="Q5514" t="s">
        <v>743</v>
      </c>
      <c r="R5514" t="s">
        <v>745</v>
      </c>
      <c r="S5514" t="s">
        <v>743</v>
      </c>
      <c r="T5514" t="s">
        <v>746</v>
      </c>
      <c r="U5514" s="2">
        <f>DATE(IF(MONTH(Table__._SQL2014_QLTS17_DW_DimDate[[#This Row],[Ngay]])&lt;11,YEAR(Table__._SQL2014_QLTS17_DW_DimDate[[#This Row],[Ngay]])-1, YEAR(Table__._SQL2014_QLTS17_DW_DimDate[[#This Row],[Ngay]])),11,1)</f>
        <v>45597</v>
      </c>
      <c r="V5514" s="2">
        <f>DATE(YEAR(Table__._SQL2014_QLTS17_DW_DimDate[[#This Row],[NgayBatDauMuaVu]])+1, 10,31)</f>
        <v>45961</v>
      </c>
      <c r="W5514" s="3">
        <f>Table__._SQL2014_QLTS17_DW_DimDate[[#This Row],[Ngay]]-Table__._SQL2014_QLTS17_DW_DimDate[[#This Row],[NgayBatDauMuaVu]]+1</f>
        <v>95</v>
      </c>
      <c r="X5514">
        <f>INT((Table__._SQL2014_QLTS17_DW_DimDate[[#This Row],[NgayMuaVu]]-1)/7)+1</f>
        <v>14</v>
      </c>
      <c r="Y5514" t="str">
        <f>"Tuần " &amp;Table__._SQL2014_QLTS17_DW_DimDate[[#This Row],[TuanMuaVu]] &amp; " năm " &amp;Table__._SQL2014_QLTS17_DW_DimDate[[#This Row],[NamMuaVuStr]]</f>
        <v>Tuần 14 năm 2024-2025</v>
      </c>
      <c r="Z5514">
        <f>YEAR(Table__._SQL2014_QLTS17_DW_DimDate[[#This Row],[NgayBatDauMuaVu]])</f>
        <v>2024</v>
      </c>
      <c r="AA5514" t="str">
        <f>YEAR(Table__._SQL2014_QLTS17_DW_DimDate[[#This Row],[NgayBatDauMuaVu]]) &amp;"-"&amp;YEAR(Table__._SQL2014_QLTS17_DW_DimDate[[#This Row],[NgayKetThucMuaVu]])</f>
        <v>2024-2025</v>
      </c>
      <c r="AB5514">
        <f>YEAR(Table__._SQL2014_QLTS17_DW_DimDate[[#This Row],[NgayBatDauMuaVu]])</f>
        <v>2024</v>
      </c>
      <c r="AC5514">
        <f>YEAR(Table__._SQL2014_QLTS17_DW_DimDate[[#This Row],[NgayKetThucMuaVu]])</f>
        <v>2025</v>
      </c>
    </row>
    <row r="5515" spans="1:29">
      <c r="A5515">
        <v>20250204</v>
      </c>
      <c r="B5515" s="1">
        <v>45692</v>
      </c>
      <c r="C5515" t="s">
        <v>12</v>
      </c>
      <c r="D5515" t="s">
        <v>895</v>
      </c>
      <c r="E5515" t="s">
        <v>16</v>
      </c>
      <c r="F5515" t="s">
        <v>46</v>
      </c>
      <c r="G5515" t="s">
        <v>13</v>
      </c>
      <c r="H5515" t="s">
        <v>2</v>
      </c>
      <c r="I5515" t="s">
        <v>13</v>
      </c>
      <c r="J5515" t="s">
        <v>899</v>
      </c>
      <c r="K5515" t="s">
        <v>13</v>
      </c>
      <c r="L5515" t="s">
        <v>1</v>
      </c>
      <c r="M5515" t="s">
        <v>910</v>
      </c>
      <c r="N5515" t="s">
        <v>742</v>
      </c>
      <c r="O5515" t="s">
        <v>747</v>
      </c>
      <c r="P5515" t="s">
        <v>748</v>
      </c>
      <c r="Q5515" t="s">
        <v>743</v>
      </c>
      <c r="R5515" t="s">
        <v>745</v>
      </c>
      <c r="S5515" t="s">
        <v>743</v>
      </c>
      <c r="T5515" t="s">
        <v>746</v>
      </c>
      <c r="U5515" s="2">
        <f>DATE(IF(MONTH(Table__._SQL2014_QLTS17_DW_DimDate[[#This Row],[Ngay]])&lt;11,YEAR(Table__._SQL2014_QLTS17_DW_DimDate[[#This Row],[Ngay]])-1, YEAR(Table__._SQL2014_QLTS17_DW_DimDate[[#This Row],[Ngay]])),11,1)</f>
        <v>45597</v>
      </c>
      <c r="V5515" s="2">
        <f>DATE(YEAR(Table__._SQL2014_QLTS17_DW_DimDate[[#This Row],[NgayBatDauMuaVu]])+1, 10,31)</f>
        <v>45961</v>
      </c>
      <c r="W5515" s="3">
        <f>Table__._SQL2014_QLTS17_DW_DimDate[[#This Row],[Ngay]]-Table__._SQL2014_QLTS17_DW_DimDate[[#This Row],[NgayBatDauMuaVu]]+1</f>
        <v>96</v>
      </c>
      <c r="X5515">
        <f>INT((Table__._SQL2014_QLTS17_DW_DimDate[[#This Row],[NgayMuaVu]]-1)/7)+1</f>
        <v>14</v>
      </c>
      <c r="Y5515" t="str">
        <f>"Tuần " &amp;Table__._SQL2014_QLTS17_DW_DimDate[[#This Row],[TuanMuaVu]] &amp; " năm " &amp;Table__._SQL2014_QLTS17_DW_DimDate[[#This Row],[NamMuaVuStr]]</f>
        <v>Tuần 14 năm 2024-2025</v>
      </c>
      <c r="Z5515">
        <f>YEAR(Table__._SQL2014_QLTS17_DW_DimDate[[#This Row],[NgayBatDauMuaVu]])</f>
        <v>2024</v>
      </c>
      <c r="AA5515" t="str">
        <f>YEAR(Table__._SQL2014_QLTS17_DW_DimDate[[#This Row],[NgayBatDauMuaVu]]) &amp;"-"&amp;YEAR(Table__._SQL2014_QLTS17_DW_DimDate[[#This Row],[NgayKetThucMuaVu]])</f>
        <v>2024-2025</v>
      </c>
      <c r="AB5515">
        <f>YEAR(Table__._SQL2014_QLTS17_DW_DimDate[[#This Row],[NgayBatDauMuaVu]])</f>
        <v>2024</v>
      </c>
      <c r="AC5515">
        <f>YEAR(Table__._SQL2014_QLTS17_DW_DimDate[[#This Row],[NgayKetThucMuaVu]])</f>
        <v>2025</v>
      </c>
    </row>
    <row r="5516" spans="1:29">
      <c r="A5516">
        <v>20250205</v>
      </c>
      <c r="B5516" s="1">
        <v>45693</v>
      </c>
      <c r="C5516" t="s">
        <v>3</v>
      </c>
      <c r="D5516" t="s">
        <v>896</v>
      </c>
      <c r="E5516" t="s">
        <v>12</v>
      </c>
      <c r="F5516" t="s">
        <v>47</v>
      </c>
      <c r="G5516" t="s">
        <v>13</v>
      </c>
      <c r="H5516" t="s">
        <v>2</v>
      </c>
      <c r="I5516" t="s">
        <v>13</v>
      </c>
      <c r="J5516" t="s">
        <v>899</v>
      </c>
      <c r="K5516" t="s">
        <v>13</v>
      </c>
      <c r="L5516" t="s">
        <v>1</v>
      </c>
      <c r="M5516" t="s">
        <v>910</v>
      </c>
      <c r="N5516" t="s">
        <v>742</v>
      </c>
      <c r="O5516" t="s">
        <v>747</v>
      </c>
      <c r="P5516" t="s">
        <v>748</v>
      </c>
      <c r="Q5516" t="s">
        <v>743</v>
      </c>
      <c r="R5516" t="s">
        <v>745</v>
      </c>
      <c r="S5516" t="s">
        <v>743</v>
      </c>
      <c r="T5516" t="s">
        <v>746</v>
      </c>
      <c r="U5516" s="2">
        <f>DATE(IF(MONTH(Table__._SQL2014_QLTS17_DW_DimDate[[#This Row],[Ngay]])&lt;11,YEAR(Table__._SQL2014_QLTS17_DW_DimDate[[#This Row],[Ngay]])-1, YEAR(Table__._SQL2014_QLTS17_DW_DimDate[[#This Row],[Ngay]])),11,1)</f>
        <v>45597</v>
      </c>
      <c r="V5516" s="2">
        <f>DATE(YEAR(Table__._SQL2014_QLTS17_DW_DimDate[[#This Row],[NgayBatDauMuaVu]])+1, 10,31)</f>
        <v>45961</v>
      </c>
      <c r="W5516" s="3">
        <f>Table__._SQL2014_QLTS17_DW_DimDate[[#This Row],[Ngay]]-Table__._SQL2014_QLTS17_DW_DimDate[[#This Row],[NgayBatDauMuaVu]]+1</f>
        <v>97</v>
      </c>
      <c r="X5516">
        <f>INT((Table__._SQL2014_QLTS17_DW_DimDate[[#This Row],[NgayMuaVu]]-1)/7)+1</f>
        <v>14</v>
      </c>
      <c r="Y5516" t="str">
        <f>"Tuần " &amp;Table__._SQL2014_QLTS17_DW_DimDate[[#This Row],[TuanMuaVu]] &amp; " năm " &amp;Table__._SQL2014_QLTS17_DW_DimDate[[#This Row],[NamMuaVuStr]]</f>
        <v>Tuần 14 năm 2024-2025</v>
      </c>
      <c r="Z5516">
        <f>YEAR(Table__._SQL2014_QLTS17_DW_DimDate[[#This Row],[NgayBatDauMuaVu]])</f>
        <v>2024</v>
      </c>
      <c r="AA5516" t="str">
        <f>YEAR(Table__._SQL2014_QLTS17_DW_DimDate[[#This Row],[NgayBatDauMuaVu]]) &amp;"-"&amp;YEAR(Table__._SQL2014_QLTS17_DW_DimDate[[#This Row],[NgayKetThucMuaVu]])</f>
        <v>2024-2025</v>
      </c>
      <c r="AB5516">
        <f>YEAR(Table__._SQL2014_QLTS17_DW_DimDate[[#This Row],[NgayBatDauMuaVu]])</f>
        <v>2024</v>
      </c>
      <c r="AC5516">
        <f>YEAR(Table__._SQL2014_QLTS17_DW_DimDate[[#This Row],[NgayKetThucMuaVu]])</f>
        <v>2025</v>
      </c>
    </row>
    <row r="5517" spans="1:29">
      <c r="A5517">
        <v>20250206</v>
      </c>
      <c r="B5517" s="1">
        <v>45694</v>
      </c>
      <c r="C5517" t="s">
        <v>2</v>
      </c>
      <c r="D5517" t="s">
        <v>897</v>
      </c>
      <c r="E5517" t="s">
        <v>3</v>
      </c>
      <c r="F5517" t="s">
        <v>48</v>
      </c>
      <c r="G5517" t="s">
        <v>13</v>
      </c>
      <c r="H5517" t="s">
        <v>2</v>
      </c>
      <c r="I5517" t="s">
        <v>13</v>
      </c>
      <c r="J5517" t="s">
        <v>899</v>
      </c>
      <c r="K5517" t="s">
        <v>13</v>
      </c>
      <c r="L5517" t="s">
        <v>1</v>
      </c>
      <c r="M5517" t="s">
        <v>910</v>
      </c>
      <c r="N5517" t="s">
        <v>742</v>
      </c>
      <c r="O5517" t="s">
        <v>747</v>
      </c>
      <c r="P5517" t="s">
        <v>748</v>
      </c>
      <c r="Q5517" t="s">
        <v>743</v>
      </c>
      <c r="R5517" t="s">
        <v>745</v>
      </c>
      <c r="S5517" t="s">
        <v>743</v>
      </c>
      <c r="T5517" t="s">
        <v>746</v>
      </c>
      <c r="U5517" s="2">
        <f>DATE(IF(MONTH(Table__._SQL2014_QLTS17_DW_DimDate[[#This Row],[Ngay]])&lt;11,YEAR(Table__._SQL2014_QLTS17_DW_DimDate[[#This Row],[Ngay]])-1, YEAR(Table__._SQL2014_QLTS17_DW_DimDate[[#This Row],[Ngay]])),11,1)</f>
        <v>45597</v>
      </c>
      <c r="V5517" s="2">
        <f>DATE(YEAR(Table__._SQL2014_QLTS17_DW_DimDate[[#This Row],[NgayBatDauMuaVu]])+1, 10,31)</f>
        <v>45961</v>
      </c>
      <c r="W5517" s="3">
        <f>Table__._SQL2014_QLTS17_DW_DimDate[[#This Row],[Ngay]]-Table__._SQL2014_QLTS17_DW_DimDate[[#This Row],[NgayBatDauMuaVu]]+1</f>
        <v>98</v>
      </c>
      <c r="X5517">
        <f>INT((Table__._SQL2014_QLTS17_DW_DimDate[[#This Row],[NgayMuaVu]]-1)/7)+1</f>
        <v>14</v>
      </c>
      <c r="Y5517" t="str">
        <f>"Tuần " &amp;Table__._SQL2014_QLTS17_DW_DimDate[[#This Row],[TuanMuaVu]] &amp; " năm " &amp;Table__._SQL2014_QLTS17_DW_DimDate[[#This Row],[NamMuaVuStr]]</f>
        <v>Tuần 14 năm 2024-2025</v>
      </c>
      <c r="Z5517">
        <f>YEAR(Table__._SQL2014_QLTS17_DW_DimDate[[#This Row],[NgayBatDauMuaVu]])</f>
        <v>2024</v>
      </c>
      <c r="AA5517" t="str">
        <f>YEAR(Table__._SQL2014_QLTS17_DW_DimDate[[#This Row],[NgayBatDauMuaVu]]) &amp;"-"&amp;YEAR(Table__._SQL2014_QLTS17_DW_DimDate[[#This Row],[NgayKetThucMuaVu]])</f>
        <v>2024-2025</v>
      </c>
      <c r="AB5517">
        <f>YEAR(Table__._SQL2014_QLTS17_DW_DimDate[[#This Row],[NgayBatDauMuaVu]])</f>
        <v>2024</v>
      </c>
      <c r="AC5517">
        <f>YEAR(Table__._SQL2014_QLTS17_DW_DimDate[[#This Row],[NgayKetThucMuaVu]])</f>
        <v>2025</v>
      </c>
    </row>
    <row r="5518" spans="1:29">
      <c r="A5518">
        <v>20250207</v>
      </c>
      <c r="B5518" s="1">
        <v>45695</v>
      </c>
      <c r="C5518" t="s">
        <v>14</v>
      </c>
      <c r="D5518" t="s">
        <v>891</v>
      </c>
      <c r="E5518" t="s">
        <v>2</v>
      </c>
      <c r="F5518" t="s">
        <v>49</v>
      </c>
      <c r="G5518" t="s">
        <v>13</v>
      </c>
      <c r="H5518" t="s">
        <v>2</v>
      </c>
      <c r="I5518" t="s">
        <v>13</v>
      </c>
      <c r="J5518" t="s">
        <v>899</v>
      </c>
      <c r="K5518" t="s">
        <v>13</v>
      </c>
      <c r="L5518" t="s">
        <v>1</v>
      </c>
      <c r="M5518" t="s">
        <v>910</v>
      </c>
      <c r="N5518" t="s">
        <v>742</v>
      </c>
      <c r="O5518" t="s">
        <v>747</v>
      </c>
      <c r="P5518" t="s">
        <v>748</v>
      </c>
      <c r="Q5518" t="s">
        <v>743</v>
      </c>
      <c r="R5518" t="s">
        <v>745</v>
      </c>
      <c r="S5518" t="s">
        <v>743</v>
      </c>
      <c r="T5518" t="s">
        <v>746</v>
      </c>
      <c r="U5518" s="2">
        <f>DATE(IF(MONTH(Table__._SQL2014_QLTS17_DW_DimDate[[#This Row],[Ngay]])&lt;11,YEAR(Table__._SQL2014_QLTS17_DW_DimDate[[#This Row],[Ngay]])-1, YEAR(Table__._SQL2014_QLTS17_DW_DimDate[[#This Row],[Ngay]])),11,1)</f>
        <v>45597</v>
      </c>
      <c r="V5518" s="2">
        <f>DATE(YEAR(Table__._SQL2014_QLTS17_DW_DimDate[[#This Row],[NgayBatDauMuaVu]])+1, 10,31)</f>
        <v>45961</v>
      </c>
      <c r="W5518" s="3">
        <f>Table__._SQL2014_QLTS17_DW_DimDate[[#This Row],[Ngay]]-Table__._SQL2014_QLTS17_DW_DimDate[[#This Row],[NgayBatDauMuaVu]]+1</f>
        <v>99</v>
      </c>
      <c r="X5518">
        <f>INT((Table__._SQL2014_QLTS17_DW_DimDate[[#This Row],[NgayMuaVu]]-1)/7)+1</f>
        <v>15</v>
      </c>
      <c r="Y5518" t="str">
        <f>"Tuần " &amp;Table__._SQL2014_QLTS17_DW_DimDate[[#This Row],[TuanMuaVu]] &amp; " năm " &amp;Table__._SQL2014_QLTS17_DW_DimDate[[#This Row],[NamMuaVuStr]]</f>
        <v>Tuần 15 năm 2024-2025</v>
      </c>
      <c r="Z5518">
        <f>YEAR(Table__._SQL2014_QLTS17_DW_DimDate[[#This Row],[NgayBatDauMuaVu]])</f>
        <v>2024</v>
      </c>
      <c r="AA5518" t="str">
        <f>YEAR(Table__._SQL2014_QLTS17_DW_DimDate[[#This Row],[NgayBatDauMuaVu]]) &amp;"-"&amp;YEAR(Table__._SQL2014_QLTS17_DW_DimDate[[#This Row],[NgayKetThucMuaVu]])</f>
        <v>2024-2025</v>
      </c>
      <c r="AB5518">
        <f>YEAR(Table__._SQL2014_QLTS17_DW_DimDate[[#This Row],[NgayBatDauMuaVu]])</f>
        <v>2024</v>
      </c>
      <c r="AC5518">
        <f>YEAR(Table__._SQL2014_QLTS17_DW_DimDate[[#This Row],[NgayKetThucMuaVu]])</f>
        <v>2025</v>
      </c>
    </row>
    <row r="5519" spans="1:29">
      <c r="A5519">
        <v>20250208</v>
      </c>
      <c r="B5519" s="1">
        <v>45696</v>
      </c>
      <c r="C5519" t="s">
        <v>18</v>
      </c>
      <c r="D5519" t="s">
        <v>892</v>
      </c>
      <c r="E5519" t="s">
        <v>14</v>
      </c>
      <c r="F5519" t="s">
        <v>50</v>
      </c>
      <c r="G5519" t="s">
        <v>13</v>
      </c>
      <c r="H5519" t="s">
        <v>2</v>
      </c>
      <c r="I5519" t="s">
        <v>13</v>
      </c>
      <c r="J5519" t="s">
        <v>899</v>
      </c>
      <c r="K5519" t="s">
        <v>13</v>
      </c>
      <c r="L5519" t="s">
        <v>1</v>
      </c>
      <c r="M5519" t="s">
        <v>910</v>
      </c>
      <c r="N5519" t="s">
        <v>742</v>
      </c>
      <c r="O5519" t="s">
        <v>747</v>
      </c>
      <c r="P5519" t="s">
        <v>748</v>
      </c>
      <c r="Q5519" t="s">
        <v>743</v>
      </c>
      <c r="R5519" t="s">
        <v>745</v>
      </c>
      <c r="S5519" t="s">
        <v>743</v>
      </c>
      <c r="T5519" t="s">
        <v>746</v>
      </c>
      <c r="U5519" s="2">
        <f>DATE(IF(MONTH(Table__._SQL2014_QLTS17_DW_DimDate[[#This Row],[Ngay]])&lt;11,YEAR(Table__._SQL2014_QLTS17_DW_DimDate[[#This Row],[Ngay]])-1, YEAR(Table__._SQL2014_QLTS17_DW_DimDate[[#This Row],[Ngay]])),11,1)</f>
        <v>45597</v>
      </c>
      <c r="V5519" s="2">
        <f>DATE(YEAR(Table__._SQL2014_QLTS17_DW_DimDate[[#This Row],[NgayBatDauMuaVu]])+1, 10,31)</f>
        <v>45961</v>
      </c>
      <c r="W5519" s="3">
        <f>Table__._SQL2014_QLTS17_DW_DimDate[[#This Row],[Ngay]]-Table__._SQL2014_QLTS17_DW_DimDate[[#This Row],[NgayBatDauMuaVu]]+1</f>
        <v>100</v>
      </c>
      <c r="X5519">
        <f>INT((Table__._SQL2014_QLTS17_DW_DimDate[[#This Row],[NgayMuaVu]]-1)/7)+1</f>
        <v>15</v>
      </c>
      <c r="Y5519" t="str">
        <f>"Tuần " &amp;Table__._SQL2014_QLTS17_DW_DimDate[[#This Row],[TuanMuaVu]] &amp; " năm " &amp;Table__._SQL2014_QLTS17_DW_DimDate[[#This Row],[NamMuaVuStr]]</f>
        <v>Tuần 15 năm 2024-2025</v>
      </c>
      <c r="Z5519">
        <f>YEAR(Table__._SQL2014_QLTS17_DW_DimDate[[#This Row],[NgayBatDauMuaVu]])</f>
        <v>2024</v>
      </c>
      <c r="AA5519" t="str">
        <f>YEAR(Table__._SQL2014_QLTS17_DW_DimDate[[#This Row],[NgayBatDauMuaVu]]) &amp;"-"&amp;YEAR(Table__._SQL2014_QLTS17_DW_DimDate[[#This Row],[NgayKetThucMuaVu]])</f>
        <v>2024-2025</v>
      </c>
      <c r="AB5519">
        <f>YEAR(Table__._SQL2014_QLTS17_DW_DimDate[[#This Row],[NgayBatDauMuaVu]])</f>
        <v>2024</v>
      </c>
      <c r="AC5519">
        <f>YEAR(Table__._SQL2014_QLTS17_DW_DimDate[[#This Row],[NgayKetThucMuaVu]])</f>
        <v>2025</v>
      </c>
    </row>
    <row r="5520" spans="1:29">
      <c r="A5520">
        <v>20250209</v>
      </c>
      <c r="B5520" s="1">
        <v>45697</v>
      </c>
      <c r="C5520" t="s">
        <v>19</v>
      </c>
      <c r="D5520" t="s">
        <v>893</v>
      </c>
      <c r="E5520" t="s">
        <v>1</v>
      </c>
      <c r="F5520" t="s">
        <v>51</v>
      </c>
      <c r="G5520" t="s">
        <v>16</v>
      </c>
      <c r="H5520" t="s">
        <v>14</v>
      </c>
      <c r="I5520" t="s">
        <v>13</v>
      </c>
      <c r="J5520" t="s">
        <v>899</v>
      </c>
      <c r="K5520" t="s">
        <v>13</v>
      </c>
      <c r="L5520" t="s">
        <v>1</v>
      </c>
      <c r="M5520" t="s">
        <v>910</v>
      </c>
      <c r="N5520" t="s">
        <v>742</v>
      </c>
      <c r="O5520" t="s">
        <v>747</v>
      </c>
      <c r="P5520" t="s">
        <v>748</v>
      </c>
      <c r="Q5520" t="s">
        <v>743</v>
      </c>
      <c r="R5520" t="s">
        <v>745</v>
      </c>
      <c r="S5520" t="s">
        <v>743</v>
      </c>
      <c r="T5520" t="s">
        <v>746</v>
      </c>
      <c r="U5520" s="2">
        <f>DATE(IF(MONTH(Table__._SQL2014_QLTS17_DW_DimDate[[#This Row],[Ngay]])&lt;11,YEAR(Table__._SQL2014_QLTS17_DW_DimDate[[#This Row],[Ngay]])-1, YEAR(Table__._SQL2014_QLTS17_DW_DimDate[[#This Row],[Ngay]])),11,1)</f>
        <v>45597</v>
      </c>
      <c r="V5520" s="2">
        <f>DATE(YEAR(Table__._SQL2014_QLTS17_DW_DimDate[[#This Row],[NgayBatDauMuaVu]])+1, 10,31)</f>
        <v>45961</v>
      </c>
      <c r="W5520" s="3">
        <f>Table__._SQL2014_QLTS17_DW_DimDate[[#This Row],[Ngay]]-Table__._SQL2014_QLTS17_DW_DimDate[[#This Row],[NgayBatDauMuaVu]]+1</f>
        <v>101</v>
      </c>
      <c r="X5520">
        <f>INT((Table__._SQL2014_QLTS17_DW_DimDate[[#This Row],[NgayMuaVu]]-1)/7)+1</f>
        <v>15</v>
      </c>
      <c r="Y5520" t="str">
        <f>"Tuần " &amp;Table__._SQL2014_QLTS17_DW_DimDate[[#This Row],[TuanMuaVu]] &amp; " năm " &amp;Table__._SQL2014_QLTS17_DW_DimDate[[#This Row],[NamMuaVuStr]]</f>
        <v>Tuần 15 năm 2024-2025</v>
      </c>
      <c r="Z5520">
        <f>YEAR(Table__._SQL2014_QLTS17_DW_DimDate[[#This Row],[NgayBatDauMuaVu]])</f>
        <v>2024</v>
      </c>
      <c r="AA5520" t="str">
        <f>YEAR(Table__._SQL2014_QLTS17_DW_DimDate[[#This Row],[NgayBatDauMuaVu]]) &amp;"-"&amp;YEAR(Table__._SQL2014_QLTS17_DW_DimDate[[#This Row],[NgayKetThucMuaVu]])</f>
        <v>2024-2025</v>
      </c>
      <c r="AB5520">
        <f>YEAR(Table__._SQL2014_QLTS17_DW_DimDate[[#This Row],[NgayBatDauMuaVu]])</f>
        <v>2024</v>
      </c>
      <c r="AC5520">
        <f>YEAR(Table__._SQL2014_QLTS17_DW_DimDate[[#This Row],[NgayKetThucMuaVu]])</f>
        <v>2025</v>
      </c>
    </row>
    <row r="5521" spans="1:29">
      <c r="A5521">
        <v>20250210</v>
      </c>
      <c r="B5521" s="1">
        <v>45698</v>
      </c>
      <c r="C5521" t="s">
        <v>20</v>
      </c>
      <c r="D5521" t="s">
        <v>894</v>
      </c>
      <c r="E5521" t="s">
        <v>13</v>
      </c>
      <c r="F5521" t="s">
        <v>52</v>
      </c>
      <c r="G5521" t="s">
        <v>16</v>
      </c>
      <c r="H5521" t="s">
        <v>14</v>
      </c>
      <c r="I5521" t="s">
        <v>13</v>
      </c>
      <c r="J5521" t="s">
        <v>899</v>
      </c>
      <c r="K5521" t="s">
        <v>13</v>
      </c>
      <c r="L5521" t="s">
        <v>1</v>
      </c>
      <c r="M5521" t="s">
        <v>910</v>
      </c>
      <c r="N5521" t="s">
        <v>742</v>
      </c>
      <c r="O5521" t="s">
        <v>747</v>
      </c>
      <c r="P5521" t="s">
        <v>748</v>
      </c>
      <c r="Q5521" t="s">
        <v>743</v>
      </c>
      <c r="R5521" t="s">
        <v>745</v>
      </c>
      <c r="S5521" t="s">
        <v>743</v>
      </c>
      <c r="T5521" t="s">
        <v>746</v>
      </c>
      <c r="U5521" s="2">
        <f>DATE(IF(MONTH(Table__._SQL2014_QLTS17_DW_DimDate[[#This Row],[Ngay]])&lt;11,YEAR(Table__._SQL2014_QLTS17_DW_DimDate[[#This Row],[Ngay]])-1, YEAR(Table__._SQL2014_QLTS17_DW_DimDate[[#This Row],[Ngay]])),11,1)</f>
        <v>45597</v>
      </c>
      <c r="V5521" s="2">
        <f>DATE(YEAR(Table__._SQL2014_QLTS17_DW_DimDate[[#This Row],[NgayBatDauMuaVu]])+1, 10,31)</f>
        <v>45961</v>
      </c>
      <c r="W5521" s="3">
        <f>Table__._SQL2014_QLTS17_DW_DimDate[[#This Row],[Ngay]]-Table__._SQL2014_QLTS17_DW_DimDate[[#This Row],[NgayBatDauMuaVu]]+1</f>
        <v>102</v>
      </c>
      <c r="X5521">
        <f>INT((Table__._SQL2014_QLTS17_DW_DimDate[[#This Row],[NgayMuaVu]]-1)/7)+1</f>
        <v>15</v>
      </c>
      <c r="Y5521" t="str">
        <f>"Tuần " &amp;Table__._SQL2014_QLTS17_DW_DimDate[[#This Row],[TuanMuaVu]] &amp; " năm " &amp;Table__._SQL2014_QLTS17_DW_DimDate[[#This Row],[NamMuaVuStr]]</f>
        <v>Tuần 15 năm 2024-2025</v>
      </c>
      <c r="Z5521">
        <f>YEAR(Table__._SQL2014_QLTS17_DW_DimDate[[#This Row],[NgayBatDauMuaVu]])</f>
        <v>2024</v>
      </c>
      <c r="AA5521" t="str">
        <f>YEAR(Table__._SQL2014_QLTS17_DW_DimDate[[#This Row],[NgayBatDauMuaVu]]) &amp;"-"&amp;YEAR(Table__._SQL2014_QLTS17_DW_DimDate[[#This Row],[NgayKetThucMuaVu]])</f>
        <v>2024-2025</v>
      </c>
      <c r="AB5521">
        <f>YEAR(Table__._SQL2014_QLTS17_DW_DimDate[[#This Row],[NgayBatDauMuaVu]])</f>
        <v>2024</v>
      </c>
      <c r="AC5521">
        <f>YEAR(Table__._SQL2014_QLTS17_DW_DimDate[[#This Row],[NgayKetThucMuaVu]])</f>
        <v>2025</v>
      </c>
    </row>
    <row r="5522" spans="1:29">
      <c r="A5522">
        <v>20250211</v>
      </c>
      <c r="B5522" s="1">
        <v>45699</v>
      </c>
      <c r="C5522" t="s">
        <v>21</v>
      </c>
      <c r="D5522" t="s">
        <v>895</v>
      </c>
      <c r="E5522" t="s">
        <v>16</v>
      </c>
      <c r="F5522" t="s">
        <v>53</v>
      </c>
      <c r="G5522" t="s">
        <v>16</v>
      </c>
      <c r="H5522" t="s">
        <v>14</v>
      </c>
      <c r="I5522" t="s">
        <v>13</v>
      </c>
      <c r="J5522" t="s">
        <v>899</v>
      </c>
      <c r="K5522" t="s">
        <v>13</v>
      </c>
      <c r="L5522" t="s">
        <v>1</v>
      </c>
      <c r="M5522" t="s">
        <v>910</v>
      </c>
      <c r="N5522" t="s">
        <v>742</v>
      </c>
      <c r="O5522" t="s">
        <v>747</v>
      </c>
      <c r="P5522" t="s">
        <v>748</v>
      </c>
      <c r="Q5522" t="s">
        <v>743</v>
      </c>
      <c r="R5522" t="s">
        <v>745</v>
      </c>
      <c r="S5522" t="s">
        <v>743</v>
      </c>
      <c r="T5522" t="s">
        <v>746</v>
      </c>
      <c r="U5522" s="2">
        <f>DATE(IF(MONTH(Table__._SQL2014_QLTS17_DW_DimDate[[#This Row],[Ngay]])&lt;11,YEAR(Table__._SQL2014_QLTS17_DW_DimDate[[#This Row],[Ngay]])-1, YEAR(Table__._SQL2014_QLTS17_DW_DimDate[[#This Row],[Ngay]])),11,1)</f>
        <v>45597</v>
      </c>
      <c r="V5522" s="2">
        <f>DATE(YEAR(Table__._SQL2014_QLTS17_DW_DimDate[[#This Row],[NgayBatDauMuaVu]])+1, 10,31)</f>
        <v>45961</v>
      </c>
      <c r="W5522" s="3">
        <f>Table__._SQL2014_QLTS17_DW_DimDate[[#This Row],[Ngay]]-Table__._SQL2014_QLTS17_DW_DimDate[[#This Row],[NgayBatDauMuaVu]]+1</f>
        <v>103</v>
      </c>
      <c r="X5522">
        <f>INT((Table__._SQL2014_QLTS17_DW_DimDate[[#This Row],[NgayMuaVu]]-1)/7)+1</f>
        <v>15</v>
      </c>
      <c r="Y5522" t="str">
        <f>"Tuần " &amp;Table__._SQL2014_QLTS17_DW_DimDate[[#This Row],[TuanMuaVu]] &amp; " năm " &amp;Table__._SQL2014_QLTS17_DW_DimDate[[#This Row],[NamMuaVuStr]]</f>
        <v>Tuần 15 năm 2024-2025</v>
      </c>
      <c r="Z5522">
        <f>YEAR(Table__._SQL2014_QLTS17_DW_DimDate[[#This Row],[NgayBatDauMuaVu]])</f>
        <v>2024</v>
      </c>
      <c r="AA5522" t="str">
        <f>YEAR(Table__._SQL2014_QLTS17_DW_DimDate[[#This Row],[NgayBatDauMuaVu]]) &amp;"-"&amp;YEAR(Table__._SQL2014_QLTS17_DW_DimDate[[#This Row],[NgayKetThucMuaVu]])</f>
        <v>2024-2025</v>
      </c>
      <c r="AB5522">
        <f>YEAR(Table__._SQL2014_QLTS17_DW_DimDate[[#This Row],[NgayBatDauMuaVu]])</f>
        <v>2024</v>
      </c>
      <c r="AC5522">
        <f>YEAR(Table__._SQL2014_QLTS17_DW_DimDate[[#This Row],[NgayKetThucMuaVu]])</f>
        <v>2025</v>
      </c>
    </row>
    <row r="5523" spans="1:29">
      <c r="A5523">
        <v>20250212</v>
      </c>
      <c r="B5523" s="1">
        <v>45700</v>
      </c>
      <c r="C5523" t="s">
        <v>11</v>
      </c>
      <c r="D5523" t="s">
        <v>896</v>
      </c>
      <c r="E5523" t="s">
        <v>12</v>
      </c>
      <c r="F5523" t="s">
        <v>54</v>
      </c>
      <c r="G5523" t="s">
        <v>16</v>
      </c>
      <c r="H5523" t="s">
        <v>14</v>
      </c>
      <c r="I5523" t="s">
        <v>13</v>
      </c>
      <c r="J5523" t="s">
        <v>899</v>
      </c>
      <c r="K5523" t="s">
        <v>13</v>
      </c>
      <c r="L5523" t="s">
        <v>1</v>
      </c>
      <c r="M5523" t="s">
        <v>910</v>
      </c>
      <c r="N5523" t="s">
        <v>742</v>
      </c>
      <c r="O5523" t="s">
        <v>747</v>
      </c>
      <c r="P5523" t="s">
        <v>748</v>
      </c>
      <c r="Q5523" t="s">
        <v>743</v>
      </c>
      <c r="R5523" t="s">
        <v>745</v>
      </c>
      <c r="S5523" t="s">
        <v>743</v>
      </c>
      <c r="T5523" t="s">
        <v>746</v>
      </c>
      <c r="U5523" s="2">
        <f>DATE(IF(MONTH(Table__._SQL2014_QLTS17_DW_DimDate[[#This Row],[Ngay]])&lt;11,YEAR(Table__._SQL2014_QLTS17_DW_DimDate[[#This Row],[Ngay]])-1, YEAR(Table__._SQL2014_QLTS17_DW_DimDate[[#This Row],[Ngay]])),11,1)</f>
        <v>45597</v>
      </c>
      <c r="V5523" s="2">
        <f>DATE(YEAR(Table__._SQL2014_QLTS17_DW_DimDate[[#This Row],[NgayBatDauMuaVu]])+1, 10,31)</f>
        <v>45961</v>
      </c>
      <c r="W5523" s="3">
        <f>Table__._SQL2014_QLTS17_DW_DimDate[[#This Row],[Ngay]]-Table__._SQL2014_QLTS17_DW_DimDate[[#This Row],[NgayBatDauMuaVu]]+1</f>
        <v>104</v>
      </c>
      <c r="X5523">
        <f>INT((Table__._SQL2014_QLTS17_DW_DimDate[[#This Row],[NgayMuaVu]]-1)/7)+1</f>
        <v>15</v>
      </c>
      <c r="Y5523" t="str">
        <f>"Tuần " &amp;Table__._SQL2014_QLTS17_DW_DimDate[[#This Row],[TuanMuaVu]] &amp; " năm " &amp;Table__._SQL2014_QLTS17_DW_DimDate[[#This Row],[NamMuaVuStr]]</f>
        <v>Tuần 15 năm 2024-2025</v>
      </c>
      <c r="Z5523">
        <f>YEAR(Table__._SQL2014_QLTS17_DW_DimDate[[#This Row],[NgayBatDauMuaVu]])</f>
        <v>2024</v>
      </c>
      <c r="AA5523" t="str">
        <f>YEAR(Table__._SQL2014_QLTS17_DW_DimDate[[#This Row],[NgayBatDauMuaVu]]) &amp;"-"&amp;YEAR(Table__._SQL2014_QLTS17_DW_DimDate[[#This Row],[NgayKetThucMuaVu]])</f>
        <v>2024-2025</v>
      </c>
      <c r="AB5523">
        <f>YEAR(Table__._SQL2014_QLTS17_DW_DimDate[[#This Row],[NgayBatDauMuaVu]])</f>
        <v>2024</v>
      </c>
      <c r="AC5523">
        <f>YEAR(Table__._SQL2014_QLTS17_DW_DimDate[[#This Row],[NgayKetThucMuaVu]])</f>
        <v>2025</v>
      </c>
    </row>
    <row r="5524" spans="1:29">
      <c r="A5524">
        <v>20250213</v>
      </c>
      <c r="B5524" s="1">
        <v>45701</v>
      </c>
      <c r="C5524" t="s">
        <v>22</v>
      </c>
      <c r="D5524" t="s">
        <v>897</v>
      </c>
      <c r="E5524" t="s">
        <v>3</v>
      </c>
      <c r="F5524" t="s">
        <v>55</v>
      </c>
      <c r="G5524" t="s">
        <v>16</v>
      </c>
      <c r="H5524" t="s">
        <v>14</v>
      </c>
      <c r="I5524" t="s">
        <v>13</v>
      </c>
      <c r="J5524" t="s">
        <v>899</v>
      </c>
      <c r="K5524" t="s">
        <v>13</v>
      </c>
      <c r="L5524" t="s">
        <v>1</v>
      </c>
      <c r="M5524" t="s">
        <v>910</v>
      </c>
      <c r="N5524" t="s">
        <v>742</v>
      </c>
      <c r="O5524" t="s">
        <v>747</v>
      </c>
      <c r="P5524" t="s">
        <v>748</v>
      </c>
      <c r="Q5524" t="s">
        <v>743</v>
      </c>
      <c r="R5524" t="s">
        <v>745</v>
      </c>
      <c r="S5524" t="s">
        <v>743</v>
      </c>
      <c r="T5524" t="s">
        <v>746</v>
      </c>
      <c r="U5524" s="2">
        <f>DATE(IF(MONTH(Table__._SQL2014_QLTS17_DW_DimDate[[#This Row],[Ngay]])&lt;11,YEAR(Table__._SQL2014_QLTS17_DW_DimDate[[#This Row],[Ngay]])-1, YEAR(Table__._SQL2014_QLTS17_DW_DimDate[[#This Row],[Ngay]])),11,1)</f>
        <v>45597</v>
      </c>
      <c r="V5524" s="2">
        <f>DATE(YEAR(Table__._SQL2014_QLTS17_DW_DimDate[[#This Row],[NgayBatDauMuaVu]])+1, 10,31)</f>
        <v>45961</v>
      </c>
      <c r="W5524" s="3">
        <f>Table__._SQL2014_QLTS17_DW_DimDate[[#This Row],[Ngay]]-Table__._SQL2014_QLTS17_DW_DimDate[[#This Row],[NgayBatDauMuaVu]]+1</f>
        <v>105</v>
      </c>
      <c r="X5524">
        <f>INT((Table__._SQL2014_QLTS17_DW_DimDate[[#This Row],[NgayMuaVu]]-1)/7)+1</f>
        <v>15</v>
      </c>
      <c r="Y5524" t="str">
        <f>"Tuần " &amp;Table__._SQL2014_QLTS17_DW_DimDate[[#This Row],[TuanMuaVu]] &amp; " năm " &amp;Table__._SQL2014_QLTS17_DW_DimDate[[#This Row],[NamMuaVuStr]]</f>
        <v>Tuần 15 năm 2024-2025</v>
      </c>
      <c r="Z5524">
        <f>YEAR(Table__._SQL2014_QLTS17_DW_DimDate[[#This Row],[NgayBatDauMuaVu]])</f>
        <v>2024</v>
      </c>
      <c r="AA5524" t="str">
        <f>YEAR(Table__._SQL2014_QLTS17_DW_DimDate[[#This Row],[NgayBatDauMuaVu]]) &amp;"-"&amp;YEAR(Table__._SQL2014_QLTS17_DW_DimDate[[#This Row],[NgayKetThucMuaVu]])</f>
        <v>2024-2025</v>
      </c>
      <c r="AB5524">
        <f>YEAR(Table__._SQL2014_QLTS17_DW_DimDate[[#This Row],[NgayBatDauMuaVu]])</f>
        <v>2024</v>
      </c>
      <c r="AC5524">
        <f>YEAR(Table__._SQL2014_QLTS17_DW_DimDate[[#This Row],[NgayKetThucMuaVu]])</f>
        <v>2025</v>
      </c>
    </row>
    <row r="5525" spans="1:29">
      <c r="A5525">
        <v>20250214</v>
      </c>
      <c r="B5525" s="1">
        <v>45702</v>
      </c>
      <c r="C5525" t="s">
        <v>23</v>
      </c>
      <c r="D5525" t="s">
        <v>891</v>
      </c>
      <c r="E5525" t="s">
        <v>2</v>
      </c>
      <c r="F5525" t="s">
        <v>56</v>
      </c>
      <c r="G5525" t="s">
        <v>16</v>
      </c>
      <c r="H5525" t="s">
        <v>14</v>
      </c>
      <c r="I5525" t="s">
        <v>13</v>
      </c>
      <c r="J5525" t="s">
        <v>899</v>
      </c>
      <c r="K5525" t="s">
        <v>13</v>
      </c>
      <c r="L5525" t="s">
        <v>1</v>
      </c>
      <c r="M5525" t="s">
        <v>910</v>
      </c>
      <c r="N5525" t="s">
        <v>742</v>
      </c>
      <c r="O5525" t="s">
        <v>747</v>
      </c>
      <c r="P5525" t="s">
        <v>748</v>
      </c>
      <c r="Q5525" t="s">
        <v>743</v>
      </c>
      <c r="R5525" t="s">
        <v>745</v>
      </c>
      <c r="S5525" t="s">
        <v>743</v>
      </c>
      <c r="T5525" t="s">
        <v>746</v>
      </c>
      <c r="U5525" s="2">
        <f>DATE(IF(MONTH(Table__._SQL2014_QLTS17_DW_DimDate[[#This Row],[Ngay]])&lt;11,YEAR(Table__._SQL2014_QLTS17_DW_DimDate[[#This Row],[Ngay]])-1, YEAR(Table__._SQL2014_QLTS17_DW_DimDate[[#This Row],[Ngay]])),11,1)</f>
        <v>45597</v>
      </c>
      <c r="V5525" s="2">
        <f>DATE(YEAR(Table__._SQL2014_QLTS17_DW_DimDate[[#This Row],[NgayBatDauMuaVu]])+1, 10,31)</f>
        <v>45961</v>
      </c>
      <c r="W5525" s="3">
        <f>Table__._SQL2014_QLTS17_DW_DimDate[[#This Row],[Ngay]]-Table__._SQL2014_QLTS17_DW_DimDate[[#This Row],[NgayBatDauMuaVu]]+1</f>
        <v>106</v>
      </c>
      <c r="X5525">
        <f>INT((Table__._SQL2014_QLTS17_DW_DimDate[[#This Row],[NgayMuaVu]]-1)/7)+1</f>
        <v>16</v>
      </c>
      <c r="Y5525" t="str">
        <f>"Tuần " &amp;Table__._SQL2014_QLTS17_DW_DimDate[[#This Row],[TuanMuaVu]] &amp; " năm " &amp;Table__._SQL2014_QLTS17_DW_DimDate[[#This Row],[NamMuaVuStr]]</f>
        <v>Tuần 16 năm 2024-2025</v>
      </c>
      <c r="Z5525">
        <f>YEAR(Table__._SQL2014_QLTS17_DW_DimDate[[#This Row],[NgayBatDauMuaVu]])</f>
        <v>2024</v>
      </c>
      <c r="AA5525" t="str">
        <f>YEAR(Table__._SQL2014_QLTS17_DW_DimDate[[#This Row],[NgayBatDauMuaVu]]) &amp;"-"&amp;YEAR(Table__._SQL2014_QLTS17_DW_DimDate[[#This Row],[NgayKetThucMuaVu]])</f>
        <v>2024-2025</v>
      </c>
      <c r="AB5525">
        <f>YEAR(Table__._SQL2014_QLTS17_DW_DimDate[[#This Row],[NgayBatDauMuaVu]])</f>
        <v>2024</v>
      </c>
      <c r="AC5525">
        <f>YEAR(Table__._SQL2014_QLTS17_DW_DimDate[[#This Row],[NgayKetThucMuaVu]])</f>
        <v>2025</v>
      </c>
    </row>
    <row r="5526" spans="1:29">
      <c r="A5526">
        <v>20250215</v>
      </c>
      <c r="B5526" s="1">
        <v>45703</v>
      </c>
      <c r="C5526" t="s">
        <v>24</v>
      </c>
      <c r="D5526" t="s">
        <v>892</v>
      </c>
      <c r="E5526" t="s">
        <v>14</v>
      </c>
      <c r="F5526" t="s">
        <v>57</v>
      </c>
      <c r="G5526" t="s">
        <v>16</v>
      </c>
      <c r="H5526" t="s">
        <v>14</v>
      </c>
      <c r="I5526" t="s">
        <v>13</v>
      </c>
      <c r="J5526" t="s">
        <v>899</v>
      </c>
      <c r="K5526" t="s">
        <v>13</v>
      </c>
      <c r="L5526" t="s">
        <v>1</v>
      </c>
      <c r="M5526" t="s">
        <v>910</v>
      </c>
      <c r="N5526" t="s">
        <v>742</v>
      </c>
      <c r="O5526" t="s">
        <v>747</v>
      </c>
      <c r="P5526" t="s">
        <v>748</v>
      </c>
      <c r="Q5526" t="s">
        <v>743</v>
      </c>
      <c r="R5526" t="s">
        <v>745</v>
      </c>
      <c r="S5526" t="s">
        <v>743</v>
      </c>
      <c r="T5526" t="s">
        <v>746</v>
      </c>
      <c r="U5526" s="2">
        <f>DATE(IF(MONTH(Table__._SQL2014_QLTS17_DW_DimDate[[#This Row],[Ngay]])&lt;11,YEAR(Table__._SQL2014_QLTS17_DW_DimDate[[#This Row],[Ngay]])-1, YEAR(Table__._SQL2014_QLTS17_DW_DimDate[[#This Row],[Ngay]])),11,1)</f>
        <v>45597</v>
      </c>
      <c r="V5526" s="2">
        <f>DATE(YEAR(Table__._SQL2014_QLTS17_DW_DimDate[[#This Row],[NgayBatDauMuaVu]])+1, 10,31)</f>
        <v>45961</v>
      </c>
      <c r="W5526" s="3">
        <f>Table__._SQL2014_QLTS17_DW_DimDate[[#This Row],[Ngay]]-Table__._SQL2014_QLTS17_DW_DimDate[[#This Row],[NgayBatDauMuaVu]]+1</f>
        <v>107</v>
      </c>
      <c r="X5526">
        <f>INT((Table__._SQL2014_QLTS17_DW_DimDate[[#This Row],[NgayMuaVu]]-1)/7)+1</f>
        <v>16</v>
      </c>
      <c r="Y5526" t="str">
        <f>"Tuần " &amp;Table__._SQL2014_QLTS17_DW_DimDate[[#This Row],[TuanMuaVu]] &amp; " năm " &amp;Table__._SQL2014_QLTS17_DW_DimDate[[#This Row],[NamMuaVuStr]]</f>
        <v>Tuần 16 năm 2024-2025</v>
      </c>
      <c r="Z5526">
        <f>YEAR(Table__._SQL2014_QLTS17_DW_DimDate[[#This Row],[NgayBatDauMuaVu]])</f>
        <v>2024</v>
      </c>
      <c r="AA5526" t="str">
        <f>YEAR(Table__._SQL2014_QLTS17_DW_DimDate[[#This Row],[NgayBatDauMuaVu]]) &amp;"-"&amp;YEAR(Table__._SQL2014_QLTS17_DW_DimDate[[#This Row],[NgayKetThucMuaVu]])</f>
        <v>2024-2025</v>
      </c>
      <c r="AB5526">
        <f>YEAR(Table__._SQL2014_QLTS17_DW_DimDate[[#This Row],[NgayBatDauMuaVu]])</f>
        <v>2024</v>
      </c>
      <c r="AC5526">
        <f>YEAR(Table__._SQL2014_QLTS17_DW_DimDate[[#This Row],[NgayKetThucMuaVu]])</f>
        <v>2025</v>
      </c>
    </row>
    <row r="5527" spans="1:29">
      <c r="A5527">
        <v>20250216</v>
      </c>
      <c r="B5527" s="1">
        <v>45704</v>
      </c>
      <c r="C5527" t="s">
        <v>25</v>
      </c>
      <c r="D5527" t="s">
        <v>893</v>
      </c>
      <c r="E5527" t="s">
        <v>1</v>
      </c>
      <c r="F5527" t="s">
        <v>58</v>
      </c>
      <c r="G5527" t="s">
        <v>12</v>
      </c>
      <c r="H5527" t="s">
        <v>18</v>
      </c>
      <c r="I5527" t="s">
        <v>13</v>
      </c>
      <c r="J5527" t="s">
        <v>899</v>
      </c>
      <c r="K5527" t="s">
        <v>13</v>
      </c>
      <c r="L5527" t="s">
        <v>1</v>
      </c>
      <c r="M5527" t="s">
        <v>910</v>
      </c>
      <c r="N5527" t="s">
        <v>742</v>
      </c>
      <c r="O5527" t="s">
        <v>747</v>
      </c>
      <c r="P5527" t="s">
        <v>748</v>
      </c>
      <c r="Q5527" t="s">
        <v>743</v>
      </c>
      <c r="R5527" t="s">
        <v>745</v>
      </c>
      <c r="S5527" t="s">
        <v>743</v>
      </c>
      <c r="T5527" t="s">
        <v>746</v>
      </c>
      <c r="U5527" s="2">
        <f>DATE(IF(MONTH(Table__._SQL2014_QLTS17_DW_DimDate[[#This Row],[Ngay]])&lt;11,YEAR(Table__._SQL2014_QLTS17_DW_DimDate[[#This Row],[Ngay]])-1, YEAR(Table__._SQL2014_QLTS17_DW_DimDate[[#This Row],[Ngay]])),11,1)</f>
        <v>45597</v>
      </c>
      <c r="V5527" s="2">
        <f>DATE(YEAR(Table__._SQL2014_QLTS17_DW_DimDate[[#This Row],[NgayBatDauMuaVu]])+1, 10,31)</f>
        <v>45961</v>
      </c>
      <c r="W5527" s="3">
        <f>Table__._SQL2014_QLTS17_DW_DimDate[[#This Row],[Ngay]]-Table__._SQL2014_QLTS17_DW_DimDate[[#This Row],[NgayBatDauMuaVu]]+1</f>
        <v>108</v>
      </c>
      <c r="X5527">
        <f>INT((Table__._SQL2014_QLTS17_DW_DimDate[[#This Row],[NgayMuaVu]]-1)/7)+1</f>
        <v>16</v>
      </c>
      <c r="Y5527" t="str">
        <f>"Tuần " &amp;Table__._SQL2014_QLTS17_DW_DimDate[[#This Row],[TuanMuaVu]] &amp; " năm " &amp;Table__._SQL2014_QLTS17_DW_DimDate[[#This Row],[NamMuaVuStr]]</f>
        <v>Tuần 16 năm 2024-2025</v>
      </c>
      <c r="Z5527">
        <f>YEAR(Table__._SQL2014_QLTS17_DW_DimDate[[#This Row],[NgayBatDauMuaVu]])</f>
        <v>2024</v>
      </c>
      <c r="AA5527" t="str">
        <f>YEAR(Table__._SQL2014_QLTS17_DW_DimDate[[#This Row],[NgayBatDauMuaVu]]) &amp;"-"&amp;YEAR(Table__._SQL2014_QLTS17_DW_DimDate[[#This Row],[NgayKetThucMuaVu]])</f>
        <v>2024-2025</v>
      </c>
      <c r="AB5527">
        <f>YEAR(Table__._SQL2014_QLTS17_DW_DimDate[[#This Row],[NgayBatDauMuaVu]])</f>
        <v>2024</v>
      </c>
      <c r="AC5527">
        <f>YEAR(Table__._SQL2014_QLTS17_DW_DimDate[[#This Row],[NgayKetThucMuaVu]])</f>
        <v>2025</v>
      </c>
    </row>
    <row r="5528" spans="1:29">
      <c r="A5528">
        <v>20250217</v>
      </c>
      <c r="B5528" s="1">
        <v>45705</v>
      </c>
      <c r="C5528" t="s">
        <v>26</v>
      </c>
      <c r="D5528" t="s">
        <v>894</v>
      </c>
      <c r="E5528" t="s">
        <v>13</v>
      </c>
      <c r="F5528" t="s">
        <v>59</v>
      </c>
      <c r="G5528" t="s">
        <v>12</v>
      </c>
      <c r="H5528" t="s">
        <v>18</v>
      </c>
      <c r="I5528" t="s">
        <v>13</v>
      </c>
      <c r="J5528" t="s">
        <v>899</v>
      </c>
      <c r="K5528" t="s">
        <v>13</v>
      </c>
      <c r="L5528" t="s">
        <v>1</v>
      </c>
      <c r="M5528" t="s">
        <v>910</v>
      </c>
      <c r="N5528" t="s">
        <v>742</v>
      </c>
      <c r="O5528" t="s">
        <v>747</v>
      </c>
      <c r="P5528" t="s">
        <v>748</v>
      </c>
      <c r="Q5528" t="s">
        <v>743</v>
      </c>
      <c r="R5528" t="s">
        <v>745</v>
      </c>
      <c r="S5528" t="s">
        <v>743</v>
      </c>
      <c r="T5528" t="s">
        <v>746</v>
      </c>
      <c r="U5528" s="2">
        <f>DATE(IF(MONTH(Table__._SQL2014_QLTS17_DW_DimDate[[#This Row],[Ngay]])&lt;11,YEAR(Table__._SQL2014_QLTS17_DW_DimDate[[#This Row],[Ngay]])-1, YEAR(Table__._SQL2014_QLTS17_DW_DimDate[[#This Row],[Ngay]])),11,1)</f>
        <v>45597</v>
      </c>
      <c r="V5528" s="2">
        <f>DATE(YEAR(Table__._SQL2014_QLTS17_DW_DimDate[[#This Row],[NgayBatDauMuaVu]])+1, 10,31)</f>
        <v>45961</v>
      </c>
      <c r="W5528" s="3">
        <f>Table__._SQL2014_QLTS17_DW_DimDate[[#This Row],[Ngay]]-Table__._SQL2014_QLTS17_DW_DimDate[[#This Row],[NgayBatDauMuaVu]]+1</f>
        <v>109</v>
      </c>
      <c r="X5528">
        <f>INT((Table__._SQL2014_QLTS17_DW_DimDate[[#This Row],[NgayMuaVu]]-1)/7)+1</f>
        <v>16</v>
      </c>
      <c r="Y5528" t="str">
        <f>"Tuần " &amp;Table__._SQL2014_QLTS17_DW_DimDate[[#This Row],[TuanMuaVu]] &amp; " năm " &amp;Table__._SQL2014_QLTS17_DW_DimDate[[#This Row],[NamMuaVuStr]]</f>
        <v>Tuần 16 năm 2024-2025</v>
      </c>
      <c r="Z5528">
        <f>YEAR(Table__._SQL2014_QLTS17_DW_DimDate[[#This Row],[NgayBatDauMuaVu]])</f>
        <v>2024</v>
      </c>
      <c r="AA5528" t="str">
        <f>YEAR(Table__._SQL2014_QLTS17_DW_DimDate[[#This Row],[NgayBatDauMuaVu]]) &amp;"-"&amp;YEAR(Table__._SQL2014_QLTS17_DW_DimDate[[#This Row],[NgayKetThucMuaVu]])</f>
        <v>2024-2025</v>
      </c>
      <c r="AB5528">
        <f>YEAR(Table__._SQL2014_QLTS17_DW_DimDate[[#This Row],[NgayBatDauMuaVu]])</f>
        <v>2024</v>
      </c>
      <c r="AC5528">
        <f>YEAR(Table__._SQL2014_QLTS17_DW_DimDate[[#This Row],[NgayKetThucMuaVu]])</f>
        <v>2025</v>
      </c>
    </row>
    <row r="5529" spans="1:29">
      <c r="A5529">
        <v>20250218</v>
      </c>
      <c r="B5529" s="1">
        <v>45706</v>
      </c>
      <c r="C5529" t="s">
        <v>27</v>
      </c>
      <c r="D5529" t="s">
        <v>895</v>
      </c>
      <c r="E5529" t="s">
        <v>16</v>
      </c>
      <c r="F5529" t="s">
        <v>60</v>
      </c>
      <c r="G5529" t="s">
        <v>12</v>
      </c>
      <c r="H5529" t="s">
        <v>18</v>
      </c>
      <c r="I5529" t="s">
        <v>13</v>
      </c>
      <c r="J5529" t="s">
        <v>899</v>
      </c>
      <c r="K5529" t="s">
        <v>13</v>
      </c>
      <c r="L5529" t="s">
        <v>1</v>
      </c>
      <c r="M5529" t="s">
        <v>910</v>
      </c>
      <c r="N5529" t="s">
        <v>742</v>
      </c>
      <c r="O5529" t="s">
        <v>747</v>
      </c>
      <c r="P5529" t="s">
        <v>748</v>
      </c>
      <c r="Q5529" t="s">
        <v>743</v>
      </c>
      <c r="R5529" t="s">
        <v>745</v>
      </c>
      <c r="S5529" t="s">
        <v>743</v>
      </c>
      <c r="T5529" t="s">
        <v>746</v>
      </c>
      <c r="U5529" s="2">
        <f>DATE(IF(MONTH(Table__._SQL2014_QLTS17_DW_DimDate[[#This Row],[Ngay]])&lt;11,YEAR(Table__._SQL2014_QLTS17_DW_DimDate[[#This Row],[Ngay]])-1, YEAR(Table__._SQL2014_QLTS17_DW_DimDate[[#This Row],[Ngay]])),11,1)</f>
        <v>45597</v>
      </c>
      <c r="V5529" s="2">
        <f>DATE(YEAR(Table__._SQL2014_QLTS17_DW_DimDate[[#This Row],[NgayBatDauMuaVu]])+1, 10,31)</f>
        <v>45961</v>
      </c>
      <c r="W5529" s="3">
        <f>Table__._SQL2014_QLTS17_DW_DimDate[[#This Row],[Ngay]]-Table__._SQL2014_QLTS17_DW_DimDate[[#This Row],[NgayBatDauMuaVu]]+1</f>
        <v>110</v>
      </c>
      <c r="X5529">
        <f>INT((Table__._SQL2014_QLTS17_DW_DimDate[[#This Row],[NgayMuaVu]]-1)/7)+1</f>
        <v>16</v>
      </c>
      <c r="Y5529" t="str">
        <f>"Tuần " &amp;Table__._SQL2014_QLTS17_DW_DimDate[[#This Row],[TuanMuaVu]] &amp; " năm " &amp;Table__._SQL2014_QLTS17_DW_DimDate[[#This Row],[NamMuaVuStr]]</f>
        <v>Tuần 16 năm 2024-2025</v>
      </c>
      <c r="Z5529">
        <f>YEAR(Table__._SQL2014_QLTS17_DW_DimDate[[#This Row],[NgayBatDauMuaVu]])</f>
        <v>2024</v>
      </c>
      <c r="AA5529" t="str">
        <f>YEAR(Table__._SQL2014_QLTS17_DW_DimDate[[#This Row],[NgayBatDauMuaVu]]) &amp;"-"&amp;YEAR(Table__._SQL2014_QLTS17_DW_DimDate[[#This Row],[NgayKetThucMuaVu]])</f>
        <v>2024-2025</v>
      </c>
      <c r="AB5529">
        <f>YEAR(Table__._SQL2014_QLTS17_DW_DimDate[[#This Row],[NgayBatDauMuaVu]])</f>
        <v>2024</v>
      </c>
      <c r="AC5529">
        <f>YEAR(Table__._SQL2014_QLTS17_DW_DimDate[[#This Row],[NgayKetThucMuaVu]])</f>
        <v>2025</v>
      </c>
    </row>
    <row r="5530" spans="1:29">
      <c r="A5530">
        <v>20250219</v>
      </c>
      <c r="B5530" s="1">
        <v>45707</v>
      </c>
      <c r="C5530" t="s">
        <v>28</v>
      </c>
      <c r="D5530" t="s">
        <v>896</v>
      </c>
      <c r="E5530" t="s">
        <v>12</v>
      </c>
      <c r="F5530" t="s">
        <v>61</v>
      </c>
      <c r="G5530" t="s">
        <v>12</v>
      </c>
      <c r="H5530" t="s">
        <v>18</v>
      </c>
      <c r="I5530" t="s">
        <v>13</v>
      </c>
      <c r="J5530" t="s">
        <v>899</v>
      </c>
      <c r="K5530" t="s">
        <v>13</v>
      </c>
      <c r="L5530" t="s">
        <v>1</v>
      </c>
      <c r="M5530" t="s">
        <v>910</v>
      </c>
      <c r="N5530" t="s">
        <v>742</v>
      </c>
      <c r="O5530" t="s">
        <v>747</v>
      </c>
      <c r="P5530" t="s">
        <v>748</v>
      </c>
      <c r="Q5530" t="s">
        <v>743</v>
      </c>
      <c r="R5530" t="s">
        <v>745</v>
      </c>
      <c r="S5530" t="s">
        <v>743</v>
      </c>
      <c r="T5530" t="s">
        <v>746</v>
      </c>
      <c r="U5530" s="2">
        <f>DATE(IF(MONTH(Table__._SQL2014_QLTS17_DW_DimDate[[#This Row],[Ngay]])&lt;11,YEAR(Table__._SQL2014_QLTS17_DW_DimDate[[#This Row],[Ngay]])-1, YEAR(Table__._SQL2014_QLTS17_DW_DimDate[[#This Row],[Ngay]])),11,1)</f>
        <v>45597</v>
      </c>
      <c r="V5530" s="2">
        <f>DATE(YEAR(Table__._SQL2014_QLTS17_DW_DimDate[[#This Row],[NgayBatDauMuaVu]])+1, 10,31)</f>
        <v>45961</v>
      </c>
      <c r="W5530" s="3">
        <f>Table__._SQL2014_QLTS17_DW_DimDate[[#This Row],[Ngay]]-Table__._SQL2014_QLTS17_DW_DimDate[[#This Row],[NgayBatDauMuaVu]]+1</f>
        <v>111</v>
      </c>
      <c r="X5530">
        <f>INT((Table__._SQL2014_QLTS17_DW_DimDate[[#This Row],[NgayMuaVu]]-1)/7)+1</f>
        <v>16</v>
      </c>
      <c r="Y5530" t="str">
        <f>"Tuần " &amp;Table__._SQL2014_QLTS17_DW_DimDate[[#This Row],[TuanMuaVu]] &amp; " năm " &amp;Table__._SQL2014_QLTS17_DW_DimDate[[#This Row],[NamMuaVuStr]]</f>
        <v>Tuần 16 năm 2024-2025</v>
      </c>
      <c r="Z5530">
        <f>YEAR(Table__._SQL2014_QLTS17_DW_DimDate[[#This Row],[NgayBatDauMuaVu]])</f>
        <v>2024</v>
      </c>
      <c r="AA5530" t="str">
        <f>YEAR(Table__._SQL2014_QLTS17_DW_DimDate[[#This Row],[NgayBatDauMuaVu]]) &amp;"-"&amp;YEAR(Table__._SQL2014_QLTS17_DW_DimDate[[#This Row],[NgayKetThucMuaVu]])</f>
        <v>2024-2025</v>
      </c>
      <c r="AB5530">
        <f>YEAR(Table__._SQL2014_QLTS17_DW_DimDate[[#This Row],[NgayBatDauMuaVu]])</f>
        <v>2024</v>
      </c>
      <c r="AC5530">
        <f>YEAR(Table__._SQL2014_QLTS17_DW_DimDate[[#This Row],[NgayKetThucMuaVu]])</f>
        <v>2025</v>
      </c>
    </row>
    <row r="5531" spans="1:29">
      <c r="A5531">
        <v>20250220</v>
      </c>
      <c r="B5531" s="1">
        <v>45708</v>
      </c>
      <c r="C5531" t="s">
        <v>29</v>
      </c>
      <c r="D5531" t="s">
        <v>897</v>
      </c>
      <c r="E5531" t="s">
        <v>3</v>
      </c>
      <c r="F5531" t="s">
        <v>62</v>
      </c>
      <c r="G5531" t="s">
        <v>12</v>
      </c>
      <c r="H5531" t="s">
        <v>18</v>
      </c>
      <c r="I5531" t="s">
        <v>13</v>
      </c>
      <c r="J5531" t="s">
        <v>899</v>
      </c>
      <c r="K5531" t="s">
        <v>13</v>
      </c>
      <c r="L5531" t="s">
        <v>1</v>
      </c>
      <c r="M5531" t="s">
        <v>910</v>
      </c>
      <c r="N5531" t="s">
        <v>742</v>
      </c>
      <c r="O5531" t="s">
        <v>747</v>
      </c>
      <c r="P5531" t="s">
        <v>748</v>
      </c>
      <c r="Q5531" t="s">
        <v>743</v>
      </c>
      <c r="R5531" t="s">
        <v>745</v>
      </c>
      <c r="S5531" t="s">
        <v>743</v>
      </c>
      <c r="T5531" t="s">
        <v>746</v>
      </c>
      <c r="U5531" s="2">
        <f>DATE(IF(MONTH(Table__._SQL2014_QLTS17_DW_DimDate[[#This Row],[Ngay]])&lt;11,YEAR(Table__._SQL2014_QLTS17_DW_DimDate[[#This Row],[Ngay]])-1, YEAR(Table__._SQL2014_QLTS17_DW_DimDate[[#This Row],[Ngay]])),11,1)</f>
        <v>45597</v>
      </c>
      <c r="V5531" s="2">
        <f>DATE(YEAR(Table__._SQL2014_QLTS17_DW_DimDate[[#This Row],[NgayBatDauMuaVu]])+1, 10,31)</f>
        <v>45961</v>
      </c>
      <c r="W5531" s="3">
        <f>Table__._SQL2014_QLTS17_DW_DimDate[[#This Row],[Ngay]]-Table__._SQL2014_QLTS17_DW_DimDate[[#This Row],[NgayBatDauMuaVu]]+1</f>
        <v>112</v>
      </c>
      <c r="X5531">
        <f>INT((Table__._SQL2014_QLTS17_DW_DimDate[[#This Row],[NgayMuaVu]]-1)/7)+1</f>
        <v>16</v>
      </c>
      <c r="Y5531" t="str">
        <f>"Tuần " &amp;Table__._SQL2014_QLTS17_DW_DimDate[[#This Row],[TuanMuaVu]] &amp; " năm " &amp;Table__._SQL2014_QLTS17_DW_DimDate[[#This Row],[NamMuaVuStr]]</f>
        <v>Tuần 16 năm 2024-2025</v>
      </c>
      <c r="Z5531">
        <f>YEAR(Table__._SQL2014_QLTS17_DW_DimDate[[#This Row],[NgayBatDauMuaVu]])</f>
        <v>2024</v>
      </c>
      <c r="AA5531" t="str">
        <f>YEAR(Table__._SQL2014_QLTS17_DW_DimDate[[#This Row],[NgayBatDauMuaVu]]) &amp;"-"&amp;YEAR(Table__._SQL2014_QLTS17_DW_DimDate[[#This Row],[NgayKetThucMuaVu]])</f>
        <v>2024-2025</v>
      </c>
      <c r="AB5531">
        <f>YEAR(Table__._SQL2014_QLTS17_DW_DimDate[[#This Row],[NgayBatDauMuaVu]])</f>
        <v>2024</v>
      </c>
      <c r="AC5531">
        <f>YEAR(Table__._SQL2014_QLTS17_DW_DimDate[[#This Row],[NgayKetThucMuaVu]])</f>
        <v>2025</v>
      </c>
    </row>
    <row r="5532" spans="1:29">
      <c r="A5532">
        <v>20250221</v>
      </c>
      <c r="B5532" s="1">
        <v>45709</v>
      </c>
      <c r="C5532" t="s">
        <v>30</v>
      </c>
      <c r="D5532" t="s">
        <v>891</v>
      </c>
      <c r="E5532" t="s">
        <v>2</v>
      </c>
      <c r="F5532" t="s">
        <v>10</v>
      </c>
      <c r="G5532" t="s">
        <v>12</v>
      </c>
      <c r="H5532" t="s">
        <v>18</v>
      </c>
      <c r="I5532" t="s">
        <v>13</v>
      </c>
      <c r="J5532" t="s">
        <v>899</v>
      </c>
      <c r="K5532" t="s">
        <v>13</v>
      </c>
      <c r="L5532" t="s">
        <v>1</v>
      </c>
      <c r="M5532" t="s">
        <v>910</v>
      </c>
      <c r="N5532" t="s">
        <v>742</v>
      </c>
      <c r="O5532" t="s">
        <v>747</v>
      </c>
      <c r="P5532" t="s">
        <v>748</v>
      </c>
      <c r="Q5532" t="s">
        <v>743</v>
      </c>
      <c r="R5532" t="s">
        <v>745</v>
      </c>
      <c r="S5532" t="s">
        <v>743</v>
      </c>
      <c r="T5532" t="s">
        <v>746</v>
      </c>
      <c r="U5532" s="2">
        <f>DATE(IF(MONTH(Table__._SQL2014_QLTS17_DW_DimDate[[#This Row],[Ngay]])&lt;11,YEAR(Table__._SQL2014_QLTS17_DW_DimDate[[#This Row],[Ngay]])-1, YEAR(Table__._SQL2014_QLTS17_DW_DimDate[[#This Row],[Ngay]])),11,1)</f>
        <v>45597</v>
      </c>
      <c r="V5532" s="2">
        <f>DATE(YEAR(Table__._SQL2014_QLTS17_DW_DimDate[[#This Row],[NgayBatDauMuaVu]])+1, 10,31)</f>
        <v>45961</v>
      </c>
      <c r="W5532" s="3">
        <f>Table__._SQL2014_QLTS17_DW_DimDate[[#This Row],[Ngay]]-Table__._SQL2014_QLTS17_DW_DimDate[[#This Row],[NgayBatDauMuaVu]]+1</f>
        <v>113</v>
      </c>
      <c r="X5532">
        <f>INT((Table__._SQL2014_QLTS17_DW_DimDate[[#This Row],[NgayMuaVu]]-1)/7)+1</f>
        <v>17</v>
      </c>
      <c r="Y5532" t="str">
        <f>"Tuần " &amp;Table__._SQL2014_QLTS17_DW_DimDate[[#This Row],[TuanMuaVu]] &amp; " năm " &amp;Table__._SQL2014_QLTS17_DW_DimDate[[#This Row],[NamMuaVuStr]]</f>
        <v>Tuần 17 năm 2024-2025</v>
      </c>
      <c r="Z5532">
        <f>YEAR(Table__._SQL2014_QLTS17_DW_DimDate[[#This Row],[NgayBatDauMuaVu]])</f>
        <v>2024</v>
      </c>
      <c r="AA5532" t="str">
        <f>YEAR(Table__._SQL2014_QLTS17_DW_DimDate[[#This Row],[NgayBatDauMuaVu]]) &amp;"-"&amp;YEAR(Table__._SQL2014_QLTS17_DW_DimDate[[#This Row],[NgayKetThucMuaVu]])</f>
        <v>2024-2025</v>
      </c>
      <c r="AB5532">
        <f>YEAR(Table__._SQL2014_QLTS17_DW_DimDate[[#This Row],[NgayBatDauMuaVu]])</f>
        <v>2024</v>
      </c>
      <c r="AC5532">
        <f>YEAR(Table__._SQL2014_QLTS17_DW_DimDate[[#This Row],[NgayKetThucMuaVu]])</f>
        <v>2025</v>
      </c>
    </row>
    <row r="5533" spans="1:29">
      <c r="A5533">
        <v>20250222</v>
      </c>
      <c r="B5533" s="1">
        <v>45710</v>
      </c>
      <c r="C5533" t="s">
        <v>31</v>
      </c>
      <c r="D5533" t="s">
        <v>892</v>
      </c>
      <c r="E5533" t="s">
        <v>14</v>
      </c>
      <c r="F5533" t="s">
        <v>63</v>
      </c>
      <c r="G5533" t="s">
        <v>12</v>
      </c>
      <c r="H5533" t="s">
        <v>18</v>
      </c>
      <c r="I5533" t="s">
        <v>13</v>
      </c>
      <c r="J5533" t="s">
        <v>899</v>
      </c>
      <c r="K5533" t="s">
        <v>13</v>
      </c>
      <c r="L5533" t="s">
        <v>1</v>
      </c>
      <c r="M5533" t="s">
        <v>910</v>
      </c>
      <c r="N5533" t="s">
        <v>742</v>
      </c>
      <c r="O5533" t="s">
        <v>747</v>
      </c>
      <c r="P5533" t="s">
        <v>748</v>
      </c>
      <c r="Q5533" t="s">
        <v>743</v>
      </c>
      <c r="R5533" t="s">
        <v>745</v>
      </c>
      <c r="S5533" t="s">
        <v>743</v>
      </c>
      <c r="T5533" t="s">
        <v>746</v>
      </c>
      <c r="U5533" s="2">
        <f>DATE(IF(MONTH(Table__._SQL2014_QLTS17_DW_DimDate[[#This Row],[Ngay]])&lt;11,YEAR(Table__._SQL2014_QLTS17_DW_DimDate[[#This Row],[Ngay]])-1, YEAR(Table__._SQL2014_QLTS17_DW_DimDate[[#This Row],[Ngay]])),11,1)</f>
        <v>45597</v>
      </c>
      <c r="V5533" s="2">
        <f>DATE(YEAR(Table__._SQL2014_QLTS17_DW_DimDate[[#This Row],[NgayBatDauMuaVu]])+1, 10,31)</f>
        <v>45961</v>
      </c>
      <c r="W5533" s="3">
        <f>Table__._SQL2014_QLTS17_DW_DimDate[[#This Row],[Ngay]]-Table__._SQL2014_QLTS17_DW_DimDate[[#This Row],[NgayBatDauMuaVu]]+1</f>
        <v>114</v>
      </c>
      <c r="X5533">
        <f>INT((Table__._SQL2014_QLTS17_DW_DimDate[[#This Row],[NgayMuaVu]]-1)/7)+1</f>
        <v>17</v>
      </c>
      <c r="Y5533" t="str">
        <f>"Tuần " &amp;Table__._SQL2014_QLTS17_DW_DimDate[[#This Row],[TuanMuaVu]] &amp; " năm " &amp;Table__._SQL2014_QLTS17_DW_DimDate[[#This Row],[NamMuaVuStr]]</f>
        <v>Tuần 17 năm 2024-2025</v>
      </c>
      <c r="Z5533">
        <f>YEAR(Table__._SQL2014_QLTS17_DW_DimDate[[#This Row],[NgayBatDauMuaVu]])</f>
        <v>2024</v>
      </c>
      <c r="AA5533" t="str">
        <f>YEAR(Table__._SQL2014_QLTS17_DW_DimDate[[#This Row],[NgayBatDauMuaVu]]) &amp;"-"&amp;YEAR(Table__._SQL2014_QLTS17_DW_DimDate[[#This Row],[NgayKetThucMuaVu]])</f>
        <v>2024-2025</v>
      </c>
      <c r="AB5533">
        <f>YEAR(Table__._SQL2014_QLTS17_DW_DimDate[[#This Row],[NgayBatDauMuaVu]])</f>
        <v>2024</v>
      </c>
      <c r="AC5533">
        <f>YEAR(Table__._SQL2014_QLTS17_DW_DimDate[[#This Row],[NgayKetThucMuaVu]])</f>
        <v>2025</v>
      </c>
    </row>
    <row r="5534" spans="1:29">
      <c r="A5534">
        <v>20250223</v>
      </c>
      <c r="B5534" s="1">
        <v>45711</v>
      </c>
      <c r="C5534" t="s">
        <v>32</v>
      </c>
      <c r="D5534" t="s">
        <v>893</v>
      </c>
      <c r="E5534" t="s">
        <v>1</v>
      </c>
      <c r="F5534" t="s">
        <v>64</v>
      </c>
      <c r="G5534" t="s">
        <v>3</v>
      </c>
      <c r="H5534" t="s">
        <v>19</v>
      </c>
      <c r="I5534" t="s">
        <v>13</v>
      </c>
      <c r="J5534" t="s">
        <v>899</v>
      </c>
      <c r="K5534" t="s">
        <v>13</v>
      </c>
      <c r="L5534" t="s">
        <v>1</v>
      </c>
      <c r="M5534" t="s">
        <v>910</v>
      </c>
      <c r="N5534" t="s">
        <v>742</v>
      </c>
      <c r="O5534" t="s">
        <v>747</v>
      </c>
      <c r="P5534" t="s">
        <v>748</v>
      </c>
      <c r="Q5534" t="s">
        <v>743</v>
      </c>
      <c r="R5534" t="s">
        <v>745</v>
      </c>
      <c r="S5534" t="s">
        <v>743</v>
      </c>
      <c r="T5534" t="s">
        <v>746</v>
      </c>
      <c r="U5534" s="2">
        <f>DATE(IF(MONTH(Table__._SQL2014_QLTS17_DW_DimDate[[#This Row],[Ngay]])&lt;11,YEAR(Table__._SQL2014_QLTS17_DW_DimDate[[#This Row],[Ngay]])-1, YEAR(Table__._SQL2014_QLTS17_DW_DimDate[[#This Row],[Ngay]])),11,1)</f>
        <v>45597</v>
      </c>
      <c r="V5534" s="2">
        <f>DATE(YEAR(Table__._SQL2014_QLTS17_DW_DimDate[[#This Row],[NgayBatDauMuaVu]])+1, 10,31)</f>
        <v>45961</v>
      </c>
      <c r="W5534" s="3">
        <f>Table__._SQL2014_QLTS17_DW_DimDate[[#This Row],[Ngay]]-Table__._SQL2014_QLTS17_DW_DimDate[[#This Row],[NgayBatDauMuaVu]]+1</f>
        <v>115</v>
      </c>
      <c r="X5534">
        <f>INT((Table__._SQL2014_QLTS17_DW_DimDate[[#This Row],[NgayMuaVu]]-1)/7)+1</f>
        <v>17</v>
      </c>
      <c r="Y5534" t="str">
        <f>"Tuần " &amp;Table__._SQL2014_QLTS17_DW_DimDate[[#This Row],[TuanMuaVu]] &amp; " năm " &amp;Table__._SQL2014_QLTS17_DW_DimDate[[#This Row],[NamMuaVuStr]]</f>
        <v>Tuần 17 năm 2024-2025</v>
      </c>
      <c r="Z5534">
        <f>YEAR(Table__._SQL2014_QLTS17_DW_DimDate[[#This Row],[NgayBatDauMuaVu]])</f>
        <v>2024</v>
      </c>
      <c r="AA5534" t="str">
        <f>YEAR(Table__._SQL2014_QLTS17_DW_DimDate[[#This Row],[NgayBatDauMuaVu]]) &amp;"-"&amp;YEAR(Table__._SQL2014_QLTS17_DW_DimDate[[#This Row],[NgayKetThucMuaVu]])</f>
        <v>2024-2025</v>
      </c>
      <c r="AB5534">
        <f>YEAR(Table__._SQL2014_QLTS17_DW_DimDate[[#This Row],[NgayBatDauMuaVu]])</f>
        <v>2024</v>
      </c>
      <c r="AC5534">
        <f>YEAR(Table__._SQL2014_QLTS17_DW_DimDate[[#This Row],[NgayKetThucMuaVu]])</f>
        <v>2025</v>
      </c>
    </row>
    <row r="5535" spans="1:29">
      <c r="A5535">
        <v>20250224</v>
      </c>
      <c r="B5535" s="1">
        <v>45712</v>
      </c>
      <c r="C5535" t="s">
        <v>33</v>
      </c>
      <c r="D5535" t="s">
        <v>894</v>
      </c>
      <c r="E5535" t="s">
        <v>13</v>
      </c>
      <c r="F5535" t="s">
        <v>65</v>
      </c>
      <c r="G5535" t="s">
        <v>3</v>
      </c>
      <c r="H5535" t="s">
        <v>19</v>
      </c>
      <c r="I5535" t="s">
        <v>13</v>
      </c>
      <c r="J5535" t="s">
        <v>899</v>
      </c>
      <c r="K5535" t="s">
        <v>13</v>
      </c>
      <c r="L5535" t="s">
        <v>1</v>
      </c>
      <c r="M5535" t="s">
        <v>910</v>
      </c>
      <c r="N5535" t="s">
        <v>742</v>
      </c>
      <c r="O5535" t="s">
        <v>747</v>
      </c>
      <c r="P5535" t="s">
        <v>748</v>
      </c>
      <c r="Q5535" t="s">
        <v>743</v>
      </c>
      <c r="R5535" t="s">
        <v>745</v>
      </c>
      <c r="S5535" t="s">
        <v>743</v>
      </c>
      <c r="T5535" t="s">
        <v>746</v>
      </c>
      <c r="U5535" s="2">
        <f>DATE(IF(MONTH(Table__._SQL2014_QLTS17_DW_DimDate[[#This Row],[Ngay]])&lt;11,YEAR(Table__._SQL2014_QLTS17_DW_DimDate[[#This Row],[Ngay]])-1, YEAR(Table__._SQL2014_QLTS17_DW_DimDate[[#This Row],[Ngay]])),11,1)</f>
        <v>45597</v>
      </c>
      <c r="V5535" s="2">
        <f>DATE(YEAR(Table__._SQL2014_QLTS17_DW_DimDate[[#This Row],[NgayBatDauMuaVu]])+1, 10,31)</f>
        <v>45961</v>
      </c>
      <c r="W5535" s="3">
        <f>Table__._SQL2014_QLTS17_DW_DimDate[[#This Row],[Ngay]]-Table__._SQL2014_QLTS17_DW_DimDate[[#This Row],[NgayBatDauMuaVu]]+1</f>
        <v>116</v>
      </c>
      <c r="X5535">
        <f>INT((Table__._SQL2014_QLTS17_DW_DimDate[[#This Row],[NgayMuaVu]]-1)/7)+1</f>
        <v>17</v>
      </c>
      <c r="Y5535" t="str">
        <f>"Tuần " &amp;Table__._SQL2014_QLTS17_DW_DimDate[[#This Row],[TuanMuaVu]] &amp; " năm " &amp;Table__._SQL2014_QLTS17_DW_DimDate[[#This Row],[NamMuaVuStr]]</f>
        <v>Tuần 17 năm 2024-2025</v>
      </c>
      <c r="Z5535">
        <f>YEAR(Table__._SQL2014_QLTS17_DW_DimDate[[#This Row],[NgayBatDauMuaVu]])</f>
        <v>2024</v>
      </c>
      <c r="AA5535" t="str">
        <f>YEAR(Table__._SQL2014_QLTS17_DW_DimDate[[#This Row],[NgayBatDauMuaVu]]) &amp;"-"&amp;YEAR(Table__._SQL2014_QLTS17_DW_DimDate[[#This Row],[NgayKetThucMuaVu]])</f>
        <v>2024-2025</v>
      </c>
      <c r="AB5535">
        <f>YEAR(Table__._SQL2014_QLTS17_DW_DimDate[[#This Row],[NgayBatDauMuaVu]])</f>
        <v>2024</v>
      </c>
      <c r="AC5535">
        <f>YEAR(Table__._SQL2014_QLTS17_DW_DimDate[[#This Row],[NgayKetThucMuaVu]])</f>
        <v>2025</v>
      </c>
    </row>
    <row r="5536" spans="1:29">
      <c r="A5536">
        <v>20250225</v>
      </c>
      <c r="B5536" s="1">
        <v>45713</v>
      </c>
      <c r="C5536" t="s">
        <v>34</v>
      </c>
      <c r="D5536" t="s">
        <v>895</v>
      </c>
      <c r="E5536" t="s">
        <v>16</v>
      </c>
      <c r="F5536" t="s">
        <v>66</v>
      </c>
      <c r="G5536" t="s">
        <v>3</v>
      </c>
      <c r="H5536" t="s">
        <v>19</v>
      </c>
      <c r="I5536" t="s">
        <v>13</v>
      </c>
      <c r="J5536" t="s">
        <v>899</v>
      </c>
      <c r="K5536" t="s">
        <v>13</v>
      </c>
      <c r="L5536" t="s">
        <v>1</v>
      </c>
      <c r="M5536" t="s">
        <v>910</v>
      </c>
      <c r="N5536" t="s">
        <v>742</v>
      </c>
      <c r="O5536" t="s">
        <v>747</v>
      </c>
      <c r="P5536" t="s">
        <v>748</v>
      </c>
      <c r="Q5536" t="s">
        <v>743</v>
      </c>
      <c r="R5536" t="s">
        <v>745</v>
      </c>
      <c r="S5536" t="s">
        <v>743</v>
      </c>
      <c r="T5536" t="s">
        <v>746</v>
      </c>
      <c r="U5536" s="2">
        <f>DATE(IF(MONTH(Table__._SQL2014_QLTS17_DW_DimDate[[#This Row],[Ngay]])&lt;11,YEAR(Table__._SQL2014_QLTS17_DW_DimDate[[#This Row],[Ngay]])-1, YEAR(Table__._SQL2014_QLTS17_DW_DimDate[[#This Row],[Ngay]])),11,1)</f>
        <v>45597</v>
      </c>
      <c r="V5536" s="2">
        <f>DATE(YEAR(Table__._SQL2014_QLTS17_DW_DimDate[[#This Row],[NgayBatDauMuaVu]])+1, 10,31)</f>
        <v>45961</v>
      </c>
      <c r="W5536" s="3">
        <f>Table__._SQL2014_QLTS17_DW_DimDate[[#This Row],[Ngay]]-Table__._SQL2014_QLTS17_DW_DimDate[[#This Row],[NgayBatDauMuaVu]]+1</f>
        <v>117</v>
      </c>
      <c r="X5536">
        <f>INT((Table__._SQL2014_QLTS17_DW_DimDate[[#This Row],[NgayMuaVu]]-1)/7)+1</f>
        <v>17</v>
      </c>
      <c r="Y5536" t="str">
        <f>"Tuần " &amp;Table__._SQL2014_QLTS17_DW_DimDate[[#This Row],[TuanMuaVu]] &amp; " năm " &amp;Table__._SQL2014_QLTS17_DW_DimDate[[#This Row],[NamMuaVuStr]]</f>
        <v>Tuần 17 năm 2024-2025</v>
      </c>
      <c r="Z5536">
        <f>YEAR(Table__._SQL2014_QLTS17_DW_DimDate[[#This Row],[NgayBatDauMuaVu]])</f>
        <v>2024</v>
      </c>
      <c r="AA5536" t="str">
        <f>YEAR(Table__._SQL2014_QLTS17_DW_DimDate[[#This Row],[NgayBatDauMuaVu]]) &amp;"-"&amp;YEAR(Table__._SQL2014_QLTS17_DW_DimDate[[#This Row],[NgayKetThucMuaVu]])</f>
        <v>2024-2025</v>
      </c>
      <c r="AB5536">
        <f>YEAR(Table__._SQL2014_QLTS17_DW_DimDate[[#This Row],[NgayBatDauMuaVu]])</f>
        <v>2024</v>
      </c>
      <c r="AC5536">
        <f>YEAR(Table__._SQL2014_QLTS17_DW_DimDate[[#This Row],[NgayKetThucMuaVu]])</f>
        <v>2025</v>
      </c>
    </row>
    <row r="5537" spans="1:29">
      <c r="A5537">
        <v>20250226</v>
      </c>
      <c r="B5537" s="1">
        <v>45714</v>
      </c>
      <c r="C5537" t="s">
        <v>35</v>
      </c>
      <c r="D5537" t="s">
        <v>896</v>
      </c>
      <c r="E5537" t="s">
        <v>12</v>
      </c>
      <c r="F5537" t="s">
        <v>67</v>
      </c>
      <c r="G5537" t="s">
        <v>3</v>
      </c>
      <c r="H5537" t="s">
        <v>19</v>
      </c>
      <c r="I5537" t="s">
        <v>13</v>
      </c>
      <c r="J5537" t="s">
        <v>899</v>
      </c>
      <c r="K5537" t="s">
        <v>13</v>
      </c>
      <c r="L5537" t="s">
        <v>1</v>
      </c>
      <c r="M5537" t="s">
        <v>910</v>
      </c>
      <c r="N5537" t="s">
        <v>742</v>
      </c>
      <c r="O5537" t="s">
        <v>747</v>
      </c>
      <c r="P5537" t="s">
        <v>748</v>
      </c>
      <c r="Q5537" t="s">
        <v>743</v>
      </c>
      <c r="R5537" t="s">
        <v>745</v>
      </c>
      <c r="S5537" t="s">
        <v>743</v>
      </c>
      <c r="T5537" t="s">
        <v>746</v>
      </c>
      <c r="U5537" s="2">
        <f>DATE(IF(MONTH(Table__._SQL2014_QLTS17_DW_DimDate[[#This Row],[Ngay]])&lt;11,YEAR(Table__._SQL2014_QLTS17_DW_DimDate[[#This Row],[Ngay]])-1, YEAR(Table__._SQL2014_QLTS17_DW_DimDate[[#This Row],[Ngay]])),11,1)</f>
        <v>45597</v>
      </c>
      <c r="V5537" s="2">
        <f>DATE(YEAR(Table__._SQL2014_QLTS17_DW_DimDate[[#This Row],[NgayBatDauMuaVu]])+1, 10,31)</f>
        <v>45961</v>
      </c>
      <c r="W5537" s="3">
        <f>Table__._SQL2014_QLTS17_DW_DimDate[[#This Row],[Ngay]]-Table__._SQL2014_QLTS17_DW_DimDate[[#This Row],[NgayBatDauMuaVu]]+1</f>
        <v>118</v>
      </c>
      <c r="X5537">
        <f>INT((Table__._SQL2014_QLTS17_DW_DimDate[[#This Row],[NgayMuaVu]]-1)/7)+1</f>
        <v>17</v>
      </c>
      <c r="Y5537" t="str">
        <f>"Tuần " &amp;Table__._SQL2014_QLTS17_DW_DimDate[[#This Row],[TuanMuaVu]] &amp; " năm " &amp;Table__._SQL2014_QLTS17_DW_DimDate[[#This Row],[NamMuaVuStr]]</f>
        <v>Tuần 17 năm 2024-2025</v>
      </c>
      <c r="Z5537">
        <f>YEAR(Table__._SQL2014_QLTS17_DW_DimDate[[#This Row],[NgayBatDauMuaVu]])</f>
        <v>2024</v>
      </c>
      <c r="AA5537" t="str">
        <f>YEAR(Table__._SQL2014_QLTS17_DW_DimDate[[#This Row],[NgayBatDauMuaVu]]) &amp;"-"&amp;YEAR(Table__._SQL2014_QLTS17_DW_DimDate[[#This Row],[NgayKetThucMuaVu]])</f>
        <v>2024-2025</v>
      </c>
      <c r="AB5537">
        <f>YEAR(Table__._SQL2014_QLTS17_DW_DimDate[[#This Row],[NgayBatDauMuaVu]])</f>
        <v>2024</v>
      </c>
      <c r="AC5537">
        <f>YEAR(Table__._SQL2014_QLTS17_DW_DimDate[[#This Row],[NgayKetThucMuaVu]])</f>
        <v>2025</v>
      </c>
    </row>
    <row r="5538" spans="1:29">
      <c r="A5538">
        <v>20250227</v>
      </c>
      <c r="B5538" s="1">
        <v>45715</v>
      </c>
      <c r="C5538" t="s">
        <v>36</v>
      </c>
      <c r="D5538" t="s">
        <v>897</v>
      </c>
      <c r="E5538" t="s">
        <v>3</v>
      </c>
      <c r="F5538" t="s">
        <v>68</v>
      </c>
      <c r="G5538" t="s">
        <v>3</v>
      </c>
      <c r="H5538" t="s">
        <v>19</v>
      </c>
      <c r="I5538" t="s">
        <v>13</v>
      </c>
      <c r="J5538" t="s">
        <v>899</v>
      </c>
      <c r="K5538" t="s">
        <v>13</v>
      </c>
      <c r="L5538" t="s">
        <v>1</v>
      </c>
      <c r="M5538" t="s">
        <v>910</v>
      </c>
      <c r="N5538" t="s">
        <v>742</v>
      </c>
      <c r="O5538" t="s">
        <v>747</v>
      </c>
      <c r="P5538" t="s">
        <v>748</v>
      </c>
      <c r="Q5538" t="s">
        <v>743</v>
      </c>
      <c r="R5538" t="s">
        <v>745</v>
      </c>
      <c r="S5538" t="s">
        <v>743</v>
      </c>
      <c r="T5538" t="s">
        <v>746</v>
      </c>
      <c r="U5538" s="2">
        <f>DATE(IF(MONTH(Table__._SQL2014_QLTS17_DW_DimDate[[#This Row],[Ngay]])&lt;11,YEAR(Table__._SQL2014_QLTS17_DW_DimDate[[#This Row],[Ngay]])-1, YEAR(Table__._SQL2014_QLTS17_DW_DimDate[[#This Row],[Ngay]])),11,1)</f>
        <v>45597</v>
      </c>
      <c r="V5538" s="2">
        <f>DATE(YEAR(Table__._SQL2014_QLTS17_DW_DimDate[[#This Row],[NgayBatDauMuaVu]])+1, 10,31)</f>
        <v>45961</v>
      </c>
      <c r="W5538" s="3">
        <f>Table__._SQL2014_QLTS17_DW_DimDate[[#This Row],[Ngay]]-Table__._SQL2014_QLTS17_DW_DimDate[[#This Row],[NgayBatDauMuaVu]]+1</f>
        <v>119</v>
      </c>
      <c r="X5538">
        <f>INT((Table__._SQL2014_QLTS17_DW_DimDate[[#This Row],[NgayMuaVu]]-1)/7)+1</f>
        <v>17</v>
      </c>
      <c r="Y5538" t="str">
        <f>"Tuần " &amp;Table__._SQL2014_QLTS17_DW_DimDate[[#This Row],[TuanMuaVu]] &amp; " năm " &amp;Table__._SQL2014_QLTS17_DW_DimDate[[#This Row],[NamMuaVuStr]]</f>
        <v>Tuần 17 năm 2024-2025</v>
      </c>
      <c r="Z5538">
        <f>YEAR(Table__._SQL2014_QLTS17_DW_DimDate[[#This Row],[NgayBatDauMuaVu]])</f>
        <v>2024</v>
      </c>
      <c r="AA5538" t="str">
        <f>YEAR(Table__._SQL2014_QLTS17_DW_DimDate[[#This Row],[NgayBatDauMuaVu]]) &amp;"-"&amp;YEAR(Table__._SQL2014_QLTS17_DW_DimDate[[#This Row],[NgayKetThucMuaVu]])</f>
        <v>2024-2025</v>
      </c>
      <c r="AB5538">
        <f>YEAR(Table__._SQL2014_QLTS17_DW_DimDate[[#This Row],[NgayBatDauMuaVu]])</f>
        <v>2024</v>
      </c>
      <c r="AC5538">
        <f>YEAR(Table__._SQL2014_QLTS17_DW_DimDate[[#This Row],[NgayKetThucMuaVu]])</f>
        <v>2025</v>
      </c>
    </row>
    <row r="5539" spans="1:29">
      <c r="A5539">
        <v>20250228</v>
      </c>
      <c r="B5539" s="1">
        <v>45716</v>
      </c>
      <c r="C5539" t="s">
        <v>37</v>
      </c>
      <c r="D5539" t="s">
        <v>891</v>
      </c>
      <c r="E5539" t="s">
        <v>2</v>
      </c>
      <c r="F5539" t="s">
        <v>69</v>
      </c>
      <c r="G5539" t="s">
        <v>3</v>
      </c>
      <c r="H5539" t="s">
        <v>19</v>
      </c>
      <c r="I5539" t="s">
        <v>13</v>
      </c>
      <c r="J5539" t="s">
        <v>899</v>
      </c>
      <c r="K5539" t="s">
        <v>13</v>
      </c>
      <c r="L5539" t="s">
        <v>1</v>
      </c>
      <c r="M5539" t="s">
        <v>910</v>
      </c>
      <c r="N5539" t="s">
        <v>742</v>
      </c>
      <c r="O5539" t="s">
        <v>747</v>
      </c>
      <c r="P5539" t="s">
        <v>748</v>
      </c>
      <c r="Q5539" t="s">
        <v>743</v>
      </c>
      <c r="R5539" t="s">
        <v>745</v>
      </c>
      <c r="S5539" t="s">
        <v>743</v>
      </c>
      <c r="T5539" t="s">
        <v>746</v>
      </c>
      <c r="U5539" s="2">
        <f>DATE(IF(MONTH(Table__._SQL2014_QLTS17_DW_DimDate[[#This Row],[Ngay]])&lt;11,YEAR(Table__._SQL2014_QLTS17_DW_DimDate[[#This Row],[Ngay]])-1, YEAR(Table__._SQL2014_QLTS17_DW_DimDate[[#This Row],[Ngay]])),11,1)</f>
        <v>45597</v>
      </c>
      <c r="V5539" s="2">
        <f>DATE(YEAR(Table__._SQL2014_QLTS17_DW_DimDate[[#This Row],[NgayBatDauMuaVu]])+1, 10,31)</f>
        <v>45961</v>
      </c>
      <c r="W5539" s="3">
        <f>Table__._SQL2014_QLTS17_DW_DimDate[[#This Row],[Ngay]]-Table__._SQL2014_QLTS17_DW_DimDate[[#This Row],[NgayBatDauMuaVu]]+1</f>
        <v>120</v>
      </c>
      <c r="X5539">
        <f>INT((Table__._SQL2014_QLTS17_DW_DimDate[[#This Row],[NgayMuaVu]]-1)/7)+1</f>
        <v>18</v>
      </c>
      <c r="Y5539" t="str">
        <f>"Tuần " &amp;Table__._SQL2014_QLTS17_DW_DimDate[[#This Row],[TuanMuaVu]] &amp; " năm " &amp;Table__._SQL2014_QLTS17_DW_DimDate[[#This Row],[NamMuaVuStr]]</f>
        <v>Tuần 18 năm 2024-2025</v>
      </c>
      <c r="Z5539">
        <f>YEAR(Table__._SQL2014_QLTS17_DW_DimDate[[#This Row],[NgayBatDauMuaVu]])</f>
        <v>2024</v>
      </c>
      <c r="AA5539" t="str">
        <f>YEAR(Table__._SQL2014_QLTS17_DW_DimDate[[#This Row],[NgayBatDauMuaVu]]) &amp;"-"&amp;YEAR(Table__._SQL2014_QLTS17_DW_DimDate[[#This Row],[NgayKetThucMuaVu]])</f>
        <v>2024-2025</v>
      </c>
      <c r="AB5539">
        <f>YEAR(Table__._SQL2014_QLTS17_DW_DimDate[[#This Row],[NgayBatDauMuaVu]])</f>
        <v>2024</v>
      </c>
      <c r="AC5539">
        <f>YEAR(Table__._SQL2014_QLTS17_DW_DimDate[[#This Row],[NgayKetThucMuaVu]])</f>
        <v>2025</v>
      </c>
    </row>
    <row r="5540" spans="1:29">
      <c r="A5540">
        <v>20250301</v>
      </c>
      <c r="B5540" s="1">
        <v>45717</v>
      </c>
      <c r="C5540" t="s">
        <v>1</v>
      </c>
      <c r="D5540" t="s">
        <v>892</v>
      </c>
      <c r="E5540" t="s">
        <v>14</v>
      </c>
      <c r="F5540" t="s">
        <v>70</v>
      </c>
      <c r="G5540" t="s">
        <v>1</v>
      </c>
      <c r="H5540" t="s">
        <v>19</v>
      </c>
      <c r="I5540" t="s">
        <v>16</v>
      </c>
      <c r="J5540" t="s">
        <v>900</v>
      </c>
      <c r="K5540" t="s">
        <v>16</v>
      </c>
      <c r="L5540" t="s">
        <v>1</v>
      </c>
      <c r="M5540" t="s">
        <v>910</v>
      </c>
      <c r="N5540" t="s">
        <v>742</v>
      </c>
      <c r="O5540" t="s">
        <v>749</v>
      </c>
      <c r="P5540" t="s">
        <v>745</v>
      </c>
      <c r="Q5540" t="s">
        <v>743</v>
      </c>
      <c r="R5540" t="s">
        <v>745</v>
      </c>
      <c r="S5540" t="s">
        <v>743</v>
      </c>
      <c r="T5540" t="s">
        <v>746</v>
      </c>
      <c r="U5540" s="2">
        <f>DATE(IF(MONTH(Table__._SQL2014_QLTS17_DW_DimDate[[#This Row],[Ngay]])&lt;11,YEAR(Table__._SQL2014_QLTS17_DW_DimDate[[#This Row],[Ngay]])-1, YEAR(Table__._SQL2014_QLTS17_DW_DimDate[[#This Row],[Ngay]])),11,1)</f>
        <v>45597</v>
      </c>
      <c r="V5540" s="2">
        <f>DATE(YEAR(Table__._SQL2014_QLTS17_DW_DimDate[[#This Row],[NgayBatDauMuaVu]])+1, 10,31)</f>
        <v>45961</v>
      </c>
      <c r="W5540" s="3">
        <f>Table__._SQL2014_QLTS17_DW_DimDate[[#This Row],[Ngay]]-Table__._SQL2014_QLTS17_DW_DimDate[[#This Row],[NgayBatDauMuaVu]]+1</f>
        <v>121</v>
      </c>
      <c r="X5540">
        <f>INT((Table__._SQL2014_QLTS17_DW_DimDate[[#This Row],[NgayMuaVu]]-1)/7)+1</f>
        <v>18</v>
      </c>
      <c r="Y5540" t="str">
        <f>"Tuần " &amp;Table__._SQL2014_QLTS17_DW_DimDate[[#This Row],[TuanMuaVu]] &amp; " năm " &amp;Table__._SQL2014_QLTS17_DW_DimDate[[#This Row],[NamMuaVuStr]]</f>
        <v>Tuần 18 năm 2024-2025</v>
      </c>
      <c r="Z5540">
        <f>YEAR(Table__._SQL2014_QLTS17_DW_DimDate[[#This Row],[NgayBatDauMuaVu]])</f>
        <v>2024</v>
      </c>
      <c r="AA5540" t="str">
        <f>YEAR(Table__._SQL2014_QLTS17_DW_DimDate[[#This Row],[NgayBatDauMuaVu]]) &amp;"-"&amp;YEAR(Table__._SQL2014_QLTS17_DW_DimDate[[#This Row],[NgayKetThucMuaVu]])</f>
        <v>2024-2025</v>
      </c>
      <c r="AB5540">
        <f>YEAR(Table__._SQL2014_QLTS17_DW_DimDate[[#This Row],[NgayBatDauMuaVu]])</f>
        <v>2024</v>
      </c>
      <c r="AC5540">
        <f>YEAR(Table__._SQL2014_QLTS17_DW_DimDate[[#This Row],[NgayKetThucMuaVu]])</f>
        <v>2025</v>
      </c>
    </row>
    <row r="5541" spans="1:29">
      <c r="A5541">
        <v>20250302</v>
      </c>
      <c r="B5541" s="1">
        <v>45718</v>
      </c>
      <c r="C5541" t="s">
        <v>13</v>
      </c>
      <c r="D5541" t="s">
        <v>893</v>
      </c>
      <c r="E5541" t="s">
        <v>1</v>
      </c>
      <c r="F5541" t="s">
        <v>72</v>
      </c>
      <c r="G5541" t="s">
        <v>13</v>
      </c>
      <c r="H5541" t="s">
        <v>20</v>
      </c>
      <c r="I5541" t="s">
        <v>16</v>
      </c>
      <c r="J5541" t="s">
        <v>900</v>
      </c>
      <c r="K5541" t="s">
        <v>16</v>
      </c>
      <c r="L5541" t="s">
        <v>1</v>
      </c>
      <c r="M5541" t="s">
        <v>910</v>
      </c>
      <c r="N5541" t="s">
        <v>742</v>
      </c>
      <c r="O5541" t="s">
        <v>749</v>
      </c>
      <c r="P5541" t="s">
        <v>745</v>
      </c>
      <c r="Q5541" t="s">
        <v>743</v>
      </c>
      <c r="R5541" t="s">
        <v>745</v>
      </c>
      <c r="S5541" t="s">
        <v>743</v>
      </c>
      <c r="T5541" t="s">
        <v>746</v>
      </c>
      <c r="U5541" s="2">
        <f>DATE(IF(MONTH(Table__._SQL2014_QLTS17_DW_DimDate[[#This Row],[Ngay]])&lt;11,YEAR(Table__._SQL2014_QLTS17_DW_DimDate[[#This Row],[Ngay]])-1, YEAR(Table__._SQL2014_QLTS17_DW_DimDate[[#This Row],[Ngay]])),11,1)</f>
        <v>45597</v>
      </c>
      <c r="V5541" s="2">
        <f>DATE(YEAR(Table__._SQL2014_QLTS17_DW_DimDate[[#This Row],[NgayBatDauMuaVu]])+1, 10,31)</f>
        <v>45961</v>
      </c>
      <c r="W5541" s="3">
        <f>Table__._SQL2014_QLTS17_DW_DimDate[[#This Row],[Ngay]]-Table__._SQL2014_QLTS17_DW_DimDate[[#This Row],[NgayBatDauMuaVu]]+1</f>
        <v>122</v>
      </c>
      <c r="X5541">
        <f>INT((Table__._SQL2014_QLTS17_DW_DimDate[[#This Row],[NgayMuaVu]]-1)/7)+1</f>
        <v>18</v>
      </c>
      <c r="Y5541" t="str">
        <f>"Tuần " &amp;Table__._SQL2014_QLTS17_DW_DimDate[[#This Row],[TuanMuaVu]] &amp; " năm " &amp;Table__._SQL2014_QLTS17_DW_DimDate[[#This Row],[NamMuaVuStr]]</f>
        <v>Tuần 18 năm 2024-2025</v>
      </c>
      <c r="Z5541">
        <f>YEAR(Table__._SQL2014_QLTS17_DW_DimDate[[#This Row],[NgayBatDauMuaVu]])</f>
        <v>2024</v>
      </c>
      <c r="AA5541" t="str">
        <f>YEAR(Table__._SQL2014_QLTS17_DW_DimDate[[#This Row],[NgayBatDauMuaVu]]) &amp;"-"&amp;YEAR(Table__._SQL2014_QLTS17_DW_DimDate[[#This Row],[NgayKetThucMuaVu]])</f>
        <v>2024-2025</v>
      </c>
      <c r="AB5541">
        <f>YEAR(Table__._SQL2014_QLTS17_DW_DimDate[[#This Row],[NgayBatDauMuaVu]])</f>
        <v>2024</v>
      </c>
      <c r="AC5541">
        <f>YEAR(Table__._SQL2014_QLTS17_DW_DimDate[[#This Row],[NgayKetThucMuaVu]])</f>
        <v>2025</v>
      </c>
    </row>
    <row r="5542" spans="1:29">
      <c r="A5542">
        <v>20250303</v>
      </c>
      <c r="B5542" s="1">
        <v>45719</v>
      </c>
      <c r="C5542" t="s">
        <v>16</v>
      </c>
      <c r="D5542" t="s">
        <v>894</v>
      </c>
      <c r="E5542" t="s">
        <v>13</v>
      </c>
      <c r="F5542" t="s">
        <v>73</v>
      </c>
      <c r="G5542" t="s">
        <v>13</v>
      </c>
      <c r="H5542" t="s">
        <v>20</v>
      </c>
      <c r="I5542" t="s">
        <v>16</v>
      </c>
      <c r="J5542" t="s">
        <v>900</v>
      </c>
      <c r="K5542" t="s">
        <v>16</v>
      </c>
      <c r="L5542" t="s">
        <v>1</v>
      </c>
      <c r="M5542" t="s">
        <v>910</v>
      </c>
      <c r="N5542" t="s">
        <v>742</v>
      </c>
      <c r="O5542" t="s">
        <v>749</v>
      </c>
      <c r="P5542" t="s">
        <v>745</v>
      </c>
      <c r="Q5542" t="s">
        <v>743</v>
      </c>
      <c r="R5542" t="s">
        <v>745</v>
      </c>
      <c r="S5542" t="s">
        <v>743</v>
      </c>
      <c r="T5542" t="s">
        <v>746</v>
      </c>
      <c r="U5542" s="2">
        <f>DATE(IF(MONTH(Table__._SQL2014_QLTS17_DW_DimDate[[#This Row],[Ngay]])&lt;11,YEAR(Table__._SQL2014_QLTS17_DW_DimDate[[#This Row],[Ngay]])-1, YEAR(Table__._SQL2014_QLTS17_DW_DimDate[[#This Row],[Ngay]])),11,1)</f>
        <v>45597</v>
      </c>
      <c r="V5542" s="2">
        <f>DATE(YEAR(Table__._SQL2014_QLTS17_DW_DimDate[[#This Row],[NgayBatDauMuaVu]])+1, 10,31)</f>
        <v>45961</v>
      </c>
      <c r="W5542" s="3">
        <f>Table__._SQL2014_QLTS17_DW_DimDate[[#This Row],[Ngay]]-Table__._SQL2014_QLTS17_DW_DimDate[[#This Row],[NgayBatDauMuaVu]]+1</f>
        <v>123</v>
      </c>
      <c r="X5542">
        <f>INT((Table__._SQL2014_QLTS17_DW_DimDate[[#This Row],[NgayMuaVu]]-1)/7)+1</f>
        <v>18</v>
      </c>
      <c r="Y5542" t="str">
        <f>"Tuần " &amp;Table__._SQL2014_QLTS17_DW_DimDate[[#This Row],[TuanMuaVu]] &amp; " năm " &amp;Table__._SQL2014_QLTS17_DW_DimDate[[#This Row],[NamMuaVuStr]]</f>
        <v>Tuần 18 năm 2024-2025</v>
      </c>
      <c r="Z5542">
        <f>YEAR(Table__._SQL2014_QLTS17_DW_DimDate[[#This Row],[NgayBatDauMuaVu]])</f>
        <v>2024</v>
      </c>
      <c r="AA5542" t="str">
        <f>YEAR(Table__._SQL2014_QLTS17_DW_DimDate[[#This Row],[NgayBatDauMuaVu]]) &amp;"-"&amp;YEAR(Table__._SQL2014_QLTS17_DW_DimDate[[#This Row],[NgayKetThucMuaVu]])</f>
        <v>2024-2025</v>
      </c>
      <c r="AB5542">
        <f>YEAR(Table__._SQL2014_QLTS17_DW_DimDate[[#This Row],[NgayBatDauMuaVu]])</f>
        <v>2024</v>
      </c>
      <c r="AC5542">
        <f>YEAR(Table__._SQL2014_QLTS17_DW_DimDate[[#This Row],[NgayKetThucMuaVu]])</f>
        <v>2025</v>
      </c>
    </row>
    <row r="5543" spans="1:29">
      <c r="A5543">
        <v>20250304</v>
      </c>
      <c r="B5543" s="1">
        <v>45720</v>
      </c>
      <c r="C5543" t="s">
        <v>12</v>
      </c>
      <c r="D5543" t="s">
        <v>895</v>
      </c>
      <c r="E5543" t="s">
        <v>16</v>
      </c>
      <c r="F5543" t="s">
        <v>74</v>
      </c>
      <c r="G5543" t="s">
        <v>13</v>
      </c>
      <c r="H5543" t="s">
        <v>20</v>
      </c>
      <c r="I5543" t="s">
        <v>16</v>
      </c>
      <c r="J5543" t="s">
        <v>900</v>
      </c>
      <c r="K5543" t="s">
        <v>16</v>
      </c>
      <c r="L5543" t="s">
        <v>1</v>
      </c>
      <c r="M5543" t="s">
        <v>910</v>
      </c>
      <c r="N5543" t="s">
        <v>742</v>
      </c>
      <c r="O5543" t="s">
        <v>749</v>
      </c>
      <c r="P5543" t="s">
        <v>745</v>
      </c>
      <c r="Q5543" t="s">
        <v>743</v>
      </c>
      <c r="R5543" t="s">
        <v>745</v>
      </c>
      <c r="S5543" t="s">
        <v>743</v>
      </c>
      <c r="T5543" t="s">
        <v>746</v>
      </c>
      <c r="U5543" s="2">
        <f>DATE(IF(MONTH(Table__._SQL2014_QLTS17_DW_DimDate[[#This Row],[Ngay]])&lt;11,YEAR(Table__._SQL2014_QLTS17_DW_DimDate[[#This Row],[Ngay]])-1, YEAR(Table__._SQL2014_QLTS17_DW_DimDate[[#This Row],[Ngay]])),11,1)</f>
        <v>45597</v>
      </c>
      <c r="V5543" s="2">
        <f>DATE(YEAR(Table__._SQL2014_QLTS17_DW_DimDate[[#This Row],[NgayBatDauMuaVu]])+1, 10,31)</f>
        <v>45961</v>
      </c>
      <c r="W5543" s="3">
        <f>Table__._SQL2014_QLTS17_DW_DimDate[[#This Row],[Ngay]]-Table__._SQL2014_QLTS17_DW_DimDate[[#This Row],[NgayBatDauMuaVu]]+1</f>
        <v>124</v>
      </c>
      <c r="X5543">
        <f>INT((Table__._SQL2014_QLTS17_DW_DimDate[[#This Row],[NgayMuaVu]]-1)/7)+1</f>
        <v>18</v>
      </c>
      <c r="Y5543" t="str">
        <f>"Tuần " &amp;Table__._SQL2014_QLTS17_DW_DimDate[[#This Row],[TuanMuaVu]] &amp; " năm " &amp;Table__._SQL2014_QLTS17_DW_DimDate[[#This Row],[NamMuaVuStr]]</f>
        <v>Tuần 18 năm 2024-2025</v>
      </c>
      <c r="Z5543">
        <f>YEAR(Table__._SQL2014_QLTS17_DW_DimDate[[#This Row],[NgayBatDauMuaVu]])</f>
        <v>2024</v>
      </c>
      <c r="AA5543" t="str">
        <f>YEAR(Table__._SQL2014_QLTS17_DW_DimDate[[#This Row],[NgayBatDauMuaVu]]) &amp;"-"&amp;YEAR(Table__._SQL2014_QLTS17_DW_DimDate[[#This Row],[NgayKetThucMuaVu]])</f>
        <v>2024-2025</v>
      </c>
      <c r="AB5543">
        <f>YEAR(Table__._SQL2014_QLTS17_DW_DimDate[[#This Row],[NgayBatDauMuaVu]])</f>
        <v>2024</v>
      </c>
      <c r="AC5543">
        <f>YEAR(Table__._SQL2014_QLTS17_DW_DimDate[[#This Row],[NgayKetThucMuaVu]])</f>
        <v>2025</v>
      </c>
    </row>
    <row r="5544" spans="1:29">
      <c r="A5544">
        <v>20250305</v>
      </c>
      <c r="B5544" s="1">
        <v>45721</v>
      </c>
      <c r="C5544" t="s">
        <v>3</v>
      </c>
      <c r="D5544" t="s">
        <v>896</v>
      </c>
      <c r="E5544" t="s">
        <v>12</v>
      </c>
      <c r="F5544" t="s">
        <v>75</v>
      </c>
      <c r="G5544" t="s">
        <v>13</v>
      </c>
      <c r="H5544" t="s">
        <v>20</v>
      </c>
      <c r="I5544" t="s">
        <v>16</v>
      </c>
      <c r="J5544" t="s">
        <v>900</v>
      </c>
      <c r="K5544" t="s">
        <v>16</v>
      </c>
      <c r="L5544" t="s">
        <v>1</v>
      </c>
      <c r="M5544" t="s">
        <v>910</v>
      </c>
      <c r="N5544" t="s">
        <v>742</v>
      </c>
      <c r="O5544" t="s">
        <v>749</v>
      </c>
      <c r="P5544" t="s">
        <v>745</v>
      </c>
      <c r="Q5544" t="s">
        <v>743</v>
      </c>
      <c r="R5544" t="s">
        <v>745</v>
      </c>
      <c r="S5544" t="s">
        <v>743</v>
      </c>
      <c r="T5544" t="s">
        <v>746</v>
      </c>
      <c r="U5544" s="2">
        <f>DATE(IF(MONTH(Table__._SQL2014_QLTS17_DW_DimDate[[#This Row],[Ngay]])&lt;11,YEAR(Table__._SQL2014_QLTS17_DW_DimDate[[#This Row],[Ngay]])-1, YEAR(Table__._SQL2014_QLTS17_DW_DimDate[[#This Row],[Ngay]])),11,1)</f>
        <v>45597</v>
      </c>
      <c r="V5544" s="2">
        <f>DATE(YEAR(Table__._SQL2014_QLTS17_DW_DimDate[[#This Row],[NgayBatDauMuaVu]])+1, 10,31)</f>
        <v>45961</v>
      </c>
      <c r="W5544" s="3">
        <f>Table__._SQL2014_QLTS17_DW_DimDate[[#This Row],[Ngay]]-Table__._SQL2014_QLTS17_DW_DimDate[[#This Row],[NgayBatDauMuaVu]]+1</f>
        <v>125</v>
      </c>
      <c r="X5544">
        <f>INT((Table__._SQL2014_QLTS17_DW_DimDate[[#This Row],[NgayMuaVu]]-1)/7)+1</f>
        <v>18</v>
      </c>
      <c r="Y5544" t="str">
        <f>"Tuần " &amp;Table__._SQL2014_QLTS17_DW_DimDate[[#This Row],[TuanMuaVu]] &amp; " năm " &amp;Table__._SQL2014_QLTS17_DW_DimDate[[#This Row],[NamMuaVuStr]]</f>
        <v>Tuần 18 năm 2024-2025</v>
      </c>
      <c r="Z5544">
        <f>YEAR(Table__._SQL2014_QLTS17_DW_DimDate[[#This Row],[NgayBatDauMuaVu]])</f>
        <v>2024</v>
      </c>
      <c r="AA5544" t="str">
        <f>YEAR(Table__._SQL2014_QLTS17_DW_DimDate[[#This Row],[NgayBatDauMuaVu]]) &amp;"-"&amp;YEAR(Table__._SQL2014_QLTS17_DW_DimDate[[#This Row],[NgayKetThucMuaVu]])</f>
        <v>2024-2025</v>
      </c>
      <c r="AB5544">
        <f>YEAR(Table__._SQL2014_QLTS17_DW_DimDate[[#This Row],[NgayBatDauMuaVu]])</f>
        <v>2024</v>
      </c>
      <c r="AC5544">
        <f>YEAR(Table__._SQL2014_QLTS17_DW_DimDate[[#This Row],[NgayKetThucMuaVu]])</f>
        <v>2025</v>
      </c>
    </row>
    <row r="5545" spans="1:29">
      <c r="A5545">
        <v>20250306</v>
      </c>
      <c r="B5545" s="1">
        <v>45722</v>
      </c>
      <c r="C5545" t="s">
        <v>2</v>
      </c>
      <c r="D5545" t="s">
        <v>897</v>
      </c>
      <c r="E5545" t="s">
        <v>3</v>
      </c>
      <c r="F5545" t="s">
        <v>76</v>
      </c>
      <c r="G5545" t="s">
        <v>13</v>
      </c>
      <c r="H5545" t="s">
        <v>20</v>
      </c>
      <c r="I5545" t="s">
        <v>16</v>
      </c>
      <c r="J5545" t="s">
        <v>900</v>
      </c>
      <c r="K5545" t="s">
        <v>16</v>
      </c>
      <c r="L5545" t="s">
        <v>1</v>
      </c>
      <c r="M5545" t="s">
        <v>910</v>
      </c>
      <c r="N5545" t="s">
        <v>742</v>
      </c>
      <c r="O5545" t="s">
        <v>749</v>
      </c>
      <c r="P5545" t="s">
        <v>745</v>
      </c>
      <c r="Q5545" t="s">
        <v>743</v>
      </c>
      <c r="R5545" t="s">
        <v>745</v>
      </c>
      <c r="S5545" t="s">
        <v>743</v>
      </c>
      <c r="T5545" t="s">
        <v>746</v>
      </c>
      <c r="U5545" s="2">
        <f>DATE(IF(MONTH(Table__._SQL2014_QLTS17_DW_DimDate[[#This Row],[Ngay]])&lt;11,YEAR(Table__._SQL2014_QLTS17_DW_DimDate[[#This Row],[Ngay]])-1, YEAR(Table__._SQL2014_QLTS17_DW_DimDate[[#This Row],[Ngay]])),11,1)</f>
        <v>45597</v>
      </c>
      <c r="V5545" s="2">
        <f>DATE(YEAR(Table__._SQL2014_QLTS17_DW_DimDate[[#This Row],[NgayBatDauMuaVu]])+1, 10,31)</f>
        <v>45961</v>
      </c>
      <c r="W5545" s="3">
        <f>Table__._SQL2014_QLTS17_DW_DimDate[[#This Row],[Ngay]]-Table__._SQL2014_QLTS17_DW_DimDate[[#This Row],[NgayBatDauMuaVu]]+1</f>
        <v>126</v>
      </c>
      <c r="X5545">
        <f>INT((Table__._SQL2014_QLTS17_DW_DimDate[[#This Row],[NgayMuaVu]]-1)/7)+1</f>
        <v>18</v>
      </c>
      <c r="Y5545" t="str">
        <f>"Tuần " &amp;Table__._SQL2014_QLTS17_DW_DimDate[[#This Row],[TuanMuaVu]] &amp; " năm " &amp;Table__._SQL2014_QLTS17_DW_DimDate[[#This Row],[NamMuaVuStr]]</f>
        <v>Tuần 18 năm 2024-2025</v>
      </c>
      <c r="Z5545">
        <f>YEAR(Table__._SQL2014_QLTS17_DW_DimDate[[#This Row],[NgayBatDauMuaVu]])</f>
        <v>2024</v>
      </c>
      <c r="AA5545" t="str">
        <f>YEAR(Table__._SQL2014_QLTS17_DW_DimDate[[#This Row],[NgayBatDauMuaVu]]) &amp;"-"&amp;YEAR(Table__._SQL2014_QLTS17_DW_DimDate[[#This Row],[NgayKetThucMuaVu]])</f>
        <v>2024-2025</v>
      </c>
      <c r="AB5545">
        <f>YEAR(Table__._SQL2014_QLTS17_DW_DimDate[[#This Row],[NgayBatDauMuaVu]])</f>
        <v>2024</v>
      </c>
      <c r="AC5545">
        <f>YEAR(Table__._SQL2014_QLTS17_DW_DimDate[[#This Row],[NgayKetThucMuaVu]])</f>
        <v>2025</v>
      </c>
    </row>
    <row r="5546" spans="1:29">
      <c r="A5546">
        <v>20250307</v>
      </c>
      <c r="B5546" s="1">
        <v>45723</v>
      </c>
      <c r="C5546" t="s">
        <v>14</v>
      </c>
      <c r="D5546" t="s">
        <v>891</v>
      </c>
      <c r="E5546" t="s">
        <v>2</v>
      </c>
      <c r="F5546" t="s">
        <v>77</v>
      </c>
      <c r="G5546" t="s">
        <v>13</v>
      </c>
      <c r="H5546" t="s">
        <v>20</v>
      </c>
      <c r="I5546" t="s">
        <v>16</v>
      </c>
      <c r="J5546" t="s">
        <v>900</v>
      </c>
      <c r="K5546" t="s">
        <v>16</v>
      </c>
      <c r="L5546" t="s">
        <v>1</v>
      </c>
      <c r="M5546" t="s">
        <v>910</v>
      </c>
      <c r="N5546" t="s">
        <v>742</v>
      </c>
      <c r="O5546" t="s">
        <v>749</v>
      </c>
      <c r="P5546" t="s">
        <v>745</v>
      </c>
      <c r="Q5546" t="s">
        <v>743</v>
      </c>
      <c r="R5546" t="s">
        <v>745</v>
      </c>
      <c r="S5546" t="s">
        <v>743</v>
      </c>
      <c r="T5546" t="s">
        <v>746</v>
      </c>
      <c r="U5546" s="2">
        <f>DATE(IF(MONTH(Table__._SQL2014_QLTS17_DW_DimDate[[#This Row],[Ngay]])&lt;11,YEAR(Table__._SQL2014_QLTS17_DW_DimDate[[#This Row],[Ngay]])-1, YEAR(Table__._SQL2014_QLTS17_DW_DimDate[[#This Row],[Ngay]])),11,1)</f>
        <v>45597</v>
      </c>
      <c r="V5546" s="2">
        <f>DATE(YEAR(Table__._SQL2014_QLTS17_DW_DimDate[[#This Row],[NgayBatDauMuaVu]])+1, 10,31)</f>
        <v>45961</v>
      </c>
      <c r="W5546" s="3">
        <f>Table__._SQL2014_QLTS17_DW_DimDate[[#This Row],[Ngay]]-Table__._SQL2014_QLTS17_DW_DimDate[[#This Row],[NgayBatDauMuaVu]]+1</f>
        <v>127</v>
      </c>
      <c r="X5546">
        <f>INT((Table__._SQL2014_QLTS17_DW_DimDate[[#This Row],[NgayMuaVu]]-1)/7)+1</f>
        <v>19</v>
      </c>
      <c r="Y5546" t="str">
        <f>"Tuần " &amp;Table__._SQL2014_QLTS17_DW_DimDate[[#This Row],[TuanMuaVu]] &amp; " năm " &amp;Table__._SQL2014_QLTS17_DW_DimDate[[#This Row],[NamMuaVuStr]]</f>
        <v>Tuần 19 năm 2024-2025</v>
      </c>
      <c r="Z5546">
        <f>YEAR(Table__._SQL2014_QLTS17_DW_DimDate[[#This Row],[NgayBatDauMuaVu]])</f>
        <v>2024</v>
      </c>
      <c r="AA5546" t="str">
        <f>YEAR(Table__._SQL2014_QLTS17_DW_DimDate[[#This Row],[NgayBatDauMuaVu]]) &amp;"-"&amp;YEAR(Table__._SQL2014_QLTS17_DW_DimDate[[#This Row],[NgayKetThucMuaVu]])</f>
        <v>2024-2025</v>
      </c>
      <c r="AB5546">
        <f>YEAR(Table__._SQL2014_QLTS17_DW_DimDate[[#This Row],[NgayBatDauMuaVu]])</f>
        <v>2024</v>
      </c>
      <c r="AC5546">
        <f>YEAR(Table__._SQL2014_QLTS17_DW_DimDate[[#This Row],[NgayKetThucMuaVu]])</f>
        <v>2025</v>
      </c>
    </row>
    <row r="5547" spans="1:29">
      <c r="A5547">
        <v>20250308</v>
      </c>
      <c r="B5547" s="1">
        <v>45724</v>
      </c>
      <c r="C5547" t="s">
        <v>18</v>
      </c>
      <c r="D5547" t="s">
        <v>892</v>
      </c>
      <c r="E5547" t="s">
        <v>14</v>
      </c>
      <c r="F5547" t="s">
        <v>78</v>
      </c>
      <c r="G5547" t="s">
        <v>13</v>
      </c>
      <c r="H5547" t="s">
        <v>20</v>
      </c>
      <c r="I5547" t="s">
        <v>16</v>
      </c>
      <c r="J5547" t="s">
        <v>900</v>
      </c>
      <c r="K5547" t="s">
        <v>16</v>
      </c>
      <c r="L5547" t="s">
        <v>1</v>
      </c>
      <c r="M5547" t="s">
        <v>910</v>
      </c>
      <c r="N5547" t="s">
        <v>742</v>
      </c>
      <c r="O5547" t="s">
        <v>749</v>
      </c>
      <c r="P5547" t="s">
        <v>745</v>
      </c>
      <c r="Q5547" t="s">
        <v>743</v>
      </c>
      <c r="R5547" t="s">
        <v>745</v>
      </c>
      <c r="S5547" t="s">
        <v>743</v>
      </c>
      <c r="T5547" t="s">
        <v>746</v>
      </c>
      <c r="U5547" s="2">
        <f>DATE(IF(MONTH(Table__._SQL2014_QLTS17_DW_DimDate[[#This Row],[Ngay]])&lt;11,YEAR(Table__._SQL2014_QLTS17_DW_DimDate[[#This Row],[Ngay]])-1, YEAR(Table__._SQL2014_QLTS17_DW_DimDate[[#This Row],[Ngay]])),11,1)</f>
        <v>45597</v>
      </c>
      <c r="V5547" s="2">
        <f>DATE(YEAR(Table__._SQL2014_QLTS17_DW_DimDate[[#This Row],[NgayBatDauMuaVu]])+1, 10,31)</f>
        <v>45961</v>
      </c>
      <c r="W5547" s="3">
        <f>Table__._SQL2014_QLTS17_DW_DimDate[[#This Row],[Ngay]]-Table__._SQL2014_QLTS17_DW_DimDate[[#This Row],[NgayBatDauMuaVu]]+1</f>
        <v>128</v>
      </c>
      <c r="X5547">
        <f>INT((Table__._SQL2014_QLTS17_DW_DimDate[[#This Row],[NgayMuaVu]]-1)/7)+1</f>
        <v>19</v>
      </c>
      <c r="Y5547" t="str">
        <f>"Tuần " &amp;Table__._SQL2014_QLTS17_DW_DimDate[[#This Row],[TuanMuaVu]] &amp; " năm " &amp;Table__._SQL2014_QLTS17_DW_DimDate[[#This Row],[NamMuaVuStr]]</f>
        <v>Tuần 19 năm 2024-2025</v>
      </c>
      <c r="Z5547">
        <f>YEAR(Table__._SQL2014_QLTS17_DW_DimDate[[#This Row],[NgayBatDauMuaVu]])</f>
        <v>2024</v>
      </c>
      <c r="AA5547" t="str">
        <f>YEAR(Table__._SQL2014_QLTS17_DW_DimDate[[#This Row],[NgayBatDauMuaVu]]) &amp;"-"&amp;YEAR(Table__._SQL2014_QLTS17_DW_DimDate[[#This Row],[NgayKetThucMuaVu]])</f>
        <v>2024-2025</v>
      </c>
      <c r="AB5547">
        <f>YEAR(Table__._SQL2014_QLTS17_DW_DimDate[[#This Row],[NgayBatDauMuaVu]])</f>
        <v>2024</v>
      </c>
      <c r="AC5547">
        <f>YEAR(Table__._SQL2014_QLTS17_DW_DimDate[[#This Row],[NgayKetThucMuaVu]])</f>
        <v>2025</v>
      </c>
    </row>
    <row r="5548" spans="1:29">
      <c r="A5548">
        <v>20250309</v>
      </c>
      <c r="B5548" s="1">
        <v>45725</v>
      </c>
      <c r="C5548" t="s">
        <v>19</v>
      </c>
      <c r="D5548" t="s">
        <v>893</v>
      </c>
      <c r="E5548" t="s">
        <v>1</v>
      </c>
      <c r="F5548" t="s">
        <v>79</v>
      </c>
      <c r="G5548" t="s">
        <v>16</v>
      </c>
      <c r="H5548" t="s">
        <v>21</v>
      </c>
      <c r="I5548" t="s">
        <v>16</v>
      </c>
      <c r="J5548" t="s">
        <v>900</v>
      </c>
      <c r="K5548" t="s">
        <v>16</v>
      </c>
      <c r="L5548" t="s">
        <v>1</v>
      </c>
      <c r="M5548" t="s">
        <v>910</v>
      </c>
      <c r="N5548" t="s">
        <v>742</v>
      </c>
      <c r="O5548" t="s">
        <v>749</v>
      </c>
      <c r="P5548" t="s">
        <v>745</v>
      </c>
      <c r="Q5548" t="s">
        <v>743</v>
      </c>
      <c r="R5548" t="s">
        <v>745</v>
      </c>
      <c r="S5548" t="s">
        <v>743</v>
      </c>
      <c r="T5548" t="s">
        <v>746</v>
      </c>
      <c r="U5548" s="2">
        <f>DATE(IF(MONTH(Table__._SQL2014_QLTS17_DW_DimDate[[#This Row],[Ngay]])&lt;11,YEAR(Table__._SQL2014_QLTS17_DW_DimDate[[#This Row],[Ngay]])-1, YEAR(Table__._SQL2014_QLTS17_DW_DimDate[[#This Row],[Ngay]])),11,1)</f>
        <v>45597</v>
      </c>
      <c r="V5548" s="2">
        <f>DATE(YEAR(Table__._SQL2014_QLTS17_DW_DimDate[[#This Row],[NgayBatDauMuaVu]])+1, 10,31)</f>
        <v>45961</v>
      </c>
      <c r="W5548" s="3">
        <f>Table__._SQL2014_QLTS17_DW_DimDate[[#This Row],[Ngay]]-Table__._SQL2014_QLTS17_DW_DimDate[[#This Row],[NgayBatDauMuaVu]]+1</f>
        <v>129</v>
      </c>
      <c r="X5548">
        <f>INT((Table__._SQL2014_QLTS17_DW_DimDate[[#This Row],[NgayMuaVu]]-1)/7)+1</f>
        <v>19</v>
      </c>
      <c r="Y5548" t="str">
        <f>"Tuần " &amp;Table__._SQL2014_QLTS17_DW_DimDate[[#This Row],[TuanMuaVu]] &amp; " năm " &amp;Table__._SQL2014_QLTS17_DW_DimDate[[#This Row],[NamMuaVuStr]]</f>
        <v>Tuần 19 năm 2024-2025</v>
      </c>
      <c r="Z5548">
        <f>YEAR(Table__._SQL2014_QLTS17_DW_DimDate[[#This Row],[NgayBatDauMuaVu]])</f>
        <v>2024</v>
      </c>
      <c r="AA5548" t="str">
        <f>YEAR(Table__._SQL2014_QLTS17_DW_DimDate[[#This Row],[NgayBatDauMuaVu]]) &amp;"-"&amp;YEAR(Table__._SQL2014_QLTS17_DW_DimDate[[#This Row],[NgayKetThucMuaVu]])</f>
        <v>2024-2025</v>
      </c>
      <c r="AB5548">
        <f>YEAR(Table__._SQL2014_QLTS17_DW_DimDate[[#This Row],[NgayBatDauMuaVu]])</f>
        <v>2024</v>
      </c>
      <c r="AC5548">
        <f>YEAR(Table__._SQL2014_QLTS17_DW_DimDate[[#This Row],[NgayKetThucMuaVu]])</f>
        <v>2025</v>
      </c>
    </row>
    <row r="5549" spans="1:29">
      <c r="A5549">
        <v>20250310</v>
      </c>
      <c r="B5549" s="1">
        <v>45726</v>
      </c>
      <c r="C5549" t="s">
        <v>20</v>
      </c>
      <c r="D5549" t="s">
        <v>894</v>
      </c>
      <c r="E5549" t="s">
        <v>13</v>
      </c>
      <c r="F5549" t="s">
        <v>80</v>
      </c>
      <c r="G5549" t="s">
        <v>16</v>
      </c>
      <c r="H5549" t="s">
        <v>21</v>
      </c>
      <c r="I5549" t="s">
        <v>16</v>
      </c>
      <c r="J5549" t="s">
        <v>900</v>
      </c>
      <c r="K5549" t="s">
        <v>16</v>
      </c>
      <c r="L5549" t="s">
        <v>1</v>
      </c>
      <c r="M5549" t="s">
        <v>910</v>
      </c>
      <c r="N5549" t="s">
        <v>742</v>
      </c>
      <c r="O5549" t="s">
        <v>749</v>
      </c>
      <c r="P5549" t="s">
        <v>745</v>
      </c>
      <c r="Q5549" t="s">
        <v>743</v>
      </c>
      <c r="R5549" t="s">
        <v>745</v>
      </c>
      <c r="S5549" t="s">
        <v>743</v>
      </c>
      <c r="T5549" t="s">
        <v>746</v>
      </c>
      <c r="U5549" s="2">
        <f>DATE(IF(MONTH(Table__._SQL2014_QLTS17_DW_DimDate[[#This Row],[Ngay]])&lt;11,YEAR(Table__._SQL2014_QLTS17_DW_DimDate[[#This Row],[Ngay]])-1, YEAR(Table__._SQL2014_QLTS17_DW_DimDate[[#This Row],[Ngay]])),11,1)</f>
        <v>45597</v>
      </c>
      <c r="V5549" s="2">
        <f>DATE(YEAR(Table__._SQL2014_QLTS17_DW_DimDate[[#This Row],[NgayBatDauMuaVu]])+1, 10,31)</f>
        <v>45961</v>
      </c>
      <c r="W5549" s="3">
        <f>Table__._SQL2014_QLTS17_DW_DimDate[[#This Row],[Ngay]]-Table__._SQL2014_QLTS17_DW_DimDate[[#This Row],[NgayBatDauMuaVu]]+1</f>
        <v>130</v>
      </c>
      <c r="X5549">
        <f>INT((Table__._SQL2014_QLTS17_DW_DimDate[[#This Row],[NgayMuaVu]]-1)/7)+1</f>
        <v>19</v>
      </c>
      <c r="Y5549" t="str">
        <f>"Tuần " &amp;Table__._SQL2014_QLTS17_DW_DimDate[[#This Row],[TuanMuaVu]] &amp; " năm " &amp;Table__._SQL2014_QLTS17_DW_DimDate[[#This Row],[NamMuaVuStr]]</f>
        <v>Tuần 19 năm 2024-2025</v>
      </c>
      <c r="Z5549">
        <f>YEAR(Table__._SQL2014_QLTS17_DW_DimDate[[#This Row],[NgayBatDauMuaVu]])</f>
        <v>2024</v>
      </c>
      <c r="AA5549" t="str">
        <f>YEAR(Table__._SQL2014_QLTS17_DW_DimDate[[#This Row],[NgayBatDauMuaVu]]) &amp;"-"&amp;YEAR(Table__._SQL2014_QLTS17_DW_DimDate[[#This Row],[NgayKetThucMuaVu]])</f>
        <v>2024-2025</v>
      </c>
      <c r="AB5549">
        <f>YEAR(Table__._SQL2014_QLTS17_DW_DimDate[[#This Row],[NgayBatDauMuaVu]])</f>
        <v>2024</v>
      </c>
      <c r="AC5549">
        <f>YEAR(Table__._SQL2014_QLTS17_DW_DimDate[[#This Row],[NgayKetThucMuaVu]])</f>
        <v>2025</v>
      </c>
    </row>
    <row r="5550" spans="1:29">
      <c r="A5550">
        <v>20250311</v>
      </c>
      <c r="B5550" s="1">
        <v>45727</v>
      </c>
      <c r="C5550" t="s">
        <v>21</v>
      </c>
      <c r="D5550" t="s">
        <v>895</v>
      </c>
      <c r="E5550" t="s">
        <v>16</v>
      </c>
      <c r="F5550" t="s">
        <v>81</v>
      </c>
      <c r="G5550" t="s">
        <v>16</v>
      </c>
      <c r="H5550" t="s">
        <v>21</v>
      </c>
      <c r="I5550" t="s">
        <v>16</v>
      </c>
      <c r="J5550" t="s">
        <v>900</v>
      </c>
      <c r="K5550" t="s">
        <v>16</v>
      </c>
      <c r="L5550" t="s">
        <v>1</v>
      </c>
      <c r="M5550" t="s">
        <v>910</v>
      </c>
      <c r="N5550" t="s">
        <v>742</v>
      </c>
      <c r="O5550" t="s">
        <v>749</v>
      </c>
      <c r="P5550" t="s">
        <v>745</v>
      </c>
      <c r="Q5550" t="s">
        <v>743</v>
      </c>
      <c r="R5550" t="s">
        <v>745</v>
      </c>
      <c r="S5550" t="s">
        <v>743</v>
      </c>
      <c r="T5550" t="s">
        <v>746</v>
      </c>
      <c r="U5550" s="2">
        <f>DATE(IF(MONTH(Table__._SQL2014_QLTS17_DW_DimDate[[#This Row],[Ngay]])&lt;11,YEAR(Table__._SQL2014_QLTS17_DW_DimDate[[#This Row],[Ngay]])-1, YEAR(Table__._SQL2014_QLTS17_DW_DimDate[[#This Row],[Ngay]])),11,1)</f>
        <v>45597</v>
      </c>
      <c r="V5550" s="2">
        <f>DATE(YEAR(Table__._SQL2014_QLTS17_DW_DimDate[[#This Row],[NgayBatDauMuaVu]])+1, 10,31)</f>
        <v>45961</v>
      </c>
      <c r="W5550" s="3">
        <f>Table__._SQL2014_QLTS17_DW_DimDate[[#This Row],[Ngay]]-Table__._SQL2014_QLTS17_DW_DimDate[[#This Row],[NgayBatDauMuaVu]]+1</f>
        <v>131</v>
      </c>
      <c r="X5550">
        <f>INT((Table__._SQL2014_QLTS17_DW_DimDate[[#This Row],[NgayMuaVu]]-1)/7)+1</f>
        <v>19</v>
      </c>
      <c r="Y5550" t="str">
        <f>"Tuần " &amp;Table__._SQL2014_QLTS17_DW_DimDate[[#This Row],[TuanMuaVu]] &amp; " năm " &amp;Table__._SQL2014_QLTS17_DW_DimDate[[#This Row],[NamMuaVuStr]]</f>
        <v>Tuần 19 năm 2024-2025</v>
      </c>
      <c r="Z5550">
        <f>YEAR(Table__._SQL2014_QLTS17_DW_DimDate[[#This Row],[NgayBatDauMuaVu]])</f>
        <v>2024</v>
      </c>
      <c r="AA5550" t="str">
        <f>YEAR(Table__._SQL2014_QLTS17_DW_DimDate[[#This Row],[NgayBatDauMuaVu]]) &amp;"-"&amp;YEAR(Table__._SQL2014_QLTS17_DW_DimDate[[#This Row],[NgayKetThucMuaVu]])</f>
        <v>2024-2025</v>
      </c>
      <c r="AB5550">
        <f>YEAR(Table__._SQL2014_QLTS17_DW_DimDate[[#This Row],[NgayBatDauMuaVu]])</f>
        <v>2024</v>
      </c>
      <c r="AC5550">
        <f>YEAR(Table__._SQL2014_QLTS17_DW_DimDate[[#This Row],[NgayKetThucMuaVu]])</f>
        <v>2025</v>
      </c>
    </row>
    <row r="5551" spans="1:29">
      <c r="A5551">
        <v>20250312</v>
      </c>
      <c r="B5551" s="1">
        <v>45728</v>
      </c>
      <c r="C5551" t="s">
        <v>11</v>
      </c>
      <c r="D5551" t="s">
        <v>896</v>
      </c>
      <c r="E5551" t="s">
        <v>12</v>
      </c>
      <c r="F5551" t="s">
        <v>82</v>
      </c>
      <c r="G5551" t="s">
        <v>16</v>
      </c>
      <c r="H5551" t="s">
        <v>21</v>
      </c>
      <c r="I5551" t="s">
        <v>16</v>
      </c>
      <c r="J5551" t="s">
        <v>900</v>
      </c>
      <c r="K5551" t="s">
        <v>16</v>
      </c>
      <c r="L5551" t="s">
        <v>1</v>
      </c>
      <c r="M5551" t="s">
        <v>910</v>
      </c>
      <c r="N5551" t="s">
        <v>742</v>
      </c>
      <c r="O5551" t="s">
        <v>749</v>
      </c>
      <c r="P5551" t="s">
        <v>745</v>
      </c>
      <c r="Q5551" t="s">
        <v>743</v>
      </c>
      <c r="R5551" t="s">
        <v>745</v>
      </c>
      <c r="S5551" t="s">
        <v>743</v>
      </c>
      <c r="T5551" t="s">
        <v>746</v>
      </c>
      <c r="U5551" s="2">
        <f>DATE(IF(MONTH(Table__._SQL2014_QLTS17_DW_DimDate[[#This Row],[Ngay]])&lt;11,YEAR(Table__._SQL2014_QLTS17_DW_DimDate[[#This Row],[Ngay]])-1, YEAR(Table__._SQL2014_QLTS17_DW_DimDate[[#This Row],[Ngay]])),11,1)</f>
        <v>45597</v>
      </c>
      <c r="V5551" s="2">
        <f>DATE(YEAR(Table__._SQL2014_QLTS17_DW_DimDate[[#This Row],[NgayBatDauMuaVu]])+1, 10,31)</f>
        <v>45961</v>
      </c>
      <c r="W5551" s="3">
        <f>Table__._SQL2014_QLTS17_DW_DimDate[[#This Row],[Ngay]]-Table__._SQL2014_QLTS17_DW_DimDate[[#This Row],[NgayBatDauMuaVu]]+1</f>
        <v>132</v>
      </c>
      <c r="X5551">
        <f>INT((Table__._SQL2014_QLTS17_DW_DimDate[[#This Row],[NgayMuaVu]]-1)/7)+1</f>
        <v>19</v>
      </c>
      <c r="Y5551" t="str">
        <f>"Tuần " &amp;Table__._SQL2014_QLTS17_DW_DimDate[[#This Row],[TuanMuaVu]] &amp; " năm " &amp;Table__._SQL2014_QLTS17_DW_DimDate[[#This Row],[NamMuaVuStr]]</f>
        <v>Tuần 19 năm 2024-2025</v>
      </c>
      <c r="Z5551">
        <f>YEAR(Table__._SQL2014_QLTS17_DW_DimDate[[#This Row],[NgayBatDauMuaVu]])</f>
        <v>2024</v>
      </c>
      <c r="AA5551" t="str">
        <f>YEAR(Table__._SQL2014_QLTS17_DW_DimDate[[#This Row],[NgayBatDauMuaVu]]) &amp;"-"&amp;YEAR(Table__._SQL2014_QLTS17_DW_DimDate[[#This Row],[NgayKetThucMuaVu]])</f>
        <v>2024-2025</v>
      </c>
      <c r="AB5551">
        <f>YEAR(Table__._SQL2014_QLTS17_DW_DimDate[[#This Row],[NgayBatDauMuaVu]])</f>
        <v>2024</v>
      </c>
      <c r="AC5551">
        <f>YEAR(Table__._SQL2014_QLTS17_DW_DimDate[[#This Row],[NgayKetThucMuaVu]])</f>
        <v>2025</v>
      </c>
    </row>
    <row r="5552" spans="1:29">
      <c r="A5552">
        <v>20250313</v>
      </c>
      <c r="B5552" s="1">
        <v>45729</v>
      </c>
      <c r="C5552" t="s">
        <v>22</v>
      </c>
      <c r="D5552" t="s">
        <v>897</v>
      </c>
      <c r="E5552" t="s">
        <v>3</v>
      </c>
      <c r="F5552" t="s">
        <v>83</v>
      </c>
      <c r="G5552" t="s">
        <v>16</v>
      </c>
      <c r="H5552" t="s">
        <v>21</v>
      </c>
      <c r="I5552" t="s">
        <v>16</v>
      </c>
      <c r="J5552" t="s">
        <v>900</v>
      </c>
      <c r="K5552" t="s">
        <v>16</v>
      </c>
      <c r="L5552" t="s">
        <v>1</v>
      </c>
      <c r="M5552" t="s">
        <v>910</v>
      </c>
      <c r="N5552" t="s">
        <v>742</v>
      </c>
      <c r="O5552" t="s">
        <v>749</v>
      </c>
      <c r="P5552" t="s">
        <v>745</v>
      </c>
      <c r="Q5552" t="s">
        <v>743</v>
      </c>
      <c r="R5552" t="s">
        <v>745</v>
      </c>
      <c r="S5552" t="s">
        <v>743</v>
      </c>
      <c r="T5552" t="s">
        <v>746</v>
      </c>
      <c r="U5552" s="2">
        <f>DATE(IF(MONTH(Table__._SQL2014_QLTS17_DW_DimDate[[#This Row],[Ngay]])&lt;11,YEAR(Table__._SQL2014_QLTS17_DW_DimDate[[#This Row],[Ngay]])-1, YEAR(Table__._SQL2014_QLTS17_DW_DimDate[[#This Row],[Ngay]])),11,1)</f>
        <v>45597</v>
      </c>
      <c r="V5552" s="2">
        <f>DATE(YEAR(Table__._SQL2014_QLTS17_DW_DimDate[[#This Row],[NgayBatDauMuaVu]])+1, 10,31)</f>
        <v>45961</v>
      </c>
      <c r="W5552" s="3">
        <f>Table__._SQL2014_QLTS17_DW_DimDate[[#This Row],[Ngay]]-Table__._SQL2014_QLTS17_DW_DimDate[[#This Row],[NgayBatDauMuaVu]]+1</f>
        <v>133</v>
      </c>
      <c r="X5552">
        <f>INT((Table__._SQL2014_QLTS17_DW_DimDate[[#This Row],[NgayMuaVu]]-1)/7)+1</f>
        <v>19</v>
      </c>
      <c r="Y5552" t="str">
        <f>"Tuần " &amp;Table__._SQL2014_QLTS17_DW_DimDate[[#This Row],[TuanMuaVu]] &amp; " năm " &amp;Table__._SQL2014_QLTS17_DW_DimDate[[#This Row],[NamMuaVuStr]]</f>
        <v>Tuần 19 năm 2024-2025</v>
      </c>
      <c r="Z5552">
        <f>YEAR(Table__._SQL2014_QLTS17_DW_DimDate[[#This Row],[NgayBatDauMuaVu]])</f>
        <v>2024</v>
      </c>
      <c r="AA5552" t="str">
        <f>YEAR(Table__._SQL2014_QLTS17_DW_DimDate[[#This Row],[NgayBatDauMuaVu]]) &amp;"-"&amp;YEAR(Table__._SQL2014_QLTS17_DW_DimDate[[#This Row],[NgayKetThucMuaVu]])</f>
        <v>2024-2025</v>
      </c>
      <c r="AB5552">
        <f>YEAR(Table__._SQL2014_QLTS17_DW_DimDate[[#This Row],[NgayBatDauMuaVu]])</f>
        <v>2024</v>
      </c>
      <c r="AC5552">
        <f>YEAR(Table__._SQL2014_QLTS17_DW_DimDate[[#This Row],[NgayKetThucMuaVu]])</f>
        <v>2025</v>
      </c>
    </row>
    <row r="5553" spans="1:29">
      <c r="A5553">
        <v>20250314</v>
      </c>
      <c r="B5553" s="1">
        <v>45730</v>
      </c>
      <c r="C5553" t="s">
        <v>23</v>
      </c>
      <c r="D5553" t="s">
        <v>891</v>
      </c>
      <c r="E5553" t="s">
        <v>2</v>
      </c>
      <c r="F5553" t="s">
        <v>84</v>
      </c>
      <c r="G5553" t="s">
        <v>16</v>
      </c>
      <c r="H5553" t="s">
        <v>21</v>
      </c>
      <c r="I5553" t="s">
        <v>16</v>
      </c>
      <c r="J5553" t="s">
        <v>900</v>
      </c>
      <c r="K5553" t="s">
        <v>16</v>
      </c>
      <c r="L5553" t="s">
        <v>1</v>
      </c>
      <c r="M5553" t="s">
        <v>910</v>
      </c>
      <c r="N5553" t="s">
        <v>742</v>
      </c>
      <c r="O5553" t="s">
        <v>749</v>
      </c>
      <c r="P5553" t="s">
        <v>745</v>
      </c>
      <c r="Q5553" t="s">
        <v>743</v>
      </c>
      <c r="R5553" t="s">
        <v>745</v>
      </c>
      <c r="S5553" t="s">
        <v>743</v>
      </c>
      <c r="T5553" t="s">
        <v>746</v>
      </c>
      <c r="U5553" s="2">
        <f>DATE(IF(MONTH(Table__._SQL2014_QLTS17_DW_DimDate[[#This Row],[Ngay]])&lt;11,YEAR(Table__._SQL2014_QLTS17_DW_DimDate[[#This Row],[Ngay]])-1, YEAR(Table__._SQL2014_QLTS17_DW_DimDate[[#This Row],[Ngay]])),11,1)</f>
        <v>45597</v>
      </c>
      <c r="V5553" s="2">
        <f>DATE(YEAR(Table__._SQL2014_QLTS17_DW_DimDate[[#This Row],[NgayBatDauMuaVu]])+1, 10,31)</f>
        <v>45961</v>
      </c>
      <c r="W5553" s="3">
        <f>Table__._SQL2014_QLTS17_DW_DimDate[[#This Row],[Ngay]]-Table__._SQL2014_QLTS17_DW_DimDate[[#This Row],[NgayBatDauMuaVu]]+1</f>
        <v>134</v>
      </c>
      <c r="X5553">
        <f>INT((Table__._SQL2014_QLTS17_DW_DimDate[[#This Row],[NgayMuaVu]]-1)/7)+1</f>
        <v>20</v>
      </c>
      <c r="Y5553" t="str">
        <f>"Tuần " &amp;Table__._SQL2014_QLTS17_DW_DimDate[[#This Row],[TuanMuaVu]] &amp; " năm " &amp;Table__._SQL2014_QLTS17_DW_DimDate[[#This Row],[NamMuaVuStr]]</f>
        <v>Tuần 20 năm 2024-2025</v>
      </c>
      <c r="Z5553">
        <f>YEAR(Table__._SQL2014_QLTS17_DW_DimDate[[#This Row],[NgayBatDauMuaVu]])</f>
        <v>2024</v>
      </c>
      <c r="AA5553" t="str">
        <f>YEAR(Table__._SQL2014_QLTS17_DW_DimDate[[#This Row],[NgayBatDauMuaVu]]) &amp;"-"&amp;YEAR(Table__._SQL2014_QLTS17_DW_DimDate[[#This Row],[NgayKetThucMuaVu]])</f>
        <v>2024-2025</v>
      </c>
      <c r="AB5553">
        <f>YEAR(Table__._SQL2014_QLTS17_DW_DimDate[[#This Row],[NgayBatDauMuaVu]])</f>
        <v>2024</v>
      </c>
      <c r="AC5553">
        <f>YEAR(Table__._SQL2014_QLTS17_DW_DimDate[[#This Row],[NgayKetThucMuaVu]])</f>
        <v>2025</v>
      </c>
    </row>
    <row r="5554" spans="1:29">
      <c r="A5554">
        <v>20250315</v>
      </c>
      <c r="B5554" s="1">
        <v>45731</v>
      </c>
      <c r="C5554" t="s">
        <v>24</v>
      </c>
      <c r="D5554" t="s">
        <v>892</v>
      </c>
      <c r="E5554" t="s">
        <v>14</v>
      </c>
      <c r="F5554" t="s">
        <v>85</v>
      </c>
      <c r="G5554" t="s">
        <v>16</v>
      </c>
      <c r="H5554" t="s">
        <v>21</v>
      </c>
      <c r="I5554" t="s">
        <v>16</v>
      </c>
      <c r="J5554" t="s">
        <v>900</v>
      </c>
      <c r="K5554" t="s">
        <v>16</v>
      </c>
      <c r="L5554" t="s">
        <v>1</v>
      </c>
      <c r="M5554" t="s">
        <v>910</v>
      </c>
      <c r="N5554" t="s">
        <v>742</v>
      </c>
      <c r="O5554" t="s">
        <v>749</v>
      </c>
      <c r="P5554" t="s">
        <v>745</v>
      </c>
      <c r="Q5554" t="s">
        <v>743</v>
      </c>
      <c r="R5554" t="s">
        <v>745</v>
      </c>
      <c r="S5554" t="s">
        <v>743</v>
      </c>
      <c r="T5554" t="s">
        <v>746</v>
      </c>
      <c r="U5554" s="2">
        <f>DATE(IF(MONTH(Table__._SQL2014_QLTS17_DW_DimDate[[#This Row],[Ngay]])&lt;11,YEAR(Table__._SQL2014_QLTS17_DW_DimDate[[#This Row],[Ngay]])-1, YEAR(Table__._SQL2014_QLTS17_DW_DimDate[[#This Row],[Ngay]])),11,1)</f>
        <v>45597</v>
      </c>
      <c r="V5554" s="2">
        <f>DATE(YEAR(Table__._SQL2014_QLTS17_DW_DimDate[[#This Row],[NgayBatDauMuaVu]])+1, 10,31)</f>
        <v>45961</v>
      </c>
      <c r="W5554" s="3">
        <f>Table__._SQL2014_QLTS17_DW_DimDate[[#This Row],[Ngay]]-Table__._SQL2014_QLTS17_DW_DimDate[[#This Row],[NgayBatDauMuaVu]]+1</f>
        <v>135</v>
      </c>
      <c r="X5554">
        <f>INT((Table__._SQL2014_QLTS17_DW_DimDate[[#This Row],[NgayMuaVu]]-1)/7)+1</f>
        <v>20</v>
      </c>
      <c r="Y5554" t="str">
        <f>"Tuần " &amp;Table__._SQL2014_QLTS17_DW_DimDate[[#This Row],[TuanMuaVu]] &amp; " năm " &amp;Table__._SQL2014_QLTS17_DW_DimDate[[#This Row],[NamMuaVuStr]]</f>
        <v>Tuần 20 năm 2024-2025</v>
      </c>
      <c r="Z5554">
        <f>YEAR(Table__._SQL2014_QLTS17_DW_DimDate[[#This Row],[NgayBatDauMuaVu]])</f>
        <v>2024</v>
      </c>
      <c r="AA5554" t="str">
        <f>YEAR(Table__._SQL2014_QLTS17_DW_DimDate[[#This Row],[NgayBatDauMuaVu]]) &amp;"-"&amp;YEAR(Table__._SQL2014_QLTS17_DW_DimDate[[#This Row],[NgayKetThucMuaVu]])</f>
        <v>2024-2025</v>
      </c>
      <c r="AB5554">
        <f>YEAR(Table__._SQL2014_QLTS17_DW_DimDate[[#This Row],[NgayBatDauMuaVu]])</f>
        <v>2024</v>
      </c>
      <c r="AC5554">
        <f>YEAR(Table__._SQL2014_QLTS17_DW_DimDate[[#This Row],[NgayKetThucMuaVu]])</f>
        <v>2025</v>
      </c>
    </row>
    <row r="5555" spans="1:29">
      <c r="A5555">
        <v>20250316</v>
      </c>
      <c r="B5555" s="1">
        <v>45732</v>
      </c>
      <c r="C5555" t="s">
        <v>25</v>
      </c>
      <c r="D5555" t="s">
        <v>893</v>
      </c>
      <c r="E5555" t="s">
        <v>1</v>
      </c>
      <c r="F5555" t="s">
        <v>86</v>
      </c>
      <c r="G5555" t="s">
        <v>12</v>
      </c>
      <c r="H5555" t="s">
        <v>11</v>
      </c>
      <c r="I5555" t="s">
        <v>16</v>
      </c>
      <c r="J5555" t="s">
        <v>900</v>
      </c>
      <c r="K5555" t="s">
        <v>16</v>
      </c>
      <c r="L5555" t="s">
        <v>1</v>
      </c>
      <c r="M5555" t="s">
        <v>910</v>
      </c>
      <c r="N5555" t="s">
        <v>742</v>
      </c>
      <c r="O5555" t="s">
        <v>749</v>
      </c>
      <c r="P5555" t="s">
        <v>745</v>
      </c>
      <c r="Q5555" t="s">
        <v>743</v>
      </c>
      <c r="R5555" t="s">
        <v>745</v>
      </c>
      <c r="S5555" t="s">
        <v>743</v>
      </c>
      <c r="T5555" t="s">
        <v>746</v>
      </c>
      <c r="U5555" s="2">
        <f>DATE(IF(MONTH(Table__._SQL2014_QLTS17_DW_DimDate[[#This Row],[Ngay]])&lt;11,YEAR(Table__._SQL2014_QLTS17_DW_DimDate[[#This Row],[Ngay]])-1, YEAR(Table__._SQL2014_QLTS17_DW_DimDate[[#This Row],[Ngay]])),11,1)</f>
        <v>45597</v>
      </c>
      <c r="V5555" s="2">
        <f>DATE(YEAR(Table__._SQL2014_QLTS17_DW_DimDate[[#This Row],[NgayBatDauMuaVu]])+1, 10,31)</f>
        <v>45961</v>
      </c>
      <c r="W5555" s="3">
        <f>Table__._SQL2014_QLTS17_DW_DimDate[[#This Row],[Ngay]]-Table__._SQL2014_QLTS17_DW_DimDate[[#This Row],[NgayBatDauMuaVu]]+1</f>
        <v>136</v>
      </c>
      <c r="X5555">
        <f>INT((Table__._SQL2014_QLTS17_DW_DimDate[[#This Row],[NgayMuaVu]]-1)/7)+1</f>
        <v>20</v>
      </c>
      <c r="Y5555" t="str">
        <f>"Tuần " &amp;Table__._SQL2014_QLTS17_DW_DimDate[[#This Row],[TuanMuaVu]] &amp; " năm " &amp;Table__._SQL2014_QLTS17_DW_DimDate[[#This Row],[NamMuaVuStr]]</f>
        <v>Tuần 20 năm 2024-2025</v>
      </c>
      <c r="Z5555">
        <f>YEAR(Table__._SQL2014_QLTS17_DW_DimDate[[#This Row],[NgayBatDauMuaVu]])</f>
        <v>2024</v>
      </c>
      <c r="AA5555" t="str">
        <f>YEAR(Table__._SQL2014_QLTS17_DW_DimDate[[#This Row],[NgayBatDauMuaVu]]) &amp;"-"&amp;YEAR(Table__._SQL2014_QLTS17_DW_DimDate[[#This Row],[NgayKetThucMuaVu]])</f>
        <v>2024-2025</v>
      </c>
      <c r="AB5555">
        <f>YEAR(Table__._SQL2014_QLTS17_DW_DimDate[[#This Row],[NgayBatDauMuaVu]])</f>
        <v>2024</v>
      </c>
      <c r="AC5555">
        <f>YEAR(Table__._SQL2014_QLTS17_DW_DimDate[[#This Row],[NgayKetThucMuaVu]])</f>
        <v>2025</v>
      </c>
    </row>
    <row r="5556" spans="1:29">
      <c r="A5556">
        <v>20250317</v>
      </c>
      <c r="B5556" s="1">
        <v>45733</v>
      </c>
      <c r="C5556" t="s">
        <v>26</v>
      </c>
      <c r="D5556" t="s">
        <v>894</v>
      </c>
      <c r="E5556" t="s">
        <v>13</v>
      </c>
      <c r="F5556" t="s">
        <v>87</v>
      </c>
      <c r="G5556" t="s">
        <v>12</v>
      </c>
      <c r="H5556" t="s">
        <v>11</v>
      </c>
      <c r="I5556" t="s">
        <v>16</v>
      </c>
      <c r="J5556" t="s">
        <v>900</v>
      </c>
      <c r="K5556" t="s">
        <v>16</v>
      </c>
      <c r="L5556" t="s">
        <v>1</v>
      </c>
      <c r="M5556" t="s">
        <v>910</v>
      </c>
      <c r="N5556" t="s">
        <v>742</v>
      </c>
      <c r="O5556" t="s">
        <v>749</v>
      </c>
      <c r="P5556" t="s">
        <v>745</v>
      </c>
      <c r="Q5556" t="s">
        <v>743</v>
      </c>
      <c r="R5556" t="s">
        <v>745</v>
      </c>
      <c r="S5556" t="s">
        <v>743</v>
      </c>
      <c r="T5556" t="s">
        <v>746</v>
      </c>
      <c r="U5556" s="2">
        <f>DATE(IF(MONTH(Table__._SQL2014_QLTS17_DW_DimDate[[#This Row],[Ngay]])&lt;11,YEAR(Table__._SQL2014_QLTS17_DW_DimDate[[#This Row],[Ngay]])-1, YEAR(Table__._SQL2014_QLTS17_DW_DimDate[[#This Row],[Ngay]])),11,1)</f>
        <v>45597</v>
      </c>
      <c r="V5556" s="2">
        <f>DATE(YEAR(Table__._SQL2014_QLTS17_DW_DimDate[[#This Row],[NgayBatDauMuaVu]])+1, 10,31)</f>
        <v>45961</v>
      </c>
      <c r="W5556" s="3">
        <f>Table__._SQL2014_QLTS17_DW_DimDate[[#This Row],[Ngay]]-Table__._SQL2014_QLTS17_DW_DimDate[[#This Row],[NgayBatDauMuaVu]]+1</f>
        <v>137</v>
      </c>
      <c r="X5556">
        <f>INT((Table__._SQL2014_QLTS17_DW_DimDate[[#This Row],[NgayMuaVu]]-1)/7)+1</f>
        <v>20</v>
      </c>
      <c r="Y5556" t="str">
        <f>"Tuần " &amp;Table__._SQL2014_QLTS17_DW_DimDate[[#This Row],[TuanMuaVu]] &amp; " năm " &amp;Table__._SQL2014_QLTS17_DW_DimDate[[#This Row],[NamMuaVuStr]]</f>
        <v>Tuần 20 năm 2024-2025</v>
      </c>
      <c r="Z5556">
        <f>YEAR(Table__._SQL2014_QLTS17_DW_DimDate[[#This Row],[NgayBatDauMuaVu]])</f>
        <v>2024</v>
      </c>
      <c r="AA5556" t="str">
        <f>YEAR(Table__._SQL2014_QLTS17_DW_DimDate[[#This Row],[NgayBatDauMuaVu]]) &amp;"-"&amp;YEAR(Table__._SQL2014_QLTS17_DW_DimDate[[#This Row],[NgayKetThucMuaVu]])</f>
        <v>2024-2025</v>
      </c>
      <c r="AB5556">
        <f>YEAR(Table__._SQL2014_QLTS17_DW_DimDate[[#This Row],[NgayBatDauMuaVu]])</f>
        <v>2024</v>
      </c>
      <c r="AC5556">
        <f>YEAR(Table__._SQL2014_QLTS17_DW_DimDate[[#This Row],[NgayKetThucMuaVu]])</f>
        <v>2025</v>
      </c>
    </row>
    <row r="5557" spans="1:29">
      <c r="A5557">
        <v>20250318</v>
      </c>
      <c r="B5557" s="1">
        <v>45734</v>
      </c>
      <c r="C5557" t="s">
        <v>27</v>
      </c>
      <c r="D5557" t="s">
        <v>895</v>
      </c>
      <c r="E5557" t="s">
        <v>16</v>
      </c>
      <c r="F5557" t="s">
        <v>88</v>
      </c>
      <c r="G5557" t="s">
        <v>12</v>
      </c>
      <c r="H5557" t="s">
        <v>11</v>
      </c>
      <c r="I5557" t="s">
        <v>16</v>
      </c>
      <c r="J5557" t="s">
        <v>900</v>
      </c>
      <c r="K5557" t="s">
        <v>16</v>
      </c>
      <c r="L5557" t="s">
        <v>1</v>
      </c>
      <c r="M5557" t="s">
        <v>910</v>
      </c>
      <c r="N5557" t="s">
        <v>742</v>
      </c>
      <c r="O5557" t="s">
        <v>749</v>
      </c>
      <c r="P5557" t="s">
        <v>745</v>
      </c>
      <c r="Q5557" t="s">
        <v>743</v>
      </c>
      <c r="R5557" t="s">
        <v>745</v>
      </c>
      <c r="S5557" t="s">
        <v>743</v>
      </c>
      <c r="T5557" t="s">
        <v>746</v>
      </c>
      <c r="U5557" s="2">
        <f>DATE(IF(MONTH(Table__._SQL2014_QLTS17_DW_DimDate[[#This Row],[Ngay]])&lt;11,YEAR(Table__._SQL2014_QLTS17_DW_DimDate[[#This Row],[Ngay]])-1, YEAR(Table__._SQL2014_QLTS17_DW_DimDate[[#This Row],[Ngay]])),11,1)</f>
        <v>45597</v>
      </c>
      <c r="V5557" s="2">
        <f>DATE(YEAR(Table__._SQL2014_QLTS17_DW_DimDate[[#This Row],[NgayBatDauMuaVu]])+1, 10,31)</f>
        <v>45961</v>
      </c>
      <c r="W5557" s="3">
        <f>Table__._SQL2014_QLTS17_DW_DimDate[[#This Row],[Ngay]]-Table__._SQL2014_QLTS17_DW_DimDate[[#This Row],[NgayBatDauMuaVu]]+1</f>
        <v>138</v>
      </c>
      <c r="X5557">
        <f>INT((Table__._SQL2014_QLTS17_DW_DimDate[[#This Row],[NgayMuaVu]]-1)/7)+1</f>
        <v>20</v>
      </c>
      <c r="Y5557" t="str">
        <f>"Tuần " &amp;Table__._SQL2014_QLTS17_DW_DimDate[[#This Row],[TuanMuaVu]] &amp; " năm " &amp;Table__._SQL2014_QLTS17_DW_DimDate[[#This Row],[NamMuaVuStr]]</f>
        <v>Tuần 20 năm 2024-2025</v>
      </c>
      <c r="Z5557">
        <f>YEAR(Table__._SQL2014_QLTS17_DW_DimDate[[#This Row],[NgayBatDauMuaVu]])</f>
        <v>2024</v>
      </c>
      <c r="AA5557" t="str">
        <f>YEAR(Table__._SQL2014_QLTS17_DW_DimDate[[#This Row],[NgayBatDauMuaVu]]) &amp;"-"&amp;YEAR(Table__._SQL2014_QLTS17_DW_DimDate[[#This Row],[NgayKetThucMuaVu]])</f>
        <v>2024-2025</v>
      </c>
      <c r="AB5557">
        <f>YEAR(Table__._SQL2014_QLTS17_DW_DimDate[[#This Row],[NgayBatDauMuaVu]])</f>
        <v>2024</v>
      </c>
      <c r="AC5557">
        <f>YEAR(Table__._SQL2014_QLTS17_DW_DimDate[[#This Row],[NgayKetThucMuaVu]])</f>
        <v>2025</v>
      </c>
    </row>
    <row r="5558" spans="1:29">
      <c r="A5558">
        <v>20250319</v>
      </c>
      <c r="B5558" s="1">
        <v>45735</v>
      </c>
      <c r="C5558" t="s">
        <v>28</v>
      </c>
      <c r="D5558" t="s">
        <v>896</v>
      </c>
      <c r="E5558" t="s">
        <v>12</v>
      </c>
      <c r="F5558" t="s">
        <v>89</v>
      </c>
      <c r="G5558" t="s">
        <v>12</v>
      </c>
      <c r="H5558" t="s">
        <v>11</v>
      </c>
      <c r="I5558" t="s">
        <v>16</v>
      </c>
      <c r="J5558" t="s">
        <v>900</v>
      </c>
      <c r="K5558" t="s">
        <v>16</v>
      </c>
      <c r="L5558" t="s">
        <v>1</v>
      </c>
      <c r="M5558" t="s">
        <v>910</v>
      </c>
      <c r="N5558" t="s">
        <v>742</v>
      </c>
      <c r="O5558" t="s">
        <v>749</v>
      </c>
      <c r="P5558" t="s">
        <v>745</v>
      </c>
      <c r="Q5558" t="s">
        <v>743</v>
      </c>
      <c r="R5558" t="s">
        <v>745</v>
      </c>
      <c r="S5558" t="s">
        <v>743</v>
      </c>
      <c r="T5558" t="s">
        <v>746</v>
      </c>
      <c r="U5558" s="2">
        <f>DATE(IF(MONTH(Table__._SQL2014_QLTS17_DW_DimDate[[#This Row],[Ngay]])&lt;11,YEAR(Table__._SQL2014_QLTS17_DW_DimDate[[#This Row],[Ngay]])-1, YEAR(Table__._SQL2014_QLTS17_DW_DimDate[[#This Row],[Ngay]])),11,1)</f>
        <v>45597</v>
      </c>
      <c r="V5558" s="2">
        <f>DATE(YEAR(Table__._SQL2014_QLTS17_DW_DimDate[[#This Row],[NgayBatDauMuaVu]])+1, 10,31)</f>
        <v>45961</v>
      </c>
      <c r="W5558" s="3">
        <f>Table__._SQL2014_QLTS17_DW_DimDate[[#This Row],[Ngay]]-Table__._SQL2014_QLTS17_DW_DimDate[[#This Row],[NgayBatDauMuaVu]]+1</f>
        <v>139</v>
      </c>
      <c r="X5558">
        <f>INT((Table__._SQL2014_QLTS17_DW_DimDate[[#This Row],[NgayMuaVu]]-1)/7)+1</f>
        <v>20</v>
      </c>
      <c r="Y5558" t="str">
        <f>"Tuần " &amp;Table__._SQL2014_QLTS17_DW_DimDate[[#This Row],[TuanMuaVu]] &amp; " năm " &amp;Table__._SQL2014_QLTS17_DW_DimDate[[#This Row],[NamMuaVuStr]]</f>
        <v>Tuần 20 năm 2024-2025</v>
      </c>
      <c r="Z5558">
        <f>YEAR(Table__._SQL2014_QLTS17_DW_DimDate[[#This Row],[NgayBatDauMuaVu]])</f>
        <v>2024</v>
      </c>
      <c r="AA5558" t="str">
        <f>YEAR(Table__._SQL2014_QLTS17_DW_DimDate[[#This Row],[NgayBatDauMuaVu]]) &amp;"-"&amp;YEAR(Table__._SQL2014_QLTS17_DW_DimDate[[#This Row],[NgayKetThucMuaVu]])</f>
        <v>2024-2025</v>
      </c>
      <c r="AB5558">
        <f>YEAR(Table__._SQL2014_QLTS17_DW_DimDate[[#This Row],[NgayBatDauMuaVu]])</f>
        <v>2024</v>
      </c>
      <c r="AC5558">
        <f>YEAR(Table__._SQL2014_QLTS17_DW_DimDate[[#This Row],[NgayKetThucMuaVu]])</f>
        <v>2025</v>
      </c>
    </row>
    <row r="5559" spans="1:29">
      <c r="A5559">
        <v>20250320</v>
      </c>
      <c r="B5559" s="1">
        <v>45736</v>
      </c>
      <c r="C5559" t="s">
        <v>29</v>
      </c>
      <c r="D5559" t="s">
        <v>897</v>
      </c>
      <c r="E5559" t="s">
        <v>3</v>
      </c>
      <c r="F5559" t="s">
        <v>90</v>
      </c>
      <c r="G5559" t="s">
        <v>12</v>
      </c>
      <c r="H5559" t="s">
        <v>11</v>
      </c>
      <c r="I5559" t="s">
        <v>16</v>
      </c>
      <c r="J5559" t="s">
        <v>900</v>
      </c>
      <c r="K5559" t="s">
        <v>16</v>
      </c>
      <c r="L5559" t="s">
        <v>1</v>
      </c>
      <c r="M5559" t="s">
        <v>910</v>
      </c>
      <c r="N5559" t="s">
        <v>742</v>
      </c>
      <c r="O5559" t="s">
        <v>749</v>
      </c>
      <c r="P5559" t="s">
        <v>745</v>
      </c>
      <c r="Q5559" t="s">
        <v>743</v>
      </c>
      <c r="R5559" t="s">
        <v>745</v>
      </c>
      <c r="S5559" t="s">
        <v>743</v>
      </c>
      <c r="T5559" t="s">
        <v>746</v>
      </c>
      <c r="U5559" s="2">
        <f>DATE(IF(MONTH(Table__._SQL2014_QLTS17_DW_DimDate[[#This Row],[Ngay]])&lt;11,YEAR(Table__._SQL2014_QLTS17_DW_DimDate[[#This Row],[Ngay]])-1, YEAR(Table__._SQL2014_QLTS17_DW_DimDate[[#This Row],[Ngay]])),11,1)</f>
        <v>45597</v>
      </c>
      <c r="V5559" s="2">
        <f>DATE(YEAR(Table__._SQL2014_QLTS17_DW_DimDate[[#This Row],[NgayBatDauMuaVu]])+1, 10,31)</f>
        <v>45961</v>
      </c>
      <c r="W5559" s="3">
        <f>Table__._SQL2014_QLTS17_DW_DimDate[[#This Row],[Ngay]]-Table__._SQL2014_QLTS17_DW_DimDate[[#This Row],[NgayBatDauMuaVu]]+1</f>
        <v>140</v>
      </c>
      <c r="X5559">
        <f>INT((Table__._SQL2014_QLTS17_DW_DimDate[[#This Row],[NgayMuaVu]]-1)/7)+1</f>
        <v>20</v>
      </c>
      <c r="Y5559" t="str">
        <f>"Tuần " &amp;Table__._SQL2014_QLTS17_DW_DimDate[[#This Row],[TuanMuaVu]] &amp; " năm " &amp;Table__._SQL2014_QLTS17_DW_DimDate[[#This Row],[NamMuaVuStr]]</f>
        <v>Tuần 20 năm 2024-2025</v>
      </c>
      <c r="Z5559">
        <f>YEAR(Table__._SQL2014_QLTS17_DW_DimDate[[#This Row],[NgayBatDauMuaVu]])</f>
        <v>2024</v>
      </c>
      <c r="AA5559" t="str">
        <f>YEAR(Table__._SQL2014_QLTS17_DW_DimDate[[#This Row],[NgayBatDauMuaVu]]) &amp;"-"&amp;YEAR(Table__._SQL2014_QLTS17_DW_DimDate[[#This Row],[NgayKetThucMuaVu]])</f>
        <v>2024-2025</v>
      </c>
      <c r="AB5559">
        <f>YEAR(Table__._SQL2014_QLTS17_DW_DimDate[[#This Row],[NgayBatDauMuaVu]])</f>
        <v>2024</v>
      </c>
      <c r="AC5559">
        <f>YEAR(Table__._SQL2014_QLTS17_DW_DimDate[[#This Row],[NgayKetThucMuaVu]])</f>
        <v>2025</v>
      </c>
    </row>
    <row r="5560" spans="1:29">
      <c r="A5560">
        <v>20250321</v>
      </c>
      <c r="B5560" s="1">
        <v>45737</v>
      </c>
      <c r="C5560" t="s">
        <v>30</v>
      </c>
      <c r="D5560" t="s">
        <v>891</v>
      </c>
      <c r="E5560" t="s">
        <v>2</v>
      </c>
      <c r="F5560" t="s">
        <v>91</v>
      </c>
      <c r="G5560" t="s">
        <v>12</v>
      </c>
      <c r="H5560" t="s">
        <v>11</v>
      </c>
      <c r="I5560" t="s">
        <v>16</v>
      </c>
      <c r="J5560" t="s">
        <v>900</v>
      </c>
      <c r="K5560" t="s">
        <v>16</v>
      </c>
      <c r="L5560" t="s">
        <v>1</v>
      </c>
      <c r="M5560" t="s">
        <v>910</v>
      </c>
      <c r="N5560" t="s">
        <v>742</v>
      </c>
      <c r="O5560" t="s">
        <v>749</v>
      </c>
      <c r="P5560" t="s">
        <v>745</v>
      </c>
      <c r="Q5560" t="s">
        <v>743</v>
      </c>
      <c r="R5560" t="s">
        <v>745</v>
      </c>
      <c r="S5560" t="s">
        <v>743</v>
      </c>
      <c r="T5560" t="s">
        <v>746</v>
      </c>
      <c r="U5560" s="2">
        <f>DATE(IF(MONTH(Table__._SQL2014_QLTS17_DW_DimDate[[#This Row],[Ngay]])&lt;11,YEAR(Table__._SQL2014_QLTS17_DW_DimDate[[#This Row],[Ngay]])-1, YEAR(Table__._SQL2014_QLTS17_DW_DimDate[[#This Row],[Ngay]])),11,1)</f>
        <v>45597</v>
      </c>
      <c r="V5560" s="2">
        <f>DATE(YEAR(Table__._SQL2014_QLTS17_DW_DimDate[[#This Row],[NgayBatDauMuaVu]])+1, 10,31)</f>
        <v>45961</v>
      </c>
      <c r="W5560" s="3">
        <f>Table__._SQL2014_QLTS17_DW_DimDate[[#This Row],[Ngay]]-Table__._SQL2014_QLTS17_DW_DimDate[[#This Row],[NgayBatDauMuaVu]]+1</f>
        <v>141</v>
      </c>
      <c r="X5560">
        <f>INT((Table__._SQL2014_QLTS17_DW_DimDate[[#This Row],[NgayMuaVu]]-1)/7)+1</f>
        <v>21</v>
      </c>
      <c r="Y5560" t="str">
        <f>"Tuần " &amp;Table__._SQL2014_QLTS17_DW_DimDate[[#This Row],[TuanMuaVu]] &amp; " năm " &amp;Table__._SQL2014_QLTS17_DW_DimDate[[#This Row],[NamMuaVuStr]]</f>
        <v>Tuần 21 năm 2024-2025</v>
      </c>
      <c r="Z5560">
        <f>YEAR(Table__._SQL2014_QLTS17_DW_DimDate[[#This Row],[NgayBatDauMuaVu]])</f>
        <v>2024</v>
      </c>
      <c r="AA5560" t="str">
        <f>YEAR(Table__._SQL2014_QLTS17_DW_DimDate[[#This Row],[NgayBatDauMuaVu]]) &amp;"-"&amp;YEAR(Table__._SQL2014_QLTS17_DW_DimDate[[#This Row],[NgayKetThucMuaVu]])</f>
        <v>2024-2025</v>
      </c>
      <c r="AB5560">
        <f>YEAR(Table__._SQL2014_QLTS17_DW_DimDate[[#This Row],[NgayBatDauMuaVu]])</f>
        <v>2024</v>
      </c>
      <c r="AC5560">
        <f>YEAR(Table__._SQL2014_QLTS17_DW_DimDate[[#This Row],[NgayKetThucMuaVu]])</f>
        <v>2025</v>
      </c>
    </row>
    <row r="5561" spans="1:29">
      <c r="A5561">
        <v>20250322</v>
      </c>
      <c r="B5561" s="1">
        <v>45738</v>
      </c>
      <c r="C5561" t="s">
        <v>31</v>
      </c>
      <c r="D5561" t="s">
        <v>892</v>
      </c>
      <c r="E5561" t="s">
        <v>14</v>
      </c>
      <c r="F5561" t="s">
        <v>92</v>
      </c>
      <c r="G5561" t="s">
        <v>12</v>
      </c>
      <c r="H5561" t="s">
        <v>11</v>
      </c>
      <c r="I5561" t="s">
        <v>16</v>
      </c>
      <c r="J5561" t="s">
        <v>900</v>
      </c>
      <c r="K5561" t="s">
        <v>16</v>
      </c>
      <c r="L5561" t="s">
        <v>1</v>
      </c>
      <c r="M5561" t="s">
        <v>910</v>
      </c>
      <c r="N5561" t="s">
        <v>742</v>
      </c>
      <c r="O5561" t="s">
        <v>749</v>
      </c>
      <c r="P5561" t="s">
        <v>745</v>
      </c>
      <c r="Q5561" t="s">
        <v>743</v>
      </c>
      <c r="R5561" t="s">
        <v>745</v>
      </c>
      <c r="S5561" t="s">
        <v>743</v>
      </c>
      <c r="T5561" t="s">
        <v>746</v>
      </c>
      <c r="U5561" s="2">
        <f>DATE(IF(MONTH(Table__._SQL2014_QLTS17_DW_DimDate[[#This Row],[Ngay]])&lt;11,YEAR(Table__._SQL2014_QLTS17_DW_DimDate[[#This Row],[Ngay]])-1, YEAR(Table__._SQL2014_QLTS17_DW_DimDate[[#This Row],[Ngay]])),11,1)</f>
        <v>45597</v>
      </c>
      <c r="V5561" s="2">
        <f>DATE(YEAR(Table__._SQL2014_QLTS17_DW_DimDate[[#This Row],[NgayBatDauMuaVu]])+1, 10,31)</f>
        <v>45961</v>
      </c>
      <c r="W5561" s="3">
        <f>Table__._SQL2014_QLTS17_DW_DimDate[[#This Row],[Ngay]]-Table__._SQL2014_QLTS17_DW_DimDate[[#This Row],[NgayBatDauMuaVu]]+1</f>
        <v>142</v>
      </c>
      <c r="X5561">
        <f>INT((Table__._SQL2014_QLTS17_DW_DimDate[[#This Row],[NgayMuaVu]]-1)/7)+1</f>
        <v>21</v>
      </c>
      <c r="Y5561" t="str">
        <f>"Tuần " &amp;Table__._SQL2014_QLTS17_DW_DimDate[[#This Row],[TuanMuaVu]] &amp; " năm " &amp;Table__._SQL2014_QLTS17_DW_DimDate[[#This Row],[NamMuaVuStr]]</f>
        <v>Tuần 21 năm 2024-2025</v>
      </c>
      <c r="Z5561">
        <f>YEAR(Table__._SQL2014_QLTS17_DW_DimDate[[#This Row],[NgayBatDauMuaVu]])</f>
        <v>2024</v>
      </c>
      <c r="AA5561" t="str">
        <f>YEAR(Table__._SQL2014_QLTS17_DW_DimDate[[#This Row],[NgayBatDauMuaVu]]) &amp;"-"&amp;YEAR(Table__._SQL2014_QLTS17_DW_DimDate[[#This Row],[NgayKetThucMuaVu]])</f>
        <v>2024-2025</v>
      </c>
      <c r="AB5561">
        <f>YEAR(Table__._SQL2014_QLTS17_DW_DimDate[[#This Row],[NgayBatDauMuaVu]])</f>
        <v>2024</v>
      </c>
      <c r="AC5561">
        <f>YEAR(Table__._SQL2014_QLTS17_DW_DimDate[[#This Row],[NgayKetThucMuaVu]])</f>
        <v>2025</v>
      </c>
    </row>
    <row r="5562" spans="1:29">
      <c r="A5562">
        <v>20250323</v>
      </c>
      <c r="B5562" s="1">
        <v>45739</v>
      </c>
      <c r="C5562" t="s">
        <v>32</v>
      </c>
      <c r="D5562" t="s">
        <v>893</v>
      </c>
      <c r="E5562" t="s">
        <v>1</v>
      </c>
      <c r="F5562" t="s">
        <v>93</v>
      </c>
      <c r="G5562" t="s">
        <v>3</v>
      </c>
      <c r="H5562" t="s">
        <v>22</v>
      </c>
      <c r="I5562" t="s">
        <v>16</v>
      </c>
      <c r="J5562" t="s">
        <v>900</v>
      </c>
      <c r="K5562" t="s">
        <v>16</v>
      </c>
      <c r="L5562" t="s">
        <v>1</v>
      </c>
      <c r="M5562" t="s">
        <v>910</v>
      </c>
      <c r="N5562" t="s">
        <v>742</v>
      </c>
      <c r="O5562" t="s">
        <v>749</v>
      </c>
      <c r="P5562" t="s">
        <v>745</v>
      </c>
      <c r="Q5562" t="s">
        <v>743</v>
      </c>
      <c r="R5562" t="s">
        <v>745</v>
      </c>
      <c r="S5562" t="s">
        <v>743</v>
      </c>
      <c r="T5562" t="s">
        <v>746</v>
      </c>
      <c r="U5562" s="2">
        <f>DATE(IF(MONTH(Table__._SQL2014_QLTS17_DW_DimDate[[#This Row],[Ngay]])&lt;11,YEAR(Table__._SQL2014_QLTS17_DW_DimDate[[#This Row],[Ngay]])-1, YEAR(Table__._SQL2014_QLTS17_DW_DimDate[[#This Row],[Ngay]])),11,1)</f>
        <v>45597</v>
      </c>
      <c r="V5562" s="2">
        <f>DATE(YEAR(Table__._SQL2014_QLTS17_DW_DimDate[[#This Row],[NgayBatDauMuaVu]])+1, 10,31)</f>
        <v>45961</v>
      </c>
      <c r="W5562" s="3">
        <f>Table__._SQL2014_QLTS17_DW_DimDate[[#This Row],[Ngay]]-Table__._SQL2014_QLTS17_DW_DimDate[[#This Row],[NgayBatDauMuaVu]]+1</f>
        <v>143</v>
      </c>
      <c r="X5562">
        <f>INT((Table__._SQL2014_QLTS17_DW_DimDate[[#This Row],[NgayMuaVu]]-1)/7)+1</f>
        <v>21</v>
      </c>
      <c r="Y5562" t="str">
        <f>"Tuần " &amp;Table__._SQL2014_QLTS17_DW_DimDate[[#This Row],[TuanMuaVu]] &amp; " năm " &amp;Table__._SQL2014_QLTS17_DW_DimDate[[#This Row],[NamMuaVuStr]]</f>
        <v>Tuần 21 năm 2024-2025</v>
      </c>
      <c r="Z5562">
        <f>YEAR(Table__._SQL2014_QLTS17_DW_DimDate[[#This Row],[NgayBatDauMuaVu]])</f>
        <v>2024</v>
      </c>
      <c r="AA5562" t="str">
        <f>YEAR(Table__._SQL2014_QLTS17_DW_DimDate[[#This Row],[NgayBatDauMuaVu]]) &amp;"-"&amp;YEAR(Table__._SQL2014_QLTS17_DW_DimDate[[#This Row],[NgayKetThucMuaVu]])</f>
        <v>2024-2025</v>
      </c>
      <c r="AB5562">
        <f>YEAR(Table__._SQL2014_QLTS17_DW_DimDate[[#This Row],[NgayBatDauMuaVu]])</f>
        <v>2024</v>
      </c>
      <c r="AC5562">
        <f>YEAR(Table__._SQL2014_QLTS17_DW_DimDate[[#This Row],[NgayKetThucMuaVu]])</f>
        <v>2025</v>
      </c>
    </row>
    <row r="5563" spans="1:29">
      <c r="A5563">
        <v>20250324</v>
      </c>
      <c r="B5563" s="1">
        <v>45740</v>
      </c>
      <c r="C5563" t="s">
        <v>33</v>
      </c>
      <c r="D5563" t="s">
        <v>894</v>
      </c>
      <c r="E5563" t="s">
        <v>13</v>
      </c>
      <c r="F5563" t="s">
        <v>94</v>
      </c>
      <c r="G5563" t="s">
        <v>3</v>
      </c>
      <c r="H5563" t="s">
        <v>22</v>
      </c>
      <c r="I5563" t="s">
        <v>16</v>
      </c>
      <c r="J5563" t="s">
        <v>900</v>
      </c>
      <c r="K5563" t="s">
        <v>16</v>
      </c>
      <c r="L5563" t="s">
        <v>1</v>
      </c>
      <c r="M5563" t="s">
        <v>910</v>
      </c>
      <c r="N5563" t="s">
        <v>742</v>
      </c>
      <c r="O5563" t="s">
        <v>749</v>
      </c>
      <c r="P5563" t="s">
        <v>745</v>
      </c>
      <c r="Q5563" t="s">
        <v>743</v>
      </c>
      <c r="R5563" t="s">
        <v>745</v>
      </c>
      <c r="S5563" t="s">
        <v>743</v>
      </c>
      <c r="T5563" t="s">
        <v>746</v>
      </c>
      <c r="U5563" s="2">
        <f>DATE(IF(MONTH(Table__._SQL2014_QLTS17_DW_DimDate[[#This Row],[Ngay]])&lt;11,YEAR(Table__._SQL2014_QLTS17_DW_DimDate[[#This Row],[Ngay]])-1, YEAR(Table__._SQL2014_QLTS17_DW_DimDate[[#This Row],[Ngay]])),11,1)</f>
        <v>45597</v>
      </c>
      <c r="V5563" s="2">
        <f>DATE(YEAR(Table__._SQL2014_QLTS17_DW_DimDate[[#This Row],[NgayBatDauMuaVu]])+1, 10,31)</f>
        <v>45961</v>
      </c>
      <c r="W5563" s="3">
        <f>Table__._SQL2014_QLTS17_DW_DimDate[[#This Row],[Ngay]]-Table__._SQL2014_QLTS17_DW_DimDate[[#This Row],[NgayBatDauMuaVu]]+1</f>
        <v>144</v>
      </c>
      <c r="X5563">
        <f>INT((Table__._SQL2014_QLTS17_DW_DimDate[[#This Row],[NgayMuaVu]]-1)/7)+1</f>
        <v>21</v>
      </c>
      <c r="Y5563" t="str">
        <f>"Tuần " &amp;Table__._SQL2014_QLTS17_DW_DimDate[[#This Row],[TuanMuaVu]] &amp; " năm " &amp;Table__._SQL2014_QLTS17_DW_DimDate[[#This Row],[NamMuaVuStr]]</f>
        <v>Tuần 21 năm 2024-2025</v>
      </c>
      <c r="Z5563">
        <f>YEAR(Table__._SQL2014_QLTS17_DW_DimDate[[#This Row],[NgayBatDauMuaVu]])</f>
        <v>2024</v>
      </c>
      <c r="AA5563" t="str">
        <f>YEAR(Table__._SQL2014_QLTS17_DW_DimDate[[#This Row],[NgayBatDauMuaVu]]) &amp;"-"&amp;YEAR(Table__._SQL2014_QLTS17_DW_DimDate[[#This Row],[NgayKetThucMuaVu]])</f>
        <v>2024-2025</v>
      </c>
      <c r="AB5563">
        <f>YEAR(Table__._SQL2014_QLTS17_DW_DimDate[[#This Row],[NgayBatDauMuaVu]])</f>
        <v>2024</v>
      </c>
      <c r="AC5563">
        <f>YEAR(Table__._SQL2014_QLTS17_DW_DimDate[[#This Row],[NgayKetThucMuaVu]])</f>
        <v>2025</v>
      </c>
    </row>
    <row r="5564" spans="1:29">
      <c r="A5564">
        <v>20250325</v>
      </c>
      <c r="B5564" s="1">
        <v>45741</v>
      </c>
      <c r="C5564" t="s">
        <v>34</v>
      </c>
      <c r="D5564" t="s">
        <v>895</v>
      </c>
      <c r="E5564" t="s">
        <v>16</v>
      </c>
      <c r="F5564" t="s">
        <v>95</v>
      </c>
      <c r="G5564" t="s">
        <v>3</v>
      </c>
      <c r="H5564" t="s">
        <v>22</v>
      </c>
      <c r="I5564" t="s">
        <v>16</v>
      </c>
      <c r="J5564" t="s">
        <v>900</v>
      </c>
      <c r="K5564" t="s">
        <v>16</v>
      </c>
      <c r="L5564" t="s">
        <v>1</v>
      </c>
      <c r="M5564" t="s">
        <v>910</v>
      </c>
      <c r="N5564" t="s">
        <v>742</v>
      </c>
      <c r="O5564" t="s">
        <v>749</v>
      </c>
      <c r="P5564" t="s">
        <v>745</v>
      </c>
      <c r="Q5564" t="s">
        <v>743</v>
      </c>
      <c r="R5564" t="s">
        <v>745</v>
      </c>
      <c r="S5564" t="s">
        <v>743</v>
      </c>
      <c r="T5564" t="s">
        <v>746</v>
      </c>
      <c r="U5564" s="2">
        <f>DATE(IF(MONTH(Table__._SQL2014_QLTS17_DW_DimDate[[#This Row],[Ngay]])&lt;11,YEAR(Table__._SQL2014_QLTS17_DW_DimDate[[#This Row],[Ngay]])-1, YEAR(Table__._SQL2014_QLTS17_DW_DimDate[[#This Row],[Ngay]])),11,1)</f>
        <v>45597</v>
      </c>
      <c r="V5564" s="2">
        <f>DATE(YEAR(Table__._SQL2014_QLTS17_DW_DimDate[[#This Row],[NgayBatDauMuaVu]])+1, 10,31)</f>
        <v>45961</v>
      </c>
      <c r="W5564" s="3">
        <f>Table__._SQL2014_QLTS17_DW_DimDate[[#This Row],[Ngay]]-Table__._SQL2014_QLTS17_DW_DimDate[[#This Row],[NgayBatDauMuaVu]]+1</f>
        <v>145</v>
      </c>
      <c r="X5564">
        <f>INT((Table__._SQL2014_QLTS17_DW_DimDate[[#This Row],[NgayMuaVu]]-1)/7)+1</f>
        <v>21</v>
      </c>
      <c r="Y5564" t="str">
        <f>"Tuần " &amp;Table__._SQL2014_QLTS17_DW_DimDate[[#This Row],[TuanMuaVu]] &amp; " năm " &amp;Table__._SQL2014_QLTS17_DW_DimDate[[#This Row],[NamMuaVuStr]]</f>
        <v>Tuần 21 năm 2024-2025</v>
      </c>
      <c r="Z5564">
        <f>YEAR(Table__._SQL2014_QLTS17_DW_DimDate[[#This Row],[NgayBatDauMuaVu]])</f>
        <v>2024</v>
      </c>
      <c r="AA5564" t="str">
        <f>YEAR(Table__._SQL2014_QLTS17_DW_DimDate[[#This Row],[NgayBatDauMuaVu]]) &amp;"-"&amp;YEAR(Table__._SQL2014_QLTS17_DW_DimDate[[#This Row],[NgayKetThucMuaVu]])</f>
        <v>2024-2025</v>
      </c>
      <c r="AB5564">
        <f>YEAR(Table__._SQL2014_QLTS17_DW_DimDate[[#This Row],[NgayBatDauMuaVu]])</f>
        <v>2024</v>
      </c>
      <c r="AC5564">
        <f>YEAR(Table__._SQL2014_QLTS17_DW_DimDate[[#This Row],[NgayKetThucMuaVu]])</f>
        <v>2025</v>
      </c>
    </row>
    <row r="5565" spans="1:29">
      <c r="A5565">
        <v>20250326</v>
      </c>
      <c r="B5565" s="1">
        <v>45742</v>
      </c>
      <c r="C5565" t="s">
        <v>35</v>
      </c>
      <c r="D5565" t="s">
        <v>896</v>
      </c>
      <c r="E5565" t="s">
        <v>12</v>
      </c>
      <c r="F5565" t="s">
        <v>96</v>
      </c>
      <c r="G5565" t="s">
        <v>3</v>
      </c>
      <c r="H5565" t="s">
        <v>22</v>
      </c>
      <c r="I5565" t="s">
        <v>16</v>
      </c>
      <c r="J5565" t="s">
        <v>900</v>
      </c>
      <c r="K5565" t="s">
        <v>16</v>
      </c>
      <c r="L5565" t="s">
        <v>1</v>
      </c>
      <c r="M5565" t="s">
        <v>910</v>
      </c>
      <c r="N5565" t="s">
        <v>742</v>
      </c>
      <c r="O5565" t="s">
        <v>749</v>
      </c>
      <c r="P5565" t="s">
        <v>745</v>
      </c>
      <c r="Q5565" t="s">
        <v>743</v>
      </c>
      <c r="R5565" t="s">
        <v>745</v>
      </c>
      <c r="S5565" t="s">
        <v>743</v>
      </c>
      <c r="T5565" t="s">
        <v>746</v>
      </c>
      <c r="U5565" s="2">
        <f>DATE(IF(MONTH(Table__._SQL2014_QLTS17_DW_DimDate[[#This Row],[Ngay]])&lt;11,YEAR(Table__._SQL2014_QLTS17_DW_DimDate[[#This Row],[Ngay]])-1, YEAR(Table__._SQL2014_QLTS17_DW_DimDate[[#This Row],[Ngay]])),11,1)</f>
        <v>45597</v>
      </c>
      <c r="V5565" s="2">
        <f>DATE(YEAR(Table__._SQL2014_QLTS17_DW_DimDate[[#This Row],[NgayBatDauMuaVu]])+1, 10,31)</f>
        <v>45961</v>
      </c>
      <c r="W5565" s="3">
        <f>Table__._SQL2014_QLTS17_DW_DimDate[[#This Row],[Ngay]]-Table__._SQL2014_QLTS17_DW_DimDate[[#This Row],[NgayBatDauMuaVu]]+1</f>
        <v>146</v>
      </c>
      <c r="X5565">
        <f>INT((Table__._SQL2014_QLTS17_DW_DimDate[[#This Row],[NgayMuaVu]]-1)/7)+1</f>
        <v>21</v>
      </c>
      <c r="Y5565" t="str">
        <f>"Tuần " &amp;Table__._SQL2014_QLTS17_DW_DimDate[[#This Row],[TuanMuaVu]] &amp; " năm " &amp;Table__._SQL2014_QLTS17_DW_DimDate[[#This Row],[NamMuaVuStr]]</f>
        <v>Tuần 21 năm 2024-2025</v>
      </c>
      <c r="Z5565">
        <f>YEAR(Table__._SQL2014_QLTS17_DW_DimDate[[#This Row],[NgayBatDauMuaVu]])</f>
        <v>2024</v>
      </c>
      <c r="AA5565" t="str">
        <f>YEAR(Table__._SQL2014_QLTS17_DW_DimDate[[#This Row],[NgayBatDauMuaVu]]) &amp;"-"&amp;YEAR(Table__._SQL2014_QLTS17_DW_DimDate[[#This Row],[NgayKetThucMuaVu]])</f>
        <v>2024-2025</v>
      </c>
      <c r="AB5565">
        <f>YEAR(Table__._SQL2014_QLTS17_DW_DimDate[[#This Row],[NgayBatDauMuaVu]])</f>
        <v>2024</v>
      </c>
      <c r="AC5565">
        <f>YEAR(Table__._SQL2014_QLTS17_DW_DimDate[[#This Row],[NgayKetThucMuaVu]])</f>
        <v>2025</v>
      </c>
    </row>
    <row r="5566" spans="1:29">
      <c r="A5566">
        <v>20250327</v>
      </c>
      <c r="B5566" s="1">
        <v>45743</v>
      </c>
      <c r="C5566" t="s">
        <v>36</v>
      </c>
      <c r="D5566" t="s">
        <v>897</v>
      </c>
      <c r="E5566" t="s">
        <v>3</v>
      </c>
      <c r="F5566" t="s">
        <v>97</v>
      </c>
      <c r="G5566" t="s">
        <v>3</v>
      </c>
      <c r="H5566" t="s">
        <v>22</v>
      </c>
      <c r="I5566" t="s">
        <v>16</v>
      </c>
      <c r="J5566" t="s">
        <v>900</v>
      </c>
      <c r="K5566" t="s">
        <v>16</v>
      </c>
      <c r="L5566" t="s">
        <v>1</v>
      </c>
      <c r="M5566" t="s">
        <v>910</v>
      </c>
      <c r="N5566" t="s">
        <v>742</v>
      </c>
      <c r="O5566" t="s">
        <v>749</v>
      </c>
      <c r="P5566" t="s">
        <v>745</v>
      </c>
      <c r="Q5566" t="s">
        <v>743</v>
      </c>
      <c r="R5566" t="s">
        <v>745</v>
      </c>
      <c r="S5566" t="s">
        <v>743</v>
      </c>
      <c r="T5566" t="s">
        <v>746</v>
      </c>
      <c r="U5566" s="2">
        <f>DATE(IF(MONTH(Table__._SQL2014_QLTS17_DW_DimDate[[#This Row],[Ngay]])&lt;11,YEAR(Table__._SQL2014_QLTS17_DW_DimDate[[#This Row],[Ngay]])-1, YEAR(Table__._SQL2014_QLTS17_DW_DimDate[[#This Row],[Ngay]])),11,1)</f>
        <v>45597</v>
      </c>
      <c r="V5566" s="2">
        <f>DATE(YEAR(Table__._SQL2014_QLTS17_DW_DimDate[[#This Row],[NgayBatDauMuaVu]])+1, 10,31)</f>
        <v>45961</v>
      </c>
      <c r="W5566" s="3">
        <f>Table__._SQL2014_QLTS17_DW_DimDate[[#This Row],[Ngay]]-Table__._SQL2014_QLTS17_DW_DimDate[[#This Row],[NgayBatDauMuaVu]]+1</f>
        <v>147</v>
      </c>
      <c r="X5566">
        <f>INT((Table__._SQL2014_QLTS17_DW_DimDate[[#This Row],[NgayMuaVu]]-1)/7)+1</f>
        <v>21</v>
      </c>
      <c r="Y5566" t="str">
        <f>"Tuần " &amp;Table__._SQL2014_QLTS17_DW_DimDate[[#This Row],[TuanMuaVu]] &amp; " năm " &amp;Table__._SQL2014_QLTS17_DW_DimDate[[#This Row],[NamMuaVuStr]]</f>
        <v>Tuần 21 năm 2024-2025</v>
      </c>
      <c r="Z5566">
        <f>YEAR(Table__._SQL2014_QLTS17_DW_DimDate[[#This Row],[NgayBatDauMuaVu]])</f>
        <v>2024</v>
      </c>
      <c r="AA5566" t="str">
        <f>YEAR(Table__._SQL2014_QLTS17_DW_DimDate[[#This Row],[NgayBatDauMuaVu]]) &amp;"-"&amp;YEAR(Table__._SQL2014_QLTS17_DW_DimDate[[#This Row],[NgayKetThucMuaVu]])</f>
        <v>2024-2025</v>
      </c>
      <c r="AB5566">
        <f>YEAR(Table__._SQL2014_QLTS17_DW_DimDate[[#This Row],[NgayBatDauMuaVu]])</f>
        <v>2024</v>
      </c>
      <c r="AC5566">
        <f>YEAR(Table__._SQL2014_QLTS17_DW_DimDate[[#This Row],[NgayKetThucMuaVu]])</f>
        <v>2025</v>
      </c>
    </row>
    <row r="5567" spans="1:29">
      <c r="A5567">
        <v>20250328</v>
      </c>
      <c r="B5567" s="1">
        <v>45744</v>
      </c>
      <c r="C5567" t="s">
        <v>37</v>
      </c>
      <c r="D5567" t="s">
        <v>891</v>
      </c>
      <c r="E5567" t="s">
        <v>2</v>
      </c>
      <c r="F5567" t="s">
        <v>98</v>
      </c>
      <c r="G5567" t="s">
        <v>3</v>
      </c>
      <c r="H5567" t="s">
        <v>22</v>
      </c>
      <c r="I5567" t="s">
        <v>16</v>
      </c>
      <c r="J5567" t="s">
        <v>900</v>
      </c>
      <c r="K5567" t="s">
        <v>16</v>
      </c>
      <c r="L5567" t="s">
        <v>1</v>
      </c>
      <c r="M5567" t="s">
        <v>910</v>
      </c>
      <c r="N5567" t="s">
        <v>742</v>
      </c>
      <c r="O5567" t="s">
        <v>749</v>
      </c>
      <c r="P5567" t="s">
        <v>745</v>
      </c>
      <c r="Q5567" t="s">
        <v>743</v>
      </c>
      <c r="R5567" t="s">
        <v>745</v>
      </c>
      <c r="S5567" t="s">
        <v>743</v>
      </c>
      <c r="T5567" t="s">
        <v>746</v>
      </c>
      <c r="U5567" s="2">
        <f>DATE(IF(MONTH(Table__._SQL2014_QLTS17_DW_DimDate[[#This Row],[Ngay]])&lt;11,YEAR(Table__._SQL2014_QLTS17_DW_DimDate[[#This Row],[Ngay]])-1, YEAR(Table__._SQL2014_QLTS17_DW_DimDate[[#This Row],[Ngay]])),11,1)</f>
        <v>45597</v>
      </c>
      <c r="V5567" s="2">
        <f>DATE(YEAR(Table__._SQL2014_QLTS17_DW_DimDate[[#This Row],[NgayBatDauMuaVu]])+1, 10,31)</f>
        <v>45961</v>
      </c>
      <c r="W5567" s="3">
        <f>Table__._SQL2014_QLTS17_DW_DimDate[[#This Row],[Ngay]]-Table__._SQL2014_QLTS17_DW_DimDate[[#This Row],[NgayBatDauMuaVu]]+1</f>
        <v>148</v>
      </c>
      <c r="X5567">
        <f>INT((Table__._SQL2014_QLTS17_DW_DimDate[[#This Row],[NgayMuaVu]]-1)/7)+1</f>
        <v>22</v>
      </c>
      <c r="Y5567" t="str">
        <f>"Tuần " &amp;Table__._SQL2014_QLTS17_DW_DimDate[[#This Row],[TuanMuaVu]] &amp; " năm " &amp;Table__._SQL2014_QLTS17_DW_DimDate[[#This Row],[NamMuaVuStr]]</f>
        <v>Tuần 22 năm 2024-2025</v>
      </c>
      <c r="Z5567">
        <f>YEAR(Table__._SQL2014_QLTS17_DW_DimDate[[#This Row],[NgayBatDauMuaVu]])</f>
        <v>2024</v>
      </c>
      <c r="AA5567" t="str">
        <f>YEAR(Table__._SQL2014_QLTS17_DW_DimDate[[#This Row],[NgayBatDauMuaVu]]) &amp;"-"&amp;YEAR(Table__._SQL2014_QLTS17_DW_DimDate[[#This Row],[NgayKetThucMuaVu]])</f>
        <v>2024-2025</v>
      </c>
      <c r="AB5567">
        <f>YEAR(Table__._SQL2014_QLTS17_DW_DimDate[[#This Row],[NgayBatDauMuaVu]])</f>
        <v>2024</v>
      </c>
      <c r="AC5567">
        <f>YEAR(Table__._SQL2014_QLTS17_DW_DimDate[[#This Row],[NgayKetThucMuaVu]])</f>
        <v>2025</v>
      </c>
    </row>
    <row r="5568" spans="1:29">
      <c r="A5568">
        <v>20250329</v>
      </c>
      <c r="B5568" s="1">
        <v>45745</v>
      </c>
      <c r="C5568" t="s">
        <v>38</v>
      </c>
      <c r="D5568" t="s">
        <v>892</v>
      </c>
      <c r="E5568" t="s">
        <v>14</v>
      </c>
      <c r="F5568" t="s">
        <v>99</v>
      </c>
      <c r="G5568" t="s">
        <v>3</v>
      </c>
      <c r="H5568" t="s">
        <v>22</v>
      </c>
      <c r="I5568" t="s">
        <v>16</v>
      </c>
      <c r="J5568" t="s">
        <v>900</v>
      </c>
      <c r="K5568" t="s">
        <v>16</v>
      </c>
      <c r="L5568" t="s">
        <v>1</v>
      </c>
      <c r="M5568" t="s">
        <v>910</v>
      </c>
      <c r="N5568" t="s">
        <v>742</v>
      </c>
      <c r="O5568" t="s">
        <v>749</v>
      </c>
      <c r="P5568" t="s">
        <v>745</v>
      </c>
      <c r="Q5568" t="s">
        <v>743</v>
      </c>
      <c r="R5568" t="s">
        <v>745</v>
      </c>
      <c r="S5568" t="s">
        <v>743</v>
      </c>
      <c r="T5568" t="s">
        <v>746</v>
      </c>
      <c r="U5568" s="2">
        <f>DATE(IF(MONTH(Table__._SQL2014_QLTS17_DW_DimDate[[#This Row],[Ngay]])&lt;11,YEAR(Table__._SQL2014_QLTS17_DW_DimDate[[#This Row],[Ngay]])-1, YEAR(Table__._SQL2014_QLTS17_DW_DimDate[[#This Row],[Ngay]])),11,1)</f>
        <v>45597</v>
      </c>
      <c r="V5568" s="2">
        <f>DATE(YEAR(Table__._SQL2014_QLTS17_DW_DimDate[[#This Row],[NgayBatDauMuaVu]])+1, 10,31)</f>
        <v>45961</v>
      </c>
      <c r="W5568" s="3">
        <f>Table__._SQL2014_QLTS17_DW_DimDate[[#This Row],[Ngay]]-Table__._SQL2014_QLTS17_DW_DimDate[[#This Row],[NgayBatDauMuaVu]]+1</f>
        <v>149</v>
      </c>
      <c r="X5568">
        <f>INT((Table__._SQL2014_QLTS17_DW_DimDate[[#This Row],[NgayMuaVu]]-1)/7)+1</f>
        <v>22</v>
      </c>
      <c r="Y5568" t="str">
        <f>"Tuần " &amp;Table__._SQL2014_QLTS17_DW_DimDate[[#This Row],[TuanMuaVu]] &amp; " năm " &amp;Table__._SQL2014_QLTS17_DW_DimDate[[#This Row],[NamMuaVuStr]]</f>
        <v>Tuần 22 năm 2024-2025</v>
      </c>
      <c r="Z5568">
        <f>YEAR(Table__._SQL2014_QLTS17_DW_DimDate[[#This Row],[NgayBatDauMuaVu]])</f>
        <v>2024</v>
      </c>
      <c r="AA5568" t="str">
        <f>YEAR(Table__._SQL2014_QLTS17_DW_DimDate[[#This Row],[NgayBatDauMuaVu]]) &amp;"-"&amp;YEAR(Table__._SQL2014_QLTS17_DW_DimDate[[#This Row],[NgayKetThucMuaVu]])</f>
        <v>2024-2025</v>
      </c>
      <c r="AB5568">
        <f>YEAR(Table__._SQL2014_QLTS17_DW_DimDate[[#This Row],[NgayBatDauMuaVu]])</f>
        <v>2024</v>
      </c>
      <c r="AC5568">
        <f>YEAR(Table__._SQL2014_QLTS17_DW_DimDate[[#This Row],[NgayKetThucMuaVu]])</f>
        <v>2025</v>
      </c>
    </row>
    <row r="5569" spans="1:29">
      <c r="A5569">
        <v>20250330</v>
      </c>
      <c r="B5569" s="1">
        <v>45746</v>
      </c>
      <c r="C5569" t="s">
        <v>39</v>
      </c>
      <c r="D5569" t="s">
        <v>893</v>
      </c>
      <c r="E5569" t="s">
        <v>1</v>
      </c>
      <c r="F5569" t="s">
        <v>100</v>
      </c>
      <c r="G5569" t="s">
        <v>2</v>
      </c>
      <c r="H5569" t="s">
        <v>23</v>
      </c>
      <c r="I5569" t="s">
        <v>16</v>
      </c>
      <c r="J5569" t="s">
        <v>900</v>
      </c>
      <c r="K5569" t="s">
        <v>16</v>
      </c>
      <c r="L5569" t="s">
        <v>1</v>
      </c>
      <c r="M5569" t="s">
        <v>910</v>
      </c>
      <c r="N5569" t="s">
        <v>742</v>
      </c>
      <c r="O5569" t="s">
        <v>749</v>
      </c>
      <c r="P5569" t="s">
        <v>745</v>
      </c>
      <c r="Q5569" t="s">
        <v>743</v>
      </c>
      <c r="R5569" t="s">
        <v>745</v>
      </c>
      <c r="S5569" t="s">
        <v>743</v>
      </c>
      <c r="T5569" t="s">
        <v>746</v>
      </c>
      <c r="U5569" s="2">
        <f>DATE(IF(MONTH(Table__._SQL2014_QLTS17_DW_DimDate[[#This Row],[Ngay]])&lt;11,YEAR(Table__._SQL2014_QLTS17_DW_DimDate[[#This Row],[Ngay]])-1, YEAR(Table__._SQL2014_QLTS17_DW_DimDate[[#This Row],[Ngay]])),11,1)</f>
        <v>45597</v>
      </c>
      <c r="V5569" s="2">
        <f>DATE(YEAR(Table__._SQL2014_QLTS17_DW_DimDate[[#This Row],[NgayBatDauMuaVu]])+1, 10,31)</f>
        <v>45961</v>
      </c>
      <c r="W5569" s="3">
        <f>Table__._SQL2014_QLTS17_DW_DimDate[[#This Row],[Ngay]]-Table__._SQL2014_QLTS17_DW_DimDate[[#This Row],[NgayBatDauMuaVu]]+1</f>
        <v>150</v>
      </c>
      <c r="X5569">
        <f>INT((Table__._SQL2014_QLTS17_DW_DimDate[[#This Row],[NgayMuaVu]]-1)/7)+1</f>
        <v>22</v>
      </c>
      <c r="Y5569" t="str">
        <f>"Tuần " &amp;Table__._SQL2014_QLTS17_DW_DimDate[[#This Row],[TuanMuaVu]] &amp; " năm " &amp;Table__._SQL2014_QLTS17_DW_DimDate[[#This Row],[NamMuaVuStr]]</f>
        <v>Tuần 22 năm 2024-2025</v>
      </c>
      <c r="Z5569">
        <f>YEAR(Table__._SQL2014_QLTS17_DW_DimDate[[#This Row],[NgayBatDauMuaVu]])</f>
        <v>2024</v>
      </c>
      <c r="AA5569" t="str">
        <f>YEAR(Table__._SQL2014_QLTS17_DW_DimDate[[#This Row],[NgayBatDauMuaVu]]) &amp;"-"&amp;YEAR(Table__._SQL2014_QLTS17_DW_DimDate[[#This Row],[NgayKetThucMuaVu]])</f>
        <v>2024-2025</v>
      </c>
      <c r="AB5569">
        <f>YEAR(Table__._SQL2014_QLTS17_DW_DimDate[[#This Row],[NgayBatDauMuaVu]])</f>
        <v>2024</v>
      </c>
      <c r="AC5569">
        <f>YEAR(Table__._SQL2014_QLTS17_DW_DimDate[[#This Row],[NgayKetThucMuaVu]])</f>
        <v>2025</v>
      </c>
    </row>
    <row r="5570" spans="1:29">
      <c r="A5570">
        <v>20250331</v>
      </c>
      <c r="B5570" s="1">
        <v>45747</v>
      </c>
      <c r="C5570" t="s">
        <v>40</v>
      </c>
      <c r="D5570" t="s">
        <v>894</v>
      </c>
      <c r="E5570" t="s">
        <v>13</v>
      </c>
      <c r="F5570" t="s">
        <v>101</v>
      </c>
      <c r="G5570" t="s">
        <v>2</v>
      </c>
      <c r="H5570" t="s">
        <v>23</v>
      </c>
      <c r="I5570" t="s">
        <v>16</v>
      </c>
      <c r="J5570" t="s">
        <v>900</v>
      </c>
      <c r="K5570" t="s">
        <v>16</v>
      </c>
      <c r="L5570" t="s">
        <v>1</v>
      </c>
      <c r="M5570" t="s">
        <v>910</v>
      </c>
      <c r="N5570" t="s">
        <v>742</v>
      </c>
      <c r="O5570" t="s">
        <v>749</v>
      </c>
      <c r="P5570" t="s">
        <v>745</v>
      </c>
      <c r="Q5570" t="s">
        <v>743</v>
      </c>
      <c r="R5570" t="s">
        <v>745</v>
      </c>
      <c r="S5570" t="s">
        <v>743</v>
      </c>
      <c r="T5570" t="s">
        <v>746</v>
      </c>
      <c r="U5570" s="2">
        <f>DATE(IF(MONTH(Table__._SQL2014_QLTS17_DW_DimDate[[#This Row],[Ngay]])&lt;11,YEAR(Table__._SQL2014_QLTS17_DW_DimDate[[#This Row],[Ngay]])-1, YEAR(Table__._SQL2014_QLTS17_DW_DimDate[[#This Row],[Ngay]])),11,1)</f>
        <v>45597</v>
      </c>
      <c r="V5570" s="2">
        <f>DATE(YEAR(Table__._SQL2014_QLTS17_DW_DimDate[[#This Row],[NgayBatDauMuaVu]])+1, 10,31)</f>
        <v>45961</v>
      </c>
      <c r="W5570" s="3">
        <f>Table__._SQL2014_QLTS17_DW_DimDate[[#This Row],[Ngay]]-Table__._SQL2014_QLTS17_DW_DimDate[[#This Row],[NgayBatDauMuaVu]]+1</f>
        <v>151</v>
      </c>
      <c r="X5570">
        <f>INT((Table__._SQL2014_QLTS17_DW_DimDate[[#This Row],[NgayMuaVu]]-1)/7)+1</f>
        <v>22</v>
      </c>
      <c r="Y5570" t="str">
        <f>"Tuần " &amp;Table__._SQL2014_QLTS17_DW_DimDate[[#This Row],[TuanMuaVu]] &amp; " năm " &amp;Table__._SQL2014_QLTS17_DW_DimDate[[#This Row],[NamMuaVuStr]]</f>
        <v>Tuần 22 năm 2024-2025</v>
      </c>
      <c r="Z5570">
        <f>YEAR(Table__._SQL2014_QLTS17_DW_DimDate[[#This Row],[NgayBatDauMuaVu]])</f>
        <v>2024</v>
      </c>
      <c r="AA5570" t="str">
        <f>YEAR(Table__._SQL2014_QLTS17_DW_DimDate[[#This Row],[NgayBatDauMuaVu]]) &amp;"-"&amp;YEAR(Table__._SQL2014_QLTS17_DW_DimDate[[#This Row],[NgayKetThucMuaVu]])</f>
        <v>2024-2025</v>
      </c>
      <c r="AB5570">
        <f>YEAR(Table__._SQL2014_QLTS17_DW_DimDate[[#This Row],[NgayBatDauMuaVu]])</f>
        <v>2024</v>
      </c>
      <c r="AC5570">
        <f>YEAR(Table__._SQL2014_QLTS17_DW_DimDate[[#This Row],[NgayKetThucMuaVu]])</f>
        <v>2025</v>
      </c>
    </row>
    <row r="5571" spans="1:29">
      <c r="A5571">
        <v>20250401</v>
      </c>
      <c r="B5571" s="1">
        <v>45748</v>
      </c>
      <c r="C5571" t="s">
        <v>1</v>
      </c>
      <c r="D5571" t="s">
        <v>895</v>
      </c>
      <c r="E5571" t="s">
        <v>16</v>
      </c>
      <c r="F5571" t="s">
        <v>102</v>
      </c>
      <c r="G5571" t="s">
        <v>1</v>
      </c>
      <c r="H5571" t="s">
        <v>23</v>
      </c>
      <c r="I5571" t="s">
        <v>12</v>
      </c>
      <c r="J5571" t="s">
        <v>901</v>
      </c>
      <c r="K5571" t="s">
        <v>1</v>
      </c>
      <c r="L5571" t="s">
        <v>13</v>
      </c>
      <c r="M5571" t="s">
        <v>911</v>
      </c>
      <c r="N5571" t="s">
        <v>742</v>
      </c>
      <c r="O5571" t="s">
        <v>750</v>
      </c>
      <c r="P5571" t="s">
        <v>751</v>
      </c>
      <c r="Q5571" t="s">
        <v>750</v>
      </c>
      <c r="R5571" t="s">
        <v>752</v>
      </c>
      <c r="S5571" t="s">
        <v>743</v>
      </c>
      <c r="T5571" t="s">
        <v>746</v>
      </c>
      <c r="U5571" s="2">
        <f>DATE(IF(MONTH(Table__._SQL2014_QLTS17_DW_DimDate[[#This Row],[Ngay]])&lt;11,YEAR(Table__._SQL2014_QLTS17_DW_DimDate[[#This Row],[Ngay]])-1, YEAR(Table__._SQL2014_QLTS17_DW_DimDate[[#This Row],[Ngay]])),11,1)</f>
        <v>45597</v>
      </c>
      <c r="V5571" s="2">
        <f>DATE(YEAR(Table__._SQL2014_QLTS17_DW_DimDate[[#This Row],[NgayBatDauMuaVu]])+1, 10,31)</f>
        <v>45961</v>
      </c>
      <c r="W5571" s="3">
        <f>Table__._SQL2014_QLTS17_DW_DimDate[[#This Row],[Ngay]]-Table__._SQL2014_QLTS17_DW_DimDate[[#This Row],[NgayBatDauMuaVu]]+1</f>
        <v>152</v>
      </c>
      <c r="X5571">
        <f>INT((Table__._SQL2014_QLTS17_DW_DimDate[[#This Row],[NgayMuaVu]]-1)/7)+1</f>
        <v>22</v>
      </c>
      <c r="Y5571" t="str">
        <f>"Tuần " &amp;Table__._SQL2014_QLTS17_DW_DimDate[[#This Row],[TuanMuaVu]] &amp; " năm " &amp;Table__._SQL2014_QLTS17_DW_DimDate[[#This Row],[NamMuaVuStr]]</f>
        <v>Tuần 22 năm 2024-2025</v>
      </c>
      <c r="Z5571">
        <f>YEAR(Table__._SQL2014_QLTS17_DW_DimDate[[#This Row],[NgayBatDauMuaVu]])</f>
        <v>2024</v>
      </c>
      <c r="AA5571" t="str">
        <f>YEAR(Table__._SQL2014_QLTS17_DW_DimDate[[#This Row],[NgayBatDauMuaVu]]) &amp;"-"&amp;YEAR(Table__._SQL2014_QLTS17_DW_DimDate[[#This Row],[NgayKetThucMuaVu]])</f>
        <v>2024-2025</v>
      </c>
      <c r="AB5571">
        <f>YEAR(Table__._SQL2014_QLTS17_DW_DimDate[[#This Row],[NgayBatDauMuaVu]])</f>
        <v>2024</v>
      </c>
      <c r="AC5571">
        <f>YEAR(Table__._SQL2014_QLTS17_DW_DimDate[[#This Row],[NgayKetThucMuaVu]])</f>
        <v>2025</v>
      </c>
    </row>
    <row r="5572" spans="1:29">
      <c r="A5572">
        <v>20250402</v>
      </c>
      <c r="B5572" s="1">
        <v>45749</v>
      </c>
      <c r="C5572" t="s">
        <v>13</v>
      </c>
      <c r="D5572" t="s">
        <v>896</v>
      </c>
      <c r="E5572" t="s">
        <v>12</v>
      </c>
      <c r="F5572" t="s">
        <v>106</v>
      </c>
      <c r="G5572" t="s">
        <v>1</v>
      </c>
      <c r="H5572" t="s">
        <v>23</v>
      </c>
      <c r="I5572" t="s">
        <v>12</v>
      </c>
      <c r="J5572" t="s">
        <v>901</v>
      </c>
      <c r="K5572" t="s">
        <v>1</v>
      </c>
      <c r="L5572" t="s">
        <v>13</v>
      </c>
      <c r="M5572" t="s">
        <v>911</v>
      </c>
      <c r="N5572" t="s">
        <v>742</v>
      </c>
      <c r="O5572" t="s">
        <v>750</v>
      </c>
      <c r="P5572" t="s">
        <v>751</v>
      </c>
      <c r="Q5572" t="s">
        <v>750</v>
      </c>
      <c r="R5572" t="s">
        <v>752</v>
      </c>
      <c r="S5572" t="s">
        <v>743</v>
      </c>
      <c r="T5572" t="s">
        <v>746</v>
      </c>
      <c r="U5572" s="2">
        <f>DATE(IF(MONTH(Table__._SQL2014_QLTS17_DW_DimDate[[#This Row],[Ngay]])&lt;11,YEAR(Table__._SQL2014_QLTS17_DW_DimDate[[#This Row],[Ngay]])-1, YEAR(Table__._SQL2014_QLTS17_DW_DimDate[[#This Row],[Ngay]])),11,1)</f>
        <v>45597</v>
      </c>
      <c r="V5572" s="2">
        <f>DATE(YEAR(Table__._SQL2014_QLTS17_DW_DimDate[[#This Row],[NgayBatDauMuaVu]])+1, 10,31)</f>
        <v>45961</v>
      </c>
      <c r="W5572" s="3">
        <f>Table__._SQL2014_QLTS17_DW_DimDate[[#This Row],[Ngay]]-Table__._SQL2014_QLTS17_DW_DimDate[[#This Row],[NgayBatDauMuaVu]]+1</f>
        <v>153</v>
      </c>
      <c r="X5572">
        <f>INT((Table__._SQL2014_QLTS17_DW_DimDate[[#This Row],[NgayMuaVu]]-1)/7)+1</f>
        <v>22</v>
      </c>
      <c r="Y5572" t="str">
        <f>"Tuần " &amp;Table__._SQL2014_QLTS17_DW_DimDate[[#This Row],[TuanMuaVu]] &amp; " năm " &amp;Table__._SQL2014_QLTS17_DW_DimDate[[#This Row],[NamMuaVuStr]]</f>
        <v>Tuần 22 năm 2024-2025</v>
      </c>
      <c r="Z5572">
        <f>YEAR(Table__._SQL2014_QLTS17_DW_DimDate[[#This Row],[NgayBatDauMuaVu]])</f>
        <v>2024</v>
      </c>
      <c r="AA5572" t="str">
        <f>YEAR(Table__._SQL2014_QLTS17_DW_DimDate[[#This Row],[NgayBatDauMuaVu]]) &amp;"-"&amp;YEAR(Table__._SQL2014_QLTS17_DW_DimDate[[#This Row],[NgayKetThucMuaVu]])</f>
        <v>2024-2025</v>
      </c>
      <c r="AB5572">
        <f>YEAR(Table__._SQL2014_QLTS17_DW_DimDate[[#This Row],[NgayBatDauMuaVu]])</f>
        <v>2024</v>
      </c>
      <c r="AC5572">
        <f>YEAR(Table__._SQL2014_QLTS17_DW_DimDate[[#This Row],[NgayKetThucMuaVu]])</f>
        <v>2025</v>
      </c>
    </row>
    <row r="5573" spans="1:29">
      <c r="A5573">
        <v>20250403</v>
      </c>
      <c r="B5573" s="1">
        <v>45750</v>
      </c>
      <c r="C5573" t="s">
        <v>16</v>
      </c>
      <c r="D5573" t="s">
        <v>897</v>
      </c>
      <c r="E5573" t="s">
        <v>3</v>
      </c>
      <c r="F5573" t="s">
        <v>107</v>
      </c>
      <c r="G5573" t="s">
        <v>1</v>
      </c>
      <c r="H5573" t="s">
        <v>23</v>
      </c>
      <c r="I5573" t="s">
        <v>12</v>
      </c>
      <c r="J5573" t="s">
        <v>901</v>
      </c>
      <c r="K5573" t="s">
        <v>1</v>
      </c>
      <c r="L5573" t="s">
        <v>13</v>
      </c>
      <c r="M5573" t="s">
        <v>911</v>
      </c>
      <c r="N5573" t="s">
        <v>742</v>
      </c>
      <c r="O5573" t="s">
        <v>750</v>
      </c>
      <c r="P5573" t="s">
        <v>751</v>
      </c>
      <c r="Q5573" t="s">
        <v>750</v>
      </c>
      <c r="R5573" t="s">
        <v>752</v>
      </c>
      <c r="S5573" t="s">
        <v>743</v>
      </c>
      <c r="T5573" t="s">
        <v>746</v>
      </c>
      <c r="U5573" s="2">
        <f>DATE(IF(MONTH(Table__._SQL2014_QLTS17_DW_DimDate[[#This Row],[Ngay]])&lt;11,YEAR(Table__._SQL2014_QLTS17_DW_DimDate[[#This Row],[Ngay]])-1, YEAR(Table__._SQL2014_QLTS17_DW_DimDate[[#This Row],[Ngay]])),11,1)</f>
        <v>45597</v>
      </c>
      <c r="V5573" s="2">
        <f>DATE(YEAR(Table__._SQL2014_QLTS17_DW_DimDate[[#This Row],[NgayBatDauMuaVu]])+1, 10,31)</f>
        <v>45961</v>
      </c>
      <c r="W5573" s="3">
        <f>Table__._SQL2014_QLTS17_DW_DimDate[[#This Row],[Ngay]]-Table__._SQL2014_QLTS17_DW_DimDate[[#This Row],[NgayBatDauMuaVu]]+1</f>
        <v>154</v>
      </c>
      <c r="X5573">
        <f>INT((Table__._SQL2014_QLTS17_DW_DimDate[[#This Row],[NgayMuaVu]]-1)/7)+1</f>
        <v>22</v>
      </c>
      <c r="Y5573" t="str">
        <f>"Tuần " &amp;Table__._SQL2014_QLTS17_DW_DimDate[[#This Row],[TuanMuaVu]] &amp; " năm " &amp;Table__._SQL2014_QLTS17_DW_DimDate[[#This Row],[NamMuaVuStr]]</f>
        <v>Tuần 22 năm 2024-2025</v>
      </c>
      <c r="Z5573">
        <f>YEAR(Table__._SQL2014_QLTS17_DW_DimDate[[#This Row],[NgayBatDauMuaVu]])</f>
        <v>2024</v>
      </c>
      <c r="AA5573" t="str">
        <f>YEAR(Table__._SQL2014_QLTS17_DW_DimDate[[#This Row],[NgayBatDauMuaVu]]) &amp;"-"&amp;YEAR(Table__._SQL2014_QLTS17_DW_DimDate[[#This Row],[NgayKetThucMuaVu]])</f>
        <v>2024-2025</v>
      </c>
      <c r="AB5573">
        <f>YEAR(Table__._SQL2014_QLTS17_DW_DimDate[[#This Row],[NgayBatDauMuaVu]])</f>
        <v>2024</v>
      </c>
      <c r="AC5573">
        <f>YEAR(Table__._SQL2014_QLTS17_DW_DimDate[[#This Row],[NgayKetThucMuaVu]])</f>
        <v>2025</v>
      </c>
    </row>
    <row r="5574" spans="1:29">
      <c r="A5574">
        <v>20250404</v>
      </c>
      <c r="B5574" s="1">
        <v>45751</v>
      </c>
      <c r="C5574" t="s">
        <v>12</v>
      </c>
      <c r="D5574" t="s">
        <v>891</v>
      </c>
      <c r="E5574" t="s">
        <v>2</v>
      </c>
      <c r="F5574" t="s">
        <v>108</v>
      </c>
      <c r="G5574" t="s">
        <v>1</v>
      </c>
      <c r="H5574" t="s">
        <v>23</v>
      </c>
      <c r="I5574" t="s">
        <v>12</v>
      </c>
      <c r="J5574" t="s">
        <v>901</v>
      </c>
      <c r="K5574" t="s">
        <v>1</v>
      </c>
      <c r="L5574" t="s">
        <v>13</v>
      </c>
      <c r="M5574" t="s">
        <v>911</v>
      </c>
      <c r="N5574" t="s">
        <v>742</v>
      </c>
      <c r="O5574" t="s">
        <v>750</v>
      </c>
      <c r="P5574" t="s">
        <v>751</v>
      </c>
      <c r="Q5574" t="s">
        <v>750</v>
      </c>
      <c r="R5574" t="s">
        <v>752</v>
      </c>
      <c r="S5574" t="s">
        <v>743</v>
      </c>
      <c r="T5574" t="s">
        <v>746</v>
      </c>
      <c r="U5574" s="2">
        <f>DATE(IF(MONTH(Table__._SQL2014_QLTS17_DW_DimDate[[#This Row],[Ngay]])&lt;11,YEAR(Table__._SQL2014_QLTS17_DW_DimDate[[#This Row],[Ngay]])-1, YEAR(Table__._SQL2014_QLTS17_DW_DimDate[[#This Row],[Ngay]])),11,1)</f>
        <v>45597</v>
      </c>
      <c r="V5574" s="2">
        <f>DATE(YEAR(Table__._SQL2014_QLTS17_DW_DimDate[[#This Row],[NgayBatDauMuaVu]])+1, 10,31)</f>
        <v>45961</v>
      </c>
      <c r="W5574" s="3">
        <f>Table__._SQL2014_QLTS17_DW_DimDate[[#This Row],[Ngay]]-Table__._SQL2014_QLTS17_DW_DimDate[[#This Row],[NgayBatDauMuaVu]]+1</f>
        <v>155</v>
      </c>
      <c r="X5574">
        <f>INT((Table__._SQL2014_QLTS17_DW_DimDate[[#This Row],[NgayMuaVu]]-1)/7)+1</f>
        <v>23</v>
      </c>
      <c r="Y5574" t="str">
        <f>"Tuần " &amp;Table__._SQL2014_QLTS17_DW_DimDate[[#This Row],[TuanMuaVu]] &amp; " năm " &amp;Table__._SQL2014_QLTS17_DW_DimDate[[#This Row],[NamMuaVuStr]]</f>
        <v>Tuần 23 năm 2024-2025</v>
      </c>
      <c r="Z5574">
        <f>YEAR(Table__._SQL2014_QLTS17_DW_DimDate[[#This Row],[NgayBatDauMuaVu]])</f>
        <v>2024</v>
      </c>
      <c r="AA5574" t="str">
        <f>YEAR(Table__._SQL2014_QLTS17_DW_DimDate[[#This Row],[NgayBatDauMuaVu]]) &amp;"-"&amp;YEAR(Table__._SQL2014_QLTS17_DW_DimDate[[#This Row],[NgayKetThucMuaVu]])</f>
        <v>2024-2025</v>
      </c>
      <c r="AB5574">
        <f>YEAR(Table__._SQL2014_QLTS17_DW_DimDate[[#This Row],[NgayBatDauMuaVu]])</f>
        <v>2024</v>
      </c>
      <c r="AC5574">
        <f>YEAR(Table__._SQL2014_QLTS17_DW_DimDate[[#This Row],[NgayKetThucMuaVu]])</f>
        <v>2025</v>
      </c>
    </row>
    <row r="5575" spans="1:29">
      <c r="A5575">
        <v>20250405</v>
      </c>
      <c r="B5575" s="1">
        <v>45752</v>
      </c>
      <c r="C5575" t="s">
        <v>3</v>
      </c>
      <c r="D5575" t="s">
        <v>892</v>
      </c>
      <c r="E5575" t="s">
        <v>14</v>
      </c>
      <c r="F5575" t="s">
        <v>110</v>
      </c>
      <c r="G5575" t="s">
        <v>1</v>
      </c>
      <c r="H5575" t="s">
        <v>23</v>
      </c>
      <c r="I5575" t="s">
        <v>12</v>
      </c>
      <c r="J5575" t="s">
        <v>901</v>
      </c>
      <c r="K5575" t="s">
        <v>1</v>
      </c>
      <c r="L5575" t="s">
        <v>13</v>
      </c>
      <c r="M5575" t="s">
        <v>911</v>
      </c>
      <c r="N5575" t="s">
        <v>742</v>
      </c>
      <c r="O5575" t="s">
        <v>750</v>
      </c>
      <c r="P5575" t="s">
        <v>751</v>
      </c>
      <c r="Q5575" t="s">
        <v>750</v>
      </c>
      <c r="R5575" t="s">
        <v>752</v>
      </c>
      <c r="S5575" t="s">
        <v>743</v>
      </c>
      <c r="T5575" t="s">
        <v>746</v>
      </c>
      <c r="U5575" s="2">
        <f>DATE(IF(MONTH(Table__._SQL2014_QLTS17_DW_DimDate[[#This Row],[Ngay]])&lt;11,YEAR(Table__._SQL2014_QLTS17_DW_DimDate[[#This Row],[Ngay]])-1, YEAR(Table__._SQL2014_QLTS17_DW_DimDate[[#This Row],[Ngay]])),11,1)</f>
        <v>45597</v>
      </c>
      <c r="V5575" s="2">
        <f>DATE(YEAR(Table__._SQL2014_QLTS17_DW_DimDate[[#This Row],[NgayBatDauMuaVu]])+1, 10,31)</f>
        <v>45961</v>
      </c>
      <c r="W5575" s="3">
        <f>Table__._SQL2014_QLTS17_DW_DimDate[[#This Row],[Ngay]]-Table__._SQL2014_QLTS17_DW_DimDate[[#This Row],[NgayBatDauMuaVu]]+1</f>
        <v>156</v>
      </c>
      <c r="X5575">
        <f>INT((Table__._SQL2014_QLTS17_DW_DimDate[[#This Row],[NgayMuaVu]]-1)/7)+1</f>
        <v>23</v>
      </c>
      <c r="Y5575" t="str">
        <f>"Tuần " &amp;Table__._SQL2014_QLTS17_DW_DimDate[[#This Row],[TuanMuaVu]] &amp; " năm " &amp;Table__._SQL2014_QLTS17_DW_DimDate[[#This Row],[NamMuaVuStr]]</f>
        <v>Tuần 23 năm 2024-2025</v>
      </c>
      <c r="Z5575">
        <f>YEAR(Table__._SQL2014_QLTS17_DW_DimDate[[#This Row],[NgayBatDauMuaVu]])</f>
        <v>2024</v>
      </c>
      <c r="AA5575" t="str">
        <f>YEAR(Table__._SQL2014_QLTS17_DW_DimDate[[#This Row],[NgayBatDauMuaVu]]) &amp;"-"&amp;YEAR(Table__._SQL2014_QLTS17_DW_DimDate[[#This Row],[NgayKetThucMuaVu]])</f>
        <v>2024-2025</v>
      </c>
      <c r="AB5575">
        <f>YEAR(Table__._SQL2014_QLTS17_DW_DimDate[[#This Row],[NgayBatDauMuaVu]])</f>
        <v>2024</v>
      </c>
      <c r="AC5575">
        <f>YEAR(Table__._SQL2014_QLTS17_DW_DimDate[[#This Row],[NgayKetThucMuaVu]])</f>
        <v>2025</v>
      </c>
    </row>
    <row r="5576" spans="1:29">
      <c r="A5576">
        <v>20250406</v>
      </c>
      <c r="B5576" s="1">
        <v>45753</v>
      </c>
      <c r="C5576" t="s">
        <v>2</v>
      </c>
      <c r="D5576" t="s">
        <v>893</v>
      </c>
      <c r="E5576" t="s">
        <v>1</v>
      </c>
      <c r="F5576" t="s">
        <v>111</v>
      </c>
      <c r="G5576" t="s">
        <v>13</v>
      </c>
      <c r="H5576" t="s">
        <v>24</v>
      </c>
      <c r="I5576" t="s">
        <v>12</v>
      </c>
      <c r="J5576" t="s">
        <v>901</v>
      </c>
      <c r="K5576" t="s">
        <v>1</v>
      </c>
      <c r="L5576" t="s">
        <v>13</v>
      </c>
      <c r="M5576" t="s">
        <v>911</v>
      </c>
      <c r="N5576" t="s">
        <v>742</v>
      </c>
      <c r="O5576" t="s">
        <v>750</v>
      </c>
      <c r="P5576" t="s">
        <v>751</v>
      </c>
      <c r="Q5576" t="s">
        <v>750</v>
      </c>
      <c r="R5576" t="s">
        <v>752</v>
      </c>
      <c r="S5576" t="s">
        <v>743</v>
      </c>
      <c r="T5576" t="s">
        <v>746</v>
      </c>
      <c r="U5576" s="2">
        <f>DATE(IF(MONTH(Table__._SQL2014_QLTS17_DW_DimDate[[#This Row],[Ngay]])&lt;11,YEAR(Table__._SQL2014_QLTS17_DW_DimDate[[#This Row],[Ngay]])-1, YEAR(Table__._SQL2014_QLTS17_DW_DimDate[[#This Row],[Ngay]])),11,1)</f>
        <v>45597</v>
      </c>
      <c r="V5576" s="2">
        <f>DATE(YEAR(Table__._SQL2014_QLTS17_DW_DimDate[[#This Row],[NgayBatDauMuaVu]])+1, 10,31)</f>
        <v>45961</v>
      </c>
      <c r="W5576" s="3">
        <f>Table__._SQL2014_QLTS17_DW_DimDate[[#This Row],[Ngay]]-Table__._SQL2014_QLTS17_DW_DimDate[[#This Row],[NgayBatDauMuaVu]]+1</f>
        <v>157</v>
      </c>
      <c r="X5576">
        <f>INT((Table__._SQL2014_QLTS17_DW_DimDate[[#This Row],[NgayMuaVu]]-1)/7)+1</f>
        <v>23</v>
      </c>
      <c r="Y5576" t="str">
        <f>"Tuần " &amp;Table__._SQL2014_QLTS17_DW_DimDate[[#This Row],[TuanMuaVu]] &amp; " năm " &amp;Table__._SQL2014_QLTS17_DW_DimDate[[#This Row],[NamMuaVuStr]]</f>
        <v>Tuần 23 năm 2024-2025</v>
      </c>
      <c r="Z5576">
        <f>YEAR(Table__._SQL2014_QLTS17_DW_DimDate[[#This Row],[NgayBatDauMuaVu]])</f>
        <v>2024</v>
      </c>
      <c r="AA5576" t="str">
        <f>YEAR(Table__._SQL2014_QLTS17_DW_DimDate[[#This Row],[NgayBatDauMuaVu]]) &amp;"-"&amp;YEAR(Table__._SQL2014_QLTS17_DW_DimDate[[#This Row],[NgayKetThucMuaVu]])</f>
        <v>2024-2025</v>
      </c>
      <c r="AB5576">
        <f>YEAR(Table__._SQL2014_QLTS17_DW_DimDate[[#This Row],[NgayBatDauMuaVu]])</f>
        <v>2024</v>
      </c>
      <c r="AC5576">
        <f>YEAR(Table__._SQL2014_QLTS17_DW_DimDate[[#This Row],[NgayKetThucMuaVu]])</f>
        <v>2025</v>
      </c>
    </row>
    <row r="5577" spans="1:29">
      <c r="A5577">
        <v>20250407</v>
      </c>
      <c r="B5577" s="1">
        <v>45754</v>
      </c>
      <c r="C5577" t="s">
        <v>14</v>
      </c>
      <c r="D5577" t="s">
        <v>894</v>
      </c>
      <c r="E5577" t="s">
        <v>13</v>
      </c>
      <c r="F5577" t="s">
        <v>112</v>
      </c>
      <c r="G5577" t="s">
        <v>13</v>
      </c>
      <c r="H5577" t="s">
        <v>24</v>
      </c>
      <c r="I5577" t="s">
        <v>12</v>
      </c>
      <c r="J5577" t="s">
        <v>901</v>
      </c>
      <c r="K5577" t="s">
        <v>1</v>
      </c>
      <c r="L5577" t="s">
        <v>13</v>
      </c>
      <c r="M5577" t="s">
        <v>911</v>
      </c>
      <c r="N5577" t="s">
        <v>742</v>
      </c>
      <c r="O5577" t="s">
        <v>750</v>
      </c>
      <c r="P5577" t="s">
        <v>751</v>
      </c>
      <c r="Q5577" t="s">
        <v>750</v>
      </c>
      <c r="R5577" t="s">
        <v>752</v>
      </c>
      <c r="S5577" t="s">
        <v>743</v>
      </c>
      <c r="T5577" t="s">
        <v>746</v>
      </c>
      <c r="U5577" s="2">
        <f>DATE(IF(MONTH(Table__._SQL2014_QLTS17_DW_DimDate[[#This Row],[Ngay]])&lt;11,YEAR(Table__._SQL2014_QLTS17_DW_DimDate[[#This Row],[Ngay]])-1, YEAR(Table__._SQL2014_QLTS17_DW_DimDate[[#This Row],[Ngay]])),11,1)</f>
        <v>45597</v>
      </c>
      <c r="V5577" s="2">
        <f>DATE(YEAR(Table__._SQL2014_QLTS17_DW_DimDate[[#This Row],[NgayBatDauMuaVu]])+1, 10,31)</f>
        <v>45961</v>
      </c>
      <c r="W5577" s="3">
        <f>Table__._SQL2014_QLTS17_DW_DimDate[[#This Row],[Ngay]]-Table__._SQL2014_QLTS17_DW_DimDate[[#This Row],[NgayBatDauMuaVu]]+1</f>
        <v>158</v>
      </c>
      <c r="X5577">
        <f>INT((Table__._SQL2014_QLTS17_DW_DimDate[[#This Row],[NgayMuaVu]]-1)/7)+1</f>
        <v>23</v>
      </c>
      <c r="Y5577" t="str">
        <f>"Tuần " &amp;Table__._SQL2014_QLTS17_DW_DimDate[[#This Row],[TuanMuaVu]] &amp; " năm " &amp;Table__._SQL2014_QLTS17_DW_DimDate[[#This Row],[NamMuaVuStr]]</f>
        <v>Tuần 23 năm 2024-2025</v>
      </c>
      <c r="Z5577">
        <f>YEAR(Table__._SQL2014_QLTS17_DW_DimDate[[#This Row],[NgayBatDauMuaVu]])</f>
        <v>2024</v>
      </c>
      <c r="AA5577" t="str">
        <f>YEAR(Table__._SQL2014_QLTS17_DW_DimDate[[#This Row],[NgayBatDauMuaVu]]) &amp;"-"&amp;YEAR(Table__._SQL2014_QLTS17_DW_DimDate[[#This Row],[NgayKetThucMuaVu]])</f>
        <v>2024-2025</v>
      </c>
      <c r="AB5577">
        <f>YEAR(Table__._SQL2014_QLTS17_DW_DimDate[[#This Row],[NgayBatDauMuaVu]])</f>
        <v>2024</v>
      </c>
      <c r="AC5577">
        <f>YEAR(Table__._SQL2014_QLTS17_DW_DimDate[[#This Row],[NgayKetThucMuaVu]])</f>
        <v>2025</v>
      </c>
    </row>
    <row r="5578" spans="1:29">
      <c r="A5578">
        <v>20250408</v>
      </c>
      <c r="B5578" s="1">
        <v>45755</v>
      </c>
      <c r="C5578" t="s">
        <v>18</v>
      </c>
      <c r="D5578" t="s">
        <v>895</v>
      </c>
      <c r="E5578" t="s">
        <v>16</v>
      </c>
      <c r="F5578" t="s">
        <v>113</v>
      </c>
      <c r="G5578" t="s">
        <v>13</v>
      </c>
      <c r="H5578" t="s">
        <v>24</v>
      </c>
      <c r="I5578" t="s">
        <v>12</v>
      </c>
      <c r="J5578" t="s">
        <v>901</v>
      </c>
      <c r="K5578" t="s">
        <v>1</v>
      </c>
      <c r="L5578" t="s">
        <v>13</v>
      </c>
      <c r="M5578" t="s">
        <v>911</v>
      </c>
      <c r="N5578" t="s">
        <v>742</v>
      </c>
      <c r="O5578" t="s">
        <v>750</v>
      </c>
      <c r="P5578" t="s">
        <v>751</v>
      </c>
      <c r="Q5578" t="s">
        <v>750</v>
      </c>
      <c r="R5578" t="s">
        <v>752</v>
      </c>
      <c r="S5578" t="s">
        <v>743</v>
      </c>
      <c r="T5578" t="s">
        <v>746</v>
      </c>
      <c r="U5578" s="2">
        <f>DATE(IF(MONTH(Table__._SQL2014_QLTS17_DW_DimDate[[#This Row],[Ngay]])&lt;11,YEAR(Table__._SQL2014_QLTS17_DW_DimDate[[#This Row],[Ngay]])-1, YEAR(Table__._SQL2014_QLTS17_DW_DimDate[[#This Row],[Ngay]])),11,1)</f>
        <v>45597</v>
      </c>
      <c r="V5578" s="2">
        <f>DATE(YEAR(Table__._SQL2014_QLTS17_DW_DimDate[[#This Row],[NgayBatDauMuaVu]])+1, 10,31)</f>
        <v>45961</v>
      </c>
      <c r="W5578" s="3">
        <f>Table__._SQL2014_QLTS17_DW_DimDate[[#This Row],[Ngay]]-Table__._SQL2014_QLTS17_DW_DimDate[[#This Row],[NgayBatDauMuaVu]]+1</f>
        <v>159</v>
      </c>
      <c r="X5578">
        <f>INT((Table__._SQL2014_QLTS17_DW_DimDate[[#This Row],[NgayMuaVu]]-1)/7)+1</f>
        <v>23</v>
      </c>
      <c r="Y5578" t="str">
        <f>"Tuần " &amp;Table__._SQL2014_QLTS17_DW_DimDate[[#This Row],[TuanMuaVu]] &amp; " năm " &amp;Table__._SQL2014_QLTS17_DW_DimDate[[#This Row],[NamMuaVuStr]]</f>
        <v>Tuần 23 năm 2024-2025</v>
      </c>
      <c r="Z5578">
        <f>YEAR(Table__._SQL2014_QLTS17_DW_DimDate[[#This Row],[NgayBatDauMuaVu]])</f>
        <v>2024</v>
      </c>
      <c r="AA5578" t="str">
        <f>YEAR(Table__._SQL2014_QLTS17_DW_DimDate[[#This Row],[NgayBatDauMuaVu]]) &amp;"-"&amp;YEAR(Table__._SQL2014_QLTS17_DW_DimDate[[#This Row],[NgayKetThucMuaVu]])</f>
        <v>2024-2025</v>
      </c>
      <c r="AB5578">
        <f>YEAR(Table__._SQL2014_QLTS17_DW_DimDate[[#This Row],[NgayBatDauMuaVu]])</f>
        <v>2024</v>
      </c>
      <c r="AC5578">
        <f>YEAR(Table__._SQL2014_QLTS17_DW_DimDate[[#This Row],[NgayKetThucMuaVu]])</f>
        <v>2025</v>
      </c>
    </row>
    <row r="5579" spans="1:29">
      <c r="A5579">
        <v>20250409</v>
      </c>
      <c r="B5579" s="1">
        <v>45756</v>
      </c>
      <c r="C5579" t="s">
        <v>19</v>
      </c>
      <c r="D5579" t="s">
        <v>896</v>
      </c>
      <c r="E5579" t="s">
        <v>12</v>
      </c>
      <c r="F5579" t="s">
        <v>114</v>
      </c>
      <c r="G5579" t="s">
        <v>13</v>
      </c>
      <c r="H5579" t="s">
        <v>24</v>
      </c>
      <c r="I5579" t="s">
        <v>12</v>
      </c>
      <c r="J5579" t="s">
        <v>901</v>
      </c>
      <c r="K5579" t="s">
        <v>1</v>
      </c>
      <c r="L5579" t="s">
        <v>13</v>
      </c>
      <c r="M5579" t="s">
        <v>911</v>
      </c>
      <c r="N5579" t="s">
        <v>742</v>
      </c>
      <c r="O5579" t="s">
        <v>750</v>
      </c>
      <c r="P5579" t="s">
        <v>751</v>
      </c>
      <c r="Q5579" t="s">
        <v>750</v>
      </c>
      <c r="R5579" t="s">
        <v>752</v>
      </c>
      <c r="S5579" t="s">
        <v>743</v>
      </c>
      <c r="T5579" t="s">
        <v>746</v>
      </c>
      <c r="U5579" s="2">
        <f>DATE(IF(MONTH(Table__._SQL2014_QLTS17_DW_DimDate[[#This Row],[Ngay]])&lt;11,YEAR(Table__._SQL2014_QLTS17_DW_DimDate[[#This Row],[Ngay]])-1, YEAR(Table__._SQL2014_QLTS17_DW_DimDate[[#This Row],[Ngay]])),11,1)</f>
        <v>45597</v>
      </c>
      <c r="V5579" s="2">
        <f>DATE(YEAR(Table__._SQL2014_QLTS17_DW_DimDate[[#This Row],[NgayBatDauMuaVu]])+1, 10,31)</f>
        <v>45961</v>
      </c>
      <c r="W5579" s="3">
        <f>Table__._SQL2014_QLTS17_DW_DimDate[[#This Row],[Ngay]]-Table__._SQL2014_QLTS17_DW_DimDate[[#This Row],[NgayBatDauMuaVu]]+1</f>
        <v>160</v>
      </c>
      <c r="X5579">
        <f>INT((Table__._SQL2014_QLTS17_DW_DimDate[[#This Row],[NgayMuaVu]]-1)/7)+1</f>
        <v>23</v>
      </c>
      <c r="Y5579" t="str">
        <f>"Tuần " &amp;Table__._SQL2014_QLTS17_DW_DimDate[[#This Row],[TuanMuaVu]] &amp; " năm " &amp;Table__._SQL2014_QLTS17_DW_DimDate[[#This Row],[NamMuaVuStr]]</f>
        <v>Tuần 23 năm 2024-2025</v>
      </c>
      <c r="Z5579">
        <f>YEAR(Table__._SQL2014_QLTS17_DW_DimDate[[#This Row],[NgayBatDauMuaVu]])</f>
        <v>2024</v>
      </c>
      <c r="AA5579" t="str">
        <f>YEAR(Table__._SQL2014_QLTS17_DW_DimDate[[#This Row],[NgayBatDauMuaVu]]) &amp;"-"&amp;YEAR(Table__._SQL2014_QLTS17_DW_DimDate[[#This Row],[NgayKetThucMuaVu]])</f>
        <v>2024-2025</v>
      </c>
      <c r="AB5579">
        <f>YEAR(Table__._SQL2014_QLTS17_DW_DimDate[[#This Row],[NgayBatDauMuaVu]])</f>
        <v>2024</v>
      </c>
      <c r="AC5579">
        <f>YEAR(Table__._SQL2014_QLTS17_DW_DimDate[[#This Row],[NgayKetThucMuaVu]])</f>
        <v>2025</v>
      </c>
    </row>
    <row r="5580" spans="1:29">
      <c r="A5580">
        <v>20250410</v>
      </c>
      <c r="B5580" s="1">
        <v>45757</v>
      </c>
      <c r="C5580" t="s">
        <v>20</v>
      </c>
      <c r="D5580" t="s">
        <v>897</v>
      </c>
      <c r="E5580" t="s">
        <v>3</v>
      </c>
      <c r="F5580" t="s">
        <v>115</v>
      </c>
      <c r="G5580" t="s">
        <v>13</v>
      </c>
      <c r="H5580" t="s">
        <v>24</v>
      </c>
      <c r="I5580" t="s">
        <v>12</v>
      </c>
      <c r="J5580" t="s">
        <v>901</v>
      </c>
      <c r="K5580" t="s">
        <v>1</v>
      </c>
      <c r="L5580" t="s">
        <v>13</v>
      </c>
      <c r="M5580" t="s">
        <v>911</v>
      </c>
      <c r="N5580" t="s">
        <v>742</v>
      </c>
      <c r="O5580" t="s">
        <v>750</v>
      </c>
      <c r="P5580" t="s">
        <v>751</v>
      </c>
      <c r="Q5580" t="s">
        <v>750</v>
      </c>
      <c r="R5580" t="s">
        <v>752</v>
      </c>
      <c r="S5580" t="s">
        <v>743</v>
      </c>
      <c r="T5580" t="s">
        <v>746</v>
      </c>
      <c r="U5580" s="2">
        <f>DATE(IF(MONTH(Table__._SQL2014_QLTS17_DW_DimDate[[#This Row],[Ngay]])&lt;11,YEAR(Table__._SQL2014_QLTS17_DW_DimDate[[#This Row],[Ngay]])-1, YEAR(Table__._SQL2014_QLTS17_DW_DimDate[[#This Row],[Ngay]])),11,1)</f>
        <v>45597</v>
      </c>
      <c r="V5580" s="2">
        <f>DATE(YEAR(Table__._SQL2014_QLTS17_DW_DimDate[[#This Row],[NgayBatDauMuaVu]])+1, 10,31)</f>
        <v>45961</v>
      </c>
      <c r="W5580" s="3">
        <f>Table__._SQL2014_QLTS17_DW_DimDate[[#This Row],[Ngay]]-Table__._SQL2014_QLTS17_DW_DimDate[[#This Row],[NgayBatDauMuaVu]]+1</f>
        <v>161</v>
      </c>
      <c r="X5580">
        <f>INT((Table__._SQL2014_QLTS17_DW_DimDate[[#This Row],[NgayMuaVu]]-1)/7)+1</f>
        <v>23</v>
      </c>
      <c r="Y5580" t="str">
        <f>"Tuần " &amp;Table__._SQL2014_QLTS17_DW_DimDate[[#This Row],[TuanMuaVu]] &amp; " năm " &amp;Table__._SQL2014_QLTS17_DW_DimDate[[#This Row],[NamMuaVuStr]]</f>
        <v>Tuần 23 năm 2024-2025</v>
      </c>
      <c r="Z5580">
        <f>YEAR(Table__._SQL2014_QLTS17_DW_DimDate[[#This Row],[NgayBatDauMuaVu]])</f>
        <v>2024</v>
      </c>
      <c r="AA5580" t="str">
        <f>YEAR(Table__._SQL2014_QLTS17_DW_DimDate[[#This Row],[NgayBatDauMuaVu]]) &amp;"-"&amp;YEAR(Table__._SQL2014_QLTS17_DW_DimDate[[#This Row],[NgayKetThucMuaVu]])</f>
        <v>2024-2025</v>
      </c>
      <c r="AB5580">
        <f>YEAR(Table__._SQL2014_QLTS17_DW_DimDate[[#This Row],[NgayBatDauMuaVu]])</f>
        <v>2024</v>
      </c>
      <c r="AC5580">
        <f>YEAR(Table__._SQL2014_QLTS17_DW_DimDate[[#This Row],[NgayKetThucMuaVu]])</f>
        <v>2025</v>
      </c>
    </row>
    <row r="5581" spans="1:29">
      <c r="A5581">
        <v>20250411</v>
      </c>
      <c r="B5581" s="1">
        <v>45758</v>
      </c>
      <c r="C5581" t="s">
        <v>21</v>
      </c>
      <c r="D5581" t="s">
        <v>891</v>
      </c>
      <c r="E5581" t="s">
        <v>2</v>
      </c>
      <c r="F5581" t="s">
        <v>116</v>
      </c>
      <c r="G5581" t="s">
        <v>13</v>
      </c>
      <c r="H5581" t="s">
        <v>24</v>
      </c>
      <c r="I5581" t="s">
        <v>12</v>
      </c>
      <c r="J5581" t="s">
        <v>901</v>
      </c>
      <c r="K5581" t="s">
        <v>1</v>
      </c>
      <c r="L5581" t="s">
        <v>13</v>
      </c>
      <c r="M5581" t="s">
        <v>911</v>
      </c>
      <c r="N5581" t="s">
        <v>742</v>
      </c>
      <c r="O5581" t="s">
        <v>750</v>
      </c>
      <c r="P5581" t="s">
        <v>751</v>
      </c>
      <c r="Q5581" t="s">
        <v>750</v>
      </c>
      <c r="R5581" t="s">
        <v>752</v>
      </c>
      <c r="S5581" t="s">
        <v>743</v>
      </c>
      <c r="T5581" t="s">
        <v>746</v>
      </c>
      <c r="U5581" s="2">
        <f>DATE(IF(MONTH(Table__._SQL2014_QLTS17_DW_DimDate[[#This Row],[Ngay]])&lt;11,YEAR(Table__._SQL2014_QLTS17_DW_DimDate[[#This Row],[Ngay]])-1, YEAR(Table__._SQL2014_QLTS17_DW_DimDate[[#This Row],[Ngay]])),11,1)</f>
        <v>45597</v>
      </c>
      <c r="V5581" s="2">
        <f>DATE(YEAR(Table__._SQL2014_QLTS17_DW_DimDate[[#This Row],[NgayBatDauMuaVu]])+1, 10,31)</f>
        <v>45961</v>
      </c>
      <c r="W5581" s="3">
        <f>Table__._SQL2014_QLTS17_DW_DimDate[[#This Row],[Ngay]]-Table__._SQL2014_QLTS17_DW_DimDate[[#This Row],[NgayBatDauMuaVu]]+1</f>
        <v>162</v>
      </c>
      <c r="X5581">
        <f>INT((Table__._SQL2014_QLTS17_DW_DimDate[[#This Row],[NgayMuaVu]]-1)/7)+1</f>
        <v>24</v>
      </c>
      <c r="Y5581" t="str">
        <f>"Tuần " &amp;Table__._SQL2014_QLTS17_DW_DimDate[[#This Row],[TuanMuaVu]] &amp; " năm " &amp;Table__._SQL2014_QLTS17_DW_DimDate[[#This Row],[NamMuaVuStr]]</f>
        <v>Tuần 24 năm 2024-2025</v>
      </c>
      <c r="Z5581">
        <f>YEAR(Table__._SQL2014_QLTS17_DW_DimDate[[#This Row],[NgayBatDauMuaVu]])</f>
        <v>2024</v>
      </c>
      <c r="AA5581" t="str">
        <f>YEAR(Table__._SQL2014_QLTS17_DW_DimDate[[#This Row],[NgayBatDauMuaVu]]) &amp;"-"&amp;YEAR(Table__._SQL2014_QLTS17_DW_DimDate[[#This Row],[NgayKetThucMuaVu]])</f>
        <v>2024-2025</v>
      </c>
      <c r="AB5581">
        <f>YEAR(Table__._SQL2014_QLTS17_DW_DimDate[[#This Row],[NgayBatDauMuaVu]])</f>
        <v>2024</v>
      </c>
      <c r="AC5581">
        <f>YEAR(Table__._SQL2014_QLTS17_DW_DimDate[[#This Row],[NgayKetThucMuaVu]])</f>
        <v>2025</v>
      </c>
    </row>
    <row r="5582" spans="1:29">
      <c r="A5582">
        <v>20250412</v>
      </c>
      <c r="B5582" s="1">
        <v>45759</v>
      </c>
      <c r="C5582" t="s">
        <v>11</v>
      </c>
      <c r="D5582" t="s">
        <v>892</v>
      </c>
      <c r="E5582" t="s">
        <v>14</v>
      </c>
      <c r="F5582" t="s">
        <v>117</v>
      </c>
      <c r="G5582" t="s">
        <v>13</v>
      </c>
      <c r="H5582" t="s">
        <v>24</v>
      </c>
      <c r="I5582" t="s">
        <v>12</v>
      </c>
      <c r="J5582" t="s">
        <v>901</v>
      </c>
      <c r="K5582" t="s">
        <v>1</v>
      </c>
      <c r="L5582" t="s">
        <v>13</v>
      </c>
      <c r="M5582" t="s">
        <v>911</v>
      </c>
      <c r="N5582" t="s">
        <v>742</v>
      </c>
      <c r="O5582" t="s">
        <v>750</v>
      </c>
      <c r="P5582" t="s">
        <v>751</v>
      </c>
      <c r="Q5582" t="s">
        <v>750</v>
      </c>
      <c r="R5582" t="s">
        <v>752</v>
      </c>
      <c r="S5582" t="s">
        <v>743</v>
      </c>
      <c r="T5582" t="s">
        <v>746</v>
      </c>
      <c r="U5582" s="2">
        <f>DATE(IF(MONTH(Table__._SQL2014_QLTS17_DW_DimDate[[#This Row],[Ngay]])&lt;11,YEAR(Table__._SQL2014_QLTS17_DW_DimDate[[#This Row],[Ngay]])-1, YEAR(Table__._SQL2014_QLTS17_DW_DimDate[[#This Row],[Ngay]])),11,1)</f>
        <v>45597</v>
      </c>
      <c r="V5582" s="2">
        <f>DATE(YEAR(Table__._SQL2014_QLTS17_DW_DimDate[[#This Row],[NgayBatDauMuaVu]])+1, 10,31)</f>
        <v>45961</v>
      </c>
      <c r="W5582" s="3">
        <f>Table__._SQL2014_QLTS17_DW_DimDate[[#This Row],[Ngay]]-Table__._SQL2014_QLTS17_DW_DimDate[[#This Row],[NgayBatDauMuaVu]]+1</f>
        <v>163</v>
      </c>
      <c r="X5582">
        <f>INT((Table__._SQL2014_QLTS17_DW_DimDate[[#This Row],[NgayMuaVu]]-1)/7)+1</f>
        <v>24</v>
      </c>
      <c r="Y5582" t="str">
        <f>"Tuần " &amp;Table__._SQL2014_QLTS17_DW_DimDate[[#This Row],[TuanMuaVu]] &amp; " năm " &amp;Table__._SQL2014_QLTS17_DW_DimDate[[#This Row],[NamMuaVuStr]]</f>
        <v>Tuần 24 năm 2024-2025</v>
      </c>
      <c r="Z5582">
        <f>YEAR(Table__._SQL2014_QLTS17_DW_DimDate[[#This Row],[NgayBatDauMuaVu]])</f>
        <v>2024</v>
      </c>
      <c r="AA5582" t="str">
        <f>YEAR(Table__._SQL2014_QLTS17_DW_DimDate[[#This Row],[NgayBatDauMuaVu]]) &amp;"-"&amp;YEAR(Table__._SQL2014_QLTS17_DW_DimDate[[#This Row],[NgayKetThucMuaVu]])</f>
        <v>2024-2025</v>
      </c>
      <c r="AB5582">
        <f>YEAR(Table__._SQL2014_QLTS17_DW_DimDate[[#This Row],[NgayBatDauMuaVu]])</f>
        <v>2024</v>
      </c>
      <c r="AC5582">
        <f>YEAR(Table__._SQL2014_QLTS17_DW_DimDate[[#This Row],[NgayKetThucMuaVu]])</f>
        <v>2025</v>
      </c>
    </row>
    <row r="5583" spans="1:29">
      <c r="A5583">
        <v>20250413</v>
      </c>
      <c r="B5583" s="1">
        <v>45760</v>
      </c>
      <c r="C5583" t="s">
        <v>22</v>
      </c>
      <c r="D5583" t="s">
        <v>893</v>
      </c>
      <c r="E5583" t="s">
        <v>1</v>
      </c>
      <c r="F5583" t="s">
        <v>118</v>
      </c>
      <c r="G5583" t="s">
        <v>16</v>
      </c>
      <c r="H5583" t="s">
        <v>25</v>
      </c>
      <c r="I5583" t="s">
        <v>12</v>
      </c>
      <c r="J5583" t="s">
        <v>901</v>
      </c>
      <c r="K5583" t="s">
        <v>1</v>
      </c>
      <c r="L5583" t="s">
        <v>13</v>
      </c>
      <c r="M5583" t="s">
        <v>911</v>
      </c>
      <c r="N5583" t="s">
        <v>742</v>
      </c>
      <c r="O5583" t="s">
        <v>750</v>
      </c>
      <c r="P5583" t="s">
        <v>751</v>
      </c>
      <c r="Q5583" t="s">
        <v>750</v>
      </c>
      <c r="R5583" t="s">
        <v>752</v>
      </c>
      <c r="S5583" t="s">
        <v>743</v>
      </c>
      <c r="T5583" t="s">
        <v>746</v>
      </c>
      <c r="U5583" s="2">
        <f>DATE(IF(MONTH(Table__._SQL2014_QLTS17_DW_DimDate[[#This Row],[Ngay]])&lt;11,YEAR(Table__._SQL2014_QLTS17_DW_DimDate[[#This Row],[Ngay]])-1, YEAR(Table__._SQL2014_QLTS17_DW_DimDate[[#This Row],[Ngay]])),11,1)</f>
        <v>45597</v>
      </c>
      <c r="V5583" s="2">
        <f>DATE(YEAR(Table__._SQL2014_QLTS17_DW_DimDate[[#This Row],[NgayBatDauMuaVu]])+1, 10,31)</f>
        <v>45961</v>
      </c>
      <c r="W5583" s="3">
        <f>Table__._SQL2014_QLTS17_DW_DimDate[[#This Row],[Ngay]]-Table__._SQL2014_QLTS17_DW_DimDate[[#This Row],[NgayBatDauMuaVu]]+1</f>
        <v>164</v>
      </c>
      <c r="X5583">
        <f>INT((Table__._SQL2014_QLTS17_DW_DimDate[[#This Row],[NgayMuaVu]]-1)/7)+1</f>
        <v>24</v>
      </c>
      <c r="Y5583" t="str">
        <f>"Tuần " &amp;Table__._SQL2014_QLTS17_DW_DimDate[[#This Row],[TuanMuaVu]] &amp; " năm " &amp;Table__._SQL2014_QLTS17_DW_DimDate[[#This Row],[NamMuaVuStr]]</f>
        <v>Tuần 24 năm 2024-2025</v>
      </c>
      <c r="Z5583">
        <f>YEAR(Table__._SQL2014_QLTS17_DW_DimDate[[#This Row],[NgayBatDauMuaVu]])</f>
        <v>2024</v>
      </c>
      <c r="AA5583" t="str">
        <f>YEAR(Table__._SQL2014_QLTS17_DW_DimDate[[#This Row],[NgayBatDauMuaVu]]) &amp;"-"&amp;YEAR(Table__._SQL2014_QLTS17_DW_DimDate[[#This Row],[NgayKetThucMuaVu]])</f>
        <v>2024-2025</v>
      </c>
      <c r="AB5583">
        <f>YEAR(Table__._SQL2014_QLTS17_DW_DimDate[[#This Row],[NgayBatDauMuaVu]])</f>
        <v>2024</v>
      </c>
      <c r="AC5583">
        <f>YEAR(Table__._SQL2014_QLTS17_DW_DimDate[[#This Row],[NgayKetThucMuaVu]])</f>
        <v>2025</v>
      </c>
    </row>
    <row r="5584" spans="1:29">
      <c r="A5584">
        <v>20250414</v>
      </c>
      <c r="B5584" s="1">
        <v>45761</v>
      </c>
      <c r="C5584" t="s">
        <v>23</v>
      </c>
      <c r="D5584" t="s">
        <v>894</v>
      </c>
      <c r="E5584" t="s">
        <v>13</v>
      </c>
      <c r="F5584" t="s">
        <v>119</v>
      </c>
      <c r="G5584" t="s">
        <v>16</v>
      </c>
      <c r="H5584" t="s">
        <v>25</v>
      </c>
      <c r="I5584" t="s">
        <v>12</v>
      </c>
      <c r="J5584" t="s">
        <v>901</v>
      </c>
      <c r="K5584" t="s">
        <v>1</v>
      </c>
      <c r="L5584" t="s">
        <v>13</v>
      </c>
      <c r="M5584" t="s">
        <v>911</v>
      </c>
      <c r="N5584" t="s">
        <v>742</v>
      </c>
      <c r="O5584" t="s">
        <v>750</v>
      </c>
      <c r="P5584" t="s">
        <v>751</v>
      </c>
      <c r="Q5584" t="s">
        <v>750</v>
      </c>
      <c r="R5584" t="s">
        <v>752</v>
      </c>
      <c r="S5584" t="s">
        <v>743</v>
      </c>
      <c r="T5584" t="s">
        <v>746</v>
      </c>
      <c r="U5584" s="2">
        <f>DATE(IF(MONTH(Table__._SQL2014_QLTS17_DW_DimDate[[#This Row],[Ngay]])&lt;11,YEAR(Table__._SQL2014_QLTS17_DW_DimDate[[#This Row],[Ngay]])-1, YEAR(Table__._SQL2014_QLTS17_DW_DimDate[[#This Row],[Ngay]])),11,1)</f>
        <v>45597</v>
      </c>
      <c r="V5584" s="2">
        <f>DATE(YEAR(Table__._SQL2014_QLTS17_DW_DimDate[[#This Row],[NgayBatDauMuaVu]])+1, 10,31)</f>
        <v>45961</v>
      </c>
      <c r="W5584" s="3">
        <f>Table__._SQL2014_QLTS17_DW_DimDate[[#This Row],[Ngay]]-Table__._SQL2014_QLTS17_DW_DimDate[[#This Row],[NgayBatDauMuaVu]]+1</f>
        <v>165</v>
      </c>
      <c r="X5584">
        <f>INT((Table__._SQL2014_QLTS17_DW_DimDate[[#This Row],[NgayMuaVu]]-1)/7)+1</f>
        <v>24</v>
      </c>
      <c r="Y5584" t="str">
        <f>"Tuần " &amp;Table__._SQL2014_QLTS17_DW_DimDate[[#This Row],[TuanMuaVu]] &amp; " năm " &amp;Table__._SQL2014_QLTS17_DW_DimDate[[#This Row],[NamMuaVuStr]]</f>
        <v>Tuần 24 năm 2024-2025</v>
      </c>
      <c r="Z5584">
        <f>YEAR(Table__._SQL2014_QLTS17_DW_DimDate[[#This Row],[NgayBatDauMuaVu]])</f>
        <v>2024</v>
      </c>
      <c r="AA5584" t="str">
        <f>YEAR(Table__._SQL2014_QLTS17_DW_DimDate[[#This Row],[NgayBatDauMuaVu]]) &amp;"-"&amp;YEAR(Table__._SQL2014_QLTS17_DW_DimDate[[#This Row],[NgayKetThucMuaVu]])</f>
        <v>2024-2025</v>
      </c>
      <c r="AB5584">
        <f>YEAR(Table__._SQL2014_QLTS17_DW_DimDate[[#This Row],[NgayBatDauMuaVu]])</f>
        <v>2024</v>
      </c>
      <c r="AC5584">
        <f>YEAR(Table__._SQL2014_QLTS17_DW_DimDate[[#This Row],[NgayKetThucMuaVu]])</f>
        <v>2025</v>
      </c>
    </row>
    <row r="5585" spans="1:29">
      <c r="A5585">
        <v>20250415</v>
      </c>
      <c r="B5585" s="1">
        <v>45762</v>
      </c>
      <c r="C5585" t="s">
        <v>24</v>
      </c>
      <c r="D5585" t="s">
        <v>895</v>
      </c>
      <c r="E5585" t="s">
        <v>16</v>
      </c>
      <c r="F5585" t="s">
        <v>120</v>
      </c>
      <c r="G5585" t="s">
        <v>16</v>
      </c>
      <c r="H5585" t="s">
        <v>25</v>
      </c>
      <c r="I5585" t="s">
        <v>12</v>
      </c>
      <c r="J5585" t="s">
        <v>901</v>
      </c>
      <c r="K5585" t="s">
        <v>1</v>
      </c>
      <c r="L5585" t="s">
        <v>13</v>
      </c>
      <c r="M5585" t="s">
        <v>911</v>
      </c>
      <c r="N5585" t="s">
        <v>742</v>
      </c>
      <c r="O5585" t="s">
        <v>750</v>
      </c>
      <c r="P5585" t="s">
        <v>751</v>
      </c>
      <c r="Q5585" t="s">
        <v>750</v>
      </c>
      <c r="R5585" t="s">
        <v>752</v>
      </c>
      <c r="S5585" t="s">
        <v>743</v>
      </c>
      <c r="T5585" t="s">
        <v>746</v>
      </c>
      <c r="U5585" s="2">
        <f>DATE(IF(MONTH(Table__._SQL2014_QLTS17_DW_DimDate[[#This Row],[Ngay]])&lt;11,YEAR(Table__._SQL2014_QLTS17_DW_DimDate[[#This Row],[Ngay]])-1, YEAR(Table__._SQL2014_QLTS17_DW_DimDate[[#This Row],[Ngay]])),11,1)</f>
        <v>45597</v>
      </c>
      <c r="V5585" s="2">
        <f>DATE(YEAR(Table__._SQL2014_QLTS17_DW_DimDate[[#This Row],[NgayBatDauMuaVu]])+1, 10,31)</f>
        <v>45961</v>
      </c>
      <c r="W5585" s="3">
        <f>Table__._SQL2014_QLTS17_DW_DimDate[[#This Row],[Ngay]]-Table__._SQL2014_QLTS17_DW_DimDate[[#This Row],[NgayBatDauMuaVu]]+1</f>
        <v>166</v>
      </c>
      <c r="X5585">
        <f>INT((Table__._SQL2014_QLTS17_DW_DimDate[[#This Row],[NgayMuaVu]]-1)/7)+1</f>
        <v>24</v>
      </c>
      <c r="Y5585" t="str">
        <f>"Tuần " &amp;Table__._SQL2014_QLTS17_DW_DimDate[[#This Row],[TuanMuaVu]] &amp; " năm " &amp;Table__._SQL2014_QLTS17_DW_DimDate[[#This Row],[NamMuaVuStr]]</f>
        <v>Tuần 24 năm 2024-2025</v>
      </c>
      <c r="Z5585">
        <f>YEAR(Table__._SQL2014_QLTS17_DW_DimDate[[#This Row],[NgayBatDauMuaVu]])</f>
        <v>2024</v>
      </c>
      <c r="AA5585" t="str">
        <f>YEAR(Table__._SQL2014_QLTS17_DW_DimDate[[#This Row],[NgayBatDauMuaVu]]) &amp;"-"&amp;YEAR(Table__._SQL2014_QLTS17_DW_DimDate[[#This Row],[NgayKetThucMuaVu]])</f>
        <v>2024-2025</v>
      </c>
      <c r="AB5585">
        <f>YEAR(Table__._SQL2014_QLTS17_DW_DimDate[[#This Row],[NgayBatDauMuaVu]])</f>
        <v>2024</v>
      </c>
      <c r="AC5585">
        <f>YEAR(Table__._SQL2014_QLTS17_DW_DimDate[[#This Row],[NgayKetThucMuaVu]])</f>
        <v>2025</v>
      </c>
    </row>
    <row r="5586" spans="1:29">
      <c r="A5586">
        <v>20250416</v>
      </c>
      <c r="B5586" s="1">
        <v>45763</v>
      </c>
      <c r="C5586" t="s">
        <v>25</v>
      </c>
      <c r="D5586" t="s">
        <v>896</v>
      </c>
      <c r="E5586" t="s">
        <v>12</v>
      </c>
      <c r="F5586" t="s">
        <v>121</v>
      </c>
      <c r="G5586" t="s">
        <v>16</v>
      </c>
      <c r="H5586" t="s">
        <v>25</v>
      </c>
      <c r="I5586" t="s">
        <v>12</v>
      </c>
      <c r="J5586" t="s">
        <v>901</v>
      </c>
      <c r="K5586" t="s">
        <v>1</v>
      </c>
      <c r="L5586" t="s">
        <v>13</v>
      </c>
      <c r="M5586" t="s">
        <v>911</v>
      </c>
      <c r="N5586" t="s">
        <v>742</v>
      </c>
      <c r="O5586" t="s">
        <v>750</v>
      </c>
      <c r="P5586" t="s">
        <v>751</v>
      </c>
      <c r="Q5586" t="s">
        <v>750</v>
      </c>
      <c r="R5586" t="s">
        <v>752</v>
      </c>
      <c r="S5586" t="s">
        <v>743</v>
      </c>
      <c r="T5586" t="s">
        <v>746</v>
      </c>
      <c r="U5586" s="2">
        <f>DATE(IF(MONTH(Table__._SQL2014_QLTS17_DW_DimDate[[#This Row],[Ngay]])&lt;11,YEAR(Table__._SQL2014_QLTS17_DW_DimDate[[#This Row],[Ngay]])-1, YEAR(Table__._SQL2014_QLTS17_DW_DimDate[[#This Row],[Ngay]])),11,1)</f>
        <v>45597</v>
      </c>
      <c r="V5586" s="2">
        <f>DATE(YEAR(Table__._SQL2014_QLTS17_DW_DimDate[[#This Row],[NgayBatDauMuaVu]])+1, 10,31)</f>
        <v>45961</v>
      </c>
      <c r="W5586" s="3">
        <f>Table__._SQL2014_QLTS17_DW_DimDate[[#This Row],[Ngay]]-Table__._SQL2014_QLTS17_DW_DimDate[[#This Row],[NgayBatDauMuaVu]]+1</f>
        <v>167</v>
      </c>
      <c r="X5586">
        <f>INT((Table__._SQL2014_QLTS17_DW_DimDate[[#This Row],[NgayMuaVu]]-1)/7)+1</f>
        <v>24</v>
      </c>
      <c r="Y5586" t="str">
        <f>"Tuần " &amp;Table__._SQL2014_QLTS17_DW_DimDate[[#This Row],[TuanMuaVu]] &amp; " năm " &amp;Table__._SQL2014_QLTS17_DW_DimDate[[#This Row],[NamMuaVuStr]]</f>
        <v>Tuần 24 năm 2024-2025</v>
      </c>
      <c r="Z5586">
        <f>YEAR(Table__._SQL2014_QLTS17_DW_DimDate[[#This Row],[NgayBatDauMuaVu]])</f>
        <v>2024</v>
      </c>
      <c r="AA5586" t="str">
        <f>YEAR(Table__._SQL2014_QLTS17_DW_DimDate[[#This Row],[NgayBatDauMuaVu]]) &amp;"-"&amp;YEAR(Table__._SQL2014_QLTS17_DW_DimDate[[#This Row],[NgayKetThucMuaVu]])</f>
        <v>2024-2025</v>
      </c>
      <c r="AB5586">
        <f>YEAR(Table__._SQL2014_QLTS17_DW_DimDate[[#This Row],[NgayBatDauMuaVu]])</f>
        <v>2024</v>
      </c>
      <c r="AC5586">
        <f>YEAR(Table__._SQL2014_QLTS17_DW_DimDate[[#This Row],[NgayKetThucMuaVu]])</f>
        <v>2025</v>
      </c>
    </row>
    <row r="5587" spans="1:29">
      <c r="A5587">
        <v>20250417</v>
      </c>
      <c r="B5587" s="1">
        <v>45764</v>
      </c>
      <c r="C5587" t="s">
        <v>26</v>
      </c>
      <c r="D5587" t="s">
        <v>897</v>
      </c>
      <c r="E5587" t="s">
        <v>3</v>
      </c>
      <c r="F5587" t="s">
        <v>122</v>
      </c>
      <c r="G5587" t="s">
        <v>16</v>
      </c>
      <c r="H5587" t="s">
        <v>25</v>
      </c>
      <c r="I5587" t="s">
        <v>12</v>
      </c>
      <c r="J5587" t="s">
        <v>901</v>
      </c>
      <c r="K5587" t="s">
        <v>1</v>
      </c>
      <c r="L5587" t="s">
        <v>13</v>
      </c>
      <c r="M5587" t="s">
        <v>911</v>
      </c>
      <c r="N5587" t="s">
        <v>742</v>
      </c>
      <c r="O5587" t="s">
        <v>750</v>
      </c>
      <c r="P5587" t="s">
        <v>751</v>
      </c>
      <c r="Q5587" t="s">
        <v>750</v>
      </c>
      <c r="R5587" t="s">
        <v>752</v>
      </c>
      <c r="S5587" t="s">
        <v>743</v>
      </c>
      <c r="T5587" t="s">
        <v>746</v>
      </c>
      <c r="U5587" s="2">
        <f>DATE(IF(MONTH(Table__._SQL2014_QLTS17_DW_DimDate[[#This Row],[Ngay]])&lt;11,YEAR(Table__._SQL2014_QLTS17_DW_DimDate[[#This Row],[Ngay]])-1, YEAR(Table__._SQL2014_QLTS17_DW_DimDate[[#This Row],[Ngay]])),11,1)</f>
        <v>45597</v>
      </c>
      <c r="V5587" s="2">
        <f>DATE(YEAR(Table__._SQL2014_QLTS17_DW_DimDate[[#This Row],[NgayBatDauMuaVu]])+1, 10,31)</f>
        <v>45961</v>
      </c>
      <c r="W5587" s="3">
        <f>Table__._SQL2014_QLTS17_DW_DimDate[[#This Row],[Ngay]]-Table__._SQL2014_QLTS17_DW_DimDate[[#This Row],[NgayBatDauMuaVu]]+1</f>
        <v>168</v>
      </c>
      <c r="X5587">
        <f>INT((Table__._SQL2014_QLTS17_DW_DimDate[[#This Row],[NgayMuaVu]]-1)/7)+1</f>
        <v>24</v>
      </c>
      <c r="Y5587" t="str">
        <f>"Tuần " &amp;Table__._SQL2014_QLTS17_DW_DimDate[[#This Row],[TuanMuaVu]] &amp; " năm " &amp;Table__._SQL2014_QLTS17_DW_DimDate[[#This Row],[NamMuaVuStr]]</f>
        <v>Tuần 24 năm 2024-2025</v>
      </c>
      <c r="Z5587">
        <f>YEAR(Table__._SQL2014_QLTS17_DW_DimDate[[#This Row],[NgayBatDauMuaVu]])</f>
        <v>2024</v>
      </c>
      <c r="AA5587" t="str">
        <f>YEAR(Table__._SQL2014_QLTS17_DW_DimDate[[#This Row],[NgayBatDauMuaVu]]) &amp;"-"&amp;YEAR(Table__._SQL2014_QLTS17_DW_DimDate[[#This Row],[NgayKetThucMuaVu]])</f>
        <v>2024-2025</v>
      </c>
      <c r="AB5587">
        <f>YEAR(Table__._SQL2014_QLTS17_DW_DimDate[[#This Row],[NgayBatDauMuaVu]])</f>
        <v>2024</v>
      </c>
      <c r="AC5587">
        <f>YEAR(Table__._SQL2014_QLTS17_DW_DimDate[[#This Row],[NgayKetThucMuaVu]])</f>
        <v>2025</v>
      </c>
    </row>
    <row r="5588" spans="1:29">
      <c r="A5588">
        <v>20250418</v>
      </c>
      <c r="B5588" s="1">
        <v>45765</v>
      </c>
      <c r="C5588" t="s">
        <v>27</v>
      </c>
      <c r="D5588" t="s">
        <v>891</v>
      </c>
      <c r="E5588" t="s">
        <v>2</v>
      </c>
      <c r="F5588" t="s">
        <v>123</v>
      </c>
      <c r="G5588" t="s">
        <v>16</v>
      </c>
      <c r="H5588" t="s">
        <v>25</v>
      </c>
      <c r="I5588" t="s">
        <v>12</v>
      </c>
      <c r="J5588" t="s">
        <v>901</v>
      </c>
      <c r="K5588" t="s">
        <v>1</v>
      </c>
      <c r="L5588" t="s">
        <v>13</v>
      </c>
      <c r="M5588" t="s">
        <v>911</v>
      </c>
      <c r="N5588" t="s">
        <v>742</v>
      </c>
      <c r="O5588" t="s">
        <v>750</v>
      </c>
      <c r="P5588" t="s">
        <v>751</v>
      </c>
      <c r="Q5588" t="s">
        <v>750</v>
      </c>
      <c r="R5588" t="s">
        <v>752</v>
      </c>
      <c r="S5588" t="s">
        <v>743</v>
      </c>
      <c r="T5588" t="s">
        <v>746</v>
      </c>
      <c r="U5588" s="2">
        <f>DATE(IF(MONTH(Table__._SQL2014_QLTS17_DW_DimDate[[#This Row],[Ngay]])&lt;11,YEAR(Table__._SQL2014_QLTS17_DW_DimDate[[#This Row],[Ngay]])-1, YEAR(Table__._SQL2014_QLTS17_DW_DimDate[[#This Row],[Ngay]])),11,1)</f>
        <v>45597</v>
      </c>
      <c r="V5588" s="2">
        <f>DATE(YEAR(Table__._SQL2014_QLTS17_DW_DimDate[[#This Row],[NgayBatDauMuaVu]])+1, 10,31)</f>
        <v>45961</v>
      </c>
      <c r="W5588" s="3">
        <f>Table__._SQL2014_QLTS17_DW_DimDate[[#This Row],[Ngay]]-Table__._SQL2014_QLTS17_DW_DimDate[[#This Row],[NgayBatDauMuaVu]]+1</f>
        <v>169</v>
      </c>
      <c r="X5588">
        <f>INT((Table__._SQL2014_QLTS17_DW_DimDate[[#This Row],[NgayMuaVu]]-1)/7)+1</f>
        <v>25</v>
      </c>
      <c r="Y5588" t="str">
        <f>"Tuần " &amp;Table__._SQL2014_QLTS17_DW_DimDate[[#This Row],[TuanMuaVu]] &amp; " năm " &amp;Table__._SQL2014_QLTS17_DW_DimDate[[#This Row],[NamMuaVuStr]]</f>
        <v>Tuần 25 năm 2024-2025</v>
      </c>
      <c r="Z5588">
        <f>YEAR(Table__._SQL2014_QLTS17_DW_DimDate[[#This Row],[NgayBatDauMuaVu]])</f>
        <v>2024</v>
      </c>
      <c r="AA5588" t="str">
        <f>YEAR(Table__._SQL2014_QLTS17_DW_DimDate[[#This Row],[NgayBatDauMuaVu]]) &amp;"-"&amp;YEAR(Table__._SQL2014_QLTS17_DW_DimDate[[#This Row],[NgayKetThucMuaVu]])</f>
        <v>2024-2025</v>
      </c>
      <c r="AB5588">
        <f>YEAR(Table__._SQL2014_QLTS17_DW_DimDate[[#This Row],[NgayBatDauMuaVu]])</f>
        <v>2024</v>
      </c>
      <c r="AC5588">
        <f>YEAR(Table__._SQL2014_QLTS17_DW_DimDate[[#This Row],[NgayKetThucMuaVu]])</f>
        <v>2025</v>
      </c>
    </row>
    <row r="5589" spans="1:29">
      <c r="A5589">
        <v>20250419</v>
      </c>
      <c r="B5589" s="1">
        <v>45766</v>
      </c>
      <c r="C5589" t="s">
        <v>28</v>
      </c>
      <c r="D5589" t="s">
        <v>892</v>
      </c>
      <c r="E5589" t="s">
        <v>14</v>
      </c>
      <c r="F5589" t="s">
        <v>124</v>
      </c>
      <c r="G5589" t="s">
        <v>16</v>
      </c>
      <c r="H5589" t="s">
        <v>25</v>
      </c>
      <c r="I5589" t="s">
        <v>12</v>
      </c>
      <c r="J5589" t="s">
        <v>901</v>
      </c>
      <c r="K5589" t="s">
        <v>1</v>
      </c>
      <c r="L5589" t="s">
        <v>13</v>
      </c>
      <c r="M5589" t="s">
        <v>911</v>
      </c>
      <c r="N5589" t="s">
        <v>742</v>
      </c>
      <c r="O5589" t="s">
        <v>750</v>
      </c>
      <c r="P5589" t="s">
        <v>751</v>
      </c>
      <c r="Q5589" t="s">
        <v>750</v>
      </c>
      <c r="R5589" t="s">
        <v>752</v>
      </c>
      <c r="S5589" t="s">
        <v>743</v>
      </c>
      <c r="T5589" t="s">
        <v>746</v>
      </c>
      <c r="U5589" s="2">
        <f>DATE(IF(MONTH(Table__._SQL2014_QLTS17_DW_DimDate[[#This Row],[Ngay]])&lt;11,YEAR(Table__._SQL2014_QLTS17_DW_DimDate[[#This Row],[Ngay]])-1, YEAR(Table__._SQL2014_QLTS17_DW_DimDate[[#This Row],[Ngay]])),11,1)</f>
        <v>45597</v>
      </c>
      <c r="V5589" s="2">
        <f>DATE(YEAR(Table__._SQL2014_QLTS17_DW_DimDate[[#This Row],[NgayBatDauMuaVu]])+1, 10,31)</f>
        <v>45961</v>
      </c>
      <c r="W5589" s="3">
        <f>Table__._SQL2014_QLTS17_DW_DimDate[[#This Row],[Ngay]]-Table__._SQL2014_QLTS17_DW_DimDate[[#This Row],[NgayBatDauMuaVu]]+1</f>
        <v>170</v>
      </c>
      <c r="X5589">
        <f>INT((Table__._SQL2014_QLTS17_DW_DimDate[[#This Row],[NgayMuaVu]]-1)/7)+1</f>
        <v>25</v>
      </c>
      <c r="Y5589" t="str">
        <f>"Tuần " &amp;Table__._SQL2014_QLTS17_DW_DimDate[[#This Row],[TuanMuaVu]] &amp; " năm " &amp;Table__._SQL2014_QLTS17_DW_DimDate[[#This Row],[NamMuaVuStr]]</f>
        <v>Tuần 25 năm 2024-2025</v>
      </c>
      <c r="Z5589">
        <f>YEAR(Table__._SQL2014_QLTS17_DW_DimDate[[#This Row],[NgayBatDauMuaVu]])</f>
        <v>2024</v>
      </c>
      <c r="AA5589" t="str">
        <f>YEAR(Table__._SQL2014_QLTS17_DW_DimDate[[#This Row],[NgayBatDauMuaVu]]) &amp;"-"&amp;YEAR(Table__._SQL2014_QLTS17_DW_DimDate[[#This Row],[NgayKetThucMuaVu]])</f>
        <v>2024-2025</v>
      </c>
      <c r="AB5589">
        <f>YEAR(Table__._SQL2014_QLTS17_DW_DimDate[[#This Row],[NgayBatDauMuaVu]])</f>
        <v>2024</v>
      </c>
      <c r="AC5589">
        <f>YEAR(Table__._SQL2014_QLTS17_DW_DimDate[[#This Row],[NgayKetThucMuaVu]])</f>
        <v>2025</v>
      </c>
    </row>
    <row r="5590" spans="1:29">
      <c r="A5590">
        <v>20250420</v>
      </c>
      <c r="B5590" s="1">
        <v>45767</v>
      </c>
      <c r="C5590" t="s">
        <v>29</v>
      </c>
      <c r="D5590" t="s">
        <v>893</v>
      </c>
      <c r="E5590" t="s">
        <v>1</v>
      </c>
      <c r="F5590" t="s">
        <v>125</v>
      </c>
      <c r="G5590" t="s">
        <v>12</v>
      </c>
      <c r="H5590" t="s">
        <v>26</v>
      </c>
      <c r="I5590" t="s">
        <v>12</v>
      </c>
      <c r="J5590" t="s">
        <v>901</v>
      </c>
      <c r="K5590" t="s">
        <v>1</v>
      </c>
      <c r="L5590" t="s">
        <v>13</v>
      </c>
      <c r="M5590" t="s">
        <v>911</v>
      </c>
      <c r="N5590" t="s">
        <v>742</v>
      </c>
      <c r="O5590" t="s">
        <v>750</v>
      </c>
      <c r="P5590" t="s">
        <v>751</v>
      </c>
      <c r="Q5590" t="s">
        <v>750</v>
      </c>
      <c r="R5590" t="s">
        <v>752</v>
      </c>
      <c r="S5590" t="s">
        <v>743</v>
      </c>
      <c r="T5590" t="s">
        <v>746</v>
      </c>
      <c r="U5590" s="2">
        <f>DATE(IF(MONTH(Table__._SQL2014_QLTS17_DW_DimDate[[#This Row],[Ngay]])&lt;11,YEAR(Table__._SQL2014_QLTS17_DW_DimDate[[#This Row],[Ngay]])-1, YEAR(Table__._SQL2014_QLTS17_DW_DimDate[[#This Row],[Ngay]])),11,1)</f>
        <v>45597</v>
      </c>
      <c r="V5590" s="2">
        <f>DATE(YEAR(Table__._SQL2014_QLTS17_DW_DimDate[[#This Row],[NgayBatDauMuaVu]])+1, 10,31)</f>
        <v>45961</v>
      </c>
      <c r="W5590" s="3">
        <f>Table__._SQL2014_QLTS17_DW_DimDate[[#This Row],[Ngay]]-Table__._SQL2014_QLTS17_DW_DimDate[[#This Row],[NgayBatDauMuaVu]]+1</f>
        <v>171</v>
      </c>
      <c r="X5590">
        <f>INT((Table__._SQL2014_QLTS17_DW_DimDate[[#This Row],[NgayMuaVu]]-1)/7)+1</f>
        <v>25</v>
      </c>
      <c r="Y5590" t="str">
        <f>"Tuần " &amp;Table__._SQL2014_QLTS17_DW_DimDate[[#This Row],[TuanMuaVu]] &amp; " năm " &amp;Table__._SQL2014_QLTS17_DW_DimDate[[#This Row],[NamMuaVuStr]]</f>
        <v>Tuần 25 năm 2024-2025</v>
      </c>
      <c r="Z5590">
        <f>YEAR(Table__._SQL2014_QLTS17_DW_DimDate[[#This Row],[NgayBatDauMuaVu]])</f>
        <v>2024</v>
      </c>
      <c r="AA5590" t="str">
        <f>YEAR(Table__._SQL2014_QLTS17_DW_DimDate[[#This Row],[NgayBatDauMuaVu]]) &amp;"-"&amp;YEAR(Table__._SQL2014_QLTS17_DW_DimDate[[#This Row],[NgayKetThucMuaVu]])</f>
        <v>2024-2025</v>
      </c>
      <c r="AB5590">
        <f>YEAR(Table__._SQL2014_QLTS17_DW_DimDate[[#This Row],[NgayBatDauMuaVu]])</f>
        <v>2024</v>
      </c>
      <c r="AC5590">
        <f>YEAR(Table__._SQL2014_QLTS17_DW_DimDate[[#This Row],[NgayKetThucMuaVu]])</f>
        <v>2025</v>
      </c>
    </row>
    <row r="5591" spans="1:29">
      <c r="A5591">
        <v>20250421</v>
      </c>
      <c r="B5591" s="1">
        <v>45768</v>
      </c>
      <c r="C5591" t="s">
        <v>30</v>
      </c>
      <c r="D5591" t="s">
        <v>894</v>
      </c>
      <c r="E5591" t="s">
        <v>13</v>
      </c>
      <c r="F5591" t="s">
        <v>126</v>
      </c>
      <c r="G5591" t="s">
        <v>12</v>
      </c>
      <c r="H5591" t="s">
        <v>26</v>
      </c>
      <c r="I5591" t="s">
        <v>12</v>
      </c>
      <c r="J5591" t="s">
        <v>901</v>
      </c>
      <c r="K5591" t="s">
        <v>1</v>
      </c>
      <c r="L5591" t="s">
        <v>13</v>
      </c>
      <c r="M5591" t="s">
        <v>911</v>
      </c>
      <c r="N5591" t="s">
        <v>742</v>
      </c>
      <c r="O5591" t="s">
        <v>750</v>
      </c>
      <c r="P5591" t="s">
        <v>751</v>
      </c>
      <c r="Q5591" t="s">
        <v>750</v>
      </c>
      <c r="R5591" t="s">
        <v>752</v>
      </c>
      <c r="S5591" t="s">
        <v>743</v>
      </c>
      <c r="T5591" t="s">
        <v>746</v>
      </c>
      <c r="U5591" s="2">
        <f>DATE(IF(MONTH(Table__._SQL2014_QLTS17_DW_DimDate[[#This Row],[Ngay]])&lt;11,YEAR(Table__._SQL2014_QLTS17_DW_DimDate[[#This Row],[Ngay]])-1, YEAR(Table__._SQL2014_QLTS17_DW_DimDate[[#This Row],[Ngay]])),11,1)</f>
        <v>45597</v>
      </c>
      <c r="V5591" s="2">
        <f>DATE(YEAR(Table__._SQL2014_QLTS17_DW_DimDate[[#This Row],[NgayBatDauMuaVu]])+1, 10,31)</f>
        <v>45961</v>
      </c>
      <c r="W5591" s="3">
        <f>Table__._SQL2014_QLTS17_DW_DimDate[[#This Row],[Ngay]]-Table__._SQL2014_QLTS17_DW_DimDate[[#This Row],[NgayBatDauMuaVu]]+1</f>
        <v>172</v>
      </c>
      <c r="X5591">
        <f>INT((Table__._SQL2014_QLTS17_DW_DimDate[[#This Row],[NgayMuaVu]]-1)/7)+1</f>
        <v>25</v>
      </c>
      <c r="Y5591" t="str">
        <f>"Tuần " &amp;Table__._SQL2014_QLTS17_DW_DimDate[[#This Row],[TuanMuaVu]] &amp; " năm " &amp;Table__._SQL2014_QLTS17_DW_DimDate[[#This Row],[NamMuaVuStr]]</f>
        <v>Tuần 25 năm 2024-2025</v>
      </c>
      <c r="Z5591">
        <f>YEAR(Table__._SQL2014_QLTS17_DW_DimDate[[#This Row],[NgayBatDauMuaVu]])</f>
        <v>2024</v>
      </c>
      <c r="AA5591" t="str">
        <f>YEAR(Table__._SQL2014_QLTS17_DW_DimDate[[#This Row],[NgayBatDauMuaVu]]) &amp;"-"&amp;YEAR(Table__._SQL2014_QLTS17_DW_DimDate[[#This Row],[NgayKetThucMuaVu]])</f>
        <v>2024-2025</v>
      </c>
      <c r="AB5591">
        <f>YEAR(Table__._SQL2014_QLTS17_DW_DimDate[[#This Row],[NgayBatDauMuaVu]])</f>
        <v>2024</v>
      </c>
      <c r="AC5591">
        <f>YEAR(Table__._SQL2014_QLTS17_DW_DimDate[[#This Row],[NgayKetThucMuaVu]])</f>
        <v>2025</v>
      </c>
    </row>
    <row r="5592" spans="1:29">
      <c r="A5592">
        <v>20250422</v>
      </c>
      <c r="B5592" s="1">
        <v>45769</v>
      </c>
      <c r="C5592" t="s">
        <v>31</v>
      </c>
      <c r="D5592" t="s">
        <v>895</v>
      </c>
      <c r="E5592" t="s">
        <v>16</v>
      </c>
      <c r="F5592" t="s">
        <v>127</v>
      </c>
      <c r="G5592" t="s">
        <v>12</v>
      </c>
      <c r="H5592" t="s">
        <v>26</v>
      </c>
      <c r="I5592" t="s">
        <v>12</v>
      </c>
      <c r="J5592" t="s">
        <v>901</v>
      </c>
      <c r="K5592" t="s">
        <v>1</v>
      </c>
      <c r="L5592" t="s">
        <v>13</v>
      </c>
      <c r="M5592" t="s">
        <v>911</v>
      </c>
      <c r="N5592" t="s">
        <v>742</v>
      </c>
      <c r="O5592" t="s">
        <v>750</v>
      </c>
      <c r="P5592" t="s">
        <v>751</v>
      </c>
      <c r="Q5592" t="s">
        <v>750</v>
      </c>
      <c r="R5592" t="s">
        <v>752</v>
      </c>
      <c r="S5592" t="s">
        <v>743</v>
      </c>
      <c r="T5592" t="s">
        <v>746</v>
      </c>
      <c r="U5592" s="2">
        <f>DATE(IF(MONTH(Table__._SQL2014_QLTS17_DW_DimDate[[#This Row],[Ngay]])&lt;11,YEAR(Table__._SQL2014_QLTS17_DW_DimDate[[#This Row],[Ngay]])-1, YEAR(Table__._SQL2014_QLTS17_DW_DimDate[[#This Row],[Ngay]])),11,1)</f>
        <v>45597</v>
      </c>
      <c r="V5592" s="2">
        <f>DATE(YEAR(Table__._SQL2014_QLTS17_DW_DimDate[[#This Row],[NgayBatDauMuaVu]])+1, 10,31)</f>
        <v>45961</v>
      </c>
      <c r="W5592" s="3">
        <f>Table__._SQL2014_QLTS17_DW_DimDate[[#This Row],[Ngay]]-Table__._SQL2014_QLTS17_DW_DimDate[[#This Row],[NgayBatDauMuaVu]]+1</f>
        <v>173</v>
      </c>
      <c r="X5592">
        <f>INT((Table__._SQL2014_QLTS17_DW_DimDate[[#This Row],[NgayMuaVu]]-1)/7)+1</f>
        <v>25</v>
      </c>
      <c r="Y5592" t="str">
        <f>"Tuần " &amp;Table__._SQL2014_QLTS17_DW_DimDate[[#This Row],[TuanMuaVu]] &amp; " năm " &amp;Table__._SQL2014_QLTS17_DW_DimDate[[#This Row],[NamMuaVuStr]]</f>
        <v>Tuần 25 năm 2024-2025</v>
      </c>
      <c r="Z5592">
        <f>YEAR(Table__._SQL2014_QLTS17_DW_DimDate[[#This Row],[NgayBatDauMuaVu]])</f>
        <v>2024</v>
      </c>
      <c r="AA5592" t="str">
        <f>YEAR(Table__._SQL2014_QLTS17_DW_DimDate[[#This Row],[NgayBatDauMuaVu]]) &amp;"-"&amp;YEAR(Table__._SQL2014_QLTS17_DW_DimDate[[#This Row],[NgayKetThucMuaVu]])</f>
        <v>2024-2025</v>
      </c>
      <c r="AB5592">
        <f>YEAR(Table__._SQL2014_QLTS17_DW_DimDate[[#This Row],[NgayBatDauMuaVu]])</f>
        <v>2024</v>
      </c>
      <c r="AC5592">
        <f>YEAR(Table__._SQL2014_QLTS17_DW_DimDate[[#This Row],[NgayKetThucMuaVu]])</f>
        <v>2025</v>
      </c>
    </row>
    <row r="5593" spans="1:29">
      <c r="A5593">
        <v>20250423</v>
      </c>
      <c r="B5593" s="1">
        <v>45770</v>
      </c>
      <c r="C5593" t="s">
        <v>32</v>
      </c>
      <c r="D5593" t="s">
        <v>896</v>
      </c>
      <c r="E5593" t="s">
        <v>12</v>
      </c>
      <c r="F5593" t="s">
        <v>128</v>
      </c>
      <c r="G5593" t="s">
        <v>12</v>
      </c>
      <c r="H5593" t="s">
        <v>26</v>
      </c>
      <c r="I5593" t="s">
        <v>12</v>
      </c>
      <c r="J5593" t="s">
        <v>901</v>
      </c>
      <c r="K5593" t="s">
        <v>1</v>
      </c>
      <c r="L5593" t="s">
        <v>13</v>
      </c>
      <c r="M5593" t="s">
        <v>911</v>
      </c>
      <c r="N5593" t="s">
        <v>742</v>
      </c>
      <c r="O5593" t="s">
        <v>750</v>
      </c>
      <c r="P5593" t="s">
        <v>751</v>
      </c>
      <c r="Q5593" t="s">
        <v>750</v>
      </c>
      <c r="R5593" t="s">
        <v>752</v>
      </c>
      <c r="S5593" t="s">
        <v>743</v>
      </c>
      <c r="T5593" t="s">
        <v>746</v>
      </c>
      <c r="U5593" s="2">
        <f>DATE(IF(MONTH(Table__._SQL2014_QLTS17_DW_DimDate[[#This Row],[Ngay]])&lt;11,YEAR(Table__._SQL2014_QLTS17_DW_DimDate[[#This Row],[Ngay]])-1, YEAR(Table__._SQL2014_QLTS17_DW_DimDate[[#This Row],[Ngay]])),11,1)</f>
        <v>45597</v>
      </c>
      <c r="V5593" s="2">
        <f>DATE(YEAR(Table__._SQL2014_QLTS17_DW_DimDate[[#This Row],[NgayBatDauMuaVu]])+1, 10,31)</f>
        <v>45961</v>
      </c>
      <c r="W5593" s="3">
        <f>Table__._SQL2014_QLTS17_DW_DimDate[[#This Row],[Ngay]]-Table__._SQL2014_QLTS17_DW_DimDate[[#This Row],[NgayBatDauMuaVu]]+1</f>
        <v>174</v>
      </c>
      <c r="X5593">
        <f>INT((Table__._SQL2014_QLTS17_DW_DimDate[[#This Row],[NgayMuaVu]]-1)/7)+1</f>
        <v>25</v>
      </c>
      <c r="Y5593" t="str">
        <f>"Tuần " &amp;Table__._SQL2014_QLTS17_DW_DimDate[[#This Row],[TuanMuaVu]] &amp; " năm " &amp;Table__._SQL2014_QLTS17_DW_DimDate[[#This Row],[NamMuaVuStr]]</f>
        <v>Tuần 25 năm 2024-2025</v>
      </c>
      <c r="Z5593">
        <f>YEAR(Table__._SQL2014_QLTS17_DW_DimDate[[#This Row],[NgayBatDauMuaVu]])</f>
        <v>2024</v>
      </c>
      <c r="AA5593" t="str">
        <f>YEAR(Table__._SQL2014_QLTS17_DW_DimDate[[#This Row],[NgayBatDauMuaVu]]) &amp;"-"&amp;YEAR(Table__._SQL2014_QLTS17_DW_DimDate[[#This Row],[NgayKetThucMuaVu]])</f>
        <v>2024-2025</v>
      </c>
      <c r="AB5593">
        <f>YEAR(Table__._SQL2014_QLTS17_DW_DimDate[[#This Row],[NgayBatDauMuaVu]])</f>
        <v>2024</v>
      </c>
      <c r="AC5593">
        <f>YEAR(Table__._SQL2014_QLTS17_DW_DimDate[[#This Row],[NgayKetThucMuaVu]])</f>
        <v>2025</v>
      </c>
    </row>
    <row r="5594" spans="1:29">
      <c r="A5594">
        <v>20250424</v>
      </c>
      <c r="B5594" s="1">
        <v>45771</v>
      </c>
      <c r="C5594" t="s">
        <v>33</v>
      </c>
      <c r="D5594" t="s">
        <v>897</v>
      </c>
      <c r="E5594" t="s">
        <v>3</v>
      </c>
      <c r="F5594" t="s">
        <v>129</v>
      </c>
      <c r="G5594" t="s">
        <v>12</v>
      </c>
      <c r="H5594" t="s">
        <v>26</v>
      </c>
      <c r="I5594" t="s">
        <v>12</v>
      </c>
      <c r="J5594" t="s">
        <v>901</v>
      </c>
      <c r="K5594" t="s">
        <v>1</v>
      </c>
      <c r="L5594" t="s">
        <v>13</v>
      </c>
      <c r="M5594" t="s">
        <v>911</v>
      </c>
      <c r="N5594" t="s">
        <v>742</v>
      </c>
      <c r="O5594" t="s">
        <v>750</v>
      </c>
      <c r="P5594" t="s">
        <v>751</v>
      </c>
      <c r="Q5594" t="s">
        <v>750</v>
      </c>
      <c r="R5594" t="s">
        <v>752</v>
      </c>
      <c r="S5594" t="s">
        <v>743</v>
      </c>
      <c r="T5594" t="s">
        <v>746</v>
      </c>
      <c r="U5594" s="2">
        <f>DATE(IF(MONTH(Table__._SQL2014_QLTS17_DW_DimDate[[#This Row],[Ngay]])&lt;11,YEAR(Table__._SQL2014_QLTS17_DW_DimDate[[#This Row],[Ngay]])-1, YEAR(Table__._SQL2014_QLTS17_DW_DimDate[[#This Row],[Ngay]])),11,1)</f>
        <v>45597</v>
      </c>
      <c r="V5594" s="2">
        <f>DATE(YEAR(Table__._SQL2014_QLTS17_DW_DimDate[[#This Row],[NgayBatDauMuaVu]])+1, 10,31)</f>
        <v>45961</v>
      </c>
      <c r="W5594" s="3">
        <f>Table__._SQL2014_QLTS17_DW_DimDate[[#This Row],[Ngay]]-Table__._SQL2014_QLTS17_DW_DimDate[[#This Row],[NgayBatDauMuaVu]]+1</f>
        <v>175</v>
      </c>
      <c r="X5594">
        <f>INT((Table__._SQL2014_QLTS17_DW_DimDate[[#This Row],[NgayMuaVu]]-1)/7)+1</f>
        <v>25</v>
      </c>
      <c r="Y5594" t="str">
        <f>"Tuần " &amp;Table__._SQL2014_QLTS17_DW_DimDate[[#This Row],[TuanMuaVu]] &amp; " năm " &amp;Table__._SQL2014_QLTS17_DW_DimDate[[#This Row],[NamMuaVuStr]]</f>
        <v>Tuần 25 năm 2024-2025</v>
      </c>
      <c r="Z5594">
        <f>YEAR(Table__._SQL2014_QLTS17_DW_DimDate[[#This Row],[NgayBatDauMuaVu]])</f>
        <v>2024</v>
      </c>
      <c r="AA5594" t="str">
        <f>YEAR(Table__._SQL2014_QLTS17_DW_DimDate[[#This Row],[NgayBatDauMuaVu]]) &amp;"-"&amp;YEAR(Table__._SQL2014_QLTS17_DW_DimDate[[#This Row],[NgayKetThucMuaVu]])</f>
        <v>2024-2025</v>
      </c>
      <c r="AB5594">
        <f>YEAR(Table__._SQL2014_QLTS17_DW_DimDate[[#This Row],[NgayBatDauMuaVu]])</f>
        <v>2024</v>
      </c>
      <c r="AC5594">
        <f>YEAR(Table__._SQL2014_QLTS17_DW_DimDate[[#This Row],[NgayKetThucMuaVu]])</f>
        <v>2025</v>
      </c>
    </row>
    <row r="5595" spans="1:29">
      <c r="A5595">
        <v>20250425</v>
      </c>
      <c r="B5595" s="1">
        <v>45772</v>
      </c>
      <c r="C5595" t="s">
        <v>34</v>
      </c>
      <c r="D5595" t="s">
        <v>891</v>
      </c>
      <c r="E5595" t="s">
        <v>2</v>
      </c>
      <c r="F5595" t="s">
        <v>130</v>
      </c>
      <c r="G5595" t="s">
        <v>12</v>
      </c>
      <c r="H5595" t="s">
        <v>26</v>
      </c>
      <c r="I5595" t="s">
        <v>12</v>
      </c>
      <c r="J5595" t="s">
        <v>901</v>
      </c>
      <c r="K5595" t="s">
        <v>1</v>
      </c>
      <c r="L5595" t="s">
        <v>13</v>
      </c>
      <c r="M5595" t="s">
        <v>911</v>
      </c>
      <c r="N5595" t="s">
        <v>742</v>
      </c>
      <c r="O5595" t="s">
        <v>750</v>
      </c>
      <c r="P5595" t="s">
        <v>751</v>
      </c>
      <c r="Q5595" t="s">
        <v>750</v>
      </c>
      <c r="R5595" t="s">
        <v>752</v>
      </c>
      <c r="S5595" t="s">
        <v>743</v>
      </c>
      <c r="T5595" t="s">
        <v>746</v>
      </c>
      <c r="U5595" s="2">
        <f>DATE(IF(MONTH(Table__._SQL2014_QLTS17_DW_DimDate[[#This Row],[Ngay]])&lt;11,YEAR(Table__._SQL2014_QLTS17_DW_DimDate[[#This Row],[Ngay]])-1, YEAR(Table__._SQL2014_QLTS17_DW_DimDate[[#This Row],[Ngay]])),11,1)</f>
        <v>45597</v>
      </c>
      <c r="V5595" s="2">
        <f>DATE(YEAR(Table__._SQL2014_QLTS17_DW_DimDate[[#This Row],[NgayBatDauMuaVu]])+1, 10,31)</f>
        <v>45961</v>
      </c>
      <c r="W5595" s="3">
        <f>Table__._SQL2014_QLTS17_DW_DimDate[[#This Row],[Ngay]]-Table__._SQL2014_QLTS17_DW_DimDate[[#This Row],[NgayBatDauMuaVu]]+1</f>
        <v>176</v>
      </c>
      <c r="X5595">
        <f>INT((Table__._SQL2014_QLTS17_DW_DimDate[[#This Row],[NgayMuaVu]]-1)/7)+1</f>
        <v>26</v>
      </c>
      <c r="Y5595" t="str">
        <f>"Tuần " &amp;Table__._SQL2014_QLTS17_DW_DimDate[[#This Row],[TuanMuaVu]] &amp; " năm " &amp;Table__._SQL2014_QLTS17_DW_DimDate[[#This Row],[NamMuaVuStr]]</f>
        <v>Tuần 26 năm 2024-2025</v>
      </c>
      <c r="Z5595">
        <f>YEAR(Table__._SQL2014_QLTS17_DW_DimDate[[#This Row],[NgayBatDauMuaVu]])</f>
        <v>2024</v>
      </c>
      <c r="AA5595" t="str">
        <f>YEAR(Table__._SQL2014_QLTS17_DW_DimDate[[#This Row],[NgayBatDauMuaVu]]) &amp;"-"&amp;YEAR(Table__._SQL2014_QLTS17_DW_DimDate[[#This Row],[NgayKetThucMuaVu]])</f>
        <v>2024-2025</v>
      </c>
      <c r="AB5595">
        <f>YEAR(Table__._SQL2014_QLTS17_DW_DimDate[[#This Row],[NgayBatDauMuaVu]])</f>
        <v>2024</v>
      </c>
      <c r="AC5595">
        <f>YEAR(Table__._SQL2014_QLTS17_DW_DimDate[[#This Row],[NgayKetThucMuaVu]])</f>
        <v>2025</v>
      </c>
    </row>
    <row r="5596" spans="1:29">
      <c r="A5596">
        <v>20250426</v>
      </c>
      <c r="B5596" s="1">
        <v>45773</v>
      </c>
      <c r="C5596" t="s">
        <v>35</v>
      </c>
      <c r="D5596" t="s">
        <v>892</v>
      </c>
      <c r="E5596" t="s">
        <v>14</v>
      </c>
      <c r="F5596" t="s">
        <v>131</v>
      </c>
      <c r="G5596" t="s">
        <v>12</v>
      </c>
      <c r="H5596" t="s">
        <v>26</v>
      </c>
      <c r="I5596" t="s">
        <v>12</v>
      </c>
      <c r="J5596" t="s">
        <v>901</v>
      </c>
      <c r="K5596" t="s">
        <v>1</v>
      </c>
      <c r="L5596" t="s">
        <v>13</v>
      </c>
      <c r="M5596" t="s">
        <v>911</v>
      </c>
      <c r="N5596" t="s">
        <v>742</v>
      </c>
      <c r="O5596" t="s">
        <v>750</v>
      </c>
      <c r="P5596" t="s">
        <v>751</v>
      </c>
      <c r="Q5596" t="s">
        <v>750</v>
      </c>
      <c r="R5596" t="s">
        <v>752</v>
      </c>
      <c r="S5596" t="s">
        <v>743</v>
      </c>
      <c r="T5596" t="s">
        <v>746</v>
      </c>
      <c r="U5596" s="2">
        <f>DATE(IF(MONTH(Table__._SQL2014_QLTS17_DW_DimDate[[#This Row],[Ngay]])&lt;11,YEAR(Table__._SQL2014_QLTS17_DW_DimDate[[#This Row],[Ngay]])-1, YEAR(Table__._SQL2014_QLTS17_DW_DimDate[[#This Row],[Ngay]])),11,1)</f>
        <v>45597</v>
      </c>
      <c r="V5596" s="2">
        <f>DATE(YEAR(Table__._SQL2014_QLTS17_DW_DimDate[[#This Row],[NgayBatDauMuaVu]])+1, 10,31)</f>
        <v>45961</v>
      </c>
      <c r="W5596" s="3">
        <f>Table__._SQL2014_QLTS17_DW_DimDate[[#This Row],[Ngay]]-Table__._SQL2014_QLTS17_DW_DimDate[[#This Row],[NgayBatDauMuaVu]]+1</f>
        <v>177</v>
      </c>
      <c r="X5596">
        <f>INT((Table__._SQL2014_QLTS17_DW_DimDate[[#This Row],[NgayMuaVu]]-1)/7)+1</f>
        <v>26</v>
      </c>
      <c r="Y5596" t="str">
        <f>"Tuần " &amp;Table__._SQL2014_QLTS17_DW_DimDate[[#This Row],[TuanMuaVu]] &amp; " năm " &amp;Table__._SQL2014_QLTS17_DW_DimDate[[#This Row],[NamMuaVuStr]]</f>
        <v>Tuần 26 năm 2024-2025</v>
      </c>
      <c r="Z5596">
        <f>YEAR(Table__._SQL2014_QLTS17_DW_DimDate[[#This Row],[NgayBatDauMuaVu]])</f>
        <v>2024</v>
      </c>
      <c r="AA5596" t="str">
        <f>YEAR(Table__._SQL2014_QLTS17_DW_DimDate[[#This Row],[NgayBatDauMuaVu]]) &amp;"-"&amp;YEAR(Table__._SQL2014_QLTS17_DW_DimDate[[#This Row],[NgayKetThucMuaVu]])</f>
        <v>2024-2025</v>
      </c>
      <c r="AB5596">
        <f>YEAR(Table__._SQL2014_QLTS17_DW_DimDate[[#This Row],[NgayBatDauMuaVu]])</f>
        <v>2024</v>
      </c>
      <c r="AC5596">
        <f>YEAR(Table__._SQL2014_QLTS17_DW_DimDate[[#This Row],[NgayKetThucMuaVu]])</f>
        <v>2025</v>
      </c>
    </row>
    <row r="5597" spans="1:29">
      <c r="A5597">
        <v>20250427</v>
      </c>
      <c r="B5597" s="1">
        <v>45774</v>
      </c>
      <c r="C5597" t="s">
        <v>36</v>
      </c>
      <c r="D5597" t="s">
        <v>893</v>
      </c>
      <c r="E5597" t="s">
        <v>1</v>
      </c>
      <c r="F5597" t="s">
        <v>132</v>
      </c>
      <c r="G5597" t="s">
        <v>3</v>
      </c>
      <c r="H5597" t="s">
        <v>27</v>
      </c>
      <c r="I5597" t="s">
        <v>12</v>
      </c>
      <c r="J5597" t="s">
        <v>901</v>
      </c>
      <c r="K5597" t="s">
        <v>1</v>
      </c>
      <c r="L5597" t="s">
        <v>13</v>
      </c>
      <c r="M5597" t="s">
        <v>911</v>
      </c>
      <c r="N5597" t="s">
        <v>742</v>
      </c>
      <c r="O5597" t="s">
        <v>750</v>
      </c>
      <c r="P5597" t="s">
        <v>751</v>
      </c>
      <c r="Q5597" t="s">
        <v>750</v>
      </c>
      <c r="R5597" t="s">
        <v>752</v>
      </c>
      <c r="S5597" t="s">
        <v>743</v>
      </c>
      <c r="T5597" t="s">
        <v>746</v>
      </c>
      <c r="U5597" s="2">
        <f>DATE(IF(MONTH(Table__._SQL2014_QLTS17_DW_DimDate[[#This Row],[Ngay]])&lt;11,YEAR(Table__._SQL2014_QLTS17_DW_DimDate[[#This Row],[Ngay]])-1, YEAR(Table__._SQL2014_QLTS17_DW_DimDate[[#This Row],[Ngay]])),11,1)</f>
        <v>45597</v>
      </c>
      <c r="V5597" s="2">
        <f>DATE(YEAR(Table__._SQL2014_QLTS17_DW_DimDate[[#This Row],[NgayBatDauMuaVu]])+1, 10,31)</f>
        <v>45961</v>
      </c>
      <c r="W5597" s="3">
        <f>Table__._SQL2014_QLTS17_DW_DimDate[[#This Row],[Ngay]]-Table__._SQL2014_QLTS17_DW_DimDate[[#This Row],[NgayBatDauMuaVu]]+1</f>
        <v>178</v>
      </c>
      <c r="X5597">
        <f>INT((Table__._SQL2014_QLTS17_DW_DimDate[[#This Row],[NgayMuaVu]]-1)/7)+1</f>
        <v>26</v>
      </c>
      <c r="Y5597" t="str">
        <f>"Tuần " &amp;Table__._SQL2014_QLTS17_DW_DimDate[[#This Row],[TuanMuaVu]] &amp; " năm " &amp;Table__._SQL2014_QLTS17_DW_DimDate[[#This Row],[NamMuaVuStr]]</f>
        <v>Tuần 26 năm 2024-2025</v>
      </c>
      <c r="Z5597">
        <f>YEAR(Table__._SQL2014_QLTS17_DW_DimDate[[#This Row],[NgayBatDauMuaVu]])</f>
        <v>2024</v>
      </c>
      <c r="AA5597" t="str">
        <f>YEAR(Table__._SQL2014_QLTS17_DW_DimDate[[#This Row],[NgayBatDauMuaVu]]) &amp;"-"&amp;YEAR(Table__._SQL2014_QLTS17_DW_DimDate[[#This Row],[NgayKetThucMuaVu]])</f>
        <v>2024-2025</v>
      </c>
      <c r="AB5597">
        <f>YEAR(Table__._SQL2014_QLTS17_DW_DimDate[[#This Row],[NgayBatDauMuaVu]])</f>
        <v>2024</v>
      </c>
      <c r="AC5597">
        <f>YEAR(Table__._SQL2014_QLTS17_DW_DimDate[[#This Row],[NgayKetThucMuaVu]])</f>
        <v>2025</v>
      </c>
    </row>
    <row r="5598" spans="1:29">
      <c r="A5598">
        <v>20250428</v>
      </c>
      <c r="B5598" s="1">
        <v>45775</v>
      </c>
      <c r="C5598" t="s">
        <v>37</v>
      </c>
      <c r="D5598" t="s">
        <v>894</v>
      </c>
      <c r="E5598" t="s">
        <v>13</v>
      </c>
      <c r="F5598" t="s">
        <v>133</v>
      </c>
      <c r="G5598" t="s">
        <v>3</v>
      </c>
      <c r="H5598" t="s">
        <v>27</v>
      </c>
      <c r="I5598" t="s">
        <v>12</v>
      </c>
      <c r="J5598" t="s">
        <v>901</v>
      </c>
      <c r="K5598" t="s">
        <v>1</v>
      </c>
      <c r="L5598" t="s">
        <v>13</v>
      </c>
      <c r="M5598" t="s">
        <v>911</v>
      </c>
      <c r="N5598" t="s">
        <v>742</v>
      </c>
      <c r="O5598" t="s">
        <v>750</v>
      </c>
      <c r="P5598" t="s">
        <v>751</v>
      </c>
      <c r="Q5598" t="s">
        <v>750</v>
      </c>
      <c r="R5598" t="s">
        <v>752</v>
      </c>
      <c r="S5598" t="s">
        <v>743</v>
      </c>
      <c r="T5598" t="s">
        <v>746</v>
      </c>
      <c r="U5598" s="2">
        <f>DATE(IF(MONTH(Table__._SQL2014_QLTS17_DW_DimDate[[#This Row],[Ngay]])&lt;11,YEAR(Table__._SQL2014_QLTS17_DW_DimDate[[#This Row],[Ngay]])-1, YEAR(Table__._SQL2014_QLTS17_DW_DimDate[[#This Row],[Ngay]])),11,1)</f>
        <v>45597</v>
      </c>
      <c r="V5598" s="2">
        <f>DATE(YEAR(Table__._SQL2014_QLTS17_DW_DimDate[[#This Row],[NgayBatDauMuaVu]])+1, 10,31)</f>
        <v>45961</v>
      </c>
      <c r="W5598" s="3">
        <f>Table__._SQL2014_QLTS17_DW_DimDate[[#This Row],[Ngay]]-Table__._SQL2014_QLTS17_DW_DimDate[[#This Row],[NgayBatDauMuaVu]]+1</f>
        <v>179</v>
      </c>
      <c r="X5598">
        <f>INT((Table__._SQL2014_QLTS17_DW_DimDate[[#This Row],[NgayMuaVu]]-1)/7)+1</f>
        <v>26</v>
      </c>
      <c r="Y5598" t="str">
        <f>"Tuần " &amp;Table__._SQL2014_QLTS17_DW_DimDate[[#This Row],[TuanMuaVu]] &amp; " năm " &amp;Table__._SQL2014_QLTS17_DW_DimDate[[#This Row],[NamMuaVuStr]]</f>
        <v>Tuần 26 năm 2024-2025</v>
      </c>
      <c r="Z5598">
        <f>YEAR(Table__._SQL2014_QLTS17_DW_DimDate[[#This Row],[NgayBatDauMuaVu]])</f>
        <v>2024</v>
      </c>
      <c r="AA5598" t="str">
        <f>YEAR(Table__._SQL2014_QLTS17_DW_DimDate[[#This Row],[NgayBatDauMuaVu]]) &amp;"-"&amp;YEAR(Table__._SQL2014_QLTS17_DW_DimDate[[#This Row],[NgayKetThucMuaVu]])</f>
        <v>2024-2025</v>
      </c>
      <c r="AB5598">
        <f>YEAR(Table__._SQL2014_QLTS17_DW_DimDate[[#This Row],[NgayBatDauMuaVu]])</f>
        <v>2024</v>
      </c>
      <c r="AC5598">
        <f>YEAR(Table__._SQL2014_QLTS17_DW_DimDate[[#This Row],[NgayKetThucMuaVu]])</f>
        <v>2025</v>
      </c>
    </row>
    <row r="5599" spans="1:29">
      <c r="A5599">
        <v>20250429</v>
      </c>
      <c r="B5599" s="1">
        <v>45776</v>
      </c>
      <c r="C5599" t="s">
        <v>38</v>
      </c>
      <c r="D5599" t="s">
        <v>895</v>
      </c>
      <c r="E5599" t="s">
        <v>16</v>
      </c>
      <c r="F5599" t="s">
        <v>134</v>
      </c>
      <c r="G5599" t="s">
        <v>3</v>
      </c>
      <c r="H5599" t="s">
        <v>27</v>
      </c>
      <c r="I5599" t="s">
        <v>12</v>
      </c>
      <c r="J5599" t="s">
        <v>901</v>
      </c>
      <c r="K5599" t="s">
        <v>1</v>
      </c>
      <c r="L5599" t="s">
        <v>13</v>
      </c>
      <c r="M5599" t="s">
        <v>911</v>
      </c>
      <c r="N5599" t="s">
        <v>742</v>
      </c>
      <c r="O5599" t="s">
        <v>750</v>
      </c>
      <c r="P5599" t="s">
        <v>751</v>
      </c>
      <c r="Q5599" t="s">
        <v>750</v>
      </c>
      <c r="R5599" t="s">
        <v>752</v>
      </c>
      <c r="S5599" t="s">
        <v>743</v>
      </c>
      <c r="T5599" t="s">
        <v>746</v>
      </c>
      <c r="U5599" s="2">
        <f>DATE(IF(MONTH(Table__._SQL2014_QLTS17_DW_DimDate[[#This Row],[Ngay]])&lt;11,YEAR(Table__._SQL2014_QLTS17_DW_DimDate[[#This Row],[Ngay]])-1, YEAR(Table__._SQL2014_QLTS17_DW_DimDate[[#This Row],[Ngay]])),11,1)</f>
        <v>45597</v>
      </c>
      <c r="V5599" s="2">
        <f>DATE(YEAR(Table__._SQL2014_QLTS17_DW_DimDate[[#This Row],[NgayBatDauMuaVu]])+1, 10,31)</f>
        <v>45961</v>
      </c>
      <c r="W5599" s="3">
        <f>Table__._SQL2014_QLTS17_DW_DimDate[[#This Row],[Ngay]]-Table__._SQL2014_QLTS17_DW_DimDate[[#This Row],[NgayBatDauMuaVu]]+1</f>
        <v>180</v>
      </c>
      <c r="X5599">
        <f>INT((Table__._SQL2014_QLTS17_DW_DimDate[[#This Row],[NgayMuaVu]]-1)/7)+1</f>
        <v>26</v>
      </c>
      <c r="Y5599" t="str">
        <f>"Tuần " &amp;Table__._SQL2014_QLTS17_DW_DimDate[[#This Row],[TuanMuaVu]] &amp; " năm " &amp;Table__._SQL2014_QLTS17_DW_DimDate[[#This Row],[NamMuaVuStr]]</f>
        <v>Tuần 26 năm 2024-2025</v>
      </c>
      <c r="Z5599">
        <f>YEAR(Table__._SQL2014_QLTS17_DW_DimDate[[#This Row],[NgayBatDauMuaVu]])</f>
        <v>2024</v>
      </c>
      <c r="AA5599" t="str">
        <f>YEAR(Table__._SQL2014_QLTS17_DW_DimDate[[#This Row],[NgayBatDauMuaVu]]) &amp;"-"&amp;YEAR(Table__._SQL2014_QLTS17_DW_DimDate[[#This Row],[NgayKetThucMuaVu]])</f>
        <v>2024-2025</v>
      </c>
      <c r="AB5599">
        <f>YEAR(Table__._SQL2014_QLTS17_DW_DimDate[[#This Row],[NgayBatDauMuaVu]])</f>
        <v>2024</v>
      </c>
      <c r="AC5599">
        <f>YEAR(Table__._SQL2014_QLTS17_DW_DimDate[[#This Row],[NgayKetThucMuaVu]])</f>
        <v>2025</v>
      </c>
    </row>
    <row r="5600" spans="1:29">
      <c r="A5600">
        <v>20250430</v>
      </c>
      <c r="B5600" s="1">
        <v>45777</v>
      </c>
      <c r="C5600" t="s">
        <v>39</v>
      </c>
      <c r="D5600" t="s">
        <v>896</v>
      </c>
      <c r="E5600" t="s">
        <v>12</v>
      </c>
      <c r="F5600" t="s">
        <v>135</v>
      </c>
      <c r="G5600" t="s">
        <v>3</v>
      </c>
      <c r="H5600" t="s">
        <v>27</v>
      </c>
      <c r="I5600" t="s">
        <v>12</v>
      </c>
      <c r="J5600" t="s">
        <v>901</v>
      </c>
      <c r="K5600" t="s">
        <v>1</v>
      </c>
      <c r="L5600" t="s">
        <v>13</v>
      </c>
      <c r="M5600" t="s">
        <v>911</v>
      </c>
      <c r="N5600" t="s">
        <v>742</v>
      </c>
      <c r="O5600" t="s">
        <v>750</v>
      </c>
      <c r="P5600" t="s">
        <v>751</v>
      </c>
      <c r="Q5600" t="s">
        <v>750</v>
      </c>
      <c r="R5600" t="s">
        <v>752</v>
      </c>
      <c r="S5600" t="s">
        <v>743</v>
      </c>
      <c r="T5600" t="s">
        <v>746</v>
      </c>
      <c r="U5600" s="2">
        <f>DATE(IF(MONTH(Table__._SQL2014_QLTS17_DW_DimDate[[#This Row],[Ngay]])&lt;11,YEAR(Table__._SQL2014_QLTS17_DW_DimDate[[#This Row],[Ngay]])-1, YEAR(Table__._SQL2014_QLTS17_DW_DimDate[[#This Row],[Ngay]])),11,1)</f>
        <v>45597</v>
      </c>
      <c r="V5600" s="2">
        <f>DATE(YEAR(Table__._SQL2014_QLTS17_DW_DimDate[[#This Row],[NgayBatDauMuaVu]])+1, 10,31)</f>
        <v>45961</v>
      </c>
      <c r="W5600" s="3">
        <f>Table__._SQL2014_QLTS17_DW_DimDate[[#This Row],[Ngay]]-Table__._SQL2014_QLTS17_DW_DimDate[[#This Row],[NgayBatDauMuaVu]]+1</f>
        <v>181</v>
      </c>
      <c r="X5600">
        <f>INT((Table__._SQL2014_QLTS17_DW_DimDate[[#This Row],[NgayMuaVu]]-1)/7)+1</f>
        <v>26</v>
      </c>
      <c r="Y5600" t="str">
        <f>"Tuần " &amp;Table__._SQL2014_QLTS17_DW_DimDate[[#This Row],[TuanMuaVu]] &amp; " năm " &amp;Table__._SQL2014_QLTS17_DW_DimDate[[#This Row],[NamMuaVuStr]]</f>
        <v>Tuần 26 năm 2024-2025</v>
      </c>
      <c r="Z5600">
        <f>YEAR(Table__._SQL2014_QLTS17_DW_DimDate[[#This Row],[NgayBatDauMuaVu]])</f>
        <v>2024</v>
      </c>
      <c r="AA5600" t="str">
        <f>YEAR(Table__._SQL2014_QLTS17_DW_DimDate[[#This Row],[NgayBatDauMuaVu]]) &amp;"-"&amp;YEAR(Table__._SQL2014_QLTS17_DW_DimDate[[#This Row],[NgayKetThucMuaVu]])</f>
        <v>2024-2025</v>
      </c>
      <c r="AB5600">
        <f>YEAR(Table__._SQL2014_QLTS17_DW_DimDate[[#This Row],[NgayBatDauMuaVu]])</f>
        <v>2024</v>
      </c>
      <c r="AC5600">
        <f>YEAR(Table__._SQL2014_QLTS17_DW_DimDate[[#This Row],[NgayKetThucMuaVu]])</f>
        <v>2025</v>
      </c>
    </row>
    <row r="5601" spans="1:29">
      <c r="A5601">
        <v>20250501</v>
      </c>
      <c r="B5601" s="1">
        <v>45778</v>
      </c>
      <c r="C5601" t="s">
        <v>1</v>
      </c>
      <c r="D5601" t="s">
        <v>897</v>
      </c>
      <c r="E5601" t="s">
        <v>3</v>
      </c>
      <c r="F5601" t="s">
        <v>136</v>
      </c>
      <c r="G5601" t="s">
        <v>1</v>
      </c>
      <c r="H5601" t="s">
        <v>27</v>
      </c>
      <c r="I5601" t="s">
        <v>3</v>
      </c>
      <c r="J5601" t="s">
        <v>903</v>
      </c>
      <c r="K5601" t="s">
        <v>13</v>
      </c>
      <c r="L5601" t="s">
        <v>13</v>
      </c>
      <c r="M5601" t="s">
        <v>911</v>
      </c>
      <c r="N5601" t="s">
        <v>742</v>
      </c>
      <c r="O5601" t="s">
        <v>753</v>
      </c>
      <c r="P5601" t="s">
        <v>754</v>
      </c>
      <c r="Q5601" t="s">
        <v>750</v>
      </c>
      <c r="R5601" t="s">
        <v>752</v>
      </c>
      <c r="S5601" t="s">
        <v>743</v>
      </c>
      <c r="T5601" t="s">
        <v>746</v>
      </c>
      <c r="U5601" s="2">
        <f>DATE(IF(MONTH(Table__._SQL2014_QLTS17_DW_DimDate[[#This Row],[Ngay]])&lt;11,YEAR(Table__._SQL2014_QLTS17_DW_DimDate[[#This Row],[Ngay]])-1, YEAR(Table__._SQL2014_QLTS17_DW_DimDate[[#This Row],[Ngay]])),11,1)</f>
        <v>45597</v>
      </c>
      <c r="V5601" s="2">
        <f>DATE(YEAR(Table__._SQL2014_QLTS17_DW_DimDate[[#This Row],[NgayBatDauMuaVu]])+1, 10,31)</f>
        <v>45961</v>
      </c>
      <c r="W5601" s="3">
        <f>Table__._SQL2014_QLTS17_DW_DimDate[[#This Row],[Ngay]]-Table__._SQL2014_QLTS17_DW_DimDate[[#This Row],[NgayBatDauMuaVu]]+1</f>
        <v>182</v>
      </c>
      <c r="X5601">
        <f>INT((Table__._SQL2014_QLTS17_DW_DimDate[[#This Row],[NgayMuaVu]]-1)/7)+1</f>
        <v>26</v>
      </c>
      <c r="Y5601" t="str">
        <f>"Tuần " &amp;Table__._SQL2014_QLTS17_DW_DimDate[[#This Row],[TuanMuaVu]] &amp; " năm " &amp;Table__._SQL2014_QLTS17_DW_DimDate[[#This Row],[NamMuaVuStr]]</f>
        <v>Tuần 26 năm 2024-2025</v>
      </c>
      <c r="Z5601">
        <f>YEAR(Table__._SQL2014_QLTS17_DW_DimDate[[#This Row],[NgayBatDauMuaVu]])</f>
        <v>2024</v>
      </c>
      <c r="AA5601" t="str">
        <f>YEAR(Table__._SQL2014_QLTS17_DW_DimDate[[#This Row],[NgayBatDauMuaVu]]) &amp;"-"&amp;YEAR(Table__._SQL2014_QLTS17_DW_DimDate[[#This Row],[NgayKetThucMuaVu]])</f>
        <v>2024-2025</v>
      </c>
      <c r="AB5601">
        <f>YEAR(Table__._SQL2014_QLTS17_DW_DimDate[[#This Row],[NgayBatDauMuaVu]])</f>
        <v>2024</v>
      </c>
      <c r="AC5601">
        <f>YEAR(Table__._SQL2014_QLTS17_DW_DimDate[[#This Row],[NgayKetThucMuaVu]])</f>
        <v>2025</v>
      </c>
    </row>
    <row r="5602" spans="1:29">
      <c r="A5602">
        <v>20250502</v>
      </c>
      <c r="B5602" s="1">
        <v>45779</v>
      </c>
      <c r="C5602" t="s">
        <v>13</v>
      </c>
      <c r="D5602" t="s">
        <v>891</v>
      </c>
      <c r="E5602" t="s">
        <v>2</v>
      </c>
      <c r="F5602" t="s">
        <v>138</v>
      </c>
      <c r="G5602" t="s">
        <v>1</v>
      </c>
      <c r="H5602" t="s">
        <v>27</v>
      </c>
      <c r="I5602" t="s">
        <v>3</v>
      </c>
      <c r="J5602" t="s">
        <v>903</v>
      </c>
      <c r="K5602" t="s">
        <v>13</v>
      </c>
      <c r="L5602" t="s">
        <v>13</v>
      </c>
      <c r="M5602" t="s">
        <v>911</v>
      </c>
      <c r="N5602" t="s">
        <v>742</v>
      </c>
      <c r="O5602" t="s">
        <v>753</v>
      </c>
      <c r="P5602" t="s">
        <v>754</v>
      </c>
      <c r="Q5602" t="s">
        <v>750</v>
      </c>
      <c r="R5602" t="s">
        <v>752</v>
      </c>
      <c r="S5602" t="s">
        <v>743</v>
      </c>
      <c r="T5602" t="s">
        <v>746</v>
      </c>
      <c r="U5602" s="2">
        <f>DATE(IF(MONTH(Table__._SQL2014_QLTS17_DW_DimDate[[#This Row],[Ngay]])&lt;11,YEAR(Table__._SQL2014_QLTS17_DW_DimDate[[#This Row],[Ngay]])-1, YEAR(Table__._SQL2014_QLTS17_DW_DimDate[[#This Row],[Ngay]])),11,1)</f>
        <v>45597</v>
      </c>
      <c r="V5602" s="2">
        <f>DATE(YEAR(Table__._SQL2014_QLTS17_DW_DimDate[[#This Row],[NgayBatDauMuaVu]])+1, 10,31)</f>
        <v>45961</v>
      </c>
      <c r="W5602" s="3">
        <f>Table__._SQL2014_QLTS17_DW_DimDate[[#This Row],[Ngay]]-Table__._SQL2014_QLTS17_DW_DimDate[[#This Row],[NgayBatDauMuaVu]]+1</f>
        <v>183</v>
      </c>
      <c r="X5602">
        <f>INT((Table__._SQL2014_QLTS17_DW_DimDate[[#This Row],[NgayMuaVu]]-1)/7)+1</f>
        <v>27</v>
      </c>
      <c r="Y5602" t="str">
        <f>"Tuần " &amp;Table__._SQL2014_QLTS17_DW_DimDate[[#This Row],[TuanMuaVu]] &amp; " năm " &amp;Table__._SQL2014_QLTS17_DW_DimDate[[#This Row],[NamMuaVuStr]]</f>
        <v>Tuần 27 năm 2024-2025</v>
      </c>
      <c r="Z5602">
        <f>YEAR(Table__._SQL2014_QLTS17_DW_DimDate[[#This Row],[NgayBatDauMuaVu]])</f>
        <v>2024</v>
      </c>
      <c r="AA5602" t="str">
        <f>YEAR(Table__._SQL2014_QLTS17_DW_DimDate[[#This Row],[NgayBatDauMuaVu]]) &amp;"-"&amp;YEAR(Table__._SQL2014_QLTS17_DW_DimDate[[#This Row],[NgayKetThucMuaVu]])</f>
        <v>2024-2025</v>
      </c>
      <c r="AB5602">
        <f>YEAR(Table__._SQL2014_QLTS17_DW_DimDate[[#This Row],[NgayBatDauMuaVu]])</f>
        <v>2024</v>
      </c>
      <c r="AC5602">
        <f>YEAR(Table__._SQL2014_QLTS17_DW_DimDate[[#This Row],[NgayKetThucMuaVu]])</f>
        <v>2025</v>
      </c>
    </row>
    <row r="5603" spans="1:29">
      <c r="A5603">
        <v>20250503</v>
      </c>
      <c r="B5603" s="1">
        <v>45780</v>
      </c>
      <c r="C5603" t="s">
        <v>16</v>
      </c>
      <c r="D5603" t="s">
        <v>892</v>
      </c>
      <c r="E5603" t="s">
        <v>14</v>
      </c>
      <c r="F5603" t="s">
        <v>139</v>
      </c>
      <c r="G5603" t="s">
        <v>1</v>
      </c>
      <c r="H5603" t="s">
        <v>27</v>
      </c>
      <c r="I5603" t="s">
        <v>3</v>
      </c>
      <c r="J5603" t="s">
        <v>903</v>
      </c>
      <c r="K5603" t="s">
        <v>13</v>
      </c>
      <c r="L5603" t="s">
        <v>13</v>
      </c>
      <c r="M5603" t="s">
        <v>911</v>
      </c>
      <c r="N5603" t="s">
        <v>742</v>
      </c>
      <c r="O5603" t="s">
        <v>753</v>
      </c>
      <c r="P5603" t="s">
        <v>754</v>
      </c>
      <c r="Q5603" t="s">
        <v>750</v>
      </c>
      <c r="R5603" t="s">
        <v>752</v>
      </c>
      <c r="S5603" t="s">
        <v>743</v>
      </c>
      <c r="T5603" t="s">
        <v>746</v>
      </c>
      <c r="U5603" s="2">
        <f>DATE(IF(MONTH(Table__._SQL2014_QLTS17_DW_DimDate[[#This Row],[Ngay]])&lt;11,YEAR(Table__._SQL2014_QLTS17_DW_DimDate[[#This Row],[Ngay]])-1, YEAR(Table__._SQL2014_QLTS17_DW_DimDate[[#This Row],[Ngay]])),11,1)</f>
        <v>45597</v>
      </c>
      <c r="V5603" s="2">
        <f>DATE(YEAR(Table__._SQL2014_QLTS17_DW_DimDate[[#This Row],[NgayBatDauMuaVu]])+1, 10,31)</f>
        <v>45961</v>
      </c>
      <c r="W5603" s="3">
        <f>Table__._SQL2014_QLTS17_DW_DimDate[[#This Row],[Ngay]]-Table__._SQL2014_QLTS17_DW_DimDate[[#This Row],[NgayBatDauMuaVu]]+1</f>
        <v>184</v>
      </c>
      <c r="X5603">
        <f>INT((Table__._SQL2014_QLTS17_DW_DimDate[[#This Row],[NgayMuaVu]]-1)/7)+1</f>
        <v>27</v>
      </c>
      <c r="Y5603" t="str">
        <f>"Tuần " &amp;Table__._SQL2014_QLTS17_DW_DimDate[[#This Row],[TuanMuaVu]] &amp; " năm " &amp;Table__._SQL2014_QLTS17_DW_DimDate[[#This Row],[NamMuaVuStr]]</f>
        <v>Tuần 27 năm 2024-2025</v>
      </c>
      <c r="Z5603">
        <f>YEAR(Table__._SQL2014_QLTS17_DW_DimDate[[#This Row],[NgayBatDauMuaVu]])</f>
        <v>2024</v>
      </c>
      <c r="AA5603" t="str">
        <f>YEAR(Table__._SQL2014_QLTS17_DW_DimDate[[#This Row],[NgayBatDauMuaVu]]) &amp;"-"&amp;YEAR(Table__._SQL2014_QLTS17_DW_DimDate[[#This Row],[NgayKetThucMuaVu]])</f>
        <v>2024-2025</v>
      </c>
      <c r="AB5603">
        <f>YEAR(Table__._SQL2014_QLTS17_DW_DimDate[[#This Row],[NgayBatDauMuaVu]])</f>
        <v>2024</v>
      </c>
      <c r="AC5603">
        <f>YEAR(Table__._SQL2014_QLTS17_DW_DimDate[[#This Row],[NgayKetThucMuaVu]])</f>
        <v>2025</v>
      </c>
    </row>
    <row r="5604" spans="1:29">
      <c r="A5604">
        <v>20250504</v>
      </c>
      <c r="B5604" s="1">
        <v>45781</v>
      </c>
      <c r="C5604" t="s">
        <v>12</v>
      </c>
      <c r="D5604" t="s">
        <v>893</v>
      </c>
      <c r="E5604" t="s">
        <v>1</v>
      </c>
      <c r="F5604" t="s">
        <v>140</v>
      </c>
      <c r="G5604" t="s">
        <v>13</v>
      </c>
      <c r="H5604" t="s">
        <v>28</v>
      </c>
      <c r="I5604" t="s">
        <v>3</v>
      </c>
      <c r="J5604" t="s">
        <v>903</v>
      </c>
      <c r="K5604" t="s">
        <v>13</v>
      </c>
      <c r="L5604" t="s">
        <v>13</v>
      </c>
      <c r="M5604" t="s">
        <v>911</v>
      </c>
      <c r="N5604" t="s">
        <v>742</v>
      </c>
      <c r="O5604" t="s">
        <v>753</v>
      </c>
      <c r="P5604" t="s">
        <v>754</v>
      </c>
      <c r="Q5604" t="s">
        <v>750</v>
      </c>
      <c r="R5604" t="s">
        <v>752</v>
      </c>
      <c r="S5604" t="s">
        <v>743</v>
      </c>
      <c r="T5604" t="s">
        <v>746</v>
      </c>
      <c r="U5604" s="2">
        <f>DATE(IF(MONTH(Table__._SQL2014_QLTS17_DW_DimDate[[#This Row],[Ngay]])&lt;11,YEAR(Table__._SQL2014_QLTS17_DW_DimDate[[#This Row],[Ngay]])-1, YEAR(Table__._SQL2014_QLTS17_DW_DimDate[[#This Row],[Ngay]])),11,1)</f>
        <v>45597</v>
      </c>
      <c r="V5604" s="2">
        <f>DATE(YEAR(Table__._SQL2014_QLTS17_DW_DimDate[[#This Row],[NgayBatDauMuaVu]])+1, 10,31)</f>
        <v>45961</v>
      </c>
      <c r="W5604" s="3">
        <f>Table__._SQL2014_QLTS17_DW_DimDate[[#This Row],[Ngay]]-Table__._SQL2014_QLTS17_DW_DimDate[[#This Row],[NgayBatDauMuaVu]]+1</f>
        <v>185</v>
      </c>
      <c r="X5604">
        <f>INT((Table__._SQL2014_QLTS17_DW_DimDate[[#This Row],[NgayMuaVu]]-1)/7)+1</f>
        <v>27</v>
      </c>
      <c r="Y5604" t="str">
        <f>"Tuần " &amp;Table__._SQL2014_QLTS17_DW_DimDate[[#This Row],[TuanMuaVu]] &amp; " năm " &amp;Table__._SQL2014_QLTS17_DW_DimDate[[#This Row],[NamMuaVuStr]]</f>
        <v>Tuần 27 năm 2024-2025</v>
      </c>
      <c r="Z5604">
        <f>YEAR(Table__._SQL2014_QLTS17_DW_DimDate[[#This Row],[NgayBatDauMuaVu]])</f>
        <v>2024</v>
      </c>
      <c r="AA5604" t="str">
        <f>YEAR(Table__._SQL2014_QLTS17_DW_DimDate[[#This Row],[NgayBatDauMuaVu]]) &amp;"-"&amp;YEAR(Table__._SQL2014_QLTS17_DW_DimDate[[#This Row],[NgayKetThucMuaVu]])</f>
        <v>2024-2025</v>
      </c>
      <c r="AB5604">
        <f>YEAR(Table__._SQL2014_QLTS17_DW_DimDate[[#This Row],[NgayBatDauMuaVu]])</f>
        <v>2024</v>
      </c>
      <c r="AC5604">
        <f>YEAR(Table__._SQL2014_QLTS17_DW_DimDate[[#This Row],[NgayKetThucMuaVu]])</f>
        <v>2025</v>
      </c>
    </row>
    <row r="5605" spans="1:29">
      <c r="A5605">
        <v>20250505</v>
      </c>
      <c r="B5605" s="1">
        <v>45782</v>
      </c>
      <c r="C5605" t="s">
        <v>3</v>
      </c>
      <c r="D5605" t="s">
        <v>894</v>
      </c>
      <c r="E5605" t="s">
        <v>13</v>
      </c>
      <c r="F5605" t="s">
        <v>141</v>
      </c>
      <c r="G5605" t="s">
        <v>13</v>
      </c>
      <c r="H5605" t="s">
        <v>28</v>
      </c>
      <c r="I5605" t="s">
        <v>3</v>
      </c>
      <c r="J5605" t="s">
        <v>903</v>
      </c>
      <c r="K5605" t="s">
        <v>13</v>
      </c>
      <c r="L5605" t="s">
        <v>13</v>
      </c>
      <c r="M5605" t="s">
        <v>911</v>
      </c>
      <c r="N5605" t="s">
        <v>742</v>
      </c>
      <c r="O5605" t="s">
        <v>753</v>
      </c>
      <c r="P5605" t="s">
        <v>754</v>
      </c>
      <c r="Q5605" t="s">
        <v>750</v>
      </c>
      <c r="R5605" t="s">
        <v>752</v>
      </c>
      <c r="S5605" t="s">
        <v>743</v>
      </c>
      <c r="T5605" t="s">
        <v>746</v>
      </c>
      <c r="U5605" s="2">
        <f>DATE(IF(MONTH(Table__._SQL2014_QLTS17_DW_DimDate[[#This Row],[Ngay]])&lt;11,YEAR(Table__._SQL2014_QLTS17_DW_DimDate[[#This Row],[Ngay]])-1, YEAR(Table__._SQL2014_QLTS17_DW_DimDate[[#This Row],[Ngay]])),11,1)</f>
        <v>45597</v>
      </c>
      <c r="V5605" s="2">
        <f>DATE(YEAR(Table__._SQL2014_QLTS17_DW_DimDate[[#This Row],[NgayBatDauMuaVu]])+1, 10,31)</f>
        <v>45961</v>
      </c>
      <c r="W5605" s="3">
        <f>Table__._SQL2014_QLTS17_DW_DimDate[[#This Row],[Ngay]]-Table__._SQL2014_QLTS17_DW_DimDate[[#This Row],[NgayBatDauMuaVu]]+1</f>
        <v>186</v>
      </c>
      <c r="X5605">
        <f>INT((Table__._SQL2014_QLTS17_DW_DimDate[[#This Row],[NgayMuaVu]]-1)/7)+1</f>
        <v>27</v>
      </c>
      <c r="Y5605" t="str">
        <f>"Tuần " &amp;Table__._SQL2014_QLTS17_DW_DimDate[[#This Row],[TuanMuaVu]] &amp; " năm " &amp;Table__._SQL2014_QLTS17_DW_DimDate[[#This Row],[NamMuaVuStr]]</f>
        <v>Tuần 27 năm 2024-2025</v>
      </c>
      <c r="Z5605">
        <f>YEAR(Table__._SQL2014_QLTS17_DW_DimDate[[#This Row],[NgayBatDauMuaVu]])</f>
        <v>2024</v>
      </c>
      <c r="AA5605" t="str">
        <f>YEAR(Table__._SQL2014_QLTS17_DW_DimDate[[#This Row],[NgayBatDauMuaVu]]) &amp;"-"&amp;YEAR(Table__._SQL2014_QLTS17_DW_DimDate[[#This Row],[NgayKetThucMuaVu]])</f>
        <v>2024-2025</v>
      </c>
      <c r="AB5605">
        <f>YEAR(Table__._SQL2014_QLTS17_DW_DimDate[[#This Row],[NgayBatDauMuaVu]])</f>
        <v>2024</v>
      </c>
      <c r="AC5605">
        <f>YEAR(Table__._SQL2014_QLTS17_DW_DimDate[[#This Row],[NgayKetThucMuaVu]])</f>
        <v>2025</v>
      </c>
    </row>
    <row r="5606" spans="1:29">
      <c r="A5606">
        <v>20250506</v>
      </c>
      <c r="B5606" s="1">
        <v>45783</v>
      </c>
      <c r="C5606" t="s">
        <v>2</v>
      </c>
      <c r="D5606" t="s">
        <v>895</v>
      </c>
      <c r="E5606" t="s">
        <v>16</v>
      </c>
      <c r="F5606" t="s">
        <v>142</v>
      </c>
      <c r="G5606" t="s">
        <v>13</v>
      </c>
      <c r="H5606" t="s">
        <v>28</v>
      </c>
      <c r="I5606" t="s">
        <v>3</v>
      </c>
      <c r="J5606" t="s">
        <v>903</v>
      </c>
      <c r="K5606" t="s">
        <v>13</v>
      </c>
      <c r="L5606" t="s">
        <v>13</v>
      </c>
      <c r="M5606" t="s">
        <v>911</v>
      </c>
      <c r="N5606" t="s">
        <v>742</v>
      </c>
      <c r="O5606" t="s">
        <v>753</v>
      </c>
      <c r="P5606" t="s">
        <v>754</v>
      </c>
      <c r="Q5606" t="s">
        <v>750</v>
      </c>
      <c r="R5606" t="s">
        <v>752</v>
      </c>
      <c r="S5606" t="s">
        <v>743</v>
      </c>
      <c r="T5606" t="s">
        <v>746</v>
      </c>
      <c r="U5606" s="2">
        <f>DATE(IF(MONTH(Table__._SQL2014_QLTS17_DW_DimDate[[#This Row],[Ngay]])&lt;11,YEAR(Table__._SQL2014_QLTS17_DW_DimDate[[#This Row],[Ngay]])-1, YEAR(Table__._SQL2014_QLTS17_DW_DimDate[[#This Row],[Ngay]])),11,1)</f>
        <v>45597</v>
      </c>
      <c r="V5606" s="2">
        <f>DATE(YEAR(Table__._SQL2014_QLTS17_DW_DimDate[[#This Row],[NgayBatDauMuaVu]])+1, 10,31)</f>
        <v>45961</v>
      </c>
      <c r="W5606" s="3">
        <f>Table__._SQL2014_QLTS17_DW_DimDate[[#This Row],[Ngay]]-Table__._SQL2014_QLTS17_DW_DimDate[[#This Row],[NgayBatDauMuaVu]]+1</f>
        <v>187</v>
      </c>
      <c r="X5606">
        <f>INT((Table__._SQL2014_QLTS17_DW_DimDate[[#This Row],[NgayMuaVu]]-1)/7)+1</f>
        <v>27</v>
      </c>
      <c r="Y5606" t="str">
        <f>"Tuần " &amp;Table__._SQL2014_QLTS17_DW_DimDate[[#This Row],[TuanMuaVu]] &amp; " năm " &amp;Table__._SQL2014_QLTS17_DW_DimDate[[#This Row],[NamMuaVuStr]]</f>
        <v>Tuần 27 năm 2024-2025</v>
      </c>
      <c r="Z5606">
        <f>YEAR(Table__._SQL2014_QLTS17_DW_DimDate[[#This Row],[NgayBatDauMuaVu]])</f>
        <v>2024</v>
      </c>
      <c r="AA5606" t="str">
        <f>YEAR(Table__._SQL2014_QLTS17_DW_DimDate[[#This Row],[NgayBatDauMuaVu]]) &amp;"-"&amp;YEAR(Table__._SQL2014_QLTS17_DW_DimDate[[#This Row],[NgayKetThucMuaVu]])</f>
        <v>2024-2025</v>
      </c>
      <c r="AB5606">
        <f>YEAR(Table__._SQL2014_QLTS17_DW_DimDate[[#This Row],[NgayBatDauMuaVu]])</f>
        <v>2024</v>
      </c>
      <c r="AC5606">
        <f>YEAR(Table__._SQL2014_QLTS17_DW_DimDate[[#This Row],[NgayKetThucMuaVu]])</f>
        <v>2025</v>
      </c>
    </row>
    <row r="5607" spans="1:29">
      <c r="A5607">
        <v>20250507</v>
      </c>
      <c r="B5607" s="1">
        <v>45784</v>
      </c>
      <c r="C5607" t="s">
        <v>14</v>
      </c>
      <c r="D5607" t="s">
        <v>896</v>
      </c>
      <c r="E5607" t="s">
        <v>12</v>
      </c>
      <c r="F5607" t="s">
        <v>143</v>
      </c>
      <c r="G5607" t="s">
        <v>13</v>
      </c>
      <c r="H5607" t="s">
        <v>28</v>
      </c>
      <c r="I5607" t="s">
        <v>3</v>
      </c>
      <c r="J5607" t="s">
        <v>903</v>
      </c>
      <c r="K5607" t="s">
        <v>13</v>
      </c>
      <c r="L5607" t="s">
        <v>13</v>
      </c>
      <c r="M5607" t="s">
        <v>911</v>
      </c>
      <c r="N5607" t="s">
        <v>742</v>
      </c>
      <c r="O5607" t="s">
        <v>753</v>
      </c>
      <c r="P5607" t="s">
        <v>754</v>
      </c>
      <c r="Q5607" t="s">
        <v>750</v>
      </c>
      <c r="R5607" t="s">
        <v>752</v>
      </c>
      <c r="S5607" t="s">
        <v>743</v>
      </c>
      <c r="T5607" t="s">
        <v>746</v>
      </c>
      <c r="U5607" s="2">
        <f>DATE(IF(MONTH(Table__._SQL2014_QLTS17_DW_DimDate[[#This Row],[Ngay]])&lt;11,YEAR(Table__._SQL2014_QLTS17_DW_DimDate[[#This Row],[Ngay]])-1, YEAR(Table__._SQL2014_QLTS17_DW_DimDate[[#This Row],[Ngay]])),11,1)</f>
        <v>45597</v>
      </c>
      <c r="V5607" s="2">
        <f>DATE(YEAR(Table__._SQL2014_QLTS17_DW_DimDate[[#This Row],[NgayBatDauMuaVu]])+1, 10,31)</f>
        <v>45961</v>
      </c>
      <c r="W5607" s="3">
        <f>Table__._SQL2014_QLTS17_DW_DimDate[[#This Row],[Ngay]]-Table__._SQL2014_QLTS17_DW_DimDate[[#This Row],[NgayBatDauMuaVu]]+1</f>
        <v>188</v>
      </c>
      <c r="X5607">
        <f>INT((Table__._SQL2014_QLTS17_DW_DimDate[[#This Row],[NgayMuaVu]]-1)/7)+1</f>
        <v>27</v>
      </c>
      <c r="Y5607" t="str">
        <f>"Tuần " &amp;Table__._SQL2014_QLTS17_DW_DimDate[[#This Row],[TuanMuaVu]] &amp; " năm " &amp;Table__._SQL2014_QLTS17_DW_DimDate[[#This Row],[NamMuaVuStr]]</f>
        <v>Tuần 27 năm 2024-2025</v>
      </c>
      <c r="Z5607">
        <f>YEAR(Table__._SQL2014_QLTS17_DW_DimDate[[#This Row],[NgayBatDauMuaVu]])</f>
        <v>2024</v>
      </c>
      <c r="AA5607" t="str">
        <f>YEAR(Table__._SQL2014_QLTS17_DW_DimDate[[#This Row],[NgayBatDauMuaVu]]) &amp;"-"&amp;YEAR(Table__._SQL2014_QLTS17_DW_DimDate[[#This Row],[NgayKetThucMuaVu]])</f>
        <v>2024-2025</v>
      </c>
      <c r="AB5607">
        <f>YEAR(Table__._SQL2014_QLTS17_DW_DimDate[[#This Row],[NgayBatDauMuaVu]])</f>
        <v>2024</v>
      </c>
      <c r="AC5607">
        <f>YEAR(Table__._SQL2014_QLTS17_DW_DimDate[[#This Row],[NgayKetThucMuaVu]])</f>
        <v>2025</v>
      </c>
    </row>
    <row r="5608" spans="1:29">
      <c r="A5608">
        <v>20250508</v>
      </c>
      <c r="B5608" s="1">
        <v>45785</v>
      </c>
      <c r="C5608" t="s">
        <v>18</v>
      </c>
      <c r="D5608" t="s">
        <v>897</v>
      </c>
      <c r="E5608" t="s">
        <v>3</v>
      </c>
      <c r="F5608" t="s">
        <v>144</v>
      </c>
      <c r="G5608" t="s">
        <v>13</v>
      </c>
      <c r="H5608" t="s">
        <v>28</v>
      </c>
      <c r="I5608" t="s">
        <v>3</v>
      </c>
      <c r="J5608" t="s">
        <v>903</v>
      </c>
      <c r="K5608" t="s">
        <v>13</v>
      </c>
      <c r="L5608" t="s">
        <v>13</v>
      </c>
      <c r="M5608" t="s">
        <v>911</v>
      </c>
      <c r="N5608" t="s">
        <v>742</v>
      </c>
      <c r="O5608" t="s">
        <v>753</v>
      </c>
      <c r="P5608" t="s">
        <v>754</v>
      </c>
      <c r="Q5608" t="s">
        <v>750</v>
      </c>
      <c r="R5608" t="s">
        <v>752</v>
      </c>
      <c r="S5608" t="s">
        <v>743</v>
      </c>
      <c r="T5608" t="s">
        <v>746</v>
      </c>
      <c r="U5608" s="2">
        <f>DATE(IF(MONTH(Table__._SQL2014_QLTS17_DW_DimDate[[#This Row],[Ngay]])&lt;11,YEAR(Table__._SQL2014_QLTS17_DW_DimDate[[#This Row],[Ngay]])-1, YEAR(Table__._SQL2014_QLTS17_DW_DimDate[[#This Row],[Ngay]])),11,1)</f>
        <v>45597</v>
      </c>
      <c r="V5608" s="2">
        <f>DATE(YEAR(Table__._SQL2014_QLTS17_DW_DimDate[[#This Row],[NgayBatDauMuaVu]])+1, 10,31)</f>
        <v>45961</v>
      </c>
      <c r="W5608" s="3">
        <f>Table__._SQL2014_QLTS17_DW_DimDate[[#This Row],[Ngay]]-Table__._SQL2014_QLTS17_DW_DimDate[[#This Row],[NgayBatDauMuaVu]]+1</f>
        <v>189</v>
      </c>
      <c r="X5608">
        <f>INT((Table__._SQL2014_QLTS17_DW_DimDate[[#This Row],[NgayMuaVu]]-1)/7)+1</f>
        <v>27</v>
      </c>
      <c r="Y5608" t="str">
        <f>"Tuần " &amp;Table__._SQL2014_QLTS17_DW_DimDate[[#This Row],[TuanMuaVu]] &amp; " năm " &amp;Table__._SQL2014_QLTS17_DW_DimDate[[#This Row],[NamMuaVuStr]]</f>
        <v>Tuần 27 năm 2024-2025</v>
      </c>
      <c r="Z5608">
        <f>YEAR(Table__._SQL2014_QLTS17_DW_DimDate[[#This Row],[NgayBatDauMuaVu]])</f>
        <v>2024</v>
      </c>
      <c r="AA5608" t="str">
        <f>YEAR(Table__._SQL2014_QLTS17_DW_DimDate[[#This Row],[NgayBatDauMuaVu]]) &amp;"-"&amp;YEAR(Table__._SQL2014_QLTS17_DW_DimDate[[#This Row],[NgayKetThucMuaVu]])</f>
        <v>2024-2025</v>
      </c>
      <c r="AB5608">
        <f>YEAR(Table__._SQL2014_QLTS17_DW_DimDate[[#This Row],[NgayBatDauMuaVu]])</f>
        <v>2024</v>
      </c>
      <c r="AC5608">
        <f>YEAR(Table__._SQL2014_QLTS17_DW_DimDate[[#This Row],[NgayKetThucMuaVu]])</f>
        <v>2025</v>
      </c>
    </row>
    <row r="5609" spans="1:29">
      <c r="A5609">
        <v>20250509</v>
      </c>
      <c r="B5609" s="1">
        <v>45786</v>
      </c>
      <c r="C5609" t="s">
        <v>19</v>
      </c>
      <c r="D5609" t="s">
        <v>891</v>
      </c>
      <c r="E5609" t="s">
        <v>2</v>
      </c>
      <c r="F5609" t="s">
        <v>145</v>
      </c>
      <c r="G5609" t="s">
        <v>13</v>
      </c>
      <c r="H5609" t="s">
        <v>28</v>
      </c>
      <c r="I5609" t="s">
        <v>3</v>
      </c>
      <c r="J5609" t="s">
        <v>903</v>
      </c>
      <c r="K5609" t="s">
        <v>13</v>
      </c>
      <c r="L5609" t="s">
        <v>13</v>
      </c>
      <c r="M5609" t="s">
        <v>911</v>
      </c>
      <c r="N5609" t="s">
        <v>742</v>
      </c>
      <c r="O5609" t="s">
        <v>753</v>
      </c>
      <c r="P5609" t="s">
        <v>754</v>
      </c>
      <c r="Q5609" t="s">
        <v>750</v>
      </c>
      <c r="R5609" t="s">
        <v>752</v>
      </c>
      <c r="S5609" t="s">
        <v>743</v>
      </c>
      <c r="T5609" t="s">
        <v>746</v>
      </c>
      <c r="U5609" s="2">
        <f>DATE(IF(MONTH(Table__._SQL2014_QLTS17_DW_DimDate[[#This Row],[Ngay]])&lt;11,YEAR(Table__._SQL2014_QLTS17_DW_DimDate[[#This Row],[Ngay]])-1, YEAR(Table__._SQL2014_QLTS17_DW_DimDate[[#This Row],[Ngay]])),11,1)</f>
        <v>45597</v>
      </c>
      <c r="V5609" s="2">
        <f>DATE(YEAR(Table__._SQL2014_QLTS17_DW_DimDate[[#This Row],[NgayBatDauMuaVu]])+1, 10,31)</f>
        <v>45961</v>
      </c>
      <c r="W5609" s="3">
        <f>Table__._SQL2014_QLTS17_DW_DimDate[[#This Row],[Ngay]]-Table__._SQL2014_QLTS17_DW_DimDate[[#This Row],[NgayBatDauMuaVu]]+1</f>
        <v>190</v>
      </c>
      <c r="X5609">
        <f>INT((Table__._SQL2014_QLTS17_DW_DimDate[[#This Row],[NgayMuaVu]]-1)/7)+1</f>
        <v>28</v>
      </c>
      <c r="Y5609" t="str">
        <f>"Tuần " &amp;Table__._SQL2014_QLTS17_DW_DimDate[[#This Row],[TuanMuaVu]] &amp; " năm " &amp;Table__._SQL2014_QLTS17_DW_DimDate[[#This Row],[NamMuaVuStr]]</f>
        <v>Tuần 28 năm 2024-2025</v>
      </c>
      <c r="Z5609">
        <f>YEAR(Table__._SQL2014_QLTS17_DW_DimDate[[#This Row],[NgayBatDauMuaVu]])</f>
        <v>2024</v>
      </c>
      <c r="AA5609" t="str">
        <f>YEAR(Table__._SQL2014_QLTS17_DW_DimDate[[#This Row],[NgayBatDauMuaVu]]) &amp;"-"&amp;YEAR(Table__._SQL2014_QLTS17_DW_DimDate[[#This Row],[NgayKetThucMuaVu]])</f>
        <v>2024-2025</v>
      </c>
      <c r="AB5609">
        <f>YEAR(Table__._SQL2014_QLTS17_DW_DimDate[[#This Row],[NgayBatDauMuaVu]])</f>
        <v>2024</v>
      </c>
      <c r="AC5609">
        <f>YEAR(Table__._SQL2014_QLTS17_DW_DimDate[[#This Row],[NgayKetThucMuaVu]])</f>
        <v>2025</v>
      </c>
    </row>
    <row r="5610" spans="1:29">
      <c r="A5610">
        <v>20250510</v>
      </c>
      <c r="B5610" s="1">
        <v>45787</v>
      </c>
      <c r="C5610" t="s">
        <v>20</v>
      </c>
      <c r="D5610" t="s">
        <v>892</v>
      </c>
      <c r="E5610" t="s">
        <v>14</v>
      </c>
      <c r="F5610" t="s">
        <v>146</v>
      </c>
      <c r="G5610" t="s">
        <v>13</v>
      </c>
      <c r="H5610" t="s">
        <v>28</v>
      </c>
      <c r="I5610" t="s">
        <v>3</v>
      </c>
      <c r="J5610" t="s">
        <v>903</v>
      </c>
      <c r="K5610" t="s">
        <v>13</v>
      </c>
      <c r="L5610" t="s">
        <v>13</v>
      </c>
      <c r="M5610" t="s">
        <v>911</v>
      </c>
      <c r="N5610" t="s">
        <v>742</v>
      </c>
      <c r="O5610" t="s">
        <v>753</v>
      </c>
      <c r="P5610" t="s">
        <v>754</v>
      </c>
      <c r="Q5610" t="s">
        <v>750</v>
      </c>
      <c r="R5610" t="s">
        <v>752</v>
      </c>
      <c r="S5610" t="s">
        <v>743</v>
      </c>
      <c r="T5610" t="s">
        <v>746</v>
      </c>
      <c r="U5610" s="2">
        <f>DATE(IF(MONTH(Table__._SQL2014_QLTS17_DW_DimDate[[#This Row],[Ngay]])&lt;11,YEAR(Table__._SQL2014_QLTS17_DW_DimDate[[#This Row],[Ngay]])-1, YEAR(Table__._SQL2014_QLTS17_DW_DimDate[[#This Row],[Ngay]])),11,1)</f>
        <v>45597</v>
      </c>
      <c r="V5610" s="2">
        <f>DATE(YEAR(Table__._SQL2014_QLTS17_DW_DimDate[[#This Row],[NgayBatDauMuaVu]])+1, 10,31)</f>
        <v>45961</v>
      </c>
      <c r="W5610" s="3">
        <f>Table__._SQL2014_QLTS17_DW_DimDate[[#This Row],[Ngay]]-Table__._SQL2014_QLTS17_DW_DimDate[[#This Row],[NgayBatDauMuaVu]]+1</f>
        <v>191</v>
      </c>
      <c r="X5610">
        <f>INT((Table__._SQL2014_QLTS17_DW_DimDate[[#This Row],[NgayMuaVu]]-1)/7)+1</f>
        <v>28</v>
      </c>
      <c r="Y5610" t="str">
        <f>"Tuần " &amp;Table__._SQL2014_QLTS17_DW_DimDate[[#This Row],[TuanMuaVu]] &amp; " năm " &amp;Table__._SQL2014_QLTS17_DW_DimDate[[#This Row],[NamMuaVuStr]]</f>
        <v>Tuần 28 năm 2024-2025</v>
      </c>
      <c r="Z5610">
        <f>YEAR(Table__._SQL2014_QLTS17_DW_DimDate[[#This Row],[NgayBatDauMuaVu]])</f>
        <v>2024</v>
      </c>
      <c r="AA5610" t="str">
        <f>YEAR(Table__._SQL2014_QLTS17_DW_DimDate[[#This Row],[NgayBatDauMuaVu]]) &amp;"-"&amp;YEAR(Table__._SQL2014_QLTS17_DW_DimDate[[#This Row],[NgayKetThucMuaVu]])</f>
        <v>2024-2025</v>
      </c>
      <c r="AB5610">
        <f>YEAR(Table__._SQL2014_QLTS17_DW_DimDate[[#This Row],[NgayBatDauMuaVu]])</f>
        <v>2024</v>
      </c>
      <c r="AC5610">
        <f>YEAR(Table__._SQL2014_QLTS17_DW_DimDate[[#This Row],[NgayKetThucMuaVu]])</f>
        <v>2025</v>
      </c>
    </row>
    <row r="5611" spans="1:29">
      <c r="A5611">
        <v>20250511</v>
      </c>
      <c r="B5611" s="1">
        <v>45788</v>
      </c>
      <c r="C5611" t="s">
        <v>21</v>
      </c>
      <c r="D5611" t="s">
        <v>893</v>
      </c>
      <c r="E5611" t="s">
        <v>1</v>
      </c>
      <c r="F5611" t="s">
        <v>147</v>
      </c>
      <c r="G5611" t="s">
        <v>16</v>
      </c>
      <c r="H5611" t="s">
        <v>29</v>
      </c>
      <c r="I5611" t="s">
        <v>3</v>
      </c>
      <c r="J5611" t="s">
        <v>903</v>
      </c>
      <c r="K5611" t="s">
        <v>13</v>
      </c>
      <c r="L5611" t="s">
        <v>13</v>
      </c>
      <c r="M5611" t="s">
        <v>911</v>
      </c>
      <c r="N5611" t="s">
        <v>742</v>
      </c>
      <c r="O5611" t="s">
        <v>753</v>
      </c>
      <c r="P5611" t="s">
        <v>754</v>
      </c>
      <c r="Q5611" t="s">
        <v>750</v>
      </c>
      <c r="R5611" t="s">
        <v>752</v>
      </c>
      <c r="S5611" t="s">
        <v>743</v>
      </c>
      <c r="T5611" t="s">
        <v>746</v>
      </c>
      <c r="U5611" s="2">
        <f>DATE(IF(MONTH(Table__._SQL2014_QLTS17_DW_DimDate[[#This Row],[Ngay]])&lt;11,YEAR(Table__._SQL2014_QLTS17_DW_DimDate[[#This Row],[Ngay]])-1, YEAR(Table__._SQL2014_QLTS17_DW_DimDate[[#This Row],[Ngay]])),11,1)</f>
        <v>45597</v>
      </c>
      <c r="V5611" s="2">
        <f>DATE(YEAR(Table__._SQL2014_QLTS17_DW_DimDate[[#This Row],[NgayBatDauMuaVu]])+1, 10,31)</f>
        <v>45961</v>
      </c>
      <c r="W5611" s="3">
        <f>Table__._SQL2014_QLTS17_DW_DimDate[[#This Row],[Ngay]]-Table__._SQL2014_QLTS17_DW_DimDate[[#This Row],[NgayBatDauMuaVu]]+1</f>
        <v>192</v>
      </c>
      <c r="X5611">
        <f>INT((Table__._SQL2014_QLTS17_DW_DimDate[[#This Row],[NgayMuaVu]]-1)/7)+1</f>
        <v>28</v>
      </c>
      <c r="Y5611" t="str">
        <f>"Tuần " &amp;Table__._SQL2014_QLTS17_DW_DimDate[[#This Row],[TuanMuaVu]] &amp; " năm " &amp;Table__._SQL2014_QLTS17_DW_DimDate[[#This Row],[NamMuaVuStr]]</f>
        <v>Tuần 28 năm 2024-2025</v>
      </c>
      <c r="Z5611">
        <f>YEAR(Table__._SQL2014_QLTS17_DW_DimDate[[#This Row],[NgayBatDauMuaVu]])</f>
        <v>2024</v>
      </c>
      <c r="AA5611" t="str">
        <f>YEAR(Table__._SQL2014_QLTS17_DW_DimDate[[#This Row],[NgayBatDauMuaVu]]) &amp;"-"&amp;YEAR(Table__._SQL2014_QLTS17_DW_DimDate[[#This Row],[NgayKetThucMuaVu]])</f>
        <v>2024-2025</v>
      </c>
      <c r="AB5611">
        <f>YEAR(Table__._SQL2014_QLTS17_DW_DimDate[[#This Row],[NgayBatDauMuaVu]])</f>
        <v>2024</v>
      </c>
      <c r="AC5611">
        <f>YEAR(Table__._SQL2014_QLTS17_DW_DimDate[[#This Row],[NgayKetThucMuaVu]])</f>
        <v>2025</v>
      </c>
    </row>
    <row r="5612" spans="1:29">
      <c r="A5612">
        <v>20250512</v>
      </c>
      <c r="B5612" s="1">
        <v>45789</v>
      </c>
      <c r="C5612" t="s">
        <v>11</v>
      </c>
      <c r="D5612" t="s">
        <v>894</v>
      </c>
      <c r="E5612" t="s">
        <v>13</v>
      </c>
      <c r="F5612" t="s">
        <v>148</v>
      </c>
      <c r="G5612" t="s">
        <v>16</v>
      </c>
      <c r="H5612" t="s">
        <v>29</v>
      </c>
      <c r="I5612" t="s">
        <v>3</v>
      </c>
      <c r="J5612" t="s">
        <v>903</v>
      </c>
      <c r="K5612" t="s">
        <v>13</v>
      </c>
      <c r="L5612" t="s">
        <v>13</v>
      </c>
      <c r="M5612" t="s">
        <v>911</v>
      </c>
      <c r="N5612" t="s">
        <v>742</v>
      </c>
      <c r="O5612" t="s">
        <v>753</v>
      </c>
      <c r="P5612" t="s">
        <v>754</v>
      </c>
      <c r="Q5612" t="s">
        <v>750</v>
      </c>
      <c r="R5612" t="s">
        <v>752</v>
      </c>
      <c r="S5612" t="s">
        <v>743</v>
      </c>
      <c r="T5612" t="s">
        <v>746</v>
      </c>
      <c r="U5612" s="2">
        <f>DATE(IF(MONTH(Table__._SQL2014_QLTS17_DW_DimDate[[#This Row],[Ngay]])&lt;11,YEAR(Table__._SQL2014_QLTS17_DW_DimDate[[#This Row],[Ngay]])-1, YEAR(Table__._SQL2014_QLTS17_DW_DimDate[[#This Row],[Ngay]])),11,1)</f>
        <v>45597</v>
      </c>
      <c r="V5612" s="2">
        <f>DATE(YEAR(Table__._SQL2014_QLTS17_DW_DimDate[[#This Row],[NgayBatDauMuaVu]])+1, 10,31)</f>
        <v>45961</v>
      </c>
      <c r="W5612" s="3">
        <f>Table__._SQL2014_QLTS17_DW_DimDate[[#This Row],[Ngay]]-Table__._SQL2014_QLTS17_DW_DimDate[[#This Row],[NgayBatDauMuaVu]]+1</f>
        <v>193</v>
      </c>
      <c r="X5612">
        <f>INT((Table__._SQL2014_QLTS17_DW_DimDate[[#This Row],[NgayMuaVu]]-1)/7)+1</f>
        <v>28</v>
      </c>
      <c r="Y5612" t="str">
        <f>"Tuần " &amp;Table__._SQL2014_QLTS17_DW_DimDate[[#This Row],[TuanMuaVu]] &amp; " năm " &amp;Table__._SQL2014_QLTS17_DW_DimDate[[#This Row],[NamMuaVuStr]]</f>
        <v>Tuần 28 năm 2024-2025</v>
      </c>
      <c r="Z5612">
        <f>YEAR(Table__._SQL2014_QLTS17_DW_DimDate[[#This Row],[NgayBatDauMuaVu]])</f>
        <v>2024</v>
      </c>
      <c r="AA5612" t="str">
        <f>YEAR(Table__._SQL2014_QLTS17_DW_DimDate[[#This Row],[NgayBatDauMuaVu]]) &amp;"-"&amp;YEAR(Table__._SQL2014_QLTS17_DW_DimDate[[#This Row],[NgayKetThucMuaVu]])</f>
        <v>2024-2025</v>
      </c>
      <c r="AB5612">
        <f>YEAR(Table__._SQL2014_QLTS17_DW_DimDate[[#This Row],[NgayBatDauMuaVu]])</f>
        <v>2024</v>
      </c>
      <c r="AC5612">
        <f>YEAR(Table__._SQL2014_QLTS17_DW_DimDate[[#This Row],[NgayKetThucMuaVu]])</f>
        <v>2025</v>
      </c>
    </row>
    <row r="5613" spans="1:29">
      <c r="A5613">
        <v>20250513</v>
      </c>
      <c r="B5613" s="1">
        <v>45790</v>
      </c>
      <c r="C5613" t="s">
        <v>22</v>
      </c>
      <c r="D5613" t="s">
        <v>895</v>
      </c>
      <c r="E5613" t="s">
        <v>16</v>
      </c>
      <c r="F5613" t="s">
        <v>149</v>
      </c>
      <c r="G5613" t="s">
        <v>16</v>
      </c>
      <c r="H5613" t="s">
        <v>29</v>
      </c>
      <c r="I5613" t="s">
        <v>3</v>
      </c>
      <c r="J5613" t="s">
        <v>903</v>
      </c>
      <c r="K5613" t="s">
        <v>13</v>
      </c>
      <c r="L5613" t="s">
        <v>13</v>
      </c>
      <c r="M5613" t="s">
        <v>911</v>
      </c>
      <c r="N5613" t="s">
        <v>742</v>
      </c>
      <c r="O5613" t="s">
        <v>753</v>
      </c>
      <c r="P5613" t="s">
        <v>754</v>
      </c>
      <c r="Q5613" t="s">
        <v>750</v>
      </c>
      <c r="R5613" t="s">
        <v>752</v>
      </c>
      <c r="S5613" t="s">
        <v>743</v>
      </c>
      <c r="T5613" t="s">
        <v>746</v>
      </c>
      <c r="U5613" s="2">
        <f>DATE(IF(MONTH(Table__._SQL2014_QLTS17_DW_DimDate[[#This Row],[Ngay]])&lt;11,YEAR(Table__._SQL2014_QLTS17_DW_DimDate[[#This Row],[Ngay]])-1, YEAR(Table__._SQL2014_QLTS17_DW_DimDate[[#This Row],[Ngay]])),11,1)</f>
        <v>45597</v>
      </c>
      <c r="V5613" s="2">
        <f>DATE(YEAR(Table__._SQL2014_QLTS17_DW_DimDate[[#This Row],[NgayBatDauMuaVu]])+1, 10,31)</f>
        <v>45961</v>
      </c>
      <c r="W5613" s="3">
        <f>Table__._SQL2014_QLTS17_DW_DimDate[[#This Row],[Ngay]]-Table__._SQL2014_QLTS17_DW_DimDate[[#This Row],[NgayBatDauMuaVu]]+1</f>
        <v>194</v>
      </c>
      <c r="X5613">
        <f>INT((Table__._SQL2014_QLTS17_DW_DimDate[[#This Row],[NgayMuaVu]]-1)/7)+1</f>
        <v>28</v>
      </c>
      <c r="Y5613" t="str">
        <f>"Tuần " &amp;Table__._SQL2014_QLTS17_DW_DimDate[[#This Row],[TuanMuaVu]] &amp; " năm " &amp;Table__._SQL2014_QLTS17_DW_DimDate[[#This Row],[NamMuaVuStr]]</f>
        <v>Tuần 28 năm 2024-2025</v>
      </c>
      <c r="Z5613">
        <f>YEAR(Table__._SQL2014_QLTS17_DW_DimDate[[#This Row],[NgayBatDauMuaVu]])</f>
        <v>2024</v>
      </c>
      <c r="AA5613" t="str">
        <f>YEAR(Table__._SQL2014_QLTS17_DW_DimDate[[#This Row],[NgayBatDauMuaVu]]) &amp;"-"&amp;YEAR(Table__._SQL2014_QLTS17_DW_DimDate[[#This Row],[NgayKetThucMuaVu]])</f>
        <v>2024-2025</v>
      </c>
      <c r="AB5613">
        <f>YEAR(Table__._SQL2014_QLTS17_DW_DimDate[[#This Row],[NgayBatDauMuaVu]])</f>
        <v>2024</v>
      </c>
      <c r="AC5613">
        <f>YEAR(Table__._SQL2014_QLTS17_DW_DimDate[[#This Row],[NgayKetThucMuaVu]])</f>
        <v>2025</v>
      </c>
    </row>
    <row r="5614" spans="1:29">
      <c r="A5614">
        <v>20250514</v>
      </c>
      <c r="B5614" s="1">
        <v>45791</v>
      </c>
      <c r="C5614" t="s">
        <v>23</v>
      </c>
      <c r="D5614" t="s">
        <v>896</v>
      </c>
      <c r="E5614" t="s">
        <v>12</v>
      </c>
      <c r="F5614" t="s">
        <v>150</v>
      </c>
      <c r="G5614" t="s">
        <v>16</v>
      </c>
      <c r="H5614" t="s">
        <v>29</v>
      </c>
      <c r="I5614" t="s">
        <v>3</v>
      </c>
      <c r="J5614" t="s">
        <v>903</v>
      </c>
      <c r="K5614" t="s">
        <v>13</v>
      </c>
      <c r="L5614" t="s">
        <v>13</v>
      </c>
      <c r="M5614" t="s">
        <v>911</v>
      </c>
      <c r="N5614" t="s">
        <v>742</v>
      </c>
      <c r="O5614" t="s">
        <v>753</v>
      </c>
      <c r="P5614" t="s">
        <v>754</v>
      </c>
      <c r="Q5614" t="s">
        <v>750</v>
      </c>
      <c r="R5614" t="s">
        <v>752</v>
      </c>
      <c r="S5614" t="s">
        <v>743</v>
      </c>
      <c r="T5614" t="s">
        <v>746</v>
      </c>
      <c r="U5614" s="2">
        <f>DATE(IF(MONTH(Table__._SQL2014_QLTS17_DW_DimDate[[#This Row],[Ngay]])&lt;11,YEAR(Table__._SQL2014_QLTS17_DW_DimDate[[#This Row],[Ngay]])-1, YEAR(Table__._SQL2014_QLTS17_DW_DimDate[[#This Row],[Ngay]])),11,1)</f>
        <v>45597</v>
      </c>
      <c r="V5614" s="2">
        <f>DATE(YEAR(Table__._SQL2014_QLTS17_DW_DimDate[[#This Row],[NgayBatDauMuaVu]])+1, 10,31)</f>
        <v>45961</v>
      </c>
      <c r="W5614" s="3">
        <f>Table__._SQL2014_QLTS17_DW_DimDate[[#This Row],[Ngay]]-Table__._SQL2014_QLTS17_DW_DimDate[[#This Row],[NgayBatDauMuaVu]]+1</f>
        <v>195</v>
      </c>
      <c r="X5614">
        <f>INT((Table__._SQL2014_QLTS17_DW_DimDate[[#This Row],[NgayMuaVu]]-1)/7)+1</f>
        <v>28</v>
      </c>
      <c r="Y5614" t="str">
        <f>"Tuần " &amp;Table__._SQL2014_QLTS17_DW_DimDate[[#This Row],[TuanMuaVu]] &amp; " năm " &amp;Table__._SQL2014_QLTS17_DW_DimDate[[#This Row],[NamMuaVuStr]]</f>
        <v>Tuần 28 năm 2024-2025</v>
      </c>
      <c r="Z5614">
        <f>YEAR(Table__._SQL2014_QLTS17_DW_DimDate[[#This Row],[NgayBatDauMuaVu]])</f>
        <v>2024</v>
      </c>
      <c r="AA5614" t="str">
        <f>YEAR(Table__._SQL2014_QLTS17_DW_DimDate[[#This Row],[NgayBatDauMuaVu]]) &amp;"-"&amp;YEAR(Table__._SQL2014_QLTS17_DW_DimDate[[#This Row],[NgayKetThucMuaVu]])</f>
        <v>2024-2025</v>
      </c>
      <c r="AB5614">
        <f>YEAR(Table__._SQL2014_QLTS17_DW_DimDate[[#This Row],[NgayBatDauMuaVu]])</f>
        <v>2024</v>
      </c>
      <c r="AC5614">
        <f>YEAR(Table__._SQL2014_QLTS17_DW_DimDate[[#This Row],[NgayKetThucMuaVu]])</f>
        <v>2025</v>
      </c>
    </row>
    <row r="5615" spans="1:29">
      <c r="A5615">
        <v>20250515</v>
      </c>
      <c r="B5615" s="1">
        <v>45792</v>
      </c>
      <c r="C5615" t="s">
        <v>24</v>
      </c>
      <c r="D5615" t="s">
        <v>897</v>
      </c>
      <c r="E5615" t="s">
        <v>3</v>
      </c>
      <c r="F5615" t="s">
        <v>151</v>
      </c>
      <c r="G5615" t="s">
        <v>16</v>
      </c>
      <c r="H5615" t="s">
        <v>29</v>
      </c>
      <c r="I5615" t="s">
        <v>3</v>
      </c>
      <c r="J5615" t="s">
        <v>903</v>
      </c>
      <c r="K5615" t="s">
        <v>13</v>
      </c>
      <c r="L5615" t="s">
        <v>13</v>
      </c>
      <c r="M5615" t="s">
        <v>911</v>
      </c>
      <c r="N5615" t="s">
        <v>742</v>
      </c>
      <c r="O5615" t="s">
        <v>753</v>
      </c>
      <c r="P5615" t="s">
        <v>754</v>
      </c>
      <c r="Q5615" t="s">
        <v>750</v>
      </c>
      <c r="R5615" t="s">
        <v>752</v>
      </c>
      <c r="S5615" t="s">
        <v>743</v>
      </c>
      <c r="T5615" t="s">
        <v>746</v>
      </c>
      <c r="U5615" s="2">
        <f>DATE(IF(MONTH(Table__._SQL2014_QLTS17_DW_DimDate[[#This Row],[Ngay]])&lt;11,YEAR(Table__._SQL2014_QLTS17_DW_DimDate[[#This Row],[Ngay]])-1, YEAR(Table__._SQL2014_QLTS17_DW_DimDate[[#This Row],[Ngay]])),11,1)</f>
        <v>45597</v>
      </c>
      <c r="V5615" s="2">
        <f>DATE(YEAR(Table__._SQL2014_QLTS17_DW_DimDate[[#This Row],[NgayBatDauMuaVu]])+1, 10,31)</f>
        <v>45961</v>
      </c>
      <c r="W5615" s="3">
        <f>Table__._SQL2014_QLTS17_DW_DimDate[[#This Row],[Ngay]]-Table__._SQL2014_QLTS17_DW_DimDate[[#This Row],[NgayBatDauMuaVu]]+1</f>
        <v>196</v>
      </c>
      <c r="X5615">
        <f>INT((Table__._SQL2014_QLTS17_DW_DimDate[[#This Row],[NgayMuaVu]]-1)/7)+1</f>
        <v>28</v>
      </c>
      <c r="Y5615" t="str">
        <f>"Tuần " &amp;Table__._SQL2014_QLTS17_DW_DimDate[[#This Row],[TuanMuaVu]] &amp; " năm " &amp;Table__._SQL2014_QLTS17_DW_DimDate[[#This Row],[NamMuaVuStr]]</f>
        <v>Tuần 28 năm 2024-2025</v>
      </c>
      <c r="Z5615">
        <f>YEAR(Table__._SQL2014_QLTS17_DW_DimDate[[#This Row],[NgayBatDauMuaVu]])</f>
        <v>2024</v>
      </c>
      <c r="AA5615" t="str">
        <f>YEAR(Table__._SQL2014_QLTS17_DW_DimDate[[#This Row],[NgayBatDauMuaVu]]) &amp;"-"&amp;YEAR(Table__._SQL2014_QLTS17_DW_DimDate[[#This Row],[NgayKetThucMuaVu]])</f>
        <v>2024-2025</v>
      </c>
      <c r="AB5615">
        <f>YEAR(Table__._SQL2014_QLTS17_DW_DimDate[[#This Row],[NgayBatDauMuaVu]])</f>
        <v>2024</v>
      </c>
      <c r="AC5615">
        <f>YEAR(Table__._SQL2014_QLTS17_DW_DimDate[[#This Row],[NgayKetThucMuaVu]])</f>
        <v>2025</v>
      </c>
    </row>
    <row r="5616" spans="1:29">
      <c r="A5616">
        <v>20250516</v>
      </c>
      <c r="B5616" s="1">
        <v>45793</v>
      </c>
      <c r="C5616" t="s">
        <v>25</v>
      </c>
      <c r="D5616" t="s">
        <v>891</v>
      </c>
      <c r="E5616" t="s">
        <v>2</v>
      </c>
      <c r="F5616" t="s">
        <v>152</v>
      </c>
      <c r="G5616" t="s">
        <v>16</v>
      </c>
      <c r="H5616" t="s">
        <v>29</v>
      </c>
      <c r="I5616" t="s">
        <v>3</v>
      </c>
      <c r="J5616" t="s">
        <v>903</v>
      </c>
      <c r="K5616" t="s">
        <v>13</v>
      </c>
      <c r="L5616" t="s">
        <v>13</v>
      </c>
      <c r="M5616" t="s">
        <v>911</v>
      </c>
      <c r="N5616" t="s">
        <v>742</v>
      </c>
      <c r="O5616" t="s">
        <v>753</v>
      </c>
      <c r="P5616" t="s">
        <v>754</v>
      </c>
      <c r="Q5616" t="s">
        <v>750</v>
      </c>
      <c r="R5616" t="s">
        <v>752</v>
      </c>
      <c r="S5616" t="s">
        <v>743</v>
      </c>
      <c r="T5616" t="s">
        <v>746</v>
      </c>
      <c r="U5616" s="2">
        <f>DATE(IF(MONTH(Table__._SQL2014_QLTS17_DW_DimDate[[#This Row],[Ngay]])&lt;11,YEAR(Table__._SQL2014_QLTS17_DW_DimDate[[#This Row],[Ngay]])-1, YEAR(Table__._SQL2014_QLTS17_DW_DimDate[[#This Row],[Ngay]])),11,1)</f>
        <v>45597</v>
      </c>
      <c r="V5616" s="2">
        <f>DATE(YEAR(Table__._SQL2014_QLTS17_DW_DimDate[[#This Row],[NgayBatDauMuaVu]])+1, 10,31)</f>
        <v>45961</v>
      </c>
      <c r="W5616" s="3">
        <f>Table__._SQL2014_QLTS17_DW_DimDate[[#This Row],[Ngay]]-Table__._SQL2014_QLTS17_DW_DimDate[[#This Row],[NgayBatDauMuaVu]]+1</f>
        <v>197</v>
      </c>
      <c r="X5616">
        <f>INT((Table__._SQL2014_QLTS17_DW_DimDate[[#This Row],[NgayMuaVu]]-1)/7)+1</f>
        <v>29</v>
      </c>
      <c r="Y5616" t="str">
        <f>"Tuần " &amp;Table__._SQL2014_QLTS17_DW_DimDate[[#This Row],[TuanMuaVu]] &amp; " năm " &amp;Table__._SQL2014_QLTS17_DW_DimDate[[#This Row],[NamMuaVuStr]]</f>
        <v>Tuần 29 năm 2024-2025</v>
      </c>
      <c r="Z5616">
        <f>YEAR(Table__._SQL2014_QLTS17_DW_DimDate[[#This Row],[NgayBatDauMuaVu]])</f>
        <v>2024</v>
      </c>
      <c r="AA5616" t="str">
        <f>YEAR(Table__._SQL2014_QLTS17_DW_DimDate[[#This Row],[NgayBatDauMuaVu]]) &amp;"-"&amp;YEAR(Table__._SQL2014_QLTS17_DW_DimDate[[#This Row],[NgayKetThucMuaVu]])</f>
        <v>2024-2025</v>
      </c>
      <c r="AB5616">
        <f>YEAR(Table__._SQL2014_QLTS17_DW_DimDate[[#This Row],[NgayBatDauMuaVu]])</f>
        <v>2024</v>
      </c>
      <c r="AC5616">
        <f>YEAR(Table__._SQL2014_QLTS17_DW_DimDate[[#This Row],[NgayKetThucMuaVu]])</f>
        <v>2025</v>
      </c>
    </row>
    <row r="5617" spans="1:29">
      <c r="A5617">
        <v>20250517</v>
      </c>
      <c r="B5617" s="1">
        <v>45794</v>
      </c>
      <c r="C5617" t="s">
        <v>26</v>
      </c>
      <c r="D5617" t="s">
        <v>892</v>
      </c>
      <c r="E5617" t="s">
        <v>14</v>
      </c>
      <c r="F5617" t="s">
        <v>153</v>
      </c>
      <c r="G5617" t="s">
        <v>16</v>
      </c>
      <c r="H5617" t="s">
        <v>29</v>
      </c>
      <c r="I5617" t="s">
        <v>3</v>
      </c>
      <c r="J5617" t="s">
        <v>903</v>
      </c>
      <c r="K5617" t="s">
        <v>13</v>
      </c>
      <c r="L5617" t="s">
        <v>13</v>
      </c>
      <c r="M5617" t="s">
        <v>911</v>
      </c>
      <c r="N5617" t="s">
        <v>742</v>
      </c>
      <c r="O5617" t="s">
        <v>753</v>
      </c>
      <c r="P5617" t="s">
        <v>754</v>
      </c>
      <c r="Q5617" t="s">
        <v>750</v>
      </c>
      <c r="R5617" t="s">
        <v>752</v>
      </c>
      <c r="S5617" t="s">
        <v>743</v>
      </c>
      <c r="T5617" t="s">
        <v>746</v>
      </c>
      <c r="U5617" s="2">
        <f>DATE(IF(MONTH(Table__._SQL2014_QLTS17_DW_DimDate[[#This Row],[Ngay]])&lt;11,YEAR(Table__._SQL2014_QLTS17_DW_DimDate[[#This Row],[Ngay]])-1, YEAR(Table__._SQL2014_QLTS17_DW_DimDate[[#This Row],[Ngay]])),11,1)</f>
        <v>45597</v>
      </c>
      <c r="V5617" s="2">
        <f>DATE(YEAR(Table__._SQL2014_QLTS17_DW_DimDate[[#This Row],[NgayBatDauMuaVu]])+1, 10,31)</f>
        <v>45961</v>
      </c>
      <c r="W5617" s="3">
        <f>Table__._SQL2014_QLTS17_DW_DimDate[[#This Row],[Ngay]]-Table__._SQL2014_QLTS17_DW_DimDate[[#This Row],[NgayBatDauMuaVu]]+1</f>
        <v>198</v>
      </c>
      <c r="X5617">
        <f>INT((Table__._SQL2014_QLTS17_DW_DimDate[[#This Row],[NgayMuaVu]]-1)/7)+1</f>
        <v>29</v>
      </c>
      <c r="Y5617" t="str">
        <f>"Tuần " &amp;Table__._SQL2014_QLTS17_DW_DimDate[[#This Row],[TuanMuaVu]] &amp; " năm " &amp;Table__._SQL2014_QLTS17_DW_DimDate[[#This Row],[NamMuaVuStr]]</f>
        <v>Tuần 29 năm 2024-2025</v>
      </c>
      <c r="Z5617">
        <f>YEAR(Table__._SQL2014_QLTS17_DW_DimDate[[#This Row],[NgayBatDauMuaVu]])</f>
        <v>2024</v>
      </c>
      <c r="AA5617" t="str">
        <f>YEAR(Table__._SQL2014_QLTS17_DW_DimDate[[#This Row],[NgayBatDauMuaVu]]) &amp;"-"&amp;YEAR(Table__._SQL2014_QLTS17_DW_DimDate[[#This Row],[NgayKetThucMuaVu]])</f>
        <v>2024-2025</v>
      </c>
      <c r="AB5617">
        <f>YEAR(Table__._SQL2014_QLTS17_DW_DimDate[[#This Row],[NgayBatDauMuaVu]])</f>
        <v>2024</v>
      </c>
      <c r="AC5617">
        <f>YEAR(Table__._SQL2014_QLTS17_DW_DimDate[[#This Row],[NgayKetThucMuaVu]])</f>
        <v>2025</v>
      </c>
    </row>
    <row r="5618" spans="1:29">
      <c r="A5618">
        <v>20250518</v>
      </c>
      <c r="B5618" s="1">
        <v>45795</v>
      </c>
      <c r="C5618" t="s">
        <v>27</v>
      </c>
      <c r="D5618" t="s">
        <v>893</v>
      </c>
      <c r="E5618" t="s">
        <v>1</v>
      </c>
      <c r="F5618" t="s">
        <v>154</v>
      </c>
      <c r="G5618" t="s">
        <v>12</v>
      </c>
      <c r="H5618" t="s">
        <v>30</v>
      </c>
      <c r="I5618" t="s">
        <v>3</v>
      </c>
      <c r="J5618" t="s">
        <v>903</v>
      </c>
      <c r="K5618" t="s">
        <v>13</v>
      </c>
      <c r="L5618" t="s">
        <v>13</v>
      </c>
      <c r="M5618" t="s">
        <v>911</v>
      </c>
      <c r="N5618" t="s">
        <v>742</v>
      </c>
      <c r="O5618" t="s">
        <v>753</v>
      </c>
      <c r="P5618" t="s">
        <v>754</v>
      </c>
      <c r="Q5618" t="s">
        <v>750</v>
      </c>
      <c r="R5618" t="s">
        <v>752</v>
      </c>
      <c r="S5618" t="s">
        <v>743</v>
      </c>
      <c r="T5618" t="s">
        <v>746</v>
      </c>
      <c r="U5618" s="2">
        <f>DATE(IF(MONTH(Table__._SQL2014_QLTS17_DW_DimDate[[#This Row],[Ngay]])&lt;11,YEAR(Table__._SQL2014_QLTS17_DW_DimDate[[#This Row],[Ngay]])-1, YEAR(Table__._SQL2014_QLTS17_DW_DimDate[[#This Row],[Ngay]])),11,1)</f>
        <v>45597</v>
      </c>
      <c r="V5618" s="2">
        <f>DATE(YEAR(Table__._SQL2014_QLTS17_DW_DimDate[[#This Row],[NgayBatDauMuaVu]])+1, 10,31)</f>
        <v>45961</v>
      </c>
      <c r="W5618" s="3">
        <f>Table__._SQL2014_QLTS17_DW_DimDate[[#This Row],[Ngay]]-Table__._SQL2014_QLTS17_DW_DimDate[[#This Row],[NgayBatDauMuaVu]]+1</f>
        <v>199</v>
      </c>
      <c r="X5618">
        <f>INT((Table__._SQL2014_QLTS17_DW_DimDate[[#This Row],[NgayMuaVu]]-1)/7)+1</f>
        <v>29</v>
      </c>
      <c r="Y5618" t="str">
        <f>"Tuần " &amp;Table__._SQL2014_QLTS17_DW_DimDate[[#This Row],[TuanMuaVu]] &amp; " năm " &amp;Table__._SQL2014_QLTS17_DW_DimDate[[#This Row],[NamMuaVuStr]]</f>
        <v>Tuần 29 năm 2024-2025</v>
      </c>
      <c r="Z5618">
        <f>YEAR(Table__._SQL2014_QLTS17_DW_DimDate[[#This Row],[NgayBatDauMuaVu]])</f>
        <v>2024</v>
      </c>
      <c r="AA5618" t="str">
        <f>YEAR(Table__._SQL2014_QLTS17_DW_DimDate[[#This Row],[NgayBatDauMuaVu]]) &amp;"-"&amp;YEAR(Table__._SQL2014_QLTS17_DW_DimDate[[#This Row],[NgayKetThucMuaVu]])</f>
        <v>2024-2025</v>
      </c>
      <c r="AB5618">
        <f>YEAR(Table__._SQL2014_QLTS17_DW_DimDate[[#This Row],[NgayBatDauMuaVu]])</f>
        <v>2024</v>
      </c>
      <c r="AC5618">
        <f>YEAR(Table__._SQL2014_QLTS17_DW_DimDate[[#This Row],[NgayKetThucMuaVu]])</f>
        <v>2025</v>
      </c>
    </row>
    <row r="5619" spans="1:29">
      <c r="A5619">
        <v>20250519</v>
      </c>
      <c r="B5619" s="1">
        <v>45796</v>
      </c>
      <c r="C5619" t="s">
        <v>28</v>
      </c>
      <c r="D5619" t="s">
        <v>894</v>
      </c>
      <c r="E5619" t="s">
        <v>13</v>
      </c>
      <c r="F5619" t="s">
        <v>155</v>
      </c>
      <c r="G5619" t="s">
        <v>12</v>
      </c>
      <c r="H5619" t="s">
        <v>30</v>
      </c>
      <c r="I5619" t="s">
        <v>3</v>
      </c>
      <c r="J5619" t="s">
        <v>903</v>
      </c>
      <c r="K5619" t="s">
        <v>13</v>
      </c>
      <c r="L5619" t="s">
        <v>13</v>
      </c>
      <c r="M5619" t="s">
        <v>911</v>
      </c>
      <c r="N5619" t="s">
        <v>742</v>
      </c>
      <c r="O5619" t="s">
        <v>753</v>
      </c>
      <c r="P5619" t="s">
        <v>754</v>
      </c>
      <c r="Q5619" t="s">
        <v>750</v>
      </c>
      <c r="R5619" t="s">
        <v>752</v>
      </c>
      <c r="S5619" t="s">
        <v>743</v>
      </c>
      <c r="T5619" t="s">
        <v>746</v>
      </c>
      <c r="U5619" s="2">
        <f>DATE(IF(MONTH(Table__._SQL2014_QLTS17_DW_DimDate[[#This Row],[Ngay]])&lt;11,YEAR(Table__._SQL2014_QLTS17_DW_DimDate[[#This Row],[Ngay]])-1, YEAR(Table__._SQL2014_QLTS17_DW_DimDate[[#This Row],[Ngay]])),11,1)</f>
        <v>45597</v>
      </c>
      <c r="V5619" s="2">
        <f>DATE(YEAR(Table__._SQL2014_QLTS17_DW_DimDate[[#This Row],[NgayBatDauMuaVu]])+1, 10,31)</f>
        <v>45961</v>
      </c>
      <c r="W5619" s="3">
        <f>Table__._SQL2014_QLTS17_DW_DimDate[[#This Row],[Ngay]]-Table__._SQL2014_QLTS17_DW_DimDate[[#This Row],[NgayBatDauMuaVu]]+1</f>
        <v>200</v>
      </c>
      <c r="X5619">
        <f>INT((Table__._SQL2014_QLTS17_DW_DimDate[[#This Row],[NgayMuaVu]]-1)/7)+1</f>
        <v>29</v>
      </c>
      <c r="Y5619" t="str">
        <f>"Tuần " &amp;Table__._SQL2014_QLTS17_DW_DimDate[[#This Row],[TuanMuaVu]] &amp; " năm " &amp;Table__._SQL2014_QLTS17_DW_DimDate[[#This Row],[NamMuaVuStr]]</f>
        <v>Tuần 29 năm 2024-2025</v>
      </c>
      <c r="Z5619">
        <f>YEAR(Table__._SQL2014_QLTS17_DW_DimDate[[#This Row],[NgayBatDauMuaVu]])</f>
        <v>2024</v>
      </c>
      <c r="AA5619" t="str">
        <f>YEAR(Table__._SQL2014_QLTS17_DW_DimDate[[#This Row],[NgayBatDauMuaVu]]) &amp;"-"&amp;YEAR(Table__._SQL2014_QLTS17_DW_DimDate[[#This Row],[NgayKetThucMuaVu]])</f>
        <v>2024-2025</v>
      </c>
      <c r="AB5619">
        <f>YEAR(Table__._SQL2014_QLTS17_DW_DimDate[[#This Row],[NgayBatDauMuaVu]])</f>
        <v>2024</v>
      </c>
      <c r="AC5619">
        <f>YEAR(Table__._SQL2014_QLTS17_DW_DimDate[[#This Row],[NgayKetThucMuaVu]])</f>
        <v>2025</v>
      </c>
    </row>
    <row r="5620" spans="1:29">
      <c r="A5620">
        <v>20250520</v>
      </c>
      <c r="B5620" s="1">
        <v>45797</v>
      </c>
      <c r="C5620" t="s">
        <v>29</v>
      </c>
      <c r="D5620" t="s">
        <v>895</v>
      </c>
      <c r="E5620" t="s">
        <v>16</v>
      </c>
      <c r="F5620" t="s">
        <v>156</v>
      </c>
      <c r="G5620" t="s">
        <v>12</v>
      </c>
      <c r="H5620" t="s">
        <v>30</v>
      </c>
      <c r="I5620" t="s">
        <v>3</v>
      </c>
      <c r="J5620" t="s">
        <v>903</v>
      </c>
      <c r="K5620" t="s">
        <v>13</v>
      </c>
      <c r="L5620" t="s">
        <v>13</v>
      </c>
      <c r="M5620" t="s">
        <v>911</v>
      </c>
      <c r="N5620" t="s">
        <v>742</v>
      </c>
      <c r="O5620" t="s">
        <v>753</v>
      </c>
      <c r="P5620" t="s">
        <v>754</v>
      </c>
      <c r="Q5620" t="s">
        <v>750</v>
      </c>
      <c r="R5620" t="s">
        <v>752</v>
      </c>
      <c r="S5620" t="s">
        <v>743</v>
      </c>
      <c r="T5620" t="s">
        <v>746</v>
      </c>
      <c r="U5620" s="2">
        <f>DATE(IF(MONTH(Table__._SQL2014_QLTS17_DW_DimDate[[#This Row],[Ngay]])&lt;11,YEAR(Table__._SQL2014_QLTS17_DW_DimDate[[#This Row],[Ngay]])-1, YEAR(Table__._SQL2014_QLTS17_DW_DimDate[[#This Row],[Ngay]])),11,1)</f>
        <v>45597</v>
      </c>
      <c r="V5620" s="2">
        <f>DATE(YEAR(Table__._SQL2014_QLTS17_DW_DimDate[[#This Row],[NgayBatDauMuaVu]])+1, 10,31)</f>
        <v>45961</v>
      </c>
      <c r="W5620" s="3">
        <f>Table__._SQL2014_QLTS17_DW_DimDate[[#This Row],[Ngay]]-Table__._SQL2014_QLTS17_DW_DimDate[[#This Row],[NgayBatDauMuaVu]]+1</f>
        <v>201</v>
      </c>
      <c r="X5620">
        <f>INT((Table__._SQL2014_QLTS17_DW_DimDate[[#This Row],[NgayMuaVu]]-1)/7)+1</f>
        <v>29</v>
      </c>
      <c r="Y5620" t="str">
        <f>"Tuần " &amp;Table__._SQL2014_QLTS17_DW_DimDate[[#This Row],[TuanMuaVu]] &amp; " năm " &amp;Table__._SQL2014_QLTS17_DW_DimDate[[#This Row],[NamMuaVuStr]]</f>
        <v>Tuần 29 năm 2024-2025</v>
      </c>
      <c r="Z5620">
        <f>YEAR(Table__._SQL2014_QLTS17_DW_DimDate[[#This Row],[NgayBatDauMuaVu]])</f>
        <v>2024</v>
      </c>
      <c r="AA5620" t="str">
        <f>YEAR(Table__._SQL2014_QLTS17_DW_DimDate[[#This Row],[NgayBatDauMuaVu]]) &amp;"-"&amp;YEAR(Table__._SQL2014_QLTS17_DW_DimDate[[#This Row],[NgayKetThucMuaVu]])</f>
        <v>2024-2025</v>
      </c>
      <c r="AB5620">
        <f>YEAR(Table__._SQL2014_QLTS17_DW_DimDate[[#This Row],[NgayBatDauMuaVu]])</f>
        <v>2024</v>
      </c>
      <c r="AC5620">
        <f>YEAR(Table__._SQL2014_QLTS17_DW_DimDate[[#This Row],[NgayKetThucMuaVu]])</f>
        <v>2025</v>
      </c>
    </row>
    <row r="5621" spans="1:29">
      <c r="A5621">
        <v>20250521</v>
      </c>
      <c r="B5621" s="1">
        <v>45798</v>
      </c>
      <c r="C5621" t="s">
        <v>30</v>
      </c>
      <c r="D5621" t="s">
        <v>896</v>
      </c>
      <c r="E5621" t="s">
        <v>12</v>
      </c>
      <c r="F5621" t="s">
        <v>157</v>
      </c>
      <c r="G5621" t="s">
        <v>12</v>
      </c>
      <c r="H5621" t="s">
        <v>30</v>
      </c>
      <c r="I5621" t="s">
        <v>3</v>
      </c>
      <c r="J5621" t="s">
        <v>903</v>
      </c>
      <c r="K5621" t="s">
        <v>13</v>
      </c>
      <c r="L5621" t="s">
        <v>13</v>
      </c>
      <c r="M5621" t="s">
        <v>911</v>
      </c>
      <c r="N5621" t="s">
        <v>742</v>
      </c>
      <c r="O5621" t="s">
        <v>753</v>
      </c>
      <c r="P5621" t="s">
        <v>754</v>
      </c>
      <c r="Q5621" t="s">
        <v>750</v>
      </c>
      <c r="R5621" t="s">
        <v>752</v>
      </c>
      <c r="S5621" t="s">
        <v>743</v>
      </c>
      <c r="T5621" t="s">
        <v>746</v>
      </c>
      <c r="U5621" s="2">
        <f>DATE(IF(MONTH(Table__._SQL2014_QLTS17_DW_DimDate[[#This Row],[Ngay]])&lt;11,YEAR(Table__._SQL2014_QLTS17_DW_DimDate[[#This Row],[Ngay]])-1, YEAR(Table__._SQL2014_QLTS17_DW_DimDate[[#This Row],[Ngay]])),11,1)</f>
        <v>45597</v>
      </c>
      <c r="V5621" s="2">
        <f>DATE(YEAR(Table__._SQL2014_QLTS17_DW_DimDate[[#This Row],[NgayBatDauMuaVu]])+1, 10,31)</f>
        <v>45961</v>
      </c>
      <c r="W5621" s="3">
        <f>Table__._SQL2014_QLTS17_DW_DimDate[[#This Row],[Ngay]]-Table__._SQL2014_QLTS17_DW_DimDate[[#This Row],[NgayBatDauMuaVu]]+1</f>
        <v>202</v>
      </c>
      <c r="X5621">
        <f>INT((Table__._SQL2014_QLTS17_DW_DimDate[[#This Row],[NgayMuaVu]]-1)/7)+1</f>
        <v>29</v>
      </c>
      <c r="Y5621" t="str">
        <f>"Tuần " &amp;Table__._SQL2014_QLTS17_DW_DimDate[[#This Row],[TuanMuaVu]] &amp; " năm " &amp;Table__._SQL2014_QLTS17_DW_DimDate[[#This Row],[NamMuaVuStr]]</f>
        <v>Tuần 29 năm 2024-2025</v>
      </c>
      <c r="Z5621">
        <f>YEAR(Table__._SQL2014_QLTS17_DW_DimDate[[#This Row],[NgayBatDauMuaVu]])</f>
        <v>2024</v>
      </c>
      <c r="AA5621" t="str">
        <f>YEAR(Table__._SQL2014_QLTS17_DW_DimDate[[#This Row],[NgayBatDauMuaVu]]) &amp;"-"&amp;YEAR(Table__._SQL2014_QLTS17_DW_DimDate[[#This Row],[NgayKetThucMuaVu]])</f>
        <v>2024-2025</v>
      </c>
      <c r="AB5621">
        <f>YEAR(Table__._SQL2014_QLTS17_DW_DimDate[[#This Row],[NgayBatDauMuaVu]])</f>
        <v>2024</v>
      </c>
      <c r="AC5621">
        <f>YEAR(Table__._SQL2014_QLTS17_DW_DimDate[[#This Row],[NgayKetThucMuaVu]])</f>
        <v>2025</v>
      </c>
    </row>
    <row r="5622" spans="1:29">
      <c r="A5622">
        <v>20250522</v>
      </c>
      <c r="B5622" s="1">
        <v>45799</v>
      </c>
      <c r="C5622" t="s">
        <v>31</v>
      </c>
      <c r="D5622" t="s">
        <v>897</v>
      </c>
      <c r="E5622" t="s">
        <v>3</v>
      </c>
      <c r="F5622" t="s">
        <v>158</v>
      </c>
      <c r="G5622" t="s">
        <v>12</v>
      </c>
      <c r="H5622" t="s">
        <v>30</v>
      </c>
      <c r="I5622" t="s">
        <v>3</v>
      </c>
      <c r="J5622" t="s">
        <v>903</v>
      </c>
      <c r="K5622" t="s">
        <v>13</v>
      </c>
      <c r="L5622" t="s">
        <v>13</v>
      </c>
      <c r="M5622" t="s">
        <v>911</v>
      </c>
      <c r="N5622" t="s">
        <v>742</v>
      </c>
      <c r="O5622" t="s">
        <v>753</v>
      </c>
      <c r="P5622" t="s">
        <v>754</v>
      </c>
      <c r="Q5622" t="s">
        <v>750</v>
      </c>
      <c r="R5622" t="s">
        <v>752</v>
      </c>
      <c r="S5622" t="s">
        <v>743</v>
      </c>
      <c r="T5622" t="s">
        <v>746</v>
      </c>
      <c r="U5622" s="2">
        <f>DATE(IF(MONTH(Table__._SQL2014_QLTS17_DW_DimDate[[#This Row],[Ngay]])&lt;11,YEAR(Table__._SQL2014_QLTS17_DW_DimDate[[#This Row],[Ngay]])-1, YEAR(Table__._SQL2014_QLTS17_DW_DimDate[[#This Row],[Ngay]])),11,1)</f>
        <v>45597</v>
      </c>
      <c r="V5622" s="2">
        <f>DATE(YEAR(Table__._SQL2014_QLTS17_DW_DimDate[[#This Row],[NgayBatDauMuaVu]])+1, 10,31)</f>
        <v>45961</v>
      </c>
      <c r="W5622" s="3">
        <f>Table__._SQL2014_QLTS17_DW_DimDate[[#This Row],[Ngay]]-Table__._SQL2014_QLTS17_DW_DimDate[[#This Row],[NgayBatDauMuaVu]]+1</f>
        <v>203</v>
      </c>
      <c r="X5622">
        <f>INT((Table__._SQL2014_QLTS17_DW_DimDate[[#This Row],[NgayMuaVu]]-1)/7)+1</f>
        <v>29</v>
      </c>
      <c r="Y5622" t="str">
        <f>"Tuần " &amp;Table__._SQL2014_QLTS17_DW_DimDate[[#This Row],[TuanMuaVu]] &amp; " năm " &amp;Table__._SQL2014_QLTS17_DW_DimDate[[#This Row],[NamMuaVuStr]]</f>
        <v>Tuần 29 năm 2024-2025</v>
      </c>
      <c r="Z5622">
        <f>YEAR(Table__._SQL2014_QLTS17_DW_DimDate[[#This Row],[NgayBatDauMuaVu]])</f>
        <v>2024</v>
      </c>
      <c r="AA5622" t="str">
        <f>YEAR(Table__._SQL2014_QLTS17_DW_DimDate[[#This Row],[NgayBatDauMuaVu]]) &amp;"-"&amp;YEAR(Table__._SQL2014_QLTS17_DW_DimDate[[#This Row],[NgayKetThucMuaVu]])</f>
        <v>2024-2025</v>
      </c>
      <c r="AB5622">
        <f>YEAR(Table__._SQL2014_QLTS17_DW_DimDate[[#This Row],[NgayBatDauMuaVu]])</f>
        <v>2024</v>
      </c>
      <c r="AC5622">
        <f>YEAR(Table__._SQL2014_QLTS17_DW_DimDate[[#This Row],[NgayKetThucMuaVu]])</f>
        <v>2025</v>
      </c>
    </row>
    <row r="5623" spans="1:29">
      <c r="A5623">
        <v>20250523</v>
      </c>
      <c r="B5623" s="1">
        <v>45800</v>
      </c>
      <c r="C5623" t="s">
        <v>32</v>
      </c>
      <c r="D5623" t="s">
        <v>891</v>
      </c>
      <c r="E5623" t="s">
        <v>2</v>
      </c>
      <c r="F5623" t="s">
        <v>159</v>
      </c>
      <c r="G5623" t="s">
        <v>12</v>
      </c>
      <c r="H5623" t="s">
        <v>30</v>
      </c>
      <c r="I5623" t="s">
        <v>3</v>
      </c>
      <c r="J5623" t="s">
        <v>903</v>
      </c>
      <c r="K5623" t="s">
        <v>13</v>
      </c>
      <c r="L5623" t="s">
        <v>13</v>
      </c>
      <c r="M5623" t="s">
        <v>911</v>
      </c>
      <c r="N5623" t="s">
        <v>742</v>
      </c>
      <c r="O5623" t="s">
        <v>753</v>
      </c>
      <c r="P5623" t="s">
        <v>754</v>
      </c>
      <c r="Q5623" t="s">
        <v>750</v>
      </c>
      <c r="R5623" t="s">
        <v>752</v>
      </c>
      <c r="S5623" t="s">
        <v>743</v>
      </c>
      <c r="T5623" t="s">
        <v>746</v>
      </c>
      <c r="U5623" s="2">
        <f>DATE(IF(MONTH(Table__._SQL2014_QLTS17_DW_DimDate[[#This Row],[Ngay]])&lt;11,YEAR(Table__._SQL2014_QLTS17_DW_DimDate[[#This Row],[Ngay]])-1, YEAR(Table__._SQL2014_QLTS17_DW_DimDate[[#This Row],[Ngay]])),11,1)</f>
        <v>45597</v>
      </c>
      <c r="V5623" s="2">
        <f>DATE(YEAR(Table__._SQL2014_QLTS17_DW_DimDate[[#This Row],[NgayBatDauMuaVu]])+1, 10,31)</f>
        <v>45961</v>
      </c>
      <c r="W5623" s="3">
        <f>Table__._SQL2014_QLTS17_DW_DimDate[[#This Row],[Ngay]]-Table__._SQL2014_QLTS17_DW_DimDate[[#This Row],[NgayBatDauMuaVu]]+1</f>
        <v>204</v>
      </c>
      <c r="X5623">
        <f>INT((Table__._SQL2014_QLTS17_DW_DimDate[[#This Row],[NgayMuaVu]]-1)/7)+1</f>
        <v>30</v>
      </c>
      <c r="Y5623" t="str">
        <f>"Tuần " &amp;Table__._SQL2014_QLTS17_DW_DimDate[[#This Row],[TuanMuaVu]] &amp; " năm " &amp;Table__._SQL2014_QLTS17_DW_DimDate[[#This Row],[NamMuaVuStr]]</f>
        <v>Tuần 30 năm 2024-2025</v>
      </c>
      <c r="Z5623">
        <f>YEAR(Table__._SQL2014_QLTS17_DW_DimDate[[#This Row],[NgayBatDauMuaVu]])</f>
        <v>2024</v>
      </c>
      <c r="AA5623" t="str">
        <f>YEAR(Table__._SQL2014_QLTS17_DW_DimDate[[#This Row],[NgayBatDauMuaVu]]) &amp;"-"&amp;YEAR(Table__._SQL2014_QLTS17_DW_DimDate[[#This Row],[NgayKetThucMuaVu]])</f>
        <v>2024-2025</v>
      </c>
      <c r="AB5623">
        <f>YEAR(Table__._SQL2014_QLTS17_DW_DimDate[[#This Row],[NgayBatDauMuaVu]])</f>
        <v>2024</v>
      </c>
      <c r="AC5623">
        <f>YEAR(Table__._SQL2014_QLTS17_DW_DimDate[[#This Row],[NgayKetThucMuaVu]])</f>
        <v>2025</v>
      </c>
    </row>
    <row r="5624" spans="1:29">
      <c r="A5624">
        <v>20250524</v>
      </c>
      <c r="B5624" s="1">
        <v>45801</v>
      </c>
      <c r="C5624" t="s">
        <v>33</v>
      </c>
      <c r="D5624" t="s">
        <v>892</v>
      </c>
      <c r="E5624" t="s">
        <v>14</v>
      </c>
      <c r="F5624" t="s">
        <v>160</v>
      </c>
      <c r="G5624" t="s">
        <v>12</v>
      </c>
      <c r="H5624" t="s">
        <v>30</v>
      </c>
      <c r="I5624" t="s">
        <v>3</v>
      </c>
      <c r="J5624" t="s">
        <v>903</v>
      </c>
      <c r="K5624" t="s">
        <v>13</v>
      </c>
      <c r="L5624" t="s">
        <v>13</v>
      </c>
      <c r="M5624" t="s">
        <v>911</v>
      </c>
      <c r="N5624" t="s">
        <v>742</v>
      </c>
      <c r="O5624" t="s">
        <v>753</v>
      </c>
      <c r="P5624" t="s">
        <v>754</v>
      </c>
      <c r="Q5624" t="s">
        <v>750</v>
      </c>
      <c r="R5624" t="s">
        <v>752</v>
      </c>
      <c r="S5624" t="s">
        <v>743</v>
      </c>
      <c r="T5624" t="s">
        <v>746</v>
      </c>
      <c r="U5624" s="2">
        <f>DATE(IF(MONTH(Table__._SQL2014_QLTS17_DW_DimDate[[#This Row],[Ngay]])&lt;11,YEAR(Table__._SQL2014_QLTS17_DW_DimDate[[#This Row],[Ngay]])-1, YEAR(Table__._SQL2014_QLTS17_DW_DimDate[[#This Row],[Ngay]])),11,1)</f>
        <v>45597</v>
      </c>
      <c r="V5624" s="2">
        <f>DATE(YEAR(Table__._SQL2014_QLTS17_DW_DimDate[[#This Row],[NgayBatDauMuaVu]])+1, 10,31)</f>
        <v>45961</v>
      </c>
      <c r="W5624" s="3">
        <f>Table__._SQL2014_QLTS17_DW_DimDate[[#This Row],[Ngay]]-Table__._SQL2014_QLTS17_DW_DimDate[[#This Row],[NgayBatDauMuaVu]]+1</f>
        <v>205</v>
      </c>
      <c r="X5624">
        <f>INT((Table__._SQL2014_QLTS17_DW_DimDate[[#This Row],[NgayMuaVu]]-1)/7)+1</f>
        <v>30</v>
      </c>
      <c r="Y5624" t="str">
        <f>"Tuần " &amp;Table__._SQL2014_QLTS17_DW_DimDate[[#This Row],[TuanMuaVu]] &amp; " năm " &amp;Table__._SQL2014_QLTS17_DW_DimDate[[#This Row],[NamMuaVuStr]]</f>
        <v>Tuần 30 năm 2024-2025</v>
      </c>
      <c r="Z5624">
        <f>YEAR(Table__._SQL2014_QLTS17_DW_DimDate[[#This Row],[NgayBatDauMuaVu]])</f>
        <v>2024</v>
      </c>
      <c r="AA5624" t="str">
        <f>YEAR(Table__._SQL2014_QLTS17_DW_DimDate[[#This Row],[NgayBatDauMuaVu]]) &amp;"-"&amp;YEAR(Table__._SQL2014_QLTS17_DW_DimDate[[#This Row],[NgayKetThucMuaVu]])</f>
        <v>2024-2025</v>
      </c>
      <c r="AB5624">
        <f>YEAR(Table__._SQL2014_QLTS17_DW_DimDate[[#This Row],[NgayBatDauMuaVu]])</f>
        <v>2024</v>
      </c>
      <c r="AC5624">
        <f>YEAR(Table__._SQL2014_QLTS17_DW_DimDate[[#This Row],[NgayKetThucMuaVu]])</f>
        <v>2025</v>
      </c>
    </row>
    <row r="5625" spans="1:29">
      <c r="A5625">
        <v>20250525</v>
      </c>
      <c r="B5625" s="1">
        <v>45802</v>
      </c>
      <c r="C5625" t="s">
        <v>34</v>
      </c>
      <c r="D5625" t="s">
        <v>893</v>
      </c>
      <c r="E5625" t="s">
        <v>1</v>
      </c>
      <c r="F5625" t="s">
        <v>161</v>
      </c>
      <c r="G5625" t="s">
        <v>3</v>
      </c>
      <c r="H5625" t="s">
        <v>31</v>
      </c>
      <c r="I5625" t="s">
        <v>3</v>
      </c>
      <c r="J5625" t="s">
        <v>903</v>
      </c>
      <c r="K5625" t="s">
        <v>13</v>
      </c>
      <c r="L5625" t="s">
        <v>13</v>
      </c>
      <c r="M5625" t="s">
        <v>911</v>
      </c>
      <c r="N5625" t="s">
        <v>742</v>
      </c>
      <c r="O5625" t="s">
        <v>753</v>
      </c>
      <c r="P5625" t="s">
        <v>754</v>
      </c>
      <c r="Q5625" t="s">
        <v>750</v>
      </c>
      <c r="R5625" t="s">
        <v>752</v>
      </c>
      <c r="S5625" t="s">
        <v>743</v>
      </c>
      <c r="T5625" t="s">
        <v>746</v>
      </c>
      <c r="U5625" s="2">
        <f>DATE(IF(MONTH(Table__._SQL2014_QLTS17_DW_DimDate[[#This Row],[Ngay]])&lt;11,YEAR(Table__._SQL2014_QLTS17_DW_DimDate[[#This Row],[Ngay]])-1, YEAR(Table__._SQL2014_QLTS17_DW_DimDate[[#This Row],[Ngay]])),11,1)</f>
        <v>45597</v>
      </c>
      <c r="V5625" s="2">
        <f>DATE(YEAR(Table__._SQL2014_QLTS17_DW_DimDate[[#This Row],[NgayBatDauMuaVu]])+1, 10,31)</f>
        <v>45961</v>
      </c>
      <c r="W5625" s="3">
        <f>Table__._SQL2014_QLTS17_DW_DimDate[[#This Row],[Ngay]]-Table__._SQL2014_QLTS17_DW_DimDate[[#This Row],[NgayBatDauMuaVu]]+1</f>
        <v>206</v>
      </c>
      <c r="X5625">
        <f>INT((Table__._SQL2014_QLTS17_DW_DimDate[[#This Row],[NgayMuaVu]]-1)/7)+1</f>
        <v>30</v>
      </c>
      <c r="Y5625" t="str">
        <f>"Tuần " &amp;Table__._SQL2014_QLTS17_DW_DimDate[[#This Row],[TuanMuaVu]] &amp; " năm " &amp;Table__._SQL2014_QLTS17_DW_DimDate[[#This Row],[NamMuaVuStr]]</f>
        <v>Tuần 30 năm 2024-2025</v>
      </c>
      <c r="Z5625">
        <f>YEAR(Table__._SQL2014_QLTS17_DW_DimDate[[#This Row],[NgayBatDauMuaVu]])</f>
        <v>2024</v>
      </c>
      <c r="AA5625" t="str">
        <f>YEAR(Table__._SQL2014_QLTS17_DW_DimDate[[#This Row],[NgayBatDauMuaVu]]) &amp;"-"&amp;YEAR(Table__._SQL2014_QLTS17_DW_DimDate[[#This Row],[NgayKetThucMuaVu]])</f>
        <v>2024-2025</v>
      </c>
      <c r="AB5625">
        <f>YEAR(Table__._SQL2014_QLTS17_DW_DimDate[[#This Row],[NgayBatDauMuaVu]])</f>
        <v>2024</v>
      </c>
      <c r="AC5625">
        <f>YEAR(Table__._SQL2014_QLTS17_DW_DimDate[[#This Row],[NgayKetThucMuaVu]])</f>
        <v>2025</v>
      </c>
    </row>
    <row r="5626" spans="1:29">
      <c r="A5626">
        <v>20250526</v>
      </c>
      <c r="B5626" s="1">
        <v>45803</v>
      </c>
      <c r="C5626" t="s">
        <v>35</v>
      </c>
      <c r="D5626" t="s">
        <v>894</v>
      </c>
      <c r="E5626" t="s">
        <v>13</v>
      </c>
      <c r="F5626" t="s">
        <v>162</v>
      </c>
      <c r="G5626" t="s">
        <v>3</v>
      </c>
      <c r="H5626" t="s">
        <v>31</v>
      </c>
      <c r="I5626" t="s">
        <v>3</v>
      </c>
      <c r="J5626" t="s">
        <v>903</v>
      </c>
      <c r="K5626" t="s">
        <v>13</v>
      </c>
      <c r="L5626" t="s">
        <v>13</v>
      </c>
      <c r="M5626" t="s">
        <v>911</v>
      </c>
      <c r="N5626" t="s">
        <v>742</v>
      </c>
      <c r="O5626" t="s">
        <v>753</v>
      </c>
      <c r="P5626" t="s">
        <v>754</v>
      </c>
      <c r="Q5626" t="s">
        <v>750</v>
      </c>
      <c r="R5626" t="s">
        <v>752</v>
      </c>
      <c r="S5626" t="s">
        <v>743</v>
      </c>
      <c r="T5626" t="s">
        <v>746</v>
      </c>
      <c r="U5626" s="2">
        <f>DATE(IF(MONTH(Table__._SQL2014_QLTS17_DW_DimDate[[#This Row],[Ngay]])&lt;11,YEAR(Table__._SQL2014_QLTS17_DW_DimDate[[#This Row],[Ngay]])-1, YEAR(Table__._SQL2014_QLTS17_DW_DimDate[[#This Row],[Ngay]])),11,1)</f>
        <v>45597</v>
      </c>
      <c r="V5626" s="2">
        <f>DATE(YEAR(Table__._SQL2014_QLTS17_DW_DimDate[[#This Row],[NgayBatDauMuaVu]])+1, 10,31)</f>
        <v>45961</v>
      </c>
      <c r="W5626" s="3">
        <f>Table__._SQL2014_QLTS17_DW_DimDate[[#This Row],[Ngay]]-Table__._SQL2014_QLTS17_DW_DimDate[[#This Row],[NgayBatDauMuaVu]]+1</f>
        <v>207</v>
      </c>
      <c r="X5626">
        <f>INT((Table__._SQL2014_QLTS17_DW_DimDate[[#This Row],[NgayMuaVu]]-1)/7)+1</f>
        <v>30</v>
      </c>
      <c r="Y5626" t="str">
        <f>"Tuần " &amp;Table__._SQL2014_QLTS17_DW_DimDate[[#This Row],[TuanMuaVu]] &amp; " năm " &amp;Table__._SQL2014_QLTS17_DW_DimDate[[#This Row],[NamMuaVuStr]]</f>
        <v>Tuần 30 năm 2024-2025</v>
      </c>
      <c r="Z5626">
        <f>YEAR(Table__._SQL2014_QLTS17_DW_DimDate[[#This Row],[NgayBatDauMuaVu]])</f>
        <v>2024</v>
      </c>
      <c r="AA5626" t="str">
        <f>YEAR(Table__._SQL2014_QLTS17_DW_DimDate[[#This Row],[NgayBatDauMuaVu]]) &amp;"-"&amp;YEAR(Table__._SQL2014_QLTS17_DW_DimDate[[#This Row],[NgayKetThucMuaVu]])</f>
        <v>2024-2025</v>
      </c>
      <c r="AB5626">
        <f>YEAR(Table__._SQL2014_QLTS17_DW_DimDate[[#This Row],[NgayBatDauMuaVu]])</f>
        <v>2024</v>
      </c>
      <c r="AC5626">
        <f>YEAR(Table__._SQL2014_QLTS17_DW_DimDate[[#This Row],[NgayKetThucMuaVu]])</f>
        <v>2025</v>
      </c>
    </row>
    <row r="5627" spans="1:29">
      <c r="A5627">
        <v>20250527</v>
      </c>
      <c r="B5627" s="1">
        <v>45804</v>
      </c>
      <c r="C5627" t="s">
        <v>36</v>
      </c>
      <c r="D5627" t="s">
        <v>895</v>
      </c>
      <c r="E5627" t="s">
        <v>16</v>
      </c>
      <c r="F5627" t="s">
        <v>163</v>
      </c>
      <c r="G5627" t="s">
        <v>3</v>
      </c>
      <c r="H5627" t="s">
        <v>31</v>
      </c>
      <c r="I5627" t="s">
        <v>3</v>
      </c>
      <c r="J5627" t="s">
        <v>903</v>
      </c>
      <c r="K5627" t="s">
        <v>13</v>
      </c>
      <c r="L5627" t="s">
        <v>13</v>
      </c>
      <c r="M5627" t="s">
        <v>911</v>
      </c>
      <c r="N5627" t="s">
        <v>742</v>
      </c>
      <c r="O5627" t="s">
        <v>753</v>
      </c>
      <c r="P5627" t="s">
        <v>754</v>
      </c>
      <c r="Q5627" t="s">
        <v>750</v>
      </c>
      <c r="R5627" t="s">
        <v>752</v>
      </c>
      <c r="S5627" t="s">
        <v>743</v>
      </c>
      <c r="T5627" t="s">
        <v>746</v>
      </c>
      <c r="U5627" s="2">
        <f>DATE(IF(MONTH(Table__._SQL2014_QLTS17_DW_DimDate[[#This Row],[Ngay]])&lt;11,YEAR(Table__._SQL2014_QLTS17_DW_DimDate[[#This Row],[Ngay]])-1, YEAR(Table__._SQL2014_QLTS17_DW_DimDate[[#This Row],[Ngay]])),11,1)</f>
        <v>45597</v>
      </c>
      <c r="V5627" s="2">
        <f>DATE(YEAR(Table__._SQL2014_QLTS17_DW_DimDate[[#This Row],[NgayBatDauMuaVu]])+1, 10,31)</f>
        <v>45961</v>
      </c>
      <c r="W5627" s="3">
        <f>Table__._SQL2014_QLTS17_DW_DimDate[[#This Row],[Ngay]]-Table__._SQL2014_QLTS17_DW_DimDate[[#This Row],[NgayBatDauMuaVu]]+1</f>
        <v>208</v>
      </c>
      <c r="X5627">
        <f>INT((Table__._SQL2014_QLTS17_DW_DimDate[[#This Row],[NgayMuaVu]]-1)/7)+1</f>
        <v>30</v>
      </c>
      <c r="Y5627" t="str">
        <f>"Tuần " &amp;Table__._SQL2014_QLTS17_DW_DimDate[[#This Row],[TuanMuaVu]] &amp; " năm " &amp;Table__._SQL2014_QLTS17_DW_DimDate[[#This Row],[NamMuaVuStr]]</f>
        <v>Tuần 30 năm 2024-2025</v>
      </c>
      <c r="Z5627">
        <f>YEAR(Table__._SQL2014_QLTS17_DW_DimDate[[#This Row],[NgayBatDauMuaVu]])</f>
        <v>2024</v>
      </c>
      <c r="AA5627" t="str">
        <f>YEAR(Table__._SQL2014_QLTS17_DW_DimDate[[#This Row],[NgayBatDauMuaVu]]) &amp;"-"&amp;YEAR(Table__._SQL2014_QLTS17_DW_DimDate[[#This Row],[NgayKetThucMuaVu]])</f>
        <v>2024-2025</v>
      </c>
      <c r="AB5627">
        <f>YEAR(Table__._SQL2014_QLTS17_DW_DimDate[[#This Row],[NgayBatDauMuaVu]])</f>
        <v>2024</v>
      </c>
      <c r="AC5627">
        <f>YEAR(Table__._SQL2014_QLTS17_DW_DimDate[[#This Row],[NgayKetThucMuaVu]])</f>
        <v>2025</v>
      </c>
    </row>
    <row r="5628" spans="1:29">
      <c r="A5628">
        <v>20250528</v>
      </c>
      <c r="B5628" s="1">
        <v>45805</v>
      </c>
      <c r="C5628" t="s">
        <v>37</v>
      </c>
      <c r="D5628" t="s">
        <v>896</v>
      </c>
      <c r="E5628" t="s">
        <v>12</v>
      </c>
      <c r="F5628" t="s">
        <v>164</v>
      </c>
      <c r="G5628" t="s">
        <v>3</v>
      </c>
      <c r="H5628" t="s">
        <v>31</v>
      </c>
      <c r="I5628" t="s">
        <v>3</v>
      </c>
      <c r="J5628" t="s">
        <v>903</v>
      </c>
      <c r="K5628" t="s">
        <v>13</v>
      </c>
      <c r="L5628" t="s">
        <v>13</v>
      </c>
      <c r="M5628" t="s">
        <v>911</v>
      </c>
      <c r="N5628" t="s">
        <v>742</v>
      </c>
      <c r="O5628" t="s">
        <v>753</v>
      </c>
      <c r="P5628" t="s">
        <v>754</v>
      </c>
      <c r="Q5628" t="s">
        <v>750</v>
      </c>
      <c r="R5628" t="s">
        <v>752</v>
      </c>
      <c r="S5628" t="s">
        <v>743</v>
      </c>
      <c r="T5628" t="s">
        <v>746</v>
      </c>
      <c r="U5628" s="2">
        <f>DATE(IF(MONTH(Table__._SQL2014_QLTS17_DW_DimDate[[#This Row],[Ngay]])&lt;11,YEAR(Table__._SQL2014_QLTS17_DW_DimDate[[#This Row],[Ngay]])-1, YEAR(Table__._SQL2014_QLTS17_DW_DimDate[[#This Row],[Ngay]])),11,1)</f>
        <v>45597</v>
      </c>
      <c r="V5628" s="2">
        <f>DATE(YEAR(Table__._SQL2014_QLTS17_DW_DimDate[[#This Row],[NgayBatDauMuaVu]])+1, 10,31)</f>
        <v>45961</v>
      </c>
      <c r="W5628" s="3">
        <f>Table__._SQL2014_QLTS17_DW_DimDate[[#This Row],[Ngay]]-Table__._SQL2014_QLTS17_DW_DimDate[[#This Row],[NgayBatDauMuaVu]]+1</f>
        <v>209</v>
      </c>
      <c r="X5628">
        <f>INT((Table__._SQL2014_QLTS17_DW_DimDate[[#This Row],[NgayMuaVu]]-1)/7)+1</f>
        <v>30</v>
      </c>
      <c r="Y5628" t="str">
        <f>"Tuần " &amp;Table__._SQL2014_QLTS17_DW_DimDate[[#This Row],[TuanMuaVu]] &amp; " năm " &amp;Table__._SQL2014_QLTS17_DW_DimDate[[#This Row],[NamMuaVuStr]]</f>
        <v>Tuần 30 năm 2024-2025</v>
      </c>
      <c r="Z5628">
        <f>YEAR(Table__._SQL2014_QLTS17_DW_DimDate[[#This Row],[NgayBatDauMuaVu]])</f>
        <v>2024</v>
      </c>
      <c r="AA5628" t="str">
        <f>YEAR(Table__._SQL2014_QLTS17_DW_DimDate[[#This Row],[NgayBatDauMuaVu]]) &amp;"-"&amp;YEAR(Table__._SQL2014_QLTS17_DW_DimDate[[#This Row],[NgayKetThucMuaVu]])</f>
        <v>2024-2025</v>
      </c>
      <c r="AB5628">
        <f>YEAR(Table__._SQL2014_QLTS17_DW_DimDate[[#This Row],[NgayBatDauMuaVu]])</f>
        <v>2024</v>
      </c>
      <c r="AC5628">
        <f>YEAR(Table__._SQL2014_QLTS17_DW_DimDate[[#This Row],[NgayKetThucMuaVu]])</f>
        <v>2025</v>
      </c>
    </row>
    <row r="5629" spans="1:29">
      <c r="A5629">
        <v>20250529</v>
      </c>
      <c r="B5629" s="1">
        <v>45806</v>
      </c>
      <c r="C5629" t="s">
        <v>38</v>
      </c>
      <c r="D5629" t="s">
        <v>897</v>
      </c>
      <c r="E5629" t="s">
        <v>3</v>
      </c>
      <c r="F5629" t="s">
        <v>165</v>
      </c>
      <c r="G5629" t="s">
        <v>3</v>
      </c>
      <c r="H5629" t="s">
        <v>31</v>
      </c>
      <c r="I5629" t="s">
        <v>3</v>
      </c>
      <c r="J5629" t="s">
        <v>903</v>
      </c>
      <c r="K5629" t="s">
        <v>13</v>
      </c>
      <c r="L5629" t="s">
        <v>13</v>
      </c>
      <c r="M5629" t="s">
        <v>911</v>
      </c>
      <c r="N5629" t="s">
        <v>742</v>
      </c>
      <c r="O5629" t="s">
        <v>753</v>
      </c>
      <c r="P5629" t="s">
        <v>754</v>
      </c>
      <c r="Q5629" t="s">
        <v>750</v>
      </c>
      <c r="R5629" t="s">
        <v>752</v>
      </c>
      <c r="S5629" t="s">
        <v>743</v>
      </c>
      <c r="T5629" t="s">
        <v>746</v>
      </c>
      <c r="U5629" s="2">
        <f>DATE(IF(MONTH(Table__._SQL2014_QLTS17_DW_DimDate[[#This Row],[Ngay]])&lt;11,YEAR(Table__._SQL2014_QLTS17_DW_DimDate[[#This Row],[Ngay]])-1, YEAR(Table__._SQL2014_QLTS17_DW_DimDate[[#This Row],[Ngay]])),11,1)</f>
        <v>45597</v>
      </c>
      <c r="V5629" s="2">
        <f>DATE(YEAR(Table__._SQL2014_QLTS17_DW_DimDate[[#This Row],[NgayBatDauMuaVu]])+1, 10,31)</f>
        <v>45961</v>
      </c>
      <c r="W5629" s="3">
        <f>Table__._SQL2014_QLTS17_DW_DimDate[[#This Row],[Ngay]]-Table__._SQL2014_QLTS17_DW_DimDate[[#This Row],[NgayBatDauMuaVu]]+1</f>
        <v>210</v>
      </c>
      <c r="X5629">
        <f>INT((Table__._SQL2014_QLTS17_DW_DimDate[[#This Row],[NgayMuaVu]]-1)/7)+1</f>
        <v>30</v>
      </c>
      <c r="Y5629" t="str">
        <f>"Tuần " &amp;Table__._SQL2014_QLTS17_DW_DimDate[[#This Row],[TuanMuaVu]] &amp; " năm " &amp;Table__._SQL2014_QLTS17_DW_DimDate[[#This Row],[NamMuaVuStr]]</f>
        <v>Tuần 30 năm 2024-2025</v>
      </c>
      <c r="Z5629">
        <f>YEAR(Table__._SQL2014_QLTS17_DW_DimDate[[#This Row],[NgayBatDauMuaVu]])</f>
        <v>2024</v>
      </c>
      <c r="AA5629" t="str">
        <f>YEAR(Table__._SQL2014_QLTS17_DW_DimDate[[#This Row],[NgayBatDauMuaVu]]) &amp;"-"&amp;YEAR(Table__._SQL2014_QLTS17_DW_DimDate[[#This Row],[NgayKetThucMuaVu]])</f>
        <v>2024-2025</v>
      </c>
      <c r="AB5629">
        <f>YEAR(Table__._SQL2014_QLTS17_DW_DimDate[[#This Row],[NgayBatDauMuaVu]])</f>
        <v>2024</v>
      </c>
      <c r="AC5629">
        <f>YEAR(Table__._SQL2014_QLTS17_DW_DimDate[[#This Row],[NgayKetThucMuaVu]])</f>
        <v>2025</v>
      </c>
    </row>
    <row r="5630" spans="1:29">
      <c r="A5630">
        <v>20250530</v>
      </c>
      <c r="B5630" s="1">
        <v>45807</v>
      </c>
      <c r="C5630" t="s">
        <v>39</v>
      </c>
      <c r="D5630" t="s">
        <v>891</v>
      </c>
      <c r="E5630" t="s">
        <v>2</v>
      </c>
      <c r="F5630" t="s">
        <v>166</v>
      </c>
      <c r="G5630" t="s">
        <v>3</v>
      </c>
      <c r="H5630" t="s">
        <v>31</v>
      </c>
      <c r="I5630" t="s">
        <v>3</v>
      </c>
      <c r="J5630" t="s">
        <v>903</v>
      </c>
      <c r="K5630" t="s">
        <v>13</v>
      </c>
      <c r="L5630" t="s">
        <v>13</v>
      </c>
      <c r="M5630" t="s">
        <v>911</v>
      </c>
      <c r="N5630" t="s">
        <v>742</v>
      </c>
      <c r="O5630" t="s">
        <v>753</v>
      </c>
      <c r="P5630" t="s">
        <v>754</v>
      </c>
      <c r="Q5630" t="s">
        <v>750</v>
      </c>
      <c r="R5630" t="s">
        <v>752</v>
      </c>
      <c r="S5630" t="s">
        <v>743</v>
      </c>
      <c r="T5630" t="s">
        <v>746</v>
      </c>
      <c r="U5630" s="2">
        <f>DATE(IF(MONTH(Table__._SQL2014_QLTS17_DW_DimDate[[#This Row],[Ngay]])&lt;11,YEAR(Table__._SQL2014_QLTS17_DW_DimDate[[#This Row],[Ngay]])-1, YEAR(Table__._SQL2014_QLTS17_DW_DimDate[[#This Row],[Ngay]])),11,1)</f>
        <v>45597</v>
      </c>
      <c r="V5630" s="2">
        <f>DATE(YEAR(Table__._SQL2014_QLTS17_DW_DimDate[[#This Row],[NgayBatDauMuaVu]])+1, 10,31)</f>
        <v>45961</v>
      </c>
      <c r="W5630" s="3">
        <f>Table__._SQL2014_QLTS17_DW_DimDate[[#This Row],[Ngay]]-Table__._SQL2014_QLTS17_DW_DimDate[[#This Row],[NgayBatDauMuaVu]]+1</f>
        <v>211</v>
      </c>
      <c r="X5630">
        <f>INT((Table__._SQL2014_QLTS17_DW_DimDate[[#This Row],[NgayMuaVu]]-1)/7)+1</f>
        <v>31</v>
      </c>
      <c r="Y5630" t="str">
        <f>"Tuần " &amp;Table__._SQL2014_QLTS17_DW_DimDate[[#This Row],[TuanMuaVu]] &amp; " năm " &amp;Table__._SQL2014_QLTS17_DW_DimDate[[#This Row],[NamMuaVuStr]]</f>
        <v>Tuần 31 năm 2024-2025</v>
      </c>
      <c r="Z5630">
        <f>YEAR(Table__._SQL2014_QLTS17_DW_DimDate[[#This Row],[NgayBatDauMuaVu]])</f>
        <v>2024</v>
      </c>
      <c r="AA5630" t="str">
        <f>YEAR(Table__._SQL2014_QLTS17_DW_DimDate[[#This Row],[NgayBatDauMuaVu]]) &amp;"-"&amp;YEAR(Table__._SQL2014_QLTS17_DW_DimDate[[#This Row],[NgayKetThucMuaVu]])</f>
        <v>2024-2025</v>
      </c>
      <c r="AB5630">
        <f>YEAR(Table__._SQL2014_QLTS17_DW_DimDate[[#This Row],[NgayBatDauMuaVu]])</f>
        <v>2024</v>
      </c>
      <c r="AC5630">
        <f>YEAR(Table__._SQL2014_QLTS17_DW_DimDate[[#This Row],[NgayKetThucMuaVu]])</f>
        <v>2025</v>
      </c>
    </row>
    <row r="5631" spans="1:29">
      <c r="A5631">
        <v>20250531</v>
      </c>
      <c r="B5631" s="1">
        <v>45808</v>
      </c>
      <c r="C5631" t="s">
        <v>40</v>
      </c>
      <c r="D5631" t="s">
        <v>892</v>
      </c>
      <c r="E5631" t="s">
        <v>14</v>
      </c>
      <c r="F5631" t="s">
        <v>167</v>
      </c>
      <c r="G5631" t="s">
        <v>3</v>
      </c>
      <c r="H5631" t="s">
        <v>31</v>
      </c>
      <c r="I5631" t="s">
        <v>3</v>
      </c>
      <c r="J5631" t="s">
        <v>903</v>
      </c>
      <c r="K5631" t="s">
        <v>13</v>
      </c>
      <c r="L5631" t="s">
        <v>13</v>
      </c>
      <c r="M5631" t="s">
        <v>911</v>
      </c>
      <c r="N5631" t="s">
        <v>742</v>
      </c>
      <c r="O5631" t="s">
        <v>753</v>
      </c>
      <c r="P5631" t="s">
        <v>754</v>
      </c>
      <c r="Q5631" t="s">
        <v>750</v>
      </c>
      <c r="R5631" t="s">
        <v>752</v>
      </c>
      <c r="S5631" t="s">
        <v>743</v>
      </c>
      <c r="T5631" t="s">
        <v>746</v>
      </c>
      <c r="U5631" s="2">
        <f>DATE(IF(MONTH(Table__._SQL2014_QLTS17_DW_DimDate[[#This Row],[Ngay]])&lt;11,YEAR(Table__._SQL2014_QLTS17_DW_DimDate[[#This Row],[Ngay]])-1, YEAR(Table__._SQL2014_QLTS17_DW_DimDate[[#This Row],[Ngay]])),11,1)</f>
        <v>45597</v>
      </c>
      <c r="V5631" s="2">
        <f>DATE(YEAR(Table__._SQL2014_QLTS17_DW_DimDate[[#This Row],[NgayBatDauMuaVu]])+1, 10,31)</f>
        <v>45961</v>
      </c>
      <c r="W5631" s="3">
        <f>Table__._SQL2014_QLTS17_DW_DimDate[[#This Row],[Ngay]]-Table__._SQL2014_QLTS17_DW_DimDate[[#This Row],[NgayBatDauMuaVu]]+1</f>
        <v>212</v>
      </c>
      <c r="X5631">
        <f>INT((Table__._SQL2014_QLTS17_DW_DimDate[[#This Row],[NgayMuaVu]]-1)/7)+1</f>
        <v>31</v>
      </c>
      <c r="Y5631" t="str">
        <f>"Tuần " &amp;Table__._SQL2014_QLTS17_DW_DimDate[[#This Row],[TuanMuaVu]] &amp; " năm " &amp;Table__._SQL2014_QLTS17_DW_DimDate[[#This Row],[NamMuaVuStr]]</f>
        <v>Tuần 31 năm 2024-2025</v>
      </c>
      <c r="Z5631">
        <f>YEAR(Table__._SQL2014_QLTS17_DW_DimDate[[#This Row],[NgayBatDauMuaVu]])</f>
        <v>2024</v>
      </c>
      <c r="AA5631" t="str">
        <f>YEAR(Table__._SQL2014_QLTS17_DW_DimDate[[#This Row],[NgayBatDauMuaVu]]) &amp;"-"&amp;YEAR(Table__._SQL2014_QLTS17_DW_DimDate[[#This Row],[NgayKetThucMuaVu]])</f>
        <v>2024-2025</v>
      </c>
      <c r="AB5631">
        <f>YEAR(Table__._SQL2014_QLTS17_DW_DimDate[[#This Row],[NgayBatDauMuaVu]])</f>
        <v>2024</v>
      </c>
      <c r="AC5631">
        <f>YEAR(Table__._SQL2014_QLTS17_DW_DimDate[[#This Row],[NgayKetThucMuaVu]])</f>
        <v>2025</v>
      </c>
    </row>
    <row r="5632" spans="1:29">
      <c r="A5632">
        <v>20250601</v>
      </c>
      <c r="B5632" s="1">
        <v>45809</v>
      </c>
      <c r="C5632" t="s">
        <v>1</v>
      </c>
      <c r="D5632" t="s">
        <v>893</v>
      </c>
      <c r="E5632" t="s">
        <v>1</v>
      </c>
      <c r="F5632" t="s">
        <v>168</v>
      </c>
      <c r="G5632" t="s">
        <v>1</v>
      </c>
      <c r="H5632" t="s">
        <v>32</v>
      </c>
      <c r="I5632" t="s">
        <v>2</v>
      </c>
      <c r="J5632" t="s">
        <v>902</v>
      </c>
      <c r="K5632" t="s">
        <v>16</v>
      </c>
      <c r="L5632" t="s">
        <v>13</v>
      </c>
      <c r="M5632" t="s">
        <v>911</v>
      </c>
      <c r="N5632" t="s">
        <v>742</v>
      </c>
      <c r="O5632" t="s">
        <v>755</v>
      </c>
      <c r="P5632" t="s">
        <v>752</v>
      </c>
      <c r="Q5632" t="s">
        <v>750</v>
      </c>
      <c r="R5632" t="s">
        <v>752</v>
      </c>
      <c r="S5632" t="s">
        <v>743</v>
      </c>
      <c r="T5632" t="s">
        <v>746</v>
      </c>
      <c r="U5632" s="2">
        <f>DATE(IF(MONTH(Table__._SQL2014_QLTS17_DW_DimDate[[#This Row],[Ngay]])&lt;11,YEAR(Table__._SQL2014_QLTS17_DW_DimDate[[#This Row],[Ngay]])-1, YEAR(Table__._SQL2014_QLTS17_DW_DimDate[[#This Row],[Ngay]])),11,1)</f>
        <v>45597</v>
      </c>
      <c r="V5632" s="2">
        <f>DATE(YEAR(Table__._SQL2014_QLTS17_DW_DimDate[[#This Row],[NgayBatDauMuaVu]])+1, 10,31)</f>
        <v>45961</v>
      </c>
      <c r="W5632" s="3">
        <f>Table__._SQL2014_QLTS17_DW_DimDate[[#This Row],[Ngay]]-Table__._SQL2014_QLTS17_DW_DimDate[[#This Row],[NgayBatDauMuaVu]]+1</f>
        <v>213</v>
      </c>
      <c r="X5632">
        <f>INT((Table__._SQL2014_QLTS17_DW_DimDate[[#This Row],[NgayMuaVu]]-1)/7)+1</f>
        <v>31</v>
      </c>
      <c r="Y5632" t="str">
        <f>"Tuần " &amp;Table__._SQL2014_QLTS17_DW_DimDate[[#This Row],[TuanMuaVu]] &amp; " năm " &amp;Table__._SQL2014_QLTS17_DW_DimDate[[#This Row],[NamMuaVuStr]]</f>
        <v>Tuần 31 năm 2024-2025</v>
      </c>
      <c r="Z5632">
        <f>YEAR(Table__._SQL2014_QLTS17_DW_DimDate[[#This Row],[NgayBatDauMuaVu]])</f>
        <v>2024</v>
      </c>
      <c r="AA5632" t="str">
        <f>YEAR(Table__._SQL2014_QLTS17_DW_DimDate[[#This Row],[NgayBatDauMuaVu]]) &amp;"-"&amp;YEAR(Table__._SQL2014_QLTS17_DW_DimDate[[#This Row],[NgayKetThucMuaVu]])</f>
        <v>2024-2025</v>
      </c>
      <c r="AB5632">
        <f>YEAR(Table__._SQL2014_QLTS17_DW_DimDate[[#This Row],[NgayBatDauMuaVu]])</f>
        <v>2024</v>
      </c>
      <c r="AC5632">
        <f>YEAR(Table__._SQL2014_QLTS17_DW_DimDate[[#This Row],[NgayKetThucMuaVu]])</f>
        <v>2025</v>
      </c>
    </row>
    <row r="5633" spans="1:29">
      <c r="A5633">
        <v>20250602</v>
      </c>
      <c r="B5633" s="1">
        <v>45810</v>
      </c>
      <c r="C5633" t="s">
        <v>13</v>
      </c>
      <c r="D5633" t="s">
        <v>894</v>
      </c>
      <c r="E5633" t="s">
        <v>13</v>
      </c>
      <c r="F5633" t="s">
        <v>170</v>
      </c>
      <c r="G5633" t="s">
        <v>1</v>
      </c>
      <c r="H5633" t="s">
        <v>32</v>
      </c>
      <c r="I5633" t="s">
        <v>2</v>
      </c>
      <c r="J5633" t="s">
        <v>902</v>
      </c>
      <c r="K5633" t="s">
        <v>16</v>
      </c>
      <c r="L5633" t="s">
        <v>13</v>
      </c>
      <c r="M5633" t="s">
        <v>911</v>
      </c>
      <c r="N5633" t="s">
        <v>742</v>
      </c>
      <c r="O5633" t="s">
        <v>755</v>
      </c>
      <c r="P5633" t="s">
        <v>752</v>
      </c>
      <c r="Q5633" t="s">
        <v>750</v>
      </c>
      <c r="R5633" t="s">
        <v>752</v>
      </c>
      <c r="S5633" t="s">
        <v>743</v>
      </c>
      <c r="T5633" t="s">
        <v>746</v>
      </c>
      <c r="U5633" s="2">
        <f>DATE(IF(MONTH(Table__._SQL2014_QLTS17_DW_DimDate[[#This Row],[Ngay]])&lt;11,YEAR(Table__._SQL2014_QLTS17_DW_DimDate[[#This Row],[Ngay]])-1, YEAR(Table__._SQL2014_QLTS17_DW_DimDate[[#This Row],[Ngay]])),11,1)</f>
        <v>45597</v>
      </c>
      <c r="V5633" s="2">
        <f>DATE(YEAR(Table__._SQL2014_QLTS17_DW_DimDate[[#This Row],[NgayBatDauMuaVu]])+1, 10,31)</f>
        <v>45961</v>
      </c>
      <c r="W5633" s="3">
        <f>Table__._SQL2014_QLTS17_DW_DimDate[[#This Row],[Ngay]]-Table__._SQL2014_QLTS17_DW_DimDate[[#This Row],[NgayBatDauMuaVu]]+1</f>
        <v>214</v>
      </c>
      <c r="X5633">
        <f>INT((Table__._SQL2014_QLTS17_DW_DimDate[[#This Row],[NgayMuaVu]]-1)/7)+1</f>
        <v>31</v>
      </c>
      <c r="Y5633" t="str">
        <f>"Tuần " &amp;Table__._SQL2014_QLTS17_DW_DimDate[[#This Row],[TuanMuaVu]] &amp; " năm " &amp;Table__._SQL2014_QLTS17_DW_DimDate[[#This Row],[NamMuaVuStr]]</f>
        <v>Tuần 31 năm 2024-2025</v>
      </c>
      <c r="Z5633">
        <f>YEAR(Table__._SQL2014_QLTS17_DW_DimDate[[#This Row],[NgayBatDauMuaVu]])</f>
        <v>2024</v>
      </c>
      <c r="AA5633" t="str">
        <f>YEAR(Table__._SQL2014_QLTS17_DW_DimDate[[#This Row],[NgayBatDauMuaVu]]) &amp;"-"&amp;YEAR(Table__._SQL2014_QLTS17_DW_DimDate[[#This Row],[NgayKetThucMuaVu]])</f>
        <v>2024-2025</v>
      </c>
      <c r="AB5633">
        <f>YEAR(Table__._SQL2014_QLTS17_DW_DimDate[[#This Row],[NgayBatDauMuaVu]])</f>
        <v>2024</v>
      </c>
      <c r="AC5633">
        <f>YEAR(Table__._SQL2014_QLTS17_DW_DimDate[[#This Row],[NgayKetThucMuaVu]])</f>
        <v>2025</v>
      </c>
    </row>
    <row r="5634" spans="1:29">
      <c r="A5634">
        <v>20250603</v>
      </c>
      <c r="B5634" s="1">
        <v>45811</v>
      </c>
      <c r="C5634" t="s">
        <v>16</v>
      </c>
      <c r="D5634" t="s">
        <v>895</v>
      </c>
      <c r="E5634" t="s">
        <v>16</v>
      </c>
      <c r="F5634" t="s">
        <v>171</v>
      </c>
      <c r="G5634" t="s">
        <v>1</v>
      </c>
      <c r="H5634" t="s">
        <v>32</v>
      </c>
      <c r="I5634" t="s">
        <v>2</v>
      </c>
      <c r="J5634" t="s">
        <v>902</v>
      </c>
      <c r="K5634" t="s">
        <v>16</v>
      </c>
      <c r="L5634" t="s">
        <v>13</v>
      </c>
      <c r="M5634" t="s">
        <v>911</v>
      </c>
      <c r="N5634" t="s">
        <v>742</v>
      </c>
      <c r="O5634" t="s">
        <v>755</v>
      </c>
      <c r="P5634" t="s">
        <v>752</v>
      </c>
      <c r="Q5634" t="s">
        <v>750</v>
      </c>
      <c r="R5634" t="s">
        <v>752</v>
      </c>
      <c r="S5634" t="s">
        <v>743</v>
      </c>
      <c r="T5634" t="s">
        <v>746</v>
      </c>
      <c r="U5634" s="2">
        <f>DATE(IF(MONTH(Table__._SQL2014_QLTS17_DW_DimDate[[#This Row],[Ngay]])&lt;11,YEAR(Table__._SQL2014_QLTS17_DW_DimDate[[#This Row],[Ngay]])-1, YEAR(Table__._SQL2014_QLTS17_DW_DimDate[[#This Row],[Ngay]])),11,1)</f>
        <v>45597</v>
      </c>
      <c r="V5634" s="2">
        <f>DATE(YEAR(Table__._SQL2014_QLTS17_DW_DimDate[[#This Row],[NgayBatDauMuaVu]])+1, 10,31)</f>
        <v>45961</v>
      </c>
      <c r="W5634" s="3">
        <f>Table__._SQL2014_QLTS17_DW_DimDate[[#This Row],[Ngay]]-Table__._SQL2014_QLTS17_DW_DimDate[[#This Row],[NgayBatDauMuaVu]]+1</f>
        <v>215</v>
      </c>
      <c r="X5634">
        <f>INT((Table__._SQL2014_QLTS17_DW_DimDate[[#This Row],[NgayMuaVu]]-1)/7)+1</f>
        <v>31</v>
      </c>
      <c r="Y5634" t="str">
        <f>"Tuần " &amp;Table__._SQL2014_QLTS17_DW_DimDate[[#This Row],[TuanMuaVu]] &amp; " năm " &amp;Table__._SQL2014_QLTS17_DW_DimDate[[#This Row],[NamMuaVuStr]]</f>
        <v>Tuần 31 năm 2024-2025</v>
      </c>
      <c r="Z5634">
        <f>YEAR(Table__._SQL2014_QLTS17_DW_DimDate[[#This Row],[NgayBatDauMuaVu]])</f>
        <v>2024</v>
      </c>
      <c r="AA5634" t="str">
        <f>YEAR(Table__._SQL2014_QLTS17_DW_DimDate[[#This Row],[NgayBatDauMuaVu]]) &amp;"-"&amp;YEAR(Table__._SQL2014_QLTS17_DW_DimDate[[#This Row],[NgayKetThucMuaVu]])</f>
        <v>2024-2025</v>
      </c>
      <c r="AB5634">
        <f>YEAR(Table__._SQL2014_QLTS17_DW_DimDate[[#This Row],[NgayBatDauMuaVu]])</f>
        <v>2024</v>
      </c>
      <c r="AC5634">
        <f>YEAR(Table__._SQL2014_QLTS17_DW_DimDate[[#This Row],[NgayKetThucMuaVu]])</f>
        <v>2025</v>
      </c>
    </row>
    <row r="5635" spans="1:29">
      <c r="A5635">
        <v>20250604</v>
      </c>
      <c r="B5635" s="1">
        <v>45812</v>
      </c>
      <c r="C5635" t="s">
        <v>12</v>
      </c>
      <c r="D5635" t="s">
        <v>896</v>
      </c>
      <c r="E5635" t="s">
        <v>12</v>
      </c>
      <c r="F5635" t="s">
        <v>172</v>
      </c>
      <c r="G5635" t="s">
        <v>1</v>
      </c>
      <c r="H5635" t="s">
        <v>32</v>
      </c>
      <c r="I5635" t="s">
        <v>2</v>
      </c>
      <c r="J5635" t="s">
        <v>902</v>
      </c>
      <c r="K5635" t="s">
        <v>16</v>
      </c>
      <c r="L5635" t="s">
        <v>13</v>
      </c>
      <c r="M5635" t="s">
        <v>911</v>
      </c>
      <c r="N5635" t="s">
        <v>742</v>
      </c>
      <c r="O5635" t="s">
        <v>755</v>
      </c>
      <c r="P5635" t="s">
        <v>752</v>
      </c>
      <c r="Q5635" t="s">
        <v>750</v>
      </c>
      <c r="R5635" t="s">
        <v>752</v>
      </c>
      <c r="S5635" t="s">
        <v>743</v>
      </c>
      <c r="T5635" t="s">
        <v>746</v>
      </c>
      <c r="U5635" s="2">
        <f>DATE(IF(MONTH(Table__._SQL2014_QLTS17_DW_DimDate[[#This Row],[Ngay]])&lt;11,YEAR(Table__._SQL2014_QLTS17_DW_DimDate[[#This Row],[Ngay]])-1, YEAR(Table__._SQL2014_QLTS17_DW_DimDate[[#This Row],[Ngay]])),11,1)</f>
        <v>45597</v>
      </c>
      <c r="V5635" s="2">
        <f>DATE(YEAR(Table__._SQL2014_QLTS17_DW_DimDate[[#This Row],[NgayBatDauMuaVu]])+1, 10,31)</f>
        <v>45961</v>
      </c>
      <c r="W5635" s="3">
        <f>Table__._SQL2014_QLTS17_DW_DimDate[[#This Row],[Ngay]]-Table__._SQL2014_QLTS17_DW_DimDate[[#This Row],[NgayBatDauMuaVu]]+1</f>
        <v>216</v>
      </c>
      <c r="X5635">
        <f>INT((Table__._SQL2014_QLTS17_DW_DimDate[[#This Row],[NgayMuaVu]]-1)/7)+1</f>
        <v>31</v>
      </c>
      <c r="Y5635" t="str">
        <f>"Tuần " &amp;Table__._SQL2014_QLTS17_DW_DimDate[[#This Row],[TuanMuaVu]] &amp; " năm " &amp;Table__._SQL2014_QLTS17_DW_DimDate[[#This Row],[NamMuaVuStr]]</f>
        <v>Tuần 31 năm 2024-2025</v>
      </c>
      <c r="Z5635">
        <f>YEAR(Table__._SQL2014_QLTS17_DW_DimDate[[#This Row],[NgayBatDauMuaVu]])</f>
        <v>2024</v>
      </c>
      <c r="AA5635" t="str">
        <f>YEAR(Table__._SQL2014_QLTS17_DW_DimDate[[#This Row],[NgayBatDauMuaVu]]) &amp;"-"&amp;YEAR(Table__._SQL2014_QLTS17_DW_DimDate[[#This Row],[NgayKetThucMuaVu]])</f>
        <v>2024-2025</v>
      </c>
      <c r="AB5635">
        <f>YEAR(Table__._SQL2014_QLTS17_DW_DimDate[[#This Row],[NgayBatDauMuaVu]])</f>
        <v>2024</v>
      </c>
      <c r="AC5635">
        <f>YEAR(Table__._SQL2014_QLTS17_DW_DimDate[[#This Row],[NgayKetThucMuaVu]])</f>
        <v>2025</v>
      </c>
    </row>
    <row r="5636" spans="1:29">
      <c r="A5636">
        <v>20250605</v>
      </c>
      <c r="B5636" s="1">
        <v>45813</v>
      </c>
      <c r="C5636" t="s">
        <v>3</v>
      </c>
      <c r="D5636" t="s">
        <v>897</v>
      </c>
      <c r="E5636" t="s">
        <v>3</v>
      </c>
      <c r="F5636" t="s">
        <v>173</v>
      </c>
      <c r="G5636" t="s">
        <v>1</v>
      </c>
      <c r="H5636" t="s">
        <v>32</v>
      </c>
      <c r="I5636" t="s">
        <v>2</v>
      </c>
      <c r="J5636" t="s">
        <v>902</v>
      </c>
      <c r="K5636" t="s">
        <v>16</v>
      </c>
      <c r="L5636" t="s">
        <v>13</v>
      </c>
      <c r="M5636" t="s">
        <v>911</v>
      </c>
      <c r="N5636" t="s">
        <v>742</v>
      </c>
      <c r="O5636" t="s">
        <v>755</v>
      </c>
      <c r="P5636" t="s">
        <v>752</v>
      </c>
      <c r="Q5636" t="s">
        <v>750</v>
      </c>
      <c r="R5636" t="s">
        <v>752</v>
      </c>
      <c r="S5636" t="s">
        <v>743</v>
      </c>
      <c r="T5636" t="s">
        <v>746</v>
      </c>
      <c r="U5636" s="2">
        <f>DATE(IF(MONTH(Table__._SQL2014_QLTS17_DW_DimDate[[#This Row],[Ngay]])&lt;11,YEAR(Table__._SQL2014_QLTS17_DW_DimDate[[#This Row],[Ngay]])-1, YEAR(Table__._SQL2014_QLTS17_DW_DimDate[[#This Row],[Ngay]])),11,1)</f>
        <v>45597</v>
      </c>
      <c r="V5636" s="2">
        <f>DATE(YEAR(Table__._SQL2014_QLTS17_DW_DimDate[[#This Row],[NgayBatDauMuaVu]])+1, 10,31)</f>
        <v>45961</v>
      </c>
      <c r="W5636" s="3">
        <f>Table__._SQL2014_QLTS17_DW_DimDate[[#This Row],[Ngay]]-Table__._SQL2014_QLTS17_DW_DimDate[[#This Row],[NgayBatDauMuaVu]]+1</f>
        <v>217</v>
      </c>
      <c r="X5636">
        <f>INT((Table__._SQL2014_QLTS17_DW_DimDate[[#This Row],[NgayMuaVu]]-1)/7)+1</f>
        <v>31</v>
      </c>
      <c r="Y5636" t="str">
        <f>"Tuần " &amp;Table__._SQL2014_QLTS17_DW_DimDate[[#This Row],[TuanMuaVu]] &amp; " năm " &amp;Table__._SQL2014_QLTS17_DW_DimDate[[#This Row],[NamMuaVuStr]]</f>
        <v>Tuần 31 năm 2024-2025</v>
      </c>
      <c r="Z5636">
        <f>YEAR(Table__._SQL2014_QLTS17_DW_DimDate[[#This Row],[NgayBatDauMuaVu]])</f>
        <v>2024</v>
      </c>
      <c r="AA5636" t="str">
        <f>YEAR(Table__._SQL2014_QLTS17_DW_DimDate[[#This Row],[NgayBatDauMuaVu]]) &amp;"-"&amp;YEAR(Table__._SQL2014_QLTS17_DW_DimDate[[#This Row],[NgayKetThucMuaVu]])</f>
        <v>2024-2025</v>
      </c>
      <c r="AB5636">
        <f>YEAR(Table__._SQL2014_QLTS17_DW_DimDate[[#This Row],[NgayBatDauMuaVu]])</f>
        <v>2024</v>
      </c>
      <c r="AC5636">
        <f>YEAR(Table__._SQL2014_QLTS17_DW_DimDate[[#This Row],[NgayKetThucMuaVu]])</f>
        <v>2025</v>
      </c>
    </row>
    <row r="5637" spans="1:29">
      <c r="A5637">
        <v>20250606</v>
      </c>
      <c r="B5637" s="1">
        <v>45814</v>
      </c>
      <c r="C5637" t="s">
        <v>2</v>
      </c>
      <c r="D5637" t="s">
        <v>891</v>
      </c>
      <c r="E5637" t="s">
        <v>2</v>
      </c>
      <c r="F5637" t="s">
        <v>174</v>
      </c>
      <c r="G5637" t="s">
        <v>1</v>
      </c>
      <c r="H5637" t="s">
        <v>32</v>
      </c>
      <c r="I5637" t="s">
        <v>2</v>
      </c>
      <c r="J5637" t="s">
        <v>902</v>
      </c>
      <c r="K5637" t="s">
        <v>16</v>
      </c>
      <c r="L5637" t="s">
        <v>13</v>
      </c>
      <c r="M5637" t="s">
        <v>911</v>
      </c>
      <c r="N5637" t="s">
        <v>742</v>
      </c>
      <c r="O5637" t="s">
        <v>755</v>
      </c>
      <c r="P5637" t="s">
        <v>752</v>
      </c>
      <c r="Q5637" t="s">
        <v>750</v>
      </c>
      <c r="R5637" t="s">
        <v>752</v>
      </c>
      <c r="S5637" t="s">
        <v>743</v>
      </c>
      <c r="T5637" t="s">
        <v>746</v>
      </c>
      <c r="U5637" s="2">
        <f>DATE(IF(MONTH(Table__._SQL2014_QLTS17_DW_DimDate[[#This Row],[Ngay]])&lt;11,YEAR(Table__._SQL2014_QLTS17_DW_DimDate[[#This Row],[Ngay]])-1, YEAR(Table__._SQL2014_QLTS17_DW_DimDate[[#This Row],[Ngay]])),11,1)</f>
        <v>45597</v>
      </c>
      <c r="V5637" s="2">
        <f>DATE(YEAR(Table__._SQL2014_QLTS17_DW_DimDate[[#This Row],[NgayBatDauMuaVu]])+1, 10,31)</f>
        <v>45961</v>
      </c>
      <c r="W5637" s="3">
        <f>Table__._SQL2014_QLTS17_DW_DimDate[[#This Row],[Ngay]]-Table__._SQL2014_QLTS17_DW_DimDate[[#This Row],[NgayBatDauMuaVu]]+1</f>
        <v>218</v>
      </c>
      <c r="X5637">
        <f>INT((Table__._SQL2014_QLTS17_DW_DimDate[[#This Row],[NgayMuaVu]]-1)/7)+1</f>
        <v>32</v>
      </c>
      <c r="Y5637" t="str">
        <f>"Tuần " &amp;Table__._SQL2014_QLTS17_DW_DimDate[[#This Row],[TuanMuaVu]] &amp; " năm " &amp;Table__._SQL2014_QLTS17_DW_DimDate[[#This Row],[NamMuaVuStr]]</f>
        <v>Tuần 32 năm 2024-2025</v>
      </c>
      <c r="Z5637">
        <f>YEAR(Table__._SQL2014_QLTS17_DW_DimDate[[#This Row],[NgayBatDauMuaVu]])</f>
        <v>2024</v>
      </c>
      <c r="AA5637" t="str">
        <f>YEAR(Table__._SQL2014_QLTS17_DW_DimDate[[#This Row],[NgayBatDauMuaVu]]) &amp;"-"&amp;YEAR(Table__._SQL2014_QLTS17_DW_DimDate[[#This Row],[NgayKetThucMuaVu]])</f>
        <v>2024-2025</v>
      </c>
      <c r="AB5637">
        <f>YEAR(Table__._SQL2014_QLTS17_DW_DimDate[[#This Row],[NgayBatDauMuaVu]])</f>
        <v>2024</v>
      </c>
      <c r="AC5637">
        <f>YEAR(Table__._SQL2014_QLTS17_DW_DimDate[[#This Row],[NgayKetThucMuaVu]])</f>
        <v>2025</v>
      </c>
    </row>
    <row r="5638" spans="1:29">
      <c r="A5638">
        <v>20250607</v>
      </c>
      <c r="B5638" s="1">
        <v>45815</v>
      </c>
      <c r="C5638" t="s">
        <v>14</v>
      </c>
      <c r="D5638" t="s">
        <v>892</v>
      </c>
      <c r="E5638" t="s">
        <v>14</v>
      </c>
      <c r="F5638" t="s">
        <v>175</v>
      </c>
      <c r="G5638" t="s">
        <v>1</v>
      </c>
      <c r="H5638" t="s">
        <v>32</v>
      </c>
      <c r="I5638" t="s">
        <v>2</v>
      </c>
      <c r="J5638" t="s">
        <v>902</v>
      </c>
      <c r="K5638" t="s">
        <v>16</v>
      </c>
      <c r="L5638" t="s">
        <v>13</v>
      </c>
      <c r="M5638" t="s">
        <v>911</v>
      </c>
      <c r="N5638" t="s">
        <v>742</v>
      </c>
      <c r="O5638" t="s">
        <v>755</v>
      </c>
      <c r="P5638" t="s">
        <v>752</v>
      </c>
      <c r="Q5638" t="s">
        <v>750</v>
      </c>
      <c r="R5638" t="s">
        <v>752</v>
      </c>
      <c r="S5638" t="s">
        <v>743</v>
      </c>
      <c r="T5638" t="s">
        <v>746</v>
      </c>
      <c r="U5638" s="2">
        <f>DATE(IF(MONTH(Table__._SQL2014_QLTS17_DW_DimDate[[#This Row],[Ngay]])&lt;11,YEAR(Table__._SQL2014_QLTS17_DW_DimDate[[#This Row],[Ngay]])-1, YEAR(Table__._SQL2014_QLTS17_DW_DimDate[[#This Row],[Ngay]])),11,1)</f>
        <v>45597</v>
      </c>
      <c r="V5638" s="2">
        <f>DATE(YEAR(Table__._SQL2014_QLTS17_DW_DimDate[[#This Row],[NgayBatDauMuaVu]])+1, 10,31)</f>
        <v>45961</v>
      </c>
      <c r="W5638" s="3">
        <f>Table__._SQL2014_QLTS17_DW_DimDate[[#This Row],[Ngay]]-Table__._SQL2014_QLTS17_DW_DimDate[[#This Row],[NgayBatDauMuaVu]]+1</f>
        <v>219</v>
      </c>
      <c r="X5638">
        <f>INT((Table__._SQL2014_QLTS17_DW_DimDate[[#This Row],[NgayMuaVu]]-1)/7)+1</f>
        <v>32</v>
      </c>
      <c r="Y5638" t="str">
        <f>"Tuần " &amp;Table__._SQL2014_QLTS17_DW_DimDate[[#This Row],[TuanMuaVu]] &amp; " năm " &amp;Table__._SQL2014_QLTS17_DW_DimDate[[#This Row],[NamMuaVuStr]]</f>
        <v>Tuần 32 năm 2024-2025</v>
      </c>
      <c r="Z5638">
        <f>YEAR(Table__._SQL2014_QLTS17_DW_DimDate[[#This Row],[NgayBatDauMuaVu]])</f>
        <v>2024</v>
      </c>
      <c r="AA5638" t="str">
        <f>YEAR(Table__._SQL2014_QLTS17_DW_DimDate[[#This Row],[NgayBatDauMuaVu]]) &amp;"-"&amp;YEAR(Table__._SQL2014_QLTS17_DW_DimDate[[#This Row],[NgayKetThucMuaVu]])</f>
        <v>2024-2025</v>
      </c>
      <c r="AB5638">
        <f>YEAR(Table__._SQL2014_QLTS17_DW_DimDate[[#This Row],[NgayBatDauMuaVu]])</f>
        <v>2024</v>
      </c>
      <c r="AC5638">
        <f>YEAR(Table__._SQL2014_QLTS17_DW_DimDate[[#This Row],[NgayKetThucMuaVu]])</f>
        <v>2025</v>
      </c>
    </row>
    <row r="5639" spans="1:29">
      <c r="A5639">
        <v>20250608</v>
      </c>
      <c r="B5639" s="1">
        <v>45816</v>
      </c>
      <c r="C5639" t="s">
        <v>18</v>
      </c>
      <c r="D5639" t="s">
        <v>893</v>
      </c>
      <c r="E5639" t="s">
        <v>1</v>
      </c>
      <c r="F5639" t="s">
        <v>176</v>
      </c>
      <c r="G5639" t="s">
        <v>13</v>
      </c>
      <c r="H5639" t="s">
        <v>33</v>
      </c>
      <c r="I5639" t="s">
        <v>2</v>
      </c>
      <c r="J5639" t="s">
        <v>902</v>
      </c>
      <c r="K5639" t="s">
        <v>16</v>
      </c>
      <c r="L5639" t="s">
        <v>13</v>
      </c>
      <c r="M5639" t="s">
        <v>911</v>
      </c>
      <c r="N5639" t="s">
        <v>742</v>
      </c>
      <c r="O5639" t="s">
        <v>755</v>
      </c>
      <c r="P5639" t="s">
        <v>752</v>
      </c>
      <c r="Q5639" t="s">
        <v>750</v>
      </c>
      <c r="R5639" t="s">
        <v>752</v>
      </c>
      <c r="S5639" t="s">
        <v>743</v>
      </c>
      <c r="T5639" t="s">
        <v>746</v>
      </c>
      <c r="U5639" s="2">
        <f>DATE(IF(MONTH(Table__._SQL2014_QLTS17_DW_DimDate[[#This Row],[Ngay]])&lt;11,YEAR(Table__._SQL2014_QLTS17_DW_DimDate[[#This Row],[Ngay]])-1, YEAR(Table__._SQL2014_QLTS17_DW_DimDate[[#This Row],[Ngay]])),11,1)</f>
        <v>45597</v>
      </c>
      <c r="V5639" s="2">
        <f>DATE(YEAR(Table__._SQL2014_QLTS17_DW_DimDate[[#This Row],[NgayBatDauMuaVu]])+1, 10,31)</f>
        <v>45961</v>
      </c>
      <c r="W5639" s="3">
        <f>Table__._SQL2014_QLTS17_DW_DimDate[[#This Row],[Ngay]]-Table__._SQL2014_QLTS17_DW_DimDate[[#This Row],[NgayBatDauMuaVu]]+1</f>
        <v>220</v>
      </c>
      <c r="X5639">
        <f>INT((Table__._SQL2014_QLTS17_DW_DimDate[[#This Row],[NgayMuaVu]]-1)/7)+1</f>
        <v>32</v>
      </c>
      <c r="Y5639" t="str">
        <f>"Tuần " &amp;Table__._SQL2014_QLTS17_DW_DimDate[[#This Row],[TuanMuaVu]] &amp; " năm " &amp;Table__._SQL2014_QLTS17_DW_DimDate[[#This Row],[NamMuaVuStr]]</f>
        <v>Tuần 32 năm 2024-2025</v>
      </c>
      <c r="Z5639">
        <f>YEAR(Table__._SQL2014_QLTS17_DW_DimDate[[#This Row],[NgayBatDauMuaVu]])</f>
        <v>2024</v>
      </c>
      <c r="AA5639" t="str">
        <f>YEAR(Table__._SQL2014_QLTS17_DW_DimDate[[#This Row],[NgayBatDauMuaVu]]) &amp;"-"&amp;YEAR(Table__._SQL2014_QLTS17_DW_DimDate[[#This Row],[NgayKetThucMuaVu]])</f>
        <v>2024-2025</v>
      </c>
      <c r="AB5639">
        <f>YEAR(Table__._SQL2014_QLTS17_DW_DimDate[[#This Row],[NgayBatDauMuaVu]])</f>
        <v>2024</v>
      </c>
      <c r="AC5639">
        <f>YEAR(Table__._SQL2014_QLTS17_DW_DimDate[[#This Row],[NgayKetThucMuaVu]])</f>
        <v>2025</v>
      </c>
    </row>
    <row r="5640" spans="1:29">
      <c r="A5640">
        <v>20250609</v>
      </c>
      <c r="B5640" s="1">
        <v>45817</v>
      </c>
      <c r="C5640" t="s">
        <v>19</v>
      </c>
      <c r="D5640" t="s">
        <v>894</v>
      </c>
      <c r="E5640" t="s">
        <v>13</v>
      </c>
      <c r="F5640" t="s">
        <v>177</v>
      </c>
      <c r="G5640" t="s">
        <v>13</v>
      </c>
      <c r="H5640" t="s">
        <v>33</v>
      </c>
      <c r="I5640" t="s">
        <v>2</v>
      </c>
      <c r="J5640" t="s">
        <v>902</v>
      </c>
      <c r="K5640" t="s">
        <v>16</v>
      </c>
      <c r="L5640" t="s">
        <v>13</v>
      </c>
      <c r="M5640" t="s">
        <v>911</v>
      </c>
      <c r="N5640" t="s">
        <v>742</v>
      </c>
      <c r="O5640" t="s">
        <v>755</v>
      </c>
      <c r="P5640" t="s">
        <v>752</v>
      </c>
      <c r="Q5640" t="s">
        <v>750</v>
      </c>
      <c r="R5640" t="s">
        <v>752</v>
      </c>
      <c r="S5640" t="s">
        <v>743</v>
      </c>
      <c r="T5640" t="s">
        <v>746</v>
      </c>
      <c r="U5640" s="2">
        <f>DATE(IF(MONTH(Table__._SQL2014_QLTS17_DW_DimDate[[#This Row],[Ngay]])&lt;11,YEAR(Table__._SQL2014_QLTS17_DW_DimDate[[#This Row],[Ngay]])-1, YEAR(Table__._SQL2014_QLTS17_DW_DimDate[[#This Row],[Ngay]])),11,1)</f>
        <v>45597</v>
      </c>
      <c r="V5640" s="2">
        <f>DATE(YEAR(Table__._SQL2014_QLTS17_DW_DimDate[[#This Row],[NgayBatDauMuaVu]])+1, 10,31)</f>
        <v>45961</v>
      </c>
      <c r="W5640" s="3">
        <f>Table__._SQL2014_QLTS17_DW_DimDate[[#This Row],[Ngay]]-Table__._SQL2014_QLTS17_DW_DimDate[[#This Row],[NgayBatDauMuaVu]]+1</f>
        <v>221</v>
      </c>
      <c r="X5640">
        <f>INT((Table__._SQL2014_QLTS17_DW_DimDate[[#This Row],[NgayMuaVu]]-1)/7)+1</f>
        <v>32</v>
      </c>
      <c r="Y5640" t="str">
        <f>"Tuần " &amp;Table__._SQL2014_QLTS17_DW_DimDate[[#This Row],[TuanMuaVu]] &amp; " năm " &amp;Table__._SQL2014_QLTS17_DW_DimDate[[#This Row],[NamMuaVuStr]]</f>
        <v>Tuần 32 năm 2024-2025</v>
      </c>
      <c r="Z5640">
        <f>YEAR(Table__._SQL2014_QLTS17_DW_DimDate[[#This Row],[NgayBatDauMuaVu]])</f>
        <v>2024</v>
      </c>
      <c r="AA5640" t="str">
        <f>YEAR(Table__._SQL2014_QLTS17_DW_DimDate[[#This Row],[NgayBatDauMuaVu]]) &amp;"-"&amp;YEAR(Table__._SQL2014_QLTS17_DW_DimDate[[#This Row],[NgayKetThucMuaVu]])</f>
        <v>2024-2025</v>
      </c>
      <c r="AB5640">
        <f>YEAR(Table__._SQL2014_QLTS17_DW_DimDate[[#This Row],[NgayBatDauMuaVu]])</f>
        <v>2024</v>
      </c>
      <c r="AC5640">
        <f>YEAR(Table__._SQL2014_QLTS17_DW_DimDate[[#This Row],[NgayKetThucMuaVu]])</f>
        <v>2025</v>
      </c>
    </row>
    <row r="5641" spans="1:29">
      <c r="A5641">
        <v>20250610</v>
      </c>
      <c r="B5641" s="1">
        <v>45818</v>
      </c>
      <c r="C5641" t="s">
        <v>20</v>
      </c>
      <c r="D5641" t="s">
        <v>895</v>
      </c>
      <c r="E5641" t="s">
        <v>16</v>
      </c>
      <c r="F5641" t="s">
        <v>178</v>
      </c>
      <c r="G5641" t="s">
        <v>13</v>
      </c>
      <c r="H5641" t="s">
        <v>33</v>
      </c>
      <c r="I5641" t="s">
        <v>2</v>
      </c>
      <c r="J5641" t="s">
        <v>902</v>
      </c>
      <c r="K5641" t="s">
        <v>16</v>
      </c>
      <c r="L5641" t="s">
        <v>13</v>
      </c>
      <c r="M5641" t="s">
        <v>911</v>
      </c>
      <c r="N5641" t="s">
        <v>742</v>
      </c>
      <c r="O5641" t="s">
        <v>755</v>
      </c>
      <c r="P5641" t="s">
        <v>752</v>
      </c>
      <c r="Q5641" t="s">
        <v>750</v>
      </c>
      <c r="R5641" t="s">
        <v>752</v>
      </c>
      <c r="S5641" t="s">
        <v>743</v>
      </c>
      <c r="T5641" t="s">
        <v>746</v>
      </c>
      <c r="U5641" s="2">
        <f>DATE(IF(MONTH(Table__._SQL2014_QLTS17_DW_DimDate[[#This Row],[Ngay]])&lt;11,YEAR(Table__._SQL2014_QLTS17_DW_DimDate[[#This Row],[Ngay]])-1, YEAR(Table__._SQL2014_QLTS17_DW_DimDate[[#This Row],[Ngay]])),11,1)</f>
        <v>45597</v>
      </c>
      <c r="V5641" s="2">
        <f>DATE(YEAR(Table__._SQL2014_QLTS17_DW_DimDate[[#This Row],[NgayBatDauMuaVu]])+1, 10,31)</f>
        <v>45961</v>
      </c>
      <c r="W5641" s="3">
        <f>Table__._SQL2014_QLTS17_DW_DimDate[[#This Row],[Ngay]]-Table__._SQL2014_QLTS17_DW_DimDate[[#This Row],[NgayBatDauMuaVu]]+1</f>
        <v>222</v>
      </c>
      <c r="X5641">
        <f>INT((Table__._SQL2014_QLTS17_DW_DimDate[[#This Row],[NgayMuaVu]]-1)/7)+1</f>
        <v>32</v>
      </c>
      <c r="Y5641" t="str">
        <f>"Tuần " &amp;Table__._SQL2014_QLTS17_DW_DimDate[[#This Row],[TuanMuaVu]] &amp; " năm " &amp;Table__._SQL2014_QLTS17_DW_DimDate[[#This Row],[NamMuaVuStr]]</f>
        <v>Tuần 32 năm 2024-2025</v>
      </c>
      <c r="Z5641">
        <f>YEAR(Table__._SQL2014_QLTS17_DW_DimDate[[#This Row],[NgayBatDauMuaVu]])</f>
        <v>2024</v>
      </c>
      <c r="AA5641" t="str">
        <f>YEAR(Table__._SQL2014_QLTS17_DW_DimDate[[#This Row],[NgayBatDauMuaVu]]) &amp;"-"&amp;YEAR(Table__._SQL2014_QLTS17_DW_DimDate[[#This Row],[NgayKetThucMuaVu]])</f>
        <v>2024-2025</v>
      </c>
      <c r="AB5641">
        <f>YEAR(Table__._SQL2014_QLTS17_DW_DimDate[[#This Row],[NgayBatDauMuaVu]])</f>
        <v>2024</v>
      </c>
      <c r="AC5641">
        <f>YEAR(Table__._SQL2014_QLTS17_DW_DimDate[[#This Row],[NgayKetThucMuaVu]])</f>
        <v>2025</v>
      </c>
    </row>
    <row r="5642" spans="1:29">
      <c r="A5642">
        <v>20250611</v>
      </c>
      <c r="B5642" s="1">
        <v>45819</v>
      </c>
      <c r="C5642" t="s">
        <v>21</v>
      </c>
      <c r="D5642" t="s">
        <v>896</v>
      </c>
      <c r="E5642" t="s">
        <v>12</v>
      </c>
      <c r="F5642" t="s">
        <v>179</v>
      </c>
      <c r="G5642" t="s">
        <v>13</v>
      </c>
      <c r="H5642" t="s">
        <v>33</v>
      </c>
      <c r="I5642" t="s">
        <v>2</v>
      </c>
      <c r="J5642" t="s">
        <v>902</v>
      </c>
      <c r="K5642" t="s">
        <v>16</v>
      </c>
      <c r="L5642" t="s">
        <v>13</v>
      </c>
      <c r="M5642" t="s">
        <v>911</v>
      </c>
      <c r="N5642" t="s">
        <v>742</v>
      </c>
      <c r="O5642" t="s">
        <v>755</v>
      </c>
      <c r="P5642" t="s">
        <v>752</v>
      </c>
      <c r="Q5642" t="s">
        <v>750</v>
      </c>
      <c r="R5642" t="s">
        <v>752</v>
      </c>
      <c r="S5642" t="s">
        <v>743</v>
      </c>
      <c r="T5642" t="s">
        <v>746</v>
      </c>
      <c r="U5642" s="2">
        <f>DATE(IF(MONTH(Table__._SQL2014_QLTS17_DW_DimDate[[#This Row],[Ngay]])&lt;11,YEAR(Table__._SQL2014_QLTS17_DW_DimDate[[#This Row],[Ngay]])-1, YEAR(Table__._SQL2014_QLTS17_DW_DimDate[[#This Row],[Ngay]])),11,1)</f>
        <v>45597</v>
      </c>
      <c r="V5642" s="2">
        <f>DATE(YEAR(Table__._SQL2014_QLTS17_DW_DimDate[[#This Row],[NgayBatDauMuaVu]])+1, 10,31)</f>
        <v>45961</v>
      </c>
      <c r="W5642" s="3">
        <f>Table__._SQL2014_QLTS17_DW_DimDate[[#This Row],[Ngay]]-Table__._SQL2014_QLTS17_DW_DimDate[[#This Row],[NgayBatDauMuaVu]]+1</f>
        <v>223</v>
      </c>
      <c r="X5642">
        <f>INT((Table__._SQL2014_QLTS17_DW_DimDate[[#This Row],[NgayMuaVu]]-1)/7)+1</f>
        <v>32</v>
      </c>
      <c r="Y5642" t="str">
        <f>"Tuần " &amp;Table__._SQL2014_QLTS17_DW_DimDate[[#This Row],[TuanMuaVu]] &amp; " năm " &amp;Table__._SQL2014_QLTS17_DW_DimDate[[#This Row],[NamMuaVuStr]]</f>
        <v>Tuần 32 năm 2024-2025</v>
      </c>
      <c r="Z5642">
        <f>YEAR(Table__._SQL2014_QLTS17_DW_DimDate[[#This Row],[NgayBatDauMuaVu]])</f>
        <v>2024</v>
      </c>
      <c r="AA5642" t="str">
        <f>YEAR(Table__._SQL2014_QLTS17_DW_DimDate[[#This Row],[NgayBatDauMuaVu]]) &amp;"-"&amp;YEAR(Table__._SQL2014_QLTS17_DW_DimDate[[#This Row],[NgayKetThucMuaVu]])</f>
        <v>2024-2025</v>
      </c>
      <c r="AB5642">
        <f>YEAR(Table__._SQL2014_QLTS17_DW_DimDate[[#This Row],[NgayBatDauMuaVu]])</f>
        <v>2024</v>
      </c>
      <c r="AC5642">
        <f>YEAR(Table__._SQL2014_QLTS17_DW_DimDate[[#This Row],[NgayKetThucMuaVu]])</f>
        <v>2025</v>
      </c>
    </row>
    <row r="5643" spans="1:29">
      <c r="A5643">
        <v>20250612</v>
      </c>
      <c r="B5643" s="1">
        <v>45820</v>
      </c>
      <c r="C5643" t="s">
        <v>11</v>
      </c>
      <c r="D5643" t="s">
        <v>897</v>
      </c>
      <c r="E5643" t="s">
        <v>3</v>
      </c>
      <c r="F5643" t="s">
        <v>180</v>
      </c>
      <c r="G5643" t="s">
        <v>13</v>
      </c>
      <c r="H5643" t="s">
        <v>33</v>
      </c>
      <c r="I5643" t="s">
        <v>2</v>
      </c>
      <c r="J5643" t="s">
        <v>902</v>
      </c>
      <c r="K5643" t="s">
        <v>16</v>
      </c>
      <c r="L5643" t="s">
        <v>13</v>
      </c>
      <c r="M5643" t="s">
        <v>911</v>
      </c>
      <c r="N5643" t="s">
        <v>742</v>
      </c>
      <c r="O5643" t="s">
        <v>755</v>
      </c>
      <c r="P5643" t="s">
        <v>752</v>
      </c>
      <c r="Q5643" t="s">
        <v>750</v>
      </c>
      <c r="R5643" t="s">
        <v>752</v>
      </c>
      <c r="S5643" t="s">
        <v>743</v>
      </c>
      <c r="T5643" t="s">
        <v>746</v>
      </c>
      <c r="U5643" s="2">
        <f>DATE(IF(MONTH(Table__._SQL2014_QLTS17_DW_DimDate[[#This Row],[Ngay]])&lt;11,YEAR(Table__._SQL2014_QLTS17_DW_DimDate[[#This Row],[Ngay]])-1, YEAR(Table__._SQL2014_QLTS17_DW_DimDate[[#This Row],[Ngay]])),11,1)</f>
        <v>45597</v>
      </c>
      <c r="V5643" s="2">
        <f>DATE(YEAR(Table__._SQL2014_QLTS17_DW_DimDate[[#This Row],[NgayBatDauMuaVu]])+1, 10,31)</f>
        <v>45961</v>
      </c>
      <c r="W5643" s="3">
        <f>Table__._SQL2014_QLTS17_DW_DimDate[[#This Row],[Ngay]]-Table__._SQL2014_QLTS17_DW_DimDate[[#This Row],[NgayBatDauMuaVu]]+1</f>
        <v>224</v>
      </c>
      <c r="X5643">
        <f>INT((Table__._SQL2014_QLTS17_DW_DimDate[[#This Row],[NgayMuaVu]]-1)/7)+1</f>
        <v>32</v>
      </c>
      <c r="Y5643" t="str">
        <f>"Tuần " &amp;Table__._SQL2014_QLTS17_DW_DimDate[[#This Row],[TuanMuaVu]] &amp; " năm " &amp;Table__._SQL2014_QLTS17_DW_DimDate[[#This Row],[NamMuaVuStr]]</f>
        <v>Tuần 32 năm 2024-2025</v>
      </c>
      <c r="Z5643">
        <f>YEAR(Table__._SQL2014_QLTS17_DW_DimDate[[#This Row],[NgayBatDauMuaVu]])</f>
        <v>2024</v>
      </c>
      <c r="AA5643" t="str">
        <f>YEAR(Table__._SQL2014_QLTS17_DW_DimDate[[#This Row],[NgayBatDauMuaVu]]) &amp;"-"&amp;YEAR(Table__._SQL2014_QLTS17_DW_DimDate[[#This Row],[NgayKetThucMuaVu]])</f>
        <v>2024-2025</v>
      </c>
      <c r="AB5643">
        <f>YEAR(Table__._SQL2014_QLTS17_DW_DimDate[[#This Row],[NgayBatDauMuaVu]])</f>
        <v>2024</v>
      </c>
      <c r="AC5643">
        <f>YEAR(Table__._SQL2014_QLTS17_DW_DimDate[[#This Row],[NgayKetThucMuaVu]])</f>
        <v>2025</v>
      </c>
    </row>
    <row r="5644" spans="1:29">
      <c r="A5644">
        <v>20250613</v>
      </c>
      <c r="B5644" s="1">
        <v>45821</v>
      </c>
      <c r="C5644" t="s">
        <v>22</v>
      </c>
      <c r="D5644" t="s">
        <v>891</v>
      </c>
      <c r="E5644" t="s">
        <v>2</v>
      </c>
      <c r="F5644" t="s">
        <v>181</v>
      </c>
      <c r="G5644" t="s">
        <v>13</v>
      </c>
      <c r="H5644" t="s">
        <v>33</v>
      </c>
      <c r="I5644" t="s">
        <v>2</v>
      </c>
      <c r="J5644" t="s">
        <v>902</v>
      </c>
      <c r="K5644" t="s">
        <v>16</v>
      </c>
      <c r="L5644" t="s">
        <v>13</v>
      </c>
      <c r="M5644" t="s">
        <v>911</v>
      </c>
      <c r="N5644" t="s">
        <v>742</v>
      </c>
      <c r="O5644" t="s">
        <v>755</v>
      </c>
      <c r="P5644" t="s">
        <v>752</v>
      </c>
      <c r="Q5644" t="s">
        <v>750</v>
      </c>
      <c r="R5644" t="s">
        <v>752</v>
      </c>
      <c r="S5644" t="s">
        <v>743</v>
      </c>
      <c r="T5644" t="s">
        <v>746</v>
      </c>
      <c r="U5644" s="2">
        <f>DATE(IF(MONTH(Table__._SQL2014_QLTS17_DW_DimDate[[#This Row],[Ngay]])&lt;11,YEAR(Table__._SQL2014_QLTS17_DW_DimDate[[#This Row],[Ngay]])-1, YEAR(Table__._SQL2014_QLTS17_DW_DimDate[[#This Row],[Ngay]])),11,1)</f>
        <v>45597</v>
      </c>
      <c r="V5644" s="2">
        <f>DATE(YEAR(Table__._SQL2014_QLTS17_DW_DimDate[[#This Row],[NgayBatDauMuaVu]])+1, 10,31)</f>
        <v>45961</v>
      </c>
      <c r="W5644" s="3">
        <f>Table__._SQL2014_QLTS17_DW_DimDate[[#This Row],[Ngay]]-Table__._SQL2014_QLTS17_DW_DimDate[[#This Row],[NgayBatDauMuaVu]]+1</f>
        <v>225</v>
      </c>
      <c r="X5644">
        <f>INT((Table__._SQL2014_QLTS17_DW_DimDate[[#This Row],[NgayMuaVu]]-1)/7)+1</f>
        <v>33</v>
      </c>
      <c r="Y5644" t="str">
        <f>"Tuần " &amp;Table__._SQL2014_QLTS17_DW_DimDate[[#This Row],[TuanMuaVu]] &amp; " năm " &amp;Table__._SQL2014_QLTS17_DW_DimDate[[#This Row],[NamMuaVuStr]]</f>
        <v>Tuần 33 năm 2024-2025</v>
      </c>
      <c r="Z5644">
        <f>YEAR(Table__._SQL2014_QLTS17_DW_DimDate[[#This Row],[NgayBatDauMuaVu]])</f>
        <v>2024</v>
      </c>
      <c r="AA5644" t="str">
        <f>YEAR(Table__._SQL2014_QLTS17_DW_DimDate[[#This Row],[NgayBatDauMuaVu]]) &amp;"-"&amp;YEAR(Table__._SQL2014_QLTS17_DW_DimDate[[#This Row],[NgayKetThucMuaVu]])</f>
        <v>2024-2025</v>
      </c>
      <c r="AB5644">
        <f>YEAR(Table__._SQL2014_QLTS17_DW_DimDate[[#This Row],[NgayBatDauMuaVu]])</f>
        <v>2024</v>
      </c>
      <c r="AC5644">
        <f>YEAR(Table__._SQL2014_QLTS17_DW_DimDate[[#This Row],[NgayKetThucMuaVu]])</f>
        <v>2025</v>
      </c>
    </row>
    <row r="5645" spans="1:29">
      <c r="A5645">
        <v>20250614</v>
      </c>
      <c r="B5645" s="1">
        <v>45822</v>
      </c>
      <c r="C5645" t="s">
        <v>23</v>
      </c>
      <c r="D5645" t="s">
        <v>892</v>
      </c>
      <c r="E5645" t="s">
        <v>14</v>
      </c>
      <c r="F5645" t="s">
        <v>182</v>
      </c>
      <c r="G5645" t="s">
        <v>13</v>
      </c>
      <c r="H5645" t="s">
        <v>33</v>
      </c>
      <c r="I5645" t="s">
        <v>2</v>
      </c>
      <c r="J5645" t="s">
        <v>902</v>
      </c>
      <c r="K5645" t="s">
        <v>16</v>
      </c>
      <c r="L5645" t="s">
        <v>13</v>
      </c>
      <c r="M5645" t="s">
        <v>911</v>
      </c>
      <c r="N5645" t="s">
        <v>742</v>
      </c>
      <c r="O5645" t="s">
        <v>755</v>
      </c>
      <c r="P5645" t="s">
        <v>752</v>
      </c>
      <c r="Q5645" t="s">
        <v>750</v>
      </c>
      <c r="R5645" t="s">
        <v>752</v>
      </c>
      <c r="S5645" t="s">
        <v>743</v>
      </c>
      <c r="T5645" t="s">
        <v>746</v>
      </c>
      <c r="U5645" s="2">
        <f>DATE(IF(MONTH(Table__._SQL2014_QLTS17_DW_DimDate[[#This Row],[Ngay]])&lt;11,YEAR(Table__._SQL2014_QLTS17_DW_DimDate[[#This Row],[Ngay]])-1, YEAR(Table__._SQL2014_QLTS17_DW_DimDate[[#This Row],[Ngay]])),11,1)</f>
        <v>45597</v>
      </c>
      <c r="V5645" s="2">
        <f>DATE(YEAR(Table__._SQL2014_QLTS17_DW_DimDate[[#This Row],[NgayBatDauMuaVu]])+1, 10,31)</f>
        <v>45961</v>
      </c>
      <c r="W5645" s="3">
        <f>Table__._SQL2014_QLTS17_DW_DimDate[[#This Row],[Ngay]]-Table__._SQL2014_QLTS17_DW_DimDate[[#This Row],[NgayBatDauMuaVu]]+1</f>
        <v>226</v>
      </c>
      <c r="X5645">
        <f>INT((Table__._SQL2014_QLTS17_DW_DimDate[[#This Row],[NgayMuaVu]]-1)/7)+1</f>
        <v>33</v>
      </c>
      <c r="Y5645" t="str">
        <f>"Tuần " &amp;Table__._SQL2014_QLTS17_DW_DimDate[[#This Row],[TuanMuaVu]] &amp; " năm " &amp;Table__._SQL2014_QLTS17_DW_DimDate[[#This Row],[NamMuaVuStr]]</f>
        <v>Tuần 33 năm 2024-2025</v>
      </c>
      <c r="Z5645">
        <f>YEAR(Table__._SQL2014_QLTS17_DW_DimDate[[#This Row],[NgayBatDauMuaVu]])</f>
        <v>2024</v>
      </c>
      <c r="AA5645" t="str">
        <f>YEAR(Table__._SQL2014_QLTS17_DW_DimDate[[#This Row],[NgayBatDauMuaVu]]) &amp;"-"&amp;YEAR(Table__._SQL2014_QLTS17_DW_DimDate[[#This Row],[NgayKetThucMuaVu]])</f>
        <v>2024-2025</v>
      </c>
      <c r="AB5645">
        <f>YEAR(Table__._SQL2014_QLTS17_DW_DimDate[[#This Row],[NgayBatDauMuaVu]])</f>
        <v>2024</v>
      </c>
      <c r="AC5645">
        <f>YEAR(Table__._SQL2014_QLTS17_DW_DimDate[[#This Row],[NgayKetThucMuaVu]])</f>
        <v>2025</v>
      </c>
    </row>
    <row r="5646" spans="1:29">
      <c r="A5646">
        <v>20250615</v>
      </c>
      <c r="B5646" s="1">
        <v>45823</v>
      </c>
      <c r="C5646" t="s">
        <v>24</v>
      </c>
      <c r="D5646" t="s">
        <v>893</v>
      </c>
      <c r="E5646" t="s">
        <v>1</v>
      </c>
      <c r="F5646" t="s">
        <v>183</v>
      </c>
      <c r="G5646" t="s">
        <v>16</v>
      </c>
      <c r="H5646" t="s">
        <v>34</v>
      </c>
      <c r="I5646" t="s">
        <v>2</v>
      </c>
      <c r="J5646" t="s">
        <v>902</v>
      </c>
      <c r="K5646" t="s">
        <v>16</v>
      </c>
      <c r="L5646" t="s">
        <v>13</v>
      </c>
      <c r="M5646" t="s">
        <v>911</v>
      </c>
      <c r="N5646" t="s">
        <v>742</v>
      </c>
      <c r="O5646" t="s">
        <v>755</v>
      </c>
      <c r="P5646" t="s">
        <v>752</v>
      </c>
      <c r="Q5646" t="s">
        <v>750</v>
      </c>
      <c r="R5646" t="s">
        <v>752</v>
      </c>
      <c r="S5646" t="s">
        <v>743</v>
      </c>
      <c r="T5646" t="s">
        <v>746</v>
      </c>
      <c r="U5646" s="2">
        <f>DATE(IF(MONTH(Table__._SQL2014_QLTS17_DW_DimDate[[#This Row],[Ngay]])&lt;11,YEAR(Table__._SQL2014_QLTS17_DW_DimDate[[#This Row],[Ngay]])-1, YEAR(Table__._SQL2014_QLTS17_DW_DimDate[[#This Row],[Ngay]])),11,1)</f>
        <v>45597</v>
      </c>
      <c r="V5646" s="2">
        <f>DATE(YEAR(Table__._SQL2014_QLTS17_DW_DimDate[[#This Row],[NgayBatDauMuaVu]])+1, 10,31)</f>
        <v>45961</v>
      </c>
      <c r="W5646" s="3">
        <f>Table__._SQL2014_QLTS17_DW_DimDate[[#This Row],[Ngay]]-Table__._SQL2014_QLTS17_DW_DimDate[[#This Row],[NgayBatDauMuaVu]]+1</f>
        <v>227</v>
      </c>
      <c r="X5646">
        <f>INT((Table__._SQL2014_QLTS17_DW_DimDate[[#This Row],[NgayMuaVu]]-1)/7)+1</f>
        <v>33</v>
      </c>
      <c r="Y5646" t="str">
        <f>"Tuần " &amp;Table__._SQL2014_QLTS17_DW_DimDate[[#This Row],[TuanMuaVu]] &amp; " năm " &amp;Table__._SQL2014_QLTS17_DW_DimDate[[#This Row],[NamMuaVuStr]]</f>
        <v>Tuần 33 năm 2024-2025</v>
      </c>
      <c r="Z5646">
        <f>YEAR(Table__._SQL2014_QLTS17_DW_DimDate[[#This Row],[NgayBatDauMuaVu]])</f>
        <v>2024</v>
      </c>
      <c r="AA5646" t="str">
        <f>YEAR(Table__._SQL2014_QLTS17_DW_DimDate[[#This Row],[NgayBatDauMuaVu]]) &amp;"-"&amp;YEAR(Table__._SQL2014_QLTS17_DW_DimDate[[#This Row],[NgayKetThucMuaVu]])</f>
        <v>2024-2025</v>
      </c>
      <c r="AB5646">
        <f>YEAR(Table__._SQL2014_QLTS17_DW_DimDate[[#This Row],[NgayBatDauMuaVu]])</f>
        <v>2024</v>
      </c>
      <c r="AC5646">
        <f>YEAR(Table__._SQL2014_QLTS17_DW_DimDate[[#This Row],[NgayKetThucMuaVu]])</f>
        <v>2025</v>
      </c>
    </row>
    <row r="5647" spans="1:29">
      <c r="A5647">
        <v>20250616</v>
      </c>
      <c r="B5647" s="1">
        <v>45824</v>
      </c>
      <c r="C5647" t="s">
        <v>25</v>
      </c>
      <c r="D5647" t="s">
        <v>894</v>
      </c>
      <c r="E5647" t="s">
        <v>13</v>
      </c>
      <c r="F5647" t="s">
        <v>184</v>
      </c>
      <c r="G5647" t="s">
        <v>16</v>
      </c>
      <c r="H5647" t="s">
        <v>34</v>
      </c>
      <c r="I5647" t="s">
        <v>2</v>
      </c>
      <c r="J5647" t="s">
        <v>902</v>
      </c>
      <c r="K5647" t="s">
        <v>16</v>
      </c>
      <c r="L5647" t="s">
        <v>13</v>
      </c>
      <c r="M5647" t="s">
        <v>911</v>
      </c>
      <c r="N5647" t="s">
        <v>742</v>
      </c>
      <c r="O5647" t="s">
        <v>755</v>
      </c>
      <c r="P5647" t="s">
        <v>752</v>
      </c>
      <c r="Q5647" t="s">
        <v>750</v>
      </c>
      <c r="R5647" t="s">
        <v>752</v>
      </c>
      <c r="S5647" t="s">
        <v>743</v>
      </c>
      <c r="T5647" t="s">
        <v>746</v>
      </c>
      <c r="U5647" s="2">
        <f>DATE(IF(MONTH(Table__._SQL2014_QLTS17_DW_DimDate[[#This Row],[Ngay]])&lt;11,YEAR(Table__._SQL2014_QLTS17_DW_DimDate[[#This Row],[Ngay]])-1, YEAR(Table__._SQL2014_QLTS17_DW_DimDate[[#This Row],[Ngay]])),11,1)</f>
        <v>45597</v>
      </c>
      <c r="V5647" s="2">
        <f>DATE(YEAR(Table__._SQL2014_QLTS17_DW_DimDate[[#This Row],[NgayBatDauMuaVu]])+1, 10,31)</f>
        <v>45961</v>
      </c>
      <c r="W5647" s="3">
        <f>Table__._SQL2014_QLTS17_DW_DimDate[[#This Row],[Ngay]]-Table__._SQL2014_QLTS17_DW_DimDate[[#This Row],[NgayBatDauMuaVu]]+1</f>
        <v>228</v>
      </c>
      <c r="X5647">
        <f>INT((Table__._SQL2014_QLTS17_DW_DimDate[[#This Row],[NgayMuaVu]]-1)/7)+1</f>
        <v>33</v>
      </c>
      <c r="Y5647" t="str">
        <f>"Tuần " &amp;Table__._SQL2014_QLTS17_DW_DimDate[[#This Row],[TuanMuaVu]] &amp; " năm " &amp;Table__._SQL2014_QLTS17_DW_DimDate[[#This Row],[NamMuaVuStr]]</f>
        <v>Tuần 33 năm 2024-2025</v>
      </c>
      <c r="Z5647">
        <f>YEAR(Table__._SQL2014_QLTS17_DW_DimDate[[#This Row],[NgayBatDauMuaVu]])</f>
        <v>2024</v>
      </c>
      <c r="AA5647" t="str">
        <f>YEAR(Table__._SQL2014_QLTS17_DW_DimDate[[#This Row],[NgayBatDauMuaVu]]) &amp;"-"&amp;YEAR(Table__._SQL2014_QLTS17_DW_DimDate[[#This Row],[NgayKetThucMuaVu]])</f>
        <v>2024-2025</v>
      </c>
      <c r="AB5647">
        <f>YEAR(Table__._SQL2014_QLTS17_DW_DimDate[[#This Row],[NgayBatDauMuaVu]])</f>
        <v>2024</v>
      </c>
      <c r="AC5647">
        <f>YEAR(Table__._SQL2014_QLTS17_DW_DimDate[[#This Row],[NgayKetThucMuaVu]])</f>
        <v>2025</v>
      </c>
    </row>
    <row r="5648" spans="1:29">
      <c r="A5648">
        <v>20250617</v>
      </c>
      <c r="B5648" s="1">
        <v>45825</v>
      </c>
      <c r="C5648" t="s">
        <v>26</v>
      </c>
      <c r="D5648" t="s">
        <v>895</v>
      </c>
      <c r="E5648" t="s">
        <v>16</v>
      </c>
      <c r="F5648" t="s">
        <v>185</v>
      </c>
      <c r="G5648" t="s">
        <v>16</v>
      </c>
      <c r="H5648" t="s">
        <v>34</v>
      </c>
      <c r="I5648" t="s">
        <v>2</v>
      </c>
      <c r="J5648" t="s">
        <v>902</v>
      </c>
      <c r="K5648" t="s">
        <v>16</v>
      </c>
      <c r="L5648" t="s">
        <v>13</v>
      </c>
      <c r="M5648" t="s">
        <v>911</v>
      </c>
      <c r="N5648" t="s">
        <v>742</v>
      </c>
      <c r="O5648" t="s">
        <v>755</v>
      </c>
      <c r="P5648" t="s">
        <v>752</v>
      </c>
      <c r="Q5648" t="s">
        <v>750</v>
      </c>
      <c r="R5648" t="s">
        <v>752</v>
      </c>
      <c r="S5648" t="s">
        <v>743</v>
      </c>
      <c r="T5648" t="s">
        <v>746</v>
      </c>
      <c r="U5648" s="2">
        <f>DATE(IF(MONTH(Table__._SQL2014_QLTS17_DW_DimDate[[#This Row],[Ngay]])&lt;11,YEAR(Table__._SQL2014_QLTS17_DW_DimDate[[#This Row],[Ngay]])-1, YEAR(Table__._SQL2014_QLTS17_DW_DimDate[[#This Row],[Ngay]])),11,1)</f>
        <v>45597</v>
      </c>
      <c r="V5648" s="2">
        <f>DATE(YEAR(Table__._SQL2014_QLTS17_DW_DimDate[[#This Row],[NgayBatDauMuaVu]])+1, 10,31)</f>
        <v>45961</v>
      </c>
      <c r="W5648" s="3">
        <f>Table__._SQL2014_QLTS17_DW_DimDate[[#This Row],[Ngay]]-Table__._SQL2014_QLTS17_DW_DimDate[[#This Row],[NgayBatDauMuaVu]]+1</f>
        <v>229</v>
      </c>
      <c r="X5648">
        <f>INT((Table__._SQL2014_QLTS17_DW_DimDate[[#This Row],[NgayMuaVu]]-1)/7)+1</f>
        <v>33</v>
      </c>
      <c r="Y5648" t="str">
        <f>"Tuần " &amp;Table__._SQL2014_QLTS17_DW_DimDate[[#This Row],[TuanMuaVu]] &amp; " năm " &amp;Table__._SQL2014_QLTS17_DW_DimDate[[#This Row],[NamMuaVuStr]]</f>
        <v>Tuần 33 năm 2024-2025</v>
      </c>
      <c r="Z5648">
        <f>YEAR(Table__._SQL2014_QLTS17_DW_DimDate[[#This Row],[NgayBatDauMuaVu]])</f>
        <v>2024</v>
      </c>
      <c r="AA5648" t="str">
        <f>YEAR(Table__._SQL2014_QLTS17_DW_DimDate[[#This Row],[NgayBatDauMuaVu]]) &amp;"-"&amp;YEAR(Table__._SQL2014_QLTS17_DW_DimDate[[#This Row],[NgayKetThucMuaVu]])</f>
        <v>2024-2025</v>
      </c>
      <c r="AB5648">
        <f>YEAR(Table__._SQL2014_QLTS17_DW_DimDate[[#This Row],[NgayBatDauMuaVu]])</f>
        <v>2024</v>
      </c>
      <c r="AC5648">
        <f>YEAR(Table__._SQL2014_QLTS17_DW_DimDate[[#This Row],[NgayKetThucMuaVu]])</f>
        <v>2025</v>
      </c>
    </row>
    <row r="5649" spans="1:29">
      <c r="A5649">
        <v>20250618</v>
      </c>
      <c r="B5649" s="1">
        <v>45826</v>
      </c>
      <c r="C5649" t="s">
        <v>27</v>
      </c>
      <c r="D5649" t="s">
        <v>896</v>
      </c>
      <c r="E5649" t="s">
        <v>12</v>
      </c>
      <c r="F5649" t="s">
        <v>186</v>
      </c>
      <c r="G5649" t="s">
        <v>16</v>
      </c>
      <c r="H5649" t="s">
        <v>34</v>
      </c>
      <c r="I5649" t="s">
        <v>2</v>
      </c>
      <c r="J5649" t="s">
        <v>902</v>
      </c>
      <c r="K5649" t="s">
        <v>16</v>
      </c>
      <c r="L5649" t="s">
        <v>13</v>
      </c>
      <c r="M5649" t="s">
        <v>911</v>
      </c>
      <c r="N5649" t="s">
        <v>742</v>
      </c>
      <c r="O5649" t="s">
        <v>755</v>
      </c>
      <c r="P5649" t="s">
        <v>752</v>
      </c>
      <c r="Q5649" t="s">
        <v>750</v>
      </c>
      <c r="R5649" t="s">
        <v>752</v>
      </c>
      <c r="S5649" t="s">
        <v>743</v>
      </c>
      <c r="T5649" t="s">
        <v>746</v>
      </c>
      <c r="U5649" s="2">
        <f>DATE(IF(MONTH(Table__._SQL2014_QLTS17_DW_DimDate[[#This Row],[Ngay]])&lt;11,YEAR(Table__._SQL2014_QLTS17_DW_DimDate[[#This Row],[Ngay]])-1, YEAR(Table__._SQL2014_QLTS17_DW_DimDate[[#This Row],[Ngay]])),11,1)</f>
        <v>45597</v>
      </c>
      <c r="V5649" s="2">
        <f>DATE(YEAR(Table__._SQL2014_QLTS17_DW_DimDate[[#This Row],[NgayBatDauMuaVu]])+1, 10,31)</f>
        <v>45961</v>
      </c>
      <c r="W5649" s="3">
        <f>Table__._SQL2014_QLTS17_DW_DimDate[[#This Row],[Ngay]]-Table__._SQL2014_QLTS17_DW_DimDate[[#This Row],[NgayBatDauMuaVu]]+1</f>
        <v>230</v>
      </c>
      <c r="X5649">
        <f>INT((Table__._SQL2014_QLTS17_DW_DimDate[[#This Row],[NgayMuaVu]]-1)/7)+1</f>
        <v>33</v>
      </c>
      <c r="Y5649" t="str">
        <f>"Tuần " &amp;Table__._SQL2014_QLTS17_DW_DimDate[[#This Row],[TuanMuaVu]] &amp; " năm " &amp;Table__._SQL2014_QLTS17_DW_DimDate[[#This Row],[NamMuaVuStr]]</f>
        <v>Tuần 33 năm 2024-2025</v>
      </c>
      <c r="Z5649">
        <f>YEAR(Table__._SQL2014_QLTS17_DW_DimDate[[#This Row],[NgayBatDauMuaVu]])</f>
        <v>2024</v>
      </c>
      <c r="AA5649" t="str">
        <f>YEAR(Table__._SQL2014_QLTS17_DW_DimDate[[#This Row],[NgayBatDauMuaVu]]) &amp;"-"&amp;YEAR(Table__._SQL2014_QLTS17_DW_DimDate[[#This Row],[NgayKetThucMuaVu]])</f>
        <v>2024-2025</v>
      </c>
      <c r="AB5649">
        <f>YEAR(Table__._SQL2014_QLTS17_DW_DimDate[[#This Row],[NgayBatDauMuaVu]])</f>
        <v>2024</v>
      </c>
      <c r="AC5649">
        <f>YEAR(Table__._SQL2014_QLTS17_DW_DimDate[[#This Row],[NgayKetThucMuaVu]])</f>
        <v>2025</v>
      </c>
    </row>
    <row r="5650" spans="1:29">
      <c r="A5650">
        <v>20250619</v>
      </c>
      <c r="B5650" s="1">
        <v>45827</v>
      </c>
      <c r="C5650" t="s">
        <v>28</v>
      </c>
      <c r="D5650" t="s">
        <v>897</v>
      </c>
      <c r="E5650" t="s">
        <v>3</v>
      </c>
      <c r="F5650" t="s">
        <v>187</v>
      </c>
      <c r="G5650" t="s">
        <v>16</v>
      </c>
      <c r="H5650" t="s">
        <v>34</v>
      </c>
      <c r="I5650" t="s">
        <v>2</v>
      </c>
      <c r="J5650" t="s">
        <v>902</v>
      </c>
      <c r="K5650" t="s">
        <v>16</v>
      </c>
      <c r="L5650" t="s">
        <v>13</v>
      </c>
      <c r="M5650" t="s">
        <v>911</v>
      </c>
      <c r="N5650" t="s">
        <v>742</v>
      </c>
      <c r="O5650" t="s">
        <v>755</v>
      </c>
      <c r="P5650" t="s">
        <v>752</v>
      </c>
      <c r="Q5650" t="s">
        <v>750</v>
      </c>
      <c r="R5650" t="s">
        <v>752</v>
      </c>
      <c r="S5650" t="s">
        <v>743</v>
      </c>
      <c r="T5650" t="s">
        <v>746</v>
      </c>
      <c r="U5650" s="2">
        <f>DATE(IF(MONTH(Table__._SQL2014_QLTS17_DW_DimDate[[#This Row],[Ngay]])&lt;11,YEAR(Table__._SQL2014_QLTS17_DW_DimDate[[#This Row],[Ngay]])-1, YEAR(Table__._SQL2014_QLTS17_DW_DimDate[[#This Row],[Ngay]])),11,1)</f>
        <v>45597</v>
      </c>
      <c r="V5650" s="2">
        <f>DATE(YEAR(Table__._SQL2014_QLTS17_DW_DimDate[[#This Row],[NgayBatDauMuaVu]])+1, 10,31)</f>
        <v>45961</v>
      </c>
      <c r="W5650" s="3">
        <f>Table__._SQL2014_QLTS17_DW_DimDate[[#This Row],[Ngay]]-Table__._SQL2014_QLTS17_DW_DimDate[[#This Row],[NgayBatDauMuaVu]]+1</f>
        <v>231</v>
      </c>
      <c r="X5650">
        <f>INT((Table__._SQL2014_QLTS17_DW_DimDate[[#This Row],[NgayMuaVu]]-1)/7)+1</f>
        <v>33</v>
      </c>
      <c r="Y5650" t="str">
        <f>"Tuần " &amp;Table__._SQL2014_QLTS17_DW_DimDate[[#This Row],[TuanMuaVu]] &amp; " năm " &amp;Table__._SQL2014_QLTS17_DW_DimDate[[#This Row],[NamMuaVuStr]]</f>
        <v>Tuần 33 năm 2024-2025</v>
      </c>
      <c r="Z5650">
        <f>YEAR(Table__._SQL2014_QLTS17_DW_DimDate[[#This Row],[NgayBatDauMuaVu]])</f>
        <v>2024</v>
      </c>
      <c r="AA5650" t="str">
        <f>YEAR(Table__._SQL2014_QLTS17_DW_DimDate[[#This Row],[NgayBatDauMuaVu]]) &amp;"-"&amp;YEAR(Table__._SQL2014_QLTS17_DW_DimDate[[#This Row],[NgayKetThucMuaVu]])</f>
        <v>2024-2025</v>
      </c>
      <c r="AB5650">
        <f>YEAR(Table__._SQL2014_QLTS17_DW_DimDate[[#This Row],[NgayBatDauMuaVu]])</f>
        <v>2024</v>
      </c>
      <c r="AC5650">
        <f>YEAR(Table__._SQL2014_QLTS17_DW_DimDate[[#This Row],[NgayKetThucMuaVu]])</f>
        <v>2025</v>
      </c>
    </row>
    <row r="5651" spans="1:29">
      <c r="A5651">
        <v>20250620</v>
      </c>
      <c r="B5651" s="1">
        <v>45828</v>
      </c>
      <c r="C5651" t="s">
        <v>29</v>
      </c>
      <c r="D5651" t="s">
        <v>891</v>
      </c>
      <c r="E5651" t="s">
        <v>2</v>
      </c>
      <c r="F5651" t="s">
        <v>188</v>
      </c>
      <c r="G5651" t="s">
        <v>16</v>
      </c>
      <c r="H5651" t="s">
        <v>34</v>
      </c>
      <c r="I5651" t="s">
        <v>2</v>
      </c>
      <c r="J5651" t="s">
        <v>902</v>
      </c>
      <c r="K5651" t="s">
        <v>16</v>
      </c>
      <c r="L5651" t="s">
        <v>13</v>
      </c>
      <c r="M5651" t="s">
        <v>911</v>
      </c>
      <c r="N5651" t="s">
        <v>742</v>
      </c>
      <c r="O5651" t="s">
        <v>755</v>
      </c>
      <c r="P5651" t="s">
        <v>752</v>
      </c>
      <c r="Q5651" t="s">
        <v>750</v>
      </c>
      <c r="R5651" t="s">
        <v>752</v>
      </c>
      <c r="S5651" t="s">
        <v>743</v>
      </c>
      <c r="T5651" t="s">
        <v>746</v>
      </c>
      <c r="U5651" s="2">
        <f>DATE(IF(MONTH(Table__._SQL2014_QLTS17_DW_DimDate[[#This Row],[Ngay]])&lt;11,YEAR(Table__._SQL2014_QLTS17_DW_DimDate[[#This Row],[Ngay]])-1, YEAR(Table__._SQL2014_QLTS17_DW_DimDate[[#This Row],[Ngay]])),11,1)</f>
        <v>45597</v>
      </c>
      <c r="V5651" s="2">
        <f>DATE(YEAR(Table__._SQL2014_QLTS17_DW_DimDate[[#This Row],[NgayBatDauMuaVu]])+1, 10,31)</f>
        <v>45961</v>
      </c>
      <c r="W5651" s="3">
        <f>Table__._SQL2014_QLTS17_DW_DimDate[[#This Row],[Ngay]]-Table__._SQL2014_QLTS17_DW_DimDate[[#This Row],[NgayBatDauMuaVu]]+1</f>
        <v>232</v>
      </c>
      <c r="X5651">
        <f>INT((Table__._SQL2014_QLTS17_DW_DimDate[[#This Row],[NgayMuaVu]]-1)/7)+1</f>
        <v>34</v>
      </c>
      <c r="Y5651" t="str">
        <f>"Tuần " &amp;Table__._SQL2014_QLTS17_DW_DimDate[[#This Row],[TuanMuaVu]] &amp; " năm " &amp;Table__._SQL2014_QLTS17_DW_DimDate[[#This Row],[NamMuaVuStr]]</f>
        <v>Tuần 34 năm 2024-2025</v>
      </c>
      <c r="Z5651">
        <f>YEAR(Table__._SQL2014_QLTS17_DW_DimDate[[#This Row],[NgayBatDauMuaVu]])</f>
        <v>2024</v>
      </c>
      <c r="AA5651" t="str">
        <f>YEAR(Table__._SQL2014_QLTS17_DW_DimDate[[#This Row],[NgayBatDauMuaVu]]) &amp;"-"&amp;YEAR(Table__._SQL2014_QLTS17_DW_DimDate[[#This Row],[NgayKetThucMuaVu]])</f>
        <v>2024-2025</v>
      </c>
      <c r="AB5651">
        <f>YEAR(Table__._SQL2014_QLTS17_DW_DimDate[[#This Row],[NgayBatDauMuaVu]])</f>
        <v>2024</v>
      </c>
      <c r="AC5651">
        <f>YEAR(Table__._SQL2014_QLTS17_DW_DimDate[[#This Row],[NgayKetThucMuaVu]])</f>
        <v>2025</v>
      </c>
    </row>
    <row r="5652" spans="1:29">
      <c r="A5652">
        <v>20250621</v>
      </c>
      <c r="B5652" s="1">
        <v>45829</v>
      </c>
      <c r="C5652" t="s">
        <v>30</v>
      </c>
      <c r="D5652" t="s">
        <v>892</v>
      </c>
      <c r="E5652" t="s">
        <v>14</v>
      </c>
      <c r="F5652" t="s">
        <v>189</v>
      </c>
      <c r="G5652" t="s">
        <v>16</v>
      </c>
      <c r="H5652" t="s">
        <v>34</v>
      </c>
      <c r="I5652" t="s">
        <v>2</v>
      </c>
      <c r="J5652" t="s">
        <v>902</v>
      </c>
      <c r="K5652" t="s">
        <v>16</v>
      </c>
      <c r="L5652" t="s">
        <v>13</v>
      </c>
      <c r="M5652" t="s">
        <v>911</v>
      </c>
      <c r="N5652" t="s">
        <v>742</v>
      </c>
      <c r="O5652" t="s">
        <v>755</v>
      </c>
      <c r="P5652" t="s">
        <v>752</v>
      </c>
      <c r="Q5652" t="s">
        <v>750</v>
      </c>
      <c r="R5652" t="s">
        <v>752</v>
      </c>
      <c r="S5652" t="s">
        <v>743</v>
      </c>
      <c r="T5652" t="s">
        <v>746</v>
      </c>
      <c r="U5652" s="2">
        <f>DATE(IF(MONTH(Table__._SQL2014_QLTS17_DW_DimDate[[#This Row],[Ngay]])&lt;11,YEAR(Table__._SQL2014_QLTS17_DW_DimDate[[#This Row],[Ngay]])-1, YEAR(Table__._SQL2014_QLTS17_DW_DimDate[[#This Row],[Ngay]])),11,1)</f>
        <v>45597</v>
      </c>
      <c r="V5652" s="2">
        <f>DATE(YEAR(Table__._SQL2014_QLTS17_DW_DimDate[[#This Row],[NgayBatDauMuaVu]])+1, 10,31)</f>
        <v>45961</v>
      </c>
      <c r="W5652" s="3">
        <f>Table__._SQL2014_QLTS17_DW_DimDate[[#This Row],[Ngay]]-Table__._SQL2014_QLTS17_DW_DimDate[[#This Row],[NgayBatDauMuaVu]]+1</f>
        <v>233</v>
      </c>
      <c r="X5652">
        <f>INT((Table__._SQL2014_QLTS17_DW_DimDate[[#This Row],[NgayMuaVu]]-1)/7)+1</f>
        <v>34</v>
      </c>
      <c r="Y5652" t="str">
        <f>"Tuần " &amp;Table__._SQL2014_QLTS17_DW_DimDate[[#This Row],[TuanMuaVu]] &amp; " năm " &amp;Table__._SQL2014_QLTS17_DW_DimDate[[#This Row],[NamMuaVuStr]]</f>
        <v>Tuần 34 năm 2024-2025</v>
      </c>
      <c r="Z5652">
        <f>YEAR(Table__._SQL2014_QLTS17_DW_DimDate[[#This Row],[NgayBatDauMuaVu]])</f>
        <v>2024</v>
      </c>
      <c r="AA5652" t="str">
        <f>YEAR(Table__._SQL2014_QLTS17_DW_DimDate[[#This Row],[NgayBatDauMuaVu]]) &amp;"-"&amp;YEAR(Table__._SQL2014_QLTS17_DW_DimDate[[#This Row],[NgayKetThucMuaVu]])</f>
        <v>2024-2025</v>
      </c>
      <c r="AB5652">
        <f>YEAR(Table__._SQL2014_QLTS17_DW_DimDate[[#This Row],[NgayBatDauMuaVu]])</f>
        <v>2024</v>
      </c>
      <c r="AC5652">
        <f>YEAR(Table__._SQL2014_QLTS17_DW_DimDate[[#This Row],[NgayKetThucMuaVu]])</f>
        <v>2025</v>
      </c>
    </row>
    <row r="5653" spans="1:29">
      <c r="A5653">
        <v>20250622</v>
      </c>
      <c r="B5653" s="1">
        <v>45830</v>
      </c>
      <c r="C5653" t="s">
        <v>31</v>
      </c>
      <c r="D5653" t="s">
        <v>893</v>
      </c>
      <c r="E5653" t="s">
        <v>1</v>
      </c>
      <c r="F5653" t="s">
        <v>190</v>
      </c>
      <c r="G5653" t="s">
        <v>12</v>
      </c>
      <c r="H5653" t="s">
        <v>35</v>
      </c>
      <c r="I5653" t="s">
        <v>2</v>
      </c>
      <c r="J5653" t="s">
        <v>902</v>
      </c>
      <c r="K5653" t="s">
        <v>16</v>
      </c>
      <c r="L5653" t="s">
        <v>13</v>
      </c>
      <c r="M5653" t="s">
        <v>911</v>
      </c>
      <c r="N5653" t="s">
        <v>742</v>
      </c>
      <c r="O5653" t="s">
        <v>755</v>
      </c>
      <c r="P5653" t="s">
        <v>752</v>
      </c>
      <c r="Q5653" t="s">
        <v>750</v>
      </c>
      <c r="R5653" t="s">
        <v>752</v>
      </c>
      <c r="S5653" t="s">
        <v>743</v>
      </c>
      <c r="T5653" t="s">
        <v>746</v>
      </c>
      <c r="U5653" s="2">
        <f>DATE(IF(MONTH(Table__._SQL2014_QLTS17_DW_DimDate[[#This Row],[Ngay]])&lt;11,YEAR(Table__._SQL2014_QLTS17_DW_DimDate[[#This Row],[Ngay]])-1, YEAR(Table__._SQL2014_QLTS17_DW_DimDate[[#This Row],[Ngay]])),11,1)</f>
        <v>45597</v>
      </c>
      <c r="V5653" s="2">
        <f>DATE(YEAR(Table__._SQL2014_QLTS17_DW_DimDate[[#This Row],[NgayBatDauMuaVu]])+1, 10,31)</f>
        <v>45961</v>
      </c>
      <c r="W5653" s="3">
        <f>Table__._SQL2014_QLTS17_DW_DimDate[[#This Row],[Ngay]]-Table__._SQL2014_QLTS17_DW_DimDate[[#This Row],[NgayBatDauMuaVu]]+1</f>
        <v>234</v>
      </c>
      <c r="X5653">
        <f>INT((Table__._SQL2014_QLTS17_DW_DimDate[[#This Row],[NgayMuaVu]]-1)/7)+1</f>
        <v>34</v>
      </c>
      <c r="Y5653" t="str">
        <f>"Tuần " &amp;Table__._SQL2014_QLTS17_DW_DimDate[[#This Row],[TuanMuaVu]] &amp; " năm " &amp;Table__._SQL2014_QLTS17_DW_DimDate[[#This Row],[NamMuaVuStr]]</f>
        <v>Tuần 34 năm 2024-2025</v>
      </c>
      <c r="Z5653">
        <f>YEAR(Table__._SQL2014_QLTS17_DW_DimDate[[#This Row],[NgayBatDauMuaVu]])</f>
        <v>2024</v>
      </c>
      <c r="AA5653" t="str">
        <f>YEAR(Table__._SQL2014_QLTS17_DW_DimDate[[#This Row],[NgayBatDauMuaVu]]) &amp;"-"&amp;YEAR(Table__._SQL2014_QLTS17_DW_DimDate[[#This Row],[NgayKetThucMuaVu]])</f>
        <v>2024-2025</v>
      </c>
      <c r="AB5653">
        <f>YEAR(Table__._SQL2014_QLTS17_DW_DimDate[[#This Row],[NgayBatDauMuaVu]])</f>
        <v>2024</v>
      </c>
      <c r="AC5653">
        <f>YEAR(Table__._SQL2014_QLTS17_DW_DimDate[[#This Row],[NgayKetThucMuaVu]])</f>
        <v>2025</v>
      </c>
    </row>
    <row r="5654" spans="1:29">
      <c r="A5654">
        <v>20250623</v>
      </c>
      <c r="B5654" s="1">
        <v>45831</v>
      </c>
      <c r="C5654" t="s">
        <v>32</v>
      </c>
      <c r="D5654" t="s">
        <v>894</v>
      </c>
      <c r="E5654" t="s">
        <v>13</v>
      </c>
      <c r="F5654" t="s">
        <v>191</v>
      </c>
      <c r="G5654" t="s">
        <v>12</v>
      </c>
      <c r="H5654" t="s">
        <v>35</v>
      </c>
      <c r="I5654" t="s">
        <v>2</v>
      </c>
      <c r="J5654" t="s">
        <v>902</v>
      </c>
      <c r="K5654" t="s">
        <v>16</v>
      </c>
      <c r="L5654" t="s">
        <v>13</v>
      </c>
      <c r="M5654" t="s">
        <v>911</v>
      </c>
      <c r="N5654" t="s">
        <v>742</v>
      </c>
      <c r="O5654" t="s">
        <v>755</v>
      </c>
      <c r="P5654" t="s">
        <v>752</v>
      </c>
      <c r="Q5654" t="s">
        <v>750</v>
      </c>
      <c r="R5654" t="s">
        <v>752</v>
      </c>
      <c r="S5654" t="s">
        <v>743</v>
      </c>
      <c r="T5654" t="s">
        <v>746</v>
      </c>
      <c r="U5654" s="2">
        <f>DATE(IF(MONTH(Table__._SQL2014_QLTS17_DW_DimDate[[#This Row],[Ngay]])&lt;11,YEAR(Table__._SQL2014_QLTS17_DW_DimDate[[#This Row],[Ngay]])-1, YEAR(Table__._SQL2014_QLTS17_DW_DimDate[[#This Row],[Ngay]])),11,1)</f>
        <v>45597</v>
      </c>
      <c r="V5654" s="2">
        <f>DATE(YEAR(Table__._SQL2014_QLTS17_DW_DimDate[[#This Row],[NgayBatDauMuaVu]])+1, 10,31)</f>
        <v>45961</v>
      </c>
      <c r="W5654" s="3">
        <f>Table__._SQL2014_QLTS17_DW_DimDate[[#This Row],[Ngay]]-Table__._SQL2014_QLTS17_DW_DimDate[[#This Row],[NgayBatDauMuaVu]]+1</f>
        <v>235</v>
      </c>
      <c r="X5654">
        <f>INT((Table__._SQL2014_QLTS17_DW_DimDate[[#This Row],[NgayMuaVu]]-1)/7)+1</f>
        <v>34</v>
      </c>
      <c r="Y5654" t="str">
        <f>"Tuần " &amp;Table__._SQL2014_QLTS17_DW_DimDate[[#This Row],[TuanMuaVu]] &amp; " năm " &amp;Table__._SQL2014_QLTS17_DW_DimDate[[#This Row],[NamMuaVuStr]]</f>
        <v>Tuần 34 năm 2024-2025</v>
      </c>
      <c r="Z5654">
        <f>YEAR(Table__._SQL2014_QLTS17_DW_DimDate[[#This Row],[NgayBatDauMuaVu]])</f>
        <v>2024</v>
      </c>
      <c r="AA5654" t="str">
        <f>YEAR(Table__._SQL2014_QLTS17_DW_DimDate[[#This Row],[NgayBatDauMuaVu]]) &amp;"-"&amp;YEAR(Table__._SQL2014_QLTS17_DW_DimDate[[#This Row],[NgayKetThucMuaVu]])</f>
        <v>2024-2025</v>
      </c>
      <c r="AB5654">
        <f>YEAR(Table__._SQL2014_QLTS17_DW_DimDate[[#This Row],[NgayBatDauMuaVu]])</f>
        <v>2024</v>
      </c>
      <c r="AC5654">
        <f>YEAR(Table__._SQL2014_QLTS17_DW_DimDate[[#This Row],[NgayKetThucMuaVu]])</f>
        <v>2025</v>
      </c>
    </row>
    <row r="5655" spans="1:29">
      <c r="A5655">
        <v>20250624</v>
      </c>
      <c r="B5655" s="1">
        <v>45832</v>
      </c>
      <c r="C5655" t="s">
        <v>33</v>
      </c>
      <c r="D5655" t="s">
        <v>895</v>
      </c>
      <c r="E5655" t="s">
        <v>16</v>
      </c>
      <c r="F5655" t="s">
        <v>192</v>
      </c>
      <c r="G5655" t="s">
        <v>12</v>
      </c>
      <c r="H5655" t="s">
        <v>35</v>
      </c>
      <c r="I5655" t="s">
        <v>2</v>
      </c>
      <c r="J5655" t="s">
        <v>902</v>
      </c>
      <c r="K5655" t="s">
        <v>16</v>
      </c>
      <c r="L5655" t="s">
        <v>13</v>
      </c>
      <c r="M5655" t="s">
        <v>911</v>
      </c>
      <c r="N5655" t="s">
        <v>742</v>
      </c>
      <c r="O5655" t="s">
        <v>755</v>
      </c>
      <c r="P5655" t="s">
        <v>752</v>
      </c>
      <c r="Q5655" t="s">
        <v>750</v>
      </c>
      <c r="R5655" t="s">
        <v>752</v>
      </c>
      <c r="S5655" t="s">
        <v>743</v>
      </c>
      <c r="T5655" t="s">
        <v>746</v>
      </c>
      <c r="U5655" s="2">
        <f>DATE(IF(MONTH(Table__._SQL2014_QLTS17_DW_DimDate[[#This Row],[Ngay]])&lt;11,YEAR(Table__._SQL2014_QLTS17_DW_DimDate[[#This Row],[Ngay]])-1, YEAR(Table__._SQL2014_QLTS17_DW_DimDate[[#This Row],[Ngay]])),11,1)</f>
        <v>45597</v>
      </c>
      <c r="V5655" s="2">
        <f>DATE(YEAR(Table__._SQL2014_QLTS17_DW_DimDate[[#This Row],[NgayBatDauMuaVu]])+1, 10,31)</f>
        <v>45961</v>
      </c>
      <c r="W5655" s="3">
        <f>Table__._SQL2014_QLTS17_DW_DimDate[[#This Row],[Ngay]]-Table__._SQL2014_QLTS17_DW_DimDate[[#This Row],[NgayBatDauMuaVu]]+1</f>
        <v>236</v>
      </c>
      <c r="X5655">
        <f>INT((Table__._SQL2014_QLTS17_DW_DimDate[[#This Row],[NgayMuaVu]]-1)/7)+1</f>
        <v>34</v>
      </c>
      <c r="Y5655" t="str">
        <f>"Tuần " &amp;Table__._SQL2014_QLTS17_DW_DimDate[[#This Row],[TuanMuaVu]] &amp; " năm " &amp;Table__._SQL2014_QLTS17_DW_DimDate[[#This Row],[NamMuaVuStr]]</f>
        <v>Tuần 34 năm 2024-2025</v>
      </c>
      <c r="Z5655">
        <f>YEAR(Table__._SQL2014_QLTS17_DW_DimDate[[#This Row],[NgayBatDauMuaVu]])</f>
        <v>2024</v>
      </c>
      <c r="AA5655" t="str">
        <f>YEAR(Table__._SQL2014_QLTS17_DW_DimDate[[#This Row],[NgayBatDauMuaVu]]) &amp;"-"&amp;YEAR(Table__._SQL2014_QLTS17_DW_DimDate[[#This Row],[NgayKetThucMuaVu]])</f>
        <v>2024-2025</v>
      </c>
      <c r="AB5655">
        <f>YEAR(Table__._SQL2014_QLTS17_DW_DimDate[[#This Row],[NgayBatDauMuaVu]])</f>
        <v>2024</v>
      </c>
      <c r="AC5655">
        <f>YEAR(Table__._SQL2014_QLTS17_DW_DimDate[[#This Row],[NgayKetThucMuaVu]])</f>
        <v>2025</v>
      </c>
    </row>
    <row r="5656" spans="1:29">
      <c r="A5656">
        <v>20250625</v>
      </c>
      <c r="B5656" s="1">
        <v>45833</v>
      </c>
      <c r="C5656" t="s">
        <v>34</v>
      </c>
      <c r="D5656" t="s">
        <v>896</v>
      </c>
      <c r="E5656" t="s">
        <v>12</v>
      </c>
      <c r="F5656" t="s">
        <v>193</v>
      </c>
      <c r="G5656" t="s">
        <v>12</v>
      </c>
      <c r="H5656" t="s">
        <v>35</v>
      </c>
      <c r="I5656" t="s">
        <v>2</v>
      </c>
      <c r="J5656" t="s">
        <v>902</v>
      </c>
      <c r="K5656" t="s">
        <v>16</v>
      </c>
      <c r="L5656" t="s">
        <v>13</v>
      </c>
      <c r="M5656" t="s">
        <v>911</v>
      </c>
      <c r="N5656" t="s">
        <v>742</v>
      </c>
      <c r="O5656" t="s">
        <v>755</v>
      </c>
      <c r="P5656" t="s">
        <v>752</v>
      </c>
      <c r="Q5656" t="s">
        <v>750</v>
      </c>
      <c r="R5656" t="s">
        <v>752</v>
      </c>
      <c r="S5656" t="s">
        <v>743</v>
      </c>
      <c r="T5656" t="s">
        <v>746</v>
      </c>
      <c r="U5656" s="2">
        <f>DATE(IF(MONTH(Table__._SQL2014_QLTS17_DW_DimDate[[#This Row],[Ngay]])&lt;11,YEAR(Table__._SQL2014_QLTS17_DW_DimDate[[#This Row],[Ngay]])-1, YEAR(Table__._SQL2014_QLTS17_DW_DimDate[[#This Row],[Ngay]])),11,1)</f>
        <v>45597</v>
      </c>
      <c r="V5656" s="2">
        <f>DATE(YEAR(Table__._SQL2014_QLTS17_DW_DimDate[[#This Row],[NgayBatDauMuaVu]])+1, 10,31)</f>
        <v>45961</v>
      </c>
      <c r="W5656" s="3">
        <f>Table__._SQL2014_QLTS17_DW_DimDate[[#This Row],[Ngay]]-Table__._SQL2014_QLTS17_DW_DimDate[[#This Row],[NgayBatDauMuaVu]]+1</f>
        <v>237</v>
      </c>
      <c r="X5656">
        <f>INT((Table__._SQL2014_QLTS17_DW_DimDate[[#This Row],[NgayMuaVu]]-1)/7)+1</f>
        <v>34</v>
      </c>
      <c r="Y5656" t="str">
        <f>"Tuần " &amp;Table__._SQL2014_QLTS17_DW_DimDate[[#This Row],[TuanMuaVu]] &amp; " năm " &amp;Table__._SQL2014_QLTS17_DW_DimDate[[#This Row],[NamMuaVuStr]]</f>
        <v>Tuần 34 năm 2024-2025</v>
      </c>
      <c r="Z5656">
        <f>YEAR(Table__._SQL2014_QLTS17_DW_DimDate[[#This Row],[NgayBatDauMuaVu]])</f>
        <v>2024</v>
      </c>
      <c r="AA5656" t="str">
        <f>YEAR(Table__._SQL2014_QLTS17_DW_DimDate[[#This Row],[NgayBatDauMuaVu]]) &amp;"-"&amp;YEAR(Table__._SQL2014_QLTS17_DW_DimDate[[#This Row],[NgayKetThucMuaVu]])</f>
        <v>2024-2025</v>
      </c>
      <c r="AB5656">
        <f>YEAR(Table__._SQL2014_QLTS17_DW_DimDate[[#This Row],[NgayBatDauMuaVu]])</f>
        <v>2024</v>
      </c>
      <c r="AC5656">
        <f>YEAR(Table__._SQL2014_QLTS17_DW_DimDate[[#This Row],[NgayKetThucMuaVu]])</f>
        <v>2025</v>
      </c>
    </row>
    <row r="5657" spans="1:29">
      <c r="A5657">
        <v>20250626</v>
      </c>
      <c r="B5657" s="1">
        <v>45834</v>
      </c>
      <c r="C5657" t="s">
        <v>35</v>
      </c>
      <c r="D5657" t="s">
        <v>897</v>
      </c>
      <c r="E5657" t="s">
        <v>3</v>
      </c>
      <c r="F5657" t="s">
        <v>194</v>
      </c>
      <c r="G5657" t="s">
        <v>12</v>
      </c>
      <c r="H5657" t="s">
        <v>35</v>
      </c>
      <c r="I5657" t="s">
        <v>2</v>
      </c>
      <c r="J5657" t="s">
        <v>902</v>
      </c>
      <c r="K5657" t="s">
        <v>16</v>
      </c>
      <c r="L5657" t="s">
        <v>13</v>
      </c>
      <c r="M5657" t="s">
        <v>911</v>
      </c>
      <c r="N5657" t="s">
        <v>742</v>
      </c>
      <c r="O5657" t="s">
        <v>755</v>
      </c>
      <c r="P5657" t="s">
        <v>752</v>
      </c>
      <c r="Q5657" t="s">
        <v>750</v>
      </c>
      <c r="R5657" t="s">
        <v>752</v>
      </c>
      <c r="S5657" t="s">
        <v>743</v>
      </c>
      <c r="T5657" t="s">
        <v>746</v>
      </c>
      <c r="U5657" s="2">
        <f>DATE(IF(MONTH(Table__._SQL2014_QLTS17_DW_DimDate[[#This Row],[Ngay]])&lt;11,YEAR(Table__._SQL2014_QLTS17_DW_DimDate[[#This Row],[Ngay]])-1, YEAR(Table__._SQL2014_QLTS17_DW_DimDate[[#This Row],[Ngay]])),11,1)</f>
        <v>45597</v>
      </c>
      <c r="V5657" s="2">
        <f>DATE(YEAR(Table__._SQL2014_QLTS17_DW_DimDate[[#This Row],[NgayBatDauMuaVu]])+1, 10,31)</f>
        <v>45961</v>
      </c>
      <c r="W5657" s="3">
        <f>Table__._SQL2014_QLTS17_DW_DimDate[[#This Row],[Ngay]]-Table__._SQL2014_QLTS17_DW_DimDate[[#This Row],[NgayBatDauMuaVu]]+1</f>
        <v>238</v>
      </c>
      <c r="X5657">
        <f>INT((Table__._SQL2014_QLTS17_DW_DimDate[[#This Row],[NgayMuaVu]]-1)/7)+1</f>
        <v>34</v>
      </c>
      <c r="Y5657" t="str">
        <f>"Tuần " &amp;Table__._SQL2014_QLTS17_DW_DimDate[[#This Row],[TuanMuaVu]] &amp; " năm " &amp;Table__._SQL2014_QLTS17_DW_DimDate[[#This Row],[NamMuaVuStr]]</f>
        <v>Tuần 34 năm 2024-2025</v>
      </c>
      <c r="Z5657">
        <f>YEAR(Table__._SQL2014_QLTS17_DW_DimDate[[#This Row],[NgayBatDauMuaVu]])</f>
        <v>2024</v>
      </c>
      <c r="AA5657" t="str">
        <f>YEAR(Table__._SQL2014_QLTS17_DW_DimDate[[#This Row],[NgayBatDauMuaVu]]) &amp;"-"&amp;YEAR(Table__._SQL2014_QLTS17_DW_DimDate[[#This Row],[NgayKetThucMuaVu]])</f>
        <v>2024-2025</v>
      </c>
      <c r="AB5657">
        <f>YEAR(Table__._SQL2014_QLTS17_DW_DimDate[[#This Row],[NgayBatDauMuaVu]])</f>
        <v>2024</v>
      </c>
      <c r="AC5657">
        <f>YEAR(Table__._SQL2014_QLTS17_DW_DimDate[[#This Row],[NgayKetThucMuaVu]])</f>
        <v>2025</v>
      </c>
    </row>
    <row r="5658" spans="1:29">
      <c r="A5658">
        <v>20250627</v>
      </c>
      <c r="B5658" s="1">
        <v>45835</v>
      </c>
      <c r="C5658" t="s">
        <v>36</v>
      </c>
      <c r="D5658" t="s">
        <v>891</v>
      </c>
      <c r="E5658" t="s">
        <v>2</v>
      </c>
      <c r="F5658" t="s">
        <v>195</v>
      </c>
      <c r="G5658" t="s">
        <v>12</v>
      </c>
      <c r="H5658" t="s">
        <v>35</v>
      </c>
      <c r="I5658" t="s">
        <v>2</v>
      </c>
      <c r="J5658" t="s">
        <v>902</v>
      </c>
      <c r="K5658" t="s">
        <v>16</v>
      </c>
      <c r="L5658" t="s">
        <v>13</v>
      </c>
      <c r="M5658" t="s">
        <v>911</v>
      </c>
      <c r="N5658" t="s">
        <v>742</v>
      </c>
      <c r="O5658" t="s">
        <v>755</v>
      </c>
      <c r="P5658" t="s">
        <v>752</v>
      </c>
      <c r="Q5658" t="s">
        <v>750</v>
      </c>
      <c r="R5658" t="s">
        <v>752</v>
      </c>
      <c r="S5658" t="s">
        <v>743</v>
      </c>
      <c r="T5658" t="s">
        <v>746</v>
      </c>
      <c r="U5658" s="2">
        <f>DATE(IF(MONTH(Table__._SQL2014_QLTS17_DW_DimDate[[#This Row],[Ngay]])&lt;11,YEAR(Table__._SQL2014_QLTS17_DW_DimDate[[#This Row],[Ngay]])-1, YEAR(Table__._SQL2014_QLTS17_DW_DimDate[[#This Row],[Ngay]])),11,1)</f>
        <v>45597</v>
      </c>
      <c r="V5658" s="2">
        <f>DATE(YEAR(Table__._SQL2014_QLTS17_DW_DimDate[[#This Row],[NgayBatDauMuaVu]])+1, 10,31)</f>
        <v>45961</v>
      </c>
      <c r="W5658" s="3">
        <f>Table__._SQL2014_QLTS17_DW_DimDate[[#This Row],[Ngay]]-Table__._SQL2014_QLTS17_DW_DimDate[[#This Row],[NgayBatDauMuaVu]]+1</f>
        <v>239</v>
      </c>
      <c r="X5658">
        <f>INT((Table__._SQL2014_QLTS17_DW_DimDate[[#This Row],[NgayMuaVu]]-1)/7)+1</f>
        <v>35</v>
      </c>
      <c r="Y5658" t="str">
        <f>"Tuần " &amp;Table__._SQL2014_QLTS17_DW_DimDate[[#This Row],[TuanMuaVu]] &amp; " năm " &amp;Table__._SQL2014_QLTS17_DW_DimDate[[#This Row],[NamMuaVuStr]]</f>
        <v>Tuần 35 năm 2024-2025</v>
      </c>
      <c r="Z5658">
        <f>YEAR(Table__._SQL2014_QLTS17_DW_DimDate[[#This Row],[NgayBatDauMuaVu]])</f>
        <v>2024</v>
      </c>
      <c r="AA5658" t="str">
        <f>YEAR(Table__._SQL2014_QLTS17_DW_DimDate[[#This Row],[NgayBatDauMuaVu]]) &amp;"-"&amp;YEAR(Table__._SQL2014_QLTS17_DW_DimDate[[#This Row],[NgayKetThucMuaVu]])</f>
        <v>2024-2025</v>
      </c>
      <c r="AB5658">
        <f>YEAR(Table__._SQL2014_QLTS17_DW_DimDate[[#This Row],[NgayBatDauMuaVu]])</f>
        <v>2024</v>
      </c>
      <c r="AC5658">
        <f>YEAR(Table__._SQL2014_QLTS17_DW_DimDate[[#This Row],[NgayKetThucMuaVu]])</f>
        <v>2025</v>
      </c>
    </row>
    <row r="5659" spans="1:29">
      <c r="A5659">
        <v>20250628</v>
      </c>
      <c r="B5659" s="1">
        <v>45836</v>
      </c>
      <c r="C5659" t="s">
        <v>37</v>
      </c>
      <c r="D5659" t="s">
        <v>892</v>
      </c>
      <c r="E5659" t="s">
        <v>14</v>
      </c>
      <c r="F5659" t="s">
        <v>196</v>
      </c>
      <c r="G5659" t="s">
        <v>12</v>
      </c>
      <c r="H5659" t="s">
        <v>35</v>
      </c>
      <c r="I5659" t="s">
        <v>2</v>
      </c>
      <c r="J5659" t="s">
        <v>902</v>
      </c>
      <c r="K5659" t="s">
        <v>16</v>
      </c>
      <c r="L5659" t="s">
        <v>13</v>
      </c>
      <c r="M5659" t="s">
        <v>911</v>
      </c>
      <c r="N5659" t="s">
        <v>742</v>
      </c>
      <c r="O5659" t="s">
        <v>755</v>
      </c>
      <c r="P5659" t="s">
        <v>752</v>
      </c>
      <c r="Q5659" t="s">
        <v>750</v>
      </c>
      <c r="R5659" t="s">
        <v>752</v>
      </c>
      <c r="S5659" t="s">
        <v>743</v>
      </c>
      <c r="T5659" t="s">
        <v>746</v>
      </c>
      <c r="U5659" s="2">
        <f>DATE(IF(MONTH(Table__._SQL2014_QLTS17_DW_DimDate[[#This Row],[Ngay]])&lt;11,YEAR(Table__._SQL2014_QLTS17_DW_DimDate[[#This Row],[Ngay]])-1, YEAR(Table__._SQL2014_QLTS17_DW_DimDate[[#This Row],[Ngay]])),11,1)</f>
        <v>45597</v>
      </c>
      <c r="V5659" s="2">
        <f>DATE(YEAR(Table__._SQL2014_QLTS17_DW_DimDate[[#This Row],[NgayBatDauMuaVu]])+1, 10,31)</f>
        <v>45961</v>
      </c>
      <c r="W5659" s="3">
        <f>Table__._SQL2014_QLTS17_DW_DimDate[[#This Row],[Ngay]]-Table__._SQL2014_QLTS17_DW_DimDate[[#This Row],[NgayBatDauMuaVu]]+1</f>
        <v>240</v>
      </c>
      <c r="X5659">
        <f>INT((Table__._SQL2014_QLTS17_DW_DimDate[[#This Row],[NgayMuaVu]]-1)/7)+1</f>
        <v>35</v>
      </c>
      <c r="Y5659" t="str">
        <f>"Tuần " &amp;Table__._SQL2014_QLTS17_DW_DimDate[[#This Row],[TuanMuaVu]] &amp; " năm " &amp;Table__._SQL2014_QLTS17_DW_DimDate[[#This Row],[NamMuaVuStr]]</f>
        <v>Tuần 35 năm 2024-2025</v>
      </c>
      <c r="Z5659">
        <f>YEAR(Table__._SQL2014_QLTS17_DW_DimDate[[#This Row],[NgayBatDauMuaVu]])</f>
        <v>2024</v>
      </c>
      <c r="AA5659" t="str">
        <f>YEAR(Table__._SQL2014_QLTS17_DW_DimDate[[#This Row],[NgayBatDauMuaVu]]) &amp;"-"&amp;YEAR(Table__._SQL2014_QLTS17_DW_DimDate[[#This Row],[NgayKetThucMuaVu]])</f>
        <v>2024-2025</v>
      </c>
      <c r="AB5659">
        <f>YEAR(Table__._SQL2014_QLTS17_DW_DimDate[[#This Row],[NgayBatDauMuaVu]])</f>
        <v>2024</v>
      </c>
      <c r="AC5659">
        <f>YEAR(Table__._SQL2014_QLTS17_DW_DimDate[[#This Row],[NgayKetThucMuaVu]])</f>
        <v>2025</v>
      </c>
    </row>
    <row r="5660" spans="1:29">
      <c r="A5660">
        <v>20250629</v>
      </c>
      <c r="B5660" s="1">
        <v>45837</v>
      </c>
      <c r="C5660" t="s">
        <v>38</v>
      </c>
      <c r="D5660" t="s">
        <v>893</v>
      </c>
      <c r="E5660" t="s">
        <v>1</v>
      </c>
      <c r="F5660" t="s">
        <v>197</v>
      </c>
      <c r="G5660" t="s">
        <v>3</v>
      </c>
      <c r="H5660" t="s">
        <v>36</v>
      </c>
      <c r="I5660" t="s">
        <v>2</v>
      </c>
      <c r="J5660" t="s">
        <v>902</v>
      </c>
      <c r="K5660" t="s">
        <v>16</v>
      </c>
      <c r="L5660" t="s">
        <v>13</v>
      </c>
      <c r="M5660" t="s">
        <v>911</v>
      </c>
      <c r="N5660" t="s">
        <v>742</v>
      </c>
      <c r="O5660" t="s">
        <v>755</v>
      </c>
      <c r="P5660" t="s">
        <v>752</v>
      </c>
      <c r="Q5660" t="s">
        <v>750</v>
      </c>
      <c r="R5660" t="s">
        <v>752</v>
      </c>
      <c r="S5660" t="s">
        <v>743</v>
      </c>
      <c r="T5660" t="s">
        <v>746</v>
      </c>
      <c r="U5660" s="2">
        <f>DATE(IF(MONTH(Table__._SQL2014_QLTS17_DW_DimDate[[#This Row],[Ngay]])&lt;11,YEAR(Table__._SQL2014_QLTS17_DW_DimDate[[#This Row],[Ngay]])-1, YEAR(Table__._SQL2014_QLTS17_DW_DimDate[[#This Row],[Ngay]])),11,1)</f>
        <v>45597</v>
      </c>
      <c r="V5660" s="2">
        <f>DATE(YEAR(Table__._SQL2014_QLTS17_DW_DimDate[[#This Row],[NgayBatDauMuaVu]])+1, 10,31)</f>
        <v>45961</v>
      </c>
      <c r="W5660" s="3">
        <f>Table__._SQL2014_QLTS17_DW_DimDate[[#This Row],[Ngay]]-Table__._SQL2014_QLTS17_DW_DimDate[[#This Row],[NgayBatDauMuaVu]]+1</f>
        <v>241</v>
      </c>
      <c r="X5660">
        <f>INT((Table__._SQL2014_QLTS17_DW_DimDate[[#This Row],[NgayMuaVu]]-1)/7)+1</f>
        <v>35</v>
      </c>
      <c r="Y5660" t="str">
        <f>"Tuần " &amp;Table__._SQL2014_QLTS17_DW_DimDate[[#This Row],[TuanMuaVu]] &amp; " năm " &amp;Table__._SQL2014_QLTS17_DW_DimDate[[#This Row],[NamMuaVuStr]]</f>
        <v>Tuần 35 năm 2024-2025</v>
      </c>
      <c r="Z5660">
        <f>YEAR(Table__._SQL2014_QLTS17_DW_DimDate[[#This Row],[NgayBatDauMuaVu]])</f>
        <v>2024</v>
      </c>
      <c r="AA5660" t="str">
        <f>YEAR(Table__._SQL2014_QLTS17_DW_DimDate[[#This Row],[NgayBatDauMuaVu]]) &amp;"-"&amp;YEAR(Table__._SQL2014_QLTS17_DW_DimDate[[#This Row],[NgayKetThucMuaVu]])</f>
        <v>2024-2025</v>
      </c>
      <c r="AB5660">
        <f>YEAR(Table__._SQL2014_QLTS17_DW_DimDate[[#This Row],[NgayBatDauMuaVu]])</f>
        <v>2024</v>
      </c>
      <c r="AC5660">
        <f>YEAR(Table__._SQL2014_QLTS17_DW_DimDate[[#This Row],[NgayKetThucMuaVu]])</f>
        <v>2025</v>
      </c>
    </row>
    <row r="5661" spans="1:29">
      <c r="A5661">
        <v>20250630</v>
      </c>
      <c r="B5661" s="1">
        <v>45838</v>
      </c>
      <c r="C5661" t="s">
        <v>39</v>
      </c>
      <c r="D5661" t="s">
        <v>894</v>
      </c>
      <c r="E5661" t="s">
        <v>13</v>
      </c>
      <c r="F5661" t="s">
        <v>198</v>
      </c>
      <c r="G5661" t="s">
        <v>3</v>
      </c>
      <c r="H5661" t="s">
        <v>36</v>
      </c>
      <c r="I5661" t="s">
        <v>2</v>
      </c>
      <c r="J5661" t="s">
        <v>902</v>
      </c>
      <c r="K5661" t="s">
        <v>16</v>
      </c>
      <c r="L5661" t="s">
        <v>13</v>
      </c>
      <c r="M5661" t="s">
        <v>911</v>
      </c>
      <c r="N5661" t="s">
        <v>742</v>
      </c>
      <c r="O5661" t="s">
        <v>755</v>
      </c>
      <c r="P5661" t="s">
        <v>752</v>
      </c>
      <c r="Q5661" t="s">
        <v>750</v>
      </c>
      <c r="R5661" t="s">
        <v>752</v>
      </c>
      <c r="S5661" t="s">
        <v>743</v>
      </c>
      <c r="T5661" t="s">
        <v>746</v>
      </c>
      <c r="U5661" s="2">
        <f>DATE(IF(MONTH(Table__._SQL2014_QLTS17_DW_DimDate[[#This Row],[Ngay]])&lt;11,YEAR(Table__._SQL2014_QLTS17_DW_DimDate[[#This Row],[Ngay]])-1, YEAR(Table__._SQL2014_QLTS17_DW_DimDate[[#This Row],[Ngay]])),11,1)</f>
        <v>45597</v>
      </c>
      <c r="V5661" s="2">
        <f>DATE(YEAR(Table__._SQL2014_QLTS17_DW_DimDate[[#This Row],[NgayBatDauMuaVu]])+1, 10,31)</f>
        <v>45961</v>
      </c>
      <c r="W5661" s="3">
        <f>Table__._SQL2014_QLTS17_DW_DimDate[[#This Row],[Ngay]]-Table__._SQL2014_QLTS17_DW_DimDate[[#This Row],[NgayBatDauMuaVu]]+1</f>
        <v>242</v>
      </c>
      <c r="X5661">
        <f>INT((Table__._SQL2014_QLTS17_DW_DimDate[[#This Row],[NgayMuaVu]]-1)/7)+1</f>
        <v>35</v>
      </c>
      <c r="Y5661" t="str">
        <f>"Tuần " &amp;Table__._SQL2014_QLTS17_DW_DimDate[[#This Row],[TuanMuaVu]] &amp; " năm " &amp;Table__._SQL2014_QLTS17_DW_DimDate[[#This Row],[NamMuaVuStr]]</f>
        <v>Tuần 35 năm 2024-2025</v>
      </c>
      <c r="Z5661">
        <f>YEAR(Table__._SQL2014_QLTS17_DW_DimDate[[#This Row],[NgayBatDauMuaVu]])</f>
        <v>2024</v>
      </c>
      <c r="AA5661" t="str">
        <f>YEAR(Table__._SQL2014_QLTS17_DW_DimDate[[#This Row],[NgayBatDauMuaVu]]) &amp;"-"&amp;YEAR(Table__._SQL2014_QLTS17_DW_DimDate[[#This Row],[NgayKetThucMuaVu]])</f>
        <v>2024-2025</v>
      </c>
      <c r="AB5661">
        <f>YEAR(Table__._SQL2014_QLTS17_DW_DimDate[[#This Row],[NgayBatDauMuaVu]])</f>
        <v>2024</v>
      </c>
      <c r="AC5661">
        <f>YEAR(Table__._SQL2014_QLTS17_DW_DimDate[[#This Row],[NgayKetThucMuaVu]])</f>
        <v>2025</v>
      </c>
    </row>
    <row r="5662" spans="1:29">
      <c r="A5662">
        <v>20250701</v>
      </c>
      <c r="B5662" s="1">
        <v>45839</v>
      </c>
      <c r="C5662" t="s">
        <v>1</v>
      </c>
      <c r="D5662" t="s">
        <v>895</v>
      </c>
      <c r="E5662" t="s">
        <v>16</v>
      </c>
      <c r="F5662" t="s">
        <v>199</v>
      </c>
      <c r="G5662" t="s">
        <v>1</v>
      </c>
      <c r="H5662" t="s">
        <v>36</v>
      </c>
      <c r="I5662" t="s">
        <v>14</v>
      </c>
      <c r="J5662" t="s">
        <v>904</v>
      </c>
      <c r="K5662" t="s">
        <v>1</v>
      </c>
      <c r="L5662" t="s">
        <v>16</v>
      </c>
      <c r="M5662" t="s">
        <v>912</v>
      </c>
      <c r="N5662" t="s">
        <v>742</v>
      </c>
      <c r="O5662" t="s">
        <v>756</v>
      </c>
      <c r="P5662" t="s">
        <v>757</v>
      </c>
      <c r="Q5662" t="s">
        <v>756</v>
      </c>
      <c r="R5662" t="s">
        <v>758</v>
      </c>
      <c r="S5662" t="s">
        <v>743</v>
      </c>
      <c r="T5662" t="s">
        <v>746</v>
      </c>
      <c r="U5662" s="2">
        <f>DATE(IF(MONTH(Table__._SQL2014_QLTS17_DW_DimDate[[#This Row],[Ngay]])&lt;11,YEAR(Table__._SQL2014_QLTS17_DW_DimDate[[#This Row],[Ngay]])-1, YEAR(Table__._SQL2014_QLTS17_DW_DimDate[[#This Row],[Ngay]])),11,1)</f>
        <v>45597</v>
      </c>
      <c r="V5662" s="2">
        <f>DATE(YEAR(Table__._SQL2014_QLTS17_DW_DimDate[[#This Row],[NgayBatDauMuaVu]])+1, 10,31)</f>
        <v>45961</v>
      </c>
      <c r="W5662" s="3">
        <f>Table__._SQL2014_QLTS17_DW_DimDate[[#This Row],[Ngay]]-Table__._SQL2014_QLTS17_DW_DimDate[[#This Row],[NgayBatDauMuaVu]]+1</f>
        <v>243</v>
      </c>
      <c r="X5662">
        <f>INT((Table__._SQL2014_QLTS17_DW_DimDate[[#This Row],[NgayMuaVu]]-1)/7)+1</f>
        <v>35</v>
      </c>
      <c r="Y5662" t="str">
        <f>"Tuần " &amp;Table__._SQL2014_QLTS17_DW_DimDate[[#This Row],[TuanMuaVu]] &amp; " năm " &amp;Table__._SQL2014_QLTS17_DW_DimDate[[#This Row],[NamMuaVuStr]]</f>
        <v>Tuần 35 năm 2024-2025</v>
      </c>
      <c r="Z5662">
        <f>YEAR(Table__._SQL2014_QLTS17_DW_DimDate[[#This Row],[NgayBatDauMuaVu]])</f>
        <v>2024</v>
      </c>
      <c r="AA5662" t="str">
        <f>YEAR(Table__._SQL2014_QLTS17_DW_DimDate[[#This Row],[NgayBatDauMuaVu]]) &amp;"-"&amp;YEAR(Table__._SQL2014_QLTS17_DW_DimDate[[#This Row],[NgayKetThucMuaVu]])</f>
        <v>2024-2025</v>
      </c>
      <c r="AB5662">
        <f>YEAR(Table__._SQL2014_QLTS17_DW_DimDate[[#This Row],[NgayBatDauMuaVu]])</f>
        <v>2024</v>
      </c>
      <c r="AC5662">
        <f>YEAR(Table__._SQL2014_QLTS17_DW_DimDate[[#This Row],[NgayKetThucMuaVu]])</f>
        <v>2025</v>
      </c>
    </row>
    <row r="5663" spans="1:29">
      <c r="A5663">
        <v>20250702</v>
      </c>
      <c r="B5663" s="1">
        <v>45840</v>
      </c>
      <c r="C5663" t="s">
        <v>13</v>
      </c>
      <c r="D5663" t="s">
        <v>896</v>
      </c>
      <c r="E5663" t="s">
        <v>12</v>
      </c>
      <c r="F5663" t="s">
        <v>203</v>
      </c>
      <c r="G5663" t="s">
        <v>1</v>
      </c>
      <c r="H5663" t="s">
        <v>36</v>
      </c>
      <c r="I5663" t="s">
        <v>14</v>
      </c>
      <c r="J5663" t="s">
        <v>904</v>
      </c>
      <c r="K5663" t="s">
        <v>1</v>
      </c>
      <c r="L5663" t="s">
        <v>16</v>
      </c>
      <c r="M5663" t="s">
        <v>912</v>
      </c>
      <c r="N5663" t="s">
        <v>742</v>
      </c>
      <c r="O5663" t="s">
        <v>756</v>
      </c>
      <c r="P5663" t="s">
        <v>757</v>
      </c>
      <c r="Q5663" t="s">
        <v>756</v>
      </c>
      <c r="R5663" t="s">
        <v>758</v>
      </c>
      <c r="S5663" t="s">
        <v>743</v>
      </c>
      <c r="T5663" t="s">
        <v>746</v>
      </c>
      <c r="U5663" s="2">
        <f>DATE(IF(MONTH(Table__._SQL2014_QLTS17_DW_DimDate[[#This Row],[Ngay]])&lt;11,YEAR(Table__._SQL2014_QLTS17_DW_DimDate[[#This Row],[Ngay]])-1, YEAR(Table__._SQL2014_QLTS17_DW_DimDate[[#This Row],[Ngay]])),11,1)</f>
        <v>45597</v>
      </c>
      <c r="V5663" s="2">
        <f>DATE(YEAR(Table__._SQL2014_QLTS17_DW_DimDate[[#This Row],[NgayBatDauMuaVu]])+1, 10,31)</f>
        <v>45961</v>
      </c>
      <c r="W5663" s="3">
        <f>Table__._SQL2014_QLTS17_DW_DimDate[[#This Row],[Ngay]]-Table__._SQL2014_QLTS17_DW_DimDate[[#This Row],[NgayBatDauMuaVu]]+1</f>
        <v>244</v>
      </c>
      <c r="X5663">
        <f>INT((Table__._SQL2014_QLTS17_DW_DimDate[[#This Row],[NgayMuaVu]]-1)/7)+1</f>
        <v>35</v>
      </c>
      <c r="Y5663" t="str">
        <f>"Tuần " &amp;Table__._SQL2014_QLTS17_DW_DimDate[[#This Row],[TuanMuaVu]] &amp; " năm " &amp;Table__._SQL2014_QLTS17_DW_DimDate[[#This Row],[NamMuaVuStr]]</f>
        <v>Tuần 35 năm 2024-2025</v>
      </c>
      <c r="Z5663">
        <f>YEAR(Table__._SQL2014_QLTS17_DW_DimDate[[#This Row],[NgayBatDauMuaVu]])</f>
        <v>2024</v>
      </c>
      <c r="AA5663" t="str">
        <f>YEAR(Table__._SQL2014_QLTS17_DW_DimDate[[#This Row],[NgayBatDauMuaVu]]) &amp;"-"&amp;YEAR(Table__._SQL2014_QLTS17_DW_DimDate[[#This Row],[NgayKetThucMuaVu]])</f>
        <v>2024-2025</v>
      </c>
      <c r="AB5663">
        <f>YEAR(Table__._SQL2014_QLTS17_DW_DimDate[[#This Row],[NgayBatDauMuaVu]])</f>
        <v>2024</v>
      </c>
      <c r="AC5663">
        <f>YEAR(Table__._SQL2014_QLTS17_DW_DimDate[[#This Row],[NgayKetThucMuaVu]])</f>
        <v>2025</v>
      </c>
    </row>
    <row r="5664" spans="1:29">
      <c r="A5664">
        <v>20250703</v>
      </c>
      <c r="B5664" s="1">
        <v>45841</v>
      </c>
      <c r="C5664" t="s">
        <v>16</v>
      </c>
      <c r="D5664" t="s">
        <v>897</v>
      </c>
      <c r="E5664" t="s">
        <v>3</v>
      </c>
      <c r="F5664" t="s">
        <v>204</v>
      </c>
      <c r="G5664" t="s">
        <v>1</v>
      </c>
      <c r="H5664" t="s">
        <v>36</v>
      </c>
      <c r="I5664" t="s">
        <v>14</v>
      </c>
      <c r="J5664" t="s">
        <v>904</v>
      </c>
      <c r="K5664" t="s">
        <v>1</v>
      </c>
      <c r="L5664" t="s">
        <v>16</v>
      </c>
      <c r="M5664" t="s">
        <v>912</v>
      </c>
      <c r="N5664" t="s">
        <v>742</v>
      </c>
      <c r="O5664" t="s">
        <v>756</v>
      </c>
      <c r="P5664" t="s">
        <v>757</v>
      </c>
      <c r="Q5664" t="s">
        <v>756</v>
      </c>
      <c r="R5664" t="s">
        <v>758</v>
      </c>
      <c r="S5664" t="s">
        <v>743</v>
      </c>
      <c r="T5664" t="s">
        <v>746</v>
      </c>
      <c r="U5664" s="2">
        <f>DATE(IF(MONTH(Table__._SQL2014_QLTS17_DW_DimDate[[#This Row],[Ngay]])&lt;11,YEAR(Table__._SQL2014_QLTS17_DW_DimDate[[#This Row],[Ngay]])-1, YEAR(Table__._SQL2014_QLTS17_DW_DimDate[[#This Row],[Ngay]])),11,1)</f>
        <v>45597</v>
      </c>
      <c r="V5664" s="2">
        <f>DATE(YEAR(Table__._SQL2014_QLTS17_DW_DimDate[[#This Row],[NgayBatDauMuaVu]])+1, 10,31)</f>
        <v>45961</v>
      </c>
      <c r="W5664" s="3">
        <f>Table__._SQL2014_QLTS17_DW_DimDate[[#This Row],[Ngay]]-Table__._SQL2014_QLTS17_DW_DimDate[[#This Row],[NgayBatDauMuaVu]]+1</f>
        <v>245</v>
      </c>
      <c r="X5664">
        <f>INT((Table__._SQL2014_QLTS17_DW_DimDate[[#This Row],[NgayMuaVu]]-1)/7)+1</f>
        <v>35</v>
      </c>
      <c r="Y5664" t="str">
        <f>"Tuần " &amp;Table__._SQL2014_QLTS17_DW_DimDate[[#This Row],[TuanMuaVu]] &amp; " năm " &amp;Table__._SQL2014_QLTS17_DW_DimDate[[#This Row],[NamMuaVuStr]]</f>
        <v>Tuần 35 năm 2024-2025</v>
      </c>
      <c r="Z5664">
        <f>YEAR(Table__._SQL2014_QLTS17_DW_DimDate[[#This Row],[NgayBatDauMuaVu]])</f>
        <v>2024</v>
      </c>
      <c r="AA5664" t="str">
        <f>YEAR(Table__._SQL2014_QLTS17_DW_DimDate[[#This Row],[NgayBatDauMuaVu]]) &amp;"-"&amp;YEAR(Table__._SQL2014_QLTS17_DW_DimDate[[#This Row],[NgayKetThucMuaVu]])</f>
        <v>2024-2025</v>
      </c>
      <c r="AB5664">
        <f>YEAR(Table__._SQL2014_QLTS17_DW_DimDate[[#This Row],[NgayBatDauMuaVu]])</f>
        <v>2024</v>
      </c>
      <c r="AC5664">
        <f>YEAR(Table__._SQL2014_QLTS17_DW_DimDate[[#This Row],[NgayKetThucMuaVu]])</f>
        <v>2025</v>
      </c>
    </row>
    <row r="5665" spans="1:29">
      <c r="A5665">
        <v>20250704</v>
      </c>
      <c r="B5665" s="1">
        <v>45842</v>
      </c>
      <c r="C5665" t="s">
        <v>12</v>
      </c>
      <c r="D5665" t="s">
        <v>891</v>
      </c>
      <c r="E5665" t="s">
        <v>2</v>
      </c>
      <c r="F5665" t="s">
        <v>205</v>
      </c>
      <c r="G5665" t="s">
        <v>1</v>
      </c>
      <c r="H5665" t="s">
        <v>36</v>
      </c>
      <c r="I5665" t="s">
        <v>14</v>
      </c>
      <c r="J5665" t="s">
        <v>904</v>
      </c>
      <c r="K5665" t="s">
        <v>1</v>
      </c>
      <c r="L5665" t="s">
        <v>16</v>
      </c>
      <c r="M5665" t="s">
        <v>912</v>
      </c>
      <c r="N5665" t="s">
        <v>742</v>
      </c>
      <c r="O5665" t="s">
        <v>756</v>
      </c>
      <c r="P5665" t="s">
        <v>757</v>
      </c>
      <c r="Q5665" t="s">
        <v>756</v>
      </c>
      <c r="R5665" t="s">
        <v>758</v>
      </c>
      <c r="S5665" t="s">
        <v>743</v>
      </c>
      <c r="T5665" t="s">
        <v>746</v>
      </c>
      <c r="U5665" s="2">
        <f>DATE(IF(MONTH(Table__._SQL2014_QLTS17_DW_DimDate[[#This Row],[Ngay]])&lt;11,YEAR(Table__._SQL2014_QLTS17_DW_DimDate[[#This Row],[Ngay]])-1, YEAR(Table__._SQL2014_QLTS17_DW_DimDate[[#This Row],[Ngay]])),11,1)</f>
        <v>45597</v>
      </c>
      <c r="V5665" s="2">
        <f>DATE(YEAR(Table__._SQL2014_QLTS17_DW_DimDate[[#This Row],[NgayBatDauMuaVu]])+1, 10,31)</f>
        <v>45961</v>
      </c>
      <c r="W5665" s="3">
        <f>Table__._SQL2014_QLTS17_DW_DimDate[[#This Row],[Ngay]]-Table__._SQL2014_QLTS17_DW_DimDate[[#This Row],[NgayBatDauMuaVu]]+1</f>
        <v>246</v>
      </c>
      <c r="X5665">
        <f>INT((Table__._SQL2014_QLTS17_DW_DimDate[[#This Row],[NgayMuaVu]]-1)/7)+1</f>
        <v>36</v>
      </c>
      <c r="Y5665" t="str">
        <f>"Tuần " &amp;Table__._SQL2014_QLTS17_DW_DimDate[[#This Row],[TuanMuaVu]] &amp; " năm " &amp;Table__._SQL2014_QLTS17_DW_DimDate[[#This Row],[NamMuaVuStr]]</f>
        <v>Tuần 36 năm 2024-2025</v>
      </c>
      <c r="Z5665">
        <f>YEAR(Table__._SQL2014_QLTS17_DW_DimDate[[#This Row],[NgayBatDauMuaVu]])</f>
        <v>2024</v>
      </c>
      <c r="AA5665" t="str">
        <f>YEAR(Table__._SQL2014_QLTS17_DW_DimDate[[#This Row],[NgayBatDauMuaVu]]) &amp;"-"&amp;YEAR(Table__._SQL2014_QLTS17_DW_DimDate[[#This Row],[NgayKetThucMuaVu]])</f>
        <v>2024-2025</v>
      </c>
      <c r="AB5665">
        <f>YEAR(Table__._SQL2014_QLTS17_DW_DimDate[[#This Row],[NgayBatDauMuaVu]])</f>
        <v>2024</v>
      </c>
      <c r="AC5665">
        <f>YEAR(Table__._SQL2014_QLTS17_DW_DimDate[[#This Row],[NgayKetThucMuaVu]])</f>
        <v>2025</v>
      </c>
    </row>
    <row r="5666" spans="1:29">
      <c r="A5666">
        <v>20250705</v>
      </c>
      <c r="B5666" s="1">
        <v>45843</v>
      </c>
      <c r="C5666" t="s">
        <v>3</v>
      </c>
      <c r="D5666" t="s">
        <v>892</v>
      </c>
      <c r="E5666" t="s">
        <v>14</v>
      </c>
      <c r="F5666" t="s">
        <v>206</v>
      </c>
      <c r="G5666" t="s">
        <v>1</v>
      </c>
      <c r="H5666" t="s">
        <v>36</v>
      </c>
      <c r="I5666" t="s">
        <v>14</v>
      </c>
      <c r="J5666" t="s">
        <v>904</v>
      </c>
      <c r="K5666" t="s">
        <v>1</v>
      </c>
      <c r="L5666" t="s">
        <v>16</v>
      </c>
      <c r="M5666" t="s">
        <v>912</v>
      </c>
      <c r="N5666" t="s">
        <v>742</v>
      </c>
      <c r="O5666" t="s">
        <v>756</v>
      </c>
      <c r="P5666" t="s">
        <v>757</v>
      </c>
      <c r="Q5666" t="s">
        <v>756</v>
      </c>
      <c r="R5666" t="s">
        <v>758</v>
      </c>
      <c r="S5666" t="s">
        <v>743</v>
      </c>
      <c r="T5666" t="s">
        <v>746</v>
      </c>
      <c r="U5666" s="2">
        <f>DATE(IF(MONTH(Table__._SQL2014_QLTS17_DW_DimDate[[#This Row],[Ngay]])&lt;11,YEAR(Table__._SQL2014_QLTS17_DW_DimDate[[#This Row],[Ngay]])-1, YEAR(Table__._SQL2014_QLTS17_DW_DimDate[[#This Row],[Ngay]])),11,1)</f>
        <v>45597</v>
      </c>
      <c r="V5666" s="2">
        <f>DATE(YEAR(Table__._SQL2014_QLTS17_DW_DimDate[[#This Row],[NgayBatDauMuaVu]])+1, 10,31)</f>
        <v>45961</v>
      </c>
      <c r="W5666" s="3">
        <f>Table__._SQL2014_QLTS17_DW_DimDate[[#This Row],[Ngay]]-Table__._SQL2014_QLTS17_DW_DimDate[[#This Row],[NgayBatDauMuaVu]]+1</f>
        <v>247</v>
      </c>
      <c r="X5666">
        <f>INT((Table__._SQL2014_QLTS17_DW_DimDate[[#This Row],[NgayMuaVu]]-1)/7)+1</f>
        <v>36</v>
      </c>
      <c r="Y5666" t="str">
        <f>"Tuần " &amp;Table__._SQL2014_QLTS17_DW_DimDate[[#This Row],[TuanMuaVu]] &amp; " năm " &amp;Table__._SQL2014_QLTS17_DW_DimDate[[#This Row],[NamMuaVuStr]]</f>
        <v>Tuần 36 năm 2024-2025</v>
      </c>
      <c r="Z5666">
        <f>YEAR(Table__._SQL2014_QLTS17_DW_DimDate[[#This Row],[NgayBatDauMuaVu]])</f>
        <v>2024</v>
      </c>
      <c r="AA5666" t="str">
        <f>YEAR(Table__._SQL2014_QLTS17_DW_DimDate[[#This Row],[NgayBatDauMuaVu]]) &amp;"-"&amp;YEAR(Table__._SQL2014_QLTS17_DW_DimDate[[#This Row],[NgayKetThucMuaVu]])</f>
        <v>2024-2025</v>
      </c>
      <c r="AB5666">
        <f>YEAR(Table__._SQL2014_QLTS17_DW_DimDate[[#This Row],[NgayBatDauMuaVu]])</f>
        <v>2024</v>
      </c>
      <c r="AC5666">
        <f>YEAR(Table__._SQL2014_QLTS17_DW_DimDate[[#This Row],[NgayKetThucMuaVu]])</f>
        <v>2025</v>
      </c>
    </row>
    <row r="5667" spans="1:29">
      <c r="A5667">
        <v>20250706</v>
      </c>
      <c r="B5667" s="1">
        <v>45844</v>
      </c>
      <c r="C5667" t="s">
        <v>2</v>
      </c>
      <c r="D5667" t="s">
        <v>893</v>
      </c>
      <c r="E5667" t="s">
        <v>1</v>
      </c>
      <c r="F5667" t="s">
        <v>207</v>
      </c>
      <c r="G5667" t="s">
        <v>13</v>
      </c>
      <c r="H5667" t="s">
        <v>37</v>
      </c>
      <c r="I5667" t="s">
        <v>14</v>
      </c>
      <c r="J5667" t="s">
        <v>904</v>
      </c>
      <c r="K5667" t="s">
        <v>1</v>
      </c>
      <c r="L5667" t="s">
        <v>16</v>
      </c>
      <c r="M5667" t="s">
        <v>912</v>
      </c>
      <c r="N5667" t="s">
        <v>742</v>
      </c>
      <c r="O5667" t="s">
        <v>756</v>
      </c>
      <c r="P5667" t="s">
        <v>757</v>
      </c>
      <c r="Q5667" t="s">
        <v>756</v>
      </c>
      <c r="R5667" t="s">
        <v>758</v>
      </c>
      <c r="S5667" t="s">
        <v>743</v>
      </c>
      <c r="T5667" t="s">
        <v>746</v>
      </c>
      <c r="U5667" s="2">
        <f>DATE(IF(MONTH(Table__._SQL2014_QLTS17_DW_DimDate[[#This Row],[Ngay]])&lt;11,YEAR(Table__._SQL2014_QLTS17_DW_DimDate[[#This Row],[Ngay]])-1, YEAR(Table__._SQL2014_QLTS17_DW_DimDate[[#This Row],[Ngay]])),11,1)</f>
        <v>45597</v>
      </c>
      <c r="V5667" s="2">
        <f>DATE(YEAR(Table__._SQL2014_QLTS17_DW_DimDate[[#This Row],[NgayBatDauMuaVu]])+1, 10,31)</f>
        <v>45961</v>
      </c>
      <c r="W5667" s="3">
        <f>Table__._SQL2014_QLTS17_DW_DimDate[[#This Row],[Ngay]]-Table__._SQL2014_QLTS17_DW_DimDate[[#This Row],[NgayBatDauMuaVu]]+1</f>
        <v>248</v>
      </c>
      <c r="X5667">
        <f>INT((Table__._SQL2014_QLTS17_DW_DimDate[[#This Row],[NgayMuaVu]]-1)/7)+1</f>
        <v>36</v>
      </c>
      <c r="Y5667" t="str">
        <f>"Tuần " &amp;Table__._SQL2014_QLTS17_DW_DimDate[[#This Row],[TuanMuaVu]] &amp; " năm " &amp;Table__._SQL2014_QLTS17_DW_DimDate[[#This Row],[NamMuaVuStr]]</f>
        <v>Tuần 36 năm 2024-2025</v>
      </c>
      <c r="Z5667">
        <f>YEAR(Table__._SQL2014_QLTS17_DW_DimDate[[#This Row],[NgayBatDauMuaVu]])</f>
        <v>2024</v>
      </c>
      <c r="AA5667" t="str">
        <f>YEAR(Table__._SQL2014_QLTS17_DW_DimDate[[#This Row],[NgayBatDauMuaVu]]) &amp;"-"&amp;YEAR(Table__._SQL2014_QLTS17_DW_DimDate[[#This Row],[NgayKetThucMuaVu]])</f>
        <v>2024-2025</v>
      </c>
      <c r="AB5667">
        <f>YEAR(Table__._SQL2014_QLTS17_DW_DimDate[[#This Row],[NgayBatDauMuaVu]])</f>
        <v>2024</v>
      </c>
      <c r="AC5667">
        <f>YEAR(Table__._SQL2014_QLTS17_DW_DimDate[[#This Row],[NgayKetThucMuaVu]])</f>
        <v>2025</v>
      </c>
    </row>
    <row r="5668" spans="1:29">
      <c r="A5668">
        <v>20250707</v>
      </c>
      <c r="B5668" s="1">
        <v>45845</v>
      </c>
      <c r="C5668" t="s">
        <v>14</v>
      </c>
      <c r="D5668" t="s">
        <v>894</v>
      </c>
      <c r="E5668" t="s">
        <v>13</v>
      </c>
      <c r="F5668" t="s">
        <v>208</v>
      </c>
      <c r="G5668" t="s">
        <v>13</v>
      </c>
      <c r="H5668" t="s">
        <v>37</v>
      </c>
      <c r="I5668" t="s">
        <v>14</v>
      </c>
      <c r="J5668" t="s">
        <v>904</v>
      </c>
      <c r="K5668" t="s">
        <v>1</v>
      </c>
      <c r="L5668" t="s">
        <v>16</v>
      </c>
      <c r="M5668" t="s">
        <v>912</v>
      </c>
      <c r="N5668" t="s">
        <v>742</v>
      </c>
      <c r="O5668" t="s">
        <v>756</v>
      </c>
      <c r="P5668" t="s">
        <v>757</v>
      </c>
      <c r="Q5668" t="s">
        <v>756</v>
      </c>
      <c r="R5668" t="s">
        <v>758</v>
      </c>
      <c r="S5668" t="s">
        <v>743</v>
      </c>
      <c r="T5668" t="s">
        <v>746</v>
      </c>
      <c r="U5668" s="2">
        <f>DATE(IF(MONTH(Table__._SQL2014_QLTS17_DW_DimDate[[#This Row],[Ngay]])&lt;11,YEAR(Table__._SQL2014_QLTS17_DW_DimDate[[#This Row],[Ngay]])-1, YEAR(Table__._SQL2014_QLTS17_DW_DimDate[[#This Row],[Ngay]])),11,1)</f>
        <v>45597</v>
      </c>
      <c r="V5668" s="2">
        <f>DATE(YEAR(Table__._SQL2014_QLTS17_DW_DimDate[[#This Row],[NgayBatDauMuaVu]])+1, 10,31)</f>
        <v>45961</v>
      </c>
      <c r="W5668" s="3">
        <f>Table__._SQL2014_QLTS17_DW_DimDate[[#This Row],[Ngay]]-Table__._SQL2014_QLTS17_DW_DimDate[[#This Row],[NgayBatDauMuaVu]]+1</f>
        <v>249</v>
      </c>
      <c r="X5668">
        <f>INT((Table__._SQL2014_QLTS17_DW_DimDate[[#This Row],[NgayMuaVu]]-1)/7)+1</f>
        <v>36</v>
      </c>
      <c r="Y5668" t="str">
        <f>"Tuần " &amp;Table__._SQL2014_QLTS17_DW_DimDate[[#This Row],[TuanMuaVu]] &amp; " năm " &amp;Table__._SQL2014_QLTS17_DW_DimDate[[#This Row],[NamMuaVuStr]]</f>
        <v>Tuần 36 năm 2024-2025</v>
      </c>
      <c r="Z5668">
        <f>YEAR(Table__._SQL2014_QLTS17_DW_DimDate[[#This Row],[NgayBatDauMuaVu]])</f>
        <v>2024</v>
      </c>
      <c r="AA5668" t="str">
        <f>YEAR(Table__._SQL2014_QLTS17_DW_DimDate[[#This Row],[NgayBatDauMuaVu]]) &amp;"-"&amp;YEAR(Table__._SQL2014_QLTS17_DW_DimDate[[#This Row],[NgayKetThucMuaVu]])</f>
        <v>2024-2025</v>
      </c>
      <c r="AB5668">
        <f>YEAR(Table__._SQL2014_QLTS17_DW_DimDate[[#This Row],[NgayBatDauMuaVu]])</f>
        <v>2024</v>
      </c>
      <c r="AC5668">
        <f>YEAR(Table__._SQL2014_QLTS17_DW_DimDate[[#This Row],[NgayKetThucMuaVu]])</f>
        <v>2025</v>
      </c>
    </row>
    <row r="5669" spans="1:29">
      <c r="A5669">
        <v>20250708</v>
      </c>
      <c r="B5669" s="1">
        <v>45846</v>
      </c>
      <c r="C5669" t="s">
        <v>18</v>
      </c>
      <c r="D5669" t="s">
        <v>895</v>
      </c>
      <c r="E5669" t="s">
        <v>16</v>
      </c>
      <c r="F5669" t="s">
        <v>209</v>
      </c>
      <c r="G5669" t="s">
        <v>13</v>
      </c>
      <c r="H5669" t="s">
        <v>37</v>
      </c>
      <c r="I5669" t="s">
        <v>14</v>
      </c>
      <c r="J5669" t="s">
        <v>904</v>
      </c>
      <c r="K5669" t="s">
        <v>1</v>
      </c>
      <c r="L5669" t="s">
        <v>16</v>
      </c>
      <c r="M5669" t="s">
        <v>912</v>
      </c>
      <c r="N5669" t="s">
        <v>742</v>
      </c>
      <c r="O5669" t="s">
        <v>756</v>
      </c>
      <c r="P5669" t="s">
        <v>757</v>
      </c>
      <c r="Q5669" t="s">
        <v>756</v>
      </c>
      <c r="R5669" t="s">
        <v>758</v>
      </c>
      <c r="S5669" t="s">
        <v>743</v>
      </c>
      <c r="T5669" t="s">
        <v>746</v>
      </c>
      <c r="U5669" s="2">
        <f>DATE(IF(MONTH(Table__._SQL2014_QLTS17_DW_DimDate[[#This Row],[Ngay]])&lt;11,YEAR(Table__._SQL2014_QLTS17_DW_DimDate[[#This Row],[Ngay]])-1, YEAR(Table__._SQL2014_QLTS17_DW_DimDate[[#This Row],[Ngay]])),11,1)</f>
        <v>45597</v>
      </c>
      <c r="V5669" s="2">
        <f>DATE(YEAR(Table__._SQL2014_QLTS17_DW_DimDate[[#This Row],[NgayBatDauMuaVu]])+1, 10,31)</f>
        <v>45961</v>
      </c>
      <c r="W5669" s="3">
        <f>Table__._SQL2014_QLTS17_DW_DimDate[[#This Row],[Ngay]]-Table__._SQL2014_QLTS17_DW_DimDate[[#This Row],[NgayBatDauMuaVu]]+1</f>
        <v>250</v>
      </c>
      <c r="X5669">
        <f>INT((Table__._SQL2014_QLTS17_DW_DimDate[[#This Row],[NgayMuaVu]]-1)/7)+1</f>
        <v>36</v>
      </c>
      <c r="Y5669" t="str">
        <f>"Tuần " &amp;Table__._SQL2014_QLTS17_DW_DimDate[[#This Row],[TuanMuaVu]] &amp; " năm " &amp;Table__._SQL2014_QLTS17_DW_DimDate[[#This Row],[NamMuaVuStr]]</f>
        <v>Tuần 36 năm 2024-2025</v>
      </c>
      <c r="Z5669">
        <f>YEAR(Table__._SQL2014_QLTS17_DW_DimDate[[#This Row],[NgayBatDauMuaVu]])</f>
        <v>2024</v>
      </c>
      <c r="AA5669" t="str">
        <f>YEAR(Table__._SQL2014_QLTS17_DW_DimDate[[#This Row],[NgayBatDauMuaVu]]) &amp;"-"&amp;YEAR(Table__._SQL2014_QLTS17_DW_DimDate[[#This Row],[NgayKetThucMuaVu]])</f>
        <v>2024-2025</v>
      </c>
      <c r="AB5669">
        <f>YEAR(Table__._SQL2014_QLTS17_DW_DimDate[[#This Row],[NgayBatDauMuaVu]])</f>
        <v>2024</v>
      </c>
      <c r="AC5669">
        <f>YEAR(Table__._SQL2014_QLTS17_DW_DimDate[[#This Row],[NgayKetThucMuaVu]])</f>
        <v>2025</v>
      </c>
    </row>
    <row r="5670" spans="1:29">
      <c r="A5670">
        <v>20250709</v>
      </c>
      <c r="B5670" s="1">
        <v>45847</v>
      </c>
      <c r="C5670" t="s">
        <v>19</v>
      </c>
      <c r="D5670" t="s">
        <v>896</v>
      </c>
      <c r="E5670" t="s">
        <v>12</v>
      </c>
      <c r="F5670" t="s">
        <v>210</v>
      </c>
      <c r="G5670" t="s">
        <v>13</v>
      </c>
      <c r="H5670" t="s">
        <v>37</v>
      </c>
      <c r="I5670" t="s">
        <v>14</v>
      </c>
      <c r="J5670" t="s">
        <v>904</v>
      </c>
      <c r="K5670" t="s">
        <v>1</v>
      </c>
      <c r="L5670" t="s">
        <v>16</v>
      </c>
      <c r="M5670" t="s">
        <v>912</v>
      </c>
      <c r="N5670" t="s">
        <v>742</v>
      </c>
      <c r="O5670" t="s">
        <v>756</v>
      </c>
      <c r="P5670" t="s">
        <v>757</v>
      </c>
      <c r="Q5670" t="s">
        <v>756</v>
      </c>
      <c r="R5670" t="s">
        <v>758</v>
      </c>
      <c r="S5670" t="s">
        <v>743</v>
      </c>
      <c r="T5670" t="s">
        <v>746</v>
      </c>
      <c r="U5670" s="2">
        <f>DATE(IF(MONTH(Table__._SQL2014_QLTS17_DW_DimDate[[#This Row],[Ngay]])&lt;11,YEAR(Table__._SQL2014_QLTS17_DW_DimDate[[#This Row],[Ngay]])-1, YEAR(Table__._SQL2014_QLTS17_DW_DimDate[[#This Row],[Ngay]])),11,1)</f>
        <v>45597</v>
      </c>
      <c r="V5670" s="2">
        <f>DATE(YEAR(Table__._SQL2014_QLTS17_DW_DimDate[[#This Row],[NgayBatDauMuaVu]])+1, 10,31)</f>
        <v>45961</v>
      </c>
      <c r="W5670" s="3">
        <f>Table__._SQL2014_QLTS17_DW_DimDate[[#This Row],[Ngay]]-Table__._SQL2014_QLTS17_DW_DimDate[[#This Row],[NgayBatDauMuaVu]]+1</f>
        <v>251</v>
      </c>
      <c r="X5670">
        <f>INT((Table__._SQL2014_QLTS17_DW_DimDate[[#This Row],[NgayMuaVu]]-1)/7)+1</f>
        <v>36</v>
      </c>
      <c r="Y5670" t="str">
        <f>"Tuần " &amp;Table__._SQL2014_QLTS17_DW_DimDate[[#This Row],[TuanMuaVu]] &amp; " năm " &amp;Table__._SQL2014_QLTS17_DW_DimDate[[#This Row],[NamMuaVuStr]]</f>
        <v>Tuần 36 năm 2024-2025</v>
      </c>
      <c r="Z5670">
        <f>YEAR(Table__._SQL2014_QLTS17_DW_DimDate[[#This Row],[NgayBatDauMuaVu]])</f>
        <v>2024</v>
      </c>
      <c r="AA5670" t="str">
        <f>YEAR(Table__._SQL2014_QLTS17_DW_DimDate[[#This Row],[NgayBatDauMuaVu]]) &amp;"-"&amp;YEAR(Table__._SQL2014_QLTS17_DW_DimDate[[#This Row],[NgayKetThucMuaVu]])</f>
        <v>2024-2025</v>
      </c>
      <c r="AB5670">
        <f>YEAR(Table__._SQL2014_QLTS17_DW_DimDate[[#This Row],[NgayBatDauMuaVu]])</f>
        <v>2024</v>
      </c>
      <c r="AC5670">
        <f>YEAR(Table__._SQL2014_QLTS17_DW_DimDate[[#This Row],[NgayKetThucMuaVu]])</f>
        <v>2025</v>
      </c>
    </row>
    <row r="5671" spans="1:29">
      <c r="A5671">
        <v>20250710</v>
      </c>
      <c r="B5671" s="1">
        <v>45848</v>
      </c>
      <c r="C5671" t="s">
        <v>20</v>
      </c>
      <c r="D5671" t="s">
        <v>897</v>
      </c>
      <c r="E5671" t="s">
        <v>3</v>
      </c>
      <c r="F5671" t="s">
        <v>211</v>
      </c>
      <c r="G5671" t="s">
        <v>13</v>
      </c>
      <c r="H5671" t="s">
        <v>37</v>
      </c>
      <c r="I5671" t="s">
        <v>14</v>
      </c>
      <c r="J5671" t="s">
        <v>904</v>
      </c>
      <c r="K5671" t="s">
        <v>1</v>
      </c>
      <c r="L5671" t="s">
        <v>16</v>
      </c>
      <c r="M5671" t="s">
        <v>912</v>
      </c>
      <c r="N5671" t="s">
        <v>742</v>
      </c>
      <c r="O5671" t="s">
        <v>756</v>
      </c>
      <c r="P5671" t="s">
        <v>757</v>
      </c>
      <c r="Q5671" t="s">
        <v>756</v>
      </c>
      <c r="R5671" t="s">
        <v>758</v>
      </c>
      <c r="S5671" t="s">
        <v>743</v>
      </c>
      <c r="T5671" t="s">
        <v>746</v>
      </c>
      <c r="U5671" s="2">
        <f>DATE(IF(MONTH(Table__._SQL2014_QLTS17_DW_DimDate[[#This Row],[Ngay]])&lt;11,YEAR(Table__._SQL2014_QLTS17_DW_DimDate[[#This Row],[Ngay]])-1, YEAR(Table__._SQL2014_QLTS17_DW_DimDate[[#This Row],[Ngay]])),11,1)</f>
        <v>45597</v>
      </c>
      <c r="V5671" s="2">
        <f>DATE(YEAR(Table__._SQL2014_QLTS17_DW_DimDate[[#This Row],[NgayBatDauMuaVu]])+1, 10,31)</f>
        <v>45961</v>
      </c>
      <c r="W5671" s="3">
        <f>Table__._SQL2014_QLTS17_DW_DimDate[[#This Row],[Ngay]]-Table__._SQL2014_QLTS17_DW_DimDate[[#This Row],[NgayBatDauMuaVu]]+1</f>
        <v>252</v>
      </c>
      <c r="X5671">
        <f>INT((Table__._SQL2014_QLTS17_DW_DimDate[[#This Row],[NgayMuaVu]]-1)/7)+1</f>
        <v>36</v>
      </c>
      <c r="Y5671" t="str">
        <f>"Tuần " &amp;Table__._SQL2014_QLTS17_DW_DimDate[[#This Row],[TuanMuaVu]] &amp; " năm " &amp;Table__._SQL2014_QLTS17_DW_DimDate[[#This Row],[NamMuaVuStr]]</f>
        <v>Tuần 36 năm 2024-2025</v>
      </c>
      <c r="Z5671">
        <f>YEAR(Table__._SQL2014_QLTS17_DW_DimDate[[#This Row],[NgayBatDauMuaVu]])</f>
        <v>2024</v>
      </c>
      <c r="AA5671" t="str">
        <f>YEAR(Table__._SQL2014_QLTS17_DW_DimDate[[#This Row],[NgayBatDauMuaVu]]) &amp;"-"&amp;YEAR(Table__._SQL2014_QLTS17_DW_DimDate[[#This Row],[NgayKetThucMuaVu]])</f>
        <v>2024-2025</v>
      </c>
      <c r="AB5671">
        <f>YEAR(Table__._SQL2014_QLTS17_DW_DimDate[[#This Row],[NgayBatDauMuaVu]])</f>
        <v>2024</v>
      </c>
      <c r="AC5671">
        <f>YEAR(Table__._SQL2014_QLTS17_DW_DimDate[[#This Row],[NgayKetThucMuaVu]])</f>
        <v>2025</v>
      </c>
    </row>
    <row r="5672" spans="1:29">
      <c r="A5672">
        <v>20250711</v>
      </c>
      <c r="B5672" s="1">
        <v>45849</v>
      </c>
      <c r="C5672" t="s">
        <v>21</v>
      </c>
      <c r="D5672" t="s">
        <v>891</v>
      </c>
      <c r="E5672" t="s">
        <v>2</v>
      </c>
      <c r="F5672" t="s">
        <v>212</v>
      </c>
      <c r="G5672" t="s">
        <v>13</v>
      </c>
      <c r="H5672" t="s">
        <v>37</v>
      </c>
      <c r="I5672" t="s">
        <v>14</v>
      </c>
      <c r="J5672" t="s">
        <v>904</v>
      </c>
      <c r="K5672" t="s">
        <v>1</v>
      </c>
      <c r="L5672" t="s">
        <v>16</v>
      </c>
      <c r="M5672" t="s">
        <v>912</v>
      </c>
      <c r="N5672" t="s">
        <v>742</v>
      </c>
      <c r="O5672" t="s">
        <v>756</v>
      </c>
      <c r="P5672" t="s">
        <v>757</v>
      </c>
      <c r="Q5672" t="s">
        <v>756</v>
      </c>
      <c r="R5672" t="s">
        <v>758</v>
      </c>
      <c r="S5672" t="s">
        <v>743</v>
      </c>
      <c r="T5672" t="s">
        <v>746</v>
      </c>
      <c r="U5672" s="2">
        <f>DATE(IF(MONTH(Table__._SQL2014_QLTS17_DW_DimDate[[#This Row],[Ngay]])&lt;11,YEAR(Table__._SQL2014_QLTS17_DW_DimDate[[#This Row],[Ngay]])-1, YEAR(Table__._SQL2014_QLTS17_DW_DimDate[[#This Row],[Ngay]])),11,1)</f>
        <v>45597</v>
      </c>
      <c r="V5672" s="2">
        <f>DATE(YEAR(Table__._SQL2014_QLTS17_DW_DimDate[[#This Row],[NgayBatDauMuaVu]])+1, 10,31)</f>
        <v>45961</v>
      </c>
      <c r="W5672" s="3">
        <f>Table__._SQL2014_QLTS17_DW_DimDate[[#This Row],[Ngay]]-Table__._SQL2014_QLTS17_DW_DimDate[[#This Row],[NgayBatDauMuaVu]]+1</f>
        <v>253</v>
      </c>
      <c r="X5672">
        <f>INT((Table__._SQL2014_QLTS17_DW_DimDate[[#This Row],[NgayMuaVu]]-1)/7)+1</f>
        <v>37</v>
      </c>
      <c r="Y5672" t="str">
        <f>"Tuần " &amp;Table__._SQL2014_QLTS17_DW_DimDate[[#This Row],[TuanMuaVu]] &amp; " năm " &amp;Table__._SQL2014_QLTS17_DW_DimDate[[#This Row],[NamMuaVuStr]]</f>
        <v>Tuần 37 năm 2024-2025</v>
      </c>
      <c r="Z5672">
        <f>YEAR(Table__._SQL2014_QLTS17_DW_DimDate[[#This Row],[NgayBatDauMuaVu]])</f>
        <v>2024</v>
      </c>
      <c r="AA5672" t="str">
        <f>YEAR(Table__._SQL2014_QLTS17_DW_DimDate[[#This Row],[NgayBatDauMuaVu]]) &amp;"-"&amp;YEAR(Table__._SQL2014_QLTS17_DW_DimDate[[#This Row],[NgayKetThucMuaVu]])</f>
        <v>2024-2025</v>
      </c>
      <c r="AB5672">
        <f>YEAR(Table__._SQL2014_QLTS17_DW_DimDate[[#This Row],[NgayBatDauMuaVu]])</f>
        <v>2024</v>
      </c>
      <c r="AC5672">
        <f>YEAR(Table__._SQL2014_QLTS17_DW_DimDate[[#This Row],[NgayKetThucMuaVu]])</f>
        <v>2025</v>
      </c>
    </row>
    <row r="5673" spans="1:29">
      <c r="A5673">
        <v>20250712</v>
      </c>
      <c r="B5673" s="1">
        <v>45850</v>
      </c>
      <c r="C5673" t="s">
        <v>11</v>
      </c>
      <c r="D5673" t="s">
        <v>892</v>
      </c>
      <c r="E5673" t="s">
        <v>14</v>
      </c>
      <c r="F5673" t="s">
        <v>213</v>
      </c>
      <c r="G5673" t="s">
        <v>13</v>
      </c>
      <c r="H5673" t="s">
        <v>37</v>
      </c>
      <c r="I5673" t="s">
        <v>14</v>
      </c>
      <c r="J5673" t="s">
        <v>904</v>
      </c>
      <c r="K5673" t="s">
        <v>1</v>
      </c>
      <c r="L5673" t="s">
        <v>16</v>
      </c>
      <c r="M5673" t="s">
        <v>912</v>
      </c>
      <c r="N5673" t="s">
        <v>742</v>
      </c>
      <c r="O5673" t="s">
        <v>756</v>
      </c>
      <c r="P5673" t="s">
        <v>757</v>
      </c>
      <c r="Q5673" t="s">
        <v>756</v>
      </c>
      <c r="R5673" t="s">
        <v>758</v>
      </c>
      <c r="S5673" t="s">
        <v>743</v>
      </c>
      <c r="T5673" t="s">
        <v>746</v>
      </c>
      <c r="U5673" s="2">
        <f>DATE(IF(MONTH(Table__._SQL2014_QLTS17_DW_DimDate[[#This Row],[Ngay]])&lt;11,YEAR(Table__._SQL2014_QLTS17_DW_DimDate[[#This Row],[Ngay]])-1, YEAR(Table__._SQL2014_QLTS17_DW_DimDate[[#This Row],[Ngay]])),11,1)</f>
        <v>45597</v>
      </c>
      <c r="V5673" s="2">
        <f>DATE(YEAR(Table__._SQL2014_QLTS17_DW_DimDate[[#This Row],[NgayBatDauMuaVu]])+1, 10,31)</f>
        <v>45961</v>
      </c>
      <c r="W5673" s="3">
        <f>Table__._SQL2014_QLTS17_DW_DimDate[[#This Row],[Ngay]]-Table__._SQL2014_QLTS17_DW_DimDate[[#This Row],[NgayBatDauMuaVu]]+1</f>
        <v>254</v>
      </c>
      <c r="X5673">
        <f>INT((Table__._SQL2014_QLTS17_DW_DimDate[[#This Row],[NgayMuaVu]]-1)/7)+1</f>
        <v>37</v>
      </c>
      <c r="Y5673" t="str">
        <f>"Tuần " &amp;Table__._SQL2014_QLTS17_DW_DimDate[[#This Row],[TuanMuaVu]] &amp; " năm " &amp;Table__._SQL2014_QLTS17_DW_DimDate[[#This Row],[NamMuaVuStr]]</f>
        <v>Tuần 37 năm 2024-2025</v>
      </c>
      <c r="Z5673">
        <f>YEAR(Table__._SQL2014_QLTS17_DW_DimDate[[#This Row],[NgayBatDauMuaVu]])</f>
        <v>2024</v>
      </c>
      <c r="AA5673" t="str">
        <f>YEAR(Table__._SQL2014_QLTS17_DW_DimDate[[#This Row],[NgayBatDauMuaVu]]) &amp;"-"&amp;YEAR(Table__._SQL2014_QLTS17_DW_DimDate[[#This Row],[NgayKetThucMuaVu]])</f>
        <v>2024-2025</v>
      </c>
      <c r="AB5673">
        <f>YEAR(Table__._SQL2014_QLTS17_DW_DimDate[[#This Row],[NgayBatDauMuaVu]])</f>
        <v>2024</v>
      </c>
      <c r="AC5673">
        <f>YEAR(Table__._SQL2014_QLTS17_DW_DimDate[[#This Row],[NgayKetThucMuaVu]])</f>
        <v>2025</v>
      </c>
    </row>
    <row r="5674" spans="1:29">
      <c r="A5674">
        <v>20250713</v>
      </c>
      <c r="B5674" s="1">
        <v>45851</v>
      </c>
      <c r="C5674" t="s">
        <v>22</v>
      </c>
      <c r="D5674" t="s">
        <v>893</v>
      </c>
      <c r="E5674" t="s">
        <v>1</v>
      </c>
      <c r="F5674" t="s">
        <v>214</v>
      </c>
      <c r="G5674" t="s">
        <v>16</v>
      </c>
      <c r="H5674" t="s">
        <v>38</v>
      </c>
      <c r="I5674" t="s">
        <v>14</v>
      </c>
      <c r="J5674" t="s">
        <v>904</v>
      </c>
      <c r="K5674" t="s">
        <v>1</v>
      </c>
      <c r="L5674" t="s">
        <v>16</v>
      </c>
      <c r="M5674" t="s">
        <v>912</v>
      </c>
      <c r="N5674" t="s">
        <v>742</v>
      </c>
      <c r="O5674" t="s">
        <v>756</v>
      </c>
      <c r="P5674" t="s">
        <v>757</v>
      </c>
      <c r="Q5674" t="s">
        <v>756</v>
      </c>
      <c r="R5674" t="s">
        <v>758</v>
      </c>
      <c r="S5674" t="s">
        <v>743</v>
      </c>
      <c r="T5674" t="s">
        <v>746</v>
      </c>
      <c r="U5674" s="2">
        <f>DATE(IF(MONTH(Table__._SQL2014_QLTS17_DW_DimDate[[#This Row],[Ngay]])&lt;11,YEAR(Table__._SQL2014_QLTS17_DW_DimDate[[#This Row],[Ngay]])-1, YEAR(Table__._SQL2014_QLTS17_DW_DimDate[[#This Row],[Ngay]])),11,1)</f>
        <v>45597</v>
      </c>
      <c r="V5674" s="2">
        <f>DATE(YEAR(Table__._SQL2014_QLTS17_DW_DimDate[[#This Row],[NgayBatDauMuaVu]])+1, 10,31)</f>
        <v>45961</v>
      </c>
      <c r="W5674" s="3">
        <f>Table__._SQL2014_QLTS17_DW_DimDate[[#This Row],[Ngay]]-Table__._SQL2014_QLTS17_DW_DimDate[[#This Row],[NgayBatDauMuaVu]]+1</f>
        <v>255</v>
      </c>
      <c r="X5674">
        <f>INT((Table__._SQL2014_QLTS17_DW_DimDate[[#This Row],[NgayMuaVu]]-1)/7)+1</f>
        <v>37</v>
      </c>
      <c r="Y5674" t="str">
        <f>"Tuần " &amp;Table__._SQL2014_QLTS17_DW_DimDate[[#This Row],[TuanMuaVu]] &amp; " năm " &amp;Table__._SQL2014_QLTS17_DW_DimDate[[#This Row],[NamMuaVuStr]]</f>
        <v>Tuần 37 năm 2024-2025</v>
      </c>
      <c r="Z5674">
        <f>YEAR(Table__._SQL2014_QLTS17_DW_DimDate[[#This Row],[NgayBatDauMuaVu]])</f>
        <v>2024</v>
      </c>
      <c r="AA5674" t="str">
        <f>YEAR(Table__._SQL2014_QLTS17_DW_DimDate[[#This Row],[NgayBatDauMuaVu]]) &amp;"-"&amp;YEAR(Table__._SQL2014_QLTS17_DW_DimDate[[#This Row],[NgayKetThucMuaVu]])</f>
        <v>2024-2025</v>
      </c>
      <c r="AB5674">
        <f>YEAR(Table__._SQL2014_QLTS17_DW_DimDate[[#This Row],[NgayBatDauMuaVu]])</f>
        <v>2024</v>
      </c>
      <c r="AC5674">
        <f>YEAR(Table__._SQL2014_QLTS17_DW_DimDate[[#This Row],[NgayKetThucMuaVu]])</f>
        <v>2025</v>
      </c>
    </row>
    <row r="5675" spans="1:29">
      <c r="A5675">
        <v>20250714</v>
      </c>
      <c r="B5675" s="1">
        <v>45852</v>
      </c>
      <c r="C5675" t="s">
        <v>23</v>
      </c>
      <c r="D5675" t="s">
        <v>894</v>
      </c>
      <c r="E5675" t="s">
        <v>13</v>
      </c>
      <c r="F5675" t="s">
        <v>215</v>
      </c>
      <c r="G5675" t="s">
        <v>16</v>
      </c>
      <c r="H5675" t="s">
        <v>38</v>
      </c>
      <c r="I5675" t="s">
        <v>14</v>
      </c>
      <c r="J5675" t="s">
        <v>904</v>
      </c>
      <c r="K5675" t="s">
        <v>1</v>
      </c>
      <c r="L5675" t="s">
        <v>16</v>
      </c>
      <c r="M5675" t="s">
        <v>912</v>
      </c>
      <c r="N5675" t="s">
        <v>742</v>
      </c>
      <c r="O5675" t="s">
        <v>756</v>
      </c>
      <c r="P5675" t="s">
        <v>757</v>
      </c>
      <c r="Q5675" t="s">
        <v>756</v>
      </c>
      <c r="R5675" t="s">
        <v>758</v>
      </c>
      <c r="S5675" t="s">
        <v>743</v>
      </c>
      <c r="T5675" t="s">
        <v>746</v>
      </c>
      <c r="U5675" s="2">
        <f>DATE(IF(MONTH(Table__._SQL2014_QLTS17_DW_DimDate[[#This Row],[Ngay]])&lt;11,YEAR(Table__._SQL2014_QLTS17_DW_DimDate[[#This Row],[Ngay]])-1, YEAR(Table__._SQL2014_QLTS17_DW_DimDate[[#This Row],[Ngay]])),11,1)</f>
        <v>45597</v>
      </c>
      <c r="V5675" s="2">
        <f>DATE(YEAR(Table__._SQL2014_QLTS17_DW_DimDate[[#This Row],[NgayBatDauMuaVu]])+1, 10,31)</f>
        <v>45961</v>
      </c>
      <c r="W5675" s="3">
        <f>Table__._SQL2014_QLTS17_DW_DimDate[[#This Row],[Ngay]]-Table__._SQL2014_QLTS17_DW_DimDate[[#This Row],[NgayBatDauMuaVu]]+1</f>
        <v>256</v>
      </c>
      <c r="X5675">
        <f>INT((Table__._SQL2014_QLTS17_DW_DimDate[[#This Row],[NgayMuaVu]]-1)/7)+1</f>
        <v>37</v>
      </c>
      <c r="Y5675" t="str">
        <f>"Tuần " &amp;Table__._SQL2014_QLTS17_DW_DimDate[[#This Row],[TuanMuaVu]] &amp; " năm " &amp;Table__._SQL2014_QLTS17_DW_DimDate[[#This Row],[NamMuaVuStr]]</f>
        <v>Tuần 37 năm 2024-2025</v>
      </c>
      <c r="Z5675">
        <f>YEAR(Table__._SQL2014_QLTS17_DW_DimDate[[#This Row],[NgayBatDauMuaVu]])</f>
        <v>2024</v>
      </c>
      <c r="AA5675" t="str">
        <f>YEAR(Table__._SQL2014_QLTS17_DW_DimDate[[#This Row],[NgayBatDauMuaVu]]) &amp;"-"&amp;YEAR(Table__._SQL2014_QLTS17_DW_DimDate[[#This Row],[NgayKetThucMuaVu]])</f>
        <v>2024-2025</v>
      </c>
      <c r="AB5675">
        <f>YEAR(Table__._SQL2014_QLTS17_DW_DimDate[[#This Row],[NgayBatDauMuaVu]])</f>
        <v>2024</v>
      </c>
      <c r="AC5675">
        <f>YEAR(Table__._SQL2014_QLTS17_DW_DimDate[[#This Row],[NgayKetThucMuaVu]])</f>
        <v>2025</v>
      </c>
    </row>
    <row r="5676" spans="1:29">
      <c r="A5676">
        <v>20250715</v>
      </c>
      <c r="B5676" s="1">
        <v>45853</v>
      </c>
      <c r="C5676" t="s">
        <v>24</v>
      </c>
      <c r="D5676" t="s">
        <v>895</v>
      </c>
      <c r="E5676" t="s">
        <v>16</v>
      </c>
      <c r="F5676" t="s">
        <v>216</v>
      </c>
      <c r="G5676" t="s">
        <v>16</v>
      </c>
      <c r="H5676" t="s">
        <v>38</v>
      </c>
      <c r="I5676" t="s">
        <v>14</v>
      </c>
      <c r="J5676" t="s">
        <v>904</v>
      </c>
      <c r="K5676" t="s">
        <v>1</v>
      </c>
      <c r="L5676" t="s">
        <v>16</v>
      </c>
      <c r="M5676" t="s">
        <v>912</v>
      </c>
      <c r="N5676" t="s">
        <v>742</v>
      </c>
      <c r="O5676" t="s">
        <v>756</v>
      </c>
      <c r="P5676" t="s">
        <v>757</v>
      </c>
      <c r="Q5676" t="s">
        <v>756</v>
      </c>
      <c r="R5676" t="s">
        <v>758</v>
      </c>
      <c r="S5676" t="s">
        <v>743</v>
      </c>
      <c r="T5676" t="s">
        <v>746</v>
      </c>
      <c r="U5676" s="2">
        <f>DATE(IF(MONTH(Table__._SQL2014_QLTS17_DW_DimDate[[#This Row],[Ngay]])&lt;11,YEAR(Table__._SQL2014_QLTS17_DW_DimDate[[#This Row],[Ngay]])-1, YEAR(Table__._SQL2014_QLTS17_DW_DimDate[[#This Row],[Ngay]])),11,1)</f>
        <v>45597</v>
      </c>
      <c r="V5676" s="2">
        <f>DATE(YEAR(Table__._SQL2014_QLTS17_DW_DimDate[[#This Row],[NgayBatDauMuaVu]])+1, 10,31)</f>
        <v>45961</v>
      </c>
      <c r="W5676" s="3">
        <f>Table__._SQL2014_QLTS17_DW_DimDate[[#This Row],[Ngay]]-Table__._SQL2014_QLTS17_DW_DimDate[[#This Row],[NgayBatDauMuaVu]]+1</f>
        <v>257</v>
      </c>
      <c r="X5676">
        <f>INT((Table__._SQL2014_QLTS17_DW_DimDate[[#This Row],[NgayMuaVu]]-1)/7)+1</f>
        <v>37</v>
      </c>
      <c r="Y5676" t="str">
        <f>"Tuần " &amp;Table__._SQL2014_QLTS17_DW_DimDate[[#This Row],[TuanMuaVu]] &amp; " năm " &amp;Table__._SQL2014_QLTS17_DW_DimDate[[#This Row],[NamMuaVuStr]]</f>
        <v>Tuần 37 năm 2024-2025</v>
      </c>
      <c r="Z5676">
        <f>YEAR(Table__._SQL2014_QLTS17_DW_DimDate[[#This Row],[NgayBatDauMuaVu]])</f>
        <v>2024</v>
      </c>
      <c r="AA5676" t="str">
        <f>YEAR(Table__._SQL2014_QLTS17_DW_DimDate[[#This Row],[NgayBatDauMuaVu]]) &amp;"-"&amp;YEAR(Table__._SQL2014_QLTS17_DW_DimDate[[#This Row],[NgayKetThucMuaVu]])</f>
        <v>2024-2025</v>
      </c>
      <c r="AB5676">
        <f>YEAR(Table__._SQL2014_QLTS17_DW_DimDate[[#This Row],[NgayBatDauMuaVu]])</f>
        <v>2024</v>
      </c>
      <c r="AC5676">
        <f>YEAR(Table__._SQL2014_QLTS17_DW_DimDate[[#This Row],[NgayKetThucMuaVu]])</f>
        <v>2025</v>
      </c>
    </row>
    <row r="5677" spans="1:29">
      <c r="A5677">
        <v>20250716</v>
      </c>
      <c r="B5677" s="1">
        <v>45854</v>
      </c>
      <c r="C5677" t="s">
        <v>25</v>
      </c>
      <c r="D5677" t="s">
        <v>896</v>
      </c>
      <c r="E5677" t="s">
        <v>12</v>
      </c>
      <c r="F5677" t="s">
        <v>217</v>
      </c>
      <c r="G5677" t="s">
        <v>16</v>
      </c>
      <c r="H5677" t="s">
        <v>38</v>
      </c>
      <c r="I5677" t="s">
        <v>14</v>
      </c>
      <c r="J5677" t="s">
        <v>904</v>
      </c>
      <c r="K5677" t="s">
        <v>1</v>
      </c>
      <c r="L5677" t="s">
        <v>16</v>
      </c>
      <c r="M5677" t="s">
        <v>912</v>
      </c>
      <c r="N5677" t="s">
        <v>742</v>
      </c>
      <c r="O5677" t="s">
        <v>756</v>
      </c>
      <c r="P5677" t="s">
        <v>757</v>
      </c>
      <c r="Q5677" t="s">
        <v>756</v>
      </c>
      <c r="R5677" t="s">
        <v>758</v>
      </c>
      <c r="S5677" t="s">
        <v>743</v>
      </c>
      <c r="T5677" t="s">
        <v>746</v>
      </c>
      <c r="U5677" s="2">
        <f>DATE(IF(MONTH(Table__._SQL2014_QLTS17_DW_DimDate[[#This Row],[Ngay]])&lt;11,YEAR(Table__._SQL2014_QLTS17_DW_DimDate[[#This Row],[Ngay]])-1, YEAR(Table__._SQL2014_QLTS17_DW_DimDate[[#This Row],[Ngay]])),11,1)</f>
        <v>45597</v>
      </c>
      <c r="V5677" s="2">
        <f>DATE(YEAR(Table__._SQL2014_QLTS17_DW_DimDate[[#This Row],[NgayBatDauMuaVu]])+1, 10,31)</f>
        <v>45961</v>
      </c>
      <c r="W5677" s="3">
        <f>Table__._SQL2014_QLTS17_DW_DimDate[[#This Row],[Ngay]]-Table__._SQL2014_QLTS17_DW_DimDate[[#This Row],[NgayBatDauMuaVu]]+1</f>
        <v>258</v>
      </c>
      <c r="X5677">
        <f>INT((Table__._SQL2014_QLTS17_DW_DimDate[[#This Row],[NgayMuaVu]]-1)/7)+1</f>
        <v>37</v>
      </c>
      <c r="Y5677" t="str">
        <f>"Tuần " &amp;Table__._SQL2014_QLTS17_DW_DimDate[[#This Row],[TuanMuaVu]] &amp; " năm " &amp;Table__._SQL2014_QLTS17_DW_DimDate[[#This Row],[NamMuaVuStr]]</f>
        <v>Tuần 37 năm 2024-2025</v>
      </c>
      <c r="Z5677">
        <f>YEAR(Table__._SQL2014_QLTS17_DW_DimDate[[#This Row],[NgayBatDauMuaVu]])</f>
        <v>2024</v>
      </c>
      <c r="AA5677" t="str">
        <f>YEAR(Table__._SQL2014_QLTS17_DW_DimDate[[#This Row],[NgayBatDauMuaVu]]) &amp;"-"&amp;YEAR(Table__._SQL2014_QLTS17_DW_DimDate[[#This Row],[NgayKetThucMuaVu]])</f>
        <v>2024-2025</v>
      </c>
      <c r="AB5677">
        <f>YEAR(Table__._SQL2014_QLTS17_DW_DimDate[[#This Row],[NgayBatDauMuaVu]])</f>
        <v>2024</v>
      </c>
      <c r="AC5677">
        <f>YEAR(Table__._SQL2014_QLTS17_DW_DimDate[[#This Row],[NgayKetThucMuaVu]])</f>
        <v>2025</v>
      </c>
    </row>
    <row r="5678" spans="1:29">
      <c r="A5678">
        <v>20250717</v>
      </c>
      <c r="B5678" s="1">
        <v>45855</v>
      </c>
      <c r="C5678" t="s">
        <v>26</v>
      </c>
      <c r="D5678" t="s">
        <v>897</v>
      </c>
      <c r="E5678" t="s">
        <v>3</v>
      </c>
      <c r="F5678" t="s">
        <v>218</v>
      </c>
      <c r="G5678" t="s">
        <v>16</v>
      </c>
      <c r="H5678" t="s">
        <v>38</v>
      </c>
      <c r="I5678" t="s">
        <v>14</v>
      </c>
      <c r="J5678" t="s">
        <v>904</v>
      </c>
      <c r="K5678" t="s">
        <v>1</v>
      </c>
      <c r="L5678" t="s">
        <v>16</v>
      </c>
      <c r="M5678" t="s">
        <v>912</v>
      </c>
      <c r="N5678" t="s">
        <v>742</v>
      </c>
      <c r="O5678" t="s">
        <v>756</v>
      </c>
      <c r="P5678" t="s">
        <v>757</v>
      </c>
      <c r="Q5678" t="s">
        <v>756</v>
      </c>
      <c r="R5678" t="s">
        <v>758</v>
      </c>
      <c r="S5678" t="s">
        <v>743</v>
      </c>
      <c r="T5678" t="s">
        <v>746</v>
      </c>
      <c r="U5678" s="2">
        <f>DATE(IF(MONTH(Table__._SQL2014_QLTS17_DW_DimDate[[#This Row],[Ngay]])&lt;11,YEAR(Table__._SQL2014_QLTS17_DW_DimDate[[#This Row],[Ngay]])-1, YEAR(Table__._SQL2014_QLTS17_DW_DimDate[[#This Row],[Ngay]])),11,1)</f>
        <v>45597</v>
      </c>
      <c r="V5678" s="2">
        <f>DATE(YEAR(Table__._SQL2014_QLTS17_DW_DimDate[[#This Row],[NgayBatDauMuaVu]])+1, 10,31)</f>
        <v>45961</v>
      </c>
      <c r="W5678" s="3">
        <f>Table__._SQL2014_QLTS17_DW_DimDate[[#This Row],[Ngay]]-Table__._SQL2014_QLTS17_DW_DimDate[[#This Row],[NgayBatDauMuaVu]]+1</f>
        <v>259</v>
      </c>
      <c r="X5678">
        <f>INT((Table__._SQL2014_QLTS17_DW_DimDate[[#This Row],[NgayMuaVu]]-1)/7)+1</f>
        <v>37</v>
      </c>
      <c r="Y5678" t="str">
        <f>"Tuần " &amp;Table__._SQL2014_QLTS17_DW_DimDate[[#This Row],[TuanMuaVu]] &amp; " năm " &amp;Table__._SQL2014_QLTS17_DW_DimDate[[#This Row],[NamMuaVuStr]]</f>
        <v>Tuần 37 năm 2024-2025</v>
      </c>
      <c r="Z5678">
        <f>YEAR(Table__._SQL2014_QLTS17_DW_DimDate[[#This Row],[NgayBatDauMuaVu]])</f>
        <v>2024</v>
      </c>
      <c r="AA5678" t="str">
        <f>YEAR(Table__._SQL2014_QLTS17_DW_DimDate[[#This Row],[NgayBatDauMuaVu]]) &amp;"-"&amp;YEAR(Table__._SQL2014_QLTS17_DW_DimDate[[#This Row],[NgayKetThucMuaVu]])</f>
        <v>2024-2025</v>
      </c>
      <c r="AB5678">
        <f>YEAR(Table__._SQL2014_QLTS17_DW_DimDate[[#This Row],[NgayBatDauMuaVu]])</f>
        <v>2024</v>
      </c>
      <c r="AC5678">
        <f>YEAR(Table__._SQL2014_QLTS17_DW_DimDate[[#This Row],[NgayKetThucMuaVu]])</f>
        <v>2025</v>
      </c>
    </row>
    <row r="5679" spans="1:29">
      <c r="A5679">
        <v>20250718</v>
      </c>
      <c r="B5679" s="1">
        <v>45856</v>
      </c>
      <c r="C5679" t="s">
        <v>27</v>
      </c>
      <c r="D5679" t="s">
        <v>891</v>
      </c>
      <c r="E5679" t="s">
        <v>2</v>
      </c>
      <c r="F5679" t="s">
        <v>219</v>
      </c>
      <c r="G5679" t="s">
        <v>16</v>
      </c>
      <c r="H5679" t="s">
        <v>38</v>
      </c>
      <c r="I5679" t="s">
        <v>14</v>
      </c>
      <c r="J5679" t="s">
        <v>904</v>
      </c>
      <c r="K5679" t="s">
        <v>1</v>
      </c>
      <c r="L5679" t="s">
        <v>16</v>
      </c>
      <c r="M5679" t="s">
        <v>912</v>
      </c>
      <c r="N5679" t="s">
        <v>742</v>
      </c>
      <c r="O5679" t="s">
        <v>756</v>
      </c>
      <c r="P5679" t="s">
        <v>757</v>
      </c>
      <c r="Q5679" t="s">
        <v>756</v>
      </c>
      <c r="R5679" t="s">
        <v>758</v>
      </c>
      <c r="S5679" t="s">
        <v>743</v>
      </c>
      <c r="T5679" t="s">
        <v>746</v>
      </c>
      <c r="U5679" s="2">
        <f>DATE(IF(MONTH(Table__._SQL2014_QLTS17_DW_DimDate[[#This Row],[Ngay]])&lt;11,YEAR(Table__._SQL2014_QLTS17_DW_DimDate[[#This Row],[Ngay]])-1, YEAR(Table__._SQL2014_QLTS17_DW_DimDate[[#This Row],[Ngay]])),11,1)</f>
        <v>45597</v>
      </c>
      <c r="V5679" s="2">
        <f>DATE(YEAR(Table__._SQL2014_QLTS17_DW_DimDate[[#This Row],[NgayBatDauMuaVu]])+1, 10,31)</f>
        <v>45961</v>
      </c>
      <c r="W5679" s="3">
        <f>Table__._SQL2014_QLTS17_DW_DimDate[[#This Row],[Ngay]]-Table__._SQL2014_QLTS17_DW_DimDate[[#This Row],[NgayBatDauMuaVu]]+1</f>
        <v>260</v>
      </c>
      <c r="X5679">
        <f>INT((Table__._SQL2014_QLTS17_DW_DimDate[[#This Row],[NgayMuaVu]]-1)/7)+1</f>
        <v>38</v>
      </c>
      <c r="Y5679" t="str">
        <f>"Tuần " &amp;Table__._SQL2014_QLTS17_DW_DimDate[[#This Row],[TuanMuaVu]] &amp; " năm " &amp;Table__._SQL2014_QLTS17_DW_DimDate[[#This Row],[NamMuaVuStr]]</f>
        <v>Tuần 38 năm 2024-2025</v>
      </c>
      <c r="Z5679">
        <f>YEAR(Table__._SQL2014_QLTS17_DW_DimDate[[#This Row],[NgayBatDauMuaVu]])</f>
        <v>2024</v>
      </c>
      <c r="AA5679" t="str">
        <f>YEAR(Table__._SQL2014_QLTS17_DW_DimDate[[#This Row],[NgayBatDauMuaVu]]) &amp;"-"&amp;YEAR(Table__._SQL2014_QLTS17_DW_DimDate[[#This Row],[NgayKetThucMuaVu]])</f>
        <v>2024-2025</v>
      </c>
      <c r="AB5679">
        <f>YEAR(Table__._SQL2014_QLTS17_DW_DimDate[[#This Row],[NgayBatDauMuaVu]])</f>
        <v>2024</v>
      </c>
      <c r="AC5679">
        <f>YEAR(Table__._SQL2014_QLTS17_DW_DimDate[[#This Row],[NgayKetThucMuaVu]])</f>
        <v>2025</v>
      </c>
    </row>
    <row r="5680" spans="1:29">
      <c r="A5680">
        <v>20250719</v>
      </c>
      <c r="B5680" s="1">
        <v>45857</v>
      </c>
      <c r="C5680" t="s">
        <v>28</v>
      </c>
      <c r="D5680" t="s">
        <v>892</v>
      </c>
      <c r="E5680" t="s">
        <v>14</v>
      </c>
      <c r="F5680" t="s">
        <v>220</v>
      </c>
      <c r="G5680" t="s">
        <v>16</v>
      </c>
      <c r="H5680" t="s">
        <v>38</v>
      </c>
      <c r="I5680" t="s">
        <v>14</v>
      </c>
      <c r="J5680" t="s">
        <v>904</v>
      </c>
      <c r="K5680" t="s">
        <v>1</v>
      </c>
      <c r="L5680" t="s">
        <v>16</v>
      </c>
      <c r="M5680" t="s">
        <v>912</v>
      </c>
      <c r="N5680" t="s">
        <v>742</v>
      </c>
      <c r="O5680" t="s">
        <v>756</v>
      </c>
      <c r="P5680" t="s">
        <v>757</v>
      </c>
      <c r="Q5680" t="s">
        <v>756</v>
      </c>
      <c r="R5680" t="s">
        <v>758</v>
      </c>
      <c r="S5680" t="s">
        <v>743</v>
      </c>
      <c r="T5680" t="s">
        <v>746</v>
      </c>
      <c r="U5680" s="2">
        <f>DATE(IF(MONTH(Table__._SQL2014_QLTS17_DW_DimDate[[#This Row],[Ngay]])&lt;11,YEAR(Table__._SQL2014_QLTS17_DW_DimDate[[#This Row],[Ngay]])-1, YEAR(Table__._SQL2014_QLTS17_DW_DimDate[[#This Row],[Ngay]])),11,1)</f>
        <v>45597</v>
      </c>
      <c r="V5680" s="2">
        <f>DATE(YEAR(Table__._SQL2014_QLTS17_DW_DimDate[[#This Row],[NgayBatDauMuaVu]])+1, 10,31)</f>
        <v>45961</v>
      </c>
      <c r="W5680" s="3">
        <f>Table__._SQL2014_QLTS17_DW_DimDate[[#This Row],[Ngay]]-Table__._SQL2014_QLTS17_DW_DimDate[[#This Row],[NgayBatDauMuaVu]]+1</f>
        <v>261</v>
      </c>
      <c r="X5680">
        <f>INT((Table__._SQL2014_QLTS17_DW_DimDate[[#This Row],[NgayMuaVu]]-1)/7)+1</f>
        <v>38</v>
      </c>
      <c r="Y5680" t="str">
        <f>"Tuần " &amp;Table__._SQL2014_QLTS17_DW_DimDate[[#This Row],[TuanMuaVu]] &amp; " năm " &amp;Table__._SQL2014_QLTS17_DW_DimDate[[#This Row],[NamMuaVuStr]]</f>
        <v>Tuần 38 năm 2024-2025</v>
      </c>
      <c r="Z5680">
        <f>YEAR(Table__._SQL2014_QLTS17_DW_DimDate[[#This Row],[NgayBatDauMuaVu]])</f>
        <v>2024</v>
      </c>
      <c r="AA5680" t="str">
        <f>YEAR(Table__._SQL2014_QLTS17_DW_DimDate[[#This Row],[NgayBatDauMuaVu]]) &amp;"-"&amp;YEAR(Table__._SQL2014_QLTS17_DW_DimDate[[#This Row],[NgayKetThucMuaVu]])</f>
        <v>2024-2025</v>
      </c>
      <c r="AB5680">
        <f>YEAR(Table__._SQL2014_QLTS17_DW_DimDate[[#This Row],[NgayBatDauMuaVu]])</f>
        <v>2024</v>
      </c>
      <c r="AC5680">
        <f>YEAR(Table__._SQL2014_QLTS17_DW_DimDate[[#This Row],[NgayKetThucMuaVu]])</f>
        <v>2025</v>
      </c>
    </row>
    <row r="5681" spans="1:29">
      <c r="A5681">
        <v>20250720</v>
      </c>
      <c r="B5681" s="1">
        <v>45858</v>
      </c>
      <c r="C5681" t="s">
        <v>29</v>
      </c>
      <c r="D5681" t="s">
        <v>893</v>
      </c>
      <c r="E5681" t="s">
        <v>1</v>
      </c>
      <c r="F5681" t="s">
        <v>221</v>
      </c>
      <c r="G5681" t="s">
        <v>12</v>
      </c>
      <c r="H5681" t="s">
        <v>39</v>
      </c>
      <c r="I5681" t="s">
        <v>14</v>
      </c>
      <c r="J5681" t="s">
        <v>904</v>
      </c>
      <c r="K5681" t="s">
        <v>1</v>
      </c>
      <c r="L5681" t="s">
        <v>16</v>
      </c>
      <c r="M5681" t="s">
        <v>912</v>
      </c>
      <c r="N5681" t="s">
        <v>742</v>
      </c>
      <c r="O5681" t="s">
        <v>756</v>
      </c>
      <c r="P5681" t="s">
        <v>757</v>
      </c>
      <c r="Q5681" t="s">
        <v>756</v>
      </c>
      <c r="R5681" t="s">
        <v>758</v>
      </c>
      <c r="S5681" t="s">
        <v>743</v>
      </c>
      <c r="T5681" t="s">
        <v>746</v>
      </c>
      <c r="U5681" s="2">
        <f>DATE(IF(MONTH(Table__._SQL2014_QLTS17_DW_DimDate[[#This Row],[Ngay]])&lt;11,YEAR(Table__._SQL2014_QLTS17_DW_DimDate[[#This Row],[Ngay]])-1, YEAR(Table__._SQL2014_QLTS17_DW_DimDate[[#This Row],[Ngay]])),11,1)</f>
        <v>45597</v>
      </c>
      <c r="V5681" s="2">
        <f>DATE(YEAR(Table__._SQL2014_QLTS17_DW_DimDate[[#This Row],[NgayBatDauMuaVu]])+1, 10,31)</f>
        <v>45961</v>
      </c>
      <c r="W5681" s="3">
        <f>Table__._SQL2014_QLTS17_DW_DimDate[[#This Row],[Ngay]]-Table__._SQL2014_QLTS17_DW_DimDate[[#This Row],[NgayBatDauMuaVu]]+1</f>
        <v>262</v>
      </c>
      <c r="X5681">
        <f>INT((Table__._SQL2014_QLTS17_DW_DimDate[[#This Row],[NgayMuaVu]]-1)/7)+1</f>
        <v>38</v>
      </c>
      <c r="Y5681" t="str">
        <f>"Tuần " &amp;Table__._SQL2014_QLTS17_DW_DimDate[[#This Row],[TuanMuaVu]] &amp; " năm " &amp;Table__._SQL2014_QLTS17_DW_DimDate[[#This Row],[NamMuaVuStr]]</f>
        <v>Tuần 38 năm 2024-2025</v>
      </c>
      <c r="Z5681">
        <f>YEAR(Table__._SQL2014_QLTS17_DW_DimDate[[#This Row],[NgayBatDauMuaVu]])</f>
        <v>2024</v>
      </c>
      <c r="AA5681" t="str">
        <f>YEAR(Table__._SQL2014_QLTS17_DW_DimDate[[#This Row],[NgayBatDauMuaVu]]) &amp;"-"&amp;YEAR(Table__._SQL2014_QLTS17_DW_DimDate[[#This Row],[NgayKetThucMuaVu]])</f>
        <v>2024-2025</v>
      </c>
      <c r="AB5681">
        <f>YEAR(Table__._SQL2014_QLTS17_DW_DimDate[[#This Row],[NgayBatDauMuaVu]])</f>
        <v>2024</v>
      </c>
      <c r="AC5681">
        <f>YEAR(Table__._SQL2014_QLTS17_DW_DimDate[[#This Row],[NgayKetThucMuaVu]])</f>
        <v>2025</v>
      </c>
    </row>
    <row r="5682" spans="1:29">
      <c r="A5682">
        <v>20250721</v>
      </c>
      <c r="B5682" s="1">
        <v>45859</v>
      </c>
      <c r="C5682" t="s">
        <v>30</v>
      </c>
      <c r="D5682" t="s">
        <v>894</v>
      </c>
      <c r="E5682" t="s">
        <v>13</v>
      </c>
      <c r="F5682" t="s">
        <v>222</v>
      </c>
      <c r="G5682" t="s">
        <v>12</v>
      </c>
      <c r="H5682" t="s">
        <v>39</v>
      </c>
      <c r="I5682" t="s">
        <v>14</v>
      </c>
      <c r="J5682" t="s">
        <v>904</v>
      </c>
      <c r="K5682" t="s">
        <v>1</v>
      </c>
      <c r="L5682" t="s">
        <v>16</v>
      </c>
      <c r="M5682" t="s">
        <v>912</v>
      </c>
      <c r="N5682" t="s">
        <v>742</v>
      </c>
      <c r="O5682" t="s">
        <v>756</v>
      </c>
      <c r="P5682" t="s">
        <v>757</v>
      </c>
      <c r="Q5682" t="s">
        <v>756</v>
      </c>
      <c r="R5682" t="s">
        <v>758</v>
      </c>
      <c r="S5682" t="s">
        <v>743</v>
      </c>
      <c r="T5682" t="s">
        <v>746</v>
      </c>
      <c r="U5682" s="2">
        <f>DATE(IF(MONTH(Table__._SQL2014_QLTS17_DW_DimDate[[#This Row],[Ngay]])&lt;11,YEAR(Table__._SQL2014_QLTS17_DW_DimDate[[#This Row],[Ngay]])-1, YEAR(Table__._SQL2014_QLTS17_DW_DimDate[[#This Row],[Ngay]])),11,1)</f>
        <v>45597</v>
      </c>
      <c r="V5682" s="2">
        <f>DATE(YEAR(Table__._SQL2014_QLTS17_DW_DimDate[[#This Row],[NgayBatDauMuaVu]])+1, 10,31)</f>
        <v>45961</v>
      </c>
      <c r="W5682" s="3">
        <f>Table__._SQL2014_QLTS17_DW_DimDate[[#This Row],[Ngay]]-Table__._SQL2014_QLTS17_DW_DimDate[[#This Row],[NgayBatDauMuaVu]]+1</f>
        <v>263</v>
      </c>
      <c r="X5682">
        <f>INT((Table__._SQL2014_QLTS17_DW_DimDate[[#This Row],[NgayMuaVu]]-1)/7)+1</f>
        <v>38</v>
      </c>
      <c r="Y5682" t="str">
        <f>"Tuần " &amp;Table__._SQL2014_QLTS17_DW_DimDate[[#This Row],[TuanMuaVu]] &amp; " năm " &amp;Table__._SQL2014_QLTS17_DW_DimDate[[#This Row],[NamMuaVuStr]]</f>
        <v>Tuần 38 năm 2024-2025</v>
      </c>
      <c r="Z5682">
        <f>YEAR(Table__._SQL2014_QLTS17_DW_DimDate[[#This Row],[NgayBatDauMuaVu]])</f>
        <v>2024</v>
      </c>
      <c r="AA5682" t="str">
        <f>YEAR(Table__._SQL2014_QLTS17_DW_DimDate[[#This Row],[NgayBatDauMuaVu]]) &amp;"-"&amp;YEAR(Table__._SQL2014_QLTS17_DW_DimDate[[#This Row],[NgayKetThucMuaVu]])</f>
        <v>2024-2025</v>
      </c>
      <c r="AB5682">
        <f>YEAR(Table__._SQL2014_QLTS17_DW_DimDate[[#This Row],[NgayBatDauMuaVu]])</f>
        <v>2024</v>
      </c>
      <c r="AC5682">
        <f>YEAR(Table__._SQL2014_QLTS17_DW_DimDate[[#This Row],[NgayKetThucMuaVu]])</f>
        <v>2025</v>
      </c>
    </row>
    <row r="5683" spans="1:29">
      <c r="A5683">
        <v>20250722</v>
      </c>
      <c r="B5683" s="1">
        <v>45860</v>
      </c>
      <c r="C5683" t="s">
        <v>31</v>
      </c>
      <c r="D5683" t="s">
        <v>895</v>
      </c>
      <c r="E5683" t="s">
        <v>16</v>
      </c>
      <c r="F5683" t="s">
        <v>223</v>
      </c>
      <c r="G5683" t="s">
        <v>12</v>
      </c>
      <c r="H5683" t="s">
        <v>39</v>
      </c>
      <c r="I5683" t="s">
        <v>14</v>
      </c>
      <c r="J5683" t="s">
        <v>904</v>
      </c>
      <c r="K5683" t="s">
        <v>1</v>
      </c>
      <c r="L5683" t="s">
        <v>16</v>
      </c>
      <c r="M5683" t="s">
        <v>912</v>
      </c>
      <c r="N5683" t="s">
        <v>742</v>
      </c>
      <c r="O5683" t="s">
        <v>756</v>
      </c>
      <c r="P5683" t="s">
        <v>757</v>
      </c>
      <c r="Q5683" t="s">
        <v>756</v>
      </c>
      <c r="R5683" t="s">
        <v>758</v>
      </c>
      <c r="S5683" t="s">
        <v>743</v>
      </c>
      <c r="T5683" t="s">
        <v>746</v>
      </c>
      <c r="U5683" s="2">
        <f>DATE(IF(MONTH(Table__._SQL2014_QLTS17_DW_DimDate[[#This Row],[Ngay]])&lt;11,YEAR(Table__._SQL2014_QLTS17_DW_DimDate[[#This Row],[Ngay]])-1, YEAR(Table__._SQL2014_QLTS17_DW_DimDate[[#This Row],[Ngay]])),11,1)</f>
        <v>45597</v>
      </c>
      <c r="V5683" s="2">
        <f>DATE(YEAR(Table__._SQL2014_QLTS17_DW_DimDate[[#This Row],[NgayBatDauMuaVu]])+1, 10,31)</f>
        <v>45961</v>
      </c>
      <c r="W5683" s="3">
        <f>Table__._SQL2014_QLTS17_DW_DimDate[[#This Row],[Ngay]]-Table__._SQL2014_QLTS17_DW_DimDate[[#This Row],[NgayBatDauMuaVu]]+1</f>
        <v>264</v>
      </c>
      <c r="X5683">
        <f>INT((Table__._SQL2014_QLTS17_DW_DimDate[[#This Row],[NgayMuaVu]]-1)/7)+1</f>
        <v>38</v>
      </c>
      <c r="Y5683" t="str">
        <f>"Tuần " &amp;Table__._SQL2014_QLTS17_DW_DimDate[[#This Row],[TuanMuaVu]] &amp; " năm " &amp;Table__._SQL2014_QLTS17_DW_DimDate[[#This Row],[NamMuaVuStr]]</f>
        <v>Tuần 38 năm 2024-2025</v>
      </c>
      <c r="Z5683">
        <f>YEAR(Table__._SQL2014_QLTS17_DW_DimDate[[#This Row],[NgayBatDauMuaVu]])</f>
        <v>2024</v>
      </c>
      <c r="AA5683" t="str">
        <f>YEAR(Table__._SQL2014_QLTS17_DW_DimDate[[#This Row],[NgayBatDauMuaVu]]) &amp;"-"&amp;YEAR(Table__._SQL2014_QLTS17_DW_DimDate[[#This Row],[NgayKetThucMuaVu]])</f>
        <v>2024-2025</v>
      </c>
      <c r="AB5683">
        <f>YEAR(Table__._SQL2014_QLTS17_DW_DimDate[[#This Row],[NgayBatDauMuaVu]])</f>
        <v>2024</v>
      </c>
      <c r="AC5683">
        <f>YEAR(Table__._SQL2014_QLTS17_DW_DimDate[[#This Row],[NgayKetThucMuaVu]])</f>
        <v>2025</v>
      </c>
    </row>
    <row r="5684" spans="1:29">
      <c r="A5684">
        <v>20250723</v>
      </c>
      <c r="B5684" s="1">
        <v>45861</v>
      </c>
      <c r="C5684" t="s">
        <v>32</v>
      </c>
      <c r="D5684" t="s">
        <v>896</v>
      </c>
      <c r="E5684" t="s">
        <v>12</v>
      </c>
      <c r="F5684" t="s">
        <v>224</v>
      </c>
      <c r="G5684" t="s">
        <v>12</v>
      </c>
      <c r="H5684" t="s">
        <v>39</v>
      </c>
      <c r="I5684" t="s">
        <v>14</v>
      </c>
      <c r="J5684" t="s">
        <v>904</v>
      </c>
      <c r="K5684" t="s">
        <v>1</v>
      </c>
      <c r="L5684" t="s">
        <v>16</v>
      </c>
      <c r="M5684" t="s">
        <v>912</v>
      </c>
      <c r="N5684" t="s">
        <v>742</v>
      </c>
      <c r="O5684" t="s">
        <v>756</v>
      </c>
      <c r="P5684" t="s">
        <v>757</v>
      </c>
      <c r="Q5684" t="s">
        <v>756</v>
      </c>
      <c r="R5684" t="s">
        <v>758</v>
      </c>
      <c r="S5684" t="s">
        <v>743</v>
      </c>
      <c r="T5684" t="s">
        <v>746</v>
      </c>
      <c r="U5684" s="2">
        <f>DATE(IF(MONTH(Table__._SQL2014_QLTS17_DW_DimDate[[#This Row],[Ngay]])&lt;11,YEAR(Table__._SQL2014_QLTS17_DW_DimDate[[#This Row],[Ngay]])-1, YEAR(Table__._SQL2014_QLTS17_DW_DimDate[[#This Row],[Ngay]])),11,1)</f>
        <v>45597</v>
      </c>
      <c r="V5684" s="2">
        <f>DATE(YEAR(Table__._SQL2014_QLTS17_DW_DimDate[[#This Row],[NgayBatDauMuaVu]])+1, 10,31)</f>
        <v>45961</v>
      </c>
      <c r="W5684" s="3">
        <f>Table__._SQL2014_QLTS17_DW_DimDate[[#This Row],[Ngay]]-Table__._SQL2014_QLTS17_DW_DimDate[[#This Row],[NgayBatDauMuaVu]]+1</f>
        <v>265</v>
      </c>
      <c r="X5684">
        <f>INT((Table__._SQL2014_QLTS17_DW_DimDate[[#This Row],[NgayMuaVu]]-1)/7)+1</f>
        <v>38</v>
      </c>
      <c r="Y5684" t="str">
        <f>"Tuần " &amp;Table__._SQL2014_QLTS17_DW_DimDate[[#This Row],[TuanMuaVu]] &amp; " năm " &amp;Table__._SQL2014_QLTS17_DW_DimDate[[#This Row],[NamMuaVuStr]]</f>
        <v>Tuần 38 năm 2024-2025</v>
      </c>
      <c r="Z5684">
        <f>YEAR(Table__._SQL2014_QLTS17_DW_DimDate[[#This Row],[NgayBatDauMuaVu]])</f>
        <v>2024</v>
      </c>
      <c r="AA5684" t="str">
        <f>YEAR(Table__._SQL2014_QLTS17_DW_DimDate[[#This Row],[NgayBatDauMuaVu]]) &amp;"-"&amp;YEAR(Table__._SQL2014_QLTS17_DW_DimDate[[#This Row],[NgayKetThucMuaVu]])</f>
        <v>2024-2025</v>
      </c>
      <c r="AB5684">
        <f>YEAR(Table__._SQL2014_QLTS17_DW_DimDate[[#This Row],[NgayBatDauMuaVu]])</f>
        <v>2024</v>
      </c>
      <c r="AC5684">
        <f>YEAR(Table__._SQL2014_QLTS17_DW_DimDate[[#This Row],[NgayKetThucMuaVu]])</f>
        <v>2025</v>
      </c>
    </row>
    <row r="5685" spans="1:29">
      <c r="A5685">
        <v>20250724</v>
      </c>
      <c r="B5685" s="1">
        <v>45862</v>
      </c>
      <c r="C5685" t="s">
        <v>33</v>
      </c>
      <c r="D5685" t="s">
        <v>897</v>
      </c>
      <c r="E5685" t="s">
        <v>3</v>
      </c>
      <c r="F5685" t="s">
        <v>225</v>
      </c>
      <c r="G5685" t="s">
        <v>12</v>
      </c>
      <c r="H5685" t="s">
        <v>39</v>
      </c>
      <c r="I5685" t="s">
        <v>14</v>
      </c>
      <c r="J5685" t="s">
        <v>904</v>
      </c>
      <c r="K5685" t="s">
        <v>1</v>
      </c>
      <c r="L5685" t="s">
        <v>16</v>
      </c>
      <c r="M5685" t="s">
        <v>912</v>
      </c>
      <c r="N5685" t="s">
        <v>742</v>
      </c>
      <c r="O5685" t="s">
        <v>756</v>
      </c>
      <c r="P5685" t="s">
        <v>757</v>
      </c>
      <c r="Q5685" t="s">
        <v>756</v>
      </c>
      <c r="R5685" t="s">
        <v>758</v>
      </c>
      <c r="S5685" t="s">
        <v>743</v>
      </c>
      <c r="T5685" t="s">
        <v>746</v>
      </c>
      <c r="U5685" s="2">
        <f>DATE(IF(MONTH(Table__._SQL2014_QLTS17_DW_DimDate[[#This Row],[Ngay]])&lt;11,YEAR(Table__._SQL2014_QLTS17_DW_DimDate[[#This Row],[Ngay]])-1, YEAR(Table__._SQL2014_QLTS17_DW_DimDate[[#This Row],[Ngay]])),11,1)</f>
        <v>45597</v>
      </c>
      <c r="V5685" s="2">
        <f>DATE(YEAR(Table__._SQL2014_QLTS17_DW_DimDate[[#This Row],[NgayBatDauMuaVu]])+1, 10,31)</f>
        <v>45961</v>
      </c>
      <c r="W5685" s="3">
        <f>Table__._SQL2014_QLTS17_DW_DimDate[[#This Row],[Ngay]]-Table__._SQL2014_QLTS17_DW_DimDate[[#This Row],[NgayBatDauMuaVu]]+1</f>
        <v>266</v>
      </c>
      <c r="X5685">
        <f>INT((Table__._SQL2014_QLTS17_DW_DimDate[[#This Row],[NgayMuaVu]]-1)/7)+1</f>
        <v>38</v>
      </c>
      <c r="Y5685" t="str">
        <f>"Tuần " &amp;Table__._SQL2014_QLTS17_DW_DimDate[[#This Row],[TuanMuaVu]] &amp; " năm " &amp;Table__._SQL2014_QLTS17_DW_DimDate[[#This Row],[NamMuaVuStr]]</f>
        <v>Tuần 38 năm 2024-2025</v>
      </c>
      <c r="Z5685">
        <f>YEAR(Table__._SQL2014_QLTS17_DW_DimDate[[#This Row],[NgayBatDauMuaVu]])</f>
        <v>2024</v>
      </c>
      <c r="AA5685" t="str">
        <f>YEAR(Table__._SQL2014_QLTS17_DW_DimDate[[#This Row],[NgayBatDauMuaVu]]) &amp;"-"&amp;YEAR(Table__._SQL2014_QLTS17_DW_DimDate[[#This Row],[NgayKetThucMuaVu]])</f>
        <v>2024-2025</v>
      </c>
      <c r="AB5685">
        <f>YEAR(Table__._SQL2014_QLTS17_DW_DimDate[[#This Row],[NgayBatDauMuaVu]])</f>
        <v>2024</v>
      </c>
      <c r="AC5685">
        <f>YEAR(Table__._SQL2014_QLTS17_DW_DimDate[[#This Row],[NgayKetThucMuaVu]])</f>
        <v>2025</v>
      </c>
    </row>
    <row r="5686" spans="1:29">
      <c r="A5686">
        <v>20250725</v>
      </c>
      <c r="B5686" s="1">
        <v>45863</v>
      </c>
      <c r="C5686" t="s">
        <v>34</v>
      </c>
      <c r="D5686" t="s">
        <v>891</v>
      </c>
      <c r="E5686" t="s">
        <v>2</v>
      </c>
      <c r="F5686" t="s">
        <v>226</v>
      </c>
      <c r="G5686" t="s">
        <v>12</v>
      </c>
      <c r="H5686" t="s">
        <v>39</v>
      </c>
      <c r="I5686" t="s">
        <v>14</v>
      </c>
      <c r="J5686" t="s">
        <v>904</v>
      </c>
      <c r="K5686" t="s">
        <v>1</v>
      </c>
      <c r="L5686" t="s">
        <v>16</v>
      </c>
      <c r="M5686" t="s">
        <v>912</v>
      </c>
      <c r="N5686" t="s">
        <v>742</v>
      </c>
      <c r="O5686" t="s">
        <v>756</v>
      </c>
      <c r="P5686" t="s">
        <v>757</v>
      </c>
      <c r="Q5686" t="s">
        <v>756</v>
      </c>
      <c r="R5686" t="s">
        <v>758</v>
      </c>
      <c r="S5686" t="s">
        <v>743</v>
      </c>
      <c r="T5686" t="s">
        <v>746</v>
      </c>
      <c r="U5686" s="2">
        <f>DATE(IF(MONTH(Table__._SQL2014_QLTS17_DW_DimDate[[#This Row],[Ngay]])&lt;11,YEAR(Table__._SQL2014_QLTS17_DW_DimDate[[#This Row],[Ngay]])-1, YEAR(Table__._SQL2014_QLTS17_DW_DimDate[[#This Row],[Ngay]])),11,1)</f>
        <v>45597</v>
      </c>
      <c r="V5686" s="2">
        <f>DATE(YEAR(Table__._SQL2014_QLTS17_DW_DimDate[[#This Row],[NgayBatDauMuaVu]])+1, 10,31)</f>
        <v>45961</v>
      </c>
      <c r="W5686" s="3">
        <f>Table__._SQL2014_QLTS17_DW_DimDate[[#This Row],[Ngay]]-Table__._SQL2014_QLTS17_DW_DimDate[[#This Row],[NgayBatDauMuaVu]]+1</f>
        <v>267</v>
      </c>
      <c r="X5686">
        <f>INT((Table__._SQL2014_QLTS17_DW_DimDate[[#This Row],[NgayMuaVu]]-1)/7)+1</f>
        <v>39</v>
      </c>
      <c r="Y5686" t="str">
        <f>"Tuần " &amp;Table__._SQL2014_QLTS17_DW_DimDate[[#This Row],[TuanMuaVu]] &amp; " năm " &amp;Table__._SQL2014_QLTS17_DW_DimDate[[#This Row],[NamMuaVuStr]]</f>
        <v>Tuần 39 năm 2024-2025</v>
      </c>
      <c r="Z5686">
        <f>YEAR(Table__._SQL2014_QLTS17_DW_DimDate[[#This Row],[NgayBatDauMuaVu]])</f>
        <v>2024</v>
      </c>
      <c r="AA5686" t="str">
        <f>YEAR(Table__._SQL2014_QLTS17_DW_DimDate[[#This Row],[NgayBatDauMuaVu]]) &amp;"-"&amp;YEAR(Table__._SQL2014_QLTS17_DW_DimDate[[#This Row],[NgayKetThucMuaVu]])</f>
        <v>2024-2025</v>
      </c>
      <c r="AB5686">
        <f>YEAR(Table__._SQL2014_QLTS17_DW_DimDate[[#This Row],[NgayBatDauMuaVu]])</f>
        <v>2024</v>
      </c>
      <c r="AC5686">
        <f>YEAR(Table__._SQL2014_QLTS17_DW_DimDate[[#This Row],[NgayKetThucMuaVu]])</f>
        <v>2025</v>
      </c>
    </row>
    <row r="5687" spans="1:29">
      <c r="A5687">
        <v>20250726</v>
      </c>
      <c r="B5687" s="1">
        <v>45864</v>
      </c>
      <c r="C5687" t="s">
        <v>35</v>
      </c>
      <c r="D5687" t="s">
        <v>892</v>
      </c>
      <c r="E5687" t="s">
        <v>14</v>
      </c>
      <c r="F5687" t="s">
        <v>227</v>
      </c>
      <c r="G5687" t="s">
        <v>12</v>
      </c>
      <c r="H5687" t="s">
        <v>39</v>
      </c>
      <c r="I5687" t="s">
        <v>14</v>
      </c>
      <c r="J5687" t="s">
        <v>904</v>
      </c>
      <c r="K5687" t="s">
        <v>1</v>
      </c>
      <c r="L5687" t="s">
        <v>16</v>
      </c>
      <c r="M5687" t="s">
        <v>912</v>
      </c>
      <c r="N5687" t="s">
        <v>742</v>
      </c>
      <c r="O5687" t="s">
        <v>756</v>
      </c>
      <c r="P5687" t="s">
        <v>757</v>
      </c>
      <c r="Q5687" t="s">
        <v>756</v>
      </c>
      <c r="R5687" t="s">
        <v>758</v>
      </c>
      <c r="S5687" t="s">
        <v>743</v>
      </c>
      <c r="T5687" t="s">
        <v>746</v>
      </c>
      <c r="U5687" s="2">
        <f>DATE(IF(MONTH(Table__._SQL2014_QLTS17_DW_DimDate[[#This Row],[Ngay]])&lt;11,YEAR(Table__._SQL2014_QLTS17_DW_DimDate[[#This Row],[Ngay]])-1, YEAR(Table__._SQL2014_QLTS17_DW_DimDate[[#This Row],[Ngay]])),11,1)</f>
        <v>45597</v>
      </c>
      <c r="V5687" s="2">
        <f>DATE(YEAR(Table__._SQL2014_QLTS17_DW_DimDate[[#This Row],[NgayBatDauMuaVu]])+1, 10,31)</f>
        <v>45961</v>
      </c>
      <c r="W5687" s="3">
        <f>Table__._SQL2014_QLTS17_DW_DimDate[[#This Row],[Ngay]]-Table__._SQL2014_QLTS17_DW_DimDate[[#This Row],[NgayBatDauMuaVu]]+1</f>
        <v>268</v>
      </c>
      <c r="X5687">
        <f>INT((Table__._SQL2014_QLTS17_DW_DimDate[[#This Row],[NgayMuaVu]]-1)/7)+1</f>
        <v>39</v>
      </c>
      <c r="Y5687" t="str">
        <f>"Tuần " &amp;Table__._SQL2014_QLTS17_DW_DimDate[[#This Row],[TuanMuaVu]] &amp; " năm " &amp;Table__._SQL2014_QLTS17_DW_DimDate[[#This Row],[NamMuaVuStr]]</f>
        <v>Tuần 39 năm 2024-2025</v>
      </c>
      <c r="Z5687">
        <f>YEAR(Table__._SQL2014_QLTS17_DW_DimDate[[#This Row],[NgayBatDauMuaVu]])</f>
        <v>2024</v>
      </c>
      <c r="AA5687" t="str">
        <f>YEAR(Table__._SQL2014_QLTS17_DW_DimDate[[#This Row],[NgayBatDauMuaVu]]) &amp;"-"&amp;YEAR(Table__._SQL2014_QLTS17_DW_DimDate[[#This Row],[NgayKetThucMuaVu]])</f>
        <v>2024-2025</v>
      </c>
      <c r="AB5687">
        <f>YEAR(Table__._SQL2014_QLTS17_DW_DimDate[[#This Row],[NgayBatDauMuaVu]])</f>
        <v>2024</v>
      </c>
      <c r="AC5687">
        <f>YEAR(Table__._SQL2014_QLTS17_DW_DimDate[[#This Row],[NgayKetThucMuaVu]])</f>
        <v>2025</v>
      </c>
    </row>
    <row r="5688" spans="1:29">
      <c r="A5688">
        <v>20250727</v>
      </c>
      <c r="B5688" s="1">
        <v>45865</v>
      </c>
      <c r="C5688" t="s">
        <v>36</v>
      </c>
      <c r="D5688" t="s">
        <v>893</v>
      </c>
      <c r="E5688" t="s">
        <v>1</v>
      </c>
      <c r="F5688" t="s">
        <v>228</v>
      </c>
      <c r="G5688" t="s">
        <v>3</v>
      </c>
      <c r="H5688" t="s">
        <v>40</v>
      </c>
      <c r="I5688" t="s">
        <v>14</v>
      </c>
      <c r="J5688" t="s">
        <v>904</v>
      </c>
      <c r="K5688" t="s">
        <v>1</v>
      </c>
      <c r="L5688" t="s">
        <v>16</v>
      </c>
      <c r="M5688" t="s">
        <v>912</v>
      </c>
      <c r="N5688" t="s">
        <v>742</v>
      </c>
      <c r="O5688" t="s">
        <v>756</v>
      </c>
      <c r="P5688" t="s">
        <v>757</v>
      </c>
      <c r="Q5688" t="s">
        <v>756</v>
      </c>
      <c r="R5688" t="s">
        <v>758</v>
      </c>
      <c r="S5688" t="s">
        <v>743</v>
      </c>
      <c r="T5688" t="s">
        <v>746</v>
      </c>
      <c r="U5688" s="2">
        <f>DATE(IF(MONTH(Table__._SQL2014_QLTS17_DW_DimDate[[#This Row],[Ngay]])&lt;11,YEAR(Table__._SQL2014_QLTS17_DW_DimDate[[#This Row],[Ngay]])-1, YEAR(Table__._SQL2014_QLTS17_DW_DimDate[[#This Row],[Ngay]])),11,1)</f>
        <v>45597</v>
      </c>
      <c r="V5688" s="2">
        <f>DATE(YEAR(Table__._SQL2014_QLTS17_DW_DimDate[[#This Row],[NgayBatDauMuaVu]])+1, 10,31)</f>
        <v>45961</v>
      </c>
      <c r="W5688" s="3">
        <f>Table__._SQL2014_QLTS17_DW_DimDate[[#This Row],[Ngay]]-Table__._SQL2014_QLTS17_DW_DimDate[[#This Row],[NgayBatDauMuaVu]]+1</f>
        <v>269</v>
      </c>
      <c r="X5688">
        <f>INT((Table__._SQL2014_QLTS17_DW_DimDate[[#This Row],[NgayMuaVu]]-1)/7)+1</f>
        <v>39</v>
      </c>
      <c r="Y5688" t="str">
        <f>"Tuần " &amp;Table__._SQL2014_QLTS17_DW_DimDate[[#This Row],[TuanMuaVu]] &amp; " năm " &amp;Table__._SQL2014_QLTS17_DW_DimDate[[#This Row],[NamMuaVuStr]]</f>
        <v>Tuần 39 năm 2024-2025</v>
      </c>
      <c r="Z5688">
        <f>YEAR(Table__._SQL2014_QLTS17_DW_DimDate[[#This Row],[NgayBatDauMuaVu]])</f>
        <v>2024</v>
      </c>
      <c r="AA5688" t="str">
        <f>YEAR(Table__._SQL2014_QLTS17_DW_DimDate[[#This Row],[NgayBatDauMuaVu]]) &amp;"-"&amp;YEAR(Table__._SQL2014_QLTS17_DW_DimDate[[#This Row],[NgayKetThucMuaVu]])</f>
        <v>2024-2025</v>
      </c>
      <c r="AB5688">
        <f>YEAR(Table__._SQL2014_QLTS17_DW_DimDate[[#This Row],[NgayBatDauMuaVu]])</f>
        <v>2024</v>
      </c>
      <c r="AC5688">
        <f>YEAR(Table__._SQL2014_QLTS17_DW_DimDate[[#This Row],[NgayKetThucMuaVu]])</f>
        <v>2025</v>
      </c>
    </row>
    <row r="5689" spans="1:29">
      <c r="A5689">
        <v>20250728</v>
      </c>
      <c r="B5689" s="1">
        <v>45866</v>
      </c>
      <c r="C5689" t="s">
        <v>37</v>
      </c>
      <c r="D5689" t="s">
        <v>894</v>
      </c>
      <c r="E5689" t="s">
        <v>13</v>
      </c>
      <c r="F5689" t="s">
        <v>229</v>
      </c>
      <c r="G5689" t="s">
        <v>3</v>
      </c>
      <c r="H5689" t="s">
        <v>40</v>
      </c>
      <c r="I5689" t="s">
        <v>14</v>
      </c>
      <c r="J5689" t="s">
        <v>904</v>
      </c>
      <c r="K5689" t="s">
        <v>1</v>
      </c>
      <c r="L5689" t="s">
        <v>16</v>
      </c>
      <c r="M5689" t="s">
        <v>912</v>
      </c>
      <c r="N5689" t="s">
        <v>742</v>
      </c>
      <c r="O5689" t="s">
        <v>756</v>
      </c>
      <c r="P5689" t="s">
        <v>757</v>
      </c>
      <c r="Q5689" t="s">
        <v>756</v>
      </c>
      <c r="R5689" t="s">
        <v>758</v>
      </c>
      <c r="S5689" t="s">
        <v>743</v>
      </c>
      <c r="T5689" t="s">
        <v>746</v>
      </c>
      <c r="U5689" s="2">
        <f>DATE(IF(MONTH(Table__._SQL2014_QLTS17_DW_DimDate[[#This Row],[Ngay]])&lt;11,YEAR(Table__._SQL2014_QLTS17_DW_DimDate[[#This Row],[Ngay]])-1, YEAR(Table__._SQL2014_QLTS17_DW_DimDate[[#This Row],[Ngay]])),11,1)</f>
        <v>45597</v>
      </c>
      <c r="V5689" s="2">
        <f>DATE(YEAR(Table__._SQL2014_QLTS17_DW_DimDate[[#This Row],[NgayBatDauMuaVu]])+1, 10,31)</f>
        <v>45961</v>
      </c>
      <c r="W5689" s="3">
        <f>Table__._SQL2014_QLTS17_DW_DimDate[[#This Row],[Ngay]]-Table__._SQL2014_QLTS17_DW_DimDate[[#This Row],[NgayBatDauMuaVu]]+1</f>
        <v>270</v>
      </c>
      <c r="X5689">
        <f>INT((Table__._SQL2014_QLTS17_DW_DimDate[[#This Row],[NgayMuaVu]]-1)/7)+1</f>
        <v>39</v>
      </c>
      <c r="Y5689" t="str">
        <f>"Tuần " &amp;Table__._SQL2014_QLTS17_DW_DimDate[[#This Row],[TuanMuaVu]] &amp; " năm " &amp;Table__._SQL2014_QLTS17_DW_DimDate[[#This Row],[NamMuaVuStr]]</f>
        <v>Tuần 39 năm 2024-2025</v>
      </c>
      <c r="Z5689">
        <f>YEAR(Table__._SQL2014_QLTS17_DW_DimDate[[#This Row],[NgayBatDauMuaVu]])</f>
        <v>2024</v>
      </c>
      <c r="AA5689" t="str">
        <f>YEAR(Table__._SQL2014_QLTS17_DW_DimDate[[#This Row],[NgayBatDauMuaVu]]) &amp;"-"&amp;YEAR(Table__._SQL2014_QLTS17_DW_DimDate[[#This Row],[NgayKetThucMuaVu]])</f>
        <v>2024-2025</v>
      </c>
      <c r="AB5689">
        <f>YEAR(Table__._SQL2014_QLTS17_DW_DimDate[[#This Row],[NgayBatDauMuaVu]])</f>
        <v>2024</v>
      </c>
      <c r="AC5689">
        <f>YEAR(Table__._SQL2014_QLTS17_DW_DimDate[[#This Row],[NgayKetThucMuaVu]])</f>
        <v>2025</v>
      </c>
    </row>
    <row r="5690" spans="1:29">
      <c r="A5690">
        <v>20250729</v>
      </c>
      <c r="B5690" s="1">
        <v>45867</v>
      </c>
      <c r="C5690" t="s">
        <v>38</v>
      </c>
      <c r="D5690" t="s">
        <v>895</v>
      </c>
      <c r="E5690" t="s">
        <v>16</v>
      </c>
      <c r="F5690" t="s">
        <v>230</v>
      </c>
      <c r="G5690" t="s">
        <v>3</v>
      </c>
      <c r="H5690" t="s">
        <v>40</v>
      </c>
      <c r="I5690" t="s">
        <v>14</v>
      </c>
      <c r="J5690" t="s">
        <v>904</v>
      </c>
      <c r="K5690" t="s">
        <v>1</v>
      </c>
      <c r="L5690" t="s">
        <v>16</v>
      </c>
      <c r="M5690" t="s">
        <v>912</v>
      </c>
      <c r="N5690" t="s">
        <v>742</v>
      </c>
      <c r="O5690" t="s">
        <v>756</v>
      </c>
      <c r="P5690" t="s">
        <v>757</v>
      </c>
      <c r="Q5690" t="s">
        <v>756</v>
      </c>
      <c r="R5690" t="s">
        <v>758</v>
      </c>
      <c r="S5690" t="s">
        <v>743</v>
      </c>
      <c r="T5690" t="s">
        <v>746</v>
      </c>
      <c r="U5690" s="2">
        <f>DATE(IF(MONTH(Table__._SQL2014_QLTS17_DW_DimDate[[#This Row],[Ngay]])&lt;11,YEAR(Table__._SQL2014_QLTS17_DW_DimDate[[#This Row],[Ngay]])-1, YEAR(Table__._SQL2014_QLTS17_DW_DimDate[[#This Row],[Ngay]])),11,1)</f>
        <v>45597</v>
      </c>
      <c r="V5690" s="2">
        <f>DATE(YEAR(Table__._SQL2014_QLTS17_DW_DimDate[[#This Row],[NgayBatDauMuaVu]])+1, 10,31)</f>
        <v>45961</v>
      </c>
      <c r="W5690" s="3">
        <f>Table__._SQL2014_QLTS17_DW_DimDate[[#This Row],[Ngay]]-Table__._SQL2014_QLTS17_DW_DimDate[[#This Row],[NgayBatDauMuaVu]]+1</f>
        <v>271</v>
      </c>
      <c r="X5690">
        <f>INT((Table__._SQL2014_QLTS17_DW_DimDate[[#This Row],[NgayMuaVu]]-1)/7)+1</f>
        <v>39</v>
      </c>
      <c r="Y5690" t="str">
        <f>"Tuần " &amp;Table__._SQL2014_QLTS17_DW_DimDate[[#This Row],[TuanMuaVu]] &amp; " năm " &amp;Table__._SQL2014_QLTS17_DW_DimDate[[#This Row],[NamMuaVuStr]]</f>
        <v>Tuần 39 năm 2024-2025</v>
      </c>
      <c r="Z5690">
        <f>YEAR(Table__._SQL2014_QLTS17_DW_DimDate[[#This Row],[NgayBatDauMuaVu]])</f>
        <v>2024</v>
      </c>
      <c r="AA5690" t="str">
        <f>YEAR(Table__._SQL2014_QLTS17_DW_DimDate[[#This Row],[NgayBatDauMuaVu]]) &amp;"-"&amp;YEAR(Table__._SQL2014_QLTS17_DW_DimDate[[#This Row],[NgayKetThucMuaVu]])</f>
        <v>2024-2025</v>
      </c>
      <c r="AB5690">
        <f>YEAR(Table__._SQL2014_QLTS17_DW_DimDate[[#This Row],[NgayBatDauMuaVu]])</f>
        <v>2024</v>
      </c>
      <c r="AC5690">
        <f>YEAR(Table__._SQL2014_QLTS17_DW_DimDate[[#This Row],[NgayKetThucMuaVu]])</f>
        <v>2025</v>
      </c>
    </row>
    <row r="5691" spans="1:29">
      <c r="A5691">
        <v>20250730</v>
      </c>
      <c r="B5691" s="1">
        <v>45868</v>
      </c>
      <c r="C5691" t="s">
        <v>39</v>
      </c>
      <c r="D5691" t="s">
        <v>896</v>
      </c>
      <c r="E5691" t="s">
        <v>12</v>
      </c>
      <c r="F5691" t="s">
        <v>231</v>
      </c>
      <c r="G5691" t="s">
        <v>3</v>
      </c>
      <c r="H5691" t="s">
        <v>40</v>
      </c>
      <c r="I5691" t="s">
        <v>14</v>
      </c>
      <c r="J5691" t="s">
        <v>904</v>
      </c>
      <c r="K5691" t="s">
        <v>1</v>
      </c>
      <c r="L5691" t="s">
        <v>16</v>
      </c>
      <c r="M5691" t="s">
        <v>912</v>
      </c>
      <c r="N5691" t="s">
        <v>742</v>
      </c>
      <c r="O5691" t="s">
        <v>756</v>
      </c>
      <c r="P5691" t="s">
        <v>757</v>
      </c>
      <c r="Q5691" t="s">
        <v>756</v>
      </c>
      <c r="R5691" t="s">
        <v>758</v>
      </c>
      <c r="S5691" t="s">
        <v>743</v>
      </c>
      <c r="T5691" t="s">
        <v>746</v>
      </c>
      <c r="U5691" s="2">
        <f>DATE(IF(MONTH(Table__._SQL2014_QLTS17_DW_DimDate[[#This Row],[Ngay]])&lt;11,YEAR(Table__._SQL2014_QLTS17_DW_DimDate[[#This Row],[Ngay]])-1, YEAR(Table__._SQL2014_QLTS17_DW_DimDate[[#This Row],[Ngay]])),11,1)</f>
        <v>45597</v>
      </c>
      <c r="V5691" s="2">
        <f>DATE(YEAR(Table__._SQL2014_QLTS17_DW_DimDate[[#This Row],[NgayBatDauMuaVu]])+1, 10,31)</f>
        <v>45961</v>
      </c>
      <c r="W5691" s="3">
        <f>Table__._SQL2014_QLTS17_DW_DimDate[[#This Row],[Ngay]]-Table__._SQL2014_QLTS17_DW_DimDate[[#This Row],[NgayBatDauMuaVu]]+1</f>
        <v>272</v>
      </c>
      <c r="X5691">
        <f>INT((Table__._SQL2014_QLTS17_DW_DimDate[[#This Row],[NgayMuaVu]]-1)/7)+1</f>
        <v>39</v>
      </c>
      <c r="Y5691" t="str">
        <f>"Tuần " &amp;Table__._SQL2014_QLTS17_DW_DimDate[[#This Row],[TuanMuaVu]] &amp; " năm " &amp;Table__._SQL2014_QLTS17_DW_DimDate[[#This Row],[NamMuaVuStr]]</f>
        <v>Tuần 39 năm 2024-2025</v>
      </c>
      <c r="Z5691">
        <f>YEAR(Table__._SQL2014_QLTS17_DW_DimDate[[#This Row],[NgayBatDauMuaVu]])</f>
        <v>2024</v>
      </c>
      <c r="AA5691" t="str">
        <f>YEAR(Table__._SQL2014_QLTS17_DW_DimDate[[#This Row],[NgayBatDauMuaVu]]) &amp;"-"&amp;YEAR(Table__._SQL2014_QLTS17_DW_DimDate[[#This Row],[NgayKetThucMuaVu]])</f>
        <v>2024-2025</v>
      </c>
      <c r="AB5691">
        <f>YEAR(Table__._SQL2014_QLTS17_DW_DimDate[[#This Row],[NgayBatDauMuaVu]])</f>
        <v>2024</v>
      </c>
      <c r="AC5691">
        <f>YEAR(Table__._SQL2014_QLTS17_DW_DimDate[[#This Row],[NgayKetThucMuaVu]])</f>
        <v>2025</v>
      </c>
    </row>
    <row r="5692" spans="1:29">
      <c r="A5692">
        <v>20250731</v>
      </c>
      <c r="B5692" s="1">
        <v>45869</v>
      </c>
      <c r="C5692" t="s">
        <v>40</v>
      </c>
      <c r="D5692" t="s">
        <v>897</v>
      </c>
      <c r="E5692" t="s">
        <v>3</v>
      </c>
      <c r="F5692" t="s">
        <v>232</v>
      </c>
      <c r="G5692" t="s">
        <v>3</v>
      </c>
      <c r="H5692" t="s">
        <v>40</v>
      </c>
      <c r="I5692" t="s">
        <v>14</v>
      </c>
      <c r="J5692" t="s">
        <v>904</v>
      </c>
      <c r="K5692" t="s">
        <v>1</v>
      </c>
      <c r="L5692" t="s">
        <v>16</v>
      </c>
      <c r="M5692" t="s">
        <v>912</v>
      </c>
      <c r="N5692" t="s">
        <v>742</v>
      </c>
      <c r="O5692" t="s">
        <v>756</v>
      </c>
      <c r="P5692" t="s">
        <v>757</v>
      </c>
      <c r="Q5692" t="s">
        <v>756</v>
      </c>
      <c r="R5692" t="s">
        <v>758</v>
      </c>
      <c r="S5692" t="s">
        <v>743</v>
      </c>
      <c r="T5692" t="s">
        <v>746</v>
      </c>
      <c r="U5692" s="2">
        <f>DATE(IF(MONTH(Table__._SQL2014_QLTS17_DW_DimDate[[#This Row],[Ngay]])&lt;11,YEAR(Table__._SQL2014_QLTS17_DW_DimDate[[#This Row],[Ngay]])-1, YEAR(Table__._SQL2014_QLTS17_DW_DimDate[[#This Row],[Ngay]])),11,1)</f>
        <v>45597</v>
      </c>
      <c r="V5692" s="2">
        <f>DATE(YEAR(Table__._SQL2014_QLTS17_DW_DimDate[[#This Row],[NgayBatDauMuaVu]])+1, 10,31)</f>
        <v>45961</v>
      </c>
      <c r="W5692" s="3">
        <f>Table__._SQL2014_QLTS17_DW_DimDate[[#This Row],[Ngay]]-Table__._SQL2014_QLTS17_DW_DimDate[[#This Row],[NgayBatDauMuaVu]]+1</f>
        <v>273</v>
      </c>
      <c r="X5692">
        <f>INT((Table__._SQL2014_QLTS17_DW_DimDate[[#This Row],[NgayMuaVu]]-1)/7)+1</f>
        <v>39</v>
      </c>
      <c r="Y5692" t="str">
        <f>"Tuần " &amp;Table__._SQL2014_QLTS17_DW_DimDate[[#This Row],[TuanMuaVu]] &amp; " năm " &amp;Table__._SQL2014_QLTS17_DW_DimDate[[#This Row],[NamMuaVuStr]]</f>
        <v>Tuần 39 năm 2024-2025</v>
      </c>
      <c r="Z5692">
        <f>YEAR(Table__._SQL2014_QLTS17_DW_DimDate[[#This Row],[NgayBatDauMuaVu]])</f>
        <v>2024</v>
      </c>
      <c r="AA5692" t="str">
        <f>YEAR(Table__._SQL2014_QLTS17_DW_DimDate[[#This Row],[NgayBatDauMuaVu]]) &amp;"-"&amp;YEAR(Table__._SQL2014_QLTS17_DW_DimDate[[#This Row],[NgayKetThucMuaVu]])</f>
        <v>2024-2025</v>
      </c>
      <c r="AB5692">
        <f>YEAR(Table__._SQL2014_QLTS17_DW_DimDate[[#This Row],[NgayBatDauMuaVu]])</f>
        <v>2024</v>
      </c>
      <c r="AC5692">
        <f>YEAR(Table__._SQL2014_QLTS17_DW_DimDate[[#This Row],[NgayKetThucMuaVu]])</f>
        <v>2025</v>
      </c>
    </row>
    <row r="5693" spans="1:29">
      <c r="A5693">
        <v>20250801</v>
      </c>
      <c r="B5693" s="1">
        <v>45870</v>
      </c>
      <c r="C5693" t="s">
        <v>1</v>
      </c>
      <c r="D5693" t="s">
        <v>891</v>
      </c>
      <c r="E5693" t="s">
        <v>2</v>
      </c>
      <c r="F5693" t="s">
        <v>233</v>
      </c>
      <c r="G5693" t="s">
        <v>1</v>
      </c>
      <c r="H5693" t="s">
        <v>40</v>
      </c>
      <c r="I5693" t="s">
        <v>18</v>
      </c>
      <c r="J5693" t="s">
        <v>905</v>
      </c>
      <c r="K5693" t="s">
        <v>13</v>
      </c>
      <c r="L5693" t="s">
        <v>16</v>
      </c>
      <c r="M5693" t="s">
        <v>912</v>
      </c>
      <c r="N5693" t="s">
        <v>742</v>
      </c>
      <c r="O5693" t="s">
        <v>759</v>
      </c>
      <c r="P5693" t="s">
        <v>760</v>
      </c>
      <c r="Q5693" t="s">
        <v>756</v>
      </c>
      <c r="R5693" t="s">
        <v>758</v>
      </c>
      <c r="S5693" t="s">
        <v>743</v>
      </c>
      <c r="T5693" t="s">
        <v>746</v>
      </c>
      <c r="U5693" s="2">
        <f>DATE(IF(MONTH(Table__._SQL2014_QLTS17_DW_DimDate[[#This Row],[Ngay]])&lt;11,YEAR(Table__._SQL2014_QLTS17_DW_DimDate[[#This Row],[Ngay]])-1, YEAR(Table__._SQL2014_QLTS17_DW_DimDate[[#This Row],[Ngay]])),11,1)</f>
        <v>45597</v>
      </c>
      <c r="V5693" s="2">
        <f>DATE(YEAR(Table__._SQL2014_QLTS17_DW_DimDate[[#This Row],[NgayBatDauMuaVu]])+1, 10,31)</f>
        <v>45961</v>
      </c>
      <c r="W5693" s="3">
        <f>Table__._SQL2014_QLTS17_DW_DimDate[[#This Row],[Ngay]]-Table__._SQL2014_QLTS17_DW_DimDate[[#This Row],[NgayBatDauMuaVu]]+1</f>
        <v>274</v>
      </c>
      <c r="X5693">
        <f>INT((Table__._SQL2014_QLTS17_DW_DimDate[[#This Row],[NgayMuaVu]]-1)/7)+1</f>
        <v>40</v>
      </c>
      <c r="Y5693" t="str">
        <f>"Tuần " &amp;Table__._SQL2014_QLTS17_DW_DimDate[[#This Row],[TuanMuaVu]] &amp; " năm " &amp;Table__._SQL2014_QLTS17_DW_DimDate[[#This Row],[NamMuaVuStr]]</f>
        <v>Tuần 40 năm 2024-2025</v>
      </c>
      <c r="Z5693">
        <f>YEAR(Table__._SQL2014_QLTS17_DW_DimDate[[#This Row],[NgayBatDauMuaVu]])</f>
        <v>2024</v>
      </c>
      <c r="AA5693" t="str">
        <f>YEAR(Table__._SQL2014_QLTS17_DW_DimDate[[#This Row],[NgayBatDauMuaVu]]) &amp;"-"&amp;YEAR(Table__._SQL2014_QLTS17_DW_DimDate[[#This Row],[NgayKetThucMuaVu]])</f>
        <v>2024-2025</v>
      </c>
      <c r="AB5693">
        <f>YEAR(Table__._SQL2014_QLTS17_DW_DimDate[[#This Row],[NgayBatDauMuaVu]])</f>
        <v>2024</v>
      </c>
      <c r="AC5693">
        <f>YEAR(Table__._SQL2014_QLTS17_DW_DimDate[[#This Row],[NgayKetThucMuaVu]])</f>
        <v>2025</v>
      </c>
    </row>
    <row r="5694" spans="1:29">
      <c r="A5694">
        <v>20250802</v>
      </c>
      <c r="B5694" s="1">
        <v>45871</v>
      </c>
      <c r="C5694" t="s">
        <v>13</v>
      </c>
      <c r="D5694" t="s">
        <v>892</v>
      </c>
      <c r="E5694" t="s">
        <v>14</v>
      </c>
      <c r="F5694" t="s">
        <v>236</v>
      </c>
      <c r="G5694" t="s">
        <v>1</v>
      </c>
      <c r="H5694" t="s">
        <v>40</v>
      </c>
      <c r="I5694" t="s">
        <v>18</v>
      </c>
      <c r="J5694" t="s">
        <v>905</v>
      </c>
      <c r="K5694" t="s">
        <v>13</v>
      </c>
      <c r="L5694" t="s">
        <v>16</v>
      </c>
      <c r="M5694" t="s">
        <v>912</v>
      </c>
      <c r="N5694" t="s">
        <v>742</v>
      </c>
      <c r="O5694" t="s">
        <v>759</v>
      </c>
      <c r="P5694" t="s">
        <v>760</v>
      </c>
      <c r="Q5694" t="s">
        <v>756</v>
      </c>
      <c r="R5694" t="s">
        <v>758</v>
      </c>
      <c r="S5694" t="s">
        <v>743</v>
      </c>
      <c r="T5694" t="s">
        <v>746</v>
      </c>
      <c r="U5694" s="2">
        <f>DATE(IF(MONTH(Table__._SQL2014_QLTS17_DW_DimDate[[#This Row],[Ngay]])&lt;11,YEAR(Table__._SQL2014_QLTS17_DW_DimDate[[#This Row],[Ngay]])-1, YEAR(Table__._SQL2014_QLTS17_DW_DimDate[[#This Row],[Ngay]])),11,1)</f>
        <v>45597</v>
      </c>
      <c r="V5694" s="2">
        <f>DATE(YEAR(Table__._SQL2014_QLTS17_DW_DimDate[[#This Row],[NgayBatDauMuaVu]])+1, 10,31)</f>
        <v>45961</v>
      </c>
      <c r="W5694" s="3">
        <f>Table__._SQL2014_QLTS17_DW_DimDate[[#This Row],[Ngay]]-Table__._SQL2014_QLTS17_DW_DimDate[[#This Row],[NgayBatDauMuaVu]]+1</f>
        <v>275</v>
      </c>
      <c r="X5694">
        <f>INT((Table__._SQL2014_QLTS17_DW_DimDate[[#This Row],[NgayMuaVu]]-1)/7)+1</f>
        <v>40</v>
      </c>
      <c r="Y5694" t="str">
        <f>"Tuần " &amp;Table__._SQL2014_QLTS17_DW_DimDate[[#This Row],[TuanMuaVu]] &amp; " năm " &amp;Table__._SQL2014_QLTS17_DW_DimDate[[#This Row],[NamMuaVuStr]]</f>
        <v>Tuần 40 năm 2024-2025</v>
      </c>
      <c r="Z5694">
        <f>YEAR(Table__._SQL2014_QLTS17_DW_DimDate[[#This Row],[NgayBatDauMuaVu]])</f>
        <v>2024</v>
      </c>
      <c r="AA5694" t="str">
        <f>YEAR(Table__._SQL2014_QLTS17_DW_DimDate[[#This Row],[NgayBatDauMuaVu]]) &amp;"-"&amp;YEAR(Table__._SQL2014_QLTS17_DW_DimDate[[#This Row],[NgayKetThucMuaVu]])</f>
        <v>2024-2025</v>
      </c>
      <c r="AB5694">
        <f>YEAR(Table__._SQL2014_QLTS17_DW_DimDate[[#This Row],[NgayBatDauMuaVu]])</f>
        <v>2024</v>
      </c>
      <c r="AC5694">
        <f>YEAR(Table__._SQL2014_QLTS17_DW_DimDate[[#This Row],[NgayKetThucMuaVu]])</f>
        <v>2025</v>
      </c>
    </row>
    <row r="5695" spans="1:29">
      <c r="A5695">
        <v>20250803</v>
      </c>
      <c r="B5695" s="1">
        <v>45872</v>
      </c>
      <c r="C5695" t="s">
        <v>16</v>
      </c>
      <c r="D5695" t="s">
        <v>893</v>
      </c>
      <c r="E5695" t="s">
        <v>1</v>
      </c>
      <c r="F5695" t="s">
        <v>237</v>
      </c>
      <c r="G5695" t="s">
        <v>13</v>
      </c>
      <c r="H5695" t="s">
        <v>41</v>
      </c>
      <c r="I5695" t="s">
        <v>18</v>
      </c>
      <c r="J5695" t="s">
        <v>905</v>
      </c>
      <c r="K5695" t="s">
        <v>13</v>
      </c>
      <c r="L5695" t="s">
        <v>16</v>
      </c>
      <c r="M5695" t="s">
        <v>912</v>
      </c>
      <c r="N5695" t="s">
        <v>742</v>
      </c>
      <c r="O5695" t="s">
        <v>759</v>
      </c>
      <c r="P5695" t="s">
        <v>760</v>
      </c>
      <c r="Q5695" t="s">
        <v>756</v>
      </c>
      <c r="R5695" t="s">
        <v>758</v>
      </c>
      <c r="S5695" t="s">
        <v>743</v>
      </c>
      <c r="T5695" t="s">
        <v>746</v>
      </c>
      <c r="U5695" s="2">
        <f>DATE(IF(MONTH(Table__._SQL2014_QLTS17_DW_DimDate[[#This Row],[Ngay]])&lt;11,YEAR(Table__._SQL2014_QLTS17_DW_DimDate[[#This Row],[Ngay]])-1, YEAR(Table__._SQL2014_QLTS17_DW_DimDate[[#This Row],[Ngay]])),11,1)</f>
        <v>45597</v>
      </c>
      <c r="V5695" s="2">
        <f>DATE(YEAR(Table__._SQL2014_QLTS17_DW_DimDate[[#This Row],[NgayBatDauMuaVu]])+1, 10,31)</f>
        <v>45961</v>
      </c>
      <c r="W5695" s="3">
        <f>Table__._SQL2014_QLTS17_DW_DimDate[[#This Row],[Ngay]]-Table__._SQL2014_QLTS17_DW_DimDate[[#This Row],[NgayBatDauMuaVu]]+1</f>
        <v>276</v>
      </c>
      <c r="X5695">
        <f>INT((Table__._SQL2014_QLTS17_DW_DimDate[[#This Row],[NgayMuaVu]]-1)/7)+1</f>
        <v>40</v>
      </c>
      <c r="Y5695" t="str">
        <f>"Tuần " &amp;Table__._SQL2014_QLTS17_DW_DimDate[[#This Row],[TuanMuaVu]] &amp; " năm " &amp;Table__._SQL2014_QLTS17_DW_DimDate[[#This Row],[NamMuaVuStr]]</f>
        <v>Tuần 40 năm 2024-2025</v>
      </c>
      <c r="Z5695">
        <f>YEAR(Table__._SQL2014_QLTS17_DW_DimDate[[#This Row],[NgayBatDauMuaVu]])</f>
        <v>2024</v>
      </c>
      <c r="AA5695" t="str">
        <f>YEAR(Table__._SQL2014_QLTS17_DW_DimDate[[#This Row],[NgayBatDauMuaVu]]) &amp;"-"&amp;YEAR(Table__._SQL2014_QLTS17_DW_DimDate[[#This Row],[NgayKetThucMuaVu]])</f>
        <v>2024-2025</v>
      </c>
      <c r="AB5695">
        <f>YEAR(Table__._SQL2014_QLTS17_DW_DimDate[[#This Row],[NgayBatDauMuaVu]])</f>
        <v>2024</v>
      </c>
      <c r="AC5695">
        <f>YEAR(Table__._SQL2014_QLTS17_DW_DimDate[[#This Row],[NgayKetThucMuaVu]])</f>
        <v>2025</v>
      </c>
    </row>
    <row r="5696" spans="1:29">
      <c r="A5696">
        <v>20250804</v>
      </c>
      <c r="B5696" s="1">
        <v>45873</v>
      </c>
      <c r="C5696" t="s">
        <v>12</v>
      </c>
      <c r="D5696" t="s">
        <v>894</v>
      </c>
      <c r="E5696" t="s">
        <v>13</v>
      </c>
      <c r="F5696" t="s">
        <v>238</v>
      </c>
      <c r="G5696" t="s">
        <v>13</v>
      </c>
      <c r="H5696" t="s">
        <v>41</v>
      </c>
      <c r="I5696" t="s">
        <v>18</v>
      </c>
      <c r="J5696" t="s">
        <v>905</v>
      </c>
      <c r="K5696" t="s">
        <v>13</v>
      </c>
      <c r="L5696" t="s">
        <v>16</v>
      </c>
      <c r="M5696" t="s">
        <v>912</v>
      </c>
      <c r="N5696" t="s">
        <v>742</v>
      </c>
      <c r="O5696" t="s">
        <v>759</v>
      </c>
      <c r="P5696" t="s">
        <v>760</v>
      </c>
      <c r="Q5696" t="s">
        <v>756</v>
      </c>
      <c r="R5696" t="s">
        <v>758</v>
      </c>
      <c r="S5696" t="s">
        <v>743</v>
      </c>
      <c r="T5696" t="s">
        <v>746</v>
      </c>
      <c r="U5696" s="2">
        <f>DATE(IF(MONTH(Table__._SQL2014_QLTS17_DW_DimDate[[#This Row],[Ngay]])&lt;11,YEAR(Table__._SQL2014_QLTS17_DW_DimDate[[#This Row],[Ngay]])-1, YEAR(Table__._SQL2014_QLTS17_DW_DimDate[[#This Row],[Ngay]])),11,1)</f>
        <v>45597</v>
      </c>
      <c r="V5696" s="2">
        <f>DATE(YEAR(Table__._SQL2014_QLTS17_DW_DimDate[[#This Row],[NgayBatDauMuaVu]])+1, 10,31)</f>
        <v>45961</v>
      </c>
      <c r="W5696" s="3">
        <f>Table__._SQL2014_QLTS17_DW_DimDate[[#This Row],[Ngay]]-Table__._SQL2014_QLTS17_DW_DimDate[[#This Row],[NgayBatDauMuaVu]]+1</f>
        <v>277</v>
      </c>
      <c r="X5696">
        <f>INT((Table__._SQL2014_QLTS17_DW_DimDate[[#This Row],[NgayMuaVu]]-1)/7)+1</f>
        <v>40</v>
      </c>
      <c r="Y5696" t="str">
        <f>"Tuần " &amp;Table__._SQL2014_QLTS17_DW_DimDate[[#This Row],[TuanMuaVu]] &amp; " năm " &amp;Table__._SQL2014_QLTS17_DW_DimDate[[#This Row],[NamMuaVuStr]]</f>
        <v>Tuần 40 năm 2024-2025</v>
      </c>
      <c r="Z5696">
        <f>YEAR(Table__._SQL2014_QLTS17_DW_DimDate[[#This Row],[NgayBatDauMuaVu]])</f>
        <v>2024</v>
      </c>
      <c r="AA5696" t="str">
        <f>YEAR(Table__._SQL2014_QLTS17_DW_DimDate[[#This Row],[NgayBatDauMuaVu]]) &amp;"-"&amp;YEAR(Table__._SQL2014_QLTS17_DW_DimDate[[#This Row],[NgayKetThucMuaVu]])</f>
        <v>2024-2025</v>
      </c>
      <c r="AB5696">
        <f>YEAR(Table__._SQL2014_QLTS17_DW_DimDate[[#This Row],[NgayBatDauMuaVu]])</f>
        <v>2024</v>
      </c>
      <c r="AC5696">
        <f>YEAR(Table__._SQL2014_QLTS17_DW_DimDate[[#This Row],[NgayKetThucMuaVu]])</f>
        <v>2025</v>
      </c>
    </row>
    <row r="5697" spans="1:29">
      <c r="A5697">
        <v>20250805</v>
      </c>
      <c r="B5697" s="1">
        <v>45874</v>
      </c>
      <c r="C5697" t="s">
        <v>3</v>
      </c>
      <c r="D5697" t="s">
        <v>895</v>
      </c>
      <c r="E5697" t="s">
        <v>16</v>
      </c>
      <c r="F5697" t="s">
        <v>239</v>
      </c>
      <c r="G5697" t="s">
        <v>13</v>
      </c>
      <c r="H5697" t="s">
        <v>41</v>
      </c>
      <c r="I5697" t="s">
        <v>18</v>
      </c>
      <c r="J5697" t="s">
        <v>905</v>
      </c>
      <c r="K5697" t="s">
        <v>13</v>
      </c>
      <c r="L5697" t="s">
        <v>16</v>
      </c>
      <c r="M5697" t="s">
        <v>912</v>
      </c>
      <c r="N5697" t="s">
        <v>742</v>
      </c>
      <c r="O5697" t="s">
        <v>759</v>
      </c>
      <c r="P5697" t="s">
        <v>760</v>
      </c>
      <c r="Q5697" t="s">
        <v>756</v>
      </c>
      <c r="R5697" t="s">
        <v>758</v>
      </c>
      <c r="S5697" t="s">
        <v>743</v>
      </c>
      <c r="T5697" t="s">
        <v>746</v>
      </c>
      <c r="U5697" s="2">
        <f>DATE(IF(MONTH(Table__._SQL2014_QLTS17_DW_DimDate[[#This Row],[Ngay]])&lt;11,YEAR(Table__._SQL2014_QLTS17_DW_DimDate[[#This Row],[Ngay]])-1, YEAR(Table__._SQL2014_QLTS17_DW_DimDate[[#This Row],[Ngay]])),11,1)</f>
        <v>45597</v>
      </c>
      <c r="V5697" s="2">
        <f>DATE(YEAR(Table__._SQL2014_QLTS17_DW_DimDate[[#This Row],[NgayBatDauMuaVu]])+1, 10,31)</f>
        <v>45961</v>
      </c>
      <c r="W5697" s="3">
        <f>Table__._SQL2014_QLTS17_DW_DimDate[[#This Row],[Ngay]]-Table__._SQL2014_QLTS17_DW_DimDate[[#This Row],[NgayBatDauMuaVu]]+1</f>
        <v>278</v>
      </c>
      <c r="X5697">
        <f>INT((Table__._SQL2014_QLTS17_DW_DimDate[[#This Row],[NgayMuaVu]]-1)/7)+1</f>
        <v>40</v>
      </c>
      <c r="Y5697" t="str">
        <f>"Tuần " &amp;Table__._SQL2014_QLTS17_DW_DimDate[[#This Row],[TuanMuaVu]] &amp; " năm " &amp;Table__._SQL2014_QLTS17_DW_DimDate[[#This Row],[NamMuaVuStr]]</f>
        <v>Tuần 40 năm 2024-2025</v>
      </c>
      <c r="Z5697">
        <f>YEAR(Table__._SQL2014_QLTS17_DW_DimDate[[#This Row],[NgayBatDauMuaVu]])</f>
        <v>2024</v>
      </c>
      <c r="AA5697" t="str">
        <f>YEAR(Table__._SQL2014_QLTS17_DW_DimDate[[#This Row],[NgayBatDauMuaVu]]) &amp;"-"&amp;YEAR(Table__._SQL2014_QLTS17_DW_DimDate[[#This Row],[NgayKetThucMuaVu]])</f>
        <v>2024-2025</v>
      </c>
      <c r="AB5697">
        <f>YEAR(Table__._SQL2014_QLTS17_DW_DimDate[[#This Row],[NgayBatDauMuaVu]])</f>
        <v>2024</v>
      </c>
      <c r="AC5697">
        <f>YEAR(Table__._SQL2014_QLTS17_DW_DimDate[[#This Row],[NgayKetThucMuaVu]])</f>
        <v>2025</v>
      </c>
    </row>
    <row r="5698" spans="1:29">
      <c r="A5698">
        <v>20250806</v>
      </c>
      <c r="B5698" s="1">
        <v>45875</v>
      </c>
      <c r="C5698" t="s">
        <v>2</v>
      </c>
      <c r="D5698" t="s">
        <v>896</v>
      </c>
      <c r="E5698" t="s">
        <v>12</v>
      </c>
      <c r="F5698" t="s">
        <v>240</v>
      </c>
      <c r="G5698" t="s">
        <v>13</v>
      </c>
      <c r="H5698" t="s">
        <v>41</v>
      </c>
      <c r="I5698" t="s">
        <v>18</v>
      </c>
      <c r="J5698" t="s">
        <v>905</v>
      </c>
      <c r="K5698" t="s">
        <v>13</v>
      </c>
      <c r="L5698" t="s">
        <v>16</v>
      </c>
      <c r="M5698" t="s">
        <v>912</v>
      </c>
      <c r="N5698" t="s">
        <v>742</v>
      </c>
      <c r="O5698" t="s">
        <v>759</v>
      </c>
      <c r="P5698" t="s">
        <v>760</v>
      </c>
      <c r="Q5698" t="s">
        <v>756</v>
      </c>
      <c r="R5698" t="s">
        <v>758</v>
      </c>
      <c r="S5698" t="s">
        <v>743</v>
      </c>
      <c r="T5698" t="s">
        <v>746</v>
      </c>
      <c r="U5698" s="2">
        <f>DATE(IF(MONTH(Table__._SQL2014_QLTS17_DW_DimDate[[#This Row],[Ngay]])&lt;11,YEAR(Table__._SQL2014_QLTS17_DW_DimDate[[#This Row],[Ngay]])-1, YEAR(Table__._SQL2014_QLTS17_DW_DimDate[[#This Row],[Ngay]])),11,1)</f>
        <v>45597</v>
      </c>
      <c r="V5698" s="2">
        <f>DATE(YEAR(Table__._SQL2014_QLTS17_DW_DimDate[[#This Row],[NgayBatDauMuaVu]])+1, 10,31)</f>
        <v>45961</v>
      </c>
      <c r="W5698" s="3">
        <f>Table__._SQL2014_QLTS17_DW_DimDate[[#This Row],[Ngay]]-Table__._SQL2014_QLTS17_DW_DimDate[[#This Row],[NgayBatDauMuaVu]]+1</f>
        <v>279</v>
      </c>
      <c r="X5698">
        <f>INT((Table__._SQL2014_QLTS17_DW_DimDate[[#This Row],[NgayMuaVu]]-1)/7)+1</f>
        <v>40</v>
      </c>
      <c r="Y5698" t="str">
        <f>"Tuần " &amp;Table__._SQL2014_QLTS17_DW_DimDate[[#This Row],[TuanMuaVu]] &amp; " năm " &amp;Table__._SQL2014_QLTS17_DW_DimDate[[#This Row],[NamMuaVuStr]]</f>
        <v>Tuần 40 năm 2024-2025</v>
      </c>
      <c r="Z5698">
        <f>YEAR(Table__._SQL2014_QLTS17_DW_DimDate[[#This Row],[NgayBatDauMuaVu]])</f>
        <v>2024</v>
      </c>
      <c r="AA5698" t="str">
        <f>YEAR(Table__._SQL2014_QLTS17_DW_DimDate[[#This Row],[NgayBatDauMuaVu]]) &amp;"-"&amp;YEAR(Table__._SQL2014_QLTS17_DW_DimDate[[#This Row],[NgayKetThucMuaVu]])</f>
        <v>2024-2025</v>
      </c>
      <c r="AB5698">
        <f>YEAR(Table__._SQL2014_QLTS17_DW_DimDate[[#This Row],[NgayBatDauMuaVu]])</f>
        <v>2024</v>
      </c>
      <c r="AC5698">
        <f>YEAR(Table__._SQL2014_QLTS17_DW_DimDate[[#This Row],[NgayKetThucMuaVu]])</f>
        <v>2025</v>
      </c>
    </row>
    <row r="5699" spans="1:29">
      <c r="A5699">
        <v>20250807</v>
      </c>
      <c r="B5699" s="1">
        <v>45876</v>
      </c>
      <c r="C5699" t="s">
        <v>14</v>
      </c>
      <c r="D5699" t="s">
        <v>897</v>
      </c>
      <c r="E5699" t="s">
        <v>3</v>
      </c>
      <c r="F5699" t="s">
        <v>241</v>
      </c>
      <c r="G5699" t="s">
        <v>13</v>
      </c>
      <c r="H5699" t="s">
        <v>41</v>
      </c>
      <c r="I5699" t="s">
        <v>18</v>
      </c>
      <c r="J5699" t="s">
        <v>905</v>
      </c>
      <c r="K5699" t="s">
        <v>13</v>
      </c>
      <c r="L5699" t="s">
        <v>16</v>
      </c>
      <c r="M5699" t="s">
        <v>912</v>
      </c>
      <c r="N5699" t="s">
        <v>742</v>
      </c>
      <c r="O5699" t="s">
        <v>759</v>
      </c>
      <c r="P5699" t="s">
        <v>760</v>
      </c>
      <c r="Q5699" t="s">
        <v>756</v>
      </c>
      <c r="R5699" t="s">
        <v>758</v>
      </c>
      <c r="S5699" t="s">
        <v>743</v>
      </c>
      <c r="T5699" t="s">
        <v>746</v>
      </c>
      <c r="U5699" s="2">
        <f>DATE(IF(MONTH(Table__._SQL2014_QLTS17_DW_DimDate[[#This Row],[Ngay]])&lt;11,YEAR(Table__._SQL2014_QLTS17_DW_DimDate[[#This Row],[Ngay]])-1, YEAR(Table__._SQL2014_QLTS17_DW_DimDate[[#This Row],[Ngay]])),11,1)</f>
        <v>45597</v>
      </c>
      <c r="V5699" s="2">
        <f>DATE(YEAR(Table__._SQL2014_QLTS17_DW_DimDate[[#This Row],[NgayBatDauMuaVu]])+1, 10,31)</f>
        <v>45961</v>
      </c>
      <c r="W5699" s="3">
        <f>Table__._SQL2014_QLTS17_DW_DimDate[[#This Row],[Ngay]]-Table__._SQL2014_QLTS17_DW_DimDate[[#This Row],[NgayBatDauMuaVu]]+1</f>
        <v>280</v>
      </c>
      <c r="X5699">
        <f>INT((Table__._SQL2014_QLTS17_DW_DimDate[[#This Row],[NgayMuaVu]]-1)/7)+1</f>
        <v>40</v>
      </c>
      <c r="Y5699" t="str">
        <f>"Tuần " &amp;Table__._SQL2014_QLTS17_DW_DimDate[[#This Row],[TuanMuaVu]] &amp; " năm " &amp;Table__._SQL2014_QLTS17_DW_DimDate[[#This Row],[NamMuaVuStr]]</f>
        <v>Tuần 40 năm 2024-2025</v>
      </c>
      <c r="Z5699">
        <f>YEAR(Table__._SQL2014_QLTS17_DW_DimDate[[#This Row],[NgayBatDauMuaVu]])</f>
        <v>2024</v>
      </c>
      <c r="AA5699" t="str">
        <f>YEAR(Table__._SQL2014_QLTS17_DW_DimDate[[#This Row],[NgayBatDauMuaVu]]) &amp;"-"&amp;YEAR(Table__._SQL2014_QLTS17_DW_DimDate[[#This Row],[NgayKetThucMuaVu]])</f>
        <v>2024-2025</v>
      </c>
      <c r="AB5699">
        <f>YEAR(Table__._SQL2014_QLTS17_DW_DimDate[[#This Row],[NgayBatDauMuaVu]])</f>
        <v>2024</v>
      </c>
      <c r="AC5699">
        <f>YEAR(Table__._SQL2014_QLTS17_DW_DimDate[[#This Row],[NgayKetThucMuaVu]])</f>
        <v>2025</v>
      </c>
    </row>
    <row r="5700" spans="1:29">
      <c r="A5700">
        <v>20250808</v>
      </c>
      <c r="B5700" s="1">
        <v>45877</v>
      </c>
      <c r="C5700" t="s">
        <v>18</v>
      </c>
      <c r="D5700" t="s">
        <v>891</v>
      </c>
      <c r="E5700" t="s">
        <v>2</v>
      </c>
      <c r="F5700" t="s">
        <v>242</v>
      </c>
      <c r="G5700" t="s">
        <v>13</v>
      </c>
      <c r="H5700" t="s">
        <v>41</v>
      </c>
      <c r="I5700" t="s">
        <v>18</v>
      </c>
      <c r="J5700" t="s">
        <v>905</v>
      </c>
      <c r="K5700" t="s">
        <v>13</v>
      </c>
      <c r="L5700" t="s">
        <v>16</v>
      </c>
      <c r="M5700" t="s">
        <v>912</v>
      </c>
      <c r="N5700" t="s">
        <v>742</v>
      </c>
      <c r="O5700" t="s">
        <v>759</v>
      </c>
      <c r="P5700" t="s">
        <v>760</v>
      </c>
      <c r="Q5700" t="s">
        <v>756</v>
      </c>
      <c r="R5700" t="s">
        <v>758</v>
      </c>
      <c r="S5700" t="s">
        <v>743</v>
      </c>
      <c r="T5700" t="s">
        <v>746</v>
      </c>
      <c r="U5700" s="2">
        <f>DATE(IF(MONTH(Table__._SQL2014_QLTS17_DW_DimDate[[#This Row],[Ngay]])&lt;11,YEAR(Table__._SQL2014_QLTS17_DW_DimDate[[#This Row],[Ngay]])-1, YEAR(Table__._SQL2014_QLTS17_DW_DimDate[[#This Row],[Ngay]])),11,1)</f>
        <v>45597</v>
      </c>
      <c r="V5700" s="2">
        <f>DATE(YEAR(Table__._SQL2014_QLTS17_DW_DimDate[[#This Row],[NgayBatDauMuaVu]])+1, 10,31)</f>
        <v>45961</v>
      </c>
      <c r="W5700" s="3">
        <f>Table__._SQL2014_QLTS17_DW_DimDate[[#This Row],[Ngay]]-Table__._SQL2014_QLTS17_DW_DimDate[[#This Row],[NgayBatDauMuaVu]]+1</f>
        <v>281</v>
      </c>
      <c r="X5700">
        <f>INT((Table__._SQL2014_QLTS17_DW_DimDate[[#This Row],[NgayMuaVu]]-1)/7)+1</f>
        <v>41</v>
      </c>
      <c r="Y5700" t="str">
        <f>"Tuần " &amp;Table__._SQL2014_QLTS17_DW_DimDate[[#This Row],[TuanMuaVu]] &amp; " năm " &amp;Table__._SQL2014_QLTS17_DW_DimDate[[#This Row],[NamMuaVuStr]]</f>
        <v>Tuần 41 năm 2024-2025</v>
      </c>
      <c r="Z5700">
        <f>YEAR(Table__._SQL2014_QLTS17_DW_DimDate[[#This Row],[NgayBatDauMuaVu]])</f>
        <v>2024</v>
      </c>
      <c r="AA5700" t="str">
        <f>YEAR(Table__._SQL2014_QLTS17_DW_DimDate[[#This Row],[NgayBatDauMuaVu]]) &amp;"-"&amp;YEAR(Table__._SQL2014_QLTS17_DW_DimDate[[#This Row],[NgayKetThucMuaVu]])</f>
        <v>2024-2025</v>
      </c>
      <c r="AB5700">
        <f>YEAR(Table__._SQL2014_QLTS17_DW_DimDate[[#This Row],[NgayBatDauMuaVu]])</f>
        <v>2024</v>
      </c>
      <c r="AC5700">
        <f>YEAR(Table__._SQL2014_QLTS17_DW_DimDate[[#This Row],[NgayKetThucMuaVu]])</f>
        <v>2025</v>
      </c>
    </row>
    <row r="5701" spans="1:29">
      <c r="A5701">
        <v>20250809</v>
      </c>
      <c r="B5701" s="1">
        <v>45878</v>
      </c>
      <c r="C5701" t="s">
        <v>19</v>
      </c>
      <c r="D5701" t="s">
        <v>892</v>
      </c>
      <c r="E5701" t="s">
        <v>14</v>
      </c>
      <c r="F5701" t="s">
        <v>243</v>
      </c>
      <c r="G5701" t="s">
        <v>13</v>
      </c>
      <c r="H5701" t="s">
        <v>41</v>
      </c>
      <c r="I5701" t="s">
        <v>18</v>
      </c>
      <c r="J5701" t="s">
        <v>905</v>
      </c>
      <c r="K5701" t="s">
        <v>13</v>
      </c>
      <c r="L5701" t="s">
        <v>16</v>
      </c>
      <c r="M5701" t="s">
        <v>912</v>
      </c>
      <c r="N5701" t="s">
        <v>742</v>
      </c>
      <c r="O5701" t="s">
        <v>759</v>
      </c>
      <c r="P5701" t="s">
        <v>760</v>
      </c>
      <c r="Q5701" t="s">
        <v>756</v>
      </c>
      <c r="R5701" t="s">
        <v>758</v>
      </c>
      <c r="S5701" t="s">
        <v>743</v>
      </c>
      <c r="T5701" t="s">
        <v>746</v>
      </c>
      <c r="U5701" s="2">
        <f>DATE(IF(MONTH(Table__._SQL2014_QLTS17_DW_DimDate[[#This Row],[Ngay]])&lt;11,YEAR(Table__._SQL2014_QLTS17_DW_DimDate[[#This Row],[Ngay]])-1, YEAR(Table__._SQL2014_QLTS17_DW_DimDate[[#This Row],[Ngay]])),11,1)</f>
        <v>45597</v>
      </c>
      <c r="V5701" s="2">
        <f>DATE(YEAR(Table__._SQL2014_QLTS17_DW_DimDate[[#This Row],[NgayBatDauMuaVu]])+1, 10,31)</f>
        <v>45961</v>
      </c>
      <c r="W5701" s="3">
        <f>Table__._SQL2014_QLTS17_DW_DimDate[[#This Row],[Ngay]]-Table__._SQL2014_QLTS17_DW_DimDate[[#This Row],[NgayBatDauMuaVu]]+1</f>
        <v>282</v>
      </c>
      <c r="X5701">
        <f>INT((Table__._SQL2014_QLTS17_DW_DimDate[[#This Row],[NgayMuaVu]]-1)/7)+1</f>
        <v>41</v>
      </c>
      <c r="Y5701" t="str">
        <f>"Tuần " &amp;Table__._SQL2014_QLTS17_DW_DimDate[[#This Row],[TuanMuaVu]] &amp; " năm " &amp;Table__._SQL2014_QLTS17_DW_DimDate[[#This Row],[NamMuaVuStr]]</f>
        <v>Tuần 41 năm 2024-2025</v>
      </c>
      <c r="Z5701">
        <f>YEAR(Table__._SQL2014_QLTS17_DW_DimDate[[#This Row],[NgayBatDauMuaVu]])</f>
        <v>2024</v>
      </c>
      <c r="AA5701" t="str">
        <f>YEAR(Table__._SQL2014_QLTS17_DW_DimDate[[#This Row],[NgayBatDauMuaVu]]) &amp;"-"&amp;YEAR(Table__._SQL2014_QLTS17_DW_DimDate[[#This Row],[NgayKetThucMuaVu]])</f>
        <v>2024-2025</v>
      </c>
      <c r="AB5701">
        <f>YEAR(Table__._SQL2014_QLTS17_DW_DimDate[[#This Row],[NgayBatDauMuaVu]])</f>
        <v>2024</v>
      </c>
      <c r="AC5701">
        <f>YEAR(Table__._SQL2014_QLTS17_DW_DimDate[[#This Row],[NgayKetThucMuaVu]])</f>
        <v>2025</v>
      </c>
    </row>
    <row r="5702" spans="1:29">
      <c r="A5702">
        <v>20250810</v>
      </c>
      <c r="B5702" s="1">
        <v>45879</v>
      </c>
      <c r="C5702" t="s">
        <v>20</v>
      </c>
      <c r="D5702" t="s">
        <v>893</v>
      </c>
      <c r="E5702" t="s">
        <v>1</v>
      </c>
      <c r="F5702" t="s">
        <v>244</v>
      </c>
      <c r="G5702" t="s">
        <v>16</v>
      </c>
      <c r="H5702" t="s">
        <v>44</v>
      </c>
      <c r="I5702" t="s">
        <v>18</v>
      </c>
      <c r="J5702" t="s">
        <v>905</v>
      </c>
      <c r="K5702" t="s">
        <v>13</v>
      </c>
      <c r="L5702" t="s">
        <v>16</v>
      </c>
      <c r="M5702" t="s">
        <v>912</v>
      </c>
      <c r="N5702" t="s">
        <v>742</v>
      </c>
      <c r="O5702" t="s">
        <v>759</v>
      </c>
      <c r="P5702" t="s">
        <v>760</v>
      </c>
      <c r="Q5702" t="s">
        <v>756</v>
      </c>
      <c r="R5702" t="s">
        <v>758</v>
      </c>
      <c r="S5702" t="s">
        <v>743</v>
      </c>
      <c r="T5702" t="s">
        <v>746</v>
      </c>
      <c r="U5702" s="2">
        <f>DATE(IF(MONTH(Table__._SQL2014_QLTS17_DW_DimDate[[#This Row],[Ngay]])&lt;11,YEAR(Table__._SQL2014_QLTS17_DW_DimDate[[#This Row],[Ngay]])-1, YEAR(Table__._SQL2014_QLTS17_DW_DimDate[[#This Row],[Ngay]])),11,1)</f>
        <v>45597</v>
      </c>
      <c r="V5702" s="2">
        <f>DATE(YEAR(Table__._SQL2014_QLTS17_DW_DimDate[[#This Row],[NgayBatDauMuaVu]])+1, 10,31)</f>
        <v>45961</v>
      </c>
      <c r="W5702" s="3">
        <f>Table__._SQL2014_QLTS17_DW_DimDate[[#This Row],[Ngay]]-Table__._SQL2014_QLTS17_DW_DimDate[[#This Row],[NgayBatDauMuaVu]]+1</f>
        <v>283</v>
      </c>
      <c r="X5702">
        <f>INT((Table__._SQL2014_QLTS17_DW_DimDate[[#This Row],[NgayMuaVu]]-1)/7)+1</f>
        <v>41</v>
      </c>
      <c r="Y5702" t="str">
        <f>"Tuần " &amp;Table__._SQL2014_QLTS17_DW_DimDate[[#This Row],[TuanMuaVu]] &amp; " năm " &amp;Table__._SQL2014_QLTS17_DW_DimDate[[#This Row],[NamMuaVuStr]]</f>
        <v>Tuần 41 năm 2024-2025</v>
      </c>
      <c r="Z5702">
        <f>YEAR(Table__._SQL2014_QLTS17_DW_DimDate[[#This Row],[NgayBatDauMuaVu]])</f>
        <v>2024</v>
      </c>
      <c r="AA5702" t="str">
        <f>YEAR(Table__._SQL2014_QLTS17_DW_DimDate[[#This Row],[NgayBatDauMuaVu]]) &amp;"-"&amp;YEAR(Table__._SQL2014_QLTS17_DW_DimDate[[#This Row],[NgayKetThucMuaVu]])</f>
        <v>2024-2025</v>
      </c>
      <c r="AB5702">
        <f>YEAR(Table__._SQL2014_QLTS17_DW_DimDate[[#This Row],[NgayBatDauMuaVu]])</f>
        <v>2024</v>
      </c>
      <c r="AC5702">
        <f>YEAR(Table__._SQL2014_QLTS17_DW_DimDate[[#This Row],[NgayKetThucMuaVu]])</f>
        <v>2025</v>
      </c>
    </row>
    <row r="5703" spans="1:29">
      <c r="A5703">
        <v>20250811</v>
      </c>
      <c r="B5703" s="1">
        <v>45880</v>
      </c>
      <c r="C5703" t="s">
        <v>21</v>
      </c>
      <c r="D5703" t="s">
        <v>894</v>
      </c>
      <c r="E5703" t="s">
        <v>13</v>
      </c>
      <c r="F5703" t="s">
        <v>245</v>
      </c>
      <c r="G5703" t="s">
        <v>16</v>
      </c>
      <c r="H5703" t="s">
        <v>44</v>
      </c>
      <c r="I5703" t="s">
        <v>18</v>
      </c>
      <c r="J5703" t="s">
        <v>905</v>
      </c>
      <c r="K5703" t="s">
        <v>13</v>
      </c>
      <c r="L5703" t="s">
        <v>16</v>
      </c>
      <c r="M5703" t="s">
        <v>912</v>
      </c>
      <c r="N5703" t="s">
        <v>742</v>
      </c>
      <c r="O5703" t="s">
        <v>759</v>
      </c>
      <c r="P5703" t="s">
        <v>760</v>
      </c>
      <c r="Q5703" t="s">
        <v>756</v>
      </c>
      <c r="R5703" t="s">
        <v>758</v>
      </c>
      <c r="S5703" t="s">
        <v>743</v>
      </c>
      <c r="T5703" t="s">
        <v>746</v>
      </c>
      <c r="U5703" s="2">
        <f>DATE(IF(MONTH(Table__._SQL2014_QLTS17_DW_DimDate[[#This Row],[Ngay]])&lt;11,YEAR(Table__._SQL2014_QLTS17_DW_DimDate[[#This Row],[Ngay]])-1, YEAR(Table__._SQL2014_QLTS17_DW_DimDate[[#This Row],[Ngay]])),11,1)</f>
        <v>45597</v>
      </c>
      <c r="V5703" s="2">
        <f>DATE(YEAR(Table__._SQL2014_QLTS17_DW_DimDate[[#This Row],[NgayBatDauMuaVu]])+1, 10,31)</f>
        <v>45961</v>
      </c>
      <c r="W5703" s="3">
        <f>Table__._SQL2014_QLTS17_DW_DimDate[[#This Row],[Ngay]]-Table__._SQL2014_QLTS17_DW_DimDate[[#This Row],[NgayBatDauMuaVu]]+1</f>
        <v>284</v>
      </c>
      <c r="X5703">
        <f>INT((Table__._SQL2014_QLTS17_DW_DimDate[[#This Row],[NgayMuaVu]]-1)/7)+1</f>
        <v>41</v>
      </c>
      <c r="Y5703" t="str">
        <f>"Tuần " &amp;Table__._SQL2014_QLTS17_DW_DimDate[[#This Row],[TuanMuaVu]] &amp; " năm " &amp;Table__._SQL2014_QLTS17_DW_DimDate[[#This Row],[NamMuaVuStr]]</f>
        <v>Tuần 41 năm 2024-2025</v>
      </c>
      <c r="Z5703">
        <f>YEAR(Table__._SQL2014_QLTS17_DW_DimDate[[#This Row],[NgayBatDauMuaVu]])</f>
        <v>2024</v>
      </c>
      <c r="AA5703" t="str">
        <f>YEAR(Table__._SQL2014_QLTS17_DW_DimDate[[#This Row],[NgayBatDauMuaVu]]) &amp;"-"&amp;YEAR(Table__._SQL2014_QLTS17_DW_DimDate[[#This Row],[NgayKetThucMuaVu]])</f>
        <v>2024-2025</v>
      </c>
      <c r="AB5703">
        <f>YEAR(Table__._SQL2014_QLTS17_DW_DimDate[[#This Row],[NgayBatDauMuaVu]])</f>
        <v>2024</v>
      </c>
      <c r="AC5703">
        <f>YEAR(Table__._SQL2014_QLTS17_DW_DimDate[[#This Row],[NgayKetThucMuaVu]])</f>
        <v>2025</v>
      </c>
    </row>
    <row r="5704" spans="1:29">
      <c r="A5704">
        <v>20250812</v>
      </c>
      <c r="B5704" s="1">
        <v>45881</v>
      </c>
      <c r="C5704" t="s">
        <v>11</v>
      </c>
      <c r="D5704" t="s">
        <v>895</v>
      </c>
      <c r="E5704" t="s">
        <v>16</v>
      </c>
      <c r="F5704" t="s">
        <v>246</v>
      </c>
      <c r="G5704" t="s">
        <v>16</v>
      </c>
      <c r="H5704" t="s">
        <v>44</v>
      </c>
      <c r="I5704" t="s">
        <v>18</v>
      </c>
      <c r="J5704" t="s">
        <v>905</v>
      </c>
      <c r="K5704" t="s">
        <v>13</v>
      </c>
      <c r="L5704" t="s">
        <v>16</v>
      </c>
      <c r="M5704" t="s">
        <v>912</v>
      </c>
      <c r="N5704" t="s">
        <v>742</v>
      </c>
      <c r="O5704" t="s">
        <v>759</v>
      </c>
      <c r="P5704" t="s">
        <v>760</v>
      </c>
      <c r="Q5704" t="s">
        <v>756</v>
      </c>
      <c r="R5704" t="s">
        <v>758</v>
      </c>
      <c r="S5704" t="s">
        <v>743</v>
      </c>
      <c r="T5704" t="s">
        <v>746</v>
      </c>
      <c r="U5704" s="2">
        <f>DATE(IF(MONTH(Table__._SQL2014_QLTS17_DW_DimDate[[#This Row],[Ngay]])&lt;11,YEAR(Table__._SQL2014_QLTS17_DW_DimDate[[#This Row],[Ngay]])-1, YEAR(Table__._SQL2014_QLTS17_DW_DimDate[[#This Row],[Ngay]])),11,1)</f>
        <v>45597</v>
      </c>
      <c r="V5704" s="2">
        <f>DATE(YEAR(Table__._SQL2014_QLTS17_DW_DimDate[[#This Row],[NgayBatDauMuaVu]])+1, 10,31)</f>
        <v>45961</v>
      </c>
      <c r="W5704" s="3">
        <f>Table__._SQL2014_QLTS17_DW_DimDate[[#This Row],[Ngay]]-Table__._SQL2014_QLTS17_DW_DimDate[[#This Row],[NgayBatDauMuaVu]]+1</f>
        <v>285</v>
      </c>
      <c r="X5704">
        <f>INT((Table__._SQL2014_QLTS17_DW_DimDate[[#This Row],[NgayMuaVu]]-1)/7)+1</f>
        <v>41</v>
      </c>
      <c r="Y5704" t="str">
        <f>"Tuần " &amp;Table__._SQL2014_QLTS17_DW_DimDate[[#This Row],[TuanMuaVu]] &amp; " năm " &amp;Table__._SQL2014_QLTS17_DW_DimDate[[#This Row],[NamMuaVuStr]]</f>
        <v>Tuần 41 năm 2024-2025</v>
      </c>
      <c r="Z5704">
        <f>YEAR(Table__._SQL2014_QLTS17_DW_DimDate[[#This Row],[NgayBatDauMuaVu]])</f>
        <v>2024</v>
      </c>
      <c r="AA5704" t="str">
        <f>YEAR(Table__._SQL2014_QLTS17_DW_DimDate[[#This Row],[NgayBatDauMuaVu]]) &amp;"-"&amp;YEAR(Table__._SQL2014_QLTS17_DW_DimDate[[#This Row],[NgayKetThucMuaVu]])</f>
        <v>2024-2025</v>
      </c>
      <c r="AB5704">
        <f>YEAR(Table__._SQL2014_QLTS17_DW_DimDate[[#This Row],[NgayBatDauMuaVu]])</f>
        <v>2024</v>
      </c>
      <c r="AC5704">
        <f>YEAR(Table__._SQL2014_QLTS17_DW_DimDate[[#This Row],[NgayKetThucMuaVu]])</f>
        <v>2025</v>
      </c>
    </row>
    <row r="5705" spans="1:29">
      <c r="A5705">
        <v>20250813</v>
      </c>
      <c r="B5705" s="1">
        <v>45882</v>
      </c>
      <c r="C5705" t="s">
        <v>22</v>
      </c>
      <c r="D5705" t="s">
        <v>896</v>
      </c>
      <c r="E5705" t="s">
        <v>12</v>
      </c>
      <c r="F5705" t="s">
        <v>247</v>
      </c>
      <c r="G5705" t="s">
        <v>16</v>
      </c>
      <c r="H5705" t="s">
        <v>44</v>
      </c>
      <c r="I5705" t="s">
        <v>18</v>
      </c>
      <c r="J5705" t="s">
        <v>905</v>
      </c>
      <c r="K5705" t="s">
        <v>13</v>
      </c>
      <c r="L5705" t="s">
        <v>16</v>
      </c>
      <c r="M5705" t="s">
        <v>912</v>
      </c>
      <c r="N5705" t="s">
        <v>742</v>
      </c>
      <c r="O5705" t="s">
        <v>759</v>
      </c>
      <c r="P5705" t="s">
        <v>760</v>
      </c>
      <c r="Q5705" t="s">
        <v>756</v>
      </c>
      <c r="R5705" t="s">
        <v>758</v>
      </c>
      <c r="S5705" t="s">
        <v>743</v>
      </c>
      <c r="T5705" t="s">
        <v>746</v>
      </c>
      <c r="U5705" s="2">
        <f>DATE(IF(MONTH(Table__._SQL2014_QLTS17_DW_DimDate[[#This Row],[Ngay]])&lt;11,YEAR(Table__._SQL2014_QLTS17_DW_DimDate[[#This Row],[Ngay]])-1, YEAR(Table__._SQL2014_QLTS17_DW_DimDate[[#This Row],[Ngay]])),11,1)</f>
        <v>45597</v>
      </c>
      <c r="V5705" s="2">
        <f>DATE(YEAR(Table__._SQL2014_QLTS17_DW_DimDate[[#This Row],[NgayBatDauMuaVu]])+1, 10,31)</f>
        <v>45961</v>
      </c>
      <c r="W5705" s="3">
        <f>Table__._SQL2014_QLTS17_DW_DimDate[[#This Row],[Ngay]]-Table__._SQL2014_QLTS17_DW_DimDate[[#This Row],[NgayBatDauMuaVu]]+1</f>
        <v>286</v>
      </c>
      <c r="X5705">
        <f>INT((Table__._SQL2014_QLTS17_DW_DimDate[[#This Row],[NgayMuaVu]]-1)/7)+1</f>
        <v>41</v>
      </c>
      <c r="Y5705" t="str">
        <f>"Tuần " &amp;Table__._SQL2014_QLTS17_DW_DimDate[[#This Row],[TuanMuaVu]] &amp; " năm " &amp;Table__._SQL2014_QLTS17_DW_DimDate[[#This Row],[NamMuaVuStr]]</f>
        <v>Tuần 41 năm 2024-2025</v>
      </c>
      <c r="Z5705">
        <f>YEAR(Table__._SQL2014_QLTS17_DW_DimDate[[#This Row],[NgayBatDauMuaVu]])</f>
        <v>2024</v>
      </c>
      <c r="AA5705" t="str">
        <f>YEAR(Table__._SQL2014_QLTS17_DW_DimDate[[#This Row],[NgayBatDauMuaVu]]) &amp;"-"&amp;YEAR(Table__._SQL2014_QLTS17_DW_DimDate[[#This Row],[NgayKetThucMuaVu]])</f>
        <v>2024-2025</v>
      </c>
      <c r="AB5705">
        <f>YEAR(Table__._SQL2014_QLTS17_DW_DimDate[[#This Row],[NgayBatDauMuaVu]])</f>
        <v>2024</v>
      </c>
      <c r="AC5705">
        <f>YEAR(Table__._SQL2014_QLTS17_DW_DimDate[[#This Row],[NgayKetThucMuaVu]])</f>
        <v>2025</v>
      </c>
    </row>
    <row r="5706" spans="1:29">
      <c r="A5706">
        <v>20250814</v>
      </c>
      <c r="B5706" s="1">
        <v>45883</v>
      </c>
      <c r="C5706" t="s">
        <v>23</v>
      </c>
      <c r="D5706" t="s">
        <v>897</v>
      </c>
      <c r="E5706" t="s">
        <v>3</v>
      </c>
      <c r="F5706" t="s">
        <v>248</v>
      </c>
      <c r="G5706" t="s">
        <v>16</v>
      </c>
      <c r="H5706" t="s">
        <v>44</v>
      </c>
      <c r="I5706" t="s">
        <v>18</v>
      </c>
      <c r="J5706" t="s">
        <v>905</v>
      </c>
      <c r="K5706" t="s">
        <v>13</v>
      </c>
      <c r="L5706" t="s">
        <v>16</v>
      </c>
      <c r="M5706" t="s">
        <v>912</v>
      </c>
      <c r="N5706" t="s">
        <v>742</v>
      </c>
      <c r="O5706" t="s">
        <v>759</v>
      </c>
      <c r="P5706" t="s">
        <v>760</v>
      </c>
      <c r="Q5706" t="s">
        <v>756</v>
      </c>
      <c r="R5706" t="s">
        <v>758</v>
      </c>
      <c r="S5706" t="s">
        <v>743</v>
      </c>
      <c r="T5706" t="s">
        <v>746</v>
      </c>
      <c r="U5706" s="2">
        <f>DATE(IF(MONTH(Table__._SQL2014_QLTS17_DW_DimDate[[#This Row],[Ngay]])&lt;11,YEAR(Table__._SQL2014_QLTS17_DW_DimDate[[#This Row],[Ngay]])-1, YEAR(Table__._SQL2014_QLTS17_DW_DimDate[[#This Row],[Ngay]])),11,1)</f>
        <v>45597</v>
      </c>
      <c r="V5706" s="2">
        <f>DATE(YEAR(Table__._SQL2014_QLTS17_DW_DimDate[[#This Row],[NgayBatDauMuaVu]])+1, 10,31)</f>
        <v>45961</v>
      </c>
      <c r="W5706" s="3">
        <f>Table__._SQL2014_QLTS17_DW_DimDate[[#This Row],[Ngay]]-Table__._SQL2014_QLTS17_DW_DimDate[[#This Row],[NgayBatDauMuaVu]]+1</f>
        <v>287</v>
      </c>
      <c r="X5706">
        <f>INT((Table__._SQL2014_QLTS17_DW_DimDate[[#This Row],[NgayMuaVu]]-1)/7)+1</f>
        <v>41</v>
      </c>
      <c r="Y5706" t="str">
        <f>"Tuần " &amp;Table__._SQL2014_QLTS17_DW_DimDate[[#This Row],[TuanMuaVu]] &amp; " năm " &amp;Table__._SQL2014_QLTS17_DW_DimDate[[#This Row],[NamMuaVuStr]]</f>
        <v>Tuần 41 năm 2024-2025</v>
      </c>
      <c r="Z5706">
        <f>YEAR(Table__._SQL2014_QLTS17_DW_DimDate[[#This Row],[NgayBatDauMuaVu]])</f>
        <v>2024</v>
      </c>
      <c r="AA5706" t="str">
        <f>YEAR(Table__._SQL2014_QLTS17_DW_DimDate[[#This Row],[NgayBatDauMuaVu]]) &amp;"-"&amp;YEAR(Table__._SQL2014_QLTS17_DW_DimDate[[#This Row],[NgayKetThucMuaVu]])</f>
        <v>2024-2025</v>
      </c>
      <c r="AB5706">
        <f>YEAR(Table__._SQL2014_QLTS17_DW_DimDate[[#This Row],[NgayBatDauMuaVu]])</f>
        <v>2024</v>
      </c>
      <c r="AC5706">
        <f>YEAR(Table__._SQL2014_QLTS17_DW_DimDate[[#This Row],[NgayKetThucMuaVu]])</f>
        <v>2025</v>
      </c>
    </row>
    <row r="5707" spans="1:29">
      <c r="A5707">
        <v>20250815</v>
      </c>
      <c r="B5707" s="1">
        <v>45884</v>
      </c>
      <c r="C5707" t="s">
        <v>24</v>
      </c>
      <c r="D5707" t="s">
        <v>891</v>
      </c>
      <c r="E5707" t="s">
        <v>2</v>
      </c>
      <c r="F5707" t="s">
        <v>249</v>
      </c>
      <c r="G5707" t="s">
        <v>16</v>
      </c>
      <c r="H5707" t="s">
        <v>44</v>
      </c>
      <c r="I5707" t="s">
        <v>18</v>
      </c>
      <c r="J5707" t="s">
        <v>905</v>
      </c>
      <c r="K5707" t="s">
        <v>13</v>
      </c>
      <c r="L5707" t="s">
        <v>16</v>
      </c>
      <c r="M5707" t="s">
        <v>912</v>
      </c>
      <c r="N5707" t="s">
        <v>742</v>
      </c>
      <c r="O5707" t="s">
        <v>759</v>
      </c>
      <c r="P5707" t="s">
        <v>760</v>
      </c>
      <c r="Q5707" t="s">
        <v>756</v>
      </c>
      <c r="R5707" t="s">
        <v>758</v>
      </c>
      <c r="S5707" t="s">
        <v>743</v>
      </c>
      <c r="T5707" t="s">
        <v>746</v>
      </c>
      <c r="U5707" s="2">
        <f>DATE(IF(MONTH(Table__._SQL2014_QLTS17_DW_DimDate[[#This Row],[Ngay]])&lt;11,YEAR(Table__._SQL2014_QLTS17_DW_DimDate[[#This Row],[Ngay]])-1, YEAR(Table__._SQL2014_QLTS17_DW_DimDate[[#This Row],[Ngay]])),11,1)</f>
        <v>45597</v>
      </c>
      <c r="V5707" s="2">
        <f>DATE(YEAR(Table__._SQL2014_QLTS17_DW_DimDate[[#This Row],[NgayBatDauMuaVu]])+1, 10,31)</f>
        <v>45961</v>
      </c>
      <c r="W5707" s="3">
        <f>Table__._SQL2014_QLTS17_DW_DimDate[[#This Row],[Ngay]]-Table__._SQL2014_QLTS17_DW_DimDate[[#This Row],[NgayBatDauMuaVu]]+1</f>
        <v>288</v>
      </c>
      <c r="X5707">
        <f>INT((Table__._SQL2014_QLTS17_DW_DimDate[[#This Row],[NgayMuaVu]]-1)/7)+1</f>
        <v>42</v>
      </c>
      <c r="Y5707" t="str">
        <f>"Tuần " &amp;Table__._SQL2014_QLTS17_DW_DimDate[[#This Row],[TuanMuaVu]] &amp; " năm " &amp;Table__._SQL2014_QLTS17_DW_DimDate[[#This Row],[NamMuaVuStr]]</f>
        <v>Tuần 42 năm 2024-2025</v>
      </c>
      <c r="Z5707">
        <f>YEAR(Table__._SQL2014_QLTS17_DW_DimDate[[#This Row],[NgayBatDauMuaVu]])</f>
        <v>2024</v>
      </c>
      <c r="AA5707" t="str">
        <f>YEAR(Table__._SQL2014_QLTS17_DW_DimDate[[#This Row],[NgayBatDauMuaVu]]) &amp;"-"&amp;YEAR(Table__._SQL2014_QLTS17_DW_DimDate[[#This Row],[NgayKetThucMuaVu]])</f>
        <v>2024-2025</v>
      </c>
      <c r="AB5707">
        <f>YEAR(Table__._SQL2014_QLTS17_DW_DimDate[[#This Row],[NgayBatDauMuaVu]])</f>
        <v>2024</v>
      </c>
      <c r="AC5707">
        <f>YEAR(Table__._SQL2014_QLTS17_DW_DimDate[[#This Row],[NgayKetThucMuaVu]])</f>
        <v>2025</v>
      </c>
    </row>
    <row r="5708" spans="1:29">
      <c r="A5708">
        <v>20250816</v>
      </c>
      <c r="B5708" s="1">
        <v>45885</v>
      </c>
      <c r="C5708" t="s">
        <v>25</v>
      </c>
      <c r="D5708" t="s">
        <v>892</v>
      </c>
      <c r="E5708" t="s">
        <v>14</v>
      </c>
      <c r="F5708" t="s">
        <v>250</v>
      </c>
      <c r="G5708" t="s">
        <v>16</v>
      </c>
      <c r="H5708" t="s">
        <v>44</v>
      </c>
      <c r="I5708" t="s">
        <v>18</v>
      </c>
      <c r="J5708" t="s">
        <v>905</v>
      </c>
      <c r="K5708" t="s">
        <v>13</v>
      </c>
      <c r="L5708" t="s">
        <v>16</v>
      </c>
      <c r="M5708" t="s">
        <v>912</v>
      </c>
      <c r="N5708" t="s">
        <v>742</v>
      </c>
      <c r="O5708" t="s">
        <v>759</v>
      </c>
      <c r="P5708" t="s">
        <v>760</v>
      </c>
      <c r="Q5708" t="s">
        <v>756</v>
      </c>
      <c r="R5708" t="s">
        <v>758</v>
      </c>
      <c r="S5708" t="s">
        <v>743</v>
      </c>
      <c r="T5708" t="s">
        <v>746</v>
      </c>
      <c r="U5708" s="2">
        <f>DATE(IF(MONTH(Table__._SQL2014_QLTS17_DW_DimDate[[#This Row],[Ngay]])&lt;11,YEAR(Table__._SQL2014_QLTS17_DW_DimDate[[#This Row],[Ngay]])-1, YEAR(Table__._SQL2014_QLTS17_DW_DimDate[[#This Row],[Ngay]])),11,1)</f>
        <v>45597</v>
      </c>
      <c r="V5708" s="2">
        <f>DATE(YEAR(Table__._SQL2014_QLTS17_DW_DimDate[[#This Row],[NgayBatDauMuaVu]])+1, 10,31)</f>
        <v>45961</v>
      </c>
      <c r="W5708" s="3">
        <f>Table__._SQL2014_QLTS17_DW_DimDate[[#This Row],[Ngay]]-Table__._SQL2014_QLTS17_DW_DimDate[[#This Row],[NgayBatDauMuaVu]]+1</f>
        <v>289</v>
      </c>
      <c r="X5708">
        <f>INT((Table__._SQL2014_QLTS17_DW_DimDate[[#This Row],[NgayMuaVu]]-1)/7)+1</f>
        <v>42</v>
      </c>
      <c r="Y5708" t="str">
        <f>"Tuần " &amp;Table__._SQL2014_QLTS17_DW_DimDate[[#This Row],[TuanMuaVu]] &amp; " năm " &amp;Table__._SQL2014_QLTS17_DW_DimDate[[#This Row],[NamMuaVuStr]]</f>
        <v>Tuần 42 năm 2024-2025</v>
      </c>
      <c r="Z5708">
        <f>YEAR(Table__._SQL2014_QLTS17_DW_DimDate[[#This Row],[NgayBatDauMuaVu]])</f>
        <v>2024</v>
      </c>
      <c r="AA5708" t="str">
        <f>YEAR(Table__._SQL2014_QLTS17_DW_DimDate[[#This Row],[NgayBatDauMuaVu]]) &amp;"-"&amp;YEAR(Table__._SQL2014_QLTS17_DW_DimDate[[#This Row],[NgayKetThucMuaVu]])</f>
        <v>2024-2025</v>
      </c>
      <c r="AB5708">
        <f>YEAR(Table__._SQL2014_QLTS17_DW_DimDate[[#This Row],[NgayBatDauMuaVu]])</f>
        <v>2024</v>
      </c>
      <c r="AC5708">
        <f>YEAR(Table__._SQL2014_QLTS17_DW_DimDate[[#This Row],[NgayKetThucMuaVu]])</f>
        <v>2025</v>
      </c>
    </row>
    <row r="5709" spans="1:29">
      <c r="A5709">
        <v>20250817</v>
      </c>
      <c r="B5709" s="1">
        <v>45886</v>
      </c>
      <c r="C5709" t="s">
        <v>26</v>
      </c>
      <c r="D5709" t="s">
        <v>893</v>
      </c>
      <c r="E5709" t="s">
        <v>1</v>
      </c>
      <c r="F5709" t="s">
        <v>251</v>
      </c>
      <c r="G5709" t="s">
        <v>12</v>
      </c>
      <c r="H5709" t="s">
        <v>45</v>
      </c>
      <c r="I5709" t="s">
        <v>18</v>
      </c>
      <c r="J5709" t="s">
        <v>905</v>
      </c>
      <c r="K5709" t="s">
        <v>13</v>
      </c>
      <c r="L5709" t="s">
        <v>16</v>
      </c>
      <c r="M5709" t="s">
        <v>912</v>
      </c>
      <c r="N5709" t="s">
        <v>742</v>
      </c>
      <c r="O5709" t="s">
        <v>759</v>
      </c>
      <c r="P5709" t="s">
        <v>760</v>
      </c>
      <c r="Q5709" t="s">
        <v>756</v>
      </c>
      <c r="R5709" t="s">
        <v>758</v>
      </c>
      <c r="S5709" t="s">
        <v>743</v>
      </c>
      <c r="T5709" t="s">
        <v>746</v>
      </c>
      <c r="U5709" s="2">
        <f>DATE(IF(MONTH(Table__._SQL2014_QLTS17_DW_DimDate[[#This Row],[Ngay]])&lt;11,YEAR(Table__._SQL2014_QLTS17_DW_DimDate[[#This Row],[Ngay]])-1, YEAR(Table__._SQL2014_QLTS17_DW_DimDate[[#This Row],[Ngay]])),11,1)</f>
        <v>45597</v>
      </c>
      <c r="V5709" s="2">
        <f>DATE(YEAR(Table__._SQL2014_QLTS17_DW_DimDate[[#This Row],[NgayBatDauMuaVu]])+1, 10,31)</f>
        <v>45961</v>
      </c>
      <c r="W5709" s="3">
        <f>Table__._SQL2014_QLTS17_DW_DimDate[[#This Row],[Ngay]]-Table__._SQL2014_QLTS17_DW_DimDate[[#This Row],[NgayBatDauMuaVu]]+1</f>
        <v>290</v>
      </c>
      <c r="X5709">
        <f>INT((Table__._SQL2014_QLTS17_DW_DimDate[[#This Row],[NgayMuaVu]]-1)/7)+1</f>
        <v>42</v>
      </c>
      <c r="Y5709" t="str">
        <f>"Tuần " &amp;Table__._SQL2014_QLTS17_DW_DimDate[[#This Row],[TuanMuaVu]] &amp; " năm " &amp;Table__._SQL2014_QLTS17_DW_DimDate[[#This Row],[NamMuaVuStr]]</f>
        <v>Tuần 42 năm 2024-2025</v>
      </c>
      <c r="Z5709">
        <f>YEAR(Table__._SQL2014_QLTS17_DW_DimDate[[#This Row],[NgayBatDauMuaVu]])</f>
        <v>2024</v>
      </c>
      <c r="AA5709" t="str">
        <f>YEAR(Table__._SQL2014_QLTS17_DW_DimDate[[#This Row],[NgayBatDauMuaVu]]) &amp;"-"&amp;YEAR(Table__._SQL2014_QLTS17_DW_DimDate[[#This Row],[NgayKetThucMuaVu]])</f>
        <v>2024-2025</v>
      </c>
      <c r="AB5709">
        <f>YEAR(Table__._SQL2014_QLTS17_DW_DimDate[[#This Row],[NgayBatDauMuaVu]])</f>
        <v>2024</v>
      </c>
      <c r="AC5709">
        <f>YEAR(Table__._SQL2014_QLTS17_DW_DimDate[[#This Row],[NgayKetThucMuaVu]])</f>
        <v>2025</v>
      </c>
    </row>
    <row r="5710" spans="1:29">
      <c r="A5710">
        <v>20250818</v>
      </c>
      <c r="B5710" s="1">
        <v>45887</v>
      </c>
      <c r="C5710" t="s">
        <v>27</v>
      </c>
      <c r="D5710" t="s">
        <v>894</v>
      </c>
      <c r="E5710" t="s">
        <v>13</v>
      </c>
      <c r="F5710" t="s">
        <v>252</v>
      </c>
      <c r="G5710" t="s">
        <v>12</v>
      </c>
      <c r="H5710" t="s">
        <v>45</v>
      </c>
      <c r="I5710" t="s">
        <v>18</v>
      </c>
      <c r="J5710" t="s">
        <v>905</v>
      </c>
      <c r="K5710" t="s">
        <v>13</v>
      </c>
      <c r="L5710" t="s">
        <v>16</v>
      </c>
      <c r="M5710" t="s">
        <v>912</v>
      </c>
      <c r="N5710" t="s">
        <v>742</v>
      </c>
      <c r="O5710" t="s">
        <v>759</v>
      </c>
      <c r="P5710" t="s">
        <v>760</v>
      </c>
      <c r="Q5710" t="s">
        <v>756</v>
      </c>
      <c r="R5710" t="s">
        <v>758</v>
      </c>
      <c r="S5710" t="s">
        <v>743</v>
      </c>
      <c r="T5710" t="s">
        <v>746</v>
      </c>
      <c r="U5710" s="2">
        <f>DATE(IF(MONTH(Table__._SQL2014_QLTS17_DW_DimDate[[#This Row],[Ngay]])&lt;11,YEAR(Table__._SQL2014_QLTS17_DW_DimDate[[#This Row],[Ngay]])-1, YEAR(Table__._SQL2014_QLTS17_DW_DimDate[[#This Row],[Ngay]])),11,1)</f>
        <v>45597</v>
      </c>
      <c r="V5710" s="2">
        <f>DATE(YEAR(Table__._SQL2014_QLTS17_DW_DimDate[[#This Row],[NgayBatDauMuaVu]])+1, 10,31)</f>
        <v>45961</v>
      </c>
      <c r="W5710" s="3">
        <f>Table__._SQL2014_QLTS17_DW_DimDate[[#This Row],[Ngay]]-Table__._SQL2014_QLTS17_DW_DimDate[[#This Row],[NgayBatDauMuaVu]]+1</f>
        <v>291</v>
      </c>
      <c r="X5710">
        <f>INT((Table__._SQL2014_QLTS17_DW_DimDate[[#This Row],[NgayMuaVu]]-1)/7)+1</f>
        <v>42</v>
      </c>
      <c r="Y5710" t="str">
        <f>"Tuần " &amp;Table__._SQL2014_QLTS17_DW_DimDate[[#This Row],[TuanMuaVu]] &amp; " năm " &amp;Table__._SQL2014_QLTS17_DW_DimDate[[#This Row],[NamMuaVuStr]]</f>
        <v>Tuần 42 năm 2024-2025</v>
      </c>
      <c r="Z5710">
        <f>YEAR(Table__._SQL2014_QLTS17_DW_DimDate[[#This Row],[NgayBatDauMuaVu]])</f>
        <v>2024</v>
      </c>
      <c r="AA5710" t="str">
        <f>YEAR(Table__._SQL2014_QLTS17_DW_DimDate[[#This Row],[NgayBatDauMuaVu]]) &amp;"-"&amp;YEAR(Table__._SQL2014_QLTS17_DW_DimDate[[#This Row],[NgayKetThucMuaVu]])</f>
        <v>2024-2025</v>
      </c>
      <c r="AB5710">
        <f>YEAR(Table__._SQL2014_QLTS17_DW_DimDate[[#This Row],[NgayBatDauMuaVu]])</f>
        <v>2024</v>
      </c>
      <c r="AC5710">
        <f>YEAR(Table__._SQL2014_QLTS17_DW_DimDate[[#This Row],[NgayKetThucMuaVu]])</f>
        <v>2025</v>
      </c>
    </row>
    <row r="5711" spans="1:29">
      <c r="A5711">
        <v>20250819</v>
      </c>
      <c r="B5711" s="1">
        <v>45888</v>
      </c>
      <c r="C5711" t="s">
        <v>28</v>
      </c>
      <c r="D5711" t="s">
        <v>895</v>
      </c>
      <c r="E5711" t="s">
        <v>16</v>
      </c>
      <c r="F5711" t="s">
        <v>253</v>
      </c>
      <c r="G5711" t="s">
        <v>12</v>
      </c>
      <c r="H5711" t="s">
        <v>45</v>
      </c>
      <c r="I5711" t="s">
        <v>18</v>
      </c>
      <c r="J5711" t="s">
        <v>905</v>
      </c>
      <c r="K5711" t="s">
        <v>13</v>
      </c>
      <c r="L5711" t="s">
        <v>16</v>
      </c>
      <c r="M5711" t="s">
        <v>912</v>
      </c>
      <c r="N5711" t="s">
        <v>742</v>
      </c>
      <c r="O5711" t="s">
        <v>759</v>
      </c>
      <c r="P5711" t="s">
        <v>760</v>
      </c>
      <c r="Q5711" t="s">
        <v>756</v>
      </c>
      <c r="R5711" t="s">
        <v>758</v>
      </c>
      <c r="S5711" t="s">
        <v>743</v>
      </c>
      <c r="T5711" t="s">
        <v>746</v>
      </c>
      <c r="U5711" s="2">
        <f>DATE(IF(MONTH(Table__._SQL2014_QLTS17_DW_DimDate[[#This Row],[Ngay]])&lt;11,YEAR(Table__._SQL2014_QLTS17_DW_DimDate[[#This Row],[Ngay]])-1, YEAR(Table__._SQL2014_QLTS17_DW_DimDate[[#This Row],[Ngay]])),11,1)</f>
        <v>45597</v>
      </c>
      <c r="V5711" s="2">
        <f>DATE(YEAR(Table__._SQL2014_QLTS17_DW_DimDate[[#This Row],[NgayBatDauMuaVu]])+1, 10,31)</f>
        <v>45961</v>
      </c>
      <c r="W5711" s="3">
        <f>Table__._SQL2014_QLTS17_DW_DimDate[[#This Row],[Ngay]]-Table__._SQL2014_QLTS17_DW_DimDate[[#This Row],[NgayBatDauMuaVu]]+1</f>
        <v>292</v>
      </c>
      <c r="X5711">
        <f>INT((Table__._SQL2014_QLTS17_DW_DimDate[[#This Row],[NgayMuaVu]]-1)/7)+1</f>
        <v>42</v>
      </c>
      <c r="Y5711" t="str">
        <f>"Tuần " &amp;Table__._SQL2014_QLTS17_DW_DimDate[[#This Row],[TuanMuaVu]] &amp; " năm " &amp;Table__._SQL2014_QLTS17_DW_DimDate[[#This Row],[NamMuaVuStr]]</f>
        <v>Tuần 42 năm 2024-2025</v>
      </c>
      <c r="Z5711">
        <f>YEAR(Table__._SQL2014_QLTS17_DW_DimDate[[#This Row],[NgayBatDauMuaVu]])</f>
        <v>2024</v>
      </c>
      <c r="AA5711" t="str">
        <f>YEAR(Table__._SQL2014_QLTS17_DW_DimDate[[#This Row],[NgayBatDauMuaVu]]) &amp;"-"&amp;YEAR(Table__._SQL2014_QLTS17_DW_DimDate[[#This Row],[NgayKetThucMuaVu]])</f>
        <v>2024-2025</v>
      </c>
      <c r="AB5711">
        <f>YEAR(Table__._SQL2014_QLTS17_DW_DimDate[[#This Row],[NgayBatDauMuaVu]])</f>
        <v>2024</v>
      </c>
      <c r="AC5711">
        <f>YEAR(Table__._SQL2014_QLTS17_DW_DimDate[[#This Row],[NgayKetThucMuaVu]])</f>
        <v>2025</v>
      </c>
    </row>
    <row r="5712" spans="1:29">
      <c r="A5712">
        <v>20250820</v>
      </c>
      <c r="B5712" s="1">
        <v>45889</v>
      </c>
      <c r="C5712" t="s">
        <v>29</v>
      </c>
      <c r="D5712" t="s">
        <v>896</v>
      </c>
      <c r="E5712" t="s">
        <v>12</v>
      </c>
      <c r="F5712" t="s">
        <v>254</v>
      </c>
      <c r="G5712" t="s">
        <v>12</v>
      </c>
      <c r="H5712" t="s">
        <v>45</v>
      </c>
      <c r="I5712" t="s">
        <v>18</v>
      </c>
      <c r="J5712" t="s">
        <v>905</v>
      </c>
      <c r="K5712" t="s">
        <v>13</v>
      </c>
      <c r="L5712" t="s">
        <v>16</v>
      </c>
      <c r="M5712" t="s">
        <v>912</v>
      </c>
      <c r="N5712" t="s">
        <v>742</v>
      </c>
      <c r="O5712" t="s">
        <v>759</v>
      </c>
      <c r="P5712" t="s">
        <v>760</v>
      </c>
      <c r="Q5712" t="s">
        <v>756</v>
      </c>
      <c r="R5712" t="s">
        <v>758</v>
      </c>
      <c r="S5712" t="s">
        <v>743</v>
      </c>
      <c r="T5712" t="s">
        <v>746</v>
      </c>
      <c r="U5712" s="2">
        <f>DATE(IF(MONTH(Table__._SQL2014_QLTS17_DW_DimDate[[#This Row],[Ngay]])&lt;11,YEAR(Table__._SQL2014_QLTS17_DW_DimDate[[#This Row],[Ngay]])-1, YEAR(Table__._SQL2014_QLTS17_DW_DimDate[[#This Row],[Ngay]])),11,1)</f>
        <v>45597</v>
      </c>
      <c r="V5712" s="2">
        <f>DATE(YEAR(Table__._SQL2014_QLTS17_DW_DimDate[[#This Row],[NgayBatDauMuaVu]])+1, 10,31)</f>
        <v>45961</v>
      </c>
      <c r="W5712" s="3">
        <f>Table__._SQL2014_QLTS17_DW_DimDate[[#This Row],[Ngay]]-Table__._SQL2014_QLTS17_DW_DimDate[[#This Row],[NgayBatDauMuaVu]]+1</f>
        <v>293</v>
      </c>
      <c r="X5712">
        <f>INT((Table__._SQL2014_QLTS17_DW_DimDate[[#This Row],[NgayMuaVu]]-1)/7)+1</f>
        <v>42</v>
      </c>
      <c r="Y5712" t="str">
        <f>"Tuần " &amp;Table__._SQL2014_QLTS17_DW_DimDate[[#This Row],[TuanMuaVu]] &amp; " năm " &amp;Table__._SQL2014_QLTS17_DW_DimDate[[#This Row],[NamMuaVuStr]]</f>
        <v>Tuần 42 năm 2024-2025</v>
      </c>
      <c r="Z5712">
        <f>YEAR(Table__._SQL2014_QLTS17_DW_DimDate[[#This Row],[NgayBatDauMuaVu]])</f>
        <v>2024</v>
      </c>
      <c r="AA5712" t="str">
        <f>YEAR(Table__._SQL2014_QLTS17_DW_DimDate[[#This Row],[NgayBatDauMuaVu]]) &amp;"-"&amp;YEAR(Table__._SQL2014_QLTS17_DW_DimDate[[#This Row],[NgayKetThucMuaVu]])</f>
        <v>2024-2025</v>
      </c>
      <c r="AB5712">
        <f>YEAR(Table__._SQL2014_QLTS17_DW_DimDate[[#This Row],[NgayBatDauMuaVu]])</f>
        <v>2024</v>
      </c>
      <c r="AC5712">
        <f>YEAR(Table__._SQL2014_QLTS17_DW_DimDate[[#This Row],[NgayKetThucMuaVu]])</f>
        <v>2025</v>
      </c>
    </row>
    <row r="5713" spans="1:29">
      <c r="A5713">
        <v>20250821</v>
      </c>
      <c r="B5713" s="1">
        <v>45890</v>
      </c>
      <c r="C5713" t="s">
        <v>30</v>
      </c>
      <c r="D5713" t="s">
        <v>897</v>
      </c>
      <c r="E5713" t="s">
        <v>3</v>
      </c>
      <c r="F5713" t="s">
        <v>255</v>
      </c>
      <c r="G5713" t="s">
        <v>12</v>
      </c>
      <c r="H5713" t="s">
        <v>45</v>
      </c>
      <c r="I5713" t="s">
        <v>18</v>
      </c>
      <c r="J5713" t="s">
        <v>905</v>
      </c>
      <c r="K5713" t="s">
        <v>13</v>
      </c>
      <c r="L5713" t="s">
        <v>16</v>
      </c>
      <c r="M5713" t="s">
        <v>912</v>
      </c>
      <c r="N5713" t="s">
        <v>742</v>
      </c>
      <c r="O5713" t="s">
        <v>759</v>
      </c>
      <c r="P5713" t="s">
        <v>760</v>
      </c>
      <c r="Q5713" t="s">
        <v>756</v>
      </c>
      <c r="R5713" t="s">
        <v>758</v>
      </c>
      <c r="S5713" t="s">
        <v>743</v>
      </c>
      <c r="T5713" t="s">
        <v>746</v>
      </c>
      <c r="U5713" s="2">
        <f>DATE(IF(MONTH(Table__._SQL2014_QLTS17_DW_DimDate[[#This Row],[Ngay]])&lt;11,YEAR(Table__._SQL2014_QLTS17_DW_DimDate[[#This Row],[Ngay]])-1, YEAR(Table__._SQL2014_QLTS17_DW_DimDate[[#This Row],[Ngay]])),11,1)</f>
        <v>45597</v>
      </c>
      <c r="V5713" s="2">
        <f>DATE(YEAR(Table__._SQL2014_QLTS17_DW_DimDate[[#This Row],[NgayBatDauMuaVu]])+1, 10,31)</f>
        <v>45961</v>
      </c>
      <c r="W5713" s="3">
        <f>Table__._SQL2014_QLTS17_DW_DimDate[[#This Row],[Ngay]]-Table__._SQL2014_QLTS17_DW_DimDate[[#This Row],[NgayBatDauMuaVu]]+1</f>
        <v>294</v>
      </c>
      <c r="X5713">
        <f>INT((Table__._SQL2014_QLTS17_DW_DimDate[[#This Row],[NgayMuaVu]]-1)/7)+1</f>
        <v>42</v>
      </c>
      <c r="Y5713" t="str">
        <f>"Tuần " &amp;Table__._SQL2014_QLTS17_DW_DimDate[[#This Row],[TuanMuaVu]] &amp; " năm " &amp;Table__._SQL2014_QLTS17_DW_DimDate[[#This Row],[NamMuaVuStr]]</f>
        <v>Tuần 42 năm 2024-2025</v>
      </c>
      <c r="Z5713">
        <f>YEAR(Table__._SQL2014_QLTS17_DW_DimDate[[#This Row],[NgayBatDauMuaVu]])</f>
        <v>2024</v>
      </c>
      <c r="AA5713" t="str">
        <f>YEAR(Table__._SQL2014_QLTS17_DW_DimDate[[#This Row],[NgayBatDauMuaVu]]) &amp;"-"&amp;YEAR(Table__._SQL2014_QLTS17_DW_DimDate[[#This Row],[NgayKetThucMuaVu]])</f>
        <v>2024-2025</v>
      </c>
      <c r="AB5713">
        <f>YEAR(Table__._SQL2014_QLTS17_DW_DimDate[[#This Row],[NgayBatDauMuaVu]])</f>
        <v>2024</v>
      </c>
      <c r="AC5713">
        <f>YEAR(Table__._SQL2014_QLTS17_DW_DimDate[[#This Row],[NgayKetThucMuaVu]])</f>
        <v>2025</v>
      </c>
    </row>
    <row r="5714" spans="1:29">
      <c r="A5714">
        <v>20250822</v>
      </c>
      <c r="B5714" s="1">
        <v>45891</v>
      </c>
      <c r="C5714" t="s">
        <v>31</v>
      </c>
      <c r="D5714" t="s">
        <v>891</v>
      </c>
      <c r="E5714" t="s">
        <v>2</v>
      </c>
      <c r="F5714" t="s">
        <v>256</v>
      </c>
      <c r="G5714" t="s">
        <v>12</v>
      </c>
      <c r="H5714" t="s">
        <v>45</v>
      </c>
      <c r="I5714" t="s">
        <v>18</v>
      </c>
      <c r="J5714" t="s">
        <v>905</v>
      </c>
      <c r="K5714" t="s">
        <v>13</v>
      </c>
      <c r="L5714" t="s">
        <v>16</v>
      </c>
      <c r="M5714" t="s">
        <v>912</v>
      </c>
      <c r="N5714" t="s">
        <v>742</v>
      </c>
      <c r="O5714" t="s">
        <v>759</v>
      </c>
      <c r="P5714" t="s">
        <v>760</v>
      </c>
      <c r="Q5714" t="s">
        <v>756</v>
      </c>
      <c r="R5714" t="s">
        <v>758</v>
      </c>
      <c r="S5714" t="s">
        <v>743</v>
      </c>
      <c r="T5714" t="s">
        <v>746</v>
      </c>
      <c r="U5714" s="2">
        <f>DATE(IF(MONTH(Table__._SQL2014_QLTS17_DW_DimDate[[#This Row],[Ngay]])&lt;11,YEAR(Table__._SQL2014_QLTS17_DW_DimDate[[#This Row],[Ngay]])-1, YEAR(Table__._SQL2014_QLTS17_DW_DimDate[[#This Row],[Ngay]])),11,1)</f>
        <v>45597</v>
      </c>
      <c r="V5714" s="2">
        <f>DATE(YEAR(Table__._SQL2014_QLTS17_DW_DimDate[[#This Row],[NgayBatDauMuaVu]])+1, 10,31)</f>
        <v>45961</v>
      </c>
      <c r="W5714" s="3">
        <f>Table__._SQL2014_QLTS17_DW_DimDate[[#This Row],[Ngay]]-Table__._SQL2014_QLTS17_DW_DimDate[[#This Row],[NgayBatDauMuaVu]]+1</f>
        <v>295</v>
      </c>
      <c r="X5714">
        <f>INT((Table__._SQL2014_QLTS17_DW_DimDate[[#This Row],[NgayMuaVu]]-1)/7)+1</f>
        <v>43</v>
      </c>
      <c r="Y5714" t="str">
        <f>"Tuần " &amp;Table__._SQL2014_QLTS17_DW_DimDate[[#This Row],[TuanMuaVu]] &amp; " năm " &amp;Table__._SQL2014_QLTS17_DW_DimDate[[#This Row],[NamMuaVuStr]]</f>
        <v>Tuần 43 năm 2024-2025</v>
      </c>
      <c r="Z5714">
        <f>YEAR(Table__._SQL2014_QLTS17_DW_DimDate[[#This Row],[NgayBatDauMuaVu]])</f>
        <v>2024</v>
      </c>
      <c r="AA5714" t="str">
        <f>YEAR(Table__._SQL2014_QLTS17_DW_DimDate[[#This Row],[NgayBatDauMuaVu]]) &amp;"-"&amp;YEAR(Table__._SQL2014_QLTS17_DW_DimDate[[#This Row],[NgayKetThucMuaVu]])</f>
        <v>2024-2025</v>
      </c>
      <c r="AB5714">
        <f>YEAR(Table__._SQL2014_QLTS17_DW_DimDate[[#This Row],[NgayBatDauMuaVu]])</f>
        <v>2024</v>
      </c>
      <c r="AC5714">
        <f>YEAR(Table__._SQL2014_QLTS17_DW_DimDate[[#This Row],[NgayKetThucMuaVu]])</f>
        <v>2025</v>
      </c>
    </row>
    <row r="5715" spans="1:29">
      <c r="A5715">
        <v>20250823</v>
      </c>
      <c r="B5715" s="1">
        <v>45892</v>
      </c>
      <c r="C5715" t="s">
        <v>32</v>
      </c>
      <c r="D5715" t="s">
        <v>892</v>
      </c>
      <c r="E5715" t="s">
        <v>14</v>
      </c>
      <c r="F5715" t="s">
        <v>257</v>
      </c>
      <c r="G5715" t="s">
        <v>12</v>
      </c>
      <c r="H5715" t="s">
        <v>45</v>
      </c>
      <c r="I5715" t="s">
        <v>18</v>
      </c>
      <c r="J5715" t="s">
        <v>905</v>
      </c>
      <c r="K5715" t="s">
        <v>13</v>
      </c>
      <c r="L5715" t="s">
        <v>16</v>
      </c>
      <c r="M5715" t="s">
        <v>912</v>
      </c>
      <c r="N5715" t="s">
        <v>742</v>
      </c>
      <c r="O5715" t="s">
        <v>759</v>
      </c>
      <c r="P5715" t="s">
        <v>760</v>
      </c>
      <c r="Q5715" t="s">
        <v>756</v>
      </c>
      <c r="R5715" t="s">
        <v>758</v>
      </c>
      <c r="S5715" t="s">
        <v>743</v>
      </c>
      <c r="T5715" t="s">
        <v>746</v>
      </c>
      <c r="U5715" s="2">
        <f>DATE(IF(MONTH(Table__._SQL2014_QLTS17_DW_DimDate[[#This Row],[Ngay]])&lt;11,YEAR(Table__._SQL2014_QLTS17_DW_DimDate[[#This Row],[Ngay]])-1, YEAR(Table__._SQL2014_QLTS17_DW_DimDate[[#This Row],[Ngay]])),11,1)</f>
        <v>45597</v>
      </c>
      <c r="V5715" s="2">
        <f>DATE(YEAR(Table__._SQL2014_QLTS17_DW_DimDate[[#This Row],[NgayBatDauMuaVu]])+1, 10,31)</f>
        <v>45961</v>
      </c>
      <c r="W5715" s="3">
        <f>Table__._SQL2014_QLTS17_DW_DimDate[[#This Row],[Ngay]]-Table__._SQL2014_QLTS17_DW_DimDate[[#This Row],[NgayBatDauMuaVu]]+1</f>
        <v>296</v>
      </c>
      <c r="X5715">
        <f>INT((Table__._SQL2014_QLTS17_DW_DimDate[[#This Row],[NgayMuaVu]]-1)/7)+1</f>
        <v>43</v>
      </c>
      <c r="Y5715" t="str">
        <f>"Tuần " &amp;Table__._SQL2014_QLTS17_DW_DimDate[[#This Row],[TuanMuaVu]] &amp; " năm " &amp;Table__._SQL2014_QLTS17_DW_DimDate[[#This Row],[NamMuaVuStr]]</f>
        <v>Tuần 43 năm 2024-2025</v>
      </c>
      <c r="Z5715">
        <f>YEAR(Table__._SQL2014_QLTS17_DW_DimDate[[#This Row],[NgayBatDauMuaVu]])</f>
        <v>2024</v>
      </c>
      <c r="AA5715" t="str">
        <f>YEAR(Table__._SQL2014_QLTS17_DW_DimDate[[#This Row],[NgayBatDauMuaVu]]) &amp;"-"&amp;YEAR(Table__._SQL2014_QLTS17_DW_DimDate[[#This Row],[NgayKetThucMuaVu]])</f>
        <v>2024-2025</v>
      </c>
      <c r="AB5715">
        <f>YEAR(Table__._SQL2014_QLTS17_DW_DimDate[[#This Row],[NgayBatDauMuaVu]])</f>
        <v>2024</v>
      </c>
      <c r="AC5715">
        <f>YEAR(Table__._SQL2014_QLTS17_DW_DimDate[[#This Row],[NgayKetThucMuaVu]])</f>
        <v>2025</v>
      </c>
    </row>
    <row r="5716" spans="1:29">
      <c r="A5716">
        <v>20250824</v>
      </c>
      <c r="B5716" s="1">
        <v>45893</v>
      </c>
      <c r="C5716" t="s">
        <v>33</v>
      </c>
      <c r="D5716" t="s">
        <v>893</v>
      </c>
      <c r="E5716" t="s">
        <v>1</v>
      </c>
      <c r="F5716" t="s">
        <v>258</v>
      </c>
      <c r="G5716" t="s">
        <v>3</v>
      </c>
      <c r="H5716" t="s">
        <v>46</v>
      </c>
      <c r="I5716" t="s">
        <v>18</v>
      </c>
      <c r="J5716" t="s">
        <v>905</v>
      </c>
      <c r="K5716" t="s">
        <v>13</v>
      </c>
      <c r="L5716" t="s">
        <v>16</v>
      </c>
      <c r="M5716" t="s">
        <v>912</v>
      </c>
      <c r="N5716" t="s">
        <v>742</v>
      </c>
      <c r="O5716" t="s">
        <v>759</v>
      </c>
      <c r="P5716" t="s">
        <v>760</v>
      </c>
      <c r="Q5716" t="s">
        <v>756</v>
      </c>
      <c r="R5716" t="s">
        <v>758</v>
      </c>
      <c r="S5716" t="s">
        <v>743</v>
      </c>
      <c r="T5716" t="s">
        <v>746</v>
      </c>
      <c r="U5716" s="2">
        <f>DATE(IF(MONTH(Table__._SQL2014_QLTS17_DW_DimDate[[#This Row],[Ngay]])&lt;11,YEAR(Table__._SQL2014_QLTS17_DW_DimDate[[#This Row],[Ngay]])-1, YEAR(Table__._SQL2014_QLTS17_DW_DimDate[[#This Row],[Ngay]])),11,1)</f>
        <v>45597</v>
      </c>
      <c r="V5716" s="2">
        <f>DATE(YEAR(Table__._SQL2014_QLTS17_DW_DimDate[[#This Row],[NgayBatDauMuaVu]])+1, 10,31)</f>
        <v>45961</v>
      </c>
      <c r="W5716" s="3">
        <f>Table__._SQL2014_QLTS17_DW_DimDate[[#This Row],[Ngay]]-Table__._SQL2014_QLTS17_DW_DimDate[[#This Row],[NgayBatDauMuaVu]]+1</f>
        <v>297</v>
      </c>
      <c r="X5716">
        <f>INT((Table__._SQL2014_QLTS17_DW_DimDate[[#This Row],[NgayMuaVu]]-1)/7)+1</f>
        <v>43</v>
      </c>
      <c r="Y5716" t="str">
        <f>"Tuần " &amp;Table__._SQL2014_QLTS17_DW_DimDate[[#This Row],[TuanMuaVu]] &amp; " năm " &amp;Table__._SQL2014_QLTS17_DW_DimDate[[#This Row],[NamMuaVuStr]]</f>
        <v>Tuần 43 năm 2024-2025</v>
      </c>
      <c r="Z5716">
        <f>YEAR(Table__._SQL2014_QLTS17_DW_DimDate[[#This Row],[NgayBatDauMuaVu]])</f>
        <v>2024</v>
      </c>
      <c r="AA5716" t="str">
        <f>YEAR(Table__._SQL2014_QLTS17_DW_DimDate[[#This Row],[NgayBatDauMuaVu]]) &amp;"-"&amp;YEAR(Table__._SQL2014_QLTS17_DW_DimDate[[#This Row],[NgayKetThucMuaVu]])</f>
        <v>2024-2025</v>
      </c>
      <c r="AB5716">
        <f>YEAR(Table__._SQL2014_QLTS17_DW_DimDate[[#This Row],[NgayBatDauMuaVu]])</f>
        <v>2024</v>
      </c>
      <c r="AC5716">
        <f>YEAR(Table__._SQL2014_QLTS17_DW_DimDate[[#This Row],[NgayKetThucMuaVu]])</f>
        <v>2025</v>
      </c>
    </row>
    <row r="5717" spans="1:29">
      <c r="A5717">
        <v>20250825</v>
      </c>
      <c r="B5717" s="1">
        <v>45894</v>
      </c>
      <c r="C5717" t="s">
        <v>34</v>
      </c>
      <c r="D5717" t="s">
        <v>894</v>
      </c>
      <c r="E5717" t="s">
        <v>13</v>
      </c>
      <c r="F5717" t="s">
        <v>259</v>
      </c>
      <c r="G5717" t="s">
        <v>3</v>
      </c>
      <c r="H5717" t="s">
        <v>46</v>
      </c>
      <c r="I5717" t="s">
        <v>18</v>
      </c>
      <c r="J5717" t="s">
        <v>905</v>
      </c>
      <c r="K5717" t="s">
        <v>13</v>
      </c>
      <c r="L5717" t="s">
        <v>16</v>
      </c>
      <c r="M5717" t="s">
        <v>912</v>
      </c>
      <c r="N5717" t="s">
        <v>742</v>
      </c>
      <c r="O5717" t="s">
        <v>759</v>
      </c>
      <c r="P5717" t="s">
        <v>760</v>
      </c>
      <c r="Q5717" t="s">
        <v>756</v>
      </c>
      <c r="R5717" t="s">
        <v>758</v>
      </c>
      <c r="S5717" t="s">
        <v>743</v>
      </c>
      <c r="T5717" t="s">
        <v>746</v>
      </c>
      <c r="U5717" s="2">
        <f>DATE(IF(MONTH(Table__._SQL2014_QLTS17_DW_DimDate[[#This Row],[Ngay]])&lt;11,YEAR(Table__._SQL2014_QLTS17_DW_DimDate[[#This Row],[Ngay]])-1, YEAR(Table__._SQL2014_QLTS17_DW_DimDate[[#This Row],[Ngay]])),11,1)</f>
        <v>45597</v>
      </c>
      <c r="V5717" s="2">
        <f>DATE(YEAR(Table__._SQL2014_QLTS17_DW_DimDate[[#This Row],[NgayBatDauMuaVu]])+1, 10,31)</f>
        <v>45961</v>
      </c>
      <c r="W5717" s="3">
        <f>Table__._SQL2014_QLTS17_DW_DimDate[[#This Row],[Ngay]]-Table__._SQL2014_QLTS17_DW_DimDate[[#This Row],[NgayBatDauMuaVu]]+1</f>
        <v>298</v>
      </c>
      <c r="X5717">
        <f>INT((Table__._SQL2014_QLTS17_DW_DimDate[[#This Row],[NgayMuaVu]]-1)/7)+1</f>
        <v>43</v>
      </c>
      <c r="Y5717" t="str">
        <f>"Tuần " &amp;Table__._SQL2014_QLTS17_DW_DimDate[[#This Row],[TuanMuaVu]] &amp; " năm " &amp;Table__._SQL2014_QLTS17_DW_DimDate[[#This Row],[NamMuaVuStr]]</f>
        <v>Tuần 43 năm 2024-2025</v>
      </c>
      <c r="Z5717">
        <f>YEAR(Table__._SQL2014_QLTS17_DW_DimDate[[#This Row],[NgayBatDauMuaVu]])</f>
        <v>2024</v>
      </c>
      <c r="AA5717" t="str">
        <f>YEAR(Table__._SQL2014_QLTS17_DW_DimDate[[#This Row],[NgayBatDauMuaVu]]) &amp;"-"&amp;YEAR(Table__._SQL2014_QLTS17_DW_DimDate[[#This Row],[NgayKetThucMuaVu]])</f>
        <v>2024-2025</v>
      </c>
      <c r="AB5717">
        <f>YEAR(Table__._SQL2014_QLTS17_DW_DimDate[[#This Row],[NgayBatDauMuaVu]])</f>
        <v>2024</v>
      </c>
      <c r="AC5717">
        <f>YEAR(Table__._SQL2014_QLTS17_DW_DimDate[[#This Row],[NgayKetThucMuaVu]])</f>
        <v>2025</v>
      </c>
    </row>
    <row r="5718" spans="1:29">
      <c r="A5718">
        <v>20250826</v>
      </c>
      <c r="B5718" s="1">
        <v>45895</v>
      </c>
      <c r="C5718" t="s">
        <v>35</v>
      </c>
      <c r="D5718" t="s">
        <v>895</v>
      </c>
      <c r="E5718" t="s">
        <v>16</v>
      </c>
      <c r="F5718" t="s">
        <v>260</v>
      </c>
      <c r="G5718" t="s">
        <v>3</v>
      </c>
      <c r="H5718" t="s">
        <v>46</v>
      </c>
      <c r="I5718" t="s">
        <v>18</v>
      </c>
      <c r="J5718" t="s">
        <v>905</v>
      </c>
      <c r="K5718" t="s">
        <v>13</v>
      </c>
      <c r="L5718" t="s">
        <v>16</v>
      </c>
      <c r="M5718" t="s">
        <v>912</v>
      </c>
      <c r="N5718" t="s">
        <v>742</v>
      </c>
      <c r="O5718" t="s">
        <v>759</v>
      </c>
      <c r="P5718" t="s">
        <v>760</v>
      </c>
      <c r="Q5718" t="s">
        <v>756</v>
      </c>
      <c r="R5718" t="s">
        <v>758</v>
      </c>
      <c r="S5718" t="s">
        <v>743</v>
      </c>
      <c r="T5718" t="s">
        <v>746</v>
      </c>
      <c r="U5718" s="2">
        <f>DATE(IF(MONTH(Table__._SQL2014_QLTS17_DW_DimDate[[#This Row],[Ngay]])&lt;11,YEAR(Table__._SQL2014_QLTS17_DW_DimDate[[#This Row],[Ngay]])-1, YEAR(Table__._SQL2014_QLTS17_DW_DimDate[[#This Row],[Ngay]])),11,1)</f>
        <v>45597</v>
      </c>
      <c r="V5718" s="2">
        <f>DATE(YEAR(Table__._SQL2014_QLTS17_DW_DimDate[[#This Row],[NgayBatDauMuaVu]])+1, 10,31)</f>
        <v>45961</v>
      </c>
      <c r="W5718" s="3">
        <f>Table__._SQL2014_QLTS17_DW_DimDate[[#This Row],[Ngay]]-Table__._SQL2014_QLTS17_DW_DimDate[[#This Row],[NgayBatDauMuaVu]]+1</f>
        <v>299</v>
      </c>
      <c r="X5718">
        <f>INT((Table__._SQL2014_QLTS17_DW_DimDate[[#This Row],[NgayMuaVu]]-1)/7)+1</f>
        <v>43</v>
      </c>
      <c r="Y5718" t="str">
        <f>"Tuần " &amp;Table__._SQL2014_QLTS17_DW_DimDate[[#This Row],[TuanMuaVu]] &amp; " năm " &amp;Table__._SQL2014_QLTS17_DW_DimDate[[#This Row],[NamMuaVuStr]]</f>
        <v>Tuần 43 năm 2024-2025</v>
      </c>
      <c r="Z5718">
        <f>YEAR(Table__._SQL2014_QLTS17_DW_DimDate[[#This Row],[NgayBatDauMuaVu]])</f>
        <v>2024</v>
      </c>
      <c r="AA5718" t="str">
        <f>YEAR(Table__._SQL2014_QLTS17_DW_DimDate[[#This Row],[NgayBatDauMuaVu]]) &amp;"-"&amp;YEAR(Table__._SQL2014_QLTS17_DW_DimDate[[#This Row],[NgayKetThucMuaVu]])</f>
        <v>2024-2025</v>
      </c>
      <c r="AB5718">
        <f>YEAR(Table__._SQL2014_QLTS17_DW_DimDate[[#This Row],[NgayBatDauMuaVu]])</f>
        <v>2024</v>
      </c>
      <c r="AC5718">
        <f>YEAR(Table__._SQL2014_QLTS17_DW_DimDate[[#This Row],[NgayKetThucMuaVu]])</f>
        <v>2025</v>
      </c>
    </row>
    <row r="5719" spans="1:29">
      <c r="A5719">
        <v>20250827</v>
      </c>
      <c r="B5719" s="1">
        <v>45896</v>
      </c>
      <c r="C5719" t="s">
        <v>36</v>
      </c>
      <c r="D5719" t="s">
        <v>896</v>
      </c>
      <c r="E5719" t="s">
        <v>12</v>
      </c>
      <c r="F5719" t="s">
        <v>261</v>
      </c>
      <c r="G5719" t="s">
        <v>3</v>
      </c>
      <c r="H5719" t="s">
        <v>46</v>
      </c>
      <c r="I5719" t="s">
        <v>18</v>
      </c>
      <c r="J5719" t="s">
        <v>905</v>
      </c>
      <c r="K5719" t="s">
        <v>13</v>
      </c>
      <c r="L5719" t="s">
        <v>16</v>
      </c>
      <c r="M5719" t="s">
        <v>912</v>
      </c>
      <c r="N5719" t="s">
        <v>742</v>
      </c>
      <c r="O5719" t="s">
        <v>759</v>
      </c>
      <c r="P5719" t="s">
        <v>760</v>
      </c>
      <c r="Q5719" t="s">
        <v>756</v>
      </c>
      <c r="R5719" t="s">
        <v>758</v>
      </c>
      <c r="S5719" t="s">
        <v>743</v>
      </c>
      <c r="T5719" t="s">
        <v>746</v>
      </c>
      <c r="U5719" s="2">
        <f>DATE(IF(MONTH(Table__._SQL2014_QLTS17_DW_DimDate[[#This Row],[Ngay]])&lt;11,YEAR(Table__._SQL2014_QLTS17_DW_DimDate[[#This Row],[Ngay]])-1, YEAR(Table__._SQL2014_QLTS17_DW_DimDate[[#This Row],[Ngay]])),11,1)</f>
        <v>45597</v>
      </c>
      <c r="V5719" s="2">
        <f>DATE(YEAR(Table__._SQL2014_QLTS17_DW_DimDate[[#This Row],[NgayBatDauMuaVu]])+1, 10,31)</f>
        <v>45961</v>
      </c>
      <c r="W5719" s="3">
        <f>Table__._SQL2014_QLTS17_DW_DimDate[[#This Row],[Ngay]]-Table__._SQL2014_QLTS17_DW_DimDate[[#This Row],[NgayBatDauMuaVu]]+1</f>
        <v>300</v>
      </c>
      <c r="X5719">
        <f>INT((Table__._SQL2014_QLTS17_DW_DimDate[[#This Row],[NgayMuaVu]]-1)/7)+1</f>
        <v>43</v>
      </c>
      <c r="Y5719" t="str">
        <f>"Tuần " &amp;Table__._SQL2014_QLTS17_DW_DimDate[[#This Row],[TuanMuaVu]] &amp; " năm " &amp;Table__._SQL2014_QLTS17_DW_DimDate[[#This Row],[NamMuaVuStr]]</f>
        <v>Tuần 43 năm 2024-2025</v>
      </c>
      <c r="Z5719">
        <f>YEAR(Table__._SQL2014_QLTS17_DW_DimDate[[#This Row],[NgayBatDauMuaVu]])</f>
        <v>2024</v>
      </c>
      <c r="AA5719" t="str">
        <f>YEAR(Table__._SQL2014_QLTS17_DW_DimDate[[#This Row],[NgayBatDauMuaVu]]) &amp;"-"&amp;YEAR(Table__._SQL2014_QLTS17_DW_DimDate[[#This Row],[NgayKetThucMuaVu]])</f>
        <v>2024-2025</v>
      </c>
      <c r="AB5719">
        <f>YEAR(Table__._SQL2014_QLTS17_DW_DimDate[[#This Row],[NgayBatDauMuaVu]])</f>
        <v>2024</v>
      </c>
      <c r="AC5719">
        <f>YEAR(Table__._SQL2014_QLTS17_DW_DimDate[[#This Row],[NgayKetThucMuaVu]])</f>
        <v>2025</v>
      </c>
    </row>
    <row r="5720" spans="1:29">
      <c r="A5720">
        <v>20250828</v>
      </c>
      <c r="B5720" s="1">
        <v>45897</v>
      </c>
      <c r="C5720" t="s">
        <v>37</v>
      </c>
      <c r="D5720" t="s">
        <v>897</v>
      </c>
      <c r="E5720" t="s">
        <v>3</v>
      </c>
      <c r="F5720" t="s">
        <v>262</v>
      </c>
      <c r="G5720" t="s">
        <v>3</v>
      </c>
      <c r="H5720" t="s">
        <v>46</v>
      </c>
      <c r="I5720" t="s">
        <v>18</v>
      </c>
      <c r="J5720" t="s">
        <v>905</v>
      </c>
      <c r="K5720" t="s">
        <v>13</v>
      </c>
      <c r="L5720" t="s">
        <v>16</v>
      </c>
      <c r="M5720" t="s">
        <v>912</v>
      </c>
      <c r="N5720" t="s">
        <v>742</v>
      </c>
      <c r="O5720" t="s">
        <v>759</v>
      </c>
      <c r="P5720" t="s">
        <v>760</v>
      </c>
      <c r="Q5720" t="s">
        <v>756</v>
      </c>
      <c r="R5720" t="s">
        <v>758</v>
      </c>
      <c r="S5720" t="s">
        <v>743</v>
      </c>
      <c r="T5720" t="s">
        <v>746</v>
      </c>
      <c r="U5720" s="2">
        <f>DATE(IF(MONTH(Table__._SQL2014_QLTS17_DW_DimDate[[#This Row],[Ngay]])&lt;11,YEAR(Table__._SQL2014_QLTS17_DW_DimDate[[#This Row],[Ngay]])-1, YEAR(Table__._SQL2014_QLTS17_DW_DimDate[[#This Row],[Ngay]])),11,1)</f>
        <v>45597</v>
      </c>
      <c r="V5720" s="2">
        <f>DATE(YEAR(Table__._SQL2014_QLTS17_DW_DimDate[[#This Row],[NgayBatDauMuaVu]])+1, 10,31)</f>
        <v>45961</v>
      </c>
      <c r="W5720" s="3">
        <f>Table__._SQL2014_QLTS17_DW_DimDate[[#This Row],[Ngay]]-Table__._SQL2014_QLTS17_DW_DimDate[[#This Row],[NgayBatDauMuaVu]]+1</f>
        <v>301</v>
      </c>
      <c r="X5720">
        <f>INT((Table__._SQL2014_QLTS17_DW_DimDate[[#This Row],[NgayMuaVu]]-1)/7)+1</f>
        <v>43</v>
      </c>
      <c r="Y5720" t="str">
        <f>"Tuần " &amp;Table__._SQL2014_QLTS17_DW_DimDate[[#This Row],[TuanMuaVu]] &amp; " năm " &amp;Table__._SQL2014_QLTS17_DW_DimDate[[#This Row],[NamMuaVuStr]]</f>
        <v>Tuần 43 năm 2024-2025</v>
      </c>
      <c r="Z5720">
        <f>YEAR(Table__._SQL2014_QLTS17_DW_DimDate[[#This Row],[NgayBatDauMuaVu]])</f>
        <v>2024</v>
      </c>
      <c r="AA5720" t="str">
        <f>YEAR(Table__._SQL2014_QLTS17_DW_DimDate[[#This Row],[NgayBatDauMuaVu]]) &amp;"-"&amp;YEAR(Table__._SQL2014_QLTS17_DW_DimDate[[#This Row],[NgayKetThucMuaVu]])</f>
        <v>2024-2025</v>
      </c>
      <c r="AB5720">
        <f>YEAR(Table__._SQL2014_QLTS17_DW_DimDate[[#This Row],[NgayBatDauMuaVu]])</f>
        <v>2024</v>
      </c>
      <c r="AC5720">
        <f>YEAR(Table__._SQL2014_QLTS17_DW_DimDate[[#This Row],[NgayKetThucMuaVu]])</f>
        <v>2025</v>
      </c>
    </row>
    <row r="5721" spans="1:29">
      <c r="A5721">
        <v>20250829</v>
      </c>
      <c r="B5721" s="1">
        <v>45898</v>
      </c>
      <c r="C5721" t="s">
        <v>38</v>
      </c>
      <c r="D5721" t="s">
        <v>891</v>
      </c>
      <c r="E5721" t="s">
        <v>2</v>
      </c>
      <c r="F5721" t="s">
        <v>263</v>
      </c>
      <c r="G5721" t="s">
        <v>3</v>
      </c>
      <c r="H5721" t="s">
        <v>46</v>
      </c>
      <c r="I5721" t="s">
        <v>18</v>
      </c>
      <c r="J5721" t="s">
        <v>905</v>
      </c>
      <c r="K5721" t="s">
        <v>13</v>
      </c>
      <c r="L5721" t="s">
        <v>16</v>
      </c>
      <c r="M5721" t="s">
        <v>912</v>
      </c>
      <c r="N5721" t="s">
        <v>742</v>
      </c>
      <c r="O5721" t="s">
        <v>759</v>
      </c>
      <c r="P5721" t="s">
        <v>760</v>
      </c>
      <c r="Q5721" t="s">
        <v>756</v>
      </c>
      <c r="R5721" t="s">
        <v>758</v>
      </c>
      <c r="S5721" t="s">
        <v>743</v>
      </c>
      <c r="T5721" t="s">
        <v>746</v>
      </c>
      <c r="U5721" s="2">
        <f>DATE(IF(MONTH(Table__._SQL2014_QLTS17_DW_DimDate[[#This Row],[Ngay]])&lt;11,YEAR(Table__._SQL2014_QLTS17_DW_DimDate[[#This Row],[Ngay]])-1, YEAR(Table__._SQL2014_QLTS17_DW_DimDate[[#This Row],[Ngay]])),11,1)</f>
        <v>45597</v>
      </c>
      <c r="V5721" s="2">
        <f>DATE(YEAR(Table__._SQL2014_QLTS17_DW_DimDate[[#This Row],[NgayBatDauMuaVu]])+1, 10,31)</f>
        <v>45961</v>
      </c>
      <c r="W5721" s="3">
        <f>Table__._SQL2014_QLTS17_DW_DimDate[[#This Row],[Ngay]]-Table__._SQL2014_QLTS17_DW_DimDate[[#This Row],[NgayBatDauMuaVu]]+1</f>
        <v>302</v>
      </c>
      <c r="X5721">
        <f>INT((Table__._SQL2014_QLTS17_DW_DimDate[[#This Row],[NgayMuaVu]]-1)/7)+1</f>
        <v>44</v>
      </c>
      <c r="Y5721" t="str">
        <f>"Tuần " &amp;Table__._SQL2014_QLTS17_DW_DimDate[[#This Row],[TuanMuaVu]] &amp; " năm " &amp;Table__._SQL2014_QLTS17_DW_DimDate[[#This Row],[NamMuaVuStr]]</f>
        <v>Tuần 44 năm 2024-2025</v>
      </c>
      <c r="Z5721">
        <f>YEAR(Table__._SQL2014_QLTS17_DW_DimDate[[#This Row],[NgayBatDauMuaVu]])</f>
        <v>2024</v>
      </c>
      <c r="AA5721" t="str">
        <f>YEAR(Table__._SQL2014_QLTS17_DW_DimDate[[#This Row],[NgayBatDauMuaVu]]) &amp;"-"&amp;YEAR(Table__._SQL2014_QLTS17_DW_DimDate[[#This Row],[NgayKetThucMuaVu]])</f>
        <v>2024-2025</v>
      </c>
      <c r="AB5721">
        <f>YEAR(Table__._SQL2014_QLTS17_DW_DimDate[[#This Row],[NgayBatDauMuaVu]])</f>
        <v>2024</v>
      </c>
      <c r="AC5721">
        <f>YEAR(Table__._SQL2014_QLTS17_DW_DimDate[[#This Row],[NgayKetThucMuaVu]])</f>
        <v>2025</v>
      </c>
    </row>
    <row r="5722" spans="1:29">
      <c r="A5722">
        <v>20250830</v>
      </c>
      <c r="B5722" s="1">
        <v>45899</v>
      </c>
      <c r="C5722" t="s">
        <v>39</v>
      </c>
      <c r="D5722" t="s">
        <v>892</v>
      </c>
      <c r="E5722" t="s">
        <v>14</v>
      </c>
      <c r="F5722" t="s">
        <v>264</v>
      </c>
      <c r="G5722" t="s">
        <v>3</v>
      </c>
      <c r="H5722" t="s">
        <v>46</v>
      </c>
      <c r="I5722" t="s">
        <v>18</v>
      </c>
      <c r="J5722" t="s">
        <v>905</v>
      </c>
      <c r="K5722" t="s">
        <v>13</v>
      </c>
      <c r="L5722" t="s">
        <v>16</v>
      </c>
      <c r="M5722" t="s">
        <v>912</v>
      </c>
      <c r="N5722" t="s">
        <v>742</v>
      </c>
      <c r="O5722" t="s">
        <v>759</v>
      </c>
      <c r="P5722" t="s">
        <v>760</v>
      </c>
      <c r="Q5722" t="s">
        <v>756</v>
      </c>
      <c r="R5722" t="s">
        <v>758</v>
      </c>
      <c r="S5722" t="s">
        <v>743</v>
      </c>
      <c r="T5722" t="s">
        <v>746</v>
      </c>
      <c r="U5722" s="2">
        <f>DATE(IF(MONTH(Table__._SQL2014_QLTS17_DW_DimDate[[#This Row],[Ngay]])&lt;11,YEAR(Table__._SQL2014_QLTS17_DW_DimDate[[#This Row],[Ngay]])-1, YEAR(Table__._SQL2014_QLTS17_DW_DimDate[[#This Row],[Ngay]])),11,1)</f>
        <v>45597</v>
      </c>
      <c r="V5722" s="2">
        <f>DATE(YEAR(Table__._SQL2014_QLTS17_DW_DimDate[[#This Row],[NgayBatDauMuaVu]])+1, 10,31)</f>
        <v>45961</v>
      </c>
      <c r="W5722" s="3">
        <f>Table__._SQL2014_QLTS17_DW_DimDate[[#This Row],[Ngay]]-Table__._SQL2014_QLTS17_DW_DimDate[[#This Row],[NgayBatDauMuaVu]]+1</f>
        <v>303</v>
      </c>
      <c r="X5722">
        <f>INT((Table__._SQL2014_QLTS17_DW_DimDate[[#This Row],[NgayMuaVu]]-1)/7)+1</f>
        <v>44</v>
      </c>
      <c r="Y5722" t="str">
        <f>"Tuần " &amp;Table__._SQL2014_QLTS17_DW_DimDate[[#This Row],[TuanMuaVu]] &amp; " năm " &amp;Table__._SQL2014_QLTS17_DW_DimDate[[#This Row],[NamMuaVuStr]]</f>
        <v>Tuần 44 năm 2024-2025</v>
      </c>
      <c r="Z5722">
        <f>YEAR(Table__._SQL2014_QLTS17_DW_DimDate[[#This Row],[NgayBatDauMuaVu]])</f>
        <v>2024</v>
      </c>
      <c r="AA5722" t="str">
        <f>YEAR(Table__._SQL2014_QLTS17_DW_DimDate[[#This Row],[NgayBatDauMuaVu]]) &amp;"-"&amp;YEAR(Table__._SQL2014_QLTS17_DW_DimDate[[#This Row],[NgayKetThucMuaVu]])</f>
        <v>2024-2025</v>
      </c>
      <c r="AB5722">
        <f>YEAR(Table__._SQL2014_QLTS17_DW_DimDate[[#This Row],[NgayBatDauMuaVu]])</f>
        <v>2024</v>
      </c>
      <c r="AC5722">
        <f>YEAR(Table__._SQL2014_QLTS17_DW_DimDate[[#This Row],[NgayKetThucMuaVu]])</f>
        <v>2025</v>
      </c>
    </row>
    <row r="5723" spans="1:29">
      <c r="A5723">
        <v>20250831</v>
      </c>
      <c r="B5723" s="1">
        <v>45900</v>
      </c>
      <c r="C5723" t="s">
        <v>40</v>
      </c>
      <c r="D5723" t="s">
        <v>893</v>
      </c>
      <c r="E5723" t="s">
        <v>1</v>
      </c>
      <c r="F5723" t="s">
        <v>265</v>
      </c>
      <c r="G5723" t="s">
        <v>2</v>
      </c>
      <c r="H5723" t="s">
        <v>47</v>
      </c>
      <c r="I5723" t="s">
        <v>18</v>
      </c>
      <c r="J5723" t="s">
        <v>905</v>
      </c>
      <c r="K5723" t="s">
        <v>13</v>
      </c>
      <c r="L5723" t="s">
        <v>16</v>
      </c>
      <c r="M5723" t="s">
        <v>912</v>
      </c>
      <c r="N5723" t="s">
        <v>742</v>
      </c>
      <c r="O5723" t="s">
        <v>759</v>
      </c>
      <c r="P5723" t="s">
        <v>760</v>
      </c>
      <c r="Q5723" t="s">
        <v>756</v>
      </c>
      <c r="R5723" t="s">
        <v>758</v>
      </c>
      <c r="S5723" t="s">
        <v>743</v>
      </c>
      <c r="T5723" t="s">
        <v>746</v>
      </c>
      <c r="U5723" s="2">
        <f>DATE(IF(MONTH(Table__._SQL2014_QLTS17_DW_DimDate[[#This Row],[Ngay]])&lt;11,YEAR(Table__._SQL2014_QLTS17_DW_DimDate[[#This Row],[Ngay]])-1, YEAR(Table__._SQL2014_QLTS17_DW_DimDate[[#This Row],[Ngay]])),11,1)</f>
        <v>45597</v>
      </c>
      <c r="V5723" s="2">
        <f>DATE(YEAR(Table__._SQL2014_QLTS17_DW_DimDate[[#This Row],[NgayBatDauMuaVu]])+1, 10,31)</f>
        <v>45961</v>
      </c>
      <c r="W5723" s="3">
        <f>Table__._SQL2014_QLTS17_DW_DimDate[[#This Row],[Ngay]]-Table__._SQL2014_QLTS17_DW_DimDate[[#This Row],[NgayBatDauMuaVu]]+1</f>
        <v>304</v>
      </c>
      <c r="X5723">
        <f>INT((Table__._SQL2014_QLTS17_DW_DimDate[[#This Row],[NgayMuaVu]]-1)/7)+1</f>
        <v>44</v>
      </c>
      <c r="Y5723" t="str">
        <f>"Tuần " &amp;Table__._SQL2014_QLTS17_DW_DimDate[[#This Row],[TuanMuaVu]] &amp; " năm " &amp;Table__._SQL2014_QLTS17_DW_DimDate[[#This Row],[NamMuaVuStr]]</f>
        <v>Tuần 44 năm 2024-2025</v>
      </c>
      <c r="Z5723">
        <f>YEAR(Table__._SQL2014_QLTS17_DW_DimDate[[#This Row],[NgayBatDauMuaVu]])</f>
        <v>2024</v>
      </c>
      <c r="AA5723" t="str">
        <f>YEAR(Table__._SQL2014_QLTS17_DW_DimDate[[#This Row],[NgayBatDauMuaVu]]) &amp;"-"&amp;YEAR(Table__._SQL2014_QLTS17_DW_DimDate[[#This Row],[NgayKetThucMuaVu]])</f>
        <v>2024-2025</v>
      </c>
      <c r="AB5723">
        <f>YEAR(Table__._SQL2014_QLTS17_DW_DimDate[[#This Row],[NgayBatDauMuaVu]])</f>
        <v>2024</v>
      </c>
      <c r="AC5723">
        <f>YEAR(Table__._SQL2014_QLTS17_DW_DimDate[[#This Row],[NgayKetThucMuaVu]])</f>
        <v>2025</v>
      </c>
    </row>
    <row r="5724" spans="1:29">
      <c r="A5724">
        <v>20250901</v>
      </c>
      <c r="B5724" s="1">
        <v>45901</v>
      </c>
      <c r="C5724" t="s">
        <v>1</v>
      </c>
      <c r="D5724" t="s">
        <v>894</v>
      </c>
      <c r="E5724" t="s">
        <v>13</v>
      </c>
      <c r="F5724" t="s">
        <v>266</v>
      </c>
      <c r="G5724" t="s">
        <v>1</v>
      </c>
      <c r="H5724" t="s">
        <v>47</v>
      </c>
      <c r="I5724" t="s">
        <v>19</v>
      </c>
      <c r="J5724" t="s">
        <v>906</v>
      </c>
      <c r="K5724" t="s">
        <v>16</v>
      </c>
      <c r="L5724" t="s">
        <v>16</v>
      </c>
      <c r="M5724" t="s">
        <v>912</v>
      </c>
      <c r="N5724" t="s">
        <v>742</v>
      </c>
      <c r="O5724" t="s">
        <v>761</v>
      </c>
      <c r="P5724" t="s">
        <v>758</v>
      </c>
      <c r="Q5724" t="s">
        <v>756</v>
      </c>
      <c r="R5724" t="s">
        <v>758</v>
      </c>
      <c r="S5724" t="s">
        <v>743</v>
      </c>
      <c r="T5724" t="s">
        <v>746</v>
      </c>
      <c r="U5724" s="2">
        <f>DATE(IF(MONTH(Table__._SQL2014_QLTS17_DW_DimDate[[#This Row],[Ngay]])&lt;11,YEAR(Table__._SQL2014_QLTS17_DW_DimDate[[#This Row],[Ngay]])-1, YEAR(Table__._SQL2014_QLTS17_DW_DimDate[[#This Row],[Ngay]])),11,1)</f>
        <v>45597</v>
      </c>
      <c r="V5724" s="2">
        <f>DATE(YEAR(Table__._SQL2014_QLTS17_DW_DimDate[[#This Row],[NgayBatDauMuaVu]])+1, 10,31)</f>
        <v>45961</v>
      </c>
      <c r="W5724" s="3">
        <f>Table__._SQL2014_QLTS17_DW_DimDate[[#This Row],[Ngay]]-Table__._SQL2014_QLTS17_DW_DimDate[[#This Row],[NgayBatDauMuaVu]]+1</f>
        <v>305</v>
      </c>
      <c r="X5724">
        <f>INT((Table__._SQL2014_QLTS17_DW_DimDate[[#This Row],[NgayMuaVu]]-1)/7)+1</f>
        <v>44</v>
      </c>
      <c r="Y5724" t="str">
        <f>"Tuần " &amp;Table__._SQL2014_QLTS17_DW_DimDate[[#This Row],[TuanMuaVu]] &amp; " năm " &amp;Table__._SQL2014_QLTS17_DW_DimDate[[#This Row],[NamMuaVuStr]]</f>
        <v>Tuần 44 năm 2024-2025</v>
      </c>
      <c r="Z5724">
        <f>YEAR(Table__._SQL2014_QLTS17_DW_DimDate[[#This Row],[NgayBatDauMuaVu]])</f>
        <v>2024</v>
      </c>
      <c r="AA5724" t="str">
        <f>YEAR(Table__._SQL2014_QLTS17_DW_DimDate[[#This Row],[NgayBatDauMuaVu]]) &amp;"-"&amp;YEAR(Table__._SQL2014_QLTS17_DW_DimDate[[#This Row],[NgayKetThucMuaVu]])</f>
        <v>2024-2025</v>
      </c>
      <c r="AB5724">
        <f>YEAR(Table__._SQL2014_QLTS17_DW_DimDate[[#This Row],[NgayBatDauMuaVu]])</f>
        <v>2024</v>
      </c>
      <c r="AC5724">
        <f>YEAR(Table__._SQL2014_QLTS17_DW_DimDate[[#This Row],[NgayKetThucMuaVu]])</f>
        <v>2025</v>
      </c>
    </row>
    <row r="5725" spans="1:29">
      <c r="A5725">
        <v>20250902</v>
      </c>
      <c r="B5725" s="1">
        <v>45902</v>
      </c>
      <c r="C5725" t="s">
        <v>13</v>
      </c>
      <c r="D5725" t="s">
        <v>895</v>
      </c>
      <c r="E5725" t="s">
        <v>16</v>
      </c>
      <c r="F5725" t="s">
        <v>268</v>
      </c>
      <c r="G5725" t="s">
        <v>1</v>
      </c>
      <c r="H5725" t="s">
        <v>47</v>
      </c>
      <c r="I5725" t="s">
        <v>19</v>
      </c>
      <c r="J5725" t="s">
        <v>906</v>
      </c>
      <c r="K5725" t="s">
        <v>16</v>
      </c>
      <c r="L5725" t="s">
        <v>16</v>
      </c>
      <c r="M5725" t="s">
        <v>912</v>
      </c>
      <c r="N5725" t="s">
        <v>742</v>
      </c>
      <c r="O5725" t="s">
        <v>761</v>
      </c>
      <c r="P5725" t="s">
        <v>758</v>
      </c>
      <c r="Q5725" t="s">
        <v>756</v>
      </c>
      <c r="R5725" t="s">
        <v>758</v>
      </c>
      <c r="S5725" t="s">
        <v>743</v>
      </c>
      <c r="T5725" t="s">
        <v>746</v>
      </c>
      <c r="U5725" s="2">
        <f>DATE(IF(MONTH(Table__._SQL2014_QLTS17_DW_DimDate[[#This Row],[Ngay]])&lt;11,YEAR(Table__._SQL2014_QLTS17_DW_DimDate[[#This Row],[Ngay]])-1, YEAR(Table__._SQL2014_QLTS17_DW_DimDate[[#This Row],[Ngay]])),11,1)</f>
        <v>45597</v>
      </c>
      <c r="V5725" s="2">
        <f>DATE(YEAR(Table__._SQL2014_QLTS17_DW_DimDate[[#This Row],[NgayBatDauMuaVu]])+1, 10,31)</f>
        <v>45961</v>
      </c>
      <c r="W5725" s="3">
        <f>Table__._SQL2014_QLTS17_DW_DimDate[[#This Row],[Ngay]]-Table__._SQL2014_QLTS17_DW_DimDate[[#This Row],[NgayBatDauMuaVu]]+1</f>
        <v>306</v>
      </c>
      <c r="X5725">
        <f>INT((Table__._SQL2014_QLTS17_DW_DimDate[[#This Row],[NgayMuaVu]]-1)/7)+1</f>
        <v>44</v>
      </c>
      <c r="Y5725" t="str">
        <f>"Tuần " &amp;Table__._SQL2014_QLTS17_DW_DimDate[[#This Row],[TuanMuaVu]] &amp; " năm " &amp;Table__._SQL2014_QLTS17_DW_DimDate[[#This Row],[NamMuaVuStr]]</f>
        <v>Tuần 44 năm 2024-2025</v>
      </c>
      <c r="Z5725">
        <f>YEAR(Table__._SQL2014_QLTS17_DW_DimDate[[#This Row],[NgayBatDauMuaVu]])</f>
        <v>2024</v>
      </c>
      <c r="AA5725" t="str">
        <f>YEAR(Table__._SQL2014_QLTS17_DW_DimDate[[#This Row],[NgayBatDauMuaVu]]) &amp;"-"&amp;YEAR(Table__._SQL2014_QLTS17_DW_DimDate[[#This Row],[NgayKetThucMuaVu]])</f>
        <v>2024-2025</v>
      </c>
      <c r="AB5725">
        <f>YEAR(Table__._SQL2014_QLTS17_DW_DimDate[[#This Row],[NgayBatDauMuaVu]])</f>
        <v>2024</v>
      </c>
      <c r="AC5725">
        <f>YEAR(Table__._SQL2014_QLTS17_DW_DimDate[[#This Row],[NgayKetThucMuaVu]])</f>
        <v>2025</v>
      </c>
    </row>
    <row r="5726" spans="1:29">
      <c r="A5726">
        <v>20250903</v>
      </c>
      <c r="B5726" s="1">
        <v>45903</v>
      </c>
      <c r="C5726" t="s">
        <v>16</v>
      </c>
      <c r="D5726" t="s">
        <v>896</v>
      </c>
      <c r="E5726" t="s">
        <v>12</v>
      </c>
      <c r="F5726" t="s">
        <v>269</v>
      </c>
      <c r="G5726" t="s">
        <v>1</v>
      </c>
      <c r="H5726" t="s">
        <v>47</v>
      </c>
      <c r="I5726" t="s">
        <v>19</v>
      </c>
      <c r="J5726" t="s">
        <v>906</v>
      </c>
      <c r="K5726" t="s">
        <v>16</v>
      </c>
      <c r="L5726" t="s">
        <v>16</v>
      </c>
      <c r="M5726" t="s">
        <v>912</v>
      </c>
      <c r="N5726" t="s">
        <v>742</v>
      </c>
      <c r="O5726" t="s">
        <v>761</v>
      </c>
      <c r="P5726" t="s">
        <v>758</v>
      </c>
      <c r="Q5726" t="s">
        <v>756</v>
      </c>
      <c r="R5726" t="s">
        <v>758</v>
      </c>
      <c r="S5726" t="s">
        <v>743</v>
      </c>
      <c r="T5726" t="s">
        <v>746</v>
      </c>
      <c r="U5726" s="2">
        <f>DATE(IF(MONTH(Table__._SQL2014_QLTS17_DW_DimDate[[#This Row],[Ngay]])&lt;11,YEAR(Table__._SQL2014_QLTS17_DW_DimDate[[#This Row],[Ngay]])-1, YEAR(Table__._SQL2014_QLTS17_DW_DimDate[[#This Row],[Ngay]])),11,1)</f>
        <v>45597</v>
      </c>
      <c r="V5726" s="2">
        <f>DATE(YEAR(Table__._SQL2014_QLTS17_DW_DimDate[[#This Row],[NgayBatDauMuaVu]])+1, 10,31)</f>
        <v>45961</v>
      </c>
      <c r="W5726" s="3">
        <f>Table__._SQL2014_QLTS17_DW_DimDate[[#This Row],[Ngay]]-Table__._SQL2014_QLTS17_DW_DimDate[[#This Row],[NgayBatDauMuaVu]]+1</f>
        <v>307</v>
      </c>
      <c r="X5726">
        <f>INT((Table__._SQL2014_QLTS17_DW_DimDate[[#This Row],[NgayMuaVu]]-1)/7)+1</f>
        <v>44</v>
      </c>
      <c r="Y5726" t="str">
        <f>"Tuần " &amp;Table__._SQL2014_QLTS17_DW_DimDate[[#This Row],[TuanMuaVu]] &amp; " năm " &amp;Table__._SQL2014_QLTS17_DW_DimDate[[#This Row],[NamMuaVuStr]]</f>
        <v>Tuần 44 năm 2024-2025</v>
      </c>
      <c r="Z5726">
        <f>YEAR(Table__._SQL2014_QLTS17_DW_DimDate[[#This Row],[NgayBatDauMuaVu]])</f>
        <v>2024</v>
      </c>
      <c r="AA5726" t="str">
        <f>YEAR(Table__._SQL2014_QLTS17_DW_DimDate[[#This Row],[NgayBatDauMuaVu]]) &amp;"-"&amp;YEAR(Table__._SQL2014_QLTS17_DW_DimDate[[#This Row],[NgayKetThucMuaVu]])</f>
        <v>2024-2025</v>
      </c>
      <c r="AB5726">
        <f>YEAR(Table__._SQL2014_QLTS17_DW_DimDate[[#This Row],[NgayBatDauMuaVu]])</f>
        <v>2024</v>
      </c>
      <c r="AC5726">
        <f>YEAR(Table__._SQL2014_QLTS17_DW_DimDate[[#This Row],[NgayKetThucMuaVu]])</f>
        <v>2025</v>
      </c>
    </row>
    <row r="5727" spans="1:29">
      <c r="A5727">
        <v>20250904</v>
      </c>
      <c r="B5727" s="1">
        <v>45904</v>
      </c>
      <c r="C5727" t="s">
        <v>12</v>
      </c>
      <c r="D5727" t="s">
        <v>897</v>
      </c>
      <c r="E5727" t="s">
        <v>3</v>
      </c>
      <c r="F5727" t="s">
        <v>270</v>
      </c>
      <c r="G5727" t="s">
        <v>1</v>
      </c>
      <c r="H5727" t="s">
        <v>47</v>
      </c>
      <c r="I5727" t="s">
        <v>19</v>
      </c>
      <c r="J5727" t="s">
        <v>906</v>
      </c>
      <c r="K5727" t="s">
        <v>16</v>
      </c>
      <c r="L5727" t="s">
        <v>16</v>
      </c>
      <c r="M5727" t="s">
        <v>912</v>
      </c>
      <c r="N5727" t="s">
        <v>742</v>
      </c>
      <c r="O5727" t="s">
        <v>761</v>
      </c>
      <c r="P5727" t="s">
        <v>758</v>
      </c>
      <c r="Q5727" t="s">
        <v>756</v>
      </c>
      <c r="R5727" t="s">
        <v>758</v>
      </c>
      <c r="S5727" t="s">
        <v>743</v>
      </c>
      <c r="T5727" t="s">
        <v>746</v>
      </c>
      <c r="U5727" s="2">
        <f>DATE(IF(MONTH(Table__._SQL2014_QLTS17_DW_DimDate[[#This Row],[Ngay]])&lt;11,YEAR(Table__._SQL2014_QLTS17_DW_DimDate[[#This Row],[Ngay]])-1, YEAR(Table__._SQL2014_QLTS17_DW_DimDate[[#This Row],[Ngay]])),11,1)</f>
        <v>45597</v>
      </c>
      <c r="V5727" s="2">
        <f>DATE(YEAR(Table__._SQL2014_QLTS17_DW_DimDate[[#This Row],[NgayBatDauMuaVu]])+1, 10,31)</f>
        <v>45961</v>
      </c>
      <c r="W5727" s="3">
        <f>Table__._SQL2014_QLTS17_DW_DimDate[[#This Row],[Ngay]]-Table__._SQL2014_QLTS17_DW_DimDate[[#This Row],[NgayBatDauMuaVu]]+1</f>
        <v>308</v>
      </c>
      <c r="X5727">
        <f>INT((Table__._SQL2014_QLTS17_DW_DimDate[[#This Row],[NgayMuaVu]]-1)/7)+1</f>
        <v>44</v>
      </c>
      <c r="Y5727" t="str">
        <f>"Tuần " &amp;Table__._SQL2014_QLTS17_DW_DimDate[[#This Row],[TuanMuaVu]] &amp; " năm " &amp;Table__._SQL2014_QLTS17_DW_DimDate[[#This Row],[NamMuaVuStr]]</f>
        <v>Tuần 44 năm 2024-2025</v>
      </c>
      <c r="Z5727">
        <f>YEAR(Table__._SQL2014_QLTS17_DW_DimDate[[#This Row],[NgayBatDauMuaVu]])</f>
        <v>2024</v>
      </c>
      <c r="AA5727" t="str">
        <f>YEAR(Table__._SQL2014_QLTS17_DW_DimDate[[#This Row],[NgayBatDauMuaVu]]) &amp;"-"&amp;YEAR(Table__._SQL2014_QLTS17_DW_DimDate[[#This Row],[NgayKetThucMuaVu]])</f>
        <v>2024-2025</v>
      </c>
      <c r="AB5727">
        <f>YEAR(Table__._SQL2014_QLTS17_DW_DimDate[[#This Row],[NgayBatDauMuaVu]])</f>
        <v>2024</v>
      </c>
      <c r="AC5727">
        <f>YEAR(Table__._SQL2014_QLTS17_DW_DimDate[[#This Row],[NgayKetThucMuaVu]])</f>
        <v>2025</v>
      </c>
    </row>
    <row r="5728" spans="1:29">
      <c r="A5728">
        <v>20250905</v>
      </c>
      <c r="B5728" s="1">
        <v>45905</v>
      </c>
      <c r="C5728" t="s">
        <v>3</v>
      </c>
      <c r="D5728" t="s">
        <v>891</v>
      </c>
      <c r="E5728" t="s">
        <v>2</v>
      </c>
      <c r="F5728" t="s">
        <v>271</v>
      </c>
      <c r="G5728" t="s">
        <v>1</v>
      </c>
      <c r="H5728" t="s">
        <v>47</v>
      </c>
      <c r="I5728" t="s">
        <v>19</v>
      </c>
      <c r="J5728" t="s">
        <v>906</v>
      </c>
      <c r="K5728" t="s">
        <v>16</v>
      </c>
      <c r="L5728" t="s">
        <v>16</v>
      </c>
      <c r="M5728" t="s">
        <v>912</v>
      </c>
      <c r="N5728" t="s">
        <v>742</v>
      </c>
      <c r="O5728" t="s">
        <v>761</v>
      </c>
      <c r="P5728" t="s">
        <v>758</v>
      </c>
      <c r="Q5728" t="s">
        <v>756</v>
      </c>
      <c r="R5728" t="s">
        <v>758</v>
      </c>
      <c r="S5728" t="s">
        <v>743</v>
      </c>
      <c r="T5728" t="s">
        <v>746</v>
      </c>
      <c r="U5728" s="2">
        <f>DATE(IF(MONTH(Table__._SQL2014_QLTS17_DW_DimDate[[#This Row],[Ngay]])&lt;11,YEAR(Table__._SQL2014_QLTS17_DW_DimDate[[#This Row],[Ngay]])-1, YEAR(Table__._SQL2014_QLTS17_DW_DimDate[[#This Row],[Ngay]])),11,1)</f>
        <v>45597</v>
      </c>
      <c r="V5728" s="2">
        <f>DATE(YEAR(Table__._SQL2014_QLTS17_DW_DimDate[[#This Row],[NgayBatDauMuaVu]])+1, 10,31)</f>
        <v>45961</v>
      </c>
      <c r="W5728" s="3">
        <f>Table__._SQL2014_QLTS17_DW_DimDate[[#This Row],[Ngay]]-Table__._SQL2014_QLTS17_DW_DimDate[[#This Row],[NgayBatDauMuaVu]]+1</f>
        <v>309</v>
      </c>
      <c r="X5728">
        <f>INT((Table__._SQL2014_QLTS17_DW_DimDate[[#This Row],[NgayMuaVu]]-1)/7)+1</f>
        <v>45</v>
      </c>
      <c r="Y5728" t="str">
        <f>"Tuần " &amp;Table__._SQL2014_QLTS17_DW_DimDate[[#This Row],[TuanMuaVu]] &amp; " năm " &amp;Table__._SQL2014_QLTS17_DW_DimDate[[#This Row],[NamMuaVuStr]]</f>
        <v>Tuần 45 năm 2024-2025</v>
      </c>
      <c r="Z5728">
        <f>YEAR(Table__._SQL2014_QLTS17_DW_DimDate[[#This Row],[NgayBatDauMuaVu]])</f>
        <v>2024</v>
      </c>
      <c r="AA5728" t="str">
        <f>YEAR(Table__._SQL2014_QLTS17_DW_DimDate[[#This Row],[NgayBatDauMuaVu]]) &amp;"-"&amp;YEAR(Table__._SQL2014_QLTS17_DW_DimDate[[#This Row],[NgayKetThucMuaVu]])</f>
        <v>2024-2025</v>
      </c>
      <c r="AB5728">
        <f>YEAR(Table__._SQL2014_QLTS17_DW_DimDate[[#This Row],[NgayBatDauMuaVu]])</f>
        <v>2024</v>
      </c>
      <c r="AC5728">
        <f>YEAR(Table__._SQL2014_QLTS17_DW_DimDate[[#This Row],[NgayKetThucMuaVu]])</f>
        <v>2025</v>
      </c>
    </row>
    <row r="5729" spans="1:29">
      <c r="A5729">
        <v>20250906</v>
      </c>
      <c r="B5729" s="1">
        <v>45906</v>
      </c>
      <c r="C5729" t="s">
        <v>2</v>
      </c>
      <c r="D5729" t="s">
        <v>892</v>
      </c>
      <c r="E5729" t="s">
        <v>14</v>
      </c>
      <c r="F5729" t="s">
        <v>272</v>
      </c>
      <c r="G5729" t="s">
        <v>1</v>
      </c>
      <c r="H5729" t="s">
        <v>47</v>
      </c>
      <c r="I5729" t="s">
        <v>19</v>
      </c>
      <c r="J5729" t="s">
        <v>906</v>
      </c>
      <c r="K5729" t="s">
        <v>16</v>
      </c>
      <c r="L5729" t="s">
        <v>16</v>
      </c>
      <c r="M5729" t="s">
        <v>912</v>
      </c>
      <c r="N5729" t="s">
        <v>742</v>
      </c>
      <c r="O5729" t="s">
        <v>761</v>
      </c>
      <c r="P5729" t="s">
        <v>758</v>
      </c>
      <c r="Q5729" t="s">
        <v>756</v>
      </c>
      <c r="R5729" t="s">
        <v>758</v>
      </c>
      <c r="S5729" t="s">
        <v>743</v>
      </c>
      <c r="T5729" t="s">
        <v>746</v>
      </c>
      <c r="U5729" s="2">
        <f>DATE(IF(MONTH(Table__._SQL2014_QLTS17_DW_DimDate[[#This Row],[Ngay]])&lt;11,YEAR(Table__._SQL2014_QLTS17_DW_DimDate[[#This Row],[Ngay]])-1, YEAR(Table__._SQL2014_QLTS17_DW_DimDate[[#This Row],[Ngay]])),11,1)</f>
        <v>45597</v>
      </c>
      <c r="V5729" s="2">
        <f>DATE(YEAR(Table__._SQL2014_QLTS17_DW_DimDate[[#This Row],[NgayBatDauMuaVu]])+1, 10,31)</f>
        <v>45961</v>
      </c>
      <c r="W5729" s="3">
        <f>Table__._SQL2014_QLTS17_DW_DimDate[[#This Row],[Ngay]]-Table__._SQL2014_QLTS17_DW_DimDate[[#This Row],[NgayBatDauMuaVu]]+1</f>
        <v>310</v>
      </c>
      <c r="X5729">
        <f>INT((Table__._SQL2014_QLTS17_DW_DimDate[[#This Row],[NgayMuaVu]]-1)/7)+1</f>
        <v>45</v>
      </c>
      <c r="Y5729" t="str">
        <f>"Tuần " &amp;Table__._SQL2014_QLTS17_DW_DimDate[[#This Row],[TuanMuaVu]] &amp; " năm " &amp;Table__._SQL2014_QLTS17_DW_DimDate[[#This Row],[NamMuaVuStr]]</f>
        <v>Tuần 45 năm 2024-2025</v>
      </c>
      <c r="Z5729">
        <f>YEAR(Table__._SQL2014_QLTS17_DW_DimDate[[#This Row],[NgayBatDauMuaVu]])</f>
        <v>2024</v>
      </c>
      <c r="AA5729" t="str">
        <f>YEAR(Table__._SQL2014_QLTS17_DW_DimDate[[#This Row],[NgayBatDauMuaVu]]) &amp;"-"&amp;YEAR(Table__._SQL2014_QLTS17_DW_DimDate[[#This Row],[NgayKetThucMuaVu]])</f>
        <v>2024-2025</v>
      </c>
      <c r="AB5729">
        <f>YEAR(Table__._SQL2014_QLTS17_DW_DimDate[[#This Row],[NgayBatDauMuaVu]])</f>
        <v>2024</v>
      </c>
      <c r="AC5729">
        <f>YEAR(Table__._SQL2014_QLTS17_DW_DimDate[[#This Row],[NgayKetThucMuaVu]])</f>
        <v>2025</v>
      </c>
    </row>
    <row r="5730" spans="1:29">
      <c r="A5730">
        <v>20250907</v>
      </c>
      <c r="B5730" s="1">
        <v>45907</v>
      </c>
      <c r="C5730" t="s">
        <v>14</v>
      </c>
      <c r="D5730" t="s">
        <v>893</v>
      </c>
      <c r="E5730" t="s">
        <v>1</v>
      </c>
      <c r="F5730" t="s">
        <v>273</v>
      </c>
      <c r="G5730" t="s">
        <v>13</v>
      </c>
      <c r="H5730" t="s">
        <v>48</v>
      </c>
      <c r="I5730" t="s">
        <v>19</v>
      </c>
      <c r="J5730" t="s">
        <v>906</v>
      </c>
      <c r="K5730" t="s">
        <v>16</v>
      </c>
      <c r="L5730" t="s">
        <v>16</v>
      </c>
      <c r="M5730" t="s">
        <v>912</v>
      </c>
      <c r="N5730" t="s">
        <v>742</v>
      </c>
      <c r="O5730" t="s">
        <v>761</v>
      </c>
      <c r="P5730" t="s">
        <v>758</v>
      </c>
      <c r="Q5730" t="s">
        <v>756</v>
      </c>
      <c r="R5730" t="s">
        <v>758</v>
      </c>
      <c r="S5730" t="s">
        <v>743</v>
      </c>
      <c r="T5730" t="s">
        <v>746</v>
      </c>
      <c r="U5730" s="2">
        <f>DATE(IF(MONTH(Table__._SQL2014_QLTS17_DW_DimDate[[#This Row],[Ngay]])&lt;11,YEAR(Table__._SQL2014_QLTS17_DW_DimDate[[#This Row],[Ngay]])-1, YEAR(Table__._SQL2014_QLTS17_DW_DimDate[[#This Row],[Ngay]])),11,1)</f>
        <v>45597</v>
      </c>
      <c r="V5730" s="2">
        <f>DATE(YEAR(Table__._SQL2014_QLTS17_DW_DimDate[[#This Row],[NgayBatDauMuaVu]])+1, 10,31)</f>
        <v>45961</v>
      </c>
      <c r="W5730" s="3">
        <f>Table__._SQL2014_QLTS17_DW_DimDate[[#This Row],[Ngay]]-Table__._SQL2014_QLTS17_DW_DimDate[[#This Row],[NgayBatDauMuaVu]]+1</f>
        <v>311</v>
      </c>
      <c r="X5730">
        <f>INT((Table__._SQL2014_QLTS17_DW_DimDate[[#This Row],[NgayMuaVu]]-1)/7)+1</f>
        <v>45</v>
      </c>
      <c r="Y5730" t="str">
        <f>"Tuần " &amp;Table__._SQL2014_QLTS17_DW_DimDate[[#This Row],[TuanMuaVu]] &amp; " năm " &amp;Table__._SQL2014_QLTS17_DW_DimDate[[#This Row],[NamMuaVuStr]]</f>
        <v>Tuần 45 năm 2024-2025</v>
      </c>
      <c r="Z5730">
        <f>YEAR(Table__._SQL2014_QLTS17_DW_DimDate[[#This Row],[NgayBatDauMuaVu]])</f>
        <v>2024</v>
      </c>
      <c r="AA5730" t="str">
        <f>YEAR(Table__._SQL2014_QLTS17_DW_DimDate[[#This Row],[NgayBatDauMuaVu]]) &amp;"-"&amp;YEAR(Table__._SQL2014_QLTS17_DW_DimDate[[#This Row],[NgayKetThucMuaVu]])</f>
        <v>2024-2025</v>
      </c>
      <c r="AB5730">
        <f>YEAR(Table__._SQL2014_QLTS17_DW_DimDate[[#This Row],[NgayBatDauMuaVu]])</f>
        <v>2024</v>
      </c>
      <c r="AC5730">
        <f>YEAR(Table__._SQL2014_QLTS17_DW_DimDate[[#This Row],[NgayKetThucMuaVu]])</f>
        <v>2025</v>
      </c>
    </row>
    <row r="5731" spans="1:29">
      <c r="A5731">
        <v>20250908</v>
      </c>
      <c r="B5731" s="1">
        <v>45908</v>
      </c>
      <c r="C5731" t="s">
        <v>18</v>
      </c>
      <c r="D5731" t="s">
        <v>894</v>
      </c>
      <c r="E5731" t="s">
        <v>13</v>
      </c>
      <c r="F5731" t="s">
        <v>274</v>
      </c>
      <c r="G5731" t="s">
        <v>13</v>
      </c>
      <c r="H5731" t="s">
        <v>48</v>
      </c>
      <c r="I5731" t="s">
        <v>19</v>
      </c>
      <c r="J5731" t="s">
        <v>906</v>
      </c>
      <c r="K5731" t="s">
        <v>16</v>
      </c>
      <c r="L5731" t="s">
        <v>16</v>
      </c>
      <c r="M5731" t="s">
        <v>912</v>
      </c>
      <c r="N5731" t="s">
        <v>742</v>
      </c>
      <c r="O5731" t="s">
        <v>761</v>
      </c>
      <c r="P5731" t="s">
        <v>758</v>
      </c>
      <c r="Q5731" t="s">
        <v>756</v>
      </c>
      <c r="R5731" t="s">
        <v>758</v>
      </c>
      <c r="S5731" t="s">
        <v>743</v>
      </c>
      <c r="T5731" t="s">
        <v>746</v>
      </c>
      <c r="U5731" s="2">
        <f>DATE(IF(MONTH(Table__._SQL2014_QLTS17_DW_DimDate[[#This Row],[Ngay]])&lt;11,YEAR(Table__._SQL2014_QLTS17_DW_DimDate[[#This Row],[Ngay]])-1, YEAR(Table__._SQL2014_QLTS17_DW_DimDate[[#This Row],[Ngay]])),11,1)</f>
        <v>45597</v>
      </c>
      <c r="V5731" s="2">
        <f>DATE(YEAR(Table__._SQL2014_QLTS17_DW_DimDate[[#This Row],[NgayBatDauMuaVu]])+1, 10,31)</f>
        <v>45961</v>
      </c>
      <c r="W5731" s="3">
        <f>Table__._SQL2014_QLTS17_DW_DimDate[[#This Row],[Ngay]]-Table__._SQL2014_QLTS17_DW_DimDate[[#This Row],[NgayBatDauMuaVu]]+1</f>
        <v>312</v>
      </c>
      <c r="X5731">
        <f>INT((Table__._SQL2014_QLTS17_DW_DimDate[[#This Row],[NgayMuaVu]]-1)/7)+1</f>
        <v>45</v>
      </c>
      <c r="Y5731" t="str">
        <f>"Tuần " &amp;Table__._SQL2014_QLTS17_DW_DimDate[[#This Row],[TuanMuaVu]] &amp; " năm " &amp;Table__._SQL2014_QLTS17_DW_DimDate[[#This Row],[NamMuaVuStr]]</f>
        <v>Tuần 45 năm 2024-2025</v>
      </c>
      <c r="Z5731">
        <f>YEAR(Table__._SQL2014_QLTS17_DW_DimDate[[#This Row],[NgayBatDauMuaVu]])</f>
        <v>2024</v>
      </c>
      <c r="AA5731" t="str">
        <f>YEAR(Table__._SQL2014_QLTS17_DW_DimDate[[#This Row],[NgayBatDauMuaVu]]) &amp;"-"&amp;YEAR(Table__._SQL2014_QLTS17_DW_DimDate[[#This Row],[NgayKetThucMuaVu]])</f>
        <v>2024-2025</v>
      </c>
      <c r="AB5731">
        <f>YEAR(Table__._SQL2014_QLTS17_DW_DimDate[[#This Row],[NgayBatDauMuaVu]])</f>
        <v>2024</v>
      </c>
      <c r="AC5731">
        <f>YEAR(Table__._SQL2014_QLTS17_DW_DimDate[[#This Row],[NgayKetThucMuaVu]])</f>
        <v>2025</v>
      </c>
    </row>
    <row r="5732" spans="1:29">
      <c r="A5732">
        <v>20250909</v>
      </c>
      <c r="B5732" s="1">
        <v>45909</v>
      </c>
      <c r="C5732" t="s">
        <v>19</v>
      </c>
      <c r="D5732" t="s">
        <v>895</v>
      </c>
      <c r="E5732" t="s">
        <v>16</v>
      </c>
      <c r="F5732" t="s">
        <v>275</v>
      </c>
      <c r="G5732" t="s">
        <v>13</v>
      </c>
      <c r="H5732" t="s">
        <v>48</v>
      </c>
      <c r="I5732" t="s">
        <v>19</v>
      </c>
      <c r="J5732" t="s">
        <v>906</v>
      </c>
      <c r="K5732" t="s">
        <v>16</v>
      </c>
      <c r="L5732" t="s">
        <v>16</v>
      </c>
      <c r="M5732" t="s">
        <v>912</v>
      </c>
      <c r="N5732" t="s">
        <v>742</v>
      </c>
      <c r="O5732" t="s">
        <v>761</v>
      </c>
      <c r="P5732" t="s">
        <v>758</v>
      </c>
      <c r="Q5732" t="s">
        <v>756</v>
      </c>
      <c r="R5732" t="s">
        <v>758</v>
      </c>
      <c r="S5732" t="s">
        <v>743</v>
      </c>
      <c r="T5732" t="s">
        <v>746</v>
      </c>
      <c r="U5732" s="2">
        <f>DATE(IF(MONTH(Table__._SQL2014_QLTS17_DW_DimDate[[#This Row],[Ngay]])&lt;11,YEAR(Table__._SQL2014_QLTS17_DW_DimDate[[#This Row],[Ngay]])-1, YEAR(Table__._SQL2014_QLTS17_DW_DimDate[[#This Row],[Ngay]])),11,1)</f>
        <v>45597</v>
      </c>
      <c r="V5732" s="2">
        <f>DATE(YEAR(Table__._SQL2014_QLTS17_DW_DimDate[[#This Row],[NgayBatDauMuaVu]])+1, 10,31)</f>
        <v>45961</v>
      </c>
      <c r="W5732" s="3">
        <f>Table__._SQL2014_QLTS17_DW_DimDate[[#This Row],[Ngay]]-Table__._SQL2014_QLTS17_DW_DimDate[[#This Row],[NgayBatDauMuaVu]]+1</f>
        <v>313</v>
      </c>
      <c r="X5732">
        <f>INT((Table__._SQL2014_QLTS17_DW_DimDate[[#This Row],[NgayMuaVu]]-1)/7)+1</f>
        <v>45</v>
      </c>
      <c r="Y5732" t="str">
        <f>"Tuần " &amp;Table__._SQL2014_QLTS17_DW_DimDate[[#This Row],[TuanMuaVu]] &amp; " năm " &amp;Table__._SQL2014_QLTS17_DW_DimDate[[#This Row],[NamMuaVuStr]]</f>
        <v>Tuần 45 năm 2024-2025</v>
      </c>
      <c r="Z5732">
        <f>YEAR(Table__._SQL2014_QLTS17_DW_DimDate[[#This Row],[NgayBatDauMuaVu]])</f>
        <v>2024</v>
      </c>
      <c r="AA5732" t="str">
        <f>YEAR(Table__._SQL2014_QLTS17_DW_DimDate[[#This Row],[NgayBatDauMuaVu]]) &amp;"-"&amp;YEAR(Table__._SQL2014_QLTS17_DW_DimDate[[#This Row],[NgayKetThucMuaVu]])</f>
        <v>2024-2025</v>
      </c>
      <c r="AB5732">
        <f>YEAR(Table__._SQL2014_QLTS17_DW_DimDate[[#This Row],[NgayBatDauMuaVu]])</f>
        <v>2024</v>
      </c>
      <c r="AC5732">
        <f>YEAR(Table__._SQL2014_QLTS17_DW_DimDate[[#This Row],[NgayKetThucMuaVu]])</f>
        <v>2025</v>
      </c>
    </row>
    <row r="5733" spans="1:29">
      <c r="A5733">
        <v>20250910</v>
      </c>
      <c r="B5733" s="1">
        <v>45910</v>
      </c>
      <c r="C5733" t="s">
        <v>20</v>
      </c>
      <c r="D5733" t="s">
        <v>896</v>
      </c>
      <c r="E5733" t="s">
        <v>12</v>
      </c>
      <c r="F5733" t="s">
        <v>276</v>
      </c>
      <c r="G5733" t="s">
        <v>13</v>
      </c>
      <c r="H5733" t="s">
        <v>48</v>
      </c>
      <c r="I5733" t="s">
        <v>19</v>
      </c>
      <c r="J5733" t="s">
        <v>906</v>
      </c>
      <c r="K5733" t="s">
        <v>16</v>
      </c>
      <c r="L5733" t="s">
        <v>16</v>
      </c>
      <c r="M5733" t="s">
        <v>912</v>
      </c>
      <c r="N5733" t="s">
        <v>742</v>
      </c>
      <c r="O5733" t="s">
        <v>761</v>
      </c>
      <c r="P5733" t="s">
        <v>758</v>
      </c>
      <c r="Q5733" t="s">
        <v>756</v>
      </c>
      <c r="R5733" t="s">
        <v>758</v>
      </c>
      <c r="S5733" t="s">
        <v>743</v>
      </c>
      <c r="T5733" t="s">
        <v>746</v>
      </c>
      <c r="U5733" s="2">
        <f>DATE(IF(MONTH(Table__._SQL2014_QLTS17_DW_DimDate[[#This Row],[Ngay]])&lt;11,YEAR(Table__._SQL2014_QLTS17_DW_DimDate[[#This Row],[Ngay]])-1, YEAR(Table__._SQL2014_QLTS17_DW_DimDate[[#This Row],[Ngay]])),11,1)</f>
        <v>45597</v>
      </c>
      <c r="V5733" s="2">
        <f>DATE(YEAR(Table__._SQL2014_QLTS17_DW_DimDate[[#This Row],[NgayBatDauMuaVu]])+1, 10,31)</f>
        <v>45961</v>
      </c>
      <c r="W5733" s="3">
        <f>Table__._SQL2014_QLTS17_DW_DimDate[[#This Row],[Ngay]]-Table__._SQL2014_QLTS17_DW_DimDate[[#This Row],[NgayBatDauMuaVu]]+1</f>
        <v>314</v>
      </c>
      <c r="X5733">
        <f>INT((Table__._SQL2014_QLTS17_DW_DimDate[[#This Row],[NgayMuaVu]]-1)/7)+1</f>
        <v>45</v>
      </c>
      <c r="Y5733" t="str">
        <f>"Tuần " &amp;Table__._SQL2014_QLTS17_DW_DimDate[[#This Row],[TuanMuaVu]] &amp; " năm " &amp;Table__._SQL2014_QLTS17_DW_DimDate[[#This Row],[NamMuaVuStr]]</f>
        <v>Tuần 45 năm 2024-2025</v>
      </c>
      <c r="Z5733">
        <f>YEAR(Table__._SQL2014_QLTS17_DW_DimDate[[#This Row],[NgayBatDauMuaVu]])</f>
        <v>2024</v>
      </c>
      <c r="AA5733" t="str">
        <f>YEAR(Table__._SQL2014_QLTS17_DW_DimDate[[#This Row],[NgayBatDauMuaVu]]) &amp;"-"&amp;YEAR(Table__._SQL2014_QLTS17_DW_DimDate[[#This Row],[NgayKetThucMuaVu]])</f>
        <v>2024-2025</v>
      </c>
      <c r="AB5733">
        <f>YEAR(Table__._SQL2014_QLTS17_DW_DimDate[[#This Row],[NgayBatDauMuaVu]])</f>
        <v>2024</v>
      </c>
      <c r="AC5733">
        <f>YEAR(Table__._SQL2014_QLTS17_DW_DimDate[[#This Row],[NgayKetThucMuaVu]])</f>
        <v>2025</v>
      </c>
    </row>
    <row r="5734" spans="1:29">
      <c r="A5734">
        <v>20250911</v>
      </c>
      <c r="B5734" s="1">
        <v>45911</v>
      </c>
      <c r="C5734" t="s">
        <v>21</v>
      </c>
      <c r="D5734" t="s">
        <v>897</v>
      </c>
      <c r="E5734" t="s">
        <v>3</v>
      </c>
      <c r="F5734" t="s">
        <v>277</v>
      </c>
      <c r="G5734" t="s">
        <v>13</v>
      </c>
      <c r="H5734" t="s">
        <v>48</v>
      </c>
      <c r="I5734" t="s">
        <v>19</v>
      </c>
      <c r="J5734" t="s">
        <v>906</v>
      </c>
      <c r="K5734" t="s">
        <v>16</v>
      </c>
      <c r="L5734" t="s">
        <v>16</v>
      </c>
      <c r="M5734" t="s">
        <v>912</v>
      </c>
      <c r="N5734" t="s">
        <v>742</v>
      </c>
      <c r="O5734" t="s">
        <v>761</v>
      </c>
      <c r="P5734" t="s">
        <v>758</v>
      </c>
      <c r="Q5734" t="s">
        <v>756</v>
      </c>
      <c r="R5734" t="s">
        <v>758</v>
      </c>
      <c r="S5734" t="s">
        <v>743</v>
      </c>
      <c r="T5734" t="s">
        <v>746</v>
      </c>
      <c r="U5734" s="2">
        <f>DATE(IF(MONTH(Table__._SQL2014_QLTS17_DW_DimDate[[#This Row],[Ngay]])&lt;11,YEAR(Table__._SQL2014_QLTS17_DW_DimDate[[#This Row],[Ngay]])-1, YEAR(Table__._SQL2014_QLTS17_DW_DimDate[[#This Row],[Ngay]])),11,1)</f>
        <v>45597</v>
      </c>
      <c r="V5734" s="2">
        <f>DATE(YEAR(Table__._SQL2014_QLTS17_DW_DimDate[[#This Row],[NgayBatDauMuaVu]])+1, 10,31)</f>
        <v>45961</v>
      </c>
      <c r="W5734" s="3">
        <f>Table__._SQL2014_QLTS17_DW_DimDate[[#This Row],[Ngay]]-Table__._SQL2014_QLTS17_DW_DimDate[[#This Row],[NgayBatDauMuaVu]]+1</f>
        <v>315</v>
      </c>
      <c r="X5734">
        <f>INT((Table__._SQL2014_QLTS17_DW_DimDate[[#This Row],[NgayMuaVu]]-1)/7)+1</f>
        <v>45</v>
      </c>
      <c r="Y5734" t="str">
        <f>"Tuần " &amp;Table__._SQL2014_QLTS17_DW_DimDate[[#This Row],[TuanMuaVu]] &amp; " năm " &amp;Table__._SQL2014_QLTS17_DW_DimDate[[#This Row],[NamMuaVuStr]]</f>
        <v>Tuần 45 năm 2024-2025</v>
      </c>
      <c r="Z5734">
        <f>YEAR(Table__._SQL2014_QLTS17_DW_DimDate[[#This Row],[NgayBatDauMuaVu]])</f>
        <v>2024</v>
      </c>
      <c r="AA5734" t="str">
        <f>YEAR(Table__._SQL2014_QLTS17_DW_DimDate[[#This Row],[NgayBatDauMuaVu]]) &amp;"-"&amp;YEAR(Table__._SQL2014_QLTS17_DW_DimDate[[#This Row],[NgayKetThucMuaVu]])</f>
        <v>2024-2025</v>
      </c>
      <c r="AB5734">
        <f>YEAR(Table__._SQL2014_QLTS17_DW_DimDate[[#This Row],[NgayBatDauMuaVu]])</f>
        <v>2024</v>
      </c>
      <c r="AC5734">
        <f>YEAR(Table__._SQL2014_QLTS17_DW_DimDate[[#This Row],[NgayKetThucMuaVu]])</f>
        <v>2025</v>
      </c>
    </row>
    <row r="5735" spans="1:29">
      <c r="A5735">
        <v>20250912</v>
      </c>
      <c r="B5735" s="1">
        <v>45912</v>
      </c>
      <c r="C5735" t="s">
        <v>11</v>
      </c>
      <c r="D5735" t="s">
        <v>891</v>
      </c>
      <c r="E5735" t="s">
        <v>2</v>
      </c>
      <c r="F5735" t="s">
        <v>278</v>
      </c>
      <c r="G5735" t="s">
        <v>13</v>
      </c>
      <c r="H5735" t="s">
        <v>48</v>
      </c>
      <c r="I5735" t="s">
        <v>19</v>
      </c>
      <c r="J5735" t="s">
        <v>906</v>
      </c>
      <c r="K5735" t="s">
        <v>16</v>
      </c>
      <c r="L5735" t="s">
        <v>16</v>
      </c>
      <c r="M5735" t="s">
        <v>912</v>
      </c>
      <c r="N5735" t="s">
        <v>742</v>
      </c>
      <c r="O5735" t="s">
        <v>761</v>
      </c>
      <c r="P5735" t="s">
        <v>758</v>
      </c>
      <c r="Q5735" t="s">
        <v>756</v>
      </c>
      <c r="R5735" t="s">
        <v>758</v>
      </c>
      <c r="S5735" t="s">
        <v>743</v>
      </c>
      <c r="T5735" t="s">
        <v>746</v>
      </c>
      <c r="U5735" s="2">
        <f>DATE(IF(MONTH(Table__._SQL2014_QLTS17_DW_DimDate[[#This Row],[Ngay]])&lt;11,YEAR(Table__._SQL2014_QLTS17_DW_DimDate[[#This Row],[Ngay]])-1, YEAR(Table__._SQL2014_QLTS17_DW_DimDate[[#This Row],[Ngay]])),11,1)</f>
        <v>45597</v>
      </c>
      <c r="V5735" s="2">
        <f>DATE(YEAR(Table__._SQL2014_QLTS17_DW_DimDate[[#This Row],[NgayBatDauMuaVu]])+1, 10,31)</f>
        <v>45961</v>
      </c>
      <c r="W5735" s="3">
        <f>Table__._SQL2014_QLTS17_DW_DimDate[[#This Row],[Ngay]]-Table__._SQL2014_QLTS17_DW_DimDate[[#This Row],[NgayBatDauMuaVu]]+1</f>
        <v>316</v>
      </c>
      <c r="X5735">
        <f>INT((Table__._SQL2014_QLTS17_DW_DimDate[[#This Row],[NgayMuaVu]]-1)/7)+1</f>
        <v>46</v>
      </c>
      <c r="Y5735" t="str">
        <f>"Tuần " &amp;Table__._SQL2014_QLTS17_DW_DimDate[[#This Row],[TuanMuaVu]] &amp; " năm " &amp;Table__._SQL2014_QLTS17_DW_DimDate[[#This Row],[NamMuaVuStr]]</f>
        <v>Tuần 46 năm 2024-2025</v>
      </c>
      <c r="Z5735">
        <f>YEAR(Table__._SQL2014_QLTS17_DW_DimDate[[#This Row],[NgayBatDauMuaVu]])</f>
        <v>2024</v>
      </c>
      <c r="AA5735" t="str">
        <f>YEAR(Table__._SQL2014_QLTS17_DW_DimDate[[#This Row],[NgayBatDauMuaVu]]) &amp;"-"&amp;YEAR(Table__._SQL2014_QLTS17_DW_DimDate[[#This Row],[NgayKetThucMuaVu]])</f>
        <v>2024-2025</v>
      </c>
      <c r="AB5735">
        <f>YEAR(Table__._SQL2014_QLTS17_DW_DimDate[[#This Row],[NgayBatDauMuaVu]])</f>
        <v>2024</v>
      </c>
      <c r="AC5735">
        <f>YEAR(Table__._SQL2014_QLTS17_DW_DimDate[[#This Row],[NgayKetThucMuaVu]])</f>
        <v>2025</v>
      </c>
    </row>
    <row r="5736" spans="1:29">
      <c r="A5736">
        <v>20250913</v>
      </c>
      <c r="B5736" s="1">
        <v>45913</v>
      </c>
      <c r="C5736" t="s">
        <v>22</v>
      </c>
      <c r="D5736" t="s">
        <v>892</v>
      </c>
      <c r="E5736" t="s">
        <v>14</v>
      </c>
      <c r="F5736" t="s">
        <v>279</v>
      </c>
      <c r="G5736" t="s">
        <v>13</v>
      </c>
      <c r="H5736" t="s">
        <v>48</v>
      </c>
      <c r="I5736" t="s">
        <v>19</v>
      </c>
      <c r="J5736" t="s">
        <v>906</v>
      </c>
      <c r="K5736" t="s">
        <v>16</v>
      </c>
      <c r="L5736" t="s">
        <v>16</v>
      </c>
      <c r="M5736" t="s">
        <v>912</v>
      </c>
      <c r="N5736" t="s">
        <v>742</v>
      </c>
      <c r="O5736" t="s">
        <v>761</v>
      </c>
      <c r="P5736" t="s">
        <v>758</v>
      </c>
      <c r="Q5736" t="s">
        <v>756</v>
      </c>
      <c r="R5736" t="s">
        <v>758</v>
      </c>
      <c r="S5736" t="s">
        <v>743</v>
      </c>
      <c r="T5736" t="s">
        <v>746</v>
      </c>
      <c r="U5736" s="2">
        <f>DATE(IF(MONTH(Table__._SQL2014_QLTS17_DW_DimDate[[#This Row],[Ngay]])&lt;11,YEAR(Table__._SQL2014_QLTS17_DW_DimDate[[#This Row],[Ngay]])-1, YEAR(Table__._SQL2014_QLTS17_DW_DimDate[[#This Row],[Ngay]])),11,1)</f>
        <v>45597</v>
      </c>
      <c r="V5736" s="2">
        <f>DATE(YEAR(Table__._SQL2014_QLTS17_DW_DimDate[[#This Row],[NgayBatDauMuaVu]])+1, 10,31)</f>
        <v>45961</v>
      </c>
      <c r="W5736" s="3">
        <f>Table__._SQL2014_QLTS17_DW_DimDate[[#This Row],[Ngay]]-Table__._SQL2014_QLTS17_DW_DimDate[[#This Row],[NgayBatDauMuaVu]]+1</f>
        <v>317</v>
      </c>
      <c r="X5736">
        <f>INT((Table__._SQL2014_QLTS17_DW_DimDate[[#This Row],[NgayMuaVu]]-1)/7)+1</f>
        <v>46</v>
      </c>
      <c r="Y5736" t="str">
        <f>"Tuần " &amp;Table__._SQL2014_QLTS17_DW_DimDate[[#This Row],[TuanMuaVu]] &amp; " năm " &amp;Table__._SQL2014_QLTS17_DW_DimDate[[#This Row],[NamMuaVuStr]]</f>
        <v>Tuần 46 năm 2024-2025</v>
      </c>
      <c r="Z5736">
        <f>YEAR(Table__._SQL2014_QLTS17_DW_DimDate[[#This Row],[NgayBatDauMuaVu]])</f>
        <v>2024</v>
      </c>
      <c r="AA5736" t="str">
        <f>YEAR(Table__._SQL2014_QLTS17_DW_DimDate[[#This Row],[NgayBatDauMuaVu]]) &amp;"-"&amp;YEAR(Table__._SQL2014_QLTS17_DW_DimDate[[#This Row],[NgayKetThucMuaVu]])</f>
        <v>2024-2025</v>
      </c>
      <c r="AB5736">
        <f>YEAR(Table__._SQL2014_QLTS17_DW_DimDate[[#This Row],[NgayBatDauMuaVu]])</f>
        <v>2024</v>
      </c>
      <c r="AC5736">
        <f>YEAR(Table__._SQL2014_QLTS17_DW_DimDate[[#This Row],[NgayKetThucMuaVu]])</f>
        <v>2025</v>
      </c>
    </row>
    <row r="5737" spans="1:29">
      <c r="A5737">
        <v>20250914</v>
      </c>
      <c r="B5737" s="1">
        <v>45914</v>
      </c>
      <c r="C5737" t="s">
        <v>23</v>
      </c>
      <c r="D5737" t="s">
        <v>893</v>
      </c>
      <c r="E5737" t="s">
        <v>1</v>
      </c>
      <c r="F5737" t="s">
        <v>280</v>
      </c>
      <c r="G5737" t="s">
        <v>16</v>
      </c>
      <c r="H5737" t="s">
        <v>49</v>
      </c>
      <c r="I5737" t="s">
        <v>19</v>
      </c>
      <c r="J5737" t="s">
        <v>906</v>
      </c>
      <c r="K5737" t="s">
        <v>16</v>
      </c>
      <c r="L5737" t="s">
        <v>16</v>
      </c>
      <c r="M5737" t="s">
        <v>912</v>
      </c>
      <c r="N5737" t="s">
        <v>742</v>
      </c>
      <c r="O5737" t="s">
        <v>761</v>
      </c>
      <c r="P5737" t="s">
        <v>758</v>
      </c>
      <c r="Q5737" t="s">
        <v>756</v>
      </c>
      <c r="R5737" t="s">
        <v>758</v>
      </c>
      <c r="S5737" t="s">
        <v>743</v>
      </c>
      <c r="T5737" t="s">
        <v>746</v>
      </c>
      <c r="U5737" s="2">
        <f>DATE(IF(MONTH(Table__._SQL2014_QLTS17_DW_DimDate[[#This Row],[Ngay]])&lt;11,YEAR(Table__._SQL2014_QLTS17_DW_DimDate[[#This Row],[Ngay]])-1, YEAR(Table__._SQL2014_QLTS17_DW_DimDate[[#This Row],[Ngay]])),11,1)</f>
        <v>45597</v>
      </c>
      <c r="V5737" s="2">
        <f>DATE(YEAR(Table__._SQL2014_QLTS17_DW_DimDate[[#This Row],[NgayBatDauMuaVu]])+1, 10,31)</f>
        <v>45961</v>
      </c>
      <c r="W5737" s="3">
        <f>Table__._SQL2014_QLTS17_DW_DimDate[[#This Row],[Ngay]]-Table__._SQL2014_QLTS17_DW_DimDate[[#This Row],[NgayBatDauMuaVu]]+1</f>
        <v>318</v>
      </c>
      <c r="X5737">
        <f>INT((Table__._SQL2014_QLTS17_DW_DimDate[[#This Row],[NgayMuaVu]]-1)/7)+1</f>
        <v>46</v>
      </c>
      <c r="Y5737" t="str">
        <f>"Tuần " &amp;Table__._SQL2014_QLTS17_DW_DimDate[[#This Row],[TuanMuaVu]] &amp; " năm " &amp;Table__._SQL2014_QLTS17_DW_DimDate[[#This Row],[NamMuaVuStr]]</f>
        <v>Tuần 46 năm 2024-2025</v>
      </c>
      <c r="Z5737">
        <f>YEAR(Table__._SQL2014_QLTS17_DW_DimDate[[#This Row],[NgayBatDauMuaVu]])</f>
        <v>2024</v>
      </c>
      <c r="AA5737" t="str">
        <f>YEAR(Table__._SQL2014_QLTS17_DW_DimDate[[#This Row],[NgayBatDauMuaVu]]) &amp;"-"&amp;YEAR(Table__._SQL2014_QLTS17_DW_DimDate[[#This Row],[NgayKetThucMuaVu]])</f>
        <v>2024-2025</v>
      </c>
      <c r="AB5737">
        <f>YEAR(Table__._SQL2014_QLTS17_DW_DimDate[[#This Row],[NgayBatDauMuaVu]])</f>
        <v>2024</v>
      </c>
      <c r="AC5737">
        <f>YEAR(Table__._SQL2014_QLTS17_DW_DimDate[[#This Row],[NgayKetThucMuaVu]])</f>
        <v>2025</v>
      </c>
    </row>
    <row r="5738" spans="1:29">
      <c r="A5738">
        <v>20250915</v>
      </c>
      <c r="B5738" s="1">
        <v>45915</v>
      </c>
      <c r="C5738" t="s">
        <v>24</v>
      </c>
      <c r="D5738" t="s">
        <v>894</v>
      </c>
      <c r="E5738" t="s">
        <v>13</v>
      </c>
      <c r="F5738" t="s">
        <v>281</v>
      </c>
      <c r="G5738" t="s">
        <v>16</v>
      </c>
      <c r="H5738" t="s">
        <v>49</v>
      </c>
      <c r="I5738" t="s">
        <v>19</v>
      </c>
      <c r="J5738" t="s">
        <v>906</v>
      </c>
      <c r="K5738" t="s">
        <v>16</v>
      </c>
      <c r="L5738" t="s">
        <v>16</v>
      </c>
      <c r="M5738" t="s">
        <v>912</v>
      </c>
      <c r="N5738" t="s">
        <v>742</v>
      </c>
      <c r="O5738" t="s">
        <v>761</v>
      </c>
      <c r="P5738" t="s">
        <v>758</v>
      </c>
      <c r="Q5738" t="s">
        <v>756</v>
      </c>
      <c r="R5738" t="s">
        <v>758</v>
      </c>
      <c r="S5738" t="s">
        <v>743</v>
      </c>
      <c r="T5738" t="s">
        <v>746</v>
      </c>
      <c r="U5738" s="2">
        <f>DATE(IF(MONTH(Table__._SQL2014_QLTS17_DW_DimDate[[#This Row],[Ngay]])&lt;11,YEAR(Table__._SQL2014_QLTS17_DW_DimDate[[#This Row],[Ngay]])-1, YEAR(Table__._SQL2014_QLTS17_DW_DimDate[[#This Row],[Ngay]])),11,1)</f>
        <v>45597</v>
      </c>
      <c r="V5738" s="2">
        <f>DATE(YEAR(Table__._SQL2014_QLTS17_DW_DimDate[[#This Row],[NgayBatDauMuaVu]])+1, 10,31)</f>
        <v>45961</v>
      </c>
      <c r="W5738" s="3">
        <f>Table__._SQL2014_QLTS17_DW_DimDate[[#This Row],[Ngay]]-Table__._SQL2014_QLTS17_DW_DimDate[[#This Row],[NgayBatDauMuaVu]]+1</f>
        <v>319</v>
      </c>
      <c r="X5738">
        <f>INT((Table__._SQL2014_QLTS17_DW_DimDate[[#This Row],[NgayMuaVu]]-1)/7)+1</f>
        <v>46</v>
      </c>
      <c r="Y5738" t="str">
        <f>"Tuần " &amp;Table__._SQL2014_QLTS17_DW_DimDate[[#This Row],[TuanMuaVu]] &amp; " năm " &amp;Table__._SQL2014_QLTS17_DW_DimDate[[#This Row],[NamMuaVuStr]]</f>
        <v>Tuần 46 năm 2024-2025</v>
      </c>
      <c r="Z5738">
        <f>YEAR(Table__._SQL2014_QLTS17_DW_DimDate[[#This Row],[NgayBatDauMuaVu]])</f>
        <v>2024</v>
      </c>
      <c r="AA5738" t="str">
        <f>YEAR(Table__._SQL2014_QLTS17_DW_DimDate[[#This Row],[NgayBatDauMuaVu]]) &amp;"-"&amp;YEAR(Table__._SQL2014_QLTS17_DW_DimDate[[#This Row],[NgayKetThucMuaVu]])</f>
        <v>2024-2025</v>
      </c>
      <c r="AB5738">
        <f>YEAR(Table__._SQL2014_QLTS17_DW_DimDate[[#This Row],[NgayBatDauMuaVu]])</f>
        <v>2024</v>
      </c>
      <c r="AC5738">
        <f>YEAR(Table__._SQL2014_QLTS17_DW_DimDate[[#This Row],[NgayKetThucMuaVu]])</f>
        <v>2025</v>
      </c>
    </row>
    <row r="5739" spans="1:29">
      <c r="A5739">
        <v>20250916</v>
      </c>
      <c r="B5739" s="1">
        <v>45916</v>
      </c>
      <c r="C5739" t="s">
        <v>25</v>
      </c>
      <c r="D5739" t="s">
        <v>895</v>
      </c>
      <c r="E5739" t="s">
        <v>16</v>
      </c>
      <c r="F5739" t="s">
        <v>282</v>
      </c>
      <c r="G5739" t="s">
        <v>16</v>
      </c>
      <c r="H5739" t="s">
        <v>49</v>
      </c>
      <c r="I5739" t="s">
        <v>19</v>
      </c>
      <c r="J5739" t="s">
        <v>906</v>
      </c>
      <c r="K5739" t="s">
        <v>16</v>
      </c>
      <c r="L5739" t="s">
        <v>16</v>
      </c>
      <c r="M5739" t="s">
        <v>912</v>
      </c>
      <c r="N5739" t="s">
        <v>742</v>
      </c>
      <c r="O5739" t="s">
        <v>761</v>
      </c>
      <c r="P5739" t="s">
        <v>758</v>
      </c>
      <c r="Q5739" t="s">
        <v>756</v>
      </c>
      <c r="R5739" t="s">
        <v>758</v>
      </c>
      <c r="S5739" t="s">
        <v>743</v>
      </c>
      <c r="T5739" t="s">
        <v>746</v>
      </c>
      <c r="U5739" s="2">
        <f>DATE(IF(MONTH(Table__._SQL2014_QLTS17_DW_DimDate[[#This Row],[Ngay]])&lt;11,YEAR(Table__._SQL2014_QLTS17_DW_DimDate[[#This Row],[Ngay]])-1, YEAR(Table__._SQL2014_QLTS17_DW_DimDate[[#This Row],[Ngay]])),11,1)</f>
        <v>45597</v>
      </c>
      <c r="V5739" s="2">
        <f>DATE(YEAR(Table__._SQL2014_QLTS17_DW_DimDate[[#This Row],[NgayBatDauMuaVu]])+1, 10,31)</f>
        <v>45961</v>
      </c>
      <c r="W5739" s="3">
        <f>Table__._SQL2014_QLTS17_DW_DimDate[[#This Row],[Ngay]]-Table__._SQL2014_QLTS17_DW_DimDate[[#This Row],[NgayBatDauMuaVu]]+1</f>
        <v>320</v>
      </c>
      <c r="X5739">
        <f>INT((Table__._SQL2014_QLTS17_DW_DimDate[[#This Row],[NgayMuaVu]]-1)/7)+1</f>
        <v>46</v>
      </c>
      <c r="Y5739" t="str">
        <f>"Tuần " &amp;Table__._SQL2014_QLTS17_DW_DimDate[[#This Row],[TuanMuaVu]] &amp; " năm " &amp;Table__._SQL2014_QLTS17_DW_DimDate[[#This Row],[NamMuaVuStr]]</f>
        <v>Tuần 46 năm 2024-2025</v>
      </c>
      <c r="Z5739">
        <f>YEAR(Table__._SQL2014_QLTS17_DW_DimDate[[#This Row],[NgayBatDauMuaVu]])</f>
        <v>2024</v>
      </c>
      <c r="AA5739" t="str">
        <f>YEAR(Table__._SQL2014_QLTS17_DW_DimDate[[#This Row],[NgayBatDauMuaVu]]) &amp;"-"&amp;YEAR(Table__._SQL2014_QLTS17_DW_DimDate[[#This Row],[NgayKetThucMuaVu]])</f>
        <v>2024-2025</v>
      </c>
      <c r="AB5739">
        <f>YEAR(Table__._SQL2014_QLTS17_DW_DimDate[[#This Row],[NgayBatDauMuaVu]])</f>
        <v>2024</v>
      </c>
      <c r="AC5739">
        <f>YEAR(Table__._SQL2014_QLTS17_DW_DimDate[[#This Row],[NgayKetThucMuaVu]])</f>
        <v>2025</v>
      </c>
    </row>
    <row r="5740" spans="1:29">
      <c r="A5740">
        <v>20250917</v>
      </c>
      <c r="B5740" s="1">
        <v>45917</v>
      </c>
      <c r="C5740" t="s">
        <v>26</v>
      </c>
      <c r="D5740" t="s">
        <v>896</v>
      </c>
      <c r="E5740" t="s">
        <v>12</v>
      </c>
      <c r="F5740" t="s">
        <v>283</v>
      </c>
      <c r="G5740" t="s">
        <v>16</v>
      </c>
      <c r="H5740" t="s">
        <v>49</v>
      </c>
      <c r="I5740" t="s">
        <v>19</v>
      </c>
      <c r="J5740" t="s">
        <v>906</v>
      </c>
      <c r="K5740" t="s">
        <v>16</v>
      </c>
      <c r="L5740" t="s">
        <v>16</v>
      </c>
      <c r="M5740" t="s">
        <v>912</v>
      </c>
      <c r="N5740" t="s">
        <v>742</v>
      </c>
      <c r="O5740" t="s">
        <v>761</v>
      </c>
      <c r="P5740" t="s">
        <v>758</v>
      </c>
      <c r="Q5740" t="s">
        <v>756</v>
      </c>
      <c r="R5740" t="s">
        <v>758</v>
      </c>
      <c r="S5740" t="s">
        <v>743</v>
      </c>
      <c r="T5740" t="s">
        <v>746</v>
      </c>
      <c r="U5740" s="2">
        <f>DATE(IF(MONTH(Table__._SQL2014_QLTS17_DW_DimDate[[#This Row],[Ngay]])&lt;11,YEAR(Table__._SQL2014_QLTS17_DW_DimDate[[#This Row],[Ngay]])-1, YEAR(Table__._SQL2014_QLTS17_DW_DimDate[[#This Row],[Ngay]])),11,1)</f>
        <v>45597</v>
      </c>
      <c r="V5740" s="2">
        <f>DATE(YEAR(Table__._SQL2014_QLTS17_DW_DimDate[[#This Row],[NgayBatDauMuaVu]])+1, 10,31)</f>
        <v>45961</v>
      </c>
      <c r="W5740" s="3">
        <f>Table__._SQL2014_QLTS17_DW_DimDate[[#This Row],[Ngay]]-Table__._SQL2014_QLTS17_DW_DimDate[[#This Row],[NgayBatDauMuaVu]]+1</f>
        <v>321</v>
      </c>
      <c r="X5740">
        <f>INT((Table__._SQL2014_QLTS17_DW_DimDate[[#This Row],[NgayMuaVu]]-1)/7)+1</f>
        <v>46</v>
      </c>
      <c r="Y5740" t="str">
        <f>"Tuần " &amp;Table__._SQL2014_QLTS17_DW_DimDate[[#This Row],[TuanMuaVu]] &amp; " năm " &amp;Table__._SQL2014_QLTS17_DW_DimDate[[#This Row],[NamMuaVuStr]]</f>
        <v>Tuần 46 năm 2024-2025</v>
      </c>
      <c r="Z5740">
        <f>YEAR(Table__._SQL2014_QLTS17_DW_DimDate[[#This Row],[NgayBatDauMuaVu]])</f>
        <v>2024</v>
      </c>
      <c r="AA5740" t="str">
        <f>YEAR(Table__._SQL2014_QLTS17_DW_DimDate[[#This Row],[NgayBatDauMuaVu]]) &amp;"-"&amp;YEAR(Table__._SQL2014_QLTS17_DW_DimDate[[#This Row],[NgayKetThucMuaVu]])</f>
        <v>2024-2025</v>
      </c>
      <c r="AB5740">
        <f>YEAR(Table__._SQL2014_QLTS17_DW_DimDate[[#This Row],[NgayBatDauMuaVu]])</f>
        <v>2024</v>
      </c>
      <c r="AC5740">
        <f>YEAR(Table__._SQL2014_QLTS17_DW_DimDate[[#This Row],[NgayKetThucMuaVu]])</f>
        <v>2025</v>
      </c>
    </row>
    <row r="5741" spans="1:29">
      <c r="A5741">
        <v>20250918</v>
      </c>
      <c r="B5741" s="1">
        <v>45918</v>
      </c>
      <c r="C5741" t="s">
        <v>27</v>
      </c>
      <c r="D5741" t="s">
        <v>897</v>
      </c>
      <c r="E5741" t="s">
        <v>3</v>
      </c>
      <c r="F5741" t="s">
        <v>284</v>
      </c>
      <c r="G5741" t="s">
        <v>16</v>
      </c>
      <c r="H5741" t="s">
        <v>49</v>
      </c>
      <c r="I5741" t="s">
        <v>19</v>
      </c>
      <c r="J5741" t="s">
        <v>906</v>
      </c>
      <c r="K5741" t="s">
        <v>16</v>
      </c>
      <c r="L5741" t="s">
        <v>16</v>
      </c>
      <c r="M5741" t="s">
        <v>912</v>
      </c>
      <c r="N5741" t="s">
        <v>742</v>
      </c>
      <c r="O5741" t="s">
        <v>761</v>
      </c>
      <c r="P5741" t="s">
        <v>758</v>
      </c>
      <c r="Q5741" t="s">
        <v>756</v>
      </c>
      <c r="R5741" t="s">
        <v>758</v>
      </c>
      <c r="S5741" t="s">
        <v>743</v>
      </c>
      <c r="T5741" t="s">
        <v>746</v>
      </c>
      <c r="U5741" s="2">
        <f>DATE(IF(MONTH(Table__._SQL2014_QLTS17_DW_DimDate[[#This Row],[Ngay]])&lt;11,YEAR(Table__._SQL2014_QLTS17_DW_DimDate[[#This Row],[Ngay]])-1, YEAR(Table__._SQL2014_QLTS17_DW_DimDate[[#This Row],[Ngay]])),11,1)</f>
        <v>45597</v>
      </c>
      <c r="V5741" s="2">
        <f>DATE(YEAR(Table__._SQL2014_QLTS17_DW_DimDate[[#This Row],[NgayBatDauMuaVu]])+1, 10,31)</f>
        <v>45961</v>
      </c>
      <c r="W5741" s="3">
        <f>Table__._SQL2014_QLTS17_DW_DimDate[[#This Row],[Ngay]]-Table__._SQL2014_QLTS17_DW_DimDate[[#This Row],[NgayBatDauMuaVu]]+1</f>
        <v>322</v>
      </c>
      <c r="X5741">
        <f>INT((Table__._SQL2014_QLTS17_DW_DimDate[[#This Row],[NgayMuaVu]]-1)/7)+1</f>
        <v>46</v>
      </c>
      <c r="Y5741" t="str">
        <f>"Tuần " &amp;Table__._SQL2014_QLTS17_DW_DimDate[[#This Row],[TuanMuaVu]] &amp; " năm " &amp;Table__._SQL2014_QLTS17_DW_DimDate[[#This Row],[NamMuaVuStr]]</f>
        <v>Tuần 46 năm 2024-2025</v>
      </c>
      <c r="Z5741">
        <f>YEAR(Table__._SQL2014_QLTS17_DW_DimDate[[#This Row],[NgayBatDauMuaVu]])</f>
        <v>2024</v>
      </c>
      <c r="AA5741" t="str">
        <f>YEAR(Table__._SQL2014_QLTS17_DW_DimDate[[#This Row],[NgayBatDauMuaVu]]) &amp;"-"&amp;YEAR(Table__._SQL2014_QLTS17_DW_DimDate[[#This Row],[NgayKetThucMuaVu]])</f>
        <v>2024-2025</v>
      </c>
      <c r="AB5741">
        <f>YEAR(Table__._SQL2014_QLTS17_DW_DimDate[[#This Row],[NgayBatDauMuaVu]])</f>
        <v>2024</v>
      </c>
      <c r="AC5741">
        <f>YEAR(Table__._SQL2014_QLTS17_DW_DimDate[[#This Row],[NgayKetThucMuaVu]])</f>
        <v>2025</v>
      </c>
    </row>
    <row r="5742" spans="1:29">
      <c r="A5742">
        <v>20250919</v>
      </c>
      <c r="B5742" s="1">
        <v>45919</v>
      </c>
      <c r="C5742" t="s">
        <v>28</v>
      </c>
      <c r="D5742" t="s">
        <v>891</v>
      </c>
      <c r="E5742" t="s">
        <v>2</v>
      </c>
      <c r="F5742" t="s">
        <v>285</v>
      </c>
      <c r="G5742" t="s">
        <v>16</v>
      </c>
      <c r="H5742" t="s">
        <v>49</v>
      </c>
      <c r="I5742" t="s">
        <v>19</v>
      </c>
      <c r="J5742" t="s">
        <v>906</v>
      </c>
      <c r="K5742" t="s">
        <v>16</v>
      </c>
      <c r="L5742" t="s">
        <v>16</v>
      </c>
      <c r="M5742" t="s">
        <v>912</v>
      </c>
      <c r="N5742" t="s">
        <v>742</v>
      </c>
      <c r="O5742" t="s">
        <v>761</v>
      </c>
      <c r="P5742" t="s">
        <v>758</v>
      </c>
      <c r="Q5742" t="s">
        <v>756</v>
      </c>
      <c r="R5742" t="s">
        <v>758</v>
      </c>
      <c r="S5742" t="s">
        <v>743</v>
      </c>
      <c r="T5742" t="s">
        <v>746</v>
      </c>
      <c r="U5742" s="2">
        <f>DATE(IF(MONTH(Table__._SQL2014_QLTS17_DW_DimDate[[#This Row],[Ngay]])&lt;11,YEAR(Table__._SQL2014_QLTS17_DW_DimDate[[#This Row],[Ngay]])-1, YEAR(Table__._SQL2014_QLTS17_DW_DimDate[[#This Row],[Ngay]])),11,1)</f>
        <v>45597</v>
      </c>
      <c r="V5742" s="2">
        <f>DATE(YEAR(Table__._SQL2014_QLTS17_DW_DimDate[[#This Row],[NgayBatDauMuaVu]])+1, 10,31)</f>
        <v>45961</v>
      </c>
      <c r="W5742" s="3">
        <f>Table__._SQL2014_QLTS17_DW_DimDate[[#This Row],[Ngay]]-Table__._SQL2014_QLTS17_DW_DimDate[[#This Row],[NgayBatDauMuaVu]]+1</f>
        <v>323</v>
      </c>
      <c r="X5742">
        <f>INT((Table__._SQL2014_QLTS17_DW_DimDate[[#This Row],[NgayMuaVu]]-1)/7)+1</f>
        <v>47</v>
      </c>
      <c r="Y5742" t="str">
        <f>"Tuần " &amp;Table__._SQL2014_QLTS17_DW_DimDate[[#This Row],[TuanMuaVu]] &amp; " năm " &amp;Table__._SQL2014_QLTS17_DW_DimDate[[#This Row],[NamMuaVuStr]]</f>
        <v>Tuần 47 năm 2024-2025</v>
      </c>
      <c r="Z5742">
        <f>YEAR(Table__._SQL2014_QLTS17_DW_DimDate[[#This Row],[NgayBatDauMuaVu]])</f>
        <v>2024</v>
      </c>
      <c r="AA5742" t="str">
        <f>YEAR(Table__._SQL2014_QLTS17_DW_DimDate[[#This Row],[NgayBatDauMuaVu]]) &amp;"-"&amp;YEAR(Table__._SQL2014_QLTS17_DW_DimDate[[#This Row],[NgayKetThucMuaVu]])</f>
        <v>2024-2025</v>
      </c>
      <c r="AB5742">
        <f>YEAR(Table__._SQL2014_QLTS17_DW_DimDate[[#This Row],[NgayBatDauMuaVu]])</f>
        <v>2024</v>
      </c>
      <c r="AC5742">
        <f>YEAR(Table__._SQL2014_QLTS17_DW_DimDate[[#This Row],[NgayKetThucMuaVu]])</f>
        <v>2025</v>
      </c>
    </row>
    <row r="5743" spans="1:29">
      <c r="A5743">
        <v>20250920</v>
      </c>
      <c r="B5743" s="1">
        <v>45920</v>
      </c>
      <c r="C5743" t="s">
        <v>29</v>
      </c>
      <c r="D5743" t="s">
        <v>892</v>
      </c>
      <c r="E5743" t="s">
        <v>14</v>
      </c>
      <c r="F5743" t="s">
        <v>286</v>
      </c>
      <c r="G5743" t="s">
        <v>16</v>
      </c>
      <c r="H5743" t="s">
        <v>49</v>
      </c>
      <c r="I5743" t="s">
        <v>19</v>
      </c>
      <c r="J5743" t="s">
        <v>906</v>
      </c>
      <c r="K5743" t="s">
        <v>16</v>
      </c>
      <c r="L5743" t="s">
        <v>16</v>
      </c>
      <c r="M5743" t="s">
        <v>912</v>
      </c>
      <c r="N5743" t="s">
        <v>742</v>
      </c>
      <c r="O5743" t="s">
        <v>761</v>
      </c>
      <c r="P5743" t="s">
        <v>758</v>
      </c>
      <c r="Q5743" t="s">
        <v>756</v>
      </c>
      <c r="R5743" t="s">
        <v>758</v>
      </c>
      <c r="S5743" t="s">
        <v>743</v>
      </c>
      <c r="T5743" t="s">
        <v>746</v>
      </c>
      <c r="U5743" s="2">
        <f>DATE(IF(MONTH(Table__._SQL2014_QLTS17_DW_DimDate[[#This Row],[Ngay]])&lt;11,YEAR(Table__._SQL2014_QLTS17_DW_DimDate[[#This Row],[Ngay]])-1, YEAR(Table__._SQL2014_QLTS17_DW_DimDate[[#This Row],[Ngay]])),11,1)</f>
        <v>45597</v>
      </c>
      <c r="V5743" s="2">
        <f>DATE(YEAR(Table__._SQL2014_QLTS17_DW_DimDate[[#This Row],[NgayBatDauMuaVu]])+1, 10,31)</f>
        <v>45961</v>
      </c>
      <c r="W5743" s="3">
        <f>Table__._SQL2014_QLTS17_DW_DimDate[[#This Row],[Ngay]]-Table__._SQL2014_QLTS17_DW_DimDate[[#This Row],[NgayBatDauMuaVu]]+1</f>
        <v>324</v>
      </c>
      <c r="X5743">
        <f>INT((Table__._SQL2014_QLTS17_DW_DimDate[[#This Row],[NgayMuaVu]]-1)/7)+1</f>
        <v>47</v>
      </c>
      <c r="Y5743" t="str">
        <f>"Tuần " &amp;Table__._SQL2014_QLTS17_DW_DimDate[[#This Row],[TuanMuaVu]] &amp; " năm " &amp;Table__._SQL2014_QLTS17_DW_DimDate[[#This Row],[NamMuaVuStr]]</f>
        <v>Tuần 47 năm 2024-2025</v>
      </c>
      <c r="Z5743">
        <f>YEAR(Table__._SQL2014_QLTS17_DW_DimDate[[#This Row],[NgayBatDauMuaVu]])</f>
        <v>2024</v>
      </c>
      <c r="AA5743" t="str">
        <f>YEAR(Table__._SQL2014_QLTS17_DW_DimDate[[#This Row],[NgayBatDauMuaVu]]) &amp;"-"&amp;YEAR(Table__._SQL2014_QLTS17_DW_DimDate[[#This Row],[NgayKetThucMuaVu]])</f>
        <v>2024-2025</v>
      </c>
      <c r="AB5743">
        <f>YEAR(Table__._SQL2014_QLTS17_DW_DimDate[[#This Row],[NgayBatDauMuaVu]])</f>
        <v>2024</v>
      </c>
      <c r="AC5743">
        <f>YEAR(Table__._SQL2014_QLTS17_DW_DimDate[[#This Row],[NgayKetThucMuaVu]])</f>
        <v>2025</v>
      </c>
    </row>
    <row r="5744" spans="1:29">
      <c r="A5744">
        <v>20250921</v>
      </c>
      <c r="B5744" s="1">
        <v>45921</v>
      </c>
      <c r="C5744" t="s">
        <v>30</v>
      </c>
      <c r="D5744" t="s">
        <v>893</v>
      </c>
      <c r="E5744" t="s">
        <v>1</v>
      </c>
      <c r="F5744" t="s">
        <v>287</v>
      </c>
      <c r="G5744" t="s">
        <v>12</v>
      </c>
      <c r="H5744" t="s">
        <v>50</v>
      </c>
      <c r="I5744" t="s">
        <v>19</v>
      </c>
      <c r="J5744" t="s">
        <v>906</v>
      </c>
      <c r="K5744" t="s">
        <v>16</v>
      </c>
      <c r="L5744" t="s">
        <v>16</v>
      </c>
      <c r="M5744" t="s">
        <v>912</v>
      </c>
      <c r="N5744" t="s">
        <v>742</v>
      </c>
      <c r="O5744" t="s">
        <v>761</v>
      </c>
      <c r="P5744" t="s">
        <v>758</v>
      </c>
      <c r="Q5744" t="s">
        <v>756</v>
      </c>
      <c r="R5744" t="s">
        <v>758</v>
      </c>
      <c r="S5744" t="s">
        <v>743</v>
      </c>
      <c r="T5744" t="s">
        <v>746</v>
      </c>
      <c r="U5744" s="2">
        <f>DATE(IF(MONTH(Table__._SQL2014_QLTS17_DW_DimDate[[#This Row],[Ngay]])&lt;11,YEAR(Table__._SQL2014_QLTS17_DW_DimDate[[#This Row],[Ngay]])-1, YEAR(Table__._SQL2014_QLTS17_DW_DimDate[[#This Row],[Ngay]])),11,1)</f>
        <v>45597</v>
      </c>
      <c r="V5744" s="2">
        <f>DATE(YEAR(Table__._SQL2014_QLTS17_DW_DimDate[[#This Row],[NgayBatDauMuaVu]])+1, 10,31)</f>
        <v>45961</v>
      </c>
      <c r="W5744" s="3">
        <f>Table__._SQL2014_QLTS17_DW_DimDate[[#This Row],[Ngay]]-Table__._SQL2014_QLTS17_DW_DimDate[[#This Row],[NgayBatDauMuaVu]]+1</f>
        <v>325</v>
      </c>
      <c r="X5744">
        <f>INT((Table__._SQL2014_QLTS17_DW_DimDate[[#This Row],[NgayMuaVu]]-1)/7)+1</f>
        <v>47</v>
      </c>
      <c r="Y5744" t="str">
        <f>"Tuần " &amp;Table__._SQL2014_QLTS17_DW_DimDate[[#This Row],[TuanMuaVu]] &amp; " năm " &amp;Table__._SQL2014_QLTS17_DW_DimDate[[#This Row],[NamMuaVuStr]]</f>
        <v>Tuần 47 năm 2024-2025</v>
      </c>
      <c r="Z5744">
        <f>YEAR(Table__._SQL2014_QLTS17_DW_DimDate[[#This Row],[NgayBatDauMuaVu]])</f>
        <v>2024</v>
      </c>
      <c r="AA5744" t="str">
        <f>YEAR(Table__._SQL2014_QLTS17_DW_DimDate[[#This Row],[NgayBatDauMuaVu]]) &amp;"-"&amp;YEAR(Table__._SQL2014_QLTS17_DW_DimDate[[#This Row],[NgayKetThucMuaVu]])</f>
        <v>2024-2025</v>
      </c>
      <c r="AB5744">
        <f>YEAR(Table__._SQL2014_QLTS17_DW_DimDate[[#This Row],[NgayBatDauMuaVu]])</f>
        <v>2024</v>
      </c>
      <c r="AC5744">
        <f>YEAR(Table__._SQL2014_QLTS17_DW_DimDate[[#This Row],[NgayKetThucMuaVu]])</f>
        <v>2025</v>
      </c>
    </row>
    <row r="5745" spans="1:29">
      <c r="A5745">
        <v>20250922</v>
      </c>
      <c r="B5745" s="1">
        <v>45922</v>
      </c>
      <c r="C5745" t="s">
        <v>31</v>
      </c>
      <c r="D5745" t="s">
        <v>894</v>
      </c>
      <c r="E5745" t="s">
        <v>13</v>
      </c>
      <c r="F5745" t="s">
        <v>288</v>
      </c>
      <c r="G5745" t="s">
        <v>12</v>
      </c>
      <c r="H5745" t="s">
        <v>50</v>
      </c>
      <c r="I5745" t="s">
        <v>19</v>
      </c>
      <c r="J5745" t="s">
        <v>906</v>
      </c>
      <c r="K5745" t="s">
        <v>16</v>
      </c>
      <c r="L5745" t="s">
        <v>16</v>
      </c>
      <c r="M5745" t="s">
        <v>912</v>
      </c>
      <c r="N5745" t="s">
        <v>742</v>
      </c>
      <c r="O5745" t="s">
        <v>761</v>
      </c>
      <c r="P5745" t="s">
        <v>758</v>
      </c>
      <c r="Q5745" t="s">
        <v>756</v>
      </c>
      <c r="R5745" t="s">
        <v>758</v>
      </c>
      <c r="S5745" t="s">
        <v>743</v>
      </c>
      <c r="T5745" t="s">
        <v>746</v>
      </c>
      <c r="U5745" s="2">
        <f>DATE(IF(MONTH(Table__._SQL2014_QLTS17_DW_DimDate[[#This Row],[Ngay]])&lt;11,YEAR(Table__._SQL2014_QLTS17_DW_DimDate[[#This Row],[Ngay]])-1, YEAR(Table__._SQL2014_QLTS17_DW_DimDate[[#This Row],[Ngay]])),11,1)</f>
        <v>45597</v>
      </c>
      <c r="V5745" s="2">
        <f>DATE(YEAR(Table__._SQL2014_QLTS17_DW_DimDate[[#This Row],[NgayBatDauMuaVu]])+1, 10,31)</f>
        <v>45961</v>
      </c>
      <c r="W5745" s="3">
        <f>Table__._SQL2014_QLTS17_DW_DimDate[[#This Row],[Ngay]]-Table__._SQL2014_QLTS17_DW_DimDate[[#This Row],[NgayBatDauMuaVu]]+1</f>
        <v>326</v>
      </c>
      <c r="X5745">
        <f>INT((Table__._SQL2014_QLTS17_DW_DimDate[[#This Row],[NgayMuaVu]]-1)/7)+1</f>
        <v>47</v>
      </c>
      <c r="Y5745" t="str">
        <f>"Tuần " &amp;Table__._SQL2014_QLTS17_DW_DimDate[[#This Row],[TuanMuaVu]] &amp; " năm " &amp;Table__._SQL2014_QLTS17_DW_DimDate[[#This Row],[NamMuaVuStr]]</f>
        <v>Tuần 47 năm 2024-2025</v>
      </c>
      <c r="Z5745">
        <f>YEAR(Table__._SQL2014_QLTS17_DW_DimDate[[#This Row],[NgayBatDauMuaVu]])</f>
        <v>2024</v>
      </c>
      <c r="AA5745" t="str">
        <f>YEAR(Table__._SQL2014_QLTS17_DW_DimDate[[#This Row],[NgayBatDauMuaVu]]) &amp;"-"&amp;YEAR(Table__._SQL2014_QLTS17_DW_DimDate[[#This Row],[NgayKetThucMuaVu]])</f>
        <v>2024-2025</v>
      </c>
      <c r="AB5745">
        <f>YEAR(Table__._SQL2014_QLTS17_DW_DimDate[[#This Row],[NgayBatDauMuaVu]])</f>
        <v>2024</v>
      </c>
      <c r="AC5745">
        <f>YEAR(Table__._SQL2014_QLTS17_DW_DimDate[[#This Row],[NgayKetThucMuaVu]])</f>
        <v>2025</v>
      </c>
    </row>
    <row r="5746" spans="1:29">
      <c r="A5746">
        <v>20250923</v>
      </c>
      <c r="B5746" s="1">
        <v>45923</v>
      </c>
      <c r="C5746" t="s">
        <v>32</v>
      </c>
      <c r="D5746" t="s">
        <v>895</v>
      </c>
      <c r="E5746" t="s">
        <v>16</v>
      </c>
      <c r="F5746" t="s">
        <v>289</v>
      </c>
      <c r="G5746" t="s">
        <v>12</v>
      </c>
      <c r="H5746" t="s">
        <v>50</v>
      </c>
      <c r="I5746" t="s">
        <v>19</v>
      </c>
      <c r="J5746" t="s">
        <v>906</v>
      </c>
      <c r="K5746" t="s">
        <v>16</v>
      </c>
      <c r="L5746" t="s">
        <v>16</v>
      </c>
      <c r="M5746" t="s">
        <v>912</v>
      </c>
      <c r="N5746" t="s">
        <v>742</v>
      </c>
      <c r="O5746" t="s">
        <v>761</v>
      </c>
      <c r="P5746" t="s">
        <v>758</v>
      </c>
      <c r="Q5746" t="s">
        <v>756</v>
      </c>
      <c r="R5746" t="s">
        <v>758</v>
      </c>
      <c r="S5746" t="s">
        <v>743</v>
      </c>
      <c r="T5746" t="s">
        <v>746</v>
      </c>
      <c r="U5746" s="2">
        <f>DATE(IF(MONTH(Table__._SQL2014_QLTS17_DW_DimDate[[#This Row],[Ngay]])&lt;11,YEAR(Table__._SQL2014_QLTS17_DW_DimDate[[#This Row],[Ngay]])-1, YEAR(Table__._SQL2014_QLTS17_DW_DimDate[[#This Row],[Ngay]])),11,1)</f>
        <v>45597</v>
      </c>
      <c r="V5746" s="2">
        <f>DATE(YEAR(Table__._SQL2014_QLTS17_DW_DimDate[[#This Row],[NgayBatDauMuaVu]])+1, 10,31)</f>
        <v>45961</v>
      </c>
      <c r="W5746" s="3">
        <f>Table__._SQL2014_QLTS17_DW_DimDate[[#This Row],[Ngay]]-Table__._SQL2014_QLTS17_DW_DimDate[[#This Row],[NgayBatDauMuaVu]]+1</f>
        <v>327</v>
      </c>
      <c r="X5746">
        <f>INT((Table__._SQL2014_QLTS17_DW_DimDate[[#This Row],[NgayMuaVu]]-1)/7)+1</f>
        <v>47</v>
      </c>
      <c r="Y5746" t="str">
        <f>"Tuần " &amp;Table__._SQL2014_QLTS17_DW_DimDate[[#This Row],[TuanMuaVu]] &amp; " năm " &amp;Table__._SQL2014_QLTS17_DW_DimDate[[#This Row],[NamMuaVuStr]]</f>
        <v>Tuần 47 năm 2024-2025</v>
      </c>
      <c r="Z5746">
        <f>YEAR(Table__._SQL2014_QLTS17_DW_DimDate[[#This Row],[NgayBatDauMuaVu]])</f>
        <v>2024</v>
      </c>
      <c r="AA5746" t="str">
        <f>YEAR(Table__._SQL2014_QLTS17_DW_DimDate[[#This Row],[NgayBatDauMuaVu]]) &amp;"-"&amp;YEAR(Table__._SQL2014_QLTS17_DW_DimDate[[#This Row],[NgayKetThucMuaVu]])</f>
        <v>2024-2025</v>
      </c>
      <c r="AB5746">
        <f>YEAR(Table__._SQL2014_QLTS17_DW_DimDate[[#This Row],[NgayBatDauMuaVu]])</f>
        <v>2024</v>
      </c>
      <c r="AC5746">
        <f>YEAR(Table__._SQL2014_QLTS17_DW_DimDate[[#This Row],[NgayKetThucMuaVu]])</f>
        <v>2025</v>
      </c>
    </row>
    <row r="5747" spans="1:29">
      <c r="A5747">
        <v>20250924</v>
      </c>
      <c r="B5747" s="1">
        <v>45924</v>
      </c>
      <c r="C5747" t="s">
        <v>33</v>
      </c>
      <c r="D5747" t="s">
        <v>896</v>
      </c>
      <c r="E5747" t="s">
        <v>12</v>
      </c>
      <c r="F5747" t="s">
        <v>290</v>
      </c>
      <c r="G5747" t="s">
        <v>12</v>
      </c>
      <c r="H5747" t="s">
        <v>50</v>
      </c>
      <c r="I5747" t="s">
        <v>19</v>
      </c>
      <c r="J5747" t="s">
        <v>906</v>
      </c>
      <c r="K5747" t="s">
        <v>16</v>
      </c>
      <c r="L5747" t="s">
        <v>16</v>
      </c>
      <c r="M5747" t="s">
        <v>912</v>
      </c>
      <c r="N5747" t="s">
        <v>742</v>
      </c>
      <c r="O5747" t="s">
        <v>761</v>
      </c>
      <c r="P5747" t="s">
        <v>758</v>
      </c>
      <c r="Q5747" t="s">
        <v>756</v>
      </c>
      <c r="R5747" t="s">
        <v>758</v>
      </c>
      <c r="S5747" t="s">
        <v>743</v>
      </c>
      <c r="T5747" t="s">
        <v>746</v>
      </c>
      <c r="U5747" s="2">
        <f>DATE(IF(MONTH(Table__._SQL2014_QLTS17_DW_DimDate[[#This Row],[Ngay]])&lt;11,YEAR(Table__._SQL2014_QLTS17_DW_DimDate[[#This Row],[Ngay]])-1, YEAR(Table__._SQL2014_QLTS17_DW_DimDate[[#This Row],[Ngay]])),11,1)</f>
        <v>45597</v>
      </c>
      <c r="V5747" s="2">
        <f>DATE(YEAR(Table__._SQL2014_QLTS17_DW_DimDate[[#This Row],[NgayBatDauMuaVu]])+1, 10,31)</f>
        <v>45961</v>
      </c>
      <c r="W5747" s="3">
        <f>Table__._SQL2014_QLTS17_DW_DimDate[[#This Row],[Ngay]]-Table__._SQL2014_QLTS17_DW_DimDate[[#This Row],[NgayBatDauMuaVu]]+1</f>
        <v>328</v>
      </c>
      <c r="X5747">
        <f>INT((Table__._SQL2014_QLTS17_DW_DimDate[[#This Row],[NgayMuaVu]]-1)/7)+1</f>
        <v>47</v>
      </c>
      <c r="Y5747" t="str">
        <f>"Tuần " &amp;Table__._SQL2014_QLTS17_DW_DimDate[[#This Row],[TuanMuaVu]] &amp; " năm " &amp;Table__._SQL2014_QLTS17_DW_DimDate[[#This Row],[NamMuaVuStr]]</f>
        <v>Tuần 47 năm 2024-2025</v>
      </c>
      <c r="Z5747">
        <f>YEAR(Table__._SQL2014_QLTS17_DW_DimDate[[#This Row],[NgayBatDauMuaVu]])</f>
        <v>2024</v>
      </c>
      <c r="AA5747" t="str">
        <f>YEAR(Table__._SQL2014_QLTS17_DW_DimDate[[#This Row],[NgayBatDauMuaVu]]) &amp;"-"&amp;YEAR(Table__._SQL2014_QLTS17_DW_DimDate[[#This Row],[NgayKetThucMuaVu]])</f>
        <v>2024-2025</v>
      </c>
      <c r="AB5747">
        <f>YEAR(Table__._SQL2014_QLTS17_DW_DimDate[[#This Row],[NgayBatDauMuaVu]])</f>
        <v>2024</v>
      </c>
      <c r="AC5747">
        <f>YEAR(Table__._SQL2014_QLTS17_DW_DimDate[[#This Row],[NgayKetThucMuaVu]])</f>
        <v>2025</v>
      </c>
    </row>
    <row r="5748" spans="1:29">
      <c r="A5748">
        <v>20250925</v>
      </c>
      <c r="B5748" s="1">
        <v>45925</v>
      </c>
      <c r="C5748" t="s">
        <v>34</v>
      </c>
      <c r="D5748" t="s">
        <v>897</v>
      </c>
      <c r="E5748" t="s">
        <v>3</v>
      </c>
      <c r="F5748" t="s">
        <v>291</v>
      </c>
      <c r="G5748" t="s">
        <v>12</v>
      </c>
      <c r="H5748" t="s">
        <v>50</v>
      </c>
      <c r="I5748" t="s">
        <v>19</v>
      </c>
      <c r="J5748" t="s">
        <v>906</v>
      </c>
      <c r="K5748" t="s">
        <v>16</v>
      </c>
      <c r="L5748" t="s">
        <v>16</v>
      </c>
      <c r="M5748" t="s">
        <v>912</v>
      </c>
      <c r="N5748" t="s">
        <v>742</v>
      </c>
      <c r="O5748" t="s">
        <v>761</v>
      </c>
      <c r="P5748" t="s">
        <v>758</v>
      </c>
      <c r="Q5748" t="s">
        <v>756</v>
      </c>
      <c r="R5748" t="s">
        <v>758</v>
      </c>
      <c r="S5748" t="s">
        <v>743</v>
      </c>
      <c r="T5748" t="s">
        <v>746</v>
      </c>
      <c r="U5748" s="2">
        <f>DATE(IF(MONTH(Table__._SQL2014_QLTS17_DW_DimDate[[#This Row],[Ngay]])&lt;11,YEAR(Table__._SQL2014_QLTS17_DW_DimDate[[#This Row],[Ngay]])-1, YEAR(Table__._SQL2014_QLTS17_DW_DimDate[[#This Row],[Ngay]])),11,1)</f>
        <v>45597</v>
      </c>
      <c r="V5748" s="2">
        <f>DATE(YEAR(Table__._SQL2014_QLTS17_DW_DimDate[[#This Row],[NgayBatDauMuaVu]])+1, 10,31)</f>
        <v>45961</v>
      </c>
      <c r="W5748" s="3">
        <f>Table__._SQL2014_QLTS17_DW_DimDate[[#This Row],[Ngay]]-Table__._SQL2014_QLTS17_DW_DimDate[[#This Row],[NgayBatDauMuaVu]]+1</f>
        <v>329</v>
      </c>
      <c r="X5748">
        <f>INT((Table__._SQL2014_QLTS17_DW_DimDate[[#This Row],[NgayMuaVu]]-1)/7)+1</f>
        <v>47</v>
      </c>
      <c r="Y5748" t="str">
        <f>"Tuần " &amp;Table__._SQL2014_QLTS17_DW_DimDate[[#This Row],[TuanMuaVu]] &amp; " năm " &amp;Table__._SQL2014_QLTS17_DW_DimDate[[#This Row],[NamMuaVuStr]]</f>
        <v>Tuần 47 năm 2024-2025</v>
      </c>
      <c r="Z5748">
        <f>YEAR(Table__._SQL2014_QLTS17_DW_DimDate[[#This Row],[NgayBatDauMuaVu]])</f>
        <v>2024</v>
      </c>
      <c r="AA5748" t="str">
        <f>YEAR(Table__._SQL2014_QLTS17_DW_DimDate[[#This Row],[NgayBatDauMuaVu]]) &amp;"-"&amp;YEAR(Table__._SQL2014_QLTS17_DW_DimDate[[#This Row],[NgayKetThucMuaVu]])</f>
        <v>2024-2025</v>
      </c>
      <c r="AB5748">
        <f>YEAR(Table__._SQL2014_QLTS17_DW_DimDate[[#This Row],[NgayBatDauMuaVu]])</f>
        <v>2024</v>
      </c>
      <c r="AC5748">
        <f>YEAR(Table__._SQL2014_QLTS17_DW_DimDate[[#This Row],[NgayKetThucMuaVu]])</f>
        <v>2025</v>
      </c>
    </row>
    <row r="5749" spans="1:29">
      <c r="A5749">
        <v>20250926</v>
      </c>
      <c r="B5749" s="1">
        <v>45926</v>
      </c>
      <c r="C5749" t="s">
        <v>35</v>
      </c>
      <c r="D5749" t="s">
        <v>891</v>
      </c>
      <c r="E5749" t="s">
        <v>2</v>
      </c>
      <c r="F5749" t="s">
        <v>292</v>
      </c>
      <c r="G5749" t="s">
        <v>12</v>
      </c>
      <c r="H5749" t="s">
        <v>50</v>
      </c>
      <c r="I5749" t="s">
        <v>19</v>
      </c>
      <c r="J5749" t="s">
        <v>906</v>
      </c>
      <c r="K5749" t="s">
        <v>16</v>
      </c>
      <c r="L5749" t="s">
        <v>16</v>
      </c>
      <c r="M5749" t="s">
        <v>912</v>
      </c>
      <c r="N5749" t="s">
        <v>742</v>
      </c>
      <c r="O5749" t="s">
        <v>761</v>
      </c>
      <c r="P5749" t="s">
        <v>758</v>
      </c>
      <c r="Q5749" t="s">
        <v>756</v>
      </c>
      <c r="R5749" t="s">
        <v>758</v>
      </c>
      <c r="S5749" t="s">
        <v>743</v>
      </c>
      <c r="T5749" t="s">
        <v>746</v>
      </c>
      <c r="U5749" s="2">
        <f>DATE(IF(MONTH(Table__._SQL2014_QLTS17_DW_DimDate[[#This Row],[Ngay]])&lt;11,YEAR(Table__._SQL2014_QLTS17_DW_DimDate[[#This Row],[Ngay]])-1, YEAR(Table__._SQL2014_QLTS17_DW_DimDate[[#This Row],[Ngay]])),11,1)</f>
        <v>45597</v>
      </c>
      <c r="V5749" s="2">
        <f>DATE(YEAR(Table__._SQL2014_QLTS17_DW_DimDate[[#This Row],[NgayBatDauMuaVu]])+1, 10,31)</f>
        <v>45961</v>
      </c>
      <c r="W5749" s="3">
        <f>Table__._SQL2014_QLTS17_DW_DimDate[[#This Row],[Ngay]]-Table__._SQL2014_QLTS17_DW_DimDate[[#This Row],[NgayBatDauMuaVu]]+1</f>
        <v>330</v>
      </c>
      <c r="X5749">
        <f>INT((Table__._SQL2014_QLTS17_DW_DimDate[[#This Row],[NgayMuaVu]]-1)/7)+1</f>
        <v>48</v>
      </c>
      <c r="Y5749" t="str">
        <f>"Tuần " &amp;Table__._SQL2014_QLTS17_DW_DimDate[[#This Row],[TuanMuaVu]] &amp; " năm " &amp;Table__._SQL2014_QLTS17_DW_DimDate[[#This Row],[NamMuaVuStr]]</f>
        <v>Tuần 48 năm 2024-2025</v>
      </c>
      <c r="Z5749">
        <f>YEAR(Table__._SQL2014_QLTS17_DW_DimDate[[#This Row],[NgayBatDauMuaVu]])</f>
        <v>2024</v>
      </c>
      <c r="AA5749" t="str">
        <f>YEAR(Table__._SQL2014_QLTS17_DW_DimDate[[#This Row],[NgayBatDauMuaVu]]) &amp;"-"&amp;YEAR(Table__._SQL2014_QLTS17_DW_DimDate[[#This Row],[NgayKetThucMuaVu]])</f>
        <v>2024-2025</v>
      </c>
      <c r="AB5749">
        <f>YEAR(Table__._SQL2014_QLTS17_DW_DimDate[[#This Row],[NgayBatDauMuaVu]])</f>
        <v>2024</v>
      </c>
      <c r="AC5749">
        <f>YEAR(Table__._SQL2014_QLTS17_DW_DimDate[[#This Row],[NgayKetThucMuaVu]])</f>
        <v>2025</v>
      </c>
    </row>
    <row r="5750" spans="1:29">
      <c r="A5750">
        <v>20250927</v>
      </c>
      <c r="B5750" s="1">
        <v>45927</v>
      </c>
      <c r="C5750" t="s">
        <v>36</v>
      </c>
      <c r="D5750" t="s">
        <v>892</v>
      </c>
      <c r="E5750" t="s">
        <v>14</v>
      </c>
      <c r="F5750" t="s">
        <v>293</v>
      </c>
      <c r="G5750" t="s">
        <v>12</v>
      </c>
      <c r="H5750" t="s">
        <v>50</v>
      </c>
      <c r="I5750" t="s">
        <v>19</v>
      </c>
      <c r="J5750" t="s">
        <v>906</v>
      </c>
      <c r="K5750" t="s">
        <v>16</v>
      </c>
      <c r="L5750" t="s">
        <v>16</v>
      </c>
      <c r="M5750" t="s">
        <v>912</v>
      </c>
      <c r="N5750" t="s">
        <v>742</v>
      </c>
      <c r="O5750" t="s">
        <v>761</v>
      </c>
      <c r="P5750" t="s">
        <v>758</v>
      </c>
      <c r="Q5750" t="s">
        <v>756</v>
      </c>
      <c r="R5750" t="s">
        <v>758</v>
      </c>
      <c r="S5750" t="s">
        <v>743</v>
      </c>
      <c r="T5750" t="s">
        <v>746</v>
      </c>
      <c r="U5750" s="2">
        <f>DATE(IF(MONTH(Table__._SQL2014_QLTS17_DW_DimDate[[#This Row],[Ngay]])&lt;11,YEAR(Table__._SQL2014_QLTS17_DW_DimDate[[#This Row],[Ngay]])-1, YEAR(Table__._SQL2014_QLTS17_DW_DimDate[[#This Row],[Ngay]])),11,1)</f>
        <v>45597</v>
      </c>
      <c r="V5750" s="2">
        <f>DATE(YEAR(Table__._SQL2014_QLTS17_DW_DimDate[[#This Row],[NgayBatDauMuaVu]])+1, 10,31)</f>
        <v>45961</v>
      </c>
      <c r="W5750" s="3">
        <f>Table__._SQL2014_QLTS17_DW_DimDate[[#This Row],[Ngay]]-Table__._SQL2014_QLTS17_DW_DimDate[[#This Row],[NgayBatDauMuaVu]]+1</f>
        <v>331</v>
      </c>
      <c r="X5750">
        <f>INT((Table__._SQL2014_QLTS17_DW_DimDate[[#This Row],[NgayMuaVu]]-1)/7)+1</f>
        <v>48</v>
      </c>
      <c r="Y5750" t="str">
        <f>"Tuần " &amp;Table__._SQL2014_QLTS17_DW_DimDate[[#This Row],[TuanMuaVu]] &amp; " năm " &amp;Table__._SQL2014_QLTS17_DW_DimDate[[#This Row],[NamMuaVuStr]]</f>
        <v>Tuần 48 năm 2024-2025</v>
      </c>
      <c r="Z5750">
        <f>YEAR(Table__._SQL2014_QLTS17_DW_DimDate[[#This Row],[NgayBatDauMuaVu]])</f>
        <v>2024</v>
      </c>
      <c r="AA5750" t="str">
        <f>YEAR(Table__._SQL2014_QLTS17_DW_DimDate[[#This Row],[NgayBatDauMuaVu]]) &amp;"-"&amp;YEAR(Table__._SQL2014_QLTS17_DW_DimDate[[#This Row],[NgayKetThucMuaVu]])</f>
        <v>2024-2025</v>
      </c>
      <c r="AB5750">
        <f>YEAR(Table__._SQL2014_QLTS17_DW_DimDate[[#This Row],[NgayBatDauMuaVu]])</f>
        <v>2024</v>
      </c>
      <c r="AC5750">
        <f>YEAR(Table__._SQL2014_QLTS17_DW_DimDate[[#This Row],[NgayKetThucMuaVu]])</f>
        <v>2025</v>
      </c>
    </row>
    <row r="5751" spans="1:29">
      <c r="A5751">
        <v>20250928</v>
      </c>
      <c r="B5751" s="1">
        <v>45928</v>
      </c>
      <c r="C5751" t="s">
        <v>37</v>
      </c>
      <c r="D5751" t="s">
        <v>893</v>
      </c>
      <c r="E5751" t="s">
        <v>1</v>
      </c>
      <c r="F5751" t="s">
        <v>294</v>
      </c>
      <c r="G5751" t="s">
        <v>3</v>
      </c>
      <c r="H5751" t="s">
        <v>51</v>
      </c>
      <c r="I5751" t="s">
        <v>19</v>
      </c>
      <c r="J5751" t="s">
        <v>906</v>
      </c>
      <c r="K5751" t="s">
        <v>16</v>
      </c>
      <c r="L5751" t="s">
        <v>16</v>
      </c>
      <c r="M5751" t="s">
        <v>912</v>
      </c>
      <c r="N5751" t="s">
        <v>742</v>
      </c>
      <c r="O5751" t="s">
        <v>761</v>
      </c>
      <c r="P5751" t="s">
        <v>758</v>
      </c>
      <c r="Q5751" t="s">
        <v>756</v>
      </c>
      <c r="R5751" t="s">
        <v>758</v>
      </c>
      <c r="S5751" t="s">
        <v>743</v>
      </c>
      <c r="T5751" t="s">
        <v>746</v>
      </c>
      <c r="U5751" s="2">
        <f>DATE(IF(MONTH(Table__._SQL2014_QLTS17_DW_DimDate[[#This Row],[Ngay]])&lt;11,YEAR(Table__._SQL2014_QLTS17_DW_DimDate[[#This Row],[Ngay]])-1, YEAR(Table__._SQL2014_QLTS17_DW_DimDate[[#This Row],[Ngay]])),11,1)</f>
        <v>45597</v>
      </c>
      <c r="V5751" s="2">
        <f>DATE(YEAR(Table__._SQL2014_QLTS17_DW_DimDate[[#This Row],[NgayBatDauMuaVu]])+1, 10,31)</f>
        <v>45961</v>
      </c>
      <c r="W5751" s="3">
        <f>Table__._SQL2014_QLTS17_DW_DimDate[[#This Row],[Ngay]]-Table__._SQL2014_QLTS17_DW_DimDate[[#This Row],[NgayBatDauMuaVu]]+1</f>
        <v>332</v>
      </c>
      <c r="X5751">
        <f>INT((Table__._SQL2014_QLTS17_DW_DimDate[[#This Row],[NgayMuaVu]]-1)/7)+1</f>
        <v>48</v>
      </c>
      <c r="Y5751" t="str">
        <f>"Tuần " &amp;Table__._SQL2014_QLTS17_DW_DimDate[[#This Row],[TuanMuaVu]] &amp; " năm " &amp;Table__._SQL2014_QLTS17_DW_DimDate[[#This Row],[NamMuaVuStr]]</f>
        <v>Tuần 48 năm 2024-2025</v>
      </c>
      <c r="Z5751">
        <f>YEAR(Table__._SQL2014_QLTS17_DW_DimDate[[#This Row],[NgayBatDauMuaVu]])</f>
        <v>2024</v>
      </c>
      <c r="AA5751" t="str">
        <f>YEAR(Table__._SQL2014_QLTS17_DW_DimDate[[#This Row],[NgayBatDauMuaVu]]) &amp;"-"&amp;YEAR(Table__._SQL2014_QLTS17_DW_DimDate[[#This Row],[NgayKetThucMuaVu]])</f>
        <v>2024-2025</v>
      </c>
      <c r="AB5751">
        <f>YEAR(Table__._SQL2014_QLTS17_DW_DimDate[[#This Row],[NgayBatDauMuaVu]])</f>
        <v>2024</v>
      </c>
      <c r="AC5751">
        <f>YEAR(Table__._SQL2014_QLTS17_DW_DimDate[[#This Row],[NgayKetThucMuaVu]])</f>
        <v>2025</v>
      </c>
    </row>
    <row r="5752" spans="1:29">
      <c r="A5752">
        <v>20250929</v>
      </c>
      <c r="B5752" s="1">
        <v>45929</v>
      </c>
      <c r="C5752" t="s">
        <v>38</v>
      </c>
      <c r="D5752" t="s">
        <v>894</v>
      </c>
      <c r="E5752" t="s">
        <v>13</v>
      </c>
      <c r="F5752" t="s">
        <v>295</v>
      </c>
      <c r="G5752" t="s">
        <v>3</v>
      </c>
      <c r="H5752" t="s">
        <v>51</v>
      </c>
      <c r="I5752" t="s">
        <v>19</v>
      </c>
      <c r="J5752" t="s">
        <v>906</v>
      </c>
      <c r="K5752" t="s">
        <v>16</v>
      </c>
      <c r="L5752" t="s">
        <v>16</v>
      </c>
      <c r="M5752" t="s">
        <v>912</v>
      </c>
      <c r="N5752" t="s">
        <v>742</v>
      </c>
      <c r="O5752" t="s">
        <v>761</v>
      </c>
      <c r="P5752" t="s">
        <v>758</v>
      </c>
      <c r="Q5752" t="s">
        <v>756</v>
      </c>
      <c r="R5752" t="s">
        <v>758</v>
      </c>
      <c r="S5752" t="s">
        <v>743</v>
      </c>
      <c r="T5752" t="s">
        <v>746</v>
      </c>
      <c r="U5752" s="2">
        <f>DATE(IF(MONTH(Table__._SQL2014_QLTS17_DW_DimDate[[#This Row],[Ngay]])&lt;11,YEAR(Table__._SQL2014_QLTS17_DW_DimDate[[#This Row],[Ngay]])-1, YEAR(Table__._SQL2014_QLTS17_DW_DimDate[[#This Row],[Ngay]])),11,1)</f>
        <v>45597</v>
      </c>
      <c r="V5752" s="2">
        <f>DATE(YEAR(Table__._SQL2014_QLTS17_DW_DimDate[[#This Row],[NgayBatDauMuaVu]])+1, 10,31)</f>
        <v>45961</v>
      </c>
      <c r="W5752" s="3">
        <f>Table__._SQL2014_QLTS17_DW_DimDate[[#This Row],[Ngay]]-Table__._SQL2014_QLTS17_DW_DimDate[[#This Row],[NgayBatDauMuaVu]]+1</f>
        <v>333</v>
      </c>
      <c r="X5752">
        <f>INT((Table__._SQL2014_QLTS17_DW_DimDate[[#This Row],[NgayMuaVu]]-1)/7)+1</f>
        <v>48</v>
      </c>
      <c r="Y5752" t="str">
        <f>"Tuần " &amp;Table__._SQL2014_QLTS17_DW_DimDate[[#This Row],[TuanMuaVu]] &amp; " năm " &amp;Table__._SQL2014_QLTS17_DW_DimDate[[#This Row],[NamMuaVuStr]]</f>
        <v>Tuần 48 năm 2024-2025</v>
      </c>
      <c r="Z5752">
        <f>YEAR(Table__._SQL2014_QLTS17_DW_DimDate[[#This Row],[NgayBatDauMuaVu]])</f>
        <v>2024</v>
      </c>
      <c r="AA5752" t="str">
        <f>YEAR(Table__._SQL2014_QLTS17_DW_DimDate[[#This Row],[NgayBatDauMuaVu]]) &amp;"-"&amp;YEAR(Table__._SQL2014_QLTS17_DW_DimDate[[#This Row],[NgayKetThucMuaVu]])</f>
        <v>2024-2025</v>
      </c>
      <c r="AB5752">
        <f>YEAR(Table__._SQL2014_QLTS17_DW_DimDate[[#This Row],[NgayBatDauMuaVu]])</f>
        <v>2024</v>
      </c>
      <c r="AC5752">
        <f>YEAR(Table__._SQL2014_QLTS17_DW_DimDate[[#This Row],[NgayKetThucMuaVu]])</f>
        <v>2025</v>
      </c>
    </row>
    <row r="5753" spans="1:29">
      <c r="A5753">
        <v>20250930</v>
      </c>
      <c r="B5753" s="1">
        <v>45930</v>
      </c>
      <c r="C5753" t="s">
        <v>39</v>
      </c>
      <c r="D5753" t="s">
        <v>895</v>
      </c>
      <c r="E5753" t="s">
        <v>16</v>
      </c>
      <c r="F5753" t="s">
        <v>296</v>
      </c>
      <c r="G5753" t="s">
        <v>3</v>
      </c>
      <c r="H5753" t="s">
        <v>51</v>
      </c>
      <c r="I5753" t="s">
        <v>19</v>
      </c>
      <c r="J5753" t="s">
        <v>906</v>
      </c>
      <c r="K5753" t="s">
        <v>16</v>
      </c>
      <c r="L5753" t="s">
        <v>16</v>
      </c>
      <c r="M5753" t="s">
        <v>912</v>
      </c>
      <c r="N5753" t="s">
        <v>742</v>
      </c>
      <c r="O5753" t="s">
        <v>761</v>
      </c>
      <c r="P5753" t="s">
        <v>758</v>
      </c>
      <c r="Q5753" t="s">
        <v>756</v>
      </c>
      <c r="R5753" t="s">
        <v>758</v>
      </c>
      <c r="S5753" t="s">
        <v>743</v>
      </c>
      <c r="T5753" t="s">
        <v>746</v>
      </c>
      <c r="U5753" s="2">
        <f>DATE(IF(MONTH(Table__._SQL2014_QLTS17_DW_DimDate[[#This Row],[Ngay]])&lt;11,YEAR(Table__._SQL2014_QLTS17_DW_DimDate[[#This Row],[Ngay]])-1, YEAR(Table__._SQL2014_QLTS17_DW_DimDate[[#This Row],[Ngay]])),11,1)</f>
        <v>45597</v>
      </c>
      <c r="V5753" s="2">
        <f>DATE(YEAR(Table__._SQL2014_QLTS17_DW_DimDate[[#This Row],[NgayBatDauMuaVu]])+1, 10,31)</f>
        <v>45961</v>
      </c>
      <c r="W5753" s="3">
        <f>Table__._SQL2014_QLTS17_DW_DimDate[[#This Row],[Ngay]]-Table__._SQL2014_QLTS17_DW_DimDate[[#This Row],[NgayBatDauMuaVu]]+1</f>
        <v>334</v>
      </c>
      <c r="X5753">
        <f>INT((Table__._SQL2014_QLTS17_DW_DimDate[[#This Row],[NgayMuaVu]]-1)/7)+1</f>
        <v>48</v>
      </c>
      <c r="Y5753" t="str">
        <f>"Tuần " &amp;Table__._SQL2014_QLTS17_DW_DimDate[[#This Row],[TuanMuaVu]] &amp; " năm " &amp;Table__._SQL2014_QLTS17_DW_DimDate[[#This Row],[NamMuaVuStr]]</f>
        <v>Tuần 48 năm 2024-2025</v>
      </c>
      <c r="Z5753">
        <f>YEAR(Table__._SQL2014_QLTS17_DW_DimDate[[#This Row],[NgayBatDauMuaVu]])</f>
        <v>2024</v>
      </c>
      <c r="AA5753" t="str">
        <f>YEAR(Table__._SQL2014_QLTS17_DW_DimDate[[#This Row],[NgayBatDauMuaVu]]) &amp;"-"&amp;YEAR(Table__._SQL2014_QLTS17_DW_DimDate[[#This Row],[NgayKetThucMuaVu]])</f>
        <v>2024-2025</v>
      </c>
      <c r="AB5753">
        <f>YEAR(Table__._SQL2014_QLTS17_DW_DimDate[[#This Row],[NgayBatDauMuaVu]])</f>
        <v>2024</v>
      </c>
      <c r="AC5753">
        <f>YEAR(Table__._SQL2014_QLTS17_DW_DimDate[[#This Row],[NgayKetThucMuaVu]])</f>
        <v>2025</v>
      </c>
    </row>
    <row r="5754" spans="1:29">
      <c r="A5754">
        <v>20251001</v>
      </c>
      <c r="B5754" s="1">
        <v>45931</v>
      </c>
      <c r="C5754" t="s">
        <v>1</v>
      </c>
      <c r="D5754" t="s">
        <v>896</v>
      </c>
      <c r="E5754" t="s">
        <v>12</v>
      </c>
      <c r="F5754" t="s">
        <v>297</v>
      </c>
      <c r="G5754" t="s">
        <v>1</v>
      </c>
      <c r="H5754" t="s">
        <v>51</v>
      </c>
      <c r="I5754" t="s">
        <v>20</v>
      </c>
      <c r="J5754" t="s">
        <v>907</v>
      </c>
      <c r="K5754" t="s">
        <v>1</v>
      </c>
      <c r="L5754" t="s">
        <v>12</v>
      </c>
      <c r="M5754" t="s">
        <v>913</v>
      </c>
      <c r="N5754" t="s">
        <v>742</v>
      </c>
      <c r="O5754" t="s">
        <v>762</v>
      </c>
      <c r="P5754" t="s">
        <v>763</v>
      </c>
      <c r="Q5754" t="s">
        <v>762</v>
      </c>
      <c r="R5754" t="s">
        <v>746</v>
      </c>
      <c r="S5754" t="s">
        <v>743</v>
      </c>
      <c r="T5754" t="s">
        <v>746</v>
      </c>
      <c r="U5754" s="2">
        <f>DATE(IF(MONTH(Table__._SQL2014_QLTS17_DW_DimDate[[#This Row],[Ngay]])&lt;11,YEAR(Table__._SQL2014_QLTS17_DW_DimDate[[#This Row],[Ngay]])-1, YEAR(Table__._SQL2014_QLTS17_DW_DimDate[[#This Row],[Ngay]])),11,1)</f>
        <v>45597</v>
      </c>
      <c r="V5754" s="2">
        <f>DATE(YEAR(Table__._SQL2014_QLTS17_DW_DimDate[[#This Row],[NgayBatDauMuaVu]])+1, 10,31)</f>
        <v>45961</v>
      </c>
      <c r="W5754" s="3">
        <f>Table__._SQL2014_QLTS17_DW_DimDate[[#This Row],[Ngay]]-Table__._SQL2014_QLTS17_DW_DimDate[[#This Row],[NgayBatDauMuaVu]]+1</f>
        <v>335</v>
      </c>
      <c r="X5754">
        <f>INT((Table__._SQL2014_QLTS17_DW_DimDate[[#This Row],[NgayMuaVu]]-1)/7)+1</f>
        <v>48</v>
      </c>
      <c r="Y5754" t="str">
        <f>"Tuần " &amp;Table__._SQL2014_QLTS17_DW_DimDate[[#This Row],[TuanMuaVu]] &amp; " năm " &amp;Table__._SQL2014_QLTS17_DW_DimDate[[#This Row],[NamMuaVuStr]]</f>
        <v>Tuần 48 năm 2024-2025</v>
      </c>
      <c r="Z5754">
        <f>YEAR(Table__._SQL2014_QLTS17_DW_DimDate[[#This Row],[NgayBatDauMuaVu]])</f>
        <v>2024</v>
      </c>
      <c r="AA5754" t="str">
        <f>YEAR(Table__._SQL2014_QLTS17_DW_DimDate[[#This Row],[NgayBatDauMuaVu]]) &amp;"-"&amp;YEAR(Table__._SQL2014_QLTS17_DW_DimDate[[#This Row],[NgayKetThucMuaVu]])</f>
        <v>2024-2025</v>
      </c>
      <c r="AB5754">
        <f>YEAR(Table__._SQL2014_QLTS17_DW_DimDate[[#This Row],[NgayBatDauMuaVu]])</f>
        <v>2024</v>
      </c>
      <c r="AC5754">
        <f>YEAR(Table__._SQL2014_QLTS17_DW_DimDate[[#This Row],[NgayKetThucMuaVu]])</f>
        <v>2025</v>
      </c>
    </row>
    <row r="5755" spans="1:29">
      <c r="A5755">
        <v>20251002</v>
      </c>
      <c r="B5755" s="1">
        <v>45932</v>
      </c>
      <c r="C5755" t="s">
        <v>13</v>
      </c>
      <c r="D5755" t="s">
        <v>897</v>
      </c>
      <c r="E5755" t="s">
        <v>3</v>
      </c>
      <c r="F5755" t="s">
        <v>300</v>
      </c>
      <c r="G5755" t="s">
        <v>1</v>
      </c>
      <c r="H5755" t="s">
        <v>51</v>
      </c>
      <c r="I5755" t="s">
        <v>20</v>
      </c>
      <c r="J5755" t="s">
        <v>907</v>
      </c>
      <c r="K5755" t="s">
        <v>1</v>
      </c>
      <c r="L5755" t="s">
        <v>12</v>
      </c>
      <c r="M5755" t="s">
        <v>913</v>
      </c>
      <c r="N5755" t="s">
        <v>742</v>
      </c>
      <c r="O5755" t="s">
        <v>762</v>
      </c>
      <c r="P5755" t="s">
        <v>763</v>
      </c>
      <c r="Q5755" t="s">
        <v>762</v>
      </c>
      <c r="R5755" t="s">
        <v>746</v>
      </c>
      <c r="S5755" t="s">
        <v>743</v>
      </c>
      <c r="T5755" t="s">
        <v>746</v>
      </c>
      <c r="U5755" s="2">
        <f>DATE(IF(MONTH(Table__._SQL2014_QLTS17_DW_DimDate[[#This Row],[Ngay]])&lt;11,YEAR(Table__._SQL2014_QLTS17_DW_DimDate[[#This Row],[Ngay]])-1, YEAR(Table__._SQL2014_QLTS17_DW_DimDate[[#This Row],[Ngay]])),11,1)</f>
        <v>45597</v>
      </c>
      <c r="V5755" s="2">
        <f>DATE(YEAR(Table__._SQL2014_QLTS17_DW_DimDate[[#This Row],[NgayBatDauMuaVu]])+1, 10,31)</f>
        <v>45961</v>
      </c>
      <c r="W5755" s="3">
        <f>Table__._SQL2014_QLTS17_DW_DimDate[[#This Row],[Ngay]]-Table__._SQL2014_QLTS17_DW_DimDate[[#This Row],[NgayBatDauMuaVu]]+1</f>
        <v>336</v>
      </c>
      <c r="X5755">
        <f>INT((Table__._SQL2014_QLTS17_DW_DimDate[[#This Row],[NgayMuaVu]]-1)/7)+1</f>
        <v>48</v>
      </c>
      <c r="Y5755" t="str">
        <f>"Tuần " &amp;Table__._SQL2014_QLTS17_DW_DimDate[[#This Row],[TuanMuaVu]] &amp; " năm " &amp;Table__._SQL2014_QLTS17_DW_DimDate[[#This Row],[NamMuaVuStr]]</f>
        <v>Tuần 48 năm 2024-2025</v>
      </c>
      <c r="Z5755">
        <f>YEAR(Table__._SQL2014_QLTS17_DW_DimDate[[#This Row],[NgayBatDauMuaVu]])</f>
        <v>2024</v>
      </c>
      <c r="AA5755" t="str">
        <f>YEAR(Table__._SQL2014_QLTS17_DW_DimDate[[#This Row],[NgayBatDauMuaVu]]) &amp;"-"&amp;YEAR(Table__._SQL2014_QLTS17_DW_DimDate[[#This Row],[NgayKetThucMuaVu]])</f>
        <v>2024-2025</v>
      </c>
      <c r="AB5755">
        <f>YEAR(Table__._SQL2014_QLTS17_DW_DimDate[[#This Row],[NgayBatDauMuaVu]])</f>
        <v>2024</v>
      </c>
      <c r="AC5755">
        <f>YEAR(Table__._SQL2014_QLTS17_DW_DimDate[[#This Row],[NgayKetThucMuaVu]])</f>
        <v>2025</v>
      </c>
    </row>
    <row r="5756" spans="1:29">
      <c r="A5756">
        <v>20251003</v>
      </c>
      <c r="B5756" s="1">
        <v>45933</v>
      </c>
      <c r="C5756" t="s">
        <v>16</v>
      </c>
      <c r="D5756" t="s">
        <v>891</v>
      </c>
      <c r="E5756" t="s">
        <v>2</v>
      </c>
      <c r="F5756" t="s">
        <v>301</v>
      </c>
      <c r="G5756" t="s">
        <v>1</v>
      </c>
      <c r="H5756" t="s">
        <v>51</v>
      </c>
      <c r="I5756" t="s">
        <v>20</v>
      </c>
      <c r="J5756" t="s">
        <v>907</v>
      </c>
      <c r="K5756" t="s">
        <v>1</v>
      </c>
      <c r="L5756" t="s">
        <v>12</v>
      </c>
      <c r="M5756" t="s">
        <v>913</v>
      </c>
      <c r="N5756" t="s">
        <v>742</v>
      </c>
      <c r="O5756" t="s">
        <v>762</v>
      </c>
      <c r="P5756" t="s">
        <v>763</v>
      </c>
      <c r="Q5756" t="s">
        <v>762</v>
      </c>
      <c r="R5756" t="s">
        <v>746</v>
      </c>
      <c r="S5756" t="s">
        <v>743</v>
      </c>
      <c r="T5756" t="s">
        <v>746</v>
      </c>
      <c r="U5756" s="2">
        <f>DATE(IF(MONTH(Table__._SQL2014_QLTS17_DW_DimDate[[#This Row],[Ngay]])&lt;11,YEAR(Table__._SQL2014_QLTS17_DW_DimDate[[#This Row],[Ngay]])-1, YEAR(Table__._SQL2014_QLTS17_DW_DimDate[[#This Row],[Ngay]])),11,1)</f>
        <v>45597</v>
      </c>
      <c r="V5756" s="2">
        <f>DATE(YEAR(Table__._SQL2014_QLTS17_DW_DimDate[[#This Row],[NgayBatDauMuaVu]])+1, 10,31)</f>
        <v>45961</v>
      </c>
      <c r="W5756" s="3">
        <f>Table__._SQL2014_QLTS17_DW_DimDate[[#This Row],[Ngay]]-Table__._SQL2014_QLTS17_DW_DimDate[[#This Row],[NgayBatDauMuaVu]]+1</f>
        <v>337</v>
      </c>
      <c r="X5756">
        <f>INT((Table__._SQL2014_QLTS17_DW_DimDate[[#This Row],[NgayMuaVu]]-1)/7)+1</f>
        <v>49</v>
      </c>
      <c r="Y5756" t="str">
        <f>"Tuần " &amp;Table__._SQL2014_QLTS17_DW_DimDate[[#This Row],[TuanMuaVu]] &amp; " năm " &amp;Table__._SQL2014_QLTS17_DW_DimDate[[#This Row],[NamMuaVuStr]]</f>
        <v>Tuần 49 năm 2024-2025</v>
      </c>
      <c r="Z5756">
        <f>YEAR(Table__._SQL2014_QLTS17_DW_DimDate[[#This Row],[NgayBatDauMuaVu]])</f>
        <v>2024</v>
      </c>
      <c r="AA5756" t="str">
        <f>YEAR(Table__._SQL2014_QLTS17_DW_DimDate[[#This Row],[NgayBatDauMuaVu]]) &amp;"-"&amp;YEAR(Table__._SQL2014_QLTS17_DW_DimDate[[#This Row],[NgayKetThucMuaVu]])</f>
        <v>2024-2025</v>
      </c>
      <c r="AB5756">
        <f>YEAR(Table__._SQL2014_QLTS17_DW_DimDate[[#This Row],[NgayBatDauMuaVu]])</f>
        <v>2024</v>
      </c>
      <c r="AC5756">
        <f>YEAR(Table__._SQL2014_QLTS17_DW_DimDate[[#This Row],[NgayKetThucMuaVu]])</f>
        <v>2025</v>
      </c>
    </row>
    <row r="5757" spans="1:29">
      <c r="A5757">
        <v>20251004</v>
      </c>
      <c r="B5757" s="1">
        <v>45934</v>
      </c>
      <c r="C5757" t="s">
        <v>12</v>
      </c>
      <c r="D5757" t="s">
        <v>892</v>
      </c>
      <c r="E5757" t="s">
        <v>14</v>
      </c>
      <c r="F5757" t="s">
        <v>302</v>
      </c>
      <c r="G5757" t="s">
        <v>1</v>
      </c>
      <c r="H5757" t="s">
        <v>51</v>
      </c>
      <c r="I5757" t="s">
        <v>20</v>
      </c>
      <c r="J5757" t="s">
        <v>907</v>
      </c>
      <c r="K5757" t="s">
        <v>1</v>
      </c>
      <c r="L5757" t="s">
        <v>12</v>
      </c>
      <c r="M5757" t="s">
        <v>913</v>
      </c>
      <c r="N5757" t="s">
        <v>742</v>
      </c>
      <c r="O5757" t="s">
        <v>762</v>
      </c>
      <c r="P5757" t="s">
        <v>763</v>
      </c>
      <c r="Q5757" t="s">
        <v>762</v>
      </c>
      <c r="R5757" t="s">
        <v>746</v>
      </c>
      <c r="S5757" t="s">
        <v>743</v>
      </c>
      <c r="T5757" t="s">
        <v>746</v>
      </c>
      <c r="U5757" s="2">
        <f>DATE(IF(MONTH(Table__._SQL2014_QLTS17_DW_DimDate[[#This Row],[Ngay]])&lt;11,YEAR(Table__._SQL2014_QLTS17_DW_DimDate[[#This Row],[Ngay]])-1, YEAR(Table__._SQL2014_QLTS17_DW_DimDate[[#This Row],[Ngay]])),11,1)</f>
        <v>45597</v>
      </c>
      <c r="V5757" s="2">
        <f>DATE(YEAR(Table__._SQL2014_QLTS17_DW_DimDate[[#This Row],[NgayBatDauMuaVu]])+1, 10,31)</f>
        <v>45961</v>
      </c>
      <c r="W5757" s="3">
        <f>Table__._SQL2014_QLTS17_DW_DimDate[[#This Row],[Ngay]]-Table__._SQL2014_QLTS17_DW_DimDate[[#This Row],[NgayBatDauMuaVu]]+1</f>
        <v>338</v>
      </c>
      <c r="X5757">
        <f>INT((Table__._SQL2014_QLTS17_DW_DimDate[[#This Row],[NgayMuaVu]]-1)/7)+1</f>
        <v>49</v>
      </c>
      <c r="Y5757" t="str">
        <f>"Tuần " &amp;Table__._SQL2014_QLTS17_DW_DimDate[[#This Row],[TuanMuaVu]] &amp; " năm " &amp;Table__._SQL2014_QLTS17_DW_DimDate[[#This Row],[NamMuaVuStr]]</f>
        <v>Tuần 49 năm 2024-2025</v>
      </c>
      <c r="Z5757">
        <f>YEAR(Table__._SQL2014_QLTS17_DW_DimDate[[#This Row],[NgayBatDauMuaVu]])</f>
        <v>2024</v>
      </c>
      <c r="AA5757" t="str">
        <f>YEAR(Table__._SQL2014_QLTS17_DW_DimDate[[#This Row],[NgayBatDauMuaVu]]) &amp;"-"&amp;YEAR(Table__._SQL2014_QLTS17_DW_DimDate[[#This Row],[NgayKetThucMuaVu]])</f>
        <v>2024-2025</v>
      </c>
      <c r="AB5757">
        <f>YEAR(Table__._SQL2014_QLTS17_DW_DimDate[[#This Row],[NgayBatDauMuaVu]])</f>
        <v>2024</v>
      </c>
      <c r="AC5757">
        <f>YEAR(Table__._SQL2014_QLTS17_DW_DimDate[[#This Row],[NgayKetThucMuaVu]])</f>
        <v>2025</v>
      </c>
    </row>
    <row r="5758" spans="1:29">
      <c r="A5758">
        <v>20251005</v>
      </c>
      <c r="B5758" s="1">
        <v>45935</v>
      </c>
      <c r="C5758" t="s">
        <v>3</v>
      </c>
      <c r="D5758" t="s">
        <v>893</v>
      </c>
      <c r="E5758" t="s">
        <v>1</v>
      </c>
      <c r="F5758" t="s">
        <v>303</v>
      </c>
      <c r="G5758" t="s">
        <v>13</v>
      </c>
      <c r="H5758" t="s">
        <v>52</v>
      </c>
      <c r="I5758" t="s">
        <v>20</v>
      </c>
      <c r="J5758" t="s">
        <v>907</v>
      </c>
      <c r="K5758" t="s">
        <v>1</v>
      </c>
      <c r="L5758" t="s">
        <v>12</v>
      </c>
      <c r="M5758" t="s">
        <v>913</v>
      </c>
      <c r="N5758" t="s">
        <v>742</v>
      </c>
      <c r="O5758" t="s">
        <v>762</v>
      </c>
      <c r="P5758" t="s">
        <v>763</v>
      </c>
      <c r="Q5758" t="s">
        <v>762</v>
      </c>
      <c r="R5758" t="s">
        <v>746</v>
      </c>
      <c r="S5758" t="s">
        <v>743</v>
      </c>
      <c r="T5758" t="s">
        <v>746</v>
      </c>
      <c r="U5758" s="2">
        <f>DATE(IF(MONTH(Table__._SQL2014_QLTS17_DW_DimDate[[#This Row],[Ngay]])&lt;11,YEAR(Table__._SQL2014_QLTS17_DW_DimDate[[#This Row],[Ngay]])-1, YEAR(Table__._SQL2014_QLTS17_DW_DimDate[[#This Row],[Ngay]])),11,1)</f>
        <v>45597</v>
      </c>
      <c r="V5758" s="2">
        <f>DATE(YEAR(Table__._SQL2014_QLTS17_DW_DimDate[[#This Row],[NgayBatDauMuaVu]])+1, 10,31)</f>
        <v>45961</v>
      </c>
      <c r="W5758" s="3">
        <f>Table__._SQL2014_QLTS17_DW_DimDate[[#This Row],[Ngay]]-Table__._SQL2014_QLTS17_DW_DimDate[[#This Row],[NgayBatDauMuaVu]]+1</f>
        <v>339</v>
      </c>
      <c r="X5758">
        <f>INT((Table__._SQL2014_QLTS17_DW_DimDate[[#This Row],[NgayMuaVu]]-1)/7)+1</f>
        <v>49</v>
      </c>
      <c r="Y5758" t="str">
        <f>"Tuần " &amp;Table__._SQL2014_QLTS17_DW_DimDate[[#This Row],[TuanMuaVu]] &amp; " năm " &amp;Table__._SQL2014_QLTS17_DW_DimDate[[#This Row],[NamMuaVuStr]]</f>
        <v>Tuần 49 năm 2024-2025</v>
      </c>
      <c r="Z5758">
        <f>YEAR(Table__._SQL2014_QLTS17_DW_DimDate[[#This Row],[NgayBatDauMuaVu]])</f>
        <v>2024</v>
      </c>
      <c r="AA5758" t="str">
        <f>YEAR(Table__._SQL2014_QLTS17_DW_DimDate[[#This Row],[NgayBatDauMuaVu]]) &amp;"-"&amp;YEAR(Table__._SQL2014_QLTS17_DW_DimDate[[#This Row],[NgayKetThucMuaVu]])</f>
        <v>2024-2025</v>
      </c>
      <c r="AB5758">
        <f>YEAR(Table__._SQL2014_QLTS17_DW_DimDate[[#This Row],[NgayBatDauMuaVu]])</f>
        <v>2024</v>
      </c>
      <c r="AC5758">
        <f>YEAR(Table__._SQL2014_QLTS17_DW_DimDate[[#This Row],[NgayKetThucMuaVu]])</f>
        <v>2025</v>
      </c>
    </row>
    <row r="5759" spans="1:29">
      <c r="A5759">
        <v>20251006</v>
      </c>
      <c r="B5759" s="1">
        <v>45936</v>
      </c>
      <c r="C5759" t="s">
        <v>2</v>
      </c>
      <c r="D5759" t="s">
        <v>894</v>
      </c>
      <c r="E5759" t="s">
        <v>13</v>
      </c>
      <c r="F5759" t="s">
        <v>304</v>
      </c>
      <c r="G5759" t="s">
        <v>13</v>
      </c>
      <c r="H5759" t="s">
        <v>52</v>
      </c>
      <c r="I5759" t="s">
        <v>20</v>
      </c>
      <c r="J5759" t="s">
        <v>907</v>
      </c>
      <c r="K5759" t="s">
        <v>1</v>
      </c>
      <c r="L5759" t="s">
        <v>12</v>
      </c>
      <c r="M5759" t="s">
        <v>913</v>
      </c>
      <c r="N5759" t="s">
        <v>742</v>
      </c>
      <c r="O5759" t="s">
        <v>762</v>
      </c>
      <c r="P5759" t="s">
        <v>763</v>
      </c>
      <c r="Q5759" t="s">
        <v>762</v>
      </c>
      <c r="R5759" t="s">
        <v>746</v>
      </c>
      <c r="S5759" t="s">
        <v>743</v>
      </c>
      <c r="T5759" t="s">
        <v>746</v>
      </c>
      <c r="U5759" s="2">
        <f>DATE(IF(MONTH(Table__._SQL2014_QLTS17_DW_DimDate[[#This Row],[Ngay]])&lt;11,YEAR(Table__._SQL2014_QLTS17_DW_DimDate[[#This Row],[Ngay]])-1, YEAR(Table__._SQL2014_QLTS17_DW_DimDate[[#This Row],[Ngay]])),11,1)</f>
        <v>45597</v>
      </c>
      <c r="V5759" s="2">
        <f>DATE(YEAR(Table__._SQL2014_QLTS17_DW_DimDate[[#This Row],[NgayBatDauMuaVu]])+1, 10,31)</f>
        <v>45961</v>
      </c>
      <c r="W5759" s="3">
        <f>Table__._SQL2014_QLTS17_DW_DimDate[[#This Row],[Ngay]]-Table__._SQL2014_QLTS17_DW_DimDate[[#This Row],[NgayBatDauMuaVu]]+1</f>
        <v>340</v>
      </c>
      <c r="X5759">
        <f>INT((Table__._SQL2014_QLTS17_DW_DimDate[[#This Row],[NgayMuaVu]]-1)/7)+1</f>
        <v>49</v>
      </c>
      <c r="Y5759" t="str">
        <f>"Tuần " &amp;Table__._SQL2014_QLTS17_DW_DimDate[[#This Row],[TuanMuaVu]] &amp; " năm " &amp;Table__._SQL2014_QLTS17_DW_DimDate[[#This Row],[NamMuaVuStr]]</f>
        <v>Tuần 49 năm 2024-2025</v>
      </c>
      <c r="Z5759">
        <f>YEAR(Table__._SQL2014_QLTS17_DW_DimDate[[#This Row],[NgayBatDauMuaVu]])</f>
        <v>2024</v>
      </c>
      <c r="AA5759" t="str">
        <f>YEAR(Table__._SQL2014_QLTS17_DW_DimDate[[#This Row],[NgayBatDauMuaVu]]) &amp;"-"&amp;YEAR(Table__._SQL2014_QLTS17_DW_DimDate[[#This Row],[NgayKetThucMuaVu]])</f>
        <v>2024-2025</v>
      </c>
      <c r="AB5759">
        <f>YEAR(Table__._SQL2014_QLTS17_DW_DimDate[[#This Row],[NgayBatDauMuaVu]])</f>
        <v>2024</v>
      </c>
      <c r="AC5759">
        <f>YEAR(Table__._SQL2014_QLTS17_DW_DimDate[[#This Row],[NgayKetThucMuaVu]])</f>
        <v>2025</v>
      </c>
    </row>
    <row r="5760" spans="1:29">
      <c r="A5760">
        <v>20251007</v>
      </c>
      <c r="B5760" s="1">
        <v>45937</v>
      </c>
      <c r="C5760" t="s">
        <v>14</v>
      </c>
      <c r="D5760" t="s">
        <v>895</v>
      </c>
      <c r="E5760" t="s">
        <v>16</v>
      </c>
      <c r="F5760" t="s">
        <v>305</v>
      </c>
      <c r="G5760" t="s">
        <v>13</v>
      </c>
      <c r="H5760" t="s">
        <v>52</v>
      </c>
      <c r="I5760" t="s">
        <v>20</v>
      </c>
      <c r="J5760" t="s">
        <v>907</v>
      </c>
      <c r="K5760" t="s">
        <v>1</v>
      </c>
      <c r="L5760" t="s">
        <v>12</v>
      </c>
      <c r="M5760" t="s">
        <v>913</v>
      </c>
      <c r="N5760" t="s">
        <v>742</v>
      </c>
      <c r="O5760" t="s">
        <v>762</v>
      </c>
      <c r="P5760" t="s">
        <v>763</v>
      </c>
      <c r="Q5760" t="s">
        <v>762</v>
      </c>
      <c r="R5760" t="s">
        <v>746</v>
      </c>
      <c r="S5760" t="s">
        <v>743</v>
      </c>
      <c r="T5760" t="s">
        <v>746</v>
      </c>
      <c r="U5760" s="2">
        <f>DATE(IF(MONTH(Table__._SQL2014_QLTS17_DW_DimDate[[#This Row],[Ngay]])&lt;11,YEAR(Table__._SQL2014_QLTS17_DW_DimDate[[#This Row],[Ngay]])-1, YEAR(Table__._SQL2014_QLTS17_DW_DimDate[[#This Row],[Ngay]])),11,1)</f>
        <v>45597</v>
      </c>
      <c r="V5760" s="2">
        <f>DATE(YEAR(Table__._SQL2014_QLTS17_DW_DimDate[[#This Row],[NgayBatDauMuaVu]])+1, 10,31)</f>
        <v>45961</v>
      </c>
      <c r="W5760" s="3">
        <f>Table__._SQL2014_QLTS17_DW_DimDate[[#This Row],[Ngay]]-Table__._SQL2014_QLTS17_DW_DimDate[[#This Row],[NgayBatDauMuaVu]]+1</f>
        <v>341</v>
      </c>
      <c r="X5760">
        <f>INT((Table__._SQL2014_QLTS17_DW_DimDate[[#This Row],[NgayMuaVu]]-1)/7)+1</f>
        <v>49</v>
      </c>
      <c r="Y5760" t="str">
        <f>"Tuần " &amp;Table__._SQL2014_QLTS17_DW_DimDate[[#This Row],[TuanMuaVu]] &amp; " năm " &amp;Table__._SQL2014_QLTS17_DW_DimDate[[#This Row],[NamMuaVuStr]]</f>
        <v>Tuần 49 năm 2024-2025</v>
      </c>
      <c r="Z5760">
        <f>YEAR(Table__._SQL2014_QLTS17_DW_DimDate[[#This Row],[NgayBatDauMuaVu]])</f>
        <v>2024</v>
      </c>
      <c r="AA5760" t="str">
        <f>YEAR(Table__._SQL2014_QLTS17_DW_DimDate[[#This Row],[NgayBatDauMuaVu]]) &amp;"-"&amp;YEAR(Table__._SQL2014_QLTS17_DW_DimDate[[#This Row],[NgayKetThucMuaVu]])</f>
        <v>2024-2025</v>
      </c>
      <c r="AB5760">
        <f>YEAR(Table__._SQL2014_QLTS17_DW_DimDate[[#This Row],[NgayBatDauMuaVu]])</f>
        <v>2024</v>
      </c>
      <c r="AC5760">
        <f>YEAR(Table__._SQL2014_QLTS17_DW_DimDate[[#This Row],[NgayKetThucMuaVu]])</f>
        <v>2025</v>
      </c>
    </row>
    <row r="5761" spans="1:29">
      <c r="A5761">
        <v>20251008</v>
      </c>
      <c r="B5761" s="1">
        <v>45938</v>
      </c>
      <c r="C5761" t="s">
        <v>18</v>
      </c>
      <c r="D5761" t="s">
        <v>896</v>
      </c>
      <c r="E5761" t="s">
        <v>12</v>
      </c>
      <c r="F5761" t="s">
        <v>306</v>
      </c>
      <c r="G5761" t="s">
        <v>13</v>
      </c>
      <c r="H5761" t="s">
        <v>52</v>
      </c>
      <c r="I5761" t="s">
        <v>20</v>
      </c>
      <c r="J5761" t="s">
        <v>907</v>
      </c>
      <c r="K5761" t="s">
        <v>1</v>
      </c>
      <c r="L5761" t="s">
        <v>12</v>
      </c>
      <c r="M5761" t="s">
        <v>913</v>
      </c>
      <c r="N5761" t="s">
        <v>742</v>
      </c>
      <c r="O5761" t="s">
        <v>762</v>
      </c>
      <c r="P5761" t="s">
        <v>763</v>
      </c>
      <c r="Q5761" t="s">
        <v>762</v>
      </c>
      <c r="R5761" t="s">
        <v>746</v>
      </c>
      <c r="S5761" t="s">
        <v>743</v>
      </c>
      <c r="T5761" t="s">
        <v>746</v>
      </c>
      <c r="U5761" s="2">
        <f>DATE(IF(MONTH(Table__._SQL2014_QLTS17_DW_DimDate[[#This Row],[Ngay]])&lt;11,YEAR(Table__._SQL2014_QLTS17_DW_DimDate[[#This Row],[Ngay]])-1, YEAR(Table__._SQL2014_QLTS17_DW_DimDate[[#This Row],[Ngay]])),11,1)</f>
        <v>45597</v>
      </c>
      <c r="V5761" s="2">
        <f>DATE(YEAR(Table__._SQL2014_QLTS17_DW_DimDate[[#This Row],[NgayBatDauMuaVu]])+1, 10,31)</f>
        <v>45961</v>
      </c>
      <c r="W5761" s="3">
        <f>Table__._SQL2014_QLTS17_DW_DimDate[[#This Row],[Ngay]]-Table__._SQL2014_QLTS17_DW_DimDate[[#This Row],[NgayBatDauMuaVu]]+1</f>
        <v>342</v>
      </c>
      <c r="X5761">
        <f>INT((Table__._SQL2014_QLTS17_DW_DimDate[[#This Row],[NgayMuaVu]]-1)/7)+1</f>
        <v>49</v>
      </c>
      <c r="Y5761" t="str">
        <f>"Tuần " &amp;Table__._SQL2014_QLTS17_DW_DimDate[[#This Row],[TuanMuaVu]] &amp; " năm " &amp;Table__._SQL2014_QLTS17_DW_DimDate[[#This Row],[NamMuaVuStr]]</f>
        <v>Tuần 49 năm 2024-2025</v>
      </c>
      <c r="Z5761">
        <f>YEAR(Table__._SQL2014_QLTS17_DW_DimDate[[#This Row],[NgayBatDauMuaVu]])</f>
        <v>2024</v>
      </c>
      <c r="AA5761" t="str">
        <f>YEAR(Table__._SQL2014_QLTS17_DW_DimDate[[#This Row],[NgayBatDauMuaVu]]) &amp;"-"&amp;YEAR(Table__._SQL2014_QLTS17_DW_DimDate[[#This Row],[NgayKetThucMuaVu]])</f>
        <v>2024-2025</v>
      </c>
      <c r="AB5761">
        <f>YEAR(Table__._SQL2014_QLTS17_DW_DimDate[[#This Row],[NgayBatDauMuaVu]])</f>
        <v>2024</v>
      </c>
      <c r="AC5761">
        <f>YEAR(Table__._SQL2014_QLTS17_DW_DimDate[[#This Row],[NgayKetThucMuaVu]])</f>
        <v>2025</v>
      </c>
    </row>
    <row r="5762" spans="1:29">
      <c r="A5762">
        <v>20251009</v>
      </c>
      <c r="B5762" s="1">
        <v>45939</v>
      </c>
      <c r="C5762" t="s">
        <v>19</v>
      </c>
      <c r="D5762" t="s">
        <v>897</v>
      </c>
      <c r="E5762" t="s">
        <v>3</v>
      </c>
      <c r="F5762" t="s">
        <v>307</v>
      </c>
      <c r="G5762" t="s">
        <v>13</v>
      </c>
      <c r="H5762" t="s">
        <v>52</v>
      </c>
      <c r="I5762" t="s">
        <v>20</v>
      </c>
      <c r="J5762" t="s">
        <v>907</v>
      </c>
      <c r="K5762" t="s">
        <v>1</v>
      </c>
      <c r="L5762" t="s">
        <v>12</v>
      </c>
      <c r="M5762" t="s">
        <v>913</v>
      </c>
      <c r="N5762" t="s">
        <v>742</v>
      </c>
      <c r="O5762" t="s">
        <v>762</v>
      </c>
      <c r="P5762" t="s">
        <v>763</v>
      </c>
      <c r="Q5762" t="s">
        <v>762</v>
      </c>
      <c r="R5762" t="s">
        <v>746</v>
      </c>
      <c r="S5762" t="s">
        <v>743</v>
      </c>
      <c r="T5762" t="s">
        <v>746</v>
      </c>
      <c r="U5762" s="2">
        <f>DATE(IF(MONTH(Table__._SQL2014_QLTS17_DW_DimDate[[#This Row],[Ngay]])&lt;11,YEAR(Table__._SQL2014_QLTS17_DW_DimDate[[#This Row],[Ngay]])-1, YEAR(Table__._SQL2014_QLTS17_DW_DimDate[[#This Row],[Ngay]])),11,1)</f>
        <v>45597</v>
      </c>
      <c r="V5762" s="2">
        <f>DATE(YEAR(Table__._SQL2014_QLTS17_DW_DimDate[[#This Row],[NgayBatDauMuaVu]])+1, 10,31)</f>
        <v>45961</v>
      </c>
      <c r="W5762" s="3">
        <f>Table__._SQL2014_QLTS17_DW_DimDate[[#This Row],[Ngay]]-Table__._SQL2014_QLTS17_DW_DimDate[[#This Row],[NgayBatDauMuaVu]]+1</f>
        <v>343</v>
      </c>
      <c r="X5762">
        <f>INT((Table__._SQL2014_QLTS17_DW_DimDate[[#This Row],[NgayMuaVu]]-1)/7)+1</f>
        <v>49</v>
      </c>
      <c r="Y5762" t="str">
        <f>"Tuần " &amp;Table__._SQL2014_QLTS17_DW_DimDate[[#This Row],[TuanMuaVu]] &amp; " năm " &amp;Table__._SQL2014_QLTS17_DW_DimDate[[#This Row],[NamMuaVuStr]]</f>
        <v>Tuần 49 năm 2024-2025</v>
      </c>
      <c r="Z5762">
        <f>YEAR(Table__._SQL2014_QLTS17_DW_DimDate[[#This Row],[NgayBatDauMuaVu]])</f>
        <v>2024</v>
      </c>
      <c r="AA5762" t="str">
        <f>YEAR(Table__._SQL2014_QLTS17_DW_DimDate[[#This Row],[NgayBatDauMuaVu]]) &amp;"-"&amp;YEAR(Table__._SQL2014_QLTS17_DW_DimDate[[#This Row],[NgayKetThucMuaVu]])</f>
        <v>2024-2025</v>
      </c>
      <c r="AB5762">
        <f>YEAR(Table__._SQL2014_QLTS17_DW_DimDate[[#This Row],[NgayBatDauMuaVu]])</f>
        <v>2024</v>
      </c>
      <c r="AC5762">
        <f>YEAR(Table__._SQL2014_QLTS17_DW_DimDate[[#This Row],[NgayKetThucMuaVu]])</f>
        <v>2025</v>
      </c>
    </row>
    <row r="5763" spans="1:29">
      <c r="A5763">
        <v>20251010</v>
      </c>
      <c r="B5763" s="1">
        <v>45940</v>
      </c>
      <c r="C5763" t="s">
        <v>20</v>
      </c>
      <c r="D5763" t="s">
        <v>891</v>
      </c>
      <c r="E5763" t="s">
        <v>2</v>
      </c>
      <c r="F5763" t="s">
        <v>308</v>
      </c>
      <c r="G5763" t="s">
        <v>13</v>
      </c>
      <c r="H5763" t="s">
        <v>52</v>
      </c>
      <c r="I5763" t="s">
        <v>20</v>
      </c>
      <c r="J5763" t="s">
        <v>907</v>
      </c>
      <c r="K5763" t="s">
        <v>1</v>
      </c>
      <c r="L5763" t="s">
        <v>12</v>
      </c>
      <c r="M5763" t="s">
        <v>913</v>
      </c>
      <c r="N5763" t="s">
        <v>742</v>
      </c>
      <c r="O5763" t="s">
        <v>762</v>
      </c>
      <c r="P5763" t="s">
        <v>763</v>
      </c>
      <c r="Q5763" t="s">
        <v>762</v>
      </c>
      <c r="R5763" t="s">
        <v>746</v>
      </c>
      <c r="S5763" t="s">
        <v>743</v>
      </c>
      <c r="T5763" t="s">
        <v>746</v>
      </c>
      <c r="U5763" s="2">
        <f>DATE(IF(MONTH(Table__._SQL2014_QLTS17_DW_DimDate[[#This Row],[Ngay]])&lt;11,YEAR(Table__._SQL2014_QLTS17_DW_DimDate[[#This Row],[Ngay]])-1, YEAR(Table__._SQL2014_QLTS17_DW_DimDate[[#This Row],[Ngay]])),11,1)</f>
        <v>45597</v>
      </c>
      <c r="V5763" s="2">
        <f>DATE(YEAR(Table__._SQL2014_QLTS17_DW_DimDate[[#This Row],[NgayBatDauMuaVu]])+1, 10,31)</f>
        <v>45961</v>
      </c>
      <c r="W5763" s="3">
        <f>Table__._SQL2014_QLTS17_DW_DimDate[[#This Row],[Ngay]]-Table__._SQL2014_QLTS17_DW_DimDate[[#This Row],[NgayBatDauMuaVu]]+1</f>
        <v>344</v>
      </c>
      <c r="X5763">
        <f>INT((Table__._SQL2014_QLTS17_DW_DimDate[[#This Row],[NgayMuaVu]]-1)/7)+1</f>
        <v>50</v>
      </c>
      <c r="Y5763" t="str">
        <f>"Tuần " &amp;Table__._SQL2014_QLTS17_DW_DimDate[[#This Row],[TuanMuaVu]] &amp; " năm " &amp;Table__._SQL2014_QLTS17_DW_DimDate[[#This Row],[NamMuaVuStr]]</f>
        <v>Tuần 50 năm 2024-2025</v>
      </c>
      <c r="Z5763">
        <f>YEAR(Table__._SQL2014_QLTS17_DW_DimDate[[#This Row],[NgayBatDauMuaVu]])</f>
        <v>2024</v>
      </c>
      <c r="AA5763" t="str">
        <f>YEAR(Table__._SQL2014_QLTS17_DW_DimDate[[#This Row],[NgayBatDauMuaVu]]) &amp;"-"&amp;YEAR(Table__._SQL2014_QLTS17_DW_DimDate[[#This Row],[NgayKetThucMuaVu]])</f>
        <v>2024-2025</v>
      </c>
      <c r="AB5763">
        <f>YEAR(Table__._SQL2014_QLTS17_DW_DimDate[[#This Row],[NgayBatDauMuaVu]])</f>
        <v>2024</v>
      </c>
      <c r="AC5763">
        <f>YEAR(Table__._SQL2014_QLTS17_DW_DimDate[[#This Row],[NgayKetThucMuaVu]])</f>
        <v>2025</v>
      </c>
    </row>
    <row r="5764" spans="1:29">
      <c r="A5764">
        <v>20251011</v>
      </c>
      <c r="B5764" s="1">
        <v>45941</v>
      </c>
      <c r="C5764" t="s">
        <v>21</v>
      </c>
      <c r="D5764" t="s">
        <v>892</v>
      </c>
      <c r="E5764" t="s">
        <v>14</v>
      </c>
      <c r="F5764" t="s">
        <v>309</v>
      </c>
      <c r="G5764" t="s">
        <v>13</v>
      </c>
      <c r="H5764" t="s">
        <v>52</v>
      </c>
      <c r="I5764" t="s">
        <v>20</v>
      </c>
      <c r="J5764" t="s">
        <v>907</v>
      </c>
      <c r="K5764" t="s">
        <v>1</v>
      </c>
      <c r="L5764" t="s">
        <v>12</v>
      </c>
      <c r="M5764" t="s">
        <v>913</v>
      </c>
      <c r="N5764" t="s">
        <v>742</v>
      </c>
      <c r="O5764" t="s">
        <v>762</v>
      </c>
      <c r="P5764" t="s">
        <v>763</v>
      </c>
      <c r="Q5764" t="s">
        <v>762</v>
      </c>
      <c r="R5764" t="s">
        <v>746</v>
      </c>
      <c r="S5764" t="s">
        <v>743</v>
      </c>
      <c r="T5764" t="s">
        <v>746</v>
      </c>
      <c r="U5764" s="2">
        <f>DATE(IF(MONTH(Table__._SQL2014_QLTS17_DW_DimDate[[#This Row],[Ngay]])&lt;11,YEAR(Table__._SQL2014_QLTS17_DW_DimDate[[#This Row],[Ngay]])-1, YEAR(Table__._SQL2014_QLTS17_DW_DimDate[[#This Row],[Ngay]])),11,1)</f>
        <v>45597</v>
      </c>
      <c r="V5764" s="2">
        <f>DATE(YEAR(Table__._SQL2014_QLTS17_DW_DimDate[[#This Row],[NgayBatDauMuaVu]])+1, 10,31)</f>
        <v>45961</v>
      </c>
      <c r="W5764" s="3">
        <f>Table__._SQL2014_QLTS17_DW_DimDate[[#This Row],[Ngay]]-Table__._SQL2014_QLTS17_DW_DimDate[[#This Row],[NgayBatDauMuaVu]]+1</f>
        <v>345</v>
      </c>
      <c r="X5764">
        <f>INT((Table__._SQL2014_QLTS17_DW_DimDate[[#This Row],[NgayMuaVu]]-1)/7)+1</f>
        <v>50</v>
      </c>
      <c r="Y5764" t="str">
        <f>"Tuần " &amp;Table__._SQL2014_QLTS17_DW_DimDate[[#This Row],[TuanMuaVu]] &amp; " năm " &amp;Table__._SQL2014_QLTS17_DW_DimDate[[#This Row],[NamMuaVuStr]]</f>
        <v>Tuần 50 năm 2024-2025</v>
      </c>
      <c r="Z5764">
        <f>YEAR(Table__._SQL2014_QLTS17_DW_DimDate[[#This Row],[NgayBatDauMuaVu]])</f>
        <v>2024</v>
      </c>
      <c r="AA5764" t="str">
        <f>YEAR(Table__._SQL2014_QLTS17_DW_DimDate[[#This Row],[NgayBatDauMuaVu]]) &amp;"-"&amp;YEAR(Table__._SQL2014_QLTS17_DW_DimDate[[#This Row],[NgayKetThucMuaVu]])</f>
        <v>2024-2025</v>
      </c>
      <c r="AB5764">
        <f>YEAR(Table__._SQL2014_QLTS17_DW_DimDate[[#This Row],[NgayBatDauMuaVu]])</f>
        <v>2024</v>
      </c>
      <c r="AC5764">
        <f>YEAR(Table__._SQL2014_QLTS17_DW_DimDate[[#This Row],[NgayKetThucMuaVu]])</f>
        <v>2025</v>
      </c>
    </row>
    <row r="5765" spans="1:29">
      <c r="A5765">
        <v>20251012</v>
      </c>
      <c r="B5765" s="1">
        <v>45942</v>
      </c>
      <c r="C5765" t="s">
        <v>11</v>
      </c>
      <c r="D5765" t="s">
        <v>893</v>
      </c>
      <c r="E5765" t="s">
        <v>1</v>
      </c>
      <c r="F5765" t="s">
        <v>310</v>
      </c>
      <c r="G5765" t="s">
        <v>16</v>
      </c>
      <c r="H5765" t="s">
        <v>53</v>
      </c>
      <c r="I5765" t="s">
        <v>20</v>
      </c>
      <c r="J5765" t="s">
        <v>907</v>
      </c>
      <c r="K5765" t="s">
        <v>1</v>
      </c>
      <c r="L5765" t="s">
        <v>12</v>
      </c>
      <c r="M5765" t="s">
        <v>913</v>
      </c>
      <c r="N5765" t="s">
        <v>742</v>
      </c>
      <c r="O5765" t="s">
        <v>762</v>
      </c>
      <c r="P5765" t="s">
        <v>763</v>
      </c>
      <c r="Q5765" t="s">
        <v>762</v>
      </c>
      <c r="R5765" t="s">
        <v>746</v>
      </c>
      <c r="S5765" t="s">
        <v>743</v>
      </c>
      <c r="T5765" t="s">
        <v>746</v>
      </c>
      <c r="U5765" s="2">
        <f>DATE(IF(MONTH(Table__._SQL2014_QLTS17_DW_DimDate[[#This Row],[Ngay]])&lt;11,YEAR(Table__._SQL2014_QLTS17_DW_DimDate[[#This Row],[Ngay]])-1, YEAR(Table__._SQL2014_QLTS17_DW_DimDate[[#This Row],[Ngay]])),11,1)</f>
        <v>45597</v>
      </c>
      <c r="V5765" s="2">
        <f>DATE(YEAR(Table__._SQL2014_QLTS17_DW_DimDate[[#This Row],[NgayBatDauMuaVu]])+1, 10,31)</f>
        <v>45961</v>
      </c>
      <c r="W5765" s="3">
        <f>Table__._SQL2014_QLTS17_DW_DimDate[[#This Row],[Ngay]]-Table__._SQL2014_QLTS17_DW_DimDate[[#This Row],[NgayBatDauMuaVu]]+1</f>
        <v>346</v>
      </c>
      <c r="X5765">
        <f>INT((Table__._SQL2014_QLTS17_DW_DimDate[[#This Row],[NgayMuaVu]]-1)/7)+1</f>
        <v>50</v>
      </c>
      <c r="Y5765" t="str">
        <f>"Tuần " &amp;Table__._SQL2014_QLTS17_DW_DimDate[[#This Row],[TuanMuaVu]] &amp; " năm " &amp;Table__._SQL2014_QLTS17_DW_DimDate[[#This Row],[NamMuaVuStr]]</f>
        <v>Tuần 50 năm 2024-2025</v>
      </c>
      <c r="Z5765">
        <f>YEAR(Table__._SQL2014_QLTS17_DW_DimDate[[#This Row],[NgayBatDauMuaVu]])</f>
        <v>2024</v>
      </c>
      <c r="AA5765" t="str">
        <f>YEAR(Table__._SQL2014_QLTS17_DW_DimDate[[#This Row],[NgayBatDauMuaVu]]) &amp;"-"&amp;YEAR(Table__._SQL2014_QLTS17_DW_DimDate[[#This Row],[NgayKetThucMuaVu]])</f>
        <v>2024-2025</v>
      </c>
      <c r="AB5765">
        <f>YEAR(Table__._SQL2014_QLTS17_DW_DimDate[[#This Row],[NgayBatDauMuaVu]])</f>
        <v>2024</v>
      </c>
      <c r="AC5765">
        <f>YEAR(Table__._SQL2014_QLTS17_DW_DimDate[[#This Row],[NgayKetThucMuaVu]])</f>
        <v>2025</v>
      </c>
    </row>
    <row r="5766" spans="1:29">
      <c r="A5766">
        <v>20251013</v>
      </c>
      <c r="B5766" s="1">
        <v>45943</v>
      </c>
      <c r="C5766" t="s">
        <v>22</v>
      </c>
      <c r="D5766" t="s">
        <v>894</v>
      </c>
      <c r="E5766" t="s">
        <v>13</v>
      </c>
      <c r="F5766" t="s">
        <v>311</v>
      </c>
      <c r="G5766" t="s">
        <v>16</v>
      </c>
      <c r="H5766" t="s">
        <v>53</v>
      </c>
      <c r="I5766" t="s">
        <v>20</v>
      </c>
      <c r="J5766" t="s">
        <v>907</v>
      </c>
      <c r="K5766" t="s">
        <v>1</v>
      </c>
      <c r="L5766" t="s">
        <v>12</v>
      </c>
      <c r="M5766" t="s">
        <v>913</v>
      </c>
      <c r="N5766" t="s">
        <v>742</v>
      </c>
      <c r="O5766" t="s">
        <v>762</v>
      </c>
      <c r="P5766" t="s">
        <v>763</v>
      </c>
      <c r="Q5766" t="s">
        <v>762</v>
      </c>
      <c r="R5766" t="s">
        <v>746</v>
      </c>
      <c r="S5766" t="s">
        <v>743</v>
      </c>
      <c r="T5766" t="s">
        <v>746</v>
      </c>
      <c r="U5766" s="2">
        <f>DATE(IF(MONTH(Table__._SQL2014_QLTS17_DW_DimDate[[#This Row],[Ngay]])&lt;11,YEAR(Table__._SQL2014_QLTS17_DW_DimDate[[#This Row],[Ngay]])-1, YEAR(Table__._SQL2014_QLTS17_DW_DimDate[[#This Row],[Ngay]])),11,1)</f>
        <v>45597</v>
      </c>
      <c r="V5766" s="2">
        <f>DATE(YEAR(Table__._SQL2014_QLTS17_DW_DimDate[[#This Row],[NgayBatDauMuaVu]])+1, 10,31)</f>
        <v>45961</v>
      </c>
      <c r="W5766" s="3">
        <f>Table__._SQL2014_QLTS17_DW_DimDate[[#This Row],[Ngay]]-Table__._SQL2014_QLTS17_DW_DimDate[[#This Row],[NgayBatDauMuaVu]]+1</f>
        <v>347</v>
      </c>
      <c r="X5766">
        <f>INT((Table__._SQL2014_QLTS17_DW_DimDate[[#This Row],[NgayMuaVu]]-1)/7)+1</f>
        <v>50</v>
      </c>
      <c r="Y5766" t="str">
        <f>"Tuần " &amp;Table__._SQL2014_QLTS17_DW_DimDate[[#This Row],[TuanMuaVu]] &amp; " năm " &amp;Table__._SQL2014_QLTS17_DW_DimDate[[#This Row],[NamMuaVuStr]]</f>
        <v>Tuần 50 năm 2024-2025</v>
      </c>
      <c r="Z5766">
        <f>YEAR(Table__._SQL2014_QLTS17_DW_DimDate[[#This Row],[NgayBatDauMuaVu]])</f>
        <v>2024</v>
      </c>
      <c r="AA5766" t="str">
        <f>YEAR(Table__._SQL2014_QLTS17_DW_DimDate[[#This Row],[NgayBatDauMuaVu]]) &amp;"-"&amp;YEAR(Table__._SQL2014_QLTS17_DW_DimDate[[#This Row],[NgayKetThucMuaVu]])</f>
        <v>2024-2025</v>
      </c>
      <c r="AB5766">
        <f>YEAR(Table__._SQL2014_QLTS17_DW_DimDate[[#This Row],[NgayBatDauMuaVu]])</f>
        <v>2024</v>
      </c>
      <c r="AC5766">
        <f>YEAR(Table__._SQL2014_QLTS17_DW_DimDate[[#This Row],[NgayKetThucMuaVu]])</f>
        <v>2025</v>
      </c>
    </row>
    <row r="5767" spans="1:29">
      <c r="A5767">
        <v>20251014</v>
      </c>
      <c r="B5767" s="1">
        <v>45944</v>
      </c>
      <c r="C5767" t="s">
        <v>23</v>
      </c>
      <c r="D5767" t="s">
        <v>895</v>
      </c>
      <c r="E5767" t="s">
        <v>16</v>
      </c>
      <c r="F5767" t="s">
        <v>312</v>
      </c>
      <c r="G5767" t="s">
        <v>16</v>
      </c>
      <c r="H5767" t="s">
        <v>53</v>
      </c>
      <c r="I5767" t="s">
        <v>20</v>
      </c>
      <c r="J5767" t="s">
        <v>907</v>
      </c>
      <c r="K5767" t="s">
        <v>1</v>
      </c>
      <c r="L5767" t="s">
        <v>12</v>
      </c>
      <c r="M5767" t="s">
        <v>913</v>
      </c>
      <c r="N5767" t="s">
        <v>742</v>
      </c>
      <c r="O5767" t="s">
        <v>762</v>
      </c>
      <c r="P5767" t="s">
        <v>763</v>
      </c>
      <c r="Q5767" t="s">
        <v>762</v>
      </c>
      <c r="R5767" t="s">
        <v>746</v>
      </c>
      <c r="S5767" t="s">
        <v>743</v>
      </c>
      <c r="T5767" t="s">
        <v>746</v>
      </c>
      <c r="U5767" s="2">
        <f>DATE(IF(MONTH(Table__._SQL2014_QLTS17_DW_DimDate[[#This Row],[Ngay]])&lt;11,YEAR(Table__._SQL2014_QLTS17_DW_DimDate[[#This Row],[Ngay]])-1, YEAR(Table__._SQL2014_QLTS17_DW_DimDate[[#This Row],[Ngay]])),11,1)</f>
        <v>45597</v>
      </c>
      <c r="V5767" s="2">
        <f>DATE(YEAR(Table__._SQL2014_QLTS17_DW_DimDate[[#This Row],[NgayBatDauMuaVu]])+1, 10,31)</f>
        <v>45961</v>
      </c>
      <c r="W5767" s="3">
        <f>Table__._SQL2014_QLTS17_DW_DimDate[[#This Row],[Ngay]]-Table__._SQL2014_QLTS17_DW_DimDate[[#This Row],[NgayBatDauMuaVu]]+1</f>
        <v>348</v>
      </c>
      <c r="X5767">
        <f>INT((Table__._SQL2014_QLTS17_DW_DimDate[[#This Row],[NgayMuaVu]]-1)/7)+1</f>
        <v>50</v>
      </c>
      <c r="Y5767" t="str">
        <f>"Tuần " &amp;Table__._SQL2014_QLTS17_DW_DimDate[[#This Row],[TuanMuaVu]] &amp; " năm " &amp;Table__._SQL2014_QLTS17_DW_DimDate[[#This Row],[NamMuaVuStr]]</f>
        <v>Tuần 50 năm 2024-2025</v>
      </c>
      <c r="Z5767">
        <f>YEAR(Table__._SQL2014_QLTS17_DW_DimDate[[#This Row],[NgayBatDauMuaVu]])</f>
        <v>2024</v>
      </c>
      <c r="AA5767" t="str">
        <f>YEAR(Table__._SQL2014_QLTS17_DW_DimDate[[#This Row],[NgayBatDauMuaVu]]) &amp;"-"&amp;YEAR(Table__._SQL2014_QLTS17_DW_DimDate[[#This Row],[NgayKetThucMuaVu]])</f>
        <v>2024-2025</v>
      </c>
      <c r="AB5767">
        <f>YEAR(Table__._SQL2014_QLTS17_DW_DimDate[[#This Row],[NgayBatDauMuaVu]])</f>
        <v>2024</v>
      </c>
      <c r="AC5767">
        <f>YEAR(Table__._SQL2014_QLTS17_DW_DimDate[[#This Row],[NgayKetThucMuaVu]])</f>
        <v>2025</v>
      </c>
    </row>
    <row r="5768" spans="1:29">
      <c r="A5768">
        <v>20251015</v>
      </c>
      <c r="B5768" s="1">
        <v>45945</v>
      </c>
      <c r="C5768" t="s">
        <v>24</v>
      </c>
      <c r="D5768" t="s">
        <v>896</v>
      </c>
      <c r="E5768" t="s">
        <v>12</v>
      </c>
      <c r="F5768" t="s">
        <v>313</v>
      </c>
      <c r="G5768" t="s">
        <v>16</v>
      </c>
      <c r="H5768" t="s">
        <v>53</v>
      </c>
      <c r="I5768" t="s">
        <v>20</v>
      </c>
      <c r="J5768" t="s">
        <v>907</v>
      </c>
      <c r="K5768" t="s">
        <v>1</v>
      </c>
      <c r="L5768" t="s">
        <v>12</v>
      </c>
      <c r="M5768" t="s">
        <v>913</v>
      </c>
      <c r="N5768" t="s">
        <v>742</v>
      </c>
      <c r="O5768" t="s">
        <v>762</v>
      </c>
      <c r="P5768" t="s">
        <v>763</v>
      </c>
      <c r="Q5768" t="s">
        <v>762</v>
      </c>
      <c r="R5768" t="s">
        <v>746</v>
      </c>
      <c r="S5768" t="s">
        <v>743</v>
      </c>
      <c r="T5768" t="s">
        <v>746</v>
      </c>
      <c r="U5768" s="2">
        <f>DATE(IF(MONTH(Table__._SQL2014_QLTS17_DW_DimDate[[#This Row],[Ngay]])&lt;11,YEAR(Table__._SQL2014_QLTS17_DW_DimDate[[#This Row],[Ngay]])-1, YEAR(Table__._SQL2014_QLTS17_DW_DimDate[[#This Row],[Ngay]])),11,1)</f>
        <v>45597</v>
      </c>
      <c r="V5768" s="2">
        <f>DATE(YEAR(Table__._SQL2014_QLTS17_DW_DimDate[[#This Row],[NgayBatDauMuaVu]])+1, 10,31)</f>
        <v>45961</v>
      </c>
      <c r="W5768" s="3">
        <f>Table__._SQL2014_QLTS17_DW_DimDate[[#This Row],[Ngay]]-Table__._SQL2014_QLTS17_DW_DimDate[[#This Row],[NgayBatDauMuaVu]]+1</f>
        <v>349</v>
      </c>
      <c r="X5768">
        <f>INT((Table__._SQL2014_QLTS17_DW_DimDate[[#This Row],[NgayMuaVu]]-1)/7)+1</f>
        <v>50</v>
      </c>
      <c r="Y5768" t="str">
        <f>"Tuần " &amp;Table__._SQL2014_QLTS17_DW_DimDate[[#This Row],[TuanMuaVu]] &amp; " năm " &amp;Table__._SQL2014_QLTS17_DW_DimDate[[#This Row],[NamMuaVuStr]]</f>
        <v>Tuần 50 năm 2024-2025</v>
      </c>
      <c r="Z5768">
        <f>YEAR(Table__._SQL2014_QLTS17_DW_DimDate[[#This Row],[NgayBatDauMuaVu]])</f>
        <v>2024</v>
      </c>
      <c r="AA5768" t="str">
        <f>YEAR(Table__._SQL2014_QLTS17_DW_DimDate[[#This Row],[NgayBatDauMuaVu]]) &amp;"-"&amp;YEAR(Table__._SQL2014_QLTS17_DW_DimDate[[#This Row],[NgayKetThucMuaVu]])</f>
        <v>2024-2025</v>
      </c>
      <c r="AB5768">
        <f>YEAR(Table__._SQL2014_QLTS17_DW_DimDate[[#This Row],[NgayBatDauMuaVu]])</f>
        <v>2024</v>
      </c>
      <c r="AC5768">
        <f>YEAR(Table__._SQL2014_QLTS17_DW_DimDate[[#This Row],[NgayKetThucMuaVu]])</f>
        <v>2025</v>
      </c>
    </row>
    <row r="5769" spans="1:29">
      <c r="A5769">
        <v>20251016</v>
      </c>
      <c r="B5769" s="1">
        <v>45946</v>
      </c>
      <c r="C5769" t="s">
        <v>25</v>
      </c>
      <c r="D5769" t="s">
        <v>897</v>
      </c>
      <c r="E5769" t="s">
        <v>3</v>
      </c>
      <c r="F5769" t="s">
        <v>314</v>
      </c>
      <c r="G5769" t="s">
        <v>16</v>
      </c>
      <c r="H5769" t="s">
        <v>53</v>
      </c>
      <c r="I5769" t="s">
        <v>20</v>
      </c>
      <c r="J5769" t="s">
        <v>907</v>
      </c>
      <c r="K5769" t="s">
        <v>1</v>
      </c>
      <c r="L5769" t="s">
        <v>12</v>
      </c>
      <c r="M5769" t="s">
        <v>913</v>
      </c>
      <c r="N5769" t="s">
        <v>742</v>
      </c>
      <c r="O5769" t="s">
        <v>762</v>
      </c>
      <c r="P5769" t="s">
        <v>763</v>
      </c>
      <c r="Q5769" t="s">
        <v>762</v>
      </c>
      <c r="R5769" t="s">
        <v>746</v>
      </c>
      <c r="S5769" t="s">
        <v>743</v>
      </c>
      <c r="T5769" t="s">
        <v>746</v>
      </c>
      <c r="U5769" s="2">
        <f>DATE(IF(MONTH(Table__._SQL2014_QLTS17_DW_DimDate[[#This Row],[Ngay]])&lt;11,YEAR(Table__._SQL2014_QLTS17_DW_DimDate[[#This Row],[Ngay]])-1, YEAR(Table__._SQL2014_QLTS17_DW_DimDate[[#This Row],[Ngay]])),11,1)</f>
        <v>45597</v>
      </c>
      <c r="V5769" s="2">
        <f>DATE(YEAR(Table__._SQL2014_QLTS17_DW_DimDate[[#This Row],[NgayBatDauMuaVu]])+1, 10,31)</f>
        <v>45961</v>
      </c>
      <c r="W5769" s="3">
        <f>Table__._SQL2014_QLTS17_DW_DimDate[[#This Row],[Ngay]]-Table__._SQL2014_QLTS17_DW_DimDate[[#This Row],[NgayBatDauMuaVu]]+1</f>
        <v>350</v>
      </c>
      <c r="X5769">
        <f>INT((Table__._SQL2014_QLTS17_DW_DimDate[[#This Row],[NgayMuaVu]]-1)/7)+1</f>
        <v>50</v>
      </c>
      <c r="Y5769" t="str">
        <f>"Tuần " &amp;Table__._SQL2014_QLTS17_DW_DimDate[[#This Row],[TuanMuaVu]] &amp; " năm " &amp;Table__._SQL2014_QLTS17_DW_DimDate[[#This Row],[NamMuaVuStr]]</f>
        <v>Tuần 50 năm 2024-2025</v>
      </c>
      <c r="Z5769">
        <f>YEAR(Table__._SQL2014_QLTS17_DW_DimDate[[#This Row],[NgayBatDauMuaVu]])</f>
        <v>2024</v>
      </c>
      <c r="AA5769" t="str">
        <f>YEAR(Table__._SQL2014_QLTS17_DW_DimDate[[#This Row],[NgayBatDauMuaVu]]) &amp;"-"&amp;YEAR(Table__._SQL2014_QLTS17_DW_DimDate[[#This Row],[NgayKetThucMuaVu]])</f>
        <v>2024-2025</v>
      </c>
      <c r="AB5769">
        <f>YEAR(Table__._SQL2014_QLTS17_DW_DimDate[[#This Row],[NgayBatDauMuaVu]])</f>
        <v>2024</v>
      </c>
      <c r="AC5769">
        <f>YEAR(Table__._SQL2014_QLTS17_DW_DimDate[[#This Row],[NgayKetThucMuaVu]])</f>
        <v>2025</v>
      </c>
    </row>
    <row r="5770" spans="1:29">
      <c r="A5770">
        <v>20251017</v>
      </c>
      <c r="B5770" s="1">
        <v>45947</v>
      </c>
      <c r="C5770" t="s">
        <v>26</v>
      </c>
      <c r="D5770" t="s">
        <v>891</v>
      </c>
      <c r="E5770" t="s">
        <v>2</v>
      </c>
      <c r="F5770" t="s">
        <v>315</v>
      </c>
      <c r="G5770" t="s">
        <v>16</v>
      </c>
      <c r="H5770" t="s">
        <v>53</v>
      </c>
      <c r="I5770" t="s">
        <v>20</v>
      </c>
      <c r="J5770" t="s">
        <v>907</v>
      </c>
      <c r="K5770" t="s">
        <v>1</v>
      </c>
      <c r="L5770" t="s">
        <v>12</v>
      </c>
      <c r="M5770" t="s">
        <v>913</v>
      </c>
      <c r="N5770" t="s">
        <v>742</v>
      </c>
      <c r="O5770" t="s">
        <v>762</v>
      </c>
      <c r="P5770" t="s">
        <v>763</v>
      </c>
      <c r="Q5770" t="s">
        <v>762</v>
      </c>
      <c r="R5770" t="s">
        <v>746</v>
      </c>
      <c r="S5770" t="s">
        <v>743</v>
      </c>
      <c r="T5770" t="s">
        <v>746</v>
      </c>
      <c r="U5770" s="2">
        <f>DATE(IF(MONTH(Table__._SQL2014_QLTS17_DW_DimDate[[#This Row],[Ngay]])&lt;11,YEAR(Table__._SQL2014_QLTS17_DW_DimDate[[#This Row],[Ngay]])-1, YEAR(Table__._SQL2014_QLTS17_DW_DimDate[[#This Row],[Ngay]])),11,1)</f>
        <v>45597</v>
      </c>
      <c r="V5770" s="2">
        <f>DATE(YEAR(Table__._SQL2014_QLTS17_DW_DimDate[[#This Row],[NgayBatDauMuaVu]])+1, 10,31)</f>
        <v>45961</v>
      </c>
      <c r="W5770" s="3">
        <f>Table__._SQL2014_QLTS17_DW_DimDate[[#This Row],[Ngay]]-Table__._SQL2014_QLTS17_DW_DimDate[[#This Row],[NgayBatDauMuaVu]]+1</f>
        <v>351</v>
      </c>
      <c r="X5770">
        <f>INT((Table__._SQL2014_QLTS17_DW_DimDate[[#This Row],[NgayMuaVu]]-1)/7)+1</f>
        <v>51</v>
      </c>
      <c r="Y5770" t="str">
        <f>"Tuần " &amp;Table__._SQL2014_QLTS17_DW_DimDate[[#This Row],[TuanMuaVu]] &amp; " năm " &amp;Table__._SQL2014_QLTS17_DW_DimDate[[#This Row],[NamMuaVuStr]]</f>
        <v>Tuần 51 năm 2024-2025</v>
      </c>
      <c r="Z5770">
        <f>YEAR(Table__._SQL2014_QLTS17_DW_DimDate[[#This Row],[NgayBatDauMuaVu]])</f>
        <v>2024</v>
      </c>
      <c r="AA5770" t="str">
        <f>YEAR(Table__._SQL2014_QLTS17_DW_DimDate[[#This Row],[NgayBatDauMuaVu]]) &amp;"-"&amp;YEAR(Table__._SQL2014_QLTS17_DW_DimDate[[#This Row],[NgayKetThucMuaVu]])</f>
        <v>2024-2025</v>
      </c>
      <c r="AB5770">
        <f>YEAR(Table__._SQL2014_QLTS17_DW_DimDate[[#This Row],[NgayBatDauMuaVu]])</f>
        <v>2024</v>
      </c>
      <c r="AC5770">
        <f>YEAR(Table__._SQL2014_QLTS17_DW_DimDate[[#This Row],[NgayKetThucMuaVu]])</f>
        <v>2025</v>
      </c>
    </row>
    <row r="5771" spans="1:29">
      <c r="A5771">
        <v>20251018</v>
      </c>
      <c r="B5771" s="1">
        <v>45948</v>
      </c>
      <c r="C5771" t="s">
        <v>27</v>
      </c>
      <c r="D5771" t="s">
        <v>892</v>
      </c>
      <c r="E5771" t="s">
        <v>14</v>
      </c>
      <c r="F5771" t="s">
        <v>316</v>
      </c>
      <c r="G5771" t="s">
        <v>16</v>
      </c>
      <c r="H5771" t="s">
        <v>53</v>
      </c>
      <c r="I5771" t="s">
        <v>20</v>
      </c>
      <c r="J5771" t="s">
        <v>907</v>
      </c>
      <c r="K5771" t="s">
        <v>1</v>
      </c>
      <c r="L5771" t="s">
        <v>12</v>
      </c>
      <c r="M5771" t="s">
        <v>913</v>
      </c>
      <c r="N5771" t="s">
        <v>742</v>
      </c>
      <c r="O5771" t="s">
        <v>762</v>
      </c>
      <c r="P5771" t="s">
        <v>763</v>
      </c>
      <c r="Q5771" t="s">
        <v>762</v>
      </c>
      <c r="R5771" t="s">
        <v>746</v>
      </c>
      <c r="S5771" t="s">
        <v>743</v>
      </c>
      <c r="T5771" t="s">
        <v>746</v>
      </c>
      <c r="U5771" s="2">
        <f>DATE(IF(MONTH(Table__._SQL2014_QLTS17_DW_DimDate[[#This Row],[Ngay]])&lt;11,YEAR(Table__._SQL2014_QLTS17_DW_DimDate[[#This Row],[Ngay]])-1, YEAR(Table__._SQL2014_QLTS17_DW_DimDate[[#This Row],[Ngay]])),11,1)</f>
        <v>45597</v>
      </c>
      <c r="V5771" s="2">
        <f>DATE(YEAR(Table__._SQL2014_QLTS17_DW_DimDate[[#This Row],[NgayBatDauMuaVu]])+1, 10,31)</f>
        <v>45961</v>
      </c>
      <c r="W5771" s="3">
        <f>Table__._SQL2014_QLTS17_DW_DimDate[[#This Row],[Ngay]]-Table__._SQL2014_QLTS17_DW_DimDate[[#This Row],[NgayBatDauMuaVu]]+1</f>
        <v>352</v>
      </c>
      <c r="X5771">
        <f>INT((Table__._SQL2014_QLTS17_DW_DimDate[[#This Row],[NgayMuaVu]]-1)/7)+1</f>
        <v>51</v>
      </c>
      <c r="Y5771" t="str">
        <f>"Tuần " &amp;Table__._SQL2014_QLTS17_DW_DimDate[[#This Row],[TuanMuaVu]] &amp; " năm " &amp;Table__._SQL2014_QLTS17_DW_DimDate[[#This Row],[NamMuaVuStr]]</f>
        <v>Tuần 51 năm 2024-2025</v>
      </c>
      <c r="Z5771">
        <f>YEAR(Table__._SQL2014_QLTS17_DW_DimDate[[#This Row],[NgayBatDauMuaVu]])</f>
        <v>2024</v>
      </c>
      <c r="AA5771" t="str">
        <f>YEAR(Table__._SQL2014_QLTS17_DW_DimDate[[#This Row],[NgayBatDauMuaVu]]) &amp;"-"&amp;YEAR(Table__._SQL2014_QLTS17_DW_DimDate[[#This Row],[NgayKetThucMuaVu]])</f>
        <v>2024-2025</v>
      </c>
      <c r="AB5771">
        <f>YEAR(Table__._SQL2014_QLTS17_DW_DimDate[[#This Row],[NgayBatDauMuaVu]])</f>
        <v>2024</v>
      </c>
      <c r="AC5771">
        <f>YEAR(Table__._SQL2014_QLTS17_DW_DimDate[[#This Row],[NgayKetThucMuaVu]])</f>
        <v>2025</v>
      </c>
    </row>
    <row r="5772" spans="1:29">
      <c r="A5772">
        <v>20251019</v>
      </c>
      <c r="B5772" s="1">
        <v>45949</v>
      </c>
      <c r="C5772" t="s">
        <v>28</v>
      </c>
      <c r="D5772" t="s">
        <v>893</v>
      </c>
      <c r="E5772" t="s">
        <v>1</v>
      </c>
      <c r="F5772" t="s">
        <v>317</v>
      </c>
      <c r="G5772" t="s">
        <v>12</v>
      </c>
      <c r="H5772" t="s">
        <v>54</v>
      </c>
      <c r="I5772" t="s">
        <v>20</v>
      </c>
      <c r="J5772" t="s">
        <v>907</v>
      </c>
      <c r="K5772" t="s">
        <v>1</v>
      </c>
      <c r="L5772" t="s">
        <v>12</v>
      </c>
      <c r="M5772" t="s">
        <v>913</v>
      </c>
      <c r="N5772" t="s">
        <v>742</v>
      </c>
      <c r="O5772" t="s">
        <v>762</v>
      </c>
      <c r="P5772" t="s">
        <v>763</v>
      </c>
      <c r="Q5772" t="s">
        <v>762</v>
      </c>
      <c r="R5772" t="s">
        <v>746</v>
      </c>
      <c r="S5772" t="s">
        <v>743</v>
      </c>
      <c r="T5772" t="s">
        <v>746</v>
      </c>
      <c r="U5772" s="2">
        <f>DATE(IF(MONTH(Table__._SQL2014_QLTS17_DW_DimDate[[#This Row],[Ngay]])&lt;11,YEAR(Table__._SQL2014_QLTS17_DW_DimDate[[#This Row],[Ngay]])-1, YEAR(Table__._SQL2014_QLTS17_DW_DimDate[[#This Row],[Ngay]])),11,1)</f>
        <v>45597</v>
      </c>
      <c r="V5772" s="2">
        <f>DATE(YEAR(Table__._SQL2014_QLTS17_DW_DimDate[[#This Row],[NgayBatDauMuaVu]])+1, 10,31)</f>
        <v>45961</v>
      </c>
      <c r="W5772" s="3">
        <f>Table__._SQL2014_QLTS17_DW_DimDate[[#This Row],[Ngay]]-Table__._SQL2014_QLTS17_DW_DimDate[[#This Row],[NgayBatDauMuaVu]]+1</f>
        <v>353</v>
      </c>
      <c r="X5772">
        <f>INT((Table__._SQL2014_QLTS17_DW_DimDate[[#This Row],[NgayMuaVu]]-1)/7)+1</f>
        <v>51</v>
      </c>
      <c r="Y5772" t="str">
        <f>"Tuần " &amp;Table__._SQL2014_QLTS17_DW_DimDate[[#This Row],[TuanMuaVu]] &amp; " năm " &amp;Table__._SQL2014_QLTS17_DW_DimDate[[#This Row],[NamMuaVuStr]]</f>
        <v>Tuần 51 năm 2024-2025</v>
      </c>
      <c r="Z5772">
        <f>YEAR(Table__._SQL2014_QLTS17_DW_DimDate[[#This Row],[NgayBatDauMuaVu]])</f>
        <v>2024</v>
      </c>
      <c r="AA5772" t="str">
        <f>YEAR(Table__._SQL2014_QLTS17_DW_DimDate[[#This Row],[NgayBatDauMuaVu]]) &amp;"-"&amp;YEAR(Table__._SQL2014_QLTS17_DW_DimDate[[#This Row],[NgayKetThucMuaVu]])</f>
        <v>2024-2025</v>
      </c>
      <c r="AB5772">
        <f>YEAR(Table__._SQL2014_QLTS17_DW_DimDate[[#This Row],[NgayBatDauMuaVu]])</f>
        <v>2024</v>
      </c>
      <c r="AC5772">
        <f>YEAR(Table__._SQL2014_QLTS17_DW_DimDate[[#This Row],[NgayKetThucMuaVu]])</f>
        <v>2025</v>
      </c>
    </row>
    <row r="5773" spans="1:29">
      <c r="A5773">
        <v>20251020</v>
      </c>
      <c r="B5773" s="1">
        <v>45950</v>
      </c>
      <c r="C5773" t="s">
        <v>29</v>
      </c>
      <c r="D5773" t="s">
        <v>894</v>
      </c>
      <c r="E5773" t="s">
        <v>13</v>
      </c>
      <c r="F5773" t="s">
        <v>318</v>
      </c>
      <c r="G5773" t="s">
        <v>12</v>
      </c>
      <c r="H5773" t="s">
        <v>54</v>
      </c>
      <c r="I5773" t="s">
        <v>20</v>
      </c>
      <c r="J5773" t="s">
        <v>907</v>
      </c>
      <c r="K5773" t="s">
        <v>1</v>
      </c>
      <c r="L5773" t="s">
        <v>12</v>
      </c>
      <c r="M5773" t="s">
        <v>913</v>
      </c>
      <c r="N5773" t="s">
        <v>742</v>
      </c>
      <c r="O5773" t="s">
        <v>762</v>
      </c>
      <c r="P5773" t="s">
        <v>763</v>
      </c>
      <c r="Q5773" t="s">
        <v>762</v>
      </c>
      <c r="R5773" t="s">
        <v>746</v>
      </c>
      <c r="S5773" t="s">
        <v>743</v>
      </c>
      <c r="T5773" t="s">
        <v>746</v>
      </c>
      <c r="U5773" s="2">
        <f>DATE(IF(MONTH(Table__._SQL2014_QLTS17_DW_DimDate[[#This Row],[Ngay]])&lt;11,YEAR(Table__._SQL2014_QLTS17_DW_DimDate[[#This Row],[Ngay]])-1, YEAR(Table__._SQL2014_QLTS17_DW_DimDate[[#This Row],[Ngay]])),11,1)</f>
        <v>45597</v>
      </c>
      <c r="V5773" s="2">
        <f>DATE(YEAR(Table__._SQL2014_QLTS17_DW_DimDate[[#This Row],[NgayBatDauMuaVu]])+1, 10,31)</f>
        <v>45961</v>
      </c>
      <c r="W5773" s="3">
        <f>Table__._SQL2014_QLTS17_DW_DimDate[[#This Row],[Ngay]]-Table__._SQL2014_QLTS17_DW_DimDate[[#This Row],[NgayBatDauMuaVu]]+1</f>
        <v>354</v>
      </c>
      <c r="X5773">
        <f>INT((Table__._SQL2014_QLTS17_DW_DimDate[[#This Row],[NgayMuaVu]]-1)/7)+1</f>
        <v>51</v>
      </c>
      <c r="Y5773" t="str">
        <f>"Tuần " &amp;Table__._SQL2014_QLTS17_DW_DimDate[[#This Row],[TuanMuaVu]] &amp; " năm " &amp;Table__._SQL2014_QLTS17_DW_DimDate[[#This Row],[NamMuaVuStr]]</f>
        <v>Tuần 51 năm 2024-2025</v>
      </c>
      <c r="Z5773">
        <f>YEAR(Table__._SQL2014_QLTS17_DW_DimDate[[#This Row],[NgayBatDauMuaVu]])</f>
        <v>2024</v>
      </c>
      <c r="AA5773" t="str">
        <f>YEAR(Table__._SQL2014_QLTS17_DW_DimDate[[#This Row],[NgayBatDauMuaVu]]) &amp;"-"&amp;YEAR(Table__._SQL2014_QLTS17_DW_DimDate[[#This Row],[NgayKetThucMuaVu]])</f>
        <v>2024-2025</v>
      </c>
      <c r="AB5773">
        <f>YEAR(Table__._SQL2014_QLTS17_DW_DimDate[[#This Row],[NgayBatDauMuaVu]])</f>
        <v>2024</v>
      </c>
      <c r="AC5773">
        <f>YEAR(Table__._SQL2014_QLTS17_DW_DimDate[[#This Row],[NgayKetThucMuaVu]])</f>
        <v>2025</v>
      </c>
    </row>
    <row r="5774" spans="1:29">
      <c r="A5774">
        <v>20251021</v>
      </c>
      <c r="B5774" s="1">
        <v>45951</v>
      </c>
      <c r="C5774" t="s">
        <v>30</v>
      </c>
      <c r="D5774" t="s">
        <v>895</v>
      </c>
      <c r="E5774" t="s">
        <v>16</v>
      </c>
      <c r="F5774" t="s">
        <v>319</v>
      </c>
      <c r="G5774" t="s">
        <v>12</v>
      </c>
      <c r="H5774" t="s">
        <v>54</v>
      </c>
      <c r="I5774" t="s">
        <v>20</v>
      </c>
      <c r="J5774" t="s">
        <v>907</v>
      </c>
      <c r="K5774" t="s">
        <v>1</v>
      </c>
      <c r="L5774" t="s">
        <v>12</v>
      </c>
      <c r="M5774" t="s">
        <v>913</v>
      </c>
      <c r="N5774" t="s">
        <v>742</v>
      </c>
      <c r="O5774" t="s">
        <v>762</v>
      </c>
      <c r="P5774" t="s">
        <v>763</v>
      </c>
      <c r="Q5774" t="s">
        <v>762</v>
      </c>
      <c r="R5774" t="s">
        <v>746</v>
      </c>
      <c r="S5774" t="s">
        <v>743</v>
      </c>
      <c r="T5774" t="s">
        <v>746</v>
      </c>
      <c r="U5774" s="2">
        <f>DATE(IF(MONTH(Table__._SQL2014_QLTS17_DW_DimDate[[#This Row],[Ngay]])&lt;11,YEAR(Table__._SQL2014_QLTS17_DW_DimDate[[#This Row],[Ngay]])-1, YEAR(Table__._SQL2014_QLTS17_DW_DimDate[[#This Row],[Ngay]])),11,1)</f>
        <v>45597</v>
      </c>
      <c r="V5774" s="2">
        <f>DATE(YEAR(Table__._SQL2014_QLTS17_DW_DimDate[[#This Row],[NgayBatDauMuaVu]])+1, 10,31)</f>
        <v>45961</v>
      </c>
      <c r="W5774" s="3">
        <f>Table__._SQL2014_QLTS17_DW_DimDate[[#This Row],[Ngay]]-Table__._SQL2014_QLTS17_DW_DimDate[[#This Row],[NgayBatDauMuaVu]]+1</f>
        <v>355</v>
      </c>
      <c r="X5774">
        <f>INT((Table__._SQL2014_QLTS17_DW_DimDate[[#This Row],[NgayMuaVu]]-1)/7)+1</f>
        <v>51</v>
      </c>
      <c r="Y5774" t="str">
        <f>"Tuần " &amp;Table__._SQL2014_QLTS17_DW_DimDate[[#This Row],[TuanMuaVu]] &amp; " năm " &amp;Table__._SQL2014_QLTS17_DW_DimDate[[#This Row],[NamMuaVuStr]]</f>
        <v>Tuần 51 năm 2024-2025</v>
      </c>
      <c r="Z5774">
        <f>YEAR(Table__._SQL2014_QLTS17_DW_DimDate[[#This Row],[NgayBatDauMuaVu]])</f>
        <v>2024</v>
      </c>
      <c r="AA5774" t="str">
        <f>YEAR(Table__._SQL2014_QLTS17_DW_DimDate[[#This Row],[NgayBatDauMuaVu]]) &amp;"-"&amp;YEAR(Table__._SQL2014_QLTS17_DW_DimDate[[#This Row],[NgayKetThucMuaVu]])</f>
        <v>2024-2025</v>
      </c>
      <c r="AB5774">
        <f>YEAR(Table__._SQL2014_QLTS17_DW_DimDate[[#This Row],[NgayBatDauMuaVu]])</f>
        <v>2024</v>
      </c>
      <c r="AC5774">
        <f>YEAR(Table__._SQL2014_QLTS17_DW_DimDate[[#This Row],[NgayKetThucMuaVu]])</f>
        <v>2025</v>
      </c>
    </row>
    <row r="5775" spans="1:29">
      <c r="A5775">
        <v>20251022</v>
      </c>
      <c r="B5775" s="1">
        <v>45952</v>
      </c>
      <c r="C5775" t="s">
        <v>31</v>
      </c>
      <c r="D5775" t="s">
        <v>896</v>
      </c>
      <c r="E5775" t="s">
        <v>12</v>
      </c>
      <c r="F5775" t="s">
        <v>320</v>
      </c>
      <c r="G5775" t="s">
        <v>12</v>
      </c>
      <c r="H5775" t="s">
        <v>54</v>
      </c>
      <c r="I5775" t="s">
        <v>20</v>
      </c>
      <c r="J5775" t="s">
        <v>907</v>
      </c>
      <c r="K5775" t="s">
        <v>1</v>
      </c>
      <c r="L5775" t="s">
        <v>12</v>
      </c>
      <c r="M5775" t="s">
        <v>913</v>
      </c>
      <c r="N5775" t="s">
        <v>742</v>
      </c>
      <c r="O5775" t="s">
        <v>762</v>
      </c>
      <c r="P5775" t="s">
        <v>763</v>
      </c>
      <c r="Q5775" t="s">
        <v>762</v>
      </c>
      <c r="R5775" t="s">
        <v>746</v>
      </c>
      <c r="S5775" t="s">
        <v>743</v>
      </c>
      <c r="T5775" t="s">
        <v>746</v>
      </c>
      <c r="U5775" s="2">
        <f>DATE(IF(MONTH(Table__._SQL2014_QLTS17_DW_DimDate[[#This Row],[Ngay]])&lt;11,YEAR(Table__._SQL2014_QLTS17_DW_DimDate[[#This Row],[Ngay]])-1, YEAR(Table__._SQL2014_QLTS17_DW_DimDate[[#This Row],[Ngay]])),11,1)</f>
        <v>45597</v>
      </c>
      <c r="V5775" s="2">
        <f>DATE(YEAR(Table__._SQL2014_QLTS17_DW_DimDate[[#This Row],[NgayBatDauMuaVu]])+1, 10,31)</f>
        <v>45961</v>
      </c>
      <c r="W5775" s="3">
        <f>Table__._SQL2014_QLTS17_DW_DimDate[[#This Row],[Ngay]]-Table__._SQL2014_QLTS17_DW_DimDate[[#This Row],[NgayBatDauMuaVu]]+1</f>
        <v>356</v>
      </c>
      <c r="X5775">
        <f>INT((Table__._SQL2014_QLTS17_DW_DimDate[[#This Row],[NgayMuaVu]]-1)/7)+1</f>
        <v>51</v>
      </c>
      <c r="Y5775" t="str">
        <f>"Tuần " &amp;Table__._SQL2014_QLTS17_DW_DimDate[[#This Row],[TuanMuaVu]] &amp; " năm " &amp;Table__._SQL2014_QLTS17_DW_DimDate[[#This Row],[NamMuaVuStr]]</f>
        <v>Tuần 51 năm 2024-2025</v>
      </c>
      <c r="Z5775">
        <f>YEAR(Table__._SQL2014_QLTS17_DW_DimDate[[#This Row],[NgayBatDauMuaVu]])</f>
        <v>2024</v>
      </c>
      <c r="AA5775" t="str">
        <f>YEAR(Table__._SQL2014_QLTS17_DW_DimDate[[#This Row],[NgayBatDauMuaVu]]) &amp;"-"&amp;YEAR(Table__._SQL2014_QLTS17_DW_DimDate[[#This Row],[NgayKetThucMuaVu]])</f>
        <v>2024-2025</v>
      </c>
      <c r="AB5775">
        <f>YEAR(Table__._SQL2014_QLTS17_DW_DimDate[[#This Row],[NgayBatDauMuaVu]])</f>
        <v>2024</v>
      </c>
      <c r="AC5775">
        <f>YEAR(Table__._SQL2014_QLTS17_DW_DimDate[[#This Row],[NgayKetThucMuaVu]])</f>
        <v>2025</v>
      </c>
    </row>
    <row r="5776" spans="1:29">
      <c r="A5776">
        <v>20251023</v>
      </c>
      <c r="B5776" s="1">
        <v>45953</v>
      </c>
      <c r="C5776" t="s">
        <v>32</v>
      </c>
      <c r="D5776" t="s">
        <v>897</v>
      </c>
      <c r="E5776" t="s">
        <v>3</v>
      </c>
      <c r="F5776" t="s">
        <v>321</v>
      </c>
      <c r="G5776" t="s">
        <v>12</v>
      </c>
      <c r="H5776" t="s">
        <v>54</v>
      </c>
      <c r="I5776" t="s">
        <v>20</v>
      </c>
      <c r="J5776" t="s">
        <v>907</v>
      </c>
      <c r="K5776" t="s">
        <v>1</v>
      </c>
      <c r="L5776" t="s">
        <v>12</v>
      </c>
      <c r="M5776" t="s">
        <v>913</v>
      </c>
      <c r="N5776" t="s">
        <v>742</v>
      </c>
      <c r="O5776" t="s">
        <v>762</v>
      </c>
      <c r="P5776" t="s">
        <v>763</v>
      </c>
      <c r="Q5776" t="s">
        <v>762</v>
      </c>
      <c r="R5776" t="s">
        <v>746</v>
      </c>
      <c r="S5776" t="s">
        <v>743</v>
      </c>
      <c r="T5776" t="s">
        <v>746</v>
      </c>
      <c r="U5776" s="2">
        <f>DATE(IF(MONTH(Table__._SQL2014_QLTS17_DW_DimDate[[#This Row],[Ngay]])&lt;11,YEAR(Table__._SQL2014_QLTS17_DW_DimDate[[#This Row],[Ngay]])-1, YEAR(Table__._SQL2014_QLTS17_DW_DimDate[[#This Row],[Ngay]])),11,1)</f>
        <v>45597</v>
      </c>
      <c r="V5776" s="2">
        <f>DATE(YEAR(Table__._SQL2014_QLTS17_DW_DimDate[[#This Row],[NgayBatDauMuaVu]])+1, 10,31)</f>
        <v>45961</v>
      </c>
      <c r="W5776" s="3">
        <f>Table__._SQL2014_QLTS17_DW_DimDate[[#This Row],[Ngay]]-Table__._SQL2014_QLTS17_DW_DimDate[[#This Row],[NgayBatDauMuaVu]]+1</f>
        <v>357</v>
      </c>
      <c r="X5776">
        <f>INT((Table__._SQL2014_QLTS17_DW_DimDate[[#This Row],[NgayMuaVu]]-1)/7)+1</f>
        <v>51</v>
      </c>
      <c r="Y5776" t="str">
        <f>"Tuần " &amp;Table__._SQL2014_QLTS17_DW_DimDate[[#This Row],[TuanMuaVu]] &amp; " năm " &amp;Table__._SQL2014_QLTS17_DW_DimDate[[#This Row],[NamMuaVuStr]]</f>
        <v>Tuần 51 năm 2024-2025</v>
      </c>
      <c r="Z5776">
        <f>YEAR(Table__._SQL2014_QLTS17_DW_DimDate[[#This Row],[NgayBatDauMuaVu]])</f>
        <v>2024</v>
      </c>
      <c r="AA5776" t="str">
        <f>YEAR(Table__._SQL2014_QLTS17_DW_DimDate[[#This Row],[NgayBatDauMuaVu]]) &amp;"-"&amp;YEAR(Table__._SQL2014_QLTS17_DW_DimDate[[#This Row],[NgayKetThucMuaVu]])</f>
        <v>2024-2025</v>
      </c>
      <c r="AB5776">
        <f>YEAR(Table__._SQL2014_QLTS17_DW_DimDate[[#This Row],[NgayBatDauMuaVu]])</f>
        <v>2024</v>
      </c>
      <c r="AC5776">
        <f>YEAR(Table__._SQL2014_QLTS17_DW_DimDate[[#This Row],[NgayKetThucMuaVu]])</f>
        <v>2025</v>
      </c>
    </row>
    <row r="5777" spans="1:29">
      <c r="A5777">
        <v>20251024</v>
      </c>
      <c r="B5777" s="1">
        <v>45954</v>
      </c>
      <c r="C5777" t="s">
        <v>33</v>
      </c>
      <c r="D5777" t="s">
        <v>891</v>
      </c>
      <c r="E5777" t="s">
        <v>2</v>
      </c>
      <c r="F5777" t="s">
        <v>322</v>
      </c>
      <c r="G5777" t="s">
        <v>12</v>
      </c>
      <c r="H5777" t="s">
        <v>54</v>
      </c>
      <c r="I5777" t="s">
        <v>20</v>
      </c>
      <c r="J5777" t="s">
        <v>907</v>
      </c>
      <c r="K5777" t="s">
        <v>1</v>
      </c>
      <c r="L5777" t="s">
        <v>12</v>
      </c>
      <c r="M5777" t="s">
        <v>913</v>
      </c>
      <c r="N5777" t="s">
        <v>742</v>
      </c>
      <c r="O5777" t="s">
        <v>762</v>
      </c>
      <c r="P5777" t="s">
        <v>763</v>
      </c>
      <c r="Q5777" t="s">
        <v>762</v>
      </c>
      <c r="R5777" t="s">
        <v>746</v>
      </c>
      <c r="S5777" t="s">
        <v>743</v>
      </c>
      <c r="T5777" t="s">
        <v>746</v>
      </c>
      <c r="U5777" s="2">
        <f>DATE(IF(MONTH(Table__._SQL2014_QLTS17_DW_DimDate[[#This Row],[Ngay]])&lt;11,YEAR(Table__._SQL2014_QLTS17_DW_DimDate[[#This Row],[Ngay]])-1, YEAR(Table__._SQL2014_QLTS17_DW_DimDate[[#This Row],[Ngay]])),11,1)</f>
        <v>45597</v>
      </c>
      <c r="V5777" s="2">
        <f>DATE(YEAR(Table__._SQL2014_QLTS17_DW_DimDate[[#This Row],[NgayBatDauMuaVu]])+1, 10,31)</f>
        <v>45961</v>
      </c>
      <c r="W5777" s="3">
        <f>Table__._SQL2014_QLTS17_DW_DimDate[[#This Row],[Ngay]]-Table__._SQL2014_QLTS17_DW_DimDate[[#This Row],[NgayBatDauMuaVu]]+1</f>
        <v>358</v>
      </c>
      <c r="X5777">
        <f>INT((Table__._SQL2014_QLTS17_DW_DimDate[[#This Row],[NgayMuaVu]]-1)/7)+1</f>
        <v>52</v>
      </c>
      <c r="Y5777" t="str">
        <f>"Tuần " &amp;Table__._SQL2014_QLTS17_DW_DimDate[[#This Row],[TuanMuaVu]] &amp; " năm " &amp;Table__._SQL2014_QLTS17_DW_DimDate[[#This Row],[NamMuaVuStr]]</f>
        <v>Tuần 52 năm 2024-2025</v>
      </c>
      <c r="Z5777">
        <f>YEAR(Table__._SQL2014_QLTS17_DW_DimDate[[#This Row],[NgayBatDauMuaVu]])</f>
        <v>2024</v>
      </c>
      <c r="AA5777" t="str">
        <f>YEAR(Table__._SQL2014_QLTS17_DW_DimDate[[#This Row],[NgayBatDauMuaVu]]) &amp;"-"&amp;YEAR(Table__._SQL2014_QLTS17_DW_DimDate[[#This Row],[NgayKetThucMuaVu]])</f>
        <v>2024-2025</v>
      </c>
      <c r="AB5777">
        <f>YEAR(Table__._SQL2014_QLTS17_DW_DimDate[[#This Row],[NgayBatDauMuaVu]])</f>
        <v>2024</v>
      </c>
      <c r="AC5777">
        <f>YEAR(Table__._SQL2014_QLTS17_DW_DimDate[[#This Row],[NgayKetThucMuaVu]])</f>
        <v>2025</v>
      </c>
    </row>
    <row r="5778" spans="1:29">
      <c r="A5778">
        <v>20251025</v>
      </c>
      <c r="B5778" s="1">
        <v>45955</v>
      </c>
      <c r="C5778" t="s">
        <v>34</v>
      </c>
      <c r="D5778" t="s">
        <v>892</v>
      </c>
      <c r="E5778" t="s">
        <v>14</v>
      </c>
      <c r="F5778" t="s">
        <v>323</v>
      </c>
      <c r="G5778" t="s">
        <v>12</v>
      </c>
      <c r="H5778" t="s">
        <v>54</v>
      </c>
      <c r="I5778" t="s">
        <v>20</v>
      </c>
      <c r="J5778" t="s">
        <v>907</v>
      </c>
      <c r="K5778" t="s">
        <v>1</v>
      </c>
      <c r="L5778" t="s">
        <v>12</v>
      </c>
      <c r="M5778" t="s">
        <v>913</v>
      </c>
      <c r="N5778" t="s">
        <v>742</v>
      </c>
      <c r="O5778" t="s">
        <v>762</v>
      </c>
      <c r="P5778" t="s">
        <v>763</v>
      </c>
      <c r="Q5778" t="s">
        <v>762</v>
      </c>
      <c r="R5778" t="s">
        <v>746</v>
      </c>
      <c r="S5778" t="s">
        <v>743</v>
      </c>
      <c r="T5778" t="s">
        <v>746</v>
      </c>
      <c r="U5778" s="2">
        <f>DATE(IF(MONTH(Table__._SQL2014_QLTS17_DW_DimDate[[#This Row],[Ngay]])&lt;11,YEAR(Table__._SQL2014_QLTS17_DW_DimDate[[#This Row],[Ngay]])-1, YEAR(Table__._SQL2014_QLTS17_DW_DimDate[[#This Row],[Ngay]])),11,1)</f>
        <v>45597</v>
      </c>
      <c r="V5778" s="2">
        <f>DATE(YEAR(Table__._SQL2014_QLTS17_DW_DimDate[[#This Row],[NgayBatDauMuaVu]])+1, 10,31)</f>
        <v>45961</v>
      </c>
      <c r="W5778" s="3">
        <f>Table__._SQL2014_QLTS17_DW_DimDate[[#This Row],[Ngay]]-Table__._SQL2014_QLTS17_DW_DimDate[[#This Row],[NgayBatDauMuaVu]]+1</f>
        <v>359</v>
      </c>
      <c r="X5778">
        <f>INT((Table__._SQL2014_QLTS17_DW_DimDate[[#This Row],[NgayMuaVu]]-1)/7)+1</f>
        <v>52</v>
      </c>
      <c r="Y5778" t="str">
        <f>"Tuần " &amp;Table__._SQL2014_QLTS17_DW_DimDate[[#This Row],[TuanMuaVu]] &amp; " năm " &amp;Table__._SQL2014_QLTS17_DW_DimDate[[#This Row],[NamMuaVuStr]]</f>
        <v>Tuần 52 năm 2024-2025</v>
      </c>
      <c r="Z5778">
        <f>YEAR(Table__._SQL2014_QLTS17_DW_DimDate[[#This Row],[NgayBatDauMuaVu]])</f>
        <v>2024</v>
      </c>
      <c r="AA5778" t="str">
        <f>YEAR(Table__._SQL2014_QLTS17_DW_DimDate[[#This Row],[NgayBatDauMuaVu]]) &amp;"-"&amp;YEAR(Table__._SQL2014_QLTS17_DW_DimDate[[#This Row],[NgayKetThucMuaVu]])</f>
        <v>2024-2025</v>
      </c>
      <c r="AB5778">
        <f>YEAR(Table__._SQL2014_QLTS17_DW_DimDate[[#This Row],[NgayBatDauMuaVu]])</f>
        <v>2024</v>
      </c>
      <c r="AC5778">
        <f>YEAR(Table__._SQL2014_QLTS17_DW_DimDate[[#This Row],[NgayKetThucMuaVu]])</f>
        <v>2025</v>
      </c>
    </row>
    <row r="5779" spans="1:29">
      <c r="A5779">
        <v>20251026</v>
      </c>
      <c r="B5779" s="1">
        <v>45956</v>
      </c>
      <c r="C5779" t="s">
        <v>35</v>
      </c>
      <c r="D5779" t="s">
        <v>893</v>
      </c>
      <c r="E5779" t="s">
        <v>1</v>
      </c>
      <c r="F5779" t="s">
        <v>324</v>
      </c>
      <c r="G5779" t="s">
        <v>3</v>
      </c>
      <c r="H5779" t="s">
        <v>55</v>
      </c>
      <c r="I5779" t="s">
        <v>20</v>
      </c>
      <c r="J5779" t="s">
        <v>907</v>
      </c>
      <c r="K5779" t="s">
        <v>1</v>
      </c>
      <c r="L5779" t="s">
        <v>12</v>
      </c>
      <c r="M5779" t="s">
        <v>913</v>
      </c>
      <c r="N5779" t="s">
        <v>742</v>
      </c>
      <c r="O5779" t="s">
        <v>762</v>
      </c>
      <c r="P5779" t="s">
        <v>763</v>
      </c>
      <c r="Q5779" t="s">
        <v>762</v>
      </c>
      <c r="R5779" t="s">
        <v>746</v>
      </c>
      <c r="S5779" t="s">
        <v>743</v>
      </c>
      <c r="T5779" t="s">
        <v>746</v>
      </c>
      <c r="U5779" s="2">
        <f>DATE(IF(MONTH(Table__._SQL2014_QLTS17_DW_DimDate[[#This Row],[Ngay]])&lt;11,YEAR(Table__._SQL2014_QLTS17_DW_DimDate[[#This Row],[Ngay]])-1, YEAR(Table__._SQL2014_QLTS17_DW_DimDate[[#This Row],[Ngay]])),11,1)</f>
        <v>45597</v>
      </c>
      <c r="V5779" s="2">
        <f>DATE(YEAR(Table__._SQL2014_QLTS17_DW_DimDate[[#This Row],[NgayBatDauMuaVu]])+1, 10,31)</f>
        <v>45961</v>
      </c>
      <c r="W5779" s="3">
        <f>Table__._SQL2014_QLTS17_DW_DimDate[[#This Row],[Ngay]]-Table__._SQL2014_QLTS17_DW_DimDate[[#This Row],[NgayBatDauMuaVu]]+1</f>
        <v>360</v>
      </c>
      <c r="X5779">
        <f>INT((Table__._SQL2014_QLTS17_DW_DimDate[[#This Row],[NgayMuaVu]]-1)/7)+1</f>
        <v>52</v>
      </c>
      <c r="Y5779" t="str">
        <f>"Tuần " &amp;Table__._SQL2014_QLTS17_DW_DimDate[[#This Row],[TuanMuaVu]] &amp; " năm " &amp;Table__._SQL2014_QLTS17_DW_DimDate[[#This Row],[NamMuaVuStr]]</f>
        <v>Tuần 52 năm 2024-2025</v>
      </c>
      <c r="Z5779">
        <f>YEAR(Table__._SQL2014_QLTS17_DW_DimDate[[#This Row],[NgayBatDauMuaVu]])</f>
        <v>2024</v>
      </c>
      <c r="AA5779" t="str">
        <f>YEAR(Table__._SQL2014_QLTS17_DW_DimDate[[#This Row],[NgayBatDauMuaVu]]) &amp;"-"&amp;YEAR(Table__._SQL2014_QLTS17_DW_DimDate[[#This Row],[NgayKetThucMuaVu]])</f>
        <v>2024-2025</v>
      </c>
      <c r="AB5779">
        <f>YEAR(Table__._SQL2014_QLTS17_DW_DimDate[[#This Row],[NgayBatDauMuaVu]])</f>
        <v>2024</v>
      </c>
      <c r="AC5779">
        <f>YEAR(Table__._SQL2014_QLTS17_DW_DimDate[[#This Row],[NgayKetThucMuaVu]])</f>
        <v>2025</v>
      </c>
    </row>
    <row r="5780" spans="1:29">
      <c r="A5780">
        <v>20251027</v>
      </c>
      <c r="B5780" s="1">
        <v>45957</v>
      </c>
      <c r="C5780" t="s">
        <v>36</v>
      </c>
      <c r="D5780" t="s">
        <v>894</v>
      </c>
      <c r="E5780" t="s">
        <v>13</v>
      </c>
      <c r="F5780" t="s">
        <v>325</v>
      </c>
      <c r="G5780" t="s">
        <v>3</v>
      </c>
      <c r="H5780" t="s">
        <v>55</v>
      </c>
      <c r="I5780" t="s">
        <v>20</v>
      </c>
      <c r="J5780" t="s">
        <v>907</v>
      </c>
      <c r="K5780" t="s">
        <v>1</v>
      </c>
      <c r="L5780" t="s">
        <v>12</v>
      </c>
      <c r="M5780" t="s">
        <v>913</v>
      </c>
      <c r="N5780" t="s">
        <v>742</v>
      </c>
      <c r="O5780" t="s">
        <v>762</v>
      </c>
      <c r="P5780" t="s">
        <v>763</v>
      </c>
      <c r="Q5780" t="s">
        <v>762</v>
      </c>
      <c r="R5780" t="s">
        <v>746</v>
      </c>
      <c r="S5780" t="s">
        <v>743</v>
      </c>
      <c r="T5780" t="s">
        <v>746</v>
      </c>
      <c r="U5780" s="2">
        <f>DATE(IF(MONTH(Table__._SQL2014_QLTS17_DW_DimDate[[#This Row],[Ngay]])&lt;11,YEAR(Table__._SQL2014_QLTS17_DW_DimDate[[#This Row],[Ngay]])-1, YEAR(Table__._SQL2014_QLTS17_DW_DimDate[[#This Row],[Ngay]])),11,1)</f>
        <v>45597</v>
      </c>
      <c r="V5780" s="2">
        <f>DATE(YEAR(Table__._SQL2014_QLTS17_DW_DimDate[[#This Row],[NgayBatDauMuaVu]])+1, 10,31)</f>
        <v>45961</v>
      </c>
      <c r="W5780" s="3">
        <f>Table__._SQL2014_QLTS17_DW_DimDate[[#This Row],[Ngay]]-Table__._SQL2014_QLTS17_DW_DimDate[[#This Row],[NgayBatDauMuaVu]]+1</f>
        <v>361</v>
      </c>
      <c r="X5780">
        <f>INT((Table__._SQL2014_QLTS17_DW_DimDate[[#This Row],[NgayMuaVu]]-1)/7)+1</f>
        <v>52</v>
      </c>
      <c r="Y5780" t="str">
        <f>"Tuần " &amp;Table__._SQL2014_QLTS17_DW_DimDate[[#This Row],[TuanMuaVu]] &amp; " năm " &amp;Table__._SQL2014_QLTS17_DW_DimDate[[#This Row],[NamMuaVuStr]]</f>
        <v>Tuần 52 năm 2024-2025</v>
      </c>
      <c r="Z5780">
        <f>YEAR(Table__._SQL2014_QLTS17_DW_DimDate[[#This Row],[NgayBatDauMuaVu]])</f>
        <v>2024</v>
      </c>
      <c r="AA5780" t="str">
        <f>YEAR(Table__._SQL2014_QLTS17_DW_DimDate[[#This Row],[NgayBatDauMuaVu]]) &amp;"-"&amp;YEAR(Table__._SQL2014_QLTS17_DW_DimDate[[#This Row],[NgayKetThucMuaVu]])</f>
        <v>2024-2025</v>
      </c>
      <c r="AB5780">
        <f>YEAR(Table__._SQL2014_QLTS17_DW_DimDate[[#This Row],[NgayBatDauMuaVu]])</f>
        <v>2024</v>
      </c>
      <c r="AC5780">
        <f>YEAR(Table__._SQL2014_QLTS17_DW_DimDate[[#This Row],[NgayKetThucMuaVu]])</f>
        <v>2025</v>
      </c>
    </row>
    <row r="5781" spans="1:29">
      <c r="A5781">
        <v>20251028</v>
      </c>
      <c r="B5781" s="1">
        <v>45958</v>
      </c>
      <c r="C5781" t="s">
        <v>37</v>
      </c>
      <c r="D5781" t="s">
        <v>895</v>
      </c>
      <c r="E5781" t="s">
        <v>16</v>
      </c>
      <c r="F5781" t="s">
        <v>326</v>
      </c>
      <c r="G5781" t="s">
        <v>3</v>
      </c>
      <c r="H5781" t="s">
        <v>55</v>
      </c>
      <c r="I5781" t="s">
        <v>20</v>
      </c>
      <c r="J5781" t="s">
        <v>907</v>
      </c>
      <c r="K5781" t="s">
        <v>1</v>
      </c>
      <c r="L5781" t="s">
        <v>12</v>
      </c>
      <c r="M5781" t="s">
        <v>913</v>
      </c>
      <c r="N5781" t="s">
        <v>742</v>
      </c>
      <c r="O5781" t="s">
        <v>762</v>
      </c>
      <c r="P5781" t="s">
        <v>763</v>
      </c>
      <c r="Q5781" t="s">
        <v>762</v>
      </c>
      <c r="R5781" t="s">
        <v>746</v>
      </c>
      <c r="S5781" t="s">
        <v>743</v>
      </c>
      <c r="T5781" t="s">
        <v>746</v>
      </c>
      <c r="U5781" s="2">
        <f>DATE(IF(MONTH(Table__._SQL2014_QLTS17_DW_DimDate[[#This Row],[Ngay]])&lt;11,YEAR(Table__._SQL2014_QLTS17_DW_DimDate[[#This Row],[Ngay]])-1, YEAR(Table__._SQL2014_QLTS17_DW_DimDate[[#This Row],[Ngay]])),11,1)</f>
        <v>45597</v>
      </c>
      <c r="V5781" s="2">
        <f>DATE(YEAR(Table__._SQL2014_QLTS17_DW_DimDate[[#This Row],[NgayBatDauMuaVu]])+1, 10,31)</f>
        <v>45961</v>
      </c>
      <c r="W5781" s="3">
        <f>Table__._SQL2014_QLTS17_DW_DimDate[[#This Row],[Ngay]]-Table__._SQL2014_QLTS17_DW_DimDate[[#This Row],[NgayBatDauMuaVu]]+1</f>
        <v>362</v>
      </c>
      <c r="X5781">
        <f>INT((Table__._SQL2014_QLTS17_DW_DimDate[[#This Row],[NgayMuaVu]]-1)/7)+1</f>
        <v>52</v>
      </c>
      <c r="Y5781" t="str">
        <f>"Tuần " &amp;Table__._SQL2014_QLTS17_DW_DimDate[[#This Row],[TuanMuaVu]] &amp; " năm " &amp;Table__._SQL2014_QLTS17_DW_DimDate[[#This Row],[NamMuaVuStr]]</f>
        <v>Tuần 52 năm 2024-2025</v>
      </c>
      <c r="Z5781">
        <f>YEAR(Table__._SQL2014_QLTS17_DW_DimDate[[#This Row],[NgayBatDauMuaVu]])</f>
        <v>2024</v>
      </c>
      <c r="AA5781" t="str">
        <f>YEAR(Table__._SQL2014_QLTS17_DW_DimDate[[#This Row],[NgayBatDauMuaVu]]) &amp;"-"&amp;YEAR(Table__._SQL2014_QLTS17_DW_DimDate[[#This Row],[NgayKetThucMuaVu]])</f>
        <v>2024-2025</v>
      </c>
      <c r="AB5781">
        <f>YEAR(Table__._SQL2014_QLTS17_DW_DimDate[[#This Row],[NgayBatDauMuaVu]])</f>
        <v>2024</v>
      </c>
      <c r="AC5781">
        <f>YEAR(Table__._SQL2014_QLTS17_DW_DimDate[[#This Row],[NgayKetThucMuaVu]])</f>
        <v>2025</v>
      </c>
    </row>
    <row r="5782" spans="1:29">
      <c r="A5782">
        <v>20251029</v>
      </c>
      <c r="B5782" s="1">
        <v>45959</v>
      </c>
      <c r="C5782" t="s">
        <v>38</v>
      </c>
      <c r="D5782" t="s">
        <v>896</v>
      </c>
      <c r="E5782" t="s">
        <v>12</v>
      </c>
      <c r="F5782" t="s">
        <v>327</v>
      </c>
      <c r="G5782" t="s">
        <v>3</v>
      </c>
      <c r="H5782" t="s">
        <v>55</v>
      </c>
      <c r="I5782" t="s">
        <v>20</v>
      </c>
      <c r="J5782" t="s">
        <v>907</v>
      </c>
      <c r="K5782" t="s">
        <v>1</v>
      </c>
      <c r="L5782" t="s">
        <v>12</v>
      </c>
      <c r="M5782" t="s">
        <v>913</v>
      </c>
      <c r="N5782" t="s">
        <v>742</v>
      </c>
      <c r="O5782" t="s">
        <v>762</v>
      </c>
      <c r="P5782" t="s">
        <v>763</v>
      </c>
      <c r="Q5782" t="s">
        <v>762</v>
      </c>
      <c r="R5782" t="s">
        <v>746</v>
      </c>
      <c r="S5782" t="s">
        <v>743</v>
      </c>
      <c r="T5782" t="s">
        <v>746</v>
      </c>
      <c r="U5782" s="2">
        <f>DATE(IF(MONTH(Table__._SQL2014_QLTS17_DW_DimDate[[#This Row],[Ngay]])&lt;11,YEAR(Table__._SQL2014_QLTS17_DW_DimDate[[#This Row],[Ngay]])-1, YEAR(Table__._SQL2014_QLTS17_DW_DimDate[[#This Row],[Ngay]])),11,1)</f>
        <v>45597</v>
      </c>
      <c r="V5782" s="2">
        <f>DATE(YEAR(Table__._SQL2014_QLTS17_DW_DimDate[[#This Row],[NgayBatDauMuaVu]])+1, 10,31)</f>
        <v>45961</v>
      </c>
      <c r="W5782" s="3">
        <f>Table__._SQL2014_QLTS17_DW_DimDate[[#This Row],[Ngay]]-Table__._SQL2014_QLTS17_DW_DimDate[[#This Row],[NgayBatDauMuaVu]]+1</f>
        <v>363</v>
      </c>
      <c r="X5782">
        <f>INT((Table__._SQL2014_QLTS17_DW_DimDate[[#This Row],[NgayMuaVu]]-1)/7)+1</f>
        <v>52</v>
      </c>
      <c r="Y5782" t="str">
        <f>"Tuần " &amp;Table__._SQL2014_QLTS17_DW_DimDate[[#This Row],[TuanMuaVu]] &amp; " năm " &amp;Table__._SQL2014_QLTS17_DW_DimDate[[#This Row],[NamMuaVuStr]]</f>
        <v>Tuần 52 năm 2024-2025</v>
      </c>
      <c r="Z5782">
        <f>YEAR(Table__._SQL2014_QLTS17_DW_DimDate[[#This Row],[NgayBatDauMuaVu]])</f>
        <v>2024</v>
      </c>
      <c r="AA5782" t="str">
        <f>YEAR(Table__._SQL2014_QLTS17_DW_DimDate[[#This Row],[NgayBatDauMuaVu]]) &amp;"-"&amp;YEAR(Table__._SQL2014_QLTS17_DW_DimDate[[#This Row],[NgayKetThucMuaVu]])</f>
        <v>2024-2025</v>
      </c>
      <c r="AB5782">
        <f>YEAR(Table__._SQL2014_QLTS17_DW_DimDate[[#This Row],[NgayBatDauMuaVu]])</f>
        <v>2024</v>
      </c>
      <c r="AC5782">
        <f>YEAR(Table__._SQL2014_QLTS17_DW_DimDate[[#This Row],[NgayKetThucMuaVu]])</f>
        <v>2025</v>
      </c>
    </row>
    <row r="5783" spans="1:29">
      <c r="A5783">
        <v>20251030</v>
      </c>
      <c r="B5783" s="1">
        <v>45960</v>
      </c>
      <c r="C5783" t="s">
        <v>39</v>
      </c>
      <c r="D5783" t="s">
        <v>897</v>
      </c>
      <c r="E5783" t="s">
        <v>3</v>
      </c>
      <c r="F5783" t="s">
        <v>328</v>
      </c>
      <c r="G5783" t="s">
        <v>3</v>
      </c>
      <c r="H5783" t="s">
        <v>55</v>
      </c>
      <c r="I5783" t="s">
        <v>20</v>
      </c>
      <c r="J5783" t="s">
        <v>907</v>
      </c>
      <c r="K5783" t="s">
        <v>1</v>
      </c>
      <c r="L5783" t="s">
        <v>12</v>
      </c>
      <c r="M5783" t="s">
        <v>913</v>
      </c>
      <c r="N5783" t="s">
        <v>742</v>
      </c>
      <c r="O5783" t="s">
        <v>762</v>
      </c>
      <c r="P5783" t="s">
        <v>763</v>
      </c>
      <c r="Q5783" t="s">
        <v>762</v>
      </c>
      <c r="R5783" t="s">
        <v>746</v>
      </c>
      <c r="S5783" t="s">
        <v>743</v>
      </c>
      <c r="T5783" t="s">
        <v>746</v>
      </c>
      <c r="U5783" s="2">
        <f>DATE(IF(MONTH(Table__._SQL2014_QLTS17_DW_DimDate[[#This Row],[Ngay]])&lt;11,YEAR(Table__._SQL2014_QLTS17_DW_DimDate[[#This Row],[Ngay]])-1, YEAR(Table__._SQL2014_QLTS17_DW_DimDate[[#This Row],[Ngay]])),11,1)</f>
        <v>45597</v>
      </c>
      <c r="V5783" s="2">
        <f>DATE(YEAR(Table__._SQL2014_QLTS17_DW_DimDate[[#This Row],[NgayBatDauMuaVu]])+1, 10,31)</f>
        <v>45961</v>
      </c>
      <c r="W5783" s="3">
        <f>Table__._SQL2014_QLTS17_DW_DimDate[[#This Row],[Ngay]]-Table__._SQL2014_QLTS17_DW_DimDate[[#This Row],[NgayBatDauMuaVu]]+1</f>
        <v>364</v>
      </c>
      <c r="X5783">
        <f>INT((Table__._SQL2014_QLTS17_DW_DimDate[[#This Row],[NgayMuaVu]]-1)/7)+1</f>
        <v>52</v>
      </c>
      <c r="Y5783" t="str">
        <f>"Tuần " &amp;Table__._SQL2014_QLTS17_DW_DimDate[[#This Row],[TuanMuaVu]] &amp; " năm " &amp;Table__._SQL2014_QLTS17_DW_DimDate[[#This Row],[NamMuaVuStr]]</f>
        <v>Tuần 52 năm 2024-2025</v>
      </c>
      <c r="Z5783">
        <f>YEAR(Table__._SQL2014_QLTS17_DW_DimDate[[#This Row],[NgayBatDauMuaVu]])</f>
        <v>2024</v>
      </c>
      <c r="AA5783" t="str">
        <f>YEAR(Table__._SQL2014_QLTS17_DW_DimDate[[#This Row],[NgayBatDauMuaVu]]) &amp;"-"&amp;YEAR(Table__._SQL2014_QLTS17_DW_DimDate[[#This Row],[NgayKetThucMuaVu]])</f>
        <v>2024-2025</v>
      </c>
      <c r="AB5783">
        <f>YEAR(Table__._SQL2014_QLTS17_DW_DimDate[[#This Row],[NgayBatDauMuaVu]])</f>
        <v>2024</v>
      </c>
      <c r="AC5783">
        <f>YEAR(Table__._SQL2014_QLTS17_DW_DimDate[[#This Row],[NgayKetThucMuaVu]])</f>
        <v>2025</v>
      </c>
    </row>
    <row r="5784" spans="1:29">
      <c r="A5784">
        <v>20251031</v>
      </c>
      <c r="B5784" s="1">
        <v>45961</v>
      </c>
      <c r="C5784" t="s">
        <v>40</v>
      </c>
      <c r="D5784" t="s">
        <v>891</v>
      </c>
      <c r="E5784" t="s">
        <v>2</v>
      </c>
      <c r="F5784" t="s">
        <v>329</v>
      </c>
      <c r="G5784" t="s">
        <v>3</v>
      </c>
      <c r="H5784" t="s">
        <v>55</v>
      </c>
      <c r="I5784" t="s">
        <v>20</v>
      </c>
      <c r="J5784" t="s">
        <v>907</v>
      </c>
      <c r="K5784" t="s">
        <v>1</v>
      </c>
      <c r="L5784" t="s">
        <v>12</v>
      </c>
      <c r="M5784" t="s">
        <v>913</v>
      </c>
      <c r="N5784" t="s">
        <v>742</v>
      </c>
      <c r="O5784" t="s">
        <v>762</v>
      </c>
      <c r="P5784" t="s">
        <v>763</v>
      </c>
      <c r="Q5784" t="s">
        <v>762</v>
      </c>
      <c r="R5784" t="s">
        <v>746</v>
      </c>
      <c r="S5784" t="s">
        <v>743</v>
      </c>
      <c r="T5784" t="s">
        <v>746</v>
      </c>
      <c r="U5784" s="2">
        <f>DATE(IF(MONTH(Table__._SQL2014_QLTS17_DW_DimDate[[#This Row],[Ngay]])&lt;11,YEAR(Table__._SQL2014_QLTS17_DW_DimDate[[#This Row],[Ngay]])-1, YEAR(Table__._SQL2014_QLTS17_DW_DimDate[[#This Row],[Ngay]])),11,1)</f>
        <v>45597</v>
      </c>
      <c r="V5784" s="2">
        <f>DATE(YEAR(Table__._SQL2014_QLTS17_DW_DimDate[[#This Row],[NgayBatDauMuaVu]])+1, 10,31)</f>
        <v>45961</v>
      </c>
      <c r="W5784" s="3">
        <f>Table__._SQL2014_QLTS17_DW_DimDate[[#This Row],[Ngay]]-Table__._SQL2014_QLTS17_DW_DimDate[[#This Row],[NgayBatDauMuaVu]]+1</f>
        <v>365</v>
      </c>
      <c r="X5784">
        <f>INT((Table__._SQL2014_QLTS17_DW_DimDate[[#This Row],[NgayMuaVu]]-1)/7)+1</f>
        <v>53</v>
      </c>
      <c r="Y5784" t="str">
        <f>"Tuần " &amp;Table__._SQL2014_QLTS17_DW_DimDate[[#This Row],[TuanMuaVu]] &amp; " năm " &amp;Table__._SQL2014_QLTS17_DW_DimDate[[#This Row],[NamMuaVuStr]]</f>
        <v>Tuần 53 năm 2024-2025</v>
      </c>
      <c r="Z5784">
        <f>YEAR(Table__._SQL2014_QLTS17_DW_DimDate[[#This Row],[NgayBatDauMuaVu]])</f>
        <v>2024</v>
      </c>
      <c r="AA5784" t="str">
        <f>YEAR(Table__._SQL2014_QLTS17_DW_DimDate[[#This Row],[NgayBatDauMuaVu]]) &amp;"-"&amp;YEAR(Table__._SQL2014_QLTS17_DW_DimDate[[#This Row],[NgayKetThucMuaVu]])</f>
        <v>2024-2025</v>
      </c>
      <c r="AB5784">
        <f>YEAR(Table__._SQL2014_QLTS17_DW_DimDate[[#This Row],[NgayBatDauMuaVu]])</f>
        <v>2024</v>
      </c>
      <c r="AC5784">
        <f>YEAR(Table__._SQL2014_QLTS17_DW_DimDate[[#This Row],[NgayKetThucMuaVu]])</f>
        <v>2025</v>
      </c>
    </row>
    <row r="5785" spans="1:29">
      <c r="A5785">
        <v>20251101</v>
      </c>
      <c r="B5785" s="1">
        <v>45962</v>
      </c>
      <c r="C5785" t="s">
        <v>1</v>
      </c>
      <c r="D5785" t="s">
        <v>892</v>
      </c>
      <c r="E5785" t="s">
        <v>14</v>
      </c>
      <c r="F5785" t="s">
        <v>330</v>
      </c>
      <c r="G5785" t="s">
        <v>1</v>
      </c>
      <c r="H5785" t="s">
        <v>55</v>
      </c>
      <c r="I5785" t="s">
        <v>21</v>
      </c>
      <c r="J5785" t="s">
        <v>908</v>
      </c>
      <c r="K5785" t="s">
        <v>13</v>
      </c>
      <c r="L5785" t="s">
        <v>12</v>
      </c>
      <c r="M5785" t="s">
        <v>913</v>
      </c>
      <c r="N5785" t="s">
        <v>742</v>
      </c>
      <c r="O5785" t="s">
        <v>764</v>
      </c>
      <c r="P5785" t="s">
        <v>765</v>
      </c>
      <c r="Q5785" t="s">
        <v>762</v>
      </c>
      <c r="R5785" t="s">
        <v>746</v>
      </c>
      <c r="S5785" t="s">
        <v>743</v>
      </c>
      <c r="T5785" t="s">
        <v>746</v>
      </c>
      <c r="U5785" s="2">
        <f>DATE(IF(MONTH(Table__._SQL2014_QLTS17_DW_DimDate[[#This Row],[Ngay]])&lt;11,YEAR(Table__._SQL2014_QLTS17_DW_DimDate[[#This Row],[Ngay]])-1, YEAR(Table__._SQL2014_QLTS17_DW_DimDate[[#This Row],[Ngay]])),11,1)</f>
        <v>45962</v>
      </c>
      <c r="V5785" s="2">
        <f>DATE(YEAR(Table__._SQL2014_QLTS17_DW_DimDate[[#This Row],[NgayBatDauMuaVu]])+1, 10,31)</f>
        <v>46326</v>
      </c>
      <c r="W5785" s="3">
        <f>Table__._SQL2014_QLTS17_DW_DimDate[[#This Row],[Ngay]]-Table__._SQL2014_QLTS17_DW_DimDate[[#This Row],[NgayBatDauMuaVu]]+1</f>
        <v>1</v>
      </c>
      <c r="X5785">
        <f>INT((Table__._SQL2014_QLTS17_DW_DimDate[[#This Row],[NgayMuaVu]]-1)/7)+1</f>
        <v>1</v>
      </c>
      <c r="Y5785" t="str">
        <f>"Tuần " &amp;Table__._SQL2014_QLTS17_DW_DimDate[[#This Row],[TuanMuaVu]] &amp; " năm " &amp;Table__._SQL2014_QLTS17_DW_DimDate[[#This Row],[NamMuaVuStr]]</f>
        <v>Tuần 1 năm 2025-2026</v>
      </c>
      <c r="Z5785">
        <f>YEAR(Table__._SQL2014_QLTS17_DW_DimDate[[#This Row],[NgayBatDauMuaVu]])</f>
        <v>2025</v>
      </c>
      <c r="AA5785" t="str">
        <f>YEAR(Table__._SQL2014_QLTS17_DW_DimDate[[#This Row],[NgayBatDauMuaVu]]) &amp;"-"&amp;YEAR(Table__._SQL2014_QLTS17_DW_DimDate[[#This Row],[NgayKetThucMuaVu]])</f>
        <v>2025-2026</v>
      </c>
      <c r="AB5785">
        <f>YEAR(Table__._SQL2014_QLTS17_DW_DimDate[[#This Row],[NgayBatDauMuaVu]])</f>
        <v>2025</v>
      </c>
      <c r="AC5785">
        <f>YEAR(Table__._SQL2014_QLTS17_DW_DimDate[[#This Row],[NgayKetThucMuaVu]])</f>
        <v>2026</v>
      </c>
    </row>
    <row r="5786" spans="1:29">
      <c r="A5786">
        <v>20251102</v>
      </c>
      <c r="B5786" s="1">
        <v>45963</v>
      </c>
      <c r="C5786" t="s">
        <v>13</v>
      </c>
      <c r="D5786" t="s">
        <v>893</v>
      </c>
      <c r="E5786" t="s">
        <v>1</v>
      </c>
      <c r="F5786" t="s">
        <v>333</v>
      </c>
      <c r="G5786" t="s">
        <v>13</v>
      </c>
      <c r="H5786" t="s">
        <v>56</v>
      </c>
      <c r="I5786" t="s">
        <v>21</v>
      </c>
      <c r="J5786" t="s">
        <v>908</v>
      </c>
      <c r="K5786" t="s">
        <v>13</v>
      </c>
      <c r="L5786" t="s">
        <v>12</v>
      </c>
      <c r="M5786" t="s">
        <v>913</v>
      </c>
      <c r="N5786" t="s">
        <v>742</v>
      </c>
      <c r="O5786" t="s">
        <v>764</v>
      </c>
      <c r="P5786" t="s">
        <v>765</v>
      </c>
      <c r="Q5786" t="s">
        <v>762</v>
      </c>
      <c r="R5786" t="s">
        <v>746</v>
      </c>
      <c r="S5786" t="s">
        <v>743</v>
      </c>
      <c r="T5786" t="s">
        <v>746</v>
      </c>
      <c r="U5786" s="2">
        <f>DATE(IF(MONTH(Table__._SQL2014_QLTS17_DW_DimDate[[#This Row],[Ngay]])&lt;11,YEAR(Table__._SQL2014_QLTS17_DW_DimDate[[#This Row],[Ngay]])-1, YEAR(Table__._SQL2014_QLTS17_DW_DimDate[[#This Row],[Ngay]])),11,1)</f>
        <v>45962</v>
      </c>
      <c r="V5786" s="2">
        <f>DATE(YEAR(Table__._SQL2014_QLTS17_DW_DimDate[[#This Row],[NgayBatDauMuaVu]])+1, 10,31)</f>
        <v>46326</v>
      </c>
      <c r="W5786" s="3">
        <f>Table__._SQL2014_QLTS17_DW_DimDate[[#This Row],[Ngay]]-Table__._SQL2014_QLTS17_DW_DimDate[[#This Row],[NgayBatDauMuaVu]]+1</f>
        <v>2</v>
      </c>
      <c r="X5786">
        <f>INT((Table__._SQL2014_QLTS17_DW_DimDate[[#This Row],[NgayMuaVu]]-1)/7)+1</f>
        <v>1</v>
      </c>
      <c r="Y5786" t="str">
        <f>"Tuần " &amp;Table__._SQL2014_QLTS17_DW_DimDate[[#This Row],[TuanMuaVu]] &amp; " năm " &amp;Table__._SQL2014_QLTS17_DW_DimDate[[#This Row],[NamMuaVuStr]]</f>
        <v>Tuần 1 năm 2025-2026</v>
      </c>
      <c r="Z5786">
        <f>YEAR(Table__._SQL2014_QLTS17_DW_DimDate[[#This Row],[NgayBatDauMuaVu]])</f>
        <v>2025</v>
      </c>
      <c r="AA5786" t="str">
        <f>YEAR(Table__._SQL2014_QLTS17_DW_DimDate[[#This Row],[NgayBatDauMuaVu]]) &amp;"-"&amp;YEAR(Table__._SQL2014_QLTS17_DW_DimDate[[#This Row],[NgayKetThucMuaVu]])</f>
        <v>2025-2026</v>
      </c>
      <c r="AB5786">
        <f>YEAR(Table__._SQL2014_QLTS17_DW_DimDate[[#This Row],[NgayBatDauMuaVu]])</f>
        <v>2025</v>
      </c>
      <c r="AC5786">
        <f>YEAR(Table__._SQL2014_QLTS17_DW_DimDate[[#This Row],[NgayKetThucMuaVu]])</f>
        <v>2026</v>
      </c>
    </row>
    <row r="5787" spans="1:29">
      <c r="A5787">
        <v>20251103</v>
      </c>
      <c r="B5787" s="1">
        <v>45964</v>
      </c>
      <c r="C5787" t="s">
        <v>16</v>
      </c>
      <c r="D5787" t="s">
        <v>894</v>
      </c>
      <c r="E5787" t="s">
        <v>13</v>
      </c>
      <c r="F5787" t="s">
        <v>334</v>
      </c>
      <c r="G5787" t="s">
        <v>13</v>
      </c>
      <c r="H5787" t="s">
        <v>56</v>
      </c>
      <c r="I5787" t="s">
        <v>21</v>
      </c>
      <c r="J5787" t="s">
        <v>908</v>
      </c>
      <c r="K5787" t="s">
        <v>13</v>
      </c>
      <c r="L5787" t="s">
        <v>12</v>
      </c>
      <c r="M5787" t="s">
        <v>913</v>
      </c>
      <c r="N5787" t="s">
        <v>742</v>
      </c>
      <c r="O5787" t="s">
        <v>764</v>
      </c>
      <c r="P5787" t="s">
        <v>765</v>
      </c>
      <c r="Q5787" t="s">
        <v>762</v>
      </c>
      <c r="R5787" t="s">
        <v>746</v>
      </c>
      <c r="S5787" t="s">
        <v>743</v>
      </c>
      <c r="T5787" t="s">
        <v>746</v>
      </c>
      <c r="U5787" s="2">
        <f>DATE(IF(MONTH(Table__._SQL2014_QLTS17_DW_DimDate[[#This Row],[Ngay]])&lt;11,YEAR(Table__._SQL2014_QLTS17_DW_DimDate[[#This Row],[Ngay]])-1, YEAR(Table__._SQL2014_QLTS17_DW_DimDate[[#This Row],[Ngay]])),11,1)</f>
        <v>45962</v>
      </c>
      <c r="V5787" s="2">
        <f>DATE(YEAR(Table__._SQL2014_QLTS17_DW_DimDate[[#This Row],[NgayBatDauMuaVu]])+1, 10,31)</f>
        <v>46326</v>
      </c>
      <c r="W5787" s="3">
        <f>Table__._SQL2014_QLTS17_DW_DimDate[[#This Row],[Ngay]]-Table__._SQL2014_QLTS17_DW_DimDate[[#This Row],[NgayBatDauMuaVu]]+1</f>
        <v>3</v>
      </c>
      <c r="X5787">
        <f>INT((Table__._SQL2014_QLTS17_DW_DimDate[[#This Row],[NgayMuaVu]]-1)/7)+1</f>
        <v>1</v>
      </c>
      <c r="Y5787" t="str">
        <f>"Tuần " &amp;Table__._SQL2014_QLTS17_DW_DimDate[[#This Row],[TuanMuaVu]] &amp; " năm " &amp;Table__._SQL2014_QLTS17_DW_DimDate[[#This Row],[NamMuaVuStr]]</f>
        <v>Tuần 1 năm 2025-2026</v>
      </c>
      <c r="Z5787">
        <f>YEAR(Table__._SQL2014_QLTS17_DW_DimDate[[#This Row],[NgayBatDauMuaVu]])</f>
        <v>2025</v>
      </c>
      <c r="AA5787" t="str">
        <f>YEAR(Table__._SQL2014_QLTS17_DW_DimDate[[#This Row],[NgayBatDauMuaVu]]) &amp;"-"&amp;YEAR(Table__._SQL2014_QLTS17_DW_DimDate[[#This Row],[NgayKetThucMuaVu]])</f>
        <v>2025-2026</v>
      </c>
      <c r="AB5787">
        <f>YEAR(Table__._SQL2014_QLTS17_DW_DimDate[[#This Row],[NgayBatDauMuaVu]])</f>
        <v>2025</v>
      </c>
      <c r="AC5787">
        <f>YEAR(Table__._SQL2014_QLTS17_DW_DimDate[[#This Row],[NgayKetThucMuaVu]])</f>
        <v>2026</v>
      </c>
    </row>
    <row r="5788" spans="1:29">
      <c r="A5788">
        <v>20251104</v>
      </c>
      <c r="B5788" s="1">
        <v>45965</v>
      </c>
      <c r="C5788" t="s">
        <v>12</v>
      </c>
      <c r="D5788" t="s">
        <v>895</v>
      </c>
      <c r="E5788" t="s">
        <v>16</v>
      </c>
      <c r="F5788" t="s">
        <v>335</v>
      </c>
      <c r="G5788" t="s">
        <v>13</v>
      </c>
      <c r="H5788" t="s">
        <v>56</v>
      </c>
      <c r="I5788" t="s">
        <v>21</v>
      </c>
      <c r="J5788" t="s">
        <v>908</v>
      </c>
      <c r="K5788" t="s">
        <v>13</v>
      </c>
      <c r="L5788" t="s">
        <v>12</v>
      </c>
      <c r="M5788" t="s">
        <v>913</v>
      </c>
      <c r="N5788" t="s">
        <v>742</v>
      </c>
      <c r="O5788" t="s">
        <v>764</v>
      </c>
      <c r="P5788" t="s">
        <v>765</v>
      </c>
      <c r="Q5788" t="s">
        <v>762</v>
      </c>
      <c r="R5788" t="s">
        <v>746</v>
      </c>
      <c r="S5788" t="s">
        <v>743</v>
      </c>
      <c r="T5788" t="s">
        <v>746</v>
      </c>
      <c r="U5788" s="2">
        <f>DATE(IF(MONTH(Table__._SQL2014_QLTS17_DW_DimDate[[#This Row],[Ngay]])&lt;11,YEAR(Table__._SQL2014_QLTS17_DW_DimDate[[#This Row],[Ngay]])-1, YEAR(Table__._SQL2014_QLTS17_DW_DimDate[[#This Row],[Ngay]])),11,1)</f>
        <v>45962</v>
      </c>
      <c r="V5788" s="2">
        <f>DATE(YEAR(Table__._SQL2014_QLTS17_DW_DimDate[[#This Row],[NgayBatDauMuaVu]])+1, 10,31)</f>
        <v>46326</v>
      </c>
      <c r="W5788" s="3">
        <f>Table__._SQL2014_QLTS17_DW_DimDate[[#This Row],[Ngay]]-Table__._SQL2014_QLTS17_DW_DimDate[[#This Row],[NgayBatDauMuaVu]]+1</f>
        <v>4</v>
      </c>
      <c r="X5788">
        <f>INT((Table__._SQL2014_QLTS17_DW_DimDate[[#This Row],[NgayMuaVu]]-1)/7)+1</f>
        <v>1</v>
      </c>
      <c r="Y5788" t="str">
        <f>"Tuần " &amp;Table__._SQL2014_QLTS17_DW_DimDate[[#This Row],[TuanMuaVu]] &amp; " năm " &amp;Table__._SQL2014_QLTS17_DW_DimDate[[#This Row],[NamMuaVuStr]]</f>
        <v>Tuần 1 năm 2025-2026</v>
      </c>
      <c r="Z5788">
        <f>YEAR(Table__._SQL2014_QLTS17_DW_DimDate[[#This Row],[NgayBatDauMuaVu]])</f>
        <v>2025</v>
      </c>
      <c r="AA5788" t="str">
        <f>YEAR(Table__._SQL2014_QLTS17_DW_DimDate[[#This Row],[NgayBatDauMuaVu]]) &amp;"-"&amp;YEAR(Table__._SQL2014_QLTS17_DW_DimDate[[#This Row],[NgayKetThucMuaVu]])</f>
        <v>2025-2026</v>
      </c>
      <c r="AB5788">
        <f>YEAR(Table__._SQL2014_QLTS17_DW_DimDate[[#This Row],[NgayBatDauMuaVu]])</f>
        <v>2025</v>
      </c>
      <c r="AC5788">
        <f>YEAR(Table__._SQL2014_QLTS17_DW_DimDate[[#This Row],[NgayKetThucMuaVu]])</f>
        <v>2026</v>
      </c>
    </row>
    <row r="5789" spans="1:29">
      <c r="A5789">
        <v>20251105</v>
      </c>
      <c r="B5789" s="1">
        <v>45966</v>
      </c>
      <c r="C5789" t="s">
        <v>3</v>
      </c>
      <c r="D5789" t="s">
        <v>896</v>
      </c>
      <c r="E5789" t="s">
        <v>12</v>
      </c>
      <c r="F5789" t="s">
        <v>336</v>
      </c>
      <c r="G5789" t="s">
        <v>13</v>
      </c>
      <c r="H5789" t="s">
        <v>56</v>
      </c>
      <c r="I5789" t="s">
        <v>21</v>
      </c>
      <c r="J5789" t="s">
        <v>908</v>
      </c>
      <c r="K5789" t="s">
        <v>13</v>
      </c>
      <c r="L5789" t="s">
        <v>12</v>
      </c>
      <c r="M5789" t="s">
        <v>913</v>
      </c>
      <c r="N5789" t="s">
        <v>742</v>
      </c>
      <c r="O5789" t="s">
        <v>764</v>
      </c>
      <c r="P5789" t="s">
        <v>765</v>
      </c>
      <c r="Q5789" t="s">
        <v>762</v>
      </c>
      <c r="R5789" t="s">
        <v>746</v>
      </c>
      <c r="S5789" t="s">
        <v>743</v>
      </c>
      <c r="T5789" t="s">
        <v>746</v>
      </c>
      <c r="U5789" s="2">
        <f>DATE(IF(MONTH(Table__._SQL2014_QLTS17_DW_DimDate[[#This Row],[Ngay]])&lt;11,YEAR(Table__._SQL2014_QLTS17_DW_DimDate[[#This Row],[Ngay]])-1, YEAR(Table__._SQL2014_QLTS17_DW_DimDate[[#This Row],[Ngay]])),11,1)</f>
        <v>45962</v>
      </c>
      <c r="V5789" s="2">
        <f>DATE(YEAR(Table__._SQL2014_QLTS17_DW_DimDate[[#This Row],[NgayBatDauMuaVu]])+1, 10,31)</f>
        <v>46326</v>
      </c>
      <c r="W5789" s="3">
        <f>Table__._SQL2014_QLTS17_DW_DimDate[[#This Row],[Ngay]]-Table__._SQL2014_QLTS17_DW_DimDate[[#This Row],[NgayBatDauMuaVu]]+1</f>
        <v>5</v>
      </c>
      <c r="X5789">
        <f>INT((Table__._SQL2014_QLTS17_DW_DimDate[[#This Row],[NgayMuaVu]]-1)/7)+1</f>
        <v>1</v>
      </c>
      <c r="Y5789" t="str">
        <f>"Tuần " &amp;Table__._SQL2014_QLTS17_DW_DimDate[[#This Row],[TuanMuaVu]] &amp; " năm " &amp;Table__._SQL2014_QLTS17_DW_DimDate[[#This Row],[NamMuaVuStr]]</f>
        <v>Tuần 1 năm 2025-2026</v>
      </c>
      <c r="Z5789">
        <f>YEAR(Table__._SQL2014_QLTS17_DW_DimDate[[#This Row],[NgayBatDauMuaVu]])</f>
        <v>2025</v>
      </c>
      <c r="AA5789" t="str">
        <f>YEAR(Table__._SQL2014_QLTS17_DW_DimDate[[#This Row],[NgayBatDauMuaVu]]) &amp;"-"&amp;YEAR(Table__._SQL2014_QLTS17_DW_DimDate[[#This Row],[NgayKetThucMuaVu]])</f>
        <v>2025-2026</v>
      </c>
      <c r="AB5789">
        <f>YEAR(Table__._SQL2014_QLTS17_DW_DimDate[[#This Row],[NgayBatDauMuaVu]])</f>
        <v>2025</v>
      </c>
      <c r="AC5789">
        <f>YEAR(Table__._SQL2014_QLTS17_DW_DimDate[[#This Row],[NgayKetThucMuaVu]])</f>
        <v>2026</v>
      </c>
    </row>
    <row r="5790" spans="1:29">
      <c r="A5790">
        <v>20251106</v>
      </c>
      <c r="B5790" s="1">
        <v>45967</v>
      </c>
      <c r="C5790" t="s">
        <v>2</v>
      </c>
      <c r="D5790" t="s">
        <v>897</v>
      </c>
      <c r="E5790" t="s">
        <v>3</v>
      </c>
      <c r="F5790" t="s">
        <v>337</v>
      </c>
      <c r="G5790" t="s">
        <v>13</v>
      </c>
      <c r="H5790" t="s">
        <v>56</v>
      </c>
      <c r="I5790" t="s">
        <v>21</v>
      </c>
      <c r="J5790" t="s">
        <v>908</v>
      </c>
      <c r="K5790" t="s">
        <v>13</v>
      </c>
      <c r="L5790" t="s">
        <v>12</v>
      </c>
      <c r="M5790" t="s">
        <v>913</v>
      </c>
      <c r="N5790" t="s">
        <v>742</v>
      </c>
      <c r="O5790" t="s">
        <v>764</v>
      </c>
      <c r="P5790" t="s">
        <v>765</v>
      </c>
      <c r="Q5790" t="s">
        <v>762</v>
      </c>
      <c r="R5790" t="s">
        <v>746</v>
      </c>
      <c r="S5790" t="s">
        <v>743</v>
      </c>
      <c r="T5790" t="s">
        <v>746</v>
      </c>
      <c r="U5790" s="2">
        <f>DATE(IF(MONTH(Table__._SQL2014_QLTS17_DW_DimDate[[#This Row],[Ngay]])&lt;11,YEAR(Table__._SQL2014_QLTS17_DW_DimDate[[#This Row],[Ngay]])-1, YEAR(Table__._SQL2014_QLTS17_DW_DimDate[[#This Row],[Ngay]])),11,1)</f>
        <v>45962</v>
      </c>
      <c r="V5790" s="2">
        <f>DATE(YEAR(Table__._SQL2014_QLTS17_DW_DimDate[[#This Row],[NgayBatDauMuaVu]])+1, 10,31)</f>
        <v>46326</v>
      </c>
      <c r="W5790" s="3">
        <f>Table__._SQL2014_QLTS17_DW_DimDate[[#This Row],[Ngay]]-Table__._SQL2014_QLTS17_DW_DimDate[[#This Row],[NgayBatDauMuaVu]]+1</f>
        <v>6</v>
      </c>
      <c r="X5790">
        <f>INT((Table__._SQL2014_QLTS17_DW_DimDate[[#This Row],[NgayMuaVu]]-1)/7)+1</f>
        <v>1</v>
      </c>
      <c r="Y5790" t="str">
        <f>"Tuần " &amp;Table__._SQL2014_QLTS17_DW_DimDate[[#This Row],[TuanMuaVu]] &amp; " năm " &amp;Table__._SQL2014_QLTS17_DW_DimDate[[#This Row],[NamMuaVuStr]]</f>
        <v>Tuần 1 năm 2025-2026</v>
      </c>
      <c r="Z5790">
        <f>YEAR(Table__._SQL2014_QLTS17_DW_DimDate[[#This Row],[NgayBatDauMuaVu]])</f>
        <v>2025</v>
      </c>
      <c r="AA5790" t="str">
        <f>YEAR(Table__._SQL2014_QLTS17_DW_DimDate[[#This Row],[NgayBatDauMuaVu]]) &amp;"-"&amp;YEAR(Table__._SQL2014_QLTS17_DW_DimDate[[#This Row],[NgayKetThucMuaVu]])</f>
        <v>2025-2026</v>
      </c>
      <c r="AB5790">
        <f>YEAR(Table__._SQL2014_QLTS17_DW_DimDate[[#This Row],[NgayBatDauMuaVu]])</f>
        <v>2025</v>
      </c>
      <c r="AC5790">
        <f>YEAR(Table__._SQL2014_QLTS17_DW_DimDate[[#This Row],[NgayKetThucMuaVu]])</f>
        <v>2026</v>
      </c>
    </row>
    <row r="5791" spans="1:29">
      <c r="A5791">
        <v>20251107</v>
      </c>
      <c r="B5791" s="1">
        <v>45968</v>
      </c>
      <c r="C5791" t="s">
        <v>14</v>
      </c>
      <c r="D5791" t="s">
        <v>891</v>
      </c>
      <c r="E5791" t="s">
        <v>2</v>
      </c>
      <c r="F5791" t="s">
        <v>338</v>
      </c>
      <c r="G5791" t="s">
        <v>13</v>
      </c>
      <c r="H5791" t="s">
        <v>56</v>
      </c>
      <c r="I5791" t="s">
        <v>21</v>
      </c>
      <c r="J5791" t="s">
        <v>908</v>
      </c>
      <c r="K5791" t="s">
        <v>13</v>
      </c>
      <c r="L5791" t="s">
        <v>12</v>
      </c>
      <c r="M5791" t="s">
        <v>913</v>
      </c>
      <c r="N5791" t="s">
        <v>742</v>
      </c>
      <c r="O5791" t="s">
        <v>764</v>
      </c>
      <c r="P5791" t="s">
        <v>765</v>
      </c>
      <c r="Q5791" t="s">
        <v>762</v>
      </c>
      <c r="R5791" t="s">
        <v>746</v>
      </c>
      <c r="S5791" t="s">
        <v>743</v>
      </c>
      <c r="T5791" t="s">
        <v>746</v>
      </c>
      <c r="U5791" s="2">
        <f>DATE(IF(MONTH(Table__._SQL2014_QLTS17_DW_DimDate[[#This Row],[Ngay]])&lt;11,YEAR(Table__._SQL2014_QLTS17_DW_DimDate[[#This Row],[Ngay]])-1, YEAR(Table__._SQL2014_QLTS17_DW_DimDate[[#This Row],[Ngay]])),11,1)</f>
        <v>45962</v>
      </c>
      <c r="V5791" s="2">
        <f>DATE(YEAR(Table__._SQL2014_QLTS17_DW_DimDate[[#This Row],[NgayBatDauMuaVu]])+1, 10,31)</f>
        <v>46326</v>
      </c>
      <c r="W5791" s="3">
        <f>Table__._SQL2014_QLTS17_DW_DimDate[[#This Row],[Ngay]]-Table__._SQL2014_QLTS17_DW_DimDate[[#This Row],[NgayBatDauMuaVu]]+1</f>
        <v>7</v>
      </c>
      <c r="X5791">
        <f>INT((Table__._SQL2014_QLTS17_DW_DimDate[[#This Row],[NgayMuaVu]]-1)/7)+1</f>
        <v>1</v>
      </c>
      <c r="Y5791" t="str">
        <f>"Tuần " &amp;Table__._SQL2014_QLTS17_DW_DimDate[[#This Row],[TuanMuaVu]] &amp; " năm " &amp;Table__._SQL2014_QLTS17_DW_DimDate[[#This Row],[NamMuaVuStr]]</f>
        <v>Tuần 1 năm 2025-2026</v>
      </c>
      <c r="Z5791">
        <f>YEAR(Table__._SQL2014_QLTS17_DW_DimDate[[#This Row],[NgayBatDauMuaVu]])</f>
        <v>2025</v>
      </c>
      <c r="AA5791" t="str">
        <f>YEAR(Table__._SQL2014_QLTS17_DW_DimDate[[#This Row],[NgayBatDauMuaVu]]) &amp;"-"&amp;YEAR(Table__._SQL2014_QLTS17_DW_DimDate[[#This Row],[NgayKetThucMuaVu]])</f>
        <v>2025-2026</v>
      </c>
      <c r="AB5791">
        <f>YEAR(Table__._SQL2014_QLTS17_DW_DimDate[[#This Row],[NgayBatDauMuaVu]])</f>
        <v>2025</v>
      </c>
      <c r="AC5791">
        <f>YEAR(Table__._SQL2014_QLTS17_DW_DimDate[[#This Row],[NgayKetThucMuaVu]])</f>
        <v>2026</v>
      </c>
    </row>
    <row r="5792" spans="1:29">
      <c r="A5792">
        <v>20251108</v>
      </c>
      <c r="B5792" s="1">
        <v>45969</v>
      </c>
      <c r="C5792" t="s">
        <v>18</v>
      </c>
      <c r="D5792" t="s">
        <v>892</v>
      </c>
      <c r="E5792" t="s">
        <v>14</v>
      </c>
      <c r="F5792" t="s">
        <v>339</v>
      </c>
      <c r="G5792" t="s">
        <v>13</v>
      </c>
      <c r="H5792" t="s">
        <v>56</v>
      </c>
      <c r="I5792" t="s">
        <v>21</v>
      </c>
      <c r="J5792" t="s">
        <v>908</v>
      </c>
      <c r="K5792" t="s">
        <v>13</v>
      </c>
      <c r="L5792" t="s">
        <v>12</v>
      </c>
      <c r="M5792" t="s">
        <v>913</v>
      </c>
      <c r="N5792" t="s">
        <v>742</v>
      </c>
      <c r="O5792" t="s">
        <v>764</v>
      </c>
      <c r="P5792" t="s">
        <v>765</v>
      </c>
      <c r="Q5792" t="s">
        <v>762</v>
      </c>
      <c r="R5792" t="s">
        <v>746</v>
      </c>
      <c r="S5792" t="s">
        <v>743</v>
      </c>
      <c r="T5792" t="s">
        <v>746</v>
      </c>
      <c r="U5792" s="2">
        <f>DATE(IF(MONTH(Table__._SQL2014_QLTS17_DW_DimDate[[#This Row],[Ngay]])&lt;11,YEAR(Table__._SQL2014_QLTS17_DW_DimDate[[#This Row],[Ngay]])-1, YEAR(Table__._SQL2014_QLTS17_DW_DimDate[[#This Row],[Ngay]])),11,1)</f>
        <v>45962</v>
      </c>
      <c r="V5792" s="2">
        <f>DATE(YEAR(Table__._SQL2014_QLTS17_DW_DimDate[[#This Row],[NgayBatDauMuaVu]])+1, 10,31)</f>
        <v>46326</v>
      </c>
      <c r="W5792" s="3">
        <f>Table__._SQL2014_QLTS17_DW_DimDate[[#This Row],[Ngay]]-Table__._SQL2014_QLTS17_DW_DimDate[[#This Row],[NgayBatDauMuaVu]]+1</f>
        <v>8</v>
      </c>
      <c r="X5792">
        <f>INT((Table__._SQL2014_QLTS17_DW_DimDate[[#This Row],[NgayMuaVu]]-1)/7)+1</f>
        <v>2</v>
      </c>
      <c r="Y5792" t="str">
        <f>"Tuần " &amp;Table__._SQL2014_QLTS17_DW_DimDate[[#This Row],[TuanMuaVu]] &amp; " năm " &amp;Table__._SQL2014_QLTS17_DW_DimDate[[#This Row],[NamMuaVuStr]]</f>
        <v>Tuần 2 năm 2025-2026</v>
      </c>
      <c r="Z5792">
        <f>YEAR(Table__._SQL2014_QLTS17_DW_DimDate[[#This Row],[NgayBatDauMuaVu]])</f>
        <v>2025</v>
      </c>
      <c r="AA5792" t="str">
        <f>YEAR(Table__._SQL2014_QLTS17_DW_DimDate[[#This Row],[NgayBatDauMuaVu]]) &amp;"-"&amp;YEAR(Table__._SQL2014_QLTS17_DW_DimDate[[#This Row],[NgayKetThucMuaVu]])</f>
        <v>2025-2026</v>
      </c>
      <c r="AB5792">
        <f>YEAR(Table__._SQL2014_QLTS17_DW_DimDate[[#This Row],[NgayBatDauMuaVu]])</f>
        <v>2025</v>
      </c>
      <c r="AC5792">
        <f>YEAR(Table__._SQL2014_QLTS17_DW_DimDate[[#This Row],[NgayKetThucMuaVu]])</f>
        <v>2026</v>
      </c>
    </row>
    <row r="5793" spans="1:29">
      <c r="A5793">
        <v>20251109</v>
      </c>
      <c r="B5793" s="1">
        <v>45970</v>
      </c>
      <c r="C5793" t="s">
        <v>19</v>
      </c>
      <c r="D5793" t="s">
        <v>893</v>
      </c>
      <c r="E5793" t="s">
        <v>1</v>
      </c>
      <c r="F5793" t="s">
        <v>340</v>
      </c>
      <c r="G5793" t="s">
        <v>16</v>
      </c>
      <c r="H5793" t="s">
        <v>57</v>
      </c>
      <c r="I5793" t="s">
        <v>21</v>
      </c>
      <c r="J5793" t="s">
        <v>908</v>
      </c>
      <c r="K5793" t="s">
        <v>13</v>
      </c>
      <c r="L5793" t="s">
        <v>12</v>
      </c>
      <c r="M5793" t="s">
        <v>913</v>
      </c>
      <c r="N5793" t="s">
        <v>742</v>
      </c>
      <c r="O5793" t="s">
        <v>764</v>
      </c>
      <c r="P5793" t="s">
        <v>765</v>
      </c>
      <c r="Q5793" t="s">
        <v>762</v>
      </c>
      <c r="R5793" t="s">
        <v>746</v>
      </c>
      <c r="S5793" t="s">
        <v>743</v>
      </c>
      <c r="T5793" t="s">
        <v>746</v>
      </c>
      <c r="U5793" s="2">
        <f>DATE(IF(MONTH(Table__._SQL2014_QLTS17_DW_DimDate[[#This Row],[Ngay]])&lt;11,YEAR(Table__._SQL2014_QLTS17_DW_DimDate[[#This Row],[Ngay]])-1, YEAR(Table__._SQL2014_QLTS17_DW_DimDate[[#This Row],[Ngay]])),11,1)</f>
        <v>45962</v>
      </c>
      <c r="V5793" s="2">
        <f>DATE(YEAR(Table__._SQL2014_QLTS17_DW_DimDate[[#This Row],[NgayBatDauMuaVu]])+1, 10,31)</f>
        <v>46326</v>
      </c>
      <c r="W5793" s="3">
        <f>Table__._SQL2014_QLTS17_DW_DimDate[[#This Row],[Ngay]]-Table__._SQL2014_QLTS17_DW_DimDate[[#This Row],[NgayBatDauMuaVu]]+1</f>
        <v>9</v>
      </c>
      <c r="X5793">
        <f>INT((Table__._SQL2014_QLTS17_DW_DimDate[[#This Row],[NgayMuaVu]]-1)/7)+1</f>
        <v>2</v>
      </c>
      <c r="Y5793" t="str">
        <f>"Tuần " &amp;Table__._SQL2014_QLTS17_DW_DimDate[[#This Row],[TuanMuaVu]] &amp; " năm " &amp;Table__._SQL2014_QLTS17_DW_DimDate[[#This Row],[NamMuaVuStr]]</f>
        <v>Tuần 2 năm 2025-2026</v>
      </c>
      <c r="Z5793">
        <f>YEAR(Table__._SQL2014_QLTS17_DW_DimDate[[#This Row],[NgayBatDauMuaVu]])</f>
        <v>2025</v>
      </c>
      <c r="AA5793" t="str">
        <f>YEAR(Table__._SQL2014_QLTS17_DW_DimDate[[#This Row],[NgayBatDauMuaVu]]) &amp;"-"&amp;YEAR(Table__._SQL2014_QLTS17_DW_DimDate[[#This Row],[NgayKetThucMuaVu]])</f>
        <v>2025-2026</v>
      </c>
      <c r="AB5793">
        <f>YEAR(Table__._SQL2014_QLTS17_DW_DimDate[[#This Row],[NgayBatDauMuaVu]])</f>
        <v>2025</v>
      </c>
      <c r="AC5793">
        <f>YEAR(Table__._SQL2014_QLTS17_DW_DimDate[[#This Row],[NgayKetThucMuaVu]])</f>
        <v>2026</v>
      </c>
    </row>
    <row r="5794" spans="1:29">
      <c r="A5794">
        <v>20251110</v>
      </c>
      <c r="B5794" s="1">
        <v>45971</v>
      </c>
      <c r="C5794" t="s">
        <v>20</v>
      </c>
      <c r="D5794" t="s">
        <v>894</v>
      </c>
      <c r="E5794" t="s">
        <v>13</v>
      </c>
      <c r="F5794" t="s">
        <v>341</v>
      </c>
      <c r="G5794" t="s">
        <v>16</v>
      </c>
      <c r="H5794" t="s">
        <v>57</v>
      </c>
      <c r="I5794" t="s">
        <v>21</v>
      </c>
      <c r="J5794" t="s">
        <v>908</v>
      </c>
      <c r="K5794" t="s">
        <v>13</v>
      </c>
      <c r="L5794" t="s">
        <v>12</v>
      </c>
      <c r="M5794" t="s">
        <v>913</v>
      </c>
      <c r="N5794" t="s">
        <v>742</v>
      </c>
      <c r="O5794" t="s">
        <v>764</v>
      </c>
      <c r="P5794" t="s">
        <v>765</v>
      </c>
      <c r="Q5794" t="s">
        <v>762</v>
      </c>
      <c r="R5794" t="s">
        <v>746</v>
      </c>
      <c r="S5794" t="s">
        <v>743</v>
      </c>
      <c r="T5794" t="s">
        <v>746</v>
      </c>
      <c r="U5794" s="2">
        <f>DATE(IF(MONTH(Table__._SQL2014_QLTS17_DW_DimDate[[#This Row],[Ngay]])&lt;11,YEAR(Table__._SQL2014_QLTS17_DW_DimDate[[#This Row],[Ngay]])-1, YEAR(Table__._SQL2014_QLTS17_DW_DimDate[[#This Row],[Ngay]])),11,1)</f>
        <v>45962</v>
      </c>
      <c r="V5794" s="2">
        <f>DATE(YEAR(Table__._SQL2014_QLTS17_DW_DimDate[[#This Row],[NgayBatDauMuaVu]])+1, 10,31)</f>
        <v>46326</v>
      </c>
      <c r="W5794" s="3">
        <f>Table__._SQL2014_QLTS17_DW_DimDate[[#This Row],[Ngay]]-Table__._SQL2014_QLTS17_DW_DimDate[[#This Row],[NgayBatDauMuaVu]]+1</f>
        <v>10</v>
      </c>
      <c r="X5794">
        <f>INT((Table__._SQL2014_QLTS17_DW_DimDate[[#This Row],[NgayMuaVu]]-1)/7)+1</f>
        <v>2</v>
      </c>
      <c r="Y5794" t="str">
        <f>"Tuần " &amp;Table__._SQL2014_QLTS17_DW_DimDate[[#This Row],[TuanMuaVu]] &amp; " năm " &amp;Table__._SQL2014_QLTS17_DW_DimDate[[#This Row],[NamMuaVuStr]]</f>
        <v>Tuần 2 năm 2025-2026</v>
      </c>
      <c r="Z5794">
        <f>YEAR(Table__._SQL2014_QLTS17_DW_DimDate[[#This Row],[NgayBatDauMuaVu]])</f>
        <v>2025</v>
      </c>
      <c r="AA5794" t="str">
        <f>YEAR(Table__._SQL2014_QLTS17_DW_DimDate[[#This Row],[NgayBatDauMuaVu]]) &amp;"-"&amp;YEAR(Table__._SQL2014_QLTS17_DW_DimDate[[#This Row],[NgayKetThucMuaVu]])</f>
        <v>2025-2026</v>
      </c>
      <c r="AB5794">
        <f>YEAR(Table__._SQL2014_QLTS17_DW_DimDate[[#This Row],[NgayBatDauMuaVu]])</f>
        <v>2025</v>
      </c>
      <c r="AC5794">
        <f>YEAR(Table__._SQL2014_QLTS17_DW_DimDate[[#This Row],[NgayKetThucMuaVu]])</f>
        <v>2026</v>
      </c>
    </row>
    <row r="5795" spans="1:29">
      <c r="A5795">
        <v>20251111</v>
      </c>
      <c r="B5795" s="1">
        <v>45972</v>
      </c>
      <c r="C5795" t="s">
        <v>21</v>
      </c>
      <c r="D5795" t="s">
        <v>895</v>
      </c>
      <c r="E5795" t="s">
        <v>16</v>
      </c>
      <c r="F5795" t="s">
        <v>342</v>
      </c>
      <c r="G5795" t="s">
        <v>16</v>
      </c>
      <c r="H5795" t="s">
        <v>57</v>
      </c>
      <c r="I5795" t="s">
        <v>21</v>
      </c>
      <c r="J5795" t="s">
        <v>908</v>
      </c>
      <c r="K5795" t="s">
        <v>13</v>
      </c>
      <c r="L5795" t="s">
        <v>12</v>
      </c>
      <c r="M5795" t="s">
        <v>913</v>
      </c>
      <c r="N5795" t="s">
        <v>742</v>
      </c>
      <c r="O5795" t="s">
        <v>764</v>
      </c>
      <c r="P5795" t="s">
        <v>765</v>
      </c>
      <c r="Q5795" t="s">
        <v>762</v>
      </c>
      <c r="R5795" t="s">
        <v>746</v>
      </c>
      <c r="S5795" t="s">
        <v>743</v>
      </c>
      <c r="T5795" t="s">
        <v>746</v>
      </c>
      <c r="U5795" s="2">
        <f>DATE(IF(MONTH(Table__._SQL2014_QLTS17_DW_DimDate[[#This Row],[Ngay]])&lt;11,YEAR(Table__._SQL2014_QLTS17_DW_DimDate[[#This Row],[Ngay]])-1, YEAR(Table__._SQL2014_QLTS17_DW_DimDate[[#This Row],[Ngay]])),11,1)</f>
        <v>45962</v>
      </c>
      <c r="V5795" s="2">
        <f>DATE(YEAR(Table__._SQL2014_QLTS17_DW_DimDate[[#This Row],[NgayBatDauMuaVu]])+1, 10,31)</f>
        <v>46326</v>
      </c>
      <c r="W5795" s="3">
        <f>Table__._SQL2014_QLTS17_DW_DimDate[[#This Row],[Ngay]]-Table__._SQL2014_QLTS17_DW_DimDate[[#This Row],[NgayBatDauMuaVu]]+1</f>
        <v>11</v>
      </c>
      <c r="X5795">
        <f>INT((Table__._SQL2014_QLTS17_DW_DimDate[[#This Row],[NgayMuaVu]]-1)/7)+1</f>
        <v>2</v>
      </c>
      <c r="Y5795" t="str">
        <f>"Tuần " &amp;Table__._SQL2014_QLTS17_DW_DimDate[[#This Row],[TuanMuaVu]] &amp; " năm " &amp;Table__._SQL2014_QLTS17_DW_DimDate[[#This Row],[NamMuaVuStr]]</f>
        <v>Tuần 2 năm 2025-2026</v>
      </c>
      <c r="Z5795">
        <f>YEAR(Table__._SQL2014_QLTS17_DW_DimDate[[#This Row],[NgayBatDauMuaVu]])</f>
        <v>2025</v>
      </c>
      <c r="AA5795" t="str">
        <f>YEAR(Table__._SQL2014_QLTS17_DW_DimDate[[#This Row],[NgayBatDauMuaVu]]) &amp;"-"&amp;YEAR(Table__._SQL2014_QLTS17_DW_DimDate[[#This Row],[NgayKetThucMuaVu]])</f>
        <v>2025-2026</v>
      </c>
      <c r="AB5795">
        <f>YEAR(Table__._SQL2014_QLTS17_DW_DimDate[[#This Row],[NgayBatDauMuaVu]])</f>
        <v>2025</v>
      </c>
      <c r="AC5795">
        <f>YEAR(Table__._SQL2014_QLTS17_DW_DimDate[[#This Row],[NgayKetThucMuaVu]])</f>
        <v>2026</v>
      </c>
    </row>
    <row r="5796" spans="1:29">
      <c r="A5796">
        <v>20251112</v>
      </c>
      <c r="B5796" s="1">
        <v>45973</v>
      </c>
      <c r="C5796" t="s">
        <v>11</v>
      </c>
      <c r="D5796" t="s">
        <v>896</v>
      </c>
      <c r="E5796" t="s">
        <v>12</v>
      </c>
      <c r="F5796" t="s">
        <v>343</v>
      </c>
      <c r="G5796" t="s">
        <v>16</v>
      </c>
      <c r="H5796" t="s">
        <v>57</v>
      </c>
      <c r="I5796" t="s">
        <v>21</v>
      </c>
      <c r="J5796" t="s">
        <v>908</v>
      </c>
      <c r="K5796" t="s">
        <v>13</v>
      </c>
      <c r="L5796" t="s">
        <v>12</v>
      </c>
      <c r="M5796" t="s">
        <v>913</v>
      </c>
      <c r="N5796" t="s">
        <v>742</v>
      </c>
      <c r="O5796" t="s">
        <v>764</v>
      </c>
      <c r="P5796" t="s">
        <v>765</v>
      </c>
      <c r="Q5796" t="s">
        <v>762</v>
      </c>
      <c r="R5796" t="s">
        <v>746</v>
      </c>
      <c r="S5796" t="s">
        <v>743</v>
      </c>
      <c r="T5796" t="s">
        <v>746</v>
      </c>
      <c r="U5796" s="2">
        <f>DATE(IF(MONTH(Table__._SQL2014_QLTS17_DW_DimDate[[#This Row],[Ngay]])&lt;11,YEAR(Table__._SQL2014_QLTS17_DW_DimDate[[#This Row],[Ngay]])-1, YEAR(Table__._SQL2014_QLTS17_DW_DimDate[[#This Row],[Ngay]])),11,1)</f>
        <v>45962</v>
      </c>
      <c r="V5796" s="2">
        <f>DATE(YEAR(Table__._SQL2014_QLTS17_DW_DimDate[[#This Row],[NgayBatDauMuaVu]])+1, 10,31)</f>
        <v>46326</v>
      </c>
      <c r="W5796" s="3">
        <f>Table__._SQL2014_QLTS17_DW_DimDate[[#This Row],[Ngay]]-Table__._SQL2014_QLTS17_DW_DimDate[[#This Row],[NgayBatDauMuaVu]]+1</f>
        <v>12</v>
      </c>
      <c r="X5796">
        <f>INT((Table__._SQL2014_QLTS17_DW_DimDate[[#This Row],[NgayMuaVu]]-1)/7)+1</f>
        <v>2</v>
      </c>
      <c r="Y5796" t="str">
        <f>"Tuần " &amp;Table__._SQL2014_QLTS17_DW_DimDate[[#This Row],[TuanMuaVu]] &amp; " năm " &amp;Table__._SQL2014_QLTS17_DW_DimDate[[#This Row],[NamMuaVuStr]]</f>
        <v>Tuần 2 năm 2025-2026</v>
      </c>
      <c r="Z5796">
        <f>YEAR(Table__._SQL2014_QLTS17_DW_DimDate[[#This Row],[NgayBatDauMuaVu]])</f>
        <v>2025</v>
      </c>
      <c r="AA5796" t="str">
        <f>YEAR(Table__._SQL2014_QLTS17_DW_DimDate[[#This Row],[NgayBatDauMuaVu]]) &amp;"-"&amp;YEAR(Table__._SQL2014_QLTS17_DW_DimDate[[#This Row],[NgayKetThucMuaVu]])</f>
        <v>2025-2026</v>
      </c>
      <c r="AB5796">
        <f>YEAR(Table__._SQL2014_QLTS17_DW_DimDate[[#This Row],[NgayBatDauMuaVu]])</f>
        <v>2025</v>
      </c>
      <c r="AC5796">
        <f>YEAR(Table__._SQL2014_QLTS17_DW_DimDate[[#This Row],[NgayKetThucMuaVu]])</f>
        <v>2026</v>
      </c>
    </row>
    <row r="5797" spans="1:29">
      <c r="A5797">
        <v>20251113</v>
      </c>
      <c r="B5797" s="1">
        <v>45974</v>
      </c>
      <c r="C5797" t="s">
        <v>22</v>
      </c>
      <c r="D5797" t="s">
        <v>897</v>
      </c>
      <c r="E5797" t="s">
        <v>3</v>
      </c>
      <c r="F5797" t="s">
        <v>344</v>
      </c>
      <c r="G5797" t="s">
        <v>16</v>
      </c>
      <c r="H5797" t="s">
        <v>57</v>
      </c>
      <c r="I5797" t="s">
        <v>21</v>
      </c>
      <c r="J5797" t="s">
        <v>908</v>
      </c>
      <c r="K5797" t="s">
        <v>13</v>
      </c>
      <c r="L5797" t="s">
        <v>12</v>
      </c>
      <c r="M5797" t="s">
        <v>913</v>
      </c>
      <c r="N5797" t="s">
        <v>742</v>
      </c>
      <c r="O5797" t="s">
        <v>764</v>
      </c>
      <c r="P5797" t="s">
        <v>765</v>
      </c>
      <c r="Q5797" t="s">
        <v>762</v>
      </c>
      <c r="R5797" t="s">
        <v>746</v>
      </c>
      <c r="S5797" t="s">
        <v>743</v>
      </c>
      <c r="T5797" t="s">
        <v>746</v>
      </c>
      <c r="U5797" s="2">
        <f>DATE(IF(MONTH(Table__._SQL2014_QLTS17_DW_DimDate[[#This Row],[Ngay]])&lt;11,YEAR(Table__._SQL2014_QLTS17_DW_DimDate[[#This Row],[Ngay]])-1, YEAR(Table__._SQL2014_QLTS17_DW_DimDate[[#This Row],[Ngay]])),11,1)</f>
        <v>45962</v>
      </c>
      <c r="V5797" s="2">
        <f>DATE(YEAR(Table__._SQL2014_QLTS17_DW_DimDate[[#This Row],[NgayBatDauMuaVu]])+1, 10,31)</f>
        <v>46326</v>
      </c>
      <c r="W5797" s="3">
        <f>Table__._SQL2014_QLTS17_DW_DimDate[[#This Row],[Ngay]]-Table__._SQL2014_QLTS17_DW_DimDate[[#This Row],[NgayBatDauMuaVu]]+1</f>
        <v>13</v>
      </c>
      <c r="X5797">
        <f>INT((Table__._SQL2014_QLTS17_DW_DimDate[[#This Row],[NgayMuaVu]]-1)/7)+1</f>
        <v>2</v>
      </c>
      <c r="Y5797" t="str">
        <f>"Tuần " &amp;Table__._SQL2014_QLTS17_DW_DimDate[[#This Row],[TuanMuaVu]] &amp; " năm " &amp;Table__._SQL2014_QLTS17_DW_DimDate[[#This Row],[NamMuaVuStr]]</f>
        <v>Tuần 2 năm 2025-2026</v>
      </c>
      <c r="Z5797">
        <f>YEAR(Table__._SQL2014_QLTS17_DW_DimDate[[#This Row],[NgayBatDauMuaVu]])</f>
        <v>2025</v>
      </c>
      <c r="AA5797" t="str">
        <f>YEAR(Table__._SQL2014_QLTS17_DW_DimDate[[#This Row],[NgayBatDauMuaVu]]) &amp;"-"&amp;YEAR(Table__._SQL2014_QLTS17_DW_DimDate[[#This Row],[NgayKetThucMuaVu]])</f>
        <v>2025-2026</v>
      </c>
      <c r="AB5797">
        <f>YEAR(Table__._SQL2014_QLTS17_DW_DimDate[[#This Row],[NgayBatDauMuaVu]])</f>
        <v>2025</v>
      </c>
      <c r="AC5797">
        <f>YEAR(Table__._SQL2014_QLTS17_DW_DimDate[[#This Row],[NgayKetThucMuaVu]])</f>
        <v>2026</v>
      </c>
    </row>
    <row r="5798" spans="1:29">
      <c r="A5798">
        <v>20251114</v>
      </c>
      <c r="B5798" s="1">
        <v>45975</v>
      </c>
      <c r="C5798" t="s">
        <v>23</v>
      </c>
      <c r="D5798" t="s">
        <v>891</v>
      </c>
      <c r="E5798" t="s">
        <v>2</v>
      </c>
      <c r="F5798" t="s">
        <v>345</v>
      </c>
      <c r="G5798" t="s">
        <v>16</v>
      </c>
      <c r="H5798" t="s">
        <v>57</v>
      </c>
      <c r="I5798" t="s">
        <v>21</v>
      </c>
      <c r="J5798" t="s">
        <v>908</v>
      </c>
      <c r="K5798" t="s">
        <v>13</v>
      </c>
      <c r="L5798" t="s">
        <v>12</v>
      </c>
      <c r="M5798" t="s">
        <v>913</v>
      </c>
      <c r="N5798" t="s">
        <v>742</v>
      </c>
      <c r="O5798" t="s">
        <v>764</v>
      </c>
      <c r="P5798" t="s">
        <v>765</v>
      </c>
      <c r="Q5798" t="s">
        <v>762</v>
      </c>
      <c r="R5798" t="s">
        <v>746</v>
      </c>
      <c r="S5798" t="s">
        <v>743</v>
      </c>
      <c r="T5798" t="s">
        <v>746</v>
      </c>
      <c r="U5798" s="2">
        <f>DATE(IF(MONTH(Table__._SQL2014_QLTS17_DW_DimDate[[#This Row],[Ngay]])&lt;11,YEAR(Table__._SQL2014_QLTS17_DW_DimDate[[#This Row],[Ngay]])-1, YEAR(Table__._SQL2014_QLTS17_DW_DimDate[[#This Row],[Ngay]])),11,1)</f>
        <v>45962</v>
      </c>
      <c r="V5798" s="2">
        <f>DATE(YEAR(Table__._SQL2014_QLTS17_DW_DimDate[[#This Row],[NgayBatDauMuaVu]])+1, 10,31)</f>
        <v>46326</v>
      </c>
      <c r="W5798" s="3">
        <f>Table__._SQL2014_QLTS17_DW_DimDate[[#This Row],[Ngay]]-Table__._SQL2014_QLTS17_DW_DimDate[[#This Row],[NgayBatDauMuaVu]]+1</f>
        <v>14</v>
      </c>
      <c r="X5798">
        <f>INT((Table__._SQL2014_QLTS17_DW_DimDate[[#This Row],[NgayMuaVu]]-1)/7)+1</f>
        <v>2</v>
      </c>
      <c r="Y5798" t="str">
        <f>"Tuần " &amp;Table__._SQL2014_QLTS17_DW_DimDate[[#This Row],[TuanMuaVu]] &amp; " năm " &amp;Table__._SQL2014_QLTS17_DW_DimDate[[#This Row],[NamMuaVuStr]]</f>
        <v>Tuần 2 năm 2025-2026</v>
      </c>
      <c r="Z5798">
        <f>YEAR(Table__._SQL2014_QLTS17_DW_DimDate[[#This Row],[NgayBatDauMuaVu]])</f>
        <v>2025</v>
      </c>
      <c r="AA5798" t="str">
        <f>YEAR(Table__._SQL2014_QLTS17_DW_DimDate[[#This Row],[NgayBatDauMuaVu]]) &amp;"-"&amp;YEAR(Table__._SQL2014_QLTS17_DW_DimDate[[#This Row],[NgayKetThucMuaVu]])</f>
        <v>2025-2026</v>
      </c>
      <c r="AB5798">
        <f>YEAR(Table__._SQL2014_QLTS17_DW_DimDate[[#This Row],[NgayBatDauMuaVu]])</f>
        <v>2025</v>
      </c>
      <c r="AC5798">
        <f>YEAR(Table__._SQL2014_QLTS17_DW_DimDate[[#This Row],[NgayKetThucMuaVu]])</f>
        <v>2026</v>
      </c>
    </row>
    <row r="5799" spans="1:29">
      <c r="A5799">
        <v>20251115</v>
      </c>
      <c r="B5799" s="1">
        <v>45976</v>
      </c>
      <c r="C5799" t="s">
        <v>24</v>
      </c>
      <c r="D5799" t="s">
        <v>892</v>
      </c>
      <c r="E5799" t="s">
        <v>14</v>
      </c>
      <c r="F5799" t="s">
        <v>346</v>
      </c>
      <c r="G5799" t="s">
        <v>16</v>
      </c>
      <c r="H5799" t="s">
        <v>57</v>
      </c>
      <c r="I5799" t="s">
        <v>21</v>
      </c>
      <c r="J5799" t="s">
        <v>908</v>
      </c>
      <c r="K5799" t="s">
        <v>13</v>
      </c>
      <c r="L5799" t="s">
        <v>12</v>
      </c>
      <c r="M5799" t="s">
        <v>913</v>
      </c>
      <c r="N5799" t="s">
        <v>742</v>
      </c>
      <c r="O5799" t="s">
        <v>764</v>
      </c>
      <c r="P5799" t="s">
        <v>765</v>
      </c>
      <c r="Q5799" t="s">
        <v>762</v>
      </c>
      <c r="R5799" t="s">
        <v>746</v>
      </c>
      <c r="S5799" t="s">
        <v>743</v>
      </c>
      <c r="T5799" t="s">
        <v>746</v>
      </c>
      <c r="U5799" s="2">
        <f>DATE(IF(MONTH(Table__._SQL2014_QLTS17_DW_DimDate[[#This Row],[Ngay]])&lt;11,YEAR(Table__._SQL2014_QLTS17_DW_DimDate[[#This Row],[Ngay]])-1, YEAR(Table__._SQL2014_QLTS17_DW_DimDate[[#This Row],[Ngay]])),11,1)</f>
        <v>45962</v>
      </c>
      <c r="V5799" s="2">
        <f>DATE(YEAR(Table__._SQL2014_QLTS17_DW_DimDate[[#This Row],[NgayBatDauMuaVu]])+1, 10,31)</f>
        <v>46326</v>
      </c>
      <c r="W5799" s="3">
        <f>Table__._SQL2014_QLTS17_DW_DimDate[[#This Row],[Ngay]]-Table__._SQL2014_QLTS17_DW_DimDate[[#This Row],[NgayBatDauMuaVu]]+1</f>
        <v>15</v>
      </c>
      <c r="X5799">
        <f>INT((Table__._SQL2014_QLTS17_DW_DimDate[[#This Row],[NgayMuaVu]]-1)/7)+1</f>
        <v>3</v>
      </c>
      <c r="Y5799" t="str">
        <f>"Tuần " &amp;Table__._SQL2014_QLTS17_DW_DimDate[[#This Row],[TuanMuaVu]] &amp; " năm " &amp;Table__._SQL2014_QLTS17_DW_DimDate[[#This Row],[NamMuaVuStr]]</f>
        <v>Tuần 3 năm 2025-2026</v>
      </c>
      <c r="Z5799">
        <f>YEAR(Table__._SQL2014_QLTS17_DW_DimDate[[#This Row],[NgayBatDauMuaVu]])</f>
        <v>2025</v>
      </c>
      <c r="AA5799" t="str">
        <f>YEAR(Table__._SQL2014_QLTS17_DW_DimDate[[#This Row],[NgayBatDauMuaVu]]) &amp;"-"&amp;YEAR(Table__._SQL2014_QLTS17_DW_DimDate[[#This Row],[NgayKetThucMuaVu]])</f>
        <v>2025-2026</v>
      </c>
      <c r="AB5799">
        <f>YEAR(Table__._SQL2014_QLTS17_DW_DimDate[[#This Row],[NgayBatDauMuaVu]])</f>
        <v>2025</v>
      </c>
      <c r="AC5799">
        <f>YEAR(Table__._SQL2014_QLTS17_DW_DimDate[[#This Row],[NgayKetThucMuaVu]])</f>
        <v>2026</v>
      </c>
    </row>
    <row r="5800" spans="1:29">
      <c r="A5800">
        <v>20251116</v>
      </c>
      <c r="B5800" s="1">
        <v>45977</v>
      </c>
      <c r="C5800" t="s">
        <v>25</v>
      </c>
      <c r="D5800" t="s">
        <v>893</v>
      </c>
      <c r="E5800" t="s">
        <v>1</v>
      </c>
      <c r="F5800" t="s">
        <v>347</v>
      </c>
      <c r="G5800" t="s">
        <v>12</v>
      </c>
      <c r="H5800" t="s">
        <v>58</v>
      </c>
      <c r="I5800" t="s">
        <v>21</v>
      </c>
      <c r="J5800" t="s">
        <v>908</v>
      </c>
      <c r="K5800" t="s">
        <v>13</v>
      </c>
      <c r="L5800" t="s">
        <v>12</v>
      </c>
      <c r="M5800" t="s">
        <v>913</v>
      </c>
      <c r="N5800" t="s">
        <v>742</v>
      </c>
      <c r="O5800" t="s">
        <v>764</v>
      </c>
      <c r="P5800" t="s">
        <v>765</v>
      </c>
      <c r="Q5800" t="s">
        <v>762</v>
      </c>
      <c r="R5800" t="s">
        <v>746</v>
      </c>
      <c r="S5800" t="s">
        <v>743</v>
      </c>
      <c r="T5800" t="s">
        <v>746</v>
      </c>
      <c r="U5800" s="2">
        <f>DATE(IF(MONTH(Table__._SQL2014_QLTS17_DW_DimDate[[#This Row],[Ngay]])&lt;11,YEAR(Table__._SQL2014_QLTS17_DW_DimDate[[#This Row],[Ngay]])-1, YEAR(Table__._SQL2014_QLTS17_DW_DimDate[[#This Row],[Ngay]])),11,1)</f>
        <v>45962</v>
      </c>
      <c r="V5800" s="2">
        <f>DATE(YEAR(Table__._SQL2014_QLTS17_DW_DimDate[[#This Row],[NgayBatDauMuaVu]])+1, 10,31)</f>
        <v>46326</v>
      </c>
      <c r="W5800" s="3">
        <f>Table__._SQL2014_QLTS17_DW_DimDate[[#This Row],[Ngay]]-Table__._SQL2014_QLTS17_DW_DimDate[[#This Row],[NgayBatDauMuaVu]]+1</f>
        <v>16</v>
      </c>
      <c r="X5800">
        <f>INT((Table__._SQL2014_QLTS17_DW_DimDate[[#This Row],[NgayMuaVu]]-1)/7)+1</f>
        <v>3</v>
      </c>
      <c r="Y5800" t="str">
        <f>"Tuần " &amp;Table__._SQL2014_QLTS17_DW_DimDate[[#This Row],[TuanMuaVu]] &amp; " năm " &amp;Table__._SQL2014_QLTS17_DW_DimDate[[#This Row],[NamMuaVuStr]]</f>
        <v>Tuần 3 năm 2025-2026</v>
      </c>
      <c r="Z5800">
        <f>YEAR(Table__._SQL2014_QLTS17_DW_DimDate[[#This Row],[NgayBatDauMuaVu]])</f>
        <v>2025</v>
      </c>
      <c r="AA5800" t="str">
        <f>YEAR(Table__._SQL2014_QLTS17_DW_DimDate[[#This Row],[NgayBatDauMuaVu]]) &amp;"-"&amp;YEAR(Table__._SQL2014_QLTS17_DW_DimDate[[#This Row],[NgayKetThucMuaVu]])</f>
        <v>2025-2026</v>
      </c>
      <c r="AB5800">
        <f>YEAR(Table__._SQL2014_QLTS17_DW_DimDate[[#This Row],[NgayBatDauMuaVu]])</f>
        <v>2025</v>
      </c>
      <c r="AC5800">
        <f>YEAR(Table__._SQL2014_QLTS17_DW_DimDate[[#This Row],[NgayKetThucMuaVu]])</f>
        <v>2026</v>
      </c>
    </row>
    <row r="5801" spans="1:29">
      <c r="A5801">
        <v>20251117</v>
      </c>
      <c r="B5801" s="1">
        <v>45978</v>
      </c>
      <c r="C5801" t="s">
        <v>26</v>
      </c>
      <c r="D5801" t="s">
        <v>894</v>
      </c>
      <c r="E5801" t="s">
        <v>13</v>
      </c>
      <c r="F5801" t="s">
        <v>348</v>
      </c>
      <c r="G5801" t="s">
        <v>12</v>
      </c>
      <c r="H5801" t="s">
        <v>58</v>
      </c>
      <c r="I5801" t="s">
        <v>21</v>
      </c>
      <c r="J5801" t="s">
        <v>908</v>
      </c>
      <c r="K5801" t="s">
        <v>13</v>
      </c>
      <c r="L5801" t="s">
        <v>12</v>
      </c>
      <c r="M5801" t="s">
        <v>913</v>
      </c>
      <c r="N5801" t="s">
        <v>742</v>
      </c>
      <c r="O5801" t="s">
        <v>764</v>
      </c>
      <c r="P5801" t="s">
        <v>765</v>
      </c>
      <c r="Q5801" t="s">
        <v>762</v>
      </c>
      <c r="R5801" t="s">
        <v>746</v>
      </c>
      <c r="S5801" t="s">
        <v>743</v>
      </c>
      <c r="T5801" t="s">
        <v>746</v>
      </c>
      <c r="U5801" s="2">
        <f>DATE(IF(MONTH(Table__._SQL2014_QLTS17_DW_DimDate[[#This Row],[Ngay]])&lt;11,YEAR(Table__._SQL2014_QLTS17_DW_DimDate[[#This Row],[Ngay]])-1, YEAR(Table__._SQL2014_QLTS17_DW_DimDate[[#This Row],[Ngay]])),11,1)</f>
        <v>45962</v>
      </c>
      <c r="V5801" s="2">
        <f>DATE(YEAR(Table__._SQL2014_QLTS17_DW_DimDate[[#This Row],[NgayBatDauMuaVu]])+1, 10,31)</f>
        <v>46326</v>
      </c>
      <c r="W5801" s="3">
        <f>Table__._SQL2014_QLTS17_DW_DimDate[[#This Row],[Ngay]]-Table__._SQL2014_QLTS17_DW_DimDate[[#This Row],[NgayBatDauMuaVu]]+1</f>
        <v>17</v>
      </c>
      <c r="X5801">
        <f>INT((Table__._SQL2014_QLTS17_DW_DimDate[[#This Row],[NgayMuaVu]]-1)/7)+1</f>
        <v>3</v>
      </c>
      <c r="Y5801" t="str">
        <f>"Tuần " &amp;Table__._SQL2014_QLTS17_DW_DimDate[[#This Row],[TuanMuaVu]] &amp; " năm " &amp;Table__._SQL2014_QLTS17_DW_DimDate[[#This Row],[NamMuaVuStr]]</f>
        <v>Tuần 3 năm 2025-2026</v>
      </c>
      <c r="Z5801">
        <f>YEAR(Table__._SQL2014_QLTS17_DW_DimDate[[#This Row],[NgayBatDauMuaVu]])</f>
        <v>2025</v>
      </c>
      <c r="AA5801" t="str">
        <f>YEAR(Table__._SQL2014_QLTS17_DW_DimDate[[#This Row],[NgayBatDauMuaVu]]) &amp;"-"&amp;YEAR(Table__._SQL2014_QLTS17_DW_DimDate[[#This Row],[NgayKetThucMuaVu]])</f>
        <v>2025-2026</v>
      </c>
      <c r="AB5801">
        <f>YEAR(Table__._SQL2014_QLTS17_DW_DimDate[[#This Row],[NgayBatDauMuaVu]])</f>
        <v>2025</v>
      </c>
      <c r="AC5801">
        <f>YEAR(Table__._SQL2014_QLTS17_DW_DimDate[[#This Row],[NgayKetThucMuaVu]])</f>
        <v>2026</v>
      </c>
    </row>
    <row r="5802" spans="1:29">
      <c r="A5802">
        <v>20251118</v>
      </c>
      <c r="B5802" s="1">
        <v>45979</v>
      </c>
      <c r="C5802" t="s">
        <v>27</v>
      </c>
      <c r="D5802" t="s">
        <v>895</v>
      </c>
      <c r="E5802" t="s">
        <v>16</v>
      </c>
      <c r="F5802" t="s">
        <v>349</v>
      </c>
      <c r="G5802" t="s">
        <v>12</v>
      </c>
      <c r="H5802" t="s">
        <v>58</v>
      </c>
      <c r="I5802" t="s">
        <v>21</v>
      </c>
      <c r="J5802" t="s">
        <v>908</v>
      </c>
      <c r="K5802" t="s">
        <v>13</v>
      </c>
      <c r="L5802" t="s">
        <v>12</v>
      </c>
      <c r="M5802" t="s">
        <v>913</v>
      </c>
      <c r="N5802" t="s">
        <v>742</v>
      </c>
      <c r="O5802" t="s">
        <v>764</v>
      </c>
      <c r="P5802" t="s">
        <v>765</v>
      </c>
      <c r="Q5802" t="s">
        <v>762</v>
      </c>
      <c r="R5802" t="s">
        <v>746</v>
      </c>
      <c r="S5802" t="s">
        <v>743</v>
      </c>
      <c r="T5802" t="s">
        <v>746</v>
      </c>
      <c r="U5802" s="2">
        <f>DATE(IF(MONTH(Table__._SQL2014_QLTS17_DW_DimDate[[#This Row],[Ngay]])&lt;11,YEAR(Table__._SQL2014_QLTS17_DW_DimDate[[#This Row],[Ngay]])-1, YEAR(Table__._SQL2014_QLTS17_DW_DimDate[[#This Row],[Ngay]])),11,1)</f>
        <v>45962</v>
      </c>
      <c r="V5802" s="2">
        <f>DATE(YEAR(Table__._SQL2014_QLTS17_DW_DimDate[[#This Row],[NgayBatDauMuaVu]])+1, 10,31)</f>
        <v>46326</v>
      </c>
      <c r="W5802" s="3">
        <f>Table__._SQL2014_QLTS17_DW_DimDate[[#This Row],[Ngay]]-Table__._SQL2014_QLTS17_DW_DimDate[[#This Row],[NgayBatDauMuaVu]]+1</f>
        <v>18</v>
      </c>
      <c r="X5802">
        <f>INT((Table__._SQL2014_QLTS17_DW_DimDate[[#This Row],[NgayMuaVu]]-1)/7)+1</f>
        <v>3</v>
      </c>
      <c r="Y5802" t="str">
        <f>"Tuần " &amp;Table__._SQL2014_QLTS17_DW_DimDate[[#This Row],[TuanMuaVu]] &amp; " năm " &amp;Table__._SQL2014_QLTS17_DW_DimDate[[#This Row],[NamMuaVuStr]]</f>
        <v>Tuần 3 năm 2025-2026</v>
      </c>
      <c r="Z5802">
        <f>YEAR(Table__._SQL2014_QLTS17_DW_DimDate[[#This Row],[NgayBatDauMuaVu]])</f>
        <v>2025</v>
      </c>
      <c r="AA5802" t="str">
        <f>YEAR(Table__._SQL2014_QLTS17_DW_DimDate[[#This Row],[NgayBatDauMuaVu]]) &amp;"-"&amp;YEAR(Table__._SQL2014_QLTS17_DW_DimDate[[#This Row],[NgayKetThucMuaVu]])</f>
        <v>2025-2026</v>
      </c>
      <c r="AB5802">
        <f>YEAR(Table__._SQL2014_QLTS17_DW_DimDate[[#This Row],[NgayBatDauMuaVu]])</f>
        <v>2025</v>
      </c>
      <c r="AC5802">
        <f>YEAR(Table__._SQL2014_QLTS17_DW_DimDate[[#This Row],[NgayKetThucMuaVu]])</f>
        <v>2026</v>
      </c>
    </row>
    <row r="5803" spans="1:29">
      <c r="A5803">
        <v>20251119</v>
      </c>
      <c r="B5803" s="1">
        <v>45980</v>
      </c>
      <c r="C5803" t="s">
        <v>28</v>
      </c>
      <c r="D5803" t="s">
        <v>896</v>
      </c>
      <c r="E5803" t="s">
        <v>12</v>
      </c>
      <c r="F5803" t="s">
        <v>350</v>
      </c>
      <c r="G5803" t="s">
        <v>12</v>
      </c>
      <c r="H5803" t="s">
        <v>58</v>
      </c>
      <c r="I5803" t="s">
        <v>21</v>
      </c>
      <c r="J5803" t="s">
        <v>908</v>
      </c>
      <c r="K5803" t="s">
        <v>13</v>
      </c>
      <c r="L5803" t="s">
        <v>12</v>
      </c>
      <c r="M5803" t="s">
        <v>913</v>
      </c>
      <c r="N5803" t="s">
        <v>742</v>
      </c>
      <c r="O5803" t="s">
        <v>764</v>
      </c>
      <c r="P5803" t="s">
        <v>765</v>
      </c>
      <c r="Q5803" t="s">
        <v>762</v>
      </c>
      <c r="R5803" t="s">
        <v>746</v>
      </c>
      <c r="S5803" t="s">
        <v>743</v>
      </c>
      <c r="T5803" t="s">
        <v>746</v>
      </c>
      <c r="U5803" s="2">
        <f>DATE(IF(MONTH(Table__._SQL2014_QLTS17_DW_DimDate[[#This Row],[Ngay]])&lt;11,YEAR(Table__._SQL2014_QLTS17_DW_DimDate[[#This Row],[Ngay]])-1, YEAR(Table__._SQL2014_QLTS17_DW_DimDate[[#This Row],[Ngay]])),11,1)</f>
        <v>45962</v>
      </c>
      <c r="V5803" s="2">
        <f>DATE(YEAR(Table__._SQL2014_QLTS17_DW_DimDate[[#This Row],[NgayBatDauMuaVu]])+1, 10,31)</f>
        <v>46326</v>
      </c>
      <c r="W5803" s="3">
        <f>Table__._SQL2014_QLTS17_DW_DimDate[[#This Row],[Ngay]]-Table__._SQL2014_QLTS17_DW_DimDate[[#This Row],[NgayBatDauMuaVu]]+1</f>
        <v>19</v>
      </c>
      <c r="X5803">
        <f>INT((Table__._SQL2014_QLTS17_DW_DimDate[[#This Row],[NgayMuaVu]]-1)/7)+1</f>
        <v>3</v>
      </c>
      <c r="Y5803" t="str">
        <f>"Tuần " &amp;Table__._SQL2014_QLTS17_DW_DimDate[[#This Row],[TuanMuaVu]] &amp; " năm " &amp;Table__._SQL2014_QLTS17_DW_DimDate[[#This Row],[NamMuaVuStr]]</f>
        <v>Tuần 3 năm 2025-2026</v>
      </c>
      <c r="Z5803">
        <f>YEAR(Table__._SQL2014_QLTS17_DW_DimDate[[#This Row],[NgayBatDauMuaVu]])</f>
        <v>2025</v>
      </c>
      <c r="AA5803" t="str">
        <f>YEAR(Table__._SQL2014_QLTS17_DW_DimDate[[#This Row],[NgayBatDauMuaVu]]) &amp;"-"&amp;YEAR(Table__._SQL2014_QLTS17_DW_DimDate[[#This Row],[NgayKetThucMuaVu]])</f>
        <v>2025-2026</v>
      </c>
      <c r="AB5803">
        <f>YEAR(Table__._SQL2014_QLTS17_DW_DimDate[[#This Row],[NgayBatDauMuaVu]])</f>
        <v>2025</v>
      </c>
      <c r="AC5803">
        <f>YEAR(Table__._SQL2014_QLTS17_DW_DimDate[[#This Row],[NgayKetThucMuaVu]])</f>
        <v>2026</v>
      </c>
    </row>
    <row r="5804" spans="1:29">
      <c r="A5804">
        <v>20251120</v>
      </c>
      <c r="B5804" s="1">
        <v>45981</v>
      </c>
      <c r="C5804" t="s">
        <v>29</v>
      </c>
      <c r="D5804" t="s">
        <v>897</v>
      </c>
      <c r="E5804" t="s">
        <v>3</v>
      </c>
      <c r="F5804" t="s">
        <v>351</v>
      </c>
      <c r="G5804" t="s">
        <v>12</v>
      </c>
      <c r="H5804" t="s">
        <v>58</v>
      </c>
      <c r="I5804" t="s">
        <v>21</v>
      </c>
      <c r="J5804" t="s">
        <v>908</v>
      </c>
      <c r="K5804" t="s">
        <v>13</v>
      </c>
      <c r="L5804" t="s">
        <v>12</v>
      </c>
      <c r="M5804" t="s">
        <v>913</v>
      </c>
      <c r="N5804" t="s">
        <v>742</v>
      </c>
      <c r="O5804" t="s">
        <v>764</v>
      </c>
      <c r="P5804" t="s">
        <v>765</v>
      </c>
      <c r="Q5804" t="s">
        <v>762</v>
      </c>
      <c r="R5804" t="s">
        <v>746</v>
      </c>
      <c r="S5804" t="s">
        <v>743</v>
      </c>
      <c r="T5804" t="s">
        <v>746</v>
      </c>
      <c r="U5804" s="2">
        <f>DATE(IF(MONTH(Table__._SQL2014_QLTS17_DW_DimDate[[#This Row],[Ngay]])&lt;11,YEAR(Table__._SQL2014_QLTS17_DW_DimDate[[#This Row],[Ngay]])-1, YEAR(Table__._SQL2014_QLTS17_DW_DimDate[[#This Row],[Ngay]])),11,1)</f>
        <v>45962</v>
      </c>
      <c r="V5804" s="2">
        <f>DATE(YEAR(Table__._SQL2014_QLTS17_DW_DimDate[[#This Row],[NgayBatDauMuaVu]])+1, 10,31)</f>
        <v>46326</v>
      </c>
      <c r="W5804" s="3">
        <f>Table__._SQL2014_QLTS17_DW_DimDate[[#This Row],[Ngay]]-Table__._SQL2014_QLTS17_DW_DimDate[[#This Row],[NgayBatDauMuaVu]]+1</f>
        <v>20</v>
      </c>
      <c r="X5804">
        <f>INT((Table__._SQL2014_QLTS17_DW_DimDate[[#This Row],[NgayMuaVu]]-1)/7)+1</f>
        <v>3</v>
      </c>
      <c r="Y5804" t="str">
        <f>"Tuần " &amp;Table__._SQL2014_QLTS17_DW_DimDate[[#This Row],[TuanMuaVu]] &amp; " năm " &amp;Table__._SQL2014_QLTS17_DW_DimDate[[#This Row],[NamMuaVuStr]]</f>
        <v>Tuần 3 năm 2025-2026</v>
      </c>
      <c r="Z5804">
        <f>YEAR(Table__._SQL2014_QLTS17_DW_DimDate[[#This Row],[NgayBatDauMuaVu]])</f>
        <v>2025</v>
      </c>
      <c r="AA5804" t="str">
        <f>YEAR(Table__._SQL2014_QLTS17_DW_DimDate[[#This Row],[NgayBatDauMuaVu]]) &amp;"-"&amp;YEAR(Table__._SQL2014_QLTS17_DW_DimDate[[#This Row],[NgayKetThucMuaVu]])</f>
        <v>2025-2026</v>
      </c>
      <c r="AB5804">
        <f>YEAR(Table__._SQL2014_QLTS17_DW_DimDate[[#This Row],[NgayBatDauMuaVu]])</f>
        <v>2025</v>
      </c>
      <c r="AC5804">
        <f>YEAR(Table__._SQL2014_QLTS17_DW_DimDate[[#This Row],[NgayKetThucMuaVu]])</f>
        <v>2026</v>
      </c>
    </row>
    <row r="5805" spans="1:29">
      <c r="A5805">
        <v>20251121</v>
      </c>
      <c r="B5805" s="1">
        <v>45982</v>
      </c>
      <c r="C5805" t="s">
        <v>30</v>
      </c>
      <c r="D5805" t="s">
        <v>891</v>
      </c>
      <c r="E5805" t="s">
        <v>2</v>
      </c>
      <c r="F5805" t="s">
        <v>352</v>
      </c>
      <c r="G5805" t="s">
        <v>12</v>
      </c>
      <c r="H5805" t="s">
        <v>58</v>
      </c>
      <c r="I5805" t="s">
        <v>21</v>
      </c>
      <c r="J5805" t="s">
        <v>908</v>
      </c>
      <c r="K5805" t="s">
        <v>13</v>
      </c>
      <c r="L5805" t="s">
        <v>12</v>
      </c>
      <c r="M5805" t="s">
        <v>913</v>
      </c>
      <c r="N5805" t="s">
        <v>742</v>
      </c>
      <c r="O5805" t="s">
        <v>764</v>
      </c>
      <c r="P5805" t="s">
        <v>765</v>
      </c>
      <c r="Q5805" t="s">
        <v>762</v>
      </c>
      <c r="R5805" t="s">
        <v>746</v>
      </c>
      <c r="S5805" t="s">
        <v>743</v>
      </c>
      <c r="T5805" t="s">
        <v>746</v>
      </c>
      <c r="U5805" s="2">
        <f>DATE(IF(MONTH(Table__._SQL2014_QLTS17_DW_DimDate[[#This Row],[Ngay]])&lt;11,YEAR(Table__._SQL2014_QLTS17_DW_DimDate[[#This Row],[Ngay]])-1, YEAR(Table__._SQL2014_QLTS17_DW_DimDate[[#This Row],[Ngay]])),11,1)</f>
        <v>45962</v>
      </c>
      <c r="V5805" s="2">
        <f>DATE(YEAR(Table__._SQL2014_QLTS17_DW_DimDate[[#This Row],[NgayBatDauMuaVu]])+1, 10,31)</f>
        <v>46326</v>
      </c>
      <c r="W5805" s="3">
        <f>Table__._SQL2014_QLTS17_DW_DimDate[[#This Row],[Ngay]]-Table__._SQL2014_QLTS17_DW_DimDate[[#This Row],[NgayBatDauMuaVu]]+1</f>
        <v>21</v>
      </c>
      <c r="X5805">
        <f>INT((Table__._SQL2014_QLTS17_DW_DimDate[[#This Row],[NgayMuaVu]]-1)/7)+1</f>
        <v>3</v>
      </c>
      <c r="Y5805" t="str">
        <f>"Tuần " &amp;Table__._SQL2014_QLTS17_DW_DimDate[[#This Row],[TuanMuaVu]] &amp; " năm " &amp;Table__._SQL2014_QLTS17_DW_DimDate[[#This Row],[NamMuaVuStr]]</f>
        <v>Tuần 3 năm 2025-2026</v>
      </c>
      <c r="Z5805">
        <f>YEAR(Table__._SQL2014_QLTS17_DW_DimDate[[#This Row],[NgayBatDauMuaVu]])</f>
        <v>2025</v>
      </c>
      <c r="AA5805" t="str">
        <f>YEAR(Table__._SQL2014_QLTS17_DW_DimDate[[#This Row],[NgayBatDauMuaVu]]) &amp;"-"&amp;YEAR(Table__._SQL2014_QLTS17_DW_DimDate[[#This Row],[NgayKetThucMuaVu]])</f>
        <v>2025-2026</v>
      </c>
      <c r="AB5805">
        <f>YEAR(Table__._SQL2014_QLTS17_DW_DimDate[[#This Row],[NgayBatDauMuaVu]])</f>
        <v>2025</v>
      </c>
      <c r="AC5805">
        <f>YEAR(Table__._SQL2014_QLTS17_DW_DimDate[[#This Row],[NgayKetThucMuaVu]])</f>
        <v>2026</v>
      </c>
    </row>
    <row r="5806" spans="1:29">
      <c r="A5806">
        <v>20251122</v>
      </c>
      <c r="B5806" s="1">
        <v>45983</v>
      </c>
      <c r="C5806" t="s">
        <v>31</v>
      </c>
      <c r="D5806" t="s">
        <v>892</v>
      </c>
      <c r="E5806" t="s">
        <v>14</v>
      </c>
      <c r="F5806" t="s">
        <v>353</v>
      </c>
      <c r="G5806" t="s">
        <v>12</v>
      </c>
      <c r="H5806" t="s">
        <v>58</v>
      </c>
      <c r="I5806" t="s">
        <v>21</v>
      </c>
      <c r="J5806" t="s">
        <v>908</v>
      </c>
      <c r="K5806" t="s">
        <v>13</v>
      </c>
      <c r="L5806" t="s">
        <v>12</v>
      </c>
      <c r="M5806" t="s">
        <v>913</v>
      </c>
      <c r="N5806" t="s">
        <v>742</v>
      </c>
      <c r="O5806" t="s">
        <v>764</v>
      </c>
      <c r="P5806" t="s">
        <v>765</v>
      </c>
      <c r="Q5806" t="s">
        <v>762</v>
      </c>
      <c r="R5806" t="s">
        <v>746</v>
      </c>
      <c r="S5806" t="s">
        <v>743</v>
      </c>
      <c r="T5806" t="s">
        <v>746</v>
      </c>
      <c r="U5806" s="2">
        <f>DATE(IF(MONTH(Table__._SQL2014_QLTS17_DW_DimDate[[#This Row],[Ngay]])&lt;11,YEAR(Table__._SQL2014_QLTS17_DW_DimDate[[#This Row],[Ngay]])-1, YEAR(Table__._SQL2014_QLTS17_DW_DimDate[[#This Row],[Ngay]])),11,1)</f>
        <v>45962</v>
      </c>
      <c r="V5806" s="2">
        <f>DATE(YEAR(Table__._SQL2014_QLTS17_DW_DimDate[[#This Row],[NgayBatDauMuaVu]])+1, 10,31)</f>
        <v>46326</v>
      </c>
      <c r="W5806" s="3">
        <f>Table__._SQL2014_QLTS17_DW_DimDate[[#This Row],[Ngay]]-Table__._SQL2014_QLTS17_DW_DimDate[[#This Row],[NgayBatDauMuaVu]]+1</f>
        <v>22</v>
      </c>
      <c r="X5806">
        <f>INT((Table__._SQL2014_QLTS17_DW_DimDate[[#This Row],[NgayMuaVu]]-1)/7)+1</f>
        <v>4</v>
      </c>
      <c r="Y5806" t="str">
        <f>"Tuần " &amp;Table__._SQL2014_QLTS17_DW_DimDate[[#This Row],[TuanMuaVu]] &amp; " năm " &amp;Table__._SQL2014_QLTS17_DW_DimDate[[#This Row],[NamMuaVuStr]]</f>
        <v>Tuần 4 năm 2025-2026</v>
      </c>
      <c r="Z5806">
        <f>YEAR(Table__._SQL2014_QLTS17_DW_DimDate[[#This Row],[NgayBatDauMuaVu]])</f>
        <v>2025</v>
      </c>
      <c r="AA5806" t="str">
        <f>YEAR(Table__._SQL2014_QLTS17_DW_DimDate[[#This Row],[NgayBatDauMuaVu]]) &amp;"-"&amp;YEAR(Table__._SQL2014_QLTS17_DW_DimDate[[#This Row],[NgayKetThucMuaVu]])</f>
        <v>2025-2026</v>
      </c>
      <c r="AB5806">
        <f>YEAR(Table__._SQL2014_QLTS17_DW_DimDate[[#This Row],[NgayBatDauMuaVu]])</f>
        <v>2025</v>
      </c>
      <c r="AC5806">
        <f>YEAR(Table__._SQL2014_QLTS17_DW_DimDate[[#This Row],[NgayKetThucMuaVu]])</f>
        <v>2026</v>
      </c>
    </row>
    <row r="5807" spans="1:29">
      <c r="A5807">
        <v>20251123</v>
      </c>
      <c r="B5807" s="1">
        <v>45984</v>
      </c>
      <c r="C5807" t="s">
        <v>32</v>
      </c>
      <c r="D5807" t="s">
        <v>893</v>
      </c>
      <c r="E5807" t="s">
        <v>1</v>
      </c>
      <c r="F5807" t="s">
        <v>354</v>
      </c>
      <c r="G5807" t="s">
        <v>3</v>
      </c>
      <c r="H5807" t="s">
        <v>59</v>
      </c>
      <c r="I5807" t="s">
        <v>21</v>
      </c>
      <c r="J5807" t="s">
        <v>908</v>
      </c>
      <c r="K5807" t="s">
        <v>13</v>
      </c>
      <c r="L5807" t="s">
        <v>12</v>
      </c>
      <c r="M5807" t="s">
        <v>913</v>
      </c>
      <c r="N5807" t="s">
        <v>742</v>
      </c>
      <c r="O5807" t="s">
        <v>764</v>
      </c>
      <c r="P5807" t="s">
        <v>765</v>
      </c>
      <c r="Q5807" t="s">
        <v>762</v>
      </c>
      <c r="R5807" t="s">
        <v>746</v>
      </c>
      <c r="S5807" t="s">
        <v>743</v>
      </c>
      <c r="T5807" t="s">
        <v>746</v>
      </c>
      <c r="U5807" s="2">
        <f>DATE(IF(MONTH(Table__._SQL2014_QLTS17_DW_DimDate[[#This Row],[Ngay]])&lt;11,YEAR(Table__._SQL2014_QLTS17_DW_DimDate[[#This Row],[Ngay]])-1, YEAR(Table__._SQL2014_QLTS17_DW_DimDate[[#This Row],[Ngay]])),11,1)</f>
        <v>45962</v>
      </c>
      <c r="V5807" s="2">
        <f>DATE(YEAR(Table__._SQL2014_QLTS17_DW_DimDate[[#This Row],[NgayBatDauMuaVu]])+1, 10,31)</f>
        <v>46326</v>
      </c>
      <c r="W5807" s="3">
        <f>Table__._SQL2014_QLTS17_DW_DimDate[[#This Row],[Ngay]]-Table__._SQL2014_QLTS17_DW_DimDate[[#This Row],[NgayBatDauMuaVu]]+1</f>
        <v>23</v>
      </c>
      <c r="X5807">
        <f>INT((Table__._SQL2014_QLTS17_DW_DimDate[[#This Row],[NgayMuaVu]]-1)/7)+1</f>
        <v>4</v>
      </c>
      <c r="Y5807" t="str">
        <f>"Tuần " &amp;Table__._SQL2014_QLTS17_DW_DimDate[[#This Row],[TuanMuaVu]] &amp; " năm " &amp;Table__._SQL2014_QLTS17_DW_DimDate[[#This Row],[NamMuaVuStr]]</f>
        <v>Tuần 4 năm 2025-2026</v>
      </c>
      <c r="Z5807">
        <f>YEAR(Table__._SQL2014_QLTS17_DW_DimDate[[#This Row],[NgayBatDauMuaVu]])</f>
        <v>2025</v>
      </c>
      <c r="AA5807" t="str">
        <f>YEAR(Table__._SQL2014_QLTS17_DW_DimDate[[#This Row],[NgayBatDauMuaVu]]) &amp;"-"&amp;YEAR(Table__._SQL2014_QLTS17_DW_DimDate[[#This Row],[NgayKetThucMuaVu]])</f>
        <v>2025-2026</v>
      </c>
      <c r="AB5807">
        <f>YEAR(Table__._SQL2014_QLTS17_DW_DimDate[[#This Row],[NgayBatDauMuaVu]])</f>
        <v>2025</v>
      </c>
      <c r="AC5807">
        <f>YEAR(Table__._SQL2014_QLTS17_DW_DimDate[[#This Row],[NgayKetThucMuaVu]])</f>
        <v>2026</v>
      </c>
    </row>
    <row r="5808" spans="1:29">
      <c r="A5808">
        <v>20251124</v>
      </c>
      <c r="B5808" s="1">
        <v>45985</v>
      </c>
      <c r="C5808" t="s">
        <v>33</v>
      </c>
      <c r="D5808" t="s">
        <v>894</v>
      </c>
      <c r="E5808" t="s">
        <v>13</v>
      </c>
      <c r="F5808" t="s">
        <v>355</v>
      </c>
      <c r="G5808" t="s">
        <v>3</v>
      </c>
      <c r="H5808" t="s">
        <v>59</v>
      </c>
      <c r="I5808" t="s">
        <v>21</v>
      </c>
      <c r="J5808" t="s">
        <v>908</v>
      </c>
      <c r="K5808" t="s">
        <v>13</v>
      </c>
      <c r="L5808" t="s">
        <v>12</v>
      </c>
      <c r="M5808" t="s">
        <v>913</v>
      </c>
      <c r="N5808" t="s">
        <v>742</v>
      </c>
      <c r="O5808" t="s">
        <v>764</v>
      </c>
      <c r="P5808" t="s">
        <v>765</v>
      </c>
      <c r="Q5808" t="s">
        <v>762</v>
      </c>
      <c r="R5808" t="s">
        <v>746</v>
      </c>
      <c r="S5808" t="s">
        <v>743</v>
      </c>
      <c r="T5808" t="s">
        <v>746</v>
      </c>
      <c r="U5808" s="2">
        <f>DATE(IF(MONTH(Table__._SQL2014_QLTS17_DW_DimDate[[#This Row],[Ngay]])&lt;11,YEAR(Table__._SQL2014_QLTS17_DW_DimDate[[#This Row],[Ngay]])-1, YEAR(Table__._SQL2014_QLTS17_DW_DimDate[[#This Row],[Ngay]])),11,1)</f>
        <v>45962</v>
      </c>
      <c r="V5808" s="2">
        <f>DATE(YEAR(Table__._SQL2014_QLTS17_DW_DimDate[[#This Row],[NgayBatDauMuaVu]])+1, 10,31)</f>
        <v>46326</v>
      </c>
      <c r="W5808" s="3">
        <f>Table__._SQL2014_QLTS17_DW_DimDate[[#This Row],[Ngay]]-Table__._SQL2014_QLTS17_DW_DimDate[[#This Row],[NgayBatDauMuaVu]]+1</f>
        <v>24</v>
      </c>
      <c r="X5808">
        <f>INT((Table__._SQL2014_QLTS17_DW_DimDate[[#This Row],[NgayMuaVu]]-1)/7)+1</f>
        <v>4</v>
      </c>
      <c r="Y5808" t="str">
        <f>"Tuần " &amp;Table__._SQL2014_QLTS17_DW_DimDate[[#This Row],[TuanMuaVu]] &amp; " năm " &amp;Table__._SQL2014_QLTS17_DW_DimDate[[#This Row],[NamMuaVuStr]]</f>
        <v>Tuần 4 năm 2025-2026</v>
      </c>
      <c r="Z5808">
        <f>YEAR(Table__._SQL2014_QLTS17_DW_DimDate[[#This Row],[NgayBatDauMuaVu]])</f>
        <v>2025</v>
      </c>
      <c r="AA5808" t="str">
        <f>YEAR(Table__._SQL2014_QLTS17_DW_DimDate[[#This Row],[NgayBatDauMuaVu]]) &amp;"-"&amp;YEAR(Table__._SQL2014_QLTS17_DW_DimDate[[#This Row],[NgayKetThucMuaVu]])</f>
        <v>2025-2026</v>
      </c>
      <c r="AB5808">
        <f>YEAR(Table__._SQL2014_QLTS17_DW_DimDate[[#This Row],[NgayBatDauMuaVu]])</f>
        <v>2025</v>
      </c>
      <c r="AC5808">
        <f>YEAR(Table__._SQL2014_QLTS17_DW_DimDate[[#This Row],[NgayKetThucMuaVu]])</f>
        <v>2026</v>
      </c>
    </row>
    <row r="5809" spans="1:29">
      <c r="A5809">
        <v>20251125</v>
      </c>
      <c r="B5809" s="1">
        <v>45986</v>
      </c>
      <c r="C5809" t="s">
        <v>34</v>
      </c>
      <c r="D5809" t="s">
        <v>895</v>
      </c>
      <c r="E5809" t="s">
        <v>16</v>
      </c>
      <c r="F5809" t="s">
        <v>356</v>
      </c>
      <c r="G5809" t="s">
        <v>3</v>
      </c>
      <c r="H5809" t="s">
        <v>59</v>
      </c>
      <c r="I5809" t="s">
        <v>21</v>
      </c>
      <c r="J5809" t="s">
        <v>908</v>
      </c>
      <c r="K5809" t="s">
        <v>13</v>
      </c>
      <c r="L5809" t="s">
        <v>12</v>
      </c>
      <c r="M5809" t="s">
        <v>913</v>
      </c>
      <c r="N5809" t="s">
        <v>742</v>
      </c>
      <c r="O5809" t="s">
        <v>764</v>
      </c>
      <c r="P5809" t="s">
        <v>765</v>
      </c>
      <c r="Q5809" t="s">
        <v>762</v>
      </c>
      <c r="R5809" t="s">
        <v>746</v>
      </c>
      <c r="S5809" t="s">
        <v>743</v>
      </c>
      <c r="T5809" t="s">
        <v>746</v>
      </c>
      <c r="U5809" s="2">
        <f>DATE(IF(MONTH(Table__._SQL2014_QLTS17_DW_DimDate[[#This Row],[Ngay]])&lt;11,YEAR(Table__._SQL2014_QLTS17_DW_DimDate[[#This Row],[Ngay]])-1, YEAR(Table__._SQL2014_QLTS17_DW_DimDate[[#This Row],[Ngay]])),11,1)</f>
        <v>45962</v>
      </c>
      <c r="V5809" s="2">
        <f>DATE(YEAR(Table__._SQL2014_QLTS17_DW_DimDate[[#This Row],[NgayBatDauMuaVu]])+1, 10,31)</f>
        <v>46326</v>
      </c>
      <c r="W5809" s="3">
        <f>Table__._SQL2014_QLTS17_DW_DimDate[[#This Row],[Ngay]]-Table__._SQL2014_QLTS17_DW_DimDate[[#This Row],[NgayBatDauMuaVu]]+1</f>
        <v>25</v>
      </c>
      <c r="X5809">
        <f>INT((Table__._SQL2014_QLTS17_DW_DimDate[[#This Row],[NgayMuaVu]]-1)/7)+1</f>
        <v>4</v>
      </c>
      <c r="Y5809" t="str">
        <f>"Tuần " &amp;Table__._SQL2014_QLTS17_DW_DimDate[[#This Row],[TuanMuaVu]] &amp; " năm " &amp;Table__._SQL2014_QLTS17_DW_DimDate[[#This Row],[NamMuaVuStr]]</f>
        <v>Tuần 4 năm 2025-2026</v>
      </c>
      <c r="Z5809">
        <f>YEAR(Table__._SQL2014_QLTS17_DW_DimDate[[#This Row],[NgayBatDauMuaVu]])</f>
        <v>2025</v>
      </c>
      <c r="AA5809" t="str">
        <f>YEAR(Table__._SQL2014_QLTS17_DW_DimDate[[#This Row],[NgayBatDauMuaVu]]) &amp;"-"&amp;YEAR(Table__._SQL2014_QLTS17_DW_DimDate[[#This Row],[NgayKetThucMuaVu]])</f>
        <v>2025-2026</v>
      </c>
      <c r="AB5809">
        <f>YEAR(Table__._SQL2014_QLTS17_DW_DimDate[[#This Row],[NgayBatDauMuaVu]])</f>
        <v>2025</v>
      </c>
      <c r="AC5809">
        <f>YEAR(Table__._SQL2014_QLTS17_DW_DimDate[[#This Row],[NgayKetThucMuaVu]])</f>
        <v>2026</v>
      </c>
    </row>
    <row r="5810" spans="1:29">
      <c r="A5810">
        <v>20251126</v>
      </c>
      <c r="B5810" s="1">
        <v>45987</v>
      </c>
      <c r="C5810" t="s">
        <v>35</v>
      </c>
      <c r="D5810" t="s">
        <v>896</v>
      </c>
      <c r="E5810" t="s">
        <v>12</v>
      </c>
      <c r="F5810" t="s">
        <v>357</v>
      </c>
      <c r="G5810" t="s">
        <v>3</v>
      </c>
      <c r="H5810" t="s">
        <v>59</v>
      </c>
      <c r="I5810" t="s">
        <v>21</v>
      </c>
      <c r="J5810" t="s">
        <v>908</v>
      </c>
      <c r="K5810" t="s">
        <v>13</v>
      </c>
      <c r="L5810" t="s">
        <v>12</v>
      </c>
      <c r="M5810" t="s">
        <v>913</v>
      </c>
      <c r="N5810" t="s">
        <v>742</v>
      </c>
      <c r="O5810" t="s">
        <v>764</v>
      </c>
      <c r="P5810" t="s">
        <v>765</v>
      </c>
      <c r="Q5810" t="s">
        <v>762</v>
      </c>
      <c r="R5810" t="s">
        <v>746</v>
      </c>
      <c r="S5810" t="s">
        <v>743</v>
      </c>
      <c r="T5810" t="s">
        <v>746</v>
      </c>
      <c r="U5810" s="2">
        <f>DATE(IF(MONTH(Table__._SQL2014_QLTS17_DW_DimDate[[#This Row],[Ngay]])&lt;11,YEAR(Table__._SQL2014_QLTS17_DW_DimDate[[#This Row],[Ngay]])-1, YEAR(Table__._SQL2014_QLTS17_DW_DimDate[[#This Row],[Ngay]])),11,1)</f>
        <v>45962</v>
      </c>
      <c r="V5810" s="2">
        <f>DATE(YEAR(Table__._SQL2014_QLTS17_DW_DimDate[[#This Row],[NgayBatDauMuaVu]])+1, 10,31)</f>
        <v>46326</v>
      </c>
      <c r="W5810" s="3">
        <f>Table__._SQL2014_QLTS17_DW_DimDate[[#This Row],[Ngay]]-Table__._SQL2014_QLTS17_DW_DimDate[[#This Row],[NgayBatDauMuaVu]]+1</f>
        <v>26</v>
      </c>
      <c r="X5810">
        <f>INT((Table__._SQL2014_QLTS17_DW_DimDate[[#This Row],[NgayMuaVu]]-1)/7)+1</f>
        <v>4</v>
      </c>
      <c r="Y5810" t="str">
        <f>"Tuần " &amp;Table__._SQL2014_QLTS17_DW_DimDate[[#This Row],[TuanMuaVu]] &amp; " năm " &amp;Table__._SQL2014_QLTS17_DW_DimDate[[#This Row],[NamMuaVuStr]]</f>
        <v>Tuần 4 năm 2025-2026</v>
      </c>
      <c r="Z5810">
        <f>YEAR(Table__._SQL2014_QLTS17_DW_DimDate[[#This Row],[NgayBatDauMuaVu]])</f>
        <v>2025</v>
      </c>
      <c r="AA5810" t="str">
        <f>YEAR(Table__._SQL2014_QLTS17_DW_DimDate[[#This Row],[NgayBatDauMuaVu]]) &amp;"-"&amp;YEAR(Table__._SQL2014_QLTS17_DW_DimDate[[#This Row],[NgayKetThucMuaVu]])</f>
        <v>2025-2026</v>
      </c>
      <c r="AB5810">
        <f>YEAR(Table__._SQL2014_QLTS17_DW_DimDate[[#This Row],[NgayBatDauMuaVu]])</f>
        <v>2025</v>
      </c>
      <c r="AC5810">
        <f>YEAR(Table__._SQL2014_QLTS17_DW_DimDate[[#This Row],[NgayKetThucMuaVu]])</f>
        <v>2026</v>
      </c>
    </row>
    <row r="5811" spans="1:29">
      <c r="A5811">
        <v>20251127</v>
      </c>
      <c r="B5811" s="1">
        <v>45988</v>
      </c>
      <c r="C5811" t="s">
        <v>36</v>
      </c>
      <c r="D5811" t="s">
        <v>897</v>
      </c>
      <c r="E5811" t="s">
        <v>3</v>
      </c>
      <c r="F5811" t="s">
        <v>358</v>
      </c>
      <c r="G5811" t="s">
        <v>3</v>
      </c>
      <c r="H5811" t="s">
        <v>59</v>
      </c>
      <c r="I5811" t="s">
        <v>21</v>
      </c>
      <c r="J5811" t="s">
        <v>908</v>
      </c>
      <c r="K5811" t="s">
        <v>13</v>
      </c>
      <c r="L5811" t="s">
        <v>12</v>
      </c>
      <c r="M5811" t="s">
        <v>913</v>
      </c>
      <c r="N5811" t="s">
        <v>742</v>
      </c>
      <c r="O5811" t="s">
        <v>764</v>
      </c>
      <c r="P5811" t="s">
        <v>765</v>
      </c>
      <c r="Q5811" t="s">
        <v>762</v>
      </c>
      <c r="R5811" t="s">
        <v>746</v>
      </c>
      <c r="S5811" t="s">
        <v>743</v>
      </c>
      <c r="T5811" t="s">
        <v>746</v>
      </c>
      <c r="U5811" s="2">
        <f>DATE(IF(MONTH(Table__._SQL2014_QLTS17_DW_DimDate[[#This Row],[Ngay]])&lt;11,YEAR(Table__._SQL2014_QLTS17_DW_DimDate[[#This Row],[Ngay]])-1, YEAR(Table__._SQL2014_QLTS17_DW_DimDate[[#This Row],[Ngay]])),11,1)</f>
        <v>45962</v>
      </c>
      <c r="V5811" s="2">
        <f>DATE(YEAR(Table__._SQL2014_QLTS17_DW_DimDate[[#This Row],[NgayBatDauMuaVu]])+1, 10,31)</f>
        <v>46326</v>
      </c>
      <c r="W5811" s="3">
        <f>Table__._SQL2014_QLTS17_DW_DimDate[[#This Row],[Ngay]]-Table__._SQL2014_QLTS17_DW_DimDate[[#This Row],[NgayBatDauMuaVu]]+1</f>
        <v>27</v>
      </c>
      <c r="X5811">
        <f>INT((Table__._SQL2014_QLTS17_DW_DimDate[[#This Row],[NgayMuaVu]]-1)/7)+1</f>
        <v>4</v>
      </c>
      <c r="Y5811" t="str">
        <f>"Tuần " &amp;Table__._SQL2014_QLTS17_DW_DimDate[[#This Row],[TuanMuaVu]] &amp; " năm " &amp;Table__._SQL2014_QLTS17_DW_DimDate[[#This Row],[NamMuaVuStr]]</f>
        <v>Tuần 4 năm 2025-2026</v>
      </c>
      <c r="Z5811">
        <f>YEAR(Table__._SQL2014_QLTS17_DW_DimDate[[#This Row],[NgayBatDauMuaVu]])</f>
        <v>2025</v>
      </c>
      <c r="AA5811" t="str">
        <f>YEAR(Table__._SQL2014_QLTS17_DW_DimDate[[#This Row],[NgayBatDauMuaVu]]) &amp;"-"&amp;YEAR(Table__._SQL2014_QLTS17_DW_DimDate[[#This Row],[NgayKetThucMuaVu]])</f>
        <v>2025-2026</v>
      </c>
      <c r="AB5811">
        <f>YEAR(Table__._SQL2014_QLTS17_DW_DimDate[[#This Row],[NgayBatDauMuaVu]])</f>
        <v>2025</v>
      </c>
      <c r="AC5811">
        <f>YEAR(Table__._SQL2014_QLTS17_DW_DimDate[[#This Row],[NgayKetThucMuaVu]])</f>
        <v>2026</v>
      </c>
    </row>
    <row r="5812" spans="1:29">
      <c r="A5812">
        <v>20251128</v>
      </c>
      <c r="B5812" s="1">
        <v>45989</v>
      </c>
      <c r="C5812" t="s">
        <v>37</v>
      </c>
      <c r="D5812" t="s">
        <v>891</v>
      </c>
      <c r="E5812" t="s">
        <v>2</v>
      </c>
      <c r="F5812" t="s">
        <v>359</v>
      </c>
      <c r="G5812" t="s">
        <v>3</v>
      </c>
      <c r="H5812" t="s">
        <v>59</v>
      </c>
      <c r="I5812" t="s">
        <v>21</v>
      </c>
      <c r="J5812" t="s">
        <v>908</v>
      </c>
      <c r="K5812" t="s">
        <v>13</v>
      </c>
      <c r="L5812" t="s">
        <v>12</v>
      </c>
      <c r="M5812" t="s">
        <v>913</v>
      </c>
      <c r="N5812" t="s">
        <v>742</v>
      </c>
      <c r="O5812" t="s">
        <v>764</v>
      </c>
      <c r="P5812" t="s">
        <v>765</v>
      </c>
      <c r="Q5812" t="s">
        <v>762</v>
      </c>
      <c r="R5812" t="s">
        <v>746</v>
      </c>
      <c r="S5812" t="s">
        <v>743</v>
      </c>
      <c r="T5812" t="s">
        <v>746</v>
      </c>
      <c r="U5812" s="2">
        <f>DATE(IF(MONTH(Table__._SQL2014_QLTS17_DW_DimDate[[#This Row],[Ngay]])&lt;11,YEAR(Table__._SQL2014_QLTS17_DW_DimDate[[#This Row],[Ngay]])-1, YEAR(Table__._SQL2014_QLTS17_DW_DimDate[[#This Row],[Ngay]])),11,1)</f>
        <v>45962</v>
      </c>
      <c r="V5812" s="2">
        <f>DATE(YEAR(Table__._SQL2014_QLTS17_DW_DimDate[[#This Row],[NgayBatDauMuaVu]])+1, 10,31)</f>
        <v>46326</v>
      </c>
      <c r="W5812" s="3">
        <f>Table__._SQL2014_QLTS17_DW_DimDate[[#This Row],[Ngay]]-Table__._SQL2014_QLTS17_DW_DimDate[[#This Row],[NgayBatDauMuaVu]]+1</f>
        <v>28</v>
      </c>
      <c r="X5812">
        <f>INT((Table__._SQL2014_QLTS17_DW_DimDate[[#This Row],[NgayMuaVu]]-1)/7)+1</f>
        <v>4</v>
      </c>
      <c r="Y5812" t="str">
        <f>"Tuần " &amp;Table__._SQL2014_QLTS17_DW_DimDate[[#This Row],[TuanMuaVu]] &amp; " năm " &amp;Table__._SQL2014_QLTS17_DW_DimDate[[#This Row],[NamMuaVuStr]]</f>
        <v>Tuần 4 năm 2025-2026</v>
      </c>
      <c r="Z5812">
        <f>YEAR(Table__._SQL2014_QLTS17_DW_DimDate[[#This Row],[NgayBatDauMuaVu]])</f>
        <v>2025</v>
      </c>
      <c r="AA5812" t="str">
        <f>YEAR(Table__._SQL2014_QLTS17_DW_DimDate[[#This Row],[NgayBatDauMuaVu]]) &amp;"-"&amp;YEAR(Table__._SQL2014_QLTS17_DW_DimDate[[#This Row],[NgayKetThucMuaVu]])</f>
        <v>2025-2026</v>
      </c>
      <c r="AB5812">
        <f>YEAR(Table__._SQL2014_QLTS17_DW_DimDate[[#This Row],[NgayBatDauMuaVu]])</f>
        <v>2025</v>
      </c>
      <c r="AC5812">
        <f>YEAR(Table__._SQL2014_QLTS17_DW_DimDate[[#This Row],[NgayKetThucMuaVu]])</f>
        <v>2026</v>
      </c>
    </row>
    <row r="5813" spans="1:29">
      <c r="A5813">
        <v>20251129</v>
      </c>
      <c r="B5813" s="1">
        <v>45990</v>
      </c>
      <c r="C5813" t="s">
        <v>38</v>
      </c>
      <c r="D5813" t="s">
        <v>892</v>
      </c>
      <c r="E5813" t="s">
        <v>14</v>
      </c>
      <c r="F5813" t="s">
        <v>360</v>
      </c>
      <c r="G5813" t="s">
        <v>3</v>
      </c>
      <c r="H5813" t="s">
        <v>59</v>
      </c>
      <c r="I5813" t="s">
        <v>21</v>
      </c>
      <c r="J5813" t="s">
        <v>908</v>
      </c>
      <c r="K5813" t="s">
        <v>13</v>
      </c>
      <c r="L5813" t="s">
        <v>12</v>
      </c>
      <c r="M5813" t="s">
        <v>913</v>
      </c>
      <c r="N5813" t="s">
        <v>742</v>
      </c>
      <c r="O5813" t="s">
        <v>764</v>
      </c>
      <c r="P5813" t="s">
        <v>765</v>
      </c>
      <c r="Q5813" t="s">
        <v>762</v>
      </c>
      <c r="R5813" t="s">
        <v>746</v>
      </c>
      <c r="S5813" t="s">
        <v>743</v>
      </c>
      <c r="T5813" t="s">
        <v>746</v>
      </c>
      <c r="U5813" s="2">
        <f>DATE(IF(MONTH(Table__._SQL2014_QLTS17_DW_DimDate[[#This Row],[Ngay]])&lt;11,YEAR(Table__._SQL2014_QLTS17_DW_DimDate[[#This Row],[Ngay]])-1, YEAR(Table__._SQL2014_QLTS17_DW_DimDate[[#This Row],[Ngay]])),11,1)</f>
        <v>45962</v>
      </c>
      <c r="V5813" s="2">
        <f>DATE(YEAR(Table__._SQL2014_QLTS17_DW_DimDate[[#This Row],[NgayBatDauMuaVu]])+1, 10,31)</f>
        <v>46326</v>
      </c>
      <c r="W5813" s="3">
        <f>Table__._SQL2014_QLTS17_DW_DimDate[[#This Row],[Ngay]]-Table__._SQL2014_QLTS17_DW_DimDate[[#This Row],[NgayBatDauMuaVu]]+1</f>
        <v>29</v>
      </c>
      <c r="X5813">
        <f>INT((Table__._SQL2014_QLTS17_DW_DimDate[[#This Row],[NgayMuaVu]]-1)/7)+1</f>
        <v>5</v>
      </c>
      <c r="Y5813" t="str">
        <f>"Tuần " &amp;Table__._SQL2014_QLTS17_DW_DimDate[[#This Row],[TuanMuaVu]] &amp; " năm " &amp;Table__._SQL2014_QLTS17_DW_DimDate[[#This Row],[NamMuaVuStr]]</f>
        <v>Tuần 5 năm 2025-2026</v>
      </c>
      <c r="Z5813">
        <f>YEAR(Table__._SQL2014_QLTS17_DW_DimDate[[#This Row],[NgayBatDauMuaVu]])</f>
        <v>2025</v>
      </c>
      <c r="AA5813" t="str">
        <f>YEAR(Table__._SQL2014_QLTS17_DW_DimDate[[#This Row],[NgayBatDauMuaVu]]) &amp;"-"&amp;YEAR(Table__._SQL2014_QLTS17_DW_DimDate[[#This Row],[NgayKetThucMuaVu]])</f>
        <v>2025-2026</v>
      </c>
      <c r="AB5813">
        <f>YEAR(Table__._SQL2014_QLTS17_DW_DimDate[[#This Row],[NgayBatDauMuaVu]])</f>
        <v>2025</v>
      </c>
      <c r="AC5813">
        <f>YEAR(Table__._SQL2014_QLTS17_DW_DimDate[[#This Row],[NgayKetThucMuaVu]])</f>
        <v>2026</v>
      </c>
    </row>
    <row r="5814" spans="1:29">
      <c r="A5814">
        <v>20251130</v>
      </c>
      <c r="B5814" s="1">
        <v>45991</v>
      </c>
      <c r="C5814" t="s">
        <v>39</v>
      </c>
      <c r="D5814" t="s">
        <v>893</v>
      </c>
      <c r="E5814" t="s">
        <v>1</v>
      </c>
      <c r="F5814" t="s">
        <v>361</v>
      </c>
      <c r="G5814" t="s">
        <v>2</v>
      </c>
      <c r="H5814" t="s">
        <v>60</v>
      </c>
      <c r="I5814" t="s">
        <v>21</v>
      </c>
      <c r="J5814" t="s">
        <v>908</v>
      </c>
      <c r="K5814" t="s">
        <v>13</v>
      </c>
      <c r="L5814" t="s">
        <v>12</v>
      </c>
      <c r="M5814" t="s">
        <v>913</v>
      </c>
      <c r="N5814" t="s">
        <v>742</v>
      </c>
      <c r="O5814" t="s">
        <v>764</v>
      </c>
      <c r="P5814" t="s">
        <v>765</v>
      </c>
      <c r="Q5814" t="s">
        <v>762</v>
      </c>
      <c r="R5814" t="s">
        <v>746</v>
      </c>
      <c r="S5814" t="s">
        <v>743</v>
      </c>
      <c r="T5814" t="s">
        <v>746</v>
      </c>
      <c r="U5814" s="2">
        <f>DATE(IF(MONTH(Table__._SQL2014_QLTS17_DW_DimDate[[#This Row],[Ngay]])&lt;11,YEAR(Table__._SQL2014_QLTS17_DW_DimDate[[#This Row],[Ngay]])-1, YEAR(Table__._SQL2014_QLTS17_DW_DimDate[[#This Row],[Ngay]])),11,1)</f>
        <v>45962</v>
      </c>
      <c r="V5814" s="2">
        <f>DATE(YEAR(Table__._SQL2014_QLTS17_DW_DimDate[[#This Row],[NgayBatDauMuaVu]])+1, 10,31)</f>
        <v>46326</v>
      </c>
      <c r="W5814" s="3">
        <f>Table__._SQL2014_QLTS17_DW_DimDate[[#This Row],[Ngay]]-Table__._SQL2014_QLTS17_DW_DimDate[[#This Row],[NgayBatDauMuaVu]]+1</f>
        <v>30</v>
      </c>
      <c r="X5814">
        <f>INT((Table__._SQL2014_QLTS17_DW_DimDate[[#This Row],[NgayMuaVu]]-1)/7)+1</f>
        <v>5</v>
      </c>
      <c r="Y5814" t="str">
        <f>"Tuần " &amp;Table__._SQL2014_QLTS17_DW_DimDate[[#This Row],[TuanMuaVu]] &amp; " năm " &amp;Table__._SQL2014_QLTS17_DW_DimDate[[#This Row],[NamMuaVuStr]]</f>
        <v>Tuần 5 năm 2025-2026</v>
      </c>
      <c r="Z5814">
        <f>YEAR(Table__._SQL2014_QLTS17_DW_DimDate[[#This Row],[NgayBatDauMuaVu]])</f>
        <v>2025</v>
      </c>
      <c r="AA5814" t="str">
        <f>YEAR(Table__._SQL2014_QLTS17_DW_DimDate[[#This Row],[NgayBatDauMuaVu]]) &amp;"-"&amp;YEAR(Table__._SQL2014_QLTS17_DW_DimDate[[#This Row],[NgayKetThucMuaVu]])</f>
        <v>2025-2026</v>
      </c>
      <c r="AB5814">
        <f>YEAR(Table__._SQL2014_QLTS17_DW_DimDate[[#This Row],[NgayBatDauMuaVu]])</f>
        <v>2025</v>
      </c>
      <c r="AC5814">
        <f>YEAR(Table__._SQL2014_QLTS17_DW_DimDate[[#This Row],[NgayKetThucMuaVu]])</f>
        <v>2026</v>
      </c>
    </row>
    <row r="5815" spans="1:29">
      <c r="A5815">
        <v>20251201</v>
      </c>
      <c r="B5815" s="1">
        <v>45992</v>
      </c>
      <c r="C5815" t="s">
        <v>1</v>
      </c>
      <c r="D5815" t="s">
        <v>894</v>
      </c>
      <c r="E5815" t="s">
        <v>13</v>
      </c>
      <c r="F5815" t="s">
        <v>362</v>
      </c>
      <c r="G5815" t="s">
        <v>1</v>
      </c>
      <c r="H5815" t="s">
        <v>60</v>
      </c>
      <c r="I5815" t="s">
        <v>11</v>
      </c>
      <c r="J5815" t="s">
        <v>909</v>
      </c>
      <c r="K5815" t="s">
        <v>16</v>
      </c>
      <c r="L5815" t="s">
        <v>12</v>
      </c>
      <c r="M5815" t="s">
        <v>913</v>
      </c>
      <c r="N5815" t="s">
        <v>742</v>
      </c>
      <c r="O5815" t="s">
        <v>766</v>
      </c>
      <c r="P5815" t="s">
        <v>746</v>
      </c>
      <c r="Q5815" t="s">
        <v>762</v>
      </c>
      <c r="R5815" t="s">
        <v>746</v>
      </c>
      <c r="S5815" t="s">
        <v>743</v>
      </c>
      <c r="T5815" t="s">
        <v>746</v>
      </c>
      <c r="U5815" s="2">
        <f>DATE(IF(MONTH(Table__._SQL2014_QLTS17_DW_DimDate[[#This Row],[Ngay]])&lt;11,YEAR(Table__._SQL2014_QLTS17_DW_DimDate[[#This Row],[Ngay]])-1, YEAR(Table__._SQL2014_QLTS17_DW_DimDate[[#This Row],[Ngay]])),11,1)</f>
        <v>45962</v>
      </c>
      <c r="V5815" s="2">
        <f>DATE(YEAR(Table__._SQL2014_QLTS17_DW_DimDate[[#This Row],[NgayBatDauMuaVu]])+1, 10,31)</f>
        <v>46326</v>
      </c>
      <c r="W5815" s="3">
        <f>Table__._SQL2014_QLTS17_DW_DimDate[[#This Row],[Ngay]]-Table__._SQL2014_QLTS17_DW_DimDate[[#This Row],[NgayBatDauMuaVu]]+1</f>
        <v>31</v>
      </c>
      <c r="X5815">
        <f>INT((Table__._SQL2014_QLTS17_DW_DimDate[[#This Row],[NgayMuaVu]]-1)/7)+1</f>
        <v>5</v>
      </c>
      <c r="Y5815" t="str">
        <f>"Tuần " &amp;Table__._SQL2014_QLTS17_DW_DimDate[[#This Row],[TuanMuaVu]] &amp; " năm " &amp;Table__._SQL2014_QLTS17_DW_DimDate[[#This Row],[NamMuaVuStr]]</f>
        <v>Tuần 5 năm 2025-2026</v>
      </c>
      <c r="Z5815">
        <f>YEAR(Table__._SQL2014_QLTS17_DW_DimDate[[#This Row],[NgayBatDauMuaVu]])</f>
        <v>2025</v>
      </c>
      <c r="AA5815" t="str">
        <f>YEAR(Table__._SQL2014_QLTS17_DW_DimDate[[#This Row],[NgayBatDauMuaVu]]) &amp;"-"&amp;YEAR(Table__._SQL2014_QLTS17_DW_DimDate[[#This Row],[NgayKetThucMuaVu]])</f>
        <v>2025-2026</v>
      </c>
      <c r="AB5815">
        <f>YEAR(Table__._SQL2014_QLTS17_DW_DimDate[[#This Row],[NgayBatDauMuaVu]])</f>
        <v>2025</v>
      </c>
      <c r="AC5815">
        <f>YEAR(Table__._SQL2014_QLTS17_DW_DimDate[[#This Row],[NgayKetThucMuaVu]])</f>
        <v>2026</v>
      </c>
    </row>
    <row r="5816" spans="1:29">
      <c r="A5816">
        <v>20251202</v>
      </c>
      <c r="B5816" s="1">
        <v>45993</v>
      </c>
      <c r="C5816" t="s">
        <v>13</v>
      </c>
      <c r="D5816" t="s">
        <v>895</v>
      </c>
      <c r="E5816" t="s">
        <v>16</v>
      </c>
      <c r="F5816" t="s">
        <v>364</v>
      </c>
      <c r="G5816" t="s">
        <v>1</v>
      </c>
      <c r="H5816" t="s">
        <v>60</v>
      </c>
      <c r="I5816" t="s">
        <v>11</v>
      </c>
      <c r="J5816" t="s">
        <v>909</v>
      </c>
      <c r="K5816" t="s">
        <v>16</v>
      </c>
      <c r="L5816" t="s">
        <v>12</v>
      </c>
      <c r="M5816" t="s">
        <v>913</v>
      </c>
      <c r="N5816" t="s">
        <v>742</v>
      </c>
      <c r="O5816" t="s">
        <v>766</v>
      </c>
      <c r="P5816" t="s">
        <v>746</v>
      </c>
      <c r="Q5816" t="s">
        <v>762</v>
      </c>
      <c r="R5816" t="s">
        <v>746</v>
      </c>
      <c r="S5816" t="s">
        <v>743</v>
      </c>
      <c r="T5816" t="s">
        <v>746</v>
      </c>
      <c r="U5816" s="2">
        <f>DATE(IF(MONTH(Table__._SQL2014_QLTS17_DW_DimDate[[#This Row],[Ngay]])&lt;11,YEAR(Table__._SQL2014_QLTS17_DW_DimDate[[#This Row],[Ngay]])-1, YEAR(Table__._SQL2014_QLTS17_DW_DimDate[[#This Row],[Ngay]])),11,1)</f>
        <v>45962</v>
      </c>
      <c r="V5816" s="2">
        <f>DATE(YEAR(Table__._SQL2014_QLTS17_DW_DimDate[[#This Row],[NgayBatDauMuaVu]])+1, 10,31)</f>
        <v>46326</v>
      </c>
      <c r="W5816" s="3">
        <f>Table__._SQL2014_QLTS17_DW_DimDate[[#This Row],[Ngay]]-Table__._SQL2014_QLTS17_DW_DimDate[[#This Row],[NgayBatDauMuaVu]]+1</f>
        <v>32</v>
      </c>
      <c r="X5816">
        <f>INT((Table__._SQL2014_QLTS17_DW_DimDate[[#This Row],[NgayMuaVu]]-1)/7)+1</f>
        <v>5</v>
      </c>
      <c r="Y5816" t="str">
        <f>"Tuần " &amp;Table__._SQL2014_QLTS17_DW_DimDate[[#This Row],[TuanMuaVu]] &amp; " năm " &amp;Table__._SQL2014_QLTS17_DW_DimDate[[#This Row],[NamMuaVuStr]]</f>
        <v>Tuần 5 năm 2025-2026</v>
      </c>
      <c r="Z5816">
        <f>YEAR(Table__._SQL2014_QLTS17_DW_DimDate[[#This Row],[NgayBatDauMuaVu]])</f>
        <v>2025</v>
      </c>
      <c r="AA5816" t="str">
        <f>YEAR(Table__._SQL2014_QLTS17_DW_DimDate[[#This Row],[NgayBatDauMuaVu]]) &amp;"-"&amp;YEAR(Table__._SQL2014_QLTS17_DW_DimDate[[#This Row],[NgayKetThucMuaVu]])</f>
        <v>2025-2026</v>
      </c>
      <c r="AB5816">
        <f>YEAR(Table__._SQL2014_QLTS17_DW_DimDate[[#This Row],[NgayBatDauMuaVu]])</f>
        <v>2025</v>
      </c>
      <c r="AC5816">
        <f>YEAR(Table__._SQL2014_QLTS17_DW_DimDate[[#This Row],[NgayKetThucMuaVu]])</f>
        <v>2026</v>
      </c>
    </row>
    <row r="5817" spans="1:29">
      <c r="A5817">
        <v>20251203</v>
      </c>
      <c r="B5817" s="1">
        <v>45994</v>
      </c>
      <c r="C5817" t="s">
        <v>16</v>
      </c>
      <c r="D5817" t="s">
        <v>896</v>
      </c>
      <c r="E5817" t="s">
        <v>12</v>
      </c>
      <c r="F5817" t="s">
        <v>365</v>
      </c>
      <c r="G5817" t="s">
        <v>1</v>
      </c>
      <c r="H5817" t="s">
        <v>60</v>
      </c>
      <c r="I5817" t="s">
        <v>11</v>
      </c>
      <c r="J5817" t="s">
        <v>909</v>
      </c>
      <c r="K5817" t="s">
        <v>16</v>
      </c>
      <c r="L5817" t="s">
        <v>12</v>
      </c>
      <c r="M5817" t="s">
        <v>913</v>
      </c>
      <c r="N5817" t="s">
        <v>742</v>
      </c>
      <c r="O5817" t="s">
        <v>766</v>
      </c>
      <c r="P5817" t="s">
        <v>746</v>
      </c>
      <c r="Q5817" t="s">
        <v>762</v>
      </c>
      <c r="R5817" t="s">
        <v>746</v>
      </c>
      <c r="S5817" t="s">
        <v>743</v>
      </c>
      <c r="T5817" t="s">
        <v>746</v>
      </c>
      <c r="U5817" s="2">
        <f>DATE(IF(MONTH(Table__._SQL2014_QLTS17_DW_DimDate[[#This Row],[Ngay]])&lt;11,YEAR(Table__._SQL2014_QLTS17_DW_DimDate[[#This Row],[Ngay]])-1, YEAR(Table__._SQL2014_QLTS17_DW_DimDate[[#This Row],[Ngay]])),11,1)</f>
        <v>45962</v>
      </c>
      <c r="V5817" s="2">
        <f>DATE(YEAR(Table__._SQL2014_QLTS17_DW_DimDate[[#This Row],[NgayBatDauMuaVu]])+1, 10,31)</f>
        <v>46326</v>
      </c>
      <c r="W5817" s="3">
        <f>Table__._SQL2014_QLTS17_DW_DimDate[[#This Row],[Ngay]]-Table__._SQL2014_QLTS17_DW_DimDate[[#This Row],[NgayBatDauMuaVu]]+1</f>
        <v>33</v>
      </c>
      <c r="X5817">
        <f>INT((Table__._SQL2014_QLTS17_DW_DimDate[[#This Row],[NgayMuaVu]]-1)/7)+1</f>
        <v>5</v>
      </c>
      <c r="Y5817" t="str">
        <f>"Tuần " &amp;Table__._SQL2014_QLTS17_DW_DimDate[[#This Row],[TuanMuaVu]] &amp; " năm " &amp;Table__._SQL2014_QLTS17_DW_DimDate[[#This Row],[NamMuaVuStr]]</f>
        <v>Tuần 5 năm 2025-2026</v>
      </c>
      <c r="Z5817">
        <f>YEAR(Table__._SQL2014_QLTS17_DW_DimDate[[#This Row],[NgayBatDauMuaVu]])</f>
        <v>2025</v>
      </c>
      <c r="AA5817" t="str">
        <f>YEAR(Table__._SQL2014_QLTS17_DW_DimDate[[#This Row],[NgayBatDauMuaVu]]) &amp;"-"&amp;YEAR(Table__._SQL2014_QLTS17_DW_DimDate[[#This Row],[NgayKetThucMuaVu]])</f>
        <v>2025-2026</v>
      </c>
      <c r="AB5817">
        <f>YEAR(Table__._SQL2014_QLTS17_DW_DimDate[[#This Row],[NgayBatDauMuaVu]])</f>
        <v>2025</v>
      </c>
      <c r="AC5817">
        <f>YEAR(Table__._SQL2014_QLTS17_DW_DimDate[[#This Row],[NgayKetThucMuaVu]])</f>
        <v>2026</v>
      </c>
    </row>
    <row r="5818" spans="1:29">
      <c r="A5818">
        <v>20251204</v>
      </c>
      <c r="B5818" s="1">
        <v>45995</v>
      </c>
      <c r="C5818" t="s">
        <v>12</v>
      </c>
      <c r="D5818" t="s">
        <v>897</v>
      </c>
      <c r="E5818" t="s">
        <v>3</v>
      </c>
      <c r="F5818" t="s">
        <v>366</v>
      </c>
      <c r="G5818" t="s">
        <v>1</v>
      </c>
      <c r="H5818" t="s">
        <v>60</v>
      </c>
      <c r="I5818" t="s">
        <v>11</v>
      </c>
      <c r="J5818" t="s">
        <v>909</v>
      </c>
      <c r="K5818" t="s">
        <v>16</v>
      </c>
      <c r="L5818" t="s">
        <v>12</v>
      </c>
      <c r="M5818" t="s">
        <v>913</v>
      </c>
      <c r="N5818" t="s">
        <v>742</v>
      </c>
      <c r="O5818" t="s">
        <v>766</v>
      </c>
      <c r="P5818" t="s">
        <v>746</v>
      </c>
      <c r="Q5818" t="s">
        <v>762</v>
      </c>
      <c r="R5818" t="s">
        <v>746</v>
      </c>
      <c r="S5818" t="s">
        <v>743</v>
      </c>
      <c r="T5818" t="s">
        <v>746</v>
      </c>
      <c r="U5818" s="2">
        <f>DATE(IF(MONTH(Table__._SQL2014_QLTS17_DW_DimDate[[#This Row],[Ngay]])&lt;11,YEAR(Table__._SQL2014_QLTS17_DW_DimDate[[#This Row],[Ngay]])-1, YEAR(Table__._SQL2014_QLTS17_DW_DimDate[[#This Row],[Ngay]])),11,1)</f>
        <v>45962</v>
      </c>
      <c r="V5818" s="2">
        <f>DATE(YEAR(Table__._SQL2014_QLTS17_DW_DimDate[[#This Row],[NgayBatDauMuaVu]])+1, 10,31)</f>
        <v>46326</v>
      </c>
      <c r="W5818" s="3">
        <f>Table__._SQL2014_QLTS17_DW_DimDate[[#This Row],[Ngay]]-Table__._SQL2014_QLTS17_DW_DimDate[[#This Row],[NgayBatDauMuaVu]]+1</f>
        <v>34</v>
      </c>
      <c r="X5818">
        <f>INT((Table__._SQL2014_QLTS17_DW_DimDate[[#This Row],[NgayMuaVu]]-1)/7)+1</f>
        <v>5</v>
      </c>
      <c r="Y5818" t="str">
        <f>"Tuần " &amp;Table__._SQL2014_QLTS17_DW_DimDate[[#This Row],[TuanMuaVu]] &amp; " năm " &amp;Table__._SQL2014_QLTS17_DW_DimDate[[#This Row],[NamMuaVuStr]]</f>
        <v>Tuần 5 năm 2025-2026</v>
      </c>
      <c r="Z5818">
        <f>YEAR(Table__._SQL2014_QLTS17_DW_DimDate[[#This Row],[NgayBatDauMuaVu]])</f>
        <v>2025</v>
      </c>
      <c r="AA5818" t="str">
        <f>YEAR(Table__._SQL2014_QLTS17_DW_DimDate[[#This Row],[NgayBatDauMuaVu]]) &amp;"-"&amp;YEAR(Table__._SQL2014_QLTS17_DW_DimDate[[#This Row],[NgayKetThucMuaVu]])</f>
        <v>2025-2026</v>
      </c>
      <c r="AB5818">
        <f>YEAR(Table__._SQL2014_QLTS17_DW_DimDate[[#This Row],[NgayBatDauMuaVu]])</f>
        <v>2025</v>
      </c>
      <c r="AC5818">
        <f>YEAR(Table__._SQL2014_QLTS17_DW_DimDate[[#This Row],[NgayKetThucMuaVu]])</f>
        <v>2026</v>
      </c>
    </row>
    <row r="5819" spans="1:29">
      <c r="A5819">
        <v>20251205</v>
      </c>
      <c r="B5819" s="1">
        <v>45996</v>
      </c>
      <c r="C5819" t="s">
        <v>3</v>
      </c>
      <c r="D5819" t="s">
        <v>891</v>
      </c>
      <c r="E5819" t="s">
        <v>2</v>
      </c>
      <c r="F5819" t="s">
        <v>367</v>
      </c>
      <c r="G5819" t="s">
        <v>1</v>
      </c>
      <c r="H5819" t="s">
        <v>60</v>
      </c>
      <c r="I5819" t="s">
        <v>11</v>
      </c>
      <c r="J5819" t="s">
        <v>909</v>
      </c>
      <c r="K5819" t="s">
        <v>16</v>
      </c>
      <c r="L5819" t="s">
        <v>12</v>
      </c>
      <c r="M5819" t="s">
        <v>913</v>
      </c>
      <c r="N5819" t="s">
        <v>742</v>
      </c>
      <c r="O5819" t="s">
        <v>766</v>
      </c>
      <c r="P5819" t="s">
        <v>746</v>
      </c>
      <c r="Q5819" t="s">
        <v>762</v>
      </c>
      <c r="R5819" t="s">
        <v>746</v>
      </c>
      <c r="S5819" t="s">
        <v>743</v>
      </c>
      <c r="T5819" t="s">
        <v>746</v>
      </c>
      <c r="U5819" s="2">
        <f>DATE(IF(MONTH(Table__._SQL2014_QLTS17_DW_DimDate[[#This Row],[Ngay]])&lt;11,YEAR(Table__._SQL2014_QLTS17_DW_DimDate[[#This Row],[Ngay]])-1, YEAR(Table__._SQL2014_QLTS17_DW_DimDate[[#This Row],[Ngay]])),11,1)</f>
        <v>45962</v>
      </c>
      <c r="V5819" s="2">
        <f>DATE(YEAR(Table__._SQL2014_QLTS17_DW_DimDate[[#This Row],[NgayBatDauMuaVu]])+1, 10,31)</f>
        <v>46326</v>
      </c>
      <c r="W5819" s="3">
        <f>Table__._SQL2014_QLTS17_DW_DimDate[[#This Row],[Ngay]]-Table__._SQL2014_QLTS17_DW_DimDate[[#This Row],[NgayBatDauMuaVu]]+1</f>
        <v>35</v>
      </c>
      <c r="X5819">
        <f>INT((Table__._SQL2014_QLTS17_DW_DimDate[[#This Row],[NgayMuaVu]]-1)/7)+1</f>
        <v>5</v>
      </c>
      <c r="Y5819" t="str">
        <f>"Tuần " &amp;Table__._SQL2014_QLTS17_DW_DimDate[[#This Row],[TuanMuaVu]] &amp; " năm " &amp;Table__._SQL2014_QLTS17_DW_DimDate[[#This Row],[NamMuaVuStr]]</f>
        <v>Tuần 5 năm 2025-2026</v>
      </c>
      <c r="Z5819">
        <f>YEAR(Table__._SQL2014_QLTS17_DW_DimDate[[#This Row],[NgayBatDauMuaVu]])</f>
        <v>2025</v>
      </c>
      <c r="AA5819" t="str">
        <f>YEAR(Table__._SQL2014_QLTS17_DW_DimDate[[#This Row],[NgayBatDauMuaVu]]) &amp;"-"&amp;YEAR(Table__._SQL2014_QLTS17_DW_DimDate[[#This Row],[NgayKetThucMuaVu]])</f>
        <v>2025-2026</v>
      </c>
      <c r="AB5819">
        <f>YEAR(Table__._SQL2014_QLTS17_DW_DimDate[[#This Row],[NgayBatDauMuaVu]])</f>
        <v>2025</v>
      </c>
      <c r="AC5819">
        <f>YEAR(Table__._SQL2014_QLTS17_DW_DimDate[[#This Row],[NgayKetThucMuaVu]])</f>
        <v>2026</v>
      </c>
    </row>
    <row r="5820" spans="1:29">
      <c r="A5820">
        <v>20251206</v>
      </c>
      <c r="B5820" s="1">
        <v>45997</v>
      </c>
      <c r="C5820" t="s">
        <v>2</v>
      </c>
      <c r="D5820" t="s">
        <v>892</v>
      </c>
      <c r="E5820" t="s">
        <v>14</v>
      </c>
      <c r="F5820" t="s">
        <v>368</v>
      </c>
      <c r="G5820" t="s">
        <v>1</v>
      </c>
      <c r="H5820" t="s">
        <v>60</v>
      </c>
      <c r="I5820" t="s">
        <v>11</v>
      </c>
      <c r="J5820" t="s">
        <v>909</v>
      </c>
      <c r="K5820" t="s">
        <v>16</v>
      </c>
      <c r="L5820" t="s">
        <v>12</v>
      </c>
      <c r="M5820" t="s">
        <v>913</v>
      </c>
      <c r="N5820" t="s">
        <v>742</v>
      </c>
      <c r="O5820" t="s">
        <v>766</v>
      </c>
      <c r="P5820" t="s">
        <v>746</v>
      </c>
      <c r="Q5820" t="s">
        <v>762</v>
      </c>
      <c r="R5820" t="s">
        <v>746</v>
      </c>
      <c r="S5820" t="s">
        <v>743</v>
      </c>
      <c r="T5820" t="s">
        <v>746</v>
      </c>
      <c r="U5820" s="2">
        <f>DATE(IF(MONTH(Table__._SQL2014_QLTS17_DW_DimDate[[#This Row],[Ngay]])&lt;11,YEAR(Table__._SQL2014_QLTS17_DW_DimDate[[#This Row],[Ngay]])-1, YEAR(Table__._SQL2014_QLTS17_DW_DimDate[[#This Row],[Ngay]])),11,1)</f>
        <v>45962</v>
      </c>
      <c r="V5820" s="2">
        <f>DATE(YEAR(Table__._SQL2014_QLTS17_DW_DimDate[[#This Row],[NgayBatDauMuaVu]])+1, 10,31)</f>
        <v>46326</v>
      </c>
      <c r="W5820" s="3">
        <f>Table__._SQL2014_QLTS17_DW_DimDate[[#This Row],[Ngay]]-Table__._SQL2014_QLTS17_DW_DimDate[[#This Row],[NgayBatDauMuaVu]]+1</f>
        <v>36</v>
      </c>
      <c r="X5820">
        <f>INT((Table__._SQL2014_QLTS17_DW_DimDate[[#This Row],[NgayMuaVu]]-1)/7)+1</f>
        <v>6</v>
      </c>
      <c r="Y5820" t="str">
        <f>"Tuần " &amp;Table__._SQL2014_QLTS17_DW_DimDate[[#This Row],[TuanMuaVu]] &amp; " năm " &amp;Table__._SQL2014_QLTS17_DW_DimDate[[#This Row],[NamMuaVuStr]]</f>
        <v>Tuần 6 năm 2025-2026</v>
      </c>
      <c r="Z5820">
        <f>YEAR(Table__._SQL2014_QLTS17_DW_DimDate[[#This Row],[NgayBatDauMuaVu]])</f>
        <v>2025</v>
      </c>
      <c r="AA5820" t="str">
        <f>YEAR(Table__._SQL2014_QLTS17_DW_DimDate[[#This Row],[NgayBatDauMuaVu]]) &amp;"-"&amp;YEAR(Table__._SQL2014_QLTS17_DW_DimDate[[#This Row],[NgayKetThucMuaVu]])</f>
        <v>2025-2026</v>
      </c>
      <c r="AB5820">
        <f>YEAR(Table__._SQL2014_QLTS17_DW_DimDate[[#This Row],[NgayBatDauMuaVu]])</f>
        <v>2025</v>
      </c>
      <c r="AC5820">
        <f>YEAR(Table__._SQL2014_QLTS17_DW_DimDate[[#This Row],[NgayKetThucMuaVu]])</f>
        <v>2026</v>
      </c>
    </row>
    <row r="5821" spans="1:29">
      <c r="A5821">
        <v>20251207</v>
      </c>
      <c r="B5821" s="1">
        <v>45998</v>
      </c>
      <c r="C5821" t="s">
        <v>14</v>
      </c>
      <c r="D5821" t="s">
        <v>893</v>
      </c>
      <c r="E5821" t="s">
        <v>1</v>
      </c>
      <c r="F5821" t="s">
        <v>369</v>
      </c>
      <c r="G5821" t="s">
        <v>13</v>
      </c>
      <c r="H5821" t="s">
        <v>61</v>
      </c>
      <c r="I5821" t="s">
        <v>11</v>
      </c>
      <c r="J5821" t="s">
        <v>909</v>
      </c>
      <c r="K5821" t="s">
        <v>16</v>
      </c>
      <c r="L5821" t="s">
        <v>12</v>
      </c>
      <c r="M5821" t="s">
        <v>913</v>
      </c>
      <c r="N5821" t="s">
        <v>742</v>
      </c>
      <c r="O5821" t="s">
        <v>766</v>
      </c>
      <c r="P5821" t="s">
        <v>746</v>
      </c>
      <c r="Q5821" t="s">
        <v>762</v>
      </c>
      <c r="R5821" t="s">
        <v>746</v>
      </c>
      <c r="S5821" t="s">
        <v>743</v>
      </c>
      <c r="T5821" t="s">
        <v>746</v>
      </c>
      <c r="U5821" s="2">
        <f>DATE(IF(MONTH(Table__._SQL2014_QLTS17_DW_DimDate[[#This Row],[Ngay]])&lt;11,YEAR(Table__._SQL2014_QLTS17_DW_DimDate[[#This Row],[Ngay]])-1, YEAR(Table__._SQL2014_QLTS17_DW_DimDate[[#This Row],[Ngay]])),11,1)</f>
        <v>45962</v>
      </c>
      <c r="V5821" s="2">
        <f>DATE(YEAR(Table__._SQL2014_QLTS17_DW_DimDate[[#This Row],[NgayBatDauMuaVu]])+1, 10,31)</f>
        <v>46326</v>
      </c>
      <c r="W5821" s="3">
        <f>Table__._SQL2014_QLTS17_DW_DimDate[[#This Row],[Ngay]]-Table__._SQL2014_QLTS17_DW_DimDate[[#This Row],[NgayBatDauMuaVu]]+1</f>
        <v>37</v>
      </c>
      <c r="X5821">
        <f>INT((Table__._SQL2014_QLTS17_DW_DimDate[[#This Row],[NgayMuaVu]]-1)/7)+1</f>
        <v>6</v>
      </c>
      <c r="Y5821" t="str">
        <f>"Tuần " &amp;Table__._SQL2014_QLTS17_DW_DimDate[[#This Row],[TuanMuaVu]] &amp; " năm " &amp;Table__._SQL2014_QLTS17_DW_DimDate[[#This Row],[NamMuaVuStr]]</f>
        <v>Tuần 6 năm 2025-2026</v>
      </c>
      <c r="Z5821">
        <f>YEAR(Table__._SQL2014_QLTS17_DW_DimDate[[#This Row],[NgayBatDauMuaVu]])</f>
        <v>2025</v>
      </c>
      <c r="AA5821" t="str">
        <f>YEAR(Table__._SQL2014_QLTS17_DW_DimDate[[#This Row],[NgayBatDauMuaVu]]) &amp;"-"&amp;YEAR(Table__._SQL2014_QLTS17_DW_DimDate[[#This Row],[NgayKetThucMuaVu]])</f>
        <v>2025-2026</v>
      </c>
      <c r="AB5821">
        <f>YEAR(Table__._SQL2014_QLTS17_DW_DimDate[[#This Row],[NgayBatDauMuaVu]])</f>
        <v>2025</v>
      </c>
      <c r="AC5821">
        <f>YEAR(Table__._SQL2014_QLTS17_DW_DimDate[[#This Row],[NgayKetThucMuaVu]])</f>
        <v>2026</v>
      </c>
    </row>
    <row r="5822" spans="1:29">
      <c r="A5822">
        <v>20251208</v>
      </c>
      <c r="B5822" s="1">
        <v>45999</v>
      </c>
      <c r="C5822" t="s">
        <v>18</v>
      </c>
      <c r="D5822" t="s">
        <v>894</v>
      </c>
      <c r="E5822" t="s">
        <v>13</v>
      </c>
      <c r="F5822" t="s">
        <v>370</v>
      </c>
      <c r="G5822" t="s">
        <v>13</v>
      </c>
      <c r="H5822" t="s">
        <v>61</v>
      </c>
      <c r="I5822" t="s">
        <v>11</v>
      </c>
      <c r="J5822" t="s">
        <v>909</v>
      </c>
      <c r="K5822" t="s">
        <v>16</v>
      </c>
      <c r="L5822" t="s">
        <v>12</v>
      </c>
      <c r="M5822" t="s">
        <v>913</v>
      </c>
      <c r="N5822" t="s">
        <v>742</v>
      </c>
      <c r="O5822" t="s">
        <v>766</v>
      </c>
      <c r="P5822" t="s">
        <v>746</v>
      </c>
      <c r="Q5822" t="s">
        <v>762</v>
      </c>
      <c r="R5822" t="s">
        <v>746</v>
      </c>
      <c r="S5822" t="s">
        <v>743</v>
      </c>
      <c r="T5822" t="s">
        <v>746</v>
      </c>
      <c r="U5822" s="2">
        <f>DATE(IF(MONTH(Table__._SQL2014_QLTS17_DW_DimDate[[#This Row],[Ngay]])&lt;11,YEAR(Table__._SQL2014_QLTS17_DW_DimDate[[#This Row],[Ngay]])-1, YEAR(Table__._SQL2014_QLTS17_DW_DimDate[[#This Row],[Ngay]])),11,1)</f>
        <v>45962</v>
      </c>
      <c r="V5822" s="2">
        <f>DATE(YEAR(Table__._SQL2014_QLTS17_DW_DimDate[[#This Row],[NgayBatDauMuaVu]])+1, 10,31)</f>
        <v>46326</v>
      </c>
      <c r="W5822" s="3">
        <f>Table__._SQL2014_QLTS17_DW_DimDate[[#This Row],[Ngay]]-Table__._SQL2014_QLTS17_DW_DimDate[[#This Row],[NgayBatDauMuaVu]]+1</f>
        <v>38</v>
      </c>
      <c r="X5822">
        <f>INT((Table__._SQL2014_QLTS17_DW_DimDate[[#This Row],[NgayMuaVu]]-1)/7)+1</f>
        <v>6</v>
      </c>
      <c r="Y5822" t="str">
        <f>"Tuần " &amp;Table__._SQL2014_QLTS17_DW_DimDate[[#This Row],[TuanMuaVu]] &amp; " năm " &amp;Table__._SQL2014_QLTS17_DW_DimDate[[#This Row],[NamMuaVuStr]]</f>
        <v>Tuần 6 năm 2025-2026</v>
      </c>
      <c r="Z5822">
        <f>YEAR(Table__._SQL2014_QLTS17_DW_DimDate[[#This Row],[NgayBatDauMuaVu]])</f>
        <v>2025</v>
      </c>
      <c r="AA5822" t="str">
        <f>YEAR(Table__._SQL2014_QLTS17_DW_DimDate[[#This Row],[NgayBatDauMuaVu]]) &amp;"-"&amp;YEAR(Table__._SQL2014_QLTS17_DW_DimDate[[#This Row],[NgayKetThucMuaVu]])</f>
        <v>2025-2026</v>
      </c>
      <c r="AB5822">
        <f>YEAR(Table__._SQL2014_QLTS17_DW_DimDate[[#This Row],[NgayBatDauMuaVu]])</f>
        <v>2025</v>
      </c>
      <c r="AC5822">
        <f>YEAR(Table__._SQL2014_QLTS17_DW_DimDate[[#This Row],[NgayKetThucMuaVu]])</f>
        <v>2026</v>
      </c>
    </row>
    <row r="5823" spans="1:29">
      <c r="A5823">
        <v>20251209</v>
      </c>
      <c r="B5823" s="1">
        <v>46000</v>
      </c>
      <c r="C5823" t="s">
        <v>19</v>
      </c>
      <c r="D5823" t="s">
        <v>895</v>
      </c>
      <c r="E5823" t="s">
        <v>16</v>
      </c>
      <c r="F5823" t="s">
        <v>371</v>
      </c>
      <c r="G5823" t="s">
        <v>13</v>
      </c>
      <c r="H5823" t="s">
        <v>61</v>
      </c>
      <c r="I5823" t="s">
        <v>11</v>
      </c>
      <c r="J5823" t="s">
        <v>909</v>
      </c>
      <c r="K5823" t="s">
        <v>16</v>
      </c>
      <c r="L5823" t="s">
        <v>12</v>
      </c>
      <c r="M5823" t="s">
        <v>913</v>
      </c>
      <c r="N5823" t="s">
        <v>742</v>
      </c>
      <c r="O5823" t="s">
        <v>766</v>
      </c>
      <c r="P5823" t="s">
        <v>746</v>
      </c>
      <c r="Q5823" t="s">
        <v>762</v>
      </c>
      <c r="R5823" t="s">
        <v>746</v>
      </c>
      <c r="S5823" t="s">
        <v>743</v>
      </c>
      <c r="T5823" t="s">
        <v>746</v>
      </c>
      <c r="U5823" s="2">
        <f>DATE(IF(MONTH(Table__._SQL2014_QLTS17_DW_DimDate[[#This Row],[Ngay]])&lt;11,YEAR(Table__._SQL2014_QLTS17_DW_DimDate[[#This Row],[Ngay]])-1, YEAR(Table__._SQL2014_QLTS17_DW_DimDate[[#This Row],[Ngay]])),11,1)</f>
        <v>45962</v>
      </c>
      <c r="V5823" s="2">
        <f>DATE(YEAR(Table__._SQL2014_QLTS17_DW_DimDate[[#This Row],[NgayBatDauMuaVu]])+1, 10,31)</f>
        <v>46326</v>
      </c>
      <c r="W5823" s="3">
        <f>Table__._SQL2014_QLTS17_DW_DimDate[[#This Row],[Ngay]]-Table__._SQL2014_QLTS17_DW_DimDate[[#This Row],[NgayBatDauMuaVu]]+1</f>
        <v>39</v>
      </c>
      <c r="X5823">
        <f>INT((Table__._SQL2014_QLTS17_DW_DimDate[[#This Row],[NgayMuaVu]]-1)/7)+1</f>
        <v>6</v>
      </c>
      <c r="Y5823" t="str">
        <f>"Tuần " &amp;Table__._SQL2014_QLTS17_DW_DimDate[[#This Row],[TuanMuaVu]] &amp; " năm " &amp;Table__._SQL2014_QLTS17_DW_DimDate[[#This Row],[NamMuaVuStr]]</f>
        <v>Tuần 6 năm 2025-2026</v>
      </c>
      <c r="Z5823">
        <f>YEAR(Table__._SQL2014_QLTS17_DW_DimDate[[#This Row],[NgayBatDauMuaVu]])</f>
        <v>2025</v>
      </c>
      <c r="AA5823" t="str">
        <f>YEAR(Table__._SQL2014_QLTS17_DW_DimDate[[#This Row],[NgayBatDauMuaVu]]) &amp;"-"&amp;YEAR(Table__._SQL2014_QLTS17_DW_DimDate[[#This Row],[NgayKetThucMuaVu]])</f>
        <v>2025-2026</v>
      </c>
      <c r="AB5823">
        <f>YEAR(Table__._SQL2014_QLTS17_DW_DimDate[[#This Row],[NgayBatDauMuaVu]])</f>
        <v>2025</v>
      </c>
      <c r="AC5823">
        <f>YEAR(Table__._SQL2014_QLTS17_DW_DimDate[[#This Row],[NgayKetThucMuaVu]])</f>
        <v>2026</v>
      </c>
    </row>
    <row r="5824" spans="1:29">
      <c r="A5824">
        <v>20251210</v>
      </c>
      <c r="B5824" s="1">
        <v>46001</v>
      </c>
      <c r="C5824" t="s">
        <v>20</v>
      </c>
      <c r="D5824" t="s">
        <v>896</v>
      </c>
      <c r="E5824" t="s">
        <v>12</v>
      </c>
      <c r="F5824" t="s">
        <v>372</v>
      </c>
      <c r="G5824" t="s">
        <v>13</v>
      </c>
      <c r="H5824" t="s">
        <v>61</v>
      </c>
      <c r="I5824" t="s">
        <v>11</v>
      </c>
      <c r="J5824" t="s">
        <v>909</v>
      </c>
      <c r="K5824" t="s">
        <v>16</v>
      </c>
      <c r="L5824" t="s">
        <v>12</v>
      </c>
      <c r="M5824" t="s">
        <v>913</v>
      </c>
      <c r="N5824" t="s">
        <v>742</v>
      </c>
      <c r="O5824" t="s">
        <v>766</v>
      </c>
      <c r="P5824" t="s">
        <v>746</v>
      </c>
      <c r="Q5824" t="s">
        <v>762</v>
      </c>
      <c r="R5824" t="s">
        <v>746</v>
      </c>
      <c r="S5824" t="s">
        <v>743</v>
      </c>
      <c r="T5824" t="s">
        <v>746</v>
      </c>
      <c r="U5824" s="2">
        <f>DATE(IF(MONTH(Table__._SQL2014_QLTS17_DW_DimDate[[#This Row],[Ngay]])&lt;11,YEAR(Table__._SQL2014_QLTS17_DW_DimDate[[#This Row],[Ngay]])-1, YEAR(Table__._SQL2014_QLTS17_DW_DimDate[[#This Row],[Ngay]])),11,1)</f>
        <v>45962</v>
      </c>
      <c r="V5824" s="2">
        <f>DATE(YEAR(Table__._SQL2014_QLTS17_DW_DimDate[[#This Row],[NgayBatDauMuaVu]])+1, 10,31)</f>
        <v>46326</v>
      </c>
      <c r="W5824" s="3">
        <f>Table__._SQL2014_QLTS17_DW_DimDate[[#This Row],[Ngay]]-Table__._SQL2014_QLTS17_DW_DimDate[[#This Row],[NgayBatDauMuaVu]]+1</f>
        <v>40</v>
      </c>
      <c r="X5824">
        <f>INT((Table__._SQL2014_QLTS17_DW_DimDate[[#This Row],[NgayMuaVu]]-1)/7)+1</f>
        <v>6</v>
      </c>
      <c r="Y5824" t="str">
        <f>"Tuần " &amp;Table__._SQL2014_QLTS17_DW_DimDate[[#This Row],[TuanMuaVu]] &amp; " năm " &amp;Table__._SQL2014_QLTS17_DW_DimDate[[#This Row],[NamMuaVuStr]]</f>
        <v>Tuần 6 năm 2025-2026</v>
      </c>
      <c r="Z5824">
        <f>YEAR(Table__._SQL2014_QLTS17_DW_DimDate[[#This Row],[NgayBatDauMuaVu]])</f>
        <v>2025</v>
      </c>
      <c r="AA5824" t="str">
        <f>YEAR(Table__._SQL2014_QLTS17_DW_DimDate[[#This Row],[NgayBatDauMuaVu]]) &amp;"-"&amp;YEAR(Table__._SQL2014_QLTS17_DW_DimDate[[#This Row],[NgayKetThucMuaVu]])</f>
        <v>2025-2026</v>
      </c>
      <c r="AB5824">
        <f>YEAR(Table__._SQL2014_QLTS17_DW_DimDate[[#This Row],[NgayBatDauMuaVu]])</f>
        <v>2025</v>
      </c>
      <c r="AC5824">
        <f>YEAR(Table__._SQL2014_QLTS17_DW_DimDate[[#This Row],[NgayKetThucMuaVu]])</f>
        <v>2026</v>
      </c>
    </row>
    <row r="5825" spans="1:29">
      <c r="A5825">
        <v>20251211</v>
      </c>
      <c r="B5825" s="1">
        <v>46002</v>
      </c>
      <c r="C5825" t="s">
        <v>21</v>
      </c>
      <c r="D5825" t="s">
        <v>897</v>
      </c>
      <c r="E5825" t="s">
        <v>3</v>
      </c>
      <c r="F5825" t="s">
        <v>373</v>
      </c>
      <c r="G5825" t="s">
        <v>13</v>
      </c>
      <c r="H5825" t="s">
        <v>61</v>
      </c>
      <c r="I5825" t="s">
        <v>11</v>
      </c>
      <c r="J5825" t="s">
        <v>909</v>
      </c>
      <c r="K5825" t="s">
        <v>16</v>
      </c>
      <c r="L5825" t="s">
        <v>12</v>
      </c>
      <c r="M5825" t="s">
        <v>913</v>
      </c>
      <c r="N5825" t="s">
        <v>742</v>
      </c>
      <c r="O5825" t="s">
        <v>766</v>
      </c>
      <c r="P5825" t="s">
        <v>746</v>
      </c>
      <c r="Q5825" t="s">
        <v>762</v>
      </c>
      <c r="R5825" t="s">
        <v>746</v>
      </c>
      <c r="S5825" t="s">
        <v>743</v>
      </c>
      <c r="T5825" t="s">
        <v>746</v>
      </c>
      <c r="U5825" s="2">
        <f>DATE(IF(MONTH(Table__._SQL2014_QLTS17_DW_DimDate[[#This Row],[Ngay]])&lt;11,YEAR(Table__._SQL2014_QLTS17_DW_DimDate[[#This Row],[Ngay]])-1, YEAR(Table__._SQL2014_QLTS17_DW_DimDate[[#This Row],[Ngay]])),11,1)</f>
        <v>45962</v>
      </c>
      <c r="V5825" s="2">
        <f>DATE(YEAR(Table__._SQL2014_QLTS17_DW_DimDate[[#This Row],[NgayBatDauMuaVu]])+1, 10,31)</f>
        <v>46326</v>
      </c>
      <c r="W5825" s="3">
        <f>Table__._SQL2014_QLTS17_DW_DimDate[[#This Row],[Ngay]]-Table__._SQL2014_QLTS17_DW_DimDate[[#This Row],[NgayBatDauMuaVu]]+1</f>
        <v>41</v>
      </c>
      <c r="X5825">
        <f>INT((Table__._SQL2014_QLTS17_DW_DimDate[[#This Row],[NgayMuaVu]]-1)/7)+1</f>
        <v>6</v>
      </c>
      <c r="Y5825" t="str">
        <f>"Tuần " &amp;Table__._SQL2014_QLTS17_DW_DimDate[[#This Row],[TuanMuaVu]] &amp; " năm " &amp;Table__._SQL2014_QLTS17_DW_DimDate[[#This Row],[NamMuaVuStr]]</f>
        <v>Tuần 6 năm 2025-2026</v>
      </c>
      <c r="Z5825">
        <f>YEAR(Table__._SQL2014_QLTS17_DW_DimDate[[#This Row],[NgayBatDauMuaVu]])</f>
        <v>2025</v>
      </c>
      <c r="AA5825" t="str">
        <f>YEAR(Table__._SQL2014_QLTS17_DW_DimDate[[#This Row],[NgayBatDauMuaVu]]) &amp;"-"&amp;YEAR(Table__._SQL2014_QLTS17_DW_DimDate[[#This Row],[NgayKetThucMuaVu]])</f>
        <v>2025-2026</v>
      </c>
      <c r="AB5825">
        <f>YEAR(Table__._SQL2014_QLTS17_DW_DimDate[[#This Row],[NgayBatDauMuaVu]])</f>
        <v>2025</v>
      </c>
      <c r="AC5825">
        <f>YEAR(Table__._SQL2014_QLTS17_DW_DimDate[[#This Row],[NgayKetThucMuaVu]])</f>
        <v>2026</v>
      </c>
    </row>
    <row r="5826" spans="1:29">
      <c r="A5826">
        <v>20251212</v>
      </c>
      <c r="B5826" s="1">
        <v>46003</v>
      </c>
      <c r="C5826" t="s">
        <v>11</v>
      </c>
      <c r="D5826" t="s">
        <v>891</v>
      </c>
      <c r="E5826" t="s">
        <v>2</v>
      </c>
      <c r="F5826" t="s">
        <v>374</v>
      </c>
      <c r="G5826" t="s">
        <v>13</v>
      </c>
      <c r="H5826" t="s">
        <v>61</v>
      </c>
      <c r="I5826" t="s">
        <v>11</v>
      </c>
      <c r="J5826" t="s">
        <v>909</v>
      </c>
      <c r="K5826" t="s">
        <v>16</v>
      </c>
      <c r="L5826" t="s">
        <v>12</v>
      </c>
      <c r="M5826" t="s">
        <v>913</v>
      </c>
      <c r="N5826" t="s">
        <v>742</v>
      </c>
      <c r="O5826" t="s">
        <v>766</v>
      </c>
      <c r="P5826" t="s">
        <v>746</v>
      </c>
      <c r="Q5826" t="s">
        <v>762</v>
      </c>
      <c r="R5826" t="s">
        <v>746</v>
      </c>
      <c r="S5826" t="s">
        <v>743</v>
      </c>
      <c r="T5826" t="s">
        <v>746</v>
      </c>
      <c r="U5826" s="2">
        <f>DATE(IF(MONTH(Table__._SQL2014_QLTS17_DW_DimDate[[#This Row],[Ngay]])&lt;11,YEAR(Table__._SQL2014_QLTS17_DW_DimDate[[#This Row],[Ngay]])-1, YEAR(Table__._SQL2014_QLTS17_DW_DimDate[[#This Row],[Ngay]])),11,1)</f>
        <v>45962</v>
      </c>
      <c r="V5826" s="2">
        <f>DATE(YEAR(Table__._SQL2014_QLTS17_DW_DimDate[[#This Row],[NgayBatDauMuaVu]])+1, 10,31)</f>
        <v>46326</v>
      </c>
      <c r="W5826" s="3">
        <f>Table__._SQL2014_QLTS17_DW_DimDate[[#This Row],[Ngay]]-Table__._SQL2014_QLTS17_DW_DimDate[[#This Row],[NgayBatDauMuaVu]]+1</f>
        <v>42</v>
      </c>
      <c r="X5826">
        <f>INT((Table__._SQL2014_QLTS17_DW_DimDate[[#This Row],[NgayMuaVu]]-1)/7)+1</f>
        <v>6</v>
      </c>
      <c r="Y5826" t="str">
        <f>"Tuần " &amp;Table__._SQL2014_QLTS17_DW_DimDate[[#This Row],[TuanMuaVu]] &amp; " năm " &amp;Table__._SQL2014_QLTS17_DW_DimDate[[#This Row],[NamMuaVuStr]]</f>
        <v>Tuần 6 năm 2025-2026</v>
      </c>
      <c r="Z5826">
        <f>YEAR(Table__._SQL2014_QLTS17_DW_DimDate[[#This Row],[NgayBatDauMuaVu]])</f>
        <v>2025</v>
      </c>
      <c r="AA5826" t="str">
        <f>YEAR(Table__._SQL2014_QLTS17_DW_DimDate[[#This Row],[NgayBatDauMuaVu]]) &amp;"-"&amp;YEAR(Table__._SQL2014_QLTS17_DW_DimDate[[#This Row],[NgayKetThucMuaVu]])</f>
        <v>2025-2026</v>
      </c>
      <c r="AB5826">
        <f>YEAR(Table__._SQL2014_QLTS17_DW_DimDate[[#This Row],[NgayBatDauMuaVu]])</f>
        <v>2025</v>
      </c>
      <c r="AC5826">
        <f>YEAR(Table__._SQL2014_QLTS17_DW_DimDate[[#This Row],[NgayKetThucMuaVu]])</f>
        <v>2026</v>
      </c>
    </row>
    <row r="5827" spans="1:29">
      <c r="A5827">
        <v>20251213</v>
      </c>
      <c r="B5827" s="1">
        <v>46004</v>
      </c>
      <c r="C5827" t="s">
        <v>22</v>
      </c>
      <c r="D5827" t="s">
        <v>892</v>
      </c>
      <c r="E5827" t="s">
        <v>14</v>
      </c>
      <c r="F5827" t="s">
        <v>375</v>
      </c>
      <c r="G5827" t="s">
        <v>13</v>
      </c>
      <c r="H5827" t="s">
        <v>61</v>
      </c>
      <c r="I5827" t="s">
        <v>11</v>
      </c>
      <c r="J5827" t="s">
        <v>909</v>
      </c>
      <c r="K5827" t="s">
        <v>16</v>
      </c>
      <c r="L5827" t="s">
        <v>12</v>
      </c>
      <c r="M5827" t="s">
        <v>913</v>
      </c>
      <c r="N5827" t="s">
        <v>742</v>
      </c>
      <c r="O5827" t="s">
        <v>766</v>
      </c>
      <c r="P5827" t="s">
        <v>746</v>
      </c>
      <c r="Q5827" t="s">
        <v>762</v>
      </c>
      <c r="R5827" t="s">
        <v>746</v>
      </c>
      <c r="S5827" t="s">
        <v>743</v>
      </c>
      <c r="T5827" t="s">
        <v>746</v>
      </c>
      <c r="U5827" s="2">
        <f>DATE(IF(MONTH(Table__._SQL2014_QLTS17_DW_DimDate[[#This Row],[Ngay]])&lt;11,YEAR(Table__._SQL2014_QLTS17_DW_DimDate[[#This Row],[Ngay]])-1, YEAR(Table__._SQL2014_QLTS17_DW_DimDate[[#This Row],[Ngay]])),11,1)</f>
        <v>45962</v>
      </c>
      <c r="V5827" s="2">
        <f>DATE(YEAR(Table__._SQL2014_QLTS17_DW_DimDate[[#This Row],[NgayBatDauMuaVu]])+1, 10,31)</f>
        <v>46326</v>
      </c>
      <c r="W5827" s="3">
        <f>Table__._SQL2014_QLTS17_DW_DimDate[[#This Row],[Ngay]]-Table__._SQL2014_QLTS17_DW_DimDate[[#This Row],[NgayBatDauMuaVu]]+1</f>
        <v>43</v>
      </c>
      <c r="X5827">
        <f>INT((Table__._SQL2014_QLTS17_DW_DimDate[[#This Row],[NgayMuaVu]]-1)/7)+1</f>
        <v>7</v>
      </c>
      <c r="Y5827" t="str">
        <f>"Tuần " &amp;Table__._SQL2014_QLTS17_DW_DimDate[[#This Row],[TuanMuaVu]] &amp; " năm " &amp;Table__._SQL2014_QLTS17_DW_DimDate[[#This Row],[NamMuaVuStr]]</f>
        <v>Tuần 7 năm 2025-2026</v>
      </c>
      <c r="Z5827">
        <f>YEAR(Table__._SQL2014_QLTS17_DW_DimDate[[#This Row],[NgayBatDauMuaVu]])</f>
        <v>2025</v>
      </c>
      <c r="AA5827" t="str">
        <f>YEAR(Table__._SQL2014_QLTS17_DW_DimDate[[#This Row],[NgayBatDauMuaVu]]) &amp;"-"&amp;YEAR(Table__._SQL2014_QLTS17_DW_DimDate[[#This Row],[NgayKetThucMuaVu]])</f>
        <v>2025-2026</v>
      </c>
      <c r="AB5827">
        <f>YEAR(Table__._SQL2014_QLTS17_DW_DimDate[[#This Row],[NgayBatDauMuaVu]])</f>
        <v>2025</v>
      </c>
      <c r="AC5827">
        <f>YEAR(Table__._SQL2014_QLTS17_DW_DimDate[[#This Row],[NgayKetThucMuaVu]])</f>
        <v>2026</v>
      </c>
    </row>
    <row r="5828" spans="1:29">
      <c r="A5828">
        <v>20251214</v>
      </c>
      <c r="B5828" s="1">
        <v>46005</v>
      </c>
      <c r="C5828" t="s">
        <v>23</v>
      </c>
      <c r="D5828" t="s">
        <v>893</v>
      </c>
      <c r="E5828" t="s">
        <v>1</v>
      </c>
      <c r="F5828" t="s">
        <v>376</v>
      </c>
      <c r="G5828" t="s">
        <v>16</v>
      </c>
      <c r="H5828" t="s">
        <v>62</v>
      </c>
      <c r="I5828" t="s">
        <v>11</v>
      </c>
      <c r="J5828" t="s">
        <v>909</v>
      </c>
      <c r="K5828" t="s">
        <v>16</v>
      </c>
      <c r="L5828" t="s">
        <v>12</v>
      </c>
      <c r="M5828" t="s">
        <v>913</v>
      </c>
      <c r="N5828" t="s">
        <v>742</v>
      </c>
      <c r="O5828" t="s">
        <v>766</v>
      </c>
      <c r="P5828" t="s">
        <v>746</v>
      </c>
      <c r="Q5828" t="s">
        <v>762</v>
      </c>
      <c r="R5828" t="s">
        <v>746</v>
      </c>
      <c r="S5828" t="s">
        <v>743</v>
      </c>
      <c r="T5828" t="s">
        <v>746</v>
      </c>
      <c r="U5828" s="2">
        <f>DATE(IF(MONTH(Table__._SQL2014_QLTS17_DW_DimDate[[#This Row],[Ngay]])&lt;11,YEAR(Table__._SQL2014_QLTS17_DW_DimDate[[#This Row],[Ngay]])-1, YEAR(Table__._SQL2014_QLTS17_DW_DimDate[[#This Row],[Ngay]])),11,1)</f>
        <v>45962</v>
      </c>
      <c r="V5828" s="2">
        <f>DATE(YEAR(Table__._SQL2014_QLTS17_DW_DimDate[[#This Row],[NgayBatDauMuaVu]])+1, 10,31)</f>
        <v>46326</v>
      </c>
      <c r="W5828" s="3">
        <f>Table__._SQL2014_QLTS17_DW_DimDate[[#This Row],[Ngay]]-Table__._SQL2014_QLTS17_DW_DimDate[[#This Row],[NgayBatDauMuaVu]]+1</f>
        <v>44</v>
      </c>
      <c r="X5828">
        <f>INT((Table__._SQL2014_QLTS17_DW_DimDate[[#This Row],[NgayMuaVu]]-1)/7)+1</f>
        <v>7</v>
      </c>
      <c r="Y5828" t="str">
        <f>"Tuần " &amp;Table__._SQL2014_QLTS17_DW_DimDate[[#This Row],[TuanMuaVu]] &amp; " năm " &amp;Table__._SQL2014_QLTS17_DW_DimDate[[#This Row],[NamMuaVuStr]]</f>
        <v>Tuần 7 năm 2025-2026</v>
      </c>
      <c r="Z5828">
        <f>YEAR(Table__._SQL2014_QLTS17_DW_DimDate[[#This Row],[NgayBatDauMuaVu]])</f>
        <v>2025</v>
      </c>
      <c r="AA5828" t="str">
        <f>YEAR(Table__._SQL2014_QLTS17_DW_DimDate[[#This Row],[NgayBatDauMuaVu]]) &amp;"-"&amp;YEAR(Table__._SQL2014_QLTS17_DW_DimDate[[#This Row],[NgayKetThucMuaVu]])</f>
        <v>2025-2026</v>
      </c>
      <c r="AB5828">
        <f>YEAR(Table__._SQL2014_QLTS17_DW_DimDate[[#This Row],[NgayBatDauMuaVu]])</f>
        <v>2025</v>
      </c>
      <c r="AC5828">
        <f>YEAR(Table__._SQL2014_QLTS17_DW_DimDate[[#This Row],[NgayKetThucMuaVu]])</f>
        <v>2026</v>
      </c>
    </row>
    <row r="5829" spans="1:29">
      <c r="A5829">
        <v>20251215</v>
      </c>
      <c r="B5829" s="1">
        <v>46006</v>
      </c>
      <c r="C5829" t="s">
        <v>24</v>
      </c>
      <c r="D5829" t="s">
        <v>894</v>
      </c>
      <c r="E5829" t="s">
        <v>13</v>
      </c>
      <c r="F5829" t="s">
        <v>377</v>
      </c>
      <c r="G5829" t="s">
        <v>16</v>
      </c>
      <c r="H5829" t="s">
        <v>62</v>
      </c>
      <c r="I5829" t="s">
        <v>11</v>
      </c>
      <c r="J5829" t="s">
        <v>909</v>
      </c>
      <c r="K5829" t="s">
        <v>16</v>
      </c>
      <c r="L5829" t="s">
        <v>12</v>
      </c>
      <c r="M5829" t="s">
        <v>913</v>
      </c>
      <c r="N5829" t="s">
        <v>742</v>
      </c>
      <c r="O5829" t="s">
        <v>766</v>
      </c>
      <c r="P5829" t="s">
        <v>746</v>
      </c>
      <c r="Q5829" t="s">
        <v>762</v>
      </c>
      <c r="R5829" t="s">
        <v>746</v>
      </c>
      <c r="S5829" t="s">
        <v>743</v>
      </c>
      <c r="T5829" t="s">
        <v>746</v>
      </c>
      <c r="U5829" s="2">
        <f>DATE(IF(MONTH(Table__._SQL2014_QLTS17_DW_DimDate[[#This Row],[Ngay]])&lt;11,YEAR(Table__._SQL2014_QLTS17_DW_DimDate[[#This Row],[Ngay]])-1, YEAR(Table__._SQL2014_QLTS17_DW_DimDate[[#This Row],[Ngay]])),11,1)</f>
        <v>45962</v>
      </c>
      <c r="V5829" s="2">
        <f>DATE(YEAR(Table__._SQL2014_QLTS17_DW_DimDate[[#This Row],[NgayBatDauMuaVu]])+1, 10,31)</f>
        <v>46326</v>
      </c>
      <c r="W5829" s="3">
        <f>Table__._SQL2014_QLTS17_DW_DimDate[[#This Row],[Ngay]]-Table__._SQL2014_QLTS17_DW_DimDate[[#This Row],[NgayBatDauMuaVu]]+1</f>
        <v>45</v>
      </c>
      <c r="X5829">
        <f>INT((Table__._SQL2014_QLTS17_DW_DimDate[[#This Row],[NgayMuaVu]]-1)/7)+1</f>
        <v>7</v>
      </c>
      <c r="Y5829" t="str">
        <f>"Tuần " &amp;Table__._SQL2014_QLTS17_DW_DimDate[[#This Row],[TuanMuaVu]] &amp; " năm " &amp;Table__._SQL2014_QLTS17_DW_DimDate[[#This Row],[NamMuaVuStr]]</f>
        <v>Tuần 7 năm 2025-2026</v>
      </c>
      <c r="Z5829">
        <f>YEAR(Table__._SQL2014_QLTS17_DW_DimDate[[#This Row],[NgayBatDauMuaVu]])</f>
        <v>2025</v>
      </c>
      <c r="AA5829" t="str">
        <f>YEAR(Table__._SQL2014_QLTS17_DW_DimDate[[#This Row],[NgayBatDauMuaVu]]) &amp;"-"&amp;YEAR(Table__._SQL2014_QLTS17_DW_DimDate[[#This Row],[NgayKetThucMuaVu]])</f>
        <v>2025-2026</v>
      </c>
      <c r="AB5829">
        <f>YEAR(Table__._SQL2014_QLTS17_DW_DimDate[[#This Row],[NgayBatDauMuaVu]])</f>
        <v>2025</v>
      </c>
      <c r="AC5829">
        <f>YEAR(Table__._SQL2014_QLTS17_DW_DimDate[[#This Row],[NgayKetThucMuaVu]])</f>
        <v>2026</v>
      </c>
    </row>
    <row r="5830" spans="1:29">
      <c r="A5830">
        <v>20251216</v>
      </c>
      <c r="B5830" s="1">
        <v>46007</v>
      </c>
      <c r="C5830" t="s">
        <v>25</v>
      </c>
      <c r="D5830" t="s">
        <v>895</v>
      </c>
      <c r="E5830" t="s">
        <v>16</v>
      </c>
      <c r="F5830" t="s">
        <v>378</v>
      </c>
      <c r="G5830" t="s">
        <v>16</v>
      </c>
      <c r="H5830" t="s">
        <v>62</v>
      </c>
      <c r="I5830" t="s">
        <v>11</v>
      </c>
      <c r="J5830" t="s">
        <v>909</v>
      </c>
      <c r="K5830" t="s">
        <v>16</v>
      </c>
      <c r="L5830" t="s">
        <v>12</v>
      </c>
      <c r="M5830" t="s">
        <v>913</v>
      </c>
      <c r="N5830" t="s">
        <v>742</v>
      </c>
      <c r="O5830" t="s">
        <v>766</v>
      </c>
      <c r="P5830" t="s">
        <v>746</v>
      </c>
      <c r="Q5830" t="s">
        <v>762</v>
      </c>
      <c r="R5830" t="s">
        <v>746</v>
      </c>
      <c r="S5830" t="s">
        <v>743</v>
      </c>
      <c r="T5830" t="s">
        <v>746</v>
      </c>
      <c r="U5830" s="2">
        <f>DATE(IF(MONTH(Table__._SQL2014_QLTS17_DW_DimDate[[#This Row],[Ngay]])&lt;11,YEAR(Table__._SQL2014_QLTS17_DW_DimDate[[#This Row],[Ngay]])-1, YEAR(Table__._SQL2014_QLTS17_DW_DimDate[[#This Row],[Ngay]])),11,1)</f>
        <v>45962</v>
      </c>
      <c r="V5830" s="2">
        <f>DATE(YEAR(Table__._SQL2014_QLTS17_DW_DimDate[[#This Row],[NgayBatDauMuaVu]])+1, 10,31)</f>
        <v>46326</v>
      </c>
      <c r="W5830" s="3">
        <f>Table__._SQL2014_QLTS17_DW_DimDate[[#This Row],[Ngay]]-Table__._SQL2014_QLTS17_DW_DimDate[[#This Row],[NgayBatDauMuaVu]]+1</f>
        <v>46</v>
      </c>
      <c r="X5830">
        <f>INT((Table__._SQL2014_QLTS17_DW_DimDate[[#This Row],[NgayMuaVu]]-1)/7)+1</f>
        <v>7</v>
      </c>
      <c r="Y5830" t="str">
        <f>"Tuần " &amp;Table__._SQL2014_QLTS17_DW_DimDate[[#This Row],[TuanMuaVu]] &amp; " năm " &amp;Table__._SQL2014_QLTS17_DW_DimDate[[#This Row],[NamMuaVuStr]]</f>
        <v>Tuần 7 năm 2025-2026</v>
      </c>
      <c r="Z5830">
        <f>YEAR(Table__._SQL2014_QLTS17_DW_DimDate[[#This Row],[NgayBatDauMuaVu]])</f>
        <v>2025</v>
      </c>
      <c r="AA5830" t="str">
        <f>YEAR(Table__._SQL2014_QLTS17_DW_DimDate[[#This Row],[NgayBatDauMuaVu]]) &amp;"-"&amp;YEAR(Table__._SQL2014_QLTS17_DW_DimDate[[#This Row],[NgayKetThucMuaVu]])</f>
        <v>2025-2026</v>
      </c>
      <c r="AB5830">
        <f>YEAR(Table__._SQL2014_QLTS17_DW_DimDate[[#This Row],[NgayBatDauMuaVu]])</f>
        <v>2025</v>
      </c>
      <c r="AC5830">
        <f>YEAR(Table__._SQL2014_QLTS17_DW_DimDate[[#This Row],[NgayKetThucMuaVu]])</f>
        <v>2026</v>
      </c>
    </row>
    <row r="5831" spans="1:29">
      <c r="A5831">
        <v>20251217</v>
      </c>
      <c r="B5831" s="1">
        <v>46008</v>
      </c>
      <c r="C5831" t="s">
        <v>26</v>
      </c>
      <c r="D5831" t="s">
        <v>896</v>
      </c>
      <c r="E5831" t="s">
        <v>12</v>
      </c>
      <c r="F5831" t="s">
        <v>379</v>
      </c>
      <c r="G5831" t="s">
        <v>16</v>
      </c>
      <c r="H5831" t="s">
        <v>62</v>
      </c>
      <c r="I5831" t="s">
        <v>11</v>
      </c>
      <c r="J5831" t="s">
        <v>909</v>
      </c>
      <c r="K5831" t="s">
        <v>16</v>
      </c>
      <c r="L5831" t="s">
        <v>12</v>
      </c>
      <c r="M5831" t="s">
        <v>913</v>
      </c>
      <c r="N5831" t="s">
        <v>742</v>
      </c>
      <c r="O5831" t="s">
        <v>766</v>
      </c>
      <c r="P5831" t="s">
        <v>746</v>
      </c>
      <c r="Q5831" t="s">
        <v>762</v>
      </c>
      <c r="R5831" t="s">
        <v>746</v>
      </c>
      <c r="S5831" t="s">
        <v>743</v>
      </c>
      <c r="T5831" t="s">
        <v>746</v>
      </c>
      <c r="U5831" s="2">
        <f>DATE(IF(MONTH(Table__._SQL2014_QLTS17_DW_DimDate[[#This Row],[Ngay]])&lt;11,YEAR(Table__._SQL2014_QLTS17_DW_DimDate[[#This Row],[Ngay]])-1, YEAR(Table__._SQL2014_QLTS17_DW_DimDate[[#This Row],[Ngay]])),11,1)</f>
        <v>45962</v>
      </c>
      <c r="V5831" s="2">
        <f>DATE(YEAR(Table__._SQL2014_QLTS17_DW_DimDate[[#This Row],[NgayBatDauMuaVu]])+1, 10,31)</f>
        <v>46326</v>
      </c>
      <c r="W5831" s="3">
        <f>Table__._SQL2014_QLTS17_DW_DimDate[[#This Row],[Ngay]]-Table__._SQL2014_QLTS17_DW_DimDate[[#This Row],[NgayBatDauMuaVu]]+1</f>
        <v>47</v>
      </c>
      <c r="X5831">
        <f>INT((Table__._SQL2014_QLTS17_DW_DimDate[[#This Row],[NgayMuaVu]]-1)/7)+1</f>
        <v>7</v>
      </c>
      <c r="Y5831" t="str">
        <f>"Tuần " &amp;Table__._SQL2014_QLTS17_DW_DimDate[[#This Row],[TuanMuaVu]] &amp; " năm " &amp;Table__._SQL2014_QLTS17_DW_DimDate[[#This Row],[NamMuaVuStr]]</f>
        <v>Tuần 7 năm 2025-2026</v>
      </c>
      <c r="Z5831">
        <f>YEAR(Table__._SQL2014_QLTS17_DW_DimDate[[#This Row],[NgayBatDauMuaVu]])</f>
        <v>2025</v>
      </c>
      <c r="AA5831" t="str">
        <f>YEAR(Table__._SQL2014_QLTS17_DW_DimDate[[#This Row],[NgayBatDauMuaVu]]) &amp;"-"&amp;YEAR(Table__._SQL2014_QLTS17_DW_DimDate[[#This Row],[NgayKetThucMuaVu]])</f>
        <v>2025-2026</v>
      </c>
      <c r="AB5831">
        <f>YEAR(Table__._SQL2014_QLTS17_DW_DimDate[[#This Row],[NgayBatDauMuaVu]])</f>
        <v>2025</v>
      </c>
      <c r="AC5831">
        <f>YEAR(Table__._SQL2014_QLTS17_DW_DimDate[[#This Row],[NgayKetThucMuaVu]])</f>
        <v>2026</v>
      </c>
    </row>
    <row r="5832" spans="1:29">
      <c r="A5832">
        <v>20251218</v>
      </c>
      <c r="B5832" s="1">
        <v>46009</v>
      </c>
      <c r="C5832" t="s">
        <v>27</v>
      </c>
      <c r="D5832" t="s">
        <v>897</v>
      </c>
      <c r="E5832" t="s">
        <v>3</v>
      </c>
      <c r="F5832" t="s">
        <v>380</v>
      </c>
      <c r="G5832" t="s">
        <v>16</v>
      </c>
      <c r="H5832" t="s">
        <v>62</v>
      </c>
      <c r="I5832" t="s">
        <v>11</v>
      </c>
      <c r="J5832" t="s">
        <v>909</v>
      </c>
      <c r="K5832" t="s">
        <v>16</v>
      </c>
      <c r="L5832" t="s">
        <v>12</v>
      </c>
      <c r="M5832" t="s">
        <v>913</v>
      </c>
      <c r="N5832" t="s">
        <v>742</v>
      </c>
      <c r="O5832" t="s">
        <v>766</v>
      </c>
      <c r="P5832" t="s">
        <v>746</v>
      </c>
      <c r="Q5832" t="s">
        <v>762</v>
      </c>
      <c r="R5832" t="s">
        <v>746</v>
      </c>
      <c r="S5832" t="s">
        <v>743</v>
      </c>
      <c r="T5832" t="s">
        <v>746</v>
      </c>
      <c r="U5832" s="2">
        <f>DATE(IF(MONTH(Table__._SQL2014_QLTS17_DW_DimDate[[#This Row],[Ngay]])&lt;11,YEAR(Table__._SQL2014_QLTS17_DW_DimDate[[#This Row],[Ngay]])-1, YEAR(Table__._SQL2014_QLTS17_DW_DimDate[[#This Row],[Ngay]])),11,1)</f>
        <v>45962</v>
      </c>
      <c r="V5832" s="2">
        <f>DATE(YEAR(Table__._SQL2014_QLTS17_DW_DimDate[[#This Row],[NgayBatDauMuaVu]])+1, 10,31)</f>
        <v>46326</v>
      </c>
      <c r="W5832" s="3">
        <f>Table__._SQL2014_QLTS17_DW_DimDate[[#This Row],[Ngay]]-Table__._SQL2014_QLTS17_DW_DimDate[[#This Row],[NgayBatDauMuaVu]]+1</f>
        <v>48</v>
      </c>
      <c r="X5832">
        <f>INT((Table__._SQL2014_QLTS17_DW_DimDate[[#This Row],[NgayMuaVu]]-1)/7)+1</f>
        <v>7</v>
      </c>
      <c r="Y5832" t="str">
        <f>"Tuần " &amp;Table__._SQL2014_QLTS17_DW_DimDate[[#This Row],[TuanMuaVu]] &amp; " năm " &amp;Table__._SQL2014_QLTS17_DW_DimDate[[#This Row],[NamMuaVuStr]]</f>
        <v>Tuần 7 năm 2025-2026</v>
      </c>
      <c r="Z5832">
        <f>YEAR(Table__._SQL2014_QLTS17_DW_DimDate[[#This Row],[NgayBatDauMuaVu]])</f>
        <v>2025</v>
      </c>
      <c r="AA5832" t="str">
        <f>YEAR(Table__._SQL2014_QLTS17_DW_DimDate[[#This Row],[NgayBatDauMuaVu]]) &amp;"-"&amp;YEAR(Table__._SQL2014_QLTS17_DW_DimDate[[#This Row],[NgayKetThucMuaVu]])</f>
        <v>2025-2026</v>
      </c>
      <c r="AB5832">
        <f>YEAR(Table__._SQL2014_QLTS17_DW_DimDate[[#This Row],[NgayBatDauMuaVu]])</f>
        <v>2025</v>
      </c>
      <c r="AC5832">
        <f>YEAR(Table__._SQL2014_QLTS17_DW_DimDate[[#This Row],[NgayKetThucMuaVu]])</f>
        <v>2026</v>
      </c>
    </row>
    <row r="5833" spans="1:29">
      <c r="A5833">
        <v>20251219</v>
      </c>
      <c r="B5833" s="1">
        <v>46010</v>
      </c>
      <c r="C5833" t="s">
        <v>28</v>
      </c>
      <c r="D5833" t="s">
        <v>891</v>
      </c>
      <c r="E5833" t="s">
        <v>2</v>
      </c>
      <c r="F5833" t="s">
        <v>381</v>
      </c>
      <c r="G5833" t="s">
        <v>16</v>
      </c>
      <c r="H5833" t="s">
        <v>62</v>
      </c>
      <c r="I5833" t="s">
        <v>11</v>
      </c>
      <c r="J5833" t="s">
        <v>909</v>
      </c>
      <c r="K5833" t="s">
        <v>16</v>
      </c>
      <c r="L5833" t="s">
        <v>12</v>
      </c>
      <c r="M5833" t="s">
        <v>913</v>
      </c>
      <c r="N5833" t="s">
        <v>742</v>
      </c>
      <c r="O5833" t="s">
        <v>766</v>
      </c>
      <c r="P5833" t="s">
        <v>746</v>
      </c>
      <c r="Q5833" t="s">
        <v>762</v>
      </c>
      <c r="R5833" t="s">
        <v>746</v>
      </c>
      <c r="S5833" t="s">
        <v>743</v>
      </c>
      <c r="T5833" t="s">
        <v>746</v>
      </c>
      <c r="U5833" s="2">
        <f>DATE(IF(MONTH(Table__._SQL2014_QLTS17_DW_DimDate[[#This Row],[Ngay]])&lt;11,YEAR(Table__._SQL2014_QLTS17_DW_DimDate[[#This Row],[Ngay]])-1, YEAR(Table__._SQL2014_QLTS17_DW_DimDate[[#This Row],[Ngay]])),11,1)</f>
        <v>45962</v>
      </c>
      <c r="V5833" s="2">
        <f>DATE(YEAR(Table__._SQL2014_QLTS17_DW_DimDate[[#This Row],[NgayBatDauMuaVu]])+1, 10,31)</f>
        <v>46326</v>
      </c>
      <c r="W5833" s="3">
        <f>Table__._SQL2014_QLTS17_DW_DimDate[[#This Row],[Ngay]]-Table__._SQL2014_QLTS17_DW_DimDate[[#This Row],[NgayBatDauMuaVu]]+1</f>
        <v>49</v>
      </c>
      <c r="X5833">
        <f>INT((Table__._SQL2014_QLTS17_DW_DimDate[[#This Row],[NgayMuaVu]]-1)/7)+1</f>
        <v>7</v>
      </c>
      <c r="Y5833" t="str">
        <f>"Tuần " &amp;Table__._SQL2014_QLTS17_DW_DimDate[[#This Row],[TuanMuaVu]] &amp; " năm " &amp;Table__._SQL2014_QLTS17_DW_DimDate[[#This Row],[NamMuaVuStr]]</f>
        <v>Tuần 7 năm 2025-2026</v>
      </c>
      <c r="Z5833">
        <f>YEAR(Table__._SQL2014_QLTS17_DW_DimDate[[#This Row],[NgayBatDauMuaVu]])</f>
        <v>2025</v>
      </c>
      <c r="AA5833" t="str">
        <f>YEAR(Table__._SQL2014_QLTS17_DW_DimDate[[#This Row],[NgayBatDauMuaVu]]) &amp;"-"&amp;YEAR(Table__._SQL2014_QLTS17_DW_DimDate[[#This Row],[NgayKetThucMuaVu]])</f>
        <v>2025-2026</v>
      </c>
      <c r="AB5833">
        <f>YEAR(Table__._SQL2014_QLTS17_DW_DimDate[[#This Row],[NgayBatDauMuaVu]])</f>
        <v>2025</v>
      </c>
      <c r="AC5833">
        <f>YEAR(Table__._SQL2014_QLTS17_DW_DimDate[[#This Row],[NgayKetThucMuaVu]])</f>
        <v>2026</v>
      </c>
    </row>
    <row r="5834" spans="1:29">
      <c r="A5834">
        <v>20251220</v>
      </c>
      <c r="B5834" s="1">
        <v>46011</v>
      </c>
      <c r="C5834" t="s">
        <v>29</v>
      </c>
      <c r="D5834" t="s">
        <v>892</v>
      </c>
      <c r="E5834" t="s">
        <v>14</v>
      </c>
      <c r="F5834" t="s">
        <v>382</v>
      </c>
      <c r="G5834" t="s">
        <v>16</v>
      </c>
      <c r="H5834" t="s">
        <v>62</v>
      </c>
      <c r="I5834" t="s">
        <v>11</v>
      </c>
      <c r="J5834" t="s">
        <v>909</v>
      </c>
      <c r="K5834" t="s">
        <v>16</v>
      </c>
      <c r="L5834" t="s">
        <v>12</v>
      </c>
      <c r="M5834" t="s">
        <v>913</v>
      </c>
      <c r="N5834" t="s">
        <v>742</v>
      </c>
      <c r="O5834" t="s">
        <v>766</v>
      </c>
      <c r="P5834" t="s">
        <v>746</v>
      </c>
      <c r="Q5834" t="s">
        <v>762</v>
      </c>
      <c r="R5834" t="s">
        <v>746</v>
      </c>
      <c r="S5834" t="s">
        <v>743</v>
      </c>
      <c r="T5834" t="s">
        <v>746</v>
      </c>
      <c r="U5834" s="2">
        <f>DATE(IF(MONTH(Table__._SQL2014_QLTS17_DW_DimDate[[#This Row],[Ngay]])&lt;11,YEAR(Table__._SQL2014_QLTS17_DW_DimDate[[#This Row],[Ngay]])-1, YEAR(Table__._SQL2014_QLTS17_DW_DimDate[[#This Row],[Ngay]])),11,1)</f>
        <v>45962</v>
      </c>
      <c r="V5834" s="2">
        <f>DATE(YEAR(Table__._SQL2014_QLTS17_DW_DimDate[[#This Row],[NgayBatDauMuaVu]])+1, 10,31)</f>
        <v>46326</v>
      </c>
      <c r="W5834" s="3">
        <f>Table__._SQL2014_QLTS17_DW_DimDate[[#This Row],[Ngay]]-Table__._SQL2014_QLTS17_DW_DimDate[[#This Row],[NgayBatDauMuaVu]]+1</f>
        <v>50</v>
      </c>
      <c r="X5834">
        <f>INT((Table__._SQL2014_QLTS17_DW_DimDate[[#This Row],[NgayMuaVu]]-1)/7)+1</f>
        <v>8</v>
      </c>
      <c r="Y5834" t="str">
        <f>"Tuần " &amp;Table__._SQL2014_QLTS17_DW_DimDate[[#This Row],[TuanMuaVu]] &amp; " năm " &amp;Table__._SQL2014_QLTS17_DW_DimDate[[#This Row],[NamMuaVuStr]]</f>
        <v>Tuần 8 năm 2025-2026</v>
      </c>
      <c r="Z5834">
        <f>YEAR(Table__._SQL2014_QLTS17_DW_DimDate[[#This Row],[NgayBatDauMuaVu]])</f>
        <v>2025</v>
      </c>
      <c r="AA5834" t="str">
        <f>YEAR(Table__._SQL2014_QLTS17_DW_DimDate[[#This Row],[NgayBatDauMuaVu]]) &amp;"-"&amp;YEAR(Table__._SQL2014_QLTS17_DW_DimDate[[#This Row],[NgayKetThucMuaVu]])</f>
        <v>2025-2026</v>
      </c>
      <c r="AB5834">
        <f>YEAR(Table__._SQL2014_QLTS17_DW_DimDate[[#This Row],[NgayBatDauMuaVu]])</f>
        <v>2025</v>
      </c>
      <c r="AC5834">
        <f>YEAR(Table__._SQL2014_QLTS17_DW_DimDate[[#This Row],[NgayKetThucMuaVu]])</f>
        <v>2026</v>
      </c>
    </row>
    <row r="5835" spans="1:29">
      <c r="A5835">
        <v>20251221</v>
      </c>
      <c r="B5835" s="1">
        <v>46012</v>
      </c>
      <c r="C5835" t="s">
        <v>30</v>
      </c>
      <c r="D5835" t="s">
        <v>893</v>
      </c>
      <c r="E5835" t="s">
        <v>1</v>
      </c>
      <c r="F5835" t="s">
        <v>383</v>
      </c>
      <c r="G5835" t="s">
        <v>12</v>
      </c>
      <c r="H5835" t="s">
        <v>10</v>
      </c>
      <c r="I5835" t="s">
        <v>11</v>
      </c>
      <c r="J5835" t="s">
        <v>909</v>
      </c>
      <c r="K5835" t="s">
        <v>16</v>
      </c>
      <c r="L5835" t="s">
        <v>12</v>
      </c>
      <c r="M5835" t="s">
        <v>913</v>
      </c>
      <c r="N5835" t="s">
        <v>742</v>
      </c>
      <c r="O5835" t="s">
        <v>766</v>
      </c>
      <c r="P5835" t="s">
        <v>746</v>
      </c>
      <c r="Q5835" t="s">
        <v>762</v>
      </c>
      <c r="R5835" t="s">
        <v>746</v>
      </c>
      <c r="S5835" t="s">
        <v>743</v>
      </c>
      <c r="T5835" t="s">
        <v>746</v>
      </c>
      <c r="U5835" s="2">
        <f>DATE(IF(MONTH(Table__._SQL2014_QLTS17_DW_DimDate[[#This Row],[Ngay]])&lt;11,YEAR(Table__._SQL2014_QLTS17_DW_DimDate[[#This Row],[Ngay]])-1, YEAR(Table__._SQL2014_QLTS17_DW_DimDate[[#This Row],[Ngay]])),11,1)</f>
        <v>45962</v>
      </c>
      <c r="V5835" s="2">
        <f>DATE(YEAR(Table__._SQL2014_QLTS17_DW_DimDate[[#This Row],[NgayBatDauMuaVu]])+1, 10,31)</f>
        <v>46326</v>
      </c>
      <c r="W5835" s="3">
        <f>Table__._SQL2014_QLTS17_DW_DimDate[[#This Row],[Ngay]]-Table__._SQL2014_QLTS17_DW_DimDate[[#This Row],[NgayBatDauMuaVu]]+1</f>
        <v>51</v>
      </c>
      <c r="X5835">
        <f>INT((Table__._SQL2014_QLTS17_DW_DimDate[[#This Row],[NgayMuaVu]]-1)/7)+1</f>
        <v>8</v>
      </c>
      <c r="Y5835" t="str">
        <f>"Tuần " &amp;Table__._SQL2014_QLTS17_DW_DimDate[[#This Row],[TuanMuaVu]] &amp; " năm " &amp;Table__._SQL2014_QLTS17_DW_DimDate[[#This Row],[NamMuaVuStr]]</f>
        <v>Tuần 8 năm 2025-2026</v>
      </c>
      <c r="Z5835">
        <f>YEAR(Table__._SQL2014_QLTS17_DW_DimDate[[#This Row],[NgayBatDauMuaVu]])</f>
        <v>2025</v>
      </c>
      <c r="AA5835" t="str">
        <f>YEAR(Table__._SQL2014_QLTS17_DW_DimDate[[#This Row],[NgayBatDauMuaVu]]) &amp;"-"&amp;YEAR(Table__._SQL2014_QLTS17_DW_DimDate[[#This Row],[NgayKetThucMuaVu]])</f>
        <v>2025-2026</v>
      </c>
      <c r="AB5835">
        <f>YEAR(Table__._SQL2014_QLTS17_DW_DimDate[[#This Row],[NgayBatDauMuaVu]])</f>
        <v>2025</v>
      </c>
      <c r="AC5835">
        <f>YEAR(Table__._SQL2014_QLTS17_DW_DimDate[[#This Row],[NgayKetThucMuaVu]])</f>
        <v>2026</v>
      </c>
    </row>
    <row r="5836" spans="1:29">
      <c r="A5836">
        <v>20251222</v>
      </c>
      <c r="B5836" s="1">
        <v>46013</v>
      </c>
      <c r="C5836" t="s">
        <v>31</v>
      </c>
      <c r="D5836" t="s">
        <v>894</v>
      </c>
      <c r="E5836" t="s">
        <v>13</v>
      </c>
      <c r="F5836" t="s">
        <v>384</v>
      </c>
      <c r="G5836" t="s">
        <v>12</v>
      </c>
      <c r="H5836" t="s">
        <v>10</v>
      </c>
      <c r="I5836" t="s">
        <v>11</v>
      </c>
      <c r="J5836" t="s">
        <v>909</v>
      </c>
      <c r="K5836" t="s">
        <v>16</v>
      </c>
      <c r="L5836" t="s">
        <v>12</v>
      </c>
      <c r="M5836" t="s">
        <v>913</v>
      </c>
      <c r="N5836" t="s">
        <v>742</v>
      </c>
      <c r="O5836" t="s">
        <v>766</v>
      </c>
      <c r="P5836" t="s">
        <v>746</v>
      </c>
      <c r="Q5836" t="s">
        <v>762</v>
      </c>
      <c r="R5836" t="s">
        <v>746</v>
      </c>
      <c r="S5836" t="s">
        <v>743</v>
      </c>
      <c r="T5836" t="s">
        <v>746</v>
      </c>
      <c r="U5836" s="2">
        <f>DATE(IF(MONTH(Table__._SQL2014_QLTS17_DW_DimDate[[#This Row],[Ngay]])&lt;11,YEAR(Table__._SQL2014_QLTS17_DW_DimDate[[#This Row],[Ngay]])-1, YEAR(Table__._SQL2014_QLTS17_DW_DimDate[[#This Row],[Ngay]])),11,1)</f>
        <v>45962</v>
      </c>
      <c r="V5836" s="2">
        <f>DATE(YEAR(Table__._SQL2014_QLTS17_DW_DimDate[[#This Row],[NgayBatDauMuaVu]])+1, 10,31)</f>
        <v>46326</v>
      </c>
      <c r="W5836" s="3">
        <f>Table__._SQL2014_QLTS17_DW_DimDate[[#This Row],[Ngay]]-Table__._SQL2014_QLTS17_DW_DimDate[[#This Row],[NgayBatDauMuaVu]]+1</f>
        <v>52</v>
      </c>
      <c r="X5836">
        <f>INT((Table__._SQL2014_QLTS17_DW_DimDate[[#This Row],[NgayMuaVu]]-1)/7)+1</f>
        <v>8</v>
      </c>
      <c r="Y5836" t="str">
        <f>"Tuần " &amp;Table__._SQL2014_QLTS17_DW_DimDate[[#This Row],[TuanMuaVu]] &amp; " năm " &amp;Table__._SQL2014_QLTS17_DW_DimDate[[#This Row],[NamMuaVuStr]]</f>
        <v>Tuần 8 năm 2025-2026</v>
      </c>
      <c r="Z5836">
        <f>YEAR(Table__._SQL2014_QLTS17_DW_DimDate[[#This Row],[NgayBatDauMuaVu]])</f>
        <v>2025</v>
      </c>
      <c r="AA5836" t="str">
        <f>YEAR(Table__._SQL2014_QLTS17_DW_DimDate[[#This Row],[NgayBatDauMuaVu]]) &amp;"-"&amp;YEAR(Table__._SQL2014_QLTS17_DW_DimDate[[#This Row],[NgayKetThucMuaVu]])</f>
        <v>2025-2026</v>
      </c>
      <c r="AB5836">
        <f>YEAR(Table__._SQL2014_QLTS17_DW_DimDate[[#This Row],[NgayBatDauMuaVu]])</f>
        <v>2025</v>
      </c>
      <c r="AC5836">
        <f>YEAR(Table__._SQL2014_QLTS17_DW_DimDate[[#This Row],[NgayKetThucMuaVu]])</f>
        <v>2026</v>
      </c>
    </row>
    <row r="5837" spans="1:29">
      <c r="A5837">
        <v>20251223</v>
      </c>
      <c r="B5837" s="1">
        <v>46014</v>
      </c>
      <c r="C5837" t="s">
        <v>32</v>
      </c>
      <c r="D5837" t="s">
        <v>895</v>
      </c>
      <c r="E5837" t="s">
        <v>16</v>
      </c>
      <c r="F5837" t="s">
        <v>385</v>
      </c>
      <c r="G5837" t="s">
        <v>12</v>
      </c>
      <c r="H5837" t="s">
        <v>10</v>
      </c>
      <c r="I5837" t="s">
        <v>11</v>
      </c>
      <c r="J5837" t="s">
        <v>909</v>
      </c>
      <c r="K5837" t="s">
        <v>16</v>
      </c>
      <c r="L5837" t="s">
        <v>12</v>
      </c>
      <c r="M5837" t="s">
        <v>913</v>
      </c>
      <c r="N5837" t="s">
        <v>742</v>
      </c>
      <c r="O5837" t="s">
        <v>766</v>
      </c>
      <c r="P5837" t="s">
        <v>746</v>
      </c>
      <c r="Q5837" t="s">
        <v>762</v>
      </c>
      <c r="R5837" t="s">
        <v>746</v>
      </c>
      <c r="S5837" t="s">
        <v>743</v>
      </c>
      <c r="T5837" t="s">
        <v>746</v>
      </c>
      <c r="U5837" s="2">
        <f>DATE(IF(MONTH(Table__._SQL2014_QLTS17_DW_DimDate[[#This Row],[Ngay]])&lt;11,YEAR(Table__._SQL2014_QLTS17_DW_DimDate[[#This Row],[Ngay]])-1, YEAR(Table__._SQL2014_QLTS17_DW_DimDate[[#This Row],[Ngay]])),11,1)</f>
        <v>45962</v>
      </c>
      <c r="V5837" s="2">
        <f>DATE(YEAR(Table__._SQL2014_QLTS17_DW_DimDate[[#This Row],[NgayBatDauMuaVu]])+1, 10,31)</f>
        <v>46326</v>
      </c>
      <c r="W5837" s="3">
        <f>Table__._SQL2014_QLTS17_DW_DimDate[[#This Row],[Ngay]]-Table__._SQL2014_QLTS17_DW_DimDate[[#This Row],[NgayBatDauMuaVu]]+1</f>
        <v>53</v>
      </c>
      <c r="X5837">
        <f>INT((Table__._SQL2014_QLTS17_DW_DimDate[[#This Row],[NgayMuaVu]]-1)/7)+1</f>
        <v>8</v>
      </c>
      <c r="Y5837" t="str">
        <f>"Tuần " &amp;Table__._SQL2014_QLTS17_DW_DimDate[[#This Row],[TuanMuaVu]] &amp; " năm " &amp;Table__._SQL2014_QLTS17_DW_DimDate[[#This Row],[NamMuaVuStr]]</f>
        <v>Tuần 8 năm 2025-2026</v>
      </c>
      <c r="Z5837">
        <f>YEAR(Table__._SQL2014_QLTS17_DW_DimDate[[#This Row],[NgayBatDauMuaVu]])</f>
        <v>2025</v>
      </c>
      <c r="AA5837" t="str">
        <f>YEAR(Table__._SQL2014_QLTS17_DW_DimDate[[#This Row],[NgayBatDauMuaVu]]) &amp;"-"&amp;YEAR(Table__._SQL2014_QLTS17_DW_DimDate[[#This Row],[NgayKetThucMuaVu]])</f>
        <v>2025-2026</v>
      </c>
      <c r="AB5837">
        <f>YEAR(Table__._SQL2014_QLTS17_DW_DimDate[[#This Row],[NgayBatDauMuaVu]])</f>
        <v>2025</v>
      </c>
      <c r="AC5837">
        <f>YEAR(Table__._SQL2014_QLTS17_DW_DimDate[[#This Row],[NgayKetThucMuaVu]])</f>
        <v>2026</v>
      </c>
    </row>
    <row r="5838" spans="1:29">
      <c r="A5838">
        <v>20251224</v>
      </c>
      <c r="B5838" s="1">
        <v>46015</v>
      </c>
      <c r="C5838" t="s">
        <v>33</v>
      </c>
      <c r="D5838" t="s">
        <v>896</v>
      </c>
      <c r="E5838" t="s">
        <v>12</v>
      </c>
      <c r="F5838" t="s">
        <v>386</v>
      </c>
      <c r="G5838" t="s">
        <v>12</v>
      </c>
      <c r="H5838" t="s">
        <v>10</v>
      </c>
      <c r="I5838" t="s">
        <v>11</v>
      </c>
      <c r="J5838" t="s">
        <v>909</v>
      </c>
      <c r="K5838" t="s">
        <v>16</v>
      </c>
      <c r="L5838" t="s">
        <v>12</v>
      </c>
      <c r="M5838" t="s">
        <v>913</v>
      </c>
      <c r="N5838" t="s">
        <v>742</v>
      </c>
      <c r="O5838" t="s">
        <v>766</v>
      </c>
      <c r="P5838" t="s">
        <v>746</v>
      </c>
      <c r="Q5838" t="s">
        <v>762</v>
      </c>
      <c r="R5838" t="s">
        <v>746</v>
      </c>
      <c r="S5838" t="s">
        <v>743</v>
      </c>
      <c r="T5838" t="s">
        <v>746</v>
      </c>
      <c r="U5838" s="2">
        <f>DATE(IF(MONTH(Table__._SQL2014_QLTS17_DW_DimDate[[#This Row],[Ngay]])&lt;11,YEAR(Table__._SQL2014_QLTS17_DW_DimDate[[#This Row],[Ngay]])-1, YEAR(Table__._SQL2014_QLTS17_DW_DimDate[[#This Row],[Ngay]])),11,1)</f>
        <v>45962</v>
      </c>
      <c r="V5838" s="2">
        <f>DATE(YEAR(Table__._SQL2014_QLTS17_DW_DimDate[[#This Row],[NgayBatDauMuaVu]])+1, 10,31)</f>
        <v>46326</v>
      </c>
      <c r="W5838" s="3">
        <f>Table__._SQL2014_QLTS17_DW_DimDate[[#This Row],[Ngay]]-Table__._SQL2014_QLTS17_DW_DimDate[[#This Row],[NgayBatDauMuaVu]]+1</f>
        <v>54</v>
      </c>
      <c r="X5838">
        <f>INT((Table__._SQL2014_QLTS17_DW_DimDate[[#This Row],[NgayMuaVu]]-1)/7)+1</f>
        <v>8</v>
      </c>
      <c r="Y5838" t="str">
        <f>"Tuần " &amp;Table__._SQL2014_QLTS17_DW_DimDate[[#This Row],[TuanMuaVu]] &amp; " năm " &amp;Table__._SQL2014_QLTS17_DW_DimDate[[#This Row],[NamMuaVuStr]]</f>
        <v>Tuần 8 năm 2025-2026</v>
      </c>
      <c r="Z5838">
        <f>YEAR(Table__._SQL2014_QLTS17_DW_DimDate[[#This Row],[NgayBatDauMuaVu]])</f>
        <v>2025</v>
      </c>
      <c r="AA5838" t="str">
        <f>YEAR(Table__._SQL2014_QLTS17_DW_DimDate[[#This Row],[NgayBatDauMuaVu]]) &amp;"-"&amp;YEAR(Table__._SQL2014_QLTS17_DW_DimDate[[#This Row],[NgayKetThucMuaVu]])</f>
        <v>2025-2026</v>
      </c>
      <c r="AB5838">
        <f>YEAR(Table__._SQL2014_QLTS17_DW_DimDate[[#This Row],[NgayBatDauMuaVu]])</f>
        <v>2025</v>
      </c>
      <c r="AC5838">
        <f>YEAR(Table__._SQL2014_QLTS17_DW_DimDate[[#This Row],[NgayKetThucMuaVu]])</f>
        <v>2026</v>
      </c>
    </row>
    <row r="5839" spans="1:29">
      <c r="A5839">
        <v>20251225</v>
      </c>
      <c r="B5839" s="1">
        <v>46016</v>
      </c>
      <c r="C5839" t="s">
        <v>34</v>
      </c>
      <c r="D5839" t="s">
        <v>897</v>
      </c>
      <c r="E5839" t="s">
        <v>3</v>
      </c>
      <c r="F5839" t="s">
        <v>387</v>
      </c>
      <c r="G5839" t="s">
        <v>12</v>
      </c>
      <c r="H5839" t="s">
        <v>10</v>
      </c>
      <c r="I5839" t="s">
        <v>11</v>
      </c>
      <c r="J5839" t="s">
        <v>909</v>
      </c>
      <c r="K5839" t="s">
        <v>16</v>
      </c>
      <c r="L5839" t="s">
        <v>12</v>
      </c>
      <c r="M5839" t="s">
        <v>913</v>
      </c>
      <c r="N5839" t="s">
        <v>742</v>
      </c>
      <c r="O5839" t="s">
        <v>766</v>
      </c>
      <c r="P5839" t="s">
        <v>746</v>
      </c>
      <c r="Q5839" t="s">
        <v>762</v>
      </c>
      <c r="R5839" t="s">
        <v>746</v>
      </c>
      <c r="S5839" t="s">
        <v>743</v>
      </c>
      <c r="T5839" t="s">
        <v>746</v>
      </c>
      <c r="U5839" s="2">
        <f>DATE(IF(MONTH(Table__._SQL2014_QLTS17_DW_DimDate[[#This Row],[Ngay]])&lt;11,YEAR(Table__._SQL2014_QLTS17_DW_DimDate[[#This Row],[Ngay]])-1, YEAR(Table__._SQL2014_QLTS17_DW_DimDate[[#This Row],[Ngay]])),11,1)</f>
        <v>45962</v>
      </c>
      <c r="V5839" s="2">
        <f>DATE(YEAR(Table__._SQL2014_QLTS17_DW_DimDate[[#This Row],[NgayBatDauMuaVu]])+1, 10,31)</f>
        <v>46326</v>
      </c>
      <c r="W5839" s="3">
        <f>Table__._SQL2014_QLTS17_DW_DimDate[[#This Row],[Ngay]]-Table__._SQL2014_QLTS17_DW_DimDate[[#This Row],[NgayBatDauMuaVu]]+1</f>
        <v>55</v>
      </c>
      <c r="X5839">
        <f>INT((Table__._SQL2014_QLTS17_DW_DimDate[[#This Row],[NgayMuaVu]]-1)/7)+1</f>
        <v>8</v>
      </c>
      <c r="Y5839" t="str">
        <f>"Tuần " &amp;Table__._SQL2014_QLTS17_DW_DimDate[[#This Row],[TuanMuaVu]] &amp; " năm " &amp;Table__._SQL2014_QLTS17_DW_DimDate[[#This Row],[NamMuaVuStr]]</f>
        <v>Tuần 8 năm 2025-2026</v>
      </c>
      <c r="Z5839">
        <f>YEAR(Table__._SQL2014_QLTS17_DW_DimDate[[#This Row],[NgayBatDauMuaVu]])</f>
        <v>2025</v>
      </c>
      <c r="AA5839" t="str">
        <f>YEAR(Table__._SQL2014_QLTS17_DW_DimDate[[#This Row],[NgayBatDauMuaVu]]) &amp;"-"&amp;YEAR(Table__._SQL2014_QLTS17_DW_DimDate[[#This Row],[NgayKetThucMuaVu]])</f>
        <v>2025-2026</v>
      </c>
      <c r="AB5839">
        <f>YEAR(Table__._SQL2014_QLTS17_DW_DimDate[[#This Row],[NgayBatDauMuaVu]])</f>
        <v>2025</v>
      </c>
      <c r="AC5839">
        <f>YEAR(Table__._SQL2014_QLTS17_DW_DimDate[[#This Row],[NgayKetThucMuaVu]])</f>
        <v>2026</v>
      </c>
    </row>
    <row r="5840" spans="1:29">
      <c r="A5840">
        <v>20251226</v>
      </c>
      <c r="B5840" s="1">
        <v>46017</v>
      </c>
      <c r="C5840" t="s">
        <v>35</v>
      </c>
      <c r="D5840" t="s">
        <v>891</v>
      </c>
      <c r="E5840" t="s">
        <v>2</v>
      </c>
      <c r="F5840" t="s">
        <v>388</v>
      </c>
      <c r="G5840" t="s">
        <v>12</v>
      </c>
      <c r="H5840" t="s">
        <v>10</v>
      </c>
      <c r="I5840" t="s">
        <v>11</v>
      </c>
      <c r="J5840" t="s">
        <v>909</v>
      </c>
      <c r="K5840" t="s">
        <v>16</v>
      </c>
      <c r="L5840" t="s">
        <v>12</v>
      </c>
      <c r="M5840" t="s">
        <v>913</v>
      </c>
      <c r="N5840" t="s">
        <v>742</v>
      </c>
      <c r="O5840" t="s">
        <v>766</v>
      </c>
      <c r="P5840" t="s">
        <v>746</v>
      </c>
      <c r="Q5840" t="s">
        <v>762</v>
      </c>
      <c r="R5840" t="s">
        <v>746</v>
      </c>
      <c r="S5840" t="s">
        <v>743</v>
      </c>
      <c r="T5840" t="s">
        <v>746</v>
      </c>
      <c r="U5840" s="2">
        <f>DATE(IF(MONTH(Table__._SQL2014_QLTS17_DW_DimDate[[#This Row],[Ngay]])&lt;11,YEAR(Table__._SQL2014_QLTS17_DW_DimDate[[#This Row],[Ngay]])-1, YEAR(Table__._SQL2014_QLTS17_DW_DimDate[[#This Row],[Ngay]])),11,1)</f>
        <v>45962</v>
      </c>
      <c r="V5840" s="2">
        <f>DATE(YEAR(Table__._SQL2014_QLTS17_DW_DimDate[[#This Row],[NgayBatDauMuaVu]])+1, 10,31)</f>
        <v>46326</v>
      </c>
      <c r="W5840" s="3">
        <f>Table__._SQL2014_QLTS17_DW_DimDate[[#This Row],[Ngay]]-Table__._SQL2014_QLTS17_DW_DimDate[[#This Row],[NgayBatDauMuaVu]]+1</f>
        <v>56</v>
      </c>
      <c r="X5840">
        <f>INT((Table__._SQL2014_QLTS17_DW_DimDate[[#This Row],[NgayMuaVu]]-1)/7)+1</f>
        <v>8</v>
      </c>
      <c r="Y5840" t="str">
        <f>"Tuần " &amp;Table__._SQL2014_QLTS17_DW_DimDate[[#This Row],[TuanMuaVu]] &amp; " năm " &amp;Table__._SQL2014_QLTS17_DW_DimDate[[#This Row],[NamMuaVuStr]]</f>
        <v>Tuần 8 năm 2025-2026</v>
      </c>
      <c r="Z5840">
        <f>YEAR(Table__._SQL2014_QLTS17_DW_DimDate[[#This Row],[NgayBatDauMuaVu]])</f>
        <v>2025</v>
      </c>
      <c r="AA5840" t="str">
        <f>YEAR(Table__._SQL2014_QLTS17_DW_DimDate[[#This Row],[NgayBatDauMuaVu]]) &amp;"-"&amp;YEAR(Table__._SQL2014_QLTS17_DW_DimDate[[#This Row],[NgayKetThucMuaVu]])</f>
        <v>2025-2026</v>
      </c>
      <c r="AB5840">
        <f>YEAR(Table__._SQL2014_QLTS17_DW_DimDate[[#This Row],[NgayBatDauMuaVu]])</f>
        <v>2025</v>
      </c>
      <c r="AC5840">
        <f>YEAR(Table__._SQL2014_QLTS17_DW_DimDate[[#This Row],[NgayKetThucMuaVu]])</f>
        <v>2026</v>
      </c>
    </row>
    <row r="5841" spans="1:29">
      <c r="A5841">
        <v>20251227</v>
      </c>
      <c r="B5841" s="1">
        <v>46018</v>
      </c>
      <c r="C5841" t="s">
        <v>36</v>
      </c>
      <c r="D5841" t="s">
        <v>892</v>
      </c>
      <c r="E5841" t="s">
        <v>14</v>
      </c>
      <c r="F5841" t="s">
        <v>389</v>
      </c>
      <c r="G5841" t="s">
        <v>12</v>
      </c>
      <c r="H5841" t="s">
        <v>10</v>
      </c>
      <c r="I5841" t="s">
        <v>11</v>
      </c>
      <c r="J5841" t="s">
        <v>909</v>
      </c>
      <c r="K5841" t="s">
        <v>16</v>
      </c>
      <c r="L5841" t="s">
        <v>12</v>
      </c>
      <c r="M5841" t="s">
        <v>913</v>
      </c>
      <c r="N5841" t="s">
        <v>742</v>
      </c>
      <c r="O5841" t="s">
        <v>766</v>
      </c>
      <c r="P5841" t="s">
        <v>746</v>
      </c>
      <c r="Q5841" t="s">
        <v>762</v>
      </c>
      <c r="R5841" t="s">
        <v>746</v>
      </c>
      <c r="S5841" t="s">
        <v>743</v>
      </c>
      <c r="T5841" t="s">
        <v>746</v>
      </c>
      <c r="U5841" s="2">
        <f>DATE(IF(MONTH(Table__._SQL2014_QLTS17_DW_DimDate[[#This Row],[Ngay]])&lt;11,YEAR(Table__._SQL2014_QLTS17_DW_DimDate[[#This Row],[Ngay]])-1, YEAR(Table__._SQL2014_QLTS17_DW_DimDate[[#This Row],[Ngay]])),11,1)</f>
        <v>45962</v>
      </c>
      <c r="V5841" s="2">
        <f>DATE(YEAR(Table__._SQL2014_QLTS17_DW_DimDate[[#This Row],[NgayBatDauMuaVu]])+1, 10,31)</f>
        <v>46326</v>
      </c>
      <c r="W5841" s="3">
        <f>Table__._SQL2014_QLTS17_DW_DimDate[[#This Row],[Ngay]]-Table__._SQL2014_QLTS17_DW_DimDate[[#This Row],[NgayBatDauMuaVu]]+1</f>
        <v>57</v>
      </c>
      <c r="X5841">
        <f>INT((Table__._SQL2014_QLTS17_DW_DimDate[[#This Row],[NgayMuaVu]]-1)/7)+1</f>
        <v>9</v>
      </c>
      <c r="Y5841" t="str">
        <f>"Tuần " &amp;Table__._SQL2014_QLTS17_DW_DimDate[[#This Row],[TuanMuaVu]] &amp; " năm " &amp;Table__._SQL2014_QLTS17_DW_DimDate[[#This Row],[NamMuaVuStr]]</f>
        <v>Tuần 9 năm 2025-2026</v>
      </c>
      <c r="Z5841">
        <f>YEAR(Table__._SQL2014_QLTS17_DW_DimDate[[#This Row],[NgayBatDauMuaVu]])</f>
        <v>2025</v>
      </c>
      <c r="AA5841" t="str">
        <f>YEAR(Table__._SQL2014_QLTS17_DW_DimDate[[#This Row],[NgayBatDauMuaVu]]) &amp;"-"&amp;YEAR(Table__._SQL2014_QLTS17_DW_DimDate[[#This Row],[NgayKetThucMuaVu]])</f>
        <v>2025-2026</v>
      </c>
      <c r="AB5841">
        <f>YEAR(Table__._SQL2014_QLTS17_DW_DimDate[[#This Row],[NgayBatDauMuaVu]])</f>
        <v>2025</v>
      </c>
      <c r="AC5841">
        <f>YEAR(Table__._SQL2014_QLTS17_DW_DimDate[[#This Row],[NgayKetThucMuaVu]])</f>
        <v>2026</v>
      </c>
    </row>
    <row r="5842" spans="1:29">
      <c r="A5842">
        <v>20251228</v>
      </c>
      <c r="B5842" s="1">
        <v>46019</v>
      </c>
      <c r="C5842" t="s">
        <v>37</v>
      </c>
      <c r="D5842" t="s">
        <v>893</v>
      </c>
      <c r="E5842" t="s">
        <v>1</v>
      </c>
      <c r="F5842" t="s">
        <v>390</v>
      </c>
      <c r="G5842" t="s">
        <v>3</v>
      </c>
      <c r="H5842" t="s">
        <v>63</v>
      </c>
      <c r="I5842" t="s">
        <v>11</v>
      </c>
      <c r="J5842" t="s">
        <v>909</v>
      </c>
      <c r="K5842" t="s">
        <v>16</v>
      </c>
      <c r="L5842" t="s">
        <v>12</v>
      </c>
      <c r="M5842" t="s">
        <v>913</v>
      </c>
      <c r="N5842" t="s">
        <v>742</v>
      </c>
      <c r="O5842" t="s">
        <v>766</v>
      </c>
      <c r="P5842" t="s">
        <v>746</v>
      </c>
      <c r="Q5842" t="s">
        <v>762</v>
      </c>
      <c r="R5842" t="s">
        <v>746</v>
      </c>
      <c r="S5842" t="s">
        <v>743</v>
      </c>
      <c r="T5842" t="s">
        <v>746</v>
      </c>
      <c r="U5842" s="2">
        <f>DATE(IF(MONTH(Table__._SQL2014_QLTS17_DW_DimDate[[#This Row],[Ngay]])&lt;11,YEAR(Table__._SQL2014_QLTS17_DW_DimDate[[#This Row],[Ngay]])-1, YEAR(Table__._SQL2014_QLTS17_DW_DimDate[[#This Row],[Ngay]])),11,1)</f>
        <v>45962</v>
      </c>
      <c r="V5842" s="2">
        <f>DATE(YEAR(Table__._SQL2014_QLTS17_DW_DimDate[[#This Row],[NgayBatDauMuaVu]])+1, 10,31)</f>
        <v>46326</v>
      </c>
      <c r="W5842" s="3">
        <f>Table__._SQL2014_QLTS17_DW_DimDate[[#This Row],[Ngay]]-Table__._SQL2014_QLTS17_DW_DimDate[[#This Row],[NgayBatDauMuaVu]]+1</f>
        <v>58</v>
      </c>
      <c r="X5842">
        <f>INT((Table__._SQL2014_QLTS17_DW_DimDate[[#This Row],[NgayMuaVu]]-1)/7)+1</f>
        <v>9</v>
      </c>
      <c r="Y5842" t="str">
        <f>"Tuần " &amp;Table__._SQL2014_QLTS17_DW_DimDate[[#This Row],[TuanMuaVu]] &amp; " năm " &amp;Table__._SQL2014_QLTS17_DW_DimDate[[#This Row],[NamMuaVuStr]]</f>
        <v>Tuần 9 năm 2025-2026</v>
      </c>
      <c r="Z5842">
        <f>YEAR(Table__._SQL2014_QLTS17_DW_DimDate[[#This Row],[NgayBatDauMuaVu]])</f>
        <v>2025</v>
      </c>
      <c r="AA5842" t="str">
        <f>YEAR(Table__._SQL2014_QLTS17_DW_DimDate[[#This Row],[NgayBatDauMuaVu]]) &amp;"-"&amp;YEAR(Table__._SQL2014_QLTS17_DW_DimDate[[#This Row],[NgayKetThucMuaVu]])</f>
        <v>2025-2026</v>
      </c>
      <c r="AB5842">
        <f>YEAR(Table__._SQL2014_QLTS17_DW_DimDate[[#This Row],[NgayBatDauMuaVu]])</f>
        <v>2025</v>
      </c>
      <c r="AC5842">
        <f>YEAR(Table__._SQL2014_QLTS17_DW_DimDate[[#This Row],[NgayKetThucMuaVu]])</f>
        <v>2026</v>
      </c>
    </row>
    <row r="5843" spans="1:29">
      <c r="A5843">
        <v>20251229</v>
      </c>
      <c r="B5843" s="1">
        <v>46020</v>
      </c>
      <c r="C5843" t="s">
        <v>38</v>
      </c>
      <c r="D5843" t="s">
        <v>894</v>
      </c>
      <c r="E5843" t="s">
        <v>13</v>
      </c>
      <c r="F5843" t="s">
        <v>9</v>
      </c>
      <c r="G5843" t="s">
        <v>3</v>
      </c>
      <c r="H5843" t="s">
        <v>63</v>
      </c>
      <c r="I5843" t="s">
        <v>11</v>
      </c>
      <c r="J5843" t="s">
        <v>909</v>
      </c>
      <c r="K5843" t="s">
        <v>16</v>
      </c>
      <c r="L5843" t="s">
        <v>12</v>
      </c>
      <c r="M5843" t="s">
        <v>913</v>
      </c>
      <c r="N5843" t="s">
        <v>742</v>
      </c>
      <c r="O5843" t="s">
        <v>766</v>
      </c>
      <c r="P5843" t="s">
        <v>746</v>
      </c>
      <c r="Q5843" t="s">
        <v>762</v>
      </c>
      <c r="R5843" t="s">
        <v>746</v>
      </c>
      <c r="S5843" t="s">
        <v>743</v>
      </c>
      <c r="T5843" t="s">
        <v>746</v>
      </c>
      <c r="U5843" s="2">
        <f>DATE(IF(MONTH(Table__._SQL2014_QLTS17_DW_DimDate[[#This Row],[Ngay]])&lt;11,YEAR(Table__._SQL2014_QLTS17_DW_DimDate[[#This Row],[Ngay]])-1, YEAR(Table__._SQL2014_QLTS17_DW_DimDate[[#This Row],[Ngay]])),11,1)</f>
        <v>45962</v>
      </c>
      <c r="V5843" s="2">
        <f>DATE(YEAR(Table__._SQL2014_QLTS17_DW_DimDate[[#This Row],[NgayBatDauMuaVu]])+1, 10,31)</f>
        <v>46326</v>
      </c>
      <c r="W5843" s="3">
        <f>Table__._SQL2014_QLTS17_DW_DimDate[[#This Row],[Ngay]]-Table__._SQL2014_QLTS17_DW_DimDate[[#This Row],[NgayBatDauMuaVu]]+1</f>
        <v>59</v>
      </c>
      <c r="X5843">
        <f>INT((Table__._SQL2014_QLTS17_DW_DimDate[[#This Row],[NgayMuaVu]]-1)/7)+1</f>
        <v>9</v>
      </c>
      <c r="Y5843" t="str">
        <f>"Tuần " &amp;Table__._SQL2014_QLTS17_DW_DimDate[[#This Row],[TuanMuaVu]] &amp; " năm " &amp;Table__._SQL2014_QLTS17_DW_DimDate[[#This Row],[NamMuaVuStr]]</f>
        <v>Tuần 9 năm 2025-2026</v>
      </c>
      <c r="Z5843">
        <f>YEAR(Table__._SQL2014_QLTS17_DW_DimDate[[#This Row],[NgayBatDauMuaVu]])</f>
        <v>2025</v>
      </c>
      <c r="AA5843" t="str">
        <f>YEAR(Table__._SQL2014_QLTS17_DW_DimDate[[#This Row],[NgayBatDauMuaVu]]) &amp;"-"&amp;YEAR(Table__._SQL2014_QLTS17_DW_DimDate[[#This Row],[NgayKetThucMuaVu]])</f>
        <v>2025-2026</v>
      </c>
      <c r="AB5843">
        <f>YEAR(Table__._SQL2014_QLTS17_DW_DimDate[[#This Row],[NgayBatDauMuaVu]])</f>
        <v>2025</v>
      </c>
      <c r="AC5843">
        <f>YEAR(Table__._SQL2014_QLTS17_DW_DimDate[[#This Row],[NgayKetThucMuaVu]])</f>
        <v>2026</v>
      </c>
    </row>
    <row r="5844" spans="1:29">
      <c r="A5844">
        <v>20251230</v>
      </c>
      <c r="B5844" s="1">
        <v>46021</v>
      </c>
      <c r="C5844" t="s">
        <v>39</v>
      </c>
      <c r="D5844" t="s">
        <v>895</v>
      </c>
      <c r="E5844" t="s">
        <v>16</v>
      </c>
      <c r="F5844" t="s">
        <v>15</v>
      </c>
      <c r="G5844" t="s">
        <v>3</v>
      </c>
      <c r="H5844" t="s">
        <v>63</v>
      </c>
      <c r="I5844" t="s">
        <v>11</v>
      </c>
      <c r="J5844" t="s">
        <v>909</v>
      </c>
      <c r="K5844" t="s">
        <v>16</v>
      </c>
      <c r="L5844" t="s">
        <v>12</v>
      </c>
      <c r="M5844" t="s">
        <v>913</v>
      </c>
      <c r="N5844" t="s">
        <v>742</v>
      </c>
      <c r="O5844" t="s">
        <v>766</v>
      </c>
      <c r="P5844" t="s">
        <v>746</v>
      </c>
      <c r="Q5844" t="s">
        <v>762</v>
      </c>
      <c r="R5844" t="s">
        <v>746</v>
      </c>
      <c r="S5844" t="s">
        <v>743</v>
      </c>
      <c r="T5844" t="s">
        <v>746</v>
      </c>
      <c r="U5844" s="2">
        <f>DATE(IF(MONTH(Table__._SQL2014_QLTS17_DW_DimDate[[#This Row],[Ngay]])&lt;11,YEAR(Table__._SQL2014_QLTS17_DW_DimDate[[#This Row],[Ngay]])-1, YEAR(Table__._SQL2014_QLTS17_DW_DimDate[[#This Row],[Ngay]])),11,1)</f>
        <v>45962</v>
      </c>
      <c r="V5844" s="2">
        <f>DATE(YEAR(Table__._SQL2014_QLTS17_DW_DimDate[[#This Row],[NgayBatDauMuaVu]])+1, 10,31)</f>
        <v>46326</v>
      </c>
      <c r="W5844" s="3">
        <f>Table__._SQL2014_QLTS17_DW_DimDate[[#This Row],[Ngay]]-Table__._SQL2014_QLTS17_DW_DimDate[[#This Row],[NgayBatDauMuaVu]]+1</f>
        <v>60</v>
      </c>
      <c r="X5844">
        <f>INT((Table__._SQL2014_QLTS17_DW_DimDate[[#This Row],[NgayMuaVu]]-1)/7)+1</f>
        <v>9</v>
      </c>
      <c r="Y5844" t="str">
        <f>"Tuần " &amp;Table__._SQL2014_QLTS17_DW_DimDate[[#This Row],[TuanMuaVu]] &amp; " năm " &amp;Table__._SQL2014_QLTS17_DW_DimDate[[#This Row],[NamMuaVuStr]]</f>
        <v>Tuần 9 năm 2025-2026</v>
      </c>
      <c r="Z5844">
        <f>YEAR(Table__._SQL2014_QLTS17_DW_DimDate[[#This Row],[NgayBatDauMuaVu]])</f>
        <v>2025</v>
      </c>
      <c r="AA5844" t="str">
        <f>YEAR(Table__._SQL2014_QLTS17_DW_DimDate[[#This Row],[NgayBatDauMuaVu]]) &amp;"-"&amp;YEAR(Table__._SQL2014_QLTS17_DW_DimDate[[#This Row],[NgayKetThucMuaVu]])</f>
        <v>2025-2026</v>
      </c>
      <c r="AB5844">
        <f>YEAR(Table__._SQL2014_QLTS17_DW_DimDate[[#This Row],[NgayBatDauMuaVu]])</f>
        <v>2025</v>
      </c>
      <c r="AC5844">
        <f>YEAR(Table__._SQL2014_QLTS17_DW_DimDate[[#This Row],[NgayKetThucMuaVu]])</f>
        <v>2026</v>
      </c>
    </row>
    <row r="5845" spans="1:29">
      <c r="A5845">
        <v>20251231</v>
      </c>
      <c r="B5845" s="1">
        <v>46022</v>
      </c>
      <c r="C5845" t="s">
        <v>40</v>
      </c>
      <c r="D5845" t="s">
        <v>896</v>
      </c>
      <c r="E5845" t="s">
        <v>12</v>
      </c>
      <c r="F5845" t="s">
        <v>391</v>
      </c>
      <c r="G5845" t="s">
        <v>3</v>
      </c>
      <c r="H5845" t="s">
        <v>63</v>
      </c>
      <c r="I5845" t="s">
        <v>11</v>
      </c>
      <c r="J5845" t="s">
        <v>909</v>
      </c>
      <c r="K5845" t="s">
        <v>16</v>
      </c>
      <c r="L5845" t="s">
        <v>12</v>
      </c>
      <c r="M5845" t="s">
        <v>913</v>
      </c>
      <c r="N5845" t="s">
        <v>742</v>
      </c>
      <c r="O5845" t="s">
        <v>766</v>
      </c>
      <c r="P5845" t="s">
        <v>746</v>
      </c>
      <c r="Q5845" t="s">
        <v>762</v>
      </c>
      <c r="R5845" t="s">
        <v>746</v>
      </c>
      <c r="S5845" t="s">
        <v>743</v>
      </c>
      <c r="T5845" t="s">
        <v>746</v>
      </c>
      <c r="U5845" s="2">
        <f>DATE(IF(MONTH(Table__._SQL2014_QLTS17_DW_DimDate[[#This Row],[Ngay]])&lt;11,YEAR(Table__._SQL2014_QLTS17_DW_DimDate[[#This Row],[Ngay]])-1, YEAR(Table__._SQL2014_QLTS17_DW_DimDate[[#This Row],[Ngay]])),11,1)</f>
        <v>45962</v>
      </c>
      <c r="V5845" s="2">
        <f>DATE(YEAR(Table__._SQL2014_QLTS17_DW_DimDate[[#This Row],[NgayBatDauMuaVu]])+1, 10,31)</f>
        <v>46326</v>
      </c>
      <c r="W5845" s="3">
        <f>Table__._SQL2014_QLTS17_DW_DimDate[[#This Row],[Ngay]]-Table__._SQL2014_QLTS17_DW_DimDate[[#This Row],[NgayBatDauMuaVu]]+1</f>
        <v>61</v>
      </c>
      <c r="X5845">
        <f>INT((Table__._SQL2014_QLTS17_DW_DimDate[[#This Row],[NgayMuaVu]]-1)/7)+1</f>
        <v>9</v>
      </c>
      <c r="Y5845" t="str">
        <f>"Tuần " &amp;Table__._SQL2014_QLTS17_DW_DimDate[[#This Row],[TuanMuaVu]] &amp; " năm " &amp;Table__._SQL2014_QLTS17_DW_DimDate[[#This Row],[NamMuaVuStr]]</f>
        <v>Tuần 9 năm 2025-2026</v>
      </c>
      <c r="Z5845">
        <f>YEAR(Table__._SQL2014_QLTS17_DW_DimDate[[#This Row],[NgayBatDauMuaVu]])</f>
        <v>2025</v>
      </c>
      <c r="AA5845" t="str">
        <f>YEAR(Table__._SQL2014_QLTS17_DW_DimDate[[#This Row],[NgayBatDauMuaVu]]) &amp;"-"&amp;YEAR(Table__._SQL2014_QLTS17_DW_DimDate[[#This Row],[NgayKetThucMuaVu]])</f>
        <v>2025-2026</v>
      </c>
      <c r="AB5845">
        <f>YEAR(Table__._SQL2014_QLTS17_DW_DimDate[[#This Row],[NgayBatDauMuaVu]])</f>
        <v>2025</v>
      </c>
      <c r="AC5845">
        <f>YEAR(Table__._SQL2014_QLTS17_DW_DimDate[[#This Row],[NgayKetThucMuaVu]])</f>
        <v>2026</v>
      </c>
    </row>
    <row r="5846" spans="1:29">
      <c r="A5846">
        <v>20260101</v>
      </c>
      <c r="B5846" s="1">
        <v>46023</v>
      </c>
      <c r="C5846" t="s">
        <v>1</v>
      </c>
      <c r="D5846" t="s">
        <v>897</v>
      </c>
      <c r="E5846" t="s">
        <v>3</v>
      </c>
      <c r="F5846" t="s">
        <v>1</v>
      </c>
      <c r="G5846" t="s">
        <v>1</v>
      </c>
      <c r="H5846" t="s">
        <v>1</v>
      </c>
      <c r="I5846" t="s">
        <v>1</v>
      </c>
      <c r="J5846" t="s">
        <v>898</v>
      </c>
      <c r="K5846" t="s">
        <v>1</v>
      </c>
      <c r="L5846" t="s">
        <v>1</v>
      </c>
      <c r="M5846" t="s">
        <v>910</v>
      </c>
      <c r="N5846" t="s">
        <v>767</v>
      </c>
      <c r="O5846" t="s">
        <v>768</v>
      </c>
      <c r="P5846" t="s">
        <v>769</v>
      </c>
      <c r="Q5846" t="s">
        <v>768</v>
      </c>
      <c r="R5846" t="s">
        <v>770</v>
      </c>
      <c r="S5846" t="s">
        <v>768</v>
      </c>
      <c r="T5846" t="s">
        <v>771</v>
      </c>
      <c r="U5846" s="2">
        <f>DATE(IF(MONTH(Table__._SQL2014_QLTS17_DW_DimDate[[#This Row],[Ngay]])&lt;11,YEAR(Table__._SQL2014_QLTS17_DW_DimDate[[#This Row],[Ngay]])-1, YEAR(Table__._SQL2014_QLTS17_DW_DimDate[[#This Row],[Ngay]])),11,1)</f>
        <v>45962</v>
      </c>
      <c r="V5846" s="2">
        <f>DATE(YEAR(Table__._SQL2014_QLTS17_DW_DimDate[[#This Row],[NgayBatDauMuaVu]])+1, 10,31)</f>
        <v>46326</v>
      </c>
      <c r="W5846" s="3">
        <f>Table__._SQL2014_QLTS17_DW_DimDate[[#This Row],[Ngay]]-Table__._SQL2014_QLTS17_DW_DimDate[[#This Row],[NgayBatDauMuaVu]]+1</f>
        <v>62</v>
      </c>
      <c r="X5846">
        <f>INT((Table__._SQL2014_QLTS17_DW_DimDate[[#This Row],[NgayMuaVu]]-1)/7)+1</f>
        <v>9</v>
      </c>
      <c r="Y5846" t="str">
        <f>"Tuần " &amp;Table__._SQL2014_QLTS17_DW_DimDate[[#This Row],[TuanMuaVu]] &amp; " năm " &amp;Table__._SQL2014_QLTS17_DW_DimDate[[#This Row],[NamMuaVuStr]]</f>
        <v>Tuần 9 năm 2025-2026</v>
      </c>
      <c r="Z5846">
        <f>YEAR(Table__._SQL2014_QLTS17_DW_DimDate[[#This Row],[NgayBatDauMuaVu]])</f>
        <v>2025</v>
      </c>
      <c r="AA5846" t="str">
        <f>YEAR(Table__._SQL2014_QLTS17_DW_DimDate[[#This Row],[NgayBatDauMuaVu]]) &amp;"-"&amp;YEAR(Table__._SQL2014_QLTS17_DW_DimDate[[#This Row],[NgayKetThucMuaVu]])</f>
        <v>2025-2026</v>
      </c>
      <c r="AB5846">
        <f>YEAR(Table__._SQL2014_QLTS17_DW_DimDate[[#This Row],[NgayBatDauMuaVu]])</f>
        <v>2025</v>
      </c>
      <c r="AC5846">
        <f>YEAR(Table__._SQL2014_QLTS17_DW_DimDate[[#This Row],[NgayKetThucMuaVu]])</f>
        <v>2026</v>
      </c>
    </row>
    <row r="5847" spans="1:29">
      <c r="A5847">
        <v>20260102</v>
      </c>
      <c r="B5847" s="1">
        <v>46024</v>
      </c>
      <c r="C5847" t="s">
        <v>13</v>
      </c>
      <c r="D5847" t="s">
        <v>891</v>
      </c>
      <c r="E5847" t="s">
        <v>2</v>
      </c>
      <c r="F5847" t="s">
        <v>13</v>
      </c>
      <c r="G5847" t="s">
        <v>1</v>
      </c>
      <c r="H5847" t="s">
        <v>1</v>
      </c>
      <c r="I5847" t="s">
        <v>1</v>
      </c>
      <c r="J5847" t="s">
        <v>898</v>
      </c>
      <c r="K5847" t="s">
        <v>1</v>
      </c>
      <c r="L5847" t="s">
        <v>1</v>
      </c>
      <c r="M5847" t="s">
        <v>910</v>
      </c>
      <c r="N5847" t="s">
        <v>767</v>
      </c>
      <c r="O5847" t="s">
        <v>768</v>
      </c>
      <c r="P5847" t="s">
        <v>769</v>
      </c>
      <c r="Q5847" t="s">
        <v>768</v>
      </c>
      <c r="R5847" t="s">
        <v>770</v>
      </c>
      <c r="S5847" t="s">
        <v>768</v>
      </c>
      <c r="T5847" t="s">
        <v>771</v>
      </c>
      <c r="U5847" s="2">
        <f>DATE(IF(MONTH(Table__._SQL2014_QLTS17_DW_DimDate[[#This Row],[Ngay]])&lt;11,YEAR(Table__._SQL2014_QLTS17_DW_DimDate[[#This Row],[Ngay]])-1, YEAR(Table__._SQL2014_QLTS17_DW_DimDate[[#This Row],[Ngay]])),11,1)</f>
        <v>45962</v>
      </c>
      <c r="V5847" s="2">
        <f>DATE(YEAR(Table__._SQL2014_QLTS17_DW_DimDate[[#This Row],[NgayBatDauMuaVu]])+1, 10,31)</f>
        <v>46326</v>
      </c>
      <c r="W5847" s="3">
        <f>Table__._SQL2014_QLTS17_DW_DimDate[[#This Row],[Ngay]]-Table__._SQL2014_QLTS17_DW_DimDate[[#This Row],[NgayBatDauMuaVu]]+1</f>
        <v>63</v>
      </c>
      <c r="X5847">
        <f>INT((Table__._SQL2014_QLTS17_DW_DimDate[[#This Row],[NgayMuaVu]]-1)/7)+1</f>
        <v>9</v>
      </c>
      <c r="Y5847" t="str">
        <f>"Tuần " &amp;Table__._SQL2014_QLTS17_DW_DimDate[[#This Row],[TuanMuaVu]] &amp; " năm " &amp;Table__._SQL2014_QLTS17_DW_DimDate[[#This Row],[NamMuaVuStr]]</f>
        <v>Tuần 9 năm 2025-2026</v>
      </c>
      <c r="Z5847">
        <f>YEAR(Table__._SQL2014_QLTS17_DW_DimDate[[#This Row],[NgayBatDauMuaVu]])</f>
        <v>2025</v>
      </c>
      <c r="AA5847" t="str">
        <f>YEAR(Table__._SQL2014_QLTS17_DW_DimDate[[#This Row],[NgayBatDauMuaVu]]) &amp;"-"&amp;YEAR(Table__._SQL2014_QLTS17_DW_DimDate[[#This Row],[NgayKetThucMuaVu]])</f>
        <v>2025-2026</v>
      </c>
      <c r="AB5847">
        <f>YEAR(Table__._SQL2014_QLTS17_DW_DimDate[[#This Row],[NgayBatDauMuaVu]])</f>
        <v>2025</v>
      </c>
      <c r="AC5847">
        <f>YEAR(Table__._SQL2014_QLTS17_DW_DimDate[[#This Row],[NgayKetThucMuaVu]])</f>
        <v>2026</v>
      </c>
    </row>
    <row r="5848" spans="1:29">
      <c r="A5848">
        <v>20260103</v>
      </c>
      <c r="B5848" s="1">
        <v>46025</v>
      </c>
      <c r="C5848" t="s">
        <v>16</v>
      </c>
      <c r="D5848" t="s">
        <v>892</v>
      </c>
      <c r="E5848" t="s">
        <v>14</v>
      </c>
      <c r="F5848" t="s">
        <v>16</v>
      </c>
      <c r="G5848" t="s">
        <v>1</v>
      </c>
      <c r="H5848" t="s">
        <v>1</v>
      </c>
      <c r="I5848" t="s">
        <v>1</v>
      </c>
      <c r="J5848" t="s">
        <v>898</v>
      </c>
      <c r="K5848" t="s">
        <v>1</v>
      </c>
      <c r="L5848" t="s">
        <v>1</v>
      </c>
      <c r="M5848" t="s">
        <v>910</v>
      </c>
      <c r="N5848" t="s">
        <v>767</v>
      </c>
      <c r="O5848" t="s">
        <v>768</v>
      </c>
      <c r="P5848" t="s">
        <v>769</v>
      </c>
      <c r="Q5848" t="s">
        <v>768</v>
      </c>
      <c r="R5848" t="s">
        <v>770</v>
      </c>
      <c r="S5848" t="s">
        <v>768</v>
      </c>
      <c r="T5848" t="s">
        <v>771</v>
      </c>
      <c r="U5848" s="2">
        <f>DATE(IF(MONTH(Table__._SQL2014_QLTS17_DW_DimDate[[#This Row],[Ngay]])&lt;11,YEAR(Table__._SQL2014_QLTS17_DW_DimDate[[#This Row],[Ngay]])-1, YEAR(Table__._SQL2014_QLTS17_DW_DimDate[[#This Row],[Ngay]])),11,1)</f>
        <v>45962</v>
      </c>
      <c r="V5848" s="2">
        <f>DATE(YEAR(Table__._SQL2014_QLTS17_DW_DimDate[[#This Row],[NgayBatDauMuaVu]])+1, 10,31)</f>
        <v>46326</v>
      </c>
      <c r="W5848" s="3">
        <f>Table__._SQL2014_QLTS17_DW_DimDate[[#This Row],[Ngay]]-Table__._SQL2014_QLTS17_DW_DimDate[[#This Row],[NgayBatDauMuaVu]]+1</f>
        <v>64</v>
      </c>
      <c r="X5848">
        <f>INT((Table__._SQL2014_QLTS17_DW_DimDate[[#This Row],[NgayMuaVu]]-1)/7)+1</f>
        <v>10</v>
      </c>
      <c r="Y5848" t="str">
        <f>"Tuần " &amp;Table__._SQL2014_QLTS17_DW_DimDate[[#This Row],[TuanMuaVu]] &amp; " năm " &amp;Table__._SQL2014_QLTS17_DW_DimDate[[#This Row],[NamMuaVuStr]]</f>
        <v>Tuần 10 năm 2025-2026</v>
      </c>
      <c r="Z5848">
        <f>YEAR(Table__._SQL2014_QLTS17_DW_DimDate[[#This Row],[NgayBatDauMuaVu]])</f>
        <v>2025</v>
      </c>
      <c r="AA5848" t="str">
        <f>YEAR(Table__._SQL2014_QLTS17_DW_DimDate[[#This Row],[NgayBatDauMuaVu]]) &amp;"-"&amp;YEAR(Table__._SQL2014_QLTS17_DW_DimDate[[#This Row],[NgayKetThucMuaVu]])</f>
        <v>2025-2026</v>
      </c>
      <c r="AB5848">
        <f>YEAR(Table__._SQL2014_QLTS17_DW_DimDate[[#This Row],[NgayBatDauMuaVu]])</f>
        <v>2025</v>
      </c>
      <c r="AC5848">
        <f>YEAR(Table__._SQL2014_QLTS17_DW_DimDate[[#This Row],[NgayKetThucMuaVu]])</f>
        <v>2026</v>
      </c>
    </row>
    <row r="5849" spans="1:29">
      <c r="A5849">
        <v>20260104</v>
      </c>
      <c r="B5849" s="1">
        <v>46026</v>
      </c>
      <c r="C5849" t="s">
        <v>12</v>
      </c>
      <c r="D5849" t="s">
        <v>893</v>
      </c>
      <c r="E5849" t="s">
        <v>1</v>
      </c>
      <c r="F5849" t="s">
        <v>12</v>
      </c>
      <c r="G5849" t="s">
        <v>13</v>
      </c>
      <c r="H5849" t="s">
        <v>13</v>
      </c>
      <c r="I5849" t="s">
        <v>1</v>
      </c>
      <c r="J5849" t="s">
        <v>898</v>
      </c>
      <c r="K5849" t="s">
        <v>1</v>
      </c>
      <c r="L5849" t="s">
        <v>1</v>
      </c>
      <c r="M5849" t="s">
        <v>910</v>
      </c>
      <c r="N5849" t="s">
        <v>767</v>
      </c>
      <c r="O5849" t="s">
        <v>768</v>
      </c>
      <c r="P5849" t="s">
        <v>769</v>
      </c>
      <c r="Q5849" t="s">
        <v>768</v>
      </c>
      <c r="R5849" t="s">
        <v>770</v>
      </c>
      <c r="S5849" t="s">
        <v>768</v>
      </c>
      <c r="T5849" t="s">
        <v>771</v>
      </c>
      <c r="U5849" s="2">
        <f>DATE(IF(MONTH(Table__._SQL2014_QLTS17_DW_DimDate[[#This Row],[Ngay]])&lt;11,YEAR(Table__._SQL2014_QLTS17_DW_DimDate[[#This Row],[Ngay]])-1, YEAR(Table__._SQL2014_QLTS17_DW_DimDate[[#This Row],[Ngay]])),11,1)</f>
        <v>45962</v>
      </c>
      <c r="V5849" s="2">
        <f>DATE(YEAR(Table__._SQL2014_QLTS17_DW_DimDate[[#This Row],[NgayBatDauMuaVu]])+1, 10,31)</f>
        <v>46326</v>
      </c>
      <c r="W5849" s="3">
        <f>Table__._SQL2014_QLTS17_DW_DimDate[[#This Row],[Ngay]]-Table__._SQL2014_QLTS17_DW_DimDate[[#This Row],[NgayBatDauMuaVu]]+1</f>
        <v>65</v>
      </c>
      <c r="X5849">
        <f>INT((Table__._SQL2014_QLTS17_DW_DimDate[[#This Row],[NgayMuaVu]]-1)/7)+1</f>
        <v>10</v>
      </c>
      <c r="Y5849" t="str">
        <f>"Tuần " &amp;Table__._SQL2014_QLTS17_DW_DimDate[[#This Row],[TuanMuaVu]] &amp; " năm " &amp;Table__._SQL2014_QLTS17_DW_DimDate[[#This Row],[NamMuaVuStr]]</f>
        <v>Tuần 10 năm 2025-2026</v>
      </c>
      <c r="Z5849">
        <f>YEAR(Table__._SQL2014_QLTS17_DW_DimDate[[#This Row],[NgayBatDauMuaVu]])</f>
        <v>2025</v>
      </c>
      <c r="AA5849" t="str">
        <f>YEAR(Table__._SQL2014_QLTS17_DW_DimDate[[#This Row],[NgayBatDauMuaVu]]) &amp;"-"&amp;YEAR(Table__._SQL2014_QLTS17_DW_DimDate[[#This Row],[NgayKetThucMuaVu]])</f>
        <v>2025-2026</v>
      </c>
      <c r="AB5849">
        <f>YEAR(Table__._SQL2014_QLTS17_DW_DimDate[[#This Row],[NgayBatDauMuaVu]])</f>
        <v>2025</v>
      </c>
      <c r="AC5849">
        <f>YEAR(Table__._SQL2014_QLTS17_DW_DimDate[[#This Row],[NgayKetThucMuaVu]])</f>
        <v>2026</v>
      </c>
    </row>
    <row r="5850" spans="1:29">
      <c r="A5850">
        <v>20260105</v>
      </c>
      <c r="B5850" s="1">
        <v>46027</v>
      </c>
      <c r="C5850" t="s">
        <v>3</v>
      </c>
      <c r="D5850" t="s">
        <v>894</v>
      </c>
      <c r="E5850" t="s">
        <v>13</v>
      </c>
      <c r="F5850" t="s">
        <v>3</v>
      </c>
      <c r="G5850" t="s">
        <v>13</v>
      </c>
      <c r="H5850" t="s">
        <v>13</v>
      </c>
      <c r="I5850" t="s">
        <v>1</v>
      </c>
      <c r="J5850" t="s">
        <v>898</v>
      </c>
      <c r="K5850" t="s">
        <v>1</v>
      </c>
      <c r="L5850" t="s">
        <v>1</v>
      </c>
      <c r="M5850" t="s">
        <v>910</v>
      </c>
      <c r="N5850" t="s">
        <v>767</v>
      </c>
      <c r="O5850" t="s">
        <v>768</v>
      </c>
      <c r="P5850" t="s">
        <v>769</v>
      </c>
      <c r="Q5850" t="s">
        <v>768</v>
      </c>
      <c r="R5850" t="s">
        <v>770</v>
      </c>
      <c r="S5850" t="s">
        <v>768</v>
      </c>
      <c r="T5850" t="s">
        <v>771</v>
      </c>
      <c r="U5850" s="2">
        <f>DATE(IF(MONTH(Table__._SQL2014_QLTS17_DW_DimDate[[#This Row],[Ngay]])&lt;11,YEAR(Table__._SQL2014_QLTS17_DW_DimDate[[#This Row],[Ngay]])-1, YEAR(Table__._SQL2014_QLTS17_DW_DimDate[[#This Row],[Ngay]])),11,1)</f>
        <v>45962</v>
      </c>
      <c r="V5850" s="2">
        <f>DATE(YEAR(Table__._SQL2014_QLTS17_DW_DimDate[[#This Row],[NgayBatDauMuaVu]])+1, 10,31)</f>
        <v>46326</v>
      </c>
      <c r="W5850" s="3">
        <f>Table__._SQL2014_QLTS17_DW_DimDate[[#This Row],[Ngay]]-Table__._SQL2014_QLTS17_DW_DimDate[[#This Row],[NgayBatDauMuaVu]]+1</f>
        <v>66</v>
      </c>
      <c r="X5850">
        <f>INT((Table__._SQL2014_QLTS17_DW_DimDate[[#This Row],[NgayMuaVu]]-1)/7)+1</f>
        <v>10</v>
      </c>
      <c r="Y5850" t="str">
        <f>"Tuần " &amp;Table__._SQL2014_QLTS17_DW_DimDate[[#This Row],[TuanMuaVu]] &amp; " năm " &amp;Table__._SQL2014_QLTS17_DW_DimDate[[#This Row],[NamMuaVuStr]]</f>
        <v>Tuần 10 năm 2025-2026</v>
      </c>
      <c r="Z5850">
        <f>YEAR(Table__._SQL2014_QLTS17_DW_DimDate[[#This Row],[NgayBatDauMuaVu]])</f>
        <v>2025</v>
      </c>
      <c r="AA5850" t="str">
        <f>YEAR(Table__._SQL2014_QLTS17_DW_DimDate[[#This Row],[NgayBatDauMuaVu]]) &amp;"-"&amp;YEAR(Table__._SQL2014_QLTS17_DW_DimDate[[#This Row],[NgayKetThucMuaVu]])</f>
        <v>2025-2026</v>
      </c>
      <c r="AB5850">
        <f>YEAR(Table__._SQL2014_QLTS17_DW_DimDate[[#This Row],[NgayBatDauMuaVu]])</f>
        <v>2025</v>
      </c>
      <c r="AC5850">
        <f>YEAR(Table__._SQL2014_QLTS17_DW_DimDate[[#This Row],[NgayKetThucMuaVu]])</f>
        <v>2026</v>
      </c>
    </row>
    <row r="5851" spans="1:29">
      <c r="A5851">
        <v>20260106</v>
      </c>
      <c r="B5851" s="1">
        <v>46028</v>
      </c>
      <c r="C5851" t="s">
        <v>2</v>
      </c>
      <c r="D5851" t="s">
        <v>895</v>
      </c>
      <c r="E5851" t="s">
        <v>16</v>
      </c>
      <c r="F5851" t="s">
        <v>2</v>
      </c>
      <c r="G5851" t="s">
        <v>13</v>
      </c>
      <c r="H5851" t="s">
        <v>13</v>
      </c>
      <c r="I5851" t="s">
        <v>1</v>
      </c>
      <c r="J5851" t="s">
        <v>898</v>
      </c>
      <c r="K5851" t="s">
        <v>1</v>
      </c>
      <c r="L5851" t="s">
        <v>1</v>
      </c>
      <c r="M5851" t="s">
        <v>910</v>
      </c>
      <c r="N5851" t="s">
        <v>767</v>
      </c>
      <c r="O5851" t="s">
        <v>768</v>
      </c>
      <c r="P5851" t="s">
        <v>769</v>
      </c>
      <c r="Q5851" t="s">
        <v>768</v>
      </c>
      <c r="R5851" t="s">
        <v>770</v>
      </c>
      <c r="S5851" t="s">
        <v>768</v>
      </c>
      <c r="T5851" t="s">
        <v>771</v>
      </c>
      <c r="U5851" s="2">
        <f>DATE(IF(MONTH(Table__._SQL2014_QLTS17_DW_DimDate[[#This Row],[Ngay]])&lt;11,YEAR(Table__._SQL2014_QLTS17_DW_DimDate[[#This Row],[Ngay]])-1, YEAR(Table__._SQL2014_QLTS17_DW_DimDate[[#This Row],[Ngay]])),11,1)</f>
        <v>45962</v>
      </c>
      <c r="V5851" s="2">
        <f>DATE(YEAR(Table__._SQL2014_QLTS17_DW_DimDate[[#This Row],[NgayBatDauMuaVu]])+1, 10,31)</f>
        <v>46326</v>
      </c>
      <c r="W5851" s="3">
        <f>Table__._SQL2014_QLTS17_DW_DimDate[[#This Row],[Ngay]]-Table__._SQL2014_QLTS17_DW_DimDate[[#This Row],[NgayBatDauMuaVu]]+1</f>
        <v>67</v>
      </c>
      <c r="X5851">
        <f>INT((Table__._SQL2014_QLTS17_DW_DimDate[[#This Row],[NgayMuaVu]]-1)/7)+1</f>
        <v>10</v>
      </c>
      <c r="Y5851" t="str">
        <f>"Tuần " &amp;Table__._SQL2014_QLTS17_DW_DimDate[[#This Row],[TuanMuaVu]] &amp; " năm " &amp;Table__._SQL2014_QLTS17_DW_DimDate[[#This Row],[NamMuaVuStr]]</f>
        <v>Tuần 10 năm 2025-2026</v>
      </c>
      <c r="Z5851">
        <f>YEAR(Table__._SQL2014_QLTS17_DW_DimDate[[#This Row],[NgayBatDauMuaVu]])</f>
        <v>2025</v>
      </c>
      <c r="AA5851" t="str">
        <f>YEAR(Table__._SQL2014_QLTS17_DW_DimDate[[#This Row],[NgayBatDauMuaVu]]) &amp;"-"&amp;YEAR(Table__._SQL2014_QLTS17_DW_DimDate[[#This Row],[NgayKetThucMuaVu]])</f>
        <v>2025-2026</v>
      </c>
      <c r="AB5851">
        <f>YEAR(Table__._SQL2014_QLTS17_DW_DimDate[[#This Row],[NgayBatDauMuaVu]])</f>
        <v>2025</v>
      </c>
      <c r="AC5851">
        <f>YEAR(Table__._SQL2014_QLTS17_DW_DimDate[[#This Row],[NgayKetThucMuaVu]])</f>
        <v>2026</v>
      </c>
    </row>
    <row r="5852" spans="1:29">
      <c r="A5852">
        <v>20260107</v>
      </c>
      <c r="B5852" s="1">
        <v>46029</v>
      </c>
      <c r="C5852" t="s">
        <v>14</v>
      </c>
      <c r="D5852" t="s">
        <v>896</v>
      </c>
      <c r="E5852" t="s">
        <v>12</v>
      </c>
      <c r="F5852" t="s">
        <v>14</v>
      </c>
      <c r="G5852" t="s">
        <v>13</v>
      </c>
      <c r="H5852" t="s">
        <v>13</v>
      </c>
      <c r="I5852" t="s">
        <v>1</v>
      </c>
      <c r="J5852" t="s">
        <v>898</v>
      </c>
      <c r="K5852" t="s">
        <v>1</v>
      </c>
      <c r="L5852" t="s">
        <v>1</v>
      </c>
      <c r="M5852" t="s">
        <v>910</v>
      </c>
      <c r="N5852" t="s">
        <v>767</v>
      </c>
      <c r="O5852" t="s">
        <v>768</v>
      </c>
      <c r="P5852" t="s">
        <v>769</v>
      </c>
      <c r="Q5852" t="s">
        <v>768</v>
      </c>
      <c r="R5852" t="s">
        <v>770</v>
      </c>
      <c r="S5852" t="s">
        <v>768</v>
      </c>
      <c r="T5852" t="s">
        <v>771</v>
      </c>
      <c r="U5852" s="2">
        <f>DATE(IF(MONTH(Table__._SQL2014_QLTS17_DW_DimDate[[#This Row],[Ngay]])&lt;11,YEAR(Table__._SQL2014_QLTS17_DW_DimDate[[#This Row],[Ngay]])-1, YEAR(Table__._SQL2014_QLTS17_DW_DimDate[[#This Row],[Ngay]])),11,1)</f>
        <v>45962</v>
      </c>
      <c r="V5852" s="2">
        <f>DATE(YEAR(Table__._SQL2014_QLTS17_DW_DimDate[[#This Row],[NgayBatDauMuaVu]])+1, 10,31)</f>
        <v>46326</v>
      </c>
      <c r="W5852" s="3">
        <f>Table__._SQL2014_QLTS17_DW_DimDate[[#This Row],[Ngay]]-Table__._SQL2014_QLTS17_DW_DimDate[[#This Row],[NgayBatDauMuaVu]]+1</f>
        <v>68</v>
      </c>
      <c r="X5852">
        <f>INT((Table__._SQL2014_QLTS17_DW_DimDate[[#This Row],[NgayMuaVu]]-1)/7)+1</f>
        <v>10</v>
      </c>
      <c r="Y5852" t="str">
        <f>"Tuần " &amp;Table__._SQL2014_QLTS17_DW_DimDate[[#This Row],[TuanMuaVu]] &amp; " năm " &amp;Table__._SQL2014_QLTS17_DW_DimDate[[#This Row],[NamMuaVuStr]]</f>
        <v>Tuần 10 năm 2025-2026</v>
      </c>
      <c r="Z5852">
        <f>YEAR(Table__._SQL2014_QLTS17_DW_DimDate[[#This Row],[NgayBatDauMuaVu]])</f>
        <v>2025</v>
      </c>
      <c r="AA5852" t="str">
        <f>YEAR(Table__._SQL2014_QLTS17_DW_DimDate[[#This Row],[NgayBatDauMuaVu]]) &amp;"-"&amp;YEAR(Table__._SQL2014_QLTS17_DW_DimDate[[#This Row],[NgayKetThucMuaVu]])</f>
        <v>2025-2026</v>
      </c>
      <c r="AB5852">
        <f>YEAR(Table__._SQL2014_QLTS17_DW_DimDate[[#This Row],[NgayBatDauMuaVu]])</f>
        <v>2025</v>
      </c>
      <c r="AC5852">
        <f>YEAR(Table__._SQL2014_QLTS17_DW_DimDate[[#This Row],[NgayKetThucMuaVu]])</f>
        <v>2026</v>
      </c>
    </row>
    <row r="5853" spans="1:29">
      <c r="A5853">
        <v>20260108</v>
      </c>
      <c r="B5853" s="1">
        <v>46030</v>
      </c>
      <c r="C5853" t="s">
        <v>18</v>
      </c>
      <c r="D5853" t="s">
        <v>897</v>
      </c>
      <c r="E5853" t="s">
        <v>3</v>
      </c>
      <c r="F5853" t="s">
        <v>18</v>
      </c>
      <c r="G5853" t="s">
        <v>13</v>
      </c>
      <c r="H5853" t="s">
        <v>13</v>
      </c>
      <c r="I5853" t="s">
        <v>1</v>
      </c>
      <c r="J5853" t="s">
        <v>898</v>
      </c>
      <c r="K5853" t="s">
        <v>1</v>
      </c>
      <c r="L5853" t="s">
        <v>1</v>
      </c>
      <c r="M5853" t="s">
        <v>910</v>
      </c>
      <c r="N5853" t="s">
        <v>767</v>
      </c>
      <c r="O5853" t="s">
        <v>768</v>
      </c>
      <c r="P5853" t="s">
        <v>769</v>
      </c>
      <c r="Q5853" t="s">
        <v>768</v>
      </c>
      <c r="R5853" t="s">
        <v>770</v>
      </c>
      <c r="S5853" t="s">
        <v>768</v>
      </c>
      <c r="T5853" t="s">
        <v>771</v>
      </c>
      <c r="U5853" s="2">
        <f>DATE(IF(MONTH(Table__._SQL2014_QLTS17_DW_DimDate[[#This Row],[Ngay]])&lt;11,YEAR(Table__._SQL2014_QLTS17_DW_DimDate[[#This Row],[Ngay]])-1, YEAR(Table__._SQL2014_QLTS17_DW_DimDate[[#This Row],[Ngay]])),11,1)</f>
        <v>45962</v>
      </c>
      <c r="V5853" s="2">
        <f>DATE(YEAR(Table__._SQL2014_QLTS17_DW_DimDate[[#This Row],[NgayBatDauMuaVu]])+1, 10,31)</f>
        <v>46326</v>
      </c>
      <c r="W5853" s="3">
        <f>Table__._SQL2014_QLTS17_DW_DimDate[[#This Row],[Ngay]]-Table__._SQL2014_QLTS17_DW_DimDate[[#This Row],[NgayBatDauMuaVu]]+1</f>
        <v>69</v>
      </c>
      <c r="X5853">
        <f>INT((Table__._SQL2014_QLTS17_DW_DimDate[[#This Row],[NgayMuaVu]]-1)/7)+1</f>
        <v>10</v>
      </c>
      <c r="Y5853" t="str">
        <f>"Tuần " &amp;Table__._SQL2014_QLTS17_DW_DimDate[[#This Row],[TuanMuaVu]] &amp; " năm " &amp;Table__._SQL2014_QLTS17_DW_DimDate[[#This Row],[NamMuaVuStr]]</f>
        <v>Tuần 10 năm 2025-2026</v>
      </c>
      <c r="Z5853">
        <f>YEAR(Table__._SQL2014_QLTS17_DW_DimDate[[#This Row],[NgayBatDauMuaVu]])</f>
        <v>2025</v>
      </c>
      <c r="AA5853" t="str">
        <f>YEAR(Table__._SQL2014_QLTS17_DW_DimDate[[#This Row],[NgayBatDauMuaVu]]) &amp;"-"&amp;YEAR(Table__._SQL2014_QLTS17_DW_DimDate[[#This Row],[NgayKetThucMuaVu]])</f>
        <v>2025-2026</v>
      </c>
      <c r="AB5853">
        <f>YEAR(Table__._SQL2014_QLTS17_DW_DimDate[[#This Row],[NgayBatDauMuaVu]])</f>
        <v>2025</v>
      </c>
      <c r="AC5853">
        <f>YEAR(Table__._SQL2014_QLTS17_DW_DimDate[[#This Row],[NgayKetThucMuaVu]])</f>
        <v>2026</v>
      </c>
    </row>
    <row r="5854" spans="1:29">
      <c r="A5854">
        <v>20260109</v>
      </c>
      <c r="B5854" s="1">
        <v>46031</v>
      </c>
      <c r="C5854" t="s">
        <v>19</v>
      </c>
      <c r="D5854" t="s">
        <v>891</v>
      </c>
      <c r="E5854" t="s">
        <v>2</v>
      </c>
      <c r="F5854" t="s">
        <v>19</v>
      </c>
      <c r="G5854" t="s">
        <v>13</v>
      </c>
      <c r="H5854" t="s">
        <v>13</v>
      </c>
      <c r="I5854" t="s">
        <v>1</v>
      </c>
      <c r="J5854" t="s">
        <v>898</v>
      </c>
      <c r="K5854" t="s">
        <v>1</v>
      </c>
      <c r="L5854" t="s">
        <v>1</v>
      </c>
      <c r="M5854" t="s">
        <v>910</v>
      </c>
      <c r="N5854" t="s">
        <v>767</v>
      </c>
      <c r="O5854" t="s">
        <v>768</v>
      </c>
      <c r="P5854" t="s">
        <v>769</v>
      </c>
      <c r="Q5854" t="s">
        <v>768</v>
      </c>
      <c r="R5854" t="s">
        <v>770</v>
      </c>
      <c r="S5854" t="s">
        <v>768</v>
      </c>
      <c r="T5854" t="s">
        <v>771</v>
      </c>
      <c r="U5854" s="2">
        <f>DATE(IF(MONTH(Table__._SQL2014_QLTS17_DW_DimDate[[#This Row],[Ngay]])&lt;11,YEAR(Table__._SQL2014_QLTS17_DW_DimDate[[#This Row],[Ngay]])-1, YEAR(Table__._SQL2014_QLTS17_DW_DimDate[[#This Row],[Ngay]])),11,1)</f>
        <v>45962</v>
      </c>
      <c r="V5854" s="2">
        <f>DATE(YEAR(Table__._SQL2014_QLTS17_DW_DimDate[[#This Row],[NgayBatDauMuaVu]])+1, 10,31)</f>
        <v>46326</v>
      </c>
      <c r="W5854" s="3">
        <f>Table__._SQL2014_QLTS17_DW_DimDate[[#This Row],[Ngay]]-Table__._SQL2014_QLTS17_DW_DimDate[[#This Row],[NgayBatDauMuaVu]]+1</f>
        <v>70</v>
      </c>
      <c r="X5854">
        <f>INT((Table__._SQL2014_QLTS17_DW_DimDate[[#This Row],[NgayMuaVu]]-1)/7)+1</f>
        <v>10</v>
      </c>
      <c r="Y5854" t="str">
        <f>"Tuần " &amp;Table__._SQL2014_QLTS17_DW_DimDate[[#This Row],[TuanMuaVu]] &amp; " năm " &amp;Table__._SQL2014_QLTS17_DW_DimDate[[#This Row],[NamMuaVuStr]]</f>
        <v>Tuần 10 năm 2025-2026</v>
      </c>
      <c r="Z5854">
        <f>YEAR(Table__._SQL2014_QLTS17_DW_DimDate[[#This Row],[NgayBatDauMuaVu]])</f>
        <v>2025</v>
      </c>
      <c r="AA5854" t="str">
        <f>YEAR(Table__._SQL2014_QLTS17_DW_DimDate[[#This Row],[NgayBatDauMuaVu]]) &amp;"-"&amp;YEAR(Table__._SQL2014_QLTS17_DW_DimDate[[#This Row],[NgayKetThucMuaVu]])</f>
        <v>2025-2026</v>
      </c>
      <c r="AB5854">
        <f>YEAR(Table__._SQL2014_QLTS17_DW_DimDate[[#This Row],[NgayBatDauMuaVu]])</f>
        <v>2025</v>
      </c>
      <c r="AC5854">
        <f>YEAR(Table__._SQL2014_QLTS17_DW_DimDate[[#This Row],[NgayKetThucMuaVu]])</f>
        <v>2026</v>
      </c>
    </row>
    <row r="5855" spans="1:29">
      <c r="A5855">
        <v>20260110</v>
      </c>
      <c r="B5855" s="1">
        <v>46032</v>
      </c>
      <c r="C5855" t="s">
        <v>20</v>
      </c>
      <c r="D5855" t="s">
        <v>892</v>
      </c>
      <c r="E5855" t="s">
        <v>14</v>
      </c>
      <c r="F5855" t="s">
        <v>20</v>
      </c>
      <c r="G5855" t="s">
        <v>13</v>
      </c>
      <c r="H5855" t="s">
        <v>13</v>
      </c>
      <c r="I5855" t="s">
        <v>1</v>
      </c>
      <c r="J5855" t="s">
        <v>898</v>
      </c>
      <c r="K5855" t="s">
        <v>1</v>
      </c>
      <c r="L5855" t="s">
        <v>1</v>
      </c>
      <c r="M5855" t="s">
        <v>910</v>
      </c>
      <c r="N5855" t="s">
        <v>767</v>
      </c>
      <c r="O5855" t="s">
        <v>768</v>
      </c>
      <c r="P5855" t="s">
        <v>769</v>
      </c>
      <c r="Q5855" t="s">
        <v>768</v>
      </c>
      <c r="R5855" t="s">
        <v>770</v>
      </c>
      <c r="S5855" t="s">
        <v>768</v>
      </c>
      <c r="T5855" t="s">
        <v>771</v>
      </c>
      <c r="U5855" s="2">
        <f>DATE(IF(MONTH(Table__._SQL2014_QLTS17_DW_DimDate[[#This Row],[Ngay]])&lt;11,YEAR(Table__._SQL2014_QLTS17_DW_DimDate[[#This Row],[Ngay]])-1, YEAR(Table__._SQL2014_QLTS17_DW_DimDate[[#This Row],[Ngay]])),11,1)</f>
        <v>45962</v>
      </c>
      <c r="V5855" s="2">
        <f>DATE(YEAR(Table__._SQL2014_QLTS17_DW_DimDate[[#This Row],[NgayBatDauMuaVu]])+1, 10,31)</f>
        <v>46326</v>
      </c>
      <c r="W5855" s="3">
        <f>Table__._SQL2014_QLTS17_DW_DimDate[[#This Row],[Ngay]]-Table__._SQL2014_QLTS17_DW_DimDate[[#This Row],[NgayBatDauMuaVu]]+1</f>
        <v>71</v>
      </c>
      <c r="X5855">
        <f>INT((Table__._SQL2014_QLTS17_DW_DimDate[[#This Row],[NgayMuaVu]]-1)/7)+1</f>
        <v>11</v>
      </c>
      <c r="Y5855" t="str">
        <f>"Tuần " &amp;Table__._SQL2014_QLTS17_DW_DimDate[[#This Row],[TuanMuaVu]] &amp; " năm " &amp;Table__._SQL2014_QLTS17_DW_DimDate[[#This Row],[NamMuaVuStr]]</f>
        <v>Tuần 11 năm 2025-2026</v>
      </c>
      <c r="Z5855">
        <f>YEAR(Table__._SQL2014_QLTS17_DW_DimDate[[#This Row],[NgayBatDauMuaVu]])</f>
        <v>2025</v>
      </c>
      <c r="AA5855" t="str">
        <f>YEAR(Table__._SQL2014_QLTS17_DW_DimDate[[#This Row],[NgayBatDauMuaVu]]) &amp;"-"&amp;YEAR(Table__._SQL2014_QLTS17_DW_DimDate[[#This Row],[NgayKetThucMuaVu]])</f>
        <v>2025-2026</v>
      </c>
      <c r="AB5855">
        <f>YEAR(Table__._SQL2014_QLTS17_DW_DimDate[[#This Row],[NgayBatDauMuaVu]])</f>
        <v>2025</v>
      </c>
      <c r="AC5855">
        <f>YEAR(Table__._SQL2014_QLTS17_DW_DimDate[[#This Row],[NgayKetThucMuaVu]])</f>
        <v>2026</v>
      </c>
    </row>
    <row r="5856" spans="1:29">
      <c r="A5856">
        <v>20260111</v>
      </c>
      <c r="B5856" s="1">
        <v>46033</v>
      </c>
      <c r="C5856" t="s">
        <v>21</v>
      </c>
      <c r="D5856" t="s">
        <v>893</v>
      </c>
      <c r="E5856" t="s">
        <v>1</v>
      </c>
      <c r="F5856" t="s">
        <v>21</v>
      </c>
      <c r="G5856" t="s">
        <v>16</v>
      </c>
      <c r="H5856" t="s">
        <v>16</v>
      </c>
      <c r="I5856" t="s">
        <v>1</v>
      </c>
      <c r="J5856" t="s">
        <v>898</v>
      </c>
      <c r="K5856" t="s">
        <v>1</v>
      </c>
      <c r="L5856" t="s">
        <v>1</v>
      </c>
      <c r="M5856" t="s">
        <v>910</v>
      </c>
      <c r="N5856" t="s">
        <v>767</v>
      </c>
      <c r="O5856" t="s">
        <v>768</v>
      </c>
      <c r="P5856" t="s">
        <v>769</v>
      </c>
      <c r="Q5856" t="s">
        <v>768</v>
      </c>
      <c r="R5856" t="s">
        <v>770</v>
      </c>
      <c r="S5856" t="s">
        <v>768</v>
      </c>
      <c r="T5856" t="s">
        <v>771</v>
      </c>
      <c r="U5856" s="2">
        <f>DATE(IF(MONTH(Table__._SQL2014_QLTS17_DW_DimDate[[#This Row],[Ngay]])&lt;11,YEAR(Table__._SQL2014_QLTS17_DW_DimDate[[#This Row],[Ngay]])-1, YEAR(Table__._SQL2014_QLTS17_DW_DimDate[[#This Row],[Ngay]])),11,1)</f>
        <v>45962</v>
      </c>
      <c r="V5856" s="2">
        <f>DATE(YEAR(Table__._SQL2014_QLTS17_DW_DimDate[[#This Row],[NgayBatDauMuaVu]])+1, 10,31)</f>
        <v>46326</v>
      </c>
      <c r="W5856" s="3">
        <f>Table__._SQL2014_QLTS17_DW_DimDate[[#This Row],[Ngay]]-Table__._SQL2014_QLTS17_DW_DimDate[[#This Row],[NgayBatDauMuaVu]]+1</f>
        <v>72</v>
      </c>
      <c r="X5856">
        <f>INT((Table__._SQL2014_QLTS17_DW_DimDate[[#This Row],[NgayMuaVu]]-1)/7)+1</f>
        <v>11</v>
      </c>
      <c r="Y5856" t="str">
        <f>"Tuần " &amp;Table__._SQL2014_QLTS17_DW_DimDate[[#This Row],[TuanMuaVu]] &amp; " năm " &amp;Table__._SQL2014_QLTS17_DW_DimDate[[#This Row],[NamMuaVuStr]]</f>
        <v>Tuần 11 năm 2025-2026</v>
      </c>
      <c r="Z5856">
        <f>YEAR(Table__._SQL2014_QLTS17_DW_DimDate[[#This Row],[NgayBatDauMuaVu]])</f>
        <v>2025</v>
      </c>
      <c r="AA5856" t="str">
        <f>YEAR(Table__._SQL2014_QLTS17_DW_DimDate[[#This Row],[NgayBatDauMuaVu]]) &amp;"-"&amp;YEAR(Table__._SQL2014_QLTS17_DW_DimDate[[#This Row],[NgayKetThucMuaVu]])</f>
        <v>2025-2026</v>
      </c>
      <c r="AB5856">
        <f>YEAR(Table__._SQL2014_QLTS17_DW_DimDate[[#This Row],[NgayBatDauMuaVu]])</f>
        <v>2025</v>
      </c>
      <c r="AC5856">
        <f>YEAR(Table__._SQL2014_QLTS17_DW_DimDate[[#This Row],[NgayKetThucMuaVu]])</f>
        <v>2026</v>
      </c>
    </row>
    <row r="5857" spans="1:29">
      <c r="A5857">
        <v>20260112</v>
      </c>
      <c r="B5857" s="1">
        <v>46034</v>
      </c>
      <c r="C5857" t="s">
        <v>11</v>
      </c>
      <c r="D5857" t="s">
        <v>894</v>
      </c>
      <c r="E5857" t="s">
        <v>13</v>
      </c>
      <c r="F5857" t="s">
        <v>11</v>
      </c>
      <c r="G5857" t="s">
        <v>16</v>
      </c>
      <c r="H5857" t="s">
        <v>16</v>
      </c>
      <c r="I5857" t="s">
        <v>1</v>
      </c>
      <c r="J5857" t="s">
        <v>898</v>
      </c>
      <c r="K5857" t="s">
        <v>1</v>
      </c>
      <c r="L5857" t="s">
        <v>1</v>
      </c>
      <c r="M5857" t="s">
        <v>910</v>
      </c>
      <c r="N5857" t="s">
        <v>767</v>
      </c>
      <c r="O5857" t="s">
        <v>768</v>
      </c>
      <c r="P5857" t="s">
        <v>769</v>
      </c>
      <c r="Q5857" t="s">
        <v>768</v>
      </c>
      <c r="R5857" t="s">
        <v>770</v>
      </c>
      <c r="S5857" t="s">
        <v>768</v>
      </c>
      <c r="T5857" t="s">
        <v>771</v>
      </c>
      <c r="U5857" s="2">
        <f>DATE(IF(MONTH(Table__._SQL2014_QLTS17_DW_DimDate[[#This Row],[Ngay]])&lt;11,YEAR(Table__._SQL2014_QLTS17_DW_DimDate[[#This Row],[Ngay]])-1, YEAR(Table__._SQL2014_QLTS17_DW_DimDate[[#This Row],[Ngay]])),11,1)</f>
        <v>45962</v>
      </c>
      <c r="V5857" s="2">
        <f>DATE(YEAR(Table__._SQL2014_QLTS17_DW_DimDate[[#This Row],[NgayBatDauMuaVu]])+1, 10,31)</f>
        <v>46326</v>
      </c>
      <c r="W5857" s="3">
        <f>Table__._SQL2014_QLTS17_DW_DimDate[[#This Row],[Ngay]]-Table__._SQL2014_QLTS17_DW_DimDate[[#This Row],[NgayBatDauMuaVu]]+1</f>
        <v>73</v>
      </c>
      <c r="X5857">
        <f>INT((Table__._SQL2014_QLTS17_DW_DimDate[[#This Row],[NgayMuaVu]]-1)/7)+1</f>
        <v>11</v>
      </c>
      <c r="Y5857" t="str">
        <f>"Tuần " &amp;Table__._SQL2014_QLTS17_DW_DimDate[[#This Row],[TuanMuaVu]] &amp; " năm " &amp;Table__._SQL2014_QLTS17_DW_DimDate[[#This Row],[NamMuaVuStr]]</f>
        <v>Tuần 11 năm 2025-2026</v>
      </c>
      <c r="Z5857">
        <f>YEAR(Table__._SQL2014_QLTS17_DW_DimDate[[#This Row],[NgayBatDauMuaVu]])</f>
        <v>2025</v>
      </c>
      <c r="AA5857" t="str">
        <f>YEAR(Table__._SQL2014_QLTS17_DW_DimDate[[#This Row],[NgayBatDauMuaVu]]) &amp;"-"&amp;YEAR(Table__._SQL2014_QLTS17_DW_DimDate[[#This Row],[NgayKetThucMuaVu]])</f>
        <v>2025-2026</v>
      </c>
      <c r="AB5857">
        <f>YEAR(Table__._SQL2014_QLTS17_DW_DimDate[[#This Row],[NgayBatDauMuaVu]])</f>
        <v>2025</v>
      </c>
      <c r="AC5857">
        <f>YEAR(Table__._SQL2014_QLTS17_DW_DimDate[[#This Row],[NgayKetThucMuaVu]])</f>
        <v>2026</v>
      </c>
    </row>
    <row r="5858" spans="1:29">
      <c r="A5858">
        <v>20260113</v>
      </c>
      <c r="B5858" s="1">
        <v>46035</v>
      </c>
      <c r="C5858" t="s">
        <v>22</v>
      </c>
      <c r="D5858" t="s">
        <v>895</v>
      </c>
      <c r="E5858" t="s">
        <v>16</v>
      </c>
      <c r="F5858" t="s">
        <v>22</v>
      </c>
      <c r="G5858" t="s">
        <v>16</v>
      </c>
      <c r="H5858" t="s">
        <v>16</v>
      </c>
      <c r="I5858" t="s">
        <v>1</v>
      </c>
      <c r="J5858" t="s">
        <v>898</v>
      </c>
      <c r="K5858" t="s">
        <v>1</v>
      </c>
      <c r="L5858" t="s">
        <v>1</v>
      </c>
      <c r="M5858" t="s">
        <v>910</v>
      </c>
      <c r="N5858" t="s">
        <v>767</v>
      </c>
      <c r="O5858" t="s">
        <v>768</v>
      </c>
      <c r="P5858" t="s">
        <v>769</v>
      </c>
      <c r="Q5858" t="s">
        <v>768</v>
      </c>
      <c r="R5858" t="s">
        <v>770</v>
      </c>
      <c r="S5858" t="s">
        <v>768</v>
      </c>
      <c r="T5858" t="s">
        <v>771</v>
      </c>
      <c r="U5858" s="2">
        <f>DATE(IF(MONTH(Table__._SQL2014_QLTS17_DW_DimDate[[#This Row],[Ngay]])&lt;11,YEAR(Table__._SQL2014_QLTS17_DW_DimDate[[#This Row],[Ngay]])-1, YEAR(Table__._SQL2014_QLTS17_DW_DimDate[[#This Row],[Ngay]])),11,1)</f>
        <v>45962</v>
      </c>
      <c r="V5858" s="2">
        <f>DATE(YEAR(Table__._SQL2014_QLTS17_DW_DimDate[[#This Row],[NgayBatDauMuaVu]])+1, 10,31)</f>
        <v>46326</v>
      </c>
      <c r="W5858" s="3">
        <f>Table__._SQL2014_QLTS17_DW_DimDate[[#This Row],[Ngay]]-Table__._SQL2014_QLTS17_DW_DimDate[[#This Row],[NgayBatDauMuaVu]]+1</f>
        <v>74</v>
      </c>
      <c r="X5858">
        <f>INT((Table__._SQL2014_QLTS17_DW_DimDate[[#This Row],[NgayMuaVu]]-1)/7)+1</f>
        <v>11</v>
      </c>
      <c r="Y5858" t="str">
        <f>"Tuần " &amp;Table__._SQL2014_QLTS17_DW_DimDate[[#This Row],[TuanMuaVu]] &amp; " năm " &amp;Table__._SQL2014_QLTS17_DW_DimDate[[#This Row],[NamMuaVuStr]]</f>
        <v>Tuần 11 năm 2025-2026</v>
      </c>
      <c r="Z5858">
        <f>YEAR(Table__._SQL2014_QLTS17_DW_DimDate[[#This Row],[NgayBatDauMuaVu]])</f>
        <v>2025</v>
      </c>
      <c r="AA5858" t="str">
        <f>YEAR(Table__._SQL2014_QLTS17_DW_DimDate[[#This Row],[NgayBatDauMuaVu]]) &amp;"-"&amp;YEAR(Table__._SQL2014_QLTS17_DW_DimDate[[#This Row],[NgayKetThucMuaVu]])</f>
        <v>2025-2026</v>
      </c>
      <c r="AB5858">
        <f>YEAR(Table__._SQL2014_QLTS17_DW_DimDate[[#This Row],[NgayBatDauMuaVu]])</f>
        <v>2025</v>
      </c>
      <c r="AC5858">
        <f>YEAR(Table__._SQL2014_QLTS17_DW_DimDate[[#This Row],[NgayKetThucMuaVu]])</f>
        <v>2026</v>
      </c>
    </row>
    <row r="5859" spans="1:29">
      <c r="A5859">
        <v>20260114</v>
      </c>
      <c r="B5859" s="1">
        <v>46036</v>
      </c>
      <c r="C5859" t="s">
        <v>23</v>
      </c>
      <c r="D5859" t="s">
        <v>896</v>
      </c>
      <c r="E5859" t="s">
        <v>12</v>
      </c>
      <c r="F5859" t="s">
        <v>23</v>
      </c>
      <c r="G5859" t="s">
        <v>16</v>
      </c>
      <c r="H5859" t="s">
        <v>16</v>
      </c>
      <c r="I5859" t="s">
        <v>1</v>
      </c>
      <c r="J5859" t="s">
        <v>898</v>
      </c>
      <c r="K5859" t="s">
        <v>1</v>
      </c>
      <c r="L5859" t="s">
        <v>1</v>
      </c>
      <c r="M5859" t="s">
        <v>910</v>
      </c>
      <c r="N5859" t="s">
        <v>767</v>
      </c>
      <c r="O5859" t="s">
        <v>768</v>
      </c>
      <c r="P5859" t="s">
        <v>769</v>
      </c>
      <c r="Q5859" t="s">
        <v>768</v>
      </c>
      <c r="R5859" t="s">
        <v>770</v>
      </c>
      <c r="S5859" t="s">
        <v>768</v>
      </c>
      <c r="T5859" t="s">
        <v>771</v>
      </c>
      <c r="U5859" s="2">
        <f>DATE(IF(MONTH(Table__._SQL2014_QLTS17_DW_DimDate[[#This Row],[Ngay]])&lt;11,YEAR(Table__._SQL2014_QLTS17_DW_DimDate[[#This Row],[Ngay]])-1, YEAR(Table__._SQL2014_QLTS17_DW_DimDate[[#This Row],[Ngay]])),11,1)</f>
        <v>45962</v>
      </c>
      <c r="V5859" s="2">
        <f>DATE(YEAR(Table__._SQL2014_QLTS17_DW_DimDate[[#This Row],[NgayBatDauMuaVu]])+1, 10,31)</f>
        <v>46326</v>
      </c>
      <c r="W5859" s="3">
        <f>Table__._SQL2014_QLTS17_DW_DimDate[[#This Row],[Ngay]]-Table__._SQL2014_QLTS17_DW_DimDate[[#This Row],[NgayBatDauMuaVu]]+1</f>
        <v>75</v>
      </c>
      <c r="X5859">
        <f>INT((Table__._SQL2014_QLTS17_DW_DimDate[[#This Row],[NgayMuaVu]]-1)/7)+1</f>
        <v>11</v>
      </c>
      <c r="Y5859" t="str">
        <f>"Tuần " &amp;Table__._SQL2014_QLTS17_DW_DimDate[[#This Row],[TuanMuaVu]] &amp; " năm " &amp;Table__._SQL2014_QLTS17_DW_DimDate[[#This Row],[NamMuaVuStr]]</f>
        <v>Tuần 11 năm 2025-2026</v>
      </c>
      <c r="Z5859">
        <f>YEAR(Table__._SQL2014_QLTS17_DW_DimDate[[#This Row],[NgayBatDauMuaVu]])</f>
        <v>2025</v>
      </c>
      <c r="AA5859" t="str">
        <f>YEAR(Table__._SQL2014_QLTS17_DW_DimDate[[#This Row],[NgayBatDauMuaVu]]) &amp;"-"&amp;YEAR(Table__._SQL2014_QLTS17_DW_DimDate[[#This Row],[NgayKetThucMuaVu]])</f>
        <v>2025-2026</v>
      </c>
      <c r="AB5859">
        <f>YEAR(Table__._SQL2014_QLTS17_DW_DimDate[[#This Row],[NgayBatDauMuaVu]])</f>
        <v>2025</v>
      </c>
      <c r="AC5859">
        <f>YEAR(Table__._SQL2014_QLTS17_DW_DimDate[[#This Row],[NgayKetThucMuaVu]])</f>
        <v>2026</v>
      </c>
    </row>
    <row r="5860" spans="1:29">
      <c r="A5860">
        <v>20260115</v>
      </c>
      <c r="B5860" s="1">
        <v>46037</v>
      </c>
      <c r="C5860" t="s">
        <v>24</v>
      </c>
      <c r="D5860" t="s">
        <v>897</v>
      </c>
      <c r="E5860" t="s">
        <v>3</v>
      </c>
      <c r="F5860" t="s">
        <v>24</v>
      </c>
      <c r="G5860" t="s">
        <v>16</v>
      </c>
      <c r="H5860" t="s">
        <v>16</v>
      </c>
      <c r="I5860" t="s">
        <v>1</v>
      </c>
      <c r="J5860" t="s">
        <v>898</v>
      </c>
      <c r="K5860" t="s">
        <v>1</v>
      </c>
      <c r="L5860" t="s">
        <v>1</v>
      </c>
      <c r="M5860" t="s">
        <v>910</v>
      </c>
      <c r="N5860" t="s">
        <v>767</v>
      </c>
      <c r="O5860" t="s">
        <v>768</v>
      </c>
      <c r="P5860" t="s">
        <v>769</v>
      </c>
      <c r="Q5860" t="s">
        <v>768</v>
      </c>
      <c r="R5860" t="s">
        <v>770</v>
      </c>
      <c r="S5860" t="s">
        <v>768</v>
      </c>
      <c r="T5860" t="s">
        <v>771</v>
      </c>
      <c r="U5860" s="2">
        <f>DATE(IF(MONTH(Table__._SQL2014_QLTS17_DW_DimDate[[#This Row],[Ngay]])&lt;11,YEAR(Table__._SQL2014_QLTS17_DW_DimDate[[#This Row],[Ngay]])-1, YEAR(Table__._SQL2014_QLTS17_DW_DimDate[[#This Row],[Ngay]])),11,1)</f>
        <v>45962</v>
      </c>
      <c r="V5860" s="2">
        <f>DATE(YEAR(Table__._SQL2014_QLTS17_DW_DimDate[[#This Row],[NgayBatDauMuaVu]])+1, 10,31)</f>
        <v>46326</v>
      </c>
      <c r="W5860" s="3">
        <f>Table__._SQL2014_QLTS17_DW_DimDate[[#This Row],[Ngay]]-Table__._SQL2014_QLTS17_DW_DimDate[[#This Row],[NgayBatDauMuaVu]]+1</f>
        <v>76</v>
      </c>
      <c r="X5860">
        <f>INT((Table__._SQL2014_QLTS17_DW_DimDate[[#This Row],[NgayMuaVu]]-1)/7)+1</f>
        <v>11</v>
      </c>
      <c r="Y5860" t="str">
        <f>"Tuần " &amp;Table__._SQL2014_QLTS17_DW_DimDate[[#This Row],[TuanMuaVu]] &amp; " năm " &amp;Table__._SQL2014_QLTS17_DW_DimDate[[#This Row],[NamMuaVuStr]]</f>
        <v>Tuần 11 năm 2025-2026</v>
      </c>
      <c r="Z5860">
        <f>YEAR(Table__._SQL2014_QLTS17_DW_DimDate[[#This Row],[NgayBatDauMuaVu]])</f>
        <v>2025</v>
      </c>
      <c r="AA5860" t="str">
        <f>YEAR(Table__._SQL2014_QLTS17_DW_DimDate[[#This Row],[NgayBatDauMuaVu]]) &amp;"-"&amp;YEAR(Table__._SQL2014_QLTS17_DW_DimDate[[#This Row],[NgayKetThucMuaVu]])</f>
        <v>2025-2026</v>
      </c>
      <c r="AB5860">
        <f>YEAR(Table__._SQL2014_QLTS17_DW_DimDate[[#This Row],[NgayBatDauMuaVu]])</f>
        <v>2025</v>
      </c>
      <c r="AC5860">
        <f>YEAR(Table__._SQL2014_QLTS17_DW_DimDate[[#This Row],[NgayKetThucMuaVu]])</f>
        <v>2026</v>
      </c>
    </row>
    <row r="5861" spans="1:29">
      <c r="A5861">
        <v>20260116</v>
      </c>
      <c r="B5861" s="1">
        <v>46038</v>
      </c>
      <c r="C5861" t="s">
        <v>25</v>
      </c>
      <c r="D5861" t="s">
        <v>891</v>
      </c>
      <c r="E5861" t="s">
        <v>2</v>
      </c>
      <c r="F5861" t="s">
        <v>25</v>
      </c>
      <c r="G5861" t="s">
        <v>16</v>
      </c>
      <c r="H5861" t="s">
        <v>16</v>
      </c>
      <c r="I5861" t="s">
        <v>1</v>
      </c>
      <c r="J5861" t="s">
        <v>898</v>
      </c>
      <c r="K5861" t="s">
        <v>1</v>
      </c>
      <c r="L5861" t="s">
        <v>1</v>
      </c>
      <c r="M5861" t="s">
        <v>910</v>
      </c>
      <c r="N5861" t="s">
        <v>767</v>
      </c>
      <c r="O5861" t="s">
        <v>768</v>
      </c>
      <c r="P5861" t="s">
        <v>769</v>
      </c>
      <c r="Q5861" t="s">
        <v>768</v>
      </c>
      <c r="R5861" t="s">
        <v>770</v>
      </c>
      <c r="S5861" t="s">
        <v>768</v>
      </c>
      <c r="T5861" t="s">
        <v>771</v>
      </c>
      <c r="U5861" s="2">
        <f>DATE(IF(MONTH(Table__._SQL2014_QLTS17_DW_DimDate[[#This Row],[Ngay]])&lt;11,YEAR(Table__._SQL2014_QLTS17_DW_DimDate[[#This Row],[Ngay]])-1, YEAR(Table__._SQL2014_QLTS17_DW_DimDate[[#This Row],[Ngay]])),11,1)</f>
        <v>45962</v>
      </c>
      <c r="V5861" s="2">
        <f>DATE(YEAR(Table__._SQL2014_QLTS17_DW_DimDate[[#This Row],[NgayBatDauMuaVu]])+1, 10,31)</f>
        <v>46326</v>
      </c>
      <c r="W5861" s="3">
        <f>Table__._SQL2014_QLTS17_DW_DimDate[[#This Row],[Ngay]]-Table__._SQL2014_QLTS17_DW_DimDate[[#This Row],[NgayBatDauMuaVu]]+1</f>
        <v>77</v>
      </c>
      <c r="X5861">
        <f>INT((Table__._SQL2014_QLTS17_DW_DimDate[[#This Row],[NgayMuaVu]]-1)/7)+1</f>
        <v>11</v>
      </c>
      <c r="Y5861" t="str">
        <f>"Tuần " &amp;Table__._SQL2014_QLTS17_DW_DimDate[[#This Row],[TuanMuaVu]] &amp; " năm " &amp;Table__._SQL2014_QLTS17_DW_DimDate[[#This Row],[NamMuaVuStr]]</f>
        <v>Tuần 11 năm 2025-2026</v>
      </c>
      <c r="Z5861">
        <f>YEAR(Table__._SQL2014_QLTS17_DW_DimDate[[#This Row],[NgayBatDauMuaVu]])</f>
        <v>2025</v>
      </c>
      <c r="AA5861" t="str">
        <f>YEAR(Table__._SQL2014_QLTS17_DW_DimDate[[#This Row],[NgayBatDauMuaVu]]) &amp;"-"&amp;YEAR(Table__._SQL2014_QLTS17_DW_DimDate[[#This Row],[NgayKetThucMuaVu]])</f>
        <v>2025-2026</v>
      </c>
      <c r="AB5861">
        <f>YEAR(Table__._SQL2014_QLTS17_DW_DimDate[[#This Row],[NgayBatDauMuaVu]])</f>
        <v>2025</v>
      </c>
      <c r="AC5861">
        <f>YEAR(Table__._SQL2014_QLTS17_DW_DimDate[[#This Row],[NgayKetThucMuaVu]])</f>
        <v>2026</v>
      </c>
    </row>
    <row r="5862" spans="1:29">
      <c r="A5862">
        <v>20260117</v>
      </c>
      <c r="B5862" s="1">
        <v>46039</v>
      </c>
      <c r="C5862" t="s">
        <v>26</v>
      </c>
      <c r="D5862" t="s">
        <v>892</v>
      </c>
      <c r="E5862" t="s">
        <v>14</v>
      </c>
      <c r="F5862" t="s">
        <v>26</v>
      </c>
      <c r="G5862" t="s">
        <v>16</v>
      </c>
      <c r="H5862" t="s">
        <v>16</v>
      </c>
      <c r="I5862" t="s">
        <v>1</v>
      </c>
      <c r="J5862" t="s">
        <v>898</v>
      </c>
      <c r="K5862" t="s">
        <v>1</v>
      </c>
      <c r="L5862" t="s">
        <v>1</v>
      </c>
      <c r="M5862" t="s">
        <v>910</v>
      </c>
      <c r="N5862" t="s">
        <v>767</v>
      </c>
      <c r="O5862" t="s">
        <v>768</v>
      </c>
      <c r="P5862" t="s">
        <v>769</v>
      </c>
      <c r="Q5862" t="s">
        <v>768</v>
      </c>
      <c r="R5862" t="s">
        <v>770</v>
      </c>
      <c r="S5862" t="s">
        <v>768</v>
      </c>
      <c r="T5862" t="s">
        <v>771</v>
      </c>
      <c r="U5862" s="2">
        <f>DATE(IF(MONTH(Table__._SQL2014_QLTS17_DW_DimDate[[#This Row],[Ngay]])&lt;11,YEAR(Table__._SQL2014_QLTS17_DW_DimDate[[#This Row],[Ngay]])-1, YEAR(Table__._SQL2014_QLTS17_DW_DimDate[[#This Row],[Ngay]])),11,1)</f>
        <v>45962</v>
      </c>
      <c r="V5862" s="2">
        <f>DATE(YEAR(Table__._SQL2014_QLTS17_DW_DimDate[[#This Row],[NgayBatDauMuaVu]])+1, 10,31)</f>
        <v>46326</v>
      </c>
      <c r="W5862" s="3">
        <f>Table__._SQL2014_QLTS17_DW_DimDate[[#This Row],[Ngay]]-Table__._SQL2014_QLTS17_DW_DimDate[[#This Row],[NgayBatDauMuaVu]]+1</f>
        <v>78</v>
      </c>
      <c r="X5862">
        <f>INT((Table__._SQL2014_QLTS17_DW_DimDate[[#This Row],[NgayMuaVu]]-1)/7)+1</f>
        <v>12</v>
      </c>
      <c r="Y5862" t="str">
        <f>"Tuần " &amp;Table__._SQL2014_QLTS17_DW_DimDate[[#This Row],[TuanMuaVu]] &amp; " năm " &amp;Table__._SQL2014_QLTS17_DW_DimDate[[#This Row],[NamMuaVuStr]]</f>
        <v>Tuần 12 năm 2025-2026</v>
      </c>
      <c r="Z5862">
        <f>YEAR(Table__._SQL2014_QLTS17_DW_DimDate[[#This Row],[NgayBatDauMuaVu]])</f>
        <v>2025</v>
      </c>
      <c r="AA5862" t="str">
        <f>YEAR(Table__._SQL2014_QLTS17_DW_DimDate[[#This Row],[NgayBatDauMuaVu]]) &amp;"-"&amp;YEAR(Table__._SQL2014_QLTS17_DW_DimDate[[#This Row],[NgayKetThucMuaVu]])</f>
        <v>2025-2026</v>
      </c>
      <c r="AB5862">
        <f>YEAR(Table__._SQL2014_QLTS17_DW_DimDate[[#This Row],[NgayBatDauMuaVu]])</f>
        <v>2025</v>
      </c>
      <c r="AC5862">
        <f>YEAR(Table__._SQL2014_QLTS17_DW_DimDate[[#This Row],[NgayKetThucMuaVu]])</f>
        <v>2026</v>
      </c>
    </row>
    <row r="5863" spans="1:29">
      <c r="A5863">
        <v>20260118</v>
      </c>
      <c r="B5863" s="1">
        <v>46040</v>
      </c>
      <c r="C5863" t="s">
        <v>27</v>
      </c>
      <c r="D5863" t="s">
        <v>893</v>
      </c>
      <c r="E5863" t="s">
        <v>1</v>
      </c>
      <c r="F5863" t="s">
        <v>27</v>
      </c>
      <c r="G5863" t="s">
        <v>12</v>
      </c>
      <c r="H5863" t="s">
        <v>12</v>
      </c>
      <c r="I5863" t="s">
        <v>1</v>
      </c>
      <c r="J5863" t="s">
        <v>898</v>
      </c>
      <c r="K5863" t="s">
        <v>1</v>
      </c>
      <c r="L5863" t="s">
        <v>1</v>
      </c>
      <c r="M5863" t="s">
        <v>910</v>
      </c>
      <c r="N5863" t="s">
        <v>767</v>
      </c>
      <c r="O5863" t="s">
        <v>768</v>
      </c>
      <c r="P5863" t="s">
        <v>769</v>
      </c>
      <c r="Q5863" t="s">
        <v>768</v>
      </c>
      <c r="R5863" t="s">
        <v>770</v>
      </c>
      <c r="S5863" t="s">
        <v>768</v>
      </c>
      <c r="T5863" t="s">
        <v>771</v>
      </c>
      <c r="U5863" s="2">
        <f>DATE(IF(MONTH(Table__._SQL2014_QLTS17_DW_DimDate[[#This Row],[Ngay]])&lt;11,YEAR(Table__._SQL2014_QLTS17_DW_DimDate[[#This Row],[Ngay]])-1, YEAR(Table__._SQL2014_QLTS17_DW_DimDate[[#This Row],[Ngay]])),11,1)</f>
        <v>45962</v>
      </c>
      <c r="V5863" s="2">
        <f>DATE(YEAR(Table__._SQL2014_QLTS17_DW_DimDate[[#This Row],[NgayBatDauMuaVu]])+1, 10,31)</f>
        <v>46326</v>
      </c>
      <c r="W5863" s="3">
        <f>Table__._SQL2014_QLTS17_DW_DimDate[[#This Row],[Ngay]]-Table__._SQL2014_QLTS17_DW_DimDate[[#This Row],[NgayBatDauMuaVu]]+1</f>
        <v>79</v>
      </c>
      <c r="X5863">
        <f>INT((Table__._SQL2014_QLTS17_DW_DimDate[[#This Row],[NgayMuaVu]]-1)/7)+1</f>
        <v>12</v>
      </c>
      <c r="Y5863" t="str">
        <f>"Tuần " &amp;Table__._SQL2014_QLTS17_DW_DimDate[[#This Row],[TuanMuaVu]] &amp; " năm " &amp;Table__._SQL2014_QLTS17_DW_DimDate[[#This Row],[NamMuaVuStr]]</f>
        <v>Tuần 12 năm 2025-2026</v>
      </c>
      <c r="Z5863">
        <f>YEAR(Table__._SQL2014_QLTS17_DW_DimDate[[#This Row],[NgayBatDauMuaVu]])</f>
        <v>2025</v>
      </c>
      <c r="AA5863" t="str">
        <f>YEAR(Table__._SQL2014_QLTS17_DW_DimDate[[#This Row],[NgayBatDauMuaVu]]) &amp;"-"&amp;YEAR(Table__._SQL2014_QLTS17_DW_DimDate[[#This Row],[NgayKetThucMuaVu]])</f>
        <v>2025-2026</v>
      </c>
      <c r="AB5863">
        <f>YEAR(Table__._SQL2014_QLTS17_DW_DimDate[[#This Row],[NgayBatDauMuaVu]])</f>
        <v>2025</v>
      </c>
      <c r="AC5863">
        <f>YEAR(Table__._SQL2014_QLTS17_DW_DimDate[[#This Row],[NgayKetThucMuaVu]])</f>
        <v>2026</v>
      </c>
    </row>
    <row r="5864" spans="1:29">
      <c r="A5864">
        <v>20260119</v>
      </c>
      <c r="B5864" s="1">
        <v>46041</v>
      </c>
      <c r="C5864" t="s">
        <v>28</v>
      </c>
      <c r="D5864" t="s">
        <v>894</v>
      </c>
      <c r="E5864" t="s">
        <v>13</v>
      </c>
      <c r="F5864" t="s">
        <v>28</v>
      </c>
      <c r="G5864" t="s">
        <v>12</v>
      </c>
      <c r="H5864" t="s">
        <v>12</v>
      </c>
      <c r="I5864" t="s">
        <v>1</v>
      </c>
      <c r="J5864" t="s">
        <v>898</v>
      </c>
      <c r="K5864" t="s">
        <v>1</v>
      </c>
      <c r="L5864" t="s">
        <v>1</v>
      </c>
      <c r="M5864" t="s">
        <v>910</v>
      </c>
      <c r="N5864" t="s">
        <v>767</v>
      </c>
      <c r="O5864" t="s">
        <v>768</v>
      </c>
      <c r="P5864" t="s">
        <v>769</v>
      </c>
      <c r="Q5864" t="s">
        <v>768</v>
      </c>
      <c r="R5864" t="s">
        <v>770</v>
      </c>
      <c r="S5864" t="s">
        <v>768</v>
      </c>
      <c r="T5864" t="s">
        <v>771</v>
      </c>
      <c r="U5864" s="2">
        <f>DATE(IF(MONTH(Table__._SQL2014_QLTS17_DW_DimDate[[#This Row],[Ngay]])&lt;11,YEAR(Table__._SQL2014_QLTS17_DW_DimDate[[#This Row],[Ngay]])-1, YEAR(Table__._SQL2014_QLTS17_DW_DimDate[[#This Row],[Ngay]])),11,1)</f>
        <v>45962</v>
      </c>
      <c r="V5864" s="2">
        <f>DATE(YEAR(Table__._SQL2014_QLTS17_DW_DimDate[[#This Row],[NgayBatDauMuaVu]])+1, 10,31)</f>
        <v>46326</v>
      </c>
      <c r="W5864" s="3">
        <f>Table__._SQL2014_QLTS17_DW_DimDate[[#This Row],[Ngay]]-Table__._SQL2014_QLTS17_DW_DimDate[[#This Row],[NgayBatDauMuaVu]]+1</f>
        <v>80</v>
      </c>
      <c r="X5864">
        <f>INT((Table__._SQL2014_QLTS17_DW_DimDate[[#This Row],[NgayMuaVu]]-1)/7)+1</f>
        <v>12</v>
      </c>
      <c r="Y5864" t="str">
        <f>"Tuần " &amp;Table__._SQL2014_QLTS17_DW_DimDate[[#This Row],[TuanMuaVu]] &amp; " năm " &amp;Table__._SQL2014_QLTS17_DW_DimDate[[#This Row],[NamMuaVuStr]]</f>
        <v>Tuần 12 năm 2025-2026</v>
      </c>
      <c r="Z5864">
        <f>YEAR(Table__._SQL2014_QLTS17_DW_DimDate[[#This Row],[NgayBatDauMuaVu]])</f>
        <v>2025</v>
      </c>
      <c r="AA5864" t="str">
        <f>YEAR(Table__._SQL2014_QLTS17_DW_DimDate[[#This Row],[NgayBatDauMuaVu]]) &amp;"-"&amp;YEAR(Table__._SQL2014_QLTS17_DW_DimDate[[#This Row],[NgayKetThucMuaVu]])</f>
        <v>2025-2026</v>
      </c>
      <c r="AB5864">
        <f>YEAR(Table__._SQL2014_QLTS17_DW_DimDate[[#This Row],[NgayBatDauMuaVu]])</f>
        <v>2025</v>
      </c>
      <c r="AC5864">
        <f>YEAR(Table__._SQL2014_QLTS17_DW_DimDate[[#This Row],[NgayKetThucMuaVu]])</f>
        <v>2026</v>
      </c>
    </row>
    <row r="5865" spans="1:29">
      <c r="A5865">
        <v>20260120</v>
      </c>
      <c r="B5865" s="1">
        <v>46042</v>
      </c>
      <c r="C5865" t="s">
        <v>29</v>
      </c>
      <c r="D5865" t="s">
        <v>895</v>
      </c>
      <c r="E5865" t="s">
        <v>16</v>
      </c>
      <c r="F5865" t="s">
        <v>29</v>
      </c>
      <c r="G5865" t="s">
        <v>12</v>
      </c>
      <c r="H5865" t="s">
        <v>12</v>
      </c>
      <c r="I5865" t="s">
        <v>1</v>
      </c>
      <c r="J5865" t="s">
        <v>898</v>
      </c>
      <c r="K5865" t="s">
        <v>1</v>
      </c>
      <c r="L5865" t="s">
        <v>1</v>
      </c>
      <c r="M5865" t="s">
        <v>910</v>
      </c>
      <c r="N5865" t="s">
        <v>767</v>
      </c>
      <c r="O5865" t="s">
        <v>768</v>
      </c>
      <c r="P5865" t="s">
        <v>769</v>
      </c>
      <c r="Q5865" t="s">
        <v>768</v>
      </c>
      <c r="R5865" t="s">
        <v>770</v>
      </c>
      <c r="S5865" t="s">
        <v>768</v>
      </c>
      <c r="T5865" t="s">
        <v>771</v>
      </c>
      <c r="U5865" s="2">
        <f>DATE(IF(MONTH(Table__._SQL2014_QLTS17_DW_DimDate[[#This Row],[Ngay]])&lt;11,YEAR(Table__._SQL2014_QLTS17_DW_DimDate[[#This Row],[Ngay]])-1, YEAR(Table__._SQL2014_QLTS17_DW_DimDate[[#This Row],[Ngay]])),11,1)</f>
        <v>45962</v>
      </c>
      <c r="V5865" s="2">
        <f>DATE(YEAR(Table__._SQL2014_QLTS17_DW_DimDate[[#This Row],[NgayBatDauMuaVu]])+1, 10,31)</f>
        <v>46326</v>
      </c>
      <c r="W5865" s="3">
        <f>Table__._SQL2014_QLTS17_DW_DimDate[[#This Row],[Ngay]]-Table__._SQL2014_QLTS17_DW_DimDate[[#This Row],[NgayBatDauMuaVu]]+1</f>
        <v>81</v>
      </c>
      <c r="X5865">
        <f>INT((Table__._SQL2014_QLTS17_DW_DimDate[[#This Row],[NgayMuaVu]]-1)/7)+1</f>
        <v>12</v>
      </c>
      <c r="Y5865" t="str">
        <f>"Tuần " &amp;Table__._SQL2014_QLTS17_DW_DimDate[[#This Row],[TuanMuaVu]] &amp; " năm " &amp;Table__._SQL2014_QLTS17_DW_DimDate[[#This Row],[NamMuaVuStr]]</f>
        <v>Tuần 12 năm 2025-2026</v>
      </c>
      <c r="Z5865">
        <f>YEAR(Table__._SQL2014_QLTS17_DW_DimDate[[#This Row],[NgayBatDauMuaVu]])</f>
        <v>2025</v>
      </c>
      <c r="AA5865" t="str">
        <f>YEAR(Table__._SQL2014_QLTS17_DW_DimDate[[#This Row],[NgayBatDauMuaVu]]) &amp;"-"&amp;YEAR(Table__._SQL2014_QLTS17_DW_DimDate[[#This Row],[NgayKetThucMuaVu]])</f>
        <v>2025-2026</v>
      </c>
      <c r="AB5865">
        <f>YEAR(Table__._SQL2014_QLTS17_DW_DimDate[[#This Row],[NgayBatDauMuaVu]])</f>
        <v>2025</v>
      </c>
      <c r="AC5865">
        <f>YEAR(Table__._SQL2014_QLTS17_DW_DimDate[[#This Row],[NgayKetThucMuaVu]])</f>
        <v>2026</v>
      </c>
    </row>
    <row r="5866" spans="1:29">
      <c r="A5866">
        <v>20260121</v>
      </c>
      <c r="B5866" s="1">
        <v>46043</v>
      </c>
      <c r="C5866" t="s">
        <v>30</v>
      </c>
      <c r="D5866" t="s">
        <v>896</v>
      </c>
      <c r="E5866" t="s">
        <v>12</v>
      </c>
      <c r="F5866" t="s">
        <v>30</v>
      </c>
      <c r="G5866" t="s">
        <v>12</v>
      </c>
      <c r="H5866" t="s">
        <v>12</v>
      </c>
      <c r="I5866" t="s">
        <v>1</v>
      </c>
      <c r="J5866" t="s">
        <v>898</v>
      </c>
      <c r="K5866" t="s">
        <v>1</v>
      </c>
      <c r="L5866" t="s">
        <v>1</v>
      </c>
      <c r="M5866" t="s">
        <v>910</v>
      </c>
      <c r="N5866" t="s">
        <v>767</v>
      </c>
      <c r="O5866" t="s">
        <v>768</v>
      </c>
      <c r="P5866" t="s">
        <v>769</v>
      </c>
      <c r="Q5866" t="s">
        <v>768</v>
      </c>
      <c r="R5866" t="s">
        <v>770</v>
      </c>
      <c r="S5866" t="s">
        <v>768</v>
      </c>
      <c r="T5866" t="s">
        <v>771</v>
      </c>
      <c r="U5866" s="2">
        <f>DATE(IF(MONTH(Table__._SQL2014_QLTS17_DW_DimDate[[#This Row],[Ngay]])&lt;11,YEAR(Table__._SQL2014_QLTS17_DW_DimDate[[#This Row],[Ngay]])-1, YEAR(Table__._SQL2014_QLTS17_DW_DimDate[[#This Row],[Ngay]])),11,1)</f>
        <v>45962</v>
      </c>
      <c r="V5866" s="2">
        <f>DATE(YEAR(Table__._SQL2014_QLTS17_DW_DimDate[[#This Row],[NgayBatDauMuaVu]])+1, 10,31)</f>
        <v>46326</v>
      </c>
      <c r="W5866" s="3">
        <f>Table__._SQL2014_QLTS17_DW_DimDate[[#This Row],[Ngay]]-Table__._SQL2014_QLTS17_DW_DimDate[[#This Row],[NgayBatDauMuaVu]]+1</f>
        <v>82</v>
      </c>
      <c r="X5866">
        <f>INT((Table__._SQL2014_QLTS17_DW_DimDate[[#This Row],[NgayMuaVu]]-1)/7)+1</f>
        <v>12</v>
      </c>
      <c r="Y5866" t="str">
        <f>"Tuần " &amp;Table__._SQL2014_QLTS17_DW_DimDate[[#This Row],[TuanMuaVu]] &amp; " năm " &amp;Table__._SQL2014_QLTS17_DW_DimDate[[#This Row],[NamMuaVuStr]]</f>
        <v>Tuần 12 năm 2025-2026</v>
      </c>
      <c r="Z5866">
        <f>YEAR(Table__._SQL2014_QLTS17_DW_DimDate[[#This Row],[NgayBatDauMuaVu]])</f>
        <v>2025</v>
      </c>
      <c r="AA5866" t="str">
        <f>YEAR(Table__._SQL2014_QLTS17_DW_DimDate[[#This Row],[NgayBatDauMuaVu]]) &amp;"-"&amp;YEAR(Table__._SQL2014_QLTS17_DW_DimDate[[#This Row],[NgayKetThucMuaVu]])</f>
        <v>2025-2026</v>
      </c>
      <c r="AB5866">
        <f>YEAR(Table__._SQL2014_QLTS17_DW_DimDate[[#This Row],[NgayBatDauMuaVu]])</f>
        <v>2025</v>
      </c>
      <c r="AC5866">
        <f>YEAR(Table__._SQL2014_QLTS17_DW_DimDate[[#This Row],[NgayKetThucMuaVu]])</f>
        <v>2026</v>
      </c>
    </row>
    <row r="5867" spans="1:29">
      <c r="A5867">
        <v>20260122</v>
      </c>
      <c r="B5867" s="1">
        <v>46044</v>
      </c>
      <c r="C5867" t="s">
        <v>31</v>
      </c>
      <c r="D5867" t="s">
        <v>897</v>
      </c>
      <c r="E5867" t="s">
        <v>3</v>
      </c>
      <c r="F5867" t="s">
        <v>31</v>
      </c>
      <c r="G5867" t="s">
        <v>12</v>
      </c>
      <c r="H5867" t="s">
        <v>12</v>
      </c>
      <c r="I5867" t="s">
        <v>1</v>
      </c>
      <c r="J5867" t="s">
        <v>898</v>
      </c>
      <c r="K5867" t="s">
        <v>1</v>
      </c>
      <c r="L5867" t="s">
        <v>1</v>
      </c>
      <c r="M5867" t="s">
        <v>910</v>
      </c>
      <c r="N5867" t="s">
        <v>767</v>
      </c>
      <c r="O5867" t="s">
        <v>768</v>
      </c>
      <c r="P5867" t="s">
        <v>769</v>
      </c>
      <c r="Q5867" t="s">
        <v>768</v>
      </c>
      <c r="R5867" t="s">
        <v>770</v>
      </c>
      <c r="S5867" t="s">
        <v>768</v>
      </c>
      <c r="T5867" t="s">
        <v>771</v>
      </c>
      <c r="U5867" s="2">
        <f>DATE(IF(MONTH(Table__._SQL2014_QLTS17_DW_DimDate[[#This Row],[Ngay]])&lt;11,YEAR(Table__._SQL2014_QLTS17_DW_DimDate[[#This Row],[Ngay]])-1, YEAR(Table__._SQL2014_QLTS17_DW_DimDate[[#This Row],[Ngay]])),11,1)</f>
        <v>45962</v>
      </c>
      <c r="V5867" s="2">
        <f>DATE(YEAR(Table__._SQL2014_QLTS17_DW_DimDate[[#This Row],[NgayBatDauMuaVu]])+1, 10,31)</f>
        <v>46326</v>
      </c>
      <c r="W5867" s="3">
        <f>Table__._SQL2014_QLTS17_DW_DimDate[[#This Row],[Ngay]]-Table__._SQL2014_QLTS17_DW_DimDate[[#This Row],[NgayBatDauMuaVu]]+1</f>
        <v>83</v>
      </c>
      <c r="X5867">
        <f>INT((Table__._SQL2014_QLTS17_DW_DimDate[[#This Row],[NgayMuaVu]]-1)/7)+1</f>
        <v>12</v>
      </c>
      <c r="Y5867" t="str">
        <f>"Tuần " &amp;Table__._SQL2014_QLTS17_DW_DimDate[[#This Row],[TuanMuaVu]] &amp; " năm " &amp;Table__._SQL2014_QLTS17_DW_DimDate[[#This Row],[NamMuaVuStr]]</f>
        <v>Tuần 12 năm 2025-2026</v>
      </c>
      <c r="Z5867">
        <f>YEAR(Table__._SQL2014_QLTS17_DW_DimDate[[#This Row],[NgayBatDauMuaVu]])</f>
        <v>2025</v>
      </c>
      <c r="AA5867" t="str">
        <f>YEAR(Table__._SQL2014_QLTS17_DW_DimDate[[#This Row],[NgayBatDauMuaVu]]) &amp;"-"&amp;YEAR(Table__._SQL2014_QLTS17_DW_DimDate[[#This Row],[NgayKetThucMuaVu]])</f>
        <v>2025-2026</v>
      </c>
      <c r="AB5867">
        <f>YEAR(Table__._SQL2014_QLTS17_DW_DimDate[[#This Row],[NgayBatDauMuaVu]])</f>
        <v>2025</v>
      </c>
      <c r="AC5867">
        <f>YEAR(Table__._SQL2014_QLTS17_DW_DimDate[[#This Row],[NgayKetThucMuaVu]])</f>
        <v>2026</v>
      </c>
    </row>
    <row r="5868" spans="1:29">
      <c r="A5868">
        <v>20260123</v>
      </c>
      <c r="B5868" s="1">
        <v>46045</v>
      </c>
      <c r="C5868" t="s">
        <v>32</v>
      </c>
      <c r="D5868" t="s">
        <v>891</v>
      </c>
      <c r="E5868" t="s">
        <v>2</v>
      </c>
      <c r="F5868" t="s">
        <v>32</v>
      </c>
      <c r="G5868" t="s">
        <v>12</v>
      </c>
      <c r="H5868" t="s">
        <v>12</v>
      </c>
      <c r="I5868" t="s">
        <v>1</v>
      </c>
      <c r="J5868" t="s">
        <v>898</v>
      </c>
      <c r="K5868" t="s">
        <v>1</v>
      </c>
      <c r="L5868" t="s">
        <v>1</v>
      </c>
      <c r="M5868" t="s">
        <v>910</v>
      </c>
      <c r="N5868" t="s">
        <v>767</v>
      </c>
      <c r="O5868" t="s">
        <v>768</v>
      </c>
      <c r="P5868" t="s">
        <v>769</v>
      </c>
      <c r="Q5868" t="s">
        <v>768</v>
      </c>
      <c r="R5868" t="s">
        <v>770</v>
      </c>
      <c r="S5868" t="s">
        <v>768</v>
      </c>
      <c r="T5868" t="s">
        <v>771</v>
      </c>
      <c r="U5868" s="2">
        <f>DATE(IF(MONTH(Table__._SQL2014_QLTS17_DW_DimDate[[#This Row],[Ngay]])&lt;11,YEAR(Table__._SQL2014_QLTS17_DW_DimDate[[#This Row],[Ngay]])-1, YEAR(Table__._SQL2014_QLTS17_DW_DimDate[[#This Row],[Ngay]])),11,1)</f>
        <v>45962</v>
      </c>
      <c r="V5868" s="2">
        <f>DATE(YEAR(Table__._SQL2014_QLTS17_DW_DimDate[[#This Row],[NgayBatDauMuaVu]])+1, 10,31)</f>
        <v>46326</v>
      </c>
      <c r="W5868" s="3">
        <f>Table__._SQL2014_QLTS17_DW_DimDate[[#This Row],[Ngay]]-Table__._SQL2014_QLTS17_DW_DimDate[[#This Row],[NgayBatDauMuaVu]]+1</f>
        <v>84</v>
      </c>
      <c r="X5868">
        <f>INT((Table__._SQL2014_QLTS17_DW_DimDate[[#This Row],[NgayMuaVu]]-1)/7)+1</f>
        <v>12</v>
      </c>
      <c r="Y5868" t="str">
        <f>"Tuần " &amp;Table__._SQL2014_QLTS17_DW_DimDate[[#This Row],[TuanMuaVu]] &amp; " năm " &amp;Table__._SQL2014_QLTS17_DW_DimDate[[#This Row],[NamMuaVuStr]]</f>
        <v>Tuần 12 năm 2025-2026</v>
      </c>
      <c r="Z5868">
        <f>YEAR(Table__._SQL2014_QLTS17_DW_DimDate[[#This Row],[NgayBatDauMuaVu]])</f>
        <v>2025</v>
      </c>
      <c r="AA5868" t="str">
        <f>YEAR(Table__._SQL2014_QLTS17_DW_DimDate[[#This Row],[NgayBatDauMuaVu]]) &amp;"-"&amp;YEAR(Table__._SQL2014_QLTS17_DW_DimDate[[#This Row],[NgayKetThucMuaVu]])</f>
        <v>2025-2026</v>
      </c>
      <c r="AB5868">
        <f>YEAR(Table__._SQL2014_QLTS17_DW_DimDate[[#This Row],[NgayBatDauMuaVu]])</f>
        <v>2025</v>
      </c>
      <c r="AC5868">
        <f>YEAR(Table__._SQL2014_QLTS17_DW_DimDate[[#This Row],[NgayKetThucMuaVu]])</f>
        <v>2026</v>
      </c>
    </row>
    <row r="5869" spans="1:29">
      <c r="A5869">
        <v>20260124</v>
      </c>
      <c r="B5869" s="1">
        <v>46046</v>
      </c>
      <c r="C5869" t="s">
        <v>33</v>
      </c>
      <c r="D5869" t="s">
        <v>892</v>
      </c>
      <c r="E5869" t="s">
        <v>14</v>
      </c>
      <c r="F5869" t="s">
        <v>33</v>
      </c>
      <c r="G5869" t="s">
        <v>12</v>
      </c>
      <c r="H5869" t="s">
        <v>12</v>
      </c>
      <c r="I5869" t="s">
        <v>1</v>
      </c>
      <c r="J5869" t="s">
        <v>898</v>
      </c>
      <c r="K5869" t="s">
        <v>1</v>
      </c>
      <c r="L5869" t="s">
        <v>1</v>
      </c>
      <c r="M5869" t="s">
        <v>910</v>
      </c>
      <c r="N5869" t="s">
        <v>767</v>
      </c>
      <c r="O5869" t="s">
        <v>768</v>
      </c>
      <c r="P5869" t="s">
        <v>769</v>
      </c>
      <c r="Q5869" t="s">
        <v>768</v>
      </c>
      <c r="R5869" t="s">
        <v>770</v>
      </c>
      <c r="S5869" t="s">
        <v>768</v>
      </c>
      <c r="T5869" t="s">
        <v>771</v>
      </c>
      <c r="U5869" s="2">
        <f>DATE(IF(MONTH(Table__._SQL2014_QLTS17_DW_DimDate[[#This Row],[Ngay]])&lt;11,YEAR(Table__._SQL2014_QLTS17_DW_DimDate[[#This Row],[Ngay]])-1, YEAR(Table__._SQL2014_QLTS17_DW_DimDate[[#This Row],[Ngay]])),11,1)</f>
        <v>45962</v>
      </c>
      <c r="V5869" s="2">
        <f>DATE(YEAR(Table__._SQL2014_QLTS17_DW_DimDate[[#This Row],[NgayBatDauMuaVu]])+1, 10,31)</f>
        <v>46326</v>
      </c>
      <c r="W5869" s="3">
        <f>Table__._SQL2014_QLTS17_DW_DimDate[[#This Row],[Ngay]]-Table__._SQL2014_QLTS17_DW_DimDate[[#This Row],[NgayBatDauMuaVu]]+1</f>
        <v>85</v>
      </c>
      <c r="X5869">
        <f>INT((Table__._SQL2014_QLTS17_DW_DimDate[[#This Row],[NgayMuaVu]]-1)/7)+1</f>
        <v>13</v>
      </c>
      <c r="Y5869" t="str">
        <f>"Tuần " &amp;Table__._SQL2014_QLTS17_DW_DimDate[[#This Row],[TuanMuaVu]] &amp; " năm " &amp;Table__._SQL2014_QLTS17_DW_DimDate[[#This Row],[NamMuaVuStr]]</f>
        <v>Tuần 13 năm 2025-2026</v>
      </c>
      <c r="Z5869">
        <f>YEAR(Table__._SQL2014_QLTS17_DW_DimDate[[#This Row],[NgayBatDauMuaVu]])</f>
        <v>2025</v>
      </c>
      <c r="AA5869" t="str">
        <f>YEAR(Table__._SQL2014_QLTS17_DW_DimDate[[#This Row],[NgayBatDauMuaVu]]) &amp;"-"&amp;YEAR(Table__._SQL2014_QLTS17_DW_DimDate[[#This Row],[NgayKetThucMuaVu]])</f>
        <v>2025-2026</v>
      </c>
      <c r="AB5869">
        <f>YEAR(Table__._SQL2014_QLTS17_DW_DimDate[[#This Row],[NgayBatDauMuaVu]])</f>
        <v>2025</v>
      </c>
      <c r="AC5869">
        <f>YEAR(Table__._SQL2014_QLTS17_DW_DimDate[[#This Row],[NgayKetThucMuaVu]])</f>
        <v>2026</v>
      </c>
    </row>
    <row r="5870" spans="1:29">
      <c r="A5870">
        <v>20260125</v>
      </c>
      <c r="B5870" s="1">
        <v>46047</v>
      </c>
      <c r="C5870" t="s">
        <v>34</v>
      </c>
      <c r="D5870" t="s">
        <v>893</v>
      </c>
      <c r="E5870" t="s">
        <v>1</v>
      </c>
      <c r="F5870" t="s">
        <v>34</v>
      </c>
      <c r="G5870" t="s">
        <v>3</v>
      </c>
      <c r="H5870" t="s">
        <v>3</v>
      </c>
      <c r="I5870" t="s">
        <v>1</v>
      </c>
      <c r="J5870" t="s">
        <v>898</v>
      </c>
      <c r="K5870" t="s">
        <v>1</v>
      </c>
      <c r="L5870" t="s">
        <v>1</v>
      </c>
      <c r="M5870" t="s">
        <v>910</v>
      </c>
      <c r="N5870" t="s">
        <v>767</v>
      </c>
      <c r="O5870" t="s">
        <v>768</v>
      </c>
      <c r="P5870" t="s">
        <v>769</v>
      </c>
      <c r="Q5870" t="s">
        <v>768</v>
      </c>
      <c r="R5870" t="s">
        <v>770</v>
      </c>
      <c r="S5870" t="s">
        <v>768</v>
      </c>
      <c r="T5870" t="s">
        <v>771</v>
      </c>
      <c r="U5870" s="2">
        <f>DATE(IF(MONTH(Table__._SQL2014_QLTS17_DW_DimDate[[#This Row],[Ngay]])&lt;11,YEAR(Table__._SQL2014_QLTS17_DW_DimDate[[#This Row],[Ngay]])-1, YEAR(Table__._SQL2014_QLTS17_DW_DimDate[[#This Row],[Ngay]])),11,1)</f>
        <v>45962</v>
      </c>
      <c r="V5870" s="2">
        <f>DATE(YEAR(Table__._SQL2014_QLTS17_DW_DimDate[[#This Row],[NgayBatDauMuaVu]])+1, 10,31)</f>
        <v>46326</v>
      </c>
      <c r="W5870" s="3">
        <f>Table__._SQL2014_QLTS17_DW_DimDate[[#This Row],[Ngay]]-Table__._SQL2014_QLTS17_DW_DimDate[[#This Row],[NgayBatDauMuaVu]]+1</f>
        <v>86</v>
      </c>
      <c r="X5870">
        <f>INT((Table__._SQL2014_QLTS17_DW_DimDate[[#This Row],[NgayMuaVu]]-1)/7)+1</f>
        <v>13</v>
      </c>
      <c r="Y5870" t="str">
        <f>"Tuần " &amp;Table__._SQL2014_QLTS17_DW_DimDate[[#This Row],[TuanMuaVu]] &amp; " năm " &amp;Table__._SQL2014_QLTS17_DW_DimDate[[#This Row],[NamMuaVuStr]]</f>
        <v>Tuần 13 năm 2025-2026</v>
      </c>
      <c r="Z5870">
        <f>YEAR(Table__._SQL2014_QLTS17_DW_DimDate[[#This Row],[NgayBatDauMuaVu]])</f>
        <v>2025</v>
      </c>
      <c r="AA5870" t="str">
        <f>YEAR(Table__._SQL2014_QLTS17_DW_DimDate[[#This Row],[NgayBatDauMuaVu]]) &amp;"-"&amp;YEAR(Table__._SQL2014_QLTS17_DW_DimDate[[#This Row],[NgayKetThucMuaVu]])</f>
        <v>2025-2026</v>
      </c>
      <c r="AB5870">
        <f>YEAR(Table__._SQL2014_QLTS17_DW_DimDate[[#This Row],[NgayBatDauMuaVu]])</f>
        <v>2025</v>
      </c>
      <c r="AC5870">
        <f>YEAR(Table__._SQL2014_QLTS17_DW_DimDate[[#This Row],[NgayKetThucMuaVu]])</f>
        <v>2026</v>
      </c>
    </row>
    <row r="5871" spans="1:29">
      <c r="A5871">
        <v>20260126</v>
      </c>
      <c r="B5871" s="1">
        <v>46048</v>
      </c>
      <c r="C5871" t="s">
        <v>35</v>
      </c>
      <c r="D5871" t="s">
        <v>894</v>
      </c>
      <c r="E5871" t="s">
        <v>13</v>
      </c>
      <c r="F5871" t="s">
        <v>35</v>
      </c>
      <c r="G5871" t="s">
        <v>3</v>
      </c>
      <c r="H5871" t="s">
        <v>3</v>
      </c>
      <c r="I5871" t="s">
        <v>1</v>
      </c>
      <c r="J5871" t="s">
        <v>898</v>
      </c>
      <c r="K5871" t="s">
        <v>1</v>
      </c>
      <c r="L5871" t="s">
        <v>1</v>
      </c>
      <c r="M5871" t="s">
        <v>910</v>
      </c>
      <c r="N5871" t="s">
        <v>767</v>
      </c>
      <c r="O5871" t="s">
        <v>768</v>
      </c>
      <c r="P5871" t="s">
        <v>769</v>
      </c>
      <c r="Q5871" t="s">
        <v>768</v>
      </c>
      <c r="R5871" t="s">
        <v>770</v>
      </c>
      <c r="S5871" t="s">
        <v>768</v>
      </c>
      <c r="T5871" t="s">
        <v>771</v>
      </c>
      <c r="U5871" s="2">
        <f>DATE(IF(MONTH(Table__._SQL2014_QLTS17_DW_DimDate[[#This Row],[Ngay]])&lt;11,YEAR(Table__._SQL2014_QLTS17_DW_DimDate[[#This Row],[Ngay]])-1, YEAR(Table__._SQL2014_QLTS17_DW_DimDate[[#This Row],[Ngay]])),11,1)</f>
        <v>45962</v>
      </c>
      <c r="V5871" s="2">
        <f>DATE(YEAR(Table__._SQL2014_QLTS17_DW_DimDate[[#This Row],[NgayBatDauMuaVu]])+1, 10,31)</f>
        <v>46326</v>
      </c>
      <c r="W5871" s="3">
        <f>Table__._SQL2014_QLTS17_DW_DimDate[[#This Row],[Ngay]]-Table__._SQL2014_QLTS17_DW_DimDate[[#This Row],[NgayBatDauMuaVu]]+1</f>
        <v>87</v>
      </c>
      <c r="X5871">
        <f>INT((Table__._SQL2014_QLTS17_DW_DimDate[[#This Row],[NgayMuaVu]]-1)/7)+1</f>
        <v>13</v>
      </c>
      <c r="Y5871" t="str">
        <f>"Tuần " &amp;Table__._SQL2014_QLTS17_DW_DimDate[[#This Row],[TuanMuaVu]] &amp; " năm " &amp;Table__._SQL2014_QLTS17_DW_DimDate[[#This Row],[NamMuaVuStr]]</f>
        <v>Tuần 13 năm 2025-2026</v>
      </c>
      <c r="Z5871">
        <f>YEAR(Table__._SQL2014_QLTS17_DW_DimDate[[#This Row],[NgayBatDauMuaVu]])</f>
        <v>2025</v>
      </c>
      <c r="AA5871" t="str">
        <f>YEAR(Table__._SQL2014_QLTS17_DW_DimDate[[#This Row],[NgayBatDauMuaVu]]) &amp;"-"&amp;YEAR(Table__._SQL2014_QLTS17_DW_DimDate[[#This Row],[NgayKetThucMuaVu]])</f>
        <v>2025-2026</v>
      </c>
      <c r="AB5871">
        <f>YEAR(Table__._SQL2014_QLTS17_DW_DimDate[[#This Row],[NgayBatDauMuaVu]])</f>
        <v>2025</v>
      </c>
      <c r="AC5871">
        <f>YEAR(Table__._SQL2014_QLTS17_DW_DimDate[[#This Row],[NgayKetThucMuaVu]])</f>
        <v>2026</v>
      </c>
    </row>
    <row r="5872" spans="1:29">
      <c r="A5872">
        <v>20260127</v>
      </c>
      <c r="B5872" s="1">
        <v>46049</v>
      </c>
      <c r="C5872" t="s">
        <v>36</v>
      </c>
      <c r="D5872" t="s">
        <v>895</v>
      </c>
      <c r="E5872" t="s">
        <v>16</v>
      </c>
      <c r="F5872" t="s">
        <v>36</v>
      </c>
      <c r="G5872" t="s">
        <v>3</v>
      </c>
      <c r="H5872" t="s">
        <v>3</v>
      </c>
      <c r="I5872" t="s">
        <v>1</v>
      </c>
      <c r="J5872" t="s">
        <v>898</v>
      </c>
      <c r="K5872" t="s">
        <v>1</v>
      </c>
      <c r="L5872" t="s">
        <v>1</v>
      </c>
      <c r="M5872" t="s">
        <v>910</v>
      </c>
      <c r="N5872" t="s">
        <v>767</v>
      </c>
      <c r="O5872" t="s">
        <v>768</v>
      </c>
      <c r="P5872" t="s">
        <v>769</v>
      </c>
      <c r="Q5872" t="s">
        <v>768</v>
      </c>
      <c r="R5872" t="s">
        <v>770</v>
      </c>
      <c r="S5872" t="s">
        <v>768</v>
      </c>
      <c r="T5872" t="s">
        <v>771</v>
      </c>
      <c r="U5872" s="2">
        <f>DATE(IF(MONTH(Table__._SQL2014_QLTS17_DW_DimDate[[#This Row],[Ngay]])&lt;11,YEAR(Table__._SQL2014_QLTS17_DW_DimDate[[#This Row],[Ngay]])-1, YEAR(Table__._SQL2014_QLTS17_DW_DimDate[[#This Row],[Ngay]])),11,1)</f>
        <v>45962</v>
      </c>
      <c r="V5872" s="2">
        <f>DATE(YEAR(Table__._SQL2014_QLTS17_DW_DimDate[[#This Row],[NgayBatDauMuaVu]])+1, 10,31)</f>
        <v>46326</v>
      </c>
      <c r="W5872" s="3">
        <f>Table__._SQL2014_QLTS17_DW_DimDate[[#This Row],[Ngay]]-Table__._SQL2014_QLTS17_DW_DimDate[[#This Row],[NgayBatDauMuaVu]]+1</f>
        <v>88</v>
      </c>
      <c r="X5872">
        <f>INT((Table__._SQL2014_QLTS17_DW_DimDate[[#This Row],[NgayMuaVu]]-1)/7)+1</f>
        <v>13</v>
      </c>
      <c r="Y5872" t="str">
        <f>"Tuần " &amp;Table__._SQL2014_QLTS17_DW_DimDate[[#This Row],[TuanMuaVu]] &amp; " năm " &amp;Table__._SQL2014_QLTS17_DW_DimDate[[#This Row],[NamMuaVuStr]]</f>
        <v>Tuần 13 năm 2025-2026</v>
      </c>
      <c r="Z5872">
        <f>YEAR(Table__._SQL2014_QLTS17_DW_DimDate[[#This Row],[NgayBatDauMuaVu]])</f>
        <v>2025</v>
      </c>
      <c r="AA5872" t="str">
        <f>YEAR(Table__._SQL2014_QLTS17_DW_DimDate[[#This Row],[NgayBatDauMuaVu]]) &amp;"-"&amp;YEAR(Table__._SQL2014_QLTS17_DW_DimDate[[#This Row],[NgayKetThucMuaVu]])</f>
        <v>2025-2026</v>
      </c>
      <c r="AB5872">
        <f>YEAR(Table__._SQL2014_QLTS17_DW_DimDate[[#This Row],[NgayBatDauMuaVu]])</f>
        <v>2025</v>
      </c>
      <c r="AC5872">
        <f>YEAR(Table__._SQL2014_QLTS17_DW_DimDate[[#This Row],[NgayKetThucMuaVu]])</f>
        <v>2026</v>
      </c>
    </row>
    <row r="5873" spans="1:29">
      <c r="A5873">
        <v>20260128</v>
      </c>
      <c r="B5873" s="1">
        <v>46050</v>
      </c>
      <c r="C5873" t="s">
        <v>37</v>
      </c>
      <c r="D5873" t="s">
        <v>896</v>
      </c>
      <c r="E5873" t="s">
        <v>12</v>
      </c>
      <c r="F5873" t="s">
        <v>37</v>
      </c>
      <c r="G5873" t="s">
        <v>3</v>
      </c>
      <c r="H5873" t="s">
        <v>3</v>
      </c>
      <c r="I5873" t="s">
        <v>1</v>
      </c>
      <c r="J5873" t="s">
        <v>898</v>
      </c>
      <c r="K5873" t="s">
        <v>1</v>
      </c>
      <c r="L5873" t="s">
        <v>1</v>
      </c>
      <c r="M5873" t="s">
        <v>910</v>
      </c>
      <c r="N5873" t="s">
        <v>767</v>
      </c>
      <c r="O5873" t="s">
        <v>768</v>
      </c>
      <c r="P5873" t="s">
        <v>769</v>
      </c>
      <c r="Q5873" t="s">
        <v>768</v>
      </c>
      <c r="R5873" t="s">
        <v>770</v>
      </c>
      <c r="S5873" t="s">
        <v>768</v>
      </c>
      <c r="T5873" t="s">
        <v>771</v>
      </c>
      <c r="U5873" s="2">
        <f>DATE(IF(MONTH(Table__._SQL2014_QLTS17_DW_DimDate[[#This Row],[Ngay]])&lt;11,YEAR(Table__._SQL2014_QLTS17_DW_DimDate[[#This Row],[Ngay]])-1, YEAR(Table__._SQL2014_QLTS17_DW_DimDate[[#This Row],[Ngay]])),11,1)</f>
        <v>45962</v>
      </c>
      <c r="V5873" s="2">
        <f>DATE(YEAR(Table__._SQL2014_QLTS17_DW_DimDate[[#This Row],[NgayBatDauMuaVu]])+1, 10,31)</f>
        <v>46326</v>
      </c>
      <c r="W5873" s="3">
        <f>Table__._SQL2014_QLTS17_DW_DimDate[[#This Row],[Ngay]]-Table__._SQL2014_QLTS17_DW_DimDate[[#This Row],[NgayBatDauMuaVu]]+1</f>
        <v>89</v>
      </c>
      <c r="X5873">
        <f>INT((Table__._SQL2014_QLTS17_DW_DimDate[[#This Row],[NgayMuaVu]]-1)/7)+1</f>
        <v>13</v>
      </c>
      <c r="Y5873" t="str">
        <f>"Tuần " &amp;Table__._SQL2014_QLTS17_DW_DimDate[[#This Row],[TuanMuaVu]] &amp; " năm " &amp;Table__._SQL2014_QLTS17_DW_DimDate[[#This Row],[NamMuaVuStr]]</f>
        <v>Tuần 13 năm 2025-2026</v>
      </c>
      <c r="Z5873">
        <f>YEAR(Table__._SQL2014_QLTS17_DW_DimDate[[#This Row],[NgayBatDauMuaVu]])</f>
        <v>2025</v>
      </c>
      <c r="AA5873" t="str">
        <f>YEAR(Table__._SQL2014_QLTS17_DW_DimDate[[#This Row],[NgayBatDauMuaVu]]) &amp;"-"&amp;YEAR(Table__._SQL2014_QLTS17_DW_DimDate[[#This Row],[NgayKetThucMuaVu]])</f>
        <v>2025-2026</v>
      </c>
      <c r="AB5873">
        <f>YEAR(Table__._SQL2014_QLTS17_DW_DimDate[[#This Row],[NgayBatDauMuaVu]])</f>
        <v>2025</v>
      </c>
      <c r="AC5873">
        <f>YEAR(Table__._SQL2014_QLTS17_DW_DimDate[[#This Row],[NgayKetThucMuaVu]])</f>
        <v>2026</v>
      </c>
    </row>
    <row r="5874" spans="1:29">
      <c r="A5874">
        <v>20260129</v>
      </c>
      <c r="B5874" s="1">
        <v>46051</v>
      </c>
      <c r="C5874" t="s">
        <v>38</v>
      </c>
      <c r="D5874" t="s">
        <v>897</v>
      </c>
      <c r="E5874" t="s">
        <v>3</v>
      </c>
      <c r="F5874" t="s">
        <v>38</v>
      </c>
      <c r="G5874" t="s">
        <v>3</v>
      </c>
      <c r="H5874" t="s">
        <v>3</v>
      </c>
      <c r="I5874" t="s">
        <v>1</v>
      </c>
      <c r="J5874" t="s">
        <v>898</v>
      </c>
      <c r="K5874" t="s">
        <v>1</v>
      </c>
      <c r="L5874" t="s">
        <v>1</v>
      </c>
      <c r="M5874" t="s">
        <v>910</v>
      </c>
      <c r="N5874" t="s">
        <v>767</v>
      </c>
      <c r="O5874" t="s">
        <v>768</v>
      </c>
      <c r="P5874" t="s">
        <v>769</v>
      </c>
      <c r="Q5874" t="s">
        <v>768</v>
      </c>
      <c r="R5874" t="s">
        <v>770</v>
      </c>
      <c r="S5874" t="s">
        <v>768</v>
      </c>
      <c r="T5874" t="s">
        <v>771</v>
      </c>
      <c r="U5874" s="2">
        <f>DATE(IF(MONTH(Table__._SQL2014_QLTS17_DW_DimDate[[#This Row],[Ngay]])&lt;11,YEAR(Table__._SQL2014_QLTS17_DW_DimDate[[#This Row],[Ngay]])-1, YEAR(Table__._SQL2014_QLTS17_DW_DimDate[[#This Row],[Ngay]])),11,1)</f>
        <v>45962</v>
      </c>
      <c r="V5874" s="2">
        <f>DATE(YEAR(Table__._SQL2014_QLTS17_DW_DimDate[[#This Row],[NgayBatDauMuaVu]])+1, 10,31)</f>
        <v>46326</v>
      </c>
      <c r="W5874" s="3">
        <f>Table__._SQL2014_QLTS17_DW_DimDate[[#This Row],[Ngay]]-Table__._SQL2014_QLTS17_DW_DimDate[[#This Row],[NgayBatDauMuaVu]]+1</f>
        <v>90</v>
      </c>
      <c r="X5874">
        <f>INT((Table__._SQL2014_QLTS17_DW_DimDate[[#This Row],[NgayMuaVu]]-1)/7)+1</f>
        <v>13</v>
      </c>
      <c r="Y5874" t="str">
        <f>"Tuần " &amp;Table__._SQL2014_QLTS17_DW_DimDate[[#This Row],[TuanMuaVu]] &amp; " năm " &amp;Table__._SQL2014_QLTS17_DW_DimDate[[#This Row],[NamMuaVuStr]]</f>
        <v>Tuần 13 năm 2025-2026</v>
      </c>
      <c r="Z5874">
        <f>YEAR(Table__._SQL2014_QLTS17_DW_DimDate[[#This Row],[NgayBatDauMuaVu]])</f>
        <v>2025</v>
      </c>
      <c r="AA5874" t="str">
        <f>YEAR(Table__._SQL2014_QLTS17_DW_DimDate[[#This Row],[NgayBatDauMuaVu]]) &amp;"-"&amp;YEAR(Table__._SQL2014_QLTS17_DW_DimDate[[#This Row],[NgayKetThucMuaVu]])</f>
        <v>2025-2026</v>
      </c>
      <c r="AB5874">
        <f>YEAR(Table__._SQL2014_QLTS17_DW_DimDate[[#This Row],[NgayBatDauMuaVu]])</f>
        <v>2025</v>
      </c>
      <c r="AC5874">
        <f>YEAR(Table__._SQL2014_QLTS17_DW_DimDate[[#This Row],[NgayKetThucMuaVu]])</f>
        <v>2026</v>
      </c>
    </row>
    <row r="5875" spans="1:29">
      <c r="A5875">
        <v>20260130</v>
      </c>
      <c r="B5875" s="1">
        <v>46052</v>
      </c>
      <c r="C5875" t="s">
        <v>39</v>
      </c>
      <c r="D5875" t="s">
        <v>891</v>
      </c>
      <c r="E5875" t="s">
        <v>2</v>
      </c>
      <c r="F5875" t="s">
        <v>39</v>
      </c>
      <c r="G5875" t="s">
        <v>3</v>
      </c>
      <c r="H5875" t="s">
        <v>3</v>
      </c>
      <c r="I5875" t="s">
        <v>1</v>
      </c>
      <c r="J5875" t="s">
        <v>898</v>
      </c>
      <c r="K5875" t="s">
        <v>1</v>
      </c>
      <c r="L5875" t="s">
        <v>1</v>
      </c>
      <c r="M5875" t="s">
        <v>910</v>
      </c>
      <c r="N5875" t="s">
        <v>767</v>
      </c>
      <c r="O5875" t="s">
        <v>768</v>
      </c>
      <c r="P5875" t="s">
        <v>769</v>
      </c>
      <c r="Q5875" t="s">
        <v>768</v>
      </c>
      <c r="R5875" t="s">
        <v>770</v>
      </c>
      <c r="S5875" t="s">
        <v>768</v>
      </c>
      <c r="T5875" t="s">
        <v>771</v>
      </c>
      <c r="U5875" s="2">
        <f>DATE(IF(MONTH(Table__._SQL2014_QLTS17_DW_DimDate[[#This Row],[Ngay]])&lt;11,YEAR(Table__._SQL2014_QLTS17_DW_DimDate[[#This Row],[Ngay]])-1, YEAR(Table__._SQL2014_QLTS17_DW_DimDate[[#This Row],[Ngay]])),11,1)</f>
        <v>45962</v>
      </c>
      <c r="V5875" s="2">
        <f>DATE(YEAR(Table__._SQL2014_QLTS17_DW_DimDate[[#This Row],[NgayBatDauMuaVu]])+1, 10,31)</f>
        <v>46326</v>
      </c>
      <c r="W5875" s="3">
        <f>Table__._SQL2014_QLTS17_DW_DimDate[[#This Row],[Ngay]]-Table__._SQL2014_QLTS17_DW_DimDate[[#This Row],[NgayBatDauMuaVu]]+1</f>
        <v>91</v>
      </c>
      <c r="X5875">
        <f>INT((Table__._SQL2014_QLTS17_DW_DimDate[[#This Row],[NgayMuaVu]]-1)/7)+1</f>
        <v>13</v>
      </c>
      <c r="Y5875" t="str">
        <f>"Tuần " &amp;Table__._SQL2014_QLTS17_DW_DimDate[[#This Row],[TuanMuaVu]] &amp; " năm " &amp;Table__._SQL2014_QLTS17_DW_DimDate[[#This Row],[NamMuaVuStr]]</f>
        <v>Tuần 13 năm 2025-2026</v>
      </c>
      <c r="Z5875">
        <f>YEAR(Table__._SQL2014_QLTS17_DW_DimDate[[#This Row],[NgayBatDauMuaVu]])</f>
        <v>2025</v>
      </c>
      <c r="AA5875" t="str">
        <f>YEAR(Table__._SQL2014_QLTS17_DW_DimDate[[#This Row],[NgayBatDauMuaVu]]) &amp;"-"&amp;YEAR(Table__._SQL2014_QLTS17_DW_DimDate[[#This Row],[NgayKetThucMuaVu]])</f>
        <v>2025-2026</v>
      </c>
      <c r="AB5875">
        <f>YEAR(Table__._SQL2014_QLTS17_DW_DimDate[[#This Row],[NgayBatDauMuaVu]])</f>
        <v>2025</v>
      </c>
      <c r="AC5875">
        <f>YEAR(Table__._SQL2014_QLTS17_DW_DimDate[[#This Row],[NgayKetThucMuaVu]])</f>
        <v>2026</v>
      </c>
    </row>
    <row r="5876" spans="1:29">
      <c r="A5876">
        <v>20260131</v>
      </c>
      <c r="B5876" s="1">
        <v>46053</v>
      </c>
      <c r="C5876" t="s">
        <v>40</v>
      </c>
      <c r="D5876" t="s">
        <v>892</v>
      </c>
      <c r="E5876" t="s">
        <v>14</v>
      </c>
      <c r="F5876" t="s">
        <v>40</v>
      </c>
      <c r="G5876" t="s">
        <v>3</v>
      </c>
      <c r="H5876" t="s">
        <v>3</v>
      </c>
      <c r="I5876" t="s">
        <v>1</v>
      </c>
      <c r="J5876" t="s">
        <v>898</v>
      </c>
      <c r="K5876" t="s">
        <v>1</v>
      </c>
      <c r="L5876" t="s">
        <v>1</v>
      </c>
      <c r="M5876" t="s">
        <v>910</v>
      </c>
      <c r="N5876" t="s">
        <v>767</v>
      </c>
      <c r="O5876" t="s">
        <v>768</v>
      </c>
      <c r="P5876" t="s">
        <v>769</v>
      </c>
      <c r="Q5876" t="s">
        <v>768</v>
      </c>
      <c r="R5876" t="s">
        <v>770</v>
      </c>
      <c r="S5876" t="s">
        <v>768</v>
      </c>
      <c r="T5876" t="s">
        <v>771</v>
      </c>
      <c r="U5876" s="2">
        <f>DATE(IF(MONTH(Table__._SQL2014_QLTS17_DW_DimDate[[#This Row],[Ngay]])&lt;11,YEAR(Table__._SQL2014_QLTS17_DW_DimDate[[#This Row],[Ngay]])-1, YEAR(Table__._SQL2014_QLTS17_DW_DimDate[[#This Row],[Ngay]])),11,1)</f>
        <v>45962</v>
      </c>
      <c r="V5876" s="2">
        <f>DATE(YEAR(Table__._SQL2014_QLTS17_DW_DimDate[[#This Row],[NgayBatDauMuaVu]])+1, 10,31)</f>
        <v>46326</v>
      </c>
      <c r="W5876" s="3">
        <f>Table__._SQL2014_QLTS17_DW_DimDate[[#This Row],[Ngay]]-Table__._SQL2014_QLTS17_DW_DimDate[[#This Row],[NgayBatDauMuaVu]]+1</f>
        <v>92</v>
      </c>
      <c r="X5876">
        <f>INT((Table__._SQL2014_QLTS17_DW_DimDate[[#This Row],[NgayMuaVu]]-1)/7)+1</f>
        <v>14</v>
      </c>
      <c r="Y5876" t="str">
        <f>"Tuần " &amp;Table__._SQL2014_QLTS17_DW_DimDate[[#This Row],[TuanMuaVu]] &amp; " năm " &amp;Table__._SQL2014_QLTS17_DW_DimDate[[#This Row],[NamMuaVuStr]]</f>
        <v>Tuần 14 năm 2025-2026</v>
      </c>
      <c r="Z5876">
        <f>YEAR(Table__._SQL2014_QLTS17_DW_DimDate[[#This Row],[NgayBatDauMuaVu]])</f>
        <v>2025</v>
      </c>
      <c r="AA5876" t="str">
        <f>YEAR(Table__._SQL2014_QLTS17_DW_DimDate[[#This Row],[NgayBatDauMuaVu]]) &amp;"-"&amp;YEAR(Table__._SQL2014_QLTS17_DW_DimDate[[#This Row],[NgayKetThucMuaVu]])</f>
        <v>2025-2026</v>
      </c>
      <c r="AB5876">
        <f>YEAR(Table__._SQL2014_QLTS17_DW_DimDate[[#This Row],[NgayBatDauMuaVu]])</f>
        <v>2025</v>
      </c>
      <c r="AC5876">
        <f>YEAR(Table__._SQL2014_QLTS17_DW_DimDate[[#This Row],[NgayKetThucMuaVu]])</f>
        <v>2026</v>
      </c>
    </row>
    <row r="5877" spans="1:29">
      <c r="A5877">
        <v>20260201</v>
      </c>
      <c r="B5877" s="1">
        <v>46054</v>
      </c>
      <c r="C5877" t="s">
        <v>1</v>
      </c>
      <c r="D5877" t="s">
        <v>893</v>
      </c>
      <c r="E5877" t="s">
        <v>1</v>
      </c>
      <c r="F5877" t="s">
        <v>41</v>
      </c>
      <c r="G5877" t="s">
        <v>1</v>
      </c>
      <c r="H5877" t="s">
        <v>2</v>
      </c>
      <c r="I5877" t="s">
        <v>13</v>
      </c>
      <c r="J5877" t="s">
        <v>899</v>
      </c>
      <c r="K5877" t="s">
        <v>13</v>
      </c>
      <c r="L5877" t="s">
        <v>1</v>
      </c>
      <c r="M5877" t="s">
        <v>910</v>
      </c>
      <c r="N5877" t="s">
        <v>767</v>
      </c>
      <c r="O5877" t="s">
        <v>772</v>
      </c>
      <c r="P5877" t="s">
        <v>773</v>
      </c>
      <c r="Q5877" t="s">
        <v>768</v>
      </c>
      <c r="R5877" t="s">
        <v>770</v>
      </c>
      <c r="S5877" t="s">
        <v>768</v>
      </c>
      <c r="T5877" t="s">
        <v>771</v>
      </c>
      <c r="U5877" s="2">
        <f>DATE(IF(MONTH(Table__._SQL2014_QLTS17_DW_DimDate[[#This Row],[Ngay]])&lt;11,YEAR(Table__._SQL2014_QLTS17_DW_DimDate[[#This Row],[Ngay]])-1, YEAR(Table__._SQL2014_QLTS17_DW_DimDate[[#This Row],[Ngay]])),11,1)</f>
        <v>45962</v>
      </c>
      <c r="V5877" s="2">
        <f>DATE(YEAR(Table__._SQL2014_QLTS17_DW_DimDate[[#This Row],[NgayBatDauMuaVu]])+1, 10,31)</f>
        <v>46326</v>
      </c>
      <c r="W5877" s="3">
        <f>Table__._SQL2014_QLTS17_DW_DimDate[[#This Row],[Ngay]]-Table__._SQL2014_QLTS17_DW_DimDate[[#This Row],[NgayBatDauMuaVu]]+1</f>
        <v>93</v>
      </c>
      <c r="X5877">
        <f>INT((Table__._SQL2014_QLTS17_DW_DimDate[[#This Row],[NgayMuaVu]]-1)/7)+1</f>
        <v>14</v>
      </c>
      <c r="Y5877" t="str">
        <f>"Tuần " &amp;Table__._SQL2014_QLTS17_DW_DimDate[[#This Row],[TuanMuaVu]] &amp; " năm " &amp;Table__._SQL2014_QLTS17_DW_DimDate[[#This Row],[NamMuaVuStr]]</f>
        <v>Tuần 14 năm 2025-2026</v>
      </c>
      <c r="Z5877">
        <f>YEAR(Table__._SQL2014_QLTS17_DW_DimDate[[#This Row],[NgayBatDauMuaVu]])</f>
        <v>2025</v>
      </c>
      <c r="AA5877" t="str">
        <f>YEAR(Table__._SQL2014_QLTS17_DW_DimDate[[#This Row],[NgayBatDauMuaVu]]) &amp;"-"&amp;YEAR(Table__._SQL2014_QLTS17_DW_DimDate[[#This Row],[NgayKetThucMuaVu]])</f>
        <v>2025-2026</v>
      </c>
      <c r="AB5877">
        <f>YEAR(Table__._SQL2014_QLTS17_DW_DimDate[[#This Row],[NgayBatDauMuaVu]])</f>
        <v>2025</v>
      </c>
      <c r="AC5877">
        <f>YEAR(Table__._SQL2014_QLTS17_DW_DimDate[[#This Row],[NgayKetThucMuaVu]])</f>
        <v>2026</v>
      </c>
    </row>
    <row r="5878" spans="1:29">
      <c r="A5878">
        <v>20260202</v>
      </c>
      <c r="B5878" s="1">
        <v>46055</v>
      </c>
      <c r="C5878" t="s">
        <v>13</v>
      </c>
      <c r="D5878" t="s">
        <v>894</v>
      </c>
      <c r="E5878" t="s">
        <v>13</v>
      </c>
      <c r="F5878" t="s">
        <v>44</v>
      </c>
      <c r="G5878" t="s">
        <v>1</v>
      </c>
      <c r="H5878" t="s">
        <v>2</v>
      </c>
      <c r="I5878" t="s">
        <v>13</v>
      </c>
      <c r="J5878" t="s">
        <v>899</v>
      </c>
      <c r="K5878" t="s">
        <v>13</v>
      </c>
      <c r="L5878" t="s">
        <v>1</v>
      </c>
      <c r="M5878" t="s">
        <v>910</v>
      </c>
      <c r="N5878" t="s">
        <v>767</v>
      </c>
      <c r="O5878" t="s">
        <v>772</v>
      </c>
      <c r="P5878" t="s">
        <v>773</v>
      </c>
      <c r="Q5878" t="s">
        <v>768</v>
      </c>
      <c r="R5878" t="s">
        <v>770</v>
      </c>
      <c r="S5878" t="s">
        <v>768</v>
      </c>
      <c r="T5878" t="s">
        <v>771</v>
      </c>
      <c r="U5878" s="2">
        <f>DATE(IF(MONTH(Table__._SQL2014_QLTS17_DW_DimDate[[#This Row],[Ngay]])&lt;11,YEAR(Table__._SQL2014_QLTS17_DW_DimDate[[#This Row],[Ngay]])-1, YEAR(Table__._SQL2014_QLTS17_DW_DimDate[[#This Row],[Ngay]])),11,1)</f>
        <v>45962</v>
      </c>
      <c r="V5878" s="2">
        <f>DATE(YEAR(Table__._SQL2014_QLTS17_DW_DimDate[[#This Row],[NgayBatDauMuaVu]])+1, 10,31)</f>
        <v>46326</v>
      </c>
      <c r="W5878" s="3">
        <f>Table__._SQL2014_QLTS17_DW_DimDate[[#This Row],[Ngay]]-Table__._SQL2014_QLTS17_DW_DimDate[[#This Row],[NgayBatDauMuaVu]]+1</f>
        <v>94</v>
      </c>
      <c r="X5878">
        <f>INT((Table__._SQL2014_QLTS17_DW_DimDate[[#This Row],[NgayMuaVu]]-1)/7)+1</f>
        <v>14</v>
      </c>
      <c r="Y5878" t="str">
        <f>"Tuần " &amp;Table__._SQL2014_QLTS17_DW_DimDate[[#This Row],[TuanMuaVu]] &amp; " năm " &amp;Table__._SQL2014_QLTS17_DW_DimDate[[#This Row],[NamMuaVuStr]]</f>
        <v>Tuần 14 năm 2025-2026</v>
      </c>
      <c r="Z5878">
        <f>YEAR(Table__._SQL2014_QLTS17_DW_DimDate[[#This Row],[NgayBatDauMuaVu]])</f>
        <v>2025</v>
      </c>
      <c r="AA5878" t="str">
        <f>YEAR(Table__._SQL2014_QLTS17_DW_DimDate[[#This Row],[NgayBatDauMuaVu]]) &amp;"-"&amp;YEAR(Table__._SQL2014_QLTS17_DW_DimDate[[#This Row],[NgayKetThucMuaVu]])</f>
        <v>2025-2026</v>
      </c>
      <c r="AB5878">
        <f>YEAR(Table__._SQL2014_QLTS17_DW_DimDate[[#This Row],[NgayBatDauMuaVu]])</f>
        <v>2025</v>
      </c>
      <c r="AC5878">
        <f>YEAR(Table__._SQL2014_QLTS17_DW_DimDate[[#This Row],[NgayKetThucMuaVu]])</f>
        <v>2026</v>
      </c>
    </row>
    <row r="5879" spans="1:29">
      <c r="A5879">
        <v>20260203</v>
      </c>
      <c r="B5879" s="1">
        <v>46056</v>
      </c>
      <c r="C5879" t="s">
        <v>16</v>
      </c>
      <c r="D5879" t="s">
        <v>895</v>
      </c>
      <c r="E5879" t="s">
        <v>16</v>
      </c>
      <c r="F5879" t="s">
        <v>45</v>
      </c>
      <c r="G5879" t="s">
        <v>1</v>
      </c>
      <c r="H5879" t="s">
        <v>2</v>
      </c>
      <c r="I5879" t="s">
        <v>13</v>
      </c>
      <c r="J5879" t="s">
        <v>899</v>
      </c>
      <c r="K5879" t="s">
        <v>13</v>
      </c>
      <c r="L5879" t="s">
        <v>1</v>
      </c>
      <c r="M5879" t="s">
        <v>910</v>
      </c>
      <c r="N5879" t="s">
        <v>767</v>
      </c>
      <c r="O5879" t="s">
        <v>772</v>
      </c>
      <c r="P5879" t="s">
        <v>773</v>
      </c>
      <c r="Q5879" t="s">
        <v>768</v>
      </c>
      <c r="R5879" t="s">
        <v>770</v>
      </c>
      <c r="S5879" t="s">
        <v>768</v>
      </c>
      <c r="T5879" t="s">
        <v>771</v>
      </c>
      <c r="U5879" s="2">
        <f>DATE(IF(MONTH(Table__._SQL2014_QLTS17_DW_DimDate[[#This Row],[Ngay]])&lt;11,YEAR(Table__._SQL2014_QLTS17_DW_DimDate[[#This Row],[Ngay]])-1, YEAR(Table__._SQL2014_QLTS17_DW_DimDate[[#This Row],[Ngay]])),11,1)</f>
        <v>45962</v>
      </c>
      <c r="V5879" s="2">
        <f>DATE(YEAR(Table__._SQL2014_QLTS17_DW_DimDate[[#This Row],[NgayBatDauMuaVu]])+1, 10,31)</f>
        <v>46326</v>
      </c>
      <c r="W5879" s="3">
        <f>Table__._SQL2014_QLTS17_DW_DimDate[[#This Row],[Ngay]]-Table__._SQL2014_QLTS17_DW_DimDate[[#This Row],[NgayBatDauMuaVu]]+1</f>
        <v>95</v>
      </c>
      <c r="X5879">
        <f>INT((Table__._SQL2014_QLTS17_DW_DimDate[[#This Row],[NgayMuaVu]]-1)/7)+1</f>
        <v>14</v>
      </c>
      <c r="Y5879" t="str">
        <f>"Tuần " &amp;Table__._SQL2014_QLTS17_DW_DimDate[[#This Row],[TuanMuaVu]] &amp; " năm " &amp;Table__._SQL2014_QLTS17_DW_DimDate[[#This Row],[NamMuaVuStr]]</f>
        <v>Tuần 14 năm 2025-2026</v>
      </c>
      <c r="Z5879">
        <f>YEAR(Table__._SQL2014_QLTS17_DW_DimDate[[#This Row],[NgayBatDauMuaVu]])</f>
        <v>2025</v>
      </c>
      <c r="AA5879" t="str">
        <f>YEAR(Table__._SQL2014_QLTS17_DW_DimDate[[#This Row],[NgayBatDauMuaVu]]) &amp;"-"&amp;YEAR(Table__._SQL2014_QLTS17_DW_DimDate[[#This Row],[NgayKetThucMuaVu]])</f>
        <v>2025-2026</v>
      </c>
      <c r="AB5879">
        <f>YEAR(Table__._SQL2014_QLTS17_DW_DimDate[[#This Row],[NgayBatDauMuaVu]])</f>
        <v>2025</v>
      </c>
      <c r="AC5879">
        <f>YEAR(Table__._SQL2014_QLTS17_DW_DimDate[[#This Row],[NgayKetThucMuaVu]])</f>
        <v>2026</v>
      </c>
    </row>
    <row r="5880" spans="1:29">
      <c r="A5880">
        <v>20260204</v>
      </c>
      <c r="B5880" s="1">
        <v>46057</v>
      </c>
      <c r="C5880" t="s">
        <v>12</v>
      </c>
      <c r="D5880" t="s">
        <v>896</v>
      </c>
      <c r="E5880" t="s">
        <v>12</v>
      </c>
      <c r="F5880" t="s">
        <v>46</v>
      </c>
      <c r="G5880" t="s">
        <v>1</v>
      </c>
      <c r="H5880" t="s">
        <v>2</v>
      </c>
      <c r="I5880" t="s">
        <v>13</v>
      </c>
      <c r="J5880" t="s">
        <v>899</v>
      </c>
      <c r="K5880" t="s">
        <v>13</v>
      </c>
      <c r="L5880" t="s">
        <v>1</v>
      </c>
      <c r="M5880" t="s">
        <v>910</v>
      </c>
      <c r="N5880" t="s">
        <v>767</v>
      </c>
      <c r="O5880" t="s">
        <v>772</v>
      </c>
      <c r="P5880" t="s">
        <v>773</v>
      </c>
      <c r="Q5880" t="s">
        <v>768</v>
      </c>
      <c r="R5880" t="s">
        <v>770</v>
      </c>
      <c r="S5880" t="s">
        <v>768</v>
      </c>
      <c r="T5880" t="s">
        <v>771</v>
      </c>
      <c r="U5880" s="2">
        <f>DATE(IF(MONTH(Table__._SQL2014_QLTS17_DW_DimDate[[#This Row],[Ngay]])&lt;11,YEAR(Table__._SQL2014_QLTS17_DW_DimDate[[#This Row],[Ngay]])-1, YEAR(Table__._SQL2014_QLTS17_DW_DimDate[[#This Row],[Ngay]])),11,1)</f>
        <v>45962</v>
      </c>
      <c r="V5880" s="2">
        <f>DATE(YEAR(Table__._SQL2014_QLTS17_DW_DimDate[[#This Row],[NgayBatDauMuaVu]])+1, 10,31)</f>
        <v>46326</v>
      </c>
      <c r="W5880" s="3">
        <f>Table__._SQL2014_QLTS17_DW_DimDate[[#This Row],[Ngay]]-Table__._SQL2014_QLTS17_DW_DimDate[[#This Row],[NgayBatDauMuaVu]]+1</f>
        <v>96</v>
      </c>
      <c r="X5880">
        <f>INT((Table__._SQL2014_QLTS17_DW_DimDate[[#This Row],[NgayMuaVu]]-1)/7)+1</f>
        <v>14</v>
      </c>
      <c r="Y5880" t="str">
        <f>"Tuần " &amp;Table__._SQL2014_QLTS17_DW_DimDate[[#This Row],[TuanMuaVu]] &amp; " năm " &amp;Table__._SQL2014_QLTS17_DW_DimDate[[#This Row],[NamMuaVuStr]]</f>
        <v>Tuần 14 năm 2025-2026</v>
      </c>
      <c r="Z5880">
        <f>YEAR(Table__._SQL2014_QLTS17_DW_DimDate[[#This Row],[NgayBatDauMuaVu]])</f>
        <v>2025</v>
      </c>
      <c r="AA5880" t="str">
        <f>YEAR(Table__._SQL2014_QLTS17_DW_DimDate[[#This Row],[NgayBatDauMuaVu]]) &amp;"-"&amp;YEAR(Table__._SQL2014_QLTS17_DW_DimDate[[#This Row],[NgayKetThucMuaVu]])</f>
        <v>2025-2026</v>
      </c>
      <c r="AB5880">
        <f>YEAR(Table__._SQL2014_QLTS17_DW_DimDate[[#This Row],[NgayBatDauMuaVu]])</f>
        <v>2025</v>
      </c>
      <c r="AC5880">
        <f>YEAR(Table__._SQL2014_QLTS17_DW_DimDate[[#This Row],[NgayKetThucMuaVu]])</f>
        <v>2026</v>
      </c>
    </row>
    <row r="5881" spans="1:29">
      <c r="A5881">
        <v>20260205</v>
      </c>
      <c r="B5881" s="1">
        <v>46058</v>
      </c>
      <c r="C5881" t="s">
        <v>3</v>
      </c>
      <c r="D5881" t="s">
        <v>897</v>
      </c>
      <c r="E5881" t="s">
        <v>3</v>
      </c>
      <c r="F5881" t="s">
        <v>47</v>
      </c>
      <c r="G5881" t="s">
        <v>1</v>
      </c>
      <c r="H5881" t="s">
        <v>2</v>
      </c>
      <c r="I5881" t="s">
        <v>13</v>
      </c>
      <c r="J5881" t="s">
        <v>899</v>
      </c>
      <c r="K5881" t="s">
        <v>13</v>
      </c>
      <c r="L5881" t="s">
        <v>1</v>
      </c>
      <c r="M5881" t="s">
        <v>910</v>
      </c>
      <c r="N5881" t="s">
        <v>767</v>
      </c>
      <c r="O5881" t="s">
        <v>772</v>
      </c>
      <c r="P5881" t="s">
        <v>773</v>
      </c>
      <c r="Q5881" t="s">
        <v>768</v>
      </c>
      <c r="R5881" t="s">
        <v>770</v>
      </c>
      <c r="S5881" t="s">
        <v>768</v>
      </c>
      <c r="T5881" t="s">
        <v>771</v>
      </c>
      <c r="U5881" s="2">
        <f>DATE(IF(MONTH(Table__._SQL2014_QLTS17_DW_DimDate[[#This Row],[Ngay]])&lt;11,YEAR(Table__._SQL2014_QLTS17_DW_DimDate[[#This Row],[Ngay]])-1, YEAR(Table__._SQL2014_QLTS17_DW_DimDate[[#This Row],[Ngay]])),11,1)</f>
        <v>45962</v>
      </c>
      <c r="V5881" s="2">
        <f>DATE(YEAR(Table__._SQL2014_QLTS17_DW_DimDate[[#This Row],[NgayBatDauMuaVu]])+1, 10,31)</f>
        <v>46326</v>
      </c>
      <c r="W5881" s="3">
        <f>Table__._SQL2014_QLTS17_DW_DimDate[[#This Row],[Ngay]]-Table__._SQL2014_QLTS17_DW_DimDate[[#This Row],[NgayBatDauMuaVu]]+1</f>
        <v>97</v>
      </c>
      <c r="X5881">
        <f>INT((Table__._SQL2014_QLTS17_DW_DimDate[[#This Row],[NgayMuaVu]]-1)/7)+1</f>
        <v>14</v>
      </c>
      <c r="Y5881" t="str">
        <f>"Tuần " &amp;Table__._SQL2014_QLTS17_DW_DimDate[[#This Row],[TuanMuaVu]] &amp; " năm " &amp;Table__._SQL2014_QLTS17_DW_DimDate[[#This Row],[NamMuaVuStr]]</f>
        <v>Tuần 14 năm 2025-2026</v>
      </c>
      <c r="Z5881">
        <f>YEAR(Table__._SQL2014_QLTS17_DW_DimDate[[#This Row],[NgayBatDauMuaVu]])</f>
        <v>2025</v>
      </c>
      <c r="AA5881" t="str">
        <f>YEAR(Table__._SQL2014_QLTS17_DW_DimDate[[#This Row],[NgayBatDauMuaVu]]) &amp;"-"&amp;YEAR(Table__._SQL2014_QLTS17_DW_DimDate[[#This Row],[NgayKetThucMuaVu]])</f>
        <v>2025-2026</v>
      </c>
      <c r="AB5881">
        <f>YEAR(Table__._SQL2014_QLTS17_DW_DimDate[[#This Row],[NgayBatDauMuaVu]])</f>
        <v>2025</v>
      </c>
      <c r="AC5881">
        <f>YEAR(Table__._SQL2014_QLTS17_DW_DimDate[[#This Row],[NgayKetThucMuaVu]])</f>
        <v>2026</v>
      </c>
    </row>
    <row r="5882" spans="1:29">
      <c r="A5882">
        <v>20260206</v>
      </c>
      <c r="B5882" s="1">
        <v>46059</v>
      </c>
      <c r="C5882" t="s">
        <v>2</v>
      </c>
      <c r="D5882" t="s">
        <v>891</v>
      </c>
      <c r="E5882" t="s">
        <v>2</v>
      </c>
      <c r="F5882" t="s">
        <v>48</v>
      </c>
      <c r="G5882" t="s">
        <v>1</v>
      </c>
      <c r="H5882" t="s">
        <v>2</v>
      </c>
      <c r="I5882" t="s">
        <v>13</v>
      </c>
      <c r="J5882" t="s">
        <v>899</v>
      </c>
      <c r="K5882" t="s">
        <v>13</v>
      </c>
      <c r="L5882" t="s">
        <v>1</v>
      </c>
      <c r="M5882" t="s">
        <v>910</v>
      </c>
      <c r="N5882" t="s">
        <v>767</v>
      </c>
      <c r="O5882" t="s">
        <v>772</v>
      </c>
      <c r="P5882" t="s">
        <v>773</v>
      </c>
      <c r="Q5882" t="s">
        <v>768</v>
      </c>
      <c r="R5882" t="s">
        <v>770</v>
      </c>
      <c r="S5882" t="s">
        <v>768</v>
      </c>
      <c r="T5882" t="s">
        <v>771</v>
      </c>
      <c r="U5882" s="2">
        <f>DATE(IF(MONTH(Table__._SQL2014_QLTS17_DW_DimDate[[#This Row],[Ngay]])&lt;11,YEAR(Table__._SQL2014_QLTS17_DW_DimDate[[#This Row],[Ngay]])-1, YEAR(Table__._SQL2014_QLTS17_DW_DimDate[[#This Row],[Ngay]])),11,1)</f>
        <v>45962</v>
      </c>
      <c r="V5882" s="2">
        <f>DATE(YEAR(Table__._SQL2014_QLTS17_DW_DimDate[[#This Row],[NgayBatDauMuaVu]])+1, 10,31)</f>
        <v>46326</v>
      </c>
      <c r="W5882" s="3">
        <f>Table__._SQL2014_QLTS17_DW_DimDate[[#This Row],[Ngay]]-Table__._SQL2014_QLTS17_DW_DimDate[[#This Row],[NgayBatDauMuaVu]]+1</f>
        <v>98</v>
      </c>
      <c r="X5882">
        <f>INT((Table__._SQL2014_QLTS17_DW_DimDate[[#This Row],[NgayMuaVu]]-1)/7)+1</f>
        <v>14</v>
      </c>
      <c r="Y5882" t="str">
        <f>"Tuần " &amp;Table__._SQL2014_QLTS17_DW_DimDate[[#This Row],[TuanMuaVu]] &amp; " năm " &amp;Table__._SQL2014_QLTS17_DW_DimDate[[#This Row],[NamMuaVuStr]]</f>
        <v>Tuần 14 năm 2025-2026</v>
      </c>
      <c r="Z5882">
        <f>YEAR(Table__._SQL2014_QLTS17_DW_DimDate[[#This Row],[NgayBatDauMuaVu]])</f>
        <v>2025</v>
      </c>
      <c r="AA5882" t="str">
        <f>YEAR(Table__._SQL2014_QLTS17_DW_DimDate[[#This Row],[NgayBatDauMuaVu]]) &amp;"-"&amp;YEAR(Table__._SQL2014_QLTS17_DW_DimDate[[#This Row],[NgayKetThucMuaVu]])</f>
        <v>2025-2026</v>
      </c>
      <c r="AB5882">
        <f>YEAR(Table__._SQL2014_QLTS17_DW_DimDate[[#This Row],[NgayBatDauMuaVu]])</f>
        <v>2025</v>
      </c>
      <c r="AC5882">
        <f>YEAR(Table__._SQL2014_QLTS17_DW_DimDate[[#This Row],[NgayKetThucMuaVu]])</f>
        <v>2026</v>
      </c>
    </row>
    <row r="5883" spans="1:29">
      <c r="A5883">
        <v>20260207</v>
      </c>
      <c r="B5883" s="1">
        <v>46060</v>
      </c>
      <c r="C5883" t="s">
        <v>14</v>
      </c>
      <c r="D5883" t="s">
        <v>892</v>
      </c>
      <c r="E5883" t="s">
        <v>14</v>
      </c>
      <c r="F5883" t="s">
        <v>49</v>
      </c>
      <c r="G5883" t="s">
        <v>1</v>
      </c>
      <c r="H5883" t="s">
        <v>2</v>
      </c>
      <c r="I5883" t="s">
        <v>13</v>
      </c>
      <c r="J5883" t="s">
        <v>899</v>
      </c>
      <c r="K5883" t="s">
        <v>13</v>
      </c>
      <c r="L5883" t="s">
        <v>1</v>
      </c>
      <c r="M5883" t="s">
        <v>910</v>
      </c>
      <c r="N5883" t="s">
        <v>767</v>
      </c>
      <c r="O5883" t="s">
        <v>772</v>
      </c>
      <c r="P5883" t="s">
        <v>773</v>
      </c>
      <c r="Q5883" t="s">
        <v>768</v>
      </c>
      <c r="R5883" t="s">
        <v>770</v>
      </c>
      <c r="S5883" t="s">
        <v>768</v>
      </c>
      <c r="T5883" t="s">
        <v>771</v>
      </c>
      <c r="U5883" s="2">
        <f>DATE(IF(MONTH(Table__._SQL2014_QLTS17_DW_DimDate[[#This Row],[Ngay]])&lt;11,YEAR(Table__._SQL2014_QLTS17_DW_DimDate[[#This Row],[Ngay]])-1, YEAR(Table__._SQL2014_QLTS17_DW_DimDate[[#This Row],[Ngay]])),11,1)</f>
        <v>45962</v>
      </c>
      <c r="V5883" s="2">
        <f>DATE(YEAR(Table__._SQL2014_QLTS17_DW_DimDate[[#This Row],[NgayBatDauMuaVu]])+1, 10,31)</f>
        <v>46326</v>
      </c>
      <c r="W5883" s="3">
        <f>Table__._SQL2014_QLTS17_DW_DimDate[[#This Row],[Ngay]]-Table__._SQL2014_QLTS17_DW_DimDate[[#This Row],[NgayBatDauMuaVu]]+1</f>
        <v>99</v>
      </c>
      <c r="X5883">
        <f>INT((Table__._SQL2014_QLTS17_DW_DimDate[[#This Row],[NgayMuaVu]]-1)/7)+1</f>
        <v>15</v>
      </c>
      <c r="Y5883" t="str">
        <f>"Tuần " &amp;Table__._SQL2014_QLTS17_DW_DimDate[[#This Row],[TuanMuaVu]] &amp; " năm " &amp;Table__._SQL2014_QLTS17_DW_DimDate[[#This Row],[NamMuaVuStr]]</f>
        <v>Tuần 15 năm 2025-2026</v>
      </c>
      <c r="Z5883">
        <f>YEAR(Table__._SQL2014_QLTS17_DW_DimDate[[#This Row],[NgayBatDauMuaVu]])</f>
        <v>2025</v>
      </c>
      <c r="AA5883" t="str">
        <f>YEAR(Table__._SQL2014_QLTS17_DW_DimDate[[#This Row],[NgayBatDauMuaVu]]) &amp;"-"&amp;YEAR(Table__._SQL2014_QLTS17_DW_DimDate[[#This Row],[NgayKetThucMuaVu]])</f>
        <v>2025-2026</v>
      </c>
      <c r="AB5883">
        <f>YEAR(Table__._SQL2014_QLTS17_DW_DimDate[[#This Row],[NgayBatDauMuaVu]])</f>
        <v>2025</v>
      </c>
      <c r="AC5883">
        <f>YEAR(Table__._SQL2014_QLTS17_DW_DimDate[[#This Row],[NgayKetThucMuaVu]])</f>
        <v>2026</v>
      </c>
    </row>
    <row r="5884" spans="1:29">
      <c r="A5884">
        <v>20260208</v>
      </c>
      <c r="B5884" s="1">
        <v>46061</v>
      </c>
      <c r="C5884" t="s">
        <v>18</v>
      </c>
      <c r="D5884" t="s">
        <v>893</v>
      </c>
      <c r="E5884" t="s">
        <v>1</v>
      </c>
      <c r="F5884" t="s">
        <v>50</v>
      </c>
      <c r="G5884" t="s">
        <v>13</v>
      </c>
      <c r="H5884" t="s">
        <v>14</v>
      </c>
      <c r="I5884" t="s">
        <v>13</v>
      </c>
      <c r="J5884" t="s">
        <v>899</v>
      </c>
      <c r="K5884" t="s">
        <v>13</v>
      </c>
      <c r="L5884" t="s">
        <v>1</v>
      </c>
      <c r="M5884" t="s">
        <v>910</v>
      </c>
      <c r="N5884" t="s">
        <v>767</v>
      </c>
      <c r="O5884" t="s">
        <v>772</v>
      </c>
      <c r="P5884" t="s">
        <v>773</v>
      </c>
      <c r="Q5884" t="s">
        <v>768</v>
      </c>
      <c r="R5884" t="s">
        <v>770</v>
      </c>
      <c r="S5884" t="s">
        <v>768</v>
      </c>
      <c r="T5884" t="s">
        <v>771</v>
      </c>
      <c r="U5884" s="2">
        <f>DATE(IF(MONTH(Table__._SQL2014_QLTS17_DW_DimDate[[#This Row],[Ngay]])&lt;11,YEAR(Table__._SQL2014_QLTS17_DW_DimDate[[#This Row],[Ngay]])-1, YEAR(Table__._SQL2014_QLTS17_DW_DimDate[[#This Row],[Ngay]])),11,1)</f>
        <v>45962</v>
      </c>
      <c r="V5884" s="2">
        <f>DATE(YEAR(Table__._SQL2014_QLTS17_DW_DimDate[[#This Row],[NgayBatDauMuaVu]])+1, 10,31)</f>
        <v>46326</v>
      </c>
      <c r="W5884" s="3">
        <f>Table__._SQL2014_QLTS17_DW_DimDate[[#This Row],[Ngay]]-Table__._SQL2014_QLTS17_DW_DimDate[[#This Row],[NgayBatDauMuaVu]]+1</f>
        <v>100</v>
      </c>
      <c r="X5884">
        <f>INT((Table__._SQL2014_QLTS17_DW_DimDate[[#This Row],[NgayMuaVu]]-1)/7)+1</f>
        <v>15</v>
      </c>
      <c r="Y5884" t="str">
        <f>"Tuần " &amp;Table__._SQL2014_QLTS17_DW_DimDate[[#This Row],[TuanMuaVu]] &amp; " năm " &amp;Table__._SQL2014_QLTS17_DW_DimDate[[#This Row],[NamMuaVuStr]]</f>
        <v>Tuần 15 năm 2025-2026</v>
      </c>
      <c r="Z5884">
        <f>YEAR(Table__._SQL2014_QLTS17_DW_DimDate[[#This Row],[NgayBatDauMuaVu]])</f>
        <v>2025</v>
      </c>
      <c r="AA5884" t="str">
        <f>YEAR(Table__._SQL2014_QLTS17_DW_DimDate[[#This Row],[NgayBatDauMuaVu]]) &amp;"-"&amp;YEAR(Table__._SQL2014_QLTS17_DW_DimDate[[#This Row],[NgayKetThucMuaVu]])</f>
        <v>2025-2026</v>
      </c>
      <c r="AB5884">
        <f>YEAR(Table__._SQL2014_QLTS17_DW_DimDate[[#This Row],[NgayBatDauMuaVu]])</f>
        <v>2025</v>
      </c>
      <c r="AC5884">
        <f>YEAR(Table__._SQL2014_QLTS17_DW_DimDate[[#This Row],[NgayKetThucMuaVu]])</f>
        <v>2026</v>
      </c>
    </row>
    <row r="5885" spans="1:29">
      <c r="A5885">
        <v>20260209</v>
      </c>
      <c r="B5885" s="1">
        <v>46062</v>
      </c>
      <c r="C5885" t="s">
        <v>19</v>
      </c>
      <c r="D5885" t="s">
        <v>894</v>
      </c>
      <c r="E5885" t="s">
        <v>13</v>
      </c>
      <c r="F5885" t="s">
        <v>51</v>
      </c>
      <c r="G5885" t="s">
        <v>13</v>
      </c>
      <c r="H5885" t="s">
        <v>14</v>
      </c>
      <c r="I5885" t="s">
        <v>13</v>
      </c>
      <c r="J5885" t="s">
        <v>899</v>
      </c>
      <c r="K5885" t="s">
        <v>13</v>
      </c>
      <c r="L5885" t="s">
        <v>1</v>
      </c>
      <c r="M5885" t="s">
        <v>910</v>
      </c>
      <c r="N5885" t="s">
        <v>767</v>
      </c>
      <c r="O5885" t="s">
        <v>772</v>
      </c>
      <c r="P5885" t="s">
        <v>773</v>
      </c>
      <c r="Q5885" t="s">
        <v>768</v>
      </c>
      <c r="R5885" t="s">
        <v>770</v>
      </c>
      <c r="S5885" t="s">
        <v>768</v>
      </c>
      <c r="T5885" t="s">
        <v>771</v>
      </c>
      <c r="U5885" s="2">
        <f>DATE(IF(MONTH(Table__._SQL2014_QLTS17_DW_DimDate[[#This Row],[Ngay]])&lt;11,YEAR(Table__._SQL2014_QLTS17_DW_DimDate[[#This Row],[Ngay]])-1, YEAR(Table__._SQL2014_QLTS17_DW_DimDate[[#This Row],[Ngay]])),11,1)</f>
        <v>45962</v>
      </c>
      <c r="V5885" s="2">
        <f>DATE(YEAR(Table__._SQL2014_QLTS17_DW_DimDate[[#This Row],[NgayBatDauMuaVu]])+1, 10,31)</f>
        <v>46326</v>
      </c>
      <c r="W5885" s="3">
        <f>Table__._SQL2014_QLTS17_DW_DimDate[[#This Row],[Ngay]]-Table__._SQL2014_QLTS17_DW_DimDate[[#This Row],[NgayBatDauMuaVu]]+1</f>
        <v>101</v>
      </c>
      <c r="X5885">
        <f>INT((Table__._SQL2014_QLTS17_DW_DimDate[[#This Row],[NgayMuaVu]]-1)/7)+1</f>
        <v>15</v>
      </c>
      <c r="Y5885" t="str">
        <f>"Tuần " &amp;Table__._SQL2014_QLTS17_DW_DimDate[[#This Row],[TuanMuaVu]] &amp; " năm " &amp;Table__._SQL2014_QLTS17_DW_DimDate[[#This Row],[NamMuaVuStr]]</f>
        <v>Tuần 15 năm 2025-2026</v>
      </c>
      <c r="Z5885">
        <f>YEAR(Table__._SQL2014_QLTS17_DW_DimDate[[#This Row],[NgayBatDauMuaVu]])</f>
        <v>2025</v>
      </c>
      <c r="AA5885" t="str">
        <f>YEAR(Table__._SQL2014_QLTS17_DW_DimDate[[#This Row],[NgayBatDauMuaVu]]) &amp;"-"&amp;YEAR(Table__._SQL2014_QLTS17_DW_DimDate[[#This Row],[NgayKetThucMuaVu]])</f>
        <v>2025-2026</v>
      </c>
      <c r="AB5885">
        <f>YEAR(Table__._SQL2014_QLTS17_DW_DimDate[[#This Row],[NgayBatDauMuaVu]])</f>
        <v>2025</v>
      </c>
      <c r="AC5885">
        <f>YEAR(Table__._SQL2014_QLTS17_DW_DimDate[[#This Row],[NgayKetThucMuaVu]])</f>
        <v>2026</v>
      </c>
    </row>
    <row r="5886" spans="1:29">
      <c r="A5886">
        <v>20260210</v>
      </c>
      <c r="B5886" s="1">
        <v>46063</v>
      </c>
      <c r="C5886" t="s">
        <v>20</v>
      </c>
      <c r="D5886" t="s">
        <v>895</v>
      </c>
      <c r="E5886" t="s">
        <v>16</v>
      </c>
      <c r="F5886" t="s">
        <v>52</v>
      </c>
      <c r="G5886" t="s">
        <v>13</v>
      </c>
      <c r="H5886" t="s">
        <v>14</v>
      </c>
      <c r="I5886" t="s">
        <v>13</v>
      </c>
      <c r="J5886" t="s">
        <v>899</v>
      </c>
      <c r="K5886" t="s">
        <v>13</v>
      </c>
      <c r="L5886" t="s">
        <v>1</v>
      </c>
      <c r="M5886" t="s">
        <v>910</v>
      </c>
      <c r="N5886" t="s">
        <v>767</v>
      </c>
      <c r="O5886" t="s">
        <v>772</v>
      </c>
      <c r="P5886" t="s">
        <v>773</v>
      </c>
      <c r="Q5886" t="s">
        <v>768</v>
      </c>
      <c r="R5886" t="s">
        <v>770</v>
      </c>
      <c r="S5886" t="s">
        <v>768</v>
      </c>
      <c r="T5886" t="s">
        <v>771</v>
      </c>
      <c r="U5886" s="2">
        <f>DATE(IF(MONTH(Table__._SQL2014_QLTS17_DW_DimDate[[#This Row],[Ngay]])&lt;11,YEAR(Table__._SQL2014_QLTS17_DW_DimDate[[#This Row],[Ngay]])-1, YEAR(Table__._SQL2014_QLTS17_DW_DimDate[[#This Row],[Ngay]])),11,1)</f>
        <v>45962</v>
      </c>
      <c r="V5886" s="2">
        <f>DATE(YEAR(Table__._SQL2014_QLTS17_DW_DimDate[[#This Row],[NgayBatDauMuaVu]])+1, 10,31)</f>
        <v>46326</v>
      </c>
      <c r="W5886" s="3">
        <f>Table__._SQL2014_QLTS17_DW_DimDate[[#This Row],[Ngay]]-Table__._SQL2014_QLTS17_DW_DimDate[[#This Row],[NgayBatDauMuaVu]]+1</f>
        <v>102</v>
      </c>
      <c r="X5886">
        <f>INT((Table__._SQL2014_QLTS17_DW_DimDate[[#This Row],[NgayMuaVu]]-1)/7)+1</f>
        <v>15</v>
      </c>
      <c r="Y5886" t="str">
        <f>"Tuần " &amp;Table__._SQL2014_QLTS17_DW_DimDate[[#This Row],[TuanMuaVu]] &amp; " năm " &amp;Table__._SQL2014_QLTS17_DW_DimDate[[#This Row],[NamMuaVuStr]]</f>
        <v>Tuần 15 năm 2025-2026</v>
      </c>
      <c r="Z5886">
        <f>YEAR(Table__._SQL2014_QLTS17_DW_DimDate[[#This Row],[NgayBatDauMuaVu]])</f>
        <v>2025</v>
      </c>
      <c r="AA5886" t="str">
        <f>YEAR(Table__._SQL2014_QLTS17_DW_DimDate[[#This Row],[NgayBatDauMuaVu]]) &amp;"-"&amp;YEAR(Table__._SQL2014_QLTS17_DW_DimDate[[#This Row],[NgayKetThucMuaVu]])</f>
        <v>2025-2026</v>
      </c>
      <c r="AB5886">
        <f>YEAR(Table__._SQL2014_QLTS17_DW_DimDate[[#This Row],[NgayBatDauMuaVu]])</f>
        <v>2025</v>
      </c>
      <c r="AC5886">
        <f>YEAR(Table__._SQL2014_QLTS17_DW_DimDate[[#This Row],[NgayKetThucMuaVu]])</f>
        <v>2026</v>
      </c>
    </row>
    <row r="5887" spans="1:29">
      <c r="A5887">
        <v>20260211</v>
      </c>
      <c r="B5887" s="1">
        <v>46064</v>
      </c>
      <c r="C5887" t="s">
        <v>21</v>
      </c>
      <c r="D5887" t="s">
        <v>896</v>
      </c>
      <c r="E5887" t="s">
        <v>12</v>
      </c>
      <c r="F5887" t="s">
        <v>53</v>
      </c>
      <c r="G5887" t="s">
        <v>13</v>
      </c>
      <c r="H5887" t="s">
        <v>14</v>
      </c>
      <c r="I5887" t="s">
        <v>13</v>
      </c>
      <c r="J5887" t="s">
        <v>899</v>
      </c>
      <c r="K5887" t="s">
        <v>13</v>
      </c>
      <c r="L5887" t="s">
        <v>1</v>
      </c>
      <c r="M5887" t="s">
        <v>910</v>
      </c>
      <c r="N5887" t="s">
        <v>767</v>
      </c>
      <c r="O5887" t="s">
        <v>772</v>
      </c>
      <c r="P5887" t="s">
        <v>773</v>
      </c>
      <c r="Q5887" t="s">
        <v>768</v>
      </c>
      <c r="R5887" t="s">
        <v>770</v>
      </c>
      <c r="S5887" t="s">
        <v>768</v>
      </c>
      <c r="T5887" t="s">
        <v>771</v>
      </c>
      <c r="U5887" s="2">
        <f>DATE(IF(MONTH(Table__._SQL2014_QLTS17_DW_DimDate[[#This Row],[Ngay]])&lt;11,YEAR(Table__._SQL2014_QLTS17_DW_DimDate[[#This Row],[Ngay]])-1, YEAR(Table__._SQL2014_QLTS17_DW_DimDate[[#This Row],[Ngay]])),11,1)</f>
        <v>45962</v>
      </c>
      <c r="V5887" s="2">
        <f>DATE(YEAR(Table__._SQL2014_QLTS17_DW_DimDate[[#This Row],[NgayBatDauMuaVu]])+1, 10,31)</f>
        <v>46326</v>
      </c>
      <c r="W5887" s="3">
        <f>Table__._SQL2014_QLTS17_DW_DimDate[[#This Row],[Ngay]]-Table__._SQL2014_QLTS17_DW_DimDate[[#This Row],[NgayBatDauMuaVu]]+1</f>
        <v>103</v>
      </c>
      <c r="X5887">
        <f>INT((Table__._SQL2014_QLTS17_DW_DimDate[[#This Row],[NgayMuaVu]]-1)/7)+1</f>
        <v>15</v>
      </c>
      <c r="Y5887" t="str">
        <f>"Tuần " &amp;Table__._SQL2014_QLTS17_DW_DimDate[[#This Row],[TuanMuaVu]] &amp; " năm " &amp;Table__._SQL2014_QLTS17_DW_DimDate[[#This Row],[NamMuaVuStr]]</f>
        <v>Tuần 15 năm 2025-2026</v>
      </c>
      <c r="Z5887">
        <f>YEAR(Table__._SQL2014_QLTS17_DW_DimDate[[#This Row],[NgayBatDauMuaVu]])</f>
        <v>2025</v>
      </c>
      <c r="AA5887" t="str">
        <f>YEAR(Table__._SQL2014_QLTS17_DW_DimDate[[#This Row],[NgayBatDauMuaVu]]) &amp;"-"&amp;YEAR(Table__._SQL2014_QLTS17_DW_DimDate[[#This Row],[NgayKetThucMuaVu]])</f>
        <v>2025-2026</v>
      </c>
      <c r="AB5887">
        <f>YEAR(Table__._SQL2014_QLTS17_DW_DimDate[[#This Row],[NgayBatDauMuaVu]])</f>
        <v>2025</v>
      </c>
      <c r="AC5887">
        <f>YEAR(Table__._SQL2014_QLTS17_DW_DimDate[[#This Row],[NgayKetThucMuaVu]])</f>
        <v>2026</v>
      </c>
    </row>
    <row r="5888" spans="1:29">
      <c r="A5888">
        <v>20260212</v>
      </c>
      <c r="B5888" s="1">
        <v>46065</v>
      </c>
      <c r="C5888" t="s">
        <v>11</v>
      </c>
      <c r="D5888" t="s">
        <v>897</v>
      </c>
      <c r="E5888" t="s">
        <v>3</v>
      </c>
      <c r="F5888" t="s">
        <v>54</v>
      </c>
      <c r="G5888" t="s">
        <v>13</v>
      </c>
      <c r="H5888" t="s">
        <v>14</v>
      </c>
      <c r="I5888" t="s">
        <v>13</v>
      </c>
      <c r="J5888" t="s">
        <v>899</v>
      </c>
      <c r="K5888" t="s">
        <v>13</v>
      </c>
      <c r="L5888" t="s">
        <v>1</v>
      </c>
      <c r="M5888" t="s">
        <v>910</v>
      </c>
      <c r="N5888" t="s">
        <v>767</v>
      </c>
      <c r="O5888" t="s">
        <v>772</v>
      </c>
      <c r="P5888" t="s">
        <v>773</v>
      </c>
      <c r="Q5888" t="s">
        <v>768</v>
      </c>
      <c r="R5888" t="s">
        <v>770</v>
      </c>
      <c r="S5888" t="s">
        <v>768</v>
      </c>
      <c r="T5888" t="s">
        <v>771</v>
      </c>
      <c r="U5888" s="2">
        <f>DATE(IF(MONTH(Table__._SQL2014_QLTS17_DW_DimDate[[#This Row],[Ngay]])&lt;11,YEAR(Table__._SQL2014_QLTS17_DW_DimDate[[#This Row],[Ngay]])-1, YEAR(Table__._SQL2014_QLTS17_DW_DimDate[[#This Row],[Ngay]])),11,1)</f>
        <v>45962</v>
      </c>
      <c r="V5888" s="2">
        <f>DATE(YEAR(Table__._SQL2014_QLTS17_DW_DimDate[[#This Row],[NgayBatDauMuaVu]])+1, 10,31)</f>
        <v>46326</v>
      </c>
      <c r="W5888" s="3">
        <f>Table__._SQL2014_QLTS17_DW_DimDate[[#This Row],[Ngay]]-Table__._SQL2014_QLTS17_DW_DimDate[[#This Row],[NgayBatDauMuaVu]]+1</f>
        <v>104</v>
      </c>
      <c r="X5888">
        <f>INT((Table__._SQL2014_QLTS17_DW_DimDate[[#This Row],[NgayMuaVu]]-1)/7)+1</f>
        <v>15</v>
      </c>
      <c r="Y5888" t="str">
        <f>"Tuần " &amp;Table__._SQL2014_QLTS17_DW_DimDate[[#This Row],[TuanMuaVu]] &amp; " năm " &amp;Table__._SQL2014_QLTS17_DW_DimDate[[#This Row],[NamMuaVuStr]]</f>
        <v>Tuần 15 năm 2025-2026</v>
      </c>
      <c r="Z5888">
        <f>YEAR(Table__._SQL2014_QLTS17_DW_DimDate[[#This Row],[NgayBatDauMuaVu]])</f>
        <v>2025</v>
      </c>
      <c r="AA5888" t="str">
        <f>YEAR(Table__._SQL2014_QLTS17_DW_DimDate[[#This Row],[NgayBatDauMuaVu]]) &amp;"-"&amp;YEAR(Table__._SQL2014_QLTS17_DW_DimDate[[#This Row],[NgayKetThucMuaVu]])</f>
        <v>2025-2026</v>
      </c>
      <c r="AB5888">
        <f>YEAR(Table__._SQL2014_QLTS17_DW_DimDate[[#This Row],[NgayBatDauMuaVu]])</f>
        <v>2025</v>
      </c>
      <c r="AC5888">
        <f>YEAR(Table__._SQL2014_QLTS17_DW_DimDate[[#This Row],[NgayKetThucMuaVu]])</f>
        <v>2026</v>
      </c>
    </row>
    <row r="5889" spans="1:29">
      <c r="A5889">
        <v>20260213</v>
      </c>
      <c r="B5889" s="1">
        <v>46066</v>
      </c>
      <c r="C5889" t="s">
        <v>22</v>
      </c>
      <c r="D5889" t="s">
        <v>891</v>
      </c>
      <c r="E5889" t="s">
        <v>2</v>
      </c>
      <c r="F5889" t="s">
        <v>55</v>
      </c>
      <c r="G5889" t="s">
        <v>13</v>
      </c>
      <c r="H5889" t="s">
        <v>14</v>
      </c>
      <c r="I5889" t="s">
        <v>13</v>
      </c>
      <c r="J5889" t="s">
        <v>899</v>
      </c>
      <c r="K5889" t="s">
        <v>13</v>
      </c>
      <c r="L5889" t="s">
        <v>1</v>
      </c>
      <c r="M5889" t="s">
        <v>910</v>
      </c>
      <c r="N5889" t="s">
        <v>767</v>
      </c>
      <c r="O5889" t="s">
        <v>772</v>
      </c>
      <c r="P5889" t="s">
        <v>773</v>
      </c>
      <c r="Q5889" t="s">
        <v>768</v>
      </c>
      <c r="R5889" t="s">
        <v>770</v>
      </c>
      <c r="S5889" t="s">
        <v>768</v>
      </c>
      <c r="T5889" t="s">
        <v>771</v>
      </c>
      <c r="U5889" s="2">
        <f>DATE(IF(MONTH(Table__._SQL2014_QLTS17_DW_DimDate[[#This Row],[Ngay]])&lt;11,YEAR(Table__._SQL2014_QLTS17_DW_DimDate[[#This Row],[Ngay]])-1, YEAR(Table__._SQL2014_QLTS17_DW_DimDate[[#This Row],[Ngay]])),11,1)</f>
        <v>45962</v>
      </c>
      <c r="V5889" s="2">
        <f>DATE(YEAR(Table__._SQL2014_QLTS17_DW_DimDate[[#This Row],[NgayBatDauMuaVu]])+1, 10,31)</f>
        <v>46326</v>
      </c>
      <c r="W5889" s="3">
        <f>Table__._SQL2014_QLTS17_DW_DimDate[[#This Row],[Ngay]]-Table__._SQL2014_QLTS17_DW_DimDate[[#This Row],[NgayBatDauMuaVu]]+1</f>
        <v>105</v>
      </c>
      <c r="X5889">
        <f>INT((Table__._SQL2014_QLTS17_DW_DimDate[[#This Row],[NgayMuaVu]]-1)/7)+1</f>
        <v>15</v>
      </c>
      <c r="Y5889" t="str">
        <f>"Tuần " &amp;Table__._SQL2014_QLTS17_DW_DimDate[[#This Row],[TuanMuaVu]] &amp; " năm " &amp;Table__._SQL2014_QLTS17_DW_DimDate[[#This Row],[NamMuaVuStr]]</f>
        <v>Tuần 15 năm 2025-2026</v>
      </c>
      <c r="Z5889">
        <f>YEAR(Table__._SQL2014_QLTS17_DW_DimDate[[#This Row],[NgayBatDauMuaVu]])</f>
        <v>2025</v>
      </c>
      <c r="AA5889" t="str">
        <f>YEAR(Table__._SQL2014_QLTS17_DW_DimDate[[#This Row],[NgayBatDauMuaVu]]) &amp;"-"&amp;YEAR(Table__._SQL2014_QLTS17_DW_DimDate[[#This Row],[NgayKetThucMuaVu]])</f>
        <v>2025-2026</v>
      </c>
      <c r="AB5889">
        <f>YEAR(Table__._SQL2014_QLTS17_DW_DimDate[[#This Row],[NgayBatDauMuaVu]])</f>
        <v>2025</v>
      </c>
      <c r="AC5889">
        <f>YEAR(Table__._SQL2014_QLTS17_DW_DimDate[[#This Row],[NgayKetThucMuaVu]])</f>
        <v>2026</v>
      </c>
    </row>
    <row r="5890" spans="1:29">
      <c r="A5890">
        <v>20260214</v>
      </c>
      <c r="B5890" s="1">
        <v>46067</v>
      </c>
      <c r="C5890" t="s">
        <v>23</v>
      </c>
      <c r="D5890" t="s">
        <v>892</v>
      </c>
      <c r="E5890" t="s">
        <v>14</v>
      </c>
      <c r="F5890" t="s">
        <v>56</v>
      </c>
      <c r="G5890" t="s">
        <v>13</v>
      </c>
      <c r="H5890" t="s">
        <v>14</v>
      </c>
      <c r="I5890" t="s">
        <v>13</v>
      </c>
      <c r="J5890" t="s">
        <v>899</v>
      </c>
      <c r="K5890" t="s">
        <v>13</v>
      </c>
      <c r="L5890" t="s">
        <v>1</v>
      </c>
      <c r="M5890" t="s">
        <v>910</v>
      </c>
      <c r="N5890" t="s">
        <v>767</v>
      </c>
      <c r="O5890" t="s">
        <v>772</v>
      </c>
      <c r="P5890" t="s">
        <v>773</v>
      </c>
      <c r="Q5890" t="s">
        <v>768</v>
      </c>
      <c r="R5890" t="s">
        <v>770</v>
      </c>
      <c r="S5890" t="s">
        <v>768</v>
      </c>
      <c r="T5890" t="s">
        <v>771</v>
      </c>
      <c r="U5890" s="2">
        <f>DATE(IF(MONTH(Table__._SQL2014_QLTS17_DW_DimDate[[#This Row],[Ngay]])&lt;11,YEAR(Table__._SQL2014_QLTS17_DW_DimDate[[#This Row],[Ngay]])-1, YEAR(Table__._SQL2014_QLTS17_DW_DimDate[[#This Row],[Ngay]])),11,1)</f>
        <v>45962</v>
      </c>
      <c r="V5890" s="2">
        <f>DATE(YEAR(Table__._SQL2014_QLTS17_DW_DimDate[[#This Row],[NgayBatDauMuaVu]])+1, 10,31)</f>
        <v>46326</v>
      </c>
      <c r="W5890" s="3">
        <f>Table__._SQL2014_QLTS17_DW_DimDate[[#This Row],[Ngay]]-Table__._SQL2014_QLTS17_DW_DimDate[[#This Row],[NgayBatDauMuaVu]]+1</f>
        <v>106</v>
      </c>
      <c r="X5890">
        <f>INT((Table__._SQL2014_QLTS17_DW_DimDate[[#This Row],[NgayMuaVu]]-1)/7)+1</f>
        <v>16</v>
      </c>
      <c r="Y5890" t="str">
        <f>"Tuần " &amp;Table__._SQL2014_QLTS17_DW_DimDate[[#This Row],[TuanMuaVu]] &amp; " năm " &amp;Table__._SQL2014_QLTS17_DW_DimDate[[#This Row],[NamMuaVuStr]]</f>
        <v>Tuần 16 năm 2025-2026</v>
      </c>
      <c r="Z5890">
        <f>YEAR(Table__._SQL2014_QLTS17_DW_DimDate[[#This Row],[NgayBatDauMuaVu]])</f>
        <v>2025</v>
      </c>
      <c r="AA5890" t="str">
        <f>YEAR(Table__._SQL2014_QLTS17_DW_DimDate[[#This Row],[NgayBatDauMuaVu]]) &amp;"-"&amp;YEAR(Table__._SQL2014_QLTS17_DW_DimDate[[#This Row],[NgayKetThucMuaVu]])</f>
        <v>2025-2026</v>
      </c>
      <c r="AB5890">
        <f>YEAR(Table__._SQL2014_QLTS17_DW_DimDate[[#This Row],[NgayBatDauMuaVu]])</f>
        <v>2025</v>
      </c>
      <c r="AC5890">
        <f>YEAR(Table__._SQL2014_QLTS17_DW_DimDate[[#This Row],[NgayKetThucMuaVu]])</f>
        <v>2026</v>
      </c>
    </row>
    <row r="5891" spans="1:29">
      <c r="A5891">
        <v>20260215</v>
      </c>
      <c r="B5891" s="1">
        <v>46068</v>
      </c>
      <c r="C5891" t="s">
        <v>24</v>
      </c>
      <c r="D5891" t="s">
        <v>893</v>
      </c>
      <c r="E5891" t="s">
        <v>1</v>
      </c>
      <c r="F5891" t="s">
        <v>57</v>
      </c>
      <c r="G5891" t="s">
        <v>16</v>
      </c>
      <c r="H5891" t="s">
        <v>18</v>
      </c>
      <c r="I5891" t="s">
        <v>13</v>
      </c>
      <c r="J5891" t="s">
        <v>899</v>
      </c>
      <c r="K5891" t="s">
        <v>13</v>
      </c>
      <c r="L5891" t="s">
        <v>1</v>
      </c>
      <c r="M5891" t="s">
        <v>910</v>
      </c>
      <c r="N5891" t="s">
        <v>767</v>
      </c>
      <c r="O5891" t="s">
        <v>772</v>
      </c>
      <c r="P5891" t="s">
        <v>773</v>
      </c>
      <c r="Q5891" t="s">
        <v>768</v>
      </c>
      <c r="R5891" t="s">
        <v>770</v>
      </c>
      <c r="S5891" t="s">
        <v>768</v>
      </c>
      <c r="T5891" t="s">
        <v>771</v>
      </c>
      <c r="U5891" s="2">
        <f>DATE(IF(MONTH(Table__._SQL2014_QLTS17_DW_DimDate[[#This Row],[Ngay]])&lt;11,YEAR(Table__._SQL2014_QLTS17_DW_DimDate[[#This Row],[Ngay]])-1, YEAR(Table__._SQL2014_QLTS17_DW_DimDate[[#This Row],[Ngay]])),11,1)</f>
        <v>45962</v>
      </c>
      <c r="V5891" s="2">
        <f>DATE(YEAR(Table__._SQL2014_QLTS17_DW_DimDate[[#This Row],[NgayBatDauMuaVu]])+1, 10,31)</f>
        <v>46326</v>
      </c>
      <c r="W5891" s="3">
        <f>Table__._SQL2014_QLTS17_DW_DimDate[[#This Row],[Ngay]]-Table__._SQL2014_QLTS17_DW_DimDate[[#This Row],[NgayBatDauMuaVu]]+1</f>
        <v>107</v>
      </c>
      <c r="X5891">
        <f>INT((Table__._SQL2014_QLTS17_DW_DimDate[[#This Row],[NgayMuaVu]]-1)/7)+1</f>
        <v>16</v>
      </c>
      <c r="Y5891" t="str">
        <f>"Tuần " &amp;Table__._SQL2014_QLTS17_DW_DimDate[[#This Row],[TuanMuaVu]] &amp; " năm " &amp;Table__._SQL2014_QLTS17_DW_DimDate[[#This Row],[NamMuaVuStr]]</f>
        <v>Tuần 16 năm 2025-2026</v>
      </c>
      <c r="Z5891">
        <f>YEAR(Table__._SQL2014_QLTS17_DW_DimDate[[#This Row],[NgayBatDauMuaVu]])</f>
        <v>2025</v>
      </c>
      <c r="AA5891" t="str">
        <f>YEAR(Table__._SQL2014_QLTS17_DW_DimDate[[#This Row],[NgayBatDauMuaVu]]) &amp;"-"&amp;YEAR(Table__._SQL2014_QLTS17_DW_DimDate[[#This Row],[NgayKetThucMuaVu]])</f>
        <v>2025-2026</v>
      </c>
      <c r="AB5891">
        <f>YEAR(Table__._SQL2014_QLTS17_DW_DimDate[[#This Row],[NgayBatDauMuaVu]])</f>
        <v>2025</v>
      </c>
      <c r="AC5891">
        <f>YEAR(Table__._SQL2014_QLTS17_DW_DimDate[[#This Row],[NgayKetThucMuaVu]])</f>
        <v>2026</v>
      </c>
    </row>
    <row r="5892" spans="1:29">
      <c r="A5892">
        <v>20260216</v>
      </c>
      <c r="B5892" s="1">
        <v>46069</v>
      </c>
      <c r="C5892" t="s">
        <v>25</v>
      </c>
      <c r="D5892" t="s">
        <v>894</v>
      </c>
      <c r="E5892" t="s">
        <v>13</v>
      </c>
      <c r="F5892" t="s">
        <v>58</v>
      </c>
      <c r="G5892" t="s">
        <v>16</v>
      </c>
      <c r="H5892" t="s">
        <v>18</v>
      </c>
      <c r="I5892" t="s">
        <v>13</v>
      </c>
      <c r="J5892" t="s">
        <v>899</v>
      </c>
      <c r="K5892" t="s">
        <v>13</v>
      </c>
      <c r="L5892" t="s">
        <v>1</v>
      </c>
      <c r="M5892" t="s">
        <v>910</v>
      </c>
      <c r="N5892" t="s">
        <v>767</v>
      </c>
      <c r="O5892" t="s">
        <v>772</v>
      </c>
      <c r="P5892" t="s">
        <v>773</v>
      </c>
      <c r="Q5892" t="s">
        <v>768</v>
      </c>
      <c r="R5892" t="s">
        <v>770</v>
      </c>
      <c r="S5892" t="s">
        <v>768</v>
      </c>
      <c r="T5892" t="s">
        <v>771</v>
      </c>
      <c r="U5892" s="2">
        <f>DATE(IF(MONTH(Table__._SQL2014_QLTS17_DW_DimDate[[#This Row],[Ngay]])&lt;11,YEAR(Table__._SQL2014_QLTS17_DW_DimDate[[#This Row],[Ngay]])-1, YEAR(Table__._SQL2014_QLTS17_DW_DimDate[[#This Row],[Ngay]])),11,1)</f>
        <v>45962</v>
      </c>
      <c r="V5892" s="2">
        <f>DATE(YEAR(Table__._SQL2014_QLTS17_DW_DimDate[[#This Row],[NgayBatDauMuaVu]])+1, 10,31)</f>
        <v>46326</v>
      </c>
      <c r="W5892" s="3">
        <f>Table__._SQL2014_QLTS17_DW_DimDate[[#This Row],[Ngay]]-Table__._SQL2014_QLTS17_DW_DimDate[[#This Row],[NgayBatDauMuaVu]]+1</f>
        <v>108</v>
      </c>
      <c r="X5892">
        <f>INT((Table__._SQL2014_QLTS17_DW_DimDate[[#This Row],[NgayMuaVu]]-1)/7)+1</f>
        <v>16</v>
      </c>
      <c r="Y5892" t="str">
        <f>"Tuần " &amp;Table__._SQL2014_QLTS17_DW_DimDate[[#This Row],[TuanMuaVu]] &amp; " năm " &amp;Table__._SQL2014_QLTS17_DW_DimDate[[#This Row],[NamMuaVuStr]]</f>
        <v>Tuần 16 năm 2025-2026</v>
      </c>
      <c r="Z5892">
        <f>YEAR(Table__._SQL2014_QLTS17_DW_DimDate[[#This Row],[NgayBatDauMuaVu]])</f>
        <v>2025</v>
      </c>
      <c r="AA5892" t="str">
        <f>YEAR(Table__._SQL2014_QLTS17_DW_DimDate[[#This Row],[NgayBatDauMuaVu]]) &amp;"-"&amp;YEAR(Table__._SQL2014_QLTS17_DW_DimDate[[#This Row],[NgayKetThucMuaVu]])</f>
        <v>2025-2026</v>
      </c>
      <c r="AB5892">
        <f>YEAR(Table__._SQL2014_QLTS17_DW_DimDate[[#This Row],[NgayBatDauMuaVu]])</f>
        <v>2025</v>
      </c>
      <c r="AC5892">
        <f>YEAR(Table__._SQL2014_QLTS17_DW_DimDate[[#This Row],[NgayKetThucMuaVu]])</f>
        <v>2026</v>
      </c>
    </row>
    <row r="5893" spans="1:29">
      <c r="A5893">
        <v>20260217</v>
      </c>
      <c r="B5893" s="1">
        <v>46070</v>
      </c>
      <c r="C5893" t="s">
        <v>26</v>
      </c>
      <c r="D5893" t="s">
        <v>895</v>
      </c>
      <c r="E5893" t="s">
        <v>16</v>
      </c>
      <c r="F5893" t="s">
        <v>59</v>
      </c>
      <c r="G5893" t="s">
        <v>16</v>
      </c>
      <c r="H5893" t="s">
        <v>18</v>
      </c>
      <c r="I5893" t="s">
        <v>13</v>
      </c>
      <c r="J5893" t="s">
        <v>899</v>
      </c>
      <c r="K5893" t="s">
        <v>13</v>
      </c>
      <c r="L5893" t="s">
        <v>1</v>
      </c>
      <c r="M5893" t="s">
        <v>910</v>
      </c>
      <c r="N5893" t="s">
        <v>767</v>
      </c>
      <c r="O5893" t="s">
        <v>772</v>
      </c>
      <c r="P5893" t="s">
        <v>773</v>
      </c>
      <c r="Q5893" t="s">
        <v>768</v>
      </c>
      <c r="R5893" t="s">
        <v>770</v>
      </c>
      <c r="S5893" t="s">
        <v>768</v>
      </c>
      <c r="T5893" t="s">
        <v>771</v>
      </c>
      <c r="U5893" s="2">
        <f>DATE(IF(MONTH(Table__._SQL2014_QLTS17_DW_DimDate[[#This Row],[Ngay]])&lt;11,YEAR(Table__._SQL2014_QLTS17_DW_DimDate[[#This Row],[Ngay]])-1, YEAR(Table__._SQL2014_QLTS17_DW_DimDate[[#This Row],[Ngay]])),11,1)</f>
        <v>45962</v>
      </c>
      <c r="V5893" s="2">
        <f>DATE(YEAR(Table__._SQL2014_QLTS17_DW_DimDate[[#This Row],[NgayBatDauMuaVu]])+1, 10,31)</f>
        <v>46326</v>
      </c>
      <c r="W5893" s="3">
        <f>Table__._SQL2014_QLTS17_DW_DimDate[[#This Row],[Ngay]]-Table__._SQL2014_QLTS17_DW_DimDate[[#This Row],[NgayBatDauMuaVu]]+1</f>
        <v>109</v>
      </c>
      <c r="X5893">
        <f>INT((Table__._SQL2014_QLTS17_DW_DimDate[[#This Row],[NgayMuaVu]]-1)/7)+1</f>
        <v>16</v>
      </c>
      <c r="Y5893" t="str">
        <f>"Tuần " &amp;Table__._SQL2014_QLTS17_DW_DimDate[[#This Row],[TuanMuaVu]] &amp; " năm " &amp;Table__._SQL2014_QLTS17_DW_DimDate[[#This Row],[NamMuaVuStr]]</f>
        <v>Tuần 16 năm 2025-2026</v>
      </c>
      <c r="Z5893">
        <f>YEAR(Table__._SQL2014_QLTS17_DW_DimDate[[#This Row],[NgayBatDauMuaVu]])</f>
        <v>2025</v>
      </c>
      <c r="AA5893" t="str">
        <f>YEAR(Table__._SQL2014_QLTS17_DW_DimDate[[#This Row],[NgayBatDauMuaVu]]) &amp;"-"&amp;YEAR(Table__._SQL2014_QLTS17_DW_DimDate[[#This Row],[NgayKetThucMuaVu]])</f>
        <v>2025-2026</v>
      </c>
      <c r="AB5893">
        <f>YEAR(Table__._SQL2014_QLTS17_DW_DimDate[[#This Row],[NgayBatDauMuaVu]])</f>
        <v>2025</v>
      </c>
      <c r="AC5893">
        <f>YEAR(Table__._SQL2014_QLTS17_DW_DimDate[[#This Row],[NgayKetThucMuaVu]])</f>
        <v>2026</v>
      </c>
    </row>
    <row r="5894" spans="1:29">
      <c r="A5894">
        <v>20260218</v>
      </c>
      <c r="B5894" s="1">
        <v>46071</v>
      </c>
      <c r="C5894" t="s">
        <v>27</v>
      </c>
      <c r="D5894" t="s">
        <v>896</v>
      </c>
      <c r="E5894" t="s">
        <v>12</v>
      </c>
      <c r="F5894" t="s">
        <v>60</v>
      </c>
      <c r="G5894" t="s">
        <v>16</v>
      </c>
      <c r="H5894" t="s">
        <v>18</v>
      </c>
      <c r="I5894" t="s">
        <v>13</v>
      </c>
      <c r="J5894" t="s">
        <v>899</v>
      </c>
      <c r="K5894" t="s">
        <v>13</v>
      </c>
      <c r="L5894" t="s">
        <v>1</v>
      </c>
      <c r="M5894" t="s">
        <v>910</v>
      </c>
      <c r="N5894" t="s">
        <v>767</v>
      </c>
      <c r="O5894" t="s">
        <v>772</v>
      </c>
      <c r="P5894" t="s">
        <v>773</v>
      </c>
      <c r="Q5894" t="s">
        <v>768</v>
      </c>
      <c r="R5894" t="s">
        <v>770</v>
      </c>
      <c r="S5894" t="s">
        <v>768</v>
      </c>
      <c r="T5894" t="s">
        <v>771</v>
      </c>
      <c r="U5894" s="2">
        <f>DATE(IF(MONTH(Table__._SQL2014_QLTS17_DW_DimDate[[#This Row],[Ngay]])&lt;11,YEAR(Table__._SQL2014_QLTS17_DW_DimDate[[#This Row],[Ngay]])-1, YEAR(Table__._SQL2014_QLTS17_DW_DimDate[[#This Row],[Ngay]])),11,1)</f>
        <v>45962</v>
      </c>
      <c r="V5894" s="2">
        <f>DATE(YEAR(Table__._SQL2014_QLTS17_DW_DimDate[[#This Row],[NgayBatDauMuaVu]])+1, 10,31)</f>
        <v>46326</v>
      </c>
      <c r="W5894" s="3">
        <f>Table__._SQL2014_QLTS17_DW_DimDate[[#This Row],[Ngay]]-Table__._SQL2014_QLTS17_DW_DimDate[[#This Row],[NgayBatDauMuaVu]]+1</f>
        <v>110</v>
      </c>
      <c r="X5894">
        <f>INT((Table__._SQL2014_QLTS17_DW_DimDate[[#This Row],[NgayMuaVu]]-1)/7)+1</f>
        <v>16</v>
      </c>
      <c r="Y5894" t="str">
        <f>"Tuần " &amp;Table__._SQL2014_QLTS17_DW_DimDate[[#This Row],[TuanMuaVu]] &amp; " năm " &amp;Table__._SQL2014_QLTS17_DW_DimDate[[#This Row],[NamMuaVuStr]]</f>
        <v>Tuần 16 năm 2025-2026</v>
      </c>
      <c r="Z5894">
        <f>YEAR(Table__._SQL2014_QLTS17_DW_DimDate[[#This Row],[NgayBatDauMuaVu]])</f>
        <v>2025</v>
      </c>
      <c r="AA5894" t="str">
        <f>YEAR(Table__._SQL2014_QLTS17_DW_DimDate[[#This Row],[NgayBatDauMuaVu]]) &amp;"-"&amp;YEAR(Table__._SQL2014_QLTS17_DW_DimDate[[#This Row],[NgayKetThucMuaVu]])</f>
        <v>2025-2026</v>
      </c>
      <c r="AB5894">
        <f>YEAR(Table__._SQL2014_QLTS17_DW_DimDate[[#This Row],[NgayBatDauMuaVu]])</f>
        <v>2025</v>
      </c>
      <c r="AC5894">
        <f>YEAR(Table__._SQL2014_QLTS17_DW_DimDate[[#This Row],[NgayKetThucMuaVu]])</f>
        <v>2026</v>
      </c>
    </row>
    <row r="5895" spans="1:29">
      <c r="A5895">
        <v>20260219</v>
      </c>
      <c r="B5895" s="1">
        <v>46072</v>
      </c>
      <c r="C5895" t="s">
        <v>28</v>
      </c>
      <c r="D5895" t="s">
        <v>897</v>
      </c>
      <c r="E5895" t="s">
        <v>3</v>
      </c>
      <c r="F5895" t="s">
        <v>61</v>
      </c>
      <c r="G5895" t="s">
        <v>16</v>
      </c>
      <c r="H5895" t="s">
        <v>18</v>
      </c>
      <c r="I5895" t="s">
        <v>13</v>
      </c>
      <c r="J5895" t="s">
        <v>899</v>
      </c>
      <c r="K5895" t="s">
        <v>13</v>
      </c>
      <c r="L5895" t="s">
        <v>1</v>
      </c>
      <c r="M5895" t="s">
        <v>910</v>
      </c>
      <c r="N5895" t="s">
        <v>767</v>
      </c>
      <c r="O5895" t="s">
        <v>772</v>
      </c>
      <c r="P5895" t="s">
        <v>773</v>
      </c>
      <c r="Q5895" t="s">
        <v>768</v>
      </c>
      <c r="R5895" t="s">
        <v>770</v>
      </c>
      <c r="S5895" t="s">
        <v>768</v>
      </c>
      <c r="T5895" t="s">
        <v>771</v>
      </c>
      <c r="U5895" s="2">
        <f>DATE(IF(MONTH(Table__._SQL2014_QLTS17_DW_DimDate[[#This Row],[Ngay]])&lt;11,YEAR(Table__._SQL2014_QLTS17_DW_DimDate[[#This Row],[Ngay]])-1, YEAR(Table__._SQL2014_QLTS17_DW_DimDate[[#This Row],[Ngay]])),11,1)</f>
        <v>45962</v>
      </c>
      <c r="V5895" s="2">
        <f>DATE(YEAR(Table__._SQL2014_QLTS17_DW_DimDate[[#This Row],[NgayBatDauMuaVu]])+1, 10,31)</f>
        <v>46326</v>
      </c>
      <c r="W5895" s="3">
        <f>Table__._SQL2014_QLTS17_DW_DimDate[[#This Row],[Ngay]]-Table__._SQL2014_QLTS17_DW_DimDate[[#This Row],[NgayBatDauMuaVu]]+1</f>
        <v>111</v>
      </c>
      <c r="X5895">
        <f>INT((Table__._SQL2014_QLTS17_DW_DimDate[[#This Row],[NgayMuaVu]]-1)/7)+1</f>
        <v>16</v>
      </c>
      <c r="Y5895" t="str">
        <f>"Tuần " &amp;Table__._SQL2014_QLTS17_DW_DimDate[[#This Row],[TuanMuaVu]] &amp; " năm " &amp;Table__._SQL2014_QLTS17_DW_DimDate[[#This Row],[NamMuaVuStr]]</f>
        <v>Tuần 16 năm 2025-2026</v>
      </c>
      <c r="Z5895">
        <f>YEAR(Table__._SQL2014_QLTS17_DW_DimDate[[#This Row],[NgayBatDauMuaVu]])</f>
        <v>2025</v>
      </c>
      <c r="AA5895" t="str">
        <f>YEAR(Table__._SQL2014_QLTS17_DW_DimDate[[#This Row],[NgayBatDauMuaVu]]) &amp;"-"&amp;YEAR(Table__._SQL2014_QLTS17_DW_DimDate[[#This Row],[NgayKetThucMuaVu]])</f>
        <v>2025-2026</v>
      </c>
      <c r="AB5895">
        <f>YEAR(Table__._SQL2014_QLTS17_DW_DimDate[[#This Row],[NgayBatDauMuaVu]])</f>
        <v>2025</v>
      </c>
      <c r="AC5895">
        <f>YEAR(Table__._SQL2014_QLTS17_DW_DimDate[[#This Row],[NgayKetThucMuaVu]])</f>
        <v>2026</v>
      </c>
    </row>
    <row r="5896" spans="1:29">
      <c r="A5896">
        <v>20260220</v>
      </c>
      <c r="B5896" s="1">
        <v>46073</v>
      </c>
      <c r="C5896" t="s">
        <v>29</v>
      </c>
      <c r="D5896" t="s">
        <v>891</v>
      </c>
      <c r="E5896" t="s">
        <v>2</v>
      </c>
      <c r="F5896" t="s">
        <v>62</v>
      </c>
      <c r="G5896" t="s">
        <v>16</v>
      </c>
      <c r="H5896" t="s">
        <v>18</v>
      </c>
      <c r="I5896" t="s">
        <v>13</v>
      </c>
      <c r="J5896" t="s">
        <v>899</v>
      </c>
      <c r="K5896" t="s">
        <v>13</v>
      </c>
      <c r="L5896" t="s">
        <v>1</v>
      </c>
      <c r="M5896" t="s">
        <v>910</v>
      </c>
      <c r="N5896" t="s">
        <v>767</v>
      </c>
      <c r="O5896" t="s">
        <v>772</v>
      </c>
      <c r="P5896" t="s">
        <v>773</v>
      </c>
      <c r="Q5896" t="s">
        <v>768</v>
      </c>
      <c r="R5896" t="s">
        <v>770</v>
      </c>
      <c r="S5896" t="s">
        <v>768</v>
      </c>
      <c r="T5896" t="s">
        <v>771</v>
      </c>
      <c r="U5896" s="2">
        <f>DATE(IF(MONTH(Table__._SQL2014_QLTS17_DW_DimDate[[#This Row],[Ngay]])&lt;11,YEAR(Table__._SQL2014_QLTS17_DW_DimDate[[#This Row],[Ngay]])-1, YEAR(Table__._SQL2014_QLTS17_DW_DimDate[[#This Row],[Ngay]])),11,1)</f>
        <v>45962</v>
      </c>
      <c r="V5896" s="2">
        <f>DATE(YEAR(Table__._SQL2014_QLTS17_DW_DimDate[[#This Row],[NgayBatDauMuaVu]])+1, 10,31)</f>
        <v>46326</v>
      </c>
      <c r="W5896" s="3">
        <f>Table__._SQL2014_QLTS17_DW_DimDate[[#This Row],[Ngay]]-Table__._SQL2014_QLTS17_DW_DimDate[[#This Row],[NgayBatDauMuaVu]]+1</f>
        <v>112</v>
      </c>
      <c r="X5896">
        <f>INT((Table__._SQL2014_QLTS17_DW_DimDate[[#This Row],[NgayMuaVu]]-1)/7)+1</f>
        <v>16</v>
      </c>
      <c r="Y5896" t="str">
        <f>"Tuần " &amp;Table__._SQL2014_QLTS17_DW_DimDate[[#This Row],[TuanMuaVu]] &amp; " năm " &amp;Table__._SQL2014_QLTS17_DW_DimDate[[#This Row],[NamMuaVuStr]]</f>
        <v>Tuần 16 năm 2025-2026</v>
      </c>
      <c r="Z5896">
        <f>YEAR(Table__._SQL2014_QLTS17_DW_DimDate[[#This Row],[NgayBatDauMuaVu]])</f>
        <v>2025</v>
      </c>
      <c r="AA5896" t="str">
        <f>YEAR(Table__._SQL2014_QLTS17_DW_DimDate[[#This Row],[NgayBatDauMuaVu]]) &amp;"-"&amp;YEAR(Table__._SQL2014_QLTS17_DW_DimDate[[#This Row],[NgayKetThucMuaVu]])</f>
        <v>2025-2026</v>
      </c>
      <c r="AB5896">
        <f>YEAR(Table__._SQL2014_QLTS17_DW_DimDate[[#This Row],[NgayBatDauMuaVu]])</f>
        <v>2025</v>
      </c>
      <c r="AC5896">
        <f>YEAR(Table__._SQL2014_QLTS17_DW_DimDate[[#This Row],[NgayKetThucMuaVu]])</f>
        <v>2026</v>
      </c>
    </row>
    <row r="5897" spans="1:29">
      <c r="A5897">
        <v>20260221</v>
      </c>
      <c r="B5897" s="1">
        <v>46074</v>
      </c>
      <c r="C5897" t="s">
        <v>30</v>
      </c>
      <c r="D5897" t="s">
        <v>892</v>
      </c>
      <c r="E5897" t="s">
        <v>14</v>
      </c>
      <c r="F5897" t="s">
        <v>10</v>
      </c>
      <c r="G5897" t="s">
        <v>16</v>
      </c>
      <c r="H5897" t="s">
        <v>18</v>
      </c>
      <c r="I5897" t="s">
        <v>13</v>
      </c>
      <c r="J5897" t="s">
        <v>899</v>
      </c>
      <c r="K5897" t="s">
        <v>13</v>
      </c>
      <c r="L5897" t="s">
        <v>1</v>
      </c>
      <c r="M5897" t="s">
        <v>910</v>
      </c>
      <c r="N5897" t="s">
        <v>767</v>
      </c>
      <c r="O5897" t="s">
        <v>772</v>
      </c>
      <c r="P5897" t="s">
        <v>773</v>
      </c>
      <c r="Q5897" t="s">
        <v>768</v>
      </c>
      <c r="R5897" t="s">
        <v>770</v>
      </c>
      <c r="S5897" t="s">
        <v>768</v>
      </c>
      <c r="T5897" t="s">
        <v>771</v>
      </c>
      <c r="U5897" s="2">
        <f>DATE(IF(MONTH(Table__._SQL2014_QLTS17_DW_DimDate[[#This Row],[Ngay]])&lt;11,YEAR(Table__._SQL2014_QLTS17_DW_DimDate[[#This Row],[Ngay]])-1, YEAR(Table__._SQL2014_QLTS17_DW_DimDate[[#This Row],[Ngay]])),11,1)</f>
        <v>45962</v>
      </c>
      <c r="V5897" s="2">
        <f>DATE(YEAR(Table__._SQL2014_QLTS17_DW_DimDate[[#This Row],[NgayBatDauMuaVu]])+1, 10,31)</f>
        <v>46326</v>
      </c>
      <c r="W5897" s="3">
        <f>Table__._SQL2014_QLTS17_DW_DimDate[[#This Row],[Ngay]]-Table__._SQL2014_QLTS17_DW_DimDate[[#This Row],[NgayBatDauMuaVu]]+1</f>
        <v>113</v>
      </c>
      <c r="X5897">
        <f>INT((Table__._SQL2014_QLTS17_DW_DimDate[[#This Row],[NgayMuaVu]]-1)/7)+1</f>
        <v>17</v>
      </c>
      <c r="Y5897" t="str">
        <f>"Tuần " &amp;Table__._SQL2014_QLTS17_DW_DimDate[[#This Row],[TuanMuaVu]] &amp; " năm " &amp;Table__._SQL2014_QLTS17_DW_DimDate[[#This Row],[NamMuaVuStr]]</f>
        <v>Tuần 17 năm 2025-2026</v>
      </c>
      <c r="Z5897">
        <f>YEAR(Table__._SQL2014_QLTS17_DW_DimDate[[#This Row],[NgayBatDauMuaVu]])</f>
        <v>2025</v>
      </c>
      <c r="AA5897" t="str">
        <f>YEAR(Table__._SQL2014_QLTS17_DW_DimDate[[#This Row],[NgayBatDauMuaVu]]) &amp;"-"&amp;YEAR(Table__._SQL2014_QLTS17_DW_DimDate[[#This Row],[NgayKetThucMuaVu]])</f>
        <v>2025-2026</v>
      </c>
      <c r="AB5897">
        <f>YEAR(Table__._SQL2014_QLTS17_DW_DimDate[[#This Row],[NgayBatDauMuaVu]])</f>
        <v>2025</v>
      </c>
      <c r="AC5897">
        <f>YEAR(Table__._SQL2014_QLTS17_DW_DimDate[[#This Row],[NgayKetThucMuaVu]])</f>
        <v>2026</v>
      </c>
    </row>
    <row r="5898" spans="1:29">
      <c r="A5898">
        <v>20260222</v>
      </c>
      <c r="B5898" s="1">
        <v>46075</v>
      </c>
      <c r="C5898" t="s">
        <v>31</v>
      </c>
      <c r="D5898" t="s">
        <v>893</v>
      </c>
      <c r="E5898" t="s">
        <v>1</v>
      </c>
      <c r="F5898" t="s">
        <v>63</v>
      </c>
      <c r="G5898" t="s">
        <v>12</v>
      </c>
      <c r="H5898" t="s">
        <v>19</v>
      </c>
      <c r="I5898" t="s">
        <v>13</v>
      </c>
      <c r="J5898" t="s">
        <v>899</v>
      </c>
      <c r="K5898" t="s">
        <v>13</v>
      </c>
      <c r="L5898" t="s">
        <v>1</v>
      </c>
      <c r="M5898" t="s">
        <v>910</v>
      </c>
      <c r="N5898" t="s">
        <v>767</v>
      </c>
      <c r="O5898" t="s">
        <v>772</v>
      </c>
      <c r="P5898" t="s">
        <v>773</v>
      </c>
      <c r="Q5898" t="s">
        <v>768</v>
      </c>
      <c r="R5898" t="s">
        <v>770</v>
      </c>
      <c r="S5898" t="s">
        <v>768</v>
      </c>
      <c r="T5898" t="s">
        <v>771</v>
      </c>
      <c r="U5898" s="2">
        <f>DATE(IF(MONTH(Table__._SQL2014_QLTS17_DW_DimDate[[#This Row],[Ngay]])&lt;11,YEAR(Table__._SQL2014_QLTS17_DW_DimDate[[#This Row],[Ngay]])-1, YEAR(Table__._SQL2014_QLTS17_DW_DimDate[[#This Row],[Ngay]])),11,1)</f>
        <v>45962</v>
      </c>
      <c r="V5898" s="2">
        <f>DATE(YEAR(Table__._SQL2014_QLTS17_DW_DimDate[[#This Row],[NgayBatDauMuaVu]])+1, 10,31)</f>
        <v>46326</v>
      </c>
      <c r="W5898" s="3">
        <f>Table__._SQL2014_QLTS17_DW_DimDate[[#This Row],[Ngay]]-Table__._SQL2014_QLTS17_DW_DimDate[[#This Row],[NgayBatDauMuaVu]]+1</f>
        <v>114</v>
      </c>
      <c r="X5898">
        <f>INT((Table__._SQL2014_QLTS17_DW_DimDate[[#This Row],[NgayMuaVu]]-1)/7)+1</f>
        <v>17</v>
      </c>
      <c r="Y5898" t="str">
        <f>"Tuần " &amp;Table__._SQL2014_QLTS17_DW_DimDate[[#This Row],[TuanMuaVu]] &amp; " năm " &amp;Table__._SQL2014_QLTS17_DW_DimDate[[#This Row],[NamMuaVuStr]]</f>
        <v>Tuần 17 năm 2025-2026</v>
      </c>
      <c r="Z5898">
        <f>YEAR(Table__._SQL2014_QLTS17_DW_DimDate[[#This Row],[NgayBatDauMuaVu]])</f>
        <v>2025</v>
      </c>
      <c r="AA5898" t="str">
        <f>YEAR(Table__._SQL2014_QLTS17_DW_DimDate[[#This Row],[NgayBatDauMuaVu]]) &amp;"-"&amp;YEAR(Table__._SQL2014_QLTS17_DW_DimDate[[#This Row],[NgayKetThucMuaVu]])</f>
        <v>2025-2026</v>
      </c>
      <c r="AB5898">
        <f>YEAR(Table__._SQL2014_QLTS17_DW_DimDate[[#This Row],[NgayBatDauMuaVu]])</f>
        <v>2025</v>
      </c>
      <c r="AC5898">
        <f>YEAR(Table__._SQL2014_QLTS17_DW_DimDate[[#This Row],[NgayKetThucMuaVu]])</f>
        <v>2026</v>
      </c>
    </row>
    <row r="5899" spans="1:29">
      <c r="A5899">
        <v>20260223</v>
      </c>
      <c r="B5899" s="1">
        <v>46076</v>
      </c>
      <c r="C5899" t="s">
        <v>32</v>
      </c>
      <c r="D5899" t="s">
        <v>894</v>
      </c>
      <c r="E5899" t="s">
        <v>13</v>
      </c>
      <c r="F5899" t="s">
        <v>64</v>
      </c>
      <c r="G5899" t="s">
        <v>12</v>
      </c>
      <c r="H5899" t="s">
        <v>19</v>
      </c>
      <c r="I5899" t="s">
        <v>13</v>
      </c>
      <c r="J5899" t="s">
        <v>899</v>
      </c>
      <c r="K5899" t="s">
        <v>13</v>
      </c>
      <c r="L5899" t="s">
        <v>1</v>
      </c>
      <c r="M5899" t="s">
        <v>910</v>
      </c>
      <c r="N5899" t="s">
        <v>767</v>
      </c>
      <c r="O5899" t="s">
        <v>772</v>
      </c>
      <c r="P5899" t="s">
        <v>773</v>
      </c>
      <c r="Q5899" t="s">
        <v>768</v>
      </c>
      <c r="R5899" t="s">
        <v>770</v>
      </c>
      <c r="S5899" t="s">
        <v>768</v>
      </c>
      <c r="T5899" t="s">
        <v>771</v>
      </c>
      <c r="U5899" s="2">
        <f>DATE(IF(MONTH(Table__._SQL2014_QLTS17_DW_DimDate[[#This Row],[Ngay]])&lt;11,YEAR(Table__._SQL2014_QLTS17_DW_DimDate[[#This Row],[Ngay]])-1, YEAR(Table__._SQL2014_QLTS17_DW_DimDate[[#This Row],[Ngay]])),11,1)</f>
        <v>45962</v>
      </c>
      <c r="V5899" s="2">
        <f>DATE(YEAR(Table__._SQL2014_QLTS17_DW_DimDate[[#This Row],[NgayBatDauMuaVu]])+1, 10,31)</f>
        <v>46326</v>
      </c>
      <c r="W5899" s="3">
        <f>Table__._SQL2014_QLTS17_DW_DimDate[[#This Row],[Ngay]]-Table__._SQL2014_QLTS17_DW_DimDate[[#This Row],[NgayBatDauMuaVu]]+1</f>
        <v>115</v>
      </c>
      <c r="X5899">
        <f>INT((Table__._SQL2014_QLTS17_DW_DimDate[[#This Row],[NgayMuaVu]]-1)/7)+1</f>
        <v>17</v>
      </c>
      <c r="Y5899" t="str">
        <f>"Tuần " &amp;Table__._SQL2014_QLTS17_DW_DimDate[[#This Row],[TuanMuaVu]] &amp; " năm " &amp;Table__._SQL2014_QLTS17_DW_DimDate[[#This Row],[NamMuaVuStr]]</f>
        <v>Tuần 17 năm 2025-2026</v>
      </c>
      <c r="Z5899">
        <f>YEAR(Table__._SQL2014_QLTS17_DW_DimDate[[#This Row],[NgayBatDauMuaVu]])</f>
        <v>2025</v>
      </c>
      <c r="AA5899" t="str">
        <f>YEAR(Table__._SQL2014_QLTS17_DW_DimDate[[#This Row],[NgayBatDauMuaVu]]) &amp;"-"&amp;YEAR(Table__._SQL2014_QLTS17_DW_DimDate[[#This Row],[NgayKetThucMuaVu]])</f>
        <v>2025-2026</v>
      </c>
      <c r="AB5899">
        <f>YEAR(Table__._SQL2014_QLTS17_DW_DimDate[[#This Row],[NgayBatDauMuaVu]])</f>
        <v>2025</v>
      </c>
      <c r="AC5899">
        <f>YEAR(Table__._SQL2014_QLTS17_DW_DimDate[[#This Row],[NgayKetThucMuaVu]])</f>
        <v>2026</v>
      </c>
    </row>
    <row r="5900" spans="1:29">
      <c r="A5900">
        <v>20260224</v>
      </c>
      <c r="B5900" s="1">
        <v>46077</v>
      </c>
      <c r="C5900" t="s">
        <v>33</v>
      </c>
      <c r="D5900" t="s">
        <v>895</v>
      </c>
      <c r="E5900" t="s">
        <v>16</v>
      </c>
      <c r="F5900" t="s">
        <v>65</v>
      </c>
      <c r="G5900" t="s">
        <v>12</v>
      </c>
      <c r="H5900" t="s">
        <v>19</v>
      </c>
      <c r="I5900" t="s">
        <v>13</v>
      </c>
      <c r="J5900" t="s">
        <v>899</v>
      </c>
      <c r="K5900" t="s">
        <v>13</v>
      </c>
      <c r="L5900" t="s">
        <v>1</v>
      </c>
      <c r="M5900" t="s">
        <v>910</v>
      </c>
      <c r="N5900" t="s">
        <v>767</v>
      </c>
      <c r="O5900" t="s">
        <v>772</v>
      </c>
      <c r="P5900" t="s">
        <v>773</v>
      </c>
      <c r="Q5900" t="s">
        <v>768</v>
      </c>
      <c r="R5900" t="s">
        <v>770</v>
      </c>
      <c r="S5900" t="s">
        <v>768</v>
      </c>
      <c r="T5900" t="s">
        <v>771</v>
      </c>
      <c r="U5900" s="2">
        <f>DATE(IF(MONTH(Table__._SQL2014_QLTS17_DW_DimDate[[#This Row],[Ngay]])&lt;11,YEAR(Table__._SQL2014_QLTS17_DW_DimDate[[#This Row],[Ngay]])-1, YEAR(Table__._SQL2014_QLTS17_DW_DimDate[[#This Row],[Ngay]])),11,1)</f>
        <v>45962</v>
      </c>
      <c r="V5900" s="2">
        <f>DATE(YEAR(Table__._SQL2014_QLTS17_DW_DimDate[[#This Row],[NgayBatDauMuaVu]])+1, 10,31)</f>
        <v>46326</v>
      </c>
      <c r="W5900" s="3">
        <f>Table__._SQL2014_QLTS17_DW_DimDate[[#This Row],[Ngay]]-Table__._SQL2014_QLTS17_DW_DimDate[[#This Row],[NgayBatDauMuaVu]]+1</f>
        <v>116</v>
      </c>
      <c r="X5900">
        <f>INT((Table__._SQL2014_QLTS17_DW_DimDate[[#This Row],[NgayMuaVu]]-1)/7)+1</f>
        <v>17</v>
      </c>
      <c r="Y5900" t="str">
        <f>"Tuần " &amp;Table__._SQL2014_QLTS17_DW_DimDate[[#This Row],[TuanMuaVu]] &amp; " năm " &amp;Table__._SQL2014_QLTS17_DW_DimDate[[#This Row],[NamMuaVuStr]]</f>
        <v>Tuần 17 năm 2025-2026</v>
      </c>
      <c r="Z5900">
        <f>YEAR(Table__._SQL2014_QLTS17_DW_DimDate[[#This Row],[NgayBatDauMuaVu]])</f>
        <v>2025</v>
      </c>
      <c r="AA5900" t="str">
        <f>YEAR(Table__._SQL2014_QLTS17_DW_DimDate[[#This Row],[NgayBatDauMuaVu]]) &amp;"-"&amp;YEAR(Table__._SQL2014_QLTS17_DW_DimDate[[#This Row],[NgayKetThucMuaVu]])</f>
        <v>2025-2026</v>
      </c>
      <c r="AB5900">
        <f>YEAR(Table__._SQL2014_QLTS17_DW_DimDate[[#This Row],[NgayBatDauMuaVu]])</f>
        <v>2025</v>
      </c>
      <c r="AC5900">
        <f>YEAR(Table__._SQL2014_QLTS17_DW_DimDate[[#This Row],[NgayKetThucMuaVu]])</f>
        <v>2026</v>
      </c>
    </row>
    <row r="5901" spans="1:29">
      <c r="A5901">
        <v>20260225</v>
      </c>
      <c r="B5901" s="1">
        <v>46078</v>
      </c>
      <c r="C5901" t="s">
        <v>34</v>
      </c>
      <c r="D5901" t="s">
        <v>896</v>
      </c>
      <c r="E5901" t="s">
        <v>12</v>
      </c>
      <c r="F5901" t="s">
        <v>66</v>
      </c>
      <c r="G5901" t="s">
        <v>12</v>
      </c>
      <c r="H5901" t="s">
        <v>19</v>
      </c>
      <c r="I5901" t="s">
        <v>13</v>
      </c>
      <c r="J5901" t="s">
        <v>899</v>
      </c>
      <c r="K5901" t="s">
        <v>13</v>
      </c>
      <c r="L5901" t="s">
        <v>1</v>
      </c>
      <c r="M5901" t="s">
        <v>910</v>
      </c>
      <c r="N5901" t="s">
        <v>767</v>
      </c>
      <c r="O5901" t="s">
        <v>772</v>
      </c>
      <c r="P5901" t="s">
        <v>773</v>
      </c>
      <c r="Q5901" t="s">
        <v>768</v>
      </c>
      <c r="R5901" t="s">
        <v>770</v>
      </c>
      <c r="S5901" t="s">
        <v>768</v>
      </c>
      <c r="T5901" t="s">
        <v>771</v>
      </c>
      <c r="U5901" s="2">
        <f>DATE(IF(MONTH(Table__._SQL2014_QLTS17_DW_DimDate[[#This Row],[Ngay]])&lt;11,YEAR(Table__._SQL2014_QLTS17_DW_DimDate[[#This Row],[Ngay]])-1, YEAR(Table__._SQL2014_QLTS17_DW_DimDate[[#This Row],[Ngay]])),11,1)</f>
        <v>45962</v>
      </c>
      <c r="V5901" s="2">
        <f>DATE(YEAR(Table__._SQL2014_QLTS17_DW_DimDate[[#This Row],[NgayBatDauMuaVu]])+1, 10,31)</f>
        <v>46326</v>
      </c>
      <c r="W5901" s="3">
        <f>Table__._SQL2014_QLTS17_DW_DimDate[[#This Row],[Ngay]]-Table__._SQL2014_QLTS17_DW_DimDate[[#This Row],[NgayBatDauMuaVu]]+1</f>
        <v>117</v>
      </c>
      <c r="X5901">
        <f>INT((Table__._SQL2014_QLTS17_DW_DimDate[[#This Row],[NgayMuaVu]]-1)/7)+1</f>
        <v>17</v>
      </c>
      <c r="Y5901" t="str">
        <f>"Tuần " &amp;Table__._SQL2014_QLTS17_DW_DimDate[[#This Row],[TuanMuaVu]] &amp; " năm " &amp;Table__._SQL2014_QLTS17_DW_DimDate[[#This Row],[NamMuaVuStr]]</f>
        <v>Tuần 17 năm 2025-2026</v>
      </c>
      <c r="Z5901">
        <f>YEAR(Table__._SQL2014_QLTS17_DW_DimDate[[#This Row],[NgayBatDauMuaVu]])</f>
        <v>2025</v>
      </c>
      <c r="AA5901" t="str">
        <f>YEAR(Table__._SQL2014_QLTS17_DW_DimDate[[#This Row],[NgayBatDauMuaVu]]) &amp;"-"&amp;YEAR(Table__._SQL2014_QLTS17_DW_DimDate[[#This Row],[NgayKetThucMuaVu]])</f>
        <v>2025-2026</v>
      </c>
      <c r="AB5901">
        <f>YEAR(Table__._SQL2014_QLTS17_DW_DimDate[[#This Row],[NgayBatDauMuaVu]])</f>
        <v>2025</v>
      </c>
      <c r="AC5901">
        <f>YEAR(Table__._SQL2014_QLTS17_DW_DimDate[[#This Row],[NgayKetThucMuaVu]])</f>
        <v>2026</v>
      </c>
    </row>
    <row r="5902" spans="1:29">
      <c r="A5902">
        <v>20260226</v>
      </c>
      <c r="B5902" s="1">
        <v>46079</v>
      </c>
      <c r="C5902" t="s">
        <v>35</v>
      </c>
      <c r="D5902" t="s">
        <v>897</v>
      </c>
      <c r="E5902" t="s">
        <v>3</v>
      </c>
      <c r="F5902" t="s">
        <v>67</v>
      </c>
      <c r="G5902" t="s">
        <v>12</v>
      </c>
      <c r="H5902" t="s">
        <v>19</v>
      </c>
      <c r="I5902" t="s">
        <v>13</v>
      </c>
      <c r="J5902" t="s">
        <v>899</v>
      </c>
      <c r="K5902" t="s">
        <v>13</v>
      </c>
      <c r="L5902" t="s">
        <v>1</v>
      </c>
      <c r="M5902" t="s">
        <v>910</v>
      </c>
      <c r="N5902" t="s">
        <v>767</v>
      </c>
      <c r="O5902" t="s">
        <v>772</v>
      </c>
      <c r="P5902" t="s">
        <v>773</v>
      </c>
      <c r="Q5902" t="s">
        <v>768</v>
      </c>
      <c r="R5902" t="s">
        <v>770</v>
      </c>
      <c r="S5902" t="s">
        <v>768</v>
      </c>
      <c r="T5902" t="s">
        <v>771</v>
      </c>
      <c r="U5902" s="2">
        <f>DATE(IF(MONTH(Table__._SQL2014_QLTS17_DW_DimDate[[#This Row],[Ngay]])&lt;11,YEAR(Table__._SQL2014_QLTS17_DW_DimDate[[#This Row],[Ngay]])-1, YEAR(Table__._SQL2014_QLTS17_DW_DimDate[[#This Row],[Ngay]])),11,1)</f>
        <v>45962</v>
      </c>
      <c r="V5902" s="2">
        <f>DATE(YEAR(Table__._SQL2014_QLTS17_DW_DimDate[[#This Row],[NgayBatDauMuaVu]])+1, 10,31)</f>
        <v>46326</v>
      </c>
      <c r="W5902" s="3">
        <f>Table__._SQL2014_QLTS17_DW_DimDate[[#This Row],[Ngay]]-Table__._SQL2014_QLTS17_DW_DimDate[[#This Row],[NgayBatDauMuaVu]]+1</f>
        <v>118</v>
      </c>
      <c r="X5902">
        <f>INT((Table__._SQL2014_QLTS17_DW_DimDate[[#This Row],[NgayMuaVu]]-1)/7)+1</f>
        <v>17</v>
      </c>
      <c r="Y5902" t="str">
        <f>"Tuần " &amp;Table__._SQL2014_QLTS17_DW_DimDate[[#This Row],[TuanMuaVu]] &amp; " năm " &amp;Table__._SQL2014_QLTS17_DW_DimDate[[#This Row],[NamMuaVuStr]]</f>
        <v>Tuần 17 năm 2025-2026</v>
      </c>
      <c r="Z5902">
        <f>YEAR(Table__._SQL2014_QLTS17_DW_DimDate[[#This Row],[NgayBatDauMuaVu]])</f>
        <v>2025</v>
      </c>
      <c r="AA5902" t="str">
        <f>YEAR(Table__._SQL2014_QLTS17_DW_DimDate[[#This Row],[NgayBatDauMuaVu]]) &amp;"-"&amp;YEAR(Table__._SQL2014_QLTS17_DW_DimDate[[#This Row],[NgayKetThucMuaVu]])</f>
        <v>2025-2026</v>
      </c>
      <c r="AB5902">
        <f>YEAR(Table__._SQL2014_QLTS17_DW_DimDate[[#This Row],[NgayBatDauMuaVu]])</f>
        <v>2025</v>
      </c>
      <c r="AC5902">
        <f>YEAR(Table__._SQL2014_QLTS17_DW_DimDate[[#This Row],[NgayKetThucMuaVu]])</f>
        <v>2026</v>
      </c>
    </row>
    <row r="5903" spans="1:29">
      <c r="A5903">
        <v>20260227</v>
      </c>
      <c r="B5903" s="1">
        <v>46080</v>
      </c>
      <c r="C5903" t="s">
        <v>36</v>
      </c>
      <c r="D5903" t="s">
        <v>891</v>
      </c>
      <c r="E5903" t="s">
        <v>2</v>
      </c>
      <c r="F5903" t="s">
        <v>68</v>
      </c>
      <c r="G5903" t="s">
        <v>12</v>
      </c>
      <c r="H5903" t="s">
        <v>19</v>
      </c>
      <c r="I5903" t="s">
        <v>13</v>
      </c>
      <c r="J5903" t="s">
        <v>899</v>
      </c>
      <c r="K5903" t="s">
        <v>13</v>
      </c>
      <c r="L5903" t="s">
        <v>1</v>
      </c>
      <c r="M5903" t="s">
        <v>910</v>
      </c>
      <c r="N5903" t="s">
        <v>767</v>
      </c>
      <c r="O5903" t="s">
        <v>772</v>
      </c>
      <c r="P5903" t="s">
        <v>773</v>
      </c>
      <c r="Q5903" t="s">
        <v>768</v>
      </c>
      <c r="R5903" t="s">
        <v>770</v>
      </c>
      <c r="S5903" t="s">
        <v>768</v>
      </c>
      <c r="T5903" t="s">
        <v>771</v>
      </c>
      <c r="U5903" s="2">
        <f>DATE(IF(MONTH(Table__._SQL2014_QLTS17_DW_DimDate[[#This Row],[Ngay]])&lt;11,YEAR(Table__._SQL2014_QLTS17_DW_DimDate[[#This Row],[Ngay]])-1, YEAR(Table__._SQL2014_QLTS17_DW_DimDate[[#This Row],[Ngay]])),11,1)</f>
        <v>45962</v>
      </c>
      <c r="V5903" s="2">
        <f>DATE(YEAR(Table__._SQL2014_QLTS17_DW_DimDate[[#This Row],[NgayBatDauMuaVu]])+1, 10,31)</f>
        <v>46326</v>
      </c>
      <c r="W5903" s="3">
        <f>Table__._SQL2014_QLTS17_DW_DimDate[[#This Row],[Ngay]]-Table__._SQL2014_QLTS17_DW_DimDate[[#This Row],[NgayBatDauMuaVu]]+1</f>
        <v>119</v>
      </c>
      <c r="X5903">
        <f>INT((Table__._SQL2014_QLTS17_DW_DimDate[[#This Row],[NgayMuaVu]]-1)/7)+1</f>
        <v>17</v>
      </c>
      <c r="Y5903" t="str">
        <f>"Tuần " &amp;Table__._SQL2014_QLTS17_DW_DimDate[[#This Row],[TuanMuaVu]] &amp; " năm " &amp;Table__._SQL2014_QLTS17_DW_DimDate[[#This Row],[NamMuaVuStr]]</f>
        <v>Tuần 17 năm 2025-2026</v>
      </c>
      <c r="Z5903">
        <f>YEAR(Table__._SQL2014_QLTS17_DW_DimDate[[#This Row],[NgayBatDauMuaVu]])</f>
        <v>2025</v>
      </c>
      <c r="AA5903" t="str">
        <f>YEAR(Table__._SQL2014_QLTS17_DW_DimDate[[#This Row],[NgayBatDauMuaVu]]) &amp;"-"&amp;YEAR(Table__._SQL2014_QLTS17_DW_DimDate[[#This Row],[NgayKetThucMuaVu]])</f>
        <v>2025-2026</v>
      </c>
      <c r="AB5903">
        <f>YEAR(Table__._SQL2014_QLTS17_DW_DimDate[[#This Row],[NgayBatDauMuaVu]])</f>
        <v>2025</v>
      </c>
      <c r="AC5903">
        <f>YEAR(Table__._SQL2014_QLTS17_DW_DimDate[[#This Row],[NgayKetThucMuaVu]])</f>
        <v>2026</v>
      </c>
    </row>
    <row r="5904" spans="1:29">
      <c r="A5904">
        <v>20260228</v>
      </c>
      <c r="B5904" s="1">
        <v>46081</v>
      </c>
      <c r="C5904" t="s">
        <v>37</v>
      </c>
      <c r="D5904" t="s">
        <v>892</v>
      </c>
      <c r="E5904" t="s">
        <v>14</v>
      </c>
      <c r="F5904" t="s">
        <v>69</v>
      </c>
      <c r="G5904" t="s">
        <v>12</v>
      </c>
      <c r="H5904" t="s">
        <v>19</v>
      </c>
      <c r="I5904" t="s">
        <v>13</v>
      </c>
      <c r="J5904" t="s">
        <v>899</v>
      </c>
      <c r="K5904" t="s">
        <v>13</v>
      </c>
      <c r="L5904" t="s">
        <v>1</v>
      </c>
      <c r="M5904" t="s">
        <v>910</v>
      </c>
      <c r="N5904" t="s">
        <v>767</v>
      </c>
      <c r="O5904" t="s">
        <v>772</v>
      </c>
      <c r="P5904" t="s">
        <v>773</v>
      </c>
      <c r="Q5904" t="s">
        <v>768</v>
      </c>
      <c r="R5904" t="s">
        <v>770</v>
      </c>
      <c r="S5904" t="s">
        <v>768</v>
      </c>
      <c r="T5904" t="s">
        <v>771</v>
      </c>
      <c r="U5904" s="2">
        <f>DATE(IF(MONTH(Table__._SQL2014_QLTS17_DW_DimDate[[#This Row],[Ngay]])&lt;11,YEAR(Table__._SQL2014_QLTS17_DW_DimDate[[#This Row],[Ngay]])-1, YEAR(Table__._SQL2014_QLTS17_DW_DimDate[[#This Row],[Ngay]])),11,1)</f>
        <v>45962</v>
      </c>
      <c r="V5904" s="2">
        <f>DATE(YEAR(Table__._SQL2014_QLTS17_DW_DimDate[[#This Row],[NgayBatDauMuaVu]])+1, 10,31)</f>
        <v>46326</v>
      </c>
      <c r="W5904" s="3">
        <f>Table__._SQL2014_QLTS17_DW_DimDate[[#This Row],[Ngay]]-Table__._SQL2014_QLTS17_DW_DimDate[[#This Row],[NgayBatDauMuaVu]]+1</f>
        <v>120</v>
      </c>
      <c r="X5904">
        <f>INT((Table__._SQL2014_QLTS17_DW_DimDate[[#This Row],[NgayMuaVu]]-1)/7)+1</f>
        <v>18</v>
      </c>
      <c r="Y5904" t="str">
        <f>"Tuần " &amp;Table__._SQL2014_QLTS17_DW_DimDate[[#This Row],[TuanMuaVu]] &amp; " năm " &amp;Table__._SQL2014_QLTS17_DW_DimDate[[#This Row],[NamMuaVuStr]]</f>
        <v>Tuần 18 năm 2025-2026</v>
      </c>
      <c r="Z5904">
        <f>YEAR(Table__._SQL2014_QLTS17_DW_DimDate[[#This Row],[NgayBatDauMuaVu]])</f>
        <v>2025</v>
      </c>
      <c r="AA5904" t="str">
        <f>YEAR(Table__._SQL2014_QLTS17_DW_DimDate[[#This Row],[NgayBatDauMuaVu]]) &amp;"-"&amp;YEAR(Table__._SQL2014_QLTS17_DW_DimDate[[#This Row],[NgayKetThucMuaVu]])</f>
        <v>2025-2026</v>
      </c>
      <c r="AB5904">
        <f>YEAR(Table__._SQL2014_QLTS17_DW_DimDate[[#This Row],[NgayBatDauMuaVu]])</f>
        <v>2025</v>
      </c>
      <c r="AC5904">
        <f>YEAR(Table__._SQL2014_QLTS17_DW_DimDate[[#This Row],[NgayKetThucMuaVu]])</f>
        <v>2026</v>
      </c>
    </row>
    <row r="5905" spans="1:29">
      <c r="A5905">
        <v>20260301</v>
      </c>
      <c r="B5905" s="1">
        <v>46082</v>
      </c>
      <c r="C5905" t="s">
        <v>1</v>
      </c>
      <c r="D5905" t="s">
        <v>893</v>
      </c>
      <c r="E5905" t="s">
        <v>1</v>
      </c>
      <c r="F5905" t="s">
        <v>70</v>
      </c>
      <c r="G5905" t="s">
        <v>1</v>
      </c>
      <c r="H5905" t="s">
        <v>20</v>
      </c>
      <c r="I5905" t="s">
        <v>16</v>
      </c>
      <c r="J5905" t="s">
        <v>900</v>
      </c>
      <c r="K5905" t="s">
        <v>16</v>
      </c>
      <c r="L5905" t="s">
        <v>1</v>
      </c>
      <c r="M5905" t="s">
        <v>910</v>
      </c>
      <c r="N5905" t="s">
        <v>767</v>
      </c>
      <c r="O5905" t="s">
        <v>774</v>
      </c>
      <c r="P5905" t="s">
        <v>770</v>
      </c>
      <c r="Q5905" t="s">
        <v>768</v>
      </c>
      <c r="R5905" t="s">
        <v>770</v>
      </c>
      <c r="S5905" t="s">
        <v>768</v>
      </c>
      <c r="T5905" t="s">
        <v>771</v>
      </c>
      <c r="U5905" s="2">
        <f>DATE(IF(MONTH(Table__._SQL2014_QLTS17_DW_DimDate[[#This Row],[Ngay]])&lt;11,YEAR(Table__._SQL2014_QLTS17_DW_DimDate[[#This Row],[Ngay]])-1, YEAR(Table__._SQL2014_QLTS17_DW_DimDate[[#This Row],[Ngay]])),11,1)</f>
        <v>45962</v>
      </c>
      <c r="V5905" s="2">
        <f>DATE(YEAR(Table__._SQL2014_QLTS17_DW_DimDate[[#This Row],[NgayBatDauMuaVu]])+1, 10,31)</f>
        <v>46326</v>
      </c>
      <c r="W5905" s="3">
        <f>Table__._SQL2014_QLTS17_DW_DimDate[[#This Row],[Ngay]]-Table__._SQL2014_QLTS17_DW_DimDate[[#This Row],[NgayBatDauMuaVu]]+1</f>
        <v>121</v>
      </c>
      <c r="X5905">
        <f>INT((Table__._SQL2014_QLTS17_DW_DimDate[[#This Row],[NgayMuaVu]]-1)/7)+1</f>
        <v>18</v>
      </c>
      <c r="Y5905" t="str">
        <f>"Tuần " &amp;Table__._SQL2014_QLTS17_DW_DimDate[[#This Row],[TuanMuaVu]] &amp; " năm " &amp;Table__._SQL2014_QLTS17_DW_DimDate[[#This Row],[NamMuaVuStr]]</f>
        <v>Tuần 18 năm 2025-2026</v>
      </c>
      <c r="Z5905">
        <f>YEAR(Table__._SQL2014_QLTS17_DW_DimDate[[#This Row],[NgayBatDauMuaVu]])</f>
        <v>2025</v>
      </c>
      <c r="AA5905" t="str">
        <f>YEAR(Table__._SQL2014_QLTS17_DW_DimDate[[#This Row],[NgayBatDauMuaVu]]) &amp;"-"&amp;YEAR(Table__._SQL2014_QLTS17_DW_DimDate[[#This Row],[NgayKetThucMuaVu]])</f>
        <v>2025-2026</v>
      </c>
      <c r="AB5905">
        <f>YEAR(Table__._SQL2014_QLTS17_DW_DimDate[[#This Row],[NgayBatDauMuaVu]])</f>
        <v>2025</v>
      </c>
      <c r="AC5905">
        <f>YEAR(Table__._SQL2014_QLTS17_DW_DimDate[[#This Row],[NgayKetThucMuaVu]])</f>
        <v>2026</v>
      </c>
    </row>
    <row r="5906" spans="1:29">
      <c r="A5906">
        <v>20260302</v>
      </c>
      <c r="B5906" s="1">
        <v>46083</v>
      </c>
      <c r="C5906" t="s">
        <v>13</v>
      </c>
      <c r="D5906" t="s">
        <v>894</v>
      </c>
      <c r="E5906" t="s">
        <v>13</v>
      </c>
      <c r="F5906" t="s">
        <v>72</v>
      </c>
      <c r="G5906" t="s">
        <v>1</v>
      </c>
      <c r="H5906" t="s">
        <v>20</v>
      </c>
      <c r="I5906" t="s">
        <v>16</v>
      </c>
      <c r="J5906" t="s">
        <v>900</v>
      </c>
      <c r="K5906" t="s">
        <v>16</v>
      </c>
      <c r="L5906" t="s">
        <v>1</v>
      </c>
      <c r="M5906" t="s">
        <v>910</v>
      </c>
      <c r="N5906" t="s">
        <v>767</v>
      </c>
      <c r="O5906" t="s">
        <v>774</v>
      </c>
      <c r="P5906" t="s">
        <v>770</v>
      </c>
      <c r="Q5906" t="s">
        <v>768</v>
      </c>
      <c r="R5906" t="s">
        <v>770</v>
      </c>
      <c r="S5906" t="s">
        <v>768</v>
      </c>
      <c r="T5906" t="s">
        <v>771</v>
      </c>
      <c r="U5906" s="2">
        <f>DATE(IF(MONTH(Table__._SQL2014_QLTS17_DW_DimDate[[#This Row],[Ngay]])&lt;11,YEAR(Table__._SQL2014_QLTS17_DW_DimDate[[#This Row],[Ngay]])-1, YEAR(Table__._SQL2014_QLTS17_DW_DimDate[[#This Row],[Ngay]])),11,1)</f>
        <v>45962</v>
      </c>
      <c r="V5906" s="2">
        <f>DATE(YEAR(Table__._SQL2014_QLTS17_DW_DimDate[[#This Row],[NgayBatDauMuaVu]])+1, 10,31)</f>
        <v>46326</v>
      </c>
      <c r="W5906" s="3">
        <f>Table__._SQL2014_QLTS17_DW_DimDate[[#This Row],[Ngay]]-Table__._SQL2014_QLTS17_DW_DimDate[[#This Row],[NgayBatDauMuaVu]]+1</f>
        <v>122</v>
      </c>
      <c r="X5906">
        <f>INT((Table__._SQL2014_QLTS17_DW_DimDate[[#This Row],[NgayMuaVu]]-1)/7)+1</f>
        <v>18</v>
      </c>
      <c r="Y5906" t="str">
        <f>"Tuần " &amp;Table__._SQL2014_QLTS17_DW_DimDate[[#This Row],[TuanMuaVu]] &amp; " năm " &amp;Table__._SQL2014_QLTS17_DW_DimDate[[#This Row],[NamMuaVuStr]]</f>
        <v>Tuần 18 năm 2025-2026</v>
      </c>
      <c r="Z5906">
        <f>YEAR(Table__._SQL2014_QLTS17_DW_DimDate[[#This Row],[NgayBatDauMuaVu]])</f>
        <v>2025</v>
      </c>
      <c r="AA5906" t="str">
        <f>YEAR(Table__._SQL2014_QLTS17_DW_DimDate[[#This Row],[NgayBatDauMuaVu]]) &amp;"-"&amp;YEAR(Table__._SQL2014_QLTS17_DW_DimDate[[#This Row],[NgayKetThucMuaVu]])</f>
        <v>2025-2026</v>
      </c>
      <c r="AB5906">
        <f>YEAR(Table__._SQL2014_QLTS17_DW_DimDate[[#This Row],[NgayBatDauMuaVu]])</f>
        <v>2025</v>
      </c>
      <c r="AC5906">
        <f>YEAR(Table__._SQL2014_QLTS17_DW_DimDate[[#This Row],[NgayKetThucMuaVu]])</f>
        <v>2026</v>
      </c>
    </row>
    <row r="5907" spans="1:29">
      <c r="A5907">
        <v>20260303</v>
      </c>
      <c r="B5907" s="1">
        <v>46084</v>
      </c>
      <c r="C5907" t="s">
        <v>16</v>
      </c>
      <c r="D5907" t="s">
        <v>895</v>
      </c>
      <c r="E5907" t="s">
        <v>16</v>
      </c>
      <c r="F5907" t="s">
        <v>73</v>
      </c>
      <c r="G5907" t="s">
        <v>1</v>
      </c>
      <c r="H5907" t="s">
        <v>20</v>
      </c>
      <c r="I5907" t="s">
        <v>16</v>
      </c>
      <c r="J5907" t="s">
        <v>900</v>
      </c>
      <c r="K5907" t="s">
        <v>16</v>
      </c>
      <c r="L5907" t="s">
        <v>1</v>
      </c>
      <c r="M5907" t="s">
        <v>910</v>
      </c>
      <c r="N5907" t="s">
        <v>767</v>
      </c>
      <c r="O5907" t="s">
        <v>774</v>
      </c>
      <c r="P5907" t="s">
        <v>770</v>
      </c>
      <c r="Q5907" t="s">
        <v>768</v>
      </c>
      <c r="R5907" t="s">
        <v>770</v>
      </c>
      <c r="S5907" t="s">
        <v>768</v>
      </c>
      <c r="T5907" t="s">
        <v>771</v>
      </c>
      <c r="U5907" s="2">
        <f>DATE(IF(MONTH(Table__._SQL2014_QLTS17_DW_DimDate[[#This Row],[Ngay]])&lt;11,YEAR(Table__._SQL2014_QLTS17_DW_DimDate[[#This Row],[Ngay]])-1, YEAR(Table__._SQL2014_QLTS17_DW_DimDate[[#This Row],[Ngay]])),11,1)</f>
        <v>45962</v>
      </c>
      <c r="V5907" s="2">
        <f>DATE(YEAR(Table__._SQL2014_QLTS17_DW_DimDate[[#This Row],[NgayBatDauMuaVu]])+1, 10,31)</f>
        <v>46326</v>
      </c>
      <c r="W5907" s="3">
        <f>Table__._SQL2014_QLTS17_DW_DimDate[[#This Row],[Ngay]]-Table__._SQL2014_QLTS17_DW_DimDate[[#This Row],[NgayBatDauMuaVu]]+1</f>
        <v>123</v>
      </c>
      <c r="X5907">
        <f>INT((Table__._SQL2014_QLTS17_DW_DimDate[[#This Row],[NgayMuaVu]]-1)/7)+1</f>
        <v>18</v>
      </c>
      <c r="Y5907" t="str">
        <f>"Tuần " &amp;Table__._SQL2014_QLTS17_DW_DimDate[[#This Row],[TuanMuaVu]] &amp; " năm " &amp;Table__._SQL2014_QLTS17_DW_DimDate[[#This Row],[NamMuaVuStr]]</f>
        <v>Tuần 18 năm 2025-2026</v>
      </c>
      <c r="Z5907">
        <f>YEAR(Table__._SQL2014_QLTS17_DW_DimDate[[#This Row],[NgayBatDauMuaVu]])</f>
        <v>2025</v>
      </c>
      <c r="AA5907" t="str">
        <f>YEAR(Table__._SQL2014_QLTS17_DW_DimDate[[#This Row],[NgayBatDauMuaVu]]) &amp;"-"&amp;YEAR(Table__._SQL2014_QLTS17_DW_DimDate[[#This Row],[NgayKetThucMuaVu]])</f>
        <v>2025-2026</v>
      </c>
      <c r="AB5907">
        <f>YEAR(Table__._SQL2014_QLTS17_DW_DimDate[[#This Row],[NgayBatDauMuaVu]])</f>
        <v>2025</v>
      </c>
      <c r="AC5907">
        <f>YEAR(Table__._SQL2014_QLTS17_DW_DimDate[[#This Row],[NgayKetThucMuaVu]])</f>
        <v>2026</v>
      </c>
    </row>
    <row r="5908" spans="1:29">
      <c r="A5908">
        <v>20260304</v>
      </c>
      <c r="B5908" s="1">
        <v>46085</v>
      </c>
      <c r="C5908" t="s">
        <v>12</v>
      </c>
      <c r="D5908" t="s">
        <v>896</v>
      </c>
      <c r="E5908" t="s">
        <v>12</v>
      </c>
      <c r="F5908" t="s">
        <v>74</v>
      </c>
      <c r="G5908" t="s">
        <v>1</v>
      </c>
      <c r="H5908" t="s">
        <v>20</v>
      </c>
      <c r="I5908" t="s">
        <v>16</v>
      </c>
      <c r="J5908" t="s">
        <v>900</v>
      </c>
      <c r="K5908" t="s">
        <v>16</v>
      </c>
      <c r="L5908" t="s">
        <v>1</v>
      </c>
      <c r="M5908" t="s">
        <v>910</v>
      </c>
      <c r="N5908" t="s">
        <v>767</v>
      </c>
      <c r="O5908" t="s">
        <v>774</v>
      </c>
      <c r="P5908" t="s">
        <v>770</v>
      </c>
      <c r="Q5908" t="s">
        <v>768</v>
      </c>
      <c r="R5908" t="s">
        <v>770</v>
      </c>
      <c r="S5908" t="s">
        <v>768</v>
      </c>
      <c r="T5908" t="s">
        <v>771</v>
      </c>
      <c r="U5908" s="2">
        <f>DATE(IF(MONTH(Table__._SQL2014_QLTS17_DW_DimDate[[#This Row],[Ngay]])&lt;11,YEAR(Table__._SQL2014_QLTS17_DW_DimDate[[#This Row],[Ngay]])-1, YEAR(Table__._SQL2014_QLTS17_DW_DimDate[[#This Row],[Ngay]])),11,1)</f>
        <v>45962</v>
      </c>
      <c r="V5908" s="2">
        <f>DATE(YEAR(Table__._SQL2014_QLTS17_DW_DimDate[[#This Row],[NgayBatDauMuaVu]])+1, 10,31)</f>
        <v>46326</v>
      </c>
      <c r="W5908" s="3">
        <f>Table__._SQL2014_QLTS17_DW_DimDate[[#This Row],[Ngay]]-Table__._SQL2014_QLTS17_DW_DimDate[[#This Row],[NgayBatDauMuaVu]]+1</f>
        <v>124</v>
      </c>
      <c r="X5908">
        <f>INT((Table__._SQL2014_QLTS17_DW_DimDate[[#This Row],[NgayMuaVu]]-1)/7)+1</f>
        <v>18</v>
      </c>
      <c r="Y5908" t="str">
        <f>"Tuần " &amp;Table__._SQL2014_QLTS17_DW_DimDate[[#This Row],[TuanMuaVu]] &amp; " năm " &amp;Table__._SQL2014_QLTS17_DW_DimDate[[#This Row],[NamMuaVuStr]]</f>
        <v>Tuần 18 năm 2025-2026</v>
      </c>
      <c r="Z5908">
        <f>YEAR(Table__._SQL2014_QLTS17_DW_DimDate[[#This Row],[NgayBatDauMuaVu]])</f>
        <v>2025</v>
      </c>
      <c r="AA5908" t="str">
        <f>YEAR(Table__._SQL2014_QLTS17_DW_DimDate[[#This Row],[NgayBatDauMuaVu]]) &amp;"-"&amp;YEAR(Table__._SQL2014_QLTS17_DW_DimDate[[#This Row],[NgayKetThucMuaVu]])</f>
        <v>2025-2026</v>
      </c>
      <c r="AB5908">
        <f>YEAR(Table__._SQL2014_QLTS17_DW_DimDate[[#This Row],[NgayBatDauMuaVu]])</f>
        <v>2025</v>
      </c>
      <c r="AC5908">
        <f>YEAR(Table__._SQL2014_QLTS17_DW_DimDate[[#This Row],[NgayKetThucMuaVu]])</f>
        <v>2026</v>
      </c>
    </row>
    <row r="5909" spans="1:29">
      <c r="A5909">
        <v>20260305</v>
      </c>
      <c r="B5909" s="1">
        <v>46086</v>
      </c>
      <c r="C5909" t="s">
        <v>3</v>
      </c>
      <c r="D5909" t="s">
        <v>897</v>
      </c>
      <c r="E5909" t="s">
        <v>3</v>
      </c>
      <c r="F5909" t="s">
        <v>75</v>
      </c>
      <c r="G5909" t="s">
        <v>1</v>
      </c>
      <c r="H5909" t="s">
        <v>20</v>
      </c>
      <c r="I5909" t="s">
        <v>16</v>
      </c>
      <c r="J5909" t="s">
        <v>900</v>
      </c>
      <c r="K5909" t="s">
        <v>16</v>
      </c>
      <c r="L5909" t="s">
        <v>1</v>
      </c>
      <c r="M5909" t="s">
        <v>910</v>
      </c>
      <c r="N5909" t="s">
        <v>767</v>
      </c>
      <c r="O5909" t="s">
        <v>774</v>
      </c>
      <c r="P5909" t="s">
        <v>770</v>
      </c>
      <c r="Q5909" t="s">
        <v>768</v>
      </c>
      <c r="R5909" t="s">
        <v>770</v>
      </c>
      <c r="S5909" t="s">
        <v>768</v>
      </c>
      <c r="T5909" t="s">
        <v>771</v>
      </c>
      <c r="U5909" s="2">
        <f>DATE(IF(MONTH(Table__._SQL2014_QLTS17_DW_DimDate[[#This Row],[Ngay]])&lt;11,YEAR(Table__._SQL2014_QLTS17_DW_DimDate[[#This Row],[Ngay]])-1, YEAR(Table__._SQL2014_QLTS17_DW_DimDate[[#This Row],[Ngay]])),11,1)</f>
        <v>45962</v>
      </c>
      <c r="V5909" s="2">
        <f>DATE(YEAR(Table__._SQL2014_QLTS17_DW_DimDate[[#This Row],[NgayBatDauMuaVu]])+1, 10,31)</f>
        <v>46326</v>
      </c>
      <c r="W5909" s="3">
        <f>Table__._SQL2014_QLTS17_DW_DimDate[[#This Row],[Ngay]]-Table__._SQL2014_QLTS17_DW_DimDate[[#This Row],[NgayBatDauMuaVu]]+1</f>
        <v>125</v>
      </c>
      <c r="X5909">
        <f>INT((Table__._SQL2014_QLTS17_DW_DimDate[[#This Row],[NgayMuaVu]]-1)/7)+1</f>
        <v>18</v>
      </c>
      <c r="Y5909" t="str">
        <f>"Tuần " &amp;Table__._SQL2014_QLTS17_DW_DimDate[[#This Row],[TuanMuaVu]] &amp; " năm " &amp;Table__._SQL2014_QLTS17_DW_DimDate[[#This Row],[NamMuaVuStr]]</f>
        <v>Tuần 18 năm 2025-2026</v>
      </c>
      <c r="Z5909">
        <f>YEAR(Table__._SQL2014_QLTS17_DW_DimDate[[#This Row],[NgayBatDauMuaVu]])</f>
        <v>2025</v>
      </c>
      <c r="AA5909" t="str">
        <f>YEAR(Table__._SQL2014_QLTS17_DW_DimDate[[#This Row],[NgayBatDauMuaVu]]) &amp;"-"&amp;YEAR(Table__._SQL2014_QLTS17_DW_DimDate[[#This Row],[NgayKetThucMuaVu]])</f>
        <v>2025-2026</v>
      </c>
      <c r="AB5909">
        <f>YEAR(Table__._SQL2014_QLTS17_DW_DimDate[[#This Row],[NgayBatDauMuaVu]])</f>
        <v>2025</v>
      </c>
      <c r="AC5909">
        <f>YEAR(Table__._SQL2014_QLTS17_DW_DimDate[[#This Row],[NgayKetThucMuaVu]])</f>
        <v>2026</v>
      </c>
    </row>
    <row r="5910" spans="1:29">
      <c r="A5910">
        <v>20260306</v>
      </c>
      <c r="B5910" s="1">
        <v>46087</v>
      </c>
      <c r="C5910" t="s">
        <v>2</v>
      </c>
      <c r="D5910" t="s">
        <v>891</v>
      </c>
      <c r="E5910" t="s">
        <v>2</v>
      </c>
      <c r="F5910" t="s">
        <v>76</v>
      </c>
      <c r="G5910" t="s">
        <v>1</v>
      </c>
      <c r="H5910" t="s">
        <v>20</v>
      </c>
      <c r="I5910" t="s">
        <v>16</v>
      </c>
      <c r="J5910" t="s">
        <v>900</v>
      </c>
      <c r="K5910" t="s">
        <v>16</v>
      </c>
      <c r="L5910" t="s">
        <v>1</v>
      </c>
      <c r="M5910" t="s">
        <v>910</v>
      </c>
      <c r="N5910" t="s">
        <v>767</v>
      </c>
      <c r="O5910" t="s">
        <v>774</v>
      </c>
      <c r="P5910" t="s">
        <v>770</v>
      </c>
      <c r="Q5910" t="s">
        <v>768</v>
      </c>
      <c r="R5910" t="s">
        <v>770</v>
      </c>
      <c r="S5910" t="s">
        <v>768</v>
      </c>
      <c r="T5910" t="s">
        <v>771</v>
      </c>
      <c r="U5910" s="2">
        <f>DATE(IF(MONTH(Table__._SQL2014_QLTS17_DW_DimDate[[#This Row],[Ngay]])&lt;11,YEAR(Table__._SQL2014_QLTS17_DW_DimDate[[#This Row],[Ngay]])-1, YEAR(Table__._SQL2014_QLTS17_DW_DimDate[[#This Row],[Ngay]])),11,1)</f>
        <v>45962</v>
      </c>
      <c r="V5910" s="2">
        <f>DATE(YEAR(Table__._SQL2014_QLTS17_DW_DimDate[[#This Row],[NgayBatDauMuaVu]])+1, 10,31)</f>
        <v>46326</v>
      </c>
      <c r="W5910" s="3">
        <f>Table__._SQL2014_QLTS17_DW_DimDate[[#This Row],[Ngay]]-Table__._SQL2014_QLTS17_DW_DimDate[[#This Row],[NgayBatDauMuaVu]]+1</f>
        <v>126</v>
      </c>
      <c r="X5910">
        <f>INT((Table__._SQL2014_QLTS17_DW_DimDate[[#This Row],[NgayMuaVu]]-1)/7)+1</f>
        <v>18</v>
      </c>
      <c r="Y5910" t="str">
        <f>"Tuần " &amp;Table__._SQL2014_QLTS17_DW_DimDate[[#This Row],[TuanMuaVu]] &amp; " năm " &amp;Table__._SQL2014_QLTS17_DW_DimDate[[#This Row],[NamMuaVuStr]]</f>
        <v>Tuần 18 năm 2025-2026</v>
      </c>
      <c r="Z5910">
        <f>YEAR(Table__._SQL2014_QLTS17_DW_DimDate[[#This Row],[NgayBatDauMuaVu]])</f>
        <v>2025</v>
      </c>
      <c r="AA5910" t="str">
        <f>YEAR(Table__._SQL2014_QLTS17_DW_DimDate[[#This Row],[NgayBatDauMuaVu]]) &amp;"-"&amp;YEAR(Table__._SQL2014_QLTS17_DW_DimDate[[#This Row],[NgayKetThucMuaVu]])</f>
        <v>2025-2026</v>
      </c>
      <c r="AB5910">
        <f>YEAR(Table__._SQL2014_QLTS17_DW_DimDate[[#This Row],[NgayBatDauMuaVu]])</f>
        <v>2025</v>
      </c>
      <c r="AC5910">
        <f>YEAR(Table__._SQL2014_QLTS17_DW_DimDate[[#This Row],[NgayKetThucMuaVu]])</f>
        <v>2026</v>
      </c>
    </row>
    <row r="5911" spans="1:29">
      <c r="A5911">
        <v>20260307</v>
      </c>
      <c r="B5911" s="1">
        <v>46088</v>
      </c>
      <c r="C5911" t="s">
        <v>14</v>
      </c>
      <c r="D5911" t="s">
        <v>892</v>
      </c>
      <c r="E5911" t="s">
        <v>14</v>
      </c>
      <c r="F5911" t="s">
        <v>77</v>
      </c>
      <c r="G5911" t="s">
        <v>1</v>
      </c>
      <c r="H5911" t="s">
        <v>20</v>
      </c>
      <c r="I5911" t="s">
        <v>16</v>
      </c>
      <c r="J5911" t="s">
        <v>900</v>
      </c>
      <c r="K5911" t="s">
        <v>16</v>
      </c>
      <c r="L5911" t="s">
        <v>1</v>
      </c>
      <c r="M5911" t="s">
        <v>910</v>
      </c>
      <c r="N5911" t="s">
        <v>767</v>
      </c>
      <c r="O5911" t="s">
        <v>774</v>
      </c>
      <c r="P5911" t="s">
        <v>770</v>
      </c>
      <c r="Q5911" t="s">
        <v>768</v>
      </c>
      <c r="R5911" t="s">
        <v>770</v>
      </c>
      <c r="S5911" t="s">
        <v>768</v>
      </c>
      <c r="T5911" t="s">
        <v>771</v>
      </c>
      <c r="U5911" s="2">
        <f>DATE(IF(MONTH(Table__._SQL2014_QLTS17_DW_DimDate[[#This Row],[Ngay]])&lt;11,YEAR(Table__._SQL2014_QLTS17_DW_DimDate[[#This Row],[Ngay]])-1, YEAR(Table__._SQL2014_QLTS17_DW_DimDate[[#This Row],[Ngay]])),11,1)</f>
        <v>45962</v>
      </c>
      <c r="V5911" s="2">
        <f>DATE(YEAR(Table__._SQL2014_QLTS17_DW_DimDate[[#This Row],[NgayBatDauMuaVu]])+1, 10,31)</f>
        <v>46326</v>
      </c>
      <c r="W5911" s="3">
        <f>Table__._SQL2014_QLTS17_DW_DimDate[[#This Row],[Ngay]]-Table__._SQL2014_QLTS17_DW_DimDate[[#This Row],[NgayBatDauMuaVu]]+1</f>
        <v>127</v>
      </c>
      <c r="X5911">
        <f>INT((Table__._SQL2014_QLTS17_DW_DimDate[[#This Row],[NgayMuaVu]]-1)/7)+1</f>
        <v>19</v>
      </c>
      <c r="Y5911" t="str">
        <f>"Tuần " &amp;Table__._SQL2014_QLTS17_DW_DimDate[[#This Row],[TuanMuaVu]] &amp; " năm " &amp;Table__._SQL2014_QLTS17_DW_DimDate[[#This Row],[NamMuaVuStr]]</f>
        <v>Tuần 19 năm 2025-2026</v>
      </c>
      <c r="Z5911">
        <f>YEAR(Table__._SQL2014_QLTS17_DW_DimDate[[#This Row],[NgayBatDauMuaVu]])</f>
        <v>2025</v>
      </c>
      <c r="AA5911" t="str">
        <f>YEAR(Table__._SQL2014_QLTS17_DW_DimDate[[#This Row],[NgayBatDauMuaVu]]) &amp;"-"&amp;YEAR(Table__._SQL2014_QLTS17_DW_DimDate[[#This Row],[NgayKetThucMuaVu]])</f>
        <v>2025-2026</v>
      </c>
      <c r="AB5911">
        <f>YEAR(Table__._SQL2014_QLTS17_DW_DimDate[[#This Row],[NgayBatDauMuaVu]])</f>
        <v>2025</v>
      </c>
      <c r="AC5911">
        <f>YEAR(Table__._SQL2014_QLTS17_DW_DimDate[[#This Row],[NgayKetThucMuaVu]])</f>
        <v>2026</v>
      </c>
    </row>
    <row r="5912" spans="1:29">
      <c r="A5912">
        <v>20260308</v>
      </c>
      <c r="B5912" s="1">
        <v>46089</v>
      </c>
      <c r="C5912" t="s">
        <v>18</v>
      </c>
      <c r="D5912" t="s">
        <v>893</v>
      </c>
      <c r="E5912" t="s">
        <v>1</v>
      </c>
      <c r="F5912" t="s">
        <v>78</v>
      </c>
      <c r="G5912" t="s">
        <v>13</v>
      </c>
      <c r="H5912" t="s">
        <v>21</v>
      </c>
      <c r="I5912" t="s">
        <v>16</v>
      </c>
      <c r="J5912" t="s">
        <v>900</v>
      </c>
      <c r="K5912" t="s">
        <v>16</v>
      </c>
      <c r="L5912" t="s">
        <v>1</v>
      </c>
      <c r="M5912" t="s">
        <v>910</v>
      </c>
      <c r="N5912" t="s">
        <v>767</v>
      </c>
      <c r="O5912" t="s">
        <v>774</v>
      </c>
      <c r="P5912" t="s">
        <v>770</v>
      </c>
      <c r="Q5912" t="s">
        <v>768</v>
      </c>
      <c r="R5912" t="s">
        <v>770</v>
      </c>
      <c r="S5912" t="s">
        <v>768</v>
      </c>
      <c r="T5912" t="s">
        <v>771</v>
      </c>
      <c r="U5912" s="2">
        <f>DATE(IF(MONTH(Table__._SQL2014_QLTS17_DW_DimDate[[#This Row],[Ngay]])&lt;11,YEAR(Table__._SQL2014_QLTS17_DW_DimDate[[#This Row],[Ngay]])-1, YEAR(Table__._SQL2014_QLTS17_DW_DimDate[[#This Row],[Ngay]])),11,1)</f>
        <v>45962</v>
      </c>
      <c r="V5912" s="2">
        <f>DATE(YEAR(Table__._SQL2014_QLTS17_DW_DimDate[[#This Row],[NgayBatDauMuaVu]])+1, 10,31)</f>
        <v>46326</v>
      </c>
      <c r="W5912" s="3">
        <f>Table__._SQL2014_QLTS17_DW_DimDate[[#This Row],[Ngay]]-Table__._SQL2014_QLTS17_DW_DimDate[[#This Row],[NgayBatDauMuaVu]]+1</f>
        <v>128</v>
      </c>
      <c r="X5912">
        <f>INT((Table__._SQL2014_QLTS17_DW_DimDate[[#This Row],[NgayMuaVu]]-1)/7)+1</f>
        <v>19</v>
      </c>
      <c r="Y5912" t="str">
        <f>"Tuần " &amp;Table__._SQL2014_QLTS17_DW_DimDate[[#This Row],[TuanMuaVu]] &amp; " năm " &amp;Table__._SQL2014_QLTS17_DW_DimDate[[#This Row],[NamMuaVuStr]]</f>
        <v>Tuần 19 năm 2025-2026</v>
      </c>
      <c r="Z5912">
        <f>YEAR(Table__._SQL2014_QLTS17_DW_DimDate[[#This Row],[NgayBatDauMuaVu]])</f>
        <v>2025</v>
      </c>
      <c r="AA5912" t="str">
        <f>YEAR(Table__._SQL2014_QLTS17_DW_DimDate[[#This Row],[NgayBatDauMuaVu]]) &amp;"-"&amp;YEAR(Table__._SQL2014_QLTS17_DW_DimDate[[#This Row],[NgayKetThucMuaVu]])</f>
        <v>2025-2026</v>
      </c>
      <c r="AB5912">
        <f>YEAR(Table__._SQL2014_QLTS17_DW_DimDate[[#This Row],[NgayBatDauMuaVu]])</f>
        <v>2025</v>
      </c>
      <c r="AC5912">
        <f>YEAR(Table__._SQL2014_QLTS17_DW_DimDate[[#This Row],[NgayKetThucMuaVu]])</f>
        <v>2026</v>
      </c>
    </row>
    <row r="5913" spans="1:29">
      <c r="A5913">
        <v>20260309</v>
      </c>
      <c r="B5913" s="1">
        <v>46090</v>
      </c>
      <c r="C5913" t="s">
        <v>19</v>
      </c>
      <c r="D5913" t="s">
        <v>894</v>
      </c>
      <c r="E5913" t="s">
        <v>13</v>
      </c>
      <c r="F5913" t="s">
        <v>79</v>
      </c>
      <c r="G5913" t="s">
        <v>13</v>
      </c>
      <c r="H5913" t="s">
        <v>21</v>
      </c>
      <c r="I5913" t="s">
        <v>16</v>
      </c>
      <c r="J5913" t="s">
        <v>900</v>
      </c>
      <c r="K5913" t="s">
        <v>16</v>
      </c>
      <c r="L5913" t="s">
        <v>1</v>
      </c>
      <c r="M5913" t="s">
        <v>910</v>
      </c>
      <c r="N5913" t="s">
        <v>767</v>
      </c>
      <c r="O5913" t="s">
        <v>774</v>
      </c>
      <c r="P5913" t="s">
        <v>770</v>
      </c>
      <c r="Q5913" t="s">
        <v>768</v>
      </c>
      <c r="R5913" t="s">
        <v>770</v>
      </c>
      <c r="S5913" t="s">
        <v>768</v>
      </c>
      <c r="T5913" t="s">
        <v>771</v>
      </c>
      <c r="U5913" s="2">
        <f>DATE(IF(MONTH(Table__._SQL2014_QLTS17_DW_DimDate[[#This Row],[Ngay]])&lt;11,YEAR(Table__._SQL2014_QLTS17_DW_DimDate[[#This Row],[Ngay]])-1, YEAR(Table__._SQL2014_QLTS17_DW_DimDate[[#This Row],[Ngay]])),11,1)</f>
        <v>45962</v>
      </c>
      <c r="V5913" s="2">
        <f>DATE(YEAR(Table__._SQL2014_QLTS17_DW_DimDate[[#This Row],[NgayBatDauMuaVu]])+1, 10,31)</f>
        <v>46326</v>
      </c>
      <c r="W5913" s="3">
        <f>Table__._SQL2014_QLTS17_DW_DimDate[[#This Row],[Ngay]]-Table__._SQL2014_QLTS17_DW_DimDate[[#This Row],[NgayBatDauMuaVu]]+1</f>
        <v>129</v>
      </c>
      <c r="X5913">
        <f>INT((Table__._SQL2014_QLTS17_DW_DimDate[[#This Row],[NgayMuaVu]]-1)/7)+1</f>
        <v>19</v>
      </c>
      <c r="Y5913" t="str">
        <f>"Tuần " &amp;Table__._SQL2014_QLTS17_DW_DimDate[[#This Row],[TuanMuaVu]] &amp; " năm " &amp;Table__._SQL2014_QLTS17_DW_DimDate[[#This Row],[NamMuaVuStr]]</f>
        <v>Tuần 19 năm 2025-2026</v>
      </c>
      <c r="Z5913">
        <f>YEAR(Table__._SQL2014_QLTS17_DW_DimDate[[#This Row],[NgayBatDauMuaVu]])</f>
        <v>2025</v>
      </c>
      <c r="AA5913" t="str">
        <f>YEAR(Table__._SQL2014_QLTS17_DW_DimDate[[#This Row],[NgayBatDauMuaVu]]) &amp;"-"&amp;YEAR(Table__._SQL2014_QLTS17_DW_DimDate[[#This Row],[NgayKetThucMuaVu]])</f>
        <v>2025-2026</v>
      </c>
      <c r="AB5913">
        <f>YEAR(Table__._SQL2014_QLTS17_DW_DimDate[[#This Row],[NgayBatDauMuaVu]])</f>
        <v>2025</v>
      </c>
      <c r="AC5913">
        <f>YEAR(Table__._SQL2014_QLTS17_DW_DimDate[[#This Row],[NgayKetThucMuaVu]])</f>
        <v>2026</v>
      </c>
    </row>
    <row r="5914" spans="1:29">
      <c r="A5914">
        <v>20260310</v>
      </c>
      <c r="B5914" s="1">
        <v>46091</v>
      </c>
      <c r="C5914" t="s">
        <v>20</v>
      </c>
      <c r="D5914" t="s">
        <v>895</v>
      </c>
      <c r="E5914" t="s">
        <v>16</v>
      </c>
      <c r="F5914" t="s">
        <v>80</v>
      </c>
      <c r="G5914" t="s">
        <v>13</v>
      </c>
      <c r="H5914" t="s">
        <v>21</v>
      </c>
      <c r="I5914" t="s">
        <v>16</v>
      </c>
      <c r="J5914" t="s">
        <v>900</v>
      </c>
      <c r="K5914" t="s">
        <v>16</v>
      </c>
      <c r="L5914" t="s">
        <v>1</v>
      </c>
      <c r="M5914" t="s">
        <v>910</v>
      </c>
      <c r="N5914" t="s">
        <v>767</v>
      </c>
      <c r="O5914" t="s">
        <v>774</v>
      </c>
      <c r="P5914" t="s">
        <v>770</v>
      </c>
      <c r="Q5914" t="s">
        <v>768</v>
      </c>
      <c r="R5914" t="s">
        <v>770</v>
      </c>
      <c r="S5914" t="s">
        <v>768</v>
      </c>
      <c r="T5914" t="s">
        <v>771</v>
      </c>
      <c r="U5914" s="2">
        <f>DATE(IF(MONTH(Table__._SQL2014_QLTS17_DW_DimDate[[#This Row],[Ngay]])&lt;11,YEAR(Table__._SQL2014_QLTS17_DW_DimDate[[#This Row],[Ngay]])-1, YEAR(Table__._SQL2014_QLTS17_DW_DimDate[[#This Row],[Ngay]])),11,1)</f>
        <v>45962</v>
      </c>
      <c r="V5914" s="2">
        <f>DATE(YEAR(Table__._SQL2014_QLTS17_DW_DimDate[[#This Row],[NgayBatDauMuaVu]])+1, 10,31)</f>
        <v>46326</v>
      </c>
      <c r="W5914" s="3">
        <f>Table__._SQL2014_QLTS17_DW_DimDate[[#This Row],[Ngay]]-Table__._SQL2014_QLTS17_DW_DimDate[[#This Row],[NgayBatDauMuaVu]]+1</f>
        <v>130</v>
      </c>
      <c r="X5914">
        <f>INT((Table__._SQL2014_QLTS17_DW_DimDate[[#This Row],[NgayMuaVu]]-1)/7)+1</f>
        <v>19</v>
      </c>
      <c r="Y5914" t="str">
        <f>"Tuần " &amp;Table__._SQL2014_QLTS17_DW_DimDate[[#This Row],[TuanMuaVu]] &amp; " năm " &amp;Table__._SQL2014_QLTS17_DW_DimDate[[#This Row],[NamMuaVuStr]]</f>
        <v>Tuần 19 năm 2025-2026</v>
      </c>
      <c r="Z5914">
        <f>YEAR(Table__._SQL2014_QLTS17_DW_DimDate[[#This Row],[NgayBatDauMuaVu]])</f>
        <v>2025</v>
      </c>
      <c r="AA5914" t="str">
        <f>YEAR(Table__._SQL2014_QLTS17_DW_DimDate[[#This Row],[NgayBatDauMuaVu]]) &amp;"-"&amp;YEAR(Table__._SQL2014_QLTS17_DW_DimDate[[#This Row],[NgayKetThucMuaVu]])</f>
        <v>2025-2026</v>
      </c>
      <c r="AB5914">
        <f>YEAR(Table__._SQL2014_QLTS17_DW_DimDate[[#This Row],[NgayBatDauMuaVu]])</f>
        <v>2025</v>
      </c>
      <c r="AC5914">
        <f>YEAR(Table__._SQL2014_QLTS17_DW_DimDate[[#This Row],[NgayKetThucMuaVu]])</f>
        <v>2026</v>
      </c>
    </row>
    <row r="5915" spans="1:29">
      <c r="A5915">
        <v>20260311</v>
      </c>
      <c r="B5915" s="1">
        <v>46092</v>
      </c>
      <c r="C5915" t="s">
        <v>21</v>
      </c>
      <c r="D5915" t="s">
        <v>896</v>
      </c>
      <c r="E5915" t="s">
        <v>12</v>
      </c>
      <c r="F5915" t="s">
        <v>81</v>
      </c>
      <c r="G5915" t="s">
        <v>13</v>
      </c>
      <c r="H5915" t="s">
        <v>21</v>
      </c>
      <c r="I5915" t="s">
        <v>16</v>
      </c>
      <c r="J5915" t="s">
        <v>900</v>
      </c>
      <c r="K5915" t="s">
        <v>16</v>
      </c>
      <c r="L5915" t="s">
        <v>1</v>
      </c>
      <c r="M5915" t="s">
        <v>910</v>
      </c>
      <c r="N5915" t="s">
        <v>767</v>
      </c>
      <c r="O5915" t="s">
        <v>774</v>
      </c>
      <c r="P5915" t="s">
        <v>770</v>
      </c>
      <c r="Q5915" t="s">
        <v>768</v>
      </c>
      <c r="R5915" t="s">
        <v>770</v>
      </c>
      <c r="S5915" t="s">
        <v>768</v>
      </c>
      <c r="T5915" t="s">
        <v>771</v>
      </c>
      <c r="U5915" s="2">
        <f>DATE(IF(MONTH(Table__._SQL2014_QLTS17_DW_DimDate[[#This Row],[Ngay]])&lt;11,YEAR(Table__._SQL2014_QLTS17_DW_DimDate[[#This Row],[Ngay]])-1, YEAR(Table__._SQL2014_QLTS17_DW_DimDate[[#This Row],[Ngay]])),11,1)</f>
        <v>45962</v>
      </c>
      <c r="V5915" s="2">
        <f>DATE(YEAR(Table__._SQL2014_QLTS17_DW_DimDate[[#This Row],[NgayBatDauMuaVu]])+1, 10,31)</f>
        <v>46326</v>
      </c>
      <c r="W5915" s="3">
        <f>Table__._SQL2014_QLTS17_DW_DimDate[[#This Row],[Ngay]]-Table__._SQL2014_QLTS17_DW_DimDate[[#This Row],[NgayBatDauMuaVu]]+1</f>
        <v>131</v>
      </c>
      <c r="X5915">
        <f>INT((Table__._SQL2014_QLTS17_DW_DimDate[[#This Row],[NgayMuaVu]]-1)/7)+1</f>
        <v>19</v>
      </c>
      <c r="Y5915" t="str">
        <f>"Tuần " &amp;Table__._SQL2014_QLTS17_DW_DimDate[[#This Row],[TuanMuaVu]] &amp; " năm " &amp;Table__._SQL2014_QLTS17_DW_DimDate[[#This Row],[NamMuaVuStr]]</f>
        <v>Tuần 19 năm 2025-2026</v>
      </c>
      <c r="Z5915">
        <f>YEAR(Table__._SQL2014_QLTS17_DW_DimDate[[#This Row],[NgayBatDauMuaVu]])</f>
        <v>2025</v>
      </c>
      <c r="AA5915" t="str">
        <f>YEAR(Table__._SQL2014_QLTS17_DW_DimDate[[#This Row],[NgayBatDauMuaVu]]) &amp;"-"&amp;YEAR(Table__._SQL2014_QLTS17_DW_DimDate[[#This Row],[NgayKetThucMuaVu]])</f>
        <v>2025-2026</v>
      </c>
      <c r="AB5915">
        <f>YEAR(Table__._SQL2014_QLTS17_DW_DimDate[[#This Row],[NgayBatDauMuaVu]])</f>
        <v>2025</v>
      </c>
      <c r="AC5915">
        <f>YEAR(Table__._SQL2014_QLTS17_DW_DimDate[[#This Row],[NgayKetThucMuaVu]])</f>
        <v>2026</v>
      </c>
    </row>
    <row r="5916" spans="1:29">
      <c r="A5916">
        <v>20260312</v>
      </c>
      <c r="B5916" s="1">
        <v>46093</v>
      </c>
      <c r="C5916" t="s">
        <v>11</v>
      </c>
      <c r="D5916" t="s">
        <v>897</v>
      </c>
      <c r="E5916" t="s">
        <v>3</v>
      </c>
      <c r="F5916" t="s">
        <v>82</v>
      </c>
      <c r="G5916" t="s">
        <v>13</v>
      </c>
      <c r="H5916" t="s">
        <v>21</v>
      </c>
      <c r="I5916" t="s">
        <v>16</v>
      </c>
      <c r="J5916" t="s">
        <v>900</v>
      </c>
      <c r="K5916" t="s">
        <v>16</v>
      </c>
      <c r="L5916" t="s">
        <v>1</v>
      </c>
      <c r="M5916" t="s">
        <v>910</v>
      </c>
      <c r="N5916" t="s">
        <v>767</v>
      </c>
      <c r="O5916" t="s">
        <v>774</v>
      </c>
      <c r="P5916" t="s">
        <v>770</v>
      </c>
      <c r="Q5916" t="s">
        <v>768</v>
      </c>
      <c r="R5916" t="s">
        <v>770</v>
      </c>
      <c r="S5916" t="s">
        <v>768</v>
      </c>
      <c r="T5916" t="s">
        <v>771</v>
      </c>
      <c r="U5916" s="2">
        <f>DATE(IF(MONTH(Table__._SQL2014_QLTS17_DW_DimDate[[#This Row],[Ngay]])&lt;11,YEAR(Table__._SQL2014_QLTS17_DW_DimDate[[#This Row],[Ngay]])-1, YEAR(Table__._SQL2014_QLTS17_DW_DimDate[[#This Row],[Ngay]])),11,1)</f>
        <v>45962</v>
      </c>
      <c r="V5916" s="2">
        <f>DATE(YEAR(Table__._SQL2014_QLTS17_DW_DimDate[[#This Row],[NgayBatDauMuaVu]])+1, 10,31)</f>
        <v>46326</v>
      </c>
      <c r="W5916" s="3">
        <f>Table__._SQL2014_QLTS17_DW_DimDate[[#This Row],[Ngay]]-Table__._SQL2014_QLTS17_DW_DimDate[[#This Row],[NgayBatDauMuaVu]]+1</f>
        <v>132</v>
      </c>
      <c r="X5916">
        <f>INT((Table__._SQL2014_QLTS17_DW_DimDate[[#This Row],[NgayMuaVu]]-1)/7)+1</f>
        <v>19</v>
      </c>
      <c r="Y5916" t="str">
        <f>"Tuần " &amp;Table__._SQL2014_QLTS17_DW_DimDate[[#This Row],[TuanMuaVu]] &amp; " năm " &amp;Table__._SQL2014_QLTS17_DW_DimDate[[#This Row],[NamMuaVuStr]]</f>
        <v>Tuần 19 năm 2025-2026</v>
      </c>
      <c r="Z5916">
        <f>YEAR(Table__._SQL2014_QLTS17_DW_DimDate[[#This Row],[NgayBatDauMuaVu]])</f>
        <v>2025</v>
      </c>
      <c r="AA5916" t="str">
        <f>YEAR(Table__._SQL2014_QLTS17_DW_DimDate[[#This Row],[NgayBatDauMuaVu]]) &amp;"-"&amp;YEAR(Table__._SQL2014_QLTS17_DW_DimDate[[#This Row],[NgayKetThucMuaVu]])</f>
        <v>2025-2026</v>
      </c>
      <c r="AB5916">
        <f>YEAR(Table__._SQL2014_QLTS17_DW_DimDate[[#This Row],[NgayBatDauMuaVu]])</f>
        <v>2025</v>
      </c>
      <c r="AC5916">
        <f>YEAR(Table__._SQL2014_QLTS17_DW_DimDate[[#This Row],[NgayKetThucMuaVu]])</f>
        <v>2026</v>
      </c>
    </row>
    <row r="5917" spans="1:29">
      <c r="A5917">
        <v>20260313</v>
      </c>
      <c r="B5917" s="1">
        <v>46094</v>
      </c>
      <c r="C5917" t="s">
        <v>22</v>
      </c>
      <c r="D5917" t="s">
        <v>891</v>
      </c>
      <c r="E5917" t="s">
        <v>2</v>
      </c>
      <c r="F5917" t="s">
        <v>83</v>
      </c>
      <c r="G5917" t="s">
        <v>13</v>
      </c>
      <c r="H5917" t="s">
        <v>21</v>
      </c>
      <c r="I5917" t="s">
        <v>16</v>
      </c>
      <c r="J5917" t="s">
        <v>900</v>
      </c>
      <c r="K5917" t="s">
        <v>16</v>
      </c>
      <c r="L5917" t="s">
        <v>1</v>
      </c>
      <c r="M5917" t="s">
        <v>910</v>
      </c>
      <c r="N5917" t="s">
        <v>767</v>
      </c>
      <c r="O5917" t="s">
        <v>774</v>
      </c>
      <c r="P5917" t="s">
        <v>770</v>
      </c>
      <c r="Q5917" t="s">
        <v>768</v>
      </c>
      <c r="R5917" t="s">
        <v>770</v>
      </c>
      <c r="S5917" t="s">
        <v>768</v>
      </c>
      <c r="T5917" t="s">
        <v>771</v>
      </c>
      <c r="U5917" s="2">
        <f>DATE(IF(MONTH(Table__._SQL2014_QLTS17_DW_DimDate[[#This Row],[Ngay]])&lt;11,YEAR(Table__._SQL2014_QLTS17_DW_DimDate[[#This Row],[Ngay]])-1, YEAR(Table__._SQL2014_QLTS17_DW_DimDate[[#This Row],[Ngay]])),11,1)</f>
        <v>45962</v>
      </c>
      <c r="V5917" s="2">
        <f>DATE(YEAR(Table__._SQL2014_QLTS17_DW_DimDate[[#This Row],[NgayBatDauMuaVu]])+1, 10,31)</f>
        <v>46326</v>
      </c>
      <c r="W5917" s="3">
        <f>Table__._SQL2014_QLTS17_DW_DimDate[[#This Row],[Ngay]]-Table__._SQL2014_QLTS17_DW_DimDate[[#This Row],[NgayBatDauMuaVu]]+1</f>
        <v>133</v>
      </c>
      <c r="X5917">
        <f>INT((Table__._SQL2014_QLTS17_DW_DimDate[[#This Row],[NgayMuaVu]]-1)/7)+1</f>
        <v>19</v>
      </c>
      <c r="Y5917" t="str">
        <f>"Tuần " &amp;Table__._SQL2014_QLTS17_DW_DimDate[[#This Row],[TuanMuaVu]] &amp; " năm " &amp;Table__._SQL2014_QLTS17_DW_DimDate[[#This Row],[NamMuaVuStr]]</f>
        <v>Tuần 19 năm 2025-2026</v>
      </c>
      <c r="Z5917">
        <f>YEAR(Table__._SQL2014_QLTS17_DW_DimDate[[#This Row],[NgayBatDauMuaVu]])</f>
        <v>2025</v>
      </c>
      <c r="AA5917" t="str">
        <f>YEAR(Table__._SQL2014_QLTS17_DW_DimDate[[#This Row],[NgayBatDauMuaVu]]) &amp;"-"&amp;YEAR(Table__._SQL2014_QLTS17_DW_DimDate[[#This Row],[NgayKetThucMuaVu]])</f>
        <v>2025-2026</v>
      </c>
      <c r="AB5917">
        <f>YEAR(Table__._SQL2014_QLTS17_DW_DimDate[[#This Row],[NgayBatDauMuaVu]])</f>
        <v>2025</v>
      </c>
      <c r="AC5917">
        <f>YEAR(Table__._SQL2014_QLTS17_DW_DimDate[[#This Row],[NgayKetThucMuaVu]])</f>
        <v>2026</v>
      </c>
    </row>
    <row r="5918" spans="1:29">
      <c r="A5918">
        <v>20260314</v>
      </c>
      <c r="B5918" s="1">
        <v>46095</v>
      </c>
      <c r="C5918" t="s">
        <v>23</v>
      </c>
      <c r="D5918" t="s">
        <v>892</v>
      </c>
      <c r="E5918" t="s">
        <v>14</v>
      </c>
      <c r="F5918" t="s">
        <v>84</v>
      </c>
      <c r="G5918" t="s">
        <v>13</v>
      </c>
      <c r="H5918" t="s">
        <v>21</v>
      </c>
      <c r="I5918" t="s">
        <v>16</v>
      </c>
      <c r="J5918" t="s">
        <v>900</v>
      </c>
      <c r="K5918" t="s">
        <v>16</v>
      </c>
      <c r="L5918" t="s">
        <v>1</v>
      </c>
      <c r="M5918" t="s">
        <v>910</v>
      </c>
      <c r="N5918" t="s">
        <v>767</v>
      </c>
      <c r="O5918" t="s">
        <v>774</v>
      </c>
      <c r="P5918" t="s">
        <v>770</v>
      </c>
      <c r="Q5918" t="s">
        <v>768</v>
      </c>
      <c r="R5918" t="s">
        <v>770</v>
      </c>
      <c r="S5918" t="s">
        <v>768</v>
      </c>
      <c r="T5918" t="s">
        <v>771</v>
      </c>
      <c r="U5918" s="2">
        <f>DATE(IF(MONTH(Table__._SQL2014_QLTS17_DW_DimDate[[#This Row],[Ngay]])&lt;11,YEAR(Table__._SQL2014_QLTS17_DW_DimDate[[#This Row],[Ngay]])-1, YEAR(Table__._SQL2014_QLTS17_DW_DimDate[[#This Row],[Ngay]])),11,1)</f>
        <v>45962</v>
      </c>
      <c r="V5918" s="2">
        <f>DATE(YEAR(Table__._SQL2014_QLTS17_DW_DimDate[[#This Row],[NgayBatDauMuaVu]])+1, 10,31)</f>
        <v>46326</v>
      </c>
      <c r="W5918" s="3">
        <f>Table__._SQL2014_QLTS17_DW_DimDate[[#This Row],[Ngay]]-Table__._SQL2014_QLTS17_DW_DimDate[[#This Row],[NgayBatDauMuaVu]]+1</f>
        <v>134</v>
      </c>
      <c r="X5918">
        <f>INT((Table__._SQL2014_QLTS17_DW_DimDate[[#This Row],[NgayMuaVu]]-1)/7)+1</f>
        <v>20</v>
      </c>
      <c r="Y5918" t="str">
        <f>"Tuần " &amp;Table__._SQL2014_QLTS17_DW_DimDate[[#This Row],[TuanMuaVu]] &amp; " năm " &amp;Table__._SQL2014_QLTS17_DW_DimDate[[#This Row],[NamMuaVuStr]]</f>
        <v>Tuần 20 năm 2025-2026</v>
      </c>
      <c r="Z5918">
        <f>YEAR(Table__._SQL2014_QLTS17_DW_DimDate[[#This Row],[NgayBatDauMuaVu]])</f>
        <v>2025</v>
      </c>
      <c r="AA5918" t="str">
        <f>YEAR(Table__._SQL2014_QLTS17_DW_DimDate[[#This Row],[NgayBatDauMuaVu]]) &amp;"-"&amp;YEAR(Table__._SQL2014_QLTS17_DW_DimDate[[#This Row],[NgayKetThucMuaVu]])</f>
        <v>2025-2026</v>
      </c>
      <c r="AB5918">
        <f>YEAR(Table__._SQL2014_QLTS17_DW_DimDate[[#This Row],[NgayBatDauMuaVu]])</f>
        <v>2025</v>
      </c>
      <c r="AC5918">
        <f>YEAR(Table__._SQL2014_QLTS17_DW_DimDate[[#This Row],[NgayKetThucMuaVu]])</f>
        <v>2026</v>
      </c>
    </row>
    <row r="5919" spans="1:29">
      <c r="A5919">
        <v>20260315</v>
      </c>
      <c r="B5919" s="1">
        <v>46096</v>
      </c>
      <c r="C5919" t="s">
        <v>24</v>
      </c>
      <c r="D5919" t="s">
        <v>893</v>
      </c>
      <c r="E5919" t="s">
        <v>1</v>
      </c>
      <c r="F5919" t="s">
        <v>85</v>
      </c>
      <c r="G5919" t="s">
        <v>16</v>
      </c>
      <c r="H5919" t="s">
        <v>11</v>
      </c>
      <c r="I5919" t="s">
        <v>16</v>
      </c>
      <c r="J5919" t="s">
        <v>900</v>
      </c>
      <c r="K5919" t="s">
        <v>16</v>
      </c>
      <c r="L5919" t="s">
        <v>1</v>
      </c>
      <c r="M5919" t="s">
        <v>910</v>
      </c>
      <c r="N5919" t="s">
        <v>767</v>
      </c>
      <c r="O5919" t="s">
        <v>774</v>
      </c>
      <c r="P5919" t="s">
        <v>770</v>
      </c>
      <c r="Q5919" t="s">
        <v>768</v>
      </c>
      <c r="R5919" t="s">
        <v>770</v>
      </c>
      <c r="S5919" t="s">
        <v>768</v>
      </c>
      <c r="T5919" t="s">
        <v>771</v>
      </c>
      <c r="U5919" s="2">
        <f>DATE(IF(MONTH(Table__._SQL2014_QLTS17_DW_DimDate[[#This Row],[Ngay]])&lt;11,YEAR(Table__._SQL2014_QLTS17_DW_DimDate[[#This Row],[Ngay]])-1, YEAR(Table__._SQL2014_QLTS17_DW_DimDate[[#This Row],[Ngay]])),11,1)</f>
        <v>45962</v>
      </c>
      <c r="V5919" s="2">
        <f>DATE(YEAR(Table__._SQL2014_QLTS17_DW_DimDate[[#This Row],[NgayBatDauMuaVu]])+1, 10,31)</f>
        <v>46326</v>
      </c>
      <c r="W5919" s="3">
        <f>Table__._SQL2014_QLTS17_DW_DimDate[[#This Row],[Ngay]]-Table__._SQL2014_QLTS17_DW_DimDate[[#This Row],[NgayBatDauMuaVu]]+1</f>
        <v>135</v>
      </c>
      <c r="X5919">
        <f>INT((Table__._SQL2014_QLTS17_DW_DimDate[[#This Row],[NgayMuaVu]]-1)/7)+1</f>
        <v>20</v>
      </c>
      <c r="Y5919" t="str">
        <f>"Tuần " &amp;Table__._SQL2014_QLTS17_DW_DimDate[[#This Row],[TuanMuaVu]] &amp; " năm " &amp;Table__._SQL2014_QLTS17_DW_DimDate[[#This Row],[NamMuaVuStr]]</f>
        <v>Tuần 20 năm 2025-2026</v>
      </c>
      <c r="Z5919">
        <f>YEAR(Table__._SQL2014_QLTS17_DW_DimDate[[#This Row],[NgayBatDauMuaVu]])</f>
        <v>2025</v>
      </c>
      <c r="AA5919" t="str">
        <f>YEAR(Table__._SQL2014_QLTS17_DW_DimDate[[#This Row],[NgayBatDauMuaVu]]) &amp;"-"&amp;YEAR(Table__._SQL2014_QLTS17_DW_DimDate[[#This Row],[NgayKetThucMuaVu]])</f>
        <v>2025-2026</v>
      </c>
      <c r="AB5919">
        <f>YEAR(Table__._SQL2014_QLTS17_DW_DimDate[[#This Row],[NgayBatDauMuaVu]])</f>
        <v>2025</v>
      </c>
      <c r="AC5919">
        <f>YEAR(Table__._SQL2014_QLTS17_DW_DimDate[[#This Row],[NgayKetThucMuaVu]])</f>
        <v>2026</v>
      </c>
    </row>
    <row r="5920" spans="1:29">
      <c r="A5920">
        <v>20260316</v>
      </c>
      <c r="B5920" s="1">
        <v>46097</v>
      </c>
      <c r="C5920" t="s">
        <v>25</v>
      </c>
      <c r="D5920" t="s">
        <v>894</v>
      </c>
      <c r="E5920" t="s">
        <v>13</v>
      </c>
      <c r="F5920" t="s">
        <v>86</v>
      </c>
      <c r="G5920" t="s">
        <v>16</v>
      </c>
      <c r="H5920" t="s">
        <v>11</v>
      </c>
      <c r="I5920" t="s">
        <v>16</v>
      </c>
      <c r="J5920" t="s">
        <v>900</v>
      </c>
      <c r="K5920" t="s">
        <v>16</v>
      </c>
      <c r="L5920" t="s">
        <v>1</v>
      </c>
      <c r="M5920" t="s">
        <v>910</v>
      </c>
      <c r="N5920" t="s">
        <v>767</v>
      </c>
      <c r="O5920" t="s">
        <v>774</v>
      </c>
      <c r="P5920" t="s">
        <v>770</v>
      </c>
      <c r="Q5920" t="s">
        <v>768</v>
      </c>
      <c r="R5920" t="s">
        <v>770</v>
      </c>
      <c r="S5920" t="s">
        <v>768</v>
      </c>
      <c r="T5920" t="s">
        <v>771</v>
      </c>
      <c r="U5920" s="2">
        <f>DATE(IF(MONTH(Table__._SQL2014_QLTS17_DW_DimDate[[#This Row],[Ngay]])&lt;11,YEAR(Table__._SQL2014_QLTS17_DW_DimDate[[#This Row],[Ngay]])-1, YEAR(Table__._SQL2014_QLTS17_DW_DimDate[[#This Row],[Ngay]])),11,1)</f>
        <v>45962</v>
      </c>
      <c r="V5920" s="2">
        <f>DATE(YEAR(Table__._SQL2014_QLTS17_DW_DimDate[[#This Row],[NgayBatDauMuaVu]])+1, 10,31)</f>
        <v>46326</v>
      </c>
      <c r="W5920" s="3">
        <f>Table__._SQL2014_QLTS17_DW_DimDate[[#This Row],[Ngay]]-Table__._SQL2014_QLTS17_DW_DimDate[[#This Row],[NgayBatDauMuaVu]]+1</f>
        <v>136</v>
      </c>
      <c r="X5920">
        <f>INT((Table__._SQL2014_QLTS17_DW_DimDate[[#This Row],[NgayMuaVu]]-1)/7)+1</f>
        <v>20</v>
      </c>
      <c r="Y5920" t="str">
        <f>"Tuần " &amp;Table__._SQL2014_QLTS17_DW_DimDate[[#This Row],[TuanMuaVu]] &amp; " năm " &amp;Table__._SQL2014_QLTS17_DW_DimDate[[#This Row],[NamMuaVuStr]]</f>
        <v>Tuần 20 năm 2025-2026</v>
      </c>
      <c r="Z5920">
        <f>YEAR(Table__._SQL2014_QLTS17_DW_DimDate[[#This Row],[NgayBatDauMuaVu]])</f>
        <v>2025</v>
      </c>
      <c r="AA5920" t="str">
        <f>YEAR(Table__._SQL2014_QLTS17_DW_DimDate[[#This Row],[NgayBatDauMuaVu]]) &amp;"-"&amp;YEAR(Table__._SQL2014_QLTS17_DW_DimDate[[#This Row],[NgayKetThucMuaVu]])</f>
        <v>2025-2026</v>
      </c>
      <c r="AB5920">
        <f>YEAR(Table__._SQL2014_QLTS17_DW_DimDate[[#This Row],[NgayBatDauMuaVu]])</f>
        <v>2025</v>
      </c>
      <c r="AC5920">
        <f>YEAR(Table__._SQL2014_QLTS17_DW_DimDate[[#This Row],[NgayKetThucMuaVu]])</f>
        <v>2026</v>
      </c>
    </row>
    <row r="5921" spans="1:29">
      <c r="A5921">
        <v>20260317</v>
      </c>
      <c r="B5921" s="1">
        <v>46098</v>
      </c>
      <c r="C5921" t="s">
        <v>26</v>
      </c>
      <c r="D5921" t="s">
        <v>895</v>
      </c>
      <c r="E5921" t="s">
        <v>16</v>
      </c>
      <c r="F5921" t="s">
        <v>87</v>
      </c>
      <c r="G5921" t="s">
        <v>16</v>
      </c>
      <c r="H5921" t="s">
        <v>11</v>
      </c>
      <c r="I5921" t="s">
        <v>16</v>
      </c>
      <c r="J5921" t="s">
        <v>900</v>
      </c>
      <c r="K5921" t="s">
        <v>16</v>
      </c>
      <c r="L5921" t="s">
        <v>1</v>
      </c>
      <c r="M5921" t="s">
        <v>910</v>
      </c>
      <c r="N5921" t="s">
        <v>767</v>
      </c>
      <c r="O5921" t="s">
        <v>774</v>
      </c>
      <c r="P5921" t="s">
        <v>770</v>
      </c>
      <c r="Q5921" t="s">
        <v>768</v>
      </c>
      <c r="R5921" t="s">
        <v>770</v>
      </c>
      <c r="S5921" t="s">
        <v>768</v>
      </c>
      <c r="T5921" t="s">
        <v>771</v>
      </c>
      <c r="U5921" s="2">
        <f>DATE(IF(MONTH(Table__._SQL2014_QLTS17_DW_DimDate[[#This Row],[Ngay]])&lt;11,YEAR(Table__._SQL2014_QLTS17_DW_DimDate[[#This Row],[Ngay]])-1, YEAR(Table__._SQL2014_QLTS17_DW_DimDate[[#This Row],[Ngay]])),11,1)</f>
        <v>45962</v>
      </c>
      <c r="V5921" s="2">
        <f>DATE(YEAR(Table__._SQL2014_QLTS17_DW_DimDate[[#This Row],[NgayBatDauMuaVu]])+1, 10,31)</f>
        <v>46326</v>
      </c>
      <c r="W5921" s="3">
        <f>Table__._SQL2014_QLTS17_DW_DimDate[[#This Row],[Ngay]]-Table__._SQL2014_QLTS17_DW_DimDate[[#This Row],[NgayBatDauMuaVu]]+1</f>
        <v>137</v>
      </c>
      <c r="X5921">
        <f>INT((Table__._SQL2014_QLTS17_DW_DimDate[[#This Row],[NgayMuaVu]]-1)/7)+1</f>
        <v>20</v>
      </c>
      <c r="Y5921" t="str">
        <f>"Tuần " &amp;Table__._SQL2014_QLTS17_DW_DimDate[[#This Row],[TuanMuaVu]] &amp; " năm " &amp;Table__._SQL2014_QLTS17_DW_DimDate[[#This Row],[NamMuaVuStr]]</f>
        <v>Tuần 20 năm 2025-2026</v>
      </c>
      <c r="Z5921">
        <f>YEAR(Table__._SQL2014_QLTS17_DW_DimDate[[#This Row],[NgayBatDauMuaVu]])</f>
        <v>2025</v>
      </c>
      <c r="AA5921" t="str">
        <f>YEAR(Table__._SQL2014_QLTS17_DW_DimDate[[#This Row],[NgayBatDauMuaVu]]) &amp;"-"&amp;YEAR(Table__._SQL2014_QLTS17_DW_DimDate[[#This Row],[NgayKetThucMuaVu]])</f>
        <v>2025-2026</v>
      </c>
      <c r="AB5921">
        <f>YEAR(Table__._SQL2014_QLTS17_DW_DimDate[[#This Row],[NgayBatDauMuaVu]])</f>
        <v>2025</v>
      </c>
      <c r="AC5921">
        <f>YEAR(Table__._SQL2014_QLTS17_DW_DimDate[[#This Row],[NgayKetThucMuaVu]])</f>
        <v>2026</v>
      </c>
    </row>
    <row r="5922" spans="1:29">
      <c r="A5922">
        <v>20260318</v>
      </c>
      <c r="B5922" s="1">
        <v>46099</v>
      </c>
      <c r="C5922" t="s">
        <v>27</v>
      </c>
      <c r="D5922" t="s">
        <v>896</v>
      </c>
      <c r="E5922" t="s">
        <v>12</v>
      </c>
      <c r="F5922" t="s">
        <v>88</v>
      </c>
      <c r="G5922" t="s">
        <v>16</v>
      </c>
      <c r="H5922" t="s">
        <v>11</v>
      </c>
      <c r="I5922" t="s">
        <v>16</v>
      </c>
      <c r="J5922" t="s">
        <v>900</v>
      </c>
      <c r="K5922" t="s">
        <v>16</v>
      </c>
      <c r="L5922" t="s">
        <v>1</v>
      </c>
      <c r="M5922" t="s">
        <v>910</v>
      </c>
      <c r="N5922" t="s">
        <v>767</v>
      </c>
      <c r="O5922" t="s">
        <v>774</v>
      </c>
      <c r="P5922" t="s">
        <v>770</v>
      </c>
      <c r="Q5922" t="s">
        <v>768</v>
      </c>
      <c r="R5922" t="s">
        <v>770</v>
      </c>
      <c r="S5922" t="s">
        <v>768</v>
      </c>
      <c r="T5922" t="s">
        <v>771</v>
      </c>
      <c r="U5922" s="2">
        <f>DATE(IF(MONTH(Table__._SQL2014_QLTS17_DW_DimDate[[#This Row],[Ngay]])&lt;11,YEAR(Table__._SQL2014_QLTS17_DW_DimDate[[#This Row],[Ngay]])-1, YEAR(Table__._SQL2014_QLTS17_DW_DimDate[[#This Row],[Ngay]])),11,1)</f>
        <v>45962</v>
      </c>
      <c r="V5922" s="2">
        <f>DATE(YEAR(Table__._SQL2014_QLTS17_DW_DimDate[[#This Row],[NgayBatDauMuaVu]])+1, 10,31)</f>
        <v>46326</v>
      </c>
      <c r="W5922" s="3">
        <f>Table__._SQL2014_QLTS17_DW_DimDate[[#This Row],[Ngay]]-Table__._SQL2014_QLTS17_DW_DimDate[[#This Row],[NgayBatDauMuaVu]]+1</f>
        <v>138</v>
      </c>
      <c r="X5922">
        <f>INT((Table__._SQL2014_QLTS17_DW_DimDate[[#This Row],[NgayMuaVu]]-1)/7)+1</f>
        <v>20</v>
      </c>
      <c r="Y5922" t="str">
        <f>"Tuần " &amp;Table__._SQL2014_QLTS17_DW_DimDate[[#This Row],[TuanMuaVu]] &amp; " năm " &amp;Table__._SQL2014_QLTS17_DW_DimDate[[#This Row],[NamMuaVuStr]]</f>
        <v>Tuần 20 năm 2025-2026</v>
      </c>
      <c r="Z5922">
        <f>YEAR(Table__._SQL2014_QLTS17_DW_DimDate[[#This Row],[NgayBatDauMuaVu]])</f>
        <v>2025</v>
      </c>
      <c r="AA5922" t="str">
        <f>YEAR(Table__._SQL2014_QLTS17_DW_DimDate[[#This Row],[NgayBatDauMuaVu]]) &amp;"-"&amp;YEAR(Table__._SQL2014_QLTS17_DW_DimDate[[#This Row],[NgayKetThucMuaVu]])</f>
        <v>2025-2026</v>
      </c>
      <c r="AB5922">
        <f>YEAR(Table__._SQL2014_QLTS17_DW_DimDate[[#This Row],[NgayBatDauMuaVu]])</f>
        <v>2025</v>
      </c>
      <c r="AC5922">
        <f>YEAR(Table__._SQL2014_QLTS17_DW_DimDate[[#This Row],[NgayKetThucMuaVu]])</f>
        <v>2026</v>
      </c>
    </row>
    <row r="5923" spans="1:29">
      <c r="A5923">
        <v>20260319</v>
      </c>
      <c r="B5923" s="1">
        <v>46100</v>
      </c>
      <c r="C5923" t="s">
        <v>28</v>
      </c>
      <c r="D5923" t="s">
        <v>897</v>
      </c>
      <c r="E5923" t="s">
        <v>3</v>
      </c>
      <c r="F5923" t="s">
        <v>89</v>
      </c>
      <c r="G5923" t="s">
        <v>16</v>
      </c>
      <c r="H5923" t="s">
        <v>11</v>
      </c>
      <c r="I5923" t="s">
        <v>16</v>
      </c>
      <c r="J5923" t="s">
        <v>900</v>
      </c>
      <c r="K5923" t="s">
        <v>16</v>
      </c>
      <c r="L5923" t="s">
        <v>1</v>
      </c>
      <c r="M5923" t="s">
        <v>910</v>
      </c>
      <c r="N5923" t="s">
        <v>767</v>
      </c>
      <c r="O5923" t="s">
        <v>774</v>
      </c>
      <c r="P5923" t="s">
        <v>770</v>
      </c>
      <c r="Q5923" t="s">
        <v>768</v>
      </c>
      <c r="R5923" t="s">
        <v>770</v>
      </c>
      <c r="S5923" t="s">
        <v>768</v>
      </c>
      <c r="T5923" t="s">
        <v>771</v>
      </c>
      <c r="U5923" s="2">
        <f>DATE(IF(MONTH(Table__._SQL2014_QLTS17_DW_DimDate[[#This Row],[Ngay]])&lt;11,YEAR(Table__._SQL2014_QLTS17_DW_DimDate[[#This Row],[Ngay]])-1, YEAR(Table__._SQL2014_QLTS17_DW_DimDate[[#This Row],[Ngay]])),11,1)</f>
        <v>45962</v>
      </c>
      <c r="V5923" s="2">
        <f>DATE(YEAR(Table__._SQL2014_QLTS17_DW_DimDate[[#This Row],[NgayBatDauMuaVu]])+1, 10,31)</f>
        <v>46326</v>
      </c>
      <c r="W5923" s="3">
        <f>Table__._SQL2014_QLTS17_DW_DimDate[[#This Row],[Ngay]]-Table__._SQL2014_QLTS17_DW_DimDate[[#This Row],[NgayBatDauMuaVu]]+1</f>
        <v>139</v>
      </c>
      <c r="X5923">
        <f>INT((Table__._SQL2014_QLTS17_DW_DimDate[[#This Row],[NgayMuaVu]]-1)/7)+1</f>
        <v>20</v>
      </c>
      <c r="Y5923" t="str">
        <f>"Tuần " &amp;Table__._SQL2014_QLTS17_DW_DimDate[[#This Row],[TuanMuaVu]] &amp; " năm " &amp;Table__._SQL2014_QLTS17_DW_DimDate[[#This Row],[NamMuaVuStr]]</f>
        <v>Tuần 20 năm 2025-2026</v>
      </c>
      <c r="Z5923">
        <f>YEAR(Table__._SQL2014_QLTS17_DW_DimDate[[#This Row],[NgayBatDauMuaVu]])</f>
        <v>2025</v>
      </c>
      <c r="AA5923" t="str">
        <f>YEAR(Table__._SQL2014_QLTS17_DW_DimDate[[#This Row],[NgayBatDauMuaVu]]) &amp;"-"&amp;YEAR(Table__._SQL2014_QLTS17_DW_DimDate[[#This Row],[NgayKetThucMuaVu]])</f>
        <v>2025-2026</v>
      </c>
      <c r="AB5923">
        <f>YEAR(Table__._SQL2014_QLTS17_DW_DimDate[[#This Row],[NgayBatDauMuaVu]])</f>
        <v>2025</v>
      </c>
      <c r="AC5923">
        <f>YEAR(Table__._SQL2014_QLTS17_DW_DimDate[[#This Row],[NgayKetThucMuaVu]])</f>
        <v>2026</v>
      </c>
    </row>
    <row r="5924" spans="1:29">
      <c r="A5924">
        <v>20260320</v>
      </c>
      <c r="B5924" s="1">
        <v>46101</v>
      </c>
      <c r="C5924" t="s">
        <v>29</v>
      </c>
      <c r="D5924" t="s">
        <v>891</v>
      </c>
      <c r="E5924" t="s">
        <v>2</v>
      </c>
      <c r="F5924" t="s">
        <v>90</v>
      </c>
      <c r="G5924" t="s">
        <v>16</v>
      </c>
      <c r="H5924" t="s">
        <v>11</v>
      </c>
      <c r="I5924" t="s">
        <v>16</v>
      </c>
      <c r="J5924" t="s">
        <v>900</v>
      </c>
      <c r="K5924" t="s">
        <v>16</v>
      </c>
      <c r="L5924" t="s">
        <v>1</v>
      </c>
      <c r="M5924" t="s">
        <v>910</v>
      </c>
      <c r="N5924" t="s">
        <v>767</v>
      </c>
      <c r="O5924" t="s">
        <v>774</v>
      </c>
      <c r="P5924" t="s">
        <v>770</v>
      </c>
      <c r="Q5924" t="s">
        <v>768</v>
      </c>
      <c r="R5924" t="s">
        <v>770</v>
      </c>
      <c r="S5924" t="s">
        <v>768</v>
      </c>
      <c r="T5924" t="s">
        <v>771</v>
      </c>
      <c r="U5924" s="2">
        <f>DATE(IF(MONTH(Table__._SQL2014_QLTS17_DW_DimDate[[#This Row],[Ngay]])&lt;11,YEAR(Table__._SQL2014_QLTS17_DW_DimDate[[#This Row],[Ngay]])-1, YEAR(Table__._SQL2014_QLTS17_DW_DimDate[[#This Row],[Ngay]])),11,1)</f>
        <v>45962</v>
      </c>
      <c r="V5924" s="2">
        <f>DATE(YEAR(Table__._SQL2014_QLTS17_DW_DimDate[[#This Row],[NgayBatDauMuaVu]])+1, 10,31)</f>
        <v>46326</v>
      </c>
      <c r="W5924" s="3">
        <f>Table__._SQL2014_QLTS17_DW_DimDate[[#This Row],[Ngay]]-Table__._SQL2014_QLTS17_DW_DimDate[[#This Row],[NgayBatDauMuaVu]]+1</f>
        <v>140</v>
      </c>
      <c r="X5924">
        <f>INT((Table__._SQL2014_QLTS17_DW_DimDate[[#This Row],[NgayMuaVu]]-1)/7)+1</f>
        <v>20</v>
      </c>
      <c r="Y5924" t="str">
        <f>"Tuần " &amp;Table__._SQL2014_QLTS17_DW_DimDate[[#This Row],[TuanMuaVu]] &amp; " năm " &amp;Table__._SQL2014_QLTS17_DW_DimDate[[#This Row],[NamMuaVuStr]]</f>
        <v>Tuần 20 năm 2025-2026</v>
      </c>
      <c r="Z5924">
        <f>YEAR(Table__._SQL2014_QLTS17_DW_DimDate[[#This Row],[NgayBatDauMuaVu]])</f>
        <v>2025</v>
      </c>
      <c r="AA5924" t="str">
        <f>YEAR(Table__._SQL2014_QLTS17_DW_DimDate[[#This Row],[NgayBatDauMuaVu]]) &amp;"-"&amp;YEAR(Table__._SQL2014_QLTS17_DW_DimDate[[#This Row],[NgayKetThucMuaVu]])</f>
        <v>2025-2026</v>
      </c>
      <c r="AB5924">
        <f>YEAR(Table__._SQL2014_QLTS17_DW_DimDate[[#This Row],[NgayBatDauMuaVu]])</f>
        <v>2025</v>
      </c>
      <c r="AC5924">
        <f>YEAR(Table__._SQL2014_QLTS17_DW_DimDate[[#This Row],[NgayKetThucMuaVu]])</f>
        <v>2026</v>
      </c>
    </row>
    <row r="5925" spans="1:29">
      <c r="A5925">
        <v>20260321</v>
      </c>
      <c r="B5925" s="1">
        <v>46102</v>
      </c>
      <c r="C5925" t="s">
        <v>30</v>
      </c>
      <c r="D5925" t="s">
        <v>892</v>
      </c>
      <c r="E5925" t="s">
        <v>14</v>
      </c>
      <c r="F5925" t="s">
        <v>91</v>
      </c>
      <c r="G5925" t="s">
        <v>16</v>
      </c>
      <c r="H5925" t="s">
        <v>11</v>
      </c>
      <c r="I5925" t="s">
        <v>16</v>
      </c>
      <c r="J5925" t="s">
        <v>900</v>
      </c>
      <c r="K5925" t="s">
        <v>16</v>
      </c>
      <c r="L5925" t="s">
        <v>1</v>
      </c>
      <c r="M5925" t="s">
        <v>910</v>
      </c>
      <c r="N5925" t="s">
        <v>767</v>
      </c>
      <c r="O5925" t="s">
        <v>774</v>
      </c>
      <c r="P5925" t="s">
        <v>770</v>
      </c>
      <c r="Q5925" t="s">
        <v>768</v>
      </c>
      <c r="R5925" t="s">
        <v>770</v>
      </c>
      <c r="S5925" t="s">
        <v>768</v>
      </c>
      <c r="T5925" t="s">
        <v>771</v>
      </c>
      <c r="U5925" s="2">
        <f>DATE(IF(MONTH(Table__._SQL2014_QLTS17_DW_DimDate[[#This Row],[Ngay]])&lt;11,YEAR(Table__._SQL2014_QLTS17_DW_DimDate[[#This Row],[Ngay]])-1, YEAR(Table__._SQL2014_QLTS17_DW_DimDate[[#This Row],[Ngay]])),11,1)</f>
        <v>45962</v>
      </c>
      <c r="V5925" s="2">
        <f>DATE(YEAR(Table__._SQL2014_QLTS17_DW_DimDate[[#This Row],[NgayBatDauMuaVu]])+1, 10,31)</f>
        <v>46326</v>
      </c>
      <c r="W5925" s="3">
        <f>Table__._SQL2014_QLTS17_DW_DimDate[[#This Row],[Ngay]]-Table__._SQL2014_QLTS17_DW_DimDate[[#This Row],[NgayBatDauMuaVu]]+1</f>
        <v>141</v>
      </c>
      <c r="X5925">
        <f>INT((Table__._SQL2014_QLTS17_DW_DimDate[[#This Row],[NgayMuaVu]]-1)/7)+1</f>
        <v>21</v>
      </c>
      <c r="Y5925" t="str">
        <f>"Tuần " &amp;Table__._SQL2014_QLTS17_DW_DimDate[[#This Row],[TuanMuaVu]] &amp; " năm " &amp;Table__._SQL2014_QLTS17_DW_DimDate[[#This Row],[NamMuaVuStr]]</f>
        <v>Tuần 21 năm 2025-2026</v>
      </c>
      <c r="Z5925">
        <f>YEAR(Table__._SQL2014_QLTS17_DW_DimDate[[#This Row],[NgayBatDauMuaVu]])</f>
        <v>2025</v>
      </c>
      <c r="AA5925" t="str">
        <f>YEAR(Table__._SQL2014_QLTS17_DW_DimDate[[#This Row],[NgayBatDauMuaVu]]) &amp;"-"&amp;YEAR(Table__._SQL2014_QLTS17_DW_DimDate[[#This Row],[NgayKetThucMuaVu]])</f>
        <v>2025-2026</v>
      </c>
      <c r="AB5925">
        <f>YEAR(Table__._SQL2014_QLTS17_DW_DimDate[[#This Row],[NgayBatDauMuaVu]])</f>
        <v>2025</v>
      </c>
      <c r="AC5925">
        <f>YEAR(Table__._SQL2014_QLTS17_DW_DimDate[[#This Row],[NgayKetThucMuaVu]])</f>
        <v>2026</v>
      </c>
    </row>
    <row r="5926" spans="1:29">
      <c r="A5926">
        <v>20260322</v>
      </c>
      <c r="B5926" s="1">
        <v>46103</v>
      </c>
      <c r="C5926" t="s">
        <v>31</v>
      </c>
      <c r="D5926" t="s">
        <v>893</v>
      </c>
      <c r="E5926" t="s">
        <v>1</v>
      </c>
      <c r="F5926" t="s">
        <v>92</v>
      </c>
      <c r="G5926" t="s">
        <v>12</v>
      </c>
      <c r="H5926" t="s">
        <v>22</v>
      </c>
      <c r="I5926" t="s">
        <v>16</v>
      </c>
      <c r="J5926" t="s">
        <v>900</v>
      </c>
      <c r="K5926" t="s">
        <v>16</v>
      </c>
      <c r="L5926" t="s">
        <v>1</v>
      </c>
      <c r="M5926" t="s">
        <v>910</v>
      </c>
      <c r="N5926" t="s">
        <v>767</v>
      </c>
      <c r="O5926" t="s">
        <v>774</v>
      </c>
      <c r="P5926" t="s">
        <v>770</v>
      </c>
      <c r="Q5926" t="s">
        <v>768</v>
      </c>
      <c r="R5926" t="s">
        <v>770</v>
      </c>
      <c r="S5926" t="s">
        <v>768</v>
      </c>
      <c r="T5926" t="s">
        <v>771</v>
      </c>
      <c r="U5926" s="2">
        <f>DATE(IF(MONTH(Table__._SQL2014_QLTS17_DW_DimDate[[#This Row],[Ngay]])&lt;11,YEAR(Table__._SQL2014_QLTS17_DW_DimDate[[#This Row],[Ngay]])-1, YEAR(Table__._SQL2014_QLTS17_DW_DimDate[[#This Row],[Ngay]])),11,1)</f>
        <v>45962</v>
      </c>
      <c r="V5926" s="2">
        <f>DATE(YEAR(Table__._SQL2014_QLTS17_DW_DimDate[[#This Row],[NgayBatDauMuaVu]])+1, 10,31)</f>
        <v>46326</v>
      </c>
      <c r="W5926" s="3">
        <f>Table__._SQL2014_QLTS17_DW_DimDate[[#This Row],[Ngay]]-Table__._SQL2014_QLTS17_DW_DimDate[[#This Row],[NgayBatDauMuaVu]]+1</f>
        <v>142</v>
      </c>
      <c r="X5926">
        <f>INT((Table__._SQL2014_QLTS17_DW_DimDate[[#This Row],[NgayMuaVu]]-1)/7)+1</f>
        <v>21</v>
      </c>
      <c r="Y5926" t="str">
        <f>"Tuần " &amp;Table__._SQL2014_QLTS17_DW_DimDate[[#This Row],[TuanMuaVu]] &amp; " năm " &amp;Table__._SQL2014_QLTS17_DW_DimDate[[#This Row],[NamMuaVuStr]]</f>
        <v>Tuần 21 năm 2025-2026</v>
      </c>
      <c r="Z5926">
        <f>YEAR(Table__._SQL2014_QLTS17_DW_DimDate[[#This Row],[NgayBatDauMuaVu]])</f>
        <v>2025</v>
      </c>
      <c r="AA5926" t="str">
        <f>YEAR(Table__._SQL2014_QLTS17_DW_DimDate[[#This Row],[NgayBatDauMuaVu]]) &amp;"-"&amp;YEAR(Table__._SQL2014_QLTS17_DW_DimDate[[#This Row],[NgayKetThucMuaVu]])</f>
        <v>2025-2026</v>
      </c>
      <c r="AB5926">
        <f>YEAR(Table__._SQL2014_QLTS17_DW_DimDate[[#This Row],[NgayBatDauMuaVu]])</f>
        <v>2025</v>
      </c>
      <c r="AC5926">
        <f>YEAR(Table__._SQL2014_QLTS17_DW_DimDate[[#This Row],[NgayKetThucMuaVu]])</f>
        <v>2026</v>
      </c>
    </row>
    <row r="5927" spans="1:29">
      <c r="A5927">
        <v>20260323</v>
      </c>
      <c r="B5927" s="1">
        <v>46104</v>
      </c>
      <c r="C5927" t="s">
        <v>32</v>
      </c>
      <c r="D5927" t="s">
        <v>894</v>
      </c>
      <c r="E5927" t="s">
        <v>13</v>
      </c>
      <c r="F5927" t="s">
        <v>93</v>
      </c>
      <c r="G5927" t="s">
        <v>12</v>
      </c>
      <c r="H5927" t="s">
        <v>22</v>
      </c>
      <c r="I5927" t="s">
        <v>16</v>
      </c>
      <c r="J5927" t="s">
        <v>900</v>
      </c>
      <c r="K5927" t="s">
        <v>16</v>
      </c>
      <c r="L5927" t="s">
        <v>1</v>
      </c>
      <c r="M5927" t="s">
        <v>910</v>
      </c>
      <c r="N5927" t="s">
        <v>767</v>
      </c>
      <c r="O5927" t="s">
        <v>774</v>
      </c>
      <c r="P5927" t="s">
        <v>770</v>
      </c>
      <c r="Q5927" t="s">
        <v>768</v>
      </c>
      <c r="R5927" t="s">
        <v>770</v>
      </c>
      <c r="S5927" t="s">
        <v>768</v>
      </c>
      <c r="T5927" t="s">
        <v>771</v>
      </c>
      <c r="U5927" s="2">
        <f>DATE(IF(MONTH(Table__._SQL2014_QLTS17_DW_DimDate[[#This Row],[Ngay]])&lt;11,YEAR(Table__._SQL2014_QLTS17_DW_DimDate[[#This Row],[Ngay]])-1, YEAR(Table__._SQL2014_QLTS17_DW_DimDate[[#This Row],[Ngay]])),11,1)</f>
        <v>45962</v>
      </c>
      <c r="V5927" s="2">
        <f>DATE(YEAR(Table__._SQL2014_QLTS17_DW_DimDate[[#This Row],[NgayBatDauMuaVu]])+1, 10,31)</f>
        <v>46326</v>
      </c>
      <c r="W5927" s="3">
        <f>Table__._SQL2014_QLTS17_DW_DimDate[[#This Row],[Ngay]]-Table__._SQL2014_QLTS17_DW_DimDate[[#This Row],[NgayBatDauMuaVu]]+1</f>
        <v>143</v>
      </c>
      <c r="X5927">
        <f>INT((Table__._SQL2014_QLTS17_DW_DimDate[[#This Row],[NgayMuaVu]]-1)/7)+1</f>
        <v>21</v>
      </c>
      <c r="Y5927" t="str">
        <f>"Tuần " &amp;Table__._SQL2014_QLTS17_DW_DimDate[[#This Row],[TuanMuaVu]] &amp; " năm " &amp;Table__._SQL2014_QLTS17_DW_DimDate[[#This Row],[NamMuaVuStr]]</f>
        <v>Tuần 21 năm 2025-2026</v>
      </c>
      <c r="Z5927">
        <f>YEAR(Table__._SQL2014_QLTS17_DW_DimDate[[#This Row],[NgayBatDauMuaVu]])</f>
        <v>2025</v>
      </c>
      <c r="AA5927" t="str">
        <f>YEAR(Table__._SQL2014_QLTS17_DW_DimDate[[#This Row],[NgayBatDauMuaVu]]) &amp;"-"&amp;YEAR(Table__._SQL2014_QLTS17_DW_DimDate[[#This Row],[NgayKetThucMuaVu]])</f>
        <v>2025-2026</v>
      </c>
      <c r="AB5927">
        <f>YEAR(Table__._SQL2014_QLTS17_DW_DimDate[[#This Row],[NgayBatDauMuaVu]])</f>
        <v>2025</v>
      </c>
      <c r="AC5927">
        <f>YEAR(Table__._SQL2014_QLTS17_DW_DimDate[[#This Row],[NgayKetThucMuaVu]])</f>
        <v>2026</v>
      </c>
    </row>
    <row r="5928" spans="1:29">
      <c r="A5928">
        <v>20260324</v>
      </c>
      <c r="B5928" s="1">
        <v>46105</v>
      </c>
      <c r="C5928" t="s">
        <v>33</v>
      </c>
      <c r="D5928" t="s">
        <v>895</v>
      </c>
      <c r="E5928" t="s">
        <v>16</v>
      </c>
      <c r="F5928" t="s">
        <v>94</v>
      </c>
      <c r="G5928" t="s">
        <v>12</v>
      </c>
      <c r="H5928" t="s">
        <v>22</v>
      </c>
      <c r="I5928" t="s">
        <v>16</v>
      </c>
      <c r="J5928" t="s">
        <v>900</v>
      </c>
      <c r="K5928" t="s">
        <v>16</v>
      </c>
      <c r="L5928" t="s">
        <v>1</v>
      </c>
      <c r="M5928" t="s">
        <v>910</v>
      </c>
      <c r="N5928" t="s">
        <v>767</v>
      </c>
      <c r="O5928" t="s">
        <v>774</v>
      </c>
      <c r="P5928" t="s">
        <v>770</v>
      </c>
      <c r="Q5928" t="s">
        <v>768</v>
      </c>
      <c r="R5928" t="s">
        <v>770</v>
      </c>
      <c r="S5928" t="s">
        <v>768</v>
      </c>
      <c r="T5928" t="s">
        <v>771</v>
      </c>
      <c r="U5928" s="2">
        <f>DATE(IF(MONTH(Table__._SQL2014_QLTS17_DW_DimDate[[#This Row],[Ngay]])&lt;11,YEAR(Table__._SQL2014_QLTS17_DW_DimDate[[#This Row],[Ngay]])-1, YEAR(Table__._SQL2014_QLTS17_DW_DimDate[[#This Row],[Ngay]])),11,1)</f>
        <v>45962</v>
      </c>
      <c r="V5928" s="2">
        <f>DATE(YEAR(Table__._SQL2014_QLTS17_DW_DimDate[[#This Row],[NgayBatDauMuaVu]])+1, 10,31)</f>
        <v>46326</v>
      </c>
      <c r="W5928" s="3">
        <f>Table__._SQL2014_QLTS17_DW_DimDate[[#This Row],[Ngay]]-Table__._SQL2014_QLTS17_DW_DimDate[[#This Row],[NgayBatDauMuaVu]]+1</f>
        <v>144</v>
      </c>
      <c r="X5928">
        <f>INT((Table__._SQL2014_QLTS17_DW_DimDate[[#This Row],[NgayMuaVu]]-1)/7)+1</f>
        <v>21</v>
      </c>
      <c r="Y5928" t="str">
        <f>"Tuần " &amp;Table__._SQL2014_QLTS17_DW_DimDate[[#This Row],[TuanMuaVu]] &amp; " năm " &amp;Table__._SQL2014_QLTS17_DW_DimDate[[#This Row],[NamMuaVuStr]]</f>
        <v>Tuần 21 năm 2025-2026</v>
      </c>
      <c r="Z5928">
        <f>YEAR(Table__._SQL2014_QLTS17_DW_DimDate[[#This Row],[NgayBatDauMuaVu]])</f>
        <v>2025</v>
      </c>
      <c r="AA5928" t="str">
        <f>YEAR(Table__._SQL2014_QLTS17_DW_DimDate[[#This Row],[NgayBatDauMuaVu]]) &amp;"-"&amp;YEAR(Table__._SQL2014_QLTS17_DW_DimDate[[#This Row],[NgayKetThucMuaVu]])</f>
        <v>2025-2026</v>
      </c>
      <c r="AB5928">
        <f>YEAR(Table__._SQL2014_QLTS17_DW_DimDate[[#This Row],[NgayBatDauMuaVu]])</f>
        <v>2025</v>
      </c>
      <c r="AC5928">
        <f>YEAR(Table__._SQL2014_QLTS17_DW_DimDate[[#This Row],[NgayKetThucMuaVu]])</f>
        <v>2026</v>
      </c>
    </row>
    <row r="5929" spans="1:29">
      <c r="A5929">
        <v>20260325</v>
      </c>
      <c r="B5929" s="1">
        <v>46106</v>
      </c>
      <c r="C5929" t="s">
        <v>34</v>
      </c>
      <c r="D5929" t="s">
        <v>896</v>
      </c>
      <c r="E5929" t="s">
        <v>12</v>
      </c>
      <c r="F5929" t="s">
        <v>95</v>
      </c>
      <c r="G5929" t="s">
        <v>12</v>
      </c>
      <c r="H5929" t="s">
        <v>22</v>
      </c>
      <c r="I5929" t="s">
        <v>16</v>
      </c>
      <c r="J5929" t="s">
        <v>900</v>
      </c>
      <c r="K5929" t="s">
        <v>16</v>
      </c>
      <c r="L5929" t="s">
        <v>1</v>
      </c>
      <c r="M5929" t="s">
        <v>910</v>
      </c>
      <c r="N5929" t="s">
        <v>767</v>
      </c>
      <c r="O5929" t="s">
        <v>774</v>
      </c>
      <c r="P5929" t="s">
        <v>770</v>
      </c>
      <c r="Q5929" t="s">
        <v>768</v>
      </c>
      <c r="R5929" t="s">
        <v>770</v>
      </c>
      <c r="S5929" t="s">
        <v>768</v>
      </c>
      <c r="T5929" t="s">
        <v>771</v>
      </c>
      <c r="U5929" s="2">
        <f>DATE(IF(MONTH(Table__._SQL2014_QLTS17_DW_DimDate[[#This Row],[Ngay]])&lt;11,YEAR(Table__._SQL2014_QLTS17_DW_DimDate[[#This Row],[Ngay]])-1, YEAR(Table__._SQL2014_QLTS17_DW_DimDate[[#This Row],[Ngay]])),11,1)</f>
        <v>45962</v>
      </c>
      <c r="V5929" s="2">
        <f>DATE(YEAR(Table__._SQL2014_QLTS17_DW_DimDate[[#This Row],[NgayBatDauMuaVu]])+1, 10,31)</f>
        <v>46326</v>
      </c>
      <c r="W5929" s="3">
        <f>Table__._SQL2014_QLTS17_DW_DimDate[[#This Row],[Ngay]]-Table__._SQL2014_QLTS17_DW_DimDate[[#This Row],[NgayBatDauMuaVu]]+1</f>
        <v>145</v>
      </c>
      <c r="X5929">
        <f>INT((Table__._SQL2014_QLTS17_DW_DimDate[[#This Row],[NgayMuaVu]]-1)/7)+1</f>
        <v>21</v>
      </c>
      <c r="Y5929" t="str">
        <f>"Tuần " &amp;Table__._SQL2014_QLTS17_DW_DimDate[[#This Row],[TuanMuaVu]] &amp; " năm " &amp;Table__._SQL2014_QLTS17_DW_DimDate[[#This Row],[NamMuaVuStr]]</f>
        <v>Tuần 21 năm 2025-2026</v>
      </c>
      <c r="Z5929">
        <f>YEAR(Table__._SQL2014_QLTS17_DW_DimDate[[#This Row],[NgayBatDauMuaVu]])</f>
        <v>2025</v>
      </c>
      <c r="AA5929" t="str">
        <f>YEAR(Table__._SQL2014_QLTS17_DW_DimDate[[#This Row],[NgayBatDauMuaVu]]) &amp;"-"&amp;YEAR(Table__._SQL2014_QLTS17_DW_DimDate[[#This Row],[NgayKetThucMuaVu]])</f>
        <v>2025-2026</v>
      </c>
      <c r="AB5929">
        <f>YEAR(Table__._SQL2014_QLTS17_DW_DimDate[[#This Row],[NgayBatDauMuaVu]])</f>
        <v>2025</v>
      </c>
      <c r="AC5929">
        <f>YEAR(Table__._SQL2014_QLTS17_DW_DimDate[[#This Row],[NgayKetThucMuaVu]])</f>
        <v>2026</v>
      </c>
    </row>
    <row r="5930" spans="1:29">
      <c r="A5930">
        <v>20260326</v>
      </c>
      <c r="B5930" s="1">
        <v>46107</v>
      </c>
      <c r="C5930" t="s">
        <v>35</v>
      </c>
      <c r="D5930" t="s">
        <v>897</v>
      </c>
      <c r="E5930" t="s">
        <v>3</v>
      </c>
      <c r="F5930" t="s">
        <v>96</v>
      </c>
      <c r="G5930" t="s">
        <v>12</v>
      </c>
      <c r="H5930" t="s">
        <v>22</v>
      </c>
      <c r="I5930" t="s">
        <v>16</v>
      </c>
      <c r="J5930" t="s">
        <v>900</v>
      </c>
      <c r="K5930" t="s">
        <v>16</v>
      </c>
      <c r="L5930" t="s">
        <v>1</v>
      </c>
      <c r="M5930" t="s">
        <v>910</v>
      </c>
      <c r="N5930" t="s">
        <v>767</v>
      </c>
      <c r="O5930" t="s">
        <v>774</v>
      </c>
      <c r="P5930" t="s">
        <v>770</v>
      </c>
      <c r="Q5930" t="s">
        <v>768</v>
      </c>
      <c r="R5930" t="s">
        <v>770</v>
      </c>
      <c r="S5930" t="s">
        <v>768</v>
      </c>
      <c r="T5930" t="s">
        <v>771</v>
      </c>
      <c r="U5930" s="2">
        <f>DATE(IF(MONTH(Table__._SQL2014_QLTS17_DW_DimDate[[#This Row],[Ngay]])&lt;11,YEAR(Table__._SQL2014_QLTS17_DW_DimDate[[#This Row],[Ngay]])-1, YEAR(Table__._SQL2014_QLTS17_DW_DimDate[[#This Row],[Ngay]])),11,1)</f>
        <v>45962</v>
      </c>
      <c r="V5930" s="2">
        <f>DATE(YEAR(Table__._SQL2014_QLTS17_DW_DimDate[[#This Row],[NgayBatDauMuaVu]])+1, 10,31)</f>
        <v>46326</v>
      </c>
      <c r="W5930" s="3">
        <f>Table__._SQL2014_QLTS17_DW_DimDate[[#This Row],[Ngay]]-Table__._SQL2014_QLTS17_DW_DimDate[[#This Row],[NgayBatDauMuaVu]]+1</f>
        <v>146</v>
      </c>
      <c r="X5930">
        <f>INT((Table__._SQL2014_QLTS17_DW_DimDate[[#This Row],[NgayMuaVu]]-1)/7)+1</f>
        <v>21</v>
      </c>
      <c r="Y5930" t="str">
        <f>"Tuần " &amp;Table__._SQL2014_QLTS17_DW_DimDate[[#This Row],[TuanMuaVu]] &amp; " năm " &amp;Table__._SQL2014_QLTS17_DW_DimDate[[#This Row],[NamMuaVuStr]]</f>
        <v>Tuần 21 năm 2025-2026</v>
      </c>
      <c r="Z5930">
        <f>YEAR(Table__._SQL2014_QLTS17_DW_DimDate[[#This Row],[NgayBatDauMuaVu]])</f>
        <v>2025</v>
      </c>
      <c r="AA5930" t="str">
        <f>YEAR(Table__._SQL2014_QLTS17_DW_DimDate[[#This Row],[NgayBatDauMuaVu]]) &amp;"-"&amp;YEAR(Table__._SQL2014_QLTS17_DW_DimDate[[#This Row],[NgayKetThucMuaVu]])</f>
        <v>2025-2026</v>
      </c>
      <c r="AB5930">
        <f>YEAR(Table__._SQL2014_QLTS17_DW_DimDate[[#This Row],[NgayBatDauMuaVu]])</f>
        <v>2025</v>
      </c>
      <c r="AC5930">
        <f>YEAR(Table__._SQL2014_QLTS17_DW_DimDate[[#This Row],[NgayKetThucMuaVu]])</f>
        <v>2026</v>
      </c>
    </row>
    <row r="5931" spans="1:29">
      <c r="A5931">
        <v>20260327</v>
      </c>
      <c r="B5931" s="1">
        <v>46108</v>
      </c>
      <c r="C5931" t="s">
        <v>36</v>
      </c>
      <c r="D5931" t="s">
        <v>891</v>
      </c>
      <c r="E5931" t="s">
        <v>2</v>
      </c>
      <c r="F5931" t="s">
        <v>97</v>
      </c>
      <c r="G5931" t="s">
        <v>12</v>
      </c>
      <c r="H5931" t="s">
        <v>22</v>
      </c>
      <c r="I5931" t="s">
        <v>16</v>
      </c>
      <c r="J5931" t="s">
        <v>900</v>
      </c>
      <c r="K5931" t="s">
        <v>16</v>
      </c>
      <c r="L5931" t="s">
        <v>1</v>
      </c>
      <c r="M5931" t="s">
        <v>910</v>
      </c>
      <c r="N5931" t="s">
        <v>767</v>
      </c>
      <c r="O5931" t="s">
        <v>774</v>
      </c>
      <c r="P5931" t="s">
        <v>770</v>
      </c>
      <c r="Q5931" t="s">
        <v>768</v>
      </c>
      <c r="R5931" t="s">
        <v>770</v>
      </c>
      <c r="S5931" t="s">
        <v>768</v>
      </c>
      <c r="T5931" t="s">
        <v>771</v>
      </c>
      <c r="U5931" s="2">
        <f>DATE(IF(MONTH(Table__._SQL2014_QLTS17_DW_DimDate[[#This Row],[Ngay]])&lt;11,YEAR(Table__._SQL2014_QLTS17_DW_DimDate[[#This Row],[Ngay]])-1, YEAR(Table__._SQL2014_QLTS17_DW_DimDate[[#This Row],[Ngay]])),11,1)</f>
        <v>45962</v>
      </c>
      <c r="V5931" s="2">
        <f>DATE(YEAR(Table__._SQL2014_QLTS17_DW_DimDate[[#This Row],[NgayBatDauMuaVu]])+1, 10,31)</f>
        <v>46326</v>
      </c>
      <c r="W5931" s="3">
        <f>Table__._SQL2014_QLTS17_DW_DimDate[[#This Row],[Ngay]]-Table__._SQL2014_QLTS17_DW_DimDate[[#This Row],[NgayBatDauMuaVu]]+1</f>
        <v>147</v>
      </c>
      <c r="X5931">
        <f>INT((Table__._SQL2014_QLTS17_DW_DimDate[[#This Row],[NgayMuaVu]]-1)/7)+1</f>
        <v>21</v>
      </c>
      <c r="Y5931" t="str">
        <f>"Tuần " &amp;Table__._SQL2014_QLTS17_DW_DimDate[[#This Row],[TuanMuaVu]] &amp; " năm " &amp;Table__._SQL2014_QLTS17_DW_DimDate[[#This Row],[NamMuaVuStr]]</f>
        <v>Tuần 21 năm 2025-2026</v>
      </c>
      <c r="Z5931">
        <f>YEAR(Table__._SQL2014_QLTS17_DW_DimDate[[#This Row],[NgayBatDauMuaVu]])</f>
        <v>2025</v>
      </c>
      <c r="AA5931" t="str">
        <f>YEAR(Table__._SQL2014_QLTS17_DW_DimDate[[#This Row],[NgayBatDauMuaVu]]) &amp;"-"&amp;YEAR(Table__._SQL2014_QLTS17_DW_DimDate[[#This Row],[NgayKetThucMuaVu]])</f>
        <v>2025-2026</v>
      </c>
      <c r="AB5931">
        <f>YEAR(Table__._SQL2014_QLTS17_DW_DimDate[[#This Row],[NgayBatDauMuaVu]])</f>
        <v>2025</v>
      </c>
      <c r="AC5931">
        <f>YEAR(Table__._SQL2014_QLTS17_DW_DimDate[[#This Row],[NgayKetThucMuaVu]])</f>
        <v>2026</v>
      </c>
    </row>
    <row r="5932" spans="1:29">
      <c r="A5932">
        <v>20260328</v>
      </c>
      <c r="B5932" s="1">
        <v>46109</v>
      </c>
      <c r="C5932" t="s">
        <v>37</v>
      </c>
      <c r="D5932" t="s">
        <v>892</v>
      </c>
      <c r="E5932" t="s">
        <v>14</v>
      </c>
      <c r="F5932" t="s">
        <v>98</v>
      </c>
      <c r="G5932" t="s">
        <v>12</v>
      </c>
      <c r="H5932" t="s">
        <v>22</v>
      </c>
      <c r="I5932" t="s">
        <v>16</v>
      </c>
      <c r="J5932" t="s">
        <v>900</v>
      </c>
      <c r="K5932" t="s">
        <v>16</v>
      </c>
      <c r="L5932" t="s">
        <v>1</v>
      </c>
      <c r="M5932" t="s">
        <v>910</v>
      </c>
      <c r="N5932" t="s">
        <v>767</v>
      </c>
      <c r="O5932" t="s">
        <v>774</v>
      </c>
      <c r="P5932" t="s">
        <v>770</v>
      </c>
      <c r="Q5932" t="s">
        <v>768</v>
      </c>
      <c r="R5932" t="s">
        <v>770</v>
      </c>
      <c r="S5932" t="s">
        <v>768</v>
      </c>
      <c r="T5932" t="s">
        <v>771</v>
      </c>
      <c r="U5932" s="2">
        <f>DATE(IF(MONTH(Table__._SQL2014_QLTS17_DW_DimDate[[#This Row],[Ngay]])&lt;11,YEAR(Table__._SQL2014_QLTS17_DW_DimDate[[#This Row],[Ngay]])-1, YEAR(Table__._SQL2014_QLTS17_DW_DimDate[[#This Row],[Ngay]])),11,1)</f>
        <v>45962</v>
      </c>
      <c r="V5932" s="2">
        <f>DATE(YEAR(Table__._SQL2014_QLTS17_DW_DimDate[[#This Row],[NgayBatDauMuaVu]])+1, 10,31)</f>
        <v>46326</v>
      </c>
      <c r="W5932" s="3">
        <f>Table__._SQL2014_QLTS17_DW_DimDate[[#This Row],[Ngay]]-Table__._SQL2014_QLTS17_DW_DimDate[[#This Row],[NgayBatDauMuaVu]]+1</f>
        <v>148</v>
      </c>
      <c r="X5932">
        <f>INT((Table__._SQL2014_QLTS17_DW_DimDate[[#This Row],[NgayMuaVu]]-1)/7)+1</f>
        <v>22</v>
      </c>
      <c r="Y5932" t="str">
        <f>"Tuần " &amp;Table__._SQL2014_QLTS17_DW_DimDate[[#This Row],[TuanMuaVu]] &amp; " năm " &amp;Table__._SQL2014_QLTS17_DW_DimDate[[#This Row],[NamMuaVuStr]]</f>
        <v>Tuần 22 năm 2025-2026</v>
      </c>
      <c r="Z5932">
        <f>YEAR(Table__._SQL2014_QLTS17_DW_DimDate[[#This Row],[NgayBatDauMuaVu]])</f>
        <v>2025</v>
      </c>
      <c r="AA5932" t="str">
        <f>YEAR(Table__._SQL2014_QLTS17_DW_DimDate[[#This Row],[NgayBatDauMuaVu]]) &amp;"-"&amp;YEAR(Table__._SQL2014_QLTS17_DW_DimDate[[#This Row],[NgayKetThucMuaVu]])</f>
        <v>2025-2026</v>
      </c>
      <c r="AB5932">
        <f>YEAR(Table__._SQL2014_QLTS17_DW_DimDate[[#This Row],[NgayBatDauMuaVu]])</f>
        <v>2025</v>
      </c>
      <c r="AC5932">
        <f>YEAR(Table__._SQL2014_QLTS17_DW_DimDate[[#This Row],[NgayKetThucMuaVu]])</f>
        <v>2026</v>
      </c>
    </row>
    <row r="5933" spans="1:29">
      <c r="A5933">
        <v>20260329</v>
      </c>
      <c r="B5933" s="1">
        <v>46110</v>
      </c>
      <c r="C5933" t="s">
        <v>38</v>
      </c>
      <c r="D5933" t="s">
        <v>893</v>
      </c>
      <c r="E5933" t="s">
        <v>1</v>
      </c>
      <c r="F5933" t="s">
        <v>99</v>
      </c>
      <c r="G5933" t="s">
        <v>3</v>
      </c>
      <c r="H5933" t="s">
        <v>23</v>
      </c>
      <c r="I5933" t="s">
        <v>16</v>
      </c>
      <c r="J5933" t="s">
        <v>900</v>
      </c>
      <c r="K5933" t="s">
        <v>16</v>
      </c>
      <c r="L5933" t="s">
        <v>1</v>
      </c>
      <c r="M5933" t="s">
        <v>910</v>
      </c>
      <c r="N5933" t="s">
        <v>767</v>
      </c>
      <c r="O5933" t="s">
        <v>774</v>
      </c>
      <c r="P5933" t="s">
        <v>770</v>
      </c>
      <c r="Q5933" t="s">
        <v>768</v>
      </c>
      <c r="R5933" t="s">
        <v>770</v>
      </c>
      <c r="S5933" t="s">
        <v>768</v>
      </c>
      <c r="T5933" t="s">
        <v>771</v>
      </c>
      <c r="U5933" s="2">
        <f>DATE(IF(MONTH(Table__._SQL2014_QLTS17_DW_DimDate[[#This Row],[Ngay]])&lt;11,YEAR(Table__._SQL2014_QLTS17_DW_DimDate[[#This Row],[Ngay]])-1, YEAR(Table__._SQL2014_QLTS17_DW_DimDate[[#This Row],[Ngay]])),11,1)</f>
        <v>45962</v>
      </c>
      <c r="V5933" s="2">
        <f>DATE(YEAR(Table__._SQL2014_QLTS17_DW_DimDate[[#This Row],[NgayBatDauMuaVu]])+1, 10,31)</f>
        <v>46326</v>
      </c>
      <c r="W5933" s="3">
        <f>Table__._SQL2014_QLTS17_DW_DimDate[[#This Row],[Ngay]]-Table__._SQL2014_QLTS17_DW_DimDate[[#This Row],[NgayBatDauMuaVu]]+1</f>
        <v>149</v>
      </c>
      <c r="X5933">
        <f>INT((Table__._SQL2014_QLTS17_DW_DimDate[[#This Row],[NgayMuaVu]]-1)/7)+1</f>
        <v>22</v>
      </c>
      <c r="Y5933" t="str">
        <f>"Tuần " &amp;Table__._SQL2014_QLTS17_DW_DimDate[[#This Row],[TuanMuaVu]] &amp; " năm " &amp;Table__._SQL2014_QLTS17_DW_DimDate[[#This Row],[NamMuaVuStr]]</f>
        <v>Tuần 22 năm 2025-2026</v>
      </c>
      <c r="Z5933">
        <f>YEAR(Table__._SQL2014_QLTS17_DW_DimDate[[#This Row],[NgayBatDauMuaVu]])</f>
        <v>2025</v>
      </c>
      <c r="AA5933" t="str">
        <f>YEAR(Table__._SQL2014_QLTS17_DW_DimDate[[#This Row],[NgayBatDauMuaVu]]) &amp;"-"&amp;YEAR(Table__._SQL2014_QLTS17_DW_DimDate[[#This Row],[NgayKetThucMuaVu]])</f>
        <v>2025-2026</v>
      </c>
      <c r="AB5933">
        <f>YEAR(Table__._SQL2014_QLTS17_DW_DimDate[[#This Row],[NgayBatDauMuaVu]])</f>
        <v>2025</v>
      </c>
      <c r="AC5933">
        <f>YEAR(Table__._SQL2014_QLTS17_DW_DimDate[[#This Row],[NgayKetThucMuaVu]])</f>
        <v>2026</v>
      </c>
    </row>
    <row r="5934" spans="1:29">
      <c r="A5934">
        <v>20260330</v>
      </c>
      <c r="B5934" s="1">
        <v>46111</v>
      </c>
      <c r="C5934" t="s">
        <v>39</v>
      </c>
      <c r="D5934" t="s">
        <v>894</v>
      </c>
      <c r="E5934" t="s">
        <v>13</v>
      </c>
      <c r="F5934" t="s">
        <v>100</v>
      </c>
      <c r="G5934" t="s">
        <v>3</v>
      </c>
      <c r="H5934" t="s">
        <v>23</v>
      </c>
      <c r="I5934" t="s">
        <v>16</v>
      </c>
      <c r="J5934" t="s">
        <v>900</v>
      </c>
      <c r="K5934" t="s">
        <v>16</v>
      </c>
      <c r="L5934" t="s">
        <v>1</v>
      </c>
      <c r="M5934" t="s">
        <v>910</v>
      </c>
      <c r="N5934" t="s">
        <v>767</v>
      </c>
      <c r="O5934" t="s">
        <v>774</v>
      </c>
      <c r="P5934" t="s">
        <v>770</v>
      </c>
      <c r="Q5934" t="s">
        <v>768</v>
      </c>
      <c r="R5934" t="s">
        <v>770</v>
      </c>
      <c r="S5934" t="s">
        <v>768</v>
      </c>
      <c r="T5934" t="s">
        <v>771</v>
      </c>
      <c r="U5934" s="2">
        <f>DATE(IF(MONTH(Table__._SQL2014_QLTS17_DW_DimDate[[#This Row],[Ngay]])&lt;11,YEAR(Table__._SQL2014_QLTS17_DW_DimDate[[#This Row],[Ngay]])-1, YEAR(Table__._SQL2014_QLTS17_DW_DimDate[[#This Row],[Ngay]])),11,1)</f>
        <v>45962</v>
      </c>
      <c r="V5934" s="2">
        <f>DATE(YEAR(Table__._SQL2014_QLTS17_DW_DimDate[[#This Row],[NgayBatDauMuaVu]])+1, 10,31)</f>
        <v>46326</v>
      </c>
      <c r="W5934" s="3">
        <f>Table__._SQL2014_QLTS17_DW_DimDate[[#This Row],[Ngay]]-Table__._SQL2014_QLTS17_DW_DimDate[[#This Row],[NgayBatDauMuaVu]]+1</f>
        <v>150</v>
      </c>
      <c r="X5934">
        <f>INT((Table__._SQL2014_QLTS17_DW_DimDate[[#This Row],[NgayMuaVu]]-1)/7)+1</f>
        <v>22</v>
      </c>
      <c r="Y5934" t="str">
        <f>"Tuần " &amp;Table__._SQL2014_QLTS17_DW_DimDate[[#This Row],[TuanMuaVu]] &amp; " năm " &amp;Table__._SQL2014_QLTS17_DW_DimDate[[#This Row],[NamMuaVuStr]]</f>
        <v>Tuần 22 năm 2025-2026</v>
      </c>
      <c r="Z5934">
        <f>YEAR(Table__._SQL2014_QLTS17_DW_DimDate[[#This Row],[NgayBatDauMuaVu]])</f>
        <v>2025</v>
      </c>
      <c r="AA5934" t="str">
        <f>YEAR(Table__._SQL2014_QLTS17_DW_DimDate[[#This Row],[NgayBatDauMuaVu]]) &amp;"-"&amp;YEAR(Table__._SQL2014_QLTS17_DW_DimDate[[#This Row],[NgayKetThucMuaVu]])</f>
        <v>2025-2026</v>
      </c>
      <c r="AB5934">
        <f>YEAR(Table__._SQL2014_QLTS17_DW_DimDate[[#This Row],[NgayBatDauMuaVu]])</f>
        <v>2025</v>
      </c>
      <c r="AC5934">
        <f>YEAR(Table__._SQL2014_QLTS17_DW_DimDate[[#This Row],[NgayKetThucMuaVu]])</f>
        <v>2026</v>
      </c>
    </row>
    <row r="5935" spans="1:29">
      <c r="A5935">
        <v>20260331</v>
      </c>
      <c r="B5935" s="1">
        <v>46112</v>
      </c>
      <c r="C5935" t="s">
        <v>40</v>
      </c>
      <c r="D5935" t="s">
        <v>895</v>
      </c>
      <c r="E5935" t="s">
        <v>16</v>
      </c>
      <c r="F5935" t="s">
        <v>101</v>
      </c>
      <c r="G5935" t="s">
        <v>3</v>
      </c>
      <c r="H5935" t="s">
        <v>23</v>
      </c>
      <c r="I5935" t="s">
        <v>16</v>
      </c>
      <c r="J5935" t="s">
        <v>900</v>
      </c>
      <c r="K5935" t="s">
        <v>16</v>
      </c>
      <c r="L5935" t="s">
        <v>1</v>
      </c>
      <c r="M5935" t="s">
        <v>910</v>
      </c>
      <c r="N5935" t="s">
        <v>767</v>
      </c>
      <c r="O5935" t="s">
        <v>774</v>
      </c>
      <c r="P5935" t="s">
        <v>770</v>
      </c>
      <c r="Q5935" t="s">
        <v>768</v>
      </c>
      <c r="R5935" t="s">
        <v>770</v>
      </c>
      <c r="S5935" t="s">
        <v>768</v>
      </c>
      <c r="T5935" t="s">
        <v>771</v>
      </c>
      <c r="U5935" s="2">
        <f>DATE(IF(MONTH(Table__._SQL2014_QLTS17_DW_DimDate[[#This Row],[Ngay]])&lt;11,YEAR(Table__._SQL2014_QLTS17_DW_DimDate[[#This Row],[Ngay]])-1, YEAR(Table__._SQL2014_QLTS17_DW_DimDate[[#This Row],[Ngay]])),11,1)</f>
        <v>45962</v>
      </c>
      <c r="V5935" s="2">
        <f>DATE(YEAR(Table__._SQL2014_QLTS17_DW_DimDate[[#This Row],[NgayBatDauMuaVu]])+1, 10,31)</f>
        <v>46326</v>
      </c>
      <c r="W5935" s="3">
        <f>Table__._SQL2014_QLTS17_DW_DimDate[[#This Row],[Ngay]]-Table__._SQL2014_QLTS17_DW_DimDate[[#This Row],[NgayBatDauMuaVu]]+1</f>
        <v>151</v>
      </c>
      <c r="X5935">
        <f>INT((Table__._SQL2014_QLTS17_DW_DimDate[[#This Row],[NgayMuaVu]]-1)/7)+1</f>
        <v>22</v>
      </c>
      <c r="Y5935" t="str">
        <f>"Tuần " &amp;Table__._SQL2014_QLTS17_DW_DimDate[[#This Row],[TuanMuaVu]] &amp; " năm " &amp;Table__._SQL2014_QLTS17_DW_DimDate[[#This Row],[NamMuaVuStr]]</f>
        <v>Tuần 22 năm 2025-2026</v>
      </c>
      <c r="Z5935">
        <f>YEAR(Table__._SQL2014_QLTS17_DW_DimDate[[#This Row],[NgayBatDauMuaVu]])</f>
        <v>2025</v>
      </c>
      <c r="AA5935" t="str">
        <f>YEAR(Table__._SQL2014_QLTS17_DW_DimDate[[#This Row],[NgayBatDauMuaVu]]) &amp;"-"&amp;YEAR(Table__._SQL2014_QLTS17_DW_DimDate[[#This Row],[NgayKetThucMuaVu]])</f>
        <v>2025-2026</v>
      </c>
      <c r="AB5935">
        <f>YEAR(Table__._SQL2014_QLTS17_DW_DimDate[[#This Row],[NgayBatDauMuaVu]])</f>
        <v>2025</v>
      </c>
      <c r="AC5935">
        <f>YEAR(Table__._SQL2014_QLTS17_DW_DimDate[[#This Row],[NgayKetThucMuaVu]])</f>
        <v>2026</v>
      </c>
    </row>
    <row r="5936" spans="1:29">
      <c r="A5936">
        <v>20260401</v>
      </c>
      <c r="B5936" s="1">
        <v>46113</v>
      </c>
      <c r="C5936" t="s">
        <v>1</v>
      </c>
      <c r="D5936" t="s">
        <v>896</v>
      </c>
      <c r="E5936" t="s">
        <v>12</v>
      </c>
      <c r="F5936" t="s">
        <v>102</v>
      </c>
      <c r="G5936" t="s">
        <v>1</v>
      </c>
      <c r="H5936" t="s">
        <v>23</v>
      </c>
      <c r="I5936" t="s">
        <v>12</v>
      </c>
      <c r="J5936" t="s">
        <v>901</v>
      </c>
      <c r="K5936" t="s">
        <v>1</v>
      </c>
      <c r="L5936" t="s">
        <v>13</v>
      </c>
      <c r="M5936" t="s">
        <v>911</v>
      </c>
      <c r="N5936" t="s">
        <v>767</v>
      </c>
      <c r="O5936" t="s">
        <v>775</v>
      </c>
      <c r="P5936" t="s">
        <v>776</v>
      </c>
      <c r="Q5936" t="s">
        <v>775</v>
      </c>
      <c r="R5936" t="s">
        <v>777</v>
      </c>
      <c r="S5936" t="s">
        <v>768</v>
      </c>
      <c r="T5936" t="s">
        <v>771</v>
      </c>
      <c r="U5936" s="2">
        <f>DATE(IF(MONTH(Table__._SQL2014_QLTS17_DW_DimDate[[#This Row],[Ngay]])&lt;11,YEAR(Table__._SQL2014_QLTS17_DW_DimDate[[#This Row],[Ngay]])-1, YEAR(Table__._SQL2014_QLTS17_DW_DimDate[[#This Row],[Ngay]])),11,1)</f>
        <v>45962</v>
      </c>
      <c r="V5936" s="2">
        <f>DATE(YEAR(Table__._SQL2014_QLTS17_DW_DimDate[[#This Row],[NgayBatDauMuaVu]])+1, 10,31)</f>
        <v>46326</v>
      </c>
      <c r="W5936" s="3">
        <f>Table__._SQL2014_QLTS17_DW_DimDate[[#This Row],[Ngay]]-Table__._SQL2014_QLTS17_DW_DimDate[[#This Row],[NgayBatDauMuaVu]]+1</f>
        <v>152</v>
      </c>
      <c r="X5936">
        <f>INT((Table__._SQL2014_QLTS17_DW_DimDate[[#This Row],[NgayMuaVu]]-1)/7)+1</f>
        <v>22</v>
      </c>
      <c r="Y5936" t="str">
        <f>"Tuần " &amp;Table__._SQL2014_QLTS17_DW_DimDate[[#This Row],[TuanMuaVu]] &amp; " năm " &amp;Table__._SQL2014_QLTS17_DW_DimDate[[#This Row],[NamMuaVuStr]]</f>
        <v>Tuần 22 năm 2025-2026</v>
      </c>
      <c r="Z5936">
        <f>YEAR(Table__._SQL2014_QLTS17_DW_DimDate[[#This Row],[NgayBatDauMuaVu]])</f>
        <v>2025</v>
      </c>
      <c r="AA5936" t="str">
        <f>YEAR(Table__._SQL2014_QLTS17_DW_DimDate[[#This Row],[NgayBatDauMuaVu]]) &amp;"-"&amp;YEAR(Table__._SQL2014_QLTS17_DW_DimDate[[#This Row],[NgayKetThucMuaVu]])</f>
        <v>2025-2026</v>
      </c>
      <c r="AB5936">
        <f>YEAR(Table__._SQL2014_QLTS17_DW_DimDate[[#This Row],[NgayBatDauMuaVu]])</f>
        <v>2025</v>
      </c>
      <c r="AC5936">
        <f>YEAR(Table__._SQL2014_QLTS17_DW_DimDate[[#This Row],[NgayKetThucMuaVu]])</f>
        <v>2026</v>
      </c>
    </row>
    <row r="5937" spans="1:29">
      <c r="A5937">
        <v>20260402</v>
      </c>
      <c r="B5937" s="1">
        <v>46114</v>
      </c>
      <c r="C5937" t="s">
        <v>13</v>
      </c>
      <c r="D5937" t="s">
        <v>897</v>
      </c>
      <c r="E5937" t="s">
        <v>3</v>
      </c>
      <c r="F5937" t="s">
        <v>106</v>
      </c>
      <c r="G5937" t="s">
        <v>1</v>
      </c>
      <c r="H5937" t="s">
        <v>23</v>
      </c>
      <c r="I5937" t="s">
        <v>12</v>
      </c>
      <c r="J5937" t="s">
        <v>901</v>
      </c>
      <c r="K5937" t="s">
        <v>1</v>
      </c>
      <c r="L5937" t="s">
        <v>13</v>
      </c>
      <c r="M5937" t="s">
        <v>911</v>
      </c>
      <c r="N5937" t="s">
        <v>767</v>
      </c>
      <c r="O5937" t="s">
        <v>775</v>
      </c>
      <c r="P5937" t="s">
        <v>776</v>
      </c>
      <c r="Q5937" t="s">
        <v>775</v>
      </c>
      <c r="R5937" t="s">
        <v>777</v>
      </c>
      <c r="S5937" t="s">
        <v>768</v>
      </c>
      <c r="T5937" t="s">
        <v>771</v>
      </c>
      <c r="U5937" s="2">
        <f>DATE(IF(MONTH(Table__._SQL2014_QLTS17_DW_DimDate[[#This Row],[Ngay]])&lt;11,YEAR(Table__._SQL2014_QLTS17_DW_DimDate[[#This Row],[Ngay]])-1, YEAR(Table__._SQL2014_QLTS17_DW_DimDate[[#This Row],[Ngay]])),11,1)</f>
        <v>45962</v>
      </c>
      <c r="V5937" s="2">
        <f>DATE(YEAR(Table__._SQL2014_QLTS17_DW_DimDate[[#This Row],[NgayBatDauMuaVu]])+1, 10,31)</f>
        <v>46326</v>
      </c>
      <c r="W5937" s="3">
        <f>Table__._SQL2014_QLTS17_DW_DimDate[[#This Row],[Ngay]]-Table__._SQL2014_QLTS17_DW_DimDate[[#This Row],[NgayBatDauMuaVu]]+1</f>
        <v>153</v>
      </c>
      <c r="X5937">
        <f>INT((Table__._SQL2014_QLTS17_DW_DimDate[[#This Row],[NgayMuaVu]]-1)/7)+1</f>
        <v>22</v>
      </c>
      <c r="Y5937" t="str">
        <f>"Tuần " &amp;Table__._SQL2014_QLTS17_DW_DimDate[[#This Row],[TuanMuaVu]] &amp; " năm " &amp;Table__._SQL2014_QLTS17_DW_DimDate[[#This Row],[NamMuaVuStr]]</f>
        <v>Tuần 22 năm 2025-2026</v>
      </c>
      <c r="Z5937">
        <f>YEAR(Table__._SQL2014_QLTS17_DW_DimDate[[#This Row],[NgayBatDauMuaVu]])</f>
        <v>2025</v>
      </c>
      <c r="AA5937" t="str">
        <f>YEAR(Table__._SQL2014_QLTS17_DW_DimDate[[#This Row],[NgayBatDauMuaVu]]) &amp;"-"&amp;YEAR(Table__._SQL2014_QLTS17_DW_DimDate[[#This Row],[NgayKetThucMuaVu]])</f>
        <v>2025-2026</v>
      </c>
      <c r="AB5937">
        <f>YEAR(Table__._SQL2014_QLTS17_DW_DimDate[[#This Row],[NgayBatDauMuaVu]])</f>
        <v>2025</v>
      </c>
      <c r="AC5937">
        <f>YEAR(Table__._SQL2014_QLTS17_DW_DimDate[[#This Row],[NgayKetThucMuaVu]])</f>
        <v>2026</v>
      </c>
    </row>
    <row r="5938" spans="1:29">
      <c r="A5938">
        <v>20260403</v>
      </c>
      <c r="B5938" s="1">
        <v>46115</v>
      </c>
      <c r="C5938" t="s">
        <v>16</v>
      </c>
      <c r="D5938" t="s">
        <v>891</v>
      </c>
      <c r="E5938" t="s">
        <v>2</v>
      </c>
      <c r="F5938" t="s">
        <v>107</v>
      </c>
      <c r="G5938" t="s">
        <v>1</v>
      </c>
      <c r="H5938" t="s">
        <v>23</v>
      </c>
      <c r="I5938" t="s">
        <v>12</v>
      </c>
      <c r="J5938" t="s">
        <v>901</v>
      </c>
      <c r="K5938" t="s">
        <v>1</v>
      </c>
      <c r="L5938" t="s">
        <v>13</v>
      </c>
      <c r="M5938" t="s">
        <v>911</v>
      </c>
      <c r="N5938" t="s">
        <v>767</v>
      </c>
      <c r="O5938" t="s">
        <v>775</v>
      </c>
      <c r="P5938" t="s">
        <v>776</v>
      </c>
      <c r="Q5938" t="s">
        <v>775</v>
      </c>
      <c r="R5938" t="s">
        <v>777</v>
      </c>
      <c r="S5938" t="s">
        <v>768</v>
      </c>
      <c r="T5938" t="s">
        <v>771</v>
      </c>
      <c r="U5938" s="2">
        <f>DATE(IF(MONTH(Table__._SQL2014_QLTS17_DW_DimDate[[#This Row],[Ngay]])&lt;11,YEAR(Table__._SQL2014_QLTS17_DW_DimDate[[#This Row],[Ngay]])-1, YEAR(Table__._SQL2014_QLTS17_DW_DimDate[[#This Row],[Ngay]])),11,1)</f>
        <v>45962</v>
      </c>
      <c r="V5938" s="2">
        <f>DATE(YEAR(Table__._SQL2014_QLTS17_DW_DimDate[[#This Row],[NgayBatDauMuaVu]])+1, 10,31)</f>
        <v>46326</v>
      </c>
      <c r="W5938" s="3">
        <f>Table__._SQL2014_QLTS17_DW_DimDate[[#This Row],[Ngay]]-Table__._SQL2014_QLTS17_DW_DimDate[[#This Row],[NgayBatDauMuaVu]]+1</f>
        <v>154</v>
      </c>
      <c r="X5938">
        <f>INT((Table__._SQL2014_QLTS17_DW_DimDate[[#This Row],[NgayMuaVu]]-1)/7)+1</f>
        <v>22</v>
      </c>
      <c r="Y5938" t="str">
        <f>"Tuần " &amp;Table__._SQL2014_QLTS17_DW_DimDate[[#This Row],[TuanMuaVu]] &amp; " năm " &amp;Table__._SQL2014_QLTS17_DW_DimDate[[#This Row],[NamMuaVuStr]]</f>
        <v>Tuần 22 năm 2025-2026</v>
      </c>
      <c r="Z5938">
        <f>YEAR(Table__._SQL2014_QLTS17_DW_DimDate[[#This Row],[NgayBatDauMuaVu]])</f>
        <v>2025</v>
      </c>
      <c r="AA5938" t="str">
        <f>YEAR(Table__._SQL2014_QLTS17_DW_DimDate[[#This Row],[NgayBatDauMuaVu]]) &amp;"-"&amp;YEAR(Table__._SQL2014_QLTS17_DW_DimDate[[#This Row],[NgayKetThucMuaVu]])</f>
        <v>2025-2026</v>
      </c>
      <c r="AB5938">
        <f>YEAR(Table__._SQL2014_QLTS17_DW_DimDate[[#This Row],[NgayBatDauMuaVu]])</f>
        <v>2025</v>
      </c>
      <c r="AC5938">
        <f>YEAR(Table__._SQL2014_QLTS17_DW_DimDate[[#This Row],[NgayKetThucMuaVu]])</f>
        <v>2026</v>
      </c>
    </row>
    <row r="5939" spans="1:29">
      <c r="A5939">
        <v>20260404</v>
      </c>
      <c r="B5939" s="1">
        <v>46116</v>
      </c>
      <c r="C5939" t="s">
        <v>12</v>
      </c>
      <c r="D5939" t="s">
        <v>892</v>
      </c>
      <c r="E5939" t="s">
        <v>14</v>
      </c>
      <c r="F5939" t="s">
        <v>108</v>
      </c>
      <c r="G5939" t="s">
        <v>1</v>
      </c>
      <c r="H5939" t="s">
        <v>23</v>
      </c>
      <c r="I5939" t="s">
        <v>12</v>
      </c>
      <c r="J5939" t="s">
        <v>901</v>
      </c>
      <c r="K5939" t="s">
        <v>1</v>
      </c>
      <c r="L5939" t="s">
        <v>13</v>
      </c>
      <c r="M5939" t="s">
        <v>911</v>
      </c>
      <c r="N5939" t="s">
        <v>767</v>
      </c>
      <c r="O5939" t="s">
        <v>775</v>
      </c>
      <c r="P5939" t="s">
        <v>776</v>
      </c>
      <c r="Q5939" t="s">
        <v>775</v>
      </c>
      <c r="R5939" t="s">
        <v>777</v>
      </c>
      <c r="S5939" t="s">
        <v>768</v>
      </c>
      <c r="T5939" t="s">
        <v>771</v>
      </c>
      <c r="U5939" s="2">
        <f>DATE(IF(MONTH(Table__._SQL2014_QLTS17_DW_DimDate[[#This Row],[Ngay]])&lt;11,YEAR(Table__._SQL2014_QLTS17_DW_DimDate[[#This Row],[Ngay]])-1, YEAR(Table__._SQL2014_QLTS17_DW_DimDate[[#This Row],[Ngay]])),11,1)</f>
        <v>45962</v>
      </c>
      <c r="V5939" s="2">
        <f>DATE(YEAR(Table__._SQL2014_QLTS17_DW_DimDate[[#This Row],[NgayBatDauMuaVu]])+1, 10,31)</f>
        <v>46326</v>
      </c>
      <c r="W5939" s="3">
        <f>Table__._SQL2014_QLTS17_DW_DimDate[[#This Row],[Ngay]]-Table__._SQL2014_QLTS17_DW_DimDate[[#This Row],[NgayBatDauMuaVu]]+1</f>
        <v>155</v>
      </c>
      <c r="X5939">
        <f>INT((Table__._SQL2014_QLTS17_DW_DimDate[[#This Row],[NgayMuaVu]]-1)/7)+1</f>
        <v>23</v>
      </c>
      <c r="Y5939" t="str">
        <f>"Tuần " &amp;Table__._SQL2014_QLTS17_DW_DimDate[[#This Row],[TuanMuaVu]] &amp; " năm " &amp;Table__._SQL2014_QLTS17_DW_DimDate[[#This Row],[NamMuaVuStr]]</f>
        <v>Tuần 23 năm 2025-2026</v>
      </c>
      <c r="Z5939">
        <f>YEAR(Table__._SQL2014_QLTS17_DW_DimDate[[#This Row],[NgayBatDauMuaVu]])</f>
        <v>2025</v>
      </c>
      <c r="AA5939" t="str">
        <f>YEAR(Table__._SQL2014_QLTS17_DW_DimDate[[#This Row],[NgayBatDauMuaVu]]) &amp;"-"&amp;YEAR(Table__._SQL2014_QLTS17_DW_DimDate[[#This Row],[NgayKetThucMuaVu]])</f>
        <v>2025-2026</v>
      </c>
      <c r="AB5939">
        <f>YEAR(Table__._SQL2014_QLTS17_DW_DimDate[[#This Row],[NgayBatDauMuaVu]])</f>
        <v>2025</v>
      </c>
      <c r="AC5939">
        <f>YEAR(Table__._SQL2014_QLTS17_DW_DimDate[[#This Row],[NgayKetThucMuaVu]])</f>
        <v>2026</v>
      </c>
    </row>
    <row r="5940" spans="1:29">
      <c r="A5940">
        <v>20260405</v>
      </c>
      <c r="B5940" s="1">
        <v>46117</v>
      </c>
      <c r="C5940" t="s">
        <v>3</v>
      </c>
      <c r="D5940" t="s">
        <v>893</v>
      </c>
      <c r="E5940" t="s">
        <v>1</v>
      </c>
      <c r="F5940" t="s">
        <v>110</v>
      </c>
      <c r="G5940" t="s">
        <v>13</v>
      </c>
      <c r="H5940" t="s">
        <v>24</v>
      </c>
      <c r="I5940" t="s">
        <v>12</v>
      </c>
      <c r="J5940" t="s">
        <v>901</v>
      </c>
      <c r="K5940" t="s">
        <v>1</v>
      </c>
      <c r="L5940" t="s">
        <v>13</v>
      </c>
      <c r="M5940" t="s">
        <v>911</v>
      </c>
      <c r="N5940" t="s">
        <v>767</v>
      </c>
      <c r="O5940" t="s">
        <v>775</v>
      </c>
      <c r="P5940" t="s">
        <v>776</v>
      </c>
      <c r="Q5940" t="s">
        <v>775</v>
      </c>
      <c r="R5940" t="s">
        <v>777</v>
      </c>
      <c r="S5940" t="s">
        <v>768</v>
      </c>
      <c r="T5940" t="s">
        <v>771</v>
      </c>
      <c r="U5940" s="2">
        <f>DATE(IF(MONTH(Table__._SQL2014_QLTS17_DW_DimDate[[#This Row],[Ngay]])&lt;11,YEAR(Table__._SQL2014_QLTS17_DW_DimDate[[#This Row],[Ngay]])-1, YEAR(Table__._SQL2014_QLTS17_DW_DimDate[[#This Row],[Ngay]])),11,1)</f>
        <v>45962</v>
      </c>
      <c r="V5940" s="2">
        <f>DATE(YEAR(Table__._SQL2014_QLTS17_DW_DimDate[[#This Row],[NgayBatDauMuaVu]])+1, 10,31)</f>
        <v>46326</v>
      </c>
      <c r="W5940" s="3">
        <f>Table__._SQL2014_QLTS17_DW_DimDate[[#This Row],[Ngay]]-Table__._SQL2014_QLTS17_DW_DimDate[[#This Row],[NgayBatDauMuaVu]]+1</f>
        <v>156</v>
      </c>
      <c r="X5940">
        <f>INT((Table__._SQL2014_QLTS17_DW_DimDate[[#This Row],[NgayMuaVu]]-1)/7)+1</f>
        <v>23</v>
      </c>
      <c r="Y5940" t="str">
        <f>"Tuần " &amp;Table__._SQL2014_QLTS17_DW_DimDate[[#This Row],[TuanMuaVu]] &amp; " năm " &amp;Table__._SQL2014_QLTS17_DW_DimDate[[#This Row],[NamMuaVuStr]]</f>
        <v>Tuần 23 năm 2025-2026</v>
      </c>
      <c r="Z5940">
        <f>YEAR(Table__._SQL2014_QLTS17_DW_DimDate[[#This Row],[NgayBatDauMuaVu]])</f>
        <v>2025</v>
      </c>
      <c r="AA5940" t="str">
        <f>YEAR(Table__._SQL2014_QLTS17_DW_DimDate[[#This Row],[NgayBatDauMuaVu]]) &amp;"-"&amp;YEAR(Table__._SQL2014_QLTS17_DW_DimDate[[#This Row],[NgayKetThucMuaVu]])</f>
        <v>2025-2026</v>
      </c>
      <c r="AB5940">
        <f>YEAR(Table__._SQL2014_QLTS17_DW_DimDate[[#This Row],[NgayBatDauMuaVu]])</f>
        <v>2025</v>
      </c>
      <c r="AC5940">
        <f>YEAR(Table__._SQL2014_QLTS17_DW_DimDate[[#This Row],[NgayKetThucMuaVu]])</f>
        <v>2026</v>
      </c>
    </row>
    <row r="5941" spans="1:29">
      <c r="A5941">
        <v>20260406</v>
      </c>
      <c r="B5941" s="1">
        <v>46118</v>
      </c>
      <c r="C5941" t="s">
        <v>2</v>
      </c>
      <c r="D5941" t="s">
        <v>894</v>
      </c>
      <c r="E5941" t="s">
        <v>13</v>
      </c>
      <c r="F5941" t="s">
        <v>111</v>
      </c>
      <c r="G5941" t="s">
        <v>13</v>
      </c>
      <c r="H5941" t="s">
        <v>24</v>
      </c>
      <c r="I5941" t="s">
        <v>12</v>
      </c>
      <c r="J5941" t="s">
        <v>901</v>
      </c>
      <c r="K5941" t="s">
        <v>1</v>
      </c>
      <c r="L5941" t="s">
        <v>13</v>
      </c>
      <c r="M5941" t="s">
        <v>911</v>
      </c>
      <c r="N5941" t="s">
        <v>767</v>
      </c>
      <c r="O5941" t="s">
        <v>775</v>
      </c>
      <c r="P5941" t="s">
        <v>776</v>
      </c>
      <c r="Q5941" t="s">
        <v>775</v>
      </c>
      <c r="R5941" t="s">
        <v>777</v>
      </c>
      <c r="S5941" t="s">
        <v>768</v>
      </c>
      <c r="T5941" t="s">
        <v>771</v>
      </c>
      <c r="U5941" s="2">
        <f>DATE(IF(MONTH(Table__._SQL2014_QLTS17_DW_DimDate[[#This Row],[Ngay]])&lt;11,YEAR(Table__._SQL2014_QLTS17_DW_DimDate[[#This Row],[Ngay]])-1, YEAR(Table__._SQL2014_QLTS17_DW_DimDate[[#This Row],[Ngay]])),11,1)</f>
        <v>45962</v>
      </c>
      <c r="V5941" s="2">
        <f>DATE(YEAR(Table__._SQL2014_QLTS17_DW_DimDate[[#This Row],[NgayBatDauMuaVu]])+1, 10,31)</f>
        <v>46326</v>
      </c>
      <c r="W5941" s="3">
        <f>Table__._SQL2014_QLTS17_DW_DimDate[[#This Row],[Ngay]]-Table__._SQL2014_QLTS17_DW_DimDate[[#This Row],[NgayBatDauMuaVu]]+1</f>
        <v>157</v>
      </c>
      <c r="X5941">
        <f>INT((Table__._SQL2014_QLTS17_DW_DimDate[[#This Row],[NgayMuaVu]]-1)/7)+1</f>
        <v>23</v>
      </c>
      <c r="Y5941" t="str">
        <f>"Tuần " &amp;Table__._SQL2014_QLTS17_DW_DimDate[[#This Row],[TuanMuaVu]] &amp; " năm " &amp;Table__._SQL2014_QLTS17_DW_DimDate[[#This Row],[NamMuaVuStr]]</f>
        <v>Tuần 23 năm 2025-2026</v>
      </c>
      <c r="Z5941">
        <f>YEAR(Table__._SQL2014_QLTS17_DW_DimDate[[#This Row],[NgayBatDauMuaVu]])</f>
        <v>2025</v>
      </c>
      <c r="AA5941" t="str">
        <f>YEAR(Table__._SQL2014_QLTS17_DW_DimDate[[#This Row],[NgayBatDauMuaVu]]) &amp;"-"&amp;YEAR(Table__._SQL2014_QLTS17_DW_DimDate[[#This Row],[NgayKetThucMuaVu]])</f>
        <v>2025-2026</v>
      </c>
      <c r="AB5941">
        <f>YEAR(Table__._SQL2014_QLTS17_DW_DimDate[[#This Row],[NgayBatDauMuaVu]])</f>
        <v>2025</v>
      </c>
      <c r="AC5941">
        <f>YEAR(Table__._SQL2014_QLTS17_DW_DimDate[[#This Row],[NgayKetThucMuaVu]])</f>
        <v>2026</v>
      </c>
    </row>
    <row r="5942" spans="1:29">
      <c r="A5942">
        <v>20260407</v>
      </c>
      <c r="B5942" s="1">
        <v>46119</v>
      </c>
      <c r="C5942" t="s">
        <v>14</v>
      </c>
      <c r="D5942" t="s">
        <v>895</v>
      </c>
      <c r="E5942" t="s">
        <v>16</v>
      </c>
      <c r="F5942" t="s">
        <v>112</v>
      </c>
      <c r="G5942" t="s">
        <v>13</v>
      </c>
      <c r="H5942" t="s">
        <v>24</v>
      </c>
      <c r="I5942" t="s">
        <v>12</v>
      </c>
      <c r="J5942" t="s">
        <v>901</v>
      </c>
      <c r="K5942" t="s">
        <v>1</v>
      </c>
      <c r="L5942" t="s">
        <v>13</v>
      </c>
      <c r="M5942" t="s">
        <v>911</v>
      </c>
      <c r="N5942" t="s">
        <v>767</v>
      </c>
      <c r="O5942" t="s">
        <v>775</v>
      </c>
      <c r="P5942" t="s">
        <v>776</v>
      </c>
      <c r="Q5942" t="s">
        <v>775</v>
      </c>
      <c r="R5942" t="s">
        <v>777</v>
      </c>
      <c r="S5942" t="s">
        <v>768</v>
      </c>
      <c r="T5942" t="s">
        <v>771</v>
      </c>
      <c r="U5942" s="2">
        <f>DATE(IF(MONTH(Table__._SQL2014_QLTS17_DW_DimDate[[#This Row],[Ngay]])&lt;11,YEAR(Table__._SQL2014_QLTS17_DW_DimDate[[#This Row],[Ngay]])-1, YEAR(Table__._SQL2014_QLTS17_DW_DimDate[[#This Row],[Ngay]])),11,1)</f>
        <v>45962</v>
      </c>
      <c r="V5942" s="2">
        <f>DATE(YEAR(Table__._SQL2014_QLTS17_DW_DimDate[[#This Row],[NgayBatDauMuaVu]])+1, 10,31)</f>
        <v>46326</v>
      </c>
      <c r="W5942" s="3">
        <f>Table__._SQL2014_QLTS17_DW_DimDate[[#This Row],[Ngay]]-Table__._SQL2014_QLTS17_DW_DimDate[[#This Row],[NgayBatDauMuaVu]]+1</f>
        <v>158</v>
      </c>
      <c r="X5942">
        <f>INT((Table__._SQL2014_QLTS17_DW_DimDate[[#This Row],[NgayMuaVu]]-1)/7)+1</f>
        <v>23</v>
      </c>
      <c r="Y5942" t="str">
        <f>"Tuần " &amp;Table__._SQL2014_QLTS17_DW_DimDate[[#This Row],[TuanMuaVu]] &amp; " năm " &amp;Table__._SQL2014_QLTS17_DW_DimDate[[#This Row],[NamMuaVuStr]]</f>
        <v>Tuần 23 năm 2025-2026</v>
      </c>
      <c r="Z5942">
        <f>YEAR(Table__._SQL2014_QLTS17_DW_DimDate[[#This Row],[NgayBatDauMuaVu]])</f>
        <v>2025</v>
      </c>
      <c r="AA5942" t="str">
        <f>YEAR(Table__._SQL2014_QLTS17_DW_DimDate[[#This Row],[NgayBatDauMuaVu]]) &amp;"-"&amp;YEAR(Table__._SQL2014_QLTS17_DW_DimDate[[#This Row],[NgayKetThucMuaVu]])</f>
        <v>2025-2026</v>
      </c>
      <c r="AB5942">
        <f>YEAR(Table__._SQL2014_QLTS17_DW_DimDate[[#This Row],[NgayBatDauMuaVu]])</f>
        <v>2025</v>
      </c>
      <c r="AC5942">
        <f>YEAR(Table__._SQL2014_QLTS17_DW_DimDate[[#This Row],[NgayKetThucMuaVu]])</f>
        <v>2026</v>
      </c>
    </row>
    <row r="5943" spans="1:29">
      <c r="A5943">
        <v>20260408</v>
      </c>
      <c r="B5943" s="1">
        <v>46120</v>
      </c>
      <c r="C5943" t="s">
        <v>18</v>
      </c>
      <c r="D5943" t="s">
        <v>896</v>
      </c>
      <c r="E5943" t="s">
        <v>12</v>
      </c>
      <c r="F5943" t="s">
        <v>113</v>
      </c>
      <c r="G5943" t="s">
        <v>13</v>
      </c>
      <c r="H5943" t="s">
        <v>24</v>
      </c>
      <c r="I5943" t="s">
        <v>12</v>
      </c>
      <c r="J5943" t="s">
        <v>901</v>
      </c>
      <c r="K5943" t="s">
        <v>1</v>
      </c>
      <c r="L5943" t="s">
        <v>13</v>
      </c>
      <c r="M5943" t="s">
        <v>911</v>
      </c>
      <c r="N5943" t="s">
        <v>767</v>
      </c>
      <c r="O5943" t="s">
        <v>775</v>
      </c>
      <c r="P5943" t="s">
        <v>776</v>
      </c>
      <c r="Q5943" t="s">
        <v>775</v>
      </c>
      <c r="R5943" t="s">
        <v>777</v>
      </c>
      <c r="S5943" t="s">
        <v>768</v>
      </c>
      <c r="T5943" t="s">
        <v>771</v>
      </c>
      <c r="U5943" s="2">
        <f>DATE(IF(MONTH(Table__._SQL2014_QLTS17_DW_DimDate[[#This Row],[Ngay]])&lt;11,YEAR(Table__._SQL2014_QLTS17_DW_DimDate[[#This Row],[Ngay]])-1, YEAR(Table__._SQL2014_QLTS17_DW_DimDate[[#This Row],[Ngay]])),11,1)</f>
        <v>45962</v>
      </c>
      <c r="V5943" s="2">
        <f>DATE(YEAR(Table__._SQL2014_QLTS17_DW_DimDate[[#This Row],[NgayBatDauMuaVu]])+1, 10,31)</f>
        <v>46326</v>
      </c>
      <c r="W5943" s="3">
        <f>Table__._SQL2014_QLTS17_DW_DimDate[[#This Row],[Ngay]]-Table__._SQL2014_QLTS17_DW_DimDate[[#This Row],[NgayBatDauMuaVu]]+1</f>
        <v>159</v>
      </c>
      <c r="X5943">
        <f>INT((Table__._SQL2014_QLTS17_DW_DimDate[[#This Row],[NgayMuaVu]]-1)/7)+1</f>
        <v>23</v>
      </c>
      <c r="Y5943" t="str">
        <f>"Tuần " &amp;Table__._SQL2014_QLTS17_DW_DimDate[[#This Row],[TuanMuaVu]] &amp; " năm " &amp;Table__._SQL2014_QLTS17_DW_DimDate[[#This Row],[NamMuaVuStr]]</f>
        <v>Tuần 23 năm 2025-2026</v>
      </c>
      <c r="Z5943">
        <f>YEAR(Table__._SQL2014_QLTS17_DW_DimDate[[#This Row],[NgayBatDauMuaVu]])</f>
        <v>2025</v>
      </c>
      <c r="AA5943" t="str">
        <f>YEAR(Table__._SQL2014_QLTS17_DW_DimDate[[#This Row],[NgayBatDauMuaVu]]) &amp;"-"&amp;YEAR(Table__._SQL2014_QLTS17_DW_DimDate[[#This Row],[NgayKetThucMuaVu]])</f>
        <v>2025-2026</v>
      </c>
      <c r="AB5943">
        <f>YEAR(Table__._SQL2014_QLTS17_DW_DimDate[[#This Row],[NgayBatDauMuaVu]])</f>
        <v>2025</v>
      </c>
      <c r="AC5943">
        <f>YEAR(Table__._SQL2014_QLTS17_DW_DimDate[[#This Row],[NgayKetThucMuaVu]])</f>
        <v>2026</v>
      </c>
    </row>
    <row r="5944" spans="1:29">
      <c r="A5944">
        <v>20260409</v>
      </c>
      <c r="B5944" s="1">
        <v>46121</v>
      </c>
      <c r="C5944" t="s">
        <v>19</v>
      </c>
      <c r="D5944" t="s">
        <v>897</v>
      </c>
      <c r="E5944" t="s">
        <v>3</v>
      </c>
      <c r="F5944" t="s">
        <v>114</v>
      </c>
      <c r="G5944" t="s">
        <v>13</v>
      </c>
      <c r="H5944" t="s">
        <v>24</v>
      </c>
      <c r="I5944" t="s">
        <v>12</v>
      </c>
      <c r="J5944" t="s">
        <v>901</v>
      </c>
      <c r="K5944" t="s">
        <v>1</v>
      </c>
      <c r="L5944" t="s">
        <v>13</v>
      </c>
      <c r="M5944" t="s">
        <v>911</v>
      </c>
      <c r="N5944" t="s">
        <v>767</v>
      </c>
      <c r="O5944" t="s">
        <v>775</v>
      </c>
      <c r="P5944" t="s">
        <v>776</v>
      </c>
      <c r="Q5944" t="s">
        <v>775</v>
      </c>
      <c r="R5944" t="s">
        <v>777</v>
      </c>
      <c r="S5944" t="s">
        <v>768</v>
      </c>
      <c r="T5944" t="s">
        <v>771</v>
      </c>
      <c r="U5944" s="2">
        <f>DATE(IF(MONTH(Table__._SQL2014_QLTS17_DW_DimDate[[#This Row],[Ngay]])&lt;11,YEAR(Table__._SQL2014_QLTS17_DW_DimDate[[#This Row],[Ngay]])-1, YEAR(Table__._SQL2014_QLTS17_DW_DimDate[[#This Row],[Ngay]])),11,1)</f>
        <v>45962</v>
      </c>
      <c r="V5944" s="2">
        <f>DATE(YEAR(Table__._SQL2014_QLTS17_DW_DimDate[[#This Row],[NgayBatDauMuaVu]])+1, 10,31)</f>
        <v>46326</v>
      </c>
      <c r="W5944" s="3">
        <f>Table__._SQL2014_QLTS17_DW_DimDate[[#This Row],[Ngay]]-Table__._SQL2014_QLTS17_DW_DimDate[[#This Row],[NgayBatDauMuaVu]]+1</f>
        <v>160</v>
      </c>
      <c r="X5944">
        <f>INT((Table__._SQL2014_QLTS17_DW_DimDate[[#This Row],[NgayMuaVu]]-1)/7)+1</f>
        <v>23</v>
      </c>
      <c r="Y5944" t="str">
        <f>"Tuần " &amp;Table__._SQL2014_QLTS17_DW_DimDate[[#This Row],[TuanMuaVu]] &amp; " năm " &amp;Table__._SQL2014_QLTS17_DW_DimDate[[#This Row],[NamMuaVuStr]]</f>
        <v>Tuần 23 năm 2025-2026</v>
      </c>
      <c r="Z5944">
        <f>YEAR(Table__._SQL2014_QLTS17_DW_DimDate[[#This Row],[NgayBatDauMuaVu]])</f>
        <v>2025</v>
      </c>
      <c r="AA5944" t="str">
        <f>YEAR(Table__._SQL2014_QLTS17_DW_DimDate[[#This Row],[NgayBatDauMuaVu]]) &amp;"-"&amp;YEAR(Table__._SQL2014_QLTS17_DW_DimDate[[#This Row],[NgayKetThucMuaVu]])</f>
        <v>2025-2026</v>
      </c>
      <c r="AB5944">
        <f>YEAR(Table__._SQL2014_QLTS17_DW_DimDate[[#This Row],[NgayBatDauMuaVu]])</f>
        <v>2025</v>
      </c>
      <c r="AC5944">
        <f>YEAR(Table__._SQL2014_QLTS17_DW_DimDate[[#This Row],[NgayKetThucMuaVu]])</f>
        <v>2026</v>
      </c>
    </row>
    <row r="5945" spans="1:29">
      <c r="A5945">
        <v>20260410</v>
      </c>
      <c r="B5945" s="1">
        <v>46122</v>
      </c>
      <c r="C5945" t="s">
        <v>20</v>
      </c>
      <c r="D5945" t="s">
        <v>891</v>
      </c>
      <c r="E5945" t="s">
        <v>2</v>
      </c>
      <c r="F5945" t="s">
        <v>115</v>
      </c>
      <c r="G5945" t="s">
        <v>13</v>
      </c>
      <c r="H5945" t="s">
        <v>24</v>
      </c>
      <c r="I5945" t="s">
        <v>12</v>
      </c>
      <c r="J5945" t="s">
        <v>901</v>
      </c>
      <c r="K5945" t="s">
        <v>1</v>
      </c>
      <c r="L5945" t="s">
        <v>13</v>
      </c>
      <c r="M5945" t="s">
        <v>911</v>
      </c>
      <c r="N5945" t="s">
        <v>767</v>
      </c>
      <c r="O5945" t="s">
        <v>775</v>
      </c>
      <c r="P5945" t="s">
        <v>776</v>
      </c>
      <c r="Q5945" t="s">
        <v>775</v>
      </c>
      <c r="R5945" t="s">
        <v>777</v>
      </c>
      <c r="S5945" t="s">
        <v>768</v>
      </c>
      <c r="T5945" t="s">
        <v>771</v>
      </c>
      <c r="U5945" s="2">
        <f>DATE(IF(MONTH(Table__._SQL2014_QLTS17_DW_DimDate[[#This Row],[Ngay]])&lt;11,YEAR(Table__._SQL2014_QLTS17_DW_DimDate[[#This Row],[Ngay]])-1, YEAR(Table__._SQL2014_QLTS17_DW_DimDate[[#This Row],[Ngay]])),11,1)</f>
        <v>45962</v>
      </c>
      <c r="V5945" s="2">
        <f>DATE(YEAR(Table__._SQL2014_QLTS17_DW_DimDate[[#This Row],[NgayBatDauMuaVu]])+1, 10,31)</f>
        <v>46326</v>
      </c>
      <c r="W5945" s="3">
        <f>Table__._SQL2014_QLTS17_DW_DimDate[[#This Row],[Ngay]]-Table__._SQL2014_QLTS17_DW_DimDate[[#This Row],[NgayBatDauMuaVu]]+1</f>
        <v>161</v>
      </c>
      <c r="X5945">
        <f>INT((Table__._SQL2014_QLTS17_DW_DimDate[[#This Row],[NgayMuaVu]]-1)/7)+1</f>
        <v>23</v>
      </c>
      <c r="Y5945" t="str">
        <f>"Tuần " &amp;Table__._SQL2014_QLTS17_DW_DimDate[[#This Row],[TuanMuaVu]] &amp; " năm " &amp;Table__._SQL2014_QLTS17_DW_DimDate[[#This Row],[NamMuaVuStr]]</f>
        <v>Tuần 23 năm 2025-2026</v>
      </c>
      <c r="Z5945">
        <f>YEAR(Table__._SQL2014_QLTS17_DW_DimDate[[#This Row],[NgayBatDauMuaVu]])</f>
        <v>2025</v>
      </c>
      <c r="AA5945" t="str">
        <f>YEAR(Table__._SQL2014_QLTS17_DW_DimDate[[#This Row],[NgayBatDauMuaVu]]) &amp;"-"&amp;YEAR(Table__._SQL2014_QLTS17_DW_DimDate[[#This Row],[NgayKetThucMuaVu]])</f>
        <v>2025-2026</v>
      </c>
      <c r="AB5945">
        <f>YEAR(Table__._SQL2014_QLTS17_DW_DimDate[[#This Row],[NgayBatDauMuaVu]])</f>
        <v>2025</v>
      </c>
      <c r="AC5945">
        <f>YEAR(Table__._SQL2014_QLTS17_DW_DimDate[[#This Row],[NgayKetThucMuaVu]])</f>
        <v>2026</v>
      </c>
    </row>
    <row r="5946" spans="1:29">
      <c r="A5946">
        <v>20260411</v>
      </c>
      <c r="B5946" s="1">
        <v>46123</v>
      </c>
      <c r="C5946" t="s">
        <v>21</v>
      </c>
      <c r="D5946" t="s">
        <v>892</v>
      </c>
      <c r="E5946" t="s">
        <v>14</v>
      </c>
      <c r="F5946" t="s">
        <v>116</v>
      </c>
      <c r="G5946" t="s">
        <v>13</v>
      </c>
      <c r="H5946" t="s">
        <v>24</v>
      </c>
      <c r="I5946" t="s">
        <v>12</v>
      </c>
      <c r="J5946" t="s">
        <v>901</v>
      </c>
      <c r="K5946" t="s">
        <v>1</v>
      </c>
      <c r="L5946" t="s">
        <v>13</v>
      </c>
      <c r="M5946" t="s">
        <v>911</v>
      </c>
      <c r="N5946" t="s">
        <v>767</v>
      </c>
      <c r="O5946" t="s">
        <v>775</v>
      </c>
      <c r="P5946" t="s">
        <v>776</v>
      </c>
      <c r="Q5946" t="s">
        <v>775</v>
      </c>
      <c r="R5946" t="s">
        <v>777</v>
      </c>
      <c r="S5946" t="s">
        <v>768</v>
      </c>
      <c r="T5946" t="s">
        <v>771</v>
      </c>
      <c r="U5946" s="2">
        <f>DATE(IF(MONTH(Table__._SQL2014_QLTS17_DW_DimDate[[#This Row],[Ngay]])&lt;11,YEAR(Table__._SQL2014_QLTS17_DW_DimDate[[#This Row],[Ngay]])-1, YEAR(Table__._SQL2014_QLTS17_DW_DimDate[[#This Row],[Ngay]])),11,1)</f>
        <v>45962</v>
      </c>
      <c r="V5946" s="2">
        <f>DATE(YEAR(Table__._SQL2014_QLTS17_DW_DimDate[[#This Row],[NgayBatDauMuaVu]])+1, 10,31)</f>
        <v>46326</v>
      </c>
      <c r="W5946" s="3">
        <f>Table__._SQL2014_QLTS17_DW_DimDate[[#This Row],[Ngay]]-Table__._SQL2014_QLTS17_DW_DimDate[[#This Row],[NgayBatDauMuaVu]]+1</f>
        <v>162</v>
      </c>
      <c r="X5946">
        <f>INT((Table__._SQL2014_QLTS17_DW_DimDate[[#This Row],[NgayMuaVu]]-1)/7)+1</f>
        <v>24</v>
      </c>
      <c r="Y5946" t="str">
        <f>"Tuần " &amp;Table__._SQL2014_QLTS17_DW_DimDate[[#This Row],[TuanMuaVu]] &amp; " năm " &amp;Table__._SQL2014_QLTS17_DW_DimDate[[#This Row],[NamMuaVuStr]]</f>
        <v>Tuần 24 năm 2025-2026</v>
      </c>
      <c r="Z5946">
        <f>YEAR(Table__._SQL2014_QLTS17_DW_DimDate[[#This Row],[NgayBatDauMuaVu]])</f>
        <v>2025</v>
      </c>
      <c r="AA5946" t="str">
        <f>YEAR(Table__._SQL2014_QLTS17_DW_DimDate[[#This Row],[NgayBatDauMuaVu]]) &amp;"-"&amp;YEAR(Table__._SQL2014_QLTS17_DW_DimDate[[#This Row],[NgayKetThucMuaVu]])</f>
        <v>2025-2026</v>
      </c>
      <c r="AB5946">
        <f>YEAR(Table__._SQL2014_QLTS17_DW_DimDate[[#This Row],[NgayBatDauMuaVu]])</f>
        <v>2025</v>
      </c>
      <c r="AC5946">
        <f>YEAR(Table__._SQL2014_QLTS17_DW_DimDate[[#This Row],[NgayKetThucMuaVu]])</f>
        <v>2026</v>
      </c>
    </row>
    <row r="5947" spans="1:29">
      <c r="A5947">
        <v>20260412</v>
      </c>
      <c r="B5947" s="1">
        <v>46124</v>
      </c>
      <c r="C5947" t="s">
        <v>11</v>
      </c>
      <c r="D5947" t="s">
        <v>893</v>
      </c>
      <c r="E5947" t="s">
        <v>1</v>
      </c>
      <c r="F5947" t="s">
        <v>117</v>
      </c>
      <c r="G5947" t="s">
        <v>16</v>
      </c>
      <c r="H5947" t="s">
        <v>25</v>
      </c>
      <c r="I5947" t="s">
        <v>12</v>
      </c>
      <c r="J5947" t="s">
        <v>901</v>
      </c>
      <c r="K5947" t="s">
        <v>1</v>
      </c>
      <c r="L5947" t="s">
        <v>13</v>
      </c>
      <c r="M5947" t="s">
        <v>911</v>
      </c>
      <c r="N5947" t="s">
        <v>767</v>
      </c>
      <c r="O5947" t="s">
        <v>775</v>
      </c>
      <c r="P5947" t="s">
        <v>776</v>
      </c>
      <c r="Q5947" t="s">
        <v>775</v>
      </c>
      <c r="R5947" t="s">
        <v>777</v>
      </c>
      <c r="S5947" t="s">
        <v>768</v>
      </c>
      <c r="T5947" t="s">
        <v>771</v>
      </c>
      <c r="U5947" s="2">
        <f>DATE(IF(MONTH(Table__._SQL2014_QLTS17_DW_DimDate[[#This Row],[Ngay]])&lt;11,YEAR(Table__._SQL2014_QLTS17_DW_DimDate[[#This Row],[Ngay]])-1, YEAR(Table__._SQL2014_QLTS17_DW_DimDate[[#This Row],[Ngay]])),11,1)</f>
        <v>45962</v>
      </c>
      <c r="V5947" s="2">
        <f>DATE(YEAR(Table__._SQL2014_QLTS17_DW_DimDate[[#This Row],[NgayBatDauMuaVu]])+1, 10,31)</f>
        <v>46326</v>
      </c>
      <c r="W5947" s="3">
        <f>Table__._SQL2014_QLTS17_DW_DimDate[[#This Row],[Ngay]]-Table__._SQL2014_QLTS17_DW_DimDate[[#This Row],[NgayBatDauMuaVu]]+1</f>
        <v>163</v>
      </c>
      <c r="X5947">
        <f>INT((Table__._SQL2014_QLTS17_DW_DimDate[[#This Row],[NgayMuaVu]]-1)/7)+1</f>
        <v>24</v>
      </c>
      <c r="Y5947" t="str">
        <f>"Tuần " &amp;Table__._SQL2014_QLTS17_DW_DimDate[[#This Row],[TuanMuaVu]] &amp; " năm " &amp;Table__._SQL2014_QLTS17_DW_DimDate[[#This Row],[NamMuaVuStr]]</f>
        <v>Tuần 24 năm 2025-2026</v>
      </c>
      <c r="Z5947">
        <f>YEAR(Table__._SQL2014_QLTS17_DW_DimDate[[#This Row],[NgayBatDauMuaVu]])</f>
        <v>2025</v>
      </c>
      <c r="AA5947" t="str">
        <f>YEAR(Table__._SQL2014_QLTS17_DW_DimDate[[#This Row],[NgayBatDauMuaVu]]) &amp;"-"&amp;YEAR(Table__._SQL2014_QLTS17_DW_DimDate[[#This Row],[NgayKetThucMuaVu]])</f>
        <v>2025-2026</v>
      </c>
      <c r="AB5947">
        <f>YEAR(Table__._SQL2014_QLTS17_DW_DimDate[[#This Row],[NgayBatDauMuaVu]])</f>
        <v>2025</v>
      </c>
      <c r="AC5947">
        <f>YEAR(Table__._SQL2014_QLTS17_DW_DimDate[[#This Row],[NgayKetThucMuaVu]])</f>
        <v>2026</v>
      </c>
    </row>
    <row r="5948" spans="1:29">
      <c r="A5948">
        <v>20260413</v>
      </c>
      <c r="B5948" s="1">
        <v>46125</v>
      </c>
      <c r="C5948" t="s">
        <v>22</v>
      </c>
      <c r="D5948" t="s">
        <v>894</v>
      </c>
      <c r="E5948" t="s">
        <v>13</v>
      </c>
      <c r="F5948" t="s">
        <v>118</v>
      </c>
      <c r="G5948" t="s">
        <v>16</v>
      </c>
      <c r="H5948" t="s">
        <v>25</v>
      </c>
      <c r="I5948" t="s">
        <v>12</v>
      </c>
      <c r="J5948" t="s">
        <v>901</v>
      </c>
      <c r="K5948" t="s">
        <v>1</v>
      </c>
      <c r="L5948" t="s">
        <v>13</v>
      </c>
      <c r="M5948" t="s">
        <v>911</v>
      </c>
      <c r="N5948" t="s">
        <v>767</v>
      </c>
      <c r="O5948" t="s">
        <v>775</v>
      </c>
      <c r="P5948" t="s">
        <v>776</v>
      </c>
      <c r="Q5948" t="s">
        <v>775</v>
      </c>
      <c r="R5948" t="s">
        <v>777</v>
      </c>
      <c r="S5948" t="s">
        <v>768</v>
      </c>
      <c r="T5948" t="s">
        <v>771</v>
      </c>
      <c r="U5948" s="2">
        <f>DATE(IF(MONTH(Table__._SQL2014_QLTS17_DW_DimDate[[#This Row],[Ngay]])&lt;11,YEAR(Table__._SQL2014_QLTS17_DW_DimDate[[#This Row],[Ngay]])-1, YEAR(Table__._SQL2014_QLTS17_DW_DimDate[[#This Row],[Ngay]])),11,1)</f>
        <v>45962</v>
      </c>
      <c r="V5948" s="2">
        <f>DATE(YEAR(Table__._SQL2014_QLTS17_DW_DimDate[[#This Row],[NgayBatDauMuaVu]])+1, 10,31)</f>
        <v>46326</v>
      </c>
      <c r="W5948" s="3">
        <f>Table__._SQL2014_QLTS17_DW_DimDate[[#This Row],[Ngay]]-Table__._SQL2014_QLTS17_DW_DimDate[[#This Row],[NgayBatDauMuaVu]]+1</f>
        <v>164</v>
      </c>
      <c r="X5948">
        <f>INT((Table__._SQL2014_QLTS17_DW_DimDate[[#This Row],[NgayMuaVu]]-1)/7)+1</f>
        <v>24</v>
      </c>
      <c r="Y5948" t="str">
        <f>"Tuần " &amp;Table__._SQL2014_QLTS17_DW_DimDate[[#This Row],[TuanMuaVu]] &amp; " năm " &amp;Table__._SQL2014_QLTS17_DW_DimDate[[#This Row],[NamMuaVuStr]]</f>
        <v>Tuần 24 năm 2025-2026</v>
      </c>
      <c r="Z5948">
        <f>YEAR(Table__._SQL2014_QLTS17_DW_DimDate[[#This Row],[NgayBatDauMuaVu]])</f>
        <v>2025</v>
      </c>
      <c r="AA5948" t="str">
        <f>YEAR(Table__._SQL2014_QLTS17_DW_DimDate[[#This Row],[NgayBatDauMuaVu]]) &amp;"-"&amp;YEAR(Table__._SQL2014_QLTS17_DW_DimDate[[#This Row],[NgayKetThucMuaVu]])</f>
        <v>2025-2026</v>
      </c>
      <c r="AB5948">
        <f>YEAR(Table__._SQL2014_QLTS17_DW_DimDate[[#This Row],[NgayBatDauMuaVu]])</f>
        <v>2025</v>
      </c>
      <c r="AC5948">
        <f>YEAR(Table__._SQL2014_QLTS17_DW_DimDate[[#This Row],[NgayKetThucMuaVu]])</f>
        <v>2026</v>
      </c>
    </row>
    <row r="5949" spans="1:29">
      <c r="A5949">
        <v>20260414</v>
      </c>
      <c r="B5949" s="1">
        <v>46126</v>
      </c>
      <c r="C5949" t="s">
        <v>23</v>
      </c>
      <c r="D5949" t="s">
        <v>895</v>
      </c>
      <c r="E5949" t="s">
        <v>16</v>
      </c>
      <c r="F5949" t="s">
        <v>119</v>
      </c>
      <c r="G5949" t="s">
        <v>16</v>
      </c>
      <c r="H5949" t="s">
        <v>25</v>
      </c>
      <c r="I5949" t="s">
        <v>12</v>
      </c>
      <c r="J5949" t="s">
        <v>901</v>
      </c>
      <c r="K5949" t="s">
        <v>1</v>
      </c>
      <c r="L5949" t="s">
        <v>13</v>
      </c>
      <c r="M5949" t="s">
        <v>911</v>
      </c>
      <c r="N5949" t="s">
        <v>767</v>
      </c>
      <c r="O5949" t="s">
        <v>775</v>
      </c>
      <c r="P5949" t="s">
        <v>776</v>
      </c>
      <c r="Q5949" t="s">
        <v>775</v>
      </c>
      <c r="R5949" t="s">
        <v>777</v>
      </c>
      <c r="S5949" t="s">
        <v>768</v>
      </c>
      <c r="T5949" t="s">
        <v>771</v>
      </c>
      <c r="U5949" s="2">
        <f>DATE(IF(MONTH(Table__._SQL2014_QLTS17_DW_DimDate[[#This Row],[Ngay]])&lt;11,YEAR(Table__._SQL2014_QLTS17_DW_DimDate[[#This Row],[Ngay]])-1, YEAR(Table__._SQL2014_QLTS17_DW_DimDate[[#This Row],[Ngay]])),11,1)</f>
        <v>45962</v>
      </c>
      <c r="V5949" s="2">
        <f>DATE(YEAR(Table__._SQL2014_QLTS17_DW_DimDate[[#This Row],[NgayBatDauMuaVu]])+1, 10,31)</f>
        <v>46326</v>
      </c>
      <c r="W5949" s="3">
        <f>Table__._SQL2014_QLTS17_DW_DimDate[[#This Row],[Ngay]]-Table__._SQL2014_QLTS17_DW_DimDate[[#This Row],[NgayBatDauMuaVu]]+1</f>
        <v>165</v>
      </c>
      <c r="X5949">
        <f>INT((Table__._SQL2014_QLTS17_DW_DimDate[[#This Row],[NgayMuaVu]]-1)/7)+1</f>
        <v>24</v>
      </c>
      <c r="Y5949" t="str">
        <f>"Tuần " &amp;Table__._SQL2014_QLTS17_DW_DimDate[[#This Row],[TuanMuaVu]] &amp; " năm " &amp;Table__._SQL2014_QLTS17_DW_DimDate[[#This Row],[NamMuaVuStr]]</f>
        <v>Tuần 24 năm 2025-2026</v>
      </c>
      <c r="Z5949">
        <f>YEAR(Table__._SQL2014_QLTS17_DW_DimDate[[#This Row],[NgayBatDauMuaVu]])</f>
        <v>2025</v>
      </c>
      <c r="AA5949" t="str">
        <f>YEAR(Table__._SQL2014_QLTS17_DW_DimDate[[#This Row],[NgayBatDauMuaVu]]) &amp;"-"&amp;YEAR(Table__._SQL2014_QLTS17_DW_DimDate[[#This Row],[NgayKetThucMuaVu]])</f>
        <v>2025-2026</v>
      </c>
      <c r="AB5949">
        <f>YEAR(Table__._SQL2014_QLTS17_DW_DimDate[[#This Row],[NgayBatDauMuaVu]])</f>
        <v>2025</v>
      </c>
      <c r="AC5949">
        <f>YEAR(Table__._SQL2014_QLTS17_DW_DimDate[[#This Row],[NgayKetThucMuaVu]])</f>
        <v>2026</v>
      </c>
    </row>
    <row r="5950" spans="1:29">
      <c r="A5950">
        <v>20260415</v>
      </c>
      <c r="B5950" s="1">
        <v>46127</v>
      </c>
      <c r="C5950" t="s">
        <v>24</v>
      </c>
      <c r="D5950" t="s">
        <v>896</v>
      </c>
      <c r="E5950" t="s">
        <v>12</v>
      </c>
      <c r="F5950" t="s">
        <v>120</v>
      </c>
      <c r="G5950" t="s">
        <v>16</v>
      </c>
      <c r="H5950" t="s">
        <v>25</v>
      </c>
      <c r="I5950" t="s">
        <v>12</v>
      </c>
      <c r="J5950" t="s">
        <v>901</v>
      </c>
      <c r="K5950" t="s">
        <v>1</v>
      </c>
      <c r="L5950" t="s">
        <v>13</v>
      </c>
      <c r="M5950" t="s">
        <v>911</v>
      </c>
      <c r="N5950" t="s">
        <v>767</v>
      </c>
      <c r="O5950" t="s">
        <v>775</v>
      </c>
      <c r="P5950" t="s">
        <v>776</v>
      </c>
      <c r="Q5950" t="s">
        <v>775</v>
      </c>
      <c r="R5950" t="s">
        <v>777</v>
      </c>
      <c r="S5950" t="s">
        <v>768</v>
      </c>
      <c r="T5950" t="s">
        <v>771</v>
      </c>
      <c r="U5950" s="2">
        <f>DATE(IF(MONTH(Table__._SQL2014_QLTS17_DW_DimDate[[#This Row],[Ngay]])&lt;11,YEAR(Table__._SQL2014_QLTS17_DW_DimDate[[#This Row],[Ngay]])-1, YEAR(Table__._SQL2014_QLTS17_DW_DimDate[[#This Row],[Ngay]])),11,1)</f>
        <v>45962</v>
      </c>
      <c r="V5950" s="2">
        <f>DATE(YEAR(Table__._SQL2014_QLTS17_DW_DimDate[[#This Row],[NgayBatDauMuaVu]])+1, 10,31)</f>
        <v>46326</v>
      </c>
      <c r="W5950" s="3">
        <f>Table__._SQL2014_QLTS17_DW_DimDate[[#This Row],[Ngay]]-Table__._SQL2014_QLTS17_DW_DimDate[[#This Row],[NgayBatDauMuaVu]]+1</f>
        <v>166</v>
      </c>
      <c r="X5950">
        <f>INT((Table__._SQL2014_QLTS17_DW_DimDate[[#This Row],[NgayMuaVu]]-1)/7)+1</f>
        <v>24</v>
      </c>
      <c r="Y5950" t="str">
        <f>"Tuần " &amp;Table__._SQL2014_QLTS17_DW_DimDate[[#This Row],[TuanMuaVu]] &amp; " năm " &amp;Table__._SQL2014_QLTS17_DW_DimDate[[#This Row],[NamMuaVuStr]]</f>
        <v>Tuần 24 năm 2025-2026</v>
      </c>
      <c r="Z5950">
        <f>YEAR(Table__._SQL2014_QLTS17_DW_DimDate[[#This Row],[NgayBatDauMuaVu]])</f>
        <v>2025</v>
      </c>
      <c r="AA5950" t="str">
        <f>YEAR(Table__._SQL2014_QLTS17_DW_DimDate[[#This Row],[NgayBatDauMuaVu]]) &amp;"-"&amp;YEAR(Table__._SQL2014_QLTS17_DW_DimDate[[#This Row],[NgayKetThucMuaVu]])</f>
        <v>2025-2026</v>
      </c>
      <c r="AB5950">
        <f>YEAR(Table__._SQL2014_QLTS17_DW_DimDate[[#This Row],[NgayBatDauMuaVu]])</f>
        <v>2025</v>
      </c>
      <c r="AC5950">
        <f>YEAR(Table__._SQL2014_QLTS17_DW_DimDate[[#This Row],[NgayKetThucMuaVu]])</f>
        <v>2026</v>
      </c>
    </row>
    <row r="5951" spans="1:29">
      <c r="A5951">
        <v>20260416</v>
      </c>
      <c r="B5951" s="1">
        <v>46128</v>
      </c>
      <c r="C5951" t="s">
        <v>25</v>
      </c>
      <c r="D5951" t="s">
        <v>897</v>
      </c>
      <c r="E5951" t="s">
        <v>3</v>
      </c>
      <c r="F5951" t="s">
        <v>121</v>
      </c>
      <c r="G5951" t="s">
        <v>16</v>
      </c>
      <c r="H5951" t="s">
        <v>25</v>
      </c>
      <c r="I5951" t="s">
        <v>12</v>
      </c>
      <c r="J5951" t="s">
        <v>901</v>
      </c>
      <c r="K5951" t="s">
        <v>1</v>
      </c>
      <c r="L5951" t="s">
        <v>13</v>
      </c>
      <c r="M5951" t="s">
        <v>911</v>
      </c>
      <c r="N5951" t="s">
        <v>767</v>
      </c>
      <c r="O5951" t="s">
        <v>775</v>
      </c>
      <c r="P5951" t="s">
        <v>776</v>
      </c>
      <c r="Q5951" t="s">
        <v>775</v>
      </c>
      <c r="R5951" t="s">
        <v>777</v>
      </c>
      <c r="S5951" t="s">
        <v>768</v>
      </c>
      <c r="T5951" t="s">
        <v>771</v>
      </c>
      <c r="U5951" s="2">
        <f>DATE(IF(MONTH(Table__._SQL2014_QLTS17_DW_DimDate[[#This Row],[Ngay]])&lt;11,YEAR(Table__._SQL2014_QLTS17_DW_DimDate[[#This Row],[Ngay]])-1, YEAR(Table__._SQL2014_QLTS17_DW_DimDate[[#This Row],[Ngay]])),11,1)</f>
        <v>45962</v>
      </c>
      <c r="V5951" s="2">
        <f>DATE(YEAR(Table__._SQL2014_QLTS17_DW_DimDate[[#This Row],[NgayBatDauMuaVu]])+1, 10,31)</f>
        <v>46326</v>
      </c>
      <c r="W5951" s="3">
        <f>Table__._SQL2014_QLTS17_DW_DimDate[[#This Row],[Ngay]]-Table__._SQL2014_QLTS17_DW_DimDate[[#This Row],[NgayBatDauMuaVu]]+1</f>
        <v>167</v>
      </c>
      <c r="X5951">
        <f>INT((Table__._SQL2014_QLTS17_DW_DimDate[[#This Row],[NgayMuaVu]]-1)/7)+1</f>
        <v>24</v>
      </c>
      <c r="Y5951" t="str">
        <f>"Tuần " &amp;Table__._SQL2014_QLTS17_DW_DimDate[[#This Row],[TuanMuaVu]] &amp; " năm " &amp;Table__._SQL2014_QLTS17_DW_DimDate[[#This Row],[NamMuaVuStr]]</f>
        <v>Tuần 24 năm 2025-2026</v>
      </c>
      <c r="Z5951">
        <f>YEAR(Table__._SQL2014_QLTS17_DW_DimDate[[#This Row],[NgayBatDauMuaVu]])</f>
        <v>2025</v>
      </c>
      <c r="AA5951" t="str">
        <f>YEAR(Table__._SQL2014_QLTS17_DW_DimDate[[#This Row],[NgayBatDauMuaVu]]) &amp;"-"&amp;YEAR(Table__._SQL2014_QLTS17_DW_DimDate[[#This Row],[NgayKetThucMuaVu]])</f>
        <v>2025-2026</v>
      </c>
      <c r="AB5951">
        <f>YEAR(Table__._SQL2014_QLTS17_DW_DimDate[[#This Row],[NgayBatDauMuaVu]])</f>
        <v>2025</v>
      </c>
      <c r="AC5951">
        <f>YEAR(Table__._SQL2014_QLTS17_DW_DimDate[[#This Row],[NgayKetThucMuaVu]])</f>
        <v>2026</v>
      </c>
    </row>
    <row r="5952" spans="1:29">
      <c r="A5952">
        <v>20260417</v>
      </c>
      <c r="B5952" s="1">
        <v>46129</v>
      </c>
      <c r="C5952" t="s">
        <v>26</v>
      </c>
      <c r="D5952" t="s">
        <v>891</v>
      </c>
      <c r="E5952" t="s">
        <v>2</v>
      </c>
      <c r="F5952" t="s">
        <v>122</v>
      </c>
      <c r="G5952" t="s">
        <v>16</v>
      </c>
      <c r="H5952" t="s">
        <v>25</v>
      </c>
      <c r="I5952" t="s">
        <v>12</v>
      </c>
      <c r="J5952" t="s">
        <v>901</v>
      </c>
      <c r="K5952" t="s">
        <v>1</v>
      </c>
      <c r="L5952" t="s">
        <v>13</v>
      </c>
      <c r="M5952" t="s">
        <v>911</v>
      </c>
      <c r="N5952" t="s">
        <v>767</v>
      </c>
      <c r="O5952" t="s">
        <v>775</v>
      </c>
      <c r="P5952" t="s">
        <v>776</v>
      </c>
      <c r="Q5952" t="s">
        <v>775</v>
      </c>
      <c r="R5952" t="s">
        <v>777</v>
      </c>
      <c r="S5952" t="s">
        <v>768</v>
      </c>
      <c r="T5952" t="s">
        <v>771</v>
      </c>
      <c r="U5952" s="2">
        <f>DATE(IF(MONTH(Table__._SQL2014_QLTS17_DW_DimDate[[#This Row],[Ngay]])&lt;11,YEAR(Table__._SQL2014_QLTS17_DW_DimDate[[#This Row],[Ngay]])-1, YEAR(Table__._SQL2014_QLTS17_DW_DimDate[[#This Row],[Ngay]])),11,1)</f>
        <v>45962</v>
      </c>
      <c r="V5952" s="2">
        <f>DATE(YEAR(Table__._SQL2014_QLTS17_DW_DimDate[[#This Row],[NgayBatDauMuaVu]])+1, 10,31)</f>
        <v>46326</v>
      </c>
      <c r="W5952" s="3">
        <f>Table__._SQL2014_QLTS17_DW_DimDate[[#This Row],[Ngay]]-Table__._SQL2014_QLTS17_DW_DimDate[[#This Row],[NgayBatDauMuaVu]]+1</f>
        <v>168</v>
      </c>
      <c r="X5952">
        <f>INT((Table__._SQL2014_QLTS17_DW_DimDate[[#This Row],[NgayMuaVu]]-1)/7)+1</f>
        <v>24</v>
      </c>
      <c r="Y5952" t="str">
        <f>"Tuần " &amp;Table__._SQL2014_QLTS17_DW_DimDate[[#This Row],[TuanMuaVu]] &amp; " năm " &amp;Table__._SQL2014_QLTS17_DW_DimDate[[#This Row],[NamMuaVuStr]]</f>
        <v>Tuần 24 năm 2025-2026</v>
      </c>
      <c r="Z5952">
        <f>YEAR(Table__._SQL2014_QLTS17_DW_DimDate[[#This Row],[NgayBatDauMuaVu]])</f>
        <v>2025</v>
      </c>
      <c r="AA5952" t="str">
        <f>YEAR(Table__._SQL2014_QLTS17_DW_DimDate[[#This Row],[NgayBatDauMuaVu]]) &amp;"-"&amp;YEAR(Table__._SQL2014_QLTS17_DW_DimDate[[#This Row],[NgayKetThucMuaVu]])</f>
        <v>2025-2026</v>
      </c>
      <c r="AB5952">
        <f>YEAR(Table__._SQL2014_QLTS17_DW_DimDate[[#This Row],[NgayBatDauMuaVu]])</f>
        <v>2025</v>
      </c>
      <c r="AC5952">
        <f>YEAR(Table__._SQL2014_QLTS17_DW_DimDate[[#This Row],[NgayKetThucMuaVu]])</f>
        <v>2026</v>
      </c>
    </row>
    <row r="5953" spans="1:29">
      <c r="A5953">
        <v>20260418</v>
      </c>
      <c r="B5953" s="1">
        <v>46130</v>
      </c>
      <c r="C5953" t="s">
        <v>27</v>
      </c>
      <c r="D5953" t="s">
        <v>892</v>
      </c>
      <c r="E5953" t="s">
        <v>14</v>
      </c>
      <c r="F5953" t="s">
        <v>123</v>
      </c>
      <c r="G5953" t="s">
        <v>16</v>
      </c>
      <c r="H5953" t="s">
        <v>25</v>
      </c>
      <c r="I5953" t="s">
        <v>12</v>
      </c>
      <c r="J5953" t="s">
        <v>901</v>
      </c>
      <c r="K5953" t="s">
        <v>1</v>
      </c>
      <c r="L5953" t="s">
        <v>13</v>
      </c>
      <c r="M5953" t="s">
        <v>911</v>
      </c>
      <c r="N5953" t="s">
        <v>767</v>
      </c>
      <c r="O5953" t="s">
        <v>775</v>
      </c>
      <c r="P5953" t="s">
        <v>776</v>
      </c>
      <c r="Q5953" t="s">
        <v>775</v>
      </c>
      <c r="R5953" t="s">
        <v>777</v>
      </c>
      <c r="S5953" t="s">
        <v>768</v>
      </c>
      <c r="T5953" t="s">
        <v>771</v>
      </c>
      <c r="U5953" s="2">
        <f>DATE(IF(MONTH(Table__._SQL2014_QLTS17_DW_DimDate[[#This Row],[Ngay]])&lt;11,YEAR(Table__._SQL2014_QLTS17_DW_DimDate[[#This Row],[Ngay]])-1, YEAR(Table__._SQL2014_QLTS17_DW_DimDate[[#This Row],[Ngay]])),11,1)</f>
        <v>45962</v>
      </c>
      <c r="V5953" s="2">
        <f>DATE(YEAR(Table__._SQL2014_QLTS17_DW_DimDate[[#This Row],[NgayBatDauMuaVu]])+1, 10,31)</f>
        <v>46326</v>
      </c>
      <c r="W5953" s="3">
        <f>Table__._SQL2014_QLTS17_DW_DimDate[[#This Row],[Ngay]]-Table__._SQL2014_QLTS17_DW_DimDate[[#This Row],[NgayBatDauMuaVu]]+1</f>
        <v>169</v>
      </c>
      <c r="X5953">
        <f>INT((Table__._SQL2014_QLTS17_DW_DimDate[[#This Row],[NgayMuaVu]]-1)/7)+1</f>
        <v>25</v>
      </c>
      <c r="Y5953" t="str">
        <f>"Tuần " &amp;Table__._SQL2014_QLTS17_DW_DimDate[[#This Row],[TuanMuaVu]] &amp; " năm " &amp;Table__._SQL2014_QLTS17_DW_DimDate[[#This Row],[NamMuaVuStr]]</f>
        <v>Tuần 25 năm 2025-2026</v>
      </c>
      <c r="Z5953">
        <f>YEAR(Table__._SQL2014_QLTS17_DW_DimDate[[#This Row],[NgayBatDauMuaVu]])</f>
        <v>2025</v>
      </c>
      <c r="AA5953" t="str">
        <f>YEAR(Table__._SQL2014_QLTS17_DW_DimDate[[#This Row],[NgayBatDauMuaVu]]) &amp;"-"&amp;YEAR(Table__._SQL2014_QLTS17_DW_DimDate[[#This Row],[NgayKetThucMuaVu]])</f>
        <v>2025-2026</v>
      </c>
      <c r="AB5953">
        <f>YEAR(Table__._SQL2014_QLTS17_DW_DimDate[[#This Row],[NgayBatDauMuaVu]])</f>
        <v>2025</v>
      </c>
      <c r="AC5953">
        <f>YEAR(Table__._SQL2014_QLTS17_DW_DimDate[[#This Row],[NgayKetThucMuaVu]])</f>
        <v>2026</v>
      </c>
    </row>
    <row r="5954" spans="1:29">
      <c r="A5954">
        <v>20260419</v>
      </c>
      <c r="B5954" s="1">
        <v>46131</v>
      </c>
      <c r="C5954" t="s">
        <v>28</v>
      </c>
      <c r="D5954" t="s">
        <v>893</v>
      </c>
      <c r="E5954" t="s">
        <v>1</v>
      </c>
      <c r="F5954" t="s">
        <v>124</v>
      </c>
      <c r="G5954" t="s">
        <v>12</v>
      </c>
      <c r="H5954" t="s">
        <v>26</v>
      </c>
      <c r="I5954" t="s">
        <v>12</v>
      </c>
      <c r="J5954" t="s">
        <v>901</v>
      </c>
      <c r="K5954" t="s">
        <v>1</v>
      </c>
      <c r="L5954" t="s">
        <v>13</v>
      </c>
      <c r="M5954" t="s">
        <v>911</v>
      </c>
      <c r="N5954" t="s">
        <v>767</v>
      </c>
      <c r="O5954" t="s">
        <v>775</v>
      </c>
      <c r="P5954" t="s">
        <v>776</v>
      </c>
      <c r="Q5954" t="s">
        <v>775</v>
      </c>
      <c r="R5954" t="s">
        <v>777</v>
      </c>
      <c r="S5954" t="s">
        <v>768</v>
      </c>
      <c r="T5954" t="s">
        <v>771</v>
      </c>
      <c r="U5954" s="2">
        <f>DATE(IF(MONTH(Table__._SQL2014_QLTS17_DW_DimDate[[#This Row],[Ngay]])&lt;11,YEAR(Table__._SQL2014_QLTS17_DW_DimDate[[#This Row],[Ngay]])-1, YEAR(Table__._SQL2014_QLTS17_DW_DimDate[[#This Row],[Ngay]])),11,1)</f>
        <v>45962</v>
      </c>
      <c r="V5954" s="2">
        <f>DATE(YEAR(Table__._SQL2014_QLTS17_DW_DimDate[[#This Row],[NgayBatDauMuaVu]])+1, 10,31)</f>
        <v>46326</v>
      </c>
      <c r="W5954" s="3">
        <f>Table__._SQL2014_QLTS17_DW_DimDate[[#This Row],[Ngay]]-Table__._SQL2014_QLTS17_DW_DimDate[[#This Row],[NgayBatDauMuaVu]]+1</f>
        <v>170</v>
      </c>
      <c r="X5954">
        <f>INT((Table__._SQL2014_QLTS17_DW_DimDate[[#This Row],[NgayMuaVu]]-1)/7)+1</f>
        <v>25</v>
      </c>
      <c r="Y5954" t="str">
        <f>"Tuần " &amp;Table__._SQL2014_QLTS17_DW_DimDate[[#This Row],[TuanMuaVu]] &amp; " năm " &amp;Table__._SQL2014_QLTS17_DW_DimDate[[#This Row],[NamMuaVuStr]]</f>
        <v>Tuần 25 năm 2025-2026</v>
      </c>
      <c r="Z5954">
        <f>YEAR(Table__._SQL2014_QLTS17_DW_DimDate[[#This Row],[NgayBatDauMuaVu]])</f>
        <v>2025</v>
      </c>
      <c r="AA5954" t="str">
        <f>YEAR(Table__._SQL2014_QLTS17_DW_DimDate[[#This Row],[NgayBatDauMuaVu]]) &amp;"-"&amp;YEAR(Table__._SQL2014_QLTS17_DW_DimDate[[#This Row],[NgayKetThucMuaVu]])</f>
        <v>2025-2026</v>
      </c>
      <c r="AB5954">
        <f>YEAR(Table__._SQL2014_QLTS17_DW_DimDate[[#This Row],[NgayBatDauMuaVu]])</f>
        <v>2025</v>
      </c>
      <c r="AC5954">
        <f>YEAR(Table__._SQL2014_QLTS17_DW_DimDate[[#This Row],[NgayKetThucMuaVu]])</f>
        <v>2026</v>
      </c>
    </row>
    <row r="5955" spans="1:29">
      <c r="A5955">
        <v>20260420</v>
      </c>
      <c r="B5955" s="1">
        <v>46132</v>
      </c>
      <c r="C5955" t="s">
        <v>29</v>
      </c>
      <c r="D5955" t="s">
        <v>894</v>
      </c>
      <c r="E5955" t="s">
        <v>13</v>
      </c>
      <c r="F5955" t="s">
        <v>125</v>
      </c>
      <c r="G5955" t="s">
        <v>12</v>
      </c>
      <c r="H5955" t="s">
        <v>26</v>
      </c>
      <c r="I5955" t="s">
        <v>12</v>
      </c>
      <c r="J5955" t="s">
        <v>901</v>
      </c>
      <c r="K5955" t="s">
        <v>1</v>
      </c>
      <c r="L5955" t="s">
        <v>13</v>
      </c>
      <c r="M5955" t="s">
        <v>911</v>
      </c>
      <c r="N5955" t="s">
        <v>767</v>
      </c>
      <c r="O5955" t="s">
        <v>775</v>
      </c>
      <c r="P5955" t="s">
        <v>776</v>
      </c>
      <c r="Q5955" t="s">
        <v>775</v>
      </c>
      <c r="R5955" t="s">
        <v>777</v>
      </c>
      <c r="S5955" t="s">
        <v>768</v>
      </c>
      <c r="T5955" t="s">
        <v>771</v>
      </c>
      <c r="U5955" s="2">
        <f>DATE(IF(MONTH(Table__._SQL2014_QLTS17_DW_DimDate[[#This Row],[Ngay]])&lt;11,YEAR(Table__._SQL2014_QLTS17_DW_DimDate[[#This Row],[Ngay]])-1, YEAR(Table__._SQL2014_QLTS17_DW_DimDate[[#This Row],[Ngay]])),11,1)</f>
        <v>45962</v>
      </c>
      <c r="V5955" s="2">
        <f>DATE(YEAR(Table__._SQL2014_QLTS17_DW_DimDate[[#This Row],[NgayBatDauMuaVu]])+1, 10,31)</f>
        <v>46326</v>
      </c>
      <c r="W5955" s="3">
        <f>Table__._SQL2014_QLTS17_DW_DimDate[[#This Row],[Ngay]]-Table__._SQL2014_QLTS17_DW_DimDate[[#This Row],[NgayBatDauMuaVu]]+1</f>
        <v>171</v>
      </c>
      <c r="X5955">
        <f>INT((Table__._SQL2014_QLTS17_DW_DimDate[[#This Row],[NgayMuaVu]]-1)/7)+1</f>
        <v>25</v>
      </c>
      <c r="Y5955" t="str">
        <f>"Tuần " &amp;Table__._SQL2014_QLTS17_DW_DimDate[[#This Row],[TuanMuaVu]] &amp; " năm " &amp;Table__._SQL2014_QLTS17_DW_DimDate[[#This Row],[NamMuaVuStr]]</f>
        <v>Tuần 25 năm 2025-2026</v>
      </c>
      <c r="Z5955">
        <f>YEAR(Table__._SQL2014_QLTS17_DW_DimDate[[#This Row],[NgayBatDauMuaVu]])</f>
        <v>2025</v>
      </c>
      <c r="AA5955" t="str">
        <f>YEAR(Table__._SQL2014_QLTS17_DW_DimDate[[#This Row],[NgayBatDauMuaVu]]) &amp;"-"&amp;YEAR(Table__._SQL2014_QLTS17_DW_DimDate[[#This Row],[NgayKetThucMuaVu]])</f>
        <v>2025-2026</v>
      </c>
      <c r="AB5955">
        <f>YEAR(Table__._SQL2014_QLTS17_DW_DimDate[[#This Row],[NgayBatDauMuaVu]])</f>
        <v>2025</v>
      </c>
      <c r="AC5955">
        <f>YEAR(Table__._SQL2014_QLTS17_DW_DimDate[[#This Row],[NgayKetThucMuaVu]])</f>
        <v>2026</v>
      </c>
    </row>
    <row r="5956" spans="1:29">
      <c r="A5956">
        <v>20260421</v>
      </c>
      <c r="B5956" s="1">
        <v>46133</v>
      </c>
      <c r="C5956" t="s">
        <v>30</v>
      </c>
      <c r="D5956" t="s">
        <v>895</v>
      </c>
      <c r="E5956" t="s">
        <v>16</v>
      </c>
      <c r="F5956" t="s">
        <v>126</v>
      </c>
      <c r="G5956" t="s">
        <v>12</v>
      </c>
      <c r="H5956" t="s">
        <v>26</v>
      </c>
      <c r="I5956" t="s">
        <v>12</v>
      </c>
      <c r="J5956" t="s">
        <v>901</v>
      </c>
      <c r="K5956" t="s">
        <v>1</v>
      </c>
      <c r="L5956" t="s">
        <v>13</v>
      </c>
      <c r="M5956" t="s">
        <v>911</v>
      </c>
      <c r="N5956" t="s">
        <v>767</v>
      </c>
      <c r="O5956" t="s">
        <v>775</v>
      </c>
      <c r="P5956" t="s">
        <v>776</v>
      </c>
      <c r="Q5956" t="s">
        <v>775</v>
      </c>
      <c r="R5956" t="s">
        <v>777</v>
      </c>
      <c r="S5956" t="s">
        <v>768</v>
      </c>
      <c r="T5956" t="s">
        <v>771</v>
      </c>
      <c r="U5956" s="2">
        <f>DATE(IF(MONTH(Table__._SQL2014_QLTS17_DW_DimDate[[#This Row],[Ngay]])&lt;11,YEAR(Table__._SQL2014_QLTS17_DW_DimDate[[#This Row],[Ngay]])-1, YEAR(Table__._SQL2014_QLTS17_DW_DimDate[[#This Row],[Ngay]])),11,1)</f>
        <v>45962</v>
      </c>
      <c r="V5956" s="2">
        <f>DATE(YEAR(Table__._SQL2014_QLTS17_DW_DimDate[[#This Row],[NgayBatDauMuaVu]])+1, 10,31)</f>
        <v>46326</v>
      </c>
      <c r="W5956" s="3">
        <f>Table__._SQL2014_QLTS17_DW_DimDate[[#This Row],[Ngay]]-Table__._SQL2014_QLTS17_DW_DimDate[[#This Row],[NgayBatDauMuaVu]]+1</f>
        <v>172</v>
      </c>
      <c r="X5956">
        <f>INT((Table__._SQL2014_QLTS17_DW_DimDate[[#This Row],[NgayMuaVu]]-1)/7)+1</f>
        <v>25</v>
      </c>
      <c r="Y5956" t="str">
        <f>"Tuần " &amp;Table__._SQL2014_QLTS17_DW_DimDate[[#This Row],[TuanMuaVu]] &amp; " năm " &amp;Table__._SQL2014_QLTS17_DW_DimDate[[#This Row],[NamMuaVuStr]]</f>
        <v>Tuần 25 năm 2025-2026</v>
      </c>
      <c r="Z5956">
        <f>YEAR(Table__._SQL2014_QLTS17_DW_DimDate[[#This Row],[NgayBatDauMuaVu]])</f>
        <v>2025</v>
      </c>
      <c r="AA5956" t="str">
        <f>YEAR(Table__._SQL2014_QLTS17_DW_DimDate[[#This Row],[NgayBatDauMuaVu]]) &amp;"-"&amp;YEAR(Table__._SQL2014_QLTS17_DW_DimDate[[#This Row],[NgayKetThucMuaVu]])</f>
        <v>2025-2026</v>
      </c>
      <c r="AB5956">
        <f>YEAR(Table__._SQL2014_QLTS17_DW_DimDate[[#This Row],[NgayBatDauMuaVu]])</f>
        <v>2025</v>
      </c>
      <c r="AC5956">
        <f>YEAR(Table__._SQL2014_QLTS17_DW_DimDate[[#This Row],[NgayKetThucMuaVu]])</f>
        <v>2026</v>
      </c>
    </row>
    <row r="5957" spans="1:29">
      <c r="A5957">
        <v>20260422</v>
      </c>
      <c r="B5957" s="1">
        <v>46134</v>
      </c>
      <c r="C5957" t="s">
        <v>31</v>
      </c>
      <c r="D5957" t="s">
        <v>896</v>
      </c>
      <c r="E5957" t="s">
        <v>12</v>
      </c>
      <c r="F5957" t="s">
        <v>127</v>
      </c>
      <c r="G5957" t="s">
        <v>12</v>
      </c>
      <c r="H5957" t="s">
        <v>26</v>
      </c>
      <c r="I5957" t="s">
        <v>12</v>
      </c>
      <c r="J5957" t="s">
        <v>901</v>
      </c>
      <c r="K5957" t="s">
        <v>1</v>
      </c>
      <c r="L5957" t="s">
        <v>13</v>
      </c>
      <c r="M5957" t="s">
        <v>911</v>
      </c>
      <c r="N5957" t="s">
        <v>767</v>
      </c>
      <c r="O5957" t="s">
        <v>775</v>
      </c>
      <c r="P5957" t="s">
        <v>776</v>
      </c>
      <c r="Q5957" t="s">
        <v>775</v>
      </c>
      <c r="R5957" t="s">
        <v>777</v>
      </c>
      <c r="S5957" t="s">
        <v>768</v>
      </c>
      <c r="T5957" t="s">
        <v>771</v>
      </c>
      <c r="U5957" s="2">
        <f>DATE(IF(MONTH(Table__._SQL2014_QLTS17_DW_DimDate[[#This Row],[Ngay]])&lt;11,YEAR(Table__._SQL2014_QLTS17_DW_DimDate[[#This Row],[Ngay]])-1, YEAR(Table__._SQL2014_QLTS17_DW_DimDate[[#This Row],[Ngay]])),11,1)</f>
        <v>45962</v>
      </c>
      <c r="V5957" s="2">
        <f>DATE(YEAR(Table__._SQL2014_QLTS17_DW_DimDate[[#This Row],[NgayBatDauMuaVu]])+1, 10,31)</f>
        <v>46326</v>
      </c>
      <c r="W5957" s="3">
        <f>Table__._SQL2014_QLTS17_DW_DimDate[[#This Row],[Ngay]]-Table__._SQL2014_QLTS17_DW_DimDate[[#This Row],[NgayBatDauMuaVu]]+1</f>
        <v>173</v>
      </c>
      <c r="X5957">
        <f>INT((Table__._SQL2014_QLTS17_DW_DimDate[[#This Row],[NgayMuaVu]]-1)/7)+1</f>
        <v>25</v>
      </c>
      <c r="Y5957" t="str">
        <f>"Tuần " &amp;Table__._SQL2014_QLTS17_DW_DimDate[[#This Row],[TuanMuaVu]] &amp; " năm " &amp;Table__._SQL2014_QLTS17_DW_DimDate[[#This Row],[NamMuaVuStr]]</f>
        <v>Tuần 25 năm 2025-2026</v>
      </c>
      <c r="Z5957">
        <f>YEAR(Table__._SQL2014_QLTS17_DW_DimDate[[#This Row],[NgayBatDauMuaVu]])</f>
        <v>2025</v>
      </c>
      <c r="AA5957" t="str">
        <f>YEAR(Table__._SQL2014_QLTS17_DW_DimDate[[#This Row],[NgayBatDauMuaVu]]) &amp;"-"&amp;YEAR(Table__._SQL2014_QLTS17_DW_DimDate[[#This Row],[NgayKetThucMuaVu]])</f>
        <v>2025-2026</v>
      </c>
      <c r="AB5957">
        <f>YEAR(Table__._SQL2014_QLTS17_DW_DimDate[[#This Row],[NgayBatDauMuaVu]])</f>
        <v>2025</v>
      </c>
      <c r="AC5957">
        <f>YEAR(Table__._SQL2014_QLTS17_DW_DimDate[[#This Row],[NgayKetThucMuaVu]])</f>
        <v>2026</v>
      </c>
    </row>
    <row r="5958" spans="1:29">
      <c r="A5958">
        <v>20260423</v>
      </c>
      <c r="B5958" s="1">
        <v>46135</v>
      </c>
      <c r="C5958" t="s">
        <v>32</v>
      </c>
      <c r="D5958" t="s">
        <v>897</v>
      </c>
      <c r="E5958" t="s">
        <v>3</v>
      </c>
      <c r="F5958" t="s">
        <v>128</v>
      </c>
      <c r="G5958" t="s">
        <v>12</v>
      </c>
      <c r="H5958" t="s">
        <v>26</v>
      </c>
      <c r="I5958" t="s">
        <v>12</v>
      </c>
      <c r="J5958" t="s">
        <v>901</v>
      </c>
      <c r="K5958" t="s">
        <v>1</v>
      </c>
      <c r="L5958" t="s">
        <v>13</v>
      </c>
      <c r="M5958" t="s">
        <v>911</v>
      </c>
      <c r="N5958" t="s">
        <v>767</v>
      </c>
      <c r="O5958" t="s">
        <v>775</v>
      </c>
      <c r="P5958" t="s">
        <v>776</v>
      </c>
      <c r="Q5958" t="s">
        <v>775</v>
      </c>
      <c r="R5958" t="s">
        <v>777</v>
      </c>
      <c r="S5958" t="s">
        <v>768</v>
      </c>
      <c r="T5958" t="s">
        <v>771</v>
      </c>
      <c r="U5958" s="2">
        <f>DATE(IF(MONTH(Table__._SQL2014_QLTS17_DW_DimDate[[#This Row],[Ngay]])&lt;11,YEAR(Table__._SQL2014_QLTS17_DW_DimDate[[#This Row],[Ngay]])-1, YEAR(Table__._SQL2014_QLTS17_DW_DimDate[[#This Row],[Ngay]])),11,1)</f>
        <v>45962</v>
      </c>
      <c r="V5958" s="2">
        <f>DATE(YEAR(Table__._SQL2014_QLTS17_DW_DimDate[[#This Row],[NgayBatDauMuaVu]])+1, 10,31)</f>
        <v>46326</v>
      </c>
      <c r="W5958" s="3">
        <f>Table__._SQL2014_QLTS17_DW_DimDate[[#This Row],[Ngay]]-Table__._SQL2014_QLTS17_DW_DimDate[[#This Row],[NgayBatDauMuaVu]]+1</f>
        <v>174</v>
      </c>
      <c r="X5958">
        <f>INT((Table__._SQL2014_QLTS17_DW_DimDate[[#This Row],[NgayMuaVu]]-1)/7)+1</f>
        <v>25</v>
      </c>
      <c r="Y5958" t="str">
        <f>"Tuần " &amp;Table__._SQL2014_QLTS17_DW_DimDate[[#This Row],[TuanMuaVu]] &amp; " năm " &amp;Table__._SQL2014_QLTS17_DW_DimDate[[#This Row],[NamMuaVuStr]]</f>
        <v>Tuần 25 năm 2025-2026</v>
      </c>
      <c r="Z5958">
        <f>YEAR(Table__._SQL2014_QLTS17_DW_DimDate[[#This Row],[NgayBatDauMuaVu]])</f>
        <v>2025</v>
      </c>
      <c r="AA5958" t="str">
        <f>YEAR(Table__._SQL2014_QLTS17_DW_DimDate[[#This Row],[NgayBatDauMuaVu]]) &amp;"-"&amp;YEAR(Table__._SQL2014_QLTS17_DW_DimDate[[#This Row],[NgayKetThucMuaVu]])</f>
        <v>2025-2026</v>
      </c>
      <c r="AB5958">
        <f>YEAR(Table__._SQL2014_QLTS17_DW_DimDate[[#This Row],[NgayBatDauMuaVu]])</f>
        <v>2025</v>
      </c>
      <c r="AC5958">
        <f>YEAR(Table__._SQL2014_QLTS17_DW_DimDate[[#This Row],[NgayKetThucMuaVu]])</f>
        <v>2026</v>
      </c>
    </row>
    <row r="5959" spans="1:29">
      <c r="A5959">
        <v>20260424</v>
      </c>
      <c r="B5959" s="1">
        <v>46136</v>
      </c>
      <c r="C5959" t="s">
        <v>33</v>
      </c>
      <c r="D5959" t="s">
        <v>891</v>
      </c>
      <c r="E5959" t="s">
        <v>2</v>
      </c>
      <c r="F5959" t="s">
        <v>129</v>
      </c>
      <c r="G5959" t="s">
        <v>12</v>
      </c>
      <c r="H5959" t="s">
        <v>26</v>
      </c>
      <c r="I5959" t="s">
        <v>12</v>
      </c>
      <c r="J5959" t="s">
        <v>901</v>
      </c>
      <c r="K5959" t="s">
        <v>1</v>
      </c>
      <c r="L5959" t="s">
        <v>13</v>
      </c>
      <c r="M5959" t="s">
        <v>911</v>
      </c>
      <c r="N5959" t="s">
        <v>767</v>
      </c>
      <c r="O5959" t="s">
        <v>775</v>
      </c>
      <c r="P5959" t="s">
        <v>776</v>
      </c>
      <c r="Q5959" t="s">
        <v>775</v>
      </c>
      <c r="R5959" t="s">
        <v>777</v>
      </c>
      <c r="S5959" t="s">
        <v>768</v>
      </c>
      <c r="T5959" t="s">
        <v>771</v>
      </c>
      <c r="U5959" s="2">
        <f>DATE(IF(MONTH(Table__._SQL2014_QLTS17_DW_DimDate[[#This Row],[Ngay]])&lt;11,YEAR(Table__._SQL2014_QLTS17_DW_DimDate[[#This Row],[Ngay]])-1, YEAR(Table__._SQL2014_QLTS17_DW_DimDate[[#This Row],[Ngay]])),11,1)</f>
        <v>45962</v>
      </c>
      <c r="V5959" s="2">
        <f>DATE(YEAR(Table__._SQL2014_QLTS17_DW_DimDate[[#This Row],[NgayBatDauMuaVu]])+1, 10,31)</f>
        <v>46326</v>
      </c>
      <c r="W5959" s="3">
        <f>Table__._SQL2014_QLTS17_DW_DimDate[[#This Row],[Ngay]]-Table__._SQL2014_QLTS17_DW_DimDate[[#This Row],[NgayBatDauMuaVu]]+1</f>
        <v>175</v>
      </c>
      <c r="X5959">
        <f>INT((Table__._SQL2014_QLTS17_DW_DimDate[[#This Row],[NgayMuaVu]]-1)/7)+1</f>
        <v>25</v>
      </c>
      <c r="Y5959" t="str">
        <f>"Tuần " &amp;Table__._SQL2014_QLTS17_DW_DimDate[[#This Row],[TuanMuaVu]] &amp; " năm " &amp;Table__._SQL2014_QLTS17_DW_DimDate[[#This Row],[NamMuaVuStr]]</f>
        <v>Tuần 25 năm 2025-2026</v>
      </c>
      <c r="Z5959">
        <f>YEAR(Table__._SQL2014_QLTS17_DW_DimDate[[#This Row],[NgayBatDauMuaVu]])</f>
        <v>2025</v>
      </c>
      <c r="AA5959" t="str">
        <f>YEAR(Table__._SQL2014_QLTS17_DW_DimDate[[#This Row],[NgayBatDauMuaVu]]) &amp;"-"&amp;YEAR(Table__._SQL2014_QLTS17_DW_DimDate[[#This Row],[NgayKetThucMuaVu]])</f>
        <v>2025-2026</v>
      </c>
      <c r="AB5959">
        <f>YEAR(Table__._SQL2014_QLTS17_DW_DimDate[[#This Row],[NgayBatDauMuaVu]])</f>
        <v>2025</v>
      </c>
      <c r="AC5959">
        <f>YEAR(Table__._SQL2014_QLTS17_DW_DimDate[[#This Row],[NgayKetThucMuaVu]])</f>
        <v>2026</v>
      </c>
    </row>
    <row r="5960" spans="1:29">
      <c r="A5960">
        <v>20260425</v>
      </c>
      <c r="B5960" s="1">
        <v>46137</v>
      </c>
      <c r="C5960" t="s">
        <v>34</v>
      </c>
      <c r="D5960" t="s">
        <v>892</v>
      </c>
      <c r="E5960" t="s">
        <v>14</v>
      </c>
      <c r="F5960" t="s">
        <v>130</v>
      </c>
      <c r="G5960" t="s">
        <v>12</v>
      </c>
      <c r="H5960" t="s">
        <v>26</v>
      </c>
      <c r="I5960" t="s">
        <v>12</v>
      </c>
      <c r="J5960" t="s">
        <v>901</v>
      </c>
      <c r="K5960" t="s">
        <v>1</v>
      </c>
      <c r="L5960" t="s">
        <v>13</v>
      </c>
      <c r="M5960" t="s">
        <v>911</v>
      </c>
      <c r="N5960" t="s">
        <v>767</v>
      </c>
      <c r="O5960" t="s">
        <v>775</v>
      </c>
      <c r="P5960" t="s">
        <v>776</v>
      </c>
      <c r="Q5960" t="s">
        <v>775</v>
      </c>
      <c r="R5960" t="s">
        <v>777</v>
      </c>
      <c r="S5960" t="s">
        <v>768</v>
      </c>
      <c r="T5960" t="s">
        <v>771</v>
      </c>
      <c r="U5960" s="2">
        <f>DATE(IF(MONTH(Table__._SQL2014_QLTS17_DW_DimDate[[#This Row],[Ngay]])&lt;11,YEAR(Table__._SQL2014_QLTS17_DW_DimDate[[#This Row],[Ngay]])-1, YEAR(Table__._SQL2014_QLTS17_DW_DimDate[[#This Row],[Ngay]])),11,1)</f>
        <v>45962</v>
      </c>
      <c r="V5960" s="2">
        <f>DATE(YEAR(Table__._SQL2014_QLTS17_DW_DimDate[[#This Row],[NgayBatDauMuaVu]])+1, 10,31)</f>
        <v>46326</v>
      </c>
      <c r="W5960" s="3">
        <f>Table__._SQL2014_QLTS17_DW_DimDate[[#This Row],[Ngay]]-Table__._SQL2014_QLTS17_DW_DimDate[[#This Row],[NgayBatDauMuaVu]]+1</f>
        <v>176</v>
      </c>
      <c r="X5960">
        <f>INT((Table__._SQL2014_QLTS17_DW_DimDate[[#This Row],[NgayMuaVu]]-1)/7)+1</f>
        <v>26</v>
      </c>
      <c r="Y5960" t="str">
        <f>"Tuần " &amp;Table__._SQL2014_QLTS17_DW_DimDate[[#This Row],[TuanMuaVu]] &amp; " năm " &amp;Table__._SQL2014_QLTS17_DW_DimDate[[#This Row],[NamMuaVuStr]]</f>
        <v>Tuần 26 năm 2025-2026</v>
      </c>
      <c r="Z5960">
        <f>YEAR(Table__._SQL2014_QLTS17_DW_DimDate[[#This Row],[NgayBatDauMuaVu]])</f>
        <v>2025</v>
      </c>
      <c r="AA5960" t="str">
        <f>YEAR(Table__._SQL2014_QLTS17_DW_DimDate[[#This Row],[NgayBatDauMuaVu]]) &amp;"-"&amp;YEAR(Table__._SQL2014_QLTS17_DW_DimDate[[#This Row],[NgayKetThucMuaVu]])</f>
        <v>2025-2026</v>
      </c>
      <c r="AB5960">
        <f>YEAR(Table__._SQL2014_QLTS17_DW_DimDate[[#This Row],[NgayBatDauMuaVu]])</f>
        <v>2025</v>
      </c>
      <c r="AC5960">
        <f>YEAR(Table__._SQL2014_QLTS17_DW_DimDate[[#This Row],[NgayKetThucMuaVu]])</f>
        <v>2026</v>
      </c>
    </row>
    <row r="5961" spans="1:29">
      <c r="A5961">
        <v>20260426</v>
      </c>
      <c r="B5961" s="1">
        <v>46138</v>
      </c>
      <c r="C5961" t="s">
        <v>35</v>
      </c>
      <c r="D5961" t="s">
        <v>893</v>
      </c>
      <c r="E5961" t="s">
        <v>1</v>
      </c>
      <c r="F5961" t="s">
        <v>131</v>
      </c>
      <c r="G5961" t="s">
        <v>3</v>
      </c>
      <c r="H5961" t="s">
        <v>27</v>
      </c>
      <c r="I5961" t="s">
        <v>12</v>
      </c>
      <c r="J5961" t="s">
        <v>901</v>
      </c>
      <c r="K5961" t="s">
        <v>1</v>
      </c>
      <c r="L5961" t="s">
        <v>13</v>
      </c>
      <c r="M5961" t="s">
        <v>911</v>
      </c>
      <c r="N5961" t="s">
        <v>767</v>
      </c>
      <c r="O5961" t="s">
        <v>775</v>
      </c>
      <c r="P5961" t="s">
        <v>776</v>
      </c>
      <c r="Q5961" t="s">
        <v>775</v>
      </c>
      <c r="R5961" t="s">
        <v>777</v>
      </c>
      <c r="S5961" t="s">
        <v>768</v>
      </c>
      <c r="T5961" t="s">
        <v>771</v>
      </c>
      <c r="U5961" s="2">
        <f>DATE(IF(MONTH(Table__._SQL2014_QLTS17_DW_DimDate[[#This Row],[Ngay]])&lt;11,YEAR(Table__._SQL2014_QLTS17_DW_DimDate[[#This Row],[Ngay]])-1, YEAR(Table__._SQL2014_QLTS17_DW_DimDate[[#This Row],[Ngay]])),11,1)</f>
        <v>45962</v>
      </c>
      <c r="V5961" s="2">
        <f>DATE(YEAR(Table__._SQL2014_QLTS17_DW_DimDate[[#This Row],[NgayBatDauMuaVu]])+1, 10,31)</f>
        <v>46326</v>
      </c>
      <c r="W5961" s="3">
        <f>Table__._SQL2014_QLTS17_DW_DimDate[[#This Row],[Ngay]]-Table__._SQL2014_QLTS17_DW_DimDate[[#This Row],[NgayBatDauMuaVu]]+1</f>
        <v>177</v>
      </c>
      <c r="X5961">
        <f>INT((Table__._SQL2014_QLTS17_DW_DimDate[[#This Row],[NgayMuaVu]]-1)/7)+1</f>
        <v>26</v>
      </c>
      <c r="Y5961" t="str">
        <f>"Tuần " &amp;Table__._SQL2014_QLTS17_DW_DimDate[[#This Row],[TuanMuaVu]] &amp; " năm " &amp;Table__._SQL2014_QLTS17_DW_DimDate[[#This Row],[NamMuaVuStr]]</f>
        <v>Tuần 26 năm 2025-2026</v>
      </c>
      <c r="Z5961">
        <f>YEAR(Table__._SQL2014_QLTS17_DW_DimDate[[#This Row],[NgayBatDauMuaVu]])</f>
        <v>2025</v>
      </c>
      <c r="AA5961" t="str">
        <f>YEAR(Table__._SQL2014_QLTS17_DW_DimDate[[#This Row],[NgayBatDauMuaVu]]) &amp;"-"&amp;YEAR(Table__._SQL2014_QLTS17_DW_DimDate[[#This Row],[NgayKetThucMuaVu]])</f>
        <v>2025-2026</v>
      </c>
      <c r="AB5961">
        <f>YEAR(Table__._SQL2014_QLTS17_DW_DimDate[[#This Row],[NgayBatDauMuaVu]])</f>
        <v>2025</v>
      </c>
      <c r="AC5961">
        <f>YEAR(Table__._SQL2014_QLTS17_DW_DimDate[[#This Row],[NgayKetThucMuaVu]])</f>
        <v>2026</v>
      </c>
    </row>
    <row r="5962" spans="1:29">
      <c r="A5962">
        <v>20260427</v>
      </c>
      <c r="B5962" s="1">
        <v>46139</v>
      </c>
      <c r="C5962" t="s">
        <v>36</v>
      </c>
      <c r="D5962" t="s">
        <v>894</v>
      </c>
      <c r="E5962" t="s">
        <v>13</v>
      </c>
      <c r="F5962" t="s">
        <v>132</v>
      </c>
      <c r="G5962" t="s">
        <v>3</v>
      </c>
      <c r="H5962" t="s">
        <v>27</v>
      </c>
      <c r="I5962" t="s">
        <v>12</v>
      </c>
      <c r="J5962" t="s">
        <v>901</v>
      </c>
      <c r="K5962" t="s">
        <v>1</v>
      </c>
      <c r="L5962" t="s">
        <v>13</v>
      </c>
      <c r="M5962" t="s">
        <v>911</v>
      </c>
      <c r="N5962" t="s">
        <v>767</v>
      </c>
      <c r="O5962" t="s">
        <v>775</v>
      </c>
      <c r="P5962" t="s">
        <v>776</v>
      </c>
      <c r="Q5962" t="s">
        <v>775</v>
      </c>
      <c r="R5962" t="s">
        <v>777</v>
      </c>
      <c r="S5962" t="s">
        <v>768</v>
      </c>
      <c r="T5962" t="s">
        <v>771</v>
      </c>
      <c r="U5962" s="2">
        <f>DATE(IF(MONTH(Table__._SQL2014_QLTS17_DW_DimDate[[#This Row],[Ngay]])&lt;11,YEAR(Table__._SQL2014_QLTS17_DW_DimDate[[#This Row],[Ngay]])-1, YEAR(Table__._SQL2014_QLTS17_DW_DimDate[[#This Row],[Ngay]])),11,1)</f>
        <v>45962</v>
      </c>
      <c r="V5962" s="2">
        <f>DATE(YEAR(Table__._SQL2014_QLTS17_DW_DimDate[[#This Row],[NgayBatDauMuaVu]])+1, 10,31)</f>
        <v>46326</v>
      </c>
      <c r="W5962" s="3">
        <f>Table__._SQL2014_QLTS17_DW_DimDate[[#This Row],[Ngay]]-Table__._SQL2014_QLTS17_DW_DimDate[[#This Row],[NgayBatDauMuaVu]]+1</f>
        <v>178</v>
      </c>
      <c r="X5962">
        <f>INT((Table__._SQL2014_QLTS17_DW_DimDate[[#This Row],[NgayMuaVu]]-1)/7)+1</f>
        <v>26</v>
      </c>
      <c r="Y5962" t="str">
        <f>"Tuần " &amp;Table__._SQL2014_QLTS17_DW_DimDate[[#This Row],[TuanMuaVu]] &amp; " năm " &amp;Table__._SQL2014_QLTS17_DW_DimDate[[#This Row],[NamMuaVuStr]]</f>
        <v>Tuần 26 năm 2025-2026</v>
      </c>
      <c r="Z5962">
        <f>YEAR(Table__._SQL2014_QLTS17_DW_DimDate[[#This Row],[NgayBatDauMuaVu]])</f>
        <v>2025</v>
      </c>
      <c r="AA5962" t="str">
        <f>YEAR(Table__._SQL2014_QLTS17_DW_DimDate[[#This Row],[NgayBatDauMuaVu]]) &amp;"-"&amp;YEAR(Table__._SQL2014_QLTS17_DW_DimDate[[#This Row],[NgayKetThucMuaVu]])</f>
        <v>2025-2026</v>
      </c>
      <c r="AB5962">
        <f>YEAR(Table__._SQL2014_QLTS17_DW_DimDate[[#This Row],[NgayBatDauMuaVu]])</f>
        <v>2025</v>
      </c>
      <c r="AC5962">
        <f>YEAR(Table__._SQL2014_QLTS17_DW_DimDate[[#This Row],[NgayKetThucMuaVu]])</f>
        <v>2026</v>
      </c>
    </row>
    <row r="5963" spans="1:29">
      <c r="A5963">
        <v>20260428</v>
      </c>
      <c r="B5963" s="1">
        <v>46140</v>
      </c>
      <c r="C5963" t="s">
        <v>37</v>
      </c>
      <c r="D5963" t="s">
        <v>895</v>
      </c>
      <c r="E5963" t="s">
        <v>16</v>
      </c>
      <c r="F5963" t="s">
        <v>133</v>
      </c>
      <c r="G5963" t="s">
        <v>3</v>
      </c>
      <c r="H5963" t="s">
        <v>27</v>
      </c>
      <c r="I5963" t="s">
        <v>12</v>
      </c>
      <c r="J5963" t="s">
        <v>901</v>
      </c>
      <c r="K5963" t="s">
        <v>1</v>
      </c>
      <c r="L5963" t="s">
        <v>13</v>
      </c>
      <c r="M5963" t="s">
        <v>911</v>
      </c>
      <c r="N5963" t="s">
        <v>767</v>
      </c>
      <c r="O5963" t="s">
        <v>775</v>
      </c>
      <c r="P5963" t="s">
        <v>776</v>
      </c>
      <c r="Q5963" t="s">
        <v>775</v>
      </c>
      <c r="R5963" t="s">
        <v>777</v>
      </c>
      <c r="S5963" t="s">
        <v>768</v>
      </c>
      <c r="T5963" t="s">
        <v>771</v>
      </c>
      <c r="U5963" s="2">
        <f>DATE(IF(MONTH(Table__._SQL2014_QLTS17_DW_DimDate[[#This Row],[Ngay]])&lt;11,YEAR(Table__._SQL2014_QLTS17_DW_DimDate[[#This Row],[Ngay]])-1, YEAR(Table__._SQL2014_QLTS17_DW_DimDate[[#This Row],[Ngay]])),11,1)</f>
        <v>45962</v>
      </c>
      <c r="V5963" s="2">
        <f>DATE(YEAR(Table__._SQL2014_QLTS17_DW_DimDate[[#This Row],[NgayBatDauMuaVu]])+1, 10,31)</f>
        <v>46326</v>
      </c>
      <c r="W5963" s="3">
        <f>Table__._SQL2014_QLTS17_DW_DimDate[[#This Row],[Ngay]]-Table__._SQL2014_QLTS17_DW_DimDate[[#This Row],[NgayBatDauMuaVu]]+1</f>
        <v>179</v>
      </c>
      <c r="X5963">
        <f>INT((Table__._SQL2014_QLTS17_DW_DimDate[[#This Row],[NgayMuaVu]]-1)/7)+1</f>
        <v>26</v>
      </c>
      <c r="Y5963" t="str">
        <f>"Tuần " &amp;Table__._SQL2014_QLTS17_DW_DimDate[[#This Row],[TuanMuaVu]] &amp; " năm " &amp;Table__._SQL2014_QLTS17_DW_DimDate[[#This Row],[NamMuaVuStr]]</f>
        <v>Tuần 26 năm 2025-2026</v>
      </c>
      <c r="Z5963">
        <f>YEAR(Table__._SQL2014_QLTS17_DW_DimDate[[#This Row],[NgayBatDauMuaVu]])</f>
        <v>2025</v>
      </c>
      <c r="AA5963" t="str">
        <f>YEAR(Table__._SQL2014_QLTS17_DW_DimDate[[#This Row],[NgayBatDauMuaVu]]) &amp;"-"&amp;YEAR(Table__._SQL2014_QLTS17_DW_DimDate[[#This Row],[NgayKetThucMuaVu]])</f>
        <v>2025-2026</v>
      </c>
      <c r="AB5963">
        <f>YEAR(Table__._SQL2014_QLTS17_DW_DimDate[[#This Row],[NgayBatDauMuaVu]])</f>
        <v>2025</v>
      </c>
      <c r="AC5963">
        <f>YEAR(Table__._SQL2014_QLTS17_DW_DimDate[[#This Row],[NgayKetThucMuaVu]])</f>
        <v>2026</v>
      </c>
    </row>
    <row r="5964" spans="1:29">
      <c r="A5964">
        <v>20260429</v>
      </c>
      <c r="B5964" s="1">
        <v>46141</v>
      </c>
      <c r="C5964" t="s">
        <v>38</v>
      </c>
      <c r="D5964" t="s">
        <v>896</v>
      </c>
      <c r="E5964" t="s">
        <v>12</v>
      </c>
      <c r="F5964" t="s">
        <v>134</v>
      </c>
      <c r="G5964" t="s">
        <v>3</v>
      </c>
      <c r="H5964" t="s">
        <v>27</v>
      </c>
      <c r="I5964" t="s">
        <v>12</v>
      </c>
      <c r="J5964" t="s">
        <v>901</v>
      </c>
      <c r="K5964" t="s">
        <v>1</v>
      </c>
      <c r="L5964" t="s">
        <v>13</v>
      </c>
      <c r="M5964" t="s">
        <v>911</v>
      </c>
      <c r="N5964" t="s">
        <v>767</v>
      </c>
      <c r="O5964" t="s">
        <v>775</v>
      </c>
      <c r="P5964" t="s">
        <v>776</v>
      </c>
      <c r="Q5964" t="s">
        <v>775</v>
      </c>
      <c r="R5964" t="s">
        <v>777</v>
      </c>
      <c r="S5964" t="s">
        <v>768</v>
      </c>
      <c r="T5964" t="s">
        <v>771</v>
      </c>
      <c r="U5964" s="2">
        <f>DATE(IF(MONTH(Table__._SQL2014_QLTS17_DW_DimDate[[#This Row],[Ngay]])&lt;11,YEAR(Table__._SQL2014_QLTS17_DW_DimDate[[#This Row],[Ngay]])-1, YEAR(Table__._SQL2014_QLTS17_DW_DimDate[[#This Row],[Ngay]])),11,1)</f>
        <v>45962</v>
      </c>
      <c r="V5964" s="2">
        <f>DATE(YEAR(Table__._SQL2014_QLTS17_DW_DimDate[[#This Row],[NgayBatDauMuaVu]])+1, 10,31)</f>
        <v>46326</v>
      </c>
      <c r="W5964" s="3">
        <f>Table__._SQL2014_QLTS17_DW_DimDate[[#This Row],[Ngay]]-Table__._SQL2014_QLTS17_DW_DimDate[[#This Row],[NgayBatDauMuaVu]]+1</f>
        <v>180</v>
      </c>
      <c r="X5964">
        <f>INT((Table__._SQL2014_QLTS17_DW_DimDate[[#This Row],[NgayMuaVu]]-1)/7)+1</f>
        <v>26</v>
      </c>
      <c r="Y5964" t="str">
        <f>"Tuần " &amp;Table__._SQL2014_QLTS17_DW_DimDate[[#This Row],[TuanMuaVu]] &amp; " năm " &amp;Table__._SQL2014_QLTS17_DW_DimDate[[#This Row],[NamMuaVuStr]]</f>
        <v>Tuần 26 năm 2025-2026</v>
      </c>
      <c r="Z5964">
        <f>YEAR(Table__._SQL2014_QLTS17_DW_DimDate[[#This Row],[NgayBatDauMuaVu]])</f>
        <v>2025</v>
      </c>
      <c r="AA5964" t="str">
        <f>YEAR(Table__._SQL2014_QLTS17_DW_DimDate[[#This Row],[NgayBatDauMuaVu]]) &amp;"-"&amp;YEAR(Table__._SQL2014_QLTS17_DW_DimDate[[#This Row],[NgayKetThucMuaVu]])</f>
        <v>2025-2026</v>
      </c>
      <c r="AB5964">
        <f>YEAR(Table__._SQL2014_QLTS17_DW_DimDate[[#This Row],[NgayBatDauMuaVu]])</f>
        <v>2025</v>
      </c>
      <c r="AC5964">
        <f>YEAR(Table__._SQL2014_QLTS17_DW_DimDate[[#This Row],[NgayKetThucMuaVu]])</f>
        <v>2026</v>
      </c>
    </row>
    <row r="5965" spans="1:29">
      <c r="A5965">
        <v>20260430</v>
      </c>
      <c r="B5965" s="1">
        <v>46142</v>
      </c>
      <c r="C5965" t="s">
        <v>39</v>
      </c>
      <c r="D5965" t="s">
        <v>897</v>
      </c>
      <c r="E5965" t="s">
        <v>3</v>
      </c>
      <c r="F5965" t="s">
        <v>135</v>
      </c>
      <c r="G5965" t="s">
        <v>3</v>
      </c>
      <c r="H5965" t="s">
        <v>27</v>
      </c>
      <c r="I5965" t="s">
        <v>12</v>
      </c>
      <c r="J5965" t="s">
        <v>901</v>
      </c>
      <c r="K5965" t="s">
        <v>1</v>
      </c>
      <c r="L5965" t="s">
        <v>13</v>
      </c>
      <c r="M5965" t="s">
        <v>911</v>
      </c>
      <c r="N5965" t="s">
        <v>767</v>
      </c>
      <c r="O5965" t="s">
        <v>775</v>
      </c>
      <c r="P5965" t="s">
        <v>776</v>
      </c>
      <c r="Q5965" t="s">
        <v>775</v>
      </c>
      <c r="R5965" t="s">
        <v>777</v>
      </c>
      <c r="S5965" t="s">
        <v>768</v>
      </c>
      <c r="T5965" t="s">
        <v>771</v>
      </c>
      <c r="U5965" s="2">
        <f>DATE(IF(MONTH(Table__._SQL2014_QLTS17_DW_DimDate[[#This Row],[Ngay]])&lt;11,YEAR(Table__._SQL2014_QLTS17_DW_DimDate[[#This Row],[Ngay]])-1, YEAR(Table__._SQL2014_QLTS17_DW_DimDate[[#This Row],[Ngay]])),11,1)</f>
        <v>45962</v>
      </c>
      <c r="V5965" s="2">
        <f>DATE(YEAR(Table__._SQL2014_QLTS17_DW_DimDate[[#This Row],[NgayBatDauMuaVu]])+1, 10,31)</f>
        <v>46326</v>
      </c>
      <c r="W5965" s="3">
        <f>Table__._SQL2014_QLTS17_DW_DimDate[[#This Row],[Ngay]]-Table__._SQL2014_QLTS17_DW_DimDate[[#This Row],[NgayBatDauMuaVu]]+1</f>
        <v>181</v>
      </c>
      <c r="X5965">
        <f>INT((Table__._SQL2014_QLTS17_DW_DimDate[[#This Row],[NgayMuaVu]]-1)/7)+1</f>
        <v>26</v>
      </c>
      <c r="Y5965" t="str">
        <f>"Tuần " &amp;Table__._SQL2014_QLTS17_DW_DimDate[[#This Row],[TuanMuaVu]] &amp; " năm " &amp;Table__._SQL2014_QLTS17_DW_DimDate[[#This Row],[NamMuaVuStr]]</f>
        <v>Tuần 26 năm 2025-2026</v>
      </c>
      <c r="Z5965">
        <f>YEAR(Table__._SQL2014_QLTS17_DW_DimDate[[#This Row],[NgayBatDauMuaVu]])</f>
        <v>2025</v>
      </c>
      <c r="AA5965" t="str">
        <f>YEAR(Table__._SQL2014_QLTS17_DW_DimDate[[#This Row],[NgayBatDauMuaVu]]) &amp;"-"&amp;YEAR(Table__._SQL2014_QLTS17_DW_DimDate[[#This Row],[NgayKetThucMuaVu]])</f>
        <v>2025-2026</v>
      </c>
      <c r="AB5965">
        <f>YEAR(Table__._SQL2014_QLTS17_DW_DimDate[[#This Row],[NgayBatDauMuaVu]])</f>
        <v>2025</v>
      </c>
      <c r="AC5965">
        <f>YEAR(Table__._SQL2014_QLTS17_DW_DimDate[[#This Row],[NgayKetThucMuaVu]])</f>
        <v>2026</v>
      </c>
    </row>
    <row r="5966" spans="1:29">
      <c r="A5966">
        <v>20260501</v>
      </c>
      <c r="B5966" s="1">
        <v>46143</v>
      </c>
      <c r="C5966" t="s">
        <v>1</v>
      </c>
      <c r="D5966" t="s">
        <v>891</v>
      </c>
      <c r="E5966" t="s">
        <v>2</v>
      </c>
      <c r="F5966" t="s">
        <v>136</v>
      </c>
      <c r="G5966" t="s">
        <v>1</v>
      </c>
      <c r="H5966" t="s">
        <v>27</v>
      </c>
      <c r="I5966" t="s">
        <v>3</v>
      </c>
      <c r="J5966" t="s">
        <v>903</v>
      </c>
      <c r="K5966" t="s">
        <v>13</v>
      </c>
      <c r="L5966" t="s">
        <v>13</v>
      </c>
      <c r="M5966" t="s">
        <v>911</v>
      </c>
      <c r="N5966" t="s">
        <v>767</v>
      </c>
      <c r="O5966" t="s">
        <v>778</v>
      </c>
      <c r="P5966" t="s">
        <v>779</v>
      </c>
      <c r="Q5966" t="s">
        <v>775</v>
      </c>
      <c r="R5966" t="s">
        <v>777</v>
      </c>
      <c r="S5966" t="s">
        <v>768</v>
      </c>
      <c r="T5966" t="s">
        <v>771</v>
      </c>
      <c r="U5966" s="2">
        <f>DATE(IF(MONTH(Table__._SQL2014_QLTS17_DW_DimDate[[#This Row],[Ngay]])&lt;11,YEAR(Table__._SQL2014_QLTS17_DW_DimDate[[#This Row],[Ngay]])-1, YEAR(Table__._SQL2014_QLTS17_DW_DimDate[[#This Row],[Ngay]])),11,1)</f>
        <v>45962</v>
      </c>
      <c r="V5966" s="2">
        <f>DATE(YEAR(Table__._SQL2014_QLTS17_DW_DimDate[[#This Row],[NgayBatDauMuaVu]])+1, 10,31)</f>
        <v>46326</v>
      </c>
      <c r="W5966" s="3">
        <f>Table__._SQL2014_QLTS17_DW_DimDate[[#This Row],[Ngay]]-Table__._SQL2014_QLTS17_DW_DimDate[[#This Row],[NgayBatDauMuaVu]]+1</f>
        <v>182</v>
      </c>
      <c r="X5966">
        <f>INT((Table__._SQL2014_QLTS17_DW_DimDate[[#This Row],[NgayMuaVu]]-1)/7)+1</f>
        <v>26</v>
      </c>
      <c r="Y5966" t="str">
        <f>"Tuần " &amp;Table__._SQL2014_QLTS17_DW_DimDate[[#This Row],[TuanMuaVu]] &amp; " năm " &amp;Table__._SQL2014_QLTS17_DW_DimDate[[#This Row],[NamMuaVuStr]]</f>
        <v>Tuần 26 năm 2025-2026</v>
      </c>
      <c r="Z5966">
        <f>YEAR(Table__._SQL2014_QLTS17_DW_DimDate[[#This Row],[NgayBatDauMuaVu]])</f>
        <v>2025</v>
      </c>
      <c r="AA5966" t="str">
        <f>YEAR(Table__._SQL2014_QLTS17_DW_DimDate[[#This Row],[NgayBatDauMuaVu]]) &amp;"-"&amp;YEAR(Table__._SQL2014_QLTS17_DW_DimDate[[#This Row],[NgayKetThucMuaVu]])</f>
        <v>2025-2026</v>
      </c>
      <c r="AB5966">
        <f>YEAR(Table__._SQL2014_QLTS17_DW_DimDate[[#This Row],[NgayBatDauMuaVu]])</f>
        <v>2025</v>
      </c>
      <c r="AC5966">
        <f>YEAR(Table__._SQL2014_QLTS17_DW_DimDate[[#This Row],[NgayKetThucMuaVu]])</f>
        <v>2026</v>
      </c>
    </row>
    <row r="5967" spans="1:29">
      <c r="A5967">
        <v>20260502</v>
      </c>
      <c r="B5967" s="1">
        <v>46144</v>
      </c>
      <c r="C5967" t="s">
        <v>13</v>
      </c>
      <c r="D5967" t="s">
        <v>892</v>
      </c>
      <c r="E5967" t="s">
        <v>14</v>
      </c>
      <c r="F5967" t="s">
        <v>138</v>
      </c>
      <c r="G5967" t="s">
        <v>1</v>
      </c>
      <c r="H5967" t="s">
        <v>27</v>
      </c>
      <c r="I5967" t="s">
        <v>3</v>
      </c>
      <c r="J5967" t="s">
        <v>903</v>
      </c>
      <c r="K5967" t="s">
        <v>13</v>
      </c>
      <c r="L5967" t="s">
        <v>13</v>
      </c>
      <c r="M5967" t="s">
        <v>911</v>
      </c>
      <c r="N5967" t="s">
        <v>767</v>
      </c>
      <c r="O5967" t="s">
        <v>778</v>
      </c>
      <c r="P5967" t="s">
        <v>779</v>
      </c>
      <c r="Q5967" t="s">
        <v>775</v>
      </c>
      <c r="R5967" t="s">
        <v>777</v>
      </c>
      <c r="S5967" t="s">
        <v>768</v>
      </c>
      <c r="T5967" t="s">
        <v>771</v>
      </c>
      <c r="U5967" s="2">
        <f>DATE(IF(MONTH(Table__._SQL2014_QLTS17_DW_DimDate[[#This Row],[Ngay]])&lt;11,YEAR(Table__._SQL2014_QLTS17_DW_DimDate[[#This Row],[Ngay]])-1, YEAR(Table__._SQL2014_QLTS17_DW_DimDate[[#This Row],[Ngay]])),11,1)</f>
        <v>45962</v>
      </c>
      <c r="V5967" s="2">
        <f>DATE(YEAR(Table__._SQL2014_QLTS17_DW_DimDate[[#This Row],[NgayBatDauMuaVu]])+1, 10,31)</f>
        <v>46326</v>
      </c>
      <c r="W5967" s="3">
        <f>Table__._SQL2014_QLTS17_DW_DimDate[[#This Row],[Ngay]]-Table__._SQL2014_QLTS17_DW_DimDate[[#This Row],[NgayBatDauMuaVu]]+1</f>
        <v>183</v>
      </c>
      <c r="X5967">
        <f>INT((Table__._SQL2014_QLTS17_DW_DimDate[[#This Row],[NgayMuaVu]]-1)/7)+1</f>
        <v>27</v>
      </c>
      <c r="Y5967" t="str">
        <f>"Tuần " &amp;Table__._SQL2014_QLTS17_DW_DimDate[[#This Row],[TuanMuaVu]] &amp; " năm " &amp;Table__._SQL2014_QLTS17_DW_DimDate[[#This Row],[NamMuaVuStr]]</f>
        <v>Tuần 27 năm 2025-2026</v>
      </c>
      <c r="Z5967">
        <f>YEAR(Table__._SQL2014_QLTS17_DW_DimDate[[#This Row],[NgayBatDauMuaVu]])</f>
        <v>2025</v>
      </c>
      <c r="AA5967" t="str">
        <f>YEAR(Table__._SQL2014_QLTS17_DW_DimDate[[#This Row],[NgayBatDauMuaVu]]) &amp;"-"&amp;YEAR(Table__._SQL2014_QLTS17_DW_DimDate[[#This Row],[NgayKetThucMuaVu]])</f>
        <v>2025-2026</v>
      </c>
      <c r="AB5967">
        <f>YEAR(Table__._SQL2014_QLTS17_DW_DimDate[[#This Row],[NgayBatDauMuaVu]])</f>
        <v>2025</v>
      </c>
      <c r="AC5967">
        <f>YEAR(Table__._SQL2014_QLTS17_DW_DimDate[[#This Row],[NgayKetThucMuaVu]])</f>
        <v>2026</v>
      </c>
    </row>
    <row r="5968" spans="1:29">
      <c r="A5968">
        <v>20260503</v>
      </c>
      <c r="B5968" s="1">
        <v>46145</v>
      </c>
      <c r="C5968" t="s">
        <v>16</v>
      </c>
      <c r="D5968" t="s">
        <v>893</v>
      </c>
      <c r="E5968" t="s">
        <v>1</v>
      </c>
      <c r="F5968" t="s">
        <v>139</v>
      </c>
      <c r="G5968" t="s">
        <v>13</v>
      </c>
      <c r="H5968" t="s">
        <v>28</v>
      </c>
      <c r="I5968" t="s">
        <v>3</v>
      </c>
      <c r="J5968" t="s">
        <v>903</v>
      </c>
      <c r="K5968" t="s">
        <v>13</v>
      </c>
      <c r="L5968" t="s">
        <v>13</v>
      </c>
      <c r="M5968" t="s">
        <v>911</v>
      </c>
      <c r="N5968" t="s">
        <v>767</v>
      </c>
      <c r="O5968" t="s">
        <v>778</v>
      </c>
      <c r="P5968" t="s">
        <v>779</v>
      </c>
      <c r="Q5968" t="s">
        <v>775</v>
      </c>
      <c r="R5968" t="s">
        <v>777</v>
      </c>
      <c r="S5968" t="s">
        <v>768</v>
      </c>
      <c r="T5968" t="s">
        <v>771</v>
      </c>
      <c r="U5968" s="2">
        <f>DATE(IF(MONTH(Table__._SQL2014_QLTS17_DW_DimDate[[#This Row],[Ngay]])&lt;11,YEAR(Table__._SQL2014_QLTS17_DW_DimDate[[#This Row],[Ngay]])-1, YEAR(Table__._SQL2014_QLTS17_DW_DimDate[[#This Row],[Ngay]])),11,1)</f>
        <v>45962</v>
      </c>
      <c r="V5968" s="2">
        <f>DATE(YEAR(Table__._SQL2014_QLTS17_DW_DimDate[[#This Row],[NgayBatDauMuaVu]])+1, 10,31)</f>
        <v>46326</v>
      </c>
      <c r="W5968" s="3">
        <f>Table__._SQL2014_QLTS17_DW_DimDate[[#This Row],[Ngay]]-Table__._SQL2014_QLTS17_DW_DimDate[[#This Row],[NgayBatDauMuaVu]]+1</f>
        <v>184</v>
      </c>
      <c r="X5968">
        <f>INT((Table__._SQL2014_QLTS17_DW_DimDate[[#This Row],[NgayMuaVu]]-1)/7)+1</f>
        <v>27</v>
      </c>
      <c r="Y5968" t="str">
        <f>"Tuần " &amp;Table__._SQL2014_QLTS17_DW_DimDate[[#This Row],[TuanMuaVu]] &amp; " năm " &amp;Table__._SQL2014_QLTS17_DW_DimDate[[#This Row],[NamMuaVuStr]]</f>
        <v>Tuần 27 năm 2025-2026</v>
      </c>
      <c r="Z5968">
        <f>YEAR(Table__._SQL2014_QLTS17_DW_DimDate[[#This Row],[NgayBatDauMuaVu]])</f>
        <v>2025</v>
      </c>
      <c r="AA5968" t="str">
        <f>YEAR(Table__._SQL2014_QLTS17_DW_DimDate[[#This Row],[NgayBatDauMuaVu]]) &amp;"-"&amp;YEAR(Table__._SQL2014_QLTS17_DW_DimDate[[#This Row],[NgayKetThucMuaVu]])</f>
        <v>2025-2026</v>
      </c>
      <c r="AB5968">
        <f>YEAR(Table__._SQL2014_QLTS17_DW_DimDate[[#This Row],[NgayBatDauMuaVu]])</f>
        <v>2025</v>
      </c>
      <c r="AC5968">
        <f>YEAR(Table__._SQL2014_QLTS17_DW_DimDate[[#This Row],[NgayKetThucMuaVu]])</f>
        <v>2026</v>
      </c>
    </row>
    <row r="5969" spans="1:29">
      <c r="A5969">
        <v>20260504</v>
      </c>
      <c r="B5969" s="1">
        <v>46146</v>
      </c>
      <c r="C5969" t="s">
        <v>12</v>
      </c>
      <c r="D5969" t="s">
        <v>894</v>
      </c>
      <c r="E5969" t="s">
        <v>13</v>
      </c>
      <c r="F5969" t="s">
        <v>140</v>
      </c>
      <c r="G5969" t="s">
        <v>13</v>
      </c>
      <c r="H5969" t="s">
        <v>28</v>
      </c>
      <c r="I5969" t="s">
        <v>3</v>
      </c>
      <c r="J5969" t="s">
        <v>903</v>
      </c>
      <c r="K5969" t="s">
        <v>13</v>
      </c>
      <c r="L5969" t="s">
        <v>13</v>
      </c>
      <c r="M5969" t="s">
        <v>911</v>
      </c>
      <c r="N5969" t="s">
        <v>767</v>
      </c>
      <c r="O5969" t="s">
        <v>778</v>
      </c>
      <c r="P5969" t="s">
        <v>779</v>
      </c>
      <c r="Q5969" t="s">
        <v>775</v>
      </c>
      <c r="R5969" t="s">
        <v>777</v>
      </c>
      <c r="S5969" t="s">
        <v>768</v>
      </c>
      <c r="T5969" t="s">
        <v>771</v>
      </c>
      <c r="U5969" s="2">
        <f>DATE(IF(MONTH(Table__._SQL2014_QLTS17_DW_DimDate[[#This Row],[Ngay]])&lt;11,YEAR(Table__._SQL2014_QLTS17_DW_DimDate[[#This Row],[Ngay]])-1, YEAR(Table__._SQL2014_QLTS17_DW_DimDate[[#This Row],[Ngay]])),11,1)</f>
        <v>45962</v>
      </c>
      <c r="V5969" s="2">
        <f>DATE(YEAR(Table__._SQL2014_QLTS17_DW_DimDate[[#This Row],[NgayBatDauMuaVu]])+1, 10,31)</f>
        <v>46326</v>
      </c>
      <c r="W5969" s="3">
        <f>Table__._SQL2014_QLTS17_DW_DimDate[[#This Row],[Ngay]]-Table__._SQL2014_QLTS17_DW_DimDate[[#This Row],[NgayBatDauMuaVu]]+1</f>
        <v>185</v>
      </c>
      <c r="X5969">
        <f>INT((Table__._SQL2014_QLTS17_DW_DimDate[[#This Row],[NgayMuaVu]]-1)/7)+1</f>
        <v>27</v>
      </c>
      <c r="Y5969" t="str">
        <f>"Tuần " &amp;Table__._SQL2014_QLTS17_DW_DimDate[[#This Row],[TuanMuaVu]] &amp; " năm " &amp;Table__._SQL2014_QLTS17_DW_DimDate[[#This Row],[NamMuaVuStr]]</f>
        <v>Tuần 27 năm 2025-2026</v>
      </c>
      <c r="Z5969">
        <f>YEAR(Table__._SQL2014_QLTS17_DW_DimDate[[#This Row],[NgayBatDauMuaVu]])</f>
        <v>2025</v>
      </c>
      <c r="AA5969" t="str">
        <f>YEAR(Table__._SQL2014_QLTS17_DW_DimDate[[#This Row],[NgayBatDauMuaVu]]) &amp;"-"&amp;YEAR(Table__._SQL2014_QLTS17_DW_DimDate[[#This Row],[NgayKetThucMuaVu]])</f>
        <v>2025-2026</v>
      </c>
      <c r="AB5969">
        <f>YEAR(Table__._SQL2014_QLTS17_DW_DimDate[[#This Row],[NgayBatDauMuaVu]])</f>
        <v>2025</v>
      </c>
      <c r="AC5969">
        <f>YEAR(Table__._SQL2014_QLTS17_DW_DimDate[[#This Row],[NgayKetThucMuaVu]])</f>
        <v>2026</v>
      </c>
    </row>
    <row r="5970" spans="1:29">
      <c r="A5970">
        <v>20260505</v>
      </c>
      <c r="B5970" s="1">
        <v>46147</v>
      </c>
      <c r="C5970" t="s">
        <v>3</v>
      </c>
      <c r="D5970" t="s">
        <v>895</v>
      </c>
      <c r="E5970" t="s">
        <v>16</v>
      </c>
      <c r="F5970" t="s">
        <v>141</v>
      </c>
      <c r="G5970" t="s">
        <v>13</v>
      </c>
      <c r="H5970" t="s">
        <v>28</v>
      </c>
      <c r="I5970" t="s">
        <v>3</v>
      </c>
      <c r="J5970" t="s">
        <v>903</v>
      </c>
      <c r="K5970" t="s">
        <v>13</v>
      </c>
      <c r="L5970" t="s">
        <v>13</v>
      </c>
      <c r="M5970" t="s">
        <v>911</v>
      </c>
      <c r="N5970" t="s">
        <v>767</v>
      </c>
      <c r="O5970" t="s">
        <v>778</v>
      </c>
      <c r="P5970" t="s">
        <v>779</v>
      </c>
      <c r="Q5970" t="s">
        <v>775</v>
      </c>
      <c r="R5970" t="s">
        <v>777</v>
      </c>
      <c r="S5970" t="s">
        <v>768</v>
      </c>
      <c r="T5970" t="s">
        <v>771</v>
      </c>
      <c r="U5970" s="2">
        <f>DATE(IF(MONTH(Table__._SQL2014_QLTS17_DW_DimDate[[#This Row],[Ngay]])&lt;11,YEAR(Table__._SQL2014_QLTS17_DW_DimDate[[#This Row],[Ngay]])-1, YEAR(Table__._SQL2014_QLTS17_DW_DimDate[[#This Row],[Ngay]])),11,1)</f>
        <v>45962</v>
      </c>
      <c r="V5970" s="2">
        <f>DATE(YEAR(Table__._SQL2014_QLTS17_DW_DimDate[[#This Row],[NgayBatDauMuaVu]])+1, 10,31)</f>
        <v>46326</v>
      </c>
      <c r="W5970" s="3">
        <f>Table__._SQL2014_QLTS17_DW_DimDate[[#This Row],[Ngay]]-Table__._SQL2014_QLTS17_DW_DimDate[[#This Row],[NgayBatDauMuaVu]]+1</f>
        <v>186</v>
      </c>
      <c r="X5970">
        <f>INT((Table__._SQL2014_QLTS17_DW_DimDate[[#This Row],[NgayMuaVu]]-1)/7)+1</f>
        <v>27</v>
      </c>
      <c r="Y5970" t="str">
        <f>"Tuần " &amp;Table__._SQL2014_QLTS17_DW_DimDate[[#This Row],[TuanMuaVu]] &amp; " năm " &amp;Table__._SQL2014_QLTS17_DW_DimDate[[#This Row],[NamMuaVuStr]]</f>
        <v>Tuần 27 năm 2025-2026</v>
      </c>
      <c r="Z5970">
        <f>YEAR(Table__._SQL2014_QLTS17_DW_DimDate[[#This Row],[NgayBatDauMuaVu]])</f>
        <v>2025</v>
      </c>
      <c r="AA5970" t="str">
        <f>YEAR(Table__._SQL2014_QLTS17_DW_DimDate[[#This Row],[NgayBatDauMuaVu]]) &amp;"-"&amp;YEAR(Table__._SQL2014_QLTS17_DW_DimDate[[#This Row],[NgayKetThucMuaVu]])</f>
        <v>2025-2026</v>
      </c>
      <c r="AB5970">
        <f>YEAR(Table__._SQL2014_QLTS17_DW_DimDate[[#This Row],[NgayBatDauMuaVu]])</f>
        <v>2025</v>
      </c>
      <c r="AC5970">
        <f>YEAR(Table__._SQL2014_QLTS17_DW_DimDate[[#This Row],[NgayKetThucMuaVu]])</f>
        <v>2026</v>
      </c>
    </row>
    <row r="5971" spans="1:29">
      <c r="A5971">
        <v>20260506</v>
      </c>
      <c r="B5971" s="1">
        <v>46148</v>
      </c>
      <c r="C5971" t="s">
        <v>2</v>
      </c>
      <c r="D5971" t="s">
        <v>896</v>
      </c>
      <c r="E5971" t="s">
        <v>12</v>
      </c>
      <c r="F5971" t="s">
        <v>142</v>
      </c>
      <c r="G5971" t="s">
        <v>13</v>
      </c>
      <c r="H5971" t="s">
        <v>28</v>
      </c>
      <c r="I5971" t="s">
        <v>3</v>
      </c>
      <c r="J5971" t="s">
        <v>903</v>
      </c>
      <c r="K5971" t="s">
        <v>13</v>
      </c>
      <c r="L5971" t="s">
        <v>13</v>
      </c>
      <c r="M5971" t="s">
        <v>911</v>
      </c>
      <c r="N5971" t="s">
        <v>767</v>
      </c>
      <c r="O5971" t="s">
        <v>778</v>
      </c>
      <c r="P5971" t="s">
        <v>779</v>
      </c>
      <c r="Q5971" t="s">
        <v>775</v>
      </c>
      <c r="R5971" t="s">
        <v>777</v>
      </c>
      <c r="S5971" t="s">
        <v>768</v>
      </c>
      <c r="T5971" t="s">
        <v>771</v>
      </c>
      <c r="U5971" s="2">
        <f>DATE(IF(MONTH(Table__._SQL2014_QLTS17_DW_DimDate[[#This Row],[Ngay]])&lt;11,YEAR(Table__._SQL2014_QLTS17_DW_DimDate[[#This Row],[Ngay]])-1, YEAR(Table__._SQL2014_QLTS17_DW_DimDate[[#This Row],[Ngay]])),11,1)</f>
        <v>45962</v>
      </c>
      <c r="V5971" s="2">
        <f>DATE(YEAR(Table__._SQL2014_QLTS17_DW_DimDate[[#This Row],[NgayBatDauMuaVu]])+1, 10,31)</f>
        <v>46326</v>
      </c>
      <c r="W5971" s="3">
        <f>Table__._SQL2014_QLTS17_DW_DimDate[[#This Row],[Ngay]]-Table__._SQL2014_QLTS17_DW_DimDate[[#This Row],[NgayBatDauMuaVu]]+1</f>
        <v>187</v>
      </c>
      <c r="X5971">
        <f>INT((Table__._SQL2014_QLTS17_DW_DimDate[[#This Row],[NgayMuaVu]]-1)/7)+1</f>
        <v>27</v>
      </c>
      <c r="Y5971" t="str">
        <f>"Tuần " &amp;Table__._SQL2014_QLTS17_DW_DimDate[[#This Row],[TuanMuaVu]] &amp; " năm " &amp;Table__._SQL2014_QLTS17_DW_DimDate[[#This Row],[NamMuaVuStr]]</f>
        <v>Tuần 27 năm 2025-2026</v>
      </c>
      <c r="Z5971">
        <f>YEAR(Table__._SQL2014_QLTS17_DW_DimDate[[#This Row],[NgayBatDauMuaVu]])</f>
        <v>2025</v>
      </c>
      <c r="AA5971" t="str">
        <f>YEAR(Table__._SQL2014_QLTS17_DW_DimDate[[#This Row],[NgayBatDauMuaVu]]) &amp;"-"&amp;YEAR(Table__._SQL2014_QLTS17_DW_DimDate[[#This Row],[NgayKetThucMuaVu]])</f>
        <v>2025-2026</v>
      </c>
      <c r="AB5971">
        <f>YEAR(Table__._SQL2014_QLTS17_DW_DimDate[[#This Row],[NgayBatDauMuaVu]])</f>
        <v>2025</v>
      </c>
      <c r="AC5971">
        <f>YEAR(Table__._SQL2014_QLTS17_DW_DimDate[[#This Row],[NgayKetThucMuaVu]])</f>
        <v>2026</v>
      </c>
    </row>
    <row r="5972" spans="1:29">
      <c r="A5972">
        <v>20260507</v>
      </c>
      <c r="B5972" s="1">
        <v>46149</v>
      </c>
      <c r="C5972" t="s">
        <v>14</v>
      </c>
      <c r="D5972" t="s">
        <v>897</v>
      </c>
      <c r="E5972" t="s">
        <v>3</v>
      </c>
      <c r="F5972" t="s">
        <v>143</v>
      </c>
      <c r="G5972" t="s">
        <v>13</v>
      </c>
      <c r="H5972" t="s">
        <v>28</v>
      </c>
      <c r="I5972" t="s">
        <v>3</v>
      </c>
      <c r="J5972" t="s">
        <v>903</v>
      </c>
      <c r="K5972" t="s">
        <v>13</v>
      </c>
      <c r="L5972" t="s">
        <v>13</v>
      </c>
      <c r="M5972" t="s">
        <v>911</v>
      </c>
      <c r="N5972" t="s">
        <v>767</v>
      </c>
      <c r="O5972" t="s">
        <v>778</v>
      </c>
      <c r="P5972" t="s">
        <v>779</v>
      </c>
      <c r="Q5972" t="s">
        <v>775</v>
      </c>
      <c r="R5972" t="s">
        <v>777</v>
      </c>
      <c r="S5972" t="s">
        <v>768</v>
      </c>
      <c r="T5972" t="s">
        <v>771</v>
      </c>
      <c r="U5972" s="2">
        <f>DATE(IF(MONTH(Table__._SQL2014_QLTS17_DW_DimDate[[#This Row],[Ngay]])&lt;11,YEAR(Table__._SQL2014_QLTS17_DW_DimDate[[#This Row],[Ngay]])-1, YEAR(Table__._SQL2014_QLTS17_DW_DimDate[[#This Row],[Ngay]])),11,1)</f>
        <v>45962</v>
      </c>
      <c r="V5972" s="2">
        <f>DATE(YEAR(Table__._SQL2014_QLTS17_DW_DimDate[[#This Row],[NgayBatDauMuaVu]])+1, 10,31)</f>
        <v>46326</v>
      </c>
      <c r="W5972" s="3">
        <f>Table__._SQL2014_QLTS17_DW_DimDate[[#This Row],[Ngay]]-Table__._SQL2014_QLTS17_DW_DimDate[[#This Row],[NgayBatDauMuaVu]]+1</f>
        <v>188</v>
      </c>
      <c r="X5972">
        <f>INT((Table__._SQL2014_QLTS17_DW_DimDate[[#This Row],[NgayMuaVu]]-1)/7)+1</f>
        <v>27</v>
      </c>
      <c r="Y5972" t="str">
        <f>"Tuần " &amp;Table__._SQL2014_QLTS17_DW_DimDate[[#This Row],[TuanMuaVu]] &amp; " năm " &amp;Table__._SQL2014_QLTS17_DW_DimDate[[#This Row],[NamMuaVuStr]]</f>
        <v>Tuần 27 năm 2025-2026</v>
      </c>
      <c r="Z5972">
        <f>YEAR(Table__._SQL2014_QLTS17_DW_DimDate[[#This Row],[NgayBatDauMuaVu]])</f>
        <v>2025</v>
      </c>
      <c r="AA5972" t="str">
        <f>YEAR(Table__._SQL2014_QLTS17_DW_DimDate[[#This Row],[NgayBatDauMuaVu]]) &amp;"-"&amp;YEAR(Table__._SQL2014_QLTS17_DW_DimDate[[#This Row],[NgayKetThucMuaVu]])</f>
        <v>2025-2026</v>
      </c>
      <c r="AB5972">
        <f>YEAR(Table__._SQL2014_QLTS17_DW_DimDate[[#This Row],[NgayBatDauMuaVu]])</f>
        <v>2025</v>
      </c>
      <c r="AC5972">
        <f>YEAR(Table__._SQL2014_QLTS17_DW_DimDate[[#This Row],[NgayKetThucMuaVu]])</f>
        <v>2026</v>
      </c>
    </row>
    <row r="5973" spans="1:29">
      <c r="A5973">
        <v>20260508</v>
      </c>
      <c r="B5973" s="1">
        <v>46150</v>
      </c>
      <c r="C5973" t="s">
        <v>18</v>
      </c>
      <c r="D5973" t="s">
        <v>891</v>
      </c>
      <c r="E5973" t="s">
        <v>2</v>
      </c>
      <c r="F5973" t="s">
        <v>144</v>
      </c>
      <c r="G5973" t="s">
        <v>13</v>
      </c>
      <c r="H5973" t="s">
        <v>28</v>
      </c>
      <c r="I5973" t="s">
        <v>3</v>
      </c>
      <c r="J5973" t="s">
        <v>903</v>
      </c>
      <c r="K5973" t="s">
        <v>13</v>
      </c>
      <c r="L5973" t="s">
        <v>13</v>
      </c>
      <c r="M5973" t="s">
        <v>911</v>
      </c>
      <c r="N5973" t="s">
        <v>767</v>
      </c>
      <c r="O5973" t="s">
        <v>778</v>
      </c>
      <c r="P5973" t="s">
        <v>779</v>
      </c>
      <c r="Q5973" t="s">
        <v>775</v>
      </c>
      <c r="R5973" t="s">
        <v>777</v>
      </c>
      <c r="S5973" t="s">
        <v>768</v>
      </c>
      <c r="T5973" t="s">
        <v>771</v>
      </c>
      <c r="U5973" s="2">
        <f>DATE(IF(MONTH(Table__._SQL2014_QLTS17_DW_DimDate[[#This Row],[Ngay]])&lt;11,YEAR(Table__._SQL2014_QLTS17_DW_DimDate[[#This Row],[Ngay]])-1, YEAR(Table__._SQL2014_QLTS17_DW_DimDate[[#This Row],[Ngay]])),11,1)</f>
        <v>45962</v>
      </c>
      <c r="V5973" s="2">
        <f>DATE(YEAR(Table__._SQL2014_QLTS17_DW_DimDate[[#This Row],[NgayBatDauMuaVu]])+1, 10,31)</f>
        <v>46326</v>
      </c>
      <c r="W5973" s="3">
        <f>Table__._SQL2014_QLTS17_DW_DimDate[[#This Row],[Ngay]]-Table__._SQL2014_QLTS17_DW_DimDate[[#This Row],[NgayBatDauMuaVu]]+1</f>
        <v>189</v>
      </c>
      <c r="X5973">
        <f>INT((Table__._SQL2014_QLTS17_DW_DimDate[[#This Row],[NgayMuaVu]]-1)/7)+1</f>
        <v>27</v>
      </c>
      <c r="Y5973" t="str">
        <f>"Tuần " &amp;Table__._SQL2014_QLTS17_DW_DimDate[[#This Row],[TuanMuaVu]] &amp; " năm " &amp;Table__._SQL2014_QLTS17_DW_DimDate[[#This Row],[NamMuaVuStr]]</f>
        <v>Tuần 27 năm 2025-2026</v>
      </c>
      <c r="Z5973">
        <f>YEAR(Table__._SQL2014_QLTS17_DW_DimDate[[#This Row],[NgayBatDauMuaVu]])</f>
        <v>2025</v>
      </c>
      <c r="AA5973" t="str">
        <f>YEAR(Table__._SQL2014_QLTS17_DW_DimDate[[#This Row],[NgayBatDauMuaVu]]) &amp;"-"&amp;YEAR(Table__._SQL2014_QLTS17_DW_DimDate[[#This Row],[NgayKetThucMuaVu]])</f>
        <v>2025-2026</v>
      </c>
      <c r="AB5973">
        <f>YEAR(Table__._SQL2014_QLTS17_DW_DimDate[[#This Row],[NgayBatDauMuaVu]])</f>
        <v>2025</v>
      </c>
      <c r="AC5973">
        <f>YEAR(Table__._SQL2014_QLTS17_DW_DimDate[[#This Row],[NgayKetThucMuaVu]])</f>
        <v>2026</v>
      </c>
    </row>
    <row r="5974" spans="1:29">
      <c r="A5974">
        <v>20260509</v>
      </c>
      <c r="B5974" s="1">
        <v>46151</v>
      </c>
      <c r="C5974" t="s">
        <v>19</v>
      </c>
      <c r="D5974" t="s">
        <v>892</v>
      </c>
      <c r="E5974" t="s">
        <v>14</v>
      </c>
      <c r="F5974" t="s">
        <v>145</v>
      </c>
      <c r="G5974" t="s">
        <v>13</v>
      </c>
      <c r="H5974" t="s">
        <v>28</v>
      </c>
      <c r="I5974" t="s">
        <v>3</v>
      </c>
      <c r="J5974" t="s">
        <v>903</v>
      </c>
      <c r="K5974" t="s">
        <v>13</v>
      </c>
      <c r="L5974" t="s">
        <v>13</v>
      </c>
      <c r="M5974" t="s">
        <v>911</v>
      </c>
      <c r="N5974" t="s">
        <v>767</v>
      </c>
      <c r="O5974" t="s">
        <v>778</v>
      </c>
      <c r="P5974" t="s">
        <v>779</v>
      </c>
      <c r="Q5974" t="s">
        <v>775</v>
      </c>
      <c r="R5974" t="s">
        <v>777</v>
      </c>
      <c r="S5974" t="s">
        <v>768</v>
      </c>
      <c r="T5974" t="s">
        <v>771</v>
      </c>
      <c r="U5974" s="2">
        <f>DATE(IF(MONTH(Table__._SQL2014_QLTS17_DW_DimDate[[#This Row],[Ngay]])&lt;11,YEAR(Table__._SQL2014_QLTS17_DW_DimDate[[#This Row],[Ngay]])-1, YEAR(Table__._SQL2014_QLTS17_DW_DimDate[[#This Row],[Ngay]])),11,1)</f>
        <v>45962</v>
      </c>
      <c r="V5974" s="2">
        <f>DATE(YEAR(Table__._SQL2014_QLTS17_DW_DimDate[[#This Row],[NgayBatDauMuaVu]])+1, 10,31)</f>
        <v>46326</v>
      </c>
      <c r="W5974" s="3">
        <f>Table__._SQL2014_QLTS17_DW_DimDate[[#This Row],[Ngay]]-Table__._SQL2014_QLTS17_DW_DimDate[[#This Row],[NgayBatDauMuaVu]]+1</f>
        <v>190</v>
      </c>
      <c r="X5974">
        <f>INT((Table__._SQL2014_QLTS17_DW_DimDate[[#This Row],[NgayMuaVu]]-1)/7)+1</f>
        <v>28</v>
      </c>
      <c r="Y5974" t="str">
        <f>"Tuần " &amp;Table__._SQL2014_QLTS17_DW_DimDate[[#This Row],[TuanMuaVu]] &amp; " năm " &amp;Table__._SQL2014_QLTS17_DW_DimDate[[#This Row],[NamMuaVuStr]]</f>
        <v>Tuần 28 năm 2025-2026</v>
      </c>
      <c r="Z5974">
        <f>YEAR(Table__._SQL2014_QLTS17_DW_DimDate[[#This Row],[NgayBatDauMuaVu]])</f>
        <v>2025</v>
      </c>
      <c r="AA5974" t="str">
        <f>YEAR(Table__._SQL2014_QLTS17_DW_DimDate[[#This Row],[NgayBatDauMuaVu]]) &amp;"-"&amp;YEAR(Table__._SQL2014_QLTS17_DW_DimDate[[#This Row],[NgayKetThucMuaVu]])</f>
        <v>2025-2026</v>
      </c>
      <c r="AB5974">
        <f>YEAR(Table__._SQL2014_QLTS17_DW_DimDate[[#This Row],[NgayBatDauMuaVu]])</f>
        <v>2025</v>
      </c>
      <c r="AC5974">
        <f>YEAR(Table__._SQL2014_QLTS17_DW_DimDate[[#This Row],[NgayKetThucMuaVu]])</f>
        <v>2026</v>
      </c>
    </row>
    <row r="5975" spans="1:29">
      <c r="A5975">
        <v>20260510</v>
      </c>
      <c r="B5975" s="1">
        <v>46152</v>
      </c>
      <c r="C5975" t="s">
        <v>20</v>
      </c>
      <c r="D5975" t="s">
        <v>893</v>
      </c>
      <c r="E5975" t="s">
        <v>1</v>
      </c>
      <c r="F5975" t="s">
        <v>146</v>
      </c>
      <c r="G5975" t="s">
        <v>16</v>
      </c>
      <c r="H5975" t="s">
        <v>29</v>
      </c>
      <c r="I5975" t="s">
        <v>3</v>
      </c>
      <c r="J5975" t="s">
        <v>903</v>
      </c>
      <c r="K5975" t="s">
        <v>13</v>
      </c>
      <c r="L5975" t="s">
        <v>13</v>
      </c>
      <c r="M5975" t="s">
        <v>911</v>
      </c>
      <c r="N5975" t="s">
        <v>767</v>
      </c>
      <c r="O5975" t="s">
        <v>778</v>
      </c>
      <c r="P5975" t="s">
        <v>779</v>
      </c>
      <c r="Q5975" t="s">
        <v>775</v>
      </c>
      <c r="R5975" t="s">
        <v>777</v>
      </c>
      <c r="S5975" t="s">
        <v>768</v>
      </c>
      <c r="T5975" t="s">
        <v>771</v>
      </c>
      <c r="U5975" s="2">
        <f>DATE(IF(MONTH(Table__._SQL2014_QLTS17_DW_DimDate[[#This Row],[Ngay]])&lt;11,YEAR(Table__._SQL2014_QLTS17_DW_DimDate[[#This Row],[Ngay]])-1, YEAR(Table__._SQL2014_QLTS17_DW_DimDate[[#This Row],[Ngay]])),11,1)</f>
        <v>45962</v>
      </c>
      <c r="V5975" s="2">
        <f>DATE(YEAR(Table__._SQL2014_QLTS17_DW_DimDate[[#This Row],[NgayBatDauMuaVu]])+1, 10,31)</f>
        <v>46326</v>
      </c>
      <c r="W5975" s="3">
        <f>Table__._SQL2014_QLTS17_DW_DimDate[[#This Row],[Ngay]]-Table__._SQL2014_QLTS17_DW_DimDate[[#This Row],[NgayBatDauMuaVu]]+1</f>
        <v>191</v>
      </c>
      <c r="X5975">
        <f>INT((Table__._SQL2014_QLTS17_DW_DimDate[[#This Row],[NgayMuaVu]]-1)/7)+1</f>
        <v>28</v>
      </c>
      <c r="Y5975" t="str">
        <f>"Tuần " &amp;Table__._SQL2014_QLTS17_DW_DimDate[[#This Row],[TuanMuaVu]] &amp; " năm " &amp;Table__._SQL2014_QLTS17_DW_DimDate[[#This Row],[NamMuaVuStr]]</f>
        <v>Tuần 28 năm 2025-2026</v>
      </c>
      <c r="Z5975">
        <f>YEAR(Table__._SQL2014_QLTS17_DW_DimDate[[#This Row],[NgayBatDauMuaVu]])</f>
        <v>2025</v>
      </c>
      <c r="AA5975" t="str">
        <f>YEAR(Table__._SQL2014_QLTS17_DW_DimDate[[#This Row],[NgayBatDauMuaVu]]) &amp;"-"&amp;YEAR(Table__._SQL2014_QLTS17_DW_DimDate[[#This Row],[NgayKetThucMuaVu]])</f>
        <v>2025-2026</v>
      </c>
      <c r="AB5975">
        <f>YEAR(Table__._SQL2014_QLTS17_DW_DimDate[[#This Row],[NgayBatDauMuaVu]])</f>
        <v>2025</v>
      </c>
      <c r="AC5975">
        <f>YEAR(Table__._SQL2014_QLTS17_DW_DimDate[[#This Row],[NgayKetThucMuaVu]])</f>
        <v>2026</v>
      </c>
    </row>
    <row r="5976" spans="1:29">
      <c r="A5976">
        <v>20260511</v>
      </c>
      <c r="B5976" s="1">
        <v>46153</v>
      </c>
      <c r="C5976" t="s">
        <v>21</v>
      </c>
      <c r="D5976" t="s">
        <v>894</v>
      </c>
      <c r="E5976" t="s">
        <v>13</v>
      </c>
      <c r="F5976" t="s">
        <v>147</v>
      </c>
      <c r="G5976" t="s">
        <v>16</v>
      </c>
      <c r="H5976" t="s">
        <v>29</v>
      </c>
      <c r="I5976" t="s">
        <v>3</v>
      </c>
      <c r="J5976" t="s">
        <v>903</v>
      </c>
      <c r="K5976" t="s">
        <v>13</v>
      </c>
      <c r="L5976" t="s">
        <v>13</v>
      </c>
      <c r="M5976" t="s">
        <v>911</v>
      </c>
      <c r="N5976" t="s">
        <v>767</v>
      </c>
      <c r="O5976" t="s">
        <v>778</v>
      </c>
      <c r="P5976" t="s">
        <v>779</v>
      </c>
      <c r="Q5976" t="s">
        <v>775</v>
      </c>
      <c r="R5976" t="s">
        <v>777</v>
      </c>
      <c r="S5976" t="s">
        <v>768</v>
      </c>
      <c r="T5976" t="s">
        <v>771</v>
      </c>
      <c r="U5976" s="2">
        <f>DATE(IF(MONTH(Table__._SQL2014_QLTS17_DW_DimDate[[#This Row],[Ngay]])&lt;11,YEAR(Table__._SQL2014_QLTS17_DW_DimDate[[#This Row],[Ngay]])-1, YEAR(Table__._SQL2014_QLTS17_DW_DimDate[[#This Row],[Ngay]])),11,1)</f>
        <v>45962</v>
      </c>
      <c r="V5976" s="2">
        <f>DATE(YEAR(Table__._SQL2014_QLTS17_DW_DimDate[[#This Row],[NgayBatDauMuaVu]])+1, 10,31)</f>
        <v>46326</v>
      </c>
      <c r="W5976" s="3">
        <f>Table__._SQL2014_QLTS17_DW_DimDate[[#This Row],[Ngay]]-Table__._SQL2014_QLTS17_DW_DimDate[[#This Row],[NgayBatDauMuaVu]]+1</f>
        <v>192</v>
      </c>
      <c r="X5976">
        <f>INT((Table__._SQL2014_QLTS17_DW_DimDate[[#This Row],[NgayMuaVu]]-1)/7)+1</f>
        <v>28</v>
      </c>
      <c r="Y5976" t="str">
        <f>"Tuần " &amp;Table__._SQL2014_QLTS17_DW_DimDate[[#This Row],[TuanMuaVu]] &amp; " năm " &amp;Table__._SQL2014_QLTS17_DW_DimDate[[#This Row],[NamMuaVuStr]]</f>
        <v>Tuần 28 năm 2025-2026</v>
      </c>
      <c r="Z5976">
        <f>YEAR(Table__._SQL2014_QLTS17_DW_DimDate[[#This Row],[NgayBatDauMuaVu]])</f>
        <v>2025</v>
      </c>
      <c r="AA5976" t="str">
        <f>YEAR(Table__._SQL2014_QLTS17_DW_DimDate[[#This Row],[NgayBatDauMuaVu]]) &amp;"-"&amp;YEAR(Table__._SQL2014_QLTS17_DW_DimDate[[#This Row],[NgayKetThucMuaVu]])</f>
        <v>2025-2026</v>
      </c>
      <c r="AB5976">
        <f>YEAR(Table__._SQL2014_QLTS17_DW_DimDate[[#This Row],[NgayBatDauMuaVu]])</f>
        <v>2025</v>
      </c>
      <c r="AC5976">
        <f>YEAR(Table__._SQL2014_QLTS17_DW_DimDate[[#This Row],[NgayKetThucMuaVu]])</f>
        <v>2026</v>
      </c>
    </row>
    <row r="5977" spans="1:29">
      <c r="A5977">
        <v>20260512</v>
      </c>
      <c r="B5977" s="1">
        <v>46154</v>
      </c>
      <c r="C5977" t="s">
        <v>11</v>
      </c>
      <c r="D5977" t="s">
        <v>895</v>
      </c>
      <c r="E5977" t="s">
        <v>16</v>
      </c>
      <c r="F5977" t="s">
        <v>148</v>
      </c>
      <c r="G5977" t="s">
        <v>16</v>
      </c>
      <c r="H5977" t="s">
        <v>29</v>
      </c>
      <c r="I5977" t="s">
        <v>3</v>
      </c>
      <c r="J5977" t="s">
        <v>903</v>
      </c>
      <c r="K5977" t="s">
        <v>13</v>
      </c>
      <c r="L5977" t="s">
        <v>13</v>
      </c>
      <c r="M5977" t="s">
        <v>911</v>
      </c>
      <c r="N5977" t="s">
        <v>767</v>
      </c>
      <c r="O5977" t="s">
        <v>778</v>
      </c>
      <c r="P5977" t="s">
        <v>779</v>
      </c>
      <c r="Q5977" t="s">
        <v>775</v>
      </c>
      <c r="R5977" t="s">
        <v>777</v>
      </c>
      <c r="S5977" t="s">
        <v>768</v>
      </c>
      <c r="T5977" t="s">
        <v>771</v>
      </c>
      <c r="U5977" s="2">
        <f>DATE(IF(MONTH(Table__._SQL2014_QLTS17_DW_DimDate[[#This Row],[Ngay]])&lt;11,YEAR(Table__._SQL2014_QLTS17_DW_DimDate[[#This Row],[Ngay]])-1, YEAR(Table__._SQL2014_QLTS17_DW_DimDate[[#This Row],[Ngay]])),11,1)</f>
        <v>45962</v>
      </c>
      <c r="V5977" s="2">
        <f>DATE(YEAR(Table__._SQL2014_QLTS17_DW_DimDate[[#This Row],[NgayBatDauMuaVu]])+1, 10,31)</f>
        <v>46326</v>
      </c>
      <c r="W5977" s="3">
        <f>Table__._SQL2014_QLTS17_DW_DimDate[[#This Row],[Ngay]]-Table__._SQL2014_QLTS17_DW_DimDate[[#This Row],[NgayBatDauMuaVu]]+1</f>
        <v>193</v>
      </c>
      <c r="X5977">
        <f>INT((Table__._SQL2014_QLTS17_DW_DimDate[[#This Row],[NgayMuaVu]]-1)/7)+1</f>
        <v>28</v>
      </c>
      <c r="Y5977" t="str">
        <f>"Tuần " &amp;Table__._SQL2014_QLTS17_DW_DimDate[[#This Row],[TuanMuaVu]] &amp; " năm " &amp;Table__._SQL2014_QLTS17_DW_DimDate[[#This Row],[NamMuaVuStr]]</f>
        <v>Tuần 28 năm 2025-2026</v>
      </c>
      <c r="Z5977">
        <f>YEAR(Table__._SQL2014_QLTS17_DW_DimDate[[#This Row],[NgayBatDauMuaVu]])</f>
        <v>2025</v>
      </c>
      <c r="AA5977" t="str">
        <f>YEAR(Table__._SQL2014_QLTS17_DW_DimDate[[#This Row],[NgayBatDauMuaVu]]) &amp;"-"&amp;YEAR(Table__._SQL2014_QLTS17_DW_DimDate[[#This Row],[NgayKetThucMuaVu]])</f>
        <v>2025-2026</v>
      </c>
      <c r="AB5977">
        <f>YEAR(Table__._SQL2014_QLTS17_DW_DimDate[[#This Row],[NgayBatDauMuaVu]])</f>
        <v>2025</v>
      </c>
      <c r="AC5977">
        <f>YEAR(Table__._SQL2014_QLTS17_DW_DimDate[[#This Row],[NgayKetThucMuaVu]])</f>
        <v>2026</v>
      </c>
    </row>
    <row r="5978" spans="1:29">
      <c r="A5978">
        <v>20260513</v>
      </c>
      <c r="B5978" s="1">
        <v>46155</v>
      </c>
      <c r="C5978" t="s">
        <v>22</v>
      </c>
      <c r="D5978" t="s">
        <v>896</v>
      </c>
      <c r="E5978" t="s">
        <v>12</v>
      </c>
      <c r="F5978" t="s">
        <v>149</v>
      </c>
      <c r="G5978" t="s">
        <v>16</v>
      </c>
      <c r="H5978" t="s">
        <v>29</v>
      </c>
      <c r="I5978" t="s">
        <v>3</v>
      </c>
      <c r="J5978" t="s">
        <v>903</v>
      </c>
      <c r="K5978" t="s">
        <v>13</v>
      </c>
      <c r="L5978" t="s">
        <v>13</v>
      </c>
      <c r="M5978" t="s">
        <v>911</v>
      </c>
      <c r="N5978" t="s">
        <v>767</v>
      </c>
      <c r="O5978" t="s">
        <v>778</v>
      </c>
      <c r="P5978" t="s">
        <v>779</v>
      </c>
      <c r="Q5978" t="s">
        <v>775</v>
      </c>
      <c r="R5978" t="s">
        <v>777</v>
      </c>
      <c r="S5978" t="s">
        <v>768</v>
      </c>
      <c r="T5978" t="s">
        <v>771</v>
      </c>
      <c r="U5978" s="2">
        <f>DATE(IF(MONTH(Table__._SQL2014_QLTS17_DW_DimDate[[#This Row],[Ngay]])&lt;11,YEAR(Table__._SQL2014_QLTS17_DW_DimDate[[#This Row],[Ngay]])-1, YEAR(Table__._SQL2014_QLTS17_DW_DimDate[[#This Row],[Ngay]])),11,1)</f>
        <v>45962</v>
      </c>
      <c r="V5978" s="2">
        <f>DATE(YEAR(Table__._SQL2014_QLTS17_DW_DimDate[[#This Row],[NgayBatDauMuaVu]])+1, 10,31)</f>
        <v>46326</v>
      </c>
      <c r="W5978" s="3">
        <f>Table__._SQL2014_QLTS17_DW_DimDate[[#This Row],[Ngay]]-Table__._SQL2014_QLTS17_DW_DimDate[[#This Row],[NgayBatDauMuaVu]]+1</f>
        <v>194</v>
      </c>
      <c r="X5978">
        <f>INT((Table__._SQL2014_QLTS17_DW_DimDate[[#This Row],[NgayMuaVu]]-1)/7)+1</f>
        <v>28</v>
      </c>
      <c r="Y5978" t="str">
        <f>"Tuần " &amp;Table__._SQL2014_QLTS17_DW_DimDate[[#This Row],[TuanMuaVu]] &amp; " năm " &amp;Table__._SQL2014_QLTS17_DW_DimDate[[#This Row],[NamMuaVuStr]]</f>
        <v>Tuần 28 năm 2025-2026</v>
      </c>
      <c r="Z5978">
        <f>YEAR(Table__._SQL2014_QLTS17_DW_DimDate[[#This Row],[NgayBatDauMuaVu]])</f>
        <v>2025</v>
      </c>
      <c r="AA5978" t="str">
        <f>YEAR(Table__._SQL2014_QLTS17_DW_DimDate[[#This Row],[NgayBatDauMuaVu]]) &amp;"-"&amp;YEAR(Table__._SQL2014_QLTS17_DW_DimDate[[#This Row],[NgayKetThucMuaVu]])</f>
        <v>2025-2026</v>
      </c>
      <c r="AB5978">
        <f>YEAR(Table__._SQL2014_QLTS17_DW_DimDate[[#This Row],[NgayBatDauMuaVu]])</f>
        <v>2025</v>
      </c>
      <c r="AC5978">
        <f>YEAR(Table__._SQL2014_QLTS17_DW_DimDate[[#This Row],[NgayKetThucMuaVu]])</f>
        <v>2026</v>
      </c>
    </row>
    <row r="5979" spans="1:29">
      <c r="A5979">
        <v>20260514</v>
      </c>
      <c r="B5979" s="1">
        <v>46156</v>
      </c>
      <c r="C5979" t="s">
        <v>23</v>
      </c>
      <c r="D5979" t="s">
        <v>897</v>
      </c>
      <c r="E5979" t="s">
        <v>3</v>
      </c>
      <c r="F5979" t="s">
        <v>150</v>
      </c>
      <c r="G5979" t="s">
        <v>16</v>
      </c>
      <c r="H5979" t="s">
        <v>29</v>
      </c>
      <c r="I5979" t="s">
        <v>3</v>
      </c>
      <c r="J5979" t="s">
        <v>903</v>
      </c>
      <c r="K5979" t="s">
        <v>13</v>
      </c>
      <c r="L5979" t="s">
        <v>13</v>
      </c>
      <c r="M5979" t="s">
        <v>911</v>
      </c>
      <c r="N5979" t="s">
        <v>767</v>
      </c>
      <c r="O5979" t="s">
        <v>778</v>
      </c>
      <c r="P5979" t="s">
        <v>779</v>
      </c>
      <c r="Q5979" t="s">
        <v>775</v>
      </c>
      <c r="R5979" t="s">
        <v>777</v>
      </c>
      <c r="S5979" t="s">
        <v>768</v>
      </c>
      <c r="T5979" t="s">
        <v>771</v>
      </c>
      <c r="U5979" s="2">
        <f>DATE(IF(MONTH(Table__._SQL2014_QLTS17_DW_DimDate[[#This Row],[Ngay]])&lt;11,YEAR(Table__._SQL2014_QLTS17_DW_DimDate[[#This Row],[Ngay]])-1, YEAR(Table__._SQL2014_QLTS17_DW_DimDate[[#This Row],[Ngay]])),11,1)</f>
        <v>45962</v>
      </c>
      <c r="V5979" s="2">
        <f>DATE(YEAR(Table__._SQL2014_QLTS17_DW_DimDate[[#This Row],[NgayBatDauMuaVu]])+1, 10,31)</f>
        <v>46326</v>
      </c>
      <c r="W5979" s="3">
        <f>Table__._SQL2014_QLTS17_DW_DimDate[[#This Row],[Ngay]]-Table__._SQL2014_QLTS17_DW_DimDate[[#This Row],[NgayBatDauMuaVu]]+1</f>
        <v>195</v>
      </c>
      <c r="X5979">
        <f>INT((Table__._SQL2014_QLTS17_DW_DimDate[[#This Row],[NgayMuaVu]]-1)/7)+1</f>
        <v>28</v>
      </c>
      <c r="Y5979" t="str">
        <f>"Tuần " &amp;Table__._SQL2014_QLTS17_DW_DimDate[[#This Row],[TuanMuaVu]] &amp; " năm " &amp;Table__._SQL2014_QLTS17_DW_DimDate[[#This Row],[NamMuaVuStr]]</f>
        <v>Tuần 28 năm 2025-2026</v>
      </c>
      <c r="Z5979">
        <f>YEAR(Table__._SQL2014_QLTS17_DW_DimDate[[#This Row],[NgayBatDauMuaVu]])</f>
        <v>2025</v>
      </c>
      <c r="AA5979" t="str">
        <f>YEAR(Table__._SQL2014_QLTS17_DW_DimDate[[#This Row],[NgayBatDauMuaVu]]) &amp;"-"&amp;YEAR(Table__._SQL2014_QLTS17_DW_DimDate[[#This Row],[NgayKetThucMuaVu]])</f>
        <v>2025-2026</v>
      </c>
      <c r="AB5979">
        <f>YEAR(Table__._SQL2014_QLTS17_DW_DimDate[[#This Row],[NgayBatDauMuaVu]])</f>
        <v>2025</v>
      </c>
      <c r="AC5979">
        <f>YEAR(Table__._SQL2014_QLTS17_DW_DimDate[[#This Row],[NgayKetThucMuaVu]])</f>
        <v>2026</v>
      </c>
    </row>
    <row r="5980" spans="1:29">
      <c r="A5980">
        <v>20260515</v>
      </c>
      <c r="B5980" s="1">
        <v>46157</v>
      </c>
      <c r="C5980" t="s">
        <v>24</v>
      </c>
      <c r="D5980" t="s">
        <v>891</v>
      </c>
      <c r="E5980" t="s">
        <v>2</v>
      </c>
      <c r="F5980" t="s">
        <v>151</v>
      </c>
      <c r="G5980" t="s">
        <v>16</v>
      </c>
      <c r="H5980" t="s">
        <v>29</v>
      </c>
      <c r="I5980" t="s">
        <v>3</v>
      </c>
      <c r="J5980" t="s">
        <v>903</v>
      </c>
      <c r="K5980" t="s">
        <v>13</v>
      </c>
      <c r="L5980" t="s">
        <v>13</v>
      </c>
      <c r="M5980" t="s">
        <v>911</v>
      </c>
      <c r="N5980" t="s">
        <v>767</v>
      </c>
      <c r="O5980" t="s">
        <v>778</v>
      </c>
      <c r="P5980" t="s">
        <v>779</v>
      </c>
      <c r="Q5980" t="s">
        <v>775</v>
      </c>
      <c r="R5980" t="s">
        <v>777</v>
      </c>
      <c r="S5980" t="s">
        <v>768</v>
      </c>
      <c r="T5980" t="s">
        <v>771</v>
      </c>
      <c r="U5980" s="2">
        <f>DATE(IF(MONTH(Table__._SQL2014_QLTS17_DW_DimDate[[#This Row],[Ngay]])&lt;11,YEAR(Table__._SQL2014_QLTS17_DW_DimDate[[#This Row],[Ngay]])-1, YEAR(Table__._SQL2014_QLTS17_DW_DimDate[[#This Row],[Ngay]])),11,1)</f>
        <v>45962</v>
      </c>
      <c r="V5980" s="2">
        <f>DATE(YEAR(Table__._SQL2014_QLTS17_DW_DimDate[[#This Row],[NgayBatDauMuaVu]])+1, 10,31)</f>
        <v>46326</v>
      </c>
      <c r="W5980" s="3">
        <f>Table__._SQL2014_QLTS17_DW_DimDate[[#This Row],[Ngay]]-Table__._SQL2014_QLTS17_DW_DimDate[[#This Row],[NgayBatDauMuaVu]]+1</f>
        <v>196</v>
      </c>
      <c r="X5980">
        <f>INT((Table__._SQL2014_QLTS17_DW_DimDate[[#This Row],[NgayMuaVu]]-1)/7)+1</f>
        <v>28</v>
      </c>
      <c r="Y5980" t="str">
        <f>"Tuần " &amp;Table__._SQL2014_QLTS17_DW_DimDate[[#This Row],[TuanMuaVu]] &amp; " năm " &amp;Table__._SQL2014_QLTS17_DW_DimDate[[#This Row],[NamMuaVuStr]]</f>
        <v>Tuần 28 năm 2025-2026</v>
      </c>
      <c r="Z5980">
        <f>YEAR(Table__._SQL2014_QLTS17_DW_DimDate[[#This Row],[NgayBatDauMuaVu]])</f>
        <v>2025</v>
      </c>
      <c r="AA5980" t="str">
        <f>YEAR(Table__._SQL2014_QLTS17_DW_DimDate[[#This Row],[NgayBatDauMuaVu]]) &amp;"-"&amp;YEAR(Table__._SQL2014_QLTS17_DW_DimDate[[#This Row],[NgayKetThucMuaVu]])</f>
        <v>2025-2026</v>
      </c>
      <c r="AB5980">
        <f>YEAR(Table__._SQL2014_QLTS17_DW_DimDate[[#This Row],[NgayBatDauMuaVu]])</f>
        <v>2025</v>
      </c>
      <c r="AC5980">
        <f>YEAR(Table__._SQL2014_QLTS17_DW_DimDate[[#This Row],[NgayKetThucMuaVu]])</f>
        <v>2026</v>
      </c>
    </row>
    <row r="5981" spans="1:29">
      <c r="A5981">
        <v>20260516</v>
      </c>
      <c r="B5981" s="1">
        <v>46158</v>
      </c>
      <c r="C5981" t="s">
        <v>25</v>
      </c>
      <c r="D5981" t="s">
        <v>892</v>
      </c>
      <c r="E5981" t="s">
        <v>14</v>
      </c>
      <c r="F5981" t="s">
        <v>152</v>
      </c>
      <c r="G5981" t="s">
        <v>16</v>
      </c>
      <c r="H5981" t="s">
        <v>29</v>
      </c>
      <c r="I5981" t="s">
        <v>3</v>
      </c>
      <c r="J5981" t="s">
        <v>903</v>
      </c>
      <c r="K5981" t="s">
        <v>13</v>
      </c>
      <c r="L5981" t="s">
        <v>13</v>
      </c>
      <c r="M5981" t="s">
        <v>911</v>
      </c>
      <c r="N5981" t="s">
        <v>767</v>
      </c>
      <c r="O5981" t="s">
        <v>778</v>
      </c>
      <c r="P5981" t="s">
        <v>779</v>
      </c>
      <c r="Q5981" t="s">
        <v>775</v>
      </c>
      <c r="R5981" t="s">
        <v>777</v>
      </c>
      <c r="S5981" t="s">
        <v>768</v>
      </c>
      <c r="T5981" t="s">
        <v>771</v>
      </c>
      <c r="U5981" s="2">
        <f>DATE(IF(MONTH(Table__._SQL2014_QLTS17_DW_DimDate[[#This Row],[Ngay]])&lt;11,YEAR(Table__._SQL2014_QLTS17_DW_DimDate[[#This Row],[Ngay]])-1, YEAR(Table__._SQL2014_QLTS17_DW_DimDate[[#This Row],[Ngay]])),11,1)</f>
        <v>45962</v>
      </c>
      <c r="V5981" s="2">
        <f>DATE(YEAR(Table__._SQL2014_QLTS17_DW_DimDate[[#This Row],[NgayBatDauMuaVu]])+1, 10,31)</f>
        <v>46326</v>
      </c>
      <c r="W5981" s="3">
        <f>Table__._SQL2014_QLTS17_DW_DimDate[[#This Row],[Ngay]]-Table__._SQL2014_QLTS17_DW_DimDate[[#This Row],[NgayBatDauMuaVu]]+1</f>
        <v>197</v>
      </c>
      <c r="X5981">
        <f>INT((Table__._SQL2014_QLTS17_DW_DimDate[[#This Row],[NgayMuaVu]]-1)/7)+1</f>
        <v>29</v>
      </c>
      <c r="Y5981" t="str">
        <f>"Tuần " &amp;Table__._SQL2014_QLTS17_DW_DimDate[[#This Row],[TuanMuaVu]] &amp; " năm " &amp;Table__._SQL2014_QLTS17_DW_DimDate[[#This Row],[NamMuaVuStr]]</f>
        <v>Tuần 29 năm 2025-2026</v>
      </c>
      <c r="Z5981">
        <f>YEAR(Table__._SQL2014_QLTS17_DW_DimDate[[#This Row],[NgayBatDauMuaVu]])</f>
        <v>2025</v>
      </c>
      <c r="AA5981" t="str">
        <f>YEAR(Table__._SQL2014_QLTS17_DW_DimDate[[#This Row],[NgayBatDauMuaVu]]) &amp;"-"&amp;YEAR(Table__._SQL2014_QLTS17_DW_DimDate[[#This Row],[NgayKetThucMuaVu]])</f>
        <v>2025-2026</v>
      </c>
      <c r="AB5981">
        <f>YEAR(Table__._SQL2014_QLTS17_DW_DimDate[[#This Row],[NgayBatDauMuaVu]])</f>
        <v>2025</v>
      </c>
      <c r="AC5981">
        <f>YEAR(Table__._SQL2014_QLTS17_DW_DimDate[[#This Row],[NgayKetThucMuaVu]])</f>
        <v>2026</v>
      </c>
    </row>
    <row r="5982" spans="1:29">
      <c r="A5982">
        <v>20260517</v>
      </c>
      <c r="B5982" s="1">
        <v>46159</v>
      </c>
      <c r="C5982" t="s">
        <v>26</v>
      </c>
      <c r="D5982" t="s">
        <v>893</v>
      </c>
      <c r="E5982" t="s">
        <v>1</v>
      </c>
      <c r="F5982" t="s">
        <v>153</v>
      </c>
      <c r="G5982" t="s">
        <v>12</v>
      </c>
      <c r="H5982" t="s">
        <v>30</v>
      </c>
      <c r="I5982" t="s">
        <v>3</v>
      </c>
      <c r="J5982" t="s">
        <v>903</v>
      </c>
      <c r="K5982" t="s">
        <v>13</v>
      </c>
      <c r="L5982" t="s">
        <v>13</v>
      </c>
      <c r="M5982" t="s">
        <v>911</v>
      </c>
      <c r="N5982" t="s">
        <v>767</v>
      </c>
      <c r="O5982" t="s">
        <v>778</v>
      </c>
      <c r="P5982" t="s">
        <v>779</v>
      </c>
      <c r="Q5982" t="s">
        <v>775</v>
      </c>
      <c r="R5982" t="s">
        <v>777</v>
      </c>
      <c r="S5982" t="s">
        <v>768</v>
      </c>
      <c r="T5982" t="s">
        <v>771</v>
      </c>
      <c r="U5982" s="2">
        <f>DATE(IF(MONTH(Table__._SQL2014_QLTS17_DW_DimDate[[#This Row],[Ngay]])&lt;11,YEAR(Table__._SQL2014_QLTS17_DW_DimDate[[#This Row],[Ngay]])-1, YEAR(Table__._SQL2014_QLTS17_DW_DimDate[[#This Row],[Ngay]])),11,1)</f>
        <v>45962</v>
      </c>
      <c r="V5982" s="2">
        <f>DATE(YEAR(Table__._SQL2014_QLTS17_DW_DimDate[[#This Row],[NgayBatDauMuaVu]])+1, 10,31)</f>
        <v>46326</v>
      </c>
      <c r="W5982" s="3">
        <f>Table__._SQL2014_QLTS17_DW_DimDate[[#This Row],[Ngay]]-Table__._SQL2014_QLTS17_DW_DimDate[[#This Row],[NgayBatDauMuaVu]]+1</f>
        <v>198</v>
      </c>
      <c r="X5982">
        <f>INT((Table__._SQL2014_QLTS17_DW_DimDate[[#This Row],[NgayMuaVu]]-1)/7)+1</f>
        <v>29</v>
      </c>
      <c r="Y5982" t="str">
        <f>"Tuần " &amp;Table__._SQL2014_QLTS17_DW_DimDate[[#This Row],[TuanMuaVu]] &amp; " năm " &amp;Table__._SQL2014_QLTS17_DW_DimDate[[#This Row],[NamMuaVuStr]]</f>
        <v>Tuần 29 năm 2025-2026</v>
      </c>
      <c r="Z5982">
        <f>YEAR(Table__._SQL2014_QLTS17_DW_DimDate[[#This Row],[NgayBatDauMuaVu]])</f>
        <v>2025</v>
      </c>
      <c r="AA5982" t="str">
        <f>YEAR(Table__._SQL2014_QLTS17_DW_DimDate[[#This Row],[NgayBatDauMuaVu]]) &amp;"-"&amp;YEAR(Table__._SQL2014_QLTS17_DW_DimDate[[#This Row],[NgayKetThucMuaVu]])</f>
        <v>2025-2026</v>
      </c>
      <c r="AB5982">
        <f>YEAR(Table__._SQL2014_QLTS17_DW_DimDate[[#This Row],[NgayBatDauMuaVu]])</f>
        <v>2025</v>
      </c>
      <c r="AC5982">
        <f>YEAR(Table__._SQL2014_QLTS17_DW_DimDate[[#This Row],[NgayKetThucMuaVu]])</f>
        <v>2026</v>
      </c>
    </row>
    <row r="5983" spans="1:29">
      <c r="A5983">
        <v>20260518</v>
      </c>
      <c r="B5983" s="1">
        <v>46160</v>
      </c>
      <c r="C5983" t="s">
        <v>27</v>
      </c>
      <c r="D5983" t="s">
        <v>894</v>
      </c>
      <c r="E5983" t="s">
        <v>13</v>
      </c>
      <c r="F5983" t="s">
        <v>154</v>
      </c>
      <c r="G5983" t="s">
        <v>12</v>
      </c>
      <c r="H5983" t="s">
        <v>30</v>
      </c>
      <c r="I5983" t="s">
        <v>3</v>
      </c>
      <c r="J5983" t="s">
        <v>903</v>
      </c>
      <c r="K5983" t="s">
        <v>13</v>
      </c>
      <c r="L5983" t="s">
        <v>13</v>
      </c>
      <c r="M5983" t="s">
        <v>911</v>
      </c>
      <c r="N5983" t="s">
        <v>767</v>
      </c>
      <c r="O5983" t="s">
        <v>778</v>
      </c>
      <c r="P5983" t="s">
        <v>779</v>
      </c>
      <c r="Q5983" t="s">
        <v>775</v>
      </c>
      <c r="R5983" t="s">
        <v>777</v>
      </c>
      <c r="S5983" t="s">
        <v>768</v>
      </c>
      <c r="T5983" t="s">
        <v>771</v>
      </c>
      <c r="U5983" s="2">
        <f>DATE(IF(MONTH(Table__._SQL2014_QLTS17_DW_DimDate[[#This Row],[Ngay]])&lt;11,YEAR(Table__._SQL2014_QLTS17_DW_DimDate[[#This Row],[Ngay]])-1, YEAR(Table__._SQL2014_QLTS17_DW_DimDate[[#This Row],[Ngay]])),11,1)</f>
        <v>45962</v>
      </c>
      <c r="V5983" s="2">
        <f>DATE(YEAR(Table__._SQL2014_QLTS17_DW_DimDate[[#This Row],[NgayBatDauMuaVu]])+1, 10,31)</f>
        <v>46326</v>
      </c>
      <c r="W5983" s="3">
        <f>Table__._SQL2014_QLTS17_DW_DimDate[[#This Row],[Ngay]]-Table__._SQL2014_QLTS17_DW_DimDate[[#This Row],[NgayBatDauMuaVu]]+1</f>
        <v>199</v>
      </c>
      <c r="X5983">
        <f>INT((Table__._SQL2014_QLTS17_DW_DimDate[[#This Row],[NgayMuaVu]]-1)/7)+1</f>
        <v>29</v>
      </c>
      <c r="Y5983" t="str">
        <f>"Tuần " &amp;Table__._SQL2014_QLTS17_DW_DimDate[[#This Row],[TuanMuaVu]] &amp; " năm " &amp;Table__._SQL2014_QLTS17_DW_DimDate[[#This Row],[NamMuaVuStr]]</f>
        <v>Tuần 29 năm 2025-2026</v>
      </c>
      <c r="Z5983">
        <f>YEAR(Table__._SQL2014_QLTS17_DW_DimDate[[#This Row],[NgayBatDauMuaVu]])</f>
        <v>2025</v>
      </c>
      <c r="AA5983" t="str">
        <f>YEAR(Table__._SQL2014_QLTS17_DW_DimDate[[#This Row],[NgayBatDauMuaVu]]) &amp;"-"&amp;YEAR(Table__._SQL2014_QLTS17_DW_DimDate[[#This Row],[NgayKetThucMuaVu]])</f>
        <v>2025-2026</v>
      </c>
      <c r="AB5983">
        <f>YEAR(Table__._SQL2014_QLTS17_DW_DimDate[[#This Row],[NgayBatDauMuaVu]])</f>
        <v>2025</v>
      </c>
      <c r="AC5983">
        <f>YEAR(Table__._SQL2014_QLTS17_DW_DimDate[[#This Row],[NgayKetThucMuaVu]])</f>
        <v>2026</v>
      </c>
    </row>
    <row r="5984" spans="1:29">
      <c r="A5984">
        <v>20260519</v>
      </c>
      <c r="B5984" s="1">
        <v>46161</v>
      </c>
      <c r="C5984" t="s">
        <v>28</v>
      </c>
      <c r="D5984" t="s">
        <v>895</v>
      </c>
      <c r="E5984" t="s">
        <v>16</v>
      </c>
      <c r="F5984" t="s">
        <v>155</v>
      </c>
      <c r="G5984" t="s">
        <v>12</v>
      </c>
      <c r="H5984" t="s">
        <v>30</v>
      </c>
      <c r="I5984" t="s">
        <v>3</v>
      </c>
      <c r="J5984" t="s">
        <v>903</v>
      </c>
      <c r="K5984" t="s">
        <v>13</v>
      </c>
      <c r="L5984" t="s">
        <v>13</v>
      </c>
      <c r="M5984" t="s">
        <v>911</v>
      </c>
      <c r="N5984" t="s">
        <v>767</v>
      </c>
      <c r="O5984" t="s">
        <v>778</v>
      </c>
      <c r="P5984" t="s">
        <v>779</v>
      </c>
      <c r="Q5984" t="s">
        <v>775</v>
      </c>
      <c r="R5984" t="s">
        <v>777</v>
      </c>
      <c r="S5984" t="s">
        <v>768</v>
      </c>
      <c r="T5984" t="s">
        <v>771</v>
      </c>
      <c r="U5984" s="2">
        <f>DATE(IF(MONTH(Table__._SQL2014_QLTS17_DW_DimDate[[#This Row],[Ngay]])&lt;11,YEAR(Table__._SQL2014_QLTS17_DW_DimDate[[#This Row],[Ngay]])-1, YEAR(Table__._SQL2014_QLTS17_DW_DimDate[[#This Row],[Ngay]])),11,1)</f>
        <v>45962</v>
      </c>
      <c r="V5984" s="2">
        <f>DATE(YEAR(Table__._SQL2014_QLTS17_DW_DimDate[[#This Row],[NgayBatDauMuaVu]])+1, 10,31)</f>
        <v>46326</v>
      </c>
      <c r="W5984" s="3">
        <f>Table__._SQL2014_QLTS17_DW_DimDate[[#This Row],[Ngay]]-Table__._SQL2014_QLTS17_DW_DimDate[[#This Row],[NgayBatDauMuaVu]]+1</f>
        <v>200</v>
      </c>
      <c r="X5984">
        <f>INT((Table__._SQL2014_QLTS17_DW_DimDate[[#This Row],[NgayMuaVu]]-1)/7)+1</f>
        <v>29</v>
      </c>
      <c r="Y5984" t="str">
        <f>"Tuần " &amp;Table__._SQL2014_QLTS17_DW_DimDate[[#This Row],[TuanMuaVu]] &amp; " năm " &amp;Table__._SQL2014_QLTS17_DW_DimDate[[#This Row],[NamMuaVuStr]]</f>
        <v>Tuần 29 năm 2025-2026</v>
      </c>
      <c r="Z5984">
        <f>YEAR(Table__._SQL2014_QLTS17_DW_DimDate[[#This Row],[NgayBatDauMuaVu]])</f>
        <v>2025</v>
      </c>
      <c r="AA5984" t="str">
        <f>YEAR(Table__._SQL2014_QLTS17_DW_DimDate[[#This Row],[NgayBatDauMuaVu]]) &amp;"-"&amp;YEAR(Table__._SQL2014_QLTS17_DW_DimDate[[#This Row],[NgayKetThucMuaVu]])</f>
        <v>2025-2026</v>
      </c>
      <c r="AB5984">
        <f>YEAR(Table__._SQL2014_QLTS17_DW_DimDate[[#This Row],[NgayBatDauMuaVu]])</f>
        <v>2025</v>
      </c>
      <c r="AC5984">
        <f>YEAR(Table__._SQL2014_QLTS17_DW_DimDate[[#This Row],[NgayKetThucMuaVu]])</f>
        <v>2026</v>
      </c>
    </row>
    <row r="5985" spans="1:29">
      <c r="A5985">
        <v>20260520</v>
      </c>
      <c r="B5985" s="1">
        <v>46162</v>
      </c>
      <c r="C5985" t="s">
        <v>29</v>
      </c>
      <c r="D5985" t="s">
        <v>896</v>
      </c>
      <c r="E5985" t="s">
        <v>12</v>
      </c>
      <c r="F5985" t="s">
        <v>156</v>
      </c>
      <c r="G5985" t="s">
        <v>12</v>
      </c>
      <c r="H5985" t="s">
        <v>30</v>
      </c>
      <c r="I5985" t="s">
        <v>3</v>
      </c>
      <c r="J5985" t="s">
        <v>903</v>
      </c>
      <c r="K5985" t="s">
        <v>13</v>
      </c>
      <c r="L5985" t="s">
        <v>13</v>
      </c>
      <c r="M5985" t="s">
        <v>911</v>
      </c>
      <c r="N5985" t="s">
        <v>767</v>
      </c>
      <c r="O5985" t="s">
        <v>778</v>
      </c>
      <c r="P5985" t="s">
        <v>779</v>
      </c>
      <c r="Q5985" t="s">
        <v>775</v>
      </c>
      <c r="R5985" t="s">
        <v>777</v>
      </c>
      <c r="S5985" t="s">
        <v>768</v>
      </c>
      <c r="T5985" t="s">
        <v>771</v>
      </c>
      <c r="U5985" s="2">
        <f>DATE(IF(MONTH(Table__._SQL2014_QLTS17_DW_DimDate[[#This Row],[Ngay]])&lt;11,YEAR(Table__._SQL2014_QLTS17_DW_DimDate[[#This Row],[Ngay]])-1, YEAR(Table__._SQL2014_QLTS17_DW_DimDate[[#This Row],[Ngay]])),11,1)</f>
        <v>45962</v>
      </c>
      <c r="V5985" s="2">
        <f>DATE(YEAR(Table__._SQL2014_QLTS17_DW_DimDate[[#This Row],[NgayBatDauMuaVu]])+1, 10,31)</f>
        <v>46326</v>
      </c>
      <c r="W5985" s="3">
        <f>Table__._SQL2014_QLTS17_DW_DimDate[[#This Row],[Ngay]]-Table__._SQL2014_QLTS17_DW_DimDate[[#This Row],[NgayBatDauMuaVu]]+1</f>
        <v>201</v>
      </c>
      <c r="X5985">
        <f>INT((Table__._SQL2014_QLTS17_DW_DimDate[[#This Row],[NgayMuaVu]]-1)/7)+1</f>
        <v>29</v>
      </c>
      <c r="Y5985" t="str">
        <f>"Tuần " &amp;Table__._SQL2014_QLTS17_DW_DimDate[[#This Row],[TuanMuaVu]] &amp; " năm " &amp;Table__._SQL2014_QLTS17_DW_DimDate[[#This Row],[NamMuaVuStr]]</f>
        <v>Tuần 29 năm 2025-2026</v>
      </c>
      <c r="Z5985">
        <f>YEAR(Table__._SQL2014_QLTS17_DW_DimDate[[#This Row],[NgayBatDauMuaVu]])</f>
        <v>2025</v>
      </c>
      <c r="AA5985" t="str">
        <f>YEAR(Table__._SQL2014_QLTS17_DW_DimDate[[#This Row],[NgayBatDauMuaVu]]) &amp;"-"&amp;YEAR(Table__._SQL2014_QLTS17_DW_DimDate[[#This Row],[NgayKetThucMuaVu]])</f>
        <v>2025-2026</v>
      </c>
      <c r="AB5985">
        <f>YEAR(Table__._SQL2014_QLTS17_DW_DimDate[[#This Row],[NgayBatDauMuaVu]])</f>
        <v>2025</v>
      </c>
      <c r="AC5985">
        <f>YEAR(Table__._SQL2014_QLTS17_DW_DimDate[[#This Row],[NgayKetThucMuaVu]])</f>
        <v>2026</v>
      </c>
    </row>
    <row r="5986" spans="1:29">
      <c r="A5986">
        <v>20260521</v>
      </c>
      <c r="B5986" s="1">
        <v>46163</v>
      </c>
      <c r="C5986" t="s">
        <v>30</v>
      </c>
      <c r="D5986" t="s">
        <v>897</v>
      </c>
      <c r="E5986" t="s">
        <v>3</v>
      </c>
      <c r="F5986" t="s">
        <v>157</v>
      </c>
      <c r="G5986" t="s">
        <v>12</v>
      </c>
      <c r="H5986" t="s">
        <v>30</v>
      </c>
      <c r="I5986" t="s">
        <v>3</v>
      </c>
      <c r="J5986" t="s">
        <v>903</v>
      </c>
      <c r="K5986" t="s">
        <v>13</v>
      </c>
      <c r="L5986" t="s">
        <v>13</v>
      </c>
      <c r="M5986" t="s">
        <v>911</v>
      </c>
      <c r="N5986" t="s">
        <v>767</v>
      </c>
      <c r="O5986" t="s">
        <v>778</v>
      </c>
      <c r="P5986" t="s">
        <v>779</v>
      </c>
      <c r="Q5986" t="s">
        <v>775</v>
      </c>
      <c r="R5986" t="s">
        <v>777</v>
      </c>
      <c r="S5986" t="s">
        <v>768</v>
      </c>
      <c r="T5986" t="s">
        <v>771</v>
      </c>
      <c r="U5986" s="2">
        <f>DATE(IF(MONTH(Table__._SQL2014_QLTS17_DW_DimDate[[#This Row],[Ngay]])&lt;11,YEAR(Table__._SQL2014_QLTS17_DW_DimDate[[#This Row],[Ngay]])-1, YEAR(Table__._SQL2014_QLTS17_DW_DimDate[[#This Row],[Ngay]])),11,1)</f>
        <v>45962</v>
      </c>
      <c r="V5986" s="2">
        <f>DATE(YEAR(Table__._SQL2014_QLTS17_DW_DimDate[[#This Row],[NgayBatDauMuaVu]])+1, 10,31)</f>
        <v>46326</v>
      </c>
      <c r="W5986" s="3">
        <f>Table__._SQL2014_QLTS17_DW_DimDate[[#This Row],[Ngay]]-Table__._SQL2014_QLTS17_DW_DimDate[[#This Row],[NgayBatDauMuaVu]]+1</f>
        <v>202</v>
      </c>
      <c r="X5986">
        <f>INT((Table__._SQL2014_QLTS17_DW_DimDate[[#This Row],[NgayMuaVu]]-1)/7)+1</f>
        <v>29</v>
      </c>
      <c r="Y5986" t="str">
        <f>"Tuần " &amp;Table__._SQL2014_QLTS17_DW_DimDate[[#This Row],[TuanMuaVu]] &amp; " năm " &amp;Table__._SQL2014_QLTS17_DW_DimDate[[#This Row],[NamMuaVuStr]]</f>
        <v>Tuần 29 năm 2025-2026</v>
      </c>
      <c r="Z5986">
        <f>YEAR(Table__._SQL2014_QLTS17_DW_DimDate[[#This Row],[NgayBatDauMuaVu]])</f>
        <v>2025</v>
      </c>
      <c r="AA5986" t="str">
        <f>YEAR(Table__._SQL2014_QLTS17_DW_DimDate[[#This Row],[NgayBatDauMuaVu]]) &amp;"-"&amp;YEAR(Table__._SQL2014_QLTS17_DW_DimDate[[#This Row],[NgayKetThucMuaVu]])</f>
        <v>2025-2026</v>
      </c>
      <c r="AB5986">
        <f>YEAR(Table__._SQL2014_QLTS17_DW_DimDate[[#This Row],[NgayBatDauMuaVu]])</f>
        <v>2025</v>
      </c>
      <c r="AC5986">
        <f>YEAR(Table__._SQL2014_QLTS17_DW_DimDate[[#This Row],[NgayKetThucMuaVu]])</f>
        <v>2026</v>
      </c>
    </row>
    <row r="5987" spans="1:29">
      <c r="A5987">
        <v>20260522</v>
      </c>
      <c r="B5987" s="1">
        <v>46164</v>
      </c>
      <c r="C5987" t="s">
        <v>31</v>
      </c>
      <c r="D5987" t="s">
        <v>891</v>
      </c>
      <c r="E5987" t="s">
        <v>2</v>
      </c>
      <c r="F5987" t="s">
        <v>158</v>
      </c>
      <c r="G5987" t="s">
        <v>12</v>
      </c>
      <c r="H5987" t="s">
        <v>30</v>
      </c>
      <c r="I5987" t="s">
        <v>3</v>
      </c>
      <c r="J5987" t="s">
        <v>903</v>
      </c>
      <c r="K5987" t="s">
        <v>13</v>
      </c>
      <c r="L5987" t="s">
        <v>13</v>
      </c>
      <c r="M5987" t="s">
        <v>911</v>
      </c>
      <c r="N5987" t="s">
        <v>767</v>
      </c>
      <c r="O5987" t="s">
        <v>778</v>
      </c>
      <c r="P5987" t="s">
        <v>779</v>
      </c>
      <c r="Q5987" t="s">
        <v>775</v>
      </c>
      <c r="R5987" t="s">
        <v>777</v>
      </c>
      <c r="S5987" t="s">
        <v>768</v>
      </c>
      <c r="T5987" t="s">
        <v>771</v>
      </c>
      <c r="U5987" s="2">
        <f>DATE(IF(MONTH(Table__._SQL2014_QLTS17_DW_DimDate[[#This Row],[Ngay]])&lt;11,YEAR(Table__._SQL2014_QLTS17_DW_DimDate[[#This Row],[Ngay]])-1, YEAR(Table__._SQL2014_QLTS17_DW_DimDate[[#This Row],[Ngay]])),11,1)</f>
        <v>45962</v>
      </c>
      <c r="V5987" s="2">
        <f>DATE(YEAR(Table__._SQL2014_QLTS17_DW_DimDate[[#This Row],[NgayBatDauMuaVu]])+1, 10,31)</f>
        <v>46326</v>
      </c>
      <c r="W5987" s="3">
        <f>Table__._SQL2014_QLTS17_DW_DimDate[[#This Row],[Ngay]]-Table__._SQL2014_QLTS17_DW_DimDate[[#This Row],[NgayBatDauMuaVu]]+1</f>
        <v>203</v>
      </c>
      <c r="X5987">
        <f>INT((Table__._SQL2014_QLTS17_DW_DimDate[[#This Row],[NgayMuaVu]]-1)/7)+1</f>
        <v>29</v>
      </c>
      <c r="Y5987" t="str">
        <f>"Tuần " &amp;Table__._SQL2014_QLTS17_DW_DimDate[[#This Row],[TuanMuaVu]] &amp; " năm " &amp;Table__._SQL2014_QLTS17_DW_DimDate[[#This Row],[NamMuaVuStr]]</f>
        <v>Tuần 29 năm 2025-2026</v>
      </c>
      <c r="Z5987">
        <f>YEAR(Table__._SQL2014_QLTS17_DW_DimDate[[#This Row],[NgayBatDauMuaVu]])</f>
        <v>2025</v>
      </c>
      <c r="AA5987" t="str">
        <f>YEAR(Table__._SQL2014_QLTS17_DW_DimDate[[#This Row],[NgayBatDauMuaVu]]) &amp;"-"&amp;YEAR(Table__._SQL2014_QLTS17_DW_DimDate[[#This Row],[NgayKetThucMuaVu]])</f>
        <v>2025-2026</v>
      </c>
      <c r="AB5987">
        <f>YEAR(Table__._SQL2014_QLTS17_DW_DimDate[[#This Row],[NgayBatDauMuaVu]])</f>
        <v>2025</v>
      </c>
      <c r="AC5987">
        <f>YEAR(Table__._SQL2014_QLTS17_DW_DimDate[[#This Row],[NgayKetThucMuaVu]])</f>
        <v>2026</v>
      </c>
    </row>
    <row r="5988" spans="1:29">
      <c r="A5988">
        <v>20260523</v>
      </c>
      <c r="B5988" s="1">
        <v>46165</v>
      </c>
      <c r="C5988" t="s">
        <v>32</v>
      </c>
      <c r="D5988" t="s">
        <v>892</v>
      </c>
      <c r="E5988" t="s">
        <v>14</v>
      </c>
      <c r="F5988" t="s">
        <v>159</v>
      </c>
      <c r="G5988" t="s">
        <v>12</v>
      </c>
      <c r="H5988" t="s">
        <v>30</v>
      </c>
      <c r="I5988" t="s">
        <v>3</v>
      </c>
      <c r="J5988" t="s">
        <v>903</v>
      </c>
      <c r="K5988" t="s">
        <v>13</v>
      </c>
      <c r="L5988" t="s">
        <v>13</v>
      </c>
      <c r="M5988" t="s">
        <v>911</v>
      </c>
      <c r="N5988" t="s">
        <v>767</v>
      </c>
      <c r="O5988" t="s">
        <v>778</v>
      </c>
      <c r="P5988" t="s">
        <v>779</v>
      </c>
      <c r="Q5988" t="s">
        <v>775</v>
      </c>
      <c r="R5988" t="s">
        <v>777</v>
      </c>
      <c r="S5988" t="s">
        <v>768</v>
      </c>
      <c r="T5988" t="s">
        <v>771</v>
      </c>
      <c r="U5988" s="2">
        <f>DATE(IF(MONTH(Table__._SQL2014_QLTS17_DW_DimDate[[#This Row],[Ngay]])&lt;11,YEAR(Table__._SQL2014_QLTS17_DW_DimDate[[#This Row],[Ngay]])-1, YEAR(Table__._SQL2014_QLTS17_DW_DimDate[[#This Row],[Ngay]])),11,1)</f>
        <v>45962</v>
      </c>
      <c r="V5988" s="2">
        <f>DATE(YEAR(Table__._SQL2014_QLTS17_DW_DimDate[[#This Row],[NgayBatDauMuaVu]])+1, 10,31)</f>
        <v>46326</v>
      </c>
      <c r="W5988" s="3">
        <f>Table__._SQL2014_QLTS17_DW_DimDate[[#This Row],[Ngay]]-Table__._SQL2014_QLTS17_DW_DimDate[[#This Row],[NgayBatDauMuaVu]]+1</f>
        <v>204</v>
      </c>
      <c r="X5988">
        <f>INT((Table__._SQL2014_QLTS17_DW_DimDate[[#This Row],[NgayMuaVu]]-1)/7)+1</f>
        <v>30</v>
      </c>
      <c r="Y5988" t="str">
        <f>"Tuần " &amp;Table__._SQL2014_QLTS17_DW_DimDate[[#This Row],[TuanMuaVu]] &amp; " năm " &amp;Table__._SQL2014_QLTS17_DW_DimDate[[#This Row],[NamMuaVuStr]]</f>
        <v>Tuần 30 năm 2025-2026</v>
      </c>
      <c r="Z5988">
        <f>YEAR(Table__._SQL2014_QLTS17_DW_DimDate[[#This Row],[NgayBatDauMuaVu]])</f>
        <v>2025</v>
      </c>
      <c r="AA5988" t="str">
        <f>YEAR(Table__._SQL2014_QLTS17_DW_DimDate[[#This Row],[NgayBatDauMuaVu]]) &amp;"-"&amp;YEAR(Table__._SQL2014_QLTS17_DW_DimDate[[#This Row],[NgayKetThucMuaVu]])</f>
        <v>2025-2026</v>
      </c>
      <c r="AB5988">
        <f>YEAR(Table__._SQL2014_QLTS17_DW_DimDate[[#This Row],[NgayBatDauMuaVu]])</f>
        <v>2025</v>
      </c>
      <c r="AC5988">
        <f>YEAR(Table__._SQL2014_QLTS17_DW_DimDate[[#This Row],[NgayKetThucMuaVu]])</f>
        <v>2026</v>
      </c>
    </row>
    <row r="5989" spans="1:29">
      <c r="A5989">
        <v>20260524</v>
      </c>
      <c r="B5989" s="1">
        <v>46166</v>
      </c>
      <c r="C5989" t="s">
        <v>33</v>
      </c>
      <c r="D5989" t="s">
        <v>893</v>
      </c>
      <c r="E5989" t="s">
        <v>1</v>
      </c>
      <c r="F5989" t="s">
        <v>160</v>
      </c>
      <c r="G5989" t="s">
        <v>3</v>
      </c>
      <c r="H5989" t="s">
        <v>31</v>
      </c>
      <c r="I5989" t="s">
        <v>3</v>
      </c>
      <c r="J5989" t="s">
        <v>903</v>
      </c>
      <c r="K5989" t="s">
        <v>13</v>
      </c>
      <c r="L5989" t="s">
        <v>13</v>
      </c>
      <c r="M5989" t="s">
        <v>911</v>
      </c>
      <c r="N5989" t="s">
        <v>767</v>
      </c>
      <c r="O5989" t="s">
        <v>778</v>
      </c>
      <c r="P5989" t="s">
        <v>779</v>
      </c>
      <c r="Q5989" t="s">
        <v>775</v>
      </c>
      <c r="R5989" t="s">
        <v>777</v>
      </c>
      <c r="S5989" t="s">
        <v>768</v>
      </c>
      <c r="T5989" t="s">
        <v>771</v>
      </c>
      <c r="U5989" s="2">
        <f>DATE(IF(MONTH(Table__._SQL2014_QLTS17_DW_DimDate[[#This Row],[Ngay]])&lt;11,YEAR(Table__._SQL2014_QLTS17_DW_DimDate[[#This Row],[Ngay]])-1, YEAR(Table__._SQL2014_QLTS17_DW_DimDate[[#This Row],[Ngay]])),11,1)</f>
        <v>45962</v>
      </c>
      <c r="V5989" s="2">
        <f>DATE(YEAR(Table__._SQL2014_QLTS17_DW_DimDate[[#This Row],[NgayBatDauMuaVu]])+1, 10,31)</f>
        <v>46326</v>
      </c>
      <c r="W5989" s="3">
        <f>Table__._SQL2014_QLTS17_DW_DimDate[[#This Row],[Ngay]]-Table__._SQL2014_QLTS17_DW_DimDate[[#This Row],[NgayBatDauMuaVu]]+1</f>
        <v>205</v>
      </c>
      <c r="X5989">
        <f>INT((Table__._SQL2014_QLTS17_DW_DimDate[[#This Row],[NgayMuaVu]]-1)/7)+1</f>
        <v>30</v>
      </c>
      <c r="Y5989" t="str">
        <f>"Tuần " &amp;Table__._SQL2014_QLTS17_DW_DimDate[[#This Row],[TuanMuaVu]] &amp; " năm " &amp;Table__._SQL2014_QLTS17_DW_DimDate[[#This Row],[NamMuaVuStr]]</f>
        <v>Tuần 30 năm 2025-2026</v>
      </c>
      <c r="Z5989">
        <f>YEAR(Table__._SQL2014_QLTS17_DW_DimDate[[#This Row],[NgayBatDauMuaVu]])</f>
        <v>2025</v>
      </c>
      <c r="AA5989" t="str">
        <f>YEAR(Table__._SQL2014_QLTS17_DW_DimDate[[#This Row],[NgayBatDauMuaVu]]) &amp;"-"&amp;YEAR(Table__._SQL2014_QLTS17_DW_DimDate[[#This Row],[NgayKetThucMuaVu]])</f>
        <v>2025-2026</v>
      </c>
      <c r="AB5989">
        <f>YEAR(Table__._SQL2014_QLTS17_DW_DimDate[[#This Row],[NgayBatDauMuaVu]])</f>
        <v>2025</v>
      </c>
      <c r="AC5989">
        <f>YEAR(Table__._SQL2014_QLTS17_DW_DimDate[[#This Row],[NgayKetThucMuaVu]])</f>
        <v>2026</v>
      </c>
    </row>
    <row r="5990" spans="1:29">
      <c r="A5990">
        <v>20260525</v>
      </c>
      <c r="B5990" s="1">
        <v>46167</v>
      </c>
      <c r="C5990" t="s">
        <v>34</v>
      </c>
      <c r="D5990" t="s">
        <v>894</v>
      </c>
      <c r="E5990" t="s">
        <v>13</v>
      </c>
      <c r="F5990" t="s">
        <v>161</v>
      </c>
      <c r="G5990" t="s">
        <v>3</v>
      </c>
      <c r="H5990" t="s">
        <v>31</v>
      </c>
      <c r="I5990" t="s">
        <v>3</v>
      </c>
      <c r="J5990" t="s">
        <v>903</v>
      </c>
      <c r="K5990" t="s">
        <v>13</v>
      </c>
      <c r="L5990" t="s">
        <v>13</v>
      </c>
      <c r="M5990" t="s">
        <v>911</v>
      </c>
      <c r="N5990" t="s">
        <v>767</v>
      </c>
      <c r="O5990" t="s">
        <v>778</v>
      </c>
      <c r="P5990" t="s">
        <v>779</v>
      </c>
      <c r="Q5990" t="s">
        <v>775</v>
      </c>
      <c r="R5990" t="s">
        <v>777</v>
      </c>
      <c r="S5990" t="s">
        <v>768</v>
      </c>
      <c r="T5990" t="s">
        <v>771</v>
      </c>
      <c r="U5990" s="2">
        <f>DATE(IF(MONTH(Table__._SQL2014_QLTS17_DW_DimDate[[#This Row],[Ngay]])&lt;11,YEAR(Table__._SQL2014_QLTS17_DW_DimDate[[#This Row],[Ngay]])-1, YEAR(Table__._SQL2014_QLTS17_DW_DimDate[[#This Row],[Ngay]])),11,1)</f>
        <v>45962</v>
      </c>
      <c r="V5990" s="2">
        <f>DATE(YEAR(Table__._SQL2014_QLTS17_DW_DimDate[[#This Row],[NgayBatDauMuaVu]])+1, 10,31)</f>
        <v>46326</v>
      </c>
      <c r="W5990" s="3">
        <f>Table__._SQL2014_QLTS17_DW_DimDate[[#This Row],[Ngay]]-Table__._SQL2014_QLTS17_DW_DimDate[[#This Row],[NgayBatDauMuaVu]]+1</f>
        <v>206</v>
      </c>
      <c r="X5990">
        <f>INT((Table__._SQL2014_QLTS17_DW_DimDate[[#This Row],[NgayMuaVu]]-1)/7)+1</f>
        <v>30</v>
      </c>
      <c r="Y5990" t="str">
        <f>"Tuần " &amp;Table__._SQL2014_QLTS17_DW_DimDate[[#This Row],[TuanMuaVu]] &amp; " năm " &amp;Table__._SQL2014_QLTS17_DW_DimDate[[#This Row],[NamMuaVuStr]]</f>
        <v>Tuần 30 năm 2025-2026</v>
      </c>
      <c r="Z5990">
        <f>YEAR(Table__._SQL2014_QLTS17_DW_DimDate[[#This Row],[NgayBatDauMuaVu]])</f>
        <v>2025</v>
      </c>
      <c r="AA5990" t="str">
        <f>YEAR(Table__._SQL2014_QLTS17_DW_DimDate[[#This Row],[NgayBatDauMuaVu]]) &amp;"-"&amp;YEAR(Table__._SQL2014_QLTS17_DW_DimDate[[#This Row],[NgayKetThucMuaVu]])</f>
        <v>2025-2026</v>
      </c>
      <c r="AB5990">
        <f>YEAR(Table__._SQL2014_QLTS17_DW_DimDate[[#This Row],[NgayBatDauMuaVu]])</f>
        <v>2025</v>
      </c>
      <c r="AC5990">
        <f>YEAR(Table__._SQL2014_QLTS17_DW_DimDate[[#This Row],[NgayKetThucMuaVu]])</f>
        <v>2026</v>
      </c>
    </row>
    <row r="5991" spans="1:29">
      <c r="A5991">
        <v>20260526</v>
      </c>
      <c r="B5991" s="1">
        <v>46168</v>
      </c>
      <c r="C5991" t="s">
        <v>35</v>
      </c>
      <c r="D5991" t="s">
        <v>895</v>
      </c>
      <c r="E5991" t="s">
        <v>16</v>
      </c>
      <c r="F5991" t="s">
        <v>162</v>
      </c>
      <c r="G5991" t="s">
        <v>3</v>
      </c>
      <c r="H5991" t="s">
        <v>31</v>
      </c>
      <c r="I5991" t="s">
        <v>3</v>
      </c>
      <c r="J5991" t="s">
        <v>903</v>
      </c>
      <c r="K5991" t="s">
        <v>13</v>
      </c>
      <c r="L5991" t="s">
        <v>13</v>
      </c>
      <c r="M5991" t="s">
        <v>911</v>
      </c>
      <c r="N5991" t="s">
        <v>767</v>
      </c>
      <c r="O5991" t="s">
        <v>778</v>
      </c>
      <c r="P5991" t="s">
        <v>779</v>
      </c>
      <c r="Q5991" t="s">
        <v>775</v>
      </c>
      <c r="R5991" t="s">
        <v>777</v>
      </c>
      <c r="S5991" t="s">
        <v>768</v>
      </c>
      <c r="T5991" t="s">
        <v>771</v>
      </c>
      <c r="U5991" s="2">
        <f>DATE(IF(MONTH(Table__._SQL2014_QLTS17_DW_DimDate[[#This Row],[Ngay]])&lt;11,YEAR(Table__._SQL2014_QLTS17_DW_DimDate[[#This Row],[Ngay]])-1, YEAR(Table__._SQL2014_QLTS17_DW_DimDate[[#This Row],[Ngay]])),11,1)</f>
        <v>45962</v>
      </c>
      <c r="V5991" s="2">
        <f>DATE(YEAR(Table__._SQL2014_QLTS17_DW_DimDate[[#This Row],[NgayBatDauMuaVu]])+1, 10,31)</f>
        <v>46326</v>
      </c>
      <c r="W5991" s="3">
        <f>Table__._SQL2014_QLTS17_DW_DimDate[[#This Row],[Ngay]]-Table__._SQL2014_QLTS17_DW_DimDate[[#This Row],[NgayBatDauMuaVu]]+1</f>
        <v>207</v>
      </c>
      <c r="X5991">
        <f>INT((Table__._SQL2014_QLTS17_DW_DimDate[[#This Row],[NgayMuaVu]]-1)/7)+1</f>
        <v>30</v>
      </c>
      <c r="Y5991" t="str">
        <f>"Tuần " &amp;Table__._SQL2014_QLTS17_DW_DimDate[[#This Row],[TuanMuaVu]] &amp; " năm " &amp;Table__._SQL2014_QLTS17_DW_DimDate[[#This Row],[NamMuaVuStr]]</f>
        <v>Tuần 30 năm 2025-2026</v>
      </c>
      <c r="Z5991">
        <f>YEAR(Table__._SQL2014_QLTS17_DW_DimDate[[#This Row],[NgayBatDauMuaVu]])</f>
        <v>2025</v>
      </c>
      <c r="AA5991" t="str">
        <f>YEAR(Table__._SQL2014_QLTS17_DW_DimDate[[#This Row],[NgayBatDauMuaVu]]) &amp;"-"&amp;YEAR(Table__._SQL2014_QLTS17_DW_DimDate[[#This Row],[NgayKetThucMuaVu]])</f>
        <v>2025-2026</v>
      </c>
      <c r="AB5991">
        <f>YEAR(Table__._SQL2014_QLTS17_DW_DimDate[[#This Row],[NgayBatDauMuaVu]])</f>
        <v>2025</v>
      </c>
      <c r="AC5991">
        <f>YEAR(Table__._SQL2014_QLTS17_DW_DimDate[[#This Row],[NgayKetThucMuaVu]])</f>
        <v>2026</v>
      </c>
    </row>
    <row r="5992" spans="1:29">
      <c r="A5992">
        <v>20260527</v>
      </c>
      <c r="B5992" s="1">
        <v>46169</v>
      </c>
      <c r="C5992" t="s">
        <v>36</v>
      </c>
      <c r="D5992" t="s">
        <v>896</v>
      </c>
      <c r="E5992" t="s">
        <v>12</v>
      </c>
      <c r="F5992" t="s">
        <v>163</v>
      </c>
      <c r="G5992" t="s">
        <v>3</v>
      </c>
      <c r="H5992" t="s">
        <v>31</v>
      </c>
      <c r="I5992" t="s">
        <v>3</v>
      </c>
      <c r="J5992" t="s">
        <v>903</v>
      </c>
      <c r="K5992" t="s">
        <v>13</v>
      </c>
      <c r="L5992" t="s">
        <v>13</v>
      </c>
      <c r="M5992" t="s">
        <v>911</v>
      </c>
      <c r="N5992" t="s">
        <v>767</v>
      </c>
      <c r="O5992" t="s">
        <v>778</v>
      </c>
      <c r="P5992" t="s">
        <v>779</v>
      </c>
      <c r="Q5992" t="s">
        <v>775</v>
      </c>
      <c r="R5992" t="s">
        <v>777</v>
      </c>
      <c r="S5992" t="s">
        <v>768</v>
      </c>
      <c r="T5992" t="s">
        <v>771</v>
      </c>
      <c r="U5992" s="2">
        <f>DATE(IF(MONTH(Table__._SQL2014_QLTS17_DW_DimDate[[#This Row],[Ngay]])&lt;11,YEAR(Table__._SQL2014_QLTS17_DW_DimDate[[#This Row],[Ngay]])-1, YEAR(Table__._SQL2014_QLTS17_DW_DimDate[[#This Row],[Ngay]])),11,1)</f>
        <v>45962</v>
      </c>
      <c r="V5992" s="2">
        <f>DATE(YEAR(Table__._SQL2014_QLTS17_DW_DimDate[[#This Row],[NgayBatDauMuaVu]])+1, 10,31)</f>
        <v>46326</v>
      </c>
      <c r="W5992" s="3">
        <f>Table__._SQL2014_QLTS17_DW_DimDate[[#This Row],[Ngay]]-Table__._SQL2014_QLTS17_DW_DimDate[[#This Row],[NgayBatDauMuaVu]]+1</f>
        <v>208</v>
      </c>
      <c r="X5992">
        <f>INT((Table__._SQL2014_QLTS17_DW_DimDate[[#This Row],[NgayMuaVu]]-1)/7)+1</f>
        <v>30</v>
      </c>
      <c r="Y5992" t="str">
        <f>"Tuần " &amp;Table__._SQL2014_QLTS17_DW_DimDate[[#This Row],[TuanMuaVu]] &amp; " năm " &amp;Table__._SQL2014_QLTS17_DW_DimDate[[#This Row],[NamMuaVuStr]]</f>
        <v>Tuần 30 năm 2025-2026</v>
      </c>
      <c r="Z5992">
        <f>YEAR(Table__._SQL2014_QLTS17_DW_DimDate[[#This Row],[NgayBatDauMuaVu]])</f>
        <v>2025</v>
      </c>
      <c r="AA5992" t="str">
        <f>YEAR(Table__._SQL2014_QLTS17_DW_DimDate[[#This Row],[NgayBatDauMuaVu]]) &amp;"-"&amp;YEAR(Table__._SQL2014_QLTS17_DW_DimDate[[#This Row],[NgayKetThucMuaVu]])</f>
        <v>2025-2026</v>
      </c>
      <c r="AB5992">
        <f>YEAR(Table__._SQL2014_QLTS17_DW_DimDate[[#This Row],[NgayBatDauMuaVu]])</f>
        <v>2025</v>
      </c>
      <c r="AC5992">
        <f>YEAR(Table__._SQL2014_QLTS17_DW_DimDate[[#This Row],[NgayKetThucMuaVu]])</f>
        <v>2026</v>
      </c>
    </row>
    <row r="5993" spans="1:29">
      <c r="A5993">
        <v>20260528</v>
      </c>
      <c r="B5993" s="1">
        <v>46170</v>
      </c>
      <c r="C5993" t="s">
        <v>37</v>
      </c>
      <c r="D5993" t="s">
        <v>897</v>
      </c>
      <c r="E5993" t="s">
        <v>3</v>
      </c>
      <c r="F5993" t="s">
        <v>164</v>
      </c>
      <c r="G5993" t="s">
        <v>3</v>
      </c>
      <c r="H5993" t="s">
        <v>31</v>
      </c>
      <c r="I5993" t="s">
        <v>3</v>
      </c>
      <c r="J5993" t="s">
        <v>903</v>
      </c>
      <c r="K5993" t="s">
        <v>13</v>
      </c>
      <c r="L5993" t="s">
        <v>13</v>
      </c>
      <c r="M5993" t="s">
        <v>911</v>
      </c>
      <c r="N5993" t="s">
        <v>767</v>
      </c>
      <c r="O5993" t="s">
        <v>778</v>
      </c>
      <c r="P5993" t="s">
        <v>779</v>
      </c>
      <c r="Q5993" t="s">
        <v>775</v>
      </c>
      <c r="R5993" t="s">
        <v>777</v>
      </c>
      <c r="S5993" t="s">
        <v>768</v>
      </c>
      <c r="T5993" t="s">
        <v>771</v>
      </c>
      <c r="U5993" s="2">
        <f>DATE(IF(MONTH(Table__._SQL2014_QLTS17_DW_DimDate[[#This Row],[Ngay]])&lt;11,YEAR(Table__._SQL2014_QLTS17_DW_DimDate[[#This Row],[Ngay]])-1, YEAR(Table__._SQL2014_QLTS17_DW_DimDate[[#This Row],[Ngay]])),11,1)</f>
        <v>45962</v>
      </c>
      <c r="V5993" s="2">
        <f>DATE(YEAR(Table__._SQL2014_QLTS17_DW_DimDate[[#This Row],[NgayBatDauMuaVu]])+1, 10,31)</f>
        <v>46326</v>
      </c>
      <c r="W5993" s="3">
        <f>Table__._SQL2014_QLTS17_DW_DimDate[[#This Row],[Ngay]]-Table__._SQL2014_QLTS17_DW_DimDate[[#This Row],[NgayBatDauMuaVu]]+1</f>
        <v>209</v>
      </c>
      <c r="X5993">
        <f>INT((Table__._SQL2014_QLTS17_DW_DimDate[[#This Row],[NgayMuaVu]]-1)/7)+1</f>
        <v>30</v>
      </c>
      <c r="Y5993" t="str">
        <f>"Tuần " &amp;Table__._SQL2014_QLTS17_DW_DimDate[[#This Row],[TuanMuaVu]] &amp; " năm " &amp;Table__._SQL2014_QLTS17_DW_DimDate[[#This Row],[NamMuaVuStr]]</f>
        <v>Tuần 30 năm 2025-2026</v>
      </c>
      <c r="Z5993">
        <f>YEAR(Table__._SQL2014_QLTS17_DW_DimDate[[#This Row],[NgayBatDauMuaVu]])</f>
        <v>2025</v>
      </c>
      <c r="AA5993" t="str">
        <f>YEAR(Table__._SQL2014_QLTS17_DW_DimDate[[#This Row],[NgayBatDauMuaVu]]) &amp;"-"&amp;YEAR(Table__._SQL2014_QLTS17_DW_DimDate[[#This Row],[NgayKetThucMuaVu]])</f>
        <v>2025-2026</v>
      </c>
      <c r="AB5993">
        <f>YEAR(Table__._SQL2014_QLTS17_DW_DimDate[[#This Row],[NgayBatDauMuaVu]])</f>
        <v>2025</v>
      </c>
      <c r="AC5993">
        <f>YEAR(Table__._SQL2014_QLTS17_DW_DimDate[[#This Row],[NgayKetThucMuaVu]])</f>
        <v>2026</v>
      </c>
    </row>
    <row r="5994" spans="1:29">
      <c r="A5994">
        <v>20260529</v>
      </c>
      <c r="B5994" s="1">
        <v>46171</v>
      </c>
      <c r="C5994" t="s">
        <v>38</v>
      </c>
      <c r="D5994" t="s">
        <v>891</v>
      </c>
      <c r="E5994" t="s">
        <v>2</v>
      </c>
      <c r="F5994" t="s">
        <v>165</v>
      </c>
      <c r="G5994" t="s">
        <v>3</v>
      </c>
      <c r="H5994" t="s">
        <v>31</v>
      </c>
      <c r="I5994" t="s">
        <v>3</v>
      </c>
      <c r="J5994" t="s">
        <v>903</v>
      </c>
      <c r="K5994" t="s">
        <v>13</v>
      </c>
      <c r="L5994" t="s">
        <v>13</v>
      </c>
      <c r="M5994" t="s">
        <v>911</v>
      </c>
      <c r="N5994" t="s">
        <v>767</v>
      </c>
      <c r="O5994" t="s">
        <v>778</v>
      </c>
      <c r="P5994" t="s">
        <v>779</v>
      </c>
      <c r="Q5994" t="s">
        <v>775</v>
      </c>
      <c r="R5994" t="s">
        <v>777</v>
      </c>
      <c r="S5994" t="s">
        <v>768</v>
      </c>
      <c r="T5994" t="s">
        <v>771</v>
      </c>
      <c r="U5994" s="2">
        <f>DATE(IF(MONTH(Table__._SQL2014_QLTS17_DW_DimDate[[#This Row],[Ngay]])&lt;11,YEAR(Table__._SQL2014_QLTS17_DW_DimDate[[#This Row],[Ngay]])-1, YEAR(Table__._SQL2014_QLTS17_DW_DimDate[[#This Row],[Ngay]])),11,1)</f>
        <v>45962</v>
      </c>
      <c r="V5994" s="2">
        <f>DATE(YEAR(Table__._SQL2014_QLTS17_DW_DimDate[[#This Row],[NgayBatDauMuaVu]])+1, 10,31)</f>
        <v>46326</v>
      </c>
      <c r="W5994" s="3">
        <f>Table__._SQL2014_QLTS17_DW_DimDate[[#This Row],[Ngay]]-Table__._SQL2014_QLTS17_DW_DimDate[[#This Row],[NgayBatDauMuaVu]]+1</f>
        <v>210</v>
      </c>
      <c r="X5994">
        <f>INT((Table__._SQL2014_QLTS17_DW_DimDate[[#This Row],[NgayMuaVu]]-1)/7)+1</f>
        <v>30</v>
      </c>
      <c r="Y5994" t="str">
        <f>"Tuần " &amp;Table__._SQL2014_QLTS17_DW_DimDate[[#This Row],[TuanMuaVu]] &amp; " năm " &amp;Table__._SQL2014_QLTS17_DW_DimDate[[#This Row],[NamMuaVuStr]]</f>
        <v>Tuần 30 năm 2025-2026</v>
      </c>
      <c r="Z5994">
        <f>YEAR(Table__._SQL2014_QLTS17_DW_DimDate[[#This Row],[NgayBatDauMuaVu]])</f>
        <v>2025</v>
      </c>
      <c r="AA5994" t="str">
        <f>YEAR(Table__._SQL2014_QLTS17_DW_DimDate[[#This Row],[NgayBatDauMuaVu]]) &amp;"-"&amp;YEAR(Table__._SQL2014_QLTS17_DW_DimDate[[#This Row],[NgayKetThucMuaVu]])</f>
        <v>2025-2026</v>
      </c>
      <c r="AB5994">
        <f>YEAR(Table__._SQL2014_QLTS17_DW_DimDate[[#This Row],[NgayBatDauMuaVu]])</f>
        <v>2025</v>
      </c>
      <c r="AC5994">
        <f>YEAR(Table__._SQL2014_QLTS17_DW_DimDate[[#This Row],[NgayKetThucMuaVu]])</f>
        <v>2026</v>
      </c>
    </row>
    <row r="5995" spans="1:29">
      <c r="A5995">
        <v>20260530</v>
      </c>
      <c r="B5995" s="1">
        <v>46172</v>
      </c>
      <c r="C5995" t="s">
        <v>39</v>
      </c>
      <c r="D5995" t="s">
        <v>892</v>
      </c>
      <c r="E5995" t="s">
        <v>14</v>
      </c>
      <c r="F5995" t="s">
        <v>166</v>
      </c>
      <c r="G5995" t="s">
        <v>3</v>
      </c>
      <c r="H5995" t="s">
        <v>31</v>
      </c>
      <c r="I5995" t="s">
        <v>3</v>
      </c>
      <c r="J5995" t="s">
        <v>903</v>
      </c>
      <c r="K5995" t="s">
        <v>13</v>
      </c>
      <c r="L5995" t="s">
        <v>13</v>
      </c>
      <c r="M5995" t="s">
        <v>911</v>
      </c>
      <c r="N5995" t="s">
        <v>767</v>
      </c>
      <c r="O5995" t="s">
        <v>778</v>
      </c>
      <c r="P5995" t="s">
        <v>779</v>
      </c>
      <c r="Q5995" t="s">
        <v>775</v>
      </c>
      <c r="R5995" t="s">
        <v>777</v>
      </c>
      <c r="S5995" t="s">
        <v>768</v>
      </c>
      <c r="T5995" t="s">
        <v>771</v>
      </c>
      <c r="U5995" s="2">
        <f>DATE(IF(MONTH(Table__._SQL2014_QLTS17_DW_DimDate[[#This Row],[Ngay]])&lt;11,YEAR(Table__._SQL2014_QLTS17_DW_DimDate[[#This Row],[Ngay]])-1, YEAR(Table__._SQL2014_QLTS17_DW_DimDate[[#This Row],[Ngay]])),11,1)</f>
        <v>45962</v>
      </c>
      <c r="V5995" s="2">
        <f>DATE(YEAR(Table__._SQL2014_QLTS17_DW_DimDate[[#This Row],[NgayBatDauMuaVu]])+1, 10,31)</f>
        <v>46326</v>
      </c>
      <c r="W5995" s="3">
        <f>Table__._SQL2014_QLTS17_DW_DimDate[[#This Row],[Ngay]]-Table__._SQL2014_QLTS17_DW_DimDate[[#This Row],[NgayBatDauMuaVu]]+1</f>
        <v>211</v>
      </c>
      <c r="X5995">
        <f>INT((Table__._SQL2014_QLTS17_DW_DimDate[[#This Row],[NgayMuaVu]]-1)/7)+1</f>
        <v>31</v>
      </c>
      <c r="Y5995" t="str">
        <f>"Tuần " &amp;Table__._SQL2014_QLTS17_DW_DimDate[[#This Row],[TuanMuaVu]] &amp; " năm " &amp;Table__._SQL2014_QLTS17_DW_DimDate[[#This Row],[NamMuaVuStr]]</f>
        <v>Tuần 31 năm 2025-2026</v>
      </c>
      <c r="Z5995">
        <f>YEAR(Table__._SQL2014_QLTS17_DW_DimDate[[#This Row],[NgayBatDauMuaVu]])</f>
        <v>2025</v>
      </c>
      <c r="AA5995" t="str">
        <f>YEAR(Table__._SQL2014_QLTS17_DW_DimDate[[#This Row],[NgayBatDauMuaVu]]) &amp;"-"&amp;YEAR(Table__._SQL2014_QLTS17_DW_DimDate[[#This Row],[NgayKetThucMuaVu]])</f>
        <v>2025-2026</v>
      </c>
      <c r="AB5995">
        <f>YEAR(Table__._SQL2014_QLTS17_DW_DimDate[[#This Row],[NgayBatDauMuaVu]])</f>
        <v>2025</v>
      </c>
      <c r="AC5995">
        <f>YEAR(Table__._SQL2014_QLTS17_DW_DimDate[[#This Row],[NgayKetThucMuaVu]])</f>
        <v>2026</v>
      </c>
    </row>
    <row r="5996" spans="1:29">
      <c r="A5996">
        <v>20260531</v>
      </c>
      <c r="B5996" s="1">
        <v>46173</v>
      </c>
      <c r="C5996" t="s">
        <v>40</v>
      </c>
      <c r="D5996" t="s">
        <v>893</v>
      </c>
      <c r="E5996" t="s">
        <v>1</v>
      </c>
      <c r="F5996" t="s">
        <v>167</v>
      </c>
      <c r="G5996" t="s">
        <v>2</v>
      </c>
      <c r="H5996" t="s">
        <v>32</v>
      </c>
      <c r="I5996" t="s">
        <v>3</v>
      </c>
      <c r="J5996" t="s">
        <v>903</v>
      </c>
      <c r="K5996" t="s">
        <v>13</v>
      </c>
      <c r="L5996" t="s">
        <v>13</v>
      </c>
      <c r="M5996" t="s">
        <v>911</v>
      </c>
      <c r="N5996" t="s">
        <v>767</v>
      </c>
      <c r="O5996" t="s">
        <v>778</v>
      </c>
      <c r="P5996" t="s">
        <v>779</v>
      </c>
      <c r="Q5996" t="s">
        <v>775</v>
      </c>
      <c r="R5996" t="s">
        <v>777</v>
      </c>
      <c r="S5996" t="s">
        <v>768</v>
      </c>
      <c r="T5996" t="s">
        <v>771</v>
      </c>
      <c r="U5996" s="2">
        <f>DATE(IF(MONTH(Table__._SQL2014_QLTS17_DW_DimDate[[#This Row],[Ngay]])&lt;11,YEAR(Table__._SQL2014_QLTS17_DW_DimDate[[#This Row],[Ngay]])-1, YEAR(Table__._SQL2014_QLTS17_DW_DimDate[[#This Row],[Ngay]])),11,1)</f>
        <v>45962</v>
      </c>
      <c r="V5996" s="2">
        <f>DATE(YEAR(Table__._SQL2014_QLTS17_DW_DimDate[[#This Row],[NgayBatDauMuaVu]])+1, 10,31)</f>
        <v>46326</v>
      </c>
      <c r="W5996" s="3">
        <f>Table__._SQL2014_QLTS17_DW_DimDate[[#This Row],[Ngay]]-Table__._SQL2014_QLTS17_DW_DimDate[[#This Row],[NgayBatDauMuaVu]]+1</f>
        <v>212</v>
      </c>
      <c r="X5996">
        <f>INT((Table__._SQL2014_QLTS17_DW_DimDate[[#This Row],[NgayMuaVu]]-1)/7)+1</f>
        <v>31</v>
      </c>
      <c r="Y5996" t="str">
        <f>"Tuần " &amp;Table__._SQL2014_QLTS17_DW_DimDate[[#This Row],[TuanMuaVu]] &amp; " năm " &amp;Table__._SQL2014_QLTS17_DW_DimDate[[#This Row],[NamMuaVuStr]]</f>
        <v>Tuần 31 năm 2025-2026</v>
      </c>
      <c r="Z5996">
        <f>YEAR(Table__._SQL2014_QLTS17_DW_DimDate[[#This Row],[NgayBatDauMuaVu]])</f>
        <v>2025</v>
      </c>
      <c r="AA5996" t="str">
        <f>YEAR(Table__._SQL2014_QLTS17_DW_DimDate[[#This Row],[NgayBatDauMuaVu]]) &amp;"-"&amp;YEAR(Table__._SQL2014_QLTS17_DW_DimDate[[#This Row],[NgayKetThucMuaVu]])</f>
        <v>2025-2026</v>
      </c>
      <c r="AB5996">
        <f>YEAR(Table__._SQL2014_QLTS17_DW_DimDate[[#This Row],[NgayBatDauMuaVu]])</f>
        <v>2025</v>
      </c>
      <c r="AC5996">
        <f>YEAR(Table__._SQL2014_QLTS17_DW_DimDate[[#This Row],[NgayKetThucMuaVu]])</f>
        <v>2026</v>
      </c>
    </row>
    <row r="5997" spans="1:29">
      <c r="A5997">
        <v>20260601</v>
      </c>
      <c r="B5997" s="1">
        <v>46174</v>
      </c>
      <c r="C5997" t="s">
        <v>1</v>
      </c>
      <c r="D5997" t="s">
        <v>894</v>
      </c>
      <c r="E5997" t="s">
        <v>13</v>
      </c>
      <c r="F5997" t="s">
        <v>168</v>
      </c>
      <c r="G5997" t="s">
        <v>1</v>
      </c>
      <c r="H5997" t="s">
        <v>32</v>
      </c>
      <c r="I5997" t="s">
        <v>2</v>
      </c>
      <c r="J5997" t="s">
        <v>902</v>
      </c>
      <c r="K5997" t="s">
        <v>16</v>
      </c>
      <c r="L5997" t="s">
        <v>13</v>
      </c>
      <c r="M5997" t="s">
        <v>911</v>
      </c>
      <c r="N5997" t="s">
        <v>767</v>
      </c>
      <c r="O5997" t="s">
        <v>780</v>
      </c>
      <c r="P5997" t="s">
        <v>777</v>
      </c>
      <c r="Q5997" t="s">
        <v>775</v>
      </c>
      <c r="R5997" t="s">
        <v>777</v>
      </c>
      <c r="S5997" t="s">
        <v>768</v>
      </c>
      <c r="T5997" t="s">
        <v>771</v>
      </c>
      <c r="U5997" s="2">
        <f>DATE(IF(MONTH(Table__._SQL2014_QLTS17_DW_DimDate[[#This Row],[Ngay]])&lt;11,YEAR(Table__._SQL2014_QLTS17_DW_DimDate[[#This Row],[Ngay]])-1, YEAR(Table__._SQL2014_QLTS17_DW_DimDate[[#This Row],[Ngay]])),11,1)</f>
        <v>45962</v>
      </c>
      <c r="V5997" s="2">
        <f>DATE(YEAR(Table__._SQL2014_QLTS17_DW_DimDate[[#This Row],[NgayBatDauMuaVu]])+1, 10,31)</f>
        <v>46326</v>
      </c>
      <c r="W5997" s="3">
        <f>Table__._SQL2014_QLTS17_DW_DimDate[[#This Row],[Ngay]]-Table__._SQL2014_QLTS17_DW_DimDate[[#This Row],[NgayBatDauMuaVu]]+1</f>
        <v>213</v>
      </c>
      <c r="X5997">
        <f>INT((Table__._SQL2014_QLTS17_DW_DimDate[[#This Row],[NgayMuaVu]]-1)/7)+1</f>
        <v>31</v>
      </c>
      <c r="Y5997" t="str">
        <f>"Tuần " &amp;Table__._SQL2014_QLTS17_DW_DimDate[[#This Row],[TuanMuaVu]] &amp; " năm " &amp;Table__._SQL2014_QLTS17_DW_DimDate[[#This Row],[NamMuaVuStr]]</f>
        <v>Tuần 31 năm 2025-2026</v>
      </c>
      <c r="Z5997">
        <f>YEAR(Table__._SQL2014_QLTS17_DW_DimDate[[#This Row],[NgayBatDauMuaVu]])</f>
        <v>2025</v>
      </c>
      <c r="AA5997" t="str">
        <f>YEAR(Table__._SQL2014_QLTS17_DW_DimDate[[#This Row],[NgayBatDauMuaVu]]) &amp;"-"&amp;YEAR(Table__._SQL2014_QLTS17_DW_DimDate[[#This Row],[NgayKetThucMuaVu]])</f>
        <v>2025-2026</v>
      </c>
      <c r="AB5997">
        <f>YEAR(Table__._SQL2014_QLTS17_DW_DimDate[[#This Row],[NgayBatDauMuaVu]])</f>
        <v>2025</v>
      </c>
      <c r="AC5997">
        <f>YEAR(Table__._SQL2014_QLTS17_DW_DimDate[[#This Row],[NgayKetThucMuaVu]])</f>
        <v>2026</v>
      </c>
    </row>
    <row r="5998" spans="1:29">
      <c r="A5998">
        <v>20260602</v>
      </c>
      <c r="B5998" s="1">
        <v>46175</v>
      </c>
      <c r="C5998" t="s">
        <v>13</v>
      </c>
      <c r="D5998" t="s">
        <v>895</v>
      </c>
      <c r="E5998" t="s">
        <v>16</v>
      </c>
      <c r="F5998" t="s">
        <v>170</v>
      </c>
      <c r="G5998" t="s">
        <v>1</v>
      </c>
      <c r="H5998" t="s">
        <v>32</v>
      </c>
      <c r="I5998" t="s">
        <v>2</v>
      </c>
      <c r="J5998" t="s">
        <v>902</v>
      </c>
      <c r="K5998" t="s">
        <v>16</v>
      </c>
      <c r="L5998" t="s">
        <v>13</v>
      </c>
      <c r="M5998" t="s">
        <v>911</v>
      </c>
      <c r="N5998" t="s">
        <v>767</v>
      </c>
      <c r="O5998" t="s">
        <v>780</v>
      </c>
      <c r="P5998" t="s">
        <v>777</v>
      </c>
      <c r="Q5998" t="s">
        <v>775</v>
      </c>
      <c r="R5998" t="s">
        <v>777</v>
      </c>
      <c r="S5998" t="s">
        <v>768</v>
      </c>
      <c r="T5998" t="s">
        <v>771</v>
      </c>
      <c r="U5998" s="2">
        <f>DATE(IF(MONTH(Table__._SQL2014_QLTS17_DW_DimDate[[#This Row],[Ngay]])&lt;11,YEAR(Table__._SQL2014_QLTS17_DW_DimDate[[#This Row],[Ngay]])-1, YEAR(Table__._SQL2014_QLTS17_DW_DimDate[[#This Row],[Ngay]])),11,1)</f>
        <v>45962</v>
      </c>
      <c r="V5998" s="2">
        <f>DATE(YEAR(Table__._SQL2014_QLTS17_DW_DimDate[[#This Row],[NgayBatDauMuaVu]])+1, 10,31)</f>
        <v>46326</v>
      </c>
      <c r="W5998" s="3">
        <f>Table__._SQL2014_QLTS17_DW_DimDate[[#This Row],[Ngay]]-Table__._SQL2014_QLTS17_DW_DimDate[[#This Row],[NgayBatDauMuaVu]]+1</f>
        <v>214</v>
      </c>
      <c r="X5998">
        <f>INT((Table__._SQL2014_QLTS17_DW_DimDate[[#This Row],[NgayMuaVu]]-1)/7)+1</f>
        <v>31</v>
      </c>
      <c r="Y5998" t="str">
        <f>"Tuần " &amp;Table__._SQL2014_QLTS17_DW_DimDate[[#This Row],[TuanMuaVu]] &amp; " năm " &amp;Table__._SQL2014_QLTS17_DW_DimDate[[#This Row],[NamMuaVuStr]]</f>
        <v>Tuần 31 năm 2025-2026</v>
      </c>
      <c r="Z5998">
        <f>YEAR(Table__._SQL2014_QLTS17_DW_DimDate[[#This Row],[NgayBatDauMuaVu]])</f>
        <v>2025</v>
      </c>
      <c r="AA5998" t="str">
        <f>YEAR(Table__._SQL2014_QLTS17_DW_DimDate[[#This Row],[NgayBatDauMuaVu]]) &amp;"-"&amp;YEAR(Table__._SQL2014_QLTS17_DW_DimDate[[#This Row],[NgayKetThucMuaVu]])</f>
        <v>2025-2026</v>
      </c>
      <c r="AB5998">
        <f>YEAR(Table__._SQL2014_QLTS17_DW_DimDate[[#This Row],[NgayBatDauMuaVu]])</f>
        <v>2025</v>
      </c>
      <c r="AC5998">
        <f>YEAR(Table__._SQL2014_QLTS17_DW_DimDate[[#This Row],[NgayKetThucMuaVu]])</f>
        <v>2026</v>
      </c>
    </row>
    <row r="5999" spans="1:29">
      <c r="A5999">
        <v>20260603</v>
      </c>
      <c r="B5999" s="1">
        <v>46176</v>
      </c>
      <c r="C5999" t="s">
        <v>16</v>
      </c>
      <c r="D5999" t="s">
        <v>896</v>
      </c>
      <c r="E5999" t="s">
        <v>12</v>
      </c>
      <c r="F5999" t="s">
        <v>171</v>
      </c>
      <c r="G5999" t="s">
        <v>1</v>
      </c>
      <c r="H5999" t="s">
        <v>32</v>
      </c>
      <c r="I5999" t="s">
        <v>2</v>
      </c>
      <c r="J5999" t="s">
        <v>902</v>
      </c>
      <c r="K5999" t="s">
        <v>16</v>
      </c>
      <c r="L5999" t="s">
        <v>13</v>
      </c>
      <c r="M5999" t="s">
        <v>911</v>
      </c>
      <c r="N5999" t="s">
        <v>767</v>
      </c>
      <c r="O5999" t="s">
        <v>780</v>
      </c>
      <c r="P5999" t="s">
        <v>777</v>
      </c>
      <c r="Q5999" t="s">
        <v>775</v>
      </c>
      <c r="R5999" t="s">
        <v>777</v>
      </c>
      <c r="S5999" t="s">
        <v>768</v>
      </c>
      <c r="T5999" t="s">
        <v>771</v>
      </c>
      <c r="U5999" s="2">
        <f>DATE(IF(MONTH(Table__._SQL2014_QLTS17_DW_DimDate[[#This Row],[Ngay]])&lt;11,YEAR(Table__._SQL2014_QLTS17_DW_DimDate[[#This Row],[Ngay]])-1, YEAR(Table__._SQL2014_QLTS17_DW_DimDate[[#This Row],[Ngay]])),11,1)</f>
        <v>45962</v>
      </c>
      <c r="V5999" s="2">
        <f>DATE(YEAR(Table__._SQL2014_QLTS17_DW_DimDate[[#This Row],[NgayBatDauMuaVu]])+1, 10,31)</f>
        <v>46326</v>
      </c>
      <c r="W5999" s="3">
        <f>Table__._SQL2014_QLTS17_DW_DimDate[[#This Row],[Ngay]]-Table__._SQL2014_QLTS17_DW_DimDate[[#This Row],[NgayBatDauMuaVu]]+1</f>
        <v>215</v>
      </c>
      <c r="X5999">
        <f>INT((Table__._SQL2014_QLTS17_DW_DimDate[[#This Row],[NgayMuaVu]]-1)/7)+1</f>
        <v>31</v>
      </c>
      <c r="Y5999" t="str">
        <f>"Tuần " &amp;Table__._SQL2014_QLTS17_DW_DimDate[[#This Row],[TuanMuaVu]] &amp; " năm " &amp;Table__._SQL2014_QLTS17_DW_DimDate[[#This Row],[NamMuaVuStr]]</f>
        <v>Tuần 31 năm 2025-2026</v>
      </c>
      <c r="Z5999">
        <f>YEAR(Table__._SQL2014_QLTS17_DW_DimDate[[#This Row],[NgayBatDauMuaVu]])</f>
        <v>2025</v>
      </c>
      <c r="AA5999" t="str">
        <f>YEAR(Table__._SQL2014_QLTS17_DW_DimDate[[#This Row],[NgayBatDauMuaVu]]) &amp;"-"&amp;YEAR(Table__._SQL2014_QLTS17_DW_DimDate[[#This Row],[NgayKetThucMuaVu]])</f>
        <v>2025-2026</v>
      </c>
      <c r="AB5999">
        <f>YEAR(Table__._SQL2014_QLTS17_DW_DimDate[[#This Row],[NgayBatDauMuaVu]])</f>
        <v>2025</v>
      </c>
      <c r="AC5999">
        <f>YEAR(Table__._SQL2014_QLTS17_DW_DimDate[[#This Row],[NgayKetThucMuaVu]])</f>
        <v>2026</v>
      </c>
    </row>
    <row r="6000" spans="1:29">
      <c r="A6000">
        <v>20260604</v>
      </c>
      <c r="B6000" s="1">
        <v>46177</v>
      </c>
      <c r="C6000" t="s">
        <v>12</v>
      </c>
      <c r="D6000" t="s">
        <v>897</v>
      </c>
      <c r="E6000" t="s">
        <v>3</v>
      </c>
      <c r="F6000" t="s">
        <v>172</v>
      </c>
      <c r="G6000" t="s">
        <v>1</v>
      </c>
      <c r="H6000" t="s">
        <v>32</v>
      </c>
      <c r="I6000" t="s">
        <v>2</v>
      </c>
      <c r="J6000" t="s">
        <v>902</v>
      </c>
      <c r="K6000" t="s">
        <v>16</v>
      </c>
      <c r="L6000" t="s">
        <v>13</v>
      </c>
      <c r="M6000" t="s">
        <v>911</v>
      </c>
      <c r="N6000" t="s">
        <v>767</v>
      </c>
      <c r="O6000" t="s">
        <v>780</v>
      </c>
      <c r="P6000" t="s">
        <v>777</v>
      </c>
      <c r="Q6000" t="s">
        <v>775</v>
      </c>
      <c r="R6000" t="s">
        <v>777</v>
      </c>
      <c r="S6000" t="s">
        <v>768</v>
      </c>
      <c r="T6000" t="s">
        <v>771</v>
      </c>
      <c r="U6000" s="2">
        <f>DATE(IF(MONTH(Table__._SQL2014_QLTS17_DW_DimDate[[#This Row],[Ngay]])&lt;11,YEAR(Table__._SQL2014_QLTS17_DW_DimDate[[#This Row],[Ngay]])-1, YEAR(Table__._SQL2014_QLTS17_DW_DimDate[[#This Row],[Ngay]])),11,1)</f>
        <v>45962</v>
      </c>
      <c r="V6000" s="2">
        <f>DATE(YEAR(Table__._SQL2014_QLTS17_DW_DimDate[[#This Row],[NgayBatDauMuaVu]])+1, 10,31)</f>
        <v>46326</v>
      </c>
      <c r="W6000" s="3">
        <f>Table__._SQL2014_QLTS17_DW_DimDate[[#This Row],[Ngay]]-Table__._SQL2014_QLTS17_DW_DimDate[[#This Row],[NgayBatDauMuaVu]]+1</f>
        <v>216</v>
      </c>
      <c r="X6000">
        <f>INT((Table__._SQL2014_QLTS17_DW_DimDate[[#This Row],[NgayMuaVu]]-1)/7)+1</f>
        <v>31</v>
      </c>
      <c r="Y6000" t="str">
        <f>"Tuần " &amp;Table__._SQL2014_QLTS17_DW_DimDate[[#This Row],[TuanMuaVu]] &amp; " năm " &amp;Table__._SQL2014_QLTS17_DW_DimDate[[#This Row],[NamMuaVuStr]]</f>
        <v>Tuần 31 năm 2025-2026</v>
      </c>
      <c r="Z6000">
        <f>YEAR(Table__._SQL2014_QLTS17_DW_DimDate[[#This Row],[NgayBatDauMuaVu]])</f>
        <v>2025</v>
      </c>
      <c r="AA6000" t="str">
        <f>YEAR(Table__._SQL2014_QLTS17_DW_DimDate[[#This Row],[NgayBatDauMuaVu]]) &amp;"-"&amp;YEAR(Table__._SQL2014_QLTS17_DW_DimDate[[#This Row],[NgayKetThucMuaVu]])</f>
        <v>2025-2026</v>
      </c>
      <c r="AB6000">
        <f>YEAR(Table__._SQL2014_QLTS17_DW_DimDate[[#This Row],[NgayBatDauMuaVu]])</f>
        <v>2025</v>
      </c>
      <c r="AC6000">
        <f>YEAR(Table__._SQL2014_QLTS17_DW_DimDate[[#This Row],[NgayKetThucMuaVu]])</f>
        <v>2026</v>
      </c>
    </row>
    <row r="6001" spans="1:29">
      <c r="A6001">
        <v>20260605</v>
      </c>
      <c r="B6001" s="1">
        <v>46178</v>
      </c>
      <c r="C6001" t="s">
        <v>3</v>
      </c>
      <c r="D6001" t="s">
        <v>891</v>
      </c>
      <c r="E6001" t="s">
        <v>2</v>
      </c>
      <c r="F6001" t="s">
        <v>173</v>
      </c>
      <c r="G6001" t="s">
        <v>1</v>
      </c>
      <c r="H6001" t="s">
        <v>32</v>
      </c>
      <c r="I6001" t="s">
        <v>2</v>
      </c>
      <c r="J6001" t="s">
        <v>902</v>
      </c>
      <c r="K6001" t="s">
        <v>16</v>
      </c>
      <c r="L6001" t="s">
        <v>13</v>
      </c>
      <c r="M6001" t="s">
        <v>911</v>
      </c>
      <c r="N6001" t="s">
        <v>767</v>
      </c>
      <c r="O6001" t="s">
        <v>780</v>
      </c>
      <c r="P6001" t="s">
        <v>777</v>
      </c>
      <c r="Q6001" t="s">
        <v>775</v>
      </c>
      <c r="R6001" t="s">
        <v>777</v>
      </c>
      <c r="S6001" t="s">
        <v>768</v>
      </c>
      <c r="T6001" t="s">
        <v>771</v>
      </c>
      <c r="U6001" s="2">
        <f>DATE(IF(MONTH(Table__._SQL2014_QLTS17_DW_DimDate[[#This Row],[Ngay]])&lt;11,YEAR(Table__._SQL2014_QLTS17_DW_DimDate[[#This Row],[Ngay]])-1, YEAR(Table__._SQL2014_QLTS17_DW_DimDate[[#This Row],[Ngay]])),11,1)</f>
        <v>45962</v>
      </c>
      <c r="V6001" s="2">
        <f>DATE(YEAR(Table__._SQL2014_QLTS17_DW_DimDate[[#This Row],[NgayBatDauMuaVu]])+1, 10,31)</f>
        <v>46326</v>
      </c>
      <c r="W6001" s="3">
        <f>Table__._SQL2014_QLTS17_DW_DimDate[[#This Row],[Ngay]]-Table__._SQL2014_QLTS17_DW_DimDate[[#This Row],[NgayBatDauMuaVu]]+1</f>
        <v>217</v>
      </c>
      <c r="X6001">
        <f>INT((Table__._SQL2014_QLTS17_DW_DimDate[[#This Row],[NgayMuaVu]]-1)/7)+1</f>
        <v>31</v>
      </c>
      <c r="Y6001" t="str">
        <f>"Tuần " &amp;Table__._SQL2014_QLTS17_DW_DimDate[[#This Row],[TuanMuaVu]] &amp; " năm " &amp;Table__._SQL2014_QLTS17_DW_DimDate[[#This Row],[NamMuaVuStr]]</f>
        <v>Tuần 31 năm 2025-2026</v>
      </c>
      <c r="Z6001">
        <f>YEAR(Table__._SQL2014_QLTS17_DW_DimDate[[#This Row],[NgayBatDauMuaVu]])</f>
        <v>2025</v>
      </c>
      <c r="AA6001" t="str">
        <f>YEAR(Table__._SQL2014_QLTS17_DW_DimDate[[#This Row],[NgayBatDauMuaVu]]) &amp;"-"&amp;YEAR(Table__._SQL2014_QLTS17_DW_DimDate[[#This Row],[NgayKetThucMuaVu]])</f>
        <v>2025-2026</v>
      </c>
      <c r="AB6001">
        <f>YEAR(Table__._SQL2014_QLTS17_DW_DimDate[[#This Row],[NgayBatDauMuaVu]])</f>
        <v>2025</v>
      </c>
      <c r="AC6001">
        <f>YEAR(Table__._SQL2014_QLTS17_DW_DimDate[[#This Row],[NgayKetThucMuaVu]])</f>
        <v>2026</v>
      </c>
    </row>
    <row r="6002" spans="1:29">
      <c r="A6002">
        <v>20260606</v>
      </c>
      <c r="B6002" s="1">
        <v>46179</v>
      </c>
      <c r="C6002" t="s">
        <v>2</v>
      </c>
      <c r="D6002" t="s">
        <v>892</v>
      </c>
      <c r="E6002" t="s">
        <v>14</v>
      </c>
      <c r="F6002" t="s">
        <v>174</v>
      </c>
      <c r="G6002" t="s">
        <v>1</v>
      </c>
      <c r="H6002" t="s">
        <v>32</v>
      </c>
      <c r="I6002" t="s">
        <v>2</v>
      </c>
      <c r="J6002" t="s">
        <v>902</v>
      </c>
      <c r="K6002" t="s">
        <v>16</v>
      </c>
      <c r="L6002" t="s">
        <v>13</v>
      </c>
      <c r="M6002" t="s">
        <v>911</v>
      </c>
      <c r="N6002" t="s">
        <v>767</v>
      </c>
      <c r="O6002" t="s">
        <v>780</v>
      </c>
      <c r="P6002" t="s">
        <v>777</v>
      </c>
      <c r="Q6002" t="s">
        <v>775</v>
      </c>
      <c r="R6002" t="s">
        <v>777</v>
      </c>
      <c r="S6002" t="s">
        <v>768</v>
      </c>
      <c r="T6002" t="s">
        <v>771</v>
      </c>
      <c r="U6002" s="2">
        <f>DATE(IF(MONTH(Table__._SQL2014_QLTS17_DW_DimDate[[#This Row],[Ngay]])&lt;11,YEAR(Table__._SQL2014_QLTS17_DW_DimDate[[#This Row],[Ngay]])-1, YEAR(Table__._SQL2014_QLTS17_DW_DimDate[[#This Row],[Ngay]])),11,1)</f>
        <v>45962</v>
      </c>
      <c r="V6002" s="2">
        <f>DATE(YEAR(Table__._SQL2014_QLTS17_DW_DimDate[[#This Row],[NgayBatDauMuaVu]])+1, 10,31)</f>
        <v>46326</v>
      </c>
      <c r="W6002" s="3">
        <f>Table__._SQL2014_QLTS17_DW_DimDate[[#This Row],[Ngay]]-Table__._SQL2014_QLTS17_DW_DimDate[[#This Row],[NgayBatDauMuaVu]]+1</f>
        <v>218</v>
      </c>
      <c r="X6002">
        <f>INT((Table__._SQL2014_QLTS17_DW_DimDate[[#This Row],[NgayMuaVu]]-1)/7)+1</f>
        <v>32</v>
      </c>
      <c r="Y6002" t="str">
        <f>"Tuần " &amp;Table__._SQL2014_QLTS17_DW_DimDate[[#This Row],[TuanMuaVu]] &amp; " năm " &amp;Table__._SQL2014_QLTS17_DW_DimDate[[#This Row],[NamMuaVuStr]]</f>
        <v>Tuần 32 năm 2025-2026</v>
      </c>
      <c r="Z6002">
        <f>YEAR(Table__._SQL2014_QLTS17_DW_DimDate[[#This Row],[NgayBatDauMuaVu]])</f>
        <v>2025</v>
      </c>
      <c r="AA6002" t="str">
        <f>YEAR(Table__._SQL2014_QLTS17_DW_DimDate[[#This Row],[NgayBatDauMuaVu]]) &amp;"-"&amp;YEAR(Table__._SQL2014_QLTS17_DW_DimDate[[#This Row],[NgayKetThucMuaVu]])</f>
        <v>2025-2026</v>
      </c>
      <c r="AB6002">
        <f>YEAR(Table__._SQL2014_QLTS17_DW_DimDate[[#This Row],[NgayBatDauMuaVu]])</f>
        <v>2025</v>
      </c>
      <c r="AC6002">
        <f>YEAR(Table__._SQL2014_QLTS17_DW_DimDate[[#This Row],[NgayKetThucMuaVu]])</f>
        <v>2026</v>
      </c>
    </row>
    <row r="6003" spans="1:29">
      <c r="A6003">
        <v>20260607</v>
      </c>
      <c r="B6003" s="1">
        <v>46180</v>
      </c>
      <c r="C6003" t="s">
        <v>14</v>
      </c>
      <c r="D6003" t="s">
        <v>893</v>
      </c>
      <c r="E6003" t="s">
        <v>1</v>
      </c>
      <c r="F6003" t="s">
        <v>175</v>
      </c>
      <c r="G6003" t="s">
        <v>13</v>
      </c>
      <c r="H6003" t="s">
        <v>33</v>
      </c>
      <c r="I6003" t="s">
        <v>2</v>
      </c>
      <c r="J6003" t="s">
        <v>902</v>
      </c>
      <c r="K6003" t="s">
        <v>16</v>
      </c>
      <c r="L6003" t="s">
        <v>13</v>
      </c>
      <c r="M6003" t="s">
        <v>911</v>
      </c>
      <c r="N6003" t="s">
        <v>767</v>
      </c>
      <c r="O6003" t="s">
        <v>780</v>
      </c>
      <c r="P6003" t="s">
        <v>777</v>
      </c>
      <c r="Q6003" t="s">
        <v>775</v>
      </c>
      <c r="R6003" t="s">
        <v>777</v>
      </c>
      <c r="S6003" t="s">
        <v>768</v>
      </c>
      <c r="T6003" t="s">
        <v>771</v>
      </c>
      <c r="U6003" s="2">
        <f>DATE(IF(MONTH(Table__._SQL2014_QLTS17_DW_DimDate[[#This Row],[Ngay]])&lt;11,YEAR(Table__._SQL2014_QLTS17_DW_DimDate[[#This Row],[Ngay]])-1, YEAR(Table__._SQL2014_QLTS17_DW_DimDate[[#This Row],[Ngay]])),11,1)</f>
        <v>45962</v>
      </c>
      <c r="V6003" s="2">
        <f>DATE(YEAR(Table__._SQL2014_QLTS17_DW_DimDate[[#This Row],[NgayBatDauMuaVu]])+1, 10,31)</f>
        <v>46326</v>
      </c>
      <c r="W6003" s="3">
        <f>Table__._SQL2014_QLTS17_DW_DimDate[[#This Row],[Ngay]]-Table__._SQL2014_QLTS17_DW_DimDate[[#This Row],[NgayBatDauMuaVu]]+1</f>
        <v>219</v>
      </c>
      <c r="X6003">
        <f>INT((Table__._SQL2014_QLTS17_DW_DimDate[[#This Row],[NgayMuaVu]]-1)/7)+1</f>
        <v>32</v>
      </c>
      <c r="Y6003" t="str">
        <f>"Tuần " &amp;Table__._SQL2014_QLTS17_DW_DimDate[[#This Row],[TuanMuaVu]] &amp; " năm " &amp;Table__._SQL2014_QLTS17_DW_DimDate[[#This Row],[NamMuaVuStr]]</f>
        <v>Tuần 32 năm 2025-2026</v>
      </c>
      <c r="Z6003">
        <f>YEAR(Table__._SQL2014_QLTS17_DW_DimDate[[#This Row],[NgayBatDauMuaVu]])</f>
        <v>2025</v>
      </c>
      <c r="AA6003" t="str">
        <f>YEAR(Table__._SQL2014_QLTS17_DW_DimDate[[#This Row],[NgayBatDauMuaVu]]) &amp;"-"&amp;YEAR(Table__._SQL2014_QLTS17_DW_DimDate[[#This Row],[NgayKetThucMuaVu]])</f>
        <v>2025-2026</v>
      </c>
      <c r="AB6003">
        <f>YEAR(Table__._SQL2014_QLTS17_DW_DimDate[[#This Row],[NgayBatDauMuaVu]])</f>
        <v>2025</v>
      </c>
      <c r="AC6003">
        <f>YEAR(Table__._SQL2014_QLTS17_DW_DimDate[[#This Row],[NgayKetThucMuaVu]])</f>
        <v>2026</v>
      </c>
    </row>
    <row r="6004" spans="1:29">
      <c r="A6004">
        <v>20260608</v>
      </c>
      <c r="B6004" s="1">
        <v>46181</v>
      </c>
      <c r="C6004" t="s">
        <v>18</v>
      </c>
      <c r="D6004" t="s">
        <v>894</v>
      </c>
      <c r="E6004" t="s">
        <v>13</v>
      </c>
      <c r="F6004" t="s">
        <v>176</v>
      </c>
      <c r="G6004" t="s">
        <v>13</v>
      </c>
      <c r="H6004" t="s">
        <v>33</v>
      </c>
      <c r="I6004" t="s">
        <v>2</v>
      </c>
      <c r="J6004" t="s">
        <v>902</v>
      </c>
      <c r="K6004" t="s">
        <v>16</v>
      </c>
      <c r="L6004" t="s">
        <v>13</v>
      </c>
      <c r="M6004" t="s">
        <v>911</v>
      </c>
      <c r="N6004" t="s">
        <v>767</v>
      </c>
      <c r="O6004" t="s">
        <v>780</v>
      </c>
      <c r="P6004" t="s">
        <v>777</v>
      </c>
      <c r="Q6004" t="s">
        <v>775</v>
      </c>
      <c r="R6004" t="s">
        <v>777</v>
      </c>
      <c r="S6004" t="s">
        <v>768</v>
      </c>
      <c r="T6004" t="s">
        <v>771</v>
      </c>
      <c r="U6004" s="2">
        <f>DATE(IF(MONTH(Table__._SQL2014_QLTS17_DW_DimDate[[#This Row],[Ngay]])&lt;11,YEAR(Table__._SQL2014_QLTS17_DW_DimDate[[#This Row],[Ngay]])-1, YEAR(Table__._SQL2014_QLTS17_DW_DimDate[[#This Row],[Ngay]])),11,1)</f>
        <v>45962</v>
      </c>
      <c r="V6004" s="2">
        <f>DATE(YEAR(Table__._SQL2014_QLTS17_DW_DimDate[[#This Row],[NgayBatDauMuaVu]])+1, 10,31)</f>
        <v>46326</v>
      </c>
      <c r="W6004" s="3">
        <f>Table__._SQL2014_QLTS17_DW_DimDate[[#This Row],[Ngay]]-Table__._SQL2014_QLTS17_DW_DimDate[[#This Row],[NgayBatDauMuaVu]]+1</f>
        <v>220</v>
      </c>
      <c r="X6004">
        <f>INT((Table__._SQL2014_QLTS17_DW_DimDate[[#This Row],[NgayMuaVu]]-1)/7)+1</f>
        <v>32</v>
      </c>
      <c r="Y6004" t="str">
        <f>"Tuần " &amp;Table__._SQL2014_QLTS17_DW_DimDate[[#This Row],[TuanMuaVu]] &amp; " năm " &amp;Table__._SQL2014_QLTS17_DW_DimDate[[#This Row],[NamMuaVuStr]]</f>
        <v>Tuần 32 năm 2025-2026</v>
      </c>
      <c r="Z6004">
        <f>YEAR(Table__._SQL2014_QLTS17_DW_DimDate[[#This Row],[NgayBatDauMuaVu]])</f>
        <v>2025</v>
      </c>
      <c r="AA6004" t="str">
        <f>YEAR(Table__._SQL2014_QLTS17_DW_DimDate[[#This Row],[NgayBatDauMuaVu]]) &amp;"-"&amp;YEAR(Table__._SQL2014_QLTS17_DW_DimDate[[#This Row],[NgayKetThucMuaVu]])</f>
        <v>2025-2026</v>
      </c>
      <c r="AB6004">
        <f>YEAR(Table__._SQL2014_QLTS17_DW_DimDate[[#This Row],[NgayBatDauMuaVu]])</f>
        <v>2025</v>
      </c>
      <c r="AC6004">
        <f>YEAR(Table__._SQL2014_QLTS17_DW_DimDate[[#This Row],[NgayKetThucMuaVu]])</f>
        <v>2026</v>
      </c>
    </row>
    <row r="6005" spans="1:29">
      <c r="A6005">
        <v>20260609</v>
      </c>
      <c r="B6005" s="1">
        <v>46182</v>
      </c>
      <c r="C6005" t="s">
        <v>19</v>
      </c>
      <c r="D6005" t="s">
        <v>895</v>
      </c>
      <c r="E6005" t="s">
        <v>16</v>
      </c>
      <c r="F6005" t="s">
        <v>177</v>
      </c>
      <c r="G6005" t="s">
        <v>13</v>
      </c>
      <c r="H6005" t="s">
        <v>33</v>
      </c>
      <c r="I6005" t="s">
        <v>2</v>
      </c>
      <c r="J6005" t="s">
        <v>902</v>
      </c>
      <c r="K6005" t="s">
        <v>16</v>
      </c>
      <c r="L6005" t="s">
        <v>13</v>
      </c>
      <c r="M6005" t="s">
        <v>911</v>
      </c>
      <c r="N6005" t="s">
        <v>767</v>
      </c>
      <c r="O6005" t="s">
        <v>780</v>
      </c>
      <c r="P6005" t="s">
        <v>777</v>
      </c>
      <c r="Q6005" t="s">
        <v>775</v>
      </c>
      <c r="R6005" t="s">
        <v>777</v>
      </c>
      <c r="S6005" t="s">
        <v>768</v>
      </c>
      <c r="T6005" t="s">
        <v>771</v>
      </c>
      <c r="U6005" s="2">
        <f>DATE(IF(MONTH(Table__._SQL2014_QLTS17_DW_DimDate[[#This Row],[Ngay]])&lt;11,YEAR(Table__._SQL2014_QLTS17_DW_DimDate[[#This Row],[Ngay]])-1, YEAR(Table__._SQL2014_QLTS17_DW_DimDate[[#This Row],[Ngay]])),11,1)</f>
        <v>45962</v>
      </c>
      <c r="V6005" s="2">
        <f>DATE(YEAR(Table__._SQL2014_QLTS17_DW_DimDate[[#This Row],[NgayBatDauMuaVu]])+1, 10,31)</f>
        <v>46326</v>
      </c>
      <c r="W6005" s="3">
        <f>Table__._SQL2014_QLTS17_DW_DimDate[[#This Row],[Ngay]]-Table__._SQL2014_QLTS17_DW_DimDate[[#This Row],[NgayBatDauMuaVu]]+1</f>
        <v>221</v>
      </c>
      <c r="X6005">
        <f>INT((Table__._SQL2014_QLTS17_DW_DimDate[[#This Row],[NgayMuaVu]]-1)/7)+1</f>
        <v>32</v>
      </c>
      <c r="Y6005" t="str">
        <f>"Tuần " &amp;Table__._SQL2014_QLTS17_DW_DimDate[[#This Row],[TuanMuaVu]] &amp; " năm " &amp;Table__._SQL2014_QLTS17_DW_DimDate[[#This Row],[NamMuaVuStr]]</f>
        <v>Tuần 32 năm 2025-2026</v>
      </c>
      <c r="Z6005">
        <f>YEAR(Table__._SQL2014_QLTS17_DW_DimDate[[#This Row],[NgayBatDauMuaVu]])</f>
        <v>2025</v>
      </c>
      <c r="AA6005" t="str">
        <f>YEAR(Table__._SQL2014_QLTS17_DW_DimDate[[#This Row],[NgayBatDauMuaVu]]) &amp;"-"&amp;YEAR(Table__._SQL2014_QLTS17_DW_DimDate[[#This Row],[NgayKetThucMuaVu]])</f>
        <v>2025-2026</v>
      </c>
      <c r="AB6005">
        <f>YEAR(Table__._SQL2014_QLTS17_DW_DimDate[[#This Row],[NgayBatDauMuaVu]])</f>
        <v>2025</v>
      </c>
      <c r="AC6005">
        <f>YEAR(Table__._SQL2014_QLTS17_DW_DimDate[[#This Row],[NgayKetThucMuaVu]])</f>
        <v>2026</v>
      </c>
    </row>
    <row r="6006" spans="1:29">
      <c r="A6006">
        <v>20260610</v>
      </c>
      <c r="B6006" s="1">
        <v>46183</v>
      </c>
      <c r="C6006" t="s">
        <v>20</v>
      </c>
      <c r="D6006" t="s">
        <v>896</v>
      </c>
      <c r="E6006" t="s">
        <v>12</v>
      </c>
      <c r="F6006" t="s">
        <v>178</v>
      </c>
      <c r="G6006" t="s">
        <v>13</v>
      </c>
      <c r="H6006" t="s">
        <v>33</v>
      </c>
      <c r="I6006" t="s">
        <v>2</v>
      </c>
      <c r="J6006" t="s">
        <v>902</v>
      </c>
      <c r="K6006" t="s">
        <v>16</v>
      </c>
      <c r="L6006" t="s">
        <v>13</v>
      </c>
      <c r="M6006" t="s">
        <v>911</v>
      </c>
      <c r="N6006" t="s">
        <v>767</v>
      </c>
      <c r="O6006" t="s">
        <v>780</v>
      </c>
      <c r="P6006" t="s">
        <v>777</v>
      </c>
      <c r="Q6006" t="s">
        <v>775</v>
      </c>
      <c r="R6006" t="s">
        <v>777</v>
      </c>
      <c r="S6006" t="s">
        <v>768</v>
      </c>
      <c r="T6006" t="s">
        <v>771</v>
      </c>
      <c r="U6006" s="2">
        <f>DATE(IF(MONTH(Table__._SQL2014_QLTS17_DW_DimDate[[#This Row],[Ngay]])&lt;11,YEAR(Table__._SQL2014_QLTS17_DW_DimDate[[#This Row],[Ngay]])-1, YEAR(Table__._SQL2014_QLTS17_DW_DimDate[[#This Row],[Ngay]])),11,1)</f>
        <v>45962</v>
      </c>
      <c r="V6006" s="2">
        <f>DATE(YEAR(Table__._SQL2014_QLTS17_DW_DimDate[[#This Row],[NgayBatDauMuaVu]])+1, 10,31)</f>
        <v>46326</v>
      </c>
      <c r="W6006" s="3">
        <f>Table__._SQL2014_QLTS17_DW_DimDate[[#This Row],[Ngay]]-Table__._SQL2014_QLTS17_DW_DimDate[[#This Row],[NgayBatDauMuaVu]]+1</f>
        <v>222</v>
      </c>
      <c r="X6006">
        <f>INT((Table__._SQL2014_QLTS17_DW_DimDate[[#This Row],[NgayMuaVu]]-1)/7)+1</f>
        <v>32</v>
      </c>
      <c r="Y6006" t="str">
        <f>"Tuần " &amp;Table__._SQL2014_QLTS17_DW_DimDate[[#This Row],[TuanMuaVu]] &amp; " năm " &amp;Table__._SQL2014_QLTS17_DW_DimDate[[#This Row],[NamMuaVuStr]]</f>
        <v>Tuần 32 năm 2025-2026</v>
      </c>
      <c r="Z6006">
        <f>YEAR(Table__._SQL2014_QLTS17_DW_DimDate[[#This Row],[NgayBatDauMuaVu]])</f>
        <v>2025</v>
      </c>
      <c r="AA6006" t="str">
        <f>YEAR(Table__._SQL2014_QLTS17_DW_DimDate[[#This Row],[NgayBatDauMuaVu]]) &amp;"-"&amp;YEAR(Table__._SQL2014_QLTS17_DW_DimDate[[#This Row],[NgayKetThucMuaVu]])</f>
        <v>2025-2026</v>
      </c>
      <c r="AB6006">
        <f>YEAR(Table__._SQL2014_QLTS17_DW_DimDate[[#This Row],[NgayBatDauMuaVu]])</f>
        <v>2025</v>
      </c>
      <c r="AC6006">
        <f>YEAR(Table__._SQL2014_QLTS17_DW_DimDate[[#This Row],[NgayKetThucMuaVu]])</f>
        <v>2026</v>
      </c>
    </row>
    <row r="6007" spans="1:29">
      <c r="A6007">
        <v>20260611</v>
      </c>
      <c r="B6007" s="1">
        <v>46184</v>
      </c>
      <c r="C6007" t="s">
        <v>21</v>
      </c>
      <c r="D6007" t="s">
        <v>897</v>
      </c>
      <c r="E6007" t="s">
        <v>3</v>
      </c>
      <c r="F6007" t="s">
        <v>179</v>
      </c>
      <c r="G6007" t="s">
        <v>13</v>
      </c>
      <c r="H6007" t="s">
        <v>33</v>
      </c>
      <c r="I6007" t="s">
        <v>2</v>
      </c>
      <c r="J6007" t="s">
        <v>902</v>
      </c>
      <c r="K6007" t="s">
        <v>16</v>
      </c>
      <c r="L6007" t="s">
        <v>13</v>
      </c>
      <c r="M6007" t="s">
        <v>911</v>
      </c>
      <c r="N6007" t="s">
        <v>767</v>
      </c>
      <c r="O6007" t="s">
        <v>780</v>
      </c>
      <c r="P6007" t="s">
        <v>777</v>
      </c>
      <c r="Q6007" t="s">
        <v>775</v>
      </c>
      <c r="R6007" t="s">
        <v>777</v>
      </c>
      <c r="S6007" t="s">
        <v>768</v>
      </c>
      <c r="T6007" t="s">
        <v>771</v>
      </c>
      <c r="U6007" s="2">
        <f>DATE(IF(MONTH(Table__._SQL2014_QLTS17_DW_DimDate[[#This Row],[Ngay]])&lt;11,YEAR(Table__._SQL2014_QLTS17_DW_DimDate[[#This Row],[Ngay]])-1, YEAR(Table__._SQL2014_QLTS17_DW_DimDate[[#This Row],[Ngay]])),11,1)</f>
        <v>45962</v>
      </c>
      <c r="V6007" s="2">
        <f>DATE(YEAR(Table__._SQL2014_QLTS17_DW_DimDate[[#This Row],[NgayBatDauMuaVu]])+1, 10,31)</f>
        <v>46326</v>
      </c>
      <c r="W6007" s="3">
        <f>Table__._SQL2014_QLTS17_DW_DimDate[[#This Row],[Ngay]]-Table__._SQL2014_QLTS17_DW_DimDate[[#This Row],[NgayBatDauMuaVu]]+1</f>
        <v>223</v>
      </c>
      <c r="X6007">
        <f>INT((Table__._SQL2014_QLTS17_DW_DimDate[[#This Row],[NgayMuaVu]]-1)/7)+1</f>
        <v>32</v>
      </c>
      <c r="Y6007" t="str">
        <f>"Tuần " &amp;Table__._SQL2014_QLTS17_DW_DimDate[[#This Row],[TuanMuaVu]] &amp; " năm " &amp;Table__._SQL2014_QLTS17_DW_DimDate[[#This Row],[NamMuaVuStr]]</f>
        <v>Tuần 32 năm 2025-2026</v>
      </c>
      <c r="Z6007">
        <f>YEAR(Table__._SQL2014_QLTS17_DW_DimDate[[#This Row],[NgayBatDauMuaVu]])</f>
        <v>2025</v>
      </c>
      <c r="AA6007" t="str">
        <f>YEAR(Table__._SQL2014_QLTS17_DW_DimDate[[#This Row],[NgayBatDauMuaVu]]) &amp;"-"&amp;YEAR(Table__._SQL2014_QLTS17_DW_DimDate[[#This Row],[NgayKetThucMuaVu]])</f>
        <v>2025-2026</v>
      </c>
      <c r="AB6007">
        <f>YEAR(Table__._SQL2014_QLTS17_DW_DimDate[[#This Row],[NgayBatDauMuaVu]])</f>
        <v>2025</v>
      </c>
      <c r="AC6007">
        <f>YEAR(Table__._SQL2014_QLTS17_DW_DimDate[[#This Row],[NgayKetThucMuaVu]])</f>
        <v>2026</v>
      </c>
    </row>
    <row r="6008" spans="1:29">
      <c r="A6008">
        <v>20260612</v>
      </c>
      <c r="B6008" s="1">
        <v>46185</v>
      </c>
      <c r="C6008" t="s">
        <v>11</v>
      </c>
      <c r="D6008" t="s">
        <v>891</v>
      </c>
      <c r="E6008" t="s">
        <v>2</v>
      </c>
      <c r="F6008" t="s">
        <v>180</v>
      </c>
      <c r="G6008" t="s">
        <v>13</v>
      </c>
      <c r="H6008" t="s">
        <v>33</v>
      </c>
      <c r="I6008" t="s">
        <v>2</v>
      </c>
      <c r="J6008" t="s">
        <v>902</v>
      </c>
      <c r="K6008" t="s">
        <v>16</v>
      </c>
      <c r="L6008" t="s">
        <v>13</v>
      </c>
      <c r="M6008" t="s">
        <v>911</v>
      </c>
      <c r="N6008" t="s">
        <v>767</v>
      </c>
      <c r="O6008" t="s">
        <v>780</v>
      </c>
      <c r="P6008" t="s">
        <v>777</v>
      </c>
      <c r="Q6008" t="s">
        <v>775</v>
      </c>
      <c r="R6008" t="s">
        <v>777</v>
      </c>
      <c r="S6008" t="s">
        <v>768</v>
      </c>
      <c r="T6008" t="s">
        <v>771</v>
      </c>
      <c r="U6008" s="2">
        <f>DATE(IF(MONTH(Table__._SQL2014_QLTS17_DW_DimDate[[#This Row],[Ngay]])&lt;11,YEAR(Table__._SQL2014_QLTS17_DW_DimDate[[#This Row],[Ngay]])-1, YEAR(Table__._SQL2014_QLTS17_DW_DimDate[[#This Row],[Ngay]])),11,1)</f>
        <v>45962</v>
      </c>
      <c r="V6008" s="2">
        <f>DATE(YEAR(Table__._SQL2014_QLTS17_DW_DimDate[[#This Row],[NgayBatDauMuaVu]])+1, 10,31)</f>
        <v>46326</v>
      </c>
      <c r="W6008" s="3">
        <f>Table__._SQL2014_QLTS17_DW_DimDate[[#This Row],[Ngay]]-Table__._SQL2014_QLTS17_DW_DimDate[[#This Row],[NgayBatDauMuaVu]]+1</f>
        <v>224</v>
      </c>
      <c r="X6008">
        <f>INT((Table__._SQL2014_QLTS17_DW_DimDate[[#This Row],[NgayMuaVu]]-1)/7)+1</f>
        <v>32</v>
      </c>
      <c r="Y6008" t="str">
        <f>"Tuần " &amp;Table__._SQL2014_QLTS17_DW_DimDate[[#This Row],[TuanMuaVu]] &amp; " năm " &amp;Table__._SQL2014_QLTS17_DW_DimDate[[#This Row],[NamMuaVuStr]]</f>
        <v>Tuần 32 năm 2025-2026</v>
      </c>
      <c r="Z6008">
        <f>YEAR(Table__._SQL2014_QLTS17_DW_DimDate[[#This Row],[NgayBatDauMuaVu]])</f>
        <v>2025</v>
      </c>
      <c r="AA6008" t="str">
        <f>YEAR(Table__._SQL2014_QLTS17_DW_DimDate[[#This Row],[NgayBatDauMuaVu]]) &amp;"-"&amp;YEAR(Table__._SQL2014_QLTS17_DW_DimDate[[#This Row],[NgayKetThucMuaVu]])</f>
        <v>2025-2026</v>
      </c>
      <c r="AB6008">
        <f>YEAR(Table__._SQL2014_QLTS17_DW_DimDate[[#This Row],[NgayBatDauMuaVu]])</f>
        <v>2025</v>
      </c>
      <c r="AC6008">
        <f>YEAR(Table__._SQL2014_QLTS17_DW_DimDate[[#This Row],[NgayKetThucMuaVu]])</f>
        <v>2026</v>
      </c>
    </row>
    <row r="6009" spans="1:29">
      <c r="A6009">
        <v>20260613</v>
      </c>
      <c r="B6009" s="1">
        <v>46186</v>
      </c>
      <c r="C6009" t="s">
        <v>22</v>
      </c>
      <c r="D6009" t="s">
        <v>892</v>
      </c>
      <c r="E6009" t="s">
        <v>14</v>
      </c>
      <c r="F6009" t="s">
        <v>181</v>
      </c>
      <c r="G6009" t="s">
        <v>13</v>
      </c>
      <c r="H6009" t="s">
        <v>33</v>
      </c>
      <c r="I6009" t="s">
        <v>2</v>
      </c>
      <c r="J6009" t="s">
        <v>902</v>
      </c>
      <c r="K6009" t="s">
        <v>16</v>
      </c>
      <c r="L6009" t="s">
        <v>13</v>
      </c>
      <c r="M6009" t="s">
        <v>911</v>
      </c>
      <c r="N6009" t="s">
        <v>767</v>
      </c>
      <c r="O6009" t="s">
        <v>780</v>
      </c>
      <c r="P6009" t="s">
        <v>777</v>
      </c>
      <c r="Q6009" t="s">
        <v>775</v>
      </c>
      <c r="R6009" t="s">
        <v>777</v>
      </c>
      <c r="S6009" t="s">
        <v>768</v>
      </c>
      <c r="T6009" t="s">
        <v>771</v>
      </c>
      <c r="U6009" s="2">
        <f>DATE(IF(MONTH(Table__._SQL2014_QLTS17_DW_DimDate[[#This Row],[Ngay]])&lt;11,YEAR(Table__._SQL2014_QLTS17_DW_DimDate[[#This Row],[Ngay]])-1, YEAR(Table__._SQL2014_QLTS17_DW_DimDate[[#This Row],[Ngay]])),11,1)</f>
        <v>45962</v>
      </c>
      <c r="V6009" s="2">
        <f>DATE(YEAR(Table__._SQL2014_QLTS17_DW_DimDate[[#This Row],[NgayBatDauMuaVu]])+1, 10,31)</f>
        <v>46326</v>
      </c>
      <c r="W6009" s="3">
        <f>Table__._SQL2014_QLTS17_DW_DimDate[[#This Row],[Ngay]]-Table__._SQL2014_QLTS17_DW_DimDate[[#This Row],[NgayBatDauMuaVu]]+1</f>
        <v>225</v>
      </c>
      <c r="X6009">
        <f>INT((Table__._SQL2014_QLTS17_DW_DimDate[[#This Row],[NgayMuaVu]]-1)/7)+1</f>
        <v>33</v>
      </c>
      <c r="Y6009" t="str">
        <f>"Tuần " &amp;Table__._SQL2014_QLTS17_DW_DimDate[[#This Row],[TuanMuaVu]] &amp; " năm " &amp;Table__._SQL2014_QLTS17_DW_DimDate[[#This Row],[NamMuaVuStr]]</f>
        <v>Tuần 33 năm 2025-2026</v>
      </c>
      <c r="Z6009">
        <f>YEAR(Table__._SQL2014_QLTS17_DW_DimDate[[#This Row],[NgayBatDauMuaVu]])</f>
        <v>2025</v>
      </c>
      <c r="AA6009" t="str">
        <f>YEAR(Table__._SQL2014_QLTS17_DW_DimDate[[#This Row],[NgayBatDauMuaVu]]) &amp;"-"&amp;YEAR(Table__._SQL2014_QLTS17_DW_DimDate[[#This Row],[NgayKetThucMuaVu]])</f>
        <v>2025-2026</v>
      </c>
      <c r="AB6009">
        <f>YEAR(Table__._SQL2014_QLTS17_DW_DimDate[[#This Row],[NgayBatDauMuaVu]])</f>
        <v>2025</v>
      </c>
      <c r="AC6009">
        <f>YEAR(Table__._SQL2014_QLTS17_DW_DimDate[[#This Row],[NgayKetThucMuaVu]])</f>
        <v>2026</v>
      </c>
    </row>
    <row r="6010" spans="1:29">
      <c r="A6010">
        <v>20260614</v>
      </c>
      <c r="B6010" s="1">
        <v>46187</v>
      </c>
      <c r="C6010" t="s">
        <v>23</v>
      </c>
      <c r="D6010" t="s">
        <v>893</v>
      </c>
      <c r="E6010" t="s">
        <v>1</v>
      </c>
      <c r="F6010" t="s">
        <v>182</v>
      </c>
      <c r="G6010" t="s">
        <v>16</v>
      </c>
      <c r="H6010" t="s">
        <v>34</v>
      </c>
      <c r="I6010" t="s">
        <v>2</v>
      </c>
      <c r="J6010" t="s">
        <v>902</v>
      </c>
      <c r="K6010" t="s">
        <v>16</v>
      </c>
      <c r="L6010" t="s">
        <v>13</v>
      </c>
      <c r="M6010" t="s">
        <v>911</v>
      </c>
      <c r="N6010" t="s">
        <v>767</v>
      </c>
      <c r="O6010" t="s">
        <v>780</v>
      </c>
      <c r="P6010" t="s">
        <v>777</v>
      </c>
      <c r="Q6010" t="s">
        <v>775</v>
      </c>
      <c r="R6010" t="s">
        <v>777</v>
      </c>
      <c r="S6010" t="s">
        <v>768</v>
      </c>
      <c r="T6010" t="s">
        <v>771</v>
      </c>
      <c r="U6010" s="2">
        <f>DATE(IF(MONTH(Table__._SQL2014_QLTS17_DW_DimDate[[#This Row],[Ngay]])&lt;11,YEAR(Table__._SQL2014_QLTS17_DW_DimDate[[#This Row],[Ngay]])-1, YEAR(Table__._SQL2014_QLTS17_DW_DimDate[[#This Row],[Ngay]])),11,1)</f>
        <v>45962</v>
      </c>
      <c r="V6010" s="2">
        <f>DATE(YEAR(Table__._SQL2014_QLTS17_DW_DimDate[[#This Row],[NgayBatDauMuaVu]])+1, 10,31)</f>
        <v>46326</v>
      </c>
      <c r="W6010" s="3">
        <f>Table__._SQL2014_QLTS17_DW_DimDate[[#This Row],[Ngay]]-Table__._SQL2014_QLTS17_DW_DimDate[[#This Row],[NgayBatDauMuaVu]]+1</f>
        <v>226</v>
      </c>
      <c r="X6010">
        <f>INT((Table__._SQL2014_QLTS17_DW_DimDate[[#This Row],[NgayMuaVu]]-1)/7)+1</f>
        <v>33</v>
      </c>
      <c r="Y6010" t="str">
        <f>"Tuần " &amp;Table__._SQL2014_QLTS17_DW_DimDate[[#This Row],[TuanMuaVu]] &amp; " năm " &amp;Table__._SQL2014_QLTS17_DW_DimDate[[#This Row],[NamMuaVuStr]]</f>
        <v>Tuần 33 năm 2025-2026</v>
      </c>
      <c r="Z6010">
        <f>YEAR(Table__._SQL2014_QLTS17_DW_DimDate[[#This Row],[NgayBatDauMuaVu]])</f>
        <v>2025</v>
      </c>
      <c r="AA6010" t="str">
        <f>YEAR(Table__._SQL2014_QLTS17_DW_DimDate[[#This Row],[NgayBatDauMuaVu]]) &amp;"-"&amp;YEAR(Table__._SQL2014_QLTS17_DW_DimDate[[#This Row],[NgayKetThucMuaVu]])</f>
        <v>2025-2026</v>
      </c>
      <c r="AB6010">
        <f>YEAR(Table__._SQL2014_QLTS17_DW_DimDate[[#This Row],[NgayBatDauMuaVu]])</f>
        <v>2025</v>
      </c>
      <c r="AC6010">
        <f>YEAR(Table__._SQL2014_QLTS17_DW_DimDate[[#This Row],[NgayKetThucMuaVu]])</f>
        <v>2026</v>
      </c>
    </row>
    <row r="6011" spans="1:29">
      <c r="A6011">
        <v>20260615</v>
      </c>
      <c r="B6011" s="1">
        <v>46188</v>
      </c>
      <c r="C6011" t="s">
        <v>24</v>
      </c>
      <c r="D6011" t="s">
        <v>894</v>
      </c>
      <c r="E6011" t="s">
        <v>13</v>
      </c>
      <c r="F6011" t="s">
        <v>183</v>
      </c>
      <c r="G6011" t="s">
        <v>16</v>
      </c>
      <c r="H6011" t="s">
        <v>34</v>
      </c>
      <c r="I6011" t="s">
        <v>2</v>
      </c>
      <c r="J6011" t="s">
        <v>902</v>
      </c>
      <c r="K6011" t="s">
        <v>16</v>
      </c>
      <c r="L6011" t="s">
        <v>13</v>
      </c>
      <c r="M6011" t="s">
        <v>911</v>
      </c>
      <c r="N6011" t="s">
        <v>767</v>
      </c>
      <c r="O6011" t="s">
        <v>780</v>
      </c>
      <c r="P6011" t="s">
        <v>777</v>
      </c>
      <c r="Q6011" t="s">
        <v>775</v>
      </c>
      <c r="R6011" t="s">
        <v>777</v>
      </c>
      <c r="S6011" t="s">
        <v>768</v>
      </c>
      <c r="T6011" t="s">
        <v>771</v>
      </c>
      <c r="U6011" s="2">
        <f>DATE(IF(MONTH(Table__._SQL2014_QLTS17_DW_DimDate[[#This Row],[Ngay]])&lt;11,YEAR(Table__._SQL2014_QLTS17_DW_DimDate[[#This Row],[Ngay]])-1, YEAR(Table__._SQL2014_QLTS17_DW_DimDate[[#This Row],[Ngay]])),11,1)</f>
        <v>45962</v>
      </c>
      <c r="V6011" s="2">
        <f>DATE(YEAR(Table__._SQL2014_QLTS17_DW_DimDate[[#This Row],[NgayBatDauMuaVu]])+1, 10,31)</f>
        <v>46326</v>
      </c>
      <c r="W6011" s="3">
        <f>Table__._SQL2014_QLTS17_DW_DimDate[[#This Row],[Ngay]]-Table__._SQL2014_QLTS17_DW_DimDate[[#This Row],[NgayBatDauMuaVu]]+1</f>
        <v>227</v>
      </c>
      <c r="X6011">
        <f>INT((Table__._SQL2014_QLTS17_DW_DimDate[[#This Row],[NgayMuaVu]]-1)/7)+1</f>
        <v>33</v>
      </c>
      <c r="Y6011" t="str">
        <f>"Tuần " &amp;Table__._SQL2014_QLTS17_DW_DimDate[[#This Row],[TuanMuaVu]] &amp; " năm " &amp;Table__._SQL2014_QLTS17_DW_DimDate[[#This Row],[NamMuaVuStr]]</f>
        <v>Tuần 33 năm 2025-2026</v>
      </c>
      <c r="Z6011">
        <f>YEAR(Table__._SQL2014_QLTS17_DW_DimDate[[#This Row],[NgayBatDauMuaVu]])</f>
        <v>2025</v>
      </c>
      <c r="AA6011" t="str">
        <f>YEAR(Table__._SQL2014_QLTS17_DW_DimDate[[#This Row],[NgayBatDauMuaVu]]) &amp;"-"&amp;YEAR(Table__._SQL2014_QLTS17_DW_DimDate[[#This Row],[NgayKetThucMuaVu]])</f>
        <v>2025-2026</v>
      </c>
      <c r="AB6011">
        <f>YEAR(Table__._SQL2014_QLTS17_DW_DimDate[[#This Row],[NgayBatDauMuaVu]])</f>
        <v>2025</v>
      </c>
      <c r="AC6011">
        <f>YEAR(Table__._SQL2014_QLTS17_DW_DimDate[[#This Row],[NgayKetThucMuaVu]])</f>
        <v>2026</v>
      </c>
    </row>
    <row r="6012" spans="1:29">
      <c r="A6012">
        <v>20260616</v>
      </c>
      <c r="B6012" s="1">
        <v>46189</v>
      </c>
      <c r="C6012" t="s">
        <v>25</v>
      </c>
      <c r="D6012" t="s">
        <v>895</v>
      </c>
      <c r="E6012" t="s">
        <v>16</v>
      </c>
      <c r="F6012" t="s">
        <v>184</v>
      </c>
      <c r="G6012" t="s">
        <v>16</v>
      </c>
      <c r="H6012" t="s">
        <v>34</v>
      </c>
      <c r="I6012" t="s">
        <v>2</v>
      </c>
      <c r="J6012" t="s">
        <v>902</v>
      </c>
      <c r="K6012" t="s">
        <v>16</v>
      </c>
      <c r="L6012" t="s">
        <v>13</v>
      </c>
      <c r="M6012" t="s">
        <v>911</v>
      </c>
      <c r="N6012" t="s">
        <v>767</v>
      </c>
      <c r="O6012" t="s">
        <v>780</v>
      </c>
      <c r="P6012" t="s">
        <v>777</v>
      </c>
      <c r="Q6012" t="s">
        <v>775</v>
      </c>
      <c r="R6012" t="s">
        <v>777</v>
      </c>
      <c r="S6012" t="s">
        <v>768</v>
      </c>
      <c r="T6012" t="s">
        <v>771</v>
      </c>
      <c r="U6012" s="2">
        <f>DATE(IF(MONTH(Table__._SQL2014_QLTS17_DW_DimDate[[#This Row],[Ngay]])&lt;11,YEAR(Table__._SQL2014_QLTS17_DW_DimDate[[#This Row],[Ngay]])-1, YEAR(Table__._SQL2014_QLTS17_DW_DimDate[[#This Row],[Ngay]])),11,1)</f>
        <v>45962</v>
      </c>
      <c r="V6012" s="2">
        <f>DATE(YEAR(Table__._SQL2014_QLTS17_DW_DimDate[[#This Row],[NgayBatDauMuaVu]])+1, 10,31)</f>
        <v>46326</v>
      </c>
      <c r="W6012" s="3">
        <f>Table__._SQL2014_QLTS17_DW_DimDate[[#This Row],[Ngay]]-Table__._SQL2014_QLTS17_DW_DimDate[[#This Row],[NgayBatDauMuaVu]]+1</f>
        <v>228</v>
      </c>
      <c r="X6012">
        <f>INT((Table__._SQL2014_QLTS17_DW_DimDate[[#This Row],[NgayMuaVu]]-1)/7)+1</f>
        <v>33</v>
      </c>
      <c r="Y6012" t="str">
        <f>"Tuần " &amp;Table__._SQL2014_QLTS17_DW_DimDate[[#This Row],[TuanMuaVu]] &amp; " năm " &amp;Table__._SQL2014_QLTS17_DW_DimDate[[#This Row],[NamMuaVuStr]]</f>
        <v>Tuần 33 năm 2025-2026</v>
      </c>
      <c r="Z6012">
        <f>YEAR(Table__._SQL2014_QLTS17_DW_DimDate[[#This Row],[NgayBatDauMuaVu]])</f>
        <v>2025</v>
      </c>
      <c r="AA6012" t="str">
        <f>YEAR(Table__._SQL2014_QLTS17_DW_DimDate[[#This Row],[NgayBatDauMuaVu]]) &amp;"-"&amp;YEAR(Table__._SQL2014_QLTS17_DW_DimDate[[#This Row],[NgayKetThucMuaVu]])</f>
        <v>2025-2026</v>
      </c>
      <c r="AB6012">
        <f>YEAR(Table__._SQL2014_QLTS17_DW_DimDate[[#This Row],[NgayBatDauMuaVu]])</f>
        <v>2025</v>
      </c>
      <c r="AC6012">
        <f>YEAR(Table__._SQL2014_QLTS17_DW_DimDate[[#This Row],[NgayKetThucMuaVu]])</f>
        <v>2026</v>
      </c>
    </row>
    <row r="6013" spans="1:29">
      <c r="A6013">
        <v>20260617</v>
      </c>
      <c r="B6013" s="1">
        <v>46190</v>
      </c>
      <c r="C6013" t="s">
        <v>26</v>
      </c>
      <c r="D6013" t="s">
        <v>896</v>
      </c>
      <c r="E6013" t="s">
        <v>12</v>
      </c>
      <c r="F6013" t="s">
        <v>185</v>
      </c>
      <c r="G6013" t="s">
        <v>16</v>
      </c>
      <c r="H6013" t="s">
        <v>34</v>
      </c>
      <c r="I6013" t="s">
        <v>2</v>
      </c>
      <c r="J6013" t="s">
        <v>902</v>
      </c>
      <c r="K6013" t="s">
        <v>16</v>
      </c>
      <c r="L6013" t="s">
        <v>13</v>
      </c>
      <c r="M6013" t="s">
        <v>911</v>
      </c>
      <c r="N6013" t="s">
        <v>767</v>
      </c>
      <c r="O6013" t="s">
        <v>780</v>
      </c>
      <c r="P6013" t="s">
        <v>777</v>
      </c>
      <c r="Q6013" t="s">
        <v>775</v>
      </c>
      <c r="R6013" t="s">
        <v>777</v>
      </c>
      <c r="S6013" t="s">
        <v>768</v>
      </c>
      <c r="T6013" t="s">
        <v>771</v>
      </c>
      <c r="U6013" s="2">
        <f>DATE(IF(MONTH(Table__._SQL2014_QLTS17_DW_DimDate[[#This Row],[Ngay]])&lt;11,YEAR(Table__._SQL2014_QLTS17_DW_DimDate[[#This Row],[Ngay]])-1, YEAR(Table__._SQL2014_QLTS17_DW_DimDate[[#This Row],[Ngay]])),11,1)</f>
        <v>45962</v>
      </c>
      <c r="V6013" s="2">
        <f>DATE(YEAR(Table__._SQL2014_QLTS17_DW_DimDate[[#This Row],[NgayBatDauMuaVu]])+1, 10,31)</f>
        <v>46326</v>
      </c>
      <c r="W6013" s="3">
        <f>Table__._SQL2014_QLTS17_DW_DimDate[[#This Row],[Ngay]]-Table__._SQL2014_QLTS17_DW_DimDate[[#This Row],[NgayBatDauMuaVu]]+1</f>
        <v>229</v>
      </c>
      <c r="X6013">
        <f>INT((Table__._SQL2014_QLTS17_DW_DimDate[[#This Row],[NgayMuaVu]]-1)/7)+1</f>
        <v>33</v>
      </c>
      <c r="Y6013" t="str">
        <f>"Tuần " &amp;Table__._SQL2014_QLTS17_DW_DimDate[[#This Row],[TuanMuaVu]] &amp; " năm " &amp;Table__._SQL2014_QLTS17_DW_DimDate[[#This Row],[NamMuaVuStr]]</f>
        <v>Tuần 33 năm 2025-2026</v>
      </c>
      <c r="Z6013">
        <f>YEAR(Table__._SQL2014_QLTS17_DW_DimDate[[#This Row],[NgayBatDauMuaVu]])</f>
        <v>2025</v>
      </c>
      <c r="AA6013" t="str">
        <f>YEAR(Table__._SQL2014_QLTS17_DW_DimDate[[#This Row],[NgayBatDauMuaVu]]) &amp;"-"&amp;YEAR(Table__._SQL2014_QLTS17_DW_DimDate[[#This Row],[NgayKetThucMuaVu]])</f>
        <v>2025-2026</v>
      </c>
      <c r="AB6013">
        <f>YEAR(Table__._SQL2014_QLTS17_DW_DimDate[[#This Row],[NgayBatDauMuaVu]])</f>
        <v>2025</v>
      </c>
      <c r="AC6013">
        <f>YEAR(Table__._SQL2014_QLTS17_DW_DimDate[[#This Row],[NgayKetThucMuaVu]])</f>
        <v>2026</v>
      </c>
    </row>
    <row r="6014" spans="1:29">
      <c r="A6014">
        <v>20260618</v>
      </c>
      <c r="B6014" s="1">
        <v>46191</v>
      </c>
      <c r="C6014" t="s">
        <v>27</v>
      </c>
      <c r="D6014" t="s">
        <v>897</v>
      </c>
      <c r="E6014" t="s">
        <v>3</v>
      </c>
      <c r="F6014" t="s">
        <v>186</v>
      </c>
      <c r="G6014" t="s">
        <v>16</v>
      </c>
      <c r="H6014" t="s">
        <v>34</v>
      </c>
      <c r="I6014" t="s">
        <v>2</v>
      </c>
      <c r="J6014" t="s">
        <v>902</v>
      </c>
      <c r="K6014" t="s">
        <v>16</v>
      </c>
      <c r="L6014" t="s">
        <v>13</v>
      </c>
      <c r="M6014" t="s">
        <v>911</v>
      </c>
      <c r="N6014" t="s">
        <v>767</v>
      </c>
      <c r="O6014" t="s">
        <v>780</v>
      </c>
      <c r="P6014" t="s">
        <v>777</v>
      </c>
      <c r="Q6014" t="s">
        <v>775</v>
      </c>
      <c r="R6014" t="s">
        <v>777</v>
      </c>
      <c r="S6014" t="s">
        <v>768</v>
      </c>
      <c r="T6014" t="s">
        <v>771</v>
      </c>
      <c r="U6014" s="2">
        <f>DATE(IF(MONTH(Table__._SQL2014_QLTS17_DW_DimDate[[#This Row],[Ngay]])&lt;11,YEAR(Table__._SQL2014_QLTS17_DW_DimDate[[#This Row],[Ngay]])-1, YEAR(Table__._SQL2014_QLTS17_DW_DimDate[[#This Row],[Ngay]])),11,1)</f>
        <v>45962</v>
      </c>
      <c r="V6014" s="2">
        <f>DATE(YEAR(Table__._SQL2014_QLTS17_DW_DimDate[[#This Row],[NgayBatDauMuaVu]])+1, 10,31)</f>
        <v>46326</v>
      </c>
      <c r="W6014" s="3">
        <f>Table__._SQL2014_QLTS17_DW_DimDate[[#This Row],[Ngay]]-Table__._SQL2014_QLTS17_DW_DimDate[[#This Row],[NgayBatDauMuaVu]]+1</f>
        <v>230</v>
      </c>
      <c r="X6014">
        <f>INT((Table__._SQL2014_QLTS17_DW_DimDate[[#This Row],[NgayMuaVu]]-1)/7)+1</f>
        <v>33</v>
      </c>
      <c r="Y6014" t="str">
        <f>"Tuần " &amp;Table__._SQL2014_QLTS17_DW_DimDate[[#This Row],[TuanMuaVu]] &amp; " năm " &amp;Table__._SQL2014_QLTS17_DW_DimDate[[#This Row],[NamMuaVuStr]]</f>
        <v>Tuần 33 năm 2025-2026</v>
      </c>
      <c r="Z6014">
        <f>YEAR(Table__._SQL2014_QLTS17_DW_DimDate[[#This Row],[NgayBatDauMuaVu]])</f>
        <v>2025</v>
      </c>
      <c r="AA6014" t="str">
        <f>YEAR(Table__._SQL2014_QLTS17_DW_DimDate[[#This Row],[NgayBatDauMuaVu]]) &amp;"-"&amp;YEAR(Table__._SQL2014_QLTS17_DW_DimDate[[#This Row],[NgayKetThucMuaVu]])</f>
        <v>2025-2026</v>
      </c>
      <c r="AB6014">
        <f>YEAR(Table__._SQL2014_QLTS17_DW_DimDate[[#This Row],[NgayBatDauMuaVu]])</f>
        <v>2025</v>
      </c>
      <c r="AC6014">
        <f>YEAR(Table__._SQL2014_QLTS17_DW_DimDate[[#This Row],[NgayKetThucMuaVu]])</f>
        <v>2026</v>
      </c>
    </row>
    <row r="6015" spans="1:29">
      <c r="A6015">
        <v>20260619</v>
      </c>
      <c r="B6015" s="1">
        <v>46192</v>
      </c>
      <c r="C6015" t="s">
        <v>28</v>
      </c>
      <c r="D6015" t="s">
        <v>891</v>
      </c>
      <c r="E6015" t="s">
        <v>2</v>
      </c>
      <c r="F6015" t="s">
        <v>187</v>
      </c>
      <c r="G6015" t="s">
        <v>16</v>
      </c>
      <c r="H6015" t="s">
        <v>34</v>
      </c>
      <c r="I6015" t="s">
        <v>2</v>
      </c>
      <c r="J6015" t="s">
        <v>902</v>
      </c>
      <c r="K6015" t="s">
        <v>16</v>
      </c>
      <c r="L6015" t="s">
        <v>13</v>
      </c>
      <c r="M6015" t="s">
        <v>911</v>
      </c>
      <c r="N6015" t="s">
        <v>767</v>
      </c>
      <c r="O6015" t="s">
        <v>780</v>
      </c>
      <c r="P6015" t="s">
        <v>777</v>
      </c>
      <c r="Q6015" t="s">
        <v>775</v>
      </c>
      <c r="R6015" t="s">
        <v>777</v>
      </c>
      <c r="S6015" t="s">
        <v>768</v>
      </c>
      <c r="T6015" t="s">
        <v>771</v>
      </c>
      <c r="U6015" s="2">
        <f>DATE(IF(MONTH(Table__._SQL2014_QLTS17_DW_DimDate[[#This Row],[Ngay]])&lt;11,YEAR(Table__._SQL2014_QLTS17_DW_DimDate[[#This Row],[Ngay]])-1, YEAR(Table__._SQL2014_QLTS17_DW_DimDate[[#This Row],[Ngay]])),11,1)</f>
        <v>45962</v>
      </c>
      <c r="V6015" s="2">
        <f>DATE(YEAR(Table__._SQL2014_QLTS17_DW_DimDate[[#This Row],[NgayBatDauMuaVu]])+1, 10,31)</f>
        <v>46326</v>
      </c>
      <c r="W6015" s="3">
        <f>Table__._SQL2014_QLTS17_DW_DimDate[[#This Row],[Ngay]]-Table__._SQL2014_QLTS17_DW_DimDate[[#This Row],[NgayBatDauMuaVu]]+1</f>
        <v>231</v>
      </c>
      <c r="X6015">
        <f>INT((Table__._SQL2014_QLTS17_DW_DimDate[[#This Row],[NgayMuaVu]]-1)/7)+1</f>
        <v>33</v>
      </c>
      <c r="Y6015" t="str">
        <f>"Tuần " &amp;Table__._SQL2014_QLTS17_DW_DimDate[[#This Row],[TuanMuaVu]] &amp; " năm " &amp;Table__._SQL2014_QLTS17_DW_DimDate[[#This Row],[NamMuaVuStr]]</f>
        <v>Tuần 33 năm 2025-2026</v>
      </c>
      <c r="Z6015">
        <f>YEAR(Table__._SQL2014_QLTS17_DW_DimDate[[#This Row],[NgayBatDauMuaVu]])</f>
        <v>2025</v>
      </c>
      <c r="AA6015" t="str">
        <f>YEAR(Table__._SQL2014_QLTS17_DW_DimDate[[#This Row],[NgayBatDauMuaVu]]) &amp;"-"&amp;YEAR(Table__._SQL2014_QLTS17_DW_DimDate[[#This Row],[NgayKetThucMuaVu]])</f>
        <v>2025-2026</v>
      </c>
      <c r="AB6015">
        <f>YEAR(Table__._SQL2014_QLTS17_DW_DimDate[[#This Row],[NgayBatDauMuaVu]])</f>
        <v>2025</v>
      </c>
      <c r="AC6015">
        <f>YEAR(Table__._SQL2014_QLTS17_DW_DimDate[[#This Row],[NgayKetThucMuaVu]])</f>
        <v>2026</v>
      </c>
    </row>
    <row r="6016" spans="1:29">
      <c r="A6016">
        <v>20260620</v>
      </c>
      <c r="B6016" s="1">
        <v>46193</v>
      </c>
      <c r="C6016" t="s">
        <v>29</v>
      </c>
      <c r="D6016" t="s">
        <v>892</v>
      </c>
      <c r="E6016" t="s">
        <v>14</v>
      </c>
      <c r="F6016" t="s">
        <v>188</v>
      </c>
      <c r="G6016" t="s">
        <v>16</v>
      </c>
      <c r="H6016" t="s">
        <v>34</v>
      </c>
      <c r="I6016" t="s">
        <v>2</v>
      </c>
      <c r="J6016" t="s">
        <v>902</v>
      </c>
      <c r="K6016" t="s">
        <v>16</v>
      </c>
      <c r="L6016" t="s">
        <v>13</v>
      </c>
      <c r="M6016" t="s">
        <v>911</v>
      </c>
      <c r="N6016" t="s">
        <v>767</v>
      </c>
      <c r="O6016" t="s">
        <v>780</v>
      </c>
      <c r="P6016" t="s">
        <v>777</v>
      </c>
      <c r="Q6016" t="s">
        <v>775</v>
      </c>
      <c r="R6016" t="s">
        <v>777</v>
      </c>
      <c r="S6016" t="s">
        <v>768</v>
      </c>
      <c r="T6016" t="s">
        <v>771</v>
      </c>
      <c r="U6016" s="2">
        <f>DATE(IF(MONTH(Table__._SQL2014_QLTS17_DW_DimDate[[#This Row],[Ngay]])&lt;11,YEAR(Table__._SQL2014_QLTS17_DW_DimDate[[#This Row],[Ngay]])-1, YEAR(Table__._SQL2014_QLTS17_DW_DimDate[[#This Row],[Ngay]])),11,1)</f>
        <v>45962</v>
      </c>
      <c r="V6016" s="2">
        <f>DATE(YEAR(Table__._SQL2014_QLTS17_DW_DimDate[[#This Row],[NgayBatDauMuaVu]])+1, 10,31)</f>
        <v>46326</v>
      </c>
      <c r="W6016" s="3">
        <f>Table__._SQL2014_QLTS17_DW_DimDate[[#This Row],[Ngay]]-Table__._SQL2014_QLTS17_DW_DimDate[[#This Row],[NgayBatDauMuaVu]]+1</f>
        <v>232</v>
      </c>
      <c r="X6016">
        <f>INT((Table__._SQL2014_QLTS17_DW_DimDate[[#This Row],[NgayMuaVu]]-1)/7)+1</f>
        <v>34</v>
      </c>
      <c r="Y6016" t="str">
        <f>"Tuần " &amp;Table__._SQL2014_QLTS17_DW_DimDate[[#This Row],[TuanMuaVu]] &amp; " năm " &amp;Table__._SQL2014_QLTS17_DW_DimDate[[#This Row],[NamMuaVuStr]]</f>
        <v>Tuần 34 năm 2025-2026</v>
      </c>
      <c r="Z6016">
        <f>YEAR(Table__._SQL2014_QLTS17_DW_DimDate[[#This Row],[NgayBatDauMuaVu]])</f>
        <v>2025</v>
      </c>
      <c r="AA6016" t="str">
        <f>YEAR(Table__._SQL2014_QLTS17_DW_DimDate[[#This Row],[NgayBatDauMuaVu]]) &amp;"-"&amp;YEAR(Table__._SQL2014_QLTS17_DW_DimDate[[#This Row],[NgayKetThucMuaVu]])</f>
        <v>2025-2026</v>
      </c>
      <c r="AB6016">
        <f>YEAR(Table__._SQL2014_QLTS17_DW_DimDate[[#This Row],[NgayBatDauMuaVu]])</f>
        <v>2025</v>
      </c>
      <c r="AC6016">
        <f>YEAR(Table__._SQL2014_QLTS17_DW_DimDate[[#This Row],[NgayKetThucMuaVu]])</f>
        <v>2026</v>
      </c>
    </row>
    <row r="6017" spans="1:29">
      <c r="A6017">
        <v>20260621</v>
      </c>
      <c r="B6017" s="1">
        <v>46194</v>
      </c>
      <c r="C6017" t="s">
        <v>30</v>
      </c>
      <c r="D6017" t="s">
        <v>893</v>
      </c>
      <c r="E6017" t="s">
        <v>1</v>
      </c>
      <c r="F6017" t="s">
        <v>189</v>
      </c>
      <c r="G6017" t="s">
        <v>12</v>
      </c>
      <c r="H6017" t="s">
        <v>35</v>
      </c>
      <c r="I6017" t="s">
        <v>2</v>
      </c>
      <c r="J6017" t="s">
        <v>902</v>
      </c>
      <c r="K6017" t="s">
        <v>16</v>
      </c>
      <c r="L6017" t="s">
        <v>13</v>
      </c>
      <c r="M6017" t="s">
        <v>911</v>
      </c>
      <c r="N6017" t="s">
        <v>767</v>
      </c>
      <c r="O6017" t="s">
        <v>780</v>
      </c>
      <c r="P6017" t="s">
        <v>777</v>
      </c>
      <c r="Q6017" t="s">
        <v>775</v>
      </c>
      <c r="R6017" t="s">
        <v>777</v>
      </c>
      <c r="S6017" t="s">
        <v>768</v>
      </c>
      <c r="T6017" t="s">
        <v>771</v>
      </c>
      <c r="U6017" s="2">
        <f>DATE(IF(MONTH(Table__._SQL2014_QLTS17_DW_DimDate[[#This Row],[Ngay]])&lt;11,YEAR(Table__._SQL2014_QLTS17_DW_DimDate[[#This Row],[Ngay]])-1, YEAR(Table__._SQL2014_QLTS17_DW_DimDate[[#This Row],[Ngay]])),11,1)</f>
        <v>45962</v>
      </c>
      <c r="V6017" s="2">
        <f>DATE(YEAR(Table__._SQL2014_QLTS17_DW_DimDate[[#This Row],[NgayBatDauMuaVu]])+1, 10,31)</f>
        <v>46326</v>
      </c>
      <c r="W6017" s="3">
        <f>Table__._SQL2014_QLTS17_DW_DimDate[[#This Row],[Ngay]]-Table__._SQL2014_QLTS17_DW_DimDate[[#This Row],[NgayBatDauMuaVu]]+1</f>
        <v>233</v>
      </c>
      <c r="X6017">
        <f>INT((Table__._SQL2014_QLTS17_DW_DimDate[[#This Row],[NgayMuaVu]]-1)/7)+1</f>
        <v>34</v>
      </c>
      <c r="Y6017" t="str">
        <f>"Tuần " &amp;Table__._SQL2014_QLTS17_DW_DimDate[[#This Row],[TuanMuaVu]] &amp; " năm " &amp;Table__._SQL2014_QLTS17_DW_DimDate[[#This Row],[NamMuaVuStr]]</f>
        <v>Tuần 34 năm 2025-2026</v>
      </c>
      <c r="Z6017">
        <f>YEAR(Table__._SQL2014_QLTS17_DW_DimDate[[#This Row],[NgayBatDauMuaVu]])</f>
        <v>2025</v>
      </c>
      <c r="AA6017" t="str">
        <f>YEAR(Table__._SQL2014_QLTS17_DW_DimDate[[#This Row],[NgayBatDauMuaVu]]) &amp;"-"&amp;YEAR(Table__._SQL2014_QLTS17_DW_DimDate[[#This Row],[NgayKetThucMuaVu]])</f>
        <v>2025-2026</v>
      </c>
      <c r="AB6017">
        <f>YEAR(Table__._SQL2014_QLTS17_DW_DimDate[[#This Row],[NgayBatDauMuaVu]])</f>
        <v>2025</v>
      </c>
      <c r="AC6017">
        <f>YEAR(Table__._SQL2014_QLTS17_DW_DimDate[[#This Row],[NgayKetThucMuaVu]])</f>
        <v>2026</v>
      </c>
    </row>
    <row r="6018" spans="1:29">
      <c r="A6018">
        <v>20260622</v>
      </c>
      <c r="B6018" s="1">
        <v>46195</v>
      </c>
      <c r="C6018" t="s">
        <v>31</v>
      </c>
      <c r="D6018" t="s">
        <v>894</v>
      </c>
      <c r="E6018" t="s">
        <v>13</v>
      </c>
      <c r="F6018" t="s">
        <v>190</v>
      </c>
      <c r="G6018" t="s">
        <v>12</v>
      </c>
      <c r="H6018" t="s">
        <v>35</v>
      </c>
      <c r="I6018" t="s">
        <v>2</v>
      </c>
      <c r="J6018" t="s">
        <v>902</v>
      </c>
      <c r="K6018" t="s">
        <v>16</v>
      </c>
      <c r="L6018" t="s">
        <v>13</v>
      </c>
      <c r="M6018" t="s">
        <v>911</v>
      </c>
      <c r="N6018" t="s">
        <v>767</v>
      </c>
      <c r="O6018" t="s">
        <v>780</v>
      </c>
      <c r="P6018" t="s">
        <v>777</v>
      </c>
      <c r="Q6018" t="s">
        <v>775</v>
      </c>
      <c r="R6018" t="s">
        <v>777</v>
      </c>
      <c r="S6018" t="s">
        <v>768</v>
      </c>
      <c r="T6018" t="s">
        <v>771</v>
      </c>
      <c r="U6018" s="2">
        <f>DATE(IF(MONTH(Table__._SQL2014_QLTS17_DW_DimDate[[#This Row],[Ngay]])&lt;11,YEAR(Table__._SQL2014_QLTS17_DW_DimDate[[#This Row],[Ngay]])-1, YEAR(Table__._SQL2014_QLTS17_DW_DimDate[[#This Row],[Ngay]])),11,1)</f>
        <v>45962</v>
      </c>
      <c r="V6018" s="2">
        <f>DATE(YEAR(Table__._SQL2014_QLTS17_DW_DimDate[[#This Row],[NgayBatDauMuaVu]])+1, 10,31)</f>
        <v>46326</v>
      </c>
      <c r="W6018" s="3">
        <f>Table__._SQL2014_QLTS17_DW_DimDate[[#This Row],[Ngay]]-Table__._SQL2014_QLTS17_DW_DimDate[[#This Row],[NgayBatDauMuaVu]]+1</f>
        <v>234</v>
      </c>
      <c r="X6018">
        <f>INT((Table__._SQL2014_QLTS17_DW_DimDate[[#This Row],[NgayMuaVu]]-1)/7)+1</f>
        <v>34</v>
      </c>
      <c r="Y6018" t="str">
        <f>"Tuần " &amp;Table__._SQL2014_QLTS17_DW_DimDate[[#This Row],[TuanMuaVu]] &amp; " năm " &amp;Table__._SQL2014_QLTS17_DW_DimDate[[#This Row],[NamMuaVuStr]]</f>
        <v>Tuần 34 năm 2025-2026</v>
      </c>
      <c r="Z6018">
        <f>YEAR(Table__._SQL2014_QLTS17_DW_DimDate[[#This Row],[NgayBatDauMuaVu]])</f>
        <v>2025</v>
      </c>
      <c r="AA6018" t="str">
        <f>YEAR(Table__._SQL2014_QLTS17_DW_DimDate[[#This Row],[NgayBatDauMuaVu]]) &amp;"-"&amp;YEAR(Table__._SQL2014_QLTS17_DW_DimDate[[#This Row],[NgayKetThucMuaVu]])</f>
        <v>2025-2026</v>
      </c>
      <c r="AB6018">
        <f>YEAR(Table__._SQL2014_QLTS17_DW_DimDate[[#This Row],[NgayBatDauMuaVu]])</f>
        <v>2025</v>
      </c>
      <c r="AC6018">
        <f>YEAR(Table__._SQL2014_QLTS17_DW_DimDate[[#This Row],[NgayKetThucMuaVu]])</f>
        <v>2026</v>
      </c>
    </row>
    <row r="6019" spans="1:29">
      <c r="A6019">
        <v>20260623</v>
      </c>
      <c r="B6019" s="1">
        <v>46196</v>
      </c>
      <c r="C6019" t="s">
        <v>32</v>
      </c>
      <c r="D6019" t="s">
        <v>895</v>
      </c>
      <c r="E6019" t="s">
        <v>16</v>
      </c>
      <c r="F6019" t="s">
        <v>191</v>
      </c>
      <c r="G6019" t="s">
        <v>12</v>
      </c>
      <c r="H6019" t="s">
        <v>35</v>
      </c>
      <c r="I6019" t="s">
        <v>2</v>
      </c>
      <c r="J6019" t="s">
        <v>902</v>
      </c>
      <c r="K6019" t="s">
        <v>16</v>
      </c>
      <c r="L6019" t="s">
        <v>13</v>
      </c>
      <c r="M6019" t="s">
        <v>911</v>
      </c>
      <c r="N6019" t="s">
        <v>767</v>
      </c>
      <c r="O6019" t="s">
        <v>780</v>
      </c>
      <c r="P6019" t="s">
        <v>777</v>
      </c>
      <c r="Q6019" t="s">
        <v>775</v>
      </c>
      <c r="R6019" t="s">
        <v>777</v>
      </c>
      <c r="S6019" t="s">
        <v>768</v>
      </c>
      <c r="T6019" t="s">
        <v>771</v>
      </c>
      <c r="U6019" s="2">
        <f>DATE(IF(MONTH(Table__._SQL2014_QLTS17_DW_DimDate[[#This Row],[Ngay]])&lt;11,YEAR(Table__._SQL2014_QLTS17_DW_DimDate[[#This Row],[Ngay]])-1, YEAR(Table__._SQL2014_QLTS17_DW_DimDate[[#This Row],[Ngay]])),11,1)</f>
        <v>45962</v>
      </c>
      <c r="V6019" s="2">
        <f>DATE(YEAR(Table__._SQL2014_QLTS17_DW_DimDate[[#This Row],[NgayBatDauMuaVu]])+1, 10,31)</f>
        <v>46326</v>
      </c>
      <c r="W6019" s="3">
        <f>Table__._SQL2014_QLTS17_DW_DimDate[[#This Row],[Ngay]]-Table__._SQL2014_QLTS17_DW_DimDate[[#This Row],[NgayBatDauMuaVu]]+1</f>
        <v>235</v>
      </c>
      <c r="X6019">
        <f>INT((Table__._SQL2014_QLTS17_DW_DimDate[[#This Row],[NgayMuaVu]]-1)/7)+1</f>
        <v>34</v>
      </c>
      <c r="Y6019" t="str">
        <f>"Tuần " &amp;Table__._SQL2014_QLTS17_DW_DimDate[[#This Row],[TuanMuaVu]] &amp; " năm " &amp;Table__._SQL2014_QLTS17_DW_DimDate[[#This Row],[NamMuaVuStr]]</f>
        <v>Tuần 34 năm 2025-2026</v>
      </c>
      <c r="Z6019">
        <f>YEAR(Table__._SQL2014_QLTS17_DW_DimDate[[#This Row],[NgayBatDauMuaVu]])</f>
        <v>2025</v>
      </c>
      <c r="AA6019" t="str">
        <f>YEAR(Table__._SQL2014_QLTS17_DW_DimDate[[#This Row],[NgayBatDauMuaVu]]) &amp;"-"&amp;YEAR(Table__._SQL2014_QLTS17_DW_DimDate[[#This Row],[NgayKetThucMuaVu]])</f>
        <v>2025-2026</v>
      </c>
      <c r="AB6019">
        <f>YEAR(Table__._SQL2014_QLTS17_DW_DimDate[[#This Row],[NgayBatDauMuaVu]])</f>
        <v>2025</v>
      </c>
      <c r="AC6019">
        <f>YEAR(Table__._SQL2014_QLTS17_DW_DimDate[[#This Row],[NgayKetThucMuaVu]])</f>
        <v>2026</v>
      </c>
    </row>
    <row r="6020" spans="1:29">
      <c r="A6020">
        <v>20260624</v>
      </c>
      <c r="B6020" s="1">
        <v>46197</v>
      </c>
      <c r="C6020" t="s">
        <v>33</v>
      </c>
      <c r="D6020" t="s">
        <v>896</v>
      </c>
      <c r="E6020" t="s">
        <v>12</v>
      </c>
      <c r="F6020" t="s">
        <v>192</v>
      </c>
      <c r="G6020" t="s">
        <v>12</v>
      </c>
      <c r="H6020" t="s">
        <v>35</v>
      </c>
      <c r="I6020" t="s">
        <v>2</v>
      </c>
      <c r="J6020" t="s">
        <v>902</v>
      </c>
      <c r="K6020" t="s">
        <v>16</v>
      </c>
      <c r="L6020" t="s">
        <v>13</v>
      </c>
      <c r="M6020" t="s">
        <v>911</v>
      </c>
      <c r="N6020" t="s">
        <v>767</v>
      </c>
      <c r="O6020" t="s">
        <v>780</v>
      </c>
      <c r="P6020" t="s">
        <v>777</v>
      </c>
      <c r="Q6020" t="s">
        <v>775</v>
      </c>
      <c r="R6020" t="s">
        <v>777</v>
      </c>
      <c r="S6020" t="s">
        <v>768</v>
      </c>
      <c r="T6020" t="s">
        <v>771</v>
      </c>
      <c r="U6020" s="2">
        <f>DATE(IF(MONTH(Table__._SQL2014_QLTS17_DW_DimDate[[#This Row],[Ngay]])&lt;11,YEAR(Table__._SQL2014_QLTS17_DW_DimDate[[#This Row],[Ngay]])-1, YEAR(Table__._SQL2014_QLTS17_DW_DimDate[[#This Row],[Ngay]])),11,1)</f>
        <v>45962</v>
      </c>
      <c r="V6020" s="2">
        <f>DATE(YEAR(Table__._SQL2014_QLTS17_DW_DimDate[[#This Row],[NgayBatDauMuaVu]])+1, 10,31)</f>
        <v>46326</v>
      </c>
      <c r="W6020" s="3">
        <f>Table__._SQL2014_QLTS17_DW_DimDate[[#This Row],[Ngay]]-Table__._SQL2014_QLTS17_DW_DimDate[[#This Row],[NgayBatDauMuaVu]]+1</f>
        <v>236</v>
      </c>
      <c r="X6020">
        <f>INT((Table__._SQL2014_QLTS17_DW_DimDate[[#This Row],[NgayMuaVu]]-1)/7)+1</f>
        <v>34</v>
      </c>
      <c r="Y6020" t="str">
        <f>"Tuần " &amp;Table__._SQL2014_QLTS17_DW_DimDate[[#This Row],[TuanMuaVu]] &amp; " năm " &amp;Table__._SQL2014_QLTS17_DW_DimDate[[#This Row],[NamMuaVuStr]]</f>
        <v>Tuần 34 năm 2025-2026</v>
      </c>
      <c r="Z6020">
        <f>YEAR(Table__._SQL2014_QLTS17_DW_DimDate[[#This Row],[NgayBatDauMuaVu]])</f>
        <v>2025</v>
      </c>
      <c r="AA6020" t="str">
        <f>YEAR(Table__._SQL2014_QLTS17_DW_DimDate[[#This Row],[NgayBatDauMuaVu]]) &amp;"-"&amp;YEAR(Table__._SQL2014_QLTS17_DW_DimDate[[#This Row],[NgayKetThucMuaVu]])</f>
        <v>2025-2026</v>
      </c>
      <c r="AB6020">
        <f>YEAR(Table__._SQL2014_QLTS17_DW_DimDate[[#This Row],[NgayBatDauMuaVu]])</f>
        <v>2025</v>
      </c>
      <c r="AC6020">
        <f>YEAR(Table__._SQL2014_QLTS17_DW_DimDate[[#This Row],[NgayKetThucMuaVu]])</f>
        <v>2026</v>
      </c>
    </row>
    <row r="6021" spans="1:29">
      <c r="A6021">
        <v>20260625</v>
      </c>
      <c r="B6021" s="1">
        <v>46198</v>
      </c>
      <c r="C6021" t="s">
        <v>34</v>
      </c>
      <c r="D6021" t="s">
        <v>897</v>
      </c>
      <c r="E6021" t="s">
        <v>3</v>
      </c>
      <c r="F6021" t="s">
        <v>193</v>
      </c>
      <c r="G6021" t="s">
        <v>12</v>
      </c>
      <c r="H6021" t="s">
        <v>35</v>
      </c>
      <c r="I6021" t="s">
        <v>2</v>
      </c>
      <c r="J6021" t="s">
        <v>902</v>
      </c>
      <c r="K6021" t="s">
        <v>16</v>
      </c>
      <c r="L6021" t="s">
        <v>13</v>
      </c>
      <c r="M6021" t="s">
        <v>911</v>
      </c>
      <c r="N6021" t="s">
        <v>767</v>
      </c>
      <c r="O6021" t="s">
        <v>780</v>
      </c>
      <c r="P6021" t="s">
        <v>777</v>
      </c>
      <c r="Q6021" t="s">
        <v>775</v>
      </c>
      <c r="R6021" t="s">
        <v>777</v>
      </c>
      <c r="S6021" t="s">
        <v>768</v>
      </c>
      <c r="T6021" t="s">
        <v>771</v>
      </c>
      <c r="U6021" s="2">
        <f>DATE(IF(MONTH(Table__._SQL2014_QLTS17_DW_DimDate[[#This Row],[Ngay]])&lt;11,YEAR(Table__._SQL2014_QLTS17_DW_DimDate[[#This Row],[Ngay]])-1, YEAR(Table__._SQL2014_QLTS17_DW_DimDate[[#This Row],[Ngay]])),11,1)</f>
        <v>45962</v>
      </c>
      <c r="V6021" s="2">
        <f>DATE(YEAR(Table__._SQL2014_QLTS17_DW_DimDate[[#This Row],[NgayBatDauMuaVu]])+1, 10,31)</f>
        <v>46326</v>
      </c>
      <c r="W6021" s="3">
        <f>Table__._SQL2014_QLTS17_DW_DimDate[[#This Row],[Ngay]]-Table__._SQL2014_QLTS17_DW_DimDate[[#This Row],[NgayBatDauMuaVu]]+1</f>
        <v>237</v>
      </c>
      <c r="X6021">
        <f>INT((Table__._SQL2014_QLTS17_DW_DimDate[[#This Row],[NgayMuaVu]]-1)/7)+1</f>
        <v>34</v>
      </c>
      <c r="Y6021" t="str">
        <f>"Tuần " &amp;Table__._SQL2014_QLTS17_DW_DimDate[[#This Row],[TuanMuaVu]] &amp; " năm " &amp;Table__._SQL2014_QLTS17_DW_DimDate[[#This Row],[NamMuaVuStr]]</f>
        <v>Tuần 34 năm 2025-2026</v>
      </c>
      <c r="Z6021">
        <f>YEAR(Table__._SQL2014_QLTS17_DW_DimDate[[#This Row],[NgayBatDauMuaVu]])</f>
        <v>2025</v>
      </c>
      <c r="AA6021" t="str">
        <f>YEAR(Table__._SQL2014_QLTS17_DW_DimDate[[#This Row],[NgayBatDauMuaVu]]) &amp;"-"&amp;YEAR(Table__._SQL2014_QLTS17_DW_DimDate[[#This Row],[NgayKetThucMuaVu]])</f>
        <v>2025-2026</v>
      </c>
      <c r="AB6021">
        <f>YEAR(Table__._SQL2014_QLTS17_DW_DimDate[[#This Row],[NgayBatDauMuaVu]])</f>
        <v>2025</v>
      </c>
      <c r="AC6021">
        <f>YEAR(Table__._SQL2014_QLTS17_DW_DimDate[[#This Row],[NgayKetThucMuaVu]])</f>
        <v>2026</v>
      </c>
    </row>
    <row r="6022" spans="1:29">
      <c r="A6022">
        <v>20260626</v>
      </c>
      <c r="B6022" s="1">
        <v>46199</v>
      </c>
      <c r="C6022" t="s">
        <v>35</v>
      </c>
      <c r="D6022" t="s">
        <v>891</v>
      </c>
      <c r="E6022" t="s">
        <v>2</v>
      </c>
      <c r="F6022" t="s">
        <v>194</v>
      </c>
      <c r="G6022" t="s">
        <v>12</v>
      </c>
      <c r="H6022" t="s">
        <v>35</v>
      </c>
      <c r="I6022" t="s">
        <v>2</v>
      </c>
      <c r="J6022" t="s">
        <v>902</v>
      </c>
      <c r="K6022" t="s">
        <v>16</v>
      </c>
      <c r="L6022" t="s">
        <v>13</v>
      </c>
      <c r="M6022" t="s">
        <v>911</v>
      </c>
      <c r="N6022" t="s">
        <v>767</v>
      </c>
      <c r="O6022" t="s">
        <v>780</v>
      </c>
      <c r="P6022" t="s">
        <v>777</v>
      </c>
      <c r="Q6022" t="s">
        <v>775</v>
      </c>
      <c r="R6022" t="s">
        <v>777</v>
      </c>
      <c r="S6022" t="s">
        <v>768</v>
      </c>
      <c r="T6022" t="s">
        <v>771</v>
      </c>
      <c r="U6022" s="2">
        <f>DATE(IF(MONTH(Table__._SQL2014_QLTS17_DW_DimDate[[#This Row],[Ngay]])&lt;11,YEAR(Table__._SQL2014_QLTS17_DW_DimDate[[#This Row],[Ngay]])-1, YEAR(Table__._SQL2014_QLTS17_DW_DimDate[[#This Row],[Ngay]])),11,1)</f>
        <v>45962</v>
      </c>
      <c r="V6022" s="2">
        <f>DATE(YEAR(Table__._SQL2014_QLTS17_DW_DimDate[[#This Row],[NgayBatDauMuaVu]])+1, 10,31)</f>
        <v>46326</v>
      </c>
      <c r="W6022" s="3">
        <f>Table__._SQL2014_QLTS17_DW_DimDate[[#This Row],[Ngay]]-Table__._SQL2014_QLTS17_DW_DimDate[[#This Row],[NgayBatDauMuaVu]]+1</f>
        <v>238</v>
      </c>
      <c r="X6022">
        <f>INT((Table__._SQL2014_QLTS17_DW_DimDate[[#This Row],[NgayMuaVu]]-1)/7)+1</f>
        <v>34</v>
      </c>
      <c r="Y6022" t="str">
        <f>"Tuần " &amp;Table__._SQL2014_QLTS17_DW_DimDate[[#This Row],[TuanMuaVu]] &amp; " năm " &amp;Table__._SQL2014_QLTS17_DW_DimDate[[#This Row],[NamMuaVuStr]]</f>
        <v>Tuần 34 năm 2025-2026</v>
      </c>
      <c r="Z6022">
        <f>YEAR(Table__._SQL2014_QLTS17_DW_DimDate[[#This Row],[NgayBatDauMuaVu]])</f>
        <v>2025</v>
      </c>
      <c r="AA6022" t="str">
        <f>YEAR(Table__._SQL2014_QLTS17_DW_DimDate[[#This Row],[NgayBatDauMuaVu]]) &amp;"-"&amp;YEAR(Table__._SQL2014_QLTS17_DW_DimDate[[#This Row],[NgayKetThucMuaVu]])</f>
        <v>2025-2026</v>
      </c>
      <c r="AB6022">
        <f>YEAR(Table__._SQL2014_QLTS17_DW_DimDate[[#This Row],[NgayBatDauMuaVu]])</f>
        <v>2025</v>
      </c>
      <c r="AC6022">
        <f>YEAR(Table__._SQL2014_QLTS17_DW_DimDate[[#This Row],[NgayKetThucMuaVu]])</f>
        <v>2026</v>
      </c>
    </row>
    <row r="6023" spans="1:29">
      <c r="A6023">
        <v>20260627</v>
      </c>
      <c r="B6023" s="1">
        <v>46200</v>
      </c>
      <c r="C6023" t="s">
        <v>36</v>
      </c>
      <c r="D6023" t="s">
        <v>892</v>
      </c>
      <c r="E6023" t="s">
        <v>14</v>
      </c>
      <c r="F6023" t="s">
        <v>195</v>
      </c>
      <c r="G6023" t="s">
        <v>12</v>
      </c>
      <c r="H6023" t="s">
        <v>35</v>
      </c>
      <c r="I6023" t="s">
        <v>2</v>
      </c>
      <c r="J6023" t="s">
        <v>902</v>
      </c>
      <c r="K6023" t="s">
        <v>16</v>
      </c>
      <c r="L6023" t="s">
        <v>13</v>
      </c>
      <c r="M6023" t="s">
        <v>911</v>
      </c>
      <c r="N6023" t="s">
        <v>767</v>
      </c>
      <c r="O6023" t="s">
        <v>780</v>
      </c>
      <c r="P6023" t="s">
        <v>777</v>
      </c>
      <c r="Q6023" t="s">
        <v>775</v>
      </c>
      <c r="R6023" t="s">
        <v>777</v>
      </c>
      <c r="S6023" t="s">
        <v>768</v>
      </c>
      <c r="T6023" t="s">
        <v>771</v>
      </c>
      <c r="U6023" s="2">
        <f>DATE(IF(MONTH(Table__._SQL2014_QLTS17_DW_DimDate[[#This Row],[Ngay]])&lt;11,YEAR(Table__._SQL2014_QLTS17_DW_DimDate[[#This Row],[Ngay]])-1, YEAR(Table__._SQL2014_QLTS17_DW_DimDate[[#This Row],[Ngay]])),11,1)</f>
        <v>45962</v>
      </c>
      <c r="V6023" s="2">
        <f>DATE(YEAR(Table__._SQL2014_QLTS17_DW_DimDate[[#This Row],[NgayBatDauMuaVu]])+1, 10,31)</f>
        <v>46326</v>
      </c>
      <c r="W6023" s="3">
        <f>Table__._SQL2014_QLTS17_DW_DimDate[[#This Row],[Ngay]]-Table__._SQL2014_QLTS17_DW_DimDate[[#This Row],[NgayBatDauMuaVu]]+1</f>
        <v>239</v>
      </c>
      <c r="X6023">
        <f>INT((Table__._SQL2014_QLTS17_DW_DimDate[[#This Row],[NgayMuaVu]]-1)/7)+1</f>
        <v>35</v>
      </c>
      <c r="Y6023" t="str">
        <f>"Tuần " &amp;Table__._SQL2014_QLTS17_DW_DimDate[[#This Row],[TuanMuaVu]] &amp; " năm " &amp;Table__._SQL2014_QLTS17_DW_DimDate[[#This Row],[NamMuaVuStr]]</f>
        <v>Tuần 35 năm 2025-2026</v>
      </c>
      <c r="Z6023">
        <f>YEAR(Table__._SQL2014_QLTS17_DW_DimDate[[#This Row],[NgayBatDauMuaVu]])</f>
        <v>2025</v>
      </c>
      <c r="AA6023" t="str">
        <f>YEAR(Table__._SQL2014_QLTS17_DW_DimDate[[#This Row],[NgayBatDauMuaVu]]) &amp;"-"&amp;YEAR(Table__._SQL2014_QLTS17_DW_DimDate[[#This Row],[NgayKetThucMuaVu]])</f>
        <v>2025-2026</v>
      </c>
      <c r="AB6023">
        <f>YEAR(Table__._SQL2014_QLTS17_DW_DimDate[[#This Row],[NgayBatDauMuaVu]])</f>
        <v>2025</v>
      </c>
      <c r="AC6023">
        <f>YEAR(Table__._SQL2014_QLTS17_DW_DimDate[[#This Row],[NgayKetThucMuaVu]])</f>
        <v>2026</v>
      </c>
    </row>
    <row r="6024" spans="1:29">
      <c r="A6024">
        <v>20260628</v>
      </c>
      <c r="B6024" s="1">
        <v>46201</v>
      </c>
      <c r="C6024" t="s">
        <v>37</v>
      </c>
      <c r="D6024" t="s">
        <v>893</v>
      </c>
      <c r="E6024" t="s">
        <v>1</v>
      </c>
      <c r="F6024" t="s">
        <v>196</v>
      </c>
      <c r="G6024" t="s">
        <v>3</v>
      </c>
      <c r="H6024" t="s">
        <v>36</v>
      </c>
      <c r="I6024" t="s">
        <v>2</v>
      </c>
      <c r="J6024" t="s">
        <v>902</v>
      </c>
      <c r="K6024" t="s">
        <v>16</v>
      </c>
      <c r="L6024" t="s">
        <v>13</v>
      </c>
      <c r="M6024" t="s">
        <v>911</v>
      </c>
      <c r="N6024" t="s">
        <v>767</v>
      </c>
      <c r="O6024" t="s">
        <v>780</v>
      </c>
      <c r="P6024" t="s">
        <v>777</v>
      </c>
      <c r="Q6024" t="s">
        <v>775</v>
      </c>
      <c r="R6024" t="s">
        <v>777</v>
      </c>
      <c r="S6024" t="s">
        <v>768</v>
      </c>
      <c r="T6024" t="s">
        <v>771</v>
      </c>
      <c r="U6024" s="2">
        <f>DATE(IF(MONTH(Table__._SQL2014_QLTS17_DW_DimDate[[#This Row],[Ngay]])&lt;11,YEAR(Table__._SQL2014_QLTS17_DW_DimDate[[#This Row],[Ngay]])-1, YEAR(Table__._SQL2014_QLTS17_DW_DimDate[[#This Row],[Ngay]])),11,1)</f>
        <v>45962</v>
      </c>
      <c r="V6024" s="2">
        <f>DATE(YEAR(Table__._SQL2014_QLTS17_DW_DimDate[[#This Row],[NgayBatDauMuaVu]])+1, 10,31)</f>
        <v>46326</v>
      </c>
      <c r="W6024" s="3">
        <f>Table__._SQL2014_QLTS17_DW_DimDate[[#This Row],[Ngay]]-Table__._SQL2014_QLTS17_DW_DimDate[[#This Row],[NgayBatDauMuaVu]]+1</f>
        <v>240</v>
      </c>
      <c r="X6024">
        <f>INT((Table__._SQL2014_QLTS17_DW_DimDate[[#This Row],[NgayMuaVu]]-1)/7)+1</f>
        <v>35</v>
      </c>
      <c r="Y6024" t="str">
        <f>"Tuần " &amp;Table__._SQL2014_QLTS17_DW_DimDate[[#This Row],[TuanMuaVu]] &amp; " năm " &amp;Table__._SQL2014_QLTS17_DW_DimDate[[#This Row],[NamMuaVuStr]]</f>
        <v>Tuần 35 năm 2025-2026</v>
      </c>
      <c r="Z6024">
        <f>YEAR(Table__._SQL2014_QLTS17_DW_DimDate[[#This Row],[NgayBatDauMuaVu]])</f>
        <v>2025</v>
      </c>
      <c r="AA6024" t="str">
        <f>YEAR(Table__._SQL2014_QLTS17_DW_DimDate[[#This Row],[NgayBatDauMuaVu]]) &amp;"-"&amp;YEAR(Table__._SQL2014_QLTS17_DW_DimDate[[#This Row],[NgayKetThucMuaVu]])</f>
        <v>2025-2026</v>
      </c>
      <c r="AB6024">
        <f>YEAR(Table__._SQL2014_QLTS17_DW_DimDate[[#This Row],[NgayBatDauMuaVu]])</f>
        <v>2025</v>
      </c>
      <c r="AC6024">
        <f>YEAR(Table__._SQL2014_QLTS17_DW_DimDate[[#This Row],[NgayKetThucMuaVu]])</f>
        <v>2026</v>
      </c>
    </row>
    <row r="6025" spans="1:29">
      <c r="A6025">
        <v>20260629</v>
      </c>
      <c r="B6025" s="1">
        <v>46202</v>
      </c>
      <c r="C6025" t="s">
        <v>38</v>
      </c>
      <c r="D6025" t="s">
        <v>894</v>
      </c>
      <c r="E6025" t="s">
        <v>13</v>
      </c>
      <c r="F6025" t="s">
        <v>197</v>
      </c>
      <c r="G6025" t="s">
        <v>3</v>
      </c>
      <c r="H6025" t="s">
        <v>36</v>
      </c>
      <c r="I6025" t="s">
        <v>2</v>
      </c>
      <c r="J6025" t="s">
        <v>902</v>
      </c>
      <c r="K6025" t="s">
        <v>16</v>
      </c>
      <c r="L6025" t="s">
        <v>13</v>
      </c>
      <c r="M6025" t="s">
        <v>911</v>
      </c>
      <c r="N6025" t="s">
        <v>767</v>
      </c>
      <c r="O6025" t="s">
        <v>780</v>
      </c>
      <c r="P6025" t="s">
        <v>777</v>
      </c>
      <c r="Q6025" t="s">
        <v>775</v>
      </c>
      <c r="R6025" t="s">
        <v>777</v>
      </c>
      <c r="S6025" t="s">
        <v>768</v>
      </c>
      <c r="T6025" t="s">
        <v>771</v>
      </c>
      <c r="U6025" s="2">
        <f>DATE(IF(MONTH(Table__._SQL2014_QLTS17_DW_DimDate[[#This Row],[Ngay]])&lt;11,YEAR(Table__._SQL2014_QLTS17_DW_DimDate[[#This Row],[Ngay]])-1, YEAR(Table__._SQL2014_QLTS17_DW_DimDate[[#This Row],[Ngay]])),11,1)</f>
        <v>45962</v>
      </c>
      <c r="V6025" s="2">
        <f>DATE(YEAR(Table__._SQL2014_QLTS17_DW_DimDate[[#This Row],[NgayBatDauMuaVu]])+1, 10,31)</f>
        <v>46326</v>
      </c>
      <c r="W6025" s="3">
        <f>Table__._SQL2014_QLTS17_DW_DimDate[[#This Row],[Ngay]]-Table__._SQL2014_QLTS17_DW_DimDate[[#This Row],[NgayBatDauMuaVu]]+1</f>
        <v>241</v>
      </c>
      <c r="X6025">
        <f>INT((Table__._SQL2014_QLTS17_DW_DimDate[[#This Row],[NgayMuaVu]]-1)/7)+1</f>
        <v>35</v>
      </c>
      <c r="Y6025" t="str">
        <f>"Tuần " &amp;Table__._SQL2014_QLTS17_DW_DimDate[[#This Row],[TuanMuaVu]] &amp; " năm " &amp;Table__._SQL2014_QLTS17_DW_DimDate[[#This Row],[NamMuaVuStr]]</f>
        <v>Tuần 35 năm 2025-2026</v>
      </c>
      <c r="Z6025">
        <f>YEAR(Table__._SQL2014_QLTS17_DW_DimDate[[#This Row],[NgayBatDauMuaVu]])</f>
        <v>2025</v>
      </c>
      <c r="AA6025" t="str">
        <f>YEAR(Table__._SQL2014_QLTS17_DW_DimDate[[#This Row],[NgayBatDauMuaVu]]) &amp;"-"&amp;YEAR(Table__._SQL2014_QLTS17_DW_DimDate[[#This Row],[NgayKetThucMuaVu]])</f>
        <v>2025-2026</v>
      </c>
      <c r="AB6025">
        <f>YEAR(Table__._SQL2014_QLTS17_DW_DimDate[[#This Row],[NgayBatDauMuaVu]])</f>
        <v>2025</v>
      </c>
      <c r="AC6025">
        <f>YEAR(Table__._SQL2014_QLTS17_DW_DimDate[[#This Row],[NgayKetThucMuaVu]])</f>
        <v>2026</v>
      </c>
    </row>
    <row r="6026" spans="1:29">
      <c r="A6026">
        <v>20260630</v>
      </c>
      <c r="B6026" s="1">
        <v>46203</v>
      </c>
      <c r="C6026" t="s">
        <v>39</v>
      </c>
      <c r="D6026" t="s">
        <v>895</v>
      </c>
      <c r="E6026" t="s">
        <v>16</v>
      </c>
      <c r="F6026" t="s">
        <v>198</v>
      </c>
      <c r="G6026" t="s">
        <v>3</v>
      </c>
      <c r="H6026" t="s">
        <v>36</v>
      </c>
      <c r="I6026" t="s">
        <v>2</v>
      </c>
      <c r="J6026" t="s">
        <v>902</v>
      </c>
      <c r="K6026" t="s">
        <v>16</v>
      </c>
      <c r="L6026" t="s">
        <v>13</v>
      </c>
      <c r="M6026" t="s">
        <v>911</v>
      </c>
      <c r="N6026" t="s">
        <v>767</v>
      </c>
      <c r="O6026" t="s">
        <v>780</v>
      </c>
      <c r="P6026" t="s">
        <v>777</v>
      </c>
      <c r="Q6026" t="s">
        <v>775</v>
      </c>
      <c r="R6026" t="s">
        <v>777</v>
      </c>
      <c r="S6026" t="s">
        <v>768</v>
      </c>
      <c r="T6026" t="s">
        <v>771</v>
      </c>
      <c r="U6026" s="2">
        <f>DATE(IF(MONTH(Table__._SQL2014_QLTS17_DW_DimDate[[#This Row],[Ngay]])&lt;11,YEAR(Table__._SQL2014_QLTS17_DW_DimDate[[#This Row],[Ngay]])-1, YEAR(Table__._SQL2014_QLTS17_DW_DimDate[[#This Row],[Ngay]])),11,1)</f>
        <v>45962</v>
      </c>
      <c r="V6026" s="2">
        <f>DATE(YEAR(Table__._SQL2014_QLTS17_DW_DimDate[[#This Row],[NgayBatDauMuaVu]])+1, 10,31)</f>
        <v>46326</v>
      </c>
      <c r="W6026" s="3">
        <f>Table__._SQL2014_QLTS17_DW_DimDate[[#This Row],[Ngay]]-Table__._SQL2014_QLTS17_DW_DimDate[[#This Row],[NgayBatDauMuaVu]]+1</f>
        <v>242</v>
      </c>
      <c r="X6026">
        <f>INT((Table__._SQL2014_QLTS17_DW_DimDate[[#This Row],[NgayMuaVu]]-1)/7)+1</f>
        <v>35</v>
      </c>
      <c r="Y6026" t="str">
        <f>"Tuần " &amp;Table__._SQL2014_QLTS17_DW_DimDate[[#This Row],[TuanMuaVu]] &amp; " năm " &amp;Table__._SQL2014_QLTS17_DW_DimDate[[#This Row],[NamMuaVuStr]]</f>
        <v>Tuần 35 năm 2025-2026</v>
      </c>
      <c r="Z6026">
        <f>YEAR(Table__._SQL2014_QLTS17_DW_DimDate[[#This Row],[NgayBatDauMuaVu]])</f>
        <v>2025</v>
      </c>
      <c r="AA6026" t="str">
        <f>YEAR(Table__._SQL2014_QLTS17_DW_DimDate[[#This Row],[NgayBatDauMuaVu]]) &amp;"-"&amp;YEAR(Table__._SQL2014_QLTS17_DW_DimDate[[#This Row],[NgayKetThucMuaVu]])</f>
        <v>2025-2026</v>
      </c>
      <c r="AB6026">
        <f>YEAR(Table__._SQL2014_QLTS17_DW_DimDate[[#This Row],[NgayBatDauMuaVu]])</f>
        <v>2025</v>
      </c>
      <c r="AC6026">
        <f>YEAR(Table__._SQL2014_QLTS17_DW_DimDate[[#This Row],[NgayKetThucMuaVu]])</f>
        <v>2026</v>
      </c>
    </row>
    <row r="6027" spans="1:29">
      <c r="A6027">
        <v>20260701</v>
      </c>
      <c r="B6027" s="1">
        <v>46204</v>
      </c>
      <c r="C6027" t="s">
        <v>1</v>
      </c>
      <c r="D6027" t="s">
        <v>896</v>
      </c>
      <c r="E6027" t="s">
        <v>12</v>
      </c>
      <c r="F6027" t="s">
        <v>199</v>
      </c>
      <c r="G6027" t="s">
        <v>1</v>
      </c>
      <c r="H6027" t="s">
        <v>36</v>
      </c>
      <c r="I6027" t="s">
        <v>14</v>
      </c>
      <c r="J6027" t="s">
        <v>904</v>
      </c>
      <c r="K6027" t="s">
        <v>1</v>
      </c>
      <c r="L6027" t="s">
        <v>16</v>
      </c>
      <c r="M6027" t="s">
        <v>912</v>
      </c>
      <c r="N6027" t="s">
        <v>767</v>
      </c>
      <c r="O6027" t="s">
        <v>781</v>
      </c>
      <c r="P6027" t="s">
        <v>782</v>
      </c>
      <c r="Q6027" t="s">
        <v>781</v>
      </c>
      <c r="R6027" t="s">
        <v>783</v>
      </c>
      <c r="S6027" t="s">
        <v>768</v>
      </c>
      <c r="T6027" t="s">
        <v>771</v>
      </c>
      <c r="U6027" s="2">
        <f>DATE(IF(MONTH(Table__._SQL2014_QLTS17_DW_DimDate[[#This Row],[Ngay]])&lt;11,YEAR(Table__._SQL2014_QLTS17_DW_DimDate[[#This Row],[Ngay]])-1, YEAR(Table__._SQL2014_QLTS17_DW_DimDate[[#This Row],[Ngay]])),11,1)</f>
        <v>45962</v>
      </c>
      <c r="V6027" s="2">
        <f>DATE(YEAR(Table__._SQL2014_QLTS17_DW_DimDate[[#This Row],[NgayBatDauMuaVu]])+1, 10,31)</f>
        <v>46326</v>
      </c>
      <c r="W6027" s="3">
        <f>Table__._SQL2014_QLTS17_DW_DimDate[[#This Row],[Ngay]]-Table__._SQL2014_QLTS17_DW_DimDate[[#This Row],[NgayBatDauMuaVu]]+1</f>
        <v>243</v>
      </c>
      <c r="X6027">
        <f>INT((Table__._SQL2014_QLTS17_DW_DimDate[[#This Row],[NgayMuaVu]]-1)/7)+1</f>
        <v>35</v>
      </c>
      <c r="Y6027" t="str">
        <f>"Tuần " &amp;Table__._SQL2014_QLTS17_DW_DimDate[[#This Row],[TuanMuaVu]] &amp; " năm " &amp;Table__._SQL2014_QLTS17_DW_DimDate[[#This Row],[NamMuaVuStr]]</f>
        <v>Tuần 35 năm 2025-2026</v>
      </c>
      <c r="Z6027">
        <f>YEAR(Table__._SQL2014_QLTS17_DW_DimDate[[#This Row],[NgayBatDauMuaVu]])</f>
        <v>2025</v>
      </c>
      <c r="AA6027" t="str">
        <f>YEAR(Table__._SQL2014_QLTS17_DW_DimDate[[#This Row],[NgayBatDauMuaVu]]) &amp;"-"&amp;YEAR(Table__._SQL2014_QLTS17_DW_DimDate[[#This Row],[NgayKetThucMuaVu]])</f>
        <v>2025-2026</v>
      </c>
      <c r="AB6027">
        <f>YEAR(Table__._SQL2014_QLTS17_DW_DimDate[[#This Row],[NgayBatDauMuaVu]])</f>
        <v>2025</v>
      </c>
      <c r="AC6027">
        <f>YEAR(Table__._SQL2014_QLTS17_DW_DimDate[[#This Row],[NgayKetThucMuaVu]])</f>
        <v>2026</v>
      </c>
    </row>
    <row r="6028" spans="1:29">
      <c r="A6028">
        <v>20260702</v>
      </c>
      <c r="B6028" s="1">
        <v>46205</v>
      </c>
      <c r="C6028" t="s">
        <v>13</v>
      </c>
      <c r="D6028" t="s">
        <v>897</v>
      </c>
      <c r="E6028" t="s">
        <v>3</v>
      </c>
      <c r="F6028" t="s">
        <v>203</v>
      </c>
      <c r="G6028" t="s">
        <v>1</v>
      </c>
      <c r="H6028" t="s">
        <v>36</v>
      </c>
      <c r="I6028" t="s">
        <v>14</v>
      </c>
      <c r="J6028" t="s">
        <v>904</v>
      </c>
      <c r="K6028" t="s">
        <v>1</v>
      </c>
      <c r="L6028" t="s">
        <v>16</v>
      </c>
      <c r="M6028" t="s">
        <v>912</v>
      </c>
      <c r="N6028" t="s">
        <v>767</v>
      </c>
      <c r="O6028" t="s">
        <v>781</v>
      </c>
      <c r="P6028" t="s">
        <v>782</v>
      </c>
      <c r="Q6028" t="s">
        <v>781</v>
      </c>
      <c r="R6028" t="s">
        <v>783</v>
      </c>
      <c r="S6028" t="s">
        <v>768</v>
      </c>
      <c r="T6028" t="s">
        <v>771</v>
      </c>
      <c r="U6028" s="2">
        <f>DATE(IF(MONTH(Table__._SQL2014_QLTS17_DW_DimDate[[#This Row],[Ngay]])&lt;11,YEAR(Table__._SQL2014_QLTS17_DW_DimDate[[#This Row],[Ngay]])-1, YEAR(Table__._SQL2014_QLTS17_DW_DimDate[[#This Row],[Ngay]])),11,1)</f>
        <v>45962</v>
      </c>
      <c r="V6028" s="2">
        <f>DATE(YEAR(Table__._SQL2014_QLTS17_DW_DimDate[[#This Row],[NgayBatDauMuaVu]])+1, 10,31)</f>
        <v>46326</v>
      </c>
      <c r="W6028" s="3">
        <f>Table__._SQL2014_QLTS17_DW_DimDate[[#This Row],[Ngay]]-Table__._SQL2014_QLTS17_DW_DimDate[[#This Row],[NgayBatDauMuaVu]]+1</f>
        <v>244</v>
      </c>
      <c r="X6028">
        <f>INT((Table__._SQL2014_QLTS17_DW_DimDate[[#This Row],[NgayMuaVu]]-1)/7)+1</f>
        <v>35</v>
      </c>
      <c r="Y6028" t="str">
        <f>"Tuần " &amp;Table__._SQL2014_QLTS17_DW_DimDate[[#This Row],[TuanMuaVu]] &amp; " năm " &amp;Table__._SQL2014_QLTS17_DW_DimDate[[#This Row],[NamMuaVuStr]]</f>
        <v>Tuần 35 năm 2025-2026</v>
      </c>
      <c r="Z6028">
        <f>YEAR(Table__._SQL2014_QLTS17_DW_DimDate[[#This Row],[NgayBatDauMuaVu]])</f>
        <v>2025</v>
      </c>
      <c r="AA6028" t="str">
        <f>YEAR(Table__._SQL2014_QLTS17_DW_DimDate[[#This Row],[NgayBatDauMuaVu]]) &amp;"-"&amp;YEAR(Table__._SQL2014_QLTS17_DW_DimDate[[#This Row],[NgayKetThucMuaVu]])</f>
        <v>2025-2026</v>
      </c>
      <c r="AB6028">
        <f>YEAR(Table__._SQL2014_QLTS17_DW_DimDate[[#This Row],[NgayBatDauMuaVu]])</f>
        <v>2025</v>
      </c>
      <c r="AC6028">
        <f>YEAR(Table__._SQL2014_QLTS17_DW_DimDate[[#This Row],[NgayKetThucMuaVu]])</f>
        <v>2026</v>
      </c>
    </row>
    <row r="6029" spans="1:29">
      <c r="A6029">
        <v>20260703</v>
      </c>
      <c r="B6029" s="1">
        <v>46206</v>
      </c>
      <c r="C6029" t="s">
        <v>16</v>
      </c>
      <c r="D6029" t="s">
        <v>891</v>
      </c>
      <c r="E6029" t="s">
        <v>2</v>
      </c>
      <c r="F6029" t="s">
        <v>204</v>
      </c>
      <c r="G6029" t="s">
        <v>1</v>
      </c>
      <c r="H6029" t="s">
        <v>36</v>
      </c>
      <c r="I6029" t="s">
        <v>14</v>
      </c>
      <c r="J6029" t="s">
        <v>904</v>
      </c>
      <c r="K6029" t="s">
        <v>1</v>
      </c>
      <c r="L6029" t="s">
        <v>16</v>
      </c>
      <c r="M6029" t="s">
        <v>912</v>
      </c>
      <c r="N6029" t="s">
        <v>767</v>
      </c>
      <c r="O6029" t="s">
        <v>781</v>
      </c>
      <c r="P6029" t="s">
        <v>782</v>
      </c>
      <c r="Q6029" t="s">
        <v>781</v>
      </c>
      <c r="R6029" t="s">
        <v>783</v>
      </c>
      <c r="S6029" t="s">
        <v>768</v>
      </c>
      <c r="T6029" t="s">
        <v>771</v>
      </c>
      <c r="U6029" s="2">
        <f>DATE(IF(MONTH(Table__._SQL2014_QLTS17_DW_DimDate[[#This Row],[Ngay]])&lt;11,YEAR(Table__._SQL2014_QLTS17_DW_DimDate[[#This Row],[Ngay]])-1, YEAR(Table__._SQL2014_QLTS17_DW_DimDate[[#This Row],[Ngay]])),11,1)</f>
        <v>45962</v>
      </c>
      <c r="V6029" s="2">
        <f>DATE(YEAR(Table__._SQL2014_QLTS17_DW_DimDate[[#This Row],[NgayBatDauMuaVu]])+1, 10,31)</f>
        <v>46326</v>
      </c>
      <c r="W6029" s="3">
        <f>Table__._SQL2014_QLTS17_DW_DimDate[[#This Row],[Ngay]]-Table__._SQL2014_QLTS17_DW_DimDate[[#This Row],[NgayBatDauMuaVu]]+1</f>
        <v>245</v>
      </c>
      <c r="X6029">
        <f>INT((Table__._SQL2014_QLTS17_DW_DimDate[[#This Row],[NgayMuaVu]]-1)/7)+1</f>
        <v>35</v>
      </c>
      <c r="Y6029" t="str">
        <f>"Tuần " &amp;Table__._SQL2014_QLTS17_DW_DimDate[[#This Row],[TuanMuaVu]] &amp; " năm " &amp;Table__._SQL2014_QLTS17_DW_DimDate[[#This Row],[NamMuaVuStr]]</f>
        <v>Tuần 35 năm 2025-2026</v>
      </c>
      <c r="Z6029">
        <f>YEAR(Table__._SQL2014_QLTS17_DW_DimDate[[#This Row],[NgayBatDauMuaVu]])</f>
        <v>2025</v>
      </c>
      <c r="AA6029" t="str">
        <f>YEAR(Table__._SQL2014_QLTS17_DW_DimDate[[#This Row],[NgayBatDauMuaVu]]) &amp;"-"&amp;YEAR(Table__._SQL2014_QLTS17_DW_DimDate[[#This Row],[NgayKetThucMuaVu]])</f>
        <v>2025-2026</v>
      </c>
      <c r="AB6029">
        <f>YEAR(Table__._SQL2014_QLTS17_DW_DimDate[[#This Row],[NgayBatDauMuaVu]])</f>
        <v>2025</v>
      </c>
      <c r="AC6029">
        <f>YEAR(Table__._SQL2014_QLTS17_DW_DimDate[[#This Row],[NgayKetThucMuaVu]])</f>
        <v>2026</v>
      </c>
    </row>
    <row r="6030" spans="1:29">
      <c r="A6030">
        <v>20260704</v>
      </c>
      <c r="B6030" s="1">
        <v>46207</v>
      </c>
      <c r="C6030" t="s">
        <v>12</v>
      </c>
      <c r="D6030" t="s">
        <v>892</v>
      </c>
      <c r="E6030" t="s">
        <v>14</v>
      </c>
      <c r="F6030" t="s">
        <v>205</v>
      </c>
      <c r="G6030" t="s">
        <v>1</v>
      </c>
      <c r="H6030" t="s">
        <v>36</v>
      </c>
      <c r="I6030" t="s">
        <v>14</v>
      </c>
      <c r="J6030" t="s">
        <v>904</v>
      </c>
      <c r="K6030" t="s">
        <v>1</v>
      </c>
      <c r="L6030" t="s">
        <v>16</v>
      </c>
      <c r="M6030" t="s">
        <v>912</v>
      </c>
      <c r="N6030" t="s">
        <v>767</v>
      </c>
      <c r="O6030" t="s">
        <v>781</v>
      </c>
      <c r="P6030" t="s">
        <v>782</v>
      </c>
      <c r="Q6030" t="s">
        <v>781</v>
      </c>
      <c r="R6030" t="s">
        <v>783</v>
      </c>
      <c r="S6030" t="s">
        <v>768</v>
      </c>
      <c r="T6030" t="s">
        <v>771</v>
      </c>
      <c r="U6030" s="2">
        <f>DATE(IF(MONTH(Table__._SQL2014_QLTS17_DW_DimDate[[#This Row],[Ngay]])&lt;11,YEAR(Table__._SQL2014_QLTS17_DW_DimDate[[#This Row],[Ngay]])-1, YEAR(Table__._SQL2014_QLTS17_DW_DimDate[[#This Row],[Ngay]])),11,1)</f>
        <v>45962</v>
      </c>
      <c r="V6030" s="2">
        <f>DATE(YEAR(Table__._SQL2014_QLTS17_DW_DimDate[[#This Row],[NgayBatDauMuaVu]])+1, 10,31)</f>
        <v>46326</v>
      </c>
      <c r="W6030" s="3">
        <f>Table__._SQL2014_QLTS17_DW_DimDate[[#This Row],[Ngay]]-Table__._SQL2014_QLTS17_DW_DimDate[[#This Row],[NgayBatDauMuaVu]]+1</f>
        <v>246</v>
      </c>
      <c r="X6030">
        <f>INT((Table__._SQL2014_QLTS17_DW_DimDate[[#This Row],[NgayMuaVu]]-1)/7)+1</f>
        <v>36</v>
      </c>
      <c r="Y6030" t="str">
        <f>"Tuần " &amp;Table__._SQL2014_QLTS17_DW_DimDate[[#This Row],[TuanMuaVu]] &amp; " năm " &amp;Table__._SQL2014_QLTS17_DW_DimDate[[#This Row],[NamMuaVuStr]]</f>
        <v>Tuần 36 năm 2025-2026</v>
      </c>
      <c r="Z6030">
        <f>YEAR(Table__._SQL2014_QLTS17_DW_DimDate[[#This Row],[NgayBatDauMuaVu]])</f>
        <v>2025</v>
      </c>
      <c r="AA6030" t="str">
        <f>YEAR(Table__._SQL2014_QLTS17_DW_DimDate[[#This Row],[NgayBatDauMuaVu]]) &amp;"-"&amp;YEAR(Table__._SQL2014_QLTS17_DW_DimDate[[#This Row],[NgayKetThucMuaVu]])</f>
        <v>2025-2026</v>
      </c>
      <c r="AB6030">
        <f>YEAR(Table__._SQL2014_QLTS17_DW_DimDate[[#This Row],[NgayBatDauMuaVu]])</f>
        <v>2025</v>
      </c>
      <c r="AC6030">
        <f>YEAR(Table__._SQL2014_QLTS17_DW_DimDate[[#This Row],[NgayKetThucMuaVu]])</f>
        <v>2026</v>
      </c>
    </row>
    <row r="6031" spans="1:29">
      <c r="A6031">
        <v>20260705</v>
      </c>
      <c r="B6031" s="1">
        <v>46208</v>
      </c>
      <c r="C6031" t="s">
        <v>3</v>
      </c>
      <c r="D6031" t="s">
        <v>893</v>
      </c>
      <c r="E6031" t="s">
        <v>1</v>
      </c>
      <c r="F6031" t="s">
        <v>206</v>
      </c>
      <c r="G6031" t="s">
        <v>13</v>
      </c>
      <c r="H6031" t="s">
        <v>37</v>
      </c>
      <c r="I6031" t="s">
        <v>14</v>
      </c>
      <c r="J6031" t="s">
        <v>904</v>
      </c>
      <c r="K6031" t="s">
        <v>1</v>
      </c>
      <c r="L6031" t="s">
        <v>16</v>
      </c>
      <c r="M6031" t="s">
        <v>912</v>
      </c>
      <c r="N6031" t="s">
        <v>767</v>
      </c>
      <c r="O6031" t="s">
        <v>781</v>
      </c>
      <c r="P6031" t="s">
        <v>782</v>
      </c>
      <c r="Q6031" t="s">
        <v>781</v>
      </c>
      <c r="R6031" t="s">
        <v>783</v>
      </c>
      <c r="S6031" t="s">
        <v>768</v>
      </c>
      <c r="T6031" t="s">
        <v>771</v>
      </c>
      <c r="U6031" s="2">
        <f>DATE(IF(MONTH(Table__._SQL2014_QLTS17_DW_DimDate[[#This Row],[Ngay]])&lt;11,YEAR(Table__._SQL2014_QLTS17_DW_DimDate[[#This Row],[Ngay]])-1, YEAR(Table__._SQL2014_QLTS17_DW_DimDate[[#This Row],[Ngay]])),11,1)</f>
        <v>45962</v>
      </c>
      <c r="V6031" s="2">
        <f>DATE(YEAR(Table__._SQL2014_QLTS17_DW_DimDate[[#This Row],[NgayBatDauMuaVu]])+1, 10,31)</f>
        <v>46326</v>
      </c>
      <c r="W6031" s="3">
        <f>Table__._SQL2014_QLTS17_DW_DimDate[[#This Row],[Ngay]]-Table__._SQL2014_QLTS17_DW_DimDate[[#This Row],[NgayBatDauMuaVu]]+1</f>
        <v>247</v>
      </c>
      <c r="X6031">
        <f>INT((Table__._SQL2014_QLTS17_DW_DimDate[[#This Row],[NgayMuaVu]]-1)/7)+1</f>
        <v>36</v>
      </c>
      <c r="Y6031" t="str">
        <f>"Tuần " &amp;Table__._SQL2014_QLTS17_DW_DimDate[[#This Row],[TuanMuaVu]] &amp; " năm " &amp;Table__._SQL2014_QLTS17_DW_DimDate[[#This Row],[NamMuaVuStr]]</f>
        <v>Tuần 36 năm 2025-2026</v>
      </c>
      <c r="Z6031">
        <f>YEAR(Table__._SQL2014_QLTS17_DW_DimDate[[#This Row],[NgayBatDauMuaVu]])</f>
        <v>2025</v>
      </c>
      <c r="AA6031" t="str">
        <f>YEAR(Table__._SQL2014_QLTS17_DW_DimDate[[#This Row],[NgayBatDauMuaVu]]) &amp;"-"&amp;YEAR(Table__._SQL2014_QLTS17_DW_DimDate[[#This Row],[NgayKetThucMuaVu]])</f>
        <v>2025-2026</v>
      </c>
      <c r="AB6031">
        <f>YEAR(Table__._SQL2014_QLTS17_DW_DimDate[[#This Row],[NgayBatDauMuaVu]])</f>
        <v>2025</v>
      </c>
      <c r="AC6031">
        <f>YEAR(Table__._SQL2014_QLTS17_DW_DimDate[[#This Row],[NgayKetThucMuaVu]])</f>
        <v>2026</v>
      </c>
    </row>
    <row r="6032" spans="1:29">
      <c r="A6032">
        <v>20260706</v>
      </c>
      <c r="B6032" s="1">
        <v>46209</v>
      </c>
      <c r="C6032" t="s">
        <v>2</v>
      </c>
      <c r="D6032" t="s">
        <v>894</v>
      </c>
      <c r="E6032" t="s">
        <v>13</v>
      </c>
      <c r="F6032" t="s">
        <v>207</v>
      </c>
      <c r="G6032" t="s">
        <v>13</v>
      </c>
      <c r="H6032" t="s">
        <v>37</v>
      </c>
      <c r="I6032" t="s">
        <v>14</v>
      </c>
      <c r="J6032" t="s">
        <v>904</v>
      </c>
      <c r="K6032" t="s">
        <v>1</v>
      </c>
      <c r="L6032" t="s">
        <v>16</v>
      </c>
      <c r="M6032" t="s">
        <v>912</v>
      </c>
      <c r="N6032" t="s">
        <v>767</v>
      </c>
      <c r="O6032" t="s">
        <v>781</v>
      </c>
      <c r="P6032" t="s">
        <v>782</v>
      </c>
      <c r="Q6032" t="s">
        <v>781</v>
      </c>
      <c r="R6032" t="s">
        <v>783</v>
      </c>
      <c r="S6032" t="s">
        <v>768</v>
      </c>
      <c r="T6032" t="s">
        <v>771</v>
      </c>
      <c r="U6032" s="2">
        <f>DATE(IF(MONTH(Table__._SQL2014_QLTS17_DW_DimDate[[#This Row],[Ngay]])&lt;11,YEAR(Table__._SQL2014_QLTS17_DW_DimDate[[#This Row],[Ngay]])-1, YEAR(Table__._SQL2014_QLTS17_DW_DimDate[[#This Row],[Ngay]])),11,1)</f>
        <v>45962</v>
      </c>
      <c r="V6032" s="2">
        <f>DATE(YEAR(Table__._SQL2014_QLTS17_DW_DimDate[[#This Row],[NgayBatDauMuaVu]])+1, 10,31)</f>
        <v>46326</v>
      </c>
      <c r="W6032" s="3">
        <f>Table__._SQL2014_QLTS17_DW_DimDate[[#This Row],[Ngay]]-Table__._SQL2014_QLTS17_DW_DimDate[[#This Row],[NgayBatDauMuaVu]]+1</f>
        <v>248</v>
      </c>
      <c r="X6032">
        <f>INT((Table__._SQL2014_QLTS17_DW_DimDate[[#This Row],[NgayMuaVu]]-1)/7)+1</f>
        <v>36</v>
      </c>
      <c r="Y6032" t="str">
        <f>"Tuần " &amp;Table__._SQL2014_QLTS17_DW_DimDate[[#This Row],[TuanMuaVu]] &amp; " năm " &amp;Table__._SQL2014_QLTS17_DW_DimDate[[#This Row],[NamMuaVuStr]]</f>
        <v>Tuần 36 năm 2025-2026</v>
      </c>
      <c r="Z6032">
        <f>YEAR(Table__._SQL2014_QLTS17_DW_DimDate[[#This Row],[NgayBatDauMuaVu]])</f>
        <v>2025</v>
      </c>
      <c r="AA6032" t="str">
        <f>YEAR(Table__._SQL2014_QLTS17_DW_DimDate[[#This Row],[NgayBatDauMuaVu]]) &amp;"-"&amp;YEAR(Table__._SQL2014_QLTS17_DW_DimDate[[#This Row],[NgayKetThucMuaVu]])</f>
        <v>2025-2026</v>
      </c>
      <c r="AB6032">
        <f>YEAR(Table__._SQL2014_QLTS17_DW_DimDate[[#This Row],[NgayBatDauMuaVu]])</f>
        <v>2025</v>
      </c>
      <c r="AC6032">
        <f>YEAR(Table__._SQL2014_QLTS17_DW_DimDate[[#This Row],[NgayKetThucMuaVu]])</f>
        <v>2026</v>
      </c>
    </row>
    <row r="6033" spans="1:29">
      <c r="A6033">
        <v>20260707</v>
      </c>
      <c r="B6033" s="1">
        <v>46210</v>
      </c>
      <c r="C6033" t="s">
        <v>14</v>
      </c>
      <c r="D6033" t="s">
        <v>895</v>
      </c>
      <c r="E6033" t="s">
        <v>16</v>
      </c>
      <c r="F6033" t="s">
        <v>208</v>
      </c>
      <c r="G6033" t="s">
        <v>13</v>
      </c>
      <c r="H6033" t="s">
        <v>37</v>
      </c>
      <c r="I6033" t="s">
        <v>14</v>
      </c>
      <c r="J6033" t="s">
        <v>904</v>
      </c>
      <c r="K6033" t="s">
        <v>1</v>
      </c>
      <c r="L6033" t="s">
        <v>16</v>
      </c>
      <c r="M6033" t="s">
        <v>912</v>
      </c>
      <c r="N6033" t="s">
        <v>767</v>
      </c>
      <c r="O6033" t="s">
        <v>781</v>
      </c>
      <c r="P6033" t="s">
        <v>782</v>
      </c>
      <c r="Q6033" t="s">
        <v>781</v>
      </c>
      <c r="R6033" t="s">
        <v>783</v>
      </c>
      <c r="S6033" t="s">
        <v>768</v>
      </c>
      <c r="T6033" t="s">
        <v>771</v>
      </c>
      <c r="U6033" s="2">
        <f>DATE(IF(MONTH(Table__._SQL2014_QLTS17_DW_DimDate[[#This Row],[Ngay]])&lt;11,YEAR(Table__._SQL2014_QLTS17_DW_DimDate[[#This Row],[Ngay]])-1, YEAR(Table__._SQL2014_QLTS17_DW_DimDate[[#This Row],[Ngay]])),11,1)</f>
        <v>45962</v>
      </c>
      <c r="V6033" s="2">
        <f>DATE(YEAR(Table__._SQL2014_QLTS17_DW_DimDate[[#This Row],[NgayBatDauMuaVu]])+1, 10,31)</f>
        <v>46326</v>
      </c>
      <c r="W6033" s="3">
        <f>Table__._SQL2014_QLTS17_DW_DimDate[[#This Row],[Ngay]]-Table__._SQL2014_QLTS17_DW_DimDate[[#This Row],[NgayBatDauMuaVu]]+1</f>
        <v>249</v>
      </c>
      <c r="X6033">
        <f>INT((Table__._SQL2014_QLTS17_DW_DimDate[[#This Row],[NgayMuaVu]]-1)/7)+1</f>
        <v>36</v>
      </c>
      <c r="Y6033" t="str">
        <f>"Tuần " &amp;Table__._SQL2014_QLTS17_DW_DimDate[[#This Row],[TuanMuaVu]] &amp; " năm " &amp;Table__._SQL2014_QLTS17_DW_DimDate[[#This Row],[NamMuaVuStr]]</f>
        <v>Tuần 36 năm 2025-2026</v>
      </c>
      <c r="Z6033">
        <f>YEAR(Table__._SQL2014_QLTS17_DW_DimDate[[#This Row],[NgayBatDauMuaVu]])</f>
        <v>2025</v>
      </c>
      <c r="AA6033" t="str">
        <f>YEAR(Table__._SQL2014_QLTS17_DW_DimDate[[#This Row],[NgayBatDauMuaVu]]) &amp;"-"&amp;YEAR(Table__._SQL2014_QLTS17_DW_DimDate[[#This Row],[NgayKetThucMuaVu]])</f>
        <v>2025-2026</v>
      </c>
      <c r="AB6033">
        <f>YEAR(Table__._SQL2014_QLTS17_DW_DimDate[[#This Row],[NgayBatDauMuaVu]])</f>
        <v>2025</v>
      </c>
      <c r="AC6033">
        <f>YEAR(Table__._SQL2014_QLTS17_DW_DimDate[[#This Row],[NgayKetThucMuaVu]])</f>
        <v>2026</v>
      </c>
    </row>
    <row r="6034" spans="1:29">
      <c r="A6034">
        <v>20260708</v>
      </c>
      <c r="B6034" s="1">
        <v>46211</v>
      </c>
      <c r="C6034" t="s">
        <v>18</v>
      </c>
      <c r="D6034" t="s">
        <v>896</v>
      </c>
      <c r="E6034" t="s">
        <v>12</v>
      </c>
      <c r="F6034" t="s">
        <v>209</v>
      </c>
      <c r="G6034" t="s">
        <v>13</v>
      </c>
      <c r="H6034" t="s">
        <v>37</v>
      </c>
      <c r="I6034" t="s">
        <v>14</v>
      </c>
      <c r="J6034" t="s">
        <v>904</v>
      </c>
      <c r="K6034" t="s">
        <v>1</v>
      </c>
      <c r="L6034" t="s">
        <v>16</v>
      </c>
      <c r="M6034" t="s">
        <v>912</v>
      </c>
      <c r="N6034" t="s">
        <v>767</v>
      </c>
      <c r="O6034" t="s">
        <v>781</v>
      </c>
      <c r="P6034" t="s">
        <v>782</v>
      </c>
      <c r="Q6034" t="s">
        <v>781</v>
      </c>
      <c r="R6034" t="s">
        <v>783</v>
      </c>
      <c r="S6034" t="s">
        <v>768</v>
      </c>
      <c r="T6034" t="s">
        <v>771</v>
      </c>
      <c r="U6034" s="2">
        <f>DATE(IF(MONTH(Table__._SQL2014_QLTS17_DW_DimDate[[#This Row],[Ngay]])&lt;11,YEAR(Table__._SQL2014_QLTS17_DW_DimDate[[#This Row],[Ngay]])-1, YEAR(Table__._SQL2014_QLTS17_DW_DimDate[[#This Row],[Ngay]])),11,1)</f>
        <v>45962</v>
      </c>
      <c r="V6034" s="2">
        <f>DATE(YEAR(Table__._SQL2014_QLTS17_DW_DimDate[[#This Row],[NgayBatDauMuaVu]])+1, 10,31)</f>
        <v>46326</v>
      </c>
      <c r="W6034" s="3">
        <f>Table__._SQL2014_QLTS17_DW_DimDate[[#This Row],[Ngay]]-Table__._SQL2014_QLTS17_DW_DimDate[[#This Row],[NgayBatDauMuaVu]]+1</f>
        <v>250</v>
      </c>
      <c r="X6034">
        <f>INT((Table__._SQL2014_QLTS17_DW_DimDate[[#This Row],[NgayMuaVu]]-1)/7)+1</f>
        <v>36</v>
      </c>
      <c r="Y6034" t="str">
        <f>"Tuần " &amp;Table__._SQL2014_QLTS17_DW_DimDate[[#This Row],[TuanMuaVu]] &amp; " năm " &amp;Table__._SQL2014_QLTS17_DW_DimDate[[#This Row],[NamMuaVuStr]]</f>
        <v>Tuần 36 năm 2025-2026</v>
      </c>
      <c r="Z6034">
        <f>YEAR(Table__._SQL2014_QLTS17_DW_DimDate[[#This Row],[NgayBatDauMuaVu]])</f>
        <v>2025</v>
      </c>
      <c r="AA6034" t="str">
        <f>YEAR(Table__._SQL2014_QLTS17_DW_DimDate[[#This Row],[NgayBatDauMuaVu]]) &amp;"-"&amp;YEAR(Table__._SQL2014_QLTS17_DW_DimDate[[#This Row],[NgayKetThucMuaVu]])</f>
        <v>2025-2026</v>
      </c>
      <c r="AB6034">
        <f>YEAR(Table__._SQL2014_QLTS17_DW_DimDate[[#This Row],[NgayBatDauMuaVu]])</f>
        <v>2025</v>
      </c>
      <c r="AC6034">
        <f>YEAR(Table__._SQL2014_QLTS17_DW_DimDate[[#This Row],[NgayKetThucMuaVu]])</f>
        <v>2026</v>
      </c>
    </row>
    <row r="6035" spans="1:29">
      <c r="A6035">
        <v>20260709</v>
      </c>
      <c r="B6035" s="1">
        <v>46212</v>
      </c>
      <c r="C6035" t="s">
        <v>19</v>
      </c>
      <c r="D6035" t="s">
        <v>897</v>
      </c>
      <c r="E6035" t="s">
        <v>3</v>
      </c>
      <c r="F6035" t="s">
        <v>210</v>
      </c>
      <c r="G6035" t="s">
        <v>13</v>
      </c>
      <c r="H6035" t="s">
        <v>37</v>
      </c>
      <c r="I6035" t="s">
        <v>14</v>
      </c>
      <c r="J6035" t="s">
        <v>904</v>
      </c>
      <c r="K6035" t="s">
        <v>1</v>
      </c>
      <c r="L6035" t="s">
        <v>16</v>
      </c>
      <c r="M6035" t="s">
        <v>912</v>
      </c>
      <c r="N6035" t="s">
        <v>767</v>
      </c>
      <c r="O6035" t="s">
        <v>781</v>
      </c>
      <c r="P6035" t="s">
        <v>782</v>
      </c>
      <c r="Q6035" t="s">
        <v>781</v>
      </c>
      <c r="R6035" t="s">
        <v>783</v>
      </c>
      <c r="S6035" t="s">
        <v>768</v>
      </c>
      <c r="T6035" t="s">
        <v>771</v>
      </c>
      <c r="U6035" s="2">
        <f>DATE(IF(MONTH(Table__._SQL2014_QLTS17_DW_DimDate[[#This Row],[Ngay]])&lt;11,YEAR(Table__._SQL2014_QLTS17_DW_DimDate[[#This Row],[Ngay]])-1, YEAR(Table__._SQL2014_QLTS17_DW_DimDate[[#This Row],[Ngay]])),11,1)</f>
        <v>45962</v>
      </c>
      <c r="V6035" s="2">
        <f>DATE(YEAR(Table__._SQL2014_QLTS17_DW_DimDate[[#This Row],[NgayBatDauMuaVu]])+1, 10,31)</f>
        <v>46326</v>
      </c>
      <c r="W6035" s="3">
        <f>Table__._SQL2014_QLTS17_DW_DimDate[[#This Row],[Ngay]]-Table__._SQL2014_QLTS17_DW_DimDate[[#This Row],[NgayBatDauMuaVu]]+1</f>
        <v>251</v>
      </c>
      <c r="X6035">
        <f>INT((Table__._SQL2014_QLTS17_DW_DimDate[[#This Row],[NgayMuaVu]]-1)/7)+1</f>
        <v>36</v>
      </c>
      <c r="Y6035" t="str">
        <f>"Tuần " &amp;Table__._SQL2014_QLTS17_DW_DimDate[[#This Row],[TuanMuaVu]] &amp; " năm " &amp;Table__._SQL2014_QLTS17_DW_DimDate[[#This Row],[NamMuaVuStr]]</f>
        <v>Tuần 36 năm 2025-2026</v>
      </c>
      <c r="Z6035">
        <f>YEAR(Table__._SQL2014_QLTS17_DW_DimDate[[#This Row],[NgayBatDauMuaVu]])</f>
        <v>2025</v>
      </c>
      <c r="AA6035" t="str">
        <f>YEAR(Table__._SQL2014_QLTS17_DW_DimDate[[#This Row],[NgayBatDauMuaVu]]) &amp;"-"&amp;YEAR(Table__._SQL2014_QLTS17_DW_DimDate[[#This Row],[NgayKetThucMuaVu]])</f>
        <v>2025-2026</v>
      </c>
      <c r="AB6035">
        <f>YEAR(Table__._SQL2014_QLTS17_DW_DimDate[[#This Row],[NgayBatDauMuaVu]])</f>
        <v>2025</v>
      </c>
      <c r="AC6035">
        <f>YEAR(Table__._SQL2014_QLTS17_DW_DimDate[[#This Row],[NgayKetThucMuaVu]])</f>
        <v>2026</v>
      </c>
    </row>
    <row r="6036" spans="1:29">
      <c r="A6036">
        <v>20260710</v>
      </c>
      <c r="B6036" s="1">
        <v>46213</v>
      </c>
      <c r="C6036" t="s">
        <v>20</v>
      </c>
      <c r="D6036" t="s">
        <v>891</v>
      </c>
      <c r="E6036" t="s">
        <v>2</v>
      </c>
      <c r="F6036" t="s">
        <v>211</v>
      </c>
      <c r="G6036" t="s">
        <v>13</v>
      </c>
      <c r="H6036" t="s">
        <v>37</v>
      </c>
      <c r="I6036" t="s">
        <v>14</v>
      </c>
      <c r="J6036" t="s">
        <v>904</v>
      </c>
      <c r="K6036" t="s">
        <v>1</v>
      </c>
      <c r="L6036" t="s">
        <v>16</v>
      </c>
      <c r="M6036" t="s">
        <v>912</v>
      </c>
      <c r="N6036" t="s">
        <v>767</v>
      </c>
      <c r="O6036" t="s">
        <v>781</v>
      </c>
      <c r="P6036" t="s">
        <v>782</v>
      </c>
      <c r="Q6036" t="s">
        <v>781</v>
      </c>
      <c r="R6036" t="s">
        <v>783</v>
      </c>
      <c r="S6036" t="s">
        <v>768</v>
      </c>
      <c r="T6036" t="s">
        <v>771</v>
      </c>
      <c r="U6036" s="2">
        <f>DATE(IF(MONTH(Table__._SQL2014_QLTS17_DW_DimDate[[#This Row],[Ngay]])&lt;11,YEAR(Table__._SQL2014_QLTS17_DW_DimDate[[#This Row],[Ngay]])-1, YEAR(Table__._SQL2014_QLTS17_DW_DimDate[[#This Row],[Ngay]])),11,1)</f>
        <v>45962</v>
      </c>
      <c r="V6036" s="2">
        <f>DATE(YEAR(Table__._SQL2014_QLTS17_DW_DimDate[[#This Row],[NgayBatDauMuaVu]])+1, 10,31)</f>
        <v>46326</v>
      </c>
      <c r="W6036" s="3">
        <f>Table__._SQL2014_QLTS17_DW_DimDate[[#This Row],[Ngay]]-Table__._SQL2014_QLTS17_DW_DimDate[[#This Row],[NgayBatDauMuaVu]]+1</f>
        <v>252</v>
      </c>
      <c r="X6036">
        <f>INT((Table__._SQL2014_QLTS17_DW_DimDate[[#This Row],[NgayMuaVu]]-1)/7)+1</f>
        <v>36</v>
      </c>
      <c r="Y6036" t="str">
        <f>"Tuần " &amp;Table__._SQL2014_QLTS17_DW_DimDate[[#This Row],[TuanMuaVu]] &amp; " năm " &amp;Table__._SQL2014_QLTS17_DW_DimDate[[#This Row],[NamMuaVuStr]]</f>
        <v>Tuần 36 năm 2025-2026</v>
      </c>
      <c r="Z6036">
        <f>YEAR(Table__._SQL2014_QLTS17_DW_DimDate[[#This Row],[NgayBatDauMuaVu]])</f>
        <v>2025</v>
      </c>
      <c r="AA6036" t="str">
        <f>YEAR(Table__._SQL2014_QLTS17_DW_DimDate[[#This Row],[NgayBatDauMuaVu]]) &amp;"-"&amp;YEAR(Table__._SQL2014_QLTS17_DW_DimDate[[#This Row],[NgayKetThucMuaVu]])</f>
        <v>2025-2026</v>
      </c>
      <c r="AB6036">
        <f>YEAR(Table__._SQL2014_QLTS17_DW_DimDate[[#This Row],[NgayBatDauMuaVu]])</f>
        <v>2025</v>
      </c>
      <c r="AC6036">
        <f>YEAR(Table__._SQL2014_QLTS17_DW_DimDate[[#This Row],[NgayKetThucMuaVu]])</f>
        <v>2026</v>
      </c>
    </row>
    <row r="6037" spans="1:29">
      <c r="A6037">
        <v>20260711</v>
      </c>
      <c r="B6037" s="1">
        <v>46214</v>
      </c>
      <c r="C6037" t="s">
        <v>21</v>
      </c>
      <c r="D6037" t="s">
        <v>892</v>
      </c>
      <c r="E6037" t="s">
        <v>14</v>
      </c>
      <c r="F6037" t="s">
        <v>212</v>
      </c>
      <c r="G6037" t="s">
        <v>13</v>
      </c>
      <c r="H6037" t="s">
        <v>37</v>
      </c>
      <c r="I6037" t="s">
        <v>14</v>
      </c>
      <c r="J6037" t="s">
        <v>904</v>
      </c>
      <c r="K6037" t="s">
        <v>1</v>
      </c>
      <c r="L6037" t="s">
        <v>16</v>
      </c>
      <c r="M6037" t="s">
        <v>912</v>
      </c>
      <c r="N6037" t="s">
        <v>767</v>
      </c>
      <c r="O6037" t="s">
        <v>781</v>
      </c>
      <c r="P6037" t="s">
        <v>782</v>
      </c>
      <c r="Q6037" t="s">
        <v>781</v>
      </c>
      <c r="R6037" t="s">
        <v>783</v>
      </c>
      <c r="S6037" t="s">
        <v>768</v>
      </c>
      <c r="T6037" t="s">
        <v>771</v>
      </c>
      <c r="U6037" s="2">
        <f>DATE(IF(MONTH(Table__._SQL2014_QLTS17_DW_DimDate[[#This Row],[Ngay]])&lt;11,YEAR(Table__._SQL2014_QLTS17_DW_DimDate[[#This Row],[Ngay]])-1, YEAR(Table__._SQL2014_QLTS17_DW_DimDate[[#This Row],[Ngay]])),11,1)</f>
        <v>45962</v>
      </c>
      <c r="V6037" s="2">
        <f>DATE(YEAR(Table__._SQL2014_QLTS17_DW_DimDate[[#This Row],[NgayBatDauMuaVu]])+1, 10,31)</f>
        <v>46326</v>
      </c>
      <c r="W6037" s="3">
        <f>Table__._SQL2014_QLTS17_DW_DimDate[[#This Row],[Ngay]]-Table__._SQL2014_QLTS17_DW_DimDate[[#This Row],[NgayBatDauMuaVu]]+1</f>
        <v>253</v>
      </c>
      <c r="X6037">
        <f>INT((Table__._SQL2014_QLTS17_DW_DimDate[[#This Row],[NgayMuaVu]]-1)/7)+1</f>
        <v>37</v>
      </c>
      <c r="Y6037" t="str">
        <f>"Tuần " &amp;Table__._SQL2014_QLTS17_DW_DimDate[[#This Row],[TuanMuaVu]] &amp; " năm " &amp;Table__._SQL2014_QLTS17_DW_DimDate[[#This Row],[NamMuaVuStr]]</f>
        <v>Tuần 37 năm 2025-2026</v>
      </c>
      <c r="Z6037">
        <f>YEAR(Table__._SQL2014_QLTS17_DW_DimDate[[#This Row],[NgayBatDauMuaVu]])</f>
        <v>2025</v>
      </c>
      <c r="AA6037" t="str">
        <f>YEAR(Table__._SQL2014_QLTS17_DW_DimDate[[#This Row],[NgayBatDauMuaVu]]) &amp;"-"&amp;YEAR(Table__._SQL2014_QLTS17_DW_DimDate[[#This Row],[NgayKetThucMuaVu]])</f>
        <v>2025-2026</v>
      </c>
      <c r="AB6037">
        <f>YEAR(Table__._SQL2014_QLTS17_DW_DimDate[[#This Row],[NgayBatDauMuaVu]])</f>
        <v>2025</v>
      </c>
      <c r="AC6037">
        <f>YEAR(Table__._SQL2014_QLTS17_DW_DimDate[[#This Row],[NgayKetThucMuaVu]])</f>
        <v>2026</v>
      </c>
    </row>
    <row r="6038" spans="1:29">
      <c r="A6038">
        <v>20260712</v>
      </c>
      <c r="B6038" s="1">
        <v>46215</v>
      </c>
      <c r="C6038" t="s">
        <v>11</v>
      </c>
      <c r="D6038" t="s">
        <v>893</v>
      </c>
      <c r="E6038" t="s">
        <v>1</v>
      </c>
      <c r="F6038" t="s">
        <v>213</v>
      </c>
      <c r="G6038" t="s">
        <v>16</v>
      </c>
      <c r="H6038" t="s">
        <v>38</v>
      </c>
      <c r="I6038" t="s">
        <v>14</v>
      </c>
      <c r="J6038" t="s">
        <v>904</v>
      </c>
      <c r="K6038" t="s">
        <v>1</v>
      </c>
      <c r="L6038" t="s">
        <v>16</v>
      </c>
      <c r="M6038" t="s">
        <v>912</v>
      </c>
      <c r="N6038" t="s">
        <v>767</v>
      </c>
      <c r="O6038" t="s">
        <v>781</v>
      </c>
      <c r="P6038" t="s">
        <v>782</v>
      </c>
      <c r="Q6038" t="s">
        <v>781</v>
      </c>
      <c r="R6038" t="s">
        <v>783</v>
      </c>
      <c r="S6038" t="s">
        <v>768</v>
      </c>
      <c r="T6038" t="s">
        <v>771</v>
      </c>
      <c r="U6038" s="2">
        <f>DATE(IF(MONTH(Table__._SQL2014_QLTS17_DW_DimDate[[#This Row],[Ngay]])&lt;11,YEAR(Table__._SQL2014_QLTS17_DW_DimDate[[#This Row],[Ngay]])-1, YEAR(Table__._SQL2014_QLTS17_DW_DimDate[[#This Row],[Ngay]])),11,1)</f>
        <v>45962</v>
      </c>
      <c r="V6038" s="2">
        <f>DATE(YEAR(Table__._SQL2014_QLTS17_DW_DimDate[[#This Row],[NgayBatDauMuaVu]])+1, 10,31)</f>
        <v>46326</v>
      </c>
      <c r="W6038" s="3">
        <f>Table__._SQL2014_QLTS17_DW_DimDate[[#This Row],[Ngay]]-Table__._SQL2014_QLTS17_DW_DimDate[[#This Row],[NgayBatDauMuaVu]]+1</f>
        <v>254</v>
      </c>
      <c r="X6038">
        <f>INT((Table__._SQL2014_QLTS17_DW_DimDate[[#This Row],[NgayMuaVu]]-1)/7)+1</f>
        <v>37</v>
      </c>
      <c r="Y6038" t="str">
        <f>"Tuần " &amp;Table__._SQL2014_QLTS17_DW_DimDate[[#This Row],[TuanMuaVu]] &amp; " năm " &amp;Table__._SQL2014_QLTS17_DW_DimDate[[#This Row],[NamMuaVuStr]]</f>
        <v>Tuần 37 năm 2025-2026</v>
      </c>
      <c r="Z6038">
        <f>YEAR(Table__._SQL2014_QLTS17_DW_DimDate[[#This Row],[NgayBatDauMuaVu]])</f>
        <v>2025</v>
      </c>
      <c r="AA6038" t="str">
        <f>YEAR(Table__._SQL2014_QLTS17_DW_DimDate[[#This Row],[NgayBatDauMuaVu]]) &amp;"-"&amp;YEAR(Table__._SQL2014_QLTS17_DW_DimDate[[#This Row],[NgayKetThucMuaVu]])</f>
        <v>2025-2026</v>
      </c>
      <c r="AB6038">
        <f>YEAR(Table__._SQL2014_QLTS17_DW_DimDate[[#This Row],[NgayBatDauMuaVu]])</f>
        <v>2025</v>
      </c>
      <c r="AC6038">
        <f>YEAR(Table__._SQL2014_QLTS17_DW_DimDate[[#This Row],[NgayKetThucMuaVu]])</f>
        <v>2026</v>
      </c>
    </row>
    <row r="6039" spans="1:29">
      <c r="A6039">
        <v>20260713</v>
      </c>
      <c r="B6039" s="1">
        <v>46216</v>
      </c>
      <c r="C6039" t="s">
        <v>22</v>
      </c>
      <c r="D6039" t="s">
        <v>894</v>
      </c>
      <c r="E6039" t="s">
        <v>13</v>
      </c>
      <c r="F6039" t="s">
        <v>214</v>
      </c>
      <c r="G6039" t="s">
        <v>16</v>
      </c>
      <c r="H6039" t="s">
        <v>38</v>
      </c>
      <c r="I6039" t="s">
        <v>14</v>
      </c>
      <c r="J6039" t="s">
        <v>904</v>
      </c>
      <c r="K6039" t="s">
        <v>1</v>
      </c>
      <c r="L6039" t="s">
        <v>16</v>
      </c>
      <c r="M6039" t="s">
        <v>912</v>
      </c>
      <c r="N6039" t="s">
        <v>767</v>
      </c>
      <c r="O6039" t="s">
        <v>781</v>
      </c>
      <c r="P6039" t="s">
        <v>782</v>
      </c>
      <c r="Q6039" t="s">
        <v>781</v>
      </c>
      <c r="R6039" t="s">
        <v>783</v>
      </c>
      <c r="S6039" t="s">
        <v>768</v>
      </c>
      <c r="T6039" t="s">
        <v>771</v>
      </c>
      <c r="U6039" s="2">
        <f>DATE(IF(MONTH(Table__._SQL2014_QLTS17_DW_DimDate[[#This Row],[Ngay]])&lt;11,YEAR(Table__._SQL2014_QLTS17_DW_DimDate[[#This Row],[Ngay]])-1, YEAR(Table__._SQL2014_QLTS17_DW_DimDate[[#This Row],[Ngay]])),11,1)</f>
        <v>45962</v>
      </c>
      <c r="V6039" s="2">
        <f>DATE(YEAR(Table__._SQL2014_QLTS17_DW_DimDate[[#This Row],[NgayBatDauMuaVu]])+1, 10,31)</f>
        <v>46326</v>
      </c>
      <c r="W6039" s="3">
        <f>Table__._SQL2014_QLTS17_DW_DimDate[[#This Row],[Ngay]]-Table__._SQL2014_QLTS17_DW_DimDate[[#This Row],[NgayBatDauMuaVu]]+1</f>
        <v>255</v>
      </c>
      <c r="X6039">
        <f>INT((Table__._SQL2014_QLTS17_DW_DimDate[[#This Row],[NgayMuaVu]]-1)/7)+1</f>
        <v>37</v>
      </c>
      <c r="Y6039" t="str">
        <f>"Tuần " &amp;Table__._SQL2014_QLTS17_DW_DimDate[[#This Row],[TuanMuaVu]] &amp; " năm " &amp;Table__._SQL2014_QLTS17_DW_DimDate[[#This Row],[NamMuaVuStr]]</f>
        <v>Tuần 37 năm 2025-2026</v>
      </c>
      <c r="Z6039">
        <f>YEAR(Table__._SQL2014_QLTS17_DW_DimDate[[#This Row],[NgayBatDauMuaVu]])</f>
        <v>2025</v>
      </c>
      <c r="AA6039" t="str">
        <f>YEAR(Table__._SQL2014_QLTS17_DW_DimDate[[#This Row],[NgayBatDauMuaVu]]) &amp;"-"&amp;YEAR(Table__._SQL2014_QLTS17_DW_DimDate[[#This Row],[NgayKetThucMuaVu]])</f>
        <v>2025-2026</v>
      </c>
      <c r="AB6039">
        <f>YEAR(Table__._SQL2014_QLTS17_DW_DimDate[[#This Row],[NgayBatDauMuaVu]])</f>
        <v>2025</v>
      </c>
      <c r="AC6039">
        <f>YEAR(Table__._SQL2014_QLTS17_DW_DimDate[[#This Row],[NgayKetThucMuaVu]])</f>
        <v>2026</v>
      </c>
    </row>
    <row r="6040" spans="1:29">
      <c r="A6040">
        <v>20260714</v>
      </c>
      <c r="B6040" s="1">
        <v>46217</v>
      </c>
      <c r="C6040" t="s">
        <v>23</v>
      </c>
      <c r="D6040" t="s">
        <v>895</v>
      </c>
      <c r="E6040" t="s">
        <v>16</v>
      </c>
      <c r="F6040" t="s">
        <v>215</v>
      </c>
      <c r="G6040" t="s">
        <v>16</v>
      </c>
      <c r="H6040" t="s">
        <v>38</v>
      </c>
      <c r="I6040" t="s">
        <v>14</v>
      </c>
      <c r="J6040" t="s">
        <v>904</v>
      </c>
      <c r="K6040" t="s">
        <v>1</v>
      </c>
      <c r="L6040" t="s">
        <v>16</v>
      </c>
      <c r="M6040" t="s">
        <v>912</v>
      </c>
      <c r="N6040" t="s">
        <v>767</v>
      </c>
      <c r="O6040" t="s">
        <v>781</v>
      </c>
      <c r="P6040" t="s">
        <v>782</v>
      </c>
      <c r="Q6040" t="s">
        <v>781</v>
      </c>
      <c r="R6040" t="s">
        <v>783</v>
      </c>
      <c r="S6040" t="s">
        <v>768</v>
      </c>
      <c r="T6040" t="s">
        <v>771</v>
      </c>
      <c r="U6040" s="2">
        <f>DATE(IF(MONTH(Table__._SQL2014_QLTS17_DW_DimDate[[#This Row],[Ngay]])&lt;11,YEAR(Table__._SQL2014_QLTS17_DW_DimDate[[#This Row],[Ngay]])-1, YEAR(Table__._SQL2014_QLTS17_DW_DimDate[[#This Row],[Ngay]])),11,1)</f>
        <v>45962</v>
      </c>
      <c r="V6040" s="2">
        <f>DATE(YEAR(Table__._SQL2014_QLTS17_DW_DimDate[[#This Row],[NgayBatDauMuaVu]])+1, 10,31)</f>
        <v>46326</v>
      </c>
      <c r="W6040" s="3">
        <f>Table__._SQL2014_QLTS17_DW_DimDate[[#This Row],[Ngay]]-Table__._SQL2014_QLTS17_DW_DimDate[[#This Row],[NgayBatDauMuaVu]]+1</f>
        <v>256</v>
      </c>
      <c r="X6040">
        <f>INT((Table__._SQL2014_QLTS17_DW_DimDate[[#This Row],[NgayMuaVu]]-1)/7)+1</f>
        <v>37</v>
      </c>
      <c r="Y6040" t="str">
        <f>"Tuần " &amp;Table__._SQL2014_QLTS17_DW_DimDate[[#This Row],[TuanMuaVu]] &amp; " năm " &amp;Table__._SQL2014_QLTS17_DW_DimDate[[#This Row],[NamMuaVuStr]]</f>
        <v>Tuần 37 năm 2025-2026</v>
      </c>
      <c r="Z6040">
        <f>YEAR(Table__._SQL2014_QLTS17_DW_DimDate[[#This Row],[NgayBatDauMuaVu]])</f>
        <v>2025</v>
      </c>
      <c r="AA6040" t="str">
        <f>YEAR(Table__._SQL2014_QLTS17_DW_DimDate[[#This Row],[NgayBatDauMuaVu]]) &amp;"-"&amp;YEAR(Table__._SQL2014_QLTS17_DW_DimDate[[#This Row],[NgayKetThucMuaVu]])</f>
        <v>2025-2026</v>
      </c>
      <c r="AB6040">
        <f>YEAR(Table__._SQL2014_QLTS17_DW_DimDate[[#This Row],[NgayBatDauMuaVu]])</f>
        <v>2025</v>
      </c>
      <c r="AC6040">
        <f>YEAR(Table__._SQL2014_QLTS17_DW_DimDate[[#This Row],[NgayKetThucMuaVu]])</f>
        <v>2026</v>
      </c>
    </row>
    <row r="6041" spans="1:29">
      <c r="A6041">
        <v>20260715</v>
      </c>
      <c r="B6041" s="1">
        <v>46218</v>
      </c>
      <c r="C6041" t="s">
        <v>24</v>
      </c>
      <c r="D6041" t="s">
        <v>896</v>
      </c>
      <c r="E6041" t="s">
        <v>12</v>
      </c>
      <c r="F6041" t="s">
        <v>216</v>
      </c>
      <c r="G6041" t="s">
        <v>16</v>
      </c>
      <c r="H6041" t="s">
        <v>38</v>
      </c>
      <c r="I6041" t="s">
        <v>14</v>
      </c>
      <c r="J6041" t="s">
        <v>904</v>
      </c>
      <c r="K6041" t="s">
        <v>1</v>
      </c>
      <c r="L6041" t="s">
        <v>16</v>
      </c>
      <c r="M6041" t="s">
        <v>912</v>
      </c>
      <c r="N6041" t="s">
        <v>767</v>
      </c>
      <c r="O6041" t="s">
        <v>781</v>
      </c>
      <c r="P6041" t="s">
        <v>782</v>
      </c>
      <c r="Q6041" t="s">
        <v>781</v>
      </c>
      <c r="R6041" t="s">
        <v>783</v>
      </c>
      <c r="S6041" t="s">
        <v>768</v>
      </c>
      <c r="T6041" t="s">
        <v>771</v>
      </c>
      <c r="U6041" s="2">
        <f>DATE(IF(MONTH(Table__._SQL2014_QLTS17_DW_DimDate[[#This Row],[Ngay]])&lt;11,YEAR(Table__._SQL2014_QLTS17_DW_DimDate[[#This Row],[Ngay]])-1, YEAR(Table__._SQL2014_QLTS17_DW_DimDate[[#This Row],[Ngay]])),11,1)</f>
        <v>45962</v>
      </c>
      <c r="V6041" s="2">
        <f>DATE(YEAR(Table__._SQL2014_QLTS17_DW_DimDate[[#This Row],[NgayBatDauMuaVu]])+1, 10,31)</f>
        <v>46326</v>
      </c>
      <c r="W6041" s="3">
        <f>Table__._SQL2014_QLTS17_DW_DimDate[[#This Row],[Ngay]]-Table__._SQL2014_QLTS17_DW_DimDate[[#This Row],[NgayBatDauMuaVu]]+1</f>
        <v>257</v>
      </c>
      <c r="X6041">
        <f>INT((Table__._SQL2014_QLTS17_DW_DimDate[[#This Row],[NgayMuaVu]]-1)/7)+1</f>
        <v>37</v>
      </c>
      <c r="Y6041" t="str">
        <f>"Tuần " &amp;Table__._SQL2014_QLTS17_DW_DimDate[[#This Row],[TuanMuaVu]] &amp; " năm " &amp;Table__._SQL2014_QLTS17_DW_DimDate[[#This Row],[NamMuaVuStr]]</f>
        <v>Tuần 37 năm 2025-2026</v>
      </c>
      <c r="Z6041">
        <f>YEAR(Table__._SQL2014_QLTS17_DW_DimDate[[#This Row],[NgayBatDauMuaVu]])</f>
        <v>2025</v>
      </c>
      <c r="AA6041" t="str">
        <f>YEAR(Table__._SQL2014_QLTS17_DW_DimDate[[#This Row],[NgayBatDauMuaVu]]) &amp;"-"&amp;YEAR(Table__._SQL2014_QLTS17_DW_DimDate[[#This Row],[NgayKetThucMuaVu]])</f>
        <v>2025-2026</v>
      </c>
      <c r="AB6041">
        <f>YEAR(Table__._SQL2014_QLTS17_DW_DimDate[[#This Row],[NgayBatDauMuaVu]])</f>
        <v>2025</v>
      </c>
      <c r="AC6041">
        <f>YEAR(Table__._SQL2014_QLTS17_DW_DimDate[[#This Row],[NgayKetThucMuaVu]])</f>
        <v>2026</v>
      </c>
    </row>
    <row r="6042" spans="1:29">
      <c r="A6042">
        <v>20260716</v>
      </c>
      <c r="B6042" s="1">
        <v>46219</v>
      </c>
      <c r="C6042" t="s">
        <v>25</v>
      </c>
      <c r="D6042" t="s">
        <v>897</v>
      </c>
      <c r="E6042" t="s">
        <v>3</v>
      </c>
      <c r="F6042" t="s">
        <v>217</v>
      </c>
      <c r="G6042" t="s">
        <v>16</v>
      </c>
      <c r="H6042" t="s">
        <v>38</v>
      </c>
      <c r="I6042" t="s">
        <v>14</v>
      </c>
      <c r="J6042" t="s">
        <v>904</v>
      </c>
      <c r="K6042" t="s">
        <v>1</v>
      </c>
      <c r="L6042" t="s">
        <v>16</v>
      </c>
      <c r="M6042" t="s">
        <v>912</v>
      </c>
      <c r="N6042" t="s">
        <v>767</v>
      </c>
      <c r="O6042" t="s">
        <v>781</v>
      </c>
      <c r="P6042" t="s">
        <v>782</v>
      </c>
      <c r="Q6042" t="s">
        <v>781</v>
      </c>
      <c r="R6042" t="s">
        <v>783</v>
      </c>
      <c r="S6042" t="s">
        <v>768</v>
      </c>
      <c r="T6042" t="s">
        <v>771</v>
      </c>
      <c r="U6042" s="2">
        <f>DATE(IF(MONTH(Table__._SQL2014_QLTS17_DW_DimDate[[#This Row],[Ngay]])&lt;11,YEAR(Table__._SQL2014_QLTS17_DW_DimDate[[#This Row],[Ngay]])-1, YEAR(Table__._SQL2014_QLTS17_DW_DimDate[[#This Row],[Ngay]])),11,1)</f>
        <v>45962</v>
      </c>
      <c r="V6042" s="2">
        <f>DATE(YEAR(Table__._SQL2014_QLTS17_DW_DimDate[[#This Row],[NgayBatDauMuaVu]])+1, 10,31)</f>
        <v>46326</v>
      </c>
      <c r="W6042" s="3">
        <f>Table__._SQL2014_QLTS17_DW_DimDate[[#This Row],[Ngay]]-Table__._SQL2014_QLTS17_DW_DimDate[[#This Row],[NgayBatDauMuaVu]]+1</f>
        <v>258</v>
      </c>
      <c r="X6042">
        <f>INT((Table__._SQL2014_QLTS17_DW_DimDate[[#This Row],[NgayMuaVu]]-1)/7)+1</f>
        <v>37</v>
      </c>
      <c r="Y6042" t="str">
        <f>"Tuần " &amp;Table__._SQL2014_QLTS17_DW_DimDate[[#This Row],[TuanMuaVu]] &amp; " năm " &amp;Table__._SQL2014_QLTS17_DW_DimDate[[#This Row],[NamMuaVuStr]]</f>
        <v>Tuần 37 năm 2025-2026</v>
      </c>
      <c r="Z6042">
        <f>YEAR(Table__._SQL2014_QLTS17_DW_DimDate[[#This Row],[NgayBatDauMuaVu]])</f>
        <v>2025</v>
      </c>
      <c r="AA6042" t="str">
        <f>YEAR(Table__._SQL2014_QLTS17_DW_DimDate[[#This Row],[NgayBatDauMuaVu]]) &amp;"-"&amp;YEAR(Table__._SQL2014_QLTS17_DW_DimDate[[#This Row],[NgayKetThucMuaVu]])</f>
        <v>2025-2026</v>
      </c>
      <c r="AB6042">
        <f>YEAR(Table__._SQL2014_QLTS17_DW_DimDate[[#This Row],[NgayBatDauMuaVu]])</f>
        <v>2025</v>
      </c>
      <c r="AC6042">
        <f>YEAR(Table__._SQL2014_QLTS17_DW_DimDate[[#This Row],[NgayKetThucMuaVu]])</f>
        <v>2026</v>
      </c>
    </row>
    <row r="6043" spans="1:29">
      <c r="A6043">
        <v>20260717</v>
      </c>
      <c r="B6043" s="1">
        <v>46220</v>
      </c>
      <c r="C6043" t="s">
        <v>26</v>
      </c>
      <c r="D6043" t="s">
        <v>891</v>
      </c>
      <c r="E6043" t="s">
        <v>2</v>
      </c>
      <c r="F6043" t="s">
        <v>218</v>
      </c>
      <c r="G6043" t="s">
        <v>16</v>
      </c>
      <c r="H6043" t="s">
        <v>38</v>
      </c>
      <c r="I6043" t="s">
        <v>14</v>
      </c>
      <c r="J6043" t="s">
        <v>904</v>
      </c>
      <c r="K6043" t="s">
        <v>1</v>
      </c>
      <c r="L6043" t="s">
        <v>16</v>
      </c>
      <c r="M6043" t="s">
        <v>912</v>
      </c>
      <c r="N6043" t="s">
        <v>767</v>
      </c>
      <c r="O6043" t="s">
        <v>781</v>
      </c>
      <c r="P6043" t="s">
        <v>782</v>
      </c>
      <c r="Q6043" t="s">
        <v>781</v>
      </c>
      <c r="R6043" t="s">
        <v>783</v>
      </c>
      <c r="S6043" t="s">
        <v>768</v>
      </c>
      <c r="T6043" t="s">
        <v>771</v>
      </c>
      <c r="U6043" s="2">
        <f>DATE(IF(MONTH(Table__._SQL2014_QLTS17_DW_DimDate[[#This Row],[Ngay]])&lt;11,YEAR(Table__._SQL2014_QLTS17_DW_DimDate[[#This Row],[Ngay]])-1, YEAR(Table__._SQL2014_QLTS17_DW_DimDate[[#This Row],[Ngay]])),11,1)</f>
        <v>45962</v>
      </c>
      <c r="V6043" s="2">
        <f>DATE(YEAR(Table__._SQL2014_QLTS17_DW_DimDate[[#This Row],[NgayBatDauMuaVu]])+1, 10,31)</f>
        <v>46326</v>
      </c>
      <c r="W6043" s="3">
        <f>Table__._SQL2014_QLTS17_DW_DimDate[[#This Row],[Ngay]]-Table__._SQL2014_QLTS17_DW_DimDate[[#This Row],[NgayBatDauMuaVu]]+1</f>
        <v>259</v>
      </c>
      <c r="X6043">
        <f>INT((Table__._SQL2014_QLTS17_DW_DimDate[[#This Row],[NgayMuaVu]]-1)/7)+1</f>
        <v>37</v>
      </c>
      <c r="Y6043" t="str">
        <f>"Tuần " &amp;Table__._SQL2014_QLTS17_DW_DimDate[[#This Row],[TuanMuaVu]] &amp; " năm " &amp;Table__._SQL2014_QLTS17_DW_DimDate[[#This Row],[NamMuaVuStr]]</f>
        <v>Tuần 37 năm 2025-2026</v>
      </c>
      <c r="Z6043">
        <f>YEAR(Table__._SQL2014_QLTS17_DW_DimDate[[#This Row],[NgayBatDauMuaVu]])</f>
        <v>2025</v>
      </c>
      <c r="AA6043" t="str">
        <f>YEAR(Table__._SQL2014_QLTS17_DW_DimDate[[#This Row],[NgayBatDauMuaVu]]) &amp;"-"&amp;YEAR(Table__._SQL2014_QLTS17_DW_DimDate[[#This Row],[NgayKetThucMuaVu]])</f>
        <v>2025-2026</v>
      </c>
      <c r="AB6043">
        <f>YEAR(Table__._SQL2014_QLTS17_DW_DimDate[[#This Row],[NgayBatDauMuaVu]])</f>
        <v>2025</v>
      </c>
      <c r="AC6043">
        <f>YEAR(Table__._SQL2014_QLTS17_DW_DimDate[[#This Row],[NgayKetThucMuaVu]])</f>
        <v>2026</v>
      </c>
    </row>
    <row r="6044" spans="1:29">
      <c r="A6044">
        <v>20260718</v>
      </c>
      <c r="B6044" s="1">
        <v>46221</v>
      </c>
      <c r="C6044" t="s">
        <v>27</v>
      </c>
      <c r="D6044" t="s">
        <v>892</v>
      </c>
      <c r="E6044" t="s">
        <v>14</v>
      </c>
      <c r="F6044" t="s">
        <v>219</v>
      </c>
      <c r="G6044" t="s">
        <v>16</v>
      </c>
      <c r="H6044" t="s">
        <v>38</v>
      </c>
      <c r="I6044" t="s">
        <v>14</v>
      </c>
      <c r="J6044" t="s">
        <v>904</v>
      </c>
      <c r="K6044" t="s">
        <v>1</v>
      </c>
      <c r="L6044" t="s">
        <v>16</v>
      </c>
      <c r="M6044" t="s">
        <v>912</v>
      </c>
      <c r="N6044" t="s">
        <v>767</v>
      </c>
      <c r="O6044" t="s">
        <v>781</v>
      </c>
      <c r="P6044" t="s">
        <v>782</v>
      </c>
      <c r="Q6044" t="s">
        <v>781</v>
      </c>
      <c r="R6044" t="s">
        <v>783</v>
      </c>
      <c r="S6044" t="s">
        <v>768</v>
      </c>
      <c r="T6044" t="s">
        <v>771</v>
      </c>
      <c r="U6044" s="2">
        <f>DATE(IF(MONTH(Table__._SQL2014_QLTS17_DW_DimDate[[#This Row],[Ngay]])&lt;11,YEAR(Table__._SQL2014_QLTS17_DW_DimDate[[#This Row],[Ngay]])-1, YEAR(Table__._SQL2014_QLTS17_DW_DimDate[[#This Row],[Ngay]])),11,1)</f>
        <v>45962</v>
      </c>
      <c r="V6044" s="2">
        <f>DATE(YEAR(Table__._SQL2014_QLTS17_DW_DimDate[[#This Row],[NgayBatDauMuaVu]])+1, 10,31)</f>
        <v>46326</v>
      </c>
      <c r="W6044" s="3">
        <f>Table__._SQL2014_QLTS17_DW_DimDate[[#This Row],[Ngay]]-Table__._SQL2014_QLTS17_DW_DimDate[[#This Row],[NgayBatDauMuaVu]]+1</f>
        <v>260</v>
      </c>
      <c r="X6044">
        <f>INT((Table__._SQL2014_QLTS17_DW_DimDate[[#This Row],[NgayMuaVu]]-1)/7)+1</f>
        <v>38</v>
      </c>
      <c r="Y6044" t="str">
        <f>"Tuần " &amp;Table__._SQL2014_QLTS17_DW_DimDate[[#This Row],[TuanMuaVu]] &amp; " năm " &amp;Table__._SQL2014_QLTS17_DW_DimDate[[#This Row],[NamMuaVuStr]]</f>
        <v>Tuần 38 năm 2025-2026</v>
      </c>
      <c r="Z6044">
        <f>YEAR(Table__._SQL2014_QLTS17_DW_DimDate[[#This Row],[NgayBatDauMuaVu]])</f>
        <v>2025</v>
      </c>
      <c r="AA6044" t="str">
        <f>YEAR(Table__._SQL2014_QLTS17_DW_DimDate[[#This Row],[NgayBatDauMuaVu]]) &amp;"-"&amp;YEAR(Table__._SQL2014_QLTS17_DW_DimDate[[#This Row],[NgayKetThucMuaVu]])</f>
        <v>2025-2026</v>
      </c>
      <c r="AB6044">
        <f>YEAR(Table__._SQL2014_QLTS17_DW_DimDate[[#This Row],[NgayBatDauMuaVu]])</f>
        <v>2025</v>
      </c>
      <c r="AC6044">
        <f>YEAR(Table__._SQL2014_QLTS17_DW_DimDate[[#This Row],[NgayKetThucMuaVu]])</f>
        <v>2026</v>
      </c>
    </row>
    <row r="6045" spans="1:29">
      <c r="A6045">
        <v>20260719</v>
      </c>
      <c r="B6045" s="1">
        <v>46222</v>
      </c>
      <c r="C6045" t="s">
        <v>28</v>
      </c>
      <c r="D6045" t="s">
        <v>893</v>
      </c>
      <c r="E6045" t="s">
        <v>1</v>
      </c>
      <c r="F6045" t="s">
        <v>220</v>
      </c>
      <c r="G6045" t="s">
        <v>12</v>
      </c>
      <c r="H6045" t="s">
        <v>39</v>
      </c>
      <c r="I6045" t="s">
        <v>14</v>
      </c>
      <c r="J6045" t="s">
        <v>904</v>
      </c>
      <c r="K6045" t="s">
        <v>1</v>
      </c>
      <c r="L6045" t="s">
        <v>16</v>
      </c>
      <c r="M6045" t="s">
        <v>912</v>
      </c>
      <c r="N6045" t="s">
        <v>767</v>
      </c>
      <c r="O6045" t="s">
        <v>781</v>
      </c>
      <c r="P6045" t="s">
        <v>782</v>
      </c>
      <c r="Q6045" t="s">
        <v>781</v>
      </c>
      <c r="R6045" t="s">
        <v>783</v>
      </c>
      <c r="S6045" t="s">
        <v>768</v>
      </c>
      <c r="T6045" t="s">
        <v>771</v>
      </c>
      <c r="U6045" s="2">
        <f>DATE(IF(MONTH(Table__._SQL2014_QLTS17_DW_DimDate[[#This Row],[Ngay]])&lt;11,YEAR(Table__._SQL2014_QLTS17_DW_DimDate[[#This Row],[Ngay]])-1, YEAR(Table__._SQL2014_QLTS17_DW_DimDate[[#This Row],[Ngay]])),11,1)</f>
        <v>45962</v>
      </c>
      <c r="V6045" s="2">
        <f>DATE(YEAR(Table__._SQL2014_QLTS17_DW_DimDate[[#This Row],[NgayBatDauMuaVu]])+1, 10,31)</f>
        <v>46326</v>
      </c>
      <c r="W6045" s="3">
        <f>Table__._SQL2014_QLTS17_DW_DimDate[[#This Row],[Ngay]]-Table__._SQL2014_QLTS17_DW_DimDate[[#This Row],[NgayBatDauMuaVu]]+1</f>
        <v>261</v>
      </c>
      <c r="X6045">
        <f>INT((Table__._SQL2014_QLTS17_DW_DimDate[[#This Row],[NgayMuaVu]]-1)/7)+1</f>
        <v>38</v>
      </c>
      <c r="Y6045" t="str">
        <f>"Tuần " &amp;Table__._SQL2014_QLTS17_DW_DimDate[[#This Row],[TuanMuaVu]] &amp; " năm " &amp;Table__._SQL2014_QLTS17_DW_DimDate[[#This Row],[NamMuaVuStr]]</f>
        <v>Tuần 38 năm 2025-2026</v>
      </c>
      <c r="Z6045">
        <f>YEAR(Table__._SQL2014_QLTS17_DW_DimDate[[#This Row],[NgayBatDauMuaVu]])</f>
        <v>2025</v>
      </c>
      <c r="AA6045" t="str">
        <f>YEAR(Table__._SQL2014_QLTS17_DW_DimDate[[#This Row],[NgayBatDauMuaVu]]) &amp;"-"&amp;YEAR(Table__._SQL2014_QLTS17_DW_DimDate[[#This Row],[NgayKetThucMuaVu]])</f>
        <v>2025-2026</v>
      </c>
      <c r="AB6045">
        <f>YEAR(Table__._SQL2014_QLTS17_DW_DimDate[[#This Row],[NgayBatDauMuaVu]])</f>
        <v>2025</v>
      </c>
      <c r="AC6045">
        <f>YEAR(Table__._SQL2014_QLTS17_DW_DimDate[[#This Row],[NgayKetThucMuaVu]])</f>
        <v>2026</v>
      </c>
    </row>
    <row r="6046" spans="1:29">
      <c r="A6046">
        <v>20260720</v>
      </c>
      <c r="B6046" s="1">
        <v>46223</v>
      </c>
      <c r="C6046" t="s">
        <v>29</v>
      </c>
      <c r="D6046" t="s">
        <v>894</v>
      </c>
      <c r="E6046" t="s">
        <v>13</v>
      </c>
      <c r="F6046" t="s">
        <v>221</v>
      </c>
      <c r="G6046" t="s">
        <v>12</v>
      </c>
      <c r="H6046" t="s">
        <v>39</v>
      </c>
      <c r="I6046" t="s">
        <v>14</v>
      </c>
      <c r="J6046" t="s">
        <v>904</v>
      </c>
      <c r="K6046" t="s">
        <v>1</v>
      </c>
      <c r="L6046" t="s">
        <v>16</v>
      </c>
      <c r="M6046" t="s">
        <v>912</v>
      </c>
      <c r="N6046" t="s">
        <v>767</v>
      </c>
      <c r="O6046" t="s">
        <v>781</v>
      </c>
      <c r="P6046" t="s">
        <v>782</v>
      </c>
      <c r="Q6046" t="s">
        <v>781</v>
      </c>
      <c r="R6046" t="s">
        <v>783</v>
      </c>
      <c r="S6046" t="s">
        <v>768</v>
      </c>
      <c r="T6046" t="s">
        <v>771</v>
      </c>
      <c r="U6046" s="2">
        <f>DATE(IF(MONTH(Table__._SQL2014_QLTS17_DW_DimDate[[#This Row],[Ngay]])&lt;11,YEAR(Table__._SQL2014_QLTS17_DW_DimDate[[#This Row],[Ngay]])-1, YEAR(Table__._SQL2014_QLTS17_DW_DimDate[[#This Row],[Ngay]])),11,1)</f>
        <v>45962</v>
      </c>
      <c r="V6046" s="2">
        <f>DATE(YEAR(Table__._SQL2014_QLTS17_DW_DimDate[[#This Row],[NgayBatDauMuaVu]])+1, 10,31)</f>
        <v>46326</v>
      </c>
      <c r="W6046" s="3">
        <f>Table__._SQL2014_QLTS17_DW_DimDate[[#This Row],[Ngay]]-Table__._SQL2014_QLTS17_DW_DimDate[[#This Row],[NgayBatDauMuaVu]]+1</f>
        <v>262</v>
      </c>
      <c r="X6046">
        <f>INT((Table__._SQL2014_QLTS17_DW_DimDate[[#This Row],[NgayMuaVu]]-1)/7)+1</f>
        <v>38</v>
      </c>
      <c r="Y6046" t="str">
        <f>"Tuần " &amp;Table__._SQL2014_QLTS17_DW_DimDate[[#This Row],[TuanMuaVu]] &amp; " năm " &amp;Table__._SQL2014_QLTS17_DW_DimDate[[#This Row],[NamMuaVuStr]]</f>
        <v>Tuần 38 năm 2025-2026</v>
      </c>
      <c r="Z6046">
        <f>YEAR(Table__._SQL2014_QLTS17_DW_DimDate[[#This Row],[NgayBatDauMuaVu]])</f>
        <v>2025</v>
      </c>
      <c r="AA6046" t="str">
        <f>YEAR(Table__._SQL2014_QLTS17_DW_DimDate[[#This Row],[NgayBatDauMuaVu]]) &amp;"-"&amp;YEAR(Table__._SQL2014_QLTS17_DW_DimDate[[#This Row],[NgayKetThucMuaVu]])</f>
        <v>2025-2026</v>
      </c>
      <c r="AB6046">
        <f>YEAR(Table__._SQL2014_QLTS17_DW_DimDate[[#This Row],[NgayBatDauMuaVu]])</f>
        <v>2025</v>
      </c>
      <c r="AC6046">
        <f>YEAR(Table__._SQL2014_QLTS17_DW_DimDate[[#This Row],[NgayKetThucMuaVu]])</f>
        <v>2026</v>
      </c>
    </row>
    <row r="6047" spans="1:29">
      <c r="A6047">
        <v>20260721</v>
      </c>
      <c r="B6047" s="1">
        <v>46224</v>
      </c>
      <c r="C6047" t="s">
        <v>30</v>
      </c>
      <c r="D6047" t="s">
        <v>895</v>
      </c>
      <c r="E6047" t="s">
        <v>16</v>
      </c>
      <c r="F6047" t="s">
        <v>222</v>
      </c>
      <c r="G6047" t="s">
        <v>12</v>
      </c>
      <c r="H6047" t="s">
        <v>39</v>
      </c>
      <c r="I6047" t="s">
        <v>14</v>
      </c>
      <c r="J6047" t="s">
        <v>904</v>
      </c>
      <c r="K6047" t="s">
        <v>1</v>
      </c>
      <c r="L6047" t="s">
        <v>16</v>
      </c>
      <c r="M6047" t="s">
        <v>912</v>
      </c>
      <c r="N6047" t="s">
        <v>767</v>
      </c>
      <c r="O6047" t="s">
        <v>781</v>
      </c>
      <c r="P6047" t="s">
        <v>782</v>
      </c>
      <c r="Q6047" t="s">
        <v>781</v>
      </c>
      <c r="R6047" t="s">
        <v>783</v>
      </c>
      <c r="S6047" t="s">
        <v>768</v>
      </c>
      <c r="T6047" t="s">
        <v>771</v>
      </c>
      <c r="U6047" s="2">
        <f>DATE(IF(MONTH(Table__._SQL2014_QLTS17_DW_DimDate[[#This Row],[Ngay]])&lt;11,YEAR(Table__._SQL2014_QLTS17_DW_DimDate[[#This Row],[Ngay]])-1, YEAR(Table__._SQL2014_QLTS17_DW_DimDate[[#This Row],[Ngay]])),11,1)</f>
        <v>45962</v>
      </c>
      <c r="V6047" s="2">
        <f>DATE(YEAR(Table__._SQL2014_QLTS17_DW_DimDate[[#This Row],[NgayBatDauMuaVu]])+1, 10,31)</f>
        <v>46326</v>
      </c>
      <c r="W6047" s="3">
        <f>Table__._SQL2014_QLTS17_DW_DimDate[[#This Row],[Ngay]]-Table__._SQL2014_QLTS17_DW_DimDate[[#This Row],[NgayBatDauMuaVu]]+1</f>
        <v>263</v>
      </c>
      <c r="X6047">
        <f>INT((Table__._SQL2014_QLTS17_DW_DimDate[[#This Row],[NgayMuaVu]]-1)/7)+1</f>
        <v>38</v>
      </c>
      <c r="Y6047" t="str">
        <f>"Tuần " &amp;Table__._SQL2014_QLTS17_DW_DimDate[[#This Row],[TuanMuaVu]] &amp; " năm " &amp;Table__._SQL2014_QLTS17_DW_DimDate[[#This Row],[NamMuaVuStr]]</f>
        <v>Tuần 38 năm 2025-2026</v>
      </c>
      <c r="Z6047">
        <f>YEAR(Table__._SQL2014_QLTS17_DW_DimDate[[#This Row],[NgayBatDauMuaVu]])</f>
        <v>2025</v>
      </c>
      <c r="AA6047" t="str">
        <f>YEAR(Table__._SQL2014_QLTS17_DW_DimDate[[#This Row],[NgayBatDauMuaVu]]) &amp;"-"&amp;YEAR(Table__._SQL2014_QLTS17_DW_DimDate[[#This Row],[NgayKetThucMuaVu]])</f>
        <v>2025-2026</v>
      </c>
      <c r="AB6047">
        <f>YEAR(Table__._SQL2014_QLTS17_DW_DimDate[[#This Row],[NgayBatDauMuaVu]])</f>
        <v>2025</v>
      </c>
      <c r="AC6047">
        <f>YEAR(Table__._SQL2014_QLTS17_DW_DimDate[[#This Row],[NgayKetThucMuaVu]])</f>
        <v>2026</v>
      </c>
    </row>
    <row r="6048" spans="1:29">
      <c r="A6048">
        <v>20260722</v>
      </c>
      <c r="B6048" s="1">
        <v>46225</v>
      </c>
      <c r="C6048" t="s">
        <v>31</v>
      </c>
      <c r="D6048" t="s">
        <v>896</v>
      </c>
      <c r="E6048" t="s">
        <v>12</v>
      </c>
      <c r="F6048" t="s">
        <v>223</v>
      </c>
      <c r="G6048" t="s">
        <v>12</v>
      </c>
      <c r="H6048" t="s">
        <v>39</v>
      </c>
      <c r="I6048" t="s">
        <v>14</v>
      </c>
      <c r="J6048" t="s">
        <v>904</v>
      </c>
      <c r="K6048" t="s">
        <v>1</v>
      </c>
      <c r="L6048" t="s">
        <v>16</v>
      </c>
      <c r="M6048" t="s">
        <v>912</v>
      </c>
      <c r="N6048" t="s">
        <v>767</v>
      </c>
      <c r="O6048" t="s">
        <v>781</v>
      </c>
      <c r="P6048" t="s">
        <v>782</v>
      </c>
      <c r="Q6048" t="s">
        <v>781</v>
      </c>
      <c r="R6048" t="s">
        <v>783</v>
      </c>
      <c r="S6048" t="s">
        <v>768</v>
      </c>
      <c r="T6048" t="s">
        <v>771</v>
      </c>
      <c r="U6048" s="2">
        <f>DATE(IF(MONTH(Table__._SQL2014_QLTS17_DW_DimDate[[#This Row],[Ngay]])&lt;11,YEAR(Table__._SQL2014_QLTS17_DW_DimDate[[#This Row],[Ngay]])-1, YEAR(Table__._SQL2014_QLTS17_DW_DimDate[[#This Row],[Ngay]])),11,1)</f>
        <v>45962</v>
      </c>
      <c r="V6048" s="2">
        <f>DATE(YEAR(Table__._SQL2014_QLTS17_DW_DimDate[[#This Row],[NgayBatDauMuaVu]])+1, 10,31)</f>
        <v>46326</v>
      </c>
      <c r="W6048" s="3">
        <f>Table__._SQL2014_QLTS17_DW_DimDate[[#This Row],[Ngay]]-Table__._SQL2014_QLTS17_DW_DimDate[[#This Row],[NgayBatDauMuaVu]]+1</f>
        <v>264</v>
      </c>
      <c r="X6048">
        <f>INT((Table__._SQL2014_QLTS17_DW_DimDate[[#This Row],[NgayMuaVu]]-1)/7)+1</f>
        <v>38</v>
      </c>
      <c r="Y6048" t="str">
        <f>"Tuần " &amp;Table__._SQL2014_QLTS17_DW_DimDate[[#This Row],[TuanMuaVu]] &amp; " năm " &amp;Table__._SQL2014_QLTS17_DW_DimDate[[#This Row],[NamMuaVuStr]]</f>
        <v>Tuần 38 năm 2025-2026</v>
      </c>
      <c r="Z6048">
        <f>YEAR(Table__._SQL2014_QLTS17_DW_DimDate[[#This Row],[NgayBatDauMuaVu]])</f>
        <v>2025</v>
      </c>
      <c r="AA6048" t="str">
        <f>YEAR(Table__._SQL2014_QLTS17_DW_DimDate[[#This Row],[NgayBatDauMuaVu]]) &amp;"-"&amp;YEAR(Table__._SQL2014_QLTS17_DW_DimDate[[#This Row],[NgayKetThucMuaVu]])</f>
        <v>2025-2026</v>
      </c>
      <c r="AB6048">
        <f>YEAR(Table__._SQL2014_QLTS17_DW_DimDate[[#This Row],[NgayBatDauMuaVu]])</f>
        <v>2025</v>
      </c>
      <c r="AC6048">
        <f>YEAR(Table__._SQL2014_QLTS17_DW_DimDate[[#This Row],[NgayKetThucMuaVu]])</f>
        <v>2026</v>
      </c>
    </row>
    <row r="6049" spans="1:29">
      <c r="A6049">
        <v>20260723</v>
      </c>
      <c r="B6049" s="1">
        <v>46226</v>
      </c>
      <c r="C6049" t="s">
        <v>32</v>
      </c>
      <c r="D6049" t="s">
        <v>897</v>
      </c>
      <c r="E6049" t="s">
        <v>3</v>
      </c>
      <c r="F6049" t="s">
        <v>224</v>
      </c>
      <c r="G6049" t="s">
        <v>12</v>
      </c>
      <c r="H6049" t="s">
        <v>39</v>
      </c>
      <c r="I6049" t="s">
        <v>14</v>
      </c>
      <c r="J6049" t="s">
        <v>904</v>
      </c>
      <c r="K6049" t="s">
        <v>1</v>
      </c>
      <c r="L6049" t="s">
        <v>16</v>
      </c>
      <c r="M6049" t="s">
        <v>912</v>
      </c>
      <c r="N6049" t="s">
        <v>767</v>
      </c>
      <c r="O6049" t="s">
        <v>781</v>
      </c>
      <c r="P6049" t="s">
        <v>782</v>
      </c>
      <c r="Q6049" t="s">
        <v>781</v>
      </c>
      <c r="R6049" t="s">
        <v>783</v>
      </c>
      <c r="S6049" t="s">
        <v>768</v>
      </c>
      <c r="T6049" t="s">
        <v>771</v>
      </c>
      <c r="U6049" s="2">
        <f>DATE(IF(MONTH(Table__._SQL2014_QLTS17_DW_DimDate[[#This Row],[Ngay]])&lt;11,YEAR(Table__._SQL2014_QLTS17_DW_DimDate[[#This Row],[Ngay]])-1, YEAR(Table__._SQL2014_QLTS17_DW_DimDate[[#This Row],[Ngay]])),11,1)</f>
        <v>45962</v>
      </c>
      <c r="V6049" s="2">
        <f>DATE(YEAR(Table__._SQL2014_QLTS17_DW_DimDate[[#This Row],[NgayBatDauMuaVu]])+1, 10,31)</f>
        <v>46326</v>
      </c>
      <c r="W6049" s="3">
        <f>Table__._SQL2014_QLTS17_DW_DimDate[[#This Row],[Ngay]]-Table__._SQL2014_QLTS17_DW_DimDate[[#This Row],[NgayBatDauMuaVu]]+1</f>
        <v>265</v>
      </c>
      <c r="X6049">
        <f>INT((Table__._SQL2014_QLTS17_DW_DimDate[[#This Row],[NgayMuaVu]]-1)/7)+1</f>
        <v>38</v>
      </c>
      <c r="Y6049" t="str">
        <f>"Tuần " &amp;Table__._SQL2014_QLTS17_DW_DimDate[[#This Row],[TuanMuaVu]] &amp; " năm " &amp;Table__._SQL2014_QLTS17_DW_DimDate[[#This Row],[NamMuaVuStr]]</f>
        <v>Tuần 38 năm 2025-2026</v>
      </c>
      <c r="Z6049">
        <f>YEAR(Table__._SQL2014_QLTS17_DW_DimDate[[#This Row],[NgayBatDauMuaVu]])</f>
        <v>2025</v>
      </c>
      <c r="AA6049" t="str">
        <f>YEAR(Table__._SQL2014_QLTS17_DW_DimDate[[#This Row],[NgayBatDauMuaVu]]) &amp;"-"&amp;YEAR(Table__._SQL2014_QLTS17_DW_DimDate[[#This Row],[NgayKetThucMuaVu]])</f>
        <v>2025-2026</v>
      </c>
      <c r="AB6049">
        <f>YEAR(Table__._SQL2014_QLTS17_DW_DimDate[[#This Row],[NgayBatDauMuaVu]])</f>
        <v>2025</v>
      </c>
      <c r="AC6049">
        <f>YEAR(Table__._SQL2014_QLTS17_DW_DimDate[[#This Row],[NgayKetThucMuaVu]])</f>
        <v>2026</v>
      </c>
    </row>
    <row r="6050" spans="1:29">
      <c r="A6050">
        <v>20260724</v>
      </c>
      <c r="B6050" s="1">
        <v>46227</v>
      </c>
      <c r="C6050" t="s">
        <v>33</v>
      </c>
      <c r="D6050" t="s">
        <v>891</v>
      </c>
      <c r="E6050" t="s">
        <v>2</v>
      </c>
      <c r="F6050" t="s">
        <v>225</v>
      </c>
      <c r="G6050" t="s">
        <v>12</v>
      </c>
      <c r="H6050" t="s">
        <v>39</v>
      </c>
      <c r="I6050" t="s">
        <v>14</v>
      </c>
      <c r="J6050" t="s">
        <v>904</v>
      </c>
      <c r="K6050" t="s">
        <v>1</v>
      </c>
      <c r="L6050" t="s">
        <v>16</v>
      </c>
      <c r="M6050" t="s">
        <v>912</v>
      </c>
      <c r="N6050" t="s">
        <v>767</v>
      </c>
      <c r="O6050" t="s">
        <v>781</v>
      </c>
      <c r="P6050" t="s">
        <v>782</v>
      </c>
      <c r="Q6050" t="s">
        <v>781</v>
      </c>
      <c r="R6050" t="s">
        <v>783</v>
      </c>
      <c r="S6050" t="s">
        <v>768</v>
      </c>
      <c r="T6050" t="s">
        <v>771</v>
      </c>
      <c r="U6050" s="2">
        <f>DATE(IF(MONTH(Table__._SQL2014_QLTS17_DW_DimDate[[#This Row],[Ngay]])&lt;11,YEAR(Table__._SQL2014_QLTS17_DW_DimDate[[#This Row],[Ngay]])-1, YEAR(Table__._SQL2014_QLTS17_DW_DimDate[[#This Row],[Ngay]])),11,1)</f>
        <v>45962</v>
      </c>
      <c r="V6050" s="2">
        <f>DATE(YEAR(Table__._SQL2014_QLTS17_DW_DimDate[[#This Row],[NgayBatDauMuaVu]])+1, 10,31)</f>
        <v>46326</v>
      </c>
      <c r="W6050" s="3">
        <f>Table__._SQL2014_QLTS17_DW_DimDate[[#This Row],[Ngay]]-Table__._SQL2014_QLTS17_DW_DimDate[[#This Row],[NgayBatDauMuaVu]]+1</f>
        <v>266</v>
      </c>
      <c r="X6050">
        <f>INT((Table__._SQL2014_QLTS17_DW_DimDate[[#This Row],[NgayMuaVu]]-1)/7)+1</f>
        <v>38</v>
      </c>
      <c r="Y6050" t="str">
        <f>"Tuần " &amp;Table__._SQL2014_QLTS17_DW_DimDate[[#This Row],[TuanMuaVu]] &amp; " năm " &amp;Table__._SQL2014_QLTS17_DW_DimDate[[#This Row],[NamMuaVuStr]]</f>
        <v>Tuần 38 năm 2025-2026</v>
      </c>
      <c r="Z6050">
        <f>YEAR(Table__._SQL2014_QLTS17_DW_DimDate[[#This Row],[NgayBatDauMuaVu]])</f>
        <v>2025</v>
      </c>
      <c r="AA6050" t="str">
        <f>YEAR(Table__._SQL2014_QLTS17_DW_DimDate[[#This Row],[NgayBatDauMuaVu]]) &amp;"-"&amp;YEAR(Table__._SQL2014_QLTS17_DW_DimDate[[#This Row],[NgayKetThucMuaVu]])</f>
        <v>2025-2026</v>
      </c>
      <c r="AB6050">
        <f>YEAR(Table__._SQL2014_QLTS17_DW_DimDate[[#This Row],[NgayBatDauMuaVu]])</f>
        <v>2025</v>
      </c>
      <c r="AC6050">
        <f>YEAR(Table__._SQL2014_QLTS17_DW_DimDate[[#This Row],[NgayKetThucMuaVu]])</f>
        <v>2026</v>
      </c>
    </row>
    <row r="6051" spans="1:29">
      <c r="A6051">
        <v>20260725</v>
      </c>
      <c r="B6051" s="1">
        <v>46228</v>
      </c>
      <c r="C6051" t="s">
        <v>34</v>
      </c>
      <c r="D6051" t="s">
        <v>892</v>
      </c>
      <c r="E6051" t="s">
        <v>14</v>
      </c>
      <c r="F6051" t="s">
        <v>226</v>
      </c>
      <c r="G6051" t="s">
        <v>12</v>
      </c>
      <c r="H6051" t="s">
        <v>39</v>
      </c>
      <c r="I6051" t="s">
        <v>14</v>
      </c>
      <c r="J6051" t="s">
        <v>904</v>
      </c>
      <c r="K6051" t="s">
        <v>1</v>
      </c>
      <c r="L6051" t="s">
        <v>16</v>
      </c>
      <c r="M6051" t="s">
        <v>912</v>
      </c>
      <c r="N6051" t="s">
        <v>767</v>
      </c>
      <c r="O6051" t="s">
        <v>781</v>
      </c>
      <c r="P6051" t="s">
        <v>782</v>
      </c>
      <c r="Q6051" t="s">
        <v>781</v>
      </c>
      <c r="R6051" t="s">
        <v>783</v>
      </c>
      <c r="S6051" t="s">
        <v>768</v>
      </c>
      <c r="T6051" t="s">
        <v>771</v>
      </c>
      <c r="U6051" s="2">
        <f>DATE(IF(MONTH(Table__._SQL2014_QLTS17_DW_DimDate[[#This Row],[Ngay]])&lt;11,YEAR(Table__._SQL2014_QLTS17_DW_DimDate[[#This Row],[Ngay]])-1, YEAR(Table__._SQL2014_QLTS17_DW_DimDate[[#This Row],[Ngay]])),11,1)</f>
        <v>45962</v>
      </c>
      <c r="V6051" s="2">
        <f>DATE(YEAR(Table__._SQL2014_QLTS17_DW_DimDate[[#This Row],[NgayBatDauMuaVu]])+1, 10,31)</f>
        <v>46326</v>
      </c>
      <c r="W6051" s="3">
        <f>Table__._SQL2014_QLTS17_DW_DimDate[[#This Row],[Ngay]]-Table__._SQL2014_QLTS17_DW_DimDate[[#This Row],[NgayBatDauMuaVu]]+1</f>
        <v>267</v>
      </c>
      <c r="X6051">
        <f>INT((Table__._SQL2014_QLTS17_DW_DimDate[[#This Row],[NgayMuaVu]]-1)/7)+1</f>
        <v>39</v>
      </c>
      <c r="Y6051" t="str">
        <f>"Tuần " &amp;Table__._SQL2014_QLTS17_DW_DimDate[[#This Row],[TuanMuaVu]] &amp; " năm " &amp;Table__._SQL2014_QLTS17_DW_DimDate[[#This Row],[NamMuaVuStr]]</f>
        <v>Tuần 39 năm 2025-2026</v>
      </c>
      <c r="Z6051">
        <f>YEAR(Table__._SQL2014_QLTS17_DW_DimDate[[#This Row],[NgayBatDauMuaVu]])</f>
        <v>2025</v>
      </c>
      <c r="AA6051" t="str">
        <f>YEAR(Table__._SQL2014_QLTS17_DW_DimDate[[#This Row],[NgayBatDauMuaVu]]) &amp;"-"&amp;YEAR(Table__._SQL2014_QLTS17_DW_DimDate[[#This Row],[NgayKetThucMuaVu]])</f>
        <v>2025-2026</v>
      </c>
      <c r="AB6051">
        <f>YEAR(Table__._SQL2014_QLTS17_DW_DimDate[[#This Row],[NgayBatDauMuaVu]])</f>
        <v>2025</v>
      </c>
      <c r="AC6051">
        <f>YEAR(Table__._SQL2014_QLTS17_DW_DimDate[[#This Row],[NgayKetThucMuaVu]])</f>
        <v>2026</v>
      </c>
    </row>
    <row r="6052" spans="1:29">
      <c r="A6052">
        <v>20260726</v>
      </c>
      <c r="B6052" s="1">
        <v>46229</v>
      </c>
      <c r="C6052" t="s">
        <v>35</v>
      </c>
      <c r="D6052" t="s">
        <v>893</v>
      </c>
      <c r="E6052" t="s">
        <v>1</v>
      </c>
      <c r="F6052" t="s">
        <v>227</v>
      </c>
      <c r="G6052" t="s">
        <v>3</v>
      </c>
      <c r="H6052" t="s">
        <v>40</v>
      </c>
      <c r="I6052" t="s">
        <v>14</v>
      </c>
      <c r="J6052" t="s">
        <v>904</v>
      </c>
      <c r="K6052" t="s">
        <v>1</v>
      </c>
      <c r="L6052" t="s">
        <v>16</v>
      </c>
      <c r="M6052" t="s">
        <v>912</v>
      </c>
      <c r="N6052" t="s">
        <v>767</v>
      </c>
      <c r="O6052" t="s">
        <v>781</v>
      </c>
      <c r="P6052" t="s">
        <v>782</v>
      </c>
      <c r="Q6052" t="s">
        <v>781</v>
      </c>
      <c r="R6052" t="s">
        <v>783</v>
      </c>
      <c r="S6052" t="s">
        <v>768</v>
      </c>
      <c r="T6052" t="s">
        <v>771</v>
      </c>
      <c r="U6052" s="2">
        <f>DATE(IF(MONTH(Table__._SQL2014_QLTS17_DW_DimDate[[#This Row],[Ngay]])&lt;11,YEAR(Table__._SQL2014_QLTS17_DW_DimDate[[#This Row],[Ngay]])-1, YEAR(Table__._SQL2014_QLTS17_DW_DimDate[[#This Row],[Ngay]])),11,1)</f>
        <v>45962</v>
      </c>
      <c r="V6052" s="2">
        <f>DATE(YEAR(Table__._SQL2014_QLTS17_DW_DimDate[[#This Row],[NgayBatDauMuaVu]])+1, 10,31)</f>
        <v>46326</v>
      </c>
      <c r="W6052" s="3">
        <f>Table__._SQL2014_QLTS17_DW_DimDate[[#This Row],[Ngay]]-Table__._SQL2014_QLTS17_DW_DimDate[[#This Row],[NgayBatDauMuaVu]]+1</f>
        <v>268</v>
      </c>
      <c r="X6052">
        <f>INT((Table__._SQL2014_QLTS17_DW_DimDate[[#This Row],[NgayMuaVu]]-1)/7)+1</f>
        <v>39</v>
      </c>
      <c r="Y6052" t="str">
        <f>"Tuần " &amp;Table__._SQL2014_QLTS17_DW_DimDate[[#This Row],[TuanMuaVu]] &amp; " năm " &amp;Table__._SQL2014_QLTS17_DW_DimDate[[#This Row],[NamMuaVuStr]]</f>
        <v>Tuần 39 năm 2025-2026</v>
      </c>
      <c r="Z6052">
        <f>YEAR(Table__._SQL2014_QLTS17_DW_DimDate[[#This Row],[NgayBatDauMuaVu]])</f>
        <v>2025</v>
      </c>
      <c r="AA6052" t="str">
        <f>YEAR(Table__._SQL2014_QLTS17_DW_DimDate[[#This Row],[NgayBatDauMuaVu]]) &amp;"-"&amp;YEAR(Table__._SQL2014_QLTS17_DW_DimDate[[#This Row],[NgayKetThucMuaVu]])</f>
        <v>2025-2026</v>
      </c>
      <c r="AB6052">
        <f>YEAR(Table__._SQL2014_QLTS17_DW_DimDate[[#This Row],[NgayBatDauMuaVu]])</f>
        <v>2025</v>
      </c>
      <c r="AC6052">
        <f>YEAR(Table__._SQL2014_QLTS17_DW_DimDate[[#This Row],[NgayKetThucMuaVu]])</f>
        <v>2026</v>
      </c>
    </row>
    <row r="6053" spans="1:29">
      <c r="A6053">
        <v>20260727</v>
      </c>
      <c r="B6053" s="1">
        <v>46230</v>
      </c>
      <c r="C6053" t="s">
        <v>36</v>
      </c>
      <c r="D6053" t="s">
        <v>894</v>
      </c>
      <c r="E6053" t="s">
        <v>13</v>
      </c>
      <c r="F6053" t="s">
        <v>228</v>
      </c>
      <c r="G6053" t="s">
        <v>3</v>
      </c>
      <c r="H6053" t="s">
        <v>40</v>
      </c>
      <c r="I6053" t="s">
        <v>14</v>
      </c>
      <c r="J6053" t="s">
        <v>904</v>
      </c>
      <c r="K6053" t="s">
        <v>1</v>
      </c>
      <c r="L6053" t="s">
        <v>16</v>
      </c>
      <c r="M6053" t="s">
        <v>912</v>
      </c>
      <c r="N6053" t="s">
        <v>767</v>
      </c>
      <c r="O6053" t="s">
        <v>781</v>
      </c>
      <c r="P6053" t="s">
        <v>782</v>
      </c>
      <c r="Q6053" t="s">
        <v>781</v>
      </c>
      <c r="R6053" t="s">
        <v>783</v>
      </c>
      <c r="S6053" t="s">
        <v>768</v>
      </c>
      <c r="T6053" t="s">
        <v>771</v>
      </c>
      <c r="U6053" s="2">
        <f>DATE(IF(MONTH(Table__._SQL2014_QLTS17_DW_DimDate[[#This Row],[Ngay]])&lt;11,YEAR(Table__._SQL2014_QLTS17_DW_DimDate[[#This Row],[Ngay]])-1, YEAR(Table__._SQL2014_QLTS17_DW_DimDate[[#This Row],[Ngay]])),11,1)</f>
        <v>45962</v>
      </c>
      <c r="V6053" s="2">
        <f>DATE(YEAR(Table__._SQL2014_QLTS17_DW_DimDate[[#This Row],[NgayBatDauMuaVu]])+1, 10,31)</f>
        <v>46326</v>
      </c>
      <c r="W6053" s="3">
        <f>Table__._SQL2014_QLTS17_DW_DimDate[[#This Row],[Ngay]]-Table__._SQL2014_QLTS17_DW_DimDate[[#This Row],[NgayBatDauMuaVu]]+1</f>
        <v>269</v>
      </c>
      <c r="X6053">
        <f>INT((Table__._SQL2014_QLTS17_DW_DimDate[[#This Row],[NgayMuaVu]]-1)/7)+1</f>
        <v>39</v>
      </c>
      <c r="Y6053" t="str">
        <f>"Tuần " &amp;Table__._SQL2014_QLTS17_DW_DimDate[[#This Row],[TuanMuaVu]] &amp; " năm " &amp;Table__._SQL2014_QLTS17_DW_DimDate[[#This Row],[NamMuaVuStr]]</f>
        <v>Tuần 39 năm 2025-2026</v>
      </c>
      <c r="Z6053">
        <f>YEAR(Table__._SQL2014_QLTS17_DW_DimDate[[#This Row],[NgayBatDauMuaVu]])</f>
        <v>2025</v>
      </c>
      <c r="AA6053" t="str">
        <f>YEAR(Table__._SQL2014_QLTS17_DW_DimDate[[#This Row],[NgayBatDauMuaVu]]) &amp;"-"&amp;YEAR(Table__._SQL2014_QLTS17_DW_DimDate[[#This Row],[NgayKetThucMuaVu]])</f>
        <v>2025-2026</v>
      </c>
      <c r="AB6053">
        <f>YEAR(Table__._SQL2014_QLTS17_DW_DimDate[[#This Row],[NgayBatDauMuaVu]])</f>
        <v>2025</v>
      </c>
      <c r="AC6053">
        <f>YEAR(Table__._SQL2014_QLTS17_DW_DimDate[[#This Row],[NgayKetThucMuaVu]])</f>
        <v>2026</v>
      </c>
    </row>
    <row r="6054" spans="1:29">
      <c r="A6054">
        <v>20260728</v>
      </c>
      <c r="B6054" s="1">
        <v>46231</v>
      </c>
      <c r="C6054" t="s">
        <v>37</v>
      </c>
      <c r="D6054" t="s">
        <v>895</v>
      </c>
      <c r="E6054" t="s">
        <v>16</v>
      </c>
      <c r="F6054" t="s">
        <v>229</v>
      </c>
      <c r="G6054" t="s">
        <v>3</v>
      </c>
      <c r="H6054" t="s">
        <v>40</v>
      </c>
      <c r="I6054" t="s">
        <v>14</v>
      </c>
      <c r="J6054" t="s">
        <v>904</v>
      </c>
      <c r="K6054" t="s">
        <v>1</v>
      </c>
      <c r="L6054" t="s">
        <v>16</v>
      </c>
      <c r="M6054" t="s">
        <v>912</v>
      </c>
      <c r="N6054" t="s">
        <v>767</v>
      </c>
      <c r="O6054" t="s">
        <v>781</v>
      </c>
      <c r="P6054" t="s">
        <v>782</v>
      </c>
      <c r="Q6054" t="s">
        <v>781</v>
      </c>
      <c r="R6054" t="s">
        <v>783</v>
      </c>
      <c r="S6054" t="s">
        <v>768</v>
      </c>
      <c r="T6054" t="s">
        <v>771</v>
      </c>
      <c r="U6054" s="2">
        <f>DATE(IF(MONTH(Table__._SQL2014_QLTS17_DW_DimDate[[#This Row],[Ngay]])&lt;11,YEAR(Table__._SQL2014_QLTS17_DW_DimDate[[#This Row],[Ngay]])-1, YEAR(Table__._SQL2014_QLTS17_DW_DimDate[[#This Row],[Ngay]])),11,1)</f>
        <v>45962</v>
      </c>
      <c r="V6054" s="2">
        <f>DATE(YEAR(Table__._SQL2014_QLTS17_DW_DimDate[[#This Row],[NgayBatDauMuaVu]])+1, 10,31)</f>
        <v>46326</v>
      </c>
      <c r="W6054" s="3">
        <f>Table__._SQL2014_QLTS17_DW_DimDate[[#This Row],[Ngay]]-Table__._SQL2014_QLTS17_DW_DimDate[[#This Row],[NgayBatDauMuaVu]]+1</f>
        <v>270</v>
      </c>
      <c r="X6054">
        <f>INT((Table__._SQL2014_QLTS17_DW_DimDate[[#This Row],[NgayMuaVu]]-1)/7)+1</f>
        <v>39</v>
      </c>
      <c r="Y6054" t="str">
        <f>"Tuần " &amp;Table__._SQL2014_QLTS17_DW_DimDate[[#This Row],[TuanMuaVu]] &amp; " năm " &amp;Table__._SQL2014_QLTS17_DW_DimDate[[#This Row],[NamMuaVuStr]]</f>
        <v>Tuần 39 năm 2025-2026</v>
      </c>
      <c r="Z6054">
        <f>YEAR(Table__._SQL2014_QLTS17_DW_DimDate[[#This Row],[NgayBatDauMuaVu]])</f>
        <v>2025</v>
      </c>
      <c r="AA6054" t="str">
        <f>YEAR(Table__._SQL2014_QLTS17_DW_DimDate[[#This Row],[NgayBatDauMuaVu]]) &amp;"-"&amp;YEAR(Table__._SQL2014_QLTS17_DW_DimDate[[#This Row],[NgayKetThucMuaVu]])</f>
        <v>2025-2026</v>
      </c>
      <c r="AB6054">
        <f>YEAR(Table__._SQL2014_QLTS17_DW_DimDate[[#This Row],[NgayBatDauMuaVu]])</f>
        <v>2025</v>
      </c>
      <c r="AC6054">
        <f>YEAR(Table__._SQL2014_QLTS17_DW_DimDate[[#This Row],[NgayKetThucMuaVu]])</f>
        <v>2026</v>
      </c>
    </row>
    <row r="6055" spans="1:29">
      <c r="A6055">
        <v>20260729</v>
      </c>
      <c r="B6055" s="1">
        <v>46232</v>
      </c>
      <c r="C6055" t="s">
        <v>38</v>
      </c>
      <c r="D6055" t="s">
        <v>896</v>
      </c>
      <c r="E6055" t="s">
        <v>12</v>
      </c>
      <c r="F6055" t="s">
        <v>230</v>
      </c>
      <c r="G6055" t="s">
        <v>3</v>
      </c>
      <c r="H6055" t="s">
        <v>40</v>
      </c>
      <c r="I6055" t="s">
        <v>14</v>
      </c>
      <c r="J6055" t="s">
        <v>904</v>
      </c>
      <c r="K6055" t="s">
        <v>1</v>
      </c>
      <c r="L6055" t="s">
        <v>16</v>
      </c>
      <c r="M6055" t="s">
        <v>912</v>
      </c>
      <c r="N6055" t="s">
        <v>767</v>
      </c>
      <c r="O6055" t="s">
        <v>781</v>
      </c>
      <c r="P6055" t="s">
        <v>782</v>
      </c>
      <c r="Q6055" t="s">
        <v>781</v>
      </c>
      <c r="R6055" t="s">
        <v>783</v>
      </c>
      <c r="S6055" t="s">
        <v>768</v>
      </c>
      <c r="T6055" t="s">
        <v>771</v>
      </c>
      <c r="U6055" s="2">
        <f>DATE(IF(MONTH(Table__._SQL2014_QLTS17_DW_DimDate[[#This Row],[Ngay]])&lt;11,YEAR(Table__._SQL2014_QLTS17_DW_DimDate[[#This Row],[Ngay]])-1, YEAR(Table__._SQL2014_QLTS17_DW_DimDate[[#This Row],[Ngay]])),11,1)</f>
        <v>45962</v>
      </c>
      <c r="V6055" s="2">
        <f>DATE(YEAR(Table__._SQL2014_QLTS17_DW_DimDate[[#This Row],[NgayBatDauMuaVu]])+1, 10,31)</f>
        <v>46326</v>
      </c>
      <c r="W6055" s="3">
        <f>Table__._SQL2014_QLTS17_DW_DimDate[[#This Row],[Ngay]]-Table__._SQL2014_QLTS17_DW_DimDate[[#This Row],[NgayBatDauMuaVu]]+1</f>
        <v>271</v>
      </c>
      <c r="X6055">
        <f>INT((Table__._SQL2014_QLTS17_DW_DimDate[[#This Row],[NgayMuaVu]]-1)/7)+1</f>
        <v>39</v>
      </c>
      <c r="Y6055" t="str">
        <f>"Tuần " &amp;Table__._SQL2014_QLTS17_DW_DimDate[[#This Row],[TuanMuaVu]] &amp; " năm " &amp;Table__._SQL2014_QLTS17_DW_DimDate[[#This Row],[NamMuaVuStr]]</f>
        <v>Tuần 39 năm 2025-2026</v>
      </c>
      <c r="Z6055">
        <f>YEAR(Table__._SQL2014_QLTS17_DW_DimDate[[#This Row],[NgayBatDauMuaVu]])</f>
        <v>2025</v>
      </c>
      <c r="AA6055" t="str">
        <f>YEAR(Table__._SQL2014_QLTS17_DW_DimDate[[#This Row],[NgayBatDauMuaVu]]) &amp;"-"&amp;YEAR(Table__._SQL2014_QLTS17_DW_DimDate[[#This Row],[NgayKetThucMuaVu]])</f>
        <v>2025-2026</v>
      </c>
      <c r="AB6055">
        <f>YEAR(Table__._SQL2014_QLTS17_DW_DimDate[[#This Row],[NgayBatDauMuaVu]])</f>
        <v>2025</v>
      </c>
      <c r="AC6055">
        <f>YEAR(Table__._SQL2014_QLTS17_DW_DimDate[[#This Row],[NgayKetThucMuaVu]])</f>
        <v>2026</v>
      </c>
    </row>
    <row r="6056" spans="1:29">
      <c r="A6056">
        <v>20260730</v>
      </c>
      <c r="B6056" s="1">
        <v>46233</v>
      </c>
      <c r="C6056" t="s">
        <v>39</v>
      </c>
      <c r="D6056" t="s">
        <v>897</v>
      </c>
      <c r="E6056" t="s">
        <v>3</v>
      </c>
      <c r="F6056" t="s">
        <v>231</v>
      </c>
      <c r="G6056" t="s">
        <v>3</v>
      </c>
      <c r="H6056" t="s">
        <v>40</v>
      </c>
      <c r="I6056" t="s">
        <v>14</v>
      </c>
      <c r="J6056" t="s">
        <v>904</v>
      </c>
      <c r="K6056" t="s">
        <v>1</v>
      </c>
      <c r="L6056" t="s">
        <v>16</v>
      </c>
      <c r="M6056" t="s">
        <v>912</v>
      </c>
      <c r="N6056" t="s">
        <v>767</v>
      </c>
      <c r="O6056" t="s">
        <v>781</v>
      </c>
      <c r="P6056" t="s">
        <v>782</v>
      </c>
      <c r="Q6056" t="s">
        <v>781</v>
      </c>
      <c r="R6056" t="s">
        <v>783</v>
      </c>
      <c r="S6056" t="s">
        <v>768</v>
      </c>
      <c r="T6056" t="s">
        <v>771</v>
      </c>
      <c r="U6056" s="2">
        <f>DATE(IF(MONTH(Table__._SQL2014_QLTS17_DW_DimDate[[#This Row],[Ngay]])&lt;11,YEAR(Table__._SQL2014_QLTS17_DW_DimDate[[#This Row],[Ngay]])-1, YEAR(Table__._SQL2014_QLTS17_DW_DimDate[[#This Row],[Ngay]])),11,1)</f>
        <v>45962</v>
      </c>
      <c r="V6056" s="2">
        <f>DATE(YEAR(Table__._SQL2014_QLTS17_DW_DimDate[[#This Row],[NgayBatDauMuaVu]])+1, 10,31)</f>
        <v>46326</v>
      </c>
      <c r="W6056" s="3">
        <f>Table__._SQL2014_QLTS17_DW_DimDate[[#This Row],[Ngay]]-Table__._SQL2014_QLTS17_DW_DimDate[[#This Row],[NgayBatDauMuaVu]]+1</f>
        <v>272</v>
      </c>
      <c r="X6056">
        <f>INT((Table__._SQL2014_QLTS17_DW_DimDate[[#This Row],[NgayMuaVu]]-1)/7)+1</f>
        <v>39</v>
      </c>
      <c r="Y6056" t="str">
        <f>"Tuần " &amp;Table__._SQL2014_QLTS17_DW_DimDate[[#This Row],[TuanMuaVu]] &amp; " năm " &amp;Table__._SQL2014_QLTS17_DW_DimDate[[#This Row],[NamMuaVuStr]]</f>
        <v>Tuần 39 năm 2025-2026</v>
      </c>
      <c r="Z6056">
        <f>YEAR(Table__._SQL2014_QLTS17_DW_DimDate[[#This Row],[NgayBatDauMuaVu]])</f>
        <v>2025</v>
      </c>
      <c r="AA6056" t="str">
        <f>YEAR(Table__._SQL2014_QLTS17_DW_DimDate[[#This Row],[NgayBatDauMuaVu]]) &amp;"-"&amp;YEAR(Table__._SQL2014_QLTS17_DW_DimDate[[#This Row],[NgayKetThucMuaVu]])</f>
        <v>2025-2026</v>
      </c>
      <c r="AB6056">
        <f>YEAR(Table__._SQL2014_QLTS17_DW_DimDate[[#This Row],[NgayBatDauMuaVu]])</f>
        <v>2025</v>
      </c>
      <c r="AC6056">
        <f>YEAR(Table__._SQL2014_QLTS17_DW_DimDate[[#This Row],[NgayKetThucMuaVu]])</f>
        <v>2026</v>
      </c>
    </row>
    <row r="6057" spans="1:29">
      <c r="A6057">
        <v>20260731</v>
      </c>
      <c r="B6057" s="1">
        <v>46234</v>
      </c>
      <c r="C6057" t="s">
        <v>40</v>
      </c>
      <c r="D6057" t="s">
        <v>891</v>
      </c>
      <c r="E6057" t="s">
        <v>2</v>
      </c>
      <c r="F6057" t="s">
        <v>232</v>
      </c>
      <c r="G6057" t="s">
        <v>3</v>
      </c>
      <c r="H6057" t="s">
        <v>40</v>
      </c>
      <c r="I6057" t="s">
        <v>14</v>
      </c>
      <c r="J6057" t="s">
        <v>904</v>
      </c>
      <c r="K6057" t="s">
        <v>1</v>
      </c>
      <c r="L6057" t="s">
        <v>16</v>
      </c>
      <c r="M6057" t="s">
        <v>912</v>
      </c>
      <c r="N6057" t="s">
        <v>767</v>
      </c>
      <c r="O6057" t="s">
        <v>781</v>
      </c>
      <c r="P6057" t="s">
        <v>782</v>
      </c>
      <c r="Q6057" t="s">
        <v>781</v>
      </c>
      <c r="R6057" t="s">
        <v>783</v>
      </c>
      <c r="S6057" t="s">
        <v>768</v>
      </c>
      <c r="T6057" t="s">
        <v>771</v>
      </c>
      <c r="U6057" s="2">
        <f>DATE(IF(MONTH(Table__._SQL2014_QLTS17_DW_DimDate[[#This Row],[Ngay]])&lt;11,YEAR(Table__._SQL2014_QLTS17_DW_DimDate[[#This Row],[Ngay]])-1, YEAR(Table__._SQL2014_QLTS17_DW_DimDate[[#This Row],[Ngay]])),11,1)</f>
        <v>45962</v>
      </c>
      <c r="V6057" s="2">
        <f>DATE(YEAR(Table__._SQL2014_QLTS17_DW_DimDate[[#This Row],[NgayBatDauMuaVu]])+1, 10,31)</f>
        <v>46326</v>
      </c>
      <c r="W6057" s="3">
        <f>Table__._SQL2014_QLTS17_DW_DimDate[[#This Row],[Ngay]]-Table__._SQL2014_QLTS17_DW_DimDate[[#This Row],[NgayBatDauMuaVu]]+1</f>
        <v>273</v>
      </c>
      <c r="X6057">
        <f>INT((Table__._SQL2014_QLTS17_DW_DimDate[[#This Row],[NgayMuaVu]]-1)/7)+1</f>
        <v>39</v>
      </c>
      <c r="Y6057" t="str">
        <f>"Tuần " &amp;Table__._SQL2014_QLTS17_DW_DimDate[[#This Row],[TuanMuaVu]] &amp; " năm " &amp;Table__._SQL2014_QLTS17_DW_DimDate[[#This Row],[NamMuaVuStr]]</f>
        <v>Tuần 39 năm 2025-2026</v>
      </c>
      <c r="Z6057">
        <f>YEAR(Table__._SQL2014_QLTS17_DW_DimDate[[#This Row],[NgayBatDauMuaVu]])</f>
        <v>2025</v>
      </c>
      <c r="AA6057" t="str">
        <f>YEAR(Table__._SQL2014_QLTS17_DW_DimDate[[#This Row],[NgayBatDauMuaVu]]) &amp;"-"&amp;YEAR(Table__._SQL2014_QLTS17_DW_DimDate[[#This Row],[NgayKetThucMuaVu]])</f>
        <v>2025-2026</v>
      </c>
      <c r="AB6057">
        <f>YEAR(Table__._SQL2014_QLTS17_DW_DimDate[[#This Row],[NgayBatDauMuaVu]])</f>
        <v>2025</v>
      </c>
      <c r="AC6057">
        <f>YEAR(Table__._SQL2014_QLTS17_DW_DimDate[[#This Row],[NgayKetThucMuaVu]])</f>
        <v>2026</v>
      </c>
    </row>
    <row r="6058" spans="1:29">
      <c r="A6058">
        <v>20260801</v>
      </c>
      <c r="B6058" s="1">
        <v>46235</v>
      </c>
      <c r="C6058" t="s">
        <v>1</v>
      </c>
      <c r="D6058" t="s">
        <v>892</v>
      </c>
      <c r="E6058" t="s">
        <v>14</v>
      </c>
      <c r="F6058" t="s">
        <v>233</v>
      </c>
      <c r="G6058" t="s">
        <v>1</v>
      </c>
      <c r="H6058" t="s">
        <v>40</v>
      </c>
      <c r="I6058" t="s">
        <v>18</v>
      </c>
      <c r="J6058" t="s">
        <v>905</v>
      </c>
      <c r="K6058" t="s">
        <v>13</v>
      </c>
      <c r="L6058" t="s">
        <v>16</v>
      </c>
      <c r="M6058" t="s">
        <v>912</v>
      </c>
      <c r="N6058" t="s">
        <v>767</v>
      </c>
      <c r="O6058" t="s">
        <v>784</v>
      </c>
      <c r="P6058" t="s">
        <v>785</v>
      </c>
      <c r="Q6058" t="s">
        <v>781</v>
      </c>
      <c r="R6058" t="s">
        <v>783</v>
      </c>
      <c r="S6058" t="s">
        <v>768</v>
      </c>
      <c r="T6058" t="s">
        <v>771</v>
      </c>
      <c r="U6058" s="2">
        <f>DATE(IF(MONTH(Table__._SQL2014_QLTS17_DW_DimDate[[#This Row],[Ngay]])&lt;11,YEAR(Table__._SQL2014_QLTS17_DW_DimDate[[#This Row],[Ngay]])-1, YEAR(Table__._SQL2014_QLTS17_DW_DimDate[[#This Row],[Ngay]])),11,1)</f>
        <v>45962</v>
      </c>
      <c r="V6058" s="2">
        <f>DATE(YEAR(Table__._SQL2014_QLTS17_DW_DimDate[[#This Row],[NgayBatDauMuaVu]])+1, 10,31)</f>
        <v>46326</v>
      </c>
      <c r="W6058" s="3">
        <f>Table__._SQL2014_QLTS17_DW_DimDate[[#This Row],[Ngay]]-Table__._SQL2014_QLTS17_DW_DimDate[[#This Row],[NgayBatDauMuaVu]]+1</f>
        <v>274</v>
      </c>
      <c r="X6058">
        <f>INT((Table__._SQL2014_QLTS17_DW_DimDate[[#This Row],[NgayMuaVu]]-1)/7)+1</f>
        <v>40</v>
      </c>
      <c r="Y6058" t="str">
        <f>"Tuần " &amp;Table__._SQL2014_QLTS17_DW_DimDate[[#This Row],[TuanMuaVu]] &amp; " năm " &amp;Table__._SQL2014_QLTS17_DW_DimDate[[#This Row],[NamMuaVuStr]]</f>
        <v>Tuần 40 năm 2025-2026</v>
      </c>
      <c r="Z6058">
        <f>YEAR(Table__._SQL2014_QLTS17_DW_DimDate[[#This Row],[NgayBatDauMuaVu]])</f>
        <v>2025</v>
      </c>
      <c r="AA6058" t="str">
        <f>YEAR(Table__._SQL2014_QLTS17_DW_DimDate[[#This Row],[NgayBatDauMuaVu]]) &amp;"-"&amp;YEAR(Table__._SQL2014_QLTS17_DW_DimDate[[#This Row],[NgayKetThucMuaVu]])</f>
        <v>2025-2026</v>
      </c>
      <c r="AB6058">
        <f>YEAR(Table__._SQL2014_QLTS17_DW_DimDate[[#This Row],[NgayBatDauMuaVu]])</f>
        <v>2025</v>
      </c>
      <c r="AC6058">
        <f>YEAR(Table__._SQL2014_QLTS17_DW_DimDate[[#This Row],[NgayKetThucMuaVu]])</f>
        <v>2026</v>
      </c>
    </row>
    <row r="6059" spans="1:29">
      <c r="A6059">
        <v>20260802</v>
      </c>
      <c r="B6059" s="1">
        <v>46236</v>
      </c>
      <c r="C6059" t="s">
        <v>13</v>
      </c>
      <c r="D6059" t="s">
        <v>893</v>
      </c>
      <c r="E6059" t="s">
        <v>1</v>
      </c>
      <c r="F6059" t="s">
        <v>236</v>
      </c>
      <c r="G6059" t="s">
        <v>13</v>
      </c>
      <c r="H6059" t="s">
        <v>41</v>
      </c>
      <c r="I6059" t="s">
        <v>18</v>
      </c>
      <c r="J6059" t="s">
        <v>905</v>
      </c>
      <c r="K6059" t="s">
        <v>13</v>
      </c>
      <c r="L6059" t="s">
        <v>16</v>
      </c>
      <c r="M6059" t="s">
        <v>912</v>
      </c>
      <c r="N6059" t="s">
        <v>767</v>
      </c>
      <c r="O6059" t="s">
        <v>784</v>
      </c>
      <c r="P6059" t="s">
        <v>785</v>
      </c>
      <c r="Q6059" t="s">
        <v>781</v>
      </c>
      <c r="R6059" t="s">
        <v>783</v>
      </c>
      <c r="S6059" t="s">
        <v>768</v>
      </c>
      <c r="T6059" t="s">
        <v>771</v>
      </c>
      <c r="U6059" s="2">
        <f>DATE(IF(MONTH(Table__._SQL2014_QLTS17_DW_DimDate[[#This Row],[Ngay]])&lt;11,YEAR(Table__._SQL2014_QLTS17_DW_DimDate[[#This Row],[Ngay]])-1, YEAR(Table__._SQL2014_QLTS17_DW_DimDate[[#This Row],[Ngay]])),11,1)</f>
        <v>45962</v>
      </c>
      <c r="V6059" s="2">
        <f>DATE(YEAR(Table__._SQL2014_QLTS17_DW_DimDate[[#This Row],[NgayBatDauMuaVu]])+1, 10,31)</f>
        <v>46326</v>
      </c>
      <c r="W6059" s="3">
        <f>Table__._SQL2014_QLTS17_DW_DimDate[[#This Row],[Ngay]]-Table__._SQL2014_QLTS17_DW_DimDate[[#This Row],[NgayBatDauMuaVu]]+1</f>
        <v>275</v>
      </c>
      <c r="X6059">
        <f>INT((Table__._SQL2014_QLTS17_DW_DimDate[[#This Row],[NgayMuaVu]]-1)/7)+1</f>
        <v>40</v>
      </c>
      <c r="Y6059" t="str">
        <f>"Tuần " &amp;Table__._SQL2014_QLTS17_DW_DimDate[[#This Row],[TuanMuaVu]] &amp; " năm " &amp;Table__._SQL2014_QLTS17_DW_DimDate[[#This Row],[NamMuaVuStr]]</f>
        <v>Tuần 40 năm 2025-2026</v>
      </c>
      <c r="Z6059">
        <f>YEAR(Table__._SQL2014_QLTS17_DW_DimDate[[#This Row],[NgayBatDauMuaVu]])</f>
        <v>2025</v>
      </c>
      <c r="AA6059" t="str">
        <f>YEAR(Table__._SQL2014_QLTS17_DW_DimDate[[#This Row],[NgayBatDauMuaVu]]) &amp;"-"&amp;YEAR(Table__._SQL2014_QLTS17_DW_DimDate[[#This Row],[NgayKetThucMuaVu]])</f>
        <v>2025-2026</v>
      </c>
      <c r="AB6059">
        <f>YEAR(Table__._SQL2014_QLTS17_DW_DimDate[[#This Row],[NgayBatDauMuaVu]])</f>
        <v>2025</v>
      </c>
      <c r="AC6059">
        <f>YEAR(Table__._SQL2014_QLTS17_DW_DimDate[[#This Row],[NgayKetThucMuaVu]])</f>
        <v>2026</v>
      </c>
    </row>
    <row r="6060" spans="1:29">
      <c r="A6060">
        <v>20260803</v>
      </c>
      <c r="B6060" s="1">
        <v>46237</v>
      </c>
      <c r="C6060" t="s">
        <v>16</v>
      </c>
      <c r="D6060" t="s">
        <v>894</v>
      </c>
      <c r="E6060" t="s">
        <v>13</v>
      </c>
      <c r="F6060" t="s">
        <v>237</v>
      </c>
      <c r="G6060" t="s">
        <v>13</v>
      </c>
      <c r="H6060" t="s">
        <v>41</v>
      </c>
      <c r="I6060" t="s">
        <v>18</v>
      </c>
      <c r="J6060" t="s">
        <v>905</v>
      </c>
      <c r="K6060" t="s">
        <v>13</v>
      </c>
      <c r="L6060" t="s">
        <v>16</v>
      </c>
      <c r="M6060" t="s">
        <v>912</v>
      </c>
      <c r="N6060" t="s">
        <v>767</v>
      </c>
      <c r="O6060" t="s">
        <v>784</v>
      </c>
      <c r="P6060" t="s">
        <v>785</v>
      </c>
      <c r="Q6060" t="s">
        <v>781</v>
      </c>
      <c r="R6060" t="s">
        <v>783</v>
      </c>
      <c r="S6060" t="s">
        <v>768</v>
      </c>
      <c r="T6060" t="s">
        <v>771</v>
      </c>
      <c r="U6060" s="2">
        <f>DATE(IF(MONTH(Table__._SQL2014_QLTS17_DW_DimDate[[#This Row],[Ngay]])&lt;11,YEAR(Table__._SQL2014_QLTS17_DW_DimDate[[#This Row],[Ngay]])-1, YEAR(Table__._SQL2014_QLTS17_DW_DimDate[[#This Row],[Ngay]])),11,1)</f>
        <v>45962</v>
      </c>
      <c r="V6060" s="2">
        <f>DATE(YEAR(Table__._SQL2014_QLTS17_DW_DimDate[[#This Row],[NgayBatDauMuaVu]])+1, 10,31)</f>
        <v>46326</v>
      </c>
      <c r="W6060" s="3">
        <f>Table__._SQL2014_QLTS17_DW_DimDate[[#This Row],[Ngay]]-Table__._SQL2014_QLTS17_DW_DimDate[[#This Row],[NgayBatDauMuaVu]]+1</f>
        <v>276</v>
      </c>
      <c r="X6060">
        <f>INT((Table__._SQL2014_QLTS17_DW_DimDate[[#This Row],[NgayMuaVu]]-1)/7)+1</f>
        <v>40</v>
      </c>
      <c r="Y6060" t="str">
        <f>"Tuần " &amp;Table__._SQL2014_QLTS17_DW_DimDate[[#This Row],[TuanMuaVu]] &amp; " năm " &amp;Table__._SQL2014_QLTS17_DW_DimDate[[#This Row],[NamMuaVuStr]]</f>
        <v>Tuần 40 năm 2025-2026</v>
      </c>
      <c r="Z6060">
        <f>YEAR(Table__._SQL2014_QLTS17_DW_DimDate[[#This Row],[NgayBatDauMuaVu]])</f>
        <v>2025</v>
      </c>
      <c r="AA6060" t="str">
        <f>YEAR(Table__._SQL2014_QLTS17_DW_DimDate[[#This Row],[NgayBatDauMuaVu]]) &amp;"-"&amp;YEAR(Table__._SQL2014_QLTS17_DW_DimDate[[#This Row],[NgayKetThucMuaVu]])</f>
        <v>2025-2026</v>
      </c>
      <c r="AB6060">
        <f>YEAR(Table__._SQL2014_QLTS17_DW_DimDate[[#This Row],[NgayBatDauMuaVu]])</f>
        <v>2025</v>
      </c>
      <c r="AC6060">
        <f>YEAR(Table__._SQL2014_QLTS17_DW_DimDate[[#This Row],[NgayKetThucMuaVu]])</f>
        <v>2026</v>
      </c>
    </row>
    <row r="6061" spans="1:29">
      <c r="A6061">
        <v>20260804</v>
      </c>
      <c r="B6061" s="1">
        <v>46238</v>
      </c>
      <c r="C6061" t="s">
        <v>12</v>
      </c>
      <c r="D6061" t="s">
        <v>895</v>
      </c>
      <c r="E6061" t="s">
        <v>16</v>
      </c>
      <c r="F6061" t="s">
        <v>238</v>
      </c>
      <c r="G6061" t="s">
        <v>13</v>
      </c>
      <c r="H6061" t="s">
        <v>41</v>
      </c>
      <c r="I6061" t="s">
        <v>18</v>
      </c>
      <c r="J6061" t="s">
        <v>905</v>
      </c>
      <c r="K6061" t="s">
        <v>13</v>
      </c>
      <c r="L6061" t="s">
        <v>16</v>
      </c>
      <c r="M6061" t="s">
        <v>912</v>
      </c>
      <c r="N6061" t="s">
        <v>767</v>
      </c>
      <c r="O6061" t="s">
        <v>784</v>
      </c>
      <c r="P6061" t="s">
        <v>785</v>
      </c>
      <c r="Q6061" t="s">
        <v>781</v>
      </c>
      <c r="R6061" t="s">
        <v>783</v>
      </c>
      <c r="S6061" t="s">
        <v>768</v>
      </c>
      <c r="T6061" t="s">
        <v>771</v>
      </c>
      <c r="U6061" s="2">
        <f>DATE(IF(MONTH(Table__._SQL2014_QLTS17_DW_DimDate[[#This Row],[Ngay]])&lt;11,YEAR(Table__._SQL2014_QLTS17_DW_DimDate[[#This Row],[Ngay]])-1, YEAR(Table__._SQL2014_QLTS17_DW_DimDate[[#This Row],[Ngay]])),11,1)</f>
        <v>45962</v>
      </c>
      <c r="V6061" s="2">
        <f>DATE(YEAR(Table__._SQL2014_QLTS17_DW_DimDate[[#This Row],[NgayBatDauMuaVu]])+1, 10,31)</f>
        <v>46326</v>
      </c>
      <c r="W6061" s="3">
        <f>Table__._SQL2014_QLTS17_DW_DimDate[[#This Row],[Ngay]]-Table__._SQL2014_QLTS17_DW_DimDate[[#This Row],[NgayBatDauMuaVu]]+1</f>
        <v>277</v>
      </c>
      <c r="X6061">
        <f>INT((Table__._SQL2014_QLTS17_DW_DimDate[[#This Row],[NgayMuaVu]]-1)/7)+1</f>
        <v>40</v>
      </c>
      <c r="Y6061" t="str">
        <f>"Tuần " &amp;Table__._SQL2014_QLTS17_DW_DimDate[[#This Row],[TuanMuaVu]] &amp; " năm " &amp;Table__._SQL2014_QLTS17_DW_DimDate[[#This Row],[NamMuaVuStr]]</f>
        <v>Tuần 40 năm 2025-2026</v>
      </c>
      <c r="Z6061">
        <f>YEAR(Table__._SQL2014_QLTS17_DW_DimDate[[#This Row],[NgayBatDauMuaVu]])</f>
        <v>2025</v>
      </c>
      <c r="AA6061" t="str">
        <f>YEAR(Table__._SQL2014_QLTS17_DW_DimDate[[#This Row],[NgayBatDauMuaVu]]) &amp;"-"&amp;YEAR(Table__._SQL2014_QLTS17_DW_DimDate[[#This Row],[NgayKetThucMuaVu]])</f>
        <v>2025-2026</v>
      </c>
      <c r="AB6061">
        <f>YEAR(Table__._SQL2014_QLTS17_DW_DimDate[[#This Row],[NgayBatDauMuaVu]])</f>
        <v>2025</v>
      </c>
      <c r="AC6061">
        <f>YEAR(Table__._SQL2014_QLTS17_DW_DimDate[[#This Row],[NgayKetThucMuaVu]])</f>
        <v>2026</v>
      </c>
    </row>
    <row r="6062" spans="1:29">
      <c r="A6062">
        <v>20260805</v>
      </c>
      <c r="B6062" s="1">
        <v>46239</v>
      </c>
      <c r="C6062" t="s">
        <v>3</v>
      </c>
      <c r="D6062" t="s">
        <v>896</v>
      </c>
      <c r="E6062" t="s">
        <v>12</v>
      </c>
      <c r="F6062" t="s">
        <v>239</v>
      </c>
      <c r="G6062" t="s">
        <v>13</v>
      </c>
      <c r="H6062" t="s">
        <v>41</v>
      </c>
      <c r="I6062" t="s">
        <v>18</v>
      </c>
      <c r="J6062" t="s">
        <v>905</v>
      </c>
      <c r="K6062" t="s">
        <v>13</v>
      </c>
      <c r="L6062" t="s">
        <v>16</v>
      </c>
      <c r="M6062" t="s">
        <v>912</v>
      </c>
      <c r="N6062" t="s">
        <v>767</v>
      </c>
      <c r="O6062" t="s">
        <v>784</v>
      </c>
      <c r="P6062" t="s">
        <v>785</v>
      </c>
      <c r="Q6062" t="s">
        <v>781</v>
      </c>
      <c r="R6062" t="s">
        <v>783</v>
      </c>
      <c r="S6062" t="s">
        <v>768</v>
      </c>
      <c r="T6062" t="s">
        <v>771</v>
      </c>
      <c r="U6062" s="2">
        <f>DATE(IF(MONTH(Table__._SQL2014_QLTS17_DW_DimDate[[#This Row],[Ngay]])&lt;11,YEAR(Table__._SQL2014_QLTS17_DW_DimDate[[#This Row],[Ngay]])-1, YEAR(Table__._SQL2014_QLTS17_DW_DimDate[[#This Row],[Ngay]])),11,1)</f>
        <v>45962</v>
      </c>
      <c r="V6062" s="2">
        <f>DATE(YEAR(Table__._SQL2014_QLTS17_DW_DimDate[[#This Row],[NgayBatDauMuaVu]])+1, 10,31)</f>
        <v>46326</v>
      </c>
      <c r="W6062" s="3">
        <f>Table__._SQL2014_QLTS17_DW_DimDate[[#This Row],[Ngay]]-Table__._SQL2014_QLTS17_DW_DimDate[[#This Row],[NgayBatDauMuaVu]]+1</f>
        <v>278</v>
      </c>
      <c r="X6062">
        <f>INT((Table__._SQL2014_QLTS17_DW_DimDate[[#This Row],[NgayMuaVu]]-1)/7)+1</f>
        <v>40</v>
      </c>
      <c r="Y6062" t="str">
        <f>"Tuần " &amp;Table__._SQL2014_QLTS17_DW_DimDate[[#This Row],[TuanMuaVu]] &amp; " năm " &amp;Table__._SQL2014_QLTS17_DW_DimDate[[#This Row],[NamMuaVuStr]]</f>
        <v>Tuần 40 năm 2025-2026</v>
      </c>
      <c r="Z6062">
        <f>YEAR(Table__._SQL2014_QLTS17_DW_DimDate[[#This Row],[NgayBatDauMuaVu]])</f>
        <v>2025</v>
      </c>
      <c r="AA6062" t="str">
        <f>YEAR(Table__._SQL2014_QLTS17_DW_DimDate[[#This Row],[NgayBatDauMuaVu]]) &amp;"-"&amp;YEAR(Table__._SQL2014_QLTS17_DW_DimDate[[#This Row],[NgayKetThucMuaVu]])</f>
        <v>2025-2026</v>
      </c>
      <c r="AB6062">
        <f>YEAR(Table__._SQL2014_QLTS17_DW_DimDate[[#This Row],[NgayBatDauMuaVu]])</f>
        <v>2025</v>
      </c>
      <c r="AC6062">
        <f>YEAR(Table__._SQL2014_QLTS17_DW_DimDate[[#This Row],[NgayKetThucMuaVu]])</f>
        <v>2026</v>
      </c>
    </row>
    <row r="6063" spans="1:29">
      <c r="A6063">
        <v>20260806</v>
      </c>
      <c r="B6063" s="1">
        <v>46240</v>
      </c>
      <c r="C6063" t="s">
        <v>2</v>
      </c>
      <c r="D6063" t="s">
        <v>897</v>
      </c>
      <c r="E6063" t="s">
        <v>3</v>
      </c>
      <c r="F6063" t="s">
        <v>240</v>
      </c>
      <c r="G6063" t="s">
        <v>13</v>
      </c>
      <c r="H6063" t="s">
        <v>41</v>
      </c>
      <c r="I6063" t="s">
        <v>18</v>
      </c>
      <c r="J6063" t="s">
        <v>905</v>
      </c>
      <c r="K6063" t="s">
        <v>13</v>
      </c>
      <c r="L6063" t="s">
        <v>16</v>
      </c>
      <c r="M6063" t="s">
        <v>912</v>
      </c>
      <c r="N6063" t="s">
        <v>767</v>
      </c>
      <c r="O6063" t="s">
        <v>784</v>
      </c>
      <c r="P6063" t="s">
        <v>785</v>
      </c>
      <c r="Q6063" t="s">
        <v>781</v>
      </c>
      <c r="R6063" t="s">
        <v>783</v>
      </c>
      <c r="S6063" t="s">
        <v>768</v>
      </c>
      <c r="T6063" t="s">
        <v>771</v>
      </c>
      <c r="U6063" s="2">
        <f>DATE(IF(MONTH(Table__._SQL2014_QLTS17_DW_DimDate[[#This Row],[Ngay]])&lt;11,YEAR(Table__._SQL2014_QLTS17_DW_DimDate[[#This Row],[Ngay]])-1, YEAR(Table__._SQL2014_QLTS17_DW_DimDate[[#This Row],[Ngay]])),11,1)</f>
        <v>45962</v>
      </c>
      <c r="V6063" s="2">
        <f>DATE(YEAR(Table__._SQL2014_QLTS17_DW_DimDate[[#This Row],[NgayBatDauMuaVu]])+1, 10,31)</f>
        <v>46326</v>
      </c>
      <c r="W6063" s="3">
        <f>Table__._SQL2014_QLTS17_DW_DimDate[[#This Row],[Ngay]]-Table__._SQL2014_QLTS17_DW_DimDate[[#This Row],[NgayBatDauMuaVu]]+1</f>
        <v>279</v>
      </c>
      <c r="X6063">
        <f>INT((Table__._SQL2014_QLTS17_DW_DimDate[[#This Row],[NgayMuaVu]]-1)/7)+1</f>
        <v>40</v>
      </c>
      <c r="Y6063" t="str">
        <f>"Tuần " &amp;Table__._SQL2014_QLTS17_DW_DimDate[[#This Row],[TuanMuaVu]] &amp; " năm " &amp;Table__._SQL2014_QLTS17_DW_DimDate[[#This Row],[NamMuaVuStr]]</f>
        <v>Tuần 40 năm 2025-2026</v>
      </c>
      <c r="Z6063">
        <f>YEAR(Table__._SQL2014_QLTS17_DW_DimDate[[#This Row],[NgayBatDauMuaVu]])</f>
        <v>2025</v>
      </c>
      <c r="AA6063" t="str">
        <f>YEAR(Table__._SQL2014_QLTS17_DW_DimDate[[#This Row],[NgayBatDauMuaVu]]) &amp;"-"&amp;YEAR(Table__._SQL2014_QLTS17_DW_DimDate[[#This Row],[NgayKetThucMuaVu]])</f>
        <v>2025-2026</v>
      </c>
      <c r="AB6063">
        <f>YEAR(Table__._SQL2014_QLTS17_DW_DimDate[[#This Row],[NgayBatDauMuaVu]])</f>
        <v>2025</v>
      </c>
      <c r="AC6063">
        <f>YEAR(Table__._SQL2014_QLTS17_DW_DimDate[[#This Row],[NgayKetThucMuaVu]])</f>
        <v>2026</v>
      </c>
    </row>
    <row r="6064" spans="1:29">
      <c r="A6064">
        <v>20260807</v>
      </c>
      <c r="B6064" s="1">
        <v>46241</v>
      </c>
      <c r="C6064" t="s">
        <v>14</v>
      </c>
      <c r="D6064" t="s">
        <v>891</v>
      </c>
      <c r="E6064" t="s">
        <v>2</v>
      </c>
      <c r="F6064" t="s">
        <v>241</v>
      </c>
      <c r="G6064" t="s">
        <v>13</v>
      </c>
      <c r="H6064" t="s">
        <v>41</v>
      </c>
      <c r="I6064" t="s">
        <v>18</v>
      </c>
      <c r="J6064" t="s">
        <v>905</v>
      </c>
      <c r="K6064" t="s">
        <v>13</v>
      </c>
      <c r="L6064" t="s">
        <v>16</v>
      </c>
      <c r="M6064" t="s">
        <v>912</v>
      </c>
      <c r="N6064" t="s">
        <v>767</v>
      </c>
      <c r="O6064" t="s">
        <v>784</v>
      </c>
      <c r="P6064" t="s">
        <v>785</v>
      </c>
      <c r="Q6064" t="s">
        <v>781</v>
      </c>
      <c r="R6064" t="s">
        <v>783</v>
      </c>
      <c r="S6064" t="s">
        <v>768</v>
      </c>
      <c r="T6064" t="s">
        <v>771</v>
      </c>
      <c r="U6064" s="2">
        <f>DATE(IF(MONTH(Table__._SQL2014_QLTS17_DW_DimDate[[#This Row],[Ngay]])&lt;11,YEAR(Table__._SQL2014_QLTS17_DW_DimDate[[#This Row],[Ngay]])-1, YEAR(Table__._SQL2014_QLTS17_DW_DimDate[[#This Row],[Ngay]])),11,1)</f>
        <v>45962</v>
      </c>
      <c r="V6064" s="2">
        <f>DATE(YEAR(Table__._SQL2014_QLTS17_DW_DimDate[[#This Row],[NgayBatDauMuaVu]])+1, 10,31)</f>
        <v>46326</v>
      </c>
      <c r="W6064" s="3">
        <f>Table__._SQL2014_QLTS17_DW_DimDate[[#This Row],[Ngay]]-Table__._SQL2014_QLTS17_DW_DimDate[[#This Row],[NgayBatDauMuaVu]]+1</f>
        <v>280</v>
      </c>
      <c r="X6064">
        <f>INT((Table__._SQL2014_QLTS17_DW_DimDate[[#This Row],[NgayMuaVu]]-1)/7)+1</f>
        <v>40</v>
      </c>
      <c r="Y6064" t="str">
        <f>"Tuần " &amp;Table__._SQL2014_QLTS17_DW_DimDate[[#This Row],[TuanMuaVu]] &amp; " năm " &amp;Table__._SQL2014_QLTS17_DW_DimDate[[#This Row],[NamMuaVuStr]]</f>
        <v>Tuần 40 năm 2025-2026</v>
      </c>
      <c r="Z6064">
        <f>YEAR(Table__._SQL2014_QLTS17_DW_DimDate[[#This Row],[NgayBatDauMuaVu]])</f>
        <v>2025</v>
      </c>
      <c r="AA6064" t="str">
        <f>YEAR(Table__._SQL2014_QLTS17_DW_DimDate[[#This Row],[NgayBatDauMuaVu]]) &amp;"-"&amp;YEAR(Table__._SQL2014_QLTS17_DW_DimDate[[#This Row],[NgayKetThucMuaVu]])</f>
        <v>2025-2026</v>
      </c>
      <c r="AB6064">
        <f>YEAR(Table__._SQL2014_QLTS17_DW_DimDate[[#This Row],[NgayBatDauMuaVu]])</f>
        <v>2025</v>
      </c>
      <c r="AC6064">
        <f>YEAR(Table__._SQL2014_QLTS17_DW_DimDate[[#This Row],[NgayKetThucMuaVu]])</f>
        <v>2026</v>
      </c>
    </row>
    <row r="6065" spans="1:29">
      <c r="A6065">
        <v>20260808</v>
      </c>
      <c r="B6065" s="1">
        <v>46242</v>
      </c>
      <c r="C6065" t="s">
        <v>18</v>
      </c>
      <c r="D6065" t="s">
        <v>892</v>
      </c>
      <c r="E6065" t="s">
        <v>14</v>
      </c>
      <c r="F6065" t="s">
        <v>242</v>
      </c>
      <c r="G6065" t="s">
        <v>13</v>
      </c>
      <c r="H6065" t="s">
        <v>41</v>
      </c>
      <c r="I6065" t="s">
        <v>18</v>
      </c>
      <c r="J6065" t="s">
        <v>905</v>
      </c>
      <c r="K6065" t="s">
        <v>13</v>
      </c>
      <c r="L6065" t="s">
        <v>16</v>
      </c>
      <c r="M6065" t="s">
        <v>912</v>
      </c>
      <c r="N6065" t="s">
        <v>767</v>
      </c>
      <c r="O6065" t="s">
        <v>784</v>
      </c>
      <c r="P6065" t="s">
        <v>785</v>
      </c>
      <c r="Q6065" t="s">
        <v>781</v>
      </c>
      <c r="R6065" t="s">
        <v>783</v>
      </c>
      <c r="S6065" t="s">
        <v>768</v>
      </c>
      <c r="T6065" t="s">
        <v>771</v>
      </c>
      <c r="U6065" s="2">
        <f>DATE(IF(MONTH(Table__._SQL2014_QLTS17_DW_DimDate[[#This Row],[Ngay]])&lt;11,YEAR(Table__._SQL2014_QLTS17_DW_DimDate[[#This Row],[Ngay]])-1, YEAR(Table__._SQL2014_QLTS17_DW_DimDate[[#This Row],[Ngay]])),11,1)</f>
        <v>45962</v>
      </c>
      <c r="V6065" s="2">
        <f>DATE(YEAR(Table__._SQL2014_QLTS17_DW_DimDate[[#This Row],[NgayBatDauMuaVu]])+1, 10,31)</f>
        <v>46326</v>
      </c>
      <c r="W6065" s="3">
        <f>Table__._SQL2014_QLTS17_DW_DimDate[[#This Row],[Ngay]]-Table__._SQL2014_QLTS17_DW_DimDate[[#This Row],[NgayBatDauMuaVu]]+1</f>
        <v>281</v>
      </c>
      <c r="X6065">
        <f>INT((Table__._SQL2014_QLTS17_DW_DimDate[[#This Row],[NgayMuaVu]]-1)/7)+1</f>
        <v>41</v>
      </c>
      <c r="Y6065" t="str">
        <f>"Tuần " &amp;Table__._SQL2014_QLTS17_DW_DimDate[[#This Row],[TuanMuaVu]] &amp; " năm " &amp;Table__._SQL2014_QLTS17_DW_DimDate[[#This Row],[NamMuaVuStr]]</f>
        <v>Tuần 41 năm 2025-2026</v>
      </c>
      <c r="Z6065">
        <f>YEAR(Table__._SQL2014_QLTS17_DW_DimDate[[#This Row],[NgayBatDauMuaVu]])</f>
        <v>2025</v>
      </c>
      <c r="AA6065" t="str">
        <f>YEAR(Table__._SQL2014_QLTS17_DW_DimDate[[#This Row],[NgayBatDauMuaVu]]) &amp;"-"&amp;YEAR(Table__._SQL2014_QLTS17_DW_DimDate[[#This Row],[NgayKetThucMuaVu]])</f>
        <v>2025-2026</v>
      </c>
      <c r="AB6065">
        <f>YEAR(Table__._SQL2014_QLTS17_DW_DimDate[[#This Row],[NgayBatDauMuaVu]])</f>
        <v>2025</v>
      </c>
      <c r="AC6065">
        <f>YEAR(Table__._SQL2014_QLTS17_DW_DimDate[[#This Row],[NgayKetThucMuaVu]])</f>
        <v>2026</v>
      </c>
    </row>
    <row r="6066" spans="1:29">
      <c r="A6066">
        <v>20260809</v>
      </c>
      <c r="B6066" s="1">
        <v>46243</v>
      </c>
      <c r="C6066" t="s">
        <v>19</v>
      </c>
      <c r="D6066" t="s">
        <v>893</v>
      </c>
      <c r="E6066" t="s">
        <v>1</v>
      </c>
      <c r="F6066" t="s">
        <v>243</v>
      </c>
      <c r="G6066" t="s">
        <v>16</v>
      </c>
      <c r="H6066" t="s">
        <v>44</v>
      </c>
      <c r="I6066" t="s">
        <v>18</v>
      </c>
      <c r="J6066" t="s">
        <v>905</v>
      </c>
      <c r="K6066" t="s">
        <v>13</v>
      </c>
      <c r="L6066" t="s">
        <v>16</v>
      </c>
      <c r="M6066" t="s">
        <v>912</v>
      </c>
      <c r="N6066" t="s">
        <v>767</v>
      </c>
      <c r="O6066" t="s">
        <v>784</v>
      </c>
      <c r="P6066" t="s">
        <v>785</v>
      </c>
      <c r="Q6066" t="s">
        <v>781</v>
      </c>
      <c r="R6066" t="s">
        <v>783</v>
      </c>
      <c r="S6066" t="s">
        <v>768</v>
      </c>
      <c r="T6066" t="s">
        <v>771</v>
      </c>
      <c r="U6066" s="2">
        <f>DATE(IF(MONTH(Table__._SQL2014_QLTS17_DW_DimDate[[#This Row],[Ngay]])&lt;11,YEAR(Table__._SQL2014_QLTS17_DW_DimDate[[#This Row],[Ngay]])-1, YEAR(Table__._SQL2014_QLTS17_DW_DimDate[[#This Row],[Ngay]])),11,1)</f>
        <v>45962</v>
      </c>
      <c r="V6066" s="2">
        <f>DATE(YEAR(Table__._SQL2014_QLTS17_DW_DimDate[[#This Row],[NgayBatDauMuaVu]])+1, 10,31)</f>
        <v>46326</v>
      </c>
      <c r="W6066" s="3">
        <f>Table__._SQL2014_QLTS17_DW_DimDate[[#This Row],[Ngay]]-Table__._SQL2014_QLTS17_DW_DimDate[[#This Row],[NgayBatDauMuaVu]]+1</f>
        <v>282</v>
      </c>
      <c r="X6066">
        <f>INT((Table__._SQL2014_QLTS17_DW_DimDate[[#This Row],[NgayMuaVu]]-1)/7)+1</f>
        <v>41</v>
      </c>
      <c r="Y6066" t="str">
        <f>"Tuần " &amp;Table__._SQL2014_QLTS17_DW_DimDate[[#This Row],[TuanMuaVu]] &amp; " năm " &amp;Table__._SQL2014_QLTS17_DW_DimDate[[#This Row],[NamMuaVuStr]]</f>
        <v>Tuần 41 năm 2025-2026</v>
      </c>
      <c r="Z6066">
        <f>YEAR(Table__._SQL2014_QLTS17_DW_DimDate[[#This Row],[NgayBatDauMuaVu]])</f>
        <v>2025</v>
      </c>
      <c r="AA6066" t="str">
        <f>YEAR(Table__._SQL2014_QLTS17_DW_DimDate[[#This Row],[NgayBatDauMuaVu]]) &amp;"-"&amp;YEAR(Table__._SQL2014_QLTS17_DW_DimDate[[#This Row],[NgayKetThucMuaVu]])</f>
        <v>2025-2026</v>
      </c>
      <c r="AB6066">
        <f>YEAR(Table__._SQL2014_QLTS17_DW_DimDate[[#This Row],[NgayBatDauMuaVu]])</f>
        <v>2025</v>
      </c>
      <c r="AC6066">
        <f>YEAR(Table__._SQL2014_QLTS17_DW_DimDate[[#This Row],[NgayKetThucMuaVu]])</f>
        <v>2026</v>
      </c>
    </row>
    <row r="6067" spans="1:29">
      <c r="A6067">
        <v>20260810</v>
      </c>
      <c r="B6067" s="1">
        <v>46244</v>
      </c>
      <c r="C6067" t="s">
        <v>20</v>
      </c>
      <c r="D6067" t="s">
        <v>894</v>
      </c>
      <c r="E6067" t="s">
        <v>13</v>
      </c>
      <c r="F6067" t="s">
        <v>244</v>
      </c>
      <c r="G6067" t="s">
        <v>16</v>
      </c>
      <c r="H6067" t="s">
        <v>44</v>
      </c>
      <c r="I6067" t="s">
        <v>18</v>
      </c>
      <c r="J6067" t="s">
        <v>905</v>
      </c>
      <c r="K6067" t="s">
        <v>13</v>
      </c>
      <c r="L6067" t="s">
        <v>16</v>
      </c>
      <c r="M6067" t="s">
        <v>912</v>
      </c>
      <c r="N6067" t="s">
        <v>767</v>
      </c>
      <c r="O6067" t="s">
        <v>784</v>
      </c>
      <c r="P6067" t="s">
        <v>785</v>
      </c>
      <c r="Q6067" t="s">
        <v>781</v>
      </c>
      <c r="R6067" t="s">
        <v>783</v>
      </c>
      <c r="S6067" t="s">
        <v>768</v>
      </c>
      <c r="T6067" t="s">
        <v>771</v>
      </c>
      <c r="U6067" s="2">
        <f>DATE(IF(MONTH(Table__._SQL2014_QLTS17_DW_DimDate[[#This Row],[Ngay]])&lt;11,YEAR(Table__._SQL2014_QLTS17_DW_DimDate[[#This Row],[Ngay]])-1, YEAR(Table__._SQL2014_QLTS17_DW_DimDate[[#This Row],[Ngay]])),11,1)</f>
        <v>45962</v>
      </c>
      <c r="V6067" s="2">
        <f>DATE(YEAR(Table__._SQL2014_QLTS17_DW_DimDate[[#This Row],[NgayBatDauMuaVu]])+1, 10,31)</f>
        <v>46326</v>
      </c>
      <c r="W6067" s="3">
        <f>Table__._SQL2014_QLTS17_DW_DimDate[[#This Row],[Ngay]]-Table__._SQL2014_QLTS17_DW_DimDate[[#This Row],[NgayBatDauMuaVu]]+1</f>
        <v>283</v>
      </c>
      <c r="X6067">
        <f>INT((Table__._SQL2014_QLTS17_DW_DimDate[[#This Row],[NgayMuaVu]]-1)/7)+1</f>
        <v>41</v>
      </c>
      <c r="Y6067" t="str">
        <f>"Tuần " &amp;Table__._SQL2014_QLTS17_DW_DimDate[[#This Row],[TuanMuaVu]] &amp; " năm " &amp;Table__._SQL2014_QLTS17_DW_DimDate[[#This Row],[NamMuaVuStr]]</f>
        <v>Tuần 41 năm 2025-2026</v>
      </c>
      <c r="Z6067">
        <f>YEAR(Table__._SQL2014_QLTS17_DW_DimDate[[#This Row],[NgayBatDauMuaVu]])</f>
        <v>2025</v>
      </c>
      <c r="AA6067" t="str">
        <f>YEAR(Table__._SQL2014_QLTS17_DW_DimDate[[#This Row],[NgayBatDauMuaVu]]) &amp;"-"&amp;YEAR(Table__._SQL2014_QLTS17_DW_DimDate[[#This Row],[NgayKetThucMuaVu]])</f>
        <v>2025-2026</v>
      </c>
      <c r="AB6067">
        <f>YEAR(Table__._SQL2014_QLTS17_DW_DimDate[[#This Row],[NgayBatDauMuaVu]])</f>
        <v>2025</v>
      </c>
      <c r="AC6067">
        <f>YEAR(Table__._SQL2014_QLTS17_DW_DimDate[[#This Row],[NgayKetThucMuaVu]])</f>
        <v>2026</v>
      </c>
    </row>
    <row r="6068" spans="1:29">
      <c r="A6068">
        <v>20260811</v>
      </c>
      <c r="B6068" s="1">
        <v>46245</v>
      </c>
      <c r="C6068" t="s">
        <v>21</v>
      </c>
      <c r="D6068" t="s">
        <v>895</v>
      </c>
      <c r="E6068" t="s">
        <v>16</v>
      </c>
      <c r="F6068" t="s">
        <v>245</v>
      </c>
      <c r="G6068" t="s">
        <v>16</v>
      </c>
      <c r="H6068" t="s">
        <v>44</v>
      </c>
      <c r="I6068" t="s">
        <v>18</v>
      </c>
      <c r="J6068" t="s">
        <v>905</v>
      </c>
      <c r="K6068" t="s">
        <v>13</v>
      </c>
      <c r="L6068" t="s">
        <v>16</v>
      </c>
      <c r="M6068" t="s">
        <v>912</v>
      </c>
      <c r="N6068" t="s">
        <v>767</v>
      </c>
      <c r="O6068" t="s">
        <v>784</v>
      </c>
      <c r="P6068" t="s">
        <v>785</v>
      </c>
      <c r="Q6068" t="s">
        <v>781</v>
      </c>
      <c r="R6068" t="s">
        <v>783</v>
      </c>
      <c r="S6068" t="s">
        <v>768</v>
      </c>
      <c r="T6068" t="s">
        <v>771</v>
      </c>
      <c r="U6068" s="2">
        <f>DATE(IF(MONTH(Table__._SQL2014_QLTS17_DW_DimDate[[#This Row],[Ngay]])&lt;11,YEAR(Table__._SQL2014_QLTS17_DW_DimDate[[#This Row],[Ngay]])-1, YEAR(Table__._SQL2014_QLTS17_DW_DimDate[[#This Row],[Ngay]])),11,1)</f>
        <v>45962</v>
      </c>
      <c r="V6068" s="2">
        <f>DATE(YEAR(Table__._SQL2014_QLTS17_DW_DimDate[[#This Row],[NgayBatDauMuaVu]])+1, 10,31)</f>
        <v>46326</v>
      </c>
      <c r="W6068" s="3">
        <f>Table__._SQL2014_QLTS17_DW_DimDate[[#This Row],[Ngay]]-Table__._SQL2014_QLTS17_DW_DimDate[[#This Row],[NgayBatDauMuaVu]]+1</f>
        <v>284</v>
      </c>
      <c r="X6068">
        <f>INT((Table__._SQL2014_QLTS17_DW_DimDate[[#This Row],[NgayMuaVu]]-1)/7)+1</f>
        <v>41</v>
      </c>
      <c r="Y6068" t="str">
        <f>"Tuần " &amp;Table__._SQL2014_QLTS17_DW_DimDate[[#This Row],[TuanMuaVu]] &amp; " năm " &amp;Table__._SQL2014_QLTS17_DW_DimDate[[#This Row],[NamMuaVuStr]]</f>
        <v>Tuần 41 năm 2025-2026</v>
      </c>
      <c r="Z6068">
        <f>YEAR(Table__._SQL2014_QLTS17_DW_DimDate[[#This Row],[NgayBatDauMuaVu]])</f>
        <v>2025</v>
      </c>
      <c r="AA6068" t="str">
        <f>YEAR(Table__._SQL2014_QLTS17_DW_DimDate[[#This Row],[NgayBatDauMuaVu]]) &amp;"-"&amp;YEAR(Table__._SQL2014_QLTS17_DW_DimDate[[#This Row],[NgayKetThucMuaVu]])</f>
        <v>2025-2026</v>
      </c>
      <c r="AB6068">
        <f>YEAR(Table__._SQL2014_QLTS17_DW_DimDate[[#This Row],[NgayBatDauMuaVu]])</f>
        <v>2025</v>
      </c>
      <c r="AC6068">
        <f>YEAR(Table__._SQL2014_QLTS17_DW_DimDate[[#This Row],[NgayKetThucMuaVu]])</f>
        <v>2026</v>
      </c>
    </row>
    <row r="6069" spans="1:29">
      <c r="A6069">
        <v>20260812</v>
      </c>
      <c r="B6069" s="1">
        <v>46246</v>
      </c>
      <c r="C6069" t="s">
        <v>11</v>
      </c>
      <c r="D6069" t="s">
        <v>896</v>
      </c>
      <c r="E6069" t="s">
        <v>12</v>
      </c>
      <c r="F6069" t="s">
        <v>246</v>
      </c>
      <c r="G6069" t="s">
        <v>16</v>
      </c>
      <c r="H6069" t="s">
        <v>44</v>
      </c>
      <c r="I6069" t="s">
        <v>18</v>
      </c>
      <c r="J6069" t="s">
        <v>905</v>
      </c>
      <c r="K6069" t="s">
        <v>13</v>
      </c>
      <c r="L6069" t="s">
        <v>16</v>
      </c>
      <c r="M6069" t="s">
        <v>912</v>
      </c>
      <c r="N6069" t="s">
        <v>767</v>
      </c>
      <c r="O6069" t="s">
        <v>784</v>
      </c>
      <c r="P6069" t="s">
        <v>785</v>
      </c>
      <c r="Q6069" t="s">
        <v>781</v>
      </c>
      <c r="R6069" t="s">
        <v>783</v>
      </c>
      <c r="S6069" t="s">
        <v>768</v>
      </c>
      <c r="T6069" t="s">
        <v>771</v>
      </c>
      <c r="U6069" s="2">
        <f>DATE(IF(MONTH(Table__._SQL2014_QLTS17_DW_DimDate[[#This Row],[Ngay]])&lt;11,YEAR(Table__._SQL2014_QLTS17_DW_DimDate[[#This Row],[Ngay]])-1, YEAR(Table__._SQL2014_QLTS17_DW_DimDate[[#This Row],[Ngay]])),11,1)</f>
        <v>45962</v>
      </c>
      <c r="V6069" s="2">
        <f>DATE(YEAR(Table__._SQL2014_QLTS17_DW_DimDate[[#This Row],[NgayBatDauMuaVu]])+1, 10,31)</f>
        <v>46326</v>
      </c>
      <c r="W6069" s="3">
        <f>Table__._SQL2014_QLTS17_DW_DimDate[[#This Row],[Ngay]]-Table__._SQL2014_QLTS17_DW_DimDate[[#This Row],[NgayBatDauMuaVu]]+1</f>
        <v>285</v>
      </c>
      <c r="X6069">
        <f>INT((Table__._SQL2014_QLTS17_DW_DimDate[[#This Row],[NgayMuaVu]]-1)/7)+1</f>
        <v>41</v>
      </c>
      <c r="Y6069" t="str">
        <f>"Tuần " &amp;Table__._SQL2014_QLTS17_DW_DimDate[[#This Row],[TuanMuaVu]] &amp; " năm " &amp;Table__._SQL2014_QLTS17_DW_DimDate[[#This Row],[NamMuaVuStr]]</f>
        <v>Tuần 41 năm 2025-2026</v>
      </c>
      <c r="Z6069">
        <f>YEAR(Table__._SQL2014_QLTS17_DW_DimDate[[#This Row],[NgayBatDauMuaVu]])</f>
        <v>2025</v>
      </c>
      <c r="AA6069" t="str">
        <f>YEAR(Table__._SQL2014_QLTS17_DW_DimDate[[#This Row],[NgayBatDauMuaVu]]) &amp;"-"&amp;YEAR(Table__._SQL2014_QLTS17_DW_DimDate[[#This Row],[NgayKetThucMuaVu]])</f>
        <v>2025-2026</v>
      </c>
      <c r="AB6069">
        <f>YEAR(Table__._SQL2014_QLTS17_DW_DimDate[[#This Row],[NgayBatDauMuaVu]])</f>
        <v>2025</v>
      </c>
      <c r="AC6069">
        <f>YEAR(Table__._SQL2014_QLTS17_DW_DimDate[[#This Row],[NgayKetThucMuaVu]])</f>
        <v>2026</v>
      </c>
    </row>
    <row r="6070" spans="1:29">
      <c r="A6070">
        <v>20260813</v>
      </c>
      <c r="B6070" s="1">
        <v>46247</v>
      </c>
      <c r="C6070" t="s">
        <v>22</v>
      </c>
      <c r="D6070" t="s">
        <v>897</v>
      </c>
      <c r="E6070" t="s">
        <v>3</v>
      </c>
      <c r="F6070" t="s">
        <v>247</v>
      </c>
      <c r="G6070" t="s">
        <v>16</v>
      </c>
      <c r="H6070" t="s">
        <v>44</v>
      </c>
      <c r="I6070" t="s">
        <v>18</v>
      </c>
      <c r="J6070" t="s">
        <v>905</v>
      </c>
      <c r="K6070" t="s">
        <v>13</v>
      </c>
      <c r="L6070" t="s">
        <v>16</v>
      </c>
      <c r="M6070" t="s">
        <v>912</v>
      </c>
      <c r="N6070" t="s">
        <v>767</v>
      </c>
      <c r="O6070" t="s">
        <v>784</v>
      </c>
      <c r="P6070" t="s">
        <v>785</v>
      </c>
      <c r="Q6070" t="s">
        <v>781</v>
      </c>
      <c r="R6070" t="s">
        <v>783</v>
      </c>
      <c r="S6070" t="s">
        <v>768</v>
      </c>
      <c r="T6070" t="s">
        <v>771</v>
      </c>
      <c r="U6070" s="2">
        <f>DATE(IF(MONTH(Table__._SQL2014_QLTS17_DW_DimDate[[#This Row],[Ngay]])&lt;11,YEAR(Table__._SQL2014_QLTS17_DW_DimDate[[#This Row],[Ngay]])-1, YEAR(Table__._SQL2014_QLTS17_DW_DimDate[[#This Row],[Ngay]])),11,1)</f>
        <v>45962</v>
      </c>
      <c r="V6070" s="2">
        <f>DATE(YEAR(Table__._SQL2014_QLTS17_DW_DimDate[[#This Row],[NgayBatDauMuaVu]])+1, 10,31)</f>
        <v>46326</v>
      </c>
      <c r="W6070" s="3">
        <f>Table__._SQL2014_QLTS17_DW_DimDate[[#This Row],[Ngay]]-Table__._SQL2014_QLTS17_DW_DimDate[[#This Row],[NgayBatDauMuaVu]]+1</f>
        <v>286</v>
      </c>
      <c r="X6070">
        <f>INT((Table__._SQL2014_QLTS17_DW_DimDate[[#This Row],[NgayMuaVu]]-1)/7)+1</f>
        <v>41</v>
      </c>
      <c r="Y6070" t="str">
        <f>"Tuần " &amp;Table__._SQL2014_QLTS17_DW_DimDate[[#This Row],[TuanMuaVu]] &amp; " năm " &amp;Table__._SQL2014_QLTS17_DW_DimDate[[#This Row],[NamMuaVuStr]]</f>
        <v>Tuần 41 năm 2025-2026</v>
      </c>
      <c r="Z6070">
        <f>YEAR(Table__._SQL2014_QLTS17_DW_DimDate[[#This Row],[NgayBatDauMuaVu]])</f>
        <v>2025</v>
      </c>
      <c r="AA6070" t="str">
        <f>YEAR(Table__._SQL2014_QLTS17_DW_DimDate[[#This Row],[NgayBatDauMuaVu]]) &amp;"-"&amp;YEAR(Table__._SQL2014_QLTS17_DW_DimDate[[#This Row],[NgayKetThucMuaVu]])</f>
        <v>2025-2026</v>
      </c>
      <c r="AB6070">
        <f>YEAR(Table__._SQL2014_QLTS17_DW_DimDate[[#This Row],[NgayBatDauMuaVu]])</f>
        <v>2025</v>
      </c>
      <c r="AC6070">
        <f>YEAR(Table__._SQL2014_QLTS17_DW_DimDate[[#This Row],[NgayKetThucMuaVu]])</f>
        <v>2026</v>
      </c>
    </row>
    <row r="6071" spans="1:29">
      <c r="A6071">
        <v>20260814</v>
      </c>
      <c r="B6071" s="1">
        <v>46248</v>
      </c>
      <c r="C6071" t="s">
        <v>23</v>
      </c>
      <c r="D6071" t="s">
        <v>891</v>
      </c>
      <c r="E6071" t="s">
        <v>2</v>
      </c>
      <c r="F6071" t="s">
        <v>248</v>
      </c>
      <c r="G6071" t="s">
        <v>16</v>
      </c>
      <c r="H6071" t="s">
        <v>44</v>
      </c>
      <c r="I6071" t="s">
        <v>18</v>
      </c>
      <c r="J6071" t="s">
        <v>905</v>
      </c>
      <c r="K6071" t="s">
        <v>13</v>
      </c>
      <c r="L6071" t="s">
        <v>16</v>
      </c>
      <c r="M6071" t="s">
        <v>912</v>
      </c>
      <c r="N6071" t="s">
        <v>767</v>
      </c>
      <c r="O6071" t="s">
        <v>784</v>
      </c>
      <c r="P6071" t="s">
        <v>785</v>
      </c>
      <c r="Q6071" t="s">
        <v>781</v>
      </c>
      <c r="R6071" t="s">
        <v>783</v>
      </c>
      <c r="S6071" t="s">
        <v>768</v>
      </c>
      <c r="T6071" t="s">
        <v>771</v>
      </c>
      <c r="U6071" s="2">
        <f>DATE(IF(MONTH(Table__._SQL2014_QLTS17_DW_DimDate[[#This Row],[Ngay]])&lt;11,YEAR(Table__._SQL2014_QLTS17_DW_DimDate[[#This Row],[Ngay]])-1, YEAR(Table__._SQL2014_QLTS17_DW_DimDate[[#This Row],[Ngay]])),11,1)</f>
        <v>45962</v>
      </c>
      <c r="V6071" s="2">
        <f>DATE(YEAR(Table__._SQL2014_QLTS17_DW_DimDate[[#This Row],[NgayBatDauMuaVu]])+1, 10,31)</f>
        <v>46326</v>
      </c>
      <c r="W6071" s="3">
        <f>Table__._SQL2014_QLTS17_DW_DimDate[[#This Row],[Ngay]]-Table__._SQL2014_QLTS17_DW_DimDate[[#This Row],[NgayBatDauMuaVu]]+1</f>
        <v>287</v>
      </c>
      <c r="X6071">
        <f>INT((Table__._SQL2014_QLTS17_DW_DimDate[[#This Row],[NgayMuaVu]]-1)/7)+1</f>
        <v>41</v>
      </c>
      <c r="Y6071" t="str">
        <f>"Tuần " &amp;Table__._SQL2014_QLTS17_DW_DimDate[[#This Row],[TuanMuaVu]] &amp; " năm " &amp;Table__._SQL2014_QLTS17_DW_DimDate[[#This Row],[NamMuaVuStr]]</f>
        <v>Tuần 41 năm 2025-2026</v>
      </c>
      <c r="Z6071">
        <f>YEAR(Table__._SQL2014_QLTS17_DW_DimDate[[#This Row],[NgayBatDauMuaVu]])</f>
        <v>2025</v>
      </c>
      <c r="AA6071" t="str">
        <f>YEAR(Table__._SQL2014_QLTS17_DW_DimDate[[#This Row],[NgayBatDauMuaVu]]) &amp;"-"&amp;YEAR(Table__._SQL2014_QLTS17_DW_DimDate[[#This Row],[NgayKetThucMuaVu]])</f>
        <v>2025-2026</v>
      </c>
      <c r="AB6071">
        <f>YEAR(Table__._SQL2014_QLTS17_DW_DimDate[[#This Row],[NgayBatDauMuaVu]])</f>
        <v>2025</v>
      </c>
      <c r="AC6071">
        <f>YEAR(Table__._SQL2014_QLTS17_DW_DimDate[[#This Row],[NgayKetThucMuaVu]])</f>
        <v>2026</v>
      </c>
    </row>
    <row r="6072" spans="1:29">
      <c r="A6072">
        <v>20260815</v>
      </c>
      <c r="B6072" s="1">
        <v>46249</v>
      </c>
      <c r="C6072" t="s">
        <v>24</v>
      </c>
      <c r="D6072" t="s">
        <v>892</v>
      </c>
      <c r="E6072" t="s">
        <v>14</v>
      </c>
      <c r="F6072" t="s">
        <v>249</v>
      </c>
      <c r="G6072" t="s">
        <v>16</v>
      </c>
      <c r="H6072" t="s">
        <v>44</v>
      </c>
      <c r="I6072" t="s">
        <v>18</v>
      </c>
      <c r="J6072" t="s">
        <v>905</v>
      </c>
      <c r="K6072" t="s">
        <v>13</v>
      </c>
      <c r="L6072" t="s">
        <v>16</v>
      </c>
      <c r="M6072" t="s">
        <v>912</v>
      </c>
      <c r="N6072" t="s">
        <v>767</v>
      </c>
      <c r="O6072" t="s">
        <v>784</v>
      </c>
      <c r="P6072" t="s">
        <v>785</v>
      </c>
      <c r="Q6072" t="s">
        <v>781</v>
      </c>
      <c r="R6072" t="s">
        <v>783</v>
      </c>
      <c r="S6072" t="s">
        <v>768</v>
      </c>
      <c r="T6072" t="s">
        <v>771</v>
      </c>
      <c r="U6072" s="2">
        <f>DATE(IF(MONTH(Table__._SQL2014_QLTS17_DW_DimDate[[#This Row],[Ngay]])&lt;11,YEAR(Table__._SQL2014_QLTS17_DW_DimDate[[#This Row],[Ngay]])-1, YEAR(Table__._SQL2014_QLTS17_DW_DimDate[[#This Row],[Ngay]])),11,1)</f>
        <v>45962</v>
      </c>
      <c r="V6072" s="2">
        <f>DATE(YEAR(Table__._SQL2014_QLTS17_DW_DimDate[[#This Row],[NgayBatDauMuaVu]])+1, 10,31)</f>
        <v>46326</v>
      </c>
      <c r="W6072" s="3">
        <f>Table__._SQL2014_QLTS17_DW_DimDate[[#This Row],[Ngay]]-Table__._SQL2014_QLTS17_DW_DimDate[[#This Row],[NgayBatDauMuaVu]]+1</f>
        <v>288</v>
      </c>
      <c r="X6072">
        <f>INT((Table__._SQL2014_QLTS17_DW_DimDate[[#This Row],[NgayMuaVu]]-1)/7)+1</f>
        <v>42</v>
      </c>
      <c r="Y6072" t="str">
        <f>"Tuần " &amp;Table__._SQL2014_QLTS17_DW_DimDate[[#This Row],[TuanMuaVu]] &amp; " năm " &amp;Table__._SQL2014_QLTS17_DW_DimDate[[#This Row],[NamMuaVuStr]]</f>
        <v>Tuần 42 năm 2025-2026</v>
      </c>
      <c r="Z6072">
        <f>YEAR(Table__._SQL2014_QLTS17_DW_DimDate[[#This Row],[NgayBatDauMuaVu]])</f>
        <v>2025</v>
      </c>
      <c r="AA6072" t="str">
        <f>YEAR(Table__._SQL2014_QLTS17_DW_DimDate[[#This Row],[NgayBatDauMuaVu]]) &amp;"-"&amp;YEAR(Table__._SQL2014_QLTS17_DW_DimDate[[#This Row],[NgayKetThucMuaVu]])</f>
        <v>2025-2026</v>
      </c>
      <c r="AB6072">
        <f>YEAR(Table__._SQL2014_QLTS17_DW_DimDate[[#This Row],[NgayBatDauMuaVu]])</f>
        <v>2025</v>
      </c>
      <c r="AC6072">
        <f>YEAR(Table__._SQL2014_QLTS17_DW_DimDate[[#This Row],[NgayKetThucMuaVu]])</f>
        <v>2026</v>
      </c>
    </row>
    <row r="6073" spans="1:29">
      <c r="A6073">
        <v>20260816</v>
      </c>
      <c r="B6073" s="1">
        <v>46250</v>
      </c>
      <c r="C6073" t="s">
        <v>25</v>
      </c>
      <c r="D6073" t="s">
        <v>893</v>
      </c>
      <c r="E6073" t="s">
        <v>1</v>
      </c>
      <c r="F6073" t="s">
        <v>250</v>
      </c>
      <c r="G6073" t="s">
        <v>12</v>
      </c>
      <c r="H6073" t="s">
        <v>45</v>
      </c>
      <c r="I6073" t="s">
        <v>18</v>
      </c>
      <c r="J6073" t="s">
        <v>905</v>
      </c>
      <c r="K6073" t="s">
        <v>13</v>
      </c>
      <c r="L6073" t="s">
        <v>16</v>
      </c>
      <c r="M6073" t="s">
        <v>912</v>
      </c>
      <c r="N6073" t="s">
        <v>767</v>
      </c>
      <c r="O6073" t="s">
        <v>784</v>
      </c>
      <c r="P6073" t="s">
        <v>785</v>
      </c>
      <c r="Q6073" t="s">
        <v>781</v>
      </c>
      <c r="R6073" t="s">
        <v>783</v>
      </c>
      <c r="S6073" t="s">
        <v>768</v>
      </c>
      <c r="T6073" t="s">
        <v>771</v>
      </c>
      <c r="U6073" s="2">
        <f>DATE(IF(MONTH(Table__._SQL2014_QLTS17_DW_DimDate[[#This Row],[Ngay]])&lt;11,YEAR(Table__._SQL2014_QLTS17_DW_DimDate[[#This Row],[Ngay]])-1, YEAR(Table__._SQL2014_QLTS17_DW_DimDate[[#This Row],[Ngay]])),11,1)</f>
        <v>45962</v>
      </c>
      <c r="V6073" s="2">
        <f>DATE(YEAR(Table__._SQL2014_QLTS17_DW_DimDate[[#This Row],[NgayBatDauMuaVu]])+1, 10,31)</f>
        <v>46326</v>
      </c>
      <c r="W6073" s="3">
        <f>Table__._SQL2014_QLTS17_DW_DimDate[[#This Row],[Ngay]]-Table__._SQL2014_QLTS17_DW_DimDate[[#This Row],[NgayBatDauMuaVu]]+1</f>
        <v>289</v>
      </c>
      <c r="X6073">
        <f>INT((Table__._SQL2014_QLTS17_DW_DimDate[[#This Row],[NgayMuaVu]]-1)/7)+1</f>
        <v>42</v>
      </c>
      <c r="Y6073" t="str">
        <f>"Tuần " &amp;Table__._SQL2014_QLTS17_DW_DimDate[[#This Row],[TuanMuaVu]] &amp; " năm " &amp;Table__._SQL2014_QLTS17_DW_DimDate[[#This Row],[NamMuaVuStr]]</f>
        <v>Tuần 42 năm 2025-2026</v>
      </c>
      <c r="Z6073">
        <f>YEAR(Table__._SQL2014_QLTS17_DW_DimDate[[#This Row],[NgayBatDauMuaVu]])</f>
        <v>2025</v>
      </c>
      <c r="AA6073" t="str">
        <f>YEAR(Table__._SQL2014_QLTS17_DW_DimDate[[#This Row],[NgayBatDauMuaVu]]) &amp;"-"&amp;YEAR(Table__._SQL2014_QLTS17_DW_DimDate[[#This Row],[NgayKetThucMuaVu]])</f>
        <v>2025-2026</v>
      </c>
      <c r="AB6073">
        <f>YEAR(Table__._SQL2014_QLTS17_DW_DimDate[[#This Row],[NgayBatDauMuaVu]])</f>
        <v>2025</v>
      </c>
      <c r="AC6073">
        <f>YEAR(Table__._SQL2014_QLTS17_DW_DimDate[[#This Row],[NgayKetThucMuaVu]])</f>
        <v>2026</v>
      </c>
    </row>
    <row r="6074" spans="1:29">
      <c r="A6074">
        <v>20260817</v>
      </c>
      <c r="B6074" s="1">
        <v>46251</v>
      </c>
      <c r="C6074" t="s">
        <v>26</v>
      </c>
      <c r="D6074" t="s">
        <v>894</v>
      </c>
      <c r="E6074" t="s">
        <v>13</v>
      </c>
      <c r="F6074" t="s">
        <v>251</v>
      </c>
      <c r="G6074" t="s">
        <v>12</v>
      </c>
      <c r="H6074" t="s">
        <v>45</v>
      </c>
      <c r="I6074" t="s">
        <v>18</v>
      </c>
      <c r="J6074" t="s">
        <v>905</v>
      </c>
      <c r="K6074" t="s">
        <v>13</v>
      </c>
      <c r="L6074" t="s">
        <v>16</v>
      </c>
      <c r="M6074" t="s">
        <v>912</v>
      </c>
      <c r="N6074" t="s">
        <v>767</v>
      </c>
      <c r="O6074" t="s">
        <v>784</v>
      </c>
      <c r="P6074" t="s">
        <v>785</v>
      </c>
      <c r="Q6074" t="s">
        <v>781</v>
      </c>
      <c r="R6074" t="s">
        <v>783</v>
      </c>
      <c r="S6074" t="s">
        <v>768</v>
      </c>
      <c r="T6074" t="s">
        <v>771</v>
      </c>
      <c r="U6074" s="2">
        <f>DATE(IF(MONTH(Table__._SQL2014_QLTS17_DW_DimDate[[#This Row],[Ngay]])&lt;11,YEAR(Table__._SQL2014_QLTS17_DW_DimDate[[#This Row],[Ngay]])-1, YEAR(Table__._SQL2014_QLTS17_DW_DimDate[[#This Row],[Ngay]])),11,1)</f>
        <v>45962</v>
      </c>
      <c r="V6074" s="2">
        <f>DATE(YEAR(Table__._SQL2014_QLTS17_DW_DimDate[[#This Row],[NgayBatDauMuaVu]])+1, 10,31)</f>
        <v>46326</v>
      </c>
      <c r="W6074" s="3">
        <f>Table__._SQL2014_QLTS17_DW_DimDate[[#This Row],[Ngay]]-Table__._SQL2014_QLTS17_DW_DimDate[[#This Row],[NgayBatDauMuaVu]]+1</f>
        <v>290</v>
      </c>
      <c r="X6074">
        <f>INT((Table__._SQL2014_QLTS17_DW_DimDate[[#This Row],[NgayMuaVu]]-1)/7)+1</f>
        <v>42</v>
      </c>
      <c r="Y6074" t="str">
        <f>"Tuần " &amp;Table__._SQL2014_QLTS17_DW_DimDate[[#This Row],[TuanMuaVu]] &amp; " năm " &amp;Table__._SQL2014_QLTS17_DW_DimDate[[#This Row],[NamMuaVuStr]]</f>
        <v>Tuần 42 năm 2025-2026</v>
      </c>
      <c r="Z6074">
        <f>YEAR(Table__._SQL2014_QLTS17_DW_DimDate[[#This Row],[NgayBatDauMuaVu]])</f>
        <v>2025</v>
      </c>
      <c r="AA6074" t="str">
        <f>YEAR(Table__._SQL2014_QLTS17_DW_DimDate[[#This Row],[NgayBatDauMuaVu]]) &amp;"-"&amp;YEAR(Table__._SQL2014_QLTS17_DW_DimDate[[#This Row],[NgayKetThucMuaVu]])</f>
        <v>2025-2026</v>
      </c>
      <c r="AB6074">
        <f>YEAR(Table__._SQL2014_QLTS17_DW_DimDate[[#This Row],[NgayBatDauMuaVu]])</f>
        <v>2025</v>
      </c>
      <c r="AC6074">
        <f>YEAR(Table__._SQL2014_QLTS17_DW_DimDate[[#This Row],[NgayKetThucMuaVu]])</f>
        <v>2026</v>
      </c>
    </row>
    <row r="6075" spans="1:29">
      <c r="A6075">
        <v>20260818</v>
      </c>
      <c r="B6075" s="1">
        <v>46252</v>
      </c>
      <c r="C6075" t="s">
        <v>27</v>
      </c>
      <c r="D6075" t="s">
        <v>895</v>
      </c>
      <c r="E6075" t="s">
        <v>16</v>
      </c>
      <c r="F6075" t="s">
        <v>252</v>
      </c>
      <c r="G6075" t="s">
        <v>12</v>
      </c>
      <c r="H6075" t="s">
        <v>45</v>
      </c>
      <c r="I6075" t="s">
        <v>18</v>
      </c>
      <c r="J6075" t="s">
        <v>905</v>
      </c>
      <c r="K6075" t="s">
        <v>13</v>
      </c>
      <c r="L6075" t="s">
        <v>16</v>
      </c>
      <c r="M6075" t="s">
        <v>912</v>
      </c>
      <c r="N6075" t="s">
        <v>767</v>
      </c>
      <c r="O6075" t="s">
        <v>784</v>
      </c>
      <c r="P6075" t="s">
        <v>785</v>
      </c>
      <c r="Q6075" t="s">
        <v>781</v>
      </c>
      <c r="R6075" t="s">
        <v>783</v>
      </c>
      <c r="S6075" t="s">
        <v>768</v>
      </c>
      <c r="T6075" t="s">
        <v>771</v>
      </c>
      <c r="U6075" s="2">
        <f>DATE(IF(MONTH(Table__._SQL2014_QLTS17_DW_DimDate[[#This Row],[Ngay]])&lt;11,YEAR(Table__._SQL2014_QLTS17_DW_DimDate[[#This Row],[Ngay]])-1, YEAR(Table__._SQL2014_QLTS17_DW_DimDate[[#This Row],[Ngay]])),11,1)</f>
        <v>45962</v>
      </c>
      <c r="V6075" s="2">
        <f>DATE(YEAR(Table__._SQL2014_QLTS17_DW_DimDate[[#This Row],[NgayBatDauMuaVu]])+1, 10,31)</f>
        <v>46326</v>
      </c>
      <c r="W6075" s="3">
        <f>Table__._SQL2014_QLTS17_DW_DimDate[[#This Row],[Ngay]]-Table__._SQL2014_QLTS17_DW_DimDate[[#This Row],[NgayBatDauMuaVu]]+1</f>
        <v>291</v>
      </c>
      <c r="X6075">
        <f>INT((Table__._SQL2014_QLTS17_DW_DimDate[[#This Row],[NgayMuaVu]]-1)/7)+1</f>
        <v>42</v>
      </c>
      <c r="Y6075" t="str">
        <f>"Tuần " &amp;Table__._SQL2014_QLTS17_DW_DimDate[[#This Row],[TuanMuaVu]] &amp; " năm " &amp;Table__._SQL2014_QLTS17_DW_DimDate[[#This Row],[NamMuaVuStr]]</f>
        <v>Tuần 42 năm 2025-2026</v>
      </c>
      <c r="Z6075">
        <f>YEAR(Table__._SQL2014_QLTS17_DW_DimDate[[#This Row],[NgayBatDauMuaVu]])</f>
        <v>2025</v>
      </c>
      <c r="AA6075" t="str">
        <f>YEAR(Table__._SQL2014_QLTS17_DW_DimDate[[#This Row],[NgayBatDauMuaVu]]) &amp;"-"&amp;YEAR(Table__._SQL2014_QLTS17_DW_DimDate[[#This Row],[NgayKetThucMuaVu]])</f>
        <v>2025-2026</v>
      </c>
      <c r="AB6075">
        <f>YEAR(Table__._SQL2014_QLTS17_DW_DimDate[[#This Row],[NgayBatDauMuaVu]])</f>
        <v>2025</v>
      </c>
      <c r="AC6075">
        <f>YEAR(Table__._SQL2014_QLTS17_DW_DimDate[[#This Row],[NgayKetThucMuaVu]])</f>
        <v>2026</v>
      </c>
    </row>
    <row r="6076" spans="1:29">
      <c r="A6076">
        <v>20260819</v>
      </c>
      <c r="B6076" s="1">
        <v>46253</v>
      </c>
      <c r="C6076" t="s">
        <v>28</v>
      </c>
      <c r="D6076" t="s">
        <v>896</v>
      </c>
      <c r="E6076" t="s">
        <v>12</v>
      </c>
      <c r="F6076" t="s">
        <v>253</v>
      </c>
      <c r="G6076" t="s">
        <v>12</v>
      </c>
      <c r="H6076" t="s">
        <v>45</v>
      </c>
      <c r="I6076" t="s">
        <v>18</v>
      </c>
      <c r="J6076" t="s">
        <v>905</v>
      </c>
      <c r="K6076" t="s">
        <v>13</v>
      </c>
      <c r="L6076" t="s">
        <v>16</v>
      </c>
      <c r="M6076" t="s">
        <v>912</v>
      </c>
      <c r="N6076" t="s">
        <v>767</v>
      </c>
      <c r="O6076" t="s">
        <v>784</v>
      </c>
      <c r="P6076" t="s">
        <v>785</v>
      </c>
      <c r="Q6076" t="s">
        <v>781</v>
      </c>
      <c r="R6076" t="s">
        <v>783</v>
      </c>
      <c r="S6076" t="s">
        <v>768</v>
      </c>
      <c r="T6076" t="s">
        <v>771</v>
      </c>
      <c r="U6076" s="2">
        <f>DATE(IF(MONTH(Table__._SQL2014_QLTS17_DW_DimDate[[#This Row],[Ngay]])&lt;11,YEAR(Table__._SQL2014_QLTS17_DW_DimDate[[#This Row],[Ngay]])-1, YEAR(Table__._SQL2014_QLTS17_DW_DimDate[[#This Row],[Ngay]])),11,1)</f>
        <v>45962</v>
      </c>
      <c r="V6076" s="2">
        <f>DATE(YEAR(Table__._SQL2014_QLTS17_DW_DimDate[[#This Row],[NgayBatDauMuaVu]])+1, 10,31)</f>
        <v>46326</v>
      </c>
      <c r="W6076" s="3">
        <f>Table__._SQL2014_QLTS17_DW_DimDate[[#This Row],[Ngay]]-Table__._SQL2014_QLTS17_DW_DimDate[[#This Row],[NgayBatDauMuaVu]]+1</f>
        <v>292</v>
      </c>
      <c r="X6076">
        <f>INT((Table__._SQL2014_QLTS17_DW_DimDate[[#This Row],[NgayMuaVu]]-1)/7)+1</f>
        <v>42</v>
      </c>
      <c r="Y6076" t="str">
        <f>"Tuần " &amp;Table__._SQL2014_QLTS17_DW_DimDate[[#This Row],[TuanMuaVu]] &amp; " năm " &amp;Table__._SQL2014_QLTS17_DW_DimDate[[#This Row],[NamMuaVuStr]]</f>
        <v>Tuần 42 năm 2025-2026</v>
      </c>
      <c r="Z6076">
        <f>YEAR(Table__._SQL2014_QLTS17_DW_DimDate[[#This Row],[NgayBatDauMuaVu]])</f>
        <v>2025</v>
      </c>
      <c r="AA6076" t="str">
        <f>YEAR(Table__._SQL2014_QLTS17_DW_DimDate[[#This Row],[NgayBatDauMuaVu]]) &amp;"-"&amp;YEAR(Table__._SQL2014_QLTS17_DW_DimDate[[#This Row],[NgayKetThucMuaVu]])</f>
        <v>2025-2026</v>
      </c>
      <c r="AB6076">
        <f>YEAR(Table__._SQL2014_QLTS17_DW_DimDate[[#This Row],[NgayBatDauMuaVu]])</f>
        <v>2025</v>
      </c>
      <c r="AC6076">
        <f>YEAR(Table__._SQL2014_QLTS17_DW_DimDate[[#This Row],[NgayKetThucMuaVu]])</f>
        <v>2026</v>
      </c>
    </row>
    <row r="6077" spans="1:29">
      <c r="A6077">
        <v>20260820</v>
      </c>
      <c r="B6077" s="1">
        <v>46254</v>
      </c>
      <c r="C6077" t="s">
        <v>29</v>
      </c>
      <c r="D6077" t="s">
        <v>897</v>
      </c>
      <c r="E6077" t="s">
        <v>3</v>
      </c>
      <c r="F6077" t="s">
        <v>254</v>
      </c>
      <c r="G6077" t="s">
        <v>12</v>
      </c>
      <c r="H6077" t="s">
        <v>45</v>
      </c>
      <c r="I6077" t="s">
        <v>18</v>
      </c>
      <c r="J6077" t="s">
        <v>905</v>
      </c>
      <c r="K6077" t="s">
        <v>13</v>
      </c>
      <c r="L6077" t="s">
        <v>16</v>
      </c>
      <c r="M6077" t="s">
        <v>912</v>
      </c>
      <c r="N6077" t="s">
        <v>767</v>
      </c>
      <c r="O6077" t="s">
        <v>784</v>
      </c>
      <c r="P6077" t="s">
        <v>785</v>
      </c>
      <c r="Q6077" t="s">
        <v>781</v>
      </c>
      <c r="R6077" t="s">
        <v>783</v>
      </c>
      <c r="S6077" t="s">
        <v>768</v>
      </c>
      <c r="T6077" t="s">
        <v>771</v>
      </c>
      <c r="U6077" s="2">
        <f>DATE(IF(MONTH(Table__._SQL2014_QLTS17_DW_DimDate[[#This Row],[Ngay]])&lt;11,YEAR(Table__._SQL2014_QLTS17_DW_DimDate[[#This Row],[Ngay]])-1, YEAR(Table__._SQL2014_QLTS17_DW_DimDate[[#This Row],[Ngay]])),11,1)</f>
        <v>45962</v>
      </c>
      <c r="V6077" s="2">
        <f>DATE(YEAR(Table__._SQL2014_QLTS17_DW_DimDate[[#This Row],[NgayBatDauMuaVu]])+1, 10,31)</f>
        <v>46326</v>
      </c>
      <c r="W6077" s="3">
        <f>Table__._SQL2014_QLTS17_DW_DimDate[[#This Row],[Ngay]]-Table__._SQL2014_QLTS17_DW_DimDate[[#This Row],[NgayBatDauMuaVu]]+1</f>
        <v>293</v>
      </c>
      <c r="X6077">
        <f>INT((Table__._SQL2014_QLTS17_DW_DimDate[[#This Row],[NgayMuaVu]]-1)/7)+1</f>
        <v>42</v>
      </c>
      <c r="Y6077" t="str">
        <f>"Tuần " &amp;Table__._SQL2014_QLTS17_DW_DimDate[[#This Row],[TuanMuaVu]] &amp; " năm " &amp;Table__._SQL2014_QLTS17_DW_DimDate[[#This Row],[NamMuaVuStr]]</f>
        <v>Tuần 42 năm 2025-2026</v>
      </c>
      <c r="Z6077">
        <f>YEAR(Table__._SQL2014_QLTS17_DW_DimDate[[#This Row],[NgayBatDauMuaVu]])</f>
        <v>2025</v>
      </c>
      <c r="AA6077" t="str">
        <f>YEAR(Table__._SQL2014_QLTS17_DW_DimDate[[#This Row],[NgayBatDauMuaVu]]) &amp;"-"&amp;YEAR(Table__._SQL2014_QLTS17_DW_DimDate[[#This Row],[NgayKetThucMuaVu]])</f>
        <v>2025-2026</v>
      </c>
      <c r="AB6077">
        <f>YEAR(Table__._SQL2014_QLTS17_DW_DimDate[[#This Row],[NgayBatDauMuaVu]])</f>
        <v>2025</v>
      </c>
      <c r="AC6077">
        <f>YEAR(Table__._SQL2014_QLTS17_DW_DimDate[[#This Row],[NgayKetThucMuaVu]])</f>
        <v>2026</v>
      </c>
    </row>
    <row r="6078" spans="1:29">
      <c r="A6078">
        <v>20260821</v>
      </c>
      <c r="B6078" s="1">
        <v>46255</v>
      </c>
      <c r="C6078" t="s">
        <v>30</v>
      </c>
      <c r="D6078" t="s">
        <v>891</v>
      </c>
      <c r="E6078" t="s">
        <v>2</v>
      </c>
      <c r="F6078" t="s">
        <v>255</v>
      </c>
      <c r="G6078" t="s">
        <v>12</v>
      </c>
      <c r="H6078" t="s">
        <v>45</v>
      </c>
      <c r="I6078" t="s">
        <v>18</v>
      </c>
      <c r="J6078" t="s">
        <v>905</v>
      </c>
      <c r="K6078" t="s">
        <v>13</v>
      </c>
      <c r="L6078" t="s">
        <v>16</v>
      </c>
      <c r="M6078" t="s">
        <v>912</v>
      </c>
      <c r="N6078" t="s">
        <v>767</v>
      </c>
      <c r="O6078" t="s">
        <v>784</v>
      </c>
      <c r="P6078" t="s">
        <v>785</v>
      </c>
      <c r="Q6078" t="s">
        <v>781</v>
      </c>
      <c r="R6078" t="s">
        <v>783</v>
      </c>
      <c r="S6078" t="s">
        <v>768</v>
      </c>
      <c r="T6078" t="s">
        <v>771</v>
      </c>
      <c r="U6078" s="2">
        <f>DATE(IF(MONTH(Table__._SQL2014_QLTS17_DW_DimDate[[#This Row],[Ngay]])&lt;11,YEAR(Table__._SQL2014_QLTS17_DW_DimDate[[#This Row],[Ngay]])-1, YEAR(Table__._SQL2014_QLTS17_DW_DimDate[[#This Row],[Ngay]])),11,1)</f>
        <v>45962</v>
      </c>
      <c r="V6078" s="2">
        <f>DATE(YEAR(Table__._SQL2014_QLTS17_DW_DimDate[[#This Row],[NgayBatDauMuaVu]])+1, 10,31)</f>
        <v>46326</v>
      </c>
      <c r="W6078" s="3">
        <f>Table__._SQL2014_QLTS17_DW_DimDate[[#This Row],[Ngay]]-Table__._SQL2014_QLTS17_DW_DimDate[[#This Row],[NgayBatDauMuaVu]]+1</f>
        <v>294</v>
      </c>
      <c r="X6078">
        <f>INT((Table__._SQL2014_QLTS17_DW_DimDate[[#This Row],[NgayMuaVu]]-1)/7)+1</f>
        <v>42</v>
      </c>
      <c r="Y6078" t="str">
        <f>"Tuần " &amp;Table__._SQL2014_QLTS17_DW_DimDate[[#This Row],[TuanMuaVu]] &amp; " năm " &amp;Table__._SQL2014_QLTS17_DW_DimDate[[#This Row],[NamMuaVuStr]]</f>
        <v>Tuần 42 năm 2025-2026</v>
      </c>
      <c r="Z6078">
        <f>YEAR(Table__._SQL2014_QLTS17_DW_DimDate[[#This Row],[NgayBatDauMuaVu]])</f>
        <v>2025</v>
      </c>
      <c r="AA6078" t="str">
        <f>YEAR(Table__._SQL2014_QLTS17_DW_DimDate[[#This Row],[NgayBatDauMuaVu]]) &amp;"-"&amp;YEAR(Table__._SQL2014_QLTS17_DW_DimDate[[#This Row],[NgayKetThucMuaVu]])</f>
        <v>2025-2026</v>
      </c>
      <c r="AB6078">
        <f>YEAR(Table__._SQL2014_QLTS17_DW_DimDate[[#This Row],[NgayBatDauMuaVu]])</f>
        <v>2025</v>
      </c>
      <c r="AC6078">
        <f>YEAR(Table__._SQL2014_QLTS17_DW_DimDate[[#This Row],[NgayKetThucMuaVu]])</f>
        <v>2026</v>
      </c>
    </row>
    <row r="6079" spans="1:29">
      <c r="A6079">
        <v>20260822</v>
      </c>
      <c r="B6079" s="1">
        <v>46256</v>
      </c>
      <c r="C6079" t="s">
        <v>31</v>
      </c>
      <c r="D6079" t="s">
        <v>892</v>
      </c>
      <c r="E6079" t="s">
        <v>14</v>
      </c>
      <c r="F6079" t="s">
        <v>256</v>
      </c>
      <c r="G6079" t="s">
        <v>12</v>
      </c>
      <c r="H6079" t="s">
        <v>45</v>
      </c>
      <c r="I6079" t="s">
        <v>18</v>
      </c>
      <c r="J6079" t="s">
        <v>905</v>
      </c>
      <c r="K6079" t="s">
        <v>13</v>
      </c>
      <c r="L6079" t="s">
        <v>16</v>
      </c>
      <c r="M6079" t="s">
        <v>912</v>
      </c>
      <c r="N6079" t="s">
        <v>767</v>
      </c>
      <c r="O6079" t="s">
        <v>784</v>
      </c>
      <c r="P6079" t="s">
        <v>785</v>
      </c>
      <c r="Q6079" t="s">
        <v>781</v>
      </c>
      <c r="R6079" t="s">
        <v>783</v>
      </c>
      <c r="S6079" t="s">
        <v>768</v>
      </c>
      <c r="T6079" t="s">
        <v>771</v>
      </c>
      <c r="U6079" s="2">
        <f>DATE(IF(MONTH(Table__._SQL2014_QLTS17_DW_DimDate[[#This Row],[Ngay]])&lt;11,YEAR(Table__._SQL2014_QLTS17_DW_DimDate[[#This Row],[Ngay]])-1, YEAR(Table__._SQL2014_QLTS17_DW_DimDate[[#This Row],[Ngay]])),11,1)</f>
        <v>45962</v>
      </c>
      <c r="V6079" s="2">
        <f>DATE(YEAR(Table__._SQL2014_QLTS17_DW_DimDate[[#This Row],[NgayBatDauMuaVu]])+1, 10,31)</f>
        <v>46326</v>
      </c>
      <c r="W6079" s="3">
        <f>Table__._SQL2014_QLTS17_DW_DimDate[[#This Row],[Ngay]]-Table__._SQL2014_QLTS17_DW_DimDate[[#This Row],[NgayBatDauMuaVu]]+1</f>
        <v>295</v>
      </c>
      <c r="X6079">
        <f>INT((Table__._SQL2014_QLTS17_DW_DimDate[[#This Row],[NgayMuaVu]]-1)/7)+1</f>
        <v>43</v>
      </c>
      <c r="Y6079" t="str">
        <f>"Tuần " &amp;Table__._SQL2014_QLTS17_DW_DimDate[[#This Row],[TuanMuaVu]] &amp; " năm " &amp;Table__._SQL2014_QLTS17_DW_DimDate[[#This Row],[NamMuaVuStr]]</f>
        <v>Tuần 43 năm 2025-2026</v>
      </c>
      <c r="Z6079">
        <f>YEAR(Table__._SQL2014_QLTS17_DW_DimDate[[#This Row],[NgayBatDauMuaVu]])</f>
        <v>2025</v>
      </c>
      <c r="AA6079" t="str">
        <f>YEAR(Table__._SQL2014_QLTS17_DW_DimDate[[#This Row],[NgayBatDauMuaVu]]) &amp;"-"&amp;YEAR(Table__._SQL2014_QLTS17_DW_DimDate[[#This Row],[NgayKetThucMuaVu]])</f>
        <v>2025-2026</v>
      </c>
      <c r="AB6079">
        <f>YEAR(Table__._SQL2014_QLTS17_DW_DimDate[[#This Row],[NgayBatDauMuaVu]])</f>
        <v>2025</v>
      </c>
      <c r="AC6079">
        <f>YEAR(Table__._SQL2014_QLTS17_DW_DimDate[[#This Row],[NgayKetThucMuaVu]])</f>
        <v>2026</v>
      </c>
    </row>
    <row r="6080" spans="1:29">
      <c r="A6080">
        <v>20260823</v>
      </c>
      <c r="B6080" s="1">
        <v>46257</v>
      </c>
      <c r="C6080" t="s">
        <v>32</v>
      </c>
      <c r="D6080" t="s">
        <v>893</v>
      </c>
      <c r="E6080" t="s">
        <v>1</v>
      </c>
      <c r="F6080" t="s">
        <v>257</v>
      </c>
      <c r="G6080" t="s">
        <v>3</v>
      </c>
      <c r="H6080" t="s">
        <v>46</v>
      </c>
      <c r="I6080" t="s">
        <v>18</v>
      </c>
      <c r="J6080" t="s">
        <v>905</v>
      </c>
      <c r="K6080" t="s">
        <v>13</v>
      </c>
      <c r="L6080" t="s">
        <v>16</v>
      </c>
      <c r="M6080" t="s">
        <v>912</v>
      </c>
      <c r="N6080" t="s">
        <v>767</v>
      </c>
      <c r="O6080" t="s">
        <v>784</v>
      </c>
      <c r="P6080" t="s">
        <v>785</v>
      </c>
      <c r="Q6080" t="s">
        <v>781</v>
      </c>
      <c r="R6080" t="s">
        <v>783</v>
      </c>
      <c r="S6080" t="s">
        <v>768</v>
      </c>
      <c r="T6080" t="s">
        <v>771</v>
      </c>
      <c r="U6080" s="2">
        <f>DATE(IF(MONTH(Table__._SQL2014_QLTS17_DW_DimDate[[#This Row],[Ngay]])&lt;11,YEAR(Table__._SQL2014_QLTS17_DW_DimDate[[#This Row],[Ngay]])-1, YEAR(Table__._SQL2014_QLTS17_DW_DimDate[[#This Row],[Ngay]])),11,1)</f>
        <v>45962</v>
      </c>
      <c r="V6080" s="2">
        <f>DATE(YEAR(Table__._SQL2014_QLTS17_DW_DimDate[[#This Row],[NgayBatDauMuaVu]])+1, 10,31)</f>
        <v>46326</v>
      </c>
      <c r="W6080" s="3">
        <f>Table__._SQL2014_QLTS17_DW_DimDate[[#This Row],[Ngay]]-Table__._SQL2014_QLTS17_DW_DimDate[[#This Row],[NgayBatDauMuaVu]]+1</f>
        <v>296</v>
      </c>
      <c r="X6080">
        <f>INT((Table__._SQL2014_QLTS17_DW_DimDate[[#This Row],[NgayMuaVu]]-1)/7)+1</f>
        <v>43</v>
      </c>
      <c r="Y6080" t="str">
        <f>"Tuần " &amp;Table__._SQL2014_QLTS17_DW_DimDate[[#This Row],[TuanMuaVu]] &amp; " năm " &amp;Table__._SQL2014_QLTS17_DW_DimDate[[#This Row],[NamMuaVuStr]]</f>
        <v>Tuần 43 năm 2025-2026</v>
      </c>
      <c r="Z6080">
        <f>YEAR(Table__._SQL2014_QLTS17_DW_DimDate[[#This Row],[NgayBatDauMuaVu]])</f>
        <v>2025</v>
      </c>
      <c r="AA6080" t="str">
        <f>YEAR(Table__._SQL2014_QLTS17_DW_DimDate[[#This Row],[NgayBatDauMuaVu]]) &amp;"-"&amp;YEAR(Table__._SQL2014_QLTS17_DW_DimDate[[#This Row],[NgayKetThucMuaVu]])</f>
        <v>2025-2026</v>
      </c>
      <c r="AB6080">
        <f>YEAR(Table__._SQL2014_QLTS17_DW_DimDate[[#This Row],[NgayBatDauMuaVu]])</f>
        <v>2025</v>
      </c>
      <c r="AC6080">
        <f>YEAR(Table__._SQL2014_QLTS17_DW_DimDate[[#This Row],[NgayKetThucMuaVu]])</f>
        <v>2026</v>
      </c>
    </row>
    <row r="6081" spans="1:29">
      <c r="A6081">
        <v>20260824</v>
      </c>
      <c r="B6081" s="1">
        <v>46258</v>
      </c>
      <c r="C6081" t="s">
        <v>33</v>
      </c>
      <c r="D6081" t="s">
        <v>894</v>
      </c>
      <c r="E6081" t="s">
        <v>13</v>
      </c>
      <c r="F6081" t="s">
        <v>258</v>
      </c>
      <c r="G6081" t="s">
        <v>3</v>
      </c>
      <c r="H6081" t="s">
        <v>46</v>
      </c>
      <c r="I6081" t="s">
        <v>18</v>
      </c>
      <c r="J6081" t="s">
        <v>905</v>
      </c>
      <c r="K6081" t="s">
        <v>13</v>
      </c>
      <c r="L6081" t="s">
        <v>16</v>
      </c>
      <c r="M6081" t="s">
        <v>912</v>
      </c>
      <c r="N6081" t="s">
        <v>767</v>
      </c>
      <c r="O6081" t="s">
        <v>784</v>
      </c>
      <c r="P6081" t="s">
        <v>785</v>
      </c>
      <c r="Q6081" t="s">
        <v>781</v>
      </c>
      <c r="R6081" t="s">
        <v>783</v>
      </c>
      <c r="S6081" t="s">
        <v>768</v>
      </c>
      <c r="T6081" t="s">
        <v>771</v>
      </c>
      <c r="U6081" s="2">
        <f>DATE(IF(MONTH(Table__._SQL2014_QLTS17_DW_DimDate[[#This Row],[Ngay]])&lt;11,YEAR(Table__._SQL2014_QLTS17_DW_DimDate[[#This Row],[Ngay]])-1, YEAR(Table__._SQL2014_QLTS17_DW_DimDate[[#This Row],[Ngay]])),11,1)</f>
        <v>45962</v>
      </c>
      <c r="V6081" s="2">
        <f>DATE(YEAR(Table__._SQL2014_QLTS17_DW_DimDate[[#This Row],[NgayBatDauMuaVu]])+1, 10,31)</f>
        <v>46326</v>
      </c>
      <c r="W6081" s="3">
        <f>Table__._SQL2014_QLTS17_DW_DimDate[[#This Row],[Ngay]]-Table__._SQL2014_QLTS17_DW_DimDate[[#This Row],[NgayBatDauMuaVu]]+1</f>
        <v>297</v>
      </c>
      <c r="X6081">
        <f>INT((Table__._SQL2014_QLTS17_DW_DimDate[[#This Row],[NgayMuaVu]]-1)/7)+1</f>
        <v>43</v>
      </c>
      <c r="Y6081" t="str">
        <f>"Tuần " &amp;Table__._SQL2014_QLTS17_DW_DimDate[[#This Row],[TuanMuaVu]] &amp; " năm " &amp;Table__._SQL2014_QLTS17_DW_DimDate[[#This Row],[NamMuaVuStr]]</f>
        <v>Tuần 43 năm 2025-2026</v>
      </c>
      <c r="Z6081">
        <f>YEAR(Table__._SQL2014_QLTS17_DW_DimDate[[#This Row],[NgayBatDauMuaVu]])</f>
        <v>2025</v>
      </c>
      <c r="AA6081" t="str">
        <f>YEAR(Table__._SQL2014_QLTS17_DW_DimDate[[#This Row],[NgayBatDauMuaVu]]) &amp;"-"&amp;YEAR(Table__._SQL2014_QLTS17_DW_DimDate[[#This Row],[NgayKetThucMuaVu]])</f>
        <v>2025-2026</v>
      </c>
      <c r="AB6081">
        <f>YEAR(Table__._SQL2014_QLTS17_DW_DimDate[[#This Row],[NgayBatDauMuaVu]])</f>
        <v>2025</v>
      </c>
      <c r="AC6081">
        <f>YEAR(Table__._SQL2014_QLTS17_DW_DimDate[[#This Row],[NgayKetThucMuaVu]])</f>
        <v>2026</v>
      </c>
    </row>
    <row r="6082" spans="1:29">
      <c r="A6082">
        <v>20260825</v>
      </c>
      <c r="B6082" s="1">
        <v>46259</v>
      </c>
      <c r="C6082" t="s">
        <v>34</v>
      </c>
      <c r="D6082" t="s">
        <v>895</v>
      </c>
      <c r="E6082" t="s">
        <v>16</v>
      </c>
      <c r="F6082" t="s">
        <v>259</v>
      </c>
      <c r="G6082" t="s">
        <v>3</v>
      </c>
      <c r="H6082" t="s">
        <v>46</v>
      </c>
      <c r="I6082" t="s">
        <v>18</v>
      </c>
      <c r="J6082" t="s">
        <v>905</v>
      </c>
      <c r="K6082" t="s">
        <v>13</v>
      </c>
      <c r="L6082" t="s">
        <v>16</v>
      </c>
      <c r="M6082" t="s">
        <v>912</v>
      </c>
      <c r="N6082" t="s">
        <v>767</v>
      </c>
      <c r="O6082" t="s">
        <v>784</v>
      </c>
      <c r="P6082" t="s">
        <v>785</v>
      </c>
      <c r="Q6082" t="s">
        <v>781</v>
      </c>
      <c r="R6082" t="s">
        <v>783</v>
      </c>
      <c r="S6082" t="s">
        <v>768</v>
      </c>
      <c r="T6082" t="s">
        <v>771</v>
      </c>
      <c r="U6082" s="2">
        <f>DATE(IF(MONTH(Table__._SQL2014_QLTS17_DW_DimDate[[#This Row],[Ngay]])&lt;11,YEAR(Table__._SQL2014_QLTS17_DW_DimDate[[#This Row],[Ngay]])-1, YEAR(Table__._SQL2014_QLTS17_DW_DimDate[[#This Row],[Ngay]])),11,1)</f>
        <v>45962</v>
      </c>
      <c r="V6082" s="2">
        <f>DATE(YEAR(Table__._SQL2014_QLTS17_DW_DimDate[[#This Row],[NgayBatDauMuaVu]])+1, 10,31)</f>
        <v>46326</v>
      </c>
      <c r="W6082" s="3">
        <f>Table__._SQL2014_QLTS17_DW_DimDate[[#This Row],[Ngay]]-Table__._SQL2014_QLTS17_DW_DimDate[[#This Row],[NgayBatDauMuaVu]]+1</f>
        <v>298</v>
      </c>
      <c r="X6082">
        <f>INT((Table__._SQL2014_QLTS17_DW_DimDate[[#This Row],[NgayMuaVu]]-1)/7)+1</f>
        <v>43</v>
      </c>
      <c r="Y6082" t="str">
        <f>"Tuần " &amp;Table__._SQL2014_QLTS17_DW_DimDate[[#This Row],[TuanMuaVu]] &amp; " năm " &amp;Table__._SQL2014_QLTS17_DW_DimDate[[#This Row],[NamMuaVuStr]]</f>
        <v>Tuần 43 năm 2025-2026</v>
      </c>
      <c r="Z6082">
        <f>YEAR(Table__._SQL2014_QLTS17_DW_DimDate[[#This Row],[NgayBatDauMuaVu]])</f>
        <v>2025</v>
      </c>
      <c r="AA6082" t="str">
        <f>YEAR(Table__._SQL2014_QLTS17_DW_DimDate[[#This Row],[NgayBatDauMuaVu]]) &amp;"-"&amp;YEAR(Table__._SQL2014_QLTS17_DW_DimDate[[#This Row],[NgayKetThucMuaVu]])</f>
        <v>2025-2026</v>
      </c>
      <c r="AB6082">
        <f>YEAR(Table__._SQL2014_QLTS17_DW_DimDate[[#This Row],[NgayBatDauMuaVu]])</f>
        <v>2025</v>
      </c>
      <c r="AC6082">
        <f>YEAR(Table__._SQL2014_QLTS17_DW_DimDate[[#This Row],[NgayKetThucMuaVu]])</f>
        <v>2026</v>
      </c>
    </row>
    <row r="6083" spans="1:29">
      <c r="A6083">
        <v>20260826</v>
      </c>
      <c r="B6083" s="1">
        <v>46260</v>
      </c>
      <c r="C6083" t="s">
        <v>35</v>
      </c>
      <c r="D6083" t="s">
        <v>896</v>
      </c>
      <c r="E6083" t="s">
        <v>12</v>
      </c>
      <c r="F6083" t="s">
        <v>260</v>
      </c>
      <c r="G6083" t="s">
        <v>3</v>
      </c>
      <c r="H6083" t="s">
        <v>46</v>
      </c>
      <c r="I6083" t="s">
        <v>18</v>
      </c>
      <c r="J6083" t="s">
        <v>905</v>
      </c>
      <c r="K6083" t="s">
        <v>13</v>
      </c>
      <c r="L6083" t="s">
        <v>16</v>
      </c>
      <c r="M6083" t="s">
        <v>912</v>
      </c>
      <c r="N6083" t="s">
        <v>767</v>
      </c>
      <c r="O6083" t="s">
        <v>784</v>
      </c>
      <c r="P6083" t="s">
        <v>785</v>
      </c>
      <c r="Q6083" t="s">
        <v>781</v>
      </c>
      <c r="R6083" t="s">
        <v>783</v>
      </c>
      <c r="S6083" t="s">
        <v>768</v>
      </c>
      <c r="T6083" t="s">
        <v>771</v>
      </c>
      <c r="U6083" s="2">
        <f>DATE(IF(MONTH(Table__._SQL2014_QLTS17_DW_DimDate[[#This Row],[Ngay]])&lt;11,YEAR(Table__._SQL2014_QLTS17_DW_DimDate[[#This Row],[Ngay]])-1, YEAR(Table__._SQL2014_QLTS17_DW_DimDate[[#This Row],[Ngay]])),11,1)</f>
        <v>45962</v>
      </c>
      <c r="V6083" s="2">
        <f>DATE(YEAR(Table__._SQL2014_QLTS17_DW_DimDate[[#This Row],[NgayBatDauMuaVu]])+1, 10,31)</f>
        <v>46326</v>
      </c>
      <c r="W6083" s="3">
        <f>Table__._SQL2014_QLTS17_DW_DimDate[[#This Row],[Ngay]]-Table__._SQL2014_QLTS17_DW_DimDate[[#This Row],[NgayBatDauMuaVu]]+1</f>
        <v>299</v>
      </c>
      <c r="X6083">
        <f>INT((Table__._SQL2014_QLTS17_DW_DimDate[[#This Row],[NgayMuaVu]]-1)/7)+1</f>
        <v>43</v>
      </c>
      <c r="Y6083" t="str">
        <f>"Tuần " &amp;Table__._SQL2014_QLTS17_DW_DimDate[[#This Row],[TuanMuaVu]] &amp; " năm " &amp;Table__._SQL2014_QLTS17_DW_DimDate[[#This Row],[NamMuaVuStr]]</f>
        <v>Tuần 43 năm 2025-2026</v>
      </c>
      <c r="Z6083">
        <f>YEAR(Table__._SQL2014_QLTS17_DW_DimDate[[#This Row],[NgayBatDauMuaVu]])</f>
        <v>2025</v>
      </c>
      <c r="AA6083" t="str">
        <f>YEAR(Table__._SQL2014_QLTS17_DW_DimDate[[#This Row],[NgayBatDauMuaVu]]) &amp;"-"&amp;YEAR(Table__._SQL2014_QLTS17_DW_DimDate[[#This Row],[NgayKetThucMuaVu]])</f>
        <v>2025-2026</v>
      </c>
      <c r="AB6083">
        <f>YEAR(Table__._SQL2014_QLTS17_DW_DimDate[[#This Row],[NgayBatDauMuaVu]])</f>
        <v>2025</v>
      </c>
      <c r="AC6083">
        <f>YEAR(Table__._SQL2014_QLTS17_DW_DimDate[[#This Row],[NgayKetThucMuaVu]])</f>
        <v>2026</v>
      </c>
    </row>
    <row r="6084" spans="1:29">
      <c r="A6084">
        <v>20260827</v>
      </c>
      <c r="B6084" s="1">
        <v>46261</v>
      </c>
      <c r="C6084" t="s">
        <v>36</v>
      </c>
      <c r="D6084" t="s">
        <v>897</v>
      </c>
      <c r="E6084" t="s">
        <v>3</v>
      </c>
      <c r="F6084" t="s">
        <v>261</v>
      </c>
      <c r="G6084" t="s">
        <v>3</v>
      </c>
      <c r="H6084" t="s">
        <v>46</v>
      </c>
      <c r="I6084" t="s">
        <v>18</v>
      </c>
      <c r="J6084" t="s">
        <v>905</v>
      </c>
      <c r="K6084" t="s">
        <v>13</v>
      </c>
      <c r="L6084" t="s">
        <v>16</v>
      </c>
      <c r="M6084" t="s">
        <v>912</v>
      </c>
      <c r="N6084" t="s">
        <v>767</v>
      </c>
      <c r="O6084" t="s">
        <v>784</v>
      </c>
      <c r="P6084" t="s">
        <v>785</v>
      </c>
      <c r="Q6084" t="s">
        <v>781</v>
      </c>
      <c r="R6084" t="s">
        <v>783</v>
      </c>
      <c r="S6084" t="s">
        <v>768</v>
      </c>
      <c r="T6084" t="s">
        <v>771</v>
      </c>
      <c r="U6084" s="2">
        <f>DATE(IF(MONTH(Table__._SQL2014_QLTS17_DW_DimDate[[#This Row],[Ngay]])&lt;11,YEAR(Table__._SQL2014_QLTS17_DW_DimDate[[#This Row],[Ngay]])-1, YEAR(Table__._SQL2014_QLTS17_DW_DimDate[[#This Row],[Ngay]])),11,1)</f>
        <v>45962</v>
      </c>
      <c r="V6084" s="2">
        <f>DATE(YEAR(Table__._SQL2014_QLTS17_DW_DimDate[[#This Row],[NgayBatDauMuaVu]])+1, 10,31)</f>
        <v>46326</v>
      </c>
      <c r="W6084" s="3">
        <f>Table__._SQL2014_QLTS17_DW_DimDate[[#This Row],[Ngay]]-Table__._SQL2014_QLTS17_DW_DimDate[[#This Row],[NgayBatDauMuaVu]]+1</f>
        <v>300</v>
      </c>
      <c r="X6084">
        <f>INT((Table__._SQL2014_QLTS17_DW_DimDate[[#This Row],[NgayMuaVu]]-1)/7)+1</f>
        <v>43</v>
      </c>
      <c r="Y6084" t="str">
        <f>"Tuần " &amp;Table__._SQL2014_QLTS17_DW_DimDate[[#This Row],[TuanMuaVu]] &amp; " năm " &amp;Table__._SQL2014_QLTS17_DW_DimDate[[#This Row],[NamMuaVuStr]]</f>
        <v>Tuần 43 năm 2025-2026</v>
      </c>
      <c r="Z6084">
        <f>YEAR(Table__._SQL2014_QLTS17_DW_DimDate[[#This Row],[NgayBatDauMuaVu]])</f>
        <v>2025</v>
      </c>
      <c r="AA6084" t="str">
        <f>YEAR(Table__._SQL2014_QLTS17_DW_DimDate[[#This Row],[NgayBatDauMuaVu]]) &amp;"-"&amp;YEAR(Table__._SQL2014_QLTS17_DW_DimDate[[#This Row],[NgayKetThucMuaVu]])</f>
        <v>2025-2026</v>
      </c>
      <c r="AB6084">
        <f>YEAR(Table__._SQL2014_QLTS17_DW_DimDate[[#This Row],[NgayBatDauMuaVu]])</f>
        <v>2025</v>
      </c>
      <c r="AC6084">
        <f>YEAR(Table__._SQL2014_QLTS17_DW_DimDate[[#This Row],[NgayKetThucMuaVu]])</f>
        <v>2026</v>
      </c>
    </row>
    <row r="6085" spans="1:29">
      <c r="A6085">
        <v>20260828</v>
      </c>
      <c r="B6085" s="1">
        <v>46262</v>
      </c>
      <c r="C6085" t="s">
        <v>37</v>
      </c>
      <c r="D6085" t="s">
        <v>891</v>
      </c>
      <c r="E6085" t="s">
        <v>2</v>
      </c>
      <c r="F6085" t="s">
        <v>262</v>
      </c>
      <c r="G6085" t="s">
        <v>3</v>
      </c>
      <c r="H6085" t="s">
        <v>46</v>
      </c>
      <c r="I6085" t="s">
        <v>18</v>
      </c>
      <c r="J6085" t="s">
        <v>905</v>
      </c>
      <c r="K6085" t="s">
        <v>13</v>
      </c>
      <c r="L6085" t="s">
        <v>16</v>
      </c>
      <c r="M6085" t="s">
        <v>912</v>
      </c>
      <c r="N6085" t="s">
        <v>767</v>
      </c>
      <c r="O6085" t="s">
        <v>784</v>
      </c>
      <c r="P6085" t="s">
        <v>785</v>
      </c>
      <c r="Q6085" t="s">
        <v>781</v>
      </c>
      <c r="R6085" t="s">
        <v>783</v>
      </c>
      <c r="S6085" t="s">
        <v>768</v>
      </c>
      <c r="T6085" t="s">
        <v>771</v>
      </c>
      <c r="U6085" s="2">
        <f>DATE(IF(MONTH(Table__._SQL2014_QLTS17_DW_DimDate[[#This Row],[Ngay]])&lt;11,YEAR(Table__._SQL2014_QLTS17_DW_DimDate[[#This Row],[Ngay]])-1, YEAR(Table__._SQL2014_QLTS17_DW_DimDate[[#This Row],[Ngay]])),11,1)</f>
        <v>45962</v>
      </c>
      <c r="V6085" s="2">
        <f>DATE(YEAR(Table__._SQL2014_QLTS17_DW_DimDate[[#This Row],[NgayBatDauMuaVu]])+1, 10,31)</f>
        <v>46326</v>
      </c>
      <c r="W6085" s="3">
        <f>Table__._SQL2014_QLTS17_DW_DimDate[[#This Row],[Ngay]]-Table__._SQL2014_QLTS17_DW_DimDate[[#This Row],[NgayBatDauMuaVu]]+1</f>
        <v>301</v>
      </c>
      <c r="X6085">
        <f>INT((Table__._SQL2014_QLTS17_DW_DimDate[[#This Row],[NgayMuaVu]]-1)/7)+1</f>
        <v>43</v>
      </c>
      <c r="Y6085" t="str">
        <f>"Tuần " &amp;Table__._SQL2014_QLTS17_DW_DimDate[[#This Row],[TuanMuaVu]] &amp; " năm " &amp;Table__._SQL2014_QLTS17_DW_DimDate[[#This Row],[NamMuaVuStr]]</f>
        <v>Tuần 43 năm 2025-2026</v>
      </c>
      <c r="Z6085">
        <f>YEAR(Table__._SQL2014_QLTS17_DW_DimDate[[#This Row],[NgayBatDauMuaVu]])</f>
        <v>2025</v>
      </c>
      <c r="AA6085" t="str">
        <f>YEAR(Table__._SQL2014_QLTS17_DW_DimDate[[#This Row],[NgayBatDauMuaVu]]) &amp;"-"&amp;YEAR(Table__._SQL2014_QLTS17_DW_DimDate[[#This Row],[NgayKetThucMuaVu]])</f>
        <v>2025-2026</v>
      </c>
      <c r="AB6085">
        <f>YEAR(Table__._SQL2014_QLTS17_DW_DimDate[[#This Row],[NgayBatDauMuaVu]])</f>
        <v>2025</v>
      </c>
      <c r="AC6085">
        <f>YEAR(Table__._SQL2014_QLTS17_DW_DimDate[[#This Row],[NgayKetThucMuaVu]])</f>
        <v>2026</v>
      </c>
    </row>
    <row r="6086" spans="1:29">
      <c r="A6086">
        <v>20260829</v>
      </c>
      <c r="B6086" s="1">
        <v>46263</v>
      </c>
      <c r="C6086" t="s">
        <v>38</v>
      </c>
      <c r="D6086" t="s">
        <v>892</v>
      </c>
      <c r="E6086" t="s">
        <v>14</v>
      </c>
      <c r="F6086" t="s">
        <v>263</v>
      </c>
      <c r="G6086" t="s">
        <v>3</v>
      </c>
      <c r="H6086" t="s">
        <v>46</v>
      </c>
      <c r="I6086" t="s">
        <v>18</v>
      </c>
      <c r="J6086" t="s">
        <v>905</v>
      </c>
      <c r="K6086" t="s">
        <v>13</v>
      </c>
      <c r="L6086" t="s">
        <v>16</v>
      </c>
      <c r="M6086" t="s">
        <v>912</v>
      </c>
      <c r="N6086" t="s">
        <v>767</v>
      </c>
      <c r="O6086" t="s">
        <v>784</v>
      </c>
      <c r="P6086" t="s">
        <v>785</v>
      </c>
      <c r="Q6086" t="s">
        <v>781</v>
      </c>
      <c r="R6086" t="s">
        <v>783</v>
      </c>
      <c r="S6086" t="s">
        <v>768</v>
      </c>
      <c r="T6086" t="s">
        <v>771</v>
      </c>
      <c r="U6086" s="2">
        <f>DATE(IF(MONTH(Table__._SQL2014_QLTS17_DW_DimDate[[#This Row],[Ngay]])&lt;11,YEAR(Table__._SQL2014_QLTS17_DW_DimDate[[#This Row],[Ngay]])-1, YEAR(Table__._SQL2014_QLTS17_DW_DimDate[[#This Row],[Ngay]])),11,1)</f>
        <v>45962</v>
      </c>
      <c r="V6086" s="2">
        <f>DATE(YEAR(Table__._SQL2014_QLTS17_DW_DimDate[[#This Row],[NgayBatDauMuaVu]])+1, 10,31)</f>
        <v>46326</v>
      </c>
      <c r="W6086" s="3">
        <f>Table__._SQL2014_QLTS17_DW_DimDate[[#This Row],[Ngay]]-Table__._SQL2014_QLTS17_DW_DimDate[[#This Row],[NgayBatDauMuaVu]]+1</f>
        <v>302</v>
      </c>
      <c r="X6086">
        <f>INT((Table__._SQL2014_QLTS17_DW_DimDate[[#This Row],[NgayMuaVu]]-1)/7)+1</f>
        <v>44</v>
      </c>
      <c r="Y6086" t="str">
        <f>"Tuần " &amp;Table__._SQL2014_QLTS17_DW_DimDate[[#This Row],[TuanMuaVu]] &amp; " năm " &amp;Table__._SQL2014_QLTS17_DW_DimDate[[#This Row],[NamMuaVuStr]]</f>
        <v>Tuần 44 năm 2025-2026</v>
      </c>
      <c r="Z6086">
        <f>YEAR(Table__._SQL2014_QLTS17_DW_DimDate[[#This Row],[NgayBatDauMuaVu]])</f>
        <v>2025</v>
      </c>
      <c r="AA6086" t="str">
        <f>YEAR(Table__._SQL2014_QLTS17_DW_DimDate[[#This Row],[NgayBatDauMuaVu]]) &amp;"-"&amp;YEAR(Table__._SQL2014_QLTS17_DW_DimDate[[#This Row],[NgayKetThucMuaVu]])</f>
        <v>2025-2026</v>
      </c>
      <c r="AB6086">
        <f>YEAR(Table__._SQL2014_QLTS17_DW_DimDate[[#This Row],[NgayBatDauMuaVu]])</f>
        <v>2025</v>
      </c>
      <c r="AC6086">
        <f>YEAR(Table__._SQL2014_QLTS17_DW_DimDate[[#This Row],[NgayKetThucMuaVu]])</f>
        <v>2026</v>
      </c>
    </row>
    <row r="6087" spans="1:29">
      <c r="A6087">
        <v>20260830</v>
      </c>
      <c r="B6087" s="1">
        <v>46264</v>
      </c>
      <c r="C6087" t="s">
        <v>39</v>
      </c>
      <c r="D6087" t="s">
        <v>893</v>
      </c>
      <c r="E6087" t="s">
        <v>1</v>
      </c>
      <c r="F6087" t="s">
        <v>264</v>
      </c>
      <c r="G6087" t="s">
        <v>2</v>
      </c>
      <c r="H6087" t="s">
        <v>47</v>
      </c>
      <c r="I6087" t="s">
        <v>18</v>
      </c>
      <c r="J6087" t="s">
        <v>905</v>
      </c>
      <c r="K6087" t="s">
        <v>13</v>
      </c>
      <c r="L6087" t="s">
        <v>16</v>
      </c>
      <c r="M6087" t="s">
        <v>912</v>
      </c>
      <c r="N6087" t="s">
        <v>767</v>
      </c>
      <c r="O6087" t="s">
        <v>784</v>
      </c>
      <c r="P6087" t="s">
        <v>785</v>
      </c>
      <c r="Q6087" t="s">
        <v>781</v>
      </c>
      <c r="R6087" t="s">
        <v>783</v>
      </c>
      <c r="S6087" t="s">
        <v>768</v>
      </c>
      <c r="T6087" t="s">
        <v>771</v>
      </c>
      <c r="U6087" s="2">
        <f>DATE(IF(MONTH(Table__._SQL2014_QLTS17_DW_DimDate[[#This Row],[Ngay]])&lt;11,YEAR(Table__._SQL2014_QLTS17_DW_DimDate[[#This Row],[Ngay]])-1, YEAR(Table__._SQL2014_QLTS17_DW_DimDate[[#This Row],[Ngay]])),11,1)</f>
        <v>45962</v>
      </c>
      <c r="V6087" s="2">
        <f>DATE(YEAR(Table__._SQL2014_QLTS17_DW_DimDate[[#This Row],[NgayBatDauMuaVu]])+1, 10,31)</f>
        <v>46326</v>
      </c>
      <c r="W6087" s="3">
        <f>Table__._SQL2014_QLTS17_DW_DimDate[[#This Row],[Ngay]]-Table__._SQL2014_QLTS17_DW_DimDate[[#This Row],[NgayBatDauMuaVu]]+1</f>
        <v>303</v>
      </c>
      <c r="X6087">
        <f>INT((Table__._SQL2014_QLTS17_DW_DimDate[[#This Row],[NgayMuaVu]]-1)/7)+1</f>
        <v>44</v>
      </c>
      <c r="Y6087" t="str">
        <f>"Tuần " &amp;Table__._SQL2014_QLTS17_DW_DimDate[[#This Row],[TuanMuaVu]] &amp; " năm " &amp;Table__._SQL2014_QLTS17_DW_DimDate[[#This Row],[NamMuaVuStr]]</f>
        <v>Tuần 44 năm 2025-2026</v>
      </c>
      <c r="Z6087">
        <f>YEAR(Table__._SQL2014_QLTS17_DW_DimDate[[#This Row],[NgayBatDauMuaVu]])</f>
        <v>2025</v>
      </c>
      <c r="AA6087" t="str">
        <f>YEAR(Table__._SQL2014_QLTS17_DW_DimDate[[#This Row],[NgayBatDauMuaVu]]) &amp;"-"&amp;YEAR(Table__._SQL2014_QLTS17_DW_DimDate[[#This Row],[NgayKetThucMuaVu]])</f>
        <v>2025-2026</v>
      </c>
      <c r="AB6087">
        <f>YEAR(Table__._SQL2014_QLTS17_DW_DimDate[[#This Row],[NgayBatDauMuaVu]])</f>
        <v>2025</v>
      </c>
      <c r="AC6087">
        <f>YEAR(Table__._SQL2014_QLTS17_DW_DimDate[[#This Row],[NgayKetThucMuaVu]])</f>
        <v>2026</v>
      </c>
    </row>
    <row r="6088" spans="1:29">
      <c r="A6088">
        <v>20260831</v>
      </c>
      <c r="B6088" s="1">
        <v>46265</v>
      </c>
      <c r="C6088" t="s">
        <v>40</v>
      </c>
      <c r="D6088" t="s">
        <v>894</v>
      </c>
      <c r="E6088" t="s">
        <v>13</v>
      </c>
      <c r="F6088" t="s">
        <v>265</v>
      </c>
      <c r="G6088" t="s">
        <v>2</v>
      </c>
      <c r="H6088" t="s">
        <v>47</v>
      </c>
      <c r="I6088" t="s">
        <v>18</v>
      </c>
      <c r="J6088" t="s">
        <v>905</v>
      </c>
      <c r="K6088" t="s">
        <v>13</v>
      </c>
      <c r="L6088" t="s">
        <v>16</v>
      </c>
      <c r="M6088" t="s">
        <v>912</v>
      </c>
      <c r="N6088" t="s">
        <v>767</v>
      </c>
      <c r="O6088" t="s">
        <v>784</v>
      </c>
      <c r="P6088" t="s">
        <v>785</v>
      </c>
      <c r="Q6088" t="s">
        <v>781</v>
      </c>
      <c r="R6088" t="s">
        <v>783</v>
      </c>
      <c r="S6088" t="s">
        <v>768</v>
      </c>
      <c r="T6088" t="s">
        <v>771</v>
      </c>
      <c r="U6088" s="2">
        <f>DATE(IF(MONTH(Table__._SQL2014_QLTS17_DW_DimDate[[#This Row],[Ngay]])&lt;11,YEAR(Table__._SQL2014_QLTS17_DW_DimDate[[#This Row],[Ngay]])-1, YEAR(Table__._SQL2014_QLTS17_DW_DimDate[[#This Row],[Ngay]])),11,1)</f>
        <v>45962</v>
      </c>
      <c r="V6088" s="2">
        <f>DATE(YEAR(Table__._SQL2014_QLTS17_DW_DimDate[[#This Row],[NgayBatDauMuaVu]])+1, 10,31)</f>
        <v>46326</v>
      </c>
      <c r="W6088" s="3">
        <f>Table__._SQL2014_QLTS17_DW_DimDate[[#This Row],[Ngay]]-Table__._SQL2014_QLTS17_DW_DimDate[[#This Row],[NgayBatDauMuaVu]]+1</f>
        <v>304</v>
      </c>
      <c r="X6088">
        <f>INT((Table__._SQL2014_QLTS17_DW_DimDate[[#This Row],[NgayMuaVu]]-1)/7)+1</f>
        <v>44</v>
      </c>
      <c r="Y6088" t="str">
        <f>"Tuần " &amp;Table__._SQL2014_QLTS17_DW_DimDate[[#This Row],[TuanMuaVu]] &amp; " năm " &amp;Table__._SQL2014_QLTS17_DW_DimDate[[#This Row],[NamMuaVuStr]]</f>
        <v>Tuần 44 năm 2025-2026</v>
      </c>
      <c r="Z6088">
        <f>YEAR(Table__._SQL2014_QLTS17_DW_DimDate[[#This Row],[NgayBatDauMuaVu]])</f>
        <v>2025</v>
      </c>
      <c r="AA6088" t="str">
        <f>YEAR(Table__._SQL2014_QLTS17_DW_DimDate[[#This Row],[NgayBatDauMuaVu]]) &amp;"-"&amp;YEAR(Table__._SQL2014_QLTS17_DW_DimDate[[#This Row],[NgayKetThucMuaVu]])</f>
        <v>2025-2026</v>
      </c>
      <c r="AB6088">
        <f>YEAR(Table__._SQL2014_QLTS17_DW_DimDate[[#This Row],[NgayBatDauMuaVu]])</f>
        <v>2025</v>
      </c>
      <c r="AC6088">
        <f>YEAR(Table__._SQL2014_QLTS17_DW_DimDate[[#This Row],[NgayKetThucMuaVu]])</f>
        <v>2026</v>
      </c>
    </row>
    <row r="6089" spans="1:29">
      <c r="A6089">
        <v>20260901</v>
      </c>
      <c r="B6089" s="1">
        <v>46266</v>
      </c>
      <c r="C6089" t="s">
        <v>1</v>
      </c>
      <c r="D6089" t="s">
        <v>895</v>
      </c>
      <c r="E6089" t="s">
        <v>16</v>
      </c>
      <c r="F6089" t="s">
        <v>266</v>
      </c>
      <c r="G6089" t="s">
        <v>1</v>
      </c>
      <c r="H6089" t="s">
        <v>47</v>
      </c>
      <c r="I6089" t="s">
        <v>19</v>
      </c>
      <c r="J6089" t="s">
        <v>906</v>
      </c>
      <c r="K6089" t="s">
        <v>16</v>
      </c>
      <c r="L6089" t="s">
        <v>16</v>
      </c>
      <c r="M6089" t="s">
        <v>912</v>
      </c>
      <c r="N6089" t="s">
        <v>767</v>
      </c>
      <c r="O6089" t="s">
        <v>786</v>
      </c>
      <c r="P6089" t="s">
        <v>783</v>
      </c>
      <c r="Q6089" t="s">
        <v>781</v>
      </c>
      <c r="R6089" t="s">
        <v>783</v>
      </c>
      <c r="S6089" t="s">
        <v>768</v>
      </c>
      <c r="T6089" t="s">
        <v>771</v>
      </c>
      <c r="U6089" s="2">
        <f>DATE(IF(MONTH(Table__._SQL2014_QLTS17_DW_DimDate[[#This Row],[Ngay]])&lt;11,YEAR(Table__._SQL2014_QLTS17_DW_DimDate[[#This Row],[Ngay]])-1, YEAR(Table__._SQL2014_QLTS17_DW_DimDate[[#This Row],[Ngay]])),11,1)</f>
        <v>45962</v>
      </c>
      <c r="V6089" s="2">
        <f>DATE(YEAR(Table__._SQL2014_QLTS17_DW_DimDate[[#This Row],[NgayBatDauMuaVu]])+1, 10,31)</f>
        <v>46326</v>
      </c>
      <c r="W6089" s="3">
        <f>Table__._SQL2014_QLTS17_DW_DimDate[[#This Row],[Ngay]]-Table__._SQL2014_QLTS17_DW_DimDate[[#This Row],[NgayBatDauMuaVu]]+1</f>
        <v>305</v>
      </c>
      <c r="X6089">
        <f>INT((Table__._SQL2014_QLTS17_DW_DimDate[[#This Row],[NgayMuaVu]]-1)/7)+1</f>
        <v>44</v>
      </c>
      <c r="Y6089" t="str">
        <f>"Tuần " &amp;Table__._SQL2014_QLTS17_DW_DimDate[[#This Row],[TuanMuaVu]] &amp; " năm " &amp;Table__._SQL2014_QLTS17_DW_DimDate[[#This Row],[NamMuaVuStr]]</f>
        <v>Tuần 44 năm 2025-2026</v>
      </c>
      <c r="Z6089">
        <f>YEAR(Table__._SQL2014_QLTS17_DW_DimDate[[#This Row],[NgayBatDauMuaVu]])</f>
        <v>2025</v>
      </c>
      <c r="AA6089" t="str">
        <f>YEAR(Table__._SQL2014_QLTS17_DW_DimDate[[#This Row],[NgayBatDauMuaVu]]) &amp;"-"&amp;YEAR(Table__._SQL2014_QLTS17_DW_DimDate[[#This Row],[NgayKetThucMuaVu]])</f>
        <v>2025-2026</v>
      </c>
      <c r="AB6089">
        <f>YEAR(Table__._SQL2014_QLTS17_DW_DimDate[[#This Row],[NgayBatDauMuaVu]])</f>
        <v>2025</v>
      </c>
      <c r="AC6089">
        <f>YEAR(Table__._SQL2014_QLTS17_DW_DimDate[[#This Row],[NgayKetThucMuaVu]])</f>
        <v>2026</v>
      </c>
    </row>
    <row r="6090" spans="1:29">
      <c r="A6090">
        <v>20260902</v>
      </c>
      <c r="B6090" s="1">
        <v>46267</v>
      </c>
      <c r="C6090" t="s">
        <v>13</v>
      </c>
      <c r="D6090" t="s">
        <v>896</v>
      </c>
      <c r="E6090" t="s">
        <v>12</v>
      </c>
      <c r="F6090" t="s">
        <v>268</v>
      </c>
      <c r="G6090" t="s">
        <v>1</v>
      </c>
      <c r="H6090" t="s">
        <v>47</v>
      </c>
      <c r="I6090" t="s">
        <v>19</v>
      </c>
      <c r="J6090" t="s">
        <v>906</v>
      </c>
      <c r="K6090" t="s">
        <v>16</v>
      </c>
      <c r="L6090" t="s">
        <v>16</v>
      </c>
      <c r="M6090" t="s">
        <v>912</v>
      </c>
      <c r="N6090" t="s">
        <v>767</v>
      </c>
      <c r="O6090" t="s">
        <v>786</v>
      </c>
      <c r="P6090" t="s">
        <v>783</v>
      </c>
      <c r="Q6090" t="s">
        <v>781</v>
      </c>
      <c r="R6090" t="s">
        <v>783</v>
      </c>
      <c r="S6090" t="s">
        <v>768</v>
      </c>
      <c r="T6090" t="s">
        <v>771</v>
      </c>
      <c r="U6090" s="2">
        <f>DATE(IF(MONTH(Table__._SQL2014_QLTS17_DW_DimDate[[#This Row],[Ngay]])&lt;11,YEAR(Table__._SQL2014_QLTS17_DW_DimDate[[#This Row],[Ngay]])-1, YEAR(Table__._SQL2014_QLTS17_DW_DimDate[[#This Row],[Ngay]])),11,1)</f>
        <v>45962</v>
      </c>
      <c r="V6090" s="2">
        <f>DATE(YEAR(Table__._SQL2014_QLTS17_DW_DimDate[[#This Row],[NgayBatDauMuaVu]])+1, 10,31)</f>
        <v>46326</v>
      </c>
      <c r="W6090" s="3">
        <f>Table__._SQL2014_QLTS17_DW_DimDate[[#This Row],[Ngay]]-Table__._SQL2014_QLTS17_DW_DimDate[[#This Row],[NgayBatDauMuaVu]]+1</f>
        <v>306</v>
      </c>
      <c r="X6090">
        <f>INT((Table__._SQL2014_QLTS17_DW_DimDate[[#This Row],[NgayMuaVu]]-1)/7)+1</f>
        <v>44</v>
      </c>
      <c r="Y6090" t="str">
        <f>"Tuần " &amp;Table__._SQL2014_QLTS17_DW_DimDate[[#This Row],[TuanMuaVu]] &amp; " năm " &amp;Table__._SQL2014_QLTS17_DW_DimDate[[#This Row],[NamMuaVuStr]]</f>
        <v>Tuần 44 năm 2025-2026</v>
      </c>
      <c r="Z6090">
        <f>YEAR(Table__._SQL2014_QLTS17_DW_DimDate[[#This Row],[NgayBatDauMuaVu]])</f>
        <v>2025</v>
      </c>
      <c r="AA6090" t="str">
        <f>YEAR(Table__._SQL2014_QLTS17_DW_DimDate[[#This Row],[NgayBatDauMuaVu]]) &amp;"-"&amp;YEAR(Table__._SQL2014_QLTS17_DW_DimDate[[#This Row],[NgayKetThucMuaVu]])</f>
        <v>2025-2026</v>
      </c>
      <c r="AB6090">
        <f>YEAR(Table__._SQL2014_QLTS17_DW_DimDate[[#This Row],[NgayBatDauMuaVu]])</f>
        <v>2025</v>
      </c>
      <c r="AC6090">
        <f>YEAR(Table__._SQL2014_QLTS17_DW_DimDate[[#This Row],[NgayKetThucMuaVu]])</f>
        <v>2026</v>
      </c>
    </row>
    <row r="6091" spans="1:29">
      <c r="A6091">
        <v>20260903</v>
      </c>
      <c r="B6091" s="1">
        <v>46268</v>
      </c>
      <c r="C6091" t="s">
        <v>16</v>
      </c>
      <c r="D6091" t="s">
        <v>897</v>
      </c>
      <c r="E6091" t="s">
        <v>3</v>
      </c>
      <c r="F6091" t="s">
        <v>269</v>
      </c>
      <c r="G6091" t="s">
        <v>1</v>
      </c>
      <c r="H6091" t="s">
        <v>47</v>
      </c>
      <c r="I6091" t="s">
        <v>19</v>
      </c>
      <c r="J6091" t="s">
        <v>906</v>
      </c>
      <c r="K6091" t="s">
        <v>16</v>
      </c>
      <c r="L6091" t="s">
        <v>16</v>
      </c>
      <c r="M6091" t="s">
        <v>912</v>
      </c>
      <c r="N6091" t="s">
        <v>767</v>
      </c>
      <c r="O6091" t="s">
        <v>786</v>
      </c>
      <c r="P6091" t="s">
        <v>783</v>
      </c>
      <c r="Q6091" t="s">
        <v>781</v>
      </c>
      <c r="R6091" t="s">
        <v>783</v>
      </c>
      <c r="S6091" t="s">
        <v>768</v>
      </c>
      <c r="T6091" t="s">
        <v>771</v>
      </c>
      <c r="U6091" s="2">
        <f>DATE(IF(MONTH(Table__._SQL2014_QLTS17_DW_DimDate[[#This Row],[Ngay]])&lt;11,YEAR(Table__._SQL2014_QLTS17_DW_DimDate[[#This Row],[Ngay]])-1, YEAR(Table__._SQL2014_QLTS17_DW_DimDate[[#This Row],[Ngay]])),11,1)</f>
        <v>45962</v>
      </c>
      <c r="V6091" s="2">
        <f>DATE(YEAR(Table__._SQL2014_QLTS17_DW_DimDate[[#This Row],[NgayBatDauMuaVu]])+1, 10,31)</f>
        <v>46326</v>
      </c>
      <c r="W6091" s="3">
        <f>Table__._SQL2014_QLTS17_DW_DimDate[[#This Row],[Ngay]]-Table__._SQL2014_QLTS17_DW_DimDate[[#This Row],[NgayBatDauMuaVu]]+1</f>
        <v>307</v>
      </c>
      <c r="X6091">
        <f>INT((Table__._SQL2014_QLTS17_DW_DimDate[[#This Row],[NgayMuaVu]]-1)/7)+1</f>
        <v>44</v>
      </c>
      <c r="Y6091" t="str">
        <f>"Tuần " &amp;Table__._SQL2014_QLTS17_DW_DimDate[[#This Row],[TuanMuaVu]] &amp; " năm " &amp;Table__._SQL2014_QLTS17_DW_DimDate[[#This Row],[NamMuaVuStr]]</f>
        <v>Tuần 44 năm 2025-2026</v>
      </c>
      <c r="Z6091">
        <f>YEAR(Table__._SQL2014_QLTS17_DW_DimDate[[#This Row],[NgayBatDauMuaVu]])</f>
        <v>2025</v>
      </c>
      <c r="AA6091" t="str">
        <f>YEAR(Table__._SQL2014_QLTS17_DW_DimDate[[#This Row],[NgayBatDauMuaVu]]) &amp;"-"&amp;YEAR(Table__._SQL2014_QLTS17_DW_DimDate[[#This Row],[NgayKetThucMuaVu]])</f>
        <v>2025-2026</v>
      </c>
      <c r="AB6091">
        <f>YEAR(Table__._SQL2014_QLTS17_DW_DimDate[[#This Row],[NgayBatDauMuaVu]])</f>
        <v>2025</v>
      </c>
      <c r="AC6091">
        <f>YEAR(Table__._SQL2014_QLTS17_DW_DimDate[[#This Row],[NgayKetThucMuaVu]])</f>
        <v>2026</v>
      </c>
    </row>
    <row r="6092" spans="1:29">
      <c r="A6092">
        <v>20260904</v>
      </c>
      <c r="B6092" s="1">
        <v>46269</v>
      </c>
      <c r="C6092" t="s">
        <v>12</v>
      </c>
      <c r="D6092" t="s">
        <v>891</v>
      </c>
      <c r="E6092" t="s">
        <v>2</v>
      </c>
      <c r="F6092" t="s">
        <v>270</v>
      </c>
      <c r="G6092" t="s">
        <v>1</v>
      </c>
      <c r="H6092" t="s">
        <v>47</v>
      </c>
      <c r="I6092" t="s">
        <v>19</v>
      </c>
      <c r="J6092" t="s">
        <v>906</v>
      </c>
      <c r="K6092" t="s">
        <v>16</v>
      </c>
      <c r="L6092" t="s">
        <v>16</v>
      </c>
      <c r="M6092" t="s">
        <v>912</v>
      </c>
      <c r="N6092" t="s">
        <v>767</v>
      </c>
      <c r="O6092" t="s">
        <v>786</v>
      </c>
      <c r="P6092" t="s">
        <v>783</v>
      </c>
      <c r="Q6092" t="s">
        <v>781</v>
      </c>
      <c r="R6092" t="s">
        <v>783</v>
      </c>
      <c r="S6092" t="s">
        <v>768</v>
      </c>
      <c r="T6092" t="s">
        <v>771</v>
      </c>
      <c r="U6092" s="2">
        <f>DATE(IF(MONTH(Table__._SQL2014_QLTS17_DW_DimDate[[#This Row],[Ngay]])&lt;11,YEAR(Table__._SQL2014_QLTS17_DW_DimDate[[#This Row],[Ngay]])-1, YEAR(Table__._SQL2014_QLTS17_DW_DimDate[[#This Row],[Ngay]])),11,1)</f>
        <v>45962</v>
      </c>
      <c r="V6092" s="2">
        <f>DATE(YEAR(Table__._SQL2014_QLTS17_DW_DimDate[[#This Row],[NgayBatDauMuaVu]])+1, 10,31)</f>
        <v>46326</v>
      </c>
      <c r="W6092" s="3">
        <f>Table__._SQL2014_QLTS17_DW_DimDate[[#This Row],[Ngay]]-Table__._SQL2014_QLTS17_DW_DimDate[[#This Row],[NgayBatDauMuaVu]]+1</f>
        <v>308</v>
      </c>
      <c r="X6092">
        <f>INT((Table__._SQL2014_QLTS17_DW_DimDate[[#This Row],[NgayMuaVu]]-1)/7)+1</f>
        <v>44</v>
      </c>
      <c r="Y6092" t="str">
        <f>"Tuần " &amp;Table__._SQL2014_QLTS17_DW_DimDate[[#This Row],[TuanMuaVu]] &amp; " năm " &amp;Table__._SQL2014_QLTS17_DW_DimDate[[#This Row],[NamMuaVuStr]]</f>
        <v>Tuần 44 năm 2025-2026</v>
      </c>
      <c r="Z6092">
        <f>YEAR(Table__._SQL2014_QLTS17_DW_DimDate[[#This Row],[NgayBatDauMuaVu]])</f>
        <v>2025</v>
      </c>
      <c r="AA6092" t="str">
        <f>YEAR(Table__._SQL2014_QLTS17_DW_DimDate[[#This Row],[NgayBatDauMuaVu]]) &amp;"-"&amp;YEAR(Table__._SQL2014_QLTS17_DW_DimDate[[#This Row],[NgayKetThucMuaVu]])</f>
        <v>2025-2026</v>
      </c>
      <c r="AB6092">
        <f>YEAR(Table__._SQL2014_QLTS17_DW_DimDate[[#This Row],[NgayBatDauMuaVu]])</f>
        <v>2025</v>
      </c>
      <c r="AC6092">
        <f>YEAR(Table__._SQL2014_QLTS17_DW_DimDate[[#This Row],[NgayKetThucMuaVu]])</f>
        <v>2026</v>
      </c>
    </row>
    <row r="6093" spans="1:29">
      <c r="A6093">
        <v>20260905</v>
      </c>
      <c r="B6093" s="1">
        <v>46270</v>
      </c>
      <c r="C6093" t="s">
        <v>3</v>
      </c>
      <c r="D6093" t="s">
        <v>892</v>
      </c>
      <c r="E6093" t="s">
        <v>14</v>
      </c>
      <c r="F6093" t="s">
        <v>271</v>
      </c>
      <c r="G6093" t="s">
        <v>1</v>
      </c>
      <c r="H6093" t="s">
        <v>47</v>
      </c>
      <c r="I6093" t="s">
        <v>19</v>
      </c>
      <c r="J6093" t="s">
        <v>906</v>
      </c>
      <c r="K6093" t="s">
        <v>16</v>
      </c>
      <c r="L6093" t="s">
        <v>16</v>
      </c>
      <c r="M6093" t="s">
        <v>912</v>
      </c>
      <c r="N6093" t="s">
        <v>767</v>
      </c>
      <c r="O6093" t="s">
        <v>786</v>
      </c>
      <c r="P6093" t="s">
        <v>783</v>
      </c>
      <c r="Q6093" t="s">
        <v>781</v>
      </c>
      <c r="R6093" t="s">
        <v>783</v>
      </c>
      <c r="S6093" t="s">
        <v>768</v>
      </c>
      <c r="T6093" t="s">
        <v>771</v>
      </c>
      <c r="U6093" s="2">
        <f>DATE(IF(MONTH(Table__._SQL2014_QLTS17_DW_DimDate[[#This Row],[Ngay]])&lt;11,YEAR(Table__._SQL2014_QLTS17_DW_DimDate[[#This Row],[Ngay]])-1, YEAR(Table__._SQL2014_QLTS17_DW_DimDate[[#This Row],[Ngay]])),11,1)</f>
        <v>45962</v>
      </c>
      <c r="V6093" s="2">
        <f>DATE(YEAR(Table__._SQL2014_QLTS17_DW_DimDate[[#This Row],[NgayBatDauMuaVu]])+1, 10,31)</f>
        <v>46326</v>
      </c>
      <c r="W6093" s="3">
        <f>Table__._SQL2014_QLTS17_DW_DimDate[[#This Row],[Ngay]]-Table__._SQL2014_QLTS17_DW_DimDate[[#This Row],[NgayBatDauMuaVu]]+1</f>
        <v>309</v>
      </c>
      <c r="X6093">
        <f>INT((Table__._SQL2014_QLTS17_DW_DimDate[[#This Row],[NgayMuaVu]]-1)/7)+1</f>
        <v>45</v>
      </c>
      <c r="Y6093" t="str">
        <f>"Tuần " &amp;Table__._SQL2014_QLTS17_DW_DimDate[[#This Row],[TuanMuaVu]] &amp; " năm " &amp;Table__._SQL2014_QLTS17_DW_DimDate[[#This Row],[NamMuaVuStr]]</f>
        <v>Tuần 45 năm 2025-2026</v>
      </c>
      <c r="Z6093">
        <f>YEAR(Table__._SQL2014_QLTS17_DW_DimDate[[#This Row],[NgayBatDauMuaVu]])</f>
        <v>2025</v>
      </c>
      <c r="AA6093" t="str">
        <f>YEAR(Table__._SQL2014_QLTS17_DW_DimDate[[#This Row],[NgayBatDauMuaVu]]) &amp;"-"&amp;YEAR(Table__._SQL2014_QLTS17_DW_DimDate[[#This Row],[NgayKetThucMuaVu]])</f>
        <v>2025-2026</v>
      </c>
      <c r="AB6093">
        <f>YEAR(Table__._SQL2014_QLTS17_DW_DimDate[[#This Row],[NgayBatDauMuaVu]])</f>
        <v>2025</v>
      </c>
      <c r="AC6093">
        <f>YEAR(Table__._SQL2014_QLTS17_DW_DimDate[[#This Row],[NgayKetThucMuaVu]])</f>
        <v>2026</v>
      </c>
    </row>
    <row r="6094" spans="1:29">
      <c r="A6094">
        <v>20260906</v>
      </c>
      <c r="B6094" s="1">
        <v>46271</v>
      </c>
      <c r="C6094" t="s">
        <v>2</v>
      </c>
      <c r="D6094" t="s">
        <v>893</v>
      </c>
      <c r="E6094" t="s">
        <v>1</v>
      </c>
      <c r="F6094" t="s">
        <v>272</v>
      </c>
      <c r="G6094" t="s">
        <v>13</v>
      </c>
      <c r="H6094" t="s">
        <v>48</v>
      </c>
      <c r="I6094" t="s">
        <v>19</v>
      </c>
      <c r="J6094" t="s">
        <v>906</v>
      </c>
      <c r="K6094" t="s">
        <v>16</v>
      </c>
      <c r="L6094" t="s">
        <v>16</v>
      </c>
      <c r="M6094" t="s">
        <v>912</v>
      </c>
      <c r="N6094" t="s">
        <v>767</v>
      </c>
      <c r="O6094" t="s">
        <v>786</v>
      </c>
      <c r="P6094" t="s">
        <v>783</v>
      </c>
      <c r="Q6094" t="s">
        <v>781</v>
      </c>
      <c r="R6094" t="s">
        <v>783</v>
      </c>
      <c r="S6094" t="s">
        <v>768</v>
      </c>
      <c r="T6094" t="s">
        <v>771</v>
      </c>
      <c r="U6094" s="2">
        <f>DATE(IF(MONTH(Table__._SQL2014_QLTS17_DW_DimDate[[#This Row],[Ngay]])&lt;11,YEAR(Table__._SQL2014_QLTS17_DW_DimDate[[#This Row],[Ngay]])-1, YEAR(Table__._SQL2014_QLTS17_DW_DimDate[[#This Row],[Ngay]])),11,1)</f>
        <v>45962</v>
      </c>
      <c r="V6094" s="2">
        <f>DATE(YEAR(Table__._SQL2014_QLTS17_DW_DimDate[[#This Row],[NgayBatDauMuaVu]])+1, 10,31)</f>
        <v>46326</v>
      </c>
      <c r="W6094" s="3">
        <f>Table__._SQL2014_QLTS17_DW_DimDate[[#This Row],[Ngay]]-Table__._SQL2014_QLTS17_DW_DimDate[[#This Row],[NgayBatDauMuaVu]]+1</f>
        <v>310</v>
      </c>
      <c r="X6094">
        <f>INT((Table__._SQL2014_QLTS17_DW_DimDate[[#This Row],[NgayMuaVu]]-1)/7)+1</f>
        <v>45</v>
      </c>
      <c r="Y6094" t="str">
        <f>"Tuần " &amp;Table__._SQL2014_QLTS17_DW_DimDate[[#This Row],[TuanMuaVu]] &amp; " năm " &amp;Table__._SQL2014_QLTS17_DW_DimDate[[#This Row],[NamMuaVuStr]]</f>
        <v>Tuần 45 năm 2025-2026</v>
      </c>
      <c r="Z6094">
        <f>YEAR(Table__._SQL2014_QLTS17_DW_DimDate[[#This Row],[NgayBatDauMuaVu]])</f>
        <v>2025</v>
      </c>
      <c r="AA6094" t="str">
        <f>YEAR(Table__._SQL2014_QLTS17_DW_DimDate[[#This Row],[NgayBatDauMuaVu]]) &amp;"-"&amp;YEAR(Table__._SQL2014_QLTS17_DW_DimDate[[#This Row],[NgayKetThucMuaVu]])</f>
        <v>2025-2026</v>
      </c>
      <c r="AB6094">
        <f>YEAR(Table__._SQL2014_QLTS17_DW_DimDate[[#This Row],[NgayBatDauMuaVu]])</f>
        <v>2025</v>
      </c>
      <c r="AC6094">
        <f>YEAR(Table__._SQL2014_QLTS17_DW_DimDate[[#This Row],[NgayKetThucMuaVu]])</f>
        <v>2026</v>
      </c>
    </row>
    <row r="6095" spans="1:29">
      <c r="A6095">
        <v>20260907</v>
      </c>
      <c r="B6095" s="1">
        <v>46272</v>
      </c>
      <c r="C6095" t="s">
        <v>14</v>
      </c>
      <c r="D6095" t="s">
        <v>894</v>
      </c>
      <c r="E6095" t="s">
        <v>13</v>
      </c>
      <c r="F6095" t="s">
        <v>273</v>
      </c>
      <c r="G6095" t="s">
        <v>13</v>
      </c>
      <c r="H6095" t="s">
        <v>48</v>
      </c>
      <c r="I6095" t="s">
        <v>19</v>
      </c>
      <c r="J6095" t="s">
        <v>906</v>
      </c>
      <c r="K6095" t="s">
        <v>16</v>
      </c>
      <c r="L6095" t="s">
        <v>16</v>
      </c>
      <c r="M6095" t="s">
        <v>912</v>
      </c>
      <c r="N6095" t="s">
        <v>767</v>
      </c>
      <c r="O6095" t="s">
        <v>786</v>
      </c>
      <c r="P6095" t="s">
        <v>783</v>
      </c>
      <c r="Q6095" t="s">
        <v>781</v>
      </c>
      <c r="R6095" t="s">
        <v>783</v>
      </c>
      <c r="S6095" t="s">
        <v>768</v>
      </c>
      <c r="T6095" t="s">
        <v>771</v>
      </c>
      <c r="U6095" s="2">
        <f>DATE(IF(MONTH(Table__._SQL2014_QLTS17_DW_DimDate[[#This Row],[Ngay]])&lt;11,YEAR(Table__._SQL2014_QLTS17_DW_DimDate[[#This Row],[Ngay]])-1, YEAR(Table__._SQL2014_QLTS17_DW_DimDate[[#This Row],[Ngay]])),11,1)</f>
        <v>45962</v>
      </c>
      <c r="V6095" s="2">
        <f>DATE(YEAR(Table__._SQL2014_QLTS17_DW_DimDate[[#This Row],[NgayBatDauMuaVu]])+1, 10,31)</f>
        <v>46326</v>
      </c>
      <c r="W6095" s="3">
        <f>Table__._SQL2014_QLTS17_DW_DimDate[[#This Row],[Ngay]]-Table__._SQL2014_QLTS17_DW_DimDate[[#This Row],[NgayBatDauMuaVu]]+1</f>
        <v>311</v>
      </c>
      <c r="X6095">
        <f>INT((Table__._SQL2014_QLTS17_DW_DimDate[[#This Row],[NgayMuaVu]]-1)/7)+1</f>
        <v>45</v>
      </c>
      <c r="Y6095" t="str">
        <f>"Tuần " &amp;Table__._SQL2014_QLTS17_DW_DimDate[[#This Row],[TuanMuaVu]] &amp; " năm " &amp;Table__._SQL2014_QLTS17_DW_DimDate[[#This Row],[NamMuaVuStr]]</f>
        <v>Tuần 45 năm 2025-2026</v>
      </c>
      <c r="Z6095">
        <f>YEAR(Table__._SQL2014_QLTS17_DW_DimDate[[#This Row],[NgayBatDauMuaVu]])</f>
        <v>2025</v>
      </c>
      <c r="AA6095" t="str">
        <f>YEAR(Table__._SQL2014_QLTS17_DW_DimDate[[#This Row],[NgayBatDauMuaVu]]) &amp;"-"&amp;YEAR(Table__._SQL2014_QLTS17_DW_DimDate[[#This Row],[NgayKetThucMuaVu]])</f>
        <v>2025-2026</v>
      </c>
      <c r="AB6095">
        <f>YEAR(Table__._SQL2014_QLTS17_DW_DimDate[[#This Row],[NgayBatDauMuaVu]])</f>
        <v>2025</v>
      </c>
      <c r="AC6095">
        <f>YEAR(Table__._SQL2014_QLTS17_DW_DimDate[[#This Row],[NgayKetThucMuaVu]])</f>
        <v>2026</v>
      </c>
    </row>
    <row r="6096" spans="1:29">
      <c r="A6096">
        <v>20260908</v>
      </c>
      <c r="B6096" s="1">
        <v>46273</v>
      </c>
      <c r="C6096" t="s">
        <v>18</v>
      </c>
      <c r="D6096" t="s">
        <v>895</v>
      </c>
      <c r="E6096" t="s">
        <v>16</v>
      </c>
      <c r="F6096" t="s">
        <v>274</v>
      </c>
      <c r="G6096" t="s">
        <v>13</v>
      </c>
      <c r="H6096" t="s">
        <v>48</v>
      </c>
      <c r="I6096" t="s">
        <v>19</v>
      </c>
      <c r="J6096" t="s">
        <v>906</v>
      </c>
      <c r="K6096" t="s">
        <v>16</v>
      </c>
      <c r="L6096" t="s">
        <v>16</v>
      </c>
      <c r="M6096" t="s">
        <v>912</v>
      </c>
      <c r="N6096" t="s">
        <v>767</v>
      </c>
      <c r="O6096" t="s">
        <v>786</v>
      </c>
      <c r="P6096" t="s">
        <v>783</v>
      </c>
      <c r="Q6096" t="s">
        <v>781</v>
      </c>
      <c r="R6096" t="s">
        <v>783</v>
      </c>
      <c r="S6096" t="s">
        <v>768</v>
      </c>
      <c r="T6096" t="s">
        <v>771</v>
      </c>
      <c r="U6096" s="2">
        <f>DATE(IF(MONTH(Table__._SQL2014_QLTS17_DW_DimDate[[#This Row],[Ngay]])&lt;11,YEAR(Table__._SQL2014_QLTS17_DW_DimDate[[#This Row],[Ngay]])-1, YEAR(Table__._SQL2014_QLTS17_DW_DimDate[[#This Row],[Ngay]])),11,1)</f>
        <v>45962</v>
      </c>
      <c r="V6096" s="2">
        <f>DATE(YEAR(Table__._SQL2014_QLTS17_DW_DimDate[[#This Row],[NgayBatDauMuaVu]])+1, 10,31)</f>
        <v>46326</v>
      </c>
      <c r="W6096" s="3">
        <f>Table__._SQL2014_QLTS17_DW_DimDate[[#This Row],[Ngay]]-Table__._SQL2014_QLTS17_DW_DimDate[[#This Row],[NgayBatDauMuaVu]]+1</f>
        <v>312</v>
      </c>
      <c r="X6096">
        <f>INT((Table__._SQL2014_QLTS17_DW_DimDate[[#This Row],[NgayMuaVu]]-1)/7)+1</f>
        <v>45</v>
      </c>
      <c r="Y6096" t="str">
        <f>"Tuần " &amp;Table__._SQL2014_QLTS17_DW_DimDate[[#This Row],[TuanMuaVu]] &amp; " năm " &amp;Table__._SQL2014_QLTS17_DW_DimDate[[#This Row],[NamMuaVuStr]]</f>
        <v>Tuần 45 năm 2025-2026</v>
      </c>
      <c r="Z6096">
        <f>YEAR(Table__._SQL2014_QLTS17_DW_DimDate[[#This Row],[NgayBatDauMuaVu]])</f>
        <v>2025</v>
      </c>
      <c r="AA6096" t="str">
        <f>YEAR(Table__._SQL2014_QLTS17_DW_DimDate[[#This Row],[NgayBatDauMuaVu]]) &amp;"-"&amp;YEAR(Table__._SQL2014_QLTS17_DW_DimDate[[#This Row],[NgayKetThucMuaVu]])</f>
        <v>2025-2026</v>
      </c>
      <c r="AB6096">
        <f>YEAR(Table__._SQL2014_QLTS17_DW_DimDate[[#This Row],[NgayBatDauMuaVu]])</f>
        <v>2025</v>
      </c>
      <c r="AC6096">
        <f>YEAR(Table__._SQL2014_QLTS17_DW_DimDate[[#This Row],[NgayKetThucMuaVu]])</f>
        <v>2026</v>
      </c>
    </row>
    <row r="6097" spans="1:29">
      <c r="A6097">
        <v>20260909</v>
      </c>
      <c r="B6097" s="1">
        <v>46274</v>
      </c>
      <c r="C6097" t="s">
        <v>19</v>
      </c>
      <c r="D6097" t="s">
        <v>896</v>
      </c>
      <c r="E6097" t="s">
        <v>12</v>
      </c>
      <c r="F6097" t="s">
        <v>275</v>
      </c>
      <c r="G6097" t="s">
        <v>13</v>
      </c>
      <c r="H6097" t="s">
        <v>48</v>
      </c>
      <c r="I6097" t="s">
        <v>19</v>
      </c>
      <c r="J6097" t="s">
        <v>906</v>
      </c>
      <c r="K6097" t="s">
        <v>16</v>
      </c>
      <c r="L6097" t="s">
        <v>16</v>
      </c>
      <c r="M6097" t="s">
        <v>912</v>
      </c>
      <c r="N6097" t="s">
        <v>767</v>
      </c>
      <c r="O6097" t="s">
        <v>786</v>
      </c>
      <c r="P6097" t="s">
        <v>783</v>
      </c>
      <c r="Q6097" t="s">
        <v>781</v>
      </c>
      <c r="R6097" t="s">
        <v>783</v>
      </c>
      <c r="S6097" t="s">
        <v>768</v>
      </c>
      <c r="T6097" t="s">
        <v>771</v>
      </c>
      <c r="U6097" s="2">
        <f>DATE(IF(MONTH(Table__._SQL2014_QLTS17_DW_DimDate[[#This Row],[Ngay]])&lt;11,YEAR(Table__._SQL2014_QLTS17_DW_DimDate[[#This Row],[Ngay]])-1, YEAR(Table__._SQL2014_QLTS17_DW_DimDate[[#This Row],[Ngay]])),11,1)</f>
        <v>45962</v>
      </c>
      <c r="V6097" s="2">
        <f>DATE(YEAR(Table__._SQL2014_QLTS17_DW_DimDate[[#This Row],[NgayBatDauMuaVu]])+1, 10,31)</f>
        <v>46326</v>
      </c>
      <c r="W6097" s="3">
        <f>Table__._SQL2014_QLTS17_DW_DimDate[[#This Row],[Ngay]]-Table__._SQL2014_QLTS17_DW_DimDate[[#This Row],[NgayBatDauMuaVu]]+1</f>
        <v>313</v>
      </c>
      <c r="X6097">
        <f>INT((Table__._SQL2014_QLTS17_DW_DimDate[[#This Row],[NgayMuaVu]]-1)/7)+1</f>
        <v>45</v>
      </c>
      <c r="Y6097" t="str">
        <f>"Tuần " &amp;Table__._SQL2014_QLTS17_DW_DimDate[[#This Row],[TuanMuaVu]] &amp; " năm " &amp;Table__._SQL2014_QLTS17_DW_DimDate[[#This Row],[NamMuaVuStr]]</f>
        <v>Tuần 45 năm 2025-2026</v>
      </c>
      <c r="Z6097">
        <f>YEAR(Table__._SQL2014_QLTS17_DW_DimDate[[#This Row],[NgayBatDauMuaVu]])</f>
        <v>2025</v>
      </c>
      <c r="AA6097" t="str">
        <f>YEAR(Table__._SQL2014_QLTS17_DW_DimDate[[#This Row],[NgayBatDauMuaVu]]) &amp;"-"&amp;YEAR(Table__._SQL2014_QLTS17_DW_DimDate[[#This Row],[NgayKetThucMuaVu]])</f>
        <v>2025-2026</v>
      </c>
      <c r="AB6097">
        <f>YEAR(Table__._SQL2014_QLTS17_DW_DimDate[[#This Row],[NgayBatDauMuaVu]])</f>
        <v>2025</v>
      </c>
      <c r="AC6097">
        <f>YEAR(Table__._SQL2014_QLTS17_DW_DimDate[[#This Row],[NgayKetThucMuaVu]])</f>
        <v>2026</v>
      </c>
    </row>
    <row r="6098" spans="1:29">
      <c r="A6098">
        <v>20260910</v>
      </c>
      <c r="B6098" s="1">
        <v>46275</v>
      </c>
      <c r="C6098" t="s">
        <v>20</v>
      </c>
      <c r="D6098" t="s">
        <v>897</v>
      </c>
      <c r="E6098" t="s">
        <v>3</v>
      </c>
      <c r="F6098" t="s">
        <v>276</v>
      </c>
      <c r="G6098" t="s">
        <v>13</v>
      </c>
      <c r="H6098" t="s">
        <v>48</v>
      </c>
      <c r="I6098" t="s">
        <v>19</v>
      </c>
      <c r="J6098" t="s">
        <v>906</v>
      </c>
      <c r="K6098" t="s">
        <v>16</v>
      </c>
      <c r="L6098" t="s">
        <v>16</v>
      </c>
      <c r="M6098" t="s">
        <v>912</v>
      </c>
      <c r="N6098" t="s">
        <v>767</v>
      </c>
      <c r="O6098" t="s">
        <v>786</v>
      </c>
      <c r="P6098" t="s">
        <v>783</v>
      </c>
      <c r="Q6098" t="s">
        <v>781</v>
      </c>
      <c r="R6098" t="s">
        <v>783</v>
      </c>
      <c r="S6098" t="s">
        <v>768</v>
      </c>
      <c r="T6098" t="s">
        <v>771</v>
      </c>
      <c r="U6098" s="2">
        <f>DATE(IF(MONTH(Table__._SQL2014_QLTS17_DW_DimDate[[#This Row],[Ngay]])&lt;11,YEAR(Table__._SQL2014_QLTS17_DW_DimDate[[#This Row],[Ngay]])-1, YEAR(Table__._SQL2014_QLTS17_DW_DimDate[[#This Row],[Ngay]])),11,1)</f>
        <v>45962</v>
      </c>
      <c r="V6098" s="2">
        <f>DATE(YEAR(Table__._SQL2014_QLTS17_DW_DimDate[[#This Row],[NgayBatDauMuaVu]])+1, 10,31)</f>
        <v>46326</v>
      </c>
      <c r="W6098" s="3">
        <f>Table__._SQL2014_QLTS17_DW_DimDate[[#This Row],[Ngay]]-Table__._SQL2014_QLTS17_DW_DimDate[[#This Row],[NgayBatDauMuaVu]]+1</f>
        <v>314</v>
      </c>
      <c r="X6098">
        <f>INT((Table__._SQL2014_QLTS17_DW_DimDate[[#This Row],[NgayMuaVu]]-1)/7)+1</f>
        <v>45</v>
      </c>
      <c r="Y6098" t="str">
        <f>"Tuần " &amp;Table__._SQL2014_QLTS17_DW_DimDate[[#This Row],[TuanMuaVu]] &amp; " năm " &amp;Table__._SQL2014_QLTS17_DW_DimDate[[#This Row],[NamMuaVuStr]]</f>
        <v>Tuần 45 năm 2025-2026</v>
      </c>
      <c r="Z6098">
        <f>YEAR(Table__._SQL2014_QLTS17_DW_DimDate[[#This Row],[NgayBatDauMuaVu]])</f>
        <v>2025</v>
      </c>
      <c r="AA6098" t="str">
        <f>YEAR(Table__._SQL2014_QLTS17_DW_DimDate[[#This Row],[NgayBatDauMuaVu]]) &amp;"-"&amp;YEAR(Table__._SQL2014_QLTS17_DW_DimDate[[#This Row],[NgayKetThucMuaVu]])</f>
        <v>2025-2026</v>
      </c>
      <c r="AB6098">
        <f>YEAR(Table__._SQL2014_QLTS17_DW_DimDate[[#This Row],[NgayBatDauMuaVu]])</f>
        <v>2025</v>
      </c>
      <c r="AC6098">
        <f>YEAR(Table__._SQL2014_QLTS17_DW_DimDate[[#This Row],[NgayKetThucMuaVu]])</f>
        <v>2026</v>
      </c>
    </row>
    <row r="6099" spans="1:29">
      <c r="A6099">
        <v>20260911</v>
      </c>
      <c r="B6099" s="1">
        <v>46276</v>
      </c>
      <c r="C6099" t="s">
        <v>21</v>
      </c>
      <c r="D6099" t="s">
        <v>891</v>
      </c>
      <c r="E6099" t="s">
        <v>2</v>
      </c>
      <c r="F6099" t="s">
        <v>277</v>
      </c>
      <c r="G6099" t="s">
        <v>13</v>
      </c>
      <c r="H6099" t="s">
        <v>48</v>
      </c>
      <c r="I6099" t="s">
        <v>19</v>
      </c>
      <c r="J6099" t="s">
        <v>906</v>
      </c>
      <c r="K6099" t="s">
        <v>16</v>
      </c>
      <c r="L6099" t="s">
        <v>16</v>
      </c>
      <c r="M6099" t="s">
        <v>912</v>
      </c>
      <c r="N6099" t="s">
        <v>767</v>
      </c>
      <c r="O6099" t="s">
        <v>786</v>
      </c>
      <c r="P6099" t="s">
        <v>783</v>
      </c>
      <c r="Q6099" t="s">
        <v>781</v>
      </c>
      <c r="R6099" t="s">
        <v>783</v>
      </c>
      <c r="S6099" t="s">
        <v>768</v>
      </c>
      <c r="T6099" t="s">
        <v>771</v>
      </c>
      <c r="U6099" s="2">
        <f>DATE(IF(MONTH(Table__._SQL2014_QLTS17_DW_DimDate[[#This Row],[Ngay]])&lt;11,YEAR(Table__._SQL2014_QLTS17_DW_DimDate[[#This Row],[Ngay]])-1, YEAR(Table__._SQL2014_QLTS17_DW_DimDate[[#This Row],[Ngay]])),11,1)</f>
        <v>45962</v>
      </c>
      <c r="V6099" s="2">
        <f>DATE(YEAR(Table__._SQL2014_QLTS17_DW_DimDate[[#This Row],[NgayBatDauMuaVu]])+1, 10,31)</f>
        <v>46326</v>
      </c>
      <c r="W6099" s="3">
        <f>Table__._SQL2014_QLTS17_DW_DimDate[[#This Row],[Ngay]]-Table__._SQL2014_QLTS17_DW_DimDate[[#This Row],[NgayBatDauMuaVu]]+1</f>
        <v>315</v>
      </c>
      <c r="X6099">
        <f>INT((Table__._SQL2014_QLTS17_DW_DimDate[[#This Row],[NgayMuaVu]]-1)/7)+1</f>
        <v>45</v>
      </c>
      <c r="Y6099" t="str">
        <f>"Tuần " &amp;Table__._SQL2014_QLTS17_DW_DimDate[[#This Row],[TuanMuaVu]] &amp; " năm " &amp;Table__._SQL2014_QLTS17_DW_DimDate[[#This Row],[NamMuaVuStr]]</f>
        <v>Tuần 45 năm 2025-2026</v>
      </c>
      <c r="Z6099">
        <f>YEAR(Table__._SQL2014_QLTS17_DW_DimDate[[#This Row],[NgayBatDauMuaVu]])</f>
        <v>2025</v>
      </c>
      <c r="AA6099" t="str">
        <f>YEAR(Table__._SQL2014_QLTS17_DW_DimDate[[#This Row],[NgayBatDauMuaVu]]) &amp;"-"&amp;YEAR(Table__._SQL2014_QLTS17_DW_DimDate[[#This Row],[NgayKetThucMuaVu]])</f>
        <v>2025-2026</v>
      </c>
      <c r="AB6099">
        <f>YEAR(Table__._SQL2014_QLTS17_DW_DimDate[[#This Row],[NgayBatDauMuaVu]])</f>
        <v>2025</v>
      </c>
      <c r="AC6099">
        <f>YEAR(Table__._SQL2014_QLTS17_DW_DimDate[[#This Row],[NgayKetThucMuaVu]])</f>
        <v>2026</v>
      </c>
    </row>
    <row r="6100" spans="1:29">
      <c r="A6100">
        <v>20260912</v>
      </c>
      <c r="B6100" s="1">
        <v>46277</v>
      </c>
      <c r="C6100" t="s">
        <v>11</v>
      </c>
      <c r="D6100" t="s">
        <v>892</v>
      </c>
      <c r="E6100" t="s">
        <v>14</v>
      </c>
      <c r="F6100" t="s">
        <v>278</v>
      </c>
      <c r="G6100" t="s">
        <v>13</v>
      </c>
      <c r="H6100" t="s">
        <v>48</v>
      </c>
      <c r="I6100" t="s">
        <v>19</v>
      </c>
      <c r="J6100" t="s">
        <v>906</v>
      </c>
      <c r="K6100" t="s">
        <v>16</v>
      </c>
      <c r="L6100" t="s">
        <v>16</v>
      </c>
      <c r="M6100" t="s">
        <v>912</v>
      </c>
      <c r="N6100" t="s">
        <v>767</v>
      </c>
      <c r="O6100" t="s">
        <v>786</v>
      </c>
      <c r="P6100" t="s">
        <v>783</v>
      </c>
      <c r="Q6100" t="s">
        <v>781</v>
      </c>
      <c r="R6100" t="s">
        <v>783</v>
      </c>
      <c r="S6100" t="s">
        <v>768</v>
      </c>
      <c r="T6100" t="s">
        <v>771</v>
      </c>
      <c r="U6100" s="2">
        <f>DATE(IF(MONTH(Table__._SQL2014_QLTS17_DW_DimDate[[#This Row],[Ngay]])&lt;11,YEAR(Table__._SQL2014_QLTS17_DW_DimDate[[#This Row],[Ngay]])-1, YEAR(Table__._SQL2014_QLTS17_DW_DimDate[[#This Row],[Ngay]])),11,1)</f>
        <v>45962</v>
      </c>
      <c r="V6100" s="2">
        <f>DATE(YEAR(Table__._SQL2014_QLTS17_DW_DimDate[[#This Row],[NgayBatDauMuaVu]])+1, 10,31)</f>
        <v>46326</v>
      </c>
      <c r="W6100" s="3">
        <f>Table__._SQL2014_QLTS17_DW_DimDate[[#This Row],[Ngay]]-Table__._SQL2014_QLTS17_DW_DimDate[[#This Row],[NgayBatDauMuaVu]]+1</f>
        <v>316</v>
      </c>
      <c r="X6100">
        <f>INT((Table__._SQL2014_QLTS17_DW_DimDate[[#This Row],[NgayMuaVu]]-1)/7)+1</f>
        <v>46</v>
      </c>
      <c r="Y6100" t="str">
        <f>"Tuần " &amp;Table__._SQL2014_QLTS17_DW_DimDate[[#This Row],[TuanMuaVu]] &amp; " năm " &amp;Table__._SQL2014_QLTS17_DW_DimDate[[#This Row],[NamMuaVuStr]]</f>
        <v>Tuần 46 năm 2025-2026</v>
      </c>
      <c r="Z6100">
        <f>YEAR(Table__._SQL2014_QLTS17_DW_DimDate[[#This Row],[NgayBatDauMuaVu]])</f>
        <v>2025</v>
      </c>
      <c r="AA6100" t="str">
        <f>YEAR(Table__._SQL2014_QLTS17_DW_DimDate[[#This Row],[NgayBatDauMuaVu]]) &amp;"-"&amp;YEAR(Table__._SQL2014_QLTS17_DW_DimDate[[#This Row],[NgayKetThucMuaVu]])</f>
        <v>2025-2026</v>
      </c>
      <c r="AB6100">
        <f>YEAR(Table__._SQL2014_QLTS17_DW_DimDate[[#This Row],[NgayBatDauMuaVu]])</f>
        <v>2025</v>
      </c>
      <c r="AC6100">
        <f>YEAR(Table__._SQL2014_QLTS17_DW_DimDate[[#This Row],[NgayKetThucMuaVu]])</f>
        <v>2026</v>
      </c>
    </row>
    <row r="6101" spans="1:29">
      <c r="A6101">
        <v>20260913</v>
      </c>
      <c r="B6101" s="1">
        <v>46278</v>
      </c>
      <c r="C6101" t="s">
        <v>22</v>
      </c>
      <c r="D6101" t="s">
        <v>893</v>
      </c>
      <c r="E6101" t="s">
        <v>1</v>
      </c>
      <c r="F6101" t="s">
        <v>279</v>
      </c>
      <c r="G6101" t="s">
        <v>16</v>
      </c>
      <c r="H6101" t="s">
        <v>49</v>
      </c>
      <c r="I6101" t="s">
        <v>19</v>
      </c>
      <c r="J6101" t="s">
        <v>906</v>
      </c>
      <c r="K6101" t="s">
        <v>16</v>
      </c>
      <c r="L6101" t="s">
        <v>16</v>
      </c>
      <c r="M6101" t="s">
        <v>912</v>
      </c>
      <c r="N6101" t="s">
        <v>767</v>
      </c>
      <c r="O6101" t="s">
        <v>786</v>
      </c>
      <c r="P6101" t="s">
        <v>783</v>
      </c>
      <c r="Q6101" t="s">
        <v>781</v>
      </c>
      <c r="R6101" t="s">
        <v>783</v>
      </c>
      <c r="S6101" t="s">
        <v>768</v>
      </c>
      <c r="T6101" t="s">
        <v>771</v>
      </c>
      <c r="U6101" s="2">
        <f>DATE(IF(MONTH(Table__._SQL2014_QLTS17_DW_DimDate[[#This Row],[Ngay]])&lt;11,YEAR(Table__._SQL2014_QLTS17_DW_DimDate[[#This Row],[Ngay]])-1, YEAR(Table__._SQL2014_QLTS17_DW_DimDate[[#This Row],[Ngay]])),11,1)</f>
        <v>45962</v>
      </c>
      <c r="V6101" s="2">
        <f>DATE(YEAR(Table__._SQL2014_QLTS17_DW_DimDate[[#This Row],[NgayBatDauMuaVu]])+1, 10,31)</f>
        <v>46326</v>
      </c>
      <c r="W6101" s="3">
        <f>Table__._SQL2014_QLTS17_DW_DimDate[[#This Row],[Ngay]]-Table__._SQL2014_QLTS17_DW_DimDate[[#This Row],[NgayBatDauMuaVu]]+1</f>
        <v>317</v>
      </c>
      <c r="X6101">
        <f>INT((Table__._SQL2014_QLTS17_DW_DimDate[[#This Row],[NgayMuaVu]]-1)/7)+1</f>
        <v>46</v>
      </c>
      <c r="Y6101" t="str">
        <f>"Tuần " &amp;Table__._SQL2014_QLTS17_DW_DimDate[[#This Row],[TuanMuaVu]] &amp; " năm " &amp;Table__._SQL2014_QLTS17_DW_DimDate[[#This Row],[NamMuaVuStr]]</f>
        <v>Tuần 46 năm 2025-2026</v>
      </c>
      <c r="Z6101">
        <f>YEAR(Table__._SQL2014_QLTS17_DW_DimDate[[#This Row],[NgayBatDauMuaVu]])</f>
        <v>2025</v>
      </c>
      <c r="AA6101" t="str">
        <f>YEAR(Table__._SQL2014_QLTS17_DW_DimDate[[#This Row],[NgayBatDauMuaVu]]) &amp;"-"&amp;YEAR(Table__._SQL2014_QLTS17_DW_DimDate[[#This Row],[NgayKetThucMuaVu]])</f>
        <v>2025-2026</v>
      </c>
      <c r="AB6101">
        <f>YEAR(Table__._SQL2014_QLTS17_DW_DimDate[[#This Row],[NgayBatDauMuaVu]])</f>
        <v>2025</v>
      </c>
      <c r="AC6101">
        <f>YEAR(Table__._SQL2014_QLTS17_DW_DimDate[[#This Row],[NgayKetThucMuaVu]])</f>
        <v>2026</v>
      </c>
    </row>
    <row r="6102" spans="1:29">
      <c r="A6102">
        <v>20260914</v>
      </c>
      <c r="B6102" s="1">
        <v>46279</v>
      </c>
      <c r="C6102" t="s">
        <v>23</v>
      </c>
      <c r="D6102" t="s">
        <v>894</v>
      </c>
      <c r="E6102" t="s">
        <v>13</v>
      </c>
      <c r="F6102" t="s">
        <v>280</v>
      </c>
      <c r="G6102" t="s">
        <v>16</v>
      </c>
      <c r="H6102" t="s">
        <v>49</v>
      </c>
      <c r="I6102" t="s">
        <v>19</v>
      </c>
      <c r="J6102" t="s">
        <v>906</v>
      </c>
      <c r="K6102" t="s">
        <v>16</v>
      </c>
      <c r="L6102" t="s">
        <v>16</v>
      </c>
      <c r="M6102" t="s">
        <v>912</v>
      </c>
      <c r="N6102" t="s">
        <v>767</v>
      </c>
      <c r="O6102" t="s">
        <v>786</v>
      </c>
      <c r="P6102" t="s">
        <v>783</v>
      </c>
      <c r="Q6102" t="s">
        <v>781</v>
      </c>
      <c r="R6102" t="s">
        <v>783</v>
      </c>
      <c r="S6102" t="s">
        <v>768</v>
      </c>
      <c r="T6102" t="s">
        <v>771</v>
      </c>
      <c r="U6102" s="2">
        <f>DATE(IF(MONTH(Table__._SQL2014_QLTS17_DW_DimDate[[#This Row],[Ngay]])&lt;11,YEAR(Table__._SQL2014_QLTS17_DW_DimDate[[#This Row],[Ngay]])-1, YEAR(Table__._SQL2014_QLTS17_DW_DimDate[[#This Row],[Ngay]])),11,1)</f>
        <v>45962</v>
      </c>
      <c r="V6102" s="2">
        <f>DATE(YEAR(Table__._SQL2014_QLTS17_DW_DimDate[[#This Row],[NgayBatDauMuaVu]])+1, 10,31)</f>
        <v>46326</v>
      </c>
      <c r="W6102" s="3">
        <f>Table__._SQL2014_QLTS17_DW_DimDate[[#This Row],[Ngay]]-Table__._SQL2014_QLTS17_DW_DimDate[[#This Row],[NgayBatDauMuaVu]]+1</f>
        <v>318</v>
      </c>
      <c r="X6102">
        <f>INT((Table__._SQL2014_QLTS17_DW_DimDate[[#This Row],[NgayMuaVu]]-1)/7)+1</f>
        <v>46</v>
      </c>
      <c r="Y6102" t="str">
        <f>"Tuần " &amp;Table__._SQL2014_QLTS17_DW_DimDate[[#This Row],[TuanMuaVu]] &amp; " năm " &amp;Table__._SQL2014_QLTS17_DW_DimDate[[#This Row],[NamMuaVuStr]]</f>
        <v>Tuần 46 năm 2025-2026</v>
      </c>
      <c r="Z6102">
        <f>YEAR(Table__._SQL2014_QLTS17_DW_DimDate[[#This Row],[NgayBatDauMuaVu]])</f>
        <v>2025</v>
      </c>
      <c r="AA6102" t="str">
        <f>YEAR(Table__._SQL2014_QLTS17_DW_DimDate[[#This Row],[NgayBatDauMuaVu]]) &amp;"-"&amp;YEAR(Table__._SQL2014_QLTS17_DW_DimDate[[#This Row],[NgayKetThucMuaVu]])</f>
        <v>2025-2026</v>
      </c>
      <c r="AB6102">
        <f>YEAR(Table__._SQL2014_QLTS17_DW_DimDate[[#This Row],[NgayBatDauMuaVu]])</f>
        <v>2025</v>
      </c>
      <c r="AC6102">
        <f>YEAR(Table__._SQL2014_QLTS17_DW_DimDate[[#This Row],[NgayKetThucMuaVu]])</f>
        <v>2026</v>
      </c>
    </row>
    <row r="6103" spans="1:29">
      <c r="A6103">
        <v>20260915</v>
      </c>
      <c r="B6103" s="1">
        <v>46280</v>
      </c>
      <c r="C6103" t="s">
        <v>24</v>
      </c>
      <c r="D6103" t="s">
        <v>895</v>
      </c>
      <c r="E6103" t="s">
        <v>16</v>
      </c>
      <c r="F6103" t="s">
        <v>281</v>
      </c>
      <c r="G6103" t="s">
        <v>16</v>
      </c>
      <c r="H6103" t="s">
        <v>49</v>
      </c>
      <c r="I6103" t="s">
        <v>19</v>
      </c>
      <c r="J6103" t="s">
        <v>906</v>
      </c>
      <c r="K6103" t="s">
        <v>16</v>
      </c>
      <c r="L6103" t="s">
        <v>16</v>
      </c>
      <c r="M6103" t="s">
        <v>912</v>
      </c>
      <c r="N6103" t="s">
        <v>767</v>
      </c>
      <c r="O6103" t="s">
        <v>786</v>
      </c>
      <c r="P6103" t="s">
        <v>783</v>
      </c>
      <c r="Q6103" t="s">
        <v>781</v>
      </c>
      <c r="R6103" t="s">
        <v>783</v>
      </c>
      <c r="S6103" t="s">
        <v>768</v>
      </c>
      <c r="T6103" t="s">
        <v>771</v>
      </c>
      <c r="U6103" s="2">
        <f>DATE(IF(MONTH(Table__._SQL2014_QLTS17_DW_DimDate[[#This Row],[Ngay]])&lt;11,YEAR(Table__._SQL2014_QLTS17_DW_DimDate[[#This Row],[Ngay]])-1, YEAR(Table__._SQL2014_QLTS17_DW_DimDate[[#This Row],[Ngay]])),11,1)</f>
        <v>45962</v>
      </c>
      <c r="V6103" s="2">
        <f>DATE(YEAR(Table__._SQL2014_QLTS17_DW_DimDate[[#This Row],[NgayBatDauMuaVu]])+1, 10,31)</f>
        <v>46326</v>
      </c>
      <c r="W6103" s="3">
        <f>Table__._SQL2014_QLTS17_DW_DimDate[[#This Row],[Ngay]]-Table__._SQL2014_QLTS17_DW_DimDate[[#This Row],[NgayBatDauMuaVu]]+1</f>
        <v>319</v>
      </c>
      <c r="X6103">
        <f>INT((Table__._SQL2014_QLTS17_DW_DimDate[[#This Row],[NgayMuaVu]]-1)/7)+1</f>
        <v>46</v>
      </c>
      <c r="Y6103" t="str">
        <f>"Tuần " &amp;Table__._SQL2014_QLTS17_DW_DimDate[[#This Row],[TuanMuaVu]] &amp; " năm " &amp;Table__._SQL2014_QLTS17_DW_DimDate[[#This Row],[NamMuaVuStr]]</f>
        <v>Tuần 46 năm 2025-2026</v>
      </c>
      <c r="Z6103">
        <f>YEAR(Table__._SQL2014_QLTS17_DW_DimDate[[#This Row],[NgayBatDauMuaVu]])</f>
        <v>2025</v>
      </c>
      <c r="AA6103" t="str">
        <f>YEAR(Table__._SQL2014_QLTS17_DW_DimDate[[#This Row],[NgayBatDauMuaVu]]) &amp;"-"&amp;YEAR(Table__._SQL2014_QLTS17_DW_DimDate[[#This Row],[NgayKetThucMuaVu]])</f>
        <v>2025-2026</v>
      </c>
      <c r="AB6103">
        <f>YEAR(Table__._SQL2014_QLTS17_DW_DimDate[[#This Row],[NgayBatDauMuaVu]])</f>
        <v>2025</v>
      </c>
      <c r="AC6103">
        <f>YEAR(Table__._SQL2014_QLTS17_DW_DimDate[[#This Row],[NgayKetThucMuaVu]])</f>
        <v>2026</v>
      </c>
    </row>
    <row r="6104" spans="1:29">
      <c r="A6104">
        <v>20260916</v>
      </c>
      <c r="B6104" s="1">
        <v>46281</v>
      </c>
      <c r="C6104" t="s">
        <v>25</v>
      </c>
      <c r="D6104" t="s">
        <v>896</v>
      </c>
      <c r="E6104" t="s">
        <v>12</v>
      </c>
      <c r="F6104" t="s">
        <v>282</v>
      </c>
      <c r="G6104" t="s">
        <v>16</v>
      </c>
      <c r="H6104" t="s">
        <v>49</v>
      </c>
      <c r="I6104" t="s">
        <v>19</v>
      </c>
      <c r="J6104" t="s">
        <v>906</v>
      </c>
      <c r="K6104" t="s">
        <v>16</v>
      </c>
      <c r="L6104" t="s">
        <v>16</v>
      </c>
      <c r="M6104" t="s">
        <v>912</v>
      </c>
      <c r="N6104" t="s">
        <v>767</v>
      </c>
      <c r="O6104" t="s">
        <v>786</v>
      </c>
      <c r="P6104" t="s">
        <v>783</v>
      </c>
      <c r="Q6104" t="s">
        <v>781</v>
      </c>
      <c r="R6104" t="s">
        <v>783</v>
      </c>
      <c r="S6104" t="s">
        <v>768</v>
      </c>
      <c r="T6104" t="s">
        <v>771</v>
      </c>
      <c r="U6104" s="2">
        <f>DATE(IF(MONTH(Table__._SQL2014_QLTS17_DW_DimDate[[#This Row],[Ngay]])&lt;11,YEAR(Table__._SQL2014_QLTS17_DW_DimDate[[#This Row],[Ngay]])-1, YEAR(Table__._SQL2014_QLTS17_DW_DimDate[[#This Row],[Ngay]])),11,1)</f>
        <v>45962</v>
      </c>
      <c r="V6104" s="2">
        <f>DATE(YEAR(Table__._SQL2014_QLTS17_DW_DimDate[[#This Row],[NgayBatDauMuaVu]])+1, 10,31)</f>
        <v>46326</v>
      </c>
      <c r="W6104" s="3">
        <f>Table__._SQL2014_QLTS17_DW_DimDate[[#This Row],[Ngay]]-Table__._SQL2014_QLTS17_DW_DimDate[[#This Row],[NgayBatDauMuaVu]]+1</f>
        <v>320</v>
      </c>
      <c r="X6104">
        <f>INT((Table__._SQL2014_QLTS17_DW_DimDate[[#This Row],[NgayMuaVu]]-1)/7)+1</f>
        <v>46</v>
      </c>
      <c r="Y6104" t="str">
        <f>"Tuần " &amp;Table__._SQL2014_QLTS17_DW_DimDate[[#This Row],[TuanMuaVu]] &amp; " năm " &amp;Table__._SQL2014_QLTS17_DW_DimDate[[#This Row],[NamMuaVuStr]]</f>
        <v>Tuần 46 năm 2025-2026</v>
      </c>
      <c r="Z6104">
        <f>YEAR(Table__._SQL2014_QLTS17_DW_DimDate[[#This Row],[NgayBatDauMuaVu]])</f>
        <v>2025</v>
      </c>
      <c r="AA6104" t="str">
        <f>YEAR(Table__._SQL2014_QLTS17_DW_DimDate[[#This Row],[NgayBatDauMuaVu]]) &amp;"-"&amp;YEAR(Table__._SQL2014_QLTS17_DW_DimDate[[#This Row],[NgayKetThucMuaVu]])</f>
        <v>2025-2026</v>
      </c>
      <c r="AB6104">
        <f>YEAR(Table__._SQL2014_QLTS17_DW_DimDate[[#This Row],[NgayBatDauMuaVu]])</f>
        <v>2025</v>
      </c>
      <c r="AC6104">
        <f>YEAR(Table__._SQL2014_QLTS17_DW_DimDate[[#This Row],[NgayKetThucMuaVu]])</f>
        <v>2026</v>
      </c>
    </row>
    <row r="6105" spans="1:29">
      <c r="A6105">
        <v>20260917</v>
      </c>
      <c r="B6105" s="1">
        <v>46282</v>
      </c>
      <c r="C6105" t="s">
        <v>26</v>
      </c>
      <c r="D6105" t="s">
        <v>897</v>
      </c>
      <c r="E6105" t="s">
        <v>3</v>
      </c>
      <c r="F6105" t="s">
        <v>283</v>
      </c>
      <c r="G6105" t="s">
        <v>16</v>
      </c>
      <c r="H6105" t="s">
        <v>49</v>
      </c>
      <c r="I6105" t="s">
        <v>19</v>
      </c>
      <c r="J6105" t="s">
        <v>906</v>
      </c>
      <c r="K6105" t="s">
        <v>16</v>
      </c>
      <c r="L6105" t="s">
        <v>16</v>
      </c>
      <c r="M6105" t="s">
        <v>912</v>
      </c>
      <c r="N6105" t="s">
        <v>767</v>
      </c>
      <c r="O6105" t="s">
        <v>786</v>
      </c>
      <c r="P6105" t="s">
        <v>783</v>
      </c>
      <c r="Q6105" t="s">
        <v>781</v>
      </c>
      <c r="R6105" t="s">
        <v>783</v>
      </c>
      <c r="S6105" t="s">
        <v>768</v>
      </c>
      <c r="T6105" t="s">
        <v>771</v>
      </c>
      <c r="U6105" s="2">
        <f>DATE(IF(MONTH(Table__._SQL2014_QLTS17_DW_DimDate[[#This Row],[Ngay]])&lt;11,YEAR(Table__._SQL2014_QLTS17_DW_DimDate[[#This Row],[Ngay]])-1, YEAR(Table__._SQL2014_QLTS17_DW_DimDate[[#This Row],[Ngay]])),11,1)</f>
        <v>45962</v>
      </c>
      <c r="V6105" s="2">
        <f>DATE(YEAR(Table__._SQL2014_QLTS17_DW_DimDate[[#This Row],[NgayBatDauMuaVu]])+1, 10,31)</f>
        <v>46326</v>
      </c>
      <c r="W6105" s="3">
        <f>Table__._SQL2014_QLTS17_DW_DimDate[[#This Row],[Ngay]]-Table__._SQL2014_QLTS17_DW_DimDate[[#This Row],[NgayBatDauMuaVu]]+1</f>
        <v>321</v>
      </c>
      <c r="X6105">
        <f>INT((Table__._SQL2014_QLTS17_DW_DimDate[[#This Row],[NgayMuaVu]]-1)/7)+1</f>
        <v>46</v>
      </c>
      <c r="Y6105" t="str">
        <f>"Tuần " &amp;Table__._SQL2014_QLTS17_DW_DimDate[[#This Row],[TuanMuaVu]] &amp; " năm " &amp;Table__._SQL2014_QLTS17_DW_DimDate[[#This Row],[NamMuaVuStr]]</f>
        <v>Tuần 46 năm 2025-2026</v>
      </c>
      <c r="Z6105">
        <f>YEAR(Table__._SQL2014_QLTS17_DW_DimDate[[#This Row],[NgayBatDauMuaVu]])</f>
        <v>2025</v>
      </c>
      <c r="AA6105" t="str">
        <f>YEAR(Table__._SQL2014_QLTS17_DW_DimDate[[#This Row],[NgayBatDauMuaVu]]) &amp;"-"&amp;YEAR(Table__._SQL2014_QLTS17_DW_DimDate[[#This Row],[NgayKetThucMuaVu]])</f>
        <v>2025-2026</v>
      </c>
      <c r="AB6105">
        <f>YEAR(Table__._SQL2014_QLTS17_DW_DimDate[[#This Row],[NgayBatDauMuaVu]])</f>
        <v>2025</v>
      </c>
      <c r="AC6105">
        <f>YEAR(Table__._SQL2014_QLTS17_DW_DimDate[[#This Row],[NgayKetThucMuaVu]])</f>
        <v>2026</v>
      </c>
    </row>
    <row r="6106" spans="1:29">
      <c r="A6106">
        <v>20260918</v>
      </c>
      <c r="B6106" s="1">
        <v>46283</v>
      </c>
      <c r="C6106" t="s">
        <v>27</v>
      </c>
      <c r="D6106" t="s">
        <v>891</v>
      </c>
      <c r="E6106" t="s">
        <v>2</v>
      </c>
      <c r="F6106" t="s">
        <v>284</v>
      </c>
      <c r="G6106" t="s">
        <v>16</v>
      </c>
      <c r="H6106" t="s">
        <v>49</v>
      </c>
      <c r="I6106" t="s">
        <v>19</v>
      </c>
      <c r="J6106" t="s">
        <v>906</v>
      </c>
      <c r="K6106" t="s">
        <v>16</v>
      </c>
      <c r="L6106" t="s">
        <v>16</v>
      </c>
      <c r="M6106" t="s">
        <v>912</v>
      </c>
      <c r="N6106" t="s">
        <v>767</v>
      </c>
      <c r="O6106" t="s">
        <v>786</v>
      </c>
      <c r="P6106" t="s">
        <v>783</v>
      </c>
      <c r="Q6106" t="s">
        <v>781</v>
      </c>
      <c r="R6106" t="s">
        <v>783</v>
      </c>
      <c r="S6106" t="s">
        <v>768</v>
      </c>
      <c r="T6106" t="s">
        <v>771</v>
      </c>
      <c r="U6106" s="2">
        <f>DATE(IF(MONTH(Table__._SQL2014_QLTS17_DW_DimDate[[#This Row],[Ngay]])&lt;11,YEAR(Table__._SQL2014_QLTS17_DW_DimDate[[#This Row],[Ngay]])-1, YEAR(Table__._SQL2014_QLTS17_DW_DimDate[[#This Row],[Ngay]])),11,1)</f>
        <v>45962</v>
      </c>
      <c r="V6106" s="2">
        <f>DATE(YEAR(Table__._SQL2014_QLTS17_DW_DimDate[[#This Row],[NgayBatDauMuaVu]])+1, 10,31)</f>
        <v>46326</v>
      </c>
      <c r="W6106" s="3">
        <f>Table__._SQL2014_QLTS17_DW_DimDate[[#This Row],[Ngay]]-Table__._SQL2014_QLTS17_DW_DimDate[[#This Row],[NgayBatDauMuaVu]]+1</f>
        <v>322</v>
      </c>
      <c r="X6106">
        <f>INT((Table__._SQL2014_QLTS17_DW_DimDate[[#This Row],[NgayMuaVu]]-1)/7)+1</f>
        <v>46</v>
      </c>
      <c r="Y6106" t="str">
        <f>"Tuần " &amp;Table__._SQL2014_QLTS17_DW_DimDate[[#This Row],[TuanMuaVu]] &amp; " năm " &amp;Table__._SQL2014_QLTS17_DW_DimDate[[#This Row],[NamMuaVuStr]]</f>
        <v>Tuần 46 năm 2025-2026</v>
      </c>
      <c r="Z6106">
        <f>YEAR(Table__._SQL2014_QLTS17_DW_DimDate[[#This Row],[NgayBatDauMuaVu]])</f>
        <v>2025</v>
      </c>
      <c r="AA6106" t="str">
        <f>YEAR(Table__._SQL2014_QLTS17_DW_DimDate[[#This Row],[NgayBatDauMuaVu]]) &amp;"-"&amp;YEAR(Table__._SQL2014_QLTS17_DW_DimDate[[#This Row],[NgayKetThucMuaVu]])</f>
        <v>2025-2026</v>
      </c>
      <c r="AB6106">
        <f>YEAR(Table__._SQL2014_QLTS17_DW_DimDate[[#This Row],[NgayBatDauMuaVu]])</f>
        <v>2025</v>
      </c>
      <c r="AC6106">
        <f>YEAR(Table__._SQL2014_QLTS17_DW_DimDate[[#This Row],[NgayKetThucMuaVu]])</f>
        <v>2026</v>
      </c>
    </row>
    <row r="6107" spans="1:29">
      <c r="A6107">
        <v>20260919</v>
      </c>
      <c r="B6107" s="1">
        <v>46284</v>
      </c>
      <c r="C6107" t="s">
        <v>28</v>
      </c>
      <c r="D6107" t="s">
        <v>892</v>
      </c>
      <c r="E6107" t="s">
        <v>14</v>
      </c>
      <c r="F6107" t="s">
        <v>285</v>
      </c>
      <c r="G6107" t="s">
        <v>16</v>
      </c>
      <c r="H6107" t="s">
        <v>49</v>
      </c>
      <c r="I6107" t="s">
        <v>19</v>
      </c>
      <c r="J6107" t="s">
        <v>906</v>
      </c>
      <c r="K6107" t="s">
        <v>16</v>
      </c>
      <c r="L6107" t="s">
        <v>16</v>
      </c>
      <c r="M6107" t="s">
        <v>912</v>
      </c>
      <c r="N6107" t="s">
        <v>767</v>
      </c>
      <c r="O6107" t="s">
        <v>786</v>
      </c>
      <c r="P6107" t="s">
        <v>783</v>
      </c>
      <c r="Q6107" t="s">
        <v>781</v>
      </c>
      <c r="R6107" t="s">
        <v>783</v>
      </c>
      <c r="S6107" t="s">
        <v>768</v>
      </c>
      <c r="T6107" t="s">
        <v>771</v>
      </c>
      <c r="U6107" s="2">
        <f>DATE(IF(MONTH(Table__._SQL2014_QLTS17_DW_DimDate[[#This Row],[Ngay]])&lt;11,YEAR(Table__._SQL2014_QLTS17_DW_DimDate[[#This Row],[Ngay]])-1, YEAR(Table__._SQL2014_QLTS17_DW_DimDate[[#This Row],[Ngay]])),11,1)</f>
        <v>45962</v>
      </c>
      <c r="V6107" s="2">
        <f>DATE(YEAR(Table__._SQL2014_QLTS17_DW_DimDate[[#This Row],[NgayBatDauMuaVu]])+1, 10,31)</f>
        <v>46326</v>
      </c>
      <c r="W6107" s="3">
        <f>Table__._SQL2014_QLTS17_DW_DimDate[[#This Row],[Ngay]]-Table__._SQL2014_QLTS17_DW_DimDate[[#This Row],[NgayBatDauMuaVu]]+1</f>
        <v>323</v>
      </c>
      <c r="X6107">
        <f>INT((Table__._SQL2014_QLTS17_DW_DimDate[[#This Row],[NgayMuaVu]]-1)/7)+1</f>
        <v>47</v>
      </c>
      <c r="Y6107" t="str">
        <f>"Tuần " &amp;Table__._SQL2014_QLTS17_DW_DimDate[[#This Row],[TuanMuaVu]] &amp; " năm " &amp;Table__._SQL2014_QLTS17_DW_DimDate[[#This Row],[NamMuaVuStr]]</f>
        <v>Tuần 47 năm 2025-2026</v>
      </c>
      <c r="Z6107">
        <f>YEAR(Table__._SQL2014_QLTS17_DW_DimDate[[#This Row],[NgayBatDauMuaVu]])</f>
        <v>2025</v>
      </c>
      <c r="AA6107" t="str">
        <f>YEAR(Table__._SQL2014_QLTS17_DW_DimDate[[#This Row],[NgayBatDauMuaVu]]) &amp;"-"&amp;YEAR(Table__._SQL2014_QLTS17_DW_DimDate[[#This Row],[NgayKetThucMuaVu]])</f>
        <v>2025-2026</v>
      </c>
      <c r="AB6107">
        <f>YEAR(Table__._SQL2014_QLTS17_DW_DimDate[[#This Row],[NgayBatDauMuaVu]])</f>
        <v>2025</v>
      </c>
      <c r="AC6107">
        <f>YEAR(Table__._SQL2014_QLTS17_DW_DimDate[[#This Row],[NgayKetThucMuaVu]])</f>
        <v>2026</v>
      </c>
    </row>
    <row r="6108" spans="1:29">
      <c r="A6108">
        <v>20260920</v>
      </c>
      <c r="B6108" s="1">
        <v>46285</v>
      </c>
      <c r="C6108" t="s">
        <v>29</v>
      </c>
      <c r="D6108" t="s">
        <v>893</v>
      </c>
      <c r="E6108" t="s">
        <v>1</v>
      </c>
      <c r="F6108" t="s">
        <v>286</v>
      </c>
      <c r="G6108" t="s">
        <v>12</v>
      </c>
      <c r="H6108" t="s">
        <v>50</v>
      </c>
      <c r="I6108" t="s">
        <v>19</v>
      </c>
      <c r="J6108" t="s">
        <v>906</v>
      </c>
      <c r="K6108" t="s">
        <v>16</v>
      </c>
      <c r="L6108" t="s">
        <v>16</v>
      </c>
      <c r="M6108" t="s">
        <v>912</v>
      </c>
      <c r="N6108" t="s">
        <v>767</v>
      </c>
      <c r="O6108" t="s">
        <v>786</v>
      </c>
      <c r="P6108" t="s">
        <v>783</v>
      </c>
      <c r="Q6108" t="s">
        <v>781</v>
      </c>
      <c r="R6108" t="s">
        <v>783</v>
      </c>
      <c r="S6108" t="s">
        <v>768</v>
      </c>
      <c r="T6108" t="s">
        <v>771</v>
      </c>
      <c r="U6108" s="2">
        <f>DATE(IF(MONTH(Table__._SQL2014_QLTS17_DW_DimDate[[#This Row],[Ngay]])&lt;11,YEAR(Table__._SQL2014_QLTS17_DW_DimDate[[#This Row],[Ngay]])-1, YEAR(Table__._SQL2014_QLTS17_DW_DimDate[[#This Row],[Ngay]])),11,1)</f>
        <v>45962</v>
      </c>
      <c r="V6108" s="2">
        <f>DATE(YEAR(Table__._SQL2014_QLTS17_DW_DimDate[[#This Row],[NgayBatDauMuaVu]])+1, 10,31)</f>
        <v>46326</v>
      </c>
      <c r="W6108" s="3">
        <f>Table__._SQL2014_QLTS17_DW_DimDate[[#This Row],[Ngay]]-Table__._SQL2014_QLTS17_DW_DimDate[[#This Row],[NgayBatDauMuaVu]]+1</f>
        <v>324</v>
      </c>
      <c r="X6108">
        <f>INT((Table__._SQL2014_QLTS17_DW_DimDate[[#This Row],[NgayMuaVu]]-1)/7)+1</f>
        <v>47</v>
      </c>
      <c r="Y6108" t="str">
        <f>"Tuần " &amp;Table__._SQL2014_QLTS17_DW_DimDate[[#This Row],[TuanMuaVu]] &amp; " năm " &amp;Table__._SQL2014_QLTS17_DW_DimDate[[#This Row],[NamMuaVuStr]]</f>
        <v>Tuần 47 năm 2025-2026</v>
      </c>
      <c r="Z6108">
        <f>YEAR(Table__._SQL2014_QLTS17_DW_DimDate[[#This Row],[NgayBatDauMuaVu]])</f>
        <v>2025</v>
      </c>
      <c r="AA6108" t="str">
        <f>YEAR(Table__._SQL2014_QLTS17_DW_DimDate[[#This Row],[NgayBatDauMuaVu]]) &amp;"-"&amp;YEAR(Table__._SQL2014_QLTS17_DW_DimDate[[#This Row],[NgayKetThucMuaVu]])</f>
        <v>2025-2026</v>
      </c>
      <c r="AB6108">
        <f>YEAR(Table__._SQL2014_QLTS17_DW_DimDate[[#This Row],[NgayBatDauMuaVu]])</f>
        <v>2025</v>
      </c>
      <c r="AC6108">
        <f>YEAR(Table__._SQL2014_QLTS17_DW_DimDate[[#This Row],[NgayKetThucMuaVu]])</f>
        <v>2026</v>
      </c>
    </row>
    <row r="6109" spans="1:29">
      <c r="A6109">
        <v>20260921</v>
      </c>
      <c r="B6109" s="1">
        <v>46286</v>
      </c>
      <c r="C6109" t="s">
        <v>30</v>
      </c>
      <c r="D6109" t="s">
        <v>894</v>
      </c>
      <c r="E6109" t="s">
        <v>13</v>
      </c>
      <c r="F6109" t="s">
        <v>287</v>
      </c>
      <c r="G6109" t="s">
        <v>12</v>
      </c>
      <c r="H6109" t="s">
        <v>50</v>
      </c>
      <c r="I6109" t="s">
        <v>19</v>
      </c>
      <c r="J6109" t="s">
        <v>906</v>
      </c>
      <c r="K6109" t="s">
        <v>16</v>
      </c>
      <c r="L6109" t="s">
        <v>16</v>
      </c>
      <c r="M6109" t="s">
        <v>912</v>
      </c>
      <c r="N6109" t="s">
        <v>767</v>
      </c>
      <c r="O6109" t="s">
        <v>786</v>
      </c>
      <c r="P6109" t="s">
        <v>783</v>
      </c>
      <c r="Q6109" t="s">
        <v>781</v>
      </c>
      <c r="R6109" t="s">
        <v>783</v>
      </c>
      <c r="S6109" t="s">
        <v>768</v>
      </c>
      <c r="T6109" t="s">
        <v>771</v>
      </c>
      <c r="U6109" s="2">
        <f>DATE(IF(MONTH(Table__._SQL2014_QLTS17_DW_DimDate[[#This Row],[Ngay]])&lt;11,YEAR(Table__._SQL2014_QLTS17_DW_DimDate[[#This Row],[Ngay]])-1, YEAR(Table__._SQL2014_QLTS17_DW_DimDate[[#This Row],[Ngay]])),11,1)</f>
        <v>45962</v>
      </c>
      <c r="V6109" s="2">
        <f>DATE(YEAR(Table__._SQL2014_QLTS17_DW_DimDate[[#This Row],[NgayBatDauMuaVu]])+1, 10,31)</f>
        <v>46326</v>
      </c>
      <c r="W6109" s="3">
        <f>Table__._SQL2014_QLTS17_DW_DimDate[[#This Row],[Ngay]]-Table__._SQL2014_QLTS17_DW_DimDate[[#This Row],[NgayBatDauMuaVu]]+1</f>
        <v>325</v>
      </c>
      <c r="X6109">
        <f>INT((Table__._SQL2014_QLTS17_DW_DimDate[[#This Row],[NgayMuaVu]]-1)/7)+1</f>
        <v>47</v>
      </c>
      <c r="Y6109" t="str">
        <f>"Tuần " &amp;Table__._SQL2014_QLTS17_DW_DimDate[[#This Row],[TuanMuaVu]] &amp; " năm " &amp;Table__._SQL2014_QLTS17_DW_DimDate[[#This Row],[NamMuaVuStr]]</f>
        <v>Tuần 47 năm 2025-2026</v>
      </c>
      <c r="Z6109">
        <f>YEAR(Table__._SQL2014_QLTS17_DW_DimDate[[#This Row],[NgayBatDauMuaVu]])</f>
        <v>2025</v>
      </c>
      <c r="AA6109" t="str">
        <f>YEAR(Table__._SQL2014_QLTS17_DW_DimDate[[#This Row],[NgayBatDauMuaVu]]) &amp;"-"&amp;YEAR(Table__._SQL2014_QLTS17_DW_DimDate[[#This Row],[NgayKetThucMuaVu]])</f>
        <v>2025-2026</v>
      </c>
      <c r="AB6109">
        <f>YEAR(Table__._SQL2014_QLTS17_DW_DimDate[[#This Row],[NgayBatDauMuaVu]])</f>
        <v>2025</v>
      </c>
      <c r="AC6109">
        <f>YEAR(Table__._SQL2014_QLTS17_DW_DimDate[[#This Row],[NgayKetThucMuaVu]])</f>
        <v>2026</v>
      </c>
    </row>
    <row r="6110" spans="1:29">
      <c r="A6110">
        <v>20260922</v>
      </c>
      <c r="B6110" s="1">
        <v>46287</v>
      </c>
      <c r="C6110" t="s">
        <v>31</v>
      </c>
      <c r="D6110" t="s">
        <v>895</v>
      </c>
      <c r="E6110" t="s">
        <v>16</v>
      </c>
      <c r="F6110" t="s">
        <v>288</v>
      </c>
      <c r="G6110" t="s">
        <v>12</v>
      </c>
      <c r="H6110" t="s">
        <v>50</v>
      </c>
      <c r="I6110" t="s">
        <v>19</v>
      </c>
      <c r="J6110" t="s">
        <v>906</v>
      </c>
      <c r="K6110" t="s">
        <v>16</v>
      </c>
      <c r="L6110" t="s">
        <v>16</v>
      </c>
      <c r="M6110" t="s">
        <v>912</v>
      </c>
      <c r="N6110" t="s">
        <v>767</v>
      </c>
      <c r="O6110" t="s">
        <v>786</v>
      </c>
      <c r="P6110" t="s">
        <v>783</v>
      </c>
      <c r="Q6110" t="s">
        <v>781</v>
      </c>
      <c r="R6110" t="s">
        <v>783</v>
      </c>
      <c r="S6110" t="s">
        <v>768</v>
      </c>
      <c r="T6110" t="s">
        <v>771</v>
      </c>
      <c r="U6110" s="2">
        <f>DATE(IF(MONTH(Table__._SQL2014_QLTS17_DW_DimDate[[#This Row],[Ngay]])&lt;11,YEAR(Table__._SQL2014_QLTS17_DW_DimDate[[#This Row],[Ngay]])-1, YEAR(Table__._SQL2014_QLTS17_DW_DimDate[[#This Row],[Ngay]])),11,1)</f>
        <v>45962</v>
      </c>
      <c r="V6110" s="2">
        <f>DATE(YEAR(Table__._SQL2014_QLTS17_DW_DimDate[[#This Row],[NgayBatDauMuaVu]])+1, 10,31)</f>
        <v>46326</v>
      </c>
      <c r="W6110" s="3">
        <f>Table__._SQL2014_QLTS17_DW_DimDate[[#This Row],[Ngay]]-Table__._SQL2014_QLTS17_DW_DimDate[[#This Row],[NgayBatDauMuaVu]]+1</f>
        <v>326</v>
      </c>
      <c r="X6110">
        <f>INT((Table__._SQL2014_QLTS17_DW_DimDate[[#This Row],[NgayMuaVu]]-1)/7)+1</f>
        <v>47</v>
      </c>
      <c r="Y6110" t="str">
        <f>"Tuần " &amp;Table__._SQL2014_QLTS17_DW_DimDate[[#This Row],[TuanMuaVu]] &amp; " năm " &amp;Table__._SQL2014_QLTS17_DW_DimDate[[#This Row],[NamMuaVuStr]]</f>
        <v>Tuần 47 năm 2025-2026</v>
      </c>
      <c r="Z6110">
        <f>YEAR(Table__._SQL2014_QLTS17_DW_DimDate[[#This Row],[NgayBatDauMuaVu]])</f>
        <v>2025</v>
      </c>
      <c r="AA6110" t="str">
        <f>YEAR(Table__._SQL2014_QLTS17_DW_DimDate[[#This Row],[NgayBatDauMuaVu]]) &amp;"-"&amp;YEAR(Table__._SQL2014_QLTS17_DW_DimDate[[#This Row],[NgayKetThucMuaVu]])</f>
        <v>2025-2026</v>
      </c>
      <c r="AB6110">
        <f>YEAR(Table__._SQL2014_QLTS17_DW_DimDate[[#This Row],[NgayBatDauMuaVu]])</f>
        <v>2025</v>
      </c>
      <c r="AC6110">
        <f>YEAR(Table__._SQL2014_QLTS17_DW_DimDate[[#This Row],[NgayKetThucMuaVu]])</f>
        <v>2026</v>
      </c>
    </row>
    <row r="6111" spans="1:29">
      <c r="A6111">
        <v>20260923</v>
      </c>
      <c r="B6111" s="1">
        <v>46288</v>
      </c>
      <c r="C6111" t="s">
        <v>32</v>
      </c>
      <c r="D6111" t="s">
        <v>896</v>
      </c>
      <c r="E6111" t="s">
        <v>12</v>
      </c>
      <c r="F6111" t="s">
        <v>289</v>
      </c>
      <c r="G6111" t="s">
        <v>12</v>
      </c>
      <c r="H6111" t="s">
        <v>50</v>
      </c>
      <c r="I6111" t="s">
        <v>19</v>
      </c>
      <c r="J6111" t="s">
        <v>906</v>
      </c>
      <c r="K6111" t="s">
        <v>16</v>
      </c>
      <c r="L6111" t="s">
        <v>16</v>
      </c>
      <c r="M6111" t="s">
        <v>912</v>
      </c>
      <c r="N6111" t="s">
        <v>767</v>
      </c>
      <c r="O6111" t="s">
        <v>786</v>
      </c>
      <c r="P6111" t="s">
        <v>783</v>
      </c>
      <c r="Q6111" t="s">
        <v>781</v>
      </c>
      <c r="R6111" t="s">
        <v>783</v>
      </c>
      <c r="S6111" t="s">
        <v>768</v>
      </c>
      <c r="T6111" t="s">
        <v>771</v>
      </c>
      <c r="U6111" s="2">
        <f>DATE(IF(MONTH(Table__._SQL2014_QLTS17_DW_DimDate[[#This Row],[Ngay]])&lt;11,YEAR(Table__._SQL2014_QLTS17_DW_DimDate[[#This Row],[Ngay]])-1, YEAR(Table__._SQL2014_QLTS17_DW_DimDate[[#This Row],[Ngay]])),11,1)</f>
        <v>45962</v>
      </c>
      <c r="V6111" s="2">
        <f>DATE(YEAR(Table__._SQL2014_QLTS17_DW_DimDate[[#This Row],[NgayBatDauMuaVu]])+1, 10,31)</f>
        <v>46326</v>
      </c>
      <c r="W6111" s="3">
        <f>Table__._SQL2014_QLTS17_DW_DimDate[[#This Row],[Ngay]]-Table__._SQL2014_QLTS17_DW_DimDate[[#This Row],[NgayBatDauMuaVu]]+1</f>
        <v>327</v>
      </c>
      <c r="X6111">
        <f>INT((Table__._SQL2014_QLTS17_DW_DimDate[[#This Row],[NgayMuaVu]]-1)/7)+1</f>
        <v>47</v>
      </c>
      <c r="Y6111" t="str">
        <f>"Tuần " &amp;Table__._SQL2014_QLTS17_DW_DimDate[[#This Row],[TuanMuaVu]] &amp; " năm " &amp;Table__._SQL2014_QLTS17_DW_DimDate[[#This Row],[NamMuaVuStr]]</f>
        <v>Tuần 47 năm 2025-2026</v>
      </c>
      <c r="Z6111">
        <f>YEAR(Table__._SQL2014_QLTS17_DW_DimDate[[#This Row],[NgayBatDauMuaVu]])</f>
        <v>2025</v>
      </c>
      <c r="AA6111" t="str">
        <f>YEAR(Table__._SQL2014_QLTS17_DW_DimDate[[#This Row],[NgayBatDauMuaVu]]) &amp;"-"&amp;YEAR(Table__._SQL2014_QLTS17_DW_DimDate[[#This Row],[NgayKetThucMuaVu]])</f>
        <v>2025-2026</v>
      </c>
      <c r="AB6111">
        <f>YEAR(Table__._SQL2014_QLTS17_DW_DimDate[[#This Row],[NgayBatDauMuaVu]])</f>
        <v>2025</v>
      </c>
      <c r="AC6111">
        <f>YEAR(Table__._SQL2014_QLTS17_DW_DimDate[[#This Row],[NgayKetThucMuaVu]])</f>
        <v>2026</v>
      </c>
    </row>
    <row r="6112" spans="1:29">
      <c r="A6112">
        <v>20260924</v>
      </c>
      <c r="B6112" s="1">
        <v>46289</v>
      </c>
      <c r="C6112" t="s">
        <v>33</v>
      </c>
      <c r="D6112" t="s">
        <v>897</v>
      </c>
      <c r="E6112" t="s">
        <v>3</v>
      </c>
      <c r="F6112" t="s">
        <v>290</v>
      </c>
      <c r="G6112" t="s">
        <v>12</v>
      </c>
      <c r="H6112" t="s">
        <v>50</v>
      </c>
      <c r="I6112" t="s">
        <v>19</v>
      </c>
      <c r="J6112" t="s">
        <v>906</v>
      </c>
      <c r="K6112" t="s">
        <v>16</v>
      </c>
      <c r="L6112" t="s">
        <v>16</v>
      </c>
      <c r="M6112" t="s">
        <v>912</v>
      </c>
      <c r="N6112" t="s">
        <v>767</v>
      </c>
      <c r="O6112" t="s">
        <v>786</v>
      </c>
      <c r="P6112" t="s">
        <v>783</v>
      </c>
      <c r="Q6112" t="s">
        <v>781</v>
      </c>
      <c r="R6112" t="s">
        <v>783</v>
      </c>
      <c r="S6112" t="s">
        <v>768</v>
      </c>
      <c r="T6112" t="s">
        <v>771</v>
      </c>
      <c r="U6112" s="2">
        <f>DATE(IF(MONTH(Table__._SQL2014_QLTS17_DW_DimDate[[#This Row],[Ngay]])&lt;11,YEAR(Table__._SQL2014_QLTS17_DW_DimDate[[#This Row],[Ngay]])-1, YEAR(Table__._SQL2014_QLTS17_DW_DimDate[[#This Row],[Ngay]])),11,1)</f>
        <v>45962</v>
      </c>
      <c r="V6112" s="2">
        <f>DATE(YEAR(Table__._SQL2014_QLTS17_DW_DimDate[[#This Row],[NgayBatDauMuaVu]])+1, 10,31)</f>
        <v>46326</v>
      </c>
      <c r="W6112" s="3">
        <f>Table__._SQL2014_QLTS17_DW_DimDate[[#This Row],[Ngay]]-Table__._SQL2014_QLTS17_DW_DimDate[[#This Row],[NgayBatDauMuaVu]]+1</f>
        <v>328</v>
      </c>
      <c r="X6112">
        <f>INT((Table__._SQL2014_QLTS17_DW_DimDate[[#This Row],[NgayMuaVu]]-1)/7)+1</f>
        <v>47</v>
      </c>
      <c r="Y6112" t="str">
        <f>"Tuần " &amp;Table__._SQL2014_QLTS17_DW_DimDate[[#This Row],[TuanMuaVu]] &amp; " năm " &amp;Table__._SQL2014_QLTS17_DW_DimDate[[#This Row],[NamMuaVuStr]]</f>
        <v>Tuần 47 năm 2025-2026</v>
      </c>
      <c r="Z6112">
        <f>YEAR(Table__._SQL2014_QLTS17_DW_DimDate[[#This Row],[NgayBatDauMuaVu]])</f>
        <v>2025</v>
      </c>
      <c r="AA6112" t="str">
        <f>YEAR(Table__._SQL2014_QLTS17_DW_DimDate[[#This Row],[NgayBatDauMuaVu]]) &amp;"-"&amp;YEAR(Table__._SQL2014_QLTS17_DW_DimDate[[#This Row],[NgayKetThucMuaVu]])</f>
        <v>2025-2026</v>
      </c>
      <c r="AB6112">
        <f>YEAR(Table__._SQL2014_QLTS17_DW_DimDate[[#This Row],[NgayBatDauMuaVu]])</f>
        <v>2025</v>
      </c>
      <c r="AC6112">
        <f>YEAR(Table__._SQL2014_QLTS17_DW_DimDate[[#This Row],[NgayKetThucMuaVu]])</f>
        <v>2026</v>
      </c>
    </row>
    <row r="6113" spans="1:29">
      <c r="A6113">
        <v>20260925</v>
      </c>
      <c r="B6113" s="1">
        <v>46290</v>
      </c>
      <c r="C6113" t="s">
        <v>34</v>
      </c>
      <c r="D6113" t="s">
        <v>891</v>
      </c>
      <c r="E6113" t="s">
        <v>2</v>
      </c>
      <c r="F6113" t="s">
        <v>291</v>
      </c>
      <c r="G6113" t="s">
        <v>12</v>
      </c>
      <c r="H6113" t="s">
        <v>50</v>
      </c>
      <c r="I6113" t="s">
        <v>19</v>
      </c>
      <c r="J6113" t="s">
        <v>906</v>
      </c>
      <c r="K6113" t="s">
        <v>16</v>
      </c>
      <c r="L6113" t="s">
        <v>16</v>
      </c>
      <c r="M6113" t="s">
        <v>912</v>
      </c>
      <c r="N6113" t="s">
        <v>767</v>
      </c>
      <c r="O6113" t="s">
        <v>786</v>
      </c>
      <c r="P6113" t="s">
        <v>783</v>
      </c>
      <c r="Q6113" t="s">
        <v>781</v>
      </c>
      <c r="R6113" t="s">
        <v>783</v>
      </c>
      <c r="S6113" t="s">
        <v>768</v>
      </c>
      <c r="T6113" t="s">
        <v>771</v>
      </c>
      <c r="U6113" s="2">
        <f>DATE(IF(MONTH(Table__._SQL2014_QLTS17_DW_DimDate[[#This Row],[Ngay]])&lt;11,YEAR(Table__._SQL2014_QLTS17_DW_DimDate[[#This Row],[Ngay]])-1, YEAR(Table__._SQL2014_QLTS17_DW_DimDate[[#This Row],[Ngay]])),11,1)</f>
        <v>45962</v>
      </c>
      <c r="V6113" s="2">
        <f>DATE(YEAR(Table__._SQL2014_QLTS17_DW_DimDate[[#This Row],[NgayBatDauMuaVu]])+1, 10,31)</f>
        <v>46326</v>
      </c>
      <c r="W6113" s="3">
        <f>Table__._SQL2014_QLTS17_DW_DimDate[[#This Row],[Ngay]]-Table__._SQL2014_QLTS17_DW_DimDate[[#This Row],[NgayBatDauMuaVu]]+1</f>
        <v>329</v>
      </c>
      <c r="X6113">
        <f>INT((Table__._SQL2014_QLTS17_DW_DimDate[[#This Row],[NgayMuaVu]]-1)/7)+1</f>
        <v>47</v>
      </c>
      <c r="Y6113" t="str">
        <f>"Tuần " &amp;Table__._SQL2014_QLTS17_DW_DimDate[[#This Row],[TuanMuaVu]] &amp; " năm " &amp;Table__._SQL2014_QLTS17_DW_DimDate[[#This Row],[NamMuaVuStr]]</f>
        <v>Tuần 47 năm 2025-2026</v>
      </c>
      <c r="Z6113">
        <f>YEAR(Table__._SQL2014_QLTS17_DW_DimDate[[#This Row],[NgayBatDauMuaVu]])</f>
        <v>2025</v>
      </c>
      <c r="AA6113" t="str">
        <f>YEAR(Table__._SQL2014_QLTS17_DW_DimDate[[#This Row],[NgayBatDauMuaVu]]) &amp;"-"&amp;YEAR(Table__._SQL2014_QLTS17_DW_DimDate[[#This Row],[NgayKetThucMuaVu]])</f>
        <v>2025-2026</v>
      </c>
      <c r="AB6113">
        <f>YEAR(Table__._SQL2014_QLTS17_DW_DimDate[[#This Row],[NgayBatDauMuaVu]])</f>
        <v>2025</v>
      </c>
      <c r="AC6113">
        <f>YEAR(Table__._SQL2014_QLTS17_DW_DimDate[[#This Row],[NgayKetThucMuaVu]])</f>
        <v>2026</v>
      </c>
    </row>
    <row r="6114" spans="1:29">
      <c r="A6114">
        <v>20260926</v>
      </c>
      <c r="B6114" s="1">
        <v>46291</v>
      </c>
      <c r="C6114" t="s">
        <v>35</v>
      </c>
      <c r="D6114" t="s">
        <v>892</v>
      </c>
      <c r="E6114" t="s">
        <v>14</v>
      </c>
      <c r="F6114" t="s">
        <v>292</v>
      </c>
      <c r="G6114" t="s">
        <v>12</v>
      </c>
      <c r="H6114" t="s">
        <v>50</v>
      </c>
      <c r="I6114" t="s">
        <v>19</v>
      </c>
      <c r="J6114" t="s">
        <v>906</v>
      </c>
      <c r="K6114" t="s">
        <v>16</v>
      </c>
      <c r="L6114" t="s">
        <v>16</v>
      </c>
      <c r="M6114" t="s">
        <v>912</v>
      </c>
      <c r="N6114" t="s">
        <v>767</v>
      </c>
      <c r="O6114" t="s">
        <v>786</v>
      </c>
      <c r="P6114" t="s">
        <v>783</v>
      </c>
      <c r="Q6114" t="s">
        <v>781</v>
      </c>
      <c r="R6114" t="s">
        <v>783</v>
      </c>
      <c r="S6114" t="s">
        <v>768</v>
      </c>
      <c r="T6114" t="s">
        <v>771</v>
      </c>
      <c r="U6114" s="2">
        <f>DATE(IF(MONTH(Table__._SQL2014_QLTS17_DW_DimDate[[#This Row],[Ngay]])&lt;11,YEAR(Table__._SQL2014_QLTS17_DW_DimDate[[#This Row],[Ngay]])-1, YEAR(Table__._SQL2014_QLTS17_DW_DimDate[[#This Row],[Ngay]])),11,1)</f>
        <v>45962</v>
      </c>
      <c r="V6114" s="2">
        <f>DATE(YEAR(Table__._SQL2014_QLTS17_DW_DimDate[[#This Row],[NgayBatDauMuaVu]])+1, 10,31)</f>
        <v>46326</v>
      </c>
      <c r="W6114" s="3">
        <f>Table__._SQL2014_QLTS17_DW_DimDate[[#This Row],[Ngay]]-Table__._SQL2014_QLTS17_DW_DimDate[[#This Row],[NgayBatDauMuaVu]]+1</f>
        <v>330</v>
      </c>
      <c r="X6114">
        <f>INT((Table__._SQL2014_QLTS17_DW_DimDate[[#This Row],[NgayMuaVu]]-1)/7)+1</f>
        <v>48</v>
      </c>
      <c r="Y6114" t="str">
        <f>"Tuần " &amp;Table__._SQL2014_QLTS17_DW_DimDate[[#This Row],[TuanMuaVu]] &amp; " năm " &amp;Table__._SQL2014_QLTS17_DW_DimDate[[#This Row],[NamMuaVuStr]]</f>
        <v>Tuần 48 năm 2025-2026</v>
      </c>
      <c r="Z6114">
        <f>YEAR(Table__._SQL2014_QLTS17_DW_DimDate[[#This Row],[NgayBatDauMuaVu]])</f>
        <v>2025</v>
      </c>
      <c r="AA6114" t="str">
        <f>YEAR(Table__._SQL2014_QLTS17_DW_DimDate[[#This Row],[NgayBatDauMuaVu]]) &amp;"-"&amp;YEAR(Table__._SQL2014_QLTS17_DW_DimDate[[#This Row],[NgayKetThucMuaVu]])</f>
        <v>2025-2026</v>
      </c>
      <c r="AB6114">
        <f>YEAR(Table__._SQL2014_QLTS17_DW_DimDate[[#This Row],[NgayBatDauMuaVu]])</f>
        <v>2025</v>
      </c>
      <c r="AC6114">
        <f>YEAR(Table__._SQL2014_QLTS17_DW_DimDate[[#This Row],[NgayKetThucMuaVu]])</f>
        <v>2026</v>
      </c>
    </row>
    <row r="6115" spans="1:29">
      <c r="A6115">
        <v>20260927</v>
      </c>
      <c r="B6115" s="1">
        <v>46292</v>
      </c>
      <c r="C6115" t="s">
        <v>36</v>
      </c>
      <c r="D6115" t="s">
        <v>893</v>
      </c>
      <c r="E6115" t="s">
        <v>1</v>
      </c>
      <c r="F6115" t="s">
        <v>293</v>
      </c>
      <c r="G6115" t="s">
        <v>3</v>
      </c>
      <c r="H6115" t="s">
        <v>51</v>
      </c>
      <c r="I6115" t="s">
        <v>19</v>
      </c>
      <c r="J6115" t="s">
        <v>906</v>
      </c>
      <c r="K6115" t="s">
        <v>16</v>
      </c>
      <c r="L6115" t="s">
        <v>16</v>
      </c>
      <c r="M6115" t="s">
        <v>912</v>
      </c>
      <c r="N6115" t="s">
        <v>767</v>
      </c>
      <c r="O6115" t="s">
        <v>786</v>
      </c>
      <c r="P6115" t="s">
        <v>783</v>
      </c>
      <c r="Q6115" t="s">
        <v>781</v>
      </c>
      <c r="R6115" t="s">
        <v>783</v>
      </c>
      <c r="S6115" t="s">
        <v>768</v>
      </c>
      <c r="T6115" t="s">
        <v>771</v>
      </c>
      <c r="U6115" s="2">
        <f>DATE(IF(MONTH(Table__._SQL2014_QLTS17_DW_DimDate[[#This Row],[Ngay]])&lt;11,YEAR(Table__._SQL2014_QLTS17_DW_DimDate[[#This Row],[Ngay]])-1, YEAR(Table__._SQL2014_QLTS17_DW_DimDate[[#This Row],[Ngay]])),11,1)</f>
        <v>45962</v>
      </c>
      <c r="V6115" s="2">
        <f>DATE(YEAR(Table__._SQL2014_QLTS17_DW_DimDate[[#This Row],[NgayBatDauMuaVu]])+1, 10,31)</f>
        <v>46326</v>
      </c>
      <c r="W6115" s="3">
        <f>Table__._SQL2014_QLTS17_DW_DimDate[[#This Row],[Ngay]]-Table__._SQL2014_QLTS17_DW_DimDate[[#This Row],[NgayBatDauMuaVu]]+1</f>
        <v>331</v>
      </c>
      <c r="X6115">
        <f>INT((Table__._SQL2014_QLTS17_DW_DimDate[[#This Row],[NgayMuaVu]]-1)/7)+1</f>
        <v>48</v>
      </c>
      <c r="Y6115" t="str">
        <f>"Tuần " &amp;Table__._SQL2014_QLTS17_DW_DimDate[[#This Row],[TuanMuaVu]] &amp; " năm " &amp;Table__._SQL2014_QLTS17_DW_DimDate[[#This Row],[NamMuaVuStr]]</f>
        <v>Tuần 48 năm 2025-2026</v>
      </c>
      <c r="Z6115">
        <f>YEAR(Table__._SQL2014_QLTS17_DW_DimDate[[#This Row],[NgayBatDauMuaVu]])</f>
        <v>2025</v>
      </c>
      <c r="AA6115" t="str">
        <f>YEAR(Table__._SQL2014_QLTS17_DW_DimDate[[#This Row],[NgayBatDauMuaVu]]) &amp;"-"&amp;YEAR(Table__._SQL2014_QLTS17_DW_DimDate[[#This Row],[NgayKetThucMuaVu]])</f>
        <v>2025-2026</v>
      </c>
      <c r="AB6115">
        <f>YEAR(Table__._SQL2014_QLTS17_DW_DimDate[[#This Row],[NgayBatDauMuaVu]])</f>
        <v>2025</v>
      </c>
      <c r="AC6115">
        <f>YEAR(Table__._SQL2014_QLTS17_DW_DimDate[[#This Row],[NgayKetThucMuaVu]])</f>
        <v>2026</v>
      </c>
    </row>
    <row r="6116" spans="1:29">
      <c r="A6116">
        <v>20260928</v>
      </c>
      <c r="B6116" s="1">
        <v>46293</v>
      </c>
      <c r="C6116" t="s">
        <v>37</v>
      </c>
      <c r="D6116" t="s">
        <v>894</v>
      </c>
      <c r="E6116" t="s">
        <v>13</v>
      </c>
      <c r="F6116" t="s">
        <v>294</v>
      </c>
      <c r="G6116" t="s">
        <v>3</v>
      </c>
      <c r="H6116" t="s">
        <v>51</v>
      </c>
      <c r="I6116" t="s">
        <v>19</v>
      </c>
      <c r="J6116" t="s">
        <v>906</v>
      </c>
      <c r="K6116" t="s">
        <v>16</v>
      </c>
      <c r="L6116" t="s">
        <v>16</v>
      </c>
      <c r="M6116" t="s">
        <v>912</v>
      </c>
      <c r="N6116" t="s">
        <v>767</v>
      </c>
      <c r="O6116" t="s">
        <v>786</v>
      </c>
      <c r="P6116" t="s">
        <v>783</v>
      </c>
      <c r="Q6116" t="s">
        <v>781</v>
      </c>
      <c r="R6116" t="s">
        <v>783</v>
      </c>
      <c r="S6116" t="s">
        <v>768</v>
      </c>
      <c r="T6116" t="s">
        <v>771</v>
      </c>
      <c r="U6116" s="2">
        <f>DATE(IF(MONTH(Table__._SQL2014_QLTS17_DW_DimDate[[#This Row],[Ngay]])&lt;11,YEAR(Table__._SQL2014_QLTS17_DW_DimDate[[#This Row],[Ngay]])-1, YEAR(Table__._SQL2014_QLTS17_DW_DimDate[[#This Row],[Ngay]])),11,1)</f>
        <v>45962</v>
      </c>
      <c r="V6116" s="2">
        <f>DATE(YEAR(Table__._SQL2014_QLTS17_DW_DimDate[[#This Row],[NgayBatDauMuaVu]])+1, 10,31)</f>
        <v>46326</v>
      </c>
      <c r="W6116" s="3">
        <f>Table__._SQL2014_QLTS17_DW_DimDate[[#This Row],[Ngay]]-Table__._SQL2014_QLTS17_DW_DimDate[[#This Row],[NgayBatDauMuaVu]]+1</f>
        <v>332</v>
      </c>
      <c r="X6116">
        <f>INT((Table__._SQL2014_QLTS17_DW_DimDate[[#This Row],[NgayMuaVu]]-1)/7)+1</f>
        <v>48</v>
      </c>
      <c r="Y6116" t="str">
        <f>"Tuần " &amp;Table__._SQL2014_QLTS17_DW_DimDate[[#This Row],[TuanMuaVu]] &amp; " năm " &amp;Table__._SQL2014_QLTS17_DW_DimDate[[#This Row],[NamMuaVuStr]]</f>
        <v>Tuần 48 năm 2025-2026</v>
      </c>
      <c r="Z6116">
        <f>YEAR(Table__._SQL2014_QLTS17_DW_DimDate[[#This Row],[NgayBatDauMuaVu]])</f>
        <v>2025</v>
      </c>
      <c r="AA6116" t="str">
        <f>YEAR(Table__._SQL2014_QLTS17_DW_DimDate[[#This Row],[NgayBatDauMuaVu]]) &amp;"-"&amp;YEAR(Table__._SQL2014_QLTS17_DW_DimDate[[#This Row],[NgayKetThucMuaVu]])</f>
        <v>2025-2026</v>
      </c>
      <c r="AB6116">
        <f>YEAR(Table__._SQL2014_QLTS17_DW_DimDate[[#This Row],[NgayBatDauMuaVu]])</f>
        <v>2025</v>
      </c>
      <c r="AC6116">
        <f>YEAR(Table__._SQL2014_QLTS17_DW_DimDate[[#This Row],[NgayKetThucMuaVu]])</f>
        <v>2026</v>
      </c>
    </row>
    <row r="6117" spans="1:29">
      <c r="A6117">
        <v>20260929</v>
      </c>
      <c r="B6117" s="1">
        <v>46294</v>
      </c>
      <c r="C6117" t="s">
        <v>38</v>
      </c>
      <c r="D6117" t="s">
        <v>895</v>
      </c>
      <c r="E6117" t="s">
        <v>16</v>
      </c>
      <c r="F6117" t="s">
        <v>295</v>
      </c>
      <c r="G6117" t="s">
        <v>3</v>
      </c>
      <c r="H6117" t="s">
        <v>51</v>
      </c>
      <c r="I6117" t="s">
        <v>19</v>
      </c>
      <c r="J6117" t="s">
        <v>906</v>
      </c>
      <c r="K6117" t="s">
        <v>16</v>
      </c>
      <c r="L6117" t="s">
        <v>16</v>
      </c>
      <c r="M6117" t="s">
        <v>912</v>
      </c>
      <c r="N6117" t="s">
        <v>767</v>
      </c>
      <c r="O6117" t="s">
        <v>786</v>
      </c>
      <c r="P6117" t="s">
        <v>783</v>
      </c>
      <c r="Q6117" t="s">
        <v>781</v>
      </c>
      <c r="R6117" t="s">
        <v>783</v>
      </c>
      <c r="S6117" t="s">
        <v>768</v>
      </c>
      <c r="T6117" t="s">
        <v>771</v>
      </c>
      <c r="U6117" s="2">
        <f>DATE(IF(MONTH(Table__._SQL2014_QLTS17_DW_DimDate[[#This Row],[Ngay]])&lt;11,YEAR(Table__._SQL2014_QLTS17_DW_DimDate[[#This Row],[Ngay]])-1, YEAR(Table__._SQL2014_QLTS17_DW_DimDate[[#This Row],[Ngay]])),11,1)</f>
        <v>45962</v>
      </c>
      <c r="V6117" s="2">
        <f>DATE(YEAR(Table__._SQL2014_QLTS17_DW_DimDate[[#This Row],[NgayBatDauMuaVu]])+1, 10,31)</f>
        <v>46326</v>
      </c>
      <c r="W6117" s="3">
        <f>Table__._SQL2014_QLTS17_DW_DimDate[[#This Row],[Ngay]]-Table__._SQL2014_QLTS17_DW_DimDate[[#This Row],[NgayBatDauMuaVu]]+1</f>
        <v>333</v>
      </c>
      <c r="X6117">
        <f>INT((Table__._SQL2014_QLTS17_DW_DimDate[[#This Row],[NgayMuaVu]]-1)/7)+1</f>
        <v>48</v>
      </c>
      <c r="Y6117" t="str">
        <f>"Tuần " &amp;Table__._SQL2014_QLTS17_DW_DimDate[[#This Row],[TuanMuaVu]] &amp; " năm " &amp;Table__._SQL2014_QLTS17_DW_DimDate[[#This Row],[NamMuaVuStr]]</f>
        <v>Tuần 48 năm 2025-2026</v>
      </c>
      <c r="Z6117">
        <f>YEAR(Table__._SQL2014_QLTS17_DW_DimDate[[#This Row],[NgayBatDauMuaVu]])</f>
        <v>2025</v>
      </c>
      <c r="AA6117" t="str">
        <f>YEAR(Table__._SQL2014_QLTS17_DW_DimDate[[#This Row],[NgayBatDauMuaVu]]) &amp;"-"&amp;YEAR(Table__._SQL2014_QLTS17_DW_DimDate[[#This Row],[NgayKetThucMuaVu]])</f>
        <v>2025-2026</v>
      </c>
      <c r="AB6117">
        <f>YEAR(Table__._SQL2014_QLTS17_DW_DimDate[[#This Row],[NgayBatDauMuaVu]])</f>
        <v>2025</v>
      </c>
      <c r="AC6117">
        <f>YEAR(Table__._SQL2014_QLTS17_DW_DimDate[[#This Row],[NgayKetThucMuaVu]])</f>
        <v>2026</v>
      </c>
    </row>
    <row r="6118" spans="1:29">
      <c r="A6118">
        <v>20260930</v>
      </c>
      <c r="B6118" s="1">
        <v>46295</v>
      </c>
      <c r="C6118" t="s">
        <v>39</v>
      </c>
      <c r="D6118" t="s">
        <v>896</v>
      </c>
      <c r="E6118" t="s">
        <v>12</v>
      </c>
      <c r="F6118" t="s">
        <v>296</v>
      </c>
      <c r="G6118" t="s">
        <v>3</v>
      </c>
      <c r="H6118" t="s">
        <v>51</v>
      </c>
      <c r="I6118" t="s">
        <v>19</v>
      </c>
      <c r="J6118" t="s">
        <v>906</v>
      </c>
      <c r="K6118" t="s">
        <v>16</v>
      </c>
      <c r="L6118" t="s">
        <v>16</v>
      </c>
      <c r="M6118" t="s">
        <v>912</v>
      </c>
      <c r="N6118" t="s">
        <v>767</v>
      </c>
      <c r="O6118" t="s">
        <v>786</v>
      </c>
      <c r="P6118" t="s">
        <v>783</v>
      </c>
      <c r="Q6118" t="s">
        <v>781</v>
      </c>
      <c r="R6118" t="s">
        <v>783</v>
      </c>
      <c r="S6118" t="s">
        <v>768</v>
      </c>
      <c r="T6118" t="s">
        <v>771</v>
      </c>
      <c r="U6118" s="2">
        <f>DATE(IF(MONTH(Table__._SQL2014_QLTS17_DW_DimDate[[#This Row],[Ngay]])&lt;11,YEAR(Table__._SQL2014_QLTS17_DW_DimDate[[#This Row],[Ngay]])-1, YEAR(Table__._SQL2014_QLTS17_DW_DimDate[[#This Row],[Ngay]])),11,1)</f>
        <v>45962</v>
      </c>
      <c r="V6118" s="2">
        <f>DATE(YEAR(Table__._SQL2014_QLTS17_DW_DimDate[[#This Row],[NgayBatDauMuaVu]])+1, 10,31)</f>
        <v>46326</v>
      </c>
      <c r="W6118" s="3">
        <f>Table__._SQL2014_QLTS17_DW_DimDate[[#This Row],[Ngay]]-Table__._SQL2014_QLTS17_DW_DimDate[[#This Row],[NgayBatDauMuaVu]]+1</f>
        <v>334</v>
      </c>
      <c r="X6118">
        <f>INT((Table__._SQL2014_QLTS17_DW_DimDate[[#This Row],[NgayMuaVu]]-1)/7)+1</f>
        <v>48</v>
      </c>
      <c r="Y6118" t="str">
        <f>"Tuần " &amp;Table__._SQL2014_QLTS17_DW_DimDate[[#This Row],[TuanMuaVu]] &amp; " năm " &amp;Table__._SQL2014_QLTS17_DW_DimDate[[#This Row],[NamMuaVuStr]]</f>
        <v>Tuần 48 năm 2025-2026</v>
      </c>
      <c r="Z6118">
        <f>YEAR(Table__._SQL2014_QLTS17_DW_DimDate[[#This Row],[NgayBatDauMuaVu]])</f>
        <v>2025</v>
      </c>
      <c r="AA6118" t="str">
        <f>YEAR(Table__._SQL2014_QLTS17_DW_DimDate[[#This Row],[NgayBatDauMuaVu]]) &amp;"-"&amp;YEAR(Table__._SQL2014_QLTS17_DW_DimDate[[#This Row],[NgayKetThucMuaVu]])</f>
        <v>2025-2026</v>
      </c>
      <c r="AB6118">
        <f>YEAR(Table__._SQL2014_QLTS17_DW_DimDate[[#This Row],[NgayBatDauMuaVu]])</f>
        <v>2025</v>
      </c>
      <c r="AC6118">
        <f>YEAR(Table__._SQL2014_QLTS17_DW_DimDate[[#This Row],[NgayKetThucMuaVu]])</f>
        <v>2026</v>
      </c>
    </row>
    <row r="6119" spans="1:29">
      <c r="A6119">
        <v>20261001</v>
      </c>
      <c r="B6119" s="1">
        <v>46296</v>
      </c>
      <c r="C6119" t="s">
        <v>1</v>
      </c>
      <c r="D6119" t="s">
        <v>897</v>
      </c>
      <c r="E6119" t="s">
        <v>3</v>
      </c>
      <c r="F6119" t="s">
        <v>297</v>
      </c>
      <c r="G6119" t="s">
        <v>1</v>
      </c>
      <c r="H6119" t="s">
        <v>51</v>
      </c>
      <c r="I6119" t="s">
        <v>20</v>
      </c>
      <c r="J6119" t="s">
        <v>907</v>
      </c>
      <c r="K6119" t="s">
        <v>1</v>
      </c>
      <c r="L6119" t="s">
        <v>12</v>
      </c>
      <c r="M6119" t="s">
        <v>913</v>
      </c>
      <c r="N6119" t="s">
        <v>767</v>
      </c>
      <c r="O6119" t="s">
        <v>787</v>
      </c>
      <c r="P6119" t="s">
        <v>788</v>
      </c>
      <c r="Q6119" t="s">
        <v>787</v>
      </c>
      <c r="R6119" t="s">
        <v>771</v>
      </c>
      <c r="S6119" t="s">
        <v>768</v>
      </c>
      <c r="T6119" t="s">
        <v>771</v>
      </c>
      <c r="U6119" s="2">
        <f>DATE(IF(MONTH(Table__._SQL2014_QLTS17_DW_DimDate[[#This Row],[Ngay]])&lt;11,YEAR(Table__._SQL2014_QLTS17_DW_DimDate[[#This Row],[Ngay]])-1, YEAR(Table__._SQL2014_QLTS17_DW_DimDate[[#This Row],[Ngay]])),11,1)</f>
        <v>45962</v>
      </c>
      <c r="V6119" s="2">
        <f>DATE(YEAR(Table__._SQL2014_QLTS17_DW_DimDate[[#This Row],[NgayBatDauMuaVu]])+1, 10,31)</f>
        <v>46326</v>
      </c>
      <c r="W6119" s="3">
        <f>Table__._SQL2014_QLTS17_DW_DimDate[[#This Row],[Ngay]]-Table__._SQL2014_QLTS17_DW_DimDate[[#This Row],[NgayBatDauMuaVu]]+1</f>
        <v>335</v>
      </c>
      <c r="X6119">
        <f>INT((Table__._SQL2014_QLTS17_DW_DimDate[[#This Row],[NgayMuaVu]]-1)/7)+1</f>
        <v>48</v>
      </c>
      <c r="Y6119" t="str">
        <f>"Tuần " &amp;Table__._SQL2014_QLTS17_DW_DimDate[[#This Row],[TuanMuaVu]] &amp; " năm " &amp;Table__._SQL2014_QLTS17_DW_DimDate[[#This Row],[NamMuaVuStr]]</f>
        <v>Tuần 48 năm 2025-2026</v>
      </c>
      <c r="Z6119">
        <f>YEAR(Table__._SQL2014_QLTS17_DW_DimDate[[#This Row],[NgayBatDauMuaVu]])</f>
        <v>2025</v>
      </c>
      <c r="AA6119" t="str">
        <f>YEAR(Table__._SQL2014_QLTS17_DW_DimDate[[#This Row],[NgayBatDauMuaVu]]) &amp;"-"&amp;YEAR(Table__._SQL2014_QLTS17_DW_DimDate[[#This Row],[NgayKetThucMuaVu]])</f>
        <v>2025-2026</v>
      </c>
      <c r="AB6119">
        <f>YEAR(Table__._SQL2014_QLTS17_DW_DimDate[[#This Row],[NgayBatDauMuaVu]])</f>
        <v>2025</v>
      </c>
      <c r="AC6119">
        <f>YEAR(Table__._SQL2014_QLTS17_DW_DimDate[[#This Row],[NgayKetThucMuaVu]])</f>
        <v>2026</v>
      </c>
    </row>
    <row r="6120" spans="1:29">
      <c r="A6120">
        <v>20261002</v>
      </c>
      <c r="B6120" s="1">
        <v>46297</v>
      </c>
      <c r="C6120" t="s">
        <v>13</v>
      </c>
      <c r="D6120" t="s">
        <v>891</v>
      </c>
      <c r="E6120" t="s">
        <v>2</v>
      </c>
      <c r="F6120" t="s">
        <v>300</v>
      </c>
      <c r="G6120" t="s">
        <v>1</v>
      </c>
      <c r="H6120" t="s">
        <v>51</v>
      </c>
      <c r="I6120" t="s">
        <v>20</v>
      </c>
      <c r="J6120" t="s">
        <v>907</v>
      </c>
      <c r="K6120" t="s">
        <v>1</v>
      </c>
      <c r="L6120" t="s">
        <v>12</v>
      </c>
      <c r="M6120" t="s">
        <v>913</v>
      </c>
      <c r="N6120" t="s">
        <v>767</v>
      </c>
      <c r="O6120" t="s">
        <v>787</v>
      </c>
      <c r="P6120" t="s">
        <v>788</v>
      </c>
      <c r="Q6120" t="s">
        <v>787</v>
      </c>
      <c r="R6120" t="s">
        <v>771</v>
      </c>
      <c r="S6120" t="s">
        <v>768</v>
      </c>
      <c r="T6120" t="s">
        <v>771</v>
      </c>
      <c r="U6120" s="2">
        <f>DATE(IF(MONTH(Table__._SQL2014_QLTS17_DW_DimDate[[#This Row],[Ngay]])&lt;11,YEAR(Table__._SQL2014_QLTS17_DW_DimDate[[#This Row],[Ngay]])-1, YEAR(Table__._SQL2014_QLTS17_DW_DimDate[[#This Row],[Ngay]])),11,1)</f>
        <v>45962</v>
      </c>
      <c r="V6120" s="2">
        <f>DATE(YEAR(Table__._SQL2014_QLTS17_DW_DimDate[[#This Row],[NgayBatDauMuaVu]])+1, 10,31)</f>
        <v>46326</v>
      </c>
      <c r="W6120" s="3">
        <f>Table__._SQL2014_QLTS17_DW_DimDate[[#This Row],[Ngay]]-Table__._SQL2014_QLTS17_DW_DimDate[[#This Row],[NgayBatDauMuaVu]]+1</f>
        <v>336</v>
      </c>
      <c r="X6120">
        <f>INT((Table__._SQL2014_QLTS17_DW_DimDate[[#This Row],[NgayMuaVu]]-1)/7)+1</f>
        <v>48</v>
      </c>
      <c r="Y6120" t="str">
        <f>"Tuần " &amp;Table__._SQL2014_QLTS17_DW_DimDate[[#This Row],[TuanMuaVu]] &amp; " năm " &amp;Table__._SQL2014_QLTS17_DW_DimDate[[#This Row],[NamMuaVuStr]]</f>
        <v>Tuần 48 năm 2025-2026</v>
      </c>
      <c r="Z6120">
        <f>YEAR(Table__._SQL2014_QLTS17_DW_DimDate[[#This Row],[NgayBatDauMuaVu]])</f>
        <v>2025</v>
      </c>
      <c r="AA6120" t="str">
        <f>YEAR(Table__._SQL2014_QLTS17_DW_DimDate[[#This Row],[NgayBatDauMuaVu]]) &amp;"-"&amp;YEAR(Table__._SQL2014_QLTS17_DW_DimDate[[#This Row],[NgayKetThucMuaVu]])</f>
        <v>2025-2026</v>
      </c>
      <c r="AB6120">
        <f>YEAR(Table__._SQL2014_QLTS17_DW_DimDate[[#This Row],[NgayBatDauMuaVu]])</f>
        <v>2025</v>
      </c>
      <c r="AC6120">
        <f>YEAR(Table__._SQL2014_QLTS17_DW_DimDate[[#This Row],[NgayKetThucMuaVu]])</f>
        <v>2026</v>
      </c>
    </row>
    <row r="6121" spans="1:29">
      <c r="A6121">
        <v>20261003</v>
      </c>
      <c r="B6121" s="1">
        <v>46298</v>
      </c>
      <c r="C6121" t="s">
        <v>16</v>
      </c>
      <c r="D6121" t="s">
        <v>892</v>
      </c>
      <c r="E6121" t="s">
        <v>14</v>
      </c>
      <c r="F6121" t="s">
        <v>301</v>
      </c>
      <c r="G6121" t="s">
        <v>1</v>
      </c>
      <c r="H6121" t="s">
        <v>51</v>
      </c>
      <c r="I6121" t="s">
        <v>20</v>
      </c>
      <c r="J6121" t="s">
        <v>907</v>
      </c>
      <c r="K6121" t="s">
        <v>1</v>
      </c>
      <c r="L6121" t="s">
        <v>12</v>
      </c>
      <c r="M6121" t="s">
        <v>913</v>
      </c>
      <c r="N6121" t="s">
        <v>767</v>
      </c>
      <c r="O6121" t="s">
        <v>787</v>
      </c>
      <c r="P6121" t="s">
        <v>788</v>
      </c>
      <c r="Q6121" t="s">
        <v>787</v>
      </c>
      <c r="R6121" t="s">
        <v>771</v>
      </c>
      <c r="S6121" t="s">
        <v>768</v>
      </c>
      <c r="T6121" t="s">
        <v>771</v>
      </c>
      <c r="U6121" s="2">
        <f>DATE(IF(MONTH(Table__._SQL2014_QLTS17_DW_DimDate[[#This Row],[Ngay]])&lt;11,YEAR(Table__._SQL2014_QLTS17_DW_DimDate[[#This Row],[Ngay]])-1, YEAR(Table__._SQL2014_QLTS17_DW_DimDate[[#This Row],[Ngay]])),11,1)</f>
        <v>45962</v>
      </c>
      <c r="V6121" s="2">
        <f>DATE(YEAR(Table__._SQL2014_QLTS17_DW_DimDate[[#This Row],[NgayBatDauMuaVu]])+1, 10,31)</f>
        <v>46326</v>
      </c>
      <c r="W6121" s="3">
        <f>Table__._SQL2014_QLTS17_DW_DimDate[[#This Row],[Ngay]]-Table__._SQL2014_QLTS17_DW_DimDate[[#This Row],[NgayBatDauMuaVu]]+1</f>
        <v>337</v>
      </c>
      <c r="X6121">
        <f>INT((Table__._SQL2014_QLTS17_DW_DimDate[[#This Row],[NgayMuaVu]]-1)/7)+1</f>
        <v>49</v>
      </c>
      <c r="Y6121" t="str">
        <f>"Tuần " &amp;Table__._SQL2014_QLTS17_DW_DimDate[[#This Row],[TuanMuaVu]] &amp; " năm " &amp;Table__._SQL2014_QLTS17_DW_DimDate[[#This Row],[NamMuaVuStr]]</f>
        <v>Tuần 49 năm 2025-2026</v>
      </c>
      <c r="Z6121">
        <f>YEAR(Table__._SQL2014_QLTS17_DW_DimDate[[#This Row],[NgayBatDauMuaVu]])</f>
        <v>2025</v>
      </c>
      <c r="AA6121" t="str">
        <f>YEAR(Table__._SQL2014_QLTS17_DW_DimDate[[#This Row],[NgayBatDauMuaVu]]) &amp;"-"&amp;YEAR(Table__._SQL2014_QLTS17_DW_DimDate[[#This Row],[NgayKetThucMuaVu]])</f>
        <v>2025-2026</v>
      </c>
      <c r="AB6121">
        <f>YEAR(Table__._SQL2014_QLTS17_DW_DimDate[[#This Row],[NgayBatDauMuaVu]])</f>
        <v>2025</v>
      </c>
      <c r="AC6121">
        <f>YEAR(Table__._SQL2014_QLTS17_DW_DimDate[[#This Row],[NgayKetThucMuaVu]])</f>
        <v>2026</v>
      </c>
    </row>
    <row r="6122" spans="1:29">
      <c r="A6122">
        <v>20261004</v>
      </c>
      <c r="B6122" s="1">
        <v>46299</v>
      </c>
      <c r="C6122" t="s">
        <v>12</v>
      </c>
      <c r="D6122" t="s">
        <v>893</v>
      </c>
      <c r="E6122" t="s">
        <v>1</v>
      </c>
      <c r="F6122" t="s">
        <v>302</v>
      </c>
      <c r="G6122" t="s">
        <v>13</v>
      </c>
      <c r="H6122" t="s">
        <v>52</v>
      </c>
      <c r="I6122" t="s">
        <v>20</v>
      </c>
      <c r="J6122" t="s">
        <v>907</v>
      </c>
      <c r="K6122" t="s">
        <v>1</v>
      </c>
      <c r="L6122" t="s">
        <v>12</v>
      </c>
      <c r="M6122" t="s">
        <v>913</v>
      </c>
      <c r="N6122" t="s">
        <v>767</v>
      </c>
      <c r="O6122" t="s">
        <v>787</v>
      </c>
      <c r="P6122" t="s">
        <v>788</v>
      </c>
      <c r="Q6122" t="s">
        <v>787</v>
      </c>
      <c r="R6122" t="s">
        <v>771</v>
      </c>
      <c r="S6122" t="s">
        <v>768</v>
      </c>
      <c r="T6122" t="s">
        <v>771</v>
      </c>
      <c r="U6122" s="2">
        <f>DATE(IF(MONTH(Table__._SQL2014_QLTS17_DW_DimDate[[#This Row],[Ngay]])&lt;11,YEAR(Table__._SQL2014_QLTS17_DW_DimDate[[#This Row],[Ngay]])-1, YEAR(Table__._SQL2014_QLTS17_DW_DimDate[[#This Row],[Ngay]])),11,1)</f>
        <v>45962</v>
      </c>
      <c r="V6122" s="2">
        <f>DATE(YEAR(Table__._SQL2014_QLTS17_DW_DimDate[[#This Row],[NgayBatDauMuaVu]])+1, 10,31)</f>
        <v>46326</v>
      </c>
      <c r="W6122" s="3">
        <f>Table__._SQL2014_QLTS17_DW_DimDate[[#This Row],[Ngay]]-Table__._SQL2014_QLTS17_DW_DimDate[[#This Row],[NgayBatDauMuaVu]]+1</f>
        <v>338</v>
      </c>
      <c r="X6122">
        <f>INT((Table__._SQL2014_QLTS17_DW_DimDate[[#This Row],[NgayMuaVu]]-1)/7)+1</f>
        <v>49</v>
      </c>
      <c r="Y6122" t="str">
        <f>"Tuần " &amp;Table__._SQL2014_QLTS17_DW_DimDate[[#This Row],[TuanMuaVu]] &amp; " năm " &amp;Table__._SQL2014_QLTS17_DW_DimDate[[#This Row],[NamMuaVuStr]]</f>
        <v>Tuần 49 năm 2025-2026</v>
      </c>
      <c r="Z6122">
        <f>YEAR(Table__._SQL2014_QLTS17_DW_DimDate[[#This Row],[NgayBatDauMuaVu]])</f>
        <v>2025</v>
      </c>
      <c r="AA6122" t="str">
        <f>YEAR(Table__._SQL2014_QLTS17_DW_DimDate[[#This Row],[NgayBatDauMuaVu]]) &amp;"-"&amp;YEAR(Table__._SQL2014_QLTS17_DW_DimDate[[#This Row],[NgayKetThucMuaVu]])</f>
        <v>2025-2026</v>
      </c>
      <c r="AB6122">
        <f>YEAR(Table__._SQL2014_QLTS17_DW_DimDate[[#This Row],[NgayBatDauMuaVu]])</f>
        <v>2025</v>
      </c>
      <c r="AC6122">
        <f>YEAR(Table__._SQL2014_QLTS17_DW_DimDate[[#This Row],[NgayKetThucMuaVu]])</f>
        <v>2026</v>
      </c>
    </row>
    <row r="6123" spans="1:29">
      <c r="A6123">
        <v>20261005</v>
      </c>
      <c r="B6123" s="1">
        <v>46300</v>
      </c>
      <c r="C6123" t="s">
        <v>3</v>
      </c>
      <c r="D6123" t="s">
        <v>894</v>
      </c>
      <c r="E6123" t="s">
        <v>13</v>
      </c>
      <c r="F6123" t="s">
        <v>303</v>
      </c>
      <c r="G6123" t="s">
        <v>13</v>
      </c>
      <c r="H6123" t="s">
        <v>52</v>
      </c>
      <c r="I6123" t="s">
        <v>20</v>
      </c>
      <c r="J6123" t="s">
        <v>907</v>
      </c>
      <c r="K6123" t="s">
        <v>1</v>
      </c>
      <c r="L6123" t="s">
        <v>12</v>
      </c>
      <c r="M6123" t="s">
        <v>913</v>
      </c>
      <c r="N6123" t="s">
        <v>767</v>
      </c>
      <c r="O6123" t="s">
        <v>787</v>
      </c>
      <c r="P6123" t="s">
        <v>788</v>
      </c>
      <c r="Q6123" t="s">
        <v>787</v>
      </c>
      <c r="R6123" t="s">
        <v>771</v>
      </c>
      <c r="S6123" t="s">
        <v>768</v>
      </c>
      <c r="T6123" t="s">
        <v>771</v>
      </c>
      <c r="U6123" s="2">
        <f>DATE(IF(MONTH(Table__._SQL2014_QLTS17_DW_DimDate[[#This Row],[Ngay]])&lt;11,YEAR(Table__._SQL2014_QLTS17_DW_DimDate[[#This Row],[Ngay]])-1, YEAR(Table__._SQL2014_QLTS17_DW_DimDate[[#This Row],[Ngay]])),11,1)</f>
        <v>45962</v>
      </c>
      <c r="V6123" s="2">
        <f>DATE(YEAR(Table__._SQL2014_QLTS17_DW_DimDate[[#This Row],[NgayBatDauMuaVu]])+1, 10,31)</f>
        <v>46326</v>
      </c>
      <c r="W6123" s="3">
        <f>Table__._SQL2014_QLTS17_DW_DimDate[[#This Row],[Ngay]]-Table__._SQL2014_QLTS17_DW_DimDate[[#This Row],[NgayBatDauMuaVu]]+1</f>
        <v>339</v>
      </c>
      <c r="X6123">
        <f>INT((Table__._SQL2014_QLTS17_DW_DimDate[[#This Row],[NgayMuaVu]]-1)/7)+1</f>
        <v>49</v>
      </c>
      <c r="Y6123" t="str">
        <f>"Tuần " &amp;Table__._SQL2014_QLTS17_DW_DimDate[[#This Row],[TuanMuaVu]] &amp; " năm " &amp;Table__._SQL2014_QLTS17_DW_DimDate[[#This Row],[NamMuaVuStr]]</f>
        <v>Tuần 49 năm 2025-2026</v>
      </c>
      <c r="Z6123">
        <f>YEAR(Table__._SQL2014_QLTS17_DW_DimDate[[#This Row],[NgayBatDauMuaVu]])</f>
        <v>2025</v>
      </c>
      <c r="AA6123" t="str">
        <f>YEAR(Table__._SQL2014_QLTS17_DW_DimDate[[#This Row],[NgayBatDauMuaVu]]) &amp;"-"&amp;YEAR(Table__._SQL2014_QLTS17_DW_DimDate[[#This Row],[NgayKetThucMuaVu]])</f>
        <v>2025-2026</v>
      </c>
      <c r="AB6123">
        <f>YEAR(Table__._SQL2014_QLTS17_DW_DimDate[[#This Row],[NgayBatDauMuaVu]])</f>
        <v>2025</v>
      </c>
      <c r="AC6123">
        <f>YEAR(Table__._SQL2014_QLTS17_DW_DimDate[[#This Row],[NgayKetThucMuaVu]])</f>
        <v>2026</v>
      </c>
    </row>
    <row r="6124" spans="1:29">
      <c r="A6124">
        <v>20261006</v>
      </c>
      <c r="B6124" s="1">
        <v>46301</v>
      </c>
      <c r="C6124" t="s">
        <v>2</v>
      </c>
      <c r="D6124" t="s">
        <v>895</v>
      </c>
      <c r="E6124" t="s">
        <v>16</v>
      </c>
      <c r="F6124" t="s">
        <v>304</v>
      </c>
      <c r="G6124" t="s">
        <v>13</v>
      </c>
      <c r="H6124" t="s">
        <v>52</v>
      </c>
      <c r="I6124" t="s">
        <v>20</v>
      </c>
      <c r="J6124" t="s">
        <v>907</v>
      </c>
      <c r="K6124" t="s">
        <v>1</v>
      </c>
      <c r="L6124" t="s">
        <v>12</v>
      </c>
      <c r="M6124" t="s">
        <v>913</v>
      </c>
      <c r="N6124" t="s">
        <v>767</v>
      </c>
      <c r="O6124" t="s">
        <v>787</v>
      </c>
      <c r="P6124" t="s">
        <v>788</v>
      </c>
      <c r="Q6124" t="s">
        <v>787</v>
      </c>
      <c r="R6124" t="s">
        <v>771</v>
      </c>
      <c r="S6124" t="s">
        <v>768</v>
      </c>
      <c r="T6124" t="s">
        <v>771</v>
      </c>
      <c r="U6124" s="2">
        <f>DATE(IF(MONTH(Table__._SQL2014_QLTS17_DW_DimDate[[#This Row],[Ngay]])&lt;11,YEAR(Table__._SQL2014_QLTS17_DW_DimDate[[#This Row],[Ngay]])-1, YEAR(Table__._SQL2014_QLTS17_DW_DimDate[[#This Row],[Ngay]])),11,1)</f>
        <v>45962</v>
      </c>
      <c r="V6124" s="2">
        <f>DATE(YEAR(Table__._SQL2014_QLTS17_DW_DimDate[[#This Row],[NgayBatDauMuaVu]])+1, 10,31)</f>
        <v>46326</v>
      </c>
      <c r="W6124" s="3">
        <f>Table__._SQL2014_QLTS17_DW_DimDate[[#This Row],[Ngay]]-Table__._SQL2014_QLTS17_DW_DimDate[[#This Row],[NgayBatDauMuaVu]]+1</f>
        <v>340</v>
      </c>
      <c r="X6124">
        <f>INT((Table__._SQL2014_QLTS17_DW_DimDate[[#This Row],[NgayMuaVu]]-1)/7)+1</f>
        <v>49</v>
      </c>
      <c r="Y6124" t="str">
        <f>"Tuần " &amp;Table__._SQL2014_QLTS17_DW_DimDate[[#This Row],[TuanMuaVu]] &amp; " năm " &amp;Table__._SQL2014_QLTS17_DW_DimDate[[#This Row],[NamMuaVuStr]]</f>
        <v>Tuần 49 năm 2025-2026</v>
      </c>
      <c r="Z6124">
        <f>YEAR(Table__._SQL2014_QLTS17_DW_DimDate[[#This Row],[NgayBatDauMuaVu]])</f>
        <v>2025</v>
      </c>
      <c r="AA6124" t="str">
        <f>YEAR(Table__._SQL2014_QLTS17_DW_DimDate[[#This Row],[NgayBatDauMuaVu]]) &amp;"-"&amp;YEAR(Table__._SQL2014_QLTS17_DW_DimDate[[#This Row],[NgayKetThucMuaVu]])</f>
        <v>2025-2026</v>
      </c>
      <c r="AB6124">
        <f>YEAR(Table__._SQL2014_QLTS17_DW_DimDate[[#This Row],[NgayBatDauMuaVu]])</f>
        <v>2025</v>
      </c>
      <c r="AC6124">
        <f>YEAR(Table__._SQL2014_QLTS17_DW_DimDate[[#This Row],[NgayKetThucMuaVu]])</f>
        <v>2026</v>
      </c>
    </row>
    <row r="6125" spans="1:29">
      <c r="A6125">
        <v>20261007</v>
      </c>
      <c r="B6125" s="1">
        <v>46302</v>
      </c>
      <c r="C6125" t="s">
        <v>14</v>
      </c>
      <c r="D6125" t="s">
        <v>896</v>
      </c>
      <c r="E6125" t="s">
        <v>12</v>
      </c>
      <c r="F6125" t="s">
        <v>305</v>
      </c>
      <c r="G6125" t="s">
        <v>13</v>
      </c>
      <c r="H6125" t="s">
        <v>52</v>
      </c>
      <c r="I6125" t="s">
        <v>20</v>
      </c>
      <c r="J6125" t="s">
        <v>907</v>
      </c>
      <c r="K6125" t="s">
        <v>1</v>
      </c>
      <c r="L6125" t="s">
        <v>12</v>
      </c>
      <c r="M6125" t="s">
        <v>913</v>
      </c>
      <c r="N6125" t="s">
        <v>767</v>
      </c>
      <c r="O6125" t="s">
        <v>787</v>
      </c>
      <c r="P6125" t="s">
        <v>788</v>
      </c>
      <c r="Q6125" t="s">
        <v>787</v>
      </c>
      <c r="R6125" t="s">
        <v>771</v>
      </c>
      <c r="S6125" t="s">
        <v>768</v>
      </c>
      <c r="T6125" t="s">
        <v>771</v>
      </c>
      <c r="U6125" s="2">
        <f>DATE(IF(MONTH(Table__._SQL2014_QLTS17_DW_DimDate[[#This Row],[Ngay]])&lt;11,YEAR(Table__._SQL2014_QLTS17_DW_DimDate[[#This Row],[Ngay]])-1, YEAR(Table__._SQL2014_QLTS17_DW_DimDate[[#This Row],[Ngay]])),11,1)</f>
        <v>45962</v>
      </c>
      <c r="V6125" s="2">
        <f>DATE(YEAR(Table__._SQL2014_QLTS17_DW_DimDate[[#This Row],[NgayBatDauMuaVu]])+1, 10,31)</f>
        <v>46326</v>
      </c>
      <c r="W6125" s="3">
        <f>Table__._SQL2014_QLTS17_DW_DimDate[[#This Row],[Ngay]]-Table__._SQL2014_QLTS17_DW_DimDate[[#This Row],[NgayBatDauMuaVu]]+1</f>
        <v>341</v>
      </c>
      <c r="X6125">
        <f>INT((Table__._SQL2014_QLTS17_DW_DimDate[[#This Row],[NgayMuaVu]]-1)/7)+1</f>
        <v>49</v>
      </c>
      <c r="Y6125" t="str">
        <f>"Tuần " &amp;Table__._SQL2014_QLTS17_DW_DimDate[[#This Row],[TuanMuaVu]] &amp; " năm " &amp;Table__._SQL2014_QLTS17_DW_DimDate[[#This Row],[NamMuaVuStr]]</f>
        <v>Tuần 49 năm 2025-2026</v>
      </c>
      <c r="Z6125">
        <f>YEAR(Table__._SQL2014_QLTS17_DW_DimDate[[#This Row],[NgayBatDauMuaVu]])</f>
        <v>2025</v>
      </c>
      <c r="AA6125" t="str">
        <f>YEAR(Table__._SQL2014_QLTS17_DW_DimDate[[#This Row],[NgayBatDauMuaVu]]) &amp;"-"&amp;YEAR(Table__._SQL2014_QLTS17_DW_DimDate[[#This Row],[NgayKetThucMuaVu]])</f>
        <v>2025-2026</v>
      </c>
      <c r="AB6125">
        <f>YEAR(Table__._SQL2014_QLTS17_DW_DimDate[[#This Row],[NgayBatDauMuaVu]])</f>
        <v>2025</v>
      </c>
      <c r="AC6125">
        <f>YEAR(Table__._SQL2014_QLTS17_DW_DimDate[[#This Row],[NgayKetThucMuaVu]])</f>
        <v>2026</v>
      </c>
    </row>
    <row r="6126" spans="1:29">
      <c r="A6126">
        <v>20261008</v>
      </c>
      <c r="B6126" s="1">
        <v>46303</v>
      </c>
      <c r="C6126" t="s">
        <v>18</v>
      </c>
      <c r="D6126" t="s">
        <v>897</v>
      </c>
      <c r="E6126" t="s">
        <v>3</v>
      </c>
      <c r="F6126" t="s">
        <v>306</v>
      </c>
      <c r="G6126" t="s">
        <v>13</v>
      </c>
      <c r="H6126" t="s">
        <v>52</v>
      </c>
      <c r="I6126" t="s">
        <v>20</v>
      </c>
      <c r="J6126" t="s">
        <v>907</v>
      </c>
      <c r="K6126" t="s">
        <v>1</v>
      </c>
      <c r="L6126" t="s">
        <v>12</v>
      </c>
      <c r="M6126" t="s">
        <v>913</v>
      </c>
      <c r="N6126" t="s">
        <v>767</v>
      </c>
      <c r="O6126" t="s">
        <v>787</v>
      </c>
      <c r="P6126" t="s">
        <v>788</v>
      </c>
      <c r="Q6126" t="s">
        <v>787</v>
      </c>
      <c r="R6126" t="s">
        <v>771</v>
      </c>
      <c r="S6126" t="s">
        <v>768</v>
      </c>
      <c r="T6126" t="s">
        <v>771</v>
      </c>
      <c r="U6126" s="2">
        <f>DATE(IF(MONTH(Table__._SQL2014_QLTS17_DW_DimDate[[#This Row],[Ngay]])&lt;11,YEAR(Table__._SQL2014_QLTS17_DW_DimDate[[#This Row],[Ngay]])-1, YEAR(Table__._SQL2014_QLTS17_DW_DimDate[[#This Row],[Ngay]])),11,1)</f>
        <v>45962</v>
      </c>
      <c r="V6126" s="2">
        <f>DATE(YEAR(Table__._SQL2014_QLTS17_DW_DimDate[[#This Row],[NgayBatDauMuaVu]])+1, 10,31)</f>
        <v>46326</v>
      </c>
      <c r="W6126" s="3">
        <f>Table__._SQL2014_QLTS17_DW_DimDate[[#This Row],[Ngay]]-Table__._SQL2014_QLTS17_DW_DimDate[[#This Row],[NgayBatDauMuaVu]]+1</f>
        <v>342</v>
      </c>
      <c r="X6126">
        <f>INT((Table__._SQL2014_QLTS17_DW_DimDate[[#This Row],[NgayMuaVu]]-1)/7)+1</f>
        <v>49</v>
      </c>
      <c r="Y6126" t="str">
        <f>"Tuần " &amp;Table__._SQL2014_QLTS17_DW_DimDate[[#This Row],[TuanMuaVu]] &amp; " năm " &amp;Table__._SQL2014_QLTS17_DW_DimDate[[#This Row],[NamMuaVuStr]]</f>
        <v>Tuần 49 năm 2025-2026</v>
      </c>
      <c r="Z6126">
        <f>YEAR(Table__._SQL2014_QLTS17_DW_DimDate[[#This Row],[NgayBatDauMuaVu]])</f>
        <v>2025</v>
      </c>
      <c r="AA6126" t="str">
        <f>YEAR(Table__._SQL2014_QLTS17_DW_DimDate[[#This Row],[NgayBatDauMuaVu]]) &amp;"-"&amp;YEAR(Table__._SQL2014_QLTS17_DW_DimDate[[#This Row],[NgayKetThucMuaVu]])</f>
        <v>2025-2026</v>
      </c>
      <c r="AB6126">
        <f>YEAR(Table__._SQL2014_QLTS17_DW_DimDate[[#This Row],[NgayBatDauMuaVu]])</f>
        <v>2025</v>
      </c>
      <c r="AC6126">
        <f>YEAR(Table__._SQL2014_QLTS17_DW_DimDate[[#This Row],[NgayKetThucMuaVu]])</f>
        <v>2026</v>
      </c>
    </row>
    <row r="6127" spans="1:29">
      <c r="A6127">
        <v>20261009</v>
      </c>
      <c r="B6127" s="1">
        <v>46304</v>
      </c>
      <c r="C6127" t="s">
        <v>19</v>
      </c>
      <c r="D6127" t="s">
        <v>891</v>
      </c>
      <c r="E6127" t="s">
        <v>2</v>
      </c>
      <c r="F6127" t="s">
        <v>307</v>
      </c>
      <c r="G6127" t="s">
        <v>13</v>
      </c>
      <c r="H6127" t="s">
        <v>52</v>
      </c>
      <c r="I6127" t="s">
        <v>20</v>
      </c>
      <c r="J6127" t="s">
        <v>907</v>
      </c>
      <c r="K6127" t="s">
        <v>1</v>
      </c>
      <c r="L6127" t="s">
        <v>12</v>
      </c>
      <c r="M6127" t="s">
        <v>913</v>
      </c>
      <c r="N6127" t="s">
        <v>767</v>
      </c>
      <c r="O6127" t="s">
        <v>787</v>
      </c>
      <c r="P6127" t="s">
        <v>788</v>
      </c>
      <c r="Q6127" t="s">
        <v>787</v>
      </c>
      <c r="R6127" t="s">
        <v>771</v>
      </c>
      <c r="S6127" t="s">
        <v>768</v>
      </c>
      <c r="T6127" t="s">
        <v>771</v>
      </c>
      <c r="U6127" s="2">
        <f>DATE(IF(MONTH(Table__._SQL2014_QLTS17_DW_DimDate[[#This Row],[Ngay]])&lt;11,YEAR(Table__._SQL2014_QLTS17_DW_DimDate[[#This Row],[Ngay]])-1, YEAR(Table__._SQL2014_QLTS17_DW_DimDate[[#This Row],[Ngay]])),11,1)</f>
        <v>45962</v>
      </c>
      <c r="V6127" s="2">
        <f>DATE(YEAR(Table__._SQL2014_QLTS17_DW_DimDate[[#This Row],[NgayBatDauMuaVu]])+1, 10,31)</f>
        <v>46326</v>
      </c>
      <c r="W6127" s="3">
        <f>Table__._SQL2014_QLTS17_DW_DimDate[[#This Row],[Ngay]]-Table__._SQL2014_QLTS17_DW_DimDate[[#This Row],[NgayBatDauMuaVu]]+1</f>
        <v>343</v>
      </c>
      <c r="X6127">
        <f>INT((Table__._SQL2014_QLTS17_DW_DimDate[[#This Row],[NgayMuaVu]]-1)/7)+1</f>
        <v>49</v>
      </c>
      <c r="Y6127" t="str">
        <f>"Tuần " &amp;Table__._SQL2014_QLTS17_DW_DimDate[[#This Row],[TuanMuaVu]] &amp; " năm " &amp;Table__._SQL2014_QLTS17_DW_DimDate[[#This Row],[NamMuaVuStr]]</f>
        <v>Tuần 49 năm 2025-2026</v>
      </c>
      <c r="Z6127">
        <f>YEAR(Table__._SQL2014_QLTS17_DW_DimDate[[#This Row],[NgayBatDauMuaVu]])</f>
        <v>2025</v>
      </c>
      <c r="AA6127" t="str">
        <f>YEAR(Table__._SQL2014_QLTS17_DW_DimDate[[#This Row],[NgayBatDauMuaVu]]) &amp;"-"&amp;YEAR(Table__._SQL2014_QLTS17_DW_DimDate[[#This Row],[NgayKetThucMuaVu]])</f>
        <v>2025-2026</v>
      </c>
      <c r="AB6127">
        <f>YEAR(Table__._SQL2014_QLTS17_DW_DimDate[[#This Row],[NgayBatDauMuaVu]])</f>
        <v>2025</v>
      </c>
      <c r="AC6127">
        <f>YEAR(Table__._SQL2014_QLTS17_DW_DimDate[[#This Row],[NgayKetThucMuaVu]])</f>
        <v>2026</v>
      </c>
    </row>
    <row r="6128" spans="1:29">
      <c r="A6128">
        <v>20261010</v>
      </c>
      <c r="B6128" s="1">
        <v>46305</v>
      </c>
      <c r="C6128" t="s">
        <v>20</v>
      </c>
      <c r="D6128" t="s">
        <v>892</v>
      </c>
      <c r="E6128" t="s">
        <v>14</v>
      </c>
      <c r="F6128" t="s">
        <v>308</v>
      </c>
      <c r="G6128" t="s">
        <v>13</v>
      </c>
      <c r="H6128" t="s">
        <v>52</v>
      </c>
      <c r="I6128" t="s">
        <v>20</v>
      </c>
      <c r="J6128" t="s">
        <v>907</v>
      </c>
      <c r="K6128" t="s">
        <v>1</v>
      </c>
      <c r="L6128" t="s">
        <v>12</v>
      </c>
      <c r="M6128" t="s">
        <v>913</v>
      </c>
      <c r="N6128" t="s">
        <v>767</v>
      </c>
      <c r="O6128" t="s">
        <v>787</v>
      </c>
      <c r="P6128" t="s">
        <v>788</v>
      </c>
      <c r="Q6128" t="s">
        <v>787</v>
      </c>
      <c r="R6128" t="s">
        <v>771</v>
      </c>
      <c r="S6128" t="s">
        <v>768</v>
      </c>
      <c r="T6128" t="s">
        <v>771</v>
      </c>
      <c r="U6128" s="2">
        <f>DATE(IF(MONTH(Table__._SQL2014_QLTS17_DW_DimDate[[#This Row],[Ngay]])&lt;11,YEAR(Table__._SQL2014_QLTS17_DW_DimDate[[#This Row],[Ngay]])-1, YEAR(Table__._SQL2014_QLTS17_DW_DimDate[[#This Row],[Ngay]])),11,1)</f>
        <v>45962</v>
      </c>
      <c r="V6128" s="2">
        <f>DATE(YEAR(Table__._SQL2014_QLTS17_DW_DimDate[[#This Row],[NgayBatDauMuaVu]])+1, 10,31)</f>
        <v>46326</v>
      </c>
      <c r="W6128" s="3">
        <f>Table__._SQL2014_QLTS17_DW_DimDate[[#This Row],[Ngay]]-Table__._SQL2014_QLTS17_DW_DimDate[[#This Row],[NgayBatDauMuaVu]]+1</f>
        <v>344</v>
      </c>
      <c r="X6128">
        <f>INT((Table__._SQL2014_QLTS17_DW_DimDate[[#This Row],[NgayMuaVu]]-1)/7)+1</f>
        <v>50</v>
      </c>
      <c r="Y6128" t="str">
        <f>"Tuần " &amp;Table__._SQL2014_QLTS17_DW_DimDate[[#This Row],[TuanMuaVu]] &amp; " năm " &amp;Table__._SQL2014_QLTS17_DW_DimDate[[#This Row],[NamMuaVuStr]]</f>
        <v>Tuần 50 năm 2025-2026</v>
      </c>
      <c r="Z6128">
        <f>YEAR(Table__._SQL2014_QLTS17_DW_DimDate[[#This Row],[NgayBatDauMuaVu]])</f>
        <v>2025</v>
      </c>
      <c r="AA6128" t="str">
        <f>YEAR(Table__._SQL2014_QLTS17_DW_DimDate[[#This Row],[NgayBatDauMuaVu]]) &amp;"-"&amp;YEAR(Table__._SQL2014_QLTS17_DW_DimDate[[#This Row],[NgayKetThucMuaVu]])</f>
        <v>2025-2026</v>
      </c>
      <c r="AB6128">
        <f>YEAR(Table__._SQL2014_QLTS17_DW_DimDate[[#This Row],[NgayBatDauMuaVu]])</f>
        <v>2025</v>
      </c>
      <c r="AC6128">
        <f>YEAR(Table__._SQL2014_QLTS17_DW_DimDate[[#This Row],[NgayKetThucMuaVu]])</f>
        <v>2026</v>
      </c>
    </row>
    <row r="6129" spans="1:29">
      <c r="A6129">
        <v>20261011</v>
      </c>
      <c r="B6129" s="1">
        <v>46306</v>
      </c>
      <c r="C6129" t="s">
        <v>21</v>
      </c>
      <c r="D6129" t="s">
        <v>893</v>
      </c>
      <c r="E6129" t="s">
        <v>1</v>
      </c>
      <c r="F6129" t="s">
        <v>309</v>
      </c>
      <c r="G6129" t="s">
        <v>16</v>
      </c>
      <c r="H6129" t="s">
        <v>53</v>
      </c>
      <c r="I6129" t="s">
        <v>20</v>
      </c>
      <c r="J6129" t="s">
        <v>907</v>
      </c>
      <c r="K6129" t="s">
        <v>1</v>
      </c>
      <c r="L6129" t="s">
        <v>12</v>
      </c>
      <c r="M6129" t="s">
        <v>913</v>
      </c>
      <c r="N6129" t="s">
        <v>767</v>
      </c>
      <c r="O6129" t="s">
        <v>787</v>
      </c>
      <c r="P6129" t="s">
        <v>788</v>
      </c>
      <c r="Q6129" t="s">
        <v>787</v>
      </c>
      <c r="R6129" t="s">
        <v>771</v>
      </c>
      <c r="S6129" t="s">
        <v>768</v>
      </c>
      <c r="T6129" t="s">
        <v>771</v>
      </c>
      <c r="U6129" s="2">
        <f>DATE(IF(MONTH(Table__._SQL2014_QLTS17_DW_DimDate[[#This Row],[Ngay]])&lt;11,YEAR(Table__._SQL2014_QLTS17_DW_DimDate[[#This Row],[Ngay]])-1, YEAR(Table__._SQL2014_QLTS17_DW_DimDate[[#This Row],[Ngay]])),11,1)</f>
        <v>45962</v>
      </c>
      <c r="V6129" s="2">
        <f>DATE(YEAR(Table__._SQL2014_QLTS17_DW_DimDate[[#This Row],[NgayBatDauMuaVu]])+1, 10,31)</f>
        <v>46326</v>
      </c>
      <c r="W6129" s="3">
        <f>Table__._SQL2014_QLTS17_DW_DimDate[[#This Row],[Ngay]]-Table__._SQL2014_QLTS17_DW_DimDate[[#This Row],[NgayBatDauMuaVu]]+1</f>
        <v>345</v>
      </c>
      <c r="X6129">
        <f>INT((Table__._SQL2014_QLTS17_DW_DimDate[[#This Row],[NgayMuaVu]]-1)/7)+1</f>
        <v>50</v>
      </c>
      <c r="Y6129" t="str">
        <f>"Tuần " &amp;Table__._SQL2014_QLTS17_DW_DimDate[[#This Row],[TuanMuaVu]] &amp; " năm " &amp;Table__._SQL2014_QLTS17_DW_DimDate[[#This Row],[NamMuaVuStr]]</f>
        <v>Tuần 50 năm 2025-2026</v>
      </c>
      <c r="Z6129">
        <f>YEAR(Table__._SQL2014_QLTS17_DW_DimDate[[#This Row],[NgayBatDauMuaVu]])</f>
        <v>2025</v>
      </c>
      <c r="AA6129" t="str">
        <f>YEAR(Table__._SQL2014_QLTS17_DW_DimDate[[#This Row],[NgayBatDauMuaVu]]) &amp;"-"&amp;YEAR(Table__._SQL2014_QLTS17_DW_DimDate[[#This Row],[NgayKetThucMuaVu]])</f>
        <v>2025-2026</v>
      </c>
      <c r="AB6129">
        <f>YEAR(Table__._SQL2014_QLTS17_DW_DimDate[[#This Row],[NgayBatDauMuaVu]])</f>
        <v>2025</v>
      </c>
      <c r="AC6129">
        <f>YEAR(Table__._SQL2014_QLTS17_DW_DimDate[[#This Row],[NgayKetThucMuaVu]])</f>
        <v>2026</v>
      </c>
    </row>
    <row r="6130" spans="1:29">
      <c r="A6130">
        <v>20261012</v>
      </c>
      <c r="B6130" s="1">
        <v>46307</v>
      </c>
      <c r="C6130" t="s">
        <v>11</v>
      </c>
      <c r="D6130" t="s">
        <v>894</v>
      </c>
      <c r="E6130" t="s">
        <v>13</v>
      </c>
      <c r="F6130" t="s">
        <v>310</v>
      </c>
      <c r="G6130" t="s">
        <v>16</v>
      </c>
      <c r="H6130" t="s">
        <v>53</v>
      </c>
      <c r="I6130" t="s">
        <v>20</v>
      </c>
      <c r="J6130" t="s">
        <v>907</v>
      </c>
      <c r="K6130" t="s">
        <v>1</v>
      </c>
      <c r="L6130" t="s">
        <v>12</v>
      </c>
      <c r="M6130" t="s">
        <v>913</v>
      </c>
      <c r="N6130" t="s">
        <v>767</v>
      </c>
      <c r="O6130" t="s">
        <v>787</v>
      </c>
      <c r="P6130" t="s">
        <v>788</v>
      </c>
      <c r="Q6130" t="s">
        <v>787</v>
      </c>
      <c r="R6130" t="s">
        <v>771</v>
      </c>
      <c r="S6130" t="s">
        <v>768</v>
      </c>
      <c r="T6130" t="s">
        <v>771</v>
      </c>
      <c r="U6130" s="2">
        <f>DATE(IF(MONTH(Table__._SQL2014_QLTS17_DW_DimDate[[#This Row],[Ngay]])&lt;11,YEAR(Table__._SQL2014_QLTS17_DW_DimDate[[#This Row],[Ngay]])-1, YEAR(Table__._SQL2014_QLTS17_DW_DimDate[[#This Row],[Ngay]])),11,1)</f>
        <v>45962</v>
      </c>
      <c r="V6130" s="2">
        <f>DATE(YEAR(Table__._SQL2014_QLTS17_DW_DimDate[[#This Row],[NgayBatDauMuaVu]])+1, 10,31)</f>
        <v>46326</v>
      </c>
      <c r="W6130" s="3">
        <f>Table__._SQL2014_QLTS17_DW_DimDate[[#This Row],[Ngay]]-Table__._SQL2014_QLTS17_DW_DimDate[[#This Row],[NgayBatDauMuaVu]]+1</f>
        <v>346</v>
      </c>
      <c r="X6130">
        <f>INT((Table__._SQL2014_QLTS17_DW_DimDate[[#This Row],[NgayMuaVu]]-1)/7)+1</f>
        <v>50</v>
      </c>
      <c r="Y6130" t="str">
        <f>"Tuần " &amp;Table__._SQL2014_QLTS17_DW_DimDate[[#This Row],[TuanMuaVu]] &amp; " năm " &amp;Table__._SQL2014_QLTS17_DW_DimDate[[#This Row],[NamMuaVuStr]]</f>
        <v>Tuần 50 năm 2025-2026</v>
      </c>
      <c r="Z6130">
        <f>YEAR(Table__._SQL2014_QLTS17_DW_DimDate[[#This Row],[NgayBatDauMuaVu]])</f>
        <v>2025</v>
      </c>
      <c r="AA6130" t="str">
        <f>YEAR(Table__._SQL2014_QLTS17_DW_DimDate[[#This Row],[NgayBatDauMuaVu]]) &amp;"-"&amp;YEAR(Table__._SQL2014_QLTS17_DW_DimDate[[#This Row],[NgayKetThucMuaVu]])</f>
        <v>2025-2026</v>
      </c>
      <c r="AB6130">
        <f>YEAR(Table__._SQL2014_QLTS17_DW_DimDate[[#This Row],[NgayBatDauMuaVu]])</f>
        <v>2025</v>
      </c>
      <c r="AC6130">
        <f>YEAR(Table__._SQL2014_QLTS17_DW_DimDate[[#This Row],[NgayKetThucMuaVu]])</f>
        <v>2026</v>
      </c>
    </row>
    <row r="6131" spans="1:29">
      <c r="A6131">
        <v>20261013</v>
      </c>
      <c r="B6131" s="1">
        <v>46308</v>
      </c>
      <c r="C6131" t="s">
        <v>22</v>
      </c>
      <c r="D6131" t="s">
        <v>895</v>
      </c>
      <c r="E6131" t="s">
        <v>16</v>
      </c>
      <c r="F6131" t="s">
        <v>311</v>
      </c>
      <c r="G6131" t="s">
        <v>16</v>
      </c>
      <c r="H6131" t="s">
        <v>53</v>
      </c>
      <c r="I6131" t="s">
        <v>20</v>
      </c>
      <c r="J6131" t="s">
        <v>907</v>
      </c>
      <c r="K6131" t="s">
        <v>1</v>
      </c>
      <c r="L6131" t="s">
        <v>12</v>
      </c>
      <c r="M6131" t="s">
        <v>913</v>
      </c>
      <c r="N6131" t="s">
        <v>767</v>
      </c>
      <c r="O6131" t="s">
        <v>787</v>
      </c>
      <c r="P6131" t="s">
        <v>788</v>
      </c>
      <c r="Q6131" t="s">
        <v>787</v>
      </c>
      <c r="R6131" t="s">
        <v>771</v>
      </c>
      <c r="S6131" t="s">
        <v>768</v>
      </c>
      <c r="T6131" t="s">
        <v>771</v>
      </c>
      <c r="U6131" s="2">
        <f>DATE(IF(MONTH(Table__._SQL2014_QLTS17_DW_DimDate[[#This Row],[Ngay]])&lt;11,YEAR(Table__._SQL2014_QLTS17_DW_DimDate[[#This Row],[Ngay]])-1, YEAR(Table__._SQL2014_QLTS17_DW_DimDate[[#This Row],[Ngay]])),11,1)</f>
        <v>45962</v>
      </c>
      <c r="V6131" s="2">
        <f>DATE(YEAR(Table__._SQL2014_QLTS17_DW_DimDate[[#This Row],[NgayBatDauMuaVu]])+1, 10,31)</f>
        <v>46326</v>
      </c>
      <c r="W6131" s="3">
        <f>Table__._SQL2014_QLTS17_DW_DimDate[[#This Row],[Ngay]]-Table__._SQL2014_QLTS17_DW_DimDate[[#This Row],[NgayBatDauMuaVu]]+1</f>
        <v>347</v>
      </c>
      <c r="X6131">
        <f>INT((Table__._SQL2014_QLTS17_DW_DimDate[[#This Row],[NgayMuaVu]]-1)/7)+1</f>
        <v>50</v>
      </c>
      <c r="Y6131" t="str">
        <f>"Tuần " &amp;Table__._SQL2014_QLTS17_DW_DimDate[[#This Row],[TuanMuaVu]] &amp; " năm " &amp;Table__._SQL2014_QLTS17_DW_DimDate[[#This Row],[NamMuaVuStr]]</f>
        <v>Tuần 50 năm 2025-2026</v>
      </c>
      <c r="Z6131">
        <f>YEAR(Table__._SQL2014_QLTS17_DW_DimDate[[#This Row],[NgayBatDauMuaVu]])</f>
        <v>2025</v>
      </c>
      <c r="AA6131" t="str">
        <f>YEAR(Table__._SQL2014_QLTS17_DW_DimDate[[#This Row],[NgayBatDauMuaVu]]) &amp;"-"&amp;YEAR(Table__._SQL2014_QLTS17_DW_DimDate[[#This Row],[NgayKetThucMuaVu]])</f>
        <v>2025-2026</v>
      </c>
      <c r="AB6131">
        <f>YEAR(Table__._SQL2014_QLTS17_DW_DimDate[[#This Row],[NgayBatDauMuaVu]])</f>
        <v>2025</v>
      </c>
      <c r="AC6131">
        <f>YEAR(Table__._SQL2014_QLTS17_DW_DimDate[[#This Row],[NgayKetThucMuaVu]])</f>
        <v>2026</v>
      </c>
    </row>
    <row r="6132" spans="1:29">
      <c r="A6132">
        <v>20261014</v>
      </c>
      <c r="B6132" s="1">
        <v>46309</v>
      </c>
      <c r="C6132" t="s">
        <v>23</v>
      </c>
      <c r="D6132" t="s">
        <v>896</v>
      </c>
      <c r="E6132" t="s">
        <v>12</v>
      </c>
      <c r="F6132" t="s">
        <v>312</v>
      </c>
      <c r="G6132" t="s">
        <v>16</v>
      </c>
      <c r="H6132" t="s">
        <v>53</v>
      </c>
      <c r="I6132" t="s">
        <v>20</v>
      </c>
      <c r="J6132" t="s">
        <v>907</v>
      </c>
      <c r="K6132" t="s">
        <v>1</v>
      </c>
      <c r="L6132" t="s">
        <v>12</v>
      </c>
      <c r="M6132" t="s">
        <v>913</v>
      </c>
      <c r="N6132" t="s">
        <v>767</v>
      </c>
      <c r="O6132" t="s">
        <v>787</v>
      </c>
      <c r="P6132" t="s">
        <v>788</v>
      </c>
      <c r="Q6132" t="s">
        <v>787</v>
      </c>
      <c r="R6132" t="s">
        <v>771</v>
      </c>
      <c r="S6132" t="s">
        <v>768</v>
      </c>
      <c r="T6132" t="s">
        <v>771</v>
      </c>
      <c r="U6132" s="2">
        <f>DATE(IF(MONTH(Table__._SQL2014_QLTS17_DW_DimDate[[#This Row],[Ngay]])&lt;11,YEAR(Table__._SQL2014_QLTS17_DW_DimDate[[#This Row],[Ngay]])-1, YEAR(Table__._SQL2014_QLTS17_DW_DimDate[[#This Row],[Ngay]])),11,1)</f>
        <v>45962</v>
      </c>
      <c r="V6132" s="2">
        <f>DATE(YEAR(Table__._SQL2014_QLTS17_DW_DimDate[[#This Row],[NgayBatDauMuaVu]])+1, 10,31)</f>
        <v>46326</v>
      </c>
      <c r="W6132" s="3">
        <f>Table__._SQL2014_QLTS17_DW_DimDate[[#This Row],[Ngay]]-Table__._SQL2014_QLTS17_DW_DimDate[[#This Row],[NgayBatDauMuaVu]]+1</f>
        <v>348</v>
      </c>
      <c r="X6132">
        <f>INT((Table__._SQL2014_QLTS17_DW_DimDate[[#This Row],[NgayMuaVu]]-1)/7)+1</f>
        <v>50</v>
      </c>
      <c r="Y6132" t="str">
        <f>"Tuần " &amp;Table__._SQL2014_QLTS17_DW_DimDate[[#This Row],[TuanMuaVu]] &amp; " năm " &amp;Table__._SQL2014_QLTS17_DW_DimDate[[#This Row],[NamMuaVuStr]]</f>
        <v>Tuần 50 năm 2025-2026</v>
      </c>
      <c r="Z6132">
        <f>YEAR(Table__._SQL2014_QLTS17_DW_DimDate[[#This Row],[NgayBatDauMuaVu]])</f>
        <v>2025</v>
      </c>
      <c r="AA6132" t="str">
        <f>YEAR(Table__._SQL2014_QLTS17_DW_DimDate[[#This Row],[NgayBatDauMuaVu]]) &amp;"-"&amp;YEAR(Table__._SQL2014_QLTS17_DW_DimDate[[#This Row],[NgayKetThucMuaVu]])</f>
        <v>2025-2026</v>
      </c>
      <c r="AB6132">
        <f>YEAR(Table__._SQL2014_QLTS17_DW_DimDate[[#This Row],[NgayBatDauMuaVu]])</f>
        <v>2025</v>
      </c>
      <c r="AC6132">
        <f>YEAR(Table__._SQL2014_QLTS17_DW_DimDate[[#This Row],[NgayKetThucMuaVu]])</f>
        <v>2026</v>
      </c>
    </row>
    <row r="6133" spans="1:29">
      <c r="A6133">
        <v>20261015</v>
      </c>
      <c r="B6133" s="1">
        <v>46310</v>
      </c>
      <c r="C6133" t="s">
        <v>24</v>
      </c>
      <c r="D6133" t="s">
        <v>897</v>
      </c>
      <c r="E6133" t="s">
        <v>3</v>
      </c>
      <c r="F6133" t="s">
        <v>313</v>
      </c>
      <c r="G6133" t="s">
        <v>16</v>
      </c>
      <c r="H6133" t="s">
        <v>53</v>
      </c>
      <c r="I6133" t="s">
        <v>20</v>
      </c>
      <c r="J6133" t="s">
        <v>907</v>
      </c>
      <c r="K6133" t="s">
        <v>1</v>
      </c>
      <c r="L6133" t="s">
        <v>12</v>
      </c>
      <c r="M6133" t="s">
        <v>913</v>
      </c>
      <c r="N6133" t="s">
        <v>767</v>
      </c>
      <c r="O6133" t="s">
        <v>787</v>
      </c>
      <c r="P6133" t="s">
        <v>788</v>
      </c>
      <c r="Q6133" t="s">
        <v>787</v>
      </c>
      <c r="R6133" t="s">
        <v>771</v>
      </c>
      <c r="S6133" t="s">
        <v>768</v>
      </c>
      <c r="T6133" t="s">
        <v>771</v>
      </c>
      <c r="U6133" s="2">
        <f>DATE(IF(MONTH(Table__._SQL2014_QLTS17_DW_DimDate[[#This Row],[Ngay]])&lt;11,YEAR(Table__._SQL2014_QLTS17_DW_DimDate[[#This Row],[Ngay]])-1, YEAR(Table__._SQL2014_QLTS17_DW_DimDate[[#This Row],[Ngay]])),11,1)</f>
        <v>45962</v>
      </c>
      <c r="V6133" s="2">
        <f>DATE(YEAR(Table__._SQL2014_QLTS17_DW_DimDate[[#This Row],[NgayBatDauMuaVu]])+1, 10,31)</f>
        <v>46326</v>
      </c>
      <c r="W6133" s="3">
        <f>Table__._SQL2014_QLTS17_DW_DimDate[[#This Row],[Ngay]]-Table__._SQL2014_QLTS17_DW_DimDate[[#This Row],[NgayBatDauMuaVu]]+1</f>
        <v>349</v>
      </c>
      <c r="X6133">
        <f>INT((Table__._SQL2014_QLTS17_DW_DimDate[[#This Row],[NgayMuaVu]]-1)/7)+1</f>
        <v>50</v>
      </c>
      <c r="Y6133" t="str">
        <f>"Tuần " &amp;Table__._SQL2014_QLTS17_DW_DimDate[[#This Row],[TuanMuaVu]] &amp; " năm " &amp;Table__._SQL2014_QLTS17_DW_DimDate[[#This Row],[NamMuaVuStr]]</f>
        <v>Tuần 50 năm 2025-2026</v>
      </c>
      <c r="Z6133">
        <f>YEAR(Table__._SQL2014_QLTS17_DW_DimDate[[#This Row],[NgayBatDauMuaVu]])</f>
        <v>2025</v>
      </c>
      <c r="AA6133" t="str">
        <f>YEAR(Table__._SQL2014_QLTS17_DW_DimDate[[#This Row],[NgayBatDauMuaVu]]) &amp;"-"&amp;YEAR(Table__._SQL2014_QLTS17_DW_DimDate[[#This Row],[NgayKetThucMuaVu]])</f>
        <v>2025-2026</v>
      </c>
      <c r="AB6133">
        <f>YEAR(Table__._SQL2014_QLTS17_DW_DimDate[[#This Row],[NgayBatDauMuaVu]])</f>
        <v>2025</v>
      </c>
      <c r="AC6133">
        <f>YEAR(Table__._SQL2014_QLTS17_DW_DimDate[[#This Row],[NgayKetThucMuaVu]])</f>
        <v>2026</v>
      </c>
    </row>
    <row r="6134" spans="1:29">
      <c r="A6134">
        <v>20261016</v>
      </c>
      <c r="B6134" s="1">
        <v>46311</v>
      </c>
      <c r="C6134" t="s">
        <v>25</v>
      </c>
      <c r="D6134" t="s">
        <v>891</v>
      </c>
      <c r="E6134" t="s">
        <v>2</v>
      </c>
      <c r="F6134" t="s">
        <v>314</v>
      </c>
      <c r="G6134" t="s">
        <v>16</v>
      </c>
      <c r="H6134" t="s">
        <v>53</v>
      </c>
      <c r="I6134" t="s">
        <v>20</v>
      </c>
      <c r="J6134" t="s">
        <v>907</v>
      </c>
      <c r="K6134" t="s">
        <v>1</v>
      </c>
      <c r="L6134" t="s">
        <v>12</v>
      </c>
      <c r="M6134" t="s">
        <v>913</v>
      </c>
      <c r="N6134" t="s">
        <v>767</v>
      </c>
      <c r="O6134" t="s">
        <v>787</v>
      </c>
      <c r="P6134" t="s">
        <v>788</v>
      </c>
      <c r="Q6134" t="s">
        <v>787</v>
      </c>
      <c r="R6134" t="s">
        <v>771</v>
      </c>
      <c r="S6134" t="s">
        <v>768</v>
      </c>
      <c r="T6134" t="s">
        <v>771</v>
      </c>
      <c r="U6134" s="2">
        <f>DATE(IF(MONTH(Table__._SQL2014_QLTS17_DW_DimDate[[#This Row],[Ngay]])&lt;11,YEAR(Table__._SQL2014_QLTS17_DW_DimDate[[#This Row],[Ngay]])-1, YEAR(Table__._SQL2014_QLTS17_DW_DimDate[[#This Row],[Ngay]])),11,1)</f>
        <v>45962</v>
      </c>
      <c r="V6134" s="2">
        <f>DATE(YEAR(Table__._SQL2014_QLTS17_DW_DimDate[[#This Row],[NgayBatDauMuaVu]])+1, 10,31)</f>
        <v>46326</v>
      </c>
      <c r="W6134" s="3">
        <f>Table__._SQL2014_QLTS17_DW_DimDate[[#This Row],[Ngay]]-Table__._SQL2014_QLTS17_DW_DimDate[[#This Row],[NgayBatDauMuaVu]]+1</f>
        <v>350</v>
      </c>
      <c r="X6134">
        <f>INT((Table__._SQL2014_QLTS17_DW_DimDate[[#This Row],[NgayMuaVu]]-1)/7)+1</f>
        <v>50</v>
      </c>
      <c r="Y6134" t="str">
        <f>"Tuần " &amp;Table__._SQL2014_QLTS17_DW_DimDate[[#This Row],[TuanMuaVu]] &amp; " năm " &amp;Table__._SQL2014_QLTS17_DW_DimDate[[#This Row],[NamMuaVuStr]]</f>
        <v>Tuần 50 năm 2025-2026</v>
      </c>
      <c r="Z6134">
        <f>YEAR(Table__._SQL2014_QLTS17_DW_DimDate[[#This Row],[NgayBatDauMuaVu]])</f>
        <v>2025</v>
      </c>
      <c r="AA6134" t="str">
        <f>YEAR(Table__._SQL2014_QLTS17_DW_DimDate[[#This Row],[NgayBatDauMuaVu]]) &amp;"-"&amp;YEAR(Table__._SQL2014_QLTS17_DW_DimDate[[#This Row],[NgayKetThucMuaVu]])</f>
        <v>2025-2026</v>
      </c>
      <c r="AB6134">
        <f>YEAR(Table__._SQL2014_QLTS17_DW_DimDate[[#This Row],[NgayBatDauMuaVu]])</f>
        <v>2025</v>
      </c>
      <c r="AC6134">
        <f>YEAR(Table__._SQL2014_QLTS17_DW_DimDate[[#This Row],[NgayKetThucMuaVu]])</f>
        <v>2026</v>
      </c>
    </row>
    <row r="6135" spans="1:29">
      <c r="A6135">
        <v>20261017</v>
      </c>
      <c r="B6135" s="1">
        <v>46312</v>
      </c>
      <c r="C6135" t="s">
        <v>26</v>
      </c>
      <c r="D6135" t="s">
        <v>892</v>
      </c>
      <c r="E6135" t="s">
        <v>14</v>
      </c>
      <c r="F6135" t="s">
        <v>315</v>
      </c>
      <c r="G6135" t="s">
        <v>16</v>
      </c>
      <c r="H6135" t="s">
        <v>53</v>
      </c>
      <c r="I6135" t="s">
        <v>20</v>
      </c>
      <c r="J6135" t="s">
        <v>907</v>
      </c>
      <c r="K6135" t="s">
        <v>1</v>
      </c>
      <c r="L6135" t="s">
        <v>12</v>
      </c>
      <c r="M6135" t="s">
        <v>913</v>
      </c>
      <c r="N6135" t="s">
        <v>767</v>
      </c>
      <c r="O6135" t="s">
        <v>787</v>
      </c>
      <c r="P6135" t="s">
        <v>788</v>
      </c>
      <c r="Q6135" t="s">
        <v>787</v>
      </c>
      <c r="R6135" t="s">
        <v>771</v>
      </c>
      <c r="S6135" t="s">
        <v>768</v>
      </c>
      <c r="T6135" t="s">
        <v>771</v>
      </c>
      <c r="U6135" s="2">
        <f>DATE(IF(MONTH(Table__._SQL2014_QLTS17_DW_DimDate[[#This Row],[Ngay]])&lt;11,YEAR(Table__._SQL2014_QLTS17_DW_DimDate[[#This Row],[Ngay]])-1, YEAR(Table__._SQL2014_QLTS17_DW_DimDate[[#This Row],[Ngay]])),11,1)</f>
        <v>45962</v>
      </c>
      <c r="V6135" s="2">
        <f>DATE(YEAR(Table__._SQL2014_QLTS17_DW_DimDate[[#This Row],[NgayBatDauMuaVu]])+1, 10,31)</f>
        <v>46326</v>
      </c>
      <c r="W6135" s="3">
        <f>Table__._SQL2014_QLTS17_DW_DimDate[[#This Row],[Ngay]]-Table__._SQL2014_QLTS17_DW_DimDate[[#This Row],[NgayBatDauMuaVu]]+1</f>
        <v>351</v>
      </c>
      <c r="X6135">
        <f>INT((Table__._SQL2014_QLTS17_DW_DimDate[[#This Row],[NgayMuaVu]]-1)/7)+1</f>
        <v>51</v>
      </c>
      <c r="Y6135" t="str">
        <f>"Tuần " &amp;Table__._SQL2014_QLTS17_DW_DimDate[[#This Row],[TuanMuaVu]] &amp; " năm " &amp;Table__._SQL2014_QLTS17_DW_DimDate[[#This Row],[NamMuaVuStr]]</f>
        <v>Tuần 51 năm 2025-2026</v>
      </c>
      <c r="Z6135">
        <f>YEAR(Table__._SQL2014_QLTS17_DW_DimDate[[#This Row],[NgayBatDauMuaVu]])</f>
        <v>2025</v>
      </c>
      <c r="AA6135" t="str">
        <f>YEAR(Table__._SQL2014_QLTS17_DW_DimDate[[#This Row],[NgayBatDauMuaVu]]) &amp;"-"&amp;YEAR(Table__._SQL2014_QLTS17_DW_DimDate[[#This Row],[NgayKetThucMuaVu]])</f>
        <v>2025-2026</v>
      </c>
      <c r="AB6135">
        <f>YEAR(Table__._SQL2014_QLTS17_DW_DimDate[[#This Row],[NgayBatDauMuaVu]])</f>
        <v>2025</v>
      </c>
      <c r="AC6135">
        <f>YEAR(Table__._SQL2014_QLTS17_DW_DimDate[[#This Row],[NgayKetThucMuaVu]])</f>
        <v>2026</v>
      </c>
    </row>
    <row r="6136" spans="1:29">
      <c r="A6136">
        <v>20261018</v>
      </c>
      <c r="B6136" s="1">
        <v>46313</v>
      </c>
      <c r="C6136" t="s">
        <v>27</v>
      </c>
      <c r="D6136" t="s">
        <v>893</v>
      </c>
      <c r="E6136" t="s">
        <v>1</v>
      </c>
      <c r="F6136" t="s">
        <v>316</v>
      </c>
      <c r="G6136" t="s">
        <v>12</v>
      </c>
      <c r="H6136" t="s">
        <v>54</v>
      </c>
      <c r="I6136" t="s">
        <v>20</v>
      </c>
      <c r="J6136" t="s">
        <v>907</v>
      </c>
      <c r="K6136" t="s">
        <v>1</v>
      </c>
      <c r="L6136" t="s">
        <v>12</v>
      </c>
      <c r="M6136" t="s">
        <v>913</v>
      </c>
      <c r="N6136" t="s">
        <v>767</v>
      </c>
      <c r="O6136" t="s">
        <v>787</v>
      </c>
      <c r="P6136" t="s">
        <v>788</v>
      </c>
      <c r="Q6136" t="s">
        <v>787</v>
      </c>
      <c r="R6136" t="s">
        <v>771</v>
      </c>
      <c r="S6136" t="s">
        <v>768</v>
      </c>
      <c r="T6136" t="s">
        <v>771</v>
      </c>
      <c r="U6136" s="2">
        <f>DATE(IF(MONTH(Table__._SQL2014_QLTS17_DW_DimDate[[#This Row],[Ngay]])&lt;11,YEAR(Table__._SQL2014_QLTS17_DW_DimDate[[#This Row],[Ngay]])-1, YEAR(Table__._SQL2014_QLTS17_DW_DimDate[[#This Row],[Ngay]])),11,1)</f>
        <v>45962</v>
      </c>
      <c r="V6136" s="2">
        <f>DATE(YEAR(Table__._SQL2014_QLTS17_DW_DimDate[[#This Row],[NgayBatDauMuaVu]])+1, 10,31)</f>
        <v>46326</v>
      </c>
      <c r="W6136" s="3">
        <f>Table__._SQL2014_QLTS17_DW_DimDate[[#This Row],[Ngay]]-Table__._SQL2014_QLTS17_DW_DimDate[[#This Row],[NgayBatDauMuaVu]]+1</f>
        <v>352</v>
      </c>
      <c r="X6136">
        <f>INT((Table__._SQL2014_QLTS17_DW_DimDate[[#This Row],[NgayMuaVu]]-1)/7)+1</f>
        <v>51</v>
      </c>
      <c r="Y6136" t="str">
        <f>"Tuần " &amp;Table__._SQL2014_QLTS17_DW_DimDate[[#This Row],[TuanMuaVu]] &amp; " năm " &amp;Table__._SQL2014_QLTS17_DW_DimDate[[#This Row],[NamMuaVuStr]]</f>
        <v>Tuần 51 năm 2025-2026</v>
      </c>
      <c r="Z6136">
        <f>YEAR(Table__._SQL2014_QLTS17_DW_DimDate[[#This Row],[NgayBatDauMuaVu]])</f>
        <v>2025</v>
      </c>
      <c r="AA6136" t="str">
        <f>YEAR(Table__._SQL2014_QLTS17_DW_DimDate[[#This Row],[NgayBatDauMuaVu]]) &amp;"-"&amp;YEAR(Table__._SQL2014_QLTS17_DW_DimDate[[#This Row],[NgayKetThucMuaVu]])</f>
        <v>2025-2026</v>
      </c>
      <c r="AB6136">
        <f>YEAR(Table__._SQL2014_QLTS17_DW_DimDate[[#This Row],[NgayBatDauMuaVu]])</f>
        <v>2025</v>
      </c>
      <c r="AC6136">
        <f>YEAR(Table__._SQL2014_QLTS17_DW_DimDate[[#This Row],[NgayKetThucMuaVu]])</f>
        <v>2026</v>
      </c>
    </row>
    <row r="6137" spans="1:29">
      <c r="A6137">
        <v>20261019</v>
      </c>
      <c r="B6137" s="1">
        <v>46314</v>
      </c>
      <c r="C6137" t="s">
        <v>28</v>
      </c>
      <c r="D6137" t="s">
        <v>894</v>
      </c>
      <c r="E6137" t="s">
        <v>13</v>
      </c>
      <c r="F6137" t="s">
        <v>317</v>
      </c>
      <c r="G6137" t="s">
        <v>12</v>
      </c>
      <c r="H6137" t="s">
        <v>54</v>
      </c>
      <c r="I6137" t="s">
        <v>20</v>
      </c>
      <c r="J6137" t="s">
        <v>907</v>
      </c>
      <c r="K6137" t="s">
        <v>1</v>
      </c>
      <c r="L6137" t="s">
        <v>12</v>
      </c>
      <c r="M6137" t="s">
        <v>913</v>
      </c>
      <c r="N6137" t="s">
        <v>767</v>
      </c>
      <c r="O6137" t="s">
        <v>787</v>
      </c>
      <c r="P6137" t="s">
        <v>788</v>
      </c>
      <c r="Q6137" t="s">
        <v>787</v>
      </c>
      <c r="R6137" t="s">
        <v>771</v>
      </c>
      <c r="S6137" t="s">
        <v>768</v>
      </c>
      <c r="T6137" t="s">
        <v>771</v>
      </c>
      <c r="U6137" s="2">
        <f>DATE(IF(MONTH(Table__._SQL2014_QLTS17_DW_DimDate[[#This Row],[Ngay]])&lt;11,YEAR(Table__._SQL2014_QLTS17_DW_DimDate[[#This Row],[Ngay]])-1, YEAR(Table__._SQL2014_QLTS17_DW_DimDate[[#This Row],[Ngay]])),11,1)</f>
        <v>45962</v>
      </c>
      <c r="V6137" s="2">
        <f>DATE(YEAR(Table__._SQL2014_QLTS17_DW_DimDate[[#This Row],[NgayBatDauMuaVu]])+1, 10,31)</f>
        <v>46326</v>
      </c>
      <c r="W6137" s="3">
        <f>Table__._SQL2014_QLTS17_DW_DimDate[[#This Row],[Ngay]]-Table__._SQL2014_QLTS17_DW_DimDate[[#This Row],[NgayBatDauMuaVu]]+1</f>
        <v>353</v>
      </c>
      <c r="X6137">
        <f>INT((Table__._SQL2014_QLTS17_DW_DimDate[[#This Row],[NgayMuaVu]]-1)/7)+1</f>
        <v>51</v>
      </c>
      <c r="Y6137" t="str">
        <f>"Tuần " &amp;Table__._SQL2014_QLTS17_DW_DimDate[[#This Row],[TuanMuaVu]] &amp; " năm " &amp;Table__._SQL2014_QLTS17_DW_DimDate[[#This Row],[NamMuaVuStr]]</f>
        <v>Tuần 51 năm 2025-2026</v>
      </c>
      <c r="Z6137">
        <f>YEAR(Table__._SQL2014_QLTS17_DW_DimDate[[#This Row],[NgayBatDauMuaVu]])</f>
        <v>2025</v>
      </c>
      <c r="AA6137" t="str">
        <f>YEAR(Table__._SQL2014_QLTS17_DW_DimDate[[#This Row],[NgayBatDauMuaVu]]) &amp;"-"&amp;YEAR(Table__._SQL2014_QLTS17_DW_DimDate[[#This Row],[NgayKetThucMuaVu]])</f>
        <v>2025-2026</v>
      </c>
      <c r="AB6137">
        <f>YEAR(Table__._SQL2014_QLTS17_DW_DimDate[[#This Row],[NgayBatDauMuaVu]])</f>
        <v>2025</v>
      </c>
      <c r="AC6137">
        <f>YEAR(Table__._SQL2014_QLTS17_DW_DimDate[[#This Row],[NgayKetThucMuaVu]])</f>
        <v>2026</v>
      </c>
    </row>
    <row r="6138" spans="1:29">
      <c r="A6138">
        <v>20261020</v>
      </c>
      <c r="B6138" s="1">
        <v>46315</v>
      </c>
      <c r="C6138" t="s">
        <v>29</v>
      </c>
      <c r="D6138" t="s">
        <v>895</v>
      </c>
      <c r="E6138" t="s">
        <v>16</v>
      </c>
      <c r="F6138" t="s">
        <v>318</v>
      </c>
      <c r="G6138" t="s">
        <v>12</v>
      </c>
      <c r="H6138" t="s">
        <v>54</v>
      </c>
      <c r="I6138" t="s">
        <v>20</v>
      </c>
      <c r="J6138" t="s">
        <v>907</v>
      </c>
      <c r="K6138" t="s">
        <v>1</v>
      </c>
      <c r="L6138" t="s">
        <v>12</v>
      </c>
      <c r="M6138" t="s">
        <v>913</v>
      </c>
      <c r="N6138" t="s">
        <v>767</v>
      </c>
      <c r="O6138" t="s">
        <v>787</v>
      </c>
      <c r="P6138" t="s">
        <v>788</v>
      </c>
      <c r="Q6138" t="s">
        <v>787</v>
      </c>
      <c r="R6138" t="s">
        <v>771</v>
      </c>
      <c r="S6138" t="s">
        <v>768</v>
      </c>
      <c r="T6138" t="s">
        <v>771</v>
      </c>
      <c r="U6138" s="2">
        <f>DATE(IF(MONTH(Table__._SQL2014_QLTS17_DW_DimDate[[#This Row],[Ngay]])&lt;11,YEAR(Table__._SQL2014_QLTS17_DW_DimDate[[#This Row],[Ngay]])-1, YEAR(Table__._SQL2014_QLTS17_DW_DimDate[[#This Row],[Ngay]])),11,1)</f>
        <v>45962</v>
      </c>
      <c r="V6138" s="2">
        <f>DATE(YEAR(Table__._SQL2014_QLTS17_DW_DimDate[[#This Row],[NgayBatDauMuaVu]])+1, 10,31)</f>
        <v>46326</v>
      </c>
      <c r="W6138" s="3">
        <f>Table__._SQL2014_QLTS17_DW_DimDate[[#This Row],[Ngay]]-Table__._SQL2014_QLTS17_DW_DimDate[[#This Row],[NgayBatDauMuaVu]]+1</f>
        <v>354</v>
      </c>
      <c r="X6138">
        <f>INT((Table__._SQL2014_QLTS17_DW_DimDate[[#This Row],[NgayMuaVu]]-1)/7)+1</f>
        <v>51</v>
      </c>
      <c r="Y6138" t="str">
        <f>"Tuần " &amp;Table__._SQL2014_QLTS17_DW_DimDate[[#This Row],[TuanMuaVu]] &amp; " năm " &amp;Table__._SQL2014_QLTS17_DW_DimDate[[#This Row],[NamMuaVuStr]]</f>
        <v>Tuần 51 năm 2025-2026</v>
      </c>
      <c r="Z6138">
        <f>YEAR(Table__._SQL2014_QLTS17_DW_DimDate[[#This Row],[NgayBatDauMuaVu]])</f>
        <v>2025</v>
      </c>
      <c r="AA6138" t="str">
        <f>YEAR(Table__._SQL2014_QLTS17_DW_DimDate[[#This Row],[NgayBatDauMuaVu]]) &amp;"-"&amp;YEAR(Table__._SQL2014_QLTS17_DW_DimDate[[#This Row],[NgayKetThucMuaVu]])</f>
        <v>2025-2026</v>
      </c>
      <c r="AB6138">
        <f>YEAR(Table__._SQL2014_QLTS17_DW_DimDate[[#This Row],[NgayBatDauMuaVu]])</f>
        <v>2025</v>
      </c>
      <c r="AC6138">
        <f>YEAR(Table__._SQL2014_QLTS17_DW_DimDate[[#This Row],[NgayKetThucMuaVu]])</f>
        <v>2026</v>
      </c>
    </row>
    <row r="6139" spans="1:29">
      <c r="A6139">
        <v>20261021</v>
      </c>
      <c r="B6139" s="1">
        <v>46316</v>
      </c>
      <c r="C6139" t="s">
        <v>30</v>
      </c>
      <c r="D6139" t="s">
        <v>896</v>
      </c>
      <c r="E6139" t="s">
        <v>12</v>
      </c>
      <c r="F6139" t="s">
        <v>319</v>
      </c>
      <c r="G6139" t="s">
        <v>12</v>
      </c>
      <c r="H6139" t="s">
        <v>54</v>
      </c>
      <c r="I6139" t="s">
        <v>20</v>
      </c>
      <c r="J6139" t="s">
        <v>907</v>
      </c>
      <c r="K6139" t="s">
        <v>1</v>
      </c>
      <c r="L6139" t="s">
        <v>12</v>
      </c>
      <c r="M6139" t="s">
        <v>913</v>
      </c>
      <c r="N6139" t="s">
        <v>767</v>
      </c>
      <c r="O6139" t="s">
        <v>787</v>
      </c>
      <c r="P6139" t="s">
        <v>788</v>
      </c>
      <c r="Q6139" t="s">
        <v>787</v>
      </c>
      <c r="R6139" t="s">
        <v>771</v>
      </c>
      <c r="S6139" t="s">
        <v>768</v>
      </c>
      <c r="T6139" t="s">
        <v>771</v>
      </c>
      <c r="U6139" s="2">
        <f>DATE(IF(MONTH(Table__._SQL2014_QLTS17_DW_DimDate[[#This Row],[Ngay]])&lt;11,YEAR(Table__._SQL2014_QLTS17_DW_DimDate[[#This Row],[Ngay]])-1, YEAR(Table__._SQL2014_QLTS17_DW_DimDate[[#This Row],[Ngay]])),11,1)</f>
        <v>45962</v>
      </c>
      <c r="V6139" s="2">
        <f>DATE(YEAR(Table__._SQL2014_QLTS17_DW_DimDate[[#This Row],[NgayBatDauMuaVu]])+1, 10,31)</f>
        <v>46326</v>
      </c>
      <c r="W6139" s="3">
        <f>Table__._SQL2014_QLTS17_DW_DimDate[[#This Row],[Ngay]]-Table__._SQL2014_QLTS17_DW_DimDate[[#This Row],[NgayBatDauMuaVu]]+1</f>
        <v>355</v>
      </c>
      <c r="X6139">
        <f>INT((Table__._SQL2014_QLTS17_DW_DimDate[[#This Row],[NgayMuaVu]]-1)/7)+1</f>
        <v>51</v>
      </c>
      <c r="Y6139" t="str">
        <f>"Tuần " &amp;Table__._SQL2014_QLTS17_DW_DimDate[[#This Row],[TuanMuaVu]] &amp; " năm " &amp;Table__._SQL2014_QLTS17_DW_DimDate[[#This Row],[NamMuaVuStr]]</f>
        <v>Tuần 51 năm 2025-2026</v>
      </c>
      <c r="Z6139">
        <f>YEAR(Table__._SQL2014_QLTS17_DW_DimDate[[#This Row],[NgayBatDauMuaVu]])</f>
        <v>2025</v>
      </c>
      <c r="AA6139" t="str">
        <f>YEAR(Table__._SQL2014_QLTS17_DW_DimDate[[#This Row],[NgayBatDauMuaVu]]) &amp;"-"&amp;YEAR(Table__._SQL2014_QLTS17_DW_DimDate[[#This Row],[NgayKetThucMuaVu]])</f>
        <v>2025-2026</v>
      </c>
      <c r="AB6139">
        <f>YEAR(Table__._SQL2014_QLTS17_DW_DimDate[[#This Row],[NgayBatDauMuaVu]])</f>
        <v>2025</v>
      </c>
      <c r="AC6139">
        <f>YEAR(Table__._SQL2014_QLTS17_DW_DimDate[[#This Row],[NgayKetThucMuaVu]])</f>
        <v>2026</v>
      </c>
    </row>
    <row r="6140" spans="1:29">
      <c r="A6140">
        <v>20261022</v>
      </c>
      <c r="B6140" s="1">
        <v>46317</v>
      </c>
      <c r="C6140" t="s">
        <v>31</v>
      </c>
      <c r="D6140" t="s">
        <v>897</v>
      </c>
      <c r="E6140" t="s">
        <v>3</v>
      </c>
      <c r="F6140" t="s">
        <v>320</v>
      </c>
      <c r="G6140" t="s">
        <v>12</v>
      </c>
      <c r="H6140" t="s">
        <v>54</v>
      </c>
      <c r="I6140" t="s">
        <v>20</v>
      </c>
      <c r="J6140" t="s">
        <v>907</v>
      </c>
      <c r="K6140" t="s">
        <v>1</v>
      </c>
      <c r="L6140" t="s">
        <v>12</v>
      </c>
      <c r="M6140" t="s">
        <v>913</v>
      </c>
      <c r="N6140" t="s">
        <v>767</v>
      </c>
      <c r="O6140" t="s">
        <v>787</v>
      </c>
      <c r="P6140" t="s">
        <v>788</v>
      </c>
      <c r="Q6140" t="s">
        <v>787</v>
      </c>
      <c r="R6140" t="s">
        <v>771</v>
      </c>
      <c r="S6140" t="s">
        <v>768</v>
      </c>
      <c r="T6140" t="s">
        <v>771</v>
      </c>
      <c r="U6140" s="2">
        <f>DATE(IF(MONTH(Table__._SQL2014_QLTS17_DW_DimDate[[#This Row],[Ngay]])&lt;11,YEAR(Table__._SQL2014_QLTS17_DW_DimDate[[#This Row],[Ngay]])-1, YEAR(Table__._SQL2014_QLTS17_DW_DimDate[[#This Row],[Ngay]])),11,1)</f>
        <v>45962</v>
      </c>
      <c r="V6140" s="2">
        <f>DATE(YEAR(Table__._SQL2014_QLTS17_DW_DimDate[[#This Row],[NgayBatDauMuaVu]])+1, 10,31)</f>
        <v>46326</v>
      </c>
      <c r="W6140" s="3">
        <f>Table__._SQL2014_QLTS17_DW_DimDate[[#This Row],[Ngay]]-Table__._SQL2014_QLTS17_DW_DimDate[[#This Row],[NgayBatDauMuaVu]]+1</f>
        <v>356</v>
      </c>
      <c r="X6140">
        <f>INT((Table__._SQL2014_QLTS17_DW_DimDate[[#This Row],[NgayMuaVu]]-1)/7)+1</f>
        <v>51</v>
      </c>
      <c r="Y6140" t="str">
        <f>"Tuần " &amp;Table__._SQL2014_QLTS17_DW_DimDate[[#This Row],[TuanMuaVu]] &amp; " năm " &amp;Table__._SQL2014_QLTS17_DW_DimDate[[#This Row],[NamMuaVuStr]]</f>
        <v>Tuần 51 năm 2025-2026</v>
      </c>
      <c r="Z6140">
        <f>YEAR(Table__._SQL2014_QLTS17_DW_DimDate[[#This Row],[NgayBatDauMuaVu]])</f>
        <v>2025</v>
      </c>
      <c r="AA6140" t="str">
        <f>YEAR(Table__._SQL2014_QLTS17_DW_DimDate[[#This Row],[NgayBatDauMuaVu]]) &amp;"-"&amp;YEAR(Table__._SQL2014_QLTS17_DW_DimDate[[#This Row],[NgayKetThucMuaVu]])</f>
        <v>2025-2026</v>
      </c>
      <c r="AB6140">
        <f>YEAR(Table__._SQL2014_QLTS17_DW_DimDate[[#This Row],[NgayBatDauMuaVu]])</f>
        <v>2025</v>
      </c>
      <c r="AC6140">
        <f>YEAR(Table__._SQL2014_QLTS17_DW_DimDate[[#This Row],[NgayKetThucMuaVu]])</f>
        <v>2026</v>
      </c>
    </row>
    <row r="6141" spans="1:29">
      <c r="A6141">
        <v>20261023</v>
      </c>
      <c r="B6141" s="1">
        <v>46318</v>
      </c>
      <c r="C6141" t="s">
        <v>32</v>
      </c>
      <c r="D6141" t="s">
        <v>891</v>
      </c>
      <c r="E6141" t="s">
        <v>2</v>
      </c>
      <c r="F6141" t="s">
        <v>321</v>
      </c>
      <c r="G6141" t="s">
        <v>12</v>
      </c>
      <c r="H6141" t="s">
        <v>54</v>
      </c>
      <c r="I6141" t="s">
        <v>20</v>
      </c>
      <c r="J6141" t="s">
        <v>907</v>
      </c>
      <c r="K6141" t="s">
        <v>1</v>
      </c>
      <c r="L6141" t="s">
        <v>12</v>
      </c>
      <c r="M6141" t="s">
        <v>913</v>
      </c>
      <c r="N6141" t="s">
        <v>767</v>
      </c>
      <c r="O6141" t="s">
        <v>787</v>
      </c>
      <c r="P6141" t="s">
        <v>788</v>
      </c>
      <c r="Q6141" t="s">
        <v>787</v>
      </c>
      <c r="R6141" t="s">
        <v>771</v>
      </c>
      <c r="S6141" t="s">
        <v>768</v>
      </c>
      <c r="T6141" t="s">
        <v>771</v>
      </c>
      <c r="U6141" s="2">
        <f>DATE(IF(MONTH(Table__._SQL2014_QLTS17_DW_DimDate[[#This Row],[Ngay]])&lt;11,YEAR(Table__._SQL2014_QLTS17_DW_DimDate[[#This Row],[Ngay]])-1, YEAR(Table__._SQL2014_QLTS17_DW_DimDate[[#This Row],[Ngay]])),11,1)</f>
        <v>45962</v>
      </c>
      <c r="V6141" s="2">
        <f>DATE(YEAR(Table__._SQL2014_QLTS17_DW_DimDate[[#This Row],[NgayBatDauMuaVu]])+1, 10,31)</f>
        <v>46326</v>
      </c>
      <c r="W6141" s="3">
        <f>Table__._SQL2014_QLTS17_DW_DimDate[[#This Row],[Ngay]]-Table__._SQL2014_QLTS17_DW_DimDate[[#This Row],[NgayBatDauMuaVu]]+1</f>
        <v>357</v>
      </c>
      <c r="X6141">
        <f>INT((Table__._SQL2014_QLTS17_DW_DimDate[[#This Row],[NgayMuaVu]]-1)/7)+1</f>
        <v>51</v>
      </c>
      <c r="Y6141" t="str">
        <f>"Tuần " &amp;Table__._SQL2014_QLTS17_DW_DimDate[[#This Row],[TuanMuaVu]] &amp; " năm " &amp;Table__._SQL2014_QLTS17_DW_DimDate[[#This Row],[NamMuaVuStr]]</f>
        <v>Tuần 51 năm 2025-2026</v>
      </c>
      <c r="Z6141">
        <f>YEAR(Table__._SQL2014_QLTS17_DW_DimDate[[#This Row],[NgayBatDauMuaVu]])</f>
        <v>2025</v>
      </c>
      <c r="AA6141" t="str">
        <f>YEAR(Table__._SQL2014_QLTS17_DW_DimDate[[#This Row],[NgayBatDauMuaVu]]) &amp;"-"&amp;YEAR(Table__._SQL2014_QLTS17_DW_DimDate[[#This Row],[NgayKetThucMuaVu]])</f>
        <v>2025-2026</v>
      </c>
      <c r="AB6141">
        <f>YEAR(Table__._SQL2014_QLTS17_DW_DimDate[[#This Row],[NgayBatDauMuaVu]])</f>
        <v>2025</v>
      </c>
      <c r="AC6141">
        <f>YEAR(Table__._SQL2014_QLTS17_DW_DimDate[[#This Row],[NgayKetThucMuaVu]])</f>
        <v>2026</v>
      </c>
    </row>
    <row r="6142" spans="1:29">
      <c r="A6142">
        <v>20261024</v>
      </c>
      <c r="B6142" s="1">
        <v>46319</v>
      </c>
      <c r="C6142" t="s">
        <v>33</v>
      </c>
      <c r="D6142" t="s">
        <v>892</v>
      </c>
      <c r="E6142" t="s">
        <v>14</v>
      </c>
      <c r="F6142" t="s">
        <v>322</v>
      </c>
      <c r="G6142" t="s">
        <v>12</v>
      </c>
      <c r="H6142" t="s">
        <v>54</v>
      </c>
      <c r="I6142" t="s">
        <v>20</v>
      </c>
      <c r="J6142" t="s">
        <v>907</v>
      </c>
      <c r="K6142" t="s">
        <v>1</v>
      </c>
      <c r="L6142" t="s">
        <v>12</v>
      </c>
      <c r="M6142" t="s">
        <v>913</v>
      </c>
      <c r="N6142" t="s">
        <v>767</v>
      </c>
      <c r="O6142" t="s">
        <v>787</v>
      </c>
      <c r="P6142" t="s">
        <v>788</v>
      </c>
      <c r="Q6142" t="s">
        <v>787</v>
      </c>
      <c r="R6142" t="s">
        <v>771</v>
      </c>
      <c r="S6142" t="s">
        <v>768</v>
      </c>
      <c r="T6142" t="s">
        <v>771</v>
      </c>
      <c r="U6142" s="2">
        <f>DATE(IF(MONTH(Table__._SQL2014_QLTS17_DW_DimDate[[#This Row],[Ngay]])&lt;11,YEAR(Table__._SQL2014_QLTS17_DW_DimDate[[#This Row],[Ngay]])-1, YEAR(Table__._SQL2014_QLTS17_DW_DimDate[[#This Row],[Ngay]])),11,1)</f>
        <v>45962</v>
      </c>
      <c r="V6142" s="2">
        <f>DATE(YEAR(Table__._SQL2014_QLTS17_DW_DimDate[[#This Row],[NgayBatDauMuaVu]])+1, 10,31)</f>
        <v>46326</v>
      </c>
      <c r="W6142" s="3">
        <f>Table__._SQL2014_QLTS17_DW_DimDate[[#This Row],[Ngay]]-Table__._SQL2014_QLTS17_DW_DimDate[[#This Row],[NgayBatDauMuaVu]]+1</f>
        <v>358</v>
      </c>
      <c r="X6142">
        <f>INT((Table__._SQL2014_QLTS17_DW_DimDate[[#This Row],[NgayMuaVu]]-1)/7)+1</f>
        <v>52</v>
      </c>
      <c r="Y6142" t="str">
        <f>"Tuần " &amp;Table__._SQL2014_QLTS17_DW_DimDate[[#This Row],[TuanMuaVu]] &amp; " năm " &amp;Table__._SQL2014_QLTS17_DW_DimDate[[#This Row],[NamMuaVuStr]]</f>
        <v>Tuần 52 năm 2025-2026</v>
      </c>
      <c r="Z6142">
        <f>YEAR(Table__._SQL2014_QLTS17_DW_DimDate[[#This Row],[NgayBatDauMuaVu]])</f>
        <v>2025</v>
      </c>
      <c r="AA6142" t="str">
        <f>YEAR(Table__._SQL2014_QLTS17_DW_DimDate[[#This Row],[NgayBatDauMuaVu]]) &amp;"-"&amp;YEAR(Table__._SQL2014_QLTS17_DW_DimDate[[#This Row],[NgayKetThucMuaVu]])</f>
        <v>2025-2026</v>
      </c>
      <c r="AB6142">
        <f>YEAR(Table__._SQL2014_QLTS17_DW_DimDate[[#This Row],[NgayBatDauMuaVu]])</f>
        <v>2025</v>
      </c>
      <c r="AC6142">
        <f>YEAR(Table__._SQL2014_QLTS17_DW_DimDate[[#This Row],[NgayKetThucMuaVu]])</f>
        <v>2026</v>
      </c>
    </row>
    <row r="6143" spans="1:29">
      <c r="A6143">
        <v>20261025</v>
      </c>
      <c r="B6143" s="1">
        <v>46320</v>
      </c>
      <c r="C6143" t="s">
        <v>34</v>
      </c>
      <c r="D6143" t="s">
        <v>893</v>
      </c>
      <c r="E6143" t="s">
        <v>1</v>
      </c>
      <c r="F6143" t="s">
        <v>323</v>
      </c>
      <c r="G6143" t="s">
        <v>3</v>
      </c>
      <c r="H6143" t="s">
        <v>55</v>
      </c>
      <c r="I6143" t="s">
        <v>20</v>
      </c>
      <c r="J6143" t="s">
        <v>907</v>
      </c>
      <c r="K6143" t="s">
        <v>1</v>
      </c>
      <c r="L6143" t="s">
        <v>12</v>
      </c>
      <c r="M6143" t="s">
        <v>913</v>
      </c>
      <c r="N6143" t="s">
        <v>767</v>
      </c>
      <c r="O6143" t="s">
        <v>787</v>
      </c>
      <c r="P6143" t="s">
        <v>788</v>
      </c>
      <c r="Q6143" t="s">
        <v>787</v>
      </c>
      <c r="R6143" t="s">
        <v>771</v>
      </c>
      <c r="S6143" t="s">
        <v>768</v>
      </c>
      <c r="T6143" t="s">
        <v>771</v>
      </c>
      <c r="U6143" s="2">
        <f>DATE(IF(MONTH(Table__._SQL2014_QLTS17_DW_DimDate[[#This Row],[Ngay]])&lt;11,YEAR(Table__._SQL2014_QLTS17_DW_DimDate[[#This Row],[Ngay]])-1, YEAR(Table__._SQL2014_QLTS17_DW_DimDate[[#This Row],[Ngay]])),11,1)</f>
        <v>45962</v>
      </c>
      <c r="V6143" s="2">
        <f>DATE(YEAR(Table__._SQL2014_QLTS17_DW_DimDate[[#This Row],[NgayBatDauMuaVu]])+1, 10,31)</f>
        <v>46326</v>
      </c>
      <c r="W6143" s="3">
        <f>Table__._SQL2014_QLTS17_DW_DimDate[[#This Row],[Ngay]]-Table__._SQL2014_QLTS17_DW_DimDate[[#This Row],[NgayBatDauMuaVu]]+1</f>
        <v>359</v>
      </c>
      <c r="X6143">
        <f>INT((Table__._SQL2014_QLTS17_DW_DimDate[[#This Row],[NgayMuaVu]]-1)/7)+1</f>
        <v>52</v>
      </c>
      <c r="Y6143" t="str">
        <f>"Tuần " &amp;Table__._SQL2014_QLTS17_DW_DimDate[[#This Row],[TuanMuaVu]] &amp; " năm " &amp;Table__._SQL2014_QLTS17_DW_DimDate[[#This Row],[NamMuaVuStr]]</f>
        <v>Tuần 52 năm 2025-2026</v>
      </c>
      <c r="Z6143">
        <f>YEAR(Table__._SQL2014_QLTS17_DW_DimDate[[#This Row],[NgayBatDauMuaVu]])</f>
        <v>2025</v>
      </c>
      <c r="AA6143" t="str">
        <f>YEAR(Table__._SQL2014_QLTS17_DW_DimDate[[#This Row],[NgayBatDauMuaVu]]) &amp;"-"&amp;YEAR(Table__._SQL2014_QLTS17_DW_DimDate[[#This Row],[NgayKetThucMuaVu]])</f>
        <v>2025-2026</v>
      </c>
      <c r="AB6143">
        <f>YEAR(Table__._SQL2014_QLTS17_DW_DimDate[[#This Row],[NgayBatDauMuaVu]])</f>
        <v>2025</v>
      </c>
      <c r="AC6143">
        <f>YEAR(Table__._SQL2014_QLTS17_DW_DimDate[[#This Row],[NgayKetThucMuaVu]])</f>
        <v>2026</v>
      </c>
    </row>
    <row r="6144" spans="1:29">
      <c r="A6144">
        <v>20261026</v>
      </c>
      <c r="B6144" s="1">
        <v>46321</v>
      </c>
      <c r="C6144" t="s">
        <v>35</v>
      </c>
      <c r="D6144" t="s">
        <v>894</v>
      </c>
      <c r="E6144" t="s">
        <v>13</v>
      </c>
      <c r="F6144" t="s">
        <v>324</v>
      </c>
      <c r="G6144" t="s">
        <v>3</v>
      </c>
      <c r="H6144" t="s">
        <v>55</v>
      </c>
      <c r="I6144" t="s">
        <v>20</v>
      </c>
      <c r="J6144" t="s">
        <v>907</v>
      </c>
      <c r="K6144" t="s">
        <v>1</v>
      </c>
      <c r="L6144" t="s">
        <v>12</v>
      </c>
      <c r="M6144" t="s">
        <v>913</v>
      </c>
      <c r="N6144" t="s">
        <v>767</v>
      </c>
      <c r="O6144" t="s">
        <v>787</v>
      </c>
      <c r="P6144" t="s">
        <v>788</v>
      </c>
      <c r="Q6144" t="s">
        <v>787</v>
      </c>
      <c r="R6144" t="s">
        <v>771</v>
      </c>
      <c r="S6144" t="s">
        <v>768</v>
      </c>
      <c r="T6144" t="s">
        <v>771</v>
      </c>
      <c r="U6144" s="2">
        <f>DATE(IF(MONTH(Table__._SQL2014_QLTS17_DW_DimDate[[#This Row],[Ngay]])&lt;11,YEAR(Table__._SQL2014_QLTS17_DW_DimDate[[#This Row],[Ngay]])-1, YEAR(Table__._SQL2014_QLTS17_DW_DimDate[[#This Row],[Ngay]])),11,1)</f>
        <v>45962</v>
      </c>
      <c r="V6144" s="2">
        <f>DATE(YEAR(Table__._SQL2014_QLTS17_DW_DimDate[[#This Row],[NgayBatDauMuaVu]])+1, 10,31)</f>
        <v>46326</v>
      </c>
      <c r="W6144" s="3">
        <f>Table__._SQL2014_QLTS17_DW_DimDate[[#This Row],[Ngay]]-Table__._SQL2014_QLTS17_DW_DimDate[[#This Row],[NgayBatDauMuaVu]]+1</f>
        <v>360</v>
      </c>
      <c r="X6144">
        <f>INT((Table__._SQL2014_QLTS17_DW_DimDate[[#This Row],[NgayMuaVu]]-1)/7)+1</f>
        <v>52</v>
      </c>
      <c r="Y6144" t="str">
        <f>"Tuần " &amp;Table__._SQL2014_QLTS17_DW_DimDate[[#This Row],[TuanMuaVu]] &amp; " năm " &amp;Table__._SQL2014_QLTS17_DW_DimDate[[#This Row],[NamMuaVuStr]]</f>
        <v>Tuần 52 năm 2025-2026</v>
      </c>
      <c r="Z6144">
        <f>YEAR(Table__._SQL2014_QLTS17_DW_DimDate[[#This Row],[NgayBatDauMuaVu]])</f>
        <v>2025</v>
      </c>
      <c r="AA6144" t="str">
        <f>YEAR(Table__._SQL2014_QLTS17_DW_DimDate[[#This Row],[NgayBatDauMuaVu]]) &amp;"-"&amp;YEAR(Table__._SQL2014_QLTS17_DW_DimDate[[#This Row],[NgayKetThucMuaVu]])</f>
        <v>2025-2026</v>
      </c>
      <c r="AB6144">
        <f>YEAR(Table__._SQL2014_QLTS17_DW_DimDate[[#This Row],[NgayBatDauMuaVu]])</f>
        <v>2025</v>
      </c>
      <c r="AC6144">
        <f>YEAR(Table__._SQL2014_QLTS17_DW_DimDate[[#This Row],[NgayKetThucMuaVu]])</f>
        <v>2026</v>
      </c>
    </row>
    <row r="6145" spans="1:29">
      <c r="A6145">
        <v>20261027</v>
      </c>
      <c r="B6145" s="1">
        <v>46322</v>
      </c>
      <c r="C6145" t="s">
        <v>36</v>
      </c>
      <c r="D6145" t="s">
        <v>895</v>
      </c>
      <c r="E6145" t="s">
        <v>16</v>
      </c>
      <c r="F6145" t="s">
        <v>325</v>
      </c>
      <c r="G6145" t="s">
        <v>3</v>
      </c>
      <c r="H6145" t="s">
        <v>55</v>
      </c>
      <c r="I6145" t="s">
        <v>20</v>
      </c>
      <c r="J6145" t="s">
        <v>907</v>
      </c>
      <c r="K6145" t="s">
        <v>1</v>
      </c>
      <c r="L6145" t="s">
        <v>12</v>
      </c>
      <c r="M6145" t="s">
        <v>913</v>
      </c>
      <c r="N6145" t="s">
        <v>767</v>
      </c>
      <c r="O6145" t="s">
        <v>787</v>
      </c>
      <c r="P6145" t="s">
        <v>788</v>
      </c>
      <c r="Q6145" t="s">
        <v>787</v>
      </c>
      <c r="R6145" t="s">
        <v>771</v>
      </c>
      <c r="S6145" t="s">
        <v>768</v>
      </c>
      <c r="T6145" t="s">
        <v>771</v>
      </c>
      <c r="U6145" s="2">
        <f>DATE(IF(MONTH(Table__._SQL2014_QLTS17_DW_DimDate[[#This Row],[Ngay]])&lt;11,YEAR(Table__._SQL2014_QLTS17_DW_DimDate[[#This Row],[Ngay]])-1, YEAR(Table__._SQL2014_QLTS17_DW_DimDate[[#This Row],[Ngay]])),11,1)</f>
        <v>45962</v>
      </c>
      <c r="V6145" s="2">
        <f>DATE(YEAR(Table__._SQL2014_QLTS17_DW_DimDate[[#This Row],[NgayBatDauMuaVu]])+1, 10,31)</f>
        <v>46326</v>
      </c>
      <c r="W6145" s="3">
        <f>Table__._SQL2014_QLTS17_DW_DimDate[[#This Row],[Ngay]]-Table__._SQL2014_QLTS17_DW_DimDate[[#This Row],[NgayBatDauMuaVu]]+1</f>
        <v>361</v>
      </c>
      <c r="X6145">
        <f>INT((Table__._SQL2014_QLTS17_DW_DimDate[[#This Row],[NgayMuaVu]]-1)/7)+1</f>
        <v>52</v>
      </c>
      <c r="Y6145" t="str">
        <f>"Tuần " &amp;Table__._SQL2014_QLTS17_DW_DimDate[[#This Row],[TuanMuaVu]] &amp; " năm " &amp;Table__._SQL2014_QLTS17_DW_DimDate[[#This Row],[NamMuaVuStr]]</f>
        <v>Tuần 52 năm 2025-2026</v>
      </c>
      <c r="Z6145">
        <f>YEAR(Table__._SQL2014_QLTS17_DW_DimDate[[#This Row],[NgayBatDauMuaVu]])</f>
        <v>2025</v>
      </c>
      <c r="AA6145" t="str">
        <f>YEAR(Table__._SQL2014_QLTS17_DW_DimDate[[#This Row],[NgayBatDauMuaVu]]) &amp;"-"&amp;YEAR(Table__._SQL2014_QLTS17_DW_DimDate[[#This Row],[NgayKetThucMuaVu]])</f>
        <v>2025-2026</v>
      </c>
      <c r="AB6145">
        <f>YEAR(Table__._SQL2014_QLTS17_DW_DimDate[[#This Row],[NgayBatDauMuaVu]])</f>
        <v>2025</v>
      </c>
      <c r="AC6145">
        <f>YEAR(Table__._SQL2014_QLTS17_DW_DimDate[[#This Row],[NgayKetThucMuaVu]])</f>
        <v>2026</v>
      </c>
    </row>
    <row r="6146" spans="1:29">
      <c r="A6146">
        <v>20261028</v>
      </c>
      <c r="B6146" s="1">
        <v>46323</v>
      </c>
      <c r="C6146" t="s">
        <v>37</v>
      </c>
      <c r="D6146" t="s">
        <v>896</v>
      </c>
      <c r="E6146" t="s">
        <v>12</v>
      </c>
      <c r="F6146" t="s">
        <v>326</v>
      </c>
      <c r="G6146" t="s">
        <v>3</v>
      </c>
      <c r="H6146" t="s">
        <v>55</v>
      </c>
      <c r="I6146" t="s">
        <v>20</v>
      </c>
      <c r="J6146" t="s">
        <v>907</v>
      </c>
      <c r="K6146" t="s">
        <v>1</v>
      </c>
      <c r="L6146" t="s">
        <v>12</v>
      </c>
      <c r="M6146" t="s">
        <v>913</v>
      </c>
      <c r="N6146" t="s">
        <v>767</v>
      </c>
      <c r="O6146" t="s">
        <v>787</v>
      </c>
      <c r="P6146" t="s">
        <v>788</v>
      </c>
      <c r="Q6146" t="s">
        <v>787</v>
      </c>
      <c r="R6146" t="s">
        <v>771</v>
      </c>
      <c r="S6146" t="s">
        <v>768</v>
      </c>
      <c r="T6146" t="s">
        <v>771</v>
      </c>
      <c r="U6146" s="2">
        <f>DATE(IF(MONTH(Table__._SQL2014_QLTS17_DW_DimDate[[#This Row],[Ngay]])&lt;11,YEAR(Table__._SQL2014_QLTS17_DW_DimDate[[#This Row],[Ngay]])-1, YEAR(Table__._SQL2014_QLTS17_DW_DimDate[[#This Row],[Ngay]])),11,1)</f>
        <v>45962</v>
      </c>
      <c r="V6146" s="2">
        <f>DATE(YEAR(Table__._SQL2014_QLTS17_DW_DimDate[[#This Row],[NgayBatDauMuaVu]])+1, 10,31)</f>
        <v>46326</v>
      </c>
      <c r="W6146" s="3">
        <f>Table__._SQL2014_QLTS17_DW_DimDate[[#This Row],[Ngay]]-Table__._SQL2014_QLTS17_DW_DimDate[[#This Row],[NgayBatDauMuaVu]]+1</f>
        <v>362</v>
      </c>
      <c r="X6146">
        <f>INT((Table__._SQL2014_QLTS17_DW_DimDate[[#This Row],[NgayMuaVu]]-1)/7)+1</f>
        <v>52</v>
      </c>
      <c r="Y6146" t="str">
        <f>"Tuần " &amp;Table__._SQL2014_QLTS17_DW_DimDate[[#This Row],[TuanMuaVu]] &amp; " năm " &amp;Table__._SQL2014_QLTS17_DW_DimDate[[#This Row],[NamMuaVuStr]]</f>
        <v>Tuần 52 năm 2025-2026</v>
      </c>
      <c r="Z6146">
        <f>YEAR(Table__._SQL2014_QLTS17_DW_DimDate[[#This Row],[NgayBatDauMuaVu]])</f>
        <v>2025</v>
      </c>
      <c r="AA6146" t="str">
        <f>YEAR(Table__._SQL2014_QLTS17_DW_DimDate[[#This Row],[NgayBatDauMuaVu]]) &amp;"-"&amp;YEAR(Table__._SQL2014_QLTS17_DW_DimDate[[#This Row],[NgayKetThucMuaVu]])</f>
        <v>2025-2026</v>
      </c>
      <c r="AB6146">
        <f>YEAR(Table__._SQL2014_QLTS17_DW_DimDate[[#This Row],[NgayBatDauMuaVu]])</f>
        <v>2025</v>
      </c>
      <c r="AC6146">
        <f>YEAR(Table__._SQL2014_QLTS17_DW_DimDate[[#This Row],[NgayKetThucMuaVu]])</f>
        <v>2026</v>
      </c>
    </row>
    <row r="6147" spans="1:29">
      <c r="A6147">
        <v>20261029</v>
      </c>
      <c r="B6147" s="1">
        <v>46324</v>
      </c>
      <c r="C6147" t="s">
        <v>38</v>
      </c>
      <c r="D6147" t="s">
        <v>897</v>
      </c>
      <c r="E6147" t="s">
        <v>3</v>
      </c>
      <c r="F6147" t="s">
        <v>327</v>
      </c>
      <c r="G6147" t="s">
        <v>3</v>
      </c>
      <c r="H6147" t="s">
        <v>55</v>
      </c>
      <c r="I6147" t="s">
        <v>20</v>
      </c>
      <c r="J6147" t="s">
        <v>907</v>
      </c>
      <c r="K6147" t="s">
        <v>1</v>
      </c>
      <c r="L6147" t="s">
        <v>12</v>
      </c>
      <c r="M6147" t="s">
        <v>913</v>
      </c>
      <c r="N6147" t="s">
        <v>767</v>
      </c>
      <c r="O6147" t="s">
        <v>787</v>
      </c>
      <c r="P6147" t="s">
        <v>788</v>
      </c>
      <c r="Q6147" t="s">
        <v>787</v>
      </c>
      <c r="R6147" t="s">
        <v>771</v>
      </c>
      <c r="S6147" t="s">
        <v>768</v>
      </c>
      <c r="T6147" t="s">
        <v>771</v>
      </c>
      <c r="U6147" s="2">
        <f>DATE(IF(MONTH(Table__._SQL2014_QLTS17_DW_DimDate[[#This Row],[Ngay]])&lt;11,YEAR(Table__._SQL2014_QLTS17_DW_DimDate[[#This Row],[Ngay]])-1, YEAR(Table__._SQL2014_QLTS17_DW_DimDate[[#This Row],[Ngay]])),11,1)</f>
        <v>45962</v>
      </c>
      <c r="V6147" s="2">
        <f>DATE(YEAR(Table__._SQL2014_QLTS17_DW_DimDate[[#This Row],[NgayBatDauMuaVu]])+1, 10,31)</f>
        <v>46326</v>
      </c>
      <c r="W6147" s="3">
        <f>Table__._SQL2014_QLTS17_DW_DimDate[[#This Row],[Ngay]]-Table__._SQL2014_QLTS17_DW_DimDate[[#This Row],[NgayBatDauMuaVu]]+1</f>
        <v>363</v>
      </c>
      <c r="X6147">
        <f>INT((Table__._SQL2014_QLTS17_DW_DimDate[[#This Row],[NgayMuaVu]]-1)/7)+1</f>
        <v>52</v>
      </c>
      <c r="Y6147" t="str">
        <f>"Tuần " &amp;Table__._SQL2014_QLTS17_DW_DimDate[[#This Row],[TuanMuaVu]] &amp; " năm " &amp;Table__._SQL2014_QLTS17_DW_DimDate[[#This Row],[NamMuaVuStr]]</f>
        <v>Tuần 52 năm 2025-2026</v>
      </c>
      <c r="Z6147">
        <f>YEAR(Table__._SQL2014_QLTS17_DW_DimDate[[#This Row],[NgayBatDauMuaVu]])</f>
        <v>2025</v>
      </c>
      <c r="AA6147" t="str">
        <f>YEAR(Table__._SQL2014_QLTS17_DW_DimDate[[#This Row],[NgayBatDauMuaVu]]) &amp;"-"&amp;YEAR(Table__._SQL2014_QLTS17_DW_DimDate[[#This Row],[NgayKetThucMuaVu]])</f>
        <v>2025-2026</v>
      </c>
      <c r="AB6147">
        <f>YEAR(Table__._SQL2014_QLTS17_DW_DimDate[[#This Row],[NgayBatDauMuaVu]])</f>
        <v>2025</v>
      </c>
      <c r="AC6147">
        <f>YEAR(Table__._SQL2014_QLTS17_DW_DimDate[[#This Row],[NgayKetThucMuaVu]])</f>
        <v>2026</v>
      </c>
    </row>
    <row r="6148" spans="1:29">
      <c r="A6148">
        <v>20261030</v>
      </c>
      <c r="B6148" s="1">
        <v>46325</v>
      </c>
      <c r="C6148" t="s">
        <v>39</v>
      </c>
      <c r="D6148" t="s">
        <v>891</v>
      </c>
      <c r="E6148" t="s">
        <v>2</v>
      </c>
      <c r="F6148" t="s">
        <v>328</v>
      </c>
      <c r="G6148" t="s">
        <v>3</v>
      </c>
      <c r="H6148" t="s">
        <v>55</v>
      </c>
      <c r="I6148" t="s">
        <v>20</v>
      </c>
      <c r="J6148" t="s">
        <v>907</v>
      </c>
      <c r="K6148" t="s">
        <v>1</v>
      </c>
      <c r="L6148" t="s">
        <v>12</v>
      </c>
      <c r="M6148" t="s">
        <v>913</v>
      </c>
      <c r="N6148" t="s">
        <v>767</v>
      </c>
      <c r="O6148" t="s">
        <v>787</v>
      </c>
      <c r="P6148" t="s">
        <v>788</v>
      </c>
      <c r="Q6148" t="s">
        <v>787</v>
      </c>
      <c r="R6148" t="s">
        <v>771</v>
      </c>
      <c r="S6148" t="s">
        <v>768</v>
      </c>
      <c r="T6148" t="s">
        <v>771</v>
      </c>
      <c r="U6148" s="2">
        <f>DATE(IF(MONTH(Table__._SQL2014_QLTS17_DW_DimDate[[#This Row],[Ngay]])&lt;11,YEAR(Table__._SQL2014_QLTS17_DW_DimDate[[#This Row],[Ngay]])-1, YEAR(Table__._SQL2014_QLTS17_DW_DimDate[[#This Row],[Ngay]])),11,1)</f>
        <v>45962</v>
      </c>
      <c r="V6148" s="2">
        <f>DATE(YEAR(Table__._SQL2014_QLTS17_DW_DimDate[[#This Row],[NgayBatDauMuaVu]])+1, 10,31)</f>
        <v>46326</v>
      </c>
      <c r="W6148" s="3">
        <f>Table__._SQL2014_QLTS17_DW_DimDate[[#This Row],[Ngay]]-Table__._SQL2014_QLTS17_DW_DimDate[[#This Row],[NgayBatDauMuaVu]]+1</f>
        <v>364</v>
      </c>
      <c r="X6148">
        <f>INT((Table__._SQL2014_QLTS17_DW_DimDate[[#This Row],[NgayMuaVu]]-1)/7)+1</f>
        <v>52</v>
      </c>
      <c r="Y6148" t="str">
        <f>"Tuần " &amp;Table__._SQL2014_QLTS17_DW_DimDate[[#This Row],[TuanMuaVu]] &amp; " năm " &amp;Table__._SQL2014_QLTS17_DW_DimDate[[#This Row],[NamMuaVuStr]]</f>
        <v>Tuần 52 năm 2025-2026</v>
      </c>
      <c r="Z6148">
        <f>YEAR(Table__._SQL2014_QLTS17_DW_DimDate[[#This Row],[NgayBatDauMuaVu]])</f>
        <v>2025</v>
      </c>
      <c r="AA6148" t="str">
        <f>YEAR(Table__._SQL2014_QLTS17_DW_DimDate[[#This Row],[NgayBatDauMuaVu]]) &amp;"-"&amp;YEAR(Table__._SQL2014_QLTS17_DW_DimDate[[#This Row],[NgayKetThucMuaVu]])</f>
        <v>2025-2026</v>
      </c>
      <c r="AB6148">
        <f>YEAR(Table__._SQL2014_QLTS17_DW_DimDate[[#This Row],[NgayBatDauMuaVu]])</f>
        <v>2025</v>
      </c>
      <c r="AC6148">
        <f>YEAR(Table__._SQL2014_QLTS17_DW_DimDate[[#This Row],[NgayKetThucMuaVu]])</f>
        <v>2026</v>
      </c>
    </row>
    <row r="6149" spans="1:29">
      <c r="A6149">
        <v>20261031</v>
      </c>
      <c r="B6149" s="1">
        <v>46326</v>
      </c>
      <c r="C6149" t="s">
        <v>40</v>
      </c>
      <c r="D6149" t="s">
        <v>892</v>
      </c>
      <c r="E6149" t="s">
        <v>14</v>
      </c>
      <c r="F6149" t="s">
        <v>329</v>
      </c>
      <c r="G6149" t="s">
        <v>3</v>
      </c>
      <c r="H6149" t="s">
        <v>55</v>
      </c>
      <c r="I6149" t="s">
        <v>20</v>
      </c>
      <c r="J6149" t="s">
        <v>907</v>
      </c>
      <c r="K6149" t="s">
        <v>1</v>
      </c>
      <c r="L6149" t="s">
        <v>12</v>
      </c>
      <c r="M6149" t="s">
        <v>913</v>
      </c>
      <c r="N6149" t="s">
        <v>767</v>
      </c>
      <c r="O6149" t="s">
        <v>787</v>
      </c>
      <c r="P6149" t="s">
        <v>788</v>
      </c>
      <c r="Q6149" t="s">
        <v>787</v>
      </c>
      <c r="R6149" t="s">
        <v>771</v>
      </c>
      <c r="S6149" t="s">
        <v>768</v>
      </c>
      <c r="T6149" t="s">
        <v>771</v>
      </c>
      <c r="U6149" s="2">
        <f>DATE(IF(MONTH(Table__._SQL2014_QLTS17_DW_DimDate[[#This Row],[Ngay]])&lt;11,YEAR(Table__._SQL2014_QLTS17_DW_DimDate[[#This Row],[Ngay]])-1, YEAR(Table__._SQL2014_QLTS17_DW_DimDate[[#This Row],[Ngay]])),11,1)</f>
        <v>45962</v>
      </c>
      <c r="V6149" s="2">
        <f>DATE(YEAR(Table__._SQL2014_QLTS17_DW_DimDate[[#This Row],[NgayBatDauMuaVu]])+1, 10,31)</f>
        <v>46326</v>
      </c>
      <c r="W6149" s="3">
        <f>Table__._SQL2014_QLTS17_DW_DimDate[[#This Row],[Ngay]]-Table__._SQL2014_QLTS17_DW_DimDate[[#This Row],[NgayBatDauMuaVu]]+1</f>
        <v>365</v>
      </c>
      <c r="X6149">
        <f>INT((Table__._SQL2014_QLTS17_DW_DimDate[[#This Row],[NgayMuaVu]]-1)/7)+1</f>
        <v>53</v>
      </c>
      <c r="Y6149" t="str">
        <f>"Tuần " &amp;Table__._SQL2014_QLTS17_DW_DimDate[[#This Row],[TuanMuaVu]] &amp; " năm " &amp;Table__._SQL2014_QLTS17_DW_DimDate[[#This Row],[NamMuaVuStr]]</f>
        <v>Tuần 53 năm 2025-2026</v>
      </c>
      <c r="Z6149">
        <f>YEAR(Table__._SQL2014_QLTS17_DW_DimDate[[#This Row],[NgayBatDauMuaVu]])</f>
        <v>2025</v>
      </c>
      <c r="AA6149" t="str">
        <f>YEAR(Table__._SQL2014_QLTS17_DW_DimDate[[#This Row],[NgayBatDauMuaVu]]) &amp;"-"&amp;YEAR(Table__._SQL2014_QLTS17_DW_DimDate[[#This Row],[NgayKetThucMuaVu]])</f>
        <v>2025-2026</v>
      </c>
      <c r="AB6149">
        <f>YEAR(Table__._SQL2014_QLTS17_DW_DimDate[[#This Row],[NgayBatDauMuaVu]])</f>
        <v>2025</v>
      </c>
      <c r="AC6149">
        <f>YEAR(Table__._SQL2014_QLTS17_DW_DimDate[[#This Row],[NgayKetThucMuaVu]])</f>
        <v>2026</v>
      </c>
    </row>
    <row r="6150" spans="1:29">
      <c r="A6150">
        <v>20261101</v>
      </c>
      <c r="B6150" s="1">
        <v>46327</v>
      </c>
      <c r="C6150" t="s">
        <v>1</v>
      </c>
      <c r="D6150" t="s">
        <v>893</v>
      </c>
      <c r="E6150" t="s">
        <v>1</v>
      </c>
      <c r="F6150" t="s">
        <v>330</v>
      </c>
      <c r="G6150" t="s">
        <v>1</v>
      </c>
      <c r="H6150" t="s">
        <v>56</v>
      </c>
      <c r="I6150" t="s">
        <v>21</v>
      </c>
      <c r="J6150" t="s">
        <v>908</v>
      </c>
      <c r="K6150" t="s">
        <v>13</v>
      </c>
      <c r="L6150" t="s">
        <v>12</v>
      </c>
      <c r="M6150" t="s">
        <v>913</v>
      </c>
      <c r="N6150" t="s">
        <v>767</v>
      </c>
      <c r="O6150" t="s">
        <v>789</v>
      </c>
      <c r="P6150" t="s">
        <v>790</v>
      </c>
      <c r="Q6150" t="s">
        <v>787</v>
      </c>
      <c r="R6150" t="s">
        <v>771</v>
      </c>
      <c r="S6150" t="s">
        <v>768</v>
      </c>
      <c r="T6150" t="s">
        <v>771</v>
      </c>
      <c r="U6150" s="2">
        <f>DATE(IF(MONTH(Table__._SQL2014_QLTS17_DW_DimDate[[#This Row],[Ngay]])&lt;11,YEAR(Table__._SQL2014_QLTS17_DW_DimDate[[#This Row],[Ngay]])-1, YEAR(Table__._SQL2014_QLTS17_DW_DimDate[[#This Row],[Ngay]])),11,1)</f>
        <v>46327</v>
      </c>
      <c r="V6150" s="2">
        <f>DATE(YEAR(Table__._SQL2014_QLTS17_DW_DimDate[[#This Row],[NgayBatDauMuaVu]])+1, 10,31)</f>
        <v>46691</v>
      </c>
      <c r="W6150" s="3">
        <f>Table__._SQL2014_QLTS17_DW_DimDate[[#This Row],[Ngay]]-Table__._SQL2014_QLTS17_DW_DimDate[[#This Row],[NgayBatDauMuaVu]]+1</f>
        <v>1</v>
      </c>
      <c r="X6150">
        <f>INT((Table__._SQL2014_QLTS17_DW_DimDate[[#This Row],[NgayMuaVu]]-1)/7)+1</f>
        <v>1</v>
      </c>
      <c r="Y6150" t="str">
        <f>"Tuần " &amp;Table__._SQL2014_QLTS17_DW_DimDate[[#This Row],[TuanMuaVu]] &amp; " năm " &amp;Table__._SQL2014_QLTS17_DW_DimDate[[#This Row],[NamMuaVuStr]]</f>
        <v>Tuần 1 năm 2026-2027</v>
      </c>
      <c r="Z6150">
        <f>YEAR(Table__._SQL2014_QLTS17_DW_DimDate[[#This Row],[NgayBatDauMuaVu]])</f>
        <v>2026</v>
      </c>
      <c r="AA6150" t="str">
        <f>YEAR(Table__._SQL2014_QLTS17_DW_DimDate[[#This Row],[NgayBatDauMuaVu]]) &amp;"-"&amp;YEAR(Table__._SQL2014_QLTS17_DW_DimDate[[#This Row],[NgayKetThucMuaVu]])</f>
        <v>2026-2027</v>
      </c>
      <c r="AB6150">
        <f>YEAR(Table__._SQL2014_QLTS17_DW_DimDate[[#This Row],[NgayBatDauMuaVu]])</f>
        <v>2026</v>
      </c>
      <c r="AC6150">
        <f>YEAR(Table__._SQL2014_QLTS17_DW_DimDate[[#This Row],[NgayKetThucMuaVu]])</f>
        <v>2027</v>
      </c>
    </row>
    <row r="6151" spans="1:29">
      <c r="A6151">
        <v>20261102</v>
      </c>
      <c r="B6151" s="1">
        <v>46328</v>
      </c>
      <c r="C6151" t="s">
        <v>13</v>
      </c>
      <c r="D6151" t="s">
        <v>894</v>
      </c>
      <c r="E6151" t="s">
        <v>13</v>
      </c>
      <c r="F6151" t="s">
        <v>333</v>
      </c>
      <c r="G6151" t="s">
        <v>1</v>
      </c>
      <c r="H6151" t="s">
        <v>56</v>
      </c>
      <c r="I6151" t="s">
        <v>21</v>
      </c>
      <c r="J6151" t="s">
        <v>908</v>
      </c>
      <c r="K6151" t="s">
        <v>13</v>
      </c>
      <c r="L6151" t="s">
        <v>12</v>
      </c>
      <c r="M6151" t="s">
        <v>913</v>
      </c>
      <c r="N6151" t="s">
        <v>767</v>
      </c>
      <c r="O6151" t="s">
        <v>789</v>
      </c>
      <c r="P6151" t="s">
        <v>790</v>
      </c>
      <c r="Q6151" t="s">
        <v>787</v>
      </c>
      <c r="R6151" t="s">
        <v>771</v>
      </c>
      <c r="S6151" t="s">
        <v>768</v>
      </c>
      <c r="T6151" t="s">
        <v>771</v>
      </c>
      <c r="U6151" s="2">
        <f>DATE(IF(MONTH(Table__._SQL2014_QLTS17_DW_DimDate[[#This Row],[Ngay]])&lt;11,YEAR(Table__._SQL2014_QLTS17_DW_DimDate[[#This Row],[Ngay]])-1, YEAR(Table__._SQL2014_QLTS17_DW_DimDate[[#This Row],[Ngay]])),11,1)</f>
        <v>46327</v>
      </c>
      <c r="V6151" s="2">
        <f>DATE(YEAR(Table__._SQL2014_QLTS17_DW_DimDate[[#This Row],[NgayBatDauMuaVu]])+1, 10,31)</f>
        <v>46691</v>
      </c>
      <c r="W6151" s="3">
        <f>Table__._SQL2014_QLTS17_DW_DimDate[[#This Row],[Ngay]]-Table__._SQL2014_QLTS17_DW_DimDate[[#This Row],[NgayBatDauMuaVu]]+1</f>
        <v>2</v>
      </c>
      <c r="X6151">
        <f>INT((Table__._SQL2014_QLTS17_DW_DimDate[[#This Row],[NgayMuaVu]]-1)/7)+1</f>
        <v>1</v>
      </c>
      <c r="Y6151" t="str">
        <f>"Tuần " &amp;Table__._SQL2014_QLTS17_DW_DimDate[[#This Row],[TuanMuaVu]] &amp; " năm " &amp;Table__._SQL2014_QLTS17_DW_DimDate[[#This Row],[NamMuaVuStr]]</f>
        <v>Tuần 1 năm 2026-2027</v>
      </c>
      <c r="Z6151">
        <f>YEAR(Table__._SQL2014_QLTS17_DW_DimDate[[#This Row],[NgayBatDauMuaVu]])</f>
        <v>2026</v>
      </c>
      <c r="AA6151" t="str">
        <f>YEAR(Table__._SQL2014_QLTS17_DW_DimDate[[#This Row],[NgayBatDauMuaVu]]) &amp;"-"&amp;YEAR(Table__._SQL2014_QLTS17_DW_DimDate[[#This Row],[NgayKetThucMuaVu]])</f>
        <v>2026-2027</v>
      </c>
      <c r="AB6151">
        <f>YEAR(Table__._SQL2014_QLTS17_DW_DimDate[[#This Row],[NgayBatDauMuaVu]])</f>
        <v>2026</v>
      </c>
      <c r="AC6151">
        <f>YEAR(Table__._SQL2014_QLTS17_DW_DimDate[[#This Row],[NgayKetThucMuaVu]])</f>
        <v>2027</v>
      </c>
    </row>
    <row r="6152" spans="1:29">
      <c r="A6152">
        <v>20261103</v>
      </c>
      <c r="B6152" s="1">
        <v>46329</v>
      </c>
      <c r="C6152" t="s">
        <v>16</v>
      </c>
      <c r="D6152" t="s">
        <v>895</v>
      </c>
      <c r="E6152" t="s">
        <v>16</v>
      </c>
      <c r="F6152" t="s">
        <v>334</v>
      </c>
      <c r="G6152" t="s">
        <v>1</v>
      </c>
      <c r="H6152" t="s">
        <v>56</v>
      </c>
      <c r="I6152" t="s">
        <v>21</v>
      </c>
      <c r="J6152" t="s">
        <v>908</v>
      </c>
      <c r="K6152" t="s">
        <v>13</v>
      </c>
      <c r="L6152" t="s">
        <v>12</v>
      </c>
      <c r="M6152" t="s">
        <v>913</v>
      </c>
      <c r="N6152" t="s">
        <v>767</v>
      </c>
      <c r="O6152" t="s">
        <v>789</v>
      </c>
      <c r="P6152" t="s">
        <v>790</v>
      </c>
      <c r="Q6152" t="s">
        <v>787</v>
      </c>
      <c r="R6152" t="s">
        <v>771</v>
      </c>
      <c r="S6152" t="s">
        <v>768</v>
      </c>
      <c r="T6152" t="s">
        <v>771</v>
      </c>
      <c r="U6152" s="2">
        <f>DATE(IF(MONTH(Table__._SQL2014_QLTS17_DW_DimDate[[#This Row],[Ngay]])&lt;11,YEAR(Table__._SQL2014_QLTS17_DW_DimDate[[#This Row],[Ngay]])-1, YEAR(Table__._SQL2014_QLTS17_DW_DimDate[[#This Row],[Ngay]])),11,1)</f>
        <v>46327</v>
      </c>
      <c r="V6152" s="2">
        <f>DATE(YEAR(Table__._SQL2014_QLTS17_DW_DimDate[[#This Row],[NgayBatDauMuaVu]])+1, 10,31)</f>
        <v>46691</v>
      </c>
      <c r="W6152" s="3">
        <f>Table__._SQL2014_QLTS17_DW_DimDate[[#This Row],[Ngay]]-Table__._SQL2014_QLTS17_DW_DimDate[[#This Row],[NgayBatDauMuaVu]]+1</f>
        <v>3</v>
      </c>
      <c r="X6152">
        <f>INT((Table__._SQL2014_QLTS17_DW_DimDate[[#This Row],[NgayMuaVu]]-1)/7)+1</f>
        <v>1</v>
      </c>
      <c r="Y6152" t="str">
        <f>"Tuần " &amp;Table__._SQL2014_QLTS17_DW_DimDate[[#This Row],[TuanMuaVu]] &amp; " năm " &amp;Table__._SQL2014_QLTS17_DW_DimDate[[#This Row],[NamMuaVuStr]]</f>
        <v>Tuần 1 năm 2026-2027</v>
      </c>
      <c r="Z6152">
        <f>YEAR(Table__._SQL2014_QLTS17_DW_DimDate[[#This Row],[NgayBatDauMuaVu]])</f>
        <v>2026</v>
      </c>
      <c r="AA6152" t="str">
        <f>YEAR(Table__._SQL2014_QLTS17_DW_DimDate[[#This Row],[NgayBatDauMuaVu]]) &amp;"-"&amp;YEAR(Table__._SQL2014_QLTS17_DW_DimDate[[#This Row],[NgayKetThucMuaVu]])</f>
        <v>2026-2027</v>
      </c>
      <c r="AB6152">
        <f>YEAR(Table__._SQL2014_QLTS17_DW_DimDate[[#This Row],[NgayBatDauMuaVu]])</f>
        <v>2026</v>
      </c>
      <c r="AC6152">
        <f>YEAR(Table__._SQL2014_QLTS17_DW_DimDate[[#This Row],[NgayKetThucMuaVu]])</f>
        <v>2027</v>
      </c>
    </row>
    <row r="6153" spans="1:29">
      <c r="A6153">
        <v>20261104</v>
      </c>
      <c r="B6153" s="1">
        <v>46330</v>
      </c>
      <c r="C6153" t="s">
        <v>12</v>
      </c>
      <c r="D6153" t="s">
        <v>896</v>
      </c>
      <c r="E6153" t="s">
        <v>12</v>
      </c>
      <c r="F6153" t="s">
        <v>335</v>
      </c>
      <c r="G6153" t="s">
        <v>1</v>
      </c>
      <c r="H6153" t="s">
        <v>56</v>
      </c>
      <c r="I6153" t="s">
        <v>21</v>
      </c>
      <c r="J6153" t="s">
        <v>908</v>
      </c>
      <c r="K6153" t="s">
        <v>13</v>
      </c>
      <c r="L6153" t="s">
        <v>12</v>
      </c>
      <c r="M6153" t="s">
        <v>913</v>
      </c>
      <c r="N6153" t="s">
        <v>767</v>
      </c>
      <c r="O6153" t="s">
        <v>789</v>
      </c>
      <c r="P6153" t="s">
        <v>790</v>
      </c>
      <c r="Q6153" t="s">
        <v>787</v>
      </c>
      <c r="R6153" t="s">
        <v>771</v>
      </c>
      <c r="S6153" t="s">
        <v>768</v>
      </c>
      <c r="T6153" t="s">
        <v>771</v>
      </c>
      <c r="U6153" s="2">
        <f>DATE(IF(MONTH(Table__._SQL2014_QLTS17_DW_DimDate[[#This Row],[Ngay]])&lt;11,YEAR(Table__._SQL2014_QLTS17_DW_DimDate[[#This Row],[Ngay]])-1, YEAR(Table__._SQL2014_QLTS17_DW_DimDate[[#This Row],[Ngay]])),11,1)</f>
        <v>46327</v>
      </c>
      <c r="V6153" s="2">
        <f>DATE(YEAR(Table__._SQL2014_QLTS17_DW_DimDate[[#This Row],[NgayBatDauMuaVu]])+1, 10,31)</f>
        <v>46691</v>
      </c>
      <c r="W6153" s="3">
        <f>Table__._SQL2014_QLTS17_DW_DimDate[[#This Row],[Ngay]]-Table__._SQL2014_QLTS17_DW_DimDate[[#This Row],[NgayBatDauMuaVu]]+1</f>
        <v>4</v>
      </c>
      <c r="X6153">
        <f>INT((Table__._SQL2014_QLTS17_DW_DimDate[[#This Row],[NgayMuaVu]]-1)/7)+1</f>
        <v>1</v>
      </c>
      <c r="Y6153" t="str">
        <f>"Tuần " &amp;Table__._SQL2014_QLTS17_DW_DimDate[[#This Row],[TuanMuaVu]] &amp; " năm " &amp;Table__._SQL2014_QLTS17_DW_DimDate[[#This Row],[NamMuaVuStr]]</f>
        <v>Tuần 1 năm 2026-2027</v>
      </c>
      <c r="Z6153">
        <f>YEAR(Table__._SQL2014_QLTS17_DW_DimDate[[#This Row],[NgayBatDauMuaVu]])</f>
        <v>2026</v>
      </c>
      <c r="AA6153" t="str">
        <f>YEAR(Table__._SQL2014_QLTS17_DW_DimDate[[#This Row],[NgayBatDauMuaVu]]) &amp;"-"&amp;YEAR(Table__._SQL2014_QLTS17_DW_DimDate[[#This Row],[NgayKetThucMuaVu]])</f>
        <v>2026-2027</v>
      </c>
      <c r="AB6153">
        <f>YEAR(Table__._SQL2014_QLTS17_DW_DimDate[[#This Row],[NgayBatDauMuaVu]])</f>
        <v>2026</v>
      </c>
      <c r="AC6153">
        <f>YEAR(Table__._SQL2014_QLTS17_DW_DimDate[[#This Row],[NgayKetThucMuaVu]])</f>
        <v>2027</v>
      </c>
    </row>
    <row r="6154" spans="1:29">
      <c r="A6154">
        <v>20261105</v>
      </c>
      <c r="B6154" s="1">
        <v>46331</v>
      </c>
      <c r="C6154" t="s">
        <v>3</v>
      </c>
      <c r="D6154" t="s">
        <v>897</v>
      </c>
      <c r="E6154" t="s">
        <v>3</v>
      </c>
      <c r="F6154" t="s">
        <v>336</v>
      </c>
      <c r="G6154" t="s">
        <v>1</v>
      </c>
      <c r="H6154" t="s">
        <v>56</v>
      </c>
      <c r="I6154" t="s">
        <v>21</v>
      </c>
      <c r="J6154" t="s">
        <v>908</v>
      </c>
      <c r="K6154" t="s">
        <v>13</v>
      </c>
      <c r="L6154" t="s">
        <v>12</v>
      </c>
      <c r="M6154" t="s">
        <v>913</v>
      </c>
      <c r="N6154" t="s">
        <v>767</v>
      </c>
      <c r="O6154" t="s">
        <v>789</v>
      </c>
      <c r="P6154" t="s">
        <v>790</v>
      </c>
      <c r="Q6154" t="s">
        <v>787</v>
      </c>
      <c r="R6154" t="s">
        <v>771</v>
      </c>
      <c r="S6154" t="s">
        <v>768</v>
      </c>
      <c r="T6154" t="s">
        <v>771</v>
      </c>
      <c r="U6154" s="2">
        <f>DATE(IF(MONTH(Table__._SQL2014_QLTS17_DW_DimDate[[#This Row],[Ngay]])&lt;11,YEAR(Table__._SQL2014_QLTS17_DW_DimDate[[#This Row],[Ngay]])-1, YEAR(Table__._SQL2014_QLTS17_DW_DimDate[[#This Row],[Ngay]])),11,1)</f>
        <v>46327</v>
      </c>
      <c r="V6154" s="2">
        <f>DATE(YEAR(Table__._SQL2014_QLTS17_DW_DimDate[[#This Row],[NgayBatDauMuaVu]])+1, 10,31)</f>
        <v>46691</v>
      </c>
      <c r="W6154" s="3">
        <f>Table__._SQL2014_QLTS17_DW_DimDate[[#This Row],[Ngay]]-Table__._SQL2014_QLTS17_DW_DimDate[[#This Row],[NgayBatDauMuaVu]]+1</f>
        <v>5</v>
      </c>
      <c r="X6154">
        <f>INT((Table__._SQL2014_QLTS17_DW_DimDate[[#This Row],[NgayMuaVu]]-1)/7)+1</f>
        <v>1</v>
      </c>
      <c r="Y6154" t="str">
        <f>"Tuần " &amp;Table__._SQL2014_QLTS17_DW_DimDate[[#This Row],[TuanMuaVu]] &amp; " năm " &amp;Table__._SQL2014_QLTS17_DW_DimDate[[#This Row],[NamMuaVuStr]]</f>
        <v>Tuần 1 năm 2026-2027</v>
      </c>
      <c r="Z6154">
        <f>YEAR(Table__._SQL2014_QLTS17_DW_DimDate[[#This Row],[NgayBatDauMuaVu]])</f>
        <v>2026</v>
      </c>
      <c r="AA6154" t="str">
        <f>YEAR(Table__._SQL2014_QLTS17_DW_DimDate[[#This Row],[NgayBatDauMuaVu]]) &amp;"-"&amp;YEAR(Table__._SQL2014_QLTS17_DW_DimDate[[#This Row],[NgayKetThucMuaVu]])</f>
        <v>2026-2027</v>
      </c>
      <c r="AB6154">
        <f>YEAR(Table__._SQL2014_QLTS17_DW_DimDate[[#This Row],[NgayBatDauMuaVu]])</f>
        <v>2026</v>
      </c>
      <c r="AC6154">
        <f>YEAR(Table__._SQL2014_QLTS17_DW_DimDate[[#This Row],[NgayKetThucMuaVu]])</f>
        <v>2027</v>
      </c>
    </row>
    <row r="6155" spans="1:29">
      <c r="A6155">
        <v>20261106</v>
      </c>
      <c r="B6155" s="1">
        <v>46332</v>
      </c>
      <c r="C6155" t="s">
        <v>2</v>
      </c>
      <c r="D6155" t="s">
        <v>891</v>
      </c>
      <c r="E6155" t="s">
        <v>2</v>
      </c>
      <c r="F6155" t="s">
        <v>337</v>
      </c>
      <c r="G6155" t="s">
        <v>1</v>
      </c>
      <c r="H6155" t="s">
        <v>56</v>
      </c>
      <c r="I6155" t="s">
        <v>21</v>
      </c>
      <c r="J6155" t="s">
        <v>908</v>
      </c>
      <c r="K6155" t="s">
        <v>13</v>
      </c>
      <c r="L6155" t="s">
        <v>12</v>
      </c>
      <c r="M6155" t="s">
        <v>913</v>
      </c>
      <c r="N6155" t="s">
        <v>767</v>
      </c>
      <c r="O6155" t="s">
        <v>789</v>
      </c>
      <c r="P6155" t="s">
        <v>790</v>
      </c>
      <c r="Q6155" t="s">
        <v>787</v>
      </c>
      <c r="R6155" t="s">
        <v>771</v>
      </c>
      <c r="S6155" t="s">
        <v>768</v>
      </c>
      <c r="T6155" t="s">
        <v>771</v>
      </c>
      <c r="U6155" s="2">
        <f>DATE(IF(MONTH(Table__._SQL2014_QLTS17_DW_DimDate[[#This Row],[Ngay]])&lt;11,YEAR(Table__._SQL2014_QLTS17_DW_DimDate[[#This Row],[Ngay]])-1, YEAR(Table__._SQL2014_QLTS17_DW_DimDate[[#This Row],[Ngay]])),11,1)</f>
        <v>46327</v>
      </c>
      <c r="V6155" s="2">
        <f>DATE(YEAR(Table__._SQL2014_QLTS17_DW_DimDate[[#This Row],[NgayBatDauMuaVu]])+1, 10,31)</f>
        <v>46691</v>
      </c>
      <c r="W6155" s="3">
        <f>Table__._SQL2014_QLTS17_DW_DimDate[[#This Row],[Ngay]]-Table__._SQL2014_QLTS17_DW_DimDate[[#This Row],[NgayBatDauMuaVu]]+1</f>
        <v>6</v>
      </c>
      <c r="X6155">
        <f>INT((Table__._SQL2014_QLTS17_DW_DimDate[[#This Row],[NgayMuaVu]]-1)/7)+1</f>
        <v>1</v>
      </c>
      <c r="Y6155" t="str">
        <f>"Tuần " &amp;Table__._SQL2014_QLTS17_DW_DimDate[[#This Row],[TuanMuaVu]] &amp; " năm " &amp;Table__._SQL2014_QLTS17_DW_DimDate[[#This Row],[NamMuaVuStr]]</f>
        <v>Tuần 1 năm 2026-2027</v>
      </c>
      <c r="Z6155">
        <f>YEAR(Table__._SQL2014_QLTS17_DW_DimDate[[#This Row],[NgayBatDauMuaVu]])</f>
        <v>2026</v>
      </c>
      <c r="AA6155" t="str">
        <f>YEAR(Table__._SQL2014_QLTS17_DW_DimDate[[#This Row],[NgayBatDauMuaVu]]) &amp;"-"&amp;YEAR(Table__._SQL2014_QLTS17_DW_DimDate[[#This Row],[NgayKetThucMuaVu]])</f>
        <v>2026-2027</v>
      </c>
      <c r="AB6155">
        <f>YEAR(Table__._SQL2014_QLTS17_DW_DimDate[[#This Row],[NgayBatDauMuaVu]])</f>
        <v>2026</v>
      </c>
      <c r="AC6155">
        <f>YEAR(Table__._SQL2014_QLTS17_DW_DimDate[[#This Row],[NgayKetThucMuaVu]])</f>
        <v>2027</v>
      </c>
    </row>
    <row r="6156" spans="1:29">
      <c r="A6156">
        <v>20261107</v>
      </c>
      <c r="B6156" s="1">
        <v>46333</v>
      </c>
      <c r="C6156" t="s">
        <v>14</v>
      </c>
      <c r="D6156" t="s">
        <v>892</v>
      </c>
      <c r="E6156" t="s">
        <v>14</v>
      </c>
      <c r="F6156" t="s">
        <v>338</v>
      </c>
      <c r="G6156" t="s">
        <v>1</v>
      </c>
      <c r="H6156" t="s">
        <v>56</v>
      </c>
      <c r="I6156" t="s">
        <v>21</v>
      </c>
      <c r="J6156" t="s">
        <v>908</v>
      </c>
      <c r="K6156" t="s">
        <v>13</v>
      </c>
      <c r="L6156" t="s">
        <v>12</v>
      </c>
      <c r="M6156" t="s">
        <v>913</v>
      </c>
      <c r="N6156" t="s">
        <v>767</v>
      </c>
      <c r="O6156" t="s">
        <v>789</v>
      </c>
      <c r="P6156" t="s">
        <v>790</v>
      </c>
      <c r="Q6156" t="s">
        <v>787</v>
      </c>
      <c r="R6156" t="s">
        <v>771</v>
      </c>
      <c r="S6156" t="s">
        <v>768</v>
      </c>
      <c r="T6156" t="s">
        <v>771</v>
      </c>
      <c r="U6156" s="2">
        <f>DATE(IF(MONTH(Table__._SQL2014_QLTS17_DW_DimDate[[#This Row],[Ngay]])&lt;11,YEAR(Table__._SQL2014_QLTS17_DW_DimDate[[#This Row],[Ngay]])-1, YEAR(Table__._SQL2014_QLTS17_DW_DimDate[[#This Row],[Ngay]])),11,1)</f>
        <v>46327</v>
      </c>
      <c r="V6156" s="2">
        <f>DATE(YEAR(Table__._SQL2014_QLTS17_DW_DimDate[[#This Row],[NgayBatDauMuaVu]])+1, 10,31)</f>
        <v>46691</v>
      </c>
      <c r="W6156" s="3">
        <f>Table__._SQL2014_QLTS17_DW_DimDate[[#This Row],[Ngay]]-Table__._SQL2014_QLTS17_DW_DimDate[[#This Row],[NgayBatDauMuaVu]]+1</f>
        <v>7</v>
      </c>
      <c r="X6156">
        <f>INT((Table__._SQL2014_QLTS17_DW_DimDate[[#This Row],[NgayMuaVu]]-1)/7)+1</f>
        <v>1</v>
      </c>
      <c r="Y6156" t="str">
        <f>"Tuần " &amp;Table__._SQL2014_QLTS17_DW_DimDate[[#This Row],[TuanMuaVu]] &amp; " năm " &amp;Table__._SQL2014_QLTS17_DW_DimDate[[#This Row],[NamMuaVuStr]]</f>
        <v>Tuần 1 năm 2026-2027</v>
      </c>
      <c r="Z6156">
        <f>YEAR(Table__._SQL2014_QLTS17_DW_DimDate[[#This Row],[NgayBatDauMuaVu]])</f>
        <v>2026</v>
      </c>
      <c r="AA6156" t="str">
        <f>YEAR(Table__._SQL2014_QLTS17_DW_DimDate[[#This Row],[NgayBatDauMuaVu]]) &amp;"-"&amp;YEAR(Table__._SQL2014_QLTS17_DW_DimDate[[#This Row],[NgayKetThucMuaVu]])</f>
        <v>2026-2027</v>
      </c>
      <c r="AB6156">
        <f>YEAR(Table__._SQL2014_QLTS17_DW_DimDate[[#This Row],[NgayBatDauMuaVu]])</f>
        <v>2026</v>
      </c>
      <c r="AC6156">
        <f>YEAR(Table__._SQL2014_QLTS17_DW_DimDate[[#This Row],[NgayKetThucMuaVu]])</f>
        <v>2027</v>
      </c>
    </row>
    <row r="6157" spans="1:29">
      <c r="A6157">
        <v>20261108</v>
      </c>
      <c r="B6157" s="1">
        <v>46334</v>
      </c>
      <c r="C6157" t="s">
        <v>18</v>
      </c>
      <c r="D6157" t="s">
        <v>893</v>
      </c>
      <c r="E6157" t="s">
        <v>1</v>
      </c>
      <c r="F6157" t="s">
        <v>339</v>
      </c>
      <c r="G6157" t="s">
        <v>13</v>
      </c>
      <c r="H6157" t="s">
        <v>57</v>
      </c>
      <c r="I6157" t="s">
        <v>21</v>
      </c>
      <c r="J6157" t="s">
        <v>908</v>
      </c>
      <c r="K6157" t="s">
        <v>13</v>
      </c>
      <c r="L6157" t="s">
        <v>12</v>
      </c>
      <c r="M6157" t="s">
        <v>913</v>
      </c>
      <c r="N6157" t="s">
        <v>767</v>
      </c>
      <c r="O6157" t="s">
        <v>789</v>
      </c>
      <c r="P6157" t="s">
        <v>790</v>
      </c>
      <c r="Q6157" t="s">
        <v>787</v>
      </c>
      <c r="R6157" t="s">
        <v>771</v>
      </c>
      <c r="S6157" t="s">
        <v>768</v>
      </c>
      <c r="T6157" t="s">
        <v>771</v>
      </c>
      <c r="U6157" s="2">
        <f>DATE(IF(MONTH(Table__._SQL2014_QLTS17_DW_DimDate[[#This Row],[Ngay]])&lt;11,YEAR(Table__._SQL2014_QLTS17_DW_DimDate[[#This Row],[Ngay]])-1, YEAR(Table__._SQL2014_QLTS17_DW_DimDate[[#This Row],[Ngay]])),11,1)</f>
        <v>46327</v>
      </c>
      <c r="V6157" s="2">
        <f>DATE(YEAR(Table__._SQL2014_QLTS17_DW_DimDate[[#This Row],[NgayBatDauMuaVu]])+1, 10,31)</f>
        <v>46691</v>
      </c>
      <c r="W6157" s="3">
        <f>Table__._SQL2014_QLTS17_DW_DimDate[[#This Row],[Ngay]]-Table__._SQL2014_QLTS17_DW_DimDate[[#This Row],[NgayBatDauMuaVu]]+1</f>
        <v>8</v>
      </c>
      <c r="X6157">
        <f>INT((Table__._SQL2014_QLTS17_DW_DimDate[[#This Row],[NgayMuaVu]]-1)/7)+1</f>
        <v>2</v>
      </c>
      <c r="Y6157" t="str">
        <f>"Tuần " &amp;Table__._SQL2014_QLTS17_DW_DimDate[[#This Row],[TuanMuaVu]] &amp; " năm " &amp;Table__._SQL2014_QLTS17_DW_DimDate[[#This Row],[NamMuaVuStr]]</f>
        <v>Tuần 2 năm 2026-2027</v>
      </c>
      <c r="Z6157">
        <f>YEAR(Table__._SQL2014_QLTS17_DW_DimDate[[#This Row],[NgayBatDauMuaVu]])</f>
        <v>2026</v>
      </c>
      <c r="AA6157" t="str">
        <f>YEAR(Table__._SQL2014_QLTS17_DW_DimDate[[#This Row],[NgayBatDauMuaVu]]) &amp;"-"&amp;YEAR(Table__._SQL2014_QLTS17_DW_DimDate[[#This Row],[NgayKetThucMuaVu]])</f>
        <v>2026-2027</v>
      </c>
      <c r="AB6157">
        <f>YEAR(Table__._SQL2014_QLTS17_DW_DimDate[[#This Row],[NgayBatDauMuaVu]])</f>
        <v>2026</v>
      </c>
      <c r="AC6157">
        <f>YEAR(Table__._SQL2014_QLTS17_DW_DimDate[[#This Row],[NgayKetThucMuaVu]])</f>
        <v>2027</v>
      </c>
    </row>
    <row r="6158" spans="1:29">
      <c r="A6158">
        <v>20261109</v>
      </c>
      <c r="B6158" s="1">
        <v>46335</v>
      </c>
      <c r="C6158" t="s">
        <v>19</v>
      </c>
      <c r="D6158" t="s">
        <v>894</v>
      </c>
      <c r="E6158" t="s">
        <v>13</v>
      </c>
      <c r="F6158" t="s">
        <v>340</v>
      </c>
      <c r="G6158" t="s">
        <v>13</v>
      </c>
      <c r="H6158" t="s">
        <v>57</v>
      </c>
      <c r="I6158" t="s">
        <v>21</v>
      </c>
      <c r="J6158" t="s">
        <v>908</v>
      </c>
      <c r="K6158" t="s">
        <v>13</v>
      </c>
      <c r="L6158" t="s">
        <v>12</v>
      </c>
      <c r="M6158" t="s">
        <v>913</v>
      </c>
      <c r="N6158" t="s">
        <v>767</v>
      </c>
      <c r="O6158" t="s">
        <v>789</v>
      </c>
      <c r="P6158" t="s">
        <v>790</v>
      </c>
      <c r="Q6158" t="s">
        <v>787</v>
      </c>
      <c r="R6158" t="s">
        <v>771</v>
      </c>
      <c r="S6158" t="s">
        <v>768</v>
      </c>
      <c r="T6158" t="s">
        <v>771</v>
      </c>
      <c r="U6158" s="2">
        <f>DATE(IF(MONTH(Table__._SQL2014_QLTS17_DW_DimDate[[#This Row],[Ngay]])&lt;11,YEAR(Table__._SQL2014_QLTS17_DW_DimDate[[#This Row],[Ngay]])-1, YEAR(Table__._SQL2014_QLTS17_DW_DimDate[[#This Row],[Ngay]])),11,1)</f>
        <v>46327</v>
      </c>
      <c r="V6158" s="2">
        <f>DATE(YEAR(Table__._SQL2014_QLTS17_DW_DimDate[[#This Row],[NgayBatDauMuaVu]])+1, 10,31)</f>
        <v>46691</v>
      </c>
      <c r="W6158" s="3">
        <f>Table__._SQL2014_QLTS17_DW_DimDate[[#This Row],[Ngay]]-Table__._SQL2014_QLTS17_DW_DimDate[[#This Row],[NgayBatDauMuaVu]]+1</f>
        <v>9</v>
      </c>
      <c r="X6158">
        <f>INT((Table__._SQL2014_QLTS17_DW_DimDate[[#This Row],[NgayMuaVu]]-1)/7)+1</f>
        <v>2</v>
      </c>
      <c r="Y6158" t="str">
        <f>"Tuần " &amp;Table__._SQL2014_QLTS17_DW_DimDate[[#This Row],[TuanMuaVu]] &amp; " năm " &amp;Table__._SQL2014_QLTS17_DW_DimDate[[#This Row],[NamMuaVuStr]]</f>
        <v>Tuần 2 năm 2026-2027</v>
      </c>
      <c r="Z6158">
        <f>YEAR(Table__._SQL2014_QLTS17_DW_DimDate[[#This Row],[NgayBatDauMuaVu]])</f>
        <v>2026</v>
      </c>
      <c r="AA6158" t="str">
        <f>YEAR(Table__._SQL2014_QLTS17_DW_DimDate[[#This Row],[NgayBatDauMuaVu]]) &amp;"-"&amp;YEAR(Table__._SQL2014_QLTS17_DW_DimDate[[#This Row],[NgayKetThucMuaVu]])</f>
        <v>2026-2027</v>
      </c>
      <c r="AB6158">
        <f>YEAR(Table__._SQL2014_QLTS17_DW_DimDate[[#This Row],[NgayBatDauMuaVu]])</f>
        <v>2026</v>
      </c>
      <c r="AC6158">
        <f>YEAR(Table__._SQL2014_QLTS17_DW_DimDate[[#This Row],[NgayKetThucMuaVu]])</f>
        <v>2027</v>
      </c>
    </row>
    <row r="6159" spans="1:29">
      <c r="A6159">
        <v>20261110</v>
      </c>
      <c r="B6159" s="1">
        <v>46336</v>
      </c>
      <c r="C6159" t="s">
        <v>20</v>
      </c>
      <c r="D6159" t="s">
        <v>895</v>
      </c>
      <c r="E6159" t="s">
        <v>16</v>
      </c>
      <c r="F6159" t="s">
        <v>341</v>
      </c>
      <c r="G6159" t="s">
        <v>13</v>
      </c>
      <c r="H6159" t="s">
        <v>57</v>
      </c>
      <c r="I6159" t="s">
        <v>21</v>
      </c>
      <c r="J6159" t="s">
        <v>908</v>
      </c>
      <c r="K6159" t="s">
        <v>13</v>
      </c>
      <c r="L6159" t="s">
        <v>12</v>
      </c>
      <c r="M6159" t="s">
        <v>913</v>
      </c>
      <c r="N6159" t="s">
        <v>767</v>
      </c>
      <c r="O6159" t="s">
        <v>789</v>
      </c>
      <c r="P6159" t="s">
        <v>790</v>
      </c>
      <c r="Q6159" t="s">
        <v>787</v>
      </c>
      <c r="R6159" t="s">
        <v>771</v>
      </c>
      <c r="S6159" t="s">
        <v>768</v>
      </c>
      <c r="T6159" t="s">
        <v>771</v>
      </c>
      <c r="U6159" s="2">
        <f>DATE(IF(MONTH(Table__._SQL2014_QLTS17_DW_DimDate[[#This Row],[Ngay]])&lt;11,YEAR(Table__._SQL2014_QLTS17_DW_DimDate[[#This Row],[Ngay]])-1, YEAR(Table__._SQL2014_QLTS17_DW_DimDate[[#This Row],[Ngay]])),11,1)</f>
        <v>46327</v>
      </c>
      <c r="V6159" s="2">
        <f>DATE(YEAR(Table__._SQL2014_QLTS17_DW_DimDate[[#This Row],[NgayBatDauMuaVu]])+1, 10,31)</f>
        <v>46691</v>
      </c>
      <c r="W6159" s="3">
        <f>Table__._SQL2014_QLTS17_DW_DimDate[[#This Row],[Ngay]]-Table__._SQL2014_QLTS17_DW_DimDate[[#This Row],[NgayBatDauMuaVu]]+1</f>
        <v>10</v>
      </c>
      <c r="X6159">
        <f>INT((Table__._SQL2014_QLTS17_DW_DimDate[[#This Row],[NgayMuaVu]]-1)/7)+1</f>
        <v>2</v>
      </c>
      <c r="Y6159" t="str">
        <f>"Tuần " &amp;Table__._SQL2014_QLTS17_DW_DimDate[[#This Row],[TuanMuaVu]] &amp; " năm " &amp;Table__._SQL2014_QLTS17_DW_DimDate[[#This Row],[NamMuaVuStr]]</f>
        <v>Tuần 2 năm 2026-2027</v>
      </c>
      <c r="Z6159">
        <f>YEAR(Table__._SQL2014_QLTS17_DW_DimDate[[#This Row],[NgayBatDauMuaVu]])</f>
        <v>2026</v>
      </c>
      <c r="AA6159" t="str">
        <f>YEAR(Table__._SQL2014_QLTS17_DW_DimDate[[#This Row],[NgayBatDauMuaVu]]) &amp;"-"&amp;YEAR(Table__._SQL2014_QLTS17_DW_DimDate[[#This Row],[NgayKetThucMuaVu]])</f>
        <v>2026-2027</v>
      </c>
      <c r="AB6159">
        <f>YEAR(Table__._SQL2014_QLTS17_DW_DimDate[[#This Row],[NgayBatDauMuaVu]])</f>
        <v>2026</v>
      </c>
      <c r="AC6159">
        <f>YEAR(Table__._SQL2014_QLTS17_DW_DimDate[[#This Row],[NgayKetThucMuaVu]])</f>
        <v>2027</v>
      </c>
    </row>
    <row r="6160" spans="1:29">
      <c r="A6160">
        <v>20261111</v>
      </c>
      <c r="B6160" s="1">
        <v>46337</v>
      </c>
      <c r="C6160" t="s">
        <v>21</v>
      </c>
      <c r="D6160" t="s">
        <v>896</v>
      </c>
      <c r="E6160" t="s">
        <v>12</v>
      </c>
      <c r="F6160" t="s">
        <v>342</v>
      </c>
      <c r="G6160" t="s">
        <v>13</v>
      </c>
      <c r="H6160" t="s">
        <v>57</v>
      </c>
      <c r="I6160" t="s">
        <v>21</v>
      </c>
      <c r="J6160" t="s">
        <v>908</v>
      </c>
      <c r="K6160" t="s">
        <v>13</v>
      </c>
      <c r="L6160" t="s">
        <v>12</v>
      </c>
      <c r="M6160" t="s">
        <v>913</v>
      </c>
      <c r="N6160" t="s">
        <v>767</v>
      </c>
      <c r="O6160" t="s">
        <v>789</v>
      </c>
      <c r="P6160" t="s">
        <v>790</v>
      </c>
      <c r="Q6160" t="s">
        <v>787</v>
      </c>
      <c r="R6160" t="s">
        <v>771</v>
      </c>
      <c r="S6160" t="s">
        <v>768</v>
      </c>
      <c r="T6160" t="s">
        <v>771</v>
      </c>
      <c r="U6160" s="2">
        <f>DATE(IF(MONTH(Table__._SQL2014_QLTS17_DW_DimDate[[#This Row],[Ngay]])&lt;11,YEAR(Table__._SQL2014_QLTS17_DW_DimDate[[#This Row],[Ngay]])-1, YEAR(Table__._SQL2014_QLTS17_DW_DimDate[[#This Row],[Ngay]])),11,1)</f>
        <v>46327</v>
      </c>
      <c r="V6160" s="2">
        <f>DATE(YEAR(Table__._SQL2014_QLTS17_DW_DimDate[[#This Row],[NgayBatDauMuaVu]])+1, 10,31)</f>
        <v>46691</v>
      </c>
      <c r="W6160" s="3">
        <f>Table__._SQL2014_QLTS17_DW_DimDate[[#This Row],[Ngay]]-Table__._SQL2014_QLTS17_DW_DimDate[[#This Row],[NgayBatDauMuaVu]]+1</f>
        <v>11</v>
      </c>
      <c r="X6160">
        <f>INT((Table__._SQL2014_QLTS17_DW_DimDate[[#This Row],[NgayMuaVu]]-1)/7)+1</f>
        <v>2</v>
      </c>
      <c r="Y6160" t="str">
        <f>"Tuần " &amp;Table__._SQL2014_QLTS17_DW_DimDate[[#This Row],[TuanMuaVu]] &amp; " năm " &amp;Table__._SQL2014_QLTS17_DW_DimDate[[#This Row],[NamMuaVuStr]]</f>
        <v>Tuần 2 năm 2026-2027</v>
      </c>
      <c r="Z6160">
        <f>YEAR(Table__._SQL2014_QLTS17_DW_DimDate[[#This Row],[NgayBatDauMuaVu]])</f>
        <v>2026</v>
      </c>
      <c r="AA6160" t="str">
        <f>YEAR(Table__._SQL2014_QLTS17_DW_DimDate[[#This Row],[NgayBatDauMuaVu]]) &amp;"-"&amp;YEAR(Table__._SQL2014_QLTS17_DW_DimDate[[#This Row],[NgayKetThucMuaVu]])</f>
        <v>2026-2027</v>
      </c>
      <c r="AB6160">
        <f>YEAR(Table__._SQL2014_QLTS17_DW_DimDate[[#This Row],[NgayBatDauMuaVu]])</f>
        <v>2026</v>
      </c>
      <c r="AC6160">
        <f>YEAR(Table__._SQL2014_QLTS17_DW_DimDate[[#This Row],[NgayKetThucMuaVu]])</f>
        <v>2027</v>
      </c>
    </row>
    <row r="6161" spans="1:29">
      <c r="A6161">
        <v>20261112</v>
      </c>
      <c r="B6161" s="1">
        <v>46338</v>
      </c>
      <c r="C6161" t="s">
        <v>11</v>
      </c>
      <c r="D6161" t="s">
        <v>897</v>
      </c>
      <c r="E6161" t="s">
        <v>3</v>
      </c>
      <c r="F6161" t="s">
        <v>343</v>
      </c>
      <c r="G6161" t="s">
        <v>13</v>
      </c>
      <c r="H6161" t="s">
        <v>57</v>
      </c>
      <c r="I6161" t="s">
        <v>21</v>
      </c>
      <c r="J6161" t="s">
        <v>908</v>
      </c>
      <c r="K6161" t="s">
        <v>13</v>
      </c>
      <c r="L6161" t="s">
        <v>12</v>
      </c>
      <c r="M6161" t="s">
        <v>913</v>
      </c>
      <c r="N6161" t="s">
        <v>767</v>
      </c>
      <c r="O6161" t="s">
        <v>789</v>
      </c>
      <c r="P6161" t="s">
        <v>790</v>
      </c>
      <c r="Q6161" t="s">
        <v>787</v>
      </c>
      <c r="R6161" t="s">
        <v>771</v>
      </c>
      <c r="S6161" t="s">
        <v>768</v>
      </c>
      <c r="T6161" t="s">
        <v>771</v>
      </c>
      <c r="U6161" s="2">
        <f>DATE(IF(MONTH(Table__._SQL2014_QLTS17_DW_DimDate[[#This Row],[Ngay]])&lt;11,YEAR(Table__._SQL2014_QLTS17_DW_DimDate[[#This Row],[Ngay]])-1, YEAR(Table__._SQL2014_QLTS17_DW_DimDate[[#This Row],[Ngay]])),11,1)</f>
        <v>46327</v>
      </c>
      <c r="V6161" s="2">
        <f>DATE(YEAR(Table__._SQL2014_QLTS17_DW_DimDate[[#This Row],[NgayBatDauMuaVu]])+1, 10,31)</f>
        <v>46691</v>
      </c>
      <c r="W6161" s="3">
        <f>Table__._SQL2014_QLTS17_DW_DimDate[[#This Row],[Ngay]]-Table__._SQL2014_QLTS17_DW_DimDate[[#This Row],[NgayBatDauMuaVu]]+1</f>
        <v>12</v>
      </c>
      <c r="X6161">
        <f>INT((Table__._SQL2014_QLTS17_DW_DimDate[[#This Row],[NgayMuaVu]]-1)/7)+1</f>
        <v>2</v>
      </c>
      <c r="Y6161" t="str">
        <f>"Tuần " &amp;Table__._SQL2014_QLTS17_DW_DimDate[[#This Row],[TuanMuaVu]] &amp; " năm " &amp;Table__._SQL2014_QLTS17_DW_DimDate[[#This Row],[NamMuaVuStr]]</f>
        <v>Tuần 2 năm 2026-2027</v>
      </c>
      <c r="Z6161">
        <f>YEAR(Table__._SQL2014_QLTS17_DW_DimDate[[#This Row],[NgayBatDauMuaVu]])</f>
        <v>2026</v>
      </c>
      <c r="AA6161" t="str">
        <f>YEAR(Table__._SQL2014_QLTS17_DW_DimDate[[#This Row],[NgayBatDauMuaVu]]) &amp;"-"&amp;YEAR(Table__._SQL2014_QLTS17_DW_DimDate[[#This Row],[NgayKetThucMuaVu]])</f>
        <v>2026-2027</v>
      </c>
      <c r="AB6161">
        <f>YEAR(Table__._SQL2014_QLTS17_DW_DimDate[[#This Row],[NgayBatDauMuaVu]])</f>
        <v>2026</v>
      </c>
      <c r="AC6161">
        <f>YEAR(Table__._SQL2014_QLTS17_DW_DimDate[[#This Row],[NgayKetThucMuaVu]])</f>
        <v>2027</v>
      </c>
    </row>
    <row r="6162" spans="1:29">
      <c r="A6162">
        <v>20261113</v>
      </c>
      <c r="B6162" s="1">
        <v>46339</v>
      </c>
      <c r="C6162" t="s">
        <v>22</v>
      </c>
      <c r="D6162" t="s">
        <v>891</v>
      </c>
      <c r="E6162" t="s">
        <v>2</v>
      </c>
      <c r="F6162" t="s">
        <v>344</v>
      </c>
      <c r="G6162" t="s">
        <v>13</v>
      </c>
      <c r="H6162" t="s">
        <v>57</v>
      </c>
      <c r="I6162" t="s">
        <v>21</v>
      </c>
      <c r="J6162" t="s">
        <v>908</v>
      </c>
      <c r="K6162" t="s">
        <v>13</v>
      </c>
      <c r="L6162" t="s">
        <v>12</v>
      </c>
      <c r="M6162" t="s">
        <v>913</v>
      </c>
      <c r="N6162" t="s">
        <v>767</v>
      </c>
      <c r="O6162" t="s">
        <v>789</v>
      </c>
      <c r="P6162" t="s">
        <v>790</v>
      </c>
      <c r="Q6162" t="s">
        <v>787</v>
      </c>
      <c r="R6162" t="s">
        <v>771</v>
      </c>
      <c r="S6162" t="s">
        <v>768</v>
      </c>
      <c r="T6162" t="s">
        <v>771</v>
      </c>
      <c r="U6162" s="2">
        <f>DATE(IF(MONTH(Table__._SQL2014_QLTS17_DW_DimDate[[#This Row],[Ngay]])&lt;11,YEAR(Table__._SQL2014_QLTS17_DW_DimDate[[#This Row],[Ngay]])-1, YEAR(Table__._SQL2014_QLTS17_DW_DimDate[[#This Row],[Ngay]])),11,1)</f>
        <v>46327</v>
      </c>
      <c r="V6162" s="2">
        <f>DATE(YEAR(Table__._SQL2014_QLTS17_DW_DimDate[[#This Row],[NgayBatDauMuaVu]])+1, 10,31)</f>
        <v>46691</v>
      </c>
      <c r="W6162" s="3">
        <f>Table__._SQL2014_QLTS17_DW_DimDate[[#This Row],[Ngay]]-Table__._SQL2014_QLTS17_DW_DimDate[[#This Row],[NgayBatDauMuaVu]]+1</f>
        <v>13</v>
      </c>
      <c r="X6162">
        <f>INT((Table__._SQL2014_QLTS17_DW_DimDate[[#This Row],[NgayMuaVu]]-1)/7)+1</f>
        <v>2</v>
      </c>
      <c r="Y6162" t="str">
        <f>"Tuần " &amp;Table__._SQL2014_QLTS17_DW_DimDate[[#This Row],[TuanMuaVu]] &amp; " năm " &amp;Table__._SQL2014_QLTS17_DW_DimDate[[#This Row],[NamMuaVuStr]]</f>
        <v>Tuần 2 năm 2026-2027</v>
      </c>
      <c r="Z6162">
        <f>YEAR(Table__._SQL2014_QLTS17_DW_DimDate[[#This Row],[NgayBatDauMuaVu]])</f>
        <v>2026</v>
      </c>
      <c r="AA6162" t="str">
        <f>YEAR(Table__._SQL2014_QLTS17_DW_DimDate[[#This Row],[NgayBatDauMuaVu]]) &amp;"-"&amp;YEAR(Table__._SQL2014_QLTS17_DW_DimDate[[#This Row],[NgayKetThucMuaVu]])</f>
        <v>2026-2027</v>
      </c>
      <c r="AB6162">
        <f>YEAR(Table__._SQL2014_QLTS17_DW_DimDate[[#This Row],[NgayBatDauMuaVu]])</f>
        <v>2026</v>
      </c>
      <c r="AC6162">
        <f>YEAR(Table__._SQL2014_QLTS17_DW_DimDate[[#This Row],[NgayKetThucMuaVu]])</f>
        <v>2027</v>
      </c>
    </row>
    <row r="6163" spans="1:29">
      <c r="A6163">
        <v>20261114</v>
      </c>
      <c r="B6163" s="1">
        <v>46340</v>
      </c>
      <c r="C6163" t="s">
        <v>23</v>
      </c>
      <c r="D6163" t="s">
        <v>892</v>
      </c>
      <c r="E6163" t="s">
        <v>14</v>
      </c>
      <c r="F6163" t="s">
        <v>345</v>
      </c>
      <c r="G6163" t="s">
        <v>13</v>
      </c>
      <c r="H6163" t="s">
        <v>57</v>
      </c>
      <c r="I6163" t="s">
        <v>21</v>
      </c>
      <c r="J6163" t="s">
        <v>908</v>
      </c>
      <c r="K6163" t="s">
        <v>13</v>
      </c>
      <c r="L6163" t="s">
        <v>12</v>
      </c>
      <c r="M6163" t="s">
        <v>913</v>
      </c>
      <c r="N6163" t="s">
        <v>767</v>
      </c>
      <c r="O6163" t="s">
        <v>789</v>
      </c>
      <c r="P6163" t="s">
        <v>790</v>
      </c>
      <c r="Q6163" t="s">
        <v>787</v>
      </c>
      <c r="R6163" t="s">
        <v>771</v>
      </c>
      <c r="S6163" t="s">
        <v>768</v>
      </c>
      <c r="T6163" t="s">
        <v>771</v>
      </c>
      <c r="U6163" s="2">
        <f>DATE(IF(MONTH(Table__._SQL2014_QLTS17_DW_DimDate[[#This Row],[Ngay]])&lt;11,YEAR(Table__._SQL2014_QLTS17_DW_DimDate[[#This Row],[Ngay]])-1, YEAR(Table__._SQL2014_QLTS17_DW_DimDate[[#This Row],[Ngay]])),11,1)</f>
        <v>46327</v>
      </c>
      <c r="V6163" s="2">
        <f>DATE(YEAR(Table__._SQL2014_QLTS17_DW_DimDate[[#This Row],[NgayBatDauMuaVu]])+1, 10,31)</f>
        <v>46691</v>
      </c>
      <c r="W6163" s="3">
        <f>Table__._SQL2014_QLTS17_DW_DimDate[[#This Row],[Ngay]]-Table__._SQL2014_QLTS17_DW_DimDate[[#This Row],[NgayBatDauMuaVu]]+1</f>
        <v>14</v>
      </c>
      <c r="X6163">
        <f>INT((Table__._SQL2014_QLTS17_DW_DimDate[[#This Row],[NgayMuaVu]]-1)/7)+1</f>
        <v>2</v>
      </c>
      <c r="Y6163" t="str">
        <f>"Tuần " &amp;Table__._SQL2014_QLTS17_DW_DimDate[[#This Row],[TuanMuaVu]] &amp; " năm " &amp;Table__._SQL2014_QLTS17_DW_DimDate[[#This Row],[NamMuaVuStr]]</f>
        <v>Tuần 2 năm 2026-2027</v>
      </c>
      <c r="Z6163">
        <f>YEAR(Table__._SQL2014_QLTS17_DW_DimDate[[#This Row],[NgayBatDauMuaVu]])</f>
        <v>2026</v>
      </c>
      <c r="AA6163" t="str">
        <f>YEAR(Table__._SQL2014_QLTS17_DW_DimDate[[#This Row],[NgayBatDauMuaVu]]) &amp;"-"&amp;YEAR(Table__._SQL2014_QLTS17_DW_DimDate[[#This Row],[NgayKetThucMuaVu]])</f>
        <v>2026-2027</v>
      </c>
      <c r="AB6163">
        <f>YEAR(Table__._SQL2014_QLTS17_DW_DimDate[[#This Row],[NgayBatDauMuaVu]])</f>
        <v>2026</v>
      </c>
      <c r="AC6163">
        <f>YEAR(Table__._SQL2014_QLTS17_DW_DimDate[[#This Row],[NgayKetThucMuaVu]])</f>
        <v>2027</v>
      </c>
    </row>
    <row r="6164" spans="1:29">
      <c r="A6164">
        <v>20261115</v>
      </c>
      <c r="B6164" s="1">
        <v>46341</v>
      </c>
      <c r="C6164" t="s">
        <v>24</v>
      </c>
      <c r="D6164" t="s">
        <v>893</v>
      </c>
      <c r="E6164" t="s">
        <v>1</v>
      </c>
      <c r="F6164" t="s">
        <v>346</v>
      </c>
      <c r="G6164" t="s">
        <v>16</v>
      </c>
      <c r="H6164" t="s">
        <v>58</v>
      </c>
      <c r="I6164" t="s">
        <v>21</v>
      </c>
      <c r="J6164" t="s">
        <v>908</v>
      </c>
      <c r="K6164" t="s">
        <v>13</v>
      </c>
      <c r="L6164" t="s">
        <v>12</v>
      </c>
      <c r="M6164" t="s">
        <v>913</v>
      </c>
      <c r="N6164" t="s">
        <v>767</v>
      </c>
      <c r="O6164" t="s">
        <v>789</v>
      </c>
      <c r="P6164" t="s">
        <v>790</v>
      </c>
      <c r="Q6164" t="s">
        <v>787</v>
      </c>
      <c r="R6164" t="s">
        <v>771</v>
      </c>
      <c r="S6164" t="s">
        <v>768</v>
      </c>
      <c r="T6164" t="s">
        <v>771</v>
      </c>
      <c r="U6164" s="2">
        <f>DATE(IF(MONTH(Table__._SQL2014_QLTS17_DW_DimDate[[#This Row],[Ngay]])&lt;11,YEAR(Table__._SQL2014_QLTS17_DW_DimDate[[#This Row],[Ngay]])-1, YEAR(Table__._SQL2014_QLTS17_DW_DimDate[[#This Row],[Ngay]])),11,1)</f>
        <v>46327</v>
      </c>
      <c r="V6164" s="2">
        <f>DATE(YEAR(Table__._SQL2014_QLTS17_DW_DimDate[[#This Row],[NgayBatDauMuaVu]])+1, 10,31)</f>
        <v>46691</v>
      </c>
      <c r="W6164" s="3">
        <f>Table__._SQL2014_QLTS17_DW_DimDate[[#This Row],[Ngay]]-Table__._SQL2014_QLTS17_DW_DimDate[[#This Row],[NgayBatDauMuaVu]]+1</f>
        <v>15</v>
      </c>
      <c r="X6164">
        <f>INT((Table__._SQL2014_QLTS17_DW_DimDate[[#This Row],[NgayMuaVu]]-1)/7)+1</f>
        <v>3</v>
      </c>
      <c r="Y6164" t="str">
        <f>"Tuần " &amp;Table__._SQL2014_QLTS17_DW_DimDate[[#This Row],[TuanMuaVu]] &amp; " năm " &amp;Table__._SQL2014_QLTS17_DW_DimDate[[#This Row],[NamMuaVuStr]]</f>
        <v>Tuần 3 năm 2026-2027</v>
      </c>
      <c r="Z6164">
        <f>YEAR(Table__._SQL2014_QLTS17_DW_DimDate[[#This Row],[NgayBatDauMuaVu]])</f>
        <v>2026</v>
      </c>
      <c r="AA6164" t="str">
        <f>YEAR(Table__._SQL2014_QLTS17_DW_DimDate[[#This Row],[NgayBatDauMuaVu]]) &amp;"-"&amp;YEAR(Table__._SQL2014_QLTS17_DW_DimDate[[#This Row],[NgayKetThucMuaVu]])</f>
        <v>2026-2027</v>
      </c>
      <c r="AB6164">
        <f>YEAR(Table__._SQL2014_QLTS17_DW_DimDate[[#This Row],[NgayBatDauMuaVu]])</f>
        <v>2026</v>
      </c>
      <c r="AC6164">
        <f>YEAR(Table__._SQL2014_QLTS17_DW_DimDate[[#This Row],[NgayKetThucMuaVu]])</f>
        <v>2027</v>
      </c>
    </row>
    <row r="6165" spans="1:29">
      <c r="A6165">
        <v>20261116</v>
      </c>
      <c r="B6165" s="1">
        <v>46342</v>
      </c>
      <c r="C6165" t="s">
        <v>25</v>
      </c>
      <c r="D6165" t="s">
        <v>894</v>
      </c>
      <c r="E6165" t="s">
        <v>13</v>
      </c>
      <c r="F6165" t="s">
        <v>347</v>
      </c>
      <c r="G6165" t="s">
        <v>16</v>
      </c>
      <c r="H6165" t="s">
        <v>58</v>
      </c>
      <c r="I6165" t="s">
        <v>21</v>
      </c>
      <c r="J6165" t="s">
        <v>908</v>
      </c>
      <c r="K6165" t="s">
        <v>13</v>
      </c>
      <c r="L6165" t="s">
        <v>12</v>
      </c>
      <c r="M6165" t="s">
        <v>913</v>
      </c>
      <c r="N6165" t="s">
        <v>767</v>
      </c>
      <c r="O6165" t="s">
        <v>789</v>
      </c>
      <c r="P6165" t="s">
        <v>790</v>
      </c>
      <c r="Q6165" t="s">
        <v>787</v>
      </c>
      <c r="R6165" t="s">
        <v>771</v>
      </c>
      <c r="S6165" t="s">
        <v>768</v>
      </c>
      <c r="T6165" t="s">
        <v>771</v>
      </c>
      <c r="U6165" s="2">
        <f>DATE(IF(MONTH(Table__._SQL2014_QLTS17_DW_DimDate[[#This Row],[Ngay]])&lt;11,YEAR(Table__._SQL2014_QLTS17_DW_DimDate[[#This Row],[Ngay]])-1, YEAR(Table__._SQL2014_QLTS17_DW_DimDate[[#This Row],[Ngay]])),11,1)</f>
        <v>46327</v>
      </c>
      <c r="V6165" s="2">
        <f>DATE(YEAR(Table__._SQL2014_QLTS17_DW_DimDate[[#This Row],[NgayBatDauMuaVu]])+1, 10,31)</f>
        <v>46691</v>
      </c>
      <c r="W6165" s="3">
        <f>Table__._SQL2014_QLTS17_DW_DimDate[[#This Row],[Ngay]]-Table__._SQL2014_QLTS17_DW_DimDate[[#This Row],[NgayBatDauMuaVu]]+1</f>
        <v>16</v>
      </c>
      <c r="X6165">
        <f>INT((Table__._SQL2014_QLTS17_DW_DimDate[[#This Row],[NgayMuaVu]]-1)/7)+1</f>
        <v>3</v>
      </c>
      <c r="Y6165" t="str">
        <f>"Tuần " &amp;Table__._SQL2014_QLTS17_DW_DimDate[[#This Row],[TuanMuaVu]] &amp; " năm " &amp;Table__._SQL2014_QLTS17_DW_DimDate[[#This Row],[NamMuaVuStr]]</f>
        <v>Tuần 3 năm 2026-2027</v>
      </c>
      <c r="Z6165">
        <f>YEAR(Table__._SQL2014_QLTS17_DW_DimDate[[#This Row],[NgayBatDauMuaVu]])</f>
        <v>2026</v>
      </c>
      <c r="AA6165" t="str">
        <f>YEAR(Table__._SQL2014_QLTS17_DW_DimDate[[#This Row],[NgayBatDauMuaVu]]) &amp;"-"&amp;YEAR(Table__._SQL2014_QLTS17_DW_DimDate[[#This Row],[NgayKetThucMuaVu]])</f>
        <v>2026-2027</v>
      </c>
      <c r="AB6165">
        <f>YEAR(Table__._SQL2014_QLTS17_DW_DimDate[[#This Row],[NgayBatDauMuaVu]])</f>
        <v>2026</v>
      </c>
      <c r="AC6165">
        <f>YEAR(Table__._SQL2014_QLTS17_DW_DimDate[[#This Row],[NgayKetThucMuaVu]])</f>
        <v>2027</v>
      </c>
    </row>
    <row r="6166" spans="1:29">
      <c r="A6166">
        <v>20261117</v>
      </c>
      <c r="B6166" s="1">
        <v>46343</v>
      </c>
      <c r="C6166" t="s">
        <v>26</v>
      </c>
      <c r="D6166" t="s">
        <v>895</v>
      </c>
      <c r="E6166" t="s">
        <v>16</v>
      </c>
      <c r="F6166" t="s">
        <v>348</v>
      </c>
      <c r="G6166" t="s">
        <v>16</v>
      </c>
      <c r="H6166" t="s">
        <v>58</v>
      </c>
      <c r="I6166" t="s">
        <v>21</v>
      </c>
      <c r="J6166" t="s">
        <v>908</v>
      </c>
      <c r="K6166" t="s">
        <v>13</v>
      </c>
      <c r="L6166" t="s">
        <v>12</v>
      </c>
      <c r="M6166" t="s">
        <v>913</v>
      </c>
      <c r="N6166" t="s">
        <v>767</v>
      </c>
      <c r="O6166" t="s">
        <v>789</v>
      </c>
      <c r="P6166" t="s">
        <v>790</v>
      </c>
      <c r="Q6166" t="s">
        <v>787</v>
      </c>
      <c r="R6166" t="s">
        <v>771</v>
      </c>
      <c r="S6166" t="s">
        <v>768</v>
      </c>
      <c r="T6166" t="s">
        <v>771</v>
      </c>
      <c r="U6166" s="2">
        <f>DATE(IF(MONTH(Table__._SQL2014_QLTS17_DW_DimDate[[#This Row],[Ngay]])&lt;11,YEAR(Table__._SQL2014_QLTS17_DW_DimDate[[#This Row],[Ngay]])-1, YEAR(Table__._SQL2014_QLTS17_DW_DimDate[[#This Row],[Ngay]])),11,1)</f>
        <v>46327</v>
      </c>
      <c r="V6166" s="2">
        <f>DATE(YEAR(Table__._SQL2014_QLTS17_DW_DimDate[[#This Row],[NgayBatDauMuaVu]])+1, 10,31)</f>
        <v>46691</v>
      </c>
      <c r="W6166" s="3">
        <f>Table__._SQL2014_QLTS17_DW_DimDate[[#This Row],[Ngay]]-Table__._SQL2014_QLTS17_DW_DimDate[[#This Row],[NgayBatDauMuaVu]]+1</f>
        <v>17</v>
      </c>
      <c r="X6166">
        <f>INT((Table__._SQL2014_QLTS17_DW_DimDate[[#This Row],[NgayMuaVu]]-1)/7)+1</f>
        <v>3</v>
      </c>
      <c r="Y6166" t="str">
        <f>"Tuần " &amp;Table__._SQL2014_QLTS17_DW_DimDate[[#This Row],[TuanMuaVu]] &amp; " năm " &amp;Table__._SQL2014_QLTS17_DW_DimDate[[#This Row],[NamMuaVuStr]]</f>
        <v>Tuần 3 năm 2026-2027</v>
      </c>
      <c r="Z6166">
        <f>YEAR(Table__._SQL2014_QLTS17_DW_DimDate[[#This Row],[NgayBatDauMuaVu]])</f>
        <v>2026</v>
      </c>
      <c r="AA6166" t="str">
        <f>YEAR(Table__._SQL2014_QLTS17_DW_DimDate[[#This Row],[NgayBatDauMuaVu]]) &amp;"-"&amp;YEAR(Table__._SQL2014_QLTS17_DW_DimDate[[#This Row],[NgayKetThucMuaVu]])</f>
        <v>2026-2027</v>
      </c>
      <c r="AB6166">
        <f>YEAR(Table__._SQL2014_QLTS17_DW_DimDate[[#This Row],[NgayBatDauMuaVu]])</f>
        <v>2026</v>
      </c>
      <c r="AC6166">
        <f>YEAR(Table__._SQL2014_QLTS17_DW_DimDate[[#This Row],[NgayKetThucMuaVu]])</f>
        <v>2027</v>
      </c>
    </row>
    <row r="6167" spans="1:29">
      <c r="A6167">
        <v>20261118</v>
      </c>
      <c r="B6167" s="1">
        <v>46344</v>
      </c>
      <c r="C6167" t="s">
        <v>27</v>
      </c>
      <c r="D6167" t="s">
        <v>896</v>
      </c>
      <c r="E6167" t="s">
        <v>12</v>
      </c>
      <c r="F6167" t="s">
        <v>349</v>
      </c>
      <c r="G6167" t="s">
        <v>16</v>
      </c>
      <c r="H6167" t="s">
        <v>58</v>
      </c>
      <c r="I6167" t="s">
        <v>21</v>
      </c>
      <c r="J6167" t="s">
        <v>908</v>
      </c>
      <c r="K6167" t="s">
        <v>13</v>
      </c>
      <c r="L6167" t="s">
        <v>12</v>
      </c>
      <c r="M6167" t="s">
        <v>913</v>
      </c>
      <c r="N6167" t="s">
        <v>767</v>
      </c>
      <c r="O6167" t="s">
        <v>789</v>
      </c>
      <c r="P6167" t="s">
        <v>790</v>
      </c>
      <c r="Q6167" t="s">
        <v>787</v>
      </c>
      <c r="R6167" t="s">
        <v>771</v>
      </c>
      <c r="S6167" t="s">
        <v>768</v>
      </c>
      <c r="T6167" t="s">
        <v>771</v>
      </c>
      <c r="U6167" s="2">
        <f>DATE(IF(MONTH(Table__._SQL2014_QLTS17_DW_DimDate[[#This Row],[Ngay]])&lt;11,YEAR(Table__._SQL2014_QLTS17_DW_DimDate[[#This Row],[Ngay]])-1, YEAR(Table__._SQL2014_QLTS17_DW_DimDate[[#This Row],[Ngay]])),11,1)</f>
        <v>46327</v>
      </c>
      <c r="V6167" s="2">
        <f>DATE(YEAR(Table__._SQL2014_QLTS17_DW_DimDate[[#This Row],[NgayBatDauMuaVu]])+1, 10,31)</f>
        <v>46691</v>
      </c>
      <c r="W6167" s="3">
        <f>Table__._SQL2014_QLTS17_DW_DimDate[[#This Row],[Ngay]]-Table__._SQL2014_QLTS17_DW_DimDate[[#This Row],[NgayBatDauMuaVu]]+1</f>
        <v>18</v>
      </c>
      <c r="X6167">
        <f>INT((Table__._SQL2014_QLTS17_DW_DimDate[[#This Row],[NgayMuaVu]]-1)/7)+1</f>
        <v>3</v>
      </c>
      <c r="Y6167" t="str">
        <f>"Tuần " &amp;Table__._SQL2014_QLTS17_DW_DimDate[[#This Row],[TuanMuaVu]] &amp; " năm " &amp;Table__._SQL2014_QLTS17_DW_DimDate[[#This Row],[NamMuaVuStr]]</f>
        <v>Tuần 3 năm 2026-2027</v>
      </c>
      <c r="Z6167">
        <f>YEAR(Table__._SQL2014_QLTS17_DW_DimDate[[#This Row],[NgayBatDauMuaVu]])</f>
        <v>2026</v>
      </c>
      <c r="AA6167" t="str">
        <f>YEAR(Table__._SQL2014_QLTS17_DW_DimDate[[#This Row],[NgayBatDauMuaVu]]) &amp;"-"&amp;YEAR(Table__._SQL2014_QLTS17_DW_DimDate[[#This Row],[NgayKetThucMuaVu]])</f>
        <v>2026-2027</v>
      </c>
      <c r="AB6167">
        <f>YEAR(Table__._SQL2014_QLTS17_DW_DimDate[[#This Row],[NgayBatDauMuaVu]])</f>
        <v>2026</v>
      </c>
      <c r="AC6167">
        <f>YEAR(Table__._SQL2014_QLTS17_DW_DimDate[[#This Row],[NgayKetThucMuaVu]])</f>
        <v>2027</v>
      </c>
    </row>
    <row r="6168" spans="1:29">
      <c r="A6168">
        <v>20261119</v>
      </c>
      <c r="B6168" s="1">
        <v>46345</v>
      </c>
      <c r="C6168" t="s">
        <v>28</v>
      </c>
      <c r="D6168" t="s">
        <v>897</v>
      </c>
      <c r="E6168" t="s">
        <v>3</v>
      </c>
      <c r="F6168" t="s">
        <v>350</v>
      </c>
      <c r="G6168" t="s">
        <v>16</v>
      </c>
      <c r="H6168" t="s">
        <v>58</v>
      </c>
      <c r="I6168" t="s">
        <v>21</v>
      </c>
      <c r="J6168" t="s">
        <v>908</v>
      </c>
      <c r="K6168" t="s">
        <v>13</v>
      </c>
      <c r="L6168" t="s">
        <v>12</v>
      </c>
      <c r="M6168" t="s">
        <v>913</v>
      </c>
      <c r="N6168" t="s">
        <v>767</v>
      </c>
      <c r="O6168" t="s">
        <v>789</v>
      </c>
      <c r="P6168" t="s">
        <v>790</v>
      </c>
      <c r="Q6168" t="s">
        <v>787</v>
      </c>
      <c r="R6168" t="s">
        <v>771</v>
      </c>
      <c r="S6168" t="s">
        <v>768</v>
      </c>
      <c r="T6168" t="s">
        <v>771</v>
      </c>
      <c r="U6168" s="2">
        <f>DATE(IF(MONTH(Table__._SQL2014_QLTS17_DW_DimDate[[#This Row],[Ngay]])&lt;11,YEAR(Table__._SQL2014_QLTS17_DW_DimDate[[#This Row],[Ngay]])-1, YEAR(Table__._SQL2014_QLTS17_DW_DimDate[[#This Row],[Ngay]])),11,1)</f>
        <v>46327</v>
      </c>
      <c r="V6168" s="2">
        <f>DATE(YEAR(Table__._SQL2014_QLTS17_DW_DimDate[[#This Row],[NgayBatDauMuaVu]])+1, 10,31)</f>
        <v>46691</v>
      </c>
      <c r="W6168" s="3">
        <f>Table__._SQL2014_QLTS17_DW_DimDate[[#This Row],[Ngay]]-Table__._SQL2014_QLTS17_DW_DimDate[[#This Row],[NgayBatDauMuaVu]]+1</f>
        <v>19</v>
      </c>
      <c r="X6168">
        <f>INT((Table__._SQL2014_QLTS17_DW_DimDate[[#This Row],[NgayMuaVu]]-1)/7)+1</f>
        <v>3</v>
      </c>
      <c r="Y6168" t="str">
        <f>"Tuần " &amp;Table__._SQL2014_QLTS17_DW_DimDate[[#This Row],[TuanMuaVu]] &amp; " năm " &amp;Table__._SQL2014_QLTS17_DW_DimDate[[#This Row],[NamMuaVuStr]]</f>
        <v>Tuần 3 năm 2026-2027</v>
      </c>
      <c r="Z6168">
        <f>YEAR(Table__._SQL2014_QLTS17_DW_DimDate[[#This Row],[NgayBatDauMuaVu]])</f>
        <v>2026</v>
      </c>
      <c r="AA6168" t="str">
        <f>YEAR(Table__._SQL2014_QLTS17_DW_DimDate[[#This Row],[NgayBatDauMuaVu]]) &amp;"-"&amp;YEAR(Table__._SQL2014_QLTS17_DW_DimDate[[#This Row],[NgayKetThucMuaVu]])</f>
        <v>2026-2027</v>
      </c>
      <c r="AB6168">
        <f>YEAR(Table__._SQL2014_QLTS17_DW_DimDate[[#This Row],[NgayBatDauMuaVu]])</f>
        <v>2026</v>
      </c>
      <c r="AC6168">
        <f>YEAR(Table__._SQL2014_QLTS17_DW_DimDate[[#This Row],[NgayKetThucMuaVu]])</f>
        <v>2027</v>
      </c>
    </row>
    <row r="6169" spans="1:29">
      <c r="A6169">
        <v>20261120</v>
      </c>
      <c r="B6169" s="1">
        <v>46346</v>
      </c>
      <c r="C6169" t="s">
        <v>29</v>
      </c>
      <c r="D6169" t="s">
        <v>891</v>
      </c>
      <c r="E6169" t="s">
        <v>2</v>
      </c>
      <c r="F6169" t="s">
        <v>351</v>
      </c>
      <c r="G6169" t="s">
        <v>16</v>
      </c>
      <c r="H6169" t="s">
        <v>58</v>
      </c>
      <c r="I6169" t="s">
        <v>21</v>
      </c>
      <c r="J6169" t="s">
        <v>908</v>
      </c>
      <c r="K6169" t="s">
        <v>13</v>
      </c>
      <c r="L6169" t="s">
        <v>12</v>
      </c>
      <c r="M6169" t="s">
        <v>913</v>
      </c>
      <c r="N6169" t="s">
        <v>767</v>
      </c>
      <c r="O6169" t="s">
        <v>789</v>
      </c>
      <c r="P6169" t="s">
        <v>790</v>
      </c>
      <c r="Q6169" t="s">
        <v>787</v>
      </c>
      <c r="R6169" t="s">
        <v>771</v>
      </c>
      <c r="S6169" t="s">
        <v>768</v>
      </c>
      <c r="T6169" t="s">
        <v>771</v>
      </c>
      <c r="U6169" s="2">
        <f>DATE(IF(MONTH(Table__._SQL2014_QLTS17_DW_DimDate[[#This Row],[Ngay]])&lt;11,YEAR(Table__._SQL2014_QLTS17_DW_DimDate[[#This Row],[Ngay]])-1, YEAR(Table__._SQL2014_QLTS17_DW_DimDate[[#This Row],[Ngay]])),11,1)</f>
        <v>46327</v>
      </c>
      <c r="V6169" s="2">
        <f>DATE(YEAR(Table__._SQL2014_QLTS17_DW_DimDate[[#This Row],[NgayBatDauMuaVu]])+1, 10,31)</f>
        <v>46691</v>
      </c>
      <c r="W6169" s="3">
        <f>Table__._SQL2014_QLTS17_DW_DimDate[[#This Row],[Ngay]]-Table__._SQL2014_QLTS17_DW_DimDate[[#This Row],[NgayBatDauMuaVu]]+1</f>
        <v>20</v>
      </c>
      <c r="X6169">
        <f>INT((Table__._SQL2014_QLTS17_DW_DimDate[[#This Row],[NgayMuaVu]]-1)/7)+1</f>
        <v>3</v>
      </c>
      <c r="Y6169" t="str">
        <f>"Tuần " &amp;Table__._SQL2014_QLTS17_DW_DimDate[[#This Row],[TuanMuaVu]] &amp; " năm " &amp;Table__._SQL2014_QLTS17_DW_DimDate[[#This Row],[NamMuaVuStr]]</f>
        <v>Tuần 3 năm 2026-2027</v>
      </c>
      <c r="Z6169">
        <f>YEAR(Table__._SQL2014_QLTS17_DW_DimDate[[#This Row],[NgayBatDauMuaVu]])</f>
        <v>2026</v>
      </c>
      <c r="AA6169" t="str">
        <f>YEAR(Table__._SQL2014_QLTS17_DW_DimDate[[#This Row],[NgayBatDauMuaVu]]) &amp;"-"&amp;YEAR(Table__._SQL2014_QLTS17_DW_DimDate[[#This Row],[NgayKetThucMuaVu]])</f>
        <v>2026-2027</v>
      </c>
      <c r="AB6169">
        <f>YEAR(Table__._SQL2014_QLTS17_DW_DimDate[[#This Row],[NgayBatDauMuaVu]])</f>
        <v>2026</v>
      </c>
      <c r="AC6169">
        <f>YEAR(Table__._SQL2014_QLTS17_DW_DimDate[[#This Row],[NgayKetThucMuaVu]])</f>
        <v>2027</v>
      </c>
    </row>
    <row r="6170" spans="1:29">
      <c r="A6170">
        <v>20261121</v>
      </c>
      <c r="B6170" s="1">
        <v>46347</v>
      </c>
      <c r="C6170" t="s">
        <v>30</v>
      </c>
      <c r="D6170" t="s">
        <v>892</v>
      </c>
      <c r="E6170" t="s">
        <v>14</v>
      </c>
      <c r="F6170" t="s">
        <v>352</v>
      </c>
      <c r="G6170" t="s">
        <v>16</v>
      </c>
      <c r="H6170" t="s">
        <v>58</v>
      </c>
      <c r="I6170" t="s">
        <v>21</v>
      </c>
      <c r="J6170" t="s">
        <v>908</v>
      </c>
      <c r="K6170" t="s">
        <v>13</v>
      </c>
      <c r="L6170" t="s">
        <v>12</v>
      </c>
      <c r="M6170" t="s">
        <v>913</v>
      </c>
      <c r="N6170" t="s">
        <v>767</v>
      </c>
      <c r="O6170" t="s">
        <v>789</v>
      </c>
      <c r="P6170" t="s">
        <v>790</v>
      </c>
      <c r="Q6170" t="s">
        <v>787</v>
      </c>
      <c r="R6170" t="s">
        <v>771</v>
      </c>
      <c r="S6170" t="s">
        <v>768</v>
      </c>
      <c r="T6170" t="s">
        <v>771</v>
      </c>
      <c r="U6170" s="2">
        <f>DATE(IF(MONTH(Table__._SQL2014_QLTS17_DW_DimDate[[#This Row],[Ngay]])&lt;11,YEAR(Table__._SQL2014_QLTS17_DW_DimDate[[#This Row],[Ngay]])-1, YEAR(Table__._SQL2014_QLTS17_DW_DimDate[[#This Row],[Ngay]])),11,1)</f>
        <v>46327</v>
      </c>
      <c r="V6170" s="2">
        <f>DATE(YEAR(Table__._SQL2014_QLTS17_DW_DimDate[[#This Row],[NgayBatDauMuaVu]])+1, 10,31)</f>
        <v>46691</v>
      </c>
      <c r="W6170" s="3">
        <f>Table__._SQL2014_QLTS17_DW_DimDate[[#This Row],[Ngay]]-Table__._SQL2014_QLTS17_DW_DimDate[[#This Row],[NgayBatDauMuaVu]]+1</f>
        <v>21</v>
      </c>
      <c r="X6170">
        <f>INT((Table__._SQL2014_QLTS17_DW_DimDate[[#This Row],[NgayMuaVu]]-1)/7)+1</f>
        <v>3</v>
      </c>
      <c r="Y6170" t="str">
        <f>"Tuần " &amp;Table__._SQL2014_QLTS17_DW_DimDate[[#This Row],[TuanMuaVu]] &amp; " năm " &amp;Table__._SQL2014_QLTS17_DW_DimDate[[#This Row],[NamMuaVuStr]]</f>
        <v>Tuần 3 năm 2026-2027</v>
      </c>
      <c r="Z6170">
        <f>YEAR(Table__._SQL2014_QLTS17_DW_DimDate[[#This Row],[NgayBatDauMuaVu]])</f>
        <v>2026</v>
      </c>
      <c r="AA6170" t="str">
        <f>YEAR(Table__._SQL2014_QLTS17_DW_DimDate[[#This Row],[NgayBatDauMuaVu]]) &amp;"-"&amp;YEAR(Table__._SQL2014_QLTS17_DW_DimDate[[#This Row],[NgayKetThucMuaVu]])</f>
        <v>2026-2027</v>
      </c>
      <c r="AB6170">
        <f>YEAR(Table__._SQL2014_QLTS17_DW_DimDate[[#This Row],[NgayBatDauMuaVu]])</f>
        <v>2026</v>
      </c>
      <c r="AC6170">
        <f>YEAR(Table__._SQL2014_QLTS17_DW_DimDate[[#This Row],[NgayKetThucMuaVu]])</f>
        <v>2027</v>
      </c>
    </row>
    <row r="6171" spans="1:29">
      <c r="A6171">
        <v>20261122</v>
      </c>
      <c r="B6171" s="1">
        <v>46348</v>
      </c>
      <c r="C6171" t="s">
        <v>31</v>
      </c>
      <c r="D6171" t="s">
        <v>893</v>
      </c>
      <c r="E6171" t="s">
        <v>1</v>
      </c>
      <c r="F6171" t="s">
        <v>353</v>
      </c>
      <c r="G6171" t="s">
        <v>12</v>
      </c>
      <c r="H6171" t="s">
        <v>59</v>
      </c>
      <c r="I6171" t="s">
        <v>21</v>
      </c>
      <c r="J6171" t="s">
        <v>908</v>
      </c>
      <c r="K6171" t="s">
        <v>13</v>
      </c>
      <c r="L6171" t="s">
        <v>12</v>
      </c>
      <c r="M6171" t="s">
        <v>913</v>
      </c>
      <c r="N6171" t="s">
        <v>767</v>
      </c>
      <c r="O6171" t="s">
        <v>789</v>
      </c>
      <c r="P6171" t="s">
        <v>790</v>
      </c>
      <c r="Q6171" t="s">
        <v>787</v>
      </c>
      <c r="R6171" t="s">
        <v>771</v>
      </c>
      <c r="S6171" t="s">
        <v>768</v>
      </c>
      <c r="T6171" t="s">
        <v>771</v>
      </c>
      <c r="U6171" s="2">
        <f>DATE(IF(MONTH(Table__._SQL2014_QLTS17_DW_DimDate[[#This Row],[Ngay]])&lt;11,YEAR(Table__._SQL2014_QLTS17_DW_DimDate[[#This Row],[Ngay]])-1, YEAR(Table__._SQL2014_QLTS17_DW_DimDate[[#This Row],[Ngay]])),11,1)</f>
        <v>46327</v>
      </c>
      <c r="V6171" s="2">
        <f>DATE(YEAR(Table__._SQL2014_QLTS17_DW_DimDate[[#This Row],[NgayBatDauMuaVu]])+1, 10,31)</f>
        <v>46691</v>
      </c>
      <c r="W6171" s="3">
        <f>Table__._SQL2014_QLTS17_DW_DimDate[[#This Row],[Ngay]]-Table__._SQL2014_QLTS17_DW_DimDate[[#This Row],[NgayBatDauMuaVu]]+1</f>
        <v>22</v>
      </c>
      <c r="X6171">
        <f>INT((Table__._SQL2014_QLTS17_DW_DimDate[[#This Row],[NgayMuaVu]]-1)/7)+1</f>
        <v>4</v>
      </c>
      <c r="Y6171" t="str">
        <f>"Tuần " &amp;Table__._SQL2014_QLTS17_DW_DimDate[[#This Row],[TuanMuaVu]] &amp; " năm " &amp;Table__._SQL2014_QLTS17_DW_DimDate[[#This Row],[NamMuaVuStr]]</f>
        <v>Tuần 4 năm 2026-2027</v>
      </c>
      <c r="Z6171">
        <f>YEAR(Table__._SQL2014_QLTS17_DW_DimDate[[#This Row],[NgayBatDauMuaVu]])</f>
        <v>2026</v>
      </c>
      <c r="AA6171" t="str">
        <f>YEAR(Table__._SQL2014_QLTS17_DW_DimDate[[#This Row],[NgayBatDauMuaVu]]) &amp;"-"&amp;YEAR(Table__._SQL2014_QLTS17_DW_DimDate[[#This Row],[NgayKetThucMuaVu]])</f>
        <v>2026-2027</v>
      </c>
      <c r="AB6171">
        <f>YEAR(Table__._SQL2014_QLTS17_DW_DimDate[[#This Row],[NgayBatDauMuaVu]])</f>
        <v>2026</v>
      </c>
      <c r="AC6171">
        <f>YEAR(Table__._SQL2014_QLTS17_DW_DimDate[[#This Row],[NgayKetThucMuaVu]])</f>
        <v>2027</v>
      </c>
    </row>
    <row r="6172" spans="1:29">
      <c r="A6172">
        <v>20261123</v>
      </c>
      <c r="B6172" s="1">
        <v>46349</v>
      </c>
      <c r="C6172" t="s">
        <v>32</v>
      </c>
      <c r="D6172" t="s">
        <v>894</v>
      </c>
      <c r="E6172" t="s">
        <v>13</v>
      </c>
      <c r="F6172" t="s">
        <v>354</v>
      </c>
      <c r="G6172" t="s">
        <v>12</v>
      </c>
      <c r="H6172" t="s">
        <v>59</v>
      </c>
      <c r="I6172" t="s">
        <v>21</v>
      </c>
      <c r="J6172" t="s">
        <v>908</v>
      </c>
      <c r="K6172" t="s">
        <v>13</v>
      </c>
      <c r="L6172" t="s">
        <v>12</v>
      </c>
      <c r="M6172" t="s">
        <v>913</v>
      </c>
      <c r="N6172" t="s">
        <v>767</v>
      </c>
      <c r="O6172" t="s">
        <v>789</v>
      </c>
      <c r="P6172" t="s">
        <v>790</v>
      </c>
      <c r="Q6172" t="s">
        <v>787</v>
      </c>
      <c r="R6172" t="s">
        <v>771</v>
      </c>
      <c r="S6172" t="s">
        <v>768</v>
      </c>
      <c r="T6172" t="s">
        <v>771</v>
      </c>
      <c r="U6172" s="2">
        <f>DATE(IF(MONTH(Table__._SQL2014_QLTS17_DW_DimDate[[#This Row],[Ngay]])&lt;11,YEAR(Table__._SQL2014_QLTS17_DW_DimDate[[#This Row],[Ngay]])-1, YEAR(Table__._SQL2014_QLTS17_DW_DimDate[[#This Row],[Ngay]])),11,1)</f>
        <v>46327</v>
      </c>
      <c r="V6172" s="2">
        <f>DATE(YEAR(Table__._SQL2014_QLTS17_DW_DimDate[[#This Row],[NgayBatDauMuaVu]])+1, 10,31)</f>
        <v>46691</v>
      </c>
      <c r="W6172" s="3">
        <f>Table__._SQL2014_QLTS17_DW_DimDate[[#This Row],[Ngay]]-Table__._SQL2014_QLTS17_DW_DimDate[[#This Row],[NgayBatDauMuaVu]]+1</f>
        <v>23</v>
      </c>
      <c r="X6172">
        <f>INT((Table__._SQL2014_QLTS17_DW_DimDate[[#This Row],[NgayMuaVu]]-1)/7)+1</f>
        <v>4</v>
      </c>
      <c r="Y6172" t="str">
        <f>"Tuần " &amp;Table__._SQL2014_QLTS17_DW_DimDate[[#This Row],[TuanMuaVu]] &amp; " năm " &amp;Table__._SQL2014_QLTS17_DW_DimDate[[#This Row],[NamMuaVuStr]]</f>
        <v>Tuần 4 năm 2026-2027</v>
      </c>
      <c r="Z6172">
        <f>YEAR(Table__._SQL2014_QLTS17_DW_DimDate[[#This Row],[NgayBatDauMuaVu]])</f>
        <v>2026</v>
      </c>
      <c r="AA6172" t="str">
        <f>YEAR(Table__._SQL2014_QLTS17_DW_DimDate[[#This Row],[NgayBatDauMuaVu]]) &amp;"-"&amp;YEAR(Table__._SQL2014_QLTS17_DW_DimDate[[#This Row],[NgayKetThucMuaVu]])</f>
        <v>2026-2027</v>
      </c>
      <c r="AB6172">
        <f>YEAR(Table__._SQL2014_QLTS17_DW_DimDate[[#This Row],[NgayBatDauMuaVu]])</f>
        <v>2026</v>
      </c>
      <c r="AC6172">
        <f>YEAR(Table__._SQL2014_QLTS17_DW_DimDate[[#This Row],[NgayKetThucMuaVu]])</f>
        <v>2027</v>
      </c>
    </row>
    <row r="6173" spans="1:29">
      <c r="A6173">
        <v>20261124</v>
      </c>
      <c r="B6173" s="1">
        <v>46350</v>
      </c>
      <c r="C6173" t="s">
        <v>33</v>
      </c>
      <c r="D6173" t="s">
        <v>895</v>
      </c>
      <c r="E6173" t="s">
        <v>16</v>
      </c>
      <c r="F6173" t="s">
        <v>355</v>
      </c>
      <c r="G6173" t="s">
        <v>12</v>
      </c>
      <c r="H6173" t="s">
        <v>59</v>
      </c>
      <c r="I6173" t="s">
        <v>21</v>
      </c>
      <c r="J6173" t="s">
        <v>908</v>
      </c>
      <c r="K6173" t="s">
        <v>13</v>
      </c>
      <c r="L6173" t="s">
        <v>12</v>
      </c>
      <c r="M6173" t="s">
        <v>913</v>
      </c>
      <c r="N6173" t="s">
        <v>767</v>
      </c>
      <c r="O6173" t="s">
        <v>789</v>
      </c>
      <c r="P6173" t="s">
        <v>790</v>
      </c>
      <c r="Q6173" t="s">
        <v>787</v>
      </c>
      <c r="R6173" t="s">
        <v>771</v>
      </c>
      <c r="S6173" t="s">
        <v>768</v>
      </c>
      <c r="T6173" t="s">
        <v>771</v>
      </c>
      <c r="U6173" s="2">
        <f>DATE(IF(MONTH(Table__._SQL2014_QLTS17_DW_DimDate[[#This Row],[Ngay]])&lt;11,YEAR(Table__._SQL2014_QLTS17_DW_DimDate[[#This Row],[Ngay]])-1, YEAR(Table__._SQL2014_QLTS17_DW_DimDate[[#This Row],[Ngay]])),11,1)</f>
        <v>46327</v>
      </c>
      <c r="V6173" s="2">
        <f>DATE(YEAR(Table__._SQL2014_QLTS17_DW_DimDate[[#This Row],[NgayBatDauMuaVu]])+1, 10,31)</f>
        <v>46691</v>
      </c>
      <c r="W6173" s="3">
        <f>Table__._SQL2014_QLTS17_DW_DimDate[[#This Row],[Ngay]]-Table__._SQL2014_QLTS17_DW_DimDate[[#This Row],[NgayBatDauMuaVu]]+1</f>
        <v>24</v>
      </c>
      <c r="X6173">
        <f>INT((Table__._SQL2014_QLTS17_DW_DimDate[[#This Row],[NgayMuaVu]]-1)/7)+1</f>
        <v>4</v>
      </c>
      <c r="Y6173" t="str">
        <f>"Tuần " &amp;Table__._SQL2014_QLTS17_DW_DimDate[[#This Row],[TuanMuaVu]] &amp; " năm " &amp;Table__._SQL2014_QLTS17_DW_DimDate[[#This Row],[NamMuaVuStr]]</f>
        <v>Tuần 4 năm 2026-2027</v>
      </c>
      <c r="Z6173">
        <f>YEAR(Table__._SQL2014_QLTS17_DW_DimDate[[#This Row],[NgayBatDauMuaVu]])</f>
        <v>2026</v>
      </c>
      <c r="AA6173" t="str">
        <f>YEAR(Table__._SQL2014_QLTS17_DW_DimDate[[#This Row],[NgayBatDauMuaVu]]) &amp;"-"&amp;YEAR(Table__._SQL2014_QLTS17_DW_DimDate[[#This Row],[NgayKetThucMuaVu]])</f>
        <v>2026-2027</v>
      </c>
      <c r="AB6173">
        <f>YEAR(Table__._SQL2014_QLTS17_DW_DimDate[[#This Row],[NgayBatDauMuaVu]])</f>
        <v>2026</v>
      </c>
      <c r="AC6173">
        <f>YEAR(Table__._SQL2014_QLTS17_DW_DimDate[[#This Row],[NgayKetThucMuaVu]])</f>
        <v>2027</v>
      </c>
    </row>
    <row r="6174" spans="1:29">
      <c r="A6174">
        <v>20261125</v>
      </c>
      <c r="B6174" s="1">
        <v>46351</v>
      </c>
      <c r="C6174" t="s">
        <v>34</v>
      </c>
      <c r="D6174" t="s">
        <v>896</v>
      </c>
      <c r="E6174" t="s">
        <v>12</v>
      </c>
      <c r="F6174" t="s">
        <v>356</v>
      </c>
      <c r="G6174" t="s">
        <v>12</v>
      </c>
      <c r="H6174" t="s">
        <v>59</v>
      </c>
      <c r="I6174" t="s">
        <v>21</v>
      </c>
      <c r="J6174" t="s">
        <v>908</v>
      </c>
      <c r="K6174" t="s">
        <v>13</v>
      </c>
      <c r="L6174" t="s">
        <v>12</v>
      </c>
      <c r="M6174" t="s">
        <v>913</v>
      </c>
      <c r="N6174" t="s">
        <v>767</v>
      </c>
      <c r="O6174" t="s">
        <v>789</v>
      </c>
      <c r="P6174" t="s">
        <v>790</v>
      </c>
      <c r="Q6174" t="s">
        <v>787</v>
      </c>
      <c r="R6174" t="s">
        <v>771</v>
      </c>
      <c r="S6174" t="s">
        <v>768</v>
      </c>
      <c r="T6174" t="s">
        <v>771</v>
      </c>
      <c r="U6174" s="2">
        <f>DATE(IF(MONTH(Table__._SQL2014_QLTS17_DW_DimDate[[#This Row],[Ngay]])&lt;11,YEAR(Table__._SQL2014_QLTS17_DW_DimDate[[#This Row],[Ngay]])-1, YEAR(Table__._SQL2014_QLTS17_DW_DimDate[[#This Row],[Ngay]])),11,1)</f>
        <v>46327</v>
      </c>
      <c r="V6174" s="2">
        <f>DATE(YEAR(Table__._SQL2014_QLTS17_DW_DimDate[[#This Row],[NgayBatDauMuaVu]])+1, 10,31)</f>
        <v>46691</v>
      </c>
      <c r="W6174" s="3">
        <f>Table__._SQL2014_QLTS17_DW_DimDate[[#This Row],[Ngay]]-Table__._SQL2014_QLTS17_DW_DimDate[[#This Row],[NgayBatDauMuaVu]]+1</f>
        <v>25</v>
      </c>
      <c r="X6174">
        <f>INT((Table__._SQL2014_QLTS17_DW_DimDate[[#This Row],[NgayMuaVu]]-1)/7)+1</f>
        <v>4</v>
      </c>
      <c r="Y6174" t="str">
        <f>"Tuần " &amp;Table__._SQL2014_QLTS17_DW_DimDate[[#This Row],[TuanMuaVu]] &amp; " năm " &amp;Table__._SQL2014_QLTS17_DW_DimDate[[#This Row],[NamMuaVuStr]]</f>
        <v>Tuần 4 năm 2026-2027</v>
      </c>
      <c r="Z6174">
        <f>YEAR(Table__._SQL2014_QLTS17_DW_DimDate[[#This Row],[NgayBatDauMuaVu]])</f>
        <v>2026</v>
      </c>
      <c r="AA6174" t="str">
        <f>YEAR(Table__._SQL2014_QLTS17_DW_DimDate[[#This Row],[NgayBatDauMuaVu]]) &amp;"-"&amp;YEAR(Table__._SQL2014_QLTS17_DW_DimDate[[#This Row],[NgayKetThucMuaVu]])</f>
        <v>2026-2027</v>
      </c>
      <c r="AB6174">
        <f>YEAR(Table__._SQL2014_QLTS17_DW_DimDate[[#This Row],[NgayBatDauMuaVu]])</f>
        <v>2026</v>
      </c>
      <c r="AC6174">
        <f>YEAR(Table__._SQL2014_QLTS17_DW_DimDate[[#This Row],[NgayKetThucMuaVu]])</f>
        <v>2027</v>
      </c>
    </row>
    <row r="6175" spans="1:29">
      <c r="A6175">
        <v>20261126</v>
      </c>
      <c r="B6175" s="1">
        <v>46352</v>
      </c>
      <c r="C6175" t="s">
        <v>35</v>
      </c>
      <c r="D6175" t="s">
        <v>897</v>
      </c>
      <c r="E6175" t="s">
        <v>3</v>
      </c>
      <c r="F6175" t="s">
        <v>357</v>
      </c>
      <c r="G6175" t="s">
        <v>12</v>
      </c>
      <c r="H6175" t="s">
        <v>59</v>
      </c>
      <c r="I6175" t="s">
        <v>21</v>
      </c>
      <c r="J6175" t="s">
        <v>908</v>
      </c>
      <c r="K6175" t="s">
        <v>13</v>
      </c>
      <c r="L6175" t="s">
        <v>12</v>
      </c>
      <c r="M6175" t="s">
        <v>913</v>
      </c>
      <c r="N6175" t="s">
        <v>767</v>
      </c>
      <c r="O6175" t="s">
        <v>789</v>
      </c>
      <c r="P6175" t="s">
        <v>790</v>
      </c>
      <c r="Q6175" t="s">
        <v>787</v>
      </c>
      <c r="R6175" t="s">
        <v>771</v>
      </c>
      <c r="S6175" t="s">
        <v>768</v>
      </c>
      <c r="T6175" t="s">
        <v>771</v>
      </c>
      <c r="U6175" s="2">
        <f>DATE(IF(MONTH(Table__._SQL2014_QLTS17_DW_DimDate[[#This Row],[Ngay]])&lt;11,YEAR(Table__._SQL2014_QLTS17_DW_DimDate[[#This Row],[Ngay]])-1, YEAR(Table__._SQL2014_QLTS17_DW_DimDate[[#This Row],[Ngay]])),11,1)</f>
        <v>46327</v>
      </c>
      <c r="V6175" s="2">
        <f>DATE(YEAR(Table__._SQL2014_QLTS17_DW_DimDate[[#This Row],[NgayBatDauMuaVu]])+1, 10,31)</f>
        <v>46691</v>
      </c>
      <c r="W6175" s="3">
        <f>Table__._SQL2014_QLTS17_DW_DimDate[[#This Row],[Ngay]]-Table__._SQL2014_QLTS17_DW_DimDate[[#This Row],[NgayBatDauMuaVu]]+1</f>
        <v>26</v>
      </c>
      <c r="X6175">
        <f>INT((Table__._SQL2014_QLTS17_DW_DimDate[[#This Row],[NgayMuaVu]]-1)/7)+1</f>
        <v>4</v>
      </c>
      <c r="Y6175" t="str">
        <f>"Tuần " &amp;Table__._SQL2014_QLTS17_DW_DimDate[[#This Row],[TuanMuaVu]] &amp; " năm " &amp;Table__._SQL2014_QLTS17_DW_DimDate[[#This Row],[NamMuaVuStr]]</f>
        <v>Tuần 4 năm 2026-2027</v>
      </c>
      <c r="Z6175">
        <f>YEAR(Table__._SQL2014_QLTS17_DW_DimDate[[#This Row],[NgayBatDauMuaVu]])</f>
        <v>2026</v>
      </c>
      <c r="AA6175" t="str">
        <f>YEAR(Table__._SQL2014_QLTS17_DW_DimDate[[#This Row],[NgayBatDauMuaVu]]) &amp;"-"&amp;YEAR(Table__._SQL2014_QLTS17_DW_DimDate[[#This Row],[NgayKetThucMuaVu]])</f>
        <v>2026-2027</v>
      </c>
      <c r="AB6175">
        <f>YEAR(Table__._SQL2014_QLTS17_DW_DimDate[[#This Row],[NgayBatDauMuaVu]])</f>
        <v>2026</v>
      </c>
      <c r="AC6175">
        <f>YEAR(Table__._SQL2014_QLTS17_DW_DimDate[[#This Row],[NgayKetThucMuaVu]])</f>
        <v>2027</v>
      </c>
    </row>
    <row r="6176" spans="1:29">
      <c r="A6176">
        <v>20261127</v>
      </c>
      <c r="B6176" s="1">
        <v>46353</v>
      </c>
      <c r="C6176" t="s">
        <v>36</v>
      </c>
      <c r="D6176" t="s">
        <v>891</v>
      </c>
      <c r="E6176" t="s">
        <v>2</v>
      </c>
      <c r="F6176" t="s">
        <v>358</v>
      </c>
      <c r="G6176" t="s">
        <v>12</v>
      </c>
      <c r="H6176" t="s">
        <v>59</v>
      </c>
      <c r="I6176" t="s">
        <v>21</v>
      </c>
      <c r="J6176" t="s">
        <v>908</v>
      </c>
      <c r="K6176" t="s">
        <v>13</v>
      </c>
      <c r="L6176" t="s">
        <v>12</v>
      </c>
      <c r="M6176" t="s">
        <v>913</v>
      </c>
      <c r="N6176" t="s">
        <v>767</v>
      </c>
      <c r="O6176" t="s">
        <v>789</v>
      </c>
      <c r="P6176" t="s">
        <v>790</v>
      </c>
      <c r="Q6176" t="s">
        <v>787</v>
      </c>
      <c r="R6176" t="s">
        <v>771</v>
      </c>
      <c r="S6176" t="s">
        <v>768</v>
      </c>
      <c r="T6176" t="s">
        <v>771</v>
      </c>
      <c r="U6176" s="2">
        <f>DATE(IF(MONTH(Table__._SQL2014_QLTS17_DW_DimDate[[#This Row],[Ngay]])&lt;11,YEAR(Table__._SQL2014_QLTS17_DW_DimDate[[#This Row],[Ngay]])-1, YEAR(Table__._SQL2014_QLTS17_DW_DimDate[[#This Row],[Ngay]])),11,1)</f>
        <v>46327</v>
      </c>
      <c r="V6176" s="2">
        <f>DATE(YEAR(Table__._SQL2014_QLTS17_DW_DimDate[[#This Row],[NgayBatDauMuaVu]])+1, 10,31)</f>
        <v>46691</v>
      </c>
      <c r="W6176" s="3">
        <f>Table__._SQL2014_QLTS17_DW_DimDate[[#This Row],[Ngay]]-Table__._SQL2014_QLTS17_DW_DimDate[[#This Row],[NgayBatDauMuaVu]]+1</f>
        <v>27</v>
      </c>
      <c r="X6176">
        <f>INT((Table__._SQL2014_QLTS17_DW_DimDate[[#This Row],[NgayMuaVu]]-1)/7)+1</f>
        <v>4</v>
      </c>
      <c r="Y6176" t="str">
        <f>"Tuần " &amp;Table__._SQL2014_QLTS17_DW_DimDate[[#This Row],[TuanMuaVu]] &amp; " năm " &amp;Table__._SQL2014_QLTS17_DW_DimDate[[#This Row],[NamMuaVuStr]]</f>
        <v>Tuần 4 năm 2026-2027</v>
      </c>
      <c r="Z6176">
        <f>YEAR(Table__._SQL2014_QLTS17_DW_DimDate[[#This Row],[NgayBatDauMuaVu]])</f>
        <v>2026</v>
      </c>
      <c r="AA6176" t="str">
        <f>YEAR(Table__._SQL2014_QLTS17_DW_DimDate[[#This Row],[NgayBatDauMuaVu]]) &amp;"-"&amp;YEAR(Table__._SQL2014_QLTS17_DW_DimDate[[#This Row],[NgayKetThucMuaVu]])</f>
        <v>2026-2027</v>
      </c>
      <c r="AB6176">
        <f>YEAR(Table__._SQL2014_QLTS17_DW_DimDate[[#This Row],[NgayBatDauMuaVu]])</f>
        <v>2026</v>
      </c>
      <c r="AC6176">
        <f>YEAR(Table__._SQL2014_QLTS17_DW_DimDate[[#This Row],[NgayKetThucMuaVu]])</f>
        <v>2027</v>
      </c>
    </row>
    <row r="6177" spans="1:29">
      <c r="A6177">
        <v>20261128</v>
      </c>
      <c r="B6177" s="1">
        <v>46354</v>
      </c>
      <c r="C6177" t="s">
        <v>37</v>
      </c>
      <c r="D6177" t="s">
        <v>892</v>
      </c>
      <c r="E6177" t="s">
        <v>14</v>
      </c>
      <c r="F6177" t="s">
        <v>359</v>
      </c>
      <c r="G6177" t="s">
        <v>12</v>
      </c>
      <c r="H6177" t="s">
        <v>59</v>
      </c>
      <c r="I6177" t="s">
        <v>21</v>
      </c>
      <c r="J6177" t="s">
        <v>908</v>
      </c>
      <c r="K6177" t="s">
        <v>13</v>
      </c>
      <c r="L6177" t="s">
        <v>12</v>
      </c>
      <c r="M6177" t="s">
        <v>913</v>
      </c>
      <c r="N6177" t="s">
        <v>767</v>
      </c>
      <c r="O6177" t="s">
        <v>789</v>
      </c>
      <c r="P6177" t="s">
        <v>790</v>
      </c>
      <c r="Q6177" t="s">
        <v>787</v>
      </c>
      <c r="R6177" t="s">
        <v>771</v>
      </c>
      <c r="S6177" t="s">
        <v>768</v>
      </c>
      <c r="T6177" t="s">
        <v>771</v>
      </c>
      <c r="U6177" s="2">
        <f>DATE(IF(MONTH(Table__._SQL2014_QLTS17_DW_DimDate[[#This Row],[Ngay]])&lt;11,YEAR(Table__._SQL2014_QLTS17_DW_DimDate[[#This Row],[Ngay]])-1, YEAR(Table__._SQL2014_QLTS17_DW_DimDate[[#This Row],[Ngay]])),11,1)</f>
        <v>46327</v>
      </c>
      <c r="V6177" s="2">
        <f>DATE(YEAR(Table__._SQL2014_QLTS17_DW_DimDate[[#This Row],[NgayBatDauMuaVu]])+1, 10,31)</f>
        <v>46691</v>
      </c>
      <c r="W6177" s="3">
        <f>Table__._SQL2014_QLTS17_DW_DimDate[[#This Row],[Ngay]]-Table__._SQL2014_QLTS17_DW_DimDate[[#This Row],[NgayBatDauMuaVu]]+1</f>
        <v>28</v>
      </c>
      <c r="X6177">
        <f>INT((Table__._SQL2014_QLTS17_DW_DimDate[[#This Row],[NgayMuaVu]]-1)/7)+1</f>
        <v>4</v>
      </c>
      <c r="Y6177" t="str">
        <f>"Tuần " &amp;Table__._SQL2014_QLTS17_DW_DimDate[[#This Row],[TuanMuaVu]] &amp; " năm " &amp;Table__._SQL2014_QLTS17_DW_DimDate[[#This Row],[NamMuaVuStr]]</f>
        <v>Tuần 4 năm 2026-2027</v>
      </c>
      <c r="Z6177">
        <f>YEAR(Table__._SQL2014_QLTS17_DW_DimDate[[#This Row],[NgayBatDauMuaVu]])</f>
        <v>2026</v>
      </c>
      <c r="AA6177" t="str">
        <f>YEAR(Table__._SQL2014_QLTS17_DW_DimDate[[#This Row],[NgayBatDauMuaVu]]) &amp;"-"&amp;YEAR(Table__._SQL2014_QLTS17_DW_DimDate[[#This Row],[NgayKetThucMuaVu]])</f>
        <v>2026-2027</v>
      </c>
      <c r="AB6177">
        <f>YEAR(Table__._SQL2014_QLTS17_DW_DimDate[[#This Row],[NgayBatDauMuaVu]])</f>
        <v>2026</v>
      </c>
      <c r="AC6177">
        <f>YEAR(Table__._SQL2014_QLTS17_DW_DimDate[[#This Row],[NgayKetThucMuaVu]])</f>
        <v>2027</v>
      </c>
    </row>
    <row r="6178" spans="1:29">
      <c r="A6178">
        <v>20261129</v>
      </c>
      <c r="B6178" s="1">
        <v>46355</v>
      </c>
      <c r="C6178" t="s">
        <v>38</v>
      </c>
      <c r="D6178" t="s">
        <v>893</v>
      </c>
      <c r="E6178" t="s">
        <v>1</v>
      </c>
      <c r="F6178" t="s">
        <v>360</v>
      </c>
      <c r="G6178" t="s">
        <v>3</v>
      </c>
      <c r="H6178" t="s">
        <v>60</v>
      </c>
      <c r="I6178" t="s">
        <v>21</v>
      </c>
      <c r="J6178" t="s">
        <v>908</v>
      </c>
      <c r="K6178" t="s">
        <v>13</v>
      </c>
      <c r="L6178" t="s">
        <v>12</v>
      </c>
      <c r="M6178" t="s">
        <v>913</v>
      </c>
      <c r="N6178" t="s">
        <v>767</v>
      </c>
      <c r="O6178" t="s">
        <v>789</v>
      </c>
      <c r="P6178" t="s">
        <v>790</v>
      </c>
      <c r="Q6178" t="s">
        <v>787</v>
      </c>
      <c r="R6178" t="s">
        <v>771</v>
      </c>
      <c r="S6178" t="s">
        <v>768</v>
      </c>
      <c r="T6178" t="s">
        <v>771</v>
      </c>
      <c r="U6178" s="2">
        <f>DATE(IF(MONTH(Table__._SQL2014_QLTS17_DW_DimDate[[#This Row],[Ngay]])&lt;11,YEAR(Table__._SQL2014_QLTS17_DW_DimDate[[#This Row],[Ngay]])-1, YEAR(Table__._SQL2014_QLTS17_DW_DimDate[[#This Row],[Ngay]])),11,1)</f>
        <v>46327</v>
      </c>
      <c r="V6178" s="2">
        <f>DATE(YEAR(Table__._SQL2014_QLTS17_DW_DimDate[[#This Row],[NgayBatDauMuaVu]])+1, 10,31)</f>
        <v>46691</v>
      </c>
      <c r="W6178" s="3">
        <f>Table__._SQL2014_QLTS17_DW_DimDate[[#This Row],[Ngay]]-Table__._SQL2014_QLTS17_DW_DimDate[[#This Row],[NgayBatDauMuaVu]]+1</f>
        <v>29</v>
      </c>
      <c r="X6178">
        <f>INT((Table__._SQL2014_QLTS17_DW_DimDate[[#This Row],[NgayMuaVu]]-1)/7)+1</f>
        <v>5</v>
      </c>
      <c r="Y6178" t="str">
        <f>"Tuần " &amp;Table__._SQL2014_QLTS17_DW_DimDate[[#This Row],[TuanMuaVu]] &amp; " năm " &amp;Table__._SQL2014_QLTS17_DW_DimDate[[#This Row],[NamMuaVuStr]]</f>
        <v>Tuần 5 năm 2026-2027</v>
      </c>
      <c r="Z6178">
        <f>YEAR(Table__._SQL2014_QLTS17_DW_DimDate[[#This Row],[NgayBatDauMuaVu]])</f>
        <v>2026</v>
      </c>
      <c r="AA6178" t="str">
        <f>YEAR(Table__._SQL2014_QLTS17_DW_DimDate[[#This Row],[NgayBatDauMuaVu]]) &amp;"-"&amp;YEAR(Table__._SQL2014_QLTS17_DW_DimDate[[#This Row],[NgayKetThucMuaVu]])</f>
        <v>2026-2027</v>
      </c>
      <c r="AB6178">
        <f>YEAR(Table__._SQL2014_QLTS17_DW_DimDate[[#This Row],[NgayBatDauMuaVu]])</f>
        <v>2026</v>
      </c>
      <c r="AC6178">
        <f>YEAR(Table__._SQL2014_QLTS17_DW_DimDate[[#This Row],[NgayKetThucMuaVu]])</f>
        <v>2027</v>
      </c>
    </row>
    <row r="6179" spans="1:29">
      <c r="A6179">
        <v>20261130</v>
      </c>
      <c r="B6179" s="1">
        <v>46356</v>
      </c>
      <c r="C6179" t="s">
        <v>39</v>
      </c>
      <c r="D6179" t="s">
        <v>894</v>
      </c>
      <c r="E6179" t="s">
        <v>13</v>
      </c>
      <c r="F6179" t="s">
        <v>361</v>
      </c>
      <c r="G6179" t="s">
        <v>3</v>
      </c>
      <c r="H6179" t="s">
        <v>60</v>
      </c>
      <c r="I6179" t="s">
        <v>21</v>
      </c>
      <c r="J6179" t="s">
        <v>908</v>
      </c>
      <c r="K6179" t="s">
        <v>13</v>
      </c>
      <c r="L6179" t="s">
        <v>12</v>
      </c>
      <c r="M6179" t="s">
        <v>913</v>
      </c>
      <c r="N6179" t="s">
        <v>767</v>
      </c>
      <c r="O6179" t="s">
        <v>789</v>
      </c>
      <c r="P6179" t="s">
        <v>790</v>
      </c>
      <c r="Q6179" t="s">
        <v>787</v>
      </c>
      <c r="R6179" t="s">
        <v>771</v>
      </c>
      <c r="S6179" t="s">
        <v>768</v>
      </c>
      <c r="T6179" t="s">
        <v>771</v>
      </c>
      <c r="U6179" s="2">
        <f>DATE(IF(MONTH(Table__._SQL2014_QLTS17_DW_DimDate[[#This Row],[Ngay]])&lt;11,YEAR(Table__._SQL2014_QLTS17_DW_DimDate[[#This Row],[Ngay]])-1, YEAR(Table__._SQL2014_QLTS17_DW_DimDate[[#This Row],[Ngay]])),11,1)</f>
        <v>46327</v>
      </c>
      <c r="V6179" s="2">
        <f>DATE(YEAR(Table__._SQL2014_QLTS17_DW_DimDate[[#This Row],[NgayBatDauMuaVu]])+1, 10,31)</f>
        <v>46691</v>
      </c>
      <c r="W6179" s="3">
        <f>Table__._SQL2014_QLTS17_DW_DimDate[[#This Row],[Ngay]]-Table__._SQL2014_QLTS17_DW_DimDate[[#This Row],[NgayBatDauMuaVu]]+1</f>
        <v>30</v>
      </c>
      <c r="X6179">
        <f>INT((Table__._SQL2014_QLTS17_DW_DimDate[[#This Row],[NgayMuaVu]]-1)/7)+1</f>
        <v>5</v>
      </c>
      <c r="Y6179" t="str">
        <f>"Tuần " &amp;Table__._SQL2014_QLTS17_DW_DimDate[[#This Row],[TuanMuaVu]] &amp; " năm " &amp;Table__._SQL2014_QLTS17_DW_DimDate[[#This Row],[NamMuaVuStr]]</f>
        <v>Tuần 5 năm 2026-2027</v>
      </c>
      <c r="Z6179">
        <f>YEAR(Table__._SQL2014_QLTS17_DW_DimDate[[#This Row],[NgayBatDauMuaVu]])</f>
        <v>2026</v>
      </c>
      <c r="AA6179" t="str">
        <f>YEAR(Table__._SQL2014_QLTS17_DW_DimDate[[#This Row],[NgayBatDauMuaVu]]) &amp;"-"&amp;YEAR(Table__._SQL2014_QLTS17_DW_DimDate[[#This Row],[NgayKetThucMuaVu]])</f>
        <v>2026-2027</v>
      </c>
      <c r="AB6179">
        <f>YEAR(Table__._SQL2014_QLTS17_DW_DimDate[[#This Row],[NgayBatDauMuaVu]])</f>
        <v>2026</v>
      </c>
      <c r="AC6179">
        <f>YEAR(Table__._SQL2014_QLTS17_DW_DimDate[[#This Row],[NgayKetThucMuaVu]])</f>
        <v>2027</v>
      </c>
    </row>
    <row r="6180" spans="1:29">
      <c r="A6180">
        <v>20261201</v>
      </c>
      <c r="B6180" s="1">
        <v>46357</v>
      </c>
      <c r="C6180" t="s">
        <v>1</v>
      </c>
      <c r="D6180" t="s">
        <v>895</v>
      </c>
      <c r="E6180" t="s">
        <v>16</v>
      </c>
      <c r="F6180" t="s">
        <v>362</v>
      </c>
      <c r="G6180" t="s">
        <v>1</v>
      </c>
      <c r="H6180" t="s">
        <v>60</v>
      </c>
      <c r="I6180" t="s">
        <v>11</v>
      </c>
      <c r="J6180" t="s">
        <v>909</v>
      </c>
      <c r="K6180" t="s">
        <v>16</v>
      </c>
      <c r="L6180" t="s">
        <v>12</v>
      </c>
      <c r="M6180" t="s">
        <v>913</v>
      </c>
      <c r="N6180" t="s">
        <v>767</v>
      </c>
      <c r="O6180" t="s">
        <v>791</v>
      </c>
      <c r="P6180" t="s">
        <v>771</v>
      </c>
      <c r="Q6180" t="s">
        <v>787</v>
      </c>
      <c r="R6180" t="s">
        <v>771</v>
      </c>
      <c r="S6180" t="s">
        <v>768</v>
      </c>
      <c r="T6180" t="s">
        <v>771</v>
      </c>
      <c r="U6180" s="2">
        <f>DATE(IF(MONTH(Table__._SQL2014_QLTS17_DW_DimDate[[#This Row],[Ngay]])&lt;11,YEAR(Table__._SQL2014_QLTS17_DW_DimDate[[#This Row],[Ngay]])-1, YEAR(Table__._SQL2014_QLTS17_DW_DimDate[[#This Row],[Ngay]])),11,1)</f>
        <v>46327</v>
      </c>
      <c r="V6180" s="2">
        <f>DATE(YEAR(Table__._SQL2014_QLTS17_DW_DimDate[[#This Row],[NgayBatDauMuaVu]])+1, 10,31)</f>
        <v>46691</v>
      </c>
      <c r="W6180" s="3">
        <f>Table__._SQL2014_QLTS17_DW_DimDate[[#This Row],[Ngay]]-Table__._SQL2014_QLTS17_DW_DimDate[[#This Row],[NgayBatDauMuaVu]]+1</f>
        <v>31</v>
      </c>
      <c r="X6180">
        <f>INT((Table__._SQL2014_QLTS17_DW_DimDate[[#This Row],[NgayMuaVu]]-1)/7)+1</f>
        <v>5</v>
      </c>
      <c r="Y6180" t="str">
        <f>"Tuần " &amp;Table__._SQL2014_QLTS17_DW_DimDate[[#This Row],[TuanMuaVu]] &amp; " năm " &amp;Table__._SQL2014_QLTS17_DW_DimDate[[#This Row],[NamMuaVuStr]]</f>
        <v>Tuần 5 năm 2026-2027</v>
      </c>
      <c r="Z6180">
        <f>YEAR(Table__._SQL2014_QLTS17_DW_DimDate[[#This Row],[NgayBatDauMuaVu]])</f>
        <v>2026</v>
      </c>
      <c r="AA6180" t="str">
        <f>YEAR(Table__._SQL2014_QLTS17_DW_DimDate[[#This Row],[NgayBatDauMuaVu]]) &amp;"-"&amp;YEAR(Table__._SQL2014_QLTS17_DW_DimDate[[#This Row],[NgayKetThucMuaVu]])</f>
        <v>2026-2027</v>
      </c>
      <c r="AB6180">
        <f>YEAR(Table__._SQL2014_QLTS17_DW_DimDate[[#This Row],[NgayBatDauMuaVu]])</f>
        <v>2026</v>
      </c>
      <c r="AC6180">
        <f>YEAR(Table__._SQL2014_QLTS17_DW_DimDate[[#This Row],[NgayKetThucMuaVu]])</f>
        <v>2027</v>
      </c>
    </row>
    <row r="6181" spans="1:29">
      <c r="A6181">
        <v>20261202</v>
      </c>
      <c r="B6181" s="1">
        <v>46358</v>
      </c>
      <c r="C6181" t="s">
        <v>13</v>
      </c>
      <c r="D6181" t="s">
        <v>896</v>
      </c>
      <c r="E6181" t="s">
        <v>12</v>
      </c>
      <c r="F6181" t="s">
        <v>364</v>
      </c>
      <c r="G6181" t="s">
        <v>1</v>
      </c>
      <c r="H6181" t="s">
        <v>60</v>
      </c>
      <c r="I6181" t="s">
        <v>11</v>
      </c>
      <c r="J6181" t="s">
        <v>909</v>
      </c>
      <c r="K6181" t="s">
        <v>16</v>
      </c>
      <c r="L6181" t="s">
        <v>12</v>
      </c>
      <c r="M6181" t="s">
        <v>913</v>
      </c>
      <c r="N6181" t="s">
        <v>767</v>
      </c>
      <c r="O6181" t="s">
        <v>791</v>
      </c>
      <c r="P6181" t="s">
        <v>771</v>
      </c>
      <c r="Q6181" t="s">
        <v>787</v>
      </c>
      <c r="R6181" t="s">
        <v>771</v>
      </c>
      <c r="S6181" t="s">
        <v>768</v>
      </c>
      <c r="T6181" t="s">
        <v>771</v>
      </c>
      <c r="U6181" s="2">
        <f>DATE(IF(MONTH(Table__._SQL2014_QLTS17_DW_DimDate[[#This Row],[Ngay]])&lt;11,YEAR(Table__._SQL2014_QLTS17_DW_DimDate[[#This Row],[Ngay]])-1, YEAR(Table__._SQL2014_QLTS17_DW_DimDate[[#This Row],[Ngay]])),11,1)</f>
        <v>46327</v>
      </c>
      <c r="V6181" s="2">
        <f>DATE(YEAR(Table__._SQL2014_QLTS17_DW_DimDate[[#This Row],[NgayBatDauMuaVu]])+1, 10,31)</f>
        <v>46691</v>
      </c>
      <c r="W6181" s="3">
        <f>Table__._SQL2014_QLTS17_DW_DimDate[[#This Row],[Ngay]]-Table__._SQL2014_QLTS17_DW_DimDate[[#This Row],[NgayBatDauMuaVu]]+1</f>
        <v>32</v>
      </c>
      <c r="X6181">
        <f>INT((Table__._SQL2014_QLTS17_DW_DimDate[[#This Row],[NgayMuaVu]]-1)/7)+1</f>
        <v>5</v>
      </c>
      <c r="Y6181" t="str">
        <f>"Tuần " &amp;Table__._SQL2014_QLTS17_DW_DimDate[[#This Row],[TuanMuaVu]] &amp; " năm " &amp;Table__._SQL2014_QLTS17_DW_DimDate[[#This Row],[NamMuaVuStr]]</f>
        <v>Tuần 5 năm 2026-2027</v>
      </c>
      <c r="Z6181">
        <f>YEAR(Table__._SQL2014_QLTS17_DW_DimDate[[#This Row],[NgayBatDauMuaVu]])</f>
        <v>2026</v>
      </c>
      <c r="AA6181" t="str">
        <f>YEAR(Table__._SQL2014_QLTS17_DW_DimDate[[#This Row],[NgayBatDauMuaVu]]) &amp;"-"&amp;YEAR(Table__._SQL2014_QLTS17_DW_DimDate[[#This Row],[NgayKetThucMuaVu]])</f>
        <v>2026-2027</v>
      </c>
      <c r="AB6181">
        <f>YEAR(Table__._SQL2014_QLTS17_DW_DimDate[[#This Row],[NgayBatDauMuaVu]])</f>
        <v>2026</v>
      </c>
      <c r="AC6181">
        <f>YEAR(Table__._SQL2014_QLTS17_DW_DimDate[[#This Row],[NgayKetThucMuaVu]])</f>
        <v>2027</v>
      </c>
    </row>
    <row r="6182" spans="1:29">
      <c r="A6182">
        <v>20261203</v>
      </c>
      <c r="B6182" s="1">
        <v>46359</v>
      </c>
      <c r="C6182" t="s">
        <v>16</v>
      </c>
      <c r="D6182" t="s">
        <v>897</v>
      </c>
      <c r="E6182" t="s">
        <v>3</v>
      </c>
      <c r="F6182" t="s">
        <v>365</v>
      </c>
      <c r="G6182" t="s">
        <v>1</v>
      </c>
      <c r="H6182" t="s">
        <v>60</v>
      </c>
      <c r="I6182" t="s">
        <v>11</v>
      </c>
      <c r="J6182" t="s">
        <v>909</v>
      </c>
      <c r="K6182" t="s">
        <v>16</v>
      </c>
      <c r="L6182" t="s">
        <v>12</v>
      </c>
      <c r="M6182" t="s">
        <v>913</v>
      </c>
      <c r="N6182" t="s">
        <v>767</v>
      </c>
      <c r="O6182" t="s">
        <v>791</v>
      </c>
      <c r="P6182" t="s">
        <v>771</v>
      </c>
      <c r="Q6182" t="s">
        <v>787</v>
      </c>
      <c r="R6182" t="s">
        <v>771</v>
      </c>
      <c r="S6182" t="s">
        <v>768</v>
      </c>
      <c r="T6182" t="s">
        <v>771</v>
      </c>
      <c r="U6182" s="2">
        <f>DATE(IF(MONTH(Table__._SQL2014_QLTS17_DW_DimDate[[#This Row],[Ngay]])&lt;11,YEAR(Table__._SQL2014_QLTS17_DW_DimDate[[#This Row],[Ngay]])-1, YEAR(Table__._SQL2014_QLTS17_DW_DimDate[[#This Row],[Ngay]])),11,1)</f>
        <v>46327</v>
      </c>
      <c r="V6182" s="2">
        <f>DATE(YEAR(Table__._SQL2014_QLTS17_DW_DimDate[[#This Row],[NgayBatDauMuaVu]])+1, 10,31)</f>
        <v>46691</v>
      </c>
      <c r="W6182" s="3">
        <f>Table__._SQL2014_QLTS17_DW_DimDate[[#This Row],[Ngay]]-Table__._SQL2014_QLTS17_DW_DimDate[[#This Row],[NgayBatDauMuaVu]]+1</f>
        <v>33</v>
      </c>
      <c r="X6182">
        <f>INT((Table__._SQL2014_QLTS17_DW_DimDate[[#This Row],[NgayMuaVu]]-1)/7)+1</f>
        <v>5</v>
      </c>
      <c r="Y6182" t="str">
        <f>"Tuần " &amp;Table__._SQL2014_QLTS17_DW_DimDate[[#This Row],[TuanMuaVu]] &amp; " năm " &amp;Table__._SQL2014_QLTS17_DW_DimDate[[#This Row],[NamMuaVuStr]]</f>
        <v>Tuần 5 năm 2026-2027</v>
      </c>
      <c r="Z6182">
        <f>YEAR(Table__._SQL2014_QLTS17_DW_DimDate[[#This Row],[NgayBatDauMuaVu]])</f>
        <v>2026</v>
      </c>
      <c r="AA6182" t="str">
        <f>YEAR(Table__._SQL2014_QLTS17_DW_DimDate[[#This Row],[NgayBatDauMuaVu]]) &amp;"-"&amp;YEAR(Table__._SQL2014_QLTS17_DW_DimDate[[#This Row],[NgayKetThucMuaVu]])</f>
        <v>2026-2027</v>
      </c>
      <c r="AB6182">
        <f>YEAR(Table__._SQL2014_QLTS17_DW_DimDate[[#This Row],[NgayBatDauMuaVu]])</f>
        <v>2026</v>
      </c>
      <c r="AC6182">
        <f>YEAR(Table__._SQL2014_QLTS17_DW_DimDate[[#This Row],[NgayKetThucMuaVu]])</f>
        <v>2027</v>
      </c>
    </row>
    <row r="6183" spans="1:29">
      <c r="A6183">
        <v>20261204</v>
      </c>
      <c r="B6183" s="1">
        <v>46360</v>
      </c>
      <c r="C6183" t="s">
        <v>12</v>
      </c>
      <c r="D6183" t="s">
        <v>891</v>
      </c>
      <c r="E6183" t="s">
        <v>2</v>
      </c>
      <c r="F6183" t="s">
        <v>366</v>
      </c>
      <c r="G6183" t="s">
        <v>1</v>
      </c>
      <c r="H6183" t="s">
        <v>60</v>
      </c>
      <c r="I6183" t="s">
        <v>11</v>
      </c>
      <c r="J6183" t="s">
        <v>909</v>
      </c>
      <c r="K6183" t="s">
        <v>16</v>
      </c>
      <c r="L6183" t="s">
        <v>12</v>
      </c>
      <c r="M6183" t="s">
        <v>913</v>
      </c>
      <c r="N6183" t="s">
        <v>767</v>
      </c>
      <c r="O6183" t="s">
        <v>791</v>
      </c>
      <c r="P6183" t="s">
        <v>771</v>
      </c>
      <c r="Q6183" t="s">
        <v>787</v>
      </c>
      <c r="R6183" t="s">
        <v>771</v>
      </c>
      <c r="S6183" t="s">
        <v>768</v>
      </c>
      <c r="T6183" t="s">
        <v>771</v>
      </c>
      <c r="U6183" s="2">
        <f>DATE(IF(MONTH(Table__._SQL2014_QLTS17_DW_DimDate[[#This Row],[Ngay]])&lt;11,YEAR(Table__._SQL2014_QLTS17_DW_DimDate[[#This Row],[Ngay]])-1, YEAR(Table__._SQL2014_QLTS17_DW_DimDate[[#This Row],[Ngay]])),11,1)</f>
        <v>46327</v>
      </c>
      <c r="V6183" s="2">
        <f>DATE(YEAR(Table__._SQL2014_QLTS17_DW_DimDate[[#This Row],[NgayBatDauMuaVu]])+1, 10,31)</f>
        <v>46691</v>
      </c>
      <c r="W6183" s="3">
        <f>Table__._SQL2014_QLTS17_DW_DimDate[[#This Row],[Ngay]]-Table__._SQL2014_QLTS17_DW_DimDate[[#This Row],[NgayBatDauMuaVu]]+1</f>
        <v>34</v>
      </c>
      <c r="X6183">
        <f>INT((Table__._SQL2014_QLTS17_DW_DimDate[[#This Row],[NgayMuaVu]]-1)/7)+1</f>
        <v>5</v>
      </c>
      <c r="Y6183" t="str">
        <f>"Tuần " &amp;Table__._SQL2014_QLTS17_DW_DimDate[[#This Row],[TuanMuaVu]] &amp; " năm " &amp;Table__._SQL2014_QLTS17_DW_DimDate[[#This Row],[NamMuaVuStr]]</f>
        <v>Tuần 5 năm 2026-2027</v>
      </c>
      <c r="Z6183">
        <f>YEAR(Table__._SQL2014_QLTS17_DW_DimDate[[#This Row],[NgayBatDauMuaVu]])</f>
        <v>2026</v>
      </c>
      <c r="AA6183" t="str">
        <f>YEAR(Table__._SQL2014_QLTS17_DW_DimDate[[#This Row],[NgayBatDauMuaVu]]) &amp;"-"&amp;YEAR(Table__._SQL2014_QLTS17_DW_DimDate[[#This Row],[NgayKetThucMuaVu]])</f>
        <v>2026-2027</v>
      </c>
      <c r="AB6183">
        <f>YEAR(Table__._SQL2014_QLTS17_DW_DimDate[[#This Row],[NgayBatDauMuaVu]])</f>
        <v>2026</v>
      </c>
      <c r="AC6183">
        <f>YEAR(Table__._SQL2014_QLTS17_DW_DimDate[[#This Row],[NgayKetThucMuaVu]])</f>
        <v>2027</v>
      </c>
    </row>
    <row r="6184" spans="1:29">
      <c r="A6184">
        <v>20261205</v>
      </c>
      <c r="B6184" s="1">
        <v>46361</v>
      </c>
      <c r="C6184" t="s">
        <v>3</v>
      </c>
      <c r="D6184" t="s">
        <v>892</v>
      </c>
      <c r="E6184" t="s">
        <v>14</v>
      </c>
      <c r="F6184" t="s">
        <v>367</v>
      </c>
      <c r="G6184" t="s">
        <v>1</v>
      </c>
      <c r="H6184" t="s">
        <v>60</v>
      </c>
      <c r="I6184" t="s">
        <v>11</v>
      </c>
      <c r="J6184" t="s">
        <v>909</v>
      </c>
      <c r="K6184" t="s">
        <v>16</v>
      </c>
      <c r="L6184" t="s">
        <v>12</v>
      </c>
      <c r="M6184" t="s">
        <v>913</v>
      </c>
      <c r="N6184" t="s">
        <v>767</v>
      </c>
      <c r="O6184" t="s">
        <v>791</v>
      </c>
      <c r="P6184" t="s">
        <v>771</v>
      </c>
      <c r="Q6184" t="s">
        <v>787</v>
      </c>
      <c r="R6184" t="s">
        <v>771</v>
      </c>
      <c r="S6184" t="s">
        <v>768</v>
      </c>
      <c r="T6184" t="s">
        <v>771</v>
      </c>
      <c r="U6184" s="2">
        <f>DATE(IF(MONTH(Table__._SQL2014_QLTS17_DW_DimDate[[#This Row],[Ngay]])&lt;11,YEAR(Table__._SQL2014_QLTS17_DW_DimDate[[#This Row],[Ngay]])-1, YEAR(Table__._SQL2014_QLTS17_DW_DimDate[[#This Row],[Ngay]])),11,1)</f>
        <v>46327</v>
      </c>
      <c r="V6184" s="2">
        <f>DATE(YEAR(Table__._SQL2014_QLTS17_DW_DimDate[[#This Row],[NgayBatDauMuaVu]])+1, 10,31)</f>
        <v>46691</v>
      </c>
      <c r="W6184" s="3">
        <f>Table__._SQL2014_QLTS17_DW_DimDate[[#This Row],[Ngay]]-Table__._SQL2014_QLTS17_DW_DimDate[[#This Row],[NgayBatDauMuaVu]]+1</f>
        <v>35</v>
      </c>
      <c r="X6184">
        <f>INT((Table__._SQL2014_QLTS17_DW_DimDate[[#This Row],[NgayMuaVu]]-1)/7)+1</f>
        <v>5</v>
      </c>
      <c r="Y6184" t="str">
        <f>"Tuần " &amp;Table__._SQL2014_QLTS17_DW_DimDate[[#This Row],[TuanMuaVu]] &amp; " năm " &amp;Table__._SQL2014_QLTS17_DW_DimDate[[#This Row],[NamMuaVuStr]]</f>
        <v>Tuần 5 năm 2026-2027</v>
      </c>
      <c r="Z6184">
        <f>YEAR(Table__._SQL2014_QLTS17_DW_DimDate[[#This Row],[NgayBatDauMuaVu]])</f>
        <v>2026</v>
      </c>
      <c r="AA6184" t="str">
        <f>YEAR(Table__._SQL2014_QLTS17_DW_DimDate[[#This Row],[NgayBatDauMuaVu]]) &amp;"-"&amp;YEAR(Table__._SQL2014_QLTS17_DW_DimDate[[#This Row],[NgayKetThucMuaVu]])</f>
        <v>2026-2027</v>
      </c>
      <c r="AB6184">
        <f>YEAR(Table__._SQL2014_QLTS17_DW_DimDate[[#This Row],[NgayBatDauMuaVu]])</f>
        <v>2026</v>
      </c>
      <c r="AC6184">
        <f>YEAR(Table__._SQL2014_QLTS17_DW_DimDate[[#This Row],[NgayKetThucMuaVu]])</f>
        <v>2027</v>
      </c>
    </row>
    <row r="6185" spans="1:29">
      <c r="A6185">
        <v>20261206</v>
      </c>
      <c r="B6185" s="1">
        <v>46362</v>
      </c>
      <c r="C6185" t="s">
        <v>2</v>
      </c>
      <c r="D6185" t="s">
        <v>893</v>
      </c>
      <c r="E6185" t="s">
        <v>1</v>
      </c>
      <c r="F6185" t="s">
        <v>368</v>
      </c>
      <c r="G6185" t="s">
        <v>13</v>
      </c>
      <c r="H6185" t="s">
        <v>61</v>
      </c>
      <c r="I6185" t="s">
        <v>11</v>
      </c>
      <c r="J6185" t="s">
        <v>909</v>
      </c>
      <c r="K6185" t="s">
        <v>16</v>
      </c>
      <c r="L6185" t="s">
        <v>12</v>
      </c>
      <c r="M6185" t="s">
        <v>913</v>
      </c>
      <c r="N6185" t="s">
        <v>767</v>
      </c>
      <c r="O6185" t="s">
        <v>791</v>
      </c>
      <c r="P6185" t="s">
        <v>771</v>
      </c>
      <c r="Q6185" t="s">
        <v>787</v>
      </c>
      <c r="R6185" t="s">
        <v>771</v>
      </c>
      <c r="S6185" t="s">
        <v>768</v>
      </c>
      <c r="T6185" t="s">
        <v>771</v>
      </c>
      <c r="U6185" s="2">
        <f>DATE(IF(MONTH(Table__._SQL2014_QLTS17_DW_DimDate[[#This Row],[Ngay]])&lt;11,YEAR(Table__._SQL2014_QLTS17_DW_DimDate[[#This Row],[Ngay]])-1, YEAR(Table__._SQL2014_QLTS17_DW_DimDate[[#This Row],[Ngay]])),11,1)</f>
        <v>46327</v>
      </c>
      <c r="V6185" s="2">
        <f>DATE(YEAR(Table__._SQL2014_QLTS17_DW_DimDate[[#This Row],[NgayBatDauMuaVu]])+1, 10,31)</f>
        <v>46691</v>
      </c>
      <c r="W6185" s="3">
        <f>Table__._SQL2014_QLTS17_DW_DimDate[[#This Row],[Ngay]]-Table__._SQL2014_QLTS17_DW_DimDate[[#This Row],[NgayBatDauMuaVu]]+1</f>
        <v>36</v>
      </c>
      <c r="X6185">
        <f>INT((Table__._SQL2014_QLTS17_DW_DimDate[[#This Row],[NgayMuaVu]]-1)/7)+1</f>
        <v>6</v>
      </c>
      <c r="Y6185" t="str">
        <f>"Tuần " &amp;Table__._SQL2014_QLTS17_DW_DimDate[[#This Row],[TuanMuaVu]] &amp; " năm " &amp;Table__._SQL2014_QLTS17_DW_DimDate[[#This Row],[NamMuaVuStr]]</f>
        <v>Tuần 6 năm 2026-2027</v>
      </c>
      <c r="Z6185">
        <f>YEAR(Table__._SQL2014_QLTS17_DW_DimDate[[#This Row],[NgayBatDauMuaVu]])</f>
        <v>2026</v>
      </c>
      <c r="AA6185" t="str">
        <f>YEAR(Table__._SQL2014_QLTS17_DW_DimDate[[#This Row],[NgayBatDauMuaVu]]) &amp;"-"&amp;YEAR(Table__._SQL2014_QLTS17_DW_DimDate[[#This Row],[NgayKetThucMuaVu]])</f>
        <v>2026-2027</v>
      </c>
      <c r="AB6185">
        <f>YEAR(Table__._SQL2014_QLTS17_DW_DimDate[[#This Row],[NgayBatDauMuaVu]])</f>
        <v>2026</v>
      </c>
      <c r="AC6185">
        <f>YEAR(Table__._SQL2014_QLTS17_DW_DimDate[[#This Row],[NgayKetThucMuaVu]])</f>
        <v>2027</v>
      </c>
    </row>
    <row r="6186" spans="1:29">
      <c r="A6186">
        <v>20261207</v>
      </c>
      <c r="B6186" s="1">
        <v>46363</v>
      </c>
      <c r="C6186" t="s">
        <v>14</v>
      </c>
      <c r="D6186" t="s">
        <v>894</v>
      </c>
      <c r="E6186" t="s">
        <v>13</v>
      </c>
      <c r="F6186" t="s">
        <v>369</v>
      </c>
      <c r="G6186" t="s">
        <v>13</v>
      </c>
      <c r="H6186" t="s">
        <v>61</v>
      </c>
      <c r="I6186" t="s">
        <v>11</v>
      </c>
      <c r="J6186" t="s">
        <v>909</v>
      </c>
      <c r="K6186" t="s">
        <v>16</v>
      </c>
      <c r="L6186" t="s">
        <v>12</v>
      </c>
      <c r="M6186" t="s">
        <v>913</v>
      </c>
      <c r="N6186" t="s">
        <v>767</v>
      </c>
      <c r="O6186" t="s">
        <v>791</v>
      </c>
      <c r="P6186" t="s">
        <v>771</v>
      </c>
      <c r="Q6186" t="s">
        <v>787</v>
      </c>
      <c r="R6186" t="s">
        <v>771</v>
      </c>
      <c r="S6186" t="s">
        <v>768</v>
      </c>
      <c r="T6186" t="s">
        <v>771</v>
      </c>
      <c r="U6186" s="2">
        <f>DATE(IF(MONTH(Table__._SQL2014_QLTS17_DW_DimDate[[#This Row],[Ngay]])&lt;11,YEAR(Table__._SQL2014_QLTS17_DW_DimDate[[#This Row],[Ngay]])-1, YEAR(Table__._SQL2014_QLTS17_DW_DimDate[[#This Row],[Ngay]])),11,1)</f>
        <v>46327</v>
      </c>
      <c r="V6186" s="2">
        <f>DATE(YEAR(Table__._SQL2014_QLTS17_DW_DimDate[[#This Row],[NgayBatDauMuaVu]])+1, 10,31)</f>
        <v>46691</v>
      </c>
      <c r="W6186" s="3">
        <f>Table__._SQL2014_QLTS17_DW_DimDate[[#This Row],[Ngay]]-Table__._SQL2014_QLTS17_DW_DimDate[[#This Row],[NgayBatDauMuaVu]]+1</f>
        <v>37</v>
      </c>
      <c r="X6186">
        <f>INT((Table__._SQL2014_QLTS17_DW_DimDate[[#This Row],[NgayMuaVu]]-1)/7)+1</f>
        <v>6</v>
      </c>
      <c r="Y6186" t="str">
        <f>"Tuần " &amp;Table__._SQL2014_QLTS17_DW_DimDate[[#This Row],[TuanMuaVu]] &amp; " năm " &amp;Table__._SQL2014_QLTS17_DW_DimDate[[#This Row],[NamMuaVuStr]]</f>
        <v>Tuần 6 năm 2026-2027</v>
      </c>
      <c r="Z6186">
        <f>YEAR(Table__._SQL2014_QLTS17_DW_DimDate[[#This Row],[NgayBatDauMuaVu]])</f>
        <v>2026</v>
      </c>
      <c r="AA6186" t="str">
        <f>YEAR(Table__._SQL2014_QLTS17_DW_DimDate[[#This Row],[NgayBatDauMuaVu]]) &amp;"-"&amp;YEAR(Table__._SQL2014_QLTS17_DW_DimDate[[#This Row],[NgayKetThucMuaVu]])</f>
        <v>2026-2027</v>
      </c>
      <c r="AB6186">
        <f>YEAR(Table__._SQL2014_QLTS17_DW_DimDate[[#This Row],[NgayBatDauMuaVu]])</f>
        <v>2026</v>
      </c>
      <c r="AC6186">
        <f>YEAR(Table__._SQL2014_QLTS17_DW_DimDate[[#This Row],[NgayKetThucMuaVu]])</f>
        <v>2027</v>
      </c>
    </row>
    <row r="6187" spans="1:29">
      <c r="A6187">
        <v>20261208</v>
      </c>
      <c r="B6187" s="1">
        <v>46364</v>
      </c>
      <c r="C6187" t="s">
        <v>18</v>
      </c>
      <c r="D6187" t="s">
        <v>895</v>
      </c>
      <c r="E6187" t="s">
        <v>16</v>
      </c>
      <c r="F6187" t="s">
        <v>370</v>
      </c>
      <c r="G6187" t="s">
        <v>13</v>
      </c>
      <c r="H6187" t="s">
        <v>61</v>
      </c>
      <c r="I6187" t="s">
        <v>11</v>
      </c>
      <c r="J6187" t="s">
        <v>909</v>
      </c>
      <c r="K6187" t="s">
        <v>16</v>
      </c>
      <c r="L6187" t="s">
        <v>12</v>
      </c>
      <c r="M6187" t="s">
        <v>913</v>
      </c>
      <c r="N6187" t="s">
        <v>767</v>
      </c>
      <c r="O6187" t="s">
        <v>791</v>
      </c>
      <c r="P6187" t="s">
        <v>771</v>
      </c>
      <c r="Q6187" t="s">
        <v>787</v>
      </c>
      <c r="R6187" t="s">
        <v>771</v>
      </c>
      <c r="S6187" t="s">
        <v>768</v>
      </c>
      <c r="T6187" t="s">
        <v>771</v>
      </c>
      <c r="U6187" s="2">
        <f>DATE(IF(MONTH(Table__._SQL2014_QLTS17_DW_DimDate[[#This Row],[Ngay]])&lt;11,YEAR(Table__._SQL2014_QLTS17_DW_DimDate[[#This Row],[Ngay]])-1, YEAR(Table__._SQL2014_QLTS17_DW_DimDate[[#This Row],[Ngay]])),11,1)</f>
        <v>46327</v>
      </c>
      <c r="V6187" s="2">
        <f>DATE(YEAR(Table__._SQL2014_QLTS17_DW_DimDate[[#This Row],[NgayBatDauMuaVu]])+1, 10,31)</f>
        <v>46691</v>
      </c>
      <c r="W6187" s="3">
        <f>Table__._SQL2014_QLTS17_DW_DimDate[[#This Row],[Ngay]]-Table__._SQL2014_QLTS17_DW_DimDate[[#This Row],[NgayBatDauMuaVu]]+1</f>
        <v>38</v>
      </c>
      <c r="X6187">
        <f>INT((Table__._SQL2014_QLTS17_DW_DimDate[[#This Row],[NgayMuaVu]]-1)/7)+1</f>
        <v>6</v>
      </c>
      <c r="Y6187" t="str">
        <f>"Tuần " &amp;Table__._SQL2014_QLTS17_DW_DimDate[[#This Row],[TuanMuaVu]] &amp; " năm " &amp;Table__._SQL2014_QLTS17_DW_DimDate[[#This Row],[NamMuaVuStr]]</f>
        <v>Tuần 6 năm 2026-2027</v>
      </c>
      <c r="Z6187">
        <f>YEAR(Table__._SQL2014_QLTS17_DW_DimDate[[#This Row],[NgayBatDauMuaVu]])</f>
        <v>2026</v>
      </c>
      <c r="AA6187" t="str">
        <f>YEAR(Table__._SQL2014_QLTS17_DW_DimDate[[#This Row],[NgayBatDauMuaVu]]) &amp;"-"&amp;YEAR(Table__._SQL2014_QLTS17_DW_DimDate[[#This Row],[NgayKetThucMuaVu]])</f>
        <v>2026-2027</v>
      </c>
      <c r="AB6187">
        <f>YEAR(Table__._SQL2014_QLTS17_DW_DimDate[[#This Row],[NgayBatDauMuaVu]])</f>
        <v>2026</v>
      </c>
      <c r="AC6187">
        <f>YEAR(Table__._SQL2014_QLTS17_DW_DimDate[[#This Row],[NgayKetThucMuaVu]])</f>
        <v>2027</v>
      </c>
    </row>
    <row r="6188" spans="1:29">
      <c r="A6188">
        <v>20261209</v>
      </c>
      <c r="B6188" s="1">
        <v>46365</v>
      </c>
      <c r="C6188" t="s">
        <v>19</v>
      </c>
      <c r="D6188" t="s">
        <v>896</v>
      </c>
      <c r="E6188" t="s">
        <v>12</v>
      </c>
      <c r="F6188" t="s">
        <v>371</v>
      </c>
      <c r="G6188" t="s">
        <v>13</v>
      </c>
      <c r="H6188" t="s">
        <v>61</v>
      </c>
      <c r="I6188" t="s">
        <v>11</v>
      </c>
      <c r="J6188" t="s">
        <v>909</v>
      </c>
      <c r="K6188" t="s">
        <v>16</v>
      </c>
      <c r="L6188" t="s">
        <v>12</v>
      </c>
      <c r="M6188" t="s">
        <v>913</v>
      </c>
      <c r="N6188" t="s">
        <v>767</v>
      </c>
      <c r="O6188" t="s">
        <v>791</v>
      </c>
      <c r="P6188" t="s">
        <v>771</v>
      </c>
      <c r="Q6188" t="s">
        <v>787</v>
      </c>
      <c r="R6188" t="s">
        <v>771</v>
      </c>
      <c r="S6188" t="s">
        <v>768</v>
      </c>
      <c r="T6188" t="s">
        <v>771</v>
      </c>
      <c r="U6188" s="2">
        <f>DATE(IF(MONTH(Table__._SQL2014_QLTS17_DW_DimDate[[#This Row],[Ngay]])&lt;11,YEAR(Table__._SQL2014_QLTS17_DW_DimDate[[#This Row],[Ngay]])-1, YEAR(Table__._SQL2014_QLTS17_DW_DimDate[[#This Row],[Ngay]])),11,1)</f>
        <v>46327</v>
      </c>
      <c r="V6188" s="2">
        <f>DATE(YEAR(Table__._SQL2014_QLTS17_DW_DimDate[[#This Row],[NgayBatDauMuaVu]])+1, 10,31)</f>
        <v>46691</v>
      </c>
      <c r="W6188" s="3">
        <f>Table__._SQL2014_QLTS17_DW_DimDate[[#This Row],[Ngay]]-Table__._SQL2014_QLTS17_DW_DimDate[[#This Row],[NgayBatDauMuaVu]]+1</f>
        <v>39</v>
      </c>
      <c r="X6188">
        <f>INT((Table__._SQL2014_QLTS17_DW_DimDate[[#This Row],[NgayMuaVu]]-1)/7)+1</f>
        <v>6</v>
      </c>
      <c r="Y6188" t="str">
        <f>"Tuần " &amp;Table__._SQL2014_QLTS17_DW_DimDate[[#This Row],[TuanMuaVu]] &amp; " năm " &amp;Table__._SQL2014_QLTS17_DW_DimDate[[#This Row],[NamMuaVuStr]]</f>
        <v>Tuần 6 năm 2026-2027</v>
      </c>
      <c r="Z6188">
        <f>YEAR(Table__._SQL2014_QLTS17_DW_DimDate[[#This Row],[NgayBatDauMuaVu]])</f>
        <v>2026</v>
      </c>
      <c r="AA6188" t="str">
        <f>YEAR(Table__._SQL2014_QLTS17_DW_DimDate[[#This Row],[NgayBatDauMuaVu]]) &amp;"-"&amp;YEAR(Table__._SQL2014_QLTS17_DW_DimDate[[#This Row],[NgayKetThucMuaVu]])</f>
        <v>2026-2027</v>
      </c>
      <c r="AB6188">
        <f>YEAR(Table__._SQL2014_QLTS17_DW_DimDate[[#This Row],[NgayBatDauMuaVu]])</f>
        <v>2026</v>
      </c>
      <c r="AC6188">
        <f>YEAR(Table__._SQL2014_QLTS17_DW_DimDate[[#This Row],[NgayKetThucMuaVu]])</f>
        <v>2027</v>
      </c>
    </row>
    <row r="6189" spans="1:29">
      <c r="A6189">
        <v>20261210</v>
      </c>
      <c r="B6189" s="1">
        <v>46366</v>
      </c>
      <c r="C6189" t="s">
        <v>20</v>
      </c>
      <c r="D6189" t="s">
        <v>897</v>
      </c>
      <c r="E6189" t="s">
        <v>3</v>
      </c>
      <c r="F6189" t="s">
        <v>372</v>
      </c>
      <c r="G6189" t="s">
        <v>13</v>
      </c>
      <c r="H6189" t="s">
        <v>61</v>
      </c>
      <c r="I6189" t="s">
        <v>11</v>
      </c>
      <c r="J6189" t="s">
        <v>909</v>
      </c>
      <c r="K6189" t="s">
        <v>16</v>
      </c>
      <c r="L6189" t="s">
        <v>12</v>
      </c>
      <c r="M6189" t="s">
        <v>913</v>
      </c>
      <c r="N6189" t="s">
        <v>767</v>
      </c>
      <c r="O6189" t="s">
        <v>791</v>
      </c>
      <c r="P6189" t="s">
        <v>771</v>
      </c>
      <c r="Q6189" t="s">
        <v>787</v>
      </c>
      <c r="R6189" t="s">
        <v>771</v>
      </c>
      <c r="S6189" t="s">
        <v>768</v>
      </c>
      <c r="T6189" t="s">
        <v>771</v>
      </c>
      <c r="U6189" s="2">
        <f>DATE(IF(MONTH(Table__._SQL2014_QLTS17_DW_DimDate[[#This Row],[Ngay]])&lt;11,YEAR(Table__._SQL2014_QLTS17_DW_DimDate[[#This Row],[Ngay]])-1, YEAR(Table__._SQL2014_QLTS17_DW_DimDate[[#This Row],[Ngay]])),11,1)</f>
        <v>46327</v>
      </c>
      <c r="V6189" s="2">
        <f>DATE(YEAR(Table__._SQL2014_QLTS17_DW_DimDate[[#This Row],[NgayBatDauMuaVu]])+1, 10,31)</f>
        <v>46691</v>
      </c>
      <c r="W6189" s="3">
        <f>Table__._SQL2014_QLTS17_DW_DimDate[[#This Row],[Ngay]]-Table__._SQL2014_QLTS17_DW_DimDate[[#This Row],[NgayBatDauMuaVu]]+1</f>
        <v>40</v>
      </c>
      <c r="X6189">
        <f>INT((Table__._SQL2014_QLTS17_DW_DimDate[[#This Row],[NgayMuaVu]]-1)/7)+1</f>
        <v>6</v>
      </c>
      <c r="Y6189" t="str">
        <f>"Tuần " &amp;Table__._SQL2014_QLTS17_DW_DimDate[[#This Row],[TuanMuaVu]] &amp; " năm " &amp;Table__._SQL2014_QLTS17_DW_DimDate[[#This Row],[NamMuaVuStr]]</f>
        <v>Tuần 6 năm 2026-2027</v>
      </c>
      <c r="Z6189">
        <f>YEAR(Table__._SQL2014_QLTS17_DW_DimDate[[#This Row],[NgayBatDauMuaVu]])</f>
        <v>2026</v>
      </c>
      <c r="AA6189" t="str">
        <f>YEAR(Table__._SQL2014_QLTS17_DW_DimDate[[#This Row],[NgayBatDauMuaVu]]) &amp;"-"&amp;YEAR(Table__._SQL2014_QLTS17_DW_DimDate[[#This Row],[NgayKetThucMuaVu]])</f>
        <v>2026-2027</v>
      </c>
      <c r="AB6189">
        <f>YEAR(Table__._SQL2014_QLTS17_DW_DimDate[[#This Row],[NgayBatDauMuaVu]])</f>
        <v>2026</v>
      </c>
      <c r="AC6189">
        <f>YEAR(Table__._SQL2014_QLTS17_DW_DimDate[[#This Row],[NgayKetThucMuaVu]])</f>
        <v>2027</v>
      </c>
    </row>
    <row r="6190" spans="1:29">
      <c r="A6190">
        <v>20261211</v>
      </c>
      <c r="B6190" s="1">
        <v>46367</v>
      </c>
      <c r="C6190" t="s">
        <v>21</v>
      </c>
      <c r="D6190" t="s">
        <v>891</v>
      </c>
      <c r="E6190" t="s">
        <v>2</v>
      </c>
      <c r="F6190" t="s">
        <v>373</v>
      </c>
      <c r="G6190" t="s">
        <v>13</v>
      </c>
      <c r="H6190" t="s">
        <v>61</v>
      </c>
      <c r="I6190" t="s">
        <v>11</v>
      </c>
      <c r="J6190" t="s">
        <v>909</v>
      </c>
      <c r="K6190" t="s">
        <v>16</v>
      </c>
      <c r="L6190" t="s">
        <v>12</v>
      </c>
      <c r="M6190" t="s">
        <v>913</v>
      </c>
      <c r="N6190" t="s">
        <v>767</v>
      </c>
      <c r="O6190" t="s">
        <v>791</v>
      </c>
      <c r="P6190" t="s">
        <v>771</v>
      </c>
      <c r="Q6190" t="s">
        <v>787</v>
      </c>
      <c r="R6190" t="s">
        <v>771</v>
      </c>
      <c r="S6190" t="s">
        <v>768</v>
      </c>
      <c r="T6190" t="s">
        <v>771</v>
      </c>
      <c r="U6190" s="2">
        <f>DATE(IF(MONTH(Table__._SQL2014_QLTS17_DW_DimDate[[#This Row],[Ngay]])&lt;11,YEAR(Table__._SQL2014_QLTS17_DW_DimDate[[#This Row],[Ngay]])-1, YEAR(Table__._SQL2014_QLTS17_DW_DimDate[[#This Row],[Ngay]])),11,1)</f>
        <v>46327</v>
      </c>
      <c r="V6190" s="2">
        <f>DATE(YEAR(Table__._SQL2014_QLTS17_DW_DimDate[[#This Row],[NgayBatDauMuaVu]])+1, 10,31)</f>
        <v>46691</v>
      </c>
      <c r="W6190" s="3">
        <f>Table__._SQL2014_QLTS17_DW_DimDate[[#This Row],[Ngay]]-Table__._SQL2014_QLTS17_DW_DimDate[[#This Row],[NgayBatDauMuaVu]]+1</f>
        <v>41</v>
      </c>
      <c r="X6190">
        <f>INT((Table__._SQL2014_QLTS17_DW_DimDate[[#This Row],[NgayMuaVu]]-1)/7)+1</f>
        <v>6</v>
      </c>
      <c r="Y6190" t="str">
        <f>"Tuần " &amp;Table__._SQL2014_QLTS17_DW_DimDate[[#This Row],[TuanMuaVu]] &amp; " năm " &amp;Table__._SQL2014_QLTS17_DW_DimDate[[#This Row],[NamMuaVuStr]]</f>
        <v>Tuần 6 năm 2026-2027</v>
      </c>
      <c r="Z6190">
        <f>YEAR(Table__._SQL2014_QLTS17_DW_DimDate[[#This Row],[NgayBatDauMuaVu]])</f>
        <v>2026</v>
      </c>
      <c r="AA6190" t="str">
        <f>YEAR(Table__._SQL2014_QLTS17_DW_DimDate[[#This Row],[NgayBatDauMuaVu]]) &amp;"-"&amp;YEAR(Table__._SQL2014_QLTS17_DW_DimDate[[#This Row],[NgayKetThucMuaVu]])</f>
        <v>2026-2027</v>
      </c>
      <c r="AB6190">
        <f>YEAR(Table__._SQL2014_QLTS17_DW_DimDate[[#This Row],[NgayBatDauMuaVu]])</f>
        <v>2026</v>
      </c>
      <c r="AC6190">
        <f>YEAR(Table__._SQL2014_QLTS17_DW_DimDate[[#This Row],[NgayKetThucMuaVu]])</f>
        <v>2027</v>
      </c>
    </row>
    <row r="6191" spans="1:29">
      <c r="A6191">
        <v>20261212</v>
      </c>
      <c r="B6191" s="1">
        <v>46368</v>
      </c>
      <c r="C6191" t="s">
        <v>11</v>
      </c>
      <c r="D6191" t="s">
        <v>892</v>
      </c>
      <c r="E6191" t="s">
        <v>14</v>
      </c>
      <c r="F6191" t="s">
        <v>374</v>
      </c>
      <c r="G6191" t="s">
        <v>13</v>
      </c>
      <c r="H6191" t="s">
        <v>61</v>
      </c>
      <c r="I6191" t="s">
        <v>11</v>
      </c>
      <c r="J6191" t="s">
        <v>909</v>
      </c>
      <c r="K6191" t="s">
        <v>16</v>
      </c>
      <c r="L6191" t="s">
        <v>12</v>
      </c>
      <c r="M6191" t="s">
        <v>913</v>
      </c>
      <c r="N6191" t="s">
        <v>767</v>
      </c>
      <c r="O6191" t="s">
        <v>791</v>
      </c>
      <c r="P6191" t="s">
        <v>771</v>
      </c>
      <c r="Q6191" t="s">
        <v>787</v>
      </c>
      <c r="R6191" t="s">
        <v>771</v>
      </c>
      <c r="S6191" t="s">
        <v>768</v>
      </c>
      <c r="T6191" t="s">
        <v>771</v>
      </c>
      <c r="U6191" s="2">
        <f>DATE(IF(MONTH(Table__._SQL2014_QLTS17_DW_DimDate[[#This Row],[Ngay]])&lt;11,YEAR(Table__._SQL2014_QLTS17_DW_DimDate[[#This Row],[Ngay]])-1, YEAR(Table__._SQL2014_QLTS17_DW_DimDate[[#This Row],[Ngay]])),11,1)</f>
        <v>46327</v>
      </c>
      <c r="V6191" s="2">
        <f>DATE(YEAR(Table__._SQL2014_QLTS17_DW_DimDate[[#This Row],[NgayBatDauMuaVu]])+1, 10,31)</f>
        <v>46691</v>
      </c>
      <c r="W6191" s="3">
        <f>Table__._SQL2014_QLTS17_DW_DimDate[[#This Row],[Ngay]]-Table__._SQL2014_QLTS17_DW_DimDate[[#This Row],[NgayBatDauMuaVu]]+1</f>
        <v>42</v>
      </c>
      <c r="X6191">
        <f>INT((Table__._SQL2014_QLTS17_DW_DimDate[[#This Row],[NgayMuaVu]]-1)/7)+1</f>
        <v>6</v>
      </c>
      <c r="Y6191" t="str">
        <f>"Tuần " &amp;Table__._SQL2014_QLTS17_DW_DimDate[[#This Row],[TuanMuaVu]] &amp; " năm " &amp;Table__._SQL2014_QLTS17_DW_DimDate[[#This Row],[NamMuaVuStr]]</f>
        <v>Tuần 6 năm 2026-2027</v>
      </c>
      <c r="Z6191">
        <f>YEAR(Table__._SQL2014_QLTS17_DW_DimDate[[#This Row],[NgayBatDauMuaVu]])</f>
        <v>2026</v>
      </c>
      <c r="AA6191" t="str">
        <f>YEAR(Table__._SQL2014_QLTS17_DW_DimDate[[#This Row],[NgayBatDauMuaVu]]) &amp;"-"&amp;YEAR(Table__._SQL2014_QLTS17_DW_DimDate[[#This Row],[NgayKetThucMuaVu]])</f>
        <v>2026-2027</v>
      </c>
      <c r="AB6191">
        <f>YEAR(Table__._SQL2014_QLTS17_DW_DimDate[[#This Row],[NgayBatDauMuaVu]])</f>
        <v>2026</v>
      </c>
      <c r="AC6191">
        <f>YEAR(Table__._SQL2014_QLTS17_DW_DimDate[[#This Row],[NgayKetThucMuaVu]])</f>
        <v>2027</v>
      </c>
    </row>
    <row r="6192" spans="1:29">
      <c r="A6192">
        <v>20261213</v>
      </c>
      <c r="B6192" s="1">
        <v>46369</v>
      </c>
      <c r="C6192" t="s">
        <v>22</v>
      </c>
      <c r="D6192" t="s">
        <v>893</v>
      </c>
      <c r="E6192" t="s">
        <v>1</v>
      </c>
      <c r="F6192" t="s">
        <v>375</v>
      </c>
      <c r="G6192" t="s">
        <v>16</v>
      </c>
      <c r="H6192" t="s">
        <v>62</v>
      </c>
      <c r="I6192" t="s">
        <v>11</v>
      </c>
      <c r="J6192" t="s">
        <v>909</v>
      </c>
      <c r="K6192" t="s">
        <v>16</v>
      </c>
      <c r="L6192" t="s">
        <v>12</v>
      </c>
      <c r="M6192" t="s">
        <v>913</v>
      </c>
      <c r="N6192" t="s">
        <v>767</v>
      </c>
      <c r="O6192" t="s">
        <v>791</v>
      </c>
      <c r="P6192" t="s">
        <v>771</v>
      </c>
      <c r="Q6192" t="s">
        <v>787</v>
      </c>
      <c r="R6192" t="s">
        <v>771</v>
      </c>
      <c r="S6192" t="s">
        <v>768</v>
      </c>
      <c r="T6192" t="s">
        <v>771</v>
      </c>
      <c r="U6192" s="2">
        <f>DATE(IF(MONTH(Table__._SQL2014_QLTS17_DW_DimDate[[#This Row],[Ngay]])&lt;11,YEAR(Table__._SQL2014_QLTS17_DW_DimDate[[#This Row],[Ngay]])-1, YEAR(Table__._SQL2014_QLTS17_DW_DimDate[[#This Row],[Ngay]])),11,1)</f>
        <v>46327</v>
      </c>
      <c r="V6192" s="2">
        <f>DATE(YEAR(Table__._SQL2014_QLTS17_DW_DimDate[[#This Row],[NgayBatDauMuaVu]])+1, 10,31)</f>
        <v>46691</v>
      </c>
      <c r="W6192" s="3">
        <f>Table__._SQL2014_QLTS17_DW_DimDate[[#This Row],[Ngay]]-Table__._SQL2014_QLTS17_DW_DimDate[[#This Row],[NgayBatDauMuaVu]]+1</f>
        <v>43</v>
      </c>
      <c r="X6192">
        <f>INT((Table__._SQL2014_QLTS17_DW_DimDate[[#This Row],[NgayMuaVu]]-1)/7)+1</f>
        <v>7</v>
      </c>
      <c r="Y6192" t="str">
        <f>"Tuần " &amp;Table__._SQL2014_QLTS17_DW_DimDate[[#This Row],[TuanMuaVu]] &amp; " năm " &amp;Table__._SQL2014_QLTS17_DW_DimDate[[#This Row],[NamMuaVuStr]]</f>
        <v>Tuần 7 năm 2026-2027</v>
      </c>
      <c r="Z6192">
        <f>YEAR(Table__._SQL2014_QLTS17_DW_DimDate[[#This Row],[NgayBatDauMuaVu]])</f>
        <v>2026</v>
      </c>
      <c r="AA6192" t="str">
        <f>YEAR(Table__._SQL2014_QLTS17_DW_DimDate[[#This Row],[NgayBatDauMuaVu]]) &amp;"-"&amp;YEAR(Table__._SQL2014_QLTS17_DW_DimDate[[#This Row],[NgayKetThucMuaVu]])</f>
        <v>2026-2027</v>
      </c>
      <c r="AB6192">
        <f>YEAR(Table__._SQL2014_QLTS17_DW_DimDate[[#This Row],[NgayBatDauMuaVu]])</f>
        <v>2026</v>
      </c>
      <c r="AC6192">
        <f>YEAR(Table__._SQL2014_QLTS17_DW_DimDate[[#This Row],[NgayKetThucMuaVu]])</f>
        <v>2027</v>
      </c>
    </row>
    <row r="6193" spans="1:29">
      <c r="A6193">
        <v>20261214</v>
      </c>
      <c r="B6193" s="1">
        <v>46370</v>
      </c>
      <c r="C6193" t="s">
        <v>23</v>
      </c>
      <c r="D6193" t="s">
        <v>894</v>
      </c>
      <c r="E6193" t="s">
        <v>13</v>
      </c>
      <c r="F6193" t="s">
        <v>376</v>
      </c>
      <c r="G6193" t="s">
        <v>16</v>
      </c>
      <c r="H6193" t="s">
        <v>62</v>
      </c>
      <c r="I6193" t="s">
        <v>11</v>
      </c>
      <c r="J6193" t="s">
        <v>909</v>
      </c>
      <c r="K6193" t="s">
        <v>16</v>
      </c>
      <c r="L6193" t="s">
        <v>12</v>
      </c>
      <c r="M6193" t="s">
        <v>913</v>
      </c>
      <c r="N6193" t="s">
        <v>767</v>
      </c>
      <c r="O6193" t="s">
        <v>791</v>
      </c>
      <c r="P6193" t="s">
        <v>771</v>
      </c>
      <c r="Q6193" t="s">
        <v>787</v>
      </c>
      <c r="R6193" t="s">
        <v>771</v>
      </c>
      <c r="S6193" t="s">
        <v>768</v>
      </c>
      <c r="T6193" t="s">
        <v>771</v>
      </c>
      <c r="U6193" s="2">
        <f>DATE(IF(MONTH(Table__._SQL2014_QLTS17_DW_DimDate[[#This Row],[Ngay]])&lt;11,YEAR(Table__._SQL2014_QLTS17_DW_DimDate[[#This Row],[Ngay]])-1, YEAR(Table__._SQL2014_QLTS17_DW_DimDate[[#This Row],[Ngay]])),11,1)</f>
        <v>46327</v>
      </c>
      <c r="V6193" s="2">
        <f>DATE(YEAR(Table__._SQL2014_QLTS17_DW_DimDate[[#This Row],[NgayBatDauMuaVu]])+1, 10,31)</f>
        <v>46691</v>
      </c>
      <c r="W6193" s="3">
        <f>Table__._SQL2014_QLTS17_DW_DimDate[[#This Row],[Ngay]]-Table__._SQL2014_QLTS17_DW_DimDate[[#This Row],[NgayBatDauMuaVu]]+1</f>
        <v>44</v>
      </c>
      <c r="X6193">
        <f>INT((Table__._SQL2014_QLTS17_DW_DimDate[[#This Row],[NgayMuaVu]]-1)/7)+1</f>
        <v>7</v>
      </c>
      <c r="Y6193" t="str">
        <f>"Tuần " &amp;Table__._SQL2014_QLTS17_DW_DimDate[[#This Row],[TuanMuaVu]] &amp; " năm " &amp;Table__._SQL2014_QLTS17_DW_DimDate[[#This Row],[NamMuaVuStr]]</f>
        <v>Tuần 7 năm 2026-2027</v>
      </c>
      <c r="Z6193">
        <f>YEAR(Table__._SQL2014_QLTS17_DW_DimDate[[#This Row],[NgayBatDauMuaVu]])</f>
        <v>2026</v>
      </c>
      <c r="AA6193" t="str">
        <f>YEAR(Table__._SQL2014_QLTS17_DW_DimDate[[#This Row],[NgayBatDauMuaVu]]) &amp;"-"&amp;YEAR(Table__._SQL2014_QLTS17_DW_DimDate[[#This Row],[NgayKetThucMuaVu]])</f>
        <v>2026-2027</v>
      </c>
      <c r="AB6193">
        <f>YEAR(Table__._SQL2014_QLTS17_DW_DimDate[[#This Row],[NgayBatDauMuaVu]])</f>
        <v>2026</v>
      </c>
      <c r="AC6193">
        <f>YEAR(Table__._SQL2014_QLTS17_DW_DimDate[[#This Row],[NgayKetThucMuaVu]])</f>
        <v>2027</v>
      </c>
    </row>
    <row r="6194" spans="1:29">
      <c r="A6194">
        <v>20261215</v>
      </c>
      <c r="B6194" s="1">
        <v>46371</v>
      </c>
      <c r="C6194" t="s">
        <v>24</v>
      </c>
      <c r="D6194" t="s">
        <v>895</v>
      </c>
      <c r="E6194" t="s">
        <v>16</v>
      </c>
      <c r="F6194" t="s">
        <v>377</v>
      </c>
      <c r="G6194" t="s">
        <v>16</v>
      </c>
      <c r="H6194" t="s">
        <v>62</v>
      </c>
      <c r="I6194" t="s">
        <v>11</v>
      </c>
      <c r="J6194" t="s">
        <v>909</v>
      </c>
      <c r="K6194" t="s">
        <v>16</v>
      </c>
      <c r="L6194" t="s">
        <v>12</v>
      </c>
      <c r="M6194" t="s">
        <v>913</v>
      </c>
      <c r="N6194" t="s">
        <v>767</v>
      </c>
      <c r="O6194" t="s">
        <v>791</v>
      </c>
      <c r="P6194" t="s">
        <v>771</v>
      </c>
      <c r="Q6194" t="s">
        <v>787</v>
      </c>
      <c r="R6194" t="s">
        <v>771</v>
      </c>
      <c r="S6194" t="s">
        <v>768</v>
      </c>
      <c r="T6194" t="s">
        <v>771</v>
      </c>
      <c r="U6194" s="2">
        <f>DATE(IF(MONTH(Table__._SQL2014_QLTS17_DW_DimDate[[#This Row],[Ngay]])&lt;11,YEAR(Table__._SQL2014_QLTS17_DW_DimDate[[#This Row],[Ngay]])-1, YEAR(Table__._SQL2014_QLTS17_DW_DimDate[[#This Row],[Ngay]])),11,1)</f>
        <v>46327</v>
      </c>
      <c r="V6194" s="2">
        <f>DATE(YEAR(Table__._SQL2014_QLTS17_DW_DimDate[[#This Row],[NgayBatDauMuaVu]])+1, 10,31)</f>
        <v>46691</v>
      </c>
      <c r="W6194" s="3">
        <f>Table__._SQL2014_QLTS17_DW_DimDate[[#This Row],[Ngay]]-Table__._SQL2014_QLTS17_DW_DimDate[[#This Row],[NgayBatDauMuaVu]]+1</f>
        <v>45</v>
      </c>
      <c r="X6194">
        <f>INT((Table__._SQL2014_QLTS17_DW_DimDate[[#This Row],[NgayMuaVu]]-1)/7)+1</f>
        <v>7</v>
      </c>
      <c r="Y6194" t="str">
        <f>"Tuần " &amp;Table__._SQL2014_QLTS17_DW_DimDate[[#This Row],[TuanMuaVu]] &amp; " năm " &amp;Table__._SQL2014_QLTS17_DW_DimDate[[#This Row],[NamMuaVuStr]]</f>
        <v>Tuần 7 năm 2026-2027</v>
      </c>
      <c r="Z6194">
        <f>YEAR(Table__._SQL2014_QLTS17_DW_DimDate[[#This Row],[NgayBatDauMuaVu]])</f>
        <v>2026</v>
      </c>
      <c r="AA6194" t="str">
        <f>YEAR(Table__._SQL2014_QLTS17_DW_DimDate[[#This Row],[NgayBatDauMuaVu]]) &amp;"-"&amp;YEAR(Table__._SQL2014_QLTS17_DW_DimDate[[#This Row],[NgayKetThucMuaVu]])</f>
        <v>2026-2027</v>
      </c>
      <c r="AB6194">
        <f>YEAR(Table__._SQL2014_QLTS17_DW_DimDate[[#This Row],[NgayBatDauMuaVu]])</f>
        <v>2026</v>
      </c>
      <c r="AC6194">
        <f>YEAR(Table__._SQL2014_QLTS17_DW_DimDate[[#This Row],[NgayKetThucMuaVu]])</f>
        <v>2027</v>
      </c>
    </row>
    <row r="6195" spans="1:29">
      <c r="A6195">
        <v>20261216</v>
      </c>
      <c r="B6195" s="1">
        <v>46372</v>
      </c>
      <c r="C6195" t="s">
        <v>25</v>
      </c>
      <c r="D6195" t="s">
        <v>896</v>
      </c>
      <c r="E6195" t="s">
        <v>12</v>
      </c>
      <c r="F6195" t="s">
        <v>378</v>
      </c>
      <c r="G6195" t="s">
        <v>16</v>
      </c>
      <c r="H6195" t="s">
        <v>62</v>
      </c>
      <c r="I6195" t="s">
        <v>11</v>
      </c>
      <c r="J6195" t="s">
        <v>909</v>
      </c>
      <c r="K6195" t="s">
        <v>16</v>
      </c>
      <c r="L6195" t="s">
        <v>12</v>
      </c>
      <c r="M6195" t="s">
        <v>913</v>
      </c>
      <c r="N6195" t="s">
        <v>767</v>
      </c>
      <c r="O6195" t="s">
        <v>791</v>
      </c>
      <c r="P6195" t="s">
        <v>771</v>
      </c>
      <c r="Q6195" t="s">
        <v>787</v>
      </c>
      <c r="R6195" t="s">
        <v>771</v>
      </c>
      <c r="S6195" t="s">
        <v>768</v>
      </c>
      <c r="T6195" t="s">
        <v>771</v>
      </c>
      <c r="U6195" s="2">
        <f>DATE(IF(MONTH(Table__._SQL2014_QLTS17_DW_DimDate[[#This Row],[Ngay]])&lt;11,YEAR(Table__._SQL2014_QLTS17_DW_DimDate[[#This Row],[Ngay]])-1, YEAR(Table__._SQL2014_QLTS17_DW_DimDate[[#This Row],[Ngay]])),11,1)</f>
        <v>46327</v>
      </c>
      <c r="V6195" s="2">
        <f>DATE(YEAR(Table__._SQL2014_QLTS17_DW_DimDate[[#This Row],[NgayBatDauMuaVu]])+1, 10,31)</f>
        <v>46691</v>
      </c>
      <c r="W6195" s="3">
        <f>Table__._SQL2014_QLTS17_DW_DimDate[[#This Row],[Ngay]]-Table__._SQL2014_QLTS17_DW_DimDate[[#This Row],[NgayBatDauMuaVu]]+1</f>
        <v>46</v>
      </c>
      <c r="X6195">
        <f>INT((Table__._SQL2014_QLTS17_DW_DimDate[[#This Row],[NgayMuaVu]]-1)/7)+1</f>
        <v>7</v>
      </c>
      <c r="Y6195" t="str">
        <f>"Tuần " &amp;Table__._SQL2014_QLTS17_DW_DimDate[[#This Row],[TuanMuaVu]] &amp; " năm " &amp;Table__._SQL2014_QLTS17_DW_DimDate[[#This Row],[NamMuaVuStr]]</f>
        <v>Tuần 7 năm 2026-2027</v>
      </c>
      <c r="Z6195">
        <f>YEAR(Table__._SQL2014_QLTS17_DW_DimDate[[#This Row],[NgayBatDauMuaVu]])</f>
        <v>2026</v>
      </c>
      <c r="AA6195" t="str">
        <f>YEAR(Table__._SQL2014_QLTS17_DW_DimDate[[#This Row],[NgayBatDauMuaVu]]) &amp;"-"&amp;YEAR(Table__._SQL2014_QLTS17_DW_DimDate[[#This Row],[NgayKetThucMuaVu]])</f>
        <v>2026-2027</v>
      </c>
      <c r="AB6195">
        <f>YEAR(Table__._SQL2014_QLTS17_DW_DimDate[[#This Row],[NgayBatDauMuaVu]])</f>
        <v>2026</v>
      </c>
      <c r="AC6195">
        <f>YEAR(Table__._SQL2014_QLTS17_DW_DimDate[[#This Row],[NgayKetThucMuaVu]])</f>
        <v>2027</v>
      </c>
    </row>
    <row r="6196" spans="1:29">
      <c r="A6196">
        <v>20261217</v>
      </c>
      <c r="B6196" s="1">
        <v>46373</v>
      </c>
      <c r="C6196" t="s">
        <v>26</v>
      </c>
      <c r="D6196" t="s">
        <v>897</v>
      </c>
      <c r="E6196" t="s">
        <v>3</v>
      </c>
      <c r="F6196" t="s">
        <v>379</v>
      </c>
      <c r="G6196" t="s">
        <v>16</v>
      </c>
      <c r="H6196" t="s">
        <v>62</v>
      </c>
      <c r="I6196" t="s">
        <v>11</v>
      </c>
      <c r="J6196" t="s">
        <v>909</v>
      </c>
      <c r="K6196" t="s">
        <v>16</v>
      </c>
      <c r="L6196" t="s">
        <v>12</v>
      </c>
      <c r="M6196" t="s">
        <v>913</v>
      </c>
      <c r="N6196" t="s">
        <v>767</v>
      </c>
      <c r="O6196" t="s">
        <v>791</v>
      </c>
      <c r="P6196" t="s">
        <v>771</v>
      </c>
      <c r="Q6196" t="s">
        <v>787</v>
      </c>
      <c r="R6196" t="s">
        <v>771</v>
      </c>
      <c r="S6196" t="s">
        <v>768</v>
      </c>
      <c r="T6196" t="s">
        <v>771</v>
      </c>
      <c r="U6196" s="2">
        <f>DATE(IF(MONTH(Table__._SQL2014_QLTS17_DW_DimDate[[#This Row],[Ngay]])&lt;11,YEAR(Table__._SQL2014_QLTS17_DW_DimDate[[#This Row],[Ngay]])-1, YEAR(Table__._SQL2014_QLTS17_DW_DimDate[[#This Row],[Ngay]])),11,1)</f>
        <v>46327</v>
      </c>
      <c r="V6196" s="2">
        <f>DATE(YEAR(Table__._SQL2014_QLTS17_DW_DimDate[[#This Row],[NgayBatDauMuaVu]])+1, 10,31)</f>
        <v>46691</v>
      </c>
      <c r="W6196" s="3">
        <f>Table__._SQL2014_QLTS17_DW_DimDate[[#This Row],[Ngay]]-Table__._SQL2014_QLTS17_DW_DimDate[[#This Row],[NgayBatDauMuaVu]]+1</f>
        <v>47</v>
      </c>
      <c r="X6196">
        <f>INT((Table__._SQL2014_QLTS17_DW_DimDate[[#This Row],[NgayMuaVu]]-1)/7)+1</f>
        <v>7</v>
      </c>
      <c r="Y6196" t="str">
        <f>"Tuần " &amp;Table__._SQL2014_QLTS17_DW_DimDate[[#This Row],[TuanMuaVu]] &amp; " năm " &amp;Table__._SQL2014_QLTS17_DW_DimDate[[#This Row],[NamMuaVuStr]]</f>
        <v>Tuần 7 năm 2026-2027</v>
      </c>
      <c r="Z6196">
        <f>YEAR(Table__._SQL2014_QLTS17_DW_DimDate[[#This Row],[NgayBatDauMuaVu]])</f>
        <v>2026</v>
      </c>
      <c r="AA6196" t="str">
        <f>YEAR(Table__._SQL2014_QLTS17_DW_DimDate[[#This Row],[NgayBatDauMuaVu]]) &amp;"-"&amp;YEAR(Table__._SQL2014_QLTS17_DW_DimDate[[#This Row],[NgayKetThucMuaVu]])</f>
        <v>2026-2027</v>
      </c>
      <c r="AB6196">
        <f>YEAR(Table__._SQL2014_QLTS17_DW_DimDate[[#This Row],[NgayBatDauMuaVu]])</f>
        <v>2026</v>
      </c>
      <c r="AC6196">
        <f>YEAR(Table__._SQL2014_QLTS17_DW_DimDate[[#This Row],[NgayKetThucMuaVu]])</f>
        <v>2027</v>
      </c>
    </row>
    <row r="6197" spans="1:29">
      <c r="A6197">
        <v>20261218</v>
      </c>
      <c r="B6197" s="1">
        <v>46374</v>
      </c>
      <c r="C6197" t="s">
        <v>27</v>
      </c>
      <c r="D6197" t="s">
        <v>891</v>
      </c>
      <c r="E6197" t="s">
        <v>2</v>
      </c>
      <c r="F6197" t="s">
        <v>380</v>
      </c>
      <c r="G6197" t="s">
        <v>16</v>
      </c>
      <c r="H6197" t="s">
        <v>62</v>
      </c>
      <c r="I6197" t="s">
        <v>11</v>
      </c>
      <c r="J6197" t="s">
        <v>909</v>
      </c>
      <c r="K6197" t="s">
        <v>16</v>
      </c>
      <c r="L6197" t="s">
        <v>12</v>
      </c>
      <c r="M6197" t="s">
        <v>913</v>
      </c>
      <c r="N6197" t="s">
        <v>767</v>
      </c>
      <c r="O6197" t="s">
        <v>791</v>
      </c>
      <c r="P6197" t="s">
        <v>771</v>
      </c>
      <c r="Q6197" t="s">
        <v>787</v>
      </c>
      <c r="R6197" t="s">
        <v>771</v>
      </c>
      <c r="S6197" t="s">
        <v>768</v>
      </c>
      <c r="T6197" t="s">
        <v>771</v>
      </c>
      <c r="U6197" s="2">
        <f>DATE(IF(MONTH(Table__._SQL2014_QLTS17_DW_DimDate[[#This Row],[Ngay]])&lt;11,YEAR(Table__._SQL2014_QLTS17_DW_DimDate[[#This Row],[Ngay]])-1, YEAR(Table__._SQL2014_QLTS17_DW_DimDate[[#This Row],[Ngay]])),11,1)</f>
        <v>46327</v>
      </c>
      <c r="V6197" s="2">
        <f>DATE(YEAR(Table__._SQL2014_QLTS17_DW_DimDate[[#This Row],[NgayBatDauMuaVu]])+1, 10,31)</f>
        <v>46691</v>
      </c>
      <c r="W6197" s="3">
        <f>Table__._SQL2014_QLTS17_DW_DimDate[[#This Row],[Ngay]]-Table__._SQL2014_QLTS17_DW_DimDate[[#This Row],[NgayBatDauMuaVu]]+1</f>
        <v>48</v>
      </c>
      <c r="X6197">
        <f>INT((Table__._SQL2014_QLTS17_DW_DimDate[[#This Row],[NgayMuaVu]]-1)/7)+1</f>
        <v>7</v>
      </c>
      <c r="Y6197" t="str">
        <f>"Tuần " &amp;Table__._SQL2014_QLTS17_DW_DimDate[[#This Row],[TuanMuaVu]] &amp; " năm " &amp;Table__._SQL2014_QLTS17_DW_DimDate[[#This Row],[NamMuaVuStr]]</f>
        <v>Tuần 7 năm 2026-2027</v>
      </c>
      <c r="Z6197">
        <f>YEAR(Table__._SQL2014_QLTS17_DW_DimDate[[#This Row],[NgayBatDauMuaVu]])</f>
        <v>2026</v>
      </c>
      <c r="AA6197" t="str">
        <f>YEAR(Table__._SQL2014_QLTS17_DW_DimDate[[#This Row],[NgayBatDauMuaVu]]) &amp;"-"&amp;YEAR(Table__._SQL2014_QLTS17_DW_DimDate[[#This Row],[NgayKetThucMuaVu]])</f>
        <v>2026-2027</v>
      </c>
      <c r="AB6197">
        <f>YEAR(Table__._SQL2014_QLTS17_DW_DimDate[[#This Row],[NgayBatDauMuaVu]])</f>
        <v>2026</v>
      </c>
      <c r="AC6197">
        <f>YEAR(Table__._SQL2014_QLTS17_DW_DimDate[[#This Row],[NgayKetThucMuaVu]])</f>
        <v>2027</v>
      </c>
    </row>
    <row r="6198" spans="1:29">
      <c r="A6198">
        <v>20261219</v>
      </c>
      <c r="B6198" s="1">
        <v>46375</v>
      </c>
      <c r="C6198" t="s">
        <v>28</v>
      </c>
      <c r="D6198" t="s">
        <v>892</v>
      </c>
      <c r="E6198" t="s">
        <v>14</v>
      </c>
      <c r="F6198" t="s">
        <v>381</v>
      </c>
      <c r="G6198" t="s">
        <v>16</v>
      </c>
      <c r="H6198" t="s">
        <v>62</v>
      </c>
      <c r="I6198" t="s">
        <v>11</v>
      </c>
      <c r="J6198" t="s">
        <v>909</v>
      </c>
      <c r="K6198" t="s">
        <v>16</v>
      </c>
      <c r="L6198" t="s">
        <v>12</v>
      </c>
      <c r="M6198" t="s">
        <v>913</v>
      </c>
      <c r="N6198" t="s">
        <v>767</v>
      </c>
      <c r="O6198" t="s">
        <v>791</v>
      </c>
      <c r="P6198" t="s">
        <v>771</v>
      </c>
      <c r="Q6198" t="s">
        <v>787</v>
      </c>
      <c r="R6198" t="s">
        <v>771</v>
      </c>
      <c r="S6198" t="s">
        <v>768</v>
      </c>
      <c r="T6198" t="s">
        <v>771</v>
      </c>
      <c r="U6198" s="2">
        <f>DATE(IF(MONTH(Table__._SQL2014_QLTS17_DW_DimDate[[#This Row],[Ngay]])&lt;11,YEAR(Table__._SQL2014_QLTS17_DW_DimDate[[#This Row],[Ngay]])-1, YEAR(Table__._SQL2014_QLTS17_DW_DimDate[[#This Row],[Ngay]])),11,1)</f>
        <v>46327</v>
      </c>
      <c r="V6198" s="2">
        <f>DATE(YEAR(Table__._SQL2014_QLTS17_DW_DimDate[[#This Row],[NgayBatDauMuaVu]])+1, 10,31)</f>
        <v>46691</v>
      </c>
      <c r="W6198" s="3">
        <f>Table__._SQL2014_QLTS17_DW_DimDate[[#This Row],[Ngay]]-Table__._SQL2014_QLTS17_DW_DimDate[[#This Row],[NgayBatDauMuaVu]]+1</f>
        <v>49</v>
      </c>
      <c r="X6198">
        <f>INT((Table__._SQL2014_QLTS17_DW_DimDate[[#This Row],[NgayMuaVu]]-1)/7)+1</f>
        <v>7</v>
      </c>
      <c r="Y6198" t="str">
        <f>"Tuần " &amp;Table__._SQL2014_QLTS17_DW_DimDate[[#This Row],[TuanMuaVu]] &amp; " năm " &amp;Table__._SQL2014_QLTS17_DW_DimDate[[#This Row],[NamMuaVuStr]]</f>
        <v>Tuần 7 năm 2026-2027</v>
      </c>
      <c r="Z6198">
        <f>YEAR(Table__._SQL2014_QLTS17_DW_DimDate[[#This Row],[NgayBatDauMuaVu]])</f>
        <v>2026</v>
      </c>
      <c r="AA6198" t="str">
        <f>YEAR(Table__._SQL2014_QLTS17_DW_DimDate[[#This Row],[NgayBatDauMuaVu]]) &amp;"-"&amp;YEAR(Table__._SQL2014_QLTS17_DW_DimDate[[#This Row],[NgayKetThucMuaVu]])</f>
        <v>2026-2027</v>
      </c>
      <c r="AB6198">
        <f>YEAR(Table__._SQL2014_QLTS17_DW_DimDate[[#This Row],[NgayBatDauMuaVu]])</f>
        <v>2026</v>
      </c>
      <c r="AC6198">
        <f>YEAR(Table__._SQL2014_QLTS17_DW_DimDate[[#This Row],[NgayKetThucMuaVu]])</f>
        <v>2027</v>
      </c>
    </row>
    <row r="6199" spans="1:29">
      <c r="A6199">
        <v>20261220</v>
      </c>
      <c r="B6199" s="1">
        <v>46376</v>
      </c>
      <c r="C6199" t="s">
        <v>29</v>
      </c>
      <c r="D6199" t="s">
        <v>893</v>
      </c>
      <c r="E6199" t="s">
        <v>1</v>
      </c>
      <c r="F6199" t="s">
        <v>382</v>
      </c>
      <c r="G6199" t="s">
        <v>12</v>
      </c>
      <c r="H6199" t="s">
        <v>10</v>
      </c>
      <c r="I6199" t="s">
        <v>11</v>
      </c>
      <c r="J6199" t="s">
        <v>909</v>
      </c>
      <c r="K6199" t="s">
        <v>16</v>
      </c>
      <c r="L6199" t="s">
        <v>12</v>
      </c>
      <c r="M6199" t="s">
        <v>913</v>
      </c>
      <c r="N6199" t="s">
        <v>767</v>
      </c>
      <c r="O6199" t="s">
        <v>791</v>
      </c>
      <c r="P6199" t="s">
        <v>771</v>
      </c>
      <c r="Q6199" t="s">
        <v>787</v>
      </c>
      <c r="R6199" t="s">
        <v>771</v>
      </c>
      <c r="S6199" t="s">
        <v>768</v>
      </c>
      <c r="T6199" t="s">
        <v>771</v>
      </c>
      <c r="U6199" s="2">
        <f>DATE(IF(MONTH(Table__._SQL2014_QLTS17_DW_DimDate[[#This Row],[Ngay]])&lt;11,YEAR(Table__._SQL2014_QLTS17_DW_DimDate[[#This Row],[Ngay]])-1, YEAR(Table__._SQL2014_QLTS17_DW_DimDate[[#This Row],[Ngay]])),11,1)</f>
        <v>46327</v>
      </c>
      <c r="V6199" s="2">
        <f>DATE(YEAR(Table__._SQL2014_QLTS17_DW_DimDate[[#This Row],[NgayBatDauMuaVu]])+1, 10,31)</f>
        <v>46691</v>
      </c>
      <c r="W6199" s="3">
        <f>Table__._SQL2014_QLTS17_DW_DimDate[[#This Row],[Ngay]]-Table__._SQL2014_QLTS17_DW_DimDate[[#This Row],[NgayBatDauMuaVu]]+1</f>
        <v>50</v>
      </c>
      <c r="X6199">
        <f>INT((Table__._SQL2014_QLTS17_DW_DimDate[[#This Row],[NgayMuaVu]]-1)/7)+1</f>
        <v>8</v>
      </c>
      <c r="Y6199" t="str">
        <f>"Tuần " &amp;Table__._SQL2014_QLTS17_DW_DimDate[[#This Row],[TuanMuaVu]] &amp; " năm " &amp;Table__._SQL2014_QLTS17_DW_DimDate[[#This Row],[NamMuaVuStr]]</f>
        <v>Tuần 8 năm 2026-2027</v>
      </c>
      <c r="Z6199">
        <f>YEAR(Table__._SQL2014_QLTS17_DW_DimDate[[#This Row],[NgayBatDauMuaVu]])</f>
        <v>2026</v>
      </c>
      <c r="AA6199" t="str">
        <f>YEAR(Table__._SQL2014_QLTS17_DW_DimDate[[#This Row],[NgayBatDauMuaVu]]) &amp;"-"&amp;YEAR(Table__._SQL2014_QLTS17_DW_DimDate[[#This Row],[NgayKetThucMuaVu]])</f>
        <v>2026-2027</v>
      </c>
      <c r="AB6199">
        <f>YEAR(Table__._SQL2014_QLTS17_DW_DimDate[[#This Row],[NgayBatDauMuaVu]])</f>
        <v>2026</v>
      </c>
      <c r="AC6199">
        <f>YEAR(Table__._SQL2014_QLTS17_DW_DimDate[[#This Row],[NgayKetThucMuaVu]])</f>
        <v>2027</v>
      </c>
    </row>
    <row r="6200" spans="1:29">
      <c r="A6200">
        <v>20261221</v>
      </c>
      <c r="B6200" s="1">
        <v>46377</v>
      </c>
      <c r="C6200" t="s">
        <v>30</v>
      </c>
      <c r="D6200" t="s">
        <v>894</v>
      </c>
      <c r="E6200" t="s">
        <v>13</v>
      </c>
      <c r="F6200" t="s">
        <v>383</v>
      </c>
      <c r="G6200" t="s">
        <v>12</v>
      </c>
      <c r="H6200" t="s">
        <v>10</v>
      </c>
      <c r="I6200" t="s">
        <v>11</v>
      </c>
      <c r="J6200" t="s">
        <v>909</v>
      </c>
      <c r="K6200" t="s">
        <v>16</v>
      </c>
      <c r="L6200" t="s">
        <v>12</v>
      </c>
      <c r="M6200" t="s">
        <v>913</v>
      </c>
      <c r="N6200" t="s">
        <v>767</v>
      </c>
      <c r="O6200" t="s">
        <v>791</v>
      </c>
      <c r="P6200" t="s">
        <v>771</v>
      </c>
      <c r="Q6200" t="s">
        <v>787</v>
      </c>
      <c r="R6200" t="s">
        <v>771</v>
      </c>
      <c r="S6200" t="s">
        <v>768</v>
      </c>
      <c r="T6200" t="s">
        <v>771</v>
      </c>
      <c r="U6200" s="2">
        <f>DATE(IF(MONTH(Table__._SQL2014_QLTS17_DW_DimDate[[#This Row],[Ngay]])&lt;11,YEAR(Table__._SQL2014_QLTS17_DW_DimDate[[#This Row],[Ngay]])-1, YEAR(Table__._SQL2014_QLTS17_DW_DimDate[[#This Row],[Ngay]])),11,1)</f>
        <v>46327</v>
      </c>
      <c r="V6200" s="2">
        <f>DATE(YEAR(Table__._SQL2014_QLTS17_DW_DimDate[[#This Row],[NgayBatDauMuaVu]])+1, 10,31)</f>
        <v>46691</v>
      </c>
      <c r="W6200" s="3">
        <f>Table__._SQL2014_QLTS17_DW_DimDate[[#This Row],[Ngay]]-Table__._SQL2014_QLTS17_DW_DimDate[[#This Row],[NgayBatDauMuaVu]]+1</f>
        <v>51</v>
      </c>
      <c r="X6200">
        <f>INT((Table__._SQL2014_QLTS17_DW_DimDate[[#This Row],[NgayMuaVu]]-1)/7)+1</f>
        <v>8</v>
      </c>
      <c r="Y6200" t="str">
        <f>"Tuần " &amp;Table__._SQL2014_QLTS17_DW_DimDate[[#This Row],[TuanMuaVu]] &amp; " năm " &amp;Table__._SQL2014_QLTS17_DW_DimDate[[#This Row],[NamMuaVuStr]]</f>
        <v>Tuần 8 năm 2026-2027</v>
      </c>
      <c r="Z6200">
        <f>YEAR(Table__._SQL2014_QLTS17_DW_DimDate[[#This Row],[NgayBatDauMuaVu]])</f>
        <v>2026</v>
      </c>
      <c r="AA6200" t="str">
        <f>YEAR(Table__._SQL2014_QLTS17_DW_DimDate[[#This Row],[NgayBatDauMuaVu]]) &amp;"-"&amp;YEAR(Table__._SQL2014_QLTS17_DW_DimDate[[#This Row],[NgayKetThucMuaVu]])</f>
        <v>2026-2027</v>
      </c>
      <c r="AB6200">
        <f>YEAR(Table__._SQL2014_QLTS17_DW_DimDate[[#This Row],[NgayBatDauMuaVu]])</f>
        <v>2026</v>
      </c>
      <c r="AC6200">
        <f>YEAR(Table__._SQL2014_QLTS17_DW_DimDate[[#This Row],[NgayKetThucMuaVu]])</f>
        <v>2027</v>
      </c>
    </row>
    <row r="6201" spans="1:29">
      <c r="A6201">
        <v>20261222</v>
      </c>
      <c r="B6201" s="1">
        <v>46378</v>
      </c>
      <c r="C6201" t="s">
        <v>31</v>
      </c>
      <c r="D6201" t="s">
        <v>895</v>
      </c>
      <c r="E6201" t="s">
        <v>16</v>
      </c>
      <c r="F6201" t="s">
        <v>384</v>
      </c>
      <c r="G6201" t="s">
        <v>12</v>
      </c>
      <c r="H6201" t="s">
        <v>10</v>
      </c>
      <c r="I6201" t="s">
        <v>11</v>
      </c>
      <c r="J6201" t="s">
        <v>909</v>
      </c>
      <c r="K6201" t="s">
        <v>16</v>
      </c>
      <c r="L6201" t="s">
        <v>12</v>
      </c>
      <c r="M6201" t="s">
        <v>913</v>
      </c>
      <c r="N6201" t="s">
        <v>767</v>
      </c>
      <c r="O6201" t="s">
        <v>791</v>
      </c>
      <c r="P6201" t="s">
        <v>771</v>
      </c>
      <c r="Q6201" t="s">
        <v>787</v>
      </c>
      <c r="R6201" t="s">
        <v>771</v>
      </c>
      <c r="S6201" t="s">
        <v>768</v>
      </c>
      <c r="T6201" t="s">
        <v>771</v>
      </c>
      <c r="U6201" s="2">
        <f>DATE(IF(MONTH(Table__._SQL2014_QLTS17_DW_DimDate[[#This Row],[Ngay]])&lt;11,YEAR(Table__._SQL2014_QLTS17_DW_DimDate[[#This Row],[Ngay]])-1, YEAR(Table__._SQL2014_QLTS17_DW_DimDate[[#This Row],[Ngay]])),11,1)</f>
        <v>46327</v>
      </c>
      <c r="V6201" s="2">
        <f>DATE(YEAR(Table__._SQL2014_QLTS17_DW_DimDate[[#This Row],[NgayBatDauMuaVu]])+1, 10,31)</f>
        <v>46691</v>
      </c>
      <c r="W6201" s="3">
        <f>Table__._SQL2014_QLTS17_DW_DimDate[[#This Row],[Ngay]]-Table__._SQL2014_QLTS17_DW_DimDate[[#This Row],[NgayBatDauMuaVu]]+1</f>
        <v>52</v>
      </c>
      <c r="X6201">
        <f>INT((Table__._SQL2014_QLTS17_DW_DimDate[[#This Row],[NgayMuaVu]]-1)/7)+1</f>
        <v>8</v>
      </c>
      <c r="Y6201" t="str">
        <f>"Tuần " &amp;Table__._SQL2014_QLTS17_DW_DimDate[[#This Row],[TuanMuaVu]] &amp; " năm " &amp;Table__._SQL2014_QLTS17_DW_DimDate[[#This Row],[NamMuaVuStr]]</f>
        <v>Tuần 8 năm 2026-2027</v>
      </c>
      <c r="Z6201">
        <f>YEAR(Table__._SQL2014_QLTS17_DW_DimDate[[#This Row],[NgayBatDauMuaVu]])</f>
        <v>2026</v>
      </c>
      <c r="AA6201" t="str">
        <f>YEAR(Table__._SQL2014_QLTS17_DW_DimDate[[#This Row],[NgayBatDauMuaVu]]) &amp;"-"&amp;YEAR(Table__._SQL2014_QLTS17_DW_DimDate[[#This Row],[NgayKetThucMuaVu]])</f>
        <v>2026-2027</v>
      </c>
      <c r="AB6201">
        <f>YEAR(Table__._SQL2014_QLTS17_DW_DimDate[[#This Row],[NgayBatDauMuaVu]])</f>
        <v>2026</v>
      </c>
      <c r="AC6201">
        <f>YEAR(Table__._SQL2014_QLTS17_DW_DimDate[[#This Row],[NgayKetThucMuaVu]])</f>
        <v>2027</v>
      </c>
    </row>
    <row r="6202" spans="1:29">
      <c r="A6202">
        <v>20261223</v>
      </c>
      <c r="B6202" s="1">
        <v>46379</v>
      </c>
      <c r="C6202" t="s">
        <v>32</v>
      </c>
      <c r="D6202" t="s">
        <v>896</v>
      </c>
      <c r="E6202" t="s">
        <v>12</v>
      </c>
      <c r="F6202" t="s">
        <v>385</v>
      </c>
      <c r="G6202" t="s">
        <v>12</v>
      </c>
      <c r="H6202" t="s">
        <v>10</v>
      </c>
      <c r="I6202" t="s">
        <v>11</v>
      </c>
      <c r="J6202" t="s">
        <v>909</v>
      </c>
      <c r="K6202" t="s">
        <v>16</v>
      </c>
      <c r="L6202" t="s">
        <v>12</v>
      </c>
      <c r="M6202" t="s">
        <v>913</v>
      </c>
      <c r="N6202" t="s">
        <v>767</v>
      </c>
      <c r="O6202" t="s">
        <v>791</v>
      </c>
      <c r="P6202" t="s">
        <v>771</v>
      </c>
      <c r="Q6202" t="s">
        <v>787</v>
      </c>
      <c r="R6202" t="s">
        <v>771</v>
      </c>
      <c r="S6202" t="s">
        <v>768</v>
      </c>
      <c r="T6202" t="s">
        <v>771</v>
      </c>
      <c r="U6202" s="2">
        <f>DATE(IF(MONTH(Table__._SQL2014_QLTS17_DW_DimDate[[#This Row],[Ngay]])&lt;11,YEAR(Table__._SQL2014_QLTS17_DW_DimDate[[#This Row],[Ngay]])-1, YEAR(Table__._SQL2014_QLTS17_DW_DimDate[[#This Row],[Ngay]])),11,1)</f>
        <v>46327</v>
      </c>
      <c r="V6202" s="2">
        <f>DATE(YEAR(Table__._SQL2014_QLTS17_DW_DimDate[[#This Row],[NgayBatDauMuaVu]])+1, 10,31)</f>
        <v>46691</v>
      </c>
      <c r="W6202" s="3">
        <f>Table__._SQL2014_QLTS17_DW_DimDate[[#This Row],[Ngay]]-Table__._SQL2014_QLTS17_DW_DimDate[[#This Row],[NgayBatDauMuaVu]]+1</f>
        <v>53</v>
      </c>
      <c r="X6202">
        <f>INT((Table__._SQL2014_QLTS17_DW_DimDate[[#This Row],[NgayMuaVu]]-1)/7)+1</f>
        <v>8</v>
      </c>
      <c r="Y6202" t="str">
        <f>"Tuần " &amp;Table__._SQL2014_QLTS17_DW_DimDate[[#This Row],[TuanMuaVu]] &amp; " năm " &amp;Table__._SQL2014_QLTS17_DW_DimDate[[#This Row],[NamMuaVuStr]]</f>
        <v>Tuần 8 năm 2026-2027</v>
      </c>
      <c r="Z6202">
        <f>YEAR(Table__._SQL2014_QLTS17_DW_DimDate[[#This Row],[NgayBatDauMuaVu]])</f>
        <v>2026</v>
      </c>
      <c r="AA6202" t="str">
        <f>YEAR(Table__._SQL2014_QLTS17_DW_DimDate[[#This Row],[NgayBatDauMuaVu]]) &amp;"-"&amp;YEAR(Table__._SQL2014_QLTS17_DW_DimDate[[#This Row],[NgayKetThucMuaVu]])</f>
        <v>2026-2027</v>
      </c>
      <c r="AB6202">
        <f>YEAR(Table__._SQL2014_QLTS17_DW_DimDate[[#This Row],[NgayBatDauMuaVu]])</f>
        <v>2026</v>
      </c>
      <c r="AC6202">
        <f>YEAR(Table__._SQL2014_QLTS17_DW_DimDate[[#This Row],[NgayKetThucMuaVu]])</f>
        <v>2027</v>
      </c>
    </row>
    <row r="6203" spans="1:29">
      <c r="A6203">
        <v>20261224</v>
      </c>
      <c r="B6203" s="1">
        <v>46380</v>
      </c>
      <c r="C6203" t="s">
        <v>33</v>
      </c>
      <c r="D6203" t="s">
        <v>897</v>
      </c>
      <c r="E6203" t="s">
        <v>3</v>
      </c>
      <c r="F6203" t="s">
        <v>386</v>
      </c>
      <c r="G6203" t="s">
        <v>12</v>
      </c>
      <c r="H6203" t="s">
        <v>10</v>
      </c>
      <c r="I6203" t="s">
        <v>11</v>
      </c>
      <c r="J6203" t="s">
        <v>909</v>
      </c>
      <c r="K6203" t="s">
        <v>16</v>
      </c>
      <c r="L6203" t="s">
        <v>12</v>
      </c>
      <c r="M6203" t="s">
        <v>913</v>
      </c>
      <c r="N6203" t="s">
        <v>767</v>
      </c>
      <c r="O6203" t="s">
        <v>791</v>
      </c>
      <c r="P6203" t="s">
        <v>771</v>
      </c>
      <c r="Q6203" t="s">
        <v>787</v>
      </c>
      <c r="R6203" t="s">
        <v>771</v>
      </c>
      <c r="S6203" t="s">
        <v>768</v>
      </c>
      <c r="T6203" t="s">
        <v>771</v>
      </c>
      <c r="U6203" s="2">
        <f>DATE(IF(MONTH(Table__._SQL2014_QLTS17_DW_DimDate[[#This Row],[Ngay]])&lt;11,YEAR(Table__._SQL2014_QLTS17_DW_DimDate[[#This Row],[Ngay]])-1, YEAR(Table__._SQL2014_QLTS17_DW_DimDate[[#This Row],[Ngay]])),11,1)</f>
        <v>46327</v>
      </c>
      <c r="V6203" s="2">
        <f>DATE(YEAR(Table__._SQL2014_QLTS17_DW_DimDate[[#This Row],[NgayBatDauMuaVu]])+1, 10,31)</f>
        <v>46691</v>
      </c>
      <c r="W6203" s="3">
        <f>Table__._SQL2014_QLTS17_DW_DimDate[[#This Row],[Ngay]]-Table__._SQL2014_QLTS17_DW_DimDate[[#This Row],[NgayBatDauMuaVu]]+1</f>
        <v>54</v>
      </c>
      <c r="X6203">
        <f>INT((Table__._SQL2014_QLTS17_DW_DimDate[[#This Row],[NgayMuaVu]]-1)/7)+1</f>
        <v>8</v>
      </c>
      <c r="Y6203" t="str">
        <f>"Tuần " &amp;Table__._SQL2014_QLTS17_DW_DimDate[[#This Row],[TuanMuaVu]] &amp; " năm " &amp;Table__._SQL2014_QLTS17_DW_DimDate[[#This Row],[NamMuaVuStr]]</f>
        <v>Tuần 8 năm 2026-2027</v>
      </c>
      <c r="Z6203">
        <f>YEAR(Table__._SQL2014_QLTS17_DW_DimDate[[#This Row],[NgayBatDauMuaVu]])</f>
        <v>2026</v>
      </c>
      <c r="AA6203" t="str">
        <f>YEAR(Table__._SQL2014_QLTS17_DW_DimDate[[#This Row],[NgayBatDauMuaVu]]) &amp;"-"&amp;YEAR(Table__._SQL2014_QLTS17_DW_DimDate[[#This Row],[NgayKetThucMuaVu]])</f>
        <v>2026-2027</v>
      </c>
      <c r="AB6203">
        <f>YEAR(Table__._SQL2014_QLTS17_DW_DimDate[[#This Row],[NgayBatDauMuaVu]])</f>
        <v>2026</v>
      </c>
      <c r="AC6203">
        <f>YEAR(Table__._SQL2014_QLTS17_DW_DimDate[[#This Row],[NgayKetThucMuaVu]])</f>
        <v>2027</v>
      </c>
    </row>
    <row r="6204" spans="1:29">
      <c r="A6204">
        <v>20261225</v>
      </c>
      <c r="B6204" s="1">
        <v>46381</v>
      </c>
      <c r="C6204" t="s">
        <v>34</v>
      </c>
      <c r="D6204" t="s">
        <v>891</v>
      </c>
      <c r="E6204" t="s">
        <v>2</v>
      </c>
      <c r="F6204" t="s">
        <v>387</v>
      </c>
      <c r="G6204" t="s">
        <v>12</v>
      </c>
      <c r="H6204" t="s">
        <v>10</v>
      </c>
      <c r="I6204" t="s">
        <v>11</v>
      </c>
      <c r="J6204" t="s">
        <v>909</v>
      </c>
      <c r="K6204" t="s">
        <v>16</v>
      </c>
      <c r="L6204" t="s">
        <v>12</v>
      </c>
      <c r="M6204" t="s">
        <v>913</v>
      </c>
      <c r="N6204" t="s">
        <v>767</v>
      </c>
      <c r="O6204" t="s">
        <v>791</v>
      </c>
      <c r="P6204" t="s">
        <v>771</v>
      </c>
      <c r="Q6204" t="s">
        <v>787</v>
      </c>
      <c r="R6204" t="s">
        <v>771</v>
      </c>
      <c r="S6204" t="s">
        <v>768</v>
      </c>
      <c r="T6204" t="s">
        <v>771</v>
      </c>
      <c r="U6204" s="2">
        <f>DATE(IF(MONTH(Table__._SQL2014_QLTS17_DW_DimDate[[#This Row],[Ngay]])&lt;11,YEAR(Table__._SQL2014_QLTS17_DW_DimDate[[#This Row],[Ngay]])-1, YEAR(Table__._SQL2014_QLTS17_DW_DimDate[[#This Row],[Ngay]])),11,1)</f>
        <v>46327</v>
      </c>
      <c r="V6204" s="2">
        <f>DATE(YEAR(Table__._SQL2014_QLTS17_DW_DimDate[[#This Row],[NgayBatDauMuaVu]])+1, 10,31)</f>
        <v>46691</v>
      </c>
      <c r="W6204" s="3">
        <f>Table__._SQL2014_QLTS17_DW_DimDate[[#This Row],[Ngay]]-Table__._SQL2014_QLTS17_DW_DimDate[[#This Row],[NgayBatDauMuaVu]]+1</f>
        <v>55</v>
      </c>
      <c r="X6204">
        <f>INT((Table__._SQL2014_QLTS17_DW_DimDate[[#This Row],[NgayMuaVu]]-1)/7)+1</f>
        <v>8</v>
      </c>
      <c r="Y6204" t="str">
        <f>"Tuần " &amp;Table__._SQL2014_QLTS17_DW_DimDate[[#This Row],[TuanMuaVu]] &amp; " năm " &amp;Table__._SQL2014_QLTS17_DW_DimDate[[#This Row],[NamMuaVuStr]]</f>
        <v>Tuần 8 năm 2026-2027</v>
      </c>
      <c r="Z6204">
        <f>YEAR(Table__._SQL2014_QLTS17_DW_DimDate[[#This Row],[NgayBatDauMuaVu]])</f>
        <v>2026</v>
      </c>
      <c r="AA6204" t="str">
        <f>YEAR(Table__._SQL2014_QLTS17_DW_DimDate[[#This Row],[NgayBatDauMuaVu]]) &amp;"-"&amp;YEAR(Table__._SQL2014_QLTS17_DW_DimDate[[#This Row],[NgayKetThucMuaVu]])</f>
        <v>2026-2027</v>
      </c>
      <c r="AB6204">
        <f>YEAR(Table__._SQL2014_QLTS17_DW_DimDate[[#This Row],[NgayBatDauMuaVu]])</f>
        <v>2026</v>
      </c>
      <c r="AC6204">
        <f>YEAR(Table__._SQL2014_QLTS17_DW_DimDate[[#This Row],[NgayKetThucMuaVu]])</f>
        <v>2027</v>
      </c>
    </row>
    <row r="6205" spans="1:29">
      <c r="A6205">
        <v>20261226</v>
      </c>
      <c r="B6205" s="1">
        <v>46382</v>
      </c>
      <c r="C6205" t="s">
        <v>35</v>
      </c>
      <c r="D6205" t="s">
        <v>892</v>
      </c>
      <c r="E6205" t="s">
        <v>14</v>
      </c>
      <c r="F6205" t="s">
        <v>388</v>
      </c>
      <c r="G6205" t="s">
        <v>12</v>
      </c>
      <c r="H6205" t="s">
        <v>10</v>
      </c>
      <c r="I6205" t="s">
        <v>11</v>
      </c>
      <c r="J6205" t="s">
        <v>909</v>
      </c>
      <c r="K6205" t="s">
        <v>16</v>
      </c>
      <c r="L6205" t="s">
        <v>12</v>
      </c>
      <c r="M6205" t="s">
        <v>913</v>
      </c>
      <c r="N6205" t="s">
        <v>767</v>
      </c>
      <c r="O6205" t="s">
        <v>791</v>
      </c>
      <c r="P6205" t="s">
        <v>771</v>
      </c>
      <c r="Q6205" t="s">
        <v>787</v>
      </c>
      <c r="R6205" t="s">
        <v>771</v>
      </c>
      <c r="S6205" t="s">
        <v>768</v>
      </c>
      <c r="T6205" t="s">
        <v>771</v>
      </c>
      <c r="U6205" s="2">
        <f>DATE(IF(MONTH(Table__._SQL2014_QLTS17_DW_DimDate[[#This Row],[Ngay]])&lt;11,YEAR(Table__._SQL2014_QLTS17_DW_DimDate[[#This Row],[Ngay]])-1, YEAR(Table__._SQL2014_QLTS17_DW_DimDate[[#This Row],[Ngay]])),11,1)</f>
        <v>46327</v>
      </c>
      <c r="V6205" s="2">
        <f>DATE(YEAR(Table__._SQL2014_QLTS17_DW_DimDate[[#This Row],[NgayBatDauMuaVu]])+1, 10,31)</f>
        <v>46691</v>
      </c>
      <c r="W6205" s="3">
        <f>Table__._SQL2014_QLTS17_DW_DimDate[[#This Row],[Ngay]]-Table__._SQL2014_QLTS17_DW_DimDate[[#This Row],[NgayBatDauMuaVu]]+1</f>
        <v>56</v>
      </c>
      <c r="X6205">
        <f>INT((Table__._SQL2014_QLTS17_DW_DimDate[[#This Row],[NgayMuaVu]]-1)/7)+1</f>
        <v>8</v>
      </c>
      <c r="Y6205" t="str">
        <f>"Tuần " &amp;Table__._SQL2014_QLTS17_DW_DimDate[[#This Row],[TuanMuaVu]] &amp; " năm " &amp;Table__._SQL2014_QLTS17_DW_DimDate[[#This Row],[NamMuaVuStr]]</f>
        <v>Tuần 8 năm 2026-2027</v>
      </c>
      <c r="Z6205">
        <f>YEAR(Table__._SQL2014_QLTS17_DW_DimDate[[#This Row],[NgayBatDauMuaVu]])</f>
        <v>2026</v>
      </c>
      <c r="AA6205" t="str">
        <f>YEAR(Table__._SQL2014_QLTS17_DW_DimDate[[#This Row],[NgayBatDauMuaVu]]) &amp;"-"&amp;YEAR(Table__._SQL2014_QLTS17_DW_DimDate[[#This Row],[NgayKetThucMuaVu]])</f>
        <v>2026-2027</v>
      </c>
      <c r="AB6205">
        <f>YEAR(Table__._SQL2014_QLTS17_DW_DimDate[[#This Row],[NgayBatDauMuaVu]])</f>
        <v>2026</v>
      </c>
      <c r="AC6205">
        <f>YEAR(Table__._SQL2014_QLTS17_DW_DimDate[[#This Row],[NgayKetThucMuaVu]])</f>
        <v>2027</v>
      </c>
    </row>
    <row r="6206" spans="1:29">
      <c r="A6206">
        <v>20261227</v>
      </c>
      <c r="B6206" s="1">
        <v>46383</v>
      </c>
      <c r="C6206" t="s">
        <v>36</v>
      </c>
      <c r="D6206" t="s">
        <v>893</v>
      </c>
      <c r="E6206" t="s">
        <v>1</v>
      </c>
      <c r="F6206" t="s">
        <v>389</v>
      </c>
      <c r="G6206" t="s">
        <v>3</v>
      </c>
      <c r="H6206" t="s">
        <v>63</v>
      </c>
      <c r="I6206" t="s">
        <v>11</v>
      </c>
      <c r="J6206" t="s">
        <v>909</v>
      </c>
      <c r="K6206" t="s">
        <v>16</v>
      </c>
      <c r="L6206" t="s">
        <v>12</v>
      </c>
      <c r="M6206" t="s">
        <v>913</v>
      </c>
      <c r="N6206" t="s">
        <v>767</v>
      </c>
      <c r="O6206" t="s">
        <v>791</v>
      </c>
      <c r="P6206" t="s">
        <v>771</v>
      </c>
      <c r="Q6206" t="s">
        <v>787</v>
      </c>
      <c r="R6206" t="s">
        <v>771</v>
      </c>
      <c r="S6206" t="s">
        <v>768</v>
      </c>
      <c r="T6206" t="s">
        <v>771</v>
      </c>
      <c r="U6206" s="2">
        <f>DATE(IF(MONTH(Table__._SQL2014_QLTS17_DW_DimDate[[#This Row],[Ngay]])&lt;11,YEAR(Table__._SQL2014_QLTS17_DW_DimDate[[#This Row],[Ngay]])-1, YEAR(Table__._SQL2014_QLTS17_DW_DimDate[[#This Row],[Ngay]])),11,1)</f>
        <v>46327</v>
      </c>
      <c r="V6206" s="2">
        <f>DATE(YEAR(Table__._SQL2014_QLTS17_DW_DimDate[[#This Row],[NgayBatDauMuaVu]])+1, 10,31)</f>
        <v>46691</v>
      </c>
      <c r="W6206" s="3">
        <f>Table__._SQL2014_QLTS17_DW_DimDate[[#This Row],[Ngay]]-Table__._SQL2014_QLTS17_DW_DimDate[[#This Row],[NgayBatDauMuaVu]]+1</f>
        <v>57</v>
      </c>
      <c r="X6206">
        <f>INT((Table__._SQL2014_QLTS17_DW_DimDate[[#This Row],[NgayMuaVu]]-1)/7)+1</f>
        <v>9</v>
      </c>
      <c r="Y6206" t="str">
        <f>"Tuần " &amp;Table__._SQL2014_QLTS17_DW_DimDate[[#This Row],[TuanMuaVu]] &amp; " năm " &amp;Table__._SQL2014_QLTS17_DW_DimDate[[#This Row],[NamMuaVuStr]]</f>
        <v>Tuần 9 năm 2026-2027</v>
      </c>
      <c r="Z6206">
        <f>YEAR(Table__._SQL2014_QLTS17_DW_DimDate[[#This Row],[NgayBatDauMuaVu]])</f>
        <v>2026</v>
      </c>
      <c r="AA6206" t="str">
        <f>YEAR(Table__._SQL2014_QLTS17_DW_DimDate[[#This Row],[NgayBatDauMuaVu]]) &amp;"-"&amp;YEAR(Table__._SQL2014_QLTS17_DW_DimDate[[#This Row],[NgayKetThucMuaVu]])</f>
        <v>2026-2027</v>
      </c>
      <c r="AB6206">
        <f>YEAR(Table__._SQL2014_QLTS17_DW_DimDate[[#This Row],[NgayBatDauMuaVu]])</f>
        <v>2026</v>
      </c>
      <c r="AC6206">
        <f>YEAR(Table__._SQL2014_QLTS17_DW_DimDate[[#This Row],[NgayKetThucMuaVu]])</f>
        <v>2027</v>
      </c>
    </row>
    <row r="6207" spans="1:29">
      <c r="A6207">
        <v>20261228</v>
      </c>
      <c r="B6207" s="1">
        <v>46384</v>
      </c>
      <c r="C6207" t="s">
        <v>37</v>
      </c>
      <c r="D6207" t="s">
        <v>894</v>
      </c>
      <c r="E6207" t="s">
        <v>13</v>
      </c>
      <c r="F6207" t="s">
        <v>390</v>
      </c>
      <c r="G6207" t="s">
        <v>3</v>
      </c>
      <c r="H6207" t="s">
        <v>63</v>
      </c>
      <c r="I6207" t="s">
        <v>11</v>
      </c>
      <c r="J6207" t="s">
        <v>909</v>
      </c>
      <c r="K6207" t="s">
        <v>16</v>
      </c>
      <c r="L6207" t="s">
        <v>12</v>
      </c>
      <c r="M6207" t="s">
        <v>913</v>
      </c>
      <c r="N6207" t="s">
        <v>767</v>
      </c>
      <c r="O6207" t="s">
        <v>791</v>
      </c>
      <c r="P6207" t="s">
        <v>771</v>
      </c>
      <c r="Q6207" t="s">
        <v>787</v>
      </c>
      <c r="R6207" t="s">
        <v>771</v>
      </c>
      <c r="S6207" t="s">
        <v>768</v>
      </c>
      <c r="T6207" t="s">
        <v>771</v>
      </c>
      <c r="U6207" s="2">
        <f>DATE(IF(MONTH(Table__._SQL2014_QLTS17_DW_DimDate[[#This Row],[Ngay]])&lt;11,YEAR(Table__._SQL2014_QLTS17_DW_DimDate[[#This Row],[Ngay]])-1, YEAR(Table__._SQL2014_QLTS17_DW_DimDate[[#This Row],[Ngay]])),11,1)</f>
        <v>46327</v>
      </c>
      <c r="V6207" s="2">
        <f>DATE(YEAR(Table__._SQL2014_QLTS17_DW_DimDate[[#This Row],[NgayBatDauMuaVu]])+1, 10,31)</f>
        <v>46691</v>
      </c>
      <c r="W6207" s="3">
        <f>Table__._SQL2014_QLTS17_DW_DimDate[[#This Row],[Ngay]]-Table__._SQL2014_QLTS17_DW_DimDate[[#This Row],[NgayBatDauMuaVu]]+1</f>
        <v>58</v>
      </c>
      <c r="X6207">
        <f>INT((Table__._SQL2014_QLTS17_DW_DimDate[[#This Row],[NgayMuaVu]]-1)/7)+1</f>
        <v>9</v>
      </c>
      <c r="Y6207" t="str">
        <f>"Tuần " &amp;Table__._SQL2014_QLTS17_DW_DimDate[[#This Row],[TuanMuaVu]] &amp; " năm " &amp;Table__._SQL2014_QLTS17_DW_DimDate[[#This Row],[NamMuaVuStr]]</f>
        <v>Tuần 9 năm 2026-2027</v>
      </c>
      <c r="Z6207">
        <f>YEAR(Table__._SQL2014_QLTS17_DW_DimDate[[#This Row],[NgayBatDauMuaVu]])</f>
        <v>2026</v>
      </c>
      <c r="AA6207" t="str">
        <f>YEAR(Table__._SQL2014_QLTS17_DW_DimDate[[#This Row],[NgayBatDauMuaVu]]) &amp;"-"&amp;YEAR(Table__._SQL2014_QLTS17_DW_DimDate[[#This Row],[NgayKetThucMuaVu]])</f>
        <v>2026-2027</v>
      </c>
      <c r="AB6207">
        <f>YEAR(Table__._SQL2014_QLTS17_DW_DimDate[[#This Row],[NgayBatDauMuaVu]])</f>
        <v>2026</v>
      </c>
      <c r="AC6207">
        <f>YEAR(Table__._SQL2014_QLTS17_DW_DimDate[[#This Row],[NgayKetThucMuaVu]])</f>
        <v>2027</v>
      </c>
    </row>
    <row r="6208" spans="1:29">
      <c r="A6208">
        <v>20261229</v>
      </c>
      <c r="B6208" s="1">
        <v>46385</v>
      </c>
      <c r="C6208" t="s">
        <v>38</v>
      </c>
      <c r="D6208" t="s">
        <v>895</v>
      </c>
      <c r="E6208" t="s">
        <v>16</v>
      </c>
      <c r="F6208" t="s">
        <v>9</v>
      </c>
      <c r="G6208" t="s">
        <v>3</v>
      </c>
      <c r="H6208" t="s">
        <v>63</v>
      </c>
      <c r="I6208" t="s">
        <v>11</v>
      </c>
      <c r="J6208" t="s">
        <v>909</v>
      </c>
      <c r="K6208" t="s">
        <v>16</v>
      </c>
      <c r="L6208" t="s">
        <v>12</v>
      </c>
      <c r="M6208" t="s">
        <v>913</v>
      </c>
      <c r="N6208" t="s">
        <v>767</v>
      </c>
      <c r="O6208" t="s">
        <v>791</v>
      </c>
      <c r="P6208" t="s">
        <v>771</v>
      </c>
      <c r="Q6208" t="s">
        <v>787</v>
      </c>
      <c r="R6208" t="s">
        <v>771</v>
      </c>
      <c r="S6208" t="s">
        <v>768</v>
      </c>
      <c r="T6208" t="s">
        <v>771</v>
      </c>
      <c r="U6208" s="2">
        <f>DATE(IF(MONTH(Table__._SQL2014_QLTS17_DW_DimDate[[#This Row],[Ngay]])&lt;11,YEAR(Table__._SQL2014_QLTS17_DW_DimDate[[#This Row],[Ngay]])-1, YEAR(Table__._SQL2014_QLTS17_DW_DimDate[[#This Row],[Ngay]])),11,1)</f>
        <v>46327</v>
      </c>
      <c r="V6208" s="2">
        <f>DATE(YEAR(Table__._SQL2014_QLTS17_DW_DimDate[[#This Row],[NgayBatDauMuaVu]])+1, 10,31)</f>
        <v>46691</v>
      </c>
      <c r="W6208" s="3">
        <f>Table__._SQL2014_QLTS17_DW_DimDate[[#This Row],[Ngay]]-Table__._SQL2014_QLTS17_DW_DimDate[[#This Row],[NgayBatDauMuaVu]]+1</f>
        <v>59</v>
      </c>
      <c r="X6208">
        <f>INT((Table__._SQL2014_QLTS17_DW_DimDate[[#This Row],[NgayMuaVu]]-1)/7)+1</f>
        <v>9</v>
      </c>
      <c r="Y6208" t="str">
        <f>"Tuần " &amp;Table__._SQL2014_QLTS17_DW_DimDate[[#This Row],[TuanMuaVu]] &amp; " năm " &amp;Table__._SQL2014_QLTS17_DW_DimDate[[#This Row],[NamMuaVuStr]]</f>
        <v>Tuần 9 năm 2026-2027</v>
      </c>
      <c r="Z6208">
        <f>YEAR(Table__._SQL2014_QLTS17_DW_DimDate[[#This Row],[NgayBatDauMuaVu]])</f>
        <v>2026</v>
      </c>
      <c r="AA6208" t="str">
        <f>YEAR(Table__._SQL2014_QLTS17_DW_DimDate[[#This Row],[NgayBatDauMuaVu]]) &amp;"-"&amp;YEAR(Table__._SQL2014_QLTS17_DW_DimDate[[#This Row],[NgayKetThucMuaVu]])</f>
        <v>2026-2027</v>
      </c>
      <c r="AB6208">
        <f>YEAR(Table__._SQL2014_QLTS17_DW_DimDate[[#This Row],[NgayBatDauMuaVu]])</f>
        <v>2026</v>
      </c>
      <c r="AC6208">
        <f>YEAR(Table__._SQL2014_QLTS17_DW_DimDate[[#This Row],[NgayKetThucMuaVu]])</f>
        <v>2027</v>
      </c>
    </row>
    <row r="6209" spans="1:29">
      <c r="A6209">
        <v>20261230</v>
      </c>
      <c r="B6209" s="1">
        <v>46386</v>
      </c>
      <c r="C6209" t="s">
        <v>39</v>
      </c>
      <c r="D6209" t="s">
        <v>896</v>
      </c>
      <c r="E6209" t="s">
        <v>12</v>
      </c>
      <c r="F6209" t="s">
        <v>15</v>
      </c>
      <c r="G6209" t="s">
        <v>3</v>
      </c>
      <c r="H6209" t="s">
        <v>63</v>
      </c>
      <c r="I6209" t="s">
        <v>11</v>
      </c>
      <c r="J6209" t="s">
        <v>909</v>
      </c>
      <c r="K6209" t="s">
        <v>16</v>
      </c>
      <c r="L6209" t="s">
        <v>12</v>
      </c>
      <c r="M6209" t="s">
        <v>913</v>
      </c>
      <c r="N6209" t="s">
        <v>767</v>
      </c>
      <c r="O6209" t="s">
        <v>791</v>
      </c>
      <c r="P6209" t="s">
        <v>771</v>
      </c>
      <c r="Q6209" t="s">
        <v>787</v>
      </c>
      <c r="R6209" t="s">
        <v>771</v>
      </c>
      <c r="S6209" t="s">
        <v>768</v>
      </c>
      <c r="T6209" t="s">
        <v>771</v>
      </c>
      <c r="U6209" s="2">
        <f>DATE(IF(MONTH(Table__._SQL2014_QLTS17_DW_DimDate[[#This Row],[Ngay]])&lt;11,YEAR(Table__._SQL2014_QLTS17_DW_DimDate[[#This Row],[Ngay]])-1, YEAR(Table__._SQL2014_QLTS17_DW_DimDate[[#This Row],[Ngay]])),11,1)</f>
        <v>46327</v>
      </c>
      <c r="V6209" s="2">
        <f>DATE(YEAR(Table__._SQL2014_QLTS17_DW_DimDate[[#This Row],[NgayBatDauMuaVu]])+1, 10,31)</f>
        <v>46691</v>
      </c>
      <c r="W6209" s="3">
        <f>Table__._SQL2014_QLTS17_DW_DimDate[[#This Row],[Ngay]]-Table__._SQL2014_QLTS17_DW_DimDate[[#This Row],[NgayBatDauMuaVu]]+1</f>
        <v>60</v>
      </c>
      <c r="X6209">
        <f>INT((Table__._SQL2014_QLTS17_DW_DimDate[[#This Row],[NgayMuaVu]]-1)/7)+1</f>
        <v>9</v>
      </c>
      <c r="Y6209" t="str">
        <f>"Tuần " &amp;Table__._SQL2014_QLTS17_DW_DimDate[[#This Row],[TuanMuaVu]] &amp; " năm " &amp;Table__._SQL2014_QLTS17_DW_DimDate[[#This Row],[NamMuaVuStr]]</f>
        <v>Tuần 9 năm 2026-2027</v>
      </c>
      <c r="Z6209">
        <f>YEAR(Table__._SQL2014_QLTS17_DW_DimDate[[#This Row],[NgayBatDauMuaVu]])</f>
        <v>2026</v>
      </c>
      <c r="AA6209" t="str">
        <f>YEAR(Table__._SQL2014_QLTS17_DW_DimDate[[#This Row],[NgayBatDauMuaVu]]) &amp;"-"&amp;YEAR(Table__._SQL2014_QLTS17_DW_DimDate[[#This Row],[NgayKetThucMuaVu]])</f>
        <v>2026-2027</v>
      </c>
      <c r="AB6209">
        <f>YEAR(Table__._SQL2014_QLTS17_DW_DimDate[[#This Row],[NgayBatDauMuaVu]])</f>
        <v>2026</v>
      </c>
      <c r="AC6209">
        <f>YEAR(Table__._SQL2014_QLTS17_DW_DimDate[[#This Row],[NgayKetThucMuaVu]])</f>
        <v>2027</v>
      </c>
    </row>
    <row r="6210" spans="1:29">
      <c r="A6210">
        <v>20261231</v>
      </c>
      <c r="B6210" s="1">
        <v>46387</v>
      </c>
      <c r="C6210" t="s">
        <v>40</v>
      </c>
      <c r="D6210" t="s">
        <v>897</v>
      </c>
      <c r="E6210" t="s">
        <v>3</v>
      </c>
      <c r="F6210" t="s">
        <v>391</v>
      </c>
      <c r="G6210" t="s">
        <v>3</v>
      </c>
      <c r="H6210" t="s">
        <v>63</v>
      </c>
      <c r="I6210" t="s">
        <v>11</v>
      </c>
      <c r="J6210" t="s">
        <v>909</v>
      </c>
      <c r="K6210" t="s">
        <v>16</v>
      </c>
      <c r="L6210" t="s">
        <v>12</v>
      </c>
      <c r="M6210" t="s">
        <v>913</v>
      </c>
      <c r="N6210" t="s">
        <v>767</v>
      </c>
      <c r="O6210" t="s">
        <v>791</v>
      </c>
      <c r="P6210" t="s">
        <v>771</v>
      </c>
      <c r="Q6210" t="s">
        <v>787</v>
      </c>
      <c r="R6210" t="s">
        <v>771</v>
      </c>
      <c r="S6210" t="s">
        <v>768</v>
      </c>
      <c r="T6210" t="s">
        <v>771</v>
      </c>
      <c r="U6210" s="2">
        <f>DATE(IF(MONTH(Table__._SQL2014_QLTS17_DW_DimDate[[#This Row],[Ngay]])&lt;11,YEAR(Table__._SQL2014_QLTS17_DW_DimDate[[#This Row],[Ngay]])-1, YEAR(Table__._SQL2014_QLTS17_DW_DimDate[[#This Row],[Ngay]])),11,1)</f>
        <v>46327</v>
      </c>
      <c r="V6210" s="2">
        <f>DATE(YEAR(Table__._SQL2014_QLTS17_DW_DimDate[[#This Row],[NgayBatDauMuaVu]])+1, 10,31)</f>
        <v>46691</v>
      </c>
      <c r="W6210" s="3">
        <f>Table__._SQL2014_QLTS17_DW_DimDate[[#This Row],[Ngay]]-Table__._SQL2014_QLTS17_DW_DimDate[[#This Row],[NgayBatDauMuaVu]]+1</f>
        <v>61</v>
      </c>
      <c r="X6210">
        <f>INT((Table__._SQL2014_QLTS17_DW_DimDate[[#This Row],[NgayMuaVu]]-1)/7)+1</f>
        <v>9</v>
      </c>
      <c r="Y6210" t="str">
        <f>"Tuần " &amp;Table__._SQL2014_QLTS17_DW_DimDate[[#This Row],[TuanMuaVu]] &amp; " năm " &amp;Table__._SQL2014_QLTS17_DW_DimDate[[#This Row],[NamMuaVuStr]]</f>
        <v>Tuần 9 năm 2026-2027</v>
      </c>
      <c r="Z6210">
        <f>YEAR(Table__._SQL2014_QLTS17_DW_DimDate[[#This Row],[NgayBatDauMuaVu]])</f>
        <v>2026</v>
      </c>
      <c r="AA6210" t="str">
        <f>YEAR(Table__._SQL2014_QLTS17_DW_DimDate[[#This Row],[NgayBatDauMuaVu]]) &amp;"-"&amp;YEAR(Table__._SQL2014_QLTS17_DW_DimDate[[#This Row],[NgayKetThucMuaVu]])</f>
        <v>2026-2027</v>
      </c>
      <c r="AB6210">
        <f>YEAR(Table__._SQL2014_QLTS17_DW_DimDate[[#This Row],[NgayBatDauMuaVu]])</f>
        <v>2026</v>
      </c>
      <c r="AC6210">
        <f>YEAR(Table__._SQL2014_QLTS17_DW_DimDate[[#This Row],[NgayKetThucMuaVu]])</f>
        <v>2027</v>
      </c>
    </row>
    <row r="6211" spans="1:29">
      <c r="A6211">
        <v>20270101</v>
      </c>
      <c r="B6211" s="1">
        <v>46388</v>
      </c>
      <c r="C6211" t="s">
        <v>1</v>
      </c>
      <c r="D6211" t="s">
        <v>891</v>
      </c>
      <c r="E6211" t="s">
        <v>2</v>
      </c>
      <c r="F6211" t="s">
        <v>1</v>
      </c>
      <c r="G6211" t="s">
        <v>1</v>
      </c>
      <c r="H6211" t="s">
        <v>1</v>
      </c>
      <c r="I6211" t="s">
        <v>1</v>
      </c>
      <c r="J6211" t="s">
        <v>898</v>
      </c>
      <c r="K6211" t="s">
        <v>1</v>
      </c>
      <c r="L6211" t="s">
        <v>1</v>
      </c>
      <c r="M6211" t="s">
        <v>910</v>
      </c>
      <c r="N6211" t="s">
        <v>792</v>
      </c>
      <c r="O6211" t="s">
        <v>793</v>
      </c>
      <c r="P6211" t="s">
        <v>794</v>
      </c>
      <c r="Q6211" t="s">
        <v>793</v>
      </c>
      <c r="R6211" t="s">
        <v>795</v>
      </c>
      <c r="S6211" t="s">
        <v>793</v>
      </c>
      <c r="T6211" t="s">
        <v>796</v>
      </c>
      <c r="U6211" s="2">
        <f>DATE(IF(MONTH(Table__._SQL2014_QLTS17_DW_DimDate[[#This Row],[Ngay]])&lt;11,YEAR(Table__._SQL2014_QLTS17_DW_DimDate[[#This Row],[Ngay]])-1, YEAR(Table__._SQL2014_QLTS17_DW_DimDate[[#This Row],[Ngay]])),11,1)</f>
        <v>46327</v>
      </c>
      <c r="V6211" s="2">
        <f>DATE(YEAR(Table__._SQL2014_QLTS17_DW_DimDate[[#This Row],[NgayBatDauMuaVu]])+1, 10,31)</f>
        <v>46691</v>
      </c>
      <c r="W6211" s="3">
        <f>Table__._SQL2014_QLTS17_DW_DimDate[[#This Row],[Ngay]]-Table__._SQL2014_QLTS17_DW_DimDate[[#This Row],[NgayBatDauMuaVu]]+1</f>
        <v>62</v>
      </c>
      <c r="X6211">
        <f>INT((Table__._SQL2014_QLTS17_DW_DimDate[[#This Row],[NgayMuaVu]]-1)/7)+1</f>
        <v>9</v>
      </c>
      <c r="Y6211" t="str">
        <f>"Tuần " &amp;Table__._SQL2014_QLTS17_DW_DimDate[[#This Row],[TuanMuaVu]] &amp; " năm " &amp;Table__._SQL2014_QLTS17_DW_DimDate[[#This Row],[NamMuaVuStr]]</f>
        <v>Tuần 9 năm 2026-2027</v>
      </c>
      <c r="Z6211">
        <f>YEAR(Table__._SQL2014_QLTS17_DW_DimDate[[#This Row],[NgayBatDauMuaVu]])</f>
        <v>2026</v>
      </c>
      <c r="AA6211" t="str">
        <f>YEAR(Table__._SQL2014_QLTS17_DW_DimDate[[#This Row],[NgayBatDauMuaVu]]) &amp;"-"&amp;YEAR(Table__._SQL2014_QLTS17_DW_DimDate[[#This Row],[NgayKetThucMuaVu]])</f>
        <v>2026-2027</v>
      </c>
      <c r="AB6211">
        <f>YEAR(Table__._SQL2014_QLTS17_DW_DimDate[[#This Row],[NgayBatDauMuaVu]])</f>
        <v>2026</v>
      </c>
      <c r="AC6211">
        <f>YEAR(Table__._SQL2014_QLTS17_DW_DimDate[[#This Row],[NgayKetThucMuaVu]])</f>
        <v>2027</v>
      </c>
    </row>
    <row r="6212" spans="1:29">
      <c r="A6212">
        <v>20270102</v>
      </c>
      <c r="B6212" s="1">
        <v>46389</v>
      </c>
      <c r="C6212" t="s">
        <v>13</v>
      </c>
      <c r="D6212" t="s">
        <v>892</v>
      </c>
      <c r="E6212" t="s">
        <v>14</v>
      </c>
      <c r="F6212" t="s">
        <v>13</v>
      </c>
      <c r="G6212" t="s">
        <v>1</v>
      </c>
      <c r="H6212" t="s">
        <v>1</v>
      </c>
      <c r="I6212" t="s">
        <v>1</v>
      </c>
      <c r="J6212" t="s">
        <v>898</v>
      </c>
      <c r="K6212" t="s">
        <v>1</v>
      </c>
      <c r="L6212" t="s">
        <v>1</v>
      </c>
      <c r="M6212" t="s">
        <v>910</v>
      </c>
      <c r="N6212" t="s">
        <v>792</v>
      </c>
      <c r="O6212" t="s">
        <v>793</v>
      </c>
      <c r="P6212" t="s">
        <v>794</v>
      </c>
      <c r="Q6212" t="s">
        <v>793</v>
      </c>
      <c r="R6212" t="s">
        <v>795</v>
      </c>
      <c r="S6212" t="s">
        <v>793</v>
      </c>
      <c r="T6212" t="s">
        <v>796</v>
      </c>
      <c r="U6212" s="2">
        <f>DATE(IF(MONTH(Table__._SQL2014_QLTS17_DW_DimDate[[#This Row],[Ngay]])&lt;11,YEAR(Table__._SQL2014_QLTS17_DW_DimDate[[#This Row],[Ngay]])-1, YEAR(Table__._SQL2014_QLTS17_DW_DimDate[[#This Row],[Ngay]])),11,1)</f>
        <v>46327</v>
      </c>
      <c r="V6212" s="2">
        <f>DATE(YEAR(Table__._SQL2014_QLTS17_DW_DimDate[[#This Row],[NgayBatDauMuaVu]])+1, 10,31)</f>
        <v>46691</v>
      </c>
      <c r="W6212" s="3">
        <f>Table__._SQL2014_QLTS17_DW_DimDate[[#This Row],[Ngay]]-Table__._SQL2014_QLTS17_DW_DimDate[[#This Row],[NgayBatDauMuaVu]]+1</f>
        <v>63</v>
      </c>
      <c r="X6212">
        <f>INT((Table__._SQL2014_QLTS17_DW_DimDate[[#This Row],[NgayMuaVu]]-1)/7)+1</f>
        <v>9</v>
      </c>
      <c r="Y6212" t="str">
        <f>"Tuần " &amp;Table__._SQL2014_QLTS17_DW_DimDate[[#This Row],[TuanMuaVu]] &amp; " năm " &amp;Table__._SQL2014_QLTS17_DW_DimDate[[#This Row],[NamMuaVuStr]]</f>
        <v>Tuần 9 năm 2026-2027</v>
      </c>
      <c r="Z6212">
        <f>YEAR(Table__._SQL2014_QLTS17_DW_DimDate[[#This Row],[NgayBatDauMuaVu]])</f>
        <v>2026</v>
      </c>
      <c r="AA6212" t="str">
        <f>YEAR(Table__._SQL2014_QLTS17_DW_DimDate[[#This Row],[NgayBatDauMuaVu]]) &amp;"-"&amp;YEAR(Table__._SQL2014_QLTS17_DW_DimDate[[#This Row],[NgayKetThucMuaVu]])</f>
        <v>2026-2027</v>
      </c>
      <c r="AB6212">
        <f>YEAR(Table__._SQL2014_QLTS17_DW_DimDate[[#This Row],[NgayBatDauMuaVu]])</f>
        <v>2026</v>
      </c>
      <c r="AC6212">
        <f>YEAR(Table__._SQL2014_QLTS17_DW_DimDate[[#This Row],[NgayKetThucMuaVu]])</f>
        <v>2027</v>
      </c>
    </row>
    <row r="6213" spans="1:29">
      <c r="A6213">
        <v>20270103</v>
      </c>
      <c r="B6213" s="1">
        <v>46390</v>
      </c>
      <c r="C6213" t="s">
        <v>16</v>
      </c>
      <c r="D6213" t="s">
        <v>893</v>
      </c>
      <c r="E6213" t="s">
        <v>1</v>
      </c>
      <c r="F6213" t="s">
        <v>16</v>
      </c>
      <c r="G6213" t="s">
        <v>13</v>
      </c>
      <c r="H6213" t="s">
        <v>13</v>
      </c>
      <c r="I6213" t="s">
        <v>1</v>
      </c>
      <c r="J6213" t="s">
        <v>898</v>
      </c>
      <c r="K6213" t="s">
        <v>1</v>
      </c>
      <c r="L6213" t="s">
        <v>1</v>
      </c>
      <c r="M6213" t="s">
        <v>910</v>
      </c>
      <c r="N6213" t="s">
        <v>792</v>
      </c>
      <c r="O6213" t="s">
        <v>793</v>
      </c>
      <c r="P6213" t="s">
        <v>794</v>
      </c>
      <c r="Q6213" t="s">
        <v>793</v>
      </c>
      <c r="R6213" t="s">
        <v>795</v>
      </c>
      <c r="S6213" t="s">
        <v>793</v>
      </c>
      <c r="T6213" t="s">
        <v>796</v>
      </c>
      <c r="U6213" s="2">
        <f>DATE(IF(MONTH(Table__._SQL2014_QLTS17_DW_DimDate[[#This Row],[Ngay]])&lt;11,YEAR(Table__._SQL2014_QLTS17_DW_DimDate[[#This Row],[Ngay]])-1, YEAR(Table__._SQL2014_QLTS17_DW_DimDate[[#This Row],[Ngay]])),11,1)</f>
        <v>46327</v>
      </c>
      <c r="V6213" s="2">
        <f>DATE(YEAR(Table__._SQL2014_QLTS17_DW_DimDate[[#This Row],[NgayBatDauMuaVu]])+1, 10,31)</f>
        <v>46691</v>
      </c>
      <c r="W6213" s="3">
        <f>Table__._SQL2014_QLTS17_DW_DimDate[[#This Row],[Ngay]]-Table__._SQL2014_QLTS17_DW_DimDate[[#This Row],[NgayBatDauMuaVu]]+1</f>
        <v>64</v>
      </c>
      <c r="X6213">
        <f>INT((Table__._SQL2014_QLTS17_DW_DimDate[[#This Row],[NgayMuaVu]]-1)/7)+1</f>
        <v>10</v>
      </c>
      <c r="Y6213" t="str">
        <f>"Tuần " &amp;Table__._SQL2014_QLTS17_DW_DimDate[[#This Row],[TuanMuaVu]] &amp; " năm " &amp;Table__._SQL2014_QLTS17_DW_DimDate[[#This Row],[NamMuaVuStr]]</f>
        <v>Tuần 10 năm 2026-2027</v>
      </c>
      <c r="Z6213">
        <f>YEAR(Table__._SQL2014_QLTS17_DW_DimDate[[#This Row],[NgayBatDauMuaVu]])</f>
        <v>2026</v>
      </c>
      <c r="AA6213" t="str">
        <f>YEAR(Table__._SQL2014_QLTS17_DW_DimDate[[#This Row],[NgayBatDauMuaVu]]) &amp;"-"&amp;YEAR(Table__._SQL2014_QLTS17_DW_DimDate[[#This Row],[NgayKetThucMuaVu]])</f>
        <v>2026-2027</v>
      </c>
      <c r="AB6213">
        <f>YEAR(Table__._SQL2014_QLTS17_DW_DimDate[[#This Row],[NgayBatDauMuaVu]])</f>
        <v>2026</v>
      </c>
      <c r="AC6213">
        <f>YEAR(Table__._SQL2014_QLTS17_DW_DimDate[[#This Row],[NgayKetThucMuaVu]])</f>
        <v>2027</v>
      </c>
    </row>
    <row r="6214" spans="1:29">
      <c r="A6214">
        <v>20270104</v>
      </c>
      <c r="B6214" s="1">
        <v>46391</v>
      </c>
      <c r="C6214" t="s">
        <v>12</v>
      </c>
      <c r="D6214" t="s">
        <v>894</v>
      </c>
      <c r="E6214" t="s">
        <v>13</v>
      </c>
      <c r="F6214" t="s">
        <v>12</v>
      </c>
      <c r="G6214" t="s">
        <v>13</v>
      </c>
      <c r="H6214" t="s">
        <v>13</v>
      </c>
      <c r="I6214" t="s">
        <v>1</v>
      </c>
      <c r="J6214" t="s">
        <v>898</v>
      </c>
      <c r="K6214" t="s">
        <v>1</v>
      </c>
      <c r="L6214" t="s">
        <v>1</v>
      </c>
      <c r="M6214" t="s">
        <v>910</v>
      </c>
      <c r="N6214" t="s">
        <v>792</v>
      </c>
      <c r="O6214" t="s">
        <v>793</v>
      </c>
      <c r="P6214" t="s">
        <v>794</v>
      </c>
      <c r="Q6214" t="s">
        <v>793</v>
      </c>
      <c r="R6214" t="s">
        <v>795</v>
      </c>
      <c r="S6214" t="s">
        <v>793</v>
      </c>
      <c r="T6214" t="s">
        <v>796</v>
      </c>
      <c r="U6214" s="2">
        <f>DATE(IF(MONTH(Table__._SQL2014_QLTS17_DW_DimDate[[#This Row],[Ngay]])&lt;11,YEAR(Table__._SQL2014_QLTS17_DW_DimDate[[#This Row],[Ngay]])-1, YEAR(Table__._SQL2014_QLTS17_DW_DimDate[[#This Row],[Ngay]])),11,1)</f>
        <v>46327</v>
      </c>
      <c r="V6214" s="2">
        <f>DATE(YEAR(Table__._SQL2014_QLTS17_DW_DimDate[[#This Row],[NgayBatDauMuaVu]])+1, 10,31)</f>
        <v>46691</v>
      </c>
      <c r="W6214" s="3">
        <f>Table__._SQL2014_QLTS17_DW_DimDate[[#This Row],[Ngay]]-Table__._SQL2014_QLTS17_DW_DimDate[[#This Row],[NgayBatDauMuaVu]]+1</f>
        <v>65</v>
      </c>
      <c r="X6214">
        <f>INT((Table__._SQL2014_QLTS17_DW_DimDate[[#This Row],[NgayMuaVu]]-1)/7)+1</f>
        <v>10</v>
      </c>
      <c r="Y6214" t="str">
        <f>"Tuần " &amp;Table__._SQL2014_QLTS17_DW_DimDate[[#This Row],[TuanMuaVu]] &amp; " năm " &amp;Table__._SQL2014_QLTS17_DW_DimDate[[#This Row],[NamMuaVuStr]]</f>
        <v>Tuần 10 năm 2026-2027</v>
      </c>
      <c r="Z6214">
        <f>YEAR(Table__._SQL2014_QLTS17_DW_DimDate[[#This Row],[NgayBatDauMuaVu]])</f>
        <v>2026</v>
      </c>
      <c r="AA6214" t="str">
        <f>YEAR(Table__._SQL2014_QLTS17_DW_DimDate[[#This Row],[NgayBatDauMuaVu]]) &amp;"-"&amp;YEAR(Table__._SQL2014_QLTS17_DW_DimDate[[#This Row],[NgayKetThucMuaVu]])</f>
        <v>2026-2027</v>
      </c>
      <c r="AB6214">
        <f>YEAR(Table__._SQL2014_QLTS17_DW_DimDate[[#This Row],[NgayBatDauMuaVu]])</f>
        <v>2026</v>
      </c>
      <c r="AC6214">
        <f>YEAR(Table__._SQL2014_QLTS17_DW_DimDate[[#This Row],[NgayKetThucMuaVu]])</f>
        <v>2027</v>
      </c>
    </row>
    <row r="6215" spans="1:29">
      <c r="A6215">
        <v>20270105</v>
      </c>
      <c r="B6215" s="1">
        <v>46392</v>
      </c>
      <c r="C6215" t="s">
        <v>3</v>
      </c>
      <c r="D6215" t="s">
        <v>895</v>
      </c>
      <c r="E6215" t="s">
        <v>16</v>
      </c>
      <c r="F6215" t="s">
        <v>3</v>
      </c>
      <c r="G6215" t="s">
        <v>13</v>
      </c>
      <c r="H6215" t="s">
        <v>13</v>
      </c>
      <c r="I6215" t="s">
        <v>1</v>
      </c>
      <c r="J6215" t="s">
        <v>898</v>
      </c>
      <c r="K6215" t="s">
        <v>1</v>
      </c>
      <c r="L6215" t="s">
        <v>1</v>
      </c>
      <c r="M6215" t="s">
        <v>910</v>
      </c>
      <c r="N6215" t="s">
        <v>792</v>
      </c>
      <c r="O6215" t="s">
        <v>793</v>
      </c>
      <c r="P6215" t="s">
        <v>794</v>
      </c>
      <c r="Q6215" t="s">
        <v>793</v>
      </c>
      <c r="R6215" t="s">
        <v>795</v>
      </c>
      <c r="S6215" t="s">
        <v>793</v>
      </c>
      <c r="T6215" t="s">
        <v>796</v>
      </c>
      <c r="U6215" s="2">
        <f>DATE(IF(MONTH(Table__._SQL2014_QLTS17_DW_DimDate[[#This Row],[Ngay]])&lt;11,YEAR(Table__._SQL2014_QLTS17_DW_DimDate[[#This Row],[Ngay]])-1, YEAR(Table__._SQL2014_QLTS17_DW_DimDate[[#This Row],[Ngay]])),11,1)</f>
        <v>46327</v>
      </c>
      <c r="V6215" s="2">
        <f>DATE(YEAR(Table__._SQL2014_QLTS17_DW_DimDate[[#This Row],[NgayBatDauMuaVu]])+1, 10,31)</f>
        <v>46691</v>
      </c>
      <c r="W6215" s="3">
        <f>Table__._SQL2014_QLTS17_DW_DimDate[[#This Row],[Ngay]]-Table__._SQL2014_QLTS17_DW_DimDate[[#This Row],[NgayBatDauMuaVu]]+1</f>
        <v>66</v>
      </c>
      <c r="X6215">
        <f>INT((Table__._SQL2014_QLTS17_DW_DimDate[[#This Row],[NgayMuaVu]]-1)/7)+1</f>
        <v>10</v>
      </c>
      <c r="Y6215" t="str">
        <f>"Tuần " &amp;Table__._SQL2014_QLTS17_DW_DimDate[[#This Row],[TuanMuaVu]] &amp; " năm " &amp;Table__._SQL2014_QLTS17_DW_DimDate[[#This Row],[NamMuaVuStr]]</f>
        <v>Tuần 10 năm 2026-2027</v>
      </c>
      <c r="Z6215">
        <f>YEAR(Table__._SQL2014_QLTS17_DW_DimDate[[#This Row],[NgayBatDauMuaVu]])</f>
        <v>2026</v>
      </c>
      <c r="AA6215" t="str">
        <f>YEAR(Table__._SQL2014_QLTS17_DW_DimDate[[#This Row],[NgayBatDauMuaVu]]) &amp;"-"&amp;YEAR(Table__._SQL2014_QLTS17_DW_DimDate[[#This Row],[NgayKetThucMuaVu]])</f>
        <v>2026-2027</v>
      </c>
      <c r="AB6215">
        <f>YEAR(Table__._SQL2014_QLTS17_DW_DimDate[[#This Row],[NgayBatDauMuaVu]])</f>
        <v>2026</v>
      </c>
      <c r="AC6215">
        <f>YEAR(Table__._SQL2014_QLTS17_DW_DimDate[[#This Row],[NgayKetThucMuaVu]])</f>
        <v>2027</v>
      </c>
    </row>
    <row r="6216" spans="1:29">
      <c r="A6216">
        <v>20270106</v>
      </c>
      <c r="B6216" s="1">
        <v>46393</v>
      </c>
      <c r="C6216" t="s">
        <v>2</v>
      </c>
      <c r="D6216" t="s">
        <v>896</v>
      </c>
      <c r="E6216" t="s">
        <v>12</v>
      </c>
      <c r="F6216" t="s">
        <v>2</v>
      </c>
      <c r="G6216" t="s">
        <v>13</v>
      </c>
      <c r="H6216" t="s">
        <v>13</v>
      </c>
      <c r="I6216" t="s">
        <v>1</v>
      </c>
      <c r="J6216" t="s">
        <v>898</v>
      </c>
      <c r="K6216" t="s">
        <v>1</v>
      </c>
      <c r="L6216" t="s">
        <v>1</v>
      </c>
      <c r="M6216" t="s">
        <v>910</v>
      </c>
      <c r="N6216" t="s">
        <v>792</v>
      </c>
      <c r="O6216" t="s">
        <v>793</v>
      </c>
      <c r="P6216" t="s">
        <v>794</v>
      </c>
      <c r="Q6216" t="s">
        <v>793</v>
      </c>
      <c r="R6216" t="s">
        <v>795</v>
      </c>
      <c r="S6216" t="s">
        <v>793</v>
      </c>
      <c r="T6216" t="s">
        <v>796</v>
      </c>
      <c r="U6216" s="2">
        <f>DATE(IF(MONTH(Table__._SQL2014_QLTS17_DW_DimDate[[#This Row],[Ngay]])&lt;11,YEAR(Table__._SQL2014_QLTS17_DW_DimDate[[#This Row],[Ngay]])-1, YEAR(Table__._SQL2014_QLTS17_DW_DimDate[[#This Row],[Ngay]])),11,1)</f>
        <v>46327</v>
      </c>
      <c r="V6216" s="2">
        <f>DATE(YEAR(Table__._SQL2014_QLTS17_DW_DimDate[[#This Row],[NgayBatDauMuaVu]])+1, 10,31)</f>
        <v>46691</v>
      </c>
      <c r="W6216" s="3">
        <f>Table__._SQL2014_QLTS17_DW_DimDate[[#This Row],[Ngay]]-Table__._SQL2014_QLTS17_DW_DimDate[[#This Row],[NgayBatDauMuaVu]]+1</f>
        <v>67</v>
      </c>
      <c r="X6216">
        <f>INT((Table__._SQL2014_QLTS17_DW_DimDate[[#This Row],[NgayMuaVu]]-1)/7)+1</f>
        <v>10</v>
      </c>
      <c r="Y6216" t="str">
        <f>"Tuần " &amp;Table__._SQL2014_QLTS17_DW_DimDate[[#This Row],[TuanMuaVu]] &amp; " năm " &amp;Table__._SQL2014_QLTS17_DW_DimDate[[#This Row],[NamMuaVuStr]]</f>
        <v>Tuần 10 năm 2026-2027</v>
      </c>
      <c r="Z6216">
        <f>YEAR(Table__._SQL2014_QLTS17_DW_DimDate[[#This Row],[NgayBatDauMuaVu]])</f>
        <v>2026</v>
      </c>
      <c r="AA6216" t="str">
        <f>YEAR(Table__._SQL2014_QLTS17_DW_DimDate[[#This Row],[NgayBatDauMuaVu]]) &amp;"-"&amp;YEAR(Table__._SQL2014_QLTS17_DW_DimDate[[#This Row],[NgayKetThucMuaVu]])</f>
        <v>2026-2027</v>
      </c>
      <c r="AB6216">
        <f>YEAR(Table__._SQL2014_QLTS17_DW_DimDate[[#This Row],[NgayBatDauMuaVu]])</f>
        <v>2026</v>
      </c>
      <c r="AC6216">
        <f>YEAR(Table__._SQL2014_QLTS17_DW_DimDate[[#This Row],[NgayKetThucMuaVu]])</f>
        <v>2027</v>
      </c>
    </row>
    <row r="6217" spans="1:29">
      <c r="A6217">
        <v>20270107</v>
      </c>
      <c r="B6217" s="1">
        <v>46394</v>
      </c>
      <c r="C6217" t="s">
        <v>14</v>
      </c>
      <c r="D6217" t="s">
        <v>897</v>
      </c>
      <c r="E6217" t="s">
        <v>3</v>
      </c>
      <c r="F6217" t="s">
        <v>14</v>
      </c>
      <c r="G6217" t="s">
        <v>13</v>
      </c>
      <c r="H6217" t="s">
        <v>13</v>
      </c>
      <c r="I6217" t="s">
        <v>1</v>
      </c>
      <c r="J6217" t="s">
        <v>898</v>
      </c>
      <c r="K6217" t="s">
        <v>1</v>
      </c>
      <c r="L6217" t="s">
        <v>1</v>
      </c>
      <c r="M6217" t="s">
        <v>910</v>
      </c>
      <c r="N6217" t="s">
        <v>792</v>
      </c>
      <c r="O6217" t="s">
        <v>793</v>
      </c>
      <c r="P6217" t="s">
        <v>794</v>
      </c>
      <c r="Q6217" t="s">
        <v>793</v>
      </c>
      <c r="R6217" t="s">
        <v>795</v>
      </c>
      <c r="S6217" t="s">
        <v>793</v>
      </c>
      <c r="T6217" t="s">
        <v>796</v>
      </c>
      <c r="U6217" s="2">
        <f>DATE(IF(MONTH(Table__._SQL2014_QLTS17_DW_DimDate[[#This Row],[Ngay]])&lt;11,YEAR(Table__._SQL2014_QLTS17_DW_DimDate[[#This Row],[Ngay]])-1, YEAR(Table__._SQL2014_QLTS17_DW_DimDate[[#This Row],[Ngay]])),11,1)</f>
        <v>46327</v>
      </c>
      <c r="V6217" s="2">
        <f>DATE(YEAR(Table__._SQL2014_QLTS17_DW_DimDate[[#This Row],[NgayBatDauMuaVu]])+1, 10,31)</f>
        <v>46691</v>
      </c>
      <c r="W6217" s="3">
        <f>Table__._SQL2014_QLTS17_DW_DimDate[[#This Row],[Ngay]]-Table__._SQL2014_QLTS17_DW_DimDate[[#This Row],[NgayBatDauMuaVu]]+1</f>
        <v>68</v>
      </c>
      <c r="X6217">
        <f>INT((Table__._SQL2014_QLTS17_DW_DimDate[[#This Row],[NgayMuaVu]]-1)/7)+1</f>
        <v>10</v>
      </c>
      <c r="Y6217" t="str">
        <f>"Tuần " &amp;Table__._SQL2014_QLTS17_DW_DimDate[[#This Row],[TuanMuaVu]] &amp; " năm " &amp;Table__._SQL2014_QLTS17_DW_DimDate[[#This Row],[NamMuaVuStr]]</f>
        <v>Tuần 10 năm 2026-2027</v>
      </c>
      <c r="Z6217">
        <f>YEAR(Table__._SQL2014_QLTS17_DW_DimDate[[#This Row],[NgayBatDauMuaVu]])</f>
        <v>2026</v>
      </c>
      <c r="AA6217" t="str">
        <f>YEAR(Table__._SQL2014_QLTS17_DW_DimDate[[#This Row],[NgayBatDauMuaVu]]) &amp;"-"&amp;YEAR(Table__._SQL2014_QLTS17_DW_DimDate[[#This Row],[NgayKetThucMuaVu]])</f>
        <v>2026-2027</v>
      </c>
      <c r="AB6217">
        <f>YEAR(Table__._SQL2014_QLTS17_DW_DimDate[[#This Row],[NgayBatDauMuaVu]])</f>
        <v>2026</v>
      </c>
      <c r="AC6217">
        <f>YEAR(Table__._SQL2014_QLTS17_DW_DimDate[[#This Row],[NgayKetThucMuaVu]])</f>
        <v>2027</v>
      </c>
    </row>
    <row r="6218" spans="1:29">
      <c r="A6218">
        <v>20270108</v>
      </c>
      <c r="B6218" s="1">
        <v>46395</v>
      </c>
      <c r="C6218" t="s">
        <v>18</v>
      </c>
      <c r="D6218" t="s">
        <v>891</v>
      </c>
      <c r="E6218" t="s">
        <v>2</v>
      </c>
      <c r="F6218" t="s">
        <v>18</v>
      </c>
      <c r="G6218" t="s">
        <v>13</v>
      </c>
      <c r="H6218" t="s">
        <v>13</v>
      </c>
      <c r="I6218" t="s">
        <v>1</v>
      </c>
      <c r="J6218" t="s">
        <v>898</v>
      </c>
      <c r="K6218" t="s">
        <v>1</v>
      </c>
      <c r="L6218" t="s">
        <v>1</v>
      </c>
      <c r="M6218" t="s">
        <v>910</v>
      </c>
      <c r="N6218" t="s">
        <v>792</v>
      </c>
      <c r="O6218" t="s">
        <v>793</v>
      </c>
      <c r="P6218" t="s">
        <v>794</v>
      </c>
      <c r="Q6218" t="s">
        <v>793</v>
      </c>
      <c r="R6218" t="s">
        <v>795</v>
      </c>
      <c r="S6218" t="s">
        <v>793</v>
      </c>
      <c r="T6218" t="s">
        <v>796</v>
      </c>
      <c r="U6218" s="2">
        <f>DATE(IF(MONTH(Table__._SQL2014_QLTS17_DW_DimDate[[#This Row],[Ngay]])&lt;11,YEAR(Table__._SQL2014_QLTS17_DW_DimDate[[#This Row],[Ngay]])-1, YEAR(Table__._SQL2014_QLTS17_DW_DimDate[[#This Row],[Ngay]])),11,1)</f>
        <v>46327</v>
      </c>
      <c r="V6218" s="2">
        <f>DATE(YEAR(Table__._SQL2014_QLTS17_DW_DimDate[[#This Row],[NgayBatDauMuaVu]])+1, 10,31)</f>
        <v>46691</v>
      </c>
      <c r="W6218" s="3">
        <f>Table__._SQL2014_QLTS17_DW_DimDate[[#This Row],[Ngay]]-Table__._SQL2014_QLTS17_DW_DimDate[[#This Row],[NgayBatDauMuaVu]]+1</f>
        <v>69</v>
      </c>
      <c r="X6218">
        <f>INT((Table__._SQL2014_QLTS17_DW_DimDate[[#This Row],[NgayMuaVu]]-1)/7)+1</f>
        <v>10</v>
      </c>
      <c r="Y6218" t="str">
        <f>"Tuần " &amp;Table__._SQL2014_QLTS17_DW_DimDate[[#This Row],[TuanMuaVu]] &amp; " năm " &amp;Table__._SQL2014_QLTS17_DW_DimDate[[#This Row],[NamMuaVuStr]]</f>
        <v>Tuần 10 năm 2026-2027</v>
      </c>
      <c r="Z6218">
        <f>YEAR(Table__._SQL2014_QLTS17_DW_DimDate[[#This Row],[NgayBatDauMuaVu]])</f>
        <v>2026</v>
      </c>
      <c r="AA6218" t="str">
        <f>YEAR(Table__._SQL2014_QLTS17_DW_DimDate[[#This Row],[NgayBatDauMuaVu]]) &amp;"-"&amp;YEAR(Table__._SQL2014_QLTS17_DW_DimDate[[#This Row],[NgayKetThucMuaVu]])</f>
        <v>2026-2027</v>
      </c>
      <c r="AB6218">
        <f>YEAR(Table__._SQL2014_QLTS17_DW_DimDate[[#This Row],[NgayBatDauMuaVu]])</f>
        <v>2026</v>
      </c>
      <c r="AC6218">
        <f>YEAR(Table__._SQL2014_QLTS17_DW_DimDate[[#This Row],[NgayKetThucMuaVu]])</f>
        <v>2027</v>
      </c>
    </row>
    <row r="6219" spans="1:29">
      <c r="A6219">
        <v>20270109</v>
      </c>
      <c r="B6219" s="1">
        <v>46396</v>
      </c>
      <c r="C6219" t="s">
        <v>19</v>
      </c>
      <c r="D6219" t="s">
        <v>892</v>
      </c>
      <c r="E6219" t="s">
        <v>14</v>
      </c>
      <c r="F6219" t="s">
        <v>19</v>
      </c>
      <c r="G6219" t="s">
        <v>13</v>
      </c>
      <c r="H6219" t="s">
        <v>13</v>
      </c>
      <c r="I6219" t="s">
        <v>1</v>
      </c>
      <c r="J6219" t="s">
        <v>898</v>
      </c>
      <c r="K6219" t="s">
        <v>1</v>
      </c>
      <c r="L6219" t="s">
        <v>1</v>
      </c>
      <c r="M6219" t="s">
        <v>910</v>
      </c>
      <c r="N6219" t="s">
        <v>792</v>
      </c>
      <c r="O6219" t="s">
        <v>793</v>
      </c>
      <c r="P6219" t="s">
        <v>794</v>
      </c>
      <c r="Q6219" t="s">
        <v>793</v>
      </c>
      <c r="R6219" t="s">
        <v>795</v>
      </c>
      <c r="S6219" t="s">
        <v>793</v>
      </c>
      <c r="T6219" t="s">
        <v>796</v>
      </c>
      <c r="U6219" s="2">
        <f>DATE(IF(MONTH(Table__._SQL2014_QLTS17_DW_DimDate[[#This Row],[Ngay]])&lt;11,YEAR(Table__._SQL2014_QLTS17_DW_DimDate[[#This Row],[Ngay]])-1, YEAR(Table__._SQL2014_QLTS17_DW_DimDate[[#This Row],[Ngay]])),11,1)</f>
        <v>46327</v>
      </c>
      <c r="V6219" s="2">
        <f>DATE(YEAR(Table__._SQL2014_QLTS17_DW_DimDate[[#This Row],[NgayBatDauMuaVu]])+1, 10,31)</f>
        <v>46691</v>
      </c>
      <c r="W6219" s="3">
        <f>Table__._SQL2014_QLTS17_DW_DimDate[[#This Row],[Ngay]]-Table__._SQL2014_QLTS17_DW_DimDate[[#This Row],[NgayBatDauMuaVu]]+1</f>
        <v>70</v>
      </c>
      <c r="X6219">
        <f>INT((Table__._SQL2014_QLTS17_DW_DimDate[[#This Row],[NgayMuaVu]]-1)/7)+1</f>
        <v>10</v>
      </c>
      <c r="Y6219" t="str">
        <f>"Tuần " &amp;Table__._SQL2014_QLTS17_DW_DimDate[[#This Row],[TuanMuaVu]] &amp; " năm " &amp;Table__._SQL2014_QLTS17_DW_DimDate[[#This Row],[NamMuaVuStr]]</f>
        <v>Tuần 10 năm 2026-2027</v>
      </c>
      <c r="Z6219">
        <f>YEAR(Table__._SQL2014_QLTS17_DW_DimDate[[#This Row],[NgayBatDauMuaVu]])</f>
        <v>2026</v>
      </c>
      <c r="AA6219" t="str">
        <f>YEAR(Table__._SQL2014_QLTS17_DW_DimDate[[#This Row],[NgayBatDauMuaVu]]) &amp;"-"&amp;YEAR(Table__._SQL2014_QLTS17_DW_DimDate[[#This Row],[NgayKetThucMuaVu]])</f>
        <v>2026-2027</v>
      </c>
      <c r="AB6219">
        <f>YEAR(Table__._SQL2014_QLTS17_DW_DimDate[[#This Row],[NgayBatDauMuaVu]])</f>
        <v>2026</v>
      </c>
      <c r="AC6219">
        <f>YEAR(Table__._SQL2014_QLTS17_DW_DimDate[[#This Row],[NgayKetThucMuaVu]])</f>
        <v>2027</v>
      </c>
    </row>
    <row r="6220" spans="1:29">
      <c r="A6220">
        <v>20270110</v>
      </c>
      <c r="B6220" s="1">
        <v>46397</v>
      </c>
      <c r="C6220" t="s">
        <v>20</v>
      </c>
      <c r="D6220" t="s">
        <v>893</v>
      </c>
      <c r="E6220" t="s">
        <v>1</v>
      </c>
      <c r="F6220" t="s">
        <v>20</v>
      </c>
      <c r="G6220" t="s">
        <v>16</v>
      </c>
      <c r="H6220" t="s">
        <v>16</v>
      </c>
      <c r="I6220" t="s">
        <v>1</v>
      </c>
      <c r="J6220" t="s">
        <v>898</v>
      </c>
      <c r="K6220" t="s">
        <v>1</v>
      </c>
      <c r="L6220" t="s">
        <v>1</v>
      </c>
      <c r="M6220" t="s">
        <v>910</v>
      </c>
      <c r="N6220" t="s">
        <v>792</v>
      </c>
      <c r="O6220" t="s">
        <v>793</v>
      </c>
      <c r="P6220" t="s">
        <v>794</v>
      </c>
      <c r="Q6220" t="s">
        <v>793</v>
      </c>
      <c r="R6220" t="s">
        <v>795</v>
      </c>
      <c r="S6220" t="s">
        <v>793</v>
      </c>
      <c r="T6220" t="s">
        <v>796</v>
      </c>
      <c r="U6220" s="2">
        <f>DATE(IF(MONTH(Table__._SQL2014_QLTS17_DW_DimDate[[#This Row],[Ngay]])&lt;11,YEAR(Table__._SQL2014_QLTS17_DW_DimDate[[#This Row],[Ngay]])-1, YEAR(Table__._SQL2014_QLTS17_DW_DimDate[[#This Row],[Ngay]])),11,1)</f>
        <v>46327</v>
      </c>
      <c r="V6220" s="2">
        <f>DATE(YEAR(Table__._SQL2014_QLTS17_DW_DimDate[[#This Row],[NgayBatDauMuaVu]])+1, 10,31)</f>
        <v>46691</v>
      </c>
      <c r="W6220" s="3">
        <f>Table__._SQL2014_QLTS17_DW_DimDate[[#This Row],[Ngay]]-Table__._SQL2014_QLTS17_DW_DimDate[[#This Row],[NgayBatDauMuaVu]]+1</f>
        <v>71</v>
      </c>
      <c r="X6220">
        <f>INT((Table__._SQL2014_QLTS17_DW_DimDate[[#This Row],[NgayMuaVu]]-1)/7)+1</f>
        <v>11</v>
      </c>
      <c r="Y6220" t="str">
        <f>"Tuần " &amp;Table__._SQL2014_QLTS17_DW_DimDate[[#This Row],[TuanMuaVu]] &amp; " năm " &amp;Table__._SQL2014_QLTS17_DW_DimDate[[#This Row],[NamMuaVuStr]]</f>
        <v>Tuần 11 năm 2026-2027</v>
      </c>
      <c r="Z6220">
        <f>YEAR(Table__._SQL2014_QLTS17_DW_DimDate[[#This Row],[NgayBatDauMuaVu]])</f>
        <v>2026</v>
      </c>
      <c r="AA6220" t="str">
        <f>YEAR(Table__._SQL2014_QLTS17_DW_DimDate[[#This Row],[NgayBatDauMuaVu]]) &amp;"-"&amp;YEAR(Table__._SQL2014_QLTS17_DW_DimDate[[#This Row],[NgayKetThucMuaVu]])</f>
        <v>2026-2027</v>
      </c>
      <c r="AB6220">
        <f>YEAR(Table__._SQL2014_QLTS17_DW_DimDate[[#This Row],[NgayBatDauMuaVu]])</f>
        <v>2026</v>
      </c>
      <c r="AC6220">
        <f>YEAR(Table__._SQL2014_QLTS17_DW_DimDate[[#This Row],[NgayKetThucMuaVu]])</f>
        <v>2027</v>
      </c>
    </row>
    <row r="6221" spans="1:29">
      <c r="A6221">
        <v>20270111</v>
      </c>
      <c r="B6221" s="1">
        <v>46398</v>
      </c>
      <c r="C6221" t="s">
        <v>21</v>
      </c>
      <c r="D6221" t="s">
        <v>894</v>
      </c>
      <c r="E6221" t="s">
        <v>13</v>
      </c>
      <c r="F6221" t="s">
        <v>21</v>
      </c>
      <c r="G6221" t="s">
        <v>16</v>
      </c>
      <c r="H6221" t="s">
        <v>16</v>
      </c>
      <c r="I6221" t="s">
        <v>1</v>
      </c>
      <c r="J6221" t="s">
        <v>898</v>
      </c>
      <c r="K6221" t="s">
        <v>1</v>
      </c>
      <c r="L6221" t="s">
        <v>1</v>
      </c>
      <c r="M6221" t="s">
        <v>910</v>
      </c>
      <c r="N6221" t="s">
        <v>792</v>
      </c>
      <c r="O6221" t="s">
        <v>793</v>
      </c>
      <c r="P6221" t="s">
        <v>794</v>
      </c>
      <c r="Q6221" t="s">
        <v>793</v>
      </c>
      <c r="R6221" t="s">
        <v>795</v>
      </c>
      <c r="S6221" t="s">
        <v>793</v>
      </c>
      <c r="T6221" t="s">
        <v>796</v>
      </c>
      <c r="U6221" s="2">
        <f>DATE(IF(MONTH(Table__._SQL2014_QLTS17_DW_DimDate[[#This Row],[Ngay]])&lt;11,YEAR(Table__._SQL2014_QLTS17_DW_DimDate[[#This Row],[Ngay]])-1, YEAR(Table__._SQL2014_QLTS17_DW_DimDate[[#This Row],[Ngay]])),11,1)</f>
        <v>46327</v>
      </c>
      <c r="V6221" s="2">
        <f>DATE(YEAR(Table__._SQL2014_QLTS17_DW_DimDate[[#This Row],[NgayBatDauMuaVu]])+1, 10,31)</f>
        <v>46691</v>
      </c>
      <c r="W6221" s="3">
        <f>Table__._SQL2014_QLTS17_DW_DimDate[[#This Row],[Ngay]]-Table__._SQL2014_QLTS17_DW_DimDate[[#This Row],[NgayBatDauMuaVu]]+1</f>
        <v>72</v>
      </c>
      <c r="X6221">
        <f>INT((Table__._SQL2014_QLTS17_DW_DimDate[[#This Row],[NgayMuaVu]]-1)/7)+1</f>
        <v>11</v>
      </c>
      <c r="Y6221" t="str">
        <f>"Tuần " &amp;Table__._SQL2014_QLTS17_DW_DimDate[[#This Row],[TuanMuaVu]] &amp; " năm " &amp;Table__._SQL2014_QLTS17_DW_DimDate[[#This Row],[NamMuaVuStr]]</f>
        <v>Tuần 11 năm 2026-2027</v>
      </c>
      <c r="Z6221">
        <f>YEAR(Table__._SQL2014_QLTS17_DW_DimDate[[#This Row],[NgayBatDauMuaVu]])</f>
        <v>2026</v>
      </c>
      <c r="AA6221" t="str">
        <f>YEAR(Table__._SQL2014_QLTS17_DW_DimDate[[#This Row],[NgayBatDauMuaVu]]) &amp;"-"&amp;YEAR(Table__._SQL2014_QLTS17_DW_DimDate[[#This Row],[NgayKetThucMuaVu]])</f>
        <v>2026-2027</v>
      </c>
      <c r="AB6221">
        <f>YEAR(Table__._SQL2014_QLTS17_DW_DimDate[[#This Row],[NgayBatDauMuaVu]])</f>
        <v>2026</v>
      </c>
      <c r="AC6221">
        <f>YEAR(Table__._SQL2014_QLTS17_DW_DimDate[[#This Row],[NgayKetThucMuaVu]])</f>
        <v>2027</v>
      </c>
    </row>
    <row r="6222" spans="1:29">
      <c r="A6222">
        <v>20270112</v>
      </c>
      <c r="B6222" s="1">
        <v>46399</v>
      </c>
      <c r="C6222" t="s">
        <v>11</v>
      </c>
      <c r="D6222" t="s">
        <v>895</v>
      </c>
      <c r="E6222" t="s">
        <v>16</v>
      </c>
      <c r="F6222" t="s">
        <v>11</v>
      </c>
      <c r="G6222" t="s">
        <v>16</v>
      </c>
      <c r="H6222" t="s">
        <v>16</v>
      </c>
      <c r="I6222" t="s">
        <v>1</v>
      </c>
      <c r="J6222" t="s">
        <v>898</v>
      </c>
      <c r="K6222" t="s">
        <v>1</v>
      </c>
      <c r="L6222" t="s">
        <v>1</v>
      </c>
      <c r="M6222" t="s">
        <v>910</v>
      </c>
      <c r="N6222" t="s">
        <v>792</v>
      </c>
      <c r="O6222" t="s">
        <v>793</v>
      </c>
      <c r="P6222" t="s">
        <v>794</v>
      </c>
      <c r="Q6222" t="s">
        <v>793</v>
      </c>
      <c r="R6222" t="s">
        <v>795</v>
      </c>
      <c r="S6222" t="s">
        <v>793</v>
      </c>
      <c r="T6222" t="s">
        <v>796</v>
      </c>
      <c r="U6222" s="2">
        <f>DATE(IF(MONTH(Table__._SQL2014_QLTS17_DW_DimDate[[#This Row],[Ngay]])&lt;11,YEAR(Table__._SQL2014_QLTS17_DW_DimDate[[#This Row],[Ngay]])-1, YEAR(Table__._SQL2014_QLTS17_DW_DimDate[[#This Row],[Ngay]])),11,1)</f>
        <v>46327</v>
      </c>
      <c r="V6222" s="2">
        <f>DATE(YEAR(Table__._SQL2014_QLTS17_DW_DimDate[[#This Row],[NgayBatDauMuaVu]])+1, 10,31)</f>
        <v>46691</v>
      </c>
      <c r="W6222" s="3">
        <f>Table__._SQL2014_QLTS17_DW_DimDate[[#This Row],[Ngay]]-Table__._SQL2014_QLTS17_DW_DimDate[[#This Row],[NgayBatDauMuaVu]]+1</f>
        <v>73</v>
      </c>
      <c r="X6222">
        <f>INT((Table__._SQL2014_QLTS17_DW_DimDate[[#This Row],[NgayMuaVu]]-1)/7)+1</f>
        <v>11</v>
      </c>
      <c r="Y6222" t="str">
        <f>"Tuần " &amp;Table__._SQL2014_QLTS17_DW_DimDate[[#This Row],[TuanMuaVu]] &amp; " năm " &amp;Table__._SQL2014_QLTS17_DW_DimDate[[#This Row],[NamMuaVuStr]]</f>
        <v>Tuần 11 năm 2026-2027</v>
      </c>
      <c r="Z6222">
        <f>YEAR(Table__._SQL2014_QLTS17_DW_DimDate[[#This Row],[NgayBatDauMuaVu]])</f>
        <v>2026</v>
      </c>
      <c r="AA6222" t="str">
        <f>YEAR(Table__._SQL2014_QLTS17_DW_DimDate[[#This Row],[NgayBatDauMuaVu]]) &amp;"-"&amp;YEAR(Table__._SQL2014_QLTS17_DW_DimDate[[#This Row],[NgayKetThucMuaVu]])</f>
        <v>2026-2027</v>
      </c>
      <c r="AB6222">
        <f>YEAR(Table__._SQL2014_QLTS17_DW_DimDate[[#This Row],[NgayBatDauMuaVu]])</f>
        <v>2026</v>
      </c>
      <c r="AC6222">
        <f>YEAR(Table__._SQL2014_QLTS17_DW_DimDate[[#This Row],[NgayKetThucMuaVu]])</f>
        <v>2027</v>
      </c>
    </row>
    <row r="6223" spans="1:29">
      <c r="A6223">
        <v>20270113</v>
      </c>
      <c r="B6223" s="1">
        <v>46400</v>
      </c>
      <c r="C6223" t="s">
        <v>22</v>
      </c>
      <c r="D6223" t="s">
        <v>896</v>
      </c>
      <c r="E6223" t="s">
        <v>12</v>
      </c>
      <c r="F6223" t="s">
        <v>22</v>
      </c>
      <c r="G6223" t="s">
        <v>16</v>
      </c>
      <c r="H6223" t="s">
        <v>16</v>
      </c>
      <c r="I6223" t="s">
        <v>1</v>
      </c>
      <c r="J6223" t="s">
        <v>898</v>
      </c>
      <c r="K6223" t="s">
        <v>1</v>
      </c>
      <c r="L6223" t="s">
        <v>1</v>
      </c>
      <c r="M6223" t="s">
        <v>910</v>
      </c>
      <c r="N6223" t="s">
        <v>792</v>
      </c>
      <c r="O6223" t="s">
        <v>793</v>
      </c>
      <c r="P6223" t="s">
        <v>794</v>
      </c>
      <c r="Q6223" t="s">
        <v>793</v>
      </c>
      <c r="R6223" t="s">
        <v>795</v>
      </c>
      <c r="S6223" t="s">
        <v>793</v>
      </c>
      <c r="T6223" t="s">
        <v>796</v>
      </c>
      <c r="U6223" s="2">
        <f>DATE(IF(MONTH(Table__._SQL2014_QLTS17_DW_DimDate[[#This Row],[Ngay]])&lt;11,YEAR(Table__._SQL2014_QLTS17_DW_DimDate[[#This Row],[Ngay]])-1, YEAR(Table__._SQL2014_QLTS17_DW_DimDate[[#This Row],[Ngay]])),11,1)</f>
        <v>46327</v>
      </c>
      <c r="V6223" s="2">
        <f>DATE(YEAR(Table__._SQL2014_QLTS17_DW_DimDate[[#This Row],[NgayBatDauMuaVu]])+1, 10,31)</f>
        <v>46691</v>
      </c>
      <c r="W6223" s="3">
        <f>Table__._SQL2014_QLTS17_DW_DimDate[[#This Row],[Ngay]]-Table__._SQL2014_QLTS17_DW_DimDate[[#This Row],[NgayBatDauMuaVu]]+1</f>
        <v>74</v>
      </c>
      <c r="X6223">
        <f>INT((Table__._SQL2014_QLTS17_DW_DimDate[[#This Row],[NgayMuaVu]]-1)/7)+1</f>
        <v>11</v>
      </c>
      <c r="Y6223" t="str">
        <f>"Tuần " &amp;Table__._SQL2014_QLTS17_DW_DimDate[[#This Row],[TuanMuaVu]] &amp; " năm " &amp;Table__._SQL2014_QLTS17_DW_DimDate[[#This Row],[NamMuaVuStr]]</f>
        <v>Tuần 11 năm 2026-2027</v>
      </c>
      <c r="Z6223">
        <f>YEAR(Table__._SQL2014_QLTS17_DW_DimDate[[#This Row],[NgayBatDauMuaVu]])</f>
        <v>2026</v>
      </c>
      <c r="AA6223" t="str">
        <f>YEAR(Table__._SQL2014_QLTS17_DW_DimDate[[#This Row],[NgayBatDauMuaVu]]) &amp;"-"&amp;YEAR(Table__._SQL2014_QLTS17_DW_DimDate[[#This Row],[NgayKetThucMuaVu]])</f>
        <v>2026-2027</v>
      </c>
      <c r="AB6223">
        <f>YEAR(Table__._SQL2014_QLTS17_DW_DimDate[[#This Row],[NgayBatDauMuaVu]])</f>
        <v>2026</v>
      </c>
      <c r="AC6223">
        <f>YEAR(Table__._SQL2014_QLTS17_DW_DimDate[[#This Row],[NgayKetThucMuaVu]])</f>
        <v>2027</v>
      </c>
    </row>
    <row r="6224" spans="1:29">
      <c r="A6224">
        <v>20270114</v>
      </c>
      <c r="B6224" s="1">
        <v>46401</v>
      </c>
      <c r="C6224" t="s">
        <v>23</v>
      </c>
      <c r="D6224" t="s">
        <v>897</v>
      </c>
      <c r="E6224" t="s">
        <v>3</v>
      </c>
      <c r="F6224" t="s">
        <v>23</v>
      </c>
      <c r="G6224" t="s">
        <v>16</v>
      </c>
      <c r="H6224" t="s">
        <v>16</v>
      </c>
      <c r="I6224" t="s">
        <v>1</v>
      </c>
      <c r="J6224" t="s">
        <v>898</v>
      </c>
      <c r="K6224" t="s">
        <v>1</v>
      </c>
      <c r="L6224" t="s">
        <v>1</v>
      </c>
      <c r="M6224" t="s">
        <v>910</v>
      </c>
      <c r="N6224" t="s">
        <v>792</v>
      </c>
      <c r="O6224" t="s">
        <v>793</v>
      </c>
      <c r="P6224" t="s">
        <v>794</v>
      </c>
      <c r="Q6224" t="s">
        <v>793</v>
      </c>
      <c r="R6224" t="s">
        <v>795</v>
      </c>
      <c r="S6224" t="s">
        <v>793</v>
      </c>
      <c r="T6224" t="s">
        <v>796</v>
      </c>
      <c r="U6224" s="2">
        <f>DATE(IF(MONTH(Table__._SQL2014_QLTS17_DW_DimDate[[#This Row],[Ngay]])&lt;11,YEAR(Table__._SQL2014_QLTS17_DW_DimDate[[#This Row],[Ngay]])-1, YEAR(Table__._SQL2014_QLTS17_DW_DimDate[[#This Row],[Ngay]])),11,1)</f>
        <v>46327</v>
      </c>
      <c r="V6224" s="2">
        <f>DATE(YEAR(Table__._SQL2014_QLTS17_DW_DimDate[[#This Row],[NgayBatDauMuaVu]])+1, 10,31)</f>
        <v>46691</v>
      </c>
      <c r="W6224" s="3">
        <f>Table__._SQL2014_QLTS17_DW_DimDate[[#This Row],[Ngay]]-Table__._SQL2014_QLTS17_DW_DimDate[[#This Row],[NgayBatDauMuaVu]]+1</f>
        <v>75</v>
      </c>
      <c r="X6224">
        <f>INT((Table__._SQL2014_QLTS17_DW_DimDate[[#This Row],[NgayMuaVu]]-1)/7)+1</f>
        <v>11</v>
      </c>
      <c r="Y6224" t="str">
        <f>"Tuần " &amp;Table__._SQL2014_QLTS17_DW_DimDate[[#This Row],[TuanMuaVu]] &amp; " năm " &amp;Table__._SQL2014_QLTS17_DW_DimDate[[#This Row],[NamMuaVuStr]]</f>
        <v>Tuần 11 năm 2026-2027</v>
      </c>
      <c r="Z6224">
        <f>YEAR(Table__._SQL2014_QLTS17_DW_DimDate[[#This Row],[NgayBatDauMuaVu]])</f>
        <v>2026</v>
      </c>
      <c r="AA6224" t="str">
        <f>YEAR(Table__._SQL2014_QLTS17_DW_DimDate[[#This Row],[NgayBatDauMuaVu]]) &amp;"-"&amp;YEAR(Table__._SQL2014_QLTS17_DW_DimDate[[#This Row],[NgayKetThucMuaVu]])</f>
        <v>2026-2027</v>
      </c>
      <c r="AB6224">
        <f>YEAR(Table__._SQL2014_QLTS17_DW_DimDate[[#This Row],[NgayBatDauMuaVu]])</f>
        <v>2026</v>
      </c>
      <c r="AC6224">
        <f>YEAR(Table__._SQL2014_QLTS17_DW_DimDate[[#This Row],[NgayKetThucMuaVu]])</f>
        <v>2027</v>
      </c>
    </row>
    <row r="6225" spans="1:29">
      <c r="A6225">
        <v>20270115</v>
      </c>
      <c r="B6225" s="1">
        <v>46402</v>
      </c>
      <c r="C6225" t="s">
        <v>24</v>
      </c>
      <c r="D6225" t="s">
        <v>891</v>
      </c>
      <c r="E6225" t="s">
        <v>2</v>
      </c>
      <c r="F6225" t="s">
        <v>24</v>
      </c>
      <c r="G6225" t="s">
        <v>16</v>
      </c>
      <c r="H6225" t="s">
        <v>16</v>
      </c>
      <c r="I6225" t="s">
        <v>1</v>
      </c>
      <c r="J6225" t="s">
        <v>898</v>
      </c>
      <c r="K6225" t="s">
        <v>1</v>
      </c>
      <c r="L6225" t="s">
        <v>1</v>
      </c>
      <c r="M6225" t="s">
        <v>910</v>
      </c>
      <c r="N6225" t="s">
        <v>792</v>
      </c>
      <c r="O6225" t="s">
        <v>793</v>
      </c>
      <c r="P6225" t="s">
        <v>794</v>
      </c>
      <c r="Q6225" t="s">
        <v>793</v>
      </c>
      <c r="R6225" t="s">
        <v>795</v>
      </c>
      <c r="S6225" t="s">
        <v>793</v>
      </c>
      <c r="T6225" t="s">
        <v>796</v>
      </c>
      <c r="U6225" s="2">
        <f>DATE(IF(MONTH(Table__._SQL2014_QLTS17_DW_DimDate[[#This Row],[Ngay]])&lt;11,YEAR(Table__._SQL2014_QLTS17_DW_DimDate[[#This Row],[Ngay]])-1, YEAR(Table__._SQL2014_QLTS17_DW_DimDate[[#This Row],[Ngay]])),11,1)</f>
        <v>46327</v>
      </c>
      <c r="V6225" s="2">
        <f>DATE(YEAR(Table__._SQL2014_QLTS17_DW_DimDate[[#This Row],[NgayBatDauMuaVu]])+1, 10,31)</f>
        <v>46691</v>
      </c>
      <c r="W6225" s="3">
        <f>Table__._SQL2014_QLTS17_DW_DimDate[[#This Row],[Ngay]]-Table__._SQL2014_QLTS17_DW_DimDate[[#This Row],[NgayBatDauMuaVu]]+1</f>
        <v>76</v>
      </c>
      <c r="X6225">
        <f>INT((Table__._SQL2014_QLTS17_DW_DimDate[[#This Row],[NgayMuaVu]]-1)/7)+1</f>
        <v>11</v>
      </c>
      <c r="Y6225" t="str">
        <f>"Tuần " &amp;Table__._SQL2014_QLTS17_DW_DimDate[[#This Row],[TuanMuaVu]] &amp; " năm " &amp;Table__._SQL2014_QLTS17_DW_DimDate[[#This Row],[NamMuaVuStr]]</f>
        <v>Tuần 11 năm 2026-2027</v>
      </c>
      <c r="Z6225">
        <f>YEAR(Table__._SQL2014_QLTS17_DW_DimDate[[#This Row],[NgayBatDauMuaVu]])</f>
        <v>2026</v>
      </c>
      <c r="AA6225" t="str">
        <f>YEAR(Table__._SQL2014_QLTS17_DW_DimDate[[#This Row],[NgayBatDauMuaVu]]) &amp;"-"&amp;YEAR(Table__._SQL2014_QLTS17_DW_DimDate[[#This Row],[NgayKetThucMuaVu]])</f>
        <v>2026-2027</v>
      </c>
      <c r="AB6225">
        <f>YEAR(Table__._SQL2014_QLTS17_DW_DimDate[[#This Row],[NgayBatDauMuaVu]])</f>
        <v>2026</v>
      </c>
      <c r="AC6225">
        <f>YEAR(Table__._SQL2014_QLTS17_DW_DimDate[[#This Row],[NgayKetThucMuaVu]])</f>
        <v>2027</v>
      </c>
    </row>
    <row r="6226" spans="1:29">
      <c r="A6226">
        <v>20270116</v>
      </c>
      <c r="B6226" s="1">
        <v>46403</v>
      </c>
      <c r="C6226" t="s">
        <v>25</v>
      </c>
      <c r="D6226" t="s">
        <v>892</v>
      </c>
      <c r="E6226" t="s">
        <v>14</v>
      </c>
      <c r="F6226" t="s">
        <v>25</v>
      </c>
      <c r="G6226" t="s">
        <v>16</v>
      </c>
      <c r="H6226" t="s">
        <v>16</v>
      </c>
      <c r="I6226" t="s">
        <v>1</v>
      </c>
      <c r="J6226" t="s">
        <v>898</v>
      </c>
      <c r="K6226" t="s">
        <v>1</v>
      </c>
      <c r="L6226" t="s">
        <v>1</v>
      </c>
      <c r="M6226" t="s">
        <v>910</v>
      </c>
      <c r="N6226" t="s">
        <v>792</v>
      </c>
      <c r="O6226" t="s">
        <v>793</v>
      </c>
      <c r="P6226" t="s">
        <v>794</v>
      </c>
      <c r="Q6226" t="s">
        <v>793</v>
      </c>
      <c r="R6226" t="s">
        <v>795</v>
      </c>
      <c r="S6226" t="s">
        <v>793</v>
      </c>
      <c r="T6226" t="s">
        <v>796</v>
      </c>
      <c r="U6226" s="2">
        <f>DATE(IF(MONTH(Table__._SQL2014_QLTS17_DW_DimDate[[#This Row],[Ngay]])&lt;11,YEAR(Table__._SQL2014_QLTS17_DW_DimDate[[#This Row],[Ngay]])-1, YEAR(Table__._SQL2014_QLTS17_DW_DimDate[[#This Row],[Ngay]])),11,1)</f>
        <v>46327</v>
      </c>
      <c r="V6226" s="2">
        <f>DATE(YEAR(Table__._SQL2014_QLTS17_DW_DimDate[[#This Row],[NgayBatDauMuaVu]])+1, 10,31)</f>
        <v>46691</v>
      </c>
      <c r="W6226" s="3">
        <f>Table__._SQL2014_QLTS17_DW_DimDate[[#This Row],[Ngay]]-Table__._SQL2014_QLTS17_DW_DimDate[[#This Row],[NgayBatDauMuaVu]]+1</f>
        <v>77</v>
      </c>
      <c r="X6226">
        <f>INT((Table__._SQL2014_QLTS17_DW_DimDate[[#This Row],[NgayMuaVu]]-1)/7)+1</f>
        <v>11</v>
      </c>
      <c r="Y6226" t="str">
        <f>"Tuần " &amp;Table__._SQL2014_QLTS17_DW_DimDate[[#This Row],[TuanMuaVu]] &amp; " năm " &amp;Table__._SQL2014_QLTS17_DW_DimDate[[#This Row],[NamMuaVuStr]]</f>
        <v>Tuần 11 năm 2026-2027</v>
      </c>
      <c r="Z6226">
        <f>YEAR(Table__._SQL2014_QLTS17_DW_DimDate[[#This Row],[NgayBatDauMuaVu]])</f>
        <v>2026</v>
      </c>
      <c r="AA6226" t="str">
        <f>YEAR(Table__._SQL2014_QLTS17_DW_DimDate[[#This Row],[NgayBatDauMuaVu]]) &amp;"-"&amp;YEAR(Table__._SQL2014_QLTS17_DW_DimDate[[#This Row],[NgayKetThucMuaVu]])</f>
        <v>2026-2027</v>
      </c>
      <c r="AB6226">
        <f>YEAR(Table__._SQL2014_QLTS17_DW_DimDate[[#This Row],[NgayBatDauMuaVu]])</f>
        <v>2026</v>
      </c>
      <c r="AC6226">
        <f>YEAR(Table__._SQL2014_QLTS17_DW_DimDate[[#This Row],[NgayKetThucMuaVu]])</f>
        <v>2027</v>
      </c>
    </row>
    <row r="6227" spans="1:29">
      <c r="A6227">
        <v>20270117</v>
      </c>
      <c r="B6227" s="1">
        <v>46404</v>
      </c>
      <c r="C6227" t="s">
        <v>26</v>
      </c>
      <c r="D6227" t="s">
        <v>893</v>
      </c>
      <c r="E6227" t="s">
        <v>1</v>
      </c>
      <c r="F6227" t="s">
        <v>26</v>
      </c>
      <c r="G6227" t="s">
        <v>12</v>
      </c>
      <c r="H6227" t="s">
        <v>12</v>
      </c>
      <c r="I6227" t="s">
        <v>1</v>
      </c>
      <c r="J6227" t="s">
        <v>898</v>
      </c>
      <c r="K6227" t="s">
        <v>1</v>
      </c>
      <c r="L6227" t="s">
        <v>1</v>
      </c>
      <c r="M6227" t="s">
        <v>910</v>
      </c>
      <c r="N6227" t="s">
        <v>792</v>
      </c>
      <c r="O6227" t="s">
        <v>793</v>
      </c>
      <c r="P6227" t="s">
        <v>794</v>
      </c>
      <c r="Q6227" t="s">
        <v>793</v>
      </c>
      <c r="R6227" t="s">
        <v>795</v>
      </c>
      <c r="S6227" t="s">
        <v>793</v>
      </c>
      <c r="T6227" t="s">
        <v>796</v>
      </c>
      <c r="U6227" s="2">
        <f>DATE(IF(MONTH(Table__._SQL2014_QLTS17_DW_DimDate[[#This Row],[Ngay]])&lt;11,YEAR(Table__._SQL2014_QLTS17_DW_DimDate[[#This Row],[Ngay]])-1, YEAR(Table__._SQL2014_QLTS17_DW_DimDate[[#This Row],[Ngay]])),11,1)</f>
        <v>46327</v>
      </c>
      <c r="V6227" s="2">
        <f>DATE(YEAR(Table__._SQL2014_QLTS17_DW_DimDate[[#This Row],[NgayBatDauMuaVu]])+1, 10,31)</f>
        <v>46691</v>
      </c>
      <c r="W6227" s="3">
        <f>Table__._SQL2014_QLTS17_DW_DimDate[[#This Row],[Ngay]]-Table__._SQL2014_QLTS17_DW_DimDate[[#This Row],[NgayBatDauMuaVu]]+1</f>
        <v>78</v>
      </c>
      <c r="X6227">
        <f>INT((Table__._SQL2014_QLTS17_DW_DimDate[[#This Row],[NgayMuaVu]]-1)/7)+1</f>
        <v>12</v>
      </c>
      <c r="Y6227" t="str">
        <f>"Tuần " &amp;Table__._SQL2014_QLTS17_DW_DimDate[[#This Row],[TuanMuaVu]] &amp; " năm " &amp;Table__._SQL2014_QLTS17_DW_DimDate[[#This Row],[NamMuaVuStr]]</f>
        <v>Tuần 12 năm 2026-2027</v>
      </c>
      <c r="Z6227">
        <f>YEAR(Table__._SQL2014_QLTS17_DW_DimDate[[#This Row],[NgayBatDauMuaVu]])</f>
        <v>2026</v>
      </c>
      <c r="AA6227" t="str">
        <f>YEAR(Table__._SQL2014_QLTS17_DW_DimDate[[#This Row],[NgayBatDauMuaVu]]) &amp;"-"&amp;YEAR(Table__._SQL2014_QLTS17_DW_DimDate[[#This Row],[NgayKetThucMuaVu]])</f>
        <v>2026-2027</v>
      </c>
      <c r="AB6227">
        <f>YEAR(Table__._SQL2014_QLTS17_DW_DimDate[[#This Row],[NgayBatDauMuaVu]])</f>
        <v>2026</v>
      </c>
      <c r="AC6227">
        <f>YEAR(Table__._SQL2014_QLTS17_DW_DimDate[[#This Row],[NgayKetThucMuaVu]])</f>
        <v>2027</v>
      </c>
    </row>
    <row r="6228" spans="1:29">
      <c r="A6228">
        <v>20270118</v>
      </c>
      <c r="B6228" s="1">
        <v>46405</v>
      </c>
      <c r="C6228" t="s">
        <v>27</v>
      </c>
      <c r="D6228" t="s">
        <v>894</v>
      </c>
      <c r="E6228" t="s">
        <v>13</v>
      </c>
      <c r="F6228" t="s">
        <v>27</v>
      </c>
      <c r="G6228" t="s">
        <v>12</v>
      </c>
      <c r="H6228" t="s">
        <v>12</v>
      </c>
      <c r="I6228" t="s">
        <v>1</v>
      </c>
      <c r="J6228" t="s">
        <v>898</v>
      </c>
      <c r="K6228" t="s">
        <v>1</v>
      </c>
      <c r="L6228" t="s">
        <v>1</v>
      </c>
      <c r="M6228" t="s">
        <v>910</v>
      </c>
      <c r="N6228" t="s">
        <v>792</v>
      </c>
      <c r="O6228" t="s">
        <v>793</v>
      </c>
      <c r="P6228" t="s">
        <v>794</v>
      </c>
      <c r="Q6228" t="s">
        <v>793</v>
      </c>
      <c r="R6228" t="s">
        <v>795</v>
      </c>
      <c r="S6228" t="s">
        <v>793</v>
      </c>
      <c r="T6228" t="s">
        <v>796</v>
      </c>
      <c r="U6228" s="2">
        <f>DATE(IF(MONTH(Table__._SQL2014_QLTS17_DW_DimDate[[#This Row],[Ngay]])&lt;11,YEAR(Table__._SQL2014_QLTS17_DW_DimDate[[#This Row],[Ngay]])-1, YEAR(Table__._SQL2014_QLTS17_DW_DimDate[[#This Row],[Ngay]])),11,1)</f>
        <v>46327</v>
      </c>
      <c r="V6228" s="2">
        <f>DATE(YEAR(Table__._SQL2014_QLTS17_DW_DimDate[[#This Row],[NgayBatDauMuaVu]])+1, 10,31)</f>
        <v>46691</v>
      </c>
      <c r="W6228" s="3">
        <f>Table__._SQL2014_QLTS17_DW_DimDate[[#This Row],[Ngay]]-Table__._SQL2014_QLTS17_DW_DimDate[[#This Row],[NgayBatDauMuaVu]]+1</f>
        <v>79</v>
      </c>
      <c r="X6228">
        <f>INT((Table__._SQL2014_QLTS17_DW_DimDate[[#This Row],[NgayMuaVu]]-1)/7)+1</f>
        <v>12</v>
      </c>
      <c r="Y6228" t="str">
        <f>"Tuần " &amp;Table__._SQL2014_QLTS17_DW_DimDate[[#This Row],[TuanMuaVu]] &amp; " năm " &amp;Table__._SQL2014_QLTS17_DW_DimDate[[#This Row],[NamMuaVuStr]]</f>
        <v>Tuần 12 năm 2026-2027</v>
      </c>
      <c r="Z6228">
        <f>YEAR(Table__._SQL2014_QLTS17_DW_DimDate[[#This Row],[NgayBatDauMuaVu]])</f>
        <v>2026</v>
      </c>
      <c r="AA6228" t="str">
        <f>YEAR(Table__._SQL2014_QLTS17_DW_DimDate[[#This Row],[NgayBatDauMuaVu]]) &amp;"-"&amp;YEAR(Table__._SQL2014_QLTS17_DW_DimDate[[#This Row],[NgayKetThucMuaVu]])</f>
        <v>2026-2027</v>
      </c>
      <c r="AB6228">
        <f>YEAR(Table__._SQL2014_QLTS17_DW_DimDate[[#This Row],[NgayBatDauMuaVu]])</f>
        <v>2026</v>
      </c>
      <c r="AC6228">
        <f>YEAR(Table__._SQL2014_QLTS17_DW_DimDate[[#This Row],[NgayKetThucMuaVu]])</f>
        <v>2027</v>
      </c>
    </row>
    <row r="6229" spans="1:29">
      <c r="A6229">
        <v>20270119</v>
      </c>
      <c r="B6229" s="1">
        <v>46406</v>
      </c>
      <c r="C6229" t="s">
        <v>28</v>
      </c>
      <c r="D6229" t="s">
        <v>895</v>
      </c>
      <c r="E6229" t="s">
        <v>16</v>
      </c>
      <c r="F6229" t="s">
        <v>28</v>
      </c>
      <c r="G6229" t="s">
        <v>12</v>
      </c>
      <c r="H6229" t="s">
        <v>12</v>
      </c>
      <c r="I6229" t="s">
        <v>1</v>
      </c>
      <c r="J6229" t="s">
        <v>898</v>
      </c>
      <c r="K6229" t="s">
        <v>1</v>
      </c>
      <c r="L6229" t="s">
        <v>1</v>
      </c>
      <c r="M6229" t="s">
        <v>910</v>
      </c>
      <c r="N6229" t="s">
        <v>792</v>
      </c>
      <c r="O6229" t="s">
        <v>793</v>
      </c>
      <c r="P6229" t="s">
        <v>794</v>
      </c>
      <c r="Q6229" t="s">
        <v>793</v>
      </c>
      <c r="R6229" t="s">
        <v>795</v>
      </c>
      <c r="S6229" t="s">
        <v>793</v>
      </c>
      <c r="T6229" t="s">
        <v>796</v>
      </c>
      <c r="U6229" s="2">
        <f>DATE(IF(MONTH(Table__._SQL2014_QLTS17_DW_DimDate[[#This Row],[Ngay]])&lt;11,YEAR(Table__._SQL2014_QLTS17_DW_DimDate[[#This Row],[Ngay]])-1, YEAR(Table__._SQL2014_QLTS17_DW_DimDate[[#This Row],[Ngay]])),11,1)</f>
        <v>46327</v>
      </c>
      <c r="V6229" s="2">
        <f>DATE(YEAR(Table__._SQL2014_QLTS17_DW_DimDate[[#This Row],[NgayBatDauMuaVu]])+1, 10,31)</f>
        <v>46691</v>
      </c>
      <c r="W6229" s="3">
        <f>Table__._SQL2014_QLTS17_DW_DimDate[[#This Row],[Ngay]]-Table__._SQL2014_QLTS17_DW_DimDate[[#This Row],[NgayBatDauMuaVu]]+1</f>
        <v>80</v>
      </c>
      <c r="X6229">
        <f>INT((Table__._SQL2014_QLTS17_DW_DimDate[[#This Row],[NgayMuaVu]]-1)/7)+1</f>
        <v>12</v>
      </c>
      <c r="Y6229" t="str">
        <f>"Tuần " &amp;Table__._SQL2014_QLTS17_DW_DimDate[[#This Row],[TuanMuaVu]] &amp; " năm " &amp;Table__._SQL2014_QLTS17_DW_DimDate[[#This Row],[NamMuaVuStr]]</f>
        <v>Tuần 12 năm 2026-2027</v>
      </c>
      <c r="Z6229">
        <f>YEAR(Table__._SQL2014_QLTS17_DW_DimDate[[#This Row],[NgayBatDauMuaVu]])</f>
        <v>2026</v>
      </c>
      <c r="AA6229" t="str">
        <f>YEAR(Table__._SQL2014_QLTS17_DW_DimDate[[#This Row],[NgayBatDauMuaVu]]) &amp;"-"&amp;YEAR(Table__._SQL2014_QLTS17_DW_DimDate[[#This Row],[NgayKetThucMuaVu]])</f>
        <v>2026-2027</v>
      </c>
      <c r="AB6229">
        <f>YEAR(Table__._SQL2014_QLTS17_DW_DimDate[[#This Row],[NgayBatDauMuaVu]])</f>
        <v>2026</v>
      </c>
      <c r="AC6229">
        <f>YEAR(Table__._SQL2014_QLTS17_DW_DimDate[[#This Row],[NgayKetThucMuaVu]])</f>
        <v>2027</v>
      </c>
    </row>
    <row r="6230" spans="1:29">
      <c r="A6230">
        <v>20270120</v>
      </c>
      <c r="B6230" s="1">
        <v>46407</v>
      </c>
      <c r="C6230" t="s">
        <v>29</v>
      </c>
      <c r="D6230" t="s">
        <v>896</v>
      </c>
      <c r="E6230" t="s">
        <v>12</v>
      </c>
      <c r="F6230" t="s">
        <v>29</v>
      </c>
      <c r="G6230" t="s">
        <v>12</v>
      </c>
      <c r="H6230" t="s">
        <v>12</v>
      </c>
      <c r="I6230" t="s">
        <v>1</v>
      </c>
      <c r="J6230" t="s">
        <v>898</v>
      </c>
      <c r="K6230" t="s">
        <v>1</v>
      </c>
      <c r="L6230" t="s">
        <v>1</v>
      </c>
      <c r="M6230" t="s">
        <v>910</v>
      </c>
      <c r="N6230" t="s">
        <v>792</v>
      </c>
      <c r="O6230" t="s">
        <v>793</v>
      </c>
      <c r="P6230" t="s">
        <v>794</v>
      </c>
      <c r="Q6230" t="s">
        <v>793</v>
      </c>
      <c r="R6230" t="s">
        <v>795</v>
      </c>
      <c r="S6230" t="s">
        <v>793</v>
      </c>
      <c r="T6230" t="s">
        <v>796</v>
      </c>
      <c r="U6230" s="2">
        <f>DATE(IF(MONTH(Table__._SQL2014_QLTS17_DW_DimDate[[#This Row],[Ngay]])&lt;11,YEAR(Table__._SQL2014_QLTS17_DW_DimDate[[#This Row],[Ngay]])-1, YEAR(Table__._SQL2014_QLTS17_DW_DimDate[[#This Row],[Ngay]])),11,1)</f>
        <v>46327</v>
      </c>
      <c r="V6230" s="2">
        <f>DATE(YEAR(Table__._SQL2014_QLTS17_DW_DimDate[[#This Row],[NgayBatDauMuaVu]])+1, 10,31)</f>
        <v>46691</v>
      </c>
      <c r="W6230" s="3">
        <f>Table__._SQL2014_QLTS17_DW_DimDate[[#This Row],[Ngay]]-Table__._SQL2014_QLTS17_DW_DimDate[[#This Row],[NgayBatDauMuaVu]]+1</f>
        <v>81</v>
      </c>
      <c r="X6230">
        <f>INT((Table__._SQL2014_QLTS17_DW_DimDate[[#This Row],[NgayMuaVu]]-1)/7)+1</f>
        <v>12</v>
      </c>
      <c r="Y6230" t="str">
        <f>"Tuần " &amp;Table__._SQL2014_QLTS17_DW_DimDate[[#This Row],[TuanMuaVu]] &amp; " năm " &amp;Table__._SQL2014_QLTS17_DW_DimDate[[#This Row],[NamMuaVuStr]]</f>
        <v>Tuần 12 năm 2026-2027</v>
      </c>
      <c r="Z6230">
        <f>YEAR(Table__._SQL2014_QLTS17_DW_DimDate[[#This Row],[NgayBatDauMuaVu]])</f>
        <v>2026</v>
      </c>
      <c r="AA6230" t="str">
        <f>YEAR(Table__._SQL2014_QLTS17_DW_DimDate[[#This Row],[NgayBatDauMuaVu]]) &amp;"-"&amp;YEAR(Table__._SQL2014_QLTS17_DW_DimDate[[#This Row],[NgayKetThucMuaVu]])</f>
        <v>2026-2027</v>
      </c>
      <c r="AB6230">
        <f>YEAR(Table__._SQL2014_QLTS17_DW_DimDate[[#This Row],[NgayBatDauMuaVu]])</f>
        <v>2026</v>
      </c>
      <c r="AC6230">
        <f>YEAR(Table__._SQL2014_QLTS17_DW_DimDate[[#This Row],[NgayKetThucMuaVu]])</f>
        <v>2027</v>
      </c>
    </row>
    <row r="6231" spans="1:29">
      <c r="A6231">
        <v>20270121</v>
      </c>
      <c r="B6231" s="1">
        <v>46408</v>
      </c>
      <c r="C6231" t="s">
        <v>30</v>
      </c>
      <c r="D6231" t="s">
        <v>897</v>
      </c>
      <c r="E6231" t="s">
        <v>3</v>
      </c>
      <c r="F6231" t="s">
        <v>30</v>
      </c>
      <c r="G6231" t="s">
        <v>12</v>
      </c>
      <c r="H6231" t="s">
        <v>12</v>
      </c>
      <c r="I6231" t="s">
        <v>1</v>
      </c>
      <c r="J6231" t="s">
        <v>898</v>
      </c>
      <c r="K6231" t="s">
        <v>1</v>
      </c>
      <c r="L6231" t="s">
        <v>1</v>
      </c>
      <c r="M6231" t="s">
        <v>910</v>
      </c>
      <c r="N6231" t="s">
        <v>792</v>
      </c>
      <c r="O6231" t="s">
        <v>793</v>
      </c>
      <c r="P6231" t="s">
        <v>794</v>
      </c>
      <c r="Q6231" t="s">
        <v>793</v>
      </c>
      <c r="R6231" t="s">
        <v>795</v>
      </c>
      <c r="S6231" t="s">
        <v>793</v>
      </c>
      <c r="T6231" t="s">
        <v>796</v>
      </c>
      <c r="U6231" s="2">
        <f>DATE(IF(MONTH(Table__._SQL2014_QLTS17_DW_DimDate[[#This Row],[Ngay]])&lt;11,YEAR(Table__._SQL2014_QLTS17_DW_DimDate[[#This Row],[Ngay]])-1, YEAR(Table__._SQL2014_QLTS17_DW_DimDate[[#This Row],[Ngay]])),11,1)</f>
        <v>46327</v>
      </c>
      <c r="V6231" s="2">
        <f>DATE(YEAR(Table__._SQL2014_QLTS17_DW_DimDate[[#This Row],[NgayBatDauMuaVu]])+1, 10,31)</f>
        <v>46691</v>
      </c>
      <c r="W6231" s="3">
        <f>Table__._SQL2014_QLTS17_DW_DimDate[[#This Row],[Ngay]]-Table__._SQL2014_QLTS17_DW_DimDate[[#This Row],[NgayBatDauMuaVu]]+1</f>
        <v>82</v>
      </c>
      <c r="X6231">
        <f>INT((Table__._SQL2014_QLTS17_DW_DimDate[[#This Row],[NgayMuaVu]]-1)/7)+1</f>
        <v>12</v>
      </c>
      <c r="Y6231" t="str">
        <f>"Tuần " &amp;Table__._SQL2014_QLTS17_DW_DimDate[[#This Row],[TuanMuaVu]] &amp; " năm " &amp;Table__._SQL2014_QLTS17_DW_DimDate[[#This Row],[NamMuaVuStr]]</f>
        <v>Tuần 12 năm 2026-2027</v>
      </c>
      <c r="Z6231">
        <f>YEAR(Table__._SQL2014_QLTS17_DW_DimDate[[#This Row],[NgayBatDauMuaVu]])</f>
        <v>2026</v>
      </c>
      <c r="AA6231" t="str">
        <f>YEAR(Table__._SQL2014_QLTS17_DW_DimDate[[#This Row],[NgayBatDauMuaVu]]) &amp;"-"&amp;YEAR(Table__._SQL2014_QLTS17_DW_DimDate[[#This Row],[NgayKetThucMuaVu]])</f>
        <v>2026-2027</v>
      </c>
      <c r="AB6231">
        <f>YEAR(Table__._SQL2014_QLTS17_DW_DimDate[[#This Row],[NgayBatDauMuaVu]])</f>
        <v>2026</v>
      </c>
      <c r="AC6231">
        <f>YEAR(Table__._SQL2014_QLTS17_DW_DimDate[[#This Row],[NgayKetThucMuaVu]])</f>
        <v>2027</v>
      </c>
    </row>
    <row r="6232" spans="1:29">
      <c r="A6232">
        <v>20270122</v>
      </c>
      <c r="B6232" s="1">
        <v>46409</v>
      </c>
      <c r="C6232" t="s">
        <v>31</v>
      </c>
      <c r="D6232" t="s">
        <v>891</v>
      </c>
      <c r="E6232" t="s">
        <v>2</v>
      </c>
      <c r="F6232" t="s">
        <v>31</v>
      </c>
      <c r="G6232" t="s">
        <v>12</v>
      </c>
      <c r="H6232" t="s">
        <v>12</v>
      </c>
      <c r="I6232" t="s">
        <v>1</v>
      </c>
      <c r="J6232" t="s">
        <v>898</v>
      </c>
      <c r="K6232" t="s">
        <v>1</v>
      </c>
      <c r="L6232" t="s">
        <v>1</v>
      </c>
      <c r="M6232" t="s">
        <v>910</v>
      </c>
      <c r="N6232" t="s">
        <v>792</v>
      </c>
      <c r="O6232" t="s">
        <v>793</v>
      </c>
      <c r="P6232" t="s">
        <v>794</v>
      </c>
      <c r="Q6232" t="s">
        <v>793</v>
      </c>
      <c r="R6232" t="s">
        <v>795</v>
      </c>
      <c r="S6232" t="s">
        <v>793</v>
      </c>
      <c r="T6232" t="s">
        <v>796</v>
      </c>
      <c r="U6232" s="2">
        <f>DATE(IF(MONTH(Table__._SQL2014_QLTS17_DW_DimDate[[#This Row],[Ngay]])&lt;11,YEAR(Table__._SQL2014_QLTS17_DW_DimDate[[#This Row],[Ngay]])-1, YEAR(Table__._SQL2014_QLTS17_DW_DimDate[[#This Row],[Ngay]])),11,1)</f>
        <v>46327</v>
      </c>
      <c r="V6232" s="2">
        <f>DATE(YEAR(Table__._SQL2014_QLTS17_DW_DimDate[[#This Row],[NgayBatDauMuaVu]])+1, 10,31)</f>
        <v>46691</v>
      </c>
      <c r="W6232" s="3">
        <f>Table__._SQL2014_QLTS17_DW_DimDate[[#This Row],[Ngay]]-Table__._SQL2014_QLTS17_DW_DimDate[[#This Row],[NgayBatDauMuaVu]]+1</f>
        <v>83</v>
      </c>
      <c r="X6232">
        <f>INT((Table__._SQL2014_QLTS17_DW_DimDate[[#This Row],[NgayMuaVu]]-1)/7)+1</f>
        <v>12</v>
      </c>
      <c r="Y6232" t="str">
        <f>"Tuần " &amp;Table__._SQL2014_QLTS17_DW_DimDate[[#This Row],[TuanMuaVu]] &amp; " năm " &amp;Table__._SQL2014_QLTS17_DW_DimDate[[#This Row],[NamMuaVuStr]]</f>
        <v>Tuần 12 năm 2026-2027</v>
      </c>
      <c r="Z6232">
        <f>YEAR(Table__._SQL2014_QLTS17_DW_DimDate[[#This Row],[NgayBatDauMuaVu]])</f>
        <v>2026</v>
      </c>
      <c r="AA6232" t="str">
        <f>YEAR(Table__._SQL2014_QLTS17_DW_DimDate[[#This Row],[NgayBatDauMuaVu]]) &amp;"-"&amp;YEAR(Table__._SQL2014_QLTS17_DW_DimDate[[#This Row],[NgayKetThucMuaVu]])</f>
        <v>2026-2027</v>
      </c>
      <c r="AB6232">
        <f>YEAR(Table__._SQL2014_QLTS17_DW_DimDate[[#This Row],[NgayBatDauMuaVu]])</f>
        <v>2026</v>
      </c>
      <c r="AC6232">
        <f>YEAR(Table__._SQL2014_QLTS17_DW_DimDate[[#This Row],[NgayKetThucMuaVu]])</f>
        <v>2027</v>
      </c>
    </row>
    <row r="6233" spans="1:29">
      <c r="A6233">
        <v>20270123</v>
      </c>
      <c r="B6233" s="1">
        <v>46410</v>
      </c>
      <c r="C6233" t="s">
        <v>32</v>
      </c>
      <c r="D6233" t="s">
        <v>892</v>
      </c>
      <c r="E6233" t="s">
        <v>14</v>
      </c>
      <c r="F6233" t="s">
        <v>32</v>
      </c>
      <c r="G6233" t="s">
        <v>12</v>
      </c>
      <c r="H6233" t="s">
        <v>12</v>
      </c>
      <c r="I6233" t="s">
        <v>1</v>
      </c>
      <c r="J6233" t="s">
        <v>898</v>
      </c>
      <c r="K6233" t="s">
        <v>1</v>
      </c>
      <c r="L6233" t="s">
        <v>1</v>
      </c>
      <c r="M6233" t="s">
        <v>910</v>
      </c>
      <c r="N6233" t="s">
        <v>792</v>
      </c>
      <c r="O6233" t="s">
        <v>793</v>
      </c>
      <c r="P6233" t="s">
        <v>794</v>
      </c>
      <c r="Q6233" t="s">
        <v>793</v>
      </c>
      <c r="R6233" t="s">
        <v>795</v>
      </c>
      <c r="S6233" t="s">
        <v>793</v>
      </c>
      <c r="T6233" t="s">
        <v>796</v>
      </c>
      <c r="U6233" s="2">
        <f>DATE(IF(MONTH(Table__._SQL2014_QLTS17_DW_DimDate[[#This Row],[Ngay]])&lt;11,YEAR(Table__._SQL2014_QLTS17_DW_DimDate[[#This Row],[Ngay]])-1, YEAR(Table__._SQL2014_QLTS17_DW_DimDate[[#This Row],[Ngay]])),11,1)</f>
        <v>46327</v>
      </c>
      <c r="V6233" s="2">
        <f>DATE(YEAR(Table__._SQL2014_QLTS17_DW_DimDate[[#This Row],[NgayBatDauMuaVu]])+1, 10,31)</f>
        <v>46691</v>
      </c>
      <c r="W6233" s="3">
        <f>Table__._SQL2014_QLTS17_DW_DimDate[[#This Row],[Ngay]]-Table__._SQL2014_QLTS17_DW_DimDate[[#This Row],[NgayBatDauMuaVu]]+1</f>
        <v>84</v>
      </c>
      <c r="X6233">
        <f>INT((Table__._SQL2014_QLTS17_DW_DimDate[[#This Row],[NgayMuaVu]]-1)/7)+1</f>
        <v>12</v>
      </c>
      <c r="Y6233" t="str">
        <f>"Tuần " &amp;Table__._SQL2014_QLTS17_DW_DimDate[[#This Row],[TuanMuaVu]] &amp; " năm " &amp;Table__._SQL2014_QLTS17_DW_DimDate[[#This Row],[NamMuaVuStr]]</f>
        <v>Tuần 12 năm 2026-2027</v>
      </c>
      <c r="Z6233">
        <f>YEAR(Table__._SQL2014_QLTS17_DW_DimDate[[#This Row],[NgayBatDauMuaVu]])</f>
        <v>2026</v>
      </c>
      <c r="AA6233" t="str">
        <f>YEAR(Table__._SQL2014_QLTS17_DW_DimDate[[#This Row],[NgayBatDauMuaVu]]) &amp;"-"&amp;YEAR(Table__._SQL2014_QLTS17_DW_DimDate[[#This Row],[NgayKetThucMuaVu]])</f>
        <v>2026-2027</v>
      </c>
      <c r="AB6233">
        <f>YEAR(Table__._SQL2014_QLTS17_DW_DimDate[[#This Row],[NgayBatDauMuaVu]])</f>
        <v>2026</v>
      </c>
      <c r="AC6233">
        <f>YEAR(Table__._SQL2014_QLTS17_DW_DimDate[[#This Row],[NgayKetThucMuaVu]])</f>
        <v>2027</v>
      </c>
    </row>
    <row r="6234" spans="1:29">
      <c r="A6234">
        <v>20270124</v>
      </c>
      <c r="B6234" s="1">
        <v>46411</v>
      </c>
      <c r="C6234" t="s">
        <v>33</v>
      </c>
      <c r="D6234" t="s">
        <v>893</v>
      </c>
      <c r="E6234" t="s">
        <v>1</v>
      </c>
      <c r="F6234" t="s">
        <v>33</v>
      </c>
      <c r="G6234" t="s">
        <v>3</v>
      </c>
      <c r="H6234" t="s">
        <v>3</v>
      </c>
      <c r="I6234" t="s">
        <v>1</v>
      </c>
      <c r="J6234" t="s">
        <v>898</v>
      </c>
      <c r="K6234" t="s">
        <v>1</v>
      </c>
      <c r="L6234" t="s">
        <v>1</v>
      </c>
      <c r="M6234" t="s">
        <v>910</v>
      </c>
      <c r="N6234" t="s">
        <v>792</v>
      </c>
      <c r="O6234" t="s">
        <v>793</v>
      </c>
      <c r="P6234" t="s">
        <v>794</v>
      </c>
      <c r="Q6234" t="s">
        <v>793</v>
      </c>
      <c r="R6234" t="s">
        <v>795</v>
      </c>
      <c r="S6234" t="s">
        <v>793</v>
      </c>
      <c r="T6234" t="s">
        <v>796</v>
      </c>
      <c r="U6234" s="2">
        <f>DATE(IF(MONTH(Table__._SQL2014_QLTS17_DW_DimDate[[#This Row],[Ngay]])&lt;11,YEAR(Table__._SQL2014_QLTS17_DW_DimDate[[#This Row],[Ngay]])-1, YEAR(Table__._SQL2014_QLTS17_DW_DimDate[[#This Row],[Ngay]])),11,1)</f>
        <v>46327</v>
      </c>
      <c r="V6234" s="2">
        <f>DATE(YEAR(Table__._SQL2014_QLTS17_DW_DimDate[[#This Row],[NgayBatDauMuaVu]])+1, 10,31)</f>
        <v>46691</v>
      </c>
      <c r="W6234" s="3">
        <f>Table__._SQL2014_QLTS17_DW_DimDate[[#This Row],[Ngay]]-Table__._SQL2014_QLTS17_DW_DimDate[[#This Row],[NgayBatDauMuaVu]]+1</f>
        <v>85</v>
      </c>
      <c r="X6234">
        <f>INT((Table__._SQL2014_QLTS17_DW_DimDate[[#This Row],[NgayMuaVu]]-1)/7)+1</f>
        <v>13</v>
      </c>
      <c r="Y6234" t="str">
        <f>"Tuần " &amp;Table__._SQL2014_QLTS17_DW_DimDate[[#This Row],[TuanMuaVu]] &amp; " năm " &amp;Table__._SQL2014_QLTS17_DW_DimDate[[#This Row],[NamMuaVuStr]]</f>
        <v>Tuần 13 năm 2026-2027</v>
      </c>
      <c r="Z6234">
        <f>YEAR(Table__._SQL2014_QLTS17_DW_DimDate[[#This Row],[NgayBatDauMuaVu]])</f>
        <v>2026</v>
      </c>
      <c r="AA6234" t="str">
        <f>YEAR(Table__._SQL2014_QLTS17_DW_DimDate[[#This Row],[NgayBatDauMuaVu]]) &amp;"-"&amp;YEAR(Table__._SQL2014_QLTS17_DW_DimDate[[#This Row],[NgayKetThucMuaVu]])</f>
        <v>2026-2027</v>
      </c>
      <c r="AB6234">
        <f>YEAR(Table__._SQL2014_QLTS17_DW_DimDate[[#This Row],[NgayBatDauMuaVu]])</f>
        <v>2026</v>
      </c>
      <c r="AC6234">
        <f>YEAR(Table__._SQL2014_QLTS17_DW_DimDate[[#This Row],[NgayKetThucMuaVu]])</f>
        <v>2027</v>
      </c>
    </row>
    <row r="6235" spans="1:29">
      <c r="A6235">
        <v>20270125</v>
      </c>
      <c r="B6235" s="1">
        <v>46412</v>
      </c>
      <c r="C6235" t="s">
        <v>34</v>
      </c>
      <c r="D6235" t="s">
        <v>894</v>
      </c>
      <c r="E6235" t="s">
        <v>13</v>
      </c>
      <c r="F6235" t="s">
        <v>34</v>
      </c>
      <c r="G6235" t="s">
        <v>3</v>
      </c>
      <c r="H6235" t="s">
        <v>3</v>
      </c>
      <c r="I6235" t="s">
        <v>1</v>
      </c>
      <c r="J6235" t="s">
        <v>898</v>
      </c>
      <c r="K6235" t="s">
        <v>1</v>
      </c>
      <c r="L6235" t="s">
        <v>1</v>
      </c>
      <c r="M6235" t="s">
        <v>910</v>
      </c>
      <c r="N6235" t="s">
        <v>792</v>
      </c>
      <c r="O6235" t="s">
        <v>793</v>
      </c>
      <c r="P6235" t="s">
        <v>794</v>
      </c>
      <c r="Q6235" t="s">
        <v>793</v>
      </c>
      <c r="R6235" t="s">
        <v>795</v>
      </c>
      <c r="S6235" t="s">
        <v>793</v>
      </c>
      <c r="T6235" t="s">
        <v>796</v>
      </c>
      <c r="U6235" s="2">
        <f>DATE(IF(MONTH(Table__._SQL2014_QLTS17_DW_DimDate[[#This Row],[Ngay]])&lt;11,YEAR(Table__._SQL2014_QLTS17_DW_DimDate[[#This Row],[Ngay]])-1, YEAR(Table__._SQL2014_QLTS17_DW_DimDate[[#This Row],[Ngay]])),11,1)</f>
        <v>46327</v>
      </c>
      <c r="V6235" s="2">
        <f>DATE(YEAR(Table__._SQL2014_QLTS17_DW_DimDate[[#This Row],[NgayBatDauMuaVu]])+1, 10,31)</f>
        <v>46691</v>
      </c>
      <c r="W6235" s="3">
        <f>Table__._SQL2014_QLTS17_DW_DimDate[[#This Row],[Ngay]]-Table__._SQL2014_QLTS17_DW_DimDate[[#This Row],[NgayBatDauMuaVu]]+1</f>
        <v>86</v>
      </c>
      <c r="X6235">
        <f>INT((Table__._SQL2014_QLTS17_DW_DimDate[[#This Row],[NgayMuaVu]]-1)/7)+1</f>
        <v>13</v>
      </c>
      <c r="Y6235" t="str">
        <f>"Tuần " &amp;Table__._SQL2014_QLTS17_DW_DimDate[[#This Row],[TuanMuaVu]] &amp; " năm " &amp;Table__._SQL2014_QLTS17_DW_DimDate[[#This Row],[NamMuaVuStr]]</f>
        <v>Tuần 13 năm 2026-2027</v>
      </c>
      <c r="Z6235">
        <f>YEAR(Table__._SQL2014_QLTS17_DW_DimDate[[#This Row],[NgayBatDauMuaVu]])</f>
        <v>2026</v>
      </c>
      <c r="AA6235" t="str">
        <f>YEAR(Table__._SQL2014_QLTS17_DW_DimDate[[#This Row],[NgayBatDauMuaVu]]) &amp;"-"&amp;YEAR(Table__._SQL2014_QLTS17_DW_DimDate[[#This Row],[NgayKetThucMuaVu]])</f>
        <v>2026-2027</v>
      </c>
      <c r="AB6235">
        <f>YEAR(Table__._SQL2014_QLTS17_DW_DimDate[[#This Row],[NgayBatDauMuaVu]])</f>
        <v>2026</v>
      </c>
      <c r="AC6235">
        <f>YEAR(Table__._SQL2014_QLTS17_DW_DimDate[[#This Row],[NgayKetThucMuaVu]])</f>
        <v>2027</v>
      </c>
    </row>
    <row r="6236" spans="1:29">
      <c r="A6236">
        <v>20270126</v>
      </c>
      <c r="B6236" s="1">
        <v>46413</v>
      </c>
      <c r="C6236" t="s">
        <v>35</v>
      </c>
      <c r="D6236" t="s">
        <v>895</v>
      </c>
      <c r="E6236" t="s">
        <v>16</v>
      </c>
      <c r="F6236" t="s">
        <v>35</v>
      </c>
      <c r="G6236" t="s">
        <v>3</v>
      </c>
      <c r="H6236" t="s">
        <v>3</v>
      </c>
      <c r="I6236" t="s">
        <v>1</v>
      </c>
      <c r="J6236" t="s">
        <v>898</v>
      </c>
      <c r="K6236" t="s">
        <v>1</v>
      </c>
      <c r="L6236" t="s">
        <v>1</v>
      </c>
      <c r="M6236" t="s">
        <v>910</v>
      </c>
      <c r="N6236" t="s">
        <v>792</v>
      </c>
      <c r="O6236" t="s">
        <v>793</v>
      </c>
      <c r="P6236" t="s">
        <v>794</v>
      </c>
      <c r="Q6236" t="s">
        <v>793</v>
      </c>
      <c r="R6236" t="s">
        <v>795</v>
      </c>
      <c r="S6236" t="s">
        <v>793</v>
      </c>
      <c r="T6236" t="s">
        <v>796</v>
      </c>
      <c r="U6236" s="2">
        <f>DATE(IF(MONTH(Table__._SQL2014_QLTS17_DW_DimDate[[#This Row],[Ngay]])&lt;11,YEAR(Table__._SQL2014_QLTS17_DW_DimDate[[#This Row],[Ngay]])-1, YEAR(Table__._SQL2014_QLTS17_DW_DimDate[[#This Row],[Ngay]])),11,1)</f>
        <v>46327</v>
      </c>
      <c r="V6236" s="2">
        <f>DATE(YEAR(Table__._SQL2014_QLTS17_DW_DimDate[[#This Row],[NgayBatDauMuaVu]])+1, 10,31)</f>
        <v>46691</v>
      </c>
      <c r="W6236" s="3">
        <f>Table__._SQL2014_QLTS17_DW_DimDate[[#This Row],[Ngay]]-Table__._SQL2014_QLTS17_DW_DimDate[[#This Row],[NgayBatDauMuaVu]]+1</f>
        <v>87</v>
      </c>
      <c r="X6236">
        <f>INT((Table__._SQL2014_QLTS17_DW_DimDate[[#This Row],[NgayMuaVu]]-1)/7)+1</f>
        <v>13</v>
      </c>
      <c r="Y6236" t="str">
        <f>"Tuần " &amp;Table__._SQL2014_QLTS17_DW_DimDate[[#This Row],[TuanMuaVu]] &amp; " năm " &amp;Table__._SQL2014_QLTS17_DW_DimDate[[#This Row],[NamMuaVuStr]]</f>
        <v>Tuần 13 năm 2026-2027</v>
      </c>
      <c r="Z6236">
        <f>YEAR(Table__._SQL2014_QLTS17_DW_DimDate[[#This Row],[NgayBatDauMuaVu]])</f>
        <v>2026</v>
      </c>
      <c r="AA6236" t="str">
        <f>YEAR(Table__._SQL2014_QLTS17_DW_DimDate[[#This Row],[NgayBatDauMuaVu]]) &amp;"-"&amp;YEAR(Table__._SQL2014_QLTS17_DW_DimDate[[#This Row],[NgayKetThucMuaVu]])</f>
        <v>2026-2027</v>
      </c>
      <c r="AB6236">
        <f>YEAR(Table__._SQL2014_QLTS17_DW_DimDate[[#This Row],[NgayBatDauMuaVu]])</f>
        <v>2026</v>
      </c>
      <c r="AC6236">
        <f>YEAR(Table__._SQL2014_QLTS17_DW_DimDate[[#This Row],[NgayKetThucMuaVu]])</f>
        <v>2027</v>
      </c>
    </row>
    <row r="6237" spans="1:29">
      <c r="A6237">
        <v>20270127</v>
      </c>
      <c r="B6237" s="1">
        <v>46414</v>
      </c>
      <c r="C6237" t="s">
        <v>36</v>
      </c>
      <c r="D6237" t="s">
        <v>896</v>
      </c>
      <c r="E6237" t="s">
        <v>12</v>
      </c>
      <c r="F6237" t="s">
        <v>36</v>
      </c>
      <c r="G6237" t="s">
        <v>3</v>
      </c>
      <c r="H6237" t="s">
        <v>3</v>
      </c>
      <c r="I6237" t="s">
        <v>1</v>
      </c>
      <c r="J6237" t="s">
        <v>898</v>
      </c>
      <c r="K6237" t="s">
        <v>1</v>
      </c>
      <c r="L6237" t="s">
        <v>1</v>
      </c>
      <c r="M6237" t="s">
        <v>910</v>
      </c>
      <c r="N6237" t="s">
        <v>792</v>
      </c>
      <c r="O6237" t="s">
        <v>793</v>
      </c>
      <c r="P6237" t="s">
        <v>794</v>
      </c>
      <c r="Q6237" t="s">
        <v>793</v>
      </c>
      <c r="R6237" t="s">
        <v>795</v>
      </c>
      <c r="S6237" t="s">
        <v>793</v>
      </c>
      <c r="T6237" t="s">
        <v>796</v>
      </c>
      <c r="U6237" s="2">
        <f>DATE(IF(MONTH(Table__._SQL2014_QLTS17_DW_DimDate[[#This Row],[Ngay]])&lt;11,YEAR(Table__._SQL2014_QLTS17_DW_DimDate[[#This Row],[Ngay]])-1, YEAR(Table__._SQL2014_QLTS17_DW_DimDate[[#This Row],[Ngay]])),11,1)</f>
        <v>46327</v>
      </c>
      <c r="V6237" s="2">
        <f>DATE(YEAR(Table__._SQL2014_QLTS17_DW_DimDate[[#This Row],[NgayBatDauMuaVu]])+1, 10,31)</f>
        <v>46691</v>
      </c>
      <c r="W6237" s="3">
        <f>Table__._SQL2014_QLTS17_DW_DimDate[[#This Row],[Ngay]]-Table__._SQL2014_QLTS17_DW_DimDate[[#This Row],[NgayBatDauMuaVu]]+1</f>
        <v>88</v>
      </c>
      <c r="X6237">
        <f>INT((Table__._SQL2014_QLTS17_DW_DimDate[[#This Row],[NgayMuaVu]]-1)/7)+1</f>
        <v>13</v>
      </c>
      <c r="Y6237" t="str">
        <f>"Tuần " &amp;Table__._SQL2014_QLTS17_DW_DimDate[[#This Row],[TuanMuaVu]] &amp; " năm " &amp;Table__._SQL2014_QLTS17_DW_DimDate[[#This Row],[NamMuaVuStr]]</f>
        <v>Tuần 13 năm 2026-2027</v>
      </c>
      <c r="Z6237">
        <f>YEAR(Table__._SQL2014_QLTS17_DW_DimDate[[#This Row],[NgayBatDauMuaVu]])</f>
        <v>2026</v>
      </c>
      <c r="AA6237" t="str">
        <f>YEAR(Table__._SQL2014_QLTS17_DW_DimDate[[#This Row],[NgayBatDauMuaVu]]) &amp;"-"&amp;YEAR(Table__._SQL2014_QLTS17_DW_DimDate[[#This Row],[NgayKetThucMuaVu]])</f>
        <v>2026-2027</v>
      </c>
      <c r="AB6237">
        <f>YEAR(Table__._SQL2014_QLTS17_DW_DimDate[[#This Row],[NgayBatDauMuaVu]])</f>
        <v>2026</v>
      </c>
      <c r="AC6237">
        <f>YEAR(Table__._SQL2014_QLTS17_DW_DimDate[[#This Row],[NgayKetThucMuaVu]])</f>
        <v>2027</v>
      </c>
    </row>
    <row r="6238" spans="1:29">
      <c r="A6238">
        <v>20270128</v>
      </c>
      <c r="B6238" s="1">
        <v>46415</v>
      </c>
      <c r="C6238" t="s">
        <v>37</v>
      </c>
      <c r="D6238" t="s">
        <v>897</v>
      </c>
      <c r="E6238" t="s">
        <v>3</v>
      </c>
      <c r="F6238" t="s">
        <v>37</v>
      </c>
      <c r="G6238" t="s">
        <v>3</v>
      </c>
      <c r="H6238" t="s">
        <v>3</v>
      </c>
      <c r="I6238" t="s">
        <v>1</v>
      </c>
      <c r="J6238" t="s">
        <v>898</v>
      </c>
      <c r="K6238" t="s">
        <v>1</v>
      </c>
      <c r="L6238" t="s">
        <v>1</v>
      </c>
      <c r="M6238" t="s">
        <v>910</v>
      </c>
      <c r="N6238" t="s">
        <v>792</v>
      </c>
      <c r="O6238" t="s">
        <v>793</v>
      </c>
      <c r="P6238" t="s">
        <v>794</v>
      </c>
      <c r="Q6238" t="s">
        <v>793</v>
      </c>
      <c r="R6238" t="s">
        <v>795</v>
      </c>
      <c r="S6238" t="s">
        <v>793</v>
      </c>
      <c r="T6238" t="s">
        <v>796</v>
      </c>
      <c r="U6238" s="2">
        <f>DATE(IF(MONTH(Table__._SQL2014_QLTS17_DW_DimDate[[#This Row],[Ngay]])&lt;11,YEAR(Table__._SQL2014_QLTS17_DW_DimDate[[#This Row],[Ngay]])-1, YEAR(Table__._SQL2014_QLTS17_DW_DimDate[[#This Row],[Ngay]])),11,1)</f>
        <v>46327</v>
      </c>
      <c r="V6238" s="2">
        <f>DATE(YEAR(Table__._SQL2014_QLTS17_DW_DimDate[[#This Row],[NgayBatDauMuaVu]])+1, 10,31)</f>
        <v>46691</v>
      </c>
      <c r="W6238" s="3">
        <f>Table__._SQL2014_QLTS17_DW_DimDate[[#This Row],[Ngay]]-Table__._SQL2014_QLTS17_DW_DimDate[[#This Row],[NgayBatDauMuaVu]]+1</f>
        <v>89</v>
      </c>
      <c r="X6238">
        <f>INT((Table__._SQL2014_QLTS17_DW_DimDate[[#This Row],[NgayMuaVu]]-1)/7)+1</f>
        <v>13</v>
      </c>
      <c r="Y6238" t="str">
        <f>"Tuần " &amp;Table__._SQL2014_QLTS17_DW_DimDate[[#This Row],[TuanMuaVu]] &amp; " năm " &amp;Table__._SQL2014_QLTS17_DW_DimDate[[#This Row],[NamMuaVuStr]]</f>
        <v>Tuần 13 năm 2026-2027</v>
      </c>
      <c r="Z6238">
        <f>YEAR(Table__._SQL2014_QLTS17_DW_DimDate[[#This Row],[NgayBatDauMuaVu]])</f>
        <v>2026</v>
      </c>
      <c r="AA6238" t="str">
        <f>YEAR(Table__._SQL2014_QLTS17_DW_DimDate[[#This Row],[NgayBatDauMuaVu]]) &amp;"-"&amp;YEAR(Table__._SQL2014_QLTS17_DW_DimDate[[#This Row],[NgayKetThucMuaVu]])</f>
        <v>2026-2027</v>
      </c>
      <c r="AB6238">
        <f>YEAR(Table__._SQL2014_QLTS17_DW_DimDate[[#This Row],[NgayBatDauMuaVu]])</f>
        <v>2026</v>
      </c>
      <c r="AC6238">
        <f>YEAR(Table__._SQL2014_QLTS17_DW_DimDate[[#This Row],[NgayKetThucMuaVu]])</f>
        <v>2027</v>
      </c>
    </row>
    <row r="6239" spans="1:29">
      <c r="A6239">
        <v>20270129</v>
      </c>
      <c r="B6239" s="1">
        <v>46416</v>
      </c>
      <c r="C6239" t="s">
        <v>38</v>
      </c>
      <c r="D6239" t="s">
        <v>891</v>
      </c>
      <c r="E6239" t="s">
        <v>2</v>
      </c>
      <c r="F6239" t="s">
        <v>38</v>
      </c>
      <c r="G6239" t="s">
        <v>3</v>
      </c>
      <c r="H6239" t="s">
        <v>3</v>
      </c>
      <c r="I6239" t="s">
        <v>1</v>
      </c>
      <c r="J6239" t="s">
        <v>898</v>
      </c>
      <c r="K6239" t="s">
        <v>1</v>
      </c>
      <c r="L6239" t="s">
        <v>1</v>
      </c>
      <c r="M6239" t="s">
        <v>910</v>
      </c>
      <c r="N6239" t="s">
        <v>792</v>
      </c>
      <c r="O6239" t="s">
        <v>793</v>
      </c>
      <c r="P6239" t="s">
        <v>794</v>
      </c>
      <c r="Q6239" t="s">
        <v>793</v>
      </c>
      <c r="R6239" t="s">
        <v>795</v>
      </c>
      <c r="S6239" t="s">
        <v>793</v>
      </c>
      <c r="T6239" t="s">
        <v>796</v>
      </c>
      <c r="U6239" s="2">
        <f>DATE(IF(MONTH(Table__._SQL2014_QLTS17_DW_DimDate[[#This Row],[Ngay]])&lt;11,YEAR(Table__._SQL2014_QLTS17_DW_DimDate[[#This Row],[Ngay]])-1, YEAR(Table__._SQL2014_QLTS17_DW_DimDate[[#This Row],[Ngay]])),11,1)</f>
        <v>46327</v>
      </c>
      <c r="V6239" s="2">
        <f>DATE(YEAR(Table__._SQL2014_QLTS17_DW_DimDate[[#This Row],[NgayBatDauMuaVu]])+1, 10,31)</f>
        <v>46691</v>
      </c>
      <c r="W6239" s="3">
        <f>Table__._SQL2014_QLTS17_DW_DimDate[[#This Row],[Ngay]]-Table__._SQL2014_QLTS17_DW_DimDate[[#This Row],[NgayBatDauMuaVu]]+1</f>
        <v>90</v>
      </c>
      <c r="X6239">
        <f>INT((Table__._SQL2014_QLTS17_DW_DimDate[[#This Row],[NgayMuaVu]]-1)/7)+1</f>
        <v>13</v>
      </c>
      <c r="Y6239" t="str">
        <f>"Tuần " &amp;Table__._SQL2014_QLTS17_DW_DimDate[[#This Row],[TuanMuaVu]] &amp; " năm " &amp;Table__._SQL2014_QLTS17_DW_DimDate[[#This Row],[NamMuaVuStr]]</f>
        <v>Tuần 13 năm 2026-2027</v>
      </c>
      <c r="Z6239">
        <f>YEAR(Table__._SQL2014_QLTS17_DW_DimDate[[#This Row],[NgayBatDauMuaVu]])</f>
        <v>2026</v>
      </c>
      <c r="AA6239" t="str">
        <f>YEAR(Table__._SQL2014_QLTS17_DW_DimDate[[#This Row],[NgayBatDauMuaVu]]) &amp;"-"&amp;YEAR(Table__._SQL2014_QLTS17_DW_DimDate[[#This Row],[NgayKetThucMuaVu]])</f>
        <v>2026-2027</v>
      </c>
      <c r="AB6239">
        <f>YEAR(Table__._SQL2014_QLTS17_DW_DimDate[[#This Row],[NgayBatDauMuaVu]])</f>
        <v>2026</v>
      </c>
      <c r="AC6239">
        <f>YEAR(Table__._SQL2014_QLTS17_DW_DimDate[[#This Row],[NgayKetThucMuaVu]])</f>
        <v>2027</v>
      </c>
    </row>
    <row r="6240" spans="1:29">
      <c r="A6240">
        <v>20270130</v>
      </c>
      <c r="B6240" s="1">
        <v>46417</v>
      </c>
      <c r="C6240" t="s">
        <v>39</v>
      </c>
      <c r="D6240" t="s">
        <v>892</v>
      </c>
      <c r="E6240" t="s">
        <v>14</v>
      </c>
      <c r="F6240" t="s">
        <v>39</v>
      </c>
      <c r="G6240" t="s">
        <v>3</v>
      </c>
      <c r="H6240" t="s">
        <v>3</v>
      </c>
      <c r="I6240" t="s">
        <v>1</v>
      </c>
      <c r="J6240" t="s">
        <v>898</v>
      </c>
      <c r="K6240" t="s">
        <v>1</v>
      </c>
      <c r="L6240" t="s">
        <v>1</v>
      </c>
      <c r="M6240" t="s">
        <v>910</v>
      </c>
      <c r="N6240" t="s">
        <v>792</v>
      </c>
      <c r="O6240" t="s">
        <v>793</v>
      </c>
      <c r="P6240" t="s">
        <v>794</v>
      </c>
      <c r="Q6240" t="s">
        <v>793</v>
      </c>
      <c r="R6240" t="s">
        <v>795</v>
      </c>
      <c r="S6240" t="s">
        <v>793</v>
      </c>
      <c r="T6240" t="s">
        <v>796</v>
      </c>
      <c r="U6240" s="2">
        <f>DATE(IF(MONTH(Table__._SQL2014_QLTS17_DW_DimDate[[#This Row],[Ngay]])&lt;11,YEAR(Table__._SQL2014_QLTS17_DW_DimDate[[#This Row],[Ngay]])-1, YEAR(Table__._SQL2014_QLTS17_DW_DimDate[[#This Row],[Ngay]])),11,1)</f>
        <v>46327</v>
      </c>
      <c r="V6240" s="2">
        <f>DATE(YEAR(Table__._SQL2014_QLTS17_DW_DimDate[[#This Row],[NgayBatDauMuaVu]])+1, 10,31)</f>
        <v>46691</v>
      </c>
      <c r="W6240" s="3">
        <f>Table__._SQL2014_QLTS17_DW_DimDate[[#This Row],[Ngay]]-Table__._SQL2014_QLTS17_DW_DimDate[[#This Row],[NgayBatDauMuaVu]]+1</f>
        <v>91</v>
      </c>
      <c r="X6240">
        <f>INT((Table__._SQL2014_QLTS17_DW_DimDate[[#This Row],[NgayMuaVu]]-1)/7)+1</f>
        <v>13</v>
      </c>
      <c r="Y6240" t="str">
        <f>"Tuần " &amp;Table__._SQL2014_QLTS17_DW_DimDate[[#This Row],[TuanMuaVu]] &amp; " năm " &amp;Table__._SQL2014_QLTS17_DW_DimDate[[#This Row],[NamMuaVuStr]]</f>
        <v>Tuần 13 năm 2026-2027</v>
      </c>
      <c r="Z6240">
        <f>YEAR(Table__._SQL2014_QLTS17_DW_DimDate[[#This Row],[NgayBatDauMuaVu]])</f>
        <v>2026</v>
      </c>
      <c r="AA6240" t="str">
        <f>YEAR(Table__._SQL2014_QLTS17_DW_DimDate[[#This Row],[NgayBatDauMuaVu]]) &amp;"-"&amp;YEAR(Table__._SQL2014_QLTS17_DW_DimDate[[#This Row],[NgayKetThucMuaVu]])</f>
        <v>2026-2027</v>
      </c>
      <c r="AB6240">
        <f>YEAR(Table__._SQL2014_QLTS17_DW_DimDate[[#This Row],[NgayBatDauMuaVu]])</f>
        <v>2026</v>
      </c>
      <c r="AC6240">
        <f>YEAR(Table__._SQL2014_QLTS17_DW_DimDate[[#This Row],[NgayKetThucMuaVu]])</f>
        <v>2027</v>
      </c>
    </row>
    <row r="6241" spans="1:29">
      <c r="A6241">
        <v>20270131</v>
      </c>
      <c r="B6241" s="1">
        <v>46418</v>
      </c>
      <c r="C6241" t="s">
        <v>40</v>
      </c>
      <c r="D6241" t="s">
        <v>893</v>
      </c>
      <c r="E6241" t="s">
        <v>1</v>
      </c>
      <c r="F6241" t="s">
        <v>40</v>
      </c>
      <c r="G6241" t="s">
        <v>2</v>
      </c>
      <c r="H6241" t="s">
        <v>2</v>
      </c>
      <c r="I6241" t="s">
        <v>1</v>
      </c>
      <c r="J6241" t="s">
        <v>898</v>
      </c>
      <c r="K6241" t="s">
        <v>1</v>
      </c>
      <c r="L6241" t="s">
        <v>1</v>
      </c>
      <c r="M6241" t="s">
        <v>910</v>
      </c>
      <c r="N6241" t="s">
        <v>792</v>
      </c>
      <c r="O6241" t="s">
        <v>793</v>
      </c>
      <c r="P6241" t="s">
        <v>794</v>
      </c>
      <c r="Q6241" t="s">
        <v>793</v>
      </c>
      <c r="R6241" t="s">
        <v>795</v>
      </c>
      <c r="S6241" t="s">
        <v>793</v>
      </c>
      <c r="T6241" t="s">
        <v>796</v>
      </c>
      <c r="U6241" s="2">
        <f>DATE(IF(MONTH(Table__._SQL2014_QLTS17_DW_DimDate[[#This Row],[Ngay]])&lt;11,YEAR(Table__._SQL2014_QLTS17_DW_DimDate[[#This Row],[Ngay]])-1, YEAR(Table__._SQL2014_QLTS17_DW_DimDate[[#This Row],[Ngay]])),11,1)</f>
        <v>46327</v>
      </c>
      <c r="V6241" s="2">
        <f>DATE(YEAR(Table__._SQL2014_QLTS17_DW_DimDate[[#This Row],[NgayBatDauMuaVu]])+1, 10,31)</f>
        <v>46691</v>
      </c>
      <c r="W6241" s="3">
        <f>Table__._SQL2014_QLTS17_DW_DimDate[[#This Row],[Ngay]]-Table__._SQL2014_QLTS17_DW_DimDate[[#This Row],[NgayBatDauMuaVu]]+1</f>
        <v>92</v>
      </c>
      <c r="X6241">
        <f>INT((Table__._SQL2014_QLTS17_DW_DimDate[[#This Row],[NgayMuaVu]]-1)/7)+1</f>
        <v>14</v>
      </c>
      <c r="Y6241" t="str">
        <f>"Tuần " &amp;Table__._SQL2014_QLTS17_DW_DimDate[[#This Row],[TuanMuaVu]] &amp; " năm " &amp;Table__._SQL2014_QLTS17_DW_DimDate[[#This Row],[NamMuaVuStr]]</f>
        <v>Tuần 14 năm 2026-2027</v>
      </c>
      <c r="Z6241">
        <f>YEAR(Table__._SQL2014_QLTS17_DW_DimDate[[#This Row],[NgayBatDauMuaVu]])</f>
        <v>2026</v>
      </c>
      <c r="AA6241" t="str">
        <f>YEAR(Table__._SQL2014_QLTS17_DW_DimDate[[#This Row],[NgayBatDauMuaVu]]) &amp;"-"&amp;YEAR(Table__._SQL2014_QLTS17_DW_DimDate[[#This Row],[NgayKetThucMuaVu]])</f>
        <v>2026-2027</v>
      </c>
      <c r="AB6241">
        <f>YEAR(Table__._SQL2014_QLTS17_DW_DimDate[[#This Row],[NgayBatDauMuaVu]])</f>
        <v>2026</v>
      </c>
      <c r="AC6241">
        <f>YEAR(Table__._SQL2014_QLTS17_DW_DimDate[[#This Row],[NgayKetThucMuaVu]])</f>
        <v>2027</v>
      </c>
    </row>
    <row r="6242" spans="1:29">
      <c r="A6242">
        <v>20270201</v>
      </c>
      <c r="B6242" s="1">
        <v>46419</v>
      </c>
      <c r="C6242" t="s">
        <v>1</v>
      </c>
      <c r="D6242" t="s">
        <v>894</v>
      </c>
      <c r="E6242" t="s">
        <v>13</v>
      </c>
      <c r="F6242" t="s">
        <v>41</v>
      </c>
      <c r="G6242" t="s">
        <v>1</v>
      </c>
      <c r="H6242" t="s">
        <v>2</v>
      </c>
      <c r="I6242" t="s">
        <v>13</v>
      </c>
      <c r="J6242" t="s">
        <v>899</v>
      </c>
      <c r="K6242" t="s">
        <v>13</v>
      </c>
      <c r="L6242" t="s">
        <v>1</v>
      </c>
      <c r="M6242" t="s">
        <v>910</v>
      </c>
      <c r="N6242" t="s">
        <v>792</v>
      </c>
      <c r="O6242" t="s">
        <v>797</v>
      </c>
      <c r="P6242" t="s">
        <v>798</v>
      </c>
      <c r="Q6242" t="s">
        <v>793</v>
      </c>
      <c r="R6242" t="s">
        <v>795</v>
      </c>
      <c r="S6242" t="s">
        <v>793</v>
      </c>
      <c r="T6242" t="s">
        <v>796</v>
      </c>
      <c r="U6242" s="2">
        <f>DATE(IF(MONTH(Table__._SQL2014_QLTS17_DW_DimDate[[#This Row],[Ngay]])&lt;11,YEAR(Table__._SQL2014_QLTS17_DW_DimDate[[#This Row],[Ngay]])-1, YEAR(Table__._SQL2014_QLTS17_DW_DimDate[[#This Row],[Ngay]])),11,1)</f>
        <v>46327</v>
      </c>
      <c r="V6242" s="2">
        <f>DATE(YEAR(Table__._SQL2014_QLTS17_DW_DimDate[[#This Row],[NgayBatDauMuaVu]])+1, 10,31)</f>
        <v>46691</v>
      </c>
      <c r="W6242" s="3">
        <f>Table__._SQL2014_QLTS17_DW_DimDate[[#This Row],[Ngay]]-Table__._SQL2014_QLTS17_DW_DimDate[[#This Row],[NgayBatDauMuaVu]]+1</f>
        <v>93</v>
      </c>
      <c r="X6242">
        <f>INT((Table__._SQL2014_QLTS17_DW_DimDate[[#This Row],[NgayMuaVu]]-1)/7)+1</f>
        <v>14</v>
      </c>
      <c r="Y6242" t="str">
        <f>"Tuần " &amp;Table__._SQL2014_QLTS17_DW_DimDate[[#This Row],[TuanMuaVu]] &amp; " năm " &amp;Table__._SQL2014_QLTS17_DW_DimDate[[#This Row],[NamMuaVuStr]]</f>
        <v>Tuần 14 năm 2026-2027</v>
      </c>
      <c r="Z6242">
        <f>YEAR(Table__._SQL2014_QLTS17_DW_DimDate[[#This Row],[NgayBatDauMuaVu]])</f>
        <v>2026</v>
      </c>
      <c r="AA6242" t="str">
        <f>YEAR(Table__._SQL2014_QLTS17_DW_DimDate[[#This Row],[NgayBatDauMuaVu]]) &amp;"-"&amp;YEAR(Table__._SQL2014_QLTS17_DW_DimDate[[#This Row],[NgayKetThucMuaVu]])</f>
        <v>2026-2027</v>
      </c>
      <c r="AB6242">
        <f>YEAR(Table__._SQL2014_QLTS17_DW_DimDate[[#This Row],[NgayBatDauMuaVu]])</f>
        <v>2026</v>
      </c>
      <c r="AC6242">
        <f>YEAR(Table__._SQL2014_QLTS17_DW_DimDate[[#This Row],[NgayKetThucMuaVu]])</f>
        <v>2027</v>
      </c>
    </row>
    <row r="6243" spans="1:29">
      <c r="A6243">
        <v>20270202</v>
      </c>
      <c r="B6243" s="1">
        <v>46420</v>
      </c>
      <c r="C6243" t="s">
        <v>13</v>
      </c>
      <c r="D6243" t="s">
        <v>895</v>
      </c>
      <c r="E6243" t="s">
        <v>16</v>
      </c>
      <c r="F6243" t="s">
        <v>44</v>
      </c>
      <c r="G6243" t="s">
        <v>1</v>
      </c>
      <c r="H6243" t="s">
        <v>2</v>
      </c>
      <c r="I6243" t="s">
        <v>13</v>
      </c>
      <c r="J6243" t="s">
        <v>899</v>
      </c>
      <c r="K6243" t="s">
        <v>13</v>
      </c>
      <c r="L6243" t="s">
        <v>1</v>
      </c>
      <c r="M6243" t="s">
        <v>910</v>
      </c>
      <c r="N6243" t="s">
        <v>792</v>
      </c>
      <c r="O6243" t="s">
        <v>797</v>
      </c>
      <c r="P6243" t="s">
        <v>798</v>
      </c>
      <c r="Q6243" t="s">
        <v>793</v>
      </c>
      <c r="R6243" t="s">
        <v>795</v>
      </c>
      <c r="S6243" t="s">
        <v>793</v>
      </c>
      <c r="T6243" t="s">
        <v>796</v>
      </c>
      <c r="U6243" s="2">
        <f>DATE(IF(MONTH(Table__._SQL2014_QLTS17_DW_DimDate[[#This Row],[Ngay]])&lt;11,YEAR(Table__._SQL2014_QLTS17_DW_DimDate[[#This Row],[Ngay]])-1, YEAR(Table__._SQL2014_QLTS17_DW_DimDate[[#This Row],[Ngay]])),11,1)</f>
        <v>46327</v>
      </c>
      <c r="V6243" s="2">
        <f>DATE(YEAR(Table__._SQL2014_QLTS17_DW_DimDate[[#This Row],[NgayBatDauMuaVu]])+1, 10,31)</f>
        <v>46691</v>
      </c>
      <c r="W6243" s="3">
        <f>Table__._SQL2014_QLTS17_DW_DimDate[[#This Row],[Ngay]]-Table__._SQL2014_QLTS17_DW_DimDate[[#This Row],[NgayBatDauMuaVu]]+1</f>
        <v>94</v>
      </c>
      <c r="X6243">
        <f>INT((Table__._SQL2014_QLTS17_DW_DimDate[[#This Row],[NgayMuaVu]]-1)/7)+1</f>
        <v>14</v>
      </c>
      <c r="Y6243" t="str">
        <f>"Tuần " &amp;Table__._SQL2014_QLTS17_DW_DimDate[[#This Row],[TuanMuaVu]] &amp; " năm " &amp;Table__._SQL2014_QLTS17_DW_DimDate[[#This Row],[NamMuaVuStr]]</f>
        <v>Tuần 14 năm 2026-2027</v>
      </c>
      <c r="Z6243">
        <f>YEAR(Table__._SQL2014_QLTS17_DW_DimDate[[#This Row],[NgayBatDauMuaVu]])</f>
        <v>2026</v>
      </c>
      <c r="AA6243" t="str">
        <f>YEAR(Table__._SQL2014_QLTS17_DW_DimDate[[#This Row],[NgayBatDauMuaVu]]) &amp;"-"&amp;YEAR(Table__._SQL2014_QLTS17_DW_DimDate[[#This Row],[NgayKetThucMuaVu]])</f>
        <v>2026-2027</v>
      </c>
      <c r="AB6243">
        <f>YEAR(Table__._SQL2014_QLTS17_DW_DimDate[[#This Row],[NgayBatDauMuaVu]])</f>
        <v>2026</v>
      </c>
      <c r="AC6243">
        <f>YEAR(Table__._SQL2014_QLTS17_DW_DimDate[[#This Row],[NgayKetThucMuaVu]])</f>
        <v>2027</v>
      </c>
    </row>
    <row r="6244" spans="1:29">
      <c r="A6244">
        <v>20270203</v>
      </c>
      <c r="B6244" s="1">
        <v>46421</v>
      </c>
      <c r="C6244" t="s">
        <v>16</v>
      </c>
      <c r="D6244" t="s">
        <v>896</v>
      </c>
      <c r="E6244" t="s">
        <v>12</v>
      </c>
      <c r="F6244" t="s">
        <v>45</v>
      </c>
      <c r="G6244" t="s">
        <v>1</v>
      </c>
      <c r="H6244" t="s">
        <v>2</v>
      </c>
      <c r="I6244" t="s">
        <v>13</v>
      </c>
      <c r="J6244" t="s">
        <v>899</v>
      </c>
      <c r="K6244" t="s">
        <v>13</v>
      </c>
      <c r="L6244" t="s">
        <v>1</v>
      </c>
      <c r="M6244" t="s">
        <v>910</v>
      </c>
      <c r="N6244" t="s">
        <v>792</v>
      </c>
      <c r="O6244" t="s">
        <v>797</v>
      </c>
      <c r="P6244" t="s">
        <v>798</v>
      </c>
      <c r="Q6244" t="s">
        <v>793</v>
      </c>
      <c r="R6244" t="s">
        <v>795</v>
      </c>
      <c r="S6244" t="s">
        <v>793</v>
      </c>
      <c r="T6244" t="s">
        <v>796</v>
      </c>
      <c r="U6244" s="2">
        <f>DATE(IF(MONTH(Table__._SQL2014_QLTS17_DW_DimDate[[#This Row],[Ngay]])&lt;11,YEAR(Table__._SQL2014_QLTS17_DW_DimDate[[#This Row],[Ngay]])-1, YEAR(Table__._SQL2014_QLTS17_DW_DimDate[[#This Row],[Ngay]])),11,1)</f>
        <v>46327</v>
      </c>
      <c r="V6244" s="2">
        <f>DATE(YEAR(Table__._SQL2014_QLTS17_DW_DimDate[[#This Row],[NgayBatDauMuaVu]])+1, 10,31)</f>
        <v>46691</v>
      </c>
      <c r="W6244" s="3">
        <f>Table__._SQL2014_QLTS17_DW_DimDate[[#This Row],[Ngay]]-Table__._SQL2014_QLTS17_DW_DimDate[[#This Row],[NgayBatDauMuaVu]]+1</f>
        <v>95</v>
      </c>
      <c r="X6244">
        <f>INT((Table__._SQL2014_QLTS17_DW_DimDate[[#This Row],[NgayMuaVu]]-1)/7)+1</f>
        <v>14</v>
      </c>
      <c r="Y6244" t="str">
        <f>"Tuần " &amp;Table__._SQL2014_QLTS17_DW_DimDate[[#This Row],[TuanMuaVu]] &amp; " năm " &amp;Table__._SQL2014_QLTS17_DW_DimDate[[#This Row],[NamMuaVuStr]]</f>
        <v>Tuần 14 năm 2026-2027</v>
      </c>
      <c r="Z6244">
        <f>YEAR(Table__._SQL2014_QLTS17_DW_DimDate[[#This Row],[NgayBatDauMuaVu]])</f>
        <v>2026</v>
      </c>
      <c r="AA6244" t="str">
        <f>YEAR(Table__._SQL2014_QLTS17_DW_DimDate[[#This Row],[NgayBatDauMuaVu]]) &amp;"-"&amp;YEAR(Table__._SQL2014_QLTS17_DW_DimDate[[#This Row],[NgayKetThucMuaVu]])</f>
        <v>2026-2027</v>
      </c>
      <c r="AB6244">
        <f>YEAR(Table__._SQL2014_QLTS17_DW_DimDate[[#This Row],[NgayBatDauMuaVu]])</f>
        <v>2026</v>
      </c>
      <c r="AC6244">
        <f>YEAR(Table__._SQL2014_QLTS17_DW_DimDate[[#This Row],[NgayKetThucMuaVu]])</f>
        <v>2027</v>
      </c>
    </row>
    <row r="6245" spans="1:29">
      <c r="A6245">
        <v>20270204</v>
      </c>
      <c r="B6245" s="1">
        <v>46422</v>
      </c>
      <c r="C6245" t="s">
        <v>12</v>
      </c>
      <c r="D6245" t="s">
        <v>897</v>
      </c>
      <c r="E6245" t="s">
        <v>3</v>
      </c>
      <c r="F6245" t="s">
        <v>46</v>
      </c>
      <c r="G6245" t="s">
        <v>1</v>
      </c>
      <c r="H6245" t="s">
        <v>2</v>
      </c>
      <c r="I6245" t="s">
        <v>13</v>
      </c>
      <c r="J6245" t="s">
        <v>899</v>
      </c>
      <c r="K6245" t="s">
        <v>13</v>
      </c>
      <c r="L6245" t="s">
        <v>1</v>
      </c>
      <c r="M6245" t="s">
        <v>910</v>
      </c>
      <c r="N6245" t="s">
        <v>792</v>
      </c>
      <c r="O6245" t="s">
        <v>797</v>
      </c>
      <c r="P6245" t="s">
        <v>798</v>
      </c>
      <c r="Q6245" t="s">
        <v>793</v>
      </c>
      <c r="R6245" t="s">
        <v>795</v>
      </c>
      <c r="S6245" t="s">
        <v>793</v>
      </c>
      <c r="T6245" t="s">
        <v>796</v>
      </c>
      <c r="U6245" s="2">
        <f>DATE(IF(MONTH(Table__._SQL2014_QLTS17_DW_DimDate[[#This Row],[Ngay]])&lt;11,YEAR(Table__._SQL2014_QLTS17_DW_DimDate[[#This Row],[Ngay]])-1, YEAR(Table__._SQL2014_QLTS17_DW_DimDate[[#This Row],[Ngay]])),11,1)</f>
        <v>46327</v>
      </c>
      <c r="V6245" s="2">
        <f>DATE(YEAR(Table__._SQL2014_QLTS17_DW_DimDate[[#This Row],[NgayBatDauMuaVu]])+1, 10,31)</f>
        <v>46691</v>
      </c>
      <c r="W6245" s="3">
        <f>Table__._SQL2014_QLTS17_DW_DimDate[[#This Row],[Ngay]]-Table__._SQL2014_QLTS17_DW_DimDate[[#This Row],[NgayBatDauMuaVu]]+1</f>
        <v>96</v>
      </c>
      <c r="X6245">
        <f>INT((Table__._SQL2014_QLTS17_DW_DimDate[[#This Row],[NgayMuaVu]]-1)/7)+1</f>
        <v>14</v>
      </c>
      <c r="Y6245" t="str">
        <f>"Tuần " &amp;Table__._SQL2014_QLTS17_DW_DimDate[[#This Row],[TuanMuaVu]] &amp; " năm " &amp;Table__._SQL2014_QLTS17_DW_DimDate[[#This Row],[NamMuaVuStr]]</f>
        <v>Tuần 14 năm 2026-2027</v>
      </c>
      <c r="Z6245">
        <f>YEAR(Table__._SQL2014_QLTS17_DW_DimDate[[#This Row],[NgayBatDauMuaVu]])</f>
        <v>2026</v>
      </c>
      <c r="AA6245" t="str">
        <f>YEAR(Table__._SQL2014_QLTS17_DW_DimDate[[#This Row],[NgayBatDauMuaVu]]) &amp;"-"&amp;YEAR(Table__._SQL2014_QLTS17_DW_DimDate[[#This Row],[NgayKetThucMuaVu]])</f>
        <v>2026-2027</v>
      </c>
      <c r="AB6245">
        <f>YEAR(Table__._SQL2014_QLTS17_DW_DimDate[[#This Row],[NgayBatDauMuaVu]])</f>
        <v>2026</v>
      </c>
      <c r="AC6245">
        <f>YEAR(Table__._SQL2014_QLTS17_DW_DimDate[[#This Row],[NgayKetThucMuaVu]])</f>
        <v>2027</v>
      </c>
    </row>
    <row r="6246" spans="1:29">
      <c r="A6246">
        <v>20270205</v>
      </c>
      <c r="B6246" s="1">
        <v>46423</v>
      </c>
      <c r="C6246" t="s">
        <v>3</v>
      </c>
      <c r="D6246" t="s">
        <v>891</v>
      </c>
      <c r="E6246" t="s">
        <v>2</v>
      </c>
      <c r="F6246" t="s">
        <v>47</v>
      </c>
      <c r="G6246" t="s">
        <v>1</v>
      </c>
      <c r="H6246" t="s">
        <v>2</v>
      </c>
      <c r="I6246" t="s">
        <v>13</v>
      </c>
      <c r="J6246" t="s">
        <v>899</v>
      </c>
      <c r="K6246" t="s">
        <v>13</v>
      </c>
      <c r="L6246" t="s">
        <v>1</v>
      </c>
      <c r="M6246" t="s">
        <v>910</v>
      </c>
      <c r="N6246" t="s">
        <v>792</v>
      </c>
      <c r="O6246" t="s">
        <v>797</v>
      </c>
      <c r="P6246" t="s">
        <v>798</v>
      </c>
      <c r="Q6246" t="s">
        <v>793</v>
      </c>
      <c r="R6246" t="s">
        <v>795</v>
      </c>
      <c r="S6246" t="s">
        <v>793</v>
      </c>
      <c r="T6246" t="s">
        <v>796</v>
      </c>
      <c r="U6246" s="2">
        <f>DATE(IF(MONTH(Table__._SQL2014_QLTS17_DW_DimDate[[#This Row],[Ngay]])&lt;11,YEAR(Table__._SQL2014_QLTS17_DW_DimDate[[#This Row],[Ngay]])-1, YEAR(Table__._SQL2014_QLTS17_DW_DimDate[[#This Row],[Ngay]])),11,1)</f>
        <v>46327</v>
      </c>
      <c r="V6246" s="2">
        <f>DATE(YEAR(Table__._SQL2014_QLTS17_DW_DimDate[[#This Row],[NgayBatDauMuaVu]])+1, 10,31)</f>
        <v>46691</v>
      </c>
      <c r="W6246" s="3">
        <f>Table__._SQL2014_QLTS17_DW_DimDate[[#This Row],[Ngay]]-Table__._SQL2014_QLTS17_DW_DimDate[[#This Row],[NgayBatDauMuaVu]]+1</f>
        <v>97</v>
      </c>
      <c r="X6246">
        <f>INT((Table__._SQL2014_QLTS17_DW_DimDate[[#This Row],[NgayMuaVu]]-1)/7)+1</f>
        <v>14</v>
      </c>
      <c r="Y6246" t="str">
        <f>"Tuần " &amp;Table__._SQL2014_QLTS17_DW_DimDate[[#This Row],[TuanMuaVu]] &amp; " năm " &amp;Table__._SQL2014_QLTS17_DW_DimDate[[#This Row],[NamMuaVuStr]]</f>
        <v>Tuần 14 năm 2026-2027</v>
      </c>
      <c r="Z6246">
        <f>YEAR(Table__._SQL2014_QLTS17_DW_DimDate[[#This Row],[NgayBatDauMuaVu]])</f>
        <v>2026</v>
      </c>
      <c r="AA6246" t="str">
        <f>YEAR(Table__._SQL2014_QLTS17_DW_DimDate[[#This Row],[NgayBatDauMuaVu]]) &amp;"-"&amp;YEAR(Table__._SQL2014_QLTS17_DW_DimDate[[#This Row],[NgayKetThucMuaVu]])</f>
        <v>2026-2027</v>
      </c>
      <c r="AB6246">
        <f>YEAR(Table__._SQL2014_QLTS17_DW_DimDate[[#This Row],[NgayBatDauMuaVu]])</f>
        <v>2026</v>
      </c>
      <c r="AC6246">
        <f>YEAR(Table__._SQL2014_QLTS17_DW_DimDate[[#This Row],[NgayKetThucMuaVu]])</f>
        <v>2027</v>
      </c>
    </row>
    <row r="6247" spans="1:29">
      <c r="A6247">
        <v>20270206</v>
      </c>
      <c r="B6247" s="1">
        <v>46424</v>
      </c>
      <c r="C6247" t="s">
        <v>2</v>
      </c>
      <c r="D6247" t="s">
        <v>892</v>
      </c>
      <c r="E6247" t="s">
        <v>14</v>
      </c>
      <c r="F6247" t="s">
        <v>48</v>
      </c>
      <c r="G6247" t="s">
        <v>1</v>
      </c>
      <c r="H6247" t="s">
        <v>2</v>
      </c>
      <c r="I6247" t="s">
        <v>13</v>
      </c>
      <c r="J6247" t="s">
        <v>899</v>
      </c>
      <c r="K6247" t="s">
        <v>13</v>
      </c>
      <c r="L6247" t="s">
        <v>1</v>
      </c>
      <c r="M6247" t="s">
        <v>910</v>
      </c>
      <c r="N6247" t="s">
        <v>792</v>
      </c>
      <c r="O6247" t="s">
        <v>797</v>
      </c>
      <c r="P6247" t="s">
        <v>798</v>
      </c>
      <c r="Q6247" t="s">
        <v>793</v>
      </c>
      <c r="R6247" t="s">
        <v>795</v>
      </c>
      <c r="S6247" t="s">
        <v>793</v>
      </c>
      <c r="T6247" t="s">
        <v>796</v>
      </c>
      <c r="U6247" s="2">
        <f>DATE(IF(MONTH(Table__._SQL2014_QLTS17_DW_DimDate[[#This Row],[Ngay]])&lt;11,YEAR(Table__._SQL2014_QLTS17_DW_DimDate[[#This Row],[Ngay]])-1, YEAR(Table__._SQL2014_QLTS17_DW_DimDate[[#This Row],[Ngay]])),11,1)</f>
        <v>46327</v>
      </c>
      <c r="V6247" s="2">
        <f>DATE(YEAR(Table__._SQL2014_QLTS17_DW_DimDate[[#This Row],[NgayBatDauMuaVu]])+1, 10,31)</f>
        <v>46691</v>
      </c>
      <c r="W6247" s="3">
        <f>Table__._SQL2014_QLTS17_DW_DimDate[[#This Row],[Ngay]]-Table__._SQL2014_QLTS17_DW_DimDate[[#This Row],[NgayBatDauMuaVu]]+1</f>
        <v>98</v>
      </c>
      <c r="X6247">
        <f>INT((Table__._SQL2014_QLTS17_DW_DimDate[[#This Row],[NgayMuaVu]]-1)/7)+1</f>
        <v>14</v>
      </c>
      <c r="Y6247" t="str">
        <f>"Tuần " &amp;Table__._SQL2014_QLTS17_DW_DimDate[[#This Row],[TuanMuaVu]] &amp; " năm " &amp;Table__._SQL2014_QLTS17_DW_DimDate[[#This Row],[NamMuaVuStr]]</f>
        <v>Tuần 14 năm 2026-2027</v>
      </c>
      <c r="Z6247">
        <f>YEAR(Table__._SQL2014_QLTS17_DW_DimDate[[#This Row],[NgayBatDauMuaVu]])</f>
        <v>2026</v>
      </c>
      <c r="AA6247" t="str">
        <f>YEAR(Table__._SQL2014_QLTS17_DW_DimDate[[#This Row],[NgayBatDauMuaVu]]) &amp;"-"&amp;YEAR(Table__._SQL2014_QLTS17_DW_DimDate[[#This Row],[NgayKetThucMuaVu]])</f>
        <v>2026-2027</v>
      </c>
      <c r="AB6247">
        <f>YEAR(Table__._SQL2014_QLTS17_DW_DimDate[[#This Row],[NgayBatDauMuaVu]])</f>
        <v>2026</v>
      </c>
      <c r="AC6247">
        <f>YEAR(Table__._SQL2014_QLTS17_DW_DimDate[[#This Row],[NgayKetThucMuaVu]])</f>
        <v>2027</v>
      </c>
    </row>
    <row r="6248" spans="1:29">
      <c r="A6248">
        <v>20270207</v>
      </c>
      <c r="B6248" s="1">
        <v>46425</v>
      </c>
      <c r="C6248" t="s">
        <v>14</v>
      </c>
      <c r="D6248" t="s">
        <v>893</v>
      </c>
      <c r="E6248" t="s">
        <v>1</v>
      </c>
      <c r="F6248" t="s">
        <v>49</v>
      </c>
      <c r="G6248" t="s">
        <v>13</v>
      </c>
      <c r="H6248" t="s">
        <v>14</v>
      </c>
      <c r="I6248" t="s">
        <v>13</v>
      </c>
      <c r="J6248" t="s">
        <v>899</v>
      </c>
      <c r="K6248" t="s">
        <v>13</v>
      </c>
      <c r="L6248" t="s">
        <v>1</v>
      </c>
      <c r="M6248" t="s">
        <v>910</v>
      </c>
      <c r="N6248" t="s">
        <v>792</v>
      </c>
      <c r="O6248" t="s">
        <v>797</v>
      </c>
      <c r="P6248" t="s">
        <v>798</v>
      </c>
      <c r="Q6248" t="s">
        <v>793</v>
      </c>
      <c r="R6248" t="s">
        <v>795</v>
      </c>
      <c r="S6248" t="s">
        <v>793</v>
      </c>
      <c r="T6248" t="s">
        <v>796</v>
      </c>
      <c r="U6248" s="2">
        <f>DATE(IF(MONTH(Table__._SQL2014_QLTS17_DW_DimDate[[#This Row],[Ngay]])&lt;11,YEAR(Table__._SQL2014_QLTS17_DW_DimDate[[#This Row],[Ngay]])-1, YEAR(Table__._SQL2014_QLTS17_DW_DimDate[[#This Row],[Ngay]])),11,1)</f>
        <v>46327</v>
      </c>
      <c r="V6248" s="2">
        <f>DATE(YEAR(Table__._SQL2014_QLTS17_DW_DimDate[[#This Row],[NgayBatDauMuaVu]])+1, 10,31)</f>
        <v>46691</v>
      </c>
      <c r="W6248" s="3">
        <f>Table__._SQL2014_QLTS17_DW_DimDate[[#This Row],[Ngay]]-Table__._SQL2014_QLTS17_DW_DimDate[[#This Row],[NgayBatDauMuaVu]]+1</f>
        <v>99</v>
      </c>
      <c r="X6248">
        <f>INT((Table__._SQL2014_QLTS17_DW_DimDate[[#This Row],[NgayMuaVu]]-1)/7)+1</f>
        <v>15</v>
      </c>
      <c r="Y6248" t="str">
        <f>"Tuần " &amp;Table__._SQL2014_QLTS17_DW_DimDate[[#This Row],[TuanMuaVu]] &amp; " năm " &amp;Table__._SQL2014_QLTS17_DW_DimDate[[#This Row],[NamMuaVuStr]]</f>
        <v>Tuần 15 năm 2026-2027</v>
      </c>
      <c r="Z6248">
        <f>YEAR(Table__._SQL2014_QLTS17_DW_DimDate[[#This Row],[NgayBatDauMuaVu]])</f>
        <v>2026</v>
      </c>
      <c r="AA6248" t="str">
        <f>YEAR(Table__._SQL2014_QLTS17_DW_DimDate[[#This Row],[NgayBatDauMuaVu]]) &amp;"-"&amp;YEAR(Table__._SQL2014_QLTS17_DW_DimDate[[#This Row],[NgayKetThucMuaVu]])</f>
        <v>2026-2027</v>
      </c>
      <c r="AB6248">
        <f>YEAR(Table__._SQL2014_QLTS17_DW_DimDate[[#This Row],[NgayBatDauMuaVu]])</f>
        <v>2026</v>
      </c>
      <c r="AC6248">
        <f>YEAR(Table__._SQL2014_QLTS17_DW_DimDate[[#This Row],[NgayKetThucMuaVu]])</f>
        <v>2027</v>
      </c>
    </row>
    <row r="6249" spans="1:29">
      <c r="A6249">
        <v>20270208</v>
      </c>
      <c r="B6249" s="1">
        <v>46426</v>
      </c>
      <c r="C6249" t="s">
        <v>18</v>
      </c>
      <c r="D6249" t="s">
        <v>894</v>
      </c>
      <c r="E6249" t="s">
        <v>13</v>
      </c>
      <c r="F6249" t="s">
        <v>50</v>
      </c>
      <c r="G6249" t="s">
        <v>13</v>
      </c>
      <c r="H6249" t="s">
        <v>14</v>
      </c>
      <c r="I6249" t="s">
        <v>13</v>
      </c>
      <c r="J6249" t="s">
        <v>899</v>
      </c>
      <c r="K6249" t="s">
        <v>13</v>
      </c>
      <c r="L6249" t="s">
        <v>1</v>
      </c>
      <c r="M6249" t="s">
        <v>910</v>
      </c>
      <c r="N6249" t="s">
        <v>792</v>
      </c>
      <c r="O6249" t="s">
        <v>797</v>
      </c>
      <c r="P6249" t="s">
        <v>798</v>
      </c>
      <c r="Q6249" t="s">
        <v>793</v>
      </c>
      <c r="R6249" t="s">
        <v>795</v>
      </c>
      <c r="S6249" t="s">
        <v>793</v>
      </c>
      <c r="T6249" t="s">
        <v>796</v>
      </c>
      <c r="U6249" s="2">
        <f>DATE(IF(MONTH(Table__._SQL2014_QLTS17_DW_DimDate[[#This Row],[Ngay]])&lt;11,YEAR(Table__._SQL2014_QLTS17_DW_DimDate[[#This Row],[Ngay]])-1, YEAR(Table__._SQL2014_QLTS17_DW_DimDate[[#This Row],[Ngay]])),11,1)</f>
        <v>46327</v>
      </c>
      <c r="V6249" s="2">
        <f>DATE(YEAR(Table__._SQL2014_QLTS17_DW_DimDate[[#This Row],[NgayBatDauMuaVu]])+1, 10,31)</f>
        <v>46691</v>
      </c>
      <c r="W6249" s="3">
        <f>Table__._SQL2014_QLTS17_DW_DimDate[[#This Row],[Ngay]]-Table__._SQL2014_QLTS17_DW_DimDate[[#This Row],[NgayBatDauMuaVu]]+1</f>
        <v>100</v>
      </c>
      <c r="X6249">
        <f>INT((Table__._SQL2014_QLTS17_DW_DimDate[[#This Row],[NgayMuaVu]]-1)/7)+1</f>
        <v>15</v>
      </c>
      <c r="Y6249" t="str">
        <f>"Tuần " &amp;Table__._SQL2014_QLTS17_DW_DimDate[[#This Row],[TuanMuaVu]] &amp; " năm " &amp;Table__._SQL2014_QLTS17_DW_DimDate[[#This Row],[NamMuaVuStr]]</f>
        <v>Tuần 15 năm 2026-2027</v>
      </c>
      <c r="Z6249">
        <f>YEAR(Table__._SQL2014_QLTS17_DW_DimDate[[#This Row],[NgayBatDauMuaVu]])</f>
        <v>2026</v>
      </c>
      <c r="AA6249" t="str">
        <f>YEAR(Table__._SQL2014_QLTS17_DW_DimDate[[#This Row],[NgayBatDauMuaVu]]) &amp;"-"&amp;YEAR(Table__._SQL2014_QLTS17_DW_DimDate[[#This Row],[NgayKetThucMuaVu]])</f>
        <v>2026-2027</v>
      </c>
      <c r="AB6249">
        <f>YEAR(Table__._SQL2014_QLTS17_DW_DimDate[[#This Row],[NgayBatDauMuaVu]])</f>
        <v>2026</v>
      </c>
      <c r="AC6249">
        <f>YEAR(Table__._SQL2014_QLTS17_DW_DimDate[[#This Row],[NgayKetThucMuaVu]])</f>
        <v>2027</v>
      </c>
    </row>
    <row r="6250" spans="1:29">
      <c r="A6250">
        <v>20270209</v>
      </c>
      <c r="B6250" s="1">
        <v>46427</v>
      </c>
      <c r="C6250" t="s">
        <v>19</v>
      </c>
      <c r="D6250" t="s">
        <v>895</v>
      </c>
      <c r="E6250" t="s">
        <v>16</v>
      </c>
      <c r="F6250" t="s">
        <v>51</v>
      </c>
      <c r="G6250" t="s">
        <v>13</v>
      </c>
      <c r="H6250" t="s">
        <v>14</v>
      </c>
      <c r="I6250" t="s">
        <v>13</v>
      </c>
      <c r="J6250" t="s">
        <v>899</v>
      </c>
      <c r="K6250" t="s">
        <v>13</v>
      </c>
      <c r="L6250" t="s">
        <v>1</v>
      </c>
      <c r="M6250" t="s">
        <v>910</v>
      </c>
      <c r="N6250" t="s">
        <v>792</v>
      </c>
      <c r="O6250" t="s">
        <v>797</v>
      </c>
      <c r="P6250" t="s">
        <v>798</v>
      </c>
      <c r="Q6250" t="s">
        <v>793</v>
      </c>
      <c r="R6250" t="s">
        <v>795</v>
      </c>
      <c r="S6250" t="s">
        <v>793</v>
      </c>
      <c r="T6250" t="s">
        <v>796</v>
      </c>
      <c r="U6250" s="2">
        <f>DATE(IF(MONTH(Table__._SQL2014_QLTS17_DW_DimDate[[#This Row],[Ngay]])&lt;11,YEAR(Table__._SQL2014_QLTS17_DW_DimDate[[#This Row],[Ngay]])-1, YEAR(Table__._SQL2014_QLTS17_DW_DimDate[[#This Row],[Ngay]])),11,1)</f>
        <v>46327</v>
      </c>
      <c r="V6250" s="2">
        <f>DATE(YEAR(Table__._SQL2014_QLTS17_DW_DimDate[[#This Row],[NgayBatDauMuaVu]])+1, 10,31)</f>
        <v>46691</v>
      </c>
      <c r="W6250" s="3">
        <f>Table__._SQL2014_QLTS17_DW_DimDate[[#This Row],[Ngay]]-Table__._SQL2014_QLTS17_DW_DimDate[[#This Row],[NgayBatDauMuaVu]]+1</f>
        <v>101</v>
      </c>
      <c r="X6250">
        <f>INT((Table__._SQL2014_QLTS17_DW_DimDate[[#This Row],[NgayMuaVu]]-1)/7)+1</f>
        <v>15</v>
      </c>
      <c r="Y6250" t="str">
        <f>"Tuần " &amp;Table__._SQL2014_QLTS17_DW_DimDate[[#This Row],[TuanMuaVu]] &amp; " năm " &amp;Table__._SQL2014_QLTS17_DW_DimDate[[#This Row],[NamMuaVuStr]]</f>
        <v>Tuần 15 năm 2026-2027</v>
      </c>
      <c r="Z6250">
        <f>YEAR(Table__._SQL2014_QLTS17_DW_DimDate[[#This Row],[NgayBatDauMuaVu]])</f>
        <v>2026</v>
      </c>
      <c r="AA6250" t="str">
        <f>YEAR(Table__._SQL2014_QLTS17_DW_DimDate[[#This Row],[NgayBatDauMuaVu]]) &amp;"-"&amp;YEAR(Table__._SQL2014_QLTS17_DW_DimDate[[#This Row],[NgayKetThucMuaVu]])</f>
        <v>2026-2027</v>
      </c>
      <c r="AB6250">
        <f>YEAR(Table__._SQL2014_QLTS17_DW_DimDate[[#This Row],[NgayBatDauMuaVu]])</f>
        <v>2026</v>
      </c>
      <c r="AC6250">
        <f>YEAR(Table__._SQL2014_QLTS17_DW_DimDate[[#This Row],[NgayKetThucMuaVu]])</f>
        <v>2027</v>
      </c>
    </row>
    <row r="6251" spans="1:29">
      <c r="A6251">
        <v>20270210</v>
      </c>
      <c r="B6251" s="1">
        <v>46428</v>
      </c>
      <c r="C6251" t="s">
        <v>20</v>
      </c>
      <c r="D6251" t="s">
        <v>896</v>
      </c>
      <c r="E6251" t="s">
        <v>12</v>
      </c>
      <c r="F6251" t="s">
        <v>52</v>
      </c>
      <c r="G6251" t="s">
        <v>13</v>
      </c>
      <c r="H6251" t="s">
        <v>14</v>
      </c>
      <c r="I6251" t="s">
        <v>13</v>
      </c>
      <c r="J6251" t="s">
        <v>899</v>
      </c>
      <c r="K6251" t="s">
        <v>13</v>
      </c>
      <c r="L6251" t="s">
        <v>1</v>
      </c>
      <c r="M6251" t="s">
        <v>910</v>
      </c>
      <c r="N6251" t="s">
        <v>792</v>
      </c>
      <c r="O6251" t="s">
        <v>797</v>
      </c>
      <c r="P6251" t="s">
        <v>798</v>
      </c>
      <c r="Q6251" t="s">
        <v>793</v>
      </c>
      <c r="R6251" t="s">
        <v>795</v>
      </c>
      <c r="S6251" t="s">
        <v>793</v>
      </c>
      <c r="T6251" t="s">
        <v>796</v>
      </c>
      <c r="U6251" s="2">
        <f>DATE(IF(MONTH(Table__._SQL2014_QLTS17_DW_DimDate[[#This Row],[Ngay]])&lt;11,YEAR(Table__._SQL2014_QLTS17_DW_DimDate[[#This Row],[Ngay]])-1, YEAR(Table__._SQL2014_QLTS17_DW_DimDate[[#This Row],[Ngay]])),11,1)</f>
        <v>46327</v>
      </c>
      <c r="V6251" s="2">
        <f>DATE(YEAR(Table__._SQL2014_QLTS17_DW_DimDate[[#This Row],[NgayBatDauMuaVu]])+1, 10,31)</f>
        <v>46691</v>
      </c>
      <c r="W6251" s="3">
        <f>Table__._SQL2014_QLTS17_DW_DimDate[[#This Row],[Ngay]]-Table__._SQL2014_QLTS17_DW_DimDate[[#This Row],[NgayBatDauMuaVu]]+1</f>
        <v>102</v>
      </c>
      <c r="X6251">
        <f>INT((Table__._SQL2014_QLTS17_DW_DimDate[[#This Row],[NgayMuaVu]]-1)/7)+1</f>
        <v>15</v>
      </c>
      <c r="Y6251" t="str">
        <f>"Tuần " &amp;Table__._SQL2014_QLTS17_DW_DimDate[[#This Row],[TuanMuaVu]] &amp; " năm " &amp;Table__._SQL2014_QLTS17_DW_DimDate[[#This Row],[NamMuaVuStr]]</f>
        <v>Tuần 15 năm 2026-2027</v>
      </c>
      <c r="Z6251">
        <f>YEAR(Table__._SQL2014_QLTS17_DW_DimDate[[#This Row],[NgayBatDauMuaVu]])</f>
        <v>2026</v>
      </c>
      <c r="AA6251" t="str">
        <f>YEAR(Table__._SQL2014_QLTS17_DW_DimDate[[#This Row],[NgayBatDauMuaVu]]) &amp;"-"&amp;YEAR(Table__._SQL2014_QLTS17_DW_DimDate[[#This Row],[NgayKetThucMuaVu]])</f>
        <v>2026-2027</v>
      </c>
      <c r="AB6251">
        <f>YEAR(Table__._SQL2014_QLTS17_DW_DimDate[[#This Row],[NgayBatDauMuaVu]])</f>
        <v>2026</v>
      </c>
      <c r="AC6251">
        <f>YEAR(Table__._SQL2014_QLTS17_DW_DimDate[[#This Row],[NgayKetThucMuaVu]])</f>
        <v>2027</v>
      </c>
    </row>
    <row r="6252" spans="1:29">
      <c r="A6252">
        <v>20270211</v>
      </c>
      <c r="B6252" s="1">
        <v>46429</v>
      </c>
      <c r="C6252" t="s">
        <v>21</v>
      </c>
      <c r="D6252" t="s">
        <v>897</v>
      </c>
      <c r="E6252" t="s">
        <v>3</v>
      </c>
      <c r="F6252" t="s">
        <v>53</v>
      </c>
      <c r="G6252" t="s">
        <v>13</v>
      </c>
      <c r="H6252" t="s">
        <v>14</v>
      </c>
      <c r="I6252" t="s">
        <v>13</v>
      </c>
      <c r="J6252" t="s">
        <v>899</v>
      </c>
      <c r="K6252" t="s">
        <v>13</v>
      </c>
      <c r="L6252" t="s">
        <v>1</v>
      </c>
      <c r="M6252" t="s">
        <v>910</v>
      </c>
      <c r="N6252" t="s">
        <v>792</v>
      </c>
      <c r="O6252" t="s">
        <v>797</v>
      </c>
      <c r="P6252" t="s">
        <v>798</v>
      </c>
      <c r="Q6252" t="s">
        <v>793</v>
      </c>
      <c r="R6252" t="s">
        <v>795</v>
      </c>
      <c r="S6252" t="s">
        <v>793</v>
      </c>
      <c r="T6252" t="s">
        <v>796</v>
      </c>
      <c r="U6252" s="2">
        <f>DATE(IF(MONTH(Table__._SQL2014_QLTS17_DW_DimDate[[#This Row],[Ngay]])&lt;11,YEAR(Table__._SQL2014_QLTS17_DW_DimDate[[#This Row],[Ngay]])-1, YEAR(Table__._SQL2014_QLTS17_DW_DimDate[[#This Row],[Ngay]])),11,1)</f>
        <v>46327</v>
      </c>
      <c r="V6252" s="2">
        <f>DATE(YEAR(Table__._SQL2014_QLTS17_DW_DimDate[[#This Row],[NgayBatDauMuaVu]])+1, 10,31)</f>
        <v>46691</v>
      </c>
      <c r="W6252" s="3">
        <f>Table__._SQL2014_QLTS17_DW_DimDate[[#This Row],[Ngay]]-Table__._SQL2014_QLTS17_DW_DimDate[[#This Row],[NgayBatDauMuaVu]]+1</f>
        <v>103</v>
      </c>
      <c r="X6252">
        <f>INT((Table__._SQL2014_QLTS17_DW_DimDate[[#This Row],[NgayMuaVu]]-1)/7)+1</f>
        <v>15</v>
      </c>
      <c r="Y6252" t="str">
        <f>"Tuần " &amp;Table__._SQL2014_QLTS17_DW_DimDate[[#This Row],[TuanMuaVu]] &amp; " năm " &amp;Table__._SQL2014_QLTS17_DW_DimDate[[#This Row],[NamMuaVuStr]]</f>
        <v>Tuần 15 năm 2026-2027</v>
      </c>
      <c r="Z6252">
        <f>YEAR(Table__._SQL2014_QLTS17_DW_DimDate[[#This Row],[NgayBatDauMuaVu]])</f>
        <v>2026</v>
      </c>
      <c r="AA6252" t="str">
        <f>YEAR(Table__._SQL2014_QLTS17_DW_DimDate[[#This Row],[NgayBatDauMuaVu]]) &amp;"-"&amp;YEAR(Table__._SQL2014_QLTS17_DW_DimDate[[#This Row],[NgayKetThucMuaVu]])</f>
        <v>2026-2027</v>
      </c>
      <c r="AB6252">
        <f>YEAR(Table__._SQL2014_QLTS17_DW_DimDate[[#This Row],[NgayBatDauMuaVu]])</f>
        <v>2026</v>
      </c>
      <c r="AC6252">
        <f>YEAR(Table__._SQL2014_QLTS17_DW_DimDate[[#This Row],[NgayKetThucMuaVu]])</f>
        <v>2027</v>
      </c>
    </row>
    <row r="6253" spans="1:29">
      <c r="A6253">
        <v>20270212</v>
      </c>
      <c r="B6253" s="1">
        <v>46430</v>
      </c>
      <c r="C6253" t="s">
        <v>11</v>
      </c>
      <c r="D6253" t="s">
        <v>891</v>
      </c>
      <c r="E6253" t="s">
        <v>2</v>
      </c>
      <c r="F6253" t="s">
        <v>54</v>
      </c>
      <c r="G6253" t="s">
        <v>13</v>
      </c>
      <c r="H6253" t="s">
        <v>14</v>
      </c>
      <c r="I6253" t="s">
        <v>13</v>
      </c>
      <c r="J6253" t="s">
        <v>899</v>
      </c>
      <c r="K6253" t="s">
        <v>13</v>
      </c>
      <c r="L6253" t="s">
        <v>1</v>
      </c>
      <c r="M6253" t="s">
        <v>910</v>
      </c>
      <c r="N6253" t="s">
        <v>792</v>
      </c>
      <c r="O6253" t="s">
        <v>797</v>
      </c>
      <c r="P6253" t="s">
        <v>798</v>
      </c>
      <c r="Q6253" t="s">
        <v>793</v>
      </c>
      <c r="R6253" t="s">
        <v>795</v>
      </c>
      <c r="S6253" t="s">
        <v>793</v>
      </c>
      <c r="T6253" t="s">
        <v>796</v>
      </c>
      <c r="U6253" s="2">
        <f>DATE(IF(MONTH(Table__._SQL2014_QLTS17_DW_DimDate[[#This Row],[Ngay]])&lt;11,YEAR(Table__._SQL2014_QLTS17_DW_DimDate[[#This Row],[Ngay]])-1, YEAR(Table__._SQL2014_QLTS17_DW_DimDate[[#This Row],[Ngay]])),11,1)</f>
        <v>46327</v>
      </c>
      <c r="V6253" s="2">
        <f>DATE(YEAR(Table__._SQL2014_QLTS17_DW_DimDate[[#This Row],[NgayBatDauMuaVu]])+1, 10,31)</f>
        <v>46691</v>
      </c>
      <c r="W6253" s="3">
        <f>Table__._SQL2014_QLTS17_DW_DimDate[[#This Row],[Ngay]]-Table__._SQL2014_QLTS17_DW_DimDate[[#This Row],[NgayBatDauMuaVu]]+1</f>
        <v>104</v>
      </c>
      <c r="X6253">
        <f>INT((Table__._SQL2014_QLTS17_DW_DimDate[[#This Row],[NgayMuaVu]]-1)/7)+1</f>
        <v>15</v>
      </c>
      <c r="Y6253" t="str">
        <f>"Tuần " &amp;Table__._SQL2014_QLTS17_DW_DimDate[[#This Row],[TuanMuaVu]] &amp; " năm " &amp;Table__._SQL2014_QLTS17_DW_DimDate[[#This Row],[NamMuaVuStr]]</f>
        <v>Tuần 15 năm 2026-2027</v>
      </c>
      <c r="Z6253">
        <f>YEAR(Table__._SQL2014_QLTS17_DW_DimDate[[#This Row],[NgayBatDauMuaVu]])</f>
        <v>2026</v>
      </c>
      <c r="AA6253" t="str">
        <f>YEAR(Table__._SQL2014_QLTS17_DW_DimDate[[#This Row],[NgayBatDauMuaVu]]) &amp;"-"&amp;YEAR(Table__._SQL2014_QLTS17_DW_DimDate[[#This Row],[NgayKetThucMuaVu]])</f>
        <v>2026-2027</v>
      </c>
      <c r="AB6253">
        <f>YEAR(Table__._SQL2014_QLTS17_DW_DimDate[[#This Row],[NgayBatDauMuaVu]])</f>
        <v>2026</v>
      </c>
      <c r="AC6253">
        <f>YEAR(Table__._SQL2014_QLTS17_DW_DimDate[[#This Row],[NgayKetThucMuaVu]])</f>
        <v>2027</v>
      </c>
    </row>
    <row r="6254" spans="1:29">
      <c r="A6254">
        <v>20270213</v>
      </c>
      <c r="B6254" s="1">
        <v>46431</v>
      </c>
      <c r="C6254" t="s">
        <v>22</v>
      </c>
      <c r="D6254" t="s">
        <v>892</v>
      </c>
      <c r="E6254" t="s">
        <v>14</v>
      </c>
      <c r="F6254" t="s">
        <v>55</v>
      </c>
      <c r="G6254" t="s">
        <v>13</v>
      </c>
      <c r="H6254" t="s">
        <v>14</v>
      </c>
      <c r="I6254" t="s">
        <v>13</v>
      </c>
      <c r="J6254" t="s">
        <v>899</v>
      </c>
      <c r="K6254" t="s">
        <v>13</v>
      </c>
      <c r="L6254" t="s">
        <v>1</v>
      </c>
      <c r="M6254" t="s">
        <v>910</v>
      </c>
      <c r="N6254" t="s">
        <v>792</v>
      </c>
      <c r="O6254" t="s">
        <v>797</v>
      </c>
      <c r="P6254" t="s">
        <v>798</v>
      </c>
      <c r="Q6254" t="s">
        <v>793</v>
      </c>
      <c r="R6254" t="s">
        <v>795</v>
      </c>
      <c r="S6254" t="s">
        <v>793</v>
      </c>
      <c r="T6254" t="s">
        <v>796</v>
      </c>
      <c r="U6254" s="2">
        <f>DATE(IF(MONTH(Table__._SQL2014_QLTS17_DW_DimDate[[#This Row],[Ngay]])&lt;11,YEAR(Table__._SQL2014_QLTS17_DW_DimDate[[#This Row],[Ngay]])-1, YEAR(Table__._SQL2014_QLTS17_DW_DimDate[[#This Row],[Ngay]])),11,1)</f>
        <v>46327</v>
      </c>
      <c r="V6254" s="2">
        <f>DATE(YEAR(Table__._SQL2014_QLTS17_DW_DimDate[[#This Row],[NgayBatDauMuaVu]])+1, 10,31)</f>
        <v>46691</v>
      </c>
      <c r="W6254" s="3">
        <f>Table__._SQL2014_QLTS17_DW_DimDate[[#This Row],[Ngay]]-Table__._SQL2014_QLTS17_DW_DimDate[[#This Row],[NgayBatDauMuaVu]]+1</f>
        <v>105</v>
      </c>
      <c r="X6254">
        <f>INT((Table__._SQL2014_QLTS17_DW_DimDate[[#This Row],[NgayMuaVu]]-1)/7)+1</f>
        <v>15</v>
      </c>
      <c r="Y6254" t="str">
        <f>"Tuần " &amp;Table__._SQL2014_QLTS17_DW_DimDate[[#This Row],[TuanMuaVu]] &amp; " năm " &amp;Table__._SQL2014_QLTS17_DW_DimDate[[#This Row],[NamMuaVuStr]]</f>
        <v>Tuần 15 năm 2026-2027</v>
      </c>
      <c r="Z6254">
        <f>YEAR(Table__._SQL2014_QLTS17_DW_DimDate[[#This Row],[NgayBatDauMuaVu]])</f>
        <v>2026</v>
      </c>
      <c r="AA6254" t="str">
        <f>YEAR(Table__._SQL2014_QLTS17_DW_DimDate[[#This Row],[NgayBatDauMuaVu]]) &amp;"-"&amp;YEAR(Table__._SQL2014_QLTS17_DW_DimDate[[#This Row],[NgayKetThucMuaVu]])</f>
        <v>2026-2027</v>
      </c>
      <c r="AB6254">
        <f>YEAR(Table__._SQL2014_QLTS17_DW_DimDate[[#This Row],[NgayBatDauMuaVu]])</f>
        <v>2026</v>
      </c>
      <c r="AC6254">
        <f>YEAR(Table__._SQL2014_QLTS17_DW_DimDate[[#This Row],[NgayKetThucMuaVu]])</f>
        <v>2027</v>
      </c>
    </row>
    <row r="6255" spans="1:29">
      <c r="A6255">
        <v>20270214</v>
      </c>
      <c r="B6255" s="1">
        <v>46432</v>
      </c>
      <c r="C6255" t="s">
        <v>23</v>
      </c>
      <c r="D6255" t="s">
        <v>893</v>
      </c>
      <c r="E6255" t="s">
        <v>1</v>
      </c>
      <c r="F6255" t="s">
        <v>56</v>
      </c>
      <c r="G6255" t="s">
        <v>16</v>
      </c>
      <c r="H6255" t="s">
        <v>18</v>
      </c>
      <c r="I6255" t="s">
        <v>13</v>
      </c>
      <c r="J6255" t="s">
        <v>899</v>
      </c>
      <c r="K6255" t="s">
        <v>13</v>
      </c>
      <c r="L6255" t="s">
        <v>1</v>
      </c>
      <c r="M6255" t="s">
        <v>910</v>
      </c>
      <c r="N6255" t="s">
        <v>792</v>
      </c>
      <c r="O6255" t="s">
        <v>797</v>
      </c>
      <c r="P6255" t="s">
        <v>798</v>
      </c>
      <c r="Q6255" t="s">
        <v>793</v>
      </c>
      <c r="R6255" t="s">
        <v>795</v>
      </c>
      <c r="S6255" t="s">
        <v>793</v>
      </c>
      <c r="T6255" t="s">
        <v>796</v>
      </c>
      <c r="U6255" s="2">
        <f>DATE(IF(MONTH(Table__._SQL2014_QLTS17_DW_DimDate[[#This Row],[Ngay]])&lt;11,YEAR(Table__._SQL2014_QLTS17_DW_DimDate[[#This Row],[Ngay]])-1, YEAR(Table__._SQL2014_QLTS17_DW_DimDate[[#This Row],[Ngay]])),11,1)</f>
        <v>46327</v>
      </c>
      <c r="V6255" s="2">
        <f>DATE(YEAR(Table__._SQL2014_QLTS17_DW_DimDate[[#This Row],[NgayBatDauMuaVu]])+1, 10,31)</f>
        <v>46691</v>
      </c>
      <c r="W6255" s="3">
        <f>Table__._SQL2014_QLTS17_DW_DimDate[[#This Row],[Ngay]]-Table__._SQL2014_QLTS17_DW_DimDate[[#This Row],[NgayBatDauMuaVu]]+1</f>
        <v>106</v>
      </c>
      <c r="X6255">
        <f>INT((Table__._SQL2014_QLTS17_DW_DimDate[[#This Row],[NgayMuaVu]]-1)/7)+1</f>
        <v>16</v>
      </c>
      <c r="Y6255" t="str">
        <f>"Tuần " &amp;Table__._SQL2014_QLTS17_DW_DimDate[[#This Row],[TuanMuaVu]] &amp; " năm " &amp;Table__._SQL2014_QLTS17_DW_DimDate[[#This Row],[NamMuaVuStr]]</f>
        <v>Tuần 16 năm 2026-2027</v>
      </c>
      <c r="Z6255">
        <f>YEAR(Table__._SQL2014_QLTS17_DW_DimDate[[#This Row],[NgayBatDauMuaVu]])</f>
        <v>2026</v>
      </c>
      <c r="AA6255" t="str">
        <f>YEAR(Table__._SQL2014_QLTS17_DW_DimDate[[#This Row],[NgayBatDauMuaVu]]) &amp;"-"&amp;YEAR(Table__._SQL2014_QLTS17_DW_DimDate[[#This Row],[NgayKetThucMuaVu]])</f>
        <v>2026-2027</v>
      </c>
      <c r="AB6255">
        <f>YEAR(Table__._SQL2014_QLTS17_DW_DimDate[[#This Row],[NgayBatDauMuaVu]])</f>
        <v>2026</v>
      </c>
      <c r="AC6255">
        <f>YEAR(Table__._SQL2014_QLTS17_DW_DimDate[[#This Row],[NgayKetThucMuaVu]])</f>
        <v>2027</v>
      </c>
    </row>
    <row r="6256" spans="1:29">
      <c r="A6256">
        <v>20270215</v>
      </c>
      <c r="B6256" s="1">
        <v>46433</v>
      </c>
      <c r="C6256" t="s">
        <v>24</v>
      </c>
      <c r="D6256" t="s">
        <v>894</v>
      </c>
      <c r="E6256" t="s">
        <v>13</v>
      </c>
      <c r="F6256" t="s">
        <v>57</v>
      </c>
      <c r="G6256" t="s">
        <v>16</v>
      </c>
      <c r="H6256" t="s">
        <v>18</v>
      </c>
      <c r="I6256" t="s">
        <v>13</v>
      </c>
      <c r="J6256" t="s">
        <v>899</v>
      </c>
      <c r="K6256" t="s">
        <v>13</v>
      </c>
      <c r="L6256" t="s">
        <v>1</v>
      </c>
      <c r="M6256" t="s">
        <v>910</v>
      </c>
      <c r="N6256" t="s">
        <v>792</v>
      </c>
      <c r="O6256" t="s">
        <v>797</v>
      </c>
      <c r="P6256" t="s">
        <v>798</v>
      </c>
      <c r="Q6256" t="s">
        <v>793</v>
      </c>
      <c r="R6256" t="s">
        <v>795</v>
      </c>
      <c r="S6256" t="s">
        <v>793</v>
      </c>
      <c r="T6256" t="s">
        <v>796</v>
      </c>
      <c r="U6256" s="2">
        <f>DATE(IF(MONTH(Table__._SQL2014_QLTS17_DW_DimDate[[#This Row],[Ngay]])&lt;11,YEAR(Table__._SQL2014_QLTS17_DW_DimDate[[#This Row],[Ngay]])-1, YEAR(Table__._SQL2014_QLTS17_DW_DimDate[[#This Row],[Ngay]])),11,1)</f>
        <v>46327</v>
      </c>
      <c r="V6256" s="2">
        <f>DATE(YEAR(Table__._SQL2014_QLTS17_DW_DimDate[[#This Row],[NgayBatDauMuaVu]])+1, 10,31)</f>
        <v>46691</v>
      </c>
      <c r="W6256" s="3">
        <f>Table__._SQL2014_QLTS17_DW_DimDate[[#This Row],[Ngay]]-Table__._SQL2014_QLTS17_DW_DimDate[[#This Row],[NgayBatDauMuaVu]]+1</f>
        <v>107</v>
      </c>
      <c r="X6256">
        <f>INT((Table__._SQL2014_QLTS17_DW_DimDate[[#This Row],[NgayMuaVu]]-1)/7)+1</f>
        <v>16</v>
      </c>
      <c r="Y6256" t="str">
        <f>"Tuần " &amp;Table__._SQL2014_QLTS17_DW_DimDate[[#This Row],[TuanMuaVu]] &amp; " năm " &amp;Table__._SQL2014_QLTS17_DW_DimDate[[#This Row],[NamMuaVuStr]]</f>
        <v>Tuần 16 năm 2026-2027</v>
      </c>
      <c r="Z6256">
        <f>YEAR(Table__._SQL2014_QLTS17_DW_DimDate[[#This Row],[NgayBatDauMuaVu]])</f>
        <v>2026</v>
      </c>
      <c r="AA6256" t="str">
        <f>YEAR(Table__._SQL2014_QLTS17_DW_DimDate[[#This Row],[NgayBatDauMuaVu]]) &amp;"-"&amp;YEAR(Table__._SQL2014_QLTS17_DW_DimDate[[#This Row],[NgayKetThucMuaVu]])</f>
        <v>2026-2027</v>
      </c>
      <c r="AB6256">
        <f>YEAR(Table__._SQL2014_QLTS17_DW_DimDate[[#This Row],[NgayBatDauMuaVu]])</f>
        <v>2026</v>
      </c>
      <c r="AC6256">
        <f>YEAR(Table__._SQL2014_QLTS17_DW_DimDate[[#This Row],[NgayKetThucMuaVu]])</f>
        <v>2027</v>
      </c>
    </row>
    <row r="6257" spans="1:29">
      <c r="A6257">
        <v>20270216</v>
      </c>
      <c r="B6257" s="1">
        <v>46434</v>
      </c>
      <c r="C6257" t="s">
        <v>25</v>
      </c>
      <c r="D6257" t="s">
        <v>895</v>
      </c>
      <c r="E6257" t="s">
        <v>16</v>
      </c>
      <c r="F6257" t="s">
        <v>58</v>
      </c>
      <c r="G6257" t="s">
        <v>16</v>
      </c>
      <c r="H6257" t="s">
        <v>18</v>
      </c>
      <c r="I6257" t="s">
        <v>13</v>
      </c>
      <c r="J6257" t="s">
        <v>899</v>
      </c>
      <c r="K6257" t="s">
        <v>13</v>
      </c>
      <c r="L6257" t="s">
        <v>1</v>
      </c>
      <c r="M6257" t="s">
        <v>910</v>
      </c>
      <c r="N6257" t="s">
        <v>792</v>
      </c>
      <c r="O6257" t="s">
        <v>797</v>
      </c>
      <c r="P6257" t="s">
        <v>798</v>
      </c>
      <c r="Q6257" t="s">
        <v>793</v>
      </c>
      <c r="R6257" t="s">
        <v>795</v>
      </c>
      <c r="S6257" t="s">
        <v>793</v>
      </c>
      <c r="T6257" t="s">
        <v>796</v>
      </c>
      <c r="U6257" s="2">
        <f>DATE(IF(MONTH(Table__._SQL2014_QLTS17_DW_DimDate[[#This Row],[Ngay]])&lt;11,YEAR(Table__._SQL2014_QLTS17_DW_DimDate[[#This Row],[Ngay]])-1, YEAR(Table__._SQL2014_QLTS17_DW_DimDate[[#This Row],[Ngay]])),11,1)</f>
        <v>46327</v>
      </c>
      <c r="V6257" s="2">
        <f>DATE(YEAR(Table__._SQL2014_QLTS17_DW_DimDate[[#This Row],[NgayBatDauMuaVu]])+1, 10,31)</f>
        <v>46691</v>
      </c>
      <c r="W6257" s="3">
        <f>Table__._SQL2014_QLTS17_DW_DimDate[[#This Row],[Ngay]]-Table__._SQL2014_QLTS17_DW_DimDate[[#This Row],[NgayBatDauMuaVu]]+1</f>
        <v>108</v>
      </c>
      <c r="X6257">
        <f>INT((Table__._SQL2014_QLTS17_DW_DimDate[[#This Row],[NgayMuaVu]]-1)/7)+1</f>
        <v>16</v>
      </c>
      <c r="Y6257" t="str">
        <f>"Tuần " &amp;Table__._SQL2014_QLTS17_DW_DimDate[[#This Row],[TuanMuaVu]] &amp; " năm " &amp;Table__._SQL2014_QLTS17_DW_DimDate[[#This Row],[NamMuaVuStr]]</f>
        <v>Tuần 16 năm 2026-2027</v>
      </c>
      <c r="Z6257">
        <f>YEAR(Table__._SQL2014_QLTS17_DW_DimDate[[#This Row],[NgayBatDauMuaVu]])</f>
        <v>2026</v>
      </c>
      <c r="AA6257" t="str">
        <f>YEAR(Table__._SQL2014_QLTS17_DW_DimDate[[#This Row],[NgayBatDauMuaVu]]) &amp;"-"&amp;YEAR(Table__._SQL2014_QLTS17_DW_DimDate[[#This Row],[NgayKetThucMuaVu]])</f>
        <v>2026-2027</v>
      </c>
      <c r="AB6257">
        <f>YEAR(Table__._SQL2014_QLTS17_DW_DimDate[[#This Row],[NgayBatDauMuaVu]])</f>
        <v>2026</v>
      </c>
      <c r="AC6257">
        <f>YEAR(Table__._SQL2014_QLTS17_DW_DimDate[[#This Row],[NgayKetThucMuaVu]])</f>
        <v>2027</v>
      </c>
    </row>
    <row r="6258" spans="1:29">
      <c r="A6258">
        <v>20270217</v>
      </c>
      <c r="B6258" s="1">
        <v>46435</v>
      </c>
      <c r="C6258" t="s">
        <v>26</v>
      </c>
      <c r="D6258" t="s">
        <v>896</v>
      </c>
      <c r="E6258" t="s">
        <v>12</v>
      </c>
      <c r="F6258" t="s">
        <v>59</v>
      </c>
      <c r="G6258" t="s">
        <v>16</v>
      </c>
      <c r="H6258" t="s">
        <v>18</v>
      </c>
      <c r="I6258" t="s">
        <v>13</v>
      </c>
      <c r="J6258" t="s">
        <v>899</v>
      </c>
      <c r="K6258" t="s">
        <v>13</v>
      </c>
      <c r="L6258" t="s">
        <v>1</v>
      </c>
      <c r="M6258" t="s">
        <v>910</v>
      </c>
      <c r="N6258" t="s">
        <v>792</v>
      </c>
      <c r="O6258" t="s">
        <v>797</v>
      </c>
      <c r="P6258" t="s">
        <v>798</v>
      </c>
      <c r="Q6258" t="s">
        <v>793</v>
      </c>
      <c r="R6258" t="s">
        <v>795</v>
      </c>
      <c r="S6258" t="s">
        <v>793</v>
      </c>
      <c r="T6258" t="s">
        <v>796</v>
      </c>
      <c r="U6258" s="2">
        <f>DATE(IF(MONTH(Table__._SQL2014_QLTS17_DW_DimDate[[#This Row],[Ngay]])&lt;11,YEAR(Table__._SQL2014_QLTS17_DW_DimDate[[#This Row],[Ngay]])-1, YEAR(Table__._SQL2014_QLTS17_DW_DimDate[[#This Row],[Ngay]])),11,1)</f>
        <v>46327</v>
      </c>
      <c r="V6258" s="2">
        <f>DATE(YEAR(Table__._SQL2014_QLTS17_DW_DimDate[[#This Row],[NgayBatDauMuaVu]])+1, 10,31)</f>
        <v>46691</v>
      </c>
      <c r="W6258" s="3">
        <f>Table__._SQL2014_QLTS17_DW_DimDate[[#This Row],[Ngay]]-Table__._SQL2014_QLTS17_DW_DimDate[[#This Row],[NgayBatDauMuaVu]]+1</f>
        <v>109</v>
      </c>
      <c r="X6258">
        <f>INT((Table__._SQL2014_QLTS17_DW_DimDate[[#This Row],[NgayMuaVu]]-1)/7)+1</f>
        <v>16</v>
      </c>
      <c r="Y6258" t="str">
        <f>"Tuần " &amp;Table__._SQL2014_QLTS17_DW_DimDate[[#This Row],[TuanMuaVu]] &amp; " năm " &amp;Table__._SQL2014_QLTS17_DW_DimDate[[#This Row],[NamMuaVuStr]]</f>
        <v>Tuần 16 năm 2026-2027</v>
      </c>
      <c r="Z6258">
        <f>YEAR(Table__._SQL2014_QLTS17_DW_DimDate[[#This Row],[NgayBatDauMuaVu]])</f>
        <v>2026</v>
      </c>
      <c r="AA6258" t="str">
        <f>YEAR(Table__._SQL2014_QLTS17_DW_DimDate[[#This Row],[NgayBatDauMuaVu]]) &amp;"-"&amp;YEAR(Table__._SQL2014_QLTS17_DW_DimDate[[#This Row],[NgayKetThucMuaVu]])</f>
        <v>2026-2027</v>
      </c>
      <c r="AB6258">
        <f>YEAR(Table__._SQL2014_QLTS17_DW_DimDate[[#This Row],[NgayBatDauMuaVu]])</f>
        <v>2026</v>
      </c>
      <c r="AC6258">
        <f>YEAR(Table__._SQL2014_QLTS17_DW_DimDate[[#This Row],[NgayKetThucMuaVu]])</f>
        <v>2027</v>
      </c>
    </row>
    <row r="6259" spans="1:29">
      <c r="A6259">
        <v>20270218</v>
      </c>
      <c r="B6259" s="1">
        <v>46436</v>
      </c>
      <c r="C6259" t="s">
        <v>27</v>
      </c>
      <c r="D6259" t="s">
        <v>897</v>
      </c>
      <c r="E6259" t="s">
        <v>3</v>
      </c>
      <c r="F6259" t="s">
        <v>60</v>
      </c>
      <c r="G6259" t="s">
        <v>16</v>
      </c>
      <c r="H6259" t="s">
        <v>18</v>
      </c>
      <c r="I6259" t="s">
        <v>13</v>
      </c>
      <c r="J6259" t="s">
        <v>899</v>
      </c>
      <c r="K6259" t="s">
        <v>13</v>
      </c>
      <c r="L6259" t="s">
        <v>1</v>
      </c>
      <c r="M6259" t="s">
        <v>910</v>
      </c>
      <c r="N6259" t="s">
        <v>792</v>
      </c>
      <c r="O6259" t="s">
        <v>797</v>
      </c>
      <c r="P6259" t="s">
        <v>798</v>
      </c>
      <c r="Q6259" t="s">
        <v>793</v>
      </c>
      <c r="R6259" t="s">
        <v>795</v>
      </c>
      <c r="S6259" t="s">
        <v>793</v>
      </c>
      <c r="T6259" t="s">
        <v>796</v>
      </c>
      <c r="U6259" s="2">
        <f>DATE(IF(MONTH(Table__._SQL2014_QLTS17_DW_DimDate[[#This Row],[Ngay]])&lt;11,YEAR(Table__._SQL2014_QLTS17_DW_DimDate[[#This Row],[Ngay]])-1, YEAR(Table__._SQL2014_QLTS17_DW_DimDate[[#This Row],[Ngay]])),11,1)</f>
        <v>46327</v>
      </c>
      <c r="V6259" s="2">
        <f>DATE(YEAR(Table__._SQL2014_QLTS17_DW_DimDate[[#This Row],[NgayBatDauMuaVu]])+1, 10,31)</f>
        <v>46691</v>
      </c>
      <c r="W6259" s="3">
        <f>Table__._SQL2014_QLTS17_DW_DimDate[[#This Row],[Ngay]]-Table__._SQL2014_QLTS17_DW_DimDate[[#This Row],[NgayBatDauMuaVu]]+1</f>
        <v>110</v>
      </c>
      <c r="X6259">
        <f>INT((Table__._SQL2014_QLTS17_DW_DimDate[[#This Row],[NgayMuaVu]]-1)/7)+1</f>
        <v>16</v>
      </c>
      <c r="Y6259" t="str">
        <f>"Tuần " &amp;Table__._SQL2014_QLTS17_DW_DimDate[[#This Row],[TuanMuaVu]] &amp; " năm " &amp;Table__._SQL2014_QLTS17_DW_DimDate[[#This Row],[NamMuaVuStr]]</f>
        <v>Tuần 16 năm 2026-2027</v>
      </c>
      <c r="Z6259">
        <f>YEAR(Table__._SQL2014_QLTS17_DW_DimDate[[#This Row],[NgayBatDauMuaVu]])</f>
        <v>2026</v>
      </c>
      <c r="AA6259" t="str">
        <f>YEAR(Table__._SQL2014_QLTS17_DW_DimDate[[#This Row],[NgayBatDauMuaVu]]) &amp;"-"&amp;YEAR(Table__._SQL2014_QLTS17_DW_DimDate[[#This Row],[NgayKetThucMuaVu]])</f>
        <v>2026-2027</v>
      </c>
      <c r="AB6259">
        <f>YEAR(Table__._SQL2014_QLTS17_DW_DimDate[[#This Row],[NgayBatDauMuaVu]])</f>
        <v>2026</v>
      </c>
      <c r="AC6259">
        <f>YEAR(Table__._SQL2014_QLTS17_DW_DimDate[[#This Row],[NgayKetThucMuaVu]])</f>
        <v>2027</v>
      </c>
    </row>
    <row r="6260" spans="1:29">
      <c r="A6260">
        <v>20270219</v>
      </c>
      <c r="B6260" s="1">
        <v>46437</v>
      </c>
      <c r="C6260" t="s">
        <v>28</v>
      </c>
      <c r="D6260" t="s">
        <v>891</v>
      </c>
      <c r="E6260" t="s">
        <v>2</v>
      </c>
      <c r="F6260" t="s">
        <v>61</v>
      </c>
      <c r="G6260" t="s">
        <v>16</v>
      </c>
      <c r="H6260" t="s">
        <v>18</v>
      </c>
      <c r="I6260" t="s">
        <v>13</v>
      </c>
      <c r="J6260" t="s">
        <v>899</v>
      </c>
      <c r="K6260" t="s">
        <v>13</v>
      </c>
      <c r="L6260" t="s">
        <v>1</v>
      </c>
      <c r="M6260" t="s">
        <v>910</v>
      </c>
      <c r="N6260" t="s">
        <v>792</v>
      </c>
      <c r="O6260" t="s">
        <v>797</v>
      </c>
      <c r="P6260" t="s">
        <v>798</v>
      </c>
      <c r="Q6260" t="s">
        <v>793</v>
      </c>
      <c r="R6260" t="s">
        <v>795</v>
      </c>
      <c r="S6260" t="s">
        <v>793</v>
      </c>
      <c r="T6260" t="s">
        <v>796</v>
      </c>
      <c r="U6260" s="2">
        <f>DATE(IF(MONTH(Table__._SQL2014_QLTS17_DW_DimDate[[#This Row],[Ngay]])&lt;11,YEAR(Table__._SQL2014_QLTS17_DW_DimDate[[#This Row],[Ngay]])-1, YEAR(Table__._SQL2014_QLTS17_DW_DimDate[[#This Row],[Ngay]])),11,1)</f>
        <v>46327</v>
      </c>
      <c r="V6260" s="2">
        <f>DATE(YEAR(Table__._SQL2014_QLTS17_DW_DimDate[[#This Row],[NgayBatDauMuaVu]])+1, 10,31)</f>
        <v>46691</v>
      </c>
      <c r="W6260" s="3">
        <f>Table__._SQL2014_QLTS17_DW_DimDate[[#This Row],[Ngay]]-Table__._SQL2014_QLTS17_DW_DimDate[[#This Row],[NgayBatDauMuaVu]]+1</f>
        <v>111</v>
      </c>
      <c r="X6260">
        <f>INT((Table__._SQL2014_QLTS17_DW_DimDate[[#This Row],[NgayMuaVu]]-1)/7)+1</f>
        <v>16</v>
      </c>
      <c r="Y6260" t="str">
        <f>"Tuần " &amp;Table__._SQL2014_QLTS17_DW_DimDate[[#This Row],[TuanMuaVu]] &amp; " năm " &amp;Table__._SQL2014_QLTS17_DW_DimDate[[#This Row],[NamMuaVuStr]]</f>
        <v>Tuần 16 năm 2026-2027</v>
      </c>
      <c r="Z6260">
        <f>YEAR(Table__._SQL2014_QLTS17_DW_DimDate[[#This Row],[NgayBatDauMuaVu]])</f>
        <v>2026</v>
      </c>
      <c r="AA6260" t="str">
        <f>YEAR(Table__._SQL2014_QLTS17_DW_DimDate[[#This Row],[NgayBatDauMuaVu]]) &amp;"-"&amp;YEAR(Table__._SQL2014_QLTS17_DW_DimDate[[#This Row],[NgayKetThucMuaVu]])</f>
        <v>2026-2027</v>
      </c>
      <c r="AB6260">
        <f>YEAR(Table__._SQL2014_QLTS17_DW_DimDate[[#This Row],[NgayBatDauMuaVu]])</f>
        <v>2026</v>
      </c>
      <c r="AC6260">
        <f>YEAR(Table__._SQL2014_QLTS17_DW_DimDate[[#This Row],[NgayKetThucMuaVu]])</f>
        <v>2027</v>
      </c>
    </row>
    <row r="6261" spans="1:29">
      <c r="A6261">
        <v>20270220</v>
      </c>
      <c r="B6261" s="1">
        <v>46438</v>
      </c>
      <c r="C6261" t="s">
        <v>29</v>
      </c>
      <c r="D6261" t="s">
        <v>892</v>
      </c>
      <c r="E6261" t="s">
        <v>14</v>
      </c>
      <c r="F6261" t="s">
        <v>62</v>
      </c>
      <c r="G6261" t="s">
        <v>16</v>
      </c>
      <c r="H6261" t="s">
        <v>18</v>
      </c>
      <c r="I6261" t="s">
        <v>13</v>
      </c>
      <c r="J6261" t="s">
        <v>899</v>
      </c>
      <c r="K6261" t="s">
        <v>13</v>
      </c>
      <c r="L6261" t="s">
        <v>1</v>
      </c>
      <c r="M6261" t="s">
        <v>910</v>
      </c>
      <c r="N6261" t="s">
        <v>792</v>
      </c>
      <c r="O6261" t="s">
        <v>797</v>
      </c>
      <c r="P6261" t="s">
        <v>798</v>
      </c>
      <c r="Q6261" t="s">
        <v>793</v>
      </c>
      <c r="R6261" t="s">
        <v>795</v>
      </c>
      <c r="S6261" t="s">
        <v>793</v>
      </c>
      <c r="T6261" t="s">
        <v>796</v>
      </c>
      <c r="U6261" s="2">
        <f>DATE(IF(MONTH(Table__._SQL2014_QLTS17_DW_DimDate[[#This Row],[Ngay]])&lt;11,YEAR(Table__._SQL2014_QLTS17_DW_DimDate[[#This Row],[Ngay]])-1, YEAR(Table__._SQL2014_QLTS17_DW_DimDate[[#This Row],[Ngay]])),11,1)</f>
        <v>46327</v>
      </c>
      <c r="V6261" s="2">
        <f>DATE(YEAR(Table__._SQL2014_QLTS17_DW_DimDate[[#This Row],[NgayBatDauMuaVu]])+1, 10,31)</f>
        <v>46691</v>
      </c>
      <c r="W6261" s="3">
        <f>Table__._SQL2014_QLTS17_DW_DimDate[[#This Row],[Ngay]]-Table__._SQL2014_QLTS17_DW_DimDate[[#This Row],[NgayBatDauMuaVu]]+1</f>
        <v>112</v>
      </c>
      <c r="X6261">
        <f>INT((Table__._SQL2014_QLTS17_DW_DimDate[[#This Row],[NgayMuaVu]]-1)/7)+1</f>
        <v>16</v>
      </c>
      <c r="Y6261" t="str">
        <f>"Tuần " &amp;Table__._SQL2014_QLTS17_DW_DimDate[[#This Row],[TuanMuaVu]] &amp; " năm " &amp;Table__._SQL2014_QLTS17_DW_DimDate[[#This Row],[NamMuaVuStr]]</f>
        <v>Tuần 16 năm 2026-2027</v>
      </c>
      <c r="Z6261">
        <f>YEAR(Table__._SQL2014_QLTS17_DW_DimDate[[#This Row],[NgayBatDauMuaVu]])</f>
        <v>2026</v>
      </c>
      <c r="AA6261" t="str">
        <f>YEAR(Table__._SQL2014_QLTS17_DW_DimDate[[#This Row],[NgayBatDauMuaVu]]) &amp;"-"&amp;YEAR(Table__._SQL2014_QLTS17_DW_DimDate[[#This Row],[NgayKetThucMuaVu]])</f>
        <v>2026-2027</v>
      </c>
      <c r="AB6261">
        <f>YEAR(Table__._SQL2014_QLTS17_DW_DimDate[[#This Row],[NgayBatDauMuaVu]])</f>
        <v>2026</v>
      </c>
      <c r="AC6261">
        <f>YEAR(Table__._SQL2014_QLTS17_DW_DimDate[[#This Row],[NgayKetThucMuaVu]])</f>
        <v>2027</v>
      </c>
    </row>
    <row r="6262" spans="1:29">
      <c r="A6262">
        <v>20270221</v>
      </c>
      <c r="B6262" s="1">
        <v>46439</v>
      </c>
      <c r="C6262" t="s">
        <v>30</v>
      </c>
      <c r="D6262" t="s">
        <v>893</v>
      </c>
      <c r="E6262" t="s">
        <v>1</v>
      </c>
      <c r="F6262" t="s">
        <v>10</v>
      </c>
      <c r="G6262" t="s">
        <v>12</v>
      </c>
      <c r="H6262" t="s">
        <v>19</v>
      </c>
      <c r="I6262" t="s">
        <v>13</v>
      </c>
      <c r="J6262" t="s">
        <v>899</v>
      </c>
      <c r="K6262" t="s">
        <v>13</v>
      </c>
      <c r="L6262" t="s">
        <v>1</v>
      </c>
      <c r="M6262" t="s">
        <v>910</v>
      </c>
      <c r="N6262" t="s">
        <v>792</v>
      </c>
      <c r="O6262" t="s">
        <v>797</v>
      </c>
      <c r="P6262" t="s">
        <v>798</v>
      </c>
      <c r="Q6262" t="s">
        <v>793</v>
      </c>
      <c r="R6262" t="s">
        <v>795</v>
      </c>
      <c r="S6262" t="s">
        <v>793</v>
      </c>
      <c r="T6262" t="s">
        <v>796</v>
      </c>
      <c r="U6262" s="2">
        <f>DATE(IF(MONTH(Table__._SQL2014_QLTS17_DW_DimDate[[#This Row],[Ngay]])&lt;11,YEAR(Table__._SQL2014_QLTS17_DW_DimDate[[#This Row],[Ngay]])-1, YEAR(Table__._SQL2014_QLTS17_DW_DimDate[[#This Row],[Ngay]])),11,1)</f>
        <v>46327</v>
      </c>
      <c r="V6262" s="2">
        <f>DATE(YEAR(Table__._SQL2014_QLTS17_DW_DimDate[[#This Row],[NgayBatDauMuaVu]])+1, 10,31)</f>
        <v>46691</v>
      </c>
      <c r="W6262" s="3">
        <f>Table__._SQL2014_QLTS17_DW_DimDate[[#This Row],[Ngay]]-Table__._SQL2014_QLTS17_DW_DimDate[[#This Row],[NgayBatDauMuaVu]]+1</f>
        <v>113</v>
      </c>
      <c r="X6262">
        <f>INT((Table__._SQL2014_QLTS17_DW_DimDate[[#This Row],[NgayMuaVu]]-1)/7)+1</f>
        <v>17</v>
      </c>
      <c r="Y6262" t="str">
        <f>"Tuần " &amp;Table__._SQL2014_QLTS17_DW_DimDate[[#This Row],[TuanMuaVu]] &amp; " năm " &amp;Table__._SQL2014_QLTS17_DW_DimDate[[#This Row],[NamMuaVuStr]]</f>
        <v>Tuần 17 năm 2026-2027</v>
      </c>
      <c r="Z6262">
        <f>YEAR(Table__._SQL2014_QLTS17_DW_DimDate[[#This Row],[NgayBatDauMuaVu]])</f>
        <v>2026</v>
      </c>
      <c r="AA6262" t="str">
        <f>YEAR(Table__._SQL2014_QLTS17_DW_DimDate[[#This Row],[NgayBatDauMuaVu]]) &amp;"-"&amp;YEAR(Table__._SQL2014_QLTS17_DW_DimDate[[#This Row],[NgayKetThucMuaVu]])</f>
        <v>2026-2027</v>
      </c>
      <c r="AB6262">
        <f>YEAR(Table__._SQL2014_QLTS17_DW_DimDate[[#This Row],[NgayBatDauMuaVu]])</f>
        <v>2026</v>
      </c>
      <c r="AC6262">
        <f>YEAR(Table__._SQL2014_QLTS17_DW_DimDate[[#This Row],[NgayKetThucMuaVu]])</f>
        <v>2027</v>
      </c>
    </row>
    <row r="6263" spans="1:29">
      <c r="A6263">
        <v>20270222</v>
      </c>
      <c r="B6263" s="1">
        <v>46440</v>
      </c>
      <c r="C6263" t="s">
        <v>31</v>
      </c>
      <c r="D6263" t="s">
        <v>894</v>
      </c>
      <c r="E6263" t="s">
        <v>13</v>
      </c>
      <c r="F6263" t="s">
        <v>63</v>
      </c>
      <c r="G6263" t="s">
        <v>12</v>
      </c>
      <c r="H6263" t="s">
        <v>19</v>
      </c>
      <c r="I6263" t="s">
        <v>13</v>
      </c>
      <c r="J6263" t="s">
        <v>899</v>
      </c>
      <c r="K6263" t="s">
        <v>13</v>
      </c>
      <c r="L6263" t="s">
        <v>1</v>
      </c>
      <c r="M6263" t="s">
        <v>910</v>
      </c>
      <c r="N6263" t="s">
        <v>792</v>
      </c>
      <c r="O6263" t="s">
        <v>797</v>
      </c>
      <c r="P6263" t="s">
        <v>798</v>
      </c>
      <c r="Q6263" t="s">
        <v>793</v>
      </c>
      <c r="R6263" t="s">
        <v>795</v>
      </c>
      <c r="S6263" t="s">
        <v>793</v>
      </c>
      <c r="T6263" t="s">
        <v>796</v>
      </c>
      <c r="U6263" s="2">
        <f>DATE(IF(MONTH(Table__._SQL2014_QLTS17_DW_DimDate[[#This Row],[Ngay]])&lt;11,YEAR(Table__._SQL2014_QLTS17_DW_DimDate[[#This Row],[Ngay]])-1, YEAR(Table__._SQL2014_QLTS17_DW_DimDate[[#This Row],[Ngay]])),11,1)</f>
        <v>46327</v>
      </c>
      <c r="V6263" s="2">
        <f>DATE(YEAR(Table__._SQL2014_QLTS17_DW_DimDate[[#This Row],[NgayBatDauMuaVu]])+1, 10,31)</f>
        <v>46691</v>
      </c>
      <c r="W6263" s="3">
        <f>Table__._SQL2014_QLTS17_DW_DimDate[[#This Row],[Ngay]]-Table__._SQL2014_QLTS17_DW_DimDate[[#This Row],[NgayBatDauMuaVu]]+1</f>
        <v>114</v>
      </c>
      <c r="X6263">
        <f>INT((Table__._SQL2014_QLTS17_DW_DimDate[[#This Row],[NgayMuaVu]]-1)/7)+1</f>
        <v>17</v>
      </c>
      <c r="Y6263" t="str">
        <f>"Tuần " &amp;Table__._SQL2014_QLTS17_DW_DimDate[[#This Row],[TuanMuaVu]] &amp; " năm " &amp;Table__._SQL2014_QLTS17_DW_DimDate[[#This Row],[NamMuaVuStr]]</f>
        <v>Tuần 17 năm 2026-2027</v>
      </c>
      <c r="Z6263">
        <f>YEAR(Table__._SQL2014_QLTS17_DW_DimDate[[#This Row],[NgayBatDauMuaVu]])</f>
        <v>2026</v>
      </c>
      <c r="AA6263" t="str">
        <f>YEAR(Table__._SQL2014_QLTS17_DW_DimDate[[#This Row],[NgayBatDauMuaVu]]) &amp;"-"&amp;YEAR(Table__._SQL2014_QLTS17_DW_DimDate[[#This Row],[NgayKetThucMuaVu]])</f>
        <v>2026-2027</v>
      </c>
      <c r="AB6263">
        <f>YEAR(Table__._SQL2014_QLTS17_DW_DimDate[[#This Row],[NgayBatDauMuaVu]])</f>
        <v>2026</v>
      </c>
      <c r="AC6263">
        <f>YEAR(Table__._SQL2014_QLTS17_DW_DimDate[[#This Row],[NgayKetThucMuaVu]])</f>
        <v>2027</v>
      </c>
    </row>
    <row r="6264" spans="1:29">
      <c r="A6264">
        <v>20270223</v>
      </c>
      <c r="B6264" s="1">
        <v>46441</v>
      </c>
      <c r="C6264" t="s">
        <v>32</v>
      </c>
      <c r="D6264" t="s">
        <v>895</v>
      </c>
      <c r="E6264" t="s">
        <v>16</v>
      </c>
      <c r="F6264" t="s">
        <v>64</v>
      </c>
      <c r="G6264" t="s">
        <v>12</v>
      </c>
      <c r="H6264" t="s">
        <v>19</v>
      </c>
      <c r="I6264" t="s">
        <v>13</v>
      </c>
      <c r="J6264" t="s">
        <v>899</v>
      </c>
      <c r="K6264" t="s">
        <v>13</v>
      </c>
      <c r="L6264" t="s">
        <v>1</v>
      </c>
      <c r="M6264" t="s">
        <v>910</v>
      </c>
      <c r="N6264" t="s">
        <v>792</v>
      </c>
      <c r="O6264" t="s">
        <v>797</v>
      </c>
      <c r="P6264" t="s">
        <v>798</v>
      </c>
      <c r="Q6264" t="s">
        <v>793</v>
      </c>
      <c r="R6264" t="s">
        <v>795</v>
      </c>
      <c r="S6264" t="s">
        <v>793</v>
      </c>
      <c r="T6264" t="s">
        <v>796</v>
      </c>
      <c r="U6264" s="2">
        <f>DATE(IF(MONTH(Table__._SQL2014_QLTS17_DW_DimDate[[#This Row],[Ngay]])&lt;11,YEAR(Table__._SQL2014_QLTS17_DW_DimDate[[#This Row],[Ngay]])-1, YEAR(Table__._SQL2014_QLTS17_DW_DimDate[[#This Row],[Ngay]])),11,1)</f>
        <v>46327</v>
      </c>
      <c r="V6264" s="2">
        <f>DATE(YEAR(Table__._SQL2014_QLTS17_DW_DimDate[[#This Row],[NgayBatDauMuaVu]])+1, 10,31)</f>
        <v>46691</v>
      </c>
      <c r="W6264" s="3">
        <f>Table__._SQL2014_QLTS17_DW_DimDate[[#This Row],[Ngay]]-Table__._SQL2014_QLTS17_DW_DimDate[[#This Row],[NgayBatDauMuaVu]]+1</f>
        <v>115</v>
      </c>
      <c r="X6264">
        <f>INT((Table__._SQL2014_QLTS17_DW_DimDate[[#This Row],[NgayMuaVu]]-1)/7)+1</f>
        <v>17</v>
      </c>
      <c r="Y6264" t="str">
        <f>"Tuần " &amp;Table__._SQL2014_QLTS17_DW_DimDate[[#This Row],[TuanMuaVu]] &amp; " năm " &amp;Table__._SQL2014_QLTS17_DW_DimDate[[#This Row],[NamMuaVuStr]]</f>
        <v>Tuần 17 năm 2026-2027</v>
      </c>
      <c r="Z6264">
        <f>YEAR(Table__._SQL2014_QLTS17_DW_DimDate[[#This Row],[NgayBatDauMuaVu]])</f>
        <v>2026</v>
      </c>
      <c r="AA6264" t="str">
        <f>YEAR(Table__._SQL2014_QLTS17_DW_DimDate[[#This Row],[NgayBatDauMuaVu]]) &amp;"-"&amp;YEAR(Table__._SQL2014_QLTS17_DW_DimDate[[#This Row],[NgayKetThucMuaVu]])</f>
        <v>2026-2027</v>
      </c>
      <c r="AB6264">
        <f>YEAR(Table__._SQL2014_QLTS17_DW_DimDate[[#This Row],[NgayBatDauMuaVu]])</f>
        <v>2026</v>
      </c>
      <c r="AC6264">
        <f>YEAR(Table__._SQL2014_QLTS17_DW_DimDate[[#This Row],[NgayKetThucMuaVu]])</f>
        <v>2027</v>
      </c>
    </row>
    <row r="6265" spans="1:29">
      <c r="A6265">
        <v>20270224</v>
      </c>
      <c r="B6265" s="1">
        <v>46442</v>
      </c>
      <c r="C6265" t="s">
        <v>33</v>
      </c>
      <c r="D6265" t="s">
        <v>896</v>
      </c>
      <c r="E6265" t="s">
        <v>12</v>
      </c>
      <c r="F6265" t="s">
        <v>65</v>
      </c>
      <c r="G6265" t="s">
        <v>12</v>
      </c>
      <c r="H6265" t="s">
        <v>19</v>
      </c>
      <c r="I6265" t="s">
        <v>13</v>
      </c>
      <c r="J6265" t="s">
        <v>899</v>
      </c>
      <c r="K6265" t="s">
        <v>13</v>
      </c>
      <c r="L6265" t="s">
        <v>1</v>
      </c>
      <c r="M6265" t="s">
        <v>910</v>
      </c>
      <c r="N6265" t="s">
        <v>792</v>
      </c>
      <c r="O6265" t="s">
        <v>797</v>
      </c>
      <c r="P6265" t="s">
        <v>798</v>
      </c>
      <c r="Q6265" t="s">
        <v>793</v>
      </c>
      <c r="R6265" t="s">
        <v>795</v>
      </c>
      <c r="S6265" t="s">
        <v>793</v>
      </c>
      <c r="T6265" t="s">
        <v>796</v>
      </c>
      <c r="U6265" s="2">
        <f>DATE(IF(MONTH(Table__._SQL2014_QLTS17_DW_DimDate[[#This Row],[Ngay]])&lt;11,YEAR(Table__._SQL2014_QLTS17_DW_DimDate[[#This Row],[Ngay]])-1, YEAR(Table__._SQL2014_QLTS17_DW_DimDate[[#This Row],[Ngay]])),11,1)</f>
        <v>46327</v>
      </c>
      <c r="V6265" s="2">
        <f>DATE(YEAR(Table__._SQL2014_QLTS17_DW_DimDate[[#This Row],[NgayBatDauMuaVu]])+1, 10,31)</f>
        <v>46691</v>
      </c>
      <c r="W6265" s="3">
        <f>Table__._SQL2014_QLTS17_DW_DimDate[[#This Row],[Ngay]]-Table__._SQL2014_QLTS17_DW_DimDate[[#This Row],[NgayBatDauMuaVu]]+1</f>
        <v>116</v>
      </c>
      <c r="X6265">
        <f>INT((Table__._SQL2014_QLTS17_DW_DimDate[[#This Row],[NgayMuaVu]]-1)/7)+1</f>
        <v>17</v>
      </c>
      <c r="Y6265" t="str">
        <f>"Tuần " &amp;Table__._SQL2014_QLTS17_DW_DimDate[[#This Row],[TuanMuaVu]] &amp; " năm " &amp;Table__._SQL2014_QLTS17_DW_DimDate[[#This Row],[NamMuaVuStr]]</f>
        <v>Tuần 17 năm 2026-2027</v>
      </c>
      <c r="Z6265">
        <f>YEAR(Table__._SQL2014_QLTS17_DW_DimDate[[#This Row],[NgayBatDauMuaVu]])</f>
        <v>2026</v>
      </c>
      <c r="AA6265" t="str">
        <f>YEAR(Table__._SQL2014_QLTS17_DW_DimDate[[#This Row],[NgayBatDauMuaVu]]) &amp;"-"&amp;YEAR(Table__._SQL2014_QLTS17_DW_DimDate[[#This Row],[NgayKetThucMuaVu]])</f>
        <v>2026-2027</v>
      </c>
      <c r="AB6265">
        <f>YEAR(Table__._SQL2014_QLTS17_DW_DimDate[[#This Row],[NgayBatDauMuaVu]])</f>
        <v>2026</v>
      </c>
      <c r="AC6265">
        <f>YEAR(Table__._SQL2014_QLTS17_DW_DimDate[[#This Row],[NgayKetThucMuaVu]])</f>
        <v>2027</v>
      </c>
    </row>
    <row r="6266" spans="1:29">
      <c r="A6266">
        <v>20270225</v>
      </c>
      <c r="B6266" s="1">
        <v>46443</v>
      </c>
      <c r="C6266" t="s">
        <v>34</v>
      </c>
      <c r="D6266" t="s">
        <v>897</v>
      </c>
      <c r="E6266" t="s">
        <v>3</v>
      </c>
      <c r="F6266" t="s">
        <v>66</v>
      </c>
      <c r="G6266" t="s">
        <v>12</v>
      </c>
      <c r="H6266" t="s">
        <v>19</v>
      </c>
      <c r="I6266" t="s">
        <v>13</v>
      </c>
      <c r="J6266" t="s">
        <v>899</v>
      </c>
      <c r="K6266" t="s">
        <v>13</v>
      </c>
      <c r="L6266" t="s">
        <v>1</v>
      </c>
      <c r="M6266" t="s">
        <v>910</v>
      </c>
      <c r="N6266" t="s">
        <v>792</v>
      </c>
      <c r="O6266" t="s">
        <v>797</v>
      </c>
      <c r="P6266" t="s">
        <v>798</v>
      </c>
      <c r="Q6266" t="s">
        <v>793</v>
      </c>
      <c r="R6266" t="s">
        <v>795</v>
      </c>
      <c r="S6266" t="s">
        <v>793</v>
      </c>
      <c r="T6266" t="s">
        <v>796</v>
      </c>
      <c r="U6266" s="2">
        <f>DATE(IF(MONTH(Table__._SQL2014_QLTS17_DW_DimDate[[#This Row],[Ngay]])&lt;11,YEAR(Table__._SQL2014_QLTS17_DW_DimDate[[#This Row],[Ngay]])-1, YEAR(Table__._SQL2014_QLTS17_DW_DimDate[[#This Row],[Ngay]])),11,1)</f>
        <v>46327</v>
      </c>
      <c r="V6266" s="2">
        <f>DATE(YEAR(Table__._SQL2014_QLTS17_DW_DimDate[[#This Row],[NgayBatDauMuaVu]])+1, 10,31)</f>
        <v>46691</v>
      </c>
      <c r="W6266" s="3">
        <f>Table__._SQL2014_QLTS17_DW_DimDate[[#This Row],[Ngay]]-Table__._SQL2014_QLTS17_DW_DimDate[[#This Row],[NgayBatDauMuaVu]]+1</f>
        <v>117</v>
      </c>
      <c r="X6266">
        <f>INT((Table__._SQL2014_QLTS17_DW_DimDate[[#This Row],[NgayMuaVu]]-1)/7)+1</f>
        <v>17</v>
      </c>
      <c r="Y6266" t="str">
        <f>"Tuần " &amp;Table__._SQL2014_QLTS17_DW_DimDate[[#This Row],[TuanMuaVu]] &amp; " năm " &amp;Table__._SQL2014_QLTS17_DW_DimDate[[#This Row],[NamMuaVuStr]]</f>
        <v>Tuần 17 năm 2026-2027</v>
      </c>
      <c r="Z6266">
        <f>YEAR(Table__._SQL2014_QLTS17_DW_DimDate[[#This Row],[NgayBatDauMuaVu]])</f>
        <v>2026</v>
      </c>
      <c r="AA6266" t="str">
        <f>YEAR(Table__._SQL2014_QLTS17_DW_DimDate[[#This Row],[NgayBatDauMuaVu]]) &amp;"-"&amp;YEAR(Table__._SQL2014_QLTS17_DW_DimDate[[#This Row],[NgayKetThucMuaVu]])</f>
        <v>2026-2027</v>
      </c>
      <c r="AB6266">
        <f>YEAR(Table__._SQL2014_QLTS17_DW_DimDate[[#This Row],[NgayBatDauMuaVu]])</f>
        <v>2026</v>
      </c>
      <c r="AC6266">
        <f>YEAR(Table__._SQL2014_QLTS17_DW_DimDate[[#This Row],[NgayKetThucMuaVu]])</f>
        <v>2027</v>
      </c>
    </row>
    <row r="6267" spans="1:29">
      <c r="A6267">
        <v>20270226</v>
      </c>
      <c r="B6267" s="1">
        <v>46444</v>
      </c>
      <c r="C6267" t="s">
        <v>35</v>
      </c>
      <c r="D6267" t="s">
        <v>891</v>
      </c>
      <c r="E6267" t="s">
        <v>2</v>
      </c>
      <c r="F6267" t="s">
        <v>67</v>
      </c>
      <c r="G6267" t="s">
        <v>12</v>
      </c>
      <c r="H6267" t="s">
        <v>19</v>
      </c>
      <c r="I6267" t="s">
        <v>13</v>
      </c>
      <c r="J6267" t="s">
        <v>899</v>
      </c>
      <c r="K6267" t="s">
        <v>13</v>
      </c>
      <c r="L6267" t="s">
        <v>1</v>
      </c>
      <c r="M6267" t="s">
        <v>910</v>
      </c>
      <c r="N6267" t="s">
        <v>792</v>
      </c>
      <c r="O6267" t="s">
        <v>797</v>
      </c>
      <c r="P6267" t="s">
        <v>798</v>
      </c>
      <c r="Q6267" t="s">
        <v>793</v>
      </c>
      <c r="R6267" t="s">
        <v>795</v>
      </c>
      <c r="S6267" t="s">
        <v>793</v>
      </c>
      <c r="T6267" t="s">
        <v>796</v>
      </c>
      <c r="U6267" s="2">
        <f>DATE(IF(MONTH(Table__._SQL2014_QLTS17_DW_DimDate[[#This Row],[Ngay]])&lt;11,YEAR(Table__._SQL2014_QLTS17_DW_DimDate[[#This Row],[Ngay]])-1, YEAR(Table__._SQL2014_QLTS17_DW_DimDate[[#This Row],[Ngay]])),11,1)</f>
        <v>46327</v>
      </c>
      <c r="V6267" s="2">
        <f>DATE(YEAR(Table__._SQL2014_QLTS17_DW_DimDate[[#This Row],[NgayBatDauMuaVu]])+1, 10,31)</f>
        <v>46691</v>
      </c>
      <c r="W6267" s="3">
        <f>Table__._SQL2014_QLTS17_DW_DimDate[[#This Row],[Ngay]]-Table__._SQL2014_QLTS17_DW_DimDate[[#This Row],[NgayBatDauMuaVu]]+1</f>
        <v>118</v>
      </c>
      <c r="X6267">
        <f>INT((Table__._SQL2014_QLTS17_DW_DimDate[[#This Row],[NgayMuaVu]]-1)/7)+1</f>
        <v>17</v>
      </c>
      <c r="Y6267" t="str">
        <f>"Tuần " &amp;Table__._SQL2014_QLTS17_DW_DimDate[[#This Row],[TuanMuaVu]] &amp; " năm " &amp;Table__._SQL2014_QLTS17_DW_DimDate[[#This Row],[NamMuaVuStr]]</f>
        <v>Tuần 17 năm 2026-2027</v>
      </c>
      <c r="Z6267">
        <f>YEAR(Table__._SQL2014_QLTS17_DW_DimDate[[#This Row],[NgayBatDauMuaVu]])</f>
        <v>2026</v>
      </c>
      <c r="AA6267" t="str">
        <f>YEAR(Table__._SQL2014_QLTS17_DW_DimDate[[#This Row],[NgayBatDauMuaVu]]) &amp;"-"&amp;YEAR(Table__._SQL2014_QLTS17_DW_DimDate[[#This Row],[NgayKetThucMuaVu]])</f>
        <v>2026-2027</v>
      </c>
      <c r="AB6267">
        <f>YEAR(Table__._SQL2014_QLTS17_DW_DimDate[[#This Row],[NgayBatDauMuaVu]])</f>
        <v>2026</v>
      </c>
      <c r="AC6267">
        <f>YEAR(Table__._SQL2014_QLTS17_DW_DimDate[[#This Row],[NgayKetThucMuaVu]])</f>
        <v>2027</v>
      </c>
    </row>
    <row r="6268" spans="1:29">
      <c r="A6268">
        <v>20270227</v>
      </c>
      <c r="B6268" s="1">
        <v>46445</v>
      </c>
      <c r="C6268" t="s">
        <v>36</v>
      </c>
      <c r="D6268" t="s">
        <v>892</v>
      </c>
      <c r="E6268" t="s">
        <v>14</v>
      </c>
      <c r="F6268" t="s">
        <v>68</v>
      </c>
      <c r="G6268" t="s">
        <v>12</v>
      </c>
      <c r="H6268" t="s">
        <v>19</v>
      </c>
      <c r="I6268" t="s">
        <v>13</v>
      </c>
      <c r="J6268" t="s">
        <v>899</v>
      </c>
      <c r="K6268" t="s">
        <v>13</v>
      </c>
      <c r="L6268" t="s">
        <v>1</v>
      </c>
      <c r="M6268" t="s">
        <v>910</v>
      </c>
      <c r="N6268" t="s">
        <v>792</v>
      </c>
      <c r="O6268" t="s">
        <v>797</v>
      </c>
      <c r="P6268" t="s">
        <v>798</v>
      </c>
      <c r="Q6268" t="s">
        <v>793</v>
      </c>
      <c r="R6268" t="s">
        <v>795</v>
      </c>
      <c r="S6268" t="s">
        <v>793</v>
      </c>
      <c r="T6268" t="s">
        <v>796</v>
      </c>
      <c r="U6268" s="2">
        <f>DATE(IF(MONTH(Table__._SQL2014_QLTS17_DW_DimDate[[#This Row],[Ngay]])&lt;11,YEAR(Table__._SQL2014_QLTS17_DW_DimDate[[#This Row],[Ngay]])-1, YEAR(Table__._SQL2014_QLTS17_DW_DimDate[[#This Row],[Ngay]])),11,1)</f>
        <v>46327</v>
      </c>
      <c r="V6268" s="2">
        <f>DATE(YEAR(Table__._SQL2014_QLTS17_DW_DimDate[[#This Row],[NgayBatDauMuaVu]])+1, 10,31)</f>
        <v>46691</v>
      </c>
      <c r="W6268" s="3">
        <f>Table__._SQL2014_QLTS17_DW_DimDate[[#This Row],[Ngay]]-Table__._SQL2014_QLTS17_DW_DimDate[[#This Row],[NgayBatDauMuaVu]]+1</f>
        <v>119</v>
      </c>
      <c r="X6268">
        <f>INT((Table__._SQL2014_QLTS17_DW_DimDate[[#This Row],[NgayMuaVu]]-1)/7)+1</f>
        <v>17</v>
      </c>
      <c r="Y6268" t="str">
        <f>"Tuần " &amp;Table__._SQL2014_QLTS17_DW_DimDate[[#This Row],[TuanMuaVu]] &amp; " năm " &amp;Table__._SQL2014_QLTS17_DW_DimDate[[#This Row],[NamMuaVuStr]]</f>
        <v>Tuần 17 năm 2026-2027</v>
      </c>
      <c r="Z6268">
        <f>YEAR(Table__._SQL2014_QLTS17_DW_DimDate[[#This Row],[NgayBatDauMuaVu]])</f>
        <v>2026</v>
      </c>
      <c r="AA6268" t="str">
        <f>YEAR(Table__._SQL2014_QLTS17_DW_DimDate[[#This Row],[NgayBatDauMuaVu]]) &amp;"-"&amp;YEAR(Table__._SQL2014_QLTS17_DW_DimDate[[#This Row],[NgayKetThucMuaVu]])</f>
        <v>2026-2027</v>
      </c>
      <c r="AB6268">
        <f>YEAR(Table__._SQL2014_QLTS17_DW_DimDate[[#This Row],[NgayBatDauMuaVu]])</f>
        <v>2026</v>
      </c>
      <c r="AC6268">
        <f>YEAR(Table__._SQL2014_QLTS17_DW_DimDate[[#This Row],[NgayKetThucMuaVu]])</f>
        <v>2027</v>
      </c>
    </row>
    <row r="6269" spans="1:29">
      <c r="A6269">
        <v>20270228</v>
      </c>
      <c r="B6269" s="1">
        <v>46446</v>
      </c>
      <c r="C6269" t="s">
        <v>37</v>
      </c>
      <c r="D6269" t="s">
        <v>893</v>
      </c>
      <c r="E6269" t="s">
        <v>1</v>
      </c>
      <c r="F6269" t="s">
        <v>69</v>
      </c>
      <c r="G6269" t="s">
        <v>3</v>
      </c>
      <c r="H6269" t="s">
        <v>20</v>
      </c>
      <c r="I6269" t="s">
        <v>13</v>
      </c>
      <c r="J6269" t="s">
        <v>899</v>
      </c>
      <c r="K6269" t="s">
        <v>13</v>
      </c>
      <c r="L6269" t="s">
        <v>1</v>
      </c>
      <c r="M6269" t="s">
        <v>910</v>
      </c>
      <c r="N6269" t="s">
        <v>792</v>
      </c>
      <c r="O6269" t="s">
        <v>797</v>
      </c>
      <c r="P6269" t="s">
        <v>798</v>
      </c>
      <c r="Q6269" t="s">
        <v>793</v>
      </c>
      <c r="R6269" t="s">
        <v>795</v>
      </c>
      <c r="S6269" t="s">
        <v>793</v>
      </c>
      <c r="T6269" t="s">
        <v>796</v>
      </c>
      <c r="U6269" s="2">
        <f>DATE(IF(MONTH(Table__._SQL2014_QLTS17_DW_DimDate[[#This Row],[Ngay]])&lt;11,YEAR(Table__._SQL2014_QLTS17_DW_DimDate[[#This Row],[Ngay]])-1, YEAR(Table__._SQL2014_QLTS17_DW_DimDate[[#This Row],[Ngay]])),11,1)</f>
        <v>46327</v>
      </c>
      <c r="V6269" s="2">
        <f>DATE(YEAR(Table__._SQL2014_QLTS17_DW_DimDate[[#This Row],[NgayBatDauMuaVu]])+1, 10,31)</f>
        <v>46691</v>
      </c>
      <c r="W6269" s="3">
        <f>Table__._SQL2014_QLTS17_DW_DimDate[[#This Row],[Ngay]]-Table__._SQL2014_QLTS17_DW_DimDate[[#This Row],[NgayBatDauMuaVu]]+1</f>
        <v>120</v>
      </c>
      <c r="X6269">
        <f>INT((Table__._SQL2014_QLTS17_DW_DimDate[[#This Row],[NgayMuaVu]]-1)/7)+1</f>
        <v>18</v>
      </c>
      <c r="Y6269" t="str">
        <f>"Tuần " &amp;Table__._SQL2014_QLTS17_DW_DimDate[[#This Row],[TuanMuaVu]] &amp; " năm " &amp;Table__._SQL2014_QLTS17_DW_DimDate[[#This Row],[NamMuaVuStr]]</f>
        <v>Tuần 18 năm 2026-2027</v>
      </c>
      <c r="Z6269">
        <f>YEAR(Table__._SQL2014_QLTS17_DW_DimDate[[#This Row],[NgayBatDauMuaVu]])</f>
        <v>2026</v>
      </c>
      <c r="AA6269" t="str">
        <f>YEAR(Table__._SQL2014_QLTS17_DW_DimDate[[#This Row],[NgayBatDauMuaVu]]) &amp;"-"&amp;YEAR(Table__._SQL2014_QLTS17_DW_DimDate[[#This Row],[NgayKetThucMuaVu]])</f>
        <v>2026-2027</v>
      </c>
      <c r="AB6269">
        <f>YEAR(Table__._SQL2014_QLTS17_DW_DimDate[[#This Row],[NgayBatDauMuaVu]])</f>
        <v>2026</v>
      </c>
      <c r="AC6269">
        <f>YEAR(Table__._SQL2014_QLTS17_DW_DimDate[[#This Row],[NgayKetThucMuaVu]])</f>
        <v>2027</v>
      </c>
    </row>
    <row r="6270" spans="1:29">
      <c r="A6270">
        <v>20270301</v>
      </c>
      <c r="B6270" s="1">
        <v>46447</v>
      </c>
      <c r="C6270" t="s">
        <v>1</v>
      </c>
      <c r="D6270" t="s">
        <v>894</v>
      </c>
      <c r="E6270" t="s">
        <v>13</v>
      </c>
      <c r="F6270" t="s">
        <v>70</v>
      </c>
      <c r="G6270" t="s">
        <v>1</v>
      </c>
      <c r="H6270" t="s">
        <v>20</v>
      </c>
      <c r="I6270" t="s">
        <v>16</v>
      </c>
      <c r="J6270" t="s">
        <v>900</v>
      </c>
      <c r="K6270" t="s">
        <v>16</v>
      </c>
      <c r="L6270" t="s">
        <v>1</v>
      </c>
      <c r="M6270" t="s">
        <v>910</v>
      </c>
      <c r="N6270" t="s">
        <v>792</v>
      </c>
      <c r="O6270" t="s">
        <v>799</v>
      </c>
      <c r="P6270" t="s">
        <v>795</v>
      </c>
      <c r="Q6270" t="s">
        <v>793</v>
      </c>
      <c r="R6270" t="s">
        <v>795</v>
      </c>
      <c r="S6270" t="s">
        <v>793</v>
      </c>
      <c r="T6270" t="s">
        <v>796</v>
      </c>
      <c r="U6270" s="2">
        <f>DATE(IF(MONTH(Table__._SQL2014_QLTS17_DW_DimDate[[#This Row],[Ngay]])&lt;11,YEAR(Table__._SQL2014_QLTS17_DW_DimDate[[#This Row],[Ngay]])-1, YEAR(Table__._SQL2014_QLTS17_DW_DimDate[[#This Row],[Ngay]])),11,1)</f>
        <v>46327</v>
      </c>
      <c r="V6270" s="2">
        <f>DATE(YEAR(Table__._SQL2014_QLTS17_DW_DimDate[[#This Row],[NgayBatDauMuaVu]])+1, 10,31)</f>
        <v>46691</v>
      </c>
      <c r="W6270" s="3">
        <f>Table__._SQL2014_QLTS17_DW_DimDate[[#This Row],[Ngay]]-Table__._SQL2014_QLTS17_DW_DimDate[[#This Row],[NgayBatDauMuaVu]]+1</f>
        <v>121</v>
      </c>
      <c r="X6270">
        <f>INT((Table__._SQL2014_QLTS17_DW_DimDate[[#This Row],[NgayMuaVu]]-1)/7)+1</f>
        <v>18</v>
      </c>
      <c r="Y6270" t="str">
        <f>"Tuần " &amp;Table__._SQL2014_QLTS17_DW_DimDate[[#This Row],[TuanMuaVu]] &amp; " năm " &amp;Table__._SQL2014_QLTS17_DW_DimDate[[#This Row],[NamMuaVuStr]]</f>
        <v>Tuần 18 năm 2026-2027</v>
      </c>
      <c r="Z6270">
        <f>YEAR(Table__._SQL2014_QLTS17_DW_DimDate[[#This Row],[NgayBatDauMuaVu]])</f>
        <v>2026</v>
      </c>
      <c r="AA6270" t="str">
        <f>YEAR(Table__._SQL2014_QLTS17_DW_DimDate[[#This Row],[NgayBatDauMuaVu]]) &amp;"-"&amp;YEAR(Table__._SQL2014_QLTS17_DW_DimDate[[#This Row],[NgayKetThucMuaVu]])</f>
        <v>2026-2027</v>
      </c>
      <c r="AB6270">
        <f>YEAR(Table__._SQL2014_QLTS17_DW_DimDate[[#This Row],[NgayBatDauMuaVu]])</f>
        <v>2026</v>
      </c>
      <c r="AC6270">
        <f>YEAR(Table__._SQL2014_QLTS17_DW_DimDate[[#This Row],[NgayKetThucMuaVu]])</f>
        <v>2027</v>
      </c>
    </row>
    <row r="6271" spans="1:29">
      <c r="A6271">
        <v>20270302</v>
      </c>
      <c r="B6271" s="1">
        <v>46448</v>
      </c>
      <c r="C6271" t="s">
        <v>13</v>
      </c>
      <c r="D6271" t="s">
        <v>895</v>
      </c>
      <c r="E6271" t="s">
        <v>16</v>
      </c>
      <c r="F6271" t="s">
        <v>72</v>
      </c>
      <c r="G6271" t="s">
        <v>1</v>
      </c>
      <c r="H6271" t="s">
        <v>20</v>
      </c>
      <c r="I6271" t="s">
        <v>16</v>
      </c>
      <c r="J6271" t="s">
        <v>900</v>
      </c>
      <c r="K6271" t="s">
        <v>16</v>
      </c>
      <c r="L6271" t="s">
        <v>1</v>
      </c>
      <c r="M6271" t="s">
        <v>910</v>
      </c>
      <c r="N6271" t="s">
        <v>792</v>
      </c>
      <c r="O6271" t="s">
        <v>799</v>
      </c>
      <c r="P6271" t="s">
        <v>795</v>
      </c>
      <c r="Q6271" t="s">
        <v>793</v>
      </c>
      <c r="R6271" t="s">
        <v>795</v>
      </c>
      <c r="S6271" t="s">
        <v>793</v>
      </c>
      <c r="T6271" t="s">
        <v>796</v>
      </c>
      <c r="U6271" s="2">
        <f>DATE(IF(MONTH(Table__._SQL2014_QLTS17_DW_DimDate[[#This Row],[Ngay]])&lt;11,YEAR(Table__._SQL2014_QLTS17_DW_DimDate[[#This Row],[Ngay]])-1, YEAR(Table__._SQL2014_QLTS17_DW_DimDate[[#This Row],[Ngay]])),11,1)</f>
        <v>46327</v>
      </c>
      <c r="V6271" s="2">
        <f>DATE(YEAR(Table__._SQL2014_QLTS17_DW_DimDate[[#This Row],[NgayBatDauMuaVu]])+1, 10,31)</f>
        <v>46691</v>
      </c>
      <c r="W6271" s="3">
        <f>Table__._SQL2014_QLTS17_DW_DimDate[[#This Row],[Ngay]]-Table__._SQL2014_QLTS17_DW_DimDate[[#This Row],[NgayBatDauMuaVu]]+1</f>
        <v>122</v>
      </c>
      <c r="X6271">
        <f>INT((Table__._SQL2014_QLTS17_DW_DimDate[[#This Row],[NgayMuaVu]]-1)/7)+1</f>
        <v>18</v>
      </c>
      <c r="Y6271" t="str">
        <f>"Tuần " &amp;Table__._SQL2014_QLTS17_DW_DimDate[[#This Row],[TuanMuaVu]] &amp; " năm " &amp;Table__._SQL2014_QLTS17_DW_DimDate[[#This Row],[NamMuaVuStr]]</f>
        <v>Tuần 18 năm 2026-2027</v>
      </c>
      <c r="Z6271">
        <f>YEAR(Table__._SQL2014_QLTS17_DW_DimDate[[#This Row],[NgayBatDauMuaVu]])</f>
        <v>2026</v>
      </c>
      <c r="AA6271" t="str">
        <f>YEAR(Table__._SQL2014_QLTS17_DW_DimDate[[#This Row],[NgayBatDauMuaVu]]) &amp;"-"&amp;YEAR(Table__._SQL2014_QLTS17_DW_DimDate[[#This Row],[NgayKetThucMuaVu]])</f>
        <v>2026-2027</v>
      </c>
      <c r="AB6271">
        <f>YEAR(Table__._SQL2014_QLTS17_DW_DimDate[[#This Row],[NgayBatDauMuaVu]])</f>
        <v>2026</v>
      </c>
      <c r="AC6271">
        <f>YEAR(Table__._SQL2014_QLTS17_DW_DimDate[[#This Row],[NgayKetThucMuaVu]])</f>
        <v>2027</v>
      </c>
    </row>
    <row r="6272" spans="1:29">
      <c r="A6272">
        <v>20270303</v>
      </c>
      <c r="B6272" s="1">
        <v>46449</v>
      </c>
      <c r="C6272" t="s">
        <v>16</v>
      </c>
      <c r="D6272" t="s">
        <v>896</v>
      </c>
      <c r="E6272" t="s">
        <v>12</v>
      </c>
      <c r="F6272" t="s">
        <v>73</v>
      </c>
      <c r="G6272" t="s">
        <v>1</v>
      </c>
      <c r="H6272" t="s">
        <v>20</v>
      </c>
      <c r="I6272" t="s">
        <v>16</v>
      </c>
      <c r="J6272" t="s">
        <v>900</v>
      </c>
      <c r="K6272" t="s">
        <v>16</v>
      </c>
      <c r="L6272" t="s">
        <v>1</v>
      </c>
      <c r="M6272" t="s">
        <v>910</v>
      </c>
      <c r="N6272" t="s">
        <v>792</v>
      </c>
      <c r="O6272" t="s">
        <v>799</v>
      </c>
      <c r="P6272" t="s">
        <v>795</v>
      </c>
      <c r="Q6272" t="s">
        <v>793</v>
      </c>
      <c r="R6272" t="s">
        <v>795</v>
      </c>
      <c r="S6272" t="s">
        <v>793</v>
      </c>
      <c r="T6272" t="s">
        <v>796</v>
      </c>
      <c r="U6272" s="2">
        <f>DATE(IF(MONTH(Table__._SQL2014_QLTS17_DW_DimDate[[#This Row],[Ngay]])&lt;11,YEAR(Table__._SQL2014_QLTS17_DW_DimDate[[#This Row],[Ngay]])-1, YEAR(Table__._SQL2014_QLTS17_DW_DimDate[[#This Row],[Ngay]])),11,1)</f>
        <v>46327</v>
      </c>
      <c r="V6272" s="2">
        <f>DATE(YEAR(Table__._SQL2014_QLTS17_DW_DimDate[[#This Row],[NgayBatDauMuaVu]])+1, 10,31)</f>
        <v>46691</v>
      </c>
      <c r="W6272" s="3">
        <f>Table__._SQL2014_QLTS17_DW_DimDate[[#This Row],[Ngay]]-Table__._SQL2014_QLTS17_DW_DimDate[[#This Row],[NgayBatDauMuaVu]]+1</f>
        <v>123</v>
      </c>
      <c r="X6272">
        <f>INT((Table__._SQL2014_QLTS17_DW_DimDate[[#This Row],[NgayMuaVu]]-1)/7)+1</f>
        <v>18</v>
      </c>
      <c r="Y6272" t="str">
        <f>"Tuần " &amp;Table__._SQL2014_QLTS17_DW_DimDate[[#This Row],[TuanMuaVu]] &amp; " năm " &amp;Table__._SQL2014_QLTS17_DW_DimDate[[#This Row],[NamMuaVuStr]]</f>
        <v>Tuần 18 năm 2026-2027</v>
      </c>
      <c r="Z6272">
        <f>YEAR(Table__._SQL2014_QLTS17_DW_DimDate[[#This Row],[NgayBatDauMuaVu]])</f>
        <v>2026</v>
      </c>
      <c r="AA6272" t="str">
        <f>YEAR(Table__._SQL2014_QLTS17_DW_DimDate[[#This Row],[NgayBatDauMuaVu]]) &amp;"-"&amp;YEAR(Table__._SQL2014_QLTS17_DW_DimDate[[#This Row],[NgayKetThucMuaVu]])</f>
        <v>2026-2027</v>
      </c>
      <c r="AB6272">
        <f>YEAR(Table__._SQL2014_QLTS17_DW_DimDate[[#This Row],[NgayBatDauMuaVu]])</f>
        <v>2026</v>
      </c>
      <c r="AC6272">
        <f>YEAR(Table__._SQL2014_QLTS17_DW_DimDate[[#This Row],[NgayKetThucMuaVu]])</f>
        <v>2027</v>
      </c>
    </row>
    <row r="6273" spans="1:29">
      <c r="A6273">
        <v>20270304</v>
      </c>
      <c r="B6273" s="1">
        <v>46450</v>
      </c>
      <c r="C6273" t="s">
        <v>12</v>
      </c>
      <c r="D6273" t="s">
        <v>897</v>
      </c>
      <c r="E6273" t="s">
        <v>3</v>
      </c>
      <c r="F6273" t="s">
        <v>74</v>
      </c>
      <c r="G6273" t="s">
        <v>1</v>
      </c>
      <c r="H6273" t="s">
        <v>20</v>
      </c>
      <c r="I6273" t="s">
        <v>16</v>
      </c>
      <c r="J6273" t="s">
        <v>900</v>
      </c>
      <c r="K6273" t="s">
        <v>16</v>
      </c>
      <c r="L6273" t="s">
        <v>1</v>
      </c>
      <c r="M6273" t="s">
        <v>910</v>
      </c>
      <c r="N6273" t="s">
        <v>792</v>
      </c>
      <c r="O6273" t="s">
        <v>799</v>
      </c>
      <c r="P6273" t="s">
        <v>795</v>
      </c>
      <c r="Q6273" t="s">
        <v>793</v>
      </c>
      <c r="R6273" t="s">
        <v>795</v>
      </c>
      <c r="S6273" t="s">
        <v>793</v>
      </c>
      <c r="T6273" t="s">
        <v>796</v>
      </c>
      <c r="U6273" s="2">
        <f>DATE(IF(MONTH(Table__._SQL2014_QLTS17_DW_DimDate[[#This Row],[Ngay]])&lt;11,YEAR(Table__._SQL2014_QLTS17_DW_DimDate[[#This Row],[Ngay]])-1, YEAR(Table__._SQL2014_QLTS17_DW_DimDate[[#This Row],[Ngay]])),11,1)</f>
        <v>46327</v>
      </c>
      <c r="V6273" s="2">
        <f>DATE(YEAR(Table__._SQL2014_QLTS17_DW_DimDate[[#This Row],[NgayBatDauMuaVu]])+1, 10,31)</f>
        <v>46691</v>
      </c>
      <c r="W6273" s="3">
        <f>Table__._SQL2014_QLTS17_DW_DimDate[[#This Row],[Ngay]]-Table__._SQL2014_QLTS17_DW_DimDate[[#This Row],[NgayBatDauMuaVu]]+1</f>
        <v>124</v>
      </c>
      <c r="X6273">
        <f>INT((Table__._SQL2014_QLTS17_DW_DimDate[[#This Row],[NgayMuaVu]]-1)/7)+1</f>
        <v>18</v>
      </c>
      <c r="Y6273" t="str">
        <f>"Tuần " &amp;Table__._SQL2014_QLTS17_DW_DimDate[[#This Row],[TuanMuaVu]] &amp; " năm " &amp;Table__._SQL2014_QLTS17_DW_DimDate[[#This Row],[NamMuaVuStr]]</f>
        <v>Tuần 18 năm 2026-2027</v>
      </c>
      <c r="Z6273">
        <f>YEAR(Table__._SQL2014_QLTS17_DW_DimDate[[#This Row],[NgayBatDauMuaVu]])</f>
        <v>2026</v>
      </c>
      <c r="AA6273" t="str">
        <f>YEAR(Table__._SQL2014_QLTS17_DW_DimDate[[#This Row],[NgayBatDauMuaVu]]) &amp;"-"&amp;YEAR(Table__._SQL2014_QLTS17_DW_DimDate[[#This Row],[NgayKetThucMuaVu]])</f>
        <v>2026-2027</v>
      </c>
      <c r="AB6273">
        <f>YEAR(Table__._SQL2014_QLTS17_DW_DimDate[[#This Row],[NgayBatDauMuaVu]])</f>
        <v>2026</v>
      </c>
      <c r="AC6273">
        <f>YEAR(Table__._SQL2014_QLTS17_DW_DimDate[[#This Row],[NgayKetThucMuaVu]])</f>
        <v>2027</v>
      </c>
    </row>
    <row r="6274" spans="1:29">
      <c r="A6274">
        <v>20270305</v>
      </c>
      <c r="B6274" s="1">
        <v>46451</v>
      </c>
      <c r="C6274" t="s">
        <v>3</v>
      </c>
      <c r="D6274" t="s">
        <v>891</v>
      </c>
      <c r="E6274" t="s">
        <v>2</v>
      </c>
      <c r="F6274" t="s">
        <v>75</v>
      </c>
      <c r="G6274" t="s">
        <v>1</v>
      </c>
      <c r="H6274" t="s">
        <v>20</v>
      </c>
      <c r="I6274" t="s">
        <v>16</v>
      </c>
      <c r="J6274" t="s">
        <v>900</v>
      </c>
      <c r="K6274" t="s">
        <v>16</v>
      </c>
      <c r="L6274" t="s">
        <v>1</v>
      </c>
      <c r="M6274" t="s">
        <v>910</v>
      </c>
      <c r="N6274" t="s">
        <v>792</v>
      </c>
      <c r="O6274" t="s">
        <v>799</v>
      </c>
      <c r="P6274" t="s">
        <v>795</v>
      </c>
      <c r="Q6274" t="s">
        <v>793</v>
      </c>
      <c r="R6274" t="s">
        <v>795</v>
      </c>
      <c r="S6274" t="s">
        <v>793</v>
      </c>
      <c r="T6274" t="s">
        <v>796</v>
      </c>
      <c r="U6274" s="2">
        <f>DATE(IF(MONTH(Table__._SQL2014_QLTS17_DW_DimDate[[#This Row],[Ngay]])&lt;11,YEAR(Table__._SQL2014_QLTS17_DW_DimDate[[#This Row],[Ngay]])-1, YEAR(Table__._SQL2014_QLTS17_DW_DimDate[[#This Row],[Ngay]])),11,1)</f>
        <v>46327</v>
      </c>
      <c r="V6274" s="2">
        <f>DATE(YEAR(Table__._SQL2014_QLTS17_DW_DimDate[[#This Row],[NgayBatDauMuaVu]])+1, 10,31)</f>
        <v>46691</v>
      </c>
      <c r="W6274" s="3">
        <f>Table__._SQL2014_QLTS17_DW_DimDate[[#This Row],[Ngay]]-Table__._SQL2014_QLTS17_DW_DimDate[[#This Row],[NgayBatDauMuaVu]]+1</f>
        <v>125</v>
      </c>
      <c r="X6274">
        <f>INT((Table__._SQL2014_QLTS17_DW_DimDate[[#This Row],[NgayMuaVu]]-1)/7)+1</f>
        <v>18</v>
      </c>
      <c r="Y6274" t="str">
        <f>"Tuần " &amp;Table__._SQL2014_QLTS17_DW_DimDate[[#This Row],[TuanMuaVu]] &amp; " năm " &amp;Table__._SQL2014_QLTS17_DW_DimDate[[#This Row],[NamMuaVuStr]]</f>
        <v>Tuần 18 năm 2026-2027</v>
      </c>
      <c r="Z6274">
        <f>YEAR(Table__._SQL2014_QLTS17_DW_DimDate[[#This Row],[NgayBatDauMuaVu]])</f>
        <v>2026</v>
      </c>
      <c r="AA6274" t="str">
        <f>YEAR(Table__._SQL2014_QLTS17_DW_DimDate[[#This Row],[NgayBatDauMuaVu]]) &amp;"-"&amp;YEAR(Table__._SQL2014_QLTS17_DW_DimDate[[#This Row],[NgayKetThucMuaVu]])</f>
        <v>2026-2027</v>
      </c>
      <c r="AB6274">
        <f>YEAR(Table__._SQL2014_QLTS17_DW_DimDate[[#This Row],[NgayBatDauMuaVu]])</f>
        <v>2026</v>
      </c>
      <c r="AC6274">
        <f>YEAR(Table__._SQL2014_QLTS17_DW_DimDate[[#This Row],[NgayKetThucMuaVu]])</f>
        <v>2027</v>
      </c>
    </row>
    <row r="6275" spans="1:29">
      <c r="A6275">
        <v>20270306</v>
      </c>
      <c r="B6275" s="1">
        <v>46452</v>
      </c>
      <c r="C6275" t="s">
        <v>2</v>
      </c>
      <c r="D6275" t="s">
        <v>892</v>
      </c>
      <c r="E6275" t="s">
        <v>14</v>
      </c>
      <c r="F6275" t="s">
        <v>76</v>
      </c>
      <c r="G6275" t="s">
        <v>1</v>
      </c>
      <c r="H6275" t="s">
        <v>20</v>
      </c>
      <c r="I6275" t="s">
        <v>16</v>
      </c>
      <c r="J6275" t="s">
        <v>900</v>
      </c>
      <c r="K6275" t="s">
        <v>16</v>
      </c>
      <c r="L6275" t="s">
        <v>1</v>
      </c>
      <c r="M6275" t="s">
        <v>910</v>
      </c>
      <c r="N6275" t="s">
        <v>792</v>
      </c>
      <c r="O6275" t="s">
        <v>799</v>
      </c>
      <c r="P6275" t="s">
        <v>795</v>
      </c>
      <c r="Q6275" t="s">
        <v>793</v>
      </c>
      <c r="R6275" t="s">
        <v>795</v>
      </c>
      <c r="S6275" t="s">
        <v>793</v>
      </c>
      <c r="T6275" t="s">
        <v>796</v>
      </c>
      <c r="U6275" s="2">
        <f>DATE(IF(MONTH(Table__._SQL2014_QLTS17_DW_DimDate[[#This Row],[Ngay]])&lt;11,YEAR(Table__._SQL2014_QLTS17_DW_DimDate[[#This Row],[Ngay]])-1, YEAR(Table__._SQL2014_QLTS17_DW_DimDate[[#This Row],[Ngay]])),11,1)</f>
        <v>46327</v>
      </c>
      <c r="V6275" s="2">
        <f>DATE(YEAR(Table__._SQL2014_QLTS17_DW_DimDate[[#This Row],[NgayBatDauMuaVu]])+1, 10,31)</f>
        <v>46691</v>
      </c>
      <c r="W6275" s="3">
        <f>Table__._SQL2014_QLTS17_DW_DimDate[[#This Row],[Ngay]]-Table__._SQL2014_QLTS17_DW_DimDate[[#This Row],[NgayBatDauMuaVu]]+1</f>
        <v>126</v>
      </c>
      <c r="X6275">
        <f>INT((Table__._SQL2014_QLTS17_DW_DimDate[[#This Row],[NgayMuaVu]]-1)/7)+1</f>
        <v>18</v>
      </c>
      <c r="Y6275" t="str">
        <f>"Tuần " &amp;Table__._SQL2014_QLTS17_DW_DimDate[[#This Row],[TuanMuaVu]] &amp; " năm " &amp;Table__._SQL2014_QLTS17_DW_DimDate[[#This Row],[NamMuaVuStr]]</f>
        <v>Tuần 18 năm 2026-2027</v>
      </c>
      <c r="Z6275">
        <f>YEAR(Table__._SQL2014_QLTS17_DW_DimDate[[#This Row],[NgayBatDauMuaVu]])</f>
        <v>2026</v>
      </c>
      <c r="AA6275" t="str">
        <f>YEAR(Table__._SQL2014_QLTS17_DW_DimDate[[#This Row],[NgayBatDauMuaVu]]) &amp;"-"&amp;YEAR(Table__._SQL2014_QLTS17_DW_DimDate[[#This Row],[NgayKetThucMuaVu]])</f>
        <v>2026-2027</v>
      </c>
      <c r="AB6275">
        <f>YEAR(Table__._SQL2014_QLTS17_DW_DimDate[[#This Row],[NgayBatDauMuaVu]])</f>
        <v>2026</v>
      </c>
      <c r="AC6275">
        <f>YEAR(Table__._SQL2014_QLTS17_DW_DimDate[[#This Row],[NgayKetThucMuaVu]])</f>
        <v>2027</v>
      </c>
    </row>
    <row r="6276" spans="1:29">
      <c r="A6276">
        <v>20270307</v>
      </c>
      <c r="B6276" s="1">
        <v>46453</v>
      </c>
      <c r="C6276" t="s">
        <v>14</v>
      </c>
      <c r="D6276" t="s">
        <v>893</v>
      </c>
      <c r="E6276" t="s">
        <v>1</v>
      </c>
      <c r="F6276" t="s">
        <v>77</v>
      </c>
      <c r="G6276" t="s">
        <v>13</v>
      </c>
      <c r="H6276" t="s">
        <v>21</v>
      </c>
      <c r="I6276" t="s">
        <v>16</v>
      </c>
      <c r="J6276" t="s">
        <v>900</v>
      </c>
      <c r="K6276" t="s">
        <v>16</v>
      </c>
      <c r="L6276" t="s">
        <v>1</v>
      </c>
      <c r="M6276" t="s">
        <v>910</v>
      </c>
      <c r="N6276" t="s">
        <v>792</v>
      </c>
      <c r="O6276" t="s">
        <v>799</v>
      </c>
      <c r="P6276" t="s">
        <v>795</v>
      </c>
      <c r="Q6276" t="s">
        <v>793</v>
      </c>
      <c r="R6276" t="s">
        <v>795</v>
      </c>
      <c r="S6276" t="s">
        <v>793</v>
      </c>
      <c r="T6276" t="s">
        <v>796</v>
      </c>
      <c r="U6276" s="2">
        <f>DATE(IF(MONTH(Table__._SQL2014_QLTS17_DW_DimDate[[#This Row],[Ngay]])&lt;11,YEAR(Table__._SQL2014_QLTS17_DW_DimDate[[#This Row],[Ngay]])-1, YEAR(Table__._SQL2014_QLTS17_DW_DimDate[[#This Row],[Ngay]])),11,1)</f>
        <v>46327</v>
      </c>
      <c r="V6276" s="2">
        <f>DATE(YEAR(Table__._SQL2014_QLTS17_DW_DimDate[[#This Row],[NgayBatDauMuaVu]])+1, 10,31)</f>
        <v>46691</v>
      </c>
      <c r="W6276" s="3">
        <f>Table__._SQL2014_QLTS17_DW_DimDate[[#This Row],[Ngay]]-Table__._SQL2014_QLTS17_DW_DimDate[[#This Row],[NgayBatDauMuaVu]]+1</f>
        <v>127</v>
      </c>
      <c r="X6276">
        <f>INT((Table__._SQL2014_QLTS17_DW_DimDate[[#This Row],[NgayMuaVu]]-1)/7)+1</f>
        <v>19</v>
      </c>
      <c r="Y6276" t="str">
        <f>"Tuần " &amp;Table__._SQL2014_QLTS17_DW_DimDate[[#This Row],[TuanMuaVu]] &amp; " năm " &amp;Table__._SQL2014_QLTS17_DW_DimDate[[#This Row],[NamMuaVuStr]]</f>
        <v>Tuần 19 năm 2026-2027</v>
      </c>
      <c r="Z6276">
        <f>YEAR(Table__._SQL2014_QLTS17_DW_DimDate[[#This Row],[NgayBatDauMuaVu]])</f>
        <v>2026</v>
      </c>
      <c r="AA6276" t="str">
        <f>YEAR(Table__._SQL2014_QLTS17_DW_DimDate[[#This Row],[NgayBatDauMuaVu]]) &amp;"-"&amp;YEAR(Table__._SQL2014_QLTS17_DW_DimDate[[#This Row],[NgayKetThucMuaVu]])</f>
        <v>2026-2027</v>
      </c>
      <c r="AB6276">
        <f>YEAR(Table__._SQL2014_QLTS17_DW_DimDate[[#This Row],[NgayBatDauMuaVu]])</f>
        <v>2026</v>
      </c>
      <c r="AC6276">
        <f>YEAR(Table__._SQL2014_QLTS17_DW_DimDate[[#This Row],[NgayKetThucMuaVu]])</f>
        <v>2027</v>
      </c>
    </row>
    <row r="6277" spans="1:29">
      <c r="A6277">
        <v>20270308</v>
      </c>
      <c r="B6277" s="1">
        <v>46454</v>
      </c>
      <c r="C6277" t="s">
        <v>18</v>
      </c>
      <c r="D6277" t="s">
        <v>894</v>
      </c>
      <c r="E6277" t="s">
        <v>13</v>
      </c>
      <c r="F6277" t="s">
        <v>78</v>
      </c>
      <c r="G6277" t="s">
        <v>13</v>
      </c>
      <c r="H6277" t="s">
        <v>21</v>
      </c>
      <c r="I6277" t="s">
        <v>16</v>
      </c>
      <c r="J6277" t="s">
        <v>900</v>
      </c>
      <c r="K6277" t="s">
        <v>16</v>
      </c>
      <c r="L6277" t="s">
        <v>1</v>
      </c>
      <c r="M6277" t="s">
        <v>910</v>
      </c>
      <c r="N6277" t="s">
        <v>792</v>
      </c>
      <c r="O6277" t="s">
        <v>799</v>
      </c>
      <c r="P6277" t="s">
        <v>795</v>
      </c>
      <c r="Q6277" t="s">
        <v>793</v>
      </c>
      <c r="R6277" t="s">
        <v>795</v>
      </c>
      <c r="S6277" t="s">
        <v>793</v>
      </c>
      <c r="T6277" t="s">
        <v>796</v>
      </c>
      <c r="U6277" s="2">
        <f>DATE(IF(MONTH(Table__._SQL2014_QLTS17_DW_DimDate[[#This Row],[Ngay]])&lt;11,YEAR(Table__._SQL2014_QLTS17_DW_DimDate[[#This Row],[Ngay]])-1, YEAR(Table__._SQL2014_QLTS17_DW_DimDate[[#This Row],[Ngay]])),11,1)</f>
        <v>46327</v>
      </c>
      <c r="V6277" s="2">
        <f>DATE(YEAR(Table__._SQL2014_QLTS17_DW_DimDate[[#This Row],[NgayBatDauMuaVu]])+1, 10,31)</f>
        <v>46691</v>
      </c>
      <c r="W6277" s="3">
        <f>Table__._SQL2014_QLTS17_DW_DimDate[[#This Row],[Ngay]]-Table__._SQL2014_QLTS17_DW_DimDate[[#This Row],[NgayBatDauMuaVu]]+1</f>
        <v>128</v>
      </c>
      <c r="X6277">
        <f>INT((Table__._SQL2014_QLTS17_DW_DimDate[[#This Row],[NgayMuaVu]]-1)/7)+1</f>
        <v>19</v>
      </c>
      <c r="Y6277" t="str">
        <f>"Tuần " &amp;Table__._SQL2014_QLTS17_DW_DimDate[[#This Row],[TuanMuaVu]] &amp; " năm " &amp;Table__._SQL2014_QLTS17_DW_DimDate[[#This Row],[NamMuaVuStr]]</f>
        <v>Tuần 19 năm 2026-2027</v>
      </c>
      <c r="Z6277">
        <f>YEAR(Table__._SQL2014_QLTS17_DW_DimDate[[#This Row],[NgayBatDauMuaVu]])</f>
        <v>2026</v>
      </c>
      <c r="AA6277" t="str">
        <f>YEAR(Table__._SQL2014_QLTS17_DW_DimDate[[#This Row],[NgayBatDauMuaVu]]) &amp;"-"&amp;YEAR(Table__._SQL2014_QLTS17_DW_DimDate[[#This Row],[NgayKetThucMuaVu]])</f>
        <v>2026-2027</v>
      </c>
      <c r="AB6277">
        <f>YEAR(Table__._SQL2014_QLTS17_DW_DimDate[[#This Row],[NgayBatDauMuaVu]])</f>
        <v>2026</v>
      </c>
      <c r="AC6277">
        <f>YEAR(Table__._SQL2014_QLTS17_DW_DimDate[[#This Row],[NgayKetThucMuaVu]])</f>
        <v>2027</v>
      </c>
    </row>
    <row r="6278" spans="1:29">
      <c r="A6278">
        <v>20270309</v>
      </c>
      <c r="B6278" s="1">
        <v>46455</v>
      </c>
      <c r="C6278" t="s">
        <v>19</v>
      </c>
      <c r="D6278" t="s">
        <v>895</v>
      </c>
      <c r="E6278" t="s">
        <v>16</v>
      </c>
      <c r="F6278" t="s">
        <v>79</v>
      </c>
      <c r="G6278" t="s">
        <v>13</v>
      </c>
      <c r="H6278" t="s">
        <v>21</v>
      </c>
      <c r="I6278" t="s">
        <v>16</v>
      </c>
      <c r="J6278" t="s">
        <v>900</v>
      </c>
      <c r="K6278" t="s">
        <v>16</v>
      </c>
      <c r="L6278" t="s">
        <v>1</v>
      </c>
      <c r="M6278" t="s">
        <v>910</v>
      </c>
      <c r="N6278" t="s">
        <v>792</v>
      </c>
      <c r="O6278" t="s">
        <v>799</v>
      </c>
      <c r="P6278" t="s">
        <v>795</v>
      </c>
      <c r="Q6278" t="s">
        <v>793</v>
      </c>
      <c r="R6278" t="s">
        <v>795</v>
      </c>
      <c r="S6278" t="s">
        <v>793</v>
      </c>
      <c r="T6278" t="s">
        <v>796</v>
      </c>
      <c r="U6278" s="2">
        <f>DATE(IF(MONTH(Table__._SQL2014_QLTS17_DW_DimDate[[#This Row],[Ngay]])&lt;11,YEAR(Table__._SQL2014_QLTS17_DW_DimDate[[#This Row],[Ngay]])-1, YEAR(Table__._SQL2014_QLTS17_DW_DimDate[[#This Row],[Ngay]])),11,1)</f>
        <v>46327</v>
      </c>
      <c r="V6278" s="2">
        <f>DATE(YEAR(Table__._SQL2014_QLTS17_DW_DimDate[[#This Row],[NgayBatDauMuaVu]])+1, 10,31)</f>
        <v>46691</v>
      </c>
      <c r="W6278" s="3">
        <f>Table__._SQL2014_QLTS17_DW_DimDate[[#This Row],[Ngay]]-Table__._SQL2014_QLTS17_DW_DimDate[[#This Row],[NgayBatDauMuaVu]]+1</f>
        <v>129</v>
      </c>
      <c r="X6278">
        <f>INT((Table__._SQL2014_QLTS17_DW_DimDate[[#This Row],[NgayMuaVu]]-1)/7)+1</f>
        <v>19</v>
      </c>
      <c r="Y6278" t="str">
        <f>"Tuần " &amp;Table__._SQL2014_QLTS17_DW_DimDate[[#This Row],[TuanMuaVu]] &amp; " năm " &amp;Table__._SQL2014_QLTS17_DW_DimDate[[#This Row],[NamMuaVuStr]]</f>
        <v>Tuần 19 năm 2026-2027</v>
      </c>
      <c r="Z6278">
        <f>YEAR(Table__._SQL2014_QLTS17_DW_DimDate[[#This Row],[NgayBatDauMuaVu]])</f>
        <v>2026</v>
      </c>
      <c r="AA6278" t="str">
        <f>YEAR(Table__._SQL2014_QLTS17_DW_DimDate[[#This Row],[NgayBatDauMuaVu]]) &amp;"-"&amp;YEAR(Table__._SQL2014_QLTS17_DW_DimDate[[#This Row],[NgayKetThucMuaVu]])</f>
        <v>2026-2027</v>
      </c>
      <c r="AB6278">
        <f>YEAR(Table__._SQL2014_QLTS17_DW_DimDate[[#This Row],[NgayBatDauMuaVu]])</f>
        <v>2026</v>
      </c>
      <c r="AC6278">
        <f>YEAR(Table__._SQL2014_QLTS17_DW_DimDate[[#This Row],[NgayKetThucMuaVu]])</f>
        <v>2027</v>
      </c>
    </row>
    <row r="6279" spans="1:29">
      <c r="A6279">
        <v>20270310</v>
      </c>
      <c r="B6279" s="1">
        <v>46456</v>
      </c>
      <c r="C6279" t="s">
        <v>20</v>
      </c>
      <c r="D6279" t="s">
        <v>896</v>
      </c>
      <c r="E6279" t="s">
        <v>12</v>
      </c>
      <c r="F6279" t="s">
        <v>80</v>
      </c>
      <c r="G6279" t="s">
        <v>13</v>
      </c>
      <c r="H6279" t="s">
        <v>21</v>
      </c>
      <c r="I6279" t="s">
        <v>16</v>
      </c>
      <c r="J6279" t="s">
        <v>900</v>
      </c>
      <c r="K6279" t="s">
        <v>16</v>
      </c>
      <c r="L6279" t="s">
        <v>1</v>
      </c>
      <c r="M6279" t="s">
        <v>910</v>
      </c>
      <c r="N6279" t="s">
        <v>792</v>
      </c>
      <c r="O6279" t="s">
        <v>799</v>
      </c>
      <c r="P6279" t="s">
        <v>795</v>
      </c>
      <c r="Q6279" t="s">
        <v>793</v>
      </c>
      <c r="R6279" t="s">
        <v>795</v>
      </c>
      <c r="S6279" t="s">
        <v>793</v>
      </c>
      <c r="T6279" t="s">
        <v>796</v>
      </c>
      <c r="U6279" s="2">
        <f>DATE(IF(MONTH(Table__._SQL2014_QLTS17_DW_DimDate[[#This Row],[Ngay]])&lt;11,YEAR(Table__._SQL2014_QLTS17_DW_DimDate[[#This Row],[Ngay]])-1, YEAR(Table__._SQL2014_QLTS17_DW_DimDate[[#This Row],[Ngay]])),11,1)</f>
        <v>46327</v>
      </c>
      <c r="V6279" s="2">
        <f>DATE(YEAR(Table__._SQL2014_QLTS17_DW_DimDate[[#This Row],[NgayBatDauMuaVu]])+1, 10,31)</f>
        <v>46691</v>
      </c>
      <c r="W6279" s="3">
        <f>Table__._SQL2014_QLTS17_DW_DimDate[[#This Row],[Ngay]]-Table__._SQL2014_QLTS17_DW_DimDate[[#This Row],[NgayBatDauMuaVu]]+1</f>
        <v>130</v>
      </c>
      <c r="X6279">
        <f>INT((Table__._SQL2014_QLTS17_DW_DimDate[[#This Row],[NgayMuaVu]]-1)/7)+1</f>
        <v>19</v>
      </c>
      <c r="Y6279" t="str">
        <f>"Tuần " &amp;Table__._SQL2014_QLTS17_DW_DimDate[[#This Row],[TuanMuaVu]] &amp; " năm " &amp;Table__._SQL2014_QLTS17_DW_DimDate[[#This Row],[NamMuaVuStr]]</f>
        <v>Tuần 19 năm 2026-2027</v>
      </c>
      <c r="Z6279">
        <f>YEAR(Table__._SQL2014_QLTS17_DW_DimDate[[#This Row],[NgayBatDauMuaVu]])</f>
        <v>2026</v>
      </c>
      <c r="AA6279" t="str">
        <f>YEAR(Table__._SQL2014_QLTS17_DW_DimDate[[#This Row],[NgayBatDauMuaVu]]) &amp;"-"&amp;YEAR(Table__._SQL2014_QLTS17_DW_DimDate[[#This Row],[NgayKetThucMuaVu]])</f>
        <v>2026-2027</v>
      </c>
      <c r="AB6279">
        <f>YEAR(Table__._SQL2014_QLTS17_DW_DimDate[[#This Row],[NgayBatDauMuaVu]])</f>
        <v>2026</v>
      </c>
      <c r="AC6279">
        <f>YEAR(Table__._SQL2014_QLTS17_DW_DimDate[[#This Row],[NgayKetThucMuaVu]])</f>
        <v>2027</v>
      </c>
    </row>
    <row r="6280" spans="1:29">
      <c r="A6280">
        <v>20270311</v>
      </c>
      <c r="B6280" s="1">
        <v>46457</v>
      </c>
      <c r="C6280" t="s">
        <v>21</v>
      </c>
      <c r="D6280" t="s">
        <v>897</v>
      </c>
      <c r="E6280" t="s">
        <v>3</v>
      </c>
      <c r="F6280" t="s">
        <v>81</v>
      </c>
      <c r="G6280" t="s">
        <v>13</v>
      </c>
      <c r="H6280" t="s">
        <v>21</v>
      </c>
      <c r="I6280" t="s">
        <v>16</v>
      </c>
      <c r="J6280" t="s">
        <v>900</v>
      </c>
      <c r="K6280" t="s">
        <v>16</v>
      </c>
      <c r="L6280" t="s">
        <v>1</v>
      </c>
      <c r="M6280" t="s">
        <v>910</v>
      </c>
      <c r="N6280" t="s">
        <v>792</v>
      </c>
      <c r="O6280" t="s">
        <v>799</v>
      </c>
      <c r="P6280" t="s">
        <v>795</v>
      </c>
      <c r="Q6280" t="s">
        <v>793</v>
      </c>
      <c r="R6280" t="s">
        <v>795</v>
      </c>
      <c r="S6280" t="s">
        <v>793</v>
      </c>
      <c r="T6280" t="s">
        <v>796</v>
      </c>
      <c r="U6280" s="2">
        <f>DATE(IF(MONTH(Table__._SQL2014_QLTS17_DW_DimDate[[#This Row],[Ngay]])&lt;11,YEAR(Table__._SQL2014_QLTS17_DW_DimDate[[#This Row],[Ngay]])-1, YEAR(Table__._SQL2014_QLTS17_DW_DimDate[[#This Row],[Ngay]])),11,1)</f>
        <v>46327</v>
      </c>
      <c r="V6280" s="2">
        <f>DATE(YEAR(Table__._SQL2014_QLTS17_DW_DimDate[[#This Row],[NgayBatDauMuaVu]])+1, 10,31)</f>
        <v>46691</v>
      </c>
      <c r="W6280" s="3">
        <f>Table__._SQL2014_QLTS17_DW_DimDate[[#This Row],[Ngay]]-Table__._SQL2014_QLTS17_DW_DimDate[[#This Row],[NgayBatDauMuaVu]]+1</f>
        <v>131</v>
      </c>
      <c r="X6280">
        <f>INT((Table__._SQL2014_QLTS17_DW_DimDate[[#This Row],[NgayMuaVu]]-1)/7)+1</f>
        <v>19</v>
      </c>
      <c r="Y6280" t="str">
        <f>"Tuần " &amp;Table__._SQL2014_QLTS17_DW_DimDate[[#This Row],[TuanMuaVu]] &amp; " năm " &amp;Table__._SQL2014_QLTS17_DW_DimDate[[#This Row],[NamMuaVuStr]]</f>
        <v>Tuần 19 năm 2026-2027</v>
      </c>
      <c r="Z6280">
        <f>YEAR(Table__._SQL2014_QLTS17_DW_DimDate[[#This Row],[NgayBatDauMuaVu]])</f>
        <v>2026</v>
      </c>
      <c r="AA6280" t="str">
        <f>YEAR(Table__._SQL2014_QLTS17_DW_DimDate[[#This Row],[NgayBatDauMuaVu]]) &amp;"-"&amp;YEAR(Table__._SQL2014_QLTS17_DW_DimDate[[#This Row],[NgayKetThucMuaVu]])</f>
        <v>2026-2027</v>
      </c>
      <c r="AB6280">
        <f>YEAR(Table__._SQL2014_QLTS17_DW_DimDate[[#This Row],[NgayBatDauMuaVu]])</f>
        <v>2026</v>
      </c>
      <c r="AC6280">
        <f>YEAR(Table__._SQL2014_QLTS17_DW_DimDate[[#This Row],[NgayKetThucMuaVu]])</f>
        <v>2027</v>
      </c>
    </row>
    <row r="6281" spans="1:29">
      <c r="A6281">
        <v>20270312</v>
      </c>
      <c r="B6281" s="1">
        <v>46458</v>
      </c>
      <c r="C6281" t="s">
        <v>11</v>
      </c>
      <c r="D6281" t="s">
        <v>891</v>
      </c>
      <c r="E6281" t="s">
        <v>2</v>
      </c>
      <c r="F6281" t="s">
        <v>82</v>
      </c>
      <c r="G6281" t="s">
        <v>13</v>
      </c>
      <c r="H6281" t="s">
        <v>21</v>
      </c>
      <c r="I6281" t="s">
        <v>16</v>
      </c>
      <c r="J6281" t="s">
        <v>900</v>
      </c>
      <c r="K6281" t="s">
        <v>16</v>
      </c>
      <c r="L6281" t="s">
        <v>1</v>
      </c>
      <c r="M6281" t="s">
        <v>910</v>
      </c>
      <c r="N6281" t="s">
        <v>792</v>
      </c>
      <c r="O6281" t="s">
        <v>799</v>
      </c>
      <c r="P6281" t="s">
        <v>795</v>
      </c>
      <c r="Q6281" t="s">
        <v>793</v>
      </c>
      <c r="R6281" t="s">
        <v>795</v>
      </c>
      <c r="S6281" t="s">
        <v>793</v>
      </c>
      <c r="T6281" t="s">
        <v>796</v>
      </c>
      <c r="U6281" s="2">
        <f>DATE(IF(MONTH(Table__._SQL2014_QLTS17_DW_DimDate[[#This Row],[Ngay]])&lt;11,YEAR(Table__._SQL2014_QLTS17_DW_DimDate[[#This Row],[Ngay]])-1, YEAR(Table__._SQL2014_QLTS17_DW_DimDate[[#This Row],[Ngay]])),11,1)</f>
        <v>46327</v>
      </c>
      <c r="V6281" s="2">
        <f>DATE(YEAR(Table__._SQL2014_QLTS17_DW_DimDate[[#This Row],[NgayBatDauMuaVu]])+1, 10,31)</f>
        <v>46691</v>
      </c>
      <c r="W6281" s="3">
        <f>Table__._SQL2014_QLTS17_DW_DimDate[[#This Row],[Ngay]]-Table__._SQL2014_QLTS17_DW_DimDate[[#This Row],[NgayBatDauMuaVu]]+1</f>
        <v>132</v>
      </c>
      <c r="X6281">
        <f>INT((Table__._SQL2014_QLTS17_DW_DimDate[[#This Row],[NgayMuaVu]]-1)/7)+1</f>
        <v>19</v>
      </c>
      <c r="Y6281" t="str">
        <f>"Tuần " &amp;Table__._SQL2014_QLTS17_DW_DimDate[[#This Row],[TuanMuaVu]] &amp; " năm " &amp;Table__._SQL2014_QLTS17_DW_DimDate[[#This Row],[NamMuaVuStr]]</f>
        <v>Tuần 19 năm 2026-2027</v>
      </c>
      <c r="Z6281">
        <f>YEAR(Table__._SQL2014_QLTS17_DW_DimDate[[#This Row],[NgayBatDauMuaVu]])</f>
        <v>2026</v>
      </c>
      <c r="AA6281" t="str">
        <f>YEAR(Table__._SQL2014_QLTS17_DW_DimDate[[#This Row],[NgayBatDauMuaVu]]) &amp;"-"&amp;YEAR(Table__._SQL2014_QLTS17_DW_DimDate[[#This Row],[NgayKetThucMuaVu]])</f>
        <v>2026-2027</v>
      </c>
      <c r="AB6281">
        <f>YEAR(Table__._SQL2014_QLTS17_DW_DimDate[[#This Row],[NgayBatDauMuaVu]])</f>
        <v>2026</v>
      </c>
      <c r="AC6281">
        <f>YEAR(Table__._SQL2014_QLTS17_DW_DimDate[[#This Row],[NgayKetThucMuaVu]])</f>
        <v>2027</v>
      </c>
    </row>
    <row r="6282" spans="1:29">
      <c r="A6282">
        <v>20270313</v>
      </c>
      <c r="B6282" s="1">
        <v>46459</v>
      </c>
      <c r="C6282" t="s">
        <v>22</v>
      </c>
      <c r="D6282" t="s">
        <v>892</v>
      </c>
      <c r="E6282" t="s">
        <v>14</v>
      </c>
      <c r="F6282" t="s">
        <v>83</v>
      </c>
      <c r="G6282" t="s">
        <v>13</v>
      </c>
      <c r="H6282" t="s">
        <v>21</v>
      </c>
      <c r="I6282" t="s">
        <v>16</v>
      </c>
      <c r="J6282" t="s">
        <v>900</v>
      </c>
      <c r="K6282" t="s">
        <v>16</v>
      </c>
      <c r="L6282" t="s">
        <v>1</v>
      </c>
      <c r="M6282" t="s">
        <v>910</v>
      </c>
      <c r="N6282" t="s">
        <v>792</v>
      </c>
      <c r="O6282" t="s">
        <v>799</v>
      </c>
      <c r="P6282" t="s">
        <v>795</v>
      </c>
      <c r="Q6282" t="s">
        <v>793</v>
      </c>
      <c r="R6282" t="s">
        <v>795</v>
      </c>
      <c r="S6282" t="s">
        <v>793</v>
      </c>
      <c r="T6282" t="s">
        <v>796</v>
      </c>
      <c r="U6282" s="2">
        <f>DATE(IF(MONTH(Table__._SQL2014_QLTS17_DW_DimDate[[#This Row],[Ngay]])&lt;11,YEAR(Table__._SQL2014_QLTS17_DW_DimDate[[#This Row],[Ngay]])-1, YEAR(Table__._SQL2014_QLTS17_DW_DimDate[[#This Row],[Ngay]])),11,1)</f>
        <v>46327</v>
      </c>
      <c r="V6282" s="2">
        <f>DATE(YEAR(Table__._SQL2014_QLTS17_DW_DimDate[[#This Row],[NgayBatDauMuaVu]])+1, 10,31)</f>
        <v>46691</v>
      </c>
      <c r="W6282" s="3">
        <f>Table__._SQL2014_QLTS17_DW_DimDate[[#This Row],[Ngay]]-Table__._SQL2014_QLTS17_DW_DimDate[[#This Row],[NgayBatDauMuaVu]]+1</f>
        <v>133</v>
      </c>
      <c r="X6282">
        <f>INT((Table__._SQL2014_QLTS17_DW_DimDate[[#This Row],[NgayMuaVu]]-1)/7)+1</f>
        <v>19</v>
      </c>
      <c r="Y6282" t="str">
        <f>"Tuần " &amp;Table__._SQL2014_QLTS17_DW_DimDate[[#This Row],[TuanMuaVu]] &amp; " năm " &amp;Table__._SQL2014_QLTS17_DW_DimDate[[#This Row],[NamMuaVuStr]]</f>
        <v>Tuần 19 năm 2026-2027</v>
      </c>
      <c r="Z6282">
        <f>YEAR(Table__._SQL2014_QLTS17_DW_DimDate[[#This Row],[NgayBatDauMuaVu]])</f>
        <v>2026</v>
      </c>
      <c r="AA6282" t="str">
        <f>YEAR(Table__._SQL2014_QLTS17_DW_DimDate[[#This Row],[NgayBatDauMuaVu]]) &amp;"-"&amp;YEAR(Table__._SQL2014_QLTS17_DW_DimDate[[#This Row],[NgayKetThucMuaVu]])</f>
        <v>2026-2027</v>
      </c>
      <c r="AB6282">
        <f>YEAR(Table__._SQL2014_QLTS17_DW_DimDate[[#This Row],[NgayBatDauMuaVu]])</f>
        <v>2026</v>
      </c>
      <c r="AC6282">
        <f>YEAR(Table__._SQL2014_QLTS17_DW_DimDate[[#This Row],[NgayKetThucMuaVu]])</f>
        <v>2027</v>
      </c>
    </row>
    <row r="6283" spans="1:29">
      <c r="A6283">
        <v>20270314</v>
      </c>
      <c r="B6283" s="1">
        <v>46460</v>
      </c>
      <c r="C6283" t="s">
        <v>23</v>
      </c>
      <c r="D6283" t="s">
        <v>893</v>
      </c>
      <c r="E6283" t="s">
        <v>1</v>
      </c>
      <c r="F6283" t="s">
        <v>84</v>
      </c>
      <c r="G6283" t="s">
        <v>16</v>
      </c>
      <c r="H6283" t="s">
        <v>11</v>
      </c>
      <c r="I6283" t="s">
        <v>16</v>
      </c>
      <c r="J6283" t="s">
        <v>900</v>
      </c>
      <c r="K6283" t="s">
        <v>16</v>
      </c>
      <c r="L6283" t="s">
        <v>1</v>
      </c>
      <c r="M6283" t="s">
        <v>910</v>
      </c>
      <c r="N6283" t="s">
        <v>792</v>
      </c>
      <c r="O6283" t="s">
        <v>799</v>
      </c>
      <c r="P6283" t="s">
        <v>795</v>
      </c>
      <c r="Q6283" t="s">
        <v>793</v>
      </c>
      <c r="R6283" t="s">
        <v>795</v>
      </c>
      <c r="S6283" t="s">
        <v>793</v>
      </c>
      <c r="T6283" t="s">
        <v>796</v>
      </c>
      <c r="U6283" s="2">
        <f>DATE(IF(MONTH(Table__._SQL2014_QLTS17_DW_DimDate[[#This Row],[Ngay]])&lt;11,YEAR(Table__._SQL2014_QLTS17_DW_DimDate[[#This Row],[Ngay]])-1, YEAR(Table__._SQL2014_QLTS17_DW_DimDate[[#This Row],[Ngay]])),11,1)</f>
        <v>46327</v>
      </c>
      <c r="V6283" s="2">
        <f>DATE(YEAR(Table__._SQL2014_QLTS17_DW_DimDate[[#This Row],[NgayBatDauMuaVu]])+1, 10,31)</f>
        <v>46691</v>
      </c>
      <c r="W6283" s="3">
        <f>Table__._SQL2014_QLTS17_DW_DimDate[[#This Row],[Ngay]]-Table__._SQL2014_QLTS17_DW_DimDate[[#This Row],[NgayBatDauMuaVu]]+1</f>
        <v>134</v>
      </c>
      <c r="X6283">
        <f>INT((Table__._SQL2014_QLTS17_DW_DimDate[[#This Row],[NgayMuaVu]]-1)/7)+1</f>
        <v>20</v>
      </c>
      <c r="Y6283" t="str">
        <f>"Tuần " &amp;Table__._SQL2014_QLTS17_DW_DimDate[[#This Row],[TuanMuaVu]] &amp; " năm " &amp;Table__._SQL2014_QLTS17_DW_DimDate[[#This Row],[NamMuaVuStr]]</f>
        <v>Tuần 20 năm 2026-2027</v>
      </c>
      <c r="Z6283">
        <f>YEAR(Table__._SQL2014_QLTS17_DW_DimDate[[#This Row],[NgayBatDauMuaVu]])</f>
        <v>2026</v>
      </c>
      <c r="AA6283" t="str">
        <f>YEAR(Table__._SQL2014_QLTS17_DW_DimDate[[#This Row],[NgayBatDauMuaVu]]) &amp;"-"&amp;YEAR(Table__._SQL2014_QLTS17_DW_DimDate[[#This Row],[NgayKetThucMuaVu]])</f>
        <v>2026-2027</v>
      </c>
      <c r="AB6283">
        <f>YEAR(Table__._SQL2014_QLTS17_DW_DimDate[[#This Row],[NgayBatDauMuaVu]])</f>
        <v>2026</v>
      </c>
      <c r="AC6283">
        <f>YEAR(Table__._SQL2014_QLTS17_DW_DimDate[[#This Row],[NgayKetThucMuaVu]])</f>
        <v>2027</v>
      </c>
    </row>
    <row r="6284" spans="1:29">
      <c r="A6284">
        <v>20270315</v>
      </c>
      <c r="B6284" s="1">
        <v>46461</v>
      </c>
      <c r="C6284" t="s">
        <v>24</v>
      </c>
      <c r="D6284" t="s">
        <v>894</v>
      </c>
      <c r="E6284" t="s">
        <v>13</v>
      </c>
      <c r="F6284" t="s">
        <v>85</v>
      </c>
      <c r="G6284" t="s">
        <v>16</v>
      </c>
      <c r="H6284" t="s">
        <v>11</v>
      </c>
      <c r="I6284" t="s">
        <v>16</v>
      </c>
      <c r="J6284" t="s">
        <v>900</v>
      </c>
      <c r="K6284" t="s">
        <v>16</v>
      </c>
      <c r="L6284" t="s">
        <v>1</v>
      </c>
      <c r="M6284" t="s">
        <v>910</v>
      </c>
      <c r="N6284" t="s">
        <v>792</v>
      </c>
      <c r="O6284" t="s">
        <v>799</v>
      </c>
      <c r="P6284" t="s">
        <v>795</v>
      </c>
      <c r="Q6284" t="s">
        <v>793</v>
      </c>
      <c r="R6284" t="s">
        <v>795</v>
      </c>
      <c r="S6284" t="s">
        <v>793</v>
      </c>
      <c r="T6284" t="s">
        <v>796</v>
      </c>
      <c r="U6284" s="2">
        <f>DATE(IF(MONTH(Table__._SQL2014_QLTS17_DW_DimDate[[#This Row],[Ngay]])&lt;11,YEAR(Table__._SQL2014_QLTS17_DW_DimDate[[#This Row],[Ngay]])-1, YEAR(Table__._SQL2014_QLTS17_DW_DimDate[[#This Row],[Ngay]])),11,1)</f>
        <v>46327</v>
      </c>
      <c r="V6284" s="2">
        <f>DATE(YEAR(Table__._SQL2014_QLTS17_DW_DimDate[[#This Row],[NgayBatDauMuaVu]])+1, 10,31)</f>
        <v>46691</v>
      </c>
      <c r="W6284" s="3">
        <f>Table__._SQL2014_QLTS17_DW_DimDate[[#This Row],[Ngay]]-Table__._SQL2014_QLTS17_DW_DimDate[[#This Row],[NgayBatDauMuaVu]]+1</f>
        <v>135</v>
      </c>
      <c r="X6284">
        <f>INT((Table__._SQL2014_QLTS17_DW_DimDate[[#This Row],[NgayMuaVu]]-1)/7)+1</f>
        <v>20</v>
      </c>
      <c r="Y6284" t="str">
        <f>"Tuần " &amp;Table__._SQL2014_QLTS17_DW_DimDate[[#This Row],[TuanMuaVu]] &amp; " năm " &amp;Table__._SQL2014_QLTS17_DW_DimDate[[#This Row],[NamMuaVuStr]]</f>
        <v>Tuần 20 năm 2026-2027</v>
      </c>
      <c r="Z6284">
        <f>YEAR(Table__._SQL2014_QLTS17_DW_DimDate[[#This Row],[NgayBatDauMuaVu]])</f>
        <v>2026</v>
      </c>
      <c r="AA6284" t="str">
        <f>YEAR(Table__._SQL2014_QLTS17_DW_DimDate[[#This Row],[NgayBatDauMuaVu]]) &amp;"-"&amp;YEAR(Table__._SQL2014_QLTS17_DW_DimDate[[#This Row],[NgayKetThucMuaVu]])</f>
        <v>2026-2027</v>
      </c>
      <c r="AB6284">
        <f>YEAR(Table__._SQL2014_QLTS17_DW_DimDate[[#This Row],[NgayBatDauMuaVu]])</f>
        <v>2026</v>
      </c>
      <c r="AC6284">
        <f>YEAR(Table__._SQL2014_QLTS17_DW_DimDate[[#This Row],[NgayKetThucMuaVu]])</f>
        <v>2027</v>
      </c>
    </row>
    <row r="6285" spans="1:29">
      <c r="A6285">
        <v>20270316</v>
      </c>
      <c r="B6285" s="1">
        <v>46462</v>
      </c>
      <c r="C6285" t="s">
        <v>25</v>
      </c>
      <c r="D6285" t="s">
        <v>895</v>
      </c>
      <c r="E6285" t="s">
        <v>16</v>
      </c>
      <c r="F6285" t="s">
        <v>86</v>
      </c>
      <c r="G6285" t="s">
        <v>16</v>
      </c>
      <c r="H6285" t="s">
        <v>11</v>
      </c>
      <c r="I6285" t="s">
        <v>16</v>
      </c>
      <c r="J6285" t="s">
        <v>900</v>
      </c>
      <c r="K6285" t="s">
        <v>16</v>
      </c>
      <c r="L6285" t="s">
        <v>1</v>
      </c>
      <c r="M6285" t="s">
        <v>910</v>
      </c>
      <c r="N6285" t="s">
        <v>792</v>
      </c>
      <c r="O6285" t="s">
        <v>799</v>
      </c>
      <c r="P6285" t="s">
        <v>795</v>
      </c>
      <c r="Q6285" t="s">
        <v>793</v>
      </c>
      <c r="R6285" t="s">
        <v>795</v>
      </c>
      <c r="S6285" t="s">
        <v>793</v>
      </c>
      <c r="T6285" t="s">
        <v>796</v>
      </c>
      <c r="U6285" s="2">
        <f>DATE(IF(MONTH(Table__._SQL2014_QLTS17_DW_DimDate[[#This Row],[Ngay]])&lt;11,YEAR(Table__._SQL2014_QLTS17_DW_DimDate[[#This Row],[Ngay]])-1, YEAR(Table__._SQL2014_QLTS17_DW_DimDate[[#This Row],[Ngay]])),11,1)</f>
        <v>46327</v>
      </c>
      <c r="V6285" s="2">
        <f>DATE(YEAR(Table__._SQL2014_QLTS17_DW_DimDate[[#This Row],[NgayBatDauMuaVu]])+1, 10,31)</f>
        <v>46691</v>
      </c>
      <c r="W6285" s="3">
        <f>Table__._SQL2014_QLTS17_DW_DimDate[[#This Row],[Ngay]]-Table__._SQL2014_QLTS17_DW_DimDate[[#This Row],[NgayBatDauMuaVu]]+1</f>
        <v>136</v>
      </c>
      <c r="X6285">
        <f>INT((Table__._SQL2014_QLTS17_DW_DimDate[[#This Row],[NgayMuaVu]]-1)/7)+1</f>
        <v>20</v>
      </c>
      <c r="Y6285" t="str">
        <f>"Tuần " &amp;Table__._SQL2014_QLTS17_DW_DimDate[[#This Row],[TuanMuaVu]] &amp; " năm " &amp;Table__._SQL2014_QLTS17_DW_DimDate[[#This Row],[NamMuaVuStr]]</f>
        <v>Tuần 20 năm 2026-2027</v>
      </c>
      <c r="Z6285">
        <f>YEAR(Table__._SQL2014_QLTS17_DW_DimDate[[#This Row],[NgayBatDauMuaVu]])</f>
        <v>2026</v>
      </c>
      <c r="AA6285" t="str">
        <f>YEAR(Table__._SQL2014_QLTS17_DW_DimDate[[#This Row],[NgayBatDauMuaVu]]) &amp;"-"&amp;YEAR(Table__._SQL2014_QLTS17_DW_DimDate[[#This Row],[NgayKetThucMuaVu]])</f>
        <v>2026-2027</v>
      </c>
      <c r="AB6285">
        <f>YEAR(Table__._SQL2014_QLTS17_DW_DimDate[[#This Row],[NgayBatDauMuaVu]])</f>
        <v>2026</v>
      </c>
      <c r="AC6285">
        <f>YEAR(Table__._SQL2014_QLTS17_DW_DimDate[[#This Row],[NgayKetThucMuaVu]])</f>
        <v>2027</v>
      </c>
    </row>
    <row r="6286" spans="1:29">
      <c r="A6286">
        <v>20270317</v>
      </c>
      <c r="B6286" s="1">
        <v>46463</v>
      </c>
      <c r="C6286" t="s">
        <v>26</v>
      </c>
      <c r="D6286" t="s">
        <v>896</v>
      </c>
      <c r="E6286" t="s">
        <v>12</v>
      </c>
      <c r="F6286" t="s">
        <v>87</v>
      </c>
      <c r="G6286" t="s">
        <v>16</v>
      </c>
      <c r="H6286" t="s">
        <v>11</v>
      </c>
      <c r="I6286" t="s">
        <v>16</v>
      </c>
      <c r="J6286" t="s">
        <v>900</v>
      </c>
      <c r="K6286" t="s">
        <v>16</v>
      </c>
      <c r="L6286" t="s">
        <v>1</v>
      </c>
      <c r="M6286" t="s">
        <v>910</v>
      </c>
      <c r="N6286" t="s">
        <v>792</v>
      </c>
      <c r="O6286" t="s">
        <v>799</v>
      </c>
      <c r="P6286" t="s">
        <v>795</v>
      </c>
      <c r="Q6286" t="s">
        <v>793</v>
      </c>
      <c r="R6286" t="s">
        <v>795</v>
      </c>
      <c r="S6286" t="s">
        <v>793</v>
      </c>
      <c r="T6286" t="s">
        <v>796</v>
      </c>
      <c r="U6286" s="2">
        <f>DATE(IF(MONTH(Table__._SQL2014_QLTS17_DW_DimDate[[#This Row],[Ngay]])&lt;11,YEAR(Table__._SQL2014_QLTS17_DW_DimDate[[#This Row],[Ngay]])-1, YEAR(Table__._SQL2014_QLTS17_DW_DimDate[[#This Row],[Ngay]])),11,1)</f>
        <v>46327</v>
      </c>
      <c r="V6286" s="2">
        <f>DATE(YEAR(Table__._SQL2014_QLTS17_DW_DimDate[[#This Row],[NgayBatDauMuaVu]])+1, 10,31)</f>
        <v>46691</v>
      </c>
      <c r="W6286" s="3">
        <f>Table__._SQL2014_QLTS17_DW_DimDate[[#This Row],[Ngay]]-Table__._SQL2014_QLTS17_DW_DimDate[[#This Row],[NgayBatDauMuaVu]]+1</f>
        <v>137</v>
      </c>
      <c r="X6286">
        <f>INT((Table__._SQL2014_QLTS17_DW_DimDate[[#This Row],[NgayMuaVu]]-1)/7)+1</f>
        <v>20</v>
      </c>
      <c r="Y6286" t="str">
        <f>"Tuần " &amp;Table__._SQL2014_QLTS17_DW_DimDate[[#This Row],[TuanMuaVu]] &amp; " năm " &amp;Table__._SQL2014_QLTS17_DW_DimDate[[#This Row],[NamMuaVuStr]]</f>
        <v>Tuần 20 năm 2026-2027</v>
      </c>
      <c r="Z6286">
        <f>YEAR(Table__._SQL2014_QLTS17_DW_DimDate[[#This Row],[NgayBatDauMuaVu]])</f>
        <v>2026</v>
      </c>
      <c r="AA6286" t="str">
        <f>YEAR(Table__._SQL2014_QLTS17_DW_DimDate[[#This Row],[NgayBatDauMuaVu]]) &amp;"-"&amp;YEAR(Table__._SQL2014_QLTS17_DW_DimDate[[#This Row],[NgayKetThucMuaVu]])</f>
        <v>2026-2027</v>
      </c>
      <c r="AB6286">
        <f>YEAR(Table__._SQL2014_QLTS17_DW_DimDate[[#This Row],[NgayBatDauMuaVu]])</f>
        <v>2026</v>
      </c>
      <c r="AC6286">
        <f>YEAR(Table__._SQL2014_QLTS17_DW_DimDate[[#This Row],[NgayKetThucMuaVu]])</f>
        <v>2027</v>
      </c>
    </row>
    <row r="6287" spans="1:29">
      <c r="A6287">
        <v>20270318</v>
      </c>
      <c r="B6287" s="1">
        <v>46464</v>
      </c>
      <c r="C6287" t="s">
        <v>27</v>
      </c>
      <c r="D6287" t="s">
        <v>897</v>
      </c>
      <c r="E6287" t="s">
        <v>3</v>
      </c>
      <c r="F6287" t="s">
        <v>88</v>
      </c>
      <c r="G6287" t="s">
        <v>16</v>
      </c>
      <c r="H6287" t="s">
        <v>11</v>
      </c>
      <c r="I6287" t="s">
        <v>16</v>
      </c>
      <c r="J6287" t="s">
        <v>900</v>
      </c>
      <c r="K6287" t="s">
        <v>16</v>
      </c>
      <c r="L6287" t="s">
        <v>1</v>
      </c>
      <c r="M6287" t="s">
        <v>910</v>
      </c>
      <c r="N6287" t="s">
        <v>792</v>
      </c>
      <c r="O6287" t="s">
        <v>799</v>
      </c>
      <c r="P6287" t="s">
        <v>795</v>
      </c>
      <c r="Q6287" t="s">
        <v>793</v>
      </c>
      <c r="R6287" t="s">
        <v>795</v>
      </c>
      <c r="S6287" t="s">
        <v>793</v>
      </c>
      <c r="T6287" t="s">
        <v>796</v>
      </c>
      <c r="U6287" s="2">
        <f>DATE(IF(MONTH(Table__._SQL2014_QLTS17_DW_DimDate[[#This Row],[Ngay]])&lt;11,YEAR(Table__._SQL2014_QLTS17_DW_DimDate[[#This Row],[Ngay]])-1, YEAR(Table__._SQL2014_QLTS17_DW_DimDate[[#This Row],[Ngay]])),11,1)</f>
        <v>46327</v>
      </c>
      <c r="V6287" s="2">
        <f>DATE(YEAR(Table__._SQL2014_QLTS17_DW_DimDate[[#This Row],[NgayBatDauMuaVu]])+1, 10,31)</f>
        <v>46691</v>
      </c>
      <c r="W6287" s="3">
        <f>Table__._SQL2014_QLTS17_DW_DimDate[[#This Row],[Ngay]]-Table__._SQL2014_QLTS17_DW_DimDate[[#This Row],[NgayBatDauMuaVu]]+1</f>
        <v>138</v>
      </c>
      <c r="X6287">
        <f>INT((Table__._SQL2014_QLTS17_DW_DimDate[[#This Row],[NgayMuaVu]]-1)/7)+1</f>
        <v>20</v>
      </c>
      <c r="Y6287" t="str">
        <f>"Tuần " &amp;Table__._SQL2014_QLTS17_DW_DimDate[[#This Row],[TuanMuaVu]] &amp; " năm " &amp;Table__._SQL2014_QLTS17_DW_DimDate[[#This Row],[NamMuaVuStr]]</f>
        <v>Tuần 20 năm 2026-2027</v>
      </c>
      <c r="Z6287">
        <f>YEAR(Table__._SQL2014_QLTS17_DW_DimDate[[#This Row],[NgayBatDauMuaVu]])</f>
        <v>2026</v>
      </c>
      <c r="AA6287" t="str">
        <f>YEAR(Table__._SQL2014_QLTS17_DW_DimDate[[#This Row],[NgayBatDauMuaVu]]) &amp;"-"&amp;YEAR(Table__._SQL2014_QLTS17_DW_DimDate[[#This Row],[NgayKetThucMuaVu]])</f>
        <v>2026-2027</v>
      </c>
      <c r="AB6287">
        <f>YEAR(Table__._SQL2014_QLTS17_DW_DimDate[[#This Row],[NgayBatDauMuaVu]])</f>
        <v>2026</v>
      </c>
      <c r="AC6287">
        <f>YEAR(Table__._SQL2014_QLTS17_DW_DimDate[[#This Row],[NgayKetThucMuaVu]])</f>
        <v>2027</v>
      </c>
    </row>
    <row r="6288" spans="1:29">
      <c r="A6288">
        <v>20270319</v>
      </c>
      <c r="B6288" s="1">
        <v>46465</v>
      </c>
      <c r="C6288" t="s">
        <v>28</v>
      </c>
      <c r="D6288" t="s">
        <v>891</v>
      </c>
      <c r="E6288" t="s">
        <v>2</v>
      </c>
      <c r="F6288" t="s">
        <v>89</v>
      </c>
      <c r="G6288" t="s">
        <v>16</v>
      </c>
      <c r="H6288" t="s">
        <v>11</v>
      </c>
      <c r="I6288" t="s">
        <v>16</v>
      </c>
      <c r="J6288" t="s">
        <v>900</v>
      </c>
      <c r="K6288" t="s">
        <v>16</v>
      </c>
      <c r="L6288" t="s">
        <v>1</v>
      </c>
      <c r="M6288" t="s">
        <v>910</v>
      </c>
      <c r="N6288" t="s">
        <v>792</v>
      </c>
      <c r="O6288" t="s">
        <v>799</v>
      </c>
      <c r="P6288" t="s">
        <v>795</v>
      </c>
      <c r="Q6288" t="s">
        <v>793</v>
      </c>
      <c r="R6288" t="s">
        <v>795</v>
      </c>
      <c r="S6288" t="s">
        <v>793</v>
      </c>
      <c r="T6288" t="s">
        <v>796</v>
      </c>
      <c r="U6288" s="2">
        <f>DATE(IF(MONTH(Table__._SQL2014_QLTS17_DW_DimDate[[#This Row],[Ngay]])&lt;11,YEAR(Table__._SQL2014_QLTS17_DW_DimDate[[#This Row],[Ngay]])-1, YEAR(Table__._SQL2014_QLTS17_DW_DimDate[[#This Row],[Ngay]])),11,1)</f>
        <v>46327</v>
      </c>
      <c r="V6288" s="2">
        <f>DATE(YEAR(Table__._SQL2014_QLTS17_DW_DimDate[[#This Row],[NgayBatDauMuaVu]])+1, 10,31)</f>
        <v>46691</v>
      </c>
      <c r="W6288" s="3">
        <f>Table__._SQL2014_QLTS17_DW_DimDate[[#This Row],[Ngay]]-Table__._SQL2014_QLTS17_DW_DimDate[[#This Row],[NgayBatDauMuaVu]]+1</f>
        <v>139</v>
      </c>
      <c r="X6288">
        <f>INT((Table__._SQL2014_QLTS17_DW_DimDate[[#This Row],[NgayMuaVu]]-1)/7)+1</f>
        <v>20</v>
      </c>
      <c r="Y6288" t="str">
        <f>"Tuần " &amp;Table__._SQL2014_QLTS17_DW_DimDate[[#This Row],[TuanMuaVu]] &amp; " năm " &amp;Table__._SQL2014_QLTS17_DW_DimDate[[#This Row],[NamMuaVuStr]]</f>
        <v>Tuần 20 năm 2026-2027</v>
      </c>
      <c r="Z6288">
        <f>YEAR(Table__._SQL2014_QLTS17_DW_DimDate[[#This Row],[NgayBatDauMuaVu]])</f>
        <v>2026</v>
      </c>
      <c r="AA6288" t="str">
        <f>YEAR(Table__._SQL2014_QLTS17_DW_DimDate[[#This Row],[NgayBatDauMuaVu]]) &amp;"-"&amp;YEAR(Table__._SQL2014_QLTS17_DW_DimDate[[#This Row],[NgayKetThucMuaVu]])</f>
        <v>2026-2027</v>
      </c>
      <c r="AB6288">
        <f>YEAR(Table__._SQL2014_QLTS17_DW_DimDate[[#This Row],[NgayBatDauMuaVu]])</f>
        <v>2026</v>
      </c>
      <c r="AC6288">
        <f>YEAR(Table__._SQL2014_QLTS17_DW_DimDate[[#This Row],[NgayKetThucMuaVu]])</f>
        <v>2027</v>
      </c>
    </row>
    <row r="6289" spans="1:29">
      <c r="A6289">
        <v>20270320</v>
      </c>
      <c r="B6289" s="1">
        <v>46466</v>
      </c>
      <c r="C6289" t="s">
        <v>29</v>
      </c>
      <c r="D6289" t="s">
        <v>892</v>
      </c>
      <c r="E6289" t="s">
        <v>14</v>
      </c>
      <c r="F6289" t="s">
        <v>90</v>
      </c>
      <c r="G6289" t="s">
        <v>16</v>
      </c>
      <c r="H6289" t="s">
        <v>11</v>
      </c>
      <c r="I6289" t="s">
        <v>16</v>
      </c>
      <c r="J6289" t="s">
        <v>900</v>
      </c>
      <c r="K6289" t="s">
        <v>16</v>
      </c>
      <c r="L6289" t="s">
        <v>1</v>
      </c>
      <c r="M6289" t="s">
        <v>910</v>
      </c>
      <c r="N6289" t="s">
        <v>792</v>
      </c>
      <c r="O6289" t="s">
        <v>799</v>
      </c>
      <c r="P6289" t="s">
        <v>795</v>
      </c>
      <c r="Q6289" t="s">
        <v>793</v>
      </c>
      <c r="R6289" t="s">
        <v>795</v>
      </c>
      <c r="S6289" t="s">
        <v>793</v>
      </c>
      <c r="T6289" t="s">
        <v>796</v>
      </c>
      <c r="U6289" s="2">
        <f>DATE(IF(MONTH(Table__._SQL2014_QLTS17_DW_DimDate[[#This Row],[Ngay]])&lt;11,YEAR(Table__._SQL2014_QLTS17_DW_DimDate[[#This Row],[Ngay]])-1, YEAR(Table__._SQL2014_QLTS17_DW_DimDate[[#This Row],[Ngay]])),11,1)</f>
        <v>46327</v>
      </c>
      <c r="V6289" s="2">
        <f>DATE(YEAR(Table__._SQL2014_QLTS17_DW_DimDate[[#This Row],[NgayBatDauMuaVu]])+1, 10,31)</f>
        <v>46691</v>
      </c>
      <c r="W6289" s="3">
        <f>Table__._SQL2014_QLTS17_DW_DimDate[[#This Row],[Ngay]]-Table__._SQL2014_QLTS17_DW_DimDate[[#This Row],[NgayBatDauMuaVu]]+1</f>
        <v>140</v>
      </c>
      <c r="X6289">
        <f>INT((Table__._SQL2014_QLTS17_DW_DimDate[[#This Row],[NgayMuaVu]]-1)/7)+1</f>
        <v>20</v>
      </c>
      <c r="Y6289" t="str">
        <f>"Tuần " &amp;Table__._SQL2014_QLTS17_DW_DimDate[[#This Row],[TuanMuaVu]] &amp; " năm " &amp;Table__._SQL2014_QLTS17_DW_DimDate[[#This Row],[NamMuaVuStr]]</f>
        <v>Tuần 20 năm 2026-2027</v>
      </c>
      <c r="Z6289">
        <f>YEAR(Table__._SQL2014_QLTS17_DW_DimDate[[#This Row],[NgayBatDauMuaVu]])</f>
        <v>2026</v>
      </c>
      <c r="AA6289" t="str">
        <f>YEAR(Table__._SQL2014_QLTS17_DW_DimDate[[#This Row],[NgayBatDauMuaVu]]) &amp;"-"&amp;YEAR(Table__._SQL2014_QLTS17_DW_DimDate[[#This Row],[NgayKetThucMuaVu]])</f>
        <v>2026-2027</v>
      </c>
      <c r="AB6289">
        <f>YEAR(Table__._SQL2014_QLTS17_DW_DimDate[[#This Row],[NgayBatDauMuaVu]])</f>
        <v>2026</v>
      </c>
      <c r="AC6289">
        <f>YEAR(Table__._SQL2014_QLTS17_DW_DimDate[[#This Row],[NgayKetThucMuaVu]])</f>
        <v>2027</v>
      </c>
    </row>
    <row r="6290" spans="1:29">
      <c r="A6290">
        <v>20270321</v>
      </c>
      <c r="B6290" s="1">
        <v>46467</v>
      </c>
      <c r="C6290" t="s">
        <v>30</v>
      </c>
      <c r="D6290" t="s">
        <v>893</v>
      </c>
      <c r="E6290" t="s">
        <v>1</v>
      </c>
      <c r="F6290" t="s">
        <v>91</v>
      </c>
      <c r="G6290" t="s">
        <v>12</v>
      </c>
      <c r="H6290" t="s">
        <v>22</v>
      </c>
      <c r="I6290" t="s">
        <v>16</v>
      </c>
      <c r="J6290" t="s">
        <v>900</v>
      </c>
      <c r="K6290" t="s">
        <v>16</v>
      </c>
      <c r="L6290" t="s">
        <v>1</v>
      </c>
      <c r="M6290" t="s">
        <v>910</v>
      </c>
      <c r="N6290" t="s">
        <v>792</v>
      </c>
      <c r="O6290" t="s">
        <v>799</v>
      </c>
      <c r="P6290" t="s">
        <v>795</v>
      </c>
      <c r="Q6290" t="s">
        <v>793</v>
      </c>
      <c r="R6290" t="s">
        <v>795</v>
      </c>
      <c r="S6290" t="s">
        <v>793</v>
      </c>
      <c r="T6290" t="s">
        <v>796</v>
      </c>
      <c r="U6290" s="2">
        <f>DATE(IF(MONTH(Table__._SQL2014_QLTS17_DW_DimDate[[#This Row],[Ngay]])&lt;11,YEAR(Table__._SQL2014_QLTS17_DW_DimDate[[#This Row],[Ngay]])-1, YEAR(Table__._SQL2014_QLTS17_DW_DimDate[[#This Row],[Ngay]])),11,1)</f>
        <v>46327</v>
      </c>
      <c r="V6290" s="2">
        <f>DATE(YEAR(Table__._SQL2014_QLTS17_DW_DimDate[[#This Row],[NgayBatDauMuaVu]])+1, 10,31)</f>
        <v>46691</v>
      </c>
      <c r="W6290" s="3">
        <f>Table__._SQL2014_QLTS17_DW_DimDate[[#This Row],[Ngay]]-Table__._SQL2014_QLTS17_DW_DimDate[[#This Row],[NgayBatDauMuaVu]]+1</f>
        <v>141</v>
      </c>
      <c r="X6290">
        <f>INT((Table__._SQL2014_QLTS17_DW_DimDate[[#This Row],[NgayMuaVu]]-1)/7)+1</f>
        <v>21</v>
      </c>
      <c r="Y6290" t="str">
        <f>"Tuần " &amp;Table__._SQL2014_QLTS17_DW_DimDate[[#This Row],[TuanMuaVu]] &amp; " năm " &amp;Table__._SQL2014_QLTS17_DW_DimDate[[#This Row],[NamMuaVuStr]]</f>
        <v>Tuần 21 năm 2026-2027</v>
      </c>
      <c r="Z6290">
        <f>YEAR(Table__._SQL2014_QLTS17_DW_DimDate[[#This Row],[NgayBatDauMuaVu]])</f>
        <v>2026</v>
      </c>
      <c r="AA6290" t="str">
        <f>YEAR(Table__._SQL2014_QLTS17_DW_DimDate[[#This Row],[NgayBatDauMuaVu]]) &amp;"-"&amp;YEAR(Table__._SQL2014_QLTS17_DW_DimDate[[#This Row],[NgayKetThucMuaVu]])</f>
        <v>2026-2027</v>
      </c>
      <c r="AB6290">
        <f>YEAR(Table__._SQL2014_QLTS17_DW_DimDate[[#This Row],[NgayBatDauMuaVu]])</f>
        <v>2026</v>
      </c>
      <c r="AC6290">
        <f>YEAR(Table__._SQL2014_QLTS17_DW_DimDate[[#This Row],[NgayKetThucMuaVu]])</f>
        <v>2027</v>
      </c>
    </row>
    <row r="6291" spans="1:29">
      <c r="A6291">
        <v>20270322</v>
      </c>
      <c r="B6291" s="1">
        <v>46468</v>
      </c>
      <c r="C6291" t="s">
        <v>31</v>
      </c>
      <c r="D6291" t="s">
        <v>894</v>
      </c>
      <c r="E6291" t="s">
        <v>13</v>
      </c>
      <c r="F6291" t="s">
        <v>92</v>
      </c>
      <c r="G6291" t="s">
        <v>12</v>
      </c>
      <c r="H6291" t="s">
        <v>22</v>
      </c>
      <c r="I6291" t="s">
        <v>16</v>
      </c>
      <c r="J6291" t="s">
        <v>900</v>
      </c>
      <c r="K6291" t="s">
        <v>16</v>
      </c>
      <c r="L6291" t="s">
        <v>1</v>
      </c>
      <c r="M6291" t="s">
        <v>910</v>
      </c>
      <c r="N6291" t="s">
        <v>792</v>
      </c>
      <c r="O6291" t="s">
        <v>799</v>
      </c>
      <c r="P6291" t="s">
        <v>795</v>
      </c>
      <c r="Q6291" t="s">
        <v>793</v>
      </c>
      <c r="R6291" t="s">
        <v>795</v>
      </c>
      <c r="S6291" t="s">
        <v>793</v>
      </c>
      <c r="T6291" t="s">
        <v>796</v>
      </c>
      <c r="U6291" s="2">
        <f>DATE(IF(MONTH(Table__._SQL2014_QLTS17_DW_DimDate[[#This Row],[Ngay]])&lt;11,YEAR(Table__._SQL2014_QLTS17_DW_DimDate[[#This Row],[Ngay]])-1, YEAR(Table__._SQL2014_QLTS17_DW_DimDate[[#This Row],[Ngay]])),11,1)</f>
        <v>46327</v>
      </c>
      <c r="V6291" s="2">
        <f>DATE(YEAR(Table__._SQL2014_QLTS17_DW_DimDate[[#This Row],[NgayBatDauMuaVu]])+1, 10,31)</f>
        <v>46691</v>
      </c>
      <c r="W6291" s="3">
        <f>Table__._SQL2014_QLTS17_DW_DimDate[[#This Row],[Ngay]]-Table__._SQL2014_QLTS17_DW_DimDate[[#This Row],[NgayBatDauMuaVu]]+1</f>
        <v>142</v>
      </c>
      <c r="X6291">
        <f>INT((Table__._SQL2014_QLTS17_DW_DimDate[[#This Row],[NgayMuaVu]]-1)/7)+1</f>
        <v>21</v>
      </c>
      <c r="Y6291" t="str">
        <f>"Tuần " &amp;Table__._SQL2014_QLTS17_DW_DimDate[[#This Row],[TuanMuaVu]] &amp; " năm " &amp;Table__._SQL2014_QLTS17_DW_DimDate[[#This Row],[NamMuaVuStr]]</f>
        <v>Tuần 21 năm 2026-2027</v>
      </c>
      <c r="Z6291">
        <f>YEAR(Table__._SQL2014_QLTS17_DW_DimDate[[#This Row],[NgayBatDauMuaVu]])</f>
        <v>2026</v>
      </c>
      <c r="AA6291" t="str">
        <f>YEAR(Table__._SQL2014_QLTS17_DW_DimDate[[#This Row],[NgayBatDauMuaVu]]) &amp;"-"&amp;YEAR(Table__._SQL2014_QLTS17_DW_DimDate[[#This Row],[NgayKetThucMuaVu]])</f>
        <v>2026-2027</v>
      </c>
      <c r="AB6291">
        <f>YEAR(Table__._SQL2014_QLTS17_DW_DimDate[[#This Row],[NgayBatDauMuaVu]])</f>
        <v>2026</v>
      </c>
      <c r="AC6291">
        <f>YEAR(Table__._SQL2014_QLTS17_DW_DimDate[[#This Row],[NgayKetThucMuaVu]])</f>
        <v>2027</v>
      </c>
    </row>
    <row r="6292" spans="1:29">
      <c r="A6292">
        <v>20270323</v>
      </c>
      <c r="B6292" s="1">
        <v>46469</v>
      </c>
      <c r="C6292" t="s">
        <v>32</v>
      </c>
      <c r="D6292" t="s">
        <v>895</v>
      </c>
      <c r="E6292" t="s">
        <v>16</v>
      </c>
      <c r="F6292" t="s">
        <v>93</v>
      </c>
      <c r="G6292" t="s">
        <v>12</v>
      </c>
      <c r="H6292" t="s">
        <v>22</v>
      </c>
      <c r="I6292" t="s">
        <v>16</v>
      </c>
      <c r="J6292" t="s">
        <v>900</v>
      </c>
      <c r="K6292" t="s">
        <v>16</v>
      </c>
      <c r="L6292" t="s">
        <v>1</v>
      </c>
      <c r="M6292" t="s">
        <v>910</v>
      </c>
      <c r="N6292" t="s">
        <v>792</v>
      </c>
      <c r="O6292" t="s">
        <v>799</v>
      </c>
      <c r="P6292" t="s">
        <v>795</v>
      </c>
      <c r="Q6292" t="s">
        <v>793</v>
      </c>
      <c r="R6292" t="s">
        <v>795</v>
      </c>
      <c r="S6292" t="s">
        <v>793</v>
      </c>
      <c r="T6292" t="s">
        <v>796</v>
      </c>
      <c r="U6292" s="2">
        <f>DATE(IF(MONTH(Table__._SQL2014_QLTS17_DW_DimDate[[#This Row],[Ngay]])&lt;11,YEAR(Table__._SQL2014_QLTS17_DW_DimDate[[#This Row],[Ngay]])-1, YEAR(Table__._SQL2014_QLTS17_DW_DimDate[[#This Row],[Ngay]])),11,1)</f>
        <v>46327</v>
      </c>
      <c r="V6292" s="2">
        <f>DATE(YEAR(Table__._SQL2014_QLTS17_DW_DimDate[[#This Row],[NgayBatDauMuaVu]])+1, 10,31)</f>
        <v>46691</v>
      </c>
      <c r="W6292" s="3">
        <f>Table__._SQL2014_QLTS17_DW_DimDate[[#This Row],[Ngay]]-Table__._SQL2014_QLTS17_DW_DimDate[[#This Row],[NgayBatDauMuaVu]]+1</f>
        <v>143</v>
      </c>
      <c r="X6292">
        <f>INT((Table__._SQL2014_QLTS17_DW_DimDate[[#This Row],[NgayMuaVu]]-1)/7)+1</f>
        <v>21</v>
      </c>
      <c r="Y6292" t="str">
        <f>"Tuần " &amp;Table__._SQL2014_QLTS17_DW_DimDate[[#This Row],[TuanMuaVu]] &amp; " năm " &amp;Table__._SQL2014_QLTS17_DW_DimDate[[#This Row],[NamMuaVuStr]]</f>
        <v>Tuần 21 năm 2026-2027</v>
      </c>
      <c r="Z6292">
        <f>YEAR(Table__._SQL2014_QLTS17_DW_DimDate[[#This Row],[NgayBatDauMuaVu]])</f>
        <v>2026</v>
      </c>
      <c r="AA6292" t="str">
        <f>YEAR(Table__._SQL2014_QLTS17_DW_DimDate[[#This Row],[NgayBatDauMuaVu]]) &amp;"-"&amp;YEAR(Table__._SQL2014_QLTS17_DW_DimDate[[#This Row],[NgayKetThucMuaVu]])</f>
        <v>2026-2027</v>
      </c>
      <c r="AB6292">
        <f>YEAR(Table__._SQL2014_QLTS17_DW_DimDate[[#This Row],[NgayBatDauMuaVu]])</f>
        <v>2026</v>
      </c>
      <c r="AC6292">
        <f>YEAR(Table__._SQL2014_QLTS17_DW_DimDate[[#This Row],[NgayKetThucMuaVu]])</f>
        <v>2027</v>
      </c>
    </row>
    <row r="6293" spans="1:29">
      <c r="A6293">
        <v>20270324</v>
      </c>
      <c r="B6293" s="1">
        <v>46470</v>
      </c>
      <c r="C6293" t="s">
        <v>33</v>
      </c>
      <c r="D6293" t="s">
        <v>896</v>
      </c>
      <c r="E6293" t="s">
        <v>12</v>
      </c>
      <c r="F6293" t="s">
        <v>94</v>
      </c>
      <c r="G6293" t="s">
        <v>12</v>
      </c>
      <c r="H6293" t="s">
        <v>22</v>
      </c>
      <c r="I6293" t="s">
        <v>16</v>
      </c>
      <c r="J6293" t="s">
        <v>900</v>
      </c>
      <c r="K6293" t="s">
        <v>16</v>
      </c>
      <c r="L6293" t="s">
        <v>1</v>
      </c>
      <c r="M6293" t="s">
        <v>910</v>
      </c>
      <c r="N6293" t="s">
        <v>792</v>
      </c>
      <c r="O6293" t="s">
        <v>799</v>
      </c>
      <c r="P6293" t="s">
        <v>795</v>
      </c>
      <c r="Q6293" t="s">
        <v>793</v>
      </c>
      <c r="R6293" t="s">
        <v>795</v>
      </c>
      <c r="S6293" t="s">
        <v>793</v>
      </c>
      <c r="T6293" t="s">
        <v>796</v>
      </c>
      <c r="U6293" s="2">
        <f>DATE(IF(MONTH(Table__._SQL2014_QLTS17_DW_DimDate[[#This Row],[Ngay]])&lt;11,YEAR(Table__._SQL2014_QLTS17_DW_DimDate[[#This Row],[Ngay]])-1, YEAR(Table__._SQL2014_QLTS17_DW_DimDate[[#This Row],[Ngay]])),11,1)</f>
        <v>46327</v>
      </c>
      <c r="V6293" s="2">
        <f>DATE(YEAR(Table__._SQL2014_QLTS17_DW_DimDate[[#This Row],[NgayBatDauMuaVu]])+1, 10,31)</f>
        <v>46691</v>
      </c>
      <c r="W6293" s="3">
        <f>Table__._SQL2014_QLTS17_DW_DimDate[[#This Row],[Ngay]]-Table__._SQL2014_QLTS17_DW_DimDate[[#This Row],[NgayBatDauMuaVu]]+1</f>
        <v>144</v>
      </c>
      <c r="X6293">
        <f>INT((Table__._SQL2014_QLTS17_DW_DimDate[[#This Row],[NgayMuaVu]]-1)/7)+1</f>
        <v>21</v>
      </c>
      <c r="Y6293" t="str">
        <f>"Tuần " &amp;Table__._SQL2014_QLTS17_DW_DimDate[[#This Row],[TuanMuaVu]] &amp; " năm " &amp;Table__._SQL2014_QLTS17_DW_DimDate[[#This Row],[NamMuaVuStr]]</f>
        <v>Tuần 21 năm 2026-2027</v>
      </c>
      <c r="Z6293">
        <f>YEAR(Table__._SQL2014_QLTS17_DW_DimDate[[#This Row],[NgayBatDauMuaVu]])</f>
        <v>2026</v>
      </c>
      <c r="AA6293" t="str">
        <f>YEAR(Table__._SQL2014_QLTS17_DW_DimDate[[#This Row],[NgayBatDauMuaVu]]) &amp;"-"&amp;YEAR(Table__._SQL2014_QLTS17_DW_DimDate[[#This Row],[NgayKetThucMuaVu]])</f>
        <v>2026-2027</v>
      </c>
      <c r="AB6293">
        <f>YEAR(Table__._SQL2014_QLTS17_DW_DimDate[[#This Row],[NgayBatDauMuaVu]])</f>
        <v>2026</v>
      </c>
      <c r="AC6293">
        <f>YEAR(Table__._SQL2014_QLTS17_DW_DimDate[[#This Row],[NgayKetThucMuaVu]])</f>
        <v>2027</v>
      </c>
    </row>
    <row r="6294" spans="1:29">
      <c r="A6294">
        <v>20270325</v>
      </c>
      <c r="B6294" s="1">
        <v>46471</v>
      </c>
      <c r="C6294" t="s">
        <v>34</v>
      </c>
      <c r="D6294" t="s">
        <v>897</v>
      </c>
      <c r="E6294" t="s">
        <v>3</v>
      </c>
      <c r="F6294" t="s">
        <v>95</v>
      </c>
      <c r="G6294" t="s">
        <v>12</v>
      </c>
      <c r="H6294" t="s">
        <v>22</v>
      </c>
      <c r="I6294" t="s">
        <v>16</v>
      </c>
      <c r="J6294" t="s">
        <v>900</v>
      </c>
      <c r="K6294" t="s">
        <v>16</v>
      </c>
      <c r="L6294" t="s">
        <v>1</v>
      </c>
      <c r="M6294" t="s">
        <v>910</v>
      </c>
      <c r="N6294" t="s">
        <v>792</v>
      </c>
      <c r="O6294" t="s">
        <v>799</v>
      </c>
      <c r="P6294" t="s">
        <v>795</v>
      </c>
      <c r="Q6294" t="s">
        <v>793</v>
      </c>
      <c r="R6294" t="s">
        <v>795</v>
      </c>
      <c r="S6294" t="s">
        <v>793</v>
      </c>
      <c r="T6294" t="s">
        <v>796</v>
      </c>
      <c r="U6294" s="2">
        <f>DATE(IF(MONTH(Table__._SQL2014_QLTS17_DW_DimDate[[#This Row],[Ngay]])&lt;11,YEAR(Table__._SQL2014_QLTS17_DW_DimDate[[#This Row],[Ngay]])-1, YEAR(Table__._SQL2014_QLTS17_DW_DimDate[[#This Row],[Ngay]])),11,1)</f>
        <v>46327</v>
      </c>
      <c r="V6294" s="2">
        <f>DATE(YEAR(Table__._SQL2014_QLTS17_DW_DimDate[[#This Row],[NgayBatDauMuaVu]])+1, 10,31)</f>
        <v>46691</v>
      </c>
      <c r="W6294" s="3">
        <f>Table__._SQL2014_QLTS17_DW_DimDate[[#This Row],[Ngay]]-Table__._SQL2014_QLTS17_DW_DimDate[[#This Row],[NgayBatDauMuaVu]]+1</f>
        <v>145</v>
      </c>
      <c r="X6294">
        <f>INT((Table__._SQL2014_QLTS17_DW_DimDate[[#This Row],[NgayMuaVu]]-1)/7)+1</f>
        <v>21</v>
      </c>
      <c r="Y6294" t="str">
        <f>"Tuần " &amp;Table__._SQL2014_QLTS17_DW_DimDate[[#This Row],[TuanMuaVu]] &amp; " năm " &amp;Table__._SQL2014_QLTS17_DW_DimDate[[#This Row],[NamMuaVuStr]]</f>
        <v>Tuần 21 năm 2026-2027</v>
      </c>
      <c r="Z6294">
        <f>YEAR(Table__._SQL2014_QLTS17_DW_DimDate[[#This Row],[NgayBatDauMuaVu]])</f>
        <v>2026</v>
      </c>
      <c r="AA6294" t="str">
        <f>YEAR(Table__._SQL2014_QLTS17_DW_DimDate[[#This Row],[NgayBatDauMuaVu]]) &amp;"-"&amp;YEAR(Table__._SQL2014_QLTS17_DW_DimDate[[#This Row],[NgayKetThucMuaVu]])</f>
        <v>2026-2027</v>
      </c>
      <c r="AB6294">
        <f>YEAR(Table__._SQL2014_QLTS17_DW_DimDate[[#This Row],[NgayBatDauMuaVu]])</f>
        <v>2026</v>
      </c>
      <c r="AC6294">
        <f>YEAR(Table__._SQL2014_QLTS17_DW_DimDate[[#This Row],[NgayKetThucMuaVu]])</f>
        <v>2027</v>
      </c>
    </row>
    <row r="6295" spans="1:29">
      <c r="A6295">
        <v>20270326</v>
      </c>
      <c r="B6295" s="1">
        <v>46472</v>
      </c>
      <c r="C6295" t="s">
        <v>35</v>
      </c>
      <c r="D6295" t="s">
        <v>891</v>
      </c>
      <c r="E6295" t="s">
        <v>2</v>
      </c>
      <c r="F6295" t="s">
        <v>96</v>
      </c>
      <c r="G6295" t="s">
        <v>12</v>
      </c>
      <c r="H6295" t="s">
        <v>22</v>
      </c>
      <c r="I6295" t="s">
        <v>16</v>
      </c>
      <c r="J6295" t="s">
        <v>900</v>
      </c>
      <c r="K6295" t="s">
        <v>16</v>
      </c>
      <c r="L6295" t="s">
        <v>1</v>
      </c>
      <c r="M6295" t="s">
        <v>910</v>
      </c>
      <c r="N6295" t="s">
        <v>792</v>
      </c>
      <c r="O6295" t="s">
        <v>799</v>
      </c>
      <c r="P6295" t="s">
        <v>795</v>
      </c>
      <c r="Q6295" t="s">
        <v>793</v>
      </c>
      <c r="R6295" t="s">
        <v>795</v>
      </c>
      <c r="S6295" t="s">
        <v>793</v>
      </c>
      <c r="T6295" t="s">
        <v>796</v>
      </c>
      <c r="U6295" s="2">
        <f>DATE(IF(MONTH(Table__._SQL2014_QLTS17_DW_DimDate[[#This Row],[Ngay]])&lt;11,YEAR(Table__._SQL2014_QLTS17_DW_DimDate[[#This Row],[Ngay]])-1, YEAR(Table__._SQL2014_QLTS17_DW_DimDate[[#This Row],[Ngay]])),11,1)</f>
        <v>46327</v>
      </c>
      <c r="V6295" s="2">
        <f>DATE(YEAR(Table__._SQL2014_QLTS17_DW_DimDate[[#This Row],[NgayBatDauMuaVu]])+1, 10,31)</f>
        <v>46691</v>
      </c>
      <c r="W6295" s="3">
        <f>Table__._SQL2014_QLTS17_DW_DimDate[[#This Row],[Ngay]]-Table__._SQL2014_QLTS17_DW_DimDate[[#This Row],[NgayBatDauMuaVu]]+1</f>
        <v>146</v>
      </c>
      <c r="X6295">
        <f>INT((Table__._SQL2014_QLTS17_DW_DimDate[[#This Row],[NgayMuaVu]]-1)/7)+1</f>
        <v>21</v>
      </c>
      <c r="Y6295" t="str">
        <f>"Tuần " &amp;Table__._SQL2014_QLTS17_DW_DimDate[[#This Row],[TuanMuaVu]] &amp; " năm " &amp;Table__._SQL2014_QLTS17_DW_DimDate[[#This Row],[NamMuaVuStr]]</f>
        <v>Tuần 21 năm 2026-2027</v>
      </c>
      <c r="Z6295">
        <f>YEAR(Table__._SQL2014_QLTS17_DW_DimDate[[#This Row],[NgayBatDauMuaVu]])</f>
        <v>2026</v>
      </c>
      <c r="AA6295" t="str">
        <f>YEAR(Table__._SQL2014_QLTS17_DW_DimDate[[#This Row],[NgayBatDauMuaVu]]) &amp;"-"&amp;YEAR(Table__._SQL2014_QLTS17_DW_DimDate[[#This Row],[NgayKetThucMuaVu]])</f>
        <v>2026-2027</v>
      </c>
      <c r="AB6295">
        <f>YEAR(Table__._SQL2014_QLTS17_DW_DimDate[[#This Row],[NgayBatDauMuaVu]])</f>
        <v>2026</v>
      </c>
      <c r="AC6295">
        <f>YEAR(Table__._SQL2014_QLTS17_DW_DimDate[[#This Row],[NgayKetThucMuaVu]])</f>
        <v>2027</v>
      </c>
    </row>
    <row r="6296" spans="1:29">
      <c r="A6296">
        <v>20270327</v>
      </c>
      <c r="B6296" s="1">
        <v>46473</v>
      </c>
      <c r="C6296" t="s">
        <v>36</v>
      </c>
      <c r="D6296" t="s">
        <v>892</v>
      </c>
      <c r="E6296" t="s">
        <v>14</v>
      </c>
      <c r="F6296" t="s">
        <v>97</v>
      </c>
      <c r="G6296" t="s">
        <v>12</v>
      </c>
      <c r="H6296" t="s">
        <v>22</v>
      </c>
      <c r="I6296" t="s">
        <v>16</v>
      </c>
      <c r="J6296" t="s">
        <v>900</v>
      </c>
      <c r="K6296" t="s">
        <v>16</v>
      </c>
      <c r="L6296" t="s">
        <v>1</v>
      </c>
      <c r="M6296" t="s">
        <v>910</v>
      </c>
      <c r="N6296" t="s">
        <v>792</v>
      </c>
      <c r="O6296" t="s">
        <v>799</v>
      </c>
      <c r="P6296" t="s">
        <v>795</v>
      </c>
      <c r="Q6296" t="s">
        <v>793</v>
      </c>
      <c r="R6296" t="s">
        <v>795</v>
      </c>
      <c r="S6296" t="s">
        <v>793</v>
      </c>
      <c r="T6296" t="s">
        <v>796</v>
      </c>
      <c r="U6296" s="2">
        <f>DATE(IF(MONTH(Table__._SQL2014_QLTS17_DW_DimDate[[#This Row],[Ngay]])&lt;11,YEAR(Table__._SQL2014_QLTS17_DW_DimDate[[#This Row],[Ngay]])-1, YEAR(Table__._SQL2014_QLTS17_DW_DimDate[[#This Row],[Ngay]])),11,1)</f>
        <v>46327</v>
      </c>
      <c r="V6296" s="2">
        <f>DATE(YEAR(Table__._SQL2014_QLTS17_DW_DimDate[[#This Row],[NgayBatDauMuaVu]])+1, 10,31)</f>
        <v>46691</v>
      </c>
      <c r="W6296" s="3">
        <f>Table__._SQL2014_QLTS17_DW_DimDate[[#This Row],[Ngay]]-Table__._SQL2014_QLTS17_DW_DimDate[[#This Row],[NgayBatDauMuaVu]]+1</f>
        <v>147</v>
      </c>
      <c r="X6296">
        <f>INT((Table__._SQL2014_QLTS17_DW_DimDate[[#This Row],[NgayMuaVu]]-1)/7)+1</f>
        <v>21</v>
      </c>
      <c r="Y6296" t="str">
        <f>"Tuần " &amp;Table__._SQL2014_QLTS17_DW_DimDate[[#This Row],[TuanMuaVu]] &amp; " năm " &amp;Table__._SQL2014_QLTS17_DW_DimDate[[#This Row],[NamMuaVuStr]]</f>
        <v>Tuần 21 năm 2026-2027</v>
      </c>
      <c r="Z6296">
        <f>YEAR(Table__._SQL2014_QLTS17_DW_DimDate[[#This Row],[NgayBatDauMuaVu]])</f>
        <v>2026</v>
      </c>
      <c r="AA6296" t="str">
        <f>YEAR(Table__._SQL2014_QLTS17_DW_DimDate[[#This Row],[NgayBatDauMuaVu]]) &amp;"-"&amp;YEAR(Table__._SQL2014_QLTS17_DW_DimDate[[#This Row],[NgayKetThucMuaVu]])</f>
        <v>2026-2027</v>
      </c>
      <c r="AB6296">
        <f>YEAR(Table__._SQL2014_QLTS17_DW_DimDate[[#This Row],[NgayBatDauMuaVu]])</f>
        <v>2026</v>
      </c>
      <c r="AC6296">
        <f>YEAR(Table__._SQL2014_QLTS17_DW_DimDate[[#This Row],[NgayKetThucMuaVu]])</f>
        <v>2027</v>
      </c>
    </row>
    <row r="6297" spans="1:29">
      <c r="A6297">
        <v>20270328</v>
      </c>
      <c r="B6297" s="1">
        <v>46474</v>
      </c>
      <c r="C6297" t="s">
        <v>37</v>
      </c>
      <c r="D6297" t="s">
        <v>893</v>
      </c>
      <c r="E6297" t="s">
        <v>1</v>
      </c>
      <c r="F6297" t="s">
        <v>98</v>
      </c>
      <c r="G6297" t="s">
        <v>3</v>
      </c>
      <c r="H6297" t="s">
        <v>23</v>
      </c>
      <c r="I6297" t="s">
        <v>16</v>
      </c>
      <c r="J6297" t="s">
        <v>900</v>
      </c>
      <c r="K6297" t="s">
        <v>16</v>
      </c>
      <c r="L6297" t="s">
        <v>1</v>
      </c>
      <c r="M6297" t="s">
        <v>910</v>
      </c>
      <c r="N6297" t="s">
        <v>792</v>
      </c>
      <c r="O6297" t="s">
        <v>799</v>
      </c>
      <c r="P6297" t="s">
        <v>795</v>
      </c>
      <c r="Q6297" t="s">
        <v>793</v>
      </c>
      <c r="R6297" t="s">
        <v>795</v>
      </c>
      <c r="S6297" t="s">
        <v>793</v>
      </c>
      <c r="T6297" t="s">
        <v>796</v>
      </c>
      <c r="U6297" s="2">
        <f>DATE(IF(MONTH(Table__._SQL2014_QLTS17_DW_DimDate[[#This Row],[Ngay]])&lt;11,YEAR(Table__._SQL2014_QLTS17_DW_DimDate[[#This Row],[Ngay]])-1, YEAR(Table__._SQL2014_QLTS17_DW_DimDate[[#This Row],[Ngay]])),11,1)</f>
        <v>46327</v>
      </c>
      <c r="V6297" s="2">
        <f>DATE(YEAR(Table__._SQL2014_QLTS17_DW_DimDate[[#This Row],[NgayBatDauMuaVu]])+1, 10,31)</f>
        <v>46691</v>
      </c>
      <c r="W6297" s="3">
        <f>Table__._SQL2014_QLTS17_DW_DimDate[[#This Row],[Ngay]]-Table__._SQL2014_QLTS17_DW_DimDate[[#This Row],[NgayBatDauMuaVu]]+1</f>
        <v>148</v>
      </c>
      <c r="X6297">
        <f>INT((Table__._SQL2014_QLTS17_DW_DimDate[[#This Row],[NgayMuaVu]]-1)/7)+1</f>
        <v>22</v>
      </c>
      <c r="Y6297" t="str">
        <f>"Tuần " &amp;Table__._SQL2014_QLTS17_DW_DimDate[[#This Row],[TuanMuaVu]] &amp; " năm " &amp;Table__._SQL2014_QLTS17_DW_DimDate[[#This Row],[NamMuaVuStr]]</f>
        <v>Tuần 22 năm 2026-2027</v>
      </c>
      <c r="Z6297">
        <f>YEAR(Table__._SQL2014_QLTS17_DW_DimDate[[#This Row],[NgayBatDauMuaVu]])</f>
        <v>2026</v>
      </c>
      <c r="AA6297" t="str">
        <f>YEAR(Table__._SQL2014_QLTS17_DW_DimDate[[#This Row],[NgayBatDauMuaVu]]) &amp;"-"&amp;YEAR(Table__._SQL2014_QLTS17_DW_DimDate[[#This Row],[NgayKetThucMuaVu]])</f>
        <v>2026-2027</v>
      </c>
      <c r="AB6297">
        <f>YEAR(Table__._SQL2014_QLTS17_DW_DimDate[[#This Row],[NgayBatDauMuaVu]])</f>
        <v>2026</v>
      </c>
      <c r="AC6297">
        <f>YEAR(Table__._SQL2014_QLTS17_DW_DimDate[[#This Row],[NgayKetThucMuaVu]])</f>
        <v>2027</v>
      </c>
    </row>
    <row r="6298" spans="1:29">
      <c r="A6298">
        <v>20270329</v>
      </c>
      <c r="B6298" s="1">
        <v>46475</v>
      </c>
      <c r="C6298" t="s">
        <v>38</v>
      </c>
      <c r="D6298" t="s">
        <v>894</v>
      </c>
      <c r="E6298" t="s">
        <v>13</v>
      </c>
      <c r="F6298" t="s">
        <v>99</v>
      </c>
      <c r="G6298" t="s">
        <v>3</v>
      </c>
      <c r="H6298" t="s">
        <v>23</v>
      </c>
      <c r="I6298" t="s">
        <v>16</v>
      </c>
      <c r="J6298" t="s">
        <v>900</v>
      </c>
      <c r="K6298" t="s">
        <v>16</v>
      </c>
      <c r="L6298" t="s">
        <v>1</v>
      </c>
      <c r="M6298" t="s">
        <v>910</v>
      </c>
      <c r="N6298" t="s">
        <v>792</v>
      </c>
      <c r="O6298" t="s">
        <v>799</v>
      </c>
      <c r="P6298" t="s">
        <v>795</v>
      </c>
      <c r="Q6298" t="s">
        <v>793</v>
      </c>
      <c r="R6298" t="s">
        <v>795</v>
      </c>
      <c r="S6298" t="s">
        <v>793</v>
      </c>
      <c r="T6298" t="s">
        <v>796</v>
      </c>
      <c r="U6298" s="2">
        <f>DATE(IF(MONTH(Table__._SQL2014_QLTS17_DW_DimDate[[#This Row],[Ngay]])&lt;11,YEAR(Table__._SQL2014_QLTS17_DW_DimDate[[#This Row],[Ngay]])-1, YEAR(Table__._SQL2014_QLTS17_DW_DimDate[[#This Row],[Ngay]])),11,1)</f>
        <v>46327</v>
      </c>
      <c r="V6298" s="2">
        <f>DATE(YEAR(Table__._SQL2014_QLTS17_DW_DimDate[[#This Row],[NgayBatDauMuaVu]])+1, 10,31)</f>
        <v>46691</v>
      </c>
      <c r="W6298" s="3">
        <f>Table__._SQL2014_QLTS17_DW_DimDate[[#This Row],[Ngay]]-Table__._SQL2014_QLTS17_DW_DimDate[[#This Row],[NgayBatDauMuaVu]]+1</f>
        <v>149</v>
      </c>
      <c r="X6298">
        <f>INT((Table__._SQL2014_QLTS17_DW_DimDate[[#This Row],[NgayMuaVu]]-1)/7)+1</f>
        <v>22</v>
      </c>
      <c r="Y6298" t="str">
        <f>"Tuần " &amp;Table__._SQL2014_QLTS17_DW_DimDate[[#This Row],[TuanMuaVu]] &amp; " năm " &amp;Table__._SQL2014_QLTS17_DW_DimDate[[#This Row],[NamMuaVuStr]]</f>
        <v>Tuần 22 năm 2026-2027</v>
      </c>
      <c r="Z6298">
        <f>YEAR(Table__._SQL2014_QLTS17_DW_DimDate[[#This Row],[NgayBatDauMuaVu]])</f>
        <v>2026</v>
      </c>
      <c r="AA6298" t="str">
        <f>YEAR(Table__._SQL2014_QLTS17_DW_DimDate[[#This Row],[NgayBatDauMuaVu]]) &amp;"-"&amp;YEAR(Table__._SQL2014_QLTS17_DW_DimDate[[#This Row],[NgayKetThucMuaVu]])</f>
        <v>2026-2027</v>
      </c>
      <c r="AB6298">
        <f>YEAR(Table__._SQL2014_QLTS17_DW_DimDate[[#This Row],[NgayBatDauMuaVu]])</f>
        <v>2026</v>
      </c>
      <c r="AC6298">
        <f>YEAR(Table__._SQL2014_QLTS17_DW_DimDate[[#This Row],[NgayKetThucMuaVu]])</f>
        <v>2027</v>
      </c>
    </row>
    <row r="6299" spans="1:29">
      <c r="A6299">
        <v>20270330</v>
      </c>
      <c r="B6299" s="1">
        <v>46476</v>
      </c>
      <c r="C6299" t="s">
        <v>39</v>
      </c>
      <c r="D6299" t="s">
        <v>895</v>
      </c>
      <c r="E6299" t="s">
        <v>16</v>
      </c>
      <c r="F6299" t="s">
        <v>100</v>
      </c>
      <c r="G6299" t="s">
        <v>3</v>
      </c>
      <c r="H6299" t="s">
        <v>23</v>
      </c>
      <c r="I6299" t="s">
        <v>16</v>
      </c>
      <c r="J6299" t="s">
        <v>900</v>
      </c>
      <c r="K6299" t="s">
        <v>16</v>
      </c>
      <c r="L6299" t="s">
        <v>1</v>
      </c>
      <c r="M6299" t="s">
        <v>910</v>
      </c>
      <c r="N6299" t="s">
        <v>792</v>
      </c>
      <c r="O6299" t="s">
        <v>799</v>
      </c>
      <c r="P6299" t="s">
        <v>795</v>
      </c>
      <c r="Q6299" t="s">
        <v>793</v>
      </c>
      <c r="R6299" t="s">
        <v>795</v>
      </c>
      <c r="S6299" t="s">
        <v>793</v>
      </c>
      <c r="T6299" t="s">
        <v>796</v>
      </c>
      <c r="U6299" s="2">
        <f>DATE(IF(MONTH(Table__._SQL2014_QLTS17_DW_DimDate[[#This Row],[Ngay]])&lt;11,YEAR(Table__._SQL2014_QLTS17_DW_DimDate[[#This Row],[Ngay]])-1, YEAR(Table__._SQL2014_QLTS17_DW_DimDate[[#This Row],[Ngay]])),11,1)</f>
        <v>46327</v>
      </c>
      <c r="V6299" s="2">
        <f>DATE(YEAR(Table__._SQL2014_QLTS17_DW_DimDate[[#This Row],[NgayBatDauMuaVu]])+1, 10,31)</f>
        <v>46691</v>
      </c>
      <c r="W6299" s="3">
        <f>Table__._SQL2014_QLTS17_DW_DimDate[[#This Row],[Ngay]]-Table__._SQL2014_QLTS17_DW_DimDate[[#This Row],[NgayBatDauMuaVu]]+1</f>
        <v>150</v>
      </c>
      <c r="X6299">
        <f>INT((Table__._SQL2014_QLTS17_DW_DimDate[[#This Row],[NgayMuaVu]]-1)/7)+1</f>
        <v>22</v>
      </c>
      <c r="Y6299" t="str">
        <f>"Tuần " &amp;Table__._SQL2014_QLTS17_DW_DimDate[[#This Row],[TuanMuaVu]] &amp; " năm " &amp;Table__._SQL2014_QLTS17_DW_DimDate[[#This Row],[NamMuaVuStr]]</f>
        <v>Tuần 22 năm 2026-2027</v>
      </c>
      <c r="Z6299">
        <f>YEAR(Table__._SQL2014_QLTS17_DW_DimDate[[#This Row],[NgayBatDauMuaVu]])</f>
        <v>2026</v>
      </c>
      <c r="AA6299" t="str">
        <f>YEAR(Table__._SQL2014_QLTS17_DW_DimDate[[#This Row],[NgayBatDauMuaVu]]) &amp;"-"&amp;YEAR(Table__._SQL2014_QLTS17_DW_DimDate[[#This Row],[NgayKetThucMuaVu]])</f>
        <v>2026-2027</v>
      </c>
      <c r="AB6299">
        <f>YEAR(Table__._SQL2014_QLTS17_DW_DimDate[[#This Row],[NgayBatDauMuaVu]])</f>
        <v>2026</v>
      </c>
      <c r="AC6299">
        <f>YEAR(Table__._SQL2014_QLTS17_DW_DimDate[[#This Row],[NgayKetThucMuaVu]])</f>
        <v>2027</v>
      </c>
    </row>
    <row r="6300" spans="1:29">
      <c r="A6300">
        <v>20270331</v>
      </c>
      <c r="B6300" s="1">
        <v>46477</v>
      </c>
      <c r="C6300" t="s">
        <v>40</v>
      </c>
      <c r="D6300" t="s">
        <v>896</v>
      </c>
      <c r="E6300" t="s">
        <v>12</v>
      </c>
      <c r="F6300" t="s">
        <v>101</v>
      </c>
      <c r="G6300" t="s">
        <v>3</v>
      </c>
      <c r="H6300" t="s">
        <v>23</v>
      </c>
      <c r="I6300" t="s">
        <v>16</v>
      </c>
      <c r="J6300" t="s">
        <v>900</v>
      </c>
      <c r="K6300" t="s">
        <v>16</v>
      </c>
      <c r="L6300" t="s">
        <v>1</v>
      </c>
      <c r="M6300" t="s">
        <v>910</v>
      </c>
      <c r="N6300" t="s">
        <v>792</v>
      </c>
      <c r="O6300" t="s">
        <v>799</v>
      </c>
      <c r="P6300" t="s">
        <v>795</v>
      </c>
      <c r="Q6300" t="s">
        <v>793</v>
      </c>
      <c r="R6300" t="s">
        <v>795</v>
      </c>
      <c r="S6300" t="s">
        <v>793</v>
      </c>
      <c r="T6300" t="s">
        <v>796</v>
      </c>
      <c r="U6300" s="2">
        <f>DATE(IF(MONTH(Table__._SQL2014_QLTS17_DW_DimDate[[#This Row],[Ngay]])&lt;11,YEAR(Table__._SQL2014_QLTS17_DW_DimDate[[#This Row],[Ngay]])-1, YEAR(Table__._SQL2014_QLTS17_DW_DimDate[[#This Row],[Ngay]])),11,1)</f>
        <v>46327</v>
      </c>
      <c r="V6300" s="2">
        <f>DATE(YEAR(Table__._SQL2014_QLTS17_DW_DimDate[[#This Row],[NgayBatDauMuaVu]])+1, 10,31)</f>
        <v>46691</v>
      </c>
      <c r="W6300" s="3">
        <f>Table__._SQL2014_QLTS17_DW_DimDate[[#This Row],[Ngay]]-Table__._SQL2014_QLTS17_DW_DimDate[[#This Row],[NgayBatDauMuaVu]]+1</f>
        <v>151</v>
      </c>
      <c r="X6300">
        <f>INT((Table__._SQL2014_QLTS17_DW_DimDate[[#This Row],[NgayMuaVu]]-1)/7)+1</f>
        <v>22</v>
      </c>
      <c r="Y6300" t="str">
        <f>"Tuần " &amp;Table__._SQL2014_QLTS17_DW_DimDate[[#This Row],[TuanMuaVu]] &amp; " năm " &amp;Table__._SQL2014_QLTS17_DW_DimDate[[#This Row],[NamMuaVuStr]]</f>
        <v>Tuần 22 năm 2026-2027</v>
      </c>
      <c r="Z6300">
        <f>YEAR(Table__._SQL2014_QLTS17_DW_DimDate[[#This Row],[NgayBatDauMuaVu]])</f>
        <v>2026</v>
      </c>
      <c r="AA6300" t="str">
        <f>YEAR(Table__._SQL2014_QLTS17_DW_DimDate[[#This Row],[NgayBatDauMuaVu]]) &amp;"-"&amp;YEAR(Table__._SQL2014_QLTS17_DW_DimDate[[#This Row],[NgayKetThucMuaVu]])</f>
        <v>2026-2027</v>
      </c>
      <c r="AB6300">
        <f>YEAR(Table__._SQL2014_QLTS17_DW_DimDate[[#This Row],[NgayBatDauMuaVu]])</f>
        <v>2026</v>
      </c>
      <c r="AC6300">
        <f>YEAR(Table__._SQL2014_QLTS17_DW_DimDate[[#This Row],[NgayKetThucMuaVu]])</f>
        <v>2027</v>
      </c>
    </row>
    <row r="6301" spans="1:29">
      <c r="A6301">
        <v>20270401</v>
      </c>
      <c r="B6301" s="1">
        <v>46478</v>
      </c>
      <c r="C6301" t="s">
        <v>1</v>
      </c>
      <c r="D6301" t="s">
        <v>897</v>
      </c>
      <c r="E6301" t="s">
        <v>3</v>
      </c>
      <c r="F6301" t="s">
        <v>102</v>
      </c>
      <c r="G6301" t="s">
        <v>1</v>
      </c>
      <c r="H6301" t="s">
        <v>23</v>
      </c>
      <c r="I6301" t="s">
        <v>12</v>
      </c>
      <c r="J6301" t="s">
        <v>901</v>
      </c>
      <c r="K6301" t="s">
        <v>1</v>
      </c>
      <c r="L6301" t="s">
        <v>13</v>
      </c>
      <c r="M6301" t="s">
        <v>911</v>
      </c>
      <c r="N6301" t="s">
        <v>792</v>
      </c>
      <c r="O6301" t="s">
        <v>800</v>
      </c>
      <c r="P6301" t="s">
        <v>801</v>
      </c>
      <c r="Q6301" t="s">
        <v>800</v>
      </c>
      <c r="R6301" t="s">
        <v>802</v>
      </c>
      <c r="S6301" t="s">
        <v>793</v>
      </c>
      <c r="T6301" t="s">
        <v>796</v>
      </c>
      <c r="U6301" s="2">
        <f>DATE(IF(MONTH(Table__._SQL2014_QLTS17_DW_DimDate[[#This Row],[Ngay]])&lt;11,YEAR(Table__._SQL2014_QLTS17_DW_DimDate[[#This Row],[Ngay]])-1, YEAR(Table__._SQL2014_QLTS17_DW_DimDate[[#This Row],[Ngay]])),11,1)</f>
        <v>46327</v>
      </c>
      <c r="V6301" s="2">
        <f>DATE(YEAR(Table__._SQL2014_QLTS17_DW_DimDate[[#This Row],[NgayBatDauMuaVu]])+1, 10,31)</f>
        <v>46691</v>
      </c>
      <c r="W6301" s="3">
        <f>Table__._SQL2014_QLTS17_DW_DimDate[[#This Row],[Ngay]]-Table__._SQL2014_QLTS17_DW_DimDate[[#This Row],[NgayBatDauMuaVu]]+1</f>
        <v>152</v>
      </c>
      <c r="X6301">
        <f>INT((Table__._SQL2014_QLTS17_DW_DimDate[[#This Row],[NgayMuaVu]]-1)/7)+1</f>
        <v>22</v>
      </c>
      <c r="Y6301" t="str">
        <f>"Tuần " &amp;Table__._SQL2014_QLTS17_DW_DimDate[[#This Row],[TuanMuaVu]] &amp; " năm " &amp;Table__._SQL2014_QLTS17_DW_DimDate[[#This Row],[NamMuaVuStr]]</f>
        <v>Tuần 22 năm 2026-2027</v>
      </c>
      <c r="Z6301">
        <f>YEAR(Table__._SQL2014_QLTS17_DW_DimDate[[#This Row],[NgayBatDauMuaVu]])</f>
        <v>2026</v>
      </c>
      <c r="AA6301" t="str">
        <f>YEAR(Table__._SQL2014_QLTS17_DW_DimDate[[#This Row],[NgayBatDauMuaVu]]) &amp;"-"&amp;YEAR(Table__._SQL2014_QLTS17_DW_DimDate[[#This Row],[NgayKetThucMuaVu]])</f>
        <v>2026-2027</v>
      </c>
      <c r="AB6301">
        <f>YEAR(Table__._SQL2014_QLTS17_DW_DimDate[[#This Row],[NgayBatDauMuaVu]])</f>
        <v>2026</v>
      </c>
      <c r="AC6301">
        <f>YEAR(Table__._SQL2014_QLTS17_DW_DimDate[[#This Row],[NgayKetThucMuaVu]])</f>
        <v>2027</v>
      </c>
    </row>
    <row r="6302" spans="1:29">
      <c r="A6302">
        <v>20270402</v>
      </c>
      <c r="B6302" s="1">
        <v>46479</v>
      </c>
      <c r="C6302" t="s">
        <v>13</v>
      </c>
      <c r="D6302" t="s">
        <v>891</v>
      </c>
      <c r="E6302" t="s">
        <v>2</v>
      </c>
      <c r="F6302" t="s">
        <v>106</v>
      </c>
      <c r="G6302" t="s">
        <v>1</v>
      </c>
      <c r="H6302" t="s">
        <v>23</v>
      </c>
      <c r="I6302" t="s">
        <v>12</v>
      </c>
      <c r="J6302" t="s">
        <v>901</v>
      </c>
      <c r="K6302" t="s">
        <v>1</v>
      </c>
      <c r="L6302" t="s">
        <v>13</v>
      </c>
      <c r="M6302" t="s">
        <v>911</v>
      </c>
      <c r="N6302" t="s">
        <v>792</v>
      </c>
      <c r="O6302" t="s">
        <v>800</v>
      </c>
      <c r="P6302" t="s">
        <v>801</v>
      </c>
      <c r="Q6302" t="s">
        <v>800</v>
      </c>
      <c r="R6302" t="s">
        <v>802</v>
      </c>
      <c r="S6302" t="s">
        <v>793</v>
      </c>
      <c r="T6302" t="s">
        <v>796</v>
      </c>
      <c r="U6302" s="2">
        <f>DATE(IF(MONTH(Table__._SQL2014_QLTS17_DW_DimDate[[#This Row],[Ngay]])&lt;11,YEAR(Table__._SQL2014_QLTS17_DW_DimDate[[#This Row],[Ngay]])-1, YEAR(Table__._SQL2014_QLTS17_DW_DimDate[[#This Row],[Ngay]])),11,1)</f>
        <v>46327</v>
      </c>
      <c r="V6302" s="2">
        <f>DATE(YEAR(Table__._SQL2014_QLTS17_DW_DimDate[[#This Row],[NgayBatDauMuaVu]])+1, 10,31)</f>
        <v>46691</v>
      </c>
      <c r="W6302" s="3">
        <f>Table__._SQL2014_QLTS17_DW_DimDate[[#This Row],[Ngay]]-Table__._SQL2014_QLTS17_DW_DimDate[[#This Row],[NgayBatDauMuaVu]]+1</f>
        <v>153</v>
      </c>
      <c r="X6302">
        <f>INT((Table__._SQL2014_QLTS17_DW_DimDate[[#This Row],[NgayMuaVu]]-1)/7)+1</f>
        <v>22</v>
      </c>
      <c r="Y6302" t="str">
        <f>"Tuần " &amp;Table__._SQL2014_QLTS17_DW_DimDate[[#This Row],[TuanMuaVu]] &amp; " năm " &amp;Table__._SQL2014_QLTS17_DW_DimDate[[#This Row],[NamMuaVuStr]]</f>
        <v>Tuần 22 năm 2026-2027</v>
      </c>
      <c r="Z6302">
        <f>YEAR(Table__._SQL2014_QLTS17_DW_DimDate[[#This Row],[NgayBatDauMuaVu]])</f>
        <v>2026</v>
      </c>
      <c r="AA6302" t="str">
        <f>YEAR(Table__._SQL2014_QLTS17_DW_DimDate[[#This Row],[NgayBatDauMuaVu]]) &amp;"-"&amp;YEAR(Table__._SQL2014_QLTS17_DW_DimDate[[#This Row],[NgayKetThucMuaVu]])</f>
        <v>2026-2027</v>
      </c>
      <c r="AB6302">
        <f>YEAR(Table__._SQL2014_QLTS17_DW_DimDate[[#This Row],[NgayBatDauMuaVu]])</f>
        <v>2026</v>
      </c>
      <c r="AC6302">
        <f>YEAR(Table__._SQL2014_QLTS17_DW_DimDate[[#This Row],[NgayKetThucMuaVu]])</f>
        <v>2027</v>
      </c>
    </row>
    <row r="6303" spans="1:29">
      <c r="A6303">
        <v>20270403</v>
      </c>
      <c r="B6303" s="1">
        <v>46480</v>
      </c>
      <c r="C6303" t="s">
        <v>16</v>
      </c>
      <c r="D6303" t="s">
        <v>892</v>
      </c>
      <c r="E6303" t="s">
        <v>14</v>
      </c>
      <c r="F6303" t="s">
        <v>107</v>
      </c>
      <c r="G6303" t="s">
        <v>1</v>
      </c>
      <c r="H6303" t="s">
        <v>23</v>
      </c>
      <c r="I6303" t="s">
        <v>12</v>
      </c>
      <c r="J6303" t="s">
        <v>901</v>
      </c>
      <c r="K6303" t="s">
        <v>1</v>
      </c>
      <c r="L6303" t="s">
        <v>13</v>
      </c>
      <c r="M6303" t="s">
        <v>911</v>
      </c>
      <c r="N6303" t="s">
        <v>792</v>
      </c>
      <c r="O6303" t="s">
        <v>800</v>
      </c>
      <c r="P6303" t="s">
        <v>801</v>
      </c>
      <c r="Q6303" t="s">
        <v>800</v>
      </c>
      <c r="R6303" t="s">
        <v>802</v>
      </c>
      <c r="S6303" t="s">
        <v>793</v>
      </c>
      <c r="T6303" t="s">
        <v>796</v>
      </c>
      <c r="U6303" s="2">
        <f>DATE(IF(MONTH(Table__._SQL2014_QLTS17_DW_DimDate[[#This Row],[Ngay]])&lt;11,YEAR(Table__._SQL2014_QLTS17_DW_DimDate[[#This Row],[Ngay]])-1, YEAR(Table__._SQL2014_QLTS17_DW_DimDate[[#This Row],[Ngay]])),11,1)</f>
        <v>46327</v>
      </c>
      <c r="V6303" s="2">
        <f>DATE(YEAR(Table__._SQL2014_QLTS17_DW_DimDate[[#This Row],[NgayBatDauMuaVu]])+1, 10,31)</f>
        <v>46691</v>
      </c>
      <c r="W6303" s="3">
        <f>Table__._SQL2014_QLTS17_DW_DimDate[[#This Row],[Ngay]]-Table__._SQL2014_QLTS17_DW_DimDate[[#This Row],[NgayBatDauMuaVu]]+1</f>
        <v>154</v>
      </c>
      <c r="X6303">
        <f>INT((Table__._SQL2014_QLTS17_DW_DimDate[[#This Row],[NgayMuaVu]]-1)/7)+1</f>
        <v>22</v>
      </c>
      <c r="Y6303" t="str">
        <f>"Tuần " &amp;Table__._SQL2014_QLTS17_DW_DimDate[[#This Row],[TuanMuaVu]] &amp; " năm " &amp;Table__._SQL2014_QLTS17_DW_DimDate[[#This Row],[NamMuaVuStr]]</f>
        <v>Tuần 22 năm 2026-2027</v>
      </c>
      <c r="Z6303">
        <f>YEAR(Table__._SQL2014_QLTS17_DW_DimDate[[#This Row],[NgayBatDauMuaVu]])</f>
        <v>2026</v>
      </c>
      <c r="AA6303" t="str">
        <f>YEAR(Table__._SQL2014_QLTS17_DW_DimDate[[#This Row],[NgayBatDauMuaVu]]) &amp;"-"&amp;YEAR(Table__._SQL2014_QLTS17_DW_DimDate[[#This Row],[NgayKetThucMuaVu]])</f>
        <v>2026-2027</v>
      </c>
      <c r="AB6303">
        <f>YEAR(Table__._SQL2014_QLTS17_DW_DimDate[[#This Row],[NgayBatDauMuaVu]])</f>
        <v>2026</v>
      </c>
      <c r="AC6303">
        <f>YEAR(Table__._SQL2014_QLTS17_DW_DimDate[[#This Row],[NgayKetThucMuaVu]])</f>
        <v>2027</v>
      </c>
    </row>
    <row r="6304" spans="1:29">
      <c r="A6304">
        <v>20270404</v>
      </c>
      <c r="B6304" s="1">
        <v>46481</v>
      </c>
      <c r="C6304" t="s">
        <v>12</v>
      </c>
      <c r="D6304" t="s">
        <v>893</v>
      </c>
      <c r="E6304" t="s">
        <v>1</v>
      </c>
      <c r="F6304" t="s">
        <v>108</v>
      </c>
      <c r="G6304" t="s">
        <v>13</v>
      </c>
      <c r="H6304" t="s">
        <v>24</v>
      </c>
      <c r="I6304" t="s">
        <v>12</v>
      </c>
      <c r="J6304" t="s">
        <v>901</v>
      </c>
      <c r="K6304" t="s">
        <v>1</v>
      </c>
      <c r="L6304" t="s">
        <v>13</v>
      </c>
      <c r="M6304" t="s">
        <v>911</v>
      </c>
      <c r="N6304" t="s">
        <v>792</v>
      </c>
      <c r="O6304" t="s">
        <v>800</v>
      </c>
      <c r="P6304" t="s">
        <v>801</v>
      </c>
      <c r="Q6304" t="s">
        <v>800</v>
      </c>
      <c r="R6304" t="s">
        <v>802</v>
      </c>
      <c r="S6304" t="s">
        <v>793</v>
      </c>
      <c r="T6304" t="s">
        <v>796</v>
      </c>
      <c r="U6304" s="2">
        <f>DATE(IF(MONTH(Table__._SQL2014_QLTS17_DW_DimDate[[#This Row],[Ngay]])&lt;11,YEAR(Table__._SQL2014_QLTS17_DW_DimDate[[#This Row],[Ngay]])-1, YEAR(Table__._SQL2014_QLTS17_DW_DimDate[[#This Row],[Ngay]])),11,1)</f>
        <v>46327</v>
      </c>
      <c r="V6304" s="2">
        <f>DATE(YEAR(Table__._SQL2014_QLTS17_DW_DimDate[[#This Row],[NgayBatDauMuaVu]])+1, 10,31)</f>
        <v>46691</v>
      </c>
      <c r="W6304" s="3">
        <f>Table__._SQL2014_QLTS17_DW_DimDate[[#This Row],[Ngay]]-Table__._SQL2014_QLTS17_DW_DimDate[[#This Row],[NgayBatDauMuaVu]]+1</f>
        <v>155</v>
      </c>
      <c r="X6304">
        <f>INT((Table__._SQL2014_QLTS17_DW_DimDate[[#This Row],[NgayMuaVu]]-1)/7)+1</f>
        <v>23</v>
      </c>
      <c r="Y6304" t="str">
        <f>"Tuần " &amp;Table__._SQL2014_QLTS17_DW_DimDate[[#This Row],[TuanMuaVu]] &amp; " năm " &amp;Table__._SQL2014_QLTS17_DW_DimDate[[#This Row],[NamMuaVuStr]]</f>
        <v>Tuần 23 năm 2026-2027</v>
      </c>
      <c r="Z6304">
        <f>YEAR(Table__._SQL2014_QLTS17_DW_DimDate[[#This Row],[NgayBatDauMuaVu]])</f>
        <v>2026</v>
      </c>
      <c r="AA6304" t="str">
        <f>YEAR(Table__._SQL2014_QLTS17_DW_DimDate[[#This Row],[NgayBatDauMuaVu]]) &amp;"-"&amp;YEAR(Table__._SQL2014_QLTS17_DW_DimDate[[#This Row],[NgayKetThucMuaVu]])</f>
        <v>2026-2027</v>
      </c>
      <c r="AB6304">
        <f>YEAR(Table__._SQL2014_QLTS17_DW_DimDate[[#This Row],[NgayBatDauMuaVu]])</f>
        <v>2026</v>
      </c>
      <c r="AC6304">
        <f>YEAR(Table__._SQL2014_QLTS17_DW_DimDate[[#This Row],[NgayKetThucMuaVu]])</f>
        <v>2027</v>
      </c>
    </row>
    <row r="6305" spans="1:29">
      <c r="A6305">
        <v>20270405</v>
      </c>
      <c r="B6305" s="1">
        <v>46482</v>
      </c>
      <c r="C6305" t="s">
        <v>3</v>
      </c>
      <c r="D6305" t="s">
        <v>894</v>
      </c>
      <c r="E6305" t="s">
        <v>13</v>
      </c>
      <c r="F6305" t="s">
        <v>110</v>
      </c>
      <c r="G6305" t="s">
        <v>13</v>
      </c>
      <c r="H6305" t="s">
        <v>24</v>
      </c>
      <c r="I6305" t="s">
        <v>12</v>
      </c>
      <c r="J6305" t="s">
        <v>901</v>
      </c>
      <c r="K6305" t="s">
        <v>1</v>
      </c>
      <c r="L6305" t="s">
        <v>13</v>
      </c>
      <c r="M6305" t="s">
        <v>911</v>
      </c>
      <c r="N6305" t="s">
        <v>792</v>
      </c>
      <c r="O6305" t="s">
        <v>800</v>
      </c>
      <c r="P6305" t="s">
        <v>801</v>
      </c>
      <c r="Q6305" t="s">
        <v>800</v>
      </c>
      <c r="R6305" t="s">
        <v>802</v>
      </c>
      <c r="S6305" t="s">
        <v>793</v>
      </c>
      <c r="T6305" t="s">
        <v>796</v>
      </c>
      <c r="U6305" s="2">
        <f>DATE(IF(MONTH(Table__._SQL2014_QLTS17_DW_DimDate[[#This Row],[Ngay]])&lt;11,YEAR(Table__._SQL2014_QLTS17_DW_DimDate[[#This Row],[Ngay]])-1, YEAR(Table__._SQL2014_QLTS17_DW_DimDate[[#This Row],[Ngay]])),11,1)</f>
        <v>46327</v>
      </c>
      <c r="V6305" s="2">
        <f>DATE(YEAR(Table__._SQL2014_QLTS17_DW_DimDate[[#This Row],[NgayBatDauMuaVu]])+1, 10,31)</f>
        <v>46691</v>
      </c>
      <c r="W6305" s="3">
        <f>Table__._SQL2014_QLTS17_DW_DimDate[[#This Row],[Ngay]]-Table__._SQL2014_QLTS17_DW_DimDate[[#This Row],[NgayBatDauMuaVu]]+1</f>
        <v>156</v>
      </c>
      <c r="X6305">
        <f>INT((Table__._SQL2014_QLTS17_DW_DimDate[[#This Row],[NgayMuaVu]]-1)/7)+1</f>
        <v>23</v>
      </c>
      <c r="Y6305" t="str">
        <f>"Tuần " &amp;Table__._SQL2014_QLTS17_DW_DimDate[[#This Row],[TuanMuaVu]] &amp; " năm " &amp;Table__._SQL2014_QLTS17_DW_DimDate[[#This Row],[NamMuaVuStr]]</f>
        <v>Tuần 23 năm 2026-2027</v>
      </c>
      <c r="Z6305">
        <f>YEAR(Table__._SQL2014_QLTS17_DW_DimDate[[#This Row],[NgayBatDauMuaVu]])</f>
        <v>2026</v>
      </c>
      <c r="AA6305" t="str">
        <f>YEAR(Table__._SQL2014_QLTS17_DW_DimDate[[#This Row],[NgayBatDauMuaVu]]) &amp;"-"&amp;YEAR(Table__._SQL2014_QLTS17_DW_DimDate[[#This Row],[NgayKetThucMuaVu]])</f>
        <v>2026-2027</v>
      </c>
      <c r="AB6305">
        <f>YEAR(Table__._SQL2014_QLTS17_DW_DimDate[[#This Row],[NgayBatDauMuaVu]])</f>
        <v>2026</v>
      </c>
      <c r="AC6305">
        <f>YEAR(Table__._SQL2014_QLTS17_DW_DimDate[[#This Row],[NgayKetThucMuaVu]])</f>
        <v>2027</v>
      </c>
    </row>
    <row r="6306" spans="1:29">
      <c r="A6306">
        <v>20270406</v>
      </c>
      <c r="B6306" s="1">
        <v>46483</v>
      </c>
      <c r="C6306" t="s">
        <v>2</v>
      </c>
      <c r="D6306" t="s">
        <v>895</v>
      </c>
      <c r="E6306" t="s">
        <v>16</v>
      </c>
      <c r="F6306" t="s">
        <v>111</v>
      </c>
      <c r="G6306" t="s">
        <v>13</v>
      </c>
      <c r="H6306" t="s">
        <v>24</v>
      </c>
      <c r="I6306" t="s">
        <v>12</v>
      </c>
      <c r="J6306" t="s">
        <v>901</v>
      </c>
      <c r="K6306" t="s">
        <v>1</v>
      </c>
      <c r="L6306" t="s">
        <v>13</v>
      </c>
      <c r="M6306" t="s">
        <v>911</v>
      </c>
      <c r="N6306" t="s">
        <v>792</v>
      </c>
      <c r="O6306" t="s">
        <v>800</v>
      </c>
      <c r="P6306" t="s">
        <v>801</v>
      </c>
      <c r="Q6306" t="s">
        <v>800</v>
      </c>
      <c r="R6306" t="s">
        <v>802</v>
      </c>
      <c r="S6306" t="s">
        <v>793</v>
      </c>
      <c r="T6306" t="s">
        <v>796</v>
      </c>
      <c r="U6306" s="2">
        <f>DATE(IF(MONTH(Table__._SQL2014_QLTS17_DW_DimDate[[#This Row],[Ngay]])&lt;11,YEAR(Table__._SQL2014_QLTS17_DW_DimDate[[#This Row],[Ngay]])-1, YEAR(Table__._SQL2014_QLTS17_DW_DimDate[[#This Row],[Ngay]])),11,1)</f>
        <v>46327</v>
      </c>
      <c r="V6306" s="2">
        <f>DATE(YEAR(Table__._SQL2014_QLTS17_DW_DimDate[[#This Row],[NgayBatDauMuaVu]])+1, 10,31)</f>
        <v>46691</v>
      </c>
      <c r="W6306" s="3">
        <f>Table__._SQL2014_QLTS17_DW_DimDate[[#This Row],[Ngay]]-Table__._SQL2014_QLTS17_DW_DimDate[[#This Row],[NgayBatDauMuaVu]]+1</f>
        <v>157</v>
      </c>
      <c r="X6306">
        <f>INT((Table__._SQL2014_QLTS17_DW_DimDate[[#This Row],[NgayMuaVu]]-1)/7)+1</f>
        <v>23</v>
      </c>
      <c r="Y6306" t="str">
        <f>"Tuần " &amp;Table__._SQL2014_QLTS17_DW_DimDate[[#This Row],[TuanMuaVu]] &amp; " năm " &amp;Table__._SQL2014_QLTS17_DW_DimDate[[#This Row],[NamMuaVuStr]]</f>
        <v>Tuần 23 năm 2026-2027</v>
      </c>
      <c r="Z6306">
        <f>YEAR(Table__._SQL2014_QLTS17_DW_DimDate[[#This Row],[NgayBatDauMuaVu]])</f>
        <v>2026</v>
      </c>
      <c r="AA6306" t="str">
        <f>YEAR(Table__._SQL2014_QLTS17_DW_DimDate[[#This Row],[NgayBatDauMuaVu]]) &amp;"-"&amp;YEAR(Table__._SQL2014_QLTS17_DW_DimDate[[#This Row],[NgayKetThucMuaVu]])</f>
        <v>2026-2027</v>
      </c>
      <c r="AB6306">
        <f>YEAR(Table__._SQL2014_QLTS17_DW_DimDate[[#This Row],[NgayBatDauMuaVu]])</f>
        <v>2026</v>
      </c>
      <c r="AC6306">
        <f>YEAR(Table__._SQL2014_QLTS17_DW_DimDate[[#This Row],[NgayKetThucMuaVu]])</f>
        <v>2027</v>
      </c>
    </row>
    <row r="6307" spans="1:29">
      <c r="A6307">
        <v>20270407</v>
      </c>
      <c r="B6307" s="1">
        <v>46484</v>
      </c>
      <c r="C6307" t="s">
        <v>14</v>
      </c>
      <c r="D6307" t="s">
        <v>896</v>
      </c>
      <c r="E6307" t="s">
        <v>12</v>
      </c>
      <c r="F6307" t="s">
        <v>112</v>
      </c>
      <c r="G6307" t="s">
        <v>13</v>
      </c>
      <c r="H6307" t="s">
        <v>24</v>
      </c>
      <c r="I6307" t="s">
        <v>12</v>
      </c>
      <c r="J6307" t="s">
        <v>901</v>
      </c>
      <c r="K6307" t="s">
        <v>1</v>
      </c>
      <c r="L6307" t="s">
        <v>13</v>
      </c>
      <c r="M6307" t="s">
        <v>911</v>
      </c>
      <c r="N6307" t="s">
        <v>792</v>
      </c>
      <c r="O6307" t="s">
        <v>800</v>
      </c>
      <c r="P6307" t="s">
        <v>801</v>
      </c>
      <c r="Q6307" t="s">
        <v>800</v>
      </c>
      <c r="R6307" t="s">
        <v>802</v>
      </c>
      <c r="S6307" t="s">
        <v>793</v>
      </c>
      <c r="T6307" t="s">
        <v>796</v>
      </c>
      <c r="U6307" s="2">
        <f>DATE(IF(MONTH(Table__._SQL2014_QLTS17_DW_DimDate[[#This Row],[Ngay]])&lt;11,YEAR(Table__._SQL2014_QLTS17_DW_DimDate[[#This Row],[Ngay]])-1, YEAR(Table__._SQL2014_QLTS17_DW_DimDate[[#This Row],[Ngay]])),11,1)</f>
        <v>46327</v>
      </c>
      <c r="V6307" s="2">
        <f>DATE(YEAR(Table__._SQL2014_QLTS17_DW_DimDate[[#This Row],[NgayBatDauMuaVu]])+1, 10,31)</f>
        <v>46691</v>
      </c>
      <c r="W6307" s="3">
        <f>Table__._SQL2014_QLTS17_DW_DimDate[[#This Row],[Ngay]]-Table__._SQL2014_QLTS17_DW_DimDate[[#This Row],[NgayBatDauMuaVu]]+1</f>
        <v>158</v>
      </c>
      <c r="X6307">
        <f>INT((Table__._SQL2014_QLTS17_DW_DimDate[[#This Row],[NgayMuaVu]]-1)/7)+1</f>
        <v>23</v>
      </c>
      <c r="Y6307" t="str">
        <f>"Tuần " &amp;Table__._SQL2014_QLTS17_DW_DimDate[[#This Row],[TuanMuaVu]] &amp; " năm " &amp;Table__._SQL2014_QLTS17_DW_DimDate[[#This Row],[NamMuaVuStr]]</f>
        <v>Tuần 23 năm 2026-2027</v>
      </c>
      <c r="Z6307">
        <f>YEAR(Table__._SQL2014_QLTS17_DW_DimDate[[#This Row],[NgayBatDauMuaVu]])</f>
        <v>2026</v>
      </c>
      <c r="AA6307" t="str">
        <f>YEAR(Table__._SQL2014_QLTS17_DW_DimDate[[#This Row],[NgayBatDauMuaVu]]) &amp;"-"&amp;YEAR(Table__._SQL2014_QLTS17_DW_DimDate[[#This Row],[NgayKetThucMuaVu]])</f>
        <v>2026-2027</v>
      </c>
      <c r="AB6307">
        <f>YEAR(Table__._SQL2014_QLTS17_DW_DimDate[[#This Row],[NgayBatDauMuaVu]])</f>
        <v>2026</v>
      </c>
      <c r="AC6307">
        <f>YEAR(Table__._SQL2014_QLTS17_DW_DimDate[[#This Row],[NgayKetThucMuaVu]])</f>
        <v>2027</v>
      </c>
    </row>
    <row r="6308" spans="1:29">
      <c r="A6308">
        <v>20270408</v>
      </c>
      <c r="B6308" s="1">
        <v>46485</v>
      </c>
      <c r="C6308" t="s">
        <v>18</v>
      </c>
      <c r="D6308" t="s">
        <v>897</v>
      </c>
      <c r="E6308" t="s">
        <v>3</v>
      </c>
      <c r="F6308" t="s">
        <v>113</v>
      </c>
      <c r="G6308" t="s">
        <v>13</v>
      </c>
      <c r="H6308" t="s">
        <v>24</v>
      </c>
      <c r="I6308" t="s">
        <v>12</v>
      </c>
      <c r="J6308" t="s">
        <v>901</v>
      </c>
      <c r="K6308" t="s">
        <v>1</v>
      </c>
      <c r="L6308" t="s">
        <v>13</v>
      </c>
      <c r="M6308" t="s">
        <v>911</v>
      </c>
      <c r="N6308" t="s">
        <v>792</v>
      </c>
      <c r="O6308" t="s">
        <v>800</v>
      </c>
      <c r="P6308" t="s">
        <v>801</v>
      </c>
      <c r="Q6308" t="s">
        <v>800</v>
      </c>
      <c r="R6308" t="s">
        <v>802</v>
      </c>
      <c r="S6308" t="s">
        <v>793</v>
      </c>
      <c r="T6308" t="s">
        <v>796</v>
      </c>
      <c r="U6308" s="2">
        <f>DATE(IF(MONTH(Table__._SQL2014_QLTS17_DW_DimDate[[#This Row],[Ngay]])&lt;11,YEAR(Table__._SQL2014_QLTS17_DW_DimDate[[#This Row],[Ngay]])-1, YEAR(Table__._SQL2014_QLTS17_DW_DimDate[[#This Row],[Ngay]])),11,1)</f>
        <v>46327</v>
      </c>
      <c r="V6308" s="2">
        <f>DATE(YEAR(Table__._SQL2014_QLTS17_DW_DimDate[[#This Row],[NgayBatDauMuaVu]])+1, 10,31)</f>
        <v>46691</v>
      </c>
      <c r="W6308" s="3">
        <f>Table__._SQL2014_QLTS17_DW_DimDate[[#This Row],[Ngay]]-Table__._SQL2014_QLTS17_DW_DimDate[[#This Row],[NgayBatDauMuaVu]]+1</f>
        <v>159</v>
      </c>
      <c r="X6308">
        <f>INT((Table__._SQL2014_QLTS17_DW_DimDate[[#This Row],[NgayMuaVu]]-1)/7)+1</f>
        <v>23</v>
      </c>
      <c r="Y6308" t="str">
        <f>"Tuần " &amp;Table__._SQL2014_QLTS17_DW_DimDate[[#This Row],[TuanMuaVu]] &amp; " năm " &amp;Table__._SQL2014_QLTS17_DW_DimDate[[#This Row],[NamMuaVuStr]]</f>
        <v>Tuần 23 năm 2026-2027</v>
      </c>
      <c r="Z6308">
        <f>YEAR(Table__._SQL2014_QLTS17_DW_DimDate[[#This Row],[NgayBatDauMuaVu]])</f>
        <v>2026</v>
      </c>
      <c r="AA6308" t="str">
        <f>YEAR(Table__._SQL2014_QLTS17_DW_DimDate[[#This Row],[NgayBatDauMuaVu]]) &amp;"-"&amp;YEAR(Table__._SQL2014_QLTS17_DW_DimDate[[#This Row],[NgayKetThucMuaVu]])</f>
        <v>2026-2027</v>
      </c>
      <c r="AB6308">
        <f>YEAR(Table__._SQL2014_QLTS17_DW_DimDate[[#This Row],[NgayBatDauMuaVu]])</f>
        <v>2026</v>
      </c>
      <c r="AC6308">
        <f>YEAR(Table__._SQL2014_QLTS17_DW_DimDate[[#This Row],[NgayKetThucMuaVu]])</f>
        <v>2027</v>
      </c>
    </row>
    <row r="6309" spans="1:29">
      <c r="A6309">
        <v>20270409</v>
      </c>
      <c r="B6309" s="1">
        <v>46486</v>
      </c>
      <c r="C6309" t="s">
        <v>19</v>
      </c>
      <c r="D6309" t="s">
        <v>891</v>
      </c>
      <c r="E6309" t="s">
        <v>2</v>
      </c>
      <c r="F6309" t="s">
        <v>114</v>
      </c>
      <c r="G6309" t="s">
        <v>13</v>
      </c>
      <c r="H6309" t="s">
        <v>24</v>
      </c>
      <c r="I6309" t="s">
        <v>12</v>
      </c>
      <c r="J6309" t="s">
        <v>901</v>
      </c>
      <c r="K6309" t="s">
        <v>1</v>
      </c>
      <c r="L6309" t="s">
        <v>13</v>
      </c>
      <c r="M6309" t="s">
        <v>911</v>
      </c>
      <c r="N6309" t="s">
        <v>792</v>
      </c>
      <c r="O6309" t="s">
        <v>800</v>
      </c>
      <c r="P6309" t="s">
        <v>801</v>
      </c>
      <c r="Q6309" t="s">
        <v>800</v>
      </c>
      <c r="R6309" t="s">
        <v>802</v>
      </c>
      <c r="S6309" t="s">
        <v>793</v>
      </c>
      <c r="T6309" t="s">
        <v>796</v>
      </c>
      <c r="U6309" s="2">
        <f>DATE(IF(MONTH(Table__._SQL2014_QLTS17_DW_DimDate[[#This Row],[Ngay]])&lt;11,YEAR(Table__._SQL2014_QLTS17_DW_DimDate[[#This Row],[Ngay]])-1, YEAR(Table__._SQL2014_QLTS17_DW_DimDate[[#This Row],[Ngay]])),11,1)</f>
        <v>46327</v>
      </c>
      <c r="V6309" s="2">
        <f>DATE(YEAR(Table__._SQL2014_QLTS17_DW_DimDate[[#This Row],[NgayBatDauMuaVu]])+1, 10,31)</f>
        <v>46691</v>
      </c>
      <c r="W6309" s="3">
        <f>Table__._SQL2014_QLTS17_DW_DimDate[[#This Row],[Ngay]]-Table__._SQL2014_QLTS17_DW_DimDate[[#This Row],[NgayBatDauMuaVu]]+1</f>
        <v>160</v>
      </c>
      <c r="X6309">
        <f>INT((Table__._SQL2014_QLTS17_DW_DimDate[[#This Row],[NgayMuaVu]]-1)/7)+1</f>
        <v>23</v>
      </c>
      <c r="Y6309" t="str">
        <f>"Tuần " &amp;Table__._SQL2014_QLTS17_DW_DimDate[[#This Row],[TuanMuaVu]] &amp; " năm " &amp;Table__._SQL2014_QLTS17_DW_DimDate[[#This Row],[NamMuaVuStr]]</f>
        <v>Tuần 23 năm 2026-2027</v>
      </c>
      <c r="Z6309">
        <f>YEAR(Table__._SQL2014_QLTS17_DW_DimDate[[#This Row],[NgayBatDauMuaVu]])</f>
        <v>2026</v>
      </c>
      <c r="AA6309" t="str">
        <f>YEAR(Table__._SQL2014_QLTS17_DW_DimDate[[#This Row],[NgayBatDauMuaVu]]) &amp;"-"&amp;YEAR(Table__._SQL2014_QLTS17_DW_DimDate[[#This Row],[NgayKetThucMuaVu]])</f>
        <v>2026-2027</v>
      </c>
      <c r="AB6309">
        <f>YEAR(Table__._SQL2014_QLTS17_DW_DimDate[[#This Row],[NgayBatDauMuaVu]])</f>
        <v>2026</v>
      </c>
      <c r="AC6309">
        <f>YEAR(Table__._SQL2014_QLTS17_DW_DimDate[[#This Row],[NgayKetThucMuaVu]])</f>
        <v>2027</v>
      </c>
    </row>
    <row r="6310" spans="1:29">
      <c r="A6310">
        <v>20270410</v>
      </c>
      <c r="B6310" s="1">
        <v>46487</v>
      </c>
      <c r="C6310" t="s">
        <v>20</v>
      </c>
      <c r="D6310" t="s">
        <v>892</v>
      </c>
      <c r="E6310" t="s">
        <v>14</v>
      </c>
      <c r="F6310" t="s">
        <v>115</v>
      </c>
      <c r="G6310" t="s">
        <v>13</v>
      </c>
      <c r="H6310" t="s">
        <v>24</v>
      </c>
      <c r="I6310" t="s">
        <v>12</v>
      </c>
      <c r="J6310" t="s">
        <v>901</v>
      </c>
      <c r="K6310" t="s">
        <v>1</v>
      </c>
      <c r="L6310" t="s">
        <v>13</v>
      </c>
      <c r="M6310" t="s">
        <v>911</v>
      </c>
      <c r="N6310" t="s">
        <v>792</v>
      </c>
      <c r="O6310" t="s">
        <v>800</v>
      </c>
      <c r="P6310" t="s">
        <v>801</v>
      </c>
      <c r="Q6310" t="s">
        <v>800</v>
      </c>
      <c r="R6310" t="s">
        <v>802</v>
      </c>
      <c r="S6310" t="s">
        <v>793</v>
      </c>
      <c r="T6310" t="s">
        <v>796</v>
      </c>
      <c r="U6310" s="2">
        <f>DATE(IF(MONTH(Table__._SQL2014_QLTS17_DW_DimDate[[#This Row],[Ngay]])&lt;11,YEAR(Table__._SQL2014_QLTS17_DW_DimDate[[#This Row],[Ngay]])-1, YEAR(Table__._SQL2014_QLTS17_DW_DimDate[[#This Row],[Ngay]])),11,1)</f>
        <v>46327</v>
      </c>
      <c r="V6310" s="2">
        <f>DATE(YEAR(Table__._SQL2014_QLTS17_DW_DimDate[[#This Row],[NgayBatDauMuaVu]])+1, 10,31)</f>
        <v>46691</v>
      </c>
      <c r="W6310" s="3">
        <f>Table__._SQL2014_QLTS17_DW_DimDate[[#This Row],[Ngay]]-Table__._SQL2014_QLTS17_DW_DimDate[[#This Row],[NgayBatDauMuaVu]]+1</f>
        <v>161</v>
      </c>
      <c r="X6310">
        <f>INT((Table__._SQL2014_QLTS17_DW_DimDate[[#This Row],[NgayMuaVu]]-1)/7)+1</f>
        <v>23</v>
      </c>
      <c r="Y6310" t="str">
        <f>"Tuần " &amp;Table__._SQL2014_QLTS17_DW_DimDate[[#This Row],[TuanMuaVu]] &amp; " năm " &amp;Table__._SQL2014_QLTS17_DW_DimDate[[#This Row],[NamMuaVuStr]]</f>
        <v>Tuần 23 năm 2026-2027</v>
      </c>
      <c r="Z6310">
        <f>YEAR(Table__._SQL2014_QLTS17_DW_DimDate[[#This Row],[NgayBatDauMuaVu]])</f>
        <v>2026</v>
      </c>
      <c r="AA6310" t="str">
        <f>YEAR(Table__._SQL2014_QLTS17_DW_DimDate[[#This Row],[NgayBatDauMuaVu]]) &amp;"-"&amp;YEAR(Table__._SQL2014_QLTS17_DW_DimDate[[#This Row],[NgayKetThucMuaVu]])</f>
        <v>2026-2027</v>
      </c>
      <c r="AB6310">
        <f>YEAR(Table__._SQL2014_QLTS17_DW_DimDate[[#This Row],[NgayBatDauMuaVu]])</f>
        <v>2026</v>
      </c>
      <c r="AC6310">
        <f>YEAR(Table__._SQL2014_QLTS17_DW_DimDate[[#This Row],[NgayKetThucMuaVu]])</f>
        <v>2027</v>
      </c>
    </row>
    <row r="6311" spans="1:29">
      <c r="A6311">
        <v>20270411</v>
      </c>
      <c r="B6311" s="1">
        <v>46488</v>
      </c>
      <c r="C6311" t="s">
        <v>21</v>
      </c>
      <c r="D6311" t="s">
        <v>893</v>
      </c>
      <c r="E6311" t="s">
        <v>1</v>
      </c>
      <c r="F6311" t="s">
        <v>116</v>
      </c>
      <c r="G6311" t="s">
        <v>16</v>
      </c>
      <c r="H6311" t="s">
        <v>25</v>
      </c>
      <c r="I6311" t="s">
        <v>12</v>
      </c>
      <c r="J6311" t="s">
        <v>901</v>
      </c>
      <c r="K6311" t="s">
        <v>1</v>
      </c>
      <c r="L6311" t="s">
        <v>13</v>
      </c>
      <c r="M6311" t="s">
        <v>911</v>
      </c>
      <c r="N6311" t="s">
        <v>792</v>
      </c>
      <c r="O6311" t="s">
        <v>800</v>
      </c>
      <c r="P6311" t="s">
        <v>801</v>
      </c>
      <c r="Q6311" t="s">
        <v>800</v>
      </c>
      <c r="R6311" t="s">
        <v>802</v>
      </c>
      <c r="S6311" t="s">
        <v>793</v>
      </c>
      <c r="T6311" t="s">
        <v>796</v>
      </c>
      <c r="U6311" s="2">
        <f>DATE(IF(MONTH(Table__._SQL2014_QLTS17_DW_DimDate[[#This Row],[Ngay]])&lt;11,YEAR(Table__._SQL2014_QLTS17_DW_DimDate[[#This Row],[Ngay]])-1, YEAR(Table__._SQL2014_QLTS17_DW_DimDate[[#This Row],[Ngay]])),11,1)</f>
        <v>46327</v>
      </c>
      <c r="V6311" s="2">
        <f>DATE(YEAR(Table__._SQL2014_QLTS17_DW_DimDate[[#This Row],[NgayBatDauMuaVu]])+1, 10,31)</f>
        <v>46691</v>
      </c>
      <c r="W6311" s="3">
        <f>Table__._SQL2014_QLTS17_DW_DimDate[[#This Row],[Ngay]]-Table__._SQL2014_QLTS17_DW_DimDate[[#This Row],[NgayBatDauMuaVu]]+1</f>
        <v>162</v>
      </c>
      <c r="X6311">
        <f>INT((Table__._SQL2014_QLTS17_DW_DimDate[[#This Row],[NgayMuaVu]]-1)/7)+1</f>
        <v>24</v>
      </c>
      <c r="Y6311" t="str">
        <f>"Tuần " &amp;Table__._SQL2014_QLTS17_DW_DimDate[[#This Row],[TuanMuaVu]] &amp; " năm " &amp;Table__._SQL2014_QLTS17_DW_DimDate[[#This Row],[NamMuaVuStr]]</f>
        <v>Tuần 24 năm 2026-2027</v>
      </c>
      <c r="Z6311">
        <f>YEAR(Table__._SQL2014_QLTS17_DW_DimDate[[#This Row],[NgayBatDauMuaVu]])</f>
        <v>2026</v>
      </c>
      <c r="AA6311" t="str">
        <f>YEAR(Table__._SQL2014_QLTS17_DW_DimDate[[#This Row],[NgayBatDauMuaVu]]) &amp;"-"&amp;YEAR(Table__._SQL2014_QLTS17_DW_DimDate[[#This Row],[NgayKetThucMuaVu]])</f>
        <v>2026-2027</v>
      </c>
      <c r="AB6311">
        <f>YEAR(Table__._SQL2014_QLTS17_DW_DimDate[[#This Row],[NgayBatDauMuaVu]])</f>
        <v>2026</v>
      </c>
      <c r="AC6311">
        <f>YEAR(Table__._SQL2014_QLTS17_DW_DimDate[[#This Row],[NgayKetThucMuaVu]])</f>
        <v>2027</v>
      </c>
    </row>
    <row r="6312" spans="1:29">
      <c r="A6312">
        <v>20270412</v>
      </c>
      <c r="B6312" s="1">
        <v>46489</v>
      </c>
      <c r="C6312" t="s">
        <v>11</v>
      </c>
      <c r="D6312" t="s">
        <v>894</v>
      </c>
      <c r="E6312" t="s">
        <v>13</v>
      </c>
      <c r="F6312" t="s">
        <v>117</v>
      </c>
      <c r="G6312" t="s">
        <v>16</v>
      </c>
      <c r="H6312" t="s">
        <v>25</v>
      </c>
      <c r="I6312" t="s">
        <v>12</v>
      </c>
      <c r="J6312" t="s">
        <v>901</v>
      </c>
      <c r="K6312" t="s">
        <v>1</v>
      </c>
      <c r="L6312" t="s">
        <v>13</v>
      </c>
      <c r="M6312" t="s">
        <v>911</v>
      </c>
      <c r="N6312" t="s">
        <v>792</v>
      </c>
      <c r="O6312" t="s">
        <v>800</v>
      </c>
      <c r="P6312" t="s">
        <v>801</v>
      </c>
      <c r="Q6312" t="s">
        <v>800</v>
      </c>
      <c r="R6312" t="s">
        <v>802</v>
      </c>
      <c r="S6312" t="s">
        <v>793</v>
      </c>
      <c r="T6312" t="s">
        <v>796</v>
      </c>
      <c r="U6312" s="2">
        <f>DATE(IF(MONTH(Table__._SQL2014_QLTS17_DW_DimDate[[#This Row],[Ngay]])&lt;11,YEAR(Table__._SQL2014_QLTS17_DW_DimDate[[#This Row],[Ngay]])-1, YEAR(Table__._SQL2014_QLTS17_DW_DimDate[[#This Row],[Ngay]])),11,1)</f>
        <v>46327</v>
      </c>
      <c r="V6312" s="2">
        <f>DATE(YEAR(Table__._SQL2014_QLTS17_DW_DimDate[[#This Row],[NgayBatDauMuaVu]])+1, 10,31)</f>
        <v>46691</v>
      </c>
      <c r="W6312" s="3">
        <f>Table__._SQL2014_QLTS17_DW_DimDate[[#This Row],[Ngay]]-Table__._SQL2014_QLTS17_DW_DimDate[[#This Row],[NgayBatDauMuaVu]]+1</f>
        <v>163</v>
      </c>
      <c r="X6312">
        <f>INT((Table__._SQL2014_QLTS17_DW_DimDate[[#This Row],[NgayMuaVu]]-1)/7)+1</f>
        <v>24</v>
      </c>
      <c r="Y6312" t="str">
        <f>"Tuần " &amp;Table__._SQL2014_QLTS17_DW_DimDate[[#This Row],[TuanMuaVu]] &amp; " năm " &amp;Table__._SQL2014_QLTS17_DW_DimDate[[#This Row],[NamMuaVuStr]]</f>
        <v>Tuần 24 năm 2026-2027</v>
      </c>
      <c r="Z6312">
        <f>YEAR(Table__._SQL2014_QLTS17_DW_DimDate[[#This Row],[NgayBatDauMuaVu]])</f>
        <v>2026</v>
      </c>
      <c r="AA6312" t="str">
        <f>YEAR(Table__._SQL2014_QLTS17_DW_DimDate[[#This Row],[NgayBatDauMuaVu]]) &amp;"-"&amp;YEAR(Table__._SQL2014_QLTS17_DW_DimDate[[#This Row],[NgayKetThucMuaVu]])</f>
        <v>2026-2027</v>
      </c>
      <c r="AB6312">
        <f>YEAR(Table__._SQL2014_QLTS17_DW_DimDate[[#This Row],[NgayBatDauMuaVu]])</f>
        <v>2026</v>
      </c>
      <c r="AC6312">
        <f>YEAR(Table__._SQL2014_QLTS17_DW_DimDate[[#This Row],[NgayKetThucMuaVu]])</f>
        <v>2027</v>
      </c>
    </row>
    <row r="6313" spans="1:29">
      <c r="A6313">
        <v>20270413</v>
      </c>
      <c r="B6313" s="1">
        <v>46490</v>
      </c>
      <c r="C6313" t="s">
        <v>22</v>
      </c>
      <c r="D6313" t="s">
        <v>895</v>
      </c>
      <c r="E6313" t="s">
        <v>16</v>
      </c>
      <c r="F6313" t="s">
        <v>118</v>
      </c>
      <c r="G6313" t="s">
        <v>16</v>
      </c>
      <c r="H6313" t="s">
        <v>25</v>
      </c>
      <c r="I6313" t="s">
        <v>12</v>
      </c>
      <c r="J6313" t="s">
        <v>901</v>
      </c>
      <c r="K6313" t="s">
        <v>1</v>
      </c>
      <c r="L6313" t="s">
        <v>13</v>
      </c>
      <c r="M6313" t="s">
        <v>911</v>
      </c>
      <c r="N6313" t="s">
        <v>792</v>
      </c>
      <c r="O6313" t="s">
        <v>800</v>
      </c>
      <c r="P6313" t="s">
        <v>801</v>
      </c>
      <c r="Q6313" t="s">
        <v>800</v>
      </c>
      <c r="R6313" t="s">
        <v>802</v>
      </c>
      <c r="S6313" t="s">
        <v>793</v>
      </c>
      <c r="T6313" t="s">
        <v>796</v>
      </c>
      <c r="U6313" s="2">
        <f>DATE(IF(MONTH(Table__._SQL2014_QLTS17_DW_DimDate[[#This Row],[Ngay]])&lt;11,YEAR(Table__._SQL2014_QLTS17_DW_DimDate[[#This Row],[Ngay]])-1, YEAR(Table__._SQL2014_QLTS17_DW_DimDate[[#This Row],[Ngay]])),11,1)</f>
        <v>46327</v>
      </c>
      <c r="V6313" s="2">
        <f>DATE(YEAR(Table__._SQL2014_QLTS17_DW_DimDate[[#This Row],[NgayBatDauMuaVu]])+1, 10,31)</f>
        <v>46691</v>
      </c>
      <c r="W6313" s="3">
        <f>Table__._SQL2014_QLTS17_DW_DimDate[[#This Row],[Ngay]]-Table__._SQL2014_QLTS17_DW_DimDate[[#This Row],[NgayBatDauMuaVu]]+1</f>
        <v>164</v>
      </c>
      <c r="X6313">
        <f>INT((Table__._SQL2014_QLTS17_DW_DimDate[[#This Row],[NgayMuaVu]]-1)/7)+1</f>
        <v>24</v>
      </c>
      <c r="Y6313" t="str">
        <f>"Tuần " &amp;Table__._SQL2014_QLTS17_DW_DimDate[[#This Row],[TuanMuaVu]] &amp; " năm " &amp;Table__._SQL2014_QLTS17_DW_DimDate[[#This Row],[NamMuaVuStr]]</f>
        <v>Tuần 24 năm 2026-2027</v>
      </c>
      <c r="Z6313">
        <f>YEAR(Table__._SQL2014_QLTS17_DW_DimDate[[#This Row],[NgayBatDauMuaVu]])</f>
        <v>2026</v>
      </c>
      <c r="AA6313" t="str">
        <f>YEAR(Table__._SQL2014_QLTS17_DW_DimDate[[#This Row],[NgayBatDauMuaVu]]) &amp;"-"&amp;YEAR(Table__._SQL2014_QLTS17_DW_DimDate[[#This Row],[NgayKetThucMuaVu]])</f>
        <v>2026-2027</v>
      </c>
      <c r="AB6313">
        <f>YEAR(Table__._SQL2014_QLTS17_DW_DimDate[[#This Row],[NgayBatDauMuaVu]])</f>
        <v>2026</v>
      </c>
      <c r="AC6313">
        <f>YEAR(Table__._SQL2014_QLTS17_DW_DimDate[[#This Row],[NgayKetThucMuaVu]])</f>
        <v>2027</v>
      </c>
    </row>
    <row r="6314" spans="1:29">
      <c r="A6314">
        <v>20270414</v>
      </c>
      <c r="B6314" s="1">
        <v>46491</v>
      </c>
      <c r="C6314" t="s">
        <v>23</v>
      </c>
      <c r="D6314" t="s">
        <v>896</v>
      </c>
      <c r="E6314" t="s">
        <v>12</v>
      </c>
      <c r="F6314" t="s">
        <v>119</v>
      </c>
      <c r="G6314" t="s">
        <v>16</v>
      </c>
      <c r="H6314" t="s">
        <v>25</v>
      </c>
      <c r="I6314" t="s">
        <v>12</v>
      </c>
      <c r="J6314" t="s">
        <v>901</v>
      </c>
      <c r="K6314" t="s">
        <v>1</v>
      </c>
      <c r="L6314" t="s">
        <v>13</v>
      </c>
      <c r="M6314" t="s">
        <v>911</v>
      </c>
      <c r="N6314" t="s">
        <v>792</v>
      </c>
      <c r="O6314" t="s">
        <v>800</v>
      </c>
      <c r="P6314" t="s">
        <v>801</v>
      </c>
      <c r="Q6314" t="s">
        <v>800</v>
      </c>
      <c r="R6314" t="s">
        <v>802</v>
      </c>
      <c r="S6314" t="s">
        <v>793</v>
      </c>
      <c r="T6314" t="s">
        <v>796</v>
      </c>
      <c r="U6314" s="2">
        <f>DATE(IF(MONTH(Table__._SQL2014_QLTS17_DW_DimDate[[#This Row],[Ngay]])&lt;11,YEAR(Table__._SQL2014_QLTS17_DW_DimDate[[#This Row],[Ngay]])-1, YEAR(Table__._SQL2014_QLTS17_DW_DimDate[[#This Row],[Ngay]])),11,1)</f>
        <v>46327</v>
      </c>
      <c r="V6314" s="2">
        <f>DATE(YEAR(Table__._SQL2014_QLTS17_DW_DimDate[[#This Row],[NgayBatDauMuaVu]])+1, 10,31)</f>
        <v>46691</v>
      </c>
      <c r="W6314" s="3">
        <f>Table__._SQL2014_QLTS17_DW_DimDate[[#This Row],[Ngay]]-Table__._SQL2014_QLTS17_DW_DimDate[[#This Row],[NgayBatDauMuaVu]]+1</f>
        <v>165</v>
      </c>
      <c r="X6314">
        <f>INT((Table__._SQL2014_QLTS17_DW_DimDate[[#This Row],[NgayMuaVu]]-1)/7)+1</f>
        <v>24</v>
      </c>
      <c r="Y6314" t="str">
        <f>"Tuần " &amp;Table__._SQL2014_QLTS17_DW_DimDate[[#This Row],[TuanMuaVu]] &amp; " năm " &amp;Table__._SQL2014_QLTS17_DW_DimDate[[#This Row],[NamMuaVuStr]]</f>
        <v>Tuần 24 năm 2026-2027</v>
      </c>
      <c r="Z6314">
        <f>YEAR(Table__._SQL2014_QLTS17_DW_DimDate[[#This Row],[NgayBatDauMuaVu]])</f>
        <v>2026</v>
      </c>
      <c r="AA6314" t="str">
        <f>YEAR(Table__._SQL2014_QLTS17_DW_DimDate[[#This Row],[NgayBatDauMuaVu]]) &amp;"-"&amp;YEAR(Table__._SQL2014_QLTS17_DW_DimDate[[#This Row],[NgayKetThucMuaVu]])</f>
        <v>2026-2027</v>
      </c>
      <c r="AB6314">
        <f>YEAR(Table__._SQL2014_QLTS17_DW_DimDate[[#This Row],[NgayBatDauMuaVu]])</f>
        <v>2026</v>
      </c>
      <c r="AC6314">
        <f>YEAR(Table__._SQL2014_QLTS17_DW_DimDate[[#This Row],[NgayKetThucMuaVu]])</f>
        <v>2027</v>
      </c>
    </row>
    <row r="6315" spans="1:29">
      <c r="A6315">
        <v>20270415</v>
      </c>
      <c r="B6315" s="1">
        <v>46492</v>
      </c>
      <c r="C6315" t="s">
        <v>24</v>
      </c>
      <c r="D6315" t="s">
        <v>897</v>
      </c>
      <c r="E6315" t="s">
        <v>3</v>
      </c>
      <c r="F6315" t="s">
        <v>120</v>
      </c>
      <c r="G6315" t="s">
        <v>16</v>
      </c>
      <c r="H6315" t="s">
        <v>25</v>
      </c>
      <c r="I6315" t="s">
        <v>12</v>
      </c>
      <c r="J6315" t="s">
        <v>901</v>
      </c>
      <c r="K6315" t="s">
        <v>1</v>
      </c>
      <c r="L6315" t="s">
        <v>13</v>
      </c>
      <c r="M6315" t="s">
        <v>911</v>
      </c>
      <c r="N6315" t="s">
        <v>792</v>
      </c>
      <c r="O6315" t="s">
        <v>800</v>
      </c>
      <c r="P6315" t="s">
        <v>801</v>
      </c>
      <c r="Q6315" t="s">
        <v>800</v>
      </c>
      <c r="R6315" t="s">
        <v>802</v>
      </c>
      <c r="S6315" t="s">
        <v>793</v>
      </c>
      <c r="T6315" t="s">
        <v>796</v>
      </c>
      <c r="U6315" s="2">
        <f>DATE(IF(MONTH(Table__._SQL2014_QLTS17_DW_DimDate[[#This Row],[Ngay]])&lt;11,YEAR(Table__._SQL2014_QLTS17_DW_DimDate[[#This Row],[Ngay]])-1, YEAR(Table__._SQL2014_QLTS17_DW_DimDate[[#This Row],[Ngay]])),11,1)</f>
        <v>46327</v>
      </c>
      <c r="V6315" s="2">
        <f>DATE(YEAR(Table__._SQL2014_QLTS17_DW_DimDate[[#This Row],[NgayBatDauMuaVu]])+1, 10,31)</f>
        <v>46691</v>
      </c>
      <c r="W6315" s="3">
        <f>Table__._SQL2014_QLTS17_DW_DimDate[[#This Row],[Ngay]]-Table__._SQL2014_QLTS17_DW_DimDate[[#This Row],[NgayBatDauMuaVu]]+1</f>
        <v>166</v>
      </c>
      <c r="X6315">
        <f>INT((Table__._SQL2014_QLTS17_DW_DimDate[[#This Row],[NgayMuaVu]]-1)/7)+1</f>
        <v>24</v>
      </c>
      <c r="Y6315" t="str">
        <f>"Tuần " &amp;Table__._SQL2014_QLTS17_DW_DimDate[[#This Row],[TuanMuaVu]] &amp; " năm " &amp;Table__._SQL2014_QLTS17_DW_DimDate[[#This Row],[NamMuaVuStr]]</f>
        <v>Tuần 24 năm 2026-2027</v>
      </c>
      <c r="Z6315">
        <f>YEAR(Table__._SQL2014_QLTS17_DW_DimDate[[#This Row],[NgayBatDauMuaVu]])</f>
        <v>2026</v>
      </c>
      <c r="AA6315" t="str">
        <f>YEAR(Table__._SQL2014_QLTS17_DW_DimDate[[#This Row],[NgayBatDauMuaVu]]) &amp;"-"&amp;YEAR(Table__._SQL2014_QLTS17_DW_DimDate[[#This Row],[NgayKetThucMuaVu]])</f>
        <v>2026-2027</v>
      </c>
      <c r="AB6315">
        <f>YEAR(Table__._SQL2014_QLTS17_DW_DimDate[[#This Row],[NgayBatDauMuaVu]])</f>
        <v>2026</v>
      </c>
      <c r="AC6315">
        <f>YEAR(Table__._SQL2014_QLTS17_DW_DimDate[[#This Row],[NgayKetThucMuaVu]])</f>
        <v>2027</v>
      </c>
    </row>
    <row r="6316" spans="1:29">
      <c r="A6316">
        <v>20270416</v>
      </c>
      <c r="B6316" s="1">
        <v>46493</v>
      </c>
      <c r="C6316" t="s">
        <v>25</v>
      </c>
      <c r="D6316" t="s">
        <v>891</v>
      </c>
      <c r="E6316" t="s">
        <v>2</v>
      </c>
      <c r="F6316" t="s">
        <v>121</v>
      </c>
      <c r="G6316" t="s">
        <v>16</v>
      </c>
      <c r="H6316" t="s">
        <v>25</v>
      </c>
      <c r="I6316" t="s">
        <v>12</v>
      </c>
      <c r="J6316" t="s">
        <v>901</v>
      </c>
      <c r="K6316" t="s">
        <v>1</v>
      </c>
      <c r="L6316" t="s">
        <v>13</v>
      </c>
      <c r="M6316" t="s">
        <v>911</v>
      </c>
      <c r="N6316" t="s">
        <v>792</v>
      </c>
      <c r="O6316" t="s">
        <v>800</v>
      </c>
      <c r="P6316" t="s">
        <v>801</v>
      </c>
      <c r="Q6316" t="s">
        <v>800</v>
      </c>
      <c r="R6316" t="s">
        <v>802</v>
      </c>
      <c r="S6316" t="s">
        <v>793</v>
      </c>
      <c r="T6316" t="s">
        <v>796</v>
      </c>
      <c r="U6316" s="2">
        <f>DATE(IF(MONTH(Table__._SQL2014_QLTS17_DW_DimDate[[#This Row],[Ngay]])&lt;11,YEAR(Table__._SQL2014_QLTS17_DW_DimDate[[#This Row],[Ngay]])-1, YEAR(Table__._SQL2014_QLTS17_DW_DimDate[[#This Row],[Ngay]])),11,1)</f>
        <v>46327</v>
      </c>
      <c r="V6316" s="2">
        <f>DATE(YEAR(Table__._SQL2014_QLTS17_DW_DimDate[[#This Row],[NgayBatDauMuaVu]])+1, 10,31)</f>
        <v>46691</v>
      </c>
      <c r="W6316" s="3">
        <f>Table__._SQL2014_QLTS17_DW_DimDate[[#This Row],[Ngay]]-Table__._SQL2014_QLTS17_DW_DimDate[[#This Row],[NgayBatDauMuaVu]]+1</f>
        <v>167</v>
      </c>
      <c r="X6316">
        <f>INT((Table__._SQL2014_QLTS17_DW_DimDate[[#This Row],[NgayMuaVu]]-1)/7)+1</f>
        <v>24</v>
      </c>
      <c r="Y6316" t="str">
        <f>"Tuần " &amp;Table__._SQL2014_QLTS17_DW_DimDate[[#This Row],[TuanMuaVu]] &amp; " năm " &amp;Table__._SQL2014_QLTS17_DW_DimDate[[#This Row],[NamMuaVuStr]]</f>
        <v>Tuần 24 năm 2026-2027</v>
      </c>
      <c r="Z6316">
        <f>YEAR(Table__._SQL2014_QLTS17_DW_DimDate[[#This Row],[NgayBatDauMuaVu]])</f>
        <v>2026</v>
      </c>
      <c r="AA6316" t="str">
        <f>YEAR(Table__._SQL2014_QLTS17_DW_DimDate[[#This Row],[NgayBatDauMuaVu]]) &amp;"-"&amp;YEAR(Table__._SQL2014_QLTS17_DW_DimDate[[#This Row],[NgayKetThucMuaVu]])</f>
        <v>2026-2027</v>
      </c>
      <c r="AB6316">
        <f>YEAR(Table__._SQL2014_QLTS17_DW_DimDate[[#This Row],[NgayBatDauMuaVu]])</f>
        <v>2026</v>
      </c>
      <c r="AC6316">
        <f>YEAR(Table__._SQL2014_QLTS17_DW_DimDate[[#This Row],[NgayKetThucMuaVu]])</f>
        <v>2027</v>
      </c>
    </row>
    <row r="6317" spans="1:29">
      <c r="A6317">
        <v>20270417</v>
      </c>
      <c r="B6317" s="1">
        <v>46494</v>
      </c>
      <c r="C6317" t="s">
        <v>26</v>
      </c>
      <c r="D6317" t="s">
        <v>892</v>
      </c>
      <c r="E6317" t="s">
        <v>14</v>
      </c>
      <c r="F6317" t="s">
        <v>122</v>
      </c>
      <c r="G6317" t="s">
        <v>16</v>
      </c>
      <c r="H6317" t="s">
        <v>25</v>
      </c>
      <c r="I6317" t="s">
        <v>12</v>
      </c>
      <c r="J6317" t="s">
        <v>901</v>
      </c>
      <c r="K6317" t="s">
        <v>1</v>
      </c>
      <c r="L6317" t="s">
        <v>13</v>
      </c>
      <c r="M6317" t="s">
        <v>911</v>
      </c>
      <c r="N6317" t="s">
        <v>792</v>
      </c>
      <c r="O6317" t="s">
        <v>800</v>
      </c>
      <c r="P6317" t="s">
        <v>801</v>
      </c>
      <c r="Q6317" t="s">
        <v>800</v>
      </c>
      <c r="R6317" t="s">
        <v>802</v>
      </c>
      <c r="S6317" t="s">
        <v>793</v>
      </c>
      <c r="T6317" t="s">
        <v>796</v>
      </c>
      <c r="U6317" s="2">
        <f>DATE(IF(MONTH(Table__._SQL2014_QLTS17_DW_DimDate[[#This Row],[Ngay]])&lt;11,YEAR(Table__._SQL2014_QLTS17_DW_DimDate[[#This Row],[Ngay]])-1, YEAR(Table__._SQL2014_QLTS17_DW_DimDate[[#This Row],[Ngay]])),11,1)</f>
        <v>46327</v>
      </c>
      <c r="V6317" s="2">
        <f>DATE(YEAR(Table__._SQL2014_QLTS17_DW_DimDate[[#This Row],[NgayBatDauMuaVu]])+1, 10,31)</f>
        <v>46691</v>
      </c>
      <c r="W6317" s="3">
        <f>Table__._SQL2014_QLTS17_DW_DimDate[[#This Row],[Ngay]]-Table__._SQL2014_QLTS17_DW_DimDate[[#This Row],[NgayBatDauMuaVu]]+1</f>
        <v>168</v>
      </c>
      <c r="X6317">
        <f>INT((Table__._SQL2014_QLTS17_DW_DimDate[[#This Row],[NgayMuaVu]]-1)/7)+1</f>
        <v>24</v>
      </c>
      <c r="Y6317" t="str">
        <f>"Tuần " &amp;Table__._SQL2014_QLTS17_DW_DimDate[[#This Row],[TuanMuaVu]] &amp; " năm " &amp;Table__._SQL2014_QLTS17_DW_DimDate[[#This Row],[NamMuaVuStr]]</f>
        <v>Tuần 24 năm 2026-2027</v>
      </c>
      <c r="Z6317">
        <f>YEAR(Table__._SQL2014_QLTS17_DW_DimDate[[#This Row],[NgayBatDauMuaVu]])</f>
        <v>2026</v>
      </c>
      <c r="AA6317" t="str">
        <f>YEAR(Table__._SQL2014_QLTS17_DW_DimDate[[#This Row],[NgayBatDauMuaVu]]) &amp;"-"&amp;YEAR(Table__._SQL2014_QLTS17_DW_DimDate[[#This Row],[NgayKetThucMuaVu]])</f>
        <v>2026-2027</v>
      </c>
      <c r="AB6317">
        <f>YEAR(Table__._SQL2014_QLTS17_DW_DimDate[[#This Row],[NgayBatDauMuaVu]])</f>
        <v>2026</v>
      </c>
      <c r="AC6317">
        <f>YEAR(Table__._SQL2014_QLTS17_DW_DimDate[[#This Row],[NgayKetThucMuaVu]])</f>
        <v>2027</v>
      </c>
    </row>
    <row r="6318" spans="1:29">
      <c r="A6318">
        <v>20270418</v>
      </c>
      <c r="B6318" s="1">
        <v>46495</v>
      </c>
      <c r="C6318" t="s">
        <v>27</v>
      </c>
      <c r="D6318" t="s">
        <v>893</v>
      </c>
      <c r="E6318" t="s">
        <v>1</v>
      </c>
      <c r="F6318" t="s">
        <v>123</v>
      </c>
      <c r="G6318" t="s">
        <v>12</v>
      </c>
      <c r="H6318" t="s">
        <v>26</v>
      </c>
      <c r="I6318" t="s">
        <v>12</v>
      </c>
      <c r="J6318" t="s">
        <v>901</v>
      </c>
      <c r="K6318" t="s">
        <v>1</v>
      </c>
      <c r="L6318" t="s">
        <v>13</v>
      </c>
      <c r="M6318" t="s">
        <v>911</v>
      </c>
      <c r="N6318" t="s">
        <v>792</v>
      </c>
      <c r="O6318" t="s">
        <v>800</v>
      </c>
      <c r="P6318" t="s">
        <v>801</v>
      </c>
      <c r="Q6318" t="s">
        <v>800</v>
      </c>
      <c r="R6318" t="s">
        <v>802</v>
      </c>
      <c r="S6318" t="s">
        <v>793</v>
      </c>
      <c r="T6318" t="s">
        <v>796</v>
      </c>
      <c r="U6318" s="2">
        <f>DATE(IF(MONTH(Table__._SQL2014_QLTS17_DW_DimDate[[#This Row],[Ngay]])&lt;11,YEAR(Table__._SQL2014_QLTS17_DW_DimDate[[#This Row],[Ngay]])-1, YEAR(Table__._SQL2014_QLTS17_DW_DimDate[[#This Row],[Ngay]])),11,1)</f>
        <v>46327</v>
      </c>
      <c r="V6318" s="2">
        <f>DATE(YEAR(Table__._SQL2014_QLTS17_DW_DimDate[[#This Row],[NgayBatDauMuaVu]])+1, 10,31)</f>
        <v>46691</v>
      </c>
      <c r="W6318" s="3">
        <f>Table__._SQL2014_QLTS17_DW_DimDate[[#This Row],[Ngay]]-Table__._SQL2014_QLTS17_DW_DimDate[[#This Row],[NgayBatDauMuaVu]]+1</f>
        <v>169</v>
      </c>
      <c r="X6318">
        <f>INT((Table__._SQL2014_QLTS17_DW_DimDate[[#This Row],[NgayMuaVu]]-1)/7)+1</f>
        <v>25</v>
      </c>
      <c r="Y6318" t="str">
        <f>"Tuần " &amp;Table__._SQL2014_QLTS17_DW_DimDate[[#This Row],[TuanMuaVu]] &amp; " năm " &amp;Table__._SQL2014_QLTS17_DW_DimDate[[#This Row],[NamMuaVuStr]]</f>
        <v>Tuần 25 năm 2026-2027</v>
      </c>
      <c r="Z6318">
        <f>YEAR(Table__._SQL2014_QLTS17_DW_DimDate[[#This Row],[NgayBatDauMuaVu]])</f>
        <v>2026</v>
      </c>
      <c r="AA6318" t="str">
        <f>YEAR(Table__._SQL2014_QLTS17_DW_DimDate[[#This Row],[NgayBatDauMuaVu]]) &amp;"-"&amp;YEAR(Table__._SQL2014_QLTS17_DW_DimDate[[#This Row],[NgayKetThucMuaVu]])</f>
        <v>2026-2027</v>
      </c>
      <c r="AB6318">
        <f>YEAR(Table__._SQL2014_QLTS17_DW_DimDate[[#This Row],[NgayBatDauMuaVu]])</f>
        <v>2026</v>
      </c>
      <c r="AC6318">
        <f>YEAR(Table__._SQL2014_QLTS17_DW_DimDate[[#This Row],[NgayKetThucMuaVu]])</f>
        <v>2027</v>
      </c>
    </row>
    <row r="6319" spans="1:29">
      <c r="A6319">
        <v>20270419</v>
      </c>
      <c r="B6319" s="1">
        <v>46496</v>
      </c>
      <c r="C6319" t="s">
        <v>28</v>
      </c>
      <c r="D6319" t="s">
        <v>894</v>
      </c>
      <c r="E6319" t="s">
        <v>13</v>
      </c>
      <c r="F6319" t="s">
        <v>124</v>
      </c>
      <c r="G6319" t="s">
        <v>12</v>
      </c>
      <c r="H6319" t="s">
        <v>26</v>
      </c>
      <c r="I6319" t="s">
        <v>12</v>
      </c>
      <c r="J6319" t="s">
        <v>901</v>
      </c>
      <c r="K6319" t="s">
        <v>1</v>
      </c>
      <c r="L6319" t="s">
        <v>13</v>
      </c>
      <c r="M6319" t="s">
        <v>911</v>
      </c>
      <c r="N6319" t="s">
        <v>792</v>
      </c>
      <c r="O6319" t="s">
        <v>800</v>
      </c>
      <c r="P6319" t="s">
        <v>801</v>
      </c>
      <c r="Q6319" t="s">
        <v>800</v>
      </c>
      <c r="R6319" t="s">
        <v>802</v>
      </c>
      <c r="S6319" t="s">
        <v>793</v>
      </c>
      <c r="T6319" t="s">
        <v>796</v>
      </c>
      <c r="U6319" s="2">
        <f>DATE(IF(MONTH(Table__._SQL2014_QLTS17_DW_DimDate[[#This Row],[Ngay]])&lt;11,YEAR(Table__._SQL2014_QLTS17_DW_DimDate[[#This Row],[Ngay]])-1, YEAR(Table__._SQL2014_QLTS17_DW_DimDate[[#This Row],[Ngay]])),11,1)</f>
        <v>46327</v>
      </c>
      <c r="V6319" s="2">
        <f>DATE(YEAR(Table__._SQL2014_QLTS17_DW_DimDate[[#This Row],[NgayBatDauMuaVu]])+1, 10,31)</f>
        <v>46691</v>
      </c>
      <c r="W6319" s="3">
        <f>Table__._SQL2014_QLTS17_DW_DimDate[[#This Row],[Ngay]]-Table__._SQL2014_QLTS17_DW_DimDate[[#This Row],[NgayBatDauMuaVu]]+1</f>
        <v>170</v>
      </c>
      <c r="X6319">
        <f>INT((Table__._SQL2014_QLTS17_DW_DimDate[[#This Row],[NgayMuaVu]]-1)/7)+1</f>
        <v>25</v>
      </c>
      <c r="Y6319" t="str">
        <f>"Tuần " &amp;Table__._SQL2014_QLTS17_DW_DimDate[[#This Row],[TuanMuaVu]] &amp; " năm " &amp;Table__._SQL2014_QLTS17_DW_DimDate[[#This Row],[NamMuaVuStr]]</f>
        <v>Tuần 25 năm 2026-2027</v>
      </c>
      <c r="Z6319">
        <f>YEAR(Table__._SQL2014_QLTS17_DW_DimDate[[#This Row],[NgayBatDauMuaVu]])</f>
        <v>2026</v>
      </c>
      <c r="AA6319" t="str">
        <f>YEAR(Table__._SQL2014_QLTS17_DW_DimDate[[#This Row],[NgayBatDauMuaVu]]) &amp;"-"&amp;YEAR(Table__._SQL2014_QLTS17_DW_DimDate[[#This Row],[NgayKetThucMuaVu]])</f>
        <v>2026-2027</v>
      </c>
      <c r="AB6319">
        <f>YEAR(Table__._SQL2014_QLTS17_DW_DimDate[[#This Row],[NgayBatDauMuaVu]])</f>
        <v>2026</v>
      </c>
      <c r="AC6319">
        <f>YEAR(Table__._SQL2014_QLTS17_DW_DimDate[[#This Row],[NgayKetThucMuaVu]])</f>
        <v>2027</v>
      </c>
    </row>
    <row r="6320" spans="1:29">
      <c r="A6320">
        <v>20270420</v>
      </c>
      <c r="B6320" s="1">
        <v>46497</v>
      </c>
      <c r="C6320" t="s">
        <v>29</v>
      </c>
      <c r="D6320" t="s">
        <v>895</v>
      </c>
      <c r="E6320" t="s">
        <v>16</v>
      </c>
      <c r="F6320" t="s">
        <v>125</v>
      </c>
      <c r="G6320" t="s">
        <v>12</v>
      </c>
      <c r="H6320" t="s">
        <v>26</v>
      </c>
      <c r="I6320" t="s">
        <v>12</v>
      </c>
      <c r="J6320" t="s">
        <v>901</v>
      </c>
      <c r="K6320" t="s">
        <v>1</v>
      </c>
      <c r="L6320" t="s">
        <v>13</v>
      </c>
      <c r="M6320" t="s">
        <v>911</v>
      </c>
      <c r="N6320" t="s">
        <v>792</v>
      </c>
      <c r="O6320" t="s">
        <v>800</v>
      </c>
      <c r="P6320" t="s">
        <v>801</v>
      </c>
      <c r="Q6320" t="s">
        <v>800</v>
      </c>
      <c r="R6320" t="s">
        <v>802</v>
      </c>
      <c r="S6320" t="s">
        <v>793</v>
      </c>
      <c r="T6320" t="s">
        <v>796</v>
      </c>
      <c r="U6320" s="2">
        <f>DATE(IF(MONTH(Table__._SQL2014_QLTS17_DW_DimDate[[#This Row],[Ngay]])&lt;11,YEAR(Table__._SQL2014_QLTS17_DW_DimDate[[#This Row],[Ngay]])-1, YEAR(Table__._SQL2014_QLTS17_DW_DimDate[[#This Row],[Ngay]])),11,1)</f>
        <v>46327</v>
      </c>
      <c r="V6320" s="2">
        <f>DATE(YEAR(Table__._SQL2014_QLTS17_DW_DimDate[[#This Row],[NgayBatDauMuaVu]])+1, 10,31)</f>
        <v>46691</v>
      </c>
      <c r="W6320" s="3">
        <f>Table__._SQL2014_QLTS17_DW_DimDate[[#This Row],[Ngay]]-Table__._SQL2014_QLTS17_DW_DimDate[[#This Row],[NgayBatDauMuaVu]]+1</f>
        <v>171</v>
      </c>
      <c r="X6320">
        <f>INT((Table__._SQL2014_QLTS17_DW_DimDate[[#This Row],[NgayMuaVu]]-1)/7)+1</f>
        <v>25</v>
      </c>
      <c r="Y6320" t="str">
        <f>"Tuần " &amp;Table__._SQL2014_QLTS17_DW_DimDate[[#This Row],[TuanMuaVu]] &amp; " năm " &amp;Table__._SQL2014_QLTS17_DW_DimDate[[#This Row],[NamMuaVuStr]]</f>
        <v>Tuần 25 năm 2026-2027</v>
      </c>
      <c r="Z6320">
        <f>YEAR(Table__._SQL2014_QLTS17_DW_DimDate[[#This Row],[NgayBatDauMuaVu]])</f>
        <v>2026</v>
      </c>
      <c r="AA6320" t="str">
        <f>YEAR(Table__._SQL2014_QLTS17_DW_DimDate[[#This Row],[NgayBatDauMuaVu]]) &amp;"-"&amp;YEAR(Table__._SQL2014_QLTS17_DW_DimDate[[#This Row],[NgayKetThucMuaVu]])</f>
        <v>2026-2027</v>
      </c>
      <c r="AB6320">
        <f>YEAR(Table__._SQL2014_QLTS17_DW_DimDate[[#This Row],[NgayBatDauMuaVu]])</f>
        <v>2026</v>
      </c>
      <c r="AC6320">
        <f>YEAR(Table__._SQL2014_QLTS17_DW_DimDate[[#This Row],[NgayKetThucMuaVu]])</f>
        <v>2027</v>
      </c>
    </row>
    <row r="6321" spans="1:29">
      <c r="A6321">
        <v>20270421</v>
      </c>
      <c r="B6321" s="1">
        <v>46498</v>
      </c>
      <c r="C6321" t="s">
        <v>30</v>
      </c>
      <c r="D6321" t="s">
        <v>896</v>
      </c>
      <c r="E6321" t="s">
        <v>12</v>
      </c>
      <c r="F6321" t="s">
        <v>126</v>
      </c>
      <c r="G6321" t="s">
        <v>12</v>
      </c>
      <c r="H6321" t="s">
        <v>26</v>
      </c>
      <c r="I6321" t="s">
        <v>12</v>
      </c>
      <c r="J6321" t="s">
        <v>901</v>
      </c>
      <c r="K6321" t="s">
        <v>1</v>
      </c>
      <c r="L6321" t="s">
        <v>13</v>
      </c>
      <c r="M6321" t="s">
        <v>911</v>
      </c>
      <c r="N6321" t="s">
        <v>792</v>
      </c>
      <c r="O6321" t="s">
        <v>800</v>
      </c>
      <c r="P6321" t="s">
        <v>801</v>
      </c>
      <c r="Q6321" t="s">
        <v>800</v>
      </c>
      <c r="R6321" t="s">
        <v>802</v>
      </c>
      <c r="S6321" t="s">
        <v>793</v>
      </c>
      <c r="T6321" t="s">
        <v>796</v>
      </c>
      <c r="U6321" s="2">
        <f>DATE(IF(MONTH(Table__._SQL2014_QLTS17_DW_DimDate[[#This Row],[Ngay]])&lt;11,YEAR(Table__._SQL2014_QLTS17_DW_DimDate[[#This Row],[Ngay]])-1, YEAR(Table__._SQL2014_QLTS17_DW_DimDate[[#This Row],[Ngay]])),11,1)</f>
        <v>46327</v>
      </c>
      <c r="V6321" s="2">
        <f>DATE(YEAR(Table__._SQL2014_QLTS17_DW_DimDate[[#This Row],[NgayBatDauMuaVu]])+1, 10,31)</f>
        <v>46691</v>
      </c>
      <c r="W6321" s="3">
        <f>Table__._SQL2014_QLTS17_DW_DimDate[[#This Row],[Ngay]]-Table__._SQL2014_QLTS17_DW_DimDate[[#This Row],[NgayBatDauMuaVu]]+1</f>
        <v>172</v>
      </c>
      <c r="X6321">
        <f>INT((Table__._SQL2014_QLTS17_DW_DimDate[[#This Row],[NgayMuaVu]]-1)/7)+1</f>
        <v>25</v>
      </c>
      <c r="Y6321" t="str">
        <f>"Tuần " &amp;Table__._SQL2014_QLTS17_DW_DimDate[[#This Row],[TuanMuaVu]] &amp; " năm " &amp;Table__._SQL2014_QLTS17_DW_DimDate[[#This Row],[NamMuaVuStr]]</f>
        <v>Tuần 25 năm 2026-2027</v>
      </c>
      <c r="Z6321">
        <f>YEAR(Table__._SQL2014_QLTS17_DW_DimDate[[#This Row],[NgayBatDauMuaVu]])</f>
        <v>2026</v>
      </c>
      <c r="AA6321" t="str">
        <f>YEAR(Table__._SQL2014_QLTS17_DW_DimDate[[#This Row],[NgayBatDauMuaVu]]) &amp;"-"&amp;YEAR(Table__._SQL2014_QLTS17_DW_DimDate[[#This Row],[NgayKetThucMuaVu]])</f>
        <v>2026-2027</v>
      </c>
      <c r="AB6321">
        <f>YEAR(Table__._SQL2014_QLTS17_DW_DimDate[[#This Row],[NgayBatDauMuaVu]])</f>
        <v>2026</v>
      </c>
      <c r="AC6321">
        <f>YEAR(Table__._SQL2014_QLTS17_DW_DimDate[[#This Row],[NgayKetThucMuaVu]])</f>
        <v>2027</v>
      </c>
    </row>
    <row r="6322" spans="1:29">
      <c r="A6322">
        <v>20270422</v>
      </c>
      <c r="B6322" s="1">
        <v>46499</v>
      </c>
      <c r="C6322" t="s">
        <v>31</v>
      </c>
      <c r="D6322" t="s">
        <v>897</v>
      </c>
      <c r="E6322" t="s">
        <v>3</v>
      </c>
      <c r="F6322" t="s">
        <v>127</v>
      </c>
      <c r="G6322" t="s">
        <v>12</v>
      </c>
      <c r="H6322" t="s">
        <v>26</v>
      </c>
      <c r="I6322" t="s">
        <v>12</v>
      </c>
      <c r="J6322" t="s">
        <v>901</v>
      </c>
      <c r="K6322" t="s">
        <v>1</v>
      </c>
      <c r="L6322" t="s">
        <v>13</v>
      </c>
      <c r="M6322" t="s">
        <v>911</v>
      </c>
      <c r="N6322" t="s">
        <v>792</v>
      </c>
      <c r="O6322" t="s">
        <v>800</v>
      </c>
      <c r="P6322" t="s">
        <v>801</v>
      </c>
      <c r="Q6322" t="s">
        <v>800</v>
      </c>
      <c r="R6322" t="s">
        <v>802</v>
      </c>
      <c r="S6322" t="s">
        <v>793</v>
      </c>
      <c r="T6322" t="s">
        <v>796</v>
      </c>
      <c r="U6322" s="2">
        <f>DATE(IF(MONTH(Table__._SQL2014_QLTS17_DW_DimDate[[#This Row],[Ngay]])&lt;11,YEAR(Table__._SQL2014_QLTS17_DW_DimDate[[#This Row],[Ngay]])-1, YEAR(Table__._SQL2014_QLTS17_DW_DimDate[[#This Row],[Ngay]])),11,1)</f>
        <v>46327</v>
      </c>
      <c r="V6322" s="2">
        <f>DATE(YEAR(Table__._SQL2014_QLTS17_DW_DimDate[[#This Row],[NgayBatDauMuaVu]])+1, 10,31)</f>
        <v>46691</v>
      </c>
      <c r="W6322" s="3">
        <f>Table__._SQL2014_QLTS17_DW_DimDate[[#This Row],[Ngay]]-Table__._SQL2014_QLTS17_DW_DimDate[[#This Row],[NgayBatDauMuaVu]]+1</f>
        <v>173</v>
      </c>
      <c r="X6322">
        <f>INT((Table__._SQL2014_QLTS17_DW_DimDate[[#This Row],[NgayMuaVu]]-1)/7)+1</f>
        <v>25</v>
      </c>
      <c r="Y6322" t="str">
        <f>"Tuần " &amp;Table__._SQL2014_QLTS17_DW_DimDate[[#This Row],[TuanMuaVu]] &amp; " năm " &amp;Table__._SQL2014_QLTS17_DW_DimDate[[#This Row],[NamMuaVuStr]]</f>
        <v>Tuần 25 năm 2026-2027</v>
      </c>
      <c r="Z6322">
        <f>YEAR(Table__._SQL2014_QLTS17_DW_DimDate[[#This Row],[NgayBatDauMuaVu]])</f>
        <v>2026</v>
      </c>
      <c r="AA6322" t="str">
        <f>YEAR(Table__._SQL2014_QLTS17_DW_DimDate[[#This Row],[NgayBatDauMuaVu]]) &amp;"-"&amp;YEAR(Table__._SQL2014_QLTS17_DW_DimDate[[#This Row],[NgayKetThucMuaVu]])</f>
        <v>2026-2027</v>
      </c>
      <c r="AB6322">
        <f>YEAR(Table__._SQL2014_QLTS17_DW_DimDate[[#This Row],[NgayBatDauMuaVu]])</f>
        <v>2026</v>
      </c>
      <c r="AC6322">
        <f>YEAR(Table__._SQL2014_QLTS17_DW_DimDate[[#This Row],[NgayKetThucMuaVu]])</f>
        <v>2027</v>
      </c>
    </row>
    <row r="6323" spans="1:29">
      <c r="A6323">
        <v>20270423</v>
      </c>
      <c r="B6323" s="1">
        <v>46500</v>
      </c>
      <c r="C6323" t="s">
        <v>32</v>
      </c>
      <c r="D6323" t="s">
        <v>891</v>
      </c>
      <c r="E6323" t="s">
        <v>2</v>
      </c>
      <c r="F6323" t="s">
        <v>128</v>
      </c>
      <c r="G6323" t="s">
        <v>12</v>
      </c>
      <c r="H6323" t="s">
        <v>26</v>
      </c>
      <c r="I6323" t="s">
        <v>12</v>
      </c>
      <c r="J6323" t="s">
        <v>901</v>
      </c>
      <c r="K6323" t="s">
        <v>1</v>
      </c>
      <c r="L6323" t="s">
        <v>13</v>
      </c>
      <c r="M6323" t="s">
        <v>911</v>
      </c>
      <c r="N6323" t="s">
        <v>792</v>
      </c>
      <c r="O6323" t="s">
        <v>800</v>
      </c>
      <c r="P6323" t="s">
        <v>801</v>
      </c>
      <c r="Q6323" t="s">
        <v>800</v>
      </c>
      <c r="R6323" t="s">
        <v>802</v>
      </c>
      <c r="S6323" t="s">
        <v>793</v>
      </c>
      <c r="T6323" t="s">
        <v>796</v>
      </c>
      <c r="U6323" s="2">
        <f>DATE(IF(MONTH(Table__._SQL2014_QLTS17_DW_DimDate[[#This Row],[Ngay]])&lt;11,YEAR(Table__._SQL2014_QLTS17_DW_DimDate[[#This Row],[Ngay]])-1, YEAR(Table__._SQL2014_QLTS17_DW_DimDate[[#This Row],[Ngay]])),11,1)</f>
        <v>46327</v>
      </c>
      <c r="V6323" s="2">
        <f>DATE(YEAR(Table__._SQL2014_QLTS17_DW_DimDate[[#This Row],[NgayBatDauMuaVu]])+1, 10,31)</f>
        <v>46691</v>
      </c>
      <c r="W6323" s="3">
        <f>Table__._SQL2014_QLTS17_DW_DimDate[[#This Row],[Ngay]]-Table__._SQL2014_QLTS17_DW_DimDate[[#This Row],[NgayBatDauMuaVu]]+1</f>
        <v>174</v>
      </c>
      <c r="X6323">
        <f>INT((Table__._SQL2014_QLTS17_DW_DimDate[[#This Row],[NgayMuaVu]]-1)/7)+1</f>
        <v>25</v>
      </c>
      <c r="Y6323" t="str">
        <f>"Tuần " &amp;Table__._SQL2014_QLTS17_DW_DimDate[[#This Row],[TuanMuaVu]] &amp; " năm " &amp;Table__._SQL2014_QLTS17_DW_DimDate[[#This Row],[NamMuaVuStr]]</f>
        <v>Tuần 25 năm 2026-2027</v>
      </c>
      <c r="Z6323">
        <f>YEAR(Table__._SQL2014_QLTS17_DW_DimDate[[#This Row],[NgayBatDauMuaVu]])</f>
        <v>2026</v>
      </c>
      <c r="AA6323" t="str">
        <f>YEAR(Table__._SQL2014_QLTS17_DW_DimDate[[#This Row],[NgayBatDauMuaVu]]) &amp;"-"&amp;YEAR(Table__._SQL2014_QLTS17_DW_DimDate[[#This Row],[NgayKetThucMuaVu]])</f>
        <v>2026-2027</v>
      </c>
      <c r="AB6323">
        <f>YEAR(Table__._SQL2014_QLTS17_DW_DimDate[[#This Row],[NgayBatDauMuaVu]])</f>
        <v>2026</v>
      </c>
      <c r="AC6323">
        <f>YEAR(Table__._SQL2014_QLTS17_DW_DimDate[[#This Row],[NgayKetThucMuaVu]])</f>
        <v>2027</v>
      </c>
    </row>
    <row r="6324" spans="1:29">
      <c r="A6324">
        <v>20270424</v>
      </c>
      <c r="B6324" s="1">
        <v>46501</v>
      </c>
      <c r="C6324" t="s">
        <v>33</v>
      </c>
      <c r="D6324" t="s">
        <v>892</v>
      </c>
      <c r="E6324" t="s">
        <v>14</v>
      </c>
      <c r="F6324" t="s">
        <v>129</v>
      </c>
      <c r="G6324" t="s">
        <v>12</v>
      </c>
      <c r="H6324" t="s">
        <v>26</v>
      </c>
      <c r="I6324" t="s">
        <v>12</v>
      </c>
      <c r="J6324" t="s">
        <v>901</v>
      </c>
      <c r="K6324" t="s">
        <v>1</v>
      </c>
      <c r="L6324" t="s">
        <v>13</v>
      </c>
      <c r="M6324" t="s">
        <v>911</v>
      </c>
      <c r="N6324" t="s">
        <v>792</v>
      </c>
      <c r="O6324" t="s">
        <v>800</v>
      </c>
      <c r="P6324" t="s">
        <v>801</v>
      </c>
      <c r="Q6324" t="s">
        <v>800</v>
      </c>
      <c r="R6324" t="s">
        <v>802</v>
      </c>
      <c r="S6324" t="s">
        <v>793</v>
      </c>
      <c r="T6324" t="s">
        <v>796</v>
      </c>
      <c r="U6324" s="2">
        <f>DATE(IF(MONTH(Table__._SQL2014_QLTS17_DW_DimDate[[#This Row],[Ngay]])&lt;11,YEAR(Table__._SQL2014_QLTS17_DW_DimDate[[#This Row],[Ngay]])-1, YEAR(Table__._SQL2014_QLTS17_DW_DimDate[[#This Row],[Ngay]])),11,1)</f>
        <v>46327</v>
      </c>
      <c r="V6324" s="2">
        <f>DATE(YEAR(Table__._SQL2014_QLTS17_DW_DimDate[[#This Row],[NgayBatDauMuaVu]])+1, 10,31)</f>
        <v>46691</v>
      </c>
      <c r="W6324" s="3">
        <f>Table__._SQL2014_QLTS17_DW_DimDate[[#This Row],[Ngay]]-Table__._SQL2014_QLTS17_DW_DimDate[[#This Row],[NgayBatDauMuaVu]]+1</f>
        <v>175</v>
      </c>
      <c r="X6324">
        <f>INT((Table__._SQL2014_QLTS17_DW_DimDate[[#This Row],[NgayMuaVu]]-1)/7)+1</f>
        <v>25</v>
      </c>
      <c r="Y6324" t="str">
        <f>"Tuần " &amp;Table__._SQL2014_QLTS17_DW_DimDate[[#This Row],[TuanMuaVu]] &amp; " năm " &amp;Table__._SQL2014_QLTS17_DW_DimDate[[#This Row],[NamMuaVuStr]]</f>
        <v>Tuần 25 năm 2026-2027</v>
      </c>
      <c r="Z6324">
        <f>YEAR(Table__._SQL2014_QLTS17_DW_DimDate[[#This Row],[NgayBatDauMuaVu]])</f>
        <v>2026</v>
      </c>
      <c r="AA6324" t="str">
        <f>YEAR(Table__._SQL2014_QLTS17_DW_DimDate[[#This Row],[NgayBatDauMuaVu]]) &amp;"-"&amp;YEAR(Table__._SQL2014_QLTS17_DW_DimDate[[#This Row],[NgayKetThucMuaVu]])</f>
        <v>2026-2027</v>
      </c>
      <c r="AB6324">
        <f>YEAR(Table__._SQL2014_QLTS17_DW_DimDate[[#This Row],[NgayBatDauMuaVu]])</f>
        <v>2026</v>
      </c>
      <c r="AC6324">
        <f>YEAR(Table__._SQL2014_QLTS17_DW_DimDate[[#This Row],[NgayKetThucMuaVu]])</f>
        <v>2027</v>
      </c>
    </row>
    <row r="6325" spans="1:29">
      <c r="A6325">
        <v>20270425</v>
      </c>
      <c r="B6325" s="1">
        <v>46502</v>
      </c>
      <c r="C6325" t="s">
        <v>34</v>
      </c>
      <c r="D6325" t="s">
        <v>893</v>
      </c>
      <c r="E6325" t="s">
        <v>1</v>
      </c>
      <c r="F6325" t="s">
        <v>130</v>
      </c>
      <c r="G6325" t="s">
        <v>3</v>
      </c>
      <c r="H6325" t="s">
        <v>27</v>
      </c>
      <c r="I6325" t="s">
        <v>12</v>
      </c>
      <c r="J6325" t="s">
        <v>901</v>
      </c>
      <c r="K6325" t="s">
        <v>1</v>
      </c>
      <c r="L6325" t="s">
        <v>13</v>
      </c>
      <c r="M6325" t="s">
        <v>911</v>
      </c>
      <c r="N6325" t="s">
        <v>792</v>
      </c>
      <c r="O6325" t="s">
        <v>800</v>
      </c>
      <c r="P6325" t="s">
        <v>801</v>
      </c>
      <c r="Q6325" t="s">
        <v>800</v>
      </c>
      <c r="R6325" t="s">
        <v>802</v>
      </c>
      <c r="S6325" t="s">
        <v>793</v>
      </c>
      <c r="T6325" t="s">
        <v>796</v>
      </c>
      <c r="U6325" s="2">
        <f>DATE(IF(MONTH(Table__._SQL2014_QLTS17_DW_DimDate[[#This Row],[Ngay]])&lt;11,YEAR(Table__._SQL2014_QLTS17_DW_DimDate[[#This Row],[Ngay]])-1, YEAR(Table__._SQL2014_QLTS17_DW_DimDate[[#This Row],[Ngay]])),11,1)</f>
        <v>46327</v>
      </c>
      <c r="V6325" s="2">
        <f>DATE(YEAR(Table__._SQL2014_QLTS17_DW_DimDate[[#This Row],[NgayBatDauMuaVu]])+1, 10,31)</f>
        <v>46691</v>
      </c>
      <c r="W6325" s="3">
        <f>Table__._SQL2014_QLTS17_DW_DimDate[[#This Row],[Ngay]]-Table__._SQL2014_QLTS17_DW_DimDate[[#This Row],[NgayBatDauMuaVu]]+1</f>
        <v>176</v>
      </c>
      <c r="X6325">
        <f>INT((Table__._SQL2014_QLTS17_DW_DimDate[[#This Row],[NgayMuaVu]]-1)/7)+1</f>
        <v>26</v>
      </c>
      <c r="Y6325" t="str">
        <f>"Tuần " &amp;Table__._SQL2014_QLTS17_DW_DimDate[[#This Row],[TuanMuaVu]] &amp; " năm " &amp;Table__._SQL2014_QLTS17_DW_DimDate[[#This Row],[NamMuaVuStr]]</f>
        <v>Tuần 26 năm 2026-2027</v>
      </c>
      <c r="Z6325">
        <f>YEAR(Table__._SQL2014_QLTS17_DW_DimDate[[#This Row],[NgayBatDauMuaVu]])</f>
        <v>2026</v>
      </c>
      <c r="AA6325" t="str">
        <f>YEAR(Table__._SQL2014_QLTS17_DW_DimDate[[#This Row],[NgayBatDauMuaVu]]) &amp;"-"&amp;YEAR(Table__._SQL2014_QLTS17_DW_DimDate[[#This Row],[NgayKetThucMuaVu]])</f>
        <v>2026-2027</v>
      </c>
      <c r="AB6325">
        <f>YEAR(Table__._SQL2014_QLTS17_DW_DimDate[[#This Row],[NgayBatDauMuaVu]])</f>
        <v>2026</v>
      </c>
      <c r="AC6325">
        <f>YEAR(Table__._SQL2014_QLTS17_DW_DimDate[[#This Row],[NgayKetThucMuaVu]])</f>
        <v>2027</v>
      </c>
    </row>
    <row r="6326" spans="1:29">
      <c r="A6326">
        <v>20270426</v>
      </c>
      <c r="B6326" s="1">
        <v>46503</v>
      </c>
      <c r="C6326" t="s">
        <v>35</v>
      </c>
      <c r="D6326" t="s">
        <v>894</v>
      </c>
      <c r="E6326" t="s">
        <v>13</v>
      </c>
      <c r="F6326" t="s">
        <v>131</v>
      </c>
      <c r="G6326" t="s">
        <v>3</v>
      </c>
      <c r="H6326" t="s">
        <v>27</v>
      </c>
      <c r="I6326" t="s">
        <v>12</v>
      </c>
      <c r="J6326" t="s">
        <v>901</v>
      </c>
      <c r="K6326" t="s">
        <v>1</v>
      </c>
      <c r="L6326" t="s">
        <v>13</v>
      </c>
      <c r="M6326" t="s">
        <v>911</v>
      </c>
      <c r="N6326" t="s">
        <v>792</v>
      </c>
      <c r="O6326" t="s">
        <v>800</v>
      </c>
      <c r="P6326" t="s">
        <v>801</v>
      </c>
      <c r="Q6326" t="s">
        <v>800</v>
      </c>
      <c r="R6326" t="s">
        <v>802</v>
      </c>
      <c r="S6326" t="s">
        <v>793</v>
      </c>
      <c r="T6326" t="s">
        <v>796</v>
      </c>
      <c r="U6326" s="2">
        <f>DATE(IF(MONTH(Table__._SQL2014_QLTS17_DW_DimDate[[#This Row],[Ngay]])&lt;11,YEAR(Table__._SQL2014_QLTS17_DW_DimDate[[#This Row],[Ngay]])-1, YEAR(Table__._SQL2014_QLTS17_DW_DimDate[[#This Row],[Ngay]])),11,1)</f>
        <v>46327</v>
      </c>
      <c r="V6326" s="2">
        <f>DATE(YEAR(Table__._SQL2014_QLTS17_DW_DimDate[[#This Row],[NgayBatDauMuaVu]])+1, 10,31)</f>
        <v>46691</v>
      </c>
      <c r="W6326" s="3">
        <f>Table__._SQL2014_QLTS17_DW_DimDate[[#This Row],[Ngay]]-Table__._SQL2014_QLTS17_DW_DimDate[[#This Row],[NgayBatDauMuaVu]]+1</f>
        <v>177</v>
      </c>
      <c r="X6326">
        <f>INT((Table__._SQL2014_QLTS17_DW_DimDate[[#This Row],[NgayMuaVu]]-1)/7)+1</f>
        <v>26</v>
      </c>
      <c r="Y6326" t="str">
        <f>"Tuần " &amp;Table__._SQL2014_QLTS17_DW_DimDate[[#This Row],[TuanMuaVu]] &amp; " năm " &amp;Table__._SQL2014_QLTS17_DW_DimDate[[#This Row],[NamMuaVuStr]]</f>
        <v>Tuần 26 năm 2026-2027</v>
      </c>
      <c r="Z6326">
        <f>YEAR(Table__._SQL2014_QLTS17_DW_DimDate[[#This Row],[NgayBatDauMuaVu]])</f>
        <v>2026</v>
      </c>
      <c r="AA6326" t="str">
        <f>YEAR(Table__._SQL2014_QLTS17_DW_DimDate[[#This Row],[NgayBatDauMuaVu]]) &amp;"-"&amp;YEAR(Table__._SQL2014_QLTS17_DW_DimDate[[#This Row],[NgayKetThucMuaVu]])</f>
        <v>2026-2027</v>
      </c>
      <c r="AB6326">
        <f>YEAR(Table__._SQL2014_QLTS17_DW_DimDate[[#This Row],[NgayBatDauMuaVu]])</f>
        <v>2026</v>
      </c>
      <c r="AC6326">
        <f>YEAR(Table__._SQL2014_QLTS17_DW_DimDate[[#This Row],[NgayKetThucMuaVu]])</f>
        <v>2027</v>
      </c>
    </row>
    <row r="6327" spans="1:29">
      <c r="A6327">
        <v>20270427</v>
      </c>
      <c r="B6327" s="1">
        <v>46504</v>
      </c>
      <c r="C6327" t="s">
        <v>36</v>
      </c>
      <c r="D6327" t="s">
        <v>895</v>
      </c>
      <c r="E6327" t="s">
        <v>16</v>
      </c>
      <c r="F6327" t="s">
        <v>132</v>
      </c>
      <c r="G6327" t="s">
        <v>3</v>
      </c>
      <c r="H6327" t="s">
        <v>27</v>
      </c>
      <c r="I6327" t="s">
        <v>12</v>
      </c>
      <c r="J6327" t="s">
        <v>901</v>
      </c>
      <c r="K6327" t="s">
        <v>1</v>
      </c>
      <c r="L6327" t="s">
        <v>13</v>
      </c>
      <c r="M6327" t="s">
        <v>911</v>
      </c>
      <c r="N6327" t="s">
        <v>792</v>
      </c>
      <c r="O6327" t="s">
        <v>800</v>
      </c>
      <c r="P6327" t="s">
        <v>801</v>
      </c>
      <c r="Q6327" t="s">
        <v>800</v>
      </c>
      <c r="R6327" t="s">
        <v>802</v>
      </c>
      <c r="S6327" t="s">
        <v>793</v>
      </c>
      <c r="T6327" t="s">
        <v>796</v>
      </c>
      <c r="U6327" s="2">
        <f>DATE(IF(MONTH(Table__._SQL2014_QLTS17_DW_DimDate[[#This Row],[Ngay]])&lt;11,YEAR(Table__._SQL2014_QLTS17_DW_DimDate[[#This Row],[Ngay]])-1, YEAR(Table__._SQL2014_QLTS17_DW_DimDate[[#This Row],[Ngay]])),11,1)</f>
        <v>46327</v>
      </c>
      <c r="V6327" s="2">
        <f>DATE(YEAR(Table__._SQL2014_QLTS17_DW_DimDate[[#This Row],[NgayBatDauMuaVu]])+1, 10,31)</f>
        <v>46691</v>
      </c>
      <c r="W6327" s="3">
        <f>Table__._SQL2014_QLTS17_DW_DimDate[[#This Row],[Ngay]]-Table__._SQL2014_QLTS17_DW_DimDate[[#This Row],[NgayBatDauMuaVu]]+1</f>
        <v>178</v>
      </c>
      <c r="X6327">
        <f>INT((Table__._SQL2014_QLTS17_DW_DimDate[[#This Row],[NgayMuaVu]]-1)/7)+1</f>
        <v>26</v>
      </c>
      <c r="Y6327" t="str">
        <f>"Tuần " &amp;Table__._SQL2014_QLTS17_DW_DimDate[[#This Row],[TuanMuaVu]] &amp; " năm " &amp;Table__._SQL2014_QLTS17_DW_DimDate[[#This Row],[NamMuaVuStr]]</f>
        <v>Tuần 26 năm 2026-2027</v>
      </c>
      <c r="Z6327">
        <f>YEAR(Table__._SQL2014_QLTS17_DW_DimDate[[#This Row],[NgayBatDauMuaVu]])</f>
        <v>2026</v>
      </c>
      <c r="AA6327" t="str">
        <f>YEAR(Table__._SQL2014_QLTS17_DW_DimDate[[#This Row],[NgayBatDauMuaVu]]) &amp;"-"&amp;YEAR(Table__._SQL2014_QLTS17_DW_DimDate[[#This Row],[NgayKetThucMuaVu]])</f>
        <v>2026-2027</v>
      </c>
      <c r="AB6327">
        <f>YEAR(Table__._SQL2014_QLTS17_DW_DimDate[[#This Row],[NgayBatDauMuaVu]])</f>
        <v>2026</v>
      </c>
      <c r="AC6327">
        <f>YEAR(Table__._SQL2014_QLTS17_DW_DimDate[[#This Row],[NgayKetThucMuaVu]])</f>
        <v>2027</v>
      </c>
    </row>
    <row r="6328" spans="1:29">
      <c r="A6328">
        <v>20270428</v>
      </c>
      <c r="B6328" s="1">
        <v>46505</v>
      </c>
      <c r="C6328" t="s">
        <v>37</v>
      </c>
      <c r="D6328" t="s">
        <v>896</v>
      </c>
      <c r="E6328" t="s">
        <v>12</v>
      </c>
      <c r="F6328" t="s">
        <v>133</v>
      </c>
      <c r="G6328" t="s">
        <v>3</v>
      </c>
      <c r="H6328" t="s">
        <v>27</v>
      </c>
      <c r="I6328" t="s">
        <v>12</v>
      </c>
      <c r="J6328" t="s">
        <v>901</v>
      </c>
      <c r="K6328" t="s">
        <v>1</v>
      </c>
      <c r="L6328" t="s">
        <v>13</v>
      </c>
      <c r="M6328" t="s">
        <v>911</v>
      </c>
      <c r="N6328" t="s">
        <v>792</v>
      </c>
      <c r="O6328" t="s">
        <v>800</v>
      </c>
      <c r="P6328" t="s">
        <v>801</v>
      </c>
      <c r="Q6328" t="s">
        <v>800</v>
      </c>
      <c r="R6328" t="s">
        <v>802</v>
      </c>
      <c r="S6328" t="s">
        <v>793</v>
      </c>
      <c r="T6328" t="s">
        <v>796</v>
      </c>
      <c r="U6328" s="2">
        <f>DATE(IF(MONTH(Table__._SQL2014_QLTS17_DW_DimDate[[#This Row],[Ngay]])&lt;11,YEAR(Table__._SQL2014_QLTS17_DW_DimDate[[#This Row],[Ngay]])-1, YEAR(Table__._SQL2014_QLTS17_DW_DimDate[[#This Row],[Ngay]])),11,1)</f>
        <v>46327</v>
      </c>
      <c r="V6328" s="2">
        <f>DATE(YEAR(Table__._SQL2014_QLTS17_DW_DimDate[[#This Row],[NgayBatDauMuaVu]])+1, 10,31)</f>
        <v>46691</v>
      </c>
      <c r="W6328" s="3">
        <f>Table__._SQL2014_QLTS17_DW_DimDate[[#This Row],[Ngay]]-Table__._SQL2014_QLTS17_DW_DimDate[[#This Row],[NgayBatDauMuaVu]]+1</f>
        <v>179</v>
      </c>
      <c r="X6328">
        <f>INT((Table__._SQL2014_QLTS17_DW_DimDate[[#This Row],[NgayMuaVu]]-1)/7)+1</f>
        <v>26</v>
      </c>
      <c r="Y6328" t="str">
        <f>"Tuần " &amp;Table__._SQL2014_QLTS17_DW_DimDate[[#This Row],[TuanMuaVu]] &amp; " năm " &amp;Table__._SQL2014_QLTS17_DW_DimDate[[#This Row],[NamMuaVuStr]]</f>
        <v>Tuần 26 năm 2026-2027</v>
      </c>
      <c r="Z6328">
        <f>YEAR(Table__._SQL2014_QLTS17_DW_DimDate[[#This Row],[NgayBatDauMuaVu]])</f>
        <v>2026</v>
      </c>
      <c r="AA6328" t="str">
        <f>YEAR(Table__._SQL2014_QLTS17_DW_DimDate[[#This Row],[NgayBatDauMuaVu]]) &amp;"-"&amp;YEAR(Table__._SQL2014_QLTS17_DW_DimDate[[#This Row],[NgayKetThucMuaVu]])</f>
        <v>2026-2027</v>
      </c>
      <c r="AB6328">
        <f>YEAR(Table__._SQL2014_QLTS17_DW_DimDate[[#This Row],[NgayBatDauMuaVu]])</f>
        <v>2026</v>
      </c>
      <c r="AC6328">
        <f>YEAR(Table__._SQL2014_QLTS17_DW_DimDate[[#This Row],[NgayKetThucMuaVu]])</f>
        <v>2027</v>
      </c>
    </row>
    <row r="6329" spans="1:29">
      <c r="A6329">
        <v>20270429</v>
      </c>
      <c r="B6329" s="1">
        <v>46506</v>
      </c>
      <c r="C6329" t="s">
        <v>38</v>
      </c>
      <c r="D6329" t="s">
        <v>897</v>
      </c>
      <c r="E6329" t="s">
        <v>3</v>
      </c>
      <c r="F6329" t="s">
        <v>134</v>
      </c>
      <c r="G6329" t="s">
        <v>3</v>
      </c>
      <c r="H6329" t="s">
        <v>27</v>
      </c>
      <c r="I6329" t="s">
        <v>12</v>
      </c>
      <c r="J6329" t="s">
        <v>901</v>
      </c>
      <c r="K6329" t="s">
        <v>1</v>
      </c>
      <c r="L6329" t="s">
        <v>13</v>
      </c>
      <c r="M6329" t="s">
        <v>911</v>
      </c>
      <c r="N6329" t="s">
        <v>792</v>
      </c>
      <c r="O6329" t="s">
        <v>800</v>
      </c>
      <c r="P6329" t="s">
        <v>801</v>
      </c>
      <c r="Q6329" t="s">
        <v>800</v>
      </c>
      <c r="R6329" t="s">
        <v>802</v>
      </c>
      <c r="S6329" t="s">
        <v>793</v>
      </c>
      <c r="T6329" t="s">
        <v>796</v>
      </c>
      <c r="U6329" s="2">
        <f>DATE(IF(MONTH(Table__._SQL2014_QLTS17_DW_DimDate[[#This Row],[Ngay]])&lt;11,YEAR(Table__._SQL2014_QLTS17_DW_DimDate[[#This Row],[Ngay]])-1, YEAR(Table__._SQL2014_QLTS17_DW_DimDate[[#This Row],[Ngay]])),11,1)</f>
        <v>46327</v>
      </c>
      <c r="V6329" s="2">
        <f>DATE(YEAR(Table__._SQL2014_QLTS17_DW_DimDate[[#This Row],[NgayBatDauMuaVu]])+1, 10,31)</f>
        <v>46691</v>
      </c>
      <c r="W6329" s="3">
        <f>Table__._SQL2014_QLTS17_DW_DimDate[[#This Row],[Ngay]]-Table__._SQL2014_QLTS17_DW_DimDate[[#This Row],[NgayBatDauMuaVu]]+1</f>
        <v>180</v>
      </c>
      <c r="X6329">
        <f>INT((Table__._SQL2014_QLTS17_DW_DimDate[[#This Row],[NgayMuaVu]]-1)/7)+1</f>
        <v>26</v>
      </c>
      <c r="Y6329" t="str">
        <f>"Tuần " &amp;Table__._SQL2014_QLTS17_DW_DimDate[[#This Row],[TuanMuaVu]] &amp; " năm " &amp;Table__._SQL2014_QLTS17_DW_DimDate[[#This Row],[NamMuaVuStr]]</f>
        <v>Tuần 26 năm 2026-2027</v>
      </c>
      <c r="Z6329">
        <f>YEAR(Table__._SQL2014_QLTS17_DW_DimDate[[#This Row],[NgayBatDauMuaVu]])</f>
        <v>2026</v>
      </c>
      <c r="AA6329" t="str">
        <f>YEAR(Table__._SQL2014_QLTS17_DW_DimDate[[#This Row],[NgayBatDauMuaVu]]) &amp;"-"&amp;YEAR(Table__._SQL2014_QLTS17_DW_DimDate[[#This Row],[NgayKetThucMuaVu]])</f>
        <v>2026-2027</v>
      </c>
      <c r="AB6329">
        <f>YEAR(Table__._SQL2014_QLTS17_DW_DimDate[[#This Row],[NgayBatDauMuaVu]])</f>
        <v>2026</v>
      </c>
      <c r="AC6329">
        <f>YEAR(Table__._SQL2014_QLTS17_DW_DimDate[[#This Row],[NgayKetThucMuaVu]])</f>
        <v>2027</v>
      </c>
    </row>
    <row r="6330" spans="1:29">
      <c r="A6330">
        <v>20270430</v>
      </c>
      <c r="B6330" s="1">
        <v>46507</v>
      </c>
      <c r="C6330" t="s">
        <v>39</v>
      </c>
      <c r="D6330" t="s">
        <v>891</v>
      </c>
      <c r="E6330" t="s">
        <v>2</v>
      </c>
      <c r="F6330" t="s">
        <v>135</v>
      </c>
      <c r="G6330" t="s">
        <v>3</v>
      </c>
      <c r="H6330" t="s">
        <v>27</v>
      </c>
      <c r="I6330" t="s">
        <v>12</v>
      </c>
      <c r="J6330" t="s">
        <v>901</v>
      </c>
      <c r="K6330" t="s">
        <v>1</v>
      </c>
      <c r="L6330" t="s">
        <v>13</v>
      </c>
      <c r="M6330" t="s">
        <v>911</v>
      </c>
      <c r="N6330" t="s">
        <v>792</v>
      </c>
      <c r="O6330" t="s">
        <v>800</v>
      </c>
      <c r="P6330" t="s">
        <v>801</v>
      </c>
      <c r="Q6330" t="s">
        <v>800</v>
      </c>
      <c r="R6330" t="s">
        <v>802</v>
      </c>
      <c r="S6330" t="s">
        <v>793</v>
      </c>
      <c r="T6330" t="s">
        <v>796</v>
      </c>
      <c r="U6330" s="2">
        <f>DATE(IF(MONTH(Table__._SQL2014_QLTS17_DW_DimDate[[#This Row],[Ngay]])&lt;11,YEAR(Table__._SQL2014_QLTS17_DW_DimDate[[#This Row],[Ngay]])-1, YEAR(Table__._SQL2014_QLTS17_DW_DimDate[[#This Row],[Ngay]])),11,1)</f>
        <v>46327</v>
      </c>
      <c r="V6330" s="2">
        <f>DATE(YEAR(Table__._SQL2014_QLTS17_DW_DimDate[[#This Row],[NgayBatDauMuaVu]])+1, 10,31)</f>
        <v>46691</v>
      </c>
      <c r="W6330" s="3">
        <f>Table__._SQL2014_QLTS17_DW_DimDate[[#This Row],[Ngay]]-Table__._SQL2014_QLTS17_DW_DimDate[[#This Row],[NgayBatDauMuaVu]]+1</f>
        <v>181</v>
      </c>
      <c r="X6330">
        <f>INT((Table__._SQL2014_QLTS17_DW_DimDate[[#This Row],[NgayMuaVu]]-1)/7)+1</f>
        <v>26</v>
      </c>
      <c r="Y6330" t="str">
        <f>"Tuần " &amp;Table__._SQL2014_QLTS17_DW_DimDate[[#This Row],[TuanMuaVu]] &amp; " năm " &amp;Table__._SQL2014_QLTS17_DW_DimDate[[#This Row],[NamMuaVuStr]]</f>
        <v>Tuần 26 năm 2026-2027</v>
      </c>
      <c r="Z6330">
        <f>YEAR(Table__._SQL2014_QLTS17_DW_DimDate[[#This Row],[NgayBatDauMuaVu]])</f>
        <v>2026</v>
      </c>
      <c r="AA6330" t="str">
        <f>YEAR(Table__._SQL2014_QLTS17_DW_DimDate[[#This Row],[NgayBatDauMuaVu]]) &amp;"-"&amp;YEAR(Table__._SQL2014_QLTS17_DW_DimDate[[#This Row],[NgayKetThucMuaVu]])</f>
        <v>2026-2027</v>
      </c>
      <c r="AB6330">
        <f>YEAR(Table__._SQL2014_QLTS17_DW_DimDate[[#This Row],[NgayBatDauMuaVu]])</f>
        <v>2026</v>
      </c>
      <c r="AC6330">
        <f>YEAR(Table__._SQL2014_QLTS17_DW_DimDate[[#This Row],[NgayKetThucMuaVu]])</f>
        <v>2027</v>
      </c>
    </row>
    <row r="6331" spans="1:29">
      <c r="A6331">
        <v>20270501</v>
      </c>
      <c r="B6331" s="1">
        <v>46508</v>
      </c>
      <c r="C6331" t="s">
        <v>1</v>
      </c>
      <c r="D6331" t="s">
        <v>892</v>
      </c>
      <c r="E6331" t="s">
        <v>14</v>
      </c>
      <c r="F6331" t="s">
        <v>136</v>
      </c>
      <c r="G6331" t="s">
        <v>1</v>
      </c>
      <c r="H6331" t="s">
        <v>27</v>
      </c>
      <c r="I6331" t="s">
        <v>3</v>
      </c>
      <c r="J6331" t="s">
        <v>903</v>
      </c>
      <c r="K6331" t="s">
        <v>13</v>
      </c>
      <c r="L6331" t="s">
        <v>13</v>
      </c>
      <c r="M6331" t="s">
        <v>911</v>
      </c>
      <c r="N6331" t="s">
        <v>792</v>
      </c>
      <c r="O6331" t="s">
        <v>803</v>
      </c>
      <c r="P6331" t="s">
        <v>804</v>
      </c>
      <c r="Q6331" t="s">
        <v>800</v>
      </c>
      <c r="R6331" t="s">
        <v>802</v>
      </c>
      <c r="S6331" t="s">
        <v>793</v>
      </c>
      <c r="T6331" t="s">
        <v>796</v>
      </c>
      <c r="U6331" s="2">
        <f>DATE(IF(MONTH(Table__._SQL2014_QLTS17_DW_DimDate[[#This Row],[Ngay]])&lt;11,YEAR(Table__._SQL2014_QLTS17_DW_DimDate[[#This Row],[Ngay]])-1, YEAR(Table__._SQL2014_QLTS17_DW_DimDate[[#This Row],[Ngay]])),11,1)</f>
        <v>46327</v>
      </c>
      <c r="V6331" s="2">
        <f>DATE(YEAR(Table__._SQL2014_QLTS17_DW_DimDate[[#This Row],[NgayBatDauMuaVu]])+1, 10,31)</f>
        <v>46691</v>
      </c>
      <c r="W6331" s="3">
        <f>Table__._SQL2014_QLTS17_DW_DimDate[[#This Row],[Ngay]]-Table__._SQL2014_QLTS17_DW_DimDate[[#This Row],[NgayBatDauMuaVu]]+1</f>
        <v>182</v>
      </c>
      <c r="X6331">
        <f>INT((Table__._SQL2014_QLTS17_DW_DimDate[[#This Row],[NgayMuaVu]]-1)/7)+1</f>
        <v>26</v>
      </c>
      <c r="Y6331" t="str">
        <f>"Tuần " &amp;Table__._SQL2014_QLTS17_DW_DimDate[[#This Row],[TuanMuaVu]] &amp; " năm " &amp;Table__._SQL2014_QLTS17_DW_DimDate[[#This Row],[NamMuaVuStr]]</f>
        <v>Tuần 26 năm 2026-2027</v>
      </c>
      <c r="Z6331">
        <f>YEAR(Table__._SQL2014_QLTS17_DW_DimDate[[#This Row],[NgayBatDauMuaVu]])</f>
        <v>2026</v>
      </c>
      <c r="AA6331" t="str">
        <f>YEAR(Table__._SQL2014_QLTS17_DW_DimDate[[#This Row],[NgayBatDauMuaVu]]) &amp;"-"&amp;YEAR(Table__._SQL2014_QLTS17_DW_DimDate[[#This Row],[NgayKetThucMuaVu]])</f>
        <v>2026-2027</v>
      </c>
      <c r="AB6331">
        <f>YEAR(Table__._SQL2014_QLTS17_DW_DimDate[[#This Row],[NgayBatDauMuaVu]])</f>
        <v>2026</v>
      </c>
      <c r="AC6331">
        <f>YEAR(Table__._SQL2014_QLTS17_DW_DimDate[[#This Row],[NgayKetThucMuaVu]])</f>
        <v>2027</v>
      </c>
    </row>
    <row r="6332" spans="1:29">
      <c r="A6332">
        <v>20270502</v>
      </c>
      <c r="B6332" s="1">
        <v>46509</v>
      </c>
      <c r="C6332" t="s">
        <v>13</v>
      </c>
      <c r="D6332" t="s">
        <v>893</v>
      </c>
      <c r="E6332" t="s">
        <v>1</v>
      </c>
      <c r="F6332" t="s">
        <v>138</v>
      </c>
      <c r="G6332" t="s">
        <v>13</v>
      </c>
      <c r="H6332" t="s">
        <v>28</v>
      </c>
      <c r="I6332" t="s">
        <v>3</v>
      </c>
      <c r="J6332" t="s">
        <v>903</v>
      </c>
      <c r="K6332" t="s">
        <v>13</v>
      </c>
      <c r="L6332" t="s">
        <v>13</v>
      </c>
      <c r="M6332" t="s">
        <v>911</v>
      </c>
      <c r="N6332" t="s">
        <v>792</v>
      </c>
      <c r="O6332" t="s">
        <v>803</v>
      </c>
      <c r="P6332" t="s">
        <v>804</v>
      </c>
      <c r="Q6332" t="s">
        <v>800</v>
      </c>
      <c r="R6332" t="s">
        <v>802</v>
      </c>
      <c r="S6332" t="s">
        <v>793</v>
      </c>
      <c r="T6332" t="s">
        <v>796</v>
      </c>
      <c r="U6332" s="2">
        <f>DATE(IF(MONTH(Table__._SQL2014_QLTS17_DW_DimDate[[#This Row],[Ngay]])&lt;11,YEAR(Table__._SQL2014_QLTS17_DW_DimDate[[#This Row],[Ngay]])-1, YEAR(Table__._SQL2014_QLTS17_DW_DimDate[[#This Row],[Ngay]])),11,1)</f>
        <v>46327</v>
      </c>
      <c r="V6332" s="2">
        <f>DATE(YEAR(Table__._SQL2014_QLTS17_DW_DimDate[[#This Row],[NgayBatDauMuaVu]])+1, 10,31)</f>
        <v>46691</v>
      </c>
      <c r="W6332" s="3">
        <f>Table__._SQL2014_QLTS17_DW_DimDate[[#This Row],[Ngay]]-Table__._SQL2014_QLTS17_DW_DimDate[[#This Row],[NgayBatDauMuaVu]]+1</f>
        <v>183</v>
      </c>
      <c r="X6332">
        <f>INT((Table__._SQL2014_QLTS17_DW_DimDate[[#This Row],[NgayMuaVu]]-1)/7)+1</f>
        <v>27</v>
      </c>
      <c r="Y6332" t="str">
        <f>"Tuần " &amp;Table__._SQL2014_QLTS17_DW_DimDate[[#This Row],[TuanMuaVu]] &amp; " năm " &amp;Table__._SQL2014_QLTS17_DW_DimDate[[#This Row],[NamMuaVuStr]]</f>
        <v>Tuần 27 năm 2026-2027</v>
      </c>
      <c r="Z6332">
        <f>YEAR(Table__._SQL2014_QLTS17_DW_DimDate[[#This Row],[NgayBatDauMuaVu]])</f>
        <v>2026</v>
      </c>
      <c r="AA6332" t="str">
        <f>YEAR(Table__._SQL2014_QLTS17_DW_DimDate[[#This Row],[NgayBatDauMuaVu]]) &amp;"-"&amp;YEAR(Table__._SQL2014_QLTS17_DW_DimDate[[#This Row],[NgayKetThucMuaVu]])</f>
        <v>2026-2027</v>
      </c>
      <c r="AB6332">
        <f>YEAR(Table__._SQL2014_QLTS17_DW_DimDate[[#This Row],[NgayBatDauMuaVu]])</f>
        <v>2026</v>
      </c>
      <c r="AC6332">
        <f>YEAR(Table__._SQL2014_QLTS17_DW_DimDate[[#This Row],[NgayKetThucMuaVu]])</f>
        <v>2027</v>
      </c>
    </row>
    <row r="6333" spans="1:29">
      <c r="A6333">
        <v>20270503</v>
      </c>
      <c r="B6333" s="1">
        <v>46510</v>
      </c>
      <c r="C6333" t="s">
        <v>16</v>
      </c>
      <c r="D6333" t="s">
        <v>894</v>
      </c>
      <c r="E6333" t="s">
        <v>13</v>
      </c>
      <c r="F6333" t="s">
        <v>139</v>
      </c>
      <c r="G6333" t="s">
        <v>13</v>
      </c>
      <c r="H6333" t="s">
        <v>28</v>
      </c>
      <c r="I6333" t="s">
        <v>3</v>
      </c>
      <c r="J6333" t="s">
        <v>903</v>
      </c>
      <c r="K6333" t="s">
        <v>13</v>
      </c>
      <c r="L6333" t="s">
        <v>13</v>
      </c>
      <c r="M6333" t="s">
        <v>911</v>
      </c>
      <c r="N6333" t="s">
        <v>792</v>
      </c>
      <c r="O6333" t="s">
        <v>803</v>
      </c>
      <c r="P6333" t="s">
        <v>804</v>
      </c>
      <c r="Q6333" t="s">
        <v>800</v>
      </c>
      <c r="R6333" t="s">
        <v>802</v>
      </c>
      <c r="S6333" t="s">
        <v>793</v>
      </c>
      <c r="T6333" t="s">
        <v>796</v>
      </c>
      <c r="U6333" s="2">
        <f>DATE(IF(MONTH(Table__._SQL2014_QLTS17_DW_DimDate[[#This Row],[Ngay]])&lt;11,YEAR(Table__._SQL2014_QLTS17_DW_DimDate[[#This Row],[Ngay]])-1, YEAR(Table__._SQL2014_QLTS17_DW_DimDate[[#This Row],[Ngay]])),11,1)</f>
        <v>46327</v>
      </c>
      <c r="V6333" s="2">
        <f>DATE(YEAR(Table__._SQL2014_QLTS17_DW_DimDate[[#This Row],[NgayBatDauMuaVu]])+1, 10,31)</f>
        <v>46691</v>
      </c>
      <c r="W6333" s="3">
        <f>Table__._SQL2014_QLTS17_DW_DimDate[[#This Row],[Ngay]]-Table__._SQL2014_QLTS17_DW_DimDate[[#This Row],[NgayBatDauMuaVu]]+1</f>
        <v>184</v>
      </c>
      <c r="X6333">
        <f>INT((Table__._SQL2014_QLTS17_DW_DimDate[[#This Row],[NgayMuaVu]]-1)/7)+1</f>
        <v>27</v>
      </c>
      <c r="Y6333" t="str">
        <f>"Tuần " &amp;Table__._SQL2014_QLTS17_DW_DimDate[[#This Row],[TuanMuaVu]] &amp; " năm " &amp;Table__._SQL2014_QLTS17_DW_DimDate[[#This Row],[NamMuaVuStr]]</f>
        <v>Tuần 27 năm 2026-2027</v>
      </c>
      <c r="Z6333">
        <f>YEAR(Table__._SQL2014_QLTS17_DW_DimDate[[#This Row],[NgayBatDauMuaVu]])</f>
        <v>2026</v>
      </c>
      <c r="AA6333" t="str">
        <f>YEAR(Table__._SQL2014_QLTS17_DW_DimDate[[#This Row],[NgayBatDauMuaVu]]) &amp;"-"&amp;YEAR(Table__._SQL2014_QLTS17_DW_DimDate[[#This Row],[NgayKetThucMuaVu]])</f>
        <v>2026-2027</v>
      </c>
      <c r="AB6333">
        <f>YEAR(Table__._SQL2014_QLTS17_DW_DimDate[[#This Row],[NgayBatDauMuaVu]])</f>
        <v>2026</v>
      </c>
      <c r="AC6333">
        <f>YEAR(Table__._SQL2014_QLTS17_DW_DimDate[[#This Row],[NgayKetThucMuaVu]])</f>
        <v>2027</v>
      </c>
    </row>
    <row r="6334" spans="1:29">
      <c r="A6334">
        <v>20270504</v>
      </c>
      <c r="B6334" s="1">
        <v>46511</v>
      </c>
      <c r="C6334" t="s">
        <v>12</v>
      </c>
      <c r="D6334" t="s">
        <v>895</v>
      </c>
      <c r="E6334" t="s">
        <v>16</v>
      </c>
      <c r="F6334" t="s">
        <v>140</v>
      </c>
      <c r="G6334" t="s">
        <v>13</v>
      </c>
      <c r="H6334" t="s">
        <v>28</v>
      </c>
      <c r="I6334" t="s">
        <v>3</v>
      </c>
      <c r="J6334" t="s">
        <v>903</v>
      </c>
      <c r="K6334" t="s">
        <v>13</v>
      </c>
      <c r="L6334" t="s">
        <v>13</v>
      </c>
      <c r="M6334" t="s">
        <v>911</v>
      </c>
      <c r="N6334" t="s">
        <v>792</v>
      </c>
      <c r="O6334" t="s">
        <v>803</v>
      </c>
      <c r="P6334" t="s">
        <v>804</v>
      </c>
      <c r="Q6334" t="s">
        <v>800</v>
      </c>
      <c r="R6334" t="s">
        <v>802</v>
      </c>
      <c r="S6334" t="s">
        <v>793</v>
      </c>
      <c r="T6334" t="s">
        <v>796</v>
      </c>
      <c r="U6334" s="2">
        <f>DATE(IF(MONTH(Table__._SQL2014_QLTS17_DW_DimDate[[#This Row],[Ngay]])&lt;11,YEAR(Table__._SQL2014_QLTS17_DW_DimDate[[#This Row],[Ngay]])-1, YEAR(Table__._SQL2014_QLTS17_DW_DimDate[[#This Row],[Ngay]])),11,1)</f>
        <v>46327</v>
      </c>
      <c r="V6334" s="2">
        <f>DATE(YEAR(Table__._SQL2014_QLTS17_DW_DimDate[[#This Row],[NgayBatDauMuaVu]])+1, 10,31)</f>
        <v>46691</v>
      </c>
      <c r="W6334" s="3">
        <f>Table__._SQL2014_QLTS17_DW_DimDate[[#This Row],[Ngay]]-Table__._SQL2014_QLTS17_DW_DimDate[[#This Row],[NgayBatDauMuaVu]]+1</f>
        <v>185</v>
      </c>
      <c r="X6334">
        <f>INT((Table__._SQL2014_QLTS17_DW_DimDate[[#This Row],[NgayMuaVu]]-1)/7)+1</f>
        <v>27</v>
      </c>
      <c r="Y6334" t="str">
        <f>"Tuần " &amp;Table__._SQL2014_QLTS17_DW_DimDate[[#This Row],[TuanMuaVu]] &amp; " năm " &amp;Table__._SQL2014_QLTS17_DW_DimDate[[#This Row],[NamMuaVuStr]]</f>
        <v>Tuần 27 năm 2026-2027</v>
      </c>
      <c r="Z6334">
        <f>YEAR(Table__._SQL2014_QLTS17_DW_DimDate[[#This Row],[NgayBatDauMuaVu]])</f>
        <v>2026</v>
      </c>
      <c r="AA6334" t="str">
        <f>YEAR(Table__._SQL2014_QLTS17_DW_DimDate[[#This Row],[NgayBatDauMuaVu]]) &amp;"-"&amp;YEAR(Table__._SQL2014_QLTS17_DW_DimDate[[#This Row],[NgayKetThucMuaVu]])</f>
        <v>2026-2027</v>
      </c>
      <c r="AB6334">
        <f>YEAR(Table__._SQL2014_QLTS17_DW_DimDate[[#This Row],[NgayBatDauMuaVu]])</f>
        <v>2026</v>
      </c>
      <c r="AC6334">
        <f>YEAR(Table__._SQL2014_QLTS17_DW_DimDate[[#This Row],[NgayKetThucMuaVu]])</f>
        <v>2027</v>
      </c>
    </row>
    <row r="6335" spans="1:29">
      <c r="A6335">
        <v>20270505</v>
      </c>
      <c r="B6335" s="1">
        <v>46512</v>
      </c>
      <c r="C6335" t="s">
        <v>3</v>
      </c>
      <c r="D6335" t="s">
        <v>896</v>
      </c>
      <c r="E6335" t="s">
        <v>12</v>
      </c>
      <c r="F6335" t="s">
        <v>141</v>
      </c>
      <c r="G6335" t="s">
        <v>13</v>
      </c>
      <c r="H6335" t="s">
        <v>28</v>
      </c>
      <c r="I6335" t="s">
        <v>3</v>
      </c>
      <c r="J6335" t="s">
        <v>903</v>
      </c>
      <c r="K6335" t="s">
        <v>13</v>
      </c>
      <c r="L6335" t="s">
        <v>13</v>
      </c>
      <c r="M6335" t="s">
        <v>911</v>
      </c>
      <c r="N6335" t="s">
        <v>792</v>
      </c>
      <c r="O6335" t="s">
        <v>803</v>
      </c>
      <c r="P6335" t="s">
        <v>804</v>
      </c>
      <c r="Q6335" t="s">
        <v>800</v>
      </c>
      <c r="R6335" t="s">
        <v>802</v>
      </c>
      <c r="S6335" t="s">
        <v>793</v>
      </c>
      <c r="T6335" t="s">
        <v>796</v>
      </c>
      <c r="U6335" s="2">
        <f>DATE(IF(MONTH(Table__._SQL2014_QLTS17_DW_DimDate[[#This Row],[Ngay]])&lt;11,YEAR(Table__._SQL2014_QLTS17_DW_DimDate[[#This Row],[Ngay]])-1, YEAR(Table__._SQL2014_QLTS17_DW_DimDate[[#This Row],[Ngay]])),11,1)</f>
        <v>46327</v>
      </c>
      <c r="V6335" s="2">
        <f>DATE(YEAR(Table__._SQL2014_QLTS17_DW_DimDate[[#This Row],[NgayBatDauMuaVu]])+1, 10,31)</f>
        <v>46691</v>
      </c>
      <c r="W6335" s="3">
        <f>Table__._SQL2014_QLTS17_DW_DimDate[[#This Row],[Ngay]]-Table__._SQL2014_QLTS17_DW_DimDate[[#This Row],[NgayBatDauMuaVu]]+1</f>
        <v>186</v>
      </c>
      <c r="X6335">
        <f>INT((Table__._SQL2014_QLTS17_DW_DimDate[[#This Row],[NgayMuaVu]]-1)/7)+1</f>
        <v>27</v>
      </c>
      <c r="Y6335" t="str">
        <f>"Tuần " &amp;Table__._SQL2014_QLTS17_DW_DimDate[[#This Row],[TuanMuaVu]] &amp; " năm " &amp;Table__._SQL2014_QLTS17_DW_DimDate[[#This Row],[NamMuaVuStr]]</f>
        <v>Tuần 27 năm 2026-2027</v>
      </c>
      <c r="Z6335">
        <f>YEAR(Table__._SQL2014_QLTS17_DW_DimDate[[#This Row],[NgayBatDauMuaVu]])</f>
        <v>2026</v>
      </c>
      <c r="AA6335" t="str">
        <f>YEAR(Table__._SQL2014_QLTS17_DW_DimDate[[#This Row],[NgayBatDauMuaVu]]) &amp;"-"&amp;YEAR(Table__._SQL2014_QLTS17_DW_DimDate[[#This Row],[NgayKetThucMuaVu]])</f>
        <v>2026-2027</v>
      </c>
      <c r="AB6335">
        <f>YEAR(Table__._SQL2014_QLTS17_DW_DimDate[[#This Row],[NgayBatDauMuaVu]])</f>
        <v>2026</v>
      </c>
      <c r="AC6335">
        <f>YEAR(Table__._SQL2014_QLTS17_DW_DimDate[[#This Row],[NgayKetThucMuaVu]])</f>
        <v>2027</v>
      </c>
    </row>
    <row r="6336" spans="1:29">
      <c r="A6336">
        <v>20270506</v>
      </c>
      <c r="B6336" s="1">
        <v>46513</v>
      </c>
      <c r="C6336" t="s">
        <v>2</v>
      </c>
      <c r="D6336" t="s">
        <v>897</v>
      </c>
      <c r="E6336" t="s">
        <v>3</v>
      </c>
      <c r="F6336" t="s">
        <v>142</v>
      </c>
      <c r="G6336" t="s">
        <v>13</v>
      </c>
      <c r="H6336" t="s">
        <v>28</v>
      </c>
      <c r="I6336" t="s">
        <v>3</v>
      </c>
      <c r="J6336" t="s">
        <v>903</v>
      </c>
      <c r="K6336" t="s">
        <v>13</v>
      </c>
      <c r="L6336" t="s">
        <v>13</v>
      </c>
      <c r="M6336" t="s">
        <v>911</v>
      </c>
      <c r="N6336" t="s">
        <v>792</v>
      </c>
      <c r="O6336" t="s">
        <v>803</v>
      </c>
      <c r="P6336" t="s">
        <v>804</v>
      </c>
      <c r="Q6336" t="s">
        <v>800</v>
      </c>
      <c r="R6336" t="s">
        <v>802</v>
      </c>
      <c r="S6336" t="s">
        <v>793</v>
      </c>
      <c r="T6336" t="s">
        <v>796</v>
      </c>
      <c r="U6336" s="2">
        <f>DATE(IF(MONTH(Table__._SQL2014_QLTS17_DW_DimDate[[#This Row],[Ngay]])&lt;11,YEAR(Table__._SQL2014_QLTS17_DW_DimDate[[#This Row],[Ngay]])-1, YEAR(Table__._SQL2014_QLTS17_DW_DimDate[[#This Row],[Ngay]])),11,1)</f>
        <v>46327</v>
      </c>
      <c r="V6336" s="2">
        <f>DATE(YEAR(Table__._SQL2014_QLTS17_DW_DimDate[[#This Row],[NgayBatDauMuaVu]])+1, 10,31)</f>
        <v>46691</v>
      </c>
      <c r="W6336" s="3">
        <f>Table__._SQL2014_QLTS17_DW_DimDate[[#This Row],[Ngay]]-Table__._SQL2014_QLTS17_DW_DimDate[[#This Row],[NgayBatDauMuaVu]]+1</f>
        <v>187</v>
      </c>
      <c r="X6336">
        <f>INT((Table__._SQL2014_QLTS17_DW_DimDate[[#This Row],[NgayMuaVu]]-1)/7)+1</f>
        <v>27</v>
      </c>
      <c r="Y6336" t="str">
        <f>"Tuần " &amp;Table__._SQL2014_QLTS17_DW_DimDate[[#This Row],[TuanMuaVu]] &amp; " năm " &amp;Table__._SQL2014_QLTS17_DW_DimDate[[#This Row],[NamMuaVuStr]]</f>
        <v>Tuần 27 năm 2026-2027</v>
      </c>
      <c r="Z6336">
        <f>YEAR(Table__._SQL2014_QLTS17_DW_DimDate[[#This Row],[NgayBatDauMuaVu]])</f>
        <v>2026</v>
      </c>
      <c r="AA6336" t="str">
        <f>YEAR(Table__._SQL2014_QLTS17_DW_DimDate[[#This Row],[NgayBatDauMuaVu]]) &amp;"-"&amp;YEAR(Table__._SQL2014_QLTS17_DW_DimDate[[#This Row],[NgayKetThucMuaVu]])</f>
        <v>2026-2027</v>
      </c>
      <c r="AB6336">
        <f>YEAR(Table__._SQL2014_QLTS17_DW_DimDate[[#This Row],[NgayBatDauMuaVu]])</f>
        <v>2026</v>
      </c>
      <c r="AC6336">
        <f>YEAR(Table__._SQL2014_QLTS17_DW_DimDate[[#This Row],[NgayKetThucMuaVu]])</f>
        <v>2027</v>
      </c>
    </row>
    <row r="6337" spans="1:29">
      <c r="A6337">
        <v>20270507</v>
      </c>
      <c r="B6337" s="1">
        <v>46514</v>
      </c>
      <c r="C6337" t="s">
        <v>14</v>
      </c>
      <c r="D6337" t="s">
        <v>891</v>
      </c>
      <c r="E6337" t="s">
        <v>2</v>
      </c>
      <c r="F6337" t="s">
        <v>143</v>
      </c>
      <c r="G6337" t="s">
        <v>13</v>
      </c>
      <c r="H6337" t="s">
        <v>28</v>
      </c>
      <c r="I6337" t="s">
        <v>3</v>
      </c>
      <c r="J6337" t="s">
        <v>903</v>
      </c>
      <c r="K6337" t="s">
        <v>13</v>
      </c>
      <c r="L6337" t="s">
        <v>13</v>
      </c>
      <c r="M6337" t="s">
        <v>911</v>
      </c>
      <c r="N6337" t="s">
        <v>792</v>
      </c>
      <c r="O6337" t="s">
        <v>803</v>
      </c>
      <c r="P6337" t="s">
        <v>804</v>
      </c>
      <c r="Q6337" t="s">
        <v>800</v>
      </c>
      <c r="R6337" t="s">
        <v>802</v>
      </c>
      <c r="S6337" t="s">
        <v>793</v>
      </c>
      <c r="T6337" t="s">
        <v>796</v>
      </c>
      <c r="U6337" s="2">
        <f>DATE(IF(MONTH(Table__._SQL2014_QLTS17_DW_DimDate[[#This Row],[Ngay]])&lt;11,YEAR(Table__._SQL2014_QLTS17_DW_DimDate[[#This Row],[Ngay]])-1, YEAR(Table__._SQL2014_QLTS17_DW_DimDate[[#This Row],[Ngay]])),11,1)</f>
        <v>46327</v>
      </c>
      <c r="V6337" s="2">
        <f>DATE(YEAR(Table__._SQL2014_QLTS17_DW_DimDate[[#This Row],[NgayBatDauMuaVu]])+1, 10,31)</f>
        <v>46691</v>
      </c>
      <c r="W6337" s="3">
        <f>Table__._SQL2014_QLTS17_DW_DimDate[[#This Row],[Ngay]]-Table__._SQL2014_QLTS17_DW_DimDate[[#This Row],[NgayBatDauMuaVu]]+1</f>
        <v>188</v>
      </c>
      <c r="X6337">
        <f>INT((Table__._SQL2014_QLTS17_DW_DimDate[[#This Row],[NgayMuaVu]]-1)/7)+1</f>
        <v>27</v>
      </c>
      <c r="Y6337" t="str">
        <f>"Tuần " &amp;Table__._SQL2014_QLTS17_DW_DimDate[[#This Row],[TuanMuaVu]] &amp; " năm " &amp;Table__._SQL2014_QLTS17_DW_DimDate[[#This Row],[NamMuaVuStr]]</f>
        <v>Tuần 27 năm 2026-2027</v>
      </c>
      <c r="Z6337">
        <f>YEAR(Table__._SQL2014_QLTS17_DW_DimDate[[#This Row],[NgayBatDauMuaVu]])</f>
        <v>2026</v>
      </c>
      <c r="AA6337" t="str">
        <f>YEAR(Table__._SQL2014_QLTS17_DW_DimDate[[#This Row],[NgayBatDauMuaVu]]) &amp;"-"&amp;YEAR(Table__._SQL2014_QLTS17_DW_DimDate[[#This Row],[NgayKetThucMuaVu]])</f>
        <v>2026-2027</v>
      </c>
      <c r="AB6337">
        <f>YEAR(Table__._SQL2014_QLTS17_DW_DimDate[[#This Row],[NgayBatDauMuaVu]])</f>
        <v>2026</v>
      </c>
      <c r="AC6337">
        <f>YEAR(Table__._SQL2014_QLTS17_DW_DimDate[[#This Row],[NgayKetThucMuaVu]])</f>
        <v>2027</v>
      </c>
    </row>
    <row r="6338" spans="1:29">
      <c r="A6338">
        <v>20270508</v>
      </c>
      <c r="B6338" s="1">
        <v>46515</v>
      </c>
      <c r="C6338" t="s">
        <v>18</v>
      </c>
      <c r="D6338" t="s">
        <v>892</v>
      </c>
      <c r="E6338" t="s">
        <v>14</v>
      </c>
      <c r="F6338" t="s">
        <v>144</v>
      </c>
      <c r="G6338" t="s">
        <v>13</v>
      </c>
      <c r="H6338" t="s">
        <v>28</v>
      </c>
      <c r="I6338" t="s">
        <v>3</v>
      </c>
      <c r="J6338" t="s">
        <v>903</v>
      </c>
      <c r="K6338" t="s">
        <v>13</v>
      </c>
      <c r="L6338" t="s">
        <v>13</v>
      </c>
      <c r="M6338" t="s">
        <v>911</v>
      </c>
      <c r="N6338" t="s">
        <v>792</v>
      </c>
      <c r="O6338" t="s">
        <v>803</v>
      </c>
      <c r="P6338" t="s">
        <v>804</v>
      </c>
      <c r="Q6338" t="s">
        <v>800</v>
      </c>
      <c r="R6338" t="s">
        <v>802</v>
      </c>
      <c r="S6338" t="s">
        <v>793</v>
      </c>
      <c r="T6338" t="s">
        <v>796</v>
      </c>
      <c r="U6338" s="2">
        <f>DATE(IF(MONTH(Table__._SQL2014_QLTS17_DW_DimDate[[#This Row],[Ngay]])&lt;11,YEAR(Table__._SQL2014_QLTS17_DW_DimDate[[#This Row],[Ngay]])-1, YEAR(Table__._SQL2014_QLTS17_DW_DimDate[[#This Row],[Ngay]])),11,1)</f>
        <v>46327</v>
      </c>
      <c r="V6338" s="2">
        <f>DATE(YEAR(Table__._SQL2014_QLTS17_DW_DimDate[[#This Row],[NgayBatDauMuaVu]])+1, 10,31)</f>
        <v>46691</v>
      </c>
      <c r="W6338" s="3">
        <f>Table__._SQL2014_QLTS17_DW_DimDate[[#This Row],[Ngay]]-Table__._SQL2014_QLTS17_DW_DimDate[[#This Row],[NgayBatDauMuaVu]]+1</f>
        <v>189</v>
      </c>
      <c r="X6338">
        <f>INT((Table__._SQL2014_QLTS17_DW_DimDate[[#This Row],[NgayMuaVu]]-1)/7)+1</f>
        <v>27</v>
      </c>
      <c r="Y6338" t="str">
        <f>"Tuần " &amp;Table__._SQL2014_QLTS17_DW_DimDate[[#This Row],[TuanMuaVu]] &amp; " năm " &amp;Table__._SQL2014_QLTS17_DW_DimDate[[#This Row],[NamMuaVuStr]]</f>
        <v>Tuần 27 năm 2026-2027</v>
      </c>
      <c r="Z6338">
        <f>YEAR(Table__._SQL2014_QLTS17_DW_DimDate[[#This Row],[NgayBatDauMuaVu]])</f>
        <v>2026</v>
      </c>
      <c r="AA6338" t="str">
        <f>YEAR(Table__._SQL2014_QLTS17_DW_DimDate[[#This Row],[NgayBatDauMuaVu]]) &amp;"-"&amp;YEAR(Table__._SQL2014_QLTS17_DW_DimDate[[#This Row],[NgayKetThucMuaVu]])</f>
        <v>2026-2027</v>
      </c>
      <c r="AB6338">
        <f>YEAR(Table__._SQL2014_QLTS17_DW_DimDate[[#This Row],[NgayBatDauMuaVu]])</f>
        <v>2026</v>
      </c>
      <c r="AC6338">
        <f>YEAR(Table__._SQL2014_QLTS17_DW_DimDate[[#This Row],[NgayKetThucMuaVu]])</f>
        <v>2027</v>
      </c>
    </row>
    <row r="6339" spans="1:29">
      <c r="A6339">
        <v>20270509</v>
      </c>
      <c r="B6339" s="1">
        <v>46516</v>
      </c>
      <c r="C6339" t="s">
        <v>19</v>
      </c>
      <c r="D6339" t="s">
        <v>893</v>
      </c>
      <c r="E6339" t="s">
        <v>1</v>
      </c>
      <c r="F6339" t="s">
        <v>145</v>
      </c>
      <c r="G6339" t="s">
        <v>16</v>
      </c>
      <c r="H6339" t="s">
        <v>29</v>
      </c>
      <c r="I6339" t="s">
        <v>3</v>
      </c>
      <c r="J6339" t="s">
        <v>903</v>
      </c>
      <c r="K6339" t="s">
        <v>13</v>
      </c>
      <c r="L6339" t="s">
        <v>13</v>
      </c>
      <c r="M6339" t="s">
        <v>911</v>
      </c>
      <c r="N6339" t="s">
        <v>792</v>
      </c>
      <c r="O6339" t="s">
        <v>803</v>
      </c>
      <c r="P6339" t="s">
        <v>804</v>
      </c>
      <c r="Q6339" t="s">
        <v>800</v>
      </c>
      <c r="R6339" t="s">
        <v>802</v>
      </c>
      <c r="S6339" t="s">
        <v>793</v>
      </c>
      <c r="T6339" t="s">
        <v>796</v>
      </c>
      <c r="U6339" s="2">
        <f>DATE(IF(MONTH(Table__._SQL2014_QLTS17_DW_DimDate[[#This Row],[Ngay]])&lt;11,YEAR(Table__._SQL2014_QLTS17_DW_DimDate[[#This Row],[Ngay]])-1, YEAR(Table__._SQL2014_QLTS17_DW_DimDate[[#This Row],[Ngay]])),11,1)</f>
        <v>46327</v>
      </c>
      <c r="V6339" s="2">
        <f>DATE(YEAR(Table__._SQL2014_QLTS17_DW_DimDate[[#This Row],[NgayBatDauMuaVu]])+1, 10,31)</f>
        <v>46691</v>
      </c>
      <c r="W6339" s="3">
        <f>Table__._SQL2014_QLTS17_DW_DimDate[[#This Row],[Ngay]]-Table__._SQL2014_QLTS17_DW_DimDate[[#This Row],[NgayBatDauMuaVu]]+1</f>
        <v>190</v>
      </c>
      <c r="X6339">
        <f>INT((Table__._SQL2014_QLTS17_DW_DimDate[[#This Row],[NgayMuaVu]]-1)/7)+1</f>
        <v>28</v>
      </c>
      <c r="Y6339" t="str">
        <f>"Tuần " &amp;Table__._SQL2014_QLTS17_DW_DimDate[[#This Row],[TuanMuaVu]] &amp; " năm " &amp;Table__._SQL2014_QLTS17_DW_DimDate[[#This Row],[NamMuaVuStr]]</f>
        <v>Tuần 28 năm 2026-2027</v>
      </c>
      <c r="Z6339">
        <f>YEAR(Table__._SQL2014_QLTS17_DW_DimDate[[#This Row],[NgayBatDauMuaVu]])</f>
        <v>2026</v>
      </c>
      <c r="AA6339" t="str">
        <f>YEAR(Table__._SQL2014_QLTS17_DW_DimDate[[#This Row],[NgayBatDauMuaVu]]) &amp;"-"&amp;YEAR(Table__._SQL2014_QLTS17_DW_DimDate[[#This Row],[NgayKetThucMuaVu]])</f>
        <v>2026-2027</v>
      </c>
      <c r="AB6339">
        <f>YEAR(Table__._SQL2014_QLTS17_DW_DimDate[[#This Row],[NgayBatDauMuaVu]])</f>
        <v>2026</v>
      </c>
      <c r="AC6339">
        <f>YEAR(Table__._SQL2014_QLTS17_DW_DimDate[[#This Row],[NgayKetThucMuaVu]])</f>
        <v>2027</v>
      </c>
    </row>
    <row r="6340" spans="1:29">
      <c r="A6340">
        <v>20270510</v>
      </c>
      <c r="B6340" s="1">
        <v>46517</v>
      </c>
      <c r="C6340" t="s">
        <v>20</v>
      </c>
      <c r="D6340" t="s">
        <v>894</v>
      </c>
      <c r="E6340" t="s">
        <v>13</v>
      </c>
      <c r="F6340" t="s">
        <v>146</v>
      </c>
      <c r="G6340" t="s">
        <v>16</v>
      </c>
      <c r="H6340" t="s">
        <v>29</v>
      </c>
      <c r="I6340" t="s">
        <v>3</v>
      </c>
      <c r="J6340" t="s">
        <v>903</v>
      </c>
      <c r="K6340" t="s">
        <v>13</v>
      </c>
      <c r="L6340" t="s">
        <v>13</v>
      </c>
      <c r="M6340" t="s">
        <v>911</v>
      </c>
      <c r="N6340" t="s">
        <v>792</v>
      </c>
      <c r="O6340" t="s">
        <v>803</v>
      </c>
      <c r="P6340" t="s">
        <v>804</v>
      </c>
      <c r="Q6340" t="s">
        <v>800</v>
      </c>
      <c r="R6340" t="s">
        <v>802</v>
      </c>
      <c r="S6340" t="s">
        <v>793</v>
      </c>
      <c r="T6340" t="s">
        <v>796</v>
      </c>
      <c r="U6340" s="2">
        <f>DATE(IF(MONTH(Table__._SQL2014_QLTS17_DW_DimDate[[#This Row],[Ngay]])&lt;11,YEAR(Table__._SQL2014_QLTS17_DW_DimDate[[#This Row],[Ngay]])-1, YEAR(Table__._SQL2014_QLTS17_DW_DimDate[[#This Row],[Ngay]])),11,1)</f>
        <v>46327</v>
      </c>
      <c r="V6340" s="2">
        <f>DATE(YEAR(Table__._SQL2014_QLTS17_DW_DimDate[[#This Row],[NgayBatDauMuaVu]])+1, 10,31)</f>
        <v>46691</v>
      </c>
      <c r="W6340" s="3">
        <f>Table__._SQL2014_QLTS17_DW_DimDate[[#This Row],[Ngay]]-Table__._SQL2014_QLTS17_DW_DimDate[[#This Row],[NgayBatDauMuaVu]]+1</f>
        <v>191</v>
      </c>
      <c r="X6340">
        <f>INT((Table__._SQL2014_QLTS17_DW_DimDate[[#This Row],[NgayMuaVu]]-1)/7)+1</f>
        <v>28</v>
      </c>
      <c r="Y6340" t="str">
        <f>"Tuần " &amp;Table__._SQL2014_QLTS17_DW_DimDate[[#This Row],[TuanMuaVu]] &amp; " năm " &amp;Table__._SQL2014_QLTS17_DW_DimDate[[#This Row],[NamMuaVuStr]]</f>
        <v>Tuần 28 năm 2026-2027</v>
      </c>
      <c r="Z6340">
        <f>YEAR(Table__._SQL2014_QLTS17_DW_DimDate[[#This Row],[NgayBatDauMuaVu]])</f>
        <v>2026</v>
      </c>
      <c r="AA6340" t="str">
        <f>YEAR(Table__._SQL2014_QLTS17_DW_DimDate[[#This Row],[NgayBatDauMuaVu]]) &amp;"-"&amp;YEAR(Table__._SQL2014_QLTS17_DW_DimDate[[#This Row],[NgayKetThucMuaVu]])</f>
        <v>2026-2027</v>
      </c>
      <c r="AB6340">
        <f>YEAR(Table__._SQL2014_QLTS17_DW_DimDate[[#This Row],[NgayBatDauMuaVu]])</f>
        <v>2026</v>
      </c>
      <c r="AC6340">
        <f>YEAR(Table__._SQL2014_QLTS17_DW_DimDate[[#This Row],[NgayKetThucMuaVu]])</f>
        <v>2027</v>
      </c>
    </row>
    <row r="6341" spans="1:29">
      <c r="A6341">
        <v>20270511</v>
      </c>
      <c r="B6341" s="1">
        <v>46518</v>
      </c>
      <c r="C6341" t="s">
        <v>21</v>
      </c>
      <c r="D6341" t="s">
        <v>895</v>
      </c>
      <c r="E6341" t="s">
        <v>16</v>
      </c>
      <c r="F6341" t="s">
        <v>147</v>
      </c>
      <c r="G6341" t="s">
        <v>16</v>
      </c>
      <c r="H6341" t="s">
        <v>29</v>
      </c>
      <c r="I6341" t="s">
        <v>3</v>
      </c>
      <c r="J6341" t="s">
        <v>903</v>
      </c>
      <c r="K6341" t="s">
        <v>13</v>
      </c>
      <c r="L6341" t="s">
        <v>13</v>
      </c>
      <c r="M6341" t="s">
        <v>911</v>
      </c>
      <c r="N6341" t="s">
        <v>792</v>
      </c>
      <c r="O6341" t="s">
        <v>803</v>
      </c>
      <c r="P6341" t="s">
        <v>804</v>
      </c>
      <c r="Q6341" t="s">
        <v>800</v>
      </c>
      <c r="R6341" t="s">
        <v>802</v>
      </c>
      <c r="S6341" t="s">
        <v>793</v>
      </c>
      <c r="T6341" t="s">
        <v>796</v>
      </c>
      <c r="U6341" s="2">
        <f>DATE(IF(MONTH(Table__._SQL2014_QLTS17_DW_DimDate[[#This Row],[Ngay]])&lt;11,YEAR(Table__._SQL2014_QLTS17_DW_DimDate[[#This Row],[Ngay]])-1, YEAR(Table__._SQL2014_QLTS17_DW_DimDate[[#This Row],[Ngay]])),11,1)</f>
        <v>46327</v>
      </c>
      <c r="V6341" s="2">
        <f>DATE(YEAR(Table__._SQL2014_QLTS17_DW_DimDate[[#This Row],[NgayBatDauMuaVu]])+1, 10,31)</f>
        <v>46691</v>
      </c>
      <c r="W6341" s="3">
        <f>Table__._SQL2014_QLTS17_DW_DimDate[[#This Row],[Ngay]]-Table__._SQL2014_QLTS17_DW_DimDate[[#This Row],[NgayBatDauMuaVu]]+1</f>
        <v>192</v>
      </c>
      <c r="X6341">
        <f>INT((Table__._SQL2014_QLTS17_DW_DimDate[[#This Row],[NgayMuaVu]]-1)/7)+1</f>
        <v>28</v>
      </c>
      <c r="Y6341" t="str">
        <f>"Tuần " &amp;Table__._SQL2014_QLTS17_DW_DimDate[[#This Row],[TuanMuaVu]] &amp; " năm " &amp;Table__._SQL2014_QLTS17_DW_DimDate[[#This Row],[NamMuaVuStr]]</f>
        <v>Tuần 28 năm 2026-2027</v>
      </c>
      <c r="Z6341">
        <f>YEAR(Table__._SQL2014_QLTS17_DW_DimDate[[#This Row],[NgayBatDauMuaVu]])</f>
        <v>2026</v>
      </c>
      <c r="AA6341" t="str">
        <f>YEAR(Table__._SQL2014_QLTS17_DW_DimDate[[#This Row],[NgayBatDauMuaVu]]) &amp;"-"&amp;YEAR(Table__._SQL2014_QLTS17_DW_DimDate[[#This Row],[NgayKetThucMuaVu]])</f>
        <v>2026-2027</v>
      </c>
      <c r="AB6341">
        <f>YEAR(Table__._SQL2014_QLTS17_DW_DimDate[[#This Row],[NgayBatDauMuaVu]])</f>
        <v>2026</v>
      </c>
      <c r="AC6341">
        <f>YEAR(Table__._SQL2014_QLTS17_DW_DimDate[[#This Row],[NgayKetThucMuaVu]])</f>
        <v>2027</v>
      </c>
    </row>
    <row r="6342" spans="1:29">
      <c r="A6342">
        <v>20270512</v>
      </c>
      <c r="B6342" s="1">
        <v>46519</v>
      </c>
      <c r="C6342" t="s">
        <v>11</v>
      </c>
      <c r="D6342" t="s">
        <v>896</v>
      </c>
      <c r="E6342" t="s">
        <v>12</v>
      </c>
      <c r="F6342" t="s">
        <v>148</v>
      </c>
      <c r="G6342" t="s">
        <v>16</v>
      </c>
      <c r="H6342" t="s">
        <v>29</v>
      </c>
      <c r="I6342" t="s">
        <v>3</v>
      </c>
      <c r="J6342" t="s">
        <v>903</v>
      </c>
      <c r="K6342" t="s">
        <v>13</v>
      </c>
      <c r="L6342" t="s">
        <v>13</v>
      </c>
      <c r="M6342" t="s">
        <v>911</v>
      </c>
      <c r="N6342" t="s">
        <v>792</v>
      </c>
      <c r="O6342" t="s">
        <v>803</v>
      </c>
      <c r="P6342" t="s">
        <v>804</v>
      </c>
      <c r="Q6342" t="s">
        <v>800</v>
      </c>
      <c r="R6342" t="s">
        <v>802</v>
      </c>
      <c r="S6342" t="s">
        <v>793</v>
      </c>
      <c r="T6342" t="s">
        <v>796</v>
      </c>
      <c r="U6342" s="2">
        <f>DATE(IF(MONTH(Table__._SQL2014_QLTS17_DW_DimDate[[#This Row],[Ngay]])&lt;11,YEAR(Table__._SQL2014_QLTS17_DW_DimDate[[#This Row],[Ngay]])-1, YEAR(Table__._SQL2014_QLTS17_DW_DimDate[[#This Row],[Ngay]])),11,1)</f>
        <v>46327</v>
      </c>
      <c r="V6342" s="2">
        <f>DATE(YEAR(Table__._SQL2014_QLTS17_DW_DimDate[[#This Row],[NgayBatDauMuaVu]])+1, 10,31)</f>
        <v>46691</v>
      </c>
      <c r="W6342" s="3">
        <f>Table__._SQL2014_QLTS17_DW_DimDate[[#This Row],[Ngay]]-Table__._SQL2014_QLTS17_DW_DimDate[[#This Row],[NgayBatDauMuaVu]]+1</f>
        <v>193</v>
      </c>
      <c r="X6342">
        <f>INT((Table__._SQL2014_QLTS17_DW_DimDate[[#This Row],[NgayMuaVu]]-1)/7)+1</f>
        <v>28</v>
      </c>
      <c r="Y6342" t="str">
        <f>"Tuần " &amp;Table__._SQL2014_QLTS17_DW_DimDate[[#This Row],[TuanMuaVu]] &amp; " năm " &amp;Table__._SQL2014_QLTS17_DW_DimDate[[#This Row],[NamMuaVuStr]]</f>
        <v>Tuần 28 năm 2026-2027</v>
      </c>
      <c r="Z6342">
        <f>YEAR(Table__._SQL2014_QLTS17_DW_DimDate[[#This Row],[NgayBatDauMuaVu]])</f>
        <v>2026</v>
      </c>
      <c r="AA6342" t="str">
        <f>YEAR(Table__._SQL2014_QLTS17_DW_DimDate[[#This Row],[NgayBatDauMuaVu]]) &amp;"-"&amp;YEAR(Table__._SQL2014_QLTS17_DW_DimDate[[#This Row],[NgayKetThucMuaVu]])</f>
        <v>2026-2027</v>
      </c>
      <c r="AB6342">
        <f>YEAR(Table__._SQL2014_QLTS17_DW_DimDate[[#This Row],[NgayBatDauMuaVu]])</f>
        <v>2026</v>
      </c>
      <c r="AC6342">
        <f>YEAR(Table__._SQL2014_QLTS17_DW_DimDate[[#This Row],[NgayKetThucMuaVu]])</f>
        <v>2027</v>
      </c>
    </row>
    <row r="6343" spans="1:29">
      <c r="A6343">
        <v>20270513</v>
      </c>
      <c r="B6343" s="1">
        <v>46520</v>
      </c>
      <c r="C6343" t="s">
        <v>22</v>
      </c>
      <c r="D6343" t="s">
        <v>897</v>
      </c>
      <c r="E6343" t="s">
        <v>3</v>
      </c>
      <c r="F6343" t="s">
        <v>149</v>
      </c>
      <c r="G6343" t="s">
        <v>16</v>
      </c>
      <c r="H6343" t="s">
        <v>29</v>
      </c>
      <c r="I6343" t="s">
        <v>3</v>
      </c>
      <c r="J6343" t="s">
        <v>903</v>
      </c>
      <c r="K6343" t="s">
        <v>13</v>
      </c>
      <c r="L6343" t="s">
        <v>13</v>
      </c>
      <c r="M6343" t="s">
        <v>911</v>
      </c>
      <c r="N6343" t="s">
        <v>792</v>
      </c>
      <c r="O6343" t="s">
        <v>803</v>
      </c>
      <c r="P6343" t="s">
        <v>804</v>
      </c>
      <c r="Q6343" t="s">
        <v>800</v>
      </c>
      <c r="R6343" t="s">
        <v>802</v>
      </c>
      <c r="S6343" t="s">
        <v>793</v>
      </c>
      <c r="T6343" t="s">
        <v>796</v>
      </c>
      <c r="U6343" s="2">
        <f>DATE(IF(MONTH(Table__._SQL2014_QLTS17_DW_DimDate[[#This Row],[Ngay]])&lt;11,YEAR(Table__._SQL2014_QLTS17_DW_DimDate[[#This Row],[Ngay]])-1, YEAR(Table__._SQL2014_QLTS17_DW_DimDate[[#This Row],[Ngay]])),11,1)</f>
        <v>46327</v>
      </c>
      <c r="V6343" s="2">
        <f>DATE(YEAR(Table__._SQL2014_QLTS17_DW_DimDate[[#This Row],[NgayBatDauMuaVu]])+1, 10,31)</f>
        <v>46691</v>
      </c>
      <c r="W6343" s="3">
        <f>Table__._SQL2014_QLTS17_DW_DimDate[[#This Row],[Ngay]]-Table__._SQL2014_QLTS17_DW_DimDate[[#This Row],[NgayBatDauMuaVu]]+1</f>
        <v>194</v>
      </c>
      <c r="X6343">
        <f>INT((Table__._SQL2014_QLTS17_DW_DimDate[[#This Row],[NgayMuaVu]]-1)/7)+1</f>
        <v>28</v>
      </c>
      <c r="Y6343" t="str">
        <f>"Tuần " &amp;Table__._SQL2014_QLTS17_DW_DimDate[[#This Row],[TuanMuaVu]] &amp; " năm " &amp;Table__._SQL2014_QLTS17_DW_DimDate[[#This Row],[NamMuaVuStr]]</f>
        <v>Tuần 28 năm 2026-2027</v>
      </c>
      <c r="Z6343">
        <f>YEAR(Table__._SQL2014_QLTS17_DW_DimDate[[#This Row],[NgayBatDauMuaVu]])</f>
        <v>2026</v>
      </c>
      <c r="AA6343" t="str">
        <f>YEAR(Table__._SQL2014_QLTS17_DW_DimDate[[#This Row],[NgayBatDauMuaVu]]) &amp;"-"&amp;YEAR(Table__._SQL2014_QLTS17_DW_DimDate[[#This Row],[NgayKetThucMuaVu]])</f>
        <v>2026-2027</v>
      </c>
      <c r="AB6343">
        <f>YEAR(Table__._SQL2014_QLTS17_DW_DimDate[[#This Row],[NgayBatDauMuaVu]])</f>
        <v>2026</v>
      </c>
      <c r="AC6343">
        <f>YEAR(Table__._SQL2014_QLTS17_DW_DimDate[[#This Row],[NgayKetThucMuaVu]])</f>
        <v>2027</v>
      </c>
    </row>
    <row r="6344" spans="1:29">
      <c r="A6344">
        <v>20270514</v>
      </c>
      <c r="B6344" s="1">
        <v>46521</v>
      </c>
      <c r="C6344" t="s">
        <v>23</v>
      </c>
      <c r="D6344" t="s">
        <v>891</v>
      </c>
      <c r="E6344" t="s">
        <v>2</v>
      </c>
      <c r="F6344" t="s">
        <v>150</v>
      </c>
      <c r="G6344" t="s">
        <v>16</v>
      </c>
      <c r="H6344" t="s">
        <v>29</v>
      </c>
      <c r="I6344" t="s">
        <v>3</v>
      </c>
      <c r="J6344" t="s">
        <v>903</v>
      </c>
      <c r="K6344" t="s">
        <v>13</v>
      </c>
      <c r="L6344" t="s">
        <v>13</v>
      </c>
      <c r="M6344" t="s">
        <v>911</v>
      </c>
      <c r="N6344" t="s">
        <v>792</v>
      </c>
      <c r="O6344" t="s">
        <v>803</v>
      </c>
      <c r="P6344" t="s">
        <v>804</v>
      </c>
      <c r="Q6344" t="s">
        <v>800</v>
      </c>
      <c r="R6344" t="s">
        <v>802</v>
      </c>
      <c r="S6344" t="s">
        <v>793</v>
      </c>
      <c r="T6344" t="s">
        <v>796</v>
      </c>
      <c r="U6344" s="2">
        <f>DATE(IF(MONTH(Table__._SQL2014_QLTS17_DW_DimDate[[#This Row],[Ngay]])&lt;11,YEAR(Table__._SQL2014_QLTS17_DW_DimDate[[#This Row],[Ngay]])-1, YEAR(Table__._SQL2014_QLTS17_DW_DimDate[[#This Row],[Ngay]])),11,1)</f>
        <v>46327</v>
      </c>
      <c r="V6344" s="2">
        <f>DATE(YEAR(Table__._SQL2014_QLTS17_DW_DimDate[[#This Row],[NgayBatDauMuaVu]])+1, 10,31)</f>
        <v>46691</v>
      </c>
      <c r="W6344" s="3">
        <f>Table__._SQL2014_QLTS17_DW_DimDate[[#This Row],[Ngay]]-Table__._SQL2014_QLTS17_DW_DimDate[[#This Row],[NgayBatDauMuaVu]]+1</f>
        <v>195</v>
      </c>
      <c r="X6344">
        <f>INT((Table__._SQL2014_QLTS17_DW_DimDate[[#This Row],[NgayMuaVu]]-1)/7)+1</f>
        <v>28</v>
      </c>
      <c r="Y6344" t="str">
        <f>"Tuần " &amp;Table__._SQL2014_QLTS17_DW_DimDate[[#This Row],[TuanMuaVu]] &amp; " năm " &amp;Table__._SQL2014_QLTS17_DW_DimDate[[#This Row],[NamMuaVuStr]]</f>
        <v>Tuần 28 năm 2026-2027</v>
      </c>
      <c r="Z6344">
        <f>YEAR(Table__._SQL2014_QLTS17_DW_DimDate[[#This Row],[NgayBatDauMuaVu]])</f>
        <v>2026</v>
      </c>
      <c r="AA6344" t="str">
        <f>YEAR(Table__._SQL2014_QLTS17_DW_DimDate[[#This Row],[NgayBatDauMuaVu]]) &amp;"-"&amp;YEAR(Table__._SQL2014_QLTS17_DW_DimDate[[#This Row],[NgayKetThucMuaVu]])</f>
        <v>2026-2027</v>
      </c>
      <c r="AB6344">
        <f>YEAR(Table__._SQL2014_QLTS17_DW_DimDate[[#This Row],[NgayBatDauMuaVu]])</f>
        <v>2026</v>
      </c>
      <c r="AC6344">
        <f>YEAR(Table__._SQL2014_QLTS17_DW_DimDate[[#This Row],[NgayKetThucMuaVu]])</f>
        <v>2027</v>
      </c>
    </row>
    <row r="6345" spans="1:29">
      <c r="A6345">
        <v>20270515</v>
      </c>
      <c r="B6345" s="1">
        <v>46522</v>
      </c>
      <c r="C6345" t="s">
        <v>24</v>
      </c>
      <c r="D6345" t="s">
        <v>892</v>
      </c>
      <c r="E6345" t="s">
        <v>14</v>
      </c>
      <c r="F6345" t="s">
        <v>151</v>
      </c>
      <c r="G6345" t="s">
        <v>16</v>
      </c>
      <c r="H6345" t="s">
        <v>29</v>
      </c>
      <c r="I6345" t="s">
        <v>3</v>
      </c>
      <c r="J6345" t="s">
        <v>903</v>
      </c>
      <c r="K6345" t="s">
        <v>13</v>
      </c>
      <c r="L6345" t="s">
        <v>13</v>
      </c>
      <c r="M6345" t="s">
        <v>911</v>
      </c>
      <c r="N6345" t="s">
        <v>792</v>
      </c>
      <c r="O6345" t="s">
        <v>803</v>
      </c>
      <c r="P6345" t="s">
        <v>804</v>
      </c>
      <c r="Q6345" t="s">
        <v>800</v>
      </c>
      <c r="R6345" t="s">
        <v>802</v>
      </c>
      <c r="S6345" t="s">
        <v>793</v>
      </c>
      <c r="T6345" t="s">
        <v>796</v>
      </c>
      <c r="U6345" s="2">
        <f>DATE(IF(MONTH(Table__._SQL2014_QLTS17_DW_DimDate[[#This Row],[Ngay]])&lt;11,YEAR(Table__._SQL2014_QLTS17_DW_DimDate[[#This Row],[Ngay]])-1, YEAR(Table__._SQL2014_QLTS17_DW_DimDate[[#This Row],[Ngay]])),11,1)</f>
        <v>46327</v>
      </c>
      <c r="V6345" s="2">
        <f>DATE(YEAR(Table__._SQL2014_QLTS17_DW_DimDate[[#This Row],[NgayBatDauMuaVu]])+1, 10,31)</f>
        <v>46691</v>
      </c>
      <c r="W6345" s="3">
        <f>Table__._SQL2014_QLTS17_DW_DimDate[[#This Row],[Ngay]]-Table__._SQL2014_QLTS17_DW_DimDate[[#This Row],[NgayBatDauMuaVu]]+1</f>
        <v>196</v>
      </c>
      <c r="X6345">
        <f>INT((Table__._SQL2014_QLTS17_DW_DimDate[[#This Row],[NgayMuaVu]]-1)/7)+1</f>
        <v>28</v>
      </c>
      <c r="Y6345" t="str">
        <f>"Tuần " &amp;Table__._SQL2014_QLTS17_DW_DimDate[[#This Row],[TuanMuaVu]] &amp; " năm " &amp;Table__._SQL2014_QLTS17_DW_DimDate[[#This Row],[NamMuaVuStr]]</f>
        <v>Tuần 28 năm 2026-2027</v>
      </c>
      <c r="Z6345">
        <f>YEAR(Table__._SQL2014_QLTS17_DW_DimDate[[#This Row],[NgayBatDauMuaVu]])</f>
        <v>2026</v>
      </c>
      <c r="AA6345" t="str">
        <f>YEAR(Table__._SQL2014_QLTS17_DW_DimDate[[#This Row],[NgayBatDauMuaVu]]) &amp;"-"&amp;YEAR(Table__._SQL2014_QLTS17_DW_DimDate[[#This Row],[NgayKetThucMuaVu]])</f>
        <v>2026-2027</v>
      </c>
      <c r="AB6345">
        <f>YEAR(Table__._SQL2014_QLTS17_DW_DimDate[[#This Row],[NgayBatDauMuaVu]])</f>
        <v>2026</v>
      </c>
      <c r="AC6345">
        <f>YEAR(Table__._SQL2014_QLTS17_DW_DimDate[[#This Row],[NgayKetThucMuaVu]])</f>
        <v>2027</v>
      </c>
    </row>
    <row r="6346" spans="1:29">
      <c r="A6346">
        <v>20270516</v>
      </c>
      <c r="B6346" s="1">
        <v>46523</v>
      </c>
      <c r="C6346" t="s">
        <v>25</v>
      </c>
      <c r="D6346" t="s">
        <v>893</v>
      </c>
      <c r="E6346" t="s">
        <v>1</v>
      </c>
      <c r="F6346" t="s">
        <v>152</v>
      </c>
      <c r="G6346" t="s">
        <v>12</v>
      </c>
      <c r="H6346" t="s">
        <v>30</v>
      </c>
      <c r="I6346" t="s">
        <v>3</v>
      </c>
      <c r="J6346" t="s">
        <v>903</v>
      </c>
      <c r="K6346" t="s">
        <v>13</v>
      </c>
      <c r="L6346" t="s">
        <v>13</v>
      </c>
      <c r="M6346" t="s">
        <v>911</v>
      </c>
      <c r="N6346" t="s">
        <v>792</v>
      </c>
      <c r="O6346" t="s">
        <v>803</v>
      </c>
      <c r="P6346" t="s">
        <v>804</v>
      </c>
      <c r="Q6346" t="s">
        <v>800</v>
      </c>
      <c r="R6346" t="s">
        <v>802</v>
      </c>
      <c r="S6346" t="s">
        <v>793</v>
      </c>
      <c r="T6346" t="s">
        <v>796</v>
      </c>
      <c r="U6346" s="2">
        <f>DATE(IF(MONTH(Table__._SQL2014_QLTS17_DW_DimDate[[#This Row],[Ngay]])&lt;11,YEAR(Table__._SQL2014_QLTS17_DW_DimDate[[#This Row],[Ngay]])-1, YEAR(Table__._SQL2014_QLTS17_DW_DimDate[[#This Row],[Ngay]])),11,1)</f>
        <v>46327</v>
      </c>
      <c r="V6346" s="2">
        <f>DATE(YEAR(Table__._SQL2014_QLTS17_DW_DimDate[[#This Row],[NgayBatDauMuaVu]])+1, 10,31)</f>
        <v>46691</v>
      </c>
      <c r="W6346" s="3">
        <f>Table__._SQL2014_QLTS17_DW_DimDate[[#This Row],[Ngay]]-Table__._SQL2014_QLTS17_DW_DimDate[[#This Row],[NgayBatDauMuaVu]]+1</f>
        <v>197</v>
      </c>
      <c r="X6346">
        <f>INT((Table__._SQL2014_QLTS17_DW_DimDate[[#This Row],[NgayMuaVu]]-1)/7)+1</f>
        <v>29</v>
      </c>
      <c r="Y6346" t="str">
        <f>"Tuần " &amp;Table__._SQL2014_QLTS17_DW_DimDate[[#This Row],[TuanMuaVu]] &amp; " năm " &amp;Table__._SQL2014_QLTS17_DW_DimDate[[#This Row],[NamMuaVuStr]]</f>
        <v>Tuần 29 năm 2026-2027</v>
      </c>
      <c r="Z6346">
        <f>YEAR(Table__._SQL2014_QLTS17_DW_DimDate[[#This Row],[NgayBatDauMuaVu]])</f>
        <v>2026</v>
      </c>
      <c r="AA6346" t="str">
        <f>YEAR(Table__._SQL2014_QLTS17_DW_DimDate[[#This Row],[NgayBatDauMuaVu]]) &amp;"-"&amp;YEAR(Table__._SQL2014_QLTS17_DW_DimDate[[#This Row],[NgayKetThucMuaVu]])</f>
        <v>2026-2027</v>
      </c>
      <c r="AB6346">
        <f>YEAR(Table__._SQL2014_QLTS17_DW_DimDate[[#This Row],[NgayBatDauMuaVu]])</f>
        <v>2026</v>
      </c>
      <c r="AC6346">
        <f>YEAR(Table__._SQL2014_QLTS17_DW_DimDate[[#This Row],[NgayKetThucMuaVu]])</f>
        <v>2027</v>
      </c>
    </row>
    <row r="6347" spans="1:29">
      <c r="A6347">
        <v>20270517</v>
      </c>
      <c r="B6347" s="1">
        <v>46524</v>
      </c>
      <c r="C6347" t="s">
        <v>26</v>
      </c>
      <c r="D6347" t="s">
        <v>894</v>
      </c>
      <c r="E6347" t="s">
        <v>13</v>
      </c>
      <c r="F6347" t="s">
        <v>153</v>
      </c>
      <c r="G6347" t="s">
        <v>12</v>
      </c>
      <c r="H6347" t="s">
        <v>30</v>
      </c>
      <c r="I6347" t="s">
        <v>3</v>
      </c>
      <c r="J6347" t="s">
        <v>903</v>
      </c>
      <c r="K6347" t="s">
        <v>13</v>
      </c>
      <c r="L6347" t="s">
        <v>13</v>
      </c>
      <c r="M6347" t="s">
        <v>911</v>
      </c>
      <c r="N6347" t="s">
        <v>792</v>
      </c>
      <c r="O6347" t="s">
        <v>803</v>
      </c>
      <c r="P6347" t="s">
        <v>804</v>
      </c>
      <c r="Q6347" t="s">
        <v>800</v>
      </c>
      <c r="R6347" t="s">
        <v>802</v>
      </c>
      <c r="S6347" t="s">
        <v>793</v>
      </c>
      <c r="T6347" t="s">
        <v>796</v>
      </c>
      <c r="U6347" s="2">
        <f>DATE(IF(MONTH(Table__._SQL2014_QLTS17_DW_DimDate[[#This Row],[Ngay]])&lt;11,YEAR(Table__._SQL2014_QLTS17_DW_DimDate[[#This Row],[Ngay]])-1, YEAR(Table__._SQL2014_QLTS17_DW_DimDate[[#This Row],[Ngay]])),11,1)</f>
        <v>46327</v>
      </c>
      <c r="V6347" s="2">
        <f>DATE(YEAR(Table__._SQL2014_QLTS17_DW_DimDate[[#This Row],[NgayBatDauMuaVu]])+1, 10,31)</f>
        <v>46691</v>
      </c>
      <c r="W6347" s="3">
        <f>Table__._SQL2014_QLTS17_DW_DimDate[[#This Row],[Ngay]]-Table__._SQL2014_QLTS17_DW_DimDate[[#This Row],[NgayBatDauMuaVu]]+1</f>
        <v>198</v>
      </c>
      <c r="X6347">
        <f>INT((Table__._SQL2014_QLTS17_DW_DimDate[[#This Row],[NgayMuaVu]]-1)/7)+1</f>
        <v>29</v>
      </c>
      <c r="Y6347" t="str">
        <f>"Tuần " &amp;Table__._SQL2014_QLTS17_DW_DimDate[[#This Row],[TuanMuaVu]] &amp; " năm " &amp;Table__._SQL2014_QLTS17_DW_DimDate[[#This Row],[NamMuaVuStr]]</f>
        <v>Tuần 29 năm 2026-2027</v>
      </c>
      <c r="Z6347">
        <f>YEAR(Table__._SQL2014_QLTS17_DW_DimDate[[#This Row],[NgayBatDauMuaVu]])</f>
        <v>2026</v>
      </c>
      <c r="AA6347" t="str">
        <f>YEAR(Table__._SQL2014_QLTS17_DW_DimDate[[#This Row],[NgayBatDauMuaVu]]) &amp;"-"&amp;YEAR(Table__._SQL2014_QLTS17_DW_DimDate[[#This Row],[NgayKetThucMuaVu]])</f>
        <v>2026-2027</v>
      </c>
      <c r="AB6347">
        <f>YEAR(Table__._SQL2014_QLTS17_DW_DimDate[[#This Row],[NgayBatDauMuaVu]])</f>
        <v>2026</v>
      </c>
      <c r="AC6347">
        <f>YEAR(Table__._SQL2014_QLTS17_DW_DimDate[[#This Row],[NgayKetThucMuaVu]])</f>
        <v>2027</v>
      </c>
    </row>
    <row r="6348" spans="1:29">
      <c r="A6348">
        <v>20270518</v>
      </c>
      <c r="B6348" s="1">
        <v>46525</v>
      </c>
      <c r="C6348" t="s">
        <v>27</v>
      </c>
      <c r="D6348" t="s">
        <v>895</v>
      </c>
      <c r="E6348" t="s">
        <v>16</v>
      </c>
      <c r="F6348" t="s">
        <v>154</v>
      </c>
      <c r="G6348" t="s">
        <v>12</v>
      </c>
      <c r="H6348" t="s">
        <v>30</v>
      </c>
      <c r="I6348" t="s">
        <v>3</v>
      </c>
      <c r="J6348" t="s">
        <v>903</v>
      </c>
      <c r="K6348" t="s">
        <v>13</v>
      </c>
      <c r="L6348" t="s">
        <v>13</v>
      </c>
      <c r="M6348" t="s">
        <v>911</v>
      </c>
      <c r="N6348" t="s">
        <v>792</v>
      </c>
      <c r="O6348" t="s">
        <v>803</v>
      </c>
      <c r="P6348" t="s">
        <v>804</v>
      </c>
      <c r="Q6348" t="s">
        <v>800</v>
      </c>
      <c r="R6348" t="s">
        <v>802</v>
      </c>
      <c r="S6348" t="s">
        <v>793</v>
      </c>
      <c r="T6348" t="s">
        <v>796</v>
      </c>
      <c r="U6348" s="2">
        <f>DATE(IF(MONTH(Table__._SQL2014_QLTS17_DW_DimDate[[#This Row],[Ngay]])&lt;11,YEAR(Table__._SQL2014_QLTS17_DW_DimDate[[#This Row],[Ngay]])-1, YEAR(Table__._SQL2014_QLTS17_DW_DimDate[[#This Row],[Ngay]])),11,1)</f>
        <v>46327</v>
      </c>
      <c r="V6348" s="2">
        <f>DATE(YEAR(Table__._SQL2014_QLTS17_DW_DimDate[[#This Row],[NgayBatDauMuaVu]])+1, 10,31)</f>
        <v>46691</v>
      </c>
      <c r="W6348" s="3">
        <f>Table__._SQL2014_QLTS17_DW_DimDate[[#This Row],[Ngay]]-Table__._SQL2014_QLTS17_DW_DimDate[[#This Row],[NgayBatDauMuaVu]]+1</f>
        <v>199</v>
      </c>
      <c r="X6348">
        <f>INT((Table__._SQL2014_QLTS17_DW_DimDate[[#This Row],[NgayMuaVu]]-1)/7)+1</f>
        <v>29</v>
      </c>
      <c r="Y6348" t="str">
        <f>"Tuần " &amp;Table__._SQL2014_QLTS17_DW_DimDate[[#This Row],[TuanMuaVu]] &amp; " năm " &amp;Table__._SQL2014_QLTS17_DW_DimDate[[#This Row],[NamMuaVuStr]]</f>
        <v>Tuần 29 năm 2026-2027</v>
      </c>
      <c r="Z6348">
        <f>YEAR(Table__._SQL2014_QLTS17_DW_DimDate[[#This Row],[NgayBatDauMuaVu]])</f>
        <v>2026</v>
      </c>
      <c r="AA6348" t="str">
        <f>YEAR(Table__._SQL2014_QLTS17_DW_DimDate[[#This Row],[NgayBatDauMuaVu]]) &amp;"-"&amp;YEAR(Table__._SQL2014_QLTS17_DW_DimDate[[#This Row],[NgayKetThucMuaVu]])</f>
        <v>2026-2027</v>
      </c>
      <c r="AB6348">
        <f>YEAR(Table__._SQL2014_QLTS17_DW_DimDate[[#This Row],[NgayBatDauMuaVu]])</f>
        <v>2026</v>
      </c>
      <c r="AC6348">
        <f>YEAR(Table__._SQL2014_QLTS17_DW_DimDate[[#This Row],[NgayKetThucMuaVu]])</f>
        <v>2027</v>
      </c>
    </row>
    <row r="6349" spans="1:29">
      <c r="A6349">
        <v>20270519</v>
      </c>
      <c r="B6349" s="1">
        <v>46526</v>
      </c>
      <c r="C6349" t="s">
        <v>28</v>
      </c>
      <c r="D6349" t="s">
        <v>896</v>
      </c>
      <c r="E6349" t="s">
        <v>12</v>
      </c>
      <c r="F6349" t="s">
        <v>155</v>
      </c>
      <c r="G6349" t="s">
        <v>12</v>
      </c>
      <c r="H6349" t="s">
        <v>30</v>
      </c>
      <c r="I6349" t="s">
        <v>3</v>
      </c>
      <c r="J6349" t="s">
        <v>903</v>
      </c>
      <c r="K6349" t="s">
        <v>13</v>
      </c>
      <c r="L6349" t="s">
        <v>13</v>
      </c>
      <c r="M6349" t="s">
        <v>911</v>
      </c>
      <c r="N6349" t="s">
        <v>792</v>
      </c>
      <c r="O6349" t="s">
        <v>803</v>
      </c>
      <c r="P6349" t="s">
        <v>804</v>
      </c>
      <c r="Q6349" t="s">
        <v>800</v>
      </c>
      <c r="R6349" t="s">
        <v>802</v>
      </c>
      <c r="S6349" t="s">
        <v>793</v>
      </c>
      <c r="T6349" t="s">
        <v>796</v>
      </c>
      <c r="U6349" s="2">
        <f>DATE(IF(MONTH(Table__._SQL2014_QLTS17_DW_DimDate[[#This Row],[Ngay]])&lt;11,YEAR(Table__._SQL2014_QLTS17_DW_DimDate[[#This Row],[Ngay]])-1, YEAR(Table__._SQL2014_QLTS17_DW_DimDate[[#This Row],[Ngay]])),11,1)</f>
        <v>46327</v>
      </c>
      <c r="V6349" s="2">
        <f>DATE(YEAR(Table__._SQL2014_QLTS17_DW_DimDate[[#This Row],[NgayBatDauMuaVu]])+1, 10,31)</f>
        <v>46691</v>
      </c>
      <c r="W6349" s="3">
        <f>Table__._SQL2014_QLTS17_DW_DimDate[[#This Row],[Ngay]]-Table__._SQL2014_QLTS17_DW_DimDate[[#This Row],[NgayBatDauMuaVu]]+1</f>
        <v>200</v>
      </c>
      <c r="X6349">
        <f>INT((Table__._SQL2014_QLTS17_DW_DimDate[[#This Row],[NgayMuaVu]]-1)/7)+1</f>
        <v>29</v>
      </c>
      <c r="Y6349" t="str">
        <f>"Tuần " &amp;Table__._SQL2014_QLTS17_DW_DimDate[[#This Row],[TuanMuaVu]] &amp; " năm " &amp;Table__._SQL2014_QLTS17_DW_DimDate[[#This Row],[NamMuaVuStr]]</f>
        <v>Tuần 29 năm 2026-2027</v>
      </c>
      <c r="Z6349">
        <f>YEAR(Table__._SQL2014_QLTS17_DW_DimDate[[#This Row],[NgayBatDauMuaVu]])</f>
        <v>2026</v>
      </c>
      <c r="AA6349" t="str">
        <f>YEAR(Table__._SQL2014_QLTS17_DW_DimDate[[#This Row],[NgayBatDauMuaVu]]) &amp;"-"&amp;YEAR(Table__._SQL2014_QLTS17_DW_DimDate[[#This Row],[NgayKetThucMuaVu]])</f>
        <v>2026-2027</v>
      </c>
      <c r="AB6349">
        <f>YEAR(Table__._SQL2014_QLTS17_DW_DimDate[[#This Row],[NgayBatDauMuaVu]])</f>
        <v>2026</v>
      </c>
      <c r="AC6349">
        <f>YEAR(Table__._SQL2014_QLTS17_DW_DimDate[[#This Row],[NgayKetThucMuaVu]])</f>
        <v>2027</v>
      </c>
    </row>
    <row r="6350" spans="1:29">
      <c r="A6350">
        <v>20270520</v>
      </c>
      <c r="B6350" s="1">
        <v>46527</v>
      </c>
      <c r="C6350" t="s">
        <v>29</v>
      </c>
      <c r="D6350" t="s">
        <v>897</v>
      </c>
      <c r="E6350" t="s">
        <v>3</v>
      </c>
      <c r="F6350" t="s">
        <v>156</v>
      </c>
      <c r="G6350" t="s">
        <v>12</v>
      </c>
      <c r="H6350" t="s">
        <v>30</v>
      </c>
      <c r="I6350" t="s">
        <v>3</v>
      </c>
      <c r="J6350" t="s">
        <v>903</v>
      </c>
      <c r="K6350" t="s">
        <v>13</v>
      </c>
      <c r="L6350" t="s">
        <v>13</v>
      </c>
      <c r="M6350" t="s">
        <v>911</v>
      </c>
      <c r="N6350" t="s">
        <v>792</v>
      </c>
      <c r="O6350" t="s">
        <v>803</v>
      </c>
      <c r="P6350" t="s">
        <v>804</v>
      </c>
      <c r="Q6350" t="s">
        <v>800</v>
      </c>
      <c r="R6350" t="s">
        <v>802</v>
      </c>
      <c r="S6350" t="s">
        <v>793</v>
      </c>
      <c r="T6350" t="s">
        <v>796</v>
      </c>
      <c r="U6350" s="2">
        <f>DATE(IF(MONTH(Table__._SQL2014_QLTS17_DW_DimDate[[#This Row],[Ngay]])&lt;11,YEAR(Table__._SQL2014_QLTS17_DW_DimDate[[#This Row],[Ngay]])-1, YEAR(Table__._SQL2014_QLTS17_DW_DimDate[[#This Row],[Ngay]])),11,1)</f>
        <v>46327</v>
      </c>
      <c r="V6350" s="2">
        <f>DATE(YEAR(Table__._SQL2014_QLTS17_DW_DimDate[[#This Row],[NgayBatDauMuaVu]])+1, 10,31)</f>
        <v>46691</v>
      </c>
      <c r="W6350" s="3">
        <f>Table__._SQL2014_QLTS17_DW_DimDate[[#This Row],[Ngay]]-Table__._SQL2014_QLTS17_DW_DimDate[[#This Row],[NgayBatDauMuaVu]]+1</f>
        <v>201</v>
      </c>
      <c r="X6350">
        <f>INT((Table__._SQL2014_QLTS17_DW_DimDate[[#This Row],[NgayMuaVu]]-1)/7)+1</f>
        <v>29</v>
      </c>
      <c r="Y6350" t="str">
        <f>"Tuần " &amp;Table__._SQL2014_QLTS17_DW_DimDate[[#This Row],[TuanMuaVu]] &amp; " năm " &amp;Table__._SQL2014_QLTS17_DW_DimDate[[#This Row],[NamMuaVuStr]]</f>
        <v>Tuần 29 năm 2026-2027</v>
      </c>
      <c r="Z6350">
        <f>YEAR(Table__._SQL2014_QLTS17_DW_DimDate[[#This Row],[NgayBatDauMuaVu]])</f>
        <v>2026</v>
      </c>
      <c r="AA6350" t="str">
        <f>YEAR(Table__._SQL2014_QLTS17_DW_DimDate[[#This Row],[NgayBatDauMuaVu]]) &amp;"-"&amp;YEAR(Table__._SQL2014_QLTS17_DW_DimDate[[#This Row],[NgayKetThucMuaVu]])</f>
        <v>2026-2027</v>
      </c>
      <c r="AB6350">
        <f>YEAR(Table__._SQL2014_QLTS17_DW_DimDate[[#This Row],[NgayBatDauMuaVu]])</f>
        <v>2026</v>
      </c>
      <c r="AC6350">
        <f>YEAR(Table__._SQL2014_QLTS17_DW_DimDate[[#This Row],[NgayKetThucMuaVu]])</f>
        <v>2027</v>
      </c>
    </row>
    <row r="6351" spans="1:29">
      <c r="A6351">
        <v>20270521</v>
      </c>
      <c r="B6351" s="1">
        <v>46528</v>
      </c>
      <c r="C6351" t="s">
        <v>30</v>
      </c>
      <c r="D6351" t="s">
        <v>891</v>
      </c>
      <c r="E6351" t="s">
        <v>2</v>
      </c>
      <c r="F6351" t="s">
        <v>157</v>
      </c>
      <c r="G6351" t="s">
        <v>12</v>
      </c>
      <c r="H6351" t="s">
        <v>30</v>
      </c>
      <c r="I6351" t="s">
        <v>3</v>
      </c>
      <c r="J6351" t="s">
        <v>903</v>
      </c>
      <c r="K6351" t="s">
        <v>13</v>
      </c>
      <c r="L6351" t="s">
        <v>13</v>
      </c>
      <c r="M6351" t="s">
        <v>911</v>
      </c>
      <c r="N6351" t="s">
        <v>792</v>
      </c>
      <c r="O6351" t="s">
        <v>803</v>
      </c>
      <c r="P6351" t="s">
        <v>804</v>
      </c>
      <c r="Q6351" t="s">
        <v>800</v>
      </c>
      <c r="R6351" t="s">
        <v>802</v>
      </c>
      <c r="S6351" t="s">
        <v>793</v>
      </c>
      <c r="T6351" t="s">
        <v>796</v>
      </c>
      <c r="U6351" s="2">
        <f>DATE(IF(MONTH(Table__._SQL2014_QLTS17_DW_DimDate[[#This Row],[Ngay]])&lt;11,YEAR(Table__._SQL2014_QLTS17_DW_DimDate[[#This Row],[Ngay]])-1, YEAR(Table__._SQL2014_QLTS17_DW_DimDate[[#This Row],[Ngay]])),11,1)</f>
        <v>46327</v>
      </c>
      <c r="V6351" s="2">
        <f>DATE(YEAR(Table__._SQL2014_QLTS17_DW_DimDate[[#This Row],[NgayBatDauMuaVu]])+1, 10,31)</f>
        <v>46691</v>
      </c>
      <c r="W6351" s="3">
        <f>Table__._SQL2014_QLTS17_DW_DimDate[[#This Row],[Ngay]]-Table__._SQL2014_QLTS17_DW_DimDate[[#This Row],[NgayBatDauMuaVu]]+1</f>
        <v>202</v>
      </c>
      <c r="X6351">
        <f>INT((Table__._SQL2014_QLTS17_DW_DimDate[[#This Row],[NgayMuaVu]]-1)/7)+1</f>
        <v>29</v>
      </c>
      <c r="Y6351" t="str">
        <f>"Tuần " &amp;Table__._SQL2014_QLTS17_DW_DimDate[[#This Row],[TuanMuaVu]] &amp; " năm " &amp;Table__._SQL2014_QLTS17_DW_DimDate[[#This Row],[NamMuaVuStr]]</f>
        <v>Tuần 29 năm 2026-2027</v>
      </c>
      <c r="Z6351">
        <f>YEAR(Table__._SQL2014_QLTS17_DW_DimDate[[#This Row],[NgayBatDauMuaVu]])</f>
        <v>2026</v>
      </c>
      <c r="AA6351" t="str">
        <f>YEAR(Table__._SQL2014_QLTS17_DW_DimDate[[#This Row],[NgayBatDauMuaVu]]) &amp;"-"&amp;YEAR(Table__._SQL2014_QLTS17_DW_DimDate[[#This Row],[NgayKetThucMuaVu]])</f>
        <v>2026-2027</v>
      </c>
      <c r="AB6351">
        <f>YEAR(Table__._SQL2014_QLTS17_DW_DimDate[[#This Row],[NgayBatDauMuaVu]])</f>
        <v>2026</v>
      </c>
      <c r="AC6351">
        <f>YEAR(Table__._SQL2014_QLTS17_DW_DimDate[[#This Row],[NgayKetThucMuaVu]])</f>
        <v>2027</v>
      </c>
    </row>
    <row r="6352" spans="1:29">
      <c r="A6352">
        <v>20270522</v>
      </c>
      <c r="B6352" s="1">
        <v>46529</v>
      </c>
      <c r="C6352" t="s">
        <v>31</v>
      </c>
      <c r="D6352" t="s">
        <v>892</v>
      </c>
      <c r="E6352" t="s">
        <v>14</v>
      </c>
      <c r="F6352" t="s">
        <v>158</v>
      </c>
      <c r="G6352" t="s">
        <v>12</v>
      </c>
      <c r="H6352" t="s">
        <v>30</v>
      </c>
      <c r="I6352" t="s">
        <v>3</v>
      </c>
      <c r="J6352" t="s">
        <v>903</v>
      </c>
      <c r="K6352" t="s">
        <v>13</v>
      </c>
      <c r="L6352" t="s">
        <v>13</v>
      </c>
      <c r="M6352" t="s">
        <v>911</v>
      </c>
      <c r="N6352" t="s">
        <v>792</v>
      </c>
      <c r="O6352" t="s">
        <v>803</v>
      </c>
      <c r="P6352" t="s">
        <v>804</v>
      </c>
      <c r="Q6352" t="s">
        <v>800</v>
      </c>
      <c r="R6352" t="s">
        <v>802</v>
      </c>
      <c r="S6352" t="s">
        <v>793</v>
      </c>
      <c r="T6352" t="s">
        <v>796</v>
      </c>
      <c r="U6352" s="2">
        <f>DATE(IF(MONTH(Table__._SQL2014_QLTS17_DW_DimDate[[#This Row],[Ngay]])&lt;11,YEAR(Table__._SQL2014_QLTS17_DW_DimDate[[#This Row],[Ngay]])-1, YEAR(Table__._SQL2014_QLTS17_DW_DimDate[[#This Row],[Ngay]])),11,1)</f>
        <v>46327</v>
      </c>
      <c r="V6352" s="2">
        <f>DATE(YEAR(Table__._SQL2014_QLTS17_DW_DimDate[[#This Row],[NgayBatDauMuaVu]])+1, 10,31)</f>
        <v>46691</v>
      </c>
      <c r="W6352" s="3">
        <f>Table__._SQL2014_QLTS17_DW_DimDate[[#This Row],[Ngay]]-Table__._SQL2014_QLTS17_DW_DimDate[[#This Row],[NgayBatDauMuaVu]]+1</f>
        <v>203</v>
      </c>
      <c r="X6352">
        <f>INT((Table__._SQL2014_QLTS17_DW_DimDate[[#This Row],[NgayMuaVu]]-1)/7)+1</f>
        <v>29</v>
      </c>
      <c r="Y6352" t="str">
        <f>"Tuần " &amp;Table__._SQL2014_QLTS17_DW_DimDate[[#This Row],[TuanMuaVu]] &amp; " năm " &amp;Table__._SQL2014_QLTS17_DW_DimDate[[#This Row],[NamMuaVuStr]]</f>
        <v>Tuần 29 năm 2026-2027</v>
      </c>
      <c r="Z6352">
        <f>YEAR(Table__._SQL2014_QLTS17_DW_DimDate[[#This Row],[NgayBatDauMuaVu]])</f>
        <v>2026</v>
      </c>
      <c r="AA6352" t="str">
        <f>YEAR(Table__._SQL2014_QLTS17_DW_DimDate[[#This Row],[NgayBatDauMuaVu]]) &amp;"-"&amp;YEAR(Table__._SQL2014_QLTS17_DW_DimDate[[#This Row],[NgayKetThucMuaVu]])</f>
        <v>2026-2027</v>
      </c>
      <c r="AB6352">
        <f>YEAR(Table__._SQL2014_QLTS17_DW_DimDate[[#This Row],[NgayBatDauMuaVu]])</f>
        <v>2026</v>
      </c>
      <c r="AC6352">
        <f>YEAR(Table__._SQL2014_QLTS17_DW_DimDate[[#This Row],[NgayKetThucMuaVu]])</f>
        <v>2027</v>
      </c>
    </row>
    <row r="6353" spans="1:29">
      <c r="A6353">
        <v>20270523</v>
      </c>
      <c r="B6353" s="1">
        <v>46530</v>
      </c>
      <c r="C6353" t="s">
        <v>32</v>
      </c>
      <c r="D6353" t="s">
        <v>893</v>
      </c>
      <c r="E6353" t="s">
        <v>1</v>
      </c>
      <c r="F6353" t="s">
        <v>159</v>
      </c>
      <c r="G6353" t="s">
        <v>3</v>
      </c>
      <c r="H6353" t="s">
        <v>31</v>
      </c>
      <c r="I6353" t="s">
        <v>3</v>
      </c>
      <c r="J6353" t="s">
        <v>903</v>
      </c>
      <c r="K6353" t="s">
        <v>13</v>
      </c>
      <c r="L6353" t="s">
        <v>13</v>
      </c>
      <c r="M6353" t="s">
        <v>911</v>
      </c>
      <c r="N6353" t="s">
        <v>792</v>
      </c>
      <c r="O6353" t="s">
        <v>803</v>
      </c>
      <c r="P6353" t="s">
        <v>804</v>
      </c>
      <c r="Q6353" t="s">
        <v>800</v>
      </c>
      <c r="R6353" t="s">
        <v>802</v>
      </c>
      <c r="S6353" t="s">
        <v>793</v>
      </c>
      <c r="T6353" t="s">
        <v>796</v>
      </c>
      <c r="U6353" s="2">
        <f>DATE(IF(MONTH(Table__._SQL2014_QLTS17_DW_DimDate[[#This Row],[Ngay]])&lt;11,YEAR(Table__._SQL2014_QLTS17_DW_DimDate[[#This Row],[Ngay]])-1, YEAR(Table__._SQL2014_QLTS17_DW_DimDate[[#This Row],[Ngay]])),11,1)</f>
        <v>46327</v>
      </c>
      <c r="V6353" s="2">
        <f>DATE(YEAR(Table__._SQL2014_QLTS17_DW_DimDate[[#This Row],[NgayBatDauMuaVu]])+1, 10,31)</f>
        <v>46691</v>
      </c>
      <c r="W6353" s="3">
        <f>Table__._SQL2014_QLTS17_DW_DimDate[[#This Row],[Ngay]]-Table__._SQL2014_QLTS17_DW_DimDate[[#This Row],[NgayBatDauMuaVu]]+1</f>
        <v>204</v>
      </c>
      <c r="X6353">
        <f>INT((Table__._SQL2014_QLTS17_DW_DimDate[[#This Row],[NgayMuaVu]]-1)/7)+1</f>
        <v>30</v>
      </c>
      <c r="Y6353" t="str">
        <f>"Tuần " &amp;Table__._SQL2014_QLTS17_DW_DimDate[[#This Row],[TuanMuaVu]] &amp; " năm " &amp;Table__._SQL2014_QLTS17_DW_DimDate[[#This Row],[NamMuaVuStr]]</f>
        <v>Tuần 30 năm 2026-2027</v>
      </c>
      <c r="Z6353">
        <f>YEAR(Table__._SQL2014_QLTS17_DW_DimDate[[#This Row],[NgayBatDauMuaVu]])</f>
        <v>2026</v>
      </c>
      <c r="AA6353" t="str">
        <f>YEAR(Table__._SQL2014_QLTS17_DW_DimDate[[#This Row],[NgayBatDauMuaVu]]) &amp;"-"&amp;YEAR(Table__._SQL2014_QLTS17_DW_DimDate[[#This Row],[NgayKetThucMuaVu]])</f>
        <v>2026-2027</v>
      </c>
      <c r="AB6353">
        <f>YEAR(Table__._SQL2014_QLTS17_DW_DimDate[[#This Row],[NgayBatDauMuaVu]])</f>
        <v>2026</v>
      </c>
      <c r="AC6353">
        <f>YEAR(Table__._SQL2014_QLTS17_DW_DimDate[[#This Row],[NgayKetThucMuaVu]])</f>
        <v>2027</v>
      </c>
    </row>
    <row r="6354" spans="1:29">
      <c r="A6354">
        <v>20270524</v>
      </c>
      <c r="B6354" s="1">
        <v>46531</v>
      </c>
      <c r="C6354" t="s">
        <v>33</v>
      </c>
      <c r="D6354" t="s">
        <v>894</v>
      </c>
      <c r="E6354" t="s">
        <v>13</v>
      </c>
      <c r="F6354" t="s">
        <v>160</v>
      </c>
      <c r="G6354" t="s">
        <v>3</v>
      </c>
      <c r="H6354" t="s">
        <v>31</v>
      </c>
      <c r="I6354" t="s">
        <v>3</v>
      </c>
      <c r="J6354" t="s">
        <v>903</v>
      </c>
      <c r="K6354" t="s">
        <v>13</v>
      </c>
      <c r="L6354" t="s">
        <v>13</v>
      </c>
      <c r="M6354" t="s">
        <v>911</v>
      </c>
      <c r="N6354" t="s">
        <v>792</v>
      </c>
      <c r="O6354" t="s">
        <v>803</v>
      </c>
      <c r="P6354" t="s">
        <v>804</v>
      </c>
      <c r="Q6354" t="s">
        <v>800</v>
      </c>
      <c r="R6354" t="s">
        <v>802</v>
      </c>
      <c r="S6354" t="s">
        <v>793</v>
      </c>
      <c r="T6354" t="s">
        <v>796</v>
      </c>
      <c r="U6354" s="2">
        <f>DATE(IF(MONTH(Table__._SQL2014_QLTS17_DW_DimDate[[#This Row],[Ngay]])&lt;11,YEAR(Table__._SQL2014_QLTS17_DW_DimDate[[#This Row],[Ngay]])-1, YEAR(Table__._SQL2014_QLTS17_DW_DimDate[[#This Row],[Ngay]])),11,1)</f>
        <v>46327</v>
      </c>
      <c r="V6354" s="2">
        <f>DATE(YEAR(Table__._SQL2014_QLTS17_DW_DimDate[[#This Row],[NgayBatDauMuaVu]])+1, 10,31)</f>
        <v>46691</v>
      </c>
      <c r="W6354" s="3">
        <f>Table__._SQL2014_QLTS17_DW_DimDate[[#This Row],[Ngay]]-Table__._SQL2014_QLTS17_DW_DimDate[[#This Row],[NgayBatDauMuaVu]]+1</f>
        <v>205</v>
      </c>
      <c r="X6354">
        <f>INT((Table__._SQL2014_QLTS17_DW_DimDate[[#This Row],[NgayMuaVu]]-1)/7)+1</f>
        <v>30</v>
      </c>
      <c r="Y6354" t="str">
        <f>"Tuần " &amp;Table__._SQL2014_QLTS17_DW_DimDate[[#This Row],[TuanMuaVu]] &amp; " năm " &amp;Table__._SQL2014_QLTS17_DW_DimDate[[#This Row],[NamMuaVuStr]]</f>
        <v>Tuần 30 năm 2026-2027</v>
      </c>
      <c r="Z6354">
        <f>YEAR(Table__._SQL2014_QLTS17_DW_DimDate[[#This Row],[NgayBatDauMuaVu]])</f>
        <v>2026</v>
      </c>
      <c r="AA6354" t="str">
        <f>YEAR(Table__._SQL2014_QLTS17_DW_DimDate[[#This Row],[NgayBatDauMuaVu]]) &amp;"-"&amp;YEAR(Table__._SQL2014_QLTS17_DW_DimDate[[#This Row],[NgayKetThucMuaVu]])</f>
        <v>2026-2027</v>
      </c>
      <c r="AB6354">
        <f>YEAR(Table__._SQL2014_QLTS17_DW_DimDate[[#This Row],[NgayBatDauMuaVu]])</f>
        <v>2026</v>
      </c>
      <c r="AC6354">
        <f>YEAR(Table__._SQL2014_QLTS17_DW_DimDate[[#This Row],[NgayKetThucMuaVu]])</f>
        <v>2027</v>
      </c>
    </row>
    <row r="6355" spans="1:29">
      <c r="A6355">
        <v>20270525</v>
      </c>
      <c r="B6355" s="1">
        <v>46532</v>
      </c>
      <c r="C6355" t="s">
        <v>34</v>
      </c>
      <c r="D6355" t="s">
        <v>895</v>
      </c>
      <c r="E6355" t="s">
        <v>16</v>
      </c>
      <c r="F6355" t="s">
        <v>161</v>
      </c>
      <c r="G6355" t="s">
        <v>3</v>
      </c>
      <c r="H6355" t="s">
        <v>31</v>
      </c>
      <c r="I6355" t="s">
        <v>3</v>
      </c>
      <c r="J6355" t="s">
        <v>903</v>
      </c>
      <c r="K6355" t="s">
        <v>13</v>
      </c>
      <c r="L6355" t="s">
        <v>13</v>
      </c>
      <c r="M6355" t="s">
        <v>911</v>
      </c>
      <c r="N6355" t="s">
        <v>792</v>
      </c>
      <c r="O6355" t="s">
        <v>803</v>
      </c>
      <c r="P6355" t="s">
        <v>804</v>
      </c>
      <c r="Q6355" t="s">
        <v>800</v>
      </c>
      <c r="R6355" t="s">
        <v>802</v>
      </c>
      <c r="S6355" t="s">
        <v>793</v>
      </c>
      <c r="T6355" t="s">
        <v>796</v>
      </c>
      <c r="U6355" s="2">
        <f>DATE(IF(MONTH(Table__._SQL2014_QLTS17_DW_DimDate[[#This Row],[Ngay]])&lt;11,YEAR(Table__._SQL2014_QLTS17_DW_DimDate[[#This Row],[Ngay]])-1, YEAR(Table__._SQL2014_QLTS17_DW_DimDate[[#This Row],[Ngay]])),11,1)</f>
        <v>46327</v>
      </c>
      <c r="V6355" s="2">
        <f>DATE(YEAR(Table__._SQL2014_QLTS17_DW_DimDate[[#This Row],[NgayBatDauMuaVu]])+1, 10,31)</f>
        <v>46691</v>
      </c>
      <c r="W6355" s="3">
        <f>Table__._SQL2014_QLTS17_DW_DimDate[[#This Row],[Ngay]]-Table__._SQL2014_QLTS17_DW_DimDate[[#This Row],[NgayBatDauMuaVu]]+1</f>
        <v>206</v>
      </c>
      <c r="X6355">
        <f>INT((Table__._SQL2014_QLTS17_DW_DimDate[[#This Row],[NgayMuaVu]]-1)/7)+1</f>
        <v>30</v>
      </c>
      <c r="Y6355" t="str">
        <f>"Tuần " &amp;Table__._SQL2014_QLTS17_DW_DimDate[[#This Row],[TuanMuaVu]] &amp; " năm " &amp;Table__._SQL2014_QLTS17_DW_DimDate[[#This Row],[NamMuaVuStr]]</f>
        <v>Tuần 30 năm 2026-2027</v>
      </c>
      <c r="Z6355">
        <f>YEAR(Table__._SQL2014_QLTS17_DW_DimDate[[#This Row],[NgayBatDauMuaVu]])</f>
        <v>2026</v>
      </c>
      <c r="AA6355" t="str">
        <f>YEAR(Table__._SQL2014_QLTS17_DW_DimDate[[#This Row],[NgayBatDauMuaVu]]) &amp;"-"&amp;YEAR(Table__._SQL2014_QLTS17_DW_DimDate[[#This Row],[NgayKetThucMuaVu]])</f>
        <v>2026-2027</v>
      </c>
      <c r="AB6355">
        <f>YEAR(Table__._SQL2014_QLTS17_DW_DimDate[[#This Row],[NgayBatDauMuaVu]])</f>
        <v>2026</v>
      </c>
      <c r="AC6355">
        <f>YEAR(Table__._SQL2014_QLTS17_DW_DimDate[[#This Row],[NgayKetThucMuaVu]])</f>
        <v>2027</v>
      </c>
    </row>
    <row r="6356" spans="1:29">
      <c r="A6356">
        <v>20270526</v>
      </c>
      <c r="B6356" s="1">
        <v>46533</v>
      </c>
      <c r="C6356" t="s">
        <v>35</v>
      </c>
      <c r="D6356" t="s">
        <v>896</v>
      </c>
      <c r="E6356" t="s">
        <v>12</v>
      </c>
      <c r="F6356" t="s">
        <v>162</v>
      </c>
      <c r="G6356" t="s">
        <v>3</v>
      </c>
      <c r="H6356" t="s">
        <v>31</v>
      </c>
      <c r="I6356" t="s">
        <v>3</v>
      </c>
      <c r="J6356" t="s">
        <v>903</v>
      </c>
      <c r="K6356" t="s">
        <v>13</v>
      </c>
      <c r="L6356" t="s">
        <v>13</v>
      </c>
      <c r="M6356" t="s">
        <v>911</v>
      </c>
      <c r="N6356" t="s">
        <v>792</v>
      </c>
      <c r="O6356" t="s">
        <v>803</v>
      </c>
      <c r="P6356" t="s">
        <v>804</v>
      </c>
      <c r="Q6356" t="s">
        <v>800</v>
      </c>
      <c r="R6356" t="s">
        <v>802</v>
      </c>
      <c r="S6356" t="s">
        <v>793</v>
      </c>
      <c r="T6356" t="s">
        <v>796</v>
      </c>
      <c r="U6356" s="2">
        <f>DATE(IF(MONTH(Table__._SQL2014_QLTS17_DW_DimDate[[#This Row],[Ngay]])&lt;11,YEAR(Table__._SQL2014_QLTS17_DW_DimDate[[#This Row],[Ngay]])-1, YEAR(Table__._SQL2014_QLTS17_DW_DimDate[[#This Row],[Ngay]])),11,1)</f>
        <v>46327</v>
      </c>
      <c r="V6356" s="2">
        <f>DATE(YEAR(Table__._SQL2014_QLTS17_DW_DimDate[[#This Row],[NgayBatDauMuaVu]])+1, 10,31)</f>
        <v>46691</v>
      </c>
      <c r="W6356" s="3">
        <f>Table__._SQL2014_QLTS17_DW_DimDate[[#This Row],[Ngay]]-Table__._SQL2014_QLTS17_DW_DimDate[[#This Row],[NgayBatDauMuaVu]]+1</f>
        <v>207</v>
      </c>
      <c r="X6356">
        <f>INT((Table__._SQL2014_QLTS17_DW_DimDate[[#This Row],[NgayMuaVu]]-1)/7)+1</f>
        <v>30</v>
      </c>
      <c r="Y6356" t="str">
        <f>"Tuần " &amp;Table__._SQL2014_QLTS17_DW_DimDate[[#This Row],[TuanMuaVu]] &amp; " năm " &amp;Table__._SQL2014_QLTS17_DW_DimDate[[#This Row],[NamMuaVuStr]]</f>
        <v>Tuần 30 năm 2026-2027</v>
      </c>
      <c r="Z6356">
        <f>YEAR(Table__._SQL2014_QLTS17_DW_DimDate[[#This Row],[NgayBatDauMuaVu]])</f>
        <v>2026</v>
      </c>
      <c r="AA6356" t="str">
        <f>YEAR(Table__._SQL2014_QLTS17_DW_DimDate[[#This Row],[NgayBatDauMuaVu]]) &amp;"-"&amp;YEAR(Table__._SQL2014_QLTS17_DW_DimDate[[#This Row],[NgayKetThucMuaVu]])</f>
        <v>2026-2027</v>
      </c>
      <c r="AB6356">
        <f>YEAR(Table__._SQL2014_QLTS17_DW_DimDate[[#This Row],[NgayBatDauMuaVu]])</f>
        <v>2026</v>
      </c>
      <c r="AC6356">
        <f>YEAR(Table__._SQL2014_QLTS17_DW_DimDate[[#This Row],[NgayKetThucMuaVu]])</f>
        <v>2027</v>
      </c>
    </row>
    <row r="6357" spans="1:29">
      <c r="A6357">
        <v>20270527</v>
      </c>
      <c r="B6357" s="1">
        <v>46534</v>
      </c>
      <c r="C6357" t="s">
        <v>36</v>
      </c>
      <c r="D6357" t="s">
        <v>897</v>
      </c>
      <c r="E6357" t="s">
        <v>3</v>
      </c>
      <c r="F6357" t="s">
        <v>163</v>
      </c>
      <c r="G6357" t="s">
        <v>3</v>
      </c>
      <c r="H6357" t="s">
        <v>31</v>
      </c>
      <c r="I6357" t="s">
        <v>3</v>
      </c>
      <c r="J6357" t="s">
        <v>903</v>
      </c>
      <c r="K6357" t="s">
        <v>13</v>
      </c>
      <c r="L6357" t="s">
        <v>13</v>
      </c>
      <c r="M6357" t="s">
        <v>911</v>
      </c>
      <c r="N6357" t="s">
        <v>792</v>
      </c>
      <c r="O6357" t="s">
        <v>803</v>
      </c>
      <c r="P6357" t="s">
        <v>804</v>
      </c>
      <c r="Q6357" t="s">
        <v>800</v>
      </c>
      <c r="R6357" t="s">
        <v>802</v>
      </c>
      <c r="S6357" t="s">
        <v>793</v>
      </c>
      <c r="T6357" t="s">
        <v>796</v>
      </c>
      <c r="U6357" s="2">
        <f>DATE(IF(MONTH(Table__._SQL2014_QLTS17_DW_DimDate[[#This Row],[Ngay]])&lt;11,YEAR(Table__._SQL2014_QLTS17_DW_DimDate[[#This Row],[Ngay]])-1, YEAR(Table__._SQL2014_QLTS17_DW_DimDate[[#This Row],[Ngay]])),11,1)</f>
        <v>46327</v>
      </c>
      <c r="V6357" s="2">
        <f>DATE(YEAR(Table__._SQL2014_QLTS17_DW_DimDate[[#This Row],[NgayBatDauMuaVu]])+1, 10,31)</f>
        <v>46691</v>
      </c>
      <c r="W6357" s="3">
        <f>Table__._SQL2014_QLTS17_DW_DimDate[[#This Row],[Ngay]]-Table__._SQL2014_QLTS17_DW_DimDate[[#This Row],[NgayBatDauMuaVu]]+1</f>
        <v>208</v>
      </c>
      <c r="X6357">
        <f>INT((Table__._SQL2014_QLTS17_DW_DimDate[[#This Row],[NgayMuaVu]]-1)/7)+1</f>
        <v>30</v>
      </c>
      <c r="Y6357" t="str">
        <f>"Tuần " &amp;Table__._SQL2014_QLTS17_DW_DimDate[[#This Row],[TuanMuaVu]] &amp; " năm " &amp;Table__._SQL2014_QLTS17_DW_DimDate[[#This Row],[NamMuaVuStr]]</f>
        <v>Tuần 30 năm 2026-2027</v>
      </c>
      <c r="Z6357">
        <f>YEAR(Table__._SQL2014_QLTS17_DW_DimDate[[#This Row],[NgayBatDauMuaVu]])</f>
        <v>2026</v>
      </c>
      <c r="AA6357" t="str">
        <f>YEAR(Table__._SQL2014_QLTS17_DW_DimDate[[#This Row],[NgayBatDauMuaVu]]) &amp;"-"&amp;YEAR(Table__._SQL2014_QLTS17_DW_DimDate[[#This Row],[NgayKetThucMuaVu]])</f>
        <v>2026-2027</v>
      </c>
      <c r="AB6357">
        <f>YEAR(Table__._SQL2014_QLTS17_DW_DimDate[[#This Row],[NgayBatDauMuaVu]])</f>
        <v>2026</v>
      </c>
      <c r="AC6357">
        <f>YEAR(Table__._SQL2014_QLTS17_DW_DimDate[[#This Row],[NgayKetThucMuaVu]])</f>
        <v>2027</v>
      </c>
    </row>
    <row r="6358" spans="1:29">
      <c r="A6358">
        <v>20270528</v>
      </c>
      <c r="B6358" s="1">
        <v>46535</v>
      </c>
      <c r="C6358" t="s">
        <v>37</v>
      </c>
      <c r="D6358" t="s">
        <v>891</v>
      </c>
      <c r="E6358" t="s">
        <v>2</v>
      </c>
      <c r="F6358" t="s">
        <v>164</v>
      </c>
      <c r="G6358" t="s">
        <v>3</v>
      </c>
      <c r="H6358" t="s">
        <v>31</v>
      </c>
      <c r="I6358" t="s">
        <v>3</v>
      </c>
      <c r="J6358" t="s">
        <v>903</v>
      </c>
      <c r="K6358" t="s">
        <v>13</v>
      </c>
      <c r="L6358" t="s">
        <v>13</v>
      </c>
      <c r="M6358" t="s">
        <v>911</v>
      </c>
      <c r="N6358" t="s">
        <v>792</v>
      </c>
      <c r="O6358" t="s">
        <v>803</v>
      </c>
      <c r="P6358" t="s">
        <v>804</v>
      </c>
      <c r="Q6358" t="s">
        <v>800</v>
      </c>
      <c r="R6358" t="s">
        <v>802</v>
      </c>
      <c r="S6358" t="s">
        <v>793</v>
      </c>
      <c r="T6358" t="s">
        <v>796</v>
      </c>
      <c r="U6358" s="2">
        <f>DATE(IF(MONTH(Table__._SQL2014_QLTS17_DW_DimDate[[#This Row],[Ngay]])&lt;11,YEAR(Table__._SQL2014_QLTS17_DW_DimDate[[#This Row],[Ngay]])-1, YEAR(Table__._SQL2014_QLTS17_DW_DimDate[[#This Row],[Ngay]])),11,1)</f>
        <v>46327</v>
      </c>
      <c r="V6358" s="2">
        <f>DATE(YEAR(Table__._SQL2014_QLTS17_DW_DimDate[[#This Row],[NgayBatDauMuaVu]])+1, 10,31)</f>
        <v>46691</v>
      </c>
      <c r="W6358" s="3">
        <f>Table__._SQL2014_QLTS17_DW_DimDate[[#This Row],[Ngay]]-Table__._SQL2014_QLTS17_DW_DimDate[[#This Row],[NgayBatDauMuaVu]]+1</f>
        <v>209</v>
      </c>
      <c r="X6358">
        <f>INT((Table__._SQL2014_QLTS17_DW_DimDate[[#This Row],[NgayMuaVu]]-1)/7)+1</f>
        <v>30</v>
      </c>
      <c r="Y6358" t="str">
        <f>"Tuần " &amp;Table__._SQL2014_QLTS17_DW_DimDate[[#This Row],[TuanMuaVu]] &amp; " năm " &amp;Table__._SQL2014_QLTS17_DW_DimDate[[#This Row],[NamMuaVuStr]]</f>
        <v>Tuần 30 năm 2026-2027</v>
      </c>
      <c r="Z6358">
        <f>YEAR(Table__._SQL2014_QLTS17_DW_DimDate[[#This Row],[NgayBatDauMuaVu]])</f>
        <v>2026</v>
      </c>
      <c r="AA6358" t="str">
        <f>YEAR(Table__._SQL2014_QLTS17_DW_DimDate[[#This Row],[NgayBatDauMuaVu]]) &amp;"-"&amp;YEAR(Table__._SQL2014_QLTS17_DW_DimDate[[#This Row],[NgayKetThucMuaVu]])</f>
        <v>2026-2027</v>
      </c>
      <c r="AB6358">
        <f>YEAR(Table__._SQL2014_QLTS17_DW_DimDate[[#This Row],[NgayBatDauMuaVu]])</f>
        <v>2026</v>
      </c>
      <c r="AC6358">
        <f>YEAR(Table__._SQL2014_QLTS17_DW_DimDate[[#This Row],[NgayKetThucMuaVu]])</f>
        <v>2027</v>
      </c>
    </row>
    <row r="6359" spans="1:29">
      <c r="A6359">
        <v>20270529</v>
      </c>
      <c r="B6359" s="1">
        <v>46536</v>
      </c>
      <c r="C6359" t="s">
        <v>38</v>
      </c>
      <c r="D6359" t="s">
        <v>892</v>
      </c>
      <c r="E6359" t="s">
        <v>14</v>
      </c>
      <c r="F6359" t="s">
        <v>165</v>
      </c>
      <c r="G6359" t="s">
        <v>3</v>
      </c>
      <c r="H6359" t="s">
        <v>31</v>
      </c>
      <c r="I6359" t="s">
        <v>3</v>
      </c>
      <c r="J6359" t="s">
        <v>903</v>
      </c>
      <c r="K6359" t="s">
        <v>13</v>
      </c>
      <c r="L6359" t="s">
        <v>13</v>
      </c>
      <c r="M6359" t="s">
        <v>911</v>
      </c>
      <c r="N6359" t="s">
        <v>792</v>
      </c>
      <c r="O6359" t="s">
        <v>803</v>
      </c>
      <c r="P6359" t="s">
        <v>804</v>
      </c>
      <c r="Q6359" t="s">
        <v>800</v>
      </c>
      <c r="R6359" t="s">
        <v>802</v>
      </c>
      <c r="S6359" t="s">
        <v>793</v>
      </c>
      <c r="T6359" t="s">
        <v>796</v>
      </c>
      <c r="U6359" s="2">
        <f>DATE(IF(MONTH(Table__._SQL2014_QLTS17_DW_DimDate[[#This Row],[Ngay]])&lt;11,YEAR(Table__._SQL2014_QLTS17_DW_DimDate[[#This Row],[Ngay]])-1, YEAR(Table__._SQL2014_QLTS17_DW_DimDate[[#This Row],[Ngay]])),11,1)</f>
        <v>46327</v>
      </c>
      <c r="V6359" s="2">
        <f>DATE(YEAR(Table__._SQL2014_QLTS17_DW_DimDate[[#This Row],[NgayBatDauMuaVu]])+1, 10,31)</f>
        <v>46691</v>
      </c>
      <c r="W6359" s="3">
        <f>Table__._SQL2014_QLTS17_DW_DimDate[[#This Row],[Ngay]]-Table__._SQL2014_QLTS17_DW_DimDate[[#This Row],[NgayBatDauMuaVu]]+1</f>
        <v>210</v>
      </c>
      <c r="X6359">
        <f>INT((Table__._SQL2014_QLTS17_DW_DimDate[[#This Row],[NgayMuaVu]]-1)/7)+1</f>
        <v>30</v>
      </c>
      <c r="Y6359" t="str">
        <f>"Tuần " &amp;Table__._SQL2014_QLTS17_DW_DimDate[[#This Row],[TuanMuaVu]] &amp; " năm " &amp;Table__._SQL2014_QLTS17_DW_DimDate[[#This Row],[NamMuaVuStr]]</f>
        <v>Tuần 30 năm 2026-2027</v>
      </c>
      <c r="Z6359">
        <f>YEAR(Table__._SQL2014_QLTS17_DW_DimDate[[#This Row],[NgayBatDauMuaVu]])</f>
        <v>2026</v>
      </c>
      <c r="AA6359" t="str">
        <f>YEAR(Table__._SQL2014_QLTS17_DW_DimDate[[#This Row],[NgayBatDauMuaVu]]) &amp;"-"&amp;YEAR(Table__._SQL2014_QLTS17_DW_DimDate[[#This Row],[NgayKetThucMuaVu]])</f>
        <v>2026-2027</v>
      </c>
      <c r="AB6359">
        <f>YEAR(Table__._SQL2014_QLTS17_DW_DimDate[[#This Row],[NgayBatDauMuaVu]])</f>
        <v>2026</v>
      </c>
      <c r="AC6359">
        <f>YEAR(Table__._SQL2014_QLTS17_DW_DimDate[[#This Row],[NgayKetThucMuaVu]])</f>
        <v>2027</v>
      </c>
    </row>
    <row r="6360" spans="1:29">
      <c r="A6360">
        <v>20270530</v>
      </c>
      <c r="B6360" s="1">
        <v>46537</v>
      </c>
      <c r="C6360" t="s">
        <v>39</v>
      </c>
      <c r="D6360" t="s">
        <v>893</v>
      </c>
      <c r="E6360" t="s">
        <v>1</v>
      </c>
      <c r="F6360" t="s">
        <v>166</v>
      </c>
      <c r="G6360" t="s">
        <v>2</v>
      </c>
      <c r="H6360" t="s">
        <v>32</v>
      </c>
      <c r="I6360" t="s">
        <v>3</v>
      </c>
      <c r="J6360" t="s">
        <v>903</v>
      </c>
      <c r="K6360" t="s">
        <v>13</v>
      </c>
      <c r="L6360" t="s">
        <v>13</v>
      </c>
      <c r="M6360" t="s">
        <v>911</v>
      </c>
      <c r="N6360" t="s">
        <v>792</v>
      </c>
      <c r="O6360" t="s">
        <v>803</v>
      </c>
      <c r="P6360" t="s">
        <v>804</v>
      </c>
      <c r="Q6360" t="s">
        <v>800</v>
      </c>
      <c r="R6360" t="s">
        <v>802</v>
      </c>
      <c r="S6360" t="s">
        <v>793</v>
      </c>
      <c r="T6360" t="s">
        <v>796</v>
      </c>
      <c r="U6360" s="2">
        <f>DATE(IF(MONTH(Table__._SQL2014_QLTS17_DW_DimDate[[#This Row],[Ngay]])&lt;11,YEAR(Table__._SQL2014_QLTS17_DW_DimDate[[#This Row],[Ngay]])-1, YEAR(Table__._SQL2014_QLTS17_DW_DimDate[[#This Row],[Ngay]])),11,1)</f>
        <v>46327</v>
      </c>
      <c r="V6360" s="2">
        <f>DATE(YEAR(Table__._SQL2014_QLTS17_DW_DimDate[[#This Row],[NgayBatDauMuaVu]])+1, 10,31)</f>
        <v>46691</v>
      </c>
      <c r="W6360" s="3">
        <f>Table__._SQL2014_QLTS17_DW_DimDate[[#This Row],[Ngay]]-Table__._SQL2014_QLTS17_DW_DimDate[[#This Row],[NgayBatDauMuaVu]]+1</f>
        <v>211</v>
      </c>
      <c r="X6360">
        <f>INT((Table__._SQL2014_QLTS17_DW_DimDate[[#This Row],[NgayMuaVu]]-1)/7)+1</f>
        <v>31</v>
      </c>
      <c r="Y6360" t="str">
        <f>"Tuần " &amp;Table__._SQL2014_QLTS17_DW_DimDate[[#This Row],[TuanMuaVu]] &amp; " năm " &amp;Table__._SQL2014_QLTS17_DW_DimDate[[#This Row],[NamMuaVuStr]]</f>
        <v>Tuần 31 năm 2026-2027</v>
      </c>
      <c r="Z6360">
        <f>YEAR(Table__._SQL2014_QLTS17_DW_DimDate[[#This Row],[NgayBatDauMuaVu]])</f>
        <v>2026</v>
      </c>
      <c r="AA6360" t="str">
        <f>YEAR(Table__._SQL2014_QLTS17_DW_DimDate[[#This Row],[NgayBatDauMuaVu]]) &amp;"-"&amp;YEAR(Table__._SQL2014_QLTS17_DW_DimDate[[#This Row],[NgayKetThucMuaVu]])</f>
        <v>2026-2027</v>
      </c>
      <c r="AB6360">
        <f>YEAR(Table__._SQL2014_QLTS17_DW_DimDate[[#This Row],[NgayBatDauMuaVu]])</f>
        <v>2026</v>
      </c>
      <c r="AC6360">
        <f>YEAR(Table__._SQL2014_QLTS17_DW_DimDate[[#This Row],[NgayKetThucMuaVu]])</f>
        <v>2027</v>
      </c>
    </row>
    <row r="6361" spans="1:29">
      <c r="A6361">
        <v>20270531</v>
      </c>
      <c r="B6361" s="1">
        <v>46538</v>
      </c>
      <c r="C6361" t="s">
        <v>40</v>
      </c>
      <c r="D6361" t="s">
        <v>894</v>
      </c>
      <c r="E6361" t="s">
        <v>13</v>
      </c>
      <c r="F6361" t="s">
        <v>167</v>
      </c>
      <c r="G6361" t="s">
        <v>2</v>
      </c>
      <c r="H6361" t="s">
        <v>32</v>
      </c>
      <c r="I6361" t="s">
        <v>3</v>
      </c>
      <c r="J6361" t="s">
        <v>903</v>
      </c>
      <c r="K6361" t="s">
        <v>13</v>
      </c>
      <c r="L6361" t="s">
        <v>13</v>
      </c>
      <c r="M6361" t="s">
        <v>911</v>
      </c>
      <c r="N6361" t="s">
        <v>792</v>
      </c>
      <c r="O6361" t="s">
        <v>803</v>
      </c>
      <c r="P6361" t="s">
        <v>804</v>
      </c>
      <c r="Q6361" t="s">
        <v>800</v>
      </c>
      <c r="R6361" t="s">
        <v>802</v>
      </c>
      <c r="S6361" t="s">
        <v>793</v>
      </c>
      <c r="T6361" t="s">
        <v>796</v>
      </c>
      <c r="U6361" s="2">
        <f>DATE(IF(MONTH(Table__._SQL2014_QLTS17_DW_DimDate[[#This Row],[Ngay]])&lt;11,YEAR(Table__._SQL2014_QLTS17_DW_DimDate[[#This Row],[Ngay]])-1, YEAR(Table__._SQL2014_QLTS17_DW_DimDate[[#This Row],[Ngay]])),11,1)</f>
        <v>46327</v>
      </c>
      <c r="V6361" s="2">
        <f>DATE(YEAR(Table__._SQL2014_QLTS17_DW_DimDate[[#This Row],[NgayBatDauMuaVu]])+1, 10,31)</f>
        <v>46691</v>
      </c>
      <c r="W6361" s="3">
        <f>Table__._SQL2014_QLTS17_DW_DimDate[[#This Row],[Ngay]]-Table__._SQL2014_QLTS17_DW_DimDate[[#This Row],[NgayBatDauMuaVu]]+1</f>
        <v>212</v>
      </c>
      <c r="X6361">
        <f>INT((Table__._SQL2014_QLTS17_DW_DimDate[[#This Row],[NgayMuaVu]]-1)/7)+1</f>
        <v>31</v>
      </c>
      <c r="Y6361" t="str">
        <f>"Tuần " &amp;Table__._SQL2014_QLTS17_DW_DimDate[[#This Row],[TuanMuaVu]] &amp; " năm " &amp;Table__._SQL2014_QLTS17_DW_DimDate[[#This Row],[NamMuaVuStr]]</f>
        <v>Tuần 31 năm 2026-2027</v>
      </c>
      <c r="Z6361">
        <f>YEAR(Table__._SQL2014_QLTS17_DW_DimDate[[#This Row],[NgayBatDauMuaVu]])</f>
        <v>2026</v>
      </c>
      <c r="AA6361" t="str">
        <f>YEAR(Table__._SQL2014_QLTS17_DW_DimDate[[#This Row],[NgayBatDauMuaVu]]) &amp;"-"&amp;YEAR(Table__._SQL2014_QLTS17_DW_DimDate[[#This Row],[NgayKetThucMuaVu]])</f>
        <v>2026-2027</v>
      </c>
      <c r="AB6361">
        <f>YEAR(Table__._SQL2014_QLTS17_DW_DimDate[[#This Row],[NgayBatDauMuaVu]])</f>
        <v>2026</v>
      </c>
      <c r="AC6361">
        <f>YEAR(Table__._SQL2014_QLTS17_DW_DimDate[[#This Row],[NgayKetThucMuaVu]])</f>
        <v>2027</v>
      </c>
    </row>
    <row r="6362" spans="1:29">
      <c r="A6362">
        <v>20270601</v>
      </c>
      <c r="B6362" s="1">
        <v>46539</v>
      </c>
      <c r="C6362" t="s">
        <v>1</v>
      </c>
      <c r="D6362" t="s">
        <v>895</v>
      </c>
      <c r="E6362" t="s">
        <v>16</v>
      </c>
      <c r="F6362" t="s">
        <v>168</v>
      </c>
      <c r="G6362" t="s">
        <v>1</v>
      </c>
      <c r="H6362" t="s">
        <v>32</v>
      </c>
      <c r="I6362" t="s">
        <v>2</v>
      </c>
      <c r="J6362" t="s">
        <v>902</v>
      </c>
      <c r="K6362" t="s">
        <v>16</v>
      </c>
      <c r="L6362" t="s">
        <v>13</v>
      </c>
      <c r="M6362" t="s">
        <v>911</v>
      </c>
      <c r="N6362" t="s">
        <v>792</v>
      </c>
      <c r="O6362" t="s">
        <v>805</v>
      </c>
      <c r="P6362" t="s">
        <v>802</v>
      </c>
      <c r="Q6362" t="s">
        <v>800</v>
      </c>
      <c r="R6362" t="s">
        <v>802</v>
      </c>
      <c r="S6362" t="s">
        <v>793</v>
      </c>
      <c r="T6362" t="s">
        <v>796</v>
      </c>
      <c r="U6362" s="2">
        <f>DATE(IF(MONTH(Table__._SQL2014_QLTS17_DW_DimDate[[#This Row],[Ngay]])&lt;11,YEAR(Table__._SQL2014_QLTS17_DW_DimDate[[#This Row],[Ngay]])-1, YEAR(Table__._SQL2014_QLTS17_DW_DimDate[[#This Row],[Ngay]])),11,1)</f>
        <v>46327</v>
      </c>
      <c r="V6362" s="2">
        <f>DATE(YEAR(Table__._SQL2014_QLTS17_DW_DimDate[[#This Row],[NgayBatDauMuaVu]])+1, 10,31)</f>
        <v>46691</v>
      </c>
      <c r="W6362" s="3">
        <f>Table__._SQL2014_QLTS17_DW_DimDate[[#This Row],[Ngay]]-Table__._SQL2014_QLTS17_DW_DimDate[[#This Row],[NgayBatDauMuaVu]]+1</f>
        <v>213</v>
      </c>
      <c r="X6362">
        <f>INT((Table__._SQL2014_QLTS17_DW_DimDate[[#This Row],[NgayMuaVu]]-1)/7)+1</f>
        <v>31</v>
      </c>
      <c r="Y6362" t="str">
        <f>"Tuần " &amp;Table__._SQL2014_QLTS17_DW_DimDate[[#This Row],[TuanMuaVu]] &amp; " năm " &amp;Table__._SQL2014_QLTS17_DW_DimDate[[#This Row],[NamMuaVuStr]]</f>
        <v>Tuần 31 năm 2026-2027</v>
      </c>
      <c r="Z6362">
        <f>YEAR(Table__._SQL2014_QLTS17_DW_DimDate[[#This Row],[NgayBatDauMuaVu]])</f>
        <v>2026</v>
      </c>
      <c r="AA6362" t="str">
        <f>YEAR(Table__._SQL2014_QLTS17_DW_DimDate[[#This Row],[NgayBatDauMuaVu]]) &amp;"-"&amp;YEAR(Table__._SQL2014_QLTS17_DW_DimDate[[#This Row],[NgayKetThucMuaVu]])</f>
        <v>2026-2027</v>
      </c>
      <c r="AB6362">
        <f>YEAR(Table__._SQL2014_QLTS17_DW_DimDate[[#This Row],[NgayBatDauMuaVu]])</f>
        <v>2026</v>
      </c>
      <c r="AC6362">
        <f>YEAR(Table__._SQL2014_QLTS17_DW_DimDate[[#This Row],[NgayKetThucMuaVu]])</f>
        <v>2027</v>
      </c>
    </row>
    <row r="6363" spans="1:29">
      <c r="A6363">
        <v>20270602</v>
      </c>
      <c r="B6363" s="1">
        <v>46540</v>
      </c>
      <c r="C6363" t="s">
        <v>13</v>
      </c>
      <c r="D6363" t="s">
        <v>896</v>
      </c>
      <c r="E6363" t="s">
        <v>12</v>
      </c>
      <c r="F6363" t="s">
        <v>170</v>
      </c>
      <c r="G6363" t="s">
        <v>1</v>
      </c>
      <c r="H6363" t="s">
        <v>32</v>
      </c>
      <c r="I6363" t="s">
        <v>2</v>
      </c>
      <c r="J6363" t="s">
        <v>902</v>
      </c>
      <c r="K6363" t="s">
        <v>16</v>
      </c>
      <c r="L6363" t="s">
        <v>13</v>
      </c>
      <c r="M6363" t="s">
        <v>911</v>
      </c>
      <c r="N6363" t="s">
        <v>792</v>
      </c>
      <c r="O6363" t="s">
        <v>805</v>
      </c>
      <c r="P6363" t="s">
        <v>802</v>
      </c>
      <c r="Q6363" t="s">
        <v>800</v>
      </c>
      <c r="R6363" t="s">
        <v>802</v>
      </c>
      <c r="S6363" t="s">
        <v>793</v>
      </c>
      <c r="T6363" t="s">
        <v>796</v>
      </c>
      <c r="U6363" s="2">
        <f>DATE(IF(MONTH(Table__._SQL2014_QLTS17_DW_DimDate[[#This Row],[Ngay]])&lt;11,YEAR(Table__._SQL2014_QLTS17_DW_DimDate[[#This Row],[Ngay]])-1, YEAR(Table__._SQL2014_QLTS17_DW_DimDate[[#This Row],[Ngay]])),11,1)</f>
        <v>46327</v>
      </c>
      <c r="V6363" s="2">
        <f>DATE(YEAR(Table__._SQL2014_QLTS17_DW_DimDate[[#This Row],[NgayBatDauMuaVu]])+1, 10,31)</f>
        <v>46691</v>
      </c>
      <c r="W6363" s="3">
        <f>Table__._SQL2014_QLTS17_DW_DimDate[[#This Row],[Ngay]]-Table__._SQL2014_QLTS17_DW_DimDate[[#This Row],[NgayBatDauMuaVu]]+1</f>
        <v>214</v>
      </c>
      <c r="X6363">
        <f>INT((Table__._SQL2014_QLTS17_DW_DimDate[[#This Row],[NgayMuaVu]]-1)/7)+1</f>
        <v>31</v>
      </c>
      <c r="Y6363" t="str">
        <f>"Tuần " &amp;Table__._SQL2014_QLTS17_DW_DimDate[[#This Row],[TuanMuaVu]] &amp; " năm " &amp;Table__._SQL2014_QLTS17_DW_DimDate[[#This Row],[NamMuaVuStr]]</f>
        <v>Tuần 31 năm 2026-2027</v>
      </c>
      <c r="Z6363">
        <f>YEAR(Table__._SQL2014_QLTS17_DW_DimDate[[#This Row],[NgayBatDauMuaVu]])</f>
        <v>2026</v>
      </c>
      <c r="AA6363" t="str">
        <f>YEAR(Table__._SQL2014_QLTS17_DW_DimDate[[#This Row],[NgayBatDauMuaVu]]) &amp;"-"&amp;YEAR(Table__._SQL2014_QLTS17_DW_DimDate[[#This Row],[NgayKetThucMuaVu]])</f>
        <v>2026-2027</v>
      </c>
      <c r="AB6363">
        <f>YEAR(Table__._SQL2014_QLTS17_DW_DimDate[[#This Row],[NgayBatDauMuaVu]])</f>
        <v>2026</v>
      </c>
      <c r="AC6363">
        <f>YEAR(Table__._SQL2014_QLTS17_DW_DimDate[[#This Row],[NgayKetThucMuaVu]])</f>
        <v>2027</v>
      </c>
    </row>
    <row r="6364" spans="1:29">
      <c r="A6364">
        <v>20270603</v>
      </c>
      <c r="B6364" s="1">
        <v>46541</v>
      </c>
      <c r="C6364" t="s">
        <v>16</v>
      </c>
      <c r="D6364" t="s">
        <v>897</v>
      </c>
      <c r="E6364" t="s">
        <v>3</v>
      </c>
      <c r="F6364" t="s">
        <v>171</v>
      </c>
      <c r="G6364" t="s">
        <v>1</v>
      </c>
      <c r="H6364" t="s">
        <v>32</v>
      </c>
      <c r="I6364" t="s">
        <v>2</v>
      </c>
      <c r="J6364" t="s">
        <v>902</v>
      </c>
      <c r="K6364" t="s">
        <v>16</v>
      </c>
      <c r="L6364" t="s">
        <v>13</v>
      </c>
      <c r="M6364" t="s">
        <v>911</v>
      </c>
      <c r="N6364" t="s">
        <v>792</v>
      </c>
      <c r="O6364" t="s">
        <v>805</v>
      </c>
      <c r="P6364" t="s">
        <v>802</v>
      </c>
      <c r="Q6364" t="s">
        <v>800</v>
      </c>
      <c r="R6364" t="s">
        <v>802</v>
      </c>
      <c r="S6364" t="s">
        <v>793</v>
      </c>
      <c r="T6364" t="s">
        <v>796</v>
      </c>
      <c r="U6364" s="2">
        <f>DATE(IF(MONTH(Table__._SQL2014_QLTS17_DW_DimDate[[#This Row],[Ngay]])&lt;11,YEAR(Table__._SQL2014_QLTS17_DW_DimDate[[#This Row],[Ngay]])-1, YEAR(Table__._SQL2014_QLTS17_DW_DimDate[[#This Row],[Ngay]])),11,1)</f>
        <v>46327</v>
      </c>
      <c r="V6364" s="2">
        <f>DATE(YEAR(Table__._SQL2014_QLTS17_DW_DimDate[[#This Row],[NgayBatDauMuaVu]])+1, 10,31)</f>
        <v>46691</v>
      </c>
      <c r="W6364" s="3">
        <f>Table__._SQL2014_QLTS17_DW_DimDate[[#This Row],[Ngay]]-Table__._SQL2014_QLTS17_DW_DimDate[[#This Row],[NgayBatDauMuaVu]]+1</f>
        <v>215</v>
      </c>
      <c r="X6364">
        <f>INT((Table__._SQL2014_QLTS17_DW_DimDate[[#This Row],[NgayMuaVu]]-1)/7)+1</f>
        <v>31</v>
      </c>
      <c r="Y6364" t="str">
        <f>"Tuần " &amp;Table__._SQL2014_QLTS17_DW_DimDate[[#This Row],[TuanMuaVu]] &amp; " năm " &amp;Table__._SQL2014_QLTS17_DW_DimDate[[#This Row],[NamMuaVuStr]]</f>
        <v>Tuần 31 năm 2026-2027</v>
      </c>
      <c r="Z6364">
        <f>YEAR(Table__._SQL2014_QLTS17_DW_DimDate[[#This Row],[NgayBatDauMuaVu]])</f>
        <v>2026</v>
      </c>
      <c r="AA6364" t="str">
        <f>YEAR(Table__._SQL2014_QLTS17_DW_DimDate[[#This Row],[NgayBatDauMuaVu]]) &amp;"-"&amp;YEAR(Table__._SQL2014_QLTS17_DW_DimDate[[#This Row],[NgayKetThucMuaVu]])</f>
        <v>2026-2027</v>
      </c>
      <c r="AB6364">
        <f>YEAR(Table__._SQL2014_QLTS17_DW_DimDate[[#This Row],[NgayBatDauMuaVu]])</f>
        <v>2026</v>
      </c>
      <c r="AC6364">
        <f>YEAR(Table__._SQL2014_QLTS17_DW_DimDate[[#This Row],[NgayKetThucMuaVu]])</f>
        <v>2027</v>
      </c>
    </row>
    <row r="6365" spans="1:29">
      <c r="A6365">
        <v>20270604</v>
      </c>
      <c r="B6365" s="1">
        <v>46542</v>
      </c>
      <c r="C6365" t="s">
        <v>12</v>
      </c>
      <c r="D6365" t="s">
        <v>891</v>
      </c>
      <c r="E6365" t="s">
        <v>2</v>
      </c>
      <c r="F6365" t="s">
        <v>172</v>
      </c>
      <c r="G6365" t="s">
        <v>1</v>
      </c>
      <c r="H6365" t="s">
        <v>32</v>
      </c>
      <c r="I6365" t="s">
        <v>2</v>
      </c>
      <c r="J6365" t="s">
        <v>902</v>
      </c>
      <c r="K6365" t="s">
        <v>16</v>
      </c>
      <c r="L6365" t="s">
        <v>13</v>
      </c>
      <c r="M6365" t="s">
        <v>911</v>
      </c>
      <c r="N6365" t="s">
        <v>792</v>
      </c>
      <c r="O6365" t="s">
        <v>805</v>
      </c>
      <c r="P6365" t="s">
        <v>802</v>
      </c>
      <c r="Q6365" t="s">
        <v>800</v>
      </c>
      <c r="R6365" t="s">
        <v>802</v>
      </c>
      <c r="S6365" t="s">
        <v>793</v>
      </c>
      <c r="T6365" t="s">
        <v>796</v>
      </c>
      <c r="U6365" s="2">
        <f>DATE(IF(MONTH(Table__._SQL2014_QLTS17_DW_DimDate[[#This Row],[Ngay]])&lt;11,YEAR(Table__._SQL2014_QLTS17_DW_DimDate[[#This Row],[Ngay]])-1, YEAR(Table__._SQL2014_QLTS17_DW_DimDate[[#This Row],[Ngay]])),11,1)</f>
        <v>46327</v>
      </c>
      <c r="V6365" s="2">
        <f>DATE(YEAR(Table__._SQL2014_QLTS17_DW_DimDate[[#This Row],[NgayBatDauMuaVu]])+1, 10,31)</f>
        <v>46691</v>
      </c>
      <c r="W6365" s="3">
        <f>Table__._SQL2014_QLTS17_DW_DimDate[[#This Row],[Ngay]]-Table__._SQL2014_QLTS17_DW_DimDate[[#This Row],[NgayBatDauMuaVu]]+1</f>
        <v>216</v>
      </c>
      <c r="X6365">
        <f>INT((Table__._SQL2014_QLTS17_DW_DimDate[[#This Row],[NgayMuaVu]]-1)/7)+1</f>
        <v>31</v>
      </c>
      <c r="Y6365" t="str">
        <f>"Tuần " &amp;Table__._SQL2014_QLTS17_DW_DimDate[[#This Row],[TuanMuaVu]] &amp; " năm " &amp;Table__._SQL2014_QLTS17_DW_DimDate[[#This Row],[NamMuaVuStr]]</f>
        <v>Tuần 31 năm 2026-2027</v>
      </c>
      <c r="Z6365">
        <f>YEAR(Table__._SQL2014_QLTS17_DW_DimDate[[#This Row],[NgayBatDauMuaVu]])</f>
        <v>2026</v>
      </c>
      <c r="AA6365" t="str">
        <f>YEAR(Table__._SQL2014_QLTS17_DW_DimDate[[#This Row],[NgayBatDauMuaVu]]) &amp;"-"&amp;YEAR(Table__._SQL2014_QLTS17_DW_DimDate[[#This Row],[NgayKetThucMuaVu]])</f>
        <v>2026-2027</v>
      </c>
      <c r="AB6365">
        <f>YEAR(Table__._SQL2014_QLTS17_DW_DimDate[[#This Row],[NgayBatDauMuaVu]])</f>
        <v>2026</v>
      </c>
      <c r="AC6365">
        <f>YEAR(Table__._SQL2014_QLTS17_DW_DimDate[[#This Row],[NgayKetThucMuaVu]])</f>
        <v>2027</v>
      </c>
    </row>
    <row r="6366" spans="1:29">
      <c r="A6366">
        <v>20270605</v>
      </c>
      <c r="B6366" s="1">
        <v>46543</v>
      </c>
      <c r="C6366" t="s">
        <v>3</v>
      </c>
      <c r="D6366" t="s">
        <v>892</v>
      </c>
      <c r="E6366" t="s">
        <v>14</v>
      </c>
      <c r="F6366" t="s">
        <v>173</v>
      </c>
      <c r="G6366" t="s">
        <v>1</v>
      </c>
      <c r="H6366" t="s">
        <v>32</v>
      </c>
      <c r="I6366" t="s">
        <v>2</v>
      </c>
      <c r="J6366" t="s">
        <v>902</v>
      </c>
      <c r="K6366" t="s">
        <v>16</v>
      </c>
      <c r="L6366" t="s">
        <v>13</v>
      </c>
      <c r="M6366" t="s">
        <v>911</v>
      </c>
      <c r="N6366" t="s">
        <v>792</v>
      </c>
      <c r="O6366" t="s">
        <v>805</v>
      </c>
      <c r="P6366" t="s">
        <v>802</v>
      </c>
      <c r="Q6366" t="s">
        <v>800</v>
      </c>
      <c r="R6366" t="s">
        <v>802</v>
      </c>
      <c r="S6366" t="s">
        <v>793</v>
      </c>
      <c r="T6366" t="s">
        <v>796</v>
      </c>
      <c r="U6366" s="2">
        <f>DATE(IF(MONTH(Table__._SQL2014_QLTS17_DW_DimDate[[#This Row],[Ngay]])&lt;11,YEAR(Table__._SQL2014_QLTS17_DW_DimDate[[#This Row],[Ngay]])-1, YEAR(Table__._SQL2014_QLTS17_DW_DimDate[[#This Row],[Ngay]])),11,1)</f>
        <v>46327</v>
      </c>
      <c r="V6366" s="2">
        <f>DATE(YEAR(Table__._SQL2014_QLTS17_DW_DimDate[[#This Row],[NgayBatDauMuaVu]])+1, 10,31)</f>
        <v>46691</v>
      </c>
      <c r="W6366" s="3">
        <f>Table__._SQL2014_QLTS17_DW_DimDate[[#This Row],[Ngay]]-Table__._SQL2014_QLTS17_DW_DimDate[[#This Row],[NgayBatDauMuaVu]]+1</f>
        <v>217</v>
      </c>
      <c r="X6366">
        <f>INT((Table__._SQL2014_QLTS17_DW_DimDate[[#This Row],[NgayMuaVu]]-1)/7)+1</f>
        <v>31</v>
      </c>
      <c r="Y6366" t="str">
        <f>"Tuần " &amp;Table__._SQL2014_QLTS17_DW_DimDate[[#This Row],[TuanMuaVu]] &amp; " năm " &amp;Table__._SQL2014_QLTS17_DW_DimDate[[#This Row],[NamMuaVuStr]]</f>
        <v>Tuần 31 năm 2026-2027</v>
      </c>
      <c r="Z6366">
        <f>YEAR(Table__._SQL2014_QLTS17_DW_DimDate[[#This Row],[NgayBatDauMuaVu]])</f>
        <v>2026</v>
      </c>
      <c r="AA6366" t="str">
        <f>YEAR(Table__._SQL2014_QLTS17_DW_DimDate[[#This Row],[NgayBatDauMuaVu]]) &amp;"-"&amp;YEAR(Table__._SQL2014_QLTS17_DW_DimDate[[#This Row],[NgayKetThucMuaVu]])</f>
        <v>2026-2027</v>
      </c>
      <c r="AB6366">
        <f>YEAR(Table__._SQL2014_QLTS17_DW_DimDate[[#This Row],[NgayBatDauMuaVu]])</f>
        <v>2026</v>
      </c>
      <c r="AC6366">
        <f>YEAR(Table__._SQL2014_QLTS17_DW_DimDate[[#This Row],[NgayKetThucMuaVu]])</f>
        <v>2027</v>
      </c>
    </row>
    <row r="6367" spans="1:29">
      <c r="A6367">
        <v>20270606</v>
      </c>
      <c r="B6367" s="1">
        <v>46544</v>
      </c>
      <c r="C6367" t="s">
        <v>2</v>
      </c>
      <c r="D6367" t="s">
        <v>893</v>
      </c>
      <c r="E6367" t="s">
        <v>1</v>
      </c>
      <c r="F6367" t="s">
        <v>174</v>
      </c>
      <c r="G6367" t="s">
        <v>13</v>
      </c>
      <c r="H6367" t="s">
        <v>33</v>
      </c>
      <c r="I6367" t="s">
        <v>2</v>
      </c>
      <c r="J6367" t="s">
        <v>902</v>
      </c>
      <c r="K6367" t="s">
        <v>16</v>
      </c>
      <c r="L6367" t="s">
        <v>13</v>
      </c>
      <c r="M6367" t="s">
        <v>911</v>
      </c>
      <c r="N6367" t="s">
        <v>792</v>
      </c>
      <c r="O6367" t="s">
        <v>805</v>
      </c>
      <c r="P6367" t="s">
        <v>802</v>
      </c>
      <c r="Q6367" t="s">
        <v>800</v>
      </c>
      <c r="R6367" t="s">
        <v>802</v>
      </c>
      <c r="S6367" t="s">
        <v>793</v>
      </c>
      <c r="T6367" t="s">
        <v>796</v>
      </c>
      <c r="U6367" s="2">
        <f>DATE(IF(MONTH(Table__._SQL2014_QLTS17_DW_DimDate[[#This Row],[Ngay]])&lt;11,YEAR(Table__._SQL2014_QLTS17_DW_DimDate[[#This Row],[Ngay]])-1, YEAR(Table__._SQL2014_QLTS17_DW_DimDate[[#This Row],[Ngay]])),11,1)</f>
        <v>46327</v>
      </c>
      <c r="V6367" s="2">
        <f>DATE(YEAR(Table__._SQL2014_QLTS17_DW_DimDate[[#This Row],[NgayBatDauMuaVu]])+1, 10,31)</f>
        <v>46691</v>
      </c>
      <c r="W6367" s="3">
        <f>Table__._SQL2014_QLTS17_DW_DimDate[[#This Row],[Ngay]]-Table__._SQL2014_QLTS17_DW_DimDate[[#This Row],[NgayBatDauMuaVu]]+1</f>
        <v>218</v>
      </c>
      <c r="X6367">
        <f>INT((Table__._SQL2014_QLTS17_DW_DimDate[[#This Row],[NgayMuaVu]]-1)/7)+1</f>
        <v>32</v>
      </c>
      <c r="Y6367" t="str">
        <f>"Tuần " &amp;Table__._SQL2014_QLTS17_DW_DimDate[[#This Row],[TuanMuaVu]] &amp; " năm " &amp;Table__._SQL2014_QLTS17_DW_DimDate[[#This Row],[NamMuaVuStr]]</f>
        <v>Tuần 32 năm 2026-2027</v>
      </c>
      <c r="Z6367">
        <f>YEAR(Table__._SQL2014_QLTS17_DW_DimDate[[#This Row],[NgayBatDauMuaVu]])</f>
        <v>2026</v>
      </c>
      <c r="AA6367" t="str">
        <f>YEAR(Table__._SQL2014_QLTS17_DW_DimDate[[#This Row],[NgayBatDauMuaVu]]) &amp;"-"&amp;YEAR(Table__._SQL2014_QLTS17_DW_DimDate[[#This Row],[NgayKetThucMuaVu]])</f>
        <v>2026-2027</v>
      </c>
      <c r="AB6367">
        <f>YEAR(Table__._SQL2014_QLTS17_DW_DimDate[[#This Row],[NgayBatDauMuaVu]])</f>
        <v>2026</v>
      </c>
      <c r="AC6367">
        <f>YEAR(Table__._SQL2014_QLTS17_DW_DimDate[[#This Row],[NgayKetThucMuaVu]])</f>
        <v>2027</v>
      </c>
    </row>
    <row r="6368" spans="1:29">
      <c r="A6368">
        <v>20270607</v>
      </c>
      <c r="B6368" s="1">
        <v>46545</v>
      </c>
      <c r="C6368" t="s">
        <v>14</v>
      </c>
      <c r="D6368" t="s">
        <v>894</v>
      </c>
      <c r="E6368" t="s">
        <v>13</v>
      </c>
      <c r="F6368" t="s">
        <v>175</v>
      </c>
      <c r="G6368" t="s">
        <v>13</v>
      </c>
      <c r="H6368" t="s">
        <v>33</v>
      </c>
      <c r="I6368" t="s">
        <v>2</v>
      </c>
      <c r="J6368" t="s">
        <v>902</v>
      </c>
      <c r="K6368" t="s">
        <v>16</v>
      </c>
      <c r="L6368" t="s">
        <v>13</v>
      </c>
      <c r="M6368" t="s">
        <v>911</v>
      </c>
      <c r="N6368" t="s">
        <v>792</v>
      </c>
      <c r="O6368" t="s">
        <v>805</v>
      </c>
      <c r="P6368" t="s">
        <v>802</v>
      </c>
      <c r="Q6368" t="s">
        <v>800</v>
      </c>
      <c r="R6368" t="s">
        <v>802</v>
      </c>
      <c r="S6368" t="s">
        <v>793</v>
      </c>
      <c r="T6368" t="s">
        <v>796</v>
      </c>
      <c r="U6368" s="2">
        <f>DATE(IF(MONTH(Table__._SQL2014_QLTS17_DW_DimDate[[#This Row],[Ngay]])&lt;11,YEAR(Table__._SQL2014_QLTS17_DW_DimDate[[#This Row],[Ngay]])-1, YEAR(Table__._SQL2014_QLTS17_DW_DimDate[[#This Row],[Ngay]])),11,1)</f>
        <v>46327</v>
      </c>
      <c r="V6368" s="2">
        <f>DATE(YEAR(Table__._SQL2014_QLTS17_DW_DimDate[[#This Row],[NgayBatDauMuaVu]])+1, 10,31)</f>
        <v>46691</v>
      </c>
      <c r="W6368" s="3">
        <f>Table__._SQL2014_QLTS17_DW_DimDate[[#This Row],[Ngay]]-Table__._SQL2014_QLTS17_DW_DimDate[[#This Row],[NgayBatDauMuaVu]]+1</f>
        <v>219</v>
      </c>
      <c r="X6368">
        <f>INT((Table__._SQL2014_QLTS17_DW_DimDate[[#This Row],[NgayMuaVu]]-1)/7)+1</f>
        <v>32</v>
      </c>
      <c r="Y6368" t="str">
        <f>"Tuần " &amp;Table__._SQL2014_QLTS17_DW_DimDate[[#This Row],[TuanMuaVu]] &amp; " năm " &amp;Table__._SQL2014_QLTS17_DW_DimDate[[#This Row],[NamMuaVuStr]]</f>
        <v>Tuần 32 năm 2026-2027</v>
      </c>
      <c r="Z6368">
        <f>YEAR(Table__._SQL2014_QLTS17_DW_DimDate[[#This Row],[NgayBatDauMuaVu]])</f>
        <v>2026</v>
      </c>
      <c r="AA6368" t="str">
        <f>YEAR(Table__._SQL2014_QLTS17_DW_DimDate[[#This Row],[NgayBatDauMuaVu]]) &amp;"-"&amp;YEAR(Table__._SQL2014_QLTS17_DW_DimDate[[#This Row],[NgayKetThucMuaVu]])</f>
        <v>2026-2027</v>
      </c>
      <c r="AB6368">
        <f>YEAR(Table__._SQL2014_QLTS17_DW_DimDate[[#This Row],[NgayBatDauMuaVu]])</f>
        <v>2026</v>
      </c>
      <c r="AC6368">
        <f>YEAR(Table__._SQL2014_QLTS17_DW_DimDate[[#This Row],[NgayKetThucMuaVu]])</f>
        <v>2027</v>
      </c>
    </row>
    <row r="6369" spans="1:29">
      <c r="A6369">
        <v>20270608</v>
      </c>
      <c r="B6369" s="1">
        <v>46546</v>
      </c>
      <c r="C6369" t="s">
        <v>18</v>
      </c>
      <c r="D6369" t="s">
        <v>895</v>
      </c>
      <c r="E6369" t="s">
        <v>16</v>
      </c>
      <c r="F6369" t="s">
        <v>176</v>
      </c>
      <c r="G6369" t="s">
        <v>13</v>
      </c>
      <c r="H6369" t="s">
        <v>33</v>
      </c>
      <c r="I6369" t="s">
        <v>2</v>
      </c>
      <c r="J6369" t="s">
        <v>902</v>
      </c>
      <c r="K6369" t="s">
        <v>16</v>
      </c>
      <c r="L6369" t="s">
        <v>13</v>
      </c>
      <c r="M6369" t="s">
        <v>911</v>
      </c>
      <c r="N6369" t="s">
        <v>792</v>
      </c>
      <c r="O6369" t="s">
        <v>805</v>
      </c>
      <c r="P6369" t="s">
        <v>802</v>
      </c>
      <c r="Q6369" t="s">
        <v>800</v>
      </c>
      <c r="R6369" t="s">
        <v>802</v>
      </c>
      <c r="S6369" t="s">
        <v>793</v>
      </c>
      <c r="T6369" t="s">
        <v>796</v>
      </c>
      <c r="U6369" s="2">
        <f>DATE(IF(MONTH(Table__._SQL2014_QLTS17_DW_DimDate[[#This Row],[Ngay]])&lt;11,YEAR(Table__._SQL2014_QLTS17_DW_DimDate[[#This Row],[Ngay]])-1, YEAR(Table__._SQL2014_QLTS17_DW_DimDate[[#This Row],[Ngay]])),11,1)</f>
        <v>46327</v>
      </c>
      <c r="V6369" s="2">
        <f>DATE(YEAR(Table__._SQL2014_QLTS17_DW_DimDate[[#This Row],[NgayBatDauMuaVu]])+1, 10,31)</f>
        <v>46691</v>
      </c>
      <c r="W6369" s="3">
        <f>Table__._SQL2014_QLTS17_DW_DimDate[[#This Row],[Ngay]]-Table__._SQL2014_QLTS17_DW_DimDate[[#This Row],[NgayBatDauMuaVu]]+1</f>
        <v>220</v>
      </c>
      <c r="X6369">
        <f>INT((Table__._SQL2014_QLTS17_DW_DimDate[[#This Row],[NgayMuaVu]]-1)/7)+1</f>
        <v>32</v>
      </c>
      <c r="Y6369" t="str">
        <f>"Tuần " &amp;Table__._SQL2014_QLTS17_DW_DimDate[[#This Row],[TuanMuaVu]] &amp; " năm " &amp;Table__._SQL2014_QLTS17_DW_DimDate[[#This Row],[NamMuaVuStr]]</f>
        <v>Tuần 32 năm 2026-2027</v>
      </c>
      <c r="Z6369">
        <f>YEAR(Table__._SQL2014_QLTS17_DW_DimDate[[#This Row],[NgayBatDauMuaVu]])</f>
        <v>2026</v>
      </c>
      <c r="AA6369" t="str">
        <f>YEAR(Table__._SQL2014_QLTS17_DW_DimDate[[#This Row],[NgayBatDauMuaVu]]) &amp;"-"&amp;YEAR(Table__._SQL2014_QLTS17_DW_DimDate[[#This Row],[NgayKetThucMuaVu]])</f>
        <v>2026-2027</v>
      </c>
      <c r="AB6369">
        <f>YEAR(Table__._SQL2014_QLTS17_DW_DimDate[[#This Row],[NgayBatDauMuaVu]])</f>
        <v>2026</v>
      </c>
      <c r="AC6369">
        <f>YEAR(Table__._SQL2014_QLTS17_DW_DimDate[[#This Row],[NgayKetThucMuaVu]])</f>
        <v>2027</v>
      </c>
    </row>
    <row r="6370" spans="1:29">
      <c r="A6370">
        <v>20270609</v>
      </c>
      <c r="B6370" s="1">
        <v>46547</v>
      </c>
      <c r="C6370" t="s">
        <v>19</v>
      </c>
      <c r="D6370" t="s">
        <v>896</v>
      </c>
      <c r="E6370" t="s">
        <v>12</v>
      </c>
      <c r="F6370" t="s">
        <v>177</v>
      </c>
      <c r="G6370" t="s">
        <v>13</v>
      </c>
      <c r="H6370" t="s">
        <v>33</v>
      </c>
      <c r="I6370" t="s">
        <v>2</v>
      </c>
      <c r="J6370" t="s">
        <v>902</v>
      </c>
      <c r="K6370" t="s">
        <v>16</v>
      </c>
      <c r="L6370" t="s">
        <v>13</v>
      </c>
      <c r="M6370" t="s">
        <v>911</v>
      </c>
      <c r="N6370" t="s">
        <v>792</v>
      </c>
      <c r="O6370" t="s">
        <v>805</v>
      </c>
      <c r="P6370" t="s">
        <v>802</v>
      </c>
      <c r="Q6370" t="s">
        <v>800</v>
      </c>
      <c r="R6370" t="s">
        <v>802</v>
      </c>
      <c r="S6370" t="s">
        <v>793</v>
      </c>
      <c r="T6370" t="s">
        <v>796</v>
      </c>
      <c r="U6370" s="2">
        <f>DATE(IF(MONTH(Table__._SQL2014_QLTS17_DW_DimDate[[#This Row],[Ngay]])&lt;11,YEAR(Table__._SQL2014_QLTS17_DW_DimDate[[#This Row],[Ngay]])-1, YEAR(Table__._SQL2014_QLTS17_DW_DimDate[[#This Row],[Ngay]])),11,1)</f>
        <v>46327</v>
      </c>
      <c r="V6370" s="2">
        <f>DATE(YEAR(Table__._SQL2014_QLTS17_DW_DimDate[[#This Row],[NgayBatDauMuaVu]])+1, 10,31)</f>
        <v>46691</v>
      </c>
      <c r="W6370" s="3">
        <f>Table__._SQL2014_QLTS17_DW_DimDate[[#This Row],[Ngay]]-Table__._SQL2014_QLTS17_DW_DimDate[[#This Row],[NgayBatDauMuaVu]]+1</f>
        <v>221</v>
      </c>
      <c r="X6370">
        <f>INT((Table__._SQL2014_QLTS17_DW_DimDate[[#This Row],[NgayMuaVu]]-1)/7)+1</f>
        <v>32</v>
      </c>
      <c r="Y6370" t="str">
        <f>"Tuần " &amp;Table__._SQL2014_QLTS17_DW_DimDate[[#This Row],[TuanMuaVu]] &amp; " năm " &amp;Table__._SQL2014_QLTS17_DW_DimDate[[#This Row],[NamMuaVuStr]]</f>
        <v>Tuần 32 năm 2026-2027</v>
      </c>
      <c r="Z6370">
        <f>YEAR(Table__._SQL2014_QLTS17_DW_DimDate[[#This Row],[NgayBatDauMuaVu]])</f>
        <v>2026</v>
      </c>
      <c r="AA6370" t="str">
        <f>YEAR(Table__._SQL2014_QLTS17_DW_DimDate[[#This Row],[NgayBatDauMuaVu]]) &amp;"-"&amp;YEAR(Table__._SQL2014_QLTS17_DW_DimDate[[#This Row],[NgayKetThucMuaVu]])</f>
        <v>2026-2027</v>
      </c>
      <c r="AB6370">
        <f>YEAR(Table__._SQL2014_QLTS17_DW_DimDate[[#This Row],[NgayBatDauMuaVu]])</f>
        <v>2026</v>
      </c>
      <c r="AC6370">
        <f>YEAR(Table__._SQL2014_QLTS17_DW_DimDate[[#This Row],[NgayKetThucMuaVu]])</f>
        <v>2027</v>
      </c>
    </row>
    <row r="6371" spans="1:29">
      <c r="A6371">
        <v>20270610</v>
      </c>
      <c r="B6371" s="1">
        <v>46548</v>
      </c>
      <c r="C6371" t="s">
        <v>20</v>
      </c>
      <c r="D6371" t="s">
        <v>897</v>
      </c>
      <c r="E6371" t="s">
        <v>3</v>
      </c>
      <c r="F6371" t="s">
        <v>178</v>
      </c>
      <c r="G6371" t="s">
        <v>13</v>
      </c>
      <c r="H6371" t="s">
        <v>33</v>
      </c>
      <c r="I6371" t="s">
        <v>2</v>
      </c>
      <c r="J6371" t="s">
        <v>902</v>
      </c>
      <c r="K6371" t="s">
        <v>16</v>
      </c>
      <c r="L6371" t="s">
        <v>13</v>
      </c>
      <c r="M6371" t="s">
        <v>911</v>
      </c>
      <c r="N6371" t="s">
        <v>792</v>
      </c>
      <c r="O6371" t="s">
        <v>805</v>
      </c>
      <c r="P6371" t="s">
        <v>802</v>
      </c>
      <c r="Q6371" t="s">
        <v>800</v>
      </c>
      <c r="R6371" t="s">
        <v>802</v>
      </c>
      <c r="S6371" t="s">
        <v>793</v>
      </c>
      <c r="T6371" t="s">
        <v>796</v>
      </c>
      <c r="U6371" s="2">
        <f>DATE(IF(MONTH(Table__._SQL2014_QLTS17_DW_DimDate[[#This Row],[Ngay]])&lt;11,YEAR(Table__._SQL2014_QLTS17_DW_DimDate[[#This Row],[Ngay]])-1, YEAR(Table__._SQL2014_QLTS17_DW_DimDate[[#This Row],[Ngay]])),11,1)</f>
        <v>46327</v>
      </c>
      <c r="V6371" s="2">
        <f>DATE(YEAR(Table__._SQL2014_QLTS17_DW_DimDate[[#This Row],[NgayBatDauMuaVu]])+1, 10,31)</f>
        <v>46691</v>
      </c>
      <c r="W6371" s="3">
        <f>Table__._SQL2014_QLTS17_DW_DimDate[[#This Row],[Ngay]]-Table__._SQL2014_QLTS17_DW_DimDate[[#This Row],[NgayBatDauMuaVu]]+1</f>
        <v>222</v>
      </c>
      <c r="X6371">
        <f>INT((Table__._SQL2014_QLTS17_DW_DimDate[[#This Row],[NgayMuaVu]]-1)/7)+1</f>
        <v>32</v>
      </c>
      <c r="Y6371" t="str">
        <f>"Tuần " &amp;Table__._SQL2014_QLTS17_DW_DimDate[[#This Row],[TuanMuaVu]] &amp; " năm " &amp;Table__._SQL2014_QLTS17_DW_DimDate[[#This Row],[NamMuaVuStr]]</f>
        <v>Tuần 32 năm 2026-2027</v>
      </c>
      <c r="Z6371">
        <f>YEAR(Table__._SQL2014_QLTS17_DW_DimDate[[#This Row],[NgayBatDauMuaVu]])</f>
        <v>2026</v>
      </c>
      <c r="AA6371" t="str">
        <f>YEAR(Table__._SQL2014_QLTS17_DW_DimDate[[#This Row],[NgayBatDauMuaVu]]) &amp;"-"&amp;YEAR(Table__._SQL2014_QLTS17_DW_DimDate[[#This Row],[NgayKetThucMuaVu]])</f>
        <v>2026-2027</v>
      </c>
      <c r="AB6371">
        <f>YEAR(Table__._SQL2014_QLTS17_DW_DimDate[[#This Row],[NgayBatDauMuaVu]])</f>
        <v>2026</v>
      </c>
      <c r="AC6371">
        <f>YEAR(Table__._SQL2014_QLTS17_DW_DimDate[[#This Row],[NgayKetThucMuaVu]])</f>
        <v>2027</v>
      </c>
    </row>
    <row r="6372" spans="1:29">
      <c r="A6372">
        <v>20270611</v>
      </c>
      <c r="B6372" s="1">
        <v>46549</v>
      </c>
      <c r="C6372" t="s">
        <v>21</v>
      </c>
      <c r="D6372" t="s">
        <v>891</v>
      </c>
      <c r="E6372" t="s">
        <v>2</v>
      </c>
      <c r="F6372" t="s">
        <v>179</v>
      </c>
      <c r="G6372" t="s">
        <v>13</v>
      </c>
      <c r="H6372" t="s">
        <v>33</v>
      </c>
      <c r="I6372" t="s">
        <v>2</v>
      </c>
      <c r="J6372" t="s">
        <v>902</v>
      </c>
      <c r="K6372" t="s">
        <v>16</v>
      </c>
      <c r="L6372" t="s">
        <v>13</v>
      </c>
      <c r="M6372" t="s">
        <v>911</v>
      </c>
      <c r="N6372" t="s">
        <v>792</v>
      </c>
      <c r="O6372" t="s">
        <v>805</v>
      </c>
      <c r="P6372" t="s">
        <v>802</v>
      </c>
      <c r="Q6372" t="s">
        <v>800</v>
      </c>
      <c r="R6372" t="s">
        <v>802</v>
      </c>
      <c r="S6372" t="s">
        <v>793</v>
      </c>
      <c r="T6372" t="s">
        <v>796</v>
      </c>
      <c r="U6372" s="2">
        <f>DATE(IF(MONTH(Table__._SQL2014_QLTS17_DW_DimDate[[#This Row],[Ngay]])&lt;11,YEAR(Table__._SQL2014_QLTS17_DW_DimDate[[#This Row],[Ngay]])-1, YEAR(Table__._SQL2014_QLTS17_DW_DimDate[[#This Row],[Ngay]])),11,1)</f>
        <v>46327</v>
      </c>
      <c r="V6372" s="2">
        <f>DATE(YEAR(Table__._SQL2014_QLTS17_DW_DimDate[[#This Row],[NgayBatDauMuaVu]])+1, 10,31)</f>
        <v>46691</v>
      </c>
      <c r="W6372" s="3">
        <f>Table__._SQL2014_QLTS17_DW_DimDate[[#This Row],[Ngay]]-Table__._SQL2014_QLTS17_DW_DimDate[[#This Row],[NgayBatDauMuaVu]]+1</f>
        <v>223</v>
      </c>
      <c r="X6372">
        <f>INT((Table__._SQL2014_QLTS17_DW_DimDate[[#This Row],[NgayMuaVu]]-1)/7)+1</f>
        <v>32</v>
      </c>
      <c r="Y6372" t="str">
        <f>"Tuần " &amp;Table__._SQL2014_QLTS17_DW_DimDate[[#This Row],[TuanMuaVu]] &amp; " năm " &amp;Table__._SQL2014_QLTS17_DW_DimDate[[#This Row],[NamMuaVuStr]]</f>
        <v>Tuần 32 năm 2026-2027</v>
      </c>
      <c r="Z6372">
        <f>YEAR(Table__._SQL2014_QLTS17_DW_DimDate[[#This Row],[NgayBatDauMuaVu]])</f>
        <v>2026</v>
      </c>
      <c r="AA6372" t="str">
        <f>YEAR(Table__._SQL2014_QLTS17_DW_DimDate[[#This Row],[NgayBatDauMuaVu]]) &amp;"-"&amp;YEAR(Table__._SQL2014_QLTS17_DW_DimDate[[#This Row],[NgayKetThucMuaVu]])</f>
        <v>2026-2027</v>
      </c>
      <c r="AB6372">
        <f>YEAR(Table__._SQL2014_QLTS17_DW_DimDate[[#This Row],[NgayBatDauMuaVu]])</f>
        <v>2026</v>
      </c>
      <c r="AC6372">
        <f>YEAR(Table__._SQL2014_QLTS17_DW_DimDate[[#This Row],[NgayKetThucMuaVu]])</f>
        <v>2027</v>
      </c>
    </row>
    <row r="6373" spans="1:29">
      <c r="A6373">
        <v>20270612</v>
      </c>
      <c r="B6373" s="1">
        <v>46550</v>
      </c>
      <c r="C6373" t="s">
        <v>11</v>
      </c>
      <c r="D6373" t="s">
        <v>892</v>
      </c>
      <c r="E6373" t="s">
        <v>14</v>
      </c>
      <c r="F6373" t="s">
        <v>180</v>
      </c>
      <c r="G6373" t="s">
        <v>13</v>
      </c>
      <c r="H6373" t="s">
        <v>33</v>
      </c>
      <c r="I6373" t="s">
        <v>2</v>
      </c>
      <c r="J6373" t="s">
        <v>902</v>
      </c>
      <c r="K6373" t="s">
        <v>16</v>
      </c>
      <c r="L6373" t="s">
        <v>13</v>
      </c>
      <c r="M6373" t="s">
        <v>911</v>
      </c>
      <c r="N6373" t="s">
        <v>792</v>
      </c>
      <c r="O6373" t="s">
        <v>805</v>
      </c>
      <c r="P6373" t="s">
        <v>802</v>
      </c>
      <c r="Q6373" t="s">
        <v>800</v>
      </c>
      <c r="R6373" t="s">
        <v>802</v>
      </c>
      <c r="S6373" t="s">
        <v>793</v>
      </c>
      <c r="T6373" t="s">
        <v>796</v>
      </c>
      <c r="U6373" s="2">
        <f>DATE(IF(MONTH(Table__._SQL2014_QLTS17_DW_DimDate[[#This Row],[Ngay]])&lt;11,YEAR(Table__._SQL2014_QLTS17_DW_DimDate[[#This Row],[Ngay]])-1, YEAR(Table__._SQL2014_QLTS17_DW_DimDate[[#This Row],[Ngay]])),11,1)</f>
        <v>46327</v>
      </c>
      <c r="V6373" s="2">
        <f>DATE(YEAR(Table__._SQL2014_QLTS17_DW_DimDate[[#This Row],[NgayBatDauMuaVu]])+1, 10,31)</f>
        <v>46691</v>
      </c>
      <c r="W6373" s="3">
        <f>Table__._SQL2014_QLTS17_DW_DimDate[[#This Row],[Ngay]]-Table__._SQL2014_QLTS17_DW_DimDate[[#This Row],[NgayBatDauMuaVu]]+1</f>
        <v>224</v>
      </c>
      <c r="X6373">
        <f>INT((Table__._SQL2014_QLTS17_DW_DimDate[[#This Row],[NgayMuaVu]]-1)/7)+1</f>
        <v>32</v>
      </c>
      <c r="Y6373" t="str">
        <f>"Tuần " &amp;Table__._SQL2014_QLTS17_DW_DimDate[[#This Row],[TuanMuaVu]] &amp; " năm " &amp;Table__._SQL2014_QLTS17_DW_DimDate[[#This Row],[NamMuaVuStr]]</f>
        <v>Tuần 32 năm 2026-2027</v>
      </c>
      <c r="Z6373">
        <f>YEAR(Table__._SQL2014_QLTS17_DW_DimDate[[#This Row],[NgayBatDauMuaVu]])</f>
        <v>2026</v>
      </c>
      <c r="AA6373" t="str">
        <f>YEAR(Table__._SQL2014_QLTS17_DW_DimDate[[#This Row],[NgayBatDauMuaVu]]) &amp;"-"&amp;YEAR(Table__._SQL2014_QLTS17_DW_DimDate[[#This Row],[NgayKetThucMuaVu]])</f>
        <v>2026-2027</v>
      </c>
      <c r="AB6373">
        <f>YEAR(Table__._SQL2014_QLTS17_DW_DimDate[[#This Row],[NgayBatDauMuaVu]])</f>
        <v>2026</v>
      </c>
      <c r="AC6373">
        <f>YEAR(Table__._SQL2014_QLTS17_DW_DimDate[[#This Row],[NgayKetThucMuaVu]])</f>
        <v>2027</v>
      </c>
    </row>
    <row r="6374" spans="1:29">
      <c r="A6374">
        <v>20270613</v>
      </c>
      <c r="B6374" s="1">
        <v>46551</v>
      </c>
      <c r="C6374" t="s">
        <v>22</v>
      </c>
      <c r="D6374" t="s">
        <v>893</v>
      </c>
      <c r="E6374" t="s">
        <v>1</v>
      </c>
      <c r="F6374" t="s">
        <v>181</v>
      </c>
      <c r="G6374" t="s">
        <v>16</v>
      </c>
      <c r="H6374" t="s">
        <v>34</v>
      </c>
      <c r="I6374" t="s">
        <v>2</v>
      </c>
      <c r="J6374" t="s">
        <v>902</v>
      </c>
      <c r="K6374" t="s">
        <v>16</v>
      </c>
      <c r="L6374" t="s">
        <v>13</v>
      </c>
      <c r="M6374" t="s">
        <v>911</v>
      </c>
      <c r="N6374" t="s">
        <v>792</v>
      </c>
      <c r="O6374" t="s">
        <v>805</v>
      </c>
      <c r="P6374" t="s">
        <v>802</v>
      </c>
      <c r="Q6374" t="s">
        <v>800</v>
      </c>
      <c r="R6374" t="s">
        <v>802</v>
      </c>
      <c r="S6374" t="s">
        <v>793</v>
      </c>
      <c r="T6374" t="s">
        <v>796</v>
      </c>
      <c r="U6374" s="2">
        <f>DATE(IF(MONTH(Table__._SQL2014_QLTS17_DW_DimDate[[#This Row],[Ngay]])&lt;11,YEAR(Table__._SQL2014_QLTS17_DW_DimDate[[#This Row],[Ngay]])-1, YEAR(Table__._SQL2014_QLTS17_DW_DimDate[[#This Row],[Ngay]])),11,1)</f>
        <v>46327</v>
      </c>
      <c r="V6374" s="2">
        <f>DATE(YEAR(Table__._SQL2014_QLTS17_DW_DimDate[[#This Row],[NgayBatDauMuaVu]])+1, 10,31)</f>
        <v>46691</v>
      </c>
      <c r="W6374" s="3">
        <f>Table__._SQL2014_QLTS17_DW_DimDate[[#This Row],[Ngay]]-Table__._SQL2014_QLTS17_DW_DimDate[[#This Row],[NgayBatDauMuaVu]]+1</f>
        <v>225</v>
      </c>
      <c r="X6374">
        <f>INT((Table__._SQL2014_QLTS17_DW_DimDate[[#This Row],[NgayMuaVu]]-1)/7)+1</f>
        <v>33</v>
      </c>
      <c r="Y6374" t="str">
        <f>"Tuần " &amp;Table__._SQL2014_QLTS17_DW_DimDate[[#This Row],[TuanMuaVu]] &amp; " năm " &amp;Table__._SQL2014_QLTS17_DW_DimDate[[#This Row],[NamMuaVuStr]]</f>
        <v>Tuần 33 năm 2026-2027</v>
      </c>
      <c r="Z6374">
        <f>YEAR(Table__._SQL2014_QLTS17_DW_DimDate[[#This Row],[NgayBatDauMuaVu]])</f>
        <v>2026</v>
      </c>
      <c r="AA6374" t="str">
        <f>YEAR(Table__._SQL2014_QLTS17_DW_DimDate[[#This Row],[NgayBatDauMuaVu]]) &amp;"-"&amp;YEAR(Table__._SQL2014_QLTS17_DW_DimDate[[#This Row],[NgayKetThucMuaVu]])</f>
        <v>2026-2027</v>
      </c>
      <c r="AB6374">
        <f>YEAR(Table__._SQL2014_QLTS17_DW_DimDate[[#This Row],[NgayBatDauMuaVu]])</f>
        <v>2026</v>
      </c>
      <c r="AC6374">
        <f>YEAR(Table__._SQL2014_QLTS17_DW_DimDate[[#This Row],[NgayKetThucMuaVu]])</f>
        <v>2027</v>
      </c>
    </row>
    <row r="6375" spans="1:29">
      <c r="A6375">
        <v>20270614</v>
      </c>
      <c r="B6375" s="1">
        <v>46552</v>
      </c>
      <c r="C6375" t="s">
        <v>23</v>
      </c>
      <c r="D6375" t="s">
        <v>894</v>
      </c>
      <c r="E6375" t="s">
        <v>13</v>
      </c>
      <c r="F6375" t="s">
        <v>182</v>
      </c>
      <c r="G6375" t="s">
        <v>16</v>
      </c>
      <c r="H6375" t="s">
        <v>34</v>
      </c>
      <c r="I6375" t="s">
        <v>2</v>
      </c>
      <c r="J6375" t="s">
        <v>902</v>
      </c>
      <c r="K6375" t="s">
        <v>16</v>
      </c>
      <c r="L6375" t="s">
        <v>13</v>
      </c>
      <c r="M6375" t="s">
        <v>911</v>
      </c>
      <c r="N6375" t="s">
        <v>792</v>
      </c>
      <c r="O6375" t="s">
        <v>805</v>
      </c>
      <c r="P6375" t="s">
        <v>802</v>
      </c>
      <c r="Q6375" t="s">
        <v>800</v>
      </c>
      <c r="R6375" t="s">
        <v>802</v>
      </c>
      <c r="S6375" t="s">
        <v>793</v>
      </c>
      <c r="T6375" t="s">
        <v>796</v>
      </c>
      <c r="U6375" s="2">
        <f>DATE(IF(MONTH(Table__._SQL2014_QLTS17_DW_DimDate[[#This Row],[Ngay]])&lt;11,YEAR(Table__._SQL2014_QLTS17_DW_DimDate[[#This Row],[Ngay]])-1, YEAR(Table__._SQL2014_QLTS17_DW_DimDate[[#This Row],[Ngay]])),11,1)</f>
        <v>46327</v>
      </c>
      <c r="V6375" s="2">
        <f>DATE(YEAR(Table__._SQL2014_QLTS17_DW_DimDate[[#This Row],[NgayBatDauMuaVu]])+1, 10,31)</f>
        <v>46691</v>
      </c>
      <c r="W6375" s="3">
        <f>Table__._SQL2014_QLTS17_DW_DimDate[[#This Row],[Ngay]]-Table__._SQL2014_QLTS17_DW_DimDate[[#This Row],[NgayBatDauMuaVu]]+1</f>
        <v>226</v>
      </c>
      <c r="X6375">
        <f>INT((Table__._SQL2014_QLTS17_DW_DimDate[[#This Row],[NgayMuaVu]]-1)/7)+1</f>
        <v>33</v>
      </c>
      <c r="Y6375" t="str">
        <f>"Tuần " &amp;Table__._SQL2014_QLTS17_DW_DimDate[[#This Row],[TuanMuaVu]] &amp; " năm " &amp;Table__._SQL2014_QLTS17_DW_DimDate[[#This Row],[NamMuaVuStr]]</f>
        <v>Tuần 33 năm 2026-2027</v>
      </c>
      <c r="Z6375">
        <f>YEAR(Table__._SQL2014_QLTS17_DW_DimDate[[#This Row],[NgayBatDauMuaVu]])</f>
        <v>2026</v>
      </c>
      <c r="AA6375" t="str">
        <f>YEAR(Table__._SQL2014_QLTS17_DW_DimDate[[#This Row],[NgayBatDauMuaVu]]) &amp;"-"&amp;YEAR(Table__._SQL2014_QLTS17_DW_DimDate[[#This Row],[NgayKetThucMuaVu]])</f>
        <v>2026-2027</v>
      </c>
      <c r="AB6375">
        <f>YEAR(Table__._SQL2014_QLTS17_DW_DimDate[[#This Row],[NgayBatDauMuaVu]])</f>
        <v>2026</v>
      </c>
      <c r="AC6375">
        <f>YEAR(Table__._SQL2014_QLTS17_DW_DimDate[[#This Row],[NgayKetThucMuaVu]])</f>
        <v>2027</v>
      </c>
    </row>
    <row r="6376" spans="1:29">
      <c r="A6376">
        <v>20270615</v>
      </c>
      <c r="B6376" s="1">
        <v>46553</v>
      </c>
      <c r="C6376" t="s">
        <v>24</v>
      </c>
      <c r="D6376" t="s">
        <v>895</v>
      </c>
      <c r="E6376" t="s">
        <v>16</v>
      </c>
      <c r="F6376" t="s">
        <v>183</v>
      </c>
      <c r="G6376" t="s">
        <v>16</v>
      </c>
      <c r="H6376" t="s">
        <v>34</v>
      </c>
      <c r="I6376" t="s">
        <v>2</v>
      </c>
      <c r="J6376" t="s">
        <v>902</v>
      </c>
      <c r="K6376" t="s">
        <v>16</v>
      </c>
      <c r="L6376" t="s">
        <v>13</v>
      </c>
      <c r="M6376" t="s">
        <v>911</v>
      </c>
      <c r="N6376" t="s">
        <v>792</v>
      </c>
      <c r="O6376" t="s">
        <v>805</v>
      </c>
      <c r="P6376" t="s">
        <v>802</v>
      </c>
      <c r="Q6376" t="s">
        <v>800</v>
      </c>
      <c r="R6376" t="s">
        <v>802</v>
      </c>
      <c r="S6376" t="s">
        <v>793</v>
      </c>
      <c r="T6376" t="s">
        <v>796</v>
      </c>
      <c r="U6376" s="2">
        <f>DATE(IF(MONTH(Table__._SQL2014_QLTS17_DW_DimDate[[#This Row],[Ngay]])&lt;11,YEAR(Table__._SQL2014_QLTS17_DW_DimDate[[#This Row],[Ngay]])-1, YEAR(Table__._SQL2014_QLTS17_DW_DimDate[[#This Row],[Ngay]])),11,1)</f>
        <v>46327</v>
      </c>
      <c r="V6376" s="2">
        <f>DATE(YEAR(Table__._SQL2014_QLTS17_DW_DimDate[[#This Row],[NgayBatDauMuaVu]])+1, 10,31)</f>
        <v>46691</v>
      </c>
      <c r="W6376" s="3">
        <f>Table__._SQL2014_QLTS17_DW_DimDate[[#This Row],[Ngay]]-Table__._SQL2014_QLTS17_DW_DimDate[[#This Row],[NgayBatDauMuaVu]]+1</f>
        <v>227</v>
      </c>
      <c r="X6376">
        <f>INT((Table__._SQL2014_QLTS17_DW_DimDate[[#This Row],[NgayMuaVu]]-1)/7)+1</f>
        <v>33</v>
      </c>
      <c r="Y6376" t="str">
        <f>"Tuần " &amp;Table__._SQL2014_QLTS17_DW_DimDate[[#This Row],[TuanMuaVu]] &amp; " năm " &amp;Table__._SQL2014_QLTS17_DW_DimDate[[#This Row],[NamMuaVuStr]]</f>
        <v>Tuần 33 năm 2026-2027</v>
      </c>
      <c r="Z6376">
        <f>YEAR(Table__._SQL2014_QLTS17_DW_DimDate[[#This Row],[NgayBatDauMuaVu]])</f>
        <v>2026</v>
      </c>
      <c r="AA6376" t="str">
        <f>YEAR(Table__._SQL2014_QLTS17_DW_DimDate[[#This Row],[NgayBatDauMuaVu]]) &amp;"-"&amp;YEAR(Table__._SQL2014_QLTS17_DW_DimDate[[#This Row],[NgayKetThucMuaVu]])</f>
        <v>2026-2027</v>
      </c>
      <c r="AB6376">
        <f>YEAR(Table__._SQL2014_QLTS17_DW_DimDate[[#This Row],[NgayBatDauMuaVu]])</f>
        <v>2026</v>
      </c>
      <c r="AC6376">
        <f>YEAR(Table__._SQL2014_QLTS17_DW_DimDate[[#This Row],[NgayKetThucMuaVu]])</f>
        <v>2027</v>
      </c>
    </row>
    <row r="6377" spans="1:29">
      <c r="A6377">
        <v>20270616</v>
      </c>
      <c r="B6377" s="1">
        <v>46554</v>
      </c>
      <c r="C6377" t="s">
        <v>25</v>
      </c>
      <c r="D6377" t="s">
        <v>896</v>
      </c>
      <c r="E6377" t="s">
        <v>12</v>
      </c>
      <c r="F6377" t="s">
        <v>184</v>
      </c>
      <c r="G6377" t="s">
        <v>16</v>
      </c>
      <c r="H6377" t="s">
        <v>34</v>
      </c>
      <c r="I6377" t="s">
        <v>2</v>
      </c>
      <c r="J6377" t="s">
        <v>902</v>
      </c>
      <c r="K6377" t="s">
        <v>16</v>
      </c>
      <c r="L6377" t="s">
        <v>13</v>
      </c>
      <c r="M6377" t="s">
        <v>911</v>
      </c>
      <c r="N6377" t="s">
        <v>792</v>
      </c>
      <c r="O6377" t="s">
        <v>805</v>
      </c>
      <c r="P6377" t="s">
        <v>802</v>
      </c>
      <c r="Q6377" t="s">
        <v>800</v>
      </c>
      <c r="R6377" t="s">
        <v>802</v>
      </c>
      <c r="S6377" t="s">
        <v>793</v>
      </c>
      <c r="T6377" t="s">
        <v>796</v>
      </c>
      <c r="U6377" s="2">
        <f>DATE(IF(MONTH(Table__._SQL2014_QLTS17_DW_DimDate[[#This Row],[Ngay]])&lt;11,YEAR(Table__._SQL2014_QLTS17_DW_DimDate[[#This Row],[Ngay]])-1, YEAR(Table__._SQL2014_QLTS17_DW_DimDate[[#This Row],[Ngay]])),11,1)</f>
        <v>46327</v>
      </c>
      <c r="V6377" s="2">
        <f>DATE(YEAR(Table__._SQL2014_QLTS17_DW_DimDate[[#This Row],[NgayBatDauMuaVu]])+1, 10,31)</f>
        <v>46691</v>
      </c>
      <c r="W6377" s="3">
        <f>Table__._SQL2014_QLTS17_DW_DimDate[[#This Row],[Ngay]]-Table__._SQL2014_QLTS17_DW_DimDate[[#This Row],[NgayBatDauMuaVu]]+1</f>
        <v>228</v>
      </c>
      <c r="X6377">
        <f>INT((Table__._SQL2014_QLTS17_DW_DimDate[[#This Row],[NgayMuaVu]]-1)/7)+1</f>
        <v>33</v>
      </c>
      <c r="Y6377" t="str">
        <f>"Tuần " &amp;Table__._SQL2014_QLTS17_DW_DimDate[[#This Row],[TuanMuaVu]] &amp; " năm " &amp;Table__._SQL2014_QLTS17_DW_DimDate[[#This Row],[NamMuaVuStr]]</f>
        <v>Tuần 33 năm 2026-2027</v>
      </c>
      <c r="Z6377">
        <f>YEAR(Table__._SQL2014_QLTS17_DW_DimDate[[#This Row],[NgayBatDauMuaVu]])</f>
        <v>2026</v>
      </c>
      <c r="AA6377" t="str">
        <f>YEAR(Table__._SQL2014_QLTS17_DW_DimDate[[#This Row],[NgayBatDauMuaVu]]) &amp;"-"&amp;YEAR(Table__._SQL2014_QLTS17_DW_DimDate[[#This Row],[NgayKetThucMuaVu]])</f>
        <v>2026-2027</v>
      </c>
      <c r="AB6377">
        <f>YEAR(Table__._SQL2014_QLTS17_DW_DimDate[[#This Row],[NgayBatDauMuaVu]])</f>
        <v>2026</v>
      </c>
      <c r="AC6377">
        <f>YEAR(Table__._SQL2014_QLTS17_DW_DimDate[[#This Row],[NgayKetThucMuaVu]])</f>
        <v>2027</v>
      </c>
    </row>
    <row r="6378" spans="1:29">
      <c r="A6378">
        <v>20270617</v>
      </c>
      <c r="B6378" s="1">
        <v>46555</v>
      </c>
      <c r="C6378" t="s">
        <v>26</v>
      </c>
      <c r="D6378" t="s">
        <v>897</v>
      </c>
      <c r="E6378" t="s">
        <v>3</v>
      </c>
      <c r="F6378" t="s">
        <v>185</v>
      </c>
      <c r="G6378" t="s">
        <v>16</v>
      </c>
      <c r="H6378" t="s">
        <v>34</v>
      </c>
      <c r="I6378" t="s">
        <v>2</v>
      </c>
      <c r="J6378" t="s">
        <v>902</v>
      </c>
      <c r="K6378" t="s">
        <v>16</v>
      </c>
      <c r="L6378" t="s">
        <v>13</v>
      </c>
      <c r="M6378" t="s">
        <v>911</v>
      </c>
      <c r="N6378" t="s">
        <v>792</v>
      </c>
      <c r="O6378" t="s">
        <v>805</v>
      </c>
      <c r="P6378" t="s">
        <v>802</v>
      </c>
      <c r="Q6378" t="s">
        <v>800</v>
      </c>
      <c r="R6378" t="s">
        <v>802</v>
      </c>
      <c r="S6378" t="s">
        <v>793</v>
      </c>
      <c r="T6378" t="s">
        <v>796</v>
      </c>
      <c r="U6378" s="2">
        <f>DATE(IF(MONTH(Table__._SQL2014_QLTS17_DW_DimDate[[#This Row],[Ngay]])&lt;11,YEAR(Table__._SQL2014_QLTS17_DW_DimDate[[#This Row],[Ngay]])-1, YEAR(Table__._SQL2014_QLTS17_DW_DimDate[[#This Row],[Ngay]])),11,1)</f>
        <v>46327</v>
      </c>
      <c r="V6378" s="2">
        <f>DATE(YEAR(Table__._SQL2014_QLTS17_DW_DimDate[[#This Row],[NgayBatDauMuaVu]])+1, 10,31)</f>
        <v>46691</v>
      </c>
      <c r="W6378" s="3">
        <f>Table__._SQL2014_QLTS17_DW_DimDate[[#This Row],[Ngay]]-Table__._SQL2014_QLTS17_DW_DimDate[[#This Row],[NgayBatDauMuaVu]]+1</f>
        <v>229</v>
      </c>
      <c r="X6378">
        <f>INT((Table__._SQL2014_QLTS17_DW_DimDate[[#This Row],[NgayMuaVu]]-1)/7)+1</f>
        <v>33</v>
      </c>
      <c r="Y6378" t="str">
        <f>"Tuần " &amp;Table__._SQL2014_QLTS17_DW_DimDate[[#This Row],[TuanMuaVu]] &amp; " năm " &amp;Table__._SQL2014_QLTS17_DW_DimDate[[#This Row],[NamMuaVuStr]]</f>
        <v>Tuần 33 năm 2026-2027</v>
      </c>
      <c r="Z6378">
        <f>YEAR(Table__._SQL2014_QLTS17_DW_DimDate[[#This Row],[NgayBatDauMuaVu]])</f>
        <v>2026</v>
      </c>
      <c r="AA6378" t="str">
        <f>YEAR(Table__._SQL2014_QLTS17_DW_DimDate[[#This Row],[NgayBatDauMuaVu]]) &amp;"-"&amp;YEAR(Table__._SQL2014_QLTS17_DW_DimDate[[#This Row],[NgayKetThucMuaVu]])</f>
        <v>2026-2027</v>
      </c>
      <c r="AB6378">
        <f>YEAR(Table__._SQL2014_QLTS17_DW_DimDate[[#This Row],[NgayBatDauMuaVu]])</f>
        <v>2026</v>
      </c>
      <c r="AC6378">
        <f>YEAR(Table__._SQL2014_QLTS17_DW_DimDate[[#This Row],[NgayKetThucMuaVu]])</f>
        <v>2027</v>
      </c>
    </row>
    <row r="6379" spans="1:29">
      <c r="A6379">
        <v>20270618</v>
      </c>
      <c r="B6379" s="1">
        <v>46556</v>
      </c>
      <c r="C6379" t="s">
        <v>27</v>
      </c>
      <c r="D6379" t="s">
        <v>891</v>
      </c>
      <c r="E6379" t="s">
        <v>2</v>
      </c>
      <c r="F6379" t="s">
        <v>186</v>
      </c>
      <c r="G6379" t="s">
        <v>16</v>
      </c>
      <c r="H6379" t="s">
        <v>34</v>
      </c>
      <c r="I6379" t="s">
        <v>2</v>
      </c>
      <c r="J6379" t="s">
        <v>902</v>
      </c>
      <c r="K6379" t="s">
        <v>16</v>
      </c>
      <c r="L6379" t="s">
        <v>13</v>
      </c>
      <c r="M6379" t="s">
        <v>911</v>
      </c>
      <c r="N6379" t="s">
        <v>792</v>
      </c>
      <c r="O6379" t="s">
        <v>805</v>
      </c>
      <c r="P6379" t="s">
        <v>802</v>
      </c>
      <c r="Q6379" t="s">
        <v>800</v>
      </c>
      <c r="R6379" t="s">
        <v>802</v>
      </c>
      <c r="S6379" t="s">
        <v>793</v>
      </c>
      <c r="T6379" t="s">
        <v>796</v>
      </c>
      <c r="U6379" s="2">
        <f>DATE(IF(MONTH(Table__._SQL2014_QLTS17_DW_DimDate[[#This Row],[Ngay]])&lt;11,YEAR(Table__._SQL2014_QLTS17_DW_DimDate[[#This Row],[Ngay]])-1, YEAR(Table__._SQL2014_QLTS17_DW_DimDate[[#This Row],[Ngay]])),11,1)</f>
        <v>46327</v>
      </c>
      <c r="V6379" s="2">
        <f>DATE(YEAR(Table__._SQL2014_QLTS17_DW_DimDate[[#This Row],[NgayBatDauMuaVu]])+1, 10,31)</f>
        <v>46691</v>
      </c>
      <c r="W6379" s="3">
        <f>Table__._SQL2014_QLTS17_DW_DimDate[[#This Row],[Ngay]]-Table__._SQL2014_QLTS17_DW_DimDate[[#This Row],[NgayBatDauMuaVu]]+1</f>
        <v>230</v>
      </c>
      <c r="X6379">
        <f>INT((Table__._SQL2014_QLTS17_DW_DimDate[[#This Row],[NgayMuaVu]]-1)/7)+1</f>
        <v>33</v>
      </c>
      <c r="Y6379" t="str">
        <f>"Tuần " &amp;Table__._SQL2014_QLTS17_DW_DimDate[[#This Row],[TuanMuaVu]] &amp; " năm " &amp;Table__._SQL2014_QLTS17_DW_DimDate[[#This Row],[NamMuaVuStr]]</f>
        <v>Tuần 33 năm 2026-2027</v>
      </c>
      <c r="Z6379">
        <f>YEAR(Table__._SQL2014_QLTS17_DW_DimDate[[#This Row],[NgayBatDauMuaVu]])</f>
        <v>2026</v>
      </c>
      <c r="AA6379" t="str">
        <f>YEAR(Table__._SQL2014_QLTS17_DW_DimDate[[#This Row],[NgayBatDauMuaVu]]) &amp;"-"&amp;YEAR(Table__._SQL2014_QLTS17_DW_DimDate[[#This Row],[NgayKetThucMuaVu]])</f>
        <v>2026-2027</v>
      </c>
      <c r="AB6379">
        <f>YEAR(Table__._SQL2014_QLTS17_DW_DimDate[[#This Row],[NgayBatDauMuaVu]])</f>
        <v>2026</v>
      </c>
      <c r="AC6379">
        <f>YEAR(Table__._SQL2014_QLTS17_DW_DimDate[[#This Row],[NgayKetThucMuaVu]])</f>
        <v>2027</v>
      </c>
    </row>
    <row r="6380" spans="1:29">
      <c r="A6380">
        <v>20270619</v>
      </c>
      <c r="B6380" s="1">
        <v>46557</v>
      </c>
      <c r="C6380" t="s">
        <v>28</v>
      </c>
      <c r="D6380" t="s">
        <v>892</v>
      </c>
      <c r="E6380" t="s">
        <v>14</v>
      </c>
      <c r="F6380" t="s">
        <v>187</v>
      </c>
      <c r="G6380" t="s">
        <v>16</v>
      </c>
      <c r="H6380" t="s">
        <v>34</v>
      </c>
      <c r="I6380" t="s">
        <v>2</v>
      </c>
      <c r="J6380" t="s">
        <v>902</v>
      </c>
      <c r="K6380" t="s">
        <v>16</v>
      </c>
      <c r="L6380" t="s">
        <v>13</v>
      </c>
      <c r="M6380" t="s">
        <v>911</v>
      </c>
      <c r="N6380" t="s">
        <v>792</v>
      </c>
      <c r="O6380" t="s">
        <v>805</v>
      </c>
      <c r="P6380" t="s">
        <v>802</v>
      </c>
      <c r="Q6380" t="s">
        <v>800</v>
      </c>
      <c r="R6380" t="s">
        <v>802</v>
      </c>
      <c r="S6380" t="s">
        <v>793</v>
      </c>
      <c r="T6380" t="s">
        <v>796</v>
      </c>
      <c r="U6380" s="2">
        <f>DATE(IF(MONTH(Table__._SQL2014_QLTS17_DW_DimDate[[#This Row],[Ngay]])&lt;11,YEAR(Table__._SQL2014_QLTS17_DW_DimDate[[#This Row],[Ngay]])-1, YEAR(Table__._SQL2014_QLTS17_DW_DimDate[[#This Row],[Ngay]])),11,1)</f>
        <v>46327</v>
      </c>
      <c r="V6380" s="2">
        <f>DATE(YEAR(Table__._SQL2014_QLTS17_DW_DimDate[[#This Row],[NgayBatDauMuaVu]])+1, 10,31)</f>
        <v>46691</v>
      </c>
      <c r="W6380" s="3">
        <f>Table__._SQL2014_QLTS17_DW_DimDate[[#This Row],[Ngay]]-Table__._SQL2014_QLTS17_DW_DimDate[[#This Row],[NgayBatDauMuaVu]]+1</f>
        <v>231</v>
      </c>
      <c r="X6380">
        <f>INT((Table__._SQL2014_QLTS17_DW_DimDate[[#This Row],[NgayMuaVu]]-1)/7)+1</f>
        <v>33</v>
      </c>
      <c r="Y6380" t="str">
        <f>"Tuần " &amp;Table__._SQL2014_QLTS17_DW_DimDate[[#This Row],[TuanMuaVu]] &amp; " năm " &amp;Table__._SQL2014_QLTS17_DW_DimDate[[#This Row],[NamMuaVuStr]]</f>
        <v>Tuần 33 năm 2026-2027</v>
      </c>
      <c r="Z6380">
        <f>YEAR(Table__._SQL2014_QLTS17_DW_DimDate[[#This Row],[NgayBatDauMuaVu]])</f>
        <v>2026</v>
      </c>
      <c r="AA6380" t="str">
        <f>YEAR(Table__._SQL2014_QLTS17_DW_DimDate[[#This Row],[NgayBatDauMuaVu]]) &amp;"-"&amp;YEAR(Table__._SQL2014_QLTS17_DW_DimDate[[#This Row],[NgayKetThucMuaVu]])</f>
        <v>2026-2027</v>
      </c>
      <c r="AB6380">
        <f>YEAR(Table__._SQL2014_QLTS17_DW_DimDate[[#This Row],[NgayBatDauMuaVu]])</f>
        <v>2026</v>
      </c>
      <c r="AC6380">
        <f>YEAR(Table__._SQL2014_QLTS17_DW_DimDate[[#This Row],[NgayKetThucMuaVu]])</f>
        <v>2027</v>
      </c>
    </row>
    <row r="6381" spans="1:29">
      <c r="A6381">
        <v>20270620</v>
      </c>
      <c r="B6381" s="1">
        <v>46558</v>
      </c>
      <c r="C6381" t="s">
        <v>29</v>
      </c>
      <c r="D6381" t="s">
        <v>893</v>
      </c>
      <c r="E6381" t="s">
        <v>1</v>
      </c>
      <c r="F6381" t="s">
        <v>188</v>
      </c>
      <c r="G6381" t="s">
        <v>12</v>
      </c>
      <c r="H6381" t="s">
        <v>35</v>
      </c>
      <c r="I6381" t="s">
        <v>2</v>
      </c>
      <c r="J6381" t="s">
        <v>902</v>
      </c>
      <c r="K6381" t="s">
        <v>16</v>
      </c>
      <c r="L6381" t="s">
        <v>13</v>
      </c>
      <c r="M6381" t="s">
        <v>911</v>
      </c>
      <c r="N6381" t="s">
        <v>792</v>
      </c>
      <c r="O6381" t="s">
        <v>805</v>
      </c>
      <c r="P6381" t="s">
        <v>802</v>
      </c>
      <c r="Q6381" t="s">
        <v>800</v>
      </c>
      <c r="R6381" t="s">
        <v>802</v>
      </c>
      <c r="S6381" t="s">
        <v>793</v>
      </c>
      <c r="T6381" t="s">
        <v>796</v>
      </c>
      <c r="U6381" s="2">
        <f>DATE(IF(MONTH(Table__._SQL2014_QLTS17_DW_DimDate[[#This Row],[Ngay]])&lt;11,YEAR(Table__._SQL2014_QLTS17_DW_DimDate[[#This Row],[Ngay]])-1, YEAR(Table__._SQL2014_QLTS17_DW_DimDate[[#This Row],[Ngay]])),11,1)</f>
        <v>46327</v>
      </c>
      <c r="V6381" s="2">
        <f>DATE(YEAR(Table__._SQL2014_QLTS17_DW_DimDate[[#This Row],[NgayBatDauMuaVu]])+1, 10,31)</f>
        <v>46691</v>
      </c>
      <c r="W6381" s="3">
        <f>Table__._SQL2014_QLTS17_DW_DimDate[[#This Row],[Ngay]]-Table__._SQL2014_QLTS17_DW_DimDate[[#This Row],[NgayBatDauMuaVu]]+1</f>
        <v>232</v>
      </c>
      <c r="X6381">
        <f>INT((Table__._SQL2014_QLTS17_DW_DimDate[[#This Row],[NgayMuaVu]]-1)/7)+1</f>
        <v>34</v>
      </c>
      <c r="Y6381" t="str">
        <f>"Tuần " &amp;Table__._SQL2014_QLTS17_DW_DimDate[[#This Row],[TuanMuaVu]] &amp; " năm " &amp;Table__._SQL2014_QLTS17_DW_DimDate[[#This Row],[NamMuaVuStr]]</f>
        <v>Tuần 34 năm 2026-2027</v>
      </c>
      <c r="Z6381">
        <f>YEAR(Table__._SQL2014_QLTS17_DW_DimDate[[#This Row],[NgayBatDauMuaVu]])</f>
        <v>2026</v>
      </c>
      <c r="AA6381" t="str">
        <f>YEAR(Table__._SQL2014_QLTS17_DW_DimDate[[#This Row],[NgayBatDauMuaVu]]) &amp;"-"&amp;YEAR(Table__._SQL2014_QLTS17_DW_DimDate[[#This Row],[NgayKetThucMuaVu]])</f>
        <v>2026-2027</v>
      </c>
      <c r="AB6381">
        <f>YEAR(Table__._SQL2014_QLTS17_DW_DimDate[[#This Row],[NgayBatDauMuaVu]])</f>
        <v>2026</v>
      </c>
      <c r="AC6381">
        <f>YEAR(Table__._SQL2014_QLTS17_DW_DimDate[[#This Row],[NgayKetThucMuaVu]])</f>
        <v>2027</v>
      </c>
    </row>
    <row r="6382" spans="1:29">
      <c r="A6382">
        <v>20270621</v>
      </c>
      <c r="B6382" s="1">
        <v>46559</v>
      </c>
      <c r="C6382" t="s">
        <v>30</v>
      </c>
      <c r="D6382" t="s">
        <v>894</v>
      </c>
      <c r="E6382" t="s">
        <v>13</v>
      </c>
      <c r="F6382" t="s">
        <v>189</v>
      </c>
      <c r="G6382" t="s">
        <v>12</v>
      </c>
      <c r="H6382" t="s">
        <v>35</v>
      </c>
      <c r="I6382" t="s">
        <v>2</v>
      </c>
      <c r="J6382" t="s">
        <v>902</v>
      </c>
      <c r="K6382" t="s">
        <v>16</v>
      </c>
      <c r="L6382" t="s">
        <v>13</v>
      </c>
      <c r="M6382" t="s">
        <v>911</v>
      </c>
      <c r="N6382" t="s">
        <v>792</v>
      </c>
      <c r="O6382" t="s">
        <v>805</v>
      </c>
      <c r="P6382" t="s">
        <v>802</v>
      </c>
      <c r="Q6382" t="s">
        <v>800</v>
      </c>
      <c r="R6382" t="s">
        <v>802</v>
      </c>
      <c r="S6382" t="s">
        <v>793</v>
      </c>
      <c r="T6382" t="s">
        <v>796</v>
      </c>
      <c r="U6382" s="2">
        <f>DATE(IF(MONTH(Table__._SQL2014_QLTS17_DW_DimDate[[#This Row],[Ngay]])&lt;11,YEAR(Table__._SQL2014_QLTS17_DW_DimDate[[#This Row],[Ngay]])-1, YEAR(Table__._SQL2014_QLTS17_DW_DimDate[[#This Row],[Ngay]])),11,1)</f>
        <v>46327</v>
      </c>
      <c r="V6382" s="2">
        <f>DATE(YEAR(Table__._SQL2014_QLTS17_DW_DimDate[[#This Row],[NgayBatDauMuaVu]])+1, 10,31)</f>
        <v>46691</v>
      </c>
      <c r="W6382" s="3">
        <f>Table__._SQL2014_QLTS17_DW_DimDate[[#This Row],[Ngay]]-Table__._SQL2014_QLTS17_DW_DimDate[[#This Row],[NgayBatDauMuaVu]]+1</f>
        <v>233</v>
      </c>
      <c r="X6382">
        <f>INT((Table__._SQL2014_QLTS17_DW_DimDate[[#This Row],[NgayMuaVu]]-1)/7)+1</f>
        <v>34</v>
      </c>
      <c r="Y6382" t="str">
        <f>"Tuần " &amp;Table__._SQL2014_QLTS17_DW_DimDate[[#This Row],[TuanMuaVu]] &amp; " năm " &amp;Table__._SQL2014_QLTS17_DW_DimDate[[#This Row],[NamMuaVuStr]]</f>
        <v>Tuần 34 năm 2026-2027</v>
      </c>
      <c r="Z6382">
        <f>YEAR(Table__._SQL2014_QLTS17_DW_DimDate[[#This Row],[NgayBatDauMuaVu]])</f>
        <v>2026</v>
      </c>
      <c r="AA6382" t="str">
        <f>YEAR(Table__._SQL2014_QLTS17_DW_DimDate[[#This Row],[NgayBatDauMuaVu]]) &amp;"-"&amp;YEAR(Table__._SQL2014_QLTS17_DW_DimDate[[#This Row],[NgayKetThucMuaVu]])</f>
        <v>2026-2027</v>
      </c>
      <c r="AB6382">
        <f>YEAR(Table__._SQL2014_QLTS17_DW_DimDate[[#This Row],[NgayBatDauMuaVu]])</f>
        <v>2026</v>
      </c>
      <c r="AC6382">
        <f>YEAR(Table__._SQL2014_QLTS17_DW_DimDate[[#This Row],[NgayKetThucMuaVu]])</f>
        <v>2027</v>
      </c>
    </row>
    <row r="6383" spans="1:29">
      <c r="A6383">
        <v>20270622</v>
      </c>
      <c r="B6383" s="1">
        <v>46560</v>
      </c>
      <c r="C6383" t="s">
        <v>31</v>
      </c>
      <c r="D6383" t="s">
        <v>895</v>
      </c>
      <c r="E6383" t="s">
        <v>16</v>
      </c>
      <c r="F6383" t="s">
        <v>190</v>
      </c>
      <c r="G6383" t="s">
        <v>12</v>
      </c>
      <c r="H6383" t="s">
        <v>35</v>
      </c>
      <c r="I6383" t="s">
        <v>2</v>
      </c>
      <c r="J6383" t="s">
        <v>902</v>
      </c>
      <c r="K6383" t="s">
        <v>16</v>
      </c>
      <c r="L6383" t="s">
        <v>13</v>
      </c>
      <c r="M6383" t="s">
        <v>911</v>
      </c>
      <c r="N6383" t="s">
        <v>792</v>
      </c>
      <c r="O6383" t="s">
        <v>805</v>
      </c>
      <c r="P6383" t="s">
        <v>802</v>
      </c>
      <c r="Q6383" t="s">
        <v>800</v>
      </c>
      <c r="R6383" t="s">
        <v>802</v>
      </c>
      <c r="S6383" t="s">
        <v>793</v>
      </c>
      <c r="T6383" t="s">
        <v>796</v>
      </c>
      <c r="U6383" s="2">
        <f>DATE(IF(MONTH(Table__._SQL2014_QLTS17_DW_DimDate[[#This Row],[Ngay]])&lt;11,YEAR(Table__._SQL2014_QLTS17_DW_DimDate[[#This Row],[Ngay]])-1, YEAR(Table__._SQL2014_QLTS17_DW_DimDate[[#This Row],[Ngay]])),11,1)</f>
        <v>46327</v>
      </c>
      <c r="V6383" s="2">
        <f>DATE(YEAR(Table__._SQL2014_QLTS17_DW_DimDate[[#This Row],[NgayBatDauMuaVu]])+1, 10,31)</f>
        <v>46691</v>
      </c>
      <c r="W6383" s="3">
        <f>Table__._SQL2014_QLTS17_DW_DimDate[[#This Row],[Ngay]]-Table__._SQL2014_QLTS17_DW_DimDate[[#This Row],[NgayBatDauMuaVu]]+1</f>
        <v>234</v>
      </c>
      <c r="X6383">
        <f>INT((Table__._SQL2014_QLTS17_DW_DimDate[[#This Row],[NgayMuaVu]]-1)/7)+1</f>
        <v>34</v>
      </c>
      <c r="Y6383" t="str">
        <f>"Tuần " &amp;Table__._SQL2014_QLTS17_DW_DimDate[[#This Row],[TuanMuaVu]] &amp; " năm " &amp;Table__._SQL2014_QLTS17_DW_DimDate[[#This Row],[NamMuaVuStr]]</f>
        <v>Tuần 34 năm 2026-2027</v>
      </c>
      <c r="Z6383">
        <f>YEAR(Table__._SQL2014_QLTS17_DW_DimDate[[#This Row],[NgayBatDauMuaVu]])</f>
        <v>2026</v>
      </c>
      <c r="AA6383" t="str">
        <f>YEAR(Table__._SQL2014_QLTS17_DW_DimDate[[#This Row],[NgayBatDauMuaVu]]) &amp;"-"&amp;YEAR(Table__._SQL2014_QLTS17_DW_DimDate[[#This Row],[NgayKetThucMuaVu]])</f>
        <v>2026-2027</v>
      </c>
      <c r="AB6383">
        <f>YEAR(Table__._SQL2014_QLTS17_DW_DimDate[[#This Row],[NgayBatDauMuaVu]])</f>
        <v>2026</v>
      </c>
      <c r="AC6383">
        <f>YEAR(Table__._SQL2014_QLTS17_DW_DimDate[[#This Row],[NgayKetThucMuaVu]])</f>
        <v>2027</v>
      </c>
    </row>
    <row r="6384" spans="1:29">
      <c r="A6384">
        <v>20270623</v>
      </c>
      <c r="B6384" s="1">
        <v>46561</v>
      </c>
      <c r="C6384" t="s">
        <v>32</v>
      </c>
      <c r="D6384" t="s">
        <v>896</v>
      </c>
      <c r="E6384" t="s">
        <v>12</v>
      </c>
      <c r="F6384" t="s">
        <v>191</v>
      </c>
      <c r="G6384" t="s">
        <v>12</v>
      </c>
      <c r="H6384" t="s">
        <v>35</v>
      </c>
      <c r="I6384" t="s">
        <v>2</v>
      </c>
      <c r="J6384" t="s">
        <v>902</v>
      </c>
      <c r="K6384" t="s">
        <v>16</v>
      </c>
      <c r="L6384" t="s">
        <v>13</v>
      </c>
      <c r="M6384" t="s">
        <v>911</v>
      </c>
      <c r="N6384" t="s">
        <v>792</v>
      </c>
      <c r="O6384" t="s">
        <v>805</v>
      </c>
      <c r="P6384" t="s">
        <v>802</v>
      </c>
      <c r="Q6384" t="s">
        <v>800</v>
      </c>
      <c r="R6384" t="s">
        <v>802</v>
      </c>
      <c r="S6384" t="s">
        <v>793</v>
      </c>
      <c r="T6384" t="s">
        <v>796</v>
      </c>
      <c r="U6384" s="2">
        <f>DATE(IF(MONTH(Table__._SQL2014_QLTS17_DW_DimDate[[#This Row],[Ngay]])&lt;11,YEAR(Table__._SQL2014_QLTS17_DW_DimDate[[#This Row],[Ngay]])-1, YEAR(Table__._SQL2014_QLTS17_DW_DimDate[[#This Row],[Ngay]])),11,1)</f>
        <v>46327</v>
      </c>
      <c r="V6384" s="2">
        <f>DATE(YEAR(Table__._SQL2014_QLTS17_DW_DimDate[[#This Row],[NgayBatDauMuaVu]])+1, 10,31)</f>
        <v>46691</v>
      </c>
      <c r="W6384" s="3">
        <f>Table__._SQL2014_QLTS17_DW_DimDate[[#This Row],[Ngay]]-Table__._SQL2014_QLTS17_DW_DimDate[[#This Row],[NgayBatDauMuaVu]]+1</f>
        <v>235</v>
      </c>
      <c r="X6384">
        <f>INT((Table__._SQL2014_QLTS17_DW_DimDate[[#This Row],[NgayMuaVu]]-1)/7)+1</f>
        <v>34</v>
      </c>
      <c r="Y6384" t="str">
        <f>"Tuần " &amp;Table__._SQL2014_QLTS17_DW_DimDate[[#This Row],[TuanMuaVu]] &amp; " năm " &amp;Table__._SQL2014_QLTS17_DW_DimDate[[#This Row],[NamMuaVuStr]]</f>
        <v>Tuần 34 năm 2026-2027</v>
      </c>
      <c r="Z6384">
        <f>YEAR(Table__._SQL2014_QLTS17_DW_DimDate[[#This Row],[NgayBatDauMuaVu]])</f>
        <v>2026</v>
      </c>
      <c r="AA6384" t="str">
        <f>YEAR(Table__._SQL2014_QLTS17_DW_DimDate[[#This Row],[NgayBatDauMuaVu]]) &amp;"-"&amp;YEAR(Table__._SQL2014_QLTS17_DW_DimDate[[#This Row],[NgayKetThucMuaVu]])</f>
        <v>2026-2027</v>
      </c>
      <c r="AB6384">
        <f>YEAR(Table__._SQL2014_QLTS17_DW_DimDate[[#This Row],[NgayBatDauMuaVu]])</f>
        <v>2026</v>
      </c>
      <c r="AC6384">
        <f>YEAR(Table__._SQL2014_QLTS17_DW_DimDate[[#This Row],[NgayKetThucMuaVu]])</f>
        <v>2027</v>
      </c>
    </row>
    <row r="6385" spans="1:29">
      <c r="A6385">
        <v>20270624</v>
      </c>
      <c r="B6385" s="1">
        <v>46562</v>
      </c>
      <c r="C6385" t="s">
        <v>33</v>
      </c>
      <c r="D6385" t="s">
        <v>897</v>
      </c>
      <c r="E6385" t="s">
        <v>3</v>
      </c>
      <c r="F6385" t="s">
        <v>192</v>
      </c>
      <c r="G6385" t="s">
        <v>12</v>
      </c>
      <c r="H6385" t="s">
        <v>35</v>
      </c>
      <c r="I6385" t="s">
        <v>2</v>
      </c>
      <c r="J6385" t="s">
        <v>902</v>
      </c>
      <c r="K6385" t="s">
        <v>16</v>
      </c>
      <c r="L6385" t="s">
        <v>13</v>
      </c>
      <c r="M6385" t="s">
        <v>911</v>
      </c>
      <c r="N6385" t="s">
        <v>792</v>
      </c>
      <c r="O6385" t="s">
        <v>805</v>
      </c>
      <c r="P6385" t="s">
        <v>802</v>
      </c>
      <c r="Q6385" t="s">
        <v>800</v>
      </c>
      <c r="R6385" t="s">
        <v>802</v>
      </c>
      <c r="S6385" t="s">
        <v>793</v>
      </c>
      <c r="T6385" t="s">
        <v>796</v>
      </c>
      <c r="U6385" s="2">
        <f>DATE(IF(MONTH(Table__._SQL2014_QLTS17_DW_DimDate[[#This Row],[Ngay]])&lt;11,YEAR(Table__._SQL2014_QLTS17_DW_DimDate[[#This Row],[Ngay]])-1, YEAR(Table__._SQL2014_QLTS17_DW_DimDate[[#This Row],[Ngay]])),11,1)</f>
        <v>46327</v>
      </c>
      <c r="V6385" s="2">
        <f>DATE(YEAR(Table__._SQL2014_QLTS17_DW_DimDate[[#This Row],[NgayBatDauMuaVu]])+1, 10,31)</f>
        <v>46691</v>
      </c>
      <c r="W6385" s="3">
        <f>Table__._SQL2014_QLTS17_DW_DimDate[[#This Row],[Ngay]]-Table__._SQL2014_QLTS17_DW_DimDate[[#This Row],[NgayBatDauMuaVu]]+1</f>
        <v>236</v>
      </c>
      <c r="X6385">
        <f>INT((Table__._SQL2014_QLTS17_DW_DimDate[[#This Row],[NgayMuaVu]]-1)/7)+1</f>
        <v>34</v>
      </c>
      <c r="Y6385" t="str">
        <f>"Tuần " &amp;Table__._SQL2014_QLTS17_DW_DimDate[[#This Row],[TuanMuaVu]] &amp; " năm " &amp;Table__._SQL2014_QLTS17_DW_DimDate[[#This Row],[NamMuaVuStr]]</f>
        <v>Tuần 34 năm 2026-2027</v>
      </c>
      <c r="Z6385">
        <f>YEAR(Table__._SQL2014_QLTS17_DW_DimDate[[#This Row],[NgayBatDauMuaVu]])</f>
        <v>2026</v>
      </c>
      <c r="AA6385" t="str">
        <f>YEAR(Table__._SQL2014_QLTS17_DW_DimDate[[#This Row],[NgayBatDauMuaVu]]) &amp;"-"&amp;YEAR(Table__._SQL2014_QLTS17_DW_DimDate[[#This Row],[NgayKetThucMuaVu]])</f>
        <v>2026-2027</v>
      </c>
      <c r="AB6385">
        <f>YEAR(Table__._SQL2014_QLTS17_DW_DimDate[[#This Row],[NgayBatDauMuaVu]])</f>
        <v>2026</v>
      </c>
      <c r="AC6385">
        <f>YEAR(Table__._SQL2014_QLTS17_DW_DimDate[[#This Row],[NgayKetThucMuaVu]])</f>
        <v>2027</v>
      </c>
    </row>
    <row r="6386" spans="1:29">
      <c r="A6386">
        <v>20270625</v>
      </c>
      <c r="B6386" s="1">
        <v>46563</v>
      </c>
      <c r="C6386" t="s">
        <v>34</v>
      </c>
      <c r="D6386" t="s">
        <v>891</v>
      </c>
      <c r="E6386" t="s">
        <v>2</v>
      </c>
      <c r="F6386" t="s">
        <v>193</v>
      </c>
      <c r="G6386" t="s">
        <v>12</v>
      </c>
      <c r="H6386" t="s">
        <v>35</v>
      </c>
      <c r="I6386" t="s">
        <v>2</v>
      </c>
      <c r="J6386" t="s">
        <v>902</v>
      </c>
      <c r="K6386" t="s">
        <v>16</v>
      </c>
      <c r="L6386" t="s">
        <v>13</v>
      </c>
      <c r="M6386" t="s">
        <v>911</v>
      </c>
      <c r="N6386" t="s">
        <v>792</v>
      </c>
      <c r="O6386" t="s">
        <v>805</v>
      </c>
      <c r="P6386" t="s">
        <v>802</v>
      </c>
      <c r="Q6386" t="s">
        <v>800</v>
      </c>
      <c r="R6386" t="s">
        <v>802</v>
      </c>
      <c r="S6386" t="s">
        <v>793</v>
      </c>
      <c r="T6386" t="s">
        <v>796</v>
      </c>
      <c r="U6386" s="2">
        <f>DATE(IF(MONTH(Table__._SQL2014_QLTS17_DW_DimDate[[#This Row],[Ngay]])&lt;11,YEAR(Table__._SQL2014_QLTS17_DW_DimDate[[#This Row],[Ngay]])-1, YEAR(Table__._SQL2014_QLTS17_DW_DimDate[[#This Row],[Ngay]])),11,1)</f>
        <v>46327</v>
      </c>
      <c r="V6386" s="2">
        <f>DATE(YEAR(Table__._SQL2014_QLTS17_DW_DimDate[[#This Row],[NgayBatDauMuaVu]])+1, 10,31)</f>
        <v>46691</v>
      </c>
      <c r="W6386" s="3">
        <f>Table__._SQL2014_QLTS17_DW_DimDate[[#This Row],[Ngay]]-Table__._SQL2014_QLTS17_DW_DimDate[[#This Row],[NgayBatDauMuaVu]]+1</f>
        <v>237</v>
      </c>
      <c r="X6386">
        <f>INT((Table__._SQL2014_QLTS17_DW_DimDate[[#This Row],[NgayMuaVu]]-1)/7)+1</f>
        <v>34</v>
      </c>
      <c r="Y6386" t="str">
        <f>"Tuần " &amp;Table__._SQL2014_QLTS17_DW_DimDate[[#This Row],[TuanMuaVu]] &amp; " năm " &amp;Table__._SQL2014_QLTS17_DW_DimDate[[#This Row],[NamMuaVuStr]]</f>
        <v>Tuần 34 năm 2026-2027</v>
      </c>
      <c r="Z6386">
        <f>YEAR(Table__._SQL2014_QLTS17_DW_DimDate[[#This Row],[NgayBatDauMuaVu]])</f>
        <v>2026</v>
      </c>
      <c r="AA6386" t="str">
        <f>YEAR(Table__._SQL2014_QLTS17_DW_DimDate[[#This Row],[NgayBatDauMuaVu]]) &amp;"-"&amp;YEAR(Table__._SQL2014_QLTS17_DW_DimDate[[#This Row],[NgayKetThucMuaVu]])</f>
        <v>2026-2027</v>
      </c>
      <c r="AB6386">
        <f>YEAR(Table__._SQL2014_QLTS17_DW_DimDate[[#This Row],[NgayBatDauMuaVu]])</f>
        <v>2026</v>
      </c>
      <c r="AC6386">
        <f>YEAR(Table__._SQL2014_QLTS17_DW_DimDate[[#This Row],[NgayKetThucMuaVu]])</f>
        <v>2027</v>
      </c>
    </row>
    <row r="6387" spans="1:29">
      <c r="A6387">
        <v>20270626</v>
      </c>
      <c r="B6387" s="1">
        <v>46564</v>
      </c>
      <c r="C6387" t="s">
        <v>35</v>
      </c>
      <c r="D6387" t="s">
        <v>892</v>
      </c>
      <c r="E6387" t="s">
        <v>14</v>
      </c>
      <c r="F6387" t="s">
        <v>194</v>
      </c>
      <c r="G6387" t="s">
        <v>12</v>
      </c>
      <c r="H6387" t="s">
        <v>35</v>
      </c>
      <c r="I6387" t="s">
        <v>2</v>
      </c>
      <c r="J6387" t="s">
        <v>902</v>
      </c>
      <c r="K6387" t="s">
        <v>16</v>
      </c>
      <c r="L6387" t="s">
        <v>13</v>
      </c>
      <c r="M6387" t="s">
        <v>911</v>
      </c>
      <c r="N6387" t="s">
        <v>792</v>
      </c>
      <c r="O6387" t="s">
        <v>805</v>
      </c>
      <c r="P6387" t="s">
        <v>802</v>
      </c>
      <c r="Q6387" t="s">
        <v>800</v>
      </c>
      <c r="R6387" t="s">
        <v>802</v>
      </c>
      <c r="S6387" t="s">
        <v>793</v>
      </c>
      <c r="T6387" t="s">
        <v>796</v>
      </c>
      <c r="U6387" s="2">
        <f>DATE(IF(MONTH(Table__._SQL2014_QLTS17_DW_DimDate[[#This Row],[Ngay]])&lt;11,YEAR(Table__._SQL2014_QLTS17_DW_DimDate[[#This Row],[Ngay]])-1, YEAR(Table__._SQL2014_QLTS17_DW_DimDate[[#This Row],[Ngay]])),11,1)</f>
        <v>46327</v>
      </c>
      <c r="V6387" s="2">
        <f>DATE(YEAR(Table__._SQL2014_QLTS17_DW_DimDate[[#This Row],[NgayBatDauMuaVu]])+1, 10,31)</f>
        <v>46691</v>
      </c>
      <c r="W6387" s="3">
        <f>Table__._SQL2014_QLTS17_DW_DimDate[[#This Row],[Ngay]]-Table__._SQL2014_QLTS17_DW_DimDate[[#This Row],[NgayBatDauMuaVu]]+1</f>
        <v>238</v>
      </c>
      <c r="X6387">
        <f>INT((Table__._SQL2014_QLTS17_DW_DimDate[[#This Row],[NgayMuaVu]]-1)/7)+1</f>
        <v>34</v>
      </c>
      <c r="Y6387" t="str">
        <f>"Tuần " &amp;Table__._SQL2014_QLTS17_DW_DimDate[[#This Row],[TuanMuaVu]] &amp; " năm " &amp;Table__._SQL2014_QLTS17_DW_DimDate[[#This Row],[NamMuaVuStr]]</f>
        <v>Tuần 34 năm 2026-2027</v>
      </c>
      <c r="Z6387">
        <f>YEAR(Table__._SQL2014_QLTS17_DW_DimDate[[#This Row],[NgayBatDauMuaVu]])</f>
        <v>2026</v>
      </c>
      <c r="AA6387" t="str">
        <f>YEAR(Table__._SQL2014_QLTS17_DW_DimDate[[#This Row],[NgayBatDauMuaVu]]) &amp;"-"&amp;YEAR(Table__._SQL2014_QLTS17_DW_DimDate[[#This Row],[NgayKetThucMuaVu]])</f>
        <v>2026-2027</v>
      </c>
      <c r="AB6387">
        <f>YEAR(Table__._SQL2014_QLTS17_DW_DimDate[[#This Row],[NgayBatDauMuaVu]])</f>
        <v>2026</v>
      </c>
      <c r="AC6387">
        <f>YEAR(Table__._SQL2014_QLTS17_DW_DimDate[[#This Row],[NgayKetThucMuaVu]])</f>
        <v>2027</v>
      </c>
    </row>
    <row r="6388" spans="1:29">
      <c r="A6388">
        <v>20270627</v>
      </c>
      <c r="B6388" s="1">
        <v>46565</v>
      </c>
      <c r="C6388" t="s">
        <v>36</v>
      </c>
      <c r="D6388" t="s">
        <v>893</v>
      </c>
      <c r="E6388" t="s">
        <v>1</v>
      </c>
      <c r="F6388" t="s">
        <v>195</v>
      </c>
      <c r="G6388" t="s">
        <v>3</v>
      </c>
      <c r="H6388" t="s">
        <v>36</v>
      </c>
      <c r="I6388" t="s">
        <v>2</v>
      </c>
      <c r="J6388" t="s">
        <v>902</v>
      </c>
      <c r="K6388" t="s">
        <v>16</v>
      </c>
      <c r="L6388" t="s">
        <v>13</v>
      </c>
      <c r="M6388" t="s">
        <v>911</v>
      </c>
      <c r="N6388" t="s">
        <v>792</v>
      </c>
      <c r="O6388" t="s">
        <v>805</v>
      </c>
      <c r="P6388" t="s">
        <v>802</v>
      </c>
      <c r="Q6388" t="s">
        <v>800</v>
      </c>
      <c r="R6388" t="s">
        <v>802</v>
      </c>
      <c r="S6388" t="s">
        <v>793</v>
      </c>
      <c r="T6388" t="s">
        <v>796</v>
      </c>
      <c r="U6388" s="2">
        <f>DATE(IF(MONTH(Table__._SQL2014_QLTS17_DW_DimDate[[#This Row],[Ngay]])&lt;11,YEAR(Table__._SQL2014_QLTS17_DW_DimDate[[#This Row],[Ngay]])-1, YEAR(Table__._SQL2014_QLTS17_DW_DimDate[[#This Row],[Ngay]])),11,1)</f>
        <v>46327</v>
      </c>
      <c r="V6388" s="2">
        <f>DATE(YEAR(Table__._SQL2014_QLTS17_DW_DimDate[[#This Row],[NgayBatDauMuaVu]])+1, 10,31)</f>
        <v>46691</v>
      </c>
      <c r="W6388" s="3">
        <f>Table__._SQL2014_QLTS17_DW_DimDate[[#This Row],[Ngay]]-Table__._SQL2014_QLTS17_DW_DimDate[[#This Row],[NgayBatDauMuaVu]]+1</f>
        <v>239</v>
      </c>
      <c r="X6388">
        <f>INT((Table__._SQL2014_QLTS17_DW_DimDate[[#This Row],[NgayMuaVu]]-1)/7)+1</f>
        <v>35</v>
      </c>
      <c r="Y6388" t="str">
        <f>"Tuần " &amp;Table__._SQL2014_QLTS17_DW_DimDate[[#This Row],[TuanMuaVu]] &amp; " năm " &amp;Table__._SQL2014_QLTS17_DW_DimDate[[#This Row],[NamMuaVuStr]]</f>
        <v>Tuần 35 năm 2026-2027</v>
      </c>
      <c r="Z6388">
        <f>YEAR(Table__._SQL2014_QLTS17_DW_DimDate[[#This Row],[NgayBatDauMuaVu]])</f>
        <v>2026</v>
      </c>
      <c r="AA6388" t="str">
        <f>YEAR(Table__._SQL2014_QLTS17_DW_DimDate[[#This Row],[NgayBatDauMuaVu]]) &amp;"-"&amp;YEAR(Table__._SQL2014_QLTS17_DW_DimDate[[#This Row],[NgayKetThucMuaVu]])</f>
        <v>2026-2027</v>
      </c>
      <c r="AB6388">
        <f>YEAR(Table__._SQL2014_QLTS17_DW_DimDate[[#This Row],[NgayBatDauMuaVu]])</f>
        <v>2026</v>
      </c>
      <c r="AC6388">
        <f>YEAR(Table__._SQL2014_QLTS17_DW_DimDate[[#This Row],[NgayKetThucMuaVu]])</f>
        <v>2027</v>
      </c>
    </row>
    <row r="6389" spans="1:29">
      <c r="A6389">
        <v>20270628</v>
      </c>
      <c r="B6389" s="1">
        <v>46566</v>
      </c>
      <c r="C6389" t="s">
        <v>37</v>
      </c>
      <c r="D6389" t="s">
        <v>894</v>
      </c>
      <c r="E6389" t="s">
        <v>13</v>
      </c>
      <c r="F6389" t="s">
        <v>196</v>
      </c>
      <c r="G6389" t="s">
        <v>3</v>
      </c>
      <c r="H6389" t="s">
        <v>36</v>
      </c>
      <c r="I6389" t="s">
        <v>2</v>
      </c>
      <c r="J6389" t="s">
        <v>902</v>
      </c>
      <c r="K6389" t="s">
        <v>16</v>
      </c>
      <c r="L6389" t="s">
        <v>13</v>
      </c>
      <c r="M6389" t="s">
        <v>911</v>
      </c>
      <c r="N6389" t="s">
        <v>792</v>
      </c>
      <c r="O6389" t="s">
        <v>805</v>
      </c>
      <c r="P6389" t="s">
        <v>802</v>
      </c>
      <c r="Q6389" t="s">
        <v>800</v>
      </c>
      <c r="R6389" t="s">
        <v>802</v>
      </c>
      <c r="S6389" t="s">
        <v>793</v>
      </c>
      <c r="T6389" t="s">
        <v>796</v>
      </c>
      <c r="U6389" s="2">
        <f>DATE(IF(MONTH(Table__._SQL2014_QLTS17_DW_DimDate[[#This Row],[Ngay]])&lt;11,YEAR(Table__._SQL2014_QLTS17_DW_DimDate[[#This Row],[Ngay]])-1, YEAR(Table__._SQL2014_QLTS17_DW_DimDate[[#This Row],[Ngay]])),11,1)</f>
        <v>46327</v>
      </c>
      <c r="V6389" s="2">
        <f>DATE(YEAR(Table__._SQL2014_QLTS17_DW_DimDate[[#This Row],[NgayBatDauMuaVu]])+1, 10,31)</f>
        <v>46691</v>
      </c>
      <c r="W6389" s="3">
        <f>Table__._SQL2014_QLTS17_DW_DimDate[[#This Row],[Ngay]]-Table__._SQL2014_QLTS17_DW_DimDate[[#This Row],[NgayBatDauMuaVu]]+1</f>
        <v>240</v>
      </c>
      <c r="X6389">
        <f>INT((Table__._SQL2014_QLTS17_DW_DimDate[[#This Row],[NgayMuaVu]]-1)/7)+1</f>
        <v>35</v>
      </c>
      <c r="Y6389" t="str">
        <f>"Tuần " &amp;Table__._SQL2014_QLTS17_DW_DimDate[[#This Row],[TuanMuaVu]] &amp; " năm " &amp;Table__._SQL2014_QLTS17_DW_DimDate[[#This Row],[NamMuaVuStr]]</f>
        <v>Tuần 35 năm 2026-2027</v>
      </c>
      <c r="Z6389">
        <f>YEAR(Table__._SQL2014_QLTS17_DW_DimDate[[#This Row],[NgayBatDauMuaVu]])</f>
        <v>2026</v>
      </c>
      <c r="AA6389" t="str">
        <f>YEAR(Table__._SQL2014_QLTS17_DW_DimDate[[#This Row],[NgayBatDauMuaVu]]) &amp;"-"&amp;YEAR(Table__._SQL2014_QLTS17_DW_DimDate[[#This Row],[NgayKetThucMuaVu]])</f>
        <v>2026-2027</v>
      </c>
      <c r="AB6389">
        <f>YEAR(Table__._SQL2014_QLTS17_DW_DimDate[[#This Row],[NgayBatDauMuaVu]])</f>
        <v>2026</v>
      </c>
      <c r="AC6389">
        <f>YEAR(Table__._SQL2014_QLTS17_DW_DimDate[[#This Row],[NgayKetThucMuaVu]])</f>
        <v>2027</v>
      </c>
    </row>
    <row r="6390" spans="1:29">
      <c r="A6390">
        <v>20270629</v>
      </c>
      <c r="B6390" s="1">
        <v>46567</v>
      </c>
      <c r="C6390" t="s">
        <v>38</v>
      </c>
      <c r="D6390" t="s">
        <v>895</v>
      </c>
      <c r="E6390" t="s">
        <v>16</v>
      </c>
      <c r="F6390" t="s">
        <v>197</v>
      </c>
      <c r="G6390" t="s">
        <v>3</v>
      </c>
      <c r="H6390" t="s">
        <v>36</v>
      </c>
      <c r="I6390" t="s">
        <v>2</v>
      </c>
      <c r="J6390" t="s">
        <v>902</v>
      </c>
      <c r="K6390" t="s">
        <v>16</v>
      </c>
      <c r="L6390" t="s">
        <v>13</v>
      </c>
      <c r="M6390" t="s">
        <v>911</v>
      </c>
      <c r="N6390" t="s">
        <v>792</v>
      </c>
      <c r="O6390" t="s">
        <v>805</v>
      </c>
      <c r="P6390" t="s">
        <v>802</v>
      </c>
      <c r="Q6390" t="s">
        <v>800</v>
      </c>
      <c r="R6390" t="s">
        <v>802</v>
      </c>
      <c r="S6390" t="s">
        <v>793</v>
      </c>
      <c r="T6390" t="s">
        <v>796</v>
      </c>
      <c r="U6390" s="2">
        <f>DATE(IF(MONTH(Table__._SQL2014_QLTS17_DW_DimDate[[#This Row],[Ngay]])&lt;11,YEAR(Table__._SQL2014_QLTS17_DW_DimDate[[#This Row],[Ngay]])-1, YEAR(Table__._SQL2014_QLTS17_DW_DimDate[[#This Row],[Ngay]])),11,1)</f>
        <v>46327</v>
      </c>
      <c r="V6390" s="2">
        <f>DATE(YEAR(Table__._SQL2014_QLTS17_DW_DimDate[[#This Row],[NgayBatDauMuaVu]])+1, 10,31)</f>
        <v>46691</v>
      </c>
      <c r="W6390" s="3">
        <f>Table__._SQL2014_QLTS17_DW_DimDate[[#This Row],[Ngay]]-Table__._SQL2014_QLTS17_DW_DimDate[[#This Row],[NgayBatDauMuaVu]]+1</f>
        <v>241</v>
      </c>
      <c r="X6390">
        <f>INT((Table__._SQL2014_QLTS17_DW_DimDate[[#This Row],[NgayMuaVu]]-1)/7)+1</f>
        <v>35</v>
      </c>
      <c r="Y6390" t="str">
        <f>"Tuần " &amp;Table__._SQL2014_QLTS17_DW_DimDate[[#This Row],[TuanMuaVu]] &amp; " năm " &amp;Table__._SQL2014_QLTS17_DW_DimDate[[#This Row],[NamMuaVuStr]]</f>
        <v>Tuần 35 năm 2026-2027</v>
      </c>
      <c r="Z6390">
        <f>YEAR(Table__._SQL2014_QLTS17_DW_DimDate[[#This Row],[NgayBatDauMuaVu]])</f>
        <v>2026</v>
      </c>
      <c r="AA6390" t="str">
        <f>YEAR(Table__._SQL2014_QLTS17_DW_DimDate[[#This Row],[NgayBatDauMuaVu]]) &amp;"-"&amp;YEAR(Table__._SQL2014_QLTS17_DW_DimDate[[#This Row],[NgayKetThucMuaVu]])</f>
        <v>2026-2027</v>
      </c>
      <c r="AB6390">
        <f>YEAR(Table__._SQL2014_QLTS17_DW_DimDate[[#This Row],[NgayBatDauMuaVu]])</f>
        <v>2026</v>
      </c>
      <c r="AC6390">
        <f>YEAR(Table__._SQL2014_QLTS17_DW_DimDate[[#This Row],[NgayKetThucMuaVu]])</f>
        <v>2027</v>
      </c>
    </row>
    <row r="6391" spans="1:29">
      <c r="A6391">
        <v>20270630</v>
      </c>
      <c r="B6391" s="1">
        <v>46568</v>
      </c>
      <c r="C6391" t="s">
        <v>39</v>
      </c>
      <c r="D6391" t="s">
        <v>896</v>
      </c>
      <c r="E6391" t="s">
        <v>12</v>
      </c>
      <c r="F6391" t="s">
        <v>198</v>
      </c>
      <c r="G6391" t="s">
        <v>3</v>
      </c>
      <c r="H6391" t="s">
        <v>36</v>
      </c>
      <c r="I6391" t="s">
        <v>2</v>
      </c>
      <c r="J6391" t="s">
        <v>902</v>
      </c>
      <c r="K6391" t="s">
        <v>16</v>
      </c>
      <c r="L6391" t="s">
        <v>13</v>
      </c>
      <c r="M6391" t="s">
        <v>911</v>
      </c>
      <c r="N6391" t="s">
        <v>792</v>
      </c>
      <c r="O6391" t="s">
        <v>805</v>
      </c>
      <c r="P6391" t="s">
        <v>802</v>
      </c>
      <c r="Q6391" t="s">
        <v>800</v>
      </c>
      <c r="R6391" t="s">
        <v>802</v>
      </c>
      <c r="S6391" t="s">
        <v>793</v>
      </c>
      <c r="T6391" t="s">
        <v>796</v>
      </c>
      <c r="U6391" s="2">
        <f>DATE(IF(MONTH(Table__._SQL2014_QLTS17_DW_DimDate[[#This Row],[Ngay]])&lt;11,YEAR(Table__._SQL2014_QLTS17_DW_DimDate[[#This Row],[Ngay]])-1, YEAR(Table__._SQL2014_QLTS17_DW_DimDate[[#This Row],[Ngay]])),11,1)</f>
        <v>46327</v>
      </c>
      <c r="V6391" s="2">
        <f>DATE(YEAR(Table__._SQL2014_QLTS17_DW_DimDate[[#This Row],[NgayBatDauMuaVu]])+1, 10,31)</f>
        <v>46691</v>
      </c>
      <c r="W6391" s="3">
        <f>Table__._SQL2014_QLTS17_DW_DimDate[[#This Row],[Ngay]]-Table__._SQL2014_QLTS17_DW_DimDate[[#This Row],[NgayBatDauMuaVu]]+1</f>
        <v>242</v>
      </c>
      <c r="X6391">
        <f>INT((Table__._SQL2014_QLTS17_DW_DimDate[[#This Row],[NgayMuaVu]]-1)/7)+1</f>
        <v>35</v>
      </c>
      <c r="Y6391" t="str">
        <f>"Tuần " &amp;Table__._SQL2014_QLTS17_DW_DimDate[[#This Row],[TuanMuaVu]] &amp; " năm " &amp;Table__._SQL2014_QLTS17_DW_DimDate[[#This Row],[NamMuaVuStr]]</f>
        <v>Tuần 35 năm 2026-2027</v>
      </c>
      <c r="Z6391">
        <f>YEAR(Table__._SQL2014_QLTS17_DW_DimDate[[#This Row],[NgayBatDauMuaVu]])</f>
        <v>2026</v>
      </c>
      <c r="AA6391" t="str">
        <f>YEAR(Table__._SQL2014_QLTS17_DW_DimDate[[#This Row],[NgayBatDauMuaVu]]) &amp;"-"&amp;YEAR(Table__._SQL2014_QLTS17_DW_DimDate[[#This Row],[NgayKetThucMuaVu]])</f>
        <v>2026-2027</v>
      </c>
      <c r="AB6391">
        <f>YEAR(Table__._SQL2014_QLTS17_DW_DimDate[[#This Row],[NgayBatDauMuaVu]])</f>
        <v>2026</v>
      </c>
      <c r="AC6391">
        <f>YEAR(Table__._SQL2014_QLTS17_DW_DimDate[[#This Row],[NgayKetThucMuaVu]])</f>
        <v>2027</v>
      </c>
    </row>
    <row r="6392" spans="1:29">
      <c r="A6392">
        <v>20270701</v>
      </c>
      <c r="B6392" s="1">
        <v>46569</v>
      </c>
      <c r="C6392" t="s">
        <v>1</v>
      </c>
      <c r="D6392" t="s">
        <v>897</v>
      </c>
      <c r="E6392" t="s">
        <v>3</v>
      </c>
      <c r="F6392" t="s">
        <v>199</v>
      </c>
      <c r="G6392" t="s">
        <v>1</v>
      </c>
      <c r="H6392" t="s">
        <v>36</v>
      </c>
      <c r="I6392" t="s">
        <v>14</v>
      </c>
      <c r="J6392" t="s">
        <v>904</v>
      </c>
      <c r="K6392" t="s">
        <v>1</v>
      </c>
      <c r="L6392" t="s">
        <v>16</v>
      </c>
      <c r="M6392" t="s">
        <v>912</v>
      </c>
      <c r="N6392" t="s">
        <v>792</v>
      </c>
      <c r="O6392" t="s">
        <v>806</v>
      </c>
      <c r="P6392" t="s">
        <v>807</v>
      </c>
      <c r="Q6392" t="s">
        <v>806</v>
      </c>
      <c r="R6392" t="s">
        <v>808</v>
      </c>
      <c r="S6392" t="s">
        <v>793</v>
      </c>
      <c r="T6392" t="s">
        <v>796</v>
      </c>
      <c r="U6392" s="2">
        <f>DATE(IF(MONTH(Table__._SQL2014_QLTS17_DW_DimDate[[#This Row],[Ngay]])&lt;11,YEAR(Table__._SQL2014_QLTS17_DW_DimDate[[#This Row],[Ngay]])-1, YEAR(Table__._SQL2014_QLTS17_DW_DimDate[[#This Row],[Ngay]])),11,1)</f>
        <v>46327</v>
      </c>
      <c r="V6392" s="2">
        <f>DATE(YEAR(Table__._SQL2014_QLTS17_DW_DimDate[[#This Row],[NgayBatDauMuaVu]])+1, 10,31)</f>
        <v>46691</v>
      </c>
      <c r="W6392" s="3">
        <f>Table__._SQL2014_QLTS17_DW_DimDate[[#This Row],[Ngay]]-Table__._SQL2014_QLTS17_DW_DimDate[[#This Row],[NgayBatDauMuaVu]]+1</f>
        <v>243</v>
      </c>
      <c r="X6392">
        <f>INT((Table__._SQL2014_QLTS17_DW_DimDate[[#This Row],[NgayMuaVu]]-1)/7)+1</f>
        <v>35</v>
      </c>
      <c r="Y6392" t="str">
        <f>"Tuần " &amp;Table__._SQL2014_QLTS17_DW_DimDate[[#This Row],[TuanMuaVu]] &amp; " năm " &amp;Table__._SQL2014_QLTS17_DW_DimDate[[#This Row],[NamMuaVuStr]]</f>
        <v>Tuần 35 năm 2026-2027</v>
      </c>
      <c r="Z6392">
        <f>YEAR(Table__._SQL2014_QLTS17_DW_DimDate[[#This Row],[NgayBatDauMuaVu]])</f>
        <v>2026</v>
      </c>
      <c r="AA6392" t="str">
        <f>YEAR(Table__._SQL2014_QLTS17_DW_DimDate[[#This Row],[NgayBatDauMuaVu]]) &amp;"-"&amp;YEAR(Table__._SQL2014_QLTS17_DW_DimDate[[#This Row],[NgayKetThucMuaVu]])</f>
        <v>2026-2027</v>
      </c>
      <c r="AB6392">
        <f>YEAR(Table__._SQL2014_QLTS17_DW_DimDate[[#This Row],[NgayBatDauMuaVu]])</f>
        <v>2026</v>
      </c>
      <c r="AC6392">
        <f>YEAR(Table__._SQL2014_QLTS17_DW_DimDate[[#This Row],[NgayKetThucMuaVu]])</f>
        <v>2027</v>
      </c>
    </row>
    <row r="6393" spans="1:29">
      <c r="A6393">
        <v>20270702</v>
      </c>
      <c r="B6393" s="1">
        <v>46570</v>
      </c>
      <c r="C6393" t="s">
        <v>13</v>
      </c>
      <c r="D6393" t="s">
        <v>891</v>
      </c>
      <c r="E6393" t="s">
        <v>2</v>
      </c>
      <c r="F6393" t="s">
        <v>203</v>
      </c>
      <c r="G6393" t="s">
        <v>1</v>
      </c>
      <c r="H6393" t="s">
        <v>36</v>
      </c>
      <c r="I6393" t="s">
        <v>14</v>
      </c>
      <c r="J6393" t="s">
        <v>904</v>
      </c>
      <c r="K6393" t="s">
        <v>1</v>
      </c>
      <c r="L6393" t="s">
        <v>16</v>
      </c>
      <c r="M6393" t="s">
        <v>912</v>
      </c>
      <c r="N6393" t="s">
        <v>792</v>
      </c>
      <c r="O6393" t="s">
        <v>806</v>
      </c>
      <c r="P6393" t="s">
        <v>807</v>
      </c>
      <c r="Q6393" t="s">
        <v>806</v>
      </c>
      <c r="R6393" t="s">
        <v>808</v>
      </c>
      <c r="S6393" t="s">
        <v>793</v>
      </c>
      <c r="T6393" t="s">
        <v>796</v>
      </c>
      <c r="U6393" s="2">
        <f>DATE(IF(MONTH(Table__._SQL2014_QLTS17_DW_DimDate[[#This Row],[Ngay]])&lt;11,YEAR(Table__._SQL2014_QLTS17_DW_DimDate[[#This Row],[Ngay]])-1, YEAR(Table__._SQL2014_QLTS17_DW_DimDate[[#This Row],[Ngay]])),11,1)</f>
        <v>46327</v>
      </c>
      <c r="V6393" s="2">
        <f>DATE(YEAR(Table__._SQL2014_QLTS17_DW_DimDate[[#This Row],[NgayBatDauMuaVu]])+1, 10,31)</f>
        <v>46691</v>
      </c>
      <c r="W6393" s="3">
        <f>Table__._SQL2014_QLTS17_DW_DimDate[[#This Row],[Ngay]]-Table__._SQL2014_QLTS17_DW_DimDate[[#This Row],[NgayBatDauMuaVu]]+1</f>
        <v>244</v>
      </c>
      <c r="X6393">
        <f>INT((Table__._SQL2014_QLTS17_DW_DimDate[[#This Row],[NgayMuaVu]]-1)/7)+1</f>
        <v>35</v>
      </c>
      <c r="Y6393" t="str">
        <f>"Tuần " &amp;Table__._SQL2014_QLTS17_DW_DimDate[[#This Row],[TuanMuaVu]] &amp; " năm " &amp;Table__._SQL2014_QLTS17_DW_DimDate[[#This Row],[NamMuaVuStr]]</f>
        <v>Tuần 35 năm 2026-2027</v>
      </c>
      <c r="Z6393">
        <f>YEAR(Table__._SQL2014_QLTS17_DW_DimDate[[#This Row],[NgayBatDauMuaVu]])</f>
        <v>2026</v>
      </c>
      <c r="AA6393" t="str">
        <f>YEAR(Table__._SQL2014_QLTS17_DW_DimDate[[#This Row],[NgayBatDauMuaVu]]) &amp;"-"&amp;YEAR(Table__._SQL2014_QLTS17_DW_DimDate[[#This Row],[NgayKetThucMuaVu]])</f>
        <v>2026-2027</v>
      </c>
      <c r="AB6393">
        <f>YEAR(Table__._SQL2014_QLTS17_DW_DimDate[[#This Row],[NgayBatDauMuaVu]])</f>
        <v>2026</v>
      </c>
      <c r="AC6393">
        <f>YEAR(Table__._SQL2014_QLTS17_DW_DimDate[[#This Row],[NgayKetThucMuaVu]])</f>
        <v>2027</v>
      </c>
    </row>
    <row r="6394" spans="1:29">
      <c r="A6394">
        <v>20270703</v>
      </c>
      <c r="B6394" s="1">
        <v>46571</v>
      </c>
      <c r="C6394" t="s">
        <v>16</v>
      </c>
      <c r="D6394" t="s">
        <v>892</v>
      </c>
      <c r="E6394" t="s">
        <v>14</v>
      </c>
      <c r="F6394" t="s">
        <v>204</v>
      </c>
      <c r="G6394" t="s">
        <v>1</v>
      </c>
      <c r="H6394" t="s">
        <v>36</v>
      </c>
      <c r="I6394" t="s">
        <v>14</v>
      </c>
      <c r="J6394" t="s">
        <v>904</v>
      </c>
      <c r="K6394" t="s">
        <v>1</v>
      </c>
      <c r="L6394" t="s">
        <v>16</v>
      </c>
      <c r="M6394" t="s">
        <v>912</v>
      </c>
      <c r="N6394" t="s">
        <v>792</v>
      </c>
      <c r="O6394" t="s">
        <v>806</v>
      </c>
      <c r="P6394" t="s">
        <v>807</v>
      </c>
      <c r="Q6394" t="s">
        <v>806</v>
      </c>
      <c r="R6394" t="s">
        <v>808</v>
      </c>
      <c r="S6394" t="s">
        <v>793</v>
      </c>
      <c r="T6394" t="s">
        <v>796</v>
      </c>
      <c r="U6394" s="2">
        <f>DATE(IF(MONTH(Table__._SQL2014_QLTS17_DW_DimDate[[#This Row],[Ngay]])&lt;11,YEAR(Table__._SQL2014_QLTS17_DW_DimDate[[#This Row],[Ngay]])-1, YEAR(Table__._SQL2014_QLTS17_DW_DimDate[[#This Row],[Ngay]])),11,1)</f>
        <v>46327</v>
      </c>
      <c r="V6394" s="2">
        <f>DATE(YEAR(Table__._SQL2014_QLTS17_DW_DimDate[[#This Row],[NgayBatDauMuaVu]])+1, 10,31)</f>
        <v>46691</v>
      </c>
      <c r="W6394" s="3">
        <f>Table__._SQL2014_QLTS17_DW_DimDate[[#This Row],[Ngay]]-Table__._SQL2014_QLTS17_DW_DimDate[[#This Row],[NgayBatDauMuaVu]]+1</f>
        <v>245</v>
      </c>
      <c r="X6394">
        <f>INT((Table__._SQL2014_QLTS17_DW_DimDate[[#This Row],[NgayMuaVu]]-1)/7)+1</f>
        <v>35</v>
      </c>
      <c r="Y6394" t="str">
        <f>"Tuần " &amp;Table__._SQL2014_QLTS17_DW_DimDate[[#This Row],[TuanMuaVu]] &amp; " năm " &amp;Table__._SQL2014_QLTS17_DW_DimDate[[#This Row],[NamMuaVuStr]]</f>
        <v>Tuần 35 năm 2026-2027</v>
      </c>
      <c r="Z6394">
        <f>YEAR(Table__._SQL2014_QLTS17_DW_DimDate[[#This Row],[NgayBatDauMuaVu]])</f>
        <v>2026</v>
      </c>
      <c r="AA6394" t="str">
        <f>YEAR(Table__._SQL2014_QLTS17_DW_DimDate[[#This Row],[NgayBatDauMuaVu]]) &amp;"-"&amp;YEAR(Table__._SQL2014_QLTS17_DW_DimDate[[#This Row],[NgayKetThucMuaVu]])</f>
        <v>2026-2027</v>
      </c>
      <c r="AB6394">
        <f>YEAR(Table__._SQL2014_QLTS17_DW_DimDate[[#This Row],[NgayBatDauMuaVu]])</f>
        <v>2026</v>
      </c>
      <c r="AC6394">
        <f>YEAR(Table__._SQL2014_QLTS17_DW_DimDate[[#This Row],[NgayKetThucMuaVu]])</f>
        <v>2027</v>
      </c>
    </row>
    <row r="6395" spans="1:29">
      <c r="A6395">
        <v>20270704</v>
      </c>
      <c r="B6395" s="1">
        <v>46572</v>
      </c>
      <c r="C6395" t="s">
        <v>12</v>
      </c>
      <c r="D6395" t="s">
        <v>893</v>
      </c>
      <c r="E6395" t="s">
        <v>1</v>
      </c>
      <c r="F6395" t="s">
        <v>205</v>
      </c>
      <c r="G6395" t="s">
        <v>13</v>
      </c>
      <c r="H6395" t="s">
        <v>37</v>
      </c>
      <c r="I6395" t="s">
        <v>14</v>
      </c>
      <c r="J6395" t="s">
        <v>904</v>
      </c>
      <c r="K6395" t="s">
        <v>1</v>
      </c>
      <c r="L6395" t="s">
        <v>16</v>
      </c>
      <c r="M6395" t="s">
        <v>912</v>
      </c>
      <c r="N6395" t="s">
        <v>792</v>
      </c>
      <c r="O6395" t="s">
        <v>806</v>
      </c>
      <c r="P6395" t="s">
        <v>807</v>
      </c>
      <c r="Q6395" t="s">
        <v>806</v>
      </c>
      <c r="R6395" t="s">
        <v>808</v>
      </c>
      <c r="S6395" t="s">
        <v>793</v>
      </c>
      <c r="T6395" t="s">
        <v>796</v>
      </c>
      <c r="U6395" s="2">
        <f>DATE(IF(MONTH(Table__._SQL2014_QLTS17_DW_DimDate[[#This Row],[Ngay]])&lt;11,YEAR(Table__._SQL2014_QLTS17_DW_DimDate[[#This Row],[Ngay]])-1, YEAR(Table__._SQL2014_QLTS17_DW_DimDate[[#This Row],[Ngay]])),11,1)</f>
        <v>46327</v>
      </c>
      <c r="V6395" s="2">
        <f>DATE(YEAR(Table__._SQL2014_QLTS17_DW_DimDate[[#This Row],[NgayBatDauMuaVu]])+1, 10,31)</f>
        <v>46691</v>
      </c>
      <c r="W6395" s="3">
        <f>Table__._SQL2014_QLTS17_DW_DimDate[[#This Row],[Ngay]]-Table__._SQL2014_QLTS17_DW_DimDate[[#This Row],[NgayBatDauMuaVu]]+1</f>
        <v>246</v>
      </c>
      <c r="X6395">
        <f>INT((Table__._SQL2014_QLTS17_DW_DimDate[[#This Row],[NgayMuaVu]]-1)/7)+1</f>
        <v>36</v>
      </c>
      <c r="Y6395" t="str">
        <f>"Tuần " &amp;Table__._SQL2014_QLTS17_DW_DimDate[[#This Row],[TuanMuaVu]] &amp; " năm " &amp;Table__._SQL2014_QLTS17_DW_DimDate[[#This Row],[NamMuaVuStr]]</f>
        <v>Tuần 36 năm 2026-2027</v>
      </c>
      <c r="Z6395">
        <f>YEAR(Table__._SQL2014_QLTS17_DW_DimDate[[#This Row],[NgayBatDauMuaVu]])</f>
        <v>2026</v>
      </c>
      <c r="AA6395" t="str">
        <f>YEAR(Table__._SQL2014_QLTS17_DW_DimDate[[#This Row],[NgayBatDauMuaVu]]) &amp;"-"&amp;YEAR(Table__._SQL2014_QLTS17_DW_DimDate[[#This Row],[NgayKetThucMuaVu]])</f>
        <v>2026-2027</v>
      </c>
      <c r="AB6395">
        <f>YEAR(Table__._SQL2014_QLTS17_DW_DimDate[[#This Row],[NgayBatDauMuaVu]])</f>
        <v>2026</v>
      </c>
      <c r="AC6395">
        <f>YEAR(Table__._SQL2014_QLTS17_DW_DimDate[[#This Row],[NgayKetThucMuaVu]])</f>
        <v>2027</v>
      </c>
    </row>
    <row r="6396" spans="1:29">
      <c r="A6396">
        <v>20270705</v>
      </c>
      <c r="B6396" s="1">
        <v>46573</v>
      </c>
      <c r="C6396" t="s">
        <v>3</v>
      </c>
      <c r="D6396" t="s">
        <v>894</v>
      </c>
      <c r="E6396" t="s">
        <v>13</v>
      </c>
      <c r="F6396" t="s">
        <v>206</v>
      </c>
      <c r="G6396" t="s">
        <v>13</v>
      </c>
      <c r="H6396" t="s">
        <v>37</v>
      </c>
      <c r="I6396" t="s">
        <v>14</v>
      </c>
      <c r="J6396" t="s">
        <v>904</v>
      </c>
      <c r="K6396" t="s">
        <v>1</v>
      </c>
      <c r="L6396" t="s">
        <v>16</v>
      </c>
      <c r="M6396" t="s">
        <v>912</v>
      </c>
      <c r="N6396" t="s">
        <v>792</v>
      </c>
      <c r="O6396" t="s">
        <v>806</v>
      </c>
      <c r="P6396" t="s">
        <v>807</v>
      </c>
      <c r="Q6396" t="s">
        <v>806</v>
      </c>
      <c r="R6396" t="s">
        <v>808</v>
      </c>
      <c r="S6396" t="s">
        <v>793</v>
      </c>
      <c r="T6396" t="s">
        <v>796</v>
      </c>
      <c r="U6396" s="2">
        <f>DATE(IF(MONTH(Table__._SQL2014_QLTS17_DW_DimDate[[#This Row],[Ngay]])&lt;11,YEAR(Table__._SQL2014_QLTS17_DW_DimDate[[#This Row],[Ngay]])-1, YEAR(Table__._SQL2014_QLTS17_DW_DimDate[[#This Row],[Ngay]])),11,1)</f>
        <v>46327</v>
      </c>
      <c r="V6396" s="2">
        <f>DATE(YEAR(Table__._SQL2014_QLTS17_DW_DimDate[[#This Row],[NgayBatDauMuaVu]])+1, 10,31)</f>
        <v>46691</v>
      </c>
      <c r="W6396" s="3">
        <f>Table__._SQL2014_QLTS17_DW_DimDate[[#This Row],[Ngay]]-Table__._SQL2014_QLTS17_DW_DimDate[[#This Row],[NgayBatDauMuaVu]]+1</f>
        <v>247</v>
      </c>
      <c r="X6396">
        <f>INT((Table__._SQL2014_QLTS17_DW_DimDate[[#This Row],[NgayMuaVu]]-1)/7)+1</f>
        <v>36</v>
      </c>
      <c r="Y6396" t="str">
        <f>"Tuần " &amp;Table__._SQL2014_QLTS17_DW_DimDate[[#This Row],[TuanMuaVu]] &amp; " năm " &amp;Table__._SQL2014_QLTS17_DW_DimDate[[#This Row],[NamMuaVuStr]]</f>
        <v>Tuần 36 năm 2026-2027</v>
      </c>
      <c r="Z6396">
        <f>YEAR(Table__._SQL2014_QLTS17_DW_DimDate[[#This Row],[NgayBatDauMuaVu]])</f>
        <v>2026</v>
      </c>
      <c r="AA6396" t="str">
        <f>YEAR(Table__._SQL2014_QLTS17_DW_DimDate[[#This Row],[NgayBatDauMuaVu]]) &amp;"-"&amp;YEAR(Table__._SQL2014_QLTS17_DW_DimDate[[#This Row],[NgayKetThucMuaVu]])</f>
        <v>2026-2027</v>
      </c>
      <c r="AB6396">
        <f>YEAR(Table__._SQL2014_QLTS17_DW_DimDate[[#This Row],[NgayBatDauMuaVu]])</f>
        <v>2026</v>
      </c>
      <c r="AC6396">
        <f>YEAR(Table__._SQL2014_QLTS17_DW_DimDate[[#This Row],[NgayKetThucMuaVu]])</f>
        <v>2027</v>
      </c>
    </row>
    <row r="6397" spans="1:29">
      <c r="A6397">
        <v>20270706</v>
      </c>
      <c r="B6397" s="1">
        <v>46574</v>
      </c>
      <c r="C6397" t="s">
        <v>2</v>
      </c>
      <c r="D6397" t="s">
        <v>895</v>
      </c>
      <c r="E6397" t="s">
        <v>16</v>
      </c>
      <c r="F6397" t="s">
        <v>207</v>
      </c>
      <c r="G6397" t="s">
        <v>13</v>
      </c>
      <c r="H6397" t="s">
        <v>37</v>
      </c>
      <c r="I6397" t="s">
        <v>14</v>
      </c>
      <c r="J6397" t="s">
        <v>904</v>
      </c>
      <c r="K6397" t="s">
        <v>1</v>
      </c>
      <c r="L6397" t="s">
        <v>16</v>
      </c>
      <c r="M6397" t="s">
        <v>912</v>
      </c>
      <c r="N6397" t="s">
        <v>792</v>
      </c>
      <c r="O6397" t="s">
        <v>806</v>
      </c>
      <c r="P6397" t="s">
        <v>807</v>
      </c>
      <c r="Q6397" t="s">
        <v>806</v>
      </c>
      <c r="R6397" t="s">
        <v>808</v>
      </c>
      <c r="S6397" t="s">
        <v>793</v>
      </c>
      <c r="T6397" t="s">
        <v>796</v>
      </c>
      <c r="U6397" s="2">
        <f>DATE(IF(MONTH(Table__._SQL2014_QLTS17_DW_DimDate[[#This Row],[Ngay]])&lt;11,YEAR(Table__._SQL2014_QLTS17_DW_DimDate[[#This Row],[Ngay]])-1, YEAR(Table__._SQL2014_QLTS17_DW_DimDate[[#This Row],[Ngay]])),11,1)</f>
        <v>46327</v>
      </c>
      <c r="V6397" s="2">
        <f>DATE(YEAR(Table__._SQL2014_QLTS17_DW_DimDate[[#This Row],[NgayBatDauMuaVu]])+1, 10,31)</f>
        <v>46691</v>
      </c>
      <c r="W6397" s="3">
        <f>Table__._SQL2014_QLTS17_DW_DimDate[[#This Row],[Ngay]]-Table__._SQL2014_QLTS17_DW_DimDate[[#This Row],[NgayBatDauMuaVu]]+1</f>
        <v>248</v>
      </c>
      <c r="X6397">
        <f>INT((Table__._SQL2014_QLTS17_DW_DimDate[[#This Row],[NgayMuaVu]]-1)/7)+1</f>
        <v>36</v>
      </c>
      <c r="Y6397" t="str">
        <f>"Tuần " &amp;Table__._SQL2014_QLTS17_DW_DimDate[[#This Row],[TuanMuaVu]] &amp; " năm " &amp;Table__._SQL2014_QLTS17_DW_DimDate[[#This Row],[NamMuaVuStr]]</f>
        <v>Tuần 36 năm 2026-2027</v>
      </c>
      <c r="Z6397">
        <f>YEAR(Table__._SQL2014_QLTS17_DW_DimDate[[#This Row],[NgayBatDauMuaVu]])</f>
        <v>2026</v>
      </c>
      <c r="AA6397" t="str">
        <f>YEAR(Table__._SQL2014_QLTS17_DW_DimDate[[#This Row],[NgayBatDauMuaVu]]) &amp;"-"&amp;YEAR(Table__._SQL2014_QLTS17_DW_DimDate[[#This Row],[NgayKetThucMuaVu]])</f>
        <v>2026-2027</v>
      </c>
      <c r="AB6397">
        <f>YEAR(Table__._SQL2014_QLTS17_DW_DimDate[[#This Row],[NgayBatDauMuaVu]])</f>
        <v>2026</v>
      </c>
      <c r="AC6397">
        <f>YEAR(Table__._SQL2014_QLTS17_DW_DimDate[[#This Row],[NgayKetThucMuaVu]])</f>
        <v>2027</v>
      </c>
    </row>
    <row r="6398" spans="1:29">
      <c r="A6398">
        <v>20270707</v>
      </c>
      <c r="B6398" s="1">
        <v>46575</v>
      </c>
      <c r="C6398" t="s">
        <v>14</v>
      </c>
      <c r="D6398" t="s">
        <v>896</v>
      </c>
      <c r="E6398" t="s">
        <v>12</v>
      </c>
      <c r="F6398" t="s">
        <v>208</v>
      </c>
      <c r="G6398" t="s">
        <v>13</v>
      </c>
      <c r="H6398" t="s">
        <v>37</v>
      </c>
      <c r="I6398" t="s">
        <v>14</v>
      </c>
      <c r="J6398" t="s">
        <v>904</v>
      </c>
      <c r="K6398" t="s">
        <v>1</v>
      </c>
      <c r="L6398" t="s">
        <v>16</v>
      </c>
      <c r="M6398" t="s">
        <v>912</v>
      </c>
      <c r="N6398" t="s">
        <v>792</v>
      </c>
      <c r="O6398" t="s">
        <v>806</v>
      </c>
      <c r="P6398" t="s">
        <v>807</v>
      </c>
      <c r="Q6398" t="s">
        <v>806</v>
      </c>
      <c r="R6398" t="s">
        <v>808</v>
      </c>
      <c r="S6398" t="s">
        <v>793</v>
      </c>
      <c r="T6398" t="s">
        <v>796</v>
      </c>
      <c r="U6398" s="2">
        <f>DATE(IF(MONTH(Table__._SQL2014_QLTS17_DW_DimDate[[#This Row],[Ngay]])&lt;11,YEAR(Table__._SQL2014_QLTS17_DW_DimDate[[#This Row],[Ngay]])-1, YEAR(Table__._SQL2014_QLTS17_DW_DimDate[[#This Row],[Ngay]])),11,1)</f>
        <v>46327</v>
      </c>
      <c r="V6398" s="2">
        <f>DATE(YEAR(Table__._SQL2014_QLTS17_DW_DimDate[[#This Row],[NgayBatDauMuaVu]])+1, 10,31)</f>
        <v>46691</v>
      </c>
      <c r="W6398" s="3">
        <f>Table__._SQL2014_QLTS17_DW_DimDate[[#This Row],[Ngay]]-Table__._SQL2014_QLTS17_DW_DimDate[[#This Row],[NgayBatDauMuaVu]]+1</f>
        <v>249</v>
      </c>
      <c r="X6398">
        <f>INT((Table__._SQL2014_QLTS17_DW_DimDate[[#This Row],[NgayMuaVu]]-1)/7)+1</f>
        <v>36</v>
      </c>
      <c r="Y6398" t="str">
        <f>"Tuần " &amp;Table__._SQL2014_QLTS17_DW_DimDate[[#This Row],[TuanMuaVu]] &amp; " năm " &amp;Table__._SQL2014_QLTS17_DW_DimDate[[#This Row],[NamMuaVuStr]]</f>
        <v>Tuần 36 năm 2026-2027</v>
      </c>
      <c r="Z6398">
        <f>YEAR(Table__._SQL2014_QLTS17_DW_DimDate[[#This Row],[NgayBatDauMuaVu]])</f>
        <v>2026</v>
      </c>
      <c r="AA6398" t="str">
        <f>YEAR(Table__._SQL2014_QLTS17_DW_DimDate[[#This Row],[NgayBatDauMuaVu]]) &amp;"-"&amp;YEAR(Table__._SQL2014_QLTS17_DW_DimDate[[#This Row],[NgayKetThucMuaVu]])</f>
        <v>2026-2027</v>
      </c>
      <c r="AB6398">
        <f>YEAR(Table__._SQL2014_QLTS17_DW_DimDate[[#This Row],[NgayBatDauMuaVu]])</f>
        <v>2026</v>
      </c>
      <c r="AC6398">
        <f>YEAR(Table__._SQL2014_QLTS17_DW_DimDate[[#This Row],[NgayKetThucMuaVu]])</f>
        <v>2027</v>
      </c>
    </row>
    <row r="6399" spans="1:29">
      <c r="A6399">
        <v>20270708</v>
      </c>
      <c r="B6399" s="1">
        <v>46576</v>
      </c>
      <c r="C6399" t="s">
        <v>18</v>
      </c>
      <c r="D6399" t="s">
        <v>897</v>
      </c>
      <c r="E6399" t="s">
        <v>3</v>
      </c>
      <c r="F6399" t="s">
        <v>209</v>
      </c>
      <c r="G6399" t="s">
        <v>13</v>
      </c>
      <c r="H6399" t="s">
        <v>37</v>
      </c>
      <c r="I6399" t="s">
        <v>14</v>
      </c>
      <c r="J6399" t="s">
        <v>904</v>
      </c>
      <c r="K6399" t="s">
        <v>1</v>
      </c>
      <c r="L6399" t="s">
        <v>16</v>
      </c>
      <c r="M6399" t="s">
        <v>912</v>
      </c>
      <c r="N6399" t="s">
        <v>792</v>
      </c>
      <c r="O6399" t="s">
        <v>806</v>
      </c>
      <c r="P6399" t="s">
        <v>807</v>
      </c>
      <c r="Q6399" t="s">
        <v>806</v>
      </c>
      <c r="R6399" t="s">
        <v>808</v>
      </c>
      <c r="S6399" t="s">
        <v>793</v>
      </c>
      <c r="T6399" t="s">
        <v>796</v>
      </c>
      <c r="U6399" s="2">
        <f>DATE(IF(MONTH(Table__._SQL2014_QLTS17_DW_DimDate[[#This Row],[Ngay]])&lt;11,YEAR(Table__._SQL2014_QLTS17_DW_DimDate[[#This Row],[Ngay]])-1, YEAR(Table__._SQL2014_QLTS17_DW_DimDate[[#This Row],[Ngay]])),11,1)</f>
        <v>46327</v>
      </c>
      <c r="V6399" s="2">
        <f>DATE(YEAR(Table__._SQL2014_QLTS17_DW_DimDate[[#This Row],[NgayBatDauMuaVu]])+1, 10,31)</f>
        <v>46691</v>
      </c>
      <c r="W6399" s="3">
        <f>Table__._SQL2014_QLTS17_DW_DimDate[[#This Row],[Ngay]]-Table__._SQL2014_QLTS17_DW_DimDate[[#This Row],[NgayBatDauMuaVu]]+1</f>
        <v>250</v>
      </c>
      <c r="X6399">
        <f>INT((Table__._SQL2014_QLTS17_DW_DimDate[[#This Row],[NgayMuaVu]]-1)/7)+1</f>
        <v>36</v>
      </c>
      <c r="Y6399" t="str">
        <f>"Tuần " &amp;Table__._SQL2014_QLTS17_DW_DimDate[[#This Row],[TuanMuaVu]] &amp; " năm " &amp;Table__._SQL2014_QLTS17_DW_DimDate[[#This Row],[NamMuaVuStr]]</f>
        <v>Tuần 36 năm 2026-2027</v>
      </c>
      <c r="Z6399">
        <f>YEAR(Table__._SQL2014_QLTS17_DW_DimDate[[#This Row],[NgayBatDauMuaVu]])</f>
        <v>2026</v>
      </c>
      <c r="AA6399" t="str">
        <f>YEAR(Table__._SQL2014_QLTS17_DW_DimDate[[#This Row],[NgayBatDauMuaVu]]) &amp;"-"&amp;YEAR(Table__._SQL2014_QLTS17_DW_DimDate[[#This Row],[NgayKetThucMuaVu]])</f>
        <v>2026-2027</v>
      </c>
      <c r="AB6399">
        <f>YEAR(Table__._SQL2014_QLTS17_DW_DimDate[[#This Row],[NgayBatDauMuaVu]])</f>
        <v>2026</v>
      </c>
      <c r="AC6399">
        <f>YEAR(Table__._SQL2014_QLTS17_DW_DimDate[[#This Row],[NgayKetThucMuaVu]])</f>
        <v>2027</v>
      </c>
    </row>
    <row r="6400" spans="1:29">
      <c r="A6400">
        <v>20270709</v>
      </c>
      <c r="B6400" s="1">
        <v>46577</v>
      </c>
      <c r="C6400" t="s">
        <v>19</v>
      </c>
      <c r="D6400" t="s">
        <v>891</v>
      </c>
      <c r="E6400" t="s">
        <v>2</v>
      </c>
      <c r="F6400" t="s">
        <v>210</v>
      </c>
      <c r="G6400" t="s">
        <v>13</v>
      </c>
      <c r="H6400" t="s">
        <v>37</v>
      </c>
      <c r="I6400" t="s">
        <v>14</v>
      </c>
      <c r="J6400" t="s">
        <v>904</v>
      </c>
      <c r="K6400" t="s">
        <v>1</v>
      </c>
      <c r="L6400" t="s">
        <v>16</v>
      </c>
      <c r="M6400" t="s">
        <v>912</v>
      </c>
      <c r="N6400" t="s">
        <v>792</v>
      </c>
      <c r="O6400" t="s">
        <v>806</v>
      </c>
      <c r="P6400" t="s">
        <v>807</v>
      </c>
      <c r="Q6400" t="s">
        <v>806</v>
      </c>
      <c r="R6400" t="s">
        <v>808</v>
      </c>
      <c r="S6400" t="s">
        <v>793</v>
      </c>
      <c r="T6400" t="s">
        <v>796</v>
      </c>
      <c r="U6400" s="2">
        <f>DATE(IF(MONTH(Table__._SQL2014_QLTS17_DW_DimDate[[#This Row],[Ngay]])&lt;11,YEAR(Table__._SQL2014_QLTS17_DW_DimDate[[#This Row],[Ngay]])-1, YEAR(Table__._SQL2014_QLTS17_DW_DimDate[[#This Row],[Ngay]])),11,1)</f>
        <v>46327</v>
      </c>
      <c r="V6400" s="2">
        <f>DATE(YEAR(Table__._SQL2014_QLTS17_DW_DimDate[[#This Row],[NgayBatDauMuaVu]])+1, 10,31)</f>
        <v>46691</v>
      </c>
      <c r="W6400" s="3">
        <f>Table__._SQL2014_QLTS17_DW_DimDate[[#This Row],[Ngay]]-Table__._SQL2014_QLTS17_DW_DimDate[[#This Row],[NgayBatDauMuaVu]]+1</f>
        <v>251</v>
      </c>
      <c r="X6400">
        <f>INT((Table__._SQL2014_QLTS17_DW_DimDate[[#This Row],[NgayMuaVu]]-1)/7)+1</f>
        <v>36</v>
      </c>
      <c r="Y6400" t="str">
        <f>"Tuần " &amp;Table__._SQL2014_QLTS17_DW_DimDate[[#This Row],[TuanMuaVu]] &amp; " năm " &amp;Table__._SQL2014_QLTS17_DW_DimDate[[#This Row],[NamMuaVuStr]]</f>
        <v>Tuần 36 năm 2026-2027</v>
      </c>
      <c r="Z6400">
        <f>YEAR(Table__._SQL2014_QLTS17_DW_DimDate[[#This Row],[NgayBatDauMuaVu]])</f>
        <v>2026</v>
      </c>
      <c r="AA6400" t="str">
        <f>YEAR(Table__._SQL2014_QLTS17_DW_DimDate[[#This Row],[NgayBatDauMuaVu]]) &amp;"-"&amp;YEAR(Table__._SQL2014_QLTS17_DW_DimDate[[#This Row],[NgayKetThucMuaVu]])</f>
        <v>2026-2027</v>
      </c>
      <c r="AB6400">
        <f>YEAR(Table__._SQL2014_QLTS17_DW_DimDate[[#This Row],[NgayBatDauMuaVu]])</f>
        <v>2026</v>
      </c>
      <c r="AC6400">
        <f>YEAR(Table__._SQL2014_QLTS17_DW_DimDate[[#This Row],[NgayKetThucMuaVu]])</f>
        <v>2027</v>
      </c>
    </row>
    <row r="6401" spans="1:29">
      <c r="A6401">
        <v>20270710</v>
      </c>
      <c r="B6401" s="1">
        <v>46578</v>
      </c>
      <c r="C6401" t="s">
        <v>20</v>
      </c>
      <c r="D6401" t="s">
        <v>892</v>
      </c>
      <c r="E6401" t="s">
        <v>14</v>
      </c>
      <c r="F6401" t="s">
        <v>211</v>
      </c>
      <c r="G6401" t="s">
        <v>13</v>
      </c>
      <c r="H6401" t="s">
        <v>37</v>
      </c>
      <c r="I6401" t="s">
        <v>14</v>
      </c>
      <c r="J6401" t="s">
        <v>904</v>
      </c>
      <c r="K6401" t="s">
        <v>1</v>
      </c>
      <c r="L6401" t="s">
        <v>16</v>
      </c>
      <c r="M6401" t="s">
        <v>912</v>
      </c>
      <c r="N6401" t="s">
        <v>792</v>
      </c>
      <c r="O6401" t="s">
        <v>806</v>
      </c>
      <c r="P6401" t="s">
        <v>807</v>
      </c>
      <c r="Q6401" t="s">
        <v>806</v>
      </c>
      <c r="R6401" t="s">
        <v>808</v>
      </c>
      <c r="S6401" t="s">
        <v>793</v>
      </c>
      <c r="T6401" t="s">
        <v>796</v>
      </c>
      <c r="U6401" s="2">
        <f>DATE(IF(MONTH(Table__._SQL2014_QLTS17_DW_DimDate[[#This Row],[Ngay]])&lt;11,YEAR(Table__._SQL2014_QLTS17_DW_DimDate[[#This Row],[Ngay]])-1, YEAR(Table__._SQL2014_QLTS17_DW_DimDate[[#This Row],[Ngay]])),11,1)</f>
        <v>46327</v>
      </c>
      <c r="V6401" s="2">
        <f>DATE(YEAR(Table__._SQL2014_QLTS17_DW_DimDate[[#This Row],[NgayBatDauMuaVu]])+1, 10,31)</f>
        <v>46691</v>
      </c>
      <c r="W6401" s="3">
        <f>Table__._SQL2014_QLTS17_DW_DimDate[[#This Row],[Ngay]]-Table__._SQL2014_QLTS17_DW_DimDate[[#This Row],[NgayBatDauMuaVu]]+1</f>
        <v>252</v>
      </c>
      <c r="X6401">
        <f>INT((Table__._SQL2014_QLTS17_DW_DimDate[[#This Row],[NgayMuaVu]]-1)/7)+1</f>
        <v>36</v>
      </c>
      <c r="Y6401" t="str">
        <f>"Tuần " &amp;Table__._SQL2014_QLTS17_DW_DimDate[[#This Row],[TuanMuaVu]] &amp; " năm " &amp;Table__._SQL2014_QLTS17_DW_DimDate[[#This Row],[NamMuaVuStr]]</f>
        <v>Tuần 36 năm 2026-2027</v>
      </c>
      <c r="Z6401">
        <f>YEAR(Table__._SQL2014_QLTS17_DW_DimDate[[#This Row],[NgayBatDauMuaVu]])</f>
        <v>2026</v>
      </c>
      <c r="AA6401" t="str">
        <f>YEAR(Table__._SQL2014_QLTS17_DW_DimDate[[#This Row],[NgayBatDauMuaVu]]) &amp;"-"&amp;YEAR(Table__._SQL2014_QLTS17_DW_DimDate[[#This Row],[NgayKetThucMuaVu]])</f>
        <v>2026-2027</v>
      </c>
      <c r="AB6401">
        <f>YEAR(Table__._SQL2014_QLTS17_DW_DimDate[[#This Row],[NgayBatDauMuaVu]])</f>
        <v>2026</v>
      </c>
      <c r="AC6401">
        <f>YEAR(Table__._SQL2014_QLTS17_DW_DimDate[[#This Row],[NgayKetThucMuaVu]])</f>
        <v>2027</v>
      </c>
    </row>
    <row r="6402" spans="1:29">
      <c r="A6402">
        <v>20270711</v>
      </c>
      <c r="B6402" s="1">
        <v>46579</v>
      </c>
      <c r="C6402" t="s">
        <v>21</v>
      </c>
      <c r="D6402" t="s">
        <v>893</v>
      </c>
      <c r="E6402" t="s">
        <v>1</v>
      </c>
      <c r="F6402" t="s">
        <v>212</v>
      </c>
      <c r="G6402" t="s">
        <v>16</v>
      </c>
      <c r="H6402" t="s">
        <v>38</v>
      </c>
      <c r="I6402" t="s">
        <v>14</v>
      </c>
      <c r="J6402" t="s">
        <v>904</v>
      </c>
      <c r="K6402" t="s">
        <v>1</v>
      </c>
      <c r="L6402" t="s">
        <v>16</v>
      </c>
      <c r="M6402" t="s">
        <v>912</v>
      </c>
      <c r="N6402" t="s">
        <v>792</v>
      </c>
      <c r="O6402" t="s">
        <v>806</v>
      </c>
      <c r="P6402" t="s">
        <v>807</v>
      </c>
      <c r="Q6402" t="s">
        <v>806</v>
      </c>
      <c r="R6402" t="s">
        <v>808</v>
      </c>
      <c r="S6402" t="s">
        <v>793</v>
      </c>
      <c r="T6402" t="s">
        <v>796</v>
      </c>
      <c r="U6402" s="2">
        <f>DATE(IF(MONTH(Table__._SQL2014_QLTS17_DW_DimDate[[#This Row],[Ngay]])&lt;11,YEAR(Table__._SQL2014_QLTS17_DW_DimDate[[#This Row],[Ngay]])-1, YEAR(Table__._SQL2014_QLTS17_DW_DimDate[[#This Row],[Ngay]])),11,1)</f>
        <v>46327</v>
      </c>
      <c r="V6402" s="2">
        <f>DATE(YEAR(Table__._SQL2014_QLTS17_DW_DimDate[[#This Row],[NgayBatDauMuaVu]])+1, 10,31)</f>
        <v>46691</v>
      </c>
      <c r="W6402" s="3">
        <f>Table__._SQL2014_QLTS17_DW_DimDate[[#This Row],[Ngay]]-Table__._SQL2014_QLTS17_DW_DimDate[[#This Row],[NgayBatDauMuaVu]]+1</f>
        <v>253</v>
      </c>
      <c r="X6402">
        <f>INT((Table__._SQL2014_QLTS17_DW_DimDate[[#This Row],[NgayMuaVu]]-1)/7)+1</f>
        <v>37</v>
      </c>
      <c r="Y6402" t="str">
        <f>"Tuần " &amp;Table__._SQL2014_QLTS17_DW_DimDate[[#This Row],[TuanMuaVu]] &amp; " năm " &amp;Table__._SQL2014_QLTS17_DW_DimDate[[#This Row],[NamMuaVuStr]]</f>
        <v>Tuần 37 năm 2026-2027</v>
      </c>
      <c r="Z6402">
        <f>YEAR(Table__._SQL2014_QLTS17_DW_DimDate[[#This Row],[NgayBatDauMuaVu]])</f>
        <v>2026</v>
      </c>
      <c r="AA6402" t="str">
        <f>YEAR(Table__._SQL2014_QLTS17_DW_DimDate[[#This Row],[NgayBatDauMuaVu]]) &amp;"-"&amp;YEAR(Table__._SQL2014_QLTS17_DW_DimDate[[#This Row],[NgayKetThucMuaVu]])</f>
        <v>2026-2027</v>
      </c>
      <c r="AB6402">
        <f>YEAR(Table__._SQL2014_QLTS17_DW_DimDate[[#This Row],[NgayBatDauMuaVu]])</f>
        <v>2026</v>
      </c>
      <c r="AC6402">
        <f>YEAR(Table__._SQL2014_QLTS17_DW_DimDate[[#This Row],[NgayKetThucMuaVu]])</f>
        <v>2027</v>
      </c>
    </row>
    <row r="6403" spans="1:29">
      <c r="A6403">
        <v>20270712</v>
      </c>
      <c r="B6403" s="1">
        <v>46580</v>
      </c>
      <c r="C6403" t="s">
        <v>11</v>
      </c>
      <c r="D6403" t="s">
        <v>894</v>
      </c>
      <c r="E6403" t="s">
        <v>13</v>
      </c>
      <c r="F6403" t="s">
        <v>213</v>
      </c>
      <c r="G6403" t="s">
        <v>16</v>
      </c>
      <c r="H6403" t="s">
        <v>38</v>
      </c>
      <c r="I6403" t="s">
        <v>14</v>
      </c>
      <c r="J6403" t="s">
        <v>904</v>
      </c>
      <c r="K6403" t="s">
        <v>1</v>
      </c>
      <c r="L6403" t="s">
        <v>16</v>
      </c>
      <c r="M6403" t="s">
        <v>912</v>
      </c>
      <c r="N6403" t="s">
        <v>792</v>
      </c>
      <c r="O6403" t="s">
        <v>806</v>
      </c>
      <c r="P6403" t="s">
        <v>807</v>
      </c>
      <c r="Q6403" t="s">
        <v>806</v>
      </c>
      <c r="R6403" t="s">
        <v>808</v>
      </c>
      <c r="S6403" t="s">
        <v>793</v>
      </c>
      <c r="T6403" t="s">
        <v>796</v>
      </c>
      <c r="U6403" s="2">
        <f>DATE(IF(MONTH(Table__._SQL2014_QLTS17_DW_DimDate[[#This Row],[Ngay]])&lt;11,YEAR(Table__._SQL2014_QLTS17_DW_DimDate[[#This Row],[Ngay]])-1, YEAR(Table__._SQL2014_QLTS17_DW_DimDate[[#This Row],[Ngay]])),11,1)</f>
        <v>46327</v>
      </c>
      <c r="V6403" s="2">
        <f>DATE(YEAR(Table__._SQL2014_QLTS17_DW_DimDate[[#This Row],[NgayBatDauMuaVu]])+1, 10,31)</f>
        <v>46691</v>
      </c>
      <c r="W6403" s="3">
        <f>Table__._SQL2014_QLTS17_DW_DimDate[[#This Row],[Ngay]]-Table__._SQL2014_QLTS17_DW_DimDate[[#This Row],[NgayBatDauMuaVu]]+1</f>
        <v>254</v>
      </c>
      <c r="X6403">
        <f>INT((Table__._SQL2014_QLTS17_DW_DimDate[[#This Row],[NgayMuaVu]]-1)/7)+1</f>
        <v>37</v>
      </c>
      <c r="Y6403" t="str">
        <f>"Tuần " &amp;Table__._SQL2014_QLTS17_DW_DimDate[[#This Row],[TuanMuaVu]] &amp; " năm " &amp;Table__._SQL2014_QLTS17_DW_DimDate[[#This Row],[NamMuaVuStr]]</f>
        <v>Tuần 37 năm 2026-2027</v>
      </c>
      <c r="Z6403">
        <f>YEAR(Table__._SQL2014_QLTS17_DW_DimDate[[#This Row],[NgayBatDauMuaVu]])</f>
        <v>2026</v>
      </c>
      <c r="AA6403" t="str">
        <f>YEAR(Table__._SQL2014_QLTS17_DW_DimDate[[#This Row],[NgayBatDauMuaVu]]) &amp;"-"&amp;YEAR(Table__._SQL2014_QLTS17_DW_DimDate[[#This Row],[NgayKetThucMuaVu]])</f>
        <v>2026-2027</v>
      </c>
      <c r="AB6403">
        <f>YEAR(Table__._SQL2014_QLTS17_DW_DimDate[[#This Row],[NgayBatDauMuaVu]])</f>
        <v>2026</v>
      </c>
      <c r="AC6403">
        <f>YEAR(Table__._SQL2014_QLTS17_DW_DimDate[[#This Row],[NgayKetThucMuaVu]])</f>
        <v>2027</v>
      </c>
    </row>
    <row r="6404" spans="1:29">
      <c r="A6404">
        <v>20270713</v>
      </c>
      <c r="B6404" s="1">
        <v>46581</v>
      </c>
      <c r="C6404" t="s">
        <v>22</v>
      </c>
      <c r="D6404" t="s">
        <v>895</v>
      </c>
      <c r="E6404" t="s">
        <v>16</v>
      </c>
      <c r="F6404" t="s">
        <v>214</v>
      </c>
      <c r="G6404" t="s">
        <v>16</v>
      </c>
      <c r="H6404" t="s">
        <v>38</v>
      </c>
      <c r="I6404" t="s">
        <v>14</v>
      </c>
      <c r="J6404" t="s">
        <v>904</v>
      </c>
      <c r="K6404" t="s">
        <v>1</v>
      </c>
      <c r="L6404" t="s">
        <v>16</v>
      </c>
      <c r="M6404" t="s">
        <v>912</v>
      </c>
      <c r="N6404" t="s">
        <v>792</v>
      </c>
      <c r="O6404" t="s">
        <v>806</v>
      </c>
      <c r="P6404" t="s">
        <v>807</v>
      </c>
      <c r="Q6404" t="s">
        <v>806</v>
      </c>
      <c r="R6404" t="s">
        <v>808</v>
      </c>
      <c r="S6404" t="s">
        <v>793</v>
      </c>
      <c r="T6404" t="s">
        <v>796</v>
      </c>
      <c r="U6404" s="2">
        <f>DATE(IF(MONTH(Table__._SQL2014_QLTS17_DW_DimDate[[#This Row],[Ngay]])&lt;11,YEAR(Table__._SQL2014_QLTS17_DW_DimDate[[#This Row],[Ngay]])-1, YEAR(Table__._SQL2014_QLTS17_DW_DimDate[[#This Row],[Ngay]])),11,1)</f>
        <v>46327</v>
      </c>
      <c r="V6404" s="2">
        <f>DATE(YEAR(Table__._SQL2014_QLTS17_DW_DimDate[[#This Row],[NgayBatDauMuaVu]])+1, 10,31)</f>
        <v>46691</v>
      </c>
      <c r="W6404" s="3">
        <f>Table__._SQL2014_QLTS17_DW_DimDate[[#This Row],[Ngay]]-Table__._SQL2014_QLTS17_DW_DimDate[[#This Row],[NgayBatDauMuaVu]]+1</f>
        <v>255</v>
      </c>
      <c r="X6404">
        <f>INT((Table__._SQL2014_QLTS17_DW_DimDate[[#This Row],[NgayMuaVu]]-1)/7)+1</f>
        <v>37</v>
      </c>
      <c r="Y6404" t="str">
        <f>"Tuần " &amp;Table__._SQL2014_QLTS17_DW_DimDate[[#This Row],[TuanMuaVu]] &amp; " năm " &amp;Table__._SQL2014_QLTS17_DW_DimDate[[#This Row],[NamMuaVuStr]]</f>
        <v>Tuần 37 năm 2026-2027</v>
      </c>
      <c r="Z6404">
        <f>YEAR(Table__._SQL2014_QLTS17_DW_DimDate[[#This Row],[NgayBatDauMuaVu]])</f>
        <v>2026</v>
      </c>
      <c r="AA6404" t="str">
        <f>YEAR(Table__._SQL2014_QLTS17_DW_DimDate[[#This Row],[NgayBatDauMuaVu]]) &amp;"-"&amp;YEAR(Table__._SQL2014_QLTS17_DW_DimDate[[#This Row],[NgayKetThucMuaVu]])</f>
        <v>2026-2027</v>
      </c>
      <c r="AB6404">
        <f>YEAR(Table__._SQL2014_QLTS17_DW_DimDate[[#This Row],[NgayBatDauMuaVu]])</f>
        <v>2026</v>
      </c>
      <c r="AC6404">
        <f>YEAR(Table__._SQL2014_QLTS17_DW_DimDate[[#This Row],[NgayKetThucMuaVu]])</f>
        <v>2027</v>
      </c>
    </row>
    <row r="6405" spans="1:29">
      <c r="A6405">
        <v>20270714</v>
      </c>
      <c r="B6405" s="1">
        <v>46582</v>
      </c>
      <c r="C6405" t="s">
        <v>23</v>
      </c>
      <c r="D6405" t="s">
        <v>896</v>
      </c>
      <c r="E6405" t="s">
        <v>12</v>
      </c>
      <c r="F6405" t="s">
        <v>215</v>
      </c>
      <c r="G6405" t="s">
        <v>16</v>
      </c>
      <c r="H6405" t="s">
        <v>38</v>
      </c>
      <c r="I6405" t="s">
        <v>14</v>
      </c>
      <c r="J6405" t="s">
        <v>904</v>
      </c>
      <c r="K6405" t="s">
        <v>1</v>
      </c>
      <c r="L6405" t="s">
        <v>16</v>
      </c>
      <c r="M6405" t="s">
        <v>912</v>
      </c>
      <c r="N6405" t="s">
        <v>792</v>
      </c>
      <c r="O6405" t="s">
        <v>806</v>
      </c>
      <c r="P6405" t="s">
        <v>807</v>
      </c>
      <c r="Q6405" t="s">
        <v>806</v>
      </c>
      <c r="R6405" t="s">
        <v>808</v>
      </c>
      <c r="S6405" t="s">
        <v>793</v>
      </c>
      <c r="T6405" t="s">
        <v>796</v>
      </c>
      <c r="U6405" s="2">
        <f>DATE(IF(MONTH(Table__._SQL2014_QLTS17_DW_DimDate[[#This Row],[Ngay]])&lt;11,YEAR(Table__._SQL2014_QLTS17_DW_DimDate[[#This Row],[Ngay]])-1, YEAR(Table__._SQL2014_QLTS17_DW_DimDate[[#This Row],[Ngay]])),11,1)</f>
        <v>46327</v>
      </c>
      <c r="V6405" s="2">
        <f>DATE(YEAR(Table__._SQL2014_QLTS17_DW_DimDate[[#This Row],[NgayBatDauMuaVu]])+1, 10,31)</f>
        <v>46691</v>
      </c>
      <c r="W6405" s="3">
        <f>Table__._SQL2014_QLTS17_DW_DimDate[[#This Row],[Ngay]]-Table__._SQL2014_QLTS17_DW_DimDate[[#This Row],[NgayBatDauMuaVu]]+1</f>
        <v>256</v>
      </c>
      <c r="X6405">
        <f>INT((Table__._SQL2014_QLTS17_DW_DimDate[[#This Row],[NgayMuaVu]]-1)/7)+1</f>
        <v>37</v>
      </c>
      <c r="Y6405" t="str">
        <f>"Tuần " &amp;Table__._SQL2014_QLTS17_DW_DimDate[[#This Row],[TuanMuaVu]] &amp; " năm " &amp;Table__._SQL2014_QLTS17_DW_DimDate[[#This Row],[NamMuaVuStr]]</f>
        <v>Tuần 37 năm 2026-2027</v>
      </c>
      <c r="Z6405">
        <f>YEAR(Table__._SQL2014_QLTS17_DW_DimDate[[#This Row],[NgayBatDauMuaVu]])</f>
        <v>2026</v>
      </c>
      <c r="AA6405" t="str">
        <f>YEAR(Table__._SQL2014_QLTS17_DW_DimDate[[#This Row],[NgayBatDauMuaVu]]) &amp;"-"&amp;YEAR(Table__._SQL2014_QLTS17_DW_DimDate[[#This Row],[NgayKetThucMuaVu]])</f>
        <v>2026-2027</v>
      </c>
      <c r="AB6405">
        <f>YEAR(Table__._SQL2014_QLTS17_DW_DimDate[[#This Row],[NgayBatDauMuaVu]])</f>
        <v>2026</v>
      </c>
      <c r="AC6405">
        <f>YEAR(Table__._SQL2014_QLTS17_DW_DimDate[[#This Row],[NgayKetThucMuaVu]])</f>
        <v>2027</v>
      </c>
    </row>
    <row r="6406" spans="1:29">
      <c r="A6406">
        <v>20270715</v>
      </c>
      <c r="B6406" s="1">
        <v>46583</v>
      </c>
      <c r="C6406" t="s">
        <v>24</v>
      </c>
      <c r="D6406" t="s">
        <v>897</v>
      </c>
      <c r="E6406" t="s">
        <v>3</v>
      </c>
      <c r="F6406" t="s">
        <v>216</v>
      </c>
      <c r="G6406" t="s">
        <v>16</v>
      </c>
      <c r="H6406" t="s">
        <v>38</v>
      </c>
      <c r="I6406" t="s">
        <v>14</v>
      </c>
      <c r="J6406" t="s">
        <v>904</v>
      </c>
      <c r="K6406" t="s">
        <v>1</v>
      </c>
      <c r="L6406" t="s">
        <v>16</v>
      </c>
      <c r="M6406" t="s">
        <v>912</v>
      </c>
      <c r="N6406" t="s">
        <v>792</v>
      </c>
      <c r="O6406" t="s">
        <v>806</v>
      </c>
      <c r="P6406" t="s">
        <v>807</v>
      </c>
      <c r="Q6406" t="s">
        <v>806</v>
      </c>
      <c r="R6406" t="s">
        <v>808</v>
      </c>
      <c r="S6406" t="s">
        <v>793</v>
      </c>
      <c r="T6406" t="s">
        <v>796</v>
      </c>
      <c r="U6406" s="2">
        <f>DATE(IF(MONTH(Table__._SQL2014_QLTS17_DW_DimDate[[#This Row],[Ngay]])&lt;11,YEAR(Table__._SQL2014_QLTS17_DW_DimDate[[#This Row],[Ngay]])-1, YEAR(Table__._SQL2014_QLTS17_DW_DimDate[[#This Row],[Ngay]])),11,1)</f>
        <v>46327</v>
      </c>
      <c r="V6406" s="2">
        <f>DATE(YEAR(Table__._SQL2014_QLTS17_DW_DimDate[[#This Row],[NgayBatDauMuaVu]])+1, 10,31)</f>
        <v>46691</v>
      </c>
      <c r="W6406" s="3">
        <f>Table__._SQL2014_QLTS17_DW_DimDate[[#This Row],[Ngay]]-Table__._SQL2014_QLTS17_DW_DimDate[[#This Row],[NgayBatDauMuaVu]]+1</f>
        <v>257</v>
      </c>
      <c r="X6406">
        <f>INT((Table__._SQL2014_QLTS17_DW_DimDate[[#This Row],[NgayMuaVu]]-1)/7)+1</f>
        <v>37</v>
      </c>
      <c r="Y6406" t="str">
        <f>"Tuần " &amp;Table__._SQL2014_QLTS17_DW_DimDate[[#This Row],[TuanMuaVu]] &amp; " năm " &amp;Table__._SQL2014_QLTS17_DW_DimDate[[#This Row],[NamMuaVuStr]]</f>
        <v>Tuần 37 năm 2026-2027</v>
      </c>
      <c r="Z6406">
        <f>YEAR(Table__._SQL2014_QLTS17_DW_DimDate[[#This Row],[NgayBatDauMuaVu]])</f>
        <v>2026</v>
      </c>
      <c r="AA6406" t="str">
        <f>YEAR(Table__._SQL2014_QLTS17_DW_DimDate[[#This Row],[NgayBatDauMuaVu]]) &amp;"-"&amp;YEAR(Table__._SQL2014_QLTS17_DW_DimDate[[#This Row],[NgayKetThucMuaVu]])</f>
        <v>2026-2027</v>
      </c>
      <c r="AB6406">
        <f>YEAR(Table__._SQL2014_QLTS17_DW_DimDate[[#This Row],[NgayBatDauMuaVu]])</f>
        <v>2026</v>
      </c>
      <c r="AC6406">
        <f>YEAR(Table__._SQL2014_QLTS17_DW_DimDate[[#This Row],[NgayKetThucMuaVu]])</f>
        <v>2027</v>
      </c>
    </row>
    <row r="6407" spans="1:29">
      <c r="A6407">
        <v>20270716</v>
      </c>
      <c r="B6407" s="1">
        <v>46584</v>
      </c>
      <c r="C6407" t="s">
        <v>25</v>
      </c>
      <c r="D6407" t="s">
        <v>891</v>
      </c>
      <c r="E6407" t="s">
        <v>2</v>
      </c>
      <c r="F6407" t="s">
        <v>217</v>
      </c>
      <c r="G6407" t="s">
        <v>16</v>
      </c>
      <c r="H6407" t="s">
        <v>38</v>
      </c>
      <c r="I6407" t="s">
        <v>14</v>
      </c>
      <c r="J6407" t="s">
        <v>904</v>
      </c>
      <c r="K6407" t="s">
        <v>1</v>
      </c>
      <c r="L6407" t="s">
        <v>16</v>
      </c>
      <c r="M6407" t="s">
        <v>912</v>
      </c>
      <c r="N6407" t="s">
        <v>792</v>
      </c>
      <c r="O6407" t="s">
        <v>806</v>
      </c>
      <c r="P6407" t="s">
        <v>807</v>
      </c>
      <c r="Q6407" t="s">
        <v>806</v>
      </c>
      <c r="R6407" t="s">
        <v>808</v>
      </c>
      <c r="S6407" t="s">
        <v>793</v>
      </c>
      <c r="T6407" t="s">
        <v>796</v>
      </c>
      <c r="U6407" s="2">
        <f>DATE(IF(MONTH(Table__._SQL2014_QLTS17_DW_DimDate[[#This Row],[Ngay]])&lt;11,YEAR(Table__._SQL2014_QLTS17_DW_DimDate[[#This Row],[Ngay]])-1, YEAR(Table__._SQL2014_QLTS17_DW_DimDate[[#This Row],[Ngay]])),11,1)</f>
        <v>46327</v>
      </c>
      <c r="V6407" s="2">
        <f>DATE(YEAR(Table__._SQL2014_QLTS17_DW_DimDate[[#This Row],[NgayBatDauMuaVu]])+1, 10,31)</f>
        <v>46691</v>
      </c>
      <c r="W6407" s="3">
        <f>Table__._SQL2014_QLTS17_DW_DimDate[[#This Row],[Ngay]]-Table__._SQL2014_QLTS17_DW_DimDate[[#This Row],[NgayBatDauMuaVu]]+1</f>
        <v>258</v>
      </c>
      <c r="X6407">
        <f>INT((Table__._SQL2014_QLTS17_DW_DimDate[[#This Row],[NgayMuaVu]]-1)/7)+1</f>
        <v>37</v>
      </c>
      <c r="Y6407" t="str">
        <f>"Tuần " &amp;Table__._SQL2014_QLTS17_DW_DimDate[[#This Row],[TuanMuaVu]] &amp; " năm " &amp;Table__._SQL2014_QLTS17_DW_DimDate[[#This Row],[NamMuaVuStr]]</f>
        <v>Tuần 37 năm 2026-2027</v>
      </c>
      <c r="Z6407">
        <f>YEAR(Table__._SQL2014_QLTS17_DW_DimDate[[#This Row],[NgayBatDauMuaVu]])</f>
        <v>2026</v>
      </c>
      <c r="AA6407" t="str">
        <f>YEAR(Table__._SQL2014_QLTS17_DW_DimDate[[#This Row],[NgayBatDauMuaVu]]) &amp;"-"&amp;YEAR(Table__._SQL2014_QLTS17_DW_DimDate[[#This Row],[NgayKetThucMuaVu]])</f>
        <v>2026-2027</v>
      </c>
      <c r="AB6407">
        <f>YEAR(Table__._SQL2014_QLTS17_DW_DimDate[[#This Row],[NgayBatDauMuaVu]])</f>
        <v>2026</v>
      </c>
      <c r="AC6407">
        <f>YEAR(Table__._SQL2014_QLTS17_DW_DimDate[[#This Row],[NgayKetThucMuaVu]])</f>
        <v>2027</v>
      </c>
    </row>
    <row r="6408" spans="1:29">
      <c r="A6408">
        <v>20270717</v>
      </c>
      <c r="B6408" s="1">
        <v>46585</v>
      </c>
      <c r="C6408" t="s">
        <v>26</v>
      </c>
      <c r="D6408" t="s">
        <v>892</v>
      </c>
      <c r="E6408" t="s">
        <v>14</v>
      </c>
      <c r="F6408" t="s">
        <v>218</v>
      </c>
      <c r="G6408" t="s">
        <v>16</v>
      </c>
      <c r="H6408" t="s">
        <v>38</v>
      </c>
      <c r="I6408" t="s">
        <v>14</v>
      </c>
      <c r="J6408" t="s">
        <v>904</v>
      </c>
      <c r="K6408" t="s">
        <v>1</v>
      </c>
      <c r="L6408" t="s">
        <v>16</v>
      </c>
      <c r="M6408" t="s">
        <v>912</v>
      </c>
      <c r="N6408" t="s">
        <v>792</v>
      </c>
      <c r="O6408" t="s">
        <v>806</v>
      </c>
      <c r="P6408" t="s">
        <v>807</v>
      </c>
      <c r="Q6408" t="s">
        <v>806</v>
      </c>
      <c r="R6408" t="s">
        <v>808</v>
      </c>
      <c r="S6408" t="s">
        <v>793</v>
      </c>
      <c r="T6408" t="s">
        <v>796</v>
      </c>
      <c r="U6408" s="2">
        <f>DATE(IF(MONTH(Table__._SQL2014_QLTS17_DW_DimDate[[#This Row],[Ngay]])&lt;11,YEAR(Table__._SQL2014_QLTS17_DW_DimDate[[#This Row],[Ngay]])-1, YEAR(Table__._SQL2014_QLTS17_DW_DimDate[[#This Row],[Ngay]])),11,1)</f>
        <v>46327</v>
      </c>
      <c r="V6408" s="2">
        <f>DATE(YEAR(Table__._SQL2014_QLTS17_DW_DimDate[[#This Row],[NgayBatDauMuaVu]])+1, 10,31)</f>
        <v>46691</v>
      </c>
      <c r="W6408" s="3">
        <f>Table__._SQL2014_QLTS17_DW_DimDate[[#This Row],[Ngay]]-Table__._SQL2014_QLTS17_DW_DimDate[[#This Row],[NgayBatDauMuaVu]]+1</f>
        <v>259</v>
      </c>
      <c r="X6408">
        <f>INT((Table__._SQL2014_QLTS17_DW_DimDate[[#This Row],[NgayMuaVu]]-1)/7)+1</f>
        <v>37</v>
      </c>
      <c r="Y6408" t="str">
        <f>"Tuần " &amp;Table__._SQL2014_QLTS17_DW_DimDate[[#This Row],[TuanMuaVu]] &amp; " năm " &amp;Table__._SQL2014_QLTS17_DW_DimDate[[#This Row],[NamMuaVuStr]]</f>
        <v>Tuần 37 năm 2026-2027</v>
      </c>
      <c r="Z6408">
        <f>YEAR(Table__._SQL2014_QLTS17_DW_DimDate[[#This Row],[NgayBatDauMuaVu]])</f>
        <v>2026</v>
      </c>
      <c r="AA6408" t="str">
        <f>YEAR(Table__._SQL2014_QLTS17_DW_DimDate[[#This Row],[NgayBatDauMuaVu]]) &amp;"-"&amp;YEAR(Table__._SQL2014_QLTS17_DW_DimDate[[#This Row],[NgayKetThucMuaVu]])</f>
        <v>2026-2027</v>
      </c>
      <c r="AB6408">
        <f>YEAR(Table__._SQL2014_QLTS17_DW_DimDate[[#This Row],[NgayBatDauMuaVu]])</f>
        <v>2026</v>
      </c>
      <c r="AC6408">
        <f>YEAR(Table__._SQL2014_QLTS17_DW_DimDate[[#This Row],[NgayKetThucMuaVu]])</f>
        <v>2027</v>
      </c>
    </row>
    <row r="6409" spans="1:29">
      <c r="A6409">
        <v>20270718</v>
      </c>
      <c r="B6409" s="1">
        <v>46586</v>
      </c>
      <c r="C6409" t="s">
        <v>27</v>
      </c>
      <c r="D6409" t="s">
        <v>893</v>
      </c>
      <c r="E6409" t="s">
        <v>1</v>
      </c>
      <c r="F6409" t="s">
        <v>219</v>
      </c>
      <c r="G6409" t="s">
        <v>12</v>
      </c>
      <c r="H6409" t="s">
        <v>39</v>
      </c>
      <c r="I6409" t="s">
        <v>14</v>
      </c>
      <c r="J6409" t="s">
        <v>904</v>
      </c>
      <c r="K6409" t="s">
        <v>1</v>
      </c>
      <c r="L6409" t="s">
        <v>16</v>
      </c>
      <c r="M6409" t="s">
        <v>912</v>
      </c>
      <c r="N6409" t="s">
        <v>792</v>
      </c>
      <c r="O6409" t="s">
        <v>806</v>
      </c>
      <c r="P6409" t="s">
        <v>807</v>
      </c>
      <c r="Q6409" t="s">
        <v>806</v>
      </c>
      <c r="R6409" t="s">
        <v>808</v>
      </c>
      <c r="S6409" t="s">
        <v>793</v>
      </c>
      <c r="T6409" t="s">
        <v>796</v>
      </c>
      <c r="U6409" s="2">
        <f>DATE(IF(MONTH(Table__._SQL2014_QLTS17_DW_DimDate[[#This Row],[Ngay]])&lt;11,YEAR(Table__._SQL2014_QLTS17_DW_DimDate[[#This Row],[Ngay]])-1, YEAR(Table__._SQL2014_QLTS17_DW_DimDate[[#This Row],[Ngay]])),11,1)</f>
        <v>46327</v>
      </c>
      <c r="V6409" s="2">
        <f>DATE(YEAR(Table__._SQL2014_QLTS17_DW_DimDate[[#This Row],[NgayBatDauMuaVu]])+1, 10,31)</f>
        <v>46691</v>
      </c>
      <c r="W6409" s="3">
        <f>Table__._SQL2014_QLTS17_DW_DimDate[[#This Row],[Ngay]]-Table__._SQL2014_QLTS17_DW_DimDate[[#This Row],[NgayBatDauMuaVu]]+1</f>
        <v>260</v>
      </c>
      <c r="X6409">
        <f>INT((Table__._SQL2014_QLTS17_DW_DimDate[[#This Row],[NgayMuaVu]]-1)/7)+1</f>
        <v>38</v>
      </c>
      <c r="Y6409" t="str">
        <f>"Tuần " &amp;Table__._SQL2014_QLTS17_DW_DimDate[[#This Row],[TuanMuaVu]] &amp; " năm " &amp;Table__._SQL2014_QLTS17_DW_DimDate[[#This Row],[NamMuaVuStr]]</f>
        <v>Tuần 38 năm 2026-2027</v>
      </c>
      <c r="Z6409">
        <f>YEAR(Table__._SQL2014_QLTS17_DW_DimDate[[#This Row],[NgayBatDauMuaVu]])</f>
        <v>2026</v>
      </c>
      <c r="AA6409" t="str">
        <f>YEAR(Table__._SQL2014_QLTS17_DW_DimDate[[#This Row],[NgayBatDauMuaVu]]) &amp;"-"&amp;YEAR(Table__._SQL2014_QLTS17_DW_DimDate[[#This Row],[NgayKetThucMuaVu]])</f>
        <v>2026-2027</v>
      </c>
      <c r="AB6409">
        <f>YEAR(Table__._SQL2014_QLTS17_DW_DimDate[[#This Row],[NgayBatDauMuaVu]])</f>
        <v>2026</v>
      </c>
      <c r="AC6409">
        <f>YEAR(Table__._SQL2014_QLTS17_DW_DimDate[[#This Row],[NgayKetThucMuaVu]])</f>
        <v>2027</v>
      </c>
    </row>
    <row r="6410" spans="1:29">
      <c r="A6410">
        <v>20270719</v>
      </c>
      <c r="B6410" s="1">
        <v>46587</v>
      </c>
      <c r="C6410" t="s">
        <v>28</v>
      </c>
      <c r="D6410" t="s">
        <v>894</v>
      </c>
      <c r="E6410" t="s">
        <v>13</v>
      </c>
      <c r="F6410" t="s">
        <v>220</v>
      </c>
      <c r="G6410" t="s">
        <v>12</v>
      </c>
      <c r="H6410" t="s">
        <v>39</v>
      </c>
      <c r="I6410" t="s">
        <v>14</v>
      </c>
      <c r="J6410" t="s">
        <v>904</v>
      </c>
      <c r="K6410" t="s">
        <v>1</v>
      </c>
      <c r="L6410" t="s">
        <v>16</v>
      </c>
      <c r="M6410" t="s">
        <v>912</v>
      </c>
      <c r="N6410" t="s">
        <v>792</v>
      </c>
      <c r="O6410" t="s">
        <v>806</v>
      </c>
      <c r="P6410" t="s">
        <v>807</v>
      </c>
      <c r="Q6410" t="s">
        <v>806</v>
      </c>
      <c r="R6410" t="s">
        <v>808</v>
      </c>
      <c r="S6410" t="s">
        <v>793</v>
      </c>
      <c r="T6410" t="s">
        <v>796</v>
      </c>
      <c r="U6410" s="2">
        <f>DATE(IF(MONTH(Table__._SQL2014_QLTS17_DW_DimDate[[#This Row],[Ngay]])&lt;11,YEAR(Table__._SQL2014_QLTS17_DW_DimDate[[#This Row],[Ngay]])-1, YEAR(Table__._SQL2014_QLTS17_DW_DimDate[[#This Row],[Ngay]])),11,1)</f>
        <v>46327</v>
      </c>
      <c r="V6410" s="2">
        <f>DATE(YEAR(Table__._SQL2014_QLTS17_DW_DimDate[[#This Row],[NgayBatDauMuaVu]])+1, 10,31)</f>
        <v>46691</v>
      </c>
      <c r="W6410" s="3">
        <f>Table__._SQL2014_QLTS17_DW_DimDate[[#This Row],[Ngay]]-Table__._SQL2014_QLTS17_DW_DimDate[[#This Row],[NgayBatDauMuaVu]]+1</f>
        <v>261</v>
      </c>
      <c r="X6410">
        <f>INT((Table__._SQL2014_QLTS17_DW_DimDate[[#This Row],[NgayMuaVu]]-1)/7)+1</f>
        <v>38</v>
      </c>
      <c r="Y6410" t="str">
        <f>"Tuần " &amp;Table__._SQL2014_QLTS17_DW_DimDate[[#This Row],[TuanMuaVu]] &amp; " năm " &amp;Table__._SQL2014_QLTS17_DW_DimDate[[#This Row],[NamMuaVuStr]]</f>
        <v>Tuần 38 năm 2026-2027</v>
      </c>
      <c r="Z6410">
        <f>YEAR(Table__._SQL2014_QLTS17_DW_DimDate[[#This Row],[NgayBatDauMuaVu]])</f>
        <v>2026</v>
      </c>
      <c r="AA6410" t="str">
        <f>YEAR(Table__._SQL2014_QLTS17_DW_DimDate[[#This Row],[NgayBatDauMuaVu]]) &amp;"-"&amp;YEAR(Table__._SQL2014_QLTS17_DW_DimDate[[#This Row],[NgayKetThucMuaVu]])</f>
        <v>2026-2027</v>
      </c>
      <c r="AB6410">
        <f>YEAR(Table__._SQL2014_QLTS17_DW_DimDate[[#This Row],[NgayBatDauMuaVu]])</f>
        <v>2026</v>
      </c>
      <c r="AC6410">
        <f>YEAR(Table__._SQL2014_QLTS17_DW_DimDate[[#This Row],[NgayKetThucMuaVu]])</f>
        <v>2027</v>
      </c>
    </row>
    <row r="6411" spans="1:29">
      <c r="A6411">
        <v>20270720</v>
      </c>
      <c r="B6411" s="1">
        <v>46588</v>
      </c>
      <c r="C6411" t="s">
        <v>29</v>
      </c>
      <c r="D6411" t="s">
        <v>895</v>
      </c>
      <c r="E6411" t="s">
        <v>16</v>
      </c>
      <c r="F6411" t="s">
        <v>221</v>
      </c>
      <c r="G6411" t="s">
        <v>12</v>
      </c>
      <c r="H6411" t="s">
        <v>39</v>
      </c>
      <c r="I6411" t="s">
        <v>14</v>
      </c>
      <c r="J6411" t="s">
        <v>904</v>
      </c>
      <c r="K6411" t="s">
        <v>1</v>
      </c>
      <c r="L6411" t="s">
        <v>16</v>
      </c>
      <c r="M6411" t="s">
        <v>912</v>
      </c>
      <c r="N6411" t="s">
        <v>792</v>
      </c>
      <c r="O6411" t="s">
        <v>806</v>
      </c>
      <c r="P6411" t="s">
        <v>807</v>
      </c>
      <c r="Q6411" t="s">
        <v>806</v>
      </c>
      <c r="R6411" t="s">
        <v>808</v>
      </c>
      <c r="S6411" t="s">
        <v>793</v>
      </c>
      <c r="T6411" t="s">
        <v>796</v>
      </c>
      <c r="U6411" s="2">
        <f>DATE(IF(MONTH(Table__._SQL2014_QLTS17_DW_DimDate[[#This Row],[Ngay]])&lt;11,YEAR(Table__._SQL2014_QLTS17_DW_DimDate[[#This Row],[Ngay]])-1, YEAR(Table__._SQL2014_QLTS17_DW_DimDate[[#This Row],[Ngay]])),11,1)</f>
        <v>46327</v>
      </c>
      <c r="V6411" s="2">
        <f>DATE(YEAR(Table__._SQL2014_QLTS17_DW_DimDate[[#This Row],[NgayBatDauMuaVu]])+1, 10,31)</f>
        <v>46691</v>
      </c>
      <c r="W6411" s="3">
        <f>Table__._SQL2014_QLTS17_DW_DimDate[[#This Row],[Ngay]]-Table__._SQL2014_QLTS17_DW_DimDate[[#This Row],[NgayBatDauMuaVu]]+1</f>
        <v>262</v>
      </c>
      <c r="X6411">
        <f>INT((Table__._SQL2014_QLTS17_DW_DimDate[[#This Row],[NgayMuaVu]]-1)/7)+1</f>
        <v>38</v>
      </c>
      <c r="Y6411" t="str">
        <f>"Tuần " &amp;Table__._SQL2014_QLTS17_DW_DimDate[[#This Row],[TuanMuaVu]] &amp; " năm " &amp;Table__._SQL2014_QLTS17_DW_DimDate[[#This Row],[NamMuaVuStr]]</f>
        <v>Tuần 38 năm 2026-2027</v>
      </c>
      <c r="Z6411">
        <f>YEAR(Table__._SQL2014_QLTS17_DW_DimDate[[#This Row],[NgayBatDauMuaVu]])</f>
        <v>2026</v>
      </c>
      <c r="AA6411" t="str">
        <f>YEAR(Table__._SQL2014_QLTS17_DW_DimDate[[#This Row],[NgayBatDauMuaVu]]) &amp;"-"&amp;YEAR(Table__._SQL2014_QLTS17_DW_DimDate[[#This Row],[NgayKetThucMuaVu]])</f>
        <v>2026-2027</v>
      </c>
      <c r="AB6411">
        <f>YEAR(Table__._SQL2014_QLTS17_DW_DimDate[[#This Row],[NgayBatDauMuaVu]])</f>
        <v>2026</v>
      </c>
      <c r="AC6411">
        <f>YEAR(Table__._SQL2014_QLTS17_DW_DimDate[[#This Row],[NgayKetThucMuaVu]])</f>
        <v>2027</v>
      </c>
    </row>
    <row r="6412" spans="1:29">
      <c r="A6412">
        <v>20270721</v>
      </c>
      <c r="B6412" s="1">
        <v>46589</v>
      </c>
      <c r="C6412" t="s">
        <v>30</v>
      </c>
      <c r="D6412" t="s">
        <v>896</v>
      </c>
      <c r="E6412" t="s">
        <v>12</v>
      </c>
      <c r="F6412" t="s">
        <v>222</v>
      </c>
      <c r="G6412" t="s">
        <v>12</v>
      </c>
      <c r="H6412" t="s">
        <v>39</v>
      </c>
      <c r="I6412" t="s">
        <v>14</v>
      </c>
      <c r="J6412" t="s">
        <v>904</v>
      </c>
      <c r="K6412" t="s">
        <v>1</v>
      </c>
      <c r="L6412" t="s">
        <v>16</v>
      </c>
      <c r="M6412" t="s">
        <v>912</v>
      </c>
      <c r="N6412" t="s">
        <v>792</v>
      </c>
      <c r="O6412" t="s">
        <v>806</v>
      </c>
      <c r="P6412" t="s">
        <v>807</v>
      </c>
      <c r="Q6412" t="s">
        <v>806</v>
      </c>
      <c r="R6412" t="s">
        <v>808</v>
      </c>
      <c r="S6412" t="s">
        <v>793</v>
      </c>
      <c r="T6412" t="s">
        <v>796</v>
      </c>
      <c r="U6412" s="2">
        <f>DATE(IF(MONTH(Table__._SQL2014_QLTS17_DW_DimDate[[#This Row],[Ngay]])&lt;11,YEAR(Table__._SQL2014_QLTS17_DW_DimDate[[#This Row],[Ngay]])-1, YEAR(Table__._SQL2014_QLTS17_DW_DimDate[[#This Row],[Ngay]])),11,1)</f>
        <v>46327</v>
      </c>
      <c r="V6412" s="2">
        <f>DATE(YEAR(Table__._SQL2014_QLTS17_DW_DimDate[[#This Row],[NgayBatDauMuaVu]])+1, 10,31)</f>
        <v>46691</v>
      </c>
      <c r="W6412" s="3">
        <f>Table__._SQL2014_QLTS17_DW_DimDate[[#This Row],[Ngay]]-Table__._SQL2014_QLTS17_DW_DimDate[[#This Row],[NgayBatDauMuaVu]]+1</f>
        <v>263</v>
      </c>
      <c r="X6412">
        <f>INT((Table__._SQL2014_QLTS17_DW_DimDate[[#This Row],[NgayMuaVu]]-1)/7)+1</f>
        <v>38</v>
      </c>
      <c r="Y6412" t="str">
        <f>"Tuần " &amp;Table__._SQL2014_QLTS17_DW_DimDate[[#This Row],[TuanMuaVu]] &amp; " năm " &amp;Table__._SQL2014_QLTS17_DW_DimDate[[#This Row],[NamMuaVuStr]]</f>
        <v>Tuần 38 năm 2026-2027</v>
      </c>
      <c r="Z6412">
        <f>YEAR(Table__._SQL2014_QLTS17_DW_DimDate[[#This Row],[NgayBatDauMuaVu]])</f>
        <v>2026</v>
      </c>
      <c r="AA6412" t="str">
        <f>YEAR(Table__._SQL2014_QLTS17_DW_DimDate[[#This Row],[NgayBatDauMuaVu]]) &amp;"-"&amp;YEAR(Table__._SQL2014_QLTS17_DW_DimDate[[#This Row],[NgayKetThucMuaVu]])</f>
        <v>2026-2027</v>
      </c>
      <c r="AB6412">
        <f>YEAR(Table__._SQL2014_QLTS17_DW_DimDate[[#This Row],[NgayBatDauMuaVu]])</f>
        <v>2026</v>
      </c>
      <c r="AC6412">
        <f>YEAR(Table__._SQL2014_QLTS17_DW_DimDate[[#This Row],[NgayKetThucMuaVu]])</f>
        <v>2027</v>
      </c>
    </row>
    <row r="6413" spans="1:29">
      <c r="A6413">
        <v>20270722</v>
      </c>
      <c r="B6413" s="1">
        <v>46590</v>
      </c>
      <c r="C6413" t="s">
        <v>31</v>
      </c>
      <c r="D6413" t="s">
        <v>897</v>
      </c>
      <c r="E6413" t="s">
        <v>3</v>
      </c>
      <c r="F6413" t="s">
        <v>223</v>
      </c>
      <c r="G6413" t="s">
        <v>12</v>
      </c>
      <c r="H6413" t="s">
        <v>39</v>
      </c>
      <c r="I6413" t="s">
        <v>14</v>
      </c>
      <c r="J6413" t="s">
        <v>904</v>
      </c>
      <c r="K6413" t="s">
        <v>1</v>
      </c>
      <c r="L6413" t="s">
        <v>16</v>
      </c>
      <c r="M6413" t="s">
        <v>912</v>
      </c>
      <c r="N6413" t="s">
        <v>792</v>
      </c>
      <c r="O6413" t="s">
        <v>806</v>
      </c>
      <c r="P6413" t="s">
        <v>807</v>
      </c>
      <c r="Q6413" t="s">
        <v>806</v>
      </c>
      <c r="R6413" t="s">
        <v>808</v>
      </c>
      <c r="S6413" t="s">
        <v>793</v>
      </c>
      <c r="T6413" t="s">
        <v>796</v>
      </c>
      <c r="U6413" s="2">
        <f>DATE(IF(MONTH(Table__._SQL2014_QLTS17_DW_DimDate[[#This Row],[Ngay]])&lt;11,YEAR(Table__._SQL2014_QLTS17_DW_DimDate[[#This Row],[Ngay]])-1, YEAR(Table__._SQL2014_QLTS17_DW_DimDate[[#This Row],[Ngay]])),11,1)</f>
        <v>46327</v>
      </c>
      <c r="V6413" s="2">
        <f>DATE(YEAR(Table__._SQL2014_QLTS17_DW_DimDate[[#This Row],[NgayBatDauMuaVu]])+1, 10,31)</f>
        <v>46691</v>
      </c>
      <c r="W6413" s="3">
        <f>Table__._SQL2014_QLTS17_DW_DimDate[[#This Row],[Ngay]]-Table__._SQL2014_QLTS17_DW_DimDate[[#This Row],[NgayBatDauMuaVu]]+1</f>
        <v>264</v>
      </c>
      <c r="X6413">
        <f>INT((Table__._SQL2014_QLTS17_DW_DimDate[[#This Row],[NgayMuaVu]]-1)/7)+1</f>
        <v>38</v>
      </c>
      <c r="Y6413" t="str">
        <f>"Tuần " &amp;Table__._SQL2014_QLTS17_DW_DimDate[[#This Row],[TuanMuaVu]] &amp; " năm " &amp;Table__._SQL2014_QLTS17_DW_DimDate[[#This Row],[NamMuaVuStr]]</f>
        <v>Tuần 38 năm 2026-2027</v>
      </c>
      <c r="Z6413">
        <f>YEAR(Table__._SQL2014_QLTS17_DW_DimDate[[#This Row],[NgayBatDauMuaVu]])</f>
        <v>2026</v>
      </c>
      <c r="AA6413" t="str">
        <f>YEAR(Table__._SQL2014_QLTS17_DW_DimDate[[#This Row],[NgayBatDauMuaVu]]) &amp;"-"&amp;YEAR(Table__._SQL2014_QLTS17_DW_DimDate[[#This Row],[NgayKetThucMuaVu]])</f>
        <v>2026-2027</v>
      </c>
      <c r="AB6413">
        <f>YEAR(Table__._SQL2014_QLTS17_DW_DimDate[[#This Row],[NgayBatDauMuaVu]])</f>
        <v>2026</v>
      </c>
      <c r="AC6413">
        <f>YEAR(Table__._SQL2014_QLTS17_DW_DimDate[[#This Row],[NgayKetThucMuaVu]])</f>
        <v>2027</v>
      </c>
    </row>
    <row r="6414" spans="1:29">
      <c r="A6414">
        <v>20270723</v>
      </c>
      <c r="B6414" s="1">
        <v>46591</v>
      </c>
      <c r="C6414" t="s">
        <v>32</v>
      </c>
      <c r="D6414" t="s">
        <v>891</v>
      </c>
      <c r="E6414" t="s">
        <v>2</v>
      </c>
      <c r="F6414" t="s">
        <v>224</v>
      </c>
      <c r="G6414" t="s">
        <v>12</v>
      </c>
      <c r="H6414" t="s">
        <v>39</v>
      </c>
      <c r="I6414" t="s">
        <v>14</v>
      </c>
      <c r="J6414" t="s">
        <v>904</v>
      </c>
      <c r="K6414" t="s">
        <v>1</v>
      </c>
      <c r="L6414" t="s">
        <v>16</v>
      </c>
      <c r="M6414" t="s">
        <v>912</v>
      </c>
      <c r="N6414" t="s">
        <v>792</v>
      </c>
      <c r="O6414" t="s">
        <v>806</v>
      </c>
      <c r="P6414" t="s">
        <v>807</v>
      </c>
      <c r="Q6414" t="s">
        <v>806</v>
      </c>
      <c r="R6414" t="s">
        <v>808</v>
      </c>
      <c r="S6414" t="s">
        <v>793</v>
      </c>
      <c r="T6414" t="s">
        <v>796</v>
      </c>
      <c r="U6414" s="2">
        <f>DATE(IF(MONTH(Table__._SQL2014_QLTS17_DW_DimDate[[#This Row],[Ngay]])&lt;11,YEAR(Table__._SQL2014_QLTS17_DW_DimDate[[#This Row],[Ngay]])-1, YEAR(Table__._SQL2014_QLTS17_DW_DimDate[[#This Row],[Ngay]])),11,1)</f>
        <v>46327</v>
      </c>
      <c r="V6414" s="2">
        <f>DATE(YEAR(Table__._SQL2014_QLTS17_DW_DimDate[[#This Row],[NgayBatDauMuaVu]])+1, 10,31)</f>
        <v>46691</v>
      </c>
      <c r="W6414" s="3">
        <f>Table__._SQL2014_QLTS17_DW_DimDate[[#This Row],[Ngay]]-Table__._SQL2014_QLTS17_DW_DimDate[[#This Row],[NgayBatDauMuaVu]]+1</f>
        <v>265</v>
      </c>
      <c r="X6414">
        <f>INT((Table__._SQL2014_QLTS17_DW_DimDate[[#This Row],[NgayMuaVu]]-1)/7)+1</f>
        <v>38</v>
      </c>
      <c r="Y6414" t="str">
        <f>"Tuần " &amp;Table__._SQL2014_QLTS17_DW_DimDate[[#This Row],[TuanMuaVu]] &amp; " năm " &amp;Table__._SQL2014_QLTS17_DW_DimDate[[#This Row],[NamMuaVuStr]]</f>
        <v>Tuần 38 năm 2026-2027</v>
      </c>
      <c r="Z6414">
        <f>YEAR(Table__._SQL2014_QLTS17_DW_DimDate[[#This Row],[NgayBatDauMuaVu]])</f>
        <v>2026</v>
      </c>
      <c r="AA6414" t="str">
        <f>YEAR(Table__._SQL2014_QLTS17_DW_DimDate[[#This Row],[NgayBatDauMuaVu]]) &amp;"-"&amp;YEAR(Table__._SQL2014_QLTS17_DW_DimDate[[#This Row],[NgayKetThucMuaVu]])</f>
        <v>2026-2027</v>
      </c>
      <c r="AB6414">
        <f>YEAR(Table__._SQL2014_QLTS17_DW_DimDate[[#This Row],[NgayBatDauMuaVu]])</f>
        <v>2026</v>
      </c>
      <c r="AC6414">
        <f>YEAR(Table__._SQL2014_QLTS17_DW_DimDate[[#This Row],[NgayKetThucMuaVu]])</f>
        <v>2027</v>
      </c>
    </row>
    <row r="6415" spans="1:29">
      <c r="A6415">
        <v>20270724</v>
      </c>
      <c r="B6415" s="1">
        <v>46592</v>
      </c>
      <c r="C6415" t="s">
        <v>33</v>
      </c>
      <c r="D6415" t="s">
        <v>892</v>
      </c>
      <c r="E6415" t="s">
        <v>14</v>
      </c>
      <c r="F6415" t="s">
        <v>225</v>
      </c>
      <c r="G6415" t="s">
        <v>12</v>
      </c>
      <c r="H6415" t="s">
        <v>39</v>
      </c>
      <c r="I6415" t="s">
        <v>14</v>
      </c>
      <c r="J6415" t="s">
        <v>904</v>
      </c>
      <c r="K6415" t="s">
        <v>1</v>
      </c>
      <c r="L6415" t="s">
        <v>16</v>
      </c>
      <c r="M6415" t="s">
        <v>912</v>
      </c>
      <c r="N6415" t="s">
        <v>792</v>
      </c>
      <c r="O6415" t="s">
        <v>806</v>
      </c>
      <c r="P6415" t="s">
        <v>807</v>
      </c>
      <c r="Q6415" t="s">
        <v>806</v>
      </c>
      <c r="R6415" t="s">
        <v>808</v>
      </c>
      <c r="S6415" t="s">
        <v>793</v>
      </c>
      <c r="T6415" t="s">
        <v>796</v>
      </c>
      <c r="U6415" s="2">
        <f>DATE(IF(MONTH(Table__._SQL2014_QLTS17_DW_DimDate[[#This Row],[Ngay]])&lt;11,YEAR(Table__._SQL2014_QLTS17_DW_DimDate[[#This Row],[Ngay]])-1, YEAR(Table__._SQL2014_QLTS17_DW_DimDate[[#This Row],[Ngay]])),11,1)</f>
        <v>46327</v>
      </c>
      <c r="V6415" s="2">
        <f>DATE(YEAR(Table__._SQL2014_QLTS17_DW_DimDate[[#This Row],[NgayBatDauMuaVu]])+1, 10,31)</f>
        <v>46691</v>
      </c>
      <c r="W6415" s="3">
        <f>Table__._SQL2014_QLTS17_DW_DimDate[[#This Row],[Ngay]]-Table__._SQL2014_QLTS17_DW_DimDate[[#This Row],[NgayBatDauMuaVu]]+1</f>
        <v>266</v>
      </c>
      <c r="X6415">
        <f>INT((Table__._SQL2014_QLTS17_DW_DimDate[[#This Row],[NgayMuaVu]]-1)/7)+1</f>
        <v>38</v>
      </c>
      <c r="Y6415" t="str">
        <f>"Tuần " &amp;Table__._SQL2014_QLTS17_DW_DimDate[[#This Row],[TuanMuaVu]] &amp; " năm " &amp;Table__._SQL2014_QLTS17_DW_DimDate[[#This Row],[NamMuaVuStr]]</f>
        <v>Tuần 38 năm 2026-2027</v>
      </c>
      <c r="Z6415">
        <f>YEAR(Table__._SQL2014_QLTS17_DW_DimDate[[#This Row],[NgayBatDauMuaVu]])</f>
        <v>2026</v>
      </c>
      <c r="AA6415" t="str">
        <f>YEAR(Table__._SQL2014_QLTS17_DW_DimDate[[#This Row],[NgayBatDauMuaVu]]) &amp;"-"&amp;YEAR(Table__._SQL2014_QLTS17_DW_DimDate[[#This Row],[NgayKetThucMuaVu]])</f>
        <v>2026-2027</v>
      </c>
      <c r="AB6415">
        <f>YEAR(Table__._SQL2014_QLTS17_DW_DimDate[[#This Row],[NgayBatDauMuaVu]])</f>
        <v>2026</v>
      </c>
      <c r="AC6415">
        <f>YEAR(Table__._SQL2014_QLTS17_DW_DimDate[[#This Row],[NgayKetThucMuaVu]])</f>
        <v>2027</v>
      </c>
    </row>
    <row r="6416" spans="1:29">
      <c r="A6416">
        <v>20270725</v>
      </c>
      <c r="B6416" s="1">
        <v>46593</v>
      </c>
      <c r="C6416" t="s">
        <v>34</v>
      </c>
      <c r="D6416" t="s">
        <v>893</v>
      </c>
      <c r="E6416" t="s">
        <v>1</v>
      </c>
      <c r="F6416" t="s">
        <v>226</v>
      </c>
      <c r="G6416" t="s">
        <v>3</v>
      </c>
      <c r="H6416" t="s">
        <v>40</v>
      </c>
      <c r="I6416" t="s">
        <v>14</v>
      </c>
      <c r="J6416" t="s">
        <v>904</v>
      </c>
      <c r="K6416" t="s">
        <v>1</v>
      </c>
      <c r="L6416" t="s">
        <v>16</v>
      </c>
      <c r="M6416" t="s">
        <v>912</v>
      </c>
      <c r="N6416" t="s">
        <v>792</v>
      </c>
      <c r="O6416" t="s">
        <v>806</v>
      </c>
      <c r="P6416" t="s">
        <v>807</v>
      </c>
      <c r="Q6416" t="s">
        <v>806</v>
      </c>
      <c r="R6416" t="s">
        <v>808</v>
      </c>
      <c r="S6416" t="s">
        <v>793</v>
      </c>
      <c r="T6416" t="s">
        <v>796</v>
      </c>
      <c r="U6416" s="2">
        <f>DATE(IF(MONTH(Table__._SQL2014_QLTS17_DW_DimDate[[#This Row],[Ngay]])&lt;11,YEAR(Table__._SQL2014_QLTS17_DW_DimDate[[#This Row],[Ngay]])-1, YEAR(Table__._SQL2014_QLTS17_DW_DimDate[[#This Row],[Ngay]])),11,1)</f>
        <v>46327</v>
      </c>
      <c r="V6416" s="2">
        <f>DATE(YEAR(Table__._SQL2014_QLTS17_DW_DimDate[[#This Row],[NgayBatDauMuaVu]])+1, 10,31)</f>
        <v>46691</v>
      </c>
      <c r="W6416" s="3">
        <f>Table__._SQL2014_QLTS17_DW_DimDate[[#This Row],[Ngay]]-Table__._SQL2014_QLTS17_DW_DimDate[[#This Row],[NgayBatDauMuaVu]]+1</f>
        <v>267</v>
      </c>
      <c r="X6416">
        <f>INT((Table__._SQL2014_QLTS17_DW_DimDate[[#This Row],[NgayMuaVu]]-1)/7)+1</f>
        <v>39</v>
      </c>
      <c r="Y6416" t="str">
        <f>"Tuần " &amp;Table__._SQL2014_QLTS17_DW_DimDate[[#This Row],[TuanMuaVu]] &amp; " năm " &amp;Table__._SQL2014_QLTS17_DW_DimDate[[#This Row],[NamMuaVuStr]]</f>
        <v>Tuần 39 năm 2026-2027</v>
      </c>
      <c r="Z6416">
        <f>YEAR(Table__._SQL2014_QLTS17_DW_DimDate[[#This Row],[NgayBatDauMuaVu]])</f>
        <v>2026</v>
      </c>
      <c r="AA6416" t="str">
        <f>YEAR(Table__._SQL2014_QLTS17_DW_DimDate[[#This Row],[NgayBatDauMuaVu]]) &amp;"-"&amp;YEAR(Table__._SQL2014_QLTS17_DW_DimDate[[#This Row],[NgayKetThucMuaVu]])</f>
        <v>2026-2027</v>
      </c>
      <c r="AB6416">
        <f>YEAR(Table__._SQL2014_QLTS17_DW_DimDate[[#This Row],[NgayBatDauMuaVu]])</f>
        <v>2026</v>
      </c>
      <c r="AC6416">
        <f>YEAR(Table__._SQL2014_QLTS17_DW_DimDate[[#This Row],[NgayKetThucMuaVu]])</f>
        <v>2027</v>
      </c>
    </row>
    <row r="6417" spans="1:29">
      <c r="A6417">
        <v>20270726</v>
      </c>
      <c r="B6417" s="1">
        <v>46594</v>
      </c>
      <c r="C6417" t="s">
        <v>35</v>
      </c>
      <c r="D6417" t="s">
        <v>894</v>
      </c>
      <c r="E6417" t="s">
        <v>13</v>
      </c>
      <c r="F6417" t="s">
        <v>227</v>
      </c>
      <c r="G6417" t="s">
        <v>3</v>
      </c>
      <c r="H6417" t="s">
        <v>40</v>
      </c>
      <c r="I6417" t="s">
        <v>14</v>
      </c>
      <c r="J6417" t="s">
        <v>904</v>
      </c>
      <c r="K6417" t="s">
        <v>1</v>
      </c>
      <c r="L6417" t="s">
        <v>16</v>
      </c>
      <c r="M6417" t="s">
        <v>912</v>
      </c>
      <c r="N6417" t="s">
        <v>792</v>
      </c>
      <c r="O6417" t="s">
        <v>806</v>
      </c>
      <c r="P6417" t="s">
        <v>807</v>
      </c>
      <c r="Q6417" t="s">
        <v>806</v>
      </c>
      <c r="R6417" t="s">
        <v>808</v>
      </c>
      <c r="S6417" t="s">
        <v>793</v>
      </c>
      <c r="T6417" t="s">
        <v>796</v>
      </c>
      <c r="U6417" s="2">
        <f>DATE(IF(MONTH(Table__._SQL2014_QLTS17_DW_DimDate[[#This Row],[Ngay]])&lt;11,YEAR(Table__._SQL2014_QLTS17_DW_DimDate[[#This Row],[Ngay]])-1, YEAR(Table__._SQL2014_QLTS17_DW_DimDate[[#This Row],[Ngay]])),11,1)</f>
        <v>46327</v>
      </c>
      <c r="V6417" s="2">
        <f>DATE(YEAR(Table__._SQL2014_QLTS17_DW_DimDate[[#This Row],[NgayBatDauMuaVu]])+1, 10,31)</f>
        <v>46691</v>
      </c>
      <c r="W6417" s="3">
        <f>Table__._SQL2014_QLTS17_DW_DimDate[[#This Row],[Ngay]]-Table__._SQL2014_QLTS17_DW_DimDate[[#This Row],[NgayBatDauMuaVu]]+1</f>
        <v>268</v>
      </c>
      <c r="X6417">
        <f>INT((Table__._SQL2014_QLTS17_DW_DimDate[[#This Row],[NgayMuaVu]]-1)/7)+1</f>
        <v>39</v>
      </c>
      <c r="Y6417" t="str">
        <f>"Tuần " &amp;Table__._SQL2014_QLTS17_DW_DimDate[[#This Row],[TuanMuaVu]] &amp; " năm " &amp;Table__._SQL2014_QLTS17_DW_DimDate[[#This Row],[NamMuaVuStr]]</f>
        <v>Tuần 39 năm 2026-2027</v>
      </c>
      <c r="Z6417">
        <f>YEAR(Table__._SQL2014_QLTS17_DW_DimDate[[#This Row],[NgayBatDauMuaVu]])</f>
        <v>2026</v>
      </c>
      <c r="AA6417" t="str">
        <f>YEAR(Table__._SQL2014_QLTS17_DW_DimDate[[#This Row],[NgayBatDauMuaVu]]) &amp;"-"&amp;YEAR(Table__._SQL2014_QLTS17_DW_DimDate[[#This Row],[NgayKetThucMuaVu]])</f>
        <v>2026-2027</v>
      </c>
      <c r="AB6417">
        <f>YEAR(Table__._SQL2014_QLTS17_DW_DimDate[[#This Row],[NgayBatDauMuaVu]])</f>
        <v>2026</v>
      </c>
      <c r="AC6417">
        <f>YEAR(Table__._SQL2014_QLTS17_DW_DimDate[[#This Row],[NgayKetThucMuaVu]])</f>
        <v>2027</v>
      </c>
    </row>
    <row r="6418" spans="1:29">
      <c r="A6418">
        <v>20270727</v>
      </c>
      <c r="B6418" s="1">
        <v>46595</v>
      </c>
      <c r="C6418" t="s">
        <v>36</v>
      </c>
      <c r="D6418" t="s">
        <v>895</v>
      </c>
      <c r="E6418" t="s">
        <v>16</v>
      </c>
      <c r="F6418" t="s">
        <v>228</v>
      </c>
      <c r="G6418" t="s">
        <v>3</v>
      </c>
      <c r="H6418" t="s">
        <v>40</v>
      </c>
      <c r="I6418" t="s">
        <v>14</v>
      </c>
      <c r="J6418" t="s">
        <v>904</v>
      </c>
      <c r="K6418" t="s">
        <v>1</v>
      </c>
      <c r="L6418" t="s">
        <v>16</v>
      </c>
      <c r="M6418" t="s">
        <v>912</v>
      </c>
      <c r="N6418" t="s">
        <v>792</v>
      </c>
      <c r="O6418" t="s">
        <v>806</v>
      </c>
      <c r="P6418" t="s">
        <v>807</v>
      </c>
      <c r="Q6418" t="s">
        <v>806</v>
      </c>
      <c r="R6418" t="s">
        <v>808</v>
      </c>
      <c r="S6418" t="s">
        <v>793</v>
      </c>
      <c r="T6418" t="s">
        <v>796</v>
      </c>
      <c r="U6418" s="2">
        <f>DATE(IF(MONTH(Table__._SQL2014_QLTS17_DW_DimDate[[#This Row],[Ngay]])&lt;11,YEAR(Table__._SQL2014_QLTS17_DW_DimDate[[#This Row],[Ngay]])-1, YEAR(Table__._SQL2014_QLTS17_DW_DimDate[[#This Row],[Ngay]])),11,1)</f>
        <v>46327</v>
      </c>
      <c r="V6418" s="2">
        <f>DATE(YEAR(Table__._SQL2014_QLTS17_DW_DimDate[[#This Row],[NgayBatDauMuaVu]])+1, 10,31)</f>
        <v>46691</v>
      </c>
      <c r="W6418" s="3">
        <f>Table__._SQL2014_QLTS17_DW_DimDate[[#This Row],[Ngay]]-Table__._SQL2014_QLTS17_DW_DimDate[[#This Row],[NgayBatDauMuaVu]]+1</f>
        <v>269</v>
      </c>
      <c r="X6418">
        <f>INT((Table__._SQL2014_QLTS17_DW_DimDate[[#This Row],[NgayMuaVu]]-1)/7)+1</f>
        <v>39</v>
      </c>
      <c r="Y6418" t="str">
        <f>"Tuần " &amp;Table__._SQL2014_QLTS17_DW_DimDate[[#This Row],[TuanMuaVu]] &amp; " năm " &amp;Table__._SQL2014_QLTS17_DW_DimDate[[#This Row],[NamMuaVuStr]]</f>
        <v>Tuần 39 năm 2026-2027</v>
      </c>
      <c r="Z6418">
        <f>YEAR(Table__._SQL2014_QLTS17_DW_DimDate[[#This Row],[NgayBatDauMuaVu]])</f>
        <v>2026</v>
      </c>
      <c r="AA6418" t="str">
        <f>YEAR(Table__._SQL2014_QLTS17_DW_DimDate[[#This Row],[NgayBatDauMuaVu]]) &amp;"-"&amp;YEAR(Table__._SQL2014_QLTS17_DW_DimDate[[#This Row],[NgayKetThucMuaVu]])</f>
        <v>2026-2027</v>
      </c>
      <c r="AB6418">
        <f>YEAR(Table__._SQL2014_QLTS17_DW_DimDate[[#This Row],[NgayBatDauMuaVu]])</f>
        <v>2026</v>
      </c>
      <c r="AC6418">
        <f>YEAR(Table__._SQL2014_QLTS17_DW_DimDate[[#This Row],[NgayKetThucMuaVu]])</f>
        <v>2027</v>
      </c>
    </row>
    <row r="6419" spans="1:29">
      <c r="A6419">
        <v>20270728</v>
      </c>
      <c r="B6419" s="1">
        <v>46596</v>
      </c>
      <c r="C6419" t="s">
        <v>37</v>
      </c>
      <c r="D6419" t="s">
        <v>896</v>
      </c>
      <c r="E6419" t="s">
        <v>12</v>
      </c>
      <c r="F6419" t="s">
        <v>229</v>
      </c>
      <c r="G6419" t="s">
        <v>3</v>
      </c>
      <c r="H6419" t="s">
        <v>40</v>
      </c>
      <c r="I6419" t="s">
        <v>14</v>
      </c>
      <c r="J6419" t="s">
        <v>904</v>
      </c>
      <c r="K6419" t="s">
        <v>1</v>
      </c>
      <c r="L6419" t="s">
        <v>16</v>
      </c>
      <c r="M6419" t="s">
        <v>912</v>
      </c>
      <c r="N6419" t="s">
        <v>792</v>
      </c>
      <c r="O6419" t="s">
        <v>806</v>
      </c>
      <c r="P6419" t="s">
        <v>807</v>
      </c>
      <c r="Q6419" t="s">
        <v>806</v>
      </c>
      <c r="R6419" t="s">
        <v>808</v>
      </c>
      <c r="S6419" t="s">
        <v>793</v>
      </c>
      <c r="T6419" t="s">
        <v>796</v>
      </c>
      <c r="U6419" s="2">
        <f>DATE(IF(MONTH(Table__._SQL2014_QLTS17_DW_DimDate[[#This Row],[Ngay]])&lt;11,YEAR(Table__._SQL2014_QLTS17_DW_DimDate[[#This Row],[Ngay]])-1, YEAR(Table__._SQL2014_QLTS17_DW_DimDate[[#This Row],[Ngay]])),11,1)</f>
        <v>46327</v>
      </c>
      <c r="V6419" s="2">
        <f>DATE(YEAR(Table__._SQL2014_QLTS17_DW_DimDate[[#This Row],[NgayBatDauMuaVu]])+1, 10,31)</f>
        <v>46691</v>
      </c>
      <c r="W6419" s="3">
        <f>Table__._SQL2014_QLTS17_DW_DimDate[[#This Row],[Ngay]]-Table__._SQL2014_QLTS17_DW_DimDate[[#This Row],[NgayBatDauMuaVu]]+1</f>
        <v>270</v>
      </c>
      <c r="X6419">
        <f>INT((Table__._SQL2014_QLTS17_DW_DimDate[[#This Row],[NgayMuaVu]]-1)/7)+1</f>
        <v>39</v>
      </c>
      <c r="Y6419" t="str">
        <f>"Tuần " &amp;Table__._SQL2014_QLTS17_DW_DimDate[[#This Row],[TuanMuaVu]] &amp; " năm " &amp;Table__._SQL2014_QLTS17_DW_DimDate[[#This Row],[NamMuaVuStr]]</f>
        <v>Tuần 39 năm 2026-2027</v>
      </c>
      <c r="Z6419">
        <f>YEAR(Table__._SQL2014_QLTS17_DW_DimDate[[#This Row],[NgayBatDauMuaVu]])</f>
        <v>2026</v>
      </c>
      <c r="AA6419" t="str">
        <f>YEAR(Table__._SQL2014_QLTS17_DW_DimDate[[#This Row],[NgayBatDauMuaVu]]) &amp;"-"&amp;YEAR(Table__._SQL2014_QLTS17_DW_DimDate[[#This Row],[NgayKetThucMuaVu]])</f>
        <v>2026-2027</v>
      </c>
      <c r="AB6419">
        <f>YEAR(Table__._SQL2014_QLTS17_DW_DimDate[[#This Row],[NgayBatDauMuaVu]])</f>
        <v>2026</v>
      </c>
      <c r="AC6419">
        <f>YEAR(Table__._SQL2014_QLTS17_DW_DimDate[[#This Row],[NgayKetThucMuaVu]])</f>
        <v>2027</v>
      </c>
    </row>
    <row r="6420" spans="1:29">
      <c r="A6420">
        <v>20270729</v>
      </c>
      <c r="B6420" s="1">
        <v>46597</v>
      </c>
      <c r="C6420" t="s">
        <v>38</v>
      </c>
      <c r="D6420" t="s">
        <v>897</v>
      </c>
      <c r="E6420" t="s">
        <v>3</v>
      </c>
      <c r="F6420" t="s">
        <v>230</v>
      </c>
      <c r="G6420" t="s">
        <v>3</v>
      </c>
      <c r="H6420" t="s">
        <v>40</v>
      </c>
      <c r="I6420" t="s">
        <v>14</v>
      </c>
      <c r="J6420" t="s">
        <v>904</v>
      </c>
      <c r="K6420" t="s">
        <v>1</v>
      </c>
      <c r="L6420" t="s">
        <v>16</v>
      </c>
      <c r="M6420" t="s">
        <v>912</v>
      </c>
      <c r="N6420" t="s">
        <v>792</v>
      </c>
      <c r="O6420" t="s">
        <v>806</v>
      </c>
      <c r="P6420" t="s">
        <v>807</v>
      </c>
      <c r="Q6420" t="s">
        <v>806</v>
      </c>
      <c r="R6420" t="s">
        <v>808</v>
      </c>
      <c r="S6420" t="s">
        <v>793</v>
      </c>
      <c r="T6420" t="s">
        <v>796</v>
      </c>
      <c r="U6420" s="2">
        <f>DATE(IF(MONTH(Table__._SQL2014_QLTS17_DW_DimDate[[#This Row],[Ngay]])&lt;11,YEAR(Table__._SQL2014_QLTS17_DW_DimDate[[#This Row],[Ngay]])-1, YEAR(Table__._SQL2014_QLTS17_DW_DimDate[[#This Row],[Ngay]])),11,1)</f>
        <v>46327</v>
      </c>
      <c r="V6420" s="2">
        <f>DATE(YEAR(Table__._SQL2014_QLTS17_DW_DimDate[[#This Row],[NgayBatDauMuaVu]])+1, 10,31)</f>
        <v>46691</v>
      </c>
      <c r="W6420" s="3">
        <f>Table__._SQL2014_QLTS17_DW_DimDate[[#This Row],[Ngay]]-Table__._SQL2014_QLTS17_DW_DimDate[[#This Row],[NgayBatDauMuaVu]]+1</f>
        <v>271</v>
      </c>
      <c r="X6420">
        <f>INT((Table__._SQL2014_QLTS17_DW_DimDate[[#This Row],[NgayMuaVu]]-1)/7)+1</f>
        <v>39</v>
      </c>
      <c r="Y6420" t="str">
        <f>"Tuần " &amp;Table__._SQL2014_QLTS17_DW_DimDate[[#This Row],[TuanMuaVu]] &amp; " năm " &amp;Table__._SQL2014_QLTS17_DW_DimDate[[#This Row],[NamMuaVuStr]]</f>
        <v>Tuần 39 năm 2026-2027</v>
      </c>
      <c r="Z6420">
        <f>YEAR(Table__._SQL2014_QLTS17_DW_DimDate[[#This Row],[NgayBatDauMuaVu]])</f>
        <v>2026</v>
      </c>
      <c r="AA6420" t="str">
        <f>YEAR(Table__._SQL2014_QLTS17_DW_DimDate[[#This Row],[NgayBatDauMuaVu]]) &amp;"-"&amp;YEAR(Table__._SQL2014_QLTS17_DW_DimDate[[#This Row],[NgayKetThucMuaVu]])</f>
        <v>2026-2027</v>
      </c>
      <c r="AB6420">
        <f>YEAR(Table__._SQL2014_QLTS17_DW_DimDate[[#This Row],[NgayBatDauMuaVu]])</f>
        <v>2026</v>
      </c>
      <c r="AC6420">
        <f>YEAR(Table__._SQL2014_QLTS17_DW_DimDate[[#This Row],[NgayKetThucMuaVu]])</f>
        <v>2027</v>
      </c>
    </row>
    <row r="6421" spans="1:29">
      <c r="A6421">
        <v>20270730</v>
      </c>
      <c r="B6421" s="1">
        <v>46598</v>
      </c>
      <c r="C6421" t="s">
        <v>39</v>
      </c>
      <c r="D6421" t="s">
        <v>891</v>
      </c>
      <c r="E6421" t="s">
        <v>2</v>
      </c>
      <c r="F6421" t="s">
        <v>231</v>
      </c>
      <c r="G6421" t="s">
        <v>3</v>
      </c>
      <c r="H6421" t="s">
        <v>40</v>
      </c>
      <c r="I6421" t="s">
        <v>14</v>
      </c>
      <c r="J6421" t="s">
        <v>904</v>
      </c>
      <c r="K6421" t="s">
        <v>1</v>
      </c>
      <c r="L6421" t="s">
        <v>16</v>
      </c>
      <c r="M6421" t="s">
        <v>912</v>
      </c>
      <c r="N6421" t="s">
        <v>792</v>
      </c>
      <c r="O6421" t="s">
        <v>806</v>
      </c>
      <c r="P6421" t="s">
        <v>807</v>
      </c>
      <c r="Q6421" t="s">
        <v>806</v>
      </c>
      <c r="R6421" t="s">
        <v>808</v>
      </c>
      <c r="S6421" t="s">
        <v>793</v>
      </c>
      <c r="T6421" t="s">
        <v>796</v>
      </c>
      <c r="U6421" s="2">
        <f>DATE(IF(MONTH(Table__._SQL2014_QLTS17_DW_DimDate[[#This Row],[Ngay]])&lt;11,YEAR(Table__._SQL2014_QLTS17_DW_DimDate[[#This Row],[Ngay]])-1, YEAR(Table__._SQL2014_QLTS17_DW_DimDate[[#This Row],[Ngay]])),11,1)</f>
        <v>46327</v>
      </c>
      <c r="V6421" s="2">
        <f>DATE(YEAR(Table__._SQL2014_QLTS17_DW_DimDate[[#This Row],[NgayBatDauMuaVu]])+1, 10,31)</f>
        <v>46691</v>
      </c>
      <c r="W6421" s="3">
        <f>Table__._SQL2014_QLTS17_DW_DimDate[[#This Row],[Ngay]]-Table__._SQL2014_QLTS17_DW_DimDate[[#This Row],[NgayBatDauMuaVu]]+1</f>
        <v>272</v>
      </c>
      <c r="X6421">
        <f>INT((Table__._SQL2014_QLTS17_DW_DimDate[[#This Row],[NgayMuaVu]]-1)/7)+1</f>
        <v>39</v>
      </c>
      <c r="Y6421" t="str">
        <f>"Tuần " &amp;Table__._SQL2014_QLTS17_DW_DimDate[[#This Row],[TuanMuaVu]] &amp; " năm " &amp;Table__._SQL2014_QLTS17_DW_DimDate[[#This Row],[NamMuaVuStr]]</f>
        <v>Tuần 39 năm 2026-2027</v>
      </c>
      <c r="Z6421">
        <f>YEAR(Table__._SQL2014_QLTS17_DW_DimDate[[#This Row],[NgayBatDauMuaVu]])</f>
        <v>2026</v>
      </c>
      <c r="AA6421" t="str">
        <f>YEAR(Table__._SQL2014_QLTS17_DW_DimDate[[#This Row],[NgayBatDauMuaVu]]) &amp;"-"&amp;YEAR(Table__._SQL2014_QLTS17_DW_DimDate[[#This Row],[NgayKetThucMuaVu]])</f>
        <v>2026-2027</v>
      </c>
      <c r="AB6421">
        <f>YEAR(Table__._SQL2014_QLTS17_DW_DimDate[[#This Row],[NgayBatDauMuaVu]])</f>
        <v>2026</v>
      </c>
      <c r="AC6421">
        <f>YEAR(Table__._SQL2014_QLTS17_DW_DimDate[[#This Row],[NgayKetThucMuaVu]])</f>
        <v>2027</v>
      </c>
    </row>
    <row r="6422" spans="1:29">
      <c r="A6422">
        <v>20270731</v>
      </c>
      <c r="B6422" s="1">
        <v>46599</v>
      </c>
      <c r="C6422" t="s">
        <v>40</v>
      </c>
      <c r="D6422" t="s">
        <v>892</v>
      </c>
      <c r="E6422" t="s">
        <v>14</v>
      </c>
      <c r="F6422" t="s">
        <v>232</v>
      </c>
      <c r="G6422" t="s">
        <v>3</v>
      </c>
      <c r="H6422" t="s">
        <v>40</v>
      </c>
      <c r="I6422" t="s">
        <v>14</v>
      </c>
      <c r="J6422" t="s">
        <v>904</v>
      </c>
      <c r="K6422" t="s">
        <v>1</v>
      </c>
      <c r="L6422" t="s">
        <v>16</v>
      </c>
      <c r="M6422" t="s">
        <v>912</v>
      </c>
      <c r="N6422" t="s">
        <v>792</v>
      </c>
      <c r="O6422" t="s">
        <v>806</v>
      </c>
      <c r="P6422" t="s">
        <v>807</v>
      </c>
      <c r="Q6422" t="s">
        <v>806</v>
      </c>
      <c r="R6422" t="s">
        <v>808</v>
      </c>
      <c r="S6422" t="s">
        <v>793</v>
      </c>
      <c r="T6422" t="s">
        <v>796</v>
      </c>
      <c r="U6422" s="2">
        <f>DATE(IF(MONTH(Table__._SQL2014_QLTS17_DW_DimDate[[#This Row],[Ngay]])&lt;11,YEAR(Table__._SQL2014_QLTS17_DW_DimDate[[#This Row],[Ngay]])-1, YEAR(Table__._SQL2014_QLTS17_DW_DimDate[[#This Row],[Ngay]])),11,1)</f>
        <v>46327</v>
      </c>
      <c r="V6422" s="2">
        <f>DATE(YEAR(Table__._SQL2014_QLTS17_DW_DimDate[[#This Row],[NgayBatDauMuaVu]])+1, 10,31)</f>
        <v>46691</v>
      </c>
      <c r="W6422" s="3">
        <f>Table__._SQL2014_QLTS17_DW_DimDate[[#This Row],[Ngay]]-Table__._SQL2014_QLTS17_DW_DimDate[[#This Row],[NgayBatDauMuaVu]]+1</f>
        <v>273</v>
      </c>
      <c r="X6422">
        <f>INT((Table__._SQL2014_QLTS17_DW_DimDate[[#This Row],[NgayMuaVu]]-1)/7)+1</f>
        <v>39</v>
      </c>
      <c r="Y6422" t="str">
        <f>"Tuần " &amp;Table__._SQL2014_QLTS17_DW_DimDate[[#This Row],[TuanMuaVu]] &amp; " năm " &amp;Table__._SQL2014_QLTS17_DW_DimDate[[#This Row],[NamMuaVuStr]]</f>
        <v>Tuần 39 năm 2026-2027</v>
      </c>
      <c r="Z6422">
        <f>YEAR(Table__._SQL2014_QLTS17_DW_DimDate[[#This Row],[NgayBatDauMuaVu]])</f>
        <v>2026</v>
      </c>
      <c r="AA6422" t="str">
        <f>YEAR(Table__._SQL2014_QLTS17_DW_DimDate[[#This Row],[NgayBatDauMuaVu]]) &amp;"-"&amp;YEAR(Table__._SQL2014_QLTS17_DW_DimDate[[#This Row],[NgayKetThucMuaVu]])</f>
        <v>2026-2027</v>
      </c>
      <c r="AB6422">
        <f>YEAR(Table__._SQL2014_QLTS17_DW_DimDate[[#This Row],[NgayBatDauMuaVu]])</f>
        <v>2026</v>
      </c>
      <c r="AC6422">
        <f>YEAR(Table__._SQL2014_QLTS17_DW_DimDate[[#This Row],[NgayKetThucMuaVu]])</f>
        <v>2027</v>
      </c>
    </row>
    <row r="6423" spans="1:29">
      <c r="A6423">
        <v>20270801</v>
      </c>
      <c r="B6423" s="1">
        <v>46600</v>
      </c>
      <c r="C6423" t="s">
        <v>1</v>
      </c>
      <c r="D6423" t="s">
        <v>893</v>
      </c>
      <c r="E6423" t="s">
        <v>1</v>
      </c>
      <c r="F6423" t="s">
        <v>233</v>
      </c>
      <c r="G6423" t="s">
        <v>1</v>
      </c>
      <c r="H6423" t="s">
        <v>41</v>
      </c>
      <c r="I6423" t="s">
        <v>18</v>
      </c>
      <c r="J6423" t="s">
        <v>905</v>
      </c>
      <c r="K6423" t="s">
        <v>13</v>
      </c>
      <c r="L6423" t="s">
        <v>16</v>
      </c>
      <c r="M6423" t="s">
        <v>912</v>
      </c>
      <c r="N6423" t="s">
        <v>792</v>
      </c>
      <c r="O6423" t="s">
        <v>809</v>
      </c>
      <c r="P6423" t="s">
        <v>810</v>
      </c>
      <c r="Q6423" t="s">
        <v>806</v>
      </c>
      <c r="R6423" t="s">
        <v>808</v>
      </c>
      <c r="S6423" t="s">
        <v>793</v>
      </c>
      <c r="T6423" t="s">
        <v>796</v>
      </c>
      <c r="U6423" s="2">
        <f>DATE(IF(MONTH(Table__._SQL2014_QLTS17_DW_DimDate[[#This Row],[Ngay]])&lt;11,YEAR(Table__._SQL2014_QLTS17_DW_DimDate[[#This Row],[Ngay]])-1, YEAR(Table__._SQL2014_QLTS17_DW_DimDate[[#This Row],[Ngay]])),11,1)</f>
        <v>46327</v>
      </c>
      <c r="V6423" s="2">
        <f>DATE(YEAR(Table__._SQL2014_QLTS17_DW_DimDate[[#This Row],[NgayBatDauMuaVu]])+1, 10,31)</f>
        <v>46691</v>
      </c>
      <c r="W6423" s="3">
        <f>Table__._SQL2014_QLTS17_DW_DimDate[[#This Row],[Ngay]]-Table__._SQL2014_QLTS17_DW_DimDate[[#This Row],[NgayBatDauMuaVu]]+1</f>
        <v>274</v>
      </c>
      <c r="X6423">
        <f>INT((Table__._SQL2014_QLTS17_DW_DimDate[[#This Row],[NgayMuaVu]]-1)/7)+1</f>
        <v>40</v>
      </c>
      <c r="Y6423" t="str">
        <f>"Tuần " &amp;Table__._SQL2014_QLTS17_DW_DimDate[[#This Row],[TuanMuaVu]] &amp; " năm " &amp;Table__._SQL2014_QLTS17_DW_DimDate[[#This Row],[NamMuaVuStr]]</f>
        <v>Tuần 40 năm 2026-2027</v>
      </c>
      <c r="Z6423">
        <f>YEAR(Table__._SQL2014_QLTS17_DW_DimDate[[#This Row],[NgayBatDauMuaVu]])</f>
        <v>2026</v>
      </c>
      <c r="AA6423" t="str">
        <f>YEAR(Table__._SQL2014_QLTS17_DW_DimDate[[#This Row],[NgayBatDauMuaVu]]) &amp;"-"&amp;YEAR(Table__._SQL2014_QLTS17_DW_DimDate[[#This Row],[NgayKetThucMuaVu]])</f>
        <v>2026-2027</v>
      </c>
      <c r="AB6423">
        <f>YEAR(Table__._SQL2014_QLTS17_DW_DimDate[[#This Row],[NgayBatDauMuaVu]])</f>
        <v>2026</v>
      </c>
      <c r="AC6423">
        <f>YEAR(Table__._SQL2014_QLTS17_DW_DimDate[[#This Row],[NgayKetThucMuaVu]])</f>
        <v>2027</v>
      </c>
    </row>
    <row r="6424" spans="1:29">
      <c r="A6424">
        <v>20270802</v>
      </c>
      <c r="B6424" s="1">
        <v>46601</v>
      </c>
      <c r="C6424" t="s">
        <v>13</v>
      </c>
      <c r="D6424" t="s">
        <v>894</v>
      </c>
      <c r="E6424" t="s">
        <v>13</v>
      </c>
      <c r="F6424" t="s">
        <v>236</v>
      </c>
      <c r="G6424" t="s">
        <v>1</v>
      </c>
      <c r="H6424" t="s">
        <v>41</v>
      </c>
      <c r="I6424" t="s">
        <v>18</v>
      </c>
      <c r="J6424" t="s">
        <v>905</v>
      </c>
      <c r="K6424" t="s">
        <v>13</v>
      </c>
      <c r="L6424" t="s">
        <v>16</v>
      </c>
      <c r="M6424" t="s">
        <v>912</v>
      </c>
      <c r="N6424" t="s">
        <v>792</v>
      </c>
      <c r="O6424" t="s">
        <v>809</v>
      </c>
      <c r="P6424" t="s">
        <v>810</v>
      </c>
      <c r="Q6424" t="s">
        <v>806</v>
      </c>
      <c r="R6424" t="s">
        <v>808</v>
      </c>
      <c r="S6424" t="s">
        <v>793</v>
      </c>
      <c r="T6424" t="s">
        <v>796</v>
      </c>
      <c r="U6424" s="2">
        <f>DATE(IF(MONTH(Table__._SQL2014_QLTS17_DW_DimDate[[#This Row],[Ngay]])&lt;11,YEAR(Table__._SQL2014_QLTS17_DW_DimDate[[#This Row],[Ngay]])-1, YEAR(Table__._SQL2014_QLTS17_DW_DimDate[[#This Row],[Ngay]])),11,1)</f>
        <v>46327</v>
      </c>
      <c r="V6424" s="2">
        <f>DATE(YEAR(Table__._SQL2014_QLTS17_DW_DimDate[[#This Row],[NgayBatDauMuaVu]])+1, 10,31)</f>
        <v>46691</v>
      </c>
      <c r="W6424" s="3">
        <f>Table__._SQL2014_QLTS17_DW_DimDate[[#This Row],[Ngay]]-Table__._SQL2014_QLTS17_DW_DimDate[[#This Row],[NgayBatDauMuaVu]]+1</f>
        <v>275</v>
      </c>
      <c r="X6424">
        <f>INT((Table__._SQL2014_QLTS17_DW_DimDate[[#This Row],[NgayMuaVu]]-1)/7)+1</f>
        <v>40</v>
      </c>
      <c r="Y6424" t="str">
        <f>"Tuần " &amp;Table__._SQL2014_QLTS17_DW_DimDate[[#This Row],[TuanMuaVu]] &amp; " năm " &amp;Table__._SQL2014_QLTS17_DW_DimDate[[#This Row],[NamMuaVuStr]]</f>
        <v>Tuần 40 năm 2026-2027</v>
      </c>
      <c r="Z6424">
        <f>YEAR(Table__._SQL2014_QLTS17_DW_DimDate[[#This Row],[NgayBatDauMuaVu]])</f>
        <v>2026</v>
      </c>
      <c r="AA6424" t="str">
        <f>YEAR(Table__._SQL2014_QLTS17_DW_DimDate[[#This Row],[NgayBatDauMuaVu]]) &amp;"-"&amp;YEAR(Table__._SQL2014_QLTS17_DW_DimDate[[#This Row],[NgayKetThucMuaVu]])</f>
        <v>2026-2027</v>
      </c>
      <c r="AB6424">
        <f>YEAR(Table__._SQL2014_QLTS17_DW_DimDate[[#This Row],[NgayBatDauMuaVu]])</f>
        <v>2026</v>
      </c>
      <c r="AC6424">
        <f>YEAR(Table__._SQL2014_QLTS17_DW_DimDate[[#This Row],[NgayKetThucMuaVu]])</f>
        <v>2027</v>
      </c>
    </row>
    <row r="6425" spans="1:29">
      <c r="A6425">
        <v>20270803</v>
      </c>
      <c r="B6425" s="1">
        <v>46602</v>
      </c>
      <c r="C6425" t="s">
        <v>16</v>
      </c>
      <c r="D6425" t="s">
        <v>895</v>
      </c>
      <c r="E6425" t="s">
        <v>16</v>
      </c>
      <c r="F6425" t="s">
        <v>237</v>
      </c>
      <c r="G6425" t="s">
        <v>1</v>
      </c>
      <c r="H6425" t="s">
        <v>41</v>
      </c>
      <c r="I6425" t="s">
        <v>18</v>
      </c>
      <c r="J6425" t="s">
        <v>905</v>
      </c>
      <c r="K6425" t="s">
        <v>13</v>
      </c>
      <c r="L6425" t="s">
        <v>16</v>
      </c>
      <c r="M6425" t="s">
        <v>912</v>
      </c>
      <c r="N6425" t="s">
        <v>792</v>
      </c>
      <c r="O6425" t="s">
        <v>809</v>
      </c>
      <c r="P6425" t="s">
        <v>810</v>
      </c>
      <c r="Q6425" t="s">
        <v>806</v>
      </c>
      <c r="R6425" t="s">
        <v>808</v>
      </c>
      <c r="S6425" t="s">
        <v>793</v>
      </c>
      <c r="T6425" t="s">
        <v>796</v>
      </c>
      <c r="U6425" s="2">
        <f>DATE(IF(MONTH(Table__._SQL2014_QLTS17_DW_DimDate[[#This Row],[Ngay]])&lt;11,YEAR(Table__._SQL2014_QLTS17_DW_DimDate[[#This Row],[Ngay]])-1, YEAR(Table__._SQL2014_QLTS17_DW_DimDate[[#This Row],[Ngay]])),11,1)</f>
        <v>46327</v>
      </c>
      <c r="V6425" s="2">
        <f>DATE(YEAR(Table__._SQL2014_QLTS17_DW_DimDate[[#This Row],[NgayBatDauMuaVu]])+1, 10,31)</f>
        <v>46691</v>
      </c>
      <c r="W6425" s="3">
        <f>Table__._SQL2014_QLTS17_DW_DimDate[[#This Row],[Ngay]]-Table__._SQL2014_QLTS17_DW_DimDate[[#This Row],[NgayBatDauMuaVu]]+1</f>
        <v>276</v>
      </c>
      <c r="X6425">
        <f>INT((Table__._SQL2014_QLTS17_DW_DimDate[[#This Row],[NgayMuaVu]]-1)/7)+1</f>
        <v>40</v>
      </c>
      <c r="Y6425" t="str">
        <f>"Tuần " &amp;Table__._SQL2014_QLTS17_DW_DimDate[[#This Row],[TuanMuaVu]] &amp; " năm " &amp;Table__._SQL2014_QLTS17_DW_DimDate[[#This Row],[NamMuaVuStr]]</f>
        <v>Tuần 40 năm 2026-2027</v>
      </c>
      <c r="Z6425">
        <f>YEAR(Table__._SQL2014_QLTS17_DW_DimDate[[#This Row],[NgayBatDauMuaVu]])</f>
        <v>2026</v>
      </c>
      <c r="AA6425" t="str">
        <f>YEAR(Table__._SQL2014_QLTS17_DW_DimDate[[#This Row],[NgayBatDauMuaVu]]) &amp;"-"&amp;YEAR(Table__._SQL2014_QLTS17_DW_DimDate[[#This Row],[NgayKetThucMuaVu]])</f>
        <v>2026-2027</v>
      </c>
      <c r="AB6425">
        <f>YEAR(Table__._SQL2014_QLTS17_DW_DimDate[[#This Row],[NgayBatDauMuaVu]])</f>
        <v>2026</v>
      </c>
      <c r="AC6425">
        <f>YEAR(Table__._SQL2014_QLTS17_DW_DimDate[[#This Row],[NgayKetThucMuaVu]])</f>
        <v>2027</v>
      </c>
    </row>
    <row r="6426" spans="1:29">
      <c r="A6426">
        <v>20270804</v>
      </c>
      <c r="B6426" s="1">
        <v>46603</v>
      </c>
      <c r="C6426" t="s">
        <v>12</v>
      </c>
      <c r="D6426" t="s">
        <v>896</v>
      </c>
      <c r="E6426" t="s">
        <v>12</v>
      </c>
      <c r="F6426" t="s">
        <v>238</v>
      </c>
      <c r="G6426" t="s">
        <v>1</v>
      </c>
      <c r="H6426" t="s">
        <v>41</v>
      </c>
      <c r="I6426" t="s">
        <v>18</v>
      </c>
      <c r="J6426" t="s">
        <v>905</v>
      </c>
      <c r="K6426" t="s">
        <v>13</v>
      </c>
      <c r="L6426" t="s">
        <v>16</v>
      </c>
      <c r="M6426" t="s">
        <v>912</v>
      </c>
      <c r="N6426" t="s">
        <v>792</v>
      </c>
      <c r="O6426" t="s">
        <v>809</v>
      </c>
      <c r="P6426" t="s">
        <v>810</v>
      </c>
      <c r="Q6426" t="s">
        <v>806</v>
      </c>
      <c r="R6426" t="s">
        <v>808</v>
      </c>
      <c r="S6426" t="s">
        <v>793</v>
      </c>
      <c r="T6426" t="s">
        <v>796</v>
      </c>
      <c r="U6426" s="2">
        <f>DATE(IF(MONTH(Table__._SQL2014_QLTS17_DW_DimDate[[#This Row],[Ngay]])&lt;11,YEAR(Table__._SQL2014_QLTS17_DW_DimDate[[#This Row],[Ngay]])-1, YEAR(Table__._SQL2014_QLTS17_DW_DimDate[[#This Row],[Ngay]])),11,1)</f>
        <v>46327</v>
      </c>
      <c r="V6426" s="2">
        <f>DATE(YEAR(Table__._SQL2014_QLTS17_DW_DimDate[[#This Row],[NgayBatDauMuaVu]])+1, 10,31)</f>
        <v>46691</v>
      </c>
      <c r="W6426" s="3">
        <f>Table__._SQL2014_QLTS17_DW_DimDate[[#This Row],[Ngay]]-Table__._SQL2014_QLTS17_DW_DimDate[[#This Row],[NgayBatDauMuaVu]]+1</f>
        <v>277</v>
      </c>
      <c r="X6426">
        <f>INT((Table__._SQL2014_QLTS17_DW_DimDate[[#This Row],[NgayMuaVu]]-1)/7)+1</f>
        <v>40</v>
      </c>
      <c r="Y6426" t="str">
        <f>"Tuần " &amp;Table__._SQL2014_QLTS17_DW_DimDate[[#This Row],[TuanMuaVu]] &amp; " năm " &amp;Table__._SQL2014_QLTS17_DW_DimDate[[#This Row],[NamMuaVuStr]]</f>
        <v>Tuần 40 năm 2026-2027</v>
      </c>
      <c r="Z6426">
        <f>YEAR(Table__._SQL2014_QLTS17_DW_DimDate[[#This Row],[NgayBatDauMuaVu]])</f>
        <v>2026</v>
      </c>
      <c r="AA6426" t="str">
        <f>YEAR(Table__._SQL2014_QLTS17_DW_DimDate[[#This Row],[NgayBatDauMuaVu]]) &amp;"-"&amp;YEAR(Table__._SQL2014_QLTS17_DW_DimDate[[#This Row],[NgayKetThucMuaVu]])</f>
        <v>2026-2027</v>
      </c>
      <c r="AB6426">
        <f>YEAR(Table__._SQL2014_QLTS17_DW_DimDate[[#This Row],[NgayBatDauMuaVu]])</f>
        <v>2026</v>
      </c>
      <c r="AC6426">
        <f>YEAR(Table__._SQL2014_QLTS17_DW_DimDate[[#This Row],[NgayKetThucMuaVu]])</f>
        <v>2027</v>
      </c>
    </row>
    <row r="6427" spans="1:29">
      <c r="A6427">
        <v>20270805</v>
      </c>
      <c r="B6427" s="1">
        <v>46604</v>
      </c>
      <c r="C6427" t="s">
        <v>3</v>
      </c>
      <c r="D6427" t="s">
        <v>897</v>
      </c>
      <c r="E6427" t="s">
        <v>3</v>
      </c>
      <c r="F6427" t="s">
        <v>239</v>
      </c>
      <c r="G6427" t="s">
        <v>1</v>
      </c>
      <c r="H6427" t="s">
        <v>41</v>
      </c>
      <c r="I6427" t="s">
        <v>18</v>
      </c>
      <c r="J6427" t="s">
        <v>905</v>
      </c>
      <c r="K6427" t="s">
        <v>13</v>
      </c>
      <c r="L6427" t="s">
        <v>16</v>
      </c>
      <c r="M6427" t="s">
        <v>912</v>
      </c>
      <c r="N6427" t="s">
        <v>792</v>
      </c>
      <c r="O6427" t="s">
        <v>809</v>
      </c>
      <c r="P6427" t="s">
        <v>810</v>
      </c>
      <c r="Q6427" t="s">
        <v>806</v>
      </c>
      <c r="R6427" t="s">
        <v>808</v>
      </c>
      <c r="S6427" t="s">
        <v>793</v>
      </c>
      <c r="T6427" t="s">
        <v>796</v>
      </c>
      <c r="U6427" s="2">
        <f>DATE(IF(MONTH(Table__._SQL2014_QLTS17_DW_DimDate[[#This Row],[Ngay]])&lt;11,YEAR(Table__._SQL2014_QLTS17_DW_DimDate[[#This Row],[Ngay]])-1, YEAR(Table__._SQL2014_QLTS17_DW_DimDate[[#This Row],[Ngay]])),11,1)</f>
        <v>46327</v>
      </c>
      <c r="V6427" s="2">
        <f>DATE(YEAR(Table__._SQL2014_QLTS17_DW_DimDate[[#This Row],[NgayBatDauMuaVu]])+1, 10,31)</f>
        <v>46691</v>
      </c>
      <c r="W6427" s="3">
        <f>Table__._SQL2014_QLTS17_DW_DimDate[[#This Row],[Ngay]]-Table__._SQL2014_QLTS17_DW_DimDate[[#This Row],[NgayBatDauMuaVu]]+1</f>
        <v>278</v>
      </c>
      <c r="X6427">
        <f>INT((Table__._SQL2014_QLTS17_DW_DimDate[[#This Row],[NgayMuaVu]]-1)/7)+1</f>
        <v>40</v>
      </c>
      <c r="Y6427" t="str">
        <f>"Tuần " &amp;Table__._SQL2014_QLTS17_DW_DimDate[[#This Row],[TuanMuaVu]] &amp; " năm " &amp;Table__._SQL2014_QLTS17_DW_DimDate[[#This Row],[NamMuaVuStr]]</f>
        <v>Tuần 40 năm 2026-2027</v>
      </c>
      <c r="Z6427">
        <f>YEAR(Table__._SQL2014_QLTS17_DW_DimDate[[#This Row],[NgayBatDauMuaVu]])</f>
        <v>2026</v>
      </c>
      <c r="AA6427" t="str">
        <f>YEAR(Table__._SQL2014_QLTS17_DW_DimDate[[#This Row],[NgayBatDauMuaVu]]) &amp;"-"&amp;YEAR(Table__._SQL2014_QLTS17_DW_DimDate[[#This Row],[NgayKetThucMuaVu]])</f>
        <v>2026-2027</v>
      </c>
      <c r="AB6427">
        <f>YEAR(Table__._SQL2014_QLTS17_DW_DimDate[[#This Row],[NgayBatDauMuaVu]])</f>
        <v>2026</v>
      </c>
      <c r="AC6427">
        <f>YEAR(Table__._SQL2014_QLTS17_DW_DimDate[[#This Row],[NgayKetThucMuaVu]])</f>
        <v>2027</v>
      </c>
    </row>
    <row r="6428" spans="1:29">
      <c r="A6428">
        <v>20270806</v>
      </c>
      <c r="B6428" s="1">
        <v>46605</v>
      </c>
      <c r="C6428" t="s">
        <v>2</v>
      </c>
      <c r="D6428" t="s">
        <v>891</v>
      </c>
      <c r="E6428" t="s">
        <v>2</v>
      </c>
      <c r="F6428" t="s">
        <v>240</v>
      </c>
      <c r="G6428" t="s">
        <v>1</v>
      </c>
      <c r="H6428" t="s">
        <v>41</v>
      </c>
      <c r="I6428" t="s">
        <v>18</v>
      </c>
      <c r="J6428" t="s">
        <v>905</v>
      </c>
      <c r="K6428" t="s">
        <v>13</v>
      </c>
      <c r="L6428" t="s">
        <v>16</v>
      </c>
      <c r="M6428" t="s">
        <v>912</v>
      </c>
      <c r="N6428" t="s">
        <v>792</v>
      </c>
      <c r="O6428" t="s">
        <v>809</v>
      </c>
      <c r="P6428" t="s">
        <v>810</v>
      </c>
      <c r="Q6428" t="s">
        <v>806</v>
      </c>
      <c r="R6428" t="s">
        <v>808</v>
      </c>
      <c r="S6428" t="s">
        <v>793</v>
      </c>
      <c r="T6428" t="s">
        <v>796</v>
      </c>
      <c r="U6428" s="2">
        <f>DATE(IF(MONTH(Table__._SQL2014_QLTS17_DW_DimDate[[#This Row],[Ngay]])&lt;11,YEAR(Table__._SQL2014_QLTS17_DW_DimDate[[#This Row],[Ngay]])-1, YEAR(Table__._SQL2014_QLTS17_DW_DimDate[[#This Row],[Ngay]])),11,1)</f>
        <v>46327</v>
      </c>
      <c r="V6428" s="2">
        <f>DATE(YEAR(Table__._SQL2014_QLTS17_DW_DimDate[[#This Row],[NgayBatDauMuaVu]])+1, 10,31)</f>
        <v>46691</v>
      </c>
      <c r="W6428" s="3">
        <f>Table__._SQL2014_QLTS17_DW_DimDate[[#This Row],[Ngay]]-Table__._SQL2014_QLTS17_DW_DimDate[[#This Row],[NgayBatDauMuaVu]]+1</f>
        <v>279</v>
      </c>
      <c r="X6428">
        <f>INT((Table__._SQL2014_QLTS17_DW_DimDate[[#This Row],[NgayMuaVu]]-1)/7)+1</f>
        <v>40</v>
      </c>
      <c r="Y6428" t="str">
        <f>"Tuần " &amp;Table__._SQL2014_QLTS17_DW_DimDate[[#This Row],[TuanMuaVu]] &amp; " năm " &amp;Table__._SQL2014_QLTS17_DW_DimDate[[#This Row],[NamMuaVuStr]]</f>
        <v>Tuần 40 năm 2026-2027</v>
      </c>
      <c r="Z6428">
        <f>YEAR(Table__._SQL2014_QLTS17_DW_DimDate[[#This Row],[NgayBatDauMuaVu]])</f>
        <v>2026</v>
      </c>
      <c r="AA6428" t="str">
        <f>YEAR(Table__._SQL2014_QLTS17_DW_DimDate[[#This Row],[NgayBatDauMuaVu]]) &amp;"-"&amp;YEAR(Table__._SQL2014_QLTS17_DW_DimDate[[#This Row],[NgayKetThucMuaVu]])</f>
        <v>2026-2027</v>
      </c>
      <c r="AB6428">
        <f>YEAR(Table__._SQL2014_QLTS17_DW_DimDate[[#This Row],[NgayBatDauMuaVu]])</f>
        <v>2026</v>
      </c>
      <c r="AC6428">
        <f>YEAR(Table__._SQL2014_QLTS17_DW_DimDate[[#This Row],[NgayKetThucMuaVu]])</f>
        <v>2027</v>
      </c>
    </row>
    <row r="6429" spans="1:29">
      <c r="A6429">
        <v>20270807</v>
      </c>
      <c r="B6429" s="1">
        <v>46606</v>
      </c>
      <c r="C6429" t="s">
        <v>14</v>
      </c>
      <c r="D6429" t="s">
        <v>892</v>
      </c>
      <c r="E6429" t="s">
        <v>14</v>
      </c>
      <c r="F6429" t="s">
        <v>241</v>
      </c>
      <c r="G6429" t="s">
        <v>1</v>
      </c>
      <c r="H6429" t="s">
        <v>41</v>
      </c>
      <c r="I6429" t="s">
        <v>18</v>
      </c>
      <c r="J6429" t="s">
        <v>905</v>
      </c>
      <c r="K6429" t="s">
        <v>13</v>
      </c>
      <c r="L6429" t="s">
        <v>16</v>
      </c>
      <c r="M6429" t="s">
        <v>912</v>
      </c>
      <c r="N6429" t="s">
        <v>792</v>
      </c>
      <c r="O6429" t="s">
        <v>809</v>
      </c>
      <c r="P6429" t="s">
        <v>810</v>
      </c>
      <c r="Q6429" t="s">
        <v>806</v>
      </c>
      <c r="R6429" t="s">
        <v>808</v>
      </c>
      <c r="S6429" t="s">
        <v>793</v>
      </c>
      <c r="T6429" t="s">
        <v>796</v>
      </c>
      <c r="U6429" s="2">
        <f>DATE(IF(MONTH(Table__._SQL2014_QLTS17_DW_DimDate[[#This Row],[Ngay]])&lt;11,YEAR(Table__._SQL2014_QLTS17_DW_DimDate[[#This Row],[Ngay]])-1, YEAR(Table__._SQL2014_QLTS17_DW_DimDate[[#This Row],[Ngay]])),11,1)</f>
        <v>46327</v>
      </c>
      <c r="V6429" s="2">
        <f>DATE(YEAR(Table__._SQL2014_QLTS17_DW_DimDate[[#This Row],[NgayBatDauMuaVu]])+1, 10,31)</f>
        <v>46691</v>
      </c>
      <c r="W6429" s="3">
        <f>Table__._SQL2014_QLTS17_DW_DimDate[[#This Row],[Ngay]]-Table__._SQL2014_QLTS17_DW_DimDate[[#This Row],[NgayBatDauMuaVu]]+1</f>
        <v>280</v>
      </c>
      <c r="X6429">
        <f>INT((Table__._SQL2014_QLTS17_DW_DimDate[[#This Row],[NgayMuaVu]]-1)/7)+1</f>
        <v>40</v>
      </c>
      <c r="Y6429" t="str">
        <f>"Tuần " &amp;Table__._SQL2014_QLTS17_DW_DimDate[[#This Row],[TuanMuaVu]] &amp; " năm " &amp;Table__._SQL2014_QLTS17_DW_DimDate[[#This Row],[NamMuaVuStr]]</f>
        <v>Tuần 40 năm 2026-2027</v>
      </c>
      <c r="Z6429">
        <f>YEAR(Table__._SQL2014_QLTS17_DW_DimDate[[#This Row],[NgayBatDauMuaVu]])</f>
        <v>2026</v>
      </c>
      <c r="AA6429" t="str">
        <f>YEAR(Table__._SQL2014_QLTS17_DW_DimDate[[#This Row],[NgayBatDauMuaVu]]) &amp;"-"&amp;YEAR(Table__._SQL2014_QLTS17_DW_DimDate[[#This Row],[NgayKetThucMuaVu]])</f>
        <v>2026-2027</v>
      </c>
      <c r="AB6429">
        <f>YEAR(Table__._SQL2014_QLTS17_DW_DimDate[[#This Row],[NgayBatDauMuaVu]])</f>
        <v>2026</v>
      </c>
      <c r="AC6429">
        <f>YEAR(Table__._SQL2014_QLTS17_DW_DimDate[[#This Row],[NgayKetThucMuaVu]])</f>
        <v>2027</v>
      </c>
    </row>
    <row r="6430" spans="1:29">
      <c r="A6430">
        <v>20270808</v>
      </c>
      <c r="B6430" s="1">
        <v>46607</v>
      </c>
      <c r="C6430" t="s">
        <v>18</v>
      </c>
      <c r="D6430" t="s">
        <v>893</v>
      </c>
      <c r="E6430" t="s">
        <v>1</v>
      </c>
      <c r="F6430" t="s">
        <v>242</v>
      </c>
      <c r="G6430" t="s">
        <v>13</v>
      </c>
      <c r="H6430" t="s">
        <v>44</v>
      </c>
      <c r="I6430" t="s">
        <v>18</v>
      </c>
      <c r="J6430" t="s">
        <v>905</v>
      </c>
      <c r="K6430" t="s">
        <v>13</v>
      </c>
      <c r="L6430" t="s">
        <v>16</v>
      </c>
      <c r="M6430" t="s">
        <v>912</v>
      </c>
      <c r="N6430" t="s">
        <v>792</v>
      </c>
      <c r="O6430" t="s">
        <v>809</v>
      </c>
      <c r="P6430" t="s">
        <v>810</v>
      </c>
      <c r="Q6430" t="s">
        <v>806</v>
      </c>
      <c r="R6430" t="s">
        <v>808</v>
      </c>
      <c r="S6430" t="s">
        <v>793</v>
      </c>
      <c r="T6430" t="s">
        <v>796</v>
      </c>
      <c r="U6430" s="2">
        <f>DATE(IF(MONTH(Table__._SQL2014_QLTS17_DW_DimDate[[#This Row],[Ngay]])&lt;11,YEAR(Table__._SQL2014_QLTS17_DW_DimDate[[#This Row],[Ngay]])-1, YEAR(Table__._SQL2014_QLTS17_DW_DimDate[[#This Row],[Ngay]])),11,1)</f>
        <v>46327</v>
      </c>
      <c r="V6430" s="2">
        <f>DATE(YEAR(Table__._SQL2014_QLTS17_DW_DimDate[[#This Row],[NgayBatDauMuaVu]])+1, 10,31)</f>
        <v>46691</v>
      </c>
      <c r="W6430" s="3">
        <f>Table__._SQL2014_QLTS17_DW_DimDate[[#This Row],[Ngay]]-Table__._SQL2014_QLTS17_DW_DimDate[[#This Row],[NgayBatDauMuaVu]]+1</f>
        <v>281</v>
      </c>
      <c r="X6430">
        <f>INT((Table__._SQL2014_QLTS17_DW_DimDate[[#This Row],[NgayMuaVu]]-1)/7)+1</f>
        <v>41</v>
      </c>
      <c r="Y6430" t="str">
        <f>"Tuần " &amp;Table__._SQL2014_QLTS17_DW_DimDate[[#This Row],[TuanMuaVu]] &amp; " năm " &amp;Table__._SQL2014_QLTS17_DW_DimDate[[#This Row],[NamMuaVuStr]]</f>
        <v>Tuần 41 năm 2026-2027</v>
      </c>
      <c r="Z6430">
        <f>YEAR(Table__._SQL2014_QLTS17_DW_DimDate[[#This Row],[NgayBatDauMuaVu]])</f>
        <v>2026</v>
      </c>
      <c r="AA6430" t="str">
        <f>YEAR(Table__._SQL2014_QLTS17_DW_DimDate[[#This Row],[NgayBatDauMuaVu]]) &amp;"-"&amp;YEAR(Table__._SQL2014_QLTS17_DW_DimDate[[#This Row],[NgayKetThucMuaVu]])</f>
        <v>2026-2027</v>
      </c>
      <c r="AB6430">
        <f>YEAR(Table__._SQL2014_QLTS17_DW_DimDate[[#This Row],[NgayBatDauMuaVu]])</f>
        <v>2026</v>
      </c>
      <c r="AC6430">
        <f>YEAR(Table__._SQL2014_QLTS17_DW_DimDate[[#This Row],[NgayKetThucMuaVu]])</f>
        <v>2027</v>
      </c>
    </row>
    <row r="6431" spans="1:29">
      <c r="A6431">
        <v>20270809</v>
      </c>
      <c r="B6431" s="1">
        <v>46608</v>
      </c>
      <c r="C6431" t="s">
        <v>19</v>
      </c>
      <c r="D6431" t="s">
        <v>894</v>
      </c>
      <c r="E6431" t="s">
        <v>13</v>
      </c>
      <c r="F6431" t="s">
        <v>243</v>
      </c>
      <c r="G6431" t="s">
        <v>13</v>
      </c>
      <c r="H6431" t="s">
        <v>44</v>
      </c>
      <c r="I6431" t="s">
        <v>18</v>
      </c>
      <c r="J6431" t="s">
        <v>905</v>
      </c>
      <c r="K6431" t="s">
        <v>13</v>
      </c>
      <c r="L6431" t="s">
        <v>16</v>
      </c>
      <c r="M6431" t="s">
        <v>912</v>
      </c>
      <c r="N6431" t="s">
        <v>792</v>
      </c>
      <c r="O6431" t="s">
        <v>809</v>
      </c>
      <c r="P6431" t="s">
        <v>810</v>
      </c>
      <c r="Q6431" t="s">
        <v>806</v>
      </c>
      <c r="R6431" t="s">
        <v>808</v>
      </c>
      <c r="S6431" t="s">
        <v>793</v>
      </c>
      <c r="T6431" t="s">
        <v>796</v>
      </c>
      <c r="U6431" s="2">
        <f>DATE(IF(MONTH(Table__._SQL2014_QLTS17_DW_DimDate[[#This Row],[Ngay]])&lt;11,YEAR(Table__._SQL2014_QLTS17_DW_DimDate[[#This Row],[Ngay]])-1, YEAR(Table__._SQL2014_QLTS17_DW_DimDate[[#This Row],[Ngay]])),11,1)</f>
        <v>46327</v>
      </c>
      <c r="V6431" s="2">
        <f>DATE(YEAR(Table__._SQL2014_QLTS17_DW_DimDate[[#This Row],[NgayBatDauMuaVu]])+1, 10,31)</f>
        <v>46691</v>
      </c>
      <c r="W6431" s="3">
        <f>Table__._SQL2014_QLTS17_DW_DimDate[[#This Row],[Ngay]]-Table__._SQL2014_QLTS17_DW_DimDate[[#This Row],[NgayBatDauMuaVu]]+1</f>
        <v>282</v>
      </c>
      <c r="X6431">
        <f>INT((Table__._SQL2014_QLTS17_DW_DimDate[[#This Row],[NgayMuaVu]]-1)/7)+1</f>
        <v>41</v>
      </c>
      <c r="Y6431" t="str">
        <f>"Tuần " &amp;Table__._SQL2014_QLTS17_DW_DimDate[[#This Row],[TuanMuaVu]] &amp; " năm " &amp;Table__._SQL2014_QLTS17_DW_DimDate[[#This Row],[NamMuaVuStr]]</f>
        <v>Tuần 41 năm 2026-2027</v>
      </c>
      <c r="Z6431">
        <f>YEAR(Table__._SQL2014_QLTS17_DW_DimDate[[#This Row],[NgayBatDauMuaVu]])</f>
        <v>2026</v>
      </c>
      <c r="AA6431" t="str">
        <f>YEAR(Table__._SQL2014_QLTS17_DW_DimDate[[#This Row],[NgayBatDauMuaVu]]) &amp;"-"&amp;YEAR(Table__._SQL2014_QLTS17_DW_DimDate[[#This Row],[NgayKetThucMuaVu]])</f>
        <v>2026-2027</v>
      </c>
      <c r="AB6431">
        <f>YEAR(Table__._SQL2014_QLTS17_DW_DimDate[[#This Row],[NgayBatDauMuaVu]])</f>
        <v>2026</v>
      </c>
      <c r="AC6431">
        <f>YEAR(Table__._SQL2014_QLTS17_DW_DimDate[[#This Row],[NgayKetThucMuaVu]])</f>
        <v>2027</v>
      </c>
    </row>
    <row r="6432" spans="1:29">
      <c r="A6432">
        <v>20270810</v>
      </c>
      <c r="B6432" s="1">
        <v>46609</v>
      </c>
      <c r="C6432" t="s">
        <v>20</v>
      </c>
      <c r="D6432" t="s">
        <v>895</v>
      </c>
      <c r="E6432" t="s">
        <v>16</v>
      </c>
      <c r="F6432" t="s">
        <v>244</v>
      </c>
      <c r="G6432" t="s">
        <v>13</v>
      </c>
      <c r="H6432" t="s">
        <v>44</v>
      </c>
      <c r="I6432" t="s">
        <v>18</v>
      </c>
      <c r="J6432" t="s">
        <v>905</v>
      </c>
      <c r="K6432" t="s">
        <v>13</v>
      </c>
      <c r="L6432" t="s">
        <v>16</v>
      </c>
      <c r="M6432" t="s">
        <v>912</v>
      </c>
      <c r="N6432" t="s">
        <v>792</v>
      </c>
      <c r="O6432" t="s">
        <v>809</v>
      </c>
      <c r="P6432" t="s">
        <v>810</v>
      </c>
      <c r="Q6432" t="s">
        <v>806</v>
      </c>
      <c r="R6432" t="s">
        <v>808</v>
      </c>
      <c r="S6432" t="s">
        <v>793</v>
      </c>
      <c r="T6432" t="s">
        <v>796</v>
      </c>
      <c r="U6432" s="2">
        <f>DATE(IF(MONTH(Table__._SQL2014_QLTS17_DW_DimDate[[#This Row],[Ngay]])&lt;11,YEAR(Table__._SQL2014_QLTS17_DW_DimDate[[#This Row],[Ngay]])-1, YEAR(Table__._SQL2014_QLTS17_DW_DimDate[[#This Row],[Ngay]])),11,1)</f>
        <v>46327</v>
      </c>
      <c r="V6432" s="2">
        <f>DATE(YEAR(Table__._SQL2014_QLTS17_DW_DimDate[[#This Row],[NgayBatDauMuaVu]])+1, 10,31)</f>
        <v>46691</v>
      </c>
      <c r="W6432" s="3">
        <f>Table__._SQL2014_QLTS17_DW_DimDate[[#This Row],[Ngay]]-Table__._SQL2014_QLTS17_DW_DimDate[[#This Row],[NgayBatDauMuaVu]]+1</f>
        <v>283</v>
      </c>
      <c r="X6432">
        <f>INT((Table__._SQL2014_QLTS17_DW_DimDate[[#This Row],[NgayMuaVu]]-1)/7)+1</f>
        <v>41</v>
      </c>
      <c r="Y6432" t="str">
        <f>"Tuần " &amp;Table__._SQL2014_QLTS17_DW_DimDate[[#This Row],[TuanMuaVu]] &amp; " năm " &amp;Table__._SQL2014_QLTS17_DW_DimDate[[#This Row],[NamMuaVuStr]]</f>
        <v>Tuần 41 năm 2026-2027</v>
      </c>
      <c r="Z6432">
        <f>YEAR(Table__._SQL2014_QLTS17_DW_DimDate[[#This Row],[NgayBatDauMuaVu]])</f>
        <v>2026</v>
      </c>
      <c r="AA6432" t="str">
        <f>YEAR(Table__._SQL2014_QLTS17_DW_DimDate[[#This Row],[NgayBatDauMuaVu]]) &amp;"-"&amp;YEAR(Table__._SQL2014_QLTS17_DW_DimDate[[#This Row],[NgayKetThucMuaVu]])</f>
        <v>2026-2027</v>
      </c>
      <c r="AB6432">
        <f>YEAR(Table__._SQL2014_QLTS17_DW_DimDate[[#This Row],[NgayBatDauMuaVu]])</f>
        <v>2026</v>
      </c>
      <c r="AC6432">
        <f>YEAR(Table__._SQL2014_QLTS17_DW_DimDate[[#This Row],[NgayKetThucMuaVu]])</f>
        <v>2027</v>
      </c>
    </row>
    <row r="6433" spans="1:29">
      <c r="A6433">
        <v>20270811</v>
      </c>
      <c r="B6433" s="1">
        <v>46610</v>
      </c>
      <c r="C6433" t="s">
        <v>21</v>
      </c>
      <c r="D6433" t="s">
        <v>896</v>
      </c>
      <c r="E6433" t="s">
        <v>12</v>
      </c>
      <c r="F6433" t="s">
        <v>245</v>
      </c>
      <c r="G6433" t="s">
        <v>13</v>
      </c>
      <c r="H6433" t="s">
        <v>44</v>
      </c>
      <c r="I6433" t="s">
        <v>18</v>
      </c>
      <c r="J6433" t="s">
        <v>905</v>
      </c>
      <c r="K6433" t="s">
        <v>13</v>
      </c>
      <c r="L6433" t="s">
        <v>16</v>
      </c>
      <c r="M6433" t="s">
        <v>912</v>
      </c>
      <c r="N6433" t="s">
        <v>792</v>
      </c>
      <c r="O6433" t="s">
        <v>809</v>
      </c>
      <c r="P6433" t="s">
        <v>810</v>
      </c>
      <c r="Q6433" t="s">
        <v>806</v>
      </c>
      <c r="R6433" t="s">
        <v>808</v>
      </c>
      <c r="S6433" t="s">
        <v>793</v>
      </c>
      <c r="T6433" t="s">
        <v>796</v>
      </c>
      <c r="U6433" s="2">
        <f>DATE(IF(MONTH(Table__._SQL2014_QLTS17_DW_DimDate[[#This Row],[Ngay]])&lt;11,YEAR(Table__._SQL2014_QLTS17_DW_DimDate[[#This Row],[Ngay]])-1, YEAR(Table__._SQL2014_QLTS17_DW_DimDate[[#This Row],[Ngay]])),11,1)</f>
        <v>46327</v>
      </c>
      <c r="V6433" s="2">
        <f>DATE(YEAR(Table__._SQL2014_QLTS17_DW_DimDate[[#This Row],[NgayBatDauMuaVu]])+1, 10,31)</f>
        <v>46691</v>
      </c>
      <c r="W6433" s="3">
        <f>Table__._SQL2014_QLTS17_DW_DimDate[[#This Row],[Ngay]]-Table__._SQL2014_QLTS17_DW_DimDate[[#This Row],[NgayBatDauMuaVu]]+1</f>
        <v>284</v>
      </c>
      <c r="X6433">
        <f>INT((Table__._SQL2014_QLTS17_DW_DimDate[[#This Row],[NgayMuaVu]]-1)/7)+1</f>
        <v>41</v>
      </c>
      <c r="Y6433" t="str">
        <f>"Tuần " &amp;Table__._SQL2014_QLTS17_DW_DimDate[[#This Row],[TuanMuaVu]] &amp; " năm " &amp;Table__._SQL2014_QLTS17_DW_DimDate[[#This Row],[NamMuaVuStr]]</f>
        <v>Tuần 41 năm 2026-2027</v>
      </c>
      <c r="Z6433">
        <f>YEAR(Table__._SQL2014_QLTS17_DW_DimDate[[#This Row],[NgayBatDauMuaVu]])</f>
        <v>2026</v>
      </c>
      <c r="AA6433" t="str">
        <f>YEAR(Table__._SQL2014_QLTS17_DW_DimDate[[#This Row],[NgayBatDauMuaVu]]) &amp;"-"&amp;YEAR(Table__._SQL2014_QLTS17_DW_DimDate[[#This Row],[NgayKetThucMuaVu]])</f>
        <v>2026-2027</v>
      </c>
      <c r="AB6433">
        <f>YEAR(Table__._SQL2014_QLTS17_DW_DimDate[[#This Row],[NgayBatDauMuaVu]])</f>
        <v>2026</v>
      </c>
      <c r="AC6433">
        <f>YEAR(Table__._SQL2014_QLTS17_DW_DimDate[[#This Row],[NgayKetThucMuaVu]])</f>
        <v>2027</v>
      </c>
    </row>
    <row r="6434" spans="1:29">
      <c r="A6434">
        <v>20270812</v>
      </c>
      <c r="B6434" s="1">
        <v>46611</v>
      </c>
      <c r="C6434" t="s">
        <v>11</v>
      </c>
      <c r="D6434" t="s">
        <v>897</v>
      </c>
      <c r="E6434" t="s">
        <v>3</v>
      </c>
      <c r="F6434" t="s">
        <v>246</v>
      </c>
      <c r="G6434" t="s">
        <v>13</v>
      </c>
      <c r="H6434" t="s">
        <v>44</v>
      </c>
      <c r="I6434" t="s">
        <v>18</v>
      </c>
      <c r="J6434" t="s">
        <v>905</v>
      </c>
      <c r="K6434" t="s">
        <v>13</v>
      </c>
      <c r="L6434" t="s">
        <v>16</v>
      </c>
      <c r="M6434" t="s">
        <v>912</v>
      </c>
      <c r="N6434" t="s">
        <v>792</v>
      </c>
      <c r="O6434" t="s">
        <v>809</v>
      </c>
      <c r="P6434" t="s">
        <v>810</v>
      </c>
      <c r="Q6434" t="s">
        <v>806</v>
      </c>
      <c r="R6434" t="s">
        <v>808</v>
      </c>
      <c r="S6434" t="s">
        <v>793</v>
      </c>
      <c r="T6434" t="s">
        <v>796</v>
      </c>
      <c r="U6434" s="2">
        <f>DATE(IF(MONTH(Table__._SQL2014_QLTS17_DW_DimDate[[#This Row],[Ngay]])&lt;11,YEAR(Table__._SQL2014_QLTS17_DW_DimDate[[#This Row],[Ngay]])-1, YEAR(Table__._SQL2014_QLTS17_DW_DimDate[[#This Row],[Ngay]])),11,1)</f>
        <v>46327</v>
      </c>
      <c r="V6434" s="2">
        <f>DATE(YEAR(Table__._SQL2014_QLTS17_DW_DimDate[[#This Row],[NgayBatDauMuaVu]])+1, 10,31)</f>
        <v>46691</v>
      </c>
      <c r="W6434" s="3">
        <f>Table__._SQL2014_QLTS17_DW_DimDate[[#This Row],[Ngay]]-Table__._SQL2014_QLTS17_DW_DimDate[[#This Row],[NgayBatDauMuaVu]]+1</f>
        <v>285</v>
      </c>
      <c r="X6434">
        <f>INT((Table__._SQL2014_QLTS17_DW_DimDate[[#This Row],[NgayMuaVu]]-1)/7)+1</f>
        <v>41</v>
      </c>
      <c r="Y6434" t="str">
        <f>"Tuần " &amp;Table__._SQL2014_QLTS17_DW_DimDate[[#This Row],[TuanMuaVu]] &amp; " năm " &amp;Table__._SQL2014_QLTS17_DW_DimDate[[#This Row],[NamMuaVuStr]]</f>
        <v>Tuần 41 năm 2026-2027</v>
      </c>
      <c r="Z6434">
        <f>YEAR(Table__._SQL2014_QLTS17_DW_DimDate[[#This Row],[NgayBatDauMuaVu]])</f>
        <v>2026</v>
      </c>
      <c r="AA6434" t="str">
        <f>YEAR(Table__._SQL2014_QLTS17_DW_DimDate[[#This Row],[NgayBatDauMuaVu]]) &amp;"-"&amp;YEAR(Table__._SQL2014_QLTS17_DW_DimDate[[#This Row],[NgayKetThucMuaVu]])</f>
        <v>2026-2027</v>
      </c>
      <c r="AB6434">
        <f>YEAR(Table__._SQL2014_QLTS17_DW_DimDate[[#This Row],[NgayBatDauMuaVu]])</f>
        <v>2026</v>
      </c>
      <c r="AC6434">
        <f>YEAR(Table__._SQL2014_QLTS17_DW_DimDate[[#This Row],[NgayKetThucMuaVu]])</f>
        <v>2027</v>
      </c>
    </row>
    <row r="6435" spans="1:29">
      <c r="A6435">
        <v>20270813</v>
      </c>
      <c r="B6435" s="1">
        <v>46612</v>
      </c>
      <c r="C6435" t="s">
        <v>22</v>
      </c>
      <c r="D6435" t="s">
        <v>891</v>
      </c>
      <c r="E6435" t="s">
        <v>2</v>
      </c>
      <c r="F6435" t="s">
        <v>247</v>
      </c>
      <c r="G6435" t="s">
        <v>13</v>
      </c>
      <c r="H6435" t="s">
        <v>44</v>
      </c>
      <c r="I6435" t="s">
        <v>18</v>
      </c>
      <c r="J6435" t="s">
        <v>905</v>
      </c>
      <c r="K6435" t="s">
        <v>13</v>
      </c>
      <c r="L6435" t="s">
        <v>16</v>
      </c>
      <c r="M6435" t="s">
        <v>912</v>
      </c>
      <c r="N6435" t="s">
        <v>792</v>
      </c>
      <c r="O6435" t="s">
        <v>809</v>
      </c>
      <c r="P6435" t="s">
        <v>810</v>
      </c>
      <c r="Q6435" t="s">
        <v>806</v>
      </c>
      <c r="R6435" t="s">
        <v>808</v>
      </c>
      <c r="S6435" t="s">
        <v>793</v>
      </c>
      <c r="T6435" t="s">
        <v>796</v>
      </c>
      <c r="U6435" s="2">
        <f>DATE(IF(MONTH(Table__._SQL2014_QLTS17_DW_DimDate[[#This Row],[Ngay]])&lt;11,YEAR(Table__._SQL2014_QLTS17_DW_DimDate[[#This Row],[Ngay]])-1, YEAR(Table__._SQL2014_QLTS17_DW_DimDate[[#This Row],[Ngay]])),11,1)</f>
        <v>46327</v>
      </c>
      <c r="V6435" s="2">
        <f>DATE(YEAR(Table__._SQL2014_QLTS17_DW_DimDate[[#This Row],[NgayBatDauMuaVu]])+1, 10,31)</f>
        <v>46691</v>
      </c>
      <c r="W6435" s="3">
        <f>Table__._SQL2014_QLTS17_DW_DimDate[[#This Row],[Ngay]]-Table__._SQL2014_QLTS17_DW_DimDate[[#This Row],[NgayBatDauMuaVu]]+1</f>
        <v>286</v>
      </c>
      <c r="X6435">
        <f>INT((Table__._SQL2014_QLTS17_DW_DimDate[[#This Row],[NgayMuaVu]]-1)/7)+1</f>
        <v>41</v>
      </c>
      <c r="Y6435" t="str">
        <f>"Tuần " &amp;Table__._SQL2014_QLTS17_DW_DimDate[[#This Row],[TuanMuaVu]] &amp; " năm " &amp;Table__._SQL2014_QLTS17_DW_DimDate[[#This Row],[NamMuaVuStr]]</f>
        <v>Tuần 41 năm 2026-2027</v>
      </c>
      <c r="Z6435">
        <f>YEAR(Table__._SQL2014_QLTS17_DW_DimDate[[#This Row],[NgayBatDauMuaVu]])</f>
        <v>2026</v>
      </c>
      <c r="AA6435" t="str">
        <f>YEAR(Table__._SQL2014_QLTS17_DW_DimDate[[#This Row],[NgayBatDauMuaVu]]) &amp;"-"&amp;YEAR(Table__._SQL2014_QLTS17_DW_DimDate[[#This Row],[NgayKetThucMuaVu]])</f>
        <v>2026-2027</v>
      </c>
      <c r="AB6435">
        <f>YEAR(Table__._SQL2014_QLTS17_DW_DimDate[[#This Row],[NgayBatDauMuaVu]])</f>
        <v>2026</v>
      </c>
      <c r="AC6435">
        <f>YEAR(Table__._SQL2014_QLTS17_DW_DimDate[[#This Row],[NgayKetThucMuaVu]])</f>
        <v>2027</v>
      </c>
    </row>
    <row r="6436" spans="1:29">
      <c r="A6436">
        <v>20270814</v>
      </c>
      <c r="B6436" s="1">
        <v>46613</v>
      </c>
      <c r="C6436" t="s">
        <v>23</v>
      </c>
      <c r="D6436" t="s">
        <v>892</v>
      </c>
      <c r="E6436" t="s">
        <v>14</v>
      </c>
      <c r="F6436" t="s">
        <v>248</v>
      </c>
      <c r="G6436" t="s">
        <v>13</v>
      </c>
      <c r="H6436" t="s">
        <v>44</v>
      </c>
      <c r="I6436" t="s">
        <v>18</v>
      </c>
      <c r="J6436" t="s">
        <v>905</v>
      </c>
      <c r="K6436" t="s">
        <v>13</v>
      </c>
      <c r="L6436" t="s">
        <v>16</v>
      </c>
      <c r="M6436" t="s">
        <v>912</v>
      </c>
      <c r="N6436" t="s">
        <v>792</v>
      </c>
      <c r="O6436" t="s">
        <v>809</v>
      </c>
      <c r="P6436" t="s">
        <v>810</v>
      </c>
      <c r="Q6436" t="s">
        <v>806</v>
      </c>
      <c r="R6436" t="s">
        <v>808</v>
      </c>
      <c r="S6436" t="s">
        <v>793</v>
      </c>
      <c r="T6436" t="s">
        <v>796</v>
      </c>
      <c r="U6436" s="2">
        <f>DATE(IF(MONTH(Table__._SQL2014_QLTS17_DW_DimDate[[#This Row],[Ngay]])&lt;11,YEAR(Table__._SQL2014_QLTS17_DW_DimDate[[#This Row],[Ngay]])-1, YEAR(Table__._SQL2014_QLTS17_DW_DimDate[[#This Row],[Ngay]])),11,1)</f>
        <v>46327</v>
      </c>
      <c r="V6436" s="2">
        <f>DATE(YEAR(Table__._SQL2014_QLTS17_DW_DimDate[[#This Row],[NgayBatDauMuaVu]])+1, 10,31)</f>
        <v>46691</v>
      </c>
      <c r="W6436" s="3">
        <f>Table__._SQL2014_QLTS17_DW_DimDate[[#This Row],[Ngay]]-Table__._SQL2014_QLTS17_DW_DimDate[[#This Row],[NgayBatDauMuaVu]]+1</f>
        <v>287</v>
      </c>
      <c r="X6436">
        <f>INT((Table__._SQL2014_QLTS17_DW_DimDate[[#This Row],[NgayMuaVu]]-1)/7)+1</f>
        <v>41</v>
      </c>
      <c r="Y6436" t="str">
        <f>"Tuần " &amp;Table__._SQL2014_QLTS17_DW_DimDate[[#This Row],[TuanMuaVu]] &amp; " năm " &amp;Table__._SQL2014_QLTS17_DW_DimDate[[#This Row],[NamMuaVuStr]]</f>
        <v>Tuần 41 năm 2026-2027</v>
      </c>
      <c r="Z6436">
        <f>YEAR(Table__._SQL2014_QLTS17_DW_DimDate[[#This Row],[NgayBatDauMuaVu]])</f>
        <v>2026</v>
      </c>
      <c r="AA6436" t="str">
        <f>YEAR(Table__._SQL2014_QLTS17_DW_DimDate[[#This Row],[NgayBatDauMuaVu]]) &amp;"-"&amp;YEAR(Table__._SQL2014_QLTS17_DW_DimDate[[#This Row],[NgayKetThucMuaVu]])</f>
        <v>2026-2027</v>
      </c>
      <c r="AB6436">
        <f>YEAR(Table__._SQL2014_QLTS17_DW_DimDate[[#This Row],[NgayBatDauMuaVu]])</f>
        <v>2026</v>
      </c>
      <c r="AC6436">
        <f>YEAR(Table__._SQL2014_QLTS17_DW_DimDate[[#This Row],[NgayKetThucMuaVu]])</f>
        <v>2027</v>
      </c>
    </row>
    <row r="6437" spans="1:29">
      <c r="A6437">
        <v>20270815</v>
      </c>
      <c r="B6437" s="1">
        <v>46614</v>
      </c>
      <c r="C6437" t="s">
        <v>24</v>
      </c>
      <c r="D6437" t="s">
        <v>893</v>
      </c>
      <c r="E6437" t="s">
        <v>1</v>
      </c>
      <c r="F6437" t="s">
        <v>249</v>
      </c>
      <c r="G6437" t="s">
        <v>16</v>
      </c>
      <c r="H6437" t="s">
        <v>45</v>
      </c>
      <c r="I6437" t="s">
        <v>18</v>
      </c>
      <c r="J6437" t="s">
        <v>905</v>
      </c>
      <c r="K6437" t="s">
        <v>13</v>
      </c>
      <c r="L6437" t="s">
        <v>16</v>
      </c>
      <c r="M6437" t="s">
        <v>912</v>
      </c>
      <c r="N6437" t="s">
        <v>792</v>
      </c>
      <c r="O6437" t="s">
        <v>809</v>
      </c>
      <c r="P6437" t="s">
        <v>810</v>
      </c>
      <c r="Q6437" t="s">
        <v>806</v>
      </c>
      <c r="R6437" t="s">
        <v>808</v>
      </c>
      <c r="S6437" t="s">
        <v>793</v>
      </c>
      <c r="T6437" t="s">
        <v>796</v>
      </c>
      <c r="U6437" s="2">
        <f>DATE(IF(MONTH(Table__._SQL2014_QLTS17_DW_DimDate[[#This Row],[Ngay]])&lt;11,YEAR(Table__._SQL2014_QLTS17_DW_DimDate[[#This Row],[Ngay]])-1, YEAR(Table__._SQL2014_QLTS17_DW_DimDate[[#This Row],[Ngay]])),11,1)</f>
        <v>46327</v>
      </c>
      <c r="V6437" s="2">
        <f>DATE(YEAR(Table__._SQL2014_QLTS17_DW_DimDate[[#This Row],[NgayBatDauMuaVu]])+1, 10,31)</f>
        <v>46691</v>
      </c>
      <c r="W6437" s="3">
        <f>Table__._SQL2014_QLTS17_DW_DimDate[[#This Row],[Ngay]]-Table__._SQL2014_QLTS17_DW_DimDate[[#This Row],[NgayBatDauMuaVu]]+1</f>
        <v>288</v>
      </c>
      <c r="X6437">
        <f>INT((Table__._SQL2014_QLTS17_DW_DimDate[[#This Row],[NgayMuaVu]]-1)/7)+1</f>
        <v>42</v>
      </c>
      <c r="Y6437" t="str">
        <f>"Tuần " &amp;Table__._SQL2014_QLTS17_DW_DimDate[[#This Row],[TuanMuaVu]] &amp; " năm " &amp;Table__._SQL2014_QLTS17_DW_DimDate[[#This Row],[NamMuaVuStr]]</f>
        <v>Tuần 42 năm 2026-2027</v>
      </c>
      <c r="Z6437">
        <f>YEAR(Table__._SQL2014_QLTS17_DW_DimDate[[#This Row],[NgayBatDauMuaVu]])</f>
        <v>2026</v>
      </c>
      <c r="AA6437" t="str">
        <f>YEAR(Table__._SQL2014_QLTS17_DW_DimDate[[#This Row],[NgayBatDauMuaVu]]) &amp;"-"&amp;YEAR(Table__._SQL2014_QLTS17_DW_DimDate[[#This Row],[NgayKetThucMuaVu]])</f>
        <v>2026-2027</v>
      </c>
      <c r="AB6437">
        <f>YEAR(Table__._SQL2014_QLTS17_DW_DimDate[[#This Row],[NgayBatDauMuaVu]])</f>
        <v>2026</v>
      </c>
      <c r="AC6437">
        <f>YEAR(Table__._SQL2014_QLTS17_DW_DimDate[[#This Row],[NgayKetThucMuaVu]])</f>
        <v>2027</v>
      </c>
    </row>
    <row r="6438" spans="1:29">
      <c r="A6438">
        <v>20270816</v>
      </c>
      <c r="B6438" s="1">
        <v>46615</v>
      </c>
      <c r="C6438" t="s">
        <v>25</v>
      </c>
      <c r="D6438" t="s">
        <v>894</v>
      </c>
      <c r="E6438" t="s">
        <v>13</v>
      </c>
      <c r="F6438" t="s">
        <v>250</v>
      </c>
      <c r="G6438" t="s">
        <v>16</v>
      </c>
      <c r="H6438" t="s">
        <v>45</v>
      </c>
      <c r="I6438" t="s">
        <v>18</v>
      </c>
      <c r="J6438" t="s">
        <v>905</v>
      </c>
      <c r="K6438" t="s">
        <v>13</v>
      </c>
      <c r="L6438" t="s">
        <v>16</v>
      </c>
      <c r="M6438" t="s">
        <v>912</v>
      </c>
      <c r="N6438" t="s">
        <v>792</v>
      </c>
      <c r="O6438" t="s">
        <v>809</v>
      </c>
      <c r="P6438" t="s">
        <v>810</v>
      </c>
      <c r="Q6438" t="s">
        <v>806</v>
      </c>
      <c r="R6438" t="s">
        <v>808</v>
      </c>
      <c r="S6438" t="s">
        <v>793</v>
      </c>
      <c r="T6438" t="s">
        <v>796</v>
      </c>
      <c r="U6438" s="2">
        <f>DATE(IF(MONTH(Table__._SQL2014_QLTS17_DW_DimDate[[#This Row],[Ngay]])&lt;11,YEAR(Table__._SQL2014_QLTS17_DW_DimDate[[#This Row],[Ngay]])-1, YEAR(Table__._SQL2014_QLTS17_DW_DimDate[[#This Row],[Ngay]])),11,1)</f>
        <v>46327</v>
      </c>
      <c r="V6438" s="2">
        <f>DATE(YEAR(Table__._SQL2014_QLTS17_DW_DimDate[[#This Row],[NgayBatDauMuaVu]])+1, 10,31)</f>
        <v>46691</v>
      </c>
      <c r="W6438" s="3">
        <f>Table__._SQL2014_QLTS17_DW_DimDate[[#This Row],[Ngay]]-Table__._SQL2014_QLTS17_DW_DimDate[[#This Row],[NgayBatDauMuaVu]]+1</f>
        <v>289</v>
      </c>
      <c r="X6438">
        <f>INT((Table__._SQL2014_QLTS17_DW_DimDate[[#This Row],[NgayMuaVu]]-1)/7)+1</f>
        <v>42</v>
      </c>
      <c r="Y6438" t="str">
        <f>"Tuần " &amp;Table__._SQL2014_QLTS17_DW_DimDate[[#This Row],[TuanMuaVu]] &amp; " năm " &amp;Table__._SQL2014_QLTS17_DW_DimDate[[#This Row],[NamMuaVuStr]]</f>
        <v>Tuần 42 năm 2026-2027</v>
      </c>
      <c r="Z6438">
        <f>YEAR(Table__._SQL2014_QLTS17_DW_DimDate[[#This Row],[NgayBatDauMuaVu]])</f>
        <v>2026</v>
      </c>
      <c r="AA6438" t="str">
        <f>YEAR(Table__._SQL2014_QLTS17_DW_DimDate[[#This Row],[NgayBatDauMuaVu]]) &amp;"-"&amp;YEAR(Table__._SQL2014_QLTS17_DW_DimDate[[#This Row],[NgayKetThucMuaVu]])</f>
        <v>2026-2027</v>
      </c>
      <c r="AB6438">
        <f>YEAR(Table__._SQL2014_QLTS17_DW_DimDate[[#This Row],[NgayBatDauMuaVu]])</f>
        <v>2026</v>
      </c>
      <c r="AC6438">
        <f>YEAR(Table__._SQL2014_QLTS17_DW_DimDate[[#This Row],[NgayKetThucMuaVu]])</f>
        <v>2027</v>
      </c>
    </row>
    <row r="6439" spans="1:29">
      <c r="A6439">
        <v>20270817</v>
      </c>
      <c r="B6439" s="1">
        <v>46616</v>
      </c>
      <c r="C6439" t="s">
        <v>26</v>
      </c>
      <c r="D6439" t="s">
        <v>895</v>
      </c>
      <c r="E6439" t="s">
        <v>16</v>
      </c>
      <c r="F6439" t="s">
        <v>251</v>
      </c>
      <c r="G6439" t="s">
        <v>16</v>
      </c>
      <c r="H6439" t="s">
        <v>45</v>
      </c>
      <c r="I6439" t="s">
        <v>18</v>
      </c>
      <c r="J6439" t="s">
        <v>905</v>
      </c>
      <c r="K6439" t="s">
        <v>13</v>
      </c>
      <c r="L6439" t="s">
        <v>16</v>
      </c>
      <c r="M6439" t="s">
        <v>912</v>
      </c>
      <c r="N6439" t="s">
        <v>792</v>
      </c>
      <c r="O6439" t="s">
        <v>809</v>
      </c>
      <c r="P6439" t="s">
        <v>810</v>
      </c>
      <c r="Q6439" t="s">
        <v>806</v>
      </c>
      <c r="R6439" t="s">
        <v>808</v>
      </c>
      <c r="S6439" t="s">
        <v>793</v>
      </c>
      <c r="T6439" t="s">
        <v>796</v>
      </c>
      <c r="U6439" s="2">
        <f>DATE(IF(MONTH(Table__._SQL2014_QLTS17_DW_DimDate[[#This Row],[Ngay]])&lt;11,YEAR(Table__._SQL2014_QLTS17_DW_DimDate[[#This Row],[Ngay]])-1, YEAR(Table__._SQL2014_QLTS17_DW_DimDate[[#This Row],[Ngay]])),11,1)</f>
        <v>46327</v>
      </c>
      <c r="V6439" s="2">
        <f>DATE(YEAR(Table__._SQL2014_QLTS17_DW_DimDate[[#This Row],[NgayBatDauMuaVu]])+1, 10,31)</f>
        <v>46691</v>
      </c>
      <c r="W6439" s="3">
        <f>Table__._SQL2014_QLTS17_DW_DimDate[[#This Row],[Ngay]]-Table__._SQL2014_QLTS17_DW_DimDate[[#This Row],[NgayBatDauMuaVu]]+1</f>
        <v>290</v>
      </c>
      <c r="X6439">
        <f>INT((Table__._SQL2014_QLTS17_DW_DimDate[[#This Row],[NgayMuaVu]]-1)/7)+1</f>
        <v>42</v>
      </c>
      <c r="Y6439" t="str">
        <f>"Tuần " &amp;Table__._SQL2014_QLTS17_DW_DimDate[[#This Row],[TuanMuaVu]] &amp; " năm " &amp;Table__._SQL2014_QLTS17_DW_DimDate[[#This Row],[NamMuaVuStr]]</f>
        <v>Tuần 42 năm 2026-2027</v>
      </c>
      <c r="Z6439">
        <f>YEAR(Table__._SQL2014_QLTS17_DW_DimDate[[#This Row],[NgayBatDauMuaVu]])</f>
        <v>2026</v>
      </c>
      <c r="AA6439" t="str">
        <f>YEAR(Table__._SQL2014_QLTS17_DW_DimDate[[#This Row],[NgayBatDauMuaVu]]) &amp;"-"&amp;YEAR(Table__._SQL2014_QLTS17_DW_DimDate[[#This Row],[NgayKetThucMuaVu]])</f>
        <v>2026-2027</v>
      </c>
      <c r="AB6439">
        <f>YEAR(Table__._SQL2014_QLTS17_DW_DimDate[[#This Row],[NgayBatDauMuaVu]])</f>
        <v>2026</v>
      </c>
      <c r="AC6439">
        <f>YEAR(Table__._SQL2014_QLTS17_DW_DimDate[[#This Row],[NgayKetThucMuaVu]])</f>
        <v>2027</v>
      </c>
    </row>
    <row r="6440" spans="1:29">
      <c r="A6440">
        <v>20270818</v>
      </c>
      <c r="B6440" s="1">
        <v>46617</v>
      </c>
      <c r="C6440" t="s">
        <v>27</v>
      </c>
      <c r="D6440" t="s">
        <v>896</v>
      </c>
      <c r="E6440" t="s">
        <v>12</v>
      </c>
      <c r="F6440" t="s">
        <v>252</v>
      </c>
      <c r="G6440" t="s">
        <v>16</v>
      </c>
      <c r="H6440" t="s">
        <v>45</v>
      </c>
      <c r="I6440" t="s">
        <v>18</v>
      </c>
      <c r="J6440" t="s">
        <v>905</v>
      </c>
      <c r="K6440" t="s">
        <v>13</v>
      </c>
      <c r="L6440" t="s">
        <v>16</v>
      </c>
      <c r="M6440" t="s">
        <v>912</v>
      </c>
      <c r="N6440" t="s">
        <v>792</v>
      </c>
      <c r="O6440" t="s">
        <v>809</v>
      </c>
      <c r="P6440" t="s">
        <v>810</v>
      </c>
      <c r="Q6440" t="s">
        <v>806</v>
      </c>
      <c r="R6440" t="s">
        <v>808</v>
      </c>
      <c r="S6440" t="s">
        <v>793</v>
      </c>
      <c r="T6440" t="s">
        <v>796</v>
      </c>
      <c r="U6440" s="2">
        <f>DATE(IF(MONTH(Table__._SQL2014_QLTS17_DW_DimDate[[#This Row],[Ngay]])&lt;11,YEAR(Table__._SQL2014_QLTS17_DW_DimDate[[#This Row],[Ngay]])-1, YEAR(Table__._SQL2014_QLTS17_DW_DimDate[[#This Row],[Ngay]])),11,1)</f>
        <v>46327</v>
      </c>
      <c r="V6440" s="2">
        <f>DATE(YEAR(Table__._SQL2014_QLTS17_DW_DimDate[[#This Row],[NgayBatDauMuaVu]])+1, 10,31)</f>
        <v>46691</v>
      </c>
      <c r="W6440" s="3">
        <f>Table__._SQL2014_QLTS17_DW_DimDate[[#This Row],[Ngay]]-Table__._SQL2014_QLTS17_DW_DimDate[[#This Row],[NgayBatDauMuaVu]]+1</f>
        <v>291</v>
      </c>
      <c r="X6440">
        <f>INT((Table__._SQL2014_QLTS17_DW_DimDate[[#This Row],[NgayMuaVu]]-1)/7)+1</f>
        <v>42</v>
      </c>
      <c r="Y6440" t="str">
        <f>"Tuần " &amp;Table__._SQL2014_QLTS17_DW_DimDate[[#This Row],[TuanMuaVu]] &amp; " năm " &amp;Table__._SQL2014_QLTS17_DW_DimDate[[#This Row],[NamMuaVuStr]]</f>
        <v>Tuần 42 năm 2026-2027</v>
      </c>
      <c r="Z6440">
        <f>YEAR(Table__._SQL2014_QLTS17_DW_DimDate[[#This Row],[NgayBatDauMuaVu]])</f>
        <v>2026</v>
      </c>
      <c r="AA6440" t="str">
        <f>YEAR(Table__._SQL2014_QLTS17_DW_DimDate[[#This Row],[NgayBatDauMuaVu]]) &amp;"-"&amp;YEAR(Table__._SQL2014_QLTS17_DW_DimDate[[#This Row],[NgayKetThucMuaVu]])</f>
        <v>2026-2027</v>
      </c>
      <c r="AB6440">
        <f>YEAR(Table__._SQL2014_QLTS17_DW_DimDate[[#This Row],[NgayBatDauMuaVu]])</f>
        <v>2026</v>
      </c>
      <c r="AC6440">
        <f>YEAR(Table__._SQL2014_QLTS17_DW_DimDate[[#This Row],[NgayKetThucMuaVu]])</f>
        <v>2027</v>
      </c>
    </row>
    <row r="6441" spans="1:29">
      <c r="A6441">
        <v>20270819</v>
      </c>
      <c r="B6441" s="1">
        <v>46618</v>
      </c>
      <c r="C6441" t="s">
        <v>28</v>
      </c>
      <c r="D6441" t="s">
        <v>897</v>
      </c>
      <c r="E6441" t="s">
        <v>3</v>
      </c>
      <c r="F6441" t="s">
        <v>253</v>
      </c>
      <c r="G6441" t="s">
        <v>16</v>
      </c>
      <c r="H6441" t="s">
        <v>45</v>
      </c>
      <c r="I6441" t="s">
        <v>18</v>
      </c>
      <c r="J6441" t="s">
        <v>905</v>
      </c>
      <c r="K6441" t="s">
        <v>13</v>
      </c>
      <c r="L6441" t="s">
        <v>16</v>
      </c>
      <c r="M6441" t="s">
        <v>912</v>
      </c>
      <c r="N6441" t="s">
        <v>792</v>
      </c>
      <c r="O6441" t="s">
        <v>809</v>
      </c>
      <c r="P6441" t="s">
        <v>810</v>
      </c>
      <c r="Q6441" t="s">
        <v>806</v>
      </c>
      <c r="R6441" t="s">
        <v>808</v>
      </c>
      <c r="S6441" t="s">
        <v>793</v>
      </c>
      <c r="T6441" t="s">
        <v>796</v>
      </c>
      <c r="U6441" s="2">
        <f>DATE(IF(MONTH(Table__._SQL2014_QLTS17_DW_DimDate[[#This Row],[Ngay]])&lt;11,YEAR(Table__._SQL2014_QLTS17_DW_DimDate[[#This Row],[Ngay]])-1, YEAR(Table__._SQL2014_QLTS17_DW_DimDate[[#This Row],[Ngay]])),11,1)</f>
        <v>46327</v>
      </c>
      <c r="V6441" s="2">
        <f>DATE(YEAR(Table__._SQL2014_QLTS17_DW_DimDate[[#This Row],[NgayBatDauMuaVu]])+1, 10,31)</f>
        <v>46691</v>
      </c>
      <c r="W6441" s="3">
        <f>Table__._SQL2014_QLTS17_DW_DimDate[[#This Row],[Ngay]]-Table__._SQL2014_QLTS17_DW_DimDate[[#This Row],[NgayBatDauMuaVu]]+1</f>
        <v>292</v>
      </c>
      <c r="X6441">
        <f>INT((Table__._SQL2014_QLTS17_DW_DimDate[[#This Row],[NgayMuaVu]]-1)/7)+1</f>
        <v>42</v>
      </c>
      <c r="Y6441" t="str">
        <f>"Tuần " &amp;Table__._SQL2014_QLTS17_DW_DimDate[[#This Row],[TuanMuaVu]] &amp; " năm " &amp;Table__._SQL2014_QLTS17_DW_DimDate[[#This Row],[NamMuaVuStr]]</f>
        <v>Tuần 42 năm 2026-2027</v>
      </c>
      <c r="Z6441">
        <f>YEAR(Table__._SQL2014_QLTS17_DW_DimDate[[#This Row],[NgayBatDauMuaVu]])</f>
        <v>2026</v>
      </c>
      <c r="AA6441" t="str">
        <f>YEAR(Table__._SQL2014_QLTS17_DW_DimDate[[#This Row],[NgayBatDauMuaVu]]) &amp;"-"&amp;YEAR(Table__._SQL2014_QLTS17_DW_DimDate[[#This Row],[NgayKetThucMuaVu]])</f>
        <v>2026-2027</v>
      </c>
      <c r="AB6441">
        <f>YEAR(Table__._SQL2014_QLTS17_DW_DimDate[[#This Row],[NgayBatDauMuaVu]])</f>
        <v>2026</v>
      </c>
      <c r="AC6441">
        <f>YEAR(Table__._SQL2014_QLTS17_DW_DimDate[[#This Row],[NgayKetThucMuaVu]])</f>
        <v>2027</v>
      </c>
    </row>
    <row r="6442" spans="1:29">
      <c r="A6442">
        <v>20270820</v>
      </c>
      <c r="B6442" s="1">
        <v>46619</v>
      </c>
      <c r="C6442" t="s">
        <v>29</v>
      </c>
      <c r="D6442" t="s">
        <v>891</v>
      </c>
      <c r="E6442" t="s">
        <v>2</v>
      </c>
      <c r="F6442" t="s">
        <v>254</v>
      </c>
      <c r="G6442" t="s">
        <v>16</v>
      </c>
      <c r="H6442" t="s">
        <v>45</v>
      </c>
      <c r="I6442" t="s">
        <v>18</v>
      </c>
      <c r="J6442" t="s">
        <v>905</v>
      </c>
      <c r="K6442" t="s">
        <v>13</v>
      </c>
      <c r="L6442" t="s">
        <v>16</v>
      </c>
      <c r="M6442" t="s">
        <v>912</v>
      </c>
      <c r="N6442" t="s">
        <v>792</v>
      </c>
      <c r="O6442" t="s">
        <v>809</v>
      </c>
      <c r="P6442" t="s">
        <v>810</v>
      </c>
      <c r="Q6442" t="s">
        <v>806</v>
      </c>
      <c r="R6442" t="s">
        <v>808</v>
      </c>
      <c r="S6442" t="s">
        <v>793</v>
      </c>
      <c r="T6442" t="s">
        <v>796</v>
      </c>
      <c r="U6442" s="2">
        <f>DATE(IF(MONTH(Table__._SQL2014_QLTS17_DW_DimDate[[#This Row],[Ngay]])&lt;11,YEAR(Table__._SQL2014_QLTS17_DW_DimDate[[#This Row],[Ngay]])-1, YEAR(Table__._SQL2014_QLTS17_DW_DimDate[[#This Row],[Ngay]])),11,1)</f>
        <v>46327</v>
      </c>
      <c r="V6442" s="2">
        <f>DATE(YEAR(Table__._SQL2014_QLTS17_DW_DimDate[[#This Row],[NgayBatDauMuaVu]])+1, 10,31)</f>
        <v>46691</v>
      </c>
      <c r="W6442" s="3">
        <f>Table__._SQL2014_QLTS17_DW_DimDate[[#This Row],[Ngay]]-Table__._SQL2014_QLTS17_DW_DimDate[[#This Row],[NgayBatDauMuaVu]]+1</f>
        <v>293</v>
      </c>
      <c r="X6442">
        <f>INT((Table__._SQL2014_QLTS17_DW_DimDate[[#This Row],[NgayMuaVu]]-1)/7)+1</f>
        <v>42</v>
      </c>
      <c r="Y6442" t="str">
        <f>"Tuần " &amp;Table__._SQL2014_QLTS17_DW_DimDate[[#This Row],[TuanMuaVu]] &amp; " năm " &amp;Table__._SQL2014_QLTS17_DW_DimDate[[#This Row],[NamMuaVuStr]]</f>
        <v>Tuần 42 năm 2026-2027</v>
      </c>
      <c r="Z6442">
        <f>YEAR(Table__._SQL2014_QLTS17_DW_DimDate[[#This Row],[NgayBatDauMuaVu]])</f>
        <v>2026</v>
      </c>
      <c r="AA6442" t="str">
        <f>YEAR(Table__._SQL2014_QLTS17_DW_DimDate[[#This Row],[NgayBatDauMuaVu]]) &amp;"-"&amp;YEAR(Table__._SQL2014_QLTS17_DW_DimDate[[#This Row],[NgayKetThucMuaVu]])</f>
        <v>2026-2027</v>
      </c>
      <c r="AB6442">
        <f>YEAR(Table__._SQL2014_QLTS17_DW_DimDate[[#This Row],[NgayBatDauMuaVu]])</f>
        <v>2026</v>
      </c>
      <c r="AC6442">
        <f>YEAR(Table__._SQL2014_QLTS17_DW_DimDate[[#This Row],[NgayKetThucMuaVu]])</f>
        <v>2027</v>
      </c>
    </row>
    <row r="6443" spans="1:29">
      <c r="A6443">
        <v>20270821</v>
      </c>
      <c r="B6443" s="1">
        <v>46620</v>
      </c>
      <c r="C6443" t="s">
        <v>30</v>
      </c>
      <c r="D6443" t="s">
        <v>892</v>
      </c>
      <c r="E6443" t="s">
        <v>14</v>
      </c>
      <c r="F6443" t="s">
        <v>255</v>
      </c>
      <c r="G6443" t="s">
        <v>16</v>
      </c>
      <c r="H6443" t="s">
        <v>45</v>
      </c>
      <c r="I6443" t="s">
        <v>18</v>
      </c>
      <c r="J6443" t="s">
        <v>905</v>
      </c>
      <c r="K6443" t="s">
        <v>13</v>
      </c>
      <c r="L6443" t="s">
        <v>16</v>
      </c>
      <c r="M6443" t="s">
        <v>912</v>
      </c>
      <c r="N6443" t="s">
        <v>792</v>
      </c>
      <c r="O6443" t="s">
        <v>809</v>
      </c>
      <c r="P6443" t="s">
        <v>810</v>
      </c>
      <c r="Q6443" t="s">
        <v>806</v>
      </c>
      <c r="R6443" t="s">
        <v>808</v>
      </c>
      <c r="S6443" t="s">
        <v>793</v>
      </c>
      <c r="T6443" t="s">
        <v>796</v>
      </c>
      <c r="U6443" s="2">
        <f>DATE(IF(MONTH(Table__._SQL2014_QLTS17_DW_DimDate[[#This Row],[Ngay]])&lt;11,YEAR(Table__._SQL2014_QLTS17_DW_DimDate[[#This Row],[Ngay]])-1, YEAR(Table__._SQL2014_QLTS17_DW_DimDate[[#This Row],[Ngay]])),11,1)</f>
        <v>46327</v>
      </c>
      <c r="V6443" s="2">
        <f>DATE(YEAR(Table__._SQL2014_QLTS17_DW_DimDate[[#This Row],[NgayBatDauMuaVu]])+1, 10,31)</f>
        <v>46691</v>
      </c>
      <c r="W6443" s="3">
        <f>Table__._SQL2014_QLTS17_DW_DimDate[[#This Row],[Ngay]]-Table__._SQL2014_QLTS17_DW_DimDate[[#This Row],[NgayBatDauMuaVu]]+1</f>
        <v>294</v>
      </c>
      <c r="X6443">
        <f>INT((Table__._SQL2014_QLTS17_DW_DimDate[[#This Row],[NgayMuaVu]]-1)/7)+1</f>
        <v>42</v>
      </c>
      <c r="Y6443" t="str">
        <f>"Tuần " &amp;Table__._SQL2014_QLTS17_DW_DimDate[[#This Row],[TuanMuaVu]] &amp; " năm " &amp;Table__._SQL2014_QLTS17_DW_DimDate[[#This Row],[NamMuaVuStr]]</f>
        <v>Tuần 42 năm 2026-2027</v>
      </c>
      <c r="Z6443">
        <f>YEAR(Table__._SQL2014_QLTS17_DW_DimDate[[#This Row],[NgayBatDauMuaVu]])</f>
        <v>2026</v>
      </c>
      <c r="AA6443" t="str">
        <f>YEAR(Table__._SQL2014_QLTS17_DW_DimDate[[#This Row],[NgayBatDauMuaVu]]) &amp;"-"&amp;YEAR(Table__._SQL2014_QLTS17_DW_DimDate[[#This Row],[NgayKetThucMuaVu]])</f>
        <v>2026-2027</v>
      </c>
      <c r="AB6443">
        <f>YEAR(Table__._SQL2014_QLTS17_DW_DimDate[[#This Row],[NgayBatDauMuaVu]])</f>
        <v>2026</v>
      </c>
      <c r="AC6443">
        <f>YEAR(Table__._SQL2014_QLTS17_DW_DimDate[[#This Row],[NgayKetThucMuaVu]])</f>
        <v>2027</v>
      </c>
    </row>
    <row r="6444" spans="1:29">
      <c r="A6444">
        <v>20270822</v>
      </c>
      <c r="B6444" s="1">
        <v>46621</v>
      </c>
      <c r="C6444" t="s">
        <v>31</v>
      </c>
      <c r="D6444" t="s">
        <v>893</v>
      </c>
      <c r="E6444" t="s">
        <v>1</v>
      </c>
      <c r="F6444" t="s">
        <v>256</v>
      </c>
      <c r="G6444" t="s">
        <v>12</v>
      </c>
      <c r="H6444" t="s">
        <v>46</v>
      </c>
      <c r="I6444" t="s">
        <v>18</v>
      </c>
      <c r="J6444" t="s">
        <v>905</v>
      </c>
      <c r="K6444" t="s">
        <v>13</v>
      </c>
      <c r="L6444" t="s">
        <v>16</v>
      </c>
      <c r="M6444" t="s">
        <v>912</v>
      </c>
      <c r="N6444" t="s">
        <v>792</v>
      </c>
      <c r="O6444" t="s">
        <v>809</v>
      </c>
      <c r="P6444" t="s">
        <v>810</v>
      </c>
      <c r="Q6444" t="s">
        <v>806</v>
      </c>
      <c r="R6444" t="s">
        <v>808</v>
      </c>
      <c r="S6444" t="s">
        <v>793</v>
      </c>
      <c r="T6444" t="s">
        <v>796</v>
      </c>
      <c r="U6444" s="2">
        <f>DATE(IF(MONTH(Table__._SQL2014_QLTS17_DW_DimDate[[#This Row],[Ngay]])&lt;11,YEAR(Table__._SQL2014_QLTS17_DW_DimDate[[#This Row],[Ngay]])-1, YEAR(Table__._SQL2014_QLTS17_DW_DimDate[[#This Row],[Ngay]])),11,1)</f>
        <v>46327</v>
      </c>
      <c r="V6444" s="2">
        <f>DATE(YEAR(Table__._SQL2014_QLTS17_DW_DimDate[[#This Row],[NgayBatDauMuaVu]])+1, 10,31)</f>
        <v>46691</v>
      </c>
      <c r="W6444" s="3">
        <f>Table__._SQL2014_QLTS17_DW_DimDate[[#This Row],[Ngay]]-Table__._SQL2014_QLTS17_DW_DimDate[[#This Row],[NgayBatDauMuaVu]]+1</f>
        <v>295</v>
      </c>
      <c r="X6444">
        <f>INT((Table__._SQL2014_QLTS17_DW_DimDate[[#This Row],[NgayMuaVu]]-1)/7)+1</f>
        <v>43</v>
      </c>
      <c r="Y6444" t="str">
        <f>"Tuần " &amp;Table__._SQL2014_QLTS17_DW_DimDate[[#This Row],[TuanMuaVu]] &amp; " năm " &amp;Table__._SQL2014_QLTS17_DW_DimDate[[#This Row],[NamMuaVuStr]]</f>
        <v>Tuần 43 năm 2026-2027</v>
      </c>
      <c r="Z6444">
        <f>YEAR(Table__._SQL2014_QLTS17_DW_DimDate[[#This Row],[NgayBatDauMuaVu]])</f>
        <v>2026</v>
      </c>
      <c r="AA6444" t="str">
        <f>YEAR(Table__._SQL2014_QLTS17_DW_DimDate[[#This Row],[NgayBatDauMuaVu]]) &amp;"-"&amp;YEAR(Table__._SQL2014_QLTS17_DW_DimDate[[#This Row],[NgayKetThucMuaVu]])</f>
        <v>2026-2027</v>
      </c>
      <c r="AB6444">
        <f>YEAR(Table__._SQL2014_QLTS17_DW_DimDate[[#This Row],[NgayBatDauMuaVu]])</f>
        <v>2026</v>
      </c>
      <c r="AC6444">
        <f>YEAR(Table__._SQL2014_QLTS17_DW_DimDate[[#This Row],[NgayKetThucMuaVu]])</f>
        <v>2027</v>
      </c>
    </row>
    <row r="6445" spans="1:29">
      <c r="A6445">
        <v>20270823</v>
      </c>
      <c r="B6445" s="1">
        <v>46622</v>
      </c>
      <c r="C6445" t="s">
        <v>32</v>
      </c>
      <c r="D6445" t="s">
        <v>894</v>
      </c>
      <c r="E6445" t="s">
        <v>13</v>
      </c>
      <c r="F6445" t="s">
        <v>257</v>
      </c>
      <c r="G6445" t="s">
        <v>12</v>
      </c>
      <c r="H6445" t="s">
        <v>46</v>
      </c>
      <c r="I6445" t="s">
        <v>18</v>
      </c>
      <c r="J6445" t="s">
        <v>905</v>
      </c>
      <c r="K6445" t="s">
        <v>13</v>
      </c>
      <c r="L6445" t="s">
        <v>16</v>
      </c>
      <c r="M6445" t="s">
        <v>912</v>
      </c>
      <c r="N6445" t="s">
        <v>792</v>
      </c>
      <c r="O6445" t="s">
        <v>809</v>
      </c>
      <c r="P6445" t="s">
        <v>810</v>
      </c>
      <c r="Q6445" t="s">
        <v>806</v>
      </c>
      <c r="R6445" t="s">
        <v>808</v>
      </c>
      <c r="S6445" t="s">
        <v>793</v>
      </c>
      <c r="T6445" t="s">
        <v>796</v>
      </c>
      <c r="U6445" s="2">
        <f>DATE(IF(MONTH(Table__._SQL2014_QLTS17_DW_DimDate[[#This Row],[Ngay]])&lt;11,YEAR(Table__._SQL2014_QLTS17_DW_DimDate[[#This Row],[Ngay]])-1, YEAR(Table__._SQL2014_QLTS17_DW_DimDate[[#This Row],[Ngay]])),11,1)</f>
        <v>46327</v>
      </c>
      <c r="V6445" s="2">
        <f>DATE(YEAR(Table__._SQL2014_QLTS17_DW_DimDate[[#This Row],[NgayBatDauMuaVu]])+1, 10,31)</f>
        <v>46691</v>
      </c>
      <c r="W6445" s="3">
        <f>Table__._SQL2014_QLTS17_DW_DimDate[[#This Row],[Ngay]]-Table__._SQL2014_QLTS17_DW_DimDate[[#This Row],[NgayBatDauMuaVu]]+1</f>
        <v>296</v>
      </c>
      <c r="X6445">
        <f>INT((Table__._SQL2014_QLTS17_DW_DimDate[[#This Row],[NgayMuaVu]]-1)/7)+1</f>
        <v>43</v>
      </c>
      <c r="Y6445" t="str">
        <f>"Tuần " &amp;Table__._SQL2014_QLTS17_DW_DimDate[[#This Row],[TuanMuaVu]] &amp; " năm " &amp;Table__._SQL2014_QLTS17_DW_DimDate[[#This Row],[NamMuaVuStr]]</f>
        <v>Tuần 43 năm 2026-2027</v>
      </c>
      <c r="Z6445">
        <f>YEAR(Table__._SQL2014_QLTS17_DW_DimDate[[#This Row],[NgayBatDauMuaVu]])</f>
        <v>2026</v>
      </c>
      <c r="AA6445" t="str">
        <f>YEAR(Table__._SQL2014_QLTS17_DW_DimDate[[#This Row],[NgayBatDauMuaVu]]) &amp;"-"&amp;YEAR(Table__._SQL2014_QLTS17_DW_DimDate[[#This Row],[NgayKetThucMuaVu]])</f>
        <v>2026-2027</v>
      </c>
      <c r="AB6445">
        <f>YEAR(Table__._SQL2014_QLTS17_DW_DimDate[[#This Row],[NgayBatDauMuaVu]])</f>
        <v>2026</v>
      </c>
      <c r="AC6445">
        <f>YEAR(Table__._SQL2014_QLTS17_DW_DimDate[[#This Row],[NgayKetThucMuaVu]])</f>
        <v>2027</v>
      </c>
    </row>
    <row r="6446" spans="1:29">
      <c r="A6446">
        <v>20270824</v>
      </c>
      <c r="B6446" s="1">
        <v>46623</v>
      </c>
      <c r="C6446" t="s">
        <v>33</v>
      </c>
      <c r="D6446" t="s">
        <v>895</v>
      </c>
      <c r="E6446" t="s">
        <v>16</v>
      </c>
      <c r="F6446" t="s">
        <v>258</v>
      </c>
      <c r="G6446" t="s">
        <v>12</v>
      </c>
      <c r="H6446" t="s">
        <v>46</v>
      </c>
      <c r="I6446" t="s">
        <v>18</v>
      </c>
      <c r="J6446" t="s">
        <v>905</v>
      </c>
      <c r="K6446" t="s">
        <v>13</v>
      </c>
      <c r="L6446" t="s">
        <v>16</v>
      </c>
      <c r="M6446" t="s">
        <v>912</v>
      </c>
      <c r="N6446" t="s">
        <v>792</v>
      </c>
      <c r="O6446" t="s">
        <v>809</v>
      </c>
      <c r="P6446" t="s">
        <v>810</v>
      </c>
      <c r="Q6446" t="s">
        <v>806</v>
      </c>
      <c r="R6446" t="s">
        <v>808</v>
      </c>
      <c r="S6446" t="s">
        <v>793</v>
      </c>
      <c r="T6446" t="s">
        <v>796</v>
      </c>
      <c r="U6446" s="2">
        <f>DATE(IF(MONTH(Table__._SQL2014_QLTS17_DW_DimDate[[#This Row],[Ngay]])&lt;11,YEAR(Table__._SQL2014_QLTS17_DW_DimDate[[#This Row],[Ngay]])-1, YEAR(Table__._SQL2014_QLTS17_DW_DimDate[[#This Row],[Ngay]])),11,1)</f>
        <v>46327</v>
      </c>
      <c r="V6446" s="2">
        <f>DATE(YEAR(Table__._SQL2014_QLTS17_DW_DimDate[[#This Row],[NgayBatDauMuaVu]])+1, 10,31)</f>
        <v>46691</v>
      </c>
      <c r="W6446" s="3">
        <f>Table__._SQL2014_QLTS17_DW_DimDate[[#This Row],[Ngay]]-Table__._SQL2014_QLTS17_DW_DimDate[[#This Row],[NgayBatDauMuaVu]]+1</f>
        <v>297</v>
      </c>
      <c r="X6446">
        <f>INT((Table__._SQL2014_QLTS17_DW_DimDate[[#This Row],[NgayMuaVu]]-1)/7)+1</f>
        <v>43</v>
      </c>
      <c r="Y6446" t="str">
        <f>"Tuần " &amp;Table__._SQL2014_QLTS17_DW_DimDate[[#This Row],[TuanMuaVu]] &amp; " năm " &amp;Table__._SQL2014_QLTS17_DW_DimDate[[#This Row],[NamMuaVuStr]]</f>
        <v>Tuần 43 năm 2026-2027</v>
      </c>
      <c r="Z6446">
        <f>YEAR(Table__._SQL2014_QLTS17_DW_DimDate[[#This Row],[NgayBatDauMuaVu]])</f>
        <v>2026</v>
      </c>
      <c r="AA6446" t="str">
        <f>YEAR(Table__._SQL2014_QLTS17_DW_DimDate[[#This Row],[NgayBatDauMuaVu]]) &amp;"-"&amp;YEAR(Table__._SQL2014_QLTS17_DW_DimDate[[#This Row],[NgayKetThucMuaVu]])</f>
        <v>2026-2027</v>
      </c>
      <c r="AB6446">
        <f>YEAR(Table__._SQL2014_QLTS17_DW_DimDate[[#This Row],[NgayBatDauMuaVu]])</f>
        <v>2026</v>
      </c>
      <c r="AC6446">
        <f>YEAR(Table__._SQL2014_QLTS17_DW_DimDate[[#This Row],[NgayKetThucMuaVu]])</f>
        <v>2027</v>
      </c>
    </row>
    <row r="6447" spans="1:29">
      <c r="A6447">
        <v>20270825</v>
      </c>
      <c r="B6447" s="1">
        <v>46624</v>
      </c>
      <c r="C6447" t="s">
        <v>34</v>
      </c>
      <c r="D6447" t="s">
        <v>896</v>
      </c>
      <c r="E6447" t="s">
        <v>12</v>
      </c>
      <c r="F6447" t="s">
        <v>259</v>
      </c>
      <c r="G6447" t="s">
        <v>12</v>
      </c>
      <c r="H6447" t="s">
        <v>46</v>
      </c>
      <c r="I6447" t="s">
        <v>18</v>
      </c>
      <c r="J6447" t="s">
        <v>905</v>
      </c>
      <c r="K6447" t="s">
        <v>13</v>
      </c>
      <c r="L6447" t="s">
        <v>16</v>
      </c>
      <c r="M6447" t="s">
        <v>912</v>
      </c>
      <c r="N6447" t="s">
        <v>792</v>
      </c>
      <c r="O6447" t="s">
        <v>809</v>
      </c>
      <c r="P6447" t="s">
        <v>810</v>
      </c>
      <c r="Q6447" t="s">
        <v>806</v>
      </c>
      <c r="R6447" t="s">
        <v>808</v>
      </c>
      <c r="S6447" t="s">
        <v>793</v>
      </c>
      <c r="T6447" t="s">
        <v>796</v>
      </c>
      <c r="U6447" s="2">
        <f>DATE(IF(MONTH(Table__._SQL2014_QLTS17_DW_DimDate[[#This Row],[Ngay]])&lt;11,YEAR(Table__._SQL2014_QLTS17_DW_DimDate[[#This Row],[Ngay]])-1, YEAR(Table__._SQL2014_QLTS17_DW_DimDate[[#This Row],[Ngay]])),11,1)</f>
        <v>46327</v>
      </c>
      <c r="V6447" s="2">
        <f>DATE(YEAR(Table__._SQL2014_QLTS17_DW_DimDate[[#This Row],[NgayBatDauMuaVu]])+1, 10,31)</f>
        <v>46691</v>
      </c>
      <c r="W6447" s="3">
        <f>Table__._SQL2014_QLTS17_DW_DimDate[[#This Row],[Ngay]]-Table__._SQL2014_QLTS17_DW_DimDate[[#This Row],[NgayBatDauMuaVu]]+1</f>
        <v>298</v>
      </c>
      <c r="X6447">
        <f>INT((Table__._SQL2014_QLTS17_DW_DimDate[[#This Row],[NgayMuaVu]]-1)/7)+1</f>
        <v>43</v>
      </c>
      <c r="Y6447" t="str">
        <f>"Tuần " &amp;Table__._SQL2014_QLTS17_DW_DimDate[[#This Row],[TuanMuaVu]] &amp; " năm " &amp;Table__._SQL2014_QLTS17_DW_DimDate[[#This Row],[NamMuaVuStr]]</f>
        <v>Tuần 43 năm 2026-2027</v>
      </c>
      <c r="Z6447">
        <f>YEAR(Table__._SQL2014_QLTS17_DW_DimDate[[#This Row],[NgayBatDauMuaVu]])</f>
        <v>2026</v>
      </c>
      <c r="AA6447" t="str">
        <f>YEAR(Table__._SQL2014_QLTS17_DW_DimDate[[#This Row],[NgayBatDauMuaVu]]) &amp;"-"&amp;YEAR(Table__._SQL2014_QLTS17_DW_DimDate[[#This Row],[NgayKetThucMuaVu]])</f>
        <v>2026-2027</v>
      </c>
      <c r="AB6447">
        <f>YEAR(Table__._SQL2014_QLTS17_DW_DimDate[[#This Row],[NgayBatDauMuaVu]])</f>
        <v>2026</v>
      </c>
      <c r="AC6447">
        <f>YEAR(Table__._SQL2014_QLTS17_DW_DimDate[[#This Row],[NgayKetThucMuaVu]])</f>
        <v>2027</v>
      </c>
    </row>
    <row r="6448" spans="1:29">
      <c r="A6448">
        <v>20270826</v>
      </c>
      <c r="B6448" s="1">
        <v>46625</v>
      </c>
      <c r="C6448" t="s">
        <v>35</v>
      </c>
      <c r="D6448" t="s">
        <v>897</v>
      </c>
      <c r="E6448" t="s">
        <v>3</v>
      </c>
      <c r="F6448" t="s">
        <v>260</v>
      </c>
      <c r="G6448" t="s">
        <v>12</v>
      </c>
      <c r="H6448" t="s">
        <v>46</v>
      </c>
      <c r="I6448" t="s">
        <v>18</v>
      </c>
      <c r="J6448" t="s">
        <v>905</v>
      </c>
      <c r="K6448" t="s">
        <v>13</v>
      </c>
      <c r="L6448" t="s">
        <v>16</v>
      </c>
      <c r="M6448" t="s">
        <v>912</v>
      </c>
      <c r="N6448" t="s">
        <v>792</v>
      </c>
      <c r="O6448" t="s">
        <v>809</v>
      </c>
      <c r="P6448" t="s">
        <v>810</v>
      </c>
      <c r="Q6448" t="s">
        <v>806</v>
      </c>
      <c r="R6448" t="s">
        <v>808</v>
      </c>
      <c r="S6448" t="s">
        <v>793</v>
      </c>
      <c r="T6448" t="s">
        <v>796</v>
      </c>
      <c r="U6448" s="2">
        <f>DATE(IF(MONTH(Table__._SQL2014_QLTS17_DW_DimDate[[#This Row],[Ngay]])&lt;11,YEAR(Table__._SQL2014_QLTS17_DW_DimDate[[#This Row],[Ngay]])-1, YEAR(Table__._SQL2014_QLTS17_DW_DimDate[[#This Row],[Ngay]])),11,1)</f>
        <v>46327</v>
      </c>
      <c r="V6448" s="2">
        <f>DATE(YEAR(Table__._SQL2014_QLTS17_DW_DimDate[[#This Row],[NgayBatDauMuaVu]])+1, 10,31)</f>
        <v>46691</v>
      </c>
      <c r="W6448" s="3">
        <f>Table__._SQL2014_QLTS17_DW_DimDate[[#This Row],[Ngay]]-Table__._SQL2014_QLTS17_DW_DimDate[[#This Row],[NgayBatDauMuaVu]]+1</f>
        <v>299</v>
      </c>
      <c r="X6448">
        <f>INT((Table__._SQL2014_QLTS17_DW_DimDate[[#This Row],[NgayMuaVu]]-1)/7)+1</f>
        <v>43</v>
      </c>
      <c r="Y6448" t="str">
        <f>"Tuần " &amp;Table__._SQL2014_QLTS17_DW_DimDate[[#This Row],[TuanMuaVu]] &amp; " năm " &amp;Table__._SQL2014_QLTS17_DW_DimDate[[#This Row],[NamMuaVuStr]]</f>
        <v>Tuần 43 năm 2026-2027</v>
      </c>
      <c r="Z6448">
        <f>YEAR(Table__._SQL2014_QLTS17_DW_DimDate[[#This Row],[NgayBatDauMuaVu]])</f>
        <v>2026</v>
      </c>
      <c r="AA6448" t="str">
        <f>YEAR(Table__._SQL2014_QLTS17_DW_DimDate[[#This Row],[NgayBatDauMuaVu]]) &amp;"-"&amp;YEAR(Table__._SQL2014_QLTS17_DW_DimDate[[#This Row],[NgayKetThucMuaVu]])</f>
        <v>2026-2027</v>
      </c>
      <c r="AB6448">
        <f>YEAR(Table__._SQL2014_QLTS17_DW_DimDate[[#This Row],[NgayBatDauMuaVu]])</f>
        <v>2026</v>
      </c>
      <c r="AC6448">
        <f>YEAR(Table__._SQL2014_QLTS17_DW_DimDate[[#This Row],[NgayKetThucMuaVu]])</f>
        <v>2027</v>
      </c>
    </row>
    <row r="6449" spans="1:29">
      <c r="A6449">
        <v>20270827</v>
      </c>
      <c r="B6449" s="1">
        <v>46626</v>
      </c>
      <c r="C6449" t="s">
        <v>36</v>
      </c>
      <c r="D6449" t="s">
        <v>891</v>
      </c>
      <c r="E6449" t="s">
        <v>2</v>
      </c>
      <c r="F6449" t="s">
        <v>261</v>
      </c>
      <c r="G6449" t="s">
        <v>12</v>
      </c>
      <c r="H6449" t="s">
        <v>46</v>
      </c>
      <c r="I6449" t="s">
        <v>18</v>
      </c>
      <c r="J6449" t="s">
        <v>905</v>
      </c>
      <c r="K6449" t="s">
        <v>13</v>
      </c>
      <c r="L6449" t="s">
        <v>16</v>
      </c>
      <c r="M6449" t="s">
        <v>912</v>
      </c>
      <c r="N6449" t="s">
        <v>792</v>
      </c>
      <c r="O6449" t="s">
        <v>809</v>
      </c>
      <c r="P6449" t="s">
        <v>810</v>
      </c>
      <c r="Q6449" t="s">
        <v>806</v>
      </c>
      <c r="R6449" t="s">
        <v>808</v>
      </c>
      <c r="S6449" t="s">
        <v>793</v>
      </c>
      <c r="T6449" t="s">
        <v>796</v>
      </c>
      <c r="U6449" s="2">
        <f>DATE(IF(MONTH(Table__._SQL2014_QLTS17_DW_DimDate[[#This Row],[Ngay]])&lt;11,YEAR(Table__._SQL2014_QLTS17_DW_DimDate[[#This Row],[Ngay]])-1, YEAR(Table__._SQL2014_QLTS17_DW_DimDate[[#This Row],[Ngay]])),11,1)</f>
        <v>46327</v>
      </c>
      <c r="V6449" s="2">
        <f>DATE(YEAR(Table__._SQL2014_QLTS17_DW_DimDate[[#This Row],[NgayBatDauMuaVu]])+1, 10,31)</f>
        <v>46691</v>
      </c>
      <c r="W6449" s="3">
        <f>Table__._SQL2014_QLTS17_DW_DimDate[[#This Row],[Ngay]]-Table__._SQL2014_QLTS17_DW_DimDate[[#This Row],[NgayBatDauMuaVu]]+1</f>
        <v>300</v>
      </c>
      <c r="X6449">
        <f>INT((Table__._SQL2014_QLTS17_DW_DimDate[[#This Row],[NgayMuaVu]]-1)/7)+1</f>
        <v>43</v>
      </c>
      <c r="Y6449" t="str">
        <f>"Tuần " &amp;Table__._SQL2014_QLTS17_DW_DimDate[[#This Row],[TuanMuaVu]] &amp; " năm " &amp;Table__._SQL2014_QLTS17_DW_DimDate[[#This Row],[NamMuaVuStr]]</f>
        <v>Tuần 43 năm 2026-2027</v>
      </c>
      <c r="Z6449">
        <f>YEAR(Table__._SQL2014_QLTS17_DW_DimDate[[#This Row],[NgayBatDauMuaVu]])</f>
        <v>2026</v>
      </c>
      <c r="AA6449" t="str">
        <f>YEAR(Table__._SQL2014_QLTS17_DW_DimDate[[#This Row],[NgayBatDauMuaVu]]) &amp;"-"&amp;YEAR(Table__._SQL2014_QLTS17_DW_DimDate[[#This Row],[NgayKetThucMuaVu]])</f>
        <v>2026-2027</v>
      </c>
      <c r="AB6449">
        <f>YEAR(Table__._SQL2014_QLTS17_DW_DimDate[[#This Row],[NgayBatDauMuaVu]])</f>
        <v>2026</v>
      </c>
      <c r="AC6449">
        <f>YEAR(Table__._SQL2014_QLTS17_DW_DimDate[[#This Row],[NgayKetThucMuaVu]])</f>
        <v>2027</v>
      </c>
    </row>
    <row r="6450" spans="1:29">
      <c r="A6450">
        <v>20270828</v>
      </c>
      <c r="B6450" s="1">
        <v>46627</v>
      </c>
      <c r="C6450" t="s">
        <v>37</v>
      </c>
      <c r="D6450" t="s">
        <v>892</v>
      </c>
      <c r="E6450" t="s">
        <v>14</v>
      </c>
      <c r="F6450" t="s">
        <v>262</v>
      </c>
      <c r="G6450" t="s">
        <v>12</v>
      </c>
      <c r="H6450" t="s">
        <v>46</v>
      </c>
      <c r="I6450" t="s">
        <v>18</v>
      </c>
      <c r="J6450" t="s">
        <v>905</v>
      </c>
      <c r="K6450" t="s">
        <v>13</v>
      </c>
      <c r="L6450" t="s">
        <v>16</v>
      </c>
      <c r="M6450" t="s">
        <v>912</v>
      </c>
      <c r="N6450" t="s">
        <v>792</v>
      </c>
      <c r="O6450" t="s">
        <v>809</v>
      </c>
      <c r="P6450" t="s">
        <v>810</v>
      </c>
      <c r="Q6450" t="s">
        <v>806</v>
      </c>
      <c r="R6450" t="s">
        <v>808</v>
      </c>
      <c r="S6450" t="s">
        <v>793</v>
      </c>
      <c r="T6450" t="s">
        <v>796</v>
      </c>
      <c r="U6450" s="2">
        <f>DATE(IF(MONTH(Table__._SQL2014_QLTS17_DW_DimDate[[#This Row],[Ngay]])&lt;11,YEAR(Table__._SQL2014_QLTS17_DW_DimDate[[#This Row],[Ngay]])-1, YEAR(Table__._SQL2014_QLTS17_DW_DimDate[[#This Row],[Ngay]])),11,1)</f>
        <v>46327</v>
      </c>
      <c r="V6450" s="2">
        <f>DATE(YEAR(Table__._SQL2014_QLTS17_DW_DimDate[[#This Row],[NgayBatDauMuaVu]])+1, 10,31)</f>
        <v>46691</v>
      </c>
      <c r="W6450" s="3">
        <f>Table__._SQL2014_QLTS17_DW_DimDate[[#This Row],[Ngay]]-Table__._SQL2014_QLTS17_DW_DimDate[[#This Row],[NgayBatDauMuaVu]]+1</f>
        <v>301</v>
      </c>
      <c r="X6450">
        <f>INT((Table__._SQL2014_QLTS17_DW_DimDate[[#This Row],[NgayMuaVu]]-1)/7)+1</f>
        <v>43</v>
      </c>
      <c r="Y6450" t="str">
        <f>"Tuần " &amp;Table__._SQL2014_QLTS17_DW_DimDate[[#This Row],[TuanMuaVu]] &amp; " năm " &amp;Table__._SQL2014_QLTS17_DW_DimDate[[#This Row],[NamMuaVuStr]]</f>
        <v>Tuần 43 năm 2026-2027</v>
      </c>
      <c r="Z6450">
        <f>YEAR(Table__._SQL2014_QLTS17_DW_DimDate[[#This Row],[NgayBatDauMuaVu]])</f>
        <v>2026</v>
      </c>
      <c r="AA6450" t="str">
        <f>YEAR(Table__._SQL2014_QLTS17_DW_DimDate[[#This Row],[NgayBatDauMuaVu]]) &amp;"-"&amp;YEAR(Table__._SQL2014_QLTS17_DW_DimDate[[#This Row],[NgayKetThucMuaVu]])</f>
        <v>2026-2027</v>
      </c>
      <c r="AB6450">
        <f>YEAR(Table__._SQL2014_QLTS17_DW_DimDate[[#This Row],[NgayBatDauMuaVu]])</f>
        <v>2026</v>
      </c>
      <c r="AC6450">
        <f>YEAR(Table__._SQL2014_QLTS17_DW_DimDate[[#This Row],[NgayKetThucMuaVu]])</f>
        <v>2027</v>
      </c>
    </row>
    <row r="6451" spans="1:29">
      <c r="A6451">
        <v>20270829</v>
      </c>
      <c r="B6451" s="1">
        <v>46628</v>
      </c>
      <c r="C6451" t="s">
        <v>38</v>
      </c>
      <c r="D6451" t="s">
        <v>893</v>
      </c>
      <c r="E6451" t="s">
        <v>1</v>
      </c>
      <c r="F6451" t="s">
        <v>263</v>
      </c>
      <c r="G6451" t="s">
        <v>3</v>
      </c>
      <c r="H6451" t="s">
        <v>47</v>
      </c>
      <c r="I6451" t="s">
        <v>18</v>
      </c>
      <c r="J6451" t="s">
        <v>905</v>
      </c>
      <c r="K6451" t="s">
        <v>13</v>
      </c>
      <c r="L6451" t="s">
        <v>16</v>
      </c>
      <c r="M6451" t="s">
        <v>912</v>
      </c>
      <c r="N6451" t="s">
        <v>792</v>
      </c>
      <c r="O6451" t="s">
        <v>809</v>
      </c>
      <c r="P6451" t="s">
        <v>810</v>
      </c>
      <c r="Q6451" t="s">
        <v>806</v>
      </c>
      <c r="R6451" t="s">
        <v>808</v>
      </c>
      <c r="S6451" t="s">
        <v>793</v>
      </c>
      <c r="T6451" t="s">
        <v>796</v>
      </c>
      <c r="U6451" s="2">
        <f>DATE(IF(MONTH(Table__._SQL2014_QLTS17_DW_DimDate[[#This Row],[Ngay]])&lt;11,YEAR(Table__._SQL2014_QLTS17_DW_DimDate[[#This Row],[Ngay]])-1, YEAR(Table__._SQL2014_QLTS17_DW_DimDate[[#This Row],[Ngay]])),11,1)</f>
        <v>46327</v>
      </c>
      <c r="V6451" s="2">
        <f>DATE(YEAR(Table__._SQL2014_QLTS17_DW_DimDate[[#This Row],[NgayBatDauMuaVu]])+1, 10,31)</f>
        <v>46691</v>
      </c>
      <c r="W6451" s="3">
        <f>Table__._SQL2014_QLTS17_DW_DimDate[[#This Row],[Ngay]]-Table__._SQL2014_QLTS17_DW_DimDate[[#This Row],[NgayBatDauMuaVu]]+1</f>
        <v>302</v>
      </c>
      <c r="X6451">
        <f>INT((Table__._SQL2014_QLTS17_DW_DimDate[[#This Row],[NgayMuaVu]]-1)/7)+1</f>
        <v>44</v>
      </c>
      <c r="Y6451" t="str">
        <f>"Tuần " &amp;Table__._SQL2014_QLTS17_DW_DimDate[[#This Row],[TuanMuaVu]] &amp; " năm " &amp;Table__._SQL2014_QLTS17_DW_DimDate[[#This Row],[NamMuaVuStr]]</f>
        <v>Tuần 44 năm 2026-2027</v>
      </c>
      <c r="Z6451">
        <f>YEAR(Table__._SQL2014_QLTS17_DW_DimDate[[#This Row],[NgayBatDauMuaVu]])</f>
        <v>2026</v>
      </c>
      <c r="AA6451" t="str">
        <f>YEAR(Table__._SQL2014_QLTS17_DW_DimDate[[#This Row],[NgayBatDauMuaVu]]) &amp;"-"&amp;YEAR(Table__._SQL2014_QLTS17_DW_DimDate[[#This Row],[NgayKetThucMuaVu]])</f>
        <v>2026-2027</v>
      </c>
      <c r="AB6451">
        <f>YEAR(Table__._SQL2014_QLTS17_DW_DimDate[[#This Row],[NgayBatDauMuaVu]])</f>
        <v>2026</v>
      </c>
      <c r="AC6451">
        <f>YEAR(Table__._SQL2014_QLTS17_DW_DimDate[[#This Row],[NgayKetThucMuaVu]])</f>
        <v>2027</v>
      </c>
    </row>
    <row r="6452" spans="1:29">
      <c r="A6452">
        <v>20270830</v>
      </c>
      <c r="B6452" s="1">
        <v>46629</v>
      </c>
      <c r="C6452" t="s">
        <v>39</v>
      </c>
      <c r="D6452" t="s">
        <v>894</v>
      </c>
      <c r="E6452" t="s">
        <v>13</v>
      </c>
      <c r="F6452" t="s">
        <v>264</v>
      </c>
      <c r="G6452" t="s">
        <v>3</v>
      </c>
      <c r="H6452" t="s">
        <v>47</v>
      </c>
      <c r="I6452" t="s">
        <v>18</v>
      </c>
      <c r="J6452" t="s">
        <v>905</v>
      </c>
      <c r="K6452" t="s">
        <v>13</v>
      </c>
      <c r="L6452" t="s">
        <v>16</v>
      </c>
      <c r="M6452" t="s">
        <v>912</v>
      </c>
      <c r="N6452" t="s">
        <v>792</v>
      </c>
      <c r="O6452" t="s">
        <v>809</v>
      </c>
      <c r="P6452" t="s">
        <v>810</v>
      </c>
      <c r="Q6452" t="s">
        <v>806</v>
      </c>
      <c r="R6452" t="s">
        <v>808</v>
      </c>
      <c r="S6452" t="s">
        <v>793</v>
      </c>
      <c r="T6452" t="s">
        <v>796</v>
      </c>
      <c r="U6452" s="2">
        <f>DATE(IF(MONTH(Table__._SQL2014_QLTS17_DW_DimDate[[#This Row],[Ngay]])&lt;11,YEAR(Table__._SQL2014_QLTS17_DW_DimDate[[#This Row],[Ngay]])-1, YEAR(Table__._SQL2014_QLTS17_DW_DimDate[[#This Row],[Ngay]])),11,1)</f>
        <v>46327</v>
      </c>
      <c r="V6452" s="2">
        <f>DATE(YEAR(Table__._SQL2014_QLTS17_DW_DimDate[[#This Row],[NgayBatDauMuaVu]])+1, 10,31)</f>
        <v>46691</v>
      </c>
      <c r="W6452" s="3">
        <f>Table__._SQL2014_QLTS17_DW_DimDate[[#This Row],[Ngay]]-Table__._SQL2014_QLTS17_DW_DimDate[[#This Row],[NgayBatDauMuaVu]]+1</f>
        <v>303</v>
      </c>
      <c r="X6452">
        <f>INT((Table__._SQL2014_QLTS17_DW_DimDate[[#This Row],[NgayMuaVu]]-1)/7)+1</f>
        <v>44</v>
      </c>
      <c r="Y6452" t="str">
        <f>"Tuần " &amp;Table__._SQL2014_QLTS17_DW_DimDate[[#This Row],[TuanMuaVu]] &amp; " năm " &amp;Table__._SQL2014_QLTS17_DW_DimDate[[#This Row],[NamMuaVuStr]]</f>
        <v>Tuần 44 năm 2026-2027</v>
      </c>
      <c r="Z6452">
        <f>YEAR(Table__._SQL2014_QLTS17_DW_DimDate[[#This Row],[NgayBatDauMuaVu]])</f>
        <v>2026</v>
      </c>
      <c r="AA6452" t="str">
        <f>YEAR(Table__._SQL2014_QLTS17_DW_DimDate[[#This Row],[NgayBatDauMuaVu]]) &amp;"-"&amp;YEAR(Table__._SQL2014_QLTS17_DW_DimDate[[#This Row],[NgayKetThucMuaVu]])</f>
        <v>2026-2027</v>
      </c>
      <c r="AB6452">
        <f>YEAR(Table__._SQL2014_QLTS17_DW_DimDate[[#This Row],[NgayBatDauMuaVu]])</f>
        <v>2026</v>
      </c>
      <c r="AC6452">
        <f>YEAR(Table__._SQL2014_QLTS17_DW_DimDate[[#This Row],[NgayKetThucMuaVu]])</f>
        <v>2027</v>
      </c>
    </row>
    <row r="6453" spans="1:29">
      <c r="A6453">
        <v>20270831</v>
      </c>
      <c r="B6453" s="1">
        <v>46630</v>
      </c>
      <c r="C6453" t="s">
        <v>40</v>
      </c>
      <c r="D6453" t="s">
        <v>895</v>
      </c>
      <c r="E6453" t="s">
        <v>16</v>
      </c>
      <c r="F6453" t="s">
        <v>265</v>
      </c>
      <c r="G6453" t="s">
        <v>3</v>
      </c>
      <c r="H6453" t="s">
        <v>47</v>
      </c>
      <c r="I6453" t="s">
        <v>18</v>
      </c>
      <c r="J6453" t="s">
        <v>905</v>
      </c>
      <c r="K6453" t="s">
        <v>13</v>
      </c>
      <c r="L6453" t="s">
        <v>16</v>
      </c>
      <c r="M6453" t="s">
        <v>912</v>
      </c>
      <c r="N6453" t="s">
        <v>792</v>
      </c>
      <c r="O6453" t="s">
        <v>809</v>
      </c>
      <c r="P6453" t="s">
        <v>810</v>
      </c>
      <c r="Q6453" t="s">
        <v>806</v>
      </c>
      <c r="R6453" t="s">
        <v>808</v>
      </c>
      <c r="S6453" t="s">
        <v>793</v>
      </c>
      <c r="T6453" t="s">
        <v>796</v>
      </c>
      <c r="U6453" s="2">
        <f>DATE(IF(MONTH(Table__._SQL2014_QLTS17_DW_DimDate[[#This Row],[Ngay]])&lt;11,YEAR(Table__._SQL2014_QLTS17_DW_DimDate[[#This Row],[Ngay]])-1, YEAR(Table__._SQL2014_QLTS17_DW_DimDate[[#This Row],[Ngay]])),11,1)</f>
        <v>46327</v>
      </c>
      <c r="V6453" s="2">
        <f>DATE(YEAR(Table__._SQL2014_QLTS17_DW_DimDate[[#This Row],[NgayBatDauMuaVu]])+1, 10,31)</f>
        <v>46691</v>
      </c>
      <c r="W6453" s="3">
        <f>Table__._SQL2014_QLTS17_DW_DimDate[[#This Row],[Ngay]]-Table__._SQL2014_QLTS17_DW_DimDate[[#This Row],[NgayBatDauMuaVu]]+1</f>
        <v>304</v>
      </c>
      <c r="X6453">
        <f>INT((Table__._SQL2014_QLTS17_DW_DimDate[[#This Row],[NgayMuaVu]]-1)/7)+1</f>
        <v>44</v>
      </c>
      <c r="Y6453" t="str">
        <f>"Tuần " &amp;Table__._SQL2014_QLTS17_DW_DimDate[[#This Row],[TuanMuaVu]] &amp; " năm " &amp;Table__._SQL2014_QLTS17_DW_DimDate[[#This Row],[NamMuaVuStr]]</f>
        <v>Tuần 44 năm 2026-2027</v>
      </c>
      <c r="Z6453">
        <f>YEAR(Table__._SQL2014_QLTS17_DW_DimDate[[#This Row],[NgayBatDauMuaVu]])</f>
        <v>2026</v>
      </c>
      <c r="AA6453" t="str">
        <f>YEAR(Table__._SQL2014_QLTS17_DW_DimDate[[#This Row],[NgayBatDauMuaVu]]) &amp;"-"&amp;YEAR(Table__._SQL2014_QLTS17_DW_DimDate[[#This Row],[NgayKetThucMuaVu]])</f>
        <v>2026-2027</v>
      </c>
      <c r="AB6453">
        <f>YEAR(Table__._SQL2014_QLTS17_DW_DimDate[[#This Row],[NgayBatDauMuaVu]])</f>
        <v>2026</v>
      </c>
      <c r="AC6453">
        <f>YEAR(Table__._SQL2014_QLTS17_DW_DimDate[[#This Row],[NgayKetThucMuaVu]])</f>
        <v>2027</v>
      </c>
    </row>
    <row r="6454" spans="1:29">
      <c r="A6454">
        <v>20270901</v>
      </c>
      <c r="B6454" s="1">
        <v>46631</v>
      </c>
      <c r="C6454" t="s">
        <v>1</v>
      </c>
      <c r="D6454" t="s">
        <v>896</v>
      </c>
      <c r="E6454" t="s">
        <v>12</v>
      </c>
      <c r="F6454" t="s">
        <v>266</v>
      </c>
      <c r="G6454" t="s">
        <v>1</v>
      </c>
      <c r="H6454" t="s">
        <v>47</v>
      </c>
      <c r="I6454" t="s">
        <v>19</v>
      </c>
      <c r="J6454" t="s">
        <v>906</v>
      </c>
      <c r="K6454" t="s">
        <v>16</v>
      </c>
      <c r="L6454" t="s">
        <v>16</v>
      </c>
      <c r="M6454" t="s">
        <v>912</v>
      </c>
      <c r="N6454" t="s">
        <v>792</v>
      </c>
      <c r="O6454" t="s">
        <v>811</v>
      </c>
      <c r="P6454" t="s">
        <v>808</v>
      </c>
      <c r="Q6454" t="s">
        <v>806</v>
      </c>
      <c r="R6454" t="s">
        <v>808</v>
      </c>
      <c r="S6454" t="s">
        <v>793</v>
      </c>
      <c r="T6454" t="s">
        <v>796</v>
      </c>
      <c r="U6454" s="2">
        <f>DATE(IF(MONTH(Table__._SQL2014_QLTS17_DW_DimDate[[#This Row],[Ngay]])&lt;11,YEAR(Table__._SQL2014_QLTS17_DW_DimDate[[#This Row],[Ngay]])-1, YEAR(Table__._SQL2014_QLTS17_DW_DimDate[[#This Row],[Ngay]])),11,1)</f>
        <v>46327</v>
      </c>
      <c r="V6454" s="2">
        <f>DATE(YEAR(Table__._SQL2014_QLTS17_DW_DimDate[[#This Row],[NgayBatDauMuaVu]])+1, 10,31)</f>
        <v>46691</v>
      </c>
      <c r="W6454" s="3">
        <f>Table__._SQL2014_QLTS17_DW_DimDate[[#This Row],[Ngay]]-Table__._SQL2014_QLTS17_DW_DimDate[[#This Row],[NgayBatDauMuaVu]]+1</f>
        <v>305</v>
      </c>
      <c r="X6454">
        <f>INT((Table__._SQL2014_QLTS17_DW_DimDate[[#This Row],[NgayMuaVu]]-1)/7)+1</f>
        <v>44</v>
      </c>
      <c r="Y6454" t="str">
        <f>"Tuần " &amp;Table__._SQL2014_QLTS17_DW_DimDate[[#This Row],[TuanMuaVu]] &amp; " năm " &amp;Table__._SQL2014_QLTS17_DW_DimDate[[#This Row],[NamMuaVuStr]]</f>
        <v>Tuần 44 năm 2026-2027</v>
      </c>
      <c r="Z6454">
        <f>YEAR(Table__._SQL2014_QLTS17_DW_DimDate[[#This Row],[NgayBatDauMuaVu]])</f>
        <v>2026</v>
      </c>
      <c r="AA6454" t="str">
        <f>YEAR(Table__._SQL2014_QLTS17_DW_DimDate[[#This Row],[NgayBatDauMuaVu]]) &amp;"-"&amp;YEAR(Table__._SQL2014_QLTS17_DW_DimDate[[#This Row],[NgayKetThucMuaVu]])</f>
        <v>2026-2027</v>
      </c>
      <c r="AB6454">
        <f>YEAR(Table__._SQL2014_QLTS17_DW_DimDate[[#This Row],[NgayBatDauMuaVu]])</f>
        <v>2026</v>
      </c>
      <c r="AC6454">
        <f>YEAR(Table__._SQL2014_QLTS17_DW_DimDate[[#This Row],[NgayKetThucMuaVu]])</f>
        <v>2027</v>
      </c>
    </row>
    <row r="6455" spans="1:29">
      <c r="A6455">
        <v>20270902</v>
      </c>
      <c r="B6455" s="1">
        <v>46632</v>
      </c>
      <c r="C6455" t="s">
        <v>13</v>
      </c>
      <c r="D6455" t="s">
        <v>897</v>
      </c>
      <c r="E6455" t="s">
        <v>3</v>
      </c>
      <c r="F6455" t="s">
        <v>268</v>
      </c>
      <c r="G6455" t="s">
        <v>1</v>
      </c>
      <c r="H6455" t="s">
        <v>47</v>
      </c>
      <c r="I6455" t="s">
        <v>19</v>
      </c>
      <c r="J6455" t="s">
        <v>906</v>
      </c>
      <c r="K6455" t="s">
        <v>16</v>
      </c>
      <c r="L6455" t="s">
        <v>16</v>
      </c>
      <c r="M6455" t="s">
        <v>912</v>
      </c>
      <c r="N6455" t="s">
        <v>792</v>
      </c>
      <c r="O6455" t="s">
        <v>811</v>
      </c>
      <c r="P6455" t="s">
        <v>808</v>
      </c>
      <c r="Q6455" t="s">
        <v>806</v>
      </c>
      <c r="R6455" t="s">
        <v>808</v>
      </c>
      <c r="S6455" t="s">
        <v>793</v>
      </c>
      <c r="T6455" t="s">
        <v>796</v>
      </c>
      <c r="U6455" s="2">
        <f>DATE(IF(MONTH(Table__._SQL2014_QLTS17_DW_DimDate[[#This Row],[Ngay]])&lt;11,YEAR(Table__._SQL2014_QLTS17_DW_DimDate[[#This Row],[Ngay]])-1, YEAR(Table__._SQL2014_QLTS17_DW_DimDate[[#This Row],[Ngay]])),11,1)</f>
        <v>46327</v>
      </c>
      <c r="V6455" s="2">
        <f>DATE(YEAR(Table__._SQL2014_QLTS17_DW_DimDate[[#This Row],[NgayBatDauMuaVu]])+1, 10,31)</f>
        <v>46691</v>
      </c>
      <c r="W6455" s="3">
        <f>Table__._SQL2014_QLTS17_DW_DimDate[[#This Row],[Ngay]]-Table__._SQL2014_QLTS17_DW_DimDate[[#This Row],[NgayBatDauMuaVu]]+1</f>
        <v>306</v>
      </c>
      <c r="X6455">
        <f>INT((Table__._SQL2014_QLTS17_DW_DimDate[[#This Row],[NgayMuaVu]]-1)/7)+1</f>
        <v>44</v>
      </c>
      <c r="Y6455" t="str">
        <f>"Tuần " &amp;Table__._SQL2014_QLTS17_DW_DimDate[[#This Row],[TuanMuaVu]] &amp; " năm " &amp;Table__._SQL2014_QLTS17_DW_DimDate[[#This Row],[NamMuaVuStr]]</f>
        <v>Tuần 44 năm 2026-2027</v>
      </c>
      <c r="Z6455">
        <f>YEAR(Table__._SQL2014_QLTS17_DW_DimDate[[#This Row],[NgayBatDauMuaVu]])</f>
        <v>2026</v>
      </c>
      <c r="AA6455" t="str">
        <f>YEAR(Table__._SQL2014_QLTS17_DW_DimDate[[#This Row],[NgayBatDauMuaVu]]) &amp;"-"&amp;YEAR(Table__._SQL2014_QLTS17_DW_DimDate[[#This Row],[NgayKetThucMuaVu]])</f>
        <v>2026-2027</v>
      </c>
      <c r="AB6455">
        <f>YEAR(Table__._SQL2014_QLTS17_DW_DimDate[[#This Row],[NgayBatDauMuaVu]])</f>
        <v>2026</v>
      </c>
      <c r="AC6455">
        <f>YEAR(Table__._SQL2014_QLTS17_DW_DimDate[[#This Row],[NgayKetThucMuaVu]])</f>
        <v>2027</v>
      </c>
    </row>
    <row r="6456" spans="1:29">
      <c r="A6456">
        <v>20270903</v>
      </c>
      <c r="B6456" s="1">
        <v>46633</v>
      </c>
      <c r="C6456" t="s">
        <v>16</v>
      </c>
      <c r="D6456" t="s">
        <v>891</v>
      </c>
      <c r="E6456" t="s">
        <v>2</v>
      </c>
      <c r="F6456" t="s">
        <v>269</v>
      </c>
      <c r="G6456" t="s">
        <v>1</v>
      </c>
      <c r="H6456" t="s">
        <v>47</v>
      </c>
      <c r="I6456" t="s">
        <v>19</v>
      </c>
      <c r="J6456" t="s">
        <v>906</v>
      </c>
      <c r="K6456" t="s">
        <v>16</v>
      </c>
      <c r="L6456" t="s">
        <v>16</v>
      </c>
      <c r="M6456" t="s">
        <v>912</v>
      </c>
      <c r="N6456" t="s">
        <v>792</v>
      </c>
      <c r="O6456" t="s">
        <v>811</v>
      </c>
      <c r="P6456" t="s">
        <v>808</v>
      </c>
      <c r="Q6456" t="s">
        <v>806</v>
      </c>
      <c r="R6456" t="s">
        <v>808</v>
      </c>
      <c r="S6456" t="s">
        <v>793</v>
      </c>
      <c r="T6456" t="s">
        <v>796</v>
      </c>
      <c r="U6456" s="2">
        <f>DATE(IF(MONTH(Table__._SQL2014_QLTS17_DW_DimDate[[#This Row],[Ngay]])&lt;11,YEAR(Table__._SQL2014_QLTS17_DW_DimDate[[#This Row],[Ngay]])-1, YEAR(Table__._SQL2014_QLTS17_DW_DimDate[[#This Row],[Ngay]])),11,1)</f>
        <v>46327</v>
      </c>
      <c r="V6456" s="2">
        <f>DATE(YEAR(Table__._SQL2014_QLTS17_DW_DimDate[[#This Row],[NgayBatDauMuaVu]])+1, 10,31)</f>
        <v>46691</v>
      </c>
      <c r="W6456" s="3">
        <f>Table__._SQL2014_QLTS17_DW_DimDate[[#This Row],[Ngay]]-Table__._SQL2014_QLTS17_DW_DimDate[[#This Row],[NgayBatDauMuaVu]]+1</f>
        <v>307</v>
      </c>
      <c r="X6456">
        <f>INT((Table__._SQL2014_QLTS17_DW_DimDate[[#This Row],[NgayMuaVu]]-1)/7)+1</f>
        <v>44</v>
      </c>
      <c r="Y6456" t="str">
        <f>"Tuần " &amp;Table__._SQL2014_QLTS17_DW_DimDate[[#This Row],[TuanMuaVu]] &amp; " năm " &amp;Table__._SQL2014_QLTS17_DW_DimDate[[#This Row],[NamMuaVuStr]]</f>
        <v>Tuần 44 năm 2026-2027</v>
      </c>
      <c r="Z6456">
        <f>YEAR(Table__._SQL2014_QLTS17_DW_DimDate[[#This Row],[NgayBatDauMuaVu]])</f>
        <v>2026</v>
      </c>
      <c r="AA6456" t="str">
        <f>YEAR(Table__._SQL2014_QLTS17_DW_DimDate[[#This Row],[NgayBatDauMuaVu]]) &amp;"-"&amp;YEAR(Table__._SQL2014_QLTS17_DW_DimDate[[#This Row],[NgayKetThucMuaVu]])</f>
        <v>2026-2027</v>
      </c>
      <c r="AB6456">
        <f>YEAR(Table__._SQL2014_QLTS17_DW_DimDate[[#This Row],[NgayBatDauMuaVu]])</f>
        <v>2026</v>
      </c>
      <c r="AC6456">
        <f>YEAR(Table__._SQL2014_QLTS17_DW_DimDate[[#This Row],[NgayKetThucMuaVu]])</f>
        <v>2027</v>
      </c>
    </row>
    <row r="6457" spans="1:29">
      <c r="A6457">
        <v>20270904</v>
      </c>
      <c r="B6457" s="1">
        <v>46634</v>
      </c>
      <c r="C6457" t="s">
        <v>12</v>
      </c>
      <c r="D6457" t="s">
        <v>892</v>
      </c>
      <c r="E6457" t="s">
        <v>14</v>
      </c>
      <c r="F6457" t="s">
        <v>270</v>
      </c>
      <c r="G6457" t="s">
        <v>1</v>
      </c>
      <c r="H6457" t="s">
        <v>47</v>
      </c>
      <c r="I6457" t="s">
        <v>19</v>
      </c>
      <c r="J6457" t="s">
        <v>906</v>
      </c>
      <c r="K6457" t="s">
        <v>16</v>
      </c>
      <c r="L6457" t="s">
        <v>16</v>
      </c>
      <c r="M6457" t="s">
        <v>912</v>
      </c>
      <c r="N6457" t="s">
        <v>792</v>
      </c>
      <c r="O6457" t="s">
        <v>811</v>
      </c>
      <c r="P6457" t="s">
        <v>808</v>
      </c>
      <c r="Q6457" t="s">
        <v>806</v>
      </c>
      <c r="R6457" t="s">
        <v>808</v>
      </c>
      <c r="S6457" t="s">
        <v>793</v>
      </c>
      <c r="T6457" t="s">
        <v>796</v>
      </c>
      <c r="U6457" s="2">
        <f>DATE(IF(MONTH(Table__._SQL2014_QLTS17_DW_DimDate[[#This Row],[Ngay]])&lt;11,YEAR(Table__._SQL2014_QLTS17_DW_DimDate[[#This Row],[Ngay]])-1, YEAR(Table__._SQL2014_QLTS17_DW_DimDate[[#This Row],[Ngay]])),11,1)</f>
        <v>46327</v>
      </c>
      <c r="V6457" s="2">
        <f>DATE(YEAR(Table__._SQL2014_QLTS17_DW_DimDate[[#This Row],[NgayBatDauMuaVu]])+1, 10,31)</f>
        <v>46691</v>
      </c>
      <c r="W6457" s="3">
        <f>Table__._SQL2014_QLTS17_DW_DimDate[[#This Row],[Ngay]]-Table__._SQL2014_QLTS17_DW_DimDate[[#This Row],[NgayBatDauMuaVu]]+1</f>
        <v>308</v>
      </c>
      <c r="X6457">
        <f>INT((Table__._SQL2014_QLTS17_DW_DimDate[[#This Row],[NgayMuaVu]]-1)/7)+1</f>
        <v>44</v>
      </c>
      <c r="Y6457" t="str">
        <f>"Tuần " &amp;Table__._SQL2014_QLTS17_DW_DimDate[[#This Row],[TuanMuaVu]] &amp; " năm " &amp;Table__._SQL2014_QLTS17_DW_DimDate[[#This Row],[NamMuaVuStr]]</f>
        <v>Tuần 44 năm 2026-2027</v>
      </c>
      <c r="Z6457">
        <f>YEAR(Table__._SQL2014_QLTS17_DW_DimDate[[#This Row],[NgayBatDauMuaVu]])</f>
        <v>2026</v>
      </c>
      <c r="AA6457" t="str">
        <f>YEAR(Table__._SQL2014_QLTS17_DW_DimDate[[#This Row],[NgayBatDauMuaVu]]) &amp;"-"&amp;YEAR(Table__._SQL2014_QLTS17_DW_DimDate[[#This Row],[NgayKetThucMuaVu]])</f>
        <v>2026-2027</v>
      </c>
      <c r="AB6457">
        <f>YEAR(Table__._SQL2014_QLTS17_DW_DimDate[[#This Row],[NgayBatDauMuaVu]])</f>
        <v>2026</v>
      </c>
      <c r="AC6457">
        <f>YEAR(Table__._SQL2014_QLTS17_DW_DimDate[[#This Row],[NgayKetThucMuaVu]])</f>
        <v>2027</v>
      </c>
    </row>
    <row r="6458" spans="1:29">
      <c r="A6458">
        <v>20270905</v>
      </c>
      <c r="B6458" s="1">
        <v>46635</v>
      </c>
      <c r="C6458" t="s">
        <v>3</v>
      </c>
      <c r="D6458" t="s">
        <v>893</v>
      </c>
      <c r="E6458" t="s">
        <v>1</v>
      </c>
      <c r="F6458" t="s">
        <v>271</v>
      </c>
      <c r="G6458" t="s">
        <v>13</v>
      </c>
      <c r="H6458" t="s">
        <v>48</v>
      </c>
      <c r="I6458" t="s">
        <v>19</v>
      </c>
      <c r="J6458" t="s">
        <v>906</v>
      </c>
      <c r="K6458" t="s">
        <v>16</v>
      </c>
      <c r="L6458" t="s">
        <v>16</v>
      </c>
      <c r="M6458" t="s">
        <v>912</v>
      </c>
      <c r="N6458" t="s">
        <v>792</v>
      </c>
      <c r="O6458" t="s">
        <v>811</v>
      </c>
      <c r="P6458" t="s">
        <v>808</v>
      </c>
      <c r="Q6458" t="s">
        <v>806</v>
      </c>
      <c r="R6458" t="s">
        <v>808</v>
      </c>
      <c r="S6458" t="s">
        <v>793</v>
      </c>
      <c r="T6458" t="s">
        <v>796</v>
      </c>
      <c r="U6458" s="2">
        <f>DATE(IF(MONTH(Table__._SQL2014_QLTS17_DW_DimDate[[#This Row],[Ngay]])&lt;11,YEAR(Table__._SQL2014_QLTS17_DW_DimDate[[#This Row],[Ngay]])-1, YEAR(Table__._SQL2014_QLTS17_DW_DimDate[[#This Row],[Ngay]])),11,1)</f>
        <v>46327</v>
      </c>
      <c r="V6458" s="2">
        <f>DATE(YEAR(Table__._SQL2014_QLTS17_DW_DimDate[[#This Row],[NgayBatDauMuaVu]])+1, 10,31)</f>
        <v>46691</v>
      </c>
      <c r="W6458" s="3">
        <f>Table__._SQL2014_QLTS17_DW_DimDate[[#This Row],[Ngay]]-Table__._SQL2014_QLTS17_DW_DimDate[[#This Row],[NgayBatDauMuaVu]]+1</f>
        <v>309</v>
      </c>
      <c r="X6458">
        <f>INT((Table__._SQL2014_QLTS17_DW_DimDate[[#This Row],[NgayMuaVu]]-1)/7)+1</f>
        <v>45</v>
      </c>
      <c r="Y6458" t="str">
        <f>"Tuần " &amp;Table__._SQL2014_QLTS17_DW_DimDate[[#This Row],[TuanMuaVu]] &amp; " năm " &amp;Table__._SQL2014_QLTS17_DW_DimDate[[#This Row],[NamMuaVuStr]]</f>
        <v>Tuần 45 năm 2026-2027</v>
      </c>
      <c r="Z6458">
        <f>YEAR(Table__._SQL2014_QLTS17_DW_DimDate[[#This Row],[NgayBatDauMuaVu]])</f>
        <v>2026</v>
      </c>
      <c r="AA6458" t="str">
        <f>YEAR(Table__._SQL2014_QLTS17_DW_DimDate[[#This Row],[NgayBatDauMuaVu]]) &amp;"-"&amp;YEAR(Table__._SQL2014_QLTS17_DW_DimDate[[#This Row],[NgayKetThucMuaVu]])</f>
        <v>2026-2027</v>
      </c>
      <c r="AB6458">
        <f>YEAR(Table__._SQL2014_QLTS17_DW_DimDate[[#This Row],[NgayBatDauMuaVu]])</f>
        <v>2026</v>
      </c>
      <c r="AC6458">
        <f>YEAR(Table__._SQL2014_QLTS17_DW_DimDate[[#This Row],[NgayKetThucMuaVu]])</f>
        <v>2027</v>
      </c>
    </row>
    <row r="6459" spans="1:29">
      <c r="A6459">
        <v>20270906</v>
      </c>
      <c r="B6459" s="1">
        <v>46636</v>
      </c>
      <c r="C6459" t="s">
        <v>2</v>
      </c>
      <c r="D6459" t="s">
        <v>894</v>
      </c>
      <c r="E6459" t="s">
        <v>13</v>
      </c>
      <c r="F6459" t="s">
        <v>272</v>
      </c>
      <c r="G6459" t="s">
        <v>13</v>
      </c>
      <c r="H6459" t="s">
        <v>48</v>
      </c>
      <c r="I6459" t="s">
        <v>19</v>
      </c>
      <c r="J6459" t="s">
        <v>906</v>
      </c>
      <c r="K6459" t="s">
        <v>16</v>
      </c>
      <c r="L6459" t="s">
        <v>16</v>
      </c>
      <c r="M6459" t="s">
        <v>912</v>
      </c>
      <c r="N6459" t="s">
        <v>792</v>
      </c>
      <c r="O6459" t="s">
        <v>811</v>
      </c>
      <c r="P6459" t="s">
        <v>808</v>
      </c>
      <c r="Q6459" t="s">
        <v>806</v>
      </c>
      <c r="R6459" t="s">
        <v>808</v>
      </c>
      <c r="S6459" t="s">
        <v>793</v>
      </c>
      <c r="T6459" t="s">
        <v>796</v>
      </c>
      <c r="U6459" s="2">
        <f>DATE(IF(MONTH(Table__._SQL2014_QLTS17_DW_DimDate[[#This Row],[Ngay]])&lt;11,YEAR(Table__._SQL2014_QLTS17_DW_DimDate[[#This Row],[Ngay]])-1, YEAR(Table__._SQL2014_QLTS17_DW_DimDate[[#This Row],[Ngay]])),11,1)</f>
        <v>46327</v>
      </c>
      <c r="V6459" s="2">
        <f>DATE(YEAR(Table__._SQL2014_QLTS17_DW_DimDate[[#This Row],[NgayBatDauMuaVu]])+1, 10,31)</f>
        <v>46691</v>
      </c>
      <c r="W6459" s="3">
        <f>Table__._SQL2014_QLTS17_DW_DimDate[[#This Row],[Ngay]]-Table__._SQL2014_QLTS17_DW_DimDate[[#This Row],[NgayBatDauMuaVu]]+1</f>
        <v>310</v>
      </c>
      <c r="X6459">
        <f>INT((Table__._SQL2014_QLTS17_DW_DimDate[[#This Row],[NgayMuaVu]]-1)/7)+1</f>
        <v>45</v>
      </c>
      <c r="Y6459" t="str">
        <f>"Tuần " &amp;Table__._SQL2014_QLTS17_DW_DimDate[[#This Row],[TuanMuaVu]] &amp; " năm " &amp;Table__._SQL2014_QLTS17_DW_DimDate[[#This Row],[NamMuaVuStr]]</f>
        <v>Tuần 45 năm 2026-2027</v>
      </c>
      <c r="Z6459">
        <f>YEAR(Table__._SQL2014_QLTS17_DW_DimDate[[#This Row],[NgayBatDauMuaVu]])</f>
        <v>2026</v>
      </c>
      <c r="AA6459" t="str">
        <f>YEAR(Table__._SQL2014_QLTS17_DW_DimDate[[#This Row],[NgayBatDauMuaVu]]) &amp;"-"&amp;YEAR(Table__._SQL2014_QLTS17_DW_DimDate[[#This Row],[NgayKetThucMuaVu]])</f>
        <v>2026-2027</v>
      </c>
      <c r="AB6459">
        <f>YEAR(Table__._SQL2014_QLTS17_DW_DimDate[[#This Row],[NgayBatDauMuaVu]])</f>
        <v>2026</v>
      </c>
      <c r="AC6459">
        <f>YEAR(Table__._SQL2014_QLTS17_DW_DimDate[[#This Row],[NgayKetThucMuaVu]])</f>
        <v>2027</v>
      </c>
    </row>
    <row r="6460" spans="1:29">
      <c r="A6460">
        <v>20270907</v>
      </c>
      <c r="B6460" s="1">
        <v>46637</v>
      </c>
      <c r="C6460" t="s">
        <v>14</v>
      </c>
      <c r="D6460" t="s">
        <v>895</v>
      </c>
      <c r="E6460" t="s">
        <v>16</v>
      </c>
      <c r="F6460" t="s">
        <v>273</v>
      </c>
      <c r="G6460" t="s">
        <v>13</v>
      </c>
      <c r="H6460" t="s">
        <v>48</v>
      </c>
      <c r="I6460" t="s">
        <v>19</v>
      </c>
      <c r="J6460" t="s">
        <v>906</v>
      </c>
      <c r="K6460" t="s">
        <v>16</v>
      </c>
      <c r="L6460" t="s">
        <v>16</v>
      </c>
      <c r="M6460" t="s">
        <v>912</v>
      </c>
      <c r="N6460" t="s">
        <v>792</v>
      </c>
      <c r="O6460" t="s">
        <v>811</v>
      </c>
      <c r="P6460" t="s">
        <v>808</v>
      </c>
      <c r="Q6460" t="s">
        <v>806</v>
      </c>
      <c r="R6460" t="s">
        <v>808</v>
      </c>
      <c r="S6460" t="s">
        <v>793</v>
      </c>
      <c r="T6460" t="s">
        <v>796</v>
      </c>
      <c r="U6460" s="2">
        <f>DATE(IF(MONTH(Table__._SQL2014_QLTS17_DW_DimDate[[#This Row],[Ngay]])&lt;11,YEAR(Table__._SQL2014_QLTS17_DW_DimDate[[#This Row],[Ngay]])-1, YEAR(Table__._SQL2014_QLTS17_DW_DimDate[[#This Row],[Ngay]])),11,1)</f>
        <v>46327</v>
      </c>
      <c r="V6460" s="2">
        <f>DATE(YEAR(Table__._SQL2014_QLTS17_DW_DimDate[[#This Row],[NgayBatDauMuaVu]])+1, 10,31)</f>
        <v>46691</v>
      </c>
      <c r="W6460" s="3">
        <f>Table__._SQL2014_QLTS17_DW_DimDate[[#This Row],[Ngay]]-Table__._SQL2014_QLTS17_DW_DimDate[[#This Row],[NgayBatDauMuaVu]]+1</f>
        <v>311</v>
      </c>
      <c r="X6460">
        <f>INT((Table__._SQL2014_QLTS17_DW_DimDate[[#This Row],[NgayMuaVu]]-1)/7)+1</f>
        <v>45</v>
      </c>
      <c r="Y6460" t="str">
        <f>"Tuần " &amp;Table__._SQL2014_QLTS17_DW_DimDate[[#This Row],[TuanMuaVu]] &amp; " năm " &amp;Table__._SQL2014_QLTS17_DW_DimDate[[#This Row],[NamMuaVuStr]]</f>
        <v>Tuần 45 năm 2026-2027</v>
      </c>
      <c r="Z6460">
        <f>YEAR(Table__._SQL2014_QLTS17_DW_DimDate[[#This Row],[NgayBatDauMuaVu]])</f>
        <v>2026</v>
      </c>
      <c r="AA6460" t="str">
        <f>YEAR(Table__._SQL2014_QLTS17_DW_DimDate[[#This Row],[NgayBatDauMuaVu]]) &amp;"-"&amp;YEAR(Table__._SQL2014_QLTS17_DW_DimDate[[#This Row],[NgayKetThucMuaVu]])</f>
        <v>2026-2027</v>
      </c>
      <c r="AB6460">
        <f>YEAR(Table__._SQL2014_QLTS17_DW_DimDate[[#This Row],[NgayBatDauMuaVu]])</f>
        <v>2026</v>
      </c>
      <c r="AC6460">
        <f>YEAR(Table__._SQL2014_QLTS17_DW_DimDate[[#This Row],[NgayKetThucMuaVu]])</f>
        <v>2027</v>
      </c>
    </row>
    <row r="6461" spans="1:29">
      <c r="A6461">
        <v>20270908</v>
      </c>
      <c r="B6461" s="1">
        <v>46638</v>
      </c>
      <c r="C6461" t="s">
        <v>18</v>
      </c>
      <c r="D6461" t="s">
        <v>896</v>
      </c>
      <c r="E6461" t="s">
        <v>12</v>
      </c>
      <c r="F6461" t="s">
        <v>274</v>
      </c>
      <c r="G6461" t="s">
        <v>13</v>
      </c>
      <c r="H6461" t="s">
        <v>48</v>
      </c>
      <c r="I6461" t="s">
        <v>19</v>
      </c>
      <c r="J6461" t="s">
        <v>906</v>
      </c>
      <c r="K6461" t="s">
        <v>16</v>
      </c>
      <c r="L6461" t="s">
        <v>16</v>
      </c>
      <c r="M6461" t="s">
        <v>912</v>
      </c>
      <c r="N6461" t="s">
        <v>792</v>
      </c>
      <c r="O6461" t="s">
        <v>811</v>
      </c>
      <c r="P6461" t="s">
        <v>808</v>
      </c>
      <c r="Q6461" t="s">
        <v>806</v>
      </c>
      <c r="R6461" t="s">
        <v>808</v>
      </c>
      <c r="S6461" t="s">
        <v>793</v>
      </c>
      <c r="T6461" t="s">
        <v>796</v>
      </c>
      <c r="U6461" s="2">
        <f>DATE(IF(MONTH(Table__._SQL2014_QLTS17_DW_DimDate[[#This Row],[Ngay]])&lt;11,YEAR(Table__._SQL2014_QLTS17_DW_DimDate[[#This Row],[Ngay]])-1, YEAR(Table__._SQL2014_QLTS17_DW_DimDate[[#This Row],[Ngay]])),11,1)</f>
        <v>46327</v>
      </c>
      <c r="V6461" s="2">
        <f>DATE(YEAR(Table__._SQL2014_QLTS17_DW_DimDate[[#This Row],[NgayBatDauMuaVu]])+1, 10,31)</f>
        <v>46691</v>
      </c>
      <c r="W6461" s="3">
        <f>Table__._SQL2014_QLTS17_DW_DimDate[[#This Row],[Ngay]]-Table__._SQL2014_QLTS17_DW_DimDate[[#This Row],[NgayBatDauMuaVu]]+1</f>
        <v>312</v>
      </c>
      <c r="X6461">
        <f>INT((Table__._SQL2014_QLTS17_DW_DimDate[[#This Row],[NgayMuaVu]]-1)/7)+1</f>
        <v>45</v>
      </c>
      <c r="Y6461" t="str">
        <f>"Tuần " &amp;Table__._SQL2014_QLTS17_DW_DimDate[[#This Row],[TuanMuaVu]] &amp; " năm " &amp;Table__._SQL2014_QLTS17_DW_DimDate[[#This Row],[NamMuaVuStr]]</f>
        <v>Tuần 45 năm 2026-2027</v>
      </c>
      <c r="Z6461">
        <f>YEAR(Table__._SQL2014_QLTS17_DW_DimDate[[#This Row],[NgayBatDauMuaVu]])</f>
        <v>2026</v>
      </c>
      <c r="AA6461" t="str">
        <f>YEAR(Table__._SQL2014_QLTS17_DW_DimDate[[#This Row],[NgayBatDauMuaVu]]) &amp;"-"&amp;YEAR(Table__._SQL2014_QLTS17_DW_DimDate[[#This Row],[NgayKetThucMuaVu]])</f>
        <v>2026-2027</v>
      </c>
      <c r="AB6461">
        <f>YEAR(Table__._SQL2014_QLTS17_DW_DimDate[[#This Row],[NgayBatDauMuaVu]])</f>
        <v>2026</v>
      </c>
      <c r="AC6461">
        <f>YEAR(Table__._SQL2014_QLTS17_DW_DimDate[[#This Row],[NgayKetThucMuaVu]])</f>
        <v>2027</v>
      </c>
    </row>
    <row r="6462" spans="1:29">
      <c r="A6462">
        <v>20270909</v>
      </c>
      <c r="B6462" s="1">
        <v>46639</v>
      </c>
      <c r="C6462" t="s">
        <v>19</v>
      </c>
      <c r="D6462" t="s">
        <v>897</v>
      </c>
      <c r="E6462" t="s">
        <v>3</v>
      </c>
      <c r="F6462" t="s">
        <v>275</v>
      </c>
      <c r="G6462" t="s">
        <v>13</v>
      </c>
      <c r="H6462" t="s">
        <v>48</v>
      </c>
      <c r="I6462" t="s">
        <v>19</v>
      </c>
      <c r="J6462" t="s">
        <v>906</v>
      </c>
      <c r="K6462" t="s">
        <v>16</v>
      </c>
      <c r="L6462" t="s">
        <v>16</v>
      </c>
      <c r="M6462" t="s">
        <v>912</v>
      </c>
      <c r="N6462" t="s">
        <v>792</v>
      </c>
      <c r="O6462" t="s">
        <v>811</v>
      </c>
      <c r="P6462" t="s">
        <v>808</v>
      </c>
      <c r="Q6462" t="s">
        <v>806</v>
      </c>
      <c r="R6462" t="s">
        <v>808</v>
      </c>
      <c r="S6462" t="s">
        <v>793</v>
      </c>
      <c r="T6462" t="s">
        <v>796</v>
      </c>
      <c r="U6462" s="2">
        <f>DATE(IF(MONTH(Table__._SQL2014_QLTS17_DW_DimDate[[#This Row],[Ngay]])&lt;11,YEAR(Table__._SQL2014_QLTS17_DW_DimDate[[#This Row],[Ngay]])-1, YEAR(Table__._SQL2014_QLTS17_DW_DimDate[[#This Row],[Ngay]])),11,1)</f>
        <v>46327</v>
      </c>
      <c r="V6462" s="2">
        <f>DATE(YEAR(Table__._SQL2014_QLTS17_DW_DimDate[[#This Row],[NgayBatDauMuaVu]])+1, 10,31)</f>
        <v>46691</v>
      </c>
      <c r="W6462" s="3">
        <f>Table__._SQL2014_QLTS17_DW_DimDate[[#This Row],[Ngay]]-Table__._SQL2014_QLTS17_DW_DimDate[[#This Row],[NgayBatDauMuaVu]]+1</f>
        <v>313</v>
      </c>
      <c r="X6462">
        <f>INT((Table__._SQL2014_QLTS17_DW_DimDate[[#This Row],[NgayMuaVu]]-1)/7)+1</f>
        <v>45</v>
      </c>
      <c r="Y6462" t="str">
        <f>"Tuần " &amp;Table__._SQL2014_QLTS17_DW_DimDate[[#This Row],[TuanMuaVu]] &amp; " năm " &amp;Table__._SQL2014_QLTS17_DW_DimDate[[#This Row],[NamMuaVuStr]]</f>
        <v>Tuần 45 năm 2026-2027</v>
      </c>
      <c r="Z6462">
        <f>YEAR(Table__._SQL2014_QLTS17_DW_DimDate[[#This Row],[NgayBatDauMuaVu]])</f>
        <v>2026</v>
      </c>
      <c r="AA6462" t="str">
        <f>YEAR(Table__._SQL2014_QLTS17_DW_DimDate[[#This Row],[NgayBatDauMuaVu]]) &amp;"-"&amp;YEAR(Table__._SQL2014_QLTS17_DW_DimDate[[#This Row],[NgayKetThucMuaVu]])</f>
        <v>2026-2027</v>
      </c>
      <c r="AB6462">
        <f>YEAR(Table__._SQL2014_QLTS17_DW_DimDate[[#This Row],[NgayBatDauMuaVu]])</f>
        <v>2026</v>
      </c>
      <c r="AC6462">
        <f>YEAR(Table__._SQL2014_QLTS17_DW_DimDate[[#This Row],[NgayKetThucMuaVu]])</f>
        <v>2027</v>
      </c>
    </row>
    <row r="6463" spans="1:29">
      <c r="A6463">
        <v>20270910</v>
      </c>
      <c r="B6463" s="1">
        <v>46640</v>
      </c>
      <c r="C6463" t="s">
        <v>20</v>
      </c>
      <c r="D6463" t="s">
        <v>891</v>
      </c>
      <c r="E6463" t="s">
        <v>2</v>
      </c>
      <c r="F6463" t="s">
        <v>276</v>
      </c>
      <c r="G6463" t="s">
        <v>13</v>
      </c>
      <c r="H6463" t="s">
        <v>48</v>
      </c>
      <c r="I6463" t="s">
        <v>19</v>
      </c>
      <c r="J6463" t="s">
        <v>906</v>
      </c>
      <c r="K6463" t="s">
        <v>16</v>
      </c>
      <c r="L6463" t="s">
        <v>16</v>
      </c>
      <c r="M6463" t="s">
        <v>912</v>
      </c>
      <c r="N6463" t="s">
        <v>792</v>
      </c>
      <c r="O6463" t="s">
        <v>811</v>
      </c>
      <c r="P6463" t="s">
        <v>808</v>
      </c>
      <c r="Q6463" t="s">
        <v>806</v>
      </c>
      <c r="R6463" t="s">
        <v>808</v>
      </c>
      <c r="S6463" t="s">
        <v>793</v>
      </c>
      <c r="T6463" t="s">
        <v>796</v>
      </c>
      <c r="U6463" s="2">
        <f>DATE(IF(MONTH(Table__._SQL2014_QLTS17_DW_DimDate[[#This Row],[Ngay]])&lt;11,YEAR(Table__._SQL2014_QLTS17_DW_DimDate[[#This Row],[Ngay]])-1, YEAR(Table__._SQL2014_QLTS17_DW_DimDate[[#This Row],[Ngay]])),11,1)</f>
        <v>46327</v>
      </c>
      <c r="V6463" s="2">
        <f>DATE(YEAR(Table__._SQL2014_QLTS17_DW_DimDate[[#This Row],[NgayBatDauMuaVu]])+1, 10,31)</f>
        <v>46691</v>
      </c>
      <c r="W6463" s="3">
        <f>Table__._SQL2014_QLTS17_DW_DimDate[[#This Row],[Ngay]]-Table__._SQL2014_QLTS17_DW_DimDate[[#This Row],[NgayBatDauMuaVu]]+1</f>
        <v>314</v>
      </c>
      <c r="X6463">
        <f>INT((Table__._SQL2014_QLTS17_DW_DimDate[[#This Row],[NgayMuaVu]]-1)/7)+1</f>
        <v>45</v>
      </c>
      <c r="Y6463" t="str">
        <f>"Tuần " &amp;Table__._SQL2014_QLTS17_DW_DimDate[[#This Row],[TuanMuaVu]] &amp; " năm " &amp;Table__._SQL2014_QLTS17_DW_DimDate[[#This Row],[NamMuaVuStr]]</f>
        <v>Tuần 45 năm 2026-2027</v>
      </c>
      <c r="Z6463">
        <f>YEAR(Table__._SQL2014_QLTS17_DW_DimDate[[#This Row],[NgayBatDauMuaVu]])</f>
        <v>2026</v>
      </c>
      <c r="AA6463" t="str">
        <f>YEAR(Table__._SQL2014_QLTS17_DW_DimDate[[#This Row],[NgayBatDauMuaVu]]) &amp;"-"&amp;YEAR(Table__._SQL2014_QLTS17_DW_DimDate[[#This Row],[NgayKetThucMuaVu]])</f>
        <v>2026-2027</v>
      </c>
      <c r="AB6463">
        <f>YEAR(Table__._SQL2014_QLTS17_DW_DimDate[[#This Row],[NgayBatDauMuaVu]])</f>
        <v>2026</v>
      </c>
      <c r="AC6463">
        <f>YEAR(Table__._SQL2014_QLTS17_DW_DimDate[[#This Row],[NgayKetThucMuaVu]])</f>
        <v>2027</v>
      </c>
    </row>
    <row r="6464" spans="1:29">
      <c r="A6464">
        <v>20270911</v>
      </c>
      <c r="B6464" s="1">
        <v>46641</v>
      </c>
      <c r="C6464" t="s">
        <v>21</v>
      </c>
      <c r="D6464" t="s">
        <v>892</v>
      </c>
      <c r="E6464" t="s">
        <v>14</v>
      </c>
      <c r="F6464" t="s">
        <v>277</v>
      </c>
      <c r="G6464" t="s">
        <v>13</v>
      </c>
      <c r="H6464" t="s">
        <v>48</v>
      </c>
      <c r="I6464" t="s">
        <v>19</v>
      </c>
      <c r="J6464" t="s">
        <v>906</v>
      </c>
      <c r="K6464" t="s">
        <v>16</v>
      </c>
      <c r="L6464" t="s">
        <v>16</v>
      </c>
      <c r="M6464" t="s">
        <v>912</v>
      </c>
      <c r="N6464" t="s">
        <v>792</v>
      </c>
      <c r="O6464" t="s">
        <v>811</v>
      </c>
      <c r="P6464" t="s">
        <v>808</v>
      </c>
      <c r="Q6464" t="s">
        <v>806</v>
      </c>
      <c r="R6464" t="s">
        <v>808</v>
      </c>
      <c r="S6464" t="s">
        <v>793</v>
      </c>
      <c r="T6464" t="s">
        <v>796</v>
      </c>
      <c r="U6464" s="2">
        <f>DATE(IF(MONTH(Table__._SQL2014_QLTS17_DW_DimDate[[#This Row],[Ngay]])&lt;11,YEAR(Table__._SQL2014_QLTS17_DW_DimDate[[#This Row],[Ngay]])-1, YEAR(Table__._SQL2014_QLTS17_DW_DimDate[[#This Row],[Ngay]])),11,1)</f>
        <v>46327</v>
      </c>
      <c r="V6464" s="2">
        <f>DATE(YEAR(Table__._SQL2014_QLTS17_DW_DimDate[[#This Row],[NgayBatDauMuaVu]])+1, 10,31)</f>
        <v>46691</v>
      </c>
      <c r="W6464" s="3">
        <f>Table__._SQL2014_QLTS17_DW_DimDate[[#This Row],[Ngay]]-Table__._SQL2014_QLTS17_DW_DimDate[[#This Row],[NgayBatDauMuaVu]]+1</f>
        <v>315</v>
      </c>
      <c r="X6464">
        <f>INT((Table__._SQL2014_QLTS17_DW_DimDate[[#This Row],[NgayMuaVu]]-1)/7)+1</f>
        <v>45</v>
      </c>
      <c r="Y6464" t="str">
        <f>"Tuần " &amp;Table__._SQL2014_QLTS17_DW_DimDate[[#This Row],[TuanMuaVu]] &amp; " năm " &amp;Table__._SQL2014_QLTS17_DW_DimDate[[#This Row],[NamMuaVuStr]]</f>
        <v>Tuần 45 năm 2026-2027</v>
      </c>
      <c r="Z6464">
        <f>YEAR(Table__._SQL2014_QLTS17_DW_DimDate[[#This Row],[NgayBatDauMuaVu]])</f>
        <v>2026</v>
      </c>
      <c r="AA6464" t="str">
        <f>YEAR(Table__._SQL2014_QLTS17_DW_DimDate[[#This Row],[NgayBatDauMuaVu]]) &amp;"-"&amp;YEAR(Table__._SQL2014_QLTS17_DW_DimDate[[#This Row],[NgayKetThucMuaVu]])</f>
        <v>2026-2027</v>
      </c>
      <c r="AB6464">
        <f>YEAR(Table__._SQL2014_QLTS17_DW_DimDate[[#This Row],[NgayBatDauMuaVu]])</f>
        <v>2026</v>
      </c>
      <c r="AC6464">
        <f>YEAR(Table__._SQL2014_QLTS17_DW_DimDate[[#This Row],[NgayKetThucMuaVu]])</f>
        <v>2027</v>
      </c>
    </row>
    <row r="6465" spans="1:29">
      <c r="A6465">
        <v>20270912</v>
      </c>
      <c r="B6465" s="1">
        <v>46642</v>
      </c>
      <c r="C6465" t="s">
        <v>11</v>
      </c>
      <c r="D6465" t="s">
        <v>893</v>
      </c>
      <c r="E6465" t="s">
        <v>1</v>
      </c>
      <c r="F6465" t="s">
        <v>278</v>
      </c>
      <c r="G6465" t="s">
        <v>16</v>
      </c>
      <c r="H6465" t="s">
        <v>49</v>
      </c>
      <c r="I6465" t="s">
        <v>19</v>
      </c>
      <c r="J6465" t="s">
        <v>906</v>
      </c>
      <c r="K6465" t="s">
        <v>16</v>
      </c>
      <c r="L6465" t="s">
        <v>16</v>
      </c>
      <c r="M6465" t="s">
        <v>912</v>
      </c>
      <c r="N6465" t="s">
        <v>792</v>
      </c>
      <c r="O6465" t="s">
        <v>811</v>
      </c>
      <c r="P6465" t="s">
        <v>808</v>
      </c>
      <c r="Q6465" t="s">
        <v>806</v>
      </c>
      <c r="R6465" t="s">
        <v>808</v>
      </c>
      <c r="S6465" t="s">
        <v>793</v>
      </c>
      <c r="T6465" t="s">
        <v>796</v>
      </c>
      <c r="U6465" s="2">
        <f>DATE(IF(MONTH(Table__._SQL2014_QLTS17_DW_DimDate[[#This Row],[Ngay]])&lt;11,YEAR(Table__._SQL2014_QLTS17_DW_DimDate[[#This Row],[Ngay]])-1, YEAR(Table__._SQL2014_QLTS17_DW_DimDate[[#This Row],[Ngay]])),11,1)</f>
        <v>46327</v>
      </c>
      <c r="V6465" s="2">
        <f>DATE(YEAR(Table__._SQL2014_QLTS17_DW_DimDate[[#This Row],[NgayBatDauMuaVu]])+1, 10,31)</f>
        <v>46691</v>
      </c>
      <c r="W6465" s="3">
        <f>Table__._SQL2014_QLTS17_DW_DimDate[[#This Row],[Ngay]]-Table__._SQL2014_QLTS17_DW_DimDate[[#This Row],[NgayBatDauMuaVu]]+1</f>
        <v>316</v>
      </c>
      <c r="X6465">
        <f>INT((Table__._SQL2014_QLTS17_DW_DimDate[[#This Row],[NgayMuaVu]]-1)/7)+1</f>
        <v>46</v>
      </c>
      <c r="Y6465" t="str">
        <f>"Tuần " &amp;Table__._SQL2014_QLTS17_DW_DimDate[[#This Row],[TuanMuaVu]] &amp; " năm " &amp;Table__._SQL2014_QLTS17_DW_DimDate[[#This Row],[NamMuaVuStr]]</f>
        <v>Tuần 46 năm 2026-2027</v>
      </c>
      <c r="Z6465">
        <f>YEAR(Table__._SQL2014_QLTS17_DW_DimDate[[#This Row],[NgayBatDauMuaVu]])</f>
        <v>2026</v>
      </c>
      <c r="AA6465" t="str">
        <f>YEAR(Table__._SQL2014_QLTS17_DW_DimDate[[#This Row],[NgayBatDauMuaVu]]) &amp;"-"&amp;YEAR(Table__._SQL2014_QLTS17_DW_DimDate[[#This Row],[NgayKetThucMuaVu]])</f>
        <v>2026-2027</v>
      </c>
      <c r="AB6465">
        <f>YEAR(Table__._SQL2014_QLTS17_DW_DimDate[[#This Row],[NgayBatDauMuaVu]])</f>
        <v>2026</v>
      </c>
      <c r="AC6465">
        <f>YEAR(Table__._SQL2014_QLTS17_DW_DimDate[[#This Row],[NgayKetThucMuaVu]])</f>
        <v>2027</v>
      </c>
    </row>
    <row r="6466" spans="1:29">
      <c r="A6466">
        <v>20270913</v>
      </c>
      <c r="B6466" s="1">
        <v>46643</v>
      </c>
      <c r="C6466" t="s">
        <v>22</v>
      </c>
      <c r="D6466" t="s">
        <v>894</v>
      </c>
      <c r="E6466" t="s">
        <v>13</v>
      </c>
      <c r="F6466" t="s">
        <v>279</v>
      </c>
      <c r="G6466" t="s">
        <v>16</v>
      </c>
      <c r="H6466" t="s">
        <v>49</v>
      </c>
      <c r="I6466" t="s">
        <v>19</v>
      </c>
      <c r="J6466" t="s">
        <v>906</v>
      </c>
      <c r="K6466" t="s">
        <v>16</v>
      </c>
      <c r="L6466" t="s">
        <v>16</v>
      </c>
      <c r="M6466" t="s">
        <v>912</v>
      </c>
      <c r="N6466" t="s">
        <v>792</v>
      </c>
      <c r="O6466" t="s">
        <v>811</v>
      </c>
      <c r="P6466" t="s">
        <v>808</v>
      </c>
      <c r="Q6466" t="s">
        <v>806</v>
      </c>
      <c r="R6466" t="s">
        <v>808</v>
      </c>
      <c r="S6466" t="s">
        <v>793</v>
      </c>
      <c r="T6466" t="s">
        <v>796</v>
      </c>
      <c r="U6466" s="2">
        <f>DATE(IF(MONTH(Table__._SQL2014_QLTS17_DW_DimDate[[#This Row],[Ngay]])&lt;11,YEAR(Table__._SQL2014_QLTS17_DW_DimDate[[#This Row],[Ngay]])-1, YEAR(Table__._SQL2014_QLTS17_DW_DimDate[[#This Row],[Ngay]])),11,1)</f>
        <v>46327</v>
      </c>
      <c r="V6466" s="2">
        <f>DATE(YEAR(Table__._SQL2014_QLTS17_DW_DimDate[[#This Row],[NgayBatDauMuaVu]])+1, 10,31)</f>
        <v>46691</v>
      </c>
      <c r="W6466" s="3">
        <f>Table__._SQL2014_QLTS17_DW_DimDate[[#This Row],[Ngay]]-Table__._SQL2014_QLTS17_DW_DimDate[[#This Row],[NgayBatDauMuaVu]]+1</f>
        <v>317</v>
      </c>
      <c r="X6466">
        <f>INT((Table__._SQL2014_QLTS17_DW_DimDate[[#This Row],[NgayMuaVu]]-1)/7)+1</f>
        <v>46</v>
      </c>
      <c r="Y6466" t="str">
        <f>"Tuần " &amp;Table__._SQL2014_QLTS17_DW_DimDate[[#This Row],[TuanMuaVu]] &amp; " năm " &amp;Table__._SQL2014_QLTS17_DW_DimDate[[#This Row],[NamMuaVuStr]]</f>
        <v>Tuần 46 năm 2026-2027</v>
      </c>
      <c r="Z6466">
        <f>YEAR(Table__._SQL2014_QLTS17_DW_DimDate[[#This Row],[NgayBatDauMuaVu]])</f>
        <v>2026</v>
      </c>
      <c r="AA6466" t="str">
        <f>YEAR(Table__._SQL2014_QLTS17_DW_DimDate[[#This Row],[NgayBatDauMuaVu]]) &amp;"-"&amp;YEAR(Table__._SQL2014_QLTS17_DW_DimDate[[#This Row],[NgayKetThucMuaVu]])</f>
        <v>2026-2027</v>
      </c>
      <c r="AB6466">
        <f>YEAR(Table__._SQL2014_QLTS17_DW_DimDate[[#This Row],[NgayBatDauMuaVu]])</f>
        <v>2026</v>
      </c>
      <c r="AC6466">
        <f>YEAR(Table__._SQL2014_QLTS17_DW_DimDate[[#This Row],[NgayKetThucMuaVu]])</f>
        <v>2027</v>
      </c>
    </row>
    <row r="6467" spans="1:29">
      <c r="A6467">
        <v>20270914</v>
      </c>
      <c r="B6467" s="1">
        <v>46644</v>
      </c>
      <c r="C6467" t="s">
        <v>23</v>
      </c>
      <c r="D6467" t="s">
        <v>895</v>
      </c>
      <c r="E6467" t="s">
        <v>16</v>
      </c>
      <c r="F6467" t="s">
        <v>280</v>
      </c>
      <c r="G6467" t="s">
        <v>16</v>
      </c>
      <c r="H6467" t="s">
        <v>49</v>
      </c>
      <c r="I6467" t="s">
        <v>19</v>
      </c>
      <c r="J6467" t="s">
        <v>906</v>
      </c>
      <c r="K6467" t="s">
        <v>16</v>
      </c>
      <c r="L6467" t="s">
        <v>16</v>
      </c>
      <c r="M6467" t="s">
        <v>912</v>
      </c>
      <c r="N6467" t="s">
        <v>792</v>
      </c>
      <c r="O6467" t="s">
        <v>811</v>
      </c>
      <c r="P6467" t="s">
        <v>808</v>
      </c>
      <c r="Q6467" t="s">
        <v>806</v>
      </c>
      <c r="R6467" t="s">
        <v>808</v>
      </c>
      <c r="S6467" t="s">
        <v>793</v>
      </c>
      <c r="T6467" t="s">
        <v>796</v>
      </c>
      <c r="U6467" s="2">
        <f>DATE(IF(MONTH(Table__._SQL2014_QLTS17_DW_DimDate[[#This Row],[Ngay]])&lt;11,YEAR(Table__._SQL2014_QLTS17_DW_DimDate[[#This Row],[Ngay]])-1, YEAR(Table__._SQL2014_QLTS17_DW_DimDate[[#This Row],[Ngay]])),11,1)</f>
        <v>46327</v>
      </c>
      <c r="V6467" s="2">
        <f>DATE(YEAR(Table__._SQL2014_QLTS17_DW_DimDate[[#This Row],[NgayBatDauMuaVu]])+1, 10,31)</f>
        <v>46691</v>
      </c>
      <c r="W6467" s="3">
        <f>Table__._SQL2014_QLTS17_DW_DimDate[[#This Row],[Ngay]]-Table__._SQL2014_QLTS17_DW_DimDate[[#This Row],[NgayBatDauMuaVu]]+1</f>
        <v>318</v>
      </c>
      <c r="X6467">
        <f>INT((Table__._SQL2014_QLTS17_DW_DimDate[[#This Row],[NgayMuaVu]]-1)/7)+1</f>
        <v>46</v>
      </c>
      <c r="Y6467" t="str">
        <f>"Tuần " &amp;Table__._SQL2014_QLTS17_DW_DimDate[[#This Row],[TuanMuaVu]] &amp; " năm " &amp;Table__._SQL2014_QLTS17_DW_DimDate[[#This Row],[NamMuaVuStr]]</f>
        <v>Tuần 46 năm 2026-2027</v>
      </c>
      <c r="Z6467">
        <f>YEAR(Table__._SQL2014_QLTS17_DW_DimDate[[#This Row],[NgayBatDauMuaVu]])</f>
        <v>2026</v>
      </c>
      <c r="AA6467" t="str">
        <f>YEAR(Table__._SQL2014_QLTS17_DW_DimDate[[#This Row],[NgayBatDauMuaVu]]) &amp;"-"&amp;YEAR(Table__._SQL2014_QLTS17_DW_DimDate[[#This Row],[NgayKetThucMuaVu]])</f>
        <v>2026-2027</v>
      </c>
      <c r="AB6467">
        <f>YEAR(Table__._SQL2014_QLTS17_DW_DimDate[[#This Row],[NgayBatDauMuaVu]])</f>
        <v>2026</v>
      </c>
      <c r="AC6467">
        <f>YEAR(Table__._SQL2014_QLTS17_DW_DimDate[[#This Row],[NgayKetThucMuaVu]])</f>
        <v>2027</v>
      </c>
    </row>
    <row r="6468" spans="1:29">
      <c r="A6468">
        <v>20270915</v>
      </c>
      <c r="B6468" s="1">
        <v>46645</v>
      </c>
      <c r="C6468" t="s">
        <v>24</v>
      </c>
      <c r="D6468" t="s">
        <v>896</v>
      </c>
      <c r="E6468" t="s">
        <v>12</v>
      </c>
      <c r="F6468" t="s">
        <v>281</v>
      </c>
      <c r="G6468" t="s">
        <v>16</v>
      </c>
      <c r="H6468" t="s">
        <v>49</v>
      </c>
      <c r="I6468" t="s">
        <v>19</v>
      </c>
      <c r="J6468" t="s">
        <v>906</v>
      </c>
      <c r="K6468" t="s">
        <v>16</v>
      </c>
      <c r="L6468" t="s">
        <v>16</v>
      </c>
      <c r="M6468" t="s">
        <v>912</v>
      </c>
      <c r="N6468" t="s">
        <v>792</v>
      </c>
      <c r="O6468" t="s">
        <v>811</v>
      </c>
      <c r="P6468" t="s">
        <v>808</v>
      </c>
      <c r="Q6468" t="s">
        <v>806</v>
      </c>
      <c r="R6468" t="s">
        <v>808</v>
      </c>
      <c r="S6468" t="s">
        <v>793</v>
      </c>
      <c r="T6468" t="s">
        <v>796</v>
      </c>
      <c r="U6468" s="2">
        <f>DATE(IF(MONTH(Table__._SQL2014_QLTS17_DW_DimDate[[#This Row],[Ngay]])&lt;11,YEAR(Table__._SQL2014_QLTS17_DW_DimDate[[#This Row],[Ngay]])-1, YEAR(Table__._SQL2014_QLTS17_DW_DimDate[[#This Row],[Ngay]])),11,1)</f>
        <v>46327</v>
      </c>
      <c r="V6468" s="2">
        <f>DATE(YEAR(Table__._SQL2014_QLTS17_DW_DimDate[[#This Row],[NgayBatDauMuaVu]])+1, 10,31)</f>
        <v>46691</v>
      </c>
      <c r="W6468" s="3">
        <f>Table__._SQL2014_QLTS17_DW_DimDate[[#This Row],[Ngay]]-Table__._SQL2014_QLTS17_DW_DimDate[[#This Row],[NgayBatDauMuaVu]]+1</f>
        <v>319</v>
      </c>
      <c r="X6468">
        <f>INT((Table__._SQL2014_QLTS17_DW_DimDate[[#This Row],[NgayMuaVu]]-1)/7)+1</f>
        <v>46</v>
      </c>
      <c r="Y6468" t="str">
        <f>"Tuần " &amp;Table__._SQL2014_QLTS17_DW_DimDate[[#This Row],[TuanMuaVu]] &amp; " năm " &amp;Table__._SQL2014_QLTS17_DW_DimDate[[#This Row],[NamMuaVuStr]]</f>
        <v>Tuần 46 năm 2026-2027</v>
      </c>
      <c r="Z6468">
        <f>YEAR(Table__._SQL2014_QLTS17_DW_DimDate[[#This Row],[NgayBatDauMuaVu]])</f>
        <v>2026</v>
      </c>
      <c r="AA6468" t="str">
        <f>YEAR(Table__._SQL2014_QLTS17_DW_DimDate[[#This Row],[NgayBatDauMuaVu]]) &amp;"-"&amp;YEAR(Table__._SQL2014_QLTS17_DW_DimDate[[#This Row],[NgayKetThucMuaVu]])</f>
        <v>2026-2027</v>
      </c>
      <c r="AB6468">
        <f>YEAR(Table__._SQL2014_QLTS17_DW_DimDate[[#This Row],[NgayBatDauMuaVu]])</f>
        <v>2026</v>
      </c>
      <c r="AC6468">
        <f>YEAR(Table__._SQL2014_QLTS17_DW_DimDate[[#This Row],[NgayKetThucMuaVu]])</f>
        <v>2027</v>
      </c>
    </row>
    <row r="6469" spans="1:29">
      <c r="A6469">
        <v>20270916</v>
      </c>
      <c r="B6469" s="1">
        <v>46646</v>
      </c>
      <c r="C6469" t="s">
        <v>25</v>
      </c>
      <c r="D6469" t="s">
        <v>897</v>
      </c>
      <c r="E6469" t="s">
        <v>3</v>
      </c>
      <c r="F6469" t="s">
        <v>282</v>
      </c>
      <c r="G6469" t="s">
        <v>16</v>
      </c>
      <c r="H6469" t="s">
        <v>49</v>
      </c>
      <c r="I6469" t="s">
        <v>19</v>
      </c>
      <c r="J6469" t="s">
        <v>906</v>
      </c>
      <c r="K6469" t="s">
        <v>16</v>
      </c>
      <c r="L6469" t="s">
        <v>16</v>
      </c>
      <c r="M6469" t="s">
        <v>912</v>
      </c>
      <c r="N6469" t="s">
        <v>792</v>
      </c>
      <c r="O6469" t="s">
        <v>811</v>
      </c>
      <c r="P6469" t="s">
        <v>808</v>
      </c>
      <c r="Q6469" t="s">
        <v>806</v>
      </c>
      <c r="R6469" t="s">
        <v>808</v>
      </c>
      <c r="S6469" t="s">
        <v>793</v>
      </c>
      <c r="T6469" t="s">
        <v>796</v>
      </c>
      <c r="U6469" s="2">
        <f>DATE(IF(MONTH(Table__._SQL2014_QLTS17_DW_DimDate[[#This Row],[Ngay]])&lt;11,YEAR(Table__._SQL2014_QLTS17_DW_DimDate[[#This Row],[Ngay]])-1, YEAR(Table__._SQL2014_QLTS17_DW_DimDate[[#This Row],[Ngay]])),11,1)</f>
        <v>46327</v>
      </c>
      <c r="V6469" s="2">
        <f>DATE(YEAR(Table__._SQL2014_QLTS17_DW_DimDate[[#This Row],[NgayBatDauMuaVu]])+1, 10,31)</f>
        <v>46691</v>
      </c>
      <c r="W6469" s="3">
        <f>Table__._SQL2014_QLTS17_DW_DimDate[[#This Row],[Ngay]]-Table__._SQL2014_QLTS17_DW_DimDate[[#This Row],[NgayBatDauMuaVu]]+1</f>
        <v>320</v>
      </c>
      <c r="X6469">
        <f>INT((Table__._SQL2014_QLTS17_DW_DimDate[[#This Row],[NgayMuaVu]]-1)/7)+1</f>
        <v>46</v>
      </c>
      <c r="Y6469" t="str">
        <f>"Tuần " &amp;Table__._SQL2014_QLTS17_DW_DimDate[[#This Row],[TuanMuaVu]] &amp; " năm " &amp;Table__._SQL2014_QLTS17_DW_DimDate[[#This Row],[NamMuaVuStr]]</f>
        <v>Tuần 46 năm 2026-2027</v>
      </c>
      <c r="Z6469">
        <f>YEAR(Table__._SQL2014_QLTS17_DW_DimDate[[#This Row],[NgayBatDauMuaVu]])</f>
        <v>2026</v>
      </c>
      <c r="AA6469" t="str">
        <f>YEAR(Table__._SQL2014_QLTS17_DW_DimDate[[#This Row],[NgayBatDauMuaVu]]) &amp;"-"&amp;YEAR(Table__._SQL2014_QLTS17_DW_DimDate[[#This Row],[NgayKetThucMuaVu]])</f>
        <v>2026-2027</v>
      </c>
      <c r="AB6469">
        <f>YEAR(Table__._SQL2014_QLTS17_DW_DimDate[[#This Row],[NgayBatDauMuaVu]])</f>
        <v>2026</v>
      </c>
      <c r="AC6469">
        <f>YEAR(Table__._SQL2014_QLTS17_DW_DimDate[[#This Row],[NgayKetThucMuaVu]])</f>
        <v>2027</v>
      </c>
    </row>
    <row r="6470" spans="1:29">
      <c r="A6470">
        <v>20270917</v>
      </c>
      <c r="B6470" s="1">
        <v>46647</v>
      </c>
      <c r="C6470" t="s">
        <v>26</v>
      </c>
      <c r="D6470" t="s">
        <v>891</v>
      </c>
      <c r="E6470" t="s">
        <v>2</v>
      </c>
      <c r="F6470" t="s">
        <v>283</v>
      </c>
      <c r="G6470" t="s">
        <v>16</v>
      </c>
      <c r="H6470" t="s">
        <v>49</v>
      </c>
      <c r="I6470" t="s">
        <v>19</v>
      </c>
      <c r="J6470" t="s">
        <v>906</v>
      </c>
      <c r="K6470" t="s">
        <v>16</v>
      </c>
      <c r="L6470" t="s">
        <v>16</v>
      </c>
      <c r="M6470" t="s">
        <v>912</v>
      </c>
      <c r="N6470" t="s">
        <v>792</v>
      </c>
      <c r="O6470" t="s">
        <v>811</v>
      </c>
      <c r="P6470" t="s">
        <v>808</v>
      </c>
      <c r="Q6470" t="s">
        <v>806</v>
      </c>
      <c r="R6470" t="s">
        <v>808</v>
      </c>
      <c r="S6470" t="s">
        <v>793</v>
      </c>
      <c r="T6470" t="s">
        <v>796</v>
      </c>
      <c r="U6470" s="2">
        <f>DATE(IF(MONTH(Table__._SQL2014_QLTS17_DW_DimDate[[#This Row],[Ngay]])&lt;11,YEAR(Table__._SQL2014_QLTS17_DW_DimDate[[#This Row],[Ngay]])-1, YEAR(Table__._SQL2014_QLTS17_DW_DimDate[[#This Row],[Ngay]])),11,1)</f>
        <v>46327</v>
      </c>
      <c r="V6470" s="2">
        <f>DATE(YEAR(Table__._SQL2014_QLTS17_DW_DimDate[[#This Row],[NgayBatDauMuaVu]])+1, 10,31)</f>
        <v>46691</v>
      </c>
      <c r="W6470" s="3">
        <f>Table__._SQL2014_QLTS17_DW_DimDate[[#This Row],[Ngay]]-Table__._SQL2014_QLTS17_DW_DimDate[[#This Row],[NgayBatDauMuaVu]]+1</f>
        <v>321</v>
      </c>
      <c r="X6470">
        <f>INT((Table__._SQL2014_QLTS17_DW_DimDate[[#This Row],[NgayMuaVu]]-1)/7)+1</f>
        <v>46</v>
      </c>
      <c r="Y6470" t="str">
        <f>"Tuần " &amp;Table__._SQL2014_QLTS17_DW_DimDate[[#This Row],[TuanMuaVu]] &amp; " năm " &amp;Table__._SQL2014_QLTS17_DW_DimDate[[#This Row],[NamMuaVuStr]]</f>
        <v>Tuần 46 năm 2026-2027</v>
      </c>
      <c r="Z6470">
        <f>YEAR(Table__._SQL2014_QLTS17_DW_DimDate[[#This Row],[NgayBatDauMuaVu]])</f>
        <v>2026</v>
      </c>
      <c r="AA6470" t="str">
        <f>YEAR(Table__._SQL2014_QLTS17_DW_DimDate[[#This Row],[NgayBatDauMuaVu]]) &amp;"-"&amp;YEAR(Table__._SQL2014_QLTS17_DW_DimDate[[#This Row],[NgayKetThucMuaVu]])</f>
        <v>2026-2027</v>
      </c>
      <c r="AB6470">
        <f>YEAR(Table__._SQL2014_QLTS17_DW_DimDate[[#This Row],[NgayBatDauMuaVu]])</f>
        <v>2026</v>
      </c>
      <c r="AC6470">
        <f>YEAR(Table__._SQL2014_QLTS17_DW_DimDate[[#This Row],[NgayKetThucMuaVu]])</f>
        <v>2027</v>
      </c>
    </row>
    <row r="6471" spans="1:29">
      <c r="A6471">
        <v>20270918</v>
      </c>
      <c r="B6471" s="1">
        <v>46648</v>
      </c>
      <c r="C6471" t="s">
        <v>27</v>
      </c>
      <c r="D6471" t="s">
        <v>892</v>
      </c>
      <c r="E6471" t="s">
        <v>14</v>
      </c>
      <c r="F6471" t="s">
        <v>284</v>
      </c>
      <c r="G6471" t="s">
        <v>16</v>
      </c>
      <c r="H6471" t="s">
        <v>49</v>
      </c>
      <c r="I6471" t="s">
        <v>19</v>
      </c>
      <c r="J6471" t="s">
        <v>906</v>
      </c>
      <c r="K6471" t="s">
        <v>16</v>
      </c>
      <c r="L6471" t="s">
        <v>16</v>
      </c>
      <c r="M6471" t="s">
        <v>912</v>
      </c>
      <c r="N6471" t="s">
        <v>792</v>
      </c>
      <c r="O6471" t="s">
        <v>811</v>
      </c>
      <c r="P6471" t="s">
        <v>808</v>
      </c>
      <c r="Q6471" t="s">
        <v>806</v>
      </c>
      <c r="R6471" t="s">
        <v>808</v>
      </c>
      <c r="S6471" t="s">
        <v>793</v>
      </c>
      <c r="T6471" t="s">
        <v>796</v>
      </c>
      <c r="U6471" s="2">
        <f>DATE(IF(MONTH(Table__._SQL2014_QLTS17_DW_DimDate[[#This Row],[Ngay]])&lt;11,YEAR(Table__._SQL2014_QLTS17_DW_DimDate[[#This Row],[Ngay]])-1, YEAR(Table__._SQL2014_QLTS17_DW_DimDate[[#This Row],[Ngay]])),11,1)</f>
        <v>46327</v>
      </c>
      <c r="V6471" s="2">
        <f>DATE(YEAR(Table__._SQL2014_QLTS17_DW_DimDate[[#This Row],[NgayBatDauMuaVu]])+1, 10,31)</f>
        <v>46691</v>
      </c>
      <c r="W6471" s="3">
        <f>Table__._SQL2014_QLTS17_DW_DimDate[[#This Row],[Ngay]]-Table__._SQL2014_QLTS17_DW_DimDate[[#This Row],[NgayBatDauMuaVu]]+1</f>
        <v>322</v>
      </c>
      <c r="X6471">
        <f>INT((Table__._SQL2014_QLTS17_DW_DimDate[[#This Row],[NgayMuaVu]]-1)/7)+1</f>
        <v>46</v>
      </c>
      <c r="Y6471" t="str">
        <f>"Tuần " &amp;Table__._SQL2014_QLTS17_DW_DimDate[[#This Row],[TuanMuaVu]] &amp; " năm " &amp;Table__._SQL2014_QLTS17_DW_DimDate[[#This Row],[NamMuaVuStr]]</f>
        <v>Tuần 46 năm 2026-2027</v>
      </c>
      <c r="Z6471">
        <f>YEAR(Table__._SQL2014_QLTS17_DW_DimDate[[#This Row],[NgayBatDauMuaVu]])</f>
        <v>2026</v>
      </c>
      <c r="AA6471" t="str">
        <f>YEAR(Table__._SQL2014_QLTS17_DW_DimDate[[#This Row],[NgayBatDauMuaVu]]) &amp;"-"&amp;YEAR(Table__._SQL2014_QLTS17_DW_DimDate[[#This Row],[NgayKetThucMuaVu]])</f>
        <v>2026-2027</v>
      </c>
      <c r="AB6471">
        <f>YEAR(Table__._SQL2014_QLTS17_DW_DimDate[[#This Row],[NgayBatDauMuaVu]])</f>
        <v>2026</v>
      </c>
      <c r="AC6471">
        <f>YEAR(Table__._SQL2014_QLTS17_DW_DimDate[[#This Row],[NgayKetThucMuaVu]])</f>
        <v>2027</v>
      </c>
    </row>
    <row r="6472" spans="1:29">
      <c r="A6472">
        <v>20270919</v>
      </c>
      <c r="B6472" s="1">
        <v>46649</v>
      </c>
      <c r="C6472" t="s">
        <v>28</v>
      </c>
      <c r="D6472" t="s">
        <v>893</v>
      </c>
      <c r="E6472" t="s">
        <v>1</v>
      </c>
      <c r="F6472" t="s">
        <v>285</v>
      </c>
      <c r="G6472" t="s">
        <v>12</v>
      </c>
      <c r="H6472" t="s">
        <v>50</v>
      </c>
      <c r="I6472" t="s">
        <v>19</v>
      </c>
      <c r="J6472" t="s">
        <v>906</v>
      </c>
      <c r="K6472" t="s">
        <v>16</v>
      </c>
      <c r="L6472" t="s">
        <v>16</v>
      </c>
      <c r="M6472" t="s">
        <v>912</v>
      </c>
      <c r="N6472" t="s">
        <v>792</v>
      </c>
      <c r="O6472" t="s">
        <v>811</v>
      </c>
      <c r="P6472" t="s">
        <v>808</v>
      </c>
      <c r="Q6472" t="s">
        <v>806</v>
      </c>
      <c r="R6472" t="s">
        <v>808</v>
      </c>
      <c r="S6472" t="s">
        <v>793</v>
      </c>
      <c r="T6472" t="s">
        <v>796</v>
      </c>
      <c r="U6472" s="2">
        <f>DATE(IF(MONTH(Table__._SQL2014_QLTS17_DW_DimDate[[#This Row],[Ngay]])&lt;11,YEAR(Table__._SQL2014_QLTS17_DW_DimDate[[#This Row],[Ngay]])-1, YEAR(Table__._SQL2014_QLTS17_DW_DimDate[[#This Row],[Ngay]])),11,1)</f>
        <v>46327</v>
      </c>
      <c r="V6472" s="2">
        <f>DATE(YEAR(Table__._SQL2014_QLTS17_DW_DimDate[[#This Row],[NgayBatDauMuaVu]])+1, 10,31)</f>
        <v>46691</v>
      </c>
      <c r="W6472" s="3">
        <f>Table__._SQL2014_QLTS17_DW_DimDate[[#This Row],[Ngay]]-Table__._SQL2014_QLTS17_DW_DimDate[[#This Row],[NgayBatDauMuaVu]]+1</f>
        <v>323</v>
      </c>
      <c r="X6472">
        <f>INT((Table__._SQL2014_QLTS17_DW_DimDate[[#This Row],[NgayMuaVu]]-1)/7)+1</f>
        <v>47</v>
      </c>
      <c r="Y6472" t="str">
        <f>"Tuần " &amp;Table__._SQL2014_QLTS17_DW_DimDate[[#This Row],[TuanMuaVu]] &amp; " năm " &amp;Table__._SQL2014_QLTS17_DW_DimDate[[#This Row],[NamMuaVuStr]]</f>
        <v>Tuần 47 năm 2026-2027</v>
      </c>
      <c r="Z6472">
        <f>YEAR(Table__._SQL2014_QLTS17_DW_DimDate[[#This Row],[NgayBatDauMuaVu]])</f>
        <v>2026</v>
      </c>
      <c r="AA6472" t="str">
        <f>YEAR(Table__._SQL2014_QLTS17_DW_DimDate[[#This Row],[NgayBatDauMuaVu]]) &amp;"-"&amp;YEAR(Table__._SQL2014_QLTS17_DW_DimDate[[#This Row],[NgayKetThucMuaVu]])</f>
        <v>2026-2027</v>
      </c>
      <c r="AB6472">
        <f>YEAR(Table__._SQL2014_QLTS17_DW_DimDate[[#This Row],[NgayBatDauMuaVu]])</f>
        <v>2026</v>
      </c>
      <c r="AC6472">
        <f>YEAR(Table__._SQL2014_QLTS17_DW_DimDate[[#This Row],[NgayKetThucMuaVu]])</f>
        <v>2027</v>
      </c>
    </row>
    <row r="6473" spans="1:29">
      <c r="A6473">
        <v>20270920</v>
      </c>
      <c r="B6473" s="1">
        <v>46650</v>
      </c>
      <c r="C6473" t="s">
        <v>29</v>
      </c>
      <c r="D6473" t="s">
        <v>894</v>
      </c>
      <c r="E6473" t="s">
        <v>13</v>
      </c>
      <c r="F6473" t="s">
        <v>286</v>
      </c>
      <c r="G6473" t="s">
        <v>12</v>
      </c>
      <c r="H6473" t="s">
        <v>50</v>
      </c>
      <c r="I6473" t="s">
        <v>19</v>
      </c>
      <c r="J6473" t="s">
        <v>906</v>
      </c>
      <c r="K6473" t="s">
        <v>16</v>
      </c>
      <c r="L6473" t="s">
        <v>16</v>
      </c>
      <c r="M6473" t="s">
        <v>912</v>
      </c>
      <c r="N6473" t="s">
        <v>792</v>
      </c>
      <c r="O6473" t="s">
        <v>811</v>
      </c>
      <c r="P6473" t="s">
        <v>808</v>
      </c>
      <c r="Q6473" t="s">
        <v>806</v>
      </c>
      <c r="R6473" t="s">
        <v>808</v>
      </c>
      <c r="S6473" t="s">
        <v>793</v>
      </c>
      <c r="T6473" t="s">
        <v>796</v>
      </c>
      <c r="U6473" s="2">
        <f>DATE(IF(MONTH(Table__._SQL2014_QLTS17_DW_DimDate[[#This Row],[Ngay]])&lt;11,YEAR(Table__._SQL2014_QLTS17_DW_DimDate[[#This Row],[Ngay]])-1, YEAR(Table__._SQL2014_QLTS17_DW_DimDate[[#This Row],[Ngay]])),11,1)</f>
        <v>46327</v>
      </c>
      <c r="V6473" s="2">
        <f>DATE(YEAR(Table__._SQL2014_QLTS17_DW_DimDate[[#This Row],[NgayBatDauMuaVu]])+1, 10,31)</f>
        <v>46691</v>
      </c>
      <c r="W6473" s="3">
        <f>Table__._SQL2014_QLTS17_DW_DimDate[[#This Row],[Ngay]]-Table__._SQL2014_QLTS17_DW_DimDate[[#This Row],[NgayBatDauMuaVu]]+1</f>
        <v>324</v>
      </c>
      <c r="X6473">
        <f>INT((Table__._SQL2014_QLTS17_DW_DimDate[[#This Row],[NgayMuaVu]]-1)/7)+1</f>
        <v>47</v>
      </c>
      <c r="Y6473" t="str">
        <f>"Tuần " &amp;Table__._SQL2014_QLTS17_DW_DimDate[[#This Row],[TuanMuaVu]] &amp; " năm " &amp;Table__._SQL2014_QLTS17_DW_DimDate[[#This Row],[NamMuaVuStr]]</f>
        <v>Tuần 47 năm 2026-2027</v>
      </c>
      <c r="Z6473">
        <f>YEAR(Table__._SQL2014_QLTS17_DW_DimDate[[#This Row],[NgayBatDauMuaVu]])</f>
        <v>2026</v>
      </c>
      <c r="AA6473" t="str">
        <f>YEAR(Table__._SQL2014_QLTS17_DW_DimDate[[#This Row],[NgayBatDauMuaVu]]) &amp;"-"&amp;YEAR(Table__._SQL2014_QLTS17_DW_DimDate[[#This Row],[NgayKetThucMuaVu]])</f>
        <v>2026-2027</v>
      </c>
      <c r="AB6473">
        <f>YEAR(Table__._SQL2014_QLTS17_DW_DimDate[[#This Row],[NgayBatDauMuaVu]])</f>
        <v>2026</v>
      </c>
      <c r="AC6473">
        <f>YEAR(Table__._SQL2014_QLTS17_DW_DimDate[[#This Row],[NgayKetThucMuaVu]])</f>
        <v>2027</v>
      </c>
    </row>
    <row r="6474" spans="1:29">
      <c r="A6474">
        <v>20270921</v>
      </c>
      <c r="B6474" s="1">
        <v>46651</v>
      </c>
      <c r="C6474" t="s">
        <v>30</v>
      </c>
      <c r="D6474" t="s">
        <v>895</v>
      </c>
      <c r="E6474" t="s">
        <v>16</v>
      </c>
      <c r="F6474" t="s">
        <v>287</v>
      </c>
      <c r="G6474" t="s">
        <v>12</v>
      </c>
      <c r="H6474" t="s">
        <v>50</v>
      </c>
      <c r="I6474" t="s">
        <v>19</v>
      </c>
      <c r="J6474" t="s">
        <v>906</v>
      </c>
      <c r="K6474" t="s">
        <v>16</v>
      </c>
      <c r="L6474" t="s">
        <v>16</v>
      </c>
      <c r="M6474" t="s">
        <v>912</v>
      </c>
      <c r="N6474" t="s">
        <v>792</v>
      </c>
      <c r="O6474" t="s">
        <v>811</v>
      </c>
      <c r="P6474" t="s">
        <v>808</v>
      </c>
      <c r="Q6474" t="s">
        <v>806</v>
      </c>
      <c r="R6474" t="s">
        <v>808</v>
      </c>
      <c r="S6474" t="s">
        <v>793</v>
      </c>
      <c r="T6474" t="s">
        <v>796</v>
      </c>
      <c r="U6474" s="2">
        <f>DATE(IF(MONTH(Table__._SQL2014_QLTS17_DW_DimDate[[#This Row],[Ngay]])&lt;11,YEAR(Table__._SQL2014_QLTS17_DW_DimDate[[#This Row],[Ngay]])-1, YEAR(Table__._SQL2014_QLTS17_DW_DimDate[[#This Row],[Ngay]])),11,1)</f>
        <v>46327</v>
      </c>
      <c r="V6474" s="2">
        <f>DATE(YEAR(Table__._SQL2014_QLTS17_DW_DimDate[[#This Row],[NgayBatDauMuaVu]])+1, 10,31)</f>
        <v>46691</v>
      </c>
      <c r="W6474" s="3">
        <f>Table__._SQL2014_QLTS17_DW_DimDate[[#This Row],[Ngay]]-Table__._SQL2014_QLTS17_DW_DimDate[[#This Row],[NgayBatDauMuaVu]]+1</f>
        <v>325</v>
      </c>
      <c r="X6474">
        <f>INT((Table__._SQL2014_QLTS17_DW_DimDate[[#This Row],[NgayMuaVu]]-1)/7)+1</f>
        <v>47</v>
      </c>
      <c r="Y6474" t="str">
        <f>"Tuần " &amp;Table__._SQL2014_QLTS17_DW_DimDate[[#This Row],[TuanMuaVu]] &amp; " năm " &amp;Table__._SQL2014_QLTS17_DW_DimDate[[#This Row],[NamMuaVuStr]]</f>
        <v>Tuần 47 năm 2026-2027</v>
      </c>
      <c r="Z6474">
        <f>YEAR(Table__._SQL2014_QLTS17_DW_DimDate[[#This Row],[NgayBatDauMuaVu]])</f>
        <v>2026</v>
      </c>
      <c r="AA6474" t="str">
        <f>YEAR(Table__._SQL2014_QLTS17_DW_DimDate[[#This Row],[NgayBatDauMuaVu]]) &amp;"-"&amp;YEAR(Table__._SQL2014_QLTS17_DW_DimDate[[#This Row],[NgayKetThucMuaVu]])</f>
        <v>2026-2027</v>
      </c>
      <c r="AB6474">
        <f>YEAR(Table__._SQL2014_QLTS17_DW_DimDate[[#This Row],[NgayBatDauMuaVu]])</f>
        <v>2026</v>
      </c>
      <c r="AC6474">
        <f>YEAR(Table__._SQL2014_QLTS17_DW_DimDate[[#This Row],[NgayKetThucMuaVu]])</f>
        <v>2027</v>
      </c>
    </row>
    <row r="6475" spans="1:29">
      <c r="A6475">
        <v>20270922</v>
      </c>
      <c r="B6475" s="1">
        <v>46652</v>
      </c>
      <c r="C6475" t="s">
        <v>31</v>
      </c>
      <c r="D6475" t="s">
        <v>896</v>
      </c>
      <c r="E6475" t="s">
        <v>12</v>
      </c>
      <c r="F6475" t="s">
        <v>288</v>
      </c>
      <c r="G6475" t="s">
        <v>12</v>
      </c>
      <c r="H6475" t="s">
        <v>50</v>
      </c>
      <c r="I6475" t="s">
        <v>19</v>
      </c>
      <c r="J6475" t="s">
        <v>906</v>
      </c>
      <c r="K6475" t="s">
        <v>16</v>
      </c>
      <c r="L6475" t="s">
        <v>16</v>
      </c>
      <c r="M6475" t="s">
        <v>912</v>
      </c>
      <c r="N6475" t="s">
        <v>792</v>
      </c>
      <c r="O6475" t="s">
        <v>811</v>
      </c>
      <c r="P6475" t="s">
        <v>808</v>
      </c>
      <c r="Q6475" t="s">
        <v>806</v>
      </c>
      <c r="R6475" t="s">
        <v>808</v>
      </c>
      <c r="S6475" t="s">
        <v>793</v>
      </c>
      <c r="T6475" t="s">
        <v>796</v>
      </c>
      <c r="U6475" s="2">
        <f>DATE(IF(MONTH(Table__._SQL2014_QLTS17_DW_DimDate[[#This Row],[Ngay]])&lt;11,YEAR(Table__._SQL2014_QLTS17_DW_DimDate[[#This Row],[Ngay]])-1, YEAR(Table__._SQL2014_QLTS17_DW_DimDate[[#This Row],[Ngay]])),11,1)</f>
        <v>46327</v>
      </c>
      <c r="V6475" s="2">
        <f>DATE(YEAR(Table__._SQL2014_QLTS17_DW_DimDate[[#This Row],[NgayBatDauMuaVu]])+1, 10,31)</f>
        <v>46691</v>
      </c>
      <c r="W6475" s="3">
        <f>Table__._SQL2014_QLTS17_DW_DimDate[[#This Row],[Ngay]]-Table__._SQL2014_QLTS17_DW_DimDate[[#This Row],[NgayBatDauMuaVu]]+1</f>
        <v>326</v>
      </c>
      <c r="X6475">
        <f>INT((Table__._SQL2014_QLTS17_DW_DimDate[[#This Row],[NgayMuaVu]]-1)/7)+1</f>
        <v>47</v>
      </c>
      <c r="Y6475" t="str">
        <f>"Tuần " &amp;Table__._SQL2014_QLTS17_DW_DimDate[[#This Row],[TuanMuaVu]] &amp; " năm " &amp;Table__._SQL2014_QLTS17_DW_DimDate[[#This Row],[NamMuaVuStr]]</f>
        <v>Tuần 47 năm 2026-2027</v>
      </c>
      <c r="Z6475">
        <f>YEAR(Table__._SQL2014_QLTS17_DW_DimDate[[#This Row],[NgayBatDauMuaVu]])</f>
        <v>2026</v>
      </c>
      <c r="AA6475" t="str">
        <f>YEAR(Table__._SQL2014_QLTS17_DW_DimDate[[#This Row],[NgayBatDauMuaVu]]) &amp;"-"&amp;YEAR(Table__._SQL2014_QLTS17_DW_DimDate[[#This Row],[NgayKetThucMuaVu]])</f>
        <v>2026-2027</v>
      </c>
      <c r="AB6475">
        <f>YEAR(Table__._SQL2014_QLTS17_DW_DimDate[[#This Row],[NgayBatDauMuaVu]])</f>
        <v>2026</v>
      </c>
      <c r="AC6475">
        <f>YEAR(Table__._SQL2014_QLTS17_DW_DimDate[[#This Row],[NgayKetThucMuaVu]])</f>
        <v>2027</v>
      </c>
    </row>
    <row r="6476" spans="1:29">
      <c r="A6476">
        <v>20270923</v>
      </c>
      <c r="B6476" s="1">
        <v>46653</v>
      </c>
      <c r="C6476" t="s">
        <v>32</v>
      </c>
      <c r="D6476" t="s">
        <v>897</v>
      </c>
      <c r="E6476" t="s">
        <v>3</v>
      </c>
      <c r="F6476" t="s">
        <v>289</v>
      </c>
      <c r="G6476" t="s">
        <v>12</v>
      </c>
      <c r="H6476" t="s">
        <v>50</v>
      </c>
      <c r="I6476" t="s">
        <v>19</v>
      </c>
      <c r="J6476" t="s">
        <v>906</v>
      </c>
      <c r="K6476" t="s">
        <v>16</v>
      </c>
      <c r="L6476" t="s">
        <v>16</v>
      </c>
      <c r="M6476" t="s">
        <v>912</v>
      </c>
      <c r="N6476" t="s">
        <v>792</v>
      </c>
      <c r="O6476" t="s">
        <v>811</v>
      </c>
      <c r="P6476" t="s">
        <v>808</v>
      </c>
      <c r="Q6476" t="s">
        <v>806</v>
      </c>
      <c r="R6476" t="s">
        <v>808</v>
      </c>
      <c r="S6476" t="s">
        <v>793</v>
      </c>
      <c r="T6476" t="s">
        <v>796</v>
      </c>
      <c r="U6476" s="2">
        <f>DATE(IF(MONTH(Table__._SQL2014_QLTS17_DW_DimDate[[#This Row],[Ngay]])&lt;11,YEAR(Table__._SQL2014_QLTS17_DW_DimDate[[#This Row],[Ngay]])-1, YEAR(Table__._SQL2014_QLTS17_DW_DimDate[[#This Row],[Ngay]])),11,1)</f>
        <v>46327</v>
      </c>
      <c r="V6476" s="2">
        <f>DATE(YEAR(Table__._SQL2014_QLTS17_DW_DimDate[[#This Row],[NgayBatDauMuaVu]])+1, 10,31)</f>
        <v>46691</v>
      </c>
      <c r="W6476" s="3">
        <f>Table__._SQL2014_QLTS17_DW_DimDate[[#This Row],[Ngay]]-Table__._SQL2014_QLTS17_DW_DimDate[[#This Row],[NgayBatDauMuaVu]]+1</f>
        <v>327</v>
      </c>
      <c r="X6476">
        <f>INT((Table__._SQL2014_QLTS17_DW_DimDate[[#This Row],[NgayMuaVu]]-1)/7)+1</f>
        <v>47</v>
      </c>
      <c r="Y6476" t="str">
        <f>"Tuần " &amp;Table__._SQL2014_QLTS17_DW_DimDate[[#This Row],[TuanMuaVu]] &amp; " năm " &amp;Table__._SQL2014_QLTS17_DW_DimDate[[#This Row],[NamMuaVuStr]]</f>
        <v>Tuần 47 năm 2026-2027</v>
      </c>
      <c r="Z6476">
        <f>YEAR(Table__._SQL2014_QLTS17_DW_DimDate[[#This Row],[NgayBatDauMuaVu]])</f>
        <v>2026</v>
      </c>
      <c r="AA6476" t="str">
        <f>YEAR(Table__._SQL2014_QLTS17_DW_DimDate[[#This Row],[NgayBatDauMuaVu]]) &amp;"-"&amp;YEAR(Table__._SQL2014_QLTS17_DW_DimDate[[#This Row],[NgayKetThucMuaVu]])</f>
        <v>2026-2027</v>
      </c>
      <c r="AB6476">
        <f>YEAR(Table__._SQL2014_QLTS17_DW_DimDate[[#This Row],[NgayBatDauMuaVu]])</f>
        <v>2026</v>
      </c>
      <c r="AC6476">
        <f>YEAR(Table__._SQL2014_QLTS17_DW_DimDate[[#This Row],[NgayKetThucMuaVu]])</f>
        <v>2027</v>
      </c>
    </row>
    <row r="6477" spans="1:29">
      <c r="A6477">
        <v>20270924</v>
      </c>
      <c r="B6477" s="1">
        <v>46654</v>
      </c>
      <c r="C6477" t="s">
        <v>33</v>
      </c>
      <c r="D6477" t="s">
        <v>891</v>
      </c>
      <c r="E6477" t="s">
        <v>2</v>
      </c>
      <c r="F6477" t="s">
        <v>290</v>
      </c>
      <c r="G6477" t="s">
        <v>12</v>
      </c>
      <c r="H6477" t="s">
        <v>50</v>
      </c>
      <c r="I6477" t="s">
        <v>19</v>
      </c>
      <c r="J6477" t="s">
        <v>906</v>
      </c>
      <c r="K6477" t="s">
        <v>16</v>
      </c>
      <c r="L6477" t="s">
        <v>16</v>
      </c>
      <c r="M6477" t="s">
        <v>912</v>
      </c>
      <c r="N6477" t="s">
        <v>792</v>
      </c>
      <c r="O6477" t="s">
        <v>811</v>
      </c>
      <c r="P6477" t="s">
        <v>808</v>
      </c>
      <c r="Q6477" t="s">
        <v>806</v>
      </c>
      <c r="R6477" t="s">
        <v>808</v>
      </c>
      <c r="S6477" t="s">
        <v>793</v>
      </c>
      <c r="T6477" t="s">
        <v>796</v>
      </c>
      <c r="U6477" s="2">
        <f>DATE(IF(MONTH(Table__._SQL2014_QLTS17_DW_DimDate[[#This Row],[Ngay]])&lt;11,YEAR(Table__._SQL2014_QLTS17_DW_DimDate[[#This Row],[Ngay]])-1, YEAR(Table__._SQL2014_QLTS17_DW_DimDate[[#This Row],[Ngay]])),11,1)</f>
        <v>46327</v>
      </c>
      <c r="V6477" s="2">
        <f>DATE(YEAR(Table__._SQL2014_QLTS17_DW_DimDate[[#This Row],[NgayBatDauMuaVu]])+1, 10,31)</f>
        <v>46691</v>
      </c>
      <c r="W6477" s="3">
        <f>Table__._SQL2014_QLTS17_DW_DimDate[[#This Row],[Ngay]]-Table__._SQL2014_QLTS17_DW_DimDate[[#This Row],[NgayBatDauMuaVu]]+1</f>
        <v>328</v>
      </c>
      <c r="X6477">
        <f>INT((Table__._SQL2014_QLTS17_DW_DimDate[[#This Row],[NgayMuaVu]]-1)/7)+1</f>
        <v>47</v>
      </c>
      <c r="Y6477" t="str">
        <f>"Tuần " &amp;Table__._SQL2014_QLTS17_DW_DimDate[[#This Row],[TuanMuaVu]] &amp; " năm " &amp;Table__._SQL2014_QLTS17_DW_DimDate[[#This Row],[NamMuaVuStr]]</f>
        <v>Tuần 47 năm 2026-2027</v>
      </c>
      <c r="Z6477">
        <f>YEAR(Table__._SQL2014_QLTS17_DW_DimDate[[#This Row],[NgayBatDauMuaVu]])</f>
        <v>2026</v>
      </c>
      <c r="AA6477" t="str">
        <f>YEAR(Table__._SQL2014_QLTS17_DW_DimDate[[#This Row],[NgayBatDauMuaVu]]) &amp;"-"&amp;YEAR(Table__._SQL2014_QLTS17_DW_DimDate[[#This Row],[NgayKetThucMuaVu]])</f>
        <v>2026-2027</v>
      </c>
      <c r="AB6477">
        <f>YEAR(Table__._SQL2014_QLTS17_DW_DimDate[[#This Row],[NgayBatDauMuaVu]])</f>
        <v>2026</v>
      </c>
      <c r="AC6477">
        <f>YEAR(Table__._SQL2014_QLTS17_DW_DimDate[[#This Row],[NgayKetThucMuaVu]])</f>
        <v>2027</v>
      </c>
    </row>
    <row r="6478" spans="1:29">
      <c r="A6478">
        <v>20270925</v>
      </c>
      <c r="B6478" s="1">
        <v>46655</v>
      </c>
      <c r="C6478" t="s">
        <v>34</v>
      </c>
      <c r="D6478" t="s">
        <v>892</v>
      </c>
      <c r="E6478" t="s">
        <v>14</v>
      </c>
      <c r="F6478" t="s">
        <v>291</v>
      </c>
      <c r="G6478" t="s">
        <v>12</v>
      </c>
      <c r="H6478" t="s">
        <v>50</v>
      </c>
      <c r="I6478" t="s">
        <v>19</v>
      </c>
      <c r="J6478" t="s">
        <v>906</v>
      </c>
      <c r="K6478" t="s">
        <v>16</v>
      </c>
      <c r="L6478" t="s">
        <v>16</v>
      </c>
      <c r="M6478" t="s">
        <v>912</v>
      </c>
      <c r="N6478" t="s">
        <v>792</v>
      </c>
      <c r="O6478" t="s">
        <v>811</v>
      </c>
      <c r="P6478" t="s">
        <v>808</v>
      </c>
      <c r="Q6478" t="s">
        <v>806</v>
      </c>
      <c r="R6478" t="s">
        <v>808</v>
      </c>
      <c r="S6478" t="s">
        <v>793</v>
      </c>
      <c r="T6478" t="s">
        <v>796</v>
      </c>
      <c r="U6478" s="2">
        <f>DATE(IF(MONTH(Table__._SQL2014_QLTS17_DW_DimDate[[#This Row],[Ngay]])&lt;11,YEAR(Table__._SQL2014_QLTS17_DW_DimDate[[#This Row],[Ngay]])-1, YEAR(Table__._SQL2014_QLTS17_DW_DimDate[[#This Row],[Ngay]])),11,1)</f>
        <v>46327</v>
      </c>
      <c r="V6478" s="2">
        <f>DATE(YEAR(Table__._SQL2014_QLTS17_DW_DimDate[[#This Row],[NgayBatDauMuaVu]])+1, 10,31)</f>
        <v>46691</v>
      </c>
      <c r="W6478" s="3">
        <f>Table__._SQL2014_QLTS17_DW_DimDate[[#This Row],[Ngay]]-Table__._SQL2014_QLTS17_DW_DimDate[[#This Row],[NgayBatDauMuaVu]]+1</f>
        <v>329</v>
      </c>
      <c r="X6478">
        <f>INT((Table__._SQL2014_QLTS17_DW_DimDate[[#This Row],[NgayMuaVu]]-1)/7)+1</f>
        <v>47</v>
      </c>
      <c r="Y6478" t="str">
        <f>"Tuần " &amp;Table__._SQL2014_QLTS17_DW_DimDate[[#This Row],[TuanMuaVu]] &amp; " năm " &amp;Table__._SQL2014_QLTS17_DW_DimDate[[#This Row],[NamMuaVuStr]]</f>
        <v>Tuần 47 năm 2026-2027</v>
      </c>
      <c r="Z6478">
        <f>YEAR(Table__._SQL2014_QLTS17_DW_DimDate[[#This Row],[NgayBatDauMuaVu]])</f>
        <v>2026</v>
      </c>
      <c r="AA6478" t="str">
        <f>YEAR(Table__._SQL2014_QLTS17_DW_DimDate[[#This Row],[NgayBatDauMuaVu]]) &amp;"-"&amp;YEAR(Table__._SQL2014_QLTS17_DW_DimDate[[#This Row],[NgayKetThucMuaVu]])</f>
        <v>2026-2027</v>
      </c>
      <c r="AB6478">
        <f>YEAR(Table__._SQL2014_QLTS17_DW_DimDate[[#This Row],[NgayBatDauMuaVu]])</f>
        <v>2026</v>
      </c>
      <c r="AC6478">
        <f>YEAR(Table__._SQL2014_QLTS17_DW_DimDate[[#This Row],[NgayKetThucMuaVu]])</f>
        <v>2027</v>
      </c>
    </row>
    <row r="6479" spans="1:29">
      <c r="A6479">
        <v>20270926</v>
      </c>
      <c r="B6479" s="1">
        <v>46656</v>
      </c>
      <c r="C6479" t="s">
        <v>35</v>
      </c>
      <c r="D6479" t="s">
        <v>893</v>
      </c>
      <c r="E6479" t="s">
        <v>1</v>
      </c>
      <c r="F6479" t="s">
        <v>292</v>
      </c>
      <c r="G6479" t="s">
        <v>3</v>
      </c>
      <c r="H6479" t="s">
        <v>51</v>
      </c>
      <c r="I6479" t="s">
        <v>19</v>
      </c>
      <c r="J6479" t="s">
        <v>906</v>
      </c>
      <c r="K6479" t="s">
        <v>16</v>
      </c>
      <c r="L6479" t="s">
        <v>16</v>
      </c>
      <c r="M6479" t="s">
        <v>912</v>
      </c>
      <c r="N6479" t="s">
        <v>792</v>
      </c>
      <c r="O6479" t="s">
        <v>811</v>
      </c>
      <c r="P6479" t="s">
        <v>808</v>
      </c>
      <c r="Q6479" t="s">
        <v>806</v>
      </c>
      <c r="R6479" t="s">
        <v>808</v>
      </c>
      <c r="S6479" t="s">
        <v>793</v>
      </c>
      <c r="T6479" t="s">
        <v>796</v>
      </c>
      <c r="U6479" s="2">
        <f>DATE(IF(MONTH(Table__._SQL2014_QLTS17_DW_DimDate[[#This Row],[Ngay]])&lt;11,YEAR(Table__._SQL2014_QLTS17_DW_DimDate[[#This Row],[Ngay]])-1, YEAR(Table__._SQL2014_QLTS17_DW_DimDate[[#This Row],[Ngay]])),11,1)</f>
        <v>46327</v>
      </c>
      <c r="V6479" s="2">
        <f>DATE(YEAR(Table__._SQL2014_QLTS17_DW_DimDate[[#This Row],[NgayBatDauMuaVu]])+1, 10,31)</f>
        <v>46691</v>
      </c>
      <c r="W6479" s="3">
        <f>Table__._SQL2014_QLTS17_DW_DimDate[[#This Row],[Ngay]]-Table__._SQL2014_QLTS17_DW_DimDate[[#This Row],[NgayBatDauMuaVu]]+1</f>
        <v>330</v>
      </c>
      <c r="X6479">
        <f>INT((Table__._SQL2014_QLTS17_DW_DimDate[[#This Row],[NgayMuaVu]]-1)/7)+1</f>
        <v>48</v>
      </c>
      <c r="Y6479" t="str">
        <f>"Tuần " &amp;Table__._SQL2014_QLTS17_DW_DimDate[[#This Row],[TuanMuaVu]] &amp; " năm " &amp;Table__._SQL2014_QLTS17_DW_DimDate[[#This Row],[NamMuaVuStr]]</f>
        <v>Tuần 48 năm 2026-2027</v>
      </c>
      <c r="Z6479">
        <f>YEAR(Table__._SQL2014_QLTS17_DW_DimDate[[#This Row],[NgayBatDauMuaVu]])</f>
        <v>2026</v>
      </c>
      <c r="AA6479" t="str">
        <f>YEAR(Table__._SQL2014_QLTS17_DW_DimDate[[#This Row],[NgayBatDauMuaVu]]) &amp;"-"&amp;YEAR(Table__._SQL2014_QLTS17_DW_DimDate[[#This Row],[NgayKetThucMuaVu]])</f>
        <v>2026-2027</v>
      </c>
      <c r="AB6479">
        <f>YEAR(Table__._SQL2014_QLTS17_DW_DimDate[[#This Row],[NgayBatDauMuaVu]])</f>
        <v>2026</v>
      </c>
      <c r="AC6479">
        <f>YEAR(Table__._SQL2014_QLTS17_DW_DimDate[[#This Row],[NgayKetThucMuaVu]])</f>
        <v>2027</v>
      </c>
    </row>
    <row r="6480" spans="1:29">
      <c r="A6480">
        <v>20270927</v>
      </c>
      <c r="B6480" s="1">
        <v>46657</v>
      </c>
      <c r="C6480" t="s">
        <v>36</v>
      </c>
      <c r="D6480" t="s">
        <v>894</v>
      </c>
      <c r="E6480" t="s">
        <v>13</v>
      </c>
      <c r="F6480" t="s">
        <v>293</v>
      </c>
      <c r="G6480" t="s">
        <v>3</v>
      </c>
      <c r="H6480" t="s">
        <v>51</v>
      </c>
      <c r="I6480" t="s">
        <v>19</v>
      </c>
      <c r="J6480" t="s">
        <v>906</v>
      </c>
      <c r="K6480" t="s">
        <v>16</v>
      </c>
      <c r="L6480" t="s">
        <v>16</v>
      </c>
      <c r="M6480" t="s">
        <v>912</v>
      </c>
      <c r="N6480" t="s">
        <v>792</v>
      </c>
      <c r="O6480" t="s">
        <v>811</v>
      </c>
      <c r="P6480" t="s">
        <v>808</v>
      </c>
      <c r="Q6480" t="s">
        <v>806</v>
      </c>
      <c r="R6480" t="s">
        <v>808</v>
      </c>
      <c r="S6480" t="s">
        <v>793</v>
      </c>
      <c r="T6480" t="s">
        <v>796</v>
      </c>
      <c r="U6480" s="2">
        <f>DATE(IF(MONTH(Table__._SQL2014_QLTS17_DW_DimDate[[#This Row],[Ngay]])&lt;11,YEAR(Table__._SQL2014_QLTS17_DW_DimDate[[#This Row],[Ngay]])-1, YEAR(Table__._SQL2014_QLTS17_DW_DimDate[[#This Row],[Ngay]])),11,1)</f>
        <v>46327</v>
      </c>
      <c r="V6480" s="2">
        <f>DATE(YEAR(Table__._SQL2014_QLTS17_DW_DimDate[[#This Row],[NgayBatDauMuaVu]])+1, 10,31)</f>
        <v>46691</v>
      </c>
      <c r="W6480" s="3">
        <f>Table__._SQL2014_QLTS17_DW_DimDate[[#This Row],[Ngay]]-Table__._SQL2014_QLTS17_DW_DimDate[[#This Row],[NgayBatDauMuaVu]]+1</f>
        <v>331</v>
      </c>
      <c r="X6480">
        <f>INT((Table__._SQL2014_QLTS17_DW_DimDate[[#This Row],[NgayMuaVu]]-1)/7)+1</f>
        <v>48</v>
      </c>
      <c r="Y6480" t="str">
        <f>"Tuần " &amp;Table__._SQL2014_QLTS17_DW_DimDate[[#This Row],[TuanMuaVu]] &amp; " năm " &amp;Table__._SQL2014_QLTS17_DW_DimDate[[#This Row],[NamMuaVuStr]]</f>
        <v>Tuần 48 năm 2026-2027</v>
      </c>
      <c r="Z6480">
        <f>YEAR(Table__._SQL2014_QLTS17_DW_DimDate[[#This Row],[NgayBatDauMuaVu]])</f>
        <v>2026</v>
      </c>
      <c r="AA6480" t="str">
        <f>YEAR(Table__._SQL2014_QLTS17_DW_DimDate[[#This Row],[NgayBatDauMuaVu]]) &amp;"-"&amp;YEAR(Table__._SQL2014_QLTS17_DW_DimDate[[#This Row],[NgayKetThucMuaVu]])</f>
        <v>2026-2027</v>
      </c>
      <c r="AB6480">
        <f>YEAR(Table__._SQL2014_QLTS17_DW_DimDate[[#This Row],[NgayBatDauMuaVu]])</f>
        <v>2026</v>
      </c>
      <c r="AC6480">
        <f>YEAR(Table__._SQL2014_QLTS17_DW_DimDate[[#This Row],[NgayKetThucMuaVu]])</f>
        <v>2027</v>
      </c>
    </row>
    <row r="6481" spans="1:29">
      <c r="A6481">
        <v>20270928</v>
      </c>
      <c r="B6481" s="1">
        <v>46658</v>
      </c>
      <c r="C6481" t="s">
        <v>37</v>
      </c>
      <c r="D6481" t="s">
        <v>895</v>
      </c>
      <c r="E6481" t="s">
        <v>16</v>
      </c>
      <c r="F6481" t="s">
        <v>294</v>
      </c>
      <c r="G6481" t="s">
        <v>3</v>
      </c>
      <c r="H6481" t="s">
        <v>51</v>
      </c>
      <c r="I6481" t="s">
        <v>19</v>
      </c>
      <c r="J6481" t="s">
        <v>906</v>
      </c>
      <c r="K6481" t="s">
        <v>16</v>
      </c>
      <c r="L6481" t="s">
        <v>16</v>
      </c>
      <c r="M6481" t="s">
        <v>912</v>
      </c>
      <c r="N6481" t="s">
        <v>792</v>
      </c>
      <c r="O6481" t="s">
        <v>811</v>
      </c>
      <c r="P6481" t="s">
        <v>808</v>
      </c>
      <c r="Q6481" t="s">
        <v>806</v>
      </c>
      <c r="R6481" t="s">
        <v>808</v>
      </c>
      <c r="S6481" t="s">
        <v>793</v>
      </c>
      <c r="T6481" t="s">
        <v>796</v>
      </c>
      <c r="U6481" s="2">
        <f>DATE(IF(MONTH(Table__._SQL2014_QLTS17_DW_DimDate[[#This Row],[Ngay]])&lt;11,YEAR(Table__._SQL2014_QLTS17_DW_DimDate[[#This Row],[Ngay]])-1, YEAR(Table__._SQL2014_QLTS17_DW_DimDate[[#This Row],[Ngay]])),11,1)</f>
        <v>46327</v>
      </c>
      <c r="V6481" s="2">
        <f>DATE(YEAR(Table__._SQL2014_QLTS17_DW_DimDate[[#This Row],[NgayBatDauMuaVu]])+1, 10,31)</f>
        <v>46691</v>
      </c>
      <c r="W6481" s="3">
        <f>Table__._SQL2014_QLTS17_DW_DimDate[[#This Row],[Ngay]]-Table__._SQL2014_QLTS17_DW_DimDate[[#This Row],[NgayBatDauMuaVu]]+1</f>
        <v>332</v>
      </c>
      <c r="X6481">
        <f>INT((Table__._SQL2014_QLTS17_DW_DimDate[[#This Row],[NgayMuaVu]]-1)/7)+1</f>
        <v>48</v>
      </c>
      <c r="Y6481" t="str">
        <f>"Tuần " &amp;Table__._SQL2014_QLTS17_DW_DimDate[[#This Row],[TuanMuaVu]] &amp; " năm " &amp;Table__._SQL2014_QLTS17_DW_DimDate[[#This Row],[NamMuaVuStr]]</f>
        <v>Tuần 48 năm 2026-2027</v>
      </c>
      <c r="Z6481">
        <f>YEAR(Table__._SQL2014_QLTS17_DW_DimDate[[#This Row],[NgayBatDauMuaVu]])</f>
        <v>2026</v>
      </c>
      <c r="AA6481" t="str">
        <f>YEAR(Table__._SQL2014_QLTS17_DW_DimDate[[#This Row],[NgayBatDauMuaVu]]) &amp;"-"&amp;YEAR(Table__._SQL2014_QLTS17_DW_DimDate[[#This Row],[NgayKetThucMuaVu]])</f>
        <v>2026-2027</v>
      </c>
      <c r="AB6481">
        <f>YEAR(Table__._SQL2014_QLTS17_DW_DimDate[[#This Row],[NgayBatDauMuaVu]])</f>
        <v>2026</v>
      </c>
      <c r="AC6481">
        <f>YEAR(Table__._SQL2014_QLTS17_DW_DimDate[[#This Row],[NgayKetThucMuaVu]])</f>
        <v>2027</v>
      </c>
    </row>
    <row r="6482" spans="1:29">
      <c r="A6482">
        <v>20270929</v>
      </c>
      <c r="B6482" s="1">
        <v>46659</v>
      </c>
      <c r="C6482" t="s">
        <v>38</v>
      </c>
      <c r="D6482" t="s">
        <v>896</v>
      </c>
      <c r="E6482" t="s">
        <v>12</v>
      </c>
      <c r="F6482" t="s">
        <v>295</v>
      </c>
      <c r="G6482" t="s">
        <v>3</v>
      </c>
      <c r="H6482" t="s">
        <v>51</v>
      </c>
      <c r="I6482" t="s">
        <v>19</v>
      </c>
      <c r="J6482" t="s">
        <v>906</v>
      </c>
      <c r="K6482" t="s">
        <v>16</v>
      </c>
      <c r="L6482" t="s">
        <v>16</v>
      </c>
      <c r="M6482" t="s">
        <v>912</v>
      </c>
      <c r="N6482" t="s">
        <v>792</v>
      </c>
      <c r="O6482" t="s">
        <v>811</v>
      </c>
      <c r="P6482" t="s">
        <v>808</v>
      </c>
      <c r="Q6482" t="s">
        <v>806</v>
      </c>
      <c r="R6482" t="s">
        <v>808</v>
      </c>
      <c r="S6482" t="s">
        <v>793</v>
      </c>
      <c r="T6482" t="s">
        <v>796</v>
      </c>
      <c r="U6482" s="2">
        <f>DATE(IF(MONTH(Table__._SQL2014_QLTS17_DW_DimDate[[#This Row],[Ngay]])&lt;11,YEAR(Table__._SQL2014_QLTS17_DW_DimDate[[#This Row],[Ngay]])-1, YEAR(Table__._SQL2014_QLTS17_DW_DimDate[[#This Row],[Ngay]])),11,1)</f>
        <v>46327</v>
      </c>
      <c r="V6482" s="2">
        <f>DATE(YEAR(Table__._SQL2014_QLTS17_DW_DimDate[[#This Row],[NgayBatDauMuaVu]])+1, 10,31)</f>
        <v>46691</v>
      </c>
      <c r="W6482" s="3">
        <f>Table__._SQL2014_QLTS17_DW_DimDate[[#This Row],[Ngay]]-Table__._SQL2014_QLTS17_DW_DimDate[[#This Row],[NgayBatDauMuaVu]]+1</f>
        <v>333</v>
      </c>
      <c r="X6482">
        <f>INT((Table__._SQL2014_QLTS17_DW_DimDate[[#This Row],[NgayMuaVu]]-1)/7)+1</f>
        <v>48</v>
      </c>
      <c r="Y6482" t="str">
        <f>"Tuần " &amp;Table__._SQL2014_QLTS17_DW_DimDate[[#This Row],[TuanMuaVu]] &amp; " năm " &amp;Table__._SQL2014_QLTS17_DW_DimDate[[#This Row],[NamMuaVuStr]]</f>
        <v>Tuần 48 năm 2026-2027</v>
      </c>
      <c r="Z6482">
        <f>YEAR(Table__._SQL2014_QLTS17_DW_DimDate[[#This Row],[NgayBatDauMuaVu]])</f>
        <v>2026</v>
      </c>
      <c r="AA6482" t="str">
        <f>YEAR(Table__._SQL2014_QLTS17_DW_DimDate[[#This Row],[NgayBatDauMuaVu]]) &amp;"-"&amp;YEAR(Table__._SQL2014_QLTS17_DW_DimDate[[#This Row],[NgayKetThucMuaVu]])</f>
        <v>2026-2027</v>
      </c>
      <c r="AB6482">
        <f>YEAR(Table__._SQL2014_QLTS17_DW_DimDate[[#This Row],[NgayBatDauMuaVu]])</f>
        <v>2026</v>
      </c>
      <c r="AC6482">
        <f>YEAR(Table__._SQL2014_QLTS17_DW_DimDate[[#This Row],[NgayKetThucMuaVu]])</f>
        <v>2027</v>
      </c>
    </row>
    <row r="6483" spans="1:29">
      <c r="A6483">
        <v>20270930</v>
      </c>
      <c r="B6483" s="1">
        <v>46660</v>
      </c>
      <c r="C6483" t="s">
        <v>39</v>
      </c>
      <c r="D6483" t="s">
        <v>897</v>
      </c>
      <c r="E6483" t="s">
        <v>3</v>
      </c>
      <c r="F6483" t="s">
        <v>296</v>
      </c>
      <c r="G6483" t="s">
        <v>3</v>
      </c>
      <c r="H6483" t="s">
        <v>51</v>
      </c>
      <c r="I6483" t="s">
        <v>19</v>
      </c>
      <c r="J6483" t="s">
        <v>906</v>
      </c>
      <c r="K6483" t="s">
        <v>16</v>
      </c>
      <c r="L6483" t="s">
        <v>16</v>
      </c>
      <c r="M6483" t="s">
        <v>912</v>
      </c>
      <c r="N6483" t="s">
        <v>792</v>
      </c>
      <c r="O6483" t="s">
        <v>811</v>
      </c>
      <c r="P6483" t="s">
        <v>808</v>
      </c>
      <c r="Q6483" t="s">
        <v>806</v>
      </c>
      <c r="R6483" t="s">
        <v>808</v>
      </c>
      <c r="S6483" t="s">
        <v>793</v>
      </c>
      <c r="T6483" t="s">
        <v>796</v>
      </c>
      <c r="U6483" s="2">
        <f>DATE(IF(MONTH(Table__._SQL2014_QLTS17_DW_DimDate[[#This Row],[Ngay]])&lt;11,YEAR(Table__._SQL2014_QLTS17_DW_DimDate[[#This Row],[Ngay]])-1, YEAR(Table__._SQL2014_QLTS17_DW_DimDate[[#This Row],[Ngay]])),11,1)</f>
        <v>46327</v>
      </c>
      <c r="V6483" s="2">
        <f>DATE(YEAR(Table__._SQL2014_QLTS17_DW_DimDate[[#This Row],[NgayBatDauMuaVu]])+1, 10,31)</f>
        <v>46691</v>
      </c>
      <c r="W6483" s="3">
        <f>Table__._SQL2014_QLTS17_DW_DimDate[[#This Row],[Ngay]]-Table__._SQL2014_QLTS17_DW_DimDate[[#This Row],[NgayBatDauMuaVu]]+1</f>
        <v>334</v>
      </c>
      <c r="X6483">
        <f>INT((Table__._SQL2014_QLTS17_DW_DimDate[[#This Row],[NgayMuaVu]]-1)/7)+1</f>
        <v>48</v>
      </c>
      <c r="Y6483" t="str">
        <f>"Tuần " &amp;Table__._SQL2014_QLTS17_DW_DimDate[[#This Row],[TuanMuaVu]] &amp; " năm " &amp;Table__._SQL2014_QLTS17_DW_DimDate[[#This Row],[NamMuaVuStr]]</f>
        <v>Tuần 48 năm 2026-2027</v>
      </c>
      <c r="Z6483">
        <f>YEAR(Table__._SQL2014_QLTS17_DW_DimDate[[#This Row],[NgayBatDauMuaVu]])</f>
        <v>2026</v>
      </c>
      <c r="AA6483" t="str">
        <f>YEAR(Table__._SQL2014_QLTS17_DW_DimDate[[#This Row],[NgayBatDauMuaVu]]) &amp;"-"&amp;YEAR(Table__._SQL2014_QLTS17_DW_DimDate[[#This Row],[NgayKetThucMuaVu]])</f>
        <v>2026-2027</v>
      </c>
      <c r="AB6483">
        <f>YEAR(Table__._SQL2014_QLTS17_DW_DimDate[[#This Row],[NgayBatDauMuaVu]])</f>
        <v>2026</v>
      </c>
      <c r="AC6483">
        <f>YEAR(Table__._SQL2014_QLTS17_DW_DimDate[[#This Row],[NgayKetThucMuaVu]])</f>
        <v>2027</v>
      </c>
    </row>
    <row r="6484" spans="1:29">
      <c r="A6484">
        <v>20271001</v>
      </c>
      <c r="B6484" s="1">
        <v>46661</v>
      </c>
      <c r="C6484" t="s">
        <v>1</v>
      </c>
      <c r="D6484" t="s">
        <v>891</v>
      </c>
      <c r="E6484" t="s">
        <v>2</v>
      </c>
      <c r="F6484" t="s">
        <v>297</v>
      </c>
      <c r="G6484" t="s">
        <v>1</v>
      </c>
      <c r="H6484" t="s">
        <v>51</v>
      </c>
      <c r="I6484" t="s">
        <v>20</v>
      </c>
      <c r="J6484" t="s">
        <v>907</v>
      </c>
      <c r="K6484" t="s">
        <v>1</v>
      </c>
      <c r="L6484" t="s">
        <v>12</v>
      </c>
      <c r="M6484" t="s">
        <v>913</v>
      </c>
      <c r="N6484" t="s">
        <v>792</v>
      </c>
      <c r="O6484" t="s">
        <v>812</v>
      </c>
      <c r="P6484" t="s">
        <v>813</v>
      </c>
      <c r="Q6484" t="s">
        <v>812</v>
      </c>
      <c r="R6484" t="s">
        <v>796</v>
      </c>
      <c r="S6484" t="s">
        <v>793</v>
      </c>
      <c r="T6484" t="s">
        <v>796</v>
      </c>
      <c r="U6484" s="2">
        <f>DATE(IF(MONTH(Table__._SQL2014_QLTS17_DW_DimDate[[#This Row],[Ngay]])&lt;11,YEAR(Table__._SQL2014_QLTS17_DW_DimDate[[#This Row],[Ngay]])-1, YEAR(Table__._SQL2014_QLTS17_DW_DimDate[[#This Row],[Ngay]])),11,1)</f>
        <v>46327</v>
      </c>
      <c r="V6484" s="2">
        <f>DATE(YEAR(Table__._SQL2014_QLTS17_DW_DimDate[[#This Row],[NgayBatDauMuaVu]])+1, 10,31)</f>
        <v>46691</v>
      </c>
      <c r="W6484" s="3">
        <f>Table__._SQL2014_QLTS17_DW_DimDate[[#This Row],[Ngay]]-Table__._SQL2014_QLTS17_DW_DimDate[[#This Row],[NgayBatDauMuaVu]]+1</f>
        <v>335</v>
      </c>
      <c r="X6484">
        <f>INT((Table__._SQL2014_QLTS17_DW_DimDate[[#This Row],[NgayMuaVu]]-1)/7)+1</f>
        <v>48</v>
      </c>
      <c r="Y6484" t="str">
        <f>"Tuần " &amp;Table__._SQL2014_QLTS17_DW_DimDate[[#This Row],[TuanMuaVu]] &amp; " năm " &amp;Table__._SQL2014_QLTS17_DW_DimDate[[#This Row],[NamMuaVuStr]]</f>
        <v>Tuần 48 năm 2026-2027</v>
      </c>
      <c r="Z6484">
        <f>YEAR(Table__._SQL2014_QLTS17_DW_DimDate[[#This Row],[NgayBatDauMuaVu]])</f>
        <v>2026</v>
      </c>
      <c r="AA6484" t="str">
        <f>YEAR(Table__._SQL2014_QLTS17_DW_DimDate[[#This Row],[NgayBatDauMuaVu]]) &amp;"-"&amp;YEAR(Table__._SQL2014_QLTS17_DW_DimDate[[#This Row],[NgayKetThucMuaVu]])</f>
        <v>2026-2027</v>
      </c>
      <c r="AB6484">
        <f>YEAR(Table__._SQL2014_QLTS17_DW_DimDate[[#This Row],[NgayBatDauMuaVu]])</f>
        <v>2026</v>
      </c>
      <c r="AC6484">
        <f>YEAR(Table__._SQL2014_QLTS17_DW_DimDate[[#This Row],[NgayKetThucMuaVu]])</f>
        <v>2027</v>
      </c>
    </row>
    <row r="6485" spans="1:29">
      <c r="A6485">
        <v>20271002</v>
      </c>
      <c r="B6485" s="1">
        <v>46662</v>
      </c>
      <c r="C6485" t="s">
        <v>13</v>
      </c>
      <c r="D6485" t="s">
        <v>892</v>
      </c>
      <c r="E6485" t="s">
        <v>14</v>
      </c>
      <c r="F6485" t="s">
        <v>300</v>
      </c>
      <c r="G6485" t="s">
        <v>1</v>
      </c>
      <c r="H6485" t="s">
        <v>51</v>
      </c>
      <c r="I6485" t="s">
        <v>20</v>
      </c>
      <c r="J6485" t="s">
        <v>907</v>
      </c>
      <c r="K6485" t="s">
        <v>1</v>
      </c>
      <c r="L6485" t="s">
        <v>12</v>
      </c>
      <c r="M6485" t="s">
        <v>913</v>
      </c>
      <c r="N6485" t="s">
        <v>792</v>
      </c>
      <c r="O6485" t="s">
        <v>812</v>
      </c>
      <c r="P6485" t="s">
        <v>813</v>
      </c>
      <c r="Q6485" t="s">
        <v>812</v>
      </c>
      <c r="R6485" t="s">
        <v>796</v>
      </c>
      <c r="S6485" t="s">
        <v>793</v>
      </c>
      <c r="T6485" t="s">
        <v>796</v>
      </c>
      <c r="U6485" s="2">
        <f>DATE(IF(MONTH(Table__._SQL2014_QLTS17_DW_DimDate[[#This Row],[Ngay]])&lt;11,YEAR(Table__._SQL2014_QLTS17_DW_DimDate[[#This Row],[Ngay]])-1, YEAR(Table__._SQL2014_QLTS17_DW_DimDate[[#This Row],[Ngay]])),11,1)</f>
        <v>46327</v>
      </c>
      <c r="V6485" s="2">
        <f>DATE(YEAR(Table__._SQL2014_QLTS17_DW_DimDate[[#This Row],[NgayBatDauMuaVu]])+1, 10,31)</f>
        <v>46691</v>
      </c>
      <c r="W6485" s="3">
        <f>Table__._SQL2014_QLTS17_DW_DimDate[[#This Row],[Ngay]]-Table__._SQL2014_QLTS17_DW_DimDate[[#This Row],[NgayBatDauMuaVu]]+1</f>
        <v>336</v>
      </c>
      <c r="X6485">
        <f>INT((Table__._SQL2014_QLTS17_DW_DimDate[[#This Row],[NgayMuaVu]]-1)/7)+1</f>
        <v>48</v>
      </c>
      <c r="Y6485" t="str">
        <f>"Tuần " &amp;Table__._SQL2014_QLTS17_DW_DimDate[[#This Row],[TuanMuaVu]] &amp; " năm " &amp;Table__._SQL2014_QLTS17_DW_DimDate[[#This Row],[NamMuaVuStr]]</f>
        <v>Tuần 48 năm 2026-2027</v>
      </c>
      <c r="Z6485">
        <f>YEAR(Table__._SQL2014_QLTS17_DW_DimDate[[#This Row],[NgayBatDauMuaVu]])</f>
        <v>2026</v>
      </c>
      <c r="AA6485" t="str">
        <f>YEAR(Table__._SQL2014_QLTS17_DW_DimDate[[#This Row],[NgayBatDauMuaVu]]) &amp;"-"&amp;YEAR(Table__._SQL2014_QLTS17_DW_DimDate[[#This Row],[NgayKetThucMuaVu]])</f>
        <v>2026-2027</v>
      </c>
      <c r="AB6485">
        <f>YEAR(Table__._SQL2014_QLTS17_DW_DimDate[[#This Row],[NgayBatDauMuaVu]])</f>
        <v>2026</v>
      </c>
      <c r="AC6485">
        <f>YEAR(Table__._SQL2014_QLTS17_DW_DimDate[[#This Row],[NgayKetThucMuaVu]])</f>
        <v>2027</v>
      </c>
    </row>
    <row r="6486" spans="1:29">
      <c r="A6486">
        <v>20271003</v>
      </c>
      <c r="B6486" s="1">
        <v>46663</v>
      </c>
      <c r="C6486" t="s">
        <v>16</v>
      </c>
      <c r="D6486" t="s">
        <v>893</v>
      </c>
      <c r="E6486" t="s">
        <v>1</v>
      </c>
      <c r="F6486" t="s">
        <v>301</v>
      </c>
      <c r="G6486" t="s">
        <v>13</v>
      </c>
      <c r="H6486" t="s">
        <v>52</v>
      </c>
      <c r="I6486" t="s">
        <v>20</v>
      </c>
      <c r="J6486" t="s">
        <v>907</v>
      </c>
      <c r="K6486" t="s">
        <v>1</v>
      </c>
      <c r="L6486" t="s">
        <v>12</v>
      </c>
      <c r="M6486" t="s">
        <v>913</v>
      </c>
      <c r="N6486" t="s">
        <v>792</v>
      </c>
      <c r="O6486" t="s">
        <v>812</v>
      </c>
      <c r="P6486" t="s">
        <v>813</v>
      </c>
      <c r="Q6486" t="s">
        <v>812</v>
      </c>
      <c r="R6486" t="s">
        <v>796</v>
      </c>
      <c r="S6486" t="s">
        <v>793</v>
      </c>
      <c r="T6486" t="s">
        <v>796</v>
      </c>
      <c r="U6486" s="2">
        <f>DATE(IF(MONTH(Table__._SQL2014_QLTS17_DW_DimDate[[#This Row],[Ngay]])&lt;11,YEAR(Table__._SQL2014_QLTS17_DW_DimDate[[#This Row],[Ngay]])-1, YEAR(Table__._SQL2014_QLTS17_DW_DimDate[[#This Row],[Ngay]])),11,1)</f>
        <v>46327</v>
      </c>
      <c r="V6486" s="2">
        <f>DATE(YEAR(Table__._SQL2014_QLTS17_DW_DimDate[[#This Row],[NgayBatDauMuaVu]])+1, 10,31)</f>
        <v>46691</v>
      </c>
      <c r="W6486" s="3">
        <f>Table__._SQL2014_QLTS17_DW_DimDate[[#This Row],[Ngay]]-Table__._SQL2014_QLTS17_DW_DimDate[[#This Row],[NgayBatDauMuaVu]]+1</f>
        <v>337</v>
      </c>
      <c r="X6486">
        <f>INT((Table__._SQL2014_QLTS17_DW_DimDate[[#This Row],[NgayMuaVu]]-1)/7)+1</f>
        <v>49</v>
      </c>
      <c r="Y6486" t="str">
        <f>"Tuần " &amp;Table__._SQL2014_QLTS17_DW_DimDate[[#This Row],[TuanMuaVu]] &amp; " năm " &amp;Table__._SQL2014_QLTS17_DW_DimDate[[#This Row],[NamMuaVuStr]]</f>
        <v>Tuần 49 năm 2026-2027</v>
      </c>
      <c r="Z6486">
        <f>YEAR(Table__._SQL2014_QLTS17_DW_DimDate[[#This Row],[NgayBatDauMuaVu]])</f>
        <v>2026</v>
      </c>
      <c r="AA6486" t="str">
        <f>YEAR(Table__._SQL2014_QLTS17_DW_DimDate[[#This Row],[NgayBatDauMuaVu]]) &amp;"-"&amp;YEAR(Table__._SQL2014_QLTS17_DW_DimDate[[#This Row],[NgayKetThucMuaVu]])</f>
        <v>2026-2027</v>
      </c>
      <c r="AB6486">
        <f>YEAR(Table__._SQL2014_QLTS17_DW_DimDate[[#This Row],[NgayBatDauMuaVu]])</f>
        <v>2026</v>
      </c>
      <c r="AC6486">
        <f>YEAR(Table__._SQL2014_QLTS17_DW_DimDate[[#This Row],[NgayKetThucMuaVu]])</f>
        <v>2027</v>
      </c>
    </row>
    <row r="6487" spans="1:29">
      <c r="A6487">
        <v>20271004</v>
      </c>
      <c r="B6487" s="1">
        <v>46664</v>
      </c>
      <c r="C6487" t="s">
        <v>12</v>
      </c>
      <c r="D6487" t="s">
        <v>894</v>
      </c>
      <c r="E6487" t="s">
        <v>13</v>
      </c>
      <c r="F6487" t="s">
        <v>302</v>
      </c>
      <c r="G6487" t="s">
        <v>13</v>
      </c>
      <c r="H6487" t="s">
        <v>52</v>
      </c>
      <c r="I6487" t="s">
        <v>20</v>
      </c>
      <c r="J6487" t="s">
        <v>907</v>
      </c>
      <c r="K6487" t="s">
        <v>1</v>
      </c>
      <c r="L6487" t="s">
        <v>12</v>
      </c>
      <c r="M6487" t="s">
        <v>913</v>
      </c>
      <c r="N6487" t="s">
        <v>792</v>
      </c>
      <c r="O6487" t="s">
        <v>812</v>
      </c>
      <c r="P6487" t="s">
        <v>813</v>
      </c>
      <c r="Q6487" t="s">
        <v>812</v>
      </c>
      <c r="R6487" t="s">
        <v>796</v>
      </c>
      <c r="S6487" t="s">
        <v>793</v>
      </c>
      <c r="T6487" t="s">
        <v>796</v>
      </c>
      <c r="U6487" s="2">
        <f>DATE(IF(MONTH(Table__._SQL2014_QLTS17_DW_DimDate[[#This Row],[Ngay]])&lt;11,YEAR(Table__._SQL2014_QLTS17_DW_DimDate[[#This Row],[Ngay]])-1, YEAR(Table__._SQL2014_QLTS17_DW_DimDate[[#This Row],[Ngay]])),11,1)</f>
        <v>46327</v>
      </c>
      <c r="V6487" s="2">
        <f>DATE(YEAR(Table__._SQL2014_QLTS17_DW_DimDate[[#This Row],[NgayBatDauMuaVu]])+1, 10,31)</f>
        <v>46691</v>
      </c>
      <c r="W6487" s="3">
        <f>Table__._SQL2014_QLTS17_DW_DimDate[[#This Row],[Ngay]]-Table__._SQL2014_QLTS17_DW_DimDate[[#This Row],[NgayBatDauMuaVu]]+1</f>
        <v>338</v>
      </c>
      <c r="X6487">
        <f>INT((Table__._SQL2014_QLTS17_DW_DimDate[[#This Row],[NgayMuaVu]]-1)/7)+1</f>
        <v>49</v>
      </c>
      <c r="Y6487" t="str">
        <f>"Tuần " &amp;Table__._SQL2014_QLTS17_DW_DimDate[[#This Row],[TuanMuaVu]] &amp; " năm " &amp;Table__._SQL2014_QLTS17_DW_DimDate[[#This Row],[NamMuaVuStr]]</f>
        <v>Tuần 49 năm 2026-2027</v>
      </c>
      <c r="Z6487">
        <f>YEAR(Table__._SQL2014_QLTS17_DW_DimDate[[#This Row],[NgayBatDauMuaVu]])</f>
        <v>2026</v>
      </c>
      <c r="AA6487" t="str">
        <f>YEAR(Table__._SQL2014_QLTS17_DW_DimDate[[#This Row],[NgayBatDauMuaVu]]) &amp;"-"&amp;YEAR(Table__._SQL2014_QLTS17_DW_DimDate[[#This Row],[NgayKetThucMuaVu]])</f>
        <v>2026-2027</v>
      </c>
      <c r="AB6487">
        <f>YEAR(Table__._SQL2014_QLTS17_DW_DimDate[[#This Row],[NgayBatDauMuaVu]])</f>
        <v>2026</v>
      </c>
      <c r="AC6487">
        <f>YEAR(Table__._SQL2014_QLTS17_DW_DimDate[[#This Row],[NgayKetThucMuaVu]])</f>
        <v>2027</v>
      </c>
    </row>
    <row r="6488" spans="1:29">
      <c r="A6488">
        <v>20271005</v>
      </c>
      <c r="B6488" s="1">
        <v>46665</v>
      </c>
      <c r="C6488" t="s">
        <v>3</v>
      </c>
      <c r="D6488" t="s">
        <v>895</v>
      </c>
      <c r="E6488" t="s">
        <v>16</v>
      </c>
      <c r="F6488" t="s">
        <v>303</v>
      </c>
      <c r="G6488" t="s">
        <v>13</v>
      </c>
      <c r="H6488" t="s">
        <v>52</v>
      </c>
      <c r="I6488" t="s">
        <v>20</v>
      </c>
      <c r="J6488" t="s">
        <v>907</v>
      </c>
      <c r="K6488" t="s">
        <v>1</v>
      </c>
      <c r="L6488" t="s">
        <v>12</v>
      </c>
      <c r="M6488" t="s">
        <v>913</v>
      </c>
      <c r="N6488" t="s">
        <v>792</v>
      </c>
      <c r="O6488" t="s">
        <v>812</v>
      </c>
      <c r="P6488" t="s">
        <v>813</v>
      </c>
      <c r="Q6488" t="s">
        <v>812</v>
      </c>
      <c r="R6488" t="s">
        <v>796</v>
      </c>
      <c r="S6488" t="s">
        <v>793</v>
      </c>
      <c r="T6488" t="s">
        <v>796</v>
      </c>
      <c r="U6488" s="2">
        <f>DATE(IF(MONTH(Table__._SQL2014_QLTS17_DW_DimDate[[#This Row],[Ngay]])&lt;11,YEAR(Table__._SQL2014_QLTS17_DW_DimDate[[#This Row],[Ngay]])-1, YEAR(Table__._SQL2014_QLTS17_DW_DimDate[[#This Row],[Ngay]])),11,1)</f>
        <v>46327</v>
      </c>
      <c r="V6488" s="2">
        <f>DATE(YEAR(Table__._SQL2014_QLTS17_DW_DimDate[[#This Row],[NgayBatDauMuaVu]])+1, 10,31)</f>
        <v>46691</v>
      </c>
      <c r="W6488" s="3">
        <f>Table__._SQL2014_QLTS17_DW_DimDate[[#This Row],[Ngay]]-Table__._SQL2014_QLTS17_DW_DimDate[[#This Row],[NgayBatDauMuaVu]]+1</f>
        <v>339</v>
      </c>
      <c r="X6488">
        <f>INT((Table__._SQL2014_QLTS17_DW_DimDate[[#This Row],[NgayMuaVu]]-1)/7)+1</f>
        <v>49</v>
      </c>
      <c r="Y6488" t="str">
        <f>"Tuần " &amp;Table__._SQL2014_QLTS17_DW_DimDate[[#This Row],[TuanMuaVu]] &amp; " năm " &amp;Table__._SQL2014_QLTS17_DW_DimDate[[#This Row],[NamMuaVuStr]]</f>
        <v>Tuần 49 năm 2026-2027</v>
      </c>
      <c r="Z6488">
        <f>YEAR(Table__._SQL2014_QLTS17_DW_DimDate[[#This Row],[NgayBatDauMuaVu]])</f>
        <v>2026</v>
      </c>
      <c r="AA6488" t="str">
        <f>YEAR(Table__._SQL2014_QLTS17_DW_DimDate[[#This Row],[NgayBatDauMuaVu]]) &amp;"-"&amp;YEAR(Table__._SQL2014_QLTS17_DW_DimDate[[#This Row],[NgayKetThucMuaVu]])</f>
        <v>2026-2027</v>
      </c>
      <c r="AB6488">
        <f>YEAR(Table__._SQL2014_QLTS17_DW_DimDate[[#This Row],[NgayBatDauMuaVu]])</f>
        <v>2026</v>
      </c>
      <c r="AC6488">
        <f>YEAR(Table__._SQL2014_QLTS17_DW_DimDate[[#This Row],[NgayKetThucMuaVu]])</f>
        <v>2027</v>
      </c>
    </row>
    <row r="6489" spans="1:29">
      <c r="A6489">
        <v>20271006</v>
      </c>
      <c r="B6489" s="1">
        <v>46666</v>
      </c>
      <c r="C6489" t="s">
        <v>2</v>
      </c>
      <c r="D6489" t="s">
        <v>896</v>
      </c>
      <c r="E6489" t="s">
        <v>12</v>
      </c>
      <c r="F6489" t="s">
        <v>304</v>
      </c>
      <c r="G6489" t="s">
        <v>13</v>
      </c>
      <c r="H6489" t="s">
        <v>52</v>
      </c>
      <c r="I6489" t="s">
        <v>20</v>
      </c>
      <c r="J6489" t="s">
        <v>907</v>
      </c>
      <c r="K6489" t="s">
        <v>1</v>
      </c>
      <c r="L6489" t="s">
        <v>12</v>
      </c>
      <c r="M6489" t="s">
        <v>913</v>
      </c>
      <c r="N6489" t="s">
        <v>792</v>
      </c>
      <c r="O6489" t="s">
        <v>812</v>
      </c>
      <c r="P6489" t="s">
        <v>813</v>
      </c>
      <c r="Q6489" t="s">
        <v>812</v>
      </c>
      <c r="R6489" t="s">
        <v>796</v>
      </c>
      <c r="S6489" t="s">
        <v>793</v>
      </c>
      <c r="T6489" t="s">
        <v>796</v>
      </c>
      <c r="U6489" s="2">
        <f>DATE(IF(MONTH(Table__._SQL2014_QLTS17_DW_DimDate[[#This Row],[Ngay]])&lt;11,YEAR(Table__._SQL2014_QLTS17_DW_DimDate[[#This Row],[Ngay]])-1, YEAR(Table__._SQL2014_QLTS17_DW_DimDate[[#This Row],[Ngay]])),11,1)</f>
        <v>46327</v>
      </c>
      <c r="V6489" s="2">
        <f>DATE(YEAR(Table__._SQL2014_QLTS17_DW_DimDate[[#This Row],[NgayBatDauMuaVu]])+1, 10,31)</f>
        <v>46691</v>
      </c>
      <c r="W6489" s="3">
        <f>Table__._SQL2014_QLTS17_DW_DimDate[[#This Row],[Ngay]]-Table__._SQL2014_QLTS17_DW_DimDate[[#This Row],[NgayBatDauMuaVu]]+1</f>
        <v>340</v>
      </c>
      <c r="X6489">
        <f>INT((Table__._SQL2014_QLTS17_DW_DimDate[[#This Row],[NgayMuaVu]]-1)/7)+1</f>
        <v>49</v>
      </c>
      <c r="Y6489" t="str">
        <f>"Tuần " &amp;Table__._SQL2014_QLTS17_DW_DimDate[[#This Row],[TuanMuaVu]] &amp; " năm " &amp;Table__._SQL2014_QLTS17_DW_DimDate[[#This Row],[NamMuaVuStr]]</f>
        <v>Tuần 49 năm 2026-2027</v>
      </c>
      <c r="Z6489">
        <f>YEAR(Table__._SQL2014_QLTS17_DW_DimDate[[#This Row],[NgayBatDauMuaVu]])</f>
        <v>2026</v>
      </c>
      <c r="AA6489" t="str">
        <f>YEAR(Table__._SQL2014_QLTS17_DW_DimDate[[#This Row],[NgayBatDauMuaVu]]) &amp;"-"&amp;YEAR(Table__._SQL2014_QLTS17_DW_DimDate[[#This Row],[NgayKetThucMuaVu]])</f>
        <v>2026-2027</v>
      </c>
      <c r="AB6489">
        <f>YEAR(Table__._SQL2014_QLTS17_DW_DimDate[[#This Row],[NgayBatDauMuaVu]])</f>
        <v>2026</v>
      </c>
      <c r="AC6489">
        <f>YEAR(Table__._SQL2014_QLTS17_DW_DimDate[[#This Row],[NgayKetThucMuaVu]])</f>
        <v>2027</v>
      </c>
    </row>
    <row r="6490" spans="1:29">
      <c r="A6490">
        <v>20271007</v>
      </c>
      <c r="B6490" s="1">
        <v>46667</v>
      </c>
      <c r="C6490" t="s">
        <v>14</v>
      </c>
      <c r="D6490" t="s">
        <v>897</v>
      </c>
      <c r="E6490" t="s">
        <v>3</v>
      </c>
      <c r="F6490" t="s">
        <v>305</v>
      </c>
      <c r="G6490" t="s">
        <v>13</v>
      </c>
      <c r="H6490" t="s">
        <v>52</v>
      </c>
      <c r="I6490" t="s">
        <v>20</v>
      </c>
      <c r="J6490" t="s">
        <v>907</v>
      </c>
      <c r="K6490" t="s">
        <v>1</v>
      </c>
      <c r="L6490" t="s">
        <v>12</v>
      </c>
      <c r="M6490" t="s">
        <v>913</v>
      </c>
      <c r="N6490" t="s">
        <v>792</v>
      </c>
      <c r="O6490" t="s">
        <v>812</v>
      </c>
      <c r="P6490" t="s">
        <v>813</v>
      </c>
      <c r="Q6490" t="s">
        <v>812</v>
      </c>
      <c r="R6490" t="s">
        <v>796</v>
      </c>
      <c r="S6490" t="s">
        <v>793</v>
      </c>
      <c r="T6490" t="s">
        <v>796</v>
      </c>
      <c r="U6490" s="2">
        <f>DATE(IF(MONTH(Table__._SQL2014_QLTS17_DW_DimDate[[#This Row],[Ngay]])&lt;11,YEAR(Table__._SQL2014_QLTS17_DW_DimDate[[#This Row],[Ngay]])-1, YEAR(Table__._SQL2014_QLTS17_DW_DimDate[[#This Row],[Ngay]])),11,1)</f>
        <v>46327</v>
      </c>
      <c r="V6490" s="2">
        <f>DATE(YEAR(Table__._SQL2014_QLTS17_DW_DimDate[[#This Row],[NgayBatDauMuaVu]])+1, 10,31)</f>
        <v>46691</v>
      </c>
      <c r="W6490" s="3">
        <f>Table__._SQL2014_QLTS17_DW_DimDate[[#This Row],[Ngay]]-Table__._SQL2014_QLTS17_DW_DimDate[[#This Row],[NgayBatDauMuaVu]]+1</f>
        <v>341</v>
      </c>
      <c r="X6490">
        <f>INT((Table__._SQL2014_QLTS17_DW_DimDate[[#This Row],[NgayMuaVu]]-1)/7)+1</f>
        <v>49</v>
      </c>
      <c r="Y6490" t="str">
        <f>"Tuần " &amp;Table__._SQL2014_QLTS17_DW_DimDate[[#This Row],[TuanMuaVu]] &amp; " năm " &amp;Table__._SQL2014_QLTS17_DW_DimDate[[#This Row],[NamMuaVuStr]]</f>
        <v>Tuần 49 năm 2026-2027</v>
      </c>
      <c r="Z6490">
        <f>YEAR(Table__._SQL2014_QLTS17_DW_DimDate[[#This Row],[NgayBatDauMuaVu]])</f>
        <v>2026</v>
      </c>
      <c r="AA6490" t="str">
        <f>YEAR(Table__._SQL2014_QLTS17_DW_DimDate[[#This Row],[NgayBatDauMuaVu]]) &amp;"-"&amp;YEAR(Table__._SQL2014_QLTS17_DW_DimDate[[#This Row],[NgayKetThucMuaVu]])</f>
        <v>2026-2027</v>
      </c>
      <c r="AB6490">
        <f>YEAR(Table__._SQL2014_QLTS17_DW_DimDate[[#This Row],[NgayBatDauMuaVu]])</f>
        <v>2026</v>
      </c>
      <c r="AC6490">
        <f>YEAR(Table__._SQL2014_QLTS17_DW_DimDate[[#This Row],[NgayKetThucMuaVu]])</f>
        <v>2027</v>
      </c>
    </row>
    <row r="6491" spans="1:29">
      <c r="A6491">
        <v>20271008</v>
      </c>
      <c r="B6491" s="1">
        <v>46668</v>
      </c>
      <c r="C6491" t="s">
        <v>18</v>
      </c>
      <c r="D6491" t="s">
        <v>891</v>
      </c>
      <c r="E6491" t="s">
        <v>2</v>
      </c>
      <c r="F6491" t="s">
        <v>306</v>
      </c>
      <c r="G6491" t="s">
        <v>13</v>
      </c>
      <c r="H6491" t="s">
        <v>52</v>
      </c>
      <c r="I6491" t="s">
        <v>20</v>
      </c>
      <c r="J6491" t="s">
        <v>907</v>
      </c>
      <c r="K6491" t="s">
        <v>1</v>
      </c>
      <c r="L6491" t="s">
        <v>12</v>
      </c>
      <c r="M6491" t="s">
        <v>913</v>
      </c>
      <c r="N6491" t="s">
        <v>792</v>
      </c>
      <c r="O6491" t="s">
        <v>812</v>
      </c>
      <c r="P6491" t="s">
        <v>813</v>
      </c>
      <c r="Q6491" t="s">
        <v>812</v>
      </c>
      <c r="R6491" t="s">
        <v>796</v>
      </c>
      <c r="S6491" t="s">
        <v>793</v>
      </c>
      <c r="T6491" t="s">
        <v>796</v>
      </c>
      <c r="U6491" s="2">
        <f>DATE(IF(MONTH(Table__._SQL2014_QLTS17_DW_DimDate[[#This Row],[Ngay]])&lt;11,YEAR(Table__._SQL2014_QLTS17_DW_DimDate[[#This Row],[Ngay]])-1, YEAR(Table__._SQL2014_QLTS17_DW_DimDate[[#This Row],[Ngay]])),11,1)</f>
        <v>46327</v>
      </c>
      <c r="V6491" s="2">
        <f>DATE(YEAR(Table__._SQL2014_QLTS17_DW_DimDate[[#This Row],[NgayBatDauMuaVu]])+1, 10,31)</f>
        <v>46691</v>
      </c>
      <c r="W6491" s="3">
        <f>Table__._SQL2014_QLTS17_DW_DimDate[[#This Row],[Ngay]]-Table__._SQL2014_QLTS17_DW_DimDate[[#This Row],[NgayBatDauMuaVu]]+1</f>
        <v>342</v>
      </c>
      <c r="X6491">
        <f>INT((Table__._SQL2014_QLTS17_DW_DimDate[[#This Row],[NgayMuaVu]]-1)/7)+1</f>
        <v>49</v>
      </c>
      <c r="Y6491" t="str">
        <f>"Tuần " &amp;Table__._SQL2014_QLTS17_DW_DimDate[[#This Row],[TuanMuaVu]] &amp; " năm " &amp;Table__._SQL2014_QLTS17_DW_DimDate[[#This Row],[NamMuaVuStr]]</f>
        <v>Tuần 49 năm 2026-2027</v>
      </c>
      <c r="Z6491">
        <f>YEAR(Table__._SQL2014_QLTS17_DW_DimDate[[#This Row],[NgayBatDauMuaVu]])</f>
        <v>2026</v>
      </c>
      <c r="AA6491" t="str">
        <f>YEAR(Table__._SQL2014_QLTS17_DW_DimDate[[#This Row],[NgayBatDauMuaVu]]) &amp;"-"&amp;YEAR(Table__._SQL2014_QLTS17_DW_DimDate[[#This Row],[NgayKetThucMuaVu]])</f>
        <v>2026-2027</v>
      </c>
      <c r="AB6491">
        <f>YEAR(Table__._SQL2014_QLTS17_DW_DimDate[[#This Row],[NgayBatDauMuaVu]])</f>
        <v>2026</v>
      </c>
      <c r="AC6491">
        <f>YEAR(Table__._SQL2014_QLTS17_DW_DimDate[[#This Row],[NgayKetThucMuaVu]])</f>
        <v>2027</v>
      </c>
    </row>
    <row r="6492" spans="1:29">
      <c r="A6492">
        <v>20271009</v>
      </c>
      <c r="B6492" s="1">
        <v>46669</v>
      </c>
      <c r="C6492" t="s">
        <v>19</v>
      </c>
      <c r="D6492" t="s">
        <v>892</v>
      </c>
      <c r="E6492" t="s">
        <v>14</v>
      </c>
      <c r="F6492" t="s">
        <v>307</v>
      </c>
      <c r="G6492" t="s">
        <v>13</v>
      </c>
      <c r="H6492" t="s">
        <v>52</v>
      </c>
      <c r="I6492" t="s">
        <v>20</v>
      </c>
      <c r="J6492" t="s">
        <v>907</v>
      </c>
      <c r="K6492" t="s">
        <v>1</v>
      </c>
      <c r="L6492" t="s">
        <v>12</v>
      </c>
      <c r="M6492" t="s">
        <v>913</v>
      </c>
      <c r="N6492" t="s">
        <v>792</v>
      </c>
      <c r="O6492" t="s">
        <v>812</v>
      </c>
      <c r="P6492" t="s">
        <v>813</v>
      </c>
      <c r="Q6492" t="s">
        <v>812</v>
      </c>
      <c r="R6492" t="s">
        <v>796</v>
      </c>
      <c r="S6492" t="s">
        <v>793</v>
      </c>
      <c r="T6492" t="s">
        <v>796</v>
      </c>
      <c r="U6492" s="2">
        <f>DATE(IF(MONTH(Table__._SQL2014_QLTS17_DW_DimDate[[#This Row],[Ngay]])&lt;11,YEAR(Table__._SQL2014_QLTS17_DW_DimDate[[#This Row],[Ngay]])-1, YEAR(Table__._SQL2014_QLTS17_DW_DimDate[[#This Row],[Ngay]])),11,1)</f>
        <v>46327</v>
      </c>
      <c r="V6492" s="2">
        <f>DATE(YEAR(Table__._SQL2014_QLTS17_DW_DimDate[[#This Row],[NgayBatDauMuaVu]])+1, 10,31)</f>
        <v>46691</v>
      </c>
      <c r="W6492" s="3">
        <f>Table__._SQL2014_QLTS17_DW_DimDate[[#This Row],[Ngay]]-Table__._SQL2014_QLTS17_DW_DimDate[[#This Row],[NgayBatDauMuaVu]]+1</f>
        <v>343</v>
      </c>
      <c r="X6492">
        <f>INT((Table__._SQL2014_QLTS17_DW_DimDate[[#This Row],[NgayMuaVu]]-1)/7)+1</f>
        <v>49</v>
      </c>
      <c r="Y6492" t="str">
        <f>"Tuần " &amp;Table__._SQL2014_QLTS17_DW_DimDate[[#This Row],[TuanMuaVu]] &amp; " năm " &amp;Table__._SQL2014_QLTS17_DW_DimDate[[#This Row],[NamMuaVuStr]]</f>
        <v>Tuần 49 năm 2026-2027</v>
      </c>
      <c r="Z6492">
        <f>YEAR(Table__._SQL2014_QLTS17_DW_DimDate[[#This Row],[NgayBatDauMuaVu]])</f>
        <v>2026</v>
      </c>
      <c r="AA6492" t="str">
        <f>YEAR(Table__._SQL2014_QLTS17_DW_DimDate[[#This Row],[NgayBatDauMuaVu]]) &amp;"-"&amp;YEAR(Table__._SQL2014_QLTS17_DW_DimDate[[#This Row],[NgayKetThucMuaVu]])</f>
        <v>2026-2027</v>
      </c>
      <c r="AB6492">
        <f>YEAR(Table__._SQL2014_QLTS17_DW_DimDate[[#This Row],[NgayBatDauMuaVu]])</f>
        <v>2026</v>
      </c>
      <c r="AC6492">
        <f>YEAR(Table__._SQL2014_QLTS17_DW_DimDate[[#This Row],[NgayKetThucMuaVu]])</f>
        <v>2027</v>
      </c>
    </row>
    <row r="6493" spans="1:29">
      <c r="A6493">
        <v>20271010</v>
      </c>
      <c r="B6493" s="1">
        <v>46670</v>
      </c>
      <c r="C6493" t="s">
        <v>20</v>
      </c>
      <c r="D6493" t="s">
        <v>893</v>
      </c>
      <c r="E6493" t="s">
        <v>1</v>
      </c>
      <c r="F6493" t="s">
        <v>308</v>
      </c>
      <c r="G6493" t="s">
        <v>16</v>
      </c>
      <c r="H6493" t="s">
        <v>53</v>
      </c>
      <c r="I6493" t="s">
        <v>20</v>
      </c>
      <c r="J6493" t="s">
        <v>907</v>
      </c>
      <c r="K6493" t="s">
        <v>1</v>
      </c>
      <c r="L6493" t="s">
        <v>12</v>
      </c>
      <c r="M6493" t="s">
        <v>913</v>
      </c>
      <c r="N6493" t="s">
        <v>792</v>
      </c>
      <c r="O6493" t="s">
        <v>812</v>
      </c>
      <c r="P6493" t="s">
        <v>813</v>
      </c>
      <c r="Q6493" t="s">
        <v>812</v>
      </c>
      <c r="R6493" t="s">
        <v>796</v>
      </c>
      <c r="S6493" t="s">
        <v>793</v>
      </c>
      <c r="T6493" t="s">
        <v>796</v>
      </c>
      <c r="U6493" s="2">
        <f>DATE(IF(MONTH(Table__._SQL2014_QLTS17_DW_DimDate[[#This Row],[Ngay]])&lt;11,YEAR(Table__._SQL2014_QLTS17_DW_DimDate[[#This Row],[Ngay]])-1, YEAR(Table__._SQL2014_QLTS17_DW_DimDate[[#This Row],[Ngay]])),11,1)</f>
        <v>46327</v>
      </c>
      <c r="V6493" s="2">
        <f>DATE(YEAR(Table__._SQL2014_QLTS17_DW_DimDate[[#This Row],[NgayBatDauMuaVu]])+1, 10,31)</f>
        <v>46691</v>
      </c>
      <c r="W6493" s="3">
        <f>Table__._SQL2014_QLTS17_DW_DimDate[[#This Row],[Ngay]]-Table__._SQL2014_QLTS17_DW_DimDate[[#This Row],[NgayBatDauMuaVu]]+1</f>
        <v>344</v>
      </c>
      <c r="X6493">
        <f>INT((Table__._SQL2014_QLTS17_DW_DimDate[[#This Row],[NgayMuaVu]]-1)/7)+1</f>
        <v>50</v>
      </c>
      <c r="Y6493" t="str">
        <f>"Tuần " &amp;Table__._SQL2014_QLTS17_DW_DimDate[[#This Row],[TuanMuaVu]] &amp; " năm " &amp;Table__._SQL2014_QLTS17_DW_DimDate[[#This Row],[NamMuaVuStr]]</f>
        <v>Tuần 50 năm 2026-2027</v>
      </c>
      <c r="Z6493">
        <f>YEAR(Table__._SQL2014_QLTS17_DW_DimDate[[#This Row],[NgayBatDauMuaVu]])</f>
        <v>2026</v>
      </c>
      <c r="AA6493" t="str">
        <f>YEAR(Table__._SQL2014_QLTS17_DW_DimDate[[#This Row],[NgayBatDauMuaVu]]) &amp;"-"&amp;YEAR(Table__._SQL2014_QLTS17_DW_DimDate[[#This Row],[NgayKetThucMuaVu]])</f>
        <v>2026-2027</v>
      </c>
      <c r="AB6493">
        <f>YEAR(Table__._SQL2014_QLTS17_DW_DimDate[[#This Row],[NgayBatDauMuaVu]])</f>
        <v>2026</v>
      </c>
      <c r="AC6493">
        <f>YEAR(Table__._SQL2014_QLTS17_DW_DimDate[[#This Row],[NgayKetThucMuaVu]])</f>
        <v>2027</v>
      </c>
    </row>
    <row r="6494" spans="1:29">
      <c r="A6494">
        <v>20271011</v>
      </c>
      <c r="B6494" s="1">
        <v>46671</v>
      </c>
      <c r="C6494" t="s">
        <v>21</v>
      </c>
      <c r="D6494" t="s">
        <v>894</v>
      </c>
      <c r="E6494" t="s">
        <v>13</v>
      </c>
      <c r="F6494" t="s">
        <v>309</v>
      </c>
      <c r="G6494" t="s">
        <v>16</v>
      </c>
      <c r="H6494" t="s">
        <v>53</v>
      </c>
      <c r="I6494" t="s">
        <v>20</v>
      </c>
      <c r="J6494" t="s">
        <v>907</v>
      </c>
      <c r="K6494" t="s">
        <v>1</v>
      </c>
      <c r="L6494" t="s">
        <v>12</v>
      </c>
      <c r="M6494" t="s">
        <v>913</v>
      </c>
      <c r="N6494" t="s">
        <v>792</v>
      </c>
      <c r="O6494" t="s">
        <v>812</v>
      </c>
      <c r="P6494" t="s">
        <v>813</v>
      </c>
      <c r="Q6494" t="s">
        <v>812</v>
      </c>
      <c r="R6494" t="s">
        <v>796</v>
      </c>
      <c r="S6494" t="s">
        <v>793</v>
      </c>
      <c r="T6494" t="s">
        <v>796</v>
      </c>
      <c r="U6494" s="2">
        <f>DATE(IF(MONTH(Table__._SQL2014_QLTS17_DW_DimDate[[#This Row],[Ngay]])&lt;11,YEAR(Table__._SQL2014_QLTS17_DW_DimDate[[#This Row],[Ngay]])-1, YEAR(Table__._SQL2014_QLTS17_DW_DimDate[[#This Row],[Ngay]])),11,1)</f>
        <v>46327</v>
      </c>
      <c r="V6494" s="2">
        <f>DATE(YEAR(Table__._SQL2014_QLTS17_DW_DimDate[[#This Row],[NgayBatDauMuaVu]])+1, 10,31)</f>
        <v>46691</v>
      </c>
      <c r="W6494" s="3">
        <f>Table__._SQL2014_QLTS17_DW_DimDate[[#This Row],[Ngay]]-Table__._SQL2014_QLTS17_DW_DimDate[[#This Row],[NgayBatDauMuaVu]]+1</f>
        <v>345</v>
      </c>
      <c r="X6494">
        <f>INT((Table__._SQL2014_QLTS17_DW_DimDate[[#This Row],[NgayMuaVu]]-1)/7)+1</f>
        <v>50</v>
      </c>
      <c r="Y6494" t="str">
        <f>"Tuần " &amp;Table__._SQL2014_QLTS17_DW_DimDate[[#This Row],[TuanMuaVu]] &amp; " năm " &amp;Table__._SQL2014_QLTS17_DW_DimDate[[#This Row],[NamMuaVuStr]]</f>
        <v>Tuần 50 năm 2026-2027</v>
      </c>
      <c r="Z6494">
        <f>YEAR(Table__._SQL2014_QLTS17_DW_DimDate[[#This Row],[NgayBatDauMuaVu]])</f>
        <v>2026</v>
      </c>
      <c r="AA6494" t="str">
        <f>YEAR(Table__._SQL2014_QLTS17_DW_DimDate[[#This Row],[NgayBatDauMuaVu]]) &amp;"-"&amp;YEAR(Table__._SQL2014_QLTS17_DW_DimDate[[#This Row],[NgayKetThucMuaVu]])</f>
        <v>2026-2027</v>
      </c>
      <c r="AB6494">
        <f>YEAR(Table__._SQL2014_QLTS17_DW_DimDate[[#This Row],[NgayBatDauMuaVu]])</f>
        <v>2026</v>
      </c>
      <c r="AC6494">
        <f>YEAR(Table__._SQL2014_QLTS17_DW_DimDate[[#This Row],[NgayKetThucMuaVu]])</f>
        <v>2027</v>
      </c>
    </row>
    <row r="6495" spans="1:29">
      <c r="A6495">
        <v>20271012</v>
      </c>
      <c r="B6495" s="1">
        <v>46672</v>
      </c>
      <c r="C6495" t="s">
        <v>11</v>
      </c>
      <c r="D6495" t="s">
        <v>895</v>
      </c>
      <c r="E6495" t="s">
        <v>16</v>
      </c>
      <c r="F6495" t="s">
        <v>310</v>
      </c>
      <c r="G6495" t="s">
        <v>16</v>
      </c>
      <c r="H6495" t="s">
        <v>53</v>
      </c>
      <c r="I6495" t="s">
        <v>20</v>
      </c>
      <c r="J6495" t="s">
        <v>907</v>
      </c>
      <c r="K6495" t="s">
        <v>1</v>
      </c>
      <c r="L6495" t="s">
        <v>12</v>
      </c>
      <c r="M6495" t="s">
        <v>913</v>
      </c>
      <c r="N6495" t="s">
        <v>792</v>
      </c>
      <c r="O6495" t="s">
        <v>812</v>
      </c>
      <c r="P6495" t="s">
        <v>813</v>
      </c>
      <c r="Q6495" t="s">
        <v>812</v>
      </c>
      <c r="R6495" t="s">
        <v>796</v>
      </c>
      <c r="S6495" t="s">
        <v>793</v>
      </c>
      <c r="T6495" t="s">
        <v>796</v>
      </c>
      <c r="U6495" s="2">
        <f>DATE(IF(MONTH(Table__._SQL2014_QLTS17_DW_DimDate[[#This Row],[Ngay]])&lt;11,YEAR(Table__._SQL2014_QLTS17_DW_DimDate[[#This Row],[Ngay]])-1, YEAR(Table__._SQL2014_QLTS17_DW_DimDate[[#This Row],[Ngay]])),11,1)</f>
        <v>46327</v>
      </c>
      <c r="V6495" s="2">
        <f>DATE(YEAR(Table__._SQL2014_QLTS17_DW_DimDate[[#This Row],[NgayBatDauMuaVu]])+1, 10,31)</f>
        <v>46691</v>
      </c>
      <c r="W6495" s="3">
        <f>Table__._SQL2014_QLTS17_DW_DimDate[[#This Row],[Ngay]]-Table__._SQL2014_QLTS17_DW_DimDate[[#This Row],[NgayBatDauMuaVu]]+1</f>
        <v>346</v>
      </c>
      <c r="X6495">
        <f>INT((Table__._SQL2014_QLTS17_DW_DimDate[[#This Row],[NgayMuaVu]]-1)/7)+1</f>
        <v>50</v>
      </c>
      <c r="Y6495" t="str">
        <f>"Tuần " &amp;Table__._SQL2014_QLTS17_DW_DimDate[[#This Row],[TuanMuaVu]] &amp; " năm " &amp;Table__._SQL2014_QLTS17_DW_DimDate[[#This Row],[NamMuaVuStr]]</f>
        <v>Tuần 50 năm 2026-2027</v>
      </c>
      <c r="Z6495">
        <f>YEAR(Table__._SQL2014_QLTS17_DW_DimDate[[#This Row],[NgayBatDauMuaVu]])</f>
        <v>2026</v>
      </c>
      <c r="AA6495" t="str">
        <f>YEAR(Table__._SQL2014_QLTS17_DW_DimDate[[#This Row],[NgayBatDauMuaVu]]) &amp;"-"&amp;YEAR(Table__._SQL2014_QLTS17_DW_DimDate[[#This Row],[NgayKetThucMuaVu]])</f>
        <v>2026-2027</v>
      </c>
      <c r="AB6495">
        <f>YEAR(Table__._SQL2014_QLTS17_DW_DimDate[[#This Row],[NgayBatDauMuaVu]])</f>
        <v>2026</v>
      </c>
      <c r="AC6495">
        <f>YEAR(Table__._SQL2014_QLTS17_DW_DimDate[[#This Row],[NgayKetThucMuaVu]])</f>
        <v>2027</v>
      </c>
    </row>
    <row r="6496" spans="1:29">
      <c r="A6496">
        <v>20271013</v>
      </c>
      <c r="B6496" s="1">
        <v>46673</v>
      </c>
      <c r="C6496" t="s">
        <v>22</v>
      </c>
      <c r="D6496" t="s">
        <v>896</v>
      </c>
      <c r="E6496" t="s">
        <v>12</v>
      </c>
      <c r="F6496" t="s">
        <v>311</v>
      </c>
      <c r="G6496" t="s">
        <v>16</v>
      </c>
      <c r="H6496" t="s">
        <v>53</v>
      </c>
      <c r="I6496" t="s">
        <v>20</v>
      </c>
      <c r="J6496" t="s">
        <v>907</v>
      </c>
      <c r="K6496" t="s">
        <v>1</v>
      </c>
      <c r="L6496" t="s">
        <v>12</v>
      </c>
      <c r="M6496" t="s">
        <v>913</v>
      </c>
      <c r="N6496" t="s">
        <v>792</v>
      </c>
      <c r="O6496" t="s">
        <v>812</v>
      </c>
      <c r="P6496" t="s">
        <v>813</v>
      </c>
      <c r="Q6496" t="s">
        <v>812</v>
      </c>
      <c r="R6496" t="s">
        <v>796</v>
      </c>
      <c r="S6496" t="s">
        <v>793</v>
      </c>
      <c r="T6496" t="s">
        <v>796</v>
      </c>
      <c r="U6496" s="2">
        <f>DATE(IF(MONTH(Table__._SQL2014_QLTS17_DW_DimDate[[#This Row],[Ngay]])&lt;11,YEAR(Table__._SQL2014_QLTS17_DW_DimDate[[#This Row],[Ngay]])-1, YEAR(Table__._SQL2014_QLTS17_DW_DimDate[[#This Row],[Ngay]])),11,1)</f>
        <v>46327</v>
      </c>
      <c r="V6496" s="2">
        <f>DATE(YEAR(Table__._SQL2014_QLTS17_DW_DimDate[[#This Row],[NgayBatDauMuaVu]])+1, 10,31)</f>
        <v>46691</v>
      </c>
      <c r="W6496" s="3">
        <f>Table__._SQL2014_QLTS17_DW_DimDate[[#This Row],[Ngay]]-Table__._SQL2014_QLTS17_DW_DimDate[[#This Row],[NgayBatDauMuaVu]]+1</f>
        <v>347</v>
      </c>
      <c r="X6496">
        <f>INT((Table__._SQL2014_QLTS17_DW_DimDate[[#This Row],[NgayMuaVu]]-1)/7)+1</f>
        <v>50</v>
      </c>
      <c r="Y6496" t="str">
        <f>"Tuần " &amp;Table__._SQL2014_QLTS17_DW_DimDate[[#This Row],[TuanMuaVu]] &amp; " năm " &amp;Table__._SQL2014_QLTS17_DW_DimDate[[#This Row],[NamMuaVuStr]]</f>
        <v>Tuần 50 năm 2026-2027</v>
      </c>
      <c r="Z6496">
        <f>YEAR(Table__._SQL2014_QLTS17_DW_DimDate[[#This Row],[NgayBatDauMuaVu]])</f>
        <v>2026</v>
      </c>
      <c r="AA6496" t="str">
        <f>YEAR(Table__._SQL2014_QLTS17_DW_DimDate[[#This Row],[NgayBatDauMuaVu]]) &amp;"-"&amp;YEAR(Table__._SQL2014_QLTS17_DW_DimDate[[#This Row],[NgayKetThucMuaVu]])</f>
        <v>2026-2027</v>
      </c>
      <c r="AB6496">
        <f>YEAR(Table__._SQL2014_QLTS17_DW_DimDate[[#This Row],[NgayBatDauMuaVu]])</f>
        <v>2026</v>
      </c>
      <c r="AC6496">
        <f>YEAR(Table__._SQL2014_QLTS17_DW_DimDate[[#This Row],[NgayKetThucMuaVu]])</f>
        <v>2027</v>
      </c>
    </row>
    <row r="6497" spans="1:29">
      <c r="A6497">
        <v>20271014</v>
      </c>
      <c r="B6497" s="1">
        <v>46674</v>
      </c>
      <c r="C6497" t="s">
        <v>23</v>
      </c>
      <c r="D6497" t="s">
        <v>897</v>
      </c>
      <c r="E6497" t="s">
        <v>3</v>
      </c>
      <c r="F6497" t="s">
        <v>312</v>
      </c>
      <c r="G6497" t="s">
        <v>16</v>
      </c>
      <c r="H6497" t="s">
        <v>53</v>
      </c>
      <c r="I6497" t="s">
        <v>20</v>
      </c>
      <c r="J6497" t="s">
        <v>907</v>
      </c>
      <c r="K6497" t="s">
        <v>1</v>
      </c>
      <c r="L6497" t="s">
        <v>12</v>
      </c>
      <c r="M6497" t="s">
        <v>913</v>
      </c>
      <c r="N6497" t="s">
        <v>792</v>
      </c>
      <c r="O6497" t="s">
        <v>812</v>
      </c>
      <c r="P6497" t="s">
        <v>813</v>
      </c>
      <c r="Q6497" t="s">
        <v>812</v>
      </c>
      <c r="R6497" t="s">
        <v>796</v>
      </c>
      <c r="S6497" t="s">
        <v>793</v>
      </c>
      <c r="T6497" t="s">
        <v>796</v>
      </c>
      <c r="U6497" s="2">
        <f>DATE(IF(MONTH(Table__._SQL2014_QLTS17_DW_DimDate[[#This Row],[Ngay]])&lt;11,YEAR(Table__._SQL2014_QLTS17_DW_DimDate[[#This Row],[Ngay]])-1, YEAR(Table__._SQL2014_QLTS17_DW_DimDate[[#This Row],[Ngay]])),11,1)</f>
        <v>46327</v>
      </c>
      <c r="V6497" s="2">
        <f>DATE(YEAR(Table__._SQL2014_QLTS17_DW_DimDate[[#This Row],[NgayBatDauMuaVu]])+1, 10,31)</f>
        <v>46691</v>
      </c>
      <c r="W6497" s="3">
        <f>Table__._SQL2014_QLTS17_DW_DimDate[[#This Row],[Ngay]]-Table__._SQL2014_QLTS17_DW_DimDate[[#This Row],[NgayBatDauMuaVu]]+1</f>
        <v>348</v>
      </c>
      <c r="X6497">
        <f>INT((Table__._SQL2014_QLTS17_DW_DimDate[[#This Row],[NgayMuaVu]]-1)/7)+1</f>
        <v>50</v>
      </c>
      <c r="Y6497" t="str">
        <f>"Tuần " &amp;Table__._SQL2014_QLTS17_DW_DimDate[[#This Row],[TuanMuaVu]] &amp; " năm " &amp;Table__._SQL2014_QLTS17_DW_DimDate[[#This Row],[NamMuaVuStr]]</f>
        <v>Tuần 50 năm 2026-2027</v>
      </c>
      <c r="Z6497">
        <f>YEAR(Table__._SQL2014_QLTS17_DW_DimDate[[#This Row],[NgayBatDauMuaVu]])</f>
        <v>2026</v>
      </c>
      <c r="AA6497" t="str">
        <f>YEAR(Table__._SQL2014_QLTS17_DW_DimDate[[#This Row],[NgayBatDauMuaVu]]) &amp;"-"&amp;YEAR(Table__._SQL2014_QLTS17_DW_DimDate[[#This Row],[NgayKetThucMuaVu]])</f>
        <v>2026-2027</v>
      </c>
      <c r="AB6497">
        <f>YEAR(Table__._SQL2014_QLTS17_DW_DimDate[[#This Row],[NgayBatDauMuaVu]])</f>
        <v>2026</v>
      </c>
      <c r="AC6497">
        <f>YEAR(Table__._SQL2014_QLTS17_DW_DimDate[[#This Row],[NgayKetThucMuaVu]])</f>
        <v>2027</v>
      </c>
    </row>
    <row r="6498" spans="1:29">
      <c r="A6498">
        <v>20271015</v>
      </c>
      <c r="B6498" s="1">
        <v>46675</v>
      </c>
      <c r="C6498" t="s">
        <v>24</v>
      </c>
      <c r="D6498" t="s">
        <v>891</v>
      </c>
      <c r="E6498" t="s">
        <v>2</v>
      </c>
      <c r="F6498" t="s">
        <v>313</v>
      </c>
      <c r="G6498" t="s">
        <v>16</v>
      </c>
      <c r="H6498" t="s">
        <v>53</v>
      </c>
      <c r="I6498" t="s">
        <v>20</v>
      </c>
      <c r="J6498" t="s">
        <v>907</v>
      </c>
      <c r="K6498" t="s">
        <v>1</v>
      </c>
      <c r="L6498" t="s">
        <v>12</v>
      </c>
      <c r="M6498" t="s">
        <v>913</v>
      </c>
      <c r="N6498" t="s">
        <v>792</v>
      </c>
      <c r="O6498" t="s">
        <v>812</v>
      </c>
      <c r="P6498" t="s">
        <v>813</v>
      </c>
      <c r="Q6498" t="s">
        <v>812</v>
      </c>
      <c r="R6498" t="s">
        <v>796</v>
      </c>
      <c r="S6498" t="s">
        <v>793</v>
      </c>
      <c r="T6498" t="s">
        <v>796</v>
      </c>
      <c r="U6498" s="2">
        <f>DATE(IF(MONTH(Table__._SQL2014_QLTS17_DW_DimDate[[#This Row],[Ngay]])&lt;11,YEAR(Table__._SQL2014_QLTS17_DW_DimDate[[#This Row],[Ngay]])-1, YEAR(Table__._SQL2014_QLTS17_DW_DimDate[[#This Row],[Ngay]])),11,1)</f>
        <v>46327</v>
      </c>
      <c r="V6498" s="2">
        <f>DATE(YEAR(Table__._SQL2014_QLTS17_DW_DimDate[[#This Row],[NgayBatDauMuaVu]])+1, 10,31)</f>
        <v>46691</v>
      </c>
      <c r="W6498" s="3">
        <f>Table__._SQL2014_QLTS17_DW_DimDate[[#This Row],[Ngay]]-Table__._SQL2014_QLTS17_DW_DimDate[[#This Row],[NgayBatDauMuaVu]]+1</f>
        <v>349</v>
      </c>
      <c r="X6498">
        <f>INT((Table__._SQL2014_QLTS17_DW_DimDate[[#This Row],[NgayMuaVu]]-1)/7)+1</f>
        <v>50</v>
      </c>
      <c r="Y6498" t="str">
        <f>"Tuần " &amp;Table__._SQL2014_QLTS17_DW_DimDate[[#This Row],[TuanMuaVu]] &amp; " năm " &amp;Table__._SQL2014_QLTS17_DW_DimDate[[#This Row],[NamMuaVuStr]]</f>
        <v>Tuần 50 năm 2026-2027</v>
      </c>
      <c r="Z6498">
        <f>YEAR(Table__._SQL2014_QLTS17_DW_DimDate[[#This Row],[NgayBatDauMuaVu]])</f>
        <v>2026</v>
      </c>
      <c r="AA6498" t="str">
        <f>YEAR(Table__._SQL2014_QLTS17_DW_DimDate[[#This Row],[NgayBatDauMuaVu]]) &amp;"-"&amp;YEAR(Table__._SQL2014_QLTS17_DW_DimDate[[#This Row],[NgayKetThucMuaVu]])</f>
        <v>2026-2027</v>
      </c>
      <c r="AB6498">
        <f>YEAR(Table__._SQL2014_QLTS17_DW_DimDate[[#This Row],[NgayBatDauMuaVu]])</f>
        <v>2026</v>
      </c>
      <c r="AC6498">
        <f>YEAR(Table__._SQL2014_QLTS17_DW_DimDate[[#This Row],[NgayKetThucMuaVu]])</f>
        <v>2027</v>
      </c>
    </row>
    <row r="6499" spans="1:29">
      <c r="A6499">
        <v>20271016</v>
      </c>
      <c r="B6499" s="1">
        <v>46676</v>
      </c>
      <c r="C6499" t="s">
        <v>25</v>
      </c>
      <c r="D6499" t="s">
        <v>892</v>
      </c>
      <c r="E6499" t="s">
        <v>14</v>
      </c>
      <c r="F6499" t="s">
        <v>314</v>
      </c>
      <c r="G6499" t="s">
        <v>16</v>
      </c>
      <c r="H6499" t="s">
        <v>53</v>
      </c>
      <c r="I6499" t="s">
        <v>20</v>
      </c>
      <c r="J6499" t="s">
        <v>907</v>
      </c>
      <c r="K6499" t="s">
        <v>1</v>
      </c>
      <c r="L6499" t="s">
        <v>12</v>
      </c>
      <c r="M6499" t="s">
        <v>913</v>
      </c>
      <c r="N6499" t="s">
        <v>792</v>
      </c>
      <c r="O6499" t="s">
        <v>812</v>
      </c>
      <c r="P6499" t="s">
        <v>813</v>
      </c>
      <c r="Q6499" t="s">
        <v>812</v>
      </c>
      <c r="R6499" t="s">
        <v>796</v>
      </c>
      <c r="S6499" t="s">
        <v>793</v>
      </c>
      <c r="T6499" t="s">
        <v>796</v>
      </c>
      <c r="U6499" s="2">
        <f>DATE(IF(MONTH(Table__._SQL2014_QLTS17_DW_DimDate[[#This Row],[Ngay]])&lt;11,YEAR(Table__._SQL2014_QLTS17_DW_DimDate[[#This Row],[Ngay]])-1, YEAR(Table__._SQL2014_QLTS17_DW_DimDate[[#This Row],[Ngay]])),11,1)</f>
        <v>46327</v>
      </c>
      <c r="V6499" s="2">
        <f>DATE(YEAR(Table__._SQL2014_QLTS17_DW_DimDate[[#This Row],[NgayBatDauMuaVu]])+1, 10,31)</f>
        <v>46691</v>
      </c>
      <c r="W6499" s="3">
        <f>Table__._SQL2014_QLTS17_DW_DimDate[[#This Row],[Ngay]]-Table__._SQL2014_QLTS17_DW_DimDate[[#This Row],[NgayBatDauMuaVu]]+1</f>
        <v>350</v>
      </c>
      <c r="X6499">
        <f>INT((Table__._SQL2014_QLTS17_DW_DimDate[[#This Row],[NgayMuaVu]]-1)/7)+1</f>
        <v>50</v>
      </c>
      <c r="Y6499" t="str">
        <f>"Tuần " &amp;Table__._SQL2014_QLTS17_DW_DimDate[[#This Row],[TuanMuaVu]] &amp; " năm " &amp;Table__._SQL2014_QLTS17_DW_DimDate[[#This Row],[NamMuaVuStr]]</f>
        <v>Tuần 50 năm 2026-2027</v>
      </c>
      <c r="Z6499">
        <f>YEAR(Table__._SQL2014_QLTS17_DW_DimDate[[#This Row],[NgayBatDauMuaVu]])</f>
        <v>2026</v>
      </c>
      <c r="AA6499" t="str">
        <f>YEAR(Table__._SQL2014_QLTS17_DW_DimDate[[#This Row],[NgayBatDauMuaVu]]) &amp;"-"&amp;YEAR(Table__._SQL2014_QLTS17_DW_DimDate[[#This Row],[NgayKetThucMuaVu]])</f>
        <v>2026-2027</v>
      </c>
      <c r="AB6499">
        <f>YEAR(Table__._SQL2014_QLTS17_DW_DimDate[[#This Row],[NgayBatDauMuaVu]])</f>
        <v>2026</v>
      </c>
      <c r="AC6499">
        <f>YEAR(Table__._SQL2014_QLTS17_DW_DimDate[[#This Row],[NgayKetThucMuaVu]])</f>
        <v>2027</v>
      </c>
    </row>
    <row r="6500" spans="1:29">
      <c r="A6500">
        <v>20271017</v>
      </c>
      <c r="B6500" s="1">
        <v>46677</v>
      </c>
      <c r="C6500" t="s">
        <v>26</v>
      </c>
      <c r="D6500" t="s">
        <v>893</v>
      </c>
      <c r="E6500" t="s">
        <v>1</v>
      </c>
      <c r="F6500" t="s">
        <v>315</v>
      </c>
      <c r="G6500" t="s">
        <v>12</v>
      </c>
      <c r="H6500" t="s">
        <v>54</v>
      </c>
      <c r="I6500" t="s">
        <v>20</v>
      </c>
      <c r="J6500" t="s">
        <v>907</v>
      </c>
      <c r="K6500" t="s">
        <v>1</v>
      </c>
      <c r="L6500" t="s">
        <v>12</v>
      </c>
      <c r="M6500" t="s">
        <v>913</v>
      </c>
      <c r="N6500" t="s">
        <v>792</v>
      </c>
      <c r="O6500" t="s">
        <v>812</v>
      </c>
      <c r="P6500" t="s">
        <v>813</v>
      </c>
      <c r="Q6500" t="s">
        <v>812</v>
      </c>
      <c r="R6500" t="s">
        <v>796</v>
      </c>
      <c r="S6500" t="s">
        <v>793</v>
      </c>
      <c r="T6500" t="s">
        <v>796</v>
      </c>
      <c r="U6500" s="2">
        <f>DATE(IF(MONTH(Table__._SQL2014_QLTS17_DW_DimDate[[#This Row],[Ngay]])&lt;11,YEAR(Table__._SQL2014_QLTS17_DW_DimDate[[#This Row],[Ngay]])-1, YEAR(Table__._SQL2014_QLTS17_DW_DimDate[[#This Row],[Ngay]])),11,1)</f>
        <v>46327</v>
      </c>
      <c r="V6500" s="2">
        <f>DATE(YEAR(Table__._SQL2014_QLTS17_DW_DimDate[[#This Row],[NgayBatDauMuaVu]])+1, 10,31)</f>
        <v>46691</v>
      </c>
      <c r="W6500" s="3">
        <f>Table__._SQL2014_QLTS17_DW_DimDate[[#This Row],[Ngay]]-Table__._SQL2014_QLTS17_DW_DimDate[[#This Row],[NgayBatDauMuaVu]]+1</f>
        <v>351</v>
      </c>
      <c r="X6500">
        <f>INT((Table__._SQL2014_QLTS17_DW_DimDate[[#This Row],[NgayMuaVu]]-1)/7)+1</f>
        <v>51</v>
      </c>
      <c r="Y6500" t="str">
        <f>"Tuần " &amp;Table__._SQL2014_QLTS17_DW_DimDate[[#This Row],[TuanMuaVu]] &amp; " năm " &amp;Table__._SQL2014_QLTS17_DW_DimDate[[#This Row],[NamMuaVuStr]]</f>
        <v>Tuần 51 năm 2026-2027</v>
      </c>
      <c r="Z6500">
        <f>YEAR(Table__._SQL2014_QLTS17_DW_DimDate[[#This Row],[NgayBatDauMuaVu]])</f>
        <v>2026</v>
      </c>
      <c r="AA6500" t="str">
        <f>YEAR(Table__._SQL2014_QLTS17_DW_DimDate[[#This Row],[NgayBatDauMuaVu]]) &amp;"-"&amp;YEAR(Table__._SQL2014_QLTS17_DW_DimDate[[#This Row],[NgayKetThucMuaVu]])</f>
        <v>2026-2027</v>
      </c>
      <c r="AB6500">
        <f>YEAR(Table__._SQL2014_QLTS17_DW_DimDate[[#This Row],[NgayBatDauMuaVu]])</f>
        <v>2026</v>
      </c>
      <c r="AC6500">
        <f>YEAR(Table__._SQL2014_QLTS17_DW_DimDate[[#This Row],[NgayKetThucMuaVu]])</f>
        <v>2027</v>
      </c>
    </row>
    <row r="6501" spans="1:29">
      <c r="A6501">
        <v>20271018</v>
      </c>
      <c r="B6501" s="1">
        <v>46678</v>
      </c>
      <c r="C6501" t="s">
        <v>27</v>
      </c>
      <c r="D6501" t="s">
        <v>894</v>
      </c>
      <c r="E6501" t="s">
        <v>13</v>
      </c>
      <c r="F6501" t="s">
        <v>316</v>
      </c>
      <c r="G6501" t="s">
        <v>12</v>
      </c>
      <c r="H6501" t="s">
        <v>54</v>
      </c>
      <c r="I6501" t="s">
        <v>20</v>
      </c>
      <c r="J6501" t="s">
        <v>907</v>
      </c>
      <c r="K6501" t="s">
        <v>1</v>
      </c>
      <c r="L6501" t="s">
        <v>12</v>
      </c>
      <c r="M6501" t="s">
        <v>913</v>
      </c>
      <c r="N6501" t="s">
        <v>792</v>
      </c>
      <c r="O6501" t="s">
        <v>812</v>
      </c>
      <c r="P6501" t="s">
        <v>813</v>
      </c>
      <c r="Q6501" t="s">
        <v>812</v>
      </c>
      <c r="R6501" t="s">
        <v>796</v>
      </c>
      <c r="S6501" t="s">
        <v>793</v>
      </c>
      <c r="T6501" t="s">
        <v>796</v>
      </c>
      <c r="U6501" s="2">
        <f>DATE(IF(MONTH(Table__._SQL2014_QLTS17_DW_DimDate[[#This Row],[Ngay]])&lt;11,YEAR(Table__._SQL2014_QLTS17_DW_DimDate[[#This Row],[Ngay]])-1, YEAR(Table__._SQL2014_QLTS17_DW_DimDate[[#This Row],[Ngay]])),11,1)</f>
        <v>46327</v>
      </c>
      <c r="V6501" s="2">
        <f>DATE(YEAR(Table__._SQL2014_QLTS17_DW_DimDate[[#This Row],[NgayBatDauMuaVu]])+1, 10,31)</f>
        <v>46691</v>
      </c>
      <c r="W6501" s="3">
        <f>Table__._SQL2014_QLTS17_DW_DimDate[[#This Row],[Ngay]]-Table__._SQL2014_QLTS17_DW_DimDate[[#This Row],[NgayBatDauMuaVu]]+1</f>
        <v>352</v>
      </c>
      <c r="X6501">
        <f>INT((Table__._SQL2014_QLTS17_DW_DimDate[[#This Row],[NgayMuaVu]]-1)/7)+1</f>
        <v>51</v>
      </c>
      <c r="Y6501" t="str">
        <f>"Tuần " &amp;Table__._SQL2014_QLTS17_DW_DimDate[[#This Row],[TuanMuaVu]] &amp; " năm " &amp;Table__._SQL2014_QLTS17_DW_DimDate[[#This Row],[NamMuaVuStr]]</f>
        <v>Tuần 51 năm 2026-2027</v>
      </c>
      <c r="Z6501">
        <f>YEAR(Table__._SQL2014_QLTS17_DW_DimDate[[#This Row],[NgayBatDauMuaVu]])</f>
        <v>2026</v>
      </c>
      <c r="AA6501" t="str">
        <f>YEAR(Table__._SQL2014_QLTS17_DW_DimDate[[#This Row],[NgayBatDauMuaVu]]) &amp;"-"&amp;YEAR(Table__._SQL2014_QLTS17_DW_DimDate[[#This Row],[NgayKetThucMuaVu]])</f>
        <v>2026-2027</v>
      </c>
      <c r="AB6501">
        <f>YEAR(Table__._SQL2014_QLTS17_DW_DimDate[[#This Row],[NgayBatDauMuaVu]])</f>
        <v>2026</v>
      </c>
      <c r="AC6501">
        <f>YEAR(Table__._SQL2014_QLTS17_DW_DimDate[[#This Row],[NgayKetThucMuaVu]])</f>
        <v>2027</v>
      </c>
    </row>
    <row r="6502" spans="1:29">
      <c r="A6502">
        <v>20271019</v>
      </c>
      <c r="B6502" s="1">
        <v>46679</v>
      </c>
      <c r="C6502" t="s">
        <v>28</v>
      </c>
      <c r="D6502" t="s">
        <v>895</v>
      </c>
      <c r="E6502" t="s">
        <v>16</v>
      </c>
      <c r="F6502" t="s">
        <v>317</v>
      </c>
      <c r="G6502" t="s">
        <v>12</v>
      </c>
      <c r="H6502" t="s">
        <v>54</v>
      </c>
      <c r="I6502" t="s">
        <v>20</v>
      </c>
      <c r="J6502" t="s">
        <v>907</v>
      </c>
      <c r="K6502" t="s">
        <v>1</v>
      </c>
      <c r="L6502" t="s">
        <v>12</v>
      </c>
      <c r="M6502" t="s">
        <v>913</v>
      </c>
      <c r="N6502" t="s">
        <v>792</v>
      </c>
      <c r="O6502" t="s">
        <v>812</v>
      </c>
      <c r="P6502" t="s">
        <v>813</v>
      </c>
      <c r="Q6502" t="s">
        <v>812</v>
      </c>
      <c r="R6502" t="s">
        <v>796</v>
      </c>
      <c r="S6502" t="s">
        <v>793</v>
      </c>
      <c r="T6502" t="s">
        <v>796</v>
      </c>
      <c r="U6502" s="2">
        <f>DATE(IF(MONTH(Table__._SQL2014_QLTS17_DW_DimDate[[#This Row],[Ngay]])&lt;11,YEAR(Table__._SQL2014_QLTS17_DW_DimDate[[#This Row],[Ngay]])-1, YEAR(Table__._SQL2014_QLTS17_DW_DimDate[[#This Row],[Ngay]])),11,1)</f>
        <v>46327</v>
      </c>
      <c r="V6502" s="2">
        <f>DATE(YEAR(Table__._SQL2014_QLTS17_DW_DimDate[[#This Row],[NgayBatDauMuaVu]])+1, 10,31)</f>
        <v>46691</v>
      </c>
      <c r="W6502" s="3">
        <f>Table__._SQL2014_QLTS17_DW_DimDate[[#This Row],[Ngay]]-Table__._SQL2014_QLTS17_DW_DimDate[[#This Row],[NgayBatDauMuaVu]]+1</f>
        <v>353</v>
      </c>
      <c r="X6502">
        <f>INT((Table__._SQL2014_QLTS17_DW_DimDate[[#This Row],[NgayMuaVu]]-1)/7)+1</f>
        <v>51</v>
      </c>
      <c r="Y6502" t="str">
        <f>"Tuần " &amp;Table__._SQL2014_QLTS17_DW_DimDate[[#This Row],[TuanMuaVu]] &amp; " năm " &amp;Table__._SQL2014_QLTS17_DW_DimDate[[#This Row],[NamMuaVuStr]]</f>
        <v>Tuần 51 năm 2026-2027</v>
      </c>
      <c r="Z6502">
        <f>YEAR(Table__._SQL2014_QLTS17_DW_DimDate[[#This Row],[NgayBatDauMuaVu]])</f>
        <v>2026</v>
      </c>
      <c r="AA6502" t="str">
        <f>YEAR(Table__._SQL2014_QLTS17_DW_DimDate[[#This Row],[NgayBatDauMuaVu]]) &amp;"-"&amp;YEAR(Table__._SQL2014_QLTS17_DW_DimDate[[#This Row],[NgayKetThucMuaVu]])</f>
        <v>2026-2027</v>
      </c>
      <c r="AB6502">
        <f>YEAR(Table__._SQL2014_QLTS17_DW_DimDate[[#This Row],[NgayBatDauMuaVu]])</f>
        <v>2026</v>
      </c>
      <c r="AC6502">
        <f>YEAR(Table__._SQL2014_QLTS17_DW_DimDate[[#This Row],[NgayKetThucMuaVu]])</f>
        <v>2027</v>
      </c>
    </row>
    <row r="6503" spans="1:29">
      <c r="A6503">
        <v>20271020</v>
      </c>
      <c r="B6503" s="1">
        <v>46680</v>
      </c>
      <c r="C6503" t="s">
        <v>29</v>
      </c>
      <c r="D6503" t="s">
        <v>896</v>
      </c>
      <c r="E6503" t="s">
        <v>12</v>
      </c>
      <c r="F6503" t="s">
        <v>318</v>
      </c>
      <c r="G6503" t="s">
        <v>12</v>
      </c>
      <c r="H6503" t="s">
        <v>54</v>
      </c>
      <c r="I6503" t="s">
        <v>20</v>
      </c>
      <c r="J6503" t="s">
        <v>907</v>
      </c>
      <c r="K6503" t="s">
        <v>1</v>
      </c>
      <c r="L6503" t="s">
        <v>12</v>
      </c>
      <c r="M6503" t="s">
        <v>913</v>
      </c>
      <c r="N6503" t="s">
        <v>792</v>
      </c>
      <c r="O6503" t="s">
        <v>812</v>
      </c>
      <c r="P6503" t="s">
        <v>813</v>
      </c>
      <c r="Q6503" t="s">
        <v>812</v>
      </c>
      <c r="R6503" t="s">
        <v>796</v>
      </c>
      <c r="S6503" t="s">
        <v>793</v>
      </c>
      <c r="T6503" t="s">
        <v>796</v>
      </c>
      <c r="U6503" s="2">
        <f>DATE(IF(MONTH(Table__._SQL2014_QLTS17_DW_DimDate[[#This Row],[Ngay]])&lt;11,YEAR(Table__._SQL2014_QLTS17_DW_DimDate[[#This Row],[Ngay]])-1, YEAR(Table__._SQL2014_QLTS17_DW_DimDate[[#This Row],[Ngay]])),11,1)</f>
        <v>46327</v>
      </c>
      <c r="V6503" s="2">
        <f>DATE(YEAR(Table__._SQL2014_QLTS17_DW_DimDate[[#This Row],[NgayBatDauMuaVu]])+1, 10,31)</f>
        <v>46691</v>
      </c>
      <c r="W6503" s="3">
        <f>Table__._SQL2014_QLTS17_DW_DimDate[[#This Row],[Ngay]]-Table__._SQL2014_QLTS17_DW_DimDate[[#This Row],[NgayBatDauMuaVu]]+1</f>
        <v>354</v>
      </c>
      <c r="X6503">
        <f>INT((Table__._SQL2014_QLTS17_DW_DimDate[[#This Row],[NgayMuaVu]]-1)/7)+1</f>
        <v>51</v>
      </c>
      <c r="Y6503" t="str">
        <f>"Tuần " &amp;Table__._SQL2014_QLTS17_DW_DimDate[[#This Row],[TuanMuaVu]] &amp; " năm " &amp;Table__._SQL2014_QLTS17_DW_DimDate[[#This Row],[NamMuaVuStr]]</f>
        <v>Tuần 51 năm 2026-2027</v>
      </c>
      <c r="Z6503">
        <f>YEAR(Table__._SQL2014_QLTS17_DW_DimDate[[#This Row],[NgayBatDauMuaVu]])</f>
        <v>2026</v>
      </c>
      <c r="AA6503" t="str">
        <f>YEAR(Table__._SQL2014_QLTS17_DW_DimDate[[#This Row],[NgayBatDauMuaVu]]) &amp;"-"&amp;YEAR(Table__._SQL2014_QLTS17_DW_DimDate[[#This Row],[NgayKetThucMuaVu]])</f>
        <v>2026-2027</v>
      </c>
      <c r="AB6503">
        <f>YEAR(Table__._SQL2014_QLTS17_DW_DimDate[[#This Row],[NgayBatDauMuaVu]])</f>
        <v>2026</v>
      </c>
      <c r="AC6503">
        <f>YEAR(Table__._SQL2014_QLTS17_DW_DimDate[[#This Row],[NgayKetThucMuaVu]])</f>
        <v>2027</v>
      </c>
    </row>
    <row r="6504" spans="1:29">
      <c r="A6504">
        <v>20271021</v>
      </c>
      <c r="B6504" s="1">
        <v>46681</v>
      </c>
      <c r="C6504" t="s">
        <v>30</v>
      </c>
      <c r="D6504" t="s">
        <v>897</v>
      </c>
      <c r="E6504" t="s">
        <v>3</v>
      </c>
      <c r="F6504" t="s">
        <v>319</v>
      </c>
      <c r="G6504" t="s">
        <v>12</v>
      </c>
      <c r="H6504" t="s">
        <v>54</v>
      </c>
      <c r="I6504" t="s">
        <v>20</v>
      </c>
      <c r="J6504" t="s">
        <v>907</v>
      </c>
      <c r="K6504" t="s">
        <v>1</v>
      </c>
      <c r="L6504" t="s">
        <v>12</v>
      </c>
      <c r="M6504" t="s">
        <v>913</v>
      </c>
      <c r="N6504" t="s">
        <v>792</v>
      </c>
      <c r="O6504" t="s">
        <v>812</v>
      </c>
      <c r="P6504" t="s">
        <v>813</v>
      </c>
      <c r="Q6504" t="s">
        <v>812</v>
      </c>
      <c r="R6504" t="s">
        <v>796</v>
      </c>
      <c r="S6504" t="s">
        <v>793</v>
      </c>
      <c r="T6504" t="s">
        <v>796</v>
      </c>
      <c r="U6504" s="2">
        <f>DATE(IF(MONTH(Table__._SQL2014_QLTS17_DW_DimDate[[#This Row],[Ngay]])&lt;11,YEAR(Table__._SQL2014_QLTS17_DW_DimDate[[#This Row],[Ngay]])-1, YEAR(Table__._SQL2014_QLTS17_DW_DimDate[[#This Row],[Ngay]])),11,1)</f>
        <v>46327</v>
      </c>
      <c r="V6504" s="2">
        <f>DATE(YEAR(Table__._SQL2014_QLTS17_DW_DimDate[[#This Row],[NgayBatDauMuaVu]])+1, 10,31)</f>
        <v>46691</v>
      </c>
      <c r="W6504" s="3">
        <f>Table__._SQL2014_QLTS17_DW_DimDate[[#This Row],[Ngay]]-Table__._SQL2014_QLTS17_DW_DimDate[[#This Row],[NgayBatDauMuaVu]]+1</f>
        <v>355</v>
      </c>
      <c r="X6504">
        <f>INT((Table__._SQL2014_QLTS17_DW_DimDate[[#This Row],[NgayMuaVu]]-1)/7)+1</f>
        <v>51</v>
      </c>
      <c r="Y6504" t="str">
        <f>"Tuần " &amp;Table__._SQL2014_QLTS17_DW_DimDate[[#This Row],[TuanMuaVu]] &amp; " năm " &amp;Table__._SQL2014_QLTS17_DW_DimDate[[#This Row],[NamMuaVuStr]]</f>
        <v>Tuần 51 năm 2026-2027</v>
      </c>
      <c r="Z6504">
        <f>YEAR(Table__._SQL2014_QLTS17_DW_DimDate[[#This Row],[NgayBatDauMuaVu]])</f>
        <v>2026</v>
      </c>
      <c r="AA6504" t="str">
        <f>YEAR(Table__._SQL2014_QLTS17_DW_DimDate[[#This Row],[NgayBatDauMuaVu]]) &amp;"-"&amp;YEAR(Table__._SQL2014_QLTS17_DW_DimDate[[#This Row],[NgayKetThucMuaVu]])</f>
        <v>2026-2027</v>
      </c>
      <c r="AB6504">
        <f>YEAR(Table__._SQL2014_QLTS17_DW_DimDate[[#This Row],[NgayBatDauMuaVu]])</f>
        <v>2026</v>
      </c>
      <c r="AC6504">
        <f>YEAR(Table__._SQL2014_QLTS17_DW_DimDate[[#This Row],[NgayKetThucMuaVu]])</f>
        <v>2027</v>
      </c>
    </row>
    <row r="6505" spans="1:29">
      <c r="A6505">
        <v>20271022</v>
      </c>
      <c r="B6505" s="1">
        <v>46682</v>
      </c>
      <c r="C6505" t="s">
        <v>31</v>
      </c>
      <c r="D6505" t="s">
        <v>891</v>
      </c>
      <c r="E6505" t="s">
        <v>2</v>
      </c>
      <c r="F6505" t="s">
        <v>320</v>
      </c>
      <c r="G6505" t="s">
        <v>12</v>
      </c>
      <c r="H6505" t="s">
        <v>54</v>
      </c>
      <c r="I6505" t="s">
        <v>20</v>
      </c>
      <c r="J6505" t="s">
        <v>907</v>
      </c>
      <c r="K6505" t="s">
        <v>1</v>
      </c>
      <c r="L6505" t="s">
        <v>12</v>
      </c>
      <c r="M6505" t="s">
        <v>913</v>
      </c>
      <c r="N6505" t="s">
        <v>792</v>
      </c>
      <c r="O6505" t="s">
        <v>812</v>
      </c>
      <c r="P6505" t="s">
        <v>813</v>
      </c>
      <c r="Q6505" t="s">
        <v>812</v>
      </c>
      <c r="R6505" t="s">
        <v>796</v>
      </c>
      <c r="S6505" t="s">
        <v>793</v>
      </c>
      <c r="T6505" t="s">
        <v>796</v>
      </c>
      <c r="U6505" s="2">
        <f>DATE(IF(MONTH(Table__._SQL2014_QLTS17_DW_DimDate[[#This Row],[Ngay]])&lt;11,YEAR(Table__._SQL2014_QLTS17_DW_DimDate[[#This Row],[Ngay]])-1, YEAR(Table__._SQL2014_QLTS17_DW_DimDate[[#This Row],[Ngay]])),11,1)</f>
        <v>46327</v>
      </c>
      <c r="V6505" s="2">
        <f>DATE(YEAR(Table__._SQL2014_QLTS17_DW_DimDate[[#This Row],[NgayBatDauMuaVu]])+1, 10,31)</f>
        <v>46691</v>
      </c>
      <c r="W6505" s="3">
        <f>Table__._SQL2014_QLTS17_DW_DimDate[[#This Row],[Ngay]]-Table__._SQL2014_QLTS17_DW_DimDate[[#This Row],[NgayBatDauMuaVu]]+1</f>
        <v>356</v>
      </c>
      <c r="X6505">
        <f>INT((Table__._SQL2014_QLTS17_DW_DimDate[[#This Row],[NgayMuaVu]]-1)/7)+1</f>
        <v>51</v>
      </c>
      <c r="Y6505" t="str">
        <f>"Tuần " &amp;Table__._SQL2014_QLTS17_DW_DimDate[[#This Row],[TuanMuaVu]] &amp; " năm " &amp;Table__._SQL2014_QLTS17_DW_DimDate[[#This Row],[NamMuaVuStr]]</f>
        <v>Tuần 51 năm 2026-2027</v>
      </c>
      <c r="Z6505">
        <f>YEAR(Table__._SQL2014_QLTS17_DW_DimDate[[#This Row],[NgayBatDauMuaVu]])</f>
        <v>2026</v>
      </c>
      <c r="AA6505" t="str">
        <f>YEAR(Table__._SQL2014_QLTS17_DW_DimDate[[#This Row],[NgayBatDauMuaVu]]) &amp;"-"&amp;YEAR(Table__._SQL2014_QLTS17_DW_DimDate[[#This Row],[NgayKetThucMuaVu]])</f>
        <v>2026-2027</v>
      </c>
      <c r="AB6505">
        <f>YEAR(Table__._SQL2014_QLTS17_DW_DimDate[[#This Row],[NgayBatDauMuaVu]])</f>
        <v>2026</v>
      </c>
      <c r="AC6505">
        <f>YEAR(Table__._SQL2014_QLTS17_DW_DimDate[[#This Row],[NgayKetThucMuaVu]])</f>
        <v>2027</v>
      </c>
    </row>
    <row r="6506" spans="1:29">
      <c r="A6506">
        <v>20271023</v>
      </c>
      <c r="B6506" s="1">
        <v>46683</v>
      </c>
      <c r="C6506" t="s">
        <v>32</v>
      </c>
      <c r="D6506" t="s">
        <v>892</v>
      </c>
      <c r="E6506" t="s">
        <v>14</v>
      </c>
      <c r="F6506" t="s">
        <v>321</v>
      </c>
      <c r="G6506" t="s">
        <v>12</v>
      </c>
      <c r="H6506" t="s">
        <v>54</v>
      </c>
      <c r="I6506" t="s">
        <v>20</v>
      </c>
      <c r="J6506" t="s">
        <v>907</v>
      </c>
      <c r="K6506" t="s">
        <v>1</v>
      </c>
      <c r="L6506" t="s">
        <v>12</v>
      </c>
      <c r="M6506" t="s">
        <v>913</v>
      </c>
      <c r="N6506" t="s">
        <v>792</v>
      </c>
      <c r="O6506" t="s">
        <v>812</v>
      </c>
      <c r="P6506" t="s">
        <v>813</v>
      </c>
      <c r="Q6506" t="s">
        <v>812</v>
      </c>
      <c r="R6506" t="s">
        <v>796</v>
      </c>
      <c r="S6506" t="s">
        <v>793</v>
      </c>
      <c r="T6506" t="s">
        <v>796</v>
      </c>
      <c r="U6506" s="2">
        <f>DATE(IF(MONTH(Table__._SQL2014_QLTS17_DW_DimDate[[#This Row],[Ngay]])&lt;11,YEAR(Table__._SQL2014_QLTS17_DW_DimDate[[#This Row],[Ngay]])-1, YEAR(Table__._SQL2014_QLTS17_DW_DimDate[[#This Row],[Ngay]])),11,1)</f>
        <v>46327</v>
      </c>
      <c r="V6506" s="2">
        <f>DATE(YEAR(Table__._SQL2014_QLTS17_DW_DimDate[[#This Row],[NgayBatDauMuaVu]])+1, 10,31)</f>
        <v>46691</v>
      </c>
      <c r="W6506" s="3">
        <f>Table__._SQL2014_QLTS17_DW_DimDate[[#This Row],[Ngay]]-Table__._SQL2014_QLTS17_DW_DimDate[[#This Row],[NgayBatDauMuaVu]]+1</f>
        <v>357</v>
      </c>
      <c r="X6506">
        <f>INT((Table__._SQL2014_QLTS17_DW_DimDate[[#This Row],[NgayMuaVu]]-1)/7)+1</f>
        <v>51</v>
      </c>
      <c r="Y6506" t="str">
        <f>"Tuần " &amp;Table__._SQL2014_QLTS17_DW_DimDate[[#This Row],[TuanMuaVu]] &amp; " năm " &amp;Table__._SQL2014_QLTS17_DW_DimDate[[#This Row],[NamMuaVuStr]]</f>
        <v>Tuần 51 năm 2026-2027</v>
      </c>
      <c r="Z6506">
        <f>YEAR(Table__._SQL2014_QLTS17_DW_DimDate[[#This Row],[NgayBatDauMuaVu]])</f>
        <v>2026</v>
      </c>
      <c r="AA6506" t="str">
        <f>YEAR(Table__._SQL2014_QLTS17_DW_DimDate[[#This Row],[NgayBatDauMuaVu]]) &amp;"-"&amp;YEAR(Table__._SQL2014_QLTS17_DW_DimDate[[#This Row],[NgayKetThucMuaVu]])</f>
        <v>2026-2027</v>
      </c>
      <c r="AB6506">
        <f>YEAR(Table__._SQL2014_QLTS17_DW_DimDate[[#This Row],[NgayBatDauMuaVu]])</f>
        <v>2026</v>
      </c>
      <c r="AC6506">
        <f>YEAR(Table__._SQL2014_QLTS17_DW_DimDate[[#This Row],[NgayKetThucMuaVu]])</f>
        <v>2027</v>
      </c>
    </row>
    <row r="6507" spans="1:29">
      <c r="A6507">
        <v>20271024</v>
      </c>
      <c r="B6507" s="1">
        <v>46684</v>
      </c>
      <c r="C6507" t="s">
        <v>33</v>
      </c>
      <c r="D6507" t="s">
        <v>893</v>
      </c>
      <c r="E6507" t="s">
        <v>1</v>
      </c>
      <c r="F6507" t="s">
        <v>322</v>
      </c>
      <c r="G6507" t="s">
        <v>3</v>
      </c>
      <c r="H6507" t="s">
        <v>55</v>
      </c>
      <c r="I6507" t="s">
        <v>20</v>
      </c>
      <c r="J6507" t="s">
        <v>907</v>
      </c>
      <c r="K6507" t="s">
        <v>1</v>
      </c>
      <c r="L6507" t="s">
        <v>12</v>
      </c>
      <c r="M6507" t="s">
        <v>913</v>
      </c>
      <c r="N6507" t="s">
        <v>792</v>
      </c>
      <c r="O6507" t="s">
        <v>812</v>
      </c>
      <c r="P6507" t="s">
        <v>813</v>
      </c>
      <c r="Q6507" t="s">
        <v>812</v>
      </c>
      <c r="R6507" t="s">
        <v>796</v>
      </c>
      <c r="S6507" t="s">
        <v>793</v>
      </c>
      <c r="T6507" t="s">
        <v>796</v>
      </c>
      <c r="U6507" s="2">
        <f>DATE(IF(MONTH(Table__._SQL2014_QLTS17_DW_DimDate[[#This Row],[Ngay]])&lt;11,YEAR(Table__._SQL2014_QLTS17_DW_DimDate[[#This Row],[Ngay]])-1, YEAR(Table__._SQL2014_QLTS17_DW_DimDate[[#This Row],[Ngay]])),11,1)</f>
        <v>46327</v>
      </c>
      <c r="V6507" s="2">
        <f>DATE(YEAR(Table__._SQL2014_QLTS17_DW_DimDate[[#This Row],[NgayBatDauMuaVu]])+1, 10,31)</f>
        <v>46691</v>
      </c>
      <c r="W6507" s="3">
        <f>Table__._SQL2014_QLTS17_DW_DimDate[[#This Row],[Ngay]]-Table__._SQL2014_QLTS17_DW_DimDate[[#This Row],[NgayBatDauMuaVu]]+1</f>
        <v>358</v>
      </c>
      <c r="X6507">
        <f>INT((Table__._SQL2014_QLTS17_DW_DimDate[[#This Row],[NgayMuaVu]]-1)/7)+1</f>
        <v>52</v>
      </c>
      <c r="Y6507" t="str">
        <f>"Tuần " &amp;Table__._SQL2014_QLTS17_DW_DimDate[[#This Row],[TuanMuaVu]] &amp; " năm " &amp;Table__._SQL2014_QLTS17_DW_DimDate[[#This Row],[NamMuaVuStr]]</f>
        <v>Tuần 52 năm 2026-2027</v>
      </c>
      <c r="Z6507">
        <f>YEAR(Table__._SQL2014_QLTS17_DW_DimDate[[#This Row],[NgayBatDauMuaVu]])</f>
        <v>2026</v>
      </c>
      <c r="AA6507" t="str">
        <f>YEAR(Table__._SQL2014_QLTS17_DW_DimDate[[#This Row],[NgayBatDauMuaVu]]) &amp;"-"&amp;YEAR(Table__._SQL2014_QLTS17_DW_DimDate[[#This Row],[NgayKetThucMuaVu]])</f>
        <v>2026-2027</v>
      </c>
      <c r="AB6507">
        <f>YEAR(Table__._SQL2014_QLTS17_DW_DimDate[[#This Row],[NgayBatDauMuaVu]])</f>
        <v>2026</v>
      </c>
      <c r="AC6507">
        <f>YEAR(Table__._SQL2014_QLTS17_DW_DimDate[[#This Row],[NgayKetThucMuaVu]])</f>
        <v>2027</v>
      </c>
    </row>
    <row r="6508" spans="1:29">
      <c r="A6508">
        <v>20271025</v>
      </c>
      <c r="B6508" s="1">
        <v>46685</v>
      </c>
      <c r="C6508" t="s">
        <v>34</v>
      </c>
      <c r="D6508" t="s">
        <v>894</v>
      </c>
      <c r="E6508" t="s">
        <v>13</v>
      </c>
      <c r="F6508" t="s">
        <v>323</v>
      </c>
      <c r="G6508" t="s">
        <v>3</v>
      </c>
      <c r="H6508" t="s">
        <v>55</v>
      </c>
      <c r="I6508" t="s">
        <v>20</v>
      </c>
      <c r="J6508" t="s">
        <v>907</v>
      </c>
      <c r="K6508" t="s">
        <v>1</v>
      </c>
      <c r="L6508" t="s">
        <v>12</v>
      </c>
      <c r="M6508" t="s">
        <v>913</v>
      </c>
      <c r="N6508" t="s">
        <v>792</v>
      </c>
      <c r="O6508" t="s">
        <v>812</v>
      </c>
      <c r="P6508" t="s">
        <v>813</v>
      </c>
      <c r="Q6508" t="s">
        <v>812</v>
      </c>
      <c r="R6508" t="s">
        <v>796</v>
      </c>
      <c r="S6508" t="s">
        <v>793</v>
      </c>
      <c r="T6508" t="s">
        <v>796</v>
      </c>
      <c r="U6508" s="2">
        <f>DATE(IF(MONTH(Table__._SQL2014_QLTS17_DW_DimDate[[#This Row],[Ngay]])&lt;11,YEAR(Table__._SQL2014_QLTS17_DW_DimDate[[#This Row],[Ngay]])-1, YEAR(Table__._SQL2014_QLTS17_DW_DimDate[[#This Row],[Ngay]])),11,1)</f>
        <v>46327</v>
      </c>
      <c r="V6508" s="2">
        <f>DATE(YEAR(Table__._SQL2014_QLTS17_DW_DimDate[[#This Row],[NgayBatDauMuaVu]])+1, 10,31)</f>
        <v>46691</v>
      </c>
      <c r="W6508" s="3">
        <f>Table__._SQL2014_QLTS17_DW_DimDate[[#This Row],[Ngay]]-Table__._SQL2014_QLTS17_DW_DimDate[[#This Row],[NgayBatDauMuaVu]]+1</f>
        <v>359</v>
      </c>
      <c r="X6508">
        <f>INT((Table__._SQL2014_QLTS17_DW_DimDate[[#This Row],[NgayMuaVu]]-1)/7)+1</f>
        <v>52</v>
      </c>
      <c r="Y6508" t="str">
        <f>"Tuần " &amp;Table__._SQL2014_QLTS17_DW_DimDate[[#This Row],[TuanMuaVu]] &amp; " năm " &amp;Table__._SQL2014_QLTS17_DW_DimDate[[#This Row],[NamMuaVuStr]]</f>
        <v>Tuần 52 năm 2026-2027</v>
      </c>
      <c r="Z6508">
        <f>YEAR(Table__._SQL2014_QLTS17_DW_DimDate[[#This Row],[NgayBatDauMuaVu]])</f>
        <v>2026</v>
      </c>
      <c r="AA6508" t="str">
        <f>YEAR(Table__._SQL2014_QLTS17_DW_DimDate[[#This Row],[NgayBatDauMuaVu]]) &amp;"-"&amp;YEAR(Table__._SQL2014_QLTS17_DW_DimDate[[#This Row],[NgayKetThucMuaVu]])</f>
        <v>2026-2027</v>
      </c>
      <c r="AB6508">
        <f>YEAR(Table__._SQL2014_QLTS17_DW_DimDate[[#This Row],[NgayBatDauMuaVu]])</f>
        <v>2026</v>
      </c>
      <c r="AC6508">
        <f>YEAR(Table__._SQL2014_QLTS17_DW_DimDate[[#This Row],[NgayKetThucMuaVu]])</f>
        <v>2027</v>
      </c>
    </row>
    <row r="6509" spans="1:29">
      <c r="A6509">
        <v>20271026</v>
      </c>
      <c r="B6509" s="1">
        <v>46686</v>
      </c>
      <c r="C6509" t="s">
        <v>35</v>
      </c>
      <c r="D6509" t="s">
        <v>895</v>
      </c>
      <c r="E6509" t="s">
        <v>16</v>
      </c>
      <c r="F6509" t="s">
        <v>324</v>
      </c>
      <c r="G6509" t="s">
        <v>3</v>
      </c>
      <c r="H6509" t="s">
        <v>55</v>
      </c>
      <c r="I6509" t="s">
        <v>20</v>
      </c>
      <c r="J6509" t="s">
        <v>907</v>
      </c>
      <c r="K6509" t="s">
        <v>1</v>
      </c>
      <c r="L6509" t="s">
        <v>12</v>
      </c>
      <c r="M6509" t="s">
        <v>913</v>
      </c>
      <c r="N6509" t="s">
        <v>792</v>
      </c>
      <c r="O6509" t="s">
        <v>812</v>
      </c>
      <c r="P6509" t="s">
        <v>813</v>
      </c>
      <c r="Q6509" t="s">
        <v>812</v>
      </c>
      <c r="R6509" t="s">
        <v>796</v>
      </c>
      <c r="S6509" t="s">
        <v>793</v>
      </c>
      <c r="T6509" t="s">
        <v>796</v>
      </c>
      <c r="U6509" s="2">
        <f>DATE(IF(MONTH(Table__._SQL2014_QLTS17_DW_DimDate[[#This Row],[Ngay]])&lt;11,YEAR(Table__._SQL2014_QLTS17_DW_DimDate[[#This Row],[Ngay]])-1, YEAR(Table__._SQL2014_QLTS17_DW_DimDate[[#This Row],[Ngay]])),11,1)</f>
        <v>46327</v>
      </c>
      <c r="V6509" s="2">
        <f>DATE(YEAR(Table__._SQL2014_QLTS17_DW_DimDate[[#This Row],[NgayBatDauMuaVu]])+1, 10,31)</f>
        <v>46691</v>
      </c>
      <c r="W6509" s="3">
        <f>Table__._SQL2014_QLTS17_DW_DimDate[[#This Row],[Ngay]]-Table__._SQL2014_QLTS17_DW_DimDate[[#This Row],[NgayBatDauMuaVu]]+1</f>
        <v>360</v>
      </c>
      <c r="X6509">
        <f>INT((Table__._SQL2014_QLTS17_DW_DimDate[[#This Row],[NgayMuaVu]]-1)/7)+1</f>
        <v>52</v>
      </c>
      <c r="Y6509" t="str">
        <f>"Tuần " &amp;Table__._SQL2014_QLTS17_DW_DimDate[[#This Row],[TuanMuaVu]] &amp; " năm " &amp;Table__._SQL2014_QLTS17_DW_DimDate[[#This Row],[NamMuaVuStr]]</f>
        <v>Tuần 52 năm 2026-2027</v>
      </c>
      <c r="Z6509">
        <f>YEAR(Table__._SQL2014_QLTS17_DW_DimDate[[#This Row],[NgayBatDauMuaVu]])</f>
        <v>2026</v>
      </c>
      <c r="AA6509" t="str">
        <f>YEAR(Table__._SQL2014_QLTS17_DW_DimDate[[#This Row],[NgayBatDauMuaVu]]) &amp;"-"&amp;YEAR(Table__._SQL2014_QLTS17_DW_DimDate[[#This Row],[NgayKetThucMuaVu]])</f>
        <v>2026-2027</v>
      </c>
      <c r="AB6509">
        <f>YEAR(Table__._SQL2014_QLTS17_DW_DimDate[[#This Row],[NgayBatDauMuaVu]])</f>
        <v>2026</v>
      </c>
      <c r="AC6509">
        <f>YEAR(Table__._SQL2014_QLTS17_DW_DimDate[[#This Row],[NgayKetThucMuaVu]])</f>
        <v>2027</v>
      </c>
    </row>
    <row r="6510" spans="1:29">
      <c r="A6510">
        <v>20271027</v>
      </c>
      <c r="B6510" s="1">
        <v>46687</v>
      </c>
      <c r="C6510" t="s">
        <v>36</v>
      </c>
      <c r="D6510" t="s">
        <v>896</v>
      </c>
      <c r="E6510" t="s">
        <v>12</v>
      </c>
      <c r="F6510" t="s">
        <v>325</v>
      </c>
      <c r="G6510" t="s">
        <v>3</v>
      </c>
      <c r="H6510" t="s">
        <v>55</v>
      </c>
      <c r="I6510" t="s">
        <v>20</v>
      </c>
      <c r="J6510" t="s">
        <v>907</v>
      </c>
      <c r="K6510" t="s">
        <v>1</v>
      </c>
      <c r="L6510" t="s">
        <v>12</v>
      </c>
      <c r="M6510" t="s">
        <v>913</v>
      </c>
      <c r="N6510" t="s">
        <v>792</v>
      </c>
      <c r="O6510" t="s">
        <v>812</v>
      </c>
      <c r="P6510" t="s">
        <v>813</v>
      </c>
      <c r="Q6510" t="s">
        <v>812</v>
      </c>
      <c r="R6510" t="s">
        <v>796</v>
      </c>
      <c r="S6510" t="s">
        <v>793</v>
      </c>
      <c r="T6510" t="s">
        <v>796</v>
      </c>
      <c r="U6510" s="2">
        <f>DATE(IF(MONTH(Table__._SQL2014_QLTS17_DW_DimDate[[#This Row],[Ngay]])&lt;11,YEAR(Table__._SQL2014_QLTS17_DW_DimDate[[#This Row],[Ngay]])-1, YEAR(Table__._SQL2014_QLTS17_DW_DimDate[[#This Row],[Ngay]])),11,1)</f>
        <v>46327</v>
      </c>
      <c r="V6510" s="2">
        <f>DATE(YEAR(Table__._SQL2014_QLTS17_DW_DimDate[[#This Row],[NgayBatDauMuaVu]])+1, 10,31)</f>
        <v>46691</v>
      </c>
      <c r="W6510" s="3">
        <f>Table__._SQL2014_QLTS17_DW_DimDate[[#This Row],[Ngay]]-Table__._SQL2014_QLTS17_DW_DimDate[[#This Row],[NgayBatDauMuaVu]]+1</f>
        <v>361</v>
      </c>
      <c r="X6510">
        <f>INT((Table__._SQL2014_QLTS17_DW_DimDate[[#This Row],[NgayMuaVu]]-1)/7)+1</f>
        <v>52</v>
      </c>
      <c r="Y6510" t="str">
        <f>"Tuần " &amp;Table__._SQL2014_QLTS17_DW_DimDate[[#This Row],[TuanMuaVu]] &amp; " năm " &amp;Table__._SQL2014_QLTS17_DW_DimDate[[#This Row],[NamMuaVuStr]]</f>
        <v>Tuần 52 năm 2026-2027</v>
      </c>
      <c r="Z6510">
        <f>YEAR(Table__._SQL2014_QLTS17_DW_DimDate[[#This Row],[NgayBatDauMuaVu]])</f>
        <v>2026</v>
      </c>
      <c r="AA6510" t="str">
        <f>YEAR(Table__._SQL2014_QLTS17_DW_DimDate[[#This Row],[NgayBatDauMuaVu]]) &amp;"-"&amp;YEAR(Table__._SQL2014_QLTS17_DW_DimDate[[#This Row],[NgayKetThucMuaVu]])</f>
        <v>2026-2027</v>
      </c>
      <c r="AB6510">
        <f>YEAR(Table__._SQL2014_QLTS17_DW_DimDate[[#This Row],[NgayBatDauMuaVu]])</f>
        <v>2026</v>
      </c>
      <c r="AC6510">
        <f>YEAR(Table__._SQL2014_QLTS17_DW_DimDate[[#This Row],[NgayKetThucMuaVu]])</f>
        <v>2027</v>
      </c>
    </row>
    <row r="6511" spans="1:29">
      <c r="A6511">
        <v>20271028</v>
      </c>
      <c r="B6511" s="1">
        <v>46688</v>
      </c>
      <c r="C6511" t="s">
        <v>37</v>
      </c>
      <c r="D6511" t="s">
        <v>897</v>
      </c>
      <c r="E6511" t="s">
        <v>3</v>
      </c>
      <c r="F6511" t="s">
        <v>326</v>
      </c>
      <c r="G6511" t="s">
        <v>3</v>
      </c>
      <c r="H6511" t="s">
        <v>55</v>
      </c>
      <c r="I6511" t="s">
        <v>20</v>
      </c>
      <c r="J6511" t="s">
        <v>907</v>
      </c>
      <c r="K6511" t="s">
        <v>1</v>
      </c>
      <c r="L6511" t="s">
        <v>12</v>
      </c>
      <c r="M6511" t="s">
        <v>913</v>
      </c>
      <c r="N6511" t="s">
        <v>792</v>
      </c>
      <c r="O6511" t="s">
        <v>812</v>
      </c>
      <c r="P6511" t="s">
        <v>813</v>
      </c>
      <c r="Q6511" t="s">
        <v>812</v>
      </c>
      <c r="R6511" t="s">
        <v>796</v>
      </c>
      <c r="S6511" t="s">
        <v>793</v>
      </c>
      <c r="T6511" t="s">
        <v>796</v>
      </c>
      <c r="U6511" s="2">
        <f>DATE(IF(MONTH(Table__._SQL2014_QLTS17_DW_DimDate[[#This Row],[Ngay]])&lt;11,YEAR(Table__._SQL2014_QLTS17_DW_DimDate[[#This Row],[Ngay]])-1, YEAR(Table__._SQL2014_QLTS17_DW_DimDate[[#This Row],[Ngay]])),11,1)</f>
        <v>46327</v>
      </c>
      <c r="V6511" s="2">
        <f>DATE(YEAR(Table__._SQL2014_QLTS17_DW_DimDate[[#This Row],[NgayBatDauMuaVu]])+1, 10,31)</f>
        <v>46691</v>
      </c>
      <c r="W6511" s="3">
        <f>Table__._SQL2014_QLTS17_DW_DimDate[[#This Row],[Ngay]]-Table__._SQL2014_QLTS17_DW_DimDate[[#This Row],[NgayBatDauMuaVu]]+1</f>
        <v>362</v>
      </c>
      <c r="X6511">
        <f>INT((Table__._SQL2014_QLTS17_DW_DimDate[[#This Row],[NgayMuaVu]]-1)/7)+1</f>
        <v>52</v>
      </c>
      <c r="Y6511" t="str">
        <f>"Tuần " &amp;Table__._SQL2014_QLTS17_DW_DimDate[[#This Row],[TuanMuaVu]] &amp; " năm " &amp;Table__._SQL2014_QLTS17_DW_DimDate[[#This Row],[NamMuaVuStr]]</f>
        <v>Tuần 52 năm 2026-2027</v>
      </c>
      <c r="Z6511">
        <f>YEAR(Table__._SQL2014_QLTS17_DW_DimDate[[#This Row],[NgayBatDauMuaVu]])</f>
        <v>2026</v>
      </c>
      <c r="AA6511" t="str">
        <f>YEAR(Table__._SQL2014_QLTS17_DW_DimDate[[#This Row],[NgayBatDauMuaVu]]) &amp;"-"&amp;YEAR(Table__._SQL2014_QLTS17_DW_DimDate[[#This Row],[NgayKetThucMuaVu]])</f>
        <v>2026-2027</v>
      </c>
      <c r="AB6511">
        <f>YEAR(Table__._SQL2014_QLTS17_DW_DimDate[[#This Row],[NgayBatDauMuaVu]])</f>
        <v>2026</v>
      </c>
      <c r="AC6511">
        <f>YEAR(Table__._SQL2014_QLTS17_DW_DimDate[[#This Row],[NgayKetThucMuaVu]])</f>
        <v>2027</v>
      </c>
    </row>
    <row r="6512" spans="1:29">
      <c r="A6512">
        <v>20271029</v>
      </c>
      <c r="B6512" s="1">
        <v>46689</v>
      </c>
      <c r="C6512" t="s">
        <v>38</v>
      </c>
      <c r="D6512" t="s">
        <v>891</v>
      </c>
      <c r="E6512" t="s">
        <v>2</v>
      </c>
      <c r="F6512" t="s">
        <v>327</v>
      </c>
      <c r="G6512" t="s">
        <v>3</v>
      </c>
      <c r="H6512" t="s">
        <v>55</v>
      </c>
      <c r="I6512" t="s">
        <v>20</v>
      </c>
      <c r="J6512" t="s">
        <v>907</v>
      </c>
      <c r="K6512" t="s">
        <v>1</v>
      </c>
      <c r="L6512" t="s">
        <v>12</v>
      </c>
      <c r="M6512" t="s">
        <v>913</v>
      </c>
      <c r="N6512" t="s">
        <v>792</v>
      </c>
      <c r="O6512" t="s">
        <v>812</v>
      </c>
      <c r="P6512" t="s">
        <v>813</v>
      </c>
      <c r="Q6512" t="s">
        <v>812</v>
      </c>
      <c r="R6512" t="s">
        <v>796</v>
      </c>
      <c r="S6512" t="s">
        <v>793</v>
      </c>
      <c r="T6512" t="s">
        <v>796</v>
      </c>
      <c r="U6512" s="2">
        <f>DATE(IF(MONTH(Table__._SQL2014_QLTS17_DW_DimDate[[#This Row],[Ngay]])&lt;11,YEAR(Table__._SQL2014_QLTS17_DW_DimDate[[#This Row],[Ngay]])-1, YEAR(Table__._SQL2014_QLTS17_DW_DimDate[[#This Row],[Ngay]])),11,1)</f>
        <v>46327</v>
      </c>
      <c r="V6512" s="2">
        <f>DATE(YEAR(Table__._SQL2014_QLTS17_DW_DimDate[[#This Row],[NgayBatDauMuaVu]])+1, 10,31)</f>
        <v>46691</v>
      </c>
      <c r="W6512" s="3">
        <f>Table__._SQL2014_QLTS17_DW_DimDate[[#This Row],[Ngay]]-Table__._SQL2014_QLTS17_DW_DimDate[[#This Row],[NgayBatDauMuaVu]]+1</f>
        <v>363</v>
      </c>
      <c r="X6512">
        <f>INT((Table__._SQL2014_QLTS17_DW_DimDate[[#This Row],[NgayMuaVu]]-1)/7)+1</f>
        <v>52</v>
      </c>
      <c r="Y6512" t="str">
        <f>"Tuần " &amp;Table__._SQL2014_QLTS17_DW_DimDate[[#This Row],[TuanMuaVu]] &amp; " năm " &amp;Table__._SQL2014_QLTS17_DW_DimDate[[#This Row],[NamMuaVuStr]]</f>
        <v>Tuần 52 năm 2026-2027</v>
      </c>
      <c r="Z6512">
        <f>YEAR(Table__._SQL2014_QLTS17_DW_DimDate[[#This Row],[NgayBatDauMuaVu]])</f>
        <v>2026</v>
      </c>
      <c r="AA6512" t="str">
        <f>YEAR(Table__._SQL2014_QLTS17_DW_DimDate[[#This Row],[NgayBatDauMuaVu]]) &amp;"-"&amp;YEAR(Table__._SQL2014_QLTS17_DW_DimDate[[#This Row],[NgayKetThucMuaVu]])</f>
        <v>2026-2027</v>
      </c>
      <c r="AB6512">
        <f>YEAR(Table__._SQL2014_QLTS17_DW_DimDate[[#This Row],[NgayBatDauMuaVu]])</f>
        <v>2026</v>
      </c>
      <c r="AC6512">
        <f>YEAR(Table__._SQL2014_QLTS17_DW_DimDate[[#This Row],[NgayKetThucMuaVu]])</f>
        <v>2027</v>
      </c>
    </row>
    <row r="6513" spans="1:29">
      <c r="A6513">
        <v>20271030</v>
      </c>
      <c r="B6513" s="1">
        <v>46690</v>
      </c>
      <c r="C6513" t="s">
        <v>39</v>
      </c>
      <c r="D6513" t="s">
        <v>892</v>
      </c>
      <c r="E6513" t="s">
        <v>14</v>
      </c>
      <c r="F6513" t="s">
        <v>328</v>
      </c>
      <c r="G6513" t="s">
        <v>3</v>
      </c>
      <c r="H6513" t="s">
        <v>55</v>
      </c>
      <c r="I6513" t="s">
        <v>20</v>
      </c>
      <c r="J6513" t="s">
        <v>907</v>
      </c>
      <c r="K6513" t="s">
        <v>1</v>
      </c>
      <c r="L6513" t="s">
        <v>12</v>
      </c>
      <c r="M6513" t="s">
        <v>913</v>
      </c>
      <c r="N6513" t="s">
        <v>792</v>
      </c>
      <c r="O6513" t="s">
        <v>812</v>
      </c>
      <c r="P6513" t="s">
        <v>813</v>
      </c>
      <c r="Q6513" t="s">
        <v>812</v>
      </c>
      <c r="R6513" t="s">
        <v>796</v>
      </c>
      <c r="S6513" t="s">
        <v>793</v>
      </c>
      <c r="T6513" t="s">
        <v>796</v>
      </c>
      <c r="U6513" s="2">
        <f>DATE(IF(MONTH(Table__._SQL2014_QLTS17_DW_DimDate[[#This Row],[Ngay]])&lt;11,YEAR(Table__._SQL2014_QLTS17_DW_DimDate[[#This Row],[Ngay]])-1, YEAR(Table__._SQL2014_QLTS17_DW_DimDate[[#This Row],[Ngay]])),11,1)</f>
        <v>46327</v>
      </c>
      <c r="V6513" s="2">
        <f>DATE(YEAR(Table__._SQL2014_QLTS17_DW_DimDate[[#This Row],[NgayBatDauMuaVu]])+1, 10,31)</f>
        <v>46691</v>
      </c>
      <c r="W6513" s="3">
        <f>Table__._SQL2014_QLTS17_DW_DimDate[[#This Row],[Ngay]]-Table__._SQL2014_QLTS17_DW_DimDate[[#This Row],[NgayBatDauMuaVu]]+1</f>
        <v>364</v>
      </c>
      <c r="X6513">
        <f>INT((Table__._SQL2014_QLTS17_DW_DimDate[[#This Row],[NgayMuaVu]]-1)/7)+1</f>
        <v>52</v>
      </c>
      <c r="Y6513" t="str">
        <f>"Tuần " &amp;Table__._SQL2014_QLTS17_DW_DimDate[[#This Row],[TuanMuaVu]] &amp; " năm " &amp;Table__._SQL2014_QLTS17_DW_DimDate[[#This Row],[NamMuaVuStr]]</f>
        <v>Tuần 52 năm 2026-2027</v>
      </c>
      <c r="Z6513">
        <f>YEAR(Table__._SQL2014_QLTS17_DW_DimDate[[#This Row],[NgayBatDauMuaVu]])</f>
        <v>2026</v>
      </c>
      <c r="AA6513" t="str">
        <f>YEAR(Table__._SQL2014_QLTS17_DW_DimDate[[#This Row],[NgayBatDauMuaVu]]) &amp;"-"&amp;YEAR(Table__._SQL2014_QLTS17_DW_DimDate[[#This Row],[NgayKetThucMuaVu]])</f>
        <v>2026-2027</v>
      </c>
      <c r="AB6513">
        <f>YEAR(Table__._SQL2014_QLTS17_DW_DimDate[[#This Row],[NgayBatDauMuaVu]])</f>
        <v>2026</v>
      </c>
      <c r="AC6513">
        <f>YEAR(Table__._SQL2014_QLTS17_DW_DimDate[[#This Row],[NgayKetThucMuaVu]])</f>
        <v>2027</v>
      </c>
    </row>
    <row r="6514" spans="1:29">
      <c r="A6514">
        <v>20271031</v>
      </c>
      <c r="B6514" s="1">
        <v>46691</v>
      </c>
      <c r="C6514" t="s">
        <v>40</v>
      </c>
      <c r="D6514" t="s">
        <v>893</v>
      </c>
      <c r="E6514" t="s">
        <v>1</v>
      </c>
      <c r="F6514" t="s">
        <v>329</v>
      </c>
      <c r="G6514" t="s">
        <v>2</v>
      </c>
      <c r="H6514" t="s">
        <v>56</v>
      </c>
      <c r="I6514" t="s">
        <v>20</v>
      </c>
      <c r="J6514" t="s">
        <v>907</v>
      </c>
      <c r="K6514" t="s">
        <v>1</v>
      </c>
      <c r="L6514" t="s">
        <v>12</v>
      </c>
      <c r="M6514" t="s">
        <v>913</v>
      </c>
      <c r="N6514" t="s">
        <v>792</v>
      </c>
      <c r="O6514" t="s">
        <v>812</v>
      </c>
      <c r="P6514" t="s">
        <v>813</v>
      </c>
      <c r="Q6514" t="s">
        <v>812</v>
      </c>
      <c r="R6514" t="s">
        <v>796</v>
      </c>
      <c r="S6514" t="s">
        <v>793</v>
      </c>
      <c r="T6514" t="s">
        <v>796</v>
      </c>
      <c r="U6514" s="2">
        <f>DATE(IF(MONTH(Table__._SQL2014_QLTS17_DW_DimDate[[#This Row],[Ngay]])&lt;11,YEAR(Table__._SQL2014_QLTS17_DW_DimDate[[#This Row],[Ngay]])-1, YEAR(Table__._SQL2014_QLTS17_DW_DimDate[[#This Row],[Ngay]])),11,1)</f>
        <v>46327</v>
      </c>
      <c r="V6514" s="2">
        <f>DATE(YEAR(Table__._SQL2014_QLTS17_DW_DimDate[[#This Row],[NgayBatDauMuaVu]])+1, 10,31)</f>
        <v>46691</v>
      </c>
      <c r="W6514" s="3">
        <f>Table__._SQL2014_QLTS17_DW_DimDate[[#This Row],[Ngay]]-Table__._SQL2014_QLTS17_DW_DimDate[[#This Row],[NgayBatDauMuaVu]]+1</f>
        <v>365</v>
      </c>
      <c r="X6514">
        <f>INT((Table__._SQL2014_QLTS17_DW_DimDate[[#This Row],[NgayMuaVu]]-1)/7)+1</f>
        <v>53</v>
      </c>
      <c r="Y6514" t="str">
        <f>"Tuần " &amp;Table__._SQL2014_QLTS17_DW_DimDate[[#This Row],[TuanMuaVu]] &amp; " năm " &amp;Table__._SQL2014_QLTS17_DW_DimDate[[#This Row],[NamMuaVuStr]]</f>
        <v>Tuần 53 năm 2026-2027</v>
      </c>
      <c r="Z6514">
        <f>YEAR(Table__._SQL2014_QLTS17_DW_DimDate[[#This Row],[NgayBatDauMuaVu]])</f>
        <v>2026</v>
      </c>
      <c r="AA6514" t="str">
        <f>YEAR(Table__._SQL2014_QLTS17_DW_DimDate[[#This Row],[NgayBatDauMuaVu]]) &amp;"-"&amp;YEAR(Table__._SQL2014_QLTS17_DW_DimDate[[#This Row],[NgayKetThucMuaVu]])</f>
        <v>2026-2027</v>
      </c>
      <c r="AB6514">
        <f>YEAR(Table__._SQL2014_QLTS17_DW_DimDate[[#This Row],[NgayBatDauMuaVu]])</f>
        <v>2026</v>
      </c>
      <c r="AC6514">
        <f>YEAR(Table__._SQL2014_QLTS17_DW_DimDate[[#This Row],[NgayKetThucMuaVu]])</f>
        <v>2027</v>
      </c>
    </row>
    <row r="6515" spans="1:29">
      <c r="A6515">
        <v>20271101</v>
      </c>
      <c r="B6515" s="1">
        <v>46692</v>
      </c>
      <c r="C6515" t="s">
        <v>1</v>
      </c>
      <c r="D6515" t="s">
        <v>894</v>
      </c>
      <c r="E6515" t="s">
        <v>13</v>
      </c>
      <c r="F6515" t="s">
        <v>330</v>
      </c>
      <c r="G6515" t="s">
        <v>1</v>
      </c>
      <c r="H6515" t="s">
        <v>56</v>
      </c>
      <c r="I6515" t="s">
        <v>21</v>
      </c>
      <c r="J6515" t="s">
        <v>908</v>
      </c>
      <c r="K6515" t="s">
        <v>13</v>
      </c>
      <c r="L6515" t="s">
        <v>12</v>
      </c>
      <c r="M6515" t="s">
        <v>913</v>
      </c>
      <c r="N6515" t="s">
        <v>792</v>
      </c>
      <c r="O6515" t="s">
        <v>814</v>
      </c>
      <c r="P6515" t="s">
        <v>815</v>
      </c>
      <c r="Q6515" t="s">
        <v>812</v>
      </c>
      <c r="R6515" t="s">
        <v>796</v>
      </c>
      <c r="S6515" t="s">
        <v>793</v>
      </c>
      <c r="T6515" t="s">
        <v>796</v>
      </c>
      <c r="U6515" s="2">
        <f>DATE(IF(MONTH(Table__._SQL2014_QLTS17_DW_DimDate[[#This Row],[Ngay]])&lt;11,YEAR(Table__._SQL2014_QLTS17_DW_DimDate[[#This Row],[Ngay]])-1, YEAR(Table__._SQL2014_QLTS17_DW_DimDate[[#This Row],[Ngay]])),11,1)</f>
        <v>46692</v>
      </c>
      <c r="V6515" s="2">
        <f>DATE(YEAR(Table__._SQL2014_QLTS17_DW_DimDate[[#This Row],[NgayBatDauMuaVu]])+1, 10,31)</f>
        <v>47057</v>
      </c>
      <c r="W6515" s="3">
        <f>Table__._SQL2014_QLTS17_DW_DimDate[[#This Row],[Ngay]]-Table__._SQL2014_QLTS17_DW_DimDate[[#This Row],[NgayBatDauMuaVu]]+1</f>
        <v>1</v>
      </c>
      <c r="X6515">
        <f>INT((Table__._SQL2014_QLTS17_DW_DimDate[[#This Row],[NgayMuaVu]]-1)/7)+1</f>
        <v>1</v>
      </c>
      <c r="Y6515" t="str">
        <f>"Tuần " &amp;Table__._SQL2014_QLTS17_DW_DimDate[[#This Row],[TuanMuaVu]] &amp; " năm " &amp;Table__._SQL2014_QLTS17_DW_DimDate[[#This Row],[NamMuaVuStr]]</f>
        <v>Tuần 1 năm 2027-2028</v>
      </c>
      <c r="Z6515">
        <f>YEAR(Table__._SQL2014_QLTS17_DW_DimDate[[#This Row],[NgayBatDauMuaVu]])</f>
        <v>2027</v>
      </c>
      <c r="AA6515" t="str">
        <f>YEAR(Table__._SQL2014_QLTS17_DW_DimDate[[#This Row],[NgayBatDauMuaVu]]) &amp;"-"&amp;YEAR(Table__._SQL2014_QLTS17_DW_DimDate[[#This Row],[NgayKetThucMuaVu]])</f>
        <v>2027-2028</v>
      </c>
      <c r="AB6515">
        <f>YEAR(Table__._SQL2014_QLTS17_DW_DimDate[[#This Row],[NgayBatDauMuaVu]])</f>
        <v>2027</v>
      </c>
      <c r="AC6515">
        <f>YEAR(Table__._SQL2014_QLTS17_DW_DimDate[[#This Row],[NgayKetThucMuaVu]])</f>
        <v>2028</v>
      </c>
    </row>
    <row r="6516" spans="1:29">
      <c r="A6516">
        <v>20271102</v>
      </c>
      <c r="B6516" s="1">
        <v>46693</v>
      </c>
      <c r="C6516" t="s">
        <v>13</v>
      </c>
      <c r="D6516" t="s">
        <v>895</v>
      </c>
      <c r="E6516" t="s">
        <v>16</v>
      </c>
      <c r="F6516" t="s">
        <v>333</v>
      </c>
      <c r="G6516" t="s">
        <v>1</v>
      </c>
      <c r="H6516" t="s">
        <v>56</v>
      </c>
      <c r="I6516" t="s">
        <v>21</v>
      </c>
      <c r="J6516" t="s">
        <v>908</v>
      </c>
      <c r="K6516" t="s">
        <v>13</v>
      </c>
      <c r="L6516" t="s">
        <v>12</v>
      </c>
      <c r="M6516" t="s">
        <v>913</v>
      </c>
      <c r="N6516" t="s">
        <v>792</v>
      </c>
      <c r="O6516" t="s">
        <v>814</v>
      </c>
      <c r="P6516" t="s">
        <v>815</v>
      </c>
      <c r="Q6516" t="s">
        <v>812</v>
      </c>
      <c r="R6516" t="s">
        <v>796</v>
      </c>
      <c r="S6516" t="s">
        <v>793</v>
      </c>
      <c r="T6516" t="s">
        <v>796</v>
      </c>
      <c r="U6516" s="2">
        <f>DATE(IF(MONTH(Table__._SQL2014_QLTS17_DW_DimDate[[#This Row],[Ngay]])&lt;11,YEAR(Table__._SQL2014_QLTS17_DW_DimDate[[#This Row],[Ngay]])-1, YEAR(Table__._SQL2014_QLTS17_DW_DimDate[[#This Row],[Ngay]])),11,1)</f>
        <v>46692</v>
      </c>
      <c r="V6516" s="2">
        <f>DATE(YEAR(Table__._SQL2014_QLTS17_DW_DimDate[[#This Row],[NgayBatDauMuaVu]])+1, 10,31)</f>
        <v>47057</v>
      </c>
      <c r="W6516" s="3">
        <f>Table__._SQL2014_QLTS17_DW_DimDate[[#This Row],[Ngay]]-Table__._SQL2014_QLTS17_DW_DimDate[[#This Row],[NgayBatDauMuaVu]]+1</f>
        <v>2</v>
      </c>
      <c r="X6516">
        <f>INT((Table__._SQL2014_QLTS17_DW_DimDate[[#This Row],[NgayMuaVu]]-1)/7)+1</f>
        <v>1</v>
      </c>
      <c r="Y6516" t="str">
        <f>"Tuần " &amp;Table__._SQL2014_QLTS17_DW_DimDate[[#This Row],[TuanMuaVu]] &amp; " năm " &amp;Table__._SQL2014_QLTS17_DW_DimDate[[#This Row],[NamMuaVuStr]]</f>
        <v>Tuần 1 năm 2027-2028</v>
      </c>
      <c r="Z6516">
        <f>YEAR(Table__._SQL2014_QLTS17_DW_DimDate[[#This Row],[NgayBatDauMuaVu]])</f>
        <v>2027</v>
      </c>
      <c r="AA6516" t="str">
        <f>YEAR(Table__._SQL2014_QLTS17_DW_DimDate[[#This Row],[NgayBatDauMuaVu]]) &amp;"-"&amp;YEAR(Table__._SQL2014_QLTS17_DW_DimDate[[#This Row],[NgayKetThucMuaVu]])</f>
        <v>2027-2028</v>
      </c>
      <c r="AB6516">
        <f>YEAR(Table__._SQL2014_QLTS17_DW_DimDate[[#This Row],[NgayBatDauMuaVu]])</f>
        <v>2027</v>
      </c>
      <c r="AC6516">
        <f>YEAR(Table__._SQL2014_QLTS17_DW_DimDate[[#This Row],[NgayKetThucMuaVu]])</f>
        <v>2028</v>
      </c>
    </row>
    <row r="6517" spans="1:29">
      <c r="A6517">
        <v>20271103</v>
      </c>
      <c r="B6517" s="1">
        <v>46694</v>
      </c>
      <c r="C6517" t="s">
        <v>16</v>
      </c>
      <c r="D6517" t="s">
        <v>896</v>
      </c>
      <c r="E6517" t="s">
        <v>12</v>
      </c>
      <c r="F6517" t="s">
        <v>334</v>
      </c>
      <c r="G6517" t="s">
        <v>1</v>
      </c>
      <c r="H6517" t="s">
        <v>56</v>
      </c>
      <c r="I6517" t="s">
        <v>21</v>
      </c>
      <c r="J6517" t="s">
        <v>908</v>
      </c>
      <c r="K6517" t="s">
        <v>13</v>
      </c>
      <c r="L6517" t="s">
        <v>12</v>
      </c>
      <c r="M6517" t="s">
        <v>913</v>
      </c>
      <c r="N6517" t="s">
        <v>792</v>
      </c>
      <c r="O6517" t="s">
        <v>814</v>
      </c>
      <c r="P6517" t="s">
        <v>815</v>
      </c>
      <c r="Q6517" t="s">
        <v>812</v>
      </c>
      <c r="R6517" t="s">
        <v>796</v>
      </c>
      <c r="S6517" t="s">
        <v>793</v>
      </c>
      <c r="T6517" t="s">
        <v>796</v>
      </c>
      <c r="U6517" s="2">
        <f>DATE(IF(MONTH(Table__._SQL2014_QLTS17_DW_DimDate[[#This Row],[Ngay]])&lt;11,YEAR(Table__._SQL2014_QLTS17_DW_DimDate[[#This Row],[Ngay]])-1, YEAR(Table__._SQL2014_QLTS17_DW_DimDate[[#This Row],[Ngay]])),11,1)</f>
        <v>46692</v>
      </c>
      <c r="V6517" s="2">
        <f>DATE(YEAR(Table__._SQL2014_QLTS17_DW_DimDate[[#This Row],[NgayBatDauMuaVu]])+1, 10,31)</f>
        <v>47057</v>
      </c>
      <c r="W6517" s="3">
        <f>Table__._SQL2014_QLTS17_DW_DimDate[[#This Row],[Ngay]]-Table__._SQL2014_QLTS17_DW_DimDate[[#This Row],[NgayBatDauMuaVu]]+1</f>
        <v>3</v>
      </c>
      <c r="X6517">
        <f>INT((Table__._SQL2014_QLTS17_DW_DimDate[[#This Row],[NgayMuaVu]]-1)/7)+1</f>
        <v>1</v>
      </c>
      <c r="Y6517" t="str">
        <f>"Tuần " &amp;Table__._SQL2014_QLTS17_DW_DimDate[[#This Row],[TuanMuaVu]] &amp; " năm " &amp;Table__._SQL2014_QLTS17_DW_DimDate[[#This Row],[NamMuaVuStr]]</f>
        <v>Tuần 1 năm 2027-2028</v>
      </c>
      <c r="Z6517">
        <f>YEAR(Table__._SQL2014_QLTS17_DW_DimDate[[#This Row],[NgayBatDauMuaVu]])</f>
        <v>2027</v>
      </c>
      <c r="AA6517" t="str">
        <f>YEAR(Table__._SQL2014_QLTS17_DW_DimDate[[#This Row],[NgayBatDauMuaVu]]) &amp;"-"&amp;YEAR(Table__._SQL2014_QLTS17_DW_DimDate[[#This Row],[NgayKetThucMuaVu]])</f>
        <v>2027-2028</v>
      </c>
      <c r="AB6517">
        <f>YEAR(Table__._SQL2014_QLTS17_DW_DimDate[[#This Row],[NgayBatDauMuaVu]])</f>
        <v>2027</v>
      </c>
      <c r="AC6517">
        <f>YEAR(Table__._SQL2014_QLTS17_DW_DimDate[[#This Row],[NgayKetThucMuaVu]])</f>
        <v>2028</v>
      </c>
    </row>
    <row r="6518" spans="1:29">
      <c r="A6518">
        <v>20271104</v>
      </c>
      <c r="B6518" s="1">
        <v>46695</v>
      </c>
      <c r="C6518" t="s">
        <v>12</v>
      </c>
      <c r="D6518" t="s">
        <v>897</v>
      </c>
      <c r="E6518" t="s">
        <v>3</v>
      </c>
      <c r="F6518" t="s">
        <v>335</v>
      </c>
      <c r="G6518" t="s">
        <v>1</v>
      </c>
      <c r="H6518" t="s">
        <v>56</v>
      </c>
      <c r="I6518" t="s">
        <v>21</v>
      </c>
      <c r="J6518" t="s">
        <v>908</v>
      </c>
      <c r="K6518" t="s">
        <v>13</v>
      </c>
      <c r="L6518" t="s">
        <v>12</v>
      </c>
      <c r="M6518" t="s">
        <v>913</v>
      </c>
      <c r="N6518" t="s">
        <v>792</v>
      </c>
      <c r="O6518" t="s">
        <v>814</v>
      </c>
      <c r="P6518" t="s">
        <v>815</v>
      </c>
      <c r="Q6518" t="s">
        <v>812</v>
      </c>
      <c r="R6518" t="s">
        <v>796</v>
      </c>
      <c r="S6518" t="s">
        <v>793</v>
      </c>
      <c r="T6518" t="s">
        <v>796</v>
      </c>
      <c r="U6518" s="2">
        <f>DATE(IF(MONTH(Table__._SQL2014_QLTS17_DW_DimDate[[#This Row],[Ngay]])&lt;11,YEAR(Table__._SQL2014_QLTS17_DW_DimDate[[#This Row],[Ngay]])-1, YEAR(Table__._SQL2014_QLTS17_DW_DimDate[[#This Row],[Ngay]])),11,1)</f>
        <v>46692</v>
      </c>
      <c r="V6518" s="2">
        <f>DATE(YEAR(Table__._SQL2014_QLTS17_DW_DimDate[[#This Row],[NgayBatDauMuaVu]])+1, 10,31)</f>
        <v>47057</v>
      </c>
      <c r="W6518" s="3">
        <f>Table__._SQL2014_QLTS17_DW_DimDate[[#This Row],[Ngay]]-Table__._SQL2014_QLTS17_DW_DimDate[[#This Row],[NgayBatDauMuaVu]]+1</f>
        <v>4</v>
      </c>
      <c r="X6518">
        <f>INT((Table__._SQL2014_QLTS17_DW_DimDate[[#This Row],[NgayMuaVu]]-1)/7)+1</f>
        <v>1</v>
      </c>
      <c r="Y6518" t="str">
        <f>"Tuần " &amp;Table__._SQL2014_QLTS17_DW_DimDate[[#This Row],[TuanMuaVu]] &amp; " năm " &amp;Table__._SQL2014_QLTS17_DW_DimDate[[#This Row],[NamMuaVuStr]]</f>
        <v>Tuần 1 năm 2027-2028</v>
      </c>
      <c r="Z6518">
        <f>YEAR(Table__._SQL2014_QLTS17_DW_DimDate[[#This Row],[NgayBatDauMuaVu]])</f>
        <v>2027</v>
      </c>
      <c r="AA6518" t="str">
        <f>YEAR(Table__._SQL2014_QLTS17_DW_DimDate[[#This Row],[NgayBatDauMuaVu]]) &amp;"-"&amp;YEAR(Table__._SQL2014_QLTS17_DW_DimDate[[#This Row],[NgayKetThucMuaVu]])</f>
        <v>2027-2028</v>
      </c>
      <c r="AB6518">
        <f>YEAR(Table__._SQL2014_QLTS17_DW_DimDate[[#This Row],[NgayBatDauMuaVu]])</f>
        <v>2027</v>
      </c>
      <c r="AC6518">
        <f>YEAR(Table__._SQL2014_QLTS17_DW_DimDate[[#This Row],[NgayKetThucMuaVu]])</f>
        <v>2028</v>
      </c>
    </row>
    <row r="6519" spans="1:29">
      <c r="A6519">
        <v>20271105</v>
      </c>
      <c r="B6519" s="1">
        <v>46696</v>
      </c>
      <c r="C6519" t="s">
        <v>3</v>
      </c>
      <c r="D6519" t="s">
        <v>891</v>
      </c>
      <c r="E6519" t="s">
        <v>2</v>
      </c>
      <c r="F6519" t="s">
        <v>336</v>
      </c>
      <c r="G6519" t="s">
        <v>1</v>
      </c>
      <c r="H6519" t="s">
        <v>56</v>
      </c>
      <c r="I6519" t="s">
        <v>21</v>
      </c>
      <c r="J6519" t="s">
        <v>908</v>
      </c>
      <c r="K6519" t="s">
        <v>13</v>
      </c>
      <c r="L6519" t="s">
        <v>12</v>
      </c>
      <c r="M6519" t="s">
        <v>913</v>
      </c>
      <c r="N6519" t="s">
        <v>792</v>
      </c>
      <c r="O6519" t="s">
        <v>814</v>
      </c>
      <c r="P6519" t="s">
        <v>815</v>
      </c>
      <c r="Q6519" t="s">
        <v>812</v>
      </c>
      <c r="R6519" t="s">
        <v>796</v>
      </c>
      <c r="S6519" t="s">
        <v>793</v>
      </c>
      <c r="T6519" t="s">
        <v>796</v>
      </c>
      <c r="U6519" s="2">
        <f>DATE(IF(MONTH(Table__._SQL2014_QLTS17_DW_DimDate[[#This Row],[Ngay]])&lt;11,YEAR(Table__._SQL2014_QLTS17_DW_DimDate[[#This Row],[Ngay]])-1, YEAR(Table__._SQL2014_QLTS17_DW_DimDate[[#This Row],[Ngay]])),11,1)</f>
        <v>46692</v>
      </c>
      <c r="V6519" s="2">
        <f>DATE(YEAR(Table__._SQL2014_QLTS17_DW_DimDate[[#This Row],[NgayBatDauMuaVu]])+1, 10,31)</f>
        <v>47057</v>
      </c>
      <c r="W6519" s="3">
        <f>Table__._SQL2014_QLTS17_DW_DimDate[[#This Row],[Ngay]]-Table__._SQL2014_QLTS17_DW_DimDate[[#This Row],[NgayBatDauMuaVu]]+1</f>
        <v>5</v>
      </c>
      <c r="X6519">
        <f>INT((Table__._SQL2014_QLTS17_DW_DimDate[[#This Row],[NgayMuaVu]]-1)/7)+1</f>
        <v>1</v>
      </c>
      <c r="Y6519" t="str">
        <f>"Tuần " &amp;Table__._SQL2014_QLTS17_DW_DimDate[[#This Row],[TuanMuaVu]] &amp; " năm " &amp;Table__._SQL2014_QLTS17_DW_DimDate[[#This Row],[NamMuaVuStr]]</f>
        <v>Tuần 1 năm 2027-2028</v>
      </c>
      <c r="Z6519">
        <f>YEAR(Table__._SQL2014_QLTS17_DW_DimDate[[#This Row],[NgayBatDauMuaVu]])</f>
        <v>2027</v>
      </c>
      <c r="AA6519" t="str">
        <f>YEAR(Table__._SQL2014_QLTS17_DW_DimDate[[#This Row],[NgayBatDauMuaVu]]) &amp;"-"&amp;YEAR(Table__._SQL2014_QLTS17_DW_DimDate[[#This Row],[NgayKetThucMuaVu]])</f>
        <v>2027-2028</v>
      </c>
      <c r="AB6519">
        <f>YEAR(Table__._SQL2014_QLTS17_DW_DimDate[[#This Row],[NgayBatDauMuaVu]])</f>
        <v>2027</v>
      </c>
      <c r="AC6519">
        <f>YEAR(Table__._SQL2014_QLTS17_DW_DimDate[[#This Row],[NgayKetThucMuaVu]])</f>
        <v>2028</v>
      </c>
    </row>
    <row r="6520" spans="1:29">
      <c r="A6520">
        <v>20271106</v>
      </c>
      <c r="B6520" s="1">
        <v>46697</v>
      </c>
      <c r="C6520" t="s">
        <v>2</v>
      </c>
      <c r="D6520" t="s">
        <v>892</v>
      </c>
      <c r="E6520" t="s">
        <v>14</v>
      </c>
      <c r="F6520" t="s">
        <v>337</v>
      </c>
      <c r="G6520" t="s">
        <v>1</v>
      </c>
      <c r="H6520" t="s">
        <v>56</v>
      </c>
      <c r="I6520" t="s">
        <v>21</v>
      </c>
      <c r="J6520" t="s">
        <v>908</v>
      </c>
      <c r="K6520" t="s">
        <v>13</v>
      </c>
      <c r="L6520" t="s">
        <v>12</v>
      </c>
      <c r="M6520" t="s">
        <v>913</v>
      </c>
      <c r="N6520" t="s">
        <v>792</v>
      </c>
      <c r="O6520" t="s">
        <v>814</v>
      </c>
      <c r="P6520" t="s">
        <v>815</v>
      </c>
      <c r="Q6520" t="s">
        <v>812</v>
      </c>
      <c r="R6520" t="s">
        <v>796</v>
      </c>
      <c r="S6520" t="s">
        <v>793</v>
      </c>
      <c r="T6520" t="s">
        <v>796</v>
      </c>
      <c r="U6520" s="2">
        <f>DATE(IF(MONTH(Table__._SQL2014_QLTS17_DW_DimDate[[#This Row],[Ngay]])&lt;11,YEAR(Table__._SQL2014_QLTS17_DW_DimDate[[#This Row],[Ngay]])-1, YEAR(Table__._SQL2014_QLTS17_DW_DimDate[[#This Row],[Ngay]])),11,1)</f>
        <v>46692</v>
      </c>
      <c r="V6520" s="2">
        <f>DATE(YEAR(Table__._SQL2014_QLTS17_DW_DimDate[[#This Row],[NgayBatDauMuaVu]])+1, 10,31)</f>
        <v>47057</v>
      </c>
      <c r="W6520" s="3">
        <f>Table__._SQL2014_QLTS17_DW_DimDate[[#This Row],[Ngay]]-Table__._SQL2014_QLTS17_DW_DimDate[[#This Row],[NgayBatDauMuaVu]]+1</f>
        <v>6</v>
      </c>
      <c r="X6520">
        <f>INT((Table__._SQL2014_QLTS17_DW_DimDate[[#This Row],[NgayMuaVu]]-1)/7)+1</f>
        <v>1</v>
      </c>
      <c r="Y6520" t="str">
        <f>"Tuần " &amp;Table__._SQL2014_QLTS17_DW_DimDate[[#This Row],[TuanMuaVu]] &amp; " năm " &amp;Table__._SQL2014_QLTS17_DW_DimDate[[#This Row],[NamMuaVuStr]]</f>
        <v>Tuần 1 năm 2027-2028</v>
      </c>
      <c r="Z6520">
        <f>YEAR(Table__._SQL2014_QLTS17_DW_DimDate[[#This Row],[NgayBatDauMuaVu]])</f>
        <v>2027</v>
      </c>
      <c r="AA6520" t="str">
        <f>YEAR(Table__._SQL2014_QLTS17_DW_DimDate[[#This Row],[NgayBatDauMuaVu]]) &amp;"-"&amp;YEAR(Table__._SQL2014_QLTS17_DW_DimDate[[#This Row],[NgayKetThucMuaVu]])</f>
        <v>2027-2028</v>
      </c>
      <c r="AB6520">
        <f>YEAR(Table__._SQL2014_QLTS17_DW_DimDate[[#This Row],[NgayBatDauMuaVu]])</f>
        <v>2027</v>
      </c>
      <c r="AC6520">
        <f>YEAR(Table__._SQL2014_QLTS17_DW_DimDate[[#This Row],[NgayKetThucMuaVu]])</f>
        <v>2028</v>
      </c>
    </row>
    <row r="6521" spans="1:29">
      <c r="A6521">
        <v>20271107</v>
      </c>
      <c r="B6521" s="1">
        <v>46698</v>
      </c>
      <c r="C6521" t="s">
        <v>14</v>
      </c>
      <c r="D6521" t="s">
        <v>893</v>
      </c>
      <c r="E6521" t="s">
        <v>1</v>
      </c>
      <c r="F6521" t="s">
        <v>338</v>
      </c>
      <c r="G6521" t="s">
        <v>13</v>
      </c>
      <c r="H6521" t="s">
        <v>57</v>
      </c>
      <c r="I6521" t="s">
        <v>21</v>
      </c>
      <c r="J6521" t="s">
        <v>908</v>
      </c>
      <c r="K6521" t="s">
        <v>13</v>
      </c>
      <c r="L6521" t="s">
        <v>12</v>
      </c>
      <c r="M6521" t="s">
        <v>913</v>
      </c>
      <c r="N6521" t="s">
        <v>792</v>
      </c>
      <c r="O6521" t="s">
        <v>814</v>
      </c>
      <c r="P6521" t="s">
        <v>815</v>
      </c>
      <c r="Q6521" t="s">
        <v>812</v>
      </c>
      <c r="R6521" t="s">
        <v>796</v>
      </c>
      <c r="S6521" t="s">
        <v>793</v>
      </c>
      <c r="T6521" t="s">
        <v>796</v>
      </c>
      <c r="U6521" s="2">
        <f>DATE(IF(MONTH(Table__._SQL2014_QLTS17_DW_DimDate[[#This Row],[Ngay]])&lt;11,YEAR(Table__._SQL2014_QLTS17_DW_DimDate[[#This Row],[Ngay]])-1, YEAR(Table__._SQL2014_QLTS17_DW_DimDate[[#This Row],[Ngay]])),11,1)</f>
        <v>46692</v>
      </c>
      <c r="V6521" s="2">
        <f>DATE(YEAR(Table__._SQL2014_QLTS17_DW_DimDate[[#This Row],[NgayBatDauMuaVu]])+1, 10,31)</f>
        <v>47057</v>
      </c>
      <c r="W6521" s="3">
        <f>Table__._SQL2014_QLTS17_DW_DimDate[[#This Row],[Ngay]]-Table__._SQL2014_QLTS17_DW_DimDate[[#This Row],[NgayBatDauMuaVu]]+1</f>
        <v>7</v>
      </c>
      <c r="X6521">
        <f>INT((Table__._SQL2014_QLTS17_DW_DimDate[[#This Row],[NgayMuaVu]]-1)/7)+1</f>
        <v>1</v>
      </c>
      <c r="Y6521" t="str">
        <f>"Tuần " &amp;Table__._SQL2014_QLTS17_DW_DimDate[[#This Row],[TuanMuaVu]] &amp; " năm " &amp;Table__._SQL2014_QLTS17_DW_DimDate[[#This Row],[NamMuaVuStr]]</f>
        <v>Tuần 1 năm 2027-2028</v>
      </c>
      <c r="Z6521">
        <f>YEAR(Table__._SQL2014_QLTS17_DW_DimDate[[#This Row],[NgayBatDauMuaVu]])</f>
        <v>2027</v>
      </c>
      <c r="AA6521" t="str">
        <f>YEAR(Table__._SQL2014_QLTS17_DW_DimDate[[#This Row],[NgayBatDauMuaVu]]) &amp;"-"&amp;YEAR(Table__._SQL2014_QLTS17_DW_DimDate[[#This Row],[NgayKetThucMuaVu]])</f>
        <v>2027-2028</v>
      </c>
      <c r="AB6521">
        <f>YEAR(Table__._SQL2014_QLTS17_DW_DimDate[[#This Row],[NgayBatDauMuaVu]])</f>
        <v>2027</v>
      </c>
      <c r="AC6521">
        <f>YEAR(Table__._SQL2014_QLTS17_DW_DimDate[[#This Row],[NgayKetThucMuaVu]])</f>
        <v>2028</v>
      </c>
    </row>
    <row r="6522" spans="1:29">
      <c r="A6522">
        <v>20271108</v>
      </c>
      <c r="B6522" s="1">
        <v>46699</v>
      </c>
      <c r="C6522" t="s">
        <v>18</v>
      </c>
      <c r="D6522" t="s">
        <v>894</v>
      </c>
      <c r="E6522" t="s">
        <v>13</v>
      </c>
      <c r="F6522" t="s">
        <v>339</v>
      </c>
      <c r="G6522" t="s">
        <v>13</v>
      </c>
      <c r="H6522" t="s">
        <v>57</v>
      </c>
      <c r="I6522" t="s">
        <v>21</v>
      </c>
      <c r="J6522" t="s">
        <v>908</v>
      </c>
      <c r="K6522" t="s">
        <v>13</v>
      </c>
      <c r="L6522" t="s">
        <v>12</v>
      </c>
      <c r="M6522" t="s">
        <v>913</v>
      </c>
      <c r="N6522" t="s">
        <v>792</v>
      </c>
      <c r="O6522" t="s">
        <v>814</v>
      </c>
      <c r="P6522" t="s">
        <v>815</v>
      </c>
      <c r="Q6522" t="s">
        <v>812</v>
      </c>
      <c r="R6522" t="s">
        <v>796</v>
      </c>
      <c r="S6522" t="s">
        <v>793</v>
      </c>
      <c r="T6522" t="s">
        <v>796</v>
      </c>
      <c r="U6522" s="2">
        <f>DATE(IF(MONTH(Table__._SQL2014_QLTS17_DW_DimDate[[#This Row],[Ngay]])&lt;11,YEAR(Table__._SQL2014_QLTS17_DW_DimDate[[#This Row],[Ngay]])-1, YEAR(Table__._SQL2014_QLTS17_DW_DimDate[[#This Row],[Ngay]])),11,1)</f>
        <v>46692</v>
      </c>
      <c r="V6522" s="2">
        <f>DATE(YEAR(Table__._SQL2014_QLTS17_DW_DimDate[[#This Row],[NgayBatDauMuaVu]])+1, 10,31)</f>
        <v>47057</v>
      </c>
      <c r="W6522" s="3">
        <f>Table__._SQL2014_QLTS17_DW_DimDate[[#This Row],[Ngay]]-Table__._SQL2014_QLTS17_DW_DimDate[[#This Row],[NgayBatDauMuaVu]]+1</f>
        <v>8</v>
      </c>
      <c r="X6522">
        <f>INT((Table__._SQL2014_QLTS17_DW_DimDate[[#This Row],[NgayMuaVu]]-1)/7)+1</f>
        <v>2</v>
      </c>
      <c r="Y6522" t="str">
        <f>"Tuần " &amp;Table__._SQL2014_QLTS17_DW_DimDate[[#This Row],[TuanMuaVu]] &amp; " năm " &amp;Table__._SQL2014_QLTS17_DW_DimDate[[#This Row],[NamMuaVuStr]]</f>
        <v>Tuần 2 năm 2027-2028</v>
      </c>
      <c r="Z6522">
        <f>YEAR(Table__._SQL2014_QLTS17_DW_DimDate[[#This Row],[NgayBatDauMuaVu]])</f>
        <v>2027</v>
      </c>
      <c r="AA6522" t="str">
        <f>YEAR(Table__._SQL2014_QLTS17_DW_DimDate[[#This Row],[NgayBatDauMuaVu]]) &amp;"-"&amp;YEAR(Table__._SQL2014_QLTS17_DW_DimDate[[#This Row],[NgayKetThucMuaVu]])</f>
        <v>2027-2028</v>
      </c>
      <c r="AB6522">
        <f>YEAR(Table__._SQL2014_QLTS17_DW_DimDate[[#This Row],[NgayBatDauMuaVu]])</f>
        <v>2027</v>
      </c>
      <c r="AC6522">
        <f>YEAR(Table__._SQL2014_QLTS17_DW_DimDate[[#This Row],[NgayKetThucMuaVu]])</f>
        <v>2028</v>
      </c>
    </row>
    <row r="6523" spans="1:29">
      <c r="A6523">
        <v>20271109</v>
      </c>
      <c r="B6523" s="1">
        <v>46700</v>
      </c>
      <c r="C6523" t="s">
        <v>19</v>
      </c>
      <c r="D6523" t="s">
        <v>895</v>
      </c>
      <c r="E6523" t="s">
        <v>16</v>
      </c>
      <c r="F6523" t="s">
        <v>340</v>
      </c>
      <c r="G6523" t="s">
        <v>13</v>
      </c>
      <c r="H6523" t="s">
        <v>57</v>
      </c>
      <c r="I6523" t="s">
        <v>21</v>
      </c>
      <c r="J6523" t="s">
        <v>908</v>
      </c>
      <c r="K6523" t="s">
        <v>13</v>
      </c>
      <c r="L6523" t="s">
        <v>12</v>
      </c>
      <c r="M6523" t="s">
        <v>913</v>
      </c>
      <c r="N6523" t="s">
        <v>792</v>
      </c>
      <c r="O6523" t="s">
        <v>814</v>
      </c>
      <c r="P6523" t="s">
        <v>815</v>
      </c>
      <c r="Q6523" t="s">
        <v>812</v>
      </c>
      <c r="R6523" t="s">
        <v>796</v>
      </c>
      <c r="S6523" t="s">
        <v>793</v>
      </c>
      <c r="T6523" t="s">
        <v>796</v>
      </c>
      <c r="U6523" s="2">
        <f>DATE(IF(MONTH(Table__._SQL2014_QLTS17_DW_DimDate[[#This Row],[Ngay]])&lt;11,YEAR(Table__._SQL2014_QLTS17_DW_DimDate[[#This Row],[Ngay]])-1, YEAR(Table__._SQL2014_QLTS17_DW_DimDate[[#This Row],[Ngay]])),11,1)</f>
        <v>46692</v>
      </c>
      <c r="V6523" s="2">
        <f>DATE(YEAR(Table__._SQL2014_QLTS17_DW_DimDate[[#This Row],[NgayBatDauMuaVu]])+1, 10,31)</f>
        <v>47057</v>
      </c>
      <c r="W6523" s="3">
        <f>Table__._SQL2014_QLTS17_DW_DimDate[[#This Row],[Ngay]]-Table__._SQL2014_QLTS17_DW_DimDate[[#This Row],[NgayBatDauMuaVu]]+1</f>
        <v>9</v>
      </c>
      <c r="X6523">
        <f>INT((Table__._SQL2014_QLTS17_DW_DimDate[[#This Row],[NgayMuaVu]]-1)/7)+1</f>
        <v>2</v>
      </c>
      <c r="Y6523" t="str">
        <f>"Tuần " &amp;Table__._SQL2014_QLTS17_DW_DimDate[[#This Row],[TuanMuaVu]] &amp; " năm " &amp;Table__._SQL2014_QLTS17_DW_DimDate[[#This Row],[NamMuaVuStr]]</f>
        <v>Tuần 2 năm 2027-2028</v>
      </c>
      <c r="Z6523">
        <f>YEAR(Table__._SQL2014_QLTS17_DW_DimDate[[#This Row],[NgayBatDauMuaVu]])</f>
        <v>2027</v>
      </c>
      <c r="AA6523" t="str">
        <f>YEAR(Table__._SQL2014_QLTS17_DW_DimDate[[#This Row],[NgayBatDauMuaVu]]) &amp;"-"&amp;YEAR(Table__._SQL2014_QLTS17_DW_DimDate[[#This Row],[NgayKetThucMuaVu]])</f>
        <v>2027-2028</v>
      </c>
      <c r="AB6523">
        <f>YEAR(Table__._SQL2014_QLTS17_DW_DimDate[[#This Row],[NgayBatDauMuaVu]])</f>
        <v>2027</v>
      </c>
      <c r="AC6523">
        <f>YEAR(Table__._SQL2014_QLTS17_DW_DimDate[[#This Row],[NgayKetThucMuaVu]])</f>
        <v>2028</v>
      </c>
    </row>
    <row r="6524" spans="1:29">
      <c r="A6524">
        <v>20271110</v>
      </c>
      <c r="B6524" s="1">
        <v>46701</v>
      </c>
      <c r="C6524" t="s">
        <v>20</v>
      </c>
      <c r="D6524" t="s">
        <v>896</v>
      </c>
      <c r="E6524" t="s">
        <v>12</v>
      </c>
      <c r="F6524" t="s">
        <v>341</v>
      </c>
      <c r="G6524" t="s">
        <v>13</v>
      </c>
      <c r="H6524" t="s">
        <v>57</v>
      </c>
      <c r="I6524" t="s">
        <v>21</v>
      </c>
      <c r="J6524" t="s">
        <v>908</v>
      </c>
      <c r="K6524" t="s">
        <v>13</v>
      </c>
      <c r="L6524" t="s">
        <v>12</v>
      </c>
      <c r="M6524" t="s">
        <v>913</v>
      </c>
      <c r="N6524" t="s">
        <v>792</v>
      </c>
      <c r="O6524" t="s">
        <v>814</v>
      </c>
      <c r="P6524" t="s">
        <v>815</v>
      </c>
      <c r="Q6524" t="s">
        <v>812</v>
      </c>
      <c r="R6524" t="s">
        <v>796</v>
      </c>
      <c r="S6524" t="s">
        <v>793</v>
      </c>
      <c r="T6524" t="s">
        <v>796</v>
      </c>
      <c r="U6524" s="2">
        <f>DATE(IF(MONTH(Table__._SQL2014_QLTS17_DW_DimDate[[#This Row],[Ngay]])&lt;11,YEAR(Table__._SQL2014_QLTS17_DW_DimDate[[#This Row],[Ngay]])-1, YEAR(Table__._SQL2014_QLTS17_DW_DimDate[[#This Row],[Ngay]])),11,1)</f>
        <v>46692</v>
      </c>
      <c r="V6524" s="2">
        <f>DATE(YEAR(Table__._SQL2014_QLTS17_DW_DimDate[[#This Row],[NgayBatDauMuaVu]])+1, 10,31)</f>
        <v>47057</v>
      </c>
      <c r="W6524" s="3">
        <f>Table__._SQL2014_QLTS17_DW_DimDate[[#This Row],[Ngay]]-Table__._SQL2014_QLTS17_DW_DimDate[[#This Row],[NgayBatDauMuaVu]]+1</f>
        <v>10</v>
      </c>
      <c r="X6524">
        <f>INT((Table__._SQL2014_QLTS17_DW_DimDate[[#This Row],[NgayMuaVu]]-1)/7)+1</f>
        <v>2</v>
      </c>
      <c r="Y6524" t="str">
        <f>"Tuần " &amp;Table__._SQL2014_QLTS17_DW_DimDate[[#This Row],[TuanMuaVu]] &amp; " năm " &amp;Table__._SQL2014_QLTS17_DW_DimDate[[#This Row],[NamMuaVuStr]]</f>
        <v>Tuần 2 năm 2027-2028</v>
      </c>
      <c r="Z6524">
        <f>YEAR(Table__._SQL2014_QLTS17_DW_DimDate[[#This Row],[NgayBatDauMuaVu]])</f>
        <v>2027</v>
      </c>
      <c r="AA6524" t="str">
        <f>YEAR(Table__._SQL2014_QLTS17_DW_DimDate[[#This Row],[NgayBatDauMuaVu]]) &amp;"-"&amp;YEAR(Table__._SQL2014_QLTS17_DW_DimDate[[#This Row],[NgayKetThucMuaVu]])</f>
        <v>2027-2028</v>
      </c>
      <c r="AB6524">
        <f>YEAR(Table__._SQL2014_QLTS17_DW_DimDate[[#This Row],[NgayBatDauMuaVu]])</f>
        <v>2027</v>
      </c>
      <c r="AC6524">
        <f>YEAR(Table__._SQL2014_QLTS17_DW_DimDate[[#This Row],[NgayKetThucMuaVu]])</f>
        <v>2028</v>
      </c>
    </row>
    <row r="6525" spans="1:29">
      <c r="A6525">
        <v>20271111</v>
      </c>
      <c r="B6525" s="1">
        <v>46702</v>
      </c>
      <c r="C6525" t="s">
        <v>21</v>
      </c>
      <c r="D6525" t="s">
        <v>897</v>
      </c>
      <c r="E6525" t="s">
        <v>3</v>
      </c>
      <c r="F6525" t="s">
        <v>342</v>
      </c>
      <c r="G6525" t="s">
        <v>13</v>
      </c>
      <c r="H6525" t="s">
        <v>57</v>
      </c>
      <c r="I6525" t="s">
        <v>21</v>
      </c>
      <c r="J6525" t="s">
        <v>908</v>
      </c>
      <c r="K6525" t="s">
        <v>13</v>
      </c>
      <c r="L6525" t="s">
        <v>12</v>
      </c>
      <c r="M6525" t="s">
        <v>913</v>
      </c>
      <c r="N6525" t="s">
        <v>792</v>
      </c>
      <c r="O6525" t="s">
        <v>814</v>
      </c>
      <c r="P6525" t="s">
        <v>815</v>
      </c>
      <c r="Q6525" t="s">
        <v>812</v>
      </c>
      <c r="R6525" t="s">
        <v>796</v>
      </c>
      <c r="S6525" t="s">
        <v>793</v>
      </c>
      <c r="T6525" t="s">
        <v>796</v>
      </c>
      <c r="U6525" s="2">
        <f>DATE(IF(MONTH(Table__._SQL2014_QLTS17_DW_DimDate[[#This Row],[Ngay]])&lt;11,YEAR(Table__._SQL2014_QLTS17_DW_DimDate[[#This Row],[Ngay]])-1, YEAR(Table__._SQL2014_QLTS17_DW_DimDate[[#This Row],[Ngay]])),11,1)</f>
        <v>46692</v>
      </c>
      <c r="V6525" s="2">
        <f>DATE(YEAR(Table__._SQL2014_QLTS17_DW_DimDate[[#This Row],[NgayBatDauMuaVu]])+1, 10,31)</f>
        <v>47057</v>
      </c>
      <c r="W6525" s="3">
        <f>Table__._SQL2014_QLTS17_DW_DimDate[[#This Row],[Ngay]]-Table__._SQL2014_QLTS17_DW_DimDate[[#This Row],[NgayBatDauMuaVu]]+1</f>
        <v>11</v>
      </c>
      <c r="X6525">
        <f>INT((Table__._SQL2014_QLTS17_DW_DimDate[[#This Row],[NgayMuaVu]]-1)/7)+1</f>
        <v>2</v>
      </c>
      <c r="Y6525" t="str">
        <f>"Tuần " &amp;Table__._SQL2014_QLTS17_DW_DimDate[[#This Row],[TuanMuaVu]] &amp; " năm " &amp;Table__._SQL2014_QLTS17_DW_DimDate[[#This Row],[NamMuaVuStr]]</f>
        <v>Tuần 2 năm 2027-2028</v>
      </c>
      <c r="Z6525">
        <f>YEAR(Table__._SQL2014_QLTS17_DW_DimDate[[#This Row],[NgayBatDauMuaVu]])</f>
        <v>2027</v>
      </c>
      <c r="AA6525" t="str">
        <f>YEAR(Table__._SQL2014_QLTS17_DW_DimDate[[#This Row],[NgayBatDauMuaVu]]) &amp;"-"&amp;YEAR(Table__._SQL2014_QLTS17_DW_DimDate[[#This Row],[NgayKetThucMuaVu]])</f>
        <v>2027-2028</v>
      </c>
      <c r="AB6525">
        <f>YEAR(Table__._SQL2014_QLTS17_DW_DimDate[[#This Row],[NgayBatDauMuaVu]])</f>
        <v>2027</v>
      </c>
      <c r="AC6525">
        <f>YEAR(Table__._SQL2014_QLTS17_DW_DimDate[[#This Row],[NgayKetThucMuaVu]])</f>
        <v>2028</v>
      </c>
    </row>
    <row r="6526" spans="1:29">
      <c r="A6526">
        <v>20271112</v>
      </c>
      <c r="B6526" s="1">
        <v>46703</v>
      </c>
      <c r="C6526" t="s">
        <v>11</v>
      </c>
      <c r="D6526" t="s">
        <v>891</v>
      </c>
      <c r="E6526" t="s">
        <v>2</v>
      </c>
      <c r="F6526" t="s">
        <v>343</v>
      </c>
      <c r="G6526" t="s">
        <v>13</v>
      </c>
      <c r="H6526" t="s">
        <v>57</v>
      </c>
      <c r="I6526" t="s">
        <v>21</v>
      </c>
      <c r="J6526" t="s">
        <v>908</v>
      </c>
      <c r="K6526" t="s">
        <v>13</v>
      </c>
      <c r="L6526" t="s">
        <v>12</v>
      </c>
      <c r="M6526" t="s">
        <v>913</v>
      </c>
      <c r="N6526" t="s">
        <v>792</v>
      </c>
      <c r="O6526" t="s">
        <v>814</v>
      </c>
      <c r="P6526" t="s">
        <v>815</v>
      </c>
      <c r="Q6526" t="s">
        <v>812</v>
      </c>
      <c r="R6526" t="s">
        <v>796</v>
      </c>
      <c r="S6526" t="s">
        <v>793</v>
      </c>
      <c r="T6526" t="s">
        <v>796</v>
      </c>
      <c r="U6526" s="2">
        <f>DATE(IF(MONTH(Table__._SQL2014_QLTS17_DW_DimDate[[#This Row],[Ngay]])&lt;11,YEAR(Table__._SQL2014_QLTS17_DW_DimDate[[#This Row],[Ngay]])-1, YEAR(Table__._SQL2014_QLTS17_DW_DimDate[[#This Row],[Ngay]])),11,1)</f>
        <v>46692</v>
      </c>
      <c r="V6526" s="2">
        <f>DATE(YEAR(Table__._SQL2014_QLTS17_DW_DimDate[[#This Row],[NgayBatDauMuaVu]])+1, 10,31)</f>
        <v>47057</v>
      </c>
      <c r="W6526" s="3">
        <f>Table__._SQL2014_QLTS17_DW_DimDate[[#This Row],[Ngay]]-Table__._SQL2014_QLTS17_DW_DimDate[[#This Row],[NgayBatDauMuaVu]]+1</f>
        <v>12</v>
      </c>
      <c r="X6526">
        <f>INT((Table__._SQL2014_QLTS17_DW_DimDate[[#This Row],[NgayMuaVu]]-1)/7)+1</f>
        <v>2</v>
      </c>
      <c r="Y6526" t="str">
        <f>"Tuần " &amp;Table__._SQL2014_QLTS17_DW_DimDate[[#This Row],[TuanMuaVu]] &amp; " năm " &amp;Table__._SQL2014_QLTS17_DW_DimDate[[#This Row],[NamMuaVuStr]]</f>
        <v>Tuần 2 năm 2027-2028</v>
      </c>
      <c r="Z6526">
        <f>YEAR(Table__._SQL2014_QLTS17_DW_DimDate[[#This Row],[NgayBatDauMuaVu]])</f>
        <v>2027</v>
      </c>
      <c r="AA6526" t="str">
        <f>YEAR(Table__._SQL2014_QLTS17_DW_DimDate[[#This Row],[NgayBatDauMuaVu]]) &amp;"-"&amp;YEAR(Table__._SQL2014_QLTS17_DW_DimDate[[#This Row],[NgayKetThucMuaVu]])</f>
        <v>2027-2028</v>
      </c>
      <c r="AB6526">
        <f>YEAR(Table__._SQL2014_QLTS17_DW_DimDate[[#This Row],[NgayBatDauMuaVu]])</f>
        <v>2027</v>
      </c>
      <c r="AC6526">
        <f>YEAR(Table__._SQL2014_QLTS17_DW_DimDate[[#This Row],[NgayKetThucMuaVu]])</f>
        <v>2028</v>
      </c>
    </row>
    <row r="6527" spans="1:29">
      <c r="A6527">
        <v>20271113</v>
      </c>
      <c r="B6527" s="1">
        <v>46704</v>
      </c>
      <c r="C6527" t="s">
        <v>22</v>
      </c>
      <c r="D6527" t="s">
        <v>892</v>
      </c>
      <c r="E6527" t="s">
        <v>14</v>
      </c>
      <c r="F6527" t="s">
        <v>344</v>
      </c>
      <c r="G6527" t="s">
        <v>13</v>
      </c>
      <c r="H6527" t="s">
        <v>57</v>
      </c>
      <c r="I6527" t="s">
        <v>21</v>
      </c>
      <c r="J6527" t="s">
        <v>908</v>
      </c>
      <c r="K6527" t="s">
        <v>13</v>
      </c>
      <c r="L6527" t="s">
        <v>12</v>
      </c>
      <c r="M6527" t="s">
        <v>913</v>
      </c>
      <c r="N6527" t="s">
        <v>792</v>
      </c>
      <c r="O6527" t="s">
        <v>814</v>
      </c>
      <c r="P6527" t="s">
        <v>815</v>
      </c>
      <c r="Q6527" t="s">
        <v>812</v>
      </c>
      <c r="R6527" t="s">
        <v>796</v>
      </c>
      <c r="S6527" t="s">
        <v>793</v>
      </c>
      <c r="T6527" t="s">
        <v>796</v>
      </c>
      <c r="U6527" s="2">
        <f>DATE(IF(MONTH(Table__._SQL2014_QLTS17_DW_DimDate[[#This Row],[Ngay]])&lt;11,YEAR(Table__._SQL2014_QLTS17_DW_DimDate[[#This Row],[Ngay]])-1, YEAR(Table__._SQL2014_QLTS17_DW_DimDate[[#This Row],[Ngay]])),11,1)</f>
        <v>46692</v>
      </c>
      <c r="V6527" s="2">
        <f>DATE(YEAR(Table__._SQL2014_QLTS17_DW_DimDate[[#This Row],[NgayBatDauMuaVu]])+1, 10,31)</f>
        <v>47057</v>
      </c>
      <c r="W6527" s="3">
        <f>Table__._SQL2014_QLTS17_DW_DimDate[[#This Row],[Ngay]]-Table__._SQL2014_QLTS17_DW_DimDate[[#This Row],[NgayBatDauMuaVu]]+1</f>
        <v>13</v>
      </c>
      <c r="X6527">
        <f>INT((Table__._SQL2014_QLTS17_DW_DimDate[[#This Row],[NgayMuaVu]]-1)/7)+1</f>
        <v>2</v>
      </c>
      <c r="Y6527" t="str">
        <f>"Tuần " &amp;Table__._SQL2014_QLTS17_DW_DimDate[[#This Row],[TuanMuaVu]] &amp; " năm " &amp;Table__._SQL2014_QLTS17_DW_DimDate[[#This Row],[NamMuaVuStr]]</f>
        <v>Tuần 2 năm 2027-2028</v>
      </c>
      <c r="Z6527">
        <f>YEAR(Table__._SQL2014_QLTS17_DW_DimDate[[#This Row],[NgayBatDauMuaVu]])</f>
        <v>2027</v>
      </c>
      <c r="AA6527" t="str">
        <f>YEAR(Table__._SQL2014_QLTS17_DW_DimDate[[#This Row],[NgayBatDauMuaVu]]) &amp;"-"&amp;YEAR(Table__._SQL2014_QLTS17_DW_DimDate[[#This Row],[NgayKetThucMuaVu]])</f>
        <v>2027-2028</v>
      </c>
      <c r="AB6527">
        <f>YEAR(Table__._SQL2014_QLTS17_DW_DimDate[[#This Row],[NgayBatDauMuaVu]])</f>
        <v>2027</v>
      </c>
      <c r="AC6527">
        <f>YEAR(Table__._SQL2014_QLTS17_DW_DimDate[[#This Row],[NgayKetThucMuaVu]])</f>
        <v>2028</v>
      </c>
    </row>
    <row r="6528" spans="1:29">
      <c r="A6528">
        <v>20271114</v>
      </c>
      <c r="B6528" s="1">
        <v>46705</v>
      </c>
      <c r="C6528" t="s">
        <v>23</v>
      </c>
      <c r="D6528" t="s">
        <v>893</v>
      </c>
      <c r="E6528" t="s">
        <v>1</v>
      </c>
      <c r="F6528" t="s">
        <v>345</v>
      </c>
      <c r="G6528" t="s">
        <v>16</v>
      </c>
      <c r="H6528" t="s">
        <v>58</v>
      </c>
      <c r="I6528" t="s">
        <v>21</v>
      </c>
      <c r="J6528" t="s">
        <v>908</v>
      </c>
      <c r="K6528" t="s">
        <v>13</v>
      </c>
      <c r="L6528" t="s">
        <v>12</v>
      </c>
      <c r="M6528" t="s">
        <v>913</v>
      </c>
      <c r="N6528" t="s">
        <v>792</v>
      </c>
      <c r="O6528" t="s">
        <v>814</v>
      </c>
      <c r="P6528" t="s">
        <v>815</v>
      </c>
      <c r="Q6528" t="s">
        <v>812</v>
      </c>
      <c r="R6528" t="s">
        <v>796</v>
      </c>
      <c r="S6528" t="s">
        <v>793</v>
      </c>
      <c r="T6528" t="s">
        <v>796</v>
      </c>
      <c r="U6528" s="2">
        <f>DATE(IF(MONTH(Table__._SQL2014_QLTS17_DW_DimDate[[#This Row],[Ngay]])&lt;11,YEAR(Table__._SQL2014_QLTS17_DW_DimDate[[#This Row],[Ngay]])-1, YEAR(Table__._SQL2014_QLTS17_DW_DimDate[[#This Row],[Ngay]])),11,1)</f>
        <v>46692</v>
      </c>
      <c r="V6528" s="2">
        <f>DATE(YEAR(Table__._SQL2014_QLTS17_DW_DimDate[[#This Row],[NgayBatDauMuaVu]])+1, 10,31)</f>
        <v>47057</v>
      </c>
      <c r="W6528" s="3">
        <f>Table__._SQL2014_QLTS17_DW_DimDate[[#This Row],[Ngay]]-Table__._SQL2014_QLTS17_DW_DimDate[[#This Row],[NgayBatDauMuaVu]]+1</f>
        <v>14</v>
      </c>
      <c r="X6528">
        <f>INT((Table__._SQL2014_QLTS17_DW_DimDate[[#This Row],[NgayMuaVu]]-1)/7)+1</f>
        <v>2</v>
      </c>
      <c r="Y6528" t="str">
        <f>"Tuần " &amp;Table__._SQL2014_QLTS17_DW_DimDate[[#This Row],[TuanMuaVu]] &amp; " năm " &amp;Table__._SQL2014_QLTS17_DW_DimDate[[#This Row],[NamMuaVuStr]]</f>
        <v>Tuần 2 năm 2027-2028</v>
      </c>
      <c r="Z6528">
        <f>YEAR(Table__._SQL2014_QLTS17_DW_DimDate[[#This Row],[NgayBatDauMuaVu]])</f>
        <v>2027</v>
      </c>
      <c r="AA6528" t="str">
        <f>YEAR(Table__._SQL2014_QLTS17_DW_DimDate[[#This Row],[NgayBatDauMuaVu]]) &amp;"-"&amp;YEAR(Table__._SQL2014_QLTS17_DW_DimDate[[#This Row],[NgayKetThucMuaVu]])</f>
        <v>2027-2028</v>
      </c>
      <c r="AB6528">
        <f>YEAR(Table__._SQL2014_QLTS17_DW_DimDate[[#This Row],[NgayBatDauMuaVu]])</f>
        <v>2027</v>
      </c>
      <c r="AC6528">
        <f>YEAR(Table__._SQL2014_QLTS17_DW_DimDate[[#This Row],[NgayKetThucMuaVu]])</f>
        <v>2028</v>
      </c>
    </row>
    <row r="6529" spans="1:29">
      <c r="A6529">
        <v>20271115</v>
      </c>
      <c r="B6529" s="1">
        <v>46706</v>
      </c>
      <c r="C6529" t="s">
        <v>24</v>
      </c>
      <c r="D6529" t="s">
        <v>894</v>
      </c>
      <c r="E6529" t="s">
        <v>13</v>
      </c>
      <c r="F6529" t="s">
        <v>346</v>
      </c>
      <c r="G6529" t="s">
        <v>16</v>
      </c>
      <c r="H6529" t="s">
        <v>58</v>
      </c>
      <c r="I6529" t="s">
        <v>21</v>
      </c>
      <c r="J6529" t="s">
        <v>908</v>
      </c>
      <c r="K6529" t="s">
        <v>13</v>
      </c>
      <c r="L6529" t="s">
        <v>12</v>
      </c>
      <c r="M6529" t="s">
        <v>913</v>
      </c>
      <c r="N6529" t="s">
        <v>792</v>
      </c>
      <c r="O6529" t="s">
        <v>814</v>
      </c>
      <c r="P6529" t="s">
        <v>815</v>
      </c>
      <c r="Q6529" t="s">
        <v>812</v>
      </c>
      <c r="R6529" t="s">
        <v>796</v>
      </c>
      <c r="S6529" t="s">
        <v>793</v>
      </c>
      <c r="T6529" t="s">
        <v>796</v>
      </c>
      <c r="U6529" s="2">
        <f>DATE(IF(MONTH(Table__._SQL2014_QLTS17_DW_DimDate[[#This Row],[Ngay]])&lt;11,YEAR(Table__._SQL2014_QLTS17_DW_DimDate[[#This Row],[Ngay]])-1, YEAR(Table__._SQL2014_QLTS17_DW_DimDate[[#This Row],[Ngay]])),11,1)</f>
        <v>46692</v>
      </c>
      <c r="V6529" s="2">
        <f>DATE(YEAR(Table__._SQL2014_QLTS17_DW_DimDate[[#This Row],[NgayBatDauMuaVu]])+1, 10,31)</f>
        <v>47057</v>
      </c>
      <c r="W6529" s="3">
        <f>Table__._SQL2014_QLTS17_DW_DimDate[[#This Row],[Ngay]]-Table__._SQL2014_QLTS17_DW_DimDate[[#This Row],[NgayBatDauMuaVu]]+1</f>
        <v>15</v>
      </c>
      <c r="X6529">
        <f>INT((Table__._SQL2014_QLTS17_DW_DimDate[[#This Row],[NgayMuaVu]]-1)/7)+1</f>
        <v>3</v>
      </c>
      <c r="Y6529" t="str">
        <f>"Tuần " &amp;Table__._SQL2014_QLTS17_DW_DimDate[[#This Row],[TuanMuaVu]] &amp; " năm " &amp;Table__._SQL2014_QLTS17_DW_DimDate[[#This Row],[NamMuaVuStr]]</f>
        <v>Tuần 3 năm 2027-2028</v>
      </c>
      <c r="Z6529">
        <f>YEAR(Table__._SQL2014_QLTS17_DW_DimDate[[#This Row],[NgayBatDauMuaVu]])</f>
        <v>2027</v>
      </c>
      <c r="AA6529" t="str">
        <f>YEAR(Table__._SQL2014_QLTS17_DW_DimDate[[#This Row],[NgayBatDauMuaVu]]) &amp;"-"&amp;YEAR(Table__._SQL2014_QLTS17_DW_DimDate[[#This Row],[NgayKetThucMuaVu]])</f>
        <v>2027-2028</v>
      </c>
      <c r="AB6529">
        <f>YEAR(Table__._SQL2014_QLTS17_DW_DimDate[[#This Row],[NgayBatDauMuaVu]])</f>
        <v>2027</v>
      </c>
      <c r="AC6529">
        <f>YEAR(Table__._SQL2014_QLTS17_DW_DimDate[[#This Row],[NgayKetThucMuaVu]])</f>
        <v>2028</v>
      </c>
    </row>
    <row r="6530" spans="1:29">
      <c r="A6530">
        <v>20271116</v>
      </c>
      <c r="B6530" s="1">
        <v>46707</v>
      </c>
      <c r="C6530" t="s">
        <v>25</v>
      </c>
      <c r="D6530" t="s">
        <v>895</v>
      </c>
      <c r="E6530" t="s">
        <v>16</v>
      </c>
      <c r="F6530" t="s">
        <v>347</v>
      </c>
      <c r="G6530" t="s">
        <v>16</v>
      </c>
      <c r="H6530" t="s">
        <v>58</v>
      </c>
      <c r="I6530" t="s">
        <v>21</v>
      </c>
      <c r="J6530" t="s">
        <v>908</v>
      </c>
      <c r="K6530" t="s">
        <v>13</v>
      </c>
      <c r="L6530" t="s">
        <v>12</v>
      </c>
      <c r="M6530" t="s">
        <v>913</v>
      </c>
      <c r="N6530" t="s">
        <v>792</v>
      </c>
      <c r="O6530" t="s">
        <v>814</v>
      </c>
      <c r="P6530" t="s">
        <v>815</v>
      </c>
      <c r="Q6530" t="s">
        <v>812</v>
      </c>
      <c r="R6530" t="s">
        <v>796</v>
      </c>
      <c r="S6530" t="s">
        <v>793</v>
      </c>
      <c r="T6530" t="s">
        <v>796</v>
      </c>
      <c r="U6530" s="2">
        <f>DATE(IF(MONTH(Table__._SQL2014_QLTS17_DW_DimDate[[#This Row],[Ngay]])&lt;11,YEAR(Table__._SQL2014_QLTS17_DW_DimDate[[#This Row],[Ngay]])-1, YEAR(Table__._SQL2014_QLTS17_DW_DimDate[[#This Row],[Ngay]])),11,1)</f>
        <v>46692</v>
      </c>
      <c r="V6530" s="2">
        <f>DATE(YEAR(Table__._SQL2014_QLTS17_DW_DimDate[[#This Row],[NgayBatDauMuaVu]])+1, 10,31)</f>
        <v>47057</v>
      </c>
      <c r="W6530" s="3">
        <f>Table__._SQL2014_QLTS17_DW_DimDate[[#This Row],[Ngay]]-Table__._SQL2014_QLTS17_DW_DimDate[[#This Row],[NgayBatDauMuaVu]]+1</f>
        <v>16</v>
      </c>
      <c r="X6530">
        <f>INT((Table__._SQL2014_QLTS17_DW_DimDate[[#This Row],[NgayMuaVu]]-1)/7)+1</f>
        <v>3</v>
      </c>
      <c r="Y6530" t="str">
        <f>"Tuần " &amp;Table__._SQL2014_QLTS17_DW_DimDate[[#This Row],[TuanMuaVu]] &amp; " năm " &amp;Table__._SQL2014_QLTS17_DW_DimDate[[#This Row],[NamMuaVuStr]]</f>
        <v>Tuần 3 năm 2027-2028</v>
      </c>
      <c r="Z6530">
        <f>YEAR(Table__._SQL2014_QLTS17_DW_DimDate[[#This Row],[NgayBatDauMuaVu]])</f>
        <v>2027</v>
      </c>
      <c r="AA6530" t="str">
        <f>YEAR(Table__._SQL2014_QLTS17_DW_DimDate[[#This Row],[NgayBatDauMuaVu]]) &amp;"-"&amp;YEAR(Table__._SQL2014_QLTS17_DW_DimDate[[#This Row],[NgayKetThucMuaVu]])</f>
        <v>2027-2028</v>
      </c>
      <c r="AB6530">
        <f>YEAR(Table__._SQL2014_QLTS17_DW_DimDate[[#This Row],[NgayBatDauMuaVu]])</f>
        <v>2027</v>
      </c>
      <c r="AC6530">
        <f>YEAR(Table__._SQL2014_QLTS17_DW_DimDate[[#This Row],[NgayKetThucMuaVu]])</f>
        <v>2028</v>
      </c>
    </row>
    <row r="6531" spans="1:29">
      <c r="A6531">
        <v>20271117</v>
      </c>
      <c r="B6531" s="1">
        <v>46708</v>
      </c>
      <c r="C6531" t="s">
        <v>26</v>
      </c>
      <c r="D6531" t="s">
        <v>896</v>
      </c>
      <c r="E6531" t="s">
        <v>12</v>
      </c>
      <c r="F6531" t="s">
        <v>348</v>
      </c>
      <c r="G6531" t="s">
        <v>16</v>
      </c>
      <c r="H6531" t="s">
        <v>58</v>
      </c>
      <c r="I6531" t="s">
        <v>21</v>
      </c>
      <c r="J6531" t="s">
        <v>908</v>
      </c>
      <c r="K6531" t="s">
        <v>13</v>
      </c>
      <c r="L6531" t="s">
        <v>12</v>
      </c>
      <c r="M6531" t="s">
        <v>913</v>
      </c>
      <c r="N6531" t="s">
        <v>792</v>
      </c>
      <c r="O6531" t="s">
        <v>814</v>
      </c>
      <c r="P6531" t="s">
        <v>815</v>
      </c>
      <c r="Q6531" t="s">
        <v>812</v>
      </c>
      <c r="R6531" t="s">
        <v>796</v>
      </c>
      <c r="S6531" t="s">
        <v>793</v>
      </c>
      <c r="T6531" t="s">
        <v>796</v>
      </c>
      <c r="U6531" s="2">
        <f>DATE(IF(MONTH(Table__._SQL2014_QLTS17_DW_DimDate[[#This Row],[Ngay]])&lt;11,YEAR(Table__._SQL2014_QLTS17_DW_DimDate[[#This Row],[Ngay]])-1, YEAR(Table__._SQL2014_QLTS17_DW_DimDate[[#This Row],[Ngay]])),11,1)</f>
        <v>46692</v>
      </c>
      <c r="V6531" s="2">
        <f>DATE(YEAR(Table__._SQL2014_QLTS17_DW_DimDate[[#This Row],[NgayBatDauMuaVu]])+1, 10,31)</f>
        <v>47057</v>
      </c>
      <c r="W6531" s="3">
        <f>Table__._SQL2014_QLTS17_DW_DimDate[[#This Row],[Ngay]]-Table__._SQL2014_QLTS17_DW_DimDate[[#This Row],[NgayBatDauMuaVu]]+1</f>
        <v>17</v>
      </c>
      <c r="X6531">
        <f>INT((Table__._SQL2014_QLTS17_DW_DimDate[[#This Row],[NgayMuaVu]]-1)/7)+1</f>
        <v>3</v>
      </c>
      <c r="Y6531" t="str">
        <f>"Tuần " &amp;Table__._SQL2014_QLTS17_DW_DimDate[[#This Row],[TuanMuaVu]] &amp; " năm " &amp;Table__._SQL2014_QLTS17_DW_DimDate[[#This Row],[NamMuaVuStr]]</f>
        <v>Tuần 3 năm 2027-2028</v>
      </c>
      <c r="Z6531">
        <f>YEAR(Table__._SQL2014_QLTS17_DW_DimDate[[#This Row],[NgayBatDauMuaVu]])</f>
        <v>2027</v>
      </c>
      <c r="AA6531" t="str">
        <f>YEAR(Table__._SQL2014_QLTS17_DW_DimDate[[#This Row],[NgayBatDauMuaVu]]) &amp;"-"&amp;YEAR(Table__._SQL2014_QLTS17_DW_DimDate[[#This Row],[NgayKetThucMuaVu]])</f>
        <v>2027-2028</v>
      </c>
      <c r="AB6531">
        <f>YEAR(Table__._SQL2014_QLTS17_DW_DimDate[[#This Row],[NgayBatDauMuaVu]])</f>
        <v>2027</v>
      </c>
      <c r="AC6531">
        <f>YEAR(Table__._SQL2014_QLTS17_DW_DimDate[[#This Row],[NgayKetThucMuaVu]])</f>
        <v>2028</v>
      </c>
    </row>
    <row r="6532" spans="1:29">
      <c r="A6532">
        <v>20271118</v>
      </c>
      <c r="B6532" s="1">
        <v>46709</v>
      </c>
      <c r="C6532" t="s">
        <v>27</v>
      </c>
      <c r="D6532" t="s">
        <v>897</v>
      </c>
      <c r="E6532" t="s">
        <v>3</v>
      </c>
      <c r="F6532" t="s">
        <v>349</v>
      </c>
      <c r="G6532" t="s">
        <v>16</v>
      </c>
      <c r="H6532" t="s">
        <v>58</v>
      </c>
      <c r="I6532" t="s">
        <v>21</v>
      </c>
      <c r="J6532" t="s">
        <v>908</v>
      </c>
      <c r="K6532" t="s">
        <v>13</v>
      </c>
      <c r="L6532" t="s">
        <v>12</v>
      </c>
      <c r="M6532" t="s">
        <v>913</v>
      </c>
      <c r="N6532" t="s">
        <v>792</v>
      </c>
      <c r="O6532" t="s">
        <v>814</v>
      </c>
      <c r="P6532" t="s">
        <v>815</v>
      </c>
      <c r="Q6532" t="s">
        <v>812</v>
      </c>
      <c r="R6532" t="s">
        <v>796</v>
      </c>
      <c r="S6532" t="s">
        <v>793</v>
      </c>
      <c r="T6532" t="s">
        <v>796</v>
      </c>
      <c r="U6532" s="2">
        <f>DATE(IF(MONTH(Table__._SQL2014_QLTS17_DW_DimDate[[#This Row],[Ngay]])&lt;11,YEAR(Table__._SQL2014_QLTS17_DW_DimDate[[#This Row],[Ngay]])-1, YEAR(Table__._SQL2014_QLTS17_DW_DimDate[[#This Row],[Ngay]])),11,1)</f>
        <v>46692</v>
      </c>
      <c r="V6532" s="2">
        <f>DATE(YEAR(Table__._SQL2014_QLTS17_DW_DimDate[[#This Row],[NgayBatDauMuaVu]])+1, 10,31)</f>
        <v>47057</v>
      </c>
      <c r="W6532" s="3">
        <f>Table__._SQL2014_QLTS17_DW_DimDate[[#This Row],[Ngay]]-Table__._SQL2014_QLTS17_DW_DimDate[[#This Row],[NgayBatDauMuaVu]]+1</f>
        <v>18</v>
      </c>
      <c r="X6532">
        <f>INT((Table__._SQL2014_QLTS17_DW_DimDate[[#This Row],[NgayMuaVu]]-1)/7)+1</f>
        <v>3</v>
      </c>
      <c r="Y6532" t="str">
        <f>"Tuần " &amp;Table__._SQL2014_QLTS17_DW_DimDate[[#This Row],[TuanMuaVu]] &amp; " năm " &amp;Table__._SQL2014_QLTS17_DW_DimDate[[#This Row],[NamMuaVuStr]]</f>
        <v>Tuần 3 năm 2027-2028</v>
      </c>
      <c r="Z6532">
        <f>YEAR(Table__._SQL2014_QLTS17_DW_DimDate[[#This Row],[NgayBatDauMuaVu]])</f>
        <v>2027</v>
      </c>
      <c r="AA6532" t="str">
        <f>YEAR(Table__._SQL2014_QLTS17_DW_DimDate[[#This Row],[NgayBatDauMuaVu]]) &amp;"-"&amp;YEAR(Table__._SQL2014_QLTS17_DW_DimDate[[#This Row],[NgayKetThucMuaVu]])</f>
        <v>2027-2028</v>
      </c>
      <c r="AB6532">
        <f>YEAR(Table__._SQL2014_QLTS17_DW_DimDate[[#This Row],[NgayBatDauMuaVu]])</f>
        <v>2027</v>
      </c>
      <c r="AC6532">
        <f>YEAR(Table__._SQL2014_QLTS17_DW_DimDate[[#This Row],[NgayKetThucMuaVu]])</f>
        <v>2028</v>
      </c>
    </row>
    <row r="6533" spans="1:29">
      <c r="A6533">
        <v>20271119</v>
      </c>
      <c r="B6533" s="1">
        <v>46710</v>
      </c>
      <c r="C6533" t="s">
        <v>28</v>
      </c>
      <c r="D6533" t="s">
        <v>891</v>
      </c>
      <c r="E6533" t="s">
        <v>2</v>
      </c>
      <c r="F6533" t="s">
        <v>350</v>
      </c>
      <c r="G6533" t="s">
        <v>16</v>
      </c>
      <c r="H6533" t="s">
        <v>58</v>
      </c>
      <c r="I6533" t="s">
        <v>21</v>
      </c>
      <c r="J6533" t="s">
        <v>908</v>
      </c>
      <c r="K6533" t="s">
        <v>13</v>
      </c>
      <c r="L6533" t="s">
        <v>12</v>
      </c>
      <c r="M6533" t="s">
        <v>913</v>
      </c>
      <c r="N6533" t="s">
        <v>792</v>
      </c>
      <c r="O6533" t="s">
        <v>814</v>
      </c>
      <c r="P6533" t="s">
        <v>815</v>
      </c>
      <c r="Q6533" t="s">
        <v>812</v>
      </c>
      <c r="R6533" t="s">
        <v>796</v>
      </c>
      <c r="S6533" t="s">
        <v>793</v>
      </c>
      <c r="T6533" t="s">
        <v>796</v>
      </c>
      <c r="U6533" s="2">
        <f>DATE(IF(MONTH(Table__._SQL2014_QLTS17_DW_DimDate[[#This Row],[Ngay]])&lt;11,YEAR(Table__._SQL2014_QLTS17_DW_DimDate[[#This Row],[Ngay]])-1, YEAR(Table__._SQL2014_QLTS17_DW_DimDate[[#This Row],[Ngay]])),11,1)</f>
        <v>46692</v>
      </c>
      <c r="V6533" s="2">
        <f>DATE(YEAR(Table__._SQL2014_QLTS17_DW_DimDate[[#This Row],[NgayBatDauMuaVu]])+1, 10,31)</f>
        <v>47057</v>
      </c>
      <c r="W6533" s="3">
        <f>Table__._SQL2014_QLTS17_DW_DimDate[[#This Row],[Ngay]]-Table__._SQL2014_QLTS17_DW_DimDate[[#This Row],[NgayBatDauMuaVu]]+1</f>
        <v>19</v>
      </c>
      <c r="X6533">
        <f>INT((Table__._SQL2014_QLTS17_DW_DimDate[[#This Row],[NgayMuaVu]]-1)/7)+1</f>
        <v>3</v>
      </c>
      <c r="Y6533" t="str">
        <f>"Tuần " &amp;Table__._SQL2014_QLTS17_DW_DimDate[[#This Row],[TuanMuaVu]] &amp; " năm " &amp;Table__._SQL2014_QLTS17_DW_DimDate[[#This Row],[NamMuaVuStr]]</f>
        <v>Tuần 3 năm 2027-2028</v>
      </c>
      <c r="Z6533">
        <f>YEAR(Table__._SQL2014_QLTS17_DW_DimDate[[#This Row],[NgayBatDauMuaVu]])</f>
        <v>2027</v>
      </c>
      <c r="AA6533" t="str">
        <f>YEAR(Table__._SQL2014_QLTS17_DW_DimDate[[#This Row],[NgayBatDauMuaVu]]) &amp;"-"&amp;YEAR(Table__._SQL2014_QLTS17_DW_DimDate[[#This Row],[NgayKetThucMuaVu]])</f>
        <v>2027-2028</v>
      </c>
      <c r="AB6533">
        <f>YEAR(Table__._SQL2014_QLTS17_DW_DimDate[[#This Row],[NgayBatDauMuaVu]])</f>
        <v>2027</v>
      </c>
      <c r="AC6533">
        <f>YEAR(Table__._SQL2014_QLTS17_DW_DimDate[[#This Row],[NgayKetThucMuaVu]])</f>
        <v>2028</v>
      </c>
    </row>
    <row r="6534" spans="1:29">
      <c r="A6534">
        <v>20271120</v>
      </c>
      <c r="B6534" s="1">
        <v>46711</v>
      </c>
      <c r="C6534" t="s">
        <v>29</v>
      </c>
      <c r="D6534" t="s">
        <v>892</v>
      </c>
      <c r="E6534" t="s">
        <v>14</v>
      </c>
      <c r="F6534" t="s">
        <v>351</v>
      </c>
      <c r="G6534" t="s">
        <v>16</v>
      </c>
      <c r="H6534" t="s">
        <v>58</v>
      </c>
      <c r="I6534" t="s">
        <v>21</v>
      </c>
      <c r="J6534" t="s">
        <v>908</v>
      </c>
      <c r="K6534" t="s">
        <v>13</v>
      </c>
      <c r="L6534" t="s">
        <v>12</v>
      </c>
      <c r="M6534" t="s">
        <v>913</v>
      </c>
      <c r="N6534" t="s">
        <v>792</v>
      </c>
      <c r="O6534" t="s">
        <v>814</v>
      </c>
      <c r="P6534" t="s">
        <v>815</v>
      </c>
      <c r="Q6534" t="s">
        <v>812</v>
      </c>
      <c r="R6534" t="s">
        <v>796</v>
      </c>
      <c r="S6534" t="s">
        <v>793</v>
      </c>
      <c r="T6534" t="s">
        <v>796</v>
      </c>
      <c r="U6534" s="2">
        <f>DATE(IF(MONTH(Table__._SQL2014_QLTS17_DW_DimDate[[#This Row],[Ngay]])&lt;11,YEAR(Table__._SQL2014_QLTS17_DW_DimDate[[#This Row],[Ngay]])-1, YEAR(Table__._SQL2014_QLTS17_DW_DimDate[[#This Row],[Ngay]])),11,1)</f>
        <v>46692</v>
      </c>
      <c r="V6534" s="2">
        <f>DATE(YEAR(Table__._SQL2014_QLTS17_DW_DimDate[[#This Row],[NgayBatDauMuaVu]])+1, 10,31)</f>
        <v>47057</v>
      </c>
      <c r="W6534" s="3">
        <f>Table__._SQL2014_QLTS17_DW_DimDate[[#This Row],[Ngay]]-Table__._SQL2014_QLTS17_DW_DimDate[[#This Row],[NgayBatDauMuaVu]]+1</f>
        <v>20</v>
      </c>
      <c r="X6534">
        <f>INT((Table__._SQL2014_QLTS17_DW_DimDate[[#This Row],[NgayMuaVu]]-1)/7)+1</f>
        <v>3</v>
      </c>
      <c r="Y6534" t="str">
        <f>"Tuần " &amp;Table__._SQL2014_QLTS17_DW_DimDate[[#This Row],[TuanMuaVu]] &amp; " năm " &amp;Table__._SQL2014_QLTS17_DW_DimDate[[#This Row],[NamMuaVuStr]]</f>
        <v>Tuần 3 năm 2027-2028</v>
      </c>
      <c r="Z6534">
        <f>YEAR(Table__._SQL2014_QLTS17_DW_DimDate[[#This Row],[NgayBatDauMuaVu]])</f>
        <v>2027</v>
      </c>
      <c r="AA6534" t="str">
        <f>YEAR(Table__._SQL2014_QLTS17_DW_DimDate[[#This Row],[NgayBatDauMuaVu]]) &amp;"-"&amp;YEAR(Table__._SQL2014_QLTS17_DW_DimDate[[#This Row],[NgayKetThucMuaVu]])</f>
        <v>2027-2028</v>
      </c>
      <c r="AB6534">
        <f>YEAR(Table__._SQL2014_QLTS17_DW_DimDate[[#This Row],[NgayBatDauMuaVu]])</f>
        <v>2027</v>
      </c>
      <c r="AC6534">
        <f>YEAR(Table__._SQL2014_QLTS17_DW_DimDate[[#This Row],[NgayKetThucMuaVu]])</f>
        <v>2028</v>
      </c>
    </row>
    <row r="6535" spans="1:29">
      <c r="A6535">
        <v>20271121</v>
      </c>
      <c r="B6535" s="1">
        <v>46712</v>
      </c>
      <c r="C6535" t="s">
        <v>30</v>
      </c>
      <c r="D6535" t="s">
        <v>893</v>
      </c>
      <c r="E6535" t="s">
        <v>1</v>
      </c>
      <c r="F6535" t="s">
        <v>352</v>
      </c>
      <c r="G6535" t="s">
        <v>12</v>
      </c>
      <c r="H6535" t="s">
        <v>59</v>
      </c>
      <c r="I6535" t="s">
        <v>21</v>
      </c>
      <c r="J6535" t="s">
        <v>908</v>
      </c>
      <c r="K6535" t="s">
        <v>13</v>
      </c>
      <c r="L6535" t="s">
        <v>12</v>
      </c>
      <c r="M6535" t="s">
        <v>913</v>
      </c>
      <c r="N6535" t="s">
        <v>792</v>
      </c>
      <c r="O6535" t="s">
        <v>814</v>
      </c>
      <c r="P6535" t="s">
        <v>815</v>
      </c>
      <c r="Q6535" t="s">
        <v>812</v>
      </c>
      <c r="R6535" t="s">
        <v>796</v>
      </c>
      <c r="S6535" t="s">
        <v>793</v>
      </c>
      <c r="T6535" t="s">
        <v>796</v>
      </c>
      <c r="U6535" s="2">
        <f>DATE(IF(MONTH(Table__._SQL2014_QLTS17_DW_DimDate[[#This Row],[Ngay]])&lt;11,YEAR(Table__._SQL2014_QLTS17_DW_DimDate[[#This Row],[Ngay]])-1, YEAR(Table__._SQL2014_QLTS17_DW_DimDate[[#This Row],[Ngay]])),11,1)</f>
        <v>46692</v>
      </c>
      <c r="V6535" s="2">
        <f>DATE(YEAR(Table__._SQL2014_QLTS17_DW_DimDate[[#This Row],[NgayBatDauMuaVu]])+1, 10,31)</f>
        <v>47057</v>
      </c>
      <c r="W6535" s="3">
        <f>Table__._SQL2014_QLTS17_DW_DimDate[[#This Row],[Ngay]]-Table__._SQL2014_QLTS17_DW_DimDate[[#This Row],[NgayBatDauMuaVu]]+1</f>
        <v>21</v>
      </c>
      <c r="X6535">
        <f>INT((Table__._SQL2014_QLTS17_DW_DimDate[[#This Row],[NgayMuaVu]]-1)/7)+1</f>
        <v>3</v>
      </c>
      <c r="Y6535" t="str">
        <f>"Tuần " &amp;Table__._SQL2014_QLTS17_DW_DimDate[[#This Row],[TuanMuaVu]] &amp; " năm " &amp;Table__._SQL2014_QLTS17_DW_DimDate[[#This Row],[NamMuaVuStr]]</f>
        <v>Tuần 3 năm 2027-2028</v>
      </c>
      <c r="Z6535">
        <f>YEAR(Table__._SQL2014_QLTS17_DW_DimDate[[#This Row],[NgayBatDauMuaVu]])</f>
        <v>2027</v>
      </c>
      <c r="AA6535" t="str">
        <f>YEAR(Table__._SQL2014_QLTS17_DW_DimDate[[#This Row],[NgayBatDauMuaVu]]) &amp;"-"&amp;YEAR(Table__._SQL2014_QLTS17_DW_DimDate[[#This Row],[NgayKetThucMuaVu]])</f>
        <v>2027-2028</v>
      </c>
      <c r="AB6535">
        <f>YEAR(Table__._SQL2014_QLTS17_DW_DimDate[[#This Row],[NgayBatDauMuaVu]])</f>
        <v>2027</v>
      </c>
      <c r="AC6535">
        <f>YEAR(Table__._SQL2014_QLTS17_DW_DimDate[[#This Row],[NgayKetThucMuaVu]])</f>
        <v>2028</v>
      </c>
    </row>
    <row r="6536" spans="1:29">
      <c r="A6536">
        <v>20271122</v>
      </c>
      <c r="B6536" s="1">
        <v>46713</v>
      </c>
      <c r="C6536" t="s">
        <v>31</v>
      </c>
      <c r="D6536" t="s">
        <v>894</v>
      </c>
      <c r="E6536" t="s">
        <v>13</v>
      </c>
      <c r="F6536" t="s">
        <v>353</v>
      </c>
      <c r="G6536" t="s">
        <v>12</v>
      </c>
      <c r="H6536" t="s">
        <v>59</v>
      </c>
      <c r="I6536" t="s">
        <v>21</v>
      </c>
      <c r="J6536" t="s">
        <v>908</v>
      </c>
      <c r="K6536" t="s">
        <v>13</v>
      </c>
      <c r="L6536" t="s">
        <v>12</v>
      </c>
      <c r="M6536" t="s">
        <v>913</v>
      </c>
      <c r="N6536" t="s">
        <v>792</v>
      </c>
      <c r="O6536" t="s">
        <v>814</v>
      </c>
      <c r="P6536" t="s">
        <v>815</v>
      </c>
      <c r="Q6536" t="s">
        <v>812</v>
      </c>
      <c r="R6536" t="s">
        <v>796</v>
      </c>
      <c r="S6536" t="s">
        <v>793</v>
      </c>
      <c r="T6536" t="s">
        <v>796</v>
      </c>
      <c r="U6536" s="2">
        <f>DATE(IF(MONTH(Table__._SQL2014_QLTS17_DW_DimDate[[#This Row],[Ngay]])&lt;11,YEAR(Table__._SQL2014_QLTS17_DW_DimDate[[#This Row],[Ngay]])-1, YEAR(Table__._SQL2014_QLTS17_DW_DimDate[[#This Row],[Ngay]])),11,1)</f>
        <v>46692</v>
      </c>
      <c r="V6536" s="2">
        <f>DATE(YEAR(Table__._SQL2014_QLTS17_DW_DimDate[[#This Row],[NgayBatDauMuaVu]])+1, 10,31)</f>
        <v>47057</v>
      </c>
      <c r="W6536" s="3">
        <f>Table__._SQL2014_QLTS17_DW_DimDate[[#This Row],[Ngay]]-Table__._SQL2014_QLTS17_DW_DimDate[[#This Row],[NgayBatDauMuaVu]]+1</f>
        <v>22</v>
      </c>
      <c r="X6536">
        <f>INT((Table__._SQL2014_QLTS17_DW_DimDate[[#This Row],[NgayMuaVu]]-1)/7)+1</f>
        <v>4</v>
      </c>
      <c r="Y6536" t="str">
        <f>"Tuần " &amp;Table__._SQL2014_QLTS17_DW_DimDate[[#This Row],[TuanMuaVu]] &amp; " năm " &amp;Table__._SQL2014_QLTS17_DW_DimDate[[#This Row],[NamMuaVuStr]]</f>
        <v>Tuần 4 năm 2027-2028</v>
      </c>
      <c r="Z6536">
        <f>YEAR(Table__._SQL2014_QLTS17_DW_DimDate[[#This Row],[NgayBatDauMuaVu]])</f>
        <v>2027</v>
      </c>
      <c r="AA6536" t="str">
        <f>YEAR(Table__._SQL2014_QLTS17_DW_DimDate[[#This Row],[NgayBatDauMuaVu]]) &amp;"-"&amp;YEAR(Table__._SQL2014_QLTS17_DW_DimDate[[#This Row],[NgayKetThucMuaVu]])</f>
        <v>2027-2028</v>
      </c>
      <c r="AB6536">
        <f>YEAR(Table__._SQL2014_QLTS17_DW_DimDate[[#This Row],[NgayBatDauMuaVu]])</f>
        <v>2027</v>
      </c>
      <c r="AC6536">
        <f>YEAR(Table__._SQL2014_QLTS17_DW_DimDate[[#This Row],[NgayKetThucMuaVu]])</f>
        <v>2028</v>
      </c>
    </row>
    <row r="6537" spans="1:29">
      <c r="A6537">
        <v>20271123</v>
      </c>
      <c r="B6537" s="1">
        <v>46714</v>
      </c>
      <c r="C6537" t="s">
        <v>32</v>
      </c>
      <c r="D6537" t="s">
        <v>895</v>
      </c>
      <c r="E6537" t="s">
        <v>16</v>
      </c>
      <c r="F6537" t="s">
        <v>354</v>
      </c>
      <c r="G6537" t="s">
        <v>12</v>
      </c>
      <c r="H6537" t="s">
        <v>59</v>
      </c>
      <c r="I6537" t="s">
        <v>21</v>
      </c>
      <c r="J6537" t="s">
        <v>908</v>
      </c>
      <c r="K6537" t="s">
        <v>13</v>
      </c>
      <c r="L6537" t="s">
        <v>12</v>
      </c>
      <c r="M6537" t="s">
        <v>913</v>
      </c>
      <c r="N6537" t="s">
        <v>792</v>
      </c>
      <c r="O6537" t="s">
        <v>814</v>
      </c>
      <c r="P6537" t="s">
        <v>815</v>
      </c>
      <c r="Q6537" t="s">
        <v>812</v>
      </c>
      <c r="R6537" t="s">
        <v>796</v>
      </c>
      <c r="S6537" t="s">
        <v>793</v>
      </c>
      <c r="T6537" t="s">
        <v>796</v>
      </c>
      <c r="U6537" s="2">
        <f>DATE(IF(MONTH(Table__._SQL2014_QLTS17_DW_DimDate[[#This Row],[Ngay]])&lt;11,YEAR(Table__._SQL2014_QLTS17_DW_DimDate[[#This Row],[Ngay]])-1, YEAR(Table__._SQL2014_QLTS17_DW_DimDate[[#This Row],[Ngay]])),11,1)</f>
        <v>46692</v>
      </c>
      <c r="V6537" s="2">
        <f>DATE(YEAR(Table__._SQL2014_QLTS17_DW_DimDate[[#This Row],[NgayBatDauMuaVu]])+1, 10,31)</f>
        <v>47057</v>
      </c>
      <c r="W6537" s="3">
        <f>Table__._SQL2014_QLTS17_DW_DimDate[[#This Row],[Ngay]]-Table__._SQL2014_QLTS17_DW_DimDate[[#This Row],[NgayBatDauMuaVu]]+1</f>
        <v>23</v>
      </c>
      <c r="X6537">
        <f>INT((Table__._SQL2014_QLTS17_DW_DimDate[[#This Row],[NgayMuaVu]]-1)/7)+1</f>
        <v>4</v>
      </c>
      <c r="Y6537" t="str">
        <f>"Tuần " &amp;Table__._SQL2014_QLTS17_DW_DimDate[[#This Row],[TuanMuaVu]] &amp; " năm " &amp;Table__._SQL2014_QLTS17_DW_DimDate[[#This Row],[NamMuaVuStr]]</f>
        <v>Tuần 4 năm 2027-2028</v>
      </c>
      <c r="Z6537">
        <f>YEAR(Table__._SQL2014_QLTS17_DW_DimDate[[#This Row],[NgayBatDauMuaVu]])</f>
        <v>2027</v>
      </c>
      <c r="AA6537" t="str">
        <f>YEAR(Table__._SQL2014_QLTS17_DW_DimDate[[#This Row],[NgayBatDauMuaVu]]) &amp;"-"&amp;YEAR(Table__._SQL2014_QLTS17_DW_DimDate[[#This Row],[NgayKetThucMuaVu]])</f>
        <v>2027-2028</v>
      </c>
      <c r="AB6537">
        <f>YEAR(Table__._SQL2014_QLTS17_DW_DimDate[[#This Row],[NgayBatDauMuaVu]])</f>
        <v>2027</v>
      </c>
      <c r="AC6537">
        <f>YEAR(Table__._SQL2014_QLTS17_DW_DimDate[[#This Row],[NgayKetThucMuaVu]])</f>
        <v>2028</v>
      </c>
    </row>
    <row r="6538" spans="1:29">
      <c r="A6538">
        <v>20271124</v>
      </c>
      <c r="B6538" s="1">
        <v>46715</v>
      </c>
      <c r="C6538" t="s">
        <v>33</v>
      </c>
      <c r="D6538" t="s">
        <v>896</v>
      </c>
      <c r="E6538" t="s">
        <v>12</v>
      </c>
      <c r="F6538" t="s">
        <v>355</v>
      </c>
      <c r="G6538" t="s">
        <v>12</v>
      </c>
      <c r="H6538" t="s">
        <v>59</v>
      </c>
      <c r="I6538" t="s">
        <v>21</v>
      </c>
      <c r="J6538" t="s">
        <v>908</v>
      </c>
      <c r="K6538" t="s">
        <v>13</v>
      </c>
      <c r="L6538" t="s">
        <v>12</v>
      </c>
      <c r="M6538" t="s">
        <v>913</v>
      </c>
      <c r="N6538" t="s">
        <v>792</v>
      </c>
      <c r="O6538" t="s">
        <v>814</v>
      </c>
      <c r="P6538" t="s">
        <v>815</v>
      </c>
      <c r="Q6538" t="s">
        <v>812</v>
      </c>
      <c r="R6538" t="s">
        <v>796</v>
      </c>
      <c r="S6538" t="s">
        <v>793</v>
      </c>
      <c r="T6538" t="s">
        <v>796</v>
      </c>
      <c r="U6538" s="2">
        <f>DATE(IF(MONTH(Table__._SQL2014_QLTS17_DW_DimDate[[#This Row],[Ngay]])&lt;11,YEAR(Table__._SQL2014_QLTS17_DW_DimDate[[#This Row],[Ngay]])-1, YEAR(Table__._SQL2014_QLTS17_DW_DimDate[[#This Row],[Ngay]])),11,1)</f>
        <v>46692</v>
      </c>
      <c r="V6538" s="2">
        <f>DATE(YEAR(Table__._SQL2014_QLTS17_DW_DimDate[[#This Row],[NgayBatDauMuaVu]])+1, 10,31)</f>
        <v>47057</v>
      </c>
      <c r="W6538" s="3">
        <f>Table__._SQL2014_QLTS17_DW_DimDate[[#This Row],[Ngay]]-Table__._SQL2014_QLTS17_DW_DimDate[[#This Row],[NgayBatDauMuaVu]]+1</f>
        <v>24</v>
      </c>
      <c r="X6538">
        <f>INT((Table__._SQL2014_QLTS17_DW_DimDate[[#This Row],[NgayMuaVu]]-1)/7)+1</f>
        <v>4</v>
      </c>
      <c r="Y6538" t="str">
        <f>"Tuần " &amp;Table__._SQL2014_QLTS17_DW_DimDate[[#This Row],[TuanMuaVu]] &amp; " năm " &amp;Table__._SQL2014_QLTS17_DW_DimDate[[#This Row],[NamMuaVuStr]]</f>
        <v>Tuần 4 năm 2027-2028</v>
      </c>
      <c r="Z6538">
        <f>YEAR(Table__._SQL2014_QLTS17_DW_DimDate[[#This Row],[NgayBatDauMuaVu]])</f>
        <v>2027</v>
      </c>
      <c r="AA6538" t="str">
        <f>YEAR(Table__._SQL2014_QLTS17_DW_DimDate[[#This Row],[NgayBatDauMuaVu]]) &amp;"-"&amp;YEAR(Table__._SQL2014_QLTS17_DW_DimDate[[#This Row],[NgayKetThucMuaVu]])</f>
        <v>2027-2028</v>
      </c>
      <c r="AB6538">
        <f>YEAR(Table__._SQL2014_QLTS17_DW_DimDate[[#This Row],[NgayBatDauMuaVu]])</f>
        <v>2027</v>
      </c>
      <c r="AC6538">
        <f>YEAR(Table__._SQL2014_QLTS17_DW_DimDate[[#This Row],[NgayKetThucMuaVu]])</f>
        <v>2028</v>
      </c>
    </row>
    <row r="6539" spans="1:29">
      <c r="A6539">
        <v>20271125</v>
      </c>
      <c r="B6539" s="1">
        <v>46716</v>
      </c>
      <c r="C6539" t="s">
        <v>34</v>
      </c>
      <c r="D6539" t="s">
        <v>897</v>
      </c>
      <c r="E6539" t="s">
        <v>3</v>
      </c>
      <c r="F6539" t="s">
        <v>356</v>
      </c>
      <c r="G6539" t="s">
        <v>12</v>
      </c>
      <c r="H6539" t="s">
        <v>59</v>
      </c>
      <c r="I6539" t="s">
        <v>21</v>
      </c>
      <c r="J6539" t="s">
        <v>908</v>
      </c>
      <c r="K6539" t="s">
        <v>13</v>
      </c>
      <c r="L6539" t="s">
        <v>12</v>
      </c>
      <c r="M6539" t="s">
        <v>913</v>
      </c>
      <c r="N6539" t="s">
        <v>792</v>
      </c>
      <c r="O6539" t="s">
        <v>814</v>
      </c>
      <c r="P6539" t="s">
        <v>815</v>
      </c>
      <c r="Q6539" t="s">
        <v>812</v>
      </c>
      <c r="R6539" t="s">
        <v>796</v>
      </c>
      <c r="S6539" t="s">
        <v>793</v>
      </c>
      <c r="T6539" t="s">
        <v>796</v>
      </c>
      <c r="U6539" s="2">
        <f>DATE(IF(MONTH(Table__._SQL2014_QLTS17_DW_DimDate[[#This Row],[Ngay]])&lt;11,YEAR(Table__._SQL2014_QLTS17_DW_DimDate[[#This Row],[Ngay]])-1, YEAR(Table__._SQL2014_QLTS17_DW_DimDate[[#This Row],[Ngay]])),11,1)</f>
        <v>46692</v>
      </c>
      <c r="V6539" s="2">
        <f>DATE(YEAR(Table__._SQL2014_QLTS17_DW_DimDate[[#This Row],[NgayBatDauMuaVu]])+1, 10,31)</f>
        <v>47057</v>
      </c>
      <c r="W6539" s="3">
        <f>Table__._SQL2014_QLTS17_DW_DimDate[[#This Row],[Ngay]]-Table__._SQL2014_QLTS17_DW_DimDate[[#This Row],[NgayBatDauMuaVu]]+1</f>
        <v>25</v>
      </c>
      <c r="X6539">
        <f>INT((Table__._SQL2014_QLTS17_DW_DimDate[[#This Row],[NgayMuaVu]]-1)/7)+1</f>
        <v>4</v>
      </c>
      <c r="Y6539" t="str">
        <f>"Tuần " &amp;Table__._SQL2014_QLTS17_DW_DimDate[[#This Row],[TuanMuaVu]] &amp; " năm " &amp;Table__._SQL2014_QLTS17_DW_DimDate[[#This Row],[NamMuaVuStr]]</f>
        <v>Tuần 4 năm 2027-2028</v>
      </c>
      <c r="Z6539">
        <f>YEAR(Table__._SQL2014_QLTS17_DW_DimDate[[#This Row],[NgayBatDauMuaVu]])</f>
        <v>2027</v>
      </c>
      <c r="AA6539" t="str">
        <f>YEAR(Table__._SQL2014_QLTS17_DW_DimDate[[#This Row],[NgayBatDauMuaVu]]) &amp;"-"&amp;YEAR(Table__._SQL2014_QLTS17_DW_DimDate[[#This Row],[NgayKetThucMuaVu]])</f>
        <v>2027-2028</v>
      </c>
      <c r="AB6539">
        <f>YEAR(Table__._SQL2014_QLTS17_DW_DimDate[[#This Row],[NgayBatDauMuaVu]])</f>
        <v>2027</v>
      </c>
      <c r="AC6539">
        <f>YEAR(Table__._SQL2014_QLTS17_DW_DimDate[[#This Row],[NgayKetThucMuaVu]])</f>
        <v>2028</v>
      </c>
    </row>
    <row r="6540" spans="1:29">
      <c r="A6540">
        <v>20271126</v>
      </c>
      <c r="B6540" s="1">
        <v>46717</v>
      </c>
      <c r="C6540" t="s">
        <v>35</v>
      </c>
      <c r="D6540" t="s">
        <v>891</v>
      </c>
      <c r="E6540" t="s">
        <v>2</v>
      </c>
      <c r="F6540" t="s">
        <v>357</v>
      </c>
      <c r="G6540" t="s">
        <v>12</v>
      </c>
      <c r="H6540" t="s">
        <v>59</v>
      </c>
      <c r="I6540" t="s">
        <v>21</v>
      </c>
      <c r="J6540" t="s">
        <v>908</v>
      </c>
      <c r="K6540" t="s">
        <v>13</v>
      </c>
      <c r="L6540" t="s">
        <v>12</v>
      </c>
      <c r="M6540" t="s">
        <v>913</v>
      </c>
      <c r="N6540" t="s">
        <v>792</v>
      </c>
      <c r="O6540" t="s">
        <v>814</v>
      </c>
      <c r="P6540" t="s">
        <v>815</v>
      </c>
      <c r="Q6540" t="s">
        <v>812</v>
      </c>
      <c r="R6540" t="s">
        <v>796</v>
      </c>
      <c r="S6540" t="s">
        <v>793</v>
      </c>
      <c r="T6540" t="s">
        <v>796</v>
      </c>
      <c r="U6540" s="2">
        <f>DATE(IF(MONTH(Table__._SQL2014_QLTS17_DW_DimDate[[#This Row],[Ngay]])&lt;11,YEAR(Table__._SQL2014_QLTS17_DW_DimDate[[#This Row],[Ngay]])-1, YEAR(Table__._SQL2014_QLTS17_DW_DimDate[[#This Row],[Ngay]])),11,1)</f>
        <v>46692</v>
      </c>
      <c r="V6540" s="2">
        <f>DATE(YEAR(Table__._SQL2014_QLTS17_DW_DimDate[[#This Row],[NgayBatDauMuaVu]])+1, 10,31)</f>
        <v>47057</v>
      </c>
      <c r="W6540" s="3">
        <f>Table__._SQL2014_QLTS17_DW_DimDate[[#This Row],[Ngay]]-Table__._SQL2014_QLTS17_DW_DimDate[[#This Row],[NgayBatDauMuaVu]]+1</f>
        <v>26</v>
      </c>
      <c r="X6540">
        <f>INT((Table__._SQL2014_QLTS17_DW_DimDate[[#This Row],[NgayMuaVu]]-1)/7)+1</f>
        <v>4</v>
      </c>
      <c r="Y6540" t="str">
        <f>"Tuần " &amp;Table__._SQL2014_QLTS17_DW_DimDate[[#This Row],[TuanMuaVu]] &amp; " năm " &amp;Table__._SQL2014_QLTS17_DW_DimDate[[#This Row],[NamMuaVuStr]]</f>
        <v>Tuần 4 năm 2027-2028</v>
      </c>
      <c r="Z6540">
        <f>YEAR(Table__._SQL2014_QLTS17_DW_DimDate[[#This Row],[NgayBatDauMuaVu]])</f>
        <v>2027</v>
      </c>
      <c r="AA6540" t="str">
        <f>YEAR(Table__._SQL2014_QLTS17_DW_DimDate[[#This Row],[NgayBatDauMuaVu]]) &amp;"-"&amp;YEAR(Table__._SQL2014_QLTS17_DW_DimDate[[#This Row],[NgayKetThucMuaVu]])</f>
        <v>2027-2028</v>
      </c>
      <c r="AB6540">
        <f>YEAR(Table__._SQL2014_QLTS17_DW_DimDate[[#This Row],[NgayBatDauMuaVu]])</f>
        <v>2027</v>
      </c>
      <c r="AC6540">
        <f>YEAR(Table__._SQL2014_QLTS17_DW_DimDate[[#This Row],[NgayKetThucMuaVu]])</f>
        <v>2028</v>
      </c>
    </row>
    <row r="6541" spans="1:29">
      <c r="A6541">
        <v>20271127</v>
      </c>
      <c r="B6541" s="1">
        <v>46718</v>
      </c>
      <c r="C6541" t="s">
        <v>36</v>
      </c>
      <c r="D6541" t="s">
        <v>892</v>
      </c>
      <c r="E6541" t="s">
        <v>14</v>
      </c>
      <c r="F6541" t="s">
        <v>358</v>
      </c>
      <c r="G6541" t="s">
        <v>12</v>
      </c>
      <c r="H6541" t="s">
        <v>59</v>
      </c>
      <c r="I6541" t="s">
        <v>21</v>
      </c>
      <c r="J6541" t="s">
        <v>908</v>
      </c>
      <c r="K6541" t="s">
        <v>13</v>
      </c>
      <c r="L6541" t="s">
        <v>12</v>
      </c>
      <c r="M6541" t="s">
        <v>913</v>
      </c>
      <c r="N6541" t="s">
        <v>792</v>
      </c>
      <c r="O6541" t="s">
        <v>814</v>
      </c>
      <c r="P6541" t="s">
        <v>815</v>
      </c>
      <c r="Q6541" t="s">
        <v>812</v>
      </c>
      <c r="R6541" t="s">
        <v>796</v>
      </c>
      <c r="S6541" t="s">
        <v>793</v>
      </c>
      <c r="T6541" t="s">
        <v>796</v>
      </c>
      <c r="U6541" s="2">
        <f>DATE(IF(MONTH(Table__._SQL2014_QLTS17_DW_DimDate[[#This Row],[Ngay]])&lt;11,YEAR(Table__._SQL2014_QLTS17_DW_DimDate[[#This Row],[Ngay]])-1, YEAR(Table__._SQL2014_QLTS17_DW_DimDate[[#This Row],[Ngay]])),11,1)</f>
        <v>46692</v>
      </c>
      <c r="V6541" s="2">
        <f>DATE(YEAR(Table__._SQL2014_QLTS17_DW_DimDate[[#This Row],[NgayBatDauMuaVu]])+1, 10,31)</f>
        <v>47057</v>
      </c>
      <c r="W6541" s="3">
        <f>Table__._SQL2014_QLTS17_DW_DimDate[[#This Row],[Ngay]]-Table__._SQL2014_QLTS17_DW_DimDate[[#This Row],[NgayBatDauMuaVu]]+1</f>
        <v>27</v>
      </c>
      <c r="X6541">
        <f>INT((Table__._SQL2014_QLTS17_DW_DimDate[[#This Row],[NgayMuaVu]]-1)/7)+1</f>
        <v>4</v>
      </c>
      <c r="Y6541" t="str">
        <f>"Tuần " &amp;Table__._SQL2014_QLTS17_DW_DimDate[[#This Row],[TuanMuaVu]] &amp; " năm " &amp;Table__._SQL2014_QLTS17_DW_DimDate[[#This Row],[NamMuaVuStr]]</f>
        <v>Tuần 4 năm 2027-2028</v>
      </c>
      <c r="Z6541">
        <f>YEAR(Table__._SQL2014_QLTS17_DW_DimDate[[#This Row],[NgayBatDauMuaVu]])</f>
        <v>2027</v>
      </c>
      <c r="AA6541" t="str">
        <f>YEAR(Table__._SQL2014_QLTS17_DW_DimDate[[#This Row],[NgayBatDauMuaVu]]) &amp;"-"&amp;YEAR(Table__._SQL2014_QLTS17_DW_DimDate[[#This Row],[NgayKetThucMuaVu]])</f>
        <v>2027-2028</v>
      </c>
      <c r="AB6541">
        <f>YEAR(Table__._SQL2014_QLTS17_DW_DimDate[[#This Row],[NgayBatDauMuaVu]])</f>
        <v>2027</v>
      </c>
      <c r="AC6541">
        <f>YEAR(Table__._SQL2014_QLTS17_DW_DimDate[[#This Row],[NgayKetThucMuaVu]])</f>
        <v>2028</v>
      </c>
    </row>
    <row r="6542" spans="1:29">
      <c r="A6542">
        <v>20271128</v>
      </c>
      <c r="B6542" s="1">
        <v>46719</v>
      </c>
      <c r="C6542" t="s">
        <v>37</v>
      </c>
      <c r="D6542" t="s">
        <v>893</v>
      </c>
      <c r="E6542" t="s">
        <v>1</v>
      </c>
      <c r="F6542" t="s">
        <v>359</v>
      </c>
      <c r="G6542" t="s">
        <v>3</v>
      </c>
      <c r="H6542" t="s">
        <v>60</v>
      </c>
      <c r="I6542" t="s">
        <v>21</v>
      </c>
      <c r="J6542" t="s">
        <v>908</v>
      </c>
      <c r="K6542" t="s">
        <v>13</v>
      </c>
      <c r="L6542" t="s">
        <v>12</v>
      </c>
      <c r="M6542" t="s">
        <v>913</v>
      </c>
      <c r="N6542" t="s">
        <v>792</v>
      </c>
      <c r="O6542" t="s">
        <v>814</v>
      </c>
      <c r="P6542" t="s">
        <v>815</v>
      </c>
      <c r="Q6542" t="s">
        <v>812</v>
      </c>
      <c r="R6542" t="s">
        <v>796</v>
      </c>
      <c r="S6542" t="s">
        <v>793</v>
      </c>
      <c r="T6542" t="s">
        <v>796</v>
      </c>
      <c r="U6542" s="2">
        <f>DATE(IF(MONTH(Table__._SQL2014_QLTS17_DW_DimDate[[#This Row],[Ngay]])&lt;11,YEAR(Table__._SQL2014_QLTS17_DW_DimDate[[#This Row],[Ngay]])-1, YEAR(Table__._SQL2014_QLTS17_DW_DimDate[[#This Row],[Ngay]])),11,1)</f>
        <v>46692</v>
      </c>
      <c r="V6542" s="2">
        <f>DATE(YEAR(Table__._SQL2014_QLTS17_DW_DimDate[[#This Row],[NgayBatDauMuaVu]])+1, 10,31)</f>
        <v>47057</v>
      </c>
      <c r="W6542" s="3">
        <f>Table__._SQL2014_QLTS17_DW_DimDate[[#This Row],[Ngay]]-Table__._SQL2014_QLTS17_DW_DimDate[[#This Row],[NgayBatDauMuaVu]]+1</f>
        <v>28</v>
      </c>
      <c r="X6542">
        <f>INT((Table__._SQL2014_QLTS17_DW_DimDate[[#This Row],[NgayMuaVu]]-1)/7)+1</f>
        <v>4</v>
      </c>
      <c r="Y6542" t="str">
        <f>"Tuần " &amp;Table__._SQL2014_QLTS17_DW_DimDate[[#This Row],[TuanMuaVu]] &amp; " năm " &amp;Table__._SQL2014_QLTS17_DW_DimDate[[#This Row],[NamMuaVuStr]]</f>
        <v>Tuần 4 năm 2027-2028</v>
      </c>
      <c r="Z6542">
        <f>YEAR(Table__._SQL2014_QLTS17_DW_DimDate[[#This Row],[NgayBatDauMuaVu]])</f>
        <v>2027</v>
      </c>
      <c r="AA6542" t="str">
        <f>YEAR(Table__._SQL2014_QLTS17_DW_DimDate[[#This Row],[NgayBatDauMuaVu]]) &amp;"-"&amp;YEAR(Table__._SQL2014_QLTS17_DW_DimDate[[#This Row],[NgayKetThucMuaVu]])</f>
        <v>2027-2028</v>
      </c>
      <c r="AB6542">
        <f>YEAR(Table__._SQL2014_QLTS17_DW_DimDate[[#This Row],[NgayBatDauMuaVu]])</f>
        <v>2027</v>
      </c>
      <c r="AC6542">
        <f>YEAR(Table__._SQL2014_QLTS17_DW_DimDate[[#This Row],[NgayKetThucMuaVu]])</f>
        <v>2028</v>
      </c>
    </row>
    <row r="6543" spans="1:29">
      <c r="A6543">
        <v>20271129</v>
      </c>
      <c r="B6543" s="1">
        <v>46720</v>
      </c>
      <c r="C6543" t="s">
        <v>38</v>
      </c>
      <c r="D6543" t="s">
        <v>894</v>
      </c>
      <c r="E6543" t="s">
        <v>13</v>
      </c>
      <c r="F6543" t="s">
        <v>360</v>
      </c>
      <c r="G6543" t="s">
        <v>3</v>
      </c>
      <c r="H6543" t="s">
        <v>60</v>
      </c>
      <c r="I6543" t="s">
        <v>21</v>
      </c>
      <c r="J6543" t="s">
        <v>908</v>
      </c>
      <c r="K6543" t="s">
        <v>13</v>
      </c>
      <c r="L6543" t="s">
        <v>12</v>
      </c>
      <c r="M6543" t="s">
        <v>913</v>
      </c>
      <c r="N6543" t="s">
        <v>792</v>
      </c>
      <c r="O6543" t="s">
        <v>814</v>
      </c>
      <c r="P6543" t="s">
        <v>815</v>
      </c>
      <c r="Q6543" t="s">
        <v>812</v>
      </c>
      <c r="R6543" t="s">
        <v>796</v>
      </c>
      <c r="S6543" t="s">
        <v>793</v>
      </c>
      <c r="T6543" t="s">
        <v>796</v>
      </c>
      <c r="U6543" s="2">
        <f>DATE(IF(MONTH(Table__._SQL2014_QLTS17_DW_DimDate[[#This Row],[Ngay]])&lt;11,YEAR(Table__._SQL2014_QLTS17_DW_DimDate[[#This Row],[Ngay]])-1, YEAR(Table__._SQL2014_QLTS17_DW_DimDate[[#This Row],[Ngay]])),11,1)</f>
        <v>46692</v>
      </c>
      <c r="V6543" s="2">
        <f>DATE(YEAR(Table__._SQL2014_QLTS17_DW_DimDate[[#This Row],[NgayBatDauMuaVu]])+1, 10,31)</f>
        <v>47057</v>
      </c>
      <c r="W6543" s="3">
        <f>Table__._SQL2014_QLTS17_DW_DimDate[[#This Row],[Ngay]]-Table__._SQL2014_QLTS17_DW_DimDate[[#This Row],[NgayBatDauMuaVu]]+1</f>
        <v>29</v>
      </c>
      <c r="X6543">
        <f>INT((Table__._SQL2014_QLTS17_DW_DimDate[[#This Row],[NgayMuaVu]]-1)/7)+1</f>
        <v>5</v>
      </c>
      <c r="Y6543" t="str">
        <f>"Tuần " &amp;Table__._SQL2014_QLTS17_DW_DimDate[[#This Row],[TuanMuaVu]] &amp; " năm " &amp;Table__._SQL2014_QLTS17_DW_DimDate[[#This Row],[NamMuaVuStr]]</f>
        <v>Tuần 5 năm 2027-2028</v>
      </c>
      <c r="Z6543">
        <f>YEAR(Table__._SQL2014_QLTS17_DW_DimDate[[#This Row],[NgayBatDauMuaVu]])</f>
        <v>2027</v>
      </c>
      <c r="AA6543" t="str">
        <f>YEAR(Table__._SQL2014_QLTS17_DW_DimDate[[#This Row],[NgayBatDauMuaVu]]) &amp;"-"&amp;YEAR(Table__._SQL2014_QLTS17_DW_DimDate[[#This Row],[NgayKetThucMuaVu]])</f>
        <v>2027-2028</v>
      </c>
      <c r="AB6543">
        <f>YEAR(Table__._SQL2014_QLTS17_DW_DimDate[[#This Row],[NgayBatDauMuaVu]])</f>
        <v>2027</v>
      </c>
      <c r="AC6543">
        <f>YEAR(Table__._SQL2014_QLTS17_DW_DimDate[[#This Row],[NgayKetThucMuaVu]])</f>
        <v>2028</v>
      </c>
    </row>
    <row r="6544" spans="1:29">
      <c r="A6544">
        <v>20271130</v>
      </c>
      <c r="B6544" s="1">
        <v>46721</v>
      </c>
      <c r="C6544" t="s">
        <v>39</v>
      </c>
      <c r="D6544" t="s">
        <v>895</v>
      </c>
      <c r="E6544" t="s">
        <v>16</v>
      </c>
      <c r="F6544" t="s">
        <v>361</v>
      </c>
      <c r="G6544" t="s">
        <v>3</v>
      </c>
      <c r="H6544" t="s">
        <v>60</v>
      </c>
      <c r="I6544" t="s">
        <v>21</v>
      </c>
      <c r="J6544" t="s">
        <v>908</v>
      </c>
      <c r="K6544" t="s">
        <v>13</v>
      </c>
      <c r="L6544" t="s">
        <v>12</v>
      </c>
      <c r="M6544" t="s">
        <v>913</v>
      </c>
      <c r="N6544" t="s">
        <v>792</v>
      </c>
      <c r="O6544" t="s">
        <v>814</v>
      </c>
      <c r="P6544" t="s">
        <v>815</v>
      </c>
      <c r="Q6544" t="s">
        <v>812</v>
      </c>
      <c r="R6544" t="s">
        <v>796</v>
      </c>
      <c r="S6544" t="s">
        <v>793</v>
      </c>
      <c r="T6544" t="s">
        <v>796</v>
      </c>
      <c r="U6544" s="2">
        <f>DATE(IF(MONTH(Table__._SQL2014_QLTS17_DW_DimDate[[#This Row],[Ngay]])&lt;11,YEAR(Table__._SQL2014_QLTS17_DW_DimDate[[#This Row],[Ngay]])-1, YEAR(Table__._SQL2014_QLTS17_DW_DimDate[[#This Row],[Ngay]])),11,1)</f>
        <v>46692</v>
      </c>
      <c r="V6544" s="2">
        <f>DATE(YEAR(Table__._SQL2014_QLTS17_DW_DimDate[[#This Row],[NgayBatDauMuaVu]])+1, 10,31)</f>
        <v>47057</v>
      </c>
      <c r="W6544" s="3">
        <f>Table__._SQL2014_QLTS17_DW_DimDate[[#This Row],[Ngay]]-Table__._SQL2014_QLTS17_DW_DimDate[[#This Row],[NgayBatDauMuaVu]]+1</f>
        <v>30</v>
      </c>
      <c r="X6544">
        <f>INT((Table__._SQL2014_QLTS17_DW_DimDate[[#This Row],[NgayMuaVu]]-1)/7)+1</f>
        <v>5</v>
      </c>
      <c r="Y6544" t="str">
        <f>"Tuần " &amp;Table__._SQL2014_QLTS17_DW_DimDate[[#This Row],[TuanMuaVu]] &amp; " năm " &amp;Table__._SQL2014_QLTS17_DW_DimDate[[#This Row],[NamMuaVuStr]]</f>
        <v>Tuần 5 năm 2027-2028</v>
      </c>
      <c r="Z6544">
        <f>YEAR(Table__._SQL2014_QLTS17_DW_DimDate[[#This Row],[NgayBatDauMuaVu]])</f>
        <v>2027</v>
      </c>
      <c r="AA6544" t="str">
        <f>YEAR(Table__._SQL2014_QLTS17_DW_DimDate[[#This Row],[NgayBatDauMuaVu]]) &amp;"-"&amp;YEAR(Table__._SQL2014_QLTS17_DW_DimDate[[#This Row],[NgayKetThucMuaVu]])</f>
        <v>2027-2028</v>
      </c>
      <c r="AB6544">
        <f>YEAR(Table__._SQL2014_QLTS17_DW_DimDate[[#This Row],[NgayBatDauMuaVu]])</f>
        <v>2027</v>
      </c>
      <c r="AC6544">
        <f>YEAR(Table__._SQL2014_QLTS17_DW_DimDate[[#This Row],[NgayKetThucMuaVu]])</f>
        <v>2028</v>
      </c>
    </row>
    <row r="6545" spans="1:29">
      <c r="A6545">
        <v>20271201</v>
      </c>
      <c r="B6545" s="1">
        <v>46722</v>
      </c>
      <c r="C6545" t="s">
        <v>1</v>
      </c>
      <c r="D6545" t="s">
        <v>896</v>
      </c>
      <c r="E6545" t="s">
        <v>12</v>
      </c>
      <c r="F6545" t="s">
        <v>362</v>
      </c>
      <c r="G6545" t="s">
        <v>1</v>
      </c>
      <c r="H6545" t="s">
        <v>60</v>
      </c>
      <c r="I6545" t="s">
        <v>11</v>
      </c>
      <c r="J6545" t="s">
        <v>909</v>
      </c>
      <c r="K6545" t="s">
        <v>16</v>
      </c>
      <c r="L6545" t="s">
        <v>12</v>
      </c>
      <c r="M6545" t="s">
        <v>913</v>
      </c>
      <c r="N6545" t="s">
        <v>792</v>
      </c>
      <c r="O6545" t="s">
        <v>816</v>
      </c>
      <c r="P6545" t="s">
        <v>796</v>
      </c>
      <c r="Q6545" t="s">
        <v>812</v>
      </c>
      <c r="R6545" t="s">
        <v>796</v>
      </c>
      <c r="S6545" t="s">
        <v>793</v>
      </c>
      <c r="T6545" t="s">
        <v>796</v>
      </c>
      <c r="U6545" s="2">
        <f>DATE(IF(MONTH(Table__._SQL2014_QLTS17_DW_DimDate[[#This Row],[Ngay]])&lt;11,YEAR(Table__._SQL2014_QLTS17_DW_DimDate[[#This Row],[Ngay]])-1, YEAR(Table__._SQL2014_QLTS17_DW_DimDate[[#This Row],[Ngay]])),11,1)</f>
        <v>46692</v>
      </c>
      <c r="V6545" s="2">
        <f>DATE(YEAR(Table__._SQL2014_QLTS17_DW_DimDate[[#This Row],[NgayBatDauMuaVu]])+1, 10,31)</f>
        <v>47057</v>
      </c>
      <c r="W6545" s="3">
        <f>Table__._SQL2014_QLTS17_DW_DimDate[[#This Row],[Ngay]]-Table__._SQL2014_QLTS17_DW_DimDate[[#This Row],[NgayBatDauMuaVu]]+1</f>
        <v>31</v>
      </c>
      <c r="X6545">
        <f>INT((Table__._SQL2014_QLTS17_DW_DimDate[[#This Row],[NgayMuaVu]]-1)/7)+1</f>
        <v>5</v>
      </c>
      <c r="Y6545" t="str">
        <f>"Tuần " &amp;Table__._SQL2014_QLTS17_DW_DimDate[[#This Row],[TuanMuaVu]] &amp; " năm " &amp;Table__._SQL2014_QLTS17_DW_DimDate[[#This Row],[NamMuaVuStr]]</f>
        <v>Tuần 5 năm 2027-2028</v>
      </c>
      <c r="Z6545">
        <f>YEAR(Table__._SQL2014_QLTS17_DW_DimDate[[#This Row],[NgayBatDauMuaVu]])</f>
        <v>2027</v>
      </c>
      <c r="AA6545" t="str">
        <f>YEAR(Table__._SQL2014_QLTS17_DW_DimDate[[#This Row],[NgayBatDauMuaVu]]) &amp;"-"&amp;YEAR(Table__._SQL2014_QLTS17_DW_DimDate[[#This Row],[NgayKetThucMuaVu]])</f>
        <v>2027-2028</v>
      </c>
      <c r="AB6545">
        <f>YEAR(Table__._SQL2014_QLTS17_DW_DimDate[[#This Row],[NgayBatDauMuaVu]])</f>
        <v>2027</v>
      </c>
      <c r="AC6545">
        <f>YEAR(Table__._SQL2014_QLTS17_DW_DimDate[[#This Row],[NgayKetThucMuaVu]])</f>
        <v>2028</v>
      </c>
    </row>
    <row r="6546" spans="1:29">
      <c r="A6546">
        <v>20271202</v>
      </c>
      <c r="B6546" s="1">
        <v>46723</v>
      </c>
      <c r="C6546" t="s">
        <v>13</v>
      </c>
      <c r="D6546" t="s">
        <v>897</v>
      </c>
      <c r="E6546" t="s">
        <v>3</v>
      </c>
      <c r="F6546" t="s">
        <v>364</v>
      </c>
      <c r="G6546" t="s">
        <v>1</v>
      </c>
      <c r="H6546" t="s">
        <v>60</v>
      </c>
      <c r="I6546" t="s">
        <v>11</v>
      </c>
      <c r="J6546" t="s">
        <v>909</v>
      </c>
      <c r="K6546" t="s">
        <v>16</v>
      </c>
      <c r="L6546" t="s">
        <v>12</v>
      </c>
      <c r="M6546" t="s">
        <v>913</v>
      </c>
      <c r="N6546" t="s">
        <v>792</v>
      </c>
      <c r="O6546" t="s">
        <v>816</v>
      </c>
      <c r="P6546" t="s">
        <v>796</v>
      </c>
      <c r="Q6546" t="s">
        <v>812</v>
      </c>
      <c r="R6546" t="s">
        <v>796</v>
      </c>
      <c r="S6546" t="s">
        <v>793</v>
      </c>
      <c r="T6546" t="s">
        <v>796</v>
      </c>
      <c r="U6546" s="2">
        <f>DATE(IF(MONTH(Table__._SQL2014_QLTS17_DW_DimDate[[#This Row],[Ngay]])&lt;11,YEAR(Table__._SQL2014_QLTS17_DW_DimDate[[#This Row],[Ngay]])-1, YEAR(Table__._SQL2014_QLTS17_DW_DimDate[[#This Row],[Ngay]])),11,1)</f>
        <v>46692</v>
      </c>
      <c r="V6546" s="2">
        <f>DATE(YEAR(Table__._SQL2014_QLTS17_DW_DimDate[[#This Row],[NgayBatDauMuaVu]])+1, 10,31)</f>
        <v>47057</v>
      </c>
      <c r="W6546" s="3">
        <f>Table__._SQL2014_QLTS17_DW_DimDate[[#This Row],[Ngay]]-Table__._SQL2014_QLTS17_DW_DimDate[[#This Row],[NgayBatDauMuaVu]]+1</f>
        <v>32</v>
      </c>
      <c r="X6546">
        <f>INT((Table__._SQL2014_QLTS17_DW_DimDate[[#This Row],[NgayMuaVu]]-1)/7)+1</f>
        <v>5</v>
      </c>
      <c r="Y6546" t="str">
        <f>"Tuần " &amp;Table__._SQL2014_QLTS17_DW_DimDate[[#This Row],[TuanMuaVu]] &amp; " năm " &amp;Table__._SQL2014_QLTS17_DW_DimDate[[#This Row],[NamMuaVuStr]]</f>
        <v>Tuần 5 năm 2027-2028</v>
      </c>
      <c r="Z6546">
        <f>YEAR(Table__._SQL2014_QLTS17_DW_DimDate[[#This Row],[NgayBatDauMuaVu]])</f>
        <v>2027</v>
      </c>
      <c r="AA6546" t="str">
        <f>YEAR(Table__._SQL2014_QLTS17_DW_DimDate[[#This Row],[NgayBatDauMuaVu]]) &amp;"-"&amp;YEAR(Table__._SQL2014_QLTS17_DW_DimDate[[#This Row],[NgayKetThucMuaVu]])</f>
        <v>2027-2028</v>
      </c>
      <c r="AB6546">
        <f>YEAR(Table__._SQL2014_QLTS17_DW_DimDate[[#This Row],[NgayBatDauMuaVu]])</f>
        <v>2027</v>
      </c>
      <c r="AC6546">
        <f>YEAR(Table__._SQL2014_QLTS17_DW_DimDate[[#This Row],[NgayKetThucMuaVu]])</f>
        <v>2028</v>
      </c>
    </row>
    <row r="6547" spans="1:29">
      <c r="A6547">
        <v>20271203</v>
      </c>
      <c r="B6547" s="1">
        <v>46724</v>
      </c>
      <c r="C6547" t="s">
        <v>16</v>
      </c>
      <c r="D6547" t="s">
        <v>891</v>
      </c>
      <c r="E6547" t="s">
        <v>2</v>
      </c>
      <c r="F6547" t="s">
        <v>365</v>
      </c>
      <c r="G6547" t="s">
        <v>1</v>
      </c>
      <c r="H6547" t="s">
        <v>60</v>
      </c>
      <c r="I6547" t="s">
        <v>11</v>
      </c>
      <c r="J6547" t="s">
        <v>909</v>
      </c>
      <c r="K6547" t="s">
        <v>16</v>
      </c>
      <c r="L6547" t="s">
        <v>12</v>
      </c>
      <c r="M6547" t="s">
        <v>913</v>
      </c>
      <c r="N6547" t="s">
        <v>792</v>
      </c>
      <c r="O6547" t="s">
        <v>816</v>
      </c>
      <c r="P6547" t="s">
        <v>796</v>
      </c>
      <c r="Q6547" t="s">
        <v>812</v>
      </c>
      <c r="R6547" t="s">
        <v>796</v>
      </c>
      <c r="S6547" t="s">
        <v>793</v>
      </c>
      <c r="T6547" t="s">
        <v>796</v>
      </c>
      <c r="U6547" s="2">
        <f>DATE(IF(MONTH(Table__._SQL2014_QLTS17_DW_DimDate[[#This Row],[Ngay]])&lt;11,YEAR(Table__._SQL2014_QLTS17_DW_DimDate[[#This Row],[Ngay]])-1, YEAR(Table__._SQL2014_QLTS17_DW_DimDate[[#This Row],[Ngay]])),11,1)</f>
        <v>46692</v>
      </c>
      <c r="V6547" s="2">
        <f>DATE(YEAR(Table__._SQL2014_QLTS17_DW_DimDate[[#This Row],[NgayBatDauMuaVu]])+1, 10,31)</f>
        <v>47057</v>
      </c>
      <c r="W6547" s="3">
        <f>Table__._SQL2014_QLTS17_DW_DimDate[[#This Row],[Ngay]]-Table__._SQL2014_QLTS17_DW_DimDate[[#This Row],[NgayBatDauMuaVu]]+1</f>
        <v>33</v>
      </c>
      <c r="X6547">
        <f>INT((Table__._SQL2014_QLTS17_DW_DimDate[[#This Row],[NgayMuaVu]]-1)/7)+1</f>
        <v>5</v>
      </c>
      <c r="Y6547" t="str">
        <f>"Tuần " &amp;Table__._SQL2014_QLTS17_DW_DimDate[[#This Row],[TuanMuaVu]] &amp; " năm " &amp;Table__._SQL2014_QLTS17_DW_DimDate[[#This Row],[NamMuaVuStr]]</f>
        <v>Tuần 5 năm 2027-2028</v>
      </c>
      <c r="Z6547">
        <f>YEAR(Table__._SQL2014_QLTS17_DW_DimDate[[#This Row],[NgayBatDauMuaVu]])</f>
        <v>2027</v>
      </c>
      <c r="AA6547" t="str">
        <f>YEAR(Table__._SQL2014_QLTS17_DW_DimDate[[#This Row],[NgayBatDauMuaVu]]) &amp;"-"&amp;YEAR(Table__._SQL2014_QLTS17_DW_DimDate[[#This Row],[NgayKetThucMuaVu]])</f>
        <v>2027-2028</v>
      </c>
      <c r="AB6547">
        <f>YEAR(Table__._SQL2014_QLTS17_DW_DimDate[[#This Row],[NgayBatDauMuaVu]])</f>
        <v>2027</v>
      </c>
      <c r="AC6547">
        <f>YEAR(Table__._SQL2014_QLTS17_DW_DimDate[[#This Row],[NgayKetThucMuaVu]])</f>
        <v>2028</v>
      </c>
    </row>
    <row r="6548" spans="1:29">
      <c r="A6548">
        <v>20271204</v>
      </c>
      <c r="B6548" s="1">
        <v>46725</v>
      </c>
      <c r="C6548" t="s">
        <v>12</v>
      </c>
      <c r="D6548" t="s">
        <v>892</v>
      </c>
      <c r="E6548" t="s">
        <v>14</v>
      </c>
      <c r="F6548" t="s">
        <v>366</v>
      </c>
      <c r="G6548" t="s">
        <v>1</v>
      </c>
      <c r="H6548" t="s">
        <v>60</v>
      </c>
      <c r="I6548" t="s">
        <v>11</v>
      </c>
      <c r="J6548" t="s">
        <v>909</v>
      </c>
      <c r="K6548" t="s">
        <v>16</v>
      </c>
      <c r="L6548" t="s">
        <v>12</v>
      </c>
      <c r="M6548" t="s">
        <v>913</v>
      </c>
      <c r="N6548" t="s">
        <v>792</v>
      </c>
      <c r="O6548" t="s">
        <v>816</v>
      </c>
      <c r="P6548" t="s">
        <v>796</v>
      </c>
      <c r="Q6548" t="s">
        <v>812</v>
      </c>
      <c r="R6548" t="s">
        <v>796</v>
      </c>
      <c r="S6548" t="s">
        <v>793</v>
      </c>
      <c r="T6548" t="s">
        <v>796</v>
      </c>
      <c r="U6548" s="2">
        <f>DATE(IF(MONTH(Table__._SQL2014_QLTS17_DW_DimDate[[#This Row],[Ngay]])&lt;11,YEAR(Table__._SQL2014_QLTS17_DW_DimDate[[#This Row],[Ngay]])-1, YEAR(Table__._SQL2014_QLTS17_DW_DimDate[[#This Row],[Ngay]])),11,1)</f>
        <v>46692</v>
      </c>
      <c r="V6548" s="2">
        <f>DATE(YEAR(Table__._SQL2014_QLTS17_DW_DimDate[[#This Row],[NgayBatDauMuaVu]])+1, 10,31)</f>
        <v>47057</v>
      </c>
      <c r="W6548" s="3">
        <f>Table__._SQL2014_QLTS17_DW_DimDate[[#This Row],[Ngay]]-Table__._SQL2014_QLTS17_DW_DimDate[[#This Row],[NgayBatDauMuaVu]]+1</f>
        <v>34</v>
      </c>
      <c r="X6548">
        <f>INT((Table__._SQL2014_QLTS17_DW_DimDate[[#This Row],[NgayMuaVu]]-1)/7)+1</f>
        <v>5</v>
      </c>
      <c r="Y6548" t="str">
        <f>"Tuần " &amp;Table__._SQL2014_QLTS17_DW_DimDate[[#This Row],[TuanMuaVu]] &amp; " năm " &amp;Table__._SQL2014_QLTS17_DW_DimDate[[#This Row],[NamMuaVuStr]]</f>
        <v>Tuần 5 năm 2027-2028</v>
      </c>
      <c r="Z6548">
        <f>YEAR(Table__._SQL2014_QLTS17_DW_DimDate[[#This Row],[NgayBatDauMuaVu]])</f>
        <v>2027</v>
      </c>
      <c r="AA6548" t="str">
        <f>YEAR(Table__._SQL2014_QLTS17_DW_DimDate[[#This Row],[NgayBatDauMuaVu]]) &amp;"-"&amp;YEAR(Table__._SQL2014_QLTS17_DW_DimDate[[#This Row],[NgayKetThucMuaVu]])</f>
        <v>2027-2028</v>
      </c>
      <c r="AB6548">
        <f>YEAR(Table__._SQL2014_QLTS17_DW_DimDate[[#This Row],[NgayBatDauMuaVu]])</f>
        <v>2027</v>
      </c>
      <c r="AC6548">
        <f>YEAR(Table__._SQL2014_QLTS17_DW_DimDate[[#This Row],[NgayKetThucMuaVu]])</f>
        <v>2028</v>
      </c>
    </row>
    <row r="6549" spans="1:29">
      <c r="A6549">
        <v>20271205</v>
      </c>
      <c r="B6549" s="1">
        <v>46726</v>
      </c>
      <c r="C6549" t="s">
        <v>3</v>
      </c>
      <c r="D6549" t="s">
        <v>893</v>
      </c>
      <c r="E6549" t="s">
        <v>1</v>
      </c>
      <c r="F6549" t="s">
        <v>367</v>
      </c>
      <c r="G6549" t="s">
        <v>13</v>
      </c>
      <c r="H6549" t="s">
        <v>61</v>
      </c>
      <c r="I6549" t="s">
        <v>11</v>
      </c>
      <c r="J6549" t="s">
        <v>909</v>
      </c>
      <c r="K6549" t="s">
        <v>16</v>
      </c>
      <c r="L6549" t="s">
        <v>12</v>
      </c>
      <c r="M6549" t="s">
        <v>913</v>
      </c>
      <c r="N6549" t="s">
        <v>792</v>
      </c>
      <c r="O6549" t="s">
        <v>816</v>
      </c>
      <c r="P6549" t="s">
        <v>796</v>
      </c>
      <c r="Q6549" t="s">
        <v>812</v>
      </c>
      <c r="R6549" t="s">
        <v>796</v>
      </c>
      <c r="S6549" t="s">
        <v>793</v>
      </c>
      <c r="T6549" t="s">
        <v>796</v>
      </c>
      <c r="U6549" s="2">
        <f>DATE(IF(MONTH(Table__._SQL2014_QLTS17_DW_DimDate[[#This Row],[Ngay]])&lt;11,YEAR(Table__._SQL2014_QLTS17_DW_DimDate[[#This Row],[Ngay]])-1, YEAR(Table__._SQL2014_QLTS17_DW_DimDate[[#This Row],[Ngay]])),11,1)</f>
        <v>46692</v>
      </c>
      <c r="V6549" s="2">
        <f>DATE(YEAR(Table__._SQL2014_QLTS17_DW_DimDate[[#This Row],[NgayBatDauMuaVu]])+1, 10,31)</f>
        <v>47057</v>
      </c>
      <c r="W6549" s="3">
        <f>Table__._SQL2014_QLTS17_DW_DimDate[[#This Row],[Ngay]]-Table__._SQL2014_QLTS17_DW_DimDate[[#This Row],[NgayBatDauMuaVu]]+1</f>
        <v>35</v>
      </c>
      <c r="X6549">
        <f>INT((Table__._SQL2014_QLTS17_DW_DimDate[[#This Row],[NgayMuaVu]]-1)/7)+1</f>
        <v>5</v>
      </c>
      <c r="Y6549" t="str">
        <f>"Tuần " &amp;Table__._SQL2014_QLTS17_DW_DimDate[[#This Row],[TuanMuaVu]] &amp; " năm " &amp;Table__._SQL2014_QLTS17_DW_DimDate[[#This Row],[NamMuaVuStr]]</f>
        <v>Tuần 5 năm 2027-2028</v>
      </c>
      <c r="Z6549">
        <f>YEAR(Table__._SQL2014_QLTS17_DW_DimDate[[#This Row],[NgayBatDauMuaVu]])</f>
        <v>2027</v>
      </c>
      <c r="AA6549" t="str">
        <f>YEAR(Table__._SQL2014_QLTS17_DW_DimDate[[#This Row],[NgayBatDauMuaVu]]) &amp;"-"&amp;YEAR(Table__._SQL2014_QLTS17_DW_DimDate[[#This Row],[NgayKetThucMuaVu]])</f>
        <v>2027-2028</v>
      </c>
      <c r="AB6549">
        <f>YEAR(Table__._SQL2014_QLTS17_DW_DimDate[[#This Row],[NgayBatDauMuaVu]])</f>
        <v>2027</v>
      </c>
      <c r="AC6549">
        <f>YEAR(Table__._SQL2014_QLTS17_DW_DimDate[[#This Row],[NgayKetThucMuaVu]])</f>
        <v>2028</v>
      </c>
    </row>
    <row r="6550" spans="1:29">
      <c r="A6550">
        <v>20271206</v>
      </c>
      <c r="B6550" s="1">
        <v>46727</v>
      </c>
      <c r="C6550" t="s">
        <v>2</v>
      </c>
      <c r="D6550" t="s">
        <v>894</v>
      </c>
      <c r="E6550" t="s">
        <v>13</v>
      </c>
      <c r="F6550" t="s">
        <v>368</v>
      </c>
      <c r="G6550" t="s">
        <v>13</v>
      </c>
      <c r="H6550" t="s">
        <v>61</v>
      </c>
      <c r="I6550" t="s">
        <v>11</v>
      </c>
      <c r="J6550" t="s">
        <v>909</v>
      </c>
      <c r="K6550" t="s">
        <v>16</v>
      </c>
      <c r="L6550" t="s">
        <v>12</v>
      </c>
      <c r="M6550" t="s">
        <v>913</v>
      </c>
      <c r="N6550" t="s">
        <v>792</v>
      </c>
      <c r="O6550" t="s">
        <v>816</v>
      </c>
      <c r="P6550" t="s">
        <v>796</v>
      </c>
      <c r="Q6550" t="s">
        <v>812</v>
      </c>
      <c r="R6550" t="s">
        <v>796</v>
      </c>
      <c r="S6550" t="s">
        <v>793</v>
      </c>
      <c r="T6550" t="s">
        <v>796</v>
      </c>
      <c r="U6550" s="2">
        <f>DATE(IF(MONTH(Table__._SQL2014_QLTS17_DW_DimDate[[#This Row],[Ngay]])&lt;11,YEAR(Table__._SQL2014_QLTS17_DW_DimDate[[#This Row],[Ngay]])-1, YEAR(Table__._SQL2014_QLTS17_DW_DimDate[[#This Row],[Ngay]])),11,1)</f>
        <v>46692</v>
      </c>
      <c r="V6550" s="2">
        <f>DATE(YEAR(Table__._SQL2014_QLTS17_DW_DimDate[[#This Row],[NgayBatDauMuaVu]])+1, 10,31)</f>
        <v>47057</v>
      </c>
      <c r="W6550" s="3">
        <f>Table__._SQL2014_QLTS17_DW_DimDate[[#This Row],[Ngay]]-Table__._SQL2014_QLTS17_DW_DimDate[[#This Row],[NgayBatDauMuaVu]]+1</f>
        <v>36</v>
      </c>
      <c r="X6550">
        <f>INT((Table__._SQL2014_QLTS17_DW_DimDate[[#This Row],[NgayMuaVu]]-1)/7)+1</f>
        <v>6</v>
      </c>
      <c r="Y6550" t="str">
        <f>"Tuần " &amp;Table__._SQL2014_QLTS17_DW_DimDate[[#This Row],[TuanMuaVu]] &amp; " năm " &amp;Table__._SQL2014_QLTS17_DW_DimDate[[#This Row],[NamMuaVuStr]]</f>
        <v>Tuần 6 năm 2027-2028</v>
      </c>
      <c r="Z6550">
        <f>YEAR(Table__._SQL2014_QLTS17_DW_DimDate[[#This Row],[NgayBatDauMuaVu]])</f>
        <v>2027</v>
      </c>
      <c r="AA6550" t="str">
        <f>YEAR(Table__._SQL2014_QLTS17_DW_DimDate[[#This Row],[NgayBatDauMuaVu]]) &amp;"-"&amp;YEAR(Table__._SQL2014_QLTS17_DW_DimDate[[#This Row],[NgayKetThucMuaVu]])</f>
        <v>2027-2028</v>
      </c>
      <c r="AB6550">
        <f>YEAR(Table__._SQL2014_QLTS17_DW_DimDate[[#This Row],[NgayBatDauMuaVu]])</f>
        <v>2027</v>
      </c>
      <c r="AC6550">
        <f>YEAR(Table__._SQL2014_QLTS17_DW_DimDate[[#This Row],[NgayKetThucMuaVu]])</f>
        <v>2028</v>
      </c>
    </row>
    <row r="6551" spans="1:29">
      <c r="A6551">
        <v>20271207</v>
      </c>
      <c r="B6551" s="1">
        <v>46728</v>
      </c>
      <c r="C6551" t="s">
        <v>14</v>
      </c>
      <c r="D6551" t="s">
        <v>895</v>
      </c>
      <c r="E6551" t="s">
        <v>16</v>
      </c>
      <c r="F6551" t="s">
        <v>369</v>
      </c>
      <c r="G6551" t="s">
        <v>13</v>
      </c>
      <c r="H6551" t="s">
        <v>61</v>
      </c>
      <c r="I6551" t="s">
        <v>11</v>
      </c>
      <c r="J6551" t="s">
        <v>909</v>
      </c>
      <c r="K6551" t="s">
        <v>16</v>
      </c>
      <c r="L6551" t="s">
        <v>12</v>
      </c>
      <c r="M6551" t="s">
        <v>913</v>
      </c>
      <c r="N6551" t="s">
        <v>792</v>
      </c>
      <c r="O6551" t="s">
        <v>816</v>
      </c>
      <c r="P6551" t="s">
        <v>796</v>
      </c>
      <c r="Q6551" t="s">
        <v>812</v>
      </c>
      <c r="R6551" t="s">
        <v>796</v>
      </c>
      <c r="S6551" t="s">
        <v>793</v>
      </c>
      <c r="T6551" t="s">
        <v>796</v>
      </c>
      <c r="U6551" s="2">
        <f>DATE(IF(MONTH(Table__._SQL2014_QLTS17_DW_DimDate[[#This Row],[Ngay]])&lt;11,YEAR(Table__._SQL2014_QLTS17_DW_DimDate[[#This Row],[Ngay]])-1, YEAR(Table__._SQL2014_QLTS17_DW_DimDate[[#This Row],[Ngay]])),11,1)</f>
        <v>46692</v>
      </c>
      <c r="V6551" s="2">
        <f>DATE(YEAR(Table__._SQL2014_QLTS17_DW_DimDate[[#This Row],[NgayBatDauMuaVu]])+1, 10,31)</f>
        <v>47057</v>
      </c>
      <c r="W6551" s="3">
        <f>Table__._SQL2014_QLTS17_DW_DimDate[[#This Row],[Ngay]]-Table__._SQL2014_QLTS17_DW_DimDate[[#This Row],[NgayBatDauMuaVu]]+1</f>
        <v>37</v>
      </c>
      <c r="X6551">
        <f>INT((Table__._SQL2014_QLTS17_DW_DimDate[[#This Row],[NgayMuaVu]]-1)/7)+1</f>
        <v>6</v>
      </c>
      <c r="Y6551" t="str">
        <f>"Tuần " &amp;Table__._SQL2014_QLTS17_DW_DimDate[[#This Row],[TuanMuaVu]] &amp; " năm " &amp;Table__._SQL2014_QLTS17_DW_DimDate[[#This Row],[NamMuaVuStr]]</f>
        <v>Tuần 6 năm 2027-2028</v>
      </c>
      <c r="Z6551">
        <f>YEAR(Table__._SQL2014_QLTS17_DW_DimDate[[#This Row],[NgayBatDauMuaVu]])</f>
        <v>2027</v>
      </c>
      <c r="AA6551" t="str">
        <f>YEAR(Table__._SQL2014_QLTS17_DW_DimDate[[#This Row],[NgayBatDauMuaVu]]) &amp;"-"&amp;YEAR(Table__._SQL2014_QLTS17_DW_DimDate[[#This Row],[NgayKetThucMuaVu]])</f>
        <v>2027-2028</v>
      </c>
      <c r="AB6551">
        <f>YEAR(Table__._SQL2014_QLTS17_DW_DimDate[[#This Row],[NgayBatDauMuaVu]])</f>
        <v>2027</v>
      </c>
      <c r="AC6551">
        <f>YEAR(Table__._SQL2014_QLTS17_DW_DimDate[[#This Row],[NgayKetThucMuaVu]])</f>
        <v>2028</v>
      </c>
    </row>
    <row r="6552" spans="1:29">
      <c r="A6552">
        <v>20271208</v>
      </c>
      <c r="B6552" s="1">
        <v>46729</v>
      </c>
      <c r="C6552" t="s">
        <v>18</v>
      </c>
      <c r="D6552" t="s">
        <v>896</v>
      </c>
      <c r="E6552" t="s">
        <v>12</v>
      </c>
      <c r="F6552" t="s">
        <v>370</v>
      </c>
      <c r="G6552" t="s">
        <v>13</v>
      </c>
      <c r="H6552" t="s">
        <v>61</v>
      </c>
      <c r="I6552" t="s">
        <v>11</v>
      </c>
      <c r="J6552" t="s">
        <v>909</v>
      </c>
      <c r="K6552" t="s">
        <v>16</v>
      </c>
      <c r="L6552" t="s">
        <v>12</v>
      </c>
      <c r="M6552" t="s">
        <v>913</v>
      </c>
      <c r="N6552" t="s">
        <v>792</v>
      </c>
      <c r="O6552" t="s">
        <v>816</v>
      </c>
      <c r="P6552" t="s">
        <v>796</v>
      </c>
      <c r="Q6552" t="s">
        <v>812</v>
      </c>
      <c r="R6552" t="s">
        <v>796</v>
      </c>
      <c r="S6552" t="s">
        <v>793</v>
      </c>
      <c r="T6552" t="s">
        <v>796</v>
      </c>
      <c r="U6552" s="2">
        <f>DATE(IF(MONTH(Table__._SQL2014_QLTS17_DW_DimDate[[#This Row],[Ngay]])&lt;11,YEAR(Table__._SQL2014_QLTS17_DW_DimDate[[#This Row],[Ngay]])-1, YEAR(Table__._SQL2014_QLTS17_DW_DimDate[[#This Row],[Ngay]])),11,1)</f>
        <v>46692</v>
      </c>
      <c r="V6552" s="2">
        <f>DATE(YEAR(Table__._SQL2014_QLTS17_DW_DimDate[[#This Row],[NgayBatDauMuaVu]])+1, 10,31)</f>
        <v>47057</v>
      </c>
      <c r="W6552" s="3">
        <f>Table__._SQL2014_QLTS17_DW_DimDate[[#This Row],[Ngay]]-Table__._SQL2014_QLTS17_DW_DimDate[[#This Row],[NgayBatDauMuaVu]]+1</f>
        <v>38</v>
      </c>
      <c r="X6552">
        <f>INT((Table__._SQL2014_QLTS17_DW_DimDate[[#This Row],[NgayMuaVu]]-1)/7)+1</f>
        <v>6</v>
      </c>
      <c r="Y6552" t="str">
        <f>"Tuần " &amp;Table__._SQL2014_QLTS17_DW_DimDate[[#This Row],[TuanMuaVu]] &amp; " năm " &amp;Table__._SQL2014_QLTS17_DW_DimDate[[#This Row],[NamMuaVuStr]]</f>
        <v>Tuần 6 năm 2027-2028</v>
      </c>
      <c r="Z6552">
        <f>YEAR(Table__._SQL2014_QLTS17_DW_DimDate[[#This Row],[NgayBatDauMuaVu]])</f>
        <v>2027</v>
      </c>
      <c r="AA6552" t="str">
        <f>YEAR(Table__._SQL2014_QLTS17_DW_DimDate[[#This Row],[NgayBatDauMuaVu]]) &amp;"-"&amp;YEAR(Table__._SQL2014_QLTS17_DW_DimDate[[#This Row],[NgayKetThucMuaVu]])</f>
        <v>2027-2028</v>
      </c>
      <c r="AB6552">
        <f>YEAR(Table__._SQL2014_QLTS17_DW_DimDate[[#This Row],[NgayBatDauMuaVu]])</f>
        <v>2027</v>
      </c>
      <c r="AC6552">
        <f>YEAR(Table__._SQL2014_QLTS17_DW_DimDate[[#This Row],[NgayKetThucMuaVu]])</f>
        <v>2028</v>
      </c>
    </row>
    <row r="6553" spans="1:29">
      <c r="A6553">
        <v>20271209</v>
      </c>
      <c r="B6553" s="1">
        <v>46730</v>
      </c>
      <c r="C6553" t="s">
        <v>19</v>
      </c>
      <c r="D6553" t="s">
        <v>897</v>
      </c>
      <c r="E6553" t="s">
        <v>3</v>
      </c>
      <c r="F6553" t="s">
        <v>371</v>
      </c>
      <c r="G6553" t="s">
        <v>13</v>
      </c>
      <c r="H6553" t="s">
        <v>61</v>
      </c>
      <c r="I6553" t="s">
        <v>11</v>
      </c>
      <c r="J6553" t="s">
        <v>909</v>
      </c>
      <c r="K6553" t="s">
        <v>16</v>
      </c>
      <c r="L6553" t="s">
        <v>12</v>
      </c>
      <c r="M6553" t="s">
        <v>913</v>
      </c>
      <c r="N6553" t="s">
        <v>792</v>
      </c>
      <c r="O6553" t="s">
        <v>816</v>
      </c>
      <c r="P6553" t="s">
        <v>796</v>
      </c>
      <c r="Q6553" t="s">
        <v>812</v>
      </c>
      <c r="R6553" t="s">
        <v>796</v>
      </c>
      <c r="S6553" t="s">
        <v>793</v>
      </c>
      <c r="T6553" t="s">
        <v>796</v>
      </c>
      <c r="U6553" s="2">
        <f>DATE(IF(MONTH(Table__._SQL2014_QLTS17_DW_DimDate[[#This Row],[Ngay]])&lt;11,YEAR(Table__._SQL2014_QLTS17_DW_DimDate[[#This Row],[Ngay]])-1, YEAR(Table__._SQL2014_QLTS17_DW_DimDate[[#This Row],[Ngay]])),11,1)</f>
        <v>46692</v>
      </c>
      <c r="V6553" s="2">
        <f>DATE(YEAR(Table__._SQL2014_QLTS17_DW_DimDate[[#This Row],[NgayBatDauMuaVu]])+1, 10,31)</f>
        <v>47057</v>
      </c>
      <c r="W6553" s="3">
        <f>Table__._SQL2014_QLTS17_DW_DimDate[[#This Row],[Ngay]]-Table__._SQL2014_QLTS17_DW_DimDate[[#This Row],[NgayBatDauMuaVu]]+1</f>
        <v>39</v>
      </c>
      <c r="X6553">
        <f>INT((Table__._SQL2014_QLTS17_DW_DimDate[[#This Row],[NgayMuaVu]]-1)/7)+1</f>
        <v>6</v>
      </c>
      <c r="Y6553" t="str">
        <f>"Tuần " &amp;Table__._SQL2014_QLTS17_DW_DimDate[[#This Row],[TuanMuaVu]] &amp; " năm " &amp;Table__._SQL2014_QLTS17_DW_DimDate[[#This Row],[NamMuaVuStr]]</f>
        <v>Tuần 6 năm 2027-2028</v>
      </c>
      <c r="Z6553">
        <f>YEAR(Table__._SQL2014_QLTS17_DW_DimDate[[#This Row],[NgayBatDauMuaVu]])</f>
        <v>2027</v>
      </c>
      <c r="AA6553" t="str">
        <f>YEAR(Table__._SQL2014_QLTS17_DW_DimDate[[#This Row],[NgayBatDauMuaVu]]) &amp;"-"&amp;YEAR(Table__._SQL2014_QLTS17_DW_DimDate[[#This Row],[NgayKetThucMuaVu]])</f>
        <v>2027-2028</v>
      </c>
      <c r="AB6553">
        <f>YEAR(Table__._SQL2014_QLTS17_DW_DimDate[[#This Row],[NgayBatDauMuaVu]])</f>
        <v>2027</v>
      </c>
      <c r="AC6553">
        <f>YEAR(Table__._SQL2014_QLTS17_DW_DimDate[[#This Row],[NgayKetThucMuaVu]])</f>
        <v>2028</v>
      </c>
    </row>
    <row r="6554" spans="1:29">
      <c r="A6554">
        <v>20271210</v>
      </c>
      <c r="B6554" s="1">
        <v>46731</v>
      </c>
      <c r="C6554" t="s">
        <v>20</v>
      </c>
      <c r="D6554" t="s">
        <v>891</v>
      </c>
      <c r="E6554" t="s">
        <v>2</v>
      </c>
      <c r="F6554" t="s">
        <v>372</v>
      </c>
      <c r="G6554" t="s">
        <v>13</v>
      </c>
      <c r="H6554" t="s">
        <v>61</v>
      </c>
      <c r="I6554" t="s">
        <v>11</v>
      </c>
      <c r="J6554" t="s">
        <v>909</v>
      </c>
      <c r="K6554" t="s">
        <v>16</v>
      </c>
      <c r="L6554" t="s">
        <v>12</v>
      </c>
      <c r="M6554" t="s">
        <v>913</v>
      </c>
      <c r="N6554" t="s">
        <v>792</v>
      </c>
      <c r="O6554" t="s">
        <v>816</v>
      </c>
      <c r="P6554" t="s">
        <v>796</v>
      </c>
      <c r="Q6554" t="s">
        <v>812</v>
      </c>
      <c r="R6554" t="s">
        <v>796</v>
      </c>
      <c r="S6554" t="s">
        <v>793</v>
      </c>
      <c r="T6554" t="s">
        <v>796</v>
      </c>
      <c r="U6554" s="2">
        <f>DATE(IF(MONTH(Table__._SQL2014_QLTS17_DW_DimDate[[#This Row],[Ngay]])&lt;11,YEAR(Table__._SQL2014_QLTS17_DW_DimDate[[#This Row],[Ngay]])-1, YEAR(Table__._SQL2014_QLTS17_DW_DimDate[[#This Row],[Ngay]])),11,1)</f>
        <v>46692</v>
      </c>
      <c r="V6554" s="2">
        <f>DATE(YEAR(Table__._SQL2014_QLTS17_DW_DimDate[[#This Row],[NgayBatDauMuaVu]])+1, 10,31)</f>
        <v>47057</v>
      </c>
      <c r="W6554" s="3">
        <f>Table__._SQL2014_QLTS17_DW_DimDate[[#This Row],[Ngay]]-Table__._SQL2014_QLTS17_DW_DimDate[[#This Row],[NgayBatDauMuaVu]]+1</f>
        <v>40</v>
      </c>
      <c r="X6554">
        <f>INT((Table__._SQL2014_QLTS17_DW_DimDate[[#This Row],[NgayMuaVu]]-1)/7)+1</f>
        <v>6</v>
      </c>
      <c r="Y6554" t="str">
        <f>"Tuần " &amp;Table__._SQL2014_QLTS17_DW_DimDate[[#This Row],[TuanMuaVu]] &amp; " năm " &amp;Table__._SQL2014_QLTS17_DW_DimDate[[#This Row],[NamMuaVuStr]]</f>
        <v>Tuần 6 năm 2027-2028</v>
      </c>
      <c r="Z6554">
        <f>YEAR(Table__._SQL2014_QLTS17_DW_DimDate[[#This Row],[NgayBatDauMuaVu]])</f>
        <v>2027</v>
      </c>
      <c r="AA6554" t="str">
        <f>YEAR(Table__._SQL2014_QLTS17_DW_DimDate[[#This Row],[NgayBatDauMuaVu]]) &amp;"-"&amp;YEAR(Table__._SQL2014_QLTS17_DW_DimDate[[#This Row],[NgayKetThucMuaVu]])</f>
        <v>2027-2028</v>
      </c>
      <c r="AB6554">
        <f>YEAR(Table__._SQL2014_QLTS17_DW_DimDate[[#This Row],[NgayBatDauMuaVu]])</f>
        <v>2027</v>
      </c>
      <c r="AC6554">
        <f>YEAR(Table__._SQL2014_QLTS17_DW_DimDate[[#This Row],[NgayKetThucMuaVu]])</f>
        <v>2028</v>
      </c>
    </row>
    <row r="6555" spans="1:29">
      <c r="A6555">
        <v>20271211</v>
      </c>
      <c r="B6555" s="1">
        <v>46732</v>
      </c>
      <c r="C6555" t="s">
        <v>21</v>
      </c>
      <c r="D6555" t="s">
        <v>892</v>
      </c>
      <c r="E6555" t="s">
        <v>14</v>
      </c>
      <c r="F6555" t="s">
        <v>373</v>
      </c>
      <c r="G6555" t="s">
        <v>13</v>
      </c>
      <c r="H6555" t="s">
        <v>61</v>
      </c>
      <c r="I6555" t="s">
        <v>11</v>
      </c>
      <c r="J6555" t="s">
        <v>909</v>
      </c>
      <c r="K6555" t="s">
        <v>16</v>
      </c>
      <c r="L6555" t="s">
        <v>12</v>
      </c>
      <c r="M6555" t="s">
        <v>913</v>
      </c>
      <c r="N6555" t="s">
        <v>792</v>
      </c>
      <c r="O6555" t="s">
        <v>816</v>
      </c>
      <c r="P6555" t="s">
        <v>796</v>
      </c>
      <c r="Q6555" t="s">
        <v>812</v>
      </c>
      <c r="R6555" t="s">
        <v>796</v>
      </c>
      <c r="S6555" t="s">
        <v>793</v>
      </c>
      <c r="T6555" t="s">
        <v>796</v>
      </c>
      <c r="U6555" s="2">
        <f>DATE(IF(MONTH(Table__._SQL2014_QLTS17_DW_DimDate[[#This Row],[Ngay]])&lt;11,YEAR(Table__._SQL2014_QLTS17_DW_DimDate[[#This Row],[Ngay]])-1, YEAR(Table__._SQL2014_QLTS17_DW_DimDate[[#This Row],[Ngay]])),11,1)</f>
        <v>46692</v>
      </c>
      <c r="V6555" s="2">
        <f>DATE(YEAR(Table__._SQL2014_QLTS17_DW_DimDate[[#This Row],[NgayBatDauMuaVu]])+1, 10,31)</f>
        <v>47057</v>
      </c>
      <c r="W6555" s="3">
        <f>Table__._SQL2014_QLTS17_DW_DimDate[[#This Row],[Ngay]]-Table__._SQL2014_QLTS17_DW_DimDate[[#This Row],[NgayBatDauMuaVu]]+1</f>
        <v>41</v>
      </c>
      <c r="X6555">
        <f>INT((Table__._SQL2014_QLTS17_DW_DimDate[[#This Row],[NgayMuaVu]]-1)/7)+1</f>
        <v>6</v>
      </c>
      <c r="Y6555" t="str">
        <f>"Tuần " &amp;Table__._SQL2014_QLTS17_DW_DimDate[[#This Row],[TuanMuaVu]] &amp; " năm " &amp;Table__._SQL2014_QLTS17_DW_DimDate[[#This Row],[NamMuaVuStr]]</f>
        <v>Tuần 6 năm 2027-2028</v>
      </c>
      <c r="Z6555">
        <f>YEAR(Table__._SQL2014_QLTS17_DW_DimDate[[#This Row],[NgayBatDauMuaVu]])</f>
        <v>2027</v>
      </c>
      <c r="AA6555" t="str">
        <f>YEAR(Table__._SQL2014_QLTS17_DW_DimDate[[#This Row],[NgayBatDauMuaVu]]) &amp;"-"&amp;YEAR(Table__._SQL2014_QLTS17_DW_DimDate[[#This Row],[NgayKetThucMuaVu]])</f>
        <v>2027-2028</v>
      </c>
      <c r="AB6555">
        <f>YEAR(Table__._SQL2014_QLTS17_DW_DimDate[[#This Row],[NgayBatDauMuaVu]])</f>
        <v>2027</v>
      </c>
      <c r="AC6555">
        <f>YEAR(Table__._SQL2014_QLTS17_DW_DimDate[[#This Row],[NgayKetThucMuaVu]])</f>
        <v>2028</v>
      </c>
    </row>
    <row r="6556" spans="1:29">
      <c r="A6556">
        <v>20271212</v>
      </c>
      <c r="B6556" s="1">
        <v>46733</v>
      </c>
      <c r="C6556" t="s">
        <v>11</v>
      </c>
      <c r="D6556" t="s">
        <v>893</v>
      </c>
      <c r="E6556" t="s">
        <v>1</v>
      </c>
      <c r="F6556" t="s">
        <v>374</v>
      </c>
      <c r="G6556" t="s">
        <v>16</v>
      </c>
      <c r="H6556" t="s">
        <v>62</v>
      </c>
      <c r="I6556" t="s">
        <v>11</v>
      </c>
      <c r="J6556" t="s">
        <v>909</v>
      </c>
      <c r="K6556" t="s">
        <v>16</v>
      </c>
      <c r="L6556" t="s">
        <v>12</v>
      </c>
      <c r="M6556" t="s">
        <v>913</v>
      </c>
      <c r="N6556" t="s">
        <v>792</v>
      </c>
      <c r="O6556" t="s">
        <v>816</v>
      </c>
      <c r="P6556" t="s">
        <v>796</v>
      </c>
      <c r="Q6556" t="s">
        <v>812</v>
      </c>
      <c r="R6556" t="s">
        <v>796</v>
      </c>
      <c r="S6556" t="s">
        <v>793</v>
      </c>
      <c r="T6556" t="s">
        <v>796</v>
      </c>
      <c r="U6556" s="2">
        <f>DATE(IF(MONTH(Table__._SQL2014_QLTS17_DW_DimDate[[#This Row],[Ngay]])&lt;11,YEAR(Table__._SQL2014_QLTS17_DW_DimDate[[#This Row],[Ngay]])-1, YEAR(Table__._SQL2014_QLTS17_DW_DimDate[[#This Row],[Ngay]])),11,1)</f>
        <v>46692</v>
      </c>
      <c r="V6556" s="2">
        <f>DATE(YEAR(Table__._SQL2014_QLTS17_DW_DimDate[[#This Row],[NgayBatDauMuaVu]])+1, 10,31)</f>
        <v>47057</v>
      </c>
      <c r="W6556" s="3">
        <f>Table__._SQL2014_QLTS17_DW_DimDate[[#This Row],[Ngay]]-Table__._SQL2014_QLTS17_DW_DimDate[[#This Row],[NgayBatDauMuaVu]]+1</f>
        <v>42</v>
      </c>
      <c r="X6556">
        <f>INT((Table__._SQL2014_QLTS17_DW_DimDate[[#This Row],[NgayMuaVu]]-1)/7)+1</f>
        <v>6</v>
      </c>
      <c r="Y6556" t="str">
        <f>"Tuần " &amp;Table__._SQL2014_QLTS17_DW_DimDate[[#This Row],[TuanMuaVu]] &amp; " năm " &amp;Table__._SQL2014_QLTS17_DW_DimDate[[#This Row],[NamMuaVuStr]]</f>
        <v>Tuần 6 năm 2027-2028</v>
      </c>
      <c r="Z6556">
        <f>YEAR(Table__._SQL2014_QLTS17_DW_DimDate[[#This Row],[NgayBatDauMuaVu]])</f>
        <v>2027</v>
      </c>
      <c r="AA6556" t="str">
        <f>YEAR(Table__._SQL2014_QLTS17_DW_DimDate[[#This Row],[NgayBatDauMuaVu]]) &amp;"-"&amp;YEAR(Table__._SQL2014_QLTS17_DW_DimDate[[#This Row],[NgayKetThucMuaVu]])</f>
        <v>2027-2028</v>
      </c>
      <c r="AB6556">
        <f>YEAR(Table__._SQL2014_QLTS17_DW_DimDate[[#This Row],[NgayBatDauMuaVu]])</f>
        <v>2027</v>
      </c>
      <c r="AC6556">
        <f>YEAR(Table__._SQL2014_QLTS17_DW_DimDate[[#This Row],[NgayKetThucMuaVu]])</f>
        <v>2028</v>
      </c>
    </row>
    <row r="6557" spans="1:29">
      <c r="A6557">
        <v>20271213</v>
      </c>
      <c r="B6557" s="1">
        <v>46734</v>
      </c>
      <c r="C6557" t="s">
        <v>22</v>
      </c>
      <c r="D6557" t="s">
        <v>894</v>
      </c>
      <c r="E6557" t="s">
        <v>13</v>
      </c>
      <c r="F6557" t="s">
        <v>375</v>
      </c>
      <c r="G6557" t="s">
        <v>16</v>
      </c>
      <c r="H6557" t="s">
        <v>62</v>
      </c>
      <c r="I6557" t="s">
        <v>11</v>
      </c>
      <c r="J6557" t="s">
        <v>909</v>
      </c>
      <c r="K6557" t="s">
        <v>16</v>
      </c>
      <c r="L6557" t="s">
        <v>12</v>
      </c>
      <c r="M6557" t="s">
        <v>913</v>
      </c>
      <c r="N6557" t="s">
        <v>792</v>
      </c>
      <c r="O6557" t="s">
        <v>816</v>
      </c>
      <c r="P6557" t="s">
        <v>796</v>
      </c>
      <c r="Q6557" t="s">
        <v>812</v>
      </c>
      <c r="R6557" t="s">
        <v>796</v>
      </c>
      <c r="S6557" t="s">
        <v>793</v>
      </c>
      <c r="T6557" t="s">
        <v>796</v>
      </c>
      <c r="U6557" s="2">
        <f>DATE(IF(MONTH(Table__._SQL2014_QLTS17_DW_DimDate[[#This Row],[Ngay]])&lt;11,YEAR(Table__._SQL2014_QLTS17_DW_DimDate[[#This Row],[Ngay]])-1, YEAR(Table__._SQL2014_QLTS17_DW_DimDate[[#This Row],[Ngay]])),11,1)</f>
        <v>46692</v>
      </c>
      <c r="V6557" s="2">
        <f>DATE(YEAR(Table__._SQL2014_QLTS17_DW_DimDate[[#This Row],[NgayBatDauMuaVu]])+1, 10,31)</f>
        <v>47057</v>
      </c>
      <c r="W6557" s="3">
        <f>Table__._SQL2014_QLTS17_DW_DimDate[[#This Row],[Ngay]]-Table__._SQL2014_QLTS17_DW_DimDate[[#This Row],[NgayBatDauMuaVu]]+1</f>
        <v>43</v>
      </c>
      <c r="X6557">
        <f>INT((Table__._SQL2014_QLTS17_DW_DimDate[[#This Row],[NgayMuaVu]]-1)/7)+1</f>
        <v>7</v>
      </c>
      <c r="Y6557" t="str">
        <f>"Tuần " &amp;Table__._SQL2014_QLTS17_DW_DimDate[[#This Row],[TuanMuaVu]] &amp; " năm " &amp;Table__._SQL2014_QLTS17_DW_DimDate[[#This Row],[NamMuaVuStr]]</f>
        <v>Tuần 7 năm 2027-2028</v>
      </c>
      <c r="Z6557">
        <f>YEAR(Table__._SQL2014_QLTS17_DW_DimDate[[#This Row],[NgayBatDauMuaVu]])</f>
        <v>2027</v>
      </c>
      <c r="AA6557" t="str">
        <f>YEAR(Table__._SQL2014_QLTS17_DW_DimDate[[#This Row],[NgayBatDauMuaVu]]) &amp;"-"&amp;YEAR(Table__._SQL2014_QLTS17_DW_DimDate[[#This Row],[NgayKetThucMuaVu]])</f>
        <v>2027-2028</v>
      </c>
      <c r="AB6557">
        <f>YEAR(Table__._SQL2014_QLTS17_DW_DimDate[[#This Row],[NgayBatDauMuaVu]])</f>
        <v>2027</v>
      </c>
      <c r="AC6557">
        <f>YEAR(Table__._SQL2014_QLTS17_DW_DimDate[[#This Row],[NgayKetThucMuaVu]])</f>
        <v>2028</v>
      </c>
    </row>
    <row r="6558" spans="1:29">
      <c r="A6558">
        <v>20271214</v>
      </c>
      <c r="B6558" s="1">
        <v>46735</v>
      </c>
      <c r="C6558" t="s">
        <v>23</v>
      </c>
      <c r="D6558" t="s">
        <v>895</v>
      </c>
      <c r="E6558" t="s">
        <v>16</v>
      </c>
      <c r="F6558" t="s">
        <v>376</v>
      </c>
      <c r="G6558" t="s">
        <v>16</v>
      </c>
      <c r="H6558" t="s">
        <v>62</v>
      </c>
      <c r="I6558" t="s">
        <v>11</v>
      </c>
      <c r="J6558" t="s">
        <v>909</v>
      </c>
      <c r="K6558" t="s">
        <v>16</v>
      </c>
      <c r="L6558" t="s">
        <v>12</v>
      </c>
      <c r="M6558" t="s">
        <v>913</v>
      </c>
      <c r="N6558" t="s">
        <v>792</v>
      </c>
      <c r="O6558" t="s">
        <v>816</v>
      </c>
      <c r="P6558" t="s">
        <v>796</v>
      </c>
      <c r="Q6558" t="s">
        <v>812</v>
      </c>
      <c r="R6558" t="s">
        <v>796</v>
      </c>
      <c r="S6558" t="s">
        <v>793</v>
      </c>
      <c r="T6558" t="s">
        <v>796</v>
      </c>
      <c r="U6558" s="2">
        <f>DATE(IF(MONTH(Table__._SQL2014_QLTS17_DW_DimDate[[#This Row],[Ngay]])&lt;11,YEAR(Table__._SQL2014_QLTS17_DW_DimDate[[#This Row],[Ngay]])-1, YEAR(Table__._SQL2014_QLTS17_DW_DimDate[[#This Row],[Ngay]])),11,1)</f>
        <v>46692</v>
      </c>
      <c r="V6558" s="2">
        <f>DATE(YEAR(Table__._SQL2014_QLTS17_DW_DimDate[[#This Row],[NgayBatDauMuaVu]])+1, 10,31)</f>
        <v>47057</v>
      </c>
      <c r="W6558" s="3">
        <f>Table__._SQL2014_QLTS17_DW_DimDate[[#This Row],[Ngay]]-Table__._SQL2014_QLTS17_DW_DimDate[[#This Row],[NgayBatDauMuaVu]]+1</f>
        <v>44</v>
      </c>
      <c r="X6558">
        <f>INT((Table__._SQL2014_QLTS17_DW_DimDate[[#This Row],[NgayMuaVu]]-1)/7)+1</f>
        <v>7</v>
      </c>
      <c r="Y6558" t="str">
        <f>"Tuần " &amp;Table__._SQL2014_QLTS17_DW_DimDate[[#This Row],[TuanMuaVu]] &amp; " năm " &amp;Table__._SQL2014_QLTS17_DW_DimDate[[#This Row],[NamMuaVuStr]]</f>
        <v>Tuần 7 năm 2027-2028</v>
      </c>
      <c r="Z6558">
        <f>YEAR(Table__._SQL2014_QLTS17_DW_DimDate[[#This Row],[NgayBatDauMuaVu]])</f>
        <v>2027</v>
      </c>
      <c r="AA6558" t="str">
        <f>YEAR(Table__._SQL2014_QLTS17_DW_DimDate[[#This Row],[NgayBatDauMuaVu]]) &amp;"-"&amp;YEAR(Table__._SQL2014_QLTS17_DW_DimDate[[#This Row],[NgayKetThucMuaVu]])</f>
        <v>2027-2028</v>
      </c>
      <c r="AB6558">
        <f>YEAR(Table__._SQL2014_QLTS17_DW_DimDate[[#This Row],[NgayBatDauMuaVu]])</f>
        <v>2027</v>
      </c>
      <c r="AC6558">
        <f>YEAR(Table__._SQL2014_QLTS17_DW_DimDate[[#This Row],[NgayKetThucMuaVu]])</f>
        <v>2028</v>
      </c>
    </row>
    <row r="6559" spans="1:29">
      <c r="A6559">
        <v>20271215</v>
      </c>
      <c r="B6559" s="1">
        <v>46736</v>
      </c>
      <c r="C6559" t="s">
        <v>24</v>
      </c>
      <c r="D6559" t="s">
        <v>896</v>
      </c>
      <c r="E6559" t="s">
        <v>12</v>
      </c>
      <c r="F6559" t="s">
        <v>377</v>
      </c>
      <c r="G6559" t="s">
        <v>16</v>
      </c>
      <c r="H6559" t="s">
        <v>62</v>
      </c>
      <c r="I6559" t="s">
        <v>11</v>
      </c>
      <c r="J6559" t="s">
        <v>909</v>
      </c>
      <c r="K6559" t="s">
        <v>16</v>
      </c>
      <c r="L6559" t="s">
        <v>12</v>
      </c>
      <c r="M6559" t="s">
        <v>913</v>
      </c>
      <c r="N6559" t="s">
        <v>792</v>
      </c>
      <c r="O6559" t="s">
        <v>816</v>
      </c>
      <c r="P6559" t="s">
        <v>796</v>
      </c>
      <c r="Q6559" t="s">
        <v>812</v>
      </c>
      <c r="R6559" t="s">
        <v>796</v>
      </c>
      <c r="S6559" t="s">
        <v>793</v>
      </c>
      <c r="T6559" t="s">
        <v>796</v>
      </c>
      <c r="U6559" s="2">
        <f>DATE(IF(MONTH(Table__._SQL2014_QLTS17_DW_DimDate[[#This Row],[Ngay]])&lt;11,YEAR(Table__._SQL2014_QLTS17_DW_DimDate[[#This Row],[Ngay]])-1, YEAR(Table__._SQL2014_QLTS17_DW_DimDate[[#This Row],[Ngay]])),11,1)</f>
        <v>46692</v>
      </c>
      <c r="V6559" s="2">
        <f>DATE(YEAR(Table__._SQL2014_QLTS17_DW_DimDate[[#This Row],[NgayBatDauMuaVu]])+1, 10,31)</f>
        <v>47057</v>
      </c>
      <c r="W6559" s="3">
        <f>Table__._SQL2014_QLTS17_DW_DimDate[[#This Row],[Ngay]]-Table__._SQL2014_QLTS17_DW_DimDate[[#This Row],[NgayBatDauMuaVu]]+1</f>
        <v>45</v>
      </c>
      <c r="X6559">
        <f>INT((Table__._SQL2014_QLTS17_DW_DimDate[[#This Row],[NgayMuaVu]]-1)/7)+1</f>
        <v>7</v>
      </c>
      <c r="Y6559" t="str">
        <f>"Tuần " &amp;Table__._SQL2014_QLTS17_DW_DimDate[[#This Row],[TuanMuaVu]] &amp; " năm " &amp;Table__._SQL2014_QLTS17_DW_DimDate[[#This Row],[NamMuaVuStr]]</f>
        <v>Tuần 7 năm 2027-2028</v>
      </c>
      <c r="Z6559">
        <f>YEAR(Table__._SQL2014_QLTS17_DW_DimDate[[#This Row],[NgayBatDauMuaVu]])</f>
        <v>2027</v>
      </c>
      <c r="AA6559" t="str">
        <f>YEAR(Table__._SQL2014_QLTS17_DW_DimDate[[#This Row],[NgayBatDauMuaVu]]) &amp;"-"&amp;YEAR(Table__._SQL2014_QLTS17_DW_DimDate[[#This Row],[NgayKetThucMuaVu]])</f>
        <v>2027-2028</v>
      </c>
      <c r="AB6559">
        <f>YEAR(Table__._SQL2014_QLTS17_DW_DimDate[[#This Row],[NgayBatDauMuaVu]])</f>
        <v>2027</v>
      </c>
      <c r="AC6559">
        <f>YEAR(Table__._SQL2014_QLTS17_DW_DimDate[[#This Row],[NgayKetThucMuaVu]])</f>
        <v>2028</v>
      </c>
    </row>
    <row r="6560" spans="1:29">
      <c r="A6560">
        <v>20271216</v>
      </c>
      <c r="B6560" s="1">
        <v>46737</v>
      </c>
      <c r="C6560" t="s">
        <v>25</v>
      </c>
      <c r="D6560" t="s">
        <v>897</v>
      </c>
      <c r="E6560" t="s">
        <v>3</v>
      </c>
      <c r="F6560" t="s">
        <v>378</v>
      </c>
      <c r="G6560" t="s">
        <v>16</v>
      </c>
      <c r="H6560" t="s">
        <v>62</v>
      </c>
      <c r="I6560" t="s">
        <v>11</v>
      </c>
      <c r="J6560" t="s">
        <v>909</v>
      </c>
      <c r="K6560" t="s">
        <v>16</v>
      </c>
      <c r="L6560" t="s">
        <v>12</v>
      </c>
      <c r="M6560" t="s">
        <v>913</v>
      </c>
      <c r="N6560" t="s">
        <v>792</v>
      </c>
      <c r="O6560" t="s">
        <v>816</v>
      </c>
      <c r="P6560" t="s">
        <v>796</v>
      </c>
      <c r="Q6560" t="s">
        <v>812</v>
      </c>
      <c r="R6560" t="s">
        <v>796</v>
      </c>
      <c r="S6560" t="s">
        <v>793</v>
      </c>
      <c r="T6560" t="s">
        <v>796</v>
      </c>
      <c r="U6560" s="2">
        <f>DATE(IF(MONTH(Table__._SQL2014_QLTS17_DW_DimDate[[#This Row],[Ngay]])&lt;11,YEAR(Table__._SQL2014_QLTS17_DW_DimDate[[#This Row],[Ngay]])-1, YEAR(Table__._SQL2014_QLTS17_DW_DimDate[[#This Row],[Ngay]])),11,1)</f>
        <v>46692</v>
      </c>
      <c r="V6560" s="2">
        <f>DATE(YEAR(Table__._SQL2014_QLTS17_DW_DimDate[[#This Row],[NgayBatDauMuaVu]])+1, 10,31)</f>
        <v>47057</v>
      </c>
      <c r="W6560" s="3">
        <f>Table__._SQL2014_QLTS17_DW_DimDate[[#This Row],[Ngay]]-Table__._SQL2014_QLTS17_DW_DimDate[[#This Row],[NgayBatDauMuaVu]]+1</f>
        <v>46</v>
      </c>
      <c r="X6560">
        <f>INT((Table__._SQL2014_QLTS17_DW_DimDate[[#This Row],[NgayMuaVu]]-1)/7)+1</f>
        <v>7</v>
      </c>
      <c r="Y6560" t="str">
        <f>"Tuần " &amp;Table__._SQL2014_QLTS17_DW_DimDate[[#This Row],[TuanMuaVu]] &amp; " năm " &amp;Table__._SQL2014_QLTS17_DW_DimDate[[#This Row],[NamMuaVuStr]]</f>
        <v>Tuần 7 năm 2027-2028</v>
      </c>
      <c r="Z6560">
        <f>YEAR(Table__._SQL2014_QLTS17_DW_DimDate[[#This Row],[NgayBatDauMuaVu]])</f>
        <v>2027</v>
      </c>
      <c r="AA6560" t="str">
        <f>YEAR(Table__._SQL2014_QLTS17_DW_DimDate[[#This Row],[NgayBatDauMuaVu]]) &amp;"-"&amp;YEAR(Table__._SQL2014_QLTS17_DW_DimDate[[#This Row],[NgayKetThucMuaVu]])</f>
        <v>2027-2028</v>
      </c>
      <c r="AB6560">
        <f>YEAR(Table__._SQL2014_QLTS17_DW_DimDate[[#This Row],[NgayBatDauMuaVu]])</f>
        <v>2027</v>
      </c>
      <c r="AC6560">
        <f>YEAR(Table__._SQL2014_QLTS17_DW_DimDate[[#This Row],[NgayKetThucMuaVu]])</f>
        <v>2028</v>
      </c>
    </row>
    <row r="6561" spans="1:29">
      <c r="A6561">
        <v>20271217</v>
      </c>
      <c r="B6561" s="1">
        <v>46738</v>
      </c>
      <c r="C6561" t="s">
        <v>26</v>
      </c>
      <c r="D6561" t="s">
        <v>891</v>
      </c>
      <c r="E6561" t="s">
        <v>2</v>
      </c>
      <c r="F6561" t="s">
        <v>379</v>
      </c>
      <c r="G6561" t="s">
        <v>16</v>
      </c>
      <c r="H6561" t="s">
        <v>62</v>
      </c>
      <c r="I6561" t="s">
        <v>11</v>
      </c>
      <c r="J6561" t="s">
        <v>909</v>
      </c>
      <c r="K6561" t="s">
        <v>16</v>
      </c>
      <c r="L6561" t="s">
        <v>12</v>
      </c>
      <c r="M6561" t="s">
        <v>913</v>
      </c>
      <c r="N6561" t="s">
        <v>792</v>
      </c>
      <c r="O6561" t="s">
        <v>816</v>
      </c>
      <c r="P6561" t="s">
        <v>796</v>
      </c>
      <c r="Q6561" t="s">
        <v>812</v>
      </c>
      <c r="R6561" t="s">
        <v>796</v>
      </c>
      <c r="S6561" t="s">
        <v>793</v>
      </c>
      <c r="T6561" t="s">
        <v>796</v>
      </c>
      <c r="U6561" s="2">
        <f>DATE(IF(MONTH(Table__._SQL2014_QLTS17_DW_DimDate[[#This Row],[Ngay]])&lt;11,YEAR(Table__._SQL2014_QLTS17_DW_DimDate[[#This Row],[Ngay]])-1, YEAR(Table__._SQL2014_QLTS17_DW_DimDate[[#This Row],[Ngay]])),11,1)</f>
        <v>46692</v>
      </c>
      <c r="V6561" s="2">
        <f>DATE(YEAR(Table__._SQL2014_QLTS17_DW_DimDate[[#This Row],[NgayBatDauMuaVu]])+1, 10,31)</f>
        <v>47057</v>
      </c>
      <c r="W6561" s="3">
        <f>Table__._SQL2014_QLTS17_DW_DimDate[[#This Row],[Ngay]]-Table__._SQL2014_QLTS17_DW_DimDate[[#This Row],[NgayBatDauMuaVu]]+1</f>
        <v>47</v>
      </c>
      <c r="X6561">
        <f>INT((Table__._SQL2014_QLTS17_DW_DimDate[[#This Row],[NgayMuaVu]]-1)/7)+1</f>
        <v>7</v>
      </c>
      <c r="Y6561" t="str">
        <f>"Tuần " &amp;Table__._SQL2014_QLTS17_DW_DimDate[[#This Row],[TuanMuaVu]] &amp; " năm " &amp;Table__._SQL2014_QLTS17_DW_DimDate[[#This Row],[NamMuaVuStr]]</f>
        <v>Tuần 7 năm 2027-2028</v>
      </c>
      <c r="Z6561">
        <f>YEAR(Table__._SQL2014_QLTS17_DW_DimDate[[#This Row],[NgayBatDauMuaVu]])</f>
        <v>2027</v>
      </c>
      <c r="AA6561" t="str">
        <f>YEAR(Table__._SQL2014_QLTS17_DW_DimDate[[#This Row],[NgayBatDauMuaVu]]) &amp;"-"&amp;YEAR(Table__._SQL2014_QLTS17_DW_DimDate[[#This Row],[NgayKetThucMuaVu]])</f>
        <v>2027-2028</v>
      </c>
      <c r="AB6561">
        <f>YEAR(Table__._SQL2014_QLTS17_DW_DimDate[[#This Row],[NgayBatDauMuaVu]])</f>
        <v>2027</v>
      </c>
      <c r="AC6561">
        <f>YEAR(Table__._SQL2014_QLTS17_DW_DimDate[[#This Row],[NgayKetThucMuaVu]])</f>
        <v>2028</v>
      </c>
    </row>
    <row r="6562" spans="1:29">
      <c r="A6562">
        <v>20271218</v>
      </c>
      <c r="B6562" s="1">
        <v>46739</v>
      </c>
      <c r="C6562" t="s">
        <v>27</v>
      </c>
      <c r="D6562" t="s">
        <v>892</v>
      </c>
      <c r="E6562" t="s">
        <v>14</v>
      </c>
      <c r="F6562" t="s">
        <v>380</v>
      </c>
      <c r="G6562" t="s">
        <v>16</v>
      </c>
      <c r="H6562" t="s">
        <v>62</v>
      </c>
      <c r="I6562" t="s">
        <v>11</v>
      </c>
      <c r="J6562" t="s">
        <v>909</v>
      </c>
      <c r="K6562" t="s">
        <v>16</v>
      </c>
      <c r="L6562" t="s">
        <v>12</v>
      </c>
      <c r="M6562" t="s">
        <v>913</v>
      </c>
      <c r="N6562" t="s">
        <v>792</v>
      </c>
      <c r="O6562" t="s">
        <v>816</v>
      </c>
      <c r="P6562" t="s">
        <v>796</v>
      </c>
      <c r="Q6562" t="s">
        <v>812</v>
      </c>
      <c r="R6562" t="s">
        <v>796</v>
      </c>
      <c r="S6562" t="s">
        <v>793</v>
      </c>
      <c r="T6562" t="s">
        <v>796</v>
      </c>
      <c r="U6562" s="2">
        <f>DATE(IF(MONTH(Table__._SQL2014_QLTS17_DW_DimDate[[#This Row],[Ngay]])&lt;11,YEAR(Table__._SQL2014_QLTS17_DW_DimDate[[#This Row],[Ngay]])-1, YEAR(Table__._SQL2014_QLTS17_DW_DimDate[[#This Row],[Ngay]])),11,1)</f>
        <v>46692</v>
      </c>
      <c r="V6562" s="2">
        <f>DATE(YEAR(Table__._SQL2014_QLTS17_DW_DimDate[[#This Row],[NgayBatDauMuaVu]])+1, 10,31)</f>
        <v>47057</v>
      </c>
      <c r="W6562" s="3">
        <f>Table__._SQL2014_QLTS17_DW_DimDate[[#This Row],[Ngay]]-Table__._SQL2014_QLTS17_DW_DimDate[[#This Row],[NgayBatDauMuaVu]]+1</f>
        <v>48</v>
      </c>
      <c r="X6562">
        <f>INT((Table__._SQL2014_QLTS17_DW_DimDate[[#This Row],[NgayMuaVu]]-1)/7)+1</f>
        <v>7</v>
      </c>
      <c r="Y6562" t="str">
        <f>"Tuần " &amp;Table__._SQL2014_QLTS17_DW_DimDate[[#This Row],[TuanMuaVu]] &amp; " năm " &amp;Table__._SQL2014_QLTS17_DW_DimDate[[#This Row],[NamMuaVuStr]]</f>
        <v>Tuần 7 năm 2027-2028</v>
      </c>
      <c r="Z6562">
        <f>YEAR(Table__._SQL2014_QLTS17_DW_DimDate[[#This Row],[NgayBatDauMuaVu]])</f>
        <v>2027</v>
      </c>
      <c r="AA6562" t="str">
        <f>YEAR(Table__._SQL2014_QLTS17_DW_DimDate[[#This Row],[NgayBatDauMuaVu]]) &amp;"-"&amp;YEAR(Table__._SQL2014_QLTS17_DW_DimDate[[#This Row],[NgayKetThucMuaVu]])</f>
        <v>2027-2028</v>
      </c>
      <c r="AB6562">
        <f>YEAR(Table__._SQL2014_QLTS17_DW_DimDate[[#This Row],[NgayBatDauMuaVu]])</f>
        <v>2027</v>
      </c>
      <c r="AC6562">
        <f>YEAR(Table__._SQL2014_QLTS17_DW_DimDate[[#This Row],[NgayKetThucMuaVu]])</f>
        <v>2028</v>
      </c>
    </row>
    <row r="6563" spans="1:29">
      <c r="A6563">
        <v>20271219</v>
      </c>
      <c r="B6563" s="1">
        <v>46740</v>
      </c>
      <c r="C6563" t="s">
        <v>28</v>
      </c>
      <c r="D6563" t="s">
        <v>893</v>
      </c>
      <c r="E6563" t="s">
        <v>1</v>
      </c>
      <c r="F6563" t="s">
        <v>381</v>
      </c>
      <c r="G6563" t="s">
        <v>12</v>
      </c>
      <c r="H6563" t="s">
        <v>10</v>
      </c>
      <c r="I6563" t="s">
        <v>11</v>
      </c>
      <c r="J6563" t="s">
        <v>909</v>
      </c>
      <c r="K6563" t="s">
        <v>16</v>
      </c>
      <c r="L6563" t="s">
        <v>12</v>
      </c>
      <c r="M6563" t="s">
        <v>913</v>
      </c>
      <c r="N6563" t="s">
        <v>792</v>
      </c>
      <c r="O6563" t="s">
        <v>816</v>
      </c>
      <c r="P6563" t="s">
        <v>796</v>
      </c>
      <c r="Q6563" t="s">
        <v>812</v>
      </c>
      <c r="R6563" t="s">
        <v>796</v>
      </c>
      <c r="S6563" t="s">
        <v>793</v>
      </c>
      <c r="T6563" t="s">
        <v>796</v>
      </c>
      <c r="U6563" s="2">
        <f>DATE(IF(MONTH(Table__._SQL2014_QLTS17_DW_DimDate[[#This Row],[Ngay]])&lt;11,YEAR(Table__._SQL2014_QLTS17_DW_DimDate[[#This Row],[Ngay]])-1, YEAR(Table__._SQL2014_QLTS17_DW_DimDate[[#This Row],[Ngay]])),11,1)</f>
        <v>46692</v>
      </c>
      <c r="V6563" s="2">
        <f>DATE(YEAR(Table__._SQL2014_QLTS17_DW_DimDate[[#This Row],[NgayBatDauMuaVu]])+1, 10,31)</f>
        <v>47057</v>
      </c>
      <c r="W6563" s="3">
        <f>Table__._SQL2014_QLTS17_DW_DimDate[[#This Row],[Ngay]]-Table__._SQL2014_QLTS17_DW_DimDate[[#This Row],[NgayBatDauMuaVu]]+1</f>
        <v>49</v>
      </c>
      <c r="X6563">
        <f>INT((Table__._SQL2014_QLTS17_DW_DimDate[[#This Row],[NgayMuaVu]]-1)/7)+1</f>
        <v>7</v>
      </c>
      <c r="Y6563" t="str">
        <f>"Tuần " &amp;Table__._SQL2014_QLTS17_DW_DimDate[[#This Row],[TuanMuaVu]] &amp; " năm " &amp;Table__._SQL2014_QLTS17_DW_DimDate[[#This Row],[NamMuaVuStr]]</f>
        <v>Tuần 7 năm 2027-2028</v>
      </c>
      <c r="Z6563">
        <f>YEAR(Table__._SQL2014_QLTS17_DW_DimDate[[#This Row],[NgayBatDauMuaVu]])</f>
        <v>2027</v>
      </c>
      <c r="AA6563" t="str">
        <f>YEAR(Table__._SQL2014_QLTS17_DW_DimDate[[#This Row],[NgayBatDauMuaVu]]) &amp;"-"&amp;YEAR(Table__._SQL2014_QLTS17_DW_DimDate[[#This Row],[NgayKetThucMuaVu]])</f>
        <v>2027-2028</v>
      </c>
      <c r="AB6563">
        <f>YEAR(Table__._SQL2014_QLTS17_DW_DimDate[[#This Row],[NgayBatDauMuaVu]])</f>
        <v>2027</v>
      </c>
      <c r="AC6563">
        <f>YEAR(Table__._SQL2014_QLTS17_DW_DimDate[[#This Row],[NgayKetThucMuaVu]])</f>
        <v>2028</v>
      </c>
    </row>
    <row r="6564" spans="1:29">
      <c r="A6564">
        <v>20271220</v>
      </c>
      <c r="B6564" s="1">
        <v>46741</v>
      </c>
      <c r="C6564" t="s">
        <v>29</v>
      </c>
      <c r="D6564" t="s">
        <v>894</v>
      </c>
      <c r="E6564" t="s">
        <v>13</v>
      </c>
      <c r="F6564" t="s">
        <v>382</v>
      </c>
      <c r="G6564" t="s">
        <v>12</v>
      </c>
      <c r="H6564" t="s">
        <v>10</v>
      </c>
      <c r="I6564" t="s">
        <v>11</v>
      </c>
      <c r="J6564" t="s">
        <v>909</v>
      </c>
      <c r="K6564" t="s">
        <v>16</v>
      </c>
      <c r="L6564" t="s">
        <v>12</v>
      </c>
      <c r="M6564" t="s">
        <v>913</v>
      </c>
      <c r="N6564" t="s">
        <v>792</v>
      </c>
      <c r="O6564" t="s">
        <v>816</v>
      </c>
      <c r="P6564" t="s">
        <v>796</v>
      </c>
      <c r="Q6564" t="s">
        <v>812</v>
      </c>
      <c r="R6564" t="s">
        <v>796</v>
      </c>
      <c r="S6564" t="s">
        <v>793</v>
      </c>
      <c r="T6564" t="s">
        <v>796</v>
      </c>
      <c r="U6564" s="2">
        <f>DATE(IF(MONTH(Table__._SQL2014_QLTS17_DW_DimDate[[#This Row],[Ngay]])&lt;11,YEAR(Table__._SQL2014_QLTS17_DW_DimDate[[#This Row],[Ngay]])-1, YEAR(Table__._SQL2014_QLTS17_DW_DimDate[[#This Row],[Ngay]])),11,1)</f>
        <v>46692</v>
      </c>
      <c r="V6564" s="2">
        <f>DATE(YEAR(Table__._SQL2014_QLTS17_DW_DimDate[[#This Row],[NgayBatDauMuaVu]])+1, 10,31)</f>
        <v>47057</v>
      </c>
      <c r="W6564" s="3">
        <f>Table__._SQL2014_QLTS17_DW_DimDate[[#This Row],[Ngay]]-Table__._SQL2014_QLTS17_DW_DimDate[[#This Row],[NgayBatDauMuaVu]]+1</f>
        <v>50</v>
      </c>
      <c r="X6564">
        <f>INT((Table__._SQL2014_QLTS17_DW_DimDate[[#This Row],[NgayMuaVu]]-1)/7)+1</f>
        <v>8</v>
      </c>
      <c r="Y6564" t="str">
        <f>"Tuần " &amp;Table__._SQL2014_QLTS17_DW_DimDate[[#This Row],[TuanMuaVu]] &amp; " năm " &amp;Table__._SQL2014_QLTS17_DW_DimDate[[#This Row],[NamMuaVuStr]]</f>
        <v>Tuần 8 năm 2027-2028</v>
      </c>
      <c r="Z6564">
        <f>YEAR(Table__._SQL2014_QLTS17_DW_DimDate[[#This Row],[NgayBatDauMuaVu]])</f>
        <v>2027</v>
      </c>
      <c r="AA6564" t="str">
        <f>YEAR(Table__._SQL2014_QLTS17_DW_DimDate[[#This Row],[NgayBatDauMuaVu]]) &amp;"-"&amp;YEAR(Table__._SQL2014_QLTS17_DW_DimDate[[#This Row],[NgayKetThucMuaVu]])</f>
        <v>2027-2028</v>
      </c>
      <c r="AB6564">
        <f>YEAR(Table__._SQL2014_QLTS17_DW_DimDate[[#This Row],[NgayBatDauMuaVu]])</f>
        <v>2027</v>
      </c>
      <c r="AC6564">
        <f>YEAR(Table__._SQL2014_QLTS17_DW_DimDate[[#This Row],[NgayKetThucMuaVu]])</f>
        <v>2028</v>
      </c>
    </row>
    <row r="6565" spans="1:29">
      <c r="A6565">
        <v>20271221</v>
      </c>
      <c r="B6565" s="1">
        <v>46742</v>
      </c>
      <c r="C6565" t="s">
        <v>30</v>
      </c>
      <c r="D6565" t="s">
        <v>895</v>
      </c>
      <c r="E6565" t="s">
        <v>16</v>
      </c>
      <c r="F6565" t="s">
        <v>383</v>
      </c>
      <c r="G6565" t="s">
        <v>12</v>
      </c>
      <c r="H6565" t="s">
        <v>10</v>
      </c>
      <c r="I6565" t="s">
        <v>11</v>
      </c>
      <c r="J6565" t="s">
        <v>909</v>
      </c>
      <c r="K6565" t="s">
        <v>16</v>
      </c>
      <c r="L6565" t="s">
        <v>12</v>
      </c>
      <c r="M6565" t="s">
        <v>913</v>
      </c>
      <c r="N6565" t="s">
        <v>792</v>
      </c>
      <c r="O6565" t="s">
        <v>816</v>
      </c>
      <c r="P6565" t="s">
        <v>796</v>
      </c>
      <c r="Q6565" t="s">
        <v>812</v>
      </c>
      <c r="R6565" t="s">
        <v>796</v>
      </c>
      <c r="S6565" t="s">
        <v>793</v>
      </c>
      <c r="T6565" t="s">
        <v>796</v>
      </c>
      <c r="U6565" s="2">
        <f>DATE(IF(MONTH(Table__._SQL2014_QLTS17_DW_DimDate[[#This Row],[Ngay]])&lt;11,YEAR(Table__._SQL2014_QLTS17_DW_DimDate[[#This Row],[Ngay]])-1, YEAR(Table__._SQL2014_QLTS17_DW_DimDate[[#This Row],[Ngay]])),11,1)</f>
        <v>46692</v>
      </c>
      <c r="V6565" s="2">
        <f>DATE(YEAR(Table__._SQL2014_QLTS17_DW_DimDate[[#This Row],[NgayBatDauMuaVu]])+1, 10,31)</f>
        <v>47057</v>
      </c>
      <c r="W6565" s="3">
        <f>Table__._SQL2014_QLTS17_DW_DimDate[[#This Row],[Ngay]]-Table__._SQL2014_QLTS17_DW_DimDate[[#This Row],[NgayBatDauMuaVu]]+1</f>
        <v>51</v>
      </c>
      <c r="X6565">
        <f>INT((Table__._SQL2014_QLTS17_DW_DimDate[[#This Row],[NgayMuaVu]]-1)/7)+1</f>
        <v>8</v>
      </c>
      <c r="Y6565" t="str">
        <f>"Tuần " &amp;Table__._SQL2014_QLTS17_DW_DimDate[[#This Row],[TuanMuaVu]] &amp; " năm " &amp;Table__._SQL2014_QLTS17_DW_DimDate[[#This Row],[NamMuaVuStr]]</f>
        <v>Tuần 8 năm 2027-2028</v>
      </c>
      <c r="Z6565">
        <f>YEAR(Table__._SQL2014_QLTS17_DW_DimDate[[#This Row],[NgayBatDauMuaVu]])</f>
        <v>2027</v>
      </c>
      <c r="AA6565" t="str">
        <f>YEAR(Table__._SQL2014_QLTS17_DW_DimDate[[#This Row],[NgayBatDauMuaVu]]) &amp;"-"&amp;YEAR(Table__._SQL2014_QLTS17_DW_DimDate[[#This Row],[NgayKetThucMuaVu]])</f>
        <v>2027-2028</v>
      </c>
      <c r="AB6565">
        <f>YEAR(Table__._SQL2014_QLTS17_DW_DimDate[[#This Row],[NgayBatDauMuaVu]])</f>
        <v>2027</v>
      </c>
      <c r="AC6565">
        <f>YEAR(Table__._SQL2014_QLTS17_DW_DimDate[[#This Row],[NgayKetThucMuaVu]])</f>
        <v>2028</v>
      </c>
    </row>
    <row r="6566" spans="1:29">
      <c r="A6566">
        <v>20271222</v>
      </c>
      <c r="B6566" s="1">
        <v>46743</v>
      </c>
      <c r="C6566" t="s">
        <v>31</v>
      </c>
      <c r="D6566" t="s">
        <v>896</v>
      </c>
      <c r="E6566" t="s">
        <v>12</v>
      </c>
      <c r="F6566" t="s">
        <v>384</v>
      </c>
      <c r="G6566" t="s">
        <v>12</v>
      </c>
      <c r="H6566" t="s">
        <v>10</v>
      </c>
      <c r="I6566" t="s">
        <v>11</v>
      </c>
      <c r="J6566" t="s">
        <v>909</v>
      </c>
      <c r="K6566" t="s">
        <v>16</v>
      </c>
      <c r="L6566" t="s">
        <v>12</v>
      </c>
      <c r="M6566" t="s">
        <v>913</v>
      </c>
      <c r="N6566" t="s">
        <v>792</v>
      </c>
      <c r="O6566" t="s">
        <v>816</v>
      </c>
      <c r="P6566" t="s">
        <v>796</v>
      </c>
      <c r="Q6566" t="s">
        <v>812</v>
      </c>
      <c r="R6566" t="s">
        <v>796</v>
      </c>
      <c r="S6566" t="s">
        <v>793</v>
      </c>
      <c r="T6566" t="s">
        <v>796</v>
      </c>
      <c r="U6566" s="2">
        <f>DATE(IF(MONTH(Table__._SQL2014_QLTS17_DW_DimDate[[#This Row],[Ngay]])&lt;11,YEAR(Table__._SQL2014_QLTS17_DW_DimDate[[#This Row],[Ngay]])-1, YEAR(Table__._SQL2014_QLTS17_DW_DimDate[[#This Row],[Ngay]])),11,1)</f>
        <v>46692</v>
      </c>
      <c r="V6566" s="2">
        <f>DATE(YEAR(Table__._SQL2014_QLTS17_DW_DimDate[[#This Row],[NgayBatDauMuaVu]])+1, 10,31)</f>
        <v>47057</v>
      </c>
      <c r="W6566" s="3">
        <f>Table__._SQL2014_QLTS17_DW_DimDate[[#This Row],[Ngay]]-Table__._SQL2014_QLTS17_DW_DimDate[[#This Row],[NgayBatDauMuaVu]]+1</f>
        <v>52</v>
      </c>
      <c r="X6566">
        <f>INT((Table__._SQL2014_QLTS17_DW_DimDate[[#This Row],[NgayMuaVu]]-1)/7)+1</f>
        <v>8</v>
      </c>
      <c r="Y6566" t="str">
        <f>"Tuần " &amp;Table__._SQL2014_QLTS17_DW_DimDate[[#This Row],[TuanMuaVu]] &amp; " năm " &amp;Table__._SQL2014_QLTS17_DW_DimDate[[#This Row],[NamMuaVuStr]]</f>
        <v>Tuần 8 năm 2027-2028</v>
      </c>
      <c r="Z6566">
        <f>YEAR(Table__._SQL2014_QLTS17_DW_DimDate[[#This Row],[NgayBatDauMuaVu]])</f>
        <v>2027</v>
      </c>
      <c r="AA6566" t="str">
        <f>YEAR(Table__._SQL2014_QLTS17_DW_DimDate[[#This Row],[NgayBatDauMuaVu]]) &amp;"-"&amp;YEAR(Table__._SQL2014_QLTS17_DW_DimDate[[#This Row],[NgayKetThucMuaVu]])</f>
        <v>2027-2028</v>
      </c>
      <c r="AB6566">
        <f>YEAR(Table__._SQL2014_QLTS17_DW_DimDate[[#This Row],[NgayBatDauMuaVu]])</f>
        <v>2027</v>
      </c>
      <c r="AC6566">
        <f>YEAR(Table__._SQL2014_QLTS17_DW_DimDate[[#This Row],[NgayKetThucMuaVu]])</f>
        <v>2028</v>
      </c>
    </row>
    <row r="6567" spans="1:29">
      <c r="A6567">
        <v>20271223</v>
      </c>
      <c r="B6567" s="1">
        <v>46744</v>
      </c>
      <c r="C6567" t="s">
        <v>32</v>
      </c>
      <c r="D6567" t="s">
        <v>897</v>
      </c>
      <c r="E6567" t="s">
        <v>3</v>
      </c>
      <c r="F6567" t="s">
        <v>385</v>
      </c>
      <c r="G6567" t="s">
        <v>12</v>
      </c>
      <c r="H6567" t="s">
        <v>10</v>
      </c>
      <c r="I6567" t="s">
        <v>11</v>
      </c>
      <c r="J6567" t="s">
        <v>909</v>
      </c>
      <c r="K6567" t="s">
        <v>16</v>
      </c>
      <c r="L6567" t="s">
        <v>12</v>
      </c>
      <c r="M6567" t="s">
        <v>913</v>
      </c>
      <c r="N6567" t="s">
        <v>792</v>
      </c>
      <c r="O6567" t="s">
        <v>816</v>
      </c>
      <c r="P6567" t="s">
        <v>796</v>
      </c>
      <c r="Q6567" t="s">
        <v>812</v>
      </c>
      <c r="R6567" t="s">
        <v>796</v>
      </c>
      <c r="S6567" t="s">
        <v>793</v>
      </c>
      <c r="T6567" t="s">
        <v>796</v>
      </c>
      <c r="U6567" s="2">
        <f>DATE(IF(MONTH(Table__._SQL2014_QLTS17_DW_DimDate[[#This Row],[Ngay]])&lt;11,YEAR(Table__._SQL2014_QLTS17_DW_DimDate[[#This Row],[Ngay]])-1, YEAR(Table__._SQL2014_QLTS17_DW_DimDate[[#This Row],[Ngay]])),11,1)</f>
        <v>46692</v>
      </c>
      <c r="V6567" s="2">
        <f>DATE(YEAR(Table__._SQL2014_QLTS17_DW_DimDate[[#This Row],[NgayBatDauMuaVu]])+1, 10,31)</f>
        <v>47057</v>
      </c>
      <c r="W6567" s="3">
        <f>Table__._SQL2014_QLTS17_DW_DimDate[[#This Row],[Ngay]]-Table__._SQL2014_QLTS17_DW_DimDate[[#This Row],[NgayBatDauMuaVu]]+1</f>
        <v>53</v>
      </c>
      <c r="X6567">
        <f>INT((Table__._SQL2014_QLTS17_DW_DimDate[[#This Row],[NgayMuaVu]]-1)/7)+1</f>
        <v>8</v>
      </c>
      <c r="Y6567" t="str">
        <f>"Tuần " &amp;Table__._SQL2014_QLTS17_DW_DimDate[[#This Row],[TuanMuaVu]] &amp; " năm " &amp;Table__._SQL2014_QLTS17_DW_DimDate[[#This Row],[NamMuaVuStr]]</f>
        <v>Tuần 8 năm 2027-2028</v>
      </c>
      <c r="Z6567">
        <f>YEAR(Table__._SQL2014_QLTS17_DW_DimDate[[#This Row],[NgayBatDauMuaVu]])</f>
        <v>2027</v>
      </c>
      <c r="AA6567" t="str">
        <f>YEAR(Table__._SQL2014_QLTS17_DW_DimDate[[#This Row],[NgayBatDauMuaVu]]) &amp;"-"&amp;YEAR(Table__._SQL2014_QLTS17_DW_DimDate[[#This Row],[NgayKetThucMuaVu]])</f>
        <v>2027-2028</v>
      </c>
      <c r="AB6567">
        <f>YEAR(Table__._SQL2014_QLTS17_DW_DimDate[[#This Row],[NgayBatDauMuaVu]])</f>
        <v>2027</v>
      </c>
      <c r="AC6567">
        <f>YEAR(Table__._SQL2014_QLTS17_DW_DimDate[[#This Row],[NgayKetThucMuaVu]])</f>
        <v>2028</v>
      </c>
    </row>
    <row r="6568" spans="1:29">
      <c r="A6568">
        <v>20271224</v>
      </c>
      <c r="B6568" s="1">
        <v>46745</v>
      </c>
      <c r="C6568" t="s">
        <v>33</v>
      </c>
      <c r="D6568" t="s">
        <v>891</v>
      </c>
      <c r="E6568" t="s">
        <v>2</v>
      </c>
      <c r="F6568" t="s">
        <v>386</v>
      </c>
      <c r="G6568" t="s">
        <v>12</v>
      </c>
      <c r="H6568" t="s">
        <v>10</v>
      </c>
      <c r="I6568" t="s">
        <v>11</v>
      </c>
      <c r="J6568" t="s">
        <v>909</v>
      </c>
      <c r="K6568" t="s">
        <v>16</v>
      </c>
      <c r="L6568" t="s">
        <v>12</v>
      </c>
      <c r="M6568" t="s">
        <v>913</v>
      </c>
      <c r="N6568" t="s">
        <v>792</v>
      </c>
      <c r="O6568" t="s">
        <v>816</v>
      </c>
      <c r="P6568" t="s">
        <v>796</v>
      </c>
      <c r="Q6568" t="s">
        <v>812</v>
      </c>
      <c r="R6568" t="s">
        <v>796</v>
      </c>
      <c r="S6568" t="s">
        <v>793</v>
      </c>
      <c r="T6568" t="s">
        <v>796</v>
      </c>
      <c r="U6568" s="2">
        <f>DATE(IF(MONTH(Table__._SQL2014_QLTS17_DW_DimDate[[#This Row],[Ngay]])&lt;11,YEAR(Table__._SQL2014_QLTS17_DW_DimDate[[#This Row],[Ngay]])-1, YEAR(Table__._SQL2014_QLTS17_DW_DimDate[[#This Row],[Ngay]])),11,1)</f>
        <v>46692</v>
      </c>
      <c r="V6568" s="2">
        <f>DATE(YEAR(Table__._SQL2014_QLTS17_DW_DimDate[[#This Row],[NgayBatDauMuaVu]])+1, 10,31)</f>
        <v>47057</v>
      </c>
      <c r="W6568" s="3">
        <f>Table__._SQL2014_QLTS17_DW_DimDate[[#This Row],[Ngay]]-Table__._SQL2014_QLTS17_DW_DimDate[[#This Row],[NgayBatDauMuaVu]]+1</f>
        <v>54</v>
      </c>
      <c r="X6568">
        <f>INT((Table__._SQL2014_QLTS17_DW_DimDate[[#This Row],[NgayMuaVu]]-1)/7)+1</f>
        <v>8</v>
      </c>
      <c r="Y6568" t="str">
        <f>"Tuần " &amp;Table__._SQL2014_QLTS17_DW_DimDate[[#This Row],[TuanMuaVu]] &amp; " năm " &amp;Table__._SQL2014_QLTS17_DW_DimDate[[#This Row],[NamMuaVuStr]]</f>
        <v>Tuần 8 năm 2027-2028</v>
      </c>
      <c r="Z6568">
        <f>YEAR(Table__._SQL2014_QLTS17_DW_DimDate[[#This Row],[NgayBatDauMuaVu]])</f>
        <v>2027</v>
      </c>
      <c r="AA6568" t="str">
        <f>YEAR(Table__._SQL2014_QLTS17_DW_DimDate[[#This Row],[NgayBatDauMuaVu]]) &amp;"-"&amp;YEAR(Table__._SQL2014_QLTS17_DW_DimDate[[#This Row],[NgayKetThucMuaVu]])</f>
        <v>2027-2028</v>
      </c>
      <c r="AB6568">
        <f>YEAR(Table__._SQL2014_QLTS17_DW_DimDate[[#This Row],[NgayBatDauMuaVu]])</f>
        <v>2027</v>
      </c>
      <c r="AC6568">
        <f>YEAR(Table__._SQL2014_QLTS17_DW_DimDate[[#This Row],[NgayKetThucMuaVu]])</f>
        <v>2028</v>
      </c>
    </row>
    <row r="6569" spans="1:29">
      <c r="A6569">
        <v>20271225</v>
      </c>
      <c r="B6569" s="1">
        <v>46746</v>
      </c>
      <c r="C6569" t="s">
        <v>34</v>
      </c>
      <c r="D6569" t="s">
        <v>892</v>
      </c>
      <c r="E6569" t="s">
        <v>14</v>
      </c>
      <c r="F6569" t="s">
        <v>387</v>
      </c>
      <c r="G6569" t="s">
        <v>12</v>
      </c>
      <c r="H6569" t="s">
        <v>10</v>
      </c>
      <c r="I6569" t="s">
        <v>11</v>
      </c>
      <c r="J6569" t="s">
        <v>909</v>
      </c>
      <c r="K6569" t="s">
        <v>16</v>
      </c>
      <c r="L6569" t="s">
        <v>12</v>
      </c>
      <c r="M6569" t="s">
        <v>913</v>
      </c>
      <c r="N6569" t="s">
        <v>792</v>
      </c>
      <c r="O6569" t="s">
        <v>816</v>
      </c>
      <c r="P6569" t="s">
        <v>796</v>
      </c>
      <c r="Q6569" t="s">
        <v>812</v>
      </c>
      <c r="R6569" t="s">
        <v>796</v>
      </c>
      <c r="S6569" t="s">
        <v>793</v>
      </c>
      <c r="T6569" t="s">
        <v>796</v>
      </c>
      <c r="U6569" s="2">
        <f>DATE(IF(MONTH(Table__._SQL2014_QLTS17_DW_DimDate[[#This Row],[Ngay]])&lt;11,YEAR(Table__._SQL2014_QLTS17_DW_DimDate[[#This Row],[Ngay]])-1, YEAR(Table__._SQL2014_QLTS17_DW_DimDate[[#This Row],[Ngay]])),11,1)</f>
        <v>46692</v>
      </c>
      <c r="V6569" s="2">
        <f>DATE(YEAR(Table__._SQL2014_QLTS17_DW_DimDate[[#This Row],[NgayBatDauMuaVu]])+1, 10,31)</f>
        <v>47057</v>
      </c>
      <c r="W6569" s="3">
        <f>Table__._SQL2014_QLTS17_DW_DimDate[[#This Row],[Ngay]]-Table__._SQL2014_QLTS17_DW_DimDate[[#This Row],[NgayBatDauMuaVu]]+1</f>
        <v>55</v>
      </c>
      <c r="X6569">
        <f>INT((Table__._SQL2014_QLTS17_DW_DimDate[[#This Row],[NgayMuaVu]]-1)/7)+1</f>
        <v>8</v>
      </c>
      <c r="Y6569" t="str">
        <f>"Tuần " &amp;Table__._SQL2014_QLTS17_DW_DimDate[[#This Row],[TuanMuaVu]] &amp; " năm " &amp;Table__._SQL2014_QLTS17_DW_DimDate[[#This Row],[NamMuaVuStr]]</f>
        <v>Tuần 8 năm 2027-2028</v>
      </c>
      <c r="Z6569">
        <f>YEAR(Table__._SQL2014_QLTS17_DW_DimDate[[#This Row],[NgayBatDauMuaVu]])</f>
        <v>2027</v>
      </c>
      <c r="AA6569" t="str">
        <f>YEAR(Table__._SQL2014_QLTS17_DW_DimDate[[#This Row],[NgayBatDauMuaVu]]) &amp;"-"&amp;YEAR(Table__._SQL2014_QLTS17_DW_DimDate[[#This Row],[NgayKetThucMuaVu]])</f>
        <v>2027-2028</v>
      </c>
      <c r="AB6569">
        <f>YEAR(Table__._SQL2014_QLTS17_DW_DimDate[[#This Row],[NgayBatDauMuaVu]])</f>
        <v>2027</v>
      </c>
      <c r="AC6569">
        <f>YEAR(Table__._SQL2014_QLTS17_DW_DimDate[[#This Row],[NgayKetThucMuaVu]])</f>
        <v>2028</v>
      </c>
    </row>
    <row r="6570" spans="1:29">
      <c r="A6570">
        <v>20271226</v>
      </c>
      <c r="B6570" s="1">
        <v>46747</v>
      </c>
      <c r="C6570" t="s">
        <v>35</v>
      </c>
      <c r="D6570" t="s">
        <v>893</v>
      </c>
      <c r="E6570" t="s">
        <v>1</v>
      </c>
      <c r="F6570" t="s">
        <v>388</v>
      </c>
      <c r="G6570" t="s">
        <v>3</v>
      </c>
      <c r="H6570" t="s">
        <v>63</v>
      </c>
      <c r="I6570" t="s">
        <v>11</v>
      </c>
      <c r="J6570" t="s">
        <v>909</v>
      </c>
      <c r="K6570" t="s">
        <v>16</v>
      </c>
      <c r="L6570" t="s">
        <v>12</v>
      </c>
      <c r="M6570" t="s">
        <v>913</v>
      </c>
      <c r="N6570" t="s">
        <v>792</v>
      </c>
      <c r="O6570" t="s">
        <v>816</v>
      </c>
      <c r="P6570" t="s">
        <v>796</v>
      </c>
      <c r="Q6570" t="s">
        <v>812</v>
      </c>
      <c r="R6570" t="s">
        <v>796</v>
      </c>
      <c r="S6570" t="s">
        <v>793</v>
      </c>
      <c r="T6570" t="s">
        <v>796</v>
      </c>
      <c r="U6570" s="2">
        <f>DATE(IF(MONTH(Table__._SQL2014_QLTS17_DW_DimDate[[#This Row],[Ngay]])&lt;11,YEAR(Table__._SQL2014_QLTS17_DW_DimDate[[#This Row],[Ngay]])-1, YEAR(Table__._SQL2014_QLTS17_DW_DimDate[[#This Row],[Ngay]])),11,1)</f>
        <v>46692</v>
      </c>
      <c r="V6570" s="2">
        <f>DATE(YEAR(Table__._SQL2014_QLTS17_DW_DimDate[[#This Row],[NgayBatDauMuaVu]])+1, 10,31)</f>
        <v>47057</v>
      </c>
      <c r="W6570" s="3">
        <f>Table__._SQL2014_QLTS17_DW_DimDate[[#This Row],[Ngay]]-Table__._SQL2014_QLTS17_DW_DimDate[[#This Row],[NgayBatDauMuaVu]]+1</f>
        <v>56</v>
      </c>
      <c r="X6570">
        <f>INT((Table__._SQL2014_QLTS17_DW_DimDate[[#This Row],[NgayMuaVu]]-1)/7)+1</f>
        <v>8</v>
      </c>
      <c r="Y6570" t="str">
        <f>"Tuần " &amp;Table__._SQL2014_QLTS17_DW_DimDate[[#This Row],[TuanMuaVu]] &amp; " năm " &amp;Table__._SQL2014_QLTS17_DW_DimDate[[#This Row],[NamMuaVuStr]]</f>
        <v>Tuần 8 năm 2027-2028</v>
      </c>
      <c r="Z6570">
        <f>YEAR(Table__._SQL2014_QLTS17_DW_DimDate[[#This Row],[NgayBatDauMuaVu]])</f>
        <v>2027</v>
      </c>
      <c r="AA6570" t="str">
        <f>YEAR(Table__._SQL2014_QLTS17_DW_DimDate[[#This Row],[NgayBatDauMuaVu]]) &amp;"-"&amp;YEAR(Table__._SQL2014_QLTS17_DW_DimDate[[#This Row],[NgayKetThucMuaVu]])</f>
        <v>2027-2028</v>
      </c>
      <c r="AB6570">
        <f>YEAR(Table__._SQL2014_QLTS17_DW_DimDate[[#This Row],[NgayBatDauMuaVu]])</f>
        <v>2027</v>
      </c>
      <c r="AC6570">
        <f>YEAR(Table__._SQL2014_QLTS17_DW_DimDate[[#This Row],[NgayKetThucMuaVu]])</f>
        <v>2028</v>
      </c>
    </row>
    <row r="6571" spans="1:29">
      <c r="A6571">
        <v>20271227</v>
      </c>
      <c r="B6571" s="1">
        <v>46748</v>
      </c>
      <c r="C6571" t="s">
        <v>36</v>
      </c>
      <c r="D6571" t="s">
        <v>894</v>
      </c>
      <c r="E6571" t="s">
        <v>13</v>
      </c>
      <c r="F6571" t="s">
        <v>389</v>
      </c>
      <c r="G6571" t="s">
        <v>3</v>
      </c>
      <c r="H6571" t="s">
        <v>63</v>
      </c>
      <c r="I6571" t="s">
        <v>11</v>
      </c>
      <c r="J6571" t="s">
        <v>909</v>
      </c>
      <c r="K6571" t="s">
        <v>16</v>
      </c>
      <c r="L6571" t="s">
        <v>12</v>
      </c>
      <c r="M6571" t="s">
        <v>913</v>
      </c>
      <c r="N6571" t="s">
        <v>792</v>
      </c>
      <c r="O6571" t="s">
        <v>816</v>
      </c>
      <c r="P6571" t="s">
        <v>796</v>
      </c>
      <c r="Q6571" t="s">
        <v>812</v>
      </c>
      <c r="R6571" t="s">
        <v>796</v>
      </c>
      <c r="S6571" t="s">
        <v>793</v>
      </c>
      <c r="T6571" t="s">
        <v>796</v>
      </c>
      <c r="U6571" s="2">
        <f>DATE(IF(MONTH(Table__._SQL2014_QLTS17_DW_DimDate[[#This Row],[Ngay]])&lt;11,YEAR(Table__._SQL2014_QLTS17_DW_DimDate[[#This Row],[Ngay]])-1, YEAR(Table__._SQL2014_QLTS17_DW_DimDate[[#This Row],[Ngay]])),11,1)</f>
        <v>46692</v>
      </c>
      <c r="V6571" s="2">
        <f>DATE(YEAR(Table__._SQL2014_QLTS17_DW_DimDate[[#This Row],[NgayBatDauMuaVu]])+1, 10,31)</f>
        <v>47057</v>
      </c>
      <c r="W6571" s="3">
        <f>Table__._SQL2014_QLTS17_DW_DimDate[[#This Row],[Ngay]]-Table__._SQL2014_QLTS17_DW_DimDate[[#This Row],[NgayBatDauMuaVu]]+1</f>
        <v>57</v>
      </c>
      <c r="X6571">
        <f>INT((Table__._SQL2014_QLTS17_DW_DimDate[[#This Row],[NgayMuaVu]]-1)/7)+1</f>
        <v>9</v>
      </c>
      <c r="Y6571" t="str">
        <f>"Tuần " &amp;Table__._SQL2014_QLTS17_DW_DimDate[[#This Row],[TuanMuaVu]] &amp; " năm " &amp;Table__._SQL2014_QLTS17_DW_DimDate[[#This Row],[NamMuaVuStr]]</f>
        <v>Tuần 9 năm 2027-2028</v>
      </c>
      <c r="Z6571">
        <f>YEAR(Table__._SQL2014_QLTS17_DW_DimDate[[#This Row],[NgayBatDauMuaVu]])</f>
        <v>2027</v>
      </c>
      <c r="AA6571" t="str">
        <f>YEAR(Table__._SQL2014_QLTS17_DW_DimDate[[#This Row],[NgayBatDauMuaVu]]) &amp;"-"&amp;YEAR(Table__._SQL2014_QLTS17_DW_DimDate[[#This Row],[NgayKetThucMuaVu]])</f>
        <v>2027-2028</v>
      </c>
      <c r="AB6571">
        <f>YEAR(Table__._SQL2014_QLTS17_DW_DimDate[[#This Row],[NgayBatDauMuaVu]])</f>
        <v>2027</v>
      </c>
      <c r="AC6571">
        <f>YEAR(Table__._SQL2014_QLTS17_DW_DimDate[[#This Row],[NgayKetThucMuaVu]])</f>
        <v>2028</v>
      </c>
    </row>
    <row r="6572" spans="1:29">
      <c r="A6572">
        <v>20271228</v>
      </c>
      <c r="B6572" s="1">
        <v>46749</v>
      </c>
      <c r="C6572" t="s">
        <v>37</v>
      </c>
      <c r="D6572" t="s">
        <v>895</v>
      </c>
      <c r="E6572" t="s">
        <v>16</v>
      </c>
      <c r="F6572" t="s">
        <v>390</v>
      </c>
      <c r="G6572" t="s">
        <v>3</v>
      </c>
      <c r="H6572" t="s">
        <v>63</v>
      </c>
      <c r="I6572" t="s">
        <v>11</v>
      </c>
      <c r="J6572" t="s">
        <v>909</v>
      </c>
      <c r="K6572" t="s">
        <v>16</v>
      </c>
      <c r="L6572" t="s">
        <v>12</v>
      </c>
      <c r="M6572" t="s">
        <v>913</v>
      </c>
      <c r="N6572" t="s">
        <v>792</v>
      </c>
      <c r="O6572" t="s">
        <v>816</v>
      </c>
      <c r="P6572" t="s">
        <v>796</v>
      </c>
      <c r="Q6572" t="s">
        <v>812</v>
      </c>
      <c r="R6572" t="s">
        <v>796</v>
      </c>
      <c r="S6572" t="s">
        <v>793</v>
      </c>
      <c r="T6572" t="s">
        <v>796</v>
      </c>
      <c r="U6572" s="2">
        <f>DATE(IF(MONTH(Table__._SQL2014_QLTS17_DW_DimDate[[#This Row],[Ngay]])&lt;11,YEAR(Table__._SQL2014_QLTS17_DW_DimDate[[#This Row],[Ngay]])-1, YEAR(Table__._SQL2014_QLTS17_DW_DimDate[[#This Row],[Ngay]])),11,1)</f>
        <v>46692</v>
      </c>
      <c r="V6572" s="2">
        <f>DATE(YEAR(Table__._SQL2014_QLTS17_DW_DimDate[[#This Row],[NgayBatDauMuaVu]])+1, 10,31)</f>
        <v>47057</v>
      </c>
      <c r="W6572" s="3">
        <f>Table__._SQL2014_QLTS17_DW_DimDate[[#This Row],[Ngay]]-Table__._SQL2014_QLTS17_DW_DimDate[[#This Row],[NgayBatDauMuaVu]]+1</f>
        <v>58</v>
      </c>
      <c r="X6572">
        <f>INT((Table__._SQL2014_QLTS17_DW_DimDate[[#This Row],[NgayMuaVu]]-1)/7)+1</f>
        <v>9</v>
      </c>
      <c r="Y6572" t="str">
        <f>"Tuần " &amp;Table__._SQL2014_QLTS17_DW_DimDate[[#This Row],[TuanMuaVu]] &amp; " năm " &amp;Table__._SQL2014_QLTS17_DW_DimDate[[#This Row],[NamMuaVuStr]]</f>
        <v>Tuần 9 năm 2027-2028</v>
      </c>
      <c r="Z6572">
        <f>YEAR(Table__._SQL2014_QLTS17_DW_DimDate[[#This Row],[NgayBatDauMuaVu]])</f>
        <v>2027</v>
      </c>
      <c r="AA6572" t="str">
        <f>YEAR(Table__._SQL2014_QLTS17_DW_DimDate[[#This Row],[NgayBatDauMuaVu]]) &amp;"-"&amp;YEAR(Table__._SQL2014_QLTS17_DW_DimDate[[#This Row],[NgayKetThucMuaVu]])</f>
        <v>2027-2028</v>
      </c>
      <c r="AB6572">
        <f>YEAR(Table__._SQL2014_QLTS17_DW_DimDate[[#This Row],[NgayBatDauMuaVu]])</f>
        <v>2027</v>
      </c>
      <c r="AC6572">
        <f>YEAR(Table__._SQL2014_QLTS17_DW_DimDate[[#This Row],[NgayKetThucMuaVu]])</f>
        <v>2028</v>
      </c>
    </row>
    <row r="6573" spans="1:29">
      <c r="A6573">
        <v>20271229</v>
      </c>
      <c r="B6573" s="1">
        <v>46750</v>
      </c>
      <c r="C6573" t="s">
        <v>38</v>
      </c>
      <c r="D6573" t="s">
        <v>896</v>
      </c>
      <c r="E6573" t="s">
        <v>12</v>
      </c>
      <c r="F6573" t="s">
        <v>9</v>
      </c>
      <c r="G6573" t="s">
        <v>3</v>
      </c>
      <c r="H6573" t="s">
        <v>63</v>
      </c>
      <c r="I6573" t="s">
        <v>11</v>
      </c>
      <c r="J6573" t="s">
        <v>909</v>
      </c>
      <c r="K6573" t="s">
        <v>16</v>
      </c>
      <c r="L6573" t="s">
        <v>12</v>
      </c>
      <c r="M6573" t="s">
        <v>913</v>
      </c>
      <c r="N6573" t="s">
        <v>792</v>
      </c>
      <c r="O6573" t="s">
        <v>816</v>
      </c>
      <c r="P6573" t="s">
        <v>796</v>
      </c>
      <c r="Q6573" t="s">
        <v>812</v>
      </c>
      <c r="R6573" t="s">
        <v>796</v>
      </c>
      <c r="S6573" t="s">
        <v>793</v>
      </c>
      <c r="T6573" t="s">
        <v>796</v>
      </c>
      <c r="U6573" s="2">
        <f>DATE(IF(MONTH(Table__._SQL2014_QLTS17_DW_DimDate[[#This Row],[Ngay]])&lt;11,YEAR(Table__._SQL2014_QLTS17_DW_DimDate[[#This Row],[Ngay]])-1, YEAR(Table__._SQL2014_QLTS17_DW_DimDate[[#This Row],[Ngay]])),11,1)</f>
        <v>46692</v>
      </c>
      <c r="V6573" s="2">
        <f>DATE(YEAR(Table__._SQL2014_QLTS17_DW_DimDate[[#This Row],[NgayBatDauMuaVu]])+1, 10,31)</f>
        <v>47057</v>
      </c>
      <c r="W6573" s="3">
        <f>Table__._SQL2014_QLTS17_DW_DimDate[[#This Row],[Ngay]]-Table__._SQL2014_QLTS17_DW_DimDate[[#This Row],[NgayBatDauMuaVu]]+1</f>
        <v>59</v>
      </c>
      <c r="X6573">
        <f>INT((Table__._SQL2014_QLTS17_DW_DimDate[[#This Row],[NgayMuaVu]]-1)/7)+1</f>
        <v>9</v>
      </c>
      <c r="Y6573" t="str">
        <f>"Tuần " &amp;Table__._SQL2014_QLTS17_DW_DimDate[[#This Row],[TuanMuaVu]] &amp; " năm " &amp;Table__._SQL2014_QLTS17_DW_DimDate[[#This Row],[NamMuaVuStr]]</f>
        <v>Tuần 9 năm 2027-2028</v>
      </c>
      <c r="Z6573">
        <f>YEAR(Table__._SQL2014_QLTS17_DW_DimDate[[#This Row],[NgayBatDauMuaVu]])</f>
        <v>2027</v>
      </c>
      <c r="AA6573" t="str">
        <f>YEAR(Table__._SQL2014_QLTS17_DW_DimDate[[#This Row],[NgayBatDauMuaVu]]) &amp;"-"&amp;YEAR(Table__._SQL2014_QLTS17_DW_DimDate[[#This Row],[NgayKetThucMuaVu]])</f>
        <v>2027-2028</v>
      </c>
      <c r="AB6573">
        <f>YEAR(Table__._SQL2014_QLTS17_DW_DimDate[[#This Row],[NgayBatDauMuaVu]])</f>
        <v>2027</v>
      </c>
      <c r="AC6573">
        <f>YEAR(Table__._SQL2014_QLTS17_DW_DimDate[[#This Row],[NgayKetThucMuaVu]])</f>
        <v>2028</v>
      </c>
    </row>
    <row r="6574" spans="1:29">
      <c r="A6574">
        <v>20271230</v>
      </c>
      <c r="B6574" s="1">
        <v>46751</v>
      </c>
      <c r="C6574" t="s">
        <v>39</v>
      </c>
      <c r="D6574" t="s">
        <v>897</v>
      </c>
      <c r="E6574" t="s">
        <v>3</v>
      </c>
      <c r="F6574" t="s">
        <v>15</v>
      </c>
      <c r="G6574" t="s">
        <v>3</v>
      </c>
      <c r="H6574" t="s">
        <v>63</v>
      </c>
      <c r="I6574" t="s">
        <v>11</v>
      </c>
      <c r="J6574" t="s">
        <v>909</v>
      </c>
      <c r="K6574" t="s">
        <v>16</v>
      </c>
      <c r="L6574" t="s">
        <v>12</v>
      </c>
      <c r="M6574" t="s">
        <v>913</v>
      </c>
      <c r="N6574" t="s">
        <v>792</v>
      </c>
      <c r="O6574" t="s">
        <v>816</v>
      </c>
      <c r="P6574" t="s">
        <v>796</v>
      </c>
      <c r="Q6574" t="s">
        <v>812</v>
      </c>
      <c r="R6574" t="s">
        <v>796</v>
      </c>
      <c r="S6574" t="s">
        <v>793</v>
      </c>
      <c r="T6574" t="s">
        <v>796</v>
      </c>
      <c r="U6574" s="2">
        <f>DATE(IF(MONTH(Table__._SQL2014_QLTS17_DW_DimDate[[#This Row],[Ngay]])&lt;11,YEAR(Table__._SQL2014_QLTS17_DW_DimDate[[#This Row],[Ngay]])-1, YEAR(Table__._SQL2014_QLTS17_DW_DimDate[[#This Row],[Ngay]])),11,1)</f>
        <v>46692</v>
      </c>
      <c r="V6574" s="2">
        <f>DATE(YEAR(Table__._SQL2014_QLTS17_DW_DimDate[[#This Row],[NgayBatDauMuaVu]])+1, 10,31)</f>
        <v>47057</v>
      </c>
      <c r="W6574" s="3">
        <f>Table__._SQL2014_QLTS17_DW_DimDate[[#This Row],[Ngay]]-Table__._SQL2014_QLTS17_DW_DimDate[[#This Row],[NgayBatDauMuaVu]]+1</f>
        <v>60</v>
      </c>
      <c r="X6574">
        <f>INT((Table__._SQL2014_QLTS17_DW_DimDate[[#This Row],[NgayMuaVu]]-1)/7)+1</f>
        <v>9</v>
      </c>
      <c r="Y6574" t="str">
        <f>"Tuần " &amp;Table__._SQL2014_QLTS17_DW_DimDate[[#This Row],[TuanMuaVu]] &amp; " năm " &amp;Table__._SQL2014_QLTS17_DW_DimDate[[#This Row],[NamMuaVuStr]]</f>
        <v>Tuần 9 năm 2027-2028</v>
      </c>
      <c r="Z6574">
        <f>YEAR(Table__._SQL2014_QLTS17_DW_DimDate[[#This Row],[NgayBatDauMuaVu]])</f>
        <v>2027</v>
      </c>
      <c r="AA6574" t="str">
        <f>YEAR(Table__._SQL2014_QLTS17_DW_DimDate[[#This Row],[NgayBatDauMuaVu]]) &amp;"-"&amp;YEAR(Table__._SQL2014_QLTS17_DW_DimDate[[#This Row],[NgayKetThucMuaVu]])</f>
        <v>2027-2028</v>
      </c>
      <c r="AB6574">
        <f>YEAR(Table__._SQL2014_QLTS17_DW_DimDate[[#This Row],[NgayBatDauMuaVu]])</f>
        <v>2027</v>
      </c>
      <c r="AC6574">
        <f>YEAR(Table__._SQL2014_QLTS17_DW_DimDate[[#This Row],[NgayKetThucMuaVu]])</f>
        <v>2028</v>
      </c>
    </row>
    <row r="6575" spans="1:29">
      <c r="A6575">
        <v>20271231</v>
      </c>
      <c r="B6575" s="1">
        <v>46752</v>
      </c>
      <c r="C6575" t="s">
        <v>40</v>
      </c>
      <c r="D6575" t="s">
        <v>891</v>
      </c>
      <c r="E6575" t="s">
        <v>2</v>
      </c>
      <c r="F6575" t="s">
        <v>391</v>
      </c>
      <c r="G6575" t="s">
        <v>3</v>
      </c>
      <c r="H6575" t="s">
        <v>63</v>
      </c>
      <c r="I6575" t="s">
        <v>11</v>
      </c>
      <c r="J6575" t="s">
        <v>909</v>
      </c>
      <c r="K6575" t="s">
        <v>16</v>
      </c>
      <c r="L6575" t="s">
        <v>12</v>
      </c>
      <c r="M6575" t="s">
        <v>913</v>
      </c>
      <c r="N6575" t="s">
        <v>792</v>
      </c>
      <c r="O6575" t="s">
        <v>816</v>
      </c>
      <c r="P6575" t="s">
        <v>796</v>
      </c>
      <c r="Q6575" t="s">
        <v>812</v>
      </c>
      <c r="R6575" t="s">
        <v>796</v>
      </c>
      <c r="S6575" t="s">
        <v>793</v>
      </c>
      <c r="T6575" t="s">
        <v>796</v>
      </c>
      <c r="U6575" s="2">
        <f>DATE(IF(MONTH(Table__._SQL2014_QLTS17_DW_DimDate[[#This Row],[Ngay]])&lt;11,YEAR(Table__._SQL2014_QLTS17_DW_DimDate[[#This Row],[Ngay]])-1, YEAR(Table__._SQL2014_QLTS17_DW_DimDate[[#This Row],[Ngay]])),11,1)</f>
        <v>46692</v>
      </c>
      <c r="V6575" s="2">
        <f>DATE(YEAR(Table__._SQL2014_QLTS17_DW_DimDate[[#This Row],[NgayBatDauMuaVu]])+1, 10,31)</f>
        <v>47057</v>
      </c>
      <c r="W6575" s="3">
        <f>Table__._SQL2014_QLTS17_DW_DimDate[[#This Row],[Ngay]]-Table__._SQL2014_QLTS17_DW_DimDate[[#This Row],[NgayBatDauMuaVu]]+1</f>
        <v>61</v>
      </c>
      <c r="X6575">
        <f>INT((Table__._SQL2014_QLTS17_DW_DimDate[[#This Row],[NgayMuaVu]]-1)/7)+1</f>
        <v>9</v>
      </c>
      <c r="Y6575" t="str">
        <f>"Tuần " &amp;Table__._SQL2014_QLTS17_DW_DimDate[[#This Row],[TuanMuaVu]] &amp; " năm " &amp;Table__._SQL2014_QLTS17_DW_DimDate[[#This Row],[NamMuaVuStr]]</f>
        <v>Tuần 9 năm 2027-2028</v>
      </c>
      <c r="Z6575">
        <f>YEAR(Table__._SQL2014_QLTS17_DW_DimDate[[#This Row],[NgayBatDauMuaVu]])</f>
        <v>2027</v>
      </c>
      <c r="AA6575" t="str">
        <f>YEAR(Table__._SQL2014_QLTS17_DW_DimDate[[#This Row],[NgayBatDauMuaVu]]) &amp;"-"&amp;YEAR(Table__._SQL2014_QLTS17_DW_DimDate[[#This Row],[NgayKetThucMuaVu]])</f>
        <v>2027-2028</v>
      </c>
      <c r="AB6575">
        <f>YEAR(Table__._SQL2014_QLTS17_DW_DimDate[[#This Row],[NgayBatDauMuaVu]])</f>
        <v>2027</v>
      </c>
      <c r="AC6575">
        <f>YEAR(Table__._SQL2014_QLTS17_DW_DimDate[[#This Row],[NgayKetThucMuaVu]])</f>
        <v>2028</v>
      </c>
    </row>
    <row r="6576" spans="1:29">
      <c r="A6576">
        <v>20280101</v>
      </c>
      <c r="B6576" s="1">
        <v>46753</v>
      </c>
      <c r="C6576" t="s">
        <v>1</v>
      </c>
      <c r="D6576" t="s">
        <v>892</v>
      </c>
      <c r="E6576" t="s">
        <v>14</v>
      </c>
      <c r="F6576" t="s">
        <v>1</v>
      </c>
      <c r="G6576" t="s">
        <v>1</v>
      </c>
      <c r="H6576" t="s">
        <v>1</v>
      </c>
      <c r="I6576" t="s">
        <v>1</v>
      </c>
      <c r="J6576" t="s">
        <v>898</v>
      </c>
      <c r="K6576" t="s">
        <v>1</v>
      </c>
      <c r="L6576" t="s">
        <v>1</v>
      </c>
      <c r="M6576" t="s">
        <v>910</v>
      </c>
      <c r="N6576" t="s">
        <v>817</v>
      </c>
      <c r="O6576" t="s">
        <v>818</v>
      </c>
      <c r="P6576" t="s">
        <v>819</v>
      </c>
      <c r="Q6576" t="s">
        <v>818</v>
      </c>
      <c r="R6576" t="s">
        <v>820</v>
      </c>
      <c r="S6576" t="s">
        <v>818</v>
      </c>
      <c r="T6576" t="s">
        <v>821</v>
      </c>
      <c r="U6576" s="2">
        <f>DATE(IF(MONTH(Table__._SQL2014_QLTS17_DW_DimDate[[#This Row],[Ngay]])&lt;11,YEAR(Table__._SQL2014_QLTS17_DW_DimDate[[#This Row],[Ngay]])-1, YEAR(Table__._SQL2014_QLTS17_DW_DimDate[[#This Row],[Ngay]])),11,1)</f>
        <v>46692</v>
      </c>
      <c r="V6576" s="2">
        <f>DATE(YEAR(Table__._SQL2014_QLTS17_DW_DimDate[[#This Row],[NgayBatDauMuaVu]])+1, 10,31)</f>
        <v>47057</v>
      </c>
      <c r="W6576" s="3">
        <f>Table__._SQL2014_QLTS17_DW_DimDate[[#This Row],[Ngay]]-Table__._SQL2014_QLTS17_DW_DimDate[[#This Row],[NgayBatDauMuaVu]]+1</f>
        <v>62</v>
      </c>
      <c r="X6576">
        <f>INT((Table__._SQL2014_QLTS17_DW_DimDate[[#This Row],[NgayMuaVu]]-1)/7)+1</f>
        <v>9</v>
      </c>
      <c r="Y6576" t="str">
        <f>"Tuần " &amp;Table__._SQL2014_QLTS17_DW_DimDate[[#This Row],[TuanMuaVu]] &amp; " năm " &amp;Table__._SQL2014_QLTS17_DW_DimDate[[#This Row],[NamMuaVuStr]]</f>
        <v>Tuần 9 năm 2027-2028</v>
      </c>
      <c r="Z6576">
        <f>YEAR(Table__._SQL2014_QLTS17_DW_DimDate[[#This Row],[NgayBatDauMuaVu]])</f>
        <v>2027</v>
      </c>
      <c r="AA6576" t="str">
        <f>YEAR(Table__._SQL2014_QLTS17_DW_DimDate[[#This Row],[NgayBatDauMuaVu]]) &amp;"-"&amp;YEAR(Table__._SQL2014_QLTS17_DW_DimDate[[#This Row],[NgayKetThucMuaVu]])</f>
        <v>2027-2028</v>
      </c>
      <c r="AB6576">
        <f>YEAR(Table__._SQL2014_QLTS17_DW_DimDate[[#This Row],[NgayBatDauMuaVu]])</f>
        <v>2027</v>
      </c>
      <c r="AC6576">
        <f>YEAR(Table__._SQL2014_QLTS17_DW_DimDate[[#This Row],[NgayKetThucMuaVu]])</f>
        <v>2028</v>
      </c>
    </row>
    <row r="6577" spans="1:29">
      <c r="A6577">
        <v>20280102</v>
      </c>
      <c r="B6577" s="1">
        <v>46754</v>
      </c>
      <c r="C6577" t="s">
        <v>13</v>
      </c>
      <c r="D6577" t="s">
        <v>893</v>
      </c>
      <c r="E6577" t="s">
        <v>1</v>
      </c>
      <c r="F6577" t="s">
        <v>13</v>
      </c>
      <c r="G6577" t="s">
        <v>13</v>
      </c>
      <c r="H6577" t="s">
        <v>13</v>
      </c>
      <c r="I6577" t="s">
        <v>1</v>
      </c>
      <c r="J6577" t="s">
        <v>898</v>
      </c>
      <c r="K6577" t="s">
        <v>1</v>
      </c>
      <c r="L6577" t="s">
        <v>1</v>
      </c>
      <c r="M6577" t="s">
        <v>910</v>
      </c>
      <c r="N6577" t="s">
        <v>817</v>
      </c>
      <c r="O6577" t="s">
        <v>818</v>
      </c>
      <c r="P6577" t="s">
        <v>819</v>
      </c>
      <c r="Q6577" t="s">
        <v>818</v>
      </c>
      <c r="R6577" t="s">
        <v>820</v>
      </c>
      <c r="S6577" t="s">
        <v>818</v>
      </c>
      <c r="T6577" t="s">
        <v>821</v>
      </c>
      <c r="U6577" s="2">
        <f>DATE(IF(MONTH(Table__._SQL2014_QLTS17_DW_DimDate[[#This Row],[Ngay]])&lt;11,YEAR(Table__._SQL2014_QLTS17_DW_DimDate[[#This Row],[Ngay]])-1, YEAR(Table__._SQL2014_QLTS17_DW_DimDate[[#This Row],[Ngay]])),11,1)</f>
        <v>46692</v>
      </c>
      <c r="V6577" s="2">
        <f>DATE(YEAR(Table__._SQL2014_QLTS17_DW_DimDate[[#This Row],[NgayBatDauMuaVu]])+1, 10,31)</f>
        <v>47057</v>
      </c>
      <c r="W6577" s="3">
        <f>Table__._SQL2014_QLTS17_DW_DimDate[[#This Row],[Ngay]]-Table__._SQL2014_QLTS17_DW_DimDate[[#This Row],[NgayBatDauMuaVu]]+1</f>
        <v>63</v>
      </c>
      <c r="X6577">
        <f>INT((Table__._SQL2014_QLTS17_DW_DimDate[[#This Row],[NgayMuaVu]]-1)/7)+1</f>
        <v>9</v>
      </c>
      <c r="Y6577" t="str">
        <f>"Tuần " &amp;Table__._SQL2014_QLTS17_DW_DimDate[[#This Row],[TuanMuaVu]] &amp; " năm " &amp;Table__._SQL2014_QLTS17_DW_DimDate[[#This Row],[NamMuaVuStr]]</f>
        <v>Tuần 9 năm 2027-2028</v>
      </c>
      <c r="Z6577">
        <f>YEAR(Table__._SQL2014_QLTS17_DW_DimDate[[#This Row],[NgayBatDauMuaVu]])</f>
        <v>2027</v>
      </c>
      <c r="AA6577" t="str">
        <f>YEAR(Table__._SQL2014_QLTS17_DW_DimDate[[#This Row],[NgayBatDauMuaVu]]) &amp;"-"&amp;YEAR(Table__._SQL2014_QLTS17_DW_DimDate[[#This Row],[NgayKetThucMuaVu]])</f>
        <v>2027-2028</v>
      </c>
      <c r="AB6577">
        <f>YEAR(Table__._SQL2014_QLTS17_DW_DimDate[[#This Row],[NgayBatDauMuaVu]])</f>
        <v>2027</v>
      </c>
      <c r="AC6577">
        <f>YEAR(Table__._SQL2014_QLTS17_DW_DimDate[[#This Row],[NgayKetThucMuaVu]])</f>
        <v>2028</v>
      </c>
    </row>
    <row r="6578" spans="1:29">
      <c r="A6578">
        <v>20280103</v>
      </c>
      <c r="B6578" s="1">
        <v>46755</v>
      </c>
      <c r="C6578" t="s">
        <v>16</v>
      </c>
      <c r="D6578" t="s">
        <v>894</v>
      </c>
      <c r="E6578" t="s">
        <v>13</v>
      </c>
      <c r="F6578" t="s">
        <v>16</v>
      </c>
      <c r="G6578" t="s">
        <v>13</v>
      </c>
      <c r="H6578" t="s">
        <v>13</v>
      </c>
      <c r="I6578" t="s">
        <v>1</v>
      </c>
      <c r="J6578" t="s">
        <v>898</v>
      </c>
      <c r="K6578" t="s">
        <v>1</v>
      </c>
      <c r="L6578" t="s">
        <v>1</v>
      </c>
      <c r="M6578" t="s">
        <v>910</v>
      </c>
      <c r="N6578" t="s">
        <v>817</v>
      </c>
      <c r="O6578" t="s">
        <v>818</v>
      </c>
      <c r="P6578" t="s">
        <v>819</v>
      </c>
      <c r="Q6578" t="s">
        <v>818</v>
      </c>
      <c r="R6578" t="s">
        <v>820</v>
      </c>
      <c r="S6578" t="s">
        <v>818</v>
      </c>
      <c r="T6578" t="s">
        <v>821</v>
      </c>
      <c r="U6578" s="2">
        <f>DATE(IF(MONTH(Table__._SQL2014_QLTS17_DW_DimDate[[#This Row],[Ngay]])&lt;11,YEAR(Table__._SQL2014_QLTS17_DW_DimDate[[#This Row],[Ngay]])-1, YEAR(Table__._SQL2014_QLTS17_DW_DimDate[[#This Row],[Ngay]])),11,1)</f>
        <v>46692</v>
      </c>
      <c r="V6578" s="2">
        <f>DATE(YEAR(Table__._SQL2014_QLTS17_DW_DimDate[[#This Row],[NgayBatDauMuaVu]])+1, 10,31)</f>
        <v>47057</v>
      </c>
      <c r="W6578" s="3">
        <f>Table__._SQL2014_QLTS17_DW_DimDate[[#This Row],[Ngay]]-Table__._SQL2014_QLTS17_DW_DimDate[[#This Row],[NgayBatDauMuaVu]]+1</f>
        <v>64</v>
      </c>
      <c r="X6578">
        <f>INT((Table__._SQL2014_QLTS17_DW_DimDate[[#This Row],[NgayMuaVu]]-1)/7)+1</f>
        <v>10</v>
      </c>
      <c r="Y6578" t="str">
        <f>"Tuần " &amp;Table__._SQL2014_QLTS17_DW_DimDate[[#This Row],[TuanMuaVu]] &amp; " năm " &amp;Table__._SQL2014_QLTS17_DW_DimDate[[#This Row],[NamMuaVuStr]]</f>
        <v>Tuần 10 năm 2027-2028</v>
      </c>
      <c r="Z6578">
        <f>YEAR(Table__._SQL2014_QLTS17_DW_DimDate[[#This Row],[NgayBatDauMuaVu]])</f>
        <v>2027</v>
      </c>
      <c r="AA6578" t="str">
        <f>YEAR(Table__._SQL2014_QLTS17_DW_DimDate[[#This Row],[NgayBatDauMuaVu]]) &amp;"-"&amp;YEAR(Table__._SQL2014_QLTS17_DW_DimDate[[#This Row],[NgayKetThucMuaVu]])</f>
        <v>2027-2028</v>
      </c>
      <c r="AB6578">
        <f>YEAR(Table__._SQL2014_QLTS17_DW_DimDate[[#This Row],[NgayBatDauMuaVu]])</f>
        <v>2027</v>
      </c>
      <c r="AC6578">
        <f>YEAR(Table__._SQL2014_QLTS17_DW_DimDate[[#This Row],[NgayKetThucMuaVu]])</f>
        <v>2028</v>
      </c>
    </row>
    <row r="6579" spans="1:29">
      <c r="A6579">
        <v>20280104</v>
      </c>
      <c r="B6579" s="1">
        <v>46756</v>
      </c>
      <c r="C6579" t="s">
        <v>12</v>
      </c>
      <c r="D6579" t="s">
        <v>895</v>
      </c>
      <c r="E6579" t="s">
        <v>16</v>
      </c>
      <c r="F6579" t="s">
        <v>12</v>
      </c>
      <c r="G6579" t="s">
        <v>13</v>
      </c>
      <c r="H6579" t="s">
        <v>13</v>
      </c>
      <c r="I6579" t="s">
        <v>1</v>
      </c>
      <c r="J6579" t="s">
        <v>898</v>
      </c>
      <c r="K6579" t="s">
        <v>1</v>
      </c>
      <c r="L6579" t="s">
        <v>1</v>
      </c>
      <c r="M6579" t="s">
        <v>910</v>
      </c>
      <c r="N6579" t="s">
        <v>817</v>
      </c>
      <c r="O6579" t="s">
        <v>818</v>
      </c>
      <c r="P6579" t="s">
        <v>819</v>
      </c>
      <c r="Q6579" t="s">
        <v>818</v>
      </c>
      <c r="R6579" t="s">
        <v>820</v>
      </c>
      <c r="S6579" t="s">
        <v>818</v>
      </c>
      <c r="T6579" t="s">
        <v>821</v>
      </c>
      <c r="U6579" s="2">
        <f>DATE(IF(MONTH(Table__._SQL2014_QLTS17_DW_DimDate[[#This Row],[Ngay]])&lt;11,YEAR(Table__._SQL2014_QLTS17_DW_DimDate[[#This Row],[Ngay]])-1, YEAR(Table__._SQL2014_QLTS17_DW_DimDate[[#This Row],[Ngay]])),11,1)</f>
        <v>46692</v>
      </c>
      <c r="V6579" s="2">
        <f>DATE(YEAR(Table__._SQL2014_QLTS17_DW_DimDate[[#This Row],[NgayBatDauMuaVu]])+1, 10,31)</f>
        <v>47057</v>
      </c>
      <c r="W6579" s="3">
        <f>Table__._SQL2014_QLTS17_DW_DimDate[[#This Row],[Ngay]]-Table__._SQL2014_QLTS17_DW_DimDate[[#This Row],[NgayBatDauMuaVu]]+1</f>
        <v>65</v>
      </c>
      <c r="X6579">
        <f>INT((Table__._SQL2014_QLTS17_DW_DimDate[[#This Row],[NgayMuaVu]]-1)/7)+1</f>
        <v>10</v>
      </c>
      <c r="Y6579" t="str">
        <f>"Tuần " &amp;Table__._SQL2014_QLTS17_DW_DimDate[[#This Row],[TuanMuaVu]] &amp; " năm " &amp;Table__._SQL2014_QLTS17_DW_DimDate[[#This Row],[NamMuaVuStr]]</f>
        <v>Tuần 10 năm 2027-2028</v>
      </c>
      <c r="Z6579">
        <f>YEAR(Table__._SQL2014_QLTS17_DW_DimDate[[#This Row],[NgayBatDauMuaVu]])</f>
        <v>2027</v>
      </c>
      <c r="AA6579" t="str">
        <f>YEAR(Table__._SQL2014_QLTS17_DW_DimDate[[#This Row],[NgayBatDauMuaVu]]) &amp;"-"&amp;YEAR(Table__._SQL2014_QLTS17_DW_DimDate[[#This Row],[NgayKetThucMuaVu]])</f>
        <v>2027-2028</v>
      </c>
      <c r="AB6579">
        <f>YEAR(Table__._SQL2014_QLTS17_DW_DimDate[[#This Row],[NgayBatDauMuaVu]])</f>
        <v>2027</v>
      </c>
      <c r="AC6579">
        <f>YEAR(Table__._SQL2014_QLTS17_DW_DimDate[[#This Row],[NgayKetThucMuaVu]])</f>
        <v>2028</v>
      </c>
    </row>
    <row r="6580" spans="1:29">
      <c r="A6580">
        <v>20280105</v>
      </c>
      <c r="B6580" s="1">
        <v>46757</v>
      </c>
      <c r="C6580" t="s">
        <v>3</v>
      </c>
      <c r="D6580" t="s">
        <v>896</v>
      </c>
      <c r="E6580" t="s">
        <v>12</v>
      </c>
      <c r="F6580" t="s">
        <v>3</v>
      </c>
      <c r="G6580" t="s">
        <v>13</v>
      </c>
      <c r="H6580" t="s">
        <v>13</v>
      </c>
      <c r="I6580" t="s">
        <v>1</v>
      </c>
      <c r="J6580" t="s">
        <v>898</v>
      </c>
      <c r="K6580" t="s">
        <v>1</v>
      </c>
      <c r="L6580" t="s">
        <v>1</v>
      </c>
      <c r="M6580" t="s">
        <v>910</v>
      </c>
      <c r="N6580" t="s">
        <v>817</v>
      </c>
      <c r="O6580" t="s">
        <v>818</v>
      </c>
      <c r="P6580" t="s">
        <v>819</v>
      </c>
      <c r="Q6580" t="s">
        <v>818</v>
      </c>
      <c r="R6580" t="s">
        <v>820</v>
      </c>
      <c r="S6580" t="s">
        <v>818</v>
      </c>
      <c r="T6580" t="s">
        <v>821</v>
      </c>
      <c r="U6580" s="2">
        <f>DATE(IF(MONTH(Table__._SQL2014_QLTS17_DW_DimDate[[#This Row],[Ngay]])&lt;11,YEAR(Table__._SQL2014_QLTS17_DW_DimDate[[#This Row],[Ngay]])-1, YEAR(Table__._SQL2014_QLTS17_DW_DimDate[[#This Row],[Ngay]])),11,1)</f>
        <v>46692</v>
      </c>
      <c r="V6580" s="2">
        <f>DATE(YEAR(Table__._SQL2014_QLTS17_DW_DimDate[[#This Row],[NgayBatDauMuaVu]])+1, 10,31)</f>
        <v>47057</v>
      </c>
      <c r="W6580" s="3">
        <f>Table__._SQL2014_QLTS17_DW_DimDate[[#This Row],[Ngay]]-Table__._SQL2014_QLTS17_DW_DimDate[[#This Row],[NgayBatDauMuaVu]]+1</f>
        <v>66</v>
      </c>
      <c r="X6580">
        <f>INT((Table__._SQL2014_QLTS17_DW_DimDate[[#This Row],[NgayMuaVu]]-1)/7)+1</f>
        <v>10</v>
      </c>
      <c r="Y6580" t="str">
        <f>"Tuần " &amp;Table__._SQL2014_QLTS17_DW_DimDate[[#This Row],[TuanMuaVu]] &amp; " năm " &amp;Table__._SQL2014_QLTS17_DW_DimDate[[#This Row],[NamMuaVuStr]]</f>
        <v>Tuần 10 năm 2027-2028</v>
      </c>
      <c r="Z6580">
        <f>YEAR(Table__._SQL2014_QLTS17_DW_DimDate[[#This Row],[NgayBatDauMuaVu]])</f>
        <v>2027</v>
      </c>
      <c r="AA6580" t="str">
        <f>YEAR(Table__._SQL2014_QLTS17_DW_DimDate[[#This Row],[NgayBatDauMuaVu]]) &amp;"-"&amp;YEAR(Table__._SQL2014_QLTS17_DW_DimDate[[#This Row],[NgayKetThucMuaVu]])</f>
        <v>2027-2028</v>
      </c>
      <c r="AB6580">
        <f>YEAR(Table__._SQL2014_QLTS17_DW_DimDate[[#This Row],[NgayBatDauMuaVu]])</f>
        <v>2027</v>
      </c>
      <c r="AC6580">
        <f>YEAR(Table__._SQL2014_QLTS17_DW_DimDate[[#This Row],[NgayKetThucMuaVu]])</f>
        <v>2028</v>
      </c>
    </row>
    <row r="6581" spans="1:29">
      <c r="A6581">
        <v>20280106</v>
      </c>
      <c r="B6581" s="1">
        <v>46758</v>
      </c>
      <c r="C6581" t="s">
        <v>2</v>
      </c>
      <c r="D6581" t="s">
        <v>897</v>
      </c>
      <c r="E6581" t="s">
        <v>3</v>
      </c>
      <c r="F6581" t="s">
        <v>2</v>
      </c>
      <c r="G6581" t="s">
        <v>13</v>
      </c>
      <c r="H6581" t="s">
        <v>13</v>
      </c>
      <c r="I6581" t="s">
        <v>1</v>
      </c>
      <c r="J6581" t="s">
        <v>898</v>
      </c>
      <c r="K6581" t="s">
        <v>1</v>
      </c>
      <c r="L6581" t="s">
        <v>1</v>
      </c>
      <c r="M6581" t="s">
        <v>910</v>
      </c>
      <c r="N6581" t="s">
        <v>817</v>
      </c>
      <c r="O6581" t="s">
        <v>818</v>
      </c>
      <c r="P6581" t="s">
        <v>819</v>
      </c>
      <c r="Q6581" t="s">
        <v>818</v>
      </c>
      <c r="R6581" t="s">
        <v>820</v>
      </c>
      <c r="S6581" t="s">
        <v>818</v>
      </c>
      <c r="T6581" t="s">
        <v>821</v>
      </c>
      <c r="U6581" s="2">
        <f>DATE(IF(MONTH(Table__._SQL2014_QLTS17_DW_DimDate[[#This Row],[Ngay]])&lt;11,YEAR(Table__._SQL2014_QLTS17_DW_DimDate[[#This Row],[Ngay]])-1, YEAR(Table__._SQL2014_QLTS17_DW_DimDate[[#This Row],[Ngay]])),11,1)</f>
        <v>46692</v>
      </c>
      <c r="V6581" s="2">
        <f>DATE(YEAR(Table__._SQL2014_QLTS17_DW_DimDate[[#This Row],[NgayBatDauMuaVu]])+1, 10,31)</f>
        <v>47057</v>
      </c>
      <c r="W6581" s="3">
        <f>Table__._SQL2014_QLTS17_DW_DimDate[[#This Row],[Ngay]]-Table__._SQL2014_QLTS17_DW_DimDate[[#This Row],[NgayBatDauMuaVu]]+1</f>
        <v>67</v>
      </c>
      <c r="X6581">
        <f>INT((Table__._SQL2014_QLTS17_DW_DimDate[[#This Row],[NgayMuaVu]]-1)/7)+1</f>
        <v>10</v>
      </c>
      <c r="Y6581" t="str">
        <f>"Tuần " &amp;Table__._SQL2014_QLTS17_DW_DimDate[[#This Row],[TuanMuaVu]] &amp; " năm " &amp;Table__._SQL2014_QLTS17_DW_DimDate[[#This Row],[NamMuaVuStr]]</f>
        <v>Tuần 10 năm 2027-2028</v>
      </c>
      <c r="Z6581">
        <f>YEAR(Table__._SQL2014_QLTS17_DW_DimDate[[#This Row],[NgayBatDauMuaVu]])</f>
        <v>2027</v>
      </c>
      <c r="AA6581" t="str">
        <f>YEAR(Table__._SQL2014_QLTS17_DW_DimDate[[#This Row],[NgayBatDauMuaVu]]) &amp;"-"&amp;YEAR(Table__._SQL2014_QLTS17_DW_DimDate[[#This Row],[NgayKetThucMuaVu]])</f>
        <v>2027-2028</v>
      </c>
      <c r="AB6581">
        <f>YEAR(Table__._SQL2014_QLTS17_DW_DimDate[[#This Row],[NgayBatDauMuaVu]])</f>
        <v>2027</v>
      </c>
      <c r="AC6581">
        <f>YEAR(Table__._SQL2014_QLTS17_DW_DimDate[[#This Row],[NgayKetThucMuaVu]])</f>
        <v>2028</v>
      </c>
    </row>
    <row r="6582" spans="1:29">
      <c r="A6582">
        <v>20280107</v>
      </c>
      <c r="B6582" s="1">
        <v>46759</v>
      </c>
      <c r="C6582" t="s">
        <v>14</v>
      </c>
      <c r="D6582" t="s">
        <v>891</v>
      </c>
      <c r="E6582" t="s">
        <v>2</v>
      </c>
      <c r="F6582" t="s">
        <v>14</v>
      </c>
      <c r="G6582" t="s">
        <v>13</v>
      </c>
      <c r="H6582" t="s">
        <v>13</v>
      </c>
      <c r="I6582" t="s">
        <v>1</v>
      </c>
      <c r="J6582" t="s">
        <v>898</v>
      </c>
      <c r="K6582" t="s">
        <v>1</v>
      </c>
      <c r="L6582" t="s">
        <v>1</v>
      </c>
      <c r="M6582" t="s">
        <v>910</v>
      </c>
      <c r="N6582" t="s">
        <v>817</v>
      </c>
      <c r="O6582" t="s">
        <v>818</v>
      </c>
      <c r="P6582" t="s">
        <v>819</v>
      </c>
      <c r="Q6582" t="s">
        <v>818</v>
      </c>
      <c r="R6582" t="s">
        <v>820</v>
      </c>
      <c r="S6582" t="s">
        <v>818</v>
      </c>
      <c r="T6582" t="s">
        <v>821</v>
      </c>
      <c r="U6582" s="2">
        <f>DATE(IF(MONTH(Table__._SQL2014_QLTS17_DW_DimDate[[#This Row],[Ngay]])&lt;11,YEAR(Table__._SQL2014_QLTS17_DW_DimDate[[#This Row],[Ngay]])-1, YEAR(Table__._SQL2014_QLTS17_DW_DimDate[[#This Row],[Ngay]])),11,1)</f>
        <v>46692</v>
      </c>
      <c r="V6582" s="2">
        <f>DATE(YEAR(Table__._SQL2014_QLTS17_DW_DimDate[[#This Row],[NgayBatDauMuaVu]])+1, 10,31)</f>
        <v>47057</v>
      </c>
      <c r="W6582" s="3">
        <f>Table__._SQL2014_QLTS17_DW_DimDate[[#This Row],[Ngay]]-Table__._SQL2014_QLTS17_DW_DimDate[[#This Row],[NgayBatDauMuaVu]]+1</f>
        <v>68</v>
      </c>
      <c r="X6582">
        <f>INT((Table__._SQL2014_QLTS17_DW_DimDate[[#This Row],[NgayMuaVu]]-1)/7)+1</f>
        <v>10</v>
      </c>
      <c r="Y6582" t="str">
        <f>"Tuần " &amp;Table__._SQL2014_QLTS17_DW_DimDate[[#This Row],[TuanMuaVu]] &amp; " năm " &amp;Table__._SQL2014_QLTS17_DW_DimDate[[#This Row],[NamMuaVuStr]]</f>
        <v>Tuần 10 năm 2027-2028</v>
      </c>
      <c r="Z6582">
        <f>YEAR(Table__._SQL2014_QLTS17_DW_DimDate[[#This Row],[NgayBatDauMuaVu]])</f>
        <v>2027</v>
      </c>
      <c r="AA6582" t="str">
        <f>YEAR(Table__._SQL2014_QLTS17_DW_DimDate[[#This Row],[NgayBatDauMuaVu]]) &amp;"-"&amp;YEAR(Table__._SQL2014_QLTS17_DW_DimDate[[#This Row],[NgayKetThucMuaVu]])</f>
        <v>2027-2028</v>
      </c>
      <c r="AB6582">
        <f>YEAR(Table__._SQL2014_QLTS17_DW_DimDate[[#This Row],[NgayBatDauMuaVu]])</f>
        <v>2027</v>
      </c>
      <c r="AC6582">
        <f>YEAR(Table__._SQL2014_QLTS17_DW_DimDate[[#This Row],[NgayKetThucMuaVu]])</f>
        <v>2028</v>
      </c>
    </row>
    <row r="6583" spans="1:29">
      <c r="A6583">
        <v>20280108</v>
      </c>
      <c r="B6583" s="1">
        <v>46760</v>
      </c>
      <c r="C6583" t="s">
        <v>18</v>
      </c>
      <c r="D6583" t="s">
        <v>892</v>
      </c>
      <c r="E6583" t="s">
        <v>14</v>
      </c>
      <c r="F6583" t="s">
        <v>18</v>
      </c>
      <c r="G6583" t="s">
        <v>13</v>
      </c>
      <c r="H6583" t="s">
        <v>13</v>
      </c>
      <c r="I6583" t="s">
        <v>1</v>
      </c>
      <c r="J6583" t="s">
        <v>898</v>
      </c>
      <c r="K6583" t="s">
        <v>1</v>
      </c>
      <c r="L6583" t="s">
        <v>1</v>
      </c>
      <c r="M6583" t="s">
        <v>910</v>
      </c>
      <c r="N6583" t="s">
        <v>817</v>
      </c>
      <c r="O6583" t="s">
        <v>818</v>
      </c>
      <c r="P6583" t="s">
        <v>819</v>
      </c>
      <c r="Q6583" t="s">
        <v>818</v>
      </c>
      <c r="R6583" t="s">
        <v>820</v>
      </c>
      <c r="S6583" t="s">
        <v>818</v>
      </c>
      <c r="T6583" t="s">
        <v>821</v>
      </c>
      <c r="U6583" s="2">
        <f>DATE(IF(MONTH(Table__._SQL2014_QLTS17_DW_DimDate[[#This Row],[Ngay]])&lt;11,YEAR(Table__._SQL2014_QLTS17_DW_DimDate[[#This Row],[Ngay]])-1, YEAR(Table__._SQL2014_QLTS17_DW_DimDate[[#This Row],[Ngay]])),11,1)</f>
        <v>46692</v>
      </c>
      <c r="V6583" s="2">
        <f>DATE(YEAR(Table__._SQL2014_QLTS17_DW_DimDate[[#This Row],[NgayBatDauMuaVu]])+1, 10,31)</f>
        <v>47057</v>
      </c>
      <c r="W6583" s="3">
        <f>Table__._SQL2014_QLTS17_DW_DimDate[[#This Row],[Ngay]]-Table__._SQL2014_QLTS17_DW_DimDate[[#This Row],[NgayBatDauMuaVu]]+1</f>
        <v>69</v>
      </c>
      <c r="X6583">
        <f>INT((Table__._SQL2014_QLTS17_DW_DimDate[[#This Row],[NgayMuaVu]]-1)/7)+1</f>
        <v>10</v>
      </c>
      <c r="Y6583" t="str">
        <f>"Tuần " &amp;Table__._SQL2014_QLTS17_DW_DimDate[[#This Row],[TuanMuaVu]] &amp; " năm " &amp;Table__._SQL2014_QLTS17_DW_DimDate[[#This Row],[NamMuaVuStr]]</f>
        <v>Tuần 10 năm 2027-2028</v>
      </c>
      <c r="Z6583">
        <f>YEAR(Table__._SQL2014_QLTS17_DW_DimDate[[#This Row],[NgayBatDauMuaVu]])</f>
        <v>2027</v>
      </c>
      <c r="AA6583" t="str">
        <f>YEAR(Table__._SQL2014_QLTS17_DW_DimDate[[#This Row],[NgayBatDauMuaVu]]) &amp;"-"&amp;YEAR(Table__._SQL2014_QLTS17_DW_DimDate[[#This Row],[NgayKetThucMuaVu]])</f>
        <v>2027-2028</v>
      </c>
      <c r="AB6583">
        <f>YEAR(Table__._SQL2014_QLTS17_DW_DimDate[[#This Row],[NgayBatDauMuaVu]])</f>
        <v>2027</v>
      </c>
      <c r="AC6583">
        <f>YEAR(Table__._SQL2014_QLTS17_DW_DimDate[[#This Row],[NgayKetThucMuaVu]])</f>
        <v>2028</v>
      </c>
    </row>
    <row r="6584" spans="1:29">
      <c r="A6584">
        <v>20280109</v>
      </c>
      <c r="B6584" s="1">
        <v>46761</v>
      </c>
      <c r="C6584" t="s">
        <v>19</v>
      </c>
      <c r="D6584" t="s">
        <v>893</v>
      </c>
      <c r="E6584" t="s">
        <v>1</v>
      </c>
      <c r="F6584" t="s">
        <v>19</v>
      </c>
      <c r="G6584" t="s">
        <v>16</v>
      </c>
      <c r="H6584" t="s">
        <v>16</v>
      </c>
      <c r="I6584" t="s">
        <v>1</v>
      </c>
      <c r="J6584" t="s">
        <v>898</v>
      </c>
      <c r="K6584" t="s">
        <v>1</v>
      </c>
      <c r="L6584" t="s">
        <v>1</v>
      </c>
      <c r="M6584" t="s">
        <v>910</v>
      </c>
      <c r="N6584" t="s">
        <v>817</v>
      </c>
      <c r="O6584" t="s">
        <v>818</v>
      </c>
      <c r="P6584" t="s">
        <v>819</v>
      </c>
      <c r="Q6584" t="s">
        <v>818</v>
      </c>
      <c r="R6584" t="s">
        <v>820</v>
      </c>
      <c r="S6584" t="s">
        <v>818</v>
      </c>
      <c r="T6584" t="s">
        <v>821</v>
      </c>
      <c r="U6584" s="2">
        <f>DATE(IF(MONTH(Table__._SQL2014_QLTS17_DW_DimDate[[#This Row],[Ngay]])&lt;11,YEAR(Table__._SQL2014_QLTS17_DW_DimDate[[#This Row],[Ngay]])-1, YEAR(Table__._SQL2014_QLTS17_DW_DimDate[[#This Row],[Ngay]])),11,1)</f>
        <v>46692</v>
      </c>
      <c r="V6584" s="2">
        <f>DATE(YEAR(Table__._SQL2014_QLTS17_DW_DimDate[[#This Row],[NgayBatDauMuaVu]])+1, 10,31)</f>
        <v>47057</v>
      </c>
      <c r="W6584" s="3">
        <f>Table__._SQL2014_QLTS17_DW_DimDate[[#This Row],[Ngay]]-Table__._SQL2014_QLTS17_DW_DimDate[[#This Row],[NgayBatDauMuaVu]]+1</f>
        <v>70</v>
      </c>
      <c r="X6584">
        <f>INT((Table__._SQL2014_QLTS17_DW_DimDate[[#This Row],[NgayMuaVu]]-1)/7)+1</f>
        <v>10</v>
      </c>
      <c r="Y6584" t="str">
        <f>"Tuần " &amp;Table__._SQL2014_QLTS17_DW_DimDate[[#This Row],[TuanMuaVu]] &amp; " năm " &amp;Table__._SQL2014_QLTS17_DW_DimDate[[#This Row],[NamMuaVuStr]]</f>
        <v>Tuần 10 năm 2027-2028</v>
      </c>
      <c r="Z6584">
        <f>YEAR(Table__._SQL2014_QLTS17_DW_DimDate[[#This Row],[NgayBatDauMuaVu]])</f>
        <v>2027</v>
      </c>
      <c r="AA6584" t="str">
        <f>YEAR(Table__._SQL2014_QLTS17_DW_DimDate[[#This Row],[NgayBatDauMuaVu]]) &amp;"-"&amp;YEAR(Table__._SQL2014_QLTS17_DW_DimDate[[#This Row],[NgayKetThucMuaVu]])</f>
        <v>2027-2028</v>
      </c>
      <c r="AB6584">
        <f>YEAR(Table__._SQL2014_QLTS17_DW_DimDate[[#This Row],[NgayBatDauMuaVu]])</f>
        <v>2027</v>
      </c>
      <c r="AC6584">
        <f>YEAR(Table__._SQL2014_QLTS17_DW_DimDate[[#This Row],[NgayKetThucMuaVu]])</f>
        <v>2028</v>
      </c>
    </row>
    <row r="6585" spans="1:29">
      <c r="A6585">
        <v>20280110</v>
      </c>
      <c r="B6585" s="1">
        <v>46762</v>
      </c>
      <c r="C6585" t="s">
        <v>20</v>
      </c>
      <c r="D6585" t="s">
        <v>894</v>
      </c>
      <c r="E6585" t="s">
        <v>13</v>
      </c>
      <c r="F6585" t="s">
        <v>20</v>
      </c>
      <c r="G6585" t="s">
        <v>16</v>
      </c>
      <c r="H6585" t="s">
        <v>16</v>
      </c>
      <c r="I6585" t="s">
        <v>1</v>
      </c>
      <c r="J6585" t="s">
        <v>898</v>
      </c>
      <c r="K6585" t="s">
        <v>1</v>
      </c>
      <c r="L6585" t="s">
        <v>1</v>
      </c>
      <c r="M6585" t="s">
        <v>910</v>
      </c>
      <c r="N6585" t="s">
        <v>817</v>
      </c>
      <c r="O6585" t="s">
        <v>818</v>
      </c>
      <c r="P6585" t="s">
        <v>819</v>
      </c>
      <c r="Q6585" t="s">
        <v>818</v>
      </c>
      <c r="R6585" t="s">
        <v>820</v>
      </c>
      <c r="S6585" t="s">
        <v>818</v>
      </c>
      <c r="T6585" t="s">
        <v>821</v>
      </c>
      <c r="U6585" s="2">
        <f>DATE(IF(MONTH(Table__._SQL2014_QLTS17_DW_DimDate[[#This Row],[Ngay]])&lt;11,YEAR(Table__._SQL2014_QLTS17_DW_DimDate[[#This Row],[Ngay]])-1, YEAR(Table__._SQL2014_QLTS17_DW_DimDate[[#This Row],[Ngay]])),11,1)</f>
        <v>46692</v>
      </c>
      <c r="V6585" s="2">
        <f>DATE(YEAR(Table__._SQL2014_QLTS17_DW_DimDate[[#This Row],[NgayBatDauMuaVu]])+1, 10,31)</f>
        <v>47057</v>
      </c>
      <c r="W6585" s="3">
        <f>Table__._SQL2014_QLTS17_DW_DimDate[[#This Row],[Ngay]]-Table__._SQL2014_QLTS17_DW_DimDate[[#This Row],[NgayBatDauMuaVu]]+1</f>
        <v>71</v>
      </c>
      <c r="X6585">
        <f>INT((Table__._SQL2014_QLTS17_DW_DimDate[[#This Row],[NgayMuaVu]]-1)/7)+1</f>
        <v>11</v>
      </c>
      <c r="Y6585" t="str">
        <f>"Tuần " &amp;Table__._SQL2014_QLTS17_DW_DimDate[[#This Row],[TuanMuaVu]] &amp; " năm " &amp;Table__._SQL2014_QLTS17_DW_DimDate[[#This Row],[NamMuaVuStr]]</f>
        <v>Tuần 11 năm 2027-2028</v>
      </c>
      <c r="Z6585">
        <f>YEAR(Table__._SQL2014_QLTS17_DW_DimDate[[#This Row],[NgayBatDauMuaVu]])</f>
        <v>2027</v>
      </c>
      <c r="AA6585" t="str">
        <f>YEAR(Table__._SQL2014_QLTS17_DW_DimDate[[#This Row],[NgayBatDauMuaVu]]) &amp;"-"&amp;YEAR(Table__._SQL2014_QLTS17_DW_DimDate[[#This Row],[NgayKetThucMuaVu]])</f>
        <v>2027-2028</v>
      </c>
      <c r="AB6585">
        <f>YEAR(Table__._SQL2014_QLTS17_DW_DimDate[[#This Row],[NgayBatDauMuaVu]])</f>
        <v>2027</v>
      </c>
      <c r="AC6585">
        <f>YEAR(Table__._SQL2014_QLTS17_DW_DimDate[[#This Row],[NgayKetThucMuaVu]])</f>
        <v>2028</v>
      </c>
    </row>
    <row r="6586" spans="1:29">
      <c r="A6586">
        <v>20280111</v>
      </c>
      <c r="B6586" s="1">
        <v>46763</v>
      </c>
      <c r="C6586" t="s">
        <v>21</v>
      </c>
      <c r="D6586" t="s">
        <v>895</v>
      </c>
      <c r="E6586" t="s">
        <v>16</v>
      </c>
      <c r="F6586" t="s">
        <v>21</v>
      </c>
      <c r="G6586" t="s">
        <v>16</v>
      </c>
      <c r="H6586" t="s">
        <v>16</v>
      </c>
      <c r="I6586" t="s">
        <v>1</v>
      </c>
      <c r="J6586" t="s">
        <v>898</v>
      </c>
      <c r="K6586" t="s">
        <v>1</v>
      </c>
      <c r="L6586" t="s">
        <v>1</v>
      </c>
      <c r="M6586" t="s">
        <v>910</v>
      </c>
      <c r="N6586" t="s">
        <v>817</v>
      </c>
      <c r="O6586" t="s">
        <v>818</v>
      </c>
      <c r="P6586" t="s">
        <v>819</v>
      </c>
      <c r="Q6586" t="s">
        <v>818</v>
      </c>
      <c r="R6586" t="s">
        <v>820</v>
      </c>
      <c r="S6586" t="s">
        <v>818</v>
      </c>
      <c r="T6586" t="s">
        <v>821</v>
      </c>
      <c r="U6586" s="2">
        <f>DATE(IF(MONTH(Table__._SQL2014_QLTS17_DW_DimDate[[#This Row],[Ngay]])&lt;11,YEAR(Table__._SQL2014_QLTS17_DW_DimDate[[#This Row],[Ngay]])-1, YEAR(Table__._SQL2014_QLTS17_DW_DimDate[[#This Row],[Ngay]])),11,1)</f>
        <v>46692</v>
      </c>
      <c r="V6586" s="2">
        <f>DATE(YEAR(Table__._SQL2014_QLTS17_DW_DimDate[[#This Row],[NgayBatDauMuaVu]])+1, 10,31)</f>
        <v>47057</v>
      </c>
      <c r="W6586" s="3">
        <f>Table__._SQL2014_QLTS17_DW_DimDate[[#This Row],[Ngay]]-Table__._SQL2014_QLTS17_DW_DimDate[[#This Row],[NgayBatDauMuaVu]]+1</f>
        <v>72</v>
      </c>
      <c r="X6586">
        <f>INT((Table__._SQL2014_QLTS17_DW_DimDate[[#This Row],[NgayMuaVu]]-1)/7)+1</f>
        <v>11</v>
      </c>
      <c r="Y6586" t="str">
        <f>"Tuần " &amp;Table__._SQL2014_QLTS17_DW_DimDate[[#This Row],[TuanMuaVu]] &amp; " năm " &amp;Table__._SQL2014_QLTS17_DW_DimDate[[#This Row],[NamMuaVuStr]]</f>
        <v>Tuần 11 năm 2027-2028</v>
      </c>
      <c r="Z6586">
        <f>YEAR(Table__._SQL2014_QLTS17_DW_DimDate[[#This Row],[NgayBatDauMuaVu]])</f>
        <v>2027</v>
      </c>
      <c r="AA6586" t="str">
        <f>YEAR(Table__._SQL2014_QLTS17_DW_DimDate[[#This Row],[NgayBatDauMuaVu]]) &amp;"-"&amp;YEAR(Table__._SQL2014_QLTS17_DW_DimDate[[#This Row],[NgayKetThucMuaVu]])</f>
        <v>2027-2028</v>
      </c>
      <c r="AB6586">
        <f>YEAR(Table__._SQL2014_QLTS17_DW_DimDate[[#This Row],[NgayBatDauMuaVu]])</f>
        <v>2027</v>
      </c>
      <c r="AC6586">
        <f>YEAR(Table__._SQL2014_QLTS17_DW_DimDate[[#This Row],[NgayKetThucMuaVu]])</f>
        <v>2028</v>
      </c>
    </row>
    <row r="6587" spans="1:29">
      <c r="A6587">
        <v>20280112</v>
      </c>
      <c r="B6587" s="1">
        <v>46764</v>
      </c>
      <c r="C6587" t="s">
        <v>11</v>
      </c>
      <c r="D6587" t="s">
        <v>896</v>
      </c>
      <c r="E6587" t="s">
        <v>12</v>
      </c>
      <c r="F6587" t="s">
        <v>11</v>
      </c>
      <c r="G6587" t="s">
        <v>16</v>
      </c>
      <c r="H6587" t="s">
        <v>16</v>
      </c>
      <c r="I6587" t="s">
        <v>1</v>
      </c>
      <c r="J6587" t="s">
        <v>898</v>
      </c>
      <c r="K6587" t="s">
        <v>1</v>
      </c>
      <c r="L6587" t="s">
        <v>1</v>
      </c>
      <c r="M6587" t="s">
        <v>910</v>
      </c>
      <c r="N6587" t="s">
        <v>817</v>
      </c>
      <c r="O6587" t="s">
        <v>818</v>
      </c>
      <c r="P6587" t="s">
        <v>819</v>
      </c>
      <c r="Q6587" t="s">
        <v>818</v>
      </c>
      <c r="R6587" t="s">
        <v>820</v>
      </c>
      <c r="S6587" t="s">
        <v>818</v>
      </c>
      <c r="T6587" t="s">
        <v>821</v>
      </c>
      <c r="U6587" s="2">
        <f>DATE(IF(MONTH(Table__._SQL2014_QLTS17_DW_DimDate[[#This Row],[Ngay]])&lt;11,YEAR(Table__._SQL2014_QLTS17_DW_DimDate[[#This Row],[Ngay]])-1, YEAR(Table__._SQL2014_QLTS17_DW_DimDate[[#This Row],[Ngay]])),11,1)</f>
        <v>46692</v>
      </c>
      <c r="V6587" s="2">
        <f>DATE(YEAR(Table__._SQL2014_QLTS17_DW_DimDate[[#This Row],[NgayBatDauMuaVu]])+1, 10,31)</f>
        <v>47057</v>
      </c>
      <c r="W6587" s="3">
        <f>Table__._SQL2014_QLTS17_DW_DimDate[[#This Row],[Ngay]]-Table__._SQL2014_QLTS17_DW_DimDate[[#This Row],[NgayBatDauMuaVu]]+1</f>
        <v>73</v>
      </c>
      <c r="X6587">
        <f>INT((Table__._SQL2014_QLTS17_DW_DimDate[[#This Row],[NgayMuaVu]]-1)/7)+1</f>
        <v>11</v>
      </c>
      <c r="Y6587" t="str">
        <f>"Tuần " &amp;Table__._SQL2014_QLTS17_DW_DimDate[[#This Row],[TuanMuaVu]] &amp; " năm " &amp;Table__._SQL2014_QLTS17_DW_DimDate[[#This Row],[NamMuaVuStr]]</f>
        <v>Tuần 11 năm 2027-2028</v>
      </c>
      <c r="Z6587">
        <f>YEAR(Table__._SQL2014_QLTS17_DW_DimDate[[#This Row],[NgayBatDauMuaVu]])</f>
        <v>2027</v>
      </c>
      <c r="AA6587" t="str">
        <f>YEAR(Table__._SQL2014_QLTS17_DW_DimDate[[#This Row],[NgayBatDauMuaVu]]) &amp;"-"&amp;YEAR(Table__._SQL2014_QLTS17_DW_DimDate[[#This Row],[NgayKetThucMuaVu]])</f>
        <v>2027-2028</v>
      </c>
      <c r="AB6587">
        <f>YEAR(Table__._SQL2014_QLTS17_DW_DimDate[[#This Row],[NgayBatDauMuaVu]])</f>
        <v>2027</v>
      </c>
      <c r="AC6587">
        <f>YEAR(Table__._SQL2014_QLTS17_DW_DimDate[[#This Row],[NgayKetThucMuaVu]])</f>
        <v>2028</v>
      </c>
    </row>
    <row r="6588" spans="1:29">
      <c r="A6588">
        <v>20280113</v>
      </c>
      <c r="B6588" s="1">
        <v>46765</v>
      </c>
      <c r="C6588" t="s">
        <v>22</v>
      </c>
      <c r="D6588" t="s">
        <v>897</v>
      </c>
      <c r="E6588" t="s">
        <v>3</v>
      </c>
      <c r="F6588" t="s">
        <v>22</v>
      </c>
      <c r="G6588" t="s">
        <v>16</v>
      </c>
      <c r="H6588" t="s">
        <v>16</v>
      </c>
      <c r="I6588" t="s">
        <v>1</v>
      </c>
      <c r="J6588" t="s">
        <v>898</v>
      </c>
      <c r="K6588" t="s">
        <v>1</v>
      </c>
      <c r="L6588" t="s">
        <v>1</v>
      </c>
      <c r="M6588" t="s">
        <v>910</v>
      </c>
      <c r="N6588" t="s">
        <v>817</v>
      </c>
      <c r="O6588" t="s">
        <v>818</v>
      </c>
      <c r="P6588" t="s">
        <v>819</v>
      </c>
      <c r="Q6588" t="s">
        <v>818</v>
      </c>
      <c r="R6588" t="s">
        <v>820</v>
      </c>
      <c r="S6588" t="s">
        <v>818</v>
      </c>
      <c r="T6588" t="s">
        <v>821</v>
      </c>
      <c r="U6588" s="2">
        <f>DATE(IF(MONTH(Table__._SQL2014_QLTS17_DW_DimDate[[#This Row],[Ngay]])&lt;11,YEAR(Table__._SQL2014_QLTS17_DW_DimDate[[#This Row],[Ngay]])-1, YEAR(Table__._SQL2014_QLTS17_DW_DimDate[[#This Row],[Ngay]])),11,1)</f>
        <v>46692</v>
      </c>
      <c r="V6588" s="2">
        <f>DATE(YEAR(Table__._SQL2014_QLTS17_DW_DimDate[[#This Row],[NgayBatDauMuaVu]])+1, 10,31)</f>
        <v>47057</v>
      </c>
      <c r="W6588" s="3">
        <f>Table__._SQL2014_QLTS17_DW_DimDate[[#This Row],[Ngay]]-Table__._SQL2014_QLTS17_DW_DimDate[[#This Row],[NgayBatDauMuaVu]]+1</f>
        <v>74</v>
      </c>
      <c r="X6588">
        <f>INT((Table__._SQL2014_QLTS17_DW_DimDate[[#This Row],[NgayMuaVu]]-1)/7)+1</f>
        <v>11</v>
      </c>
      <c r="Y6588" t="str">
        <f>"Tuần " &amp;Table__._SQL2014_QLTS17_DW_DimDate[[#This Row],[TuanMuaVu]] &amp; " năm " &amp;Table__._SQL2014_QLTS17_DW_DimDate[[#This Row],[NamMuaVuStr]]</f>
        <v>Tuần 11 năm 2027-2028</v>
      </c>
      <c r="Z6588">
        <f>YEAR(Table__._SQL2014_QLTS17_DW_DimDate[[#This Row],[NgayBatDauMuaVu]])</f>
        <v>2027</v>
      </c>
      <c r="AA6588" t="str">
        <f>YEAR(Table__._SQL2014_QLTS17_DW_DimDate[[#This Row],[NgayBatDauMuaVu]]) &amp;"-"&amp;YEAR(Table__._SQL2014_QLTS17_DW_DimDate[[#This Row],[NgayKetThucMuaVu]])</f>
        <v>2027-2028</v>
      </c>
      <c r="AB6588">
        <f>YEAR(Table__._SQL2014_QLTS17_DW_DimDate[[#This Row],[NgayBatDauMuaVu]])</f>
        <v>2027</v>
      </c>
      <c r="AC6588">
        <f>YEAR(Table__._SQL2014_QLTS17_DW_DimDate[[#This Row],[NgayKetThucMuaVu]])</f>
        <v>2028</v>
      </c>
    </row>
    <row r="6589" spans="1:29">
      <c r="A6589">
        <v>20280114</v>
      </c>
      <c r="B6589" s="1">
        <v>46766</v>
      </c>
      <c r="C6589" t="s">
        <v>23</v>
      </c>
      <c r="D6589" t="s">
        <v>891</v>
      </c>
      <c r="E6589" t="s">
        <v>2</v>
      </c>
      <c r="F6589" t="s">
        <v>23</v>
      </c>
      <c r="G6589" t="s">
        <v>16</v>
      </c>
      <c r="H6589" t="s">
        <v>16</v>
      </c>
      <c r="I6589" t="s">
        <v>1</v>
      </c>
      <c r="J6589" t="s">
        <v>898</v>
      </c>
      <c r="K6589" t="s">
        <v>1</v>
      </c>
      <c r="L6589" t="s">
        <v>1</v>
      </c>
      <c r="M6589" t="s">
        <v>910</v>
      </c>
      <c r="N6589" t="s">
        <v>817</v>
      </c>
      <c r="O6589" t="s">
        <v>818</v>
      </c>
      <c r="P6589" t="s">
        <v>819</v>
      </c>
      <c r="Q6589" t="s">
        <v>818</v>
      </c>
      <c r="R6589" t="s">
        <v>820</v>
      </c>
      <c r="S6589" t="s">
        <v>818</v>
      </c>
      <c r="T6589" t="s">
        <v>821</v>
      </c>
      <c r="U6589" s="2">
        <f>DATE(IF(MONTH(Table__._SQL2014_QLTS17_DW_DimDate[[#This Row],[Ngay]])&lt;11,YEAR(Table__._SQL2014_QLTS17_DW_DimDate[[#This Row],[Ngay]])-1, YEAR(Table__._SQL2014_QLTS17_DW_DimDate[[#This Row],[Ngay]])),11,1)</f>
        <v>46692</v>
      </c>
      <c r="V6589" s="2">
        <f>DATE(YEAR(Table__._SQL2014_QLTS17_DW_DimDate[[#This Row],[NgayBatDauMuaVu]])+1, 10,31)</f>
        <v>47057</v>
      </c>
      <c r="W6589" s="3">
        <f>Table__._SQL2014_QLTS17_DW_DimDate[[#This Row],[Ngay]]-Table__._SQL2014_QLTS17_DW_DimDate[[#This Row],[NgayBatDauMuaVu]]+1</f>
        <v>75</v>
      </c>
      <c r="X6589">
        <f>INT((Table__._SQL2014_QLTS17_DW_DimDate[[#This Row],[NgayMuaVu]]-1)/7)+1</f>
        <v>11</v>
      </c>
      <c r="Y6589" t="str">
        <f>"Tuần " &amp;Table__._SQL2014_QLTS17_DW_DimDate[[#This Row],[TuanMuaVu]] &amp; " năm " &amp;Table__._SQL2014_QLTS17_DW_DimDate[[#This Row],[NamMuaVuStr]]</f>
        <v>Tuần 11 năm 2027-2028</v>
      </c>
      <c r="Z6589">
        <f>YEAR(Table__._SQL2014_QLTS17_DW_DimDate[[#This Row],[NgayBatDauMuaVu]])</f>
        <v>2027</v>
      </c>
      <c r="AA6589" t="str">
        <f>YEAR(Table__._SQL2014_QLTS17_DW_DimDate[[#This Row],[NgayBatDauMuaVu]]) &amp;"-"&amp;YEAR(Table__._SQL2014_QLTS17_DW_DimDate[[#This Row],[NgayKetThucMuaVu]])</f>
        <v>2027-2028</v>
      </c>
      <c r="AB6589">
        <f>YEAR(Table__._SQL2014_QLTS17_DW_DimDate[[#This Row],[NgayBatDauMuaVu]])</f>
        <v>2027</v>
      </c>
      <c r="AC6589">
        <f>YEAR(Table__._SQL2014_QLTS17_DW_DimDate[[#This Row],[NgayKetThucMuaVu]])</f>
        <v>2028</v>
      </c>
    </row>
    <row r="6590" spans="1:29">
      <c r="A6590">
        <v>20280115</v>
      </c>
      <c r="B6590" s="1">
        <v>46767</v>
      </c>
      <c r="C6590" t="s">
        <v>24</v>
      </c>
      <c r="D6590" t="s">
        <v>892</v>
      </c>
      <c r="E6590" t="s">
        <v>14</v>
      </c>
      <c r="F6590" t="s">
        <v>24</v>
      </c>
      <c r="G6590" t="s">
        <v>16</v>
      </c>
      <c r="H6590" t="s">
        <v>16</v>
      </c>
      <c r="I6590" t="s">
        <v>1</v>
      </c>
      <c r="J6590" t="s">
        <v>898</v>
      </c>
      <c r="K6590" t="s">
        <v>1</v>
      </c>
      <c r="L6590" t="s">
        <v>1</v>
      </c>
      <c r="M6590" t="s">
        <v>910</v>
      </c>
      <c r="N6590" t="s">
        <v>817</v>
      </c>
      <c r="O6590" t="s">
        <v>818</v>
      </c>
      <c r="P6590" t="s">
        <v>819</v>
      </c>
      <c r="Q6590" t="s">
        <v>818</v>
      </c>
      <c r="R6590" t="s">
        <v>820</v>
      </c>
      <c r="S6590" t="s">
        <v>818</v>
      </c>
      <c r="T6590" t="s">
        <v>821</v>
      </c>
      <c r="U6590" s="2">
        <f>DATE(IF(MONTH(Table__._SQL2014_QLTS17_DW_DimDate[[#This Row],[Ngay]])&lt;11,YEAR(Table__._SQL2014_QLTS17_DW_DimDate[[#This Row],[Ngay]])-1, YEAR(Table__._SQL2014_QLTS17_DW_DimDate[[#This Row],[Ngay]])),11,1)</f>
        <v>46692</v>
      </c>
      <c r="V6590" s="2">
        <f>DATE(YEAR(Table__._SQL2014_QLTS17_DW_DimDate[[#This Row],[NgayBatDauMuaVu]])+1, 10,31)</f>
        <v>47057</v>
      </c>
      <c r="W6590" s="3">
        <f>Table__._SQL2014_QLTS17_DW_DimDate[[#This Row],[Ngay]]-Table__._SQL2014_QLTS17_DW_DimDate[[#This Row],[NgayBatDauMuaVu]]+1</f>
        <v>76</v>
      </c>
      <c r="X6590">
        <f>INT((Table__._SQL2014_QLTS17_DW_DimDate[[#This Row],[NgayMuaVu]]-1)/7)+1</f>
        <v>11</v>
      </c>
      <c r="Y6590" t="str">
        <f>"Tuần " &amp;Table__._SQL2014_QLTS17_DW_DimDate[[#This Row],[TuanMuaVu]] &amp; " năm " &amp;Table__._SQL2014_QLTS17_DW_DimDate[[#This Row],[NamMuaVuStr]]</f>
        <v>Tuần 11 năm 2027-2028</v>
      </c>
      <c r="Z6590">
        <f>YEAR(Table__._SQL2014_QLTS17_DW_DimDate[[#This Row],[NgayBatDauMuaVu]])</f>
        <v>2027</v>
      </c>
      <c r="AA6590" t="str">
        <f>YEAR(Table__._SQL2014_QLTS17_DW_DimDate[[#This Row],[NgayBatDauMuaVu]]) &amp;"-"&amp;YEAR(Table__._SQL2014_QLTS17_DW_DimDate[[#This Row],[NgayKetThucMuaVu]])</f>
        <v>2027-2028</v>
      </c>
      <c r="AB6590">
        <f>YEAR(Table__._SQL2014_QLTS17_DW_DimDate[[#This Row],[NgayBatDauMuaVu]])</f>
        <v>2027</v>
      </c>
      <c r="AC6590">
        <f>YEAR(Table__._SQL2014_QLTS17_DW_DimDate[[#This Row],[NgayKetThucMuaVu]])</f>
        <v>2028</v>
      </c>
    </row>
    <row r="6591" spans="1:29">
      <c r="A6591">
        <v>20280116</v>
      </c>
      <c r="B6591" s="1">
        <v>46768</v>
      </c>
      <c r="C6591" t="s">
        <v>25</v>
      </c>
      <c r="D6591" t="s">
        <v>893</v>
      </c>
      <c r="E6591" t="s">
        <v>1</v>
      </c>
      <c r="F6591" t="s">
        <v>25</v>
      </c>
      <c r="G6591" t="s">
        <v>12</v>
      </c>
      <c r="H6591" t="s">
        <v>12</v>
      </c>
      <c r="I6591" t="s">
        <v>1</v>
      </c>
      <c r="J6591" t="s">
        <v>898</v>
      </c>
      <c r="K6591" t="s">
        <v>1</v>
      </c>
      <c r="L6591" t="s">
        <v>1</v>
      </c>
      <c r="M6591" t="s">
        <v>910</v>
      </c>
      <c r="N6591" t="s">
        <v>817</v>
      </c>
      <c r="O6591" t="s">
        <v>818</v>
      </c>
      <c r="P6591" t="s">
        <v>819</v>
      </c>
      <c r="Q6591" t="s">
        <v>818</v>
      </c>
      <c r="R6591" t="s">
        <v>820</v>
      </c>
      <c r="S6591" t="s">
        <v>818</v>
      </c>
      <c r="T6591" t="s">
        <v>821</v>
      </c>
      <c r="U6591" s="2">
        <f>DATE(IF(MONTH(Table__._SQL2014_QLTS17_DW_DimDate[[#This Row],[Ngay]])&lt;11,YEAR(Table__._SQL2014_QLTS17_DW_DimDate[[#This Row],[Ngay]])-1, YEAR(Table__._SQL2014_QLTS17_DW_DimDate[[#This Row],[Ngay]])),11,1)</f>
        <v>46692</v>
      </c>
      <c r="V6591" s="2">
        <f>DATE(YEAR(Table__._SQL2014_QLTS17_DW_DimDate[[#This Row],[NgayBatDauMuaVu]])+1, 10,31)</f>
        <v>47057</v>
      </c>
      <c r="W6591" s="3">
        <f>Table__._SQL2014_QLTS17_DW_DimDate[[#This Row],[Ngay]]-Table__._SQL2014_QLTS17_DW_DimDate[[#This Row],[NgayBatDauMuaVu]]+1</f>
        <v>77</v>
      </c>
      <c r="X6591">
        <f>INT((Table__._SQL2014_QLTS17_DW_DimDate[[#This Row],[NgayMuaVu]]-1)/7)+1</f>
        <v>11</v>
      </c>
      <c r="Y6591" t="str">
        <f>"Tuần " &amp;Table__._SQL2014_QLTS17_DW_DimDate[[#This Row],[TuanMuaVu]] &amp; " năm " &amp;Table__._SQL2014_QLTS17_DW_DimDate[[#This Row],[NamMuaVuStr]]</f>
        <v>Tuần 11 năm 2027-2028</v>
      </c>
      <c r="Z6591">
        <f>YEAR(Table__._SQL2014_QLTS17_DW_DimDate[[#This Row],[NgayBatDauMuaVu]])</f>
        <v>2027</v>
      </c>
      <c r="AA6591" t="str">
        <f>YEAR(Table__._SQL2014_QLTS17_DW_DimDate[[#This Row],[NgayBatDauMuaVu]]) &amp;"-"&amp;YEAR(Table__._SQL2014_QLTS17_DW_DimDate[[#This Row],[NgayKetThucMuaVu]])</f>
        <v>2027-2028</v>
      </c>
      <c r="AB6591">
        <f>YEAR(Table__._SQL2014_QLTS17_DW_DimDate[[#This Row],[NgayBatDauMuaVu]])</f>
        <v>2027</v>
      </c>
      <c r="AC6591">
        <f>YEAR(Table__._SQL2014_QLTS17_DW_DimDate[[#This Row],[NgayKetThucMuaVu]])</f>
        <v>2028</v>
      </c>
    </row>
    <row r="6592" spans="1:29">
      <c r="A6592">
        <v>20280117</v>
      </c>
      <c r="B6592" s="1">
        <v>46769</v>
      </c>
      <c r="C6592" t="s">
        <v>26</v>
      </c>
      <c r="D6592" t="s">
        <v>894</v>
      </c>
      <c r="E6592" t="s">
        <v>13</v>
      </c>
      <c r="F6592" t="s">
        <v>26</v>
      </c>
      <c r="G6592" t="s">
        <v>12</v>
      </c>
      <c r="H6592" t="s">
        <v>12</v>
      </c>
      <c r="I6592" t="s">
        <v>1</v>
      </c>
      <c r="J6592" t="s">
        <v>898</v>
      </c>
      <c r="K6592" t="s">
        <v>1</v>
      </c>
      <c r="L6592" t="s">
        <v>1</v>
      </c>
      <c r="M6592" t="s">
        <v>910</v>
      </c>
      <c r="N6592" t="s">
        <v>817</v>
      </c>
      <c r="O6592" t="s">
        <v>818</v>
      </c>
      <c r="P6592" t="s">
        <v>819</v>
      </c>
      <c r="Q6592" t="s">
        <v>818</v>
      </c>
      <c r="R6592" t="s">
        <v>820</v>
      </c>
      <c r="S6592" t="s">
        <v>818</v>
      </c>
      <c r="T6592" t="s">
        <v>821</v>
      </c>
      <c r="U6592" s="2">
        <f>DATE(IF(MONTH(Table__._SQL2014_QLTS17_DW_DimDate[[#This Row],[Ngay]])&lt;11,YEAR(Table__._SQL2014_QLTS17_DW_DimDate[[#This Row],[Ngay]])-1, YEAR(Table__._SQL2014_QLTS17_DW_DimDate[[#This Row],[Ngay]])),11,1)</f>
        <v>46692</v>
      </c>
      <c r="V6592" s="2">
        <f>DATE(YEAR(Table__._SQL2014_QLTS17_DW_DimDate[[#This Row],[NgayBatDauMuaVu]])+1, 10,31)</f>
        <v>47057</v>
      </c>
      <c r="W6592" s="3">
        <f>Table__._SQL2014_QLTS17_DW_DimDate[[#This Row],[Ngay]]-Table__._SQL2014_QLTS17_DW_DimDate[[#This Row],[NgayBatDauMuaVu]]+1</f>
        <v>78</v>
      </c>
      <c r="X6592">
        <f>INT((Table__._SQL2014_QLTS17_DW_DimDate[[#This Row],[NgayMuaVu]]-1)/7)+1</f>
        <v>12</v>
      </c>
      <c r="Y6592" t="str">
        <f>"Tuần " &amp;Table__._SQL2014_QLTS17_DW_DimDate[[#This Row],[TuanMuaVu]] &amp; " năm " &amp;Table__._SQL2014_QLTS17_DW_DimDate[[#This Row],[NamMuaVuStr]]</f>
        <v>Tuần 12 năm 2027-2028</v>
      </c>
      <c r="Z6592">
        <f>YEAR(Table__._SQL2014_QLTS17_DW_DimDate[[#This Row],[NgayBatDauMuaVu]])</f>
        <v>2027</v>
      </c>
      <c r="AA6592" t="str">
        <f>YEAR(Table__._SQL2014_QLTS17_DW_DimDate[[#This Row],[NgayBatDauMuaVu]]) &amp;"-"&amp;YEAR(Table__._SQL2014_QLTS17_DW_DimDate[[#This Row],[NgayKetThucMuaVu]])</f>
        <v>2027-2028</v>
      </c>
      <c r="AB6592">
        <f>YEAR(Table__._SQL2014_QLTS17_DW_DimDate[[#This Row],[NgayBatDauMuaVu]])</f>
        <v>2027</v>
      </c>
      <c r="AC6592">
        <f>YEAR(Table__._SQL2014_QLTS17_DW_DimDate[[#This Row],[NgayKetThucMuaVu]])</f>
        <v>2028</v>
      </c>
    </row>
    <row r="6593" spans="1:29">
      <c r="A6593">
        <v>20280118</v>
      </c>
      <c r="B6593" s="1">
        <v>46770</v>
      </c>
      <c r="C6593" t="s">
        <v>27</v>
      </c>
      <c r="D6593" t="s">
        <v>895</v>
      </c>
      <c r="E6593" t="s">
        <v>16</v>
      </c>
      <c r="F6593" t="s">
        <v>27</v>
      </c>
      <c r="G6593" t="s">
        <v>12</v>
      </c>
      <c r="H6593" t="s">
        <v>12</v>
      </c>
      <c r="I6593" t="s">
        <v>1</v>
      </c>
      <c r="J6593" t="s">
        <v>898</v>
      </c>
      <c r="K6593" t="s">
        <v>1</v>
      </c>
      <c r="L6593" t="s">
        <v>1</v>
      </c>
      <c r="M6593" t="s">
        <v>910</v>
      </c>
      <c r="N6593" t="s">
        <v>817</v>
      </c>
      <c r="O6593" t="s">
        <v>818</v>
      </c>
      <c r="P6593" t="s">
        <v>819</v>
      </c>
      <c r="Q6593" t="s">
        <v>818</v>
      </c>
      <c r="R6593" t="s">
        <v>820</v>
      </c>
      <c r="S6593" t="s">
        <v>818</v>
      </c>
      <c r="T6593" t="s">
        <v>821</v>
      </c>
      <c r="U6593" s="2">
        <f>DATE(IF(MONTH(Table__._SQL2014_QLTS17_DW_DimDate[[#This Row],[Ngay]])&lt;11,YEAR(Table__._SQL2014_QLTS17_DW_DimDate[[#This Row],[Ngay]])-1, YEAR(Table__._SQL2014_QLTS17_DW_DimDate[[#This Row],[Ngay]])),11,1)</f>
        <v>46692</v>
      </c>
      <c r="V6593" s="2">
        <f>DATE(YEAR(Table__._SQL2014_QLTS17_DW_DimDate[[#This Row],[NgayBatDauMuaVu]])+1, 10,31)</f>
        <v>47057</v>
      </c>
      <c r="W6593" s="3">
        <f>Table__._SQL2014_QLTS17_DW_DimDate[[#This Row],[Ngay]]-Table__._SQL2014_QLTS17_DW_DimDate[[#This Row],[NgayBatDauMuaVu]]+1</f>
        <v>79</v>
      </c>
      <c r="X6593">
        <f>INT((Table__._SQL2014_QLTS17_DW_DimDate[[#This Row],[NgayMuaVu]]-1)/7)+1</f>
        <v>12</v>
      </c>
      <c r="Y6593" t="str">
        <f>"Tuần " &amp;Table__._SQL2014_QLTS17_DW_DimDate[[#This Row],[TuanMuaVu]] &amp; " năm " &amp;Table__._SQL2014_QLTS17_DW_DimDate[[#This Row],[NamMuaVuStr]]</f>
        <v>Tuần 12 năm 2027-2028</v>
      </c>
      <c r="Z6593">
        <f>YEAR(Table__._SQL2014_QLTS17_DW_DimDate[[#This Row],[NgayBatDauMuaVu]])</f>
        <v>2027</v>
      </c>
      <c r="AA6593" t="str">
        <f>YEAR(Table__._SQL2014_QLTS17_DW_DimDate[[#This Row],[NgayBatDauMuaVu]]) &amp;"-"&amp;YEAR(Table__._SQL2014_QLTS17_DW_DimDate[[#This Row],[NgayKetThucMuaVu]])</f>
        <v>2027-2028</v>
      </c>
      <c r="AB6593">
        <f>YEAR(Table__._SQL2014_QLTS17_DW_DimDate[[#This Row],[NgayBatDauMuaVu]])</f>
        <v>2027</v>
      </c>
      <c r="AC6593">
        <f>YEAR(Table__._SQL2014_QLTS17_DW_DimDate[[#This Row],[NgayKetThucMuaVu]])</f>
        <v>2028</v>
      </c>
    </row>
    <row r="6594" spans="1:29">
      <c r="A6594">
        <v>20280119</v>
      </c>
      <c r="B6594" s="1">
        <v>46771</v>
      </c>
      <c r="C6594" t="s">
        <v>28</v>
      </c>
      <c r="D6594" t="s">
        <v>896</v>
      </c>
      <c r="E6594" t="s">
        <v>12</v>
      </c>
      <c r="F6594" t="s">
        <v>28</v>
      </c>
      <c r="G6594" t="s">
        <v>12</v>
      </c>
      <c r="H6594" t="s">
        <v>12</v>
      </c>
      <c r="I6594" t="s">
        <v>1</v>
      </c>
      <c r="J6594" t="s">
        <v>898</v>
      </c>
      <c r="K6594" t="s">
        <v>1</v>
      </c>
      <c r="L6594" t="s">
        <v>1</v>
      </c>
      <c r="M6594" t="s">
        <v>910</v>
      </c>
      <c r="N6594" t="s">
        <v>817</v>
      </c>
      <c r="O6594" t="s">
        <v>818</v>
      </c>
      <c r="P6594" t="s">
        <v>819</v>
      </c>
      <c r="Q6594" t="s">
        <v>818</v>
      </c>
      <c r="R6594" t="s">
        <v>820</v>
      </c>
      <c r="S6594" t="s">
        <v>818</v>
      </c>
      <c r="T6594" t="s">
        <v>821</v>
      </c>
      <c r="U6594" s="2">
        <f>DATE(IF(MONTH(Table__._SQL2014_QLTS17_DW_DimDate[[#This Row],[Ngay]])&lt;11,YEAR(Table__._SQL2014_QLTS17_DW_DimDate[[#This Row],[Ngay]])-1, YEAR(Table__._SQL2014_QLTS17_DW_DimDate[[#This Row],[Ngay]])),11,1)</f>
        <v>46692</v>
      </c>
      <c r="V6594" s="2">
        <f>DATE(YEAR(Table__._SQL2014_QLTS17_DW_DimDate[[#This Row],[NgayBatDauMuaVu]])+1, 10,31)</f>
        <v>47057</v>
      </c>
      <c r="W6594" s="3">
        <f>Table__._SQL2014_QLTS17_DW_DimDate[[#This Row],[Ngay]]-Table__._SQL2014_QLTS17_DW_DimDate[[#This Row],[NgayBatDauMuaVu]]+1</f>
        <v>80</v>
      </c>
      <c r="X6594">
        <f>INT((Table__._SQL2014_QLTS17_DW_DimDate[[#This Row],[NgayMuaVu]]-1)/7)+1</f>
        <v>12</v>
      </c>
      <c r="Y6594" t="str">
        <f>"Tuần " &amp;Table__._SQL2014_QLTS17_DW_DimDate[[#This Row],[TuanMuaVu]] &amp; " năm " &amp;Table__._SQL2014_QLTS17_DW_DimDate[[#This Row],[NamMuaVuStr]]</f>
        <v>Tuần 12 năm 2027-2028</v>
      </c>
      <c r="Z6594">
        <f>YEAR(Table__._SQL2014_QLTS17_DW_DimDate[[#This Row],[NgayBatDauMuaVu]])</f>
        <v>2027</v>
      </c>
      <c r="AA6594" t="str">
        <f>YEAR(Table__._SQL2014_QLTS17_DW_DimDate[[#This Row],[NgayBatDauMuaVu]]) &amp;"-"&amp;YEAR(Table__._SQL2014_QLTS17_DW_DimDate[[#This Row],[NgayKetThucMuaVu]])</f>
        <v>2027-2028</v>
      </c>
      <c r="AB6594">
        <f>YEAR(Table__._SQL2014_QLTS17_DW_DimDate[[#This Row],[NgayBatDauMuaVu]])</f>
        <v>2027</v>
      </c>
      <c r="AC6594">
        <f>YEAR(Table__._SQL2014_QLTS17_DW_DimDate[[#This Row],[NgayKetThucMuaVu]])</f>
        <v>2028</v>
      </c>
    </row>
    <row r="6595" spans="1:29">
      <c r="A6595">
        <v>20280120</v>
      </c>
      <c r="B6595" s="1">
        <v>46772</v>
      </c>
      <c r="C6595" t="s">
        <v>29</v>
      </c>
      <c r="D6595" t="s">
        <v>897</v>
      </c>
      <c r="E6595" t="s">
        <v>3</v>
      </c>
      <c r="F6595" t="s">
        <v>29</v>
      </c>
      <c r="G6595" t="s">
        <v>12</v>
      </c>
      <c r="H6595" t="s">
        <v>12</v>
      </c>
      <c r="I6595" t="s">
        <v>1</v>
      </c>
      <c r="J6595" t="s">
        <v>898</v>
      </c>
      <c r="K6595" t="s">
        <v>1</v>
      </c>
      <c r="L6595" t="s">
        <v>1</v>
      </c>
      <c r="M6595" t="s">
        <v>910</v>
      </c>
      <c r="N6595" t="s">
        <v>817</v>
      </c>
      <c r="O6595" t="s">
        <v>818</v>
      </c>
      <c r="P6595" t="s">
        <v>819</v>
      </c>
      <c r="Q6595" t="s">
        <v>818</v>
      </c>
      <c r="R6595" t="s">
        <v>820</v>
      </c>
      <c r="S6595" t="s">
        <v>818</v>
      </c>
      <c r="T6595" t="s">
        <v>821</v>
      </c>
      <c r="U6595" s="2">
        <f>DATE(IF(MONTH(Table__._SQL2014_QLTS17_DW_DimDate[[#This Row],[Ngay]])&lt;11,YEAR(Table__._SQL2014_QLTS17_DW_DimDate[[#This Row],[Ngay]])-1, YEAR(Table__._SQL2014_QLTS17_DW_DimDate[[#This Row],[Ngay]])),11,1)</f>
        <v>46692</v>
      </c>
      <c r="V6595" s="2">
        <f>DATE(YEAR(Table__._SQL2014_QLTS17_DW_DimDate[[#This Row],[NgayBatDauMuaVu]])+1, 10,31)</f>
        <v>47057</v>
      </c>
      <c r="W6595" s="3">
        <f>Table__._SQL2014_QLTS17_DW_DimDate[[#This Row],[Ngay]]-Table__._SQL2014_QLTS17_DW_DimDate[[#This Row],[NgayBatDauMuaVu]]+1</f>
        <v>81</v>
      </c>
      <c r="X6595">
        <f>INT((Table__._SQL2014_QLTS17_DW_DimDate[[#This Row],[NgayMuaVu]]-1)/7)+1</f>
        <v>12</v>
      </c>
      <c r="Y6595" t="str">
        <f>"Tuần " &amp;Table__._SQL2014_QLTS17_DW_DimDate[[#This Row],[TuanMuaVu]] &amp; " năm " &amp;Table__._SQL2014_QLTS17_DW_DimDate[[#This Row],[NamMuaVuStr]]</f>
        <v>Tuần 12 năm 2027-2028</v>
      </c>
      <c r="Z6595">
        <f>YEAR(Table__._SQL2014_QLTS17_DW_DimDate[[#This Row],[NgayBatDauMuaVu]])</f>
        <v>2027</v>
      </c>
      <c r="AA6595" t="str">
        <f>YEAR(Table__._SQL2014_QLTS17_DW_DimDate[[#This Row],[NgayBatDauMuaVu]]) &amp;"-"&amp;YEAR(Table__._SQL2014_QLTS17_DW_DimDate[[#This Row],[NgayKetThucMuaVu]])</f>
        <v>2027-2028</v>
      </c>
      <c r="AB6595">
        <f>YEAR(Table__._SQL2014_QLTS17_DW_DimDate[[#This Row],[NgayBatDauMuaVu]])</f>
        <v>2027</v>
      </c>
      <c r="AC6595">
        <f>YEAR(Table__._SQL2014_QLTS17_DW_DimDate[[#This Row],[NgayKetThucMuaVu]])</f>
        <v>2028</v>
      </c>
    </row>
    <row r="6596" spans="1:29">
      <c r="A6596">
        <v>20280121</v>
      </c>
      <c r="B6596" s="1">
        <v>46773</v>
      </c>
      <c r="C6596" t="s">
        <v>30</v>
      </c>
      <c r="D6596" t="s">
        <v>891</v>
      </c>
      <c r="E6596" t="s">
        <v>2</v>
      </c>
      <c r="F6596" t="s">
        <v>30</v>
      </c>
      <c r="G6596" t="s">
        <v>12</v>
      </c>
      <c r="H6596" t="s">
        <v>12</v>
      </c>
      <c r="I6596" t="s">
        <v>1</v>
      </c>
      <c r="J6596" t="s">
        <v>898</v>
      </c>
      <c r="K6596" t="s">
        <v>1</v>
      </c>
      <c r="L6596" t="s">
        <v>1</v>
      </c>
      <c r="M6596" t="s">
        <v>910</v>
      </c>
      <c r="N6596" t="s">
        <v>817</v>
      </c>
      <c r="O6596" t="s">
        <v>818</v>
      </c>
      <c r="P6596" t="s">
        <v>819</v>
      </c>
      <c r="Q6596" t="s">
        <v>818</v>
      </c>
      <c r="R6596" t="s">
        <v>820</v>
      </c>
      <c r="S6596" t="s">
        <v>818</v>
      </c>
      <c r="T6596" t="s">
        <v>821</v>
      </c>
      <c r="U6596" s="2">
        <f>DATE(IF(MONTH(Table__._SQL2014_QLTS17_DW_DimDate[[#This Row],[Ngay]])&lt;11,YEAR(Table__._SQL2014_QLTS17_DW_DimDate[[#This Row],[Ngay]])-1, YEAR(Table__._SQL2014_QLTS17_DW_DimDate[[#This Row],[Ngay]])),11,1)</f>
        <v>46692</v>
      </c>
      <c r="V6596" s="2">
        <f>DATE(YEAR(Table__._SQL2014_QLTS17_DW_DimDate[[#This Row],[NgayBatDauMuaVu]])+1, 10,31)</f>
        <v>47057</v>
      </c>
      <c r="W6596" s="3">
        <f>Table__._SQL2014_QLTS17_DW_DimDate[[#This Row],[Ngay]]-Table__._SQL2014_QLTS17_DW_DimDate[[#This Row],[NgayBatDauMuaVu]]+1</f>
        <v>82</v>
      </c>
      <c r="X6596">
        <f>INT((Table__._SQL2014_QLTS17_DW_DimDate[[#This Row],[NgayMuaVu]]-1)/7)+1</f>
        <v>12</v>
      </c>
      <c r="Y6596" t="str">
        <f>"Tuần " &amp;Table__._SQL2014_QLTS17_DW_DimDate[[#This Row],[TuanMuaVu]] &amp; " năm " &amp;Table__._SQL2014_QLTS17_DW_DimDate[[#This Row],[NamMuaVuStr]]</f>
        <v>Tuần 12 năm 2027-2028</v>
      </c>
      <c r="Z6596">
        <f>YEAR(Table__._SQL2014_QLTS17_DW_DimDate[[#This Row],[NgayBatDauMuaVu]])</f>
        <v>2027</v>
      </c>
      <c r="AA6596" t="str">
        <f>YEAR(Table__._SQL2014_QLTS17_DW_DimDate[[#This Row],[NgayBatDauMuaVu]]) &amp;"-"&amp;YEAR(Table__._SQL2014_QLTS17_DW_DimDate[[#This Row],[NgayKetThucMuaVu]])</f>
        <v>2027-2028</v>
      </c>
      <c r="AB6596">
        <f>YEAR(Table__._SQL2014_QLTS17_DW_DimDate[[#This Row],[NgayBatDauMuaVu]])</f>
        <v>2027</v>
      </c>
      <c r="AC6596">
        <f>YEAR(Table__._SQL2014_QLTS17_DW_DimDate[[#This Row],[NgayKetThucMuaVu]])</f>
        <v>2028</v>
      </c>
    </row>
    <row r="6597" spans="1:29">
      <c r="A6597">
        <v>20280122</v>
      </c>
      <c r="B6597" s="1">
        <v>46774</v>
      </c>
      <c r="C6597" t="s">
        <v>31</v>
      </c>
      <c r="D6597" t="s">
        <v>892</v>
      </c>
      <c r="E6597" t="s">
        <v>14</v>
      </c>
      <c r="F6597" t="s">
        <v>31</v>
      </c>
      <c r="G6597" t="s">
        <v>12</v>
      </c>
      <c r="H6597" t="s">
        <v>12</v>
      </c>
      <c r="I6597" t="s">
        <v>1</v>
      </c>
      <c r="J6597" t="s">
        <v>898</v>
      </c>
      <c r="K6597" t="s">
        <v>1</v>
      </c>
      <c r="L6597" t="s">
        <v>1</v>
      </c>
      <c r="M6597" t="s">
        <v>910</v>
      </c>
      <c r="N6597" t="s">
        <v>817</v>
      </c>
      <c r="O6597" t="s">
        <v>818</v>
      </c>
      <c r="P6597" t="s">
        <v>819</v>
      </c>
      <c r="Q6597" t="s">
        <v>818</v>
      </c>
      <c r="R6597" t="s">
        <v>820</v>
      </c>
      <c r="S6597" t="s">
        <v>818</v>
      </c>
      <c r="T6597" t="s">
        <v>821</v>
      </c>
      <c r="U6597" s="2">
        <f>DATE(IF(MONTH(Table__._SQL2014_QLTS17_DW_DimDate[[#This Row],[Ngay]])&lt;11,YEAR(Table__._SQL2014_QLTS17_DW_DimDate[[#This Row],[Ngay]])-1, YEAR(Table__._SQL2014_QLTS17_DW_DimDate[[#This Row],[Ngay]])),11,1)</f>
        <v>46692</v>
      </c>
      <c r="V6597" s="2">
        <f>DATE(YEAR(Table__._SQL2014_QLTS17_DW_DimDate[[#This Row],[NgayBatDauMuaVu]])+1, 10,31)</f>
        <v>47057</v>
      </c>
      <c r="W6597" s="3">
        <f>Table__._SQL2014_QLTS17_DW_DimDate[[#This Row],[Ngay]]-Table__._SQL2014_QLTS17_DW_DimDate[[#This Row],[NgayBatDauMuaVu]]+1</f>
        <v>83</v>
      </c>
      <c r="X6597">
        <f>INT((Table__._SQL2014_QLTS17_DW_DimDate[[#This Row],[NgayMuaVu]]-1)/7)+1</f>
        <v>12</v>
      </c>
      <c r="Y6597" t="str">
        <f>"Tuần " &amp;Table__._SQL2014_QLTS17_DW_DimDate[[#This Row],[TuanMuaVu]] &amp; " năm " &amp;Table__._SQL2014_QLTS17_DW_DimDate[[#This Row],[NamMuaVuStr]]</f>
        <v>Tuần 12 năm 2027-2028</v>
      </c>
      <c r="Z6597">
        <f>YEAR(Table__._SQL2014_QLTS17_DW_DimDate[[#This Row],[NgayBatDauMuaVu]])</f>
        <v>2027</v>
      </c>
      <c r="AA6597" t="str">
        <f>YEAR(Table__._SQL2014_QLTS17_DW_DimDate[[#This Row],[NgayBatDauMuaVu]]) &amp;"-"&amp;YEAR(Table__._SQL2014_QLTS17_DW_DimDate[[#This Row],[NgayKetThucMuaVu]])</f>
        <v>2027-2028</v>
      </c>
      <c r="AB6597">
        <f>YEAR(Table__._SQL2014_QLTS17_DW_DimDate[[#This Row],[NgayBatDauMuaVu]])</f>
        <v>2027</v>
      </c>
      <c r="AC6597">
        <f>YEAR(Table__._SQL2014_QLTS17_DW_DimDate[[#This Row],[NgayKetThucMuaVu]])</f>
        <v>2028</v>
      </c>
    </row>
    <row r="6598" spans="1:29">
      <c r="A6598">
        <v>20280123</v>
      </c>
      <c r="B6598" s="1">
        <v>46775</v>
      </c>
      <c r="C6598" t="s">
        <v>32</v>
      </c>
      <c r="D6598" t="s">
        <v>893</v>
      </c>
      <c r="E6598" t="s">
        <v>1</v>
      </c>
      <c r="F6598" t="s">
        <v>32</v>
      </c>
      <c r="G6598" t="s">
        <v>3</v>
      </c>
      <c r="H6598" t="s">
        <v>3</v>
      </c>
      <c r="I6598" t="s">
        <v>1</v>
      </c>
      <c r="J6598" t="s">
        <v>898</v>
      </c>
      <c r="K6598" t="s">
        <v>1</v>
      </c>
      <c r="L6598" t="s">
        <v>1</v>
      </c>
      <c r="M6598" t="s">
        <v>910</v>
      </c>
      <c r="N6598" t="s">
        <v>817</v>
      </c>
      <c r="O6598" t="s">
        <v>818</v>
      </c>
      <c r="P6598" t="s">
        <v>819</v>
      </c>
      <c r="Q6598" t="s">
        <v>818</v>
      </c>
      <c r="R6598" t="s">
        <v>820</v>
      </c>
      <c r="S6598" t="s">
        <v>818</v>
      </c>
      <c r="T6598" t="s">
        <v>821</v>
      </c>
      <c r="U6598" s="2">
        <f>DATE(IF(MONTH(Table__._SQL2014_QLTS17_DW_DimDate[[#This Row],[Ngay]])&lt;11,YEAR(Table__._SQL2014_QLTS17_DW_DimDate[[#This Row],[Ngay]])-1, YEAR(Table__._SQL2014_QLTS17_DW_DimDate[[#This Row],[Ngay]])),11,1)</f>
        <v>46692</v>
      </c>
      <c r="V6598" s="2">
        <f>DATE(YEAR(Table__._SQL2014_QLTS17_DW_DimDate[[#This Row],[NgayBatDauMuaVu]])+1, 10,31)</f>
        <v>47057</v>
      </c>
      <c r="W6598" s="3">
        <f>Table__._SQL2014_QLTS17_DW_DimDate[[#This Row],[Ngay]]-Table__._SQL2014_QLTS17_DW_DimDate[[#This Row],[NgayBatDauMuaVu]]+1</f>
        <v>84</v>
      </c>
      <c r="X6598">
        <f>INT((Table__._SQL2014_QLTS17_DW_DimDate[[#This Row],[NgayMuaVu]]-1)/7)+1</f>
        <v>12</v>
      </c>
      <c r="Y6598" t="str">
        <f>"Tuần " &amp;Table__._SQL2014_QLTS17_DW_DimDate[[#This Row],[TuanMuaVu]] &amp; " năm " &amp;Table__._SQL2014_QLTS17_DW_DimDate[[#This Row],[NamMuaVuStr]]</f>
        <v>Tuần 12 năm 2027-2028</v>
      </c>
      <c r="Z6598">
        <f>YEAR(Table__._SQL2014_QLTS17_DW_DimDate[[#This Row],[NgayBatDauMuaVu]])</f>
        <v>2027</v>
      </c>
      <c r="AA6598" t="str">
        <f>YEAR(Table__._SQL2014_QLTS17_DW_DimDate[[#This Row],[NgayBatDauMuaVu]]) &amp;"-"&amp;YEAR(Table__._SQL2014_QLTS17_DW_DimDate[[#This Row],[NgayKetThucMuaVu]])</f>
        <v>2027-2028</v>
      </c>
      <c r="AB6598">
        <f>YEAR(Table__._SQL2014_QLTS17_DW_DimDate[[#This Row],[NgayBatDauMuaVu]])</f>
        <v>2027</v>
      </c>
      <c r="AC6598">
        <f>YEAR(Table__._SQL2014_QLTS17_DW_DimDate[[#This Row],[NgayKetThucMuaVu]])</f>
        <v>2028</v>
      </c>
    </row>
    <row r="6599" spans="1:29">
      <c r="A6599">
        <v>20280124</v>
      </c>
      <c r="B6599" s="1">
        <v>46776</v>
      </c>
      <c r="C6599" t="s">
        <v>33</v>
      </c>
      <c r="D6599" t="s">
        <v>894</v>
      </c>
      <c r="E6599" t="s">
        <v>13</v>
      </c>
      <c r="F6599" t="s">
        <v>33</v>
      </c>
      <c r="G6599" t="s">
        <v>3</v>
      </c>
      <c r="H6599" t="s">
        <v>3</v>
      </c>
      <c r="I6599" t="s">
        <v>1</v>
      </c>
      <c r="J6599" t="s">
        <v>898</v>
      </c>
      <c r="K6599" t="s">
        <v>1</v>
      </c>
      <c r="L6599" t="s">
        <v>1</v>
      </c>
      <c r="M6599" t="s">
        <v>910</v>
      </c>
      <c r="N6599" t="s">
        <v>817</v>
      </c>
      <c r="O6599" t="s">
        <v>818</v>
      </c>
      <c r="P6599" t="s">
        <v>819</v>
      </c>
      <c r="Q6599" t="s">
        <v>818</v>
      </c>
      <c r="R6599" t="s">
        <v>820</v>
      </c>
      <c r="S6599" t="s">
        <v>818</v>
      </c>
      <c r="T6599" t="s">
        <v>821</v>
      </c>
      <c r="U6599" s="2">
        <f>DATE(IF(MONTH(Table__._SQL2014_QLTS17_DW_DimDate[[#This Row],[Ngay]])&lt;11,YEAR(Table__._SQL2014_QLTS17_DW_DimDate[[#This Row],[Ngay]])-1, YEAR(Table__._SQL2014_QLTS17_DW_DimDate[[#This Row],[Ngay]])),11,1)</f>
        <v>46692</v>
      </c>
      <c r="V6599" s="2">
        <f>DATE(YEAR(Table__._SQL2014_QLTS17_DW_DimDate[[#This Row],[NgayBatDauMuaVu]])+1, 10,31)</f>
        <v>47057</v>
      </c>
      <c r="W6599" s="3">
        <f>Table__._SQL2014_QLTS17_DW_DimDate[[#This Row],[Ngay]]-Table__._SQL2014_QLTS17_DW_DimDate[[#This Row],[NgayBatDauMuaVu]]+1</f>
        <v>85</v>
      </c>
      <c r="X6599">
        <f>INT((Table__._SQL2014_QLTS17_DW_DimDate[[#This Row],[NgayMuaVu]]-1)/7)+1</f>
        <v>13</v>
      </c>
      <c r="Y6599" t="str">
        <f>"Tuần " &amp;Table__._SQL2014_QLTS17_DW_DimDate[[#This Row],[TuanMuaVu]] &amp; " năm " &amp;Table__._SQL2014_QLTS17_DW_DimDate[[#This Row],[NamMuaVuStr]]</f>
        <v>Tuần 13 năm 2027-2028</v>
      </c>
      <c r="Z6599">
        <f>YEAR(Table__._SQL2014_QLTS17_DW_DimDate[[#This Row],[NgayBatDauMuaVu]])</f>
        <v>2027</v>
      </c>
      <c r="AA6599" t="str">
        <f>YEAR(Table__._SQL2014_QLTS17_DW_DimDate[[#This Row],[NgayBatDauMuaVu]]) &amp;"-"&amp;YEAR(Table__._SQL2014_QLTS17_DW_DimDate[[#This Row],[NgayKetThucMuaVu]])</f>
        <v>2027-2028</v>
      </c>
      <c r="AB6599">
        <f>YEAR(Table__._SQL2014_QLTS17_DW_DimDate[[#This Row],[NgayBatDauMuaVu]])</f>
        <v>2027</v>
      </c>
      <c r="AC6599">
        <f>YEAR(Table__._SQL2014_QLTS17_DW_DimDate[[#This Row],[NgayKetThucMuaVu]])</f>
        <v>2028</v>
      </c>
    </row>
    <row r="6600" spans="1:29">
      <c r="A6600">
        <v>20280125</v>
      </c>
      <c r="B6600" s="1">
        <v>46777</v>
      </c>
      <c r="C6600" t="s">
        <v>34</v>
      </c>
      <c r="D6600" t="s">
        <v>895</v>
      </c>
      <c r="E6600" t="s">
        <v>16</v>
      </c>
      <c r="F6600" t="s">
        <v>34</v>
      </c>
      <c r="G6600" t="s">
        <v>3</v>
      </c>
      <c r="H6600" t="s">
        <v>3</v>
      </c>
      <c r="I6600" t="s">
        <v>1</v>
      </c>
      <c r="J6600" t="s">
        <v>898</v>
      </c>
      <c r="K6600" t="s">
        <v>1</v>
      </c>
      <c r="L6600" t="s">
        <v>1</v>
      </c>
      <c r="M6600" t="s">
        <v>910</v>
      </c>
      <c r="N6600" t="s">
        <v>817</v>
      </c>
      <c r="O6600" t="s">
        <v>818</v>
      </c>
      <c r="P6600" t="s">
        <v>819</v>
      </c>
      <c r="Q6600" t="s">
        <v>818</v>
      </c>
      <c r="R6600" t="s">
        <v>820</v>
      </c>
      <c r="S6600" t="s">
        <v>818</v>
      </c>
      <c r="T6600" t="s">
        <v>821</v>
      </c>
      <c r="U6600" s="2">
        <f>DATE(IF(MONTH(Table__._SQL2014_QLTS17_DW_DimDate[[#This Row],[Ngay]])&lt;11,YEAR(Table__._SQL2014_QLTS17_DW_DimDate[[#This Row],[Ngay]])-1, YEAR(Table__._SQL2014_QLTS17_DW_DimDate[[#This Row],[Ngay]])),11,1)</f>
        <v>46692</v>
      </c>
      <c r="V6600" s="2">
        <f>DATE(YEAR(Table__._SQL2014_QLTS17_DW_DimDate[[#This Row],[NgayBatDauMuaVu]])+1, 10,31)</f>
        <v>47057</v>
      </c>
      <c r="W6600" s="3">
        <f>Table__._SQL2014_QLTS17_DW_DimDate[[#This Row],[Ngay]]-Table__._SQL2014_QLTS17_DW_DimDate[[#This Row],[NgayBatDauMuaVu]]+1</f>
        <v>86</v>
      </c>
      <c r="X6600">
        <f>INT((Table__._SQL2014_QLTS17_DW_DimDate[[#This Row],[NgayMuaVu]]-1)/7)+1</f>
        <v>13</v>
      </c>
      <c r="Y6600" t="str">
        <f>"Tuần " &amp;Table__._SQL2014_QLTS17_DW_DimDate[[#This Row],[TuanMuaVu]] &amp; " năm " &amp;Table__._SQL2014_QLTS17_DW_DimDate[[#This Row],[NamMuaVuStr]]</f>
        <v>Tuần 13 năm 2027-2028</v>
      </c>
      <c r="Z6600">
        <f>YEAR(Table__._SQL2014_QLTS17_DW_DimDate[[#This Row],[NgayBatDauMuaVu]])</f>
        <v>2027</v>
      </c>
      <c r="AA6600" t="str">
        <f>YEAR(Table__._SQL2014_QLTS17_DW_DimDate[[#This Row],[NgayBatDauMuaVu]]) &amp;"-"&amp;YEAR(Table__._SQL2014_QLTS17_DW_DimDate[[#This Row],[NgayKetThucMuaVu]])</f>
        <v>2027-2028</v>
      </c>
      <c r="AB6600">
        <f>YEAR(Table__._SQL2014_QLTS17_DW_DimDate[[#This Row],[NgayBatDauMuaVu]])</f>
        <v>2027</v>
      </c>
      <c r="AC6600">
        <f>YEAR(Table__._SQL2014_QLTS17_DW_DimDate[[#This Row],[NgayKetThucMuaVu]])</f>
        <v>2028</v>
      </c>
    </row>
    <row r="6601" spans="1:29">
      <c r="A6601">
        <v>20280126</v>
      </c>
      <c r="B6601" s="1">
        <v>46778</v>
      </c>
      <c r="C6601" t="s">
        <v>35</v>
      </c>
      <c r="D6601" t="s">
        <v>896</v>
      </c>
      <c r="E6601" t="s">
        <v>12</v>
      </c>
      <c r="F6601" t="s">
        <v>35</v>
      </c>
      <c r="G6601" t="s">
        <v>3</v>
      </c>
      <c r="H6601" t="s">
        <v>3</v>
      </c>
      <c r="I6601" t="s">
        <v>1</v>
      </c>
      <c r="J6601" t="s">
        <v>898</v>
      </c>
      <c r="K6601" t="s">
        <v>1</v>
      </c>
      <c r="L6601" t="s">
        <v>1</v>
      </c>
      <c r="M6601" t="s">
        <v>910</v>
      </c>
      <c r="N6601" t="s">
        <v>817</v>
      </c>
      <c r="O6601" t="s">
        <v>818</v>
      </c>
      <c r="P6601" t="s">
        <v>819</v>
      </c>
      <c r="Q6601" t="s">
        <v>818</v>
      </c>
      <c r="R6601" t="s">
        <v>820</v>
      </c>
      <c r="S6601" t="s">
        <v>818</v>
      </c>
      <c r="T6601" t="s">
        <v>821</v>
      </c>
      <c r="U6601" s="2">
        <f>DATE(IF(MONTH(Table__._SQL2014_QLTS17_DW_DimDate[[#This Row],[Ngay]])&lt;11,YEAR(Table__._SQL2014_QLTS17_DW_DimDate[[#This Row],[Ngay]])-1, YEAR(Table__._SQL2014_QLTS17_DW_DimDate[[#This Row],[Ngay]])),11,1)</f>
        <v>46692</v>
      </c>
      <c r="V6601" s="2">
        <f>DATE(YEAR(Table__._SQL2014_QLTS17_DW_DimDate[[#This Row],[NgayBatDauMuaVu]])+1, 10,31)</f>
        <v>47057</v>
      </c>
      <c r="W6601" s="3">
        <f>Table__._SQL2014_QLTS17_DW_DimDate[[#This Row],[Ngay]]-Table__._SQL2014_QLTS17_DW_DimDate[[#This Row],[NgayBatDauMuaVu]]+1</f>
        <v>87</v>
      </c>
      <c r="X6601">
        <f>INT((Table__._SQL2014_QLTS17_DW_DimDate[[#This Row],[NgayMuaVu]]-1)/7)+1</f>
        <v>13</v>
      </c>
      <c r="Y6601" t="str">
        <f>"Tuần " &amp;Table__._SQL2014_QLTS17_DW_DimDate[[#This Row],[TuanMuaVu]] &amp; " năm " &amp;Table__._SQL2014_QLTS17_DW_DimDate[[#This Row],[NamMuaVuStr]]</f>
        <v>Tuần 13 năm 2027-2028</v>
      </c>
      <c r="Z6601">
        <f>YEAR(Table__._SQL2014_QLTS17_DW_DimDate[[#This Row],[NgayBatDauMuaVu]])</f>
        <v>2027</v>
      </c>
      <c r="AA6601" t="str">
        <f>YEAR(Table__._SQL2014_QLTS17_DW_DimDate[[#This Row],[NgayBatDauMuaVu]]) &amp;"-"&amp;YEAR(Table__._SQL2014_QLTS17_DW_DimDate[[#This Row],[NgayKetThucMuaVu]])</f>
        <v>2027-2028</v>
      </c>
      <c r="AB6601">
        <f>YEAR(Table__._SQL2014_QLTS17_DW_DimDate[[#This Row],[NgayBatDauMuaVu]])</f>
        <v>2027</v>
      </c>
      <c r="AC6601">
        <f>YEAR(Table__._SQL2014_QLTS17_DW_DimDate[[#This Row],[NgayKetThucMuaVu]])</f>
        <v>2028</v>
      </c>
    </row>
    <row r="6602" spans="1:29">
      <c r="A6602">
        <v>20280127</v>
      </c>
      <c r="B6602" s="1">
        <v>46779</v>
      </c>
      <c r="C6602" t="s">
        <v>36</v>
      </c>
      <c r="D6602" t="s">
        <v>897</v>
      </c>
      <c r="E6602" t="s">
        <v>3</v>
      </c>
      <c r="F6602" t="s">
        <v>36</v>
      </c>
      <c r="G6602" t="s">
        <v>3</v>
      </c>
      <c r="H6602" t="s">
        <v>3</v>
      </c>
      <c r="I6602" t="s">
        <v>1</v>
      </c>
      <c r="J6602" t="s">
        <v>898</v>
      </c>
      <c r="K6602" t="s">
        <v>1</v>
      </c>
      <c r="L6602" t="s">
        <v>1</v>
      </c>
      <c r="M6602" t="s">
        <v>910</v>
      </c>
      <c r="N6602" t="s">
        <v>817</v>
      </c>
      <c r="O6602" t="s">
        <v>818</v>
      </c>
      <c r="P6602" t="s">
        <v>819</v>
      </c>
      <c r="Q6602" t="s">
        <v>818</v>
      </c>
      <c r="R6602" t="s">
        <v>820</v>
      </c>
      <c r="S6602" t="s">
        <v>818</v>
      </c>
      <c r="T6602" t="s">
        <v>821</v>
      </c>
      <c r="U6602" s="2">
        <f>DATE(IF(MONTH(Table__._SQL2014_QLTS17_DW_DimDate[[#This Row],[Ngay]])&lt;11,YEAR(Table__._SQL2014_QLTS17_DW_DimDate[[#This Row],[Ngay]])-1, YEAR(Table__._SQL2014_QLTS17_DW_DimDate[[#This Row],[Ngay]])),11,1)</f>
        <v>46692</v>
      </c>
      <c r="V6602" s="2">
        <f>DATE(YEAR(Table__._SQL2014_QLTS17_DW_DimDate[[#This Row],[NgayBatDauMuaVu]])+1, 10,31)</f>
        <v>47057</v>
      </c>
      <c r="W6602" s="3">
        <f>Table__._SQL2014_QLTS17_DW_DimDate[[#This Row],[Ngay]]-Table__._SQL2014_QLTS17_DW_DimDate[[#This Row],[NgayBatDauMuaVu]]+1</f>
        <v>88</v>
      </c>
      <c r="X6602">
        <f>INT((Table__._SQL2014_QLTS17_DW_DimDate[[#This Row],[NgayMuaVu]]-1)/7)+1</f>
        <v>13</v>
      </c>
      <c r="Y6602" t="str">
        <f>"Tuần " &amp;Table__._SQL2014_QLTS17_DW_DimDate[[#This Row],[TuanMuaVu]] &amp; " năm " &amp;Table__._SQL2014_QLTS17_DW_DimDate[[#This Row],[NamMuaVuStr]]</f>
        <v>Tuần 13 năm 2027-2028</v>
      </c>
      <c r="Z6602">
        <f>YEAR(Table__._SQL2014_QLTS17_DW_DimDate[[#This Row],[NgayBatDauMuaVu]])</f>
        <v>2027</v>
      </c>
      <c r="AA6602" t="str">
        <f>YEAR(Table__._SQL2014_QLTS17_DW_DimDate[[#This Row],[NgayBatDauMuaVu]]) &amp;"-"&amp;YEAR(Table__._SQL2014_QLTS17_DW_DimDate[[#This Row],[NgayKetThucMuaVu]])</f>
        <v>2027-2028</v>
      </c>
      <c r="AB6602">
        <f>YEAR(Table__._SQL2014_QLTS17_DW_DimDate[[#This Row],[NgayBatDauMuaVu]])</f>
        <v>2027</v>
      </c>
      <c r="AC6602">
        <f>YEAR(Table__._SQL2014_QLTS17_DW_DimDate[[#This Row],[NgayKetThucMuaVu]])</f>
        <v>2028</v>
      </c>
    </row>
    <row r="6603" spans="1:29">
      <c r="A6603">
        <v>20280128</v>
      </c>
      <c r="B6603" s="1">
        <v>46780</v>
      </c>
      <c r="C6603" t="s">
        <v>37</v>
      </c>
      <c r="D6603" t="s">
        <v>891</v>
      </c>
      <c r="E6603" t="s">
        <v>2</v>
      </c>
      <c r="F6603" t="s">
        <v>37</v>
      </c>
      <c r="G6603" t="s">
        <v>3</v>
      </c>
      <c r="H6603" t="s">
        <v>3</v>
      </c>
      <c r="I6603" t="s">
        <v>1</v>
      </c>
      <c r="J6603" t="s">
        <v>898</v>
      </c>
      <c r="K6603" t="s">
        <v>1</v>
      </c>
      <c r="L6603" t="s">
        <v>1</v>
      </c>
      <c r="M6603" t="s">
        <v>910</v>
      </c>
      <c r="N6603" t="s">
        <v>817</v>
      </c>
      <c r="O6603" t="s">
        <v>818</v>
      </c>
      <c r="P6603" t="s">
        <v>819</v>
      </c>
      <c r="Q6603" t="s">
        <v>818</v>
      </c>
      <c r="R6603" t="s">
        <v>820</v>
      </c>
      <c r="S6603" t="s">
        <v>818</v>
      </c>
      <c r="T6603" t="s">
        <v>821</v>
      </c>
      <c r="U6603" s="2">
        <f>DATE(IF(MONTH(Table__._SQL2014_QLTS17_DW_DimDate[[#This Row],[Ngay]])&lt;11,YEAR(Table__._SQL2014_QLTS17_DW_DimDate[[#This Row],[Ngay]])-1, YEAR(Table__._SQL2014_QLTS17_DW_DimDate[[#This Row],[Ngay]])),11,1)</f>
        <v>46692</v>
      </c>
      <c r="V6603" s="2">
        <f>DATE(YEAR(Table__._SQL2014_QLTS17_DW_DimDate[[#This Row],[NgayBatDauMuaVu]])+1, 10,31)</f>
        <v>47057</v>
      </c>
      <c r="W6603" s="3">
        <f>Table__._SQL2014_QLTS17_DW_DimDate[[#This Row],[Ngay]]-Table__._SQL2014_QLTS17_DW_DimDate[[#This Row],[NgayBatDauMuaVu]]+1</f>
        <v>89</v>
      </c>
      <c r="X6603">
        <f>INT((Table__._SQL2014_QLTS17_DW_DimDate[[#This Row],[NgayMuaVu]]-1)/7)+1</f>
        <v>13</v>
      </c>
      <c r="Y6603" t="str">
        <f>"Tuần " &amp;Table__._SQL2014_QLTS17_DW_DimDate[[#This Row],[TuanMuaVu]] &amp; " năm " &amp;Table__._SQL2014_QLTS17_DW_DimDate[[#This Row],[NamMuaVuStr]]</f>
        <v>Tuần 13 năm 2027-2028</v>
      </c>
      <c r="Z6603">
        <f>YEAR(Table__._SQL2014_QLTS17_DW_DimDate[[#This Row],[NgayBatDauMuaVu]])</f>
        <v>2027</v>
      </c>
      <c r="AA6603" t="str">
        <f>YEAR(Table__._SQL2014_QLTS17_DW_DimDate[[#This Row],[NgayBatDauMuaVu]]) &amp;"-"&amp;YEAR(Table__._SQL2014_QLTS17_DW_DimDate[[#This Row],[NgayKetThucMuaVu]])</f>
        <v>2027-2028</v>
      </c>
      <c r="AB6603">
        <f>YEAR(Table__._SQL2014_QLTS17_DW_DimDate[[#This Row],[NgayBatDauMuaVu]])</f>
        <v>2027</v>
      </c>
      <c r="AC6603">
        <f>YEAR(Table__._SQL2014_QLTS17_DW_DimDate[[#This Row],[NgayKetThucMuaVu]])</f>
        <v>2028</v>
      </c>
    </row>
    <row r="6604" spans="1:29">
      <c r="A6604">
        <v>20280129</v>
      </c>
      <c r="B6604" s="1">
        <v>46781</v>
      </c>
      <c r="C6604" t="s">
        <v>38</v>
      </c>
      <c r="D6604" t="s">
        <v>892</v>
      </c>
      <c r="E6604" t="s">
        <v>14</v>
      </c>
      <c r="F6604" t="s">
        <v>38</v>
      </c>
      <c r="G6604" t="s">
        <v>3</v>
      </c>
      <c r="H6604" t="s">
        <v>3</v>
      </c>
      <c r="I6604" t="s">
        <v>1</v>
      </c>
      <c r="J6604" t="s">
        <v>898</v>
      </c>
      <c r="K6604" t="s">
        <v>1</v>
      </c>
      <c r="L6604" t="s">
        <v>1</v>
      </c>
      <c r="M6604" t="s">
        <v>910</v>
      </c>
      <c r="N6604" t="s">
        <v>817</v>
      </c>
      <c r="O6604" t="s">
        <v>818</v>
      </c>
      <c r="P6604" t="s">
        <v>819</v>
      </c>
      <c r="Q6604" t="s">
        <v>818</v>
      </c>
      <c r="R6604" t="s">
        <v>820</v>
      </c>
      <c r="S6604" t="s">
        <v>818</v>
      </c>
      <c r="T6604" t="s">
        <v>821</v>
      </c>
      <c r="U6604" s="2">
        <f>DATE(IF(MONTH(Table__._SQL2014_QLTS17_DW_DimDate[[#This Row],[Ngay]])&lt;11,YEAR(Table__._SQL2014_QLTS17_DW_DimDate[[#This Row],[Ngay]])-1, YEAR(Table__._SQL2014_QLTS17_DW_DimDate[[#This Row],[Ngay]])),11,1)</f>
        <v>46692</v>
      </c>
      <c r="V6604" s="2">
        <f>DATE(YEAR(Table__._SQL2014_QLTS17_DW_DimDate[[#This Row],[NgayBatDauMuaVu]])+1, 10,31)</f>
        <v>47057</v>
      </c>
      <c r="W6604" s="3">
        <f>Table__._SQL2014_QLTS17_DW_DimDate[[#This Row],[Ngay]]-Table__._SQL2014_QLTS17_DW_DimDate[[#This Row],[NgayBatDauMuaVu]]+1</f>
        <v>90</v>
      </c>
      <c r="X6604">
        <f>INT((Table__._SQL2014_QLTS17_DW_DimDate[[#This Row],[NgayMuaVu]]-1)/7)+1</f>
        <v>13</v>
      </c>
      <c r="Y6604" t="str">
        <f>"Tuần " &amp;Table__._SQL2014_QLTS17_DW_DimDate[[#This Row],[TuanMuaVu]] &amp; " năm " &amp;Table__._SQL2014_QLTS17_DW_DimDate[[#This Row],[NamMuaVuStr]]</f>
        <v>Tuần 13 năm 2027-2028</v>
      </c>
      <c r="Z6604">
        <f>YEAR(Table__._SQL2014_QLTS17_DW_DimDate[[#This Row],[NgayBatDauMuaVu]])</f>
        <v>2027</v>
      </c>
      <c r="AA6604" t="str">
        <f>YEAR(Table__._SQL2014_QLTS17_DW_DimDate[[#This Row],[NgayBatDauMuaVu]]) &amp;"-"&amp;YEAR(Table__._SQL2014_QLTS17_DW_DimDate[[#This Row],[NgayKetThucMuaVu]])</f>
        <v>2027-2028</v>
      </c>
      <c r="AB6604">
        <f>YEAR(Table__._SQL2014_QLTS17_DW_DimDate[[#This Row],[NgayBatDauMuaVu]])</f>
        <v>2027</v>
      </c>
      <c r="AC6604">
        <f>YEAR(Table__._SQL2014_QLTS17_DW_DimDate[[#This Row],[NgayKetThucMuaVu]])</f>
        <v>2028</v>
      </c>
    </row>
    <row r="6605" spans="1:29">
      <c r="A6605">
        <v>20280130</v>
      </c>
      <c r="B6605" s="1">
        <v>46782</v>
      </c>
      <c r="C6605" t="s">
        <v>39</v>
      </c>
      <c r="D6605" t="s">
        <v>893</v>
      </c>
      <c r="E6605" t="s">
        <v>1</v>
      </c>
      <c r="F6605" t="s">
        <v>39</v>
      </c>
      <c r="G6605" t="s">
        <v>2</v>
      </c>
      <c r="H6605" t="s">
        <v>2</v>
      </c>
      <c r="I6605" t="s">
        <v>1</v>
      </c>
      <c r="J6605" t="s">
        <v>898</v>
      </c>
      <c r="K6605" t="s">
        <v>1</v>
      </c>
      <c r="L6605" t="s">
        <v>1</v>
      </c>
      <c r="M6605" t="s">
        <v>910</v>
      </c>
      <c r="N6605" t="s">
        <v>817</v>
      </c>
      <c r="O6605" t="s">
        <v>818</v>
      </c>
      <c r="P6605" t="s">
        <v>819</v>
      </c>
      <c r="Q6605" t="s">
        <v>818</v>
      </c>
      <c r="R6605" t="s">
        <v>820</v>
      </c>
      <c r="S6605" t="s">
        <v>818</v>
      </c>
      <c r="T6605" t="s">
        <v>821</v>
      </c>
      <c r="U6605" s="2">
        <f>DATE(IF(MONTH(Table__._SQL2014_QLTS17_DW_DimDate[[#This Row],[Ngay]])&lt;11,YEAR(Table__._SQL2014_QLTS17_DW_DimDate[[#This Row],[Ngay]])-1, YEAR(Table__._SQL2014_QLTS17_DW_DimDate[[#This Row],[Ngay]])),11,1)</f>
        <v>46692</v>
      </c>
      <c r="V6605" s="2">
        <f>DATE(YEAR(Table__._SQL2014_QLTS17_DW_DimDate[[#This Row],[NgayBatDauMuaVu]])+1, 10,31)</f>
        <v>47057</v>
      </c>
      <c r="W6605" s="3">
        <f>Table__._SQL2014_QLTS17_DW_DimDate[[#This Row],[Ngay]]-Table__._SQL2014_QLTS17_DW_DimDate[[#This Row],[NgayBatDauMuaVu]]+1</f>
        <v>91</v>
      </c>
      <c r="X6605">
        <f>INT((Table__._SQL2014_QLTS17_DW_DimDate[[#This Row],[NgayMuaVu]]-1)/7)+1</f>
        <v>13</v>
      </c>
      <c r="Y6605" t="str">
        <f>"Tuần " &amp;Table__._SQL2014_QLTS17_DW_DimDate[[#This Row],[TuanMuaVu]] &amp; " năm " &amp;Table__._SQL2014_QLTS17_DW_DimDate[[#This Row],[NamMuaVuStr]]</f>
        <v>Tuần 13 năm 2027-2028</v>
      </c>
      <c r="Z6605">
        <f>YEAR(Table__._SQL2014_QLTS17_DW_DimDate[[#This Row],[NgayBatDauMuaVu]])</f>
        <v>2027</v>
      </c>
      <c r="AA6605" t="str">
        <f>YEAR(Table__._SQL2014_QLTS17_DW_DimDate[[#This Row],[NgayBatDauMuaVu]]) &amp;"-"&amp;YEAR(Table__._SQL2014_QLTS17_DW_DimDate[[#This Row],[NgayKetThucMuaVu]])</f>
        <v>2027-2028</v>
      </c>
      <c r="AB6605">
        <f>YEAR(Table__._SQL2014_QLTS17_DW_DimDate[[#This Row],[NgayBatDauMuaVu]])</f>
        <v>2027</v>
      </c>
      <c r="AC6605">
        <f>YEAR(Table__._SQL2014_QLTS17_DW_DimDate[[#This Row],[NgayKetThucMuaVu]])</f>
        <v>2028</v>
      </c>
    </row>
    <row r="6606" spans="1:29">
      <c r="A6606">
        <v>20280131</v>
      </c>
      <c r="B6606" s="1">
        <v>46783</v>
      </c>
      <c r="C6606" t="s">
        <v>40</v>
      </c>
      <c r="D6606" t="s">
        <v>894</v>
      </c>
      <c r="E6606" t="s">
        <v>13</v>
      </c>
      <c r="F6606" t="s">
        <v>40</v>
      </c>
      <c r="G6606" t="s">
        <v>2</v>
      </c>
      <c r="H6606" t="s">
        <v>2</v>
      </c>
      <c r="I6606" t="s">
        <v>1</v>
      </c>
      <c r="J6606" t="s">
        <v>898</v>
      </c>
      <c r="K6606" t="s">
        <v>1</v>
      </c>
      <c r="L6606" t="s">
        <v>1</v>
      </c>
      <c r="M6606" t="s">
        <v>910</v>
      </c>
      <c r="N6606" t="s">
        <v>817</v>
      </c>
      <c r="O6606" t="s">
        <v>818</v>
      </c>
      <c r="P6606" t="s">
        <v>819</v>
      </c>
      <c r="Q6606" t="s">
        <v>818</v>
      </c>
      <c r="R6606" t="s">
        <v>820</v>
      </c>
      <c r="S6606" t="s">
        <v>818</v>
      </c>
      <c r="T6606" t="s">
        <v>821</v>
      </c>
      <c r="U6606" s="2">
        <f>DATE(IF(MONTH(Table__._SQL2014_QLTS17_DW_DimDate[[#This Row],[Ngay]])&lt;11,YEAR(Table__._SQL2014_QLTS17_DW_DimDate[[#This Row],[Ngay]])-1, YEAR(Table__._SQL2014_QLTS17_DW_DimDate[[#This Row],[Ngay]])),11,1)</f>
        <v>46692</v>
      </c>
      <c r="V6606" s="2">
        <f>DATE(YEAR(Table__._SQL2014_QLTS17_DW_DimDate[[#This Row],[NgayBatDauMuaVu]])+1, 10,31)</f>
        <v>47057</v>
      </c>
      <c r="W6606" s="3">
        <f>Table__._SQL2014_QLTS17_DW_DimDate[[#This Row],[Ngay]]-Table__._SQL2014_QLTS17_DW_DimDate[[#This Row],[NgayBatDauMuaVu]]+1</f>
        <v>92</v>
      </c>
      <c r="X6606">
        <f>INT((Table__._SQL2014_QLTS17_DW_DimDate[[#This Row],[NgayMuaVu]]-1)/7)+1</f>
        <v>14</v>
      </c>
      <c r="Y6606" t="str">
        <f>"Tuần " &amp;Table__._SQL2014_QLTS17_DW_DimDate[[#This Row],[TuanMuaVu]] &amp; " năm " &amp;Table__._SQL2014_QLTS17_DW_DimDate[[#This Row],[NamMuaVuStr]]</f>
        <v>Tuần 14 năm 2027-2028</v>
      </c>
      <c r="Z6606">
        <f>YEAR(Table__._SQL2014_QLTS17_DW_DimDate[[#This Row],[NgayBatDauMuaVu]])</f>
        <v>2027</v>
      </c>
      <c r="AA6606" t="str">
        <f>YEAR(Table__._SQL2014_QLTS17_DW_DimDate[[#This Row],[NgayBatDauMuaVu]]) &amp;"-"&amp;YEAR(Table__._SQL2014_QLTS17_DW_DimDate[[#This Row],[NgayKetThucMuaVu]])</f>
        <v>2027-2028</v>
      </c>
      <c r="AB6606">
        <f>YEAR(Table__._SQL2014_QLTS17_DW_DimDate[[#This Row],[NgayBatDauMuaVu]])</f>
        <v>2027</v>
      </c>
      <c r="AC6606">
        <f>YEAR(Table__._SQL2014_QLTS17_DW_DimDate[[#This Row],[NgayKetThucMuaVu]])</f>
        <v>2028</v>
      </c>
    </row>
    <row r="6607" spans="1:29">
      <c r="A6607">
        <v>20280201</v>
      </c>
      <c r="B6607" s="1">
        <v>46784</v>
      </c>
      <c r="C6607" t="s">
        <v>1</v>
      </c>
      <c r="D6607" t="s">
        <v>895</v>
      </c>
      <c r="E6607" t="s">
        <v>16</v>
      </c>
      <c r="F6607" t="s">
        <v>41</v>
      </c>
      <c r="G6607" t="s">
        <v>1</v>
      </c>
      <c r="H6607" t="s">
        <v>2</v>
      </c>
      <c r="I6607" t="s">
        <v>13</v>
      </c>
      <c r="J6607" t="s">
        <v>899</v>
      </c>
      <c r="K6607" t="s">
        <v>13</v>
      </c>
      <c r="L6607" t="s">
        <v>1</v>
      </c>
      <c r="M6607" t="s">
        <v>910</v>
      </c>
      <c r="N6607" t="s">
        <v>817</v>
      </c>
      <c r="O6607" t="s">
        <v>822</v>
      </c>
      <c r="P6607" t="s">
        <v>823</v>
      </c>
      <c r="Q6607" t="s">
        <v>818</v>
      </c>
      <c r="R6607" t="s">
        <v>820</v>
      </c>
      <c r="S6607" t="s">
        <v>818</v>
      </c>
      <c r="T6607" t="s">
        <v>821</v>
      </c>
      <c r="U6607" s="2">
        <f>DATE(IF(MONTH(Table__._SQL2014_QLTS17_DW_DimDate[[#This Row],[Ngay]])&lt;11,YEAR(Table__._SQL2014_QLTS17_DW_DimDate[[#This Row],[Ngay]])-1, YEAR(Table__._SQL2014_QLTS17_DW_DimDate[[#This Row],[Ngay]])),11,1)</f>
        <v>46692</v>
      </c>
      <c r="V6607" s="2">
        <f>DATE(YEAR(Table__._SQL2014_QLTS17_DW_DimDate[[#This Row],[NgayBatDauMuaVu]])+1, 10,31)</f>
        <v>47057</v>
      </c>
      <c r="W6607" s="3">
        <f>Table__._SQL2014_QLTS17_DW_DimDate[[#This Row],[Ngay]]-Table__._SQL2014_QLTS17_DW_DimDate[[#This Row],[NgayBatDauMuaVu]]+1</f>
        <v>93</v>
      </c>
      <c r="X6607">
        <f>INT((Table__._SQL2014_QLTS17_DW_DimDate[[#This Row],[NgayMuaVu]]-1)/7)+1</f>
        <v>14</v>
      </c>
      <c r="Y6607" t="str">
        <f>"Tuần " &amp;Table__._SQL2014_QLTS17_DW_DimDate[[#This Row],[TuanMuaVu]] &amp; " năm " &amp;Table__._SQL2014_QLTS17_DW_DimDate[[#This Row],[NamMuaVuStr]]</f>
        <v>Tuần 14 năm 2027-2028</v>
      </c>
      <c r="Z6607">
        <f>YEAR(Table__._SQL2014_QLTS17_DW_DimDate[[#This Row],[NgayBatDauMuaVu]])</f>
        <v>2027</v>
      </c>
      <c r="AA6607" t="str">
        <f>YEAR(Table__._SQL2014_QLTS17_DW_DimDate[[#This Row],[NgayBatDauMuaVu]]) &amp;"-"&amp;YEAR(Table__._SQL2014_QLTS17_DW_DimDate[[#This Row],[NgayKetThucMuaVu]])</f>
        <v>2027-2028</v>
      </c>
      <c r="AB6607">
        <f>YEAR(Table__._SQL2014_QLTS17_DW_DimDate[[#This Row],[NgayBatDauMuaVu]])</f>
        <v>2027</v>
      </c>
      <c r="AC6607">
        <f>YEAR(Table__._SQL2014_QLTS17_DW_DimDate[[#This Row],[NgayKetThucMuaVu]])</f>
        <v>2028</v>
      </c>
    </row>
    <row r="6608" spans="1:29">
      <c r="A6608">
        <v>20280202</v>
      </c>
      <c r="B6608" s="1">
        <v>46785</v>
      </c>
      <c r="C6608" t="s">
        <v>13</v>
      </c>
      <c r="D6608" t="s">
        <v>896</v>
      </c>
      <c r="E6608" t="s">
        <v>12</v>
      </c>
      <c r="F6608" t="s">
        <v>44</v>
      </c>
      <c r="G6608" t="s">
        <v>1</v>
      </c>
      <c r="H6608" t="s">
        <v>2</v>
      </c>
      <c r="I6608" t="s">
        <v>13</v>
      </c>
      <c r="J6608" t="s">
        <v>899</v>
      </c>
      <c r="K6608" t="s">
        <v>13</v>
      </c>
      <c r="L6608" t="s">
        <v>1</v>
      </c>
      <c r="M6608" t="s">
        <v>910</v>
      </c>
      <c r="N6608" t="s">
        <v>817</v>
      </c>
      <c r="O6608" t="s">
        <v>822</v>
      </c>
      <c r="P6608" t="s">
        <v>823</v>
      </c>
      <c r="Q6608" t="s">
        <v>818</v>
      </c>
      <c r="R6608" t="s">
        <v>820</v>
      </c>
      <c r="S6608" t="s">
        <v>818</v>
      </c>
      <c r="T6608" t="s">
        <v>821</v>
      </c>
      <c r="U6608" s="2">
        <f>DATE(IF(MONTH(Table__._SQL2014_QLTS17_DW_DimDate[[#This Row],[Ngay]])&lt;11,YEAR(Table__._SQL2014_QLTS17_DW_DimDate[[#This Row],[Ngay]])-1, YEAR(Table__._SQL2014_QLTS17_DW_DimDate[[#This Row],[Ngay]])),11,1)</f>
        <v>46692</v>
      </c>
      <c r="V6608" s="2">
        <f>DATE(YEAR(Table__._SQL2014_QLTS17_DW_DimDate[[#This Row],[NgayBatDauMuaVu]])+1, 10,31)</f>
        <v>47057</v>
      </c>
      <c r="W6608" s="3">
        <f>Table__._SQL2014_QLTS17_DW_DimDate[[#This Row],[Ngay]]-Table__._SQL2014_QLTS17_DW_DimDate[[#This Row],[NgayBatDauMuaVu]]+1</f>
        <v>94</v>
      </c>
      <c r="X6608">
        <f>INT((Table__._SQL2014_QLTS17_DW_DimDate[[#This Row],[NgayMuaVu]]-1)/7)+1</f>
        <v>14</v>
      </c>
      <c r="Y6608" t="str">
        <f>"Tuần " &amp;Table__._SQL2014_QLTS17_DW_DimDate[[#This Row],[TuanMuaVu]] &amp; " năm " &amp;Table__._SQL2014_QLTS17_DW_DimDate[[#This Row],[NamMuaVuStr]]</f>
        <v>Tuần 14 năm 2027-2028</v>
      </c>
      <c r="Z6608">
        <f>YEAR(Table__._SQL2014_QLTS17_DW_DimDate[[#This Row],[NgayBatDauMuaVu]])</f>
        <v>2027</v>
      </c>
      <c r="AA6608" t="str">
        <f>YEAR(Table__._SQL2014_QLTS17_DW_DimDate[[#This Row],[NgayBatDauMuaVu]]) &amp;"-"&amp;YEAR(Table__._SQL2014_QLTS17_DW_DimDate[[#This Row],[NgayKetThucMuaVu]])</f>
        <v>2027-2028</v>
      </c>
      <c r="AB6608">
        <f>YEAR(Table__._SQL2014_QLTS17_DW_DimDate[[#This Row],[NgayBatDauMuaVu]])</f>
        <v>2027</v>
      </c>
      <c r="AC6608">
        <f>YEAR(Table__._SQL2014_QLTS17_DW_DimDate[[#This Row],[NgayKetThucMuaVu]])</f>
        <v>2028</v>
      </c>
    </row>
    <row r="6609" spans="1:29">
      <c r="A6609">
        <v>20280203</v>
      </c>
      <c r="B6609" s="1">
        <v>46786</v>
      </c>
      <c r="C6609" t="s">
        <v>16</v>
      </c>
      <c r="D6609" t="s">
        <v>897</v>
      </c>
      <c r="E6609" t="s">
        <v>3</v>
      </c>
      <c r="F6609" t="s">
        <v>45</v>
      </c>
      <c r="G6609" t="s">
        <v>1</v>
      </c>
      <c r="H6609" t="s">
        <v>2</v>
      </c>
      <c r="I6609" t="s">
        <v>13</v>
      </c>
      <c r="J6609" t="s">
        <v>899</v>
      </c>
      <c r="K6609" t="s">
        <v>13</v>
      </c>
      <c r="L6609" t="s">
        <v>1</v>
      </c>
      <c r="M6609" t="s">
        <v>910</v>
      </c>
      <c r="N6609" t="s">
        <v>817</v>
      </c>
      <c r="O6609" t="s">
        <v>822</v>
      </c>
      <c r="P6609" t="s">
        <v>823</v>
      </c>
      <c r="Q6609" t="s">
        <v>818</v>
      </c>
      <c r="R6609" t="s">
        <v>820</v>
      </c>
      <c r="S6609" t="s">
        <v>818</v>
      </c>
      <c r="T6609" t="s">
        <v>821</v>
      </c>
      <c r="U6609" s="2">
        <f>DATE(IF(MONTH(Table__._SQL2014_QLTS17_DW_DimDate[[#This Row],[Ngay]])&lt;11,YEAR(Table__._SQL2014_QLTS17_DW_DimDate[[#This Row],[Ngay]])-1, YEAR(Table__._SQL2014_QLTS17_DW_DimDate[[#This Row],[Ngay]])),11,1)</f>
        <v>46692</v>
      </c>
      <c r="V6609" s="2">
        <f>DATE(YEAR(Table__._SQL2014_QLTS17_DW_DimDate[[#This Row],[NgayBatDauMuaVu]])+1, 10,31)</f>
        <v>47057</v>
      </c>
      <c r="W6609" s="3">
        <f>Table__._SQL2014_QLTS17_DW_DimDate[[#This Row],[Ngay]]-Table__._SQL2014_QLTS17_DW_DimDate[[#This Row],[NgayBatDauMuaVu]]+1</f>
        <v>95</v>
      </c>
      <c r="X6609">
        <f>INT((Table__._SQL2014_QLTS17_DW_DimDate[[#This Row],[NgayMuaVu]]-1)/7)+1</f>
        <v>14</v>
      </c>
      <c r="Y6609" t="str">
        <f>"Tuần " &amp;Table__._SQL2014_QLTS17_DW_DimDate[[#This Row],[TuanMuaVu]] &amp; " năm " &amp;Table__._SQL2014_QLTS17_DW_DimDate[[#This Row],[NamMuaVuStr]]</f>
        <v>Tuần 14 năm 2027-2028</v>
      </c>
      <c r="Z6609">
        <f>YEAR(Table__._SQL2014_QLTS17_DW_DimDate[[#This Row],[NgayBatDauMuaVu]])</f>
        <v>2027</v>
      </c>
      <c r="AA6609" t="str">
        <f>YEAR(Table__._SQL2014_QLTS17_DW_DimDate[[#This Row],[NgayBatDauMuaVu]]) &amp;"-"&amp;YEAR(Table__._SQL2014_QLTS17_DW_DimDate[[#This Row],[NgayKetThucMuaVu]])</f>
        <v>2027-2028</v>
      </c>
      <c r="AB6609">
        <f>YEAR(Table__._SQL2014_QLTS17_DW_DimDate[[#This Row],[NgayBatDauMuaVu]])</f>
        <v>2027</v>
      </c>
      <c r="AC6609">
        <f>YEAR(Table__._SQL2014_QLTS17_DW_DimDate[[#This Row],[NgayKetThucMuaVu]])</f>
        <v>2028</v>
      </c>
    </row>
    <row r="6610" spans="1:29">
      <c r="A6610">
        <v>20280204</v>
      </c>
      <c r="B6610" s="1">
        <v>46787</v>
      </c>
      <c r="C6610" t="s">
        <v>12</v>
      </c>
      <c r="D6610" t="s">
        <v>891</v>
      </c>
      <c r="E6610" t="s">
        <v>2</v>
      </c>
      <c r="F6610" t="s">
        <v>46</v>
      </c>
      <c r="G6610" t="s">
        <v>1</v>
      </c>
      <c r="H6610" t="s">
        <v>2</v>
      </c>
      <c r="I6610" t="s">
        <v>13</v>
      </c>
      <c r="J6610" t="s">
        <v>899</v>
      </c>
      <c r="K6610" t="s">
        <v>13</v>
      </c>
      <c r="L6610" t="s">
        <v>1</v>
      </c>
      <c r="M6610" t="s">
        <v>910</v>
      </c>
      <c r="N6610" t="s">
        <v>817</v>
      </c>
      <c r="O6610" t="s">
        <v>822</v>
      </c>
      <c r="P6610" t="s">
        <v>823</v>
      </c>
      <c r="Q6610" t="s">
        <v>818</v>
      </c>
      <c r="R6610" t="s">
        <v>820</v>
      </c>
      <c r="S6610" t="s">
        <v>818</v>
      </c>
      <c r="T6610" t="s">
        <v>821</v>
      </c>
      <c r="U6610" s="2">
        <f>DATE(IF(MONTH(Table__._SQL2014_QLTS17_DW_DimDate[[#This Row],[Ngay]])&lt;11,YEAR(Table__._SQL2014_QLTS17_DW_DimDate[[#This Row],[Ngay]])-1, YEAR(Table__._SQL2014_QLTS17_DW_DimDate[[#This Row],[Ngay]])),11,1)</f>
        <v>46692</v>
      </c>
      <c r="V6610" s="2">
        <f>DATE(YEAR(Table__._SQL2014_QLTS17_DW_DimDate[[#This Row],[NgayBatDauMuaVu]])+1, 10,31)</f>
        <v>47057</v>
      </c>
      <c r="W6610" s="3">
        <f>Table__._SQL2014_QLTS17_DW_DimDate[[#This Row],[Ngay]]-Table__._SQL2014_QLTS17_DW_DimDate[[#This Row],[NgayBatDauMuaVu]]+1</f>
        <v>96</v>
      </c>
      <c r="X6610">
        <f>INT((Table__._SQL2014_QLTS17_DW_DimDate[[#This Row],[NgayMuaVu]]-1)/7)+1</f>
        <v>14</v>
      </c>
      <c r="Y6610" t="str">
        <f>"Tuần " &amp;Table__._SQL2014_QLTS17_DW_DimDate[[#This Row],[TuanMuaVu]] &amp; " năm " &amp;Table__._SQL2014_QLTS17_DW_DimDate[[#This Row],[NamMuaVuStr]]</f>
        <v>Tuần 14 năm 2027-2028</v>
      </c>
      <c r="Z6610">
        <f>YEAR(Table__._SQL2014_QLTS17_DW_DimDate[[#This Row],[NgayBatDauMuaVu]])</f>
        <v>2027</v>
      </c>
      <c r="AA6610" t="str">
        <f>YEAR(Table__._SQL2014_QLTS17_DW_DimDate[[#This Row],[NgayBatDauMuaVu]]) &amp;"-"&amp;YEAR(Table__._SQL2014_QLTS17_DW_DimDate[[#This Row],[NgayKetThucMuaVu]])</f>
        <v>2027-2028</v>
      </c>
      <c r="AB6610">
        <f>YEAR(Table__._SQL2014_QLTS17_DW_DimDate[[#This Row],[NgayBatDauMuaVu]])</f>
        <v>2027</v>
      </c>
      <c r="AC6610">
        <f>YEAR(Table__._SQL2014_QLTS17_DW_DimDate[[#This Row],[NgayKetThucMuaVu]])</f>
        <v>2028</v>
      </c>
    </row>
    <row r="6611" spans="1:29">
      <c r="A6611">
        <v>20280205</v>
      </c>
      <c r="B6611" s="1">
        <v>46788</v>
      </c>
      <c r="C6611" t="s">
        <v>3</v>
      </c>
      <c r="D6611" t="s">
        <v>892</v>
      </c>
      <c r="E6611" t="s">
        <v>14</v>
      </c>
      <c r="F6611" t="s">
        <v>47</v>
      </c>
      <c r="G6611" t="s">
        <v>1</v>
      </c>
      <c r="H6611" t="s">
        <v>2</v>
      </c>
      <c r="I6611" t="s">
        <v>13</v>
      </c>
      <c r="J6611" t="s">
        <v>899</v>
      </c>
      <c r="K6611" t="s">
        <v>13</v>
      </c>
      <c r="L6611" t="s">
        <v>1</v>
      </c>
      <c r="M6611" t="s">
        <v>910</v>
      </c>
      <c r="N6611" t="s">
        <v>817</v>
      </c>
      <c r="O6611" t="s">
        <v>822</v>
      </c>
      <c r="P6611" t="s">
        <v>823</v>
      </c>
      <c r="Q6611" t="s">
        <v>818</v>
      </c>
      <c r="R6611" t="s">
        <v>820</v>
      </c>
      <c r="S6611" t="s">
        <v>818</v>
      </c>
      <c r="T6611" t="s">
        <v>821</v>
      </c>
      <c r="U6611" s="2">
        <f>DATE(IF(MONTH(Table__._SQL2014_QLTS17_DW_DimDate[[#This Row],[Ngay]])&lt;11,YEAR(Table__._SQL2014_QLTS17_DW_DimDate[[#This Row],[Ngay]])-1, YEAR(Table__._SQL2014_QLTS17_DW_DimDate[[#This Row],[Ngay]])),11,1)</f>
        <v>46692</v>
      </c>
      <c r="V6611" s="2">
        <f>DATE(YEAR(Table__._SQL2014_QLTS17_DW_DimDate[[#This Row],[NgayBatDauMuaVu]])+1, 10,31)</f>
        <v>47057</v>
      </c>
      <c r="W6611" s="3">
        <f>Table__._SQL2014_QLTS17_DW_DimDate[[#This Row],[Ngay]]-Table__._SQL2014_QLTS17_DW_DimDate[[#This Row],[NgayBatDauMuaVu]]+1</f>
        <v>97</v>
      </c>
      <c r="X6611">
        <f>INT((Table__._SQL2014_QLTS17_DW_DimDate[[#This Row],[NgayMuaVu]]-1)/7)+1</f>
        <v>14</v>
      </c>
      <c r="Y6611" t="str">
        <f>"Tuần " &amp;Table__._SQL2014_QLTS17_DW_DimDate[[#This Row],[TuanMuaVu]] &amp; " năm " &amp;Table__._SQL2014_QLTS17_DW_DimDate[[#This Row],[NamMuaVuStr]]</f>
        <v>Tuần 14 năm 2027-2028</v>
      </c>
      <c r="Z6611">
        <f>YEAR(Table__._SQL2014_QLTS17_DW_DimDate[[#This Row],[NgayBatDauMuaVu]])</f>
        <v>2027</v>
      </c>
      <c r="AA6611" t="str">
        <f>YEAR(Table__._SQL2014_QLTS17_DW_DimDate[[#This Row],[NgayBatDauMuaVu]]) &amp;"-"&amp;YEAR(Table__._SQL2014_QLTS17_DW_DimDate[[#This Row],[NgayKetThucMuaVu]])</f>
        <v>2027-2028</v>
      </c>
      <c r="AB6611">
        <f>YEAR(Table__._SQL2014_QLTS17_DW_DimDate[[#This Row],[NgayBatDauMuaVu]])</f>
        <v>2027</v>
      </c>
      <c r="AC6611">
        <f>YEAR(Table__._SQL2014_QLTS17_DW_DimDate[[#This Row],[NgayKetThucMuaVu]])</f>
        <v>2028</v>
      </c>
    </row>
    <row r="6612" spans="1:29">
      <c r="A6612">
        <v>20280206</v>
      </c>
      <c r="B6612" s="1">
        <v>46789</v>
      </c>
      <c r="C6612" t="s">
        <v>2</v>
      </c>
      <c r="D6612" t="s">
        <v>893</v>
      </c>
      <c r="E6612" t="s">
        <v>1</v>
      </c>
      <c r="F6612" t="s">
        <v>48</v>
      </c>
      <c r="G6612" t="s">
        <v>13</v>
      </c>
      <c r="H6612" t="s">
        <v>14</v>
      </c>
      <c r="I6612" t="s">
        <v>13</v>
      </c>
      <c r="J6612" t="s">
        <v>899</v>
      </c>
      <c r="K6612" t="s">
        <v>13</v>
      </c>
      <c r="L6612" t="s">
        <v>1</v>
      </c>
      <c r="M6612" t="s">
        <v>910</v>
      </c>
      <c r="N6612" t="s">
        <v>817</v>
      </c>
      <c r="O6612" t="s">
        <v>822</v>
      </c>
      <c r="P6612" t="s">
        <v>823</v>
      </c>
      <c r="Q6612" t="s">
        <v>818</v>
      </c>
      <c r="R6612" t="s">
        <v>820</v>
      </c>
      <c r="S6612" t="s">
        <v>818</v>
      </c>
      <c r="T6612" t="s">
        <v>821</v>
      </c>
      <c r="U6612" s="2">
        <f>DATE(IF(MONTH(Table__._SQL2014_QLTS17_DW_DimDate[[#This Row],[Ngay]])&lt;11,YEAR(Table__._SQL2014_QLTS17_DW_DimDate[[#This Row],[Ngay]])-1, YEAR(Table__._SQL2014_QLTS17_DW_DimDate[[#This Row],[Ngay]])),11,1)</f>
        <v>46692</v>
      </c>
      <c r="V6612" s="2">
        <f>DATE(YEAR(Table__._SQL2014_QLTS17_DW_DimDate[[#This Row],[NgayBatDauMuaVu]])+1, 10,31)</f>
        <v>47057</v>
      </c>
      <c r="W6612" s="3">
        <f>Table__._SQL2014_QLTS17_DW_DimDate[[#This Row],[Ngay]]-Table__._SQL2014_QLTS17_DW_DimDate[[#This Row],[NgayBatDauMuaVu]]+1</f>
        <v>98</v>
      </c>
      <c r="X6612">
        <f>INT((Table__._SQL2014_QLTS17_DW_DimDate[[#This Row],[NgayMuaVu]]-1)/7)+1</f>
        <v>14</v>
      </c>
      <c r="Y6612" t="str">
        <f>"Tuần " &amp;Table__._SQL2014_QLTS17_DW_DimDate[[#This Row],[TuanMuaVu]] &amp; " năm " &amp;Table__._SQL2014_QLTS17_DW_DimDate[[#This Row],[NamMuaVuStr]]</f>
        <v>Tuần 14 năm 2027-2028</v>
      </c>
      <c r="Z6612">
        <f>YEAR(Table__._SQL2014_QLTS17_DW_DimDate[[#This Row],[NgayBatDauMuaVu]])</f>
        <v>2027</v>
      </c>
      <c r="AA6612" t="str">
        <f>YEAR(Table__._SQL2014_QLTS17_DW_DimDate[[#This Row],[NgayBatDauMuaVu]]) &amp;"-"&amp;YEAR(Table__._SQL2014_QLTS17_DW_DimDate[[#This Row],[NgayKetThucMuaVu]])</f>
        <v>2027-2028</v>
      </c>
      <c r="AB6612">
        <f>YEAR(Table__._SQL2014_QLTS17_DW_DimDate[[#This Row],[NgayBatDauMuaVu]])</f>
        <v>2027</v>
      </c>
      <c r="AC6612">
        <f>YEAR(Table__._SQL2014_QLTS17_DW_DimDate[[#This Row],[NgayKetThucMuaVu]])</f>
        <v>2028</v>
      </c>
    </row>
    <row r="6613" spans="1:29">
      <c r="A6613">
        <v>20280207</v>
      </c>
      <c r="B6613" s="1">
        <v>46790</v>
      </c>
      <c r="C6613" t="s">
        <v>14</v>
      </c>
      <c r="D6613" t="s">
        <v>894</v>
      </c>
      <c r="E6613" t="s">
        <v>13</v>
      </c>
      <c r="F6613" t="s">
        <v>49</v>
      </c>
      <c r="G6613" t="s">
        <v>13</v>
      </c>
      <c r="H6613" t="s">
        <v>14</v>
      </c>
      <c r="I6613" t="s">
        <v>13</v>
      </c>
      <c r="J6613" t="s">
        <v>899</v>
      </c>
      <c r="K6613" t="s">
        <v>13</v>
      </c>
      <c r="L6613" t="s">
        <v>1</v>
      </c>
      <c r="M6613" t="s">
        <v>910</v>
      </c>
      <c r="N6613" t="s">
        <v>817</v>
      </c>
      <c r="O6613" t="s">
        <v>822</v>
      </c>
      <c r="P6613" t="s">
        <v>823</v>
      </c>
      <c r="Q6613" t="s">
        <v>818</v>
      </c>
      <c r="R6613" t="s">
        <v>820</v>
      </c>
      <c r="S6613" t="s">
        <v>818</v>
      </c>
      <c r="T6613" t="s">
        <v>821</v>
      </c>
      <c r="U6613" s="2">
        <f>DATE(IF(MONTH(Table__._SQL2014_QLTS17_DW_DimDate[[#This Row],[Ngay]])&lt;11,YEAR(Table__._SQL2014_QLTS17_DW_DimDate[[#This Row],[Ngay]])-1, YEAR(Table__._SQL2014_QLTS17_DW_DimDate[[#This Row],[Ngay]])),11,1)</f>
        <v>46692</v>
      </c>
      <c r="V6613" s="2">
        <f>DATE(YEAR(Table__._SQL2014_QLTS17_DW_DimDate[[#This Row],[NgayBatDauMuaVu]])+1, 10,31)</f>
        <v>47057</v>
      </c>
      <c r="W6613" s="3">
        <f>Table__._SQL2014_QLTS17_DW_DimDate[[#This Row],[Ngay]]-Table__._SQL2014_QLTS17_DW_DimDate[[#This Row],[NgayBatDauMuaVu]]+1</f>
        <v>99</v>
      </c>
      <c r="X6613">
        <f>INT((Table__._SQL2014_QLTS17_DW_DimDate[[#This Row],[NgayMuaVu]]-1)/7)+1</f>
        <v>15</v>
      </c>
      <c r="Y6613" t="str">
        <f>"Tuần " &amp;Table__._SQL2014_QLTS17_DW_DimDate[[#This Row],[TuanMuaVu]] &amp; " năm " &amp;Table__._SQL2014_QLTS17_DW_DimDate[[#This Row],[NamMuaVuStr]]</f>
        <v>Tuần 15 năm 2027-2028</v>
      </c>
      <c r="Z6613">
        <f>YEAR(Table__._SQL2014_QLTS17_DW_DimDate[[#This Row],[NgayBatDauMuaVu]])</f>
        <v>2027</v>
      </c>
      <c r="AA6613" t="str">
        <f>YEAR(Table__._SQL2014_QLTS17_DW_DimDate[[#This Row],[NgayBatDauMuaVu]]) &amp;"-"&amp;YEAR(Table__._SQL2014_QLTS17_DW_DimDate[[#This Row],[NgayKetThucMuaVu]])</f>
        <v>2027-2028</v>
      </c>
      <c r="AB6613">
        <f>YEAR(Table__._SQL2014_QLTS17_DW_DimDate[[#This Row],[NgayBatDauMuaVu]])</f>
        <v>2027</v>
      </c>
      <c r="AC6613">
        <f>YEAR(Table__._SQL2014_QLTS17_DW_DimDate[[#This Row],[NgayKetThucMuaVu]])</f>
        <v>2028</v>
      </c>
    </row>
    <row r="6614" spans="1:29">
      <c r="A6614">
        <v>20280208</v>
      </c>
      <c r="B6614" s="1">
        <v>46791</v>
      </c>
      <c r="C6614" t="s">
        <v>18</v>
      </c>
      <c r="D6614" t="s">
        <v>895</v>
      </c>
      <c r="E6614" t="s">
        <v>16</v>
      </c>
      <c r="F6614" t="s">
        <v>50</v>
      </c>
      <c r="G6614" t="s">
        <v>13</v>
      </c>
      <c r="H6614" t="s">
        <v>14</v>
      </c>
      <c r="I6614" t="s">
        <v>13</v>
      </c>
      <c r="J6614" t="s">
        <v>899</v>
      </c>
      <c r="K6614" t="s">
        <v>13</v>
      </c>
      <c r="L6614" t="s">
        <v>1</v>
      </c>
      <c r="M6614" t="s">
        <v>910</v>
      </c>
      <c r="N6614" t="s">
        <v>817</v>
      </c>
      <c r="O6614" t="s">
        <v>822</v>
      </c>
      <c r="P6614" t="s">
        <v>823</v>
      </c>
      <c r="Q6614" t="s">
        <v>818</v>
      </c>
      <c r="R6614" t="s">
        <v>820</v>
      </c>
      <c r="S6614" t="s">
        <v>818</v>
      </c>
      <c r="T6614" t="s">
        <v>821</v>
      </c>
      <c r="U6614" s="2">
        <f>DATE(IF(MONTH(Table__._SQL2014_QLTS17_DW_DimDate[[#This Row],[Ngay]])&lt;11,YEAR(Table__._SQL2014_QLTS17_DW_DimDate[[#This Row],[Ngay]])-1, YEAR(Table__._SQL2014_QLTS17_DW_DimDate[[#This Row],[Ngay]])),11,1)</f>
        <v>46692</v>
      </c>
      <c r="V6614" s="2">
        <f>DATE(YEAR(Table__._SQL2014_QLTS17_DW_DimDate[[#This Row],[NgayBatDauMuaVu]])+1, 10,31)</f>
        <v>47057</v>
      </c>
      <c r="W6614" s="3">
        <f>Table__._SQL2014_QLTS17_DW_DimDate[[#This Row],[Ngay]]-Table__._SQL2014_QLTS17_DW_DimDate[[#This Row],[NgayBatDauMuaVu]]+1</f>
        <v>100</v>
      </c>
      <c r="X6614">
        <f>INT((Table__._SQL2014_QLTS17_DW_DimDate[[#This Row],[NgayMuaVu]]-1)/7)+1</f>
        <v>15</v>
      </c>
      <c r="Y6614" t="str">
        <f>"Tuần " &amp;Table__._SQL2014_QLTS17_DW_DimDate[[#This Row],[TuanMuaVu]] &amp; " năm " &amp;Table__._SQL2014_QLTS17_DW_DimDate[[#This Row],[NamMuaVuStr]]</f>
        <v>Tuần 15 năm 2027-2028</v>
      </c>
      <c r="Z6614">
        <f>YEAR(Table__._SQL2014_QLTS17_DW_DimDate[[#This Row],[NgayBatDauMuaVu]])</f>
        <v>2027</v>
      </c>
      <c r="AA6614" t="str">
        <f>YEAR(Table__._SQL2014_QLTS17_DW_DimDate[[#This Row],[NgayBatDauMuaVu]]) &amp;"-"&amp;YEAR(Table__._SQL2014_QLTS17_DW_DimDate[[#This Row],[NgayKetThucMuaVu]])</f>
        <v>2027-2028</v>
      </c>
      <c r="AB6614">
        <f>YEAR(Table__._SQL2014_QLTS17_DW_DimDate[[#This Row],[NgayBatDauMuaVu]])</f>
        <v>2027</v>
      </c>
      <c r="AC6614">
        <f>YEAR(Table__._SQL2014_QLTS17_DW_DimDate[[#This Row],[NgayKetThucMuaVu]])</f>
        <v>2028</v>
      </c>
    </row>
    <row r="6615" spans="1:29">
      <c r="A6615">
        <v>20280209</v>
      </c>
      <c r="B6615" s="1">
        <v>46792</v>
      </c>
      <c r="C6615" t="s">
        <v>19</v>
      </c>
      <c r="D6615" t="s">
        <v>896</v>
      </c>
      <c r="E6615" t="s">
        <v>12</v>
      </c>
      <c r="F6615" t="s">
        <v>51</v>
      </c>
      <c r="G6615" t="s">
        <v>13</v>
      </c>
      <c r="H6615" t="s">
        <v>14</v>
      </c>
      <c r="I6615" t="s">
        <v>13</v>
      </c>
      <c r="J6615" t="s">
        <v>899</v>
      </c>
      <c r="K6615" t="s">
        <v>13</v>
      </c>
      <c r="L6615" t="s">
        <v>1</v>
      </c>
      <c r="M6615" t="s">
        <v>910</v>
      </c>
      <c r="N6615" t="s">
        <v>817</v>
      </c>
      <c r="O6615" t="s">
        <v>822</v>
      </c>
      <c r="P6615" t="s">
        <v>823</v>
      </c>
      <c r="Q6615" t="s">
        <v>818</v>
      </c>
      <c r="R6615" t="s">
        <v>820</v>
      </c>
      <c r="S6615" t="s">
        <v>818</v>
      </c>
      <c r="T6615" t="s">
        <v>821</v>
      </c>
      <c r="U6615" s="2">
        <f>DATE(IF(MONTH(Table__._SQL2014_QLTS17_DW_DimDate[[#This Row],[Ngay]])&lt;11,YEAR(Table__._SQL2014_QLTS17_DW_DimDate[[#This Row],[Ngay]])-1, YEAR(Table__._SQL2014_QLTS17_DW_DimDate[[#This Row],[Ngay]])),11,1)</f>
        <v>46692</v>
      </c>
      <c r="V6615" s="2">
        <f>DATE(YEAR(Table__._SQL2014_QLTS17_DW_DimDate[[#This Row],[NgayBatDauMuaVu]])+1, 10,31)</f>
        <v>47057</v>
      </c>
      <c r="W6615" s="3">
        <f>Table__._SQL2014_QLTS17_DW_DimDate[[#This Row],[Ngay]]-Table__._SQL2014_QLTS17_DW_DimDate[[#This Row],[NgayBatDauMuaVu]]+1</f>
        <v>101</v>
      </c>
      <c r="X6615">
        <f>INT((Table__._SQL2014_QLTS17_DW_DimDate[[#This Row],[NgayMuaVu]]-1)/7)+1</f>
        <v>15</v>
      </c>
      <c r="Y6615" t="str">
        <f>"Tuần " &amp;Table__._SQL2014_QLTS17_DW_DimDate[[#This Row],[TuanMuaVu]] &amp; " năm " &amp;Table__._SQL2014_QLTS17_DW_DimDate[[#This Row],[NamMuaVuStr]]</f>
        <v>Tuần 15 năm 2027-2028</v>
      </c>
      <c r="Z6615">
        <f>YEAR(Table__._SQL2014_QLTS17_DW_DimDate[[#This Row],[NgayBatDauMuaVu]])</f>
        <v>2027</v>
      </c>
      <c r="AA6615" t="str">
        <f>YEAR(Table__._SQL2014_QLTS17_DW_DimDate[[#This Row],[NgayBatDauMuaVu]]) &amp;"-"&amp;YEAR(Table__._SQL2014_QLTS17_DW_DimDate[[#This Row],[NgayKetThucMuaVu]])</f>
        <v>2027-2028</v>
      </c>
      <c r="AB6615">
        <f>YEAR(Table__._SQL2014_QLTS17_DW_DimDate[[#This Row],[NgayBatDauMuaVu]])</f>
        <v>2027</v>
      </c>
      <c r="AC6615">
        <f>YEAR(Table__._SQL2014_QLTS17_DW_DimDate[[#This Row],[NgayKetThucMuaVu]])</f>
        <v>2028</v>
      </c>
    </row>
    <row r="6616" spans="1:29">
      <c r="A6616">
        <v>20280210</v>
      </c>
      <c r="B6616" s="1">
        <v>46793</v>
      </c>
      <c r="C6616" t="s">
        <v>20</v>
      </c>
      <c r="D6616" t="s">
        <v>897</v>
      </c>
      <c r="E6616" t="s">
        <v>3</v>
      </c>
      <c r="F6616" t="s">
        <v>52</v>
      </c>
      <c r="G6616" t="s">
        <v>13</v>
      </c>
      <c r="H6616" t="s">
        <v>14</v>
      </c>
      <c r="I6616" t="s">
        <v>13</v>
      </c>
      <c r="J6616" t="s">
        <v>899</v>
      </c>
      <c r="K6616" t="s">
        <v>13</v>
      </c>
      <c r="L6616" t="s">
        <v>1</v>
      </c>
      <c r="M6616" t="s">
        <v>910</v>
      </c>
      <c r="N6616" t="s">
        <v>817</v>
      </c>
      <c r="O6616" t="s">
        <v>822</v>
      </c>
      <c r="P6616" t="s">
        <v>823</v>
      </c>
      <c r="Q6616" t="s">
        <v>818</v>
      </c>
      <c r="R6616" t="s">
        <v>820</v>
      </c>
      <c r="S6616" t="s">
        <v>818</v>
      </c>
      <c r="T6616" t="s">
        <v>821</v>
      </c>
      <c r="U6616" s="2">
        <f>DATE(IF(MONTH(Table__._SQL2014_QLTS17_DW_DimDate[[#This Row],[Ngay]])&lt;11,YEAR(Table__._SQL2014_QLTS17_DW_DimDate[[#This Row],[Ngay]])-1, YEAR(Table__._SQL2014_QLTS17_DW_DimDate[[#This Row],[Ngay]])),11,1)</f>
        <v>46692</v>
      </c>
      <c r="V6616" s="2">
        <f>DATE(YEAR(Table__._SQL2014_QLTS17_DW_DimDate[[#This Row],[NgayBatDauMuaVu]])+1, 10,31)</f>
        <v>47057</v>
      </c>
      <c r="W6616" s="3">
        <f>Table__._SQL2014_QLTS17_DW_DimDate[[#This Row],[Ngay]]-Table__._SQL2014_QLTS17_DW_DimDate[[#This Row],[NgayBatDauMuaVu]]+1</f>
        <v>102</v>
      </c>
      <c r="X6616">
        <f>INT((Table__._SQL2014_QLTS17_DW_DimDate[[#This Row],[NgayMuaVu]]-1)/7)+1</f>
        <v>15</v>
      </c>
      <c r="Y6616" t="str">
        <f>"Tuần " &amp;Table__._SQL2014_QLTS17_DW_DimDate[[#This Row],[TuanMuaVu]] &amp; " năm " &amp;Table__._SQL2014_QLTS17_DW_DimDate[[#This Row],[NamMuaVuStr]]</f>
        <v>Tuần 15 năm 2027-2028</v>
      </c>
      <c r="Z6616">
        <f>YEAR(Table__._SQL2014_QLTS17_DW_DimDate[[#This Row],[NgayBatDauMuaVu]])</f>
        <v>2027</v>
      </c>
      <c r="AA6616" t="str">
        <f>YEAR(Table__._SQL2014_QLTS17_DW_DimDate[[#This Row],[NgayBatDauMuaVu]]) &amp;"-"&amp;YEAR(Table__._SQL2014_QLTS17_DW_DimDate[[#This Row],[NgayKetThucMuaVu]])</f>
        <v>2027-2028</v>
      </c>
      <c r="AB6616">
        <f>YEAR(Table__._SQL2014_QLTS17_DW_DimDate[[#This Row],[NgayBatDauMuaVu]])</f>
        <v>2027</v>
      </c>
      <c r="AC6616">
        <f>YEAR(Table__._SQL2014_QLTS17_DW_DimDate[[#This Row],[NgayKetThucMuaVu]])</f>
        <v>2028</v>
      </c>
    </row>
    <row r="6617" spans="1:29">
      <c r="A6617">
        <v>20280211</v>
      </c>
      <c r="B6617" s="1">
        <v>46794</v>
      </c>
      <c r="C6617" t="s">
        <v>21</v>
      </c>
      <c r="D6617" t="s">
        <v>891</v>
      </c>
      <c r="E6617" t="s">
        <v>2</v>
      </c>
      <c r="F6617" t="s">
        <v>53</v>
      </c>
      <c r="G6617" t="s">
        <v>13</v>
      </c>
      <c r="H6617" t="s">
        <v>14</v>
      </c>
      <c r="I6617" t="s">
        <v>13</v>
      </c>
      <c r="J6617" t="s">
        <v>899</v>
      </c>
      <c r="K6617" t="s">
        <v>13</v>
      </c>
      <c r="L6617" t="s">
        <v>1</v>
      </c>
      <c r="M6617" t="s">
        <v>910</v>
      </c>
      <c r="N6617" t="s">
        <v>817</v>
      </c>
      <c r="O6617" t="s">
        <v>822</v>
      </c>
      <c r="P6617" t="s">
        <v>823</v>
      </c>
      <c r="Q6617" t="s">
        <v>818</v>
      </c>
      <c r="R6617" t="s">
        <v>820</v>
      </c>
      <c r="S6617" t="s">
        <v>818</v>
      </c>
      <c r="T6617" t="s">
        <v>821</v>
      </c>
      <c r="U6617" s="2">
        <f>DATE(IF(MONTH(Table__._SQL2014_QLTS17_DW_DimDate[[#This Row],[Ngay]])&lt;11,YEAR(Table__._SQL2014_QLTS17_DW_DimDate[[#This Row],[Ngay]])-1, YEAR(Table__._SQL2014_QLTS17_DW_DimDate[[#This Row],[Ngay]])),11,1)</f>
        <v>46692</v>
      </c>
      <c r="V6617" s="2">
        <f>DATE(YEAR(Table__._SQL2014_QLTS17_DW_DimDate[[#This Row],[NgayBatDauMuaVu]])+1, 10,31)</f>
        <v>47057</v>
      </c>
      <c r="W6617" s="3">
        <f>Table__._SQL2014_QLTS17_DW_DimDate[[#This Row],[Ngay]]-Table__._SQL2014_QLTS17_DW_DimDate[[#This Row],[NgayBatDauMuaVu]]+1</f>
        <v>103</v>
      </c>
      <c r="X6617">
        <f>INT((Table__._SQL2014_QLTS17_DW_DimDate[[#This Row],[NgayMuaVu]]-1)/7)+1</f>
        <v>15</v>
      </c>
      <c r="Y6617" t="str">
        <f>"Tuần " &amp;Table__._SQL2014_QLTS17_DW_DimDate[[#This Row],[TuanMuaVu]] &amp; " năm " &amp;Table__._SQL2014_QLTS17_DW_DimDate[[#This Row],[NamMuaVuStr]]</f>
        <v>Tuần 15 năm 2027-2028</v>
      </c>
      <c r="Z6617">
        <f>YEAR(Table__._SQL2014_QLTS17_DW_DimDate[[#This Row],[NgayBatDauMuaVu]])</f>
        <v>2027</v>
      </c>
      <c r="AA6617" t="str">
        <f>YEAR(Table__._SQL2014_QLTS17_DW_DimDate[[#This Row],[NgayBatDauMuaVu]]) &amp;"-"&amp;YEAR(Table__._SQL2014_QLTS17_DW_DimDate[[#This Row],[NgayKetThucMuaVu]])</f>
        <v>2027-2028</v>
      </c>
      <c r="AB6617">
        <f>YEAR(Table__._SQL2014_QLTS17_DW_DimDate[[#This Row],[NgayBatDauMuaVu]])</f>
        <v>2027</v>
      </c>
      <c r="AC6617">
        <f>YEAR(Table__._SQL2014_QLTS17_DW_DimDate[[#This Row],[NgayKetThucMuaVu]])</f>
        <v>2028</v>
      </c>
    </row>
    <row r="6618" spans="1:29">
      <c r="A6618">
        <v>20280212</v>
      </c>
      <c r="B6618" s="1">
        <v>46795</v>
      </c>
      <c r="C6618" t="s">
        <v>11</v>
      </c>
      <c r="D6618" t="s">
        <v>892</v>
      </c>
      <c r="E6618" t="s">
        <v>14</v>
      </c>
      <c r="F6618" t="s">
        <v>54</v>
      </c>
      <c r="G6618" t="s">
        <v>13</v>
      </c>
      <c r="H6618" t="s">
        <v>14</v>
      </c>
      <c r="I6618" t="s">
        <v>13</v>
      </c>
      <c r="J6618" t="s">
        <v>899</v>
      </c>
      <c r="K6618" t="s">
        <v>13</v>
      </c>
      <c r="L6618" t="s">
        <v>1</v>
      </c>
      <c r="M6618" t="s">
        <v>910</v>
      </c>
      <c r="N6618" t="s">
        <v>817</v>
      </c>
      <c r="O6618" t="s">
        <v>822</v>
      </c>
      <c r="P6618" t="s">
        <v>823</v>
      </c>
      <c r="Q6618" t="s">
        <v>818</v>
      </c>
      <c r="R6618" t="s">
        <v>820</v>
      </c>
      <c r="S6618" t="s">
        <v>818</v>
      </c>
      <c r="T6618" t="s">
        <v>821</v>
      </c>
      <c r="U6618" s="2">
        <f>DATE(IF(MONTH(Table__._SQL2014_QLTS17_DW_DimDate[[#This Row],[Ngay]])&lt;11,YEAR(Table__._SQL2014_QLTS17_DW_DimDate[[#This Row],[Ngay]])-1, YEAR(Table__._SQL2014_QLTS17_DW_DimDate[[#This Row],[Ngay]])),11,1)</f>
        <v>46692</v>
      </c>
      <c r="V6618" s="2">
        <f>DATE(YEAR(Table__._SQL2014_QLTS17_DW_DimDate[[#This Row],[NgayBatDauMuaVu]])+1, 10,31)</f>
        <v>47057</v>
      </c>
      <c r="W6618" s="3">
        <f>Table__._SQL2014_QLTS17_DW_DimDate[[#This Row],[Ngay]]-Table__._SQL2014_QLTS17_DW_DimDate[[#This Row],[NgayBatDauMuaVu]]+1</f>
        <v>104</v>
      </c>
      <c r="X6618">
        <f>INT((Table__._SQL2014_QLTS17_DW_DimDate[[#This Row],[NgayMuaVu]]-1)/7)+1</f>
        <v>15</v>
      </c>
      <c r="Y6618" t="str">
        <f>"Tuần " &amp;Table__._SQL2014_QLTS17_DW_DimDate[[#This Row],[TuanMuaVu]] &amp; " năm " &amp;Table__._SQL2014_QLTS17_DW_DimDate[[#This Row],[NamMuaVuStr]]</f>
        <v>Tuần 15 năm 2027-2028</v>
      </c>
      <c r="Z6618">
        <f>YEAR(Table__._SQL2014_QLTS17_DW_DimDate[[#This Row],[NgayBatDauMuaVu]])</f>
        <v>2027</v>
      </c>
      <c r="AA6618" t="str">
        <f>YEAR(Table__._SQL2014_QLTS17_DW_DimDate[[#This Row],[NgayBatDauMuaVu]]) &amp;"-"&amp;YEAR(Table__._SQL2014_QLTS17_DW_DimDate[[#This Row],[NgayKetThucMuaVu]])</f>
        <v>2027-2028</v>
      </c>
      <c r="AB6618">
        <f>YEAR(Table__._SQL2014_QLTS17_DW_DimDate[[#This Row],[NgayBatDauMuaVu]])</f>
        <v>2027</v>
      </c>
      <c r="AC6618">
        <f>YEAR(Table__._SQL2014_QLTS17_DW_DimDate[[#This Row],[NgayKetThucMuaVu]])</f>
        <v>2028</v>
      </c>
    </row>
    <row r="6619" spans="1:29">
      <c r="A6619">
        <v>20280213</v>
      </c>
      <c r="B6619" s="1">
        <v>46796</v>
      </c>
      <c r="C6619" t="s">
        <v>22</v>
      </c>
      <c r="D6619" t="s">
        <v>893</v>
      </c>
      <c r="E6619" t="s">
        <v>1</v>
      </c>
      <c r="F6619" t="s">
        <v>55</v>
      </c>
      <c r="G6619" t="s">
        <v>16</v>
      </c>
      <c r="H6619" t="s">
        <v>18</v>
      </c>
      <c r="I6619" t="s">
        <v>13</v>
      </c>
      <c r="J6619" t="s">
        <v>899</v>
      </c>
      <c r="K6619" t="s">
        <v>13</v>
      </c>
      <c r="L6619" t="s">
        <v>1</v>
      </c>
      <c r="M6619" t="s">
        <v>910</v>
      </c>
      <c r="N6619" t="s">
        <v>817</v>
      </c>
      <c r="O6619" t="s">
        <v>822</v>
      </c>
      <c r="P6619" t="s">
        <v>823</v>
      </c>
      <c r="Q6619" t="s">
        <v>818</v>
      </c>
      <c r="R6619" t="s">
        <v>820</v>
      </c>
      <c r="S6619" t="s">
        <v>818</v>
      </c>
      <c r="T6619" t="s">
        <v>821</v>
      </c>
      <c r="U6619" s="2">
        <f>DATE(IF(MONTH(Table__._SQL2014_QLTS17_DW_DimDate[[#This Row],[Ngay]])&lt;11,YEAR(Table__._SQL2014_QLTS17_DW_DimDate[[#This Row],[Ngay]])-1, YEAR(Table__._SQL2014_QLTS17_DW_DimDate[[#This Row],[Ngay]])),11,1)</f>
        <v>46692</v>
      </c>
      <c r="V6619" s="2">
        <f>DATE(YEAR(Table__._SQL2014_QLTS17_DW_DimDate[[#This Row],[NgayBatDauMuaVu]])+1, 10,31)</f>
        <v>47057</v>
      </c>
      <c r="W6619" s="3">
        <f>Table__._SQL2014_QLTS17_DW_DimDate[[#This Row],[Ngay]]-Table__._SQL2014_QLTS17_DW_DimDate[[#This Row],[NgayBatDauMuaVu]]+1</f>
        <v>105</v>
      </c>
      <c r="X6619">
        <f>INT((Table__._SQL2014_QLTS17_DW_DimDate[[#This Row],[NgayMuaVu]]-1)/7)+1</f>
        <v>15</v>
      </c>
      <c r="Y6619" t="str">
        <f>"Tuần " &amp;Table__._SQL2014_QLTS17_DW_DimDate[[#This Row],[TuanMuaVu]] &amp; " năm " &amp;Table__._SQL2014_QLTS17_DW_DimDate[[#This Row],[NamMuaVuStr]]</f>
        <v>Tuần 15 năm 2027-2028</v>
      </c>
      <c r="Z6619">
        <f>YEAR(Table__._SQL2014_QLTS17_DW_DimDate[[#This Row],[NgayBatDauMuaVu]])</f>
        <v>2027</v>
      </c>
      <c r="AA6619" t="str">
        <f>YEAR(Table__._SQL2014_QLTS17_DW_DimDate[[#This Row],[NgayBatDauMuaVu]]) &amp;"-"&amp;YEAR(Table__._SQL2014_QLTS17_DW_DimDate[[#This Row],[NgayKetThucMuaVu]])</f>
        <v>2027-2028</v>
      </c>
      <c r="AB6619">
        <f>YEAR(Table__._SQL2014_QLTS17_DW_DimDate[[#This Row],[NgayBatDauMuaVu]])</f>
        <v>2027</v>
      </c>
      <c r="AC6619">
        <f>YEAR(Table__._SQL2014_QLTS17_DW_DimDate[[#This Row],[NgayKetThucMuaVu]])</f>
        <v>2028</v>
      </c>
    </row>
    <row r="6620" spans="1:29">
      <c r="A6620">
        <v>20280214</v>
      </c>
      <c r="B6620" s="1">
        <v>46797</v>
      </c>
      <c r="C6620" t="s">
        <v>23</v>
      </c>
      <c r="D6620" t="s">
        <v>894</v>
      </c>
      <c r="E6620" t="s">
        <v>13</v>
      </c>
      <c r="F6620" t="s">
        <v>56</v>
      </c>
      <c r="G6620" t="s">
        <v>16</v>
      </c>
      <c r="H6620" t="s">
        <v>18</v>
      </c>
      <c r="I6620" t="s">
        <v>13</v>
      </c>
      <c r="J6620" t="s">
        <v>899</v>
      </c>
      <c r="K6620" t="s">
        <v>13</v>
      </c>
      <c r="L6620" t="s">
        <v>1</v>
      </c>
      <c r="M6620" t="s">
        <v>910</v>
      </c>
      <c r="N6620" t="s">
        <v>817</v>
      </c>
      <c r="O6620" t="s">
        <v>822</v>
      </c>
      <c r="P6620" t="s">
        <v>823</v>
      </c>
      <c r="Q6620" t="s">
        <v>818</v>
      </c>
      <c r="R6620" t="s">
        <v>820</v>
      </c>
      <c r="S6620" t="s">
        <v>818</v>
      </c>
      <c r="T6620" t="s">
        <v>821</v>
      </c>
      <c r="U6620" s="2">
        <f>DATE(IF(MONTH(Table__._SQL2014_QLTS17_DW_DimDate[[#This Row],[Ngay]])&lt;11,YEAR(Table__._SQL2014_QLTS17_DW_DimDate[[#This Row],[Ngay]])-1, YEAR(Table__._SQL2014_QLTS17_DW_DimDate[[#This Row],[Ngay]])),11,1)</f>
        <v>46692</v>
      </c>
      <c r="V6620" s="2">
        <f>DATE(YEAR(Table__._SQL2014_QLTS17_DW_DimDate[[#This Row],[NgayBatDauMuaVu]])+1, 10,31)</f>
        <v>47057</v>
      </c>
      <c r="W6620" s="3">
        <f>Table__._SQL2014_QLTS17_DW_DimDate[[#This Row],[Ngay]]-Table__._SQL2014_QLTS17_DW_DimDate[[#This Row],[NgayBatDauMuaVu]]+1</f>
        <v>106</v>
      </c>
      <c r="X6620">
        <f>INT((Table__._SQL2014_QLTS17_DW_DimDate[[#This Row],[NgayMuaVu]]-1)/7)+1</f>
        <v>16</v>
      </c>
      <c r="Y6620" t="str">
        <f>"Tuần " &amp;Table__._SQL2014_QLTS17_DW_DimDate[[#This Row],[TuanMuaVu]] &amp; " năm " &amp;Table__._SQL2014_QLTS17_DW_DimDate[[#This Row],[NamMuaVuStr]]</f>
        <v>Tuần 16 năm 2027-2028</v>
      </c>
      <c r="Z6620">
        <f>YEAR(Table__._SQL2014_QLTS17_DW_DimDate[[#This Row],[NgayBatDauMuaVu]])</f>
        <v>2027</v>
      </c>
      <c r="AA6620" t="str">
        <f>YEAR(Table__._SQL2014_QLTS17_DW_DimDate[[#This Row],[NgayBatDauMuaVu]]) &amp;"-"&amp;YEAR(Table__._SQL2014_QLTS17_DW_DimDate[[#This Row],[NgayKetThucMuaVu]])</f>
        <v>2027-2028</v>
      </c>
      <c r="AB6620">
        <f>YEAR(Table__._SQL2014_QLTS17_DW_DimDate[[#This Row],[NgayBatDauMuaVu]])</f>
        <v>2027</v>
      </c>
      <c r="AC6620">
        <f>YEAR(Table__._SQL2014_QLTS17_DW_DimDate[[#This Row],[NgayKetThucMuaVu]])</f>
        <v>2028</v>
      </c>
    </row>
    <row r="6621" spans="1:29">
      <c r="A6621">
        <v>20280215</v>
      </c>
      <c r="B6621" s="1">
        <v>46798</v>
      </c>
      <c r="C6621" t="s">
        <v>24</v>
      </c>
      <c r="D6621" t="s">
        <v>895</v>
      </c>
      <c r="E6621" t="s">
        <v>16</v>
      </c>
      <c r="F6621" t="s">
        <v>57</v>
      </c>
      <c r="G6621" t="s">
        <v>16</v>
      </c>
      <c r="H6621" t="s">
        <v>18</v>
      </c>
      <c r="I6621" t="s">
        <v>13</v>
      </c>
      <c r="J6621" t="s">
        <v>899</v>
      </c>
      <c r="K6621" t="s">
        <v>13</v>
      </c>
      <c r="L6621" t="s">
        <v>1</v>
      </c>
      <c r="M6621" t="s">
        <v>910</v>
      </c>
      <c r="N6621" t="s">
        <v>817</v>
      </c>
      <c r="O6621" t="s">
        <v>822</v>
      </c>
      <c r="P6621" t="s">
        <v>823</v>
      </c>
      <c r="Q6621" t="s">
        <v>818</v>
      </c>
      <c r="R6621" t="s">
        <v>820</v>
      </c>
      <c r="S6621" t="s">
        <v>818</v>
      </c>
      <c r="T6621" t="s">
        <v>821</v>
      </c>
      <c r="U6621" s="2">
        <f>DATE(IF(MONTH(Table__._SQL2014_QLTS17_DW_DimDate[[#This Row],[Ngay]])&lt;11,YEAR(Table__._SQL2014_QLTS17_DW_DimDate[[#This Row],[Ngay]])-1, YEAR(Table__._SQL2014_QLTS17_DW_DimDate[[#This Row],[Ngay]])),11,1)</f>
        <v>46692</v>
      </c>
      <c r="V6621" s="2">
        <f>DATE(YEAR(Table__._SQL2014_QLTS17_DW_DimDate[[#This Row],[NgayBatDauMuaVu]])+1, 10,31)</f>
        <v>47057</v>
      </c>
      <c r="W6621" s="3">
        <f>Table__._SQL2014_QLTS17_DW_DimDate[[#This Row],[Ngay]]-Table__._SQL2014_QLTS17_DW_DimDate[[#This Row],[NgayBatDauMuaVu]]+1</f>
        <v>107</v>
      </c>
      <c r="X6621">
        <f>INT((Table__._SQL2014_QLTS17_DW_DimDate[[#This Row],[NgayMuaVu]]-1)/7)+1</f>
        <v>16</v>
      </c>
      <c r="Y6621" t="str">
        <f>"Tuần " &amp;Table__._SQL2014_QLTS17_DW_DimDate[[#This Row],[TuanMuaVu]] &amp; " năm " &amp;Table__._SQL2014_QLTS17_DW_DimDate[[#This Row],[NamMuaVuStr]]</f>
        <v>Tuần 16 năm 2027-2028</v>
      </c>
      <c r="Z6621">
        <f>YEAR(Table__._SQL2014_QLTS17_DW_DimDate[[#This Row],[NgayBatDauMuaVu]])</f>
        <v>2027</v>
      </c>
      <c r="AA6621" t="str">
        <f>YEAR(Table__._SQL2014_QLTS17_DW_DimDate[[#This Row],[NgayBatDauMuaVu]]) &amp;"-"&amp;YEAR(Table__._SQL2014_QLTS17_DW_DimDate[[#This Row],[NgayKetThucMuaVu]])</f>
        <v>2027-2028</v>
      </c>
      <c r="AB6621">
        <f>YEAR(Table__._SQL2014_QLTS17_DW_DimDate[[#This Row],[NgayBatDauMuaVu]])</f>
        <v>2027</v>
      </c>
      <c r="AC6621">
        <f>YEAR(Table__._SQL2014_QLTS17_DW_DimDate[[#This Row],[NgayKetThucMuaVu]])</f>
        <v>2028</v>
      </c>
    </row>
    <row r="6622" spans="1:29">
      <c r="A6622">
        <v>20280216</v>
      </c>
      <c r="B6622" s="1">
        <v>46799</v>
      </c>
      <c r="C6622" t="s">
        <v>25</v>
      </c>
      <c r="D6622" t="s">
        <v>896</v>
      </c>
      <c r="E6622" t="s">
        <v>12</v>
      </c>
      <c r="F6622" t="s">
        <v>58</v>
      </c>
      <c r="G6622" t="s">
        <v>16</v>
      </c>
      <c r="H6622" t="s">
        <v>18</v>
      </c>
      <c r="I6622" t="s">
        <v>13</v>
      </c>
      <c r="J6622" t="s">
        <v>899</v>
      </c>
      <c r="K6622" t="s">
        <v>13</v>
      </c>
      <c r="L6622" t="s">
        <v>1</v>
      </c>
      <c r="M6622" t="s">
        <v>910</v>
      </c>
      <c r="N6622" t="s">
        <v>817</v>
      </c>
      <c r="O6622" t="s">
        <v>822</v>
      </c>
      <c r="P6622" t="s">
        <v>823</v>
      </c>
      <c r="Q6622" t="s">
        <v>818</v>
      </c>
      <c r="R6622" t="s">
        <v>820</v>
      </c>
      <c r="S6622" t="s">
        <v>818</v>
      </c>
      <c r="T6622" t="s">
        <v>821</v>
      </c>
      <c r="U6622" s="2">
        <f>DATE(IF(MONTH(Table__._SQL2014_QLTS17_DW_DimDate[[#This Row],[Ngay]])&lt;11,YEAR(Table__._SQL2014_QLTS17_DW_DimDate[[#This Row],[Ngay]])-1, YEAR(Table__._SQL2014_QLTS17_DW_DimDate[[#This Row],[Ngay]])),11,1)</f>
        <v>46692</v>
      </c>
      <c r="V6622" s="2">
        <f>DATE(YEAR(Table__._SQL2014_QLTS17_DW_DimDate[[#This Row],[NgayBatDauMuaVu]])+1, 10,31)</f>
        <v>47057</v>
      </c>
      <c r="W6622" s="3">
        <f>Table__._SQL2014_QLTS17_DW_DimDate[[#This Row],[Ngay]]-Table__._SQL2014_QLTS17_DW_DimDate[[#This Row],[NgayBatDauMuaVu]]+1</f>
        <v>108</v>
      </c>
      <c r="X6622">
        <f>INT((Table__._SQL2014_QLTS17_DW_DimDate[[#This Row],[NgayMuaVu]]-1)/7)+1</f>
        <v>16</v>
      </c>
      <c r="Y6622" t="str">
        <f>"Tuần " &amp;Table__._SQL2014_QLTS17_DW_DimDate[[#This Row],[TuanMuaVu]] &amp; " năm " &amp;Table__._SQL2014_QLTS17_DW_DimDate[[#This Row],[NamMuaVuStr]]</f>
        <v>Tuần 16 năm 2027-2028</v>
      </c>
      <c r="Z6622">
        <f>YEAR(Table__._SQL2014_QLTS17_DW_DimDate[[#This Row],[NgayBatDauMuaVu]])</f>
        <v>2027</v>
      </c>
      <c r="AA6622" t="str">
        <f>YEAR(Table__._SQL2014_QLTS17_DW_DimDate[[#This Row],[NgayBatDauMuaVu]]) &amp;"-"&amp;YEAR(Table__._SQL2014_QLTS17_DW_DimDate[[#This Row],[NgayKetThucMuaVu]])</f>
        <v>2027-2028</v>
      </c>
      <c r="AB6622">
        <f>YEAR(Table__._SQL2014_QLTS17_DW_DimDate[[#This Row],[NgayBatDauMuaVu]])</f>
        <v>2027</v>
      </c>
      <c r="AC6622">
        <f>YEAR(Table__._SQL2014_QLTS17_DW_DimDate[[#This Row],[NgayKetThucMuaVu]])</f>
        <v>2028</v>
      </c>
    </row>
    <row r="6623" spans="1:29">
      <c r="A6623">
        <v>20280217</v>
      </c>
      <c r="B6623" s="1">
        <v>46800</v>
      </c>
      <c r="C6623" t="s">
        <v>26</v>
      </c>
      <c r="D6623" t="s">
        <v>897</v>
      </c>
      <c r="E6623" t="s">
        <v>3</v>
      </c>
      <c r="F6623" t="s">
        <v>59</v>
      </c>
      <c r="G6623" t="s">
        <v>16</v>
      </c>
      <c r="H6623" t="s">
        <v>18</v>
      </c>
      <c r="I6623" t="s">
        <v>13</v>
      </c>
      <c r="J6623" t="s">
        <v>899</v>
      </c>
      <c r="K6623" t="s">
        <v>13</v>
      </c>
      <c r="L6623" t="s">
        <v>1</v>
      </c>
      <c r="M6623" t="s">
        <v>910</v>
      </c>
      <c r="N6623" t="s">
        <v>817</v>
      </c>
      <c r="O6623" t="s">
        <v>822</v>
      </c>
      <c r="P6623" t="s">
        <v>823</v>
      </c>
      <c r="Q6623" t="s">
        <v>818</v>
      </c>
      <c r="R6623" t="s">
        <v>820</v>
      </c>
      <c r="S6623" t="s">
        <v>818</v>
      </c>
      <c r="T6623" t="s">
        <v>821</v>
      </c>
      <c r="U6623" s="2">
        <f>DATE(IF(MONTH(Table__._SQL2014_QLTS17_DW_DimDate[[#This Row],[Ngay]])&lt;11,YEAR(Table__._SQL2014_QLTS17_DW_DimDate[[#This Row],[Ngay]])-1, YEAR(Table__._SQL2014_QLTS17_DW_DimDate[[#This Row],[Ngay]])),11,1)</f>
        <v>46692</v>
      </c>
      <c r="V6623" s="2">
        <f>DATE(YEAR(Table__._SQL2014_QLTS17_DW_DimDate[[#This Row],[NgayBatDauMuaVu]])+1, 10,31)</f>
        <v>47057</v>
      </c>
      <c r="W6623" s="3">
        <f>Table__._SQL2014_QLTS17_DW_DimDate[[#This Row],[Ngay]]-Table__._SQL2014_QLTS17_DW_DimDate[[#This Row],[NgayBatDauMuaVu]]+1</f>
        <v>109</v>
      </c>
      <c r="X6623">
        <f>INT((Table__._SQL2014_QLTS17_DW_DimDate[[#This Row],[NgayMuaVu]]-1)/7)+1</f>
        <v>16</v>
      </c>
      <c r="Y6623" t="str">
        <f>"Tuần " &amp;Table__._SQL2014_QLTS17_DW_DimDate[[#This Row],[TuanMuaVu]] &amp; " năm " &amp;Table__._SQL2014_QLTS17_DW_DimDate[[#This Row],[NamMuaVuStr]]</f>
        <v>Tuần 16 năm 2027-2028</v>
      </c>
      <c r="Z6623">
        <f>YEAR(Table__._SQL2014_QLTS17_DW_DimDate[[#This Row],[NgayBatDauMuaVu]])</f>
        <v>2027</v>
      </c>
      <c r="AA6623" t="str">
        <f>YEAR(Table__._SQL2014_QLTS17_DW_DimDate[[#This Row],[NgayBatDauMuaVu]]) &amp;"-"&amp;YEAR(Table__._SQL2014_QLTS17_DW_DimDate[[#This Row],[NgayKetThucMuaVu]])</f>
        <v>2027-2028</v>
      </c>
      <c r="AB6623">
        <f>YEAR(Table__._SQL2014_QLTS17_DW_DimDate[[#This Row],[NgayBatDauMuaVu]])</f>
        <v>2027</v>
      </c>
      <c r="AC6623">
        <f>YEAR(Table__._SQL2014_QLTS17_DW_DimDate[[#This Row],[NgayKetThucMuaVu]])</f>
        <v>2028</v>
      </c>
    </row>
    <row r="6624" spans="1:29">
      <c r="A6624">
        <v>20280218</v>
      </c>
      <c r="B6624" s="1">
        <v>46801</v>
      </c>
      <c r="C6624" t="s">
        <v>27</v>
      </c>
      <c r="D6624" t="s">
        <v>891</v>
      </c>
      <c r="E6624" t="s">
        <v>2</v>
      </c>
      <c r="F6624" t="s">
        <v>60</v>
      </c>
      <c r="G6624" t="s">
        <v>16</v>
      </c>
      <c r="H6624" t="s">
        <v>18</v>
      </c>
      <c r="I6624" t="s">
        <v>13</v>
      </c>
      <c r="J6624" t="s">
        <v>899</v>
      </c>
      <c r="K6624" t="s">
        <v>13</v>
      </c>
      <c r="L6624" t="s">
        <v>1</v>
      </c>
      <c r="M6624" t="s">
        <v>910</v>
      </c>
      <c r="N6624" t="s">
        <v>817</v>
      </c>
      <c r="O6624" t="s">
        <v>822</v>
      </c>
      <c r="P6624" t="s">
        <v>823</v>
      </c>
      <c r="Q6624" t="s">
        <v>818</v>
      </c>
      <c r="R6624" t="s">
        <v>820</v>
      </c>
      <c r="S6624" t="s">
        <v>818</v>
      </c>
      <c r="T6624" t="s">
        <v>821</v>
      </c>
      <c r="U6624" s="2">
        <f>DATE(IF(MONTH(Table__._SQL2014_QLTS17_DW_DimDate[[#This Row],[Ngay]])&lt;11,YEAR(Table__._SQL2014_QLTS17_DW_DimDate[[#This Row],[Ngay]])-1, YEAR(Table__._SQL2014_QLTS17_DW_DimDate[[#This Row],[Ngay]])),11,1)</f>
        <v>46692</v>
      </c>
      <c r="V6624" s="2">
        <f>DATE(YEAR(Table__._SQL2014_QLTS17_DW_DimDate[[#This Row],[NgayBatDauMuaVu]])+1, 10,31)</f>
        <v>47057</v>
      </c>
      <c r="W6624" s="3">
        <f>Table__._SQL2014_QLTS17_DW_DimDate[[#This Row],[Ngay]]-Table__._SQL2014_QLTS17_DW_DimDate[[#This Row],[NgayBatDauMuaVu]]+1</f>
        <v>110</v>
      </c>
      <c r="X6624">
        <f>INT((Table__._SQL2014_QLTS17_DW_DimDate[[#This Row],[NgayMuaVu]]-1)/7)+1</f>
        <v>16</v>
      </c>
      <c r="Y6624" t="str">
        <f>"Tuần " &amp;Table__._SQL2014_QLTS17_DW_DimDate[[#This Row],[TuanMuaVu]] &amp; " năm " &amp;Table__._SQL2014_QLTS17_DW_DimDate[[#This Row],[NamMuaVuStr]]</f>
        <v>Tuần 16 năm 2027-2028</v>
      </c>
      <c r="Z6624">
        <f>YEAR(Table__._SQL2014_QLTS17_DW_DimDate[[#This Row],[NgayBatDauMuaVu]])</f>
        <v>2027</v>
      </c>
      <c r="AA6624" t="str">
        <f>YEAR(Table__._SQL2014_QLTS17_DW_DimDate[[#This Row],[NgayBatDauMuaVu]]) &amp;"-"&amp;YEAR(Table__._SQL2014_QLTS17_DW_DimDate[[#This Row],[NgayKetThucMuaVu]])</f>
        <v>2027-2028</v>
      </c>
      <c r="AB6624">
        <f>YEAR(Table__._SQL2014_QLTS17_DW_DimDate[[#This Row],[NgayBatDauMuaVu]])</f>
        <v>2027</v>
      </c>
      <c r="AC6624">
        <f>YEAR(Table__._SQL2014_QLTS17_DW_DimDate[[#This Row],[NgayKetThucMuaVu]])</f>
        <v>2028</v>
      </c>
    </row>
    <row r="6625" spans="1:29">
      <c r="A6625">
        <v>20280219</v>
      </c>
      <c r="B6625" s="1">
        <v>46802</v>
      </c>
      <c r="C6625" t="s">
        <v>28</v>
      </c>
      <c r="D6625" t="s">
        <v>892</v>
      </c>
      <c r="E6625" t="s">
        <v>14</v>
      </c>
      <c r="F6625" t="s">
        <v>61</v>
      </c>
      <c r="G6625" t="s">
        <v>16</v>
      </c>
      <c r="H6625" t="s">
        <v>18</v>
      </c>
      <c r="I6625" t="s">
        <v>13</v>
      </c>
      <c r="J6625" t="s">
        <v>899</v>
      </c>
      <c r="K6625" t="s">
        <v>13</v>
      </c>
      <c r="L6625" t="s">
        <v>1</v>
      </c>
      <c r="M6625" t="s">
        <v>910</v>
      </c>
      <c r="N6625" t="s">
        <v>817</v>
      </c>
      <c r="O6625" t="s">
        <v>822</v>
      </c>
      <c r="P6625" t="s">
        <v>823</v>
      </c>
      <c r="Q6625" t="s">
        <v>818</v>
      </c>
      <c r="R6625" t="s">
        <v>820</v>
      </c>
      <c r="S6625" t="s">
        <v>818</v>
      </c>
      <c r="T6625" t="s">
        <v>821</v>
      </c>
      <c r="U6625" s="2">
        <f>DATE(IF(MONTH(Table__._SQL2014_QLTS17_DW_DimDate[[#This Row],[Ngay]])&lt;11,YEAR(Table__._SQL2014_QLTS17_DW_DimDate[[#This Row],[Ngay]])-1, YEAR(Table__._SQL2014_QLTS17_DW_DimDate[[#This Row],[Ngay]])),11,1)</f>
        <v>46692</v>
      </c>
      <c r="V6625" s="2">
        <f>DATE(YEAR(Table__._SQL2014_QLTS17_DW_DimDate[[#This Row],[NgayBatDauMuaVu]])+1, 10,31)</f>
        <v>47057</v>
      </c>
      <c r="W6625" s="3">
        <f>Table__._SQL2014_QLTS17_DW_DimDate[[#This Row],[Ngay]]-Table__._SQL2014_QLTS17_DW_DimDate[[#This Row],[NgayBatDauMuaVu]]+1</f>
        <v>111</v>
      </c>
      <c r="X6625">
        <f>INT((Table__._SQL2014_QLTS17_DW_DimDate[[#This Row],[NgayMuaVu]]-1)/7)+1</f>
        <v>16</v>
      </c>
      <c r="Y6625" t="str">
        <f>"Tuần " &amp;Table__._SQL2014_QLTS17_DW_DimDate[[#This Row],[TuanMuaVu]] &amp; " năm " &amp;Table__._SQL2014_QLTS17_DW_DimDate[[#This Row],[NamMuaVuStr]]</f>
        <v>Tuần 16 năm 2027-2028</v>
      </c>
      <c r="Z6625">
        <f>YEAR(Table__._SQL2014_QLTS17_DW_DimDate[[#This Row],[NgayBatDauMuaVu]])</f>
        <v>2027</v>
      </c>
      <c r="AA6625" t="str">
        <f>YEAR(Table__._SQL2014_QLTS17_DW_DimDate[[#This Row],[NgayBatDauMuaVu]]) &amp;"-"&amp;YEAR(Table__._SQL2014_QLTS17_DW_DimDate[[#This Row],[NgayKetThucMuaVu]])</f>
        <v>2027-2028</v>
      </c>
      <c r="AB6625">
        <f>YEAR(Table__._SQL2014_QLTS17_DW_DimDate[[#This Row],[NgayBatDauMuaVu]])</f>
        <v>2027</v>
      </c>
      <c r="AC6625">
        <f>YEAR(Table__._SQL2014_QLTS17_DW_DimDate[[#This Row],[NgayKetThucMuaVu]])</f>
        <v>2028</v>
      </c>
    </row>
    <row r="6626" spans="1:29">
      <c r="A6626">
        <v>20280220</v>
      </c>
      <c r="B6626" s="1">
        <v>46803</v>
      </c>
      <c r="C6626" t="s">
        <v>29</v>
      </c>
      <c r="D6626" t="s">
        <v>893</v>
      </c>
      <c r="E6626" t="s">
        <v>1</v>
      </c>
      <c r="F6626" t="s">
        <v>62</v>
      </c>
      <c r="G6626" t="s">
        <v>12</v>
      </c>
      <c r="H6626" t="s">
        <v>19</v>
      </c>
      <c r="I6626" t="s">
        <v>13</v>
      </c>
      <c r="J6626" t="s">
        <v>899</v>
      </c>
      <c r="K6626" t="s">
        <v>13</v>
      </c>
      <c r="L6626" t="s">
        <v>1</v>
      </c>
      <c r="M6626" t="s">
        <v>910</v>
      </c>
      <c r="N6626" t="s">
        <v>817</v>
      </c>
      <c r="O6626" t="s">
        <v>822</v>
      </c>
      <c r="P6626" t="s">
        <v>823</v>
      </c>
      <c r="Q6626" t="s">
        <v>818</v>
      </c>
      <c r="R6626" t="s">
        <v>820</v>
      </c>
      <c r="S6626" t="s">
        <v>818</v>
      </c>
      <c r="T6626" t="s">
        <v>821</v>
      </c>
      <c r="U6626" s="2">
        <f>DATE(IF(MONTH(Table__._SQL2014_QLTS17_DW_DimDate[[#This Row],[Ngay]])&lt;11,YEAR(Table__._SQL2014_QLTS17_DW_DimDate[[#This Row],[Ngay]])-1, YEAR(Table__._SQL2014_QLTS17_DW_DimDate[[#This Row],[Ngay]])),11,1)</f>
        <v>46692</v>
      </c>
      <c r="V6626" s="2">
        <f>DATE(YEAR(Table__._SQL2014_QLTS17_DW_DimDate[[#This Row],[NgayBatDauMuaVu]])+1, 10,31)</f>
        <v>47057</v>
      </c>
      <c r="W6626" s="3">
        <f>Table__._SQL2014_QLTS17_DW_DimDate[[#This Row],[Ngay]]-Table__._SQL2014_QLTS17_DW_DimDate[[#This Row],[NgayBatDauMuaVu]]+1</f>
        <v>112</v>
      </c>
      <c r="X6626">
        <f>INT((Table__._SQL2014_QLTS17_DW_DimDate[[#This Row],[NgayMuaVu]]-1)/7)+1</f>
        <v>16</v>
      </c>
      <c r="Y6626" t="str">
        <f>"Tuần " &amp;Table__._SQL2014_QLTS17_DW_DimDate[[#This Row],[TuanMuaVu]] &amp; " năm " &amp;Table__._SQL2014_QLTS17_DW_DimDate[[#This Row],[NamMuaVuStr]]</f>
        <v>Tuần 16 năm 2027-2028</v>
      </c>
      <c r="Z6626">
        <f>YEAR(Table__._SQL2014_QLTS17_DW_DimDate[[#This Row],[NgayBatDauMuaVu]])</f>
        <v>2027</v>
      </c>
      <c r="AA6626" t="str">
        <f>YEAR(Table__._SQL2014_QLTS17_DW_DimDate[[#This Row],[NgayBatDauMuaVu]]) &amp;"-"&amp;YEAR(Table__._SQL2014_QLTS17_DW_DimDate[[#This Row],[NgayKetThucMuaVu]])</f>
        <v>2027-2028</v>
      </c>
      <c r="AB6626">
        <f>YEAR(Table__._SQL2014_QLTS17_DW_DimDate[[#This Row],[NgayBatDauMuaVu]])</f>
        <v>2027</v>
      </c>
      <c r="AC6626">
        <f>YEAR(Table__._SQL2014_QLTS17_DW_DimDate[[#This Row],[NgayKetThucMuaVu]])</f>
        <v>2028</v>
      </c>
    </row>
    <row r="6627" spans="1:29">
      <c r="A6627">
        <v>20280221</v>
      </c>
      <c r="B6627" s="1">
        <v>46804</v>
      </c>
      <c r="C6627" t="s">
        <v>30</v>
      </c>
      <c r="D6627" t="s">
        <v>894</v>
      </c>
      <c r="E6627" t="s">
        <v>13</v>
      </c>
      <c r="F6627" t="s">
        <v>10</v>
      </c>
      <c r="G6627" t="s">
        <v>12</v>
      </c>
      <c r="H6627" t="s">
        <v>19</v>
      </c>
      <c r="I6627" t="s">
        <v>13</v>
      </c>
      <c r="J6627" t="s">
        <v>899</v>
      </c>
      <c r="K6627" t="s">
        <v>13</v>
      </c>
      <c r="L6627" t="s">
        <v>1</v>
      </c>
      <c r="M6627" t="s">
        <v>910</v>
      </c>
      <c r="N6627" t="s">
        <v>817</v>
      </c>
      <c r="O6627" t="s">
        <v>822</v>
      </c>
      <c r="P6627" t="s">
        <v>823</v>
      </c>
      <c r="Q6627" t="s">
        <v>818</v>
      </c>
      <c r="R6627" t="s">
        <v>820</v>
      </c>
      <c r="S6627" t="s">
        <v>818</v>
      </c>
      <c r="T6627" t="s">
        <v>821</v>
      </c>
      <c r="U6627" s="2">
        <f>DATE(IF(MONTH(Table__._SQL2014_QLTS17_DW_DimDate[[#This Row],[Ngay]])&lt;11,YEAR(Table__._SQL2014_QLTS17_DW_DimDate[[#This Row],[Ngay]])-1, YEAR(Table__._SQL2014_QLTS17_DW_DimDate[[#This Row],[Ngay]])),11,1)</f>
        <v>46692</v>
      </c>
      <c r="V6627" s="2">
        <f>DATE(YEAR(Table__._SQL2014_QLTS17_DW_DimDate[[#This Row],[NgayBatDauMuaVu]])+1, 10,31)</f>
        <v>47057</v>
      </c>
      <c r="W6627" s="3">
        <f>Table__._SQL2014_QLTS17_DW_DimDate[[#This Row],[Ngay]]-Table__._SQL2014_QLTS17_DW_DimDate[[#This Row],[NgayBatDauMuaVu]]+1</f>
        <v>113</v>
      </c>
      <c r="X6627">
        <f>INT((Table__._SQL2014_QLTS17_DW_DimDate[[#This Row],[NgayMuaVu]]-1)/7)+1</f>
        <v>17</v>
      </c>
      <c r="Y6627" t="str">
        <f>"Tuần " &amp;Table__._SQL2014_QLTS17_DW_DimDate[[#This Row],[TuanMuaVu]] &amp; " năm " &amp;Table__._SQL2014_QLTS17_DW_DimDate[[#This Row],[NamMuaVuStr]]</f>
        <v>Tuần 17 năm 2027-2028</v>
      </c>
      <c r="Z6627">
        <f>YEAR(Table__._SQL2014_QLTS17_DW_DimDate[[#This Row],[NgayBatDauMuaVu]])</f>
        <v>2027</v>
      </c>
      <c r="AA6627" t="str">
        <f>YEAR(Table__._SQL2014_QLTS17_DW_DimDate[[#This Row],[NgayBatDauMuaVu]]) &amp;"-"&amp;YEAR(Table__._SQL2014_QLTS17_DW_DimDate[[#This Row],[NgayKetThucMuaVu]])</f>
        <v>2027-2028</v>
      </c>
      <c r="AB6627">
        <f>YEAR(Table__._SQL2014_QLTS17_DW_DimDate[[#This Row],[NgayBatDauMuaVu]])</f>
        <v>2027</v>
      </c>
      <c r="AC6627">
        <f>YEAR(Table__._SQL2014_QLTS17_DW_DimDate[[#This Row],[NgayKetThucMuaVu]])</f>
        <v>2028</v>
      </c>
    </row>
    <row r="6628" spans="1:29">
      <c r="A6628">
        <v>20280222</v>
      </c>
      <c r="B6628" s="1">
        <v>46805</v>
      </c>
      <c r="C6628" t="s">
        <v>31</v>
      </c>
      <c r="D6628" t="s">
        <v>895</v>
      </c>
      <c r="E6628" t="s">
        <v>16</v>
      </c>
      <c r="F6628" t="s">
        <v>63</v>
      </c>
      <c r="G6628" t="s">
        <v>12</v>
      </c>
      <c r="H6628" t="s">
        <v>19</v>
      </c>
      <c r="I6628" t="s">
        <v>13</v>
      </c>
      <c r="J6628" t="s">
        <v>899</v>
      </c>
      <c r="K6628" t="s">
        <v>13</v>
      </c>
      <c r="L6628" t="s">
        <v>1</v>
      </c>
      <c r="M6628" t="s">
        <v>910</v>
      </c>
      <c r="N6628" t="s">
        <v>817</v>
      </c>
      <c r="O6628" t="s">
        <v>822</v>
      </c>
      <c r="P6628" t="s">
        <v>823</v>
      </c>
      <c r="Q6628" t="s">
        <v>818</v>
      </c>
      <c r="R6628" t="s">
        <v>820</v>
      </c>
      <c r="S6628" t="s">
        <v>818</v>
      </c>
      <c r="T6628" t="s">
        <v>821</v>
      </c>
      <c r="U6628" s="2">
        <f>DATE(IF(MONTH(Table__._SQL2014_QLTS17_DW_DimDate[[#This Row],[Ngay]])&lt;11,YEAR(Table__._SQL2014_QLTS17_DW_DimDate[[#This Row],[Ngay]])-1, YEAR(Table__._SQL2014_QLTS17_DW_DimDate[[#This Row],[Ngay]])),11,1)</f>
        <v>46692</v>
      </c>
      <c r="V6628" s="2">
        <f>DATE(YEAR(Table__._SQL2014_QLTS17_DW_DimDate[[#This Row],[NgayBatDauMuaVu]])+1, 10,31)</f>
        <v>47057</v>
      </c>
      <c r="W6628" s="3">
        <f>Table__._SQL2014_QLTS17_DW_DimDate[[#This Row],[Ngay]]-Table__._SQL2014_QLTS17_DW_DimDate[[#This Row],[NgayBatDauMuaVu]]+1</f>
        <v>114</v>
      </c>
      <c r="X6628">
        <f>INT((Table__._SQL2014_QLTS17_DW_DimDate[[#This Row],[NgayMuaVu]]-1)/7)+1</f>
        <v>17</v>
      </c>
      <c r="Y6628" t="str">
        <f>"Tuần " &amp;Table__._SQL2014_QLTS17_DW_DimDate[[#This Row],[TuanMuaVu]] &amp; " năm " &amp;Table__._SQL2014_QLTS17_DW_DimDate[[#This Row],[NamMuaVuStr]]</f>
        <v>Tuần 17 năm 2027-2028</v>
      </c>
      <c r="Z6628">
        <f>YEAR(Table__._SQL2014_QLTS17_DW_DimDate[[#This Row],[NgayBatDauMuaVu]])</f>
        <v>2027</v>
      </c>
      <c r="AA6628" t="str">
        <f>YEAR(Table__._SQL2014_QLTS17_DW_DimDate[[#This Row],[NgayBatDauMuaVu]]) &amp;"-"&amp;YEAR(Table__._SQL2014_QLTS17_DW_DimDate[[#This Row],[NgayKetThucMuaVu]])</f>
        <v>2027-2028</v>
      </c>
      <c r="AB6628">
        <f>YEAR(Table__._SQL2014_QLTS17_DW_DimDate[[#This Row],[NgayBatDauMuaVu]])</f>
        <v>2027</v>
      </c>
      <c r="AC6628">
        <f>YEAR(Table__._SQL2014_QLTS17_DW_DimDate[[#This Row],[NgayKetThucMuaVu]])</f>
        <v>2028</v>
      </c>
    </row>
    <row r="6629" spans="1:29">
      <c r="A6629">
        <v>20280223</v>
      </c>
      <c r="B6629" s="1">
        <v>46806</v>
      </c>
      <c r="C6629" t="s">
        <v>32</v>
      </c>
      <c r="D6629" t="s">
        <v>896</v>
      </c>
      <c r="E6629" t="s">
        <v>12</v>
      </c>
      <c r="F6629" t="s">
        <v>64</v>
      </c>
      <c r="G6629" t="s">
        <v>12</v>
      </c>
      <c r="H6629" t="s">
        <v>19</v>
      </c>
      <c r="I6629" t="s">
        <v>13</v>
      </c>
      <c r="J6629" t="s">
        <v>899</v>
      </c>
      <c r="K6629" t="s">
        <v>13</v>
      </c>
      <c r="L6629" t="s">
        <v>1</v>
      </c>
      <c r="M6629" t="s">
        <v>910</v>
      </c>
      <c r="N6629" t="s">
        <v>817</v>
      </c>
      <c r="O6629" t="s">
        <v>822</v>
      </c>
      <c r="P6629" t="s">
        <v>823</v>
      </c>
      <c r="Q6629" t="s">
        <v>818</v>
      </c>
      <c r="R6629" t="s">
        <v>820</v>
      </c>
      <c r="S6629" t="s">
        <v>818</v>
      </c>
      <c r="T6629" t="s">
        <v>821</v>
      </c>
      <c r="U6629" s="2">
        <f>DATE(IF(MONTH(Table__._SQL2014_QLTS17_DW_DimDate[[#This Row],[Ngay]])&lt;11,YEAR(Table__._SQL2014_QLTS17_DW_DimDate[[#This Row],[Ngay]])-1, YEAR(Table__._SQL2014_QLTS17_DW_DimDate[[#This Row],[Ngay]])),11,1)</f>
        <v>46692</v>
      </c>
      <c r="V6629" s="2">
        <f>DATE(YEAR(Table__._SQL2014_QLTS17_DW_DimDate[[#This Row],[NgayBatDauMuaVu]])+1, 10,31)</f>
        <v>47057</v>
      </c>
      <c r="W6629" s="3">
        <f>Table__._SQL2014_QLTS17_DW_DimDate[[#This Row],[Ngay]]-Table__._SQL2014_QLTS17_DW_DimDate[[#This Row],[NgayBatDauMuaVu]]+1</f>
        <v>115</v>
      </c>
      <c r="X6629">
        <f>INT((Table__._SQL2014_QLTS17_DW_DimDate[[#This Row],[NgayMuaVu]]-1)/7)+1</f>
        <v>17</v>
      </c>
      <c r="Y6629" t="str">
        <f>"Tuần " &amp;Table__._SQL2014_QLTS17_DW_DimDate[[#This Row],[TuanMuaVu]] &amp; " năm " &amp;Table__._SQL2014_QLTS17_DW_DimDate[[#This Row],[NamMuaVuStr]]</f>
        <v>Tuần 17 năm 2027-2028</v>
      </c>
      <c r="Z6629">
        <f>YEAR(Table__._SQL2014_QLTS17_DW_DimDate[[#This Row],[NgayBatDauMuaVu]])</f>
        <v>2027</v>
      </c>
      <c r="AA6629" t="str">
        <f>YEAR(Table__._SQL2014_QLTS17_DW_DimDate[[#This Row],[NgayBatDauMuaVu]]) &amp;"-"&amp;YEAR(Table__._SQL2014_QLTS17_DW_DimDate[[#This Row],[NgayKetThucMuaVu]])</f>
        <v>2027-2028</v>
      </c>
      <c r="AB6629">
        <f>YEAR(Table__._SQL2014_QLTS17_DW_DimDate[[#This Row],[NgayBatDauMuaVu]])</f>
        <v>2027</v>
      </c>
      <c r="AC6629">
        <f>YEAR(Table__._SQL2014_QLTS17_DW_DimDate[[#This Row],[NgayKetThucMuaVu]])</f>
        <v>2028</v>
      </c>
    </row>
    <row r="6630" spans="1:29">
      <c r="A6630">
        <v>20280224</v>
      </c>
      <c r="B6630" s="1">
        <v>46807</v>
      </c>
      <c r="C6630" t="s">
        <v>33</v>
      </c>
      <c r="D6630" t="s">
        <v>897</v>
      </c>
      <c r="E6630" t="s">
        <v>3</v>
      </c>
      <c r="F6630" t="s">
        <v>65</v>
      </c>
      <c r="G6630" t="s">
        <v>12</v>
      </c>
      <c r="H6630" t="s">
        <v>19</v>
      </c>
      <c r="I6630" t="s">
        <v>13</v>
      </c>
      <c r="J6630" t="s">
        <v>899</v>
      </c>
      <c r="K6630" t="s">
        <v>13</v>
      </c>
      <c r="L6630" t="s">
        <v>1</v>
      </c>
      <c r="M6630" t="s">
        <v>910</v>
      </c>
      <c r="N6630" t="s">
        <v>817</v>
      </c>
      <c r="O6630" t="s">
        <v>822</v>
      </c>
      <c r="P6630" t="s">
        <v>823</v>
      </c>
      <c r="Q6630" t="s">
        <v>818</v>
      </c>
      <c r="R6630" t="s">
        <v>820</v>
      </c>
      <c r="S6630" t="s">
        <v>818</v>
      </c>
      <c r="T6630" t="s">
        <v>821</v>
      </c>
      <c r="U6630" s="2">
        <f>DATE(IF(MONTH(Table__._SQL2014_QLTS17_DW_DimDate[[#This Row],[Ngay]])&lt;11,YEAR(Table__._SQL2014_QLTS17_DW_DimDate[[#This Row],[Ngay]])-1, YEAR(Table__._SQL2014_QLTS17_DW_DimDate[[#This Row],[Ngay]])),11,1)</f>
        <v>46692</v>
      </c>
      <c r="V6630" s="2">
        <f>DATE(YEAR(Table__._SQL2014_QLTS17_DW_DimDate[[#This Row],[NgayBatDauMuaVu]])+1, 10,31)</f>
        <v>47057</v>
      </c>
      <c r="W6630" s="3">
        <f>Table__._SQL2014_QLTS17_DW_DimDate[[#This Row],[Ngay]]-Table__._SQL2014_QLTS17_DW_DimDate[[#This Row],[NgayBatDauMuaVu]]+1</f>
        <v>116</v>
      </c>
      <c r="X6630">
        <f>INT((Table__._SQL2014_QLTS17_DW_DimDate[[#This Row],[NgayMuaVu]]-1)/7)+1</f>
        <v>17</v>
      </c>
      <c r="Y6630" t="str">
        <f>"Tuần " &amp;Table__._SQL2014_QLTS17_DW_DimDate[[#This Row],[TuanMuaVu]] &amp; " năm " &amp;Table__._SQL2014_QLTS17_DW_DimDate[[#This Row],[NamMuaVuStr]]</f>
        <v>Tuần 17 năm 2027-2028</v>
      </c>
      <c r="Z6630">
        <f>YEAR(Table__._SQL2014_QLTS17_DW_DimDate[[#This Row],[NgayBatDauMuaVu]])</f>
        <v>2027</v>
      </c>
      <c r="AA6630" t="str">
        <f>YEAR(Table__._SQL2014_QLTS17_DW_DimDate[[#This Row],[NgayBatDauMuaVu]]) &amp;"-"&amp;YEAR(Table__._SQL2014_QLTS17_DW_DimDate[[#This Row],[NgayKetThucMuaVu]])</f>
        <v>2027-2028</v>
      </c>
      <c r="AB6630">
        <f>YEAR(Table__._SQL2014_QLTS17_DW_DimDate[[#This Row],[NgayBatDauMuaVu]])</f>
        <v>2027</v>
      </c>
      <c r="AC6630">
        <f>YEAR(Table__._SQL2014_QLTS17_DW_DimDate[[#This Row],[NgayKetThucMuaVu]])</f>
        <v>2028</v>
      </c>
    </row>
    <row r="6631" spans="1:29">
      <c r="A6631">
        <v>20280225</v>
      </c>
      <c r="B6631" s="1">
        <v>46808</v>
      </c>
      <c r="C6631" t="s">
        <v>34</v>
      </c>
      <c r="D6631" t="s">
        <v>891</v>
      </c>
      <c r="E6631" t="s">
        <v>2</v>
      </c>
      <c r="F6631" t="s">
        <v>66</v>
      </c>
      <c r="G6631" t="s">
        <v>12</v>
      </c>
      <c r="H6631" t="s">
        <v>19</v>
      </c>
      <c r="I6631" t="s">
        <v>13</v>
      </c>
      <c r="J6631" t="s">
        <v>899</v>
      </c>
      <c r="K6631" t="s">
        <v>13</v>
      </c>
      <c r="L6631" t="s">
        <v>1</v>
      </c>
      <c r="M6631" t="s">
        <v>910</v>
      </c>
      <c r="N6631" t="s">
        <v>817</v>
      </c>
      <c r="O6631" t="s">
        <v>822</v>
      </c>
      <c r="P6631" t="s">
        <v>823</v>
      </c>
      <c r="Q6631" t="s">
        <v>818</v>
      </c>
      <c r="R6631" t="s">
        <v>820</v>
      </c>
      <c r="S6631" t="s">
        <v>818</v>
      </c>
      <c r="T6631" t="s">
        <v>821</v>
      </c>
      <c r="U6631" s="2">
        <f>DATE(IF(MONTH(Table__._SQL2014_QLTS17_DW_DimDate[[#This Row],[Ngay]])&lt;11,YEAR(Table__._SQL2014_QLTS17_DW_DimDate[[#This Row],[Ngay]])-1, YEAR(Table__._SQL2014_QLTS17_DW_DimDate[[#This Row],[Ngay]])),11,1)</f>
        <v>46692</v>
      </c>
      <c r="V6631" s="2">
        <f>DATE(YEAR(Table__._SQL2014_QLTS17_DW_DimDate[[#This Row],[NgayBatDauMuaVu]])+1, 10,31)</f>
        <v>47057</v>
      </c>
      <c r="W6631" s="3">
        <f>Table__._SQL2014_QLTS17_DW_DimDate[[#This Row],[Ngay]]-Table__._SQL2014_QLTS17_DW_DimDate[[#This Row],[NgayBatDauMuaVu]]+1</f>
        <v>117</v>
      </c>
      <c r="X6631">
        <f>INT((Table__._SQL2014_QLTS17_DW_DimDate[[#This Row],[NgayMuaVu]]-1)/7)+1</f>
        <v>17</v>
      </c>
      <c r="Y6631" t="str">
        <f>"Tuần " &amp;Table__._SQL2014_QLTS17_DW_DimDate[[#This Row],[TuanMuaVu]] &amp; " năm " &amp;Table__._SQL2014_QLTS17_DW_DimDate[[#This Row],[NamMuaVuStr]]</f>
        <v>Tuần 17 năm 2027-2028</v>
      </c>
      <c r="Z6631">
        <f>YEAR(Table__._SQL2014_QLTS17_DW_DimDate[[#This Row],[NgayBatDauMuaVu]])</f>
        <v>2027</v>
      </c>
      <c r="AA6631" t="str">
        <f>YEAR(Table__._SQL2014_QLTS17_DW_DimDate[[#This Row],[NgayBatDauMuaVu]]) &amp;"-"&amp;YEAR(Table__._SQL2014_QLTS17_DW_DimDate[[#This Row],[NgayKetThucMuaVu]])</f>
        <v>2027-2028</v>
      </c>
      <c r="AB6631">
        <f>YEAR(Table__._SQL2014_QLTS17_DW_DimDate[[#This Row],[NgayBatDauMuaVu]])</f>
        <v>2027</v>
      </c>
      <c r="AC6631">
        <f>YEAR(Table__._SQL2014_QLTS17_DW_DimDate[[#This Row],[NgayKetThucMuaVu]])</f>
        <v>2028</v>
      </c>
    </row>
    <row r="6632" spans="1:29">
      <c r="A6632">
        <v>20280226</v>
      </c>
      <c r="B6632" s="1">
        <v>46809</v>
      </c>
      <c r="C6632" t="s">
        <v>35</v>
      </c>
      <c r="D6632" t="s">
        <v>892</v>
      </c>
      <c r="E6632" t="s">
        <v>14</v>
      </c>
      <c r="F6632" t="s">
        <v>67</v>
      </c>
      <c r="G6632" t="s">
        <v>12</v>
      </c>
      <c r="H6632" t="s">
        <v>19</v>
      </c>
      <c r="I6632" t="s">
        <v>13</v>
      </c>
      <c r="J6632" t="s">
        <v>899</v>
      </c>
      <c r="K6632" t="s">
        <v>13</v>
      </c>
      <c r="L6632" t="s">
        <v>1</v>
      </c>
      <c r="M6632" t="s">
        <v>910</v>
      </c>
      <c r="N6632" t="s">
        <v>817</v>
      </c>
      <c r="O6632" t="s">
        <v>822</v>
      </c>
      <c r="P6632" t="s">
        <v>823</v>
      </c>
      <c r="Q6632" t="s">
        <v>818</v>
      </c>
      <c r="R6632" t="s">
        <v>820</v>
      </c>
      <c r="S6632" t="s">
        <v>818</v>
      </c>
      <c r="T6632" t="s">
        <v>821</v>
      </c>
      <c r="U6632" s="2">
        <f>DATE(IF(MONTH(Table__._SQL2014_QLTS17_DW_DimDate[[#This Row],[Ngay]])&lt;11,YEAR(Table__._SQL2014_QLTS17_DW_DimDate[[#This Row],[Ngay]])-1, YEAR(Table__._SQL2014_QLTS17_DW_DimDate[[#This Row],[Ngay]])),11,1)</f>
        <v>46692</v>
      </c>
      <c r="V6632" s="2">
        <f>DATE(YEAR(Table__._SQL2014_QLTS17_DW_DimDate[[#This Row],[NgayBatDauMuaVu]])+1, 10,31)</f>
        <v>47057</v>
      </c>
      <c r="W6632" s="3">
        <f>Table__._SQL2014_QLTS17_DW_DimDate[[#This Row],[Ngay]]-Table__._SQL2014_QLTS17_DW_DimDate[[#This Row],[NgayBatDauMuaVu]]+1</f>
        <v>118</v>
      </c>
      <c r="X6632">
        <f>INT((Table__._SQL2014_QLTS17_DW_DimDate[[#This Row],[NgayMuaVu]]-1)/7)+1</f>
        <v>17</v>
      </c>
      <c r="Y6632" t="str">
        <f>"Tuần " &amp;Table__._SQL2014_QLTS17_DW_DimDate[[#This Row],[TuanMuaVu]] &amp; " năm " &amp;Table__._SQL2014_QLTS17_DW_DimDate[[#This Row],[NamMuaVuStr]]</f>
        <v>Tuần 17 năm 2027-2028</v>
      </c>
      <c r="Z6632">
        <f>YEAR(Table__._SQL2014_QLTS17_DW_DimDate[[#This Row],[NgayBatDauMuaVu]])</f>
        <v>2027</v>
      </c>
      <c r="AA6632" t="str">
        <f>YEAR(Table__._SQL2014_QLTS17_DW_DimDate[[#This Row],[NgayBatDauMuaVu]]) &amp;"-"&amp;YEAR(Table__._SQL2014_QLTS17_DW_DimDate[[#This Row],[NgayKetThucMuaVu]])</f>
        <v>2027-2028</v>
      </c>
      <c r="AB6632">
        <f>YEAR(Table__._SQL2014_QLTS17_DW_DimDate[[#This Row],[NgayBatDauMuaVu]])</f>
        <v>2027</v>
      </c>
      <c r="AC6632">
        <f>YEAR(Table__._SQL2014_QLTS17_DW_DimDate[[#This Row],[NgayKetThucMuaVu]])</f>
        <v>2028</v>
      </c>
    </row>
    <row r="6633" spans="1:29">
      <c r="A6633">
        <v>20280227</v>
      </c>
      <c r="B6633" s="1">
        <v>46810</v>
      </c>
      <c r="C6633" t="s">
        <v>36</v>
      </c>
      <c r="D6633" t="s">
        <v>893</v>
      </c>
      <c r="E6633" t="s">
        <v>1</v>
      </c>
      <c r="F6633" t="s">
        <v>68</v>
      </c>
      <c r="G6633" t="s">
        <v>3</v>
      </c>
      <c r="H6633" t="s">
        <v>20</v>
      </c>
      <c r="I6633" t="s">
        <v>13</v>
      </c>
      <c r="J6633" t="s">
        <v>899</v>
      </c>
      <c r="K6633" t="s">
        <v>13</v>
      </c>
      <c r="L6633" t="s">
        <v>1</v>
      </c>
      <c r="M6633" t="s">
        <v>910</v>
      </c>
      <c r="N6633" t="s">
        <v>817</v>
      </c>
      <c r="O6633" t="s">
        <v>822</v>
      </c>
      <c r="P6633" t="s">
        <v>823</v>
      </c>
      <c r="Q6633" t="s">
        <v>818</v>
      </c>
      <c r="R6633" t="s">
        <v>820</v>
      </c>
      <c r="S6633" t="s">
        <v>818</v>
      </c>
      <c r="T6633" t="s">
        <v>821</v>
      </c>
      <c r="U6633" s="2">
        <f>DATE(IF(MONTH(Table__._SQL2014_QLTS17_DW_DimDate[[#This Row],[Ngay]])&lt;11,YEAR(Table__._SQL2014_QLTS17_DW_DimDate[[#This Row],[Ngay]])-1, YEAR(Table__._SQL2014_QLTS17_DW_DimDate[[#This Row],[Ngay]])),11,1)</f>
        <v>46692</v>
      </c>
      <c r="V6633" s="2">
        <f>DATE(YEAR(Table__._SQL2014_QLTS17_DW_DimDate[[#This Row],[NgayBatDauMuaVu]])+1, 10,31)</f>
        <v>47057</v>
      </c>
      <c r="W6633" s="3">
        <f>Table__._SQL2014_QLTS17_DW_DimDate[[#This Row],[Ngay]]-Table__._SQL2014_QLTS17_DW_DimDate[[#This Row],[NgayBatDauMuaVu]]+1</f>
        <v>119</v>
      </c>
      <c r="X6633">
        <f>INT((Table__._SQL2014_QLTS17_DW_DimDate[[#This Row],[NgayMuaVu]]-1)/7)+1</f>
        <v>17</v>
      </c>
      <c r="Y6633" t="str">
        <f>"Tuần " &amp;Table__._SQL2014_QLTS17_DW_DimDate[[#This Row],[TuanMuaVu]] &amp; " năm " &amp;Table__._SQL2014_QLTS17_DW_DimDate[[#This Row],[NamMuaVuStr]]</f>
        <v>Tuần 17 năm 2027-2028</v>
      </c>
      <c r="Z6633">
        <f>YEAR(Table__._SQL2014_QLTS17_DW_DimDate[[#This Row],[NgayBatDauMuaVu]])</f>
        <v>2027</v>
      </c>
      <c r="AA6633" t="str">
        <f>YEAR(Table__._SQL2014_QLTS17_DW_DimDate[[#This Row],[NgayBatDauMuaVu]]) &amp;"-"&amp;YEAR(Table__._SQL2014_QLTS17_DW_DimDate[[#This Row],[NgayKetThucMuaVu]])</f>
        <v>2027-2028</v>
      </c>
      <c r="AB6633">
        <f>YEAR(Table__._SQL2014_QLTS17_DW_DimDate[[#This Row],[NgayBatDauMuaVu]])</f>
        <v>2027</v>
      </c>
      <c r="AC6633">
        <f>YEAR(Table__._SQL2014_QLTS17_DW_DimDate[[#This Row],[NgayKetThucMuaVu]])</f>
        <v>2028</v>
      </c>
    </row>
    <row r="6634" spans="1:29">
      <c r="A6634">
        <v>20280228</v>
      </c>
      <c r="B6634" s="1">
        <v>46811</v>
      </c>
      <c r="C6634" t="s">
        <v>37</v>
      </c>
      <c r="D6634" t="s">
        <v>894</v>
      </c>
      <c r="E6634" t="s">
        <v>13</v>
      </c>
      <c r="F6634" t="s">
        <v>69</v>
      </c>
      <c r="G6634" t="s">
        <v>3</v>
      </c>
      <c r="H6634" t="s">
        <v>20</v>
      </c>
      <c r="I6634" t="s">
        <v>13</v>
      </c>
      <c r="J6634" t="s">
        <v>899</v>
      </c>
      <c r="K6634" t="s">
        <v>13</v>
      </c>
      <c r="L6634" t="s">
        <v>1</v>
      </c>
      <c r="M6634" t="s">
        <v>910</v>
      </c>
      <c r="N6634" t="s">
        <v>817</v>
      </c>
      <c r="O6634" t="s">
        <v>822</v>
      </c>
      <c r="P6634" t="s">
        <v>823</v>
      </c>
      <c r="Q6634" t="s">
        <v>818</v>
      </c>
      <c r="R6634" t="s">
        <v>820</v>
      </c>
      <c r="S6634" t="s">
        <v>818</v>
      </c>
      <c r="T6634" t="s">
        <v>821</v>
      </c>
      <c r="U6634" s="2">
        <f>DATE(IF(MONTH(Table__._SQL2014_QLTS17_DW_DimDate[[#This Row],[Ngay]])&lt;11,YEAR(Table__._SQL2014_QLTS17_DW_DimDate[[#This Row],[Ngay]])-1, YEAR(Table__._SQL2014_QLTS17_DW_DimDate[[#This Row],[Ngay]])),11,1)</f>
        <v>46692</v>
      </c>
      <c r="V6634" s="2">
        <f>DATE(YEAR(Table__._SQL2014_QLTS17_DW_DimDate[[#This Row],[NgayBatDauMuaVu]])+1, 10,31)</f>
        <v>47057</v>
      </c>
      <c r="W6634" s="3">
        <f>Table__._SQL2014_QLTS17_DW_DimDate[[#This Row],[Ngay]]-Table__._SQL2014_QLTS17_DW_DimDate[[#This Row],[NgayBatDauMuaVu]]+1</f>
        <v>120</v>
      </c>
      <c r="X6634">
        <f>INT((Table__._SQL2014_QLTS17_DW_DimDate[[#This Row],[NgayMuaVu]]-1)/7)+1</f>
        <v>18</v>
      </c>
      <c r="Y6634" t="str">
        <f>"Tuần " &amp;Table__._SQL2014_QLTS17_DW_DimDate[[#This Row],[TuanMuaVu]] &amp; " năm " &amp;Table__._SQL2014_QLTS17_DW_DimDate[[#This Row],[NamMuaVuStr]]</f>
        <v>Tuần 18 năm 2027-2028</v>
      </c>
      <c r="Z6634">
        <f>YEAR(Table__._SQL2014_QLTS17_DW_DimDate[[#This Row],[NgayBatDauMuaVu]])</f>
        <v>2027</v>
      </c>
      <c r="AA6634" t="str">
        <f>YEAR(Table__._SQL2014_QLTS17_DW_DimDate[[#This Row],[NgayBatDauMuaVu]]) &amp;"-"&amp;YEAR(Table__._SQL2014_QLTS17_DW_DimDate[[#This Row],[NgayKetThucMuaVu]])</f>
        <v>2027-2028</v>
      </c>
      <c r="AB6634">
        <f>YEAR(Table__._SQL2014_QLTS17_DW_DimDate[[#This Row],[NgayBatDauMuaVu]])</f>
        <v>2027</v>
      </c>
      <c r="AC6634">
        <f>YEAR(Table__._SQL2014_QLTS17_DW_DimDate[[#This Row],[NgayKetThucMuaVu]])</f>
        <v>2028</v>
      </c>
    </row>
    <row r="6635" spans="1:29">
      <c r="A6635">
        <v>20280229</v>
      </c>
      <c r="B6635" s="1">
        <v>46812</v>
      </c>
      <c r="C6635" t="s">
        <v>38</v>
      </c>
      <c r="D6635" t="s">
        <v>895</v>
      </c>
      <c r="E6635" t="s">
        <v>16</v>
      </c>
      <c r="F6635" t="s">
        <v>70</v>
      </c>
      <c r="G6635" t="s">
        <v>3</v>
      </c>
      <c r="H6635" t="s">
        <v>20</v>
      </c>
      <c r="I6635" t="s">
        <v>13</v>
      </c>
      <c r="J6635" t="s">
        <v>899</v>
      </c>
      <c r="K6635" t="s">
        <v>13</v>
      </c>
      <c r="L6635" t="s">
        <v>1</v>
      </c>
      <c r="M6635" t="s">
        <v>910</v>
      </c>
      <c r="N6635" t="s">
        <v>817</v>
      </c>
      <c r="O6635" t="s">
        <v>822</v>
      </c>
      <c r="P6635" t="s">
        <v>823</v>
      </c>
      <c r="Q6635" t="s">
        <v>818</v>
      </c>
      <c r="R6635" t="s">
        <v>820</v>
      </c>
      <c r="S6635" t="s">
        <v>818</v>
      </c>
      <c r="T6635" t="s">
        <v>821</v>
      </c>
      <c r="U6635" s="2">
        <f>DATE(IF(MONTH(Table__._SQL2014_QLTS17_DW_DimDate[[#This Row],[Ngay]])&lt;11,YEAR(Table__._SQL2014_QLTS17_DW_DimDate[[#This Row],[Ngay]])-1, YEAR(Table__._SQL2014_QLTS17_DW_DimDate[[#This Row],[Ngay]])),11,1)</f>
        <v>46692</v>
      </c>
      <c r="V6635" s="2">
        <f>DATE(YEAR(Table__._SQL2014_QLTS17_DW_DimDate[[#This Row],[NgayBatDauMuaVu]])+1, 10,31)</f>
        <v>47057</v>
      </c>
      <c r="W6635" s="3">
        <f>Table__._SQL2014_QLTS17_DW_DimDate[[#This Row],[Ngay]]-Table__._SQL2014_QLTS17_DW_DimDate[[#This Row],[NgayBatDauMuaVu]]+1</f>
        <v>121</v>
      </c>
      <c r="X6635">
        <f>INT((Table__._SQL2014_QLTS17_DW_DimDate[[#This Row],[NgayMuaVu]]-1)/7)+1</f>
        <v>18</v>
      </c>
      <c r="Y6635" t="str">
        <f>"Tuần " &amp;Table__._SQL2014_QLTS17_DW_DimDate[[#This Row],[TuanMuaVu]] &amp; " năm " &amp;Table__._SQL2014_QLTS17_DW_DimDate[[#This Row],[NamMuaVuStr]]</f>
        <v>Tuần 18 năm 2027-2028</v>
      </c>
      <c r="Z6635">
        <f>YEAR(Table__._SQL2014_QLTS17_DW_DimDate[[#This Row],[NgayBatDauMuaVu]])</f>
        <v>2027</v>
      </c>
      <c r="AA6635" t="str">
        <f>YEAR(Table__._SQL2014_QLTS17_DW_DimDate[[#This Row],[NgayBatDauMuaVu]]) &amp;"-"&amp;YEAR(Table__._SQL2014_QLTS17_DW_DimDate[[#This Row],[NgayKetThucMuaVu]])</f>
        <v>2027-2028</v>
      </c>
      <c r="AB6635">
        <f>YEAR(Table__._SQL2014_QLTS17_DW_DimDate[[#This Row],[NgayBatDauMuaVu]])</f>
        <v>2027</v>
      </c>
      <c r="AC6635">
        <f>YEAR(Table__._SQL2014_QLTS17_DW_DimDate[[#This Row],[NgayKetThucMuaVu]])</f>
        <v>2028</v>
      </c>
    </row>
    <row r="6636" spans="1:29">
      <c r="A6636">
        <v>20280301</v>
      </c>
      <c r="B6636" s="1">
        <v>46813</v>
      </c>
      <c r="C6636" t="s">
        <v>1</v>
      </c>
      <c r="D6636" t="s">
        <v>896</v>
      </c>
      <c r="E6636" t="s">
        <v>12</v>
      </c>
      <c r="F6636" t="s">
        <v>72</v>
      </c>
      <c r="G6636" t="s">
        <v>1</v>
      </c>
      <c r="H6636" t="s">
        <v>20</v>
      </c>
      <c r="I6636" t="s">
        <v>16</v>
      </c>
      <c r="J6636" t="s">
        <v>900</v>
      </c>
      <c r="K6636" t="s">
        <v>16</v>
      </c>
      <c r="L6636" t="s">
        <v>1</v>
      </c>
      <c r="M6636" t="s">
        <v>910</v>
      </c>
      <c r="N6636" t="s">
        <v>817</v>
      </c>
      <c r="O6636" t="s">
        <v>824</v>
      </c>
      <c r="P6636" t="s">
        <v>820</v>
      </c>
      <c r="Q6636" t="s">
        <v>818</v>
      </c>
      <c r="R6636" t="s">
        <v>820</v>
      </c>
      <c r="S6636" t="s">
        <v>818</v>
      </c>
      <c r="T6636" t="s">
        <v>821</v>
      </c>
      <c r="U6636" s="2">
        <f>DATE(IF(MONTH(Table__._SQL2014_QLTS17_DW_DimDate[[#This Row],[Ngay]])&lt;11,YEAR(Table__._SQL2014_QLTS17_DW_DimDate[[#This Row],[Ngay]])-1, YEAR(Table__._SQL2014_QLTS17_DW_DimDate[[#This Row],[Ngay]])),11,1)</f>
        <v>46692</v>
      </c>
      <c r="V6636" s="2">
        <f>DATE(YEAR(Table__._SQL2014_QLTS17_DW_DimDate[[#This Row],[NgayBatDauMuaVu]])+1, 10,31)</f>
        <v>47057</v>
      </c>
      <c r="W6636" s="3">
        <f>Table__._SQL2014_QLTS17_DW_DimDate[[#This Row],[Ngay]]-Table__._SQL2014_QLTS17_DW_DimDate[[#This Row],[NgayBatDauMuaVu]]+1</f>
        <v>122</v>
      </c>
      <c r="X6636">
        <f>INT((Table__._SQL2014_QLTS17_DW_DimDate[[#This Row],[NgayMuaVu]]-1)/7)+1</f>
        <v>18</v>
      </c>
      <c r="Y6636" t="str">
        <f>"Tuần " &amp;Table__._SQL2014_QLTS17_DW_DimDate[[#This Row],[TuanMuaVu]] &amp; " năm " &amp;Table__._SQL2014_QLTS17_DW_DimDate[[#This Row],[NamMuaVuStr]]</f>
        <v>Tuần 18 năm 2027-2028</v>
      </c>
      <c r="Z6636">
        <f>YEAR(Table__._SQL2014_QLTS17_DW_DimDate[[#This Row],[NgayBatDauMuaVu]])</f>
        <v>2027</v>
      </c>
      <c r="AA6636" t="str">
        <f>YEAR(Table__._SQL2014_QLTS17_DW_DimDate[[#This Row],[NgayBatDauMuaVu]]) &amp;"-"&amp;YEAR(Table__._SQL2014_QLTS17_DW_DimDate[[#This Row],[NgayKetThucMuaVu]])</f>
        <v>2027-2028</v>
      </c>
      <c r="AB6636">
        <f>YEAR(Table__._SQL2014_QLTS17_DW_DimDate[[#This Row],[NgayBatDauMuaVu]])</f>
        <v>2027</v>
      </c>
      <c r="AC6636">
        <f>YEAR(Table__._SQL2014_QLTS17_DW_DimDate[[#This Row],[NgayKetThucMuaVu]])</f>
        <v>2028</v>
      </c>
    </row>
    <row r="6637" spans="1:29">
      <c r="A6637">
        <v>20280302</v>
      </c>
      <c r="B6637" s="1">
        <v>46814</v>
      </c>
      <c r="C6637" t="s">
        <v>13</v>
      </c>
      <c r="D6637" t="s">
        <v>897</v>
      </c>
      <c r="E6637" t="s">
        <v>3</v>
      </c>
      <c r="F6637" t="s">
        <v>73</v>
      </c>
      <c r="G6637" t="s">
        <v>1</v>
      </c>
      <c r="H6637" t="s">
        <v>20</v>
      </c>
      <c r="I6637" t="s">
        <v>16</v>
      </c>
      <c r="J6637" t="s">
        <v>900</v>
      </c>
      <c r="K6637" t="s">
        <v>16</v>
      </c>
      <c r="L6637" t="s">
        <v>1</v>
      </c>
      <c r="M6637" t="s">
        <v>910</v>
      </c>
      <c r="N6637" t="s">
        <v>817</v>
      </c>
      <c r="O6637" t="s">
        <v>824</v>
      </c>
      <c r="P6637" t="s">
        <v>820</v>
      </c>
      <c r="Q6637" t="s">
        <v>818</v>
      </c>
      <c r="R6637" t="s">
        <v>820</v>
      </c>
      <c r="S6637" t="s">
        <v>818</v>
      </c>
      <c r="T6637" t="s">
        <v>821</v>
      </c>
      <c r="U6637" s="2">
        <f>DATE(IF(MONTH(Table__._SQL2014_QLTS17_DW_DimDate[[#This Row],[Ngay]])&lt;11,YEAR(Table__._SQL2014_QLTS17_DW_DimDate[[#This Row],[Ngay]])-1, YEAR(Table__._SQL2014_QLTS17_DW_DimDate[[#This Row],[Ngay]])),11,1)</f>
        <v>46692</v>
      </c>
      <c r="V6637" s="2">
        <f>DATE(YEAR(Table__._SQL2014_QLTS17_DW_DimDate[[#This Row],[NgayBatDauMuaVu]])+1, 10,31)</f>
        <v>47057</v>
      </c>
      <c r="W6637" s="3">
        <f>Table__._SQL2014_QLTS17_DW_DimDate[[#This Row],[Ngay]]-Table__._SQL2014_QLTS17_DW_DimDate[[#This Row],[NgayBatDauMuaVu]]+1</f>
        <v>123</v>
      </c>
      <c r="X6637">
        <f>INT((Table__._SQL2014_QLTS17_DW_DimDate[[#This Row],[NgayMuaVu]]-1)/7)+1</f>
        <v>18</v>
      </c>
      <c r="Y6637" t="str">
        <f>"Tuần " &amp;Table__._SQL2014_QLTS17_DW_DimDate[[#This Row],[TuanMuaVu]] &amp; " năm " &amp;Table__._SQL2014_QLTS17_DW_DimDate[[#This Row],[NamMuaVuStr]]</f>
        <v>Tuần 18 năm 2027-2028</v>
      </c>
      <c r="Z6637">
        <f>YEAR(Table__._SQL2014_QLTS17_DW_DimDate[[#This Row],[NgayBatDauMuaVu]])</f>
        <v>2027</v>
      </c>
      <c r="AA6637" t="str">
        <f>YEAR(Table__._SQL2014_QLTS17_DW_DimDate[[#This Row],[NgayBatDauMuaVu]]) &amp;"-"&amp;YEAR(Table__._SQL2014_QLTS17_DW_DimDate[[#This Row],[NgayKetThucMuaVu]])</f>
        <v>2027-2028</v>
      </c>
      <c r="AB6637">
        <f>YEAR(Table__._SQL2014_QLTS17_DW_DimDate[[#This Row],[NgayBatDauMuaVu]])</f>
        <v>2027</v>
      </c>
      <c r="AC6637">
        <f>YEAR(Table__._SQL2014_QLTS17_DW_DimDate[[#This Row],[NgayKetThucMuaVu]])</f>
        <v>2028</v>
      </c>
    </row>
    <row r="6638" spans="1:29">
      <c r="A6638">
        <v>20280303</v>
      </c>
      <c r="B6638" s="1">
        <v>46815</v>
      </c>
      <c r="C6638" t="s">
        <v>16</v>
      </c>
      <c r="D6638" t="s">
        <v>891</v>
      </c>
      <c r="E6638" t="s">
        <v>2</v>
      </c>
      <c r="F6638" t="s">
        <v>74</v>
      </c>
      <c r="G6638" t="s">
        <v>1</v>
      </c>
      <c r="H6638" t="s">
        <v>20</v>
      </c>
      <c r="I6638" t="s">
        <v>16</v>
      </c>
      <c r="J6638" t="s">
        <v>900</v>
      </c>
      <c r="K6638" t="s">
        <v>16</v>
      </c>
      <c r="L6638" t="s">
        <v>1</v>
      </c>
      <c r="M6638" t="s">
        <v>910</v>
      </c>
      <c r="N6638" t="s">
        <v>817</v>
      </c>
      <c r="O6638" t="s">
        <v>824</v>
      </c>
      <c r="P6638" t="s">
        <v>820</v>
      </c>
      <c r="Q6638" t="s">
        <v>818</v>
      </c>
      <c r="R6638" t="s">
        <v>820</v>
      </c>
      <c r="S6638" t="s">
        <v>818</v>
      </c>
      <c r="T6638" t="s">
        <v>821</v>
      </c>
      <c r="U6638" s="2">
        <f>DATE(IF(MONTH(Table__._SQL2014_QLTS17_DW_DimDate[[#This Row],[Ngay]])&lt;11,YEAR(Table__._SQL2014_QLTS17_DW_DimDate[[#This Row],[Ngay]])-1, YEAR(Table__._SQL2014_QLTS17_DW_DimDate[[#This Row],[Ngay]])),11,1)</f>
        <v>46692</v>
      </c>
      <c r="V6638" s="2">
        <f>DATE(YEAR(Table__._SQL2014_QLTS17_DW_DimDate[[#This Row],[NgayBatDauMuaVu]])+1, 10,31)</f>
        <v>47057</v>
      </c>
      <c r="W6638" s="3">
        <f>Table__._SQL2014_QLTS17_DW_DimDate[[#This Row],[Ngay]]-Table__._SQL2014_QLTS17_DW_DimDate[[#This Row],[NgayBatDauMuaVu]]+1</f>
        <v>124</v>
      </c>
      <c r="X6638">
        <f>INT((Table__._SQL2014_QLTS17_DW_DimDate[[#This Row],[NgayMuaVu]]-1)/7)+1</f>
        <v>18</v>
      </c>
      <c r="Y6638" t="str">
        <f>"Tuần " &amp;Table__._SQL2014_QLTS17_DW_DimDate[[#This Row],[TuanMuaVu]] &amp; " năm " &amp;Table__._SQL2014_QLTS17_DW_DimDate[[#This Row],[NamMuaVuStr]]</f>
        <v>Tuần 18 năm 2027-2028</v>
      </c>
      <c r="Z6638">
        <f>YEAR(Table__._SQL2014_QLTS17_DW_DimDate[[#This Row],[NgayBatDauMuaVu]])</f>
        <v>2027</v>
      </c>
      <c r="AA6638" t="str">
        <f>YEAR(Table__._SQL2014_QLTS17_DW_DimDate[[#This Row],[NgayBatDauMuaVu]]) &amp;"-"&amp;YEAR(Table__._SQL2014_QLTS17_DW_DimDate[[#This Row],[NgayKetThucMuaVu]])</f>
        <v>2027-2028</v>
      </c>
      <c r="AB6638">
        <f>YEAR(Table__._SQL2014_QLTS17_DW_DimDate[[#This Row],[NgayBatDauMuaVu]])</f>
        <v>2027</v>
      </c>
      <c r="AC6638">
        <f>YEAR(Table__._SQL2014_QLTS17_DW_DimDate[[#This Row],[NgayKetThucMuaVu]])</f>
        <v>2028</v>
      </c>
    </row>
    <row r="6639" spans="1:29">
      <c r="A6639">
        <v>20280304</v>
      </c>
      <c r="B6639" s="1">
        <v>46816</v>
      </c>
      <c r="C6639" t="s">
        <v>12</v>
      </c>
      <c r="D6639" t="s">
        <v>892</v>
      </c>
      <c r="E6639" t="s">
        <v>14</v>
      </c>
      <c r="F6639" t="s">
        <v>75</v>
      </c>
      <c r="G6639" t="s">
        <v>1</v>
      </c>
      <c r="H6639" t="s">
        <v>20</v>
      </c>
      <c r="I6639" t="s">
        <v>16</v>
      </c>
      <c r="J6639" t="s">
        <v>900</v>
      </c>
      <c r="K6639" t="s">
        <v>16</v>
      </c>
      <c r="L6639" t="s">
        <v>1</v>
      </c>
      <c r="M6639" t="s">
        <v>910</v>
      </c>
      <c r="N6639" t="s">
        <v>817</v>
      </c>
      <c r="O6639" t="s">
        <v>824</v>
      </c>
      <c r="P6639" t="s">
        <v>820</v>
      </c>
      <c r="Q6639" t="s">
        <v>818</v>
      </c>
      <c r="R6639" t="s">
        <v>820</v>
      </c>
      <c r="S6639" t="s">
        <v>818</v>
      </c>
      <c r="T6639" t="s">
        <v>821</v>
      </c>
      <c r="U6639" s="2">
        <f>DATE(IF(MONTH(Table__._SQL2014_QLTS17_DW_DimDate[[#This Row],[Ngay]])&lt;11,YEAR(Table__._SQL2014_QLTS17_DW_DimDate[[#This Row],[Ngay]])-1, YEAR(Table__._SQL2014_QLTS17_DW_DimDate[[#This Row],[Ngay]])),11,1)</f>
        <v>46692</v>
      </c>
      <c r="V6639" s="2">
        <f>DATE(YEAR(Table__._SQL2014_QLTS17_DW_DimDate[[#This Row],[NgayBatDauMuaVu]])+1, 10,31)</f>
        <v>47057</v>
      </c>
      <c r="W6639" s="3">
        <f>Table__._SQL2014_QLTS17_DW_DimDate[[#This Row],[Ngay]]-Table__._SQL2014_QLTS17_DW_DimDate[[#This Row],[NgayBatDauMuaVu]]+1</f>
        <v>125</v>
      </c>
      <c r="X6639">
        <f>INT((Table__._SQL2014_QLTS17_DW_DimDate[[#This Row],[NgayMuaVu]]-1)/7)+1</f>
        <v>18</v>
      </c>
      <c r="Y6639" t="str">
        <f>"Tuần " &amp;Table__._SQL2014_QLTS17_DW_DimDate[[#This Row],[TuanMuaVu]] &amp; " năm " &amp;Table__._SQL2014_QLTS17_DW_DimDate[[#This Row],[NamMuaVuStr]]</f>
        <v>Tuần 18 năm 2027-2028</v>
      </c>
      <c r="Z6639">
        <f>YEAR(Table__._SQL2014_QLTS17_DW_DimDate[[#This Row],[NgayBatDauMuaVu]])</f>
        <v>2027</v>
      </c>
      <c r="AA6639" t="str">
        <f>YEAR(Table__._SQL2014_QLTS17_DW_DimDate[[#This Row],[NgayBatDauMuaVu]]) &amp;"-"&amp;YEAR(Table__._SQL2014_QLTS17_DW_DimDate[[#This Row],[NgayKetThucMuaVu]])</f>
        <v>2027-2028</v>
      </c>
      <c r="AB6639">
        <f>YEAR(Table__._SQL2014_QLTS17_DW_DimDate[[#This Row],[NgayBatDauMuaVu]])</f>
        <v>2027</v>
      </c>
      <c r="AC6639">
        <f>YEAR(Table__._SQL2014_QLTS17_DW_DimDate[[#This Row],[NgayKetThucMuaVu]])</f>
        <v>2028</v>
      </c>
    </row>
    <row r="6640" spans="1:29">
      <c r="A6640">
        <v>20280305</v>
      </c>
      <c r="B6640" s="1">
        <v>46817</v>
      </c>
      <c r="C6640" t="s">
        <v>3</v>
      </c>
      <c r="D6640" t="s">
        <v>893</v>
      </c>
      <c r="E6640" t="s">
        <v>1</v>
      </c>
      <c r="F6640" t="s">
        <v>76</v>
      </c>
      <c r="G6640" t="s">
        <v>13</v>
      </c>
      <c r="H6640" t="s">
        <v>21</v>
      </c>
      <c r="I6640" t="s">
        <v>16</v>
      </c>
      <c r="J6640" t="s">
        <v>900</v>
      </c>
      <c r="K6640" t="s">
        <v>16</v>
      </c>
      <c r="L6640" t="s">
        <v>1</v>
      </c>
      <c r="M6640" t="s">
        <v>910</v>
      </c>
      <c r="N6640" t="s">
        <v>817</v>
      </c>
      <c r="O6640" t="s">
        <v>824</v>
      </c>
      <c r="P6640" t="s">
        <v>820</v>
      </c>
      <c r="Q6640" t="s">
        <v>818</v>
      </c>
      <c r="R6640" t="s">
        <v>820</v>
      </c>
      <c r="S6640" t="s">
        <v>818</v>
      </c>
      <c r="T6640" t="s">
        <v>821</v>
      </c>
      <c r="U6640" s="2">
        <f>DATE(IF(MONTH(Table__._SQL2014_QLTS17_DW_DimDate[[#This Row],[Ngay]])&lt;11,YEAR(Table__._SQL2014_QLTS17_DW_DimDate[[#This Row],[Ngay]])-1, YEAR(Table__._SQL2014_QLTS17_DW_DimDate[[#This Row],[Ngay]])),11,1)</f>
        <v>46692</v>
      </c>
      <c r="V6640" s="2">
        <f>DATE(YEAR(Table__._SQL2014_QLTS17_DW_DimDate[[#This Row],[NgayBatDauMuaVu]])+1, 10,31)</f>
        <v>47057</v>
      </c>
      <c r="W6640" s="3">
        <f>Table__._SQL2014_QLTS17_DW_DimDate[[#This Row],[Ngay]]-Table__._SQL2014_QLTS17_DW_DimDate[[#This Row],[NgayBatDauMuaVu]]+1</f>
        <v>126</v>
      </c>
      <c r="X6640">
        <f>INT((Table__._SQL2014_QLTS17_DW_DimDate[[#This Row],[NgayMuaVu]]-1)/7)+1</f>
        <v>18</v>
      </c>
      <c r="Y6640" t="str">
        <f>"Tuần " &amp;Table__._SQL2014_QLTS17_DW_DimDate[[#This Row],[TuanMuaVu]] &amp; " năm " &amp;Table__._SQL2014_QLTS17_DW_DimDate[[#This Row],[NamMuaVuStr]]</f>
        <v>Tuần 18 năm 2027-2028</v>
      </c>
      <c r="Z6640">
        <f>YEAR(Table__._SQL2014_QLTS17_DW_DimDate[[#This Row],[NgayBatDauMuaVu]])</f>
        <v>2027</v>
      </c>
      <c r="AA6640" t="str">
        <f>YEAR(Table__._SQL2014_QLTS17_DW_DimDate[[#This Row],[NgayBatDauMuaVu]]) &amp;"-"&amp;YEAR(Table__._SQL2014_QLTS17_DW_DimDate[[#This Row],[NgayKetThucMuaVu]])</f>
        <v>2027-2028</v>
      </c>
      <c r="AB6640">
        <f>YEAR(Table__._SQL2014_QLTS17_DW_DimDate[[#This Row],[NgayBatDauMuaVu]])</f>
        <v>2027</v>
      </c>
      <c r="AC6640">
        <f>YEAR(Table__._SQL2014_QLTS17_DW_DimDate[[#This Row],[NgayKetThucMuaVu]])</f>
        <v>2028</v>
      </c>
    </row>
    <row r="6641" spans="1:29">
      <c r="A6641">
        <v>20280306</v>
      </c>
      <c r="B6641" s="1">
        <v>46818</v>
      </c>
      <c r="C6641" t="s">
        <v>2</v>
      </c>
      <c r="D6641" t="s">
        <v>894</v>
      </c>
      <c r="E6641" t="s">
        <v>13</v>
      </c>
      <c r="F6641" t="s">
        <v>77</v>
      </c>
      <c r="G6641" t="s">
        <v>13</v>
      </c>
      <c r="H6641" t="s">
        <v>21</v>
      </c>
      <c r="I6641" t="s">
        <v>16</v>
      </c>
      <c r="J6641" t="s">
        <v>900</v>
      </c>
      <c r="K6641" t="s">
        <v>16</v>
      </c>
      <c r="L6641" t="s">
        <v>1</v>
      </c>
      <c r="M6641" t="s">
        <v>910</v>
      </c>
      <c r="N6641" t="s">
        <v>817</v>
      </c>
      <c r="O6641" t="s">
        <v>824</v>
      </c>
      <c r="P6641" t="s">
        <v>820</v>
      </c>
      <c r="Q6641" t="s">
        <v>818</v>
      </c>
      <c r="R6641" t="s">
        <v>820</v>
      </c>
      <c r="S6641" t="s">
        <v>818</v>
      </c>
      <c r="T6641" t="s">
        <v>821</v>
      </c>
      <c r="U6641" s="2">
        <f>DATE(IF(MONTH(Table__._SQL2014_QLTS17_DW_DimDate[[#This Row],[Ngay]])&lt;11,YEAR(Table__._SQL2014_QLTS17_DW_DimDate[[#This Row],[Ngay]])-1, YEAR(Table__._SQL2014_QLTS17_DW_DimDate[[#This Row],[Ngay]])),11,1)</f>
        <v>46692</v>
      </c>
      <c r="V6641" s="2">
        <f>DATE(YEAR(Table__._SQL2014_QLTS17_DW_DimDate[[#This Row],[NgayBatDauMuaVu]])+1, 10,31)</f>
        <v>47057</v>
      </c>
      <c r="W6641" s="3">
        <f>Table__._SQL2014_QLTS17_DW_DimDate[[#This Row],[Ngay]]-Table__._SQL2014_QLTS17_DW_DimDate[[#This Row],[NgayBatDauMuaVu]]+1</f>
        <v>127</v>
      </c>
      <c r="X6641">
        <f>INT((Table__._SQL2014_QLTS17_DW_DimDate[[#This Row],[NgayMuaVu]]-1)/7)+1</f>
        <v>19</v>
      </c>
      <c r="Y6641" t="str">
        <f>"Tuần " &amp;Table__._SQL2014_QLTS17_DW_DimDate[[#This Row],[TuanMuaVu]] &amp; " năm " &amp;Table__._SQL2014_QLTS17_DW_DimDate[[#This Row],[NamMuaVuStr]]</f>
        <v>Tuần 19 năm 2027-2028</v>
      </c>
      <c r="Z6641">
        <f>YEAR(Table__._SQL2014_QLTS17_DW_DimDate[[#This Row],[NgayBatDauMuaVu]])</f>
        <v>2027</v>
      </c>
      <c r="AA6641" t="str">
        <f>YEAR(Table__._SQL2014_QLTS17_DW_DimDate[[#This Row],[NgayBatDauMuaVu]]) &amp;"-"&amp;YEAR(Table__._SQL2014_QLTS17_DW_DimDate[[#This Row],[NgayKetThucMuaVu]])</f>
        <v>2027-2028</v>
      </c>
      <c r="AB6641">
        <f>YEAR(Table__._SQL2014_QLTS17_DW_DimDate[[#This Row],[NgayBatDauMuaVu]])</f>
        <v>2027</v>
      </c>
      <c r="AC6641">
        <f>YEAR(Table__._SQL2014_QLTS17_DW_DimDate[[#This Row],[NgayKetThucMuaVu]])</f>
        <v>2028</v>
      </c>
    </row>
    <row r="6642" spans="1:29">
      <c r="A6642">
        <v>20280307</v>
      </c>
      <c r="B6642" s="1">
        <v>46819</v>
      </c>
      <c r="C6642" t="s">
        <v>14</v>
      </c>
      <c r="D6642" t="s">
        <v>895</v>
      </c>
      <c r="E6642" t="s">
        <v>16</v>
      </c>
      <c r="F6642" t="s">
        <v>78</v>
      </c>
      <c r="G6642" t="s">
        <v>13</v>
      </c>
      <c r="H6642" t="s">
        <v>21</v>
      </c>
      <c r="I6642" t="s">
        <v>16</v>
      </c>
      <c r="J6642" t="s">
        <v>900</v>
      </c>
      <c r="K6642" t="s">
        <v>16</v>
      </c>
      <c r="L6642" t="s">
        <v>1</v>
      </c>
      <c r="M6642" t="s">
        <v>910</v>
      </c>
      <c r="N6642" t="s">
        <v>817</v>
      </c>
      <c r="O6642" t="s">
        <v>824</v>
      </c>
      <c r="P6642" t="s">
        <v>820</v>
      </c>
      <c r="Q6642" t="s">
        <v>818</v>
      </c>
      <c r="R6642" t="s">
        <v>820</v>
      </c>
      <c r="S6642" t="s">
        <v>818</v>
      </c>
      <c r="T6642" t="s">
        <v>821</v>
      </c>
      <c r="U6642" s="2">
        <f>DATE(IF(MONTH(Table__._SQL2014_QLTS17_DW_DimDate[[#This Row],[Ngay]])&lt;11,YEAR(Table__._SQL2014_QLTS17_DW_DimDate[[#This Row],[Ngay]])-1, YEAR(Table__._SQL2014_QLTS17_DW_DimDate[[#This Row],[Ngay]])),11,1)</f>
        <v>46692</v>
      </c>
      <c r="V6642" s="2">
        <f>DATE(YEAR(Table__._SQL2014_QLTS17_DW_DimDate[[#This Row],[NgayBatDauMuaVu]])+1, 10,31)</f>
        <v>47057</v>
      </c>
      <c r="W6642" s="3">
        <f>Table__._SQL2014_QLTS17_DW_DimDate[[#This Row],[Ngay]]-Table__._SQL2014_QLTS17_DW_DimDate[[#This Row],[NgayBatDauMuaVu]]+1</f>
        <v>128</v>
      </c>
      <c r="X6642">
        <f>INT((Table__._SQL2014_QLTS17_DW_DimDate[[#This Row],[NgayMuaVu]]-1)/7)+1</f>
        <v>19</v>
      </c>
      <c r="Y6642" t="str">
        <f>"Tuần " &amp;Table__._SQL2014_QLTS17_DW_DimDate[[#This Row],[TuanMuaVu]] &amp; " năm " &amp;Table__._SQL2014_QLTS17_DW_DimDate[[#This Row],[NamMuaVuStr]]</f>
        <v>Tuần 19 năm 2027-2028</v>
      </c>
      <c r="Z6642">
        <f>YEAR(Table__._SQL2014_QLTS17_DW_DimDate[[#This Row],[NgayBatDauMuaVu]])</f>
        <v>2027</v>
      </c>
      <c r="AA6642" t="str">
        <f>YEAR(Table__._SQL2014_QLTS17_DW_DimDate[[#This Row],[NgayBatDauMuaVu]]) &amp;"-"&amp;YEAR(Table__._SQL2014_QLTS17_DW_DimDate[[#This Row],[NgayKetThucMuaVu]])</f>
        <v>2027-2028</v>
      </c>
      <c r="AB6642">
        <f>YEAR(Table__._SQL2014_QLTS17_DW_DimDate[[#This Row],[NgayBatDauMuaVu]])</f>
        <v>2027</v>
      </c>
      <c r="AC6642">
        <f>YEAR(Table__._SQL2014_QLTS17_DW_DimDate[[#This Row],[NgayKetThucMuaVu]])</f>
        <v>2028</v>
      </c>
    </row>
    <row r="6643" spans="1:29">
      <c r="A6643">
        <v>20280308</v>
      </c>
      <c r="B6643" s="1">
        <v>46820</v>
      </c>
      <c r="C6643" t="s">
        <v>18</v>
      </c>
      <c r="D6643" t="s">
        <v>896</v>
      </c>
      <c r="E6643" t="s">
        <v>12</v>
      </c>
      <c r="F6643" t="s">
        <v>79</v>
      </c>
      <c r="G6643" t="s">
        <v>13</v>
      </c>
      <c r="H6643" t="s">
        <v>21</v>
      </c>
      <c r="I6643" t="s">
        <v>16</v>
      </c>
      <c r="J6643" t="s">
        <v>900</v>
      </c>
      <c r="K6643" t="s">
        <v>16</v>
      </c>
      <c r="L6643" t="s">
        <v>1</v>
      </c>
      <c r="M6643" t="s">
        <v>910</v>
      </c>
      <c r="N6643" t="s">
        <v>817</v>
      </c>
      <c r="O6643" t="s">
        <v>824</v>
      </c>
      <c r="P6643" t="s">
        <v>820</v>
      </c>
      <c r="Q6643" t="s">
        <v>818</v>
      </c>
      <c r="R6643" t="s">
        <v>820</v>
      </c>
      <c r="S6643" t="s">
        <v>818</v>
      </c>
      <c r="T6643" t="s">
        <v>821</v>
      </c>
      <c r="U6643" s="2">
        <f>DATE(IF(MONTH(Table__._SQL2014_QLTS17_DW_DimDate[[#This Row],[Ngay]])&lt;11,YEAR(Table__._SQL2014_QLTS17_DW_DimDate[[#This Row],[Ngay]])-1, YEAR(Table__._SQL2014_QLTS17_DW_DimDate[[#This Row],[Ngay]])),11,1)</f>
        <v>46692</v>
      </c>
      <c r="V6643" s="2">
        <f>DATE(YEAR(Table__._SQL2014_QLTS17_DW_DimDate[[#This Row],[NgayBatDauMuaVu]])+1, 10,31)</f>
        <v>47057</v>
      </c>
      <c r="W6643" s="3">
        <f>Table__._SQL2014_QLTS17_DW_DimDate[[#This Row],[Ngay]]-Table__._SQL2014_QLTS17_DW_DimDate[[#This Row],[NgayBatDauMuaVu]]+1</f>
        <v>129</v>
      </c>
      <c r="X6643">
        <f>INT((Table__._SQL2014_QLTS17_DW_DimDate[[#This Row],[NgayMuaVu]]-1)/7)+1</f>
        <v>19</v>
      </c>
      <c r="Y6643" t="str">
        <f>"Tuần " &amp;Table__._SQL2014_QLTS17_DW_DimDate[[#This Row],[TuanMuaVu]] &amp; " năm " &amp;Table__._SQL2014_QLTS17_DW_DimDate[[#This Row],[NamMuaVuStr]]</f>
        <v>Tuần 19 năm 2027-2028</v>
      </c>
      <c r="Z6643">
        <f>YEAR(Table__._SQL2014_QLTS17_DW_DimDate[[#This Row],[NgayBatDauMuaVu]])</f>
        <v>2027</v>
      </c>
      <c r="AA6643" t="str">
        <f>YEAR(Table__._SQL2014_QLTS17_DW_DimDate[[#This Row],[NgayBatDauMuaVu]]) &amp;"-"&amp;YEAR(Table__._SQL2014_QLTS17_DW_DimDate[[#This Row],[NgayKetThucMuaVu]])</f>
        <v>2027-2028</v>
      </c>
      <c r="AB6643">
        <f>YEAR(Table__._SQL2014_QLTS17_DW_DimDate[[#This Row],[NgayBatDauMuaVu]])</f>
        <v>2027</v>
      </c>
      <c r="AC6643">
        <f>YEAR(Table__._SQL2014_QLTS17_DW_DimDate[[#This Row],[NgayKetThucMuaVu]])</f>
        <v>2028</v>
      </c>
    </row>
    <row r="6644" spans="1:29">
      <c r="A6644">
        <v>20280309</v>
      </c>
      <c r="B6644" s="1">
        <v>46821</v>
      </c>
      <c r="C6644" t="s">
        <v>19</v>
      </c>
      <c r="D6644" t="s">
        <v>897</v>
      </c>
      <c r="E6644" t="s">
        <v>3</v>
      </c>
      <c r="F6644" t="s">
        <v>80</v>
      </c>
      <c r="G6644" t="s">
        <v>13</v>
      </c>
      <c r="H6644" t="s">
        <v>21</v>
      </c>
      <c r="I6644" t="s">
        <v>16</v>
      </c>
      <c r="J6644" t="s">
        <v>900</v>
      </c>
      <c r="K6644" t="s">
        <v>16</v>
      </c>
      <c r="L6644" t="s">
        <v>1</v>
      </c>
      <c r="M6644" t="s">
        <v>910</v>
      </c>
      <c r="N6644" t="s">
        <v>817</v>
      </c>
      <c r="O6644" t="s">
        <v>824</v>
      </c>
      <c r="P6644" t="s">
        <v>820</v>
      </c>
      <c r="Q6644" t="s">
        <v>818</v>
      </c>
      <c r="R6644" t="s">
        <v>820</v>
      </c>
      <c r="S6644" t="s">
        <v>818</v>
      </c>
      <c r="T6644" t="s">
        <v>821</v>
      </c>
      <c r="U6644" s="2">
        <f>DATE(IF(MONTH(Table__._SQL2014_QLTS17_DW_DimDate[[#This Row],[Ngay]])&lt;11,YEAR(Table__._SQL2014_QLTS17_DW_DimDate[[#This Row],[Ngay]])-1, YEAR(Table__._SQL2014_QLTS17_DW_DimDate[[#This Row],[Ngay]])),11,1)</f>
        <v>46692</v>
      </c>
      <c r="V6644" s="2">
        <f>DATE(YEAR(Table__._SQL2014_QLTS17_DW_DimDate[[#This Row],[NgayBatDauMuaVu]])+1, 10,31)</f>
        <v>47057</v>
      </c>
      <c r="W6644" s="3">
        <f>Table__._SQL2014_QLTS17_DW_DimDate[[#This Row],[Ngay]]-Table__._SQL2014_QLTS17_DW_DimDate[[#This Row],[NgayBatDauMuaVu]]+1</f>
        <v>130</v>
      </c>
      <c r="X6644">
        <f>INT((Table__._SQL2014_QLTS17_DW_DimDate[[#This Row],[NgayMuaVu]]-1)/7)+1</f>
        <v>19</v>
      </c>
      <c r="Y6644" t="str">
        <f>"Tuần " &amp;Table__._SQL2014_QLTS17_DW_DimDate[[#This Row],[TuanMuaVu]] &amp; " năm " &amp;Table__._SQL2014_QLTS17_DW_DimDate[[#This Row],[NamMuaVuStr]]</f>
        <v>Tuần 19 năm 2027-2028</v>
      </c>
      <c r="Z6644">
        <f>YEAR(Table__._SQL2014_QLTS17_DW_DimDate[[#This Row],[NgayBatDauMuaVu]])</f>
        <v>2027</v>
      </c>
      <c r="AA6644" t="str">
        <f>YEAR(Table__._SQL2014_QLTS17_DW_DimDate[[#This Row],[NgayBatDauMuaVu]]) &amp;"-"&amp;YEAR(Table__._SQL2014_QLTS17_DW_DimDate[[#This Row],[NgayKetThucMuaVu]])</f>
        <v>2027-2028</v>
      </c>
      <c r="AB6644">
        <f>YEAR(Table__._SQL2014_QLTS17_DW_DimDate[[#This Row],[NgayBatDauMuaVu]])</f>
        <v>2027</v>
      </c>
      <c r="AC6644">
        <f>YEAR(Table__._SQL2014_QLTS17_DW_DimDate[[#This Row],[NgayKetThucMuaVu]])</f>
        <v>2028</v>
      </c>
    </row>
    <row r="6645" spans="1:29">
      <c r="A6645">
        <v>20280310</v>
      </c>
      <c r="B6645" s="1">
        <v>46822</v>
      </c>
      <c r="C6645" t="s">
        <v>20</v>
      </c>
      <c r="D6645" t="s">
        <v>891</v>
      </c>
      <c r="E6645" t="s">
        <v>2</v>
      </c>
      <c r="F6645" t="s">
        <v>81</v>
      </c>
      <c r="G6645" t="s">
        <v>13</v>
      </c>
      <c r="H6645" t="s">
        <v>21</v>
      </c>
      <c r="I6645" t="s">
        <v>16</v>
      </c>
      <c r="J6645" t="s">
        <v>900</v>
      </c>
      <c r="K6645" t="s">
        <v>16</v>
      </c>
      <c r="L6645" t="s">
        <v>1</v>
      </c>
      <c r="M6645" t="s">
        <v>910</v>
      </c>
      <c r="N6645" t="s">
        <v>817</v>
      </c>
      <c r="O6645" t="s">
        <v>824</v>
      </c>
      <c r="P6645" t="s">
        <v>820</v>
      </c>
      <c r="Q6645" t="s">
        <v>818</v>
      </c>
      <c r="R6645" t="s">
        <v>820</v>
      </c>
      <c r="S6645" t="s">
        <v>818</v>
      </c>
      <c r="T6645" t="s">
        <v>821</v>
      </c>
      <c r="U6645" s="2">
        <f>DATE(IF(MONTH(Table__._SQL2014_QLTS17_DW_DimDate[[#This Row],[Ngay]])&lt;11,YEAR(Table__._SQL2014_QLTS17_DW_DimDate[[#This Row],[Ngay]])-1, YEAR(Table__._SQL2014_QLTS17_DW_DimDate[[#This Row],[Ngay]])),11,1)</f>
        <v>46692</v>
      </c>
      <c r="V6645" s="2">
        <f>DATE(YEAR(Table__._SQL2014_QLTS17_DW_DimDate[[#This Row],[NgayBatDauMuaVu]])+1, 10,31)</f>
        <v>47057</v>
      </c>
      <c r="W6645" s="3">
        <f>Table__._SQL2014_QLTS17_DW_DimDate[[#This Row],[Ngay]]-Table__._SQL2014_QLTS17_DW_DimDate[[#This Row],[NgayBatDauMuaVu]]+1</f>
        <v>131</v>
      </c>
      <c r="X6645">
        <f>INT((Table__._SQL2014_QLTS17_DW_DimDate[[#This Row],[NgayMuaVu]]-1)/7)+1</f>
        <v>19</v>
      </c>
      <c r="Y6645" t="str">
        <f>"Tuần " &amp;Table__._SQL2014_QLTS17_DW_DimDate[[#This Row],[TuanMuaVu]] &amp; " năm " &amp;Table__._SQL2014_QLTS17_DW_DimDate[[#This Row],[NamMuaVuStr]]</f>
        <v>Tuần 19 năm 2027-2028</v>
      </c>
      <c r="Z6645">
        <f>YEAR(Table__._SQL2014_QLTS17_DW_DimDate[[#This Row],[NgayBatDauMuaVu]])</f>
        <v>2027</v>
      </c>
      <c r="AA6645" t="str">
        <f>YEAR(Table__._SQL2014_QLTS17_DW_DimDate[[#This Row],[NgayBatDauMuaVu]]) &amp;"-"&amp;YEAR(Table__._SQL2014_QLTS17_DW_DimDate[[#This Row],[NgayKetThucMuaVu]])</f>
        <v>2027-2028</v>
      </c>
      <c r="AB6645">
        <f>YEAR(Table__._SQL2014_QLTS17_DW_DimDate[[#This Row],[NgayBatDauMuaVu]])</f>
        <v>2027</v>
      </c>
      <c r="AC6645">
        <f>YEAR(Table__._SQL2014_QLTS17_DW_DimDate[[#This Row],[NgayKetThucMuaVu]])</f>
        <v>2028</v>
      </c>
    </row>
    <row r="6646" spans="1:29">
      <c r="A6646">
        <v>20280311</v>
      </c>
      <c r="B6646" s="1">
        <v>46823</v>
      </c>
      <c r="C6646" t="s">
        <v>21</v>
      </c>
      <c r="D6646" t="s">
        <v>892</v>
      </c>
      <c r="E6646" t="s">
        <v>14</v>
      </c>
      <c r="F6646" t="s">
        <v>82</v>
      </c>
      <c r="G6646" t="s">
        <v>13</v>
      </c>
      <c r="H6646" t="s">
        <v>21</v>
      </c>
      <c r="I6646" t="s">
        <v>16</v>
      </c>
      <c r="J6646" t="s">
        <v>900</v>
      </c>
      <c r="K6646" t="s">
        <v>16</v>
      </c>
      <c r="L6646" t="s">
        <v>1</v>
      </c>
      <c r="M6646" t="s">
        <v>910</v>
      </c>
      <c r="N6646" t="s">
        <v>817</v>
      </c>
      <c r="O6646" t="s">
        <v>824</v>
      </c>
      <c r="P6646" t="s">
        <v>820</v>
      </c>
      <c r="Q6646" t="s">
        <v>818</v>
      </c>
      <c r="R6646" t="s">
        <v>820</v>
      </c>
      <c r="S6646" t="s">
        <v>818</v>
      </c>
      <c r="T6646" t="s">
        <v>821</v>
      </c>
      <c r="U6646" s="2">
        <f>DATE(IF(MONTH(Table__._SQL2014_QLTS17_DW_DimDate[[#This Row],[Ngay]])&lt;11,YEAR(Table__._SQL2014_QLTS17_DW_DimDate[[#This Row],[Ngay]])-1, YEAR(Table__._SQL2014_QLTS17_DW_DimDate[[#This Row],[Ngay]])),11,1)</f>
        <v>46692</v>
      </c>
      <c r="V6646" s="2">
        <f>DATE(YEAR(Table__._SQL2014_QLTS17_DW_DimDate[[#This Row],[NgayBatDauMuaVu]])+1, 10,31)</f>
        <v>47057</v>
      </c>
      <c r="W6646" s="3">
        <f>Table__._SQL2014_QLTS17_DW_DimDate[[#This Row],[Ngay]]-Table__._SQL2014_QLTS17_DW_DimDate[[#This Row],[NgayBatDauMuaVu]]+1</f>
        <v>132</v>
      </c>
      <c r="X6646">
        <f>INT((Table__._SQL2014_QLTS17_DW_DimDate[[#This Row],[NgayMuaVu]]-1)/7)+1</f>
        <v>19</v>
      </c>
      <c r="Y6646" t="str">
        <f>"Tuần " &amp;Table__._SQL2014_QLTS17_DW_DimDate[[#This Row],[TuanMuaVu]] &amp; " năm " &amp;Table__._SQL2014_QLTS17_DW_DimDate[[#This Row],[NamMuaVuStr]]</f>
        <v>Tuần 19 năm 2027-2028</v>
      </c>
      <c r="Z6646">
        <f>YEAR(Table__._SQL2014_QLTS17_DW_DimDate[[#This Row],[NgayBatDauMuaVu]])</f>
        <v>2027</v>
      </c>
      <c r="AA6646" t="str">
        <f>YEAR(Table__._SQL2014_QLTS17_DW_DimDate[[#This Row],[NgayBatDauMuaVu]]) &amp;"-"&amp;YEAR(Table__._SQL2014_QLTS17_DW_DimDate[[#This Row],[NgayKetThucMuaVu]])</f>
        <v>2027-2028</v>
      </c>
      <c r="AB6646">
        <f>YEAR(Table__._SQL2014_QLTS17_DW_DimDate[[#This Row],[NgayBatDauMuaVu]])</f>
        <v>2027</v>
      </c>
      <c r="AC6646">
        <f>YEAR(Table__._SQL2014_QLTS17_DW_DimDate[[#This Row],[NgayKetThucMuaVu]])</f>
        <v>2028</v>
      </c>
    </row>
    <row r="6647" spans="1:29">
      <c r="A6647">
        <v>20280312</v>
      </c>
      <c r="B6647" s="1">
        <v>46824</v>
      </c>
      <c r="C6647" t="s">
        <v>11</v>
      </c>
      <c r="D6647" t="s">
        <v>893</v>
      </c>
      <c r="E6647" t="s">
        <v>1</v>
      </c>
      <c r="F6647" t="s">
        <v>83</v>
      </c>
      <c r="G6647" t="s">
        <v>16</v>
      </c>
      <c r="H6647" t="s">
        <v>11</v>
      </c>
      <c r="I6647" t="s">
        <v>16</v>
      </c>
      <c r="J6647" t="s">
        <v>900</v>
      </c>
      <c r="K6647" t="s">
        <v>16</v>
      </c>
      <c r="L6647" t="s">
        <v>1</v>
      </c>
      <c r="M6647" t="s">
        <v>910</v>
      </c>
      <c r="N6647" t="s">
        <v>817</v>
      </c>
      <c r="O6647" t="s">
        <v>824</v>
      </c>
      <c r="P6647" t="s">
        <v>820</v>
      </c>
      <c r="Q6647" t="s">
        <v>818</v>
      </c>
      <c r="R6647" t="s">
        <v>820</v>
      </c>
      <c r="S6647" t="s">
        <v>818</v>
      </c>
      <c r="T6647" t="s">
        <v>821</v>
      </c>
      <c r="U6647" s="2">
        <f>DATE(IF(MONTH(Table__._SQL2014_QLTS17_DW_DimDate[[#This Row],[Ngay]])&lt;11,YEAR(Table__._SQL2014_QLTS17_DW_DimDate[[#This Row],[Ngay]])-1, YEAR(Table__._SQL2014_QLTS17_DW_DimDate[[#This Row],[Ngay]])),11,1)</f>
        <v>46692</v>
      </c>
      <c r="V6647" s="2">
        <f>DATE(YEAR(Table__._SQL2014_QLTS17_DW_DimDate[[#This Row],[NgayBatDauMuaVu]])+1, 10,31)</f>
        <v>47057</v>
      </c>
      <c r="W6647" s="3">
        <f>Table__._SQL2014_QLTS17_DW_DimDate[[#This Row],[Ngay]]-Table__._SQL2014_QLTS17_DW_DimDate[[#This Row],[NgayBatDauMuaVu]]+1</f>
        <v>133</v>
      </c>
      <c r="X6647">
        <f>INT((Table__._SQL2014_QLTS17_DW_DimDate[[#This Row],[NgayMuaVu]]-1)/7)+1</f>
        <v>19</v>
      </c>
      <c r="Y6647" t="str">
        <f>"Tuần " &amp;Table__._SQL2014_QLTS17_DW_DimDate[[#This Row],[TuanMuaVu]] &amp; " năm " &amp;Table__._SQL2014_QLTS17_DW_DimDate[[#This Row],[NamMuaVuStr]]</f>
        <v>Tuần 19 năm 2027-2028</v>
      </c>
      <c r="Z6647">
        <f>YEAR(Table__._SQL2014_QLTS17_DW_DimDate[[#This Row],[NgayBatDauMuaVu]])</f>
        <v>2027</v>
      </c>
      <c r="AA6647" t="str">
        <f>YEAR(Table__._SQL2014_QLTS17_DW_DimDate[[#This Row],[NgayBatDauMuaVu]]) &amp;"-"&amp;YEAR(Table__._SQL2014_QLTS17_DW_DimDate[[#This Row],[NgayKetThucMuaVu]])</f>
        <v>2027-2028</v>
      </c>
      <c r="AB6647">
        <f>YEAR(Table__._SQL2014_QLTS17_DW_DimDate[[#This Row],[NgayBatDauMuaVu]])</f>
        <v>2027</v>
      </c>
      <c r="AC6647">
        <f>YEAR(Table__._SQL2014_QLTS17_DW_DimDate[[#This Row],[NgayKetThucMuaVu]])</f>
        <v>2028</v>
      </c>
    </row>
    <row r="6648" spans="1:29">
      <c r="A6648">
        <v>20280313</v>
      </c>
      <c r="B6648" s="1">
        <v>46825</v>
      </c>
      <c r="C6648" t="s">
        <v>22</v>
      </c>
      <c r="D6648" t="s">
        <v>894</v>
      </c>
      <c r="E6648" t="s">
        <v>13</v>
      </c>
      <c r="F6648" t="s">
        <v>84</v>
      </c>
      <c r="G6648" t="s">
        <v>16</v>
      </c>
      <c r="H6648" t="s">
        <v>11</v>
      </c>
      <c r="I6648" t="s">
        <v>16</v>
      </c>
      <c r="J6648" t="s">
        <v>900</v>
      </c>
      <c r="K6648" t="s">
        <v>16</v>
      </c>
      <c r="L6648" t="s">
        <v>1</v>
      </c>
      <c r="M6648" t="s">
        <v>910</v>
      </c>
      <c r="N6648" t="s">
        <v>817</v>
      </c>
      <c r="O6648" t="s">
        <v>824</v>
      </c>
      <c r="P6648" t="s">
        <v>820</v>
      </c>
      <c r="Q6648" t="s">
        <v>818</v>
      </c>
      <c r="R6648" t="s">
        <v>820</v>
      </c>
      <c r="S6648" t="s">
        <v>818</v>
      </c>
      <c r="T6648" t="s">
        <v>821</v>
      </c>
      <c r="U6648" s="2">
        <f>DATE(IF(MONTH(Table__._SQL2014_QLTS17_DW_DimDate[[#This Row],[Ngay]])&lt;11,YEAR(Table__._SQL2014_QLTS17_DW_DimDate[[#This Row],[Ngay]])-1, YEAR(Table__._SQL2014_QLTS17_DW_DimDate[[#This Row],[Ngay]])),11,1)</f>
        <v>46692</v>
      </c>
      <c r="V6648" s="2">
        <f>DATE(YEAR(Table__._SQL2014_QLTS17_DW_DimDate[[#This Row],[NgayBatDauMuaVu]])+1, 10,31)</f>
        <v>47057</v>
      </c>
      <c r="W6648" s="3">
        <f>Table__._SQL2014_QLTS17_DW_DimDate[[#This Row],[Ngay]]-Table__._SQL2014_QLTS17_DW_DimDate[[#This Row],[NgayBatDauMuaVu]]+1</f>
        <v>134</v>
      </c>
      <c r="X6648">
        <f>INT((Table__._SQL2014_QLTS17_DW_DimDate[[#This Row],[NgayMuaVu]]-1)/7)+1</f>
        <v>20</v>
      </c>
      <c r="Y6648" t="str">
        <f>"Tuần " &amp;Table__._SQL2014_QLTS17_DW_DimDate[[#This Row],[TuanMuaVu]] &amp; " năm " &amp;Table__._SQL2014_QLTS17_DW_DimDate[[#This Row],[NamMuaVuStr]]</f>
        <v>Tuần 20 năm 2027-2028</v>
      </c>
      <c r="Z6648">
        <f>YEAR(Table__._SQL2014_QLTS17_DW_DimDate[[#This Row],[NgayBatDauMuaVu]])</f>
        <v>2027</v>
      </c>
      <c r="AA6648" t="str">
        <f>YEAR(Table__._SQL2014_QLTS17_DW_DimDate[[#This Row],[NgayBatDauMuaVu]]) &amp;"-"&amp;YEAR(Table__._SQL2014_QLTS17_DW_DimDate[[#This Row],[NgayKetThucMuaVu]])</f>
        <v>2027-2028</v>
      </c>
      <c r="AB6648">
        <f>YEAR(Table__._SQL2014_QLTS17_DW_DimDate[[#This Row],[NgayBatDauMuaVu]])</f>
        <v>2027</v>
      </c>
      <c r="AC6648">
        <f>YEAR(Table__._SQL2014_QLTS17_DW_DimDate[[#This Row],[NgayKetThucMuaVu]])</f>
        <v>2028</v>
      </c>
    </row>
    <row r="6649" spans="1:29">
      <c r="A6649">
        <v>20280314</v>
      </c>
      <c r="B6649" s="1">
        <v>46826</v>
      </c>
      <c r="C6649" t="s">
        <v>23</v>
      </c>
      <c r="D6649" t="s">
        <v>895</v>
      </c>
      <c r="E6649" t="s">
        <v>16</v>
      </c>
      <c r="F6649" t="s">
        <v>85</v>
      </c>
      <c r="G6649" t="s">
        <v>16</v>
      </c>
      <c r="H6649" t="s">
        <v>11</v>
      </c>
      <c r="I6649" t="s">
        <v>16</v>
      </c>
      <c r="J6649" t="s">
        <v>900</v>
      </c>
      <c r="K6649" t="s">
        <v>16</v>
      </c>
      <c r="L6649" t="s">
        <v>1</v>
      </c>
      <c r="M6649" t="s">
        <v>910</v>
      </c>
      <c r="N6649" t="s">
        <v>817</v>
      </c>
      <c r="O6649" t="s">
        <v>824</v>
      </c>
      <c r="P6649" t="s">
        <v>820</v>
      </c>
      <c r="Q6649" t="s">
        <v>818</v>
      </c>
      <c r="R6649" t="s">
        <v>820</v>
      </c>
      <c r="S6649" t="s">
        <v>818</v>
      </c>
      <c r="T6649" t="s">
        <v>821</v>
      </c>
      <c r="U6649" s="2">
        <f>DATE(IF(MONTH(Table__._SQL2014_QLTS17_DW_DimDate[[#This Row],[Ngay]])&lt;11,YEAR(Table__._SQL2014_QLTS17_DW_DimDate[[#This Row],[Ngay]])-1, YEAR(Table__._SQL2014_QLTS17_DW_DimDate[[#This Row],[Ngay]])),11,1)</f>
        <v>46692</v>
      </c>
      <c r="V6649" s="2">
        <f>DATE(YEAR(Table__._SQL2014_QLTS17_DW_DimDate[[#This Row],[NgayBatDauMuaVu]])+1, 10,31)</f>
        <v>47057</v>
      </c>
      <c r="W6649" s="3">
        <f>Table__._SQL2014_QLTS17_DW_DimDate[[#This Row],[Ngay]]-Table__._SQL2014_QLTS17_DW_DimDate[[#This Row],[NgayBatDauMuaVu]]+1</f>
        <v>135</v>
      </c>
      <c r="X6649">
        <f>INT((Table__._SQL2014_QLTS17_DW_DimDate[[#This Row],[NgayMuaVu]]-1)/7)+1</f>
        <v>20</v>
      </c>
      <c r="Y6649" t="str">
        <f>"Tuần " &amp;Table__._SQL2014_QLTS17_DW_DimDate[[#This Row],[TuanMuaVu]] &amp; " năm " &amp;Table__._SQL2014_QLTS17_DW_DimDate[[#This Row],[NamMuaVuStr]]</f>
        <v>Tuần 20 năm 2027-2028</v>
      </c>
      <c r="Z6649">
        <f>YEAR(Table__._SQL2014_QLTS17_DW_DimDate[[#This Row],[NgayBatDauMuaVu]])</f>
        <v>2027</v>
      </c>
      <c r="AA6649" t="str">
        <f>YEAR(Table__._SQL2014_QLTS17_DW_DimDate[[#This Row],[NgayBatDauMuaVu]]) &amp;"-"&amp;YEAR(Table__._SQL2014_QLTS17_DW_DimDate[[#This Row],[NgayKetThucMuaVu]])</f>
        <v>2027-2028</v>
      </c>
      <c r="AB6649">
        <f>YEAR(Table__._SQL2014_QLTS17_DW_DimDate[[#This Row],[NgayBatDauMuaVu]])</f>
        <v>2027</v>
      </c>
      <c r="AC6649">
        <f>YEAR(Table__._SQL2014_QLTS17_DW_DimDate[[#This Row],[NgayKetThucMuaVu]])</f>
        <v>2028</v>
      </c>
    </row>
    <row r="6650" spans="1:29">
      <c r="A6650">
        <v>20280315</v>
      </c>
      <c r="B6650" s="1">
        <v>46827</v>
      </c>
      <c r="C6650" t="s">
        <v>24</v>
      </c>
      <c r="D6650" t="s">
        <v>896</v>
      </c>
      <c r="E6650" t="s">
        <v>12</v>
      </c>
      <c r="F6650" t="s">
        <v>86</v>
      </c>
      <c r="G6650" t="s">
        <v>16</v>
      </c>
      <c r="H6650" t="s">
        <v>11</v>
      </c>
      <c r="I6650" t="s">
        <v>16</v>
      </c>
      <c r="J6650" t="s">
        <v>900</v>
      </c>
      <c r="K6650" t="s">
        <v>16</v>
      </c>
      <c r="L6650" t="s">
        <v>1</v>
      </c>
      <c r="M6650" t="s">
        <v>910</v>
      </c>
      <c r="N6650" t="s">
        <v>817</v>
      </c>
      <c r="O6650" t="s">
        <v>824</v>
      </c>
      <c r="P6650" t="s">
        <v>820</v>
      </c>
      <c r="Q6650" t="s">
        <v>818</v>
      </c>
      <c r="R6650" t="s">
        <v>820</v>
      </c>
      <c r="S6650" t="s">
        <v>818</v>
      </c>
      <c r="T6650" t="s">
        <v>821</v>
      </c>
      <c r="U6650" s="2">
        <f>DATE(IF(MONTH(Table__._SQL2014_QLTS17_DW_DimDate[[#This Row],[Ngay]])&lt;11,YEAR(Table__._SQL2014_QLTS17_DW_DimDate[[#This Row],[Ngay]])-1, YEAR(Table__._SQL2014_QLTS17_DW_DimDate[[#This Row],[Ngay]])),11,1)</f>
        <v>46692</v>
      </c>
      <c r="V6650" s="2">
        <f>DATE(YEAR(Table__._SQL2014_QLTS17_DW_DimDate[[#This Row],[NgayBatDauMuaVu]])+1, 10,31)</f>
        <v>47057</v>
      </c>
      <c r="W6650" s="3">
        <f>Table__._SQL2014_QLTS17_DW_DimDate[[#This Row],[Ngay]]-Table__._SQL2014_QLTS17_DW_DimDate[[#This Row],[NgayBatDauMuaVu]]+1</f>
        <v>136</v>
      </c>
      <c r="X6650">
        <f>INT((Table__._SQL2014_QLTS17_DW_DimDate[[#This Row],[NgayMuaVu]]-1)/7)+1</f>
        <v>20</v>
      </c>
      <c r="Y6650" t="str">
        <f>"Tuần " &amp;Table__._SQL2014_QLTS17_DW_DimDate[[#This Row],[TuanMuaVu]] &amp; " năm " &amp;Table__._SQL2014_QLTS17_DW_DimDate[[#This Row],[NamMuaVuStr]]</f>
        <v>Tuần 20 năm 2027-2028</v>
      </c>
      <c r="Z6650">
        <f>YEAR(Table__._SQL2014_QLTS17_DW_DimDate[[#This Row],[NgayBatDauMuaVu]])</f>
        <v>2027</v>
      </c>
      <c r="AA6650" t="str">
        <f>YEAR(Table__._SQL2014_QLTS17_DW_DimDate[[#This Row],[NgayBatDauMuaVu]]) &amp;"-"&amp;YEAR(Table__._SQL2014_QLTS17_DW_DimDate[[#This Row],[NgayKetThucMuaVu]])</f>
        <v>2027-2028</v>
      </c>
      <c r="AB6650">
        <f>YEAR(Table__._SQL2014_QLTS17_DW_DimDate[[#This Row],[NgayBatDauMuaVu]])</f>
        <v>2027</v>
      </c>
      <c r="AC6650">
        <f>YEAR(Table__._SQL2014_QLTS17_DW_DimDate[[#This Row],[NgayKetThucMuaVu]])</f>
        <v>2028</v>
      </c>
    </row>
    <row r="6651" spans="1:29">
      <c r="A6651">
        <v>20280316</v>
      </c>
      <c r="B6651" s="1">
        <v>46828</v>
      </c>
      <c r="C6651" t="s">
        <v>25</v>
      </c>
      <c r="D6651" t="s">
        <v>897</v>
      </c>
      <c r="E6651" t="s">
        <v>3</v>
      </c>
      <c r="F6651" t="s">
        <v>87</v>
      </c>
      <c r="G6651" t="s">
        <v>16</v>
      </c>
      <c r="H6651" t="s">
        <v>11</v>
      </c>
      <c r="I6651" t="s">
        <v>16</v>
      </c>
      <c r="J6651" t="s">
        <v>900</v>
      </c>
      <c r="K6651" t="s">
        <v>16</v>
      </c>
      <c r="L6651" t="s">
        <v>1</v>
      </c>
      <c r="M6651" t="s">
        <v>910</v>
      </c>
      <c r="N6651" t="s">
        <v>817</v>
      </c>
      <c r="O6651" t="s">
        <v>824</v>
      </c>
      <c r="P6651" t="s">
        <v>820</v>
      </c>
      <c r="Q6651" t="s">
        <v>818</v>
      </c>
      <c r="R6651" t="s">
        <v>820</v>
      </c>
      <c r="S6651" t="s">
        <v>818</v>
      </c>
      <c r="T6651" t="s">
        <v>821</v>
      </c>
      <c r="U6651" s="2">
        <f>DATE(IF(MONTH(Table__._SQL2014_QLTS17_DW_DimDate[[#This Row],[Ngay]])&lt;11,YEAR(Table__._SQL2014_QLTS17_DW_DimDate[[#This Row],[Ngay]])-1, YEAR(Table__._SQL2014_QLTS17_DW_DimDate[[#This Row],[Ngay]])),11,1)</f>
        <v>46692</v>
      </c>
      <c r="V6651" s="2">
        <f>DATE(YEAR(Table__._SQL2014_QLTS17_DW_DimDate[[#This Row],[NgayBatDauMuaVu]])+1, 10,31)</f>
        <v>47057</v>
      </c>
      <c r="W6651" s="3">
        <f>Table__._SQL2014_QLTS17_DW_DimDate[[#This Row],[Ngay]]-Table__._SQL2014_QLTS17_DW_DimDate[[#This Row],[NgayBatDauMuaVu]]+1</f>
        <v>137</v>
      </c>
      <c r="X6651">
        <f>INT((Table__._SQL2014_QLTS17_DW_DimDate[[#This Row],[NgayMuaVu]]-1)/7)+1</f>
        <v>20</v>
      </c>
      <c r="Y6651" t="str">
        <f>"Tuần " &amp;Table__._SQL2014_QLTS17_DW_DimDate[[#This Row],[TuanMuaVu]] &amp; " năm " &amp;Table__._SQL2014_QLTS17_DW_DimDate[[#This Row],[NamMuaVuStr]]</f>
        <v>Tuần 20 năm 2027-2028</v>
      </c>
      <c r="Z6651">
        <f>YEAR(Table__._SQL2014_QLTS17_DW_DimDate[[#This Row],[NgayBatDauMuaVu]])</f>
        <v>2027</v>
      </c>
      <c r="AA6651" t="str">
        <f>YEAR(Table__._SQL2014_QLTS17_DW_DimDate[[#This Row],[NgayBatDauMuaVu]]) &amp;"-"&amp;YEAR(Table__._SQL2014_QLTS17_DW_DimDate[[#This Row],[NgayKetThucMuaVu]])</f>
        <v>2027-2028</v>
      </c>
      <c r="AB6651">
        <f>YEAR(Table__._SQL2014_QLTS17_DW_DimDate[[#This Row],[NgayBatDauMuaVu]])</f>
        <v>2027</v>
      </c>
      <c r="AC6651">
        <f>YEAR(Table__._SQL2014_QLTS17_DW_DimDate[[#This Row],[NgayKetThucMuaVu]])</f>
        <v>2028</v>
      </c>
    </row>
    <row r="6652" spans="1:29">
      <c r="A6652">
        <v>20280317</v>
      </c>
      <c r="B6652" s="1">
        <v>46829</v>
      </c>
      <c r="C6652" t="s">
        <v>26</v>
      </c>
      <c r="D6652" t="s">
        <v>891</v>
      </c>
      <c r="E6652" t="s">
        <v>2</v>
      </c>
      <c r="F6652" t="s">
        <v>88</v>
      </c>
      <c r="G6652" t="s">
        <v>16</v>
      </c>
      <c r="H6652" t="s">
        <v>11</v>
      </c>
      <c r="I6652" t="s">
        <v>16</v>
      </c>
      <c r="J6652" t="s">
        <v>900</v>
      </c>
      <c r="K6652" t="s">
        <v>16</v>
      </c>
      <c r="L6652" t="s">
        <v>1</v>
      </c>
      <c r="M6652" t="s">
        <v>910</v>
      </c>
      <c r="N6652" t="s">
        <v>817</v>
      </c>
      <c r="O6652" t="s">
        <v>824</v>
      </c>
      <c r="P6652" t="s">
        <v>820</v>
      </c>
      <c r="Q6652" t="s">
        <v>818</v>
      </c>
      <c r="R6652" t="s">
        <v>820</v>
      </c>
      <c r="S6652" t="s">
        <v>818</v>
      </c>
      <c r="T6652" t="s">
        <v>821</v>
      </c>
      <c r="U6652" s="2">
        <f>DATE(IF(MONTH(Table__._SQL2014_QLTS17_DW_DimDate[[#This Row],[Ngay]])&lt;11,YEAR(Table__._SQL2014_QLTS17_DW_DimDate[[#This Row],[Ngay]])-1, YEAR(Table__._SQL2014_QLTS17_DW_DimDate[[#This Row],[Ngay]])),11,1)</f>
        <v>46692</v>
      </c>
      <c r="V6652" s="2">
        <f>DATE(YEAR(Table__._SQL2014_QLTS17_DW_DimDate[[#This Row],[NgayBatDauMuaVu]])+1, 10,31)</f>
        <v>47057</v>
      </c>
      <c r="W6652" s="3">
        <f>Table__._SQL2014_QLTS17_DW_DimDate[[#This Row],[Ngay]]-Table__._SQL2014_QLTS17_DW_DimDate[[#This Row],[NgayBatDauMuaVu]]+1</f>
        <v>138</v>
      </c>
      <c r="X6652">
        <f>INT((Table__._SQL2014_QLTS17_DW_DimDate[[#This Row],[NgayMuaVu]]-1)/7)+1</f>
        <v>20</v>
      </c>
      <c r="Y6652" t="str">
        <f>"Tuần " &amp;Table__._SQL2014_QLTS17_DW_DimDate[[#This Row],[TuanMuaVu]] &amp; " năm " &amp;Table__._SQL2014_QLTS17_DW_DimDate[[#This Row],[NamMuaVuStr]]</f>
        <v>Tuần 20 năm 2027-2028</v>
      </c>
      <c r="Z6652">
        <f>YEAR(Table__._SQL2014_QLTS17_DW_DimDate[[#This Row],[NgayBatDauMuaVu]])</f>
        <v>2027</v>
      </c>
      <c r="AA6652" t="str">
        <f>YEAR(Table__._SQL2014_QLTS17_DW_DimDate[[#This Row],[NgayBatDauMuaVu]]) &amp;"-"&amp;YEAR(Table__._SQL2014_QLTS17_DW_DimDate[[#This Row],[NgayKetThucMuaVu]])</f>
        <v>2027-2028</v>
      </c>
      <c r="AB6652">
        <f>YEAR(Table__._SQL2014_QLTS17_DW_DimDate[[#This Row],[NgayBatDauMuaVu]])</f>
        <v>2027</v>
      </c>
      <c r="AC6652">
        <f>YEAR(Table__._SQL2014_QLTS17_DW_DimDate[[#This Row],[NgayKetThucMuaVu]])</f>
        <v>2028</v>
      </c>
    </row>
    <row r="6653" spans="1:29">
      <c r="A6653">
        <v>20280318</v>
      </c>
      <c r="B6653" s="1">
        <v>46830</v>
      </c>
      <c r="C6653" t="s">
        <v>27</v>
      </c>
      <c r="D6653" t="s">
        <v>892</v>
      </c>
      <c r="E6653" t="s">
        <v>14</v>
      </c>
      <c r="F6653" t="s">
        <v>89</v>
      </c>
      <c r="G6653" t="s">
        <v>16</v>
      </c>
      <c r="H6653" t="s">
        <v>11</v>
      </c>
      <c r="I6653" t="s">
        <v>16</v>
      </c>
      <c r="J6653" t="s">
        <v>900</v>
      </c>
      <c r="K6653" t="s">
        <v>16</v>
      </c>
      <c r="L6653" t="s">
        <v>1</v>
      </c>
      <c r="M6653" t="s">
        <v>910</v>
      </c>
      <c r="N6653" t="s">
        <v>817</v>
      </c>
      <c r="O6653" t="s">
        <v>824</v>
      </c>
      <c r="P6653" t="s">
        <v>820</v>
      </c>
      <c r="Q6653" t="s">
        <v>818</v>
      </c>
      <c r="R6653" t="s">
        <v>820</v>
      </c>
      <c r="S6653" t="s">
        <v>818</v>
      </c>
      <c r="T6653" t="s">
        <v>821</v>
      </c>
      <c r="U6653" s="2">
        <f>DATE(IF(MONTH(Table__._SQL2014_QLTS17_DW_DimDate[[#This Row],[Ngay]])&lt;11,YEAR(Table__._SQL2014_QLTS17_DW_DimDate[[#This Row],[Ngay]])-1, YEAR(Table__._SQL2014_QLTS17_DW_DimDate[[#This Row],[Ngay]])),11,1)</f>
        <v>46692</v>
      </c>
      <c r="V6653" s="2">
        <f>DATE(YEAR(Table__._SQL2014_QLTS17_DW_DimDate[[#This Row],[NgayBatDauMuaVu]])+1, 10,31)</f>
        <v>47057</v>
      </c>
      <c r="W6653" s="3">
        <f>Table__._SQL2014_QLTS17_DW_DimDate[[#This Row],[Ngay]]-Table__._SQL2014_QLTS17_DW_DimDate[[#This Row],[NgayBatDauMuaVu]]+1</f>
        <v>139</v>
      </c>
      <c r="X6653">
        <f>INT((Table__._SQL2014_QLTS17_DW_DimDate[[#This Row],[NgayMuaVu]]-1)/7)+1</f>
        <v>20</v>
      </c>
      <c r="Y6653" t="str">
        <f>"Tuần " &amp;Table__._SQL2014_QLTS17_DW_DimDate[[#This Row],[TuanMuaVu]] &amp; " năm " &amp;Table__._SQL2014_QLTS17_DW_DimDate[[#This Row],[NamMuaVuStr]]</f>
        <v>Tuần 20 năm 2027-2028</v>
      </c>
      <c r="Z6653">
        <f>YEAR(Table__._SQL2014_QLTS17_DW_DimDate[[#This Row],[NgayBatDauMuaVu]])</f>
        <v>2027</v>
      </c>
      <c r="AA6653" t="str">
        <f>YEAR(Table__._SQL2014_QLTS17_DW_DimDate[[#This Row],[NgayBatDauMuaVu]]) &amp;"-"&amp;YEAR(Table__._SQL2014_QLTS17_DW_DimDate[[#This Row],[NgayKetThucMuaVu]])</f>
        <v>2027-2028</v>
      </c>
      <c r="AB6653">
        <f>YEAR(Table__._SQL2014_QLTS17_DW_DimDate[[#This Row],[NgayBatDauMuaVu]])</f>
        <v>2027</v>
      </c>
      <c r="AC6653">
        <f>YEAR(Table__._SQL2014_QLTS17_DW_DimDate[[#This Row],[NgayKetThucMuaVu]])</f>
        <v>2028</v>
      </c>
    </row>
    <row r="6654" spans="1:29">
      <c r="A6654">
        <v>20280319</v>
      </c>
      <c r="B6654" s="1">
        <v>46831</v>
      </c>
      <c r="C6654" t="s">
        <v>28</v>
      </c>
      <c r="D6654" t="s">
        <v>893</v>
      </c>
      <c r="E6654" t="s">
        <v>1</v>
      </c>
      <c r="F6654" t="s">
        <v>90</v>
      </c>
      <c r="G6654" t="s">
        <v>12</v>
      </c>
      <c r="H6654" t="s">
        <v>22</v>
      </c>
      <c r="I6654" t="s">
        <v>16</v>
      </c>
      <c r="J6654" t="s">
        <v>900</v>
      </c>
      <c r="K6654" t="s">
        <v>16</v>
      </c>
      <c r="L6654" t="s">
        <v>1</v>
      </c>
      <c r="M6654" t="s">
        <v>910</v>
      </c>
      <c r="N6654" t="s">
        <v>817</v>
      </c>
      <c r="O6654" t="s">
        <v>824</v>
      </c>
      <c r="P6654" t="s">
        <v>820</v>
      </c>
      <c r="Q6654" t="s">
        <v>818</v>
      </c>
      <c r="R6654" t="s">
        <v>820</v>
      </c>
      <c r="S6654" t="s">
        <v>818</v>
      </c>
      <c r="T6654" t="s">
        <v>821</v>
      </c>
      <c r="U6654" s="2">
        <f>DATE(IF(MONTH(Table__._SQL2014_QLTS17_DW_DimDate[[#This Row],[Ngay]])&lt;11,YEAR(Table__._SQL2014_QLTS17_DW_DimDate[[#This Row],[Ngay]])-1, YEAR(Table__._SQL2014_QLTS17_DW_DimDate[[#This Row],[Ngay]])),11,1)</f>
        <v>46692</v>
      </c>
      <c r="V6654" s="2">
        <f>DATE(YEAR(Table__._SQL2014_QLTS17_DW_DimDate[[#This Row],[NgayBatDauMuaVu]])+1, 10,31)</f>
        <v>47057</v>
      </c>
      <c r="W6654" s="3">
        <f>Table__._SQL2014_QLTS17_DW_DimDate[[#This Row],[Ngay]]-Table__._SQL2014_QLTS17_DW_DimDate[[#This Row],[NgayBatDauMuaVu]]+1</f>
        <v>140</v>
      </c>
      <c r="X6654">
        <f>INT((Table__._SQL2014_QLTS17_DW_DimDate[[#This Row],[NgayMuaVu]]-1)/7)+1</f>
        <v>20</v>
      </c>
      <c r="Y6654" t="str">
        <f>"Tuần " &amp;Table__._SQL2014_QLTS17_DW_DimDate[[#This Row],[TuanMuaVu]] &amp; " năm " &amp;Table__._SQL2014_QLTS17_DW_DimDate[[#This Row],[NamMuaVuStr]]</f>
        <v>Tuần 20 năm 2027-2028</v>
      </c>
      <c r="Z6654">
        <f>YEAR(Table__._SQL2014_QLTS17_DW_DimDate[[#This Row],[NgayBatDauMuaVu]])</f>
        <v>2027</v>
      </c>
      <c r="AA6654" t="str">
        <f>YEAR(Table__._SQL2014_QLTS17_DW_DimDate[[#This Row],[NgayBatDauMuaVu]]) &amp;"-"&amp;YEAR(Table__._SQL2014_QLTS17_DW_DimDate[[#This Row],[NgayKetThucMuaVu]])</f>
        <v>2027-2028</v>
      </c>
      <c r="AB6654">
        <f>YEAR(Table__._SQL2014_QLTS17_DW_DimDate[[#This Row],[NgayBatDauMuaVu]])</f>
        <v>2027</v>
      </c>
      <c r="AC6654">
        <f>YEAR(Table__._SQL2014_QLTS17_DW_DimDate[[#This Row],[NgayKetThucMuaVu]])</f>
        <v>2028</v>
      </c>
    </row>
    <row r="6655" spans="1:29">
      <c r="A6655">
        <v>20280320</v>
      </c>
      <c r="B6655" s="1">
        <v>46832</v>
      </c>
      <c r="C6655" t="s">
        <v>29</v>
      </c>
      <c r="D6655" t="s">
        <v>894</v>
      </c>
      <c r="E6655" t="s">
        <v>13</v>
      </c>
      <c r="F6655" t="s">
        <v>91</v>
      </c>
      <c r="G6655" t="s">
        <v>12</v>
      </c>
      <c r="H6655" t="s">
        <v>22</v>
      </c>
      <c r="I6655" t="s">
        <v>16</v>
      </c>
      <c r="J6655" t="s">
        <v>900</v>
      </c>
      <c r="K6655" t="s">
        <v>16</v>
      </c>
      <c r="L6655" t="s">
        <v>1</v>
      </c>
      <c r="M6655" t="s">
        <v>910</v>
      </c>
      <c r="N6655" t="s">
        <v>817</v>
      </c>
      <c r="O6655" t="s">
        <v>824</v>
      </c>
      <c r="P6655" t="s">
        <v>820</v>
      </c>
      <c r="Q6655" t="s">
        <v>818</v>
      </c>
      <c r="R6655" t="s">
        <v>820</v>
      </c>
      <c r="S6655" t="s">
        <v>818</v>
      </c>
      <c r="T6655" t="s">
        <v>821</v>
      </c>
      <c r="U6655" s="2">
        <f>DATE(IF(MONTH(Table__._SQL2014_QLTS17_DW_DimDate[[#This Row],[Ngay]])&lt;11,YEAR(Table__._SQL2014_QLTS17_DW_DimDate[[#This Row],[Ngay]])-1, YEAR(Table__._SQL2014_QLTS17_DW_DimDate[[#This Row],[Ngay]])),11,1)</f>
        <v>46692</v>
      </c>
      <c r="V6655" s="2">
        <f>DATE(YEAR(Table__._SQL2014_QLTS17_DW_DimDate[[#This Row],[NgayBatDauMuaVu]])+1, 10,31)</f>
        <v>47057</v>
      </c>
      <c r="W6655" s="3">
        <f>Table__._SQL2014_QLTS17_DW_DimDate[[#This Row],[Ngay]]-Table__._SQL2014_QLTS17_DW_DimDate[[#This Row],[NgayBatDauMuaVu]]+1</f>
        <v>141</v>
      </c>
      <c r="X6655">
        <f>INT((Table__._SQL2014_QLTS17_DW_DimDate[[#This Row],[NgayMuaVu]]-1)/7)+1</f>
        <v>21</v>
      </c>
      <c r="Y6655" t="str">
        <f>"Tuần " &amp;Table__._SQL2014_QLTS17_DW_DimDate[[#This Row],[TuanMuaVu]] &amp; " năm " &amp;Table__._SQL2014_QLTS17_DW_DimDate[[#This Row],[NamMuaVuStr]]</f>
        <v>Tuần 21 năm 2027-2028</v>
      </c>
      <c r="Z6655">
        <f>YEAR(Table__._SQL2014_QLTS17_DW_DimDate[[#This Row],[NgayBatDauMuaVu]])</f>
        <v>2027</v>
      </c>
      <c r="AA6655" t="str">
        <f>YEAR(Table__._SQL2014_QLTS17_DW_DimDate[[#This Row],[NgayBatDauMuaVu]]) &amp;"-"&amp;YEAR(Table__._SQL2014_QLTS17_DW_DimDate[[#This Row],[NgayKetThucMuaVu]])</f>
        <v>2027-2028</v>
      </c>
      <c r="AB6655">
        <f>YEAR(Table__._SQL2014_QLTS17_DW_DimDate[[#This Row],[NgayBatDauMuaVu]])</f>
        <v>2027</v>
      </c>
      <c r="AC6655">
        <f>YEAR(Table__._SQL2014_QLTS17_DW_DimDate[[#This Row],[NgayKetThucMuaVu]])</f>
        <v>2028</v>
      </c>
    </row>
    <row r="6656" spans="1:29">
      <c r="A6656">
        <v>20280321</v>
      </c>
      <c r="B6656" s="1">
        <v>46833</v>
      </c>
      <c r="C6656" t="s">
        <v>30</v>
      </c>
      <c r="D6656" t="s">
        <v>895</v>
      </c>
      <c r="E6656" t="s">
        <v>16</v>
      </c>
      <c r="F6656" t="s">
        <v>92</v>
      </c>
      <c r="G6656" t="s">
        <v>12</v>
      </c>
      <c r="H6656" t="s">
        <v>22</v>
      </c>
      <c r="I6656" t="s">
        <v>16</v>
      </c>
      <c r="J6656" t="s">
        <v>900</v>
      </c>
      <c r="K6656" t="s">
        <v>16</v>
      </c>
      <c r="L6656" t="s">
        <v>1</v>
      </c>
      <c r="M6656" t="s">
        <v>910</v>
      </c>
      <c r="N6656" t="s">
        <v>817</v>
      </c>
      <c r="O6656" t="s">
        <v>824</v>
      </c>
      <c r="P6656" t="s">
        <v>820</v>
      </c>
      <c r="Q6656" t="s">
        <v>818</v>
      </c>
      <c r="R6656" t="s">
        <v>820</v>
      </c>
      <c r="S6656" t="s">
        <v>818</v>
      </c>
      <c r="T6656" t="s">
        <v>821</v>
      </c>
      <c r="U6656" s="2">
        <f>DATE(IF(MONTH(Table__._SQL2014_QLTS17_DW_DimDate[[#This Row],[Ngay]])&lt;11,YEAR(Table__._SQL2014_QLTS17_DW_DimDate[[#This Row],[Ngay]])-1, YEAR(Table__._SQL2014_QLTS17_DW_DimDate[[#This Row],[Ngay]])),11,1)</f>
        <v>46692</v>
      </c>
      <c r="V6656" s="2">
        <f>DATE(YEAR(Table__._SQL2014_QLTS17_DW_DimDate[[#This Row],[NgayBatDauMuaVu]])+1, 10,31)</f>
        <v>47057</v>
      </c>
      <c r="W6656" s="3">
        <f>Table__._SQL2014_QLTS17_DW_DimDate[[#This Row],[Ngay]]-Table__._SQL2014_QLTS17_DW_DimDate[[#This Row],[NgayBatDauMuaVu]]+1</f>
        <v>142</v>
      </c>
      <c r="X6656">
        <f>INT((Table__._SQL2014_QLTS17_DW_DimDate[[#This Row],[NgayMuaVu]]-1)/7)+1</f>
        <v>21</v>
      </c>
      <c r="Y6656" t="str">
        <f>"Tuần " &amp;Table__._SQL2014_QLTS17_DW_DimDate[[#This Row],[TuanMuaVu]] &amp; " năm " &amp;Table__._SQL2014_QLTS17_DW_DimDate[[#This Row],[NamMuaVuStr]]</f>
        <v>Tuần 21 năm 2027-2028</v>
      </c>
      <c r="Z6656">
        <f>YEAR(Table__._SQL2014_QLTS17_DW_DimDate[[#This Row],[NgayBatDauMuaVu]])</f>
        <v>2027</v>
      </c>
      <c r="AA6656" t="str">
        <f>YEAR(Table__._SQL2014_QLTS17_DW_DimDate[[#This Row],[NgayBatDauMuaVu]]) &amp;"-"&amp;YEAR(Table__._SQL2014_QLTS17_DW_DimDate[[#This Row],[NgayKetThucMuaVu]])</f>
        <v>2027-2028</v>
      </c>
      <c r="AB6656">
        <f>YEAR(Table__._SQL2014_QLTS17_DW_DimDate[[#This Row],[NgayBatDauMuaVu]])</f>
        <v>2027</v>
      </c>
      <c r="AC6656">
        <f>YEAR(Table__._SQL2014_QLTS17_DW_DimDate[[#This Row],[NgayKetThucMuaVu]])</f>
        <v>2028</v>
      </c>
    </row>
    <row r="6657" spans="1:29">
      <c r="A6657">
        <v>20280322</v>
      </c>
      <c r="B6657" s="1">
        <v>46834</v>
      </c>
      <c r="C6657" t="s">
        <v>31</v>
      </c>
      <c r="D6657" t="s">
        <v>896</v>
      </c>
      <c r="E6657" t="s">
        <v>12</v>
      </c>
      <c r="F6657" t="s">
        <v>93</v>
      </c>
      <c r="G6657" t="s">
        <v>12</v>
      </c>
      <c r="H6657" t="s">
        <v>22</v>
      </c>
      <c r="I6657" t="s">
        <v>16</v>
      </c>
      <c r="J6657" t="s">
        <v>900</v>
      </c>
      <c r="K6657" t="s">
        <v>16</v>
      </c>
      <c r="L6657" t="s">
        <v>1</v>
      </c>
      <c r="M6657" t="s">
        <v>910</v>
      </c>
      <c r="N6657" t="s">
        <v>817</v>
      </c>
      <c r="O6657" t="s">
        <v>824</v>
      </c>
      <c r="P6657" t="s">
        <v>820</v>
      </c>
      <c r="Q6657" t="s">
        <v>818</v>
      </c>
      <c r="R6657" t="s">
        <v>820</v>
      </c>
      <c r="S6657" t="s">
        <v>818</v>
      </c>
      <c r="T6657" t="s">
        <v>821</v>
      </c>
      <c r="U6657" s="2">
        <f>DATE(IF(MONTH(Table__._SQL2014_QLTS17_DW_DimDate[[#This Row],[Ngay]])&lt;11,YEAR(Table__._SQL2014_QLTS17_DW_DimDate[[#This Row],[Ngay]])-1, YEAR(Table__._SQL2014_QLTS17_DW_DimDate[[#This Row],[Ngay]])),11,1)</f>
        <v>46692</v>
      </c>
      <c r="V6657" s="2">
        <f>DATE(YEAR(Table__._SQL2014_QLTS17_DW_DimDate[[#This Row],[NgayBatDauMuaVu]])+1, 10,31)</f>
        <v>47057</v>
      </c>
      <c r="W6657" s="3">
        <f>Table__._SQL2014_QLTS17_DW_DimDate[[#This Row],[Ngay]]-Table__._SQL2014_QLTS17_DW_DimDate[[#This Row],[NgayBatDauMuaVu]]+1</f>
        <v>143</v>
      </c>
      <c r="X6657">
        <f>INT((Table__._SQL2014_QLTS17_DW_DimDate[[#This Row],[NgayMuaVu]]-1)/7)+1</f>
        <v>21</v>
      </c>
      <c r="Y6657" t="str">
        <f>"Tuần " &amp;Table__._SQL2014_QLTS17_DW_DimDate[[#This Row],[TuanMuaVu]] &amp; " năm " &amp;Table__._SQL2014_QLTS17_DW_DimDate[[#This Row],[NamMuaVuStr]]</f>
        <v>Tuần 21 năm 2027-2028</v>
      </c>
      <c r="Z6657">
        <f>YEAR(Table__._SQL2014_QLTS17_DW_DimDate[[#This Row],[NgayBatDauMuaVu]])</f>
        <v>2027</v>
      </c>
      <c r="AA6657" t="str">
        <f>YEAR(Table__._SQL2014_QLTS17_DW_DimDate[[#This Row],[NgayBatDauMuaVu]]) &amp;"-"&amp;YEAR(Table__._SQL2014_QLTS17_DW_DimDate[[#This Row],[NgayKetThucMuaVu]])</f>
        <v>2027-2028</v>
      </c>
      <c r="AB6657">
        <f>YEAR(Table__._SQL2014_QLTS17_DW_DimDate[[#This Row],[NgayBatDauMuaVu]])</f>
        <v>2027</v>
      </c>
      <c r="AC6657">
        <f>YEAR(Table__._SQL2014_QLTS17_DW_DimDate[[#This Row],[NgayKetThucMuaVu]])</f>
        <v>2028</v>
      </c>
    </row>
    <row r="6658" spans="1:29">
      <c r="A6658">
        <v>20280323</v>
      </c>
      <c r="B6658" s="1">
        <v>46835</v>
      </c>
      <c r="C6658" t="s">
        <v>32</v>
      </c>
      <c r="D6658" t="s">
        <v>897</v>
      </c>
      <c r="E6658" t="s">
        <v>3</v>
      </c>
      <c r="F6658" t="s">
        <v>94</v>
      </c>
      <c r="G6658" t="s">
        <v>12</v>
      </c>
      <c r="H6658" t="s">
        <v>22</v>
      </c>
      <c r="I6658" t="s">
        <v>16</v>
      </c>
      <c r="J6658" t="s">
        <v>900</v>
      </c>
      <c r="K6658" t="s">
        <v>16</v>
      </c>
      <c r="L6658" t="s">
        <v>1</v>
      </c>
      <c r="M6658" t="s">
        <v>910</v>
      </c>
      <c r="N6658" t="s">
        <v>817</v>
      </c>
      <c r="O6658" t="s">
        <v>824</v>
      </c>
      <c r="P6658" t="s">
        <v>820</v>
      </c>
      <c r="Q6658" t="s">
        <v>818</v>
      </c>
      <c r="R6658" t="s">
        <v>820</v>
      </c>
      <c r="S6658" t="s">
        <v>818</v>
      </c>
      <c r="T6658" t="s">
        <v>821</v>
      </c>
      <c r="U6658" s="2">
        <f>DATE(IF(MONTH(Table__._SQL2014_QLTS17_DW_DimDate[[#This Row],[Ngay]])&lt;11,YEAR(Table__._SQL2014_QLTS17_DW_DimDate[[#This Row],[Ngay]])-1, YEAR(Table__._SQL2014_QLTS17_DW_DimDate[[#This Row],[Ngay]])),11,1)</f>
        <v>46692</v>
      </c>
      <c r="V6658" s="2">
        <f>DATE(YEAR(Table__._SQL2014_QLTS17_DW_DimDate[[#This Row],[NgayBatDauMuaVu]])+1, 10,31)</f>
        <v>47057</v>
      </c>
      <c r="W6658" s="3">
        <f>Table__._SQL2014_QLTS17_DW_DimDate[[#This Row],[Ngay]]-Table__._SQL2014_QLTS17_DW_DimDate[[#This Row],[NgayBatDauMuaVu]]+1</f>
        <v>144</v>
      </c>
      <c r="X6658">
        <f>INT((Table__._SQL2014_QLTS17_DW_DimDate[[#This Row],[NgayMuaVu]]-1)/7)+1</f>
        <v>21</v>
      </c>
      <c r="Y6658" t="str">
        <f>"Tuần " &amp;Table__._SQL2014_QLTS17_DW_DimDate[[#This Row],[TuanMuaVu]] &amp; " năm " &amp;Table__._SQL2014_QLTS17_DW_DimDate[[#This Row],[NamMuaVuStr]]</f>
        <v>Tuần 21 năm 2027-2028</v>
      </c>
      <c r="Z6658">
        <f>YEAR(Table__._SQL2014_QLTS17_DW_DimDate[[#This Row],[NgayBatDauMuaVu]])</f>
        <v>2027</v>
      </c>
      <c r="AA6658" t="str">
        <f>YEAR(Table__._SQL2014_QLTS17_DW_DimDate[[#This Row],[NgayBatDauMuaVu]]) &amp;"-"&amp;YEAR(Table__._SQL2014_QLTS17_DW_DimDate[[#This Row],[NgayKetThucMuaVu]])</f>
        <v>2027-2028</v>
      </c>
      <c r="AB6658">
        <f>YEAR(Table__._SQL2014_QLTS17_DW_DimDate[[#This Row],[NgayBatDauMuaVu]])</f>
        <v>2027</v>
      </c>
      <c r="AC6658">
        <f>YEAR(Table__._SQL2014_QLTS17_DW_DimDate[[#This Row],[NgayKetThucMuaVu]])</f>
        <v>2028</v>
      </c>
    </row>
    <row r="6659" spans="1:29">
      <c r="A6659">
        <v>20280324</v>
      </c>
      <c r="B6659" s="1">
        <v>46836</v>
      </c>
      <c r="C6659" t="s">
        <v>33</v>
      </c>
      <c r="D6659" t="s">
        <v>891</v>
      </c>
      <c r="E6659" t="s">
        <v>2</v>
      </c>
      <c r="F6659" t="s">
        <v>95</v>
      </c>
      <c r="G6659" t="s">
        <v>12</v>
      </c>
      <c r="H6659" t="s">
        <v>22</v>
      </c>
      <c r="I6659" t="s">
        <v>16</v>
      </c>
      <c r="J6659" t="s">
        <v>900</v>
      </c>
      <c r="K6659" t="s">
        <v>16</v>
      </c>
      <c r="L6659" t="s">
        <v>1</v>
      </c>
      <c r="M6659" t="s">
        <v>910</v>
      </c>
      <c r="N6659" t="s">
        <v>817</v>
      </c>
      <c r="O6659" t="s">
        <v>824</v>
      </c>
      <c r="P6659" t="s">
        <v>820</v>
      </c>
      <c r="Q6659" t="s">
        <v>818</v>
      </c>
      <c r="R6659" t="s">
        <v>820</v>
      </c>
      <c r="S6659" t="s">
        <v>818</v>
      </c>
      <c r="T6659" t="s">
        <v>821</v>
      </c>
      <c r="U6659" s="2">
        <f>DATE(IF(MONTH(Table__._SQL2014_QLTS17_DW_DimDate[[#This Row],[Ngay]])&lt;11,YEAR(Table__._SQL2014_QLTS17_DW_DimDate[[#This Row],[Ngay]])-1, YEAR(Table__._SQL2014_QLTS17_DW_DimDate[[#This Row],[Ngay]])),11,1)</f>
        <v>46692</v>
      </c>
      <c r="V6659" s="2">
        <f>DATE(YEAR(Table__._SQL2014_QLTS17_DW_DimDate[[#This Row],[NgayBatDauMuaVu]])+1, 10,31)</f>
        <v>47057</v>
      </c>
      <c r="W6659" s="3">
        <f>Table__._SQL2014_QLTS17_DW_DimDate[[#This Row],[Ngay]]-Table__._SQL2014_QLTS17_DW_DimDate[[#This Row],[NgayBatDauMuaVu]]+1</f>
        <v>145</v>
      </c>
      <c r="X6659">
        <f>INT((Table__._SQL2014_QLTS17_DW_DimDate[[#This Row],[NgayMuaVu]]-1)/7)+1</f>
        <v>21</v>
      </c>
      <c r="Y6659" t="str">
        <f>"Tuần " &amp;Table__._SQL2014_QLTS17_DW_DimDate[[#This Row],[TuanMuaVu]] &amp; " năm " &amp;Table__._SQL2014_QLTS17_DW_DimDate[[#This Row],[NamMuaVuStr]]</f>
        <v>Tuần 21 năm 2027-2028</v>
      </c>
      <c r="Z6659">
        <f>YEAR(Table__._SQL2014_QLTS17_DW_DimDate[[#This Row],[NgayBatDauMuaVu]])</f>
        <v>2027</v>
      </c>
      <c r="AA6659" t="str">
        <f>YEAR(Table__._SQL2014_QLTS17_DW_DimDate[[#This Row],[NgayBatDauMuaVu]]) &amp;"-"&amp;YEAR(Table__._SQL2014_QLTS17_DW_DimDate[[#This Row],[NgayKetThucMuaVu]])</f>
        <v>2027-2028</v>
      </c>
      <c r="AB6659">
        <f>YEAR(Table__._SQL2014_QLTS17_DW_DimDate[[#This Row],[NgayBatDauMuaVu]])</f>
        <v>2027</v>
      </c>
      <c r="AC6659">
        <f>YEAR(Table__._SQL2014_QLTS17_DW_DimDate[[#This Row],[NgayKetThucMuaVu]])</f>
        <v>2028</v>
      </c>
    </row>
    <row r="6660" spans="1:29">
      <c r="A6660">
        <v>20280325</v>
      </c>
      <c r="B6660" s="1">
        <v>46837</v>
      </c>
      <c r="C6660" t="s">
        <v>34</v>
      </c>
      <c r="D6660" t="s">
        <v>892</v>
      </c>
      <c r="E6660" t="s">
        <v>14</v>
      </c>
      <c r="F6660" t="s">
        <v>96</v>
      </c>
      <c r="G6660" t="s">
        <v>12</v>
      </c>
      <c r="H6660" t="s">
        <v>22</v>
      </c>
      <c r="I6660" t="s">
        <v>16</v>
      </c>
      <c r="J6660" t="s">
        <v>900</v>
      </c>
      <c r="K6660" t="s">
        <v>16</v>
      </c>
      <c r="L6660" t="s">
        <v>1</v>
      </c>
      <c r="M6660" t="s">
        <v>910</v>
      </c>
      <c r="N6660" t="s">
        <v>817</v>
      </c>
      <c r="O6660" t="s">
        <v>824</v>
      </c>
      <c r="P6660" t="s">
        <v>820</v>
      </c>
      <c r="Q6660" t="s">
        <v>818</v>
      </c>
      <c r="R6660" t="s">
        <v>820</v>
      </c>
      <c r="S6660" t="s">
        <v>818</v>
      </c>
      <c r="T6660" t="s">
        <v>821</v>
      </c>
      <c r="U6660" s="2">
        <f>DATE(IF(MONTH(Table__._SQL2014_QLTS17_DW_DimDate[[#This Row],[Ngay]])&lt;11,YEAR(Table__._SQL2014_QLTS17_DW_DimDate[[#This Row],[Ngay]])-1, YEAR(Table__._SQL2014_QLTS17_DW_DimDate[[#This Row],[Ngay]])),11,1)</f>
        <v>46692</v>
      </c>
      <c r="V6660" s="2">
        <f>DATE(YEAR(Table__._SQL2014_QLTS17_DW_DimDate[[#This Row],[NgayBatDauMuaVu]])+1, 10,31)</f>
        <v>47057</v>
      </c>
      <c r="W6660" s="3">
        <f>Table__._SQL2014_QLTS17_DW_DimDate[[#This Row],[Ngay]]-Table__._SQL2014_QLTS17_DW_DimDate[[#This Row],[NgayBatDauMuaVu]]+1</f>
        <v>146</v>
      </c>
      <c r="X6660">
        <f>INT((Table__._SQL2014_QLTS17_DW_DimDate[[#This Row],[NgayMuaVu]]-1)/7)+1</f>
        <v>21</v>
      </c>
      <c r="Y6660" t="str">
        <f>"Tuần " &amp;Table__._SQL2014_QLTS17_DW_DimDate[[#This Row],[TuanMuaVu]] &amp; " năm " &amp;Table__._SQL2014_QLTS17_DW_DimDate[[#This Row],[NamMuaVuStr]]</f>
        <v>Tuần 21 năm 2027-2028</v>
      </c>
      <c r="Z6660">
        <f>YEAR(Table__._SQL2014_QLTS17_DW_DimDate[[#This Row],[NgayBatDauMuaVu]])</f>
        <v>2027</v>
      </c>
      <c r="AA6660" t="str">
        <f>YEAR(Table__._SQL2014_QLTS17_DW_DimDate[[#This Row],[NgayBatDauMuaVu]]) &amp;"-"&amp;YEAR(Table__._SQL2014_QLTS17_DW_DimDate[[#This Row],[NgayKetThucMuaVu]])</f>
        <v>2027-2028</v>
      </c>
      <c r="AB6660">
        <f>YEAR(Table__._SQL2014_QLTS17_DW_DimDate[[#This Row],[NgayBatDauMuaVu]])</f>
        <v>2027</v>
      </c>
      <c r="AC6660">
        <f>YEAR(Table__._SQL2014_QLTS17_DW_DimDate[[#This Row],[NgayKetThucMuaVu]])</f>
        <v>2028</v>
      </c>
    </row>
    <row r="6661" spans="1:29">
      <c r="A6661">
        <v>20280326</v>
      </c>
      <c r="B6661" s="1">
        <v>46838</v>
      </c>
      <c r="C6661" t="s">
        <v>35</v>
      </c>
      <c r="D6661" t="s">
        <v>893</v>
      </c>
      <c r="E6661" t="s">
        <v>1</v>
      </c>
      <c r="F6661" t="s">
        <v>97</v>
      </c>
      <c r="G6661" t="s">
        <v>3</v>
      </c>
      <c r="H6661" t="s">
        <v>23</v>
      </c>
      <c r="I6661" t="s">
        <v>16</v>
      </c>
      <c r="J6661" t="s">
        <v>900</v>
      </c>
      <c r="K6661" t="s">
        <v>16</v>
      </c>
      <c r="L6661" t="s">
        <v>1</v>
      </c>
      <c r="M6661" t="s">
        <v>910</v>
      </c>
      <c r="N6661" t="s">
        <v>817</v>
      </c>
      <c r="O6661" t="s">
        <v>824</v>
      </c>
      <c r="P6661" t="s">
        <v>820</v>
      </c>
      <c r="Q6661" t="s">
        <v>818</v>
      </c>
      <c r="R6661" t="s">
        <v>820</v>
      </c>
      <c r="S6661" t="s">
        <v>818</v>
      </c>
      <c r="T6661" t="s">
        <v>821</v>
      </c>
      <c r="U6661" s="2">
        <f>DATE(IF(MONTH(Table__._SQL2014_QLTS17_DW_DimDate[[#This Row],[Ngay]])&lt;11,YEAR(Table__._SQL2014_QLTS17_DW_DimDate[[#This Row],[Ngay]])-1, YEAR(Table__._SQL2014_QLTS17_DW_DimDate[[#This Row],[Ngay]])),11,1)</f>
        <v>46692</v>
      </c>
      <c r="V6661" s="2">
        <f>DATE(YEAR(Table__._SQL2014_QLTS17_DW_DimDate[[#This Row],[NgayBatDauMuaVu]])+1, 10,31)</f>
        <v>47057</v>
      </c>
      <c r="W6661" s="3">
        <f>Table__._SQL2014_QLTS17_DW_DimDate[[#This Row],[Ngay]]-Table__._SQL2014_QLTS17_DW_DimDate[[#This Row],[NgayBatDauMuaVu]]+1</f>
        <v>147</v>
      </c>
      <c r="X6661">
        <f>INT((Table__._SQL2014_QLTS17_DW_DimDate[[#This Row],[NgayMuaVu]]-1)/7)+1</f>
        <v>21</v>
      </c>
      <c r="Y6661" t="str">
        <f>"Tuần " &amp;Table__._SQL2014_QLTS17_DW_DimDate[[#This Row],[TuanMuaVu]] &amp; " năm " &amp;Table__._SQL2014_QLTS17_DW_DimDate[[#This Row],[NamMuaVuStr]]</f>
        <v>Tuần 21 năm 2027-2028</v>
      </c>
      <c r="Z6661">
        <f>YEAR(Table__._SQL2014_QLTS17_DW_DimDate[[#This Row],[NgayBatDauMuaVu]])</f>
        <v>2027</v>
      </c>
      <c r="AA6661" t="str">
        <f>YEAR(Table__._SQL2014_QLTS17_DW_DimDate[[#This Row],[NgayBatDauMuaVu]]) &amp;"-"&amp;YEAR(Table__._SQL2014_QLTS17_DW_DimDate[[#This Row],[NgayKetThucMuaVu]])</f>
        <v>2027-2028</v>
      </c>
      <c r="AB6661">
        <f>YEAR(Table__._SQL2014_QLTS17_DW_DimDate[[#This Row],[NgayBatDauMuaVu]])</f>
        <v>2027</v>
      </c>
      <c r="AC6661">
        <f>YEAR(Table__._SQL2014_QLTS17_DW_DimDate[[#This Row],[NgayKetThucMuaVu]])</f>
        <v>2028</v>
      </c>
    </row>
    <row r="6662" spans="1:29">
      <c r="A6662">
        <v>20280327</v>
      </c>
      <c r="B6662" s="1">
        <v>46839</v>
      </c>
      <c r="C6662" t="s">
        <v>36</v>
      </c>
      <c r="D6662" t="s">
        <v>894</v>
      </c>
      <c r="E6662" t="s">
        <v>13</v>
      </c>
      <c r="F6662" t="s">
        <v>98</v>
      </c>
      <c r="G6662" t="s">
        <v>3</v>
      </c>
      <c r="H6662" t="s">
        <v>23</v>
      </c>
      <c r="I6662" t="s">
        <v>16</v>
      </c>
      <c r="J6662" t="s">
        <v>900</v>
      </c>
      <c r="K6662" t="s">
        <v>16</v>
      </c>
      <c r="L6662" t="s">
        <v>1</v>
      </c>
      <c r="M6662" t="s">
        <v>910</v>
      </c>
      <c r="N6662" t="s">
        <v>817</v>
      </c>
      <c r="O6662" t="s">
        <v>824</v>
      </c>
      <c r="P6662" t="s">
        <v>820</v>
      </c>
      <c r="Q6662" t="s">
        <v>818</v>
      </c>
      <c r="R6662" t="s">
        <v>820</v>
      </c>
      <c r="S6662" t="s">
        <v>818</v>
      </c>
      <c r="T6662" t="s">
        <v>821</v>
      </c>
      <c r="U6662" s="2">
        <f>DATE(IF(MONTH(Table__._SQL2014_QLTS17_DW_DimDate[[#This Row],[Ngay]])&lt;11,YEAR(Table__._SQL2014_QLTS17_DW_DimDate[[#This Row],[Ngay]])-1, YEAR(Table__._SQL2014_QLTS17_DW_DimDate[[#This Row],[Ngay]])),11,1)</f>
        <v>46692</v>
      </c>
      <c r="V6662" s="2">
        <f>DATE(YEAR(Table__._SQL2014_QLTS17_DW_DimDate[[#This Row],[NgayBatDauMuaVu]])+1, 10,31)</f>
        <v>47057</v>
      </c>
      <c r="W6662" s="3">
        <f>Table__._SQL2014_QLTS17_DW_DimDate[[#This Row],[Ngay]]-Table__._SQL2014_QLTS17_DW_DimDate[[#This Row],[NgayBatDauMuaVu]]+1</f>
        <v>148</v>
      </c>
      <c r="X6662">
        <f>INT((Table__._SQL2014_QLTS17_DW_DimDate[[#This Row],[NgayMuaVu]]-1)/7)+1</f>
        <v>22</v>
      </c>
      <c r="Y6662" t="str">
        <f>"Tuần " &amp;Table__._SQL2014_QLTS17_DW_DimDate[[#This Row],[TuanMuaVu]] &amp; " năm " &amp;Table__._SQL2014_QLTS17_DW_DimDate[[#This Row],[NamMuaVuStr]]</f>
        <v>Tuần 22 năm 2027-2028</v>
      </c>
      <c r="Z6662">
        <f>YEAR(Table__._SQL2014_QLTS17_DW_DimDate[[#This Row],[NgayBatDauMuaVu]])</f>
        <v>2027</v>
      </c>
      <c r="AA6662" t="str">
        <f>YEAR(Table__._SQL2014_QLTS17_DW_DimDate[[#This Row],[NgayBatDauMuaVu]]) &amp;"-"&amp;YEAR(Table__._SQL2014_QLTS17_DW_DimDate[[#This Row],[NgayKetThucMuaVu]])</f>
        <v>2027-2028</v>
      </c>
      <c r="AB6662">
        <f>YEAR(Table__._SQL2014_QLTS17_DW_DimDate[[#This Row],[NgayBatDauMuaVu]])</f>
        <v>2027</v>
      </c>
      <c r="AC6662">
        <f>YEAR(Table__._SQL2014_QLTS17_DW_DimDate[[#This Row],[NgayKetThucMuaVu]])</f>
        <v>2028</v>
      </c>
    </row>
    <row r="6663" spans="1:29">
      <c r="A6663">
        <v>20280328</v>
      </c>
      <c r="B6663" s="1">
        <v>46840</v>
      </c>
      <c r="C6663" t="s">
        <v>37</v>
      </c>
      <c r="D6663" t="s">
        <v>895</v>
      </c>
      <c r="E6663" t="s">
        <v>16</v>
      </c>
      <c r="F6663" t="s">
        <v>99</v>
      </c>
      <c r="G6663" t="s">
        <v>3</v>
      </c>
      <c r="H6663" t="s">
        <v>23</v>
      </c>
      <c r="I6663" t="s">
        <v>16</v>
      </c>
      <c r="J6663" t="s">
        <v>900</v>
      </c>
      <c r="K6663" t="s">
        <v>16</v>
      </c>
      <c r="L6663" t="s">
        <v>1</v>
      </c>
      <c r="M6663" t="s">
        <v>910</v>
      </c>
      <c r="N6663" t="s">
        <v>817</v>
      </c>
      <c r="O6663" t="s">
        <v>824</v>
      </c>
      <c r="P6663" t="s">
        <v>820</v>
      </c>
      <c r="Q6663" t="s">
        <v>818</v>
      </c>
      <c r="R6663" t="s">
        <v>820</v>
      </c>
      <c r="S6663" t="s">
        <v>818</v>
      </c>
      <c r="T6663" t="s">
        <v>821</v>
      </c>
      <c r="U6663" s="2">
        <f>DATE(IF(MONTH(Table__._SQL2014_QLTS17_DW_DimDate[[#This Row],[Ngay]])&lt;11,YEAR(Table__._SQL2014_QLTS17_DW_DimDate[[#This Row],[Ngay]])-1, YEAR(Table__._SQL2014_QLTS17_DW_DimDate[[#This Row],[Ngay]])),11,1)</f>
        <v>46692</v>
      </c>
      <c r="V6663" s="2">
        <f>DATE(YEAR(Table__._SQL2014_QLTS17_DW_DimDate[[#This Row],[NgayBatDauMuaVu]])+1, 10,31)</f>
        <v>47057</v>
      </c>
      <c r="W6663" s="3">
        <f>Table__._SQL2014_QLTS17_DW_DimDate[[#This Row],[Ngay]]-Table__._SQL2014_QLTS17_DW_DimDate[[#This Row],[NgayBatDauMuaVu]]+1</f>
        <v>149</v>
      </c>
      <c r="X6663">
        <f>INT((Table__._SQL2014_QLTS17_DW_DimDate[[#This Row],[NgayMuaVu]]-1)/7)+1</f>
        <v>22</v>
      </c>
      <c r="Y6663" t="str">
        <f>"Tuần " &amp;Table__._SQL2014_QLTS17_DW_DimDate[[#This Row],[TuanMuaVu]] &amp; " năm " &amp;Table__._SQL2014_QLTS17_DW_DimDate[[#This Row],[NamMuaVuStr]]</f>
        <v>Tuần 22 năm 2027-2028</v>
      </c>
      <c r="Z6663">
        <f>YEAR(Table__._SQL2014_QLTS17_DW_DimDate[[#This Row],[NgayBatDauMuaVu]])</f>
        <v>2027</v>
      </c>
      <c r="AA6663" t="str">
        <f>YEAR(Table__._SQL2014_QLTS17_DW_DimDate[[#This Row],[NgayBatDauMuaVu]]) &amp;"-"&amp;YEAR(Table__._SQL2014_QLTS17_DW_DimDate[[#This Row],[NgayKetThucMuaVu]])</f>
        <v>2027-2028</v>
      </c>
      <c r="AB6663">
        <f>YEAR(Table__._SQL2014_QLTS17_DW_DimDate[[#This Row],[NgayBatDauMuaVu]])</f>
        <v>2027</v>
      </c>
      <c r="AC6663">
        <f>YEAR(Table__._SQL2014_QLTS17_DW_DimDate[[#This Row],[NgayKetThucMuaVu]])</f>
        <v>2028</v>
      </c>
    </row>
    <row r="6664" spans="1:29">
      <c r="A6664">
        <v>20280329</v>
      </c>
      <c r="B6664" s="1">
        <v>46841</v>
      </c>
      <c r="C6664" t="s">
        <v>38</v>
      </c>
      <c r="D6664" t="s">
        <v>896</v>
      </c>
      <c r="E6664" t="s">
        <v>12</v>
      </c>
      <c r="F6664" t="s">
        <v>100</v>
      </c>
      <c r="G6664" t="s">
        <v>3</v>
      </c>
      <c r="H6664" t="s">
        <v>23</v>
      </c>
      <c r="I6664" t="s">
        <v>16</v>
      </c>
      <c r="J6664" t="s">
        <v>900</v>
      </c>
      <c r="K6664" t="s">
        <v>16</v>
      </c>
      <c r="L6664" t="s">
        <v>1</v>
      </c>
      <c r="M6664" t="s">
        <v>910</v>
      </c>
      <c r="N6664" t="s">
        <v>817</v>
      </c>
      <c r="O6664" t="s">
        <v>824</v>
      </c>
      <c r="P6664" t="s">
        <v>820</v>
      </c>
      <c r="Q6664" t="s">
        <v>818</v>
      </c>
      <c r="R6664" t="s">
        <v>820</v>
      </c>
      <c r="S6664" t="s">
        <v>818</v>
      </c>
      <c r="T6664" t="s">
        <v>821</v>
      </c>
      <c r="U6664" s="2">
        <f>DATE(IF(MONTH(Table__._SQL2014_QLTS17_DW_DimDate[[#This Row],[Ngay]])&lt;11,YEAR(Table__._SQL2014_QLTS17_DW_DimDate[[#This Row],[Ngay]])-1, YEAR(Table__._SQL2014_QLTS17_DW_DimDate[[#This Row],[Ngay]])),11,1)</f>
        <v>46692</v>
      </c>
      <c r="V6664" s="2">
        <f>DATE(YEAR(Table__._SQL2014_QLTS17_DW_DimDate[[#This Row],[NgayBatDauMuaVu]])+1, 10,31)</f>
        <v>47057</v>
      </c>
      <c r="W6664" s="3">
        <f>Table__._SQL2014_QLTS17_DW_DimDate[[#This Row],[Ngay]]-Table__._SQL2014_QLTS17_DW_DimDate[[#This Row],[NgayBatDauMuaVu]]+1</f>
        <v>150</v>
      </c>
      <c r="X6664">
        <f>INT((Table__._SQL2014_QLTS17_DW_DimDate[[#This Row],[NgayMuaVu]]-1)/7)+1</f>
        <v>22</v>
      </c>
      <c r="Y6664" t="str">
        <f>"Tuần " &amp;Table__._SQL2014_QLTS17_DW_DimDate[[#This Row],[TuanMuaVu]] &amp; " năm " &amp;Table__._SQL2014_QLTS17_DW_DimDate[[#This Row],[NamMuaVuStr]]</f>
        <v>Tuần 22 năm 2027-2028</v>
      </c>
      <c r="Z6664">
        <f>YEAR(Table__._SQL2014_QLTS17_DW_DimDate[[#This Row],[NgayBatDauMuaVu]])</f>
        <v>2027</v>
      </c>
      <c r="AA6664" t="str">
        <f>YEAR(Table__._SQL2014_QLTS17_DW_DimDate[[#This Row],[NgayBatDauMuaVu]]) &amp;"-"&amp;YEAR(Table__._SQL2014_QLTS17_DW_DimDate[[#This Row],[NgayKetThucMuaVu]])</f>
        <v>2027-2028</v>
      </c>
      <c r="AB6664">
        <f>YEAR(Table__._SQL2014_QLTS17_DW_DimDate[[#This Row],[NgayBatDauMuaVu]])</f>
        <v>2027</v>
      </c>
      <c r="AC6664">
        <f>YEAR(Table__._SQL2014_QLTS17_DW_DimDate[[#This Row],[NgayKetThucMuaVu]])</f>
        <v>2028</v>
      </c>
    </row>
    <row r="6665" spans="1:29">
      <c r="A6665">
        <v>20280330</v>
      </c>
      <c r="B6665" s="1">
        <v>46842</v>
      </c>
      <c r="C6665" t="s">
        <v>39</v>
      </c>
      <c r="D6665" t="s">
        <v>897</v>
      </c>
      <c r="E6665" t="s">
        <v>3</v>
      </c>
      <c r="F6665" t="s">
        <v>101</v>
      </c>
      <c r="G6665" t="s">
        <v>3</v>
      </c>
      <c r="H6665" t="s">
        <v>23</v>
      </c>
      <c r="I6665" t="s">
        <v>16</v>
      </c>
      <c r="J6665" t="s">
        <v>900</v>
      </c>
      <c r="K6665" t="s">
        <v>16</v>
      </c>
      <c r="L6665" t="s">
        <v>1</v>
      </c>
      <c r="M6665" t="s">
        <v>910</v>
      </c>
      <c r="N6665" t="s">
        <v>817</v>
      </c>
      <c r="O6665" t="s">
        <v>824</v>
      </c>
      <c r="P6665" t="s">
        <v>820</v>
      </c>
      <c r="Q6665" t="s">
        <v>818</v>
      </c>
      <c r="R6665" t="s">
        <v>820</v>
      </c>
      <c r="S6665" t="s">
        <v>818</v>
      </c>
      <c r="T6665" t="s">
        <v>821</v>
      </c>
      <c r="U6665" s="2">
        <f>DATE(IF(MONTH(Table__._SQL2014_QLTS17_DW_DimDate[[#This Row],[Ngay]])&lt;11,YEAR(Table__._SQL2014_QLTS17_DW_DimDate[[#This Row],[Ngay]])-1, YEAR(Table__._SQL2014_QLTS17_DW_DimDate[[#This Row],[Ngay]])),11,1)</f>
        <v>46692</v>
      </c>
      <c r="V6665" s="2">
        <f>DATE(YEAR(Table__._SQL2014_QLTS17_DW_DimDate[[#This Row],[NgayBatDauMuaVu]])+1, 10,31)</f>
        <v>47057</v>
      </c>
      <c r="W6665" s="3">
        <f>Table__._SQL2014_QLTS17_DW_DimDate[[#This Row],[Ngay]]-Table__._SQL2014_QLTS17_DW_DimDate[[#This Row],[NgayBatDauMuaVu]]+1</f>
        <v>151</v>
      </c>
      <c r="X6665">
        <f>INT((Table__._SQL2014_QLTS17_DW_DimDate[[#This Row],[NgayMuaVu]]-1)/7)+1</f>
        <v>22</v>
      </c>
      <c r="Y6665" t="str">
        <f>"Tuần " &amp;Table__._SQL2014_QLTS17_DW_DimDate[[#This Row],[TuanMuaVu]] &amp; " năm " &amp;Table__._SQL2014_QLTS17_DW_DimDate[[#This Row],[NamMuaVuStr]]</f>
        <v>Tuần 22 năm 2027-2028</v>
      </c>
      <c r="Z6665">
        <f>YEAR(Table__._SQL2014_QLTS17_DW_DimDate[[#This Row],[NgayBatDauMuaVu]])</f>
        <v>2027</v>
      </c>
      <c r="AA6665" t="str">
        <f>YEAR(Table__._SQL2014_QLTS17_DW_DimDate[[#This Row],[NgayBatDauMuaVu]]) &amp;"-"&amp;YEAR(Table__._SQL2014_QLTS17_DW_DimDate[[#This Row],[NgayKetThucMuaVu]])</f>
        <v>2027-2028</v>
      </c>
      <c r="AB6665">
        <f>YEAR(Table__._SQL2014_QLTS17_DW_DimDate[[#This Row],[NgayBatDauMuaVu]])</f>
        <v>2027</v>
      </c>
      <c r="AC6665">
        <f>YEAR(Table__._SQL2014_QLTS17_DW_DimDate[[#This Row],[NgayKetThucMuaVu]])</f>
        <v>2028</v>
      </c>
    </row>
    <row r="6666" spans="1:29">
      <c r="A6666">
        <v>20280331</v>
      </c>
      <c r="B6666" s="1">
        <v>46843</v>
      </c>
      <c r="C6666" t="s">
        <v>40</v>
      </c>
      <c r="D6666" t="s">
        <v>891</v>
      </c>
      <c r="E6666" t="s">
        <v>2</v>
      </c>
      <c r="F6666" t="s">
        <v>102</v>
      </c>
      <c r="G6666" t="s">
        <v>3</v>
      </c>
      <c r="H6666" t="s">
        <v>23</v>
      </c>
      <c r="I6666" t="s">
        <v>16</v>
      </c>
      <c r="J6666" t="s">
        <v>900</v>
      </c>
      <c r="K6666" t="s">
        <v>16</v>
      </c>
      <c r="L6666" t="s">
        <v>1</v>
      </c>
      <c r="M6666" t="s">
        <v>910</v>
      </c>
      <c r="N6666" t="s">
        <v>817</v>
      </c>
      <c r="O6666" t="s">
        <v>824</v>
      </c>
      <c r="P6666" t="s">
        <v>820</v>
      </c>
      <c r="Q6666" t="s">
        <v>818</v>
      </c>
      <c r="R6666" t="s">
        <v>820</v>
      </c>
      <c r="S6666" t="s">
        <v>818</v>
      </c>
      <c r="T6666" t="s">
        <v>821</v>
      </c>
      <c r="U6666" s="2">
        <f>DATE(IF(MONTH(Table__._SQL2014_QLTS17_DW_DimDate[[#This Row],[Ngay]])&lt;11,YEAR(Table__._SQL2014_QLTS17_DW_DimDate[[#This Row],[Ngay]])-1, YEAR(Table__._SQL2014_QLTS17_DW_DimDate[[#This Row],[Ngay]])),11,1)</f>
        <v>46692</v>
      </c>
      <c r="V6666" s="2">
        <f>DATE(YEAR(Table__._SQL2014_QLTS17_DW_DimDate[[#This Row],[NgayBatDauMuaVu]])+1, 10,31)</f>
        <v>47057</v>
      </c>
      <c r="W6666" s="3">
        <f>Table__._SQL2014_QLTS17_DW_DimDate[[#This Row],[Ngay]]-Table__._SQL2014_QLTS17_DW_DimDate[[#This Row],[NgayBatDauMuaVu]]+1</f>
        <v>152</v>
      </c>
      <c r="X6666">
        <f>INT((Table__._SQL2014_QLTS17_DW_DimDate[[#This Row],[NgayMuaVu]]-1)/7)+1</f>
        <v>22</v>
      </c>
      <c r="Y6666" t="str">
        <f>"Tuần " &amp;Table__._SQL2014_QLTS17_DW_DimDate[[#This Row],[TuanMuaVu]] &amp; " năm " &amp;Table__._SQL2014_QLTS17_DW_DimDate[[#This Row],[NamMuaVuStr]]</f>
        <v>Tuần 22 năm 2027-2028</v>
      </c>
      <c r="Z6666">
        <f>YEAR(Table__._SQL2014_QLTS17_DW_DimDate[[#This Row],[NgayBatDauMuaVu]])</f>
        <v>2027</v>
      </c>
      <c r="AA6666" t="str">
        <f>YEAR(Table__._SQL2014_QLTS17_DW_DimDate[[#This Row],[NgayBatDauMuaVu]]) &amp;"-"&amp;YEAR(Table__._SQL2014_QLTS17_DW_DimDate[[#This Row],[NgayKetThucMuaVu]])</f>
        <v>2027-2028</v>
      </c>
      <c r="AB6666">
        <f>YEAR(Table__._SQL2014_QLTS17_DW_DimDate[[#This Row],[NgayBatDauMuaVu]])</f>
        <v>2027</v>
      </c>
      <c r="AC6666">
        <f>YEAR(Table__._SQL2014_QLTS17_DW_DimDate[[#This Row],[NgayKetThucMuaVu]])</f>
        <v>2028</v>
      </c>
    </row>
    <row r="6667" spans="1:29">
      <c r="A6667">
        <v>20280401</v>
      </c>
      <c r="B6667" s="1">
        <v>46844</v>
      </c>
      <c r="C6667" t="s">
        <v>1</v>
      </c>
      <c r="D6667" t="s">
        <v>892</v>
      </c>
      <c r="E6667" t="s">
        <v>14</v>
      </c>
      <c r="F6667" t="s">
        <v>106</v>
      </c>
      <c r="G6667" t="s">
        <v>1</v>
      </c>
      <c r="H6667" t="s">
        <v>23</v>
      </c>
      <c r="I6667" t="s">
        <v>12</v>
      </c>
      <c r="J6667" t="s">
        <v>901</v>
      </c>
      <c r="K6667" t="s">
        <v>1</v>
      </c>
      <c r="L6667" t="s">
        <v>13</v>
      </c>
      <c r="M6667" t="s">
        <v>911</v>
      </c>
      <c r="N6667" t="s">
        <v>817</v>
      </c>
      <c r="O6667" t="s">
        <v>825</v>
      </c>
      <c r="P6667" t="s">
        <v>826</v>
      </c>
      <c r="Q6667" t="s">
        <v>825</v>
      </c>
      <c r="R6667" t="s">
        <v>827</v>
      </c>
      <c r="S6667" t="s">
        <v>818</v>
      </c>
      <c r="T6667" t="s">
        <v>821</v>
      </c>
      <c r="U6667" s="2">
        <f>DATE(IF(MONTH(Table__._SQL2014_QLTS17_DW_DimDate[[#This Row],[Ngay]])&lt;11,YEAR(Table__._SQL2014_QLTS17_DW_DimDate[[#This Row],[Ngay]])-1, YEAR(Table__._SQL2014_QLTS17_DW_DimDate[[#This Row],[Ngay]])),11,1)</f>
        <v>46692</v>
      </c>
      <c r="V6667" s="2">
        <f>DATE(YEAR(Table__._SQL2014_QLTS17_DW_DimDate[[#This Row],[NgayBatDauMuaVu]])+1, 10,31)</f>
        <v>47057</v>
      </c>
      <c r="W6667" s="3">
        <f>Table__._SQL2014_QLTS17_DW_DimDate[[#This Row],[Ngay]]-Table__._SQL2014_QLTS17_DW_DimDate[[#This Row],[NgayBatDauMuaVu]]+1</f>
        <v>153</v>
      </c>
      <c r="X6667">
        <f>INT((Table__._SQL2014_QLTS17_DW_DimDate[[#This Row],[NgayMuaVu]]-1)/7)+1</f>
        <v>22</v>
      </c>
      <c r="Y6667" t="str">
        <f>"Tuần " &amp;Table__._SQL2014_QLTS17_DW_DimDate[[#This Row],[TuanMuaVu]] &amp; " năm " &amp;Table__._SQL2014_QLTS17_DW_DimDate[[#This Row],[NamMuaVuStr]]</f>
        <v>Tuần 22 năm 2027-2028</v>
      </c>
      <c r="Z6667">
        <f>YEAR(Table__._SQL2014_QLTS17_DW_DimDate[[#This Row],[NgayBatDauMuaVu]])</f>
        <v>2027</v>
      </c>
      <c r="AA6667" t="str">
        <f>YEAR(Table__._SQL2014_QLTS17_DW_DimDate[[#This Row],[NgayBatDauMuaVu]]) &amp;"-"&amp;YEAR(Table__._SQL2014_QLTS17_DW_DimDate[[#This Row],[NgayKetThucMuaVu]])</f>
        <v>2027-2028</v>
      </c>
      <c r="AB6667">
        <f>YEAR(Table__._SQL2014_QLTS17_DW_DimDate[[#This Row],[NgayBatDauMuaVu]])</f>
        <v>2027</v>
      </c>
      <c r="AC6667">
        <f>YEAR(Table__._SQL2014_QLTS17_DW_DimDate[[#This Row],[NgayKetThucMuaVu]])</f>
        <v>2028</v>
      </c>
    </row>
    <row r="6668" spans="1:29">
      <c r="A6668">
        <v>20280402</v>
      </c>
      <c r="B6668" s="1">
        <v>46845</v>
      </c>
      <c r="C6668" t="s">
        <v>13</v>
      </c>
      <c r="D6668" t="s">
        <v>893</v>
      </c>
      <c r="E6668" t="s">
        <v>1</v>
      </c>
      <c r="F6668" t="s">
        <v>107</v>
      </c>
      <c r="G6668" t="s">
        <v>13</v>
      </c>
      <c r="H6668" t="s">
        <v>24</v>
      </c>
      <c r="I6668" t="s">
        <v>12</v>
      </c>
      <c r="J6668" t="s">
        <v>901</v>
      </c>
      <c r="K6668" t="s">
        <v>1</v>
      </c>
      <c r="L6668" t="s">
        <v>13</v>
      </c>
      <c r="M6668" t="s">
        <v>911</v>
      </c>
      <c r="N6668" t="s">
        <v>817</v>
      </c>
      <c r="O6668" t="s">
        <v>825</v>
      </c>
      <c r="P6668" t="s">
        <v>826</v>
      </c>
      <c r="Q6668" t="s">
        <v>825</v>
      </c>
      <c r="R6668" t="s">
        <v>827</v>
      </c>
      <c r="S6668" t="s">
        <v>818</v>
      </c>
      <c r="T6668" t="s">
        <v>821</v>
      </c>
      <c r="U6668" s="2">
        <f>DATE(IF(MONTH(Table__._SQL2014_QLTS17_DW_DimDate[[#This Row],[Ngay]])&lt;11,YEAR(Table__._SQL2014_QLTS17_DW_DimDate[[#This Row],[Ngay]])-1, YEAR(Table__._SQL2014_QLTS17_DW_DimDate[[#This Row],[Ngay]])),11,1)</f>
        <v>46692</v>
      </c>
      <c r="V6668" s="2">
        <f>DATE(YEAR(Table__._SQL2014_QLTS17_DW_DimDate[[#This Row],[NgayBatDauMuaVu]])+1, 10,31)</f>
        <v>47057</v>
      </c>
      <c r="W6668" s="3">
        <f>Table__._SQL2014_QLTS17_DW_DimDate[[#This Row],[Ngay]]-Table__._SQL2014_QLTS17_DW_DimDate[[#This Row],[NgayBatDauMuaVu]]+1</f>
        <v>154</v>
      </c>
      <c r="X6668">
        <f>INT((Table__._SQL2014_QLTS17_DW_DimDate[[#This Row],[NgayMuaVu]]-1)/7)+1</f>
        <v>22</v>
      </c>
      <c r="Y6668" t="str">
        <f>"Tuần " &amp;Table__._SQL2014_QLTS17_DW_DimDate[[#This Row],[TuanMuaVu]] &amp; " năm " &amp;Table__._SQL2014_QLTS17_DW_DimDate[[#This Row],[NamMuaVuStr]]</f>
        <v>Tuần 22 năm 2027-2028</v>
      </c>
      <c r="Z6668">
        <f>YEAR(Table__._SQL2014_QLTS17_DW_DimDate[[#This Row],[NgayBatDauMuaVu]])</f>
        <v>2027</v>
      </c>
      <c r="AA6668" t="str">
        <f>YEAR(Table__._SQL2014_QLTS17_DW_DimDate[[#This Row],[NgayBatDauMuaVu]]) &amp;"-"&amp;YEAR(Table__._SQL2014_QLTS17_DW_DimDate[[#This Row],[NgayKetThucMuaVu]])</f>
        <v>2027-2028</v>
      </c>
      <c r="AB6668">
        <f>YEAR(Table__._SQL2014_QLTS17_DW_DimDate[[#This Row],[NgayBatDauMuaVu]])</f>
        <v>2027</v>
      </c>
      <c r="AC6668">
        <f>YEAR(Table__._SQL2014_QLTS17_DW_DimDate[[#This Row],[NgayKetThucMuaVu]])</f>
        <v>2028</v>
      </c>
    </row>
    <row r="6669" spans="1:29">
      <c r="A6669">
        <v>20280403</v>
      </c>
      <c r="B6669" s="1">
        <v>46846</v>
      </c>
      <c r="C6669" t="s">
        <v>16</v>
      </c>
      <c r="D6669" t="s">
        <v>894</v>
      </c>
      <c r="E6669" t="s">
        <v>13</v>
      </c>
      <c r="F6669" t="s">
        <v>108</v>
      </c>
      <c r="G6669" t="s">
        <v>13</v>
      </c>
      <c r="H6669" t="s">
        <v>24</v>
      </c>
      <c r="I6669" t="s">
        <v>12</v>
      </c>
      <c r="J6669" t="s">
        <v>901</v>
      </c>
      <c r="K6669" t="s">
        <v>1</v>
      </c>
      <c r="L6669" t="s">
        <v>13</v>
      </c>
      <c r="M6669" t="s">
        <v>911</v>
      </c>
      <c r="N6669" t="s">
        <v>817</v>
      </c>
      <c r="O6669" t="s">
        <v>825</v>
      </c>
      <c r="P6669" t="s">
        <v>826</v>
      </c>
      <c r="Q6669" t="s">
        <v>825</v>
      </c>
      <c r="R6669" t="s">
        <v>827</v>
      </c>
      <c r="S6669" t="s">
        <v>818</v>
      </c>
      <c r="T6669" t="s">
        <v>821</v>
      </c>
      <c r="U6669" s="2">
        <f>DATE(IF(MONTH(Table__._SQL2014_QLTS17_DW_DimDate[[#This Row],[Ngay]])&lt;11,YEAR(Table__._SQL2014_QLTS17_DW_DimDate[[#This Row],[Ngay]])-1, YEAR(Table__._SQL2014_QLTS17_DW_DimDate[[#This Row],[Ngay]])),11,1)</f>
        <v>46692</v>
      </c>
      <c r="V6669" s="2">
        <f>DATE(YEAR(Table__._SQL2014_QLTS17_DW_DimDate[[#This Row],[NgayBatDauMuaVu]])+1, 10,31)</f>
        <v>47057</v>
      </c>
      <c r="W6669" s="3">
        <f>Table__._SQL2014_QLTS17_DW_DimDate[[#This Row],[Ngay]]-Table__._SQL2014_QLTS17_DW_DimDate[[#This Row],[NgayBatDauMuaVu]]+1</f>
        <v>155</v>
      </c>
      <c r="X6669">
        <f>INT((Table__._SQL2014_QLTS17_DW_DimDate[[#This Row],[NgayMuaVu]]-1)/7)+1</f>
        <v>23</v>
      </c>
      <c r="Y6669" t="str">
        <f>"Tuần " &amp;Table__._SQL2014_QLTS17_DW_DimDate[[#This Row],[TuanMuaVu]] &amp; " năm " &amp;Table__._SQL2014_QLTS17_DW_DimDate[[#This Row],[NamMuaVuStr]]</f>
        <v>Tuần 23 năm 2027-2028</v>
      </c>
      <c r="Z6669">
        <f>YEAR(Table__._SQL2014_QLTS17_DW_DimDate[[#This Row],[NgayBatDauMuaVu]])</f>
        <v>2027</v>
      </c>
      <c r="AA6669" t="str">
        <f>YEAR(Table__._SQL2014_QLTS17_DW_DimDate[[#This Row],[NgayBatDauMuaVu]]) &amp;"-"&amp;YEAR(Table__._SQL2014_QLTS17_DW_DimDate[[#This Row],[NgayKetThucMuaVu]])</f>
        <v>2027-2028</v>
      </c>
      <c r="AB6669">
        <f>YEAR(Table__._SQL2014_QLTS17_DW_DimDate[[#This Row],[NgayBatDauMuaVu]])</f>
        <v>2027</v>
      </c>
      <c r="AC6669">
        <f>YEAR(Table__._SQL2014_QLTS17_DW_DimDate[[#This Row],[NgayKetThucMuaVu]])</f>
        <v>2028</v>
      </c>
    </row>
    <row r="6670" spans="1:29">
      <c r="A6670">
        <v>20280404</v>
      </c>
      <c r="B6670" s="1">
        <v>46847</v>
      </c>
      <c r="C6670" t="s">
        <v>12</v>
      </c>
      <c r="D6670" t="s">
        <v>895</v>
      </c>
      <c r="E6670" t="s">
        <v>16</v>
      </c>
      <c r="F6670" t="s">
        <v>110</v>
      </c>
      <c r="G6670" t="s">
        <v>13</v>
      </c>
      <c r="H6670" t="s">
        <v>24</v>
      </c>
      <c r="I6670" t="s">
        <v>12</v>
      </c>
      <c r="J6670" t="s">
        <v>901</v>
      </c>
      <c r="K6670" t="s">
        <v>1</v>
      </c>
      <c r="L6670" t="s">
        <v>13</v>
      </c>
      <c r="M6670" t="s">
        <v>911</v>
      </c>
      <c r="N6670" t="s">
        <v>817</v>
      </c>
      <c r="O6670" t="s">
        <v>825</v>
      </c>
      <c r="P6670" t="s">
        <v>826</v>
      </c>
      <c r="Q6670" t="s">
        <v>825</v>
      </c>
      <c r="R6670" t="s">
        <v>827</v>
      </c>
      <c r="S6670" t="s">
        <v>818</v>
      </c>
      <c r="T6670" t="s">
        <v>821</v>
      </c>
      <c r="U6670" s="2">
        <f>DATE(IF(MONTH(Table__._SQL2014_QLTS17_DW_DimDate[[#This Row],[Ngay]])&lt;11,YEAR(Table__._SQL2014_QLTS17_DW_DimDate[[#This Row],[Ngay]])-1, YEAR(Table__._SQL2014_QLTS17_DW_DimDate[[#This Row],[Ngay]])),11,1)</f>
        <v>46692</v>
      </c>
      <c r="V6670" s="2">
        <f>DATE(YEAR(Table__._SQL2014_QLTS17_DW_DimDate[[#This Row],[NgayBatDauMuaVu]])+1, 10,31)</f>
        <v>47057</v>
      </c>
      <c r="W6670" s="3">
        <f>Table__._SQL2014_QLTS17_DW_DimDate[[#This Row],[Ngay]]-Table__._SQL2014_QLTS17_DW_DimDate[[#This Row],[NgayBatDauMuaVu]]+1</f>
        <v>156</v>
      </c>
      <c r="X6670">
        <f>INT((Table__._SQL2014_QLTS17_DW_DimDate[[#This Row],[NgayMuaVu]]-1)/7)+1</f>
        <v>23</v>
      </c>
      <c r="Y6670" t="str">
        <f>"Tuần " &amp;Table__._SQL2014_QLTS17_DW_DimDate[[#This Row],[TuanMuaVu]] &amp; " năm " &amp;Table__._SQL2014_QLTS17_DW_DimDate[[#This Row],[NamMuaVuStr]]</f>
        <v>Tuần 23 năm 2027-2028</v>
      </c>
      <c r="Z6670">
        <f>YEAR(Table__._SQL2014_QLTS17_DW_DimDate[[#This Row],[NgayBatDauMuaVu]])</f>
        <v>2027</v>
      </c>
      <c r="AA6670" t="str">
        <f>YEAR(Table__._SQL2014_QLTS17_DW_DimDate[[#This Row],[NgayBatDauMuaVu]]) &amp;"-"&amp;YEAR(Table__._SQL2014_QLTS17_DW_DimDate[[#This Row],[NgayKetThucMuaVu]])</f>
        <v>2027-2028</v>
      </c>
      <c r="AB6670">
        <f>YEAR(Table__._SQL2014_QLTS17_DW_DimDate[[#This Row],[NgayBatDauMuaVu]])</f>
        <v>2027</v>
      </c>
      <c r="AC6670">
        <f>YEAR(Table__._SQL2014_QLTS17_DW_DimDate[[#This Row],[NgayKetThucMuaVu]])</f>
        <v>2028</v>
      </c>
    </row>
    <row r="6671" spans="1:29">
      <c r="A6671">
        <v>20280405</v>
      </c>
      <c r="B6671" s="1">
        <v>46848</v>
      </c>
      <c r="C6671" t="s">
        <v>3</v>
      </c>
      <c r="D6671" t="s">
        <v>896</v>
      </c>
      <c r="E6671" t="s">
        <v>12</v>
      </c>
      <c r="F6671" t="s">
        <v>111</v>
      </c>
      <c r="G6671" t="s">
        <v>13</v>
      </c>
      <c r="H6671" t="s">
        <v>24</v>
      </c>
      <c r="I6671" t="s">
        <v>12</v>
      </c>
      <c r="J6671" t="s">
        <v>901</v>
      </c>
      <c r="K6671" t="s">
        <v>1</v>
      </c>
      <c r="L6671" t="s">
        <v>13</v>
      </c>
      <c r="M6671" t="s">
        <v>911</v>
      </c>
      <c r="N6671" t="s">
        <v>817</v>
      </c>
      <c r="O6671" t="s">
        <v>825</v>
      </c>
      <c r="P6671" t="s">
        <v>826</v>
      </c>
      <c r="Q6671" t="s">
        <v>825</v>
      </c>
      <c r="R6671" t="s">
        <v>827</v>
      </c>
      <c r="S6671" t="s">
        <v>818</v>
      </c>
      <c r="T6671" t="s">
        <v>821</v>
      </c>
      <c r="U6671" s="2">
        <f>DATE(IF(MONTH(Table__._SQL2014_QLTS17_DW_DimDate[[#This Row],[Ngay]])&lt;11,YEAR(Table__._SQL2014_QLTS17_DW_DimDate[[#This Row],[Ngay]])-1, YEAR(Table__._SQL2014_QLTS17_DW_DimDate[[#This Row],[Ngay]])),11,1)</f>
        <v>46692</v>
      </c>
      <c r="V6671" s="2">
        <f>DATE(YEAR(Table__._SQL2014_QLTS17_DW_DimDate[[#This Row],[NgayBatDauMuaVu]])+1, 10,31)</f>
        <v>47057</v>
      </c>
      <c r="W6671" s="3">
        <f>Table__._SQL2014_QLTS17_DW_DimDate[[#This Row],[Ngay]]-Table__._SQL2014_QLTS17_DW_DimDate[[#This Row],[NgayBatDauMuaVu]]+1</f>
        <v>157</v>
      </c>
      <c r="X6671">
        <f>INT((Table__._SQL2014_QLTS17_DW_DimDate[[#This Row],[NgayMuaVu]]-1)/7)+1</f>
        <v>23</v>
      </c>
      <c r="Y6671" t="str">
        <f>"Tuần " &amp;Table__._SQL2014_QLTS17_DW_DimDate[[#This Row],[TuanMuaVu]] &amp; " năm " &amp;Table__._SQL2014_QLTS17_DW_DimDate[[#This Row],[NamMuaVuStr]]</f>
        <v>Tuần 23 năm 2027-2028</v>
      </c>
      <c r="Z6671">
        <f>YEAR(Table__._SQL2014_QLTS17_DW_DimDate[[#This Row],[NgayBatDauMuaVu]])</f>
        <v>2027</v>
      </c>
      <c r="AA6671" t="str">
        <f>YEAR(Table__._SQL2014_QLTS17_DW_DimDate[[#This Row],[NgayBatDauMuaVu]]) &amp;"-"&amp;YEAR(Table__._SQL2014_QLTS17_DW_DimDate[[#This Row],[NgayKetThucMuaVu]])</f>
        <v>2027-2028</v>
      </c>
      <c r="AB6671">
        <f>YEAR(Table__._SQL2014_QLTS17_DW_DimDate[[#This Row],[NgayBatDauMuaVu]])</f>
        <v>2027</v>
      </c>
      <c r="AC6671">
        <f>YEAR(Table__._SQL2014_QLTS17_DW_DimDate[[#This Row],[NgayKetThucMuaVu]])</f>
        <v>2028</v>
      </c>
    </row>
    <row r="6672" spans="1:29">
      <c r="A6672">
        <v>20280406</v>
      </c>
      <c r="B6672" s="1">
        <v>46849</v>
      </c>
      <c r="C6672" t="s">
        <v>2</v>
      </c>
      <c r="D6672" t="s">
        <v>897</v>
      </c>
      <c r="E6672" t="s">
        <v>3</v>
      </c>
      <c r="F6672" t="s">
        <v>112</v>
      </c>
      <c r="G6672" t="s">
        <v>13</v>
      </c>
      <c r="H6672" t="s">
        <v>24</v>
      </c>
      <c r="I6672" t="s">
        <v>12</v>
      </c>
      <c r="J6672" t="s">
        <v>901</v>
      </c>
      <c r="K6672" t="s">
        <v>1</v>
      </c>
      <c r="L6672" t="s">
        <v>13</v>
      </c>
      <c r="M6672" t="s">
        <v>911</v>
      </c>
      <c r="N6672" t="s">
        <v>817</v>
      </c>
      <c r="O6672" t="s">
        <v>825</v>
      </c>
      <c r="P6672" t="s">
        <v>826</v>
      </c>
      <c r="Q6672" t="s">
        <v>825</v>
      </c>
      <c r="R6672" t="s">
        <v>827</v>
      </c>
      <c r="S6672" t="s">
        <v>818</v>
      </c>
      <c r="T6672" t="s">
        <v>821</v>
      </c>
      <c r="U6672" s="2">
        <f>DATE(IF(MONTH(Table__._SQL2014_QLTS17_DW_DimDate[[#This Row],[Ngay]])&lt;11,YEAR(Table__._SQL2014_QLTS17_DW_DimDate[[#This Row],[Ngay]])-1, YEAR(Table__._SQL2014_QLTS17_DW_DimDate[[#This Row],[Ngay]])),11,1)</f>
        <v>46692</v>
      </c>
      <c r="V6672" s="2">
        <f>DATE(YEAR(Table__._SQL2014_QLTS17_DW_DimDate[[#This Row],[NgayBatDauMuaVu]])+1, 10,31)</f>
        <v>47057</v>
      </c>
      <c r="W6672" s="3">
        <f>Table__._SQL2014_QLTS17_DW_DimDate[[#This Row],[Ngay]]-Table__._SQL2014_QLTS17_DW_DimDate[[#This Row],[NgayBatDauMuaVu]]+1</f>
        <v>158</v>
      </c>
      <c r="X6672">
        <f>INT((Table__._SQL2014_QLTS17_DW_DimDate[[#This Row],[NgayMuaVu]]-1)/7)+1</f>
        <v>23</v>
      </c>
      <c r="Y6672" t="str">
        <f>"Tuần " &amp;Table__._SQL2014_QLTS17_DW_DimDate[[#This Row],[TuanMuaVu]] &amp; " năm " &amp;Table__._SQL2014_QLTS17_DW_DimDate[[#This Row],[NamMuaVuStr]]</f>
        <v>Tuần 23 năm 2027-2028</v>
      </c>
      <c r="Z6672">
        <f>YEAR(Table__._SQL2014_QLTS17_DW_DimDate[[#This Row],[NgayBatDauMuaVu]])</f>
        <v>2027</v>
      </c>
      <c r="AA6672" t="str">
        <f>YEAR(Table__._SQL2014_QLTS17_DW_DimDate[[#This Row],[NgayBatDauMuaVu]]) &amp;"-"&amp;YEAR(Table__._SQL2014_QLTS17_DW_DimDate[[#This Row],[NgayKetThucMuaVu]])</f>
        <v>2027-2028</v>
      </c>
      <c r="AB6672">
        <f>YEAR(Table__._SQL2014_QLTS17_DW_DimDate[[#This Row],[NgayBatDauMuaVu]])</f>
        <v>2027</v>
      </c>
      <c r="AC6672">
        <f>YEAR(Table__._SQL2014_QLTS17_DW_DimDate[[#This Row],[NgayKetThucMuaVu]])</f>
        <v>2028</v>
      </c>
    </row>
    <row r="6673" spans="1:29">
      <c r="A6673">
        <v>20280407</v>
      </c>
      <c r="B6673" s="1">
        <v>46850</v>
      </c>
      <c r="C6673" t="s">
        <v>14</v>
      </c>
      <c r="D6673" t="s">
        <v>891</v>
      </c>
      <c r="E6673" t="s">
        <v>2</v>
      </c>
      <c r="F6673" t="s">
        <v>113</v>
      </c>
      <c r="G6673" t="s">
        <v>13</v>
      </c>
      <c r="H6673" t="s">
        <v>24</v>
      </c>
      <c r="I6673" t="s">
        <v>12</v>
      </c>
      <c r="J6673" t="s">
        <v>901</v>
      </c>
      <c r="K6673" t="s">
        <v>1</v>
      </c>
      <c r="L6673" t="s">
        <v>13</v>
      </c>
      <c r="M6673" t="s">
        <v>911</v>
      </c>
      <c r="N6673" t="s">
        <v>817</v>
      </c>
      <c r="O6673" t="s">
        <v>825</v>
      </c>
      <c r="P6673" t="s">
        <v>826</v>
      </c>
      <c r="Q6673" t="s">
        <v>825</v>
      </c>
      <c r="R6673" t="s">
        <v>827</v>
      </c>
      <c r="S6673" t="s">
        <v>818</v>
      </c>
      <c r="T6673" t="s">
        <v>821</v>
      </c>
      <c r="U6673" s="2">
        <f>DATE(IF(MONTH(Table__._SQL2014_QLTS17_DW_DimDate[[#This Row],[Ngay]])&lt;11,YEAR(Table__._SQL2014_QLTS17_DW_DimDate[[#This Row],[Ngay]])-1, YEAR(Table__._SQL2014_QLTS17_DW_DimDate[[#This Row],[Ngay]])),11,1)</f>
        <v>46692</v>
      </c>
      <c r="V6673" s="2">
        <f>DATE(YEAR(Table__._SQL2014_QLTS17_DW_DimDate[[#This Row],[NgayBatDauMuaVu]])+1, 10,31)</f>
        <v>47057</v>
      </c>
      <c r="W6673" s="3">
        <f>Table__._SQL2014_QLTS17_DW_DimDate[[#This Row],[Ngay]]-Table__._SQL2014_QLTS17_DW_DimDate[[#This Row],[NgayBatDauMuaVu]]+1</f>
        <v>159</v>
      </c>
      <c r="X6673">
        <f>INT((Table__._SQL2014_QLTS17_DW_DimDate[[#This Row],[NgayMuaVu]]-1)/7)+1</f>
        <v>23</v>
      </c>
      <c r="Y6673" t="str">
        <f>"Tuần " &amp;Table__._SQL2014_QLTS17_DW_DimDate[[#This Row],[TuanMuaVu]] &amp; " năm " &amp;Table__._SQL2014_QLTS17_DW_DimDate[[#This Row],[NamMuaVuStr]]</f>
        <v>Tuần 23 năm 2027-2028</v>
      </c>
      <c r="Z6673">
        <f>YEAR(Table__._SQL2014_QLTS17_DW_DimDate[[#This Row],[NgayBatDauMuaVu]])</f>
        <v>2027</v>
      </c>
      <c r="AA6673" t="str">
        <f>YEAR(Table__._SQL2014_QLTS17_DW_DimDate[[#This Row],[NgayBatDauMuaVu]]) &amp;"-"&amp;YEAR(Table__._SQL2014_QLTS17_DW_DimDate[[#This Row],[NgayKetThucMuaVu]])</f>
        <v>2027-2028</v>
      </c>
      <c r="AB6673">
        <f>YEAR(Table__._SQL2014_QLTS17_DW_DimDate[[#This Row],[NgayBatDauMuaVu]])</f>
        <v>2027</v>
      </c>
      <c r="AC6673">
        <f>YEAR(Table__._SQL2014_QLTS17_DW_DimDate[[#This Row],[NgayKetThucMuaVu]])</f>
        <v>2028</v>
      </c>
    </row>
    <row r="6674" spans="1:29">
      <c r="A6674">
        <v>20280408</v>
      </c>
      <c r="B6674" s="1">
        <v>46851</v>
      </c>
      <c r="C6674" t="s">
        <v>18</v>
      </c>
      <c r="D6674" t="s">
        <v>892</v>
      </c>
      <c r="E6674" t="s">
        <v>14</v>
      </c>
      <c r="F6674" t="s">
        <v>114</v>
      </c>
      <c r="G6674" t="s">
        <v>13</v>
      </c>
      <c r="H6674" t="s">
        <v>24</v>
      </c>
      <c r="I6674" t="s">
        <v>12</v>
      </c>
      <c r="J6674" t="s">
        <v>901</v>
      </c>
      <c r="K6674" t="s">
        <v>1</v>
      </c>
      <c r="L6674" t="s">
        <v>13</v>
      </c>
      <c r="M6674" t="s">
        <v>911</v>
      </c>
      <c r="N6674" t="s">
        <v>817</v>
      </c>
      <c r="O6674" t="s">
        <v>825</v>
      </c>
      <c r="P6674" t="s">
        <v>826</v>
      </c>
      <c r="Q6674" t="s">
        <v>825</v>
      </c>
      <c r="R6674" t="s">
        <v>827</v>
      </c>
      <c r="S6674" t="s">
        <v>818</v>
      </c>
      <c r="T6674" t="s">
        <v>821</v>
      </c>
      <c r="U6674" s="2">
        <f>DATE(IF(MONTH(Table__._SQL2014_QLTS17_DW_DimDate[[#This Row],[Ngay]])&lt;11,YEAR(Table__._SQL2014_QLTS17_DW_DimDate[[#This Row],[Ngay]])-1, YEAR(Table__._SQL2014_QLTS17_DW_DimDate[[#This Row],[Ngay]])),11,1)</f>
        <v>46692</v>
      </c>
      <c r="V6674" s="2">
        <f>DATE(YEAR(Table__._SQL2014_QLTS17_DW_DimDate[[#This Row],[NgayBatDauMuaVu]])+1, 10,31)</f>
        <v>47057</v>
      </c>
      <c r="W6674" s="3">
        <f>Table__._SQL2014_QLTS17_DW_DimDate[[#This Row],[Ngay]]-Table__._SQL2014_QLTS17_DW_DimDate[[#This Row],[NgayBatDauMuaVu]]+1</f>
        <v>160</v>
      </c>
      <c r="X6674">
        <f>INT((Table__._SQL2014_QLTS17_DW_DimDate[[#This Row],[NgayMuaVu]]-1)/7)+1</f>
        <v>23</v>
      </c>
      <c r="Y6674" t="str">
        <f>"Tuần " &amp;Table__._SQL2014_QLTS17_DW_DimDate[[#This Row],[TuanMuaVu]] &amp; " năm " &amp;Table__._SQL2014_QLTS17_DW_DimDate[[#This Row],[NamMuaVuStr]]</f>
        <v>Tuần 23 năm 2027-2028</v>
      </c>
      <c r="Z6674">
        <f>YEAR(Table__._SQL2014_QLTS17_DW_DimDate[[#This Row],[NgayBatDauMuaVu]])</f>
        <v>2027</v>
      </c>
      <c r="AA6674" t="str">
        <f>YEAR(Table__._SQL2014_QLTS17_DW_DimDate[[#This Row],[NgayBatDauMuaVu]]) &amp;"-"&amp;YEAR(Table__._SQL2014_QLTS17_DW_DimDate[[#This Row],[NgayKetThucMuaVu]])</f>
        <v>2027-2028</v>
      </c>
      <c r="AB6674">
        <f>YEAR(Table__._SQL2014_QLTS17_DW_DimDate[[#This Row],[NgayBatDauMuaVu]])</f>
        <v>2027</v>
      </c>
      <c r="AC6674">
        <f>YEAR(Table__._SQL2014_QLTS17_DW_DimDate[[#This Row],[NgayKetThucMuaVu]])</f>
        <v>2028</v>
      </c>
    </row>
    <row r="6675" spans="1:29">
      <c r="A6675">
        <v>20280409</v>
      </c>
      <c r="B6675" s="1">
        <v>46852</v>
      </c>
      <c r="C6675" t="s">
        <v>19</v>
      </c>
      <c r="D6675" t="s">
        <v>893</v>
      </c>
      <c r="E6675" t="s">
        <v>1</v>
      </c>
      <c r="F6675" t="s">
        <v>115</v>
      </c>
      <c r="G6675" t="s">
        <v>16</v>
      </c>
      <c r="H6675" t="s">
        <v>25</v>
      </c>
      <c r="I6675" t="s">
        <v>12</v>
      </c>
      <c r="J6675" t="s">
        <v>901</v>
      </c>
      <c r="K6675" t="s">
        <v>1</v>
      </c>
      <c r="L6675" t="s">
        <v>13</v>
      </c>
      <c r="M6675" t="s">
        <v>911</v>
      </c>
      <c r="N6675" t="s">
        <v>817</v>
      </c>
      <c r="O6675" t="s">
        <v>825</v>
      </c>
      <c r="P6675" t="s">
        <v>826</v>
      </c>
      <c r="Q6675" t="s">
        <v>825</v>
      </c>
      <c r="R6675" t="s">
        <v>827</v>
      </c>
      <c r="S6675" t="s">
        <v>818</v>
      </c>
      <c r="T6675" t="s">
        <v>821</v>
      </c>
      <c r="U6675" s="2">
        <f>DATE(IF(MONTH(Table__._SQL2014_QLTS17_DW_DimDate[[#This Row],[Ngay]])&lt;11,YEAR(Table__._SQL2014_QLTS17_DW_DimDate[[#This Row],[Ngay]])-1, YEAR(Table__._SQL2014_QLTS17_DW_DimDate[[#This Row],[Ngay]])),11,1)</f>
        <v>46692</v>
      </c>
      <c r="V6675" s="2">
        <f>DATE(YEAR(Table__._SQL2014_QLTS17_DW_DimDate[[#This Row],[NgayBatDauMuaVu]])+1, 10,31)</f>
        <v>47057</v>
      </c>
      <c r="W6675" s="3">
        <f>Table__._SQL2014_QLTS17_DW_DimDate[[#This Row],[Ngay]]-Table__._SQL2014_QLTS17_DW_DimDate[[#This Row],[NgayBatDauMuaVu]]+1</f>
        <v>161</v>
      </c>
      <c r="X6675">
        <f>INT((Table__._SQL2014_QLTS17_DW_DimDate[[#This Row],[NgayMuaVu]]-1)/7)+1</f>
        <v>23</v>
      </c>
      <c r="Y6675" t="str">
        <f>"Tuần " &amp;Table__._SQL2014_QLTS17_DW_DimDate[[#This Row],[TuanMuaVu]] &amp; " năm " &amp;Table__._SQL2014_QLTS17_DW_DimDate[[#This Row],[NamMuaVuStr]]</f>
        <v>Tuần 23 năm 2027-2028</v>
      </c>
      <c r="Z6675">
        <f>YEAR(Table__._SQL2014_QLTS17_DW_DimDate[[#This Row],[NgayBatDauMuaVu]])</f>
        <v>2027</v>
      </c>
      <c r="AA6675" t="str">
        <f>YEAR(Table__._SQL2014_QLTS17_DW_DimDate[[#This Row],[NgayBatDauMuaVu]]) &amp;"-"&amp;YEAR(Table__._SQL2014_QLTS17_DW_DimDate[[#This Row],[NgayKetThucMuaVu]])</f>
        <v>2027-2028</v>
      </c>
      <c r="AB6675">
        <f>YEAR(Table__._SQL2014_QLTS17_DW_DimDate[[#This Row],[NgayBatDauMuaVu]])</f>
        <v>2027</v>
      </c>
      <c r="AC6675">
        <f>YEAR(Table__._SQL2014_QLTS17_DW_DimDate[[#This Row],[NgayKetThucMuaVu]])</f>
        <v>2028</v>
      </c>
    </row>
    <row r="6676" spans="1:29">
      <c r="A6676">
        <v>20280410</v>
      </c>
      <c r="B6676" s="1">
        <v>46853</v>
      </c>
      <c r="C6676" t="s">
        <v>20</v>
      </c>
      <c r="D6676" t="s">
        <v>894</v>
      </c>
      <c r="E6676" t="s">
        <v>13</v>
      </c>
      <c r="F6676" t="s">
        <v>116</v>
      </c>
      <c r="G6676" t="s">
        <v>16</v>
      </c>
      <c r="H6676" t="s">
        <v>25</v>
      </c>
      <c r="I6676" t="s">
        <v>12</v>
      </c>
      <c r="J6676" t="s">
        <v>901</v>
      </c>
      <c r="K6676" t="s">
        <v>1</v>
      </c>
      <c r="L6676" t="s">
        <v>13</v>
      </c>
      <c r="M6676" t="s">
        <v>911</v>
      </c>
      <c r="N6676" t="s">
        <v>817</v>
      </c>
      <c r="O6676" t="s">
        <v>825</v>
      </c>
      <c r="P6676" t="s">
        <v>826</v>
      </c>
      <c r="Q6676" t="s">
        <v>825</v>
      </c>
      <c r="R6676" t="s">
        <v>827</v>
      </c>
      <c r="S6676" t="s">
        <v>818</v>
      </c>
      <c r="T6676" t="s">
        <v>821</v>
      </c>
      <c r="U6676" s="2">
        <f>DATE(IF(MONTH(Table__._SQL2014_QLTS17_DW_DimDate[[#This Row],[Ngay]])&lt;11,YEAR(Table__._SQL2014_QLTS17_DW_DimDate[[#This Row],[Ngay]])-1, YEAR(Table__._SQL2014_QLTS17_DW_DimDate[[#This Row],[Ngay]])),11,1)</f>
        <v>46692</v>
      </c>
      <c r="V6676" s="2">
        <f>DATE(YEAR(Table__._SQL2014_QLTS17_DW_DimDate[[#This Row],[NgayBatDauMuaVu]])+1, 10,31)</f>
        <v>47057</v>
      </c>
      <c r="W6676" s="3">
        <f>Table__._SQL2014_QLTS17_DW_DimDate[[#This Row],[Ngay]]-Table__._SQL2014_QLTS17_DW_DimDate[[#This Row],[NgayBatDauMuaVu]]+1</f>
        <v>162</v>
      </c>
      <c r="X6676">
        <f>INT((Table__._SQL2014_QLTS17_DW_DimDate[[#This Row],[NgayMuaVu]]-1)/7)+1</f>
        <v>24</v>
      </c>
      <c r="Y6676" t="str">
        <f>"Tuần " &amp;Table__._SQL2014_QLTS17_DW_DimDate[[#This Row],[TuanMuaVu]] &amp; " năm " &amp;Table__._SQL2014_QLTS17_DW_DimDate[[#This Row],[NamMuaVuStr]]</f>
        <v>Tuần 24 năm 2027-2028</v>
      </c>
      <c r="Z6676">
        <f>YEAR(Table__._SQL2014_QLTS17_DW_DimDate[[#This Row],[NgayBatDauMuaVu]])</f>
        <v>2027</v>
      </c>
      <c r="AA6676" t="str">
        <f>YEAR(Table__._SQL2014_QLTS17_DW_DimDate[[#This Row],[NgayBatDauMuaVu]]) &amp;"-"&amp;YEAR(Table__._SQL2014_QLTS17_DW_DimDate[[#This Row],[NgayKetThucMuaVu]])</f>
        <v>2027-2028</v>
      </c>
      <c r="AB6676">
        <f>YEAR(Table__._SQL2014_QLTS17_DW_DimDate[[#This Row],[NgayBatDauMuaVu]])</f>
        <v>2027</v>
      </c>
      <c r="AC6676">
        <f>YEAR(Table__._SQL2014_QLTS17_DW_DimDate[[#This Row],[NgayKetThucMuaVu]])</f>
        <v>2028</v>
      </c>
    </row>
    <row r="6677" spans="1:29">
      <c r="A6677">
        <v>20280411</v>
      </c>
      <c r="B6677" s="1">
        <v>46854</v>
      </c>
      <c r="C6677" t="s">
        <v>21</v>
      </c>
      <c r="D6677" t="s">
        <v>895</v>
      </c>
      <c r="E6677" t="s">
        <v>16</v>
      </c>
      <c r="F6677" t="s">
        <v>117</v>
      </c>
      <c r="G6677" t="s">
        <v>16</v>
      </c>
      <c r="H6677" t="s">
        <v>25</v>
      </c>
      <c r="I6677" t="s">
        <v>12</v>
      </c>
      <c r="J6677" t="s">
        <v>901</v>
      </c>
      <c r="K6677" t="s">
        <v>1</v>
      </c>
      <c r="L6677" t="s">
        <v>13</v>
      </c>
      <c r="M6677" t="s">
        <v>911</v>
      </c>
      <c r="N6677" t="s">
        <v>817</v>
      </c>
      <c r="O6677" t="s">
        <v>825</v>
      </c>
      <c r="P6677" t="s">
        <v>826</v>
      </c>
      <c r="Q6677" t="s">
        <v>825</v>
      </c>
      <c r="R6677" t="s">
        <v>827</v>
      </c>
      <c r="S6677" t="s">
        <v>818</v>
      </c>
      <c r="T6677" t="s">
        <v>821</v>
      </c>
      <c r="U6677" s="2">
        <f>DATE(IF(MONTH(Table__._SQL2014_QLTS17_DW_DimDate[[#This Row],[Ngay]])&lt;11,YEAR(Table__._SQL2014_QLTS17_DW_DimDate[[#This Row],[Ngay]])-1, YEAR(Table__._SQL2014_QLTS17_DW_DimDate[[#This Row],[Ngay]])),11,1)</f>
        <v>46692</v>
      </c>
      <c r="V6677" s="2">
        <f>DATE(YEAR(Table__._SQL2014_QLTS17_DW_DimDate[[#This Row],[NgayBatDauMuaVu]])+1, 10,31)</f>
        <v>47057</v>
      </c>
      <c r="W6677" s="3">
        <f>Table__._SQL2014_QLTS17_DW_DimDate[[#This Row],[Ngay]]-Table__._SQL2014_QLTS17_DW_DimDate[[#This Row],[NgayBatDauMuaVu]]+1</f>
        <v>163</v>
      </c>
      <c r="X6677">
        <f>INT((Table__._SQL2014_QLTS17_DW_DimDate[[#This Row],[NgayMuaVu]]-1)/7)+1</f>
        <v>24</v>
      </c>
      <c r="Y6677" t="str">
        <f>"Tuần " &amp;Table__._SQL2014_QLTS17_DW_DimDate[[#This Row],[TuanMuaVu]] &amp; " năm " &amp;Table__._SQL2014_QLTS17_DW_DimDate[[#This Row],[NamMuaVuStr]]</f>
        <v>Tuần 24 năm 2027-2028</v>
      </c>
      <c r="Z6677">
        <f>YEAR(Table__._SQL2014_QLTS17_DW_DimDate[[#This Row],[NgayBatDauMuaVu]])</f>
        <v>2027</v>
      </c>
      <c r="AA6677" t="str">
        <f>YEAR(Table__._SQL2014_QLTS17_DW_DimDate[[#This Row],[NgayBatDauMuaVu]]) &amp;"-"&amp;YEAR(Table__._SQL2014_QLTS17_DW_DimDate[[#This Row],[NgayKetThucMuaVu]])</f>
        <v>2027-2028</v>
      </c>
      <c r="AB6677">
        <f>YEAR(Table__._SQL2014_QLTS17_DW_DimDate[[#This Row],[NgayBatDauMuaVu]])</f>
        <v>2027</v>
      </c>
      <c r="AC6677">
        <f>YEAR(Table__._SQL2014_QLTS17_DW_DimDate[[#This Row],[NgayKetThucMuaVu]])</f>
        <v>2028</v>
      </c>
    </row>
    <row r="6678" spans="1:29">
      <c r="A6678">
        <v>20280412</v>
      </c>
      <c r="B6678" s="1">
        <v>46855</v>
      </c>
      <c r="C6678" t="s">
        <v>11</v>
      </c>
      <c r="D6678" t="s">
        <v>896</v>
      </c>
      <c r="E6678" t="s">
        <v>12</v>
      </c>
      <c r="F6678" t="s">
        <v>118</v>
      </c>
      <c r="G6678" t="s">
        <v>16</v>
      </c>
      <c r="H6678" t="s">
        <v>25</v>
      </c>
      <c r="I6678" t="s">
        <v>12</v>
      </c>
      <c r="J6678" t="s">
        <v>901</v>
      </c>
      <c r="K6678" t="s">
        <v>1</v>
      </c>
      <c r="L6678" t="s">
        <v>13</v>
      </c>
      <c r="M6678" t="s">
        <v>911</v>
      </c>
      <c r="N6678" t="s">
        <v>817</v>
      </c>
      <c r="O6678" t="s">
        <v>825</v>
      </c>
      <c r="P6678" t="s">
        <v>826</v>
      </c>
      <c r="Q6678" t="s">
        <v>825</v>
      </c>
      <c r="R6678" t="s">
        <v>827</v>
      </c>
      <c r="S6678" t="s">
        <v>818</v>
      </c>
      <c r="T6678" t="s">
        <v>821</v>
      </c>
      <c r="U6678" s="2">
        <f>DATE(IF(MONTH(Table__._SQL2014_QLTS17_DW_DimDate[[#This Row],[Ngay]])&lt;11,YEAR(Table__._SQL2014_QLTS17_DW_DimDate[[#This Row],[Ngay]])-1, YEAR(Table__._SQL2014_QLTS17_DW_DimDate[[#This Row],[Ngay]])),11,1)</f>
        <v>46692</v>
      </c>
      <c r="V6678" s="2">
        <f>DATE(YEAR(Table__._SQL2014_QLTS17_DW_DimDate[[#This Row],[NgayBatDauMuaVu]])+1, 10,31)</f>
        <v>47057</v>
      </c>
      <c r="W6678" s="3">
        <f>Table__._SQL2014_QLTS17_DW_DimDate[[#This Row],[Ngay]]-Table__._SQL2014_QLTS17_DW_DimDate[[#This Row],[NgayBatDauMuaVu]]+1</f>
        <v>164</v>
      </c>
      <c r="X6678">
        <f>INT((Table__._SQL2014_QLTS17_DW_DimDate[[#This Row],[NgayMuaVu]]-1)/7)+1</f>
        <v>24</v>
      </c>
      <c r="Y6678" t="str">
        <f>"Tuần " &amp;Table__._SQL2014_QLTS17_DW_DimDate[[#This Row],[TuanMuaVu]] &amp; " năm " &amp;Table__._SQL2014_QLTS17_DW_DimDate[[#This Row],[NamMuaVuStr]]</f>
        <v>Tuần 24 năm 2027-2028</v>
      </c>
      <c r="Z6678">
        <f>YEAR(Table__._SQL2014_QLTS17_DW_DimDate[[#This Row],[NgayBatDauMuaVu]])</f>
        <v>2027</v>
      </c>
      <c r="AA6678" t="str">
        <f>YEAR(Table__._SQL2014_QLTS17_DW_DimDate[[#This Row],[NgayBatDauMuaVu]]) &amp;"-"&amp;YEAR(Table__._SQL2014_QLTS17_DW_DimDate[[#This Row],[NgayKetThucMuaVu]])</f>
        <v>2027-2028</v>
      </c>
      <c r="AB6678">
        <f>YEAR(Table__._SQL2014_QLTS17_DW_DimDate[[#This Row],[NgayBatDauMuaVu]])</f>
        <v>2027</v>
      </c>
      <c r="AC6678">
        <f>YEAR(Table__._SQL2014_QLTS17_DW_DimDate[[#This Row],[NgayKetThucMuaVu]])</f>
        <v>2028</v>
      </c>
    </row>
    <row r="6679" spans="1:29">
      <c r="A6679">
        <v>20280413</v>
      </c>
      <c r="B6679" s="1">
        <v>46856</v>
      </c>
      <c r="C6679" t="s">
        <v>22</v>
      </c>
      <c r="D6679" t="s">
        <v>897</v>
      </c>
      <c r="E6679" t="s">
        <v>3</v>
      </c>
      <c r="F6679" t="s">
        <v>119</v>
      </c>
      <c r="G6679" t="s">
        <v>16</v>
      </c>
      <c r="H6679" t="s">
        <v>25</v>
      </c>
      <c r="I6679" t="s">
        <v>12</v>
      </c>
      <c r="J6679" t="s">
        <v>901</v>
      </c>
      <c r="K6679" t="s">
        <v>1</v>
      </c>
      <c r="L6679" t="s">
        <v>13</v>
      </c>
      <c r="M6679" t="s">
        <v>911</v>
      </c>
      <c r="N6679" t="s">
        <v>817</v>
      </c>
      <c r="O6679" t="s">
        <v>825</v>
      </c>
      <c r="P6679" t="s">
        <v>826</v>
      </c>
      <c r="Q6679" t="s">
        <v>825</v>
      </c>
      <c r="R6679" t="s">
        <v>827</v>
      </c>
      <c r="S6679" t="s">
        <v>818</v>
      </c>
      <c r="T6679" t="s">
        <v>821</v>
      </c>
      <c r="U6679" s="2">
        <f>DATE(IF(MONTH(Table__._SQL2014_QLTS17_DW_DimDate[[#This Row],[Ngay]])&lt;11,YEAR(Table__._SQL2014_QLTS17_DW_DimDate[[#This Row],[Ngay]])-1, YEAR(Table__._SQL2014_QLTS17_DW_DimDate[[#This Row],[Ngay]])),11,1)</f>
        <v>46692</v>
      </c>
      <c r="V6679" s="2">
        <f>DATE(YEAR(Table__._SQL2014_QLTS17_DW_DimDate[[#This Row],[NgayBatDauMuaVu]])+1, 10,31)</f>
        <v>47057</v>
      </c>
      <c r="W6679" s="3">
        <f>Table__._SQL2014_QLTS17_DW_DimDate[[#This Row],[Ngay]]-Table__._SQL2014_QLTS17_DW_DimDate[[#This Row],[NgayBatDauMuaVu]]+1</f>
        <v>165</v>
      </c>
      <c r="X6679">
        <f>INT((Table__._SQL2014_QLTS17_DW_DimDate[[#This Row],[NgayMuaVu]]-1)/7)+1</f>
        <v>24</v>
      </c>
      <c r="Y6679" t="str">
        <f>"Tuần " &amp;Table__._SQL2014_QLTS17_DW_DimDate[[#This Row],[TuanMuaVu]] &amp; " năm " &amp;Table__._SQL2014_QLTS17_DW_DimDate[[#This Row],[NamMuaVuStr]]</f>
        <v>Tuần 24 năm 2027-2028</v>
      </c>
      <c r="Z6679">
        <f>YEAR(Table__._SQL2014_QLTS17_DW_DimDate[[#This Row],[NgayBatDauMuaVu]])</f>
        <v>2027</v>
      </c>
      <c r="AA6679" t="str">
        <f>YEAR(Table__._SQL2014_QLTS17_DW_DimDate[[#This Row],[NgayBatDauMuaVu]]) &amp;"-"&amp;YEAR(Table__._SQL2014_QLTS17_DW_DimDate[[#This Row],[NgayKetThucMuaVu]])</f>
        <v>2027-2028</v>
      </c>
      <c r="AB6679">
        <f>YEAR(Table__._SQL2014_QLTS17_DW_DimDate[[#This Row],[NgayBatDauMuaVu]])</f>
        <v>2027</v>
      </c>
      <c r="AC6679">
        <f>YEAR(Table__._SQL2014_QLTS17_DW_DimDate[[#This Row],[NgayKetThucMuaVu]])</f>
        <v>2028</v>
      </c>
    </row>
    <row r="6680" spans="1:29">
      <c r="A6680">
        <v>20280414</v>
      </c>
      <c r="B6680" s="1">
        <v>46857</v>
      </c>
      <c r="C6680" t="s">
        <v>23</v>
      </c>
      <c r="D6680" t="s">
        <v>891</v>
      </c>
      <c r="E6680" t="s">
        <v>2</v>
      </c>
      <c r="F6680" t="s">
        <v>120</v>
      </c>
      <c r="G6680" t="s">
        <v>16</v>
      </c>
      <c r="H6680" t="s">
        <v>25</v>
      </c>
      <c r="I6680" t="s">
        <v>12</v>
      </c>
      <c r="J6680" t="s">
        <v>901</v>
      </c>
      <c r="K6680" t="s">
        <v>1</v>
      </c>
      <c r="L6680" t="s">
        <v>13</v>
      </c>
      <c r="M6680" t="s">
        <v>911</v>
      </c>
      <c r="N6680" t="s">
        <v>817</v>
      </c>
      <c r="O6680" t="s">
        <v>825</v>
      </c>
      <c r="P6680" t="s">
        <v>826</v>
      </c>
      <c r="Q6680" t="s">
        <v>825</v>
      </c>
      <c r="R6680" t="s">
        <v>827</v>
      </c>
      <c r="S6680" t="s">
        <v>818</v>
      </c>
      <c r="T6680" t="s">
        <v>821</v>
      </c>
      <c r="U6680" s="2">
        <f>DATE(IF(MONTH(Table__._SQL2014_QLTS17_DW_DimDate[[#This Row],[Ngay]])&lt;11,YEAR(Table__._SQL2014_QLTS17_DW_DimDate[[#This Row],[Ngay]])-1, YEAR(Table__._SQL2014_QLTS17_DW_DimDate[[#This Row],[Ngay]])),11,1)</f>
        <v>46692</v>
      </c>
      <c r="V6680" s="2">
        <f>DATE(YEAR(Table__._SQL2014_QLTS17_DW_DimDate[[#This Row],[NgayBatDauMuaVu]])+1, 10,31)</f>
        <v>47057</v>
      </c>
      <c r="W6680" s="3">
        <f>Table__._SQL2014_QLTS17_DW_DimDate[[#This Row],[Ngay]]-Table__._SQL2014_QLTS17_DW_DimDate[[#This Row],[NgayBatDauMuaVu]]+1</f>
        <v>166</v>
      </c>
      <c r="X6680">
        <f>INT((Table__._SQL2014_QLTS17_DW_DimDate[[#This Row],[NgayMuaVu]]-1)/7)+1</f>
        <v>24</v>
      </c>
      <c r="Y6680" t="str">
        <f>"Tuần " &amp;Table__._SQL2014_QLTS17_DW_DimDate[[#This Row],[TuanMuaVu]] &amp; " năm " &amp;Table__._SQL2014_QLTS17_DW_DimDate[[#This Row],[NamMuaVuStr]]</f>
        <v>Tuần 24 năm 2027-2028</v>
      </c>
      <c r="Z6680">
        <f>YEAR(Table__._SQL2014_QLTS17_DW_DimDate[[#This Row],[NgayBatDauMuaVu]])</f>
        <v>2027</v>
      </c>
      <c r="AA6680" t="str">
        <f>YEAR(Table__._SQL2014_QLTS17_DW_DimDate[[#This Row],[NgayBatDauMuaVu]]) &amp;"-"&amp;YEAR(Table__._SQL2014_QLTS17_DW_DimDate[[#This Row],[NgayKetThucMuaVu]])</f>
        <v>2027-2028</v>
      </c>
      <c r="AB6680">
        <f>YEAR(Table__._SQL2014_QLTS17_DW_DimDate[[#This Row],[NgayBatDauMuaVu]])</f>
        <v>2027</v>
      </c>
      <c r="AC6680">
        <f>YEAR(Table__._SQL2014_QLTS17_DW_DimDate[[#This Row],[NgayKetThucMuaVu]])</f>
        <v>2028</v>
      </c>
    </row>
    <row r="6681" spans="1:29">
      <c r="A6681">
        <v>20280415</v>
      </c>
      <c r="B6681" s="1">
        <v>46858</v>
      </c>
      <c r="C6681" t="s">
        <v>24</v>
      </c>
      <c r="D6681" t="s">
        <v>892</v>
      </c>
      <c r="E6681" t="s">
        <v>14</v>
      </c>
      <c r="F6681" t="s">
        <v>121</v>
      </c>
      <c r="G6681" t="s">
        <v>16</v>
      </c>
      <c r="H6681" t="s">
        <v>25</v>
      </c>
      <c r="I6681" t="s">
        <v>12</v>
      </c>
      <c r="J6681" t="s">
        <v>901</v>
      </c>
      <c r="K6681" t="s">
        <v>1</v>
      </c>
      <c r="L6681" t="s">
        <v>13</v>
      </c>
      <c r="M6681" t="s">
        <v>911</v>
      </c>
      <c r="N6681" t="s">
        <v>817</v>
      </c>
      <c r="O6681" t="s">
        <v>825</v>
      </c>
      <c r="P6681" t="s">
        <v>826</v>
      </c>
      <c r="Q6681" t="s">
        <v>825</v>
      </c>
      <c r="R6681" t="s">
        <v>827</v>
      </c>
      <c r="S6681" t="s">
        <v>818</v>
      </c>
      <c r="T6681" t="s">
        <v>821</v>
      </c>
      <c r="U6681" s="2">
        <f>DATE(IF(MONTH(Table__._SQL2014_QLTS17_DW_DimDate[[#This Row],[Ngay]])&lt;11,YEAR(Table__._SQL2014_QLTS17_DW_DimDate[[#This Row],[Ngay]])-1, YEAR(Table__._SQL2014_QLTS17_DW_DimDate[[#This Row],[Ngay]])),11,1)</f>
        <v>46692</v>
      </c>
      <c r="V6681" s="2">
        <f>DATE(YEAR(Table__._SQL2014_QLTS17_DW_DimDate[[#This Row],[NgayBatDauMuaVu]])+1, 10,31)</f>
        <v>47057</v>
      </c>
      <c r="W6681" s="3">
        <f>Table__._SQL2014_QLTS17_DW_DimDate[[#This Row],[Ngay]]-Table__._SQL2014_QLTS17_DW_DimDate[[#This Row],[NgayBatDauMuaVu]]+1</f>
        <v>167</v>
      </c>
      <c r="X6681">
        <f>INT((Table__._SQL2014_QLTS17_DW_DimDate[[#This Row],[NgayMuaVu]]-1)/7)+1</f>
        <v>24</v>
      </c>
      <c r="Y6681" t="str">
        <f>"Tuần " &amp;Table__._SQL2014_QLTS17_DW_DimDate[[#This Row],[TuanMuaVu]] &amp; " năm " &amp;Table__._SQL2014_QLTS17_DW_DimDate[[#This Row],[NamMuaVuStr]]</f>
        <v>Tuần 24 năm 2027-2028</v>
      </c>
      <c r="Z6681">
        <f>YEAR(Table__._SQL2014_QLTS17_DW_DimDate[[#This Row],[NgayBatDauMuaVu]])</f>
        <v>2027</v>
      </c>
      <c r="AA6681" t="str">
        <f>YEAR(Table__._SQL2014_QLTS17_DW_DimDate[[#This Row],[NgayBatDauMuaVu]]) &amp;"-"&amp;YEAR(Table__._SQL2014_QLTS17_DW_DimDate[[#This Row],[NgayKetThucMuaVu]])</f>
        <v>2027-2028</v>
      </c>
      <c r="AB6681">
        <f>YEAR(Table__._SQL2014_QLTS17_DW_DimDate[[#This Row],[NgayBatDauMuaVu]])</f>
        <v>2027</v>
      </c>
      <c r="AC6681">
        <f>YEAR(Table__._SQL2014_QLTS17_DW_DimDate[[#This Row],[NgayKetThucMuaVu]])</f>
        <v>2028</v>
      </c>
    </row>
    <row r="6682" spans="1:29">
      <c r="A6682">
        <v>20280416</v>
      </c>
      <c r="B6682" s="1">
        <v>46859</v>
      </c>
      <c r="C6682" t="s">
        <v>25</v>
      </c>
      <c r="D6682" t="s">
        <v>893</v>
      </c>
      <c r="E6682" t="s">
        <v>1</v>
      </c>
      <c r="F6682" t="s">
        <v>122</v>
      </c>
      <c r="G6682" t="s">
        <v>12</v>
      </c>
      <c r="H6682" t="s">
        <v>26</v>
      </c>
      <c r="I6682" t="s">
        <v>12</v>
      </c>
      <c r="J6682" t="s">
        <v>901</v>
      </c>
      <c r="K6682" t="s">
        <v>1</v>
      </c>
      <c r="L6682" t="s">
        <v>13</v>
      </c>
      <c r="M6682" t="s">
        <v>911</v>
      </c>
      <c r="N6682" t="s">
        <v>817</v>
      </c>
      <c r="O6682" t="s">
        <v>825</v>
      </c>
      <c r="P6682" t="s">
        <v>826</v>
      </c>
      <c r="Q6682" t="s">
        <v>825</v>
      </c>
      <c r="R6682" t="s">
        <v>827</v>
      </c>
      <c r="S6682" t="s">
        <v>818</v>
      </c>
      <c r="T6682" t="s">
        <v>821</v>
      </c>
      <c r="U6682" s="2">
        <f>DATE(IF(MONTH(Table__._SQL2014_QLTS17_DW_DimDate[[#This Row],[Ngay]])&lt;11,YEAR(Table__._SQL2014_QLTS17_DW_DimDate[[#This Row],[Ngay]])-1, YEAR(Table__._SQL2014_QLTS17_DW_DimDate[[#This Row],[Ngay]])),11,1)</f>
        <v>46692</v>
      </c>
      <c r="V6682" s="2">
        <f>DATE(YEAR(Table__._SQL2014_QLTS17_DW_DimDate[[#This Row],[NgayBatDauMuaVu]])+1, 10,31)</f>
        <v>47057</v>
      </c>
      <c r="W6682" s="3">
        <f>Table__._SQL2014_QLTS17_DW_DimDate[[#This Row],[Ngay]]-Table__._SQL2014_QLTS17_DW_DimDate[[#This Row],[NgayBatDauMuaVu]]+1</f>
        <v>168</v>
      </c>
      <c r="X6682">
        <f>INT((Table__._SQL2014_QLTS17_DW_DimDate[[#This Row],[NgayMuaVu]]-1)/7)+1</f>
        <v>24</v>
      </c>
      <c r="Y6682" t="str">
        <f>"Tuần " &amp;Table__._SQL2014_QLTS17_DW_DimDate[[#This Row],[TuanMuaVu]] &amp; " năm " &amp;Table__._SQL2014_QLTS17_DW_DimDate[[#This Row],[NamMuaVuStr]]</f>
        <v>Tuần 24 năm 2027-2028</v>
      </c>
      <c r="Z6682">
        <f>YEAR(Table__._SQL2014_QLTS17_DW_DimDate[[#This Row],[NgayBatDauMuaVu]])</f>
        <v>2027</v>
      </c>
      <c r="AA6682" t="str">
        <f>YEAR(Table__._SQL2014_QLTS17_DW_DimDate[[#This Row],[NgayBatDauMuaVu]]) &amp;"-"&amp;YEAR(Table__._SQL2014_QLTS17_DW_DimDate[[#This Row],[NgayKetThucMuaVu]])</f>
        <v>2027-2028</v>
      </c>
      <c r="AB6682">
        <f>YEAR(Table__._SQL2014_QLTS17_DW_DimDate[[#This Row],[NgayBatDauMuaVu]])</f>
        <v>2027</v>
      </c>
      <c r="AC6682">
        <f>YEAR(Table__._SQL2014_QLTS17_DW_DimDate[[#This Row],[NgayKetThucMuaVu]])</f>
        <v>2028</v>
      </c>
    </row>
    <row r="6683" spans="1:29">
      <c r="A6683">
        <v>20280417</v>
      </c>
      <c r="B6683" s="1">
        <v>46860</v>
      </c>
      <c r="C6683" t="s">
        <v>26</v>
      </c>
      <c r="D6683" t="s">
        <v>894</v>
      </c>
      <c r="E6683" t="s">
        <v>13</v>
      </c>
      <c r="F6683" t="s">
        <v>123</v>
      </c>
      <c r="G6683" t="s">
        <v>12</v>
      </c>
      <c r="H6683" t="s">
        <v>26</v>
      </c>
      <c r="I6683" t="s">
        <v>12</v>
      </c>
      <c r="J6683" t="s">
        <v>901</v>
      </c>
      <c r="K6683" t="s">
        <v>1</v>
      </c>
      <c r="L6683" t="s">
        <v>13</v>
      </c>
      <c r="M6683" t="s">
        <v>911</v>
      </c>
      <c r="N6683" t="s">
        <v>817</v>
      </c>
      <c r="O6683" t="s">
        <v>825</v>
      </c>
      <c r="P6683" t="s">
        <v>826</v>
      </c>
      <c r="Q6683" t="s">
        <v>825</v>
      </c>
      <c r="R6683" t="s">
        <v>827</v>
      </c>
      <c r="S6683" t="s">
        <v>818</v>
      </c>
      <c r="T6683" t="s">
        <v>821</v>
      </c>
      <c r="U6683" s="2">
        <f>DATE(IF(MONTH(Table__._SQL2014_QLTS17_DW_DimDate[[#This Row],[Ngay]])&lt;11,YEAR(Table__._SQL2014_QLTS17_DW_DimDate[[#This Row],[Ngay]])-1, YEAR(Table__._SQL2014_QLTS17_DW_DimDate[[#This Row],[Ngay]])),11,1)</f>
        <v>46692</v>
      </c>
      <c r="V6683" s="2">
        <f>DATE(YEAR(Table__._SQL2014_QLTS17_DW_DimDate[[#This Row],[NgayBatDauMuaVu]])+1, 10,31)</f>
        <v>47057</v>
      </c>
      <c r="W6683" s="3">
        <f>Table__._SQL2014_QLTS17_DW_DimDate[[#This Row],[Ngay]]-Table__._SQL2014_QLTS17_DW_DimDate[[#This Row],[NgayBatDauMuaVu]]+1</f>
        <v>169</v>
      </c>
      <c r="X6683">
        <f>INT((Table__._SQL2014_QLTS17_DW_DimDate[[#This Row],[NgayMuaVu]]-1)/7)+1</f>
        <v>25</v>
      </c>
      <c r="Y6683" t="str">
        <f>"Tuần " &amp;Table__._SQL2014_QLTS17_DW_DimDate[[#This Row],[TuanMuaVu]] &amp; " năm " &amp;Table__._SQL2014_QLTS17_DW_DimDate[[#This Row],[NamMuaVuStr]]</f>
        <v>Tuần 25 năm 2027-2028</v>
      </c>
      <c r="Z6683">
        <f>YEAR(Table__._SQL2014_QLTS17_DW_DimDate[[#This Row],[NgayBatDauMuaVu]])</f>
        <v>2027</v>
      </c>
      <c r="AA6683" t="str">
        <f>YEAR(Table__._SQL2014_QLTS17_DW_DimDate[[#This Row],[NgayBatDauMuaVu]]) &amp;"-"&amp;YEAR(Table__._SQL2014_QLTS17_DW_DimDate[[#This Row],[NgayKetThucMuaVu]])</f>
        <v>2027-2028</v>
      </c>
      <c r="AB6683">
        <f>YEAR(Table__._SQL2014_QLTS17_DW_DimDate[[#This Row],[NgayBatDauMuaVu]])</f>
        <v>2027</v>
      </c>
      <c r="AC6683">
        <f>YEAR(Table__._SQL2014_QLTS17_DW_DimDate[[#This Row],[NgayKetThucMuaVu]])</f>
        <v>2028</v>
      </c>
    </row>
    <row r="6684" spans="1:29">
      <c r="A6684">
        <v>20280418</v>
      </c>
      <c r="B6684" s="1">
        <v>46861</v>
      </c>
      <c r="C6684" t="s">
        <v>27</v>
      </c>
      <c r="D6684" t="s">
        <v>895</v>
      </c>
      <c r="E6684" t="s">
        <v>16</v>
      </c>
      <c r="F6684" t="s">
        <v>124</v>
      </c>
      <c r="G6684" t="s">
        <v>12</v>
      </c>
      <c r="H6684" t="s">
        <v>26</v>
      </c>
      <c r="I6684" t="s">
        <v>12</v>
      </c>
      <c r="J6684" t="s">
        <v>901</v>
      </c>
      <c r="K6684" t="s">
        <v>1</v>
      </c>
      <c r="L6684" t="s">
        <v>13</v>
      </c>
      <c r="M6684" t="s">
        <v>911</v>
      </c>
      <c r="N6684" t="s">
        <v>817</v>
      </c>
      <c r="O6684" t="s">
        <v>825</v>
      </c>
      <c r="P6684" t="s">
        <v>826</v>
      </c>
      <c r="Q6684" t="s">
        <v>825</v>
      </c>
      <c r="R6684" t="s">
        <v>827</v>
      </c>
      <c r="S6684" t="s">
        <v>818</v>
      </c>
      <c r="T6684" t="s">
        <v>821</v>
      </c>
      <c r="U6684" s="2">
        <f>DATE(IF(MONTH(Table__._SQL2014_QLTS17_DW_DimDate[[#This Row],[Ngay]])&lt;11,YEAR(Table__._SQL2014_QLTS17_DW_DimDate[[#This Row],[Ngay]])-1, YEAR(Table__._SQL2014_QLTS17_DW_DimDate[[#This Row],[Ngay]])),11,1)</f>
        <v>46692</v>
      </c>
      <c r="V6684" s="2">
        <f>DATE(YEAR(Table__._SQL2014_QLTS17_DW_DimDate[[#This Row],[NgayBatDauMuaVu]])+1, 10,31)</f>
        <v>47057</v>
      </c>
      <c r="W6684" s="3">
        <f>Table__._SQL2014_QLTS17_DW_DimDate[[#This Row],[Ngay]]-Table__._SQL2014_QLTS17_DW_DimDate[[#This Row],[NgayBatDauMuaVu]]+1</f>
        <v>170</v>
      </c>
      <c r="X6684">
        <f>INT((Table__._SQL2014_QLTS17_DW_DimDate[[#This Row],[NgayMuaVu]]-1)/7)+1</f>
        <v>25</v>
      </c>
      <c r="Y6684" t="str">
        <f>"Tuần " &amp;Table__._SQL2014_QLTS17_DW_DimDate[[#This Row],[TuanMuaVu]] &amp; " năm " &amp;Table__._SQL2014_QLTS17_DW_DimDate[[#This Row],[NamMuaVuStr]]</f>
        <v>Tuần 25 năm 2027-2028</v>
      </c>
      <c r="Z6684">
        <f>YEAR(Table__._SQL2014_QLTS17_DW_DimDate[[#This Row],[NgayBatDauMuaVu]])</f>
        <v>2027</v>
      </c>
      <c r="AA6684" t="str">
        <f>YEAR(Table__._SQL2014_QLTS17_DW_DimDate[[#This Row],[NgayBatDauMuaVu]]) &amp;"-"&amp;YEAR(Table__._SQL2014_QLTS17_DW_DimDate[[#This Row],[NgayKetThucMuaVu]])</f>
        <v>2027-2028</v>
      </c>
      <c r="AB6684">
        <f>YEAR(Table__._SQL2014_QLTS17_DW_DimDate[[#This Row],[NgayBatDauMuaVu]])</f>
        <v>2027</v>
      </c>
      <c r="AC6684">
        <f>YEAR(Table__._SQL2014_QLTS17_DW_DimDate[[#This Row],[NgayKetThucMuaVu]])</f>
        <v>2028</v>
      </c>
    </row>
    <row r="6685" spans="1:29">
      <c r="A6685">
        <v>20280419</v>
      </c>
      <c r="B6685" s="1">
        <v>46862</v>
      </c>
      <c r="C6685" t="s">
        <v>28</v>
      </c>
      <c r="D6685" t="s">
        <v>896</v>
      </c>
      <c r="E6685" t="s">
        <v>12</v>
      </c>
      <c r="F6685" t="s">
        <v>125</v>
      </c>
      <c r="G6685" t="s">
        <v>12</v>
      </c>
      <c r="H6685" t="s">
        <v>26</v>
      </c>
      <c r="I6685" t="s">
        <v>12</v>
      </c>
      <c r="J6685" t="s">
        <v>901</v>
      </c>
      <c r="K6685" t="s">
        <v>1</v>
      </c>
      <c r="L6685" t="s">
        <v>13</v>
      </c>
      <c r="M6685" t="s">
        <v>911</v>
      </c>
      <c r="N6685" t="s">
        <v>817</v>
      </c>
      <c r="O6685" t="s">
        <v>825</v>
      </c>
      <c r="P6685" t="s">
        <v>826</v>
      </c>
      <c r="Q6685" t="s">
        <v>825</v>
      </c>
      <c r="R6685" t="s">
        <v>827</v>
      </c>
      <c r="S6685" t="s">
        <v>818</v>
      </c>
      <c r="T6685" t="s">
        <v>821</v>
      </c>
      <c r="U6685" s="2">
        <f>DATE(IF(MONTH(Table__._SQL2014_QLTS17_DW_DimDate[[#This Row],[Ngay]])&lt;11,YEAR(Table__._SQL2014_QLTS17_DW_DimDate[[#This Row],[Ngay]])-1, YEAR(Table__._SQL2014_QLTS17_DW_DimDate[[#This Row],[Ngay]])),11,1)</f>
        <v>46692</v>
      </c>
      <c r="V6685" s="2">
        <f>DATE(YEAR(Table__._SQL2014_QLTS17_DW_DimDate[[#This Row],[NgayBatDauMuaVu]])+1, 10,31)</f>
        <v>47057</v>
      </c>
      <c r="W6685" s="3">
        <f>Table__._SQL2014_QLTS17_DW_DimDate[[#This Row],[Ngay]]-Table__._SQL2014_QLTS17_DW_DimDate[[#This Row],[NgayBatDauMuaVu]]+1</f>
        <v>171</v>
      </c>
      <c r="X6685">
        <f>INT((Table__._SQL2014_QLTS17_DW_DimDate[[#This Row],[NgayMuaVu]]-1)/7)+1</f>
        <v>25</v>
      </c>
      <c r="Y6685" t="str">
        <f>"Tuần " &amp;Table__._SQL2014_QLTS17_DW_DimDate[[#This Row],[TuanMuaVu]] &amp; " năm " &amp;Table__._SQL2014_QLTS17_DW_DimDate[[#This Row],[NamMuaVuStr]]</f>
        <v>Tuần 25 năm 2027-2028</v>
      </c>
      <c r="Z6685">
        <f>YEAR(Table__._SQL2014_QLTS17_DW_DimDate[[#This Row],[NgayBatDauMuaVu]])</f>
        <v>2027</v>
      </c>
      <c r="AA6685" t="str">
        <f>YEAR(Table__._SQL2014_QLTS17_DW_DimDate[[#This Row],[NgayBatDauMuaVu]]) &amp;"-"&amp;YEAR(Table__._SQL2014_QLTS17_DW_DimDate[[#This Row],[NgayKetThucMuaVu]])</f>
        <v>2027-2028</v>
      </c>
      <c r="AB6685">
        <f>YEAR(Table__._SQL2014_QLTS17_DW_DimDate[[#This Row],[NgayBatDauMuaVu]])</f>
        <v>2027</v>
      </c>
      <c r="AC6685">
        <f>YEAR(Table__._SQL2014_QLTS17_DW_DimDate[[#This Row],[NgayKetThucMuaVu]])</f>
        <v>2028</v>
      </c>
    </row>
    <row r="6686" spans="1:29">
      <c r="A6686">
        <v>20280420</v>
      </c>
      <c r="B6686" s="1">
        <v>46863</v>
      </c>
      <c r="C6686" t="s">
        <v>29</v>
      </c>
      <c r="D6686" t="s">
        <v>897</v>
      </c>
      <c r="E6686" t="s">
        <v>3</v>
      </c>
      <c r="F6686" t="s">
        <v>126</v>
      </c>
      <c r="G6686" t="s">
        <v>12</v>
      </c>
      <c r="H6686" t="s">
        <v>26</v>
      </c>
      <c r="I6686" t="s">
        <v>12</v>
      </c>
      <c r="J6686" t="s">
        <v>901</v>
      </c>
      <c r="K6686" t="s">
        <v>1</v>
      </c>
      <c r="L6686" t="s">
        <v>13</v>
      </c>
      <c r="M6686" t="s">
        <v>911</v>
      </c>
      <c r="N6686" t="s">
        <v>817</v>
      </c>
      <c r="O6686" t="s">
        <v>825</v>
      </c>
      <c r="P6686" t="s">
        <v>826</v>
      </c>
      <c r="Q6686" t="s">
        <v>825</v>
      </c>
      <c r="R6686" t="s">
        <v>827</v>
      </c>
      <c r="S6686" t="s">
        <v>818</v>
      </c>
      <c r="T6686" t="s">
        <v>821</v>
      </c>
      <c r="U6686" s="2">
        <f>DATE(IF(MONTH(Table__._SQL2014_QLTS17_DW_DimDate[[#This Row],[Ngay]])&lt;11,YEAR(Table__._SQL2014_QLTS17_DW_DimDate[[#This Row],[Ngay]])-1, YEAR(Table__._SQL2014_QLTS17_DW_DimDate[[#This Row],[Ngay]])),11,1)</f>
        <v>46692</v>
      </c>
      <c r="V6686" s="2">
        <f>DATE(YEAR(Table__._SQL2014_QLTS17_DW_DimDate[[#This Row],[NgayBatDauMuaVu]])+1, 10,31)</f>
        <v>47057</v>
      </c>
      <c r="W6686" s="3">
        <f>Table__._SQL2014_QLTS17_DW_DimDate[[#This Row],[Ngay]]-Table__._SQL2014_QLTS17_DW_DimDate[[#This Row],[NgayBatDauMuaVu]]+1</f>
        <v>172</v>
      </c>
      <c r="X6686">
        <f>INT((Table__._SQL2014_QLTS17_DW_DimDate[[#This Row],[NgayMuaVu]]-1)/7)+1</f>
        <v>25</v>
      </c>
      <c r="Y6686" t="str">
        <f>"Tuần " &amp;Table__._SQL2014_QLTS17_DW_DimDate[[#This Row],[TuanMuaVu]] &amp; " năm " &amp;Table__._SQL2014_QLTS17_DW_DimDate[[#This Row],[NamMuaVuStr]]</f>
        <v>Tuần 25 năm 2027-2028</v>
      </c>
      <c r="Z6686">
        <f>YEAR(Table__._SQL2014_QLTS17_DW_DimDate[[#This Row],[NgayBatDauMuaVu]])</f>
        <v>2027</v>
      </c>
      <c r="AA6686" t="str">
        <f>YEAR(Table__._SQL2014_QLTS17_DW_DimDate[[#This Row],[NgayBatDauMuaVu]]) &amp;"-"&amp;YEAR(Table__._SQL2014_QLTS17_DW_DimDate[[#This Row],[NgayKetThucMuaVu]])</f>
        <v>2027-2028</v>
      </c>
      <c r="AB6686">
        <f>YEAR(Table__._SQL2014_QLTS17_DW_DimDate[[#This Row],[NgayBatDauMuaVu]])</f>
        <v>2027</v>
      </c>
      <c r="AC6686">
        <f>YEAR(Table__._SQL2014_QLTS17_DW_DimDate[[#This Row],[NgayKetThucMuaVu]])</f>
        <v>2028</v>
      </c>
    </row>
    <row r="6687" spans="1:29">
      <c r="A6687">
        <v>20280421</v>
      </c>
      <c r="B6687" s="1">
        <v>46864</v>
      </c>
      <c r="C6687" t="s">
        <v>30</v>
      </c>
      <c r="D6687" t="s">
        <v>891</v>
      </c>
      <c r="E6687" t="s">
        <v>2</v>
      </c>
      <c r="F6687" t="s">
        <v>127</v>
      </c>
      <c r="G6687" t="s">
        <v>12</v>
      </c>
      <c r="H6687" t="s">
        <v>26</v>
      </c>
      <c r="I6687" t="s">
        <v>12</v>
      </c>
      <c r="J6687" t="s">
        <v>901</v>
      </c>
      <c r="K6687" t="s">
        <v>1</v>
      </c>
      <c r="L6687" t="s">
        <v>13</v>
      </c>
      <c r="M6687" t="s">
        <v>911</v>
      </c>
      <c r="N6687" t="s">
        <v>817</v>
      </c>
      <c r="O6687" t="s">
        <v>825</v>
      </c>
      <c r="P6687" t="s">
        <v>826</v>
      </c>
      <c r="Q6687" t="s">
        <v>825</v>
      </c>
      <c r="R6687" t="s">
        <v>827</v>
      </c>
      <c r="S6687" t="s">
        <v>818</v>
      </c>
      <c r="T6687" t="s">
        <v>821</v>
      </c>
      <c r="U6687" s="2">
        <f>DATE(IF(MONTH(Table__._SQL2014_QLTS17_DW_DimDate[[#This Row],[Ngay]])&lt;11,YEAR(Table__._SQL2014_QLTS17_DW_DimDate[[#This Row],[Ngay]])-1, YEAR(Table__._SQL2014_QLTS17_DW_DimDate[[#This Row],[Ngay]])),11,1)</f>
        <v>46692</v>
      </c>
      <c r="V6687" s="2">
        <f>DATE(YEAR(Table__._SQL2014_QLTS17_DW_DimDate[[#This Row],[NgayBatDauMuaVu]])+1, 10,31)</f>
        <v>47057</v>
      </c>
      <c r="W6687" s="3">
        <f>Table__._SQL2014_QLTS17_DW_DimDate[[#This Row],[Ngay]]-Table__._SQL2014_QLTS17_DW_DimDate[[#This Row],[NgayBatDauMuaVu]]+1</f>
        <v>173</v>
      </c>
      <c r="X6687">
        <f>INT((Table__._SQL2014_QLTS17_DW_DimDate[[#This Row],[NgayMuaVu]]-1)/7)+1</f>
        <v>25</v>
      </c>
      <c r="Y6687" t="str">
        <f>"Tuần " &amp;Table__._SQL2014_QLTS17_DW_DimDate[[#This Row],[TuanMuaVu]] &amp; " năm " &amp;Table__._SQL2014_QLTS17_DW_DimDate[[#This Row],[NamMuaVuStr]]</f>
        <v>Tuần 25 năm 2027-2028</v>
      </c>
      <c r="Z6687">
        <f>YEAR(Table__._SQL2014_QLTS17_DW_DimDate[[#This Row],[NgayBatDauMuaVu]])</f>
        <v>2027</v>
      </c>
      <c r="AA6687" t="str">
        <f>YEAR(Table__._SQL2014_QLTS17_DW_DimDate[[#This Row],[NgayBatDauMuaVu]]) &amp;"-"&amp;YEAR(Table__._SQL2014_QLTS17_DW_DimDate[[#This Row],[NgayKetThucMuaVu]])</f>
        <v>2027-2028</v>
      </c>
      <c r="AB6687">
        <f>YEAR(Table__._SQL2014_QLTS17_DW_DimDate[[#This Row],[NgayBatDauMuaVu]])</f>
        <v>2027</v>
      </c>
      <c r="AC6687">
        <f>YEAR(Table__._SQL2014_QLTS17_DW_DimDate[[#This Row],[NgayKetThucMuaVu]])</f>
        <v>2028</v>
      </c>
    </row>
    <row r="6688" spans="1:29">
      <c r="A6688">
        <v>20280422</v>
      </c>
      <c r="B6688" s="1">
        <v>46865</v>
      </c>
      <c r="C6688" t="s">
        <v>31</v>
      </c>
      <c r="D6688" t="s">
        <v>892</v>
      </c>
      <c r="E6688" t="s">
        <v>14</v>
      </c>
      <c r="F6688" t="s">
        <v>128</v>
      </c>
      <c r="G6688" t="s">
        <v>12</v>
      </c>
      <c r="H6688" t="s">
        <v>26</v>
      </c>
      <c r="I6688" t="s">
        <v>12</v>
      </c>
      <c r="J6688" t="s">
        <v>901</v>
      </c>
      <c r="K6688" t="s">
        <v>1</v>
      </c>
      <c r="L6688" t="s">
        <v>13</v>
      </c>
      <c r="M6688" t="s">
        <v>911</v>
      </c>
      <c r="N6688" t="s">
        <v>817</v>
      </c>
      <c r="O6688" t="s">
        <v>825</v>
      </c>
      <c r="P6688" t="s">
        <v>826</v>
      </c>
      <c r="Q6688" t="s">
        <v>825</v>
      </c>
      <c r="R6688" t="s">
        <v>827</v>
      </c>
      <c r="S6688" t="s">
        <v>818</v>
      </c>
      <c r="T6688" t="s">
        <v>821</v>
      </c>
      <c r="U6688" s="2">
        <f>DATE(IF(MONTH(Table__._SQL2014_QLTS17_DW_DimDate[[#This Row],[Ngay]])&lt;11,YEAR(Table__._SQL2014_QLTS17_DW_DimDate[[#This Row],[Ngay]])-1, YEAR(Table__._SQL2014_QLTS17_DW_DimDate[[#This Row],[Ngay]])),11,1)</f>
        <v>46692</v>
      </c>
      <c r="V6688" s="2">
        <f>DATE(YEAR(Table__._SQL2014_QLTS17_DW_DimDate[[#This Row],[NgayBatDauMuaVu]])+1, 10,31)</f>
        <v>47057</v>
      </c>
      <c r="W6688" s="3">
        <f>Table__._SQL2014_QLTS17_DW_DimDate[[#This Row],[Ngay]]-Table__._SQL2014_QLTS17_DW_DimDate[[#This Row],[NgayBatDauMuaVu]]+1</f>
        <v>174</v>
      </c>
      <c r="X6688">
        <f>INT((Table__._SQL2014_QLTS17_DW_DimDate[[#This Row],[NgayMuaVu]]-1)/7)+1</f>
        <v>25</v>
      </c>
      <c r="Y6688" t="str">
        <f>"Tuần " &amp;Table__._SQL2014_QLTS17_DW_DimDate[[#This Row],[TuanMuaVu]] &amp; " năm " &amp;Table__._SQL2014_QLTS17_DW_DimDate[[#This Row],[NamMuaVuStr]]</f>
        <v>Tuần 25 năm 2027-2028</v>
      </c>
      <c r="Z6688">
        <f>YEAR(Table__._SQL2014_QLTS17_DW_DimDate[[#This Row],[NgayBatDauMuaVu]])</f>
        <v>2027</v>
      </c>
      <c r="AA6688" t="str">
        <f>YEAR(Table__._SQL2014_QLTS17_DW_DimDate[[#This Row],[NgayBatDauMuaVu]]) &amp;"-"&amp;YEAR(Table__._SQL2014_QLTS17_DW_DimDate[[#This Row],[NgayKetThucMuaVu]])</f>
        <v>2027-2028</v>
      </c>
      <c r="AB6688">
        <f>YEAR(Table__._SQL2014_QLTS17_DW_DimDate[[#This Row],[NgayBatDauMuaVu]])</f>
        <v>2027</v>
      </c>
      <c r="AC6688">
        <f>YEAR(Table__._SQL2014_QLTS17_DW_DimDate[[#This Row],[NgayKetThucMuaVu]])</f>
        <v>2028</v>
      </c>
    </row>
    <row r="6689" spans="1:29">
      <c r="A6689">
        <v>20280423</v>
      </c>
      <c r="B6689" s="1">
        <v>46866</v>
      </c>
      <c r="C6689" t="s">
        <v>32</v>
      </c>
      <c r="D6689" t="s">
        <v>893</v>
      </c>
      <c r="E6689" t="s">
        <v>1</v>
      </c>
      <c r="F6689" t="s">
        <v>129</v>
      </c>
      <c r="G6689" t="s">
        <v>3</v>
      </c>
      <c r="H6689" t="s">
        <v>27</v>
      </c>
      <c r="I6689" t="s">
        <v>12</v>
      </c>
      <c r="J6689" t="s">
        <v>901</v>
      </c>
      <c r="K6689" t="s">
        <v>1</v>
      </c>
      <c r="L6689" t="s">
        <v>13</v>
      </c>
      <c r="M6689" t="s">
        <v>911</v>
      </c>
      <c r="N6689" t="s">
        <v>817</v>
      </c>
      <c r="O6689" t="s">
        <v>825</v>
      </c>
      <c r="P6689" t="s">
        <v>826</v>
      </c>
      <c r="Q6689" t="s">
        <v>825</v>
      </c>
      <c r="R6689" t="s">
        <v>827</v>
      </c>
      <c r="S6689" t="s">
        <v>818</v>
      </c>
      <c r="T6689" t="s">
        <v>821</v>
      </c>
      <c r="U6689" s="2">
        <f>DATE(IF(MONTH(Table__._SQL2014_QLTS17_DW_DimDate[[#This Row],[Ngay]])&lt;11,YEAR(Table__._SQL2014_QLTS17_DW_DimDate[[#This Row],[Ngay]])-1, YEAR(Table__._SQL2014_QLTS17_DW_DimDate[[#This Row],[Ngay]])),11,1)</f>
        <v>46692</v>
      </c>
      <c r="V6689" s="2">
        <f>DATE(YEAR(Table__._SQL2014_QLTS17_DW_DimDate[[#This Row],[NgayBatDauMuaVu]])+1, 10,31)</f>
        <v>47057</v>
      </c>
      <c r="W6689" s="3">
        <f>Table__._SQL2014_QLTS17_DW_DimDate[[#This Row],[Ngay]]-Table__._SQL2014_QLTS17_DW_DimDate[[#This Row],[NgayBatDauMuaVu]]+1</f>
        <v>175</v>
      </c>
      <c r="X6689">
        <f>INT((Table__._SQL2014_QLTS17_DW_DimDate[[#This Row],[NgayMuaVu]]-1)/7)+1</f>
        <v>25</v>
      </c>
      <c r="Y6689" t="str">
        <f>"Tuần " &amp;Table__._SQL2014_QLTS17_DW_DimDate[[#This Row],[TuanMuaVu]] &amp; " năm " &amp;Table__._SQL2014_QLTS17_DW_DimDate[[#This Row],[NamMuaVuStr]]</f>
        <v>Tuần 25 năm 2027-2028</v>
      </c>
      <c r="Z6689">
        <f>YEAR(Table__._SQL2014_QLTS17_DW_DimDate[[#This Row],[NgayBatDauMuaVu]])</f>
        <v>2027</v>
      </c>
      <c r="AA6689" t="str">
        <f>YEAR(Table__._SQL2014_QLTS17_DW_DimDate[[#This Row],[NgayBatDauMuaVu]]) &amp;"-"&amp;YEAR(Table__._SQL2014_QLTS17_DW_DimDate[[#This Row],[NgayKetThucMuaVu]])</f>
        <v>2027-2028</v>
      </c>
      <c r="AB6689">
        <f>YEAR(Table__._SQL2014_QLTS17_DW_DimDate[[#This Row],[NgayBatDauMuaVu]])</f>
        <v>2027</v>
      </c>
      <c r="AC6689">
        <f>YEAR(Table__._SQL2014_QLTS17_DW_DimDate[[#This Row],[NgayKetThucMuaVu]])</f>
        <v>2028</v>
      </c>
    </row>
    <row r="6690" spans="1:29">
      <c r="A6690">
        <v>20280424</v>
      </c>
      <c r="B6690" s="1">
        <v>46867</v>
      </c>
      <c r="C6690" t="s">
        <v>33</v>
      </c>
      <c r="D6690" t="s">
        <v>894</v>
      </c>
      <c r="E6690" t="s">
        <v>13</v>
      </c>
      <c r="F6690" t="s">
        <v>130</v>
      </c>
      <c r="G6690" t="s">
        <v>3</v>
      </c>
      <c r="H6690" t="s">
        <v>27</v>
      </c>
      <c r="I6690" t="s">
        <v>12</v>
      </c>
      <c r="J6690" t="s">
        <v>901</v>
      </c>
      <c r="K6690" t="s">
        <v>1</v>
      </c>
      <c r="L6690" t="s">
        <v>13</v>
      </c>
      <c r="M6690" t="s">
        <v>911</v>
      </c>
      <c r="N6690" t="s">
        <v>817</v>
      </c>
      <c r="O6690" t="s">
        <v>825</v>
      </c>
      <c r="P6690" t="s">
        <v>826</v>
      </c>
      <c r="Q6690" t="s">
        <v>825</v>
      </c>
      <c r="R6690" t="s">
        <v>827</v>
      </c>
      <c r="S6690" t="s">
        <v>818</v>
      </c>
      <c r="T6690" t="s">
        <v>821</v>
      </c>
      <c r="U6690" s="2">
        <f>DATE(IF(MONTH(Table__._SQL2014_QLTS17_DW_DimDate[[#This Row],[Ngay]])&lt;11,YEAR(Table__._SQL2014_QLTS17_DW_DimDate[[#This Row],[Ngay]])-1, YEAR(Table__._SQL2014_QLTS17_DW_DimDate[[#This Row],[Ngay]])),11,1)</f>
        <v>46692</v>
      </c>
      <c r="V6690" s="2">
        <f>DATE(YEAR(Table__._SQL2014_QLTS17_DW_DimDate[[#This Row],[NgayBatDauMuaVu]])+1, 10,31)</f>
        <v>47057</v>
      </c>
      <c r="W6690" s="3">
        <f>Table__._SQL2014_QLTS17_DW_DimDate[[#This Row],[Ngay]]-Table__._SQL2014_QLTS17_DW_DimDate[[#This Row],[NgayBatDauMuaVu]]+1</f>
        <v>176</v>
      </c>
      <c r="X6690">
        <f>INT((Table__._SQL2014_QLTS17_DW_DimDate[[#This Row],[NgayMuaVu]]-1)/7)+1</f>
        <v>26</v>
      </c>
      <c r="Y6690" t="str">
        <f>"Tuần " &amp;Table__._SQL2014_QLTS17_DW_DimDate[[#This Row],[TuanMuaVu]] &amp; " năm " &amp;Table__._SQL2014_QLTS17_DW_DimDate[[#This Row],[NamMuaVuStr]]</f>
        <v>Tuần 26 năm 2027-2028</v>
      </c>
      <c r="Z6690">
        <f>YEAR(Table__._SQL2014_QLTS17_DW_DimDate[[#This Row],[NgayBatDauMuaVu]])</f>
        <v>2027</v>
      </c>
      <c r="AA6690" t="str">
        <f>YEAR(Table__._SQL2014_QLTS17_DW_DimDate[[#This Row],[NgayBatDauMuaVu]]) &amp;"-"&amp;YEAR(Table__._SQL2014_QLTS17_DW_DimDate[[#This Row],[NgayKetThucMuaVu]])</f>
        <v>2027-2028</v>
      </c>
      <c r="AB6690">
        <f>YEAR(Table__._SQL2014_QLTS17_DW_DimDate[[#This Row],[NgayBatDauMuaVu]])</f>
        <v>2027</v>
      </c>
      <c r="AC6690">
        <f>YEAR(Table__._SQL2014_QLTS17_DW_DimDate[[#This Row],[NgayKetThucMuaVu]])</f>
        <v>2028</v>
      </c>
    </row>
    <row r="6691" spans="1:29">
      <c r="A6691">
        <v>20280425</v>
      </c>
      <c r="B6691" s="1">
        <v>46868</v>
      </c>
      <c r="C6691" t="s">
        <v>34</v>
      </c>
      <c r="D6691" t="s">
        <v>895</v>
      </c>
      <c r="E6691" t="s">
        <v>16</v>
      </c>
      <c r="F6691" t="s">
        <v>131</v>
      </c>
      <c r="G6691" t="s">
        <v>3</v>
      </c>
      <c r="H6691" t="s">
        <v>27</v>
      </c>
      <c r="I6691" t="s">
        <v>12</v>
      </c>
      <c r="J6691" t="s">
        <v>901</v>
      </c>
      <c r="K6691" t="s">
        <v>1</v>
      </c>
      <c r="L6691" t="s">
        <v>13</v>
      </c>
      <c r="M6691" t="s">
        <v>911</v>
      </c>
      <c r="N6691" t="s">
        <v>817</v>
      </c>
      <c r="O6691" t="s">
        <v>825</v>
      </c>
      <c r="P6691" t="s">
        <v>826</v>
      </c>
      <c r="Q6691" t="s">
        <v>825</v>
      </c>
      <c r="R6691" t="s">
        <v>827</v>
      </c>
      <c r="S6691" t="s">
        <v>818</v>
      </c>
      <c r="T6691" t="s">
        <v>821</v>
      </c>
      <c r="U6691" s="2">
        <f>DATE(IF(MONTH(Table__._SQL2014_QLTS17_DW_DimDate[[#This Row],[Ngay]])&lt;11,YEAR(Table__._SQL2014_QLTS17_DW_DimDate[[#This Row],[Ngay]])-1, YEAR(Table__._SQL2014_QLTS17_DW_DimDate[[#This Row],[Ngay]])),11,1)</f>
        <v>46692</v>
      </c>
      <c r="V6691" s="2">
        <f>DATE(YEAR(Table__._SQL2014_QLTS17_DW_DimDate[[#This Row],[NgayBatDauMuaVu]])+1, 10,31)</f>
        <v>47057</v>
      </c>
      <c r="W6691" s="3">
        <f>Table__._SQL2014_QLTS17_DW_DimDate[[#This Row],[Ngay]]-Table__._SQL2014_QLTS17_DW_DimDate[[#This Row],[NgayBatDauMuaVu]]+1</f>
        <v>177</v>
      </c>
      <c r="X6691">
        <f>INT((Table__._SQL2014_QLTS17_DW_DimDate[[#This Row],[NgayMuaVu]]-1)/7)+1</f>
        <v>26</v>
      </c>
      <c r="Y6691" t="str">
        <f>"Tuần " &amp;Table__._SQL2014_QLTS17_DW_DimDate[[#This Row],[TuanMuaVu]] &amp; " năm " &amp;Table__._SQL2014_QLTS17_DW_DimDate[[#This Row],[NamMuaVuStr]]</f>
        <v>Tuần 26 năm 2027-2028</v>
      </c>
      <c r="Z6691">
        <f>YEAR(Table__._SQL2014_QLTS17_DW_DimDate[[#This Row],[NgayBatDauMuaVu]])</f>
        <v>2027</v>
      </c>
      <c r="AA6691" t="str">
        <f>YEAR(Table__._SQL2014_QLTS17_DW_DimDate[[#This Row],[NgayBatDauMuaVu]]) &amp;"-"&amp;YEAR(Table__._SQL2014_QLTS17_DW_DimDate[[#This Row],[NgayKetThucMuaVu]])</f>
        <v>2027-2028</v>
      </c>
      <c r="AB6691">
        <f>YEAR(Table__._SQL2014_QLTS17_DW_DimDate[[#This Row],[NgayBatDauMuaVu]])</f>
        <v>2027</v>
      </c>
      <c r="AC6691">
        <f>YEAR(Table__._SQL2014_QLTS17_DW_DimDate[[#This Row],[NgayKetThucMuaVu]])</f>
        <v>2028</v>
      </c>
    </row>
    <row r="6692" spans="1:29">
      <c r="A6692">
        <v>20280426</v>
      </c>
      <c r="B6692" s="1">
        <v>46869</v>
      </c>
      <c r="C6692" t="s">
        <v>35</v>
      </c>
      <c r="D6692" t="s">
        <v>896</v>
      </c>
      <c r="E6692" t="s">
        <v>12</v>
      </c>
      <c r="F6692" t="s">
        <v>132</v>
      </c>
      <c r="G6692" t="s">
        <v>3</v>
      </c>
      <c r="H6692" t="s">
        <v>27</v>
      </c>
      <c r="I6692" t="s">
        <v>12</v>
      </c>
      <c r="J6692" t="s">
        <v>901</v>
      </c>
      <c r="K6692" t="s">
        <v>1</v>
      </c>
      <c r="L6692" t="s">
        <v>13</v>
      </c>
      <c r="M6692" t="s">
        <v>911</v>
      </c>
      <c r="N6692" t="s">
        <v>817</v>
      </c>
      <c r="O6692" t="s">
        <v>825</v>
      </c>
      <c r="P6692" t="s">
        <v>826</v>
      </c>
      <c r="Q6692" t="s">
        <v>825</v>
      </c>
      <c r="R6692" t="s">
        <v>827</v>
      </c>
      <c r="S6692" t="s">
        <v>818</v>
      </c>
      <c r="T6692" t="s">
        <v>821</v>
      </c>
      <c r="U6692" s="2">
        <f>DATE(IF(MONTH(Table__._SQL2014_QLTS17_DW_DimDate[[#This Row],[Ngay]])&lt;11,YEAR(Table__._SQL2014_QLTS17_DW_DimDate[[#This Row],[Ngay]])-1, YEAR(Table__._SQL2014_QLTS17_DW_DimDate[[#This Row],[Ngay]])),11,1)</f>
        <v>46692</v>
      </c>
      <c r="V6692" s="2">
        <f>DATE(YEAR(Table__._SQL2014_QLTS17_DW_DimDate[[#This Row],[NgayBatDauMuaVu]])+1, 10,31)</f>
        <v>47057</v>
      </c>
      <c r="W6692" s="3">
        <f>Table__._SQL2014_QLTS17_DW_DimDate[[#This Row],[Ngay]]-Table__._SQL2014_QLTS17_DW_DimDate[[#This Row],[NgayBatDauMuaVu]]+1</f>
        <v>178</v>
      </c>
      <c r="X6692">
        <f>INT((Table__._SQL2014_QLTS17_DW_DimDate[[#This Row],[NgayMuaVu]]-1)/7)+1</f>
        <v>26</v>
      </c>
      <c r="Y6692" t="str">
        <f>"Tuần " &amp;Table__._SQL2014_QLTS17_DW_DimDate[[#This Row],[TuanMuaVu]] &amp; " năm " &amp;Table__._SQL2014_QLTS17_DW_DimDate[[#This Row],[NamMuaVuStr]]</f>
        <v>Tuần 26 năm 2027-2028</v>
      </c>
      <c r="Z6692">
        <f>YEAR(Table__._SQL2014_QLTS17_DW_DimDate[[#This Row],[NgayBatDauMuaVu]])</f>
        <v>2027</v>
      </c>
      <c r="AA6692" t="str">
        <f>YEAR(Table__._SQL2014_QLTS17_DW_DimDate[[#This Row],[NgayBatDauMuaVu]]) &amp;"-"&amp;YEAR(Table__._SQL2014_QLTS17_DW_DimDate[[#This Row],[NgayKetThucMuaVu]])</f>
        <v>2027-2028</v>
      </c>
      <c r="AB6692">
        <f>YEAR(Table__._SQL2014_QLTS17_DW_DimDate[[#This Row],[NgayBatDauMuaVu]])</f>
        <v>2027</v>
      </c>
      <c r="AC6692">
        <f>YEAR(Table__._SQL2014_QLTS17_DW_DimDate[[#This Row],[NgayKetThucMuaVu]])</f>
        <v>2028</v>
      </c>
    </row>
    <row r="6693" spans="1:29">
      <c r="A6693">
        <v>20280427</v>
      </c>
      <c r="B6693" s="1">
        <v>46870</v>
      </c>
      <c r="C6693" t="s">
        <v>36</v>
      </c>
      <c r="D6693" t="s">
        <v>897</v>
      </c>
      <c r="E6693" t="s">
        <v>3</v>
      </c>
      <c r="F6693" t="s">
        <v>133</v>
      </c>
      <c r="G6693" t="s">
        <v>3</v>
      </c>
      <c r="H6693" t="s">
        <v>27</v>
      </c>
      <c r="I6693" t="s">
        <v>12</v>
      </c>
      <c r="J6693" t="s">
        <v>901</v>
      </c>
      <c r="K6693" t="s">
        <v>1</v>
      </c>
      <c r="L6693" t="s">
        <v>13</v>
      </c>
      <c r="M6693" t="s">
        <v>911</v>
      </c>
      <c r="N6693" t="s">
        <v>817</v>
      </c>
      <c r="O6693" t="s">
        <v>825</v>
      </c>
      <c r="P6693" t="s">
        <v>826</v>
      </c>
      <c r="Q6693" t="s">
        <v>825</v>
      </c>
      <c r="R6693" t="s">
        <v>827</v>
      </c>
      <c r="S6693" t="s">
        <v>818</v>
      </c>
      <c r="T6693" t="s">
        <v>821</v>
      </c>
      <c r="U6693" s="2">
        <f>DATE(IF(MONTH(Table__._SQL2014_QLTS17_DW_DimDate[[#This Row],[Ngay]])&lt;11,YEAR(Table__._SQL2014_QLTS17_DW_DimDate[[#This Row],[Ngay]])-1, YEAR(Table__._SQL2014_QLTS17_DW_DimDate[[#This Row],[Ngay]])),11,1)</f>
        <v>46692</v>
      </c>
      <c r="V6693" s="2">
        <f>DATE(YEAR(Table__._SQL2014_QLTS17_DW_DimDate[[#This Row],[NgayBatDauMuaVu]])+1, 10,31)</f>
        <v>47057</v>
      </c>
      <c r="W6693" s="3">
        <f>Table__._SQL2014_QLTS17_DW_DimDate[[#This Row],[Ngay]]-Table__._SQL2014_QLTS17_DW_DimDate[[#This Row],[NgayBatDauMuaVu]]+1</f>
        <v>179</v>
      </c>
      <c r="X6693">
        <f>INT((Table__._SQL2014_QLTS17_DW_DimDate[[#This Row],[NgayMuaVu]]-1)/7)+1</f>
        <v>26</v>
      </c>
      <c r="Y6693" t="str">
        <f>"Tuần " &amp;Table__._SQL2014_QLTS17_DW_DimDate[[#This Row],[TuanMuaVu]] &amp; " năm " &amp;Table__._SQL2014_QLTS17_DW_DimDate[[#This Row],[NamMuaVuStr]]</f>
        <v>Tuần 26 năm 2027-2028</v>
      </c>
      <c r="Z6693">
        <f>YEAR(Table__._SQL2014_QLTS17_DW_DimDate[[#This Row],[NgayBatDauMuaVu]])</f>
        <v>2027</v>
      </c>
      <c r="AA6693" t="str">
        <f>YEAR(Table__._SQL2014_QLTS17_DW_DimDate[[#This Row],[NgayBatDauMuaVu]]) &amp;"-"&amp;YEAR(Table__._SQL2014_QLTS17_DW_DimDate[[#This Row],[NgayKetThucMuaVu]])</f>
        <v>2027-2028</v>
      </c>
      <c r="AB6693">
        <f>YEAR(Table__._SQL2014_QLTS17_DW_DimDate[[#This Row],[NgayBatDauMuaVu]])</f>
        <v>2027</v>
      </c>
      <c r="AC6693">
        <f>YEAR(Table__._SQL2014_QLTS17_DW_DimDate[[#This Row],[NgayKetThucMuaVu]])</f>
        <v>2028</v>
      </c>
    </row>
    <row r="6694" spans="1:29">
      <c r="A6694">
        <v>20280428</v>
      </c>
      <c r="B6694" s="1">
        <v>46871</v>
      </c>
      <c r="C6694" t="s">
        <v>37</v>
      </c>
      <c r="D6694" t="s">
        <v>891</v>
      </c>
      <c r="E6694" t="s">
        <v>2</v>
      </c>
      <c r="F6694" t="s">
        <v>134</v>
      </c>
      <c r="G6694" t="s">
        <v>3</v>
      </c>
      <c r="H6694" t="s">
        <v>27</v>
      </c>
      <c r="I6694" t="s">
        <v>12</v>
      </c>
      <c r="J6694" t="s">
        <v>901</v>
      </c>
      <c r="K6694" t="s">
        <v>1</v>
      </c>
      <c r="L6694" t="s">
        <v>13</v>
      </c>
      <c r="M6694" t="s">
        <v>911</v>
      </c>
      <c r="N6694" t="s">
        <v>817</v>
      </c>
      <c r="O6694" t="s">
        <v>825</v>
      </c>
      <c r="P6694" t="s">
        <v>826</v>
      </c>
      <c r="Q6694" t="s">
        <v>825</v>
      </c>
      <c r="R6694" t="s">
        <v>827</v>
      </c>
      <c r="S6694" t="s">
        <v>818</v>
      </c>
      <c r="T6694" t="s">
        <v>821</v>
      </c>
      <c r="U6694" s="2">
        <f>DATE(IF(MONTH(Table__._SQL2014_QLTS17_DW_DimDate[[#This Row],[Ngay]])&lt;11,YEAR(Table__._SQL2014_QLTS17_DW_DimDate[[#This Row],[Ngay]])-1, YEAR(Table__._SQL2014_QLTS17_DW_DimDate[[#This Row],[Ngay]])),11,1)</f>
        <v>46692</v>
      </c>
      <c r="V6694" s="2">
        <f>DATE(YEAR(Table__._SQL2014_QLTS17_DW_DimDate[[#This Row],[NgayBatDauMuaVu]])+1, 10,31)</f>
        <v>47057</v>
      </c>
      <c r="W6694" s="3">
        <f>Table__._SQL2014_QLTS17_DW_DimDate[[#This Row],[Ngay]]-Table__._SQL2014_QLTS17_DW_DimDate[[#This Row],[NgayBatDauMuaVu]]+1</f>
        <v>180</v>
      </c>
      <c r="X6694">
        <f>INT((Table__._SQL2014_QLTS17_DW_DimDate[[#This Row],[NgayMuaVu]]-1)/7)+1</f>
        <v>26</v>
      </c>
      <c r="Y6694" t="str">
        <f>"Tuần " &amp;Table__._SQL2014_QLTS17_DW_DimDate[[#This Row],[TuanMuaVu]] &amp; " năm " &amp;Table__._SQL2014_QLTS17_DW_DimDate[[#This Row],[NamMuaVuStr]]</f>
        <v>Tuần 26 năm 2027-2028</v>
      </c>
      <c r="Z6694">
        <f>YEAR(Table__._SQL2014_QLTS17_DW_DimDate[[#This Row],[NgayBatDauMuaVu]])</f>
        <v>2027</v>
      </c>
      <c r="AA6694" t="str">
        <f>YEAR(Table__._SQL2014_QLTS17_DW_DimDate[[#This Row],[NgayBatDauMuaVu]]) &amp;"-"&amp;YEAR(Table__._SQL2014_QLTS17_DW_DimDate[[#This Row],[NgayKetThucMuaVu]])</f>
        <v>2027-2028</v>
      </c>
      <c r="AB6694">
        <f>YEAR(Table__._SQL2014_QLTS17_DW_DimDate[[#This Row],[NgayBatDauMuaVu]])</f>
        <v>2027</v>
      </c>
      <c r="AC6694">
        <f>YEAR(Table__._SQL2014_QLTS17_DW_DimDate[[#This Row],[NgayKetThucMuaVu]])</f>
        <v>2028</v>
      </c>
    </row>
    <row r="6695" spans="1:29">
      <c r="A6695">
        <v>20280429</v>
      </c>
      <c r="B6695" s="1">
        <v>46872</v>
      </c>
      <c r="C6695" t="s">
        <v>38</v>
      </c>
      <c r="D6695" t="s">
        <v>892</v>
      </c>
      <c r="E6695" t="s">
        <v>14</v>
      </c>
      <c r="F6695" t="s">
        <v>135</v>
      </c>
      <c r="G6695" t="s">
        <v>3</v>
      </c>
      <c r="H6695" t="s">
        <v>27</v>
      </c>
      <c r="I6695" t="s">
        <v>12</v>
      </c>
      <c r="J6695" t="s">
        <v>901</v>
      </c>
      <c r="K6695" t="s">
        <v>1</v>
      </c>
      <c r="L6695" t="s">
        <v>13</v>
      </c>
      <c r="M6695" t="s">
        <v>911</v>
      </c>
      <c r="N6695" t="s">
        <v>817</v>
      </c>
      <c r="O6695" t="s">
        <v>825</v>
      </c>
      <c r="P6695" t="s">
        <v>826</v>
      </c>
      <c r="Q6695" t="s">
        <v>825</v>
      </c>
      <c r="R6695" t="s">
        <v>827</v>
      </c>
      <c r="S6695" t="s">
        <v>818</v>
      </c>
      <c r="T6695" t="s">
        <v>821</v>
      </c>
      <c r="U6695" s="2">
        <f>DATE(IF(MONTH(Table__._SQL2014_QLTS17_DW_DimDate[[#This Row],[Ngay]])&lt;11,YEAR(Table__._SQL2014_QLTS17_DW_DimDate[[#This Row],[Ngay]])-1, YEAR(Table__._SQL2014_QLTS17_DW_DimDate[[#This Row],[Ngay]])),11,1)</f>
        <v>46692</v>
      </c>
      <c r="V6695" s="2">
        <f>DATE(YEAR(Table__._SQL2014_QLTS17_DW_DimDate[[#This Row],[NgayBatDauMuaVu]])+1, 10,31)</f>
        <v>47057</v>
      </c>
      <c r="W6695" s="3">
        <f>Table__._SQL2014_QLTS17_DW_DimDate[[#This Row],[Ngay]]-Table__._SQL2014_QLTS17_DW_DimDate[[#This Row],[NgayBatDauMuaVu]]+1</f>
        <v>181</v>
      </c>
      <c r="X6695">
        <f>INT((Table__._SQL2014_QLTS17_DW_DimDate[[#This Row],[NgayMuaVu]]-1)/7)+1</f>
        <v>26</v>
      </c>
      <c r="Y6695" t="str">
        <f>"Tuần " &amp;Table__._SQL2014_QLTS17_DW_DimDate[[#This Row],[TuanMuaVu]] &amp; " năm " &amp;Table__._SQL2014_QLTS17_DW_DimDate[[#This Row],[NamMuaVuStr]]</f>
        <v>Tuần 26 năm 2027-2028</v>
      </c>
      <c r="Z6695">
        <f>YEAR(Table__._SQL2014_QLTS17_DW_DimDate[[#This Row],[NgayBatDauMuaVu]])</f>
        <v>2027</v>
      </c>
      <c r="AA6695" t="str">
        <f>YEAR(Table__._SQL2014_QLTS17_DW_DimDate[[#This Row],[NgayBatDauMuaVu]]) &amp;"-"&amp;YEAR(Table__._SQL2014_QLTS17_DW_DimDate[[#This Row],[NgayKetThucMuaVu]])</f>
        <v>2027-2028</v>
      </c>
      <c r="AB6695">
        <f>YEAR(Table__._SQL2014_QLTS17_DW_DimDate[[#This Row],[NgayBatDauMuaVu]])</f>
        <v>2027</v>
      </c>
      <c r="AC6695">
        <f>YEAR(Table__._SQL2014_QLTS17_DW_DimDate[[#This Row],[NgayKetThucMuaVu]])</f>
        <v>2028</v>
      </c>
    </row>
    <row r="6696" spans="1:29">
      <c r="A6696">
        <v>20280430</v>
      </c>
      <c r="B6696" s="1">
        <v>46873</v>
      </c>
      <c r="C6696" t="s">
        <v>39</v>
      </c>
      <c r="D6696" t="s">
        <v>893</v>
      </c>
      <c r="E6696" t="s">
        <v>1</v>
      </c>
      <c r="F6696" t="s">
        <v>136</v>
      </c>
      <c r="G6696" t="s">
        <v>2</v>
      </c>
      <c r="H6696" t="s">
        <v>28</v>
      </c>
      <c r="I6696" t="s">
        <v>12</v>
      </c>
      <c r="J6696" t="s">
        <v>901</v>
      </c>
      <c r="K6696" t="s">
        <v>1</v>
      </c>
      <c r="L6696" t="s">
        <v>13</v>
      </c>
      <c r="M6696" t="s">
        <v>911</v>
      </c>
      <c r="N6696" t="s">
        <v>817</v>
      </c>
      <c r="O6696" t="s">
        <v>825</v>
      </c>
      <c r="P6696" t="s">
        <v>826</v>
      </c>
      <c r="Q6696" t="s">
        <v>825</v>
      </c>
      <c r="R6696" t="s">
        <v>827</v>
      </c>
      <c r="S6696" t="s">
        <v>818</v>
      </c>
      <c r="T6696" t="s">
        <v>821</v>
      </c>
      <c r="U6696" s="2">
        <f>DATE(IF(MONTH(Table__._SQL2014_QLTS17_DW_DimDate[[#This Row],[Ngay]])&lt;11,YEAR(Table__._SQL2014_QLTS17_DW_DimDate[[#This Row],[Ngay]])-1, YEAR(Table__._SQL2014_QLTS17_DW_DimDate[[#This Row],[Ngay]])),11,1)</f>
        <v>46692</v>
      </c>
      <c r="V6696" s="2">
        <f>DATE(YEAR(Table__._SQL2014_QLTS17_DW_DimDate[[#This Row],[NgayBatDauMuaVu]])+1, 10,31)</f>
        <v>47057</v>
      </c>
      <c r="W6696" s="3">
        <f>Table__._SQL2014_QLTS17_DW_DimDate[[#This Row],[Ngay]]-Table__._SQL2014_QLTS17_DW_DimDate[[#This Row],[NgayBatDauMuaVu]]+1</f>
        <v>182</v>
      </c>
      <c r="X6696">
        <f>INT((Table__._SQL2014_QLTS17_DW_DimDate[[#This Row],[NgayMuaVu]]-1)/7)+1</f>
        <v>26</v>
      </c>
      <c r="Y6696" t="str">
        <f>"Tuần " &amp;Table__._SQL2014_QLTS17_DW_DimDate[[#This Row],[TuanMuaVu]] &amp; " năm " &amp;Table__._SQL2014_QLTS17_DW_DimDate[[#This Row],[NamMuaVuStr]]</f>
        <v>Tuần 26 năm 2027-2028</v>
      </c>
      <c r="Z6696">
        <f>YEAR(Table__._SQL2014_QLTS17_DW_DimDate[[#This Row],[NgayBatDauMuaVu]])</f>
        <v>2027</v>
      </c>
      <c r="AA6696" t="str">
        <f>YEAR(Table__._SQL2014_QLTS17_DW_DimDate[[#This Row],[NgayBatDauMuaVu]]) &amp;"-"&amp;YEAR(Table__._SQL2014_QLTS17_DW_DimDate[[#This Row],[NgayKetThucMuaVu]])</f>
        <v>2027-2028</v>
      </c>
      <c r="AB6696">
        <f>YEAR(Table__._SQL2014_QLTS17_DW_DimDate[[#This Row],[NgayBatDauMuaVu]])</f>
        <v>2027</v>
      </c>
      <c r="AC6696">
        <f>YEAR(Table__._SQL2014_QLTS17_DW_DimDate[[#This Row],[NgayKetThucMuaVu]])</f>
        <v>2028</v>
      </c>
    </row>
    <row r="6697" spans="1:29">
      <c r="A6697">
        <v>20280501</v>
      </c>
      <c r="B6697" s="1">
        <v>46874</v>
      </c>
      <c r="C6697" t="s">
        <v>1</v>
      </c>
      <c r="D6697" t="s">
        <v>894</v>
      </c>
      <c r="E6697" t="s">
        <v>13</v>
      </c>
      <c r="F6697" t="s">
        <v>138</v>
      </c>
      <c r="G6697" t="s">
        <v>1</v>
      </c>
      <c r="H6697" t="s">
        <v>28</v>
      </c>
      <c r="I6697" t="s">
        <v>3</v>
      </c>
      <c r="J6697" t="s">
        <v>903</v>
      </c>
      <c r="K6697" t="s">
        <v>13</v>
      </c>
      <c r="L6697" t="s">
        <v>13</v>
      </c>
      <c r="M6697" t="s">
        <v>911</v>
      </c>
      <c r="N6697" t="s">
        <v>817</v>
      </c>
      <c r="O6697" t="s">
        <v>828</v>
      </c>
      <c r="P6697" t="s">
        <v>829</v>
      </c>
      <c r="Q6697" t="s">
        <v>825</v>
      </c>
      <c r="R6697" t="s">
        <v>827</v>
      </c>
      <c r="S6697" t="s">
        <v>818</v>
      </c>
      <c r="T6697" t="s">
        <v>821</v>
      </c>
      <c r="U6697" s="2">
        <f>DATE(IF(MONTH(Table__._SQL2014_QLTS17_DW_DimDate[[#This Row],[Ngay]])&lt;11,YEAR(Table__._SQL2014_QLTS17_DW_DimDate[[#This Row],[Ngay]])-1, YEAR(Table__._SQL2014_QLTS17_DW_DimDate[[#This Row],[Ngay]])),11,1)</f>
        <v>46692</v>
      </c>
      <c r="V6697" s="2">
        <f>DATE(YEAR(Table__._SQL2014_QLTS17_DW_DimDate[[#This Row],[NgayBatDauMuaVu]])+1, 10,31)</f>
        <v>47057</v>
      </c>
      <c r="W6697" s="3">
        <f>Table__._SQL2014_QLTS17_DW_DimDate[[#This Row],[Ngay]]-Table__._SQL2014_QLTS17_DW_DimDate[[#This Row],[NgayBatDauMuaVu]]+1</f>
        <v>183</v>
      </c>
      <c r="X6697">
        <f>INT((Table__._SQL2014_QLTS17_DW_DimDate[[#This Row],[NgayMuaVu]]-1)/7)+1</f>
        <v>27</v>
      </c>
      <c r="Y6697" t="str">
        <f>"Tuần " &amp;Table__._SQL2014_QLTS17_DW_DimDate[[#This Row],[TuanMuaVu]] &amp; " năm " &amp;Table__._SQL2014_QLTS17_DW_DimDate[[#This Row],[NamMuaVuStr]]</f>
        <v>Tuần 27 năm 2027-2028</v>
      </c>
      <c r="Z6697">
        <f>YEAR(Table__._SQL2014_QLTS17_DW_DimDate[[#This Row],[NgayBatDauMuaVu]])</f>
        <v>2027</v>
      </c>
      <c r="AA6697" t="str">
        <f>YEAR(Table__._SQL2014_QLTS17_DW_DimDate[[#This Row],[NgayBatDauMuaVu]]) &amp;"-"&amp;YEAR(Table__._SQL2014_QLTS17_DW_DimDate[[#This Row],[NgayKetThucMuaVu]])</f>
        <v>2027-2028</v>
      </c>
      <c r="AB6697">
        <f>YEAR(Table__._SQL2014_QLTS17_DW_DimDate[[#This Row],[NgayBatDauMuaVu]])</f>
        <v>2027</v>
      </c>
      <c r="AC6697">
        <f>YEAR(Table__._SQL2014_QLTS17_DW_DimDate[[#This Row],[NgayKetThucMuaVu]])</f>
        <v>2028</v>
      </c>
    </row>
    <row r="6698" spans="1:29">
      <c r="A6698">
        <v>20280502</v>
      </c>
      <c r="B6698" s="1">
        <v>46875</v>
      </c>
      <c r="C6698" t="s">
        <v>13</v>
      </c>
      <c r="D6698" t="s">
        <v>895</v>
      </c>
      <c r="E6698" t="s">
        <v>16</v>
      </c>
      <c r="F6698" t="s">
        <v>139</v>
      </c>
      <c r="G6698" t="s">
        <v>1</v>
      </c>
      <c r="H6698" t="s">
        <v>28</v>
      </c>
      <c r="I6698" t="s">
        <v>3</v>
      </c>
      <c r="J6698" t="s">
        <v>903</v>
      </c>
      <c r="K6698" t="s">
        <v>13</v>
      </c>
      <c r="L6698" t="s">
        <v>13</v>
      </c>
      <c r="M6698" t="s">
        <v>911</v>
      </c>
      <c r="N6698" t="s">
        <v>817</v>
      </c>
      <c r="O6698" t="s">
        <v>828</v>
      </c>
      <c r="P6698" t="s">
        <v>829</v>
      </c>
      <c r="Q6698" t="s">
        <v>825</v>
      </c>
      <c r="R6698" t="s">
        <v>827</v>
      </c>
      <c r="S6698" t="s">
        <v>818</v>
      </c>
      <c r="T6698" t="s">
        <v>821</v>
      </c>
      <c r="U6698" s="2">
        <f>DATE(IF(MONTH(Table__._SQL2014_QLTS17_DW_DimDate[[#This Row],[Ngay]])&lt;11,YEAR(Table__._SQL2014_QLTS17_DW_DimDate[[#This Row],[Ngay]])-1, YEAR(Table__._SQL2014_QLTS17_DW_DimDate[[#This Row],[Ngay]])),11,1)</f>
        <v>46692</v>
      </c>
      <c r="V6698" s="2">
        <f>DATE(YEAR(Table__._SQL2014_QLTS17_DW_DimDate[[#This Row],[NgayBatDauMuaVu]])+1, 10,31)</f>
        <v>47057</v>
      </c>
      <c r="W6698" s="3">
        <f>Table__._SQL2014_QLTS17_DW_DimDate[[#This Row],[Ngay]]-Table__._SQL2014_QLTS17_DW_DimDate[[#This Row],[NgayBatDauMuaVu]]+1</f>
        <v>184</v>
      </c>
      <c r="X6698">
        <f>INT((Table__._SQL2014_QLTS17_DW_DimDate[[#This Row],[NgayMuaVu]]-1)/7)+1</f>
        <v>27</v>
      </c>
      <c r="Y6698" t="str">
        <f>"Tuần " &amp;Table__._SQL2014_QLTS17_DW_DimDate[[#This Row],[TuanMuaVu]] &amp; " năm " &amp;Table__._SQL2014_QLTS17_DW_DimDate[[#This Row],[NamMuaVuStr]]</f>
        <v>Tuần 27 năm 2027-2028</v>
      </c>
      <c r="Z6698">
        <f>YEAR(Table__._SQL2014_QLTS17_DW_DimDate[[#This Row],[NgayBatDauMuaVu]])</f>
        <v>2027</v>
      </c>
      <c r="AA6698" t="str">
        <f>YEAR(Table__._SQL2014_QLTS17_DW_DimDate[[#This Row],[NgayBatDauMuaVu]]) &amp;"-"&amp;YEAR(Table__._SQL2014_QLTS17_DW_DimDate[[#This Row],[NgayKetThucMuaVu]])</f>
        <v>2027-2028</v>
      </c>
      <c r="AB6698">
        <f>YEAR(Table__._SQL2014_QLTS17_DW_DimDate[[#This Row],[NgayBatDauMuaVu]])</f>
        <v>2027</v>
      </c>
      <c r="AC6698">
        <f>YEAR(Table__._SQL2014_QLTS17_DW_DimDate[[#This Row],[NgayKetThucMuaVu]])</f>
        <v>2028</v>
      </c>
    </row>
    <row r="6699" spans="1:29">
      <c r="A6699">
        <v>20280503</v>
      </c>
      <c r="B6699" s="1">
        <v>46876</v>
      </c>
      <c r="C6699" t="s">
        <v>16</v>
      </c>
      <c r="D6699" t="s">
        <v>896</v>
      </c>
      <c r="E6699" t="s">
        <v>12</v>
      </c>
      <c r="F6699" t="s">
        <v>140</v>
      </c>
      <c r="G6699" t="s">
        <v>1</v>
      </c>
      <c r="H6699" t="s">
        <v>28</v>
      </c>
      <c r="I6699" t="s">
        <v>3</v>
      </c>
      <c r="J6699" t="s">
        <v>903</v>
      </c>
      <c r="K6699" t="s">
        <v>13</v>
      </c>
      <c r="L6699" t="s">
        <v>13</v>
      </c>
      <c r="M6699" t="s">
        <v>911</v>
      </c>
      <c r="N6699" t="s">
        <v>817</v>
      </c>
      <c r="O6699" t="s">
        <v>828</v>
      </c>
      <c r="P6699" t="s">
        <v>829</v>
      </c>
      <c r="Q6699" t="s">
        <v>825</v>
      </c>
      <c r="R6699" t="s">
        <v>827</v>
      </c>
      <c r="S6699" t="s">
        <v>818</v>
      </c>
      <c r="T6699" t="s">
        <v>821</v>
      </c>
      <c r="U6699" s="2">
        <f>DATE(IF(MONTH(Table__._SQL2014_QLTS17_DW_DimDate[[#This Row],[Ngay]])&lt;11,YEAR(Table__._SQL2014_QLTS17_DW_DimDate[[#This Row],[Ngay]])-1, YEAR(Table__._SQL2014_QLTS17_DW_DimDate[[#This Row],[Ngay]])),11,1)</f>
        <v>46692</v>
      </c>
      <c r="V6699" s="2">
        <f>DATE(YEAR(Table__._SQL2014_QLTS17_DW_DimDate[[#This Row],[NgayBatDauMuaVu]])+1, 10,31)</f>
        <v>47057</v>
      </c>
      <c r="W6699" s="3">
        <f>Table__._SQL2014_QLTS17_DW_DimDate[[#This Row],[Ngay]]-Table__._SQL2014_QLTS17_DW_DimDate[[#This Row],[NgayBatDauMuaVu]]+1</f>
        <v>185</v>
      </c>
      <c r="X6699">
        <f>INT((Table__._SQL2014_QLTS17_DW_DimDate[[#This Row],[NgayMuaVu]]-1)/7)+1</f>
        <v>27</v>
      </c>
      <c r="Y6699" t="str">
        <f>"Tuần " &amp;Table__._SQL2014_QLTS17_DW_DimDate[[#This Row],[TuanMuaVu]] &amp; " năm " &amp;Table__._SQL2014_QLTS17_DW_DimDate[[#This Row],[NamMuaVuStr]]</f>
        <v>Tuần 27 năm 2027-2028</v>
      </c>
      <c r="Z6699">
        <f>YEAR(Table__._SQL2014_QLTS17_DW_DimDate[[#This Row],[NgayBatDauMuaVu]])</f>
        <v>2027</v>
      </c>
      <c r="AA6699" t="str">
        <f>YEAR(Table__._SQL2014_QLTS17_DW_DimDate[[#This Row],[NgayBatDauMuaVu]]) &amp;"-"&amp;YEAR(Table__._SQL2014_QLTS17_DW_DimDate[[#This Row],[NgayKetThucMuaVu]])</f>
        <v>2027-2028</v>
      </c>
      <c r="AB6699">
        <f>YEAR(Table__._SQL2014_QLTS17_DW_DimDate[[#This Row],[NgayBatDauMuaVu]])</f>
        <v>2027</v>
      </c>
      <c r="AC6699">
        <f>YEAR(Table__._SQL2014_QLTS17_DW_DimDate[[#This Row],[NgayKetThucMuaVu]])</f>
        <v>2028</v>
      </c>
    </row>
    <row r="6700" spans="1:29">
      <c r="A6700">
        <v>20280504</v>
      </c>
      <c r="B6700" s="1">
        <v>46877</v>
      </c>
      <c r="C6700" t="s">
        <v>12</v>
      </c>
      <c r="D6700" t="s">
        <v>897</v>
      </c>
      <c r="E6700" t="s">
        <v>3</v>
      </c>
      <c r="F6700" t="s">
        <v>141</v>
      </c>
      <c r="G6700" t="s">
        <v>1</v>
      </c>
      <c r="H6700" t="s">
        <v>28</v>
      </c>
      <c r="I6700" t="s">
        <v>3</v>
      </c>
      <c r="J6700" t="s">
        <v>903</v>
      </c>
      <c r="K6700" t="s">
        <v>13</v>
      </c>
      <c r="L6700" t="s">
        <v>13</v>
      </c>
      <c r="M6700" t="s">
        <v>911</v>
      </c>
      <c r="N6700" t="s">
        <v>817</v>
      </c>
      <c r="O6700" t="s">
        <v>828</v>
      </c>
      <c r="P6700" t="s">
        <v>829</v>
      </c>
      <c r="Q6700" t="s">
        <v>825</v>
      </c>
      <c r="R6700" t="s">
        <v>827</v>
      </c>
      <c r="S6700" t="s">
        <v>818</v>
      </c>
      <c r="T6700" t="s">
        <v>821</v>
      </c>
      <c r="U6700" s="2">
        <f>DATE(IF(MONTH(Table__._SQL2014_QLTS17_DW_DimDate[[#This Row],[Ngay]])&lt;11,YEAR(Table__._SQL2014_QLTS17_DW_DimDate[[#This Row],[Ngay]])-1, YEAR(Table__._SQL2014_QLTS17_DW_DimDate[[#This Row],[Ngay]])),11,1)</f>
        <v>46692</v>
      </c>
      <c r="V6700" s="2">
        <f>DATE(YEAR(Table__._SQL2014_QLTS17_DW_DimDate[[#This Row],[NgayBatDauMuaVu]])+1, 10,31)</f>
        <v>47057</v>
      </c>
      <c r="W6700" s="3">
        <f>Table__._SQL2014_QLTS17_DW_DimDate[[#This Row],[Ngay]]-Table__._SQL2014_QLTS17_DW_DimDate[[#This Row],[NgayBatDauMuaVu]]+1</f>
        <v>186</v>
      </c>
      <c r="X6700">
        <f>INT((Table__._SQL2014_QLTS17_DW_DimDate[[#This Row],[NgayMuaVu]]-1)/7)+1</f>
        <v>27</v>
      </c>
      <c r="Y6700" t="str">
        <f>"Tuần " &amp;Table__._SQL2014_QLTS17_DW_DimDate[[#This Row],[TuanMuaVu]] &amp; " năm " &amp;Table__._SQL2014_QLTS17_DW_DimDate[[#This Row],[NamMuaVuStr]]</f>
        <v>Tuần 27 năm 2027-2028</v>
      </c>
      <c r="Z6700">
        <f>YEAR(Table__._SQL2014_QLTS17_DW_DimDate[[#This Row],[NgayBatDauMuaVu]])</f>
        <v>2027</v>
      </c>
      <c r="AA6700" t="str">
        <f>YEAR(Table__._SQL2014_QLTS17_DW_DimDate[[#This Row],[NgayBatDauMuaVu]]) &amp;"-"&amp;YEAR(Table__._SQL2014_QLTS17_DW_DimDate[[#This Row],[NgayKetThucMuaVu]])</f>
        <v>2027-2028</v>
      </c>
      <c r="AB6700">
        <f>YEAR(Table__._SQL2014_QLTS17_DW_DimDate[[#This Row],[NgayBatDauMuaVu]])</f>
        <v>2027</v>
      </c>
      <c r="AC6700">
        <f>YEAR(Table__._SQL2014_QLTS17_DW_DimDate[[#This Row],[NgayKetThucMuaVu]])</f>
        <v>2028</v>
      </c>
    </row>
    <row r="6701" spans="1:29">
      <c r="A6701">
        <v>20280505</v>
      </c>
      <c r="B6701" s="1">
        <v>46878</v>
      </c>
      <c r="C6701" t="s">
        <v>3</v>
      </c>
      <c r="D6701" t="s">
        <v>891</v>
      </c>
      <c r="E6701" t="s">
        <v>2</v>
      </c>
      <c r="F6701" t="s">
        <v>142</v>
      </c>
      <c r="G6701" t="s">
        <v>1</v>
      </c>
      <c r="H6701" t="s">
        <v>28</v>
      </c>
      <c r="I6701" t="s">
        <v>3</v>
      </c>
      <c r="J6701" t="s">
        <v>903</v>
      </c>
      <c r="K6701" t="s">
        <v>13</v>
      </c>
      <c r="L6701" t="s">
        <v>13</v>
      </c>
      <c r="M6701" t="s">
        <v>911</v>
      </c>
      <c r="N6701" t="s">
        <v>817</v>
      </c>
      <c r="O6701" t="s">
        <v>828</v>
      </c>
      <c r="P6701" t="s">
        <v>829</v>
      </c>
      <c r="Q6701" t="s">
        <v>825</v>
      </c>
      <c r="R6701" t="s">
        <v>827</v>
      </c>
      <c r="S6701" t="s">
        <v>818</v>
      </c>
      <c r="T6701" t="s">
        <v>821</v>
      </c>
      <c r="U6701" s="2">
        <f>DATE(IF(MONTH(Table__._SQL2014_QLTS17_DW_DimDate[[#This Row],[Ngay]])&lt;11,YEAR(Table__._SQL2014_QLTS17_DW_DimDate[[#This Row],[Ngay]])-1, YEAR(Table__._SQL2014_QLTS17_DW_DimDate[[#This Row],[Ngay]])),11,1)</f>
        <v>46692</v>
      </c>
      <c r="V6701" s="2">
        <f>DATE(YEAR(Table__._SQL2014_QLTS17_DW_DimDate[[#This Row],[NgayBatDauMuaVu]])+1, 10,31)</f>
        <v>47057</v>
      </c>
      <c r="W6701" s="3">
        <f>Table__._SQL2014_QLTS17_DW_DimDate[[#This Row],[Ngay]]-Table__._SQL2014_QLTS17_DW_DimDate[[#This Row],[NgayBatDauMuaVu]]+1</f>
        <v>187</v>
      </c>
      <c r="X6701">
        <f>INT((Table__._SQL2014_QLTS17_DW_DimDate[[#This Row],[NgayMuaVu]]-1)/7)+1</f>
        <v>27</v>
      </c>
      <c r="Y6701" t="str">
        <f>"Tuần " &amp;Table__._SQL2014_QLTS17_DW_DimDate[[#This Row],[TuanMuaVu]] &amp; " năm " &amp;Table__._SQL2014_QLTS17_DW_DimDate[[#This Row],[NamMuaVuStr]]</f>
        <v>Tuần 27 năm 2027-2028</v>
      </c>
      <c r="Z6701">
        <f>YEAR(Table__._SQL2014_QLTS17_DW_DimDate[[#This Row],[NgayBatDauMuaVu]])</f>
        <v>2027</v>
      </c>
      <c r="AA6701" t="str">
        <f>YEAR(Table__._SQL2014_QLTS17_DW_DimDate[[#This Row],[NgayBatDauMuaVu]]) &amp;"-"&amp;YEAR(Table__._SQL2014_QLTS17_DW_DimDate[[#This Row],[NgayKetThucMuaVu]])</f>
        <v>2027-2028</v>
      </c>
      <c r="AB6701">
        <f>YEAR(Table__._SQL2014_QLTS17_DW_DimDate[[#This Row],[NgayBatDauMuaVu]])</f>
        <v>2027</v>
      </c>
      <c r="AC6701">
        <f>YEAR(Table__._SQL2014_QLTS17_DW_DimDate[[#This Row],[NgayKetThucMuaVu]])</f>
        <v>2028</v>
      </c>
    </row>
    <row r="6702" spans="1:29">
      <c r="A6702">
        <v>20280506</v>
      </c>
      <c r="B6702" s="1">
        <v>46879</v>
      </c>
      <c r="C6702" t="s">
        <v>2</v>
      </c>
      <c r="D6702" t="s">
        <v>892</v>
      </c>
      <c r="E6702" t="s">
        <v>14</v>
      </c>
      <c r="F6702" t="s">
        <v>143</v>
      </c>
      <c r="G6702" t="s">
        <v>1</v>
      </c>
      <c r="H6702" t="s">
        <v>28</v>
      </c>
      <c r="I6702" t="s">
        <v>3</v>
      </c>
      <c r="J6702" t="s">
        <v>903</v>
      </c>
      <c r="K6702" t="s">
        <v>13</v>
      </c>
      <c r="L6702" t="s">
        <v>13</v>
      </c>
      <c r="M6702" t="s">
        <v>911</v>
      </c>
      <c r="N6702" t="s">
        <v>817</v>
      </c>
      <c r="O6702" t="s">
        <v>828</v>
      </c>
      <c r="P6702" t="s">
        <v>829</v>
      </c>
      <c r="Q6702" t="s">
        <v>825</v>
      </c>
      <c r="R6702" t="s">
        <v>827</v>
      </c>
      <c r="S6702" t="s">
        <v>818</v>
      </c>
      <c r="T6702" t="s">
        <v>821</v>
      </c>
      <c r="U6702" s="2">
        <f>DATE(IF(MONTH(Table__._SQL2014_QLTS17_DW_DimDate[[#This Row],[Ngay]])&lt;11,YEAR(Table__._SQL2014_QLTS17_DW_DimDate[[#This Row],[Ngay]])-1, YEAR(Table__._SQL2014_QLTS17_DW_DimDate[[#This Row],[Ngay]])),11,1)</f>
        <v>46692</v>
      </c>
      <c r="V6702" s="2">
        <f>DATE(YEAR(Table__._SQL2014_QLTS17_DW_DimDate[[#This Row],[NgayBatDauMuaVu]])+1, 10,31)</f>
        <v>47057</v>
      </c>
      <c r="W6702" s="3">
        <f>Table__._SQL2014_QLTS17_DW_DimDate[[#This Row],[Ngay]]-Table__._SQL2014_QLTS17_DW_DimDate[[#This Row],[NgayBatDauMuaVu]]+1</f>
        <v>188</v>
      </c>
      <c r="X6702">
        <f>INT((Table__._SQL2014_QLTS17_DW_DimDate[[#This Row],[NgayMuaVu]]-1)/7)+1</f>
        <v>27</v>
      </c>
      <c r="Y6702" t="str">
        <f>"Tuần " &amp;Table__._SQL2014_QLTS17_DW_DimDate[[#This Row],[TuanMuaVu]] &amp; " năm " &amp;Table__._SQL2014_QLTS17_DW_DimDate[[#This Row],[NamMuaVuStr]]</f>
        <v>Tuần 27 năm 2027-2028</v>
      </c>
      <c r="Z6702">
        <f>YEAR(Table__._SQL2014_QLTS17_DW_DimDate[[#This Row],[NgayBatDauMuaVu]])</f>
        <v>2027</v>
      </c>
      <c r="AA6702" t="str">
        <f>YEAR(Table__._SQL2014_QLTS17_DW_DimDate[[#This Row],[NgayBatDauMuaVu]]) &amp;"-"&amp;YEAR(Table__._SQL2014_QLTS17_DW_DimDate[[#This Row],[NgayKetThucMuaVu]])</f>
        <v>2027-2028</v>
      </c>
      <c r="AB6702">
        <f>YEAR(Table__._SQL2014_QLTS17_DW_DimDate[[#This Row],[NgayBatDauMuaVu]])</f>
        <v>2027</v>
      </c>
      <c r="AC6702">
        <f>YEAR(Table__._SQL2014_QLTS17_DW_DimDate[[#This Row],[NgayKetThucMuaVu]])</f>
        <v>2028</v>
      </c>
    </row>
    <row r="6703" spans="1:29">
      <c r="A6703">
        <v>20280507</v>
      </c>
      <c r="B6703" s="1">
        <v>46880</v>
      </c>
      <c r="C6703" t="s">
        <v>14</v>
      </c>
      <c r="D6703" t="s">
        <v>893</v>
      </c>
      <c r="E6703" t="s">
        <v>1</v>
      </c>
      <c r="F6703" t="s">
        <v>144</v>
      </c>
      <c r="G6703" t="s">
        <v>13</v>
      </c>
      <c r="H6703" t="s">
        <v>29</v>
      </c>
      <c r="I6703" t="s">
        <v>3</v>
      </c>
      <c r="J6703" t="s">
        <v>903</v>
      </c>
      <c r="K6703" t="s">
        <v>13</v>
      </c>
      <c r="L6703" t="s">
        <v>13</v>
      </c>
      <c r="M6703" t="s">
        <v>911</v>
      </c>
      <c r="N6703" t="s">
        <v>817</v>
      </c>
      <c r="O6703" t="s">
        <v>828</v>
      </c>
      <c r="P6703" t="s">
        <v>829</v>
      </c>
      <c r="Q6703" t="s">
        <v>825</v>
      </c>
      <c r="R6703" t="s">
        <v>827</v>
      </c>
      <c r="S6703" t="s">
        <v>818</v>
      </c>
      <c r="T6703" t="s">
        <v>821</v>
      </c>
      <c r="U6703" s="2">
        <f>DATE(IF(MONTH(Table__._SQL2014_QLTS17_DW_DimDate[[#This Row],[Ngay]])&lt;11,YEAR(Table__._SQL2014_QLTS17_DW_DimDate[[#This Row],[Ngay]])-1, YEAR(Table__._SQL2014_QLTS17_DW_DimDate[[#This Row],[Ngay]])),11,1)</f>
        <v>46692</v>
      </c>
      <c r="V6703" s="2">
        <f>DATE(YEAR(Table__._SQL2014_QLTS17_DW_DimDate[[#This Row],[NgayBatDauMuaVu]])+1, 10,31)</f>
        <v>47057</v>
      </c>
      <c r="W6703" s="3">
        <f>Table__._SQL2014_QLTS17_DW_DimDate[[#This Row],[Ngay]]-Table__._SQL2014_QLTS17_DW_DimDate[[#This Row],[NgayBatDauMuaVu]]+1</f>
        <v>189</v>
      </c>
      <c r="X6703">
        <f>INT((Table__._SQL2014_QLTS17_DW_DimDate[[#This Row],[NgayMuaVu]]-1)/7)+1</f>
        <v>27</v>
      </c>
      <c r="Y6703" t="str">
        <f>"Tuần " &amp;Table__._SQL2014_QLTS17_DW_DimDate[[#This Row],[TuanMuaVu]] &amp; " năm " &amp;Table__._SQL2014_QLTS17_DW_DimDate[[#This Row],[NamMuaVuStr]]</f>
        <v>Tuần 27 năm 2027-2028</v>
      </c>
      <c r="Z6703">
        <f>YEAR(Table__._SQL2014_QLTS17_DW_DimDate[[#This Row],[NgayBatDauMuaVu]])</f>
        <v>2027</v>
      </c>
      <c r="AA6703" t="str">
        <f>YEAR(Table__._SQL2014_QLTS17_DW_DimDate[[#This Row],[NgayBatDauMuaVu]]) &amp;"-"&amp;YEAR(Table__._SQL2014_QLTS17_DW_DimDate[[#This Row],[NgayKetThucMuaVu]])</f>
        <v>2027-2028</v>
      </c>
      <c r="AB6703">
        <f>YEAR(Table__._SQL2014_QLTS17_DW_DimDate[[#This Row],[NgayBatDauMuaVu]])</f>
        <v>2027</v>
      </c>
      <c r="AC6703">
        <f>YEAR(Table__._SQL2014_QLTS17_DW_DimDate[[#This Row],[NgayKetThucMuaVu]])</f>
        <v>2028</v>
      </c>
    </row>
    <row r="6704" spans="1:29">
      <c r="A6704">
        <v>20280508</v>
      </c>
      <c r="B6704" s="1">
        <v>46881</v>
      </c>
      <c r="C6704" t="s">
        <v>18</v>
      </c>
      <c r="D6704" t="s">
        <v>894</v>
      </c>
      <c r="E6704" t="s">
        <v>13</v>
      </c>
      <c r="F6704" t="s">
        <v>145</v>
      </c>
      <c r="G6704" t="s">
        <v>13</v>
      </c>
      <c r="H6704" t="s">
        <v>29</v>
      </c>
      <c r="I6704" t="s">
        <v>3</v>
      </c>
      <c r="J6704" t="s">
        <v>903</v>
      </c>
      <c r="K6704" t="s">
        <v>13</v>
      </c>
      <c r="L6704" t="s">
        <v>13</v>
      </c>
      <c r="M6704" t="s">
        <v>911</v>
      </c>
      <c r="N6704" t="s">
        <v>817</v>
      </c>
      <c r="O6704" t="s">
        <v>828</v>
      </c>
      <c r="P6704" t="s">
        <v>829</v>
      </c>
      <c r="Q6704" t="s">
        <v>825</v>
      </c>
      <c r="R6704" t="s">
        <v>827</v>
      </c>
      <c r="S6704" t="s">
        <v>818</v>
      </c>
      <c r="T6704" t="s">
        <v>821</v>
      </c>
      <c r="U6704" s="2">
        <f>DATE(IF(MONTH(Table__._SQL2014_QLTS17_DW_DimDate[[#This Row],[Ngay]])&lt;11,YEAR(Table__._SQL2014_QLTS17_DW_DimDate[[#This Row],[Ngay]])-1, YEAR(Table__._SQL2014_QLTS17_DW_DimDate[[#This Row],[Ngay]])),11,1)</f>
        <v>46692</v>
      </c>
      <c r="V6704" s="2">
        <f>DATE(YEAR(Table__._SQL2014_QLTS17_DW_DimDate[[#This Row],[NgayBatDauMuaVu]])+1, 10,31)</f>
        <v>47057</v>
      </c>
      <c r="W6704" s="3">
        <f>Table__._SQL2014_QLTS17_DW_DimDate[[#This Row],[Ngay]]-Table__._SQL2014_QLTS17_DW_DimDate[[#This Row],[NgayBatDauMuaVu]]+1</f>
        <v>190</v>
      </c>
      <c r="X6704">
        <f>INT((Table__._SQL2014_QLTS17_DW_DimDate[[#This Row],[NgayMuaVu]]-1)/7)+1</f>
        <v>28</v>
      </c>
      <c r="Y6704" t="str">
        <f>"Tuần " &amp;Table__._SQL2014_QLTS17_DW_DimDate[[#This Row],[TuanMuaVu]] &amp; " năm " &amp;Table__._SQL2014_QLTS17_DW_DimDate[[#This Row],[NamMuaVuStr]]</f>
        <v>Tuần 28 năm 2027-2028</v>
      </c>
      <c r="Z6704">
        <f>YEAR(Table__._SQL2014_QLTS17_DW_DimDate[[#This Row],[NgayBatDauMuaVu]])</f>
        <v>2027</v>
      </c>
      <c r="AA6704" t="str">
        <f>YEAR(Table__._SQL2014_QLTS17_DW_DimDate[[#This Row],[NgayBatDauMuaVu]]) &amp;"-"&amp;YEAR(Table__._SQL2014_QLTS17_DW_DimDate[[#This Row],[NgayKetThucMuaVu]])</f>
        <v>2027-2028</v>
      </c>
      <c r="AB6704">
        <f>YEAR(Table__._SQL2014_QLTS17_DW_DimDate[[#This Row],[NgayBatDauMuaVu]])</f>
        <v>2027</v>
      </c>
      <c r="AC6704">
        <f>YEAR(Table__._SQL2014_QLTS17_DW_DimDate[[#This Row],[NgayKetThucMuaVu]])</f>
        <v>2028</v>
      </c>
    </row>
    <row r="6705" spans="1:29">
      <c r="A6705">
        <v>20280509</v>
      </c>
      <c r="B6705" s="1">
        <v>46882</v>
      </c>
      <c r="C6705" t="s">
        <v>19</v>
      </c>
      <c r="D6705" t="s">
        <v>895</v>
      </c>
      <c r="E6705" t="s">
        <v>16</v>
      </c>
      <c r="F6705" t="s">
        <v>146</v>
      </c>
      <c r="G6705" t="s">
        <v>13</v>
      </c>
      <c r="H6705" t="s">
        <v>29</v>
      </c>
      <c r="I6705" t="s">
        <v>3</v>
      </c>
      <c r="J6705" t="s">
        <v>903</v>
      </c>
      <c r="K6705" t="s">
        <v>13</v>
      </c>
      <c r="L6705" t="s">
        <v>13</v>
      </c>
      <c r="M6705" t="s">
        <v>911</v>
      </c>
      <c r="N6705" t="s">
        <v>817</v>
      </c>
      <c r="O6705" t="s">
        <v>828</v>
      </c>
      <c r="P6705" t="s">
        <v>829</v>
      </c>
      <c r="Q6705" t="s">
        <v>825</v>
      </c>
      <c r="R6705" t="s">
        <v>827</v>
      </c>
      <c r="S6705" t="s">
        <v>818</v>
      </c>
      <c r="T6705" t="s">
        <v>821</v>
      </c>
      <c r="U6705" s="2">
        <f>DATE(IF(MONTH(Table__._SQL2014_QLTS17_DW_DimDate[[#This Row],[Ngay]])&lt;11,YEAR(Table__._SQL2014_QLTS17_DW_DimDate[[#This Row],[Ngay]])-1, YEAR(Table__._SQL2014_QLTS17_DW_DimDate[[#This Row],[Ngay]])),11,1)</f>
        <v>46692</v>
      </c>
      <c r="V6705" s="2">
        <f>DATE(YEAR(Table__._SQL2014_QLTS17_DW_DimDate[[#This Row],[NgayBatDauMuaVu]])+1, 10,31)</f>
        <v>47057</v>
      </c>
      <c r="W6705" s="3">
        <f>Table__._SQL2014_QLTS17_DW_DimDate[[#This Row],[Ngay]]-Table__._SQL2014_QLTS17_DW_DimDate[[#This Row],[NgayBatDauMuaVu]]+1</f>
        <v>191</v>
      </c>
      <c r="X6705">
        <f>INT((Table__._SQL2014_QLTS17_DW_DimDate[[#This Row],[NgayMuaVu]]-1)/7)+1</f>
        <v>28</v>
      </c>
      <c r="Y6705" t="str">
        <f>"Tuần " &amp;Table__._SQL2014_QLTS17_DW_DimDate[[#This Row],[TuanMuaVu]] &amp; " năm " &amp;Table__._SQL2014_QLTS17_DW_DimDate[[#This Row],[NamMuaVuStr]]</f>
        <v>Tuần 28 năm 2027-2028</v>
      </c>
      <c r="Z6705">
        <f>YEAR(Table__._SQL2014_QLTS17_DW_DimDate[[#This Row],[NgayBatDauMuaVu]])</f>
        <v>2027</v>
      </c>
      <c r="AA6705" t="str">
        <f>YEAR(Table__._SQL2014_QLTS17_DW_DimDate[[#This Row],[NgayBatDauMuaVu]]) &amp;"-"&amp;YEAR(Table__._SQL2014_QLTS17_DW_DimDate[[#This Row],[NgayKetThucMuaVu]])</f>
        <v>2027-2028</v>
      </c>
      <c r="AB6705">
        <f>YEAR(Table__._SQL2014_QLTS17_DW_DimDate[[#This Row],[NgayBatDauMuaVu]])</f>
        <v>2027</v>
      </c>
      <c r="AC6705">
        <f>YEAR(Table__._SQL2014_QLTS17_DW_DimDate[[#This Row],[NgayKetThucMuaVu]])</f>
        <v>2028</v>
      </c>
    </row>
    <row r="6706" spans="1:29">
      <c r="A6706">
        <v>20280510</v>
      </c>
      <c r="B6706" s="1">
        <v>46883</v>
      </c>
      <c r="C6706" t="s">
        <v>20</v>
      </c>
      <c r="D6706" t="s">
        <v>896</v>
      </c>
      <c r="E6706" t="s">
        <v>12</v>
      </c>
      <c r="F6706" t="s">
        <v>147</v>
      </c>
      <c r="G6706" t="s">
        <v>13</v>
      </c>
      <c r="H6706" t="s">
        <v>29</v>
      </c>
      <c r="I6706" t="s">
        <v>3</v>
      </c>
      <c r="J6706" t="s">
        <v>903</v>
      </c>
      <c r="K6706" t="s">
        <v>13</v>
      </c>
      <c r="L6706" t="s">
        <v>13</v>
      </c>
      <c r="M6706" t="s">
        <v>911</v>
      </c>
      <c r="N6706" t="s">
        <v>817</v>
      </c>
      <c r="O6706" t="s">
        <v>828</v>
      </c>
      <c r="P6706" t="s">
        <v>829</v>
      </c>
      <c r="Q6706" t="s">
        <v>825</v>
      </c>
      <c r="R6706" t="s">
        <v>827</v>
      </c>
      <c r="S6706" t="s">
        <v>818</v>
      </c>
      <c r="T6706" t="s">
        <v>821</v>
      </c>
      <c r="U6706" s="2">
        <f>DATE(IF(MONTH(Table__._SQL2014_QLTS17_DW_DimDate[[#This Row],[Ngay]])&lt;11,YEAR(Table__._SQL2014_QLTS17_DW_DimDate[[#This Row],[Ngay]])-1, YEAR(Table__._SQL2014_QLTS17_DW_DimDate[[#This Row],[Ngay]])),11,1)</f>
        <v>46692</v>
      </c>
      <c r="V6706" s="2">
        <f>DATE(YEAR(Table__._SQL2014_QLTS17_DW_DimDate[[#This Row],[NgayBatDauMuaVu]])+1, 10,31)</f>
        <v>47057</v>
      </c>
      <c r="W6706" s="3">
        <f>Table__._SQL2014_QLTS17_DW_DimDate[[#This Row],[Ngay]]-Table__._SQL2014_QLTS17_DW_DimDate[[#This Row],[NgayBatDauMuaVu]]+1</f>
        <v>192</v>
      </c>
      <c r="X6706">
        <f>INT((Table__._SQL2014_QLTS17_DW_DimDate[[#This Row],[NgayMuaVu]]-1)/7)+1</f>
        <v>28</v>
      </c>
      <c r="Y6706" t="str">
        <f>"Tuần " &amp;Table__._SQL2014_QLTS17_DW_DimDate[[#This Row],[TuanMuaVu]] &amp; " năm " &amp;Table__._SQL2014_QLTS17_DW_DimDate[[#This Row],[NamMuaVuStr]]</f>
        <v>Tuần 28 năm 2027-2028</v>
      </c>
      <c r="Z6706">
        <f>YEAR(Table__._SQL2014_QLTS17_DW_DimDate[[#This Row],[NgayBatDauMuaVu]])</f>
        <v>2027</v>
      </c>
      <c r="AA6706" t="str">
        <f>YEAR(Table__._SQL2014_QLTS17_DW_DimDate[[#This Row],[NgayBatDauMuaVu]]) &amp;"-"&amp;YEAR(Table__._SQL2014_QLTS17_DW_DimDate[[#This Row],[NgayKetThucMuaVu]])</f>
        <v>2027-2028</v>
      </c>
      <c r="AB6706">
        <f>YEAR(Table__._SQL2014_QLTS17_DW_DimDate[[#This Row],[NgayBatDauMuaVu]])</f>
        <v>2027</v>
      </c>
      <c r="AC6706">
        <f>YEAR(Table__._SQL2014_QLTS17_DW_DimDate[[#This Row],[NgayKetThucMuaVu]])</f>
        <v>2028</v>
      </c>
    </row>
    <row r="6707" spans="1:29">
      <c r="A6707">
        <v>20280511</v>
      </c>
      <c r="B6707" s="1">
        <v>46884</v>
      </c>
      <c r="C6707" t="s">
        <v>21</v>
      </c>
      <c r="D6707" t="s">
        <v>897</v>
      </c>
      <c r="E6707" t="s">
        <v>3</v>
      </c>
      <c r="F6707" t="s">
        <v>148</v>
      </c>
      <c r="G6707" t="s">
        <v>13</v>
      </c>
      <c r="H6707" t="s">
        <v>29</v>
      </c>
      <c r="I6707" t="s">
        <v>3</v>
      </c>
      <c r="J6707" t="s">
        <v>903</v>
      </c>
      <c r="K6707" t="s">
        <v>13</v>
      </c>
      <c r="L6707" t="s">
        <v>13</v>
      </c>
      <c r="M6707" t="s">
        <v>911</v>
      </c>
      <c r="N6707" t="s">
        <v>817</v>
      </c>
      <c r="O6707" t="s">
        <v>828</v>
      </c>
      <c r="P6707" t="s">
        <v>829</v>
      </c>
      <c r="Q6707" t="s">
        <v>825</v>
      </c>
      <c r="R6707" t="s">
        <v>827</v>
      </c>
      <c r="S6707" t="s">
        <v>818</v>
      </c>
      <c r="T6707" t="s">
        <v>821</v>
      </c>
      <c r="U6707" s="2">
        <f>DATE(IF(MONTH(Table__._SQL2014_QLTS17_DW_DimDate[[#This Row],[Ngay]])&lt;11,YEAR(Table__._SQL2014_QLTS17_DW_DimDate[[#This Row],[Ngay]])-1, YEAR(Table__._SQL2014_QLTS17_DW_DimDate[[#This Row],[Ngay]])),11,1)</f>
        <v>46692</v>
      </c>
      <c r="V6707" s="2">
        <f>DATE(YEAR(Table__._SQL2014_QLTS17_DW_DimDate[[#This Row],[NgayBatDauMuaVu]])+1, 10,31)</f>
        <v>47057</v>
      </c>
      <c r="W6707" s="3">
        <f>Table__._SQL2014_QLTS17_DW_DimDate[[#This Row],[Ngay]]-Table__._SQL2014_QLTS17_DW_DimDate[[#This Row],[NgayBatDauMuaVu]]+1</f>
        <v>193</v>
      </c>
      <c r="X6707">
        <f>INT((Table__._SQL2014_QLTS17_DW_DimDate[[#This Row],[NgayMuaVu]]-1)/7)+1</f>
        <v>28</v>
      </c>
      <c r="Y6707" t="str">
        <f>"Tuần " &amp;Table__._SQL2014_QLTS17_DW_DimDate[[#This Row],[TuanMuaVu]] &amp; " năm " &amp;Table__._SQL2014_QLTS17_DW_DimDate[[#This Row],[NamMuaVuStr]]</f>
        <v>Tuần 28 năm 2027-2028</v>
      </c>
      <c r="Z6707">
        <f>YEAR(Table__._SQL2014_QLTS17_DW_DimDate[[#This Row],[NgayBatDauMuaVu]])</f>
        <v>2027</v>
      </c>
      <c r="AA6707" t="str">
        <f>YEAR(Table__._SQL2014_QLTS17_DW_DimDate[[#This Row],[NgayBatDauMuaVu]]) &amp;"-"&amp;YEAR(Table__._SQL2014_QLTS17_DW_DimDate[[#This Row],[NgayKetThucMuaVu]])</f>
        <v>2027-2028</v>
      </c>
      <c r="AB6707">
        <f>YEAR(Table__._SQL2014_QLTS17_DW_DimDate[[#This Row],[NgayBatDauMuaVu]])</f>
        <v>2027</v>
      </c>
      <c r="AC6707">
        <f>YEAR(Table__._SQL2014_QLTS17_DW_DimDate[[#This Row],[NgayKetThucMuaVu]])</f>
        <v>2028</v>
      </c>
    </row>
    <row r="6708" spans="1:29">
      <c r="A6708">
        <v>20280512</v>
      </c>
      <c r="B6708" s="1">
        <v>46885</v>
      </c>
      <c r="C6708" t="s">
        <v>11</v>
      </c>
      <c r="D6708" t="s">
        <v>891</v>
      </c>
      <c r="E6708" t="s">
        <v>2</v>
      </c>
      <c r="F6708" t="s">
        <v>149</v>
      </c>
      <c r="G6708" t="s">
        <v>13</v>
      </c>
      <c r="H6708" t="s">
        <v>29</v>
      </c>
      <c r="I6708" t="s">
        <v>3</v>
      </c>
      <c r="J6708" t="s">
        <v>903</v>
      </c>
      <c r="K6708" t="s">
        <v>13</v>
      </c>
      <c r="L6708" t="s">
        <v>13</v>
      </c>
      <c r="M6708" t="s">
        <v>911</v>
      </c>
      <c r="N6708" t="s">
        <v>817</v>
      </c>
      <c r="O6708" t="s">
        <v>828</v>
      </c>
      <c r="P6708" t="s">
        <v>829</v>
      </c>
      <c r="Q6708" t="s">
        <v>825</v>
      </c>
      <c r="R6708" t="s">
        <v>827</v>
      </c>
      <c r="S6708" t="s">
        <v>818</v>
      </c>
      <c r="T6708" t="s">
        <v>821</v>
      </c>
      <c r="U6708" s="2">
        <f>DATE(IF(MONTH(Table__._SQL2014_QLTS17_DW_DimDate[[#This Row],[Ngay]])&lt;11,YEAR(Table__._SQL2014_QLTS17_DW_DimDate[[#This Row],[Ngay]])-1, YEAR(Table__._SQL2014_QLTS17_DW_DimDate[[#This Row],[Ngay]])),11,1)</f>
        <v>46692</v>
      </c>
      <c r="V6708" s="2">
        <f>DATE(YEAR(Table__._SQL2014_QLTS17_DW_DimDate[[#This Row],[NgayBatDauMuaVu]])+1, 10,31)</f>
        <v>47057</v>
      </c>
      <c r="W6708" s="3">
        <f>Table__._SQL2014_QLTS17_DW_DimDate[[#This Row],[Ngay]]-Table__._SQL2014_QLTS17_DW_DimDate[[#This Row],[NgayBatDauMuaVu]]+1</f>
        <v>194</v>
      </c>
      <c r="X6708">
        <f>INT((Table__._SQL2014_QLTS17_DW_DimDate[[#This Row],[NgayMuaVu]]-1)/7)+1</f>
        <v>28</v>
      </c>
      <c r="Y6708" t="str">
        <f>"Tuần " &amp;Table__._SQL2014_QLTS17_DW_DimDate[[#This Row],[TuanMuaVu]] &amp; " năm " &amp;Table__._SQL2014_QLTS17_DW_DimDate[[#This Row],[NamMuaVuStr]]</f>
        <v>Tuần 28 năm 2027-2028</v>
      </c>
      <c r="Z6708">
        <f>YEAR(Table__._SQL2014_QLTS17_DW_DimDate[[#This Row],[NgayBatDauMuaVu]])</f>
        <v>2027</v>
      </c>
      <c r="AA6708" t="str">
        <f>YEAR(Table__._SQL2014_QLTS17_DW_DimDate[[#This Row],[NgayBatDauMuaVu]]) &amp;"-"&amp;YEAR(Table__._SQL2014_QLTS17_DW_DimDate[[#This Row],[NgayKetThucMuaVu]])</f>
        <v>2027-2028</v>
      </c>
      <c r="AB6708">
        <f>YEAR(Table__._SQL2014_QLTS17_DW_DimDate[[#This Row],[NgayBatDauMuaVu]])</f>
        <v>2027</v>
      </c>
      <c r="AC6708">
        <f>YEAR(Table__._SQL2014_QLTS17_DW_DimDate[[#This Row],[NgayKetThucMuaVu]])</f>
        <v>2028</v>
      </c>
    </row>
    <row r="6709" spans="1:29">
      <c r="A6709">
        <v>20280513</v>
      </c>
      <c r="B6709" s="1">
        <v>46886</v>
      </c>
      <c r="C6709" t="s">
        <v>22</v>
      </c>
      <c r="D6709" t="s">
        <v>892</v>
      </c>
      <c r="E6709" t="s">
        <v>14</v>
      </c>
      <c r="F6709" t="s">
        <v>150</v>
      </c>
      <c r="G6709" t="s">
        <v>13</v>
      </c>
      <c r="H6709" t="s">
        <v>29</v>
      </c>
      <c r="I6709" t="s">
        <v>3</v>
      </c>
      <c r="J6709" t="s">
        <v>903</v>
      </c>
      <c r="K6709" t="s">
        <v>13</v>
      </c>
      <c r="L6709" t="s">
        <v>13</v>
      </c>
      <c r="M6709" t="s">
        <v>911</v>
      </c>
      <c r="N6709" t="s">
        <v>817</v>
      </c>
      <c r="O6709" t="s">
        <v>828</v>
      </c>
      <c r="P6709" t="s">
        <v>829</v>
      </c>
      <c r="Q6709" t="s">
        <v>825</v>
      </c>
      <c r="R6709" t="s">
        <v>827</v>
      </c>
      <c r="S6709" t="s">
        <v>818</v>
      </c>
      <c r="T6709" t="s">
        <v>821</v>
      </c>
      <c r="U6709" s="2">
        <f>DATE(IF(MONTH(Table__._SQL2014_QLTS17_DW_DimDate[[#This Row],[Ngay]])&lt;11,YEAR(Table__._SQL2014_QLTS17_DW_DimDate[[#This Row],[Ngay]])-1, YEAR(Table__._SQL2014_QLTS17_DW_DimDate[[#This Row],[Ngay]])),11,1)</f>
        <v>46692</v>
      </c>
      <c r="V6709" s="2">
        <f>DATE(YEAR(Table__._SQL2014_QLTS17_DW_DimDate[[#This Row],[NgayBatDauMuaVu]])+1, 10,31)</f>
        <v>47057</v>
      </c>
      <c r="W6709" s="3">
        <f>Table__._SQL2014_QLTS17_DW_DimDate[[#This Row],[Ngay]]-Table__._SQL2014_QLTS17_DW_DimDate[[#This Row],[NgayBatDauMuaVu]]+1</f>
        <v>195</v>
      </c>
      <c r="X6709">
        <f>INT((Table__._SQL2014_QLTS17_DW_DimDate[[#This Row],[NgayMuaVu]]-1)/7)+1</f>
        <v>28</v>
      </c>
      <c r="Y6709" t="str">
        <f>"Tuần " &amp;Table__._SQL2014_QLTS17_DW_DimDate[[#This Row],[TuanMuaVu]] &amp; " năm " &amp;Table__._SQL2014_QLTS17_DW_DimDate[[#This Row],[NamMuaVuStr]]</f>
        <v>Tuần 28 năm 2027-2028</v>
      </c>
      <c r="Z6709">
        <f>YEAR(Table__._SQL2014_QLTS17_DW_DimDate[[#This Row],[NgayBatDauMuaVu]])</f>
        <v>2027</v>
      </c>
      <c r="AA6709" t="str">
        <f>YEAR(Table__._SQL2014_QLTS17_DW_DimDate[[#This Row],[NgayBatDauMuaVu]]) &amp;"-"&amp;YEAR(Table__._SQL2014_QLTS17_DW_DimDate[[#This Row],[NgayKetThucMuaVu]])</f>
        <v>2027-2028</v>
      </c>
      <c r="AB6709">
        <f>YEAR(Table__._SQL2014_QLTS17_DW_DimDate[[#This Row],[NgayBatDauMuaVu]])</f>
        <v>2027</v>
      </c>
      <c r="AC6709">
        <f>YEAR(Table__._SQL2014_QLTS17_DW_DimDate[[#This Row],[NgayKetThucMuaVu]])</f>
        <v>2028</v>
      </c>
    </row>
    <row r="6710" spans="1:29">
      <c r="A6710">
        <v>20280514</v>
      </c>
      <c r="B6710" s="1">
        <v>46887</v>
      </c>
      <c r="C6710" t="s">
        <v>23</v>
      </c>
      <c r="D6710" t="s">
        <v>893</v>
      </c>
      <c r="E6710" t="s">
        <v>1</v>
      </c>
      <c r="F6710" t="s">
        <v>151</v>
      </c>
      <c r="G6710" t="s">
        <v>16</v>
      </c>
      <c r="H6710" t="s">
        <v>30</v>
      </c>
      <c r="I6710" t="s">
        <v>3</v>
      </c>
      <c r="J6710" t="s">
        <v>903</v>
      </c>
      <c r="K6710" t="s">
        <v>13</v>
      </c>
      <c r="L6710" t="s">
        <v>13</v>
      </c>
      <c r="M6710" t="s">
        <v>911</v>
      </c>
      <c r="N6710" t="s">
        <v>817</v>
      </c>
      <c r="O6710" t="s">
        <v>828</v>
      </c>
      <c r="P6710" t="s">
        <v>829</v>
      </c>
      <c r="Q6710" t="s">
        <v>825</v>
      </c>
      <c r="R6710" t="s">
        <v>827</v>
      </c>
      <c r="S6710" t="s">
        <v>818</v>
      </c>
      <c r="T6710" t="s">
        <v>821</v>
      </c>
      <c r="U6710" s="2">
        <f>DATE(IF(MONTH(Table__._SQL2014_QLTS17_DW_DimDate[[#This Row],[Ngay]])&lt;11,YEAR(Table__._SQL2014_QLTS17_DW_DimDate[[#This Row],[Ngay]])-1, YEAR(Table__._SQL2014_QLTS17_DW_DimDate[[#This Row],[Ngay]])),11,1)</f>
        <v>46692</v>
      </c>
      <c r="V6710" s="2">
        <f>DATE(YEAR(Table__._SQL2014_QLTS17_DW_DimDate[[#This Row],[NgayBatDauMuaVu]])+1, 10,31)</f>
        <v>47057</v>
      </c>
      <c r="W6710" s="3">
        <f>Table__._SQL2014_QLTS17_DW_DimDate[[#This Row],[Ngay]]-Table__._SQL2014_QLTS17_DW_DimDate[[#This Row],[NgayBatDauMuaVu]]+1</f>
        <v>196</v>
      </c>
      <c r="X6710">
        <f>INT((Table__._SQL2014_QLTS17_DW_DimDate[[#This Row],[NgayMuaVu]]-1)/7)+1</f>
        <v>28</v>
      </c>
      <c r="Y6710" t="str">
        <f>"Tuần " &amp;Table__._SQL2014_QLTS17_DW_DimDate[[#This Row],[TuanMuaVu]] &amp; " năm " &amp;Table__._SQL2014_QLTS17_DW_DimDate[[#This Row],[NamMuaVuStr]]</f>
        <v>Tuần 28 năm 2027-2028</v>
      </c>
      <c r="Z6710">
        <f>YEAR(Table__._SQL2014_QLTS17_DW_DimDate[[#This Row],[NgayBatDauMuaVu]])</f>
        <v>2027</v>
      </c>
      <c r="AA6710" t="str">
        <f>YEAR(Table__._SQL2014_QLTS17_DW_DimDate[[#This Row],[NgayBatDauMuaVu]]) &amp;"-"&amp;YEAR(Table__._SQL2014_QLTS17_DW_DimDate[[#This Row],[NgayKetThucMuaVu]])</f>
        <v>2027-2028</v>
      </c>
      <c r="AB6710">
        <f>YEAR(Table__._SQL2014_QLTS17_DW_DimDate[[#This Row],[NgayBatDauMuaVu]])</f>
        <v>2027</v>
      </c>
      <c r="AC6710">
        <f>YEAR(Table__._SQL2014_QLTS17_DW_DimDate[[#This Row],[NgayKetThucMuaVu]])</f>
        <v>2028</v>
      </c>
    </row>
    <row r="6711" spans="1:29">
      <c r="A6711">
        <v>20280515</v>
      </c>
      <c r="B6711" s="1">
        <v>46888</v>
      </c>
      <c r="C6711" t="s">
        <v>24</v>
      </c>
      <c r="D6711" t="s">
        <v>894</v>
      </c>
      <c r="E6711" t="s">
        <v>13</v>
      </c>
      <c r="F6711" t="s">
        <v>152</v>
      </c>
      <c r="G6711" t="s">
        <v>16</v>
      </c>
      <c r="H6711" t="s">
        <v>30</v>
      </c>
      <c r="I6711" t="s">
        <v>3</v>
      </c>
      <c r="J6711" t="s">
        <v>903</v>
      </c>
      <c r="K6711" t="s">
        <v>13</v>
      </c>
      <c r="L6711" t="s">
        <v>13</v>
      </c>
      <c r="M6711" t="s">
        <v>911</v>
      </c>
      <c r="N6711" t="s">
        <v>817</v>
      </c>
      <c r="O6711" t="s">
        <v>828</v>
      </c>
      <c r="P6711" t="s">
        <v>829</v>
      </c>
      <c r="Q6711" t="s">
        <v>825</v>
      </c>
      <c r="R6711" t="s">
        <v>827</v>
      </c>
      <c r="S6711" t="s">
        <v>818</v>
      </c>
      <c r="T6711" t="s">
        <v>821</v>
      </c>
      <c r="U6711" s="2">
        <f>DATE(IF(MONTH(Table__._SQL2014_QLTS17_DW_DimDate[[#This Row],[Ngay]])&lt;11,YEAR(Table__._SQL2014_QLTS17_DW_DimDate[[#This Row],[Ngay]])-1, YEAR(Table__._SQL2014_QLTS17_DW_DimDate[[#This Row],[Ngay]])),11,1)</f>
        <v>46692</v>
      </c>
      <c r="V6711" s="2">
        <f>DATE(YEAR(Table__._SQL2014_QLTS17_DW_DimDate[[#This Row],[NgayBatDauMuaVu]])+1, 10,31)</f>
        <v>47057</v>
      </c>
      <c r="W6711" s="3">
        <f>Table__._SQL2014_QLTS17_DW_DimDate[[#This Row],[Ngay]]-Table__._SQL2014_QLTS17_DW_DimDate[[#This Row],[NgayBatDauMuaVu]]+1</f>
        <v>197</v>
      </c>
      <c r="X6711">
        <f>INT((Table__._SQL2014_QLTS17_DW_DimDate[[#This Row],[NgayMuaVu]]-1)/7)+1</f>
        <v>29</v>
      </c>
      <c r="Y6711" t="str">
        <f>"Tuần " &amp;Table__._SQL2014_QLTS17_DW_DimDate[[#This Row],[TuanMuaVu]] &amp; " năm " &amp;Table__._SQL2014_QLTS17_DW_DimDate[[#This Row],[NamMuaVuStr]]</f>
        <v>Tuần 29 năm 2027-2028</v>
      </c>
      <c r="Z6711">
        <f>YEAR(Table__._SQL2014_QLTS17_DW_DimDate[[#This Row],[NgayBatDauMuaVu]])</f>
        <v>2027</v>
      </c>
      <c r="AA6711" t="str">
        <f>YEAR(Table__._SQL2014_QLTS17_DW_DimDate[[#This Row],[NgayBatDauMuaVu]]) &amp;"-"&amp;YEAR(Table__._SQL2014_QLTS17_DW_DimDate[[#This Row],[NgayKetThucMuaVu]])</f>
        <v>2027-2028</v>
      </c>
      <c r="AB6711">
        <f>YEAR(Table__._SQL2014_QLTS17_DW_DimDate[[#This Row],[NgayBatDauMuaVu]])</f>
        <v>2027</v>
      </c>
      <c r="AC6711">
        <f>YEAR(Table__._SQL2014_QLTS17_DW_DimDate[[#This Row],[NgayKetThucMuaVu]])</f>
        <v>2028</v>
      </c>
    </row>
    <row r="6712" spans="1:29">
      <c r="A6712">
        <v>20280516</v>
      </c>
      <c r="B6712" s="1">
        <v>46889</v>
      </c>
      <c r="C6712" t="s">
        <v>25</v>
      </c>
      <c r="D6712" t="s">
        <v>895</v>
      </c>
      <c r="E6712" t="s">
        <v>16</v>
      </c>
      <c r="F6712" t="s">
        <v>153</v>
      </c>
      <c r="G6712" t="s">
        <v>16</v>
      </c>
      <c r="H6712" t="s">
        <v>30</v>
      </c>
      <c r="I6712" t="s">
        <v>3</v>
      </c>
      <c r="J6712" t="s">
        <v>903</v>
      </c>
      <c r="K6712" t="s">
        <v>13</v>
      </c>
      <c r="L6712" t="s">
        <v>13</v>
      </c>
      <c r="M6712" t="s">
        <v>911</v>
      </c>
      <c r="N6712" t="s">
        <v>817</v>
      </c>
      <c r="O6712" t="s">
        <v>828</v>
      </c>
      <c r="P6712" t="s">
        <v>829</v>
      </c>
      <c r="Q6712" t="s">
        <v>825</v>
      </c>
      <c r="R6712" t="s">
        <v>827</v>
      </c>
      <c r="S6712" t="s">
        <v>818</v>
      </c>
      <c r="T6712" t="s">
        <v>821</v>
      </c>
      <c r="U6712" s="2">
        <f>DATE(IF(MONTH(Table__._SQL2014_QLTS17_DW_DimDate[[#This Row],[Ngay]])&lt;11,YEAR(Table__._SQL2014_QLTS17_DW_DimDate[[#This Row],[Ngay]])-1, YEAR(Table__._SQL2014_QLTS17_DW_DimDate[[#This Row],[Ngay]])),11,1)</f>
        <v>46692</v>
      </c>
      <c r="V6712" s="2">
        <f>DATE(YEAR(Table__._SQL2014_QLTS17_DW_DimDate[[#This Row],[NgayBatDauMuaVu]])+1, 10,31)</f>
        <v>47057</v>
      </c>
      <c r="W6712" s="3">
        <f>Table__._SQL2014_QLTS17_DW_DimDate[[#This Row],[Ngay]]-Table__._SQL2014_QLTS17_DW_DimDate[[#This Row],[NgayBatDauMuaVu]]+1</f>
        <v>198</v>
      </c>
      <c r="X6712">
        <f>INT((Table__._SQL2014_QLTS17_DW_DimDate[[#This Row],[NgayMuaVu]]-1)/7)+1</f>
        <v>29</v>
      </c>
      <c r="Y6712" t="str">
        <f>"Tuần " &amp;Table__._SQL2014_QLTS17_DW_DimDate[[#This Row],[TuanMuaVu]] &amp; " năm " &amp;Table__._SQL2014_QLTS17_DW_DimDate[[#This Row],[NamMuaVuStr]]</f>
        <v>Tuần 29 năm 2027-2028</v>
      </c>
      <c r="Z6712">
        <f>YEAR(Table__._SQL2014_QLTS17_DW_DimDate[[#This Row],[NgayBatDauMuaVu]])</f>
        <v>2027</v>
      </c>
      <c r="AA6712" t="str">
        <f>YEAR(Table__._SQL2014_QLTS17_DW_DimDate[[#This Row],[NgayBatDauMuaVu]]) &amp;"-"&amp;YEAR(Table__._SQL2014_QLTS17_DW_DimDate[[#This Row],[NgayKetThucMuaVu]])</f>
        <v>2027-2028</v>
      </c>
      <c r="AB6712">
        <f>YEAR(Table__._SQL2014_QLTS17_DW_DimDate[[#This Row],[NgayBatDauMuaVu]])</f>
        <v>2027</v>
      </c>
      <c r="AC6712">
        <f>YEAR(Table__._SQL2014_QLTS17_DW_DimDate[[#This Row],[NgayKetThucMuaVu]])</f>
        <v>2028</v>
      </c>
    </row>
    <row r="6713" spans="1:29">
      <c r="A6713">
        <v>20280517</v>
      </c>
      <c r="B6713" s="1">
        <v>46890</v>
      </c>
      <c r="C6713" t="s">
        <v>26</v>
      </c>
      <c r="D6713" t="s">
        <v>896</v>
      </c>
      <c r="E6713" t="s">
        <v>12</v>
      </c>
      <c r="F6713" t="s">
        <v>154</v>
      </c>
      <c r="G6713" t="s">
        <v>16</v>
      </c>
      <c r="H6713" t="s">
        <v>30</v>
      </c>
      <c r="I6713" t="s">
        <v>3</v>
      </c>
      <c r="J6713" t="s">
        <v>903</v>
      </c>
      <c r="K6713" t="s">
        <v>13</v>
      </c>
      <c r="L6713" t="s">
        <v>13</v>
      </c>
      <c r="M6713" t="s">
        <v>911</v>
      </c>
      <c r="N6713" t="s">
        <v>817</v>
      </c>
      <c r="O6713" t="s">
        <v>828</v>
      </c>
      <c r="P6713" t="s">
        <v>829</v>
      </c>
      <c r="Q6713" t="s">
        <v>825</v>
      </c>
      <c r="R6713" t="s">
        <v>827</v>
      </c>
      <c r="S6713" t="s">
        <v>818</v>
      </c>
      <c r="T6713" t="s">
        <v>821</v>
      </c>
      <c r="U6713" s="2">
        <f>DATE(IF(MONTH(Table__._SQL2014_QLTS17_DW_DimDate[[#This Row],[Ngay]])&lt;11,YEAR(Table__._SQL2014_QLTS17_DW_DimDate[[#This Row],[Ngay]])-1, YEAR(Table__._SQL2014_QLTS17_DW_DimDate[[#This Row],[Ngay]])),11,1)</f>
        <v>46692</v>
      </c>
      <c r="V6713" s="2">
        <f>DATE(YEAR(Table__._SQL2014_QLTS17_DW_DimDate[[#This Row],[NgayBatDauMuaVu]])+1, 10,31)</f>
        <v>47057</v>
      </c>
      <c r="W6713" s="3">
        <f>Table__._SQL2014_QLTS17_DW_DimDate[[#This Row],[Ngay]]-Table__._SQL2014_QLTS17_DW_DimDate[[#This Row],[NgayBatDauMuaVu]]+1</f>
        <v>199</v>
      </c>
      <c r="X6713">
        <f>INT((Table__._SQL2014_QLTS17_DW_DimDate[[#This Row],[NgayMuaVu]]-1)/7)+1</f>
        <v>29</v>
      </c>
      <c r="Y6713" t="str">
        <f>"Tuần " &amp;Table__._SQL2014_QLTS17_DW_DimDate[[#This Row],[TuanMuaVu]] &amp; " năm " &amp;Table__._SQL2014_QLTS17_DW_DimDate[[#This Row],[NamMuaVuStr]]</f>
        <v>Tuần 29 năm 2027-2028</v>
      </c>
      <c r="Z6713">
        <f>YEAR(Table__._SQL2014_QLTS17_DW_DimDate[[#This Row],[NgayBatDauMuaVu]])</f>
        <v>2027</v>
      </c>
      <c r="AA6713" t="str">
        <f>YEAR(Table__._SQL2014_QLTS17_DW_DimDate[[#This Row],[NgayBatDauMuaVu]]) &amp;"-"&amp;YEAR(Table__._SQL2014_QLTS17_DW_DimDate[[#This Row],[NgayKetThucMuaVu]])</f>
        <v>2027-2028</v>
      </c>
      <c r="AB6713">
        <f>YEAR(Table__._SQL2014_QLTS17_DW_DimDate[[#This Row],[NgayBatDauMuaVu]])</f>
        <v>2027</v>
      </c>
      <c r="AC6713">
        <f>YEAR(Table__._SQL2014_QLTS17_DW_DimDate[[#This Row],[NgayKetThucMuaVu]])</f>
        <v>2028</v>
      </c>
    </row>
    <row r="6714" spans="1:29">
      <c r="A6714">
        <v>20280518</v>
      </c>
      <c r="B6714" s="1">
        <v>46891</v>
      </c>
      <c r="C6714" t="s">
        <v>27</v>
      </c>
      <c r="D6714" t="s">
        <v>897</v>
      </c>
      <c r="E6714" t="s">
        <v>3</v>
      </c>
      <c r="F6714" t="s">
        <v>155</v>
      </c>
      <c r="G6714" t="s">
        <v>16</v>
      </c>
      <c r="H6714" t="s">
        <v>30</v>
      </c>
      <c r="I6714" t="s">
        <v>3</v>
      </c>
      <c r="J6714" t="s">
        <v>903</v>
      </c>
      <c r="K6714" t="s">
        <v>13</v>
      </c>
      <c r="L6714" t="s">
        <v>13</v>
      </c>
      <c r="M6714" t="s">
        <v>911</v>
      </c>
      <c r="N6714" t="s">
        <v>817</v>
      </c>
      <c r="O6714" t="s">
        <v>828</v>
      </c>
      <c r="P6714" t="s">
        <v>829</v>
      </c>
      <c r="Q6714" t="s">
        <v>825</v>
      </c>
      <c r="R6714" t="s">
        <v>827</v>
      </c>
      <c r="S6714" t="s">
        <v>818</v>
      </c>
      <c r="T6714" t="s">
        <v>821</v>
      </c>
      <c r="U6714" s="2">
        <f>DATE(IF(MONTH(Table__._SQL2014_QLTS17_DW_DimDate[[#This Row],[Ngay]])&lt;11,YEAR(Table__._SQL2014_QLTS17_DW_DimDate[[#This Row],[Ngay]])-1, YEAR(Table__._SQL2014_QLTS17_DW_DimDate[[#This Row],[Ngay]])),11,1)</f>
        <v>46692</v>
      </c>
      <c r="V6714" s="2">
        <f>DATE(YEAR(Table__._SQL2014_QLTS17_DW_DimDate[[#This Row],[NgayBatDauMuaVu]])+1, 10,31)</f>
        <v>47057</v>
      </c>
      <c r="W6714" s="3">
        <f>Table__._SQL2014_QLTS17_DW_DimDate[[#This Row],[Ngay]]-Table__._SQL2014_QLTS17_DW_DimDate[[#This Row],[NgayBatDauMuaVu]]+1</f>
        <v>200</v>
      </c>
      <c r="X6714">
        <f>INT((Table__._SQL2014_QLTS17_DW_DimDate[[#This Row],[NgayMuaVu]]-1)/7)+1</f>
        <v>29</v>
      </c>
      <c r="Y6714" t="str">
        <f>"Tuần " &amp;Table__._SQL2014_QLTS17_DW_DimDate[[#This Row],[TuanMuaVu]] &amp; " năm " &amp;Table__._SQL2014_QLTS17_DW_DimDate[[#This Row],[NamMuaVuStr]]</f>
        <v>Tuần 29 năm 2027-2028</v>
      </c>
      <c r="Z6714">
        <f>YEAR(Table__._SQL2014_QLTS17_DW_DimDate[[#This Row],[NgayBatDauMuaVu]])</f>
        <v>2027</v>
      </c>
      <c r="AA6714" t="str">
        <f>YEAR(Table__._SQL2014_QLTS17_DW_DimDate[[#This Row],[NgayBatDauMuaVu]]) &amp;"-"&amp;YEAR(Table__._SQL2014_QLTS17_DW_DimDate[[#This Row],[NgayKetThucMuaVu]])</f>
        <v>2027-2028</v>
      </c>
      <c r="AB6714">
        <f>YEAR(Table__._SQL2014_QLTS17_DW_DimDate[[#This Row],[NgayBatDauMuaVu]])</f>
        <v>2027</v>
      </c>
      <c r="AC6714">
        <f>YEAR(Table__._SQL2014_QLTS17_DW_DimDate[[#This Row],[NgayKetThucMuaVu]])</f>
        <v>2028</v>
      </c>
    </row>
    <row r="6715" spans="1:29">
      <c r="A6715">
        <v>20280519</v>
      </c>
      <c r="B6715" s="1">
        <v>46892</v>
      </c>
      <c r="C6715" t="s">
        <v>28</v>
      </c>
      <c r="D6715" t="s">
        <v>891</v>
      </c>
      <c r="E6715" t="s">
        <v>2</v>
      </c>
      <c r="F6715" t="s">
        <v>156</v>
      </c>
      <c r="G6715" t="s">
        <v>16</v>
      </c>
      <c r="H6715" t="s">
        <v>30</v>
      </c>
      <c r="I6715" t="s">
        <v>3</v>
      </c>
      <c r="J6715" t="s">
        <v>903</v>
      </c>
      <c r="K6715" t="s">
        <v>13</v>
      </c>
      <c r="L6715" t="s">
        <v>13</v>
      </c>
      <c r="M6715" t="s">
        <v>911</v>
      </c>
      <c r="N6715" t="s">
        <v>817</v>
      </c>
      <c r="O6715" t="s">
        <v>828</v>
      </c>
      <c r="P6715" t="s">
        <v>829</v>
      </c>
      <c r="Q6715" t="s">
        <v>825</v>
      </c>
      <c r="R6715" t="s">
        <v>827</v>
      </c>
      <c r="S6715" t="s">
        <v>818</v>
      </c>
      <c r="T6715" t="s">
        <v>821</v>
      </c>
      <c r="U6715" s="2">
        <f>DATE(IF(MONTH(Table__._SQL2014_QLTS17_DW_DimDate[[#This Row],[Ngay]])&lt;11,YEAR(Table__._SQL2014_QLTS17_DW_DimDate[[#This Row],[Ngay]])-1, YEAR(Table__._SQL2014_QLTS17_DW_DimDate[[#This Row],[Ngay]])),11,1)</f>
        <v>46692</v>
      </c>
      <c r="V6715" s="2">
        <f>DATE(YEAR(Table__._SQL2014_QLTS17_DW_DimDate[[#This Row],[NgayBatDauMuaVu]])+1, 10,31)</f>
        <v>47057</v>
      </c>
      <c r="W6715" s="3">
        <f>Table__._SQL2014_QLTS17_DW_DimDate[[#This Row],[Ngay]]-Table__._SQL2014_QLTS17_DW_DimDate[[#This Row],[NgayBatDauMuaVu]]+1</f>
        <v>201</v>
      </c>
      <c r="X6715">
        <f>INT((Table__._SQL2014_QLTS17_DW_DimDate[[#This Row],[NgayMuaVu]]-1)/7)+1</f>
        <v>29</v>
      </c>
      <c r="Y6715" t="str">
        <f>"Tuần " &amp;Table__._SQL2014_QLTS17_DW_DimDate[[#This Row],[TuanMuaVu]] &amp; " năm " &amp;Table__._SQL2014_QLTS17_DW_DimDate[[#This Row],[NamMuaVuStr]]</f>
        <v>Tuần 29 năm 2027-2028</v>
      </c>
      <c r="Z6715">
        <f>YEAR(Table__._SQL2014_QLTS17_DW_DimDate[[#This Row],[NgayBatDauMuaVu]])</f>
        <v>2027</v>
      </c>
      <c r="AA6715" t="str">
        <f>YEAR(Table__._SQL2014_QLTS17_DW_DimDate[[#This Row],[NgayBatDauMuaVu]]) &amp;"-"&amp;YEAR(Table__._SQL2014_QLTS17_DW_DimDate[[#This Row],[NgayKetThucMuaVu]])</f>
        <v>2027-2028</v>
      </c>
      <c r="AB6715">
        <f>YEAR(Table__._SQL2014_QLTS17_DW_DimDate[[#This Row],[NgayBatDauMuaVu]])</f>
        <v>2027</v>
      </c>
      <c r="AC6715">
        <f>YEAR(Table__._SQL2014_QLTS17_DW_DimDate[[#This Row],[NgayKetThucMuaVu]])</f>
        <v>2028</v>
      </c>
    </row>
    <row r="6716" spans="1:29">
      <c r="A6716">
        <v>20280520</v>
      </c>
      <c r="B6716" s="1">
        <v>46893</v>
      </c>
      <c r="C6716" t="s">
        <v>29</v>
      </c>
      <c r="D6716" t="s">
        <v>892</v>
      </c>
      <c r="E6716" t="s">
        <v>14</v>
      </c>
      <c r="F6716" t="s">
        <v>157</v>
      </c>
      <c r="G6716" t="s">
        <v>16</v>
      </c>
      <c r="H6716" t="s">
        <v>30</v>
      </c>
      <c r="I6716" t="s">
        <v>3</v>
      </c>
      <c r="J6716" t="s">
        <v>903</v>
      </c>
      <c r="K6716" t="s">
        <v>13</v>
      </c>
      <c r="L6716" t="s">
        <v>13</v>
      </c>
      <c r="M6716" t="s">
        <v>911</v>
      </c>
      <c r="N6716" t="s">
        <v>817</v>
      </c>
      <c r="O6716" t="s">
        <v>828</v>
      </c>
      <c r="P6716" t="s">
        <v>829</v>
      </c>
      <c r="Q6716" t="s">
        <v>825</v>
      </c>
      <c r="R6716" t="s">
        <v>827</v>
      </c>
      <c r="S6716" t="s">
        <v>818</v>
      </c>
      <c r="T6716" t="s">
        <v>821</v>
      </c>
      <c r="U6716" s="2">
        <f>DATE(IF(MONTH(Table__._SQL2014_QLTS17_DW_DimDate[[#This Row],[Ngay]])&lt;11,YEAR(Table__._SQL2014_QLTS17_DW_DimDate[[#This Row],[Ngay]])-1, YEAR(Table__._SQL2014_QLTS17_DW_DimDate[[#This Row],[Ngay]])),11,1)</f>
        <v>46692</v>
      </c>
      <c r="V6716" s="2">
        <f>DATE(YEAR(Table__._SQL2014_QLTS17_DW_DimDate[[#This Row],[NgayBatDauMuaVu]])+1, 10,31)</f>
        <v>47057</v>
      </c>
      <c r="W6716" s="3">
        <f>Table__._SQL2014_QLTS17_DW_DimDate[[#This Row],[Ngay]]-Table__._SQL2014_QLTS17_DW_DimDate[[#This Row],[NgayBatDauMuaVu]]+1</f>
        <v>202</v>
      </c>
      <c r="X6716">
        <f>INT((Table__._SQL2014_QLTS17_DW_DimDate[[#This Row],[NgayMuaVu]]-1)/7)+1</f>
        <v>29</v>
      </c>
      <c r="Y6716" t="str">
        <f>"Tuần " &amp;Table__._SQL2014_QLTS17_DW_DimDate[[#This Row],[TuanMuaVu]] &amp; " năm " &amp;Table__._SQL2014_QLTS17_DW_DimDate[[#This Row],[NamMuaVuStr]]</f>
        <v>Tuần 29 năm 2027-2028</v>
      </c>
      <c r="Z6716">
        <f>YEAR(Table__._SQL2014_QLTS17_DW_DimDate[[#This Row],[NgayBatDauMuaVu]])</f>
        <v>2027</v>
      </c>
      <c r="AA6716" t="str">
        <f>YEAR(Table__._SQL2014_QLTS17_DW_DimDate[[#This Row],[NgayBatDauMuaVu]]) &amp;"-"&amp;YEAR(Table__._SQL2014_QLTS17_DW_DimDate[[#This Row],[NgayKetThucMuaVu]])</f>
        <v>2027-2028</v>
      </c>
      <c r="AB6716">
        <f>YEAR(Table__._SQL2014_QLTS17_DW_DimDate[[#This Row],[NgayBatDauMuaVu]])</f>
        <v>2027</v>
      </c>
      <c r="AC6716">
        <f>YEAR(Table__._SQL2014_QLTS17_DW_DimDate[[#This Row],[NgayKetThucMuaVu]])</f>
        <v>2028</v>
      </c>
    </row>
    <row r="6717" spans="1:29">
      <c r="A6717">
        <v>20280521</v>
      </c>
      <c r="B6717" s="1">
        <v>46894</v>
      </c>
      <c r="C6717" t="s">
        <v>30</v>
      </c>
      <c r="D6717" t="s">
        <v>893</v>
      </c>
      <c r="E6717" t="s">
        <v>1</v>
      </c>
      <c r="F6717" t="s">
        <v>158</v>
      </c>
      <c r="G6717" t="s">
        <v>12</v>
      </c>
      <c r="H6717" t="s">
        <v>31</v>
      </c>
      <c r="I6717" t="s">
        <v>3</v>
      </c>
      <c r="J6717" t="s">
        <v>903</v>
      </c>
      <c r="K6717" t="s">
        <v>13</v>
      </c>
      <c r="L6717" t="s">
        <v>13</v>
      </c>
      <c r="M6717" t="s">
        <v>911</v>
      </c>
      <c r="N6717" t="s">
        <v>817</v>
      </c>
      <c r="O6717" t="s">
        <v>828</v>
      </c>
      <c r="P6717" t="s">
        <v>829</v>
      </c>
      <c r="Q6717" t="s">
        <v>825</v>
      </c>
      <c r="R6717" t="s">
        <v>827</v>
      </c>
      <c r="S6717" t="s">
        <v>818</v>
      </c>
      <c r="T6717" t="s">
        <v>821</v>
      </c>
      <c r="U6717" s="2">
        <f>DATE(IF(MONTH(Table__._SQL2014_QLTS17_DW_DimDate[[#This Row],[Ngay]])&lt;11,YEAR(Table__._SQL2014_QLTS17_DW_DimDate[[#This Row],[Ngay]])-1, YEAR(Table__._SQL2014_QLTS17_DW_DimDate[[#This Row],[Ngay]])),11,1)</f>
        <v>46692</v>
      </c>
      <c r="V6717" s="2">
        <f>DATE(YEAR(Table__._SQL2014_QLTS17_DW_DimDate[[#This Row],[NgayBatDauMuaVu]])+1, 10,31)</f>
        <v>47057</v>
      </c>
      <c r="W6717" s="3">
        <f>Table__._SQL2014_QLTS17_DW_DimDate[[#This Row],[Ngay]]-Table__._SQL2014_QLTS17_DW_DimDate[[#This Row],[NgayBatDauMuaVu]]+1</f>
        <v>203</v>
      </c>
      <c r="X6717">
        <f>INT((Table__._SQL2014_QLTS17_DW_DimDate[[#This Row],[NgayMuaVu]]-1)/7)+1</f>
        <v>29</v>
      </c>
      <c r="Y6717" t="str">
        <f>"Tuần " &amp;Table__._SQL2014_QLTS17_DW_DimDate[[#This Row],[TuanMuaVu]] &amp; " năm " &amp;Table__._SQL2014_QLTS17_DW_DimDate[[#This Row],[NamMuaVuStr]]</f>
        <v>Tuần 29 năm 2027-2028</v>
      </c>
      <c r="Z6717">
        <f>YEAR(Table__._SQL2014_QLTS17_DW_DimDate[[#This Row],[NgayBatDauMuaVu]])</f>
        <v>2027</v>
      </c>
      <c r="AA6717" t="str">
        <f>YEAR(Table__._SQL2014_QLTS17_DW_DimDate[[#This Row],[NgayBatDauMuaVu]]) &amp;"-"&amp;YEAR(Table__._SQL2014_QLTS17_DW_DimDate[[#This Row],[NgayKetThucMuaVu]])</f>
        <v>2027-2028</v>
      </c>
      <c r="AB6717">
        <f>YEAR(Table__._SQL2014_QLTS17_DW_DimDate[[#This Row],[NgayBatDauMuaVu]])</f>
        <v>2027</v>
      </c>
      <c r="AC6717">
        <f>YEAR(Table__._SQL2014_QLTS17_DW_DimDate[[#This Row],[NgayKetThucMuaVu]])</f>
        <v>2028</v>
      </c>
    </row>
    <row r="6718" spans="1:29">
      <c r="A6718">
        <v>20280522</v>
      </c>
      <c r="B6718" s="1">
        <v>46895</v>
      </c>
      <c r="C6718" t="s">
        <v>31</v>
      </c>
      <c r="D6718" t="s">
        <v>894</v>
      </c>
      <c r="E6718" t="s">
        <v>13</v>
      </c>
      <c r="F6718" t="s">
        <v>159</v>
      </c>
      <c r="G6718" t="s">
        <v>12</v>
      </c>
      <c r="H6718" t="s">
        <v>31</v>
      </c>
      <c r="I6718" t="s">
        <v>3</v>
      </c>
      <c r="J6718" t="s">
        <v>903</v>
      </c>
      <c r="K6718" t="s">
        <v>13</v>
      </c>
      <c r="L6718" t="s">
        <v>13</v>
      </c>
      <c r="M6718" t="s">
        <v>911</v>
      </c>
      <c r="N6718" t="s">
        <v>817</v>
      </c>
      <c r="O6718" t="s">
        <v>828</v>
      </c>
      <c r="P6718" t="s">
        <v>829</v>
      </c>
      <c r="Q6718" t="s">
        <v>825</v>
      </c>
      <c r="R6718" t="s">
        <v>827</v>
      </c>
      <c r="S6718" t="s">
        <v>818</v>
      </c>
      <c r="T6718" t="s">
        <v>821</v>
      </c>
      <c r="U6718" s="2">
        <f>DATE(IF(MONTH(Table__._SQL2014_QLTS17_DW_DimDate[[#This Row],[Ngay]])&lt;11,YEAR(Table__._SQL2014_QLTS17_DW_DimDate[[#This Row],[Ngay]])-1, YEAR(Table__._SQL2014_QLTS17_DW_DimDate[[#This Row],[Ngay]])),11,1)</f>
        <v>46692</v>
      </c>
      <c r="V6718" s="2">
        <f>DATE(YEAR(Table__._SQL2014_QLTS17_DW_DimDate[[#This Row],[NgayBatDauMuaVu]])+1, 10,31)</f>
        <v>47057</v>
      </c>
      <c r="W6718" s="3">
        <f>Table__._SQL2014_QLTS17_DW_DimDate[[#This Row],[Ngay]]-Table__._SQL2014_QLTS17_DW_DimDate[[#This Row],[NgayBatDauMuaVu]]+1</f>
        <v>204</v>
      </c>
      <c r="X6718">
        <f>INT((Table__._SQL2014_QLTS17_DW_DimDate[[#This Row],[NgayMuaVu]]-1)/7)+1</f>
        <v>30</v>
      </c>
      <c r="Y6718" t="str">
        <f>"Tuần " &amp;Table__._SQL2014_QLTS17_DW_DimDate[[#This Row],[TuanMuaVu]] &amp; " năm " &amp;Table__._SQL2014_QLTS17_DW_DimDate[[#This Row],[NamMuaVuStr]]</f>
        <v>Tuần 30 năm 2027-2028</v>
      </c>
      <c r="Z6718">
        <f>YEAR(Table__._SQL2014_QLTS17_DW_DimDate[[#This Row],[NgayBatDauMuaVu]])</f>
        <v>2027</v>
      </c>
      <c r="AA6718" t="str">
        <f>YEAR(Table__._SQL2014_QLTS17_DW_DimDate[[#This Row],[NgayBatDauMuaVu]]) &amp;"-"&amp;YEAR(Table__._SQL2014_QLTS17_DW_DimDate[[#This Row],[NgayKetThucMuaVu]])</f>
        <v>2027-2028</v>
      </c>
      <c r="AB6718">
        <f>YEAR(Table__._SQL2014_QLTS17_DW_DimDate[[#This Row],[NgayBatDauMuaVu]])</f>
        <v>2027</v>
      </c>
      <c r="AC6718">
        <f>YEAR(Table__._SQL2014_QLTS17_DW_DimDate[[#This Row],[NgayKetThucMuaVu]])</f>
        <v>2028</v>
      </c>
    </row>
    <row r="6719" spans="1:29">
      <c r="A6719">
        <v>20280523</v>
      </c>
      <c r="B6719" s="1">
        <v>46896</v>
      </c>
      <c r="C6719" t="s">
        <v>32</v>
      </c>
      <c r="D6719" t="s">
        <v>895</v>
      </c>
      <c r="E6719" t="s">
        <v>16</v>
      </c>
      <c r="F6719" t="s">
        <v>160</v>
      </c>
      <c r="G6719" t="s">
        <v>12</v>
      </c>
      <c r="H6719" t="s">
        <v>31</v>
      </c>
      <c r="I6719" t="s">
        <v>3</v>
      </c>
      <c r="J6719" t="s">
        <v>903</v>
      </c>
      <c r="K6719" t="s">
        <v>13</v>
      </c>
      <c r="L6719" t="s">
        <v>13</v>
      </c>
      <c r="M6719" t="s">
        <v>911</v>
      </c>
      <c r="N6719" t="s">
        <v>817</v>
      </c>
      <c r="O6719" t="s">
        <v>828</v>
      </c>
      <c r="P6719" t="s">
        <v>829</v>
      </c>
      <c r="Q6719" t="s">
        <v>825</v>
      </c>
      <c r="R6719" t="s">
        <v>827</v>
      </c>
      <c r="S6719" t="s">
        <v>818</v>
      </c>
      <c r="T6719" t="s">
        <v>821</v>
      </c>
      <c r="U6719" s="2">
        <f>DATE(IF(MONTH(Table__._SQL2014_QLTS17_DW_DimDate[[#This Row],[Ngay]])&lt;11,YEAR(Table__._SQL2014_QLTS17_DW_DimDate[[#This Row],[Ngay]])-1, YEAR(Table__._SQL2014_QLTS17_DW_DimDate[[#This Row],[Ngay]])),11,1)</f>
        <v>46692</v>
      </c>
      <c r="V6719" s="2">
        <f>DATE(YEAR(Table__._SQL2014_QLTS17_DW_DimDate[[#This Row],[NgayBatDauMuaVu]])+1, 10,31)</f>
        <v>47057</v>
      </c>
      <c r="W6719" s="3">
        <f>Table__._SQL2014_QLTS17_DW_DimDate[[#This Row],[Ngay]]-Table__._SQL2014_QLTS17_DW_DimDate[[#This Row],[NgayBatDauMuaVu]]+1</f>
        <v>205</v>
      </c>
      <c r="X6719">
        <f>INT((Table__._SQL2014_QLTS17_DW_DimDate[[#This Row],[NgayMuaVu]]-1)/7)+1</f>
        <v>30</v>
      </c>
      <c r="Y6719" t="str">
        <f>"Tuần " &amp;Table__._SQL2014_QLTS17_DW_DimDate[[#This Row],[TuanMuaVu]] &amp; " năm " &amp;Table__._SQL2014_QLTS17_DW_DimDate[[#This Row],[NamMuaVuStr]]</f>
        <v>Tuần 30 năm 2027-2028</v>
      </c>
      <c r="Z6719">
        <f>YEAR(Table__._SQL2014_QLTS17_DW_DimDate[[#This Row],[NgayBatDauMuaVu]])</f>
        <v>2027</v>
      </c>
      <c r="AA6719" t="str">
        <f>YEAR(Table__._SQL2014_QLTS17_DW_DimDate[[#This Row],[NgayBatDauMuaVu]]) &amp;"-"&amp;YEAR(Table__._SQL2014_QLTS17_DW_DimDate[[#This Row],[NgayKetThucMuaVu]])</f>
        <v>2027-2028</v>
      </c>
      <c r="AB6719">
        <f>YEAR(Table__._SQL2014_QLTS17_DW_DimDate[[#This Row],[NgayBatDauMuaVu]])</f>
        <v>2027</v>
      </c>
      <c r="AC6719">
        <f>YEAR(Table__._SQL2014_QLTS17_DW_DimDate[[#This Row],[NgayKetThucMuaVu]])</f>
        <v>2028</v>
      </c>
    </row>
    <row r="6720" spans="1:29">
      <c r="A6720">
        <v>20280524</v>
      </c>
      <c r="B6720" s="1">
        <v>46897</v>
      </c>
      <c r="C6720" t="s">
        <v>33</v>
      </c>
      <c r="D6720" t="s">
        <v>896</v>
      </c>
      <c r="E6720" t="s">
        <v>12</v>
      </c>
      <c r="F6720" t="s">
        <v>161</v>
      </c>
      <c r="G6720" t="s">
        <v>12</v>
      </c>
      <c r="H6720" t="s">
        <v>31</v>
      </c>
      <c r="I6720" t="s">
        <v>3</v>
      </c>
      <c r="J6720" t="s">
        <v>903</v>
      </c>
      <c r="K6720" t="s">
        <v>13</v>
      </c>
      <c r="L6720" t="s">
        <v>13</v>
      </c>
      <c r="M6720" t="s">
        <v>911</v>
      </c>
      <c r="N6720" t="s">
        <v>817</v>
      </c>
      <c r="O6720" t="s">
        <v>828</v>
      </c>
      <c r="P6720" t="s">
        <v>829</v>
      </c>
      <c r="Q6720" t="s">
        <v>825</v>
      </c>
      <c r="R6720" t="s">
        <v>827</v>
      </c>
      <c r="S6720" t="s">
        <v>818</v>
      </c>
      <c r="T6720" t="s">
        <v>821</v>
      </c>
      <c r="U6720" s="2">
        <f>DATE(IF(MONTH(Table__._SQL2014_QLTS17_DW_DimDate[[#This Row],[Ngay]])&lt;11,YEAR(Table__._SQL2014_QLTS17_DW_DimDate[[#This Row],[Ngay]])-1, YEAR(Table__._SQL2014_QLTS17_DW_DimDate[[#This Row],[Ngay]])),11,1)</f>
        <v>46692</v>
      </c>
      <c r="V6720" s="2">
        <f>DATE(YEAR(Table__._SQL2014_QLTS17_DW_DimDate[[#This Row],[NgayBatDauMuaVu]])+1, 10,31)</f>
        <v>47057</v>
      </c>
      <c r="W6720" s="3">
        <f>Table__._SQL2014_QLTS17_DW_DimDate[[#This Row],[Ngay]]-Table__._SQL2014_QLTS17_DW_DimDate[[#This Row],[NgayBatDauMuaVu]]+1</f>
        <v>206</v>
      </c>
      <c r="X6720">
        <f>INT((Table__._SQL2014_QLTS17_DW_DimDate[[#This Row],[NgayMuaVu]]-1)/7)+1</f>
        <v>30</v>
      </c>
      <c r="Y6720" t="str">
        <f>"Tuần " &amp;Table__._SQL2014_QLTS17_DW_DimDate[[#This Row],[TuanMuaVu]] &amp; " năm " &amp;Table__._SQL2014_QLTS17_DW_DimDate[[#This Row],[NamMuaVuStr]]</f>
        <v>Tuần 30 năm 2027-2028</v>
      </c>
      <c r="Z6720">
        <f>YEAR(Table__._SQL2014_QLTS17_DW_DimDate[[#This Row],[NgayBatDauMuaVu]])</f>
        <v>2027</v>
      </c>
      <c r="AA6720" t="str">
        <f>YEAR(Table__._SQL2014_QLTS17_DW_DimDate[[#This Row],[NgayBatDauMuaVu]]) &amp;"-"&amp;YEAR(Table__._SQL2014_QLTS17_DW_DimDate[[#This Row],[NgayKetThucMuaVu]])</f>
        <v>2027-2028</v>
      </c>
      <c r="AB6720">
        <f>YEAR(Table__._SQL2014_QLTS17_DW_DimDate[[#This Row],[NgayBatDauMuaVu]])</f>
        <v>2027</v>
      </c>
      <c r="AC6720">
        <f>YEAR(Table__._SQL2014_QLTS17_DW_DimDate[[#This Row],[NgayKetThucMuaVu]])</f>
        <v>2028</v>
      </c>
    </row>
    <row r="6721" spans="1:29">
      <c r="A6721">
        <v>20280525</v>
      </c>
      <c r="B6721" s="1">
        <v>46898</v>
      </c>
      <c r="C6721" t="s">
        <v>34</v>
      </c>
      <c r="D6721" t="s">
        <v>897</v>
      </c>
      <c r="E6721" t="s">
        <v>3</v>
      </c>
      <c r="F6721" t="s">
        <v>162</v>
      </c>
      <c r="G6721" t="s">
        <v>12</v>
      </c>
      <c r="H6721" t="s">
        <v>31</v>
      </c>
      <c r="I6721" t="s">
        <v>3</v>
      </c>
      <c r="J6721" t="s">
        <v>903</v>
      </c>
      <c r="K6721" t="s">
        <v>13</v>
      </c>
      <c r="L6721" t="s">
        <v>13</v>
      </c>
      <c r="M6721" t="s">
        <v>911</v>
      </c>
      <c r="N6721" t="s">
        <v>817</v>
      </c>
      <c r="O6721" t="s">
        <v>828</v>
      </c>
      <c r="P6721" t="s">
        <v>829</v>
      </c>
      <c r="Q6721" t="s">
        <v>825</v>
      </c>
      <c r="R6721" t="s">
        <v>827</v>
      </c>
      <c r="S6721" t="s">
        <v>818</v>
      </c>
      <c r="T6721" t="s">
        <v>821</v>
      </c>
      <c r="U6721" s="2">
        <f>DATE(IF(MONTH(Table__._SQL2014_QLTS17_DW_DimDate[[#This Row],[Ngay]])&lt;11,YEAR(Table__._SQL2014_QLTS17_DW_DimDate[[#This Row],[Ngay]])-1, YEAR(Table__._SQL2014_QLTS17_DW_DimDate[[#This Row],[Ngay]])),11,1)</f>
        <v>46692</v>
      </c>
      <c r="V6721" s="2">
        <f>DATE(YEAR(Table__._SQL2014_QLTS17_DW_DimDate[[#This Row],[NgayBatDauMuaVu]])+1, 10,31)</f>
        <v>47057</v>
      </c>
      <c r="W6721" s="3">
        <f>Table__._SQL2014_QLTS17_DW_DimDate[[#This Row],[Ngay]]-Table__._SQL2014_QLTS17_DW_DimDate[[#This Row],[NgayBatDauMuaVu]]+1</f>
        <v>207</v>
      </c>
      <c r="X6721">
        <f>INT((Table__._SQL2014_QLTS17_DW_DimDate[[#This Row],[NgayMuaVu]]-1)/7)+1</f>
        <v>30</v>
      </c>
      <c r="Y6721" t="str">
        <f>"Tuần " &amp;Table__._SQL2014_QLTS17_DW_DimDate[[#This Row],[TuanMuaVu]] &amp; " năm " &amp;Table__._SQL2014_QLTS17_DW_DimDate[[#This Row],[NamMuaVuStr]]</f>
        <v>Tuần 30 năm 2027-2028</v>
      </c>
      <c r="Z6721">
        <f>YEAR(Table__._SQL2014_QLTS17_DW_DimDate[[#This Row],[NgayBatDauMuaVu]])</f>
        <v>2027</v>
      </c>
      <c r="AA6721" t="str">
        <f>YEAR(Table__._SQL2014_QLTS17_DW_DimDate[[#This Row],[NgayBatDauMuaVu]]) &amp;"-"&amp;YEAR(Table__._SQL2014_QLTS17_DW_DimDate[[#This Row],[NgayKetThucMuaVu]])</f>
        <v>2027-2028</v>
      </c>
      <c r="AB6721">
        <f>YEAR(Table__._SQL2014_QLTS17_DW_DimDate[[#This Row],[NgayBatDauMuaVu]])</f>
        <v>2027</v>
      </c>
      <c r="AC6721">
        <f>YEAR(Table__._SQL2014_QLTS17_DW_DimDate[[#This Row],[NgayKetThucMuaVu]])</f>
        <v>2028</v>
      </c>
    </row>
    <row r="6722" spans="1:29">
      <c r="A6722">
        <v>20280526</v>
      </c>
      <c r="B6722" s="1">
        <v>46899</v>
      </c>
      <c r="C6722" t="s">
        <v>35</v>
      </c>
      <c r="D6722" t="s">
        <v>891</v>
      </c>
      <c r="E6722" t="s">
        <v>2</v>
      </c>
      <c r="F6722" t="s">
        <v>163</v>
      </c>
      <c r="G6722" t="s">
        <v>12</v>
      </c>
      <c r="H6722" t="s">
        <v>31</v>
      </c>
      <c r="I6722" t="s">
        <v>3</v>
      </c>
      <c r="J6722" t="s">
        <v>903</v>
      </c>
      <c r="K6722" t="s">
        <v>13</v>
      </c>
      <c r="L6722" t="s">
        <v>13</v>
      </c>
      <c r="M6722" t="s">
        <v>911</v>
      </c>
      <c r="N6722" t="s">
        <v>817</v>
      </c>
      <c r="O6722" t="s">
        <v>828</v>
      </c>
      <c r="P6722" t="s">
        <v>829</v>
      </c>
      <c r="Q6722" t="s">
        <v>825</v>
      </c>
      <c r="R6722" t="s">
        <v>827</v>
      </c>
      <c r="S6722" t="s">
        <v>818</v>
      </c>
      <c r="T6722" t="s">
        <v>821</v>
      </c>
      <c r="U6722" s="2">
        <f>DATE(IF(MONTH(Table__._SQL2014_QLTS17_DW_DimDate[[#This Row],[Ngay]])&lt;11,YEAR(Table__._SQL2014_QLTS17_DW_DimDate[[#This Row],[Ngay]])-1, YEAR(Table__._SQL2014_QLTS17_DW_DimDate[[#This Row],[Ngay]])),11,1)</f>
        <v>46692</v>
      </c>
      <c r="V6722" s="2">
        <f>DATE(YEAR(Table__._SQL2014_QLTS17_DW_DimDate[[#This Row],[NgayBatDauMuaVu]])+1, 10,31)</f>
        <v>47057</v>
      </c>
      <c r="W6722" s="3">
        <f>Table__._SQL2014_QLTS17_DW_DimDate[[#This Row],[Ngay]]-Table__._SQL2014_QLTS17_DW_DimDate[[#This Row],[NgayBatDauMuaVu]]+1</f>
        <v>208</v>
      </c>
      <c r="X6722">
        <f>INT((Table__._SQL2014_QLTS17_DW_DimDate[[#This Row],[NgayMuaVu]]-1)/7)+1</f>
        <v>30</v>
      </c>
      <c r="Y6722" t="str">
        <f>"Tuần " &amp;Table__._SQL2014_QLTS17_DW_DimDate[[#This Row],[TuanMuaVu]] &amp; " năm " &amp;Table__._SQL2014_QLTS17_DW_DimDate[[#This Row],[NamMuaVuStr]]</f>
        <v>Tuần 30 năm 2027-2028</v>
      </c>
      <c r="Z6722">
        <f>YEAR(Table__._SQL2014_QLTS17_DW_DimDate[[#This Row],[NgayBatDauMuaVu]])</f>
        <v>2027</v>
      </c>
      <c r="AA6722" t="str">
        <f>YEAR(Table__._SQL2014_QLTS17_DW_DimDate[[#This Row],[NgayBatDauMuaVu]]) &amp;"-"&amp;YEAR(Table__._SQL2014_QLTS17_DW_DimDate[[#This Row],[NgayKetThucMuaVu]])</f>
        <v>2027-2028</v>
      </c>
      <c r="AB6722">
        <f>YEAR(Table__._SQL2014_QLTS17_DW_DimDate[[#This Row],[NgayBatDauMuaVu]])</f>
        <v>2027</v>
      </c>
      <c r="AC6722">
        <f>YEAR(Table__._SQL2014_QLTS17_DW_DimDate[[#This Row],[NgayKetThucMuaVu]])</f>
        <v>2028</v>
      </c>
    </row>
    <row r="6723" spans="1:29">
      <c r="A6723">
        <v>20280527</v>
      </c>
      <c r="B6723" s="1">
        <v>46900</v>
      </c>
      <c r="C6723" t="s">
        <v>36</v>
      </c>
      <c r="D6723" t="s">
        <v>892</v>
      </c>
      <c r="E6723" t="s">
        <v>14</v>
      </c>
      <c r="F6723" t="s">
        <v>164</v>
      </c>
      <c r="G6723" t="s">
        <v>12</v>
      </c>
      <c r="H6723" t="s">
        <v>31</v>
      </c>
      <c r="I6723" t="s">
        <v>3</v>
      </c>
      <c r="J6723" t="s">
        <v>903</v>
      </c>
      <c r="K6723" t="s">
        <v>13</v>
      </c>
      <c r="L6723" t="s">
        <v>13</v>
      </c>
      <c r="M6723" t="s">
        <v>911</v>
      </c>
      <c r="N6723" t="s">
        <v>817</v>
      </c>
      <c r="O6723" t="s">
        <v>828</v>
      </c>
      <c r="P6723" t="s">
        <v>829</v>
      </c>
      <c r="Q6723" t="s">
        <v>825</v>
      </c>
      <c r="R6723" t="s">
        <v>827</v>
      </c>
      <c r="S6723" t="s">
        <v>818</v>
      </c>
      <c r="T6723" t="s">
        <v>821</v>
      </c>
      <c r="U6723" s="2">
        <f>DATE(IF(MONTH(Table__._SQL2014_QLTS17_DW_DimDate[[#This Row],[Ngay]])&lt;11,YEAR(Table__._SQL2014_QLTS17_DW_DimDate[[#This Row],[Ngay]])-1, YEAR(Table__._SQL2014_QLTS17_DW_DimDate[[#This Row],[Ngay]])),11,1)</f>
        <v>46692</v>
      </c>
      <c r="V6723" s="2">
        <f>DATE(YEAR(Table__._SQL2014_QLTS17_DW_DimDate[[#This Row],[NgayBatDauMuaVu]])+1, 10,31)</f>
        <v>47057</v>
      </c>
      <c r="W6723" s="3">
        <f>Table__._SQL2014_QLTS17_DW_DimDate[[#This Row],[Ngay]]-Table__._SQL2014_QLTS17_DW_DimDate[[#This Row],[NgayBatDauMuaVu]]+1</f>
        <v>209</v>
      </c>
      <c r="X6723">
        <f>INT((Table__._SQL2014_QLTS17_DW_DimDate[[#This Row],[NgayMuaVu]]-1)/7)+1</f>
        <v>30</v>
      </c>
      <c r="Y6723" t="str">
        <f>"Tuần " &amp;Table__._SQL2014_QLTS17_DW_DimDate[[#This Row],[TuanMuaVu]] &amp; " năm " &amp;Table__._SQL2014_QLTS17_DW_DimDate[[#This Row],[NamMuaVuStr]]</f>
        <v>Tuần 30 năm 2027-2028</v>
      </c>
      <c r="Z6723">
        <f>YEAR(Table__._SQL2014_QLTS17_DW_DimDate[[#This Row],[NgayBatDauMuaVu]])</f>
        <v>2027</v>
      </c>
      <c r="AA6723" t="str">
        <f>YEAR(Table__._SQL2014_QLTS17_DW_DimDate[[#This Row],[NgayBatDauMuaVu]]) &amp;"-"&amp;YEAR(Table__._SQL2014_QLTS17_DW_DimDate[[#This Row],[NgayKetThucMuaVu]])</f>
        <v>2027-2028</v>
      </c>
      <c r="AB6723">
        <f>YEAR(Table__._SQL2014_QLTS17_DW_DimDate[[#This Row],[NgayBatDauMuaVu]])</f>
        <v>2027</v>
      </c>
      <c r="AC6723">
        <f>YEAR(Table__._SQL2014_QLTS17_DW_DimDate[[#This Row],[NgayKetThucMuaVu]])</f>
        <v>2028</v>
      </c>
    </row>
    <row r="6724" spans="1:29">
      <c r="A6724">
        <v>20280528</v>
      </c>
      <c r="B6724" s="1">
        <v>46901</v>
      </c>
      <c r="C6724" t="s">
        <v>37</v>
      </c>
      <c r="D6724" t="s">
        <v>893</v>
      </c>
      <c r="E6724" t="s">
        <v>1</v>
      </c>
      <c r="F6724" t="s">
        <v>165</v>
      </c>
      <c r="G6724" t="s">
        <v>3</v>
      </c>
      <c r="H6724" t="s">
        <v>32</v>
      </c>
      <c r="I6724" t="s">
        <v>3</v>
      </c>
      <c r="J6724" t="s">
        <v>903</v>
      </c>
      <c r="K6724" t="s">
        <v>13</v>
      </c>
      <c r="L6724" t="s">
        <v>13</v>
      </c>
      <c r="M6724" t="s">
        <v>911</v>
      </c>
      <c r="N6724" t="s">
        <v>817</v>
      </c>
      <c r="O6724" t="s">
        <v>828</v>
      </c>
      <c r="P6724" t="s">
        <v>829</v>
      </c>
      <c r="Q6724" t="s">
        <v>825</v>
      </c>
      <c r="R6724" t="s">
        <v>827</v>
      </c>
      <c r="S6724" t="s">
        <v>818</v>
      </c>
      <c r="T6724" t="s">
        <v>821</v>
      </c>
      <c r="U6724" s="2">
        <f>DATE(IF(MONTH(Table__._SQL2014_QLTS17_DW_DimDate[[#This Row],[Ngay]])&lt;11,YEAR(Table__._SQL2014_QLTS17_DW_DimDate[[#This Row],[Ngay]])-1, YEAR(Table__._SQL2014_QLTS17_DW_DimDate[[#This Row],[Ngay]])),11,1)</f>
        <v>46692</v>
      </c>
      <c r="V6724" s="2">
        <f>DATE(YEAR(Table__._SQL2014_QLTS17_DW_DimDate[[#This Row],[NgayBatDauMuaVu]])+1, 10,31)</f>
        <v>47057</v>
      </c>
      <c r="W6724" s="3">
        <f>Table__._SQL2014_QLTS17_DW_DimDate[[#This Row],[Ngay]]-Table__._SQL2014_QLTS17_DW_DimDate[[#This Row],[NgayBatDauMuaVu]]+1</f>
        <v>210</v>
      </c>
      <c r="X6724">
        <f>INT((Table__._SQL2014_QLTS17_DW_DimDate[[#This Row],[NgayMuaVu]]-1)/7)+1</f>
        <v>30</v>
      </c>
      <c r="Y6724" t="str">
        <f>"Tuần " &amp;Table__._SQL2014_QLTS17_DW_DimDate[[#This Row],[TuanMuaVu]] &amp; " năm " &amp;Table__._SQL2014_QLTS17_DW_DimDate[[#This Row],[NamMuaVuStr]]</f>
        <v>Tuần 30 năm 2027-2028</v>
      </c>
      <c r="Z6724">
        <f>YEAR(Table__._SQL2014_QLTS17_DW_DimDate[[#This Row],[NgayBatDauMuaVu]])</f>
        <v>2027</v>
      </c>
      <c r="AA6724" t="str">
        <f>YEAR(Table__._SQL2014_QLTS17_DW_DimDate[[#This Row],[NgayBatDauMuaVu]]) &amp;"-"&amp;YEAR(Table__._SQL2014_QLTS17_DW_DimDate[[#This Row],[NgayKetThucMuaVu]])</f>
        <v>2027-2028</v>
      </c>
      <c r="AB6724">
        <f>YEAR(Table__._SQL2014_QLTS17_DW_DimDate[[#This Row],[NgayBatDauMuaVu]])</f>
        <v>2027</v>
      </c>
      <c r="AC6724">
        <f>YEAR(Table__._SQL2014_QLTS17_DW_DimDate[[#This Row],[NgayKetThucMuaVu]])</f>
        <v>2028</v>
      </c>
    </row>
    <row r="6725" spans="1:29">
      <c r="A6725">
        <v>20280529</v>
      </c>
      <c r="B6725" s="1">
        <v>46902</v>
      </c>
      <c r="C6725" t="s">
        <v>38</v>
      </c>
      <c r="D6725" t="s">
        <v>894</v>
      </c>
      <c r="E6725" t="s">
        <v>13</v>
      </c>
      <c r="F6725" t="s">
        <v>166</v>
      </c>
      <c r="G6725" t="s">
        <v>3</v>
      </c>
      <c r="H6725" t="s">
        <v>32</v>
      </c>
      <c r="I6725" t="s">
        <v>3</v>
      </c>
      <c r="J6725" t="s">
        <v>903</v>
      </c>
      <c r="K6725" t="s">
        <v>13</v>
      </c>
      <c r="L6725" t="s">
        <v>13</v>
      </c>
      <c r="M6725" t="s">
        <v>911</v>
      </c>
      <c r="N6725" t="s">
        <v>817</v>
      </c>
      <c r="O6725" t="s">
        <v>828</v>
      </c>
      <c r="P6725" t="s">
        <v>829</v>
      </c>
      <c r="Q6725" t="s">
        <v>825</v>
      </c>
      <c r="R6725" t="s">
        <v>827</v>
      </c>
      <c r="S6725" t="s">
        <v>818</v>
      </c>
      <c r="T6725" t="s">
        <v>821</v>
      </c>
      <c r="U6725" s="2">
        <f>DATE(IF(MONTH(Table__._SQL2014_QLTS17_DW_DimDate[[#This Row],[Ngay]])&lt;11,YEAR(Table__._SQL2014_QLTS17_DW_DimDate[[#This Row],[Ngay]])-1, YEAR(Table__._SQL2014_QLTS17_DW_DimDate[[#This Row],[Ngay]])),11,1)</f>
        <v>46692</v>
      </c>
      <c r="V6725" s="2">
        <f>DATE(YEAR(Table__._SQL2014_QLTS17_DW_DimDate[[#This Row],[NgayBatDauMuaVu]])+1, 10,31)</f>
        <v>47057</v>
      </c>
      <c r="W6725" s="3">
        <f>Table__._SQL2014_QLTS17_DW_DimDate[[#This Row],[Ngay]]-Table__._SQL2014_QLTS17_DW_DimDate[[#This Row],[NgayBatDauMuaVu]]+1</f>
        <v>211</v>
      </c>
      <c r="X6725">
        <f>INT((Table__._SQL2014_QLTS17_DW_DimDate[[#This Row],[NgayMuaVu]]-1)/7)+1</f>
        <v>31</v>
      </c>
      <c r="Y6725" t="str">
        <f>"Tuần " &amp;Table__._SQL2014_QLTS17_DW_DimDate[[#This Row],[TuanMuaVu]] &amp; " năm " &amp;Table__._SQL2014_QLTS17_DW_DimDate[[#This Row],[NamMuaVuStr]]</f>
        <v>Tuần 31 năm 2027-2028</v>
      </c>
      <c r="Z6725">
        <f>YEAR(Table__._SQL2014_QLTS17_DW_DimDate[[#This Row],[NgayBatDauMuaVu]])</f>
        <v>2027</v>
      </c>
      <c r="AA6725" t="str">
        <f>YEAR(Table__._SQL2014_QLTS17_DW_DimDate[[#This Row],[NgayBatDauMuaVu]]) &amp;"-"&amp;YEAR(Table__._SQL2014_QLTS17_DW_DimDate[[#This Row],[NgayKetThucMuaVu]])</f>
        <v>2027-2028</v>
      </c>
      <c r="AB6725">
        <f>YEAR(Table__._SQL2014_QLTS17_DW_DimDate[[#This Row],[NgayBatDauMuaVu]])</f>
        <v>2027</v>
      </c>
      <c r="AC6725">
        <f>YEAR(Table__._SQL2014_QLTS17_DW_DimDate[[#This Row],[NgayKetThucMuaVu]])</f>
        <v>2028</v>
      </c>
    </row>
    <row r="6726" spans="1:29">
      <c r="A6726">
        <v>20280530</v>
      </c>
      <c r="B6726" s="1">
        <v>46903</v>
      </c>
      <c r="C6726" t="s">
        <v>39</v>
      </c>
      <c r="D6726" t="s">
        <v>895</v>
      </c>
      <c r="E6726" t="s">
        <v>16</v>
      </c>
      <c r="F6726" t="s">
        <v>167</v>
      </c>
      <c r="G6726" t="s">
        <v>3</v>
      </c>
      <c r="H6726" t="s">
        <v>32</v>
      </c>
      <c r="I6726" t="s">
        <v>3</v>
      </c>
      <c r="J6726" t="s">
        <v>903</v>
      </c>
      <c r="K6726" t="s">
        <v>13</v>
      </c>
      <c r="L6726" t="s">
        <v>13</v>
      </c>
      <c r="M6726" t="s">
        <v>911</v>
      </c>
      <c r="N6726" t="s">
        <v>817</v>
      </c>
      <c r="O6726" t="s">
        <v>828</v>
      </c>
      <c r="P6726" t="s">
        <v>829</v>
      </c>
      <c r="Q6726" t="s">
        <v>825</v>
      </c>
      <c r="R6726" t="s">
        <v>827</v>
      </c>
      <c r="S6726" t="s">
        <v>818</v>
      </c>
      <c r="T6726" t="s">
        <v>821</v>
      </c>
      <c r="U6726" s="2">
        <f>DATE(IF(MONTH(Table__._SQL2014_QLTS17_DW_DimDate[[#This Row],[Ngay]])&lt;11,YEAR(Table__._SQL2014_QLTS17_DW_DimDate[[#This Row],[Ngay]])-1, YEAR(Table__._SQL2014_QLTS17_DW_DimDate[[#This Row],[Ngay]])),11,1)</f>
        <v>46692</v>
      </c>
      <c r="V6726" s="2">
        <f>DATE(YEAR(Table__._SQL2014_QLTS17_DW_DimDate[[#This Row],[NgayBatDauMuaVu]])+1, 10,31)</f>
        <v>47057</v>
      </c>
      <c r="W6726" s="3">
        <f>Table__._SQL2014_QLTS17_DW_DimDate[[#This Row],[Ngay]]-Table__._SQL2014_QLTS17_DW_DimDate[[#This Row],[NgayBatDauMuaVu]]+1</f>
        <v>212</v>
      </c>
      <c r="X6726">
        <f>INT((Table__._SQL2014_QLTS17_DW_DimDate[[#This Row],[NgayMuaVu]]-1)/7)+1</f>
        <v>31</v>
      </c>
      <c r="Y6726" t="str">
        <f>"Tuần " &amp;Table__._SQL2014_QLTS17_DW_DimDate[[#This Row],[TuanMuaVu]] &amp; " năm " &amp;Table__._SQL2014_QLTS17_DW_DimDate[[#This Row],[NamMuaVuStr]]</f>
        <v>Tuần 31 năm 2027-2028</v>
      </c>
      <c r="Z6726">
        <f>YEAR(Table__._SQL2014_QLTS17_DW_DimDate[[#This Row],[NgayBatDauMuaVu]])</f>
        <v>2027</v>
      </c>
      <c r="AA6726" t="str">
        <f>YEAR(Table__._SQL2014_QLTS17_DW_DimDate[[#This Row],[NgayBatDauMuaVu]]) &amp;"-"&amp;YEAR(Table__._SQL2014_QLTS17_DW_DimDate[[#This Row],[NgayKetThucMuaVu]])</f>
        <v>2027-2028</v>
      </c>
      <c r="AB6726">
        <f>YEAR(Table__._SQL2014_QLTS17_DW_DimDate[[#This Row],[NgayBatDauMuaVu]])</f>
        <v>2027</v>
      </c>
      <c r="AC6726">
        <f>YEAR(Table__._SQL2014_QLTS17_DW_DimDate[[#This Row],[NgayKetThucMuaVu]])</f>
        <v>2028</v>
      </c>
    </row>
    <row r="6727" spans="1:29">
      <c r="A6727">
        <v>20280531</v>
      </c>
      <c r="B6727" s="1">
        <v>46904</v>
      </c>
      <c r="C6727" t="s">
        <v>40</v>
      </c>
      <c r="D6727" t="s">
        <v>896</v>
      </c>
      <c r="E6727" t="s">
        <v>12</v>
      </c>
      <c r="F6727" t="s">
        <v>168</v>
      </c>
      <c r="G6727" t="s">
        <v>3</v>
      </c>
      <c r="H6727" t="s">
        <v>32</v>
      </c>
      <c r="I6727" t="s">
        <v>3</v>
      </c>
      <c r="J6727" t="s">
        <v>903</v>
      </c>
      <c r="K6727" t="s">
        <v>13</v>
      </c>
      <c r="L6727" t="s">
        <v>13</v>
      </c>
      <c r="M6727" t="s">
        <v>911</v>
      </c>
      <c r="N6727" t="s">
        <v>817</v>
      </c>
      <c r="O6727" t="s">
        <v>828</v>
      </c>
      <c r="P6727" t="s">
        <v>829</v>
      </c>
      <c r="Q6727" t="s">
        <v>825</v>
      </c>
      <c r="R6727" t="s">
        <v>827</v>
      </c>
      <c r="S6727" t="s">
        <v>818</v>
      </c>
      <c r="T6727" t="s">
        <v>821</v>
      </c>
      <c r="U6727" s="2">
        <f>DATE(IF(MONTH(Table__._SQL2014_QLTS17_DW_DimDate[[#This Row],[Ngay]])&lt;11,YEAR(Table__._SQL2014_QLTS17_DW_DimDate[[#This Row],[Ngay]])-1, YEAR(Table__._SQL2014_QLTS17_DW_DimDate[[#This Row],[Ngay]])),11,1)</f>
        <v>46692</v>
      </c>
      <c r="V6727" s="2">
        <f>DATE(YEAR(Table__._SQL2014_QLTS17_DW_DimDate[[#This Row],[NgayBatDauMuaVu]])+1, 10,31)</f>
        <v>47057</v>
      </c>
      <c r="W6727" s="3">
        <f>Table__._SQL2014_QLTS17_DW_DimDate[[#This Row],[Ngay]]-Table__._SQL2014_QLTS17_DW_DimDate[[#This Row],[NgayBatDauMuaVu]]+1</f>
        <v>213</v>
      </c>
      <c r="X6727">
        <f>INT((Table__._SQL2014_QLTS17_DW_DimDate[[#This Row],[NgayMuaVu]]-1)/7)+1</f>
        <v>31</v>
      </c>
      <c r="Y6727" t="str">
        <f>"Tuần " &amp;Table__._SQL2014_QLTS17_DW_DimDate[[#This Row],[TuanMuaVu]] &amp; " năm " &amp;Table__._SQL2014_QLTS17_DW_DimDate[[#This Row],[NamMuaVuStr]]</f>
        <v>Tuần 31 năm 2027-2028</v>
      </c>
      <c r="Z6727">
        <f>YEAR(Table__._SQL2014_QLTS17_DW_DimDate[[#This Row],[NgayBatDauMuaVu]])</f>
        <v>2027</v>
      </c>
      <c r="AA6727" t="str">
        <f>YEAR(Table__._SQL2014_QLTS17_DW_DimDate[[#This Row],[NgayBatDauMuaVu]]) &amp;"-"&amp;YEAR(Table__._SQL2014_QLTS17_DW_DimDate[[#This Row],[NgayKetThucMuaVu]])</f>
        <v>2027-2028</v>
      </c>
      <c r="AB6727">
        <f>YEAR(Table__._SQL2014_QLTS17_DW_DimDate[[#This Row],[NgayBatDauMuaVu]])</f>
        <v>2027</v>
      </c>
      <c r="AC6727">
        <f>YEAR(Table__._SQL2014_QLTS17_DW_DimDate[[#This Row],[NgayKetThucMuaVu]])</f>
        <v>2028</v>
      </c>
    </row>
    <row r="6728" spans="1:29">
      <c r="A6728">
        <v>20280601</v>
      </c>
      <c r="B6728" s="1">
        <v>46905</v>
      </c>
      <c r="C6728" t="s">
        <v>1</v>
      </c>
      <c r="D6728" t="s">
        <v>897</v>
      </c>
      <c r="E6728" t="s">
        <v>3</v>
      </c>
      <c r="F6728" t="s">
        <v>170</v>
      </c>
      <c r="G6728" t="s">
        <v>1</v>
      </c>
      <c r="H6728" t="s">
        <v>32</v>
      </c>
      <c r="I6728" t="s">
        <v>2</v>
      </c>
      <c r="J6728" t="s">
        <v>902</v>
      </c>
      <c r="K6728" t="s">
        <v>16</v>
      </c>
      <c r="L6728" t="s">
        <v>13</v>
      </c>
      <c r="M6728" t="s">
        <v>911</v>
      </c>
      <c r="N6728" t="s">
        <v>817</v>
      </c>
      <c r="O6728" t="s">
        <v>830</v>
      </c>
      <c r="P6728" t="s">
        <v>827</v>
      </c>
      <c r="Q6728" t="s">
        <v>825</v>
      </c>
      <c r="R6728" t="s">
        <v>827</v>
      </c>
      <c r="S6728" t="s">
        <v>818</v>
      </c>
      <c r="T6728" t="s">
        <v>821</v>
      </c>
      <c r="U6728" s="2">
        <f>DATE(IF(MONTH(Table__._SQL2014_QLTS17_DW_DimDate[[#This Row],[Ngay]])&lt;11,YEAR(Table__._SQL2014_QLTS17_DW_DimDate[[#This Row],[Ngay]])-1, YEAR(Table__._SQL2014_QLTS17_DW_DimDate[[#This Row],[Ngay]])),11,1)</f>
        <v>46692</v>
      </c>
      <c r="V6728" s="2">
        <f>DATE(YEAR(Table__._SQL2014_QLTS17_DW_DimDate[[#This Row],[NgayBatDauMuaVu]])+1, 10,31)</f>
        <v>47057</v>
      </c>
      <c r="W6728" s="3">
        <f>Table__._SQL2014_QLTS17_DW_DimDate[[#This Row],[Ngay]]-Table__._SQL2014_QLTS17_DW_DimDate[[#This Row],[NgayBatDauMuaVu]]+1</f>
        <v>214</v>
      </c>
      <c r="X6728">
        <f>INT((Table__._SQL2014_QLTS17_DW_DimDate[[#This Row],[NgayMuaVu]]-1)/7)+1</f>
        <v>31</v>
      </c>
      <c r="Y6728" t="str">
        <f>"Tuần " &amp;Table__._SQL2014_QLTS17_DW_DimDate[[#This Row],[TuanMuaVu]] &amp; " năm " &amp;Table__._SQL2014_QLTS17_DW_DimDate[[#This Row],[NamMuaVuStr]]</f>
        <v>Tuần 31 năm 2027-2028</v>
      </c>
      <c r="Z6728">
        <f>YEAR(Table__._SQL2014_QLTS17_DW_DimDate[[#This Row],[NgayBatDauMuaVu]])</f>
        <v>2027</v>
      </c>
      <c r="AA6728" t="str">
        <f>YEAR(Table__._SQL2014_QLTS17_DW_DimDate[[#This Row],[NgayBatDauMuaVu]]) &amp;"-"&amp;YEAR(Table__._SQL2014_QLTS17_DW_DimDate[[#This Row],[NgayKetThucMuaVu]])</f>
        <v>2027-2028</v>
      </c>
      <c r="AB6728">
        <f>YEAR(Table__._SQL2014_QLTS17_DW_DimDate[[#This Row],[NgayBatDauMuaVu]])</f>
        <v>2027</v>
      </c>
      <c r="AC6728">
        <f>YEAR(Table__._SQL2014_QLTS17_DW_DimDate[[#This Row],[NgayKetThucMuaVu]])</f>
        <v>2028</v>
      </c>
    </row>
    <row r="6729" spans="1:29">
      <c r="A6729">
        <v>20280602</v>
      </c>
      <c r="B6729" s="1">
        <v>46906</v>
      </c>
      <c r="C6729" t="s">
        <v>13</v>
      </c>
      <c r="D6729" t="s">
        <v>891</v>
      </c>
      <c r="E6729" t="s">
        <v>2</v>
      </c>
      <c r="F6729" t="s">
        <v>171</v>
      </c>
      <c r="G6729" t="s">
        <v>1</v>
      </c>
      <c r="H6729" t="s">
        <v>32</v>
      </c>
      <c r="I6729" t="s">
        <v>2</v>
      </c>
      <c r="J6729" t="s">
        <v>902</v>
      </c>
      <c r="K6729" t="s">
        <v>16</v>
      </c>
      <c r="L6729" t="s">
        <v>13</v>
      </c>
      <c r="M6729" t="s">
        <v>911</v>
      </c>
      <c r="N6729" t="s">
        <v>817</v>
      </c>
      <c r="O6729" t="s">
        <v>830</v>
      </c>
      <c r="P6729" t="s">
        <v>827</v>
      </c>
      <c r="Q6729" t="s">
        <v>825</v>
      </c>
      <c r="R6729" t="s">
        <v>827</v>
      </c>
      <c r="S6729" t="s">
        <v>818</v>
      </c>
      <c r="T6729" t="s">
        <v>821</v>
      </c>
      <c r="U6729" s="2">
        <f>DATE(IF(MONTH(Table__._SQL2014_QLTS17_DW_DimDate[[#This Row],[Ngay]])&lt;11,YEAR(Table__._SQL2014_QLTS17_DW_DimDate[[#This Row],[Ngay]])-1, YEAR(Table__._SQL2014_QLTS17_DW_DimDate[[#This Row],[Ngay]])),11,1)</f>
        <v>46692</v>
      </c>
      <c r="V6729" s="2">
        <f>DATE(YEAR(Table__._SQL2014_QLTS17_DW_DimDate[[#This Row],[NgayBatDauMuaVu]])+1, 10,31)</f>
        <v>47057</v>
      </c>
      <c r="W6729" s="3">
        <f>Table__._SQL2014_QLTS17_DW_DimDate[[#This Row],[Ngay]]-Table__._SQL2014_QLTS17_DW_DimDate[[#This Row],[NgayBatDauMuaVu]]+1</f>
        <v>215</v>
      </c>
      <c r="X6729">
        <f>INT((Table__._SQL2014_QLTS17_DW_DimDate[[#This Row],[NgayMuaVu]]-1)/7)+1</f>
        <v>31</v>
      </c>
      <c r="Y6729" t="str">
        <f>"Tuần " &amp;Table__._SQL2014_QLTS17_DW_DimDate[[#This Row],[TuanMuaVu]] &amp; " năm " &amp;Table__._SQL2014_QLTS17_DW_DimDate[[#This Row],[NamMuaVuStr]]</f>
        <v>Tuần 31 năm 2027-2028</v>
      </c>
      <c r="Z6729">
        <f>YEAR(Table__._SQL2014_QLTS17_DW_DimDate[[#This Row],[NgayBatDauMuaVu]])</f>
        <v>2027</v>
      </c>
      <c r="AA6729" t="str">
        <f>YEAR(Table__._SQL2014_QLTS17_DW_DimDate[[#This Row],[NgayBatDauMuaVu]]) &amp;"-"&amp;YEAR(Table__._SQL2014_QLTS17_DW_DimDate[[#This Row],[NgayKetThucMuaVu]])</f>
        <v>2027-2028</v>
      </c>
      <c r="AB6729">
        <f>YEAR(Table__._SQL2014_QLTS17_DW_DimDate[[#This Row],[NgayBatDauMuaVu]])</f>
        <v>2027</v>
      </c>
      <c r="AC6729">
        <f>YEAR(Table__._SQL2014_QLTS17_DW_DimDate[[#This Row],[NgayKetThucMuaVu]])</f>
        <v>2028</v>
      </c>
    </row>
    <row r="6730" spans="1:29">
      <c r="A6730">
        <v>20280603</v>
      </c>
      <c r="B6730" s="1">
        <v>46907</v>
      </c>
      <c r="C6730" t="s">
        <v>16</v>
      </c>
      <c r="D6730" t="s">
        <v>892</v>
      </c>
      <c r="E6730" t="s">
        <v>14</v>
      </c>
      <c r="F6730" t="s">
        <v>172</v>
      </c>
      <c r="G6730" t="s">
        <v>1</v>
      </c>
      <c r="H6730" t="s">
        <v>32</v>
      </c>
      <c r="I6730" t="s">
        <v>2</v>
      </c>
      <c r="J6730" t="s">
        <v>902</v>
      </c>
      <c r="K6730" t="s">
        <v>16</v>
      </c>
      <c r="L6730" t="s">
        <v>13</v>
      </c>
      <c r="M6730" t="s">
        <v>911</v>
      </c>
      <c r="N6730" t="s">
        <v>817</v>
      </c>
      <c r="O6730" t="s">
        <v>830</v>
      </c>
      <c r="P6730" t="s">
        <v>827</v>
      </c>
      <c r="Q6730" t="s">
        <v>825</v>
      </c>
      <c r="R6730" t="s">
        <v>827</v>
      </c>
      <c r="S6730" t="s">
        <v>818</v>
      </c>
      <c r="T6730" t="s">
        <v>821</v>
      </c>
      <c r="U6730" s="2">
        <f>DATE(IF(MONTH(Table__._SQL2014_QLTS17_DW_DimDate[[#This Row],[Ngay]])&lt;11,YEAR(Table__._SQL2014_QLTS17_DW_DimDate[[#This Row],[Ngay]])-1, YEAR(Table__._SQL2014_QLTS17_DW_DimDate[[#This Row],[Ngay]])),11,1)</f>
        <v>46692</v>
      </c>
      <c r="V6730" s="2">
        <f>DATE(YEAR(Table__._SQL2014_QLTS17_DW_DimDate[[#This Row],[NgayBatDauMuaVu]])+1, 10,31)</f>
        <v>47057</v>
      </c>
      <c r="W6730" s="3">
        <f>Table__._SQL2014_QLTS17_DW_DimDate[[#This Row],[Ngay]]-Table__._SQL2014_QLTS17_DW_DimDate[[#This Row],[NgayBatDauMuaVu]]+1</f>
        <v>216</v>
      </c>
      <c r="X6730">
        <f>INT((Table__._SQL2014_QLTS17_DW_DimDate[[#This Row],[NgayMuaVu]]-1)/7)+1</f>
        <v>31</v>
      </c>
      <c r="Y6730" t="str">
        <f>"Tuần " &amp;Table__._SQL2014_QLTS17_DW_DimDate[[#This Row],[TuanMuaVu]] &amp; " năm " &amp;Table__._SQL2014_QLTS17_DW_DimDate[[#This Row],[NamMuaVuStr]]</f>
        <v>Tuần 31 năm 2027-2028</v>
      </c>
      <c r="Z6730">
        <f>YEAR(Table__._SQL2014_QLTS17_DW_DimDate[[#This Row],[NgayBatDauMuaVu]])</f>
        <v>2027</v>
      </c>
      <c r="AA6730" t="str">
        <f>YEAR(Table__._SQL2014_QLTS17_DW_DimDate[[#This Row],[NgayBatDauMuaVu]]) &amp;"-"&amp;YEAR(Table__._SQL2014_QLTS17_DW_DimDate[[#This Row],[NgayKetThucMuaVu]])</f>
        <v>2027-2028</v>
      </c>
      <c r="AB6730">
        <f>YEAR(Table__._SQL2014_QLTS17_DW_DimDate[[#This Row],[NgayBatDauMuaVu]])</f>
        <v>2027</v>
      </c>
      <c r="AC6730">
        <f>YEAR(Table__._SQL2014_QLTS17_DW_DimDate[[#This Row],[NgayKetThucMuaVu]])</f>
        <v>2028</v>
      </c>
    </row>
    <row r="6731" spans="1:29">
      <c r="A6731">
        <v>20280604</v>
      </c>
      <c r="B6731" s="1">
        <v>46908</v>
      </c>
      <c r="C6731" t="s">
        <v>12</v>
      </c>
      <c r="D6731" t="s">
        <v>893</v>
      </c>
      <c r="E6731" t="s">
        <v>1</v>
      </c>
      <c r="F6731" t="s">
        <v>173</v>
      </c>
      <c r="G6731" t="s">
        <v>13</v>
      </c>
      <c r="H6731" t="s">
        <v>33</v>
      </c>
      <c r="I6731" t="s">
        <v>2</v>
      </c>
      <c r="J6731" t="s">
        <v>902</v>
      </c>
      <c r="K6731" t="s">
        <v>16</v>
      </c>
      <c r="L6731" t="s">
        <v>13</v>
      </c>
      <c r="M6731" t="s">
        <v>911</v>
      </c>
      <c r="N6731" t="s">
        <v>817</v>
      </c>
      <c r="O6731" t="s">
        <v>830</v>
      </c>
      <c r="P6731" t="s">
        <v>827</v>
      </c>
      <c r="Q6731" t="s">
        <v>825</v>
      </c>
      <c r="R6731" t="s">
        <v>827</v>
      </c>
      <c r="S6731" t="s">
        <v>818</v>
      </c>
      <c r="T6731" t="s">
        <v>821</v>
      </c>
      <c r="U6731" s="2">
        <f>DATE(IF(MONTH(Table__._SQL2014_QLTS17_DW_DimDate[[#This Row],[Ngay]])&lt;11,YEAR(Table__._SQL2014_QLTS17_DW_DimDate[[#This Row],[Ngay]])-1, YEAR(Table__._SQL2014_QLTS17_DW_DimDate[[#This Row],[Ngay]])),11,1)</f>
        <v>46692</v>
      </c>
      <c r="V6731" s="2">
        <f>DATE(YEAR(Table__._SQL2014_QLTS17_DW_DimDate[[#This Row],[NgayBatDauMuaVu]])+1, 10,31)</f>
        <v>47057</v>
      </c>
      <c r="W6731" s="3">
        <f>Table__._SQL2014_QLTS17_DW_DimDate[[#This Row],[Ngay]]-Table__._SQL2014_QLTS17_DW_DimDate[[#This Row],[NgayBatDauMuaVu]]+1</f>
        <v>217</v>
      </c>
      <c r="X6731">
        <f>INT((Table__._SQL2014_QLTS17_DW_DimDate[[#This Row],[NgayMuaVu]]-1)/7)+1</f>
        <v>31</v>
      </c>
      <c r="Y6731" t="str">
        <f>"Tuần " &amp;Table__._SQL2014_QLTS17_DW_DimDate[[#This Row],[TuanMuaVu]] &amp; " năm " &amp;Table__._SQL2014_QLTS17_DW_DimDate[[#This Row],[NamMuaVuStr]]</f>
        <v>Tuần 31 năm 2027-2028</v>
      </c>
      <c r="Z6731">
        <f>YEAR(Table__._SQL2014_QLTS17_DW_DimDate[[#This Row],[NgayBatDauMuaVu]])</f>
        <v>2027</v>
      </c>
      <c r="AA6731" t="str">
        <f>YEAR(Table__._SQL2014_QLTS17_DW_DimDate[[#This Row],[NgayBatDauMuaVu]]) &amp;"-"&amp;YEAR(Table__._SQL2014_QLTS17_DW_DimDate[[#This Row],[NgayKetThucMuaVu]])</f>
        <v>2027-2028</v>
      </c>
      <c r="AB6731">
        <f>YEAR(Table__._SQL2014_QLTS17_DW_DimDate[[#This Row],[NgayBatDauMuaVu]])</f>
        <v>2027</v>
      </c>
      <c r="AC6731">
        <f>YEAR(Table__._SQL2014_QLTS17_DW_DimDate[[#This Row],[NgayKetThucMuaVu]])</f>
        <v>2028</v>
      </c>
    </row>
    <row r="6732" spans="1:29">
      <c r="A6732">
        <v>20280605</v>
      </c>
      <c r="B6732" s="1">
        <v>46909</v>
      </c>
      <c r="C6732" t="s">
        <v>3</v>
      </c>
      <c r="D6732" t="s">
        <v>894</v>
      </c>
      <c r="E6732" t="s">
        <v>13</v>
      </c>
      <c r="F6732" t="s">
        <v>174</v>
      </c>
      <c r="G6732" t="s">
        <v>13</v>
      </c>
      <c r="H6732" t="s">
        <v>33</v>
      </c>
      <c r="I6732" t="s">
        <v>2</v>
      </c>
      <c r="J6732" t="s">
        <v>902</v>
      </c>
      <c r="K6732" t="s">
        <v>16</v>
      </c>
      <c r="L6732" t="s">
        <v>13</v>
      </c>
      <c r="M6732" t="s">
        <v>911</v>
      </c>
      <c r="N6732" t="s">
        <v>817</v>
      </c>
      <c r="O6732" t="s">
        <v>830</v>
      </c>
      <c r="P6732" t="s">
        <v>827</v>
      </c>
      <c r="Q6732" t="s">
        <v>825</v>
      </c>
      <c r="R6732" t="s">
        <v>827</v>
      </c>
      <c r="S6732" t="s">
        <v>818</v>
      </c>
      <c r="T6732" t="s">
        <v>821</v>
      </c>
      <c r="U6732" s="2">
        <f>DATE(IF(MONTH(Table__._SQL2014_QLTS17_DW_DimDate[[#This Row],[Ngay]])&lt;11,YEAR(Table__._SQL2014_QLTS17_DW_DimDate[[#This Row],[Ngay]])-1, YEAR(Table__._SQL2014_QLTS17_DW_DimDate[[#This Row],[Ngay]])),11,1)</f>
        <v>46692</v>
      </c>
      <c r="V6732" s="2">
        <f>DATE(YEAR(Table__._SQL2014_QLTS17_DW_DimDate[[#This Row],[NgayBatDauMuaVu]])+1, 10,31)</f>
        <v>47057</v>
      </c>
      <c r="W6732" s="3">
        <f>Table__._SQL2014_QLTS17_DW_DimDate[[#This Row],[Ngay]]-Table__._SQL2014_QLTS17_DW_DimDate[[#This Row],[NgayBatDauMuaVu]]+1</f>
        <v>218</v>
      </c>
      <c r="X6732">
        <f>INT((Table__._SQL2014_QLTS17_DW_DimDate[[#This Row],[NgayMuaVu]]-1)/7)+1</f>
        <v>32</v>
      </c>
      <c r="Y6732" t="str">
        <f>"Tuần " &amp;Table__._SQL2014_QLTS17_DW_DimDate[[#This Row],[TuanMuaVu]] &amp; " năm " &amp;Table__._SQL2014_QLTS17_DW_DimDate[[#This Row],[NamMuaVuStr]]</f>
        <v>Tuần 32 năm 2027-2028</v>
      </c>
      <c r="Z6732">
        <f>YEAR(Table__._SQL2014_QLTS17_DW_DimDate[[#This Row],[NgayBatDauMuaVu]])</f>
        <v>2027</v>
      </c>
      <c r="AA6732" t="str">
        <f>YEAR(Table__._SQL2014_QLTS17_DW_DimDate[[#This Row],[NgayBatDauMuaVu]]) &amp;"-"&amp;YEAR(Table__._SQL2014_QLTS17_DW_DimDate[[#This Row],[NgayKetThucMuaVu]])</f>
        <v>2027-2028</v>
      </c>
      <c r="AB6732">
        <f>YEAR(Table__._SQL2014_QLTS17_DW_DimDate[[#This Row],[NgayBatDauMuaVu]])</f>
        <v>2027</v>
      </c>
      <c r="AC6732">
        <f>YEAR(Table__._SQL2014_QLTS17_DW_DimDate[[#This Row],[NgayKetThucMuaVu]])</f>
        <v>2028</v>
      </c>
    </row>
    <row r="6733" spans="1:29">
      <c r="A6733">
        <v>20280606</v>
      </c>
      <c r="B6733" s="1">
        <v>46910</v>
      </c>
      <c r="C6733" t="s">
        <v>2</v>
      </c>
      <c r="D6733" t="s">
        <v>895</v>
      </c>
      <c r="E6733" t="s">
        <v>16</v>
      </c>
      <c r="F6733" t="s">
        <v>175</v>
      </c>
      <c r="G6733" t="s">
        <v>13</v>
      </c>
      <c r="H6733" t="s">
        <v>33</v>
      </c>
      <c r="I6733" t="s">
        <v>2</v>
      </c>
      <c r="J6733" t="s">
        <v>902</v>
      </c>
      <c r="K6733" t="s">
        <v>16</v>
      </c>
      <c r="L6733" t="s">
        <v>13</v>
      </c>
      <c r="M6733" t="s">
        <v>911</v>
      </c>
      <c r="N6733" t="s">
        <v>817</v>
      </c>
      <c r="O6733" t="s">
        <v>830</v>
      </c>
      <c r="P6733" t="s">
        <v>827</v>
      </c>
      <c r="Q6733" t="s">
        <v>825</v>
      </c>
      <c r="R6733" t="s">
        <v>827</v>
      </c>
      <c r="S6733" t="s">
        <v>818</v>
      </c>
      <c r="T6733" t="s">
        <v>821</v>
      </c>
      <c r="U6733" s="2">
        <f>DATE(IF(MONTH(Table__._SQL2014_QLTS17_DW_DimDate[[#This Row],[Ngay]])&lt;11,YEAR(Table__._SQL2014_QLTS17_DW_DimDate[[#This Row],[Ngay]])-1, YEAR(Table__._SQL2014_QLTS17_DW_DimDate[[#This Row],[Ngay]])),11,1)</f>
        <v>46692</v>
      </c>
      <c r="V6733" s="2">
        <f>DATE(YEAR(Table__._SQL2014_QLTS17_DW_DimDate[[#This Row],[NgayBatDauMuaVu]])+1, 10,31)</f>
        <v>47057</v>
      </c>
      <c r="W6733" s="3">
        <f>Table__._SQL2014_QLTS17_DW_DimDate[[#This Row],[Ngay]]-Table__._SQL2014_QLTS17_DW_DimDate[[#This Row],[NgayBatDauMuaVu]]+1</f>
        <v>219</v>
      </c>
      <c r="X6733">
        <f>INT((Table__._SQL2014_QLTS17_DW_DimDate[[#This Row],[NgayMuaVu]]-1)/7)+1</f>
        <v>32</v>
      </c>
      <c r="Y6733" t="str">
        <f>"Tuần " &amp;Table__._SQL2014_QLTS17_DW_DimDate[[#This Row],[TuanMuaVu]] &amp; " năm " &amp;Table__._SQL2014_QLTS17_DW_DimDate[[#This Row],[NamMuaVuStr]]</f>
        <v>Tuần 32 năm 2027-2028</v>
      </c>
      <c r="Z6733">
        <f>YEAR(Table__._SQL2014_QLTS17_DW_DimDate[[#This Row],[NgayBatDauMuaVu]])</f>
        <v>2027</v>
      </c>
      <c r="AA6733" t="str">
        <f>YEAR(Table__._SQL2014_QLTS17_DW_DimDate[[#This Row],[NgayBatDauMuaVu]]) &amp;"-"&amp;YEAR(Table__._SQL2014_QLTS17_DW_DimDate[[#This Row],[NgayKetThucMuaVu]])</f>
        <v>2027-2028</v>
      </c>
      <c r="AB6733">
        <f>YEAR(Table__._SQL2014_QLTS17_DW_DimDate[[#This Row],[NgayBatDauMuaVu]])</f>
        <v>2027</v>
      </c>
      <c r="AC6733">
        <f>YEAR(Table__._SQL2014_QLTS17_DW_DimDate[[#This Row],[NgayKetThucMuaVu]])</f>
        <v>2028</v>
      </c>
    </row>
    <row r="6734" spans="1:29">
      <c r="A6734">
        <v>20280607</v>
      </c>
      <c r="B6734" s="1">
        <v>46911</v>
      </c>
      <c r="C6734" t="s">
        <v>14</v>
      </c>
      <c r="D6734" t="s">
        <v>896</v>
      </c>
      <c r="E6734" t="s">
        <v>12</v>
      </c>
      <c r="F6734" t="s">
        <v>176</v>
      </c>
      <c r="G6734" t="s">
        <v>13</v>
      </c>
      <c r="H6734" t="s">
        <v>33</v>
      </c>
      <c r="I6734" t="s">
        <v>2</v>
      </c>
      <c r="J6734" t="s">
        <v>902</v>
      </c>
      <c r="K6734" t="s">
        <v>16</v>
      </c>
      <c r="L6734" t="s">
        <v>13</v>
      </c>
      <c r="M6734" t="s">
        <v>911</v>
      </c>
      <c r="N6734" t="s">
        <v>817</v>
      </c>
      <c r="O6734" t="s">
        <v>830</v>
      </c>
      <c r="P6734" t="s">
        <v>827</v>
      </c>
      <c r="Q6734" t="s">
        <v>825</v>
      </c>
      <c r="R6734" t="s">
        <v>827</v>
      </c>
      <c r="S6734" t="s">
        <v>818</v>
      </c>
      <c r="T6734" t="s">
        <v>821</v>
      </c>
      <c r="U6734" s="2">
        <f>DATE(IF(MONTH(Table__._SQL2014_QLTS17_DW_DimDate[[#This Row],[Ngay]])&lt;11,YEAR(Table__._SQL2014_QLTS17_DW_DimDate[[#This Row],[Ngay]])-1, YEAR(Table__._SQL2014_QLTS17_DW_DimDate[[#This Row],[Ngay]])),11,1)</f>
        <v>46692</v>
      </c>
      <c r="V6734" s="2">
        <f>DATE(YEAR(Table__._SQL2014_QLTS17_DW_DimDate[[#This Row],[NgayBatDauMuaVu]])+1, 10,31)</f>
        <v>47057</v>
      </c>
      <c r="W6734" s="3">
        <f>Table__._SQL2014_QLTS17_DW_DimDate[[#This Row],[Ngay]]-Table__._SQL2014_QLTS17_DW_DimDate[[#This Row],[NgayBatDauMuaVu]]+1</f>
        <v>220</v>
      </c>
      <c r="X6734">
        <f>INT((Table__._SQL2014_QLTS17_DW_DimDate[[#This Row],[NgayMuaVu]]-1)/7)+1</f>
        <v>32</v>
      </c>
      <c r="Y6734" t="str">
        <f>"Tuần " &amp;Table__._SQL2014_QLTS17_DW_DimDate[[#This Row],[TuanMuaVu]] &amp; " năm " &amp;Table__._SQL2014_QLTS17_DW_DimDate[[#This Row],[NamMuaVuStr]]</f>
        <v>Tuần 32 năm 2027-2028</v>
      </c>
      <c r="Z6734">
        <f>YEAR(Table__._SQL2014_QLTS17_DW_DimDate[[#This Row],[NgayBatDauMuaVu]])</f>
        <v>2027</v>
      </c>
      <c r="AA6734" t="str">
        <f>YEAR(Table__._SQL2014_QLTS17_DW_DimDate[[#This Row],[NgayBatDauMuaVu]]) &amp;"-"&amp;YEAR(Table__._SQL2014_QLTS17_DW_DimDate[[#This Row],[NgayKetThucMuaVu]])</f>
        <v>2027-2028</v>
      </c>
      <c r="AB6734">
        <f>YEAR(Table__._SQL2014_QLTS17_DW_DimDate[[#This Row],[NgayBatDauMuaVu]])</f>
        <v>2027</v>
      </c>
      <c r="AC6734">
        <f>YEAR(Table__._SQL2014_QLTS17_DW_DimDate[[#This Row],[NgayKetThucMuaVu]])</f>
        <v>2028</v>
      </c>
    </row>
    <row r="6735" spans="1:29">
      <c r="A6735">
        <v>20280608</v>
      </c>
      <c r="B6735" s="1">
        <v>46912</v>
      </c>
      <c r="C6735" t="s">
        <v>18</v>
      </c>
      <c r="D6735" t="s">
        <v>897</v>
      </c>
      <c r="E6735" t="s">
        <v>3</v>
      </c>
      <c r="F6735" t="s">
        <v>177</v>
      </c>
      <c r="G6735" t="s">
        <v>13</v>
      </c>
      <c r="H6735" t="s">
        <v>33</v>
      </c>
      <c r="I6735" t="s">
        <v>2</v>
      </c>
      <c r="J6735" t="s">
        <v>902</v>
      </c>
      <c r="K6735" t="s">
        <v>16</v>
      </c>
      <c r="L6735" t="s">
        <v>13</v>
      </c>
      <c r="M6735" t="s">
        <v>911</v>
      </c>
      <c r="N6735" t="s">
        <v>817</v>
      </c>
      <c r="O6735" t="s">
        <v>830</v>
      </c>
      <c r="P6735" t="s">
        <v>827</v>
      </c>
      <c r="Q6735" t="s">
        <v>825</v>
      </c>
      <c r="R6735" t="s">
        <v>827</v>
      </c>
      <c r="S6735" t="s">
        <v>818</v>
      </c>
      <c r="T6735" t="s">
        <v>821</v>
      </c>
      <c r="U6735" s="2">
        <f>DATE(IF(MONTH(Table__._SQL2014_QLTS17_DW_DimDate[[#This Row],[Ngay]])&lt;11,YEAR(Table__._SQL2014_QLTS17_DW_DimDate[[#This Row],[Ngay]])-1, YEAR(Table__._SQL2014_QLTS17_DW_DimDate[[#This Row],[Ngay]])),11,1)</f>
        <v>46692</v>
      </c>
      <c r="V6735" s="2">
        <f>DATE(YEAR(Table__._SQL2014_QLTS17_DW_DimDate[[#This Row],[NgayBatDauMuaVu]])+1, 10,31)</f>
        <v>47057</v>
      </c>
      <c r="W6735" s="3">
        <f>Table__._SQL2014_QLTS17_DW_DimDate[[#This Row],[Ngay]]-Table__._SQL2014_QLTS17_DW_DimDate[[#This Row],[NgayBatDauMuaVu]]+1</f>
        <v>221</v>
      </c>
      <c r="X6735">
        <f>INT((Table__._SQL2014_QLTS17_DW_DimDate[[#This Row],[NgayMuaVu]]-1)/7)+1</f>
        <v>32</v>
      </c>
      <c r="Y6735" t="str">
        <f>"Tuần " &amp;Table__._SQL2014_QLTS17_DW_DimDate[[#This Row],[TuanMuaVu]] &amp; " năm " &amp;Table__._SQL2014_QLTS17_DW_DimDate[[#This Row],[NamMuaVuStr]]</f>
        <v>Tuần 32 năm 2027-2028</v>
      </c>
      <c r="Z6735">
        <f>YEAR(Table__._SQL2014_QLTS17_DW_DimDate[[#This Row],[NgayBatDauMuaVu]])</f>
        <v>2027</v>
      </c>
      <c r="AA6735" t="str">
        <f>YEAR(Table__._SQL2014_QLTS17_DW_DimDate[[#This Row],[NgayBatDauMuaVu]]) &amp;"-"&amp;YEAR(Table__._SQL2014_QLTS17_DW_DimDate[[#This Row],[NgayKetThucMuaVu]])</f>
        <v>2027-2028</v>
      </c>
      <c r="AB6735">
        <f>YEAR(Table__._SQL2014_QLTS17_DW_DimDate[[#This Row],[NgayBatDauMuaVu]])</f>
        <v>2027</v>
      </c>
      <c r="AC6735">
        <f>YEAR(Table__._SQL2014_QLTS17_DW_DimDate[[#This Row],[NgayKetThucMuaVu]])</f>
        <v>2028</v>
      </c>
    </row>
    <row r="6736" spans="1:29">
      <c r="A6736">
        <v>20280609</v>
      </c>
      <c r="B6736" s="1">
        <v>46913</v>
      </c>
      <c r="C6736" t="s">
        <v>19</v>
      </c>
      <c r="D6736" t="s">
        <v>891</v>
      </c>
      <c r="E6736" t="s">
        <v>2</v>
      </c>
      <c r="F6736" t="s">
        <v>178</v>
      </c>
      <c r="G6736" t="s">
        <v>13</v>
      </c>
      <c r="H6736" t="s">
        <v>33</v>
      </c>
      <c r="I6736" t="s">
        <v>2</v>
      </c>
      <c r="J6736" t="s">
        <v>902</v>
      </c>
      <c r="K6736" t="s">
        <v>16</v>
      </c>
      <c r="L6736" t="s">
        <v>13</v>
      </c>
      <c r="M6736" t="s">
        <v>911</v>
      </c>
      <c r="N6736" t="s">
        <v>817</v>
      </c>
      <c r="O6736" t="s">
        <v>830</v>
      </c>
      <c r="P6736" t="s">
        <v>827</v>
      </c>
      <c r="Q6736" t="s">
        <v>825</v>
      </c>
      <c r="R6736" t="s">
        <v>827</v>
      </c>
      <c r="S6736" t="s">
        <v>818</v>
      </c>
      <c r="T6736" t="s">
        <v>821</v>
      </c>
      <c r="U6736" s="2">
        <f>DATE(IF(MONTH(Table__._SQL2014_QLTS17_DW_DimDate[[#This Row],[Ngay]])&lt;11,YEAR(Table__._SQL2014_QLTS17_DW_DimDate[[#This Row],[Ngay]])-1, YEAR(Table__._SQL2014_QLTS17_DW_DimDate[[#This Row],[Ngay]])),11,1)</f>
        <v>46692</v>
      </c>
      <c r="V6736" s="2">
        <f>DATE(YEAR(Table__._SQL2014_QLTS17_DW_DimDate[[#This Row],[NgayBatDauMuaVu]])+1, 10,31)</f>
        <v>47057</v>
      </c>
      <c r="W6736" s="3">
        <f>Table__._SQL2014_QLTS17_DW_DimDate[[#This Row],[Ngay]]-Table__._SQL2014_QLTS17_DW_DimDate[[#This Row],[NgayBatDauMuaVu]]+1</f>
        <v>222</v>
      </c>
      <c r="X6736">
        <f>INT((Table__._SQL2014_QLTS17_DW_DimDate[[#This Row],[NgayMuaVu]]-1)/7)+1</f>
        <v>32</v>
      </c>
      <c r="Y6736" t="str">
        <f>"Tuần " &amp;Table__._SQL2014_QLTS17_DW_DimDate[[#This Row],[TuanMuaVu]] &amp; " năm " &amp;Table__._SQL2014_QLTS17_DW_DimDate[[#This Row],[NamMuaVuStr]]</f>
        <v>Tuần 32 năm 2027-2028</v>
      </c>
      <c r="Z6736">
        <f>YEAR(Table__._SQL2014_QLTS17_DW_DimDate[[#This Row],[NgayBatDauMuaVu]])</f>
        <v>2027</v>
      </c>
      <c r="AA6736" t="str">
        <f>YEAR(Table__._SQL2014_QLTS17_DW_DimDate[[#This Row],[NgayBatDauMuaVu]]) &amp;"-"&amp;YEAR(Table__._SQL2014_QLTS17_DW_DimDate[[#This Row],[NgayKetThucMuaVu]])</f>
        <v>2027-2028</v>
      </c>
      <c r="AB6736">
        <f>YEAR(Table__._SQL2014_QLTS17_DW_DimDate[[#This Row],[NgayBatDauMuaVu]])</f>
        <v>2027</v>
      </c>
      <c r="AC6736">
        <f>YEAR(Table__._SQL2014_QLTS17_DW_DimDate[[#This Row],[NgayKetThucMuaVu]])</f>
        <v>2028</v>
      </c>
    </row>
    <row r="6737" spans="1:29">
      <c r="A6737">
        <v>20280610</v>
      </c>
      <c r="B6737" s="1">
        <v>46914</v>
      </c>
      <c r="C6737" t="s">
        <v>20</v>
      </c>
      <c r="D6737" t="s">
        <v>892</v>
      </c>
      <c r="E6737" t="s">
        <v>14</v>
      </c>
      <c r="F6737" t="s">
        <v>179</v>
      </c>
      <c r="G6737" t="s">
        <v>13</v>
      </c>
      <c r="H6737" t="s">
        <v>33</v>
      </c>
      <c r="I6737" t="s">
        <v>2</v>
      </c>
      <c r="J6737" t="s">
        <v>902</v>
      </c>
      <c r="K6737" t="s">
        <v>16</v>
      </c>
      <c r="L6737" t="s">
        <v>13</v>
      </c>
      <c r="M6737" t="s">
        <v>911</v>
      </c>
      <c r="N6737" t="s">
        <v>817</v>
      </c>
      <c r="O6737" t="s">
        <v>830</v>
      </c>
      <c r="P6737" t="s">
        <v>827</v>
      </c>
      <c r="Q6737" t="s">
        <v>825</v>
      </c>
      <c r="R6737" t="s">
        <v>827</v>
      </c>
      <c r="S6737" t="s">
        <v>818</v>
      </c>
      <c r="T6737" t="s">
        <v>821</v>
      </c>
      <c r="U6737" s="2">
        <f>DATE(IF(MONTH(Table__._SQL2014_QLTS17_DW_DimDate[[#This Row],[Ngay]])&lt;11,YEAR(Table__._SQL2014_QLTS17_DW_DimDate[[#This Row],[Ngay]])-1, YEAR(Table__._SQL2014_QLTS17_DW_DimDate[[#This Row],[Ngay]])),11,1)</f>
        <v>46692</v>
      </c>
      <c r="V6737" s="2">
        <f>DATE(YEAR(Table__._SQL2014_QLTS17_DW_DimDate[[#This Row],[NgayBatDauMuaVu]])+1, 10,31)</f>
        <v>47057</v>
      </c>
      <c r="W6737" s="3">
        <f>Table__._SQL2014_QLTS17_DW_DimDate[[#This Row],[Ngay]]-Table__._SQL2014_QLTS17_DW_DimDate[[#This Row],[NgayBatDauMuaVu]]+1</f>
        <v>223</v>
      </c>
      <c r="X6737">
        <f>INT((Table__._SQL2014_QLTS17_DW_DimDate[[#This Row],[NgayMuaVu]]-1)/7)+1</f>
        <v>32</v>
      </c>
      <c r="Y6737" t="str">
        <f>"Tuần " &amp;Table__._SQL2014_QLTS17_DW_DimDate[[#This Row],[TuanMuaVu]] &amp; " năm " &amp;Table__._SQL2014_QLTS17_DW_DimDate[[#This Row],[NamMuaVuStr]]</f>
        <v>Tuần 32 năm 2027-2028</v>
      </c>
      <c r="Z6737">
        <f>YEAR(Table__._SQL2014_QLTS17_DW_DimDate[[#This Row],[NgayBatDauMuaVu]])</f>
        <v>2027</v>
      </c>
      <c r="AA6737" t="str">
        <f>YEAR(Table__._SQL2014_QLTS17_DW_DimDate[[#This Row],[NgayBatDauMuaVu]]) &amp;"-"&amp;YEAR(Table__._SQL2014_QLTS17_DW_DimDate[[#This Row],[NgayKetThucMuaVu]])</f>
        <v>2027-2028</v>
      </c>
      <c r="AB6737">
        <f>YEAR(Table__._SQL2014_QLTS17_DW_DimDate[[#This Row],[NgayBatDauMuaVu]])</f>
        <v>2027</v>
      </c>
      <c r="AC6737">
        <f>YEAR(Table__._SQL2014_QLTS17_DW_DimDate[[#This Row],[NgayKetThucMuaVu]])</f>
        <v>2028</v>
      </c>
    </row>
    <row r="6738" spans="1:29">
      <c r="A6738">
        <v>20280611</v>
      </c>
      <c r="B6738" s="1">
        <v>46915</v>
      </c>
      <c r="C6738" t="s">
        <v>21</v>
      </c>
      <c r="D6738" t="s">
        <v>893</v>
      </c>
      <c r="E6738" t="s">
        <v>1</v>
      </c>
      <c r="F6738" t="s">
        <v>180</v>
      </c>
      <c r="G6738" t="s">
        <v>16</v>
      </c>
      <c r="H6738" t="s">
        <v>34</v>
      </c>
      <c r="I6738" t="s">
        <v>2</v>
      </c>
      <c r="J6738" t="s">
        <v>902</v>
      </c>
      <c r="K6738" t="s">
        <v>16</v>
      </c>
      <c r="L6738" t="s">
        <v>13</v>
      </c>
      <c r="M6738" t="s">
        <v>911</v>
      </c>
      <c r="N6738" t="s">
        <v>817</v>
      </c>
      <c r="O6738" t="s">
        <v>830</v>
      </c>
      <c r="P6738" t="s">
        <v>827</v>
      </c>
      <c r="Q6738" t="s">
        <v>825</v>
      </c>
      <c r="R6738" t="s">
        <v>827</v>
      </c>
      <c r="S6738" t="s">
        <v>818</v>
      </c>
      <c r="T6738" t="s">
        <v>821</v>
      </c>
      <c r="U6738" s="2">
        <f>DATE(IF(MONTH(Table__._SQL2014_QLTS17_DW_DimDate[[#This Row],[Ngay]])&lt;11,YEAR(Table__._SQL2014_QLTS17_DW_DimDate[[#This Row],[Ngay]])-1, YEAR(Table__._SQL2014_QLTS17_DW_DimDate[[#This Row],[Ngay]])),11,1)</f>
        <v>46692</v>
      </c>
      <c r="V6738" s="2">
        <f>DATE(YEAR(Table__._SQL2014_QLTS17_DW_DimDate[[#This Row],[NgayBatDauMuaVu]])+1, 10,31)</f>
        <v>47057</v>
      </c>
      <c r="W6738" s="3">
        <f>Table__._SQL2014_QLTS17_DW_DimDate[[#This Row],[Ngay]]-Table__._SQL2014_QLTS17_DW_DimDate[[#This Row],[NgayBatDauMuaVu]]+1</f>
        <v>224</v>
      </c>
      <c r="X6738">
        <f>INT((Table__._SQL2014_QLTS17_DW_DimDate[[#This Row],[NgayMuaVu]]-1)/7)+1</f>
        <v>32</v>
      </c>
      <c r="Y6738" t="str">
        <f>"Tuần " &amp;Table__._SQL2014_QLTS17_DW_DimDate[[#This Row],[TuanMuaVu]] &amp; " năm " &amp;Table__._SQL2014_QLTS17_DW_DimDate[[#This Row],[NamMuaVuStr]]</f>
        <v>Tuần 32 năm 2027-2028</v>
      </c>
      <c r="Z6738">
        <f>YEAR(Table__._SQL2014_QLTS17_DW_DimDate[[#This Row],[NgayBatDauMuaVu]])</f>
        <v>2027</v>
      </c>
      <c r="AA6738" t="str">
        <f>YEAR(Table__._SQL2014_QLTS17_DW_DimDate[[#This Row],[NgayBatDauMuaVu]]) &amp;"-"&amp;YEAR(Table__._SQL2014_QLTS17_DW_DimDate[[#This Row],[NgayKetThucMuaVu]])</f>
        <v>2027-2028</v>
      </c>
      <c r="AB6738">
        <f>YEAR(Table__._SQL2014_QLTS17_DW_DimDate[[#This Row],[NgayBatDauMuaVu]])</f>
        <v>2027</v>
      </c>
      <c r="AC6738">
        <f>YEAR(Table__._SQL2014_QLTS17_DW_DimDate[[#This Row],[NgayKetThucMuaVu]])</f>
        <v>2028</v>
      </c>
    </row>
    <row r="6739" spans="1:29">
      <c r="A6739">
        <v>20280612</v>
      </c>
      <c r="B6739" s="1">
        <v>46916</v>
      </c>
      <c r="C6739" t="s">
        <v>11</v>
      </c>
      <c r="D6739" t="s">
        <v>894</v>
      </c>
      <c r="E6739" t="s">
        <v>13</v>
      </c>
      <c r="F6739" t="s">
        <v>181</v>
      </c>
      <c r="G6739" t="s">
        <v>16</v>
      </c>
      <c r="H6739" t="s">
        <v>34</v>
      </c>
      <c r="I6739" t="s">
        <v>2</v>
      </c>
      <c r="J6739" t="s">
        <v>902</v>
      </c>
      <c r="K6739" t="s">
        <v>16</v>
      </c>
      <c r="L6739" t="s">
        <v>13</v>
      </c>
      <c r="M6739" t="s">
        <v>911</v>
      </c>
      <c r="N6739" t="s">
        <v>817</v>
      </c>
      <c r="O6739" t="s">
        <v>830</v>
      </c>
      <c r="P6739" t="s">
        <v>827</v>
      </c>
      <c r="Q6739" t="s">
        <v>825</v>
      </c>
      <c r="R6739" t="s">
        <v>827</v>
      </c>
      <c r="S6739" t="s">
        <v>818</v>
      </c>
      <c r="T6739" t="s">
        <v>821</v>
      </c>
      <c r="U6739" s="2">
        <f>DATE(IF(MONTH(Table__._SQL2014_QLTS17_DW_DimDate[[#This Row],[Ngay]])&lt;11,YEAR(Table__._SQL2014_QLTS17_DW_DimDate[[#This Row],[Ngay]])-1, YEAR(Table__._SQL2014_QLTS17_DW_DimDate[[#This Row],[Ngay]])),11,1)</f>
        <v>46692</v>
      </c>
      <c r="V6739" s="2">
        <f>DATE(YEAR(Table__._SQL2014_QLTS17_DW_DimDate[[#This Row],[NgayBatDauMuaVu]])+1, 10,31)</f>
        <v>47057</v>
      </c>
      <c r="W6739" s="3">
        <f>Table__._SQL2014_QLTS17_DW_DimDate[[#This Row],[Ngay]]-Table__._SQL2014_QLTS17_DW_DimDate[[#This Row],[NgayBatDauMuaVu]]+1</f>
        <v>225</v>
      </c>
      <c r="X6739">
        <f>INT((Table__._SQL2014_QLTS17_DW_DimDate[[#This Row],[NgayMuaVu]]-1)/7)+1</f>
        <v>33</v>
      </c>
      <c r="Y6739" t="str">
        <f>"Tuần " &amp;Table__._SQL2014_QLTS17_DW_DimDate[[#This Row],[TuanMuaVu]] &amp; " năm " &amp;Table__._SQL2014_QLTS17_DW_DimDate[[#This Row],[NamMuaVuStr]]</f>
        <v>Tuần 33 năm 2027-2028</v>
      </c>
      <c r="Z6739">
        <f>YEAR(Table__._SQL2014_QLTS17_DW_DimDate[[#This Row],[NgayBatDauMuaVu]])</f>
        <v>2027</v>
      </c>
      <c r="AA6739" t="str">
        <f>YEAR(Table__._SQL2014_QLTS17_DW_DimDate[[#This Row],[NgayBatDauMuaVu]]) &amp;"-"&amp;YEAR(Table__._SQL2014_QLTS17_DW_DimDate[[#This Row],[NgayKetThucMuaVu]])</f>
        <v>2027-2028</v>
      </c>
      <c r="AB6739">
        <f>YEAR(Table__._SQL2014_QLTS17_DW_DimDate[[#This Row],[NgayBatDauMuaVu]])</f>
        <v>2027</v>
      </c>
      <c r="AC6739">
        <f>YEAR(Table__._SQL2014_QLTS17_DW_DimDate[[#This Row],[NgayKetThucMuaVu]])</f>
        <v>2028</v>
      </c>
    </row>
    <row r="6740" spans="1:29">
      <c r="A6740">
        <v>20280613</v>
      </c>
      <c r="B6740" s="1">
        <v>46917</v>
      </c>
      <c r="C6740" t="s">
        <v>22</v>
      </c>
      <c r="D6740" t="s">
        <v>895</v>
      </c>
      <c r="E6740" t="s">
        <v>16</v>
      </c>
      <c r="F6740" t="s">
        <v>182</v>
      </c>
      <c r="G6740" t="s">
        <v>16</v>
      </c>
      <c r="H6740" t="s">
        <v>34</v>
      </c>
      <c r="I6740" t="s">
        <v>2</v>
      </c>
      <c r="J6740" t="s">
        <v>902</v>
      </c>
      <c r="K6740" t="s">
        <v>16</v>
      </c>
      <c r="L6740" t="s">
        <v>13</v>
      </c>
      <c r="M6740" t="s">
        <v>911</v>
      </c>
      <c r="N6740" t="s">
        <v>817</v>
      </c>
      <c r="O6740" t="s">
        <v>830</v>
      </c>
      <c r="P6740" t="s">
        <v>827</v>
      </c>
      <c r="Q6740" t="s">
        <v>825</v>
      </c>
      <c r="R6740" t="s">
        <v>827</v>
      </c>
      <c r="S6740" t="s">
        <v>818</v>
      </c>
      <c r="T6740" t="s">
        <v>821</v>
      </c>
      <c r="U6740" s="2">
        <f>DATE(IF(MONTH(Table__._SQL2014_QLTS17_DW_DimDate[[#This Row],[Ngay]])&lt;11,YEAR(Table__._SQL2014_QLTS17_DW_DimDate[[#This Row],[Ngay]])-1, YEAR(Table__._SQL2014_QLTS17_DW_DimDate[[#This Row],[Ngay]])),11,1)</f>
        <v>46692</v>
      </c>
      <c r="V6740" s="2">
        <f>DATE(YEAR(Table__._SQL2014_QLTS17_DW_DimDate[[#This Row],[NgayBatDauMuaVu]])+1, 10,31)</f>
        <v>47057</v>
      </c>
      <c r="W6740" s="3">
        <f>Table__._SQL2014_QLTS17_DW_DimDate[[#This Row],[Ngay]]-Table__._SQL2014_QLTS17_DW_DimDate[[#This Row],[NgayBatDauMuaVu]]+1</f>
        <v>226</v>
      </c>
      <c r="X6740">
        <f>INT((Table__._SQL2014_QLTS17_DW_DimDate[[#This Row],[NgayMuaVu]]-1)/7)+1</f>
        <v>33</v>
      </c>
      <c r="Y6740" t="str">
        <f>"Tuần " &amp;Table__._SQL2014_QLTS17_DW_DimDate[[#This Row],[TuanMuaVu]] &amp; " năm " &amp;Table__._SQL2014_QLTS17_DW_DimDate[[#This Row],[NamMuaVuStr]]</f>
        <v>Tuần 33 năm 2027-2028</v>
      </c>
      <c r="Z6740">
        <f>YEAR(Table__._SQL2014_QLTS17_DW_DimDate[[#This Row],[NgayBatDauMuaVu]])</f>
        <v>2027</v>
      </c>
      <c r="AA6740" t="str">
        <f>YEAR(Table__._SQL2014_QLTS17_DW_DimDate[[#This Row],[NgayBatDauMuaVu]]) &amp;"-"&amp;YEAR(Table__._SQL2014_QLTS17_DW_DimDate[[#This Row],[NgayKetThucMuaVu]])</f>
        <v>2027-2028</v>
      </c>
      <c r="AB6740">
        <f>YEAR(Table__._SQL2014_QLTS17_DW_DimDate[[#This Row],[NgayBatDauMuaVu]])</f>
        <v>2027</v>
      </c>
      <c r="AC6740">
        <f>YEAR(Table__._SQL2014_QLTS17_DW_DimDate[[#This Row],[NgayKetThucMuaVu]])</f>
        <v>2028</v>
      </c>
    </row>
    <row r="6741" spans="1:29">
      <c r="A6741">
        <v>20280614</v>
      </c>
      <c r="B6741" s="1">
        <v>46918</v>
      </c>
      <c r="C6741" t="s">
        <v>23</v>
      </c>
      <c r="D6741" t="s">
        <v>896</v>
      </c>
      <c r="E6741" t="s">
        <v>12</v>
      </c>
      <c r="F6741" t="s">
        <v>183</v>
      </c>
      <c r="G6741" t="s">
        <v>16</v>
      </c>
      <c r="H6741" t="s">
        <v>34</v>
      </c>
      <c r="I6741" t="s">
        <v>2</v>
      </c>
      <c r="J6741" t="s">
        <v>902</v>
      </c>
      <c r="K6741" t="s">
        <v>16</v>
      </c>
      <c r="L6741" t="s">
        <v>13</v>
      </c>
      <c r="M6741" t="s">
        <v>911</v>
      </c>
      <c r="N6741" t="s">
        <v>817</v>
      </c>
      <c r="O6741" t="s">
        <v>830</v>
      </c>
      <c r="P6741" t="s">
        <v>827</v>
      </c>
      <c r="Q6741" t="s">
        <v>825</v>
      </c>
      <c r="R6741" t="s">
        <v>827</v>
      </c>
      <c r="S6741" t="s">
        <v>818</v>
      </c>
      <c r="T6741" t="s">
        <v>821</v>
      </c>
      <c r="U6741" s="2">
        <f>DATE(IF(MONTH(Table__._SQL2014_QLTS17_DW_DimDate[[#This Row],[Ngay]])&lt;11,YEAR(Table__._SQL2014_QLTS17_DW_DimDate[[#This Row],[Ngay]])-1, YEAR(Table__._SQL2014_QLTS17_DW_DimDate[[#This Row],[Ngay]])),11,1)</f>
        <v>46692</v>
      </c>
      <c r="V6741" s="2">
        <f>DATE(YEAR(Table__._SQL2014_QLTS17_DW_DimDate[[#This Row],[NgayBatDauMuaVu]])+1, 10,31)</f>
        <v>47057</v>
      </c>
      <c r="W6741" s="3">
        <f>Table__._SQL2014_QLTS17_DW_DimDate[[#This Row],[Ngay]]-Table__._SQL2014_QLTS17_DW_DimDate[[#This Row],[NgayBatDauMuaVu]]+1</f>
        <v>227</v>
      </c>
      <c r="X6741">
        <f>INT((Table__._SQL2014_QLTS17_DW_DimDate[[#This Row],[NgayMuaVu]]-1)/7)+1</f>
        <v>33</v>
      </c>
      <c r="Y6741" t="str">
        <f>"Tuần " &amp;Table__._SQL2014_QLTS17_DW_DimDate[[#This Row],[TuanMuaVu]] &amp; " năm " &amp;Table__._SQL2014_QLTS17_DW_DimDate[[#This Row],[NamMuaVuStr]]</f>
        <v>Tuần 33 năm 2027-2028</v>
      </c>
      <c r="Z6741">
        <f>YEAR(Table__._SQL2014_QLTS17_DW_DimDate[[#This Row],[NgayBatDauMuaVu]])</f>
        <v>2027</v>
      </c>
      <c r="AA6741" t="str">
        <f>YEAR(Table__._SQL2014_QLTS17_DW_DimDate[[#This Row],[NgayBatDauMuaVu]]) &amp;"-"&amp;YEAR(Table__._SQL2014_QLTS17_DW_DimDate[[#This Row],[NgayKetThucMuaVu]])</f>
        <v>2027-2028</v>
      </c>
      <c r="AB6741">
        <f>YEAR(Table__._SQL2014_QLTS17_DW_DimDate[[#This Row],[NgayBatDauMuaVu]])</f>
        <v>2027</v>
      </c>
      <c r="AC6741">
        <f>YEAR(Table__._SQL2014_QLTS17_DW_DimDate[[#This Row],[NgayKetThucMuaVu]])</f>
        <v>2028</v>
      </c>
    </row>
    <row r="6742" spans="1:29">
      <c r="A6742">
        <v>20280615</v>
      </c>
      <c r="B6742" s="1">
        <v>46919</v>
      </c>
      <c r="C6742" t="s">
        <v>24</v>
      </c>
      <c r="D6742" t="s">
        <v>897</v>
      </c>
      <c r="E6742" t="s">
        <v>3</v>
      </c>
      <c r="F6742" t="s">
        <v>184</v>
      </c>
      <c r="G6742" t="s">
        <v>16</v>
      </c>
      <c r="H6742" t="s">
        <v>34</v>
      </c>
      <c r="I6742" t="s">
        <v>2</v>
      </c>
      <c r="J6742" t="s">
        <v>902</v>
      </c>
      <c r="K6742" t="s">
        <v>16</v>
      </c>
      <c r="L6742" t="s">
        <v>13</v>
      </c>
      <c r="M6742" t="s">
        <v>911</v>
      </c>
      <c r="N6742" t="s">
        <v>817</v>
      </c>
      <c r="O6742" t="s">
        <v>830</v>
      </c>
      <c r="P6742" t="s">
        <v>827</v>
      </c>
      <c r="Q6742" t="s">
        <v>825</v>
      </c>
      <c r="R6742" t="s">
        <v>827</v>
      </c>
      <c r="S6742" t="s">
        <v>818</v>
      </c>
      <c r="T6742" t="s">
        <v>821</v>
      </c>
      <c r="U6742" s="2">
        <f>DATE(IF(MONTH(Table__._SQL2014_QLTS17_DW_DimDate[[#This Row],[Ngay]])&lt;11,YEAR(Table__._SQL2014_QLTS17_DW_DimDate[[#This Row],[Ngay]])-1, YEAR(Table__._SQL2014_QLTS17_DW_DimDate[[#This Row],[Ngay]])),11,1)</f>
        <v>46692</v>
      </c>
      <c r="V6742" s="2">
        <f>DATE(YEAR(Table__._SQL2014_QLTS17_DW_DimDate[[#This Row],[NgayBatDauMuaVu]])+1, 10,31)</f>
        <v>47057</v>
      </c>
      <c r="W6742" s="3">
        <f>Table__._SQL2014_QLTS17_DW_DimDate[[#This Row],[Ngay]]-Table__._SQL2014_QLTS17_DW_DimDate[[#This Row],[NgayBatDauMuaVu]]+1</f>
        <v>228</v>
      </c>
      <c r="X6742">
        <f>INT((Table__._SQL2014_QLTS17_DW_DimDate[[#This Row],[NgayMuaVu]]-1)/7)+1</f>
        <v>33</v>
      </c>
      <c r="Y6742" t="str">
        <f>"Tuần " &amp;Table__._SQL2014_QLTS17_DW_DimDate[[#This Row],[TuanMuaVu]] &amp; " năm " &amp;Table__._SQL2014_QLTS17_DW_DimDate[[#This Row],[NamMuaVuStr]]</f>
        <v>Tuần 33 năm 2027-2028</v>
      </c>
      <c r="Z6742">
        <f>YEAR(Table__._SQL2014_QLTS17_DW_DimDate[[#This Row],[NgayBatDauMuaVu]])</f>
        <v>2027</v>
      </c>
      <c r="AA6742" t="str">
        <f>YEAR(Table__._SQL2014_QLTS17_DW_DimDate[[#This Row],[NgayBatDauMuaVu]]) &amp;"-"&amp;YEAR(Table__._SQL2014_QLTS17_DW_DimDate[[#This Row],[NgayKetThucMuaVu]])</f>
        <v>2027-2028</v>
      </c>
      <c r="AB6742">
        <f>YEAR(Table__._SQL2014_QLTS17_DW_DimDate[[#This Row],[NgayBatDauMuaVu]])</f>
        <v>2027</v>
      </c>
      <c r="AC6742">
        <f>YEAR(Table__._SQL2014_QLTS17_DW_DimDate[[#This Row],[NgayKetThucMuaVu]])</f>
        <v>2028</v>
      </c>
    </row>
    <row r="6743" spans="1:29">
      <c r="A6743">
        <v>20280616</v>
      </c>
      <c r="B6743" s="1">
        <v>46920</v>
      </c>
      <c r="C6743" t="s">
        <v>25</v>
      </c>
      <c r="D6743" t="s">
        <v>891</v>
      </c>
      <c r="E6743" t="s">
        <v>2</v>
      </c>
      <c r="F6743" t="s">
        <v>185</v>
      </c>
      <c r="G6743" t="s">
        <v>16</v>
      </c>
      <c r="H6743" t="s">
        <v>34</v>
      </c>
      <c r="I6743" t="s">
        <v>2</v>
      </c>
      <c r="J6743" t="s">
        <v>902</v>
      </c>
      <c r="K6743" t="s">
        <v>16</v>
      </c>
      <c r="L6743" t="s">
        <v>13</v>
      </c>
      <c r="M6743" t="s">
        <v>911</v>
      </c>
      <c r="N6743" t="s">
        <v>817</v>
      </c>
      <c r="O6743" t="s">
        <v>830</v>
      </c>
      <c r="P6743" t="s">
        <v>827</v>
      </c>
      <c r="Q6743" t="s">
        <v>825</v>
      </c>
      <c r="R6743" t="s">
        <v>827</v>
      </c>
      <c r="S6743" t="s">
        <v>818</v>
      </c>
      <c r="T6743" t="s">
        <v>821</v>
      </c>
      <c r="U6743" s="2">
        <f>DATE(IF(MONTH(Table__._SQL2014_QLTS17_DW_DimDate[[#This Row],[Ngay]])&lt;11,YEAR(Table__._SQL2014_QLTS17_DW_DimDate[[#This Row],[Ngay]])-1, YEAR(Table__._SQL2014_QLTS17_DW_DimDate[[#This Row],[Ngay]])),11,1)</f>
        <v>46692</v>
      </c>
      <c r="V6743" s="2">
        <f>DATE(YEAR(Table__._SQL2014_QLTS17_DW_DimDate[[#This Row],[NgayBatDauMuaVu]])+1, 10,31)</f>
        <v>47057</v>
      </c>
      <c r="W6743" s="3">
        <f>Table__._SQL2014_QLTS17_DW_DimDate[[#This Row],[Ngay]]-Table__._SQL2014_QLTS17_DW_DimDate[[#This Row],[NgayBatDauMuaVu]]+1</f>
        <v>229</v>
      </c>
      <c r="X6743">
        <f>INT((Table__._SQL2014_QLTS17_DW_DimDate[[#This Row],[NgayMuaVu]]-1)/7)+1</f>
        <v>33</v>
      </c>
      <c r="Y6743" t="str">
        <f>"Tuần " &amp;Table__._SQL2014_QLTS17_DW_DimDate[[#This Row],[TuanMuaVu]] &amp; " năm " &amp;Table__._SQL2014_QLTS17_DW_DimDate[[#This Row],[NamMuaVuStr]]</f>
        <v>Tuần 33 năm 2027-2028</v>
      </c>
      <c r="Z6743">
        <f>YEAR(Table__._SQL2014_QLTS17_DW_DimDate[[#This Row],[NgayBatDauMuaVu]])</f>
        <v>2027</v>
      </c>
      <c r="AA6743" t="str">
        <f>YEAR(Table__._SQL2014_QLTS17_DW_DimDate[[#This Row],[NgayBatDauMuaVu]]) &amp;"-"&amp;YEAR(Table__._SQL2014_QLTS17_DW_DimDate[[#This Row],[NgayKetThucMuaVu]])</f>
        <v>2027-2028</v>
      </c>
      <c r="AB6743">
        <f>YEAR(Table__._SQL2014_QLTS17_DW_DimDate[[#This Row],[NgayBatDauMuaVu]])</f>
        <v>2027</v>
      </c>
      <c r="AC6743">
        <f>YEAR(Table__._SQL2014_QLTS17_DW_DimDate[[#This Row],[NgayKetThucMuaVu]])</f>
        <v>2028</v>
      </c>
    </row>
    <row r="6744" spans="1:29">
      <c r="A6744">
        <v>20280617</v>
      </c>
      <c r="B6744" s="1">
        <v>46921</v>
      </c>
      <c r="C6744" t="s">
        <v>26</v>
      </c>
      <c r="D6744" t="s">
        <v>892</v>
      </c>
      <c r="E6744" t="s">
        <v>14</v>
      </c>
      <c r="F6744" t="s">
        <v>186</v>
      </c>
      <c r="G6744" t="s">
        <v>16</v>
      </c>
      <c r="H6744" t="s">
        <v>34</v>
      </c>
      <c r="I6744" t="s">
        <v>2</v>
      </c>
      <c r="J6744" t="s">
        <v>902</v>
      </c>
      <c r="K6744" t="s">
        <v>16</v>
      </c>
      <c r="L6744" t="s">
        <v>13</v>
      </c>
      <c r="M6744" t="s">
        <v>911</v>
      </c>
      <c r="N6744" t="s">
        <v>817</v>
      </c>
      <c r="O6744" t="s">
        <v>830</v>
      </c>
      <c r="P6744" t="s">
        <v>827</v>
      </c>
      <c r="Q6744" t="s">
        <v>825</v>
      </c>
      <c r="R6744" t="s">
        <v>827</v>
      </c>
      <c r="S6744" t="s">
        <v>818</v>
      </c>
      <c r="T6744" t="s">
        <v>821</v>
      </c>
      <c r="U6744" s="2">
        <f>DATE(IF(MONTH(Table__._SQL2014_QLTS17_DW_DimDate[[#This Row],[Ngay]])&lt;11,YEAR(Table__._SQL2014_QLTS17_DW_DimDate[[#This Row],[Ngay]])-1, YEAR(Table__._SQL2014_QLTS17_DW_DimDate[[#This Row],[Ngay]])),11,1)</f>
        <v>46692</v>
      </c>
      <c r="V6744" s="2">
        <f>DATE(YEAR(Table__._SQL2014_QLTS17_DW_DimDate[[#This Row],[NgayBatDauMuaVu]])+1, 10,31)</f>
        <v>47057</v>
      </c>
      <c r="W6744" s="3">
        <f>Table__._SQL2014_QLTS17_DW_DimDate[[#This Row],[Ngay]]-Table__._SQL2014_QLTS17_DW_DimDate[[#This Row],[NgayBatDauMuaVu]]+1</f>
        <v>230</v>
      </c>
      <c r="X6744">
        <f>INT((Table__._SQL2014_QLTS17_DW_DimDate[[#This Row],[NgayMuaVu]]-1)/7)+1</f>
        <v>33</v>
      </c>
      <c r="Y6744" t="str">
        <f>"Tuần " &amp;Table__._SQL2014_QLTS17_DW_DimDate[[#This Row],[TuanMuaVu]] &amp; " năm " &amp;Table__._SQL2014_QLTS17_DW_DimDate[[#This Row],[NamMuaVuStr]]</f>
        <v>Tuần 33 năm 2027-2028</v>
      </c>
      <c r="Z6744">
        <f>YEAR(Table__._SQL2014_QLTS17_DW_DimDate[[#This Row],[NgayBatDauMuaVu]])</f>
        <v>2027</v>
      </c>
      <c r="AA6744" t="str">
        <f>YEAR(Table__._SQL2014_QLTS17_DW_DimDate[[#This Row],[NgayBatDauMuaVu]]) &amp;"-"&amp;YEAR(Table__._SQL2014_QLTS17_DW_DimDate[[#This Row],[NgayKetThucMuaVu]])</f>
        <v>2027-2028</v>
      </c>
      <c r="AB6744">
        <f>YEAR(Table__._SQL2014_QLTS17_DW_DimDate[[#This Row],[NgayBatDauMuaVu]])</f>
        <v>2027</v>
      </c>
      <c r="AC6744">
        <f>YEAR(Table__._SQL2014_QLTS17_DW_DimDate[[#This Row],[NgayKetThucMuaVu]])</f>
        <v>2028</v>
      </c>
    </row>
    <row r="6745" spans="1:29">
      <c r="A6745">
        <v>20280618</v>
      </c>
      <c r="B6745" s="1">
        <v>46922</v>
      </c>
      <c r="C6745" t="s">
        <v>27</v>
      </c>
      <c r="D6745" t="s">
        <v>893</v>
      </c>
      <c r="E6745" t="s">
        <v>1</v>
      </c>
      <c r="F6745" t="s">
        <v>187</v>
      </c>
      <c r="G6745" t="s">
        <v>12</v>
      </c>
      <c r="H6745" t="s">
        <v>35</v>
      </c>
      <c r="I6745" t="s">
        <v>2</v>
      </c>
      <c r="J6745" t="s">
        <v>902</v>
      </c>
      <c r="K6745" t="s">
        <v>16</v>
      </c>
      <c r="L6745" t="s">
        <v>13</v>
      </c>
      <c r="M6745" t="s">
        <v>911</v>
      </c>
      <c r="N6745" t="s">
        <v>817</v>
      </c>
      <c r="O6745" t="s">
        <v>830</v>
      </c>
      <c r="P6745" t="s">
        <v>827</v>
      </c>
      <c r="Q6745" t="s">
        <v>825</v>
      </c>
      <c r="R6745" t="s">
        <v>827</v>
      </c>
      <c r="S6745" t="s">
        <v>818</v>
      </c>
      <c r="T6745" t="s">
        <v>821</v>
      </c>
      <c r="U6745" s="2">
        <f>DATE(IF(MONTH(Table__._SQL2014_QLTS17_DW_DimDate[[#This Row],[Ngay]])&lt;11,YEAR(Table__._SQL2014_QLTS17_DW_DimDate[[#This Row],[Ngay]])-1, YEAR(Table__._SQL2014_QLTS17_DW_DimDate[[#This Row],[Ngay]])),11,1)</f>
        <v>46692</v>
      </c>
      <c r="V6745" s="2">
        <f>DATE(YEAR(Table__._SQL2014_QLTS17_DW_DimDate[[#This Row],[NgayBatDauMuaVu]])+1, 10,31)</f>
        <v>47057</v>
      </c>
      <c r="W6745" s="3">
        <f>Table__._SQL2014_QLTS17_DW_DimDate[[#This Row],[Ngay]]-Table__._SQL2014_QLTS17_DW_DimDate[[#This Row],[NgayBatDauMuaVu]]+1</f>
        <v>231</v>
      </c>
      <c r="X6745">
        <f>INT((Table__._SQL2014_QLTS17_DW_DimDate[[#This Row],[NgayMuaVu]]-1)/7)+1</f>
        <v>33</v>
      </c>
      <c r="Y6745" t="str">
        <f>"Tuần " &amp;Table__._SQL2014_QLTS17_DW_DimDate[[#This Row],[TuanMuaVu]] &amp; " năm " &amp;Table__._SQL2014_QLTS17_DW_DimDate[[#This Row],[NamMuaVuStr]]</f>
        <v>Tuần 33 năm 2027-2028</v>
      </c>
      <c r="Z6745">
        <f>YEAR(Table__._SQL2014_QLTS17_DW_DimDate[[#This Row],[NgayBatDauMuaVu]])</f>
        <v>2027</v>
      </c>
      <c r="AA6745" t="str">
        <f>YEAR(Table__._SQL2014_QLTS17_DW_DimDate[[#This Row],[NgayBatDauMuaVu]]) &amp;"-"&amp;YEAR(Table__._SQL2014_QLTS17_DW_DimDate[[#This Row],[NgayKetThucMuaVu]])</f>
        <v>2027-2028</v>
      </c>
      <c r="AB6745">
        <f>YEAR(Table__._SQL2014_QLTS17_DW_DimDate[[#This Row],[NgayBatDauMuaVu]])</f>
        <v>2027</v>
      </c>
      <c r="AC6745">
        <f>YEAR(Table__._SQL2014_QLTS17_DW_DimDate[[#This Row],[NgayKetThucMuaVu]])</f>
        <v>2028</v>
      </c>
    </row>
    <row r="6746" spans="1:29">
      <c r="A6746">
        <v>20280619</v>
      </c>
      <c r="B6746" s="1">
        <v>46923</v>
      </c>
      <c r="C6746" t="s">
        <v>28</v>
      </c>
      <c r="D6746" t="s">
        <v>894</v>
      </c>
      <c r="E6746" t="s">
        <v>13</v>
      </c>
      <c r="F6746" t="s">
        <v>188</v>
      </c>
      <c r="G6746" t="s">
        <v>12</v>
      </c>
      <c r="H6746" t="s">
        <v>35</v>
      </c>
      <c r="I6746" t="s">
        <v>2</v>
      </c>
      <c r="J6746" t="s">
        <v>902</v>
      </c>
      <c r="K6746" t="s">
        <v>16</v>
      </c>
      <c r="L6746" t="s">
        <v>13</v>
      </c>
      <c r="M6746" t="s">
        <v>911</v>
      </c>
      <c r="N6746" t="s">
        <v>817</v>
      </c>
      <c r="O6746" t="s">
        <v>830</v>
      </c>
      <c r="P6746" t="s">
        <v>827</v>
      </c>
      <c r="Q6746" t="s">
        <v>825</v>
      </c>
      <c r="R6746" t="s">
        <v>827</v>
      </c>
      <c r="S6746" t="s">
        <v>818</v>
      </c>
      <c r="T6746" t="s">
        <v>821</v>
      </c>
      <c r="U6746" s="2">
        <f>DATE(IF(MONTH(Table__._SQL2014_QLTS17_DW_DimDate[[#This Row],[Ngay]])&lt;11,YEAR(Table__._SQL2014_QLTS17_DW_DimDate[[#This Row],[Ngay]])-1, YEAR(Table__._SQL2014_QLTS17_DW_DimDate[[#This Row],[Ngay]])),11,1)</f>
        <v>46692</v>
      </c>
      <c r="V6746" s="2">
        <f>DATE(YEAR(Table__._SQL2014_QLTS17_DW_DimDate[[#This Row],[NgayBatDauMuaVu]])+1, 10,31)</f>
        <v>47057</v>
      </c>
      <c r="W6746" s="3">
        <f>Table__._SQL2014_QLTS17_DW_DimDate[[#This Row],[Ngay]]-Table__._SQL2014_QLTS17_DW_DimDate[[#This Row],[NgayBatDauMuaVu]]+1</f>
        <v>232</v>
      </c>
      <c r="X6746">
        <f>INT((Table__._SQL2014_QLTS17_DW_DimDate[[#This Row],[NgayMuaVu]]-1)/7)+1</f>
        <v>34</v>
      </c>
      <c r="Y6746" t="str">
        <f>"Tuần " &amp;Table__._SQL2014_QLTS17_DW_DimDate[[#This Row],[TuanMuaVu]] &amp; " năm " &amp;Table__._SQL2014_QLTS17_DW_DimDate[[#This Row],[NamMuaVuStr]]</f>
        <v>Tuần 34 năm 2027-2028</v>
      </c>
      <c r="Z6746">
        <f>YEAR(Table__._SQL2014_QLTS17_DW_DimDate[[#This Row],[NgayBatDauMuaVu]])</f>
        <v>2027</v>
      </c>
      <c r="AA6746" t="str">
        <f>YEAR(Table__._SQL2014_QLTS17_DW_DimDate[[#This Row],[NgayBatDauMuaVu]]) &amp;"-"&amp;YEAR(Table__._SQL2014_QLTS17_DW_DimDate[[#This Row],[NgayKetThucMuaVu]])</f>
        <v>2027-2028</v>
      </c>
      <c r="AB6746">
        <f>YEAR(Table__._SQL2014_QLTS17_DW_DimDate[[#This Row],[NgayBatDauMuaVu]])</f>
        <v>2027</v>
      </c>
      <c r="AC6746">
        <f>YEAR(Table__._SQL2014_QLTS17_DW_DimDate[[#This Row],[NgayKetThucMuaVu]])</f>
        <v>2028</v>
      </c>
    </row>
    <row r="6747" spans="1:29">
      <c r="A6747">
        <v>20280620</v>
      </c>
      <c r="B6747" s="1">
        <v>46924</v>
      </c>
      <c r="C6747" t="s">
        <v>29</v>
      </c>
      <c r="D6747" t="s">
        <v>895</v>
      </c>
      <c r="E6747" t="s">
        <v>16</v>
      </c>
      <c r="F6747" t="s">
        <v>189</v>
      </c>
      <c r="G6747" t="s">
        <v>12</v>
      </c>
      <c r="H6747" t="s">
        <v>35</v>
      </c>
      <c r="I6747" t="s">
        <v>2</v>
      </c>
      <c r="J6747" t="s">
        <v>902</v>
      </c>
      <c r="K6747" t="s">
        <v>16</v>
      </c>
      <c r="L6747" t="s">
        <v>13</v>
      </c>
      <c r="M6747" t="s">
        <v>911</v>
      </c>
      <c r="N6747" t="s">
        <v>817</v>
      </c>
      <c r="O6747" t="s">
        <v>830</v>
      </c>
      <c r="P6747" t="s">
        <v>827</v>
      </c>
      <c r="Q6747" t="s">
        <v>825</v>
      </c>
      <c r="R6747" t="s">
        <v>827</v>
      </c>
      <c r="S6747" t="s">
        <v>818</v>
      </c>
      <c r="T6747" t="s">
        <v>821</v>
      </c>
      <c r="U6747" s="2">
        <f>DATE(IF(MONTH(Table__._SQL2014_QLTS17_DW_DimDate[[#This Row],[Ngay]])&lt;11,YEAR(Table__._SQL2014_QLTS17_DW_DimDate[[#This Row],[Ngay]])-1, YEAR(Table__._SQL2014_QLTS17_DW_DimDate[[#This Row],[Ngay]])),11,1)</f>
        <v>46692</v>
      </c>
      <c r="V6747" s="2">
        <f>DATE(YEAR(Table__._SQL2014_QLTS17_DW_DimDate[[#This Row],[NgayBatDauMuaVu]])+1, 10,31)</f>
        <v>47057</v>
      </c>
      <c r="W6747" s="3">
        <f>Table__._SQL2014_QLTS17_DW_DimDate[[#This Row],[Ngay]]-Table__._SQL2014_QLTS17_DW_DimDate[[#This Row],[NgayBatDauMuaVu]]+1</f>
        <v>233</v>
      </c>
      <c r="X6747">
        <f>INT((Table__._SQL2014_QLTS17_DW_DimDate[[#This Row],[NgayMuaVu]]-1)/7)+1</f>
        <v>34</v>
      </c>
      <c r="Y6747" t="str">
        <f>"Tuần " &amp;Table__._SQL2014_QLTS17_DW_DimDate[[#This Row],[TuanMuaVu]] &amp; " năm " &amp;Table__._SQL2014_QLTS17_DW_DimDate[[#This Row],[NamMuaVuStr]]</f>
        <v>Tuần 34 năm 2027-2028</v>
      </c>
      <c r="Z6747">
        <f>YEAR(Table__._SQL2014_QLTS17_DW_DimDate[[#This Row],[NgayBatDauMuaVu]])</f>
        <v>2027</v>
      </c>
      <c r="AA6747" t="str">
        <f>YEAR(Table__._SQL2014_QLTS17_DW_DimDate[[#This Row],[NgayBatDauMuaVu]]) &amp;"-"&amp;YEAR(Table__._SQL2014_QLTS17_DW_DimDate[[#This Row],[NgayKetThucMuaVu]])</f>
        <v>2027-2028</v>
      </c>
      <c r="AB6747">
        <f>YEAR(Table__._SQL2014_QLTS17_DW_DimDate[[#This Row],[NgayBatDauMuaVu]])</f>
        <v>2027</v>
      </c>
      <c r="AC6747">
        <f>YEAR(Table__._SQL2014_QLTS17_DW_DimDate[[#This Row],[NgayKetThucMuaVu]])</f>
        <v>2028</v>
      </c>
    </row>
    <row r="6748" spans="1:29">
      <c r="A6748">
        <v>20280621</v>
      </c>
      <c r="B6748" s="1">
        <v>46925</v>
      </c>
      <c r="C6748" t="s">
        <v>30</v>
      </c>
      <c r="D6748" t="s">
        <v>896</v>
      </c>
      <c r="E6748" t="s">
        <v>12</v>
      </c>
      <c r="F6748" t="s">
        <v>190</v>
      </c>
      <c r="G6748" t="s">
        <v>12</v>
      </c>
      <c r="H6748" t="s">
        <v>35</v>
      </c>
      <c r="I6748" t="s">
        <v>2</v>
      </c>
      <c r="J6748" t="s">
        <v>902</v>
      </c>
      <c r="K6748" t="s">
        <v>16</v>
      </c>
      <c r="L6748" t="s">
        <v>13</v>
      </c>
      <c r="M6748" t="s">
        <v>911</v>
      </c>
      <c r="N6748" t="s">
        <v>817</v>
      </c>
      <c r="O6748" t="s">
        <v>830</v>
      </c>
      <c r="P6748" t="s">
        <v>827</v>
      </c>
      <c r="Q6748" t="s">
        <v>825</v>
      </c>
      <c r="R6748" t="s">
        <v>827</v>
      </c>
      <c r="S6748" t="s">
        <v>818</v>
      </c>
      <c r="T6748" t="s">
        <v>821</v>
      </c>
      <c r="U6748" s="2">
        <f>DATE(IF(MONTH(Table__._SQL2014_QLTS17_DW_DimDate[[#This Row],[Ngay]])&lt;11,YEAR(Table__._SQL2014_QLTS17_DW_DimDate[[#This Row],[Ngay]])-1, YEAR(Table__._SQL2014_QLTS17_DW_DimDate[[#This Row],[Ngay]])),11,1)</f>
        <v>46692</v>
      </c>
      <c r="V6748" s="2">
        <f>DATE(YEAR(Table__._SQL2014_QLTS17_DW_DimDate[[#This Row],[NgayBatDauMuaVu]])+1, 10,31)</f>
        <v>47057</v>
      </c>
      <c r="W6748" s="3">
        <f>Table__._SQL2014_QLTS17_DW_DimDate[[#This Row],[Ngay]]-Table__._SQL2014_QLTS17_DW_DimDate[[#This Row],[NgayBatDauMuaVu]]+1</f>
        <v>234</v>
      </c>
      <c r="X6748">
        <f>INT((Table__._SQL2014_QLTS17_DW_DimDate[[#This Row],[NgayMuaVu]]-1)/7)+1</f>
        <v>34</v>
      </c>
      <c r="Y6748" t="str">
        <f>"Tuần " &amp;Table__._SQL2014_QLTS17_DW_DimDate[[#This Row],[TuanMuaVu]] &amp; " năm " &amp;Table__._SQL2014_QLTS17_DW_DimDate[[#This Row],[NamMuaVuStr]]</f>
        <v>Tuần 34 năm 2027-2028</v>
      </c>
      <c r="Z6748">
        <f>YEAR(Table__._SQL2014_QLTS17_DW_DimDate[[#This Row],[NgayBatDauMuaVu]])</f>
        <v>2027</v>
      </c>
      <c r="AA6748" t="str">
        <f>YEAR(Table__._SQL2014_QLTS17_DW_DimDate[[#This Row],[NgayBatDauMuaVu]]) &amp;"-"&amp;YEAR(Table__._SQL2014_QLTS17_DW_DimDate[[#This Row],[NgayKetThucMuaVu]])</f>
        <v>2027-2028</v>
      </c>
      <c r="AB6748">
        <f>YEAR(Table__._SQL2014_QLTS17_DW_DimDate[[#This Row],[NgayBatDauMuaVu]])</f>
        <v>2027</v>
      </c>
      <c r="AC6748">
        <f>YEAR(Table__._SQL2014_QLTS17_DW_DimDate[[#This Row],[NgayKetThucMuaVu]])</f>
        <v>2028</v>
      </c>
    </row>
    <row r="6749" spans="1:29">
      <c r="A6749">
        <v>20280622</v>
      </c>
      <c r="B6749" s="1">
        <v>46926</v>
      </c>
      <c r="C6749" t="s">
        <v>31</v>
      </c>
      <c r="D6749" t="s">
        <v>897</v>
      </c>
      <c r="E6749" t="s">
        <v>3</v>
      </c>
      <c r="F6749" t="s">
        <v>191</v>
      </c>
      <c r="G6749" t="s">
        <v>12</v>
      </c>
      <c r="H6749" t="s">
        <v>35</v>
      </c>
      <c r="I6749" t="s">
        <v>2</v>
      </c>
      <c r="J6749" t="s">
        <v>902</v>
      </c>
      <c r="K6749" t="s">
        <v>16</v>
      </c>
      <c r="L6749" t="s">
        <v>13</v>
      </c>
      <c r="M6749" t="s">
        <v>911</v>
      </c>
      <c r="N6749" t="s">
        <v>817</v>
      </c>
      <c r="O6749" t="s">
        <v>830</v>
      </c>
      <c r="P6749" t="s">
        <v>827</v>
      </c>
      <c r="Q6749" t="s">
        <v>825</v>
      </c>
      <c r="R6749" t="s">
        <v>827</v>
      </c>
      <c r="S6749" t="s">
        <v>818</v>
      </c>
      <c r="T6749" t="s">
        <v>821</v>
      </c>
      <c r="U6749" s="2">
        <f>DATE(IF(MONTH(Table__._SQL2014_QLTS17_DW_DimDate[[#This Row],[Ngay]])&lt;11,YEAR(Table__._SQL2014_QLTS17_DW_DimDate[[#This Row],[Ngay]])-1, YEAR(Table__._SQL2014_QLTS17_DW_DimDate[[#This Row],[Ngay]])),11,1)</f>
        <v>46692</v>
      </c>
      <c r="V6749" s="2">
        <f>DATE(YEAR(Table__._SQL2014_QLTS17_DW_DimDate[[#This Row],[NgayBatDauMuaVu]])+1, 10,31)</f>
        <v>47057</v>
      </c>
      <c r="W6749" s="3">
        <f>Table__._SQL2014_QLTS17_DW_DimDate[[#This Row],[Ngay]]-Table__._SQL2014_QLTS17_DW_DimDate[[#This Row],[NgayBatDauMuaVu]]+1</f>
        <v>235</v>
      </c>
      <c r="X6749">
        <f>INT((Table__._SQL2014_QLTS17_DW_DimDate[[#This Row],[NgayMuaVu]]-1)/7)+1</f>
        <v>34</v>
      </c>
      <c r="Y6749" t="str">
        <f>"Tuần " &amp;Table__._SQL2014_QLTS17_DW_DimDate[[#This Row],[TuanMuaVu]] &amp; " năm " &amp;Table__._SQL2014_QLTS17_DW_DimDate[[#This Row],[NamMuaVuStr]]</f>
        <v>Tuần 34 năm 2027-2028</v>
      </c>
      <c r="Z6749">
        <f>YEAR(Table__._SQL2014_QLTS17_DW_DimDate[[#This Row],[NgayBatDauMuaVu]])</f>
        <v>2027</v>
      </c>
      <c r="AA6749" t="str">
        <f>YEAR(Table__._SQL2014_QLTS17_DW_DimDate[[#This Row],[NgayBatDauMuaVu]]) &amp;"-"&amp;YEAR(Table__._SQL2014_QLTS17_DW_DimDate[[#This Row],[NgayKetThucMuaVu]])</f>
        <v>2027-2028</v>
      </c>
      <c r="AB6749">
        <f>YEAR(Table__._SQL2014_QLTS17_DW_DimDate[[#This Row],[NgayBatDauMuaVu]])</f>
        <v>2027</v>
      </c>
      <c r="AC6749">
        <f>YEAR(Table__._SQL2014_QLTS17_DW_DimDate[[#This Row],[NgayKetThucMuaVu]])</f>
        <v>2028</v>
      </c>
    </row>
    <row r="6750" spans="1:29">
      <c r="A6750">
        <v>20280623</v>
      </c>
      <c r="B6750" s="1">
        <v>46927</v>
      </c>
      <c r="C6750" t="s">
        <v>32</v>
      </c>
      <c r="D6750" t="s">
        <v>891</v>
      </c>
      <c r="E6750" t="s">
        <v>2</v>
      </c>
      <c r="F6750" t="s">
        <v>192</v>
      </c>
      <c r="G6750" t="s">
        <v>12</v>
      </c>
      <c r="H6750" t="s">
        <v>35</v>
      </c>
      <c r="I6750" t="s">
        <v>2</v>
      </c>
      <c r="J6750" t="s">
        <v>902</v>
      </c>
      <c r="K6750" t="s">
        <v>16</v>
      </c>
      <c r="L6750" t="s">
        <v>13</v>
      </c>
      <c r="M6750" t="s">
        <v>911</v>
      </c>
      <c r="N6750" t="s">
        <v>817</v>
      </c>
      <c r="O6750" t="s">
        <v>830</v>
      </c>
      <c r="P6750" t="s">
        <v>827</v>
      </c>
      <c r="Q6750" t="s">
        <v>825</v>
      </c>
      <c r="R6750" t="s">
        <v>827</v>
      </c>
      <c r="S6750" t="s">
        <v>818</v>
      </c>
      <c r="T6750" t="s">
        <v>821</v>
      </c>
      <c r="U6750" s="2">
        <f>DATE(IF(MONTH(Table__._SQL2014_QLTS17_DW_DimDate[[#This Row],[Ngay]])&lt;11,YEAR(Table__._SQL2014_QLTS17_DW_DimDate[[#This Row],[Ngay]])-1, YEAR(Table__._SQL2014_QLTS17_DW_DimDate[[#This Row],[Ngay]])),11,1)</f>
        <v>46692</v>
      </c>
      <c r="V6750" s="2">
        <f>DATE(YEAR(Table__._SQL2014_QLTS17_DW_DimDate[[#This Row],[NgayBatDauMuaVu]])+1, 10,31)</f>
        <v>47057</v>
      </c>
      <c r="W6750" s="3">
        <f>Table__._SQL2014_QLTS17_DW_DimDate[[#This Row],[Ngay]]-Table__._SQL2014_QLTS17_DW_DimDate[[#This Row],[NgayBatDauMuaVu]]+1</f>
        <v>236</v>
      </c>
      <c r="X6750">
        <f>INT((Table__._SQL2014_QLTS17_DW_DimDate[[#This Row],[NgayMuaVu]]-1)/7)+1</f>
        <v>34</v>
      </c>
      <c r="Y6750" t="str">
        <f>"Tuần " &amp;Table__._SQL2014_QLTS17_DW_DimDate[[#This Row],[TuanMuaVu]] &amp; " năm " &amp;Table__._SQL2014_QLTS17_DW_DimDate[[#This Row],[NamMuaVuStr]]</f>
        <v>Tuần 34 năm 2027-2028</v>
      </c>
      <c r="Z6750">
        <f>YEAR(Table__._SQL2014_QLTS17_DW_DimDate[[#This Row],[NgayBatDauMuaVu]])</f>
        <v>2027</v>
      </c>
      <c r="AA6750" t="str">
        <f>YEAR(Table__._SQL2014_QLTS17_DW_DimDate[[#This Row],[NgayBatDauMuaVu]]) &amp;"-"&amp;YEAR(Table__._SQL2014_QLTS17_DW_DimDate[[#This Row],[NgayKetThucMuaVu]])</f>
        <v>2027-2028</v>
      </c>
      <c r="AB6750">
        <f>YEAR(Table__._SQL2014_QLTS17_DW_DimDate[[#This Row],[NgayBatDauMuaVu]])</f>
        <v>2027</v>
      </c>
      <c r="AC6750">
        <f>YEAR(Table__._SQL2014_QLTS17_DW_DimDate[[#This Row],[NgayKetThucMuaVu]])</f>
        <v>2028</v>
      </c>
    </row>
    <row r="6751" spans="1:29">
      <c r="A6751">
        <v>20280624</v>
      </c>
      <c r="B6751" s="1">
        <v>46928</v>
      </c>
      <c r="C6751" t="s">
        <v>33</v>
      </c>
      <c r="D6751" t="s">
        <v>892</v>
      </c>
      <c r="E6751" t="s">
        <v>14</v>
      </c>
      <c r="F6751" t="s">
        <v>193</v>
      </c>
      <c r="G6751" t="s">
        <v>12</v>
      </c>
      <c r="H6751" t="s">
        <v>35</v>
      </c>
      <c r="I6751" t="s">
        <v>2</v>
      </c>
      <c r="J6751" t="s">
        <v>902</v>
      </c>
      <c r="K6751" t="s">
        <v>16</v>
      </c>
      <c r="L6751" t="s">
        <v>13</v>
      </c>
      <c r="M6751" t="s">
        <v>911</v>
      </c>
      <c r="N6751" t="s">
        <v>817</v>
      </c>
      <c r="O6751" t="s">
        <v>830</v>
      </c>
      <c r="P6751" t="s">
        <v>827</v>
      </c>
      <c r="Q6751" t="s">
        <v>825</v>
      </c>
      <c r="R6751" t="s">
        <v>827</v>
      </c>
      <c r="S6751" t="s">
        <v>818</v>
      </c>
      <c r="T6751" t="s">
        <v>821</v>
      </c>
      <c r="U6751" s="2">
        <f>DATE(IF(MONTH(Table__._SQL2014_QLTS17_DW_DimDate[[#This Row],[Ngay]])&lt;11,YEAR(Table__._SQL2014_QLTS17_DW_DimDate[[#This Row],[Ngay]])-1, YEAR(Table__._SQL2014_QLTS17_DW_DimDate[[#This Row],[Ngay]])),11,1)</f>
        <v>46692</v>
      </c>
      <c r="V6751" s="2">
        <f>DATE(YEAR(Table__._SQL2014_QLTS17_DW_DimDate[[#This Row],[NgayBatDauMuaVu]])+1, 10,31)</f>
        <v>47057</v>
      </c>
      <c r="W6751" s="3">
        <f>Table__._SQL2014_QLTS17_DW_DimDate[[#This Row],[Ngay]]-Table__._SQL2014_QLTS17_DW_DimDate[[#This Row],[NgayBatDauMuaVu]]+1</f>
        <v>237</v>
      </c>
      <c r="X6751">
        <f>INT((Table__._SQL2014_QLTS17_DW_DimDate[[#This Row],[NgayMuaVu]]-1)/7)+1</f>
        <v>34</v>
      </c>
      <c r="Y6751" t="str">
        <f>"Tuần " &amp;Table__._SQL2014_QLTS17_DW_DimDate[[#This Row],[TuanMuaVu]] &amp; " năm " &amp;Table__._SQL2014_QLTS17_DW_DimDate[[#This Row],[NamMuaVuStr]]</f>
        <v>Tuần 34 năm 2027-2028</v>
      </c>
      <c r="Z6751">
        <f>YEAR(Table__._SQL2014_QLTS17_DW_DimDate[[#This Row],[NgayBatDauMuaVu]])</f>
        <v>2027</v>
      </c>
      <c r="AA6751" t="str">
        <f>YEAR(Table__._SQL2014_QLTS17_DW_DimDate[[#This Row],[NgayBatDauMuaVu]]) &amp;"-"&amp;YEAR(Table__._SQL2014_QLTS17_DW_DimDate[[#This Row],[NgayKetThucMuaVu]])</f>
        <v>2027-2028</v>
      </c>
      <c r="AB6751">
        <f>YEAR(Table__._SQL2014_QLTS17_DW_DimDate[[#This Row],[NgayBatDauMuaVu]])</f>
        <v>2027</v>
      </c>
      <c r="AC6751">
        <f>YEAR(Table__._SQL2014_QLTS17_DW_DimDate[[#This Row],[NgayKetThucMuaVu]])</f>
        <v>2028</v>
      </c>
    </row>
    <row r="6752" spans="1:29">
      <c r="A6752">
        <v>20280625</v>
      </c>
      <c r="B6752" s="1">
        <v>46929</v>
      </c>
      <c r="C6752" t="s">
        <v>34</v>
      </c>
      <c r="D6752" t="s">
        <v>893</v>
      </c>
      <c r="E6752" t="s">
        <v>1</v>
      </c>
      <c r="F6752" t="s">
        <v>194</v>
      </c>
      <c r="G6752" t="s">
        <v>3</v>
      </c>
      <c r="H6752" t="s">
        <v>36</v>
      </c>
      <c r="I6752" t="s">
        <v>2</v>
      </c>
      <c r="J6752" t="s">
        <v>902</v>
      </c>
      <c r="K6752" t="s">
        <v>16</v>
      </c>
      <c r="L6752" t="s">
        <v>13</v>
      </c>
      <c r="M6752" t="s">
        <v>911</v>
      </c>
      <c r="N6752" t="s">
        <v>817</v>
      </c>
      <c r="O6752" t="s">
        <v>830</v>
      </c>
      <c r="P6752" t="s">
        <v>827</v>
      </c>
      <c r="Q6752" t="s">
        <v>825</v>
      </c>
      <c r="R6752" t="s">
        <v>827</v>
      </c>
      <c r="S6752" t="s">
        <v>818</v>
      </c>
      <c r="T6752" t="s">
        <v>821</v>
      </c>
      <c r="U6752" s="2">
        <f>DATE(IF(MONTH(Table__._SQL2014_QLTS17_DW_DimDate[[#This Row],[Ngay]])&lt;11,YEAR(Table__._SQL2014_QLTS17_DW_DimDate[[#This Row],[Ngay]])-1, YEAR(Table__._SQL2014_QLTS17_DW_DimDate[[#This Row],[Ngay]])),11,1)</f>
        <v>46692</v>
      </c>
      <c r="V6752" s="2">
        <f>DATE(YEAR(Table__._SQL2014_QLTS17_DW_DimDate[[#This Row],[NgayBatDauMuaVu]])+1, 10,31)</f>
        <v>47057</v>
      </c>
      <c r="W6752" s="3">
        <f>Table__._SQL2014_QLTS17_DW_DimDate[[#This Row],[Ngay]]-Table__._SQL2014_QLTS17_DW_DimDate[[#This Row],[NgayBatDauMuaVu]]+1</f>
        <v>238</v>
      </c>
      <c r="X6752">
        <f>INT((Table__._SQL2014_QLTS17_DW_DimDate[[#This Row],[NgayMuaVu]]-1)/7)+1</f>
        <v>34</v>
      </c>
      <c r="Y6752" t="str">
        <f>"Tuần " &amp;Table__._SQL2014_QLTS17_DW_DimDate[[#This Row],[TuanMuaVu]] &amp; " năm " &amp;Table__._SQL2014_QLTS17_DW_DimDate[[#This Row],[NamMuaVuStr]]</f>
        <v>Tuần 34 năm 2027-2028</v>
      </c>
      <c r="Z6752">
        <f>YEAR(Table__._SQL2014_QLTS17_DW_DimDate[[#This Row],[NgayBatDauMuaVu]])</f>
        <v>2027</v>
      </c>
      <c r="AA6752" t="str">
        <f>YEAR(Table__._SQL2014_QLTS17_DW_DimDate[[#This Row],[NgayBatDauMuaVu]]) &amp;"-"&amp;YEAR(Table__._SQL2014_QLTS17_DW_DimDate[[#This Row],[NgayKetThucMuaVu]])</f>
        <v>2027-2028</v>
      </c>
      <c r="AB6752">
        <f>YEAR(Table__._SQL2014_QLTS17_DW_DimDate[[#This Row],[NgayBatDauMuaVu]])</f>
        <v>2027</v>
      </c>
      <c r="AC6752">
        <f>YEAR(Table__._SQL2014_QLTS17_DW_DimDate[[#This Row],[NgayKetThucMuaVu]])</f>
        <v>2028</v>
      </c>
    </row>
    <row r="6753" spans="1:29">
      <c r="A6753">
        <v>20280626</v>
      </c>
      <c r="B6753" s="1">
        <v>46930</v>
      </c>
      <c r="C6753" t="s">
        <v>35</v>
      </c>
      <c r="D6753" t="s">
        <v>894</v>
      </c>
      <c r="E6753" t="s">
        <v>13</v>
      </c>
      <c r="F6753" t="s">
        <v>195</v>
      </c>
      <c r="G6753" t="s">
        <v>3</v>
      </c>
      <c r="H6753" t="s">
        <v>36</v>
      </c>
      <c r="I6753" t="s">
        <v>2</v>
      </c>
      <c r="J6753" t="s">
        <v>902</v>
      </c>
      <c r="K6753" t="s">
        <v>16</v>
      </c>
      <c r="L6753" t="s">
        <v>13</v>
      </c>
      <c r="M6753" t="s">
        <v>911</v>
      </c>
      <c r="N6753" t="s">
        <v>817</v>
      </c>
      <c r="O6753" t="s">
        <v>830</v>
      </c>
      <c r="P6753" t="s">
        <v>827</v>
      </c>
      <c r="Q6753" t="s">
        <v>825</v>
      </c>
      <c r="R6753" t="s">
        <v>827</v>
      </c>
      <c r="S6753" t="s">
        <v>818</v>
      </c>
      <c r="T6753" t="s">
        <v>821</v>
      </c>
      <c r="U6753" s="2">
        <f>DATE(IF(MONTH(Table__._SQL2014_QLTS17_DW_DimDate[[#This Row],[Ngay]])&lt;11,YEAR(Table__._SQL2014_QLTS17_DW_DimDate[[#This Row],[Ngay]])-1, YEAR(Table__._SQL2014_QLTS17_DW_DimDate[[#This Row],[Ngay]])),11,1)</f>
        <v>46692</v>
      </c>
      <c r="V6753" s="2">
        <f>DATE(YEAR(Table__._SQL2014_QLTS17_DW_DimDate[[#This Row],[NgayBatDauMuaVu]])+1, 10,31)</f>
        <v>47057</v>
      </c>
      <c r="W6753" s="3">
        <f>Table__._SQL2014_QLTS17_DW_DimDate[[#This Row],[Ngay]]-Table__._SQL2014_QLTS17_DW_DimDate[[#This Row],[NgayBatDauMuaVu]]+1</f>
        <v>239</v>
      </c>
      <c r="X6753">
        <f>INT((Table__._SQL2014_QLTS17_DW_DimDate[[#This Row],[NgayMuaVu]]-1)/7)+1</f>
        <v>35</v>
      </c>
      <c r="Y6753" t="str">
        <f>"Tuần " &amp;Table__._SQL2014_QLTS17_DW_DimDate[[#This Row],[TuanMuaVu]] &amp; " năm " &amp;Table__._SQL2014_QLTS17_DW_DimDate[[#This Row],[NamMuaVuStr]]</f>
        <v>Tuần 35 năm 2027-2028</v>
      </c>
      <c r="Z6753">
        <f>YEAR(Table__._SQL2014_QLTS17_DW_DimDate[[#This Row],[NgayBatDauMuaVu]])</f>
        <v>2027</v>
      </c>
      <c r="AA6753" t="str">
        <f>YEAR(Table__._SQL2014_QLTS17_DW_DimDate[[#This Row],[NgayBatDauMuaVu]]) &amp;"-"&amp;YEAR(Table__._SQL2014_QLTS17_DW_DimDate[[#This Row],[NgayKetThucMuaVu]])</f>
        <v>2027-2028</v>
      </c>
      <c r="AB6753">
        <f>YEAR(Table__._SQL2014_QLTS17_DW_DimDate[[#This Row],[NgayBatDauMuaVu]])</f>
        <v>2027</v>
      </c>
      <c r="AC6753">
        <f>YEAR(Table__._SQL2014_QLTS17_DW_DimDate[[#This Row],[NgayKetThucMuaVu]])</f>
        <v>2028</v>
      </c>
    </row>
    <row r="6754" spans="1:29">
      <c r="A6754">
        <v>20280627</v>
      </c>
      <c r="B6754" s="1">
        <v>46931</v>
      </c>
      <c r="C6754" t="s">
        <v>36</v>
      </c>
      <c r="D6754" t="s">
        <v>895</v>
      </c>
      <c r="E6754" t="s">
        <v>16</v>
      </c>
      <c r="F6754" t="s">
        <v>196</v>
      </c>
      <c r="G6754" t="s">
        <v>3</v>
      </c>
      <c r="H6754" t="s">
        <v>36</v>
      </c>
      <c r="I6754" t="s">
        <v>2</v>
      </c>
      <c r="J6754" t="s">
        <v>902</v>
      </c>
      <c r="K6754" t="s">
        <v>16</v>
      </c>
      <c r="L6754" t="s">
        <v>13</v>
      </c>
      <c r="M6754" t="s">
        <v>911</v>
      </c>
      <c r="N6754" t="s">
        <v>817</v>
      </c>
      <c r="O6754" t="s">
        <v>830</v>
      </c>
      <c r="P6754" t="s">
        <v>827</v>
      </c>
      <c r="Q6754" t="s">
        <v>825</v>
      </c>
      <c r="R6754" t="s">
        <v>827</v>
      </c>
      <c r="S6754" t="s">
        <v>818</v>
      </c>
      <c r="T6754" t="s">
        <v>821</v>
      </c>
      <c r="U6754" s="2">
        <f>DATE(IF(MONTH(Table__._SQL2014_QLTS17_DW_DimDate[[#This Row],[Ngay]])&lt;11,YEAR(Table__._SQL2014_QLTS17_DW_DimDate[[#This Row],[Ngay]])-1, YEAR(Table__._SQL2014_QLTS17_DW_DimDate[[#This Row],[Ngay]])),11,1)</f>
        <v>46692</v>
      </c>
      <c r="V6754" s="2">
        <f>DATE(YEAR(Table__._SQL2014_QLTS17_DW_DimDate[[#This Row],[NgayBatDauMuaVu]])+1, 10,31)</f>
        <v>47057</v>
      </c>
      <c r="W6754" s="3">
        <f>Table__._SQL2014_QLTS17_DW_DimDate[[#This Row],[Ngay]]-Table__._SQL2014_QLTS17_DW_DimDate[[#This Row],[NgayBatDauMuaVu]]+1</f>
        <v>240</v>
      </c>
      <c r="X6754">
        <f>INT((Table__._SQL2014_QLTS17_DW_DimDate[[#This Row],[NgayMuaVu]]-1)/7)+1</f>
        <v>35</v>
      </c>
      <c r="Y6754" t="str">
        <f>"Tuần " &amp;Table__._SQL2014_QLTS17_DW_DimDate[[#This Row],[TuanMuaVu]] &amp; " năm " &amp;Table__._SQL2014_QLTS17_DW_DimDate[[#This Row],[NamMuaVuStr]]</f>
        <v>Tuần 35 năm 2027-2028</v>
      </c>
      <c r="Z6754">
        <f>YEAR(Table__._SQL2014_QLTS17_DW_DimDate[[#This Row],[NgayBatDauMuaVu]])</f>
        <v>2027</v>
      </c>
      <c r="AA6754" t="str">
        <f>YEAR(Table__._SQL2014_QLTS17_DW_DimDate[[#This Row],[NgayBatDauMuaVu]]) &amp;"-"&amp;YEAR(Table__._SQL2014_QLTS17_DW_DimDate[[#This Row],[NgayKetThucMuaVu]])</f>
        <v>2027-2028</v>
      </c>
      <c r="AB6754">
        <f>YEAR(Table__._SQL2014_QLTS17_DW_DimDate[[#This Row],[NgayBatDauMuaVu]])</f>
        <v>2027</v>
      </c>
      <c r="AC6754">
        <f>YEAR(Table__._SQL2014_QLTS17_DW_DimDate[[#This Row],[NgayKetThucMuaVu]])</f>
        <v>2028</v>
      </c>
    </row>
    <row r="6755" spans="1:29">
      <c r="A6755">
        <v>20280628</v>
      </c>
      <c r="B6755" s="1">
        <v>46932</v>
      </c>
      <c r="C6755" t="s">
        <v>37</v>
      </c>
      <c r="D6755" t="s">
        <v>896</v>
      </c>
      <c r="E6755" t="s">
        <v>12</v>
      </c>
      <c r="F6755" t="s">
        <v>197</v>
      </c>
      <c r="G6755" t="s">
        <v>3</v>
      </c>
      <c r="H6755" t="s">
        <v>36</v>
      </c>
      <c r="I6755" t="s">
        <v>2</v>
      </c>
      <c r="J6755" t="s">
        <v>902</v>
      </c>
      <c r="K6755" t="s">
        <v>16</v>
      </c>
      <c r="L6755" t="s">
        <v>13</v>
      </c>
      <c r="M6755" t="s">
        <v>911</v>
      </c>
      <c r="N6755" t="s">
        <v>817</v>
      </c>
      <c r="O6755" t="s">
        <v>830</v>
      </c>
      <c r="P6755" t="s">
        <v>827</v>
      </c>
      <c r="Q6755" t="s">
        <v>825</v>
      </c>
      <c r="R6755" t="s">
        <v>827</v>
      </c>
      <c r="S6755" t="s">
        <v>818</v>
      </c>
      <c r="T6755" t="s">
        <v>821</v>
      </c>
      <c r="U6755" s="2">
        <f>DATE(IF(MONTH(Table__._SQL2014_QLTS17_DW_DimDate[[#This Row],[Ngay]])&lt;11,YEAR(Table__._SQL2014_QLTS17_DW_DimDate[[#This Row],[Ngay]])-1, YEAR(Table__._SQL2014_QLTS17_DW_DimDate[[#This Row],[Ngay]])),11,1)</f>
        <v>46692</v>
      </c>
      <c r="V6755" s="2">
        <f>DATE(YEAR(Table__._SQL2014_QLTS17_DW_DimDate[[#This Row],[NgayBatDauMuaVu]])+1, 10,31)</f>
        <v>47057</v>
      </c>
      <c r="W6755" s="3">
        <f>Table__._SQL2014_QLTS17_DW_DimDate[[#This Row],[Ngay]]-Table__._SQL2014_QLTS17_DW_DimDate[[#This Row],[NgayBatDauMuaVu]]+1</f>
        <v>241</v>
      </c>
      <c r="X6755">
        <f>INT((Table__._SQL2014_QLTS17_DW_DimDate[[#This Row],[NgayMuaVu]]-1)/7)+1</f>
        <v>35</v>
      </c>
      <c r="Y6755" t="str">
        <f>"Tuần " &amp;Table__._SQL2014_QLTS17_DW_DimDate[[#This Row],[TuanMuaVu]] &amp; " năm " &amp;Table__._SQL2014_QLTS17_DW_DimDate[[#This Row],[NamMuaVuStr]]</f>
        <v>Tuần 35 năm 2027-2028</v>
      </c>
      <c r="Z6755">
        <f>YEAR(Table__._SQL2014_QLTS17_DW_DimDate[[#This Row],[NgayBatDauMuaVu]])</f>
        <v>2027</v>
      </c>
      <c r="AA6755" t="str">
        <f>YEAR(Table__._SQL2014_QLTS17_DW_DimDate[[#This Row],[NgayBatDauMuaVu]]) &amp;"-"&amp;YEAR(Table__._SQL2014_QLTS17_DW_DimDate[[#This Row],[NgayKetThucMuaVu]])</f>
        <v>2027-2028</v>
      </c>
      <c r="AB6755">
        <f>YEAR(Table__._SQL2014_QLTS17_DW_DimDate[[#This Row],[NgayBatDauMuaVu]])</f>
        <v>2027</v>
      </c>
      <c r="AC6755">
        <f>YEAR(Table__._SQL2014_QLTS17_DW_DimDate[[#This Row],[NgayKetThucMuaVu]])</f>
        <v>2028</v>
      </c>
    </row>
    <row r="6756" spans="1:29">
      <c r="A6756">
        <v>20280629</v>
      </c>
      <c r="B6756" s="1">
        <v>46933</v>
      </c>
      <c r="C6756" t="s">
        <v>38</v>
      </c>
      <c r="D6756" t="s">
        <v>897</v>
      </c>
      <c r="E6756" t="s">
        <v>3</v>
      </c>
      <c r="F6756" t="s">
        <v>198</v>
      </c>
      <c r="G6756" t="s">
        <v>3</v>
      </c>
      <c r="H6756" t="s">
        <v>36</v>
      </c>
      <c r="I6756" t="s">
        <v>2</v>
      </c>
      <c r="J6756" t="s">
        <v>902</v>
      </c>
      <c r="K6756" t="s">
        <v>16</v>
      </c>
      <c r="L6756" t="s">
        <v>13</v>
      </c>
      <c r="M6756" t="s">
        <v>911</v>
      </c>
      <c r="N6756" t="s">
        <v>817</v>
      </c>
      <c r="O6756" t="s">
        <v>830</v>
      </c>
      <c r="P6756" t="s">
        <v>827</v>
      </c>
      <c r="Q6756" t="s">
        <v>825</v>
      </c>
      <c r="R6756" t="s">
        <v>827</v>
      </c>
      <c r="S6756" t="s">
        <v>818</v>
      </c>
      <c r="T6756" t="s">
        <v>821</v>
      </c>
      <c r="U6756" s="2">
        <f>DATE(IF(MONTH(Table__._SQL2014_QLTS17_DW_DimDate[[#This Row],[Ngay]])&lt;11,YEAR(Table__._SQL2014_QLTS17_DW_DimDate[[#This Row],[Ngay]])-1, YEAR(Table__._SQL2014_QLTS17_DW_DimDate[[#This Row],[Ngay]])),11,1)</f>
        <v>46692</v>
      </c>
      <c r="V6756" s="2">
        <f>DATE(YEAR(Table__._SQL2014_QLTS17_DW_DimDate[[#This Row],[NgayBatDauMuaVu]])+1, 10,31)</f>
        <v>47057</v>
      </c>
      <c r="W6756" s="3">
        <f>Table__._SQL2014_QLTS17_DW_DimDate[[#This Row],[Ngay]]-Table__._SQL2014_QLTS17_DW_DimDate[[#This Row],[NgayBatDauMuaVu]]+1</f>
        <v>242</v>
      </c>
      <c r="X6756">
        <f>INT((Table__._SQL2014_QLTS17_DW_DimDate[[#This Row],[NgayMuaVu]]-1)/7)+1</f>
        <v>35</v>
      </c>
      <c r="Y6756" t="str">
        <f>"Tuần " &amp;Table__._SQL2014_QLTS17_DW_DimDate[[#This Row],[TuanMuaVu]] &amp; " năm " &amp;Table__._SQL2014_QLTS17_DW_DimDate[[#This Row],[NamMuaVuStr]]</f>
        <v>Tuần 35 năm 2027-2028</v>
      </c>
      <c r="Z6756">
        <f>YEAR(Table__._SQL2014_QLTS17_DW_DimDate[[#This Row],[NgayBatDauMuaVu]])</f>
        <v>2027</v>
      </c>
      <c r="AA6756" t="str">
        <f>YEAR(Table__._SQL2014_QLTS17_DW_DimDate[[#This Row],[NgayBatDauMuaVu]]) &amp;"-"&amp;YEAR(Table__._SQL2014_QLTS17_DW_DimDate[[#This Row],[NgayKetThucMuaVu]])</f>
        <v>2027-2028</v>
      </c>
      <c r="AB6756">
        <f>YEAR(Table__._SQL2014_QLTS17_DW_DimDate[[#This Row],[NgayBatDauMuaVu]])</f>
        <v>2027</v>
      </c>
      <c r="AC6756">
        <f>YEAR(Table__._SQL2014_QLTS17_DW_DimDate[[#This Row],[NgayKetThucMuaVu]])</f>
        <v>2028</v>
      </c>
    </row>
    <row r="6757" spans="1:29">
      <c r="A6757">
        <v>20280630</v>
      </c>
      <c r="B6757" s="1">
        <v>46934</v>
      </c>
      <c r="C6757" t="s">
        <v>39</v>
      </c>
      <c r="D6757" t="s">
        <v>891</v>
      </c>
      <c r="E6757" t="s">
        <v>2</v>
      </c>
      <c r="F6757" t="s">
        <v>199</v>
      </c>
      <c r="G6757" t="s">
        <v>3</v>
      </c>
      <c r="H6757" t="s">
        <v>36</v>
      </c>
      <c r="I6757" t="s">
        <v>2</v>
      </c>
      <c r="J6757" t="s">
        <v>902</v>
      </c>
      <c r="K6757" t="s">
        <v>16</v>
      </c>
      <c r="L6757" t="s">
        <v>13</v>
      </c>
      <c r="M6757" t="s">
        <v>911</v>
      </c>
      <c r="N6757" t="s">
        <v>817</v>
      </c>
      <c r="O6757" t="s">
        <v>830</v>
      </c>
      <c r="P6757" t="s">
        <v>827</v>
      </c>
      <c r="Q6757" t="s">
        <v>825</v>
      </c>
      <c r="R6757" t="s">
        <v>827</v>
      </c>
      <c r="S6757" t="s">
        <v>818</v>
      </c>
      <c r="T6757" t="s">
        <v>821</v>
      </c>
      <c r="U6757" s="2">
        <f>DATE(IF(MONTH(Table__._SQL2014_QLTS17_DW_DimDate[[#This Row],[Ngay]])&lt;11,YEAR(Table__._SQL2014_QLTS17_DW_DimDate[[#This Row],[Ngay]])-1, YEAR(Table__._SQL2014_QLTS17_DW_DimDate[[#This Row],[Ngay]])),11,1)</f>
        <v>46692</v>
      </c>
      <c r="V6757" s="2">
        <f>DATE(YEAR(Table__._SQL2014_QLTS17_DW_DimDate[[#This Row],[NgayBatDauMuaVu]])+1, 10,31)</f>
        <v>47057</v>
      </c>
      <c r="W6757" s="3">
        <f>Table__._SQL2014_QLTS17_DW_DimDate[[#This Row],[Ngay]]-Table__._SQL2014_QLTS17_DW_DimDate[[#This Row],[NgayBatDauMuaVu]]+1</f>
        <v>243</v>
      </c>
      <c r="X6757">
        <f>INT((Table__._SQL2014_QLTS17_DW_DimDate[[#This Row],[NgayMuaVu]]-1)/7)+1</f>
        <v>35</v>
      </c>
      <c r="Y6757" t="str">
        <f>"Tuần " &amp;Table__._SQL2014_QLTS17_DW_DimDate[[#This Row],[TuanMuaVu]] &amp; " năm " &amp;Table__._SQL2014_QLTS17_DW_DimDate[[#This Row],[NamMuaVuStr]]</f>
        <v>Tuần 35 năm 2027-2028</v>
      </c>
      <c r="Z6757">
        <f>YEAR(Table__._SQL2014_QLTS17_DW_DimDate[[#This Row],[NgayBatDauMuaVu]])</f>
        <v>2027</v>
      </c>
      <c r="AA6757" t="str">
        <f>YEAR(Table__._SQL2014_QLTS17_DW_DimDate[[#This Row],[NgayBatDauMuaVu]]) &amp;"-"&amp;YEAR(Table__._SQL2014_QLTS17_DW_DimDate[[#This Row],[NgayKetThucMuaVu]])</f>
        <v>2027-2028</v>
      </c>
      <c r="AB6757">
        <f>YEAR(Table__._SQL2014_QLTS17_DW_DimDate[[#This Row],[NgayBatDauMuaVu]])</f>
        <v>2027</v>
      </c>
      <c r="AC6757">
        <f>YEAR(Table__._SQL2014_QLTS17_DW_DimDate[[#This Row],[NgayKetThucMuaVu]])</f>
        <v>2028</v>
      </c>
    </row>
    <row r="6758" spans="1:29">
      <c r="A6758">
        <v>20280701</v>
      </c>
      <c r="B6758" s="1">
        <v>46935</v>
      </c>
      <c r="C6758" t="s">
        <v>1</v>
      </c>
      <c r="D6758" t="s">
        <v>892</v>
      </c>
      <c r="E6758" t="s">
        <v>14</v>
      </c>
      <c r="F6758" t="s">
        <v>203</v>
      </c>
      <c r="G6758" t="s">
        <v>1</v>
      </c>
      <c r="H6758" t="s">
        <v>36</v>
      </c>
      <c r="I6758" t="s">
        <v>14</v>
      </c>
      <c r="J6758" t="s">
        <v>904</v>
      </c>
      <c r="K6758" t="s">
        <v>1</v>
      </c>
      <c r="L6758" t="s">
        <v>16</v>
      </c>
      <c r="M6758" t="s">
        <v>912</v>
      </c>
      <c r="N6758" t="s">
        <v>817</v>
      </c>
      <c r="O6758" t="s">
        <v>831</v>
      </c>
      <c r="P6758" t="s">
        <v>832</v>
      </c>
      <c r="Q6758" t="s">
        <v>831</v>
      </c>
      <c r="R6758" t="s">
        <v>833</v>
      </c>
      <c r="S6758" t="s">
        <v>818</v>
      </c>
      <c r="T6758" t="s">
        <v>821</v>
      </c>
      <c r="U6758" s="2">
        <f>DATE(IF(MONTH(Table__._SQL2014_QLTS17_DW_DimDate[[#This Row],[Ngay]])&lt;11,YEAR(Table__._SQL2014_QLTS17_DW_DimDate[[#This Row],[Ngay]])-1, YEAR(Table__._SQL2014_QLTS17_DW_DimDate[[#This Row],[Ngay]])),11,1)</f>
        <v>46692</v>
      </c>
      <c r="V6758" s="2">
        <f>DATE(YEAR(Table__._SQL2014_QLTS17_DW_DimDate[[#This Row],[NgayBatDauMuaVu]])+1, 10,31)</f>
        <v>47057</v>
      </c>
      <c r="W6758" s="3">
        <f>Table__._SQL2014_QLTS17_DW_DimDate[[#This Row],[Ngay]]-Table__._SQL2014_QLTS17_DW_DimDate[[#This Row],[NgayBatDauMuaVu]]+1</f>
        <v>244</v>
      </c>
      <c r="X6758">
        <f>INT((Table__._SQL2014_QLTS17_DW_DimDate[[#This Row],[NgayMuaVu]]-1)/7)+1</f>
        <v>35</v>
      </c>
      <c r="Y6758" t="str">
        <f>"Tuần " &amp;Table__._SQL2014_QLTS17_DW_DimDate[[#This Row],[TuanMuaVu]] &amp; " năm " &amp;Table__._SQL2014_QLTS17_DW_DimDate[[#This Row],[NamMuaVuStr]]</f>
        <v>Tuần 35 năm 2027-2028</v>
      </c>
      <c r="Z6758">
        <f>YEAR(Table__._SQL2014_QLTS17_DW_DimDate[[#This Row],[NgayBatDauMuaVu]])</f>
        <v>2027</v>
      </c>
      <c r="AA6758" t="str">
        <f>YEAR(Table__._SQL2014_QLTS17_DW_DimDate[[#This Row],[NgayBatDauMuaVu]]) &amp;"-"&amp;YEAR(Table__._SQL2014_QLTS17_DW_DimDate[[#This Row],[NgayKetThucMuaVu]])</f>
        <v>2027-2028</v>
      </c>
      <c r="AB6758">
        <f>YEAR(Table__._SQL2014_QLTS17_DW_DimDate[[#This Row],[NgayBatDauMuaVu]])</f>
        <v>2027</v>
      </c>
      <c r="AC6758">
        <f>YEAR(Table__._SQL2014_QLTS17_DW_DimDate[[#This Row],[NgayKetThucMuaVu]])</f>
        <v>2028</v>
      </c>
    </row>
    <row r="6759" spans="1:29">
      <c r="A6759">
        <v>20280702</v>
      </c>
      <c r="B6759" s="1">
        <v>46936</v>
      </c>
      <c r="C6759" t="s">
        <v>13</v>
      </c>
      <c r="D6759" t="s">
        <v>893</v>
      </c>
      <c r="E6759" t="s">
        <v>1</v>
      </c>
      <c r="F6759" t="s">
        <v>204</v>
      </c>
      <c r="G6759" t="s">
        <v>13</v>
      </c>
      <c r="H6759" t="s">
        <v>37</v>
      </c>
      <c r="I6759" t="s">
        <v>14</v>
      </c>
      <c r="J6759" t="s">
        <v>904</v>
      </c>
      <c r="K6759" t="s">
        <v>1</v>
      </c>
      <c r="L6759" t="s">
        <v>16</v>
      </c>
      <c r="M6759" t="s">
        <v>912</v>
      </c>
      <c r="N6759" t="s">
        <v>817</v>
      </c>
      <c r="O6759" t="s">
        <v>831</v>
      </c>
      <c r="P6759" t="s">
        <v>832</v>
      </c>
      <c r="Q6759" t="s">
        <v>831</v>
      </c>
      <c r="R6759" t="s">
        <v>833</v>
      </c>
      <c r="S6759" t="s">
        <v>818</v>
      </c>
      <c r="T6759" t="s">
        <v>821</v>
      </c>
      <c r="U6759" s="2">
        <f>DATE(IF(MONTH(Table__._SQL2014_QLTS17_DW_DimDate[[#This Row],[Ngay]])&lt;11,YEAR(Table__._SQL2014_QLTS17_DW_DimDate[[#This Row],[Ngay]])-1, YEAR(Table__._SQL2014_QLTS17_DW_DimDate[[#This Row],[Ngay]])),11,1)</f>
        <v>46692</v>
      </c>
      <c r="V6759" s="2">
        <f>DATE(YEAR(Table__._SQL2014_QLTS17_DW_DimDate[[#This Row],[NgayBatDauMuaVu]])+1, 10,31)</f>
        <v>47057</v>
      </c>
      <c r="W6759" s="3">
        <f>Table__._SQL2014_QLTS17_DW_DimDate[[#This Row],[Ngay]]-Table__._SQL2014_QLTS17_DW_DimDate[[#This Row],[NgayBatDauMuaVu]]+1</f>
        <v>245</v>
      </c>
      <c r="X6759">
        <f>INT((Table__._SQL2014_QLTS17_DW_DimDate[[#This Row],[NgayMuaVu]]-1)/7)+1</f>
        <v>35</v>
      </c>
      <c r="Y6759" t="str">
        <f>"Tuần " &amp;Table__._SQL2014_QLTS17_DW_DimDate[[#This Row],[TuanMuaVu]] &amp; " năm " &amp;Table__._SQL2014_QLTS17_DW_DimDate[[#This Row],[NamMuaVuStr]]</f>
        <v>Tuần 35 năm 2027-2028</v>
      </c>
      <c r="Z6759">
        <f>YEAR(Table__._SQL2014_QLTS17_DW_DimDate[[#This Row],[NgayBatDauMuaVu]])</f>
        <v>2027</v>
      </c>
      <c r="AA6759" t="str">
        <f>YEAR(Table__._SQL2014_QLTS17_DW_DimDate[[#This Row],[NgayBatDauMuaVu]]) &amp;"-"&amp;YEAR(Table__._SQL2014_QLTS17_DW_DimDate[[#This Row],[NgayKetThucMuaVu]])</f>
        <v>2027-2028</v>
      </c>
      <c r="AB6759">
        <f>YEAR(Table__._SQL2014_QLTS17_DW_DimDate[[#This Row],[NgayBatDauMuaVu]])</f>
        <v>2027</v>
      </c>
      <c r="AC6759">
        <f>YEAR(Table__._SQL2014_QLTS17_DW_DimDate[[#This Row],[NgayKetThucMuaVu]])</f>
        <v>2028</v>
      </c>
    </row>
    <row r="6760" spans="1:29">
      <c r="A6760">
        <v>20280703</v>
      </c>
      <c r="B6760" s="1">
        <v>46937</v>
      </c>
      <c r="C6760" t="s">
        <v>16</v>
      </c>
      <c r="D6760" t="s">
        <v>894</v>
      </c>
      <c r="E6760" t="s">
        <v>13</v>
      </c>
      <c r="F6760" t="s">
        <v>205</v>
      </c>
      <c r="G6760" t="s">
        <v>13</v>
      </c>
      <c r="H6760" t="s">
        <v>37</v>
      </c>
      <c r="I6760" t="s">
        <v>14</v>
      </c>
      <c r="J6760" t="s">
        <v>904</v>
      </c>
      <c r="K6760" t="s">
        <v>1</v>
      </c>
      <c r="L6760" t="s">
        <v>16</v>
      </c>
      <c r="M6760" t="s">
        <v>912</v>
      </c>
      <c r="N6760" t="s">
        <v>817</v>
      </c>
      <c r="O6760" t="s">
        <v>831</v>
      </c>
      <c r="P6760" t="s">
        <v>832</v>
      </c>
      <c r="Q6760" t="s">
        <v>831</v>
      </c>
      <c r="R6760" t="s">
        <v>833</v>
      </c>
      <c r="S6760" t="s">
        <v>818</v>
      </c>
      <c r="T6760" t="s">
        <v>821</v>
      </c>
      <c r="U6760" s="2">
        <f>DATE(IF(MONTH(Table__._SQL2014_QLTS17_DW_DimDate[[#This Row],[Ngay]])&lt;11,YEAR(Table__._SQL2014_QLTS17_DW_DimDate[[#This Row],[Ngay]])-1, YEAR(Table__._SQL2014_QLTS17_DW_DimDate[[#This Row],[Ngay]])),11,1)</f>
        <v>46692</v>
      </c>
      <c r="V6760" s="2">
        <f>DATE(YEAR(Table__._SQL2014_QLTS17_DW_DimDate[[#This Row],[NgayBatDauMuaVu]])+1, 10,31)</f>
        <v>47057</v>
      </c>
      <c r="W6760" s="3">
        <f>Table__._SQL2014_QLTS17_DW_DimDate[[#This Row],[Ngay]]-Table__._SQL2014_QLTS17_DW_DimDate[[#This Row],[NgayBatDauMuaVu]]+1</f>
        <v>246</v>
      </c>
      <c r="X6760">
        <f>INT((Table__._SQL2014_QLTS17_DW_DimDate[[#This Row],[NgayMuaVu]]-1)/7)+1</f>
        <v>36</v>
      </c>
      <c r="Y6760" t="str">
        <f>"Tuần " &amp;Table__._SQL2014_QLTS17_DW_DimDate[[#This Row],[TuanMuaVu]] &amp; " năm " &amp;Table__._SQL2014_QLTS17_DW_DimDate[[#This Row],[NamMuaVuStr]]</f>
        <v>Tuần 36 năm 2027-2028</v>
      </c>
      <c r="Z6760">
        <f>YEAR(Table__._SQL2014_QLTS17_DW_DimDate[[#This Row],[NgayBatDauMuaVu]])</f>
        <v>2027</v>
      </c>
      <c r="AA6760" t="str">
        <f>YEAR(Table__._SQL2014_QLTS17_DW_DimDate[[#This Row],[NgayBatDauMuaVu]]) &amp;"-"&amp;YEAR(Table__._SQL2014_QLTS17_DW_DimDate[[#This Row],[NgayKetThucMuaVu]])</f>
        <v>2027-2028</v>
      </c>
      <c r="AB6760">
        <f>YEAR(Table__._SQL2014_QLTS17_DW_DimDate[[#This Row],[NgayBatDauMuaVu]])</f>
        <v>2027</v>
      </c>
      <c r="AC6760">
        <f>YEAR(Table__._SQL2014_QLTS17_DW_DimDate[[#This Row],[NgayKetThucMuaVu]])</f>
        <v>2028</v>
      </c>
    </row>
    <row r="6761" spans="1:29">
      <c r="A6761">
        <v>20280704</v>
      </c>
      <c r="B6761" s="1">
        <v>46938</v>
      </c>
      <c r="C6761" t="s">
        <v>12</v>
      </c>
      <c r="D6761" t="s">
        <v>895</v>
      </c>
      <c r="E6761" t="s">
        <v>16</v>
      </c>
      <c r="F6761" t="s">
        <v>206</v>
      </c>
      <c r="G6761" t="s">
        <v>13</v>
      </c>
      <c r="H6761" t="s">
        <v>37</v>
      </c>
      <c r="I6761" t="s">
        <v>14</v>
      </c>
      <c r="J6761" t="s">
        <v>904</v>
      </c>
      <c r="K6761" t="s">
        <v>1</v>
      </c>
      <c r="L6761" t="s">
        <v>16</v>
      </c>
      <c r="M6761" t="s">
        <v>912</v>
      </c>
      <c r="N6761" t="s">
        <v>817</v>
      </c>
      <c r="O6761" t="s">
        <v>831</v>
      </c>
      <c r="P6761" t="s">
        <v>832</v>
      </c>
      <c r="Q6761" t="s">
        <v>831</v>
      </c>
      <c r="R6761" t="s">
        <v>833</v>
      </c>
      <c r="S6761" t="s">
        <v>818</v>
      </c>
      <c r="T6761" t="s">
        <v>821</v>
      </c>
      <c r="U6761" s="2">
        <f>DATE(IF(MONTH(Table__._SQL2014_QLTS17_DW_DimDate[[#This Row],[Ngay]])&lt;11,YEAR(Table__._SQL2014_QLTS17_DW_DimDate[[#This Row],[Ngay]])-1, YEAR(Table__._SQL2014_QLTS17_DW_DimDate[[#This Row],[Ngay]])),11,1)</f>
        <v>46692</v>
      </c>
      <c r="V6761" s="2">
        <f>DATE(YEAR(Table__._SQL2014_QLTS17_DW_DimDate[[#This Row],[NgayBatDauMuaVu]])+1, 10,31)</f>
        <v>47057</v>
      </c>
      <c r="W6761" s="3">
        <f>Table__._SQL2014_QLTS17_DW_DimDate[[#This Row],[Ngay]]-Table__._SQL2014_QLTS17_DW_DimDate[[#This Row],[NgayBatDauMuaVu]]+1</f>
        <v>247</v>
      </c>
      <c r="X6761">
        <f>INT((Table__._SQL2014_QLTS17_DW_DimDate[[#This Row],[NgayMuaVu]]-1)/7)+1</f>
        <v>36</v>
      </c>
      <c r="Y6761" t="str">
        <f>"Tuần " &amp;Table__._SQL2014_QLTS17_DW_DimDate[[#This Row],[TuanMuaVu]] &amp; " năm " &amp;Table__._SQL2014_QLTS17_DW_DimDate[[#This Row],[NamMuaVuStr]]</f>
        <v>Tuần 36 năm 2027-2028</v>
      </c>
      <c r="Z6761">
        <f>YEAR(Table__._SQL2014_QLTS17_DW_DimDate[[#This Row],[NgayBatDauMuaVu]])</f>
        <v>2027</v>
      </c>
      <c r="AA6761" t="str">
        <f>YEAR(Table__._SQL2014_QLTS17_DW_DimDate[[#This Row],[NgayBatDauMuaVu]]) &amp;"-"&amp;YEAR(Table__._SQL2014_QLTS17_DW_DimDate[[#This Row],[NgayKetThucMuaVu]])</f>
        <v>2027-2028</v>
      </c>
      <c r="AB6761">
        <f>YEAR(Table__._SQL2014_QLTS17_DW_DimDate[[#This Row],[NgayBatDauMuaVu]])</f>
        <v>2027</v>
      </c>
      <c r="AC6761">
        <f>YEAR(Table__._SQL2014_QLTS17_DW_DimDate[[#This Row],[NgayKetThucMuaVu]])</f>
        <v>2028</v>
      </c>
    </row>
    <row r="6762" spans="1:29">
      <c r="A6762">
        <v>20280705</v>
      </c>
      <c r="B6762" s="1">
        <v>46939</v>
      </c>
      <c r="C6762" t="s">
        <v>3</v>
      </c>
      <c r="D6762" t="s">
        <v>896</v>
      </c>
      <c r="E6762" t="s">
        <v>12</v>
      </c>
      <c r="F6762" t="s">
        <v>207</v>
      </c>
      <c r="G6762" t="s">
        <v>13</v>
      </c>
      <c r="H6762" t="s">
        <v>37</v>
      </c>
      <c r="I6762" t="s">
        <v>14</v>
      </c>
      <c r="J6762" t="s">
        <v>904</v>
      </c>
      <c r="K6762" t="s">
        <v>1</v>
      </c>
      <c r="L6762" t="s">
        <v>16</v>
      </c>
      <c r="M6762" t="s">
        <v>912</v>
      </c>
      <c r="N6762" t="s">
        <v>817</v>
      </c>
      <c r="O6762" t="s">
        <v>831</v>
      </c>
      <c r="P6762" t="s">
        <v>832</v>
      </c>
      <c r="Q6762" t="s">
        <v>831</v>
      </c>
      <c r="R6762" t="s">
        <v>833</v>
      </c>
      <c r="S6762" t="s">
        <v>818</v>
      </c>
      <c r="T6762" t="s">
        <v>821</v>
      </c>
      <c r="U6762" s="2">
        <f>DATE(IF(MONTH(Table__._SQL2014_QLTS17_DW_DimDate[[#This Row],[Ngay]])&lt;11,YEAR(Table__._SQL2014_QLTS17_DW_DimDate[[#This Row],[Ngay]])-1, YEAR(Table__._SQL2014_QLTS17_DW_DimDate[[#This Row],[Ngay]])),11,1)</f>
        <v>46692</v>
      </c>
      <c r="V6762" s="2">
        <f>DATE(YEAR(Table__._SQL2014_QLTS17_DW_DimDate[[#This Row],[NgayBatDauMuaVu]])+1, 10,31)</f>
        <v>47057</v>
      </c>
      <c r="W6762" s="3">
        <f>Table__._SQL2014_QLTS17_DW_DimDate[[#This Row],[Ngay]]-Table__._SQL2014_QLTS17_DW_DimDate[[#This Row],[NgayBatDauMuaVu]]+1</f>
        <v>248</v>
      </c>
      <c r="X6762">
        <f>INT((Table__._SQL2014_QLTS17_DW_DimDate[[#This Row],[NgayMuaVu]]-1)/7)+1</f>
        <v>36</v>
      </c>
      <c r="Y6762" t="str">
        <f>"Tuần " &amp;Table__._SQL2014_QLTS17_DW_DimDate[[#This Row],[TuanMuaVu]] &amp; " năm " &amp;Table__._SQL2014_QLTS17_DW_DimDate[[#This Row],[NamMuaVuStr]]</f>
        <v>Tuần 36 năm 2027-2028</v>
      </c>
      <c r="Z6762">
        <f>YEAR(Table__._SQL2014_QLTS17_DW_DimDate[[#This Row],[NgayBatDauMuaVu]])</f>
        <v>2027</v>
      </c>
      <c r="AA6762" t="str">
        <f>YEAR(Table__._SQL2014_QLTS17_DW_DimDate[[#This Row],[NgayBatDauMuaVu]]) &amp;"-"&amp;YEAR(Table__._SQL2014_QLTS17_DW_DimDate[[#This Row],[NgayKetThucMuaVu]])</f>
        <v>2027-2028</v>
      </c>
      <c r="AB6762">
        <f>YEAR(Table__._SQL2014_QLTS17_DW_DimDate[[#This Row],[NgayBatDauMuaVu]])</f>
        <v>2027</v>
      </c>
      <c r="AC6762">
        <f>YEAR(Table__._SQL2014_QLTS17_DW_DimDate[[#This Row],[NgayKetThucMuaVu]])</f>
        <v>2028</v>
      </c>
    </row>
    <row r="6763" spans="1:29">
      <c r="A6763">
        <v>20280706</v>
      </c>
      <c r="B6763" s="1">
        <v>46940</v>
      </c>
      <c r="C6763" t="s">
        <v>2</v>
      </c>
      <c r="D6763" t="s">
        <v>897</v>
      </c>
      <c r="E6763" t="s">
        <v>3</v>
      </c>
      <c r="F6763" t="s">
        <v>208</v>
      </c>
      <c r="G6763" t="s">
        <v>13</v>
      </c>
      <c r="H6763" t="s">
        <v>37</v>
      </c>
      <c r="I6763" t="s">
        <v>14</v>
      </c>
      <c r="J6763" t="s">
        <v>904</v>
      </c>
      <c r="K6763" t="s">
        <v>1</v>
      </c>
      <c r="L6763" t="s">
        <v>16</v>
      </c>
      <c r="M6763" t="s">
        <v>912</v>
      </c>
      <c r="N6763" t="s">
        <v>817</v>
      </c>
      <c r="O6763" t="s">
        <v>831</v>
      </c>
      <c r="P6763" t="s">
        <v>832</v>
      </c>
      <c r="Q6763" t="s">
        <v>831</v>
      </c>
      <c r="R6763" t="s">
        <v>833</v>
      </c>
      <c r="S6763" t="s">
        <v>818</v>
      </c>
      <c r="T6763" t="s">
        <v>821</v>
      </c>
      <c r="U6763" s="2">
        <f>DATE(IF(MONTH(Table__._SQL2014_QLTS17_DW_DimDate[[#This Row],[Ngay]])&lt;11,YEAR(Table__._SQL2014_QLTS17_DW_DimDate[[#This Row],[Ngay]])-1, YEAR(Table__._SQL2014_QLTS17_DW_DimDate[[#This Row],[Ngay]])),11,1)</f>
        <v>46692</v>
      </c>
      <c r="V6763" s="2">
        <f>DATE(YEAR(Table__._SQL2014_QLTS17_DW_DimDate[[#This Row],[NgayBatDauMuaVu]])+1, 10,31)</f>
        <v>47057</v>
      </c>
      <c r="W6763" s="3">
        <f>Table__._SQL2014_QLTS17_DW_DimDate[[#This Row],[Ngay]]-Table__._SQL2014_QLTS17_DW_DimDate[[#This Row],[NgayBatDauMuaVu]]+1</f>
        <v>249</v>
      </c>
      <c r="X6763">
        <f>INT((Table__._SQL2014_QLTS17_DW_DimDate[[#This Row],[NgayMuaVu]]-1)/7)+1</f>
        <v>36</v>
      </c>
      <c r="Y6763" t="str">
        <f>"Tuần " &amp;Table__._SQL2014_QLTS17_DW_DimDate[[#This Row],[TuanMuaVu]] &amp; " năm " &amp;Table__._SQL2014_QLTS17_DW_DimDate[[#This Row],[NamMuaVuStr]]</f>
        <v>Tuần 36 năm 2027-2028</v>
      </c>
      <c r="Z6763">
        <f>YEAR(Table__._SQL2014_QLTS17_DW_DimDate[[#This Row],[NgayBatDauMuaVu]])</f>
        <v>2027</v>
      </c>
      <c r="AA6763" t="str">
        <f>YEAR(Table__._SQL2014_QLTS17_DW_DimDate[[#This Row],[NgayBatDauMuaVu]]) &amp;"-"&amp;YEAR(Table__._SQL2014_QLTS17_DW_DimDate[[#This Row],[NgayKetThucMuaVu]])</f>
        <v>2027-2028</v>
      </c>
      <c r="AB6763">
        <f>YEAR(Table__._SQL2014_QLTS17_DW_DimDate[[#This Row],[NgayBatDauMuaVu]])</f>
        <v>2027</v>
      </c>
      <c r="AC6763">
        <f>YEAR(Table__._SQL2014_QLTS17_DW_DimDate[[#This Row],[NgayKetThucMuaVu]])</f>
        <v>2028</v>
      </c>
    </row>
    <row r="6764" spans="1:29">
      <c r="A6764">
        <v>20280707</v>
      </c>
      <c r="B6764" s="1">
        <v>46941</v>
      </c>
      <c r="C6764" t="s">
        <v>14</v>
      </c>
      <c r="D6764" t="s">
        <v>891</v>
      </c>
      <c r="E6764" t="s">
        <v>2</v>
      </c>
      <c r="F6764" t="s">
        <v>209</v>
      </c>
      <c r="G6764" t="s">
        <v>13</v>
      </c>
      <c r="H6764" t="s">
        <v>37</v>
      </c>
      <c r="I6764" t="s">
        <v>14</v>
      </c>
      <c r="J6764" t="s">
        <v>904</v>
      </c>
      <c r="K6764" t="s">
        <v>1</v>
      </c>
      <c r="L6764" t="s">
        <v>16</v>
      </c>
      <c r="M6764" t="s">
        <v>912</v>
      </c>
      <c r="N6764" t="s">
        <v>817</v>
      </c>
      <c r="O6764" t="s">
        <v>831</v>
      </c>
      <c r="P6764" t="s">
        <v>832</v>
      </c>
      <c r="Q6764" t="s">
        <v>831</v>
      </c>
      <c r="R6764" t="s">
        <v>833</v>
      </c>
      <c r="S6764" t="s">
        <v>818</v>
      </c>
      <c r="T6764" t="s">
        <v>821</v>
      </c>
      <c r="U6764" s="2">
        <f>DATE(IF(MONTH(Table__._SQL2014_QLTS17_DW_DimDate[[#This Row],[Ngay]])&lt;11,YEAR(Table__._SQL2014_QLTS17_DW_DimDate[[#This Row],[Ngay]])-1, YEAR(Table__._SQL2014_QLTS17_DW_DimDate[[#This Row],[Ngay]])),11,1)</f>
        <v>46692</v>
      </c>
      <c r="V6764" s="2">
        <f>DATE(YEAR(Table__._SQL2014_QLTS17_DW_DimDate[[#This Row],[NgayBatDauMuaVu]])+1, 10,31)</f>
        <v>47057</v>
      </c>
      <c r="W6764" s="3">
        <f>Table__._SQL2014_QLTS17_DW_DimDate[[#This Row],[Ngay]]-Table__._SQL2014_QLTS17_DW_DimDate[[#This Row],[NgayBatDauMuaVu]]+1</f>
        <v>250</v>
      </c>
      <c r="X6764">
        <f>INT((Table__._SQL2014_QLTS17_DW_DimDate[[#This Row],[NgayMuaVu]]-1)/7)+1</f>
        <v>36</v>
      </c>
      <c r="Y6764" t="str">
        <f>"Tuần " &amp;Table__._SQL2014_QLTS17_DW_DimDate[[#This Row],[TuanMuaVu]] &amp; " năm " &amp;Table__._SQL2014_QLTS17_DW_DimDate[[#This Row],[NamMuaVuStr]]</f>
        <v>Tuần 36 năm 2027-2028</v>
      </c>
      <c r="Z6764">
        <f>YEAR(Table__._SQL2014_QLTS17_DW_DimDate[[#This Row],[NgayBatDauMuaVu]])</f>
        <v>2027</v>
      </c>
      <c r="AA6764" t="str">
        <f>YEAR(Table__._SQL2014_QLTS17_DW_DimDate[[#This Row],[NgayBatDauMuaVu]]) &amp;"-"&amp;YEAR(Table__._SQL2014_QLTS17_DW_DimDate[[#This Row],[NgayKetThucMuaVu]])</f>
        <v>2027-2028</v>
      </c>
      <c r="AB6764">
        <f>YEAR(Table__._SQL2014_QLTS17_DW_DimDate[[#This Row],[NgayBatDauMuaVu]])</f>
        <v>2027</v>
      </c>
      <c r="AC6764">
        <f>YEAR(Table__._SQL2014_QLTS17_DW_DimDate[[#This Row],[NgayKetThucMuaVu]])</f>
        <v>2028</v>
      </c>
    </row>
    <row r="6765" spans="1:29">
      <c r="A6765">
        <v>20280708</v>
      </c>
      <c r="B6765" s="1">
        <v>46942</v>
      </c>
      <c r="C6765" t="s">
        <v>18</v>
      </c>
      <c r="D6765" t="s">
        <v>892</v>
      </c>
      <c r="E6765" t="s">
        <v>14</v>
      </c>
      <c r="F6765" t="s">
        <v>210</v>
      </c>
      <c r="G6765" t="s">
        <v>13</v>
      </c>
      <c r="H6765" t="s">
        <v>37</v>
      </c>
      <c r="I6765" t="s">
        <v>14</v>
      </c>
      <c r="J6765" t="s">
        <v>904</v>
      </c>
      <c r="K6765" t="s">
        <v>1</v>
      </c>
      <c r="L6765" t="s">
        <v>16</v>
      </c>
      <c r="M6765" t="s">
        <v>912</v>
      </c>
      <c r="N6765" t="s">
        <v>817</v>
      </c>
      <c r="O6765" t="s">
        <v>831</v>
      </c>
      <c r="P6765" t="s">
        <v>832</v>
      </c>
      <c r="Q6765" t="s">
        <v>831</v>
      </c>
      <c r="R6765" t="s">
        <v>833</v>
      </c>
      <c r="S6765" t="s">
        <v>818</v>
      </c>
      <c r="T6765" t="s">
        <v>821</v>
      </c>
      <c r="U6765" s="2">
        <f>DATE(IF(MONTH(Table__._SQL2014_QLTS17_DW_DimDate[[#This Row],[Ngay]])&lt;11,YEAR(Table__._SQL2014_QLTS17_DW_DimDate[[#This Row],[Ngay]])-1, YEAR(Table__._SQL2014_QLTS17_DW_DimDate[[#This Row],[Ngay]])),11,1)</f>
        <v>46692</v>
      </c>
      <c r="V6765" s="2">
        <f>DATE(YEAR(Table__._SQL2014_QLTS17_DW_DimDate[[#This Row],[NgayBatDauMuaVu]])+1, 10,31)</f>
        <v>47057</v>
      </c>
      <c r="W6765" s="3">
        <f>Table__._SQL2014_QLTS17_DW_DimDate[[#This Row],[Ngay]]-Table__._SQL2014_QLTS17_DW_DimDate[[#This Row],[NgayBatDauMuaVu]]+1</f>
        <v>251</v>
      </c>
      <c r="X6765">
        <f>INT((Table__._SQL2014_QLTS17_DW_DimDate[[#This Row],[NgayMuaVu]]-1)/7)+1</f>
        <v>36</v>
      </c>
      <c r="Y6765" t="str">
        <f>"Tuần " &amp;Table__._SQL2014_QLTS17_DW_DimDate[[#This Row],[TuanMuaVu]] &amp; " năm " &amp;Table__._SQL2014_QLTS17_DW_DimDate[[#This Row],[NamMuaVuStr]]</f>
        <v>Tuần 36 năm 2027-2028</v>
      </c>
      <c r="Z6765">
        <f>YEAR(Table__._SQL2014_QLTS17_DW_DimDate[[#This Row],[NgayBatDauMuaVu]])</f>
        <v>2027</v>
      </c>
      <c r="AA6765" t="str">
        <f>YEAR(Table__._SQL2014_QLTS17_DW_DimDate[[#This Row],[NgayBatDauMuaVu]]) &amp;"-"&amp;YEAR(Table__._SQL2014_QLTS17_DW_DimDate[[#This Row],[NgayKetThucMuaVu]])</f>
        <v>2027-2028</v>
      </c>
      <c r="AB6765">
        <f>YEAR(Table__._SQL2014_QLTS17_DW_DimDate[[#This Row],[NgayBatDauMuaVu]])</f>
        <v>2027</v>
      </c>
      <c r="AC6765">
        <f>YEAR(Table__._SQL2014_QLTS17_DW_DimDate[[#This Row],[NgayKetThucMuaVu]])</f>
        <v>2028</v>
      </c>
    </row>
    <row r="6766" spans="1:29">
      <c r="A6766">
        <v>20280709</v>
      </c>
      <c r="B6766" s="1">
        <v>46943</v>
      </c>
      <c r="C6766" t="s">
        <v>19</v>
      </c>
      <c r="D6766" t="s">
        <v>893</v>
      </c>
      <c r="E6766" t="s">
        <v>1</v>
      </c>
      <c r="F6766" t="s">
        <v>211</v>
      </c>
      <c r="G6766" t="s">
        <v>16</v>
      </c>
      <c r="H6766" t="s">
        <v>38</v>
      </c>
      <c r="I6766" t="s">
        <v>14</v>
      </c>
      <c r="J6766" t="s">
        <v>904</v>
      </c>
      <c r="K6766" t="s">
        <v>1</v>
      </c>
      <c r="L6766" t="s">
        <v>16</v>
      </c>
      <c r="M6766" t="s">
        <v>912</v>
      </c>
      <c r="N6766" t="s">
        <v>817</v>
      </c>
      <c r="O6766" t="s">
        <v>831</v>
      </c>
      <c r="P6766" t="s">
        <v>832</v>
      </c>
      <c r="Q6766" t="s">
        <v>831</v>
      </c>
      <c r="R6766" t="s">
        <v>833</v>
      </c>
      <c r="S6766" t="s">
        <v>818</v>
      </c>
      <c r="T6766" t="s">
        <v>821</v>
      </c>
      <c r="U6766" s="2">
        <f>DATE(IF(MONTH(Table__._SQL2014_QLTS17_DW_DimDate[[#This Row],[Ngay]])&lt;11,YEAR(Table__._SQL2014_QLTS17_DW_DimDate[[#This Row],[Ngay]])-1, YEAR(Table__._SQL2014_QLTS17_DW_DimDate[[#This Row],[Ngay]])),11,1)</f>
        <v>46692</v>
      </c>
      <c r="V6766" s="2">
        <f>DATE(YEAR(Table__._SQL2014_QLTS17_DW_DimDate[[#This Row],[NgayBatDauMuaVu]])+1, 10,31)</f>
        <v>47057</v>
      </c>
      <c r="W6766" s="3">
        <f>Table__._SQL2014_QLTS17_DW_DimDate[[#This Row],[Ngay]]-Table__._SQL2014_QLTS17_DW_DimDate[[#This Row],[NgayBatDauMuaVu]]+1</f>
        <v>252</v>
      </c>
      <c r="X6766">
        <f>INT((Table__._SQL2014_QLTS17_DW_DimDate[[#This Row],[NgayMuaVu]]-1)/7)+1</f>
        <v>36</v>
      </c>
      <c r="Y6766" t="str">
        <f>"Tuần " &amp;Table__._SQL2014_QLTS17_DW_DimDate[[#This Row],[TuanMuaVu]] &amp; " năm " &amp;Table__._SQL2014_QLTS17_DW_DimDate[[#This Row],[NamMuaVuStr]]</f>
        <v>Tuần 36 năm 2027-2028</v>
      </c>
      <c r="Z6766">
        <f>YEAR(Table__._SQL2014_QLTS17_DW_DimDate[[#This Row],[NgayBatDauMuaVu]])</f>
        <v>2027</v>
      </c>
      <c r="AA6766" t="str">
        <f>YEAR(Table__._SQL2014_QLTS17_DW_DimDate[[#This Row],[NgayBatDauMuaVu]]) &amp;"-"&amp;YEAR(Table__._SQL2014_QLTS17_DW_DimDate[[#This Row],[NgayKetThucMuaVu]])</f>
        <v>2027-2028</v>
      </c>
      <c r="AB6766">
        <f>YEAR(Table__._SQL2014_QLTS17_DW_DimDate[[#This Row],[NgayBatDauMuaVu]])</f>
        <v>2027</v>
      </c>
      <c r="AC6766">
        <f>YEAR(Table__._SQL2014_QLTS17_DW_DimDate[[#This Row],[NgayKetThucMuaVu]])</f>
        <v>2028</v>
      </c>
    </row>
    <row r="6767" spans="1:29">
      <c r="A6767">
        <v>20280710</v>
      </c>
      <c r="B6767" s="1">
        <v>46944</v>
      </c>
      <c r="C6767" t="s">
        <v>20</v>
      </c>
      <c r="D6767" t="s">
        <v>894</v>
      </c>
      <c r="E6767" t="s">
        <v>13</v>
      </c>
      <c r="F6767" t="s">
        <v>212</v>
      </c>
      <c r="G6767" t="s">
        <v>16</v>
      </c>
      <c r="H6767" t="s">
        <v>38</v>
      </c>
      <c r="I6767" t="s">
        <v>14</v>
      </c>
      <c r="J6767" t="s">
        <v>904</v>
      </c>
      <c r="K6767" t="s">
        <v>1</v>
      </c>
      <c r="L6767" t="s">
        <v>16</v>
      </c>
      <c r="M6767" t="s">
        <v>912</v>
      </c>
      <c r="N6767" t="s">
        <v>817</v>
      </c>
      <c r="O6767" t="s">
        <v>831</v>
      </c>
      <c r="P6767" t="s">
        <v>832</v>
      </c>
      <c r="Q6767" t="s">
        <v>831</v>
      </c>
      <c r="R6767" t="s">
        <v>833</v>
      </c>
      <c r="S6767" t="s">
        <v>818</v>
      </c>
      <c r="T6767" t="s">
        <v>821</v>
      </c>
      <c r="U6767" s="2">
        <f>DATE(IF(MONTH(Table__._SQL2014_QLTS17_DW_DimDate[[#This Row],[Ngay]])&lt;11,YEAR(Table__._SQL2014_QLTS17_DW_DimDate[[#This Row],[Ngay]])-1, YEAR(Table__._SQL2014_QLTS17_DW_DimDate[[#This Row],[Ngay]])),11,1)</f>
        <v>46692</v>
      </c>
      <c r="V6767" s="2">
        <f>DATE(YEAR(Table__._SQL2014_QLTS17_DW_DimDate[[#This Row],[NgayBatDauMuaVu]])+1, 10,31)</f>
        <v>47057</v>
      </c>
      <c r="W6767" s="3">
        <f>Table__._SQL2014_QLTS17_DW_DimDate[[#This Row],[Ngay]]-Table__._SQL2014_QLTS17_DW_DimDate[[#This Row],[NgayBatDauMuaVu]]+1</f>
        <v>253</v>
      </c>
      <c r="X6767">
        <f>INT((Table__._SQL2014_QLTS17_DW_DimDate[[#This Row],[NgayMuaVu]]-1)/7)+1</f>
        <v>37</v>
      </c>
      <c r="Y6767" t="str">
        <f>"Tuần " &amp;Table__._SQL2014_QLTS17_DW_DimDate[[#This Row],[TuanMuaVu]] &amp; " năm " &amp;Table__._SQL2014_QLTS17_DW_DimDate[[#This Row],[NamMuaVuStr]]</f>
        <v>Tuần 37 năm 2027-2028</v>
      </c>
      <c r="Z6767">
        <f>YEAR(Table__._SQL2014_QLTS17_DW_DimDate[[#This Row],[NgayBatDauMuaVu]])</f>
        <v>2027</v>
      </c>
      <c r="AA6767" t="str">
        <f>YEAR(Table__._SQL2014_QLTS17_DW_DimDate[[#This Row],[NgayBatDauMuaVu]]) &amp;"-"&amp;YEAR(Table__._SQL2014_QLTS17_DW_DimDate[[#This Row],[NgayKetThucMuaVu]])</f>
        <v>2027-2028</v>
      </c>
      <c r="AB6767">
        <f>YEAR(Table__._SQL2014_QLTS17_DW_DimDate[[#This Row],[NgayBatDauMuaVu]])</f>
        <v>2027</v>
      </c>
      <c r="AC6767">
        <f>YEAR(Table__._SQL2014_QLTS17_DW_DimDate[[#This Row],[NgayKetThucMuaVu]])</f>
        <v>2028</v>
      </c>
    </row>
    <row r="6768" spans="1:29">
      <c r="A6768">
        <v>20280711</v>
      </c>
      <c r="B6768" s="1">
        <v>46945</v>
      </c>
      <c r="C6768" t="s">
        <v>21</v>
      </c>
      <c r="D6768" t="s">
        <v>895</v>
      </c>
      <c r="E6768" t="s">
        <v>16</v>
      </c>
      <c r="F6768" t="s">
        <v>213</v>
      </c>
      <c r="G6768" t="s">
        <v>16</v>
      </c>
      <c r="H6768" t="s">
        <v>38</v>
      </c>
      <c r="I6768" t="s">
        <v>14</v>
      </c>
      <c r="J6768" t="s">
        <v>904</v>
      </c>
      <c r="K6768" t="s">
        <v>1</v>
      </c>
      <c r="L6768" t="s">
        <v>16</v>
      </c>
      <c r="M6768" t="s">
        <v>912</v>
      </c>
      <c r="N6768" t="s">
        <v>817</v>
      </c>
      <c r="O6768" t="s">
        <v>831</v>
      </c>
      <c r="P6768" t="s">
        <v>832</v>
      </c>
      <c r="Q6768" t="s">
        <v>831</v>
      </c>
      <c r="R6768" t="s">
        <v>833</v>
      </c>
      <c r="S6768" t="s">
        <v>818</v>
      </c>
      <c r="T6768" t="s">
        <v>821</v>
      </c>
      <c r="U6768" s="2">
        <f>DATE(IF(MONTH(Table__._SQL2014_QLTS17_DW_DimDate[[#This Row],[Ngay]])&lt;11,YEAR(Table__._SQL2014_QLTS17_DW_DimDate[[#This Row],[Ngay]])-1, YEAR(Table__._SQL2014_QLTS17_DW_DimDate[[#This Row],[Ngay]])),11,1)</f>
        <v>46692</v>
      </c>
      <c r="V6768" s="2">
        <f>DATE(YEAR(Table__._SQL2014_QLTS17_DW_DimDate[[#This Row],[NgayBatDauMuaVu]])+1, 10,31)</f>
        <v>47057</v>
      </c>
      <c r="W6768" s="3">
        <f>Table__._SQL2014_QLTS17_DW_DimDate[[#This Row],[Ngay]]-Table__._SQL2014_QLTS17_DW_DimDate[[#This Row],[NgayBatDauMuaVu]]+1</f>
        <v>254</v>
      </c>
      <c r="X6768">
        <f>INT((Table__._SQL2014_QLTS17_DW_DimDate[[#This Row],[NgayMuaVu]]-1)/7)+1</f>
        <v>37</v>
      </c>
      <c r="Y6768" t="str">
        <f>"Tuần " &amp;Table__._SQL2014_QLTS17_DW_DimDate[[#This Row],[TuanMuaVu]] &amp; " năm " &amp;Table__._SQL2014_QLTS17_DW_DimDate[[#This Row],[NamMuaVuStr]]</f>
        <v>Tuần 37 năm 2027-2028</v>
      </c>
      <c r="Z6768">
        <f>YEAR(Table__._SQL2014_QLTS17_DW_DimDate[[#This Row],[NgayBatDauMuaVu]])</f>
        <v>2027</v>
      </c>
      <c r="AA6768" t="str">
        <f>YEAR(Table__._SQL2014_QLTS17_DW_DimDate[[#This Row],[NgayBatDauMuaVu]]) &amp;"-"&amp;YEAR(Table__._SQL2014_QLTS17_DW_DimDate[[#This Row],[NgayKetThucMuaVu]])</f>
        <v>2027-2028</v>
      </c>
      <c r="AB6768">
        <f>YEAR(Table__._SQL2014_QLTS17_DW_DimDate[[#This Row],[NgayBatDauMuaVu]])</f>
        <v>2027</v>
      </c>
      <c r="AC6768">
        <f>YEAR(Table__._SQL2014_QLTS17_DW_DimDate[[#This Row],[NgayKetThucMuaVu]])</f>
        <v>2028</v>
      </c>
    </row>
    <row r="6769" spans="1:29">
      <c r="A6769">
        <v>20280712</v>
      </c>
      <c r="B6769" s="1">
        <v>46946</v>
      </c>
      <c r="C6769" t="s">
        <v>11</v>
      </c>
      <c r="D6769" t="s">
        <v>896</v>
      </c>
      <c r="E6769" t="s">
        <v>12</v>
      </c>
      <c r="F6769" t="s">
        <v>214</v>
      </c>
      <c r="G6769" t="s">
        <v>16</v>
      </c>
      <c r="H6769" t="s">
        <v>38</v>
      </c>
      <c r="I6769" t="s">
        <v>14</v>
      </c>
      <c r="J6769" t="s">
        <v>904</v>
      </c>
      <c r="K6769" t="s">
        <v>1</v>
      </c>
      <c r="L6769" t="s">
        <v>16</v>
      </c>
      <c r="M6769" t="s">
        <v>912</v>
      </c>
      <c r="N6769" t="s">
        <v>817</v>
      </c>
      <c r="O6769" t="s">
        <v>831</v>
      </c>
      <c r="P6769" t="s">
        <v>832</v>
      </c>
      <c r="Q6769" t="s">
        <v>831</v>
      </c>
      <c r="R6769" t="s">
        <v>833</v>
      </c>
      <c r="S6769" t="s">
        <v>818</v>
      </c>
      <c r="T6769" t="s">
        <v>821</v>
      </c>
      <c r="U6769" s="2">
        <f>DATE(IF(MONTH(Table__._SQL2014_QLTS17_DW_DimDate[[#This Row],[Ngay]])&lt;11,YEAR(Table__._SQL2014_QLTS17_DW_DimDate[[#This Row],[Ngay]])-1, YEAR(Table__._SQL2014_QLTS17_DW_DimDate[[#This Row],[Ngay]])),11,1)</f>
        <v>46692</v>
      </c>
      <c r="V6769" s="2">
        <f>DATE(YEAR(Table__._SQL2014_QLTS17_DW_DimDate[[#This Row],[NgayBatDauMuaVu]])+1, 10,31)</f>
        <v>47057</v>
      </c>
      <c r="W6769" s="3">
        <f>Table__._SQL2014_QLTS17_DW_DimDate[[#This Row],[Ngay]]-Table__._SQL2014_QLTS17_DW_DimDate[[#This Row],[NgayBatDauMuaVu]]+1</f>
        <v>255</v>
      </c>
      <c r="X6769">
        <f>INT((Table__._SQL2014_QLTS17_DW_DimDate[[#This Row],[NgayMuaVu]]-1)/7)+1</f>
        <v>37</v>
      </c>
      <c r="Y6769" t="str">
        <f>"Tuần " &amp;Table__._SQL2014_QLTS17_DW_DimDate[[#This Row],[TuanMuaVu]] &amp; " năm " &amp;Table__._SQL2014_QLTS17_DW_DimDate[[#This Row],[NamMuaVuStr]]</f>
        <v>Tuần 37 năm 2027-2028</v>
      </c>
      <c r="Z6769">
        <f>YEAR(Table__._SQL2014_QLTS17_DW_DimDate[[#This Row],[NgayBatDauMuaVu]])</f>
        <v>2027</v>
      </c>
      <c r="AA6769" t="str">
        <f>YEAR(Table__._SQL2014_QLTS17_DW_DimDate[[#This Row],[NgayBatDauMuaVu]]) &amp;"-"&amp;YEAR(Table__._SQL2014_QLTS17_DW_DimDate[[#This Row],[NgayKetThucMuaVu]])</f>
        <v>2027-2028</v>
      </c>
      <c r="AB6769">
        <f>YEAR(Table__._SQL2014_QLTS17_DW_DimDate[[#This Row],[NgayBatDauMuaVu]])</f>
        <v>2027</v>
      </c>
      <c r="AC6769">
        <f>YEAR(Table__._SQL2014_QLTS17_DW_DimDate[[#This Row],[NgayKetThucMuaVu]])</f>
        <v>2028</v>
      </c>
    </row>
    <row r="6770" spans="1:29">
      <c r="A6770">
        <v>20280713</v>
      </c>
      <c r="B6770" s="1">
        <v>46947</v>
      </c>
      <c r="C6770" t="s">
        <v>22</v>
      </c>
      <c r="D6770" t="s">
        <v>897</v>
      </c>
      <c r="E6770" t="s">
        <v>3</v>
      </c>
      <c r="F6770" t="s">
        <v>215</v>
      </c>
      <c r="G6770" t="s">
        <v>16</v>
      </c>
      <c r="H6770" t="s">
        <v>38</v>
      </c>
      <c r="I6770" t="s">
        <v>14</v>
      </c>
      <c r="J6770" t="s">
        <v>904</v>
      </c>
      <c r="K6770" t="s">
        <v>1</v>
      </c>
      <c r="L6770" t="s">
        <v>16</v>
      </c>
      <c r="M6770" t="s">
        <v>912</v>
      </c>
      <c r="N6770" t="s">
        <v>817</v>
      </c>
      <c r="O6770" t="s">
        <v>831</v>
      </c>
      <c r="P6770" t="s">
        <v>832</v>
      </c>
      <c r="Q6770" t="s">
        <v>831</v>
      </c>
      <c r="R6770" t="s">
        <v>833</v>
      </c>
      <c r="S6770" t="s">
        <v>818</v>
      </c>
      <c r="T6770" t="s">
        <v>821</v>
      </c>
      <c r="U6770" s="2">
        <f>DATE(IF(MONTH(Table__._SQL2014_QLTS17_DW_DimDate[[#This Row],[Ngay]])&lt;11,YEAR(Table__._SQL2014_QLTS17_DW_DimDate[[#This Row],[Ngay]])-1, YEAR(Table__._SQL2014_QLTS17_DW_DimDate[[#This Row],[Ngay]])),11,1)</f>
        <v>46692</v>
      </c>
      <c r="V6770" s="2">
        <f>DATE(YEAR(Table__._SQL2014_QLTS17_DW_DimDate[[#This Row],[NgayBatDauMuaVu]])+1, 10,31)</f>
        <v>47057</v>
      </c>
      <c r="W6770" s="3">
        <f>Table__._SQL2014_QLTS17_DW_DimDate[[#This Row],[Ngay]]-Table__._SQL2014_QLTS17_DW_DimDate[[#This Row],[NgayBatDauMuaVu]]+1</f>
        <v>256</v>
      </c>
      <c r="X6770">
        <f>INT((Table__._SQL2014_QLTS17_DW_DimDate[[#This Row],[NgayMuaVu]]-1)/7)+1</f>
        <v>37</v>
      </c>
      <c r="Y6770" t="str">
        <f>"Tuần " &amp;Table__._SQL2014_QLTS17_DW_DimDate[[#This Row],[TuanMuaVu]] &amp; " năm " &amp;Table__._SQL2014_QLTS17_DW_DimDate[[#This Row],[NamMuaVuStr]]</f>
        <v>Tuần 37 năm 2027-2028</v>
      </c>
      <c r="Z6770">
        <f>YEAR(Table__._SQL2014_QLTS17_DW_DimDate[[#This Row],[NgayBatDauMuaVu]])</f>
        <v>2027</v>
      </c>
      <c r="AA6770" t="str">
        <f>YEAR(Table__._SQL2014_QLTS17_DW_DimDate[[#This Row],[NgayBatDauMuaVu]]) &amp;"-"&amp;YEAR(Table__._SQL2014_QLTS17_DW_DimDate[[#This Row],[NgayKetThucMuaVu]])</f>
        <v>2027-2028</v>
      </c>
      <c r="AB6770">
        <f>YEAR(Table__._SQL2014_QLTS17_DW_DimDate[[#This Row],[NgayBatDauMuaVu]])</f>
        <v>2027</v>
      </c>
      <c r="AC6770">
        <f>YEAR(Table__._SQL2014_QLTS17_DW_DimDate[[#This Row],[NgayKetThucMuaVu]])</f>
        <v>2028</v>
      </c>
    </row>
    <row r="6771" spans="1:29">
      <c r="A6771">
        <v>20280714</v>
      </c>
      <c r="B6771" s="1">
        <v>46948</v>
      </c>
      <c r="C6771" t="s">
        <v>23</v>
      </c>
      <c r="D6771" t="s">
        <v>891</v>
      </c>
      <c r="E6771" t="s">
        <v>2</v>
      </c>
      <c r="F6771" t="s">
        <v>216</v>
      </c>
      <c r="G6771" t="s">
        <v>16</v>
      </c>
      <c r="H6771" t="s">
        <v>38</v>
      </c>
      <c r="I6771" t="s">
        <v>14</v>
      </c>
      <c r="J6771" t="s">
        <v>904</v>
      </c>
      <c r="K6771" t="s">
        <v>1</v>
      </c>
      <c r="L6771" t="s">
        <v>16</v>
      </c>
      <c r="M6771" t="s">
        <v>912</v>
      </c>
      <c r="N6771" t="s">
        <v>817</v>
      </c>
      <c r="O6771" t="s">
        <v>831</v>
      </c>
      <c r="P6771" t="s">
        <v>832</v>
      </c>
      <c r="Q6771" t="s">
        <v>831</v>
      </c>
      <c r="R6771" t="s">
        <v>833</v>
      </c>
      <c r="S6771" t="s">
        <v>818</v>
      </c>
      <c r="T6771" t="s">
        <v>821</v>
      </c>
      <c r="U6771" s="2">
        <f>DATE(IF(MONTH(Table__._SQL2014_QLTS17_DW_DimDate[[#This Row],[Ngay]])&lt;11,YEAR(Table__._SQL2014_QLTS17_DW_DimDate[[#This Row],[Ngay]])-1, YEAR(Table__._SQL2014_QLTS17_DW_DimDate[[#This Row],[Ngay]])),11,1)</f>
        <v>46692</v>
      </c>
      <c r="V6771" s="2">
        <f>DATE(YEAR(Table__._SQL2014_QLTS17_DW_DimDate[[#This Row],[NgayBatDauMuaVu]])+1, 10,31)</f>
        <v>47057</v>
      </c>
      <c r="W6771" s="3">
        <f>Table__._SQL2014_QLTS17_DW_DimDate[[#This Row],[Ngay]]-Table__._SQL2014_QLTS17_DW_DimDate[[#This Row],[NgayBatDauMuaVu]]+1</f>
        <v>257</v>
      </c>
      <c r="X6771">
        <f>INT((Table__._SQL2014_QLTS17_DW_DimDate[[#This Row],[NgayMuaVu]]-1)/7)+1</f>
        <v>37</v>
      </c>
      <c r="Y6771" t="str">
        <f>"Tuần " &amp;Table__._SQL2014_QLTS17_DW_DimDate[[#This Row],[TuanMuaVu]] &amp; " năm " &amp;Table__._SQL2014_QLTS17_DW_DimDate[[#This Row],[NamMuaVuStr]]</f>
        <v>Tuần 37 năm 2027-2028</v>
      </c>
      <c r="Z6771">
        <f>YEAR(Table__._SQL2014_QLTS17_DW_DimDate[[#This Row],[NgayBatDauMuaVu]])</f>
        <v>2027</v>
      </c>
      <c r="AA6771" t="str">
        <f>YEAR(Table__._SQL2014_QLTS17_DW_DimDate[[#This Row],[NgayBatDauMuaVu]]) &amp;"-"&amp;YEAR(Table__._SQL2014_QLTS17_DW_DimDate[[#This Row],[NgayKetThucMuaVu]])</f>
        <v>2027-2028</v>
      </c>
      <c r="AB6771">
        <f>YEAR(Table__._SQL2014_QLTS17_DW_DimDate[[#This Row],[NgayBatDauMuaVu]])</f>
        <v>2027</v>
      </c>
      <c r="AC6771">
        <f>YEAR(Table__._SQL2014_QLTS17_DW_DimDate[[#This Row],[NgayKetThucMuaVu]])</f>
        <v>2028</v>
      </c>
    </row>
    <row r="6772" spans="1:29">
      <c r="A6772">
        <v>20280715</v>
      </c>
      <c r="B6772" s="1">
        <v>46949</v>
      </c>
      <c r="C6772" t="s">
        <v>24</v>
      </c>
      <c r="D6772" t="s">
        <v>892</v>
      </c>
      <c r="E6772" t="s">
        <v>14</v>
      </c>
      <c r="F6772" t="s">
        <v>217</v>
      </c>
      <c r="G6772" t="s">
        <v>16</v>
      </c>
      <c r="H6772" t="s">
        <v>38</v>
      </c>
      <c r="I6772" t="s">
        <v>14</v>
      </c>
      <c r="J6772" t="s">
        <v>904</v>
      </c>
      <c r="K6772" t="s">
        <v>1</v>
      </c>
      <c r="L6772" t="s">
        <v>16</v>
      </c>
      <c r="M6772" t="s">
        <v>912</v>
      </c>
      <c r="N6772" t="s">
        <v>817</v>
      </c>
      <c r="O6772" t="s">
        <v>831</v>
      </c>
      <c r="P6772" t="s">
        <v>832</v>
      </c>
      <c r="Q6772" t="s">
        <v>831</v>
      </c>
      <c r="R6772" t="s">
        <v>833</v>
      </c>
      <c r="S6772" t="s">
        <v>818</v>
      </c>
      <c r="T6772" t="s">
        <v>821</v>
      </c>
      <c r="U6772" s="2">
        <f>DATE(IF(MONTH(Table__._SQL2014_QLTS17_DW_DimDate[[#This Row],[Ngay]])&lt;11,YEAR(Table__._SQL2014_QLTS17_DW_DimDate[[#This Row],[Ngay]])-1, YEAR(Table__._SQL2014_QLTS17_DW_DimDate[[#This Row],[Ngay]])),11,1)</f>
        <v>46692</v>
      </c>
      <c r="V6772" s="2">
        <f>DATE(YEAR(Table__._SQL2014_QLTS17_DW_DimDate[[#This Row],[NgayBatDauMuaVu]])+1, 10,31)</f>
        <v>47057</v>
      </c>
      <c r="W6772" s="3">
        <f>Table__._SQL2014_QLTS17_DW_DimDate[[#This Row],[Ngay]]-Table__._SQL2014_QLTS17_DW_DimDate[[#This Row],[NgayBatDauMuaVu]]+1</f>
        <v>258</v>
      </c>
      <c r="X6772">
        <f>INT((Table__._SQL2014_QLTS17_DW_DimDate[[#This Row],[NgayMuaVu]]-1)/7)+1</f>
        <v>37</v>
      </c>
      <c r="Y6772" t="str">
        <f>"Tuần " &amp;Table__._SQL2014_QLTS17_DW_DimDate[[#This Row],[TuanMuaVu]] &amp; " năm " &amp;Table__._SQL2014_QLTS17_DW_DimDate[[#This Row],[NamMuaVuStr]]</f>
        <v>Tuần 37 năm 2027-2028</v>
      </c>
      <c r="Z6772">
        <f>YEAR(Table__._SQL2014_QLTS17_DW_DimDate[[#This Row],[NgayBatDauMuaVu]])</f>
        <v>2027</v>
      </c>
      <c r="AA6772" t="str">
        <f>YEAR(Table__._SQL2014_QLTS17_DW_DimDate[[#This Row],[NgayBatDauMuaVu]]) &amp;"-"&amp;YEAR(Table__._SQL2014_QLTS17_DW_DimDate[[#This Row],[NgayKetThucMuaVu]])</f>
        <v>2027-2028</v>
      </c>
      <c r="AB6772">
        <f>YEAR(Table__._SQL2014_QLTS17_DW_DimDate[[#This Row],[NgayBatDauMuaVu]])</f>
        <v>2027</v>
      </c>
      <c r="AC6772">
        <f>YEAR(Table__._SQL2014_QLTS17_DW_DimDate[[#This Row],[NgayKetThucMuaVu]])</f>
        <v>2028</v>
      </c>
    </row>
    <row r="6773" spans="1:29">
      <c r="A6773">
        <v>20280716</v>
      </c>
      <c r="B6773" s="1">
        <v>46950</v>
      </c>
      <c r="C6773" t="s">
        <v>25</v>
      </c>
      <c r="D6773" t="s">
        <v>893</v>
      </c>
      <c r="E6773" t="s">
        <v>1</v>
      </c>
      <c r="F6773" t="s">
        <v>218</v>
      </c>
      <c r="G6773" t="s">
        <v>12</v>
      </c>
      <c r="H6773" t="s">
        <v>39</v>
      </c>
      <c r="I6773" t="s">
        <v>14</v>
      </c>
      <c r="J6773" t="s">
        <v>904</v>
      </c>
      <c r="K6773" t="s">
        <v>1</v>
      </c>
      <c r="L6773" t="s">
        <v>16</v>
      </c>
      <c r="M6773" t="s">
        <v>912</v>
      </c>
      <c r="N6773" t="s">
        <v>817</v>
      </c>
      <c r="O6773" t="s">
        <v>831</v>
      </c>
      <c r="P6773" t="s">
        <v>832</v>
      </c>
      <c r="Q6773" t="s">
        <v>831</v>
      </c>
      <c r="R6773" t="s">
        <v>833</v>
      </c>
      <c r="S6773" t="s">
        <v>818</v>
      </c>
      <c r="T6773" t="s">
        <v>821</v>
      </c>
      <c r="U6773" s="2">
        <f>DATE(IF(MONTH(Table__._SQL2014_QLTS17_DW_DimDate[[#This Row],[Ngay]])&lt;11,YEAR(Table__._SQL2014_QLTS17_DW_DimDate[[#This Row],[Ngay]])-1, YEAR(Table__._SQL2014_QLTS17_DW_DimDate[[#This Row],[Ngay]])),11,1)</f>
        <v>46692</v>
      </c>
      <c r="V6773" s="2">
        <f>DATE(YEAR(Table__._SQL2014_QLTS17_DW_DimDate[[#This Row],[NgayBatDauMuaVu]])+1, 10,31)</f>
        <v>47057</v>
      </c>
      <c r="W6773" s="3">
        <f>Table__._SQL2014_QLTS17_DW_DimDate[[#This Row],[Ngay]]-Table__._SQL2014_QLTS17_DW_DimDate[[#This Row],[NgayBatDauMuaVu]]+1</f>
        <v>259</v>
      </c>
      <c r="X6773">
        <f>INT((Table__._SQL2014_QLTS17_DW_DimDate[[#This Row],[NgayMuaVu]]-1)/7)+1</f>
        <v>37</v>
      </c>
      <c r="Y6773" t="str">
        <f>"Tuần " &amp;Table__._SQL2014_QLTS17_DW_DimDate[[#This Row],[TuanMuaVu]] &amp; " năm " &amp;Table__._SQL2014_QLTS17_DW_DimDate[[#This Row],[NamMuaVuStr]]</f>
        <v>Tuần 37 năm 2027-2028</v>
      </c>
      <c r="Z6773">
        <f>YEAR(Table__._SQL2014_QLTS17_DW_DimDate[[#This Row],[NgayBatDauMuaVu]])</f>
        <v>2027</v>
      </c>
      <c r="AA6773" t="str">
        <f>YEAR(Table__._SQL2014_QLTS17_DW_DimDate[[#This Row],[NgayBatDauMuaVu]]) &amp;"-"&amp;YEAR(Table__._SQL2014_QLTS17_DW_DimDate[[#This Row],[NgayKetThucMuaVu]])</f>
        <v>2027-2028</v>
      </c>
      <c r="AB6773">
        <f>YEAR(Table__._SQL2014_QLTS17_DW_DimDate[[#This Row],[NgayBatDauMuaVu]])</f>
        <v>2027</v>
      </c>
      <c r="AC6773">
        <f>YEAR(Table__._SQL2014_QLTS17_DW_DimDate[[#This Row],[NgayKetThucMuaVu]])</f>
        <v>2028</v>
      </c>
    </row>
    <row r="6774" spans="1:29">
      <c r="A6774">
        <v>20280717</v>
      </c>
      <c r="B6774" s="1">
        <v>46951</v>
      </c>
      <c r="C6774" t="s">
        <v>26</v>
      </c>
      <c r="D6774" t="s">
        <v>894</v>
      </c>
      <c r="E6774" t="s">
        <v>13</v>
      </c>
      <c r="F6774" t="s">
        <v>219</v>
      </c>
      <c r="G6774" t="s">
        <v>12</v>
      </c>
      <c r="H6774" t="s">
        <v>39</v>
      </c>
      <c r="I6774" t="s">
        <v>14</v>
      </c>
      <c r="J6774" t="s">
        <v>904</v>
      </c>
      <c r="K6774" t="s">
        <v>1</v>
      </c>
      <c r="L6774" t="s">
        <v>16</v>
      </c>
      <c r="M6774" t="s">
        <v>912</v>
      </c>
      <c r="N6774" t="s">
        <v>817</v>
      </c>
      <c r="O6774" t="s">
        <v>831</v>
      </c>
      <c r="P6774" t="s">
        <v>832</v>
      </c>
      <c r="Q6774" t="s">
        <v>831</v>
      </c>
      <c r="R6774" t="s">
        <v>833</v>
      </c>
      <c r="S6774" t="s">
        <v>818</v>
      </c>
      <c r="T6774" t="s">
        <v>821</v>
      </c>
      <c r="U6774" s="2">
        <f>DATE(IF(MONTH(Table__._SQL2014_QLTS17_DW_DimDate[[#This Row],[Ngay]])&lt;11,YEAR(Table__._SQL2014_QLTS17_DW_DimDate[[#This Row],[Ngay]])-1, YEAR(Table__._SQL2014_QLTS17_DW_DimDate[[#This Row],[Ngay]])),11,1)</f>
        <v>46692</v>
      </c>
      <c r="V6774" s="2">
        <f>DATE(YEAR(Table__._SQL2014_QLTS17_DW_DimDate[[#This Row],[NgayBatDauMuaVu]])+1, 10,31)</f>
        <v>47057</v>
      </c>
      <c r="W6774" s="3">
        <f>Table__._SQL2014_QLTS17_DW_DimDate[[#This Row],[Ngay]]-Table__._SQL2014_QLTS17_DW_DimDate[[#This Row],[NgayBatDauMuaVu]]+1</f>
        <v>260</v>
      </c>
      <c r="X6774">
        <f>INT((Table__._SQL2014_QLTS17_DW_DimDate[[#This Row],[NgayMuaVu]]-1)/7)+1</f>
        <v>38</v>
      </c>
      <c r="Y6774" t="str">
        <f>"Tuần " &amp;Table__._SQL2014_QLTS17_DW_DimDate[[#This Row],[TuanMuaVu]] &amp; " năm " &amp;Table__._SQL2014_QLTS17_DW_DimDate[[#This Row],[NamMuaVuStr]]</f>
        <v>Tuần 38 năm 2027-2028</v>
      </c>
      <c r="Z6774">
        <f>YEAR(Table__._SQL2014_QLTS17_DW_DimDate[[#This Row],[NgayBatDauMuaVu]])</f>
        <v>2027</v>
      </c>
      <c r="AA6774" t="str">
        <f>YEAR(Table__._SQL2014_QLTS17_DW_DimDate[[#This Row],[NgayBatDauMuaVu]]) &amp;"-"&amp;YEAR(Table__._SQL2014_QLTS17_DW_DimDate[[#This Row],[NgayKetThucMuaVu]])</f>
        <v>2027-2028</v>
      </c>
      <c r="AB6774">
        <f>YEAR(Table__._SQL2014_QLTS17_DW_DimDate[[#This Row],[NgayBatDauMuaVu]])</f>
        <v>2027</v>
      </c>
      <c r="AC6774">
        <f>YEAR(Table__._SQL2014_QLTS17_DW_DimDate[[#This Row],[NgayKetThucMuaVu]])</f>
        <v>2028</v>
      </c>
    </row>
    <row r="6775" spans="1:29">
      <c r="A6775">
        <v>20280718</v>
      </c>
      <c r="B6775" s="1">
        <v>46952</v>
      </c>
      <c r="C6775" t="s">
        <v>27</v>
      </c>
      <c r="D6775" t="s">
        <v>895</v>
      </c>
      <c r="E6775" t="s">
        <v>16</v>
      </c>
      <c r="F6775" t="s">
        <v>220</v>
      </c>
      <c r="G6775" t="s">
        <v>12</v>
      </c>
      <c r="H6775" t="s">
        <v>39</v>
      </c>
      <c r="I6775" t="s">
        <v>14</v>
      </c>
      <c r="J6775" t="s">
        <v>904</v>
      </c>
      <c r="K6775" t="s">
        <v>1</v>
      </c>
      <c r="L6775" t="s">
        <v>16</v>
      </c>
      <c r="M6775" t="s">
        <v>912</v>
      </c>
      <c r="N6775" t="s">
        <v>817</v>
      </c>
      <c r="O6775" t="s">
        <v>831</v>
      </c>
      <c r="P6775" t="s">
        <v>832</v>
      </c>
      <c r="Q6775" t="s">
        <v>831</v>
      </c>
      <c r="R6775" t="s">
        <v>833</v>
      </c>
      <c r="S6775" t="s">
        <v>818</v>
      </c>
      <c r="T6775" t="s">
        <v>821</v>
      </c>
      <c r="U6775" s="2">
        <f>DATE(IF(MONTH(Table__._SQL2014_QLTS17_DW_DimDate[[#This Row],[Ngay]])&lt;11,YEAR(Table__._SQL2014_QLTS17_DW_DimDate[[#This Row],[Ngay]])-1, YEAR(Table__._SQL2014_QLTS17_DW_DimDate[[#This Row],[Ngay]])),11,1)</f>
        <v>46692</v>
      </c>
      <c r="V6775" s="2">
        <f>DATE(YEAR(Table__._SQL2014_QLTS17_DW_DimDate[[#This Row],[NgayBatDauMuaVu]])+1, 10,31)</f>
        <v>47057</v>
      </c>
      <c r="W6775" s="3">
        <f>Table__._SQL2014_QLTS17_DW_DimDate[[#This Row],[Ngay]]-Table__._SQL2014_QLTS17_DW_DimDate[[#This Row],[NgayBatDauMuaVu]]+1</f>
        <v>261</v>
      </c>
      <c r="X6775">
        <f>INT((Table__._SQL2014_QLTS17_DW_DimDate[[#This Row],[NgayMuaVu]]-1)/7)+1</f>
        <v>38</v>
      </c>
      <c r="Y6775" t="str">
        <f>"Tuần " &amp;Table__._SQL2014_QLTS17_DW_DimDate[[#This Row],[TuanMuaVu]] &amp; " năm " &amp;Table__._SQL2014_QLTS17_DW_DimDate[[#This Row],[NamMuaVuStr]]</f>
        <v>Tuần 38 năm 2027-2028</v>
      </c>
      <c r="Z6775">
        <f>YEAR(Table__._SQL2014_QLTS17_DW_DimDate[[#This Row],[NgayBatDauMuaVu]])</f>
        <v>2027</v>
      </c>
      <c r="AA6775" t="str">
        <f>YEAR(Table__._SQL2014_QLTS17_DW_DimDate[[#This Row],[NgayBatDauMuaVu]]) &amp;"-"&amp;YEAR(Table__._SQL2014_QLTS17_DW_DimDate[[#This Row],[NgayKetThucMuaVu]])</f>
        <v>2027-2028</v>
      </c>
      <c r="AB6775">
        <f>YEAR(Table__._SQL2014_QLTS17_DW_DimDate[[#This Row],[NgayBatDauMuaVu]])</f>
        <v>2027</v>
      </c>
      <c r="AC6775">
        <f>YEAR(Table__._SQL2014_QLTS17_DW_DimDate[[#This Row],[NgayKetThucMuaVu]])</f>
        <v>2028</v>
      </c>
    </row>
    <row r="6776" spans="1:29">
      <c r="A6776">
        <v>20280719</v>
      </c>
      <c r="B6776" s="1">
        <v>46953</v>
      </c>
      <c r="C6776" t="s">
        <v>28</v>
      </c>
      <c r="D6776" t="s">
        <v>896</v>
      </c>
      <c r="E6776" t="s">
        <v>12</v>
      </c>
      <c r="F6776" t="s">
        <v>221</v>
      </c>
      <c r="G6776" t="s">
        <v>12</v>
      </c>
      <c r="H6776" t="s">
        <v>39</v>
      </c>
      <c r="I6776" t="s">
        <v>14</v>
      </c>
      <c r="J6776" t="s">
        <v>904</v>
      </c>
      <c r="K6776" t="s">
        <v>1</v>
      </c>
      <c r="L6776" t="s">
        <v>16</v>
      </c>
      <c r="M6776" t="s">
        <v>912</v>
      </c>
      <c r="N6776" t="s">
        <v>817</v>
      </c>
      <c r="O6776" t="s">
        <v>831</v>
      </c>
      <c r="P6776" t="s">
        <v>832</v>
      </c>
      <c r="Q6776" t="s">
        <v>831</v>
      </c>
      <c r="R6776" t="s">
        <v>833</v>
      </c>
      <c r="S6776" t="s">
        <v>818</v>
      </c>
      <c r="T6776" t="s">
        <v>821</v>
      </c>
      <c r="U6776" s="2">
        <f>DATE(IF(MONTH(Table__._SQL2014_QLTS17_DW_DimDate[[#This Row],[Ngay]])&lt;11,YEAR(Table__._SQL2014_QLTS17_DW_DimDate[[#This Row],[Ngay]])-1, YEAR(Table__._SQL2014_QLTS17_DW_DimDate[[#This Row],[Ngay]])),11,1)</f>
        <v>46692</v>
      </c>
      <c r="V6776" s="2">
        <f>DATE(YEAR(Table__._SQL2014_QLTS17_DW_DimDate[[#This Row],[NgayBatDauMuaVu]])+1, 10,31)</f>
        <v>47057</v>
      </c>
      <c r="W6776" s="3">
        <f>Table__._SQL2014_QLTS17_DW_DimDate[[#This Row],[Ngay]]-Table__._SQL2014_QLTS17_DW_DimDate[[#This Row],[NgayBatDauMuaVu]]+1</f>
        <v>262</v>
      </c>
      <c r="X6776">
        <f>INT((Table__._SQL2014_QLTS17_DW_DimDate[[#This Row],[NgayMuaVu]]-1)/7)+1</f>
        <v>38</v>
      </c>
      <c r="Y6776" t="str">
        <f>"Tuần " &amp;Table__._SQL2014_QLTS17_DW_DimDate[[#This Row],[TuanMuaVu]] &amp; " năm " &amp;Table__._SQL2014_QLTS17_DW_DimDate[[#This Row],[NamMuaVuStr]]</f>
        <v>Tuần 38 năm 2027-2028</v>
      </c>
      <c r="Z6776">
        <f>YEAR(Table__._SQL2014_QLTS17_DW_DimDate[[#This Row],[NgayBatDauMuaVu]])</f>
        <v>2027</v>
      </c>
      <c r="AA6776" t="str">
        <f>YEAR(Table__._SQL2014_QLTS17_DW_DimDate[[#This Row],[NgayBatDauMuaVu]]) &amp;"-"&amp;YEAR(Table__._SQL2014_QLTS17_DW_DimDate[[#This Row],[NgayKetThucMuaVu]])</f>
        <v>2027-2028</v>
      </c>
      <c r="AB6776">
        <f>YEAR(Table__._SQL2014_QLTS17_DW_DimDate[[#This Row],[NgayBatDauMuaVu]])</f>
        <v>2027</v>
      </c>
      <c r="AC6776">
        <f>YEAR(Table__._SQL2014_QLTS17_DW_DimDate[[#This Row],[NgayKetThucMuaVu]])</f>
        <v>2028</v>
      </c>
    </row>
    <row r="6777" spans="1:29">
      <c r="A6777">
        <v>20280720</v>
      </c>
      <c r="B6777" s="1">
        <v>46954</v>
      </c>
      <c r="C6777" t="s">
        <v>29</v>
      </c>
      <c r="D6777" t="s">
        <v>897</v>
      </c>
      <c r="E6777" t="s">
        <v>3</v>
      </c>
      <c r="F6777" t="s">
        <v>222</v>
      </c>
      <c r="G6777" t="s">
        <v>12</v>
      </c>
      <c r="H6777" t="s">
        <v>39</v>
      </c>
      <c r="I6777" t="s">
        <v>14</v>
      </c>
      <c r="J6777" t="s">
        <v>904</v>
      </c>
      <c r="K6777" t="s">
        <v>1</v>
      </c>
      <c r="L6777" t="s">
        <v>16</v>
      </c>
      <c r="M6777" t="s">
        <v>912</v>
      </c>
      <c r="N6777" t="s">
        <v>817</v>
      </c>
      <c r="O6777" t="s">
        <v>831</v>
      </c>
      <c r="P6777" t="s">
        <v>832</v>
      </c>
      <c r="Q6777" t="s">
        <v>831</v>
      </c>
      <c r="R6777" t="s">
        <v>833</v>
      </c>
      <c r="S6777" t="s">
        <v>818</v>
      </c>
      <c r="T6777" t="s">
        <v>821</v>
      </c>
      <c r="U6777" s="2">
        <f>DATE(IF(MONTH(Table__._SQL2014_QLTS17_DW_DimDate[[#This Row],[Ngay]])&lt;11,YEAR(Table__._SQL2014_QLTS17_DW_DimDate[[#This Row],[Ngay]])-1, YEAR(Table__._SQL2014_QLTS17_DW_DimDate[[#This Row],[Ngay]])),11,1)</f>
        <v>46692</v>
      </c>
      <c r="V6777" s="2">
        <f>DATE(YEAR(Table__._SQL2014_QLTS17_DW_DimDate[[#This Row],[NgayBatDauMuaVu]])+1, 10,31)</f>
        <v>47057</v>
      </c>
      <c r="W6777" s="3">
        <f>Table__._SQL2014_QLTS17_DW_DimDate[[#This Row],[Ngay]]-Table__._SQL2014_QLTS17_DW_DimDate[[#This Row],[NgayBatDauMuaVu]]+1</f>
        <v>263</v>
      </c>
      <c r="X6777">
        <f>INT((Table__._SQL2014_QLTS17_DW_DimDate[[#This Row],[NgayMuaVu]]-1)/7)+1</f>
        <v>38</v>
      </c>
      <c r="Y6777" t="str">
        <f>"Tuần " &amp;Table__._SQL2014_QLTS17_DW_DimDate[[#This Row],[TuanMuaVu]] &amp; " năm " &amp;Table__._SQL2014_QLTS17_DW_DimDate[[#This Row],[NamMuaVuStr]]</f>
        <v>Tuần 38 năm 2027-2028</v>
      </c>
      <c r="Z6777">
        <f>YEAR(Table__._SQL2014_QLTS17_DW_DimDate[[#This Row],[NgayBatDauMuaVu]])</f>
        <v>2027</v>
      </c>
      <c r="AA6777" t="str">
        <f>YEAR(Table__._SQL2014_QLTS17_DW_DimDate[[#This Row],[NgayBatDauMuaVu]]) &amp;"-"&amp;YEAR(Table__._SQL2014_QLTS17_DW_DimDate[[#This Row],[NgayKetThucMuaVu]])</f>
        <v>2027-2028</v>
      </c>
      <c r="AB6777">
        <f>YEAR(Table__._SQL2014_QLTS17_DW_DimDate[[#This Row],[NgayBatDauMuaVu]])</f>
        <v>2027</v>
      </c>
      <c r="AC6777">
        <f>YEAR(Table__._SQL2014_QLTS17_DW_DimDate[[#This Row],[NgayKetThucMuaVu]])</f>
        <v>2028</v>
      </c>
    </row>
    <row r="6778" spans="1:29">
      <c r="A6778">
        <v>20280721</v>
      </c>
      <c r="B6778" s="1">
        <v>46955</v>
      </c>
      <c r="C6778" t="s">
        <v>30</v>
      </c>
      <c r="D6778" t="s">
        <v>891</v>
      </c>
      <c r="E6778" t="s">
        <v>2</v>
      </c>
      <c r="F6778" t="s">
        <v>223</v>
      </c>
      <c r="G6778" t="s">
        <v>12</v>
      </c>
      <c r="H6778" t="s">
        <v>39</v>
      </c>
      <c r="I6778" t="s">
        <v>14</v>
      </c>
      <c r="J6778" t="s">
        <v>904</v>
      </c>
      <c r="K6778" t="s">
        <v>1</v>
      </c>
      <c r="L6778" t="s">
        <v>16</v>
      </c>
      <c r="M6778" t="s">
        <v>912</v>
      </c>
      <c r="N6778" t="s">
        <v>817</v>
      </c>
      <c r="O6778" t="s">
        <v>831</v>
      </c>
      <c r="P6778" t="s">
        <v>832</v>
      </c>
      <c r="Q6778" t="s">
        <v>831</v>
      </c>
      <c r="R6778" t="s">
        <v>833</v>
      </c>
      <c r="S6778" t="s">
        <v>818</v>
      </c>
      <c r="T6778" t="s">
        <v>821</v>
      </c>
      <c r="U6778" s="2">
        <f>DATE(IF(MONTH(Table__._SQL2014_QLTS17_DW_DimDate[[#This Row],[Ngay]])&lt;11,YEAR(Table__._SQL2014_QLTS17_DW_DimDate[[#This Row],[Ngay]])-1, YEAR(Table__._SQL2014_QLTS17_DW_DimDate[[#This Row],[Ngay]])),11,1)</f>
        <v>46692</v>
      </c>
      <c r="V6778" s="2">
        <f>DATE(YEAR(Table__._SQL2014_QLTS17_DW_DimDate[[#This Row],[NgayBatDauMuaVu]])+1, 10,31)</f>
        <v>47057</v>
      </c>
      <c r="W6778" s="3">
        <f>Table__._SQL2014_QLTS17_DW_DimDate[[#This Row],[Ngay]]-Table__._SQL2014_QLTS17_DW_DimDate[[#This Row],[NgayBatDauMuaVu]]+1</f>
        <v>264</v>
      </c>
      <c r="X6778">
        <f>INT((Table__._SQL2014_QLTS17_DW_DimDate[[#This Row],[NgayMuaVu]]-1)/7)+1</f>
        <v>38</v>
      </c>
      <c r="Y6778" t="str">
        <f>"Tuần " &amp;Table__._SQL2014_QLTS17_DW_DimDate[[#This Row],[TuanMuaVu]] &amp; " năm " &amp;Table__._SQL2014_QLTS17_DW_DimDate[[#This Row],[NamMuaVuStr]]</f>
        <v>Tuần 38 năm 2027-2028</v>
      </c>
      <c r="Z6778">
        <f>YEAR(Table__._SQL2014_QLTS17_DW_DimDate[[#This Row],[NgayBatDauMuaVu]])</f>
        <v>2027</v>
      </c>
      <c r="AA6778" t="str">
        <f>YEAR(Table__._SQL2014_QLTS17_DW_DimDate[[#This Row],[NgayBatDauMuaVu]]) &amp;"-"&amp;YEAR(Table__._SQL2014_QLTS17_DW_DimDate[[#This Row],[NgayKetThucMuaVu]])</f>
        <v>2027-2028</v>
      </c>
      <c r="AB6778">
        <f>YEAR(Table__._SQL2014_QLTS17_DW_DimDate[[#This Row],[NgayBatDauMuaVu]])</f>
        <v>2027</v>
      </c>
      <c r="AC6778">
        <f>YEAR(Table__._SQL2014_QLTS17_DW_DimDate[[#This Row],[NgayKetThucMuaVu]])</f>
        <v>2028</v>
      </c>
    </row>
    <row r="6779" spans="1:29">
      <c r="A6779">
        <v>20280722</v>
      </c>
      <c r="B6779" s="1">
        <v>46956</v>
      </c>
      <c r="C6779" t="s">
        <v>31</v>
      </c>
      <c r="D6779" t="s">
        <v>892</v>
      </c>
      <c r="E6779" t="s">
        <v>14</v>
      </c>
      <c r="F6779" t="s">
        <v>224</v>
      </c>
      <c r="G6779" t="s">
        <v>12</v>
      </c>
      <c r="H6779" t="s">
        <v>39</v>
      </c>
      <c r="I6779" t="s">
        <v>14</v>
      </c>
      <c r="J6779" t="s">
        <v>904</v>
      </c>
      <c r="K6779" t="s">
        <v>1</v>
      </c>
      <c r="L6779" t="s">
        <v>16</v>
      </c>
      <c r="M6779" t="s">
        <v>912</v>
      </c>
      <c r="N6779" t="s">
        <v>817</v>
      </c>
      <c r="O6779" t="s">
        <v>831</v>
      </c>
      <c r="P6779" t="s">
        <v>832</v>
      </c>
      <c r="Q6779" t="s">
        <v>831</v>
      </c>
      <c r="R6779" t="s">
        <v>833</v>
      </c>
      <c r="S6779" t="s">
        <v>818</v>
      </c>
      <c r="T6779" t="s">
        <v>821</v>
      </c>
      <c r="U6779" s="2">
        <f>DATE(IF(MONTH(Table__._SQL2014_QLTS17_DW_DimDate[[#This Row],[Ngay]])&lt;11,YEAR(Table__._SQL2014_QLTS17_DW_DimDate[[#This Row],[Ngay]])-1, YEAR(Table__._SQL2014_QLTS17_DW_DimDate[[#This Row],[Ngay]])),11,1)</f>
        <v>46692</v>
      </c>
      <c r="V6779" s="2">
        <f>DATE(YEAR(Table__._SQL2014_QLTS17_DW_DimDate[[#This Row],[NgayBatDauMuaVu]])+1, 10,31)</f>
        <v>47057</v>
      </c>
      <c r="W6779" s="3">
        <f>Table__._SQL2014_QLTS17_DW_DimDate[[#This Row],[Ngay]]-Table__._SQL2014_QLTS17_DW_DimDate[[#This Row],[NgayBatDauMuaVu]]+1</f>
        <v>265</v>
      </c>
      <c r="X6779">
        <f>INT((Table__._SQL2014_QLTS17_DW_DimDate[[#This Row],[NgayMuaVu]]-1)/7)+1</f>
        <v>38</v>
      </c>
      <c r="Y6779" t="str">
        <f>"Tuần " &amp;Table__._SQL2014_QLTS17_DW_DimDate[[#This Row],[TuanMuaVu]] &amp; " năm " &amp;Table__._SQL2014_QLTS17_DW_DimDate[[#This Row],[NamMuaVuStr]]</f>
        <v>Tuần 38 năm 2027-2028</v>
      </c>
      <c r="Z6779">
        <f>YEAR(Table__._SQL2014_QLTS17_DW_DimDate[[#This Row],[NgayBatDauMuaVu]])</f>
        <v>2027</v>
      </c>
      <c r="AA6779" t="str">
        <f>YEAR(Table__._SQL2014_QLTS17_DW_DimDate[[#This Row],[NgayBatDauMuaVu]]) &amp;"-"&amp;YEAR(Table__._SQL2014_QLTS17_DW_DimDate[[#This Row],[NgayKetThucMuaVu]])</f>
        <v>2027-2028</v>
      </c>
      <c r="AB6779">
        <f>YEAR(Table__._SQL2014_QLTS17_DW_DimDate[[#This Row],[NgayBatDauMuaVu]])</f>
        <v>2027</v>
      </c>
      <c r="AC6779">
        <f>YEAR(Table__._SQL2014_QLTS17_DW_DimDate[[#This Row],[NgayKetThucMuaVu]])</f>
        <v>2028</v>
      </c>
    </row>
    <row r="6780" spans="1:29">
      <c r="A6780">
        <v>20280723</v>
      </c>
      <c r="B6780" s="1">
        <v>46957</v>
      </c>
      <c r="C6780" t="s">
        <v>32</v>
      </c>
      <c r="D6780" t="s">
        <v>893</v>
      </c>
      <c r="E6780" t="s">
        <v>1</v>
      </c>
      <c r="F6780" t="s">
        <v>225</v>
      </c>
      <c r="G6780" t="s">
        <v>3</v>
      </c>
      <c r="H6780" t="s">
        <v>40</v>
      </c>
      <c r="I6780" t="s">
        <v>14</v>
      </c>
      <c r="J6780" t="s">
        <v>904</v>
      </c>
      <c r="K6780" t="s">
        <v>1</v>
      </c>
      <c r="L6780" t="s">
        <v>16</v>
      </c>
      <c r="M6780" t="s">
        <v>912</v>
      </c>
      <c r="N6780" t="s">
        <v>817</v>
      </c>
      <c r="O6780" t="s">
        <v>831</v>
      </c>
      <c r="P6780" t="s">
        <v>832</v>
      </c>
      <c r="Q6780" t="s">
        <v>831</v>
      </c>
      <c r="R6780" t="s">
        <v>833</v>
      </c>
      <c r="S6780" t="s">
        <v>818</v>
      </c>
      <c r="T6780" t="s">
        <v>821</v>
      </c>
      <c r="U6780" s="2">
        <f>DATE(IF(MONTH(Table__._SQL2014_QLTS17_DW_DimDate[[#This Row],[Ngay]])&lt;11,YEAR(Table__._SQL2014_QLTS17_DW_DimDate[[#This Row],[Ngay]])-1, YEAR(Table__._SQL2014_QLTS17_DW_DimDate[[#This Row],[Ngay]])),11,1)</f>
        <v>46692</v>
      </c>
      <c r="V6780" s="2">
        <f>DATE(YEAR(Table__._SQL2014_QLTS17_DW_DimDate[[#This Row],[NgayBatDauMuaVu]])+1, 10,31)</f>
        <v>47057</v>
      </c>
      <c r="W6780" s="3">
        <f>Table__._SQL2014_QLTS17_DW_DimDate[[#This Row],[Ngay]]-Table__._SQL2014_QLTS17_DW_DimDate[[#This Row],[NgayBatDauMuaVu]]+1</f>
        <v>266</v>
      </c>
      <c r="X6780">
        <f>INT((Table__._SQL2014_QLTS17_DW_DimDate[[#This Row],[NgayMuaVu]]-1)/7)+1</f>
        <v>38</v>
      </c>
      <c r="Y6780" t="str">
        <f>"Tuần " &amp;Table__._SQL2014_QLTS17_DW_DimDate[[#This Row],[TuanMuaVu]] &amp; " năm " &amp;Table__._SQL2014_QLTS17_DW_DimDate[[#This Row],[NamMuaVuStr]]</f>
        <v>Tuần 38 năm 2027-2028</v>
      </c>
      <c r="Z6780">
        <f>YEAR(Table__._SQL2014_QLTS17_DW_DimDate[[#This Row],[NgayBatDauMuaVu]])</f>
        <v>2027</v>
      </c>
      <c r="AA6780" t="str">
        <f>YEAR(Table__._SQL2014_QLTS17_DW_DimDate[[#This Row],[NgayBatDauMuaVu]]) &amp;"-"&amp;YEAR(Table__._SQL2014_QLTS17_DW_DimDate[[#This Row],[NgayKetThucMuaVu]])</f>
        <v>2027-2028</v>
      </c>
      <c r="AB6780">
        <f>YEAR(Table__._SQL2014_QLTS17_DW_DimDate[[#This Row],[NgayBatDauMuaVu]])</f>
        <v>2027</v>
      </c>
      <c r="AC6780">
        <f>YEAR(Table__._SQL2014_QLTS17_DW_DimDate[[#This Row],[NgayKetThucMuaVu]])</f>
        <v>2028</v>
      </c>
    </row>
    <row r="6781" spans="1:29">
      <c r="A6781">
        <v>20280724</v>
      </c>
      <c r="B6781" s="1">
        <v>46958</v>
      </c>
      <c r="C6781" t="s">
        <v>33</v>
      </c>
      <c r="D6781" t="s">
        <v>894</v>
      </c>
      <c r="E6781" t="s">
        <v>13</v>
      </c>
      <c r="F6781" t="s">
        <v>226</v>
      </c>
      <c r="G6781" t="s">
        <v>3</v>
      </c>
      <c r="H6781" t="s">
        <v>40</v>
      </c>
      <c r="I6781" t="s">
        <v>14</v>
      </c>
      <c r="J6781" t="s">
        <v>904</v>
      </c>
      <c r="K6781" t="s">
        <v>1</v>
      </c>
      <c r="L6781" t="s">
        <v>16</v>
      </c>
      <c r="M6781" t="s">
        <v>912</v>
      </c>
      <c r="N6781" t="s">
        <v>817</v>
      </c>
      <c r="O6781" t="s">
        <v>831</v>
      </c>
      <c r="P6781" t="s">
        <v>832</v>
      </c>
      <c r="Q6781" t="s">
        <v>831</v>
      </c>
      <c r="R6781" t="s">
        <v>833</v>
      </c>
      <c r="S6781" t="s">
        <v>818</v>
      </c>
      <c r="T6781" t="s">
        <v>821</v>
      </c>
      <c r="U6781" s="2">
        <f>DATE(IF(MONTH(Table__._SQL2014_QLTS17_DW_DimDate[[#This Row],[Ngay]])&lt;11,YEAR(Table__._SQL2014_QLTS17_DW_DimDate[[#This Row],[Ngay]])-1, YEAR(Table__._SQL2014_QLTS17_DW_DimDate[[#This Row],[Ngay]])),11,1)</f>
        <v>46692</v>
      </c>
      <c r="V6781" s="2">
        <f>DATE(YEAR(Table__._SQL2014_QLTS17_DW_DimDate[[#This Row],[NgayBatDauMuaVu]])+1, 10,31)</f>
        <v>47057</v>
      </c>
      <c r="W6781" s="3">
        <f>Table__._SQL2014_QLTS17_DW_DimDate[[#This Row],[Ngay]]-Table__._SQL2014_QLTS17_DW_DimDate[[#This Row],[NgayBatDauMuaVu]]+1</f>
        <v>267</v>
      </c>
      <c r="X6781">
        <f>INT((Table__._SQL2014_QLTS17_DW_DimDate[[#This Row],[NgayMuaVu]]-1)/7)+1</f>
        <v>39</v>
      </c>
      <c r="Y6781" t="str">
        <f>"Tuần " &amp;Table__._SQL2014_QLTS17_DW_DimDate[[#This Row],[TuanMuaVu]] &amp; " năm " &amp;Table__._SQL2014_QLTS17_DW_DimDate[[#This Row],[NamMuaVuStr]]</f>
        <v>Tuần 39 năm 2027-2028</v>
      </c>
      <c r="Z6781">
        <f>YEAR(Table__._SQL2014_QLTS17_DW_DimDate[[#This Row],[NgayBatDauMuaVu]])</f>
        <v>2027</v>
      </c>
      <c r="AA6781" t="str">
        <f>YEAR(Table__._SQL2014_QLTS17_DW_DimDate[[#This Row],[NgayBatDauMuaVu]]) &amp;"-"&amp;YEAR(Table__._SQL2014_QLTS17_DW_DimDate[[#This Row],[NgayKetThucMuaVu]])</f>
        <v>2027-2028</v>
      </c>
      <c r="AB6781">
        <f>YEAR(Table__._SQL2014_QLTS17_DW_DimDate[[#This Row],[NgayBatDauMuaVu]])</f>
        <v>2027</v>
      </c>
      <c r="AC6781">
        <f>YEAR(Table__._SQL2014_QLTS17_DW_DimDate[[#This Row],[NgayKetThucMuaVu]])</f>
        <v>2028</v>
      </c>
    </row>
    <row r="6782" spans="1:29">
      <c r="A6782">
        <v>20280725</v>
      </c>
      <c r="B6782" s="1">
        <v>46959</v>
      </c>
      <c r="C6782" t="s">
        <v>34</v>
      </c>
      <c r="D6782" t="s">
        <v>895</v>
      </c>
      <c r="E6782" t="s">
        <v>16</v>
      </c>
      <c r="F6782" t="s">
        <v>227</v>
      </c>
      <c r="G6782" t="s">
        <v>3</v>
      </c>
      <c r="H6782" t="s">
        <v>40</v>
      </c>
      <c r="I6782" t="s">
        <v>14</v>
      </c>
      <c r="J6782" t="s">
        <v>904</v>
      </c>
      <c r="K6782" t="s">
        <v>1</v>
      </c>
      <c r="L6782" t="s">
        <v>16</v>
      </c>
      <c r="M6782" t="s">
        <v>912</v>
      </c>
      <c r="N6782" t="s">
        <v>817</v>
      </c>
      <c r="O6782" t="s">
        <v>831</v>
      </c>
      <c r="P6782" t="s">
        <v>832</v>
      </c>
      <c r="Q6782" t="s">
        <v>831</v>
      </c>
      <c r="R6782" t="s">
        <v>833</v>
      </c>
      <c r="S6782" t="s">
        <v>818</v>
      </c>
      <c r="T6782" t="s">
        <v>821</v>
      </c>
      <c r="U6782" s="2">
        <f>DATE(IF(MONTH(Table__._SQL2014_QLTS17_DW_DimDate[[#This Row],[Ngay]])&lt;11,YEAR(Table__._SQL2014_QLTS17_DW_DimDate[[#This Row],[Ngay]])-1, YEAR(Table__._SQL2014_QLTS17_DW_DimDate[[#This Row],[Ngay]])),11,1)</f>
        <v>46692</v>
      </c>
      <c r="V6782" s="2">
        <f>DATE(YEAR(Table__._SQL2014_QLTS17_DW_DimDate[[#This Row],[NgayBatDauMuaVu]])+1, 10,31)</f>
        <v>47057</v>
      </c>
      <c r="W6782" s="3">
        <f>Table__._SQL2014_QLTS17_DW_DimDate[[#This Row],[Ngay]]-Table__._SQL2014_QLTS17_DW_DimDate[[#This Row],[NgayBatDauMuaVu]]+1</f>
        <v>268</v>
      </c>
      <c r="X6782">
        <f>INT((Table__._SQL2014_QLTS17_DW_DimDate[[#This Row],[NgayMuaVu]]-1)/7)+1</f>
        <v>39</v>
      </c>
      <c r="Y6782" t="str">
        <f>"Tuần " &amp;Table__._SQL2014_QLTS17_DW_DimDate[[#This Row],[TuanMuaVu]] &amp; " năm " &amp;Table__._SQL2014_QLTS17_DW_DimDate[[#This Row],[NamMuaVuStr]]</f>
        <v>Tuần 39 năm 2027-2028</v>
      </c>
      <c r="Z6782">
        <f>YEAR(Table__._SQL2014_QLTS17_DW_DimDate[[#This Row],[NgayBatDauMuaVu]])</f>
        <v>2027</v>
      </c>
      <c r="AA6782" t="str">
        <f>YEAR(Table__._SQL2014_QLTS17_DW_DimDate[[#This Row],[NgayBatDauMuaVu]]) &amp;"-"&amp;YEAR(Table__._SQL2014_QLTS17_DW_DimDate[[#This Row],[NgayKetThucMuaVu]])</f>
        <v>2027-2028</v>
      </c>
      <c r="AB6782">
        <f>YEAR(Table__._SQL2014_QLTS17_DW_DimDate[[#This Row],[NgayBatDauMuaVu]])</f>
        <v>2027</v>
      </c>
      <c r="AC6782">
        <f>YEAR(Table__._SQL2014_QLTS17_DW_DimDate[[#This Row],[NgayKetThucMuaVu]])</f>
        <v>2028</v>
      </c>
    </row>
    <row r="6783" spans="1:29">
      <c r="A6783">
        <v>20280726</v>
      </c>
      <c r="B6783" s="1">
        <v>46960</v>
      </c>
      <c r="C6783" t="s">
        <v>35</v>
      </c>
      <c r="D6783" t="s">
        <v>896</v>
      </c>
      <c r="E6783" t="s">
        <v>12</v>
      </c>
      <c r="F6783" t="s">
        <v>228</v>
      </c>
      <c r="G6783" t="s">
        <v>3</v>
      </c>
      <c r="H6783" t="s">
        <v>40</v>
      </c>
      <c r="I6783" t="s">
        <v>14</v>
      </c>
      <c r="J6783" t="s">
        <v>904</v>
      </c>
      <c r="K6783" t="s">
        <v>1</v>
      </c>
      <c r="L6783" t="s">
        <v>16</v>
      </c>
      <c r="M6783" t="s">
        <v>912</v>
      </c>
      <c r="N6783" t="s">
        <v>817</v>
      </c>
      <c r="O6783" t="s">
        <v>831</v>
      </c>
      <c r="P6783" t="s">
        <v>832</v>
      </c>
      <c r="Q6783" t="s">
        <v>831</v>
      </c>
      <c r="R6783" t="s">
        <v>833</v>
      </c>
      <c r="S6783" t="s">
        <v>818</v>
      </c>
      <c r="T6783" t="s">
        <v>821</v>
      </c>
      <c r="U6783" s="2">
        <f>DATE(IF(MONTH(Table__._SQL2014_QLTS17_DW_DimDate[[#This Row],[Ngay]])&lt;11,YEAR(Table__._SQL2014_QLTS17_DW_DimDate[[#This Row],[Ngay]])-1, YEAR(Table__._SQL2014_QLTS17_DW_DimDate[[#This Row],[Ngay]])),11,1)</f>
        <v>46692</v>
      </c>
      <c r="V6783" s="2">
        <f>DATE(YEAR(Table__._SQL2014_QLTS17_DW_DimDate[[#This Row],[NgayBatDauMuaVu]])+1, 10,31)</f>
        <v>47057</v>
      </c>
      <c r="W6783" s="3">
        <f>Table__._SQL2014_QLTS17_DW_DimDate[[#This Row],[Ngay]]-Table__._SQL2014_QLTS17_DW_DimDate[[#This Row],[NgayBatDauMuaVu]]+1</f>
        <v>269</v>
      </c>
      <c r="X6783">
        <f>INT((Table__._SQL2014_QLTS17_DW_DimDate[[#This Row],[NgayMuaVu]]-1)/7)+1</f>
        <v>39</v>
      </c>
      <c r="Y6783" t="str">
        <f>"Tuần " &amp;Table__._SQL2014_QLTS17_DW_DimDate[[#This Row],[TuanMuaVu]] &amp; " năm " &amp;Table__._SQL2014_QLTS17_DW_DimDate[[#This Row],[NamMuaVuStr]]</f>
        <v>Tuần 39 năm 2027-2028</v>
      </c>
      <c r="Z6783">
        <f>YEAR(Table__._SQL2014_QLTS17_DW_DimDate[[#This Row],[NgayBatDauMuaVu]])</f>
        <v>2027</v>
      </c>
      <c r="AA6783" t="str">
        <f>YEAR(Table__._SQL2014_QLTS17_DW_DimDate[[#This Row],[NgayBatDauMuaVu]]) &amp;"-"&amp;YEAR(Table__._SQL2014_QLTS17_DW_DimDate[[#This Row],[NgayKetThucMuaVu]])</f>
        <v>2027-2028</v>
      </c>
      <c r="AB6783">
        <f>YEAR(Table__._SQL2014_QLTS17_DW_DimDate[[#This Row],[NgayBatDauMuaVu]])</f>
        <v>2027</v>
      </c>
      <c r="AC6783">
        <f>YEAR(Table__._SQL2014_QLTS17_DW_DimDate[[#This Row],[NgayKetThucMuaVu]])</f>
        <v>2028</v>
      </c>
    </row>
    <row r="6784" spans="1:29">
      <c r="A6784">
        <v>20280727</v>
      </c>
      <c r="B6784" s="1">
        <v>46961</v>
      </c>
      <c r="C6784" t="s">
        <v>36</v>
      </c>
      <c r="D6784" t="s">
        <v>897</v>
      </c>
      <c r="E6784" t="s">
        <v>3</v>
      </c>
      <c r="F6784" t="s">
        <v>229</v>
      </c>
      <c r="G6784" t="s">
        <v>3</v>
      </c>
      <c r="H6784" t="s">
        <v>40</v>
      </c>
      <c r="I6784" t="s">
        <v>14</v>
      </c>
      <c r="J6784" t="s">
        <v>904</v>
      </c>
      <c r="K6784" t="s">
        <v>1</v>
      </c>
      <c r="L6784" t="s">
        <v>16</v>
      </c>
      <c r="M6784" t="s">
        <v>912</v>
      </c>
      <c r="N6784" t="s">
        <v>817</v>
      </c>
      <c r="O6784" t="s">
        <v>831</v>
      </c>
      <c r="P6784" t="s">
        <v>832</v>
      </c>
      <c r="Q6784" t="s">
        <v>831</v>
      </c>
      <c r="R6784" t="s">
        <v>833</v>
      </c>
      <c r="S6784" t="s">
        <v>818</v>
      </c>
      <c r="T6784" t="s">
        <v>821</v>
      </c>
      <c r="U6784" s="2">
        <f>DATE(IF(MONTH(Table__._SQL2014_QLTS17_DW_DimDate[[#This Row],[Ngay]])&lt;11,YEAR(Table__._SQL2014_QLTS17_DW_DimDate[[#This Row],[Ngay]])-1, YEAR(Table__._SQL2014_QLTS17_DW_DimDate[[#This Row],[Ngay]])),11,1)</f>
        <v>46692</v>
      </c>
      <c r="V6784" s="2">
        <f>DATE(YEAR(Table__._SQL2014_QLTS17_DW_DimDate[[#This Row],[NgayBatDauMuaVu]])+1, 10,31)</f>
        <v>47057</v>
      </c>
      <c r="W6784" s="3">
        <f>Table__._SQL2014_QLTS17_DW_DimDate[[#This Row],[Ngay]]-Table__._SQL2014_QLTS17_DW_DimDate[[#This Row],[NgayBatDauMuaVu]]+1</f>
        <v>270</v>
      </c>
      <c r="X6784">
        <f>INT((Table__._SQL2014_QLTS17_DW_DimDate[[#This Row],[NgayMuaVu]]-1)/7)+1</f>
        <v>39</v>
      </c>
      <c r="Y6784" t="str">
        <f>"Tuần " &amp;Table__._SQL2014_QLTS17_DW_DimDate[[#This Row],[TuanMuaVu]] &amp; " năm " &amp;Table__._SQL2014_QLTS17_DW_DimDate[[#This Row],[NamMuaVuStr]]</f>
        <v>Tuần 39 năm 2027-2028</v>
      </c>
      <c r="Z6784">
        <f>YEAR(Table__._SQL2014_QLTS17_DW_DimDate[[#This Row],[NgayBatDauMuaVu]])</f>
        <v>2027</v>
      </c>
      <c r="AA6784" t="str">
        <f>YEAR(Table__._SQL2014_QLTS17_DW_DimDate[[#This Row],[NgayBatDauMuaVu]]) &amp;"-"&amp;YEAR(Table__._SQL2014_QLTS17_DW_DimDate[[#This Row],[NgayKetThucMuaVu]])</f>
        <v>2027-2028</v>
      </c>
      <c r="AB6784">
        <f>YEAR(Table__._SQL2014_QLTS17_DW_DimDate[[#This Row],[NgayBatDauMuaVu]])</f>
        <v>2027</v>
      </c>
      <c r="AC6784">
        <f>YEAR(Table__._SQL2014_QLTS17_DW_DimDate[[#This Row],[NgayKetThucMuaVu]])</f>
        <v>2028</v>
      </c>
    </row>
    <row r="6785" spans="1:29">
      <c r="A6785">
        <v>20280728</v>
      </c>
      <c r="B6785" s="1">
        <v>46962</v>
      </c>
      <c r="C6785" t="s">
        <v>37</v>
      </c>
      <c r="D6785" t="s">
        <v>891</v>
      </c>
      <c r="E6785" t="s">
        <v>2</v>
      </c>
      <c r="F6785" t="s">
        <v>230</v>
      </c>
      <c r="G6785" t="s">
        <v>3</v>
      </c>
      <c r="H6785" t="s">
        <v>40</v>
      </c>
      <c r="I6785" t="s">
        <v>14</v>
      </c>
      <c r="J6785" t="s">
        <v>904</v>
      </c>
      <c r="K6785" t="s">
        <v>1</v>
      </c>
      <c r="L6785" t="s">
        <v>16</v>
      </c>
      <c r="M6785" t="s">
        <v>912</v>
      </c>
      <c r="N6785" t="s">
        <v>817</v>
      </c>
      <c r="O6785" t="s">
        <v>831</v>
      </c>
      <c r="P6785" t="s">
        <v>832</v>
      </c>
      <c r="Q6785" t="s">
        <v>831</v>
      </c>
      <c r="R6785" t="s">
        <v>833</v>
      </c>
      <c r="S6785" t="s">
        <v>818</v>
      </c>
      <c r="T6785" t="s">
        <v>821</v>
      </c>
      <c r="U6785" s="2">
        <f>DATE(IF(MONTH(Table__._SQL2014_QLTS17_DW_DimDate[[#This Row],[Ngay]])&lt;11,YEAR(Table__._SQL2014_QLTS17_DW_DimDate[[#This Row],[Ngay]])-1, YEAR(Table__._SQL2014_QLTS17_DW_DimDate[[#This Row],[Ngay]])),11,1)</f>
        <v>46692</v>
      </c>
      <c r="V6785" s="2">
        <f>DATE(YEAR(Table__._SQL2014_QLTS17_DW_DimDate[[#This Row],[NgayBatDauMuaVu]])+1, 10,31)</f>
        <v>47057</v>
      </c>
      <c r="W6785" s="3">
        <f>Table__._SQL2014_QLTS17_DW_DimDate[[#This Row],[Ngay]]-Table__._SQL2014_QLTS17_DW_DimDate[[#This Row],[NgayBatDauMuaVu]]+1</f>
        <v>271</v>
      </c>
      <c r="X6785">
        <f>INT((Table__._SQL2014_QLTS17_DW_DimDate[[#This Row],[NgayMuaVu]]-1)/7)+1</f>
        <v>39</v>
      </c>
      <c r="Y6785" t="str">
        <f>"Tuần " &amp;Table__._SQL2014_QLTS17_DW_DimDate[[#This Row],[TuanMuaVu]] &amp; " năm " &amp;Table__._SQL2014_QLTS17_DW_DimDate[[#This Row],[NamMuaVuStr]]</f>
        <v>Tuần 39 năm 2027-2028</v>
      </c>
      <c r="Z6785">
        <f>YEAR(Table__._SQL2014_QLTS17_DW_DimDate[[#This Row],[NgayBatDauMuaVu]])</f>
        <v>2027</v>
      </c>
      <c r="AA6785" t="str">
        <f>YEAR(Table__._SQL2014_QLTS17_DW_DimDate[[#This Row],[NgayBatDauMuaVu]]) &amp;"-"&amp;YEAR(Table__._SQL2014_QLTS17_DW_DimDate[[#This Row],[NgayKetThucMuaVu]])</f>
        <v>2027-2028</v>
      </c>
      <c r="AB6785">
        <f>YEAR(Table__._SQL2014_QLTS17_DW_DimDate[[#This Row],[NgayBatDauMuaVu]])</f>
        <v>2027</v>
      </c>
      <c r="AC6785">
        <f>YEAR(Table__._SQL2014_QLTS17_DW_DimDate[[#This Row],[NgayKetThucMuaVu]])</f>
        <v>2028</v>
      </c>
    </row>
    <row r="6786" spans="1:29">
      <c r="A6786">
        <v>20280729</v>
      </c>
      <c r="B6786" s="1">
        <v>46963</v>
      </c>
      <c r="C6786" t="s">
        <v>38</v>
      </c>
      <c r="D6786" t="s">
        <v>892</v>
      </c>
      <c r="E6786" t="s">
        <v>14</v>
      </c>
      <c r="F6786" t="s">
        <v>231</v>
      </c>
      <c r="G6786" t="s">
        <v>3</v>
      </c>
      <c r="H6786" t="s">
        <v>40</v>
      </c>
      <c r="I6786" t="s">
        <v>14</v>
      </c>
      <c r="J6786" t="s">
        <v>904</v>
      </c>
      <c r="K6786" t="s">
        <v>1</v>
      </c>
      <c r="L6786" t="s">
        <v>16</v>
      </c>
      <c r="M6786" t="s">
        <v>912</v>
      </c>
      <c r="N6786" t="s">
        <v>817</v>
      </c>
      <c r="O6786" t="s">
        <v>831</v>
      </c>
      <c r="P6786" t="s">
        <v>832</v>
      </c>
      <c r="Q6786" t="s">
        <v>831</v>
      </c>
      <c r="R6786" t="s">
        <v>833</v>
      </c>
      <c r="S6786" t="s">
        <v>818</v>
      </c>
      <c r="T6786" t="s">
        <v>821</v>
      </c>
      <c r="U6786" s="2">
        <f>DATE(IF(MONTH(Table__._SQL2014_QLTS17_DW_DimDate[[#This Row],[Ngay]])&lt;11,YEAR(Table__._SQL2014_QLTS17_DW_DimDate[[#This Row],[Ngay]])-1, YEAR(Table__._SQL2014_QLTS17_DW_DimDate[[#This Row],[Ngay]])),11,1)</f>
        <v>46692</v>
      </c>
      <c r="V6786" s="2">
        <f>DATE(YEAR(Table__._SQL2014_QLTS17_DW_DimDate[[#This Row],[NgayBatDauMuaVu]])+1, 10,31)</f>
        <v>47057</v>
      </c>
      <c r="W6786" s="3">
        <f>Table__._SQL2014_QLTS17_DW_DimDate[[#This Row],[Ngay]]-Table__._SQL2014_QLTS17_DW_DimDate[[#This Row],[NgayBatDauMuaVu]]+1</f>
        <v>272</v>
      </c>
      <c r="X6786">
        <f>INT((Table__._SQL2014_QLTS17_DW_DimDate[[#This Row],[NgayMuaVu]]-1)/7)+1</f>
        <v>39</v>
      </c>
      <c r="Y6786" t="str">
        <f>"Tuần " &amp;Table__._SQL2014_QLTS17_DW_DimDate[[#This Row],[TuanMuaVu]] &amp; " năm " &amp;Table__._SQL2014_QLTS17_DW_DimDate[[#This Row],[NamMuaVuStr]]</f>
        <v>Tuần 39 năm 2027-2028</v>
      </c>
      <c r="Z6786">
        <f>YEAR(Table__._SQL2014_QLTS17_DW_DimDate[[#This Row],[NgayBatDauMuaVu]])</f>
        <v>2027</v>
      </c>
      <c r="AA6786" t="str">
        <f>YEAR(Table__._SQL2014_QLTS17_DW_DimDate[[#This Row],[NgayBatDauMuaVu]]) &amp;"-"&amp;YEAR(Table__._SQL2014_QLTS17_DW_DimDate[[#This Row],[NgayKetThucMuaVu]])</f>
        <v>2027-2028</v>
      </c>
      <c r="AB6786">
        <f>YEAR(Table__._SQL2014_QLTS17_DW_DimDate[[#This Row],[NgayBatDauMuaVu]])</f>
        <v>2027</v>
      </c>
      <c r="AC6786">
        <f>YEAR(Table__._SQL2014_QLTS17_DW_DimDate[[#This Row],[NgayKetThucMuaVu]])</f>
        <v>2028</v>
      </c>
    </row>
    <row r="6787" spans="1:29">
      <c r="A6787">
        <v>20280730</v>
      </c>
      <c r="B6787" s="1">
        <v>46964</v>
      </c>
      <c r="C6787" t="s">
        <v>39</v>
      </c>
      <c r="D6787" t="s">
        <v>893</v>
      </c>
      <c r="E6787" t="s">
        <v>1</v>
      </c>
      <c r="F6787" t="s">
        <v>232</v>
      </c>
      <c r="G6787" t="s">
        <v>2</v>
      </c>
      <c r="H6787" t="s">
        <v>41</v>
      </c>
      <c r="I6787" t="s">
        <v>14</v>
      </c>
      <c r="J6787" t="s">
        <v>904</v>
      </c>
      <c r="K6787" t="s">
        <v>1</v>
      </c>
      <c r="L6787" t="s">
        <v>16</v>
      </c>
      <c r="M6787" t="s">
        <v>912</v>
      </c>
      <c r="N6787" t="s">
        <v>817</v>
      </c>
      <c r="O6787" t="s">
        <v>831</v>
      </c>
      <c r="P6787" t="s">
        <v>832</v>
      </c>
      <c r="Q6787" t="s">
        <v>831</v>
      </c>
      <c r="R6787" t="s">
        <v>833</v>
      </c>
      <c r="S6787" t="s">
        <v>818</v>
      </c>
      <c r="T6787" t="s">
        <v>821</v>
      </c>
      <c r="U6787" s="2">
        <f>DATE(IF(MONTH(Table__._SQL2014_QLTS17_DW_DimDate[[#This Row],[Ngay]])&lt;11,YEAR(Table__._SQL2014_QLTS17_DW_DimDate[[#This Row],[Ngay]])-1, YEAR(Table__._SQL2014_QLTS17_DW_DimDate[[#This Row],[Ngay]])),11,1)</f>
        <v>46692</v>
      </c>
      <c r="V6787" s="2">
        <f>DATE(YEAR(Table__._SQL2014_QLTS17_DW_DimDate[[#This Row],[NgayBatDauMuaVu]])+1, 10,31)</f>
        <v>47057</v>
      </c>
      <c r="W6787" s="3">
        <f>Table__._SQL2014_QLTS17_DW_DimDate[[#This Row],[Ngay]]-Table__._SQL2014_QLTS17_DW_DimDate[[#This Row],[NgayBatDauMuaVu]]+1</f>
        <v>273</v>
      </c>
      <c r="X6787">
        <f>INT((Table__._SQL2014_QLTS17_DW_DimDate[[#This Row],[NgayMuaVu]]-1)/7)+1</f>
        <v>39</v>
      </c>
      <c r="Y6787" t="str">
        <f>"Tuần " &amp;Table__._SQL2014_QLTS17_DW_DimDate[[#This Row],[TuanMuaVu]] &amp; " năm " &amp;Table__._SQL2014_QLTS17_DW_DimDate[[#This Row],[NamMuaVuStr]]</f>
        <v>Tuần 39 năm 2027-2028</v>
      </c>
      <c r="Z6787">
        <f>YEAR(Table__._SQL2014_QLTS17_DW_DimDate[[#This Row],[NgayBatDauMuaVu]])</f>
        <v>2027</v>
      </c>
      <c r="AA6787" t="str">
        <f>YEAR(Table__._SQL2014_QLTS17_DW_DimDate[[#This Row],[NgayBatDauMuaVu]]) &amp;"-"&amp;YEAR(Table__._SQL2014_QLTS17_DW_DimDate[[#This Row],[NgayKetThucMuaVu]])</f>
        <v>2027-2028</v>
      </c>
      <c r="AB6787">
        <f>YEAR(Table__._SQL2014_QLTS17_DW_DimDate[[#This Row],[NgayBatDauMuaVu]])</f>
        <v>2027</v>
      </c>
      <c r="AC6787">
        <f>YEAR(Table__._SQL2014_QLTS17_DW_DimDate[[#This Row],[NgayKetThucMuaVu]])</f>
        <v>2028</v>
      </c>
    </row>
    <row r="6788" spans="1:29">
      <c r="A6788">
        <v>20280731</v>
      </c>
      <c r="B6788" s="1">
        <v>46965</v>
      </c>
      <c r="C6788" t="s">
        <v>40</v>
      </c>
      <c r="D6788" t="s">
        <v>894</v>
      </c>
      <c r="E6788" t="s">
        <v>13</v>
      </c>
      <c r="F6788" t="s">
        <v>233</v>
      </c>
      <c r="G6788" t="s">
        <v>2</v>
      </c>
      <c r="H6788" t="s">
        <v>41</v>
      </c>
      <c r="I6788" t="s">
        <v>14</v>
      </c>
      <c r="J6788" t="s">
        <v>904</v>
      </c>
      <c r="K6788" t="s">
        <v>1</v>
      </c>
      <c r="L6788" t="s">
        <v>16</v>
      </c>
      <c r="M6788" t="s">
        <v>912</v>
      </c>
      <c r="N6788" t="s">
        <v>817</v>
      </c>
      <c r="O6788" t="s">
        <v>831</v>
      </c>
      <c r="P6788" t="s">
        <v>832</v>
      </c>
      <c r="Q6788" t="s">
        <v>831</v>
      </c>
      <c r="R6788" t="s">
        <v>833</v>
      </c>
      <c r="S6788" t="s">
        <v>818</v>
      </c>
      <c r="T6788" t="s">
        <v>821</v>
      </c>
      <c r="U6788" s="2">
        <f>DATE(IF(MONTH(Table__._SQL2014_QLTS17_DW_DimDate[[#This Row],[Ngay]])&lt;11,YEAR(Table__._SQL2014_QLTS17_DW_DimDate[[#This Row],[Ngay]])-1, YEAR(Table__._SQL2014_QLTS17_DW_DimDate[[#This Row],[Ngay]])),11,1)</f>
        <v>46692</v>
      </c>
      <c r="V6788" s="2">
        <f>DATE(YEAR(Table__._SQL2014_QLTS17_DW_DimDate[[#This Row],[NgayBatDauMuaVu]])+1, 10,31)</f>
        <v>47057</v>
      </c>
      <c r="W6788" s="3">
        <f>Table__._SQL2014_QLTS17_DW_DimDate[[#This Row],[Ngay]]-Table__._SQL2014_QLTS17_DW_DimDate[[#This Row],[NgayBatDauMuaVu]]+1</f>
        <v>274</v>
      </c>
      <c r="X6788">
        <f>INT((Table__._SQL2014_QLTS17_DW_DimDate[[#This Row],[NgayMuaVu]]-1)/7)+1</f>
        <v>40</v>
      </c>
      <c r="Y6788" t="str">
        <f>"Tuần " &amp;Table__._SQL2014_QLTS17_DW_DimDate[[#This Row],[TuanMuaVu]] &amp; " năm " &amp;Table__._SQL2014_QLTS17_DW_DimDate[[#This Row],[NamMuaVuStr]]</f>
        <v>Tuần 40 năm 2027-2028</v>
      </c>
      <c r="Z6788">
        <f>YEAR(Table__._SQL2014_QLTS17_DW_DimDate[[#This Row],[NgayBatDauMuaVu]])</f>
        <v>2027</v>
      </c>
      <c r="AA6788" t="str">
        <f>YEAR(Table__._SQL2014_QLTS17_DW_DimDate[[#This Row],[NgayBatDauMuaVu]]) &amp;"-"&amp;YEAR(Table__._SQL2014_QLTS17_DW_DimDate[[#This Row],[NgayKetThucMuaVu]])</f>
        <v>2027-2028</v>
      </c>
      <c r="AB6788">
        <f>YEAR(Table__._SQL2014_QLTS17_DW_DimDate[[#This Row],[NgayBatDauMuaVu]])</f>
        <v>2027</v>
      </c>
      <c r="AC6788">
        <f>YEAR(Table__._SQL2014_QLTS17_DW_DimDate[[#This Row],[NgayKetThucMuaVu]])</f>
        <v>2028</v>
      </c>
    </row>
    <row r="6789" spans="1:29">
      <c r="A6789">
        <v>20280801</v>
      </c>
      <c r="B6789" s="1">
        <v>46966</v>
      </c>
      <c r="C6789" t="s">
        <v>1</v>
      </c>
      <c r="D6789" t="s">
        <v>895</v>
      </c>
      <c r="E6789" t="s">
        <v>16</v>
      </c>
      <c r="F6789" t="s">
        <v>236</v>
      </c>
      <c r="G6789" t="s">
        <v>1</v>
      </c>
      <c r="H6789" t="s">
        <v>41</v>
      </c>
      <c r="I6789" t="s">
        <v>18</v>
      </c>
      <c r="J6789" t="s">
        <v>905</v>
      </c>
      <c r="K6789" t="s">
        <v>13</v>
      </c>
      <c r="L6789" t="s">
        <v>16</v>
      </c>
      <c r="M6789" t="s">
        <v>912</v>
      </c>
      <c r="N6789" t="s">
        <v>817</v>
      </c>
      <c r="O6789" t="s">
        <v>834</v>
      </c>
      <c r="P6789" t="s">
        <v>835</v>
      </c>
      <c r="Q6789" t="s">
        <v>831</v>
      </c>
      <c r="R6789" t="s">
        <v>833</v>
      </c>
      <c r="S6789" t="s">
        <v>818</v>
      </c>
      <c r="T6789" t="s">
        <v>821</v>
      </c>
      <c r="U6789" s="2">
        <f>DATE(IF(MONTH(Table__._SQL2014_QLTS17_DW_DimDate[[#This Row],[Ngay]])&lt;11,YEAR(Table__._SQL2014_QLTS17_DW_DimDate[[#This Row],[Ngay]])-1, YEAR(Table__._SQL2014_QLTS17_DW_DimDate[[#This Row],[Ngay]])),11,1)</f>
        <v>46692</v>
      </c>
      <c r="V6789" s="2">
        <f>DATE(YEAR(Table__._SQL2014_QLTS17_DW_DimDate[[#This Row],[NgayBatDauMuaVu]])+1, 10,31)</f>
        <v>47057</v>
      </c>
      <c r="W6789" s="3">
        <f>Table__._SQL2014_QLTS17_DW_DimDate[[#This Row],[Ngay]]-Table__._SQL2014_QLTS17_DW_DimDate[[#This Row],[NgayBatDauMuaVu]]+1</f>
        <v>275</v>
      </c>
      <c r="X6789">
        <f>INT((Table__._SQL2014_QLTS17_DW_DimDate[[#This Row],[NgayMuaVu]]-1)/7)+1</f>
        <v>40</v>
      </c>
      <c r="Y6789" t="str">
        <f>"Tuần " &amp;Table__._SQL2014_QLTS17_DW_DimDate[[#This Row],[TuanMuaVu]] &amp; " năm " &amp;Table__._SQL2014_QLTS17_DW_DimDate[[#This Row],[NamMuaVuStr]]</f>
        <v>Tuần 40 năm 2027-2028</v>
      </c>
      <c r="Z6789">
        <f>YEAR(Table__._SQL2014_QLTS17_DW_DimDate[[#This Row],[NgayBatDauMuaVu]])</f>
        <v>2027</v>
      </c>
      <c r="AA6789" t="str">
        <f>YEAR(Table__._SQL2014_QLTS17_DW_DimDate[[#This Row],[NgayBatDauMuaVu]]) &amp;"-"&amp;YEAR(Table__._SQL2014_QLTS17_DW_DimDate[[#This Row],[NgayKetThucMuaVu]])</f>
        <v>2027-2028</v>
      </c>
      <c r="AB6789">
        <f>YEAR(Table__._SQL2014_QLTS17_DW_DimDate[[#This Row],[NgayBatDauMuaVu]])</f>
        <v>2027</v>
      </c>
      <c r="AC6789">
        <f>YEAR(Table__._SQL2014_QLTS17_DW_DimDate[[#This Row],[NgayKetThucMuaVu]])</f>
        <v>2028</v>
      </c>
    </row>
    <row r="6790" spans="1:29">
      <c r="A6790">
        <v>20280802</v>
      </c>
      <c r="B6790" s="1">
        <v>46967</v>
      </c>
      <c r="C6790" t="s">
        <v>13</v>
      </c>
      <c r="D6790" t="s">
        <v>896</v>
      </c>
      <c r="E6790" t="s">
        <v>12</v>
      </c>
      <c r="F6790" t="s">
        <v>237</v>
      </c>
      <c r="G6790" t="s">
        <v>1</v>
      </c>
      <c r="H6790" t="s">
        <v>41</v>
      </c>
      <c r="I6790" t="s">
        <v>18</v>
      </c>
      <c r="J6790" t="s">
        <v>905</v>
      </c>
      <c r="K6790" t="s">
        <v>13</v>
      </c>
      <c r="L6790" t="s">
        <v>16</v>
      </c>
      <c r="M6790" t="s">
        <v>912</v>
      </c>
      <c r="N6790" t="s">
        <v>817</v>
      </c>
      <c r="O6790" t="s">
        <v>834</v>
      </c>
      <c r="P6790" t="s">
        <v>835</v>
      </c>
      <c r="Q6790" t="s">
        <v>831</v>
      </c>
      <c r="R6790" t="s">
        <v>833</v>
      </c>
      <c r="S6790" t="s">
        <v>818</v>
      </c>
      <c r="T6790" t="s">
        <v>821</v>
      </c>
      <c r="U6790" s="2">
        <f>DATE(IF(MONTH(Table__._SQL2014_QLTS17_DW_DimDate[[#This Row],[Ngay]])&lt;11,YEAR(Table__._SQL2014_QLTS17_DW_DimDate[[#This Row],[Ngay]])-1, YEAR(Table__._SQL2014_QLTS17_DW_DimDate[[#This Row],[Ngay]])),11,1)</f>
        <v>46692</v>
      </c>
      <c r="V6790" s="2">
        <f>DATE(YEAR(Table__._SQL2014_QLTS17_DW_DimDate[[#This Row],[NgayBatDauMuaVu]])+1, 10,31)</f>
        <v>47057</v>
      </c>
      <c r="W6790" s="3">
        <f>Table__._SQL2014_QLTS17_DW_DimDate[[#This Row],[Ngay]]-Table__._SQL2014_QLTS17_DW_DimDate[[#This Row],[NgayBatDauMuaVu]]+1</f>
        <v>276</v>
      </c>
      <c r="X6790">
        <f>INT((Table__._SQL2014_QLTS17_DW_DimDate[[#This Row],[NgayMuaVu]]-1)/7)+1</f>
        <v>40</v>
      </c>
      <c r="Y6790" t="str">
        <f>"Tuần " &amp;Table__._SQL2014_QLTS17_DW_DimDate[[#This Row],[TuanMuaVu]] &amp; " năm " &amp;Table__._SQL2014_QLTS17_DW_DimDate[[#This Row],[NamMuaVuStr]]</f>
        <v>Tuần 40 năm 2027-2028</v>
      </c>
      <c r="Z6790">
        <f>YEAR(Table__._SQL2014_QLTS17_DW_DimDate[[#This Row],[NgayBatDauMuaVu]])</f>
        <v>2027</v>
      </c>
      <c r="AA6790" t="str">
        <f>YEAR(Table__._SQL2014_QLTS17_DW_DimDate[[#This Row],[NgayBatDauMuaVu]]) &amp;"-"&amp;YEAR(Table__._SQL2014_QLTS17_DW_DimDate[[#This Row],[NgayKetThucMuaVu]])</f>
        <v>2027-2028</v>
      </c>
      <c r="AB6790">
        <f>YEAR(Table__._SQL2014_QLTS17_DW_DimDate[[#This Row],[NgayBatDauMuaVu]])</f>
        <v>2027</v>
      </c>
      <c r="AC6790">
        <f>YEAR(Table__._SQL2014_QLTS17_DW_DimDate[[#This Row],[NgayKetThucMuaVu]])</f>
        <v>2028</v>
      </c>
    </row>
    <row r="6791" spans="1:29">
      <c r="A6791">
        <v>20280803</v>
      </c>
      <c r="B6791" s="1">
        <v>46968</v>
      </c>
      <c r="C6791" t="s">
        <v>16</v>
      </c>
      <c r="D6791" t="s">
        <v>897</v>
      </c>
      <c r="E6791" t="s">
        <v>3</v>
      </c>
      <c r="F6791" t="s">
        <v>238</v>
      </c>
      <c r="G6791" t="s">
        <v>1</v>
      </c>
      <c r="H6791" t="s">
        <v>41</v>
      </c>
      <c r="I6791" t="s">
        <v>18</v>
      </c>
      <c r="J6791" t="s">
        <v>905</v>
      </c>
      <c r="K6791" t="s">
        <v>13</v>
      </c>
      <c r="L6791" t="s">
        <v>16</v>
      </c>
      <c r="M6791" t="s">
        <v>912</v>
      </c>
      <c r="N6791" t="s">
        <v>817</v>
      </c>
      <c r="O6791" t="s">
        <v>834</v>
      </c>
      <c r="P6791" t="s">
        <v>835</v>
      </c>
      <c r="Q6791" t="s">
        <v>831</v>
      </c>
      <c r="R6791" t="s">
        <v>833</v>
      </c>
      <c r="S6791" t="s">
        <v>818</v>
      </c>
      <c r="T6791" t="s">
        <v>821</v>
      </c>
      <c r="U6791" s="2">
        <f>DATE(IF(MONTH(Table__._SQL2014_QLTS17_DW_DimDate[[#This Row],[Ngay]])&lt;11,YEAR(Table__._SQL2014_QLTS17_DW_DimDate[[#This Row],[Ngay]])-1, YEAR(Table__._SQL2014_QLTS17_DW_DimDate[[#This Row],[Ngay]])),11,1)</f>
        <v>46692</v>
      </c>
      <c r="V6791" s="2">
        <f>DATE(YEAR(Table__._SQL2014_QLTS17_DW_DimDate[[#This Row],[NgayBatDauMuaVu]])+1, 10,31)</f>
        <v>47057</v>
      </c>
      <c r="W6791" s="3">
        <f>Table__._SQL2014_QLTS17_DW_DimDate[[#This Row],[Ngay]]-Table__._SQL2014_QLTS17_DW_DimDate[[#This Row],[NgayBatDauMuaVu]]+1</f>
        <v>277</v>
      </c>
      <c r="X6791">
        <f>INT((Table__._SQL2014_QLTS17_DW_DimDate[[#This Row],[NgayMuaVu]]-1)/7)+1</f>
        <v>40</v>
      </c>
      <c r="Y6791" t="str">
        <f>"Tuần " &amp;Table__._SQL2014_QLTS17_DW_DimDate[[#This Row],[TuanMuaVu]] &amp; " năm " &amp;Table__._SQL2014_QLTS17_DW_DimDate[[#This Row],[NamMuaVuStr]]</f>
        <v>Tuần 40 năm 2027-2028</v>
      </c>
      <c r="Z6791">
        <f>YEAR(Table__._SQL2014_QLTS17_DW_DimDate[[#This Row],[NgayBatDauMuaVu]])</f>
        <v>2027</v>
      </c>
      <c r="AA6791" t="str">
        <f>YEAR(Table__._SQL2014_QLTS17_DW_DimDate[[#This Row],[NgayBatDauMuaVu]]) &amp;"-"&amp;YEAR(Table__._SQL2014_QLTS17_DW_DimDate[[#This Row],[NgayKetThucMuaVu]])</f>
        <v>2027-2028</v>
      </c>
      <c r="AB6791">
        <f>YEAR(Table__._SQL2014_QLTS17_DW_DimDate[[#This Row],[NgayBatDauMuaVu]])</f>
        <v>2027</v>
      </c>
      <c r="AC6791">
        <f>YEAR(Table__._SQL2014_QLTS17_DW_DimDate[[#This Row],[NgayKetThucMuaVu]])</f>
        <v>2028</v>
      </c>
    </row>
    <row r="6792" spans="1:29">
      <c r="A6792">
        <v>20280804</v>
      </c>
      <c r="B6792" s="1">
        <v>46969</v>
      </c>
      <c r="C6792" t="s">
        <v>12</v>
      </c>
      <c r="D6792" t="s">
        <v>891</v>
      </c>
      <c r="E6792" t="s">
        <v>2</v>
      </c>
      <c r="F6792" t="s">
        <v>239</v>
      </c>
      <c r="G6792" t="s">
        <v>1</v>
      </c>
      <c r="H6792" t="s">
        <v>41</v>
      </c>
      <c r="I6792" t="s">
        <v>18</v>
      </c>
      <c r="J6792" t="s">
        <v>905</v>
      </c>
      <c r="K6792" t="s">
        <v>13</v>
      </c>
      <c r="L6792" t="s">
        <v>16</v>
      </c>
      <c r="M6792" t="s">
        <v>912</v>
      </c>
      <c r="N6792" t="s">
        <v>817</v>
      </c>
      <c r="O6792" t="s">
        <v>834</v>
      </c>
      <c r="P6792" t="s">
        <v>835</v>
      </c>
      <c r="Q6792" t="s">
        <v>831</v>
      </c>
      <c r="R6792" t="s">
        <v>833</v>
      </c>
      <c r="S6792" t="s">
        <v>818</v>
      </c>
      <c r="T6792" t="s">
        <v>821</v>
      </c>
      <c r="U6792" s="2">
        <f>DATE(IF(MONTH(Table__._SQL2014_QLTS17_DW_DimDate[[#This Row],[Ngay]])&lt;11,YEAR(Table__._SQL2014_QLTS17_DW_DimDate[[#This Row],[Ngay]])-1, YEAR(Table__._SQL2014_QLTS17_DW_DimDate[[#This Row],[Ngay]])),11,1)</f>
        <v>46692</v>
      </c>
      <c r="V6792" s="2">
        <f>DATE(YEAR(Table__._SQL2014_QLTS17_DW_DimDate[[#This Row],[NgayBatDauMuaVu]])+1, 10,31)</f>
        <v>47057</v>
      </c>
      <c r="W6792" s="3">
        <f>Table__._SQL2014_QLTS17_DW_DimDate[[#This Row],[Ngay]]-Table__._SQL2014_QLTS17_DW_DimDate[[#This Row],[NgayBatDauMuaVu]]+1</f>
        <v>278</v>
      </c>
      <c r="X6792">
        <f>INT((Table__._SQL2014_QLTS17_DW_DimDate[[#This Row],[NgayMuaVu]]-1)/7)+1</f>
        <v>40</v>
      </c>
      <c r="Y6792" t="str">
        <f>"Tuần " &amp;Table__._SQL2014_QLTS17_DW_DimDate[[#This Row],[TuanMuaVu]] &amp; " năm " &amp;Table__._SQL2014_QLTS17_DW_DimDate[[#This Row],[NamMuaVuStr]]</f>
        <v>Tuần 40 năm 2027-2028</v>
      </c>
      <c r="Z6792">
        <f>YEAR(Table__._SQL2014_QLTS17_DW_DimDate[[#This Row],[NgayBatDauMuaVu]])</f>
        <v>2027</v>
      </c>
      <c r="AA6792" t="str">
        <f>YEAR(Table__._SQL2014_QLTS17_DW_DimDate[[#This Row],[NgayBatDauMuaVu]]) &amp;"-"&amp;YEAR(Table__._SQL2014_QLTS17_DW_DimDate[[#This Row],[NgayKetThucMuaVu]])</f>
        <v>2027-2028</v>
      </c>
      <c r="AB6792">
        <f>YEAR(Table__._SQL2014_QLTS17_DW_DimDate[[#This Row],[NgayBatDauMuaVu]])</f>
        <v>2027</v>
      </c>
      <c r="AC6792">
        <f>YEAR(Table__._SQL2014_QLTS17_DW_DimDate[[#This Row],[NgayKetThucMuaVu]])</f>
        <v>2028</v>
      </c>
    </row>
    <row r="6793" spans="1:29">
      <c r="A6793">
        <v>20280805</v>
      </c>
      <c r="B6793" s="1">
        <v>46970</v>
      </c>
      <c r="C6793" t="s">
        <v>3</v>
      </c>
      <c r="D6793" t="s">
        <v>892</v>
      </c>
      <c r="E6793" t="s">
        <v>14</v>
      </c>
      <c r="F6793" t="s">
        <v>240</v>
      </c>
      <c r="G6793" t="s">
        <v>1</v>
      </c>
      <c r="H6793" t="s">
        <v>41</v>
      </c>
      <c r="I6793" t="s">
        <v>18</v>
      </c>
      <c r="J6793" t="s">
        <v>905</v>
      </c>
      <c r="K6793" t="s">
        <v>13</v>
      </c>
      <c r="L6793" t="s">
        <v>16</v>
      </c>
      <c r="M6793" t="s">
        <v>912</v>
      </c>
      <c r="N6793" t="s">
        <v>817</v>
      </c>
      <c r="O6793" t="s">
        <v>834</v>
      </c>
      <c r="P6793" t="s">
        <v>835</v>
      </c>
      <c r="Q6793" t="s">
        <v>831</v>
      </c>
      <c r="R6793" t="s">
        <v>833</v>
      </c>
      <c r="S6793" t="s">
        <v>818</v>
      </c>
      <c r="T6793" t="s">
        <v>821</v>
      </c>
      <c r="U6793" s="2">
        <f>DATE(IF(MONTH(Table__._SQL2014_QLTS17_DW_DimDate[[#This Row],[Ngay]])&lt;11,YEAR(Table__._SQL2014_QLTS17_DW_DimDate[[#This Row],[Ngay]])-1, YEAR(Table__._SQL2014_QLTS17_DW_DimDate[[#This Row],[Ngay]])),11,1)</f>
        <v>46692</v>
      </c>
      <c r="V6793" s="2">
        <f>DATE(YEAR(Table__._SQL2014_QLTS17_DW_DimDate[[#This Row],[NgayBatDauMuaVu]])+1, 10,31)</f>
        <v>47057</v>
      </c>
      <c r="W6793" s="3">
        <f>Table__._SQL2014_QLTS17_DW_DimDate[[#This Row],[Ngay]]-Table__._SQL2014_QLTS17_DW_DimDate[[#This Row],[NgayBatDauMuaVu]]+1</f>
        <v>279</v>
      </c>
      <c r="X6793">
        <f>INT((Table__._SQL2014_QLTS17_DW_DimDate[[#This Row],[NgayMuaVu]]-1)/7)+1</f>
        <v>40</v>
      </c>
      <c r="Y6793" t="str">
        <f>"Tuần " &amp;Table__._SQL2014_QLTS17_DW_DimDate[[#This Row],[TuanMuaVu]] &amp; " năm " &amp;Table__._SQL2014_QLTS17_DW_DimDate[[#This Row],[NamMuaVuStr]]</f>
        <v>Tuần 40 năm 2027-2028</v>
      </c>
      <c r="Z6793">
        <f>YEAR(Table__._SQL2014_QLTS17_DW_DimDate[[#This Row],[NgayBatDauMuaVu]])</f>
        <v>2027</v>
      </c>
      <c r="AA6793" t="str">
        <f>YEAR(Table__._SQL2014_QLTS17_DW_DimDate[[#This Row],[NgayBatDauMuaVu]]) &amp;"-"&amp;YEAR(Table__._SQL2014_QLTS17_DW_DimDate[[#This Row],[NgayKetThucMuaVu]])</f>
        <v>2027-2028</v>
      </c>
      <c r="AB6793">
        <f>YEAR(Table__._SQL2014_QLTS17_DW_DimDate[[#This Row],[NgayBatDauMuaVu]])</f>
        <v>2027</v>
      </c>
      <c r="AC6793">
        <f>YEAR(Table__._SQL2014_QLTS17_DW_DimDate[[#This Row],[NgayKetThucMuaVu]])</f>
        <v>2028</v>
      </c>
    </row>
    <row r="6794" spans="1:29">
      <c r="A6794">
        <v>20280806</v>
      </c>
      <c r="B6794" s="1">
        <v>46971</v>
      </c>
      <c r="C6794" t="s">
        <v>2</v>
      </c>
      <c r="D6794" t="s">
        <v>893</v>
      </c>
      <c r="E6794" t="s">
        <v>1</v>
      </c>
      <c r="F6794" t="s">
        <v>241</v>
      </c>
      <c r="G6794" t="s">
        <v>13</v>
      </c>
      <c r="H6794" t="s">
        <v>44</v>
      </c>
      <c r="I6794" t="s">
        <v>18</v>
      </c>
      <c r="J6794" t="s">
        <v>905</v>
      </c>
      <c r="K6794" t="s">
        <v>13</v>
      </c>
      <c r="L6794" t="s">
        <v>16</v>
      </c>
      <c r="M6794" t="s">
        <v>912</v>
      </c>
      <c r="N6794" t="s">
        <v>817</v>
      </c>
      <c r="O6794" t="s">
        <v>834</v>
      </c>
      <c r="P6794" t="s">
        <v>835</v>
      </c>
      <c r="Q6794" t="s">
        <v>831</v>
      </c>
      <c r="R6794" t="s">
        <v>833</v>
      </c>
      <c r="S6794" t="s">
        <v>818</v>
      </c>
      <c r="T6794" t="s">
        <v>821</v>
      </c>
      <c r="U6794" s="2">
        <f>DATE(IF(MONTH(Table__._SQL2014_QLTS17_DW_DimDate[[#This Row],[Ngay]])&lt;11,YEAR(Table__._SQL2014_QLTS17_DW_DimDate[[#This Row],[Ngay]])-1, YEAR(Table__._SQL2014_QLTS17_DW_DimDate[[#This Row],[Ngay]])),11,1)</f>
        <v>46692</v>
      </c>
      <c r="V6794" s="2">
        <f>DATE(YEAR(Table__._SQL2014_QLTS17_DW_DimDate[[#This Row],[NgayBatDauMuaVu]])+1, 10,31)</f>
        <v>47057</v>
      </c>
      <c r="W6794" s="3">
        <f>Table__._SQL2014_QLTS17_DW_DimDate[[#This Row],[Ngay]]-Table__._SQL2014_QLTS17_DW_DimDate[[#This Row],[NgayBatDauMuaVu]]+1</f>
        <v>280</v>
      </c>
      <c r="X6794">
        <f>INT((Table__._SQL2014_QLTS17_DW_DimDate[[#This Row],[NgayMuaVu]]-1)/7)+1</f>
        <v>40</v>
      </c>
      <c r="Y6794" t="str">
        <f>"Tuần " &amp;Table__._SQL2014_QLTS17_DW_DimDate[[#This Row],[TuanMuaVu]] &amp; " năm " &amp;Table__._SQL2014_QLTS17_DW_DimDate[[#This Row],[NamMuaVuStr]]</f>
        <v>Tuần 40 năm 2027-2028</v>
      </c>
      <c r="Z6794">
        <f>YEAR(Table__._SQL2014_QLTS17_DW_DimDate[[#This Row],[NgayBatDauMuaVu]])</f>
        <v>2027</v>
      </c>
      <c r="AA6794" t="str">
        <f>YEAR(Table__._SQL2014_QLTS17_DW_DimDate[[#This Row],[NgayBatDauMuaVu]]) &amp;"-"&amp;YEAR(Table__._SQL2014_QLTS17_DW_DimDate[[#This Row],[NgayKetThucMuaVu]])</f>
        <v>2027-2028</v>
      </c>
      <c r="AB6794">
        <f>YEAR(Table__._SQL2014_QLTS17_DW_DimDate[[#This Row],[NgayBatDauMuaVu]])</f>
        <v>2027</v>
      </c>
      <c r="AC6794">
        <f>YEAR(Table__._SQL2014_QLTS17_DW_DimDate[[#This Row],[NgayKetThucMuaVu]])</f>
        <v>2028</v>
      </c>
    </row>
    <row r="6795" spans="1:29">
      <c r="A6795">
        <v>20280807</v>
      </c>
      <c r="B6795" s="1">
        <v>46972</v>
      </c>
      <c r="C6795" t="s">
        <v>14</v>
      </c>
      <c r="D6795" t="s">
        <v>894</v>
      </c>
      <c r="E6795" t="s">
        <v>13</v>
      </c>
      <c r="F6795" t="s">
        <v>242</v>
      </c>
      <c r="G6795" t="s">
        <v>13</v>
      </c>
      <c r="H6795" t="s">
        <v>44</v>
      </c>
      <c r="I6795" t="s">
        <v>18</v>
      </c>
      <c r="J6795" t="s">
        <v>905</v>
      </c>
      <c r="K6795" t="s">
        <v>13</v>
      </c>
      <c r="L6795" t="s">
        <v>16</v>
      </c>
      <c r="M6795" t="s">
        <v>912</v>
      </c>
      <c r="N6795" t="s">
        <v>817</v>
      </c>
      <c r="O6795" t="s">
        <v>834</v>
      </c>
      <c r="P6795" t="s">
        <v>835</v>
      </c>
      <c r="Q6795" t="s">
        <v>831</v>
      </c>
      <c r="R6795" t="s">
        <v>833</v>
      </c>
      <c r="S6795" t="s">
        <v>818</v>
      </c>
      <c r="T6795" t="s">
        <v>821</v>
      </c>
      <c r="U6795" s="2">
        <f>DATE(IF(MONTH(Table__._SQL2014_QLTS17_DW_DimDate[[#This Row],[Ngay]])&lt;11,YEAR(Table__._SQL2014_QLTS17_DW_DimDate[[#This Row],[Ngay]])-1, YEAR(Table__._SQL2014_QLTS17_DW_DimDate[[#This Row],[Ngay]])),11,1)</f>
        <v>46692</v>
      </c>
      <c r="V6795" s="2">
        <f>DATE(YEAR(Table__._SQL2014_QLTS17_DW_DimDate[[#This Row],[NgayBatDauMuaVu]])+1, 10,31)</f>
        <v>47057</v>
      </c>
      <c r="W6795" s="3">
        <f>Table__._SQL2014_QLTS17_DW_DimDate[[#This Row],[Ngay]]-Table__._SQL2014_QLTS17_DW_DimDate[[#This Row],[NgayBatDauMuaVu]]+1</f>
        <v>281</v>
      </c>
      <c r="X6795">
        <f>INT((Table__._SQL2014_QLTS17_DW_DimDate[[#This Row],[NgayMuaVu]]-1)/7)+1</f>
        <v>41</v>
      </c>
      <c r="Y6795" t="str">
        <f>"Tuần " &amp;Table__._SQL2014_QLTS17_DW_DimDate[[#This Row],[TuanMuaVu]] &amp; " năm " &amp;Table__._SQL2014_QLTS17_DW_DimDate[[#This Row],[NamMuaVuStr]]</f>
        <v>Tuần 41 năm 2027-2028</v>
      </c>
      <c r="Z6795">
        <f>YEAR(Table__._SQL2014_QLTS17_DW_DimDate[[#This Row],[NgayBatDauMuaVu]])</f>
        <v>2027</v>
      </c>
      <c r="AA6795" t="str">
        <f>YEAR(Table__._SQL2014_QLTS17_DW_DimDate[[#This Row],[NgayBatDauMuaVu]]) &amp;"-"&amp;YEAR(Table__._SQL2014_QLTS17_DW_DimDate[[#This Row],[NgayKetThucMuaVu]])</f>
        <v>2027-2028</v>
      </c>
      <c r="AB6795">
        <f>YEAR(Table__._SQL2014_QLTS17_DW_DimDate[[#This Row],[NgayBatDauMuaVu]])</f>
        <v>2027</v>
      </c>
      <c r="AC6795">
        <f>YEAR(Table__._SQL2014_QLTS17_DW_DimDate[[#This Row],[NgayKetThucMuaVu]])</f>
        <v>2028</v>
      </c>
    </row>
    <row r="6796" spans="1:29">
      <c r="A6796">
        <v>20280808</v>
      </c>
      <c r="B6796" s="1">
        <v>46973</v>
      </c>
      <c r="C6796" t="s">
        <v>18</v>
      </c>
      <c r="D6796" t="s">
        <v>895</v>
      </c>
      <c r="E6796" t="s">
        <v>16</v>
      </c>
      <c r="F6796" t="s">
        <v>243</v>
      </c>
      <c r="G6796" t="s">
        <v>13</v>
      </c>
      <c r="H6796" t="s">
        <v>44</v>
      </c>
      <c r="I6796" t="s">
        <v>18</v>
      </c>
      <c r="J6796" t="s">
        <v>905</v>
      </c>
      <c r="K6796" t="s">
        <v>13</v>
      </c>
      <c r="L6796" t="s">
        <v>16</v>
      </c>
      <c r="M6796" t="s">
        <v>912</v>
      </c>
      <c r="N6796" t="s">
        <v>817</v>
      </c>
      <c r="O6796" t="s">
        <v>834</v>
      </c>
      <c r="P6796" t="s">
        <v>835</v>
      </c>
      <c r="Q6796" t="s">
        <v>831</v>
      </c>
      <c r="R6796" t="s">
        <v>833</v>
      </c>
      <c r="S6796" t="s">
        <v>818</v>
      </c>
      <c r="T6796" t="s">
        <v>821</v>
      </c>
      <c r="U6796" s="2">
        <f>DATE(IF(MONTH(Table__._SQL2014_QLTS17_DW_DimDate[[#This Row],[Ngay]])&lt;11,YEAR(Table__._SQL2014_QLTS17_DW_DimDate[[#This Row],[Ngay]])-1, YEAR(Table__._SQL2014_QLTS17_DW_DimDate[[#This Row],[Ngay]])),11,1)</f>
        <v>46692</v>
      </c>
      <c r="V6796" s="2">
        <f>DATE(YEAR(Table__._SQL2014_QLTS17_DW_DimDate[[#This Row],[NgayBatDauMuaVu]])+1, 10,31)</f>
        <v>47057</v>
      </c>
      <c r="W6796" s="3">
        <f>Table__._SQL2014_QLTS17_DW_DimDate[[#This Row],[Ngay]]-Table__._SQL2014_QLTS17_DW_DimDate[[#This Row],[NgayBatDauMuaVu]]+1</f>
        <v>282</v>
      </c>
      <c r="X6796">
        <f>INT((Table__._SQL2014_QLTS17_DW_DimDate[[#This Row],[NgayMuaVu]]-1)/7)+1</f>
        <v>41</v>
      </c>
      <c r="Y6796" t="str">
        <f>"Tuần " &amp;Table__._SQL2014_QLTS17_DW_DimDate[[#This Row],[TuanMuaVu]] &amp; " năm " &amp;Table__._SQL2014_QLTS17_DW_DimDate[[#This Row],[NamMuaVuStr]]</f>
        <v>Tuần 41 năm 2027-2028</v>
      </c>
      <c r="Z6796">
        <f>YEAR(Table__._SQL2014_QLTS17_DW_DimDate[[#This Row],[NgayBatDauMuaVu]])</f>
        <v>2027</v>
      </c>
      <c r="AA6796" t="str">
        <f>YEAR(Table__._SQL2014_QLTS17_DW_DimDate[[#This Row],[NgayBatDauMuaVu]]) &amp;"-"&amp;YEAR(Table__._SQL2014_QLTS17_DW_DimDate[[#This Row],[NgayKetThucMuaVu]])</f>
        <v>2027-2028</v>
      </c>
      <c r="AB6796">
        <f>YEAR(Table__._SQL2014_QLTS17_DW_DimDate[[#This Row],[NgayBatDauMuaVu]])</f>
        <v>2027</v>
      </c>
      <c r="AC6796">
        <f>YEAR(Table__._SQL2014_QLTS17_DW_DimDate[[#This Row],[NgayKetThucMuaVu]])</f>
        <v>2028</v>
      </c>
    </row>
    <row r="6797" spans="1:29">
      <c r="A6797">
        <v>20280809</v>
      </c>
      <c r="B6797" s="1">
        <v>46974</v>
      </c>
      <c r="C6797" t="s">
        <v>19</v>
      </c>
      <c r="D6797" t="s">
        <v>896</v>
      </c>
      <c r="E6797" t="s">
        <v>12</v>
      </c>
      <c r="F6797" t="s">
        <v>244</v>
      </c>
      <c r="G6797" t="s">
        <v>13</v>
      </c>
      <c r="H6797" t="s">
        <v>44</v>
      </c>
      <c r="I6797" t="s">
        <v>18</v>
      </c>
      <c r="J6797" t="s">
        <v>905</v>
      </c>
      <c r="K6797" t="s">
        <v>13</v>
      </c>
      <c r="L6797" t="s">
        <v>16</v>
      </c>
      <c r="M6797" t="s">
        <v>912</v>
      </c>
      <c r="N6797" t="s">
        <v>817</v>
      </c>
      <c r="O6797" t="s">
        <v>834</v>
      </c>
      <c r="P6797" t="s">
        <v>835</v>
      </c>
      <c r="Q6797" t="s">
        <v>831</v>
      </c>
      <c r="R6797" t="s">
        <v>833</v>
      </c>
      <c r="S6797" t="s">
        <v>818</v>
      </c>
      <c r="T6797" t="s">
        <v>821</v>
      </c>
      <c r="U6797" s="2">
        <f>DATE(IF(MONTH(Table__._SQL2014_QLTS17_DW_DimDate[[#This Row],[Ngay]])&lt;11,YEAR(Table__._SQL2014_QLTS17_DW_DimDate[[#This Row],[Ngay]])-1, YEAR(Table__._SQL2014_QLTS17_DW_DimDate[[#This Row],[Ngay]])),11,1)</f>
        <v>46692</v>
      </c>
      <c r="V6797" s="2">
        <f>DATE(YEAR(Table__._SQL2014_QLTS17_DW_DimDate[[#This Row],[NgayBatDauMuaVu]])+1, 10,31)</f>
        <v>47057</v>
      </c>
      <c r="W6797" s="3">
        <f>Table__._SQL2014_QLTS17_DW_DimDate[[#This Row],[Ngay]]-Table__._SQL2014_QLTS17_DW_DimDate[[#This Row],[NgayBatDauMuaVu]]+1</f>
        <v>283</v>
      </c>
      <c r="X6797">
        <f>INT((Table__._SQL2014_QLTS17_DW_DimDate[[#This Row],[NgayMuaVu]]-1)/7)+1</f>
        <v>41</v>
      </c>
      <c r="Y6797" t="str">
        <f>"Tuần " &amp;Table__._SQL2014_QLTS17_DW_DimDate[[#This Row],[TuanMuaVu]] &amp; " năm " &amp;Table__._SQL2014_QLTS17_DW_DimDate[[#This Row],[NamMuaVuStr]]</f>
        <v>Tuần 41 năm 2027-2028</v>
      </c>
      <c r="Z6797">
        <f>YEAR(Table__._SQL2014_QLTS17_DW_DimDate[[#This Row],[NgayBatDauMuaVu]])</f>
        <v>2027</v>
      </c>
      <c r="AA6797" t="str">
        <f>YEAR(Table__._SQL2014_QLTS17_DW_DimDate[[#This Row],[NgayBatDauMuaVu]]) &amp;"-"&amp;YEAR(Table__._SQL2014_QLTS17_DW_DimDate[[#This Row],[NgayKetThucMuaVu]])</f>
        <v>2027-2028</v>
      </c>
      <c r="AB6797">
        <f>YEAR(Table__._SQL2014_QLTS17_DW_DimDate[[#This Row],[NgayBatDauMuaVu]])</f>
        <v>2027</v>
      </c>
      <c r="AC6797">
        <f>YEAR(Table__._SQL2014_QLTS17_DW_DimDate[[#This Row],[NgayKetThucMuaVu]])</f>
        <v>2028</v>
      </c>
    </row>
    <row r="6798" spans="1:29">
      <c r="A6798">
        <v>20280810</v>
      </c>
      <c r="B6798" s="1">
        <v>46975</v>
      </c>
      <c r="C6798" t="s">
        <v>20</v>
      </c>
      <c r="D6798" t="s">
        <v>897</v>
      </c>
      <c r="E6798" t="s">
        <v>3</v>
      </c>
      <c r="F6798" t="s">
        <v>245</v>
      </c>
      <c r="G6798" t="s">
        <v>13</v>
      </c>
      <c r="H6798" t="s">
        <v>44</v>
      </c>
      <c r="I6798" t="s">
        <v>18</v>
      </c>
      <c r="J6798" t="s">
        <v>905</v>
      </c>
      <c r="K6798" t="s">
        <v>13</v>
      </c>
      <c r="L6798" t="s">
        <v>16</v>
      </c>
      <c r="M6798" t="s">
        <v>912</v>
      </c>
      <c r="N6798" t="s">
        <v>817</v>
      </c>
      <c r="O6798" t="s">
        <v>834</v>
      </c>
      <c r="P6798" t="s">
        <v>835</v>
      </c>
      <c r="Q6798" t="s">
        <v>831</v>
      </c>
      <c r="R6798" t="s">
        <v>833</v>
      </c>
      <c r="S6798" t="s">
        <v>818</v>
      </c>
      <c r="T6798" t="s">
        <v>821</v>
      </c>
      <c r="U6798" s="2">
        <f>DATE(IF(MONTH(Table__._SQL2014_QLTS17_DW_DimDate[[#This Row],[Ngay]])&lt;11,YEAR(Table__._SQL2014_QLTS17_DW_DimDate[[#This Row],[Ngay]])-1, YEAR(Table__._SQL2014_QLTS17_DW_DimDate[[#This Row],[Ngay]])),11,1)</f>
        <v>46692</v>
      </c>
      <c r="V6798" s="2">
        <f>DATE(YEAR(Table__._SQL2014_QLTS17_DW_DimDate[[#This Row],[NgayBatDauMuaVu]])+1, 10,31)</f>
        <v>47057</v>
      </c>
      <c r="W6798" s="3">
        <f>Table__._SQL2014_QLTS17_DW_DimDate[[#This Row],[Ngay]]-Table__._SQL2014_QLTS17_DW_DimDate[[#This Row],[NgayBatDauMuaVu]]+1</f>
        <v>284</v>
      </c>
      <c r="X6798">
        <f>INT((Table__._SQL2014_QLTS17_DW_DimDate[[#This Row],[NgayMuaVu]]-1)/7)+1</f>
        <v>41</v>
      </c>
      <c r="Y6798" t="str">
        <f>"Tuần " &amp;Table__._SQL2014_QLTS17_DW_DimDate[[#This Row],[TuanMuaVu]] &amp; " năm " &amp;Table__._SQL2014_QLTS17_DW_DimDate[[#This Row],[NamMuaVuStr]]</f>
        <v>Tuần 41 năm 2027-2028</v>
      </c>
      <c r="Z6798">
        <f>YEAR(Table__._SQL2014_QLTS17_DW_DimDate[[#This Row],[NgayBatDauMuaVu]])</f>
        <v>2027</v>
      </c>
      <c r="AA6798" t="str">
        <f>YEAR(Table__._SQL2014_QLTS17_DW_DimDate[[#This Row],[NgayBatDauMuaVu]]) &amp;"-"&amp;YEAR(Table__._SQL2014_QLTS17_DW_DimDate[[#This Row],[NgayKetThucMuaVu]])</f>
        <v>2027-2028</v>
      </c>
      <c r="AB6798">
        <f>YEAR(Table__._SQL2014_QLTS17_DW_DimDate[[#This Row],[NgayBatDauMuaVu]])</f>
        <v>2027</v>
      </c>
      <c r="AC6798">
        <f>YEAR(Table__._SQL2014_QLTS17_DW_DimDate[[#This Row],[NgayKetThucMuaVu]])</f>
        <v>2028</v>
      </c>
    </row>
    <row r="6799" spans="1:29">
      <c r="A6799">
        <v>20280811</v>
      </c>
      <c r="B6799" s="1">
        <v>46976</v>
      </c>
      <c r="C6799" t="s">
        <v>21</v>
      </c>
      <c r="D6799" t="s">
        <v>891</v>
      </c>
      <c r="E6799" t="s">
        <v>2</v>
      </c>
      <c r="F6799" t="s">
        <v>246</v>
      </c>
      <c r="G6799" t="s">
        <v>13</v>
      </c>
      <c r="H6799" t="s">
        <v>44</v>
      </c>
      <c r="I6799" t="s">
        <v>18</v>
      </c>
      <c r="J6799" t="s">
        <v>905</v>
      </c>
      <c r="K6799" t="s">
        <v>13</v>
      </c>
      <c r="L6799" t="s">
        <v>16</v>
      </c>
      <c r="M6799" t="s">
        <v>912</v>
      </c>
      <c r="N6799" t="s">
        <v>817</v>
      </c>
      <c r="O6799" t="s">
        <v>834</v>
      </c>
      <c r="P6799" t="s">
        <v>835</v>
      </c>
      <c r="Q6799" t="s">
        <v>831</v>
      </c>
      <c r="R6799" t="s">
        <v>833</v>
      </c>
      <c r="S6799" t="s">
        <v>818</v>
      </c>
      <c r="T6799" t="s">
        <v>821</v>
      </c>
      <c r="U6799" s="2">
        <f>DATE(IF(MONTH(Table__._SQL2014_QLTS17_DW_DimDate[[#This Row],[Ngay]])&lt;11,YEAR(Table__._SQL2014_QLTS17_DW_DimDate[[#This Row],[Ngay]])-1, YEAR(Table__._SQL2014_QLTS17_DW_DimDate[[#This Row],[Ngay]])),11,1)</f>
        <v>46692</v>
      </c>
      <c r="V6799" s="2">
        <f>DATE(YEAR(Table__._SQL2014_QLTS17_DW_DimDate[[#This Row],[NgayBatDauMuaVu]])+1, 10,31)</f>
        <v>47057</v>
      </c>
      <c r="W6799" s="3">
        <f>Table__._SQL2014_QLTS17_DW_DimDate[[#This Row],[Ngay]]-Table__._SQL2014_QLTS17_DW_DimDate[[#This Row],[NgayBatDauMuaVu]]+1</f>
        <v>285</v>
      </c>
      <c r="X6799">
        <f>INT((Table__._SQL2014_QLTS17_DW_DimDate[[#This Row],[NgayMuaVu]]-1)/7)+1</f>
        <v>41</v>
      </c>
      <c r="Y6799" t="str">
        <f>"Tuần " &amp;Table__._SQL2014_QLTS17_DW_DimDate[[#This Row],[TuanMuaVu]] &amp; " năm " &amp;Table__._SQL2014_QLTS17_DW_DimDate[[#This Row],[NamMuaVuStr]]</f>
        <v>Tuần 41 năm 2027-2028</v>
      </c>
      <c r="Z6799">
        <f>YEAR(Table__._SQL2014_QLTS17_DW_DimDate[[#This Row],[NgayBatDauMuaVu]])</f>
        <v>2027</v>
      </c>
      <c r="AA6799" t="str">
        <f>YEAR(Table__._SQL2014_QLTS17_DW_DimDate[[#This Row],[NgayBatDauMuaVu]]) &amp;"-"&amp;YEAR(Table__._SQL2014_QLTS17_DW_DimDate[[#This Row],[NgayKetThucMuaVu]])</f>
        <v>2027-2028</v>
      </c>
      <c r="AB6799">
        <f>YEAR(Table__._SQL2014_QLTS17_DW_DimDate[[#This Row],[NgayBatDauMuaVu]])</f>
        <v>2027</v>
      </c>
      <c r="AC6799">
        <f>YEAR(Table__._SQL2014_QLTS17_DW_DimDate[[#This Row],[NgayKetThucMuaVu]])</f>
        <v>2028</v>
      </c>
    </row>
    <row r="6800" spans="1:29">
      <c r="A6800">
        <v>20280812</v>
      </c>
      <c r="B6800" s="1">
        <v>46977</v>
      </c>
      <c r="C6800" t="s">
        <v>11</v>
      </c>
      <c r="D6800" t="s">
        <v>892</v>
      </c>
      <c r="E6800" t="s">
        <v>14</v>
      </c>
      <c r="F6800" t="s">
        <v>247</v>
      </c>
      <c r="G6800" t="s">
        <v>13</v>
      </c>
      <c r="H6800" t="s">
        <v>44</v>
      </c>
      <c r="I6800" t="s">
        <v>18</v>
      </c>
      <c r="J6800" t="s">
        <v>905</v>
      </c>
      <c r="K6800" t="s">
        <v>13</v>
      </c>
      <c r="L6800" t="s">
        <v>16</v>
      </c>
      <c r="M6800" t="s">
        <v>912</v>
      </c>
      <c r="N6800" t="s">
        <v>817</v>
      </c>
      <c r="O6800" t="s">
        <v>834</v>
      </c>
      <c r="P6800" t="s">
        <v>835</v>
      </c>
      <c r="Q6800" t="s">
        <v>831</v>
      </c>
      <c r="R6800" t="s">
        <v>833</v>
      </c>
      <c r="S6800" t="s">
        <v>818</v>
      </c>
      <c r="T6800" t="s">
        <v>821</v>
      </c>
      <c r="U6800" s="2">
        <f>DATE(IF(MONTH(Table__._SQL2014_QLTS17_DW_DimDate[[#This Row],[Ngay]])&lt;11,YEAR(Table__._SQL2014_QLTS17_DW_DimDate[[#This Row],[Ngay]])-1, YEAR(Table__._SQL2014_QLTS17_DW_DimDate[[#This Row],[Ngay]])),11,1)</f>
        <v>46692</v>
      </c>
      <c r="V6800" s="2">
        <f>DATE(YEAR(Table__._SQL2014_QLTS17_DW_DimDate[[#This Row],[NgayBatDauMuaVu]])+1, 10,31)</f>
        <v>47057</v>
      </c>
      <c r="W6800" s="3">
        <f>Table__._SQL2014_QLTS17_DW_DimDate[[#This Row],[Ngay]]-Table__._SQL2014_QLTS17_DW_DimDate[[#This Row],[NgayBatDauMuaVu]]+1</f>
        <v>286</v>
      </c>
      <c r="X6800">
        <f>INT((Table__._SQL2014_QLTS17_DW_DimDate[[#This Row],[NgayMuaVu]]-1)/7)+1</f>
        <v>41</v>
      </c>
      <c r="Y6800" t="str">
        <f>"Tuần " &amp;Table__._SQL2014_QLTS17_DW_DimDate[[#This Row],[TuanMuaVu]] &amp; " năm " &amp;Table__._SQL2014_QLTS17_DW_DimDate[[#This Row],[NamMuaVuStr]]</f>
        <v>Tuần 41 năm 2027-2028</v>
      </c>
      <c r="Z6800">
        <f>YEAR(Table__._SQL2014_QLTS17_DW_DimDate[[#This Row],[NgayBatDauMuaVu]])</f>
        <v>2027</v>
      </c>
      <c r="AA6800" t="str">
        <f>YEAR(Table__._SQL2014_QLTS17_DW_DimDate[[#This Row],[NgayBatDauMuaVu]]) &amp;"-"&amp;YEAR(Table__._SQL2014_QLTS17_DW_DimDate[[#This Row],[NgayKetThucMuaVu]])</f>
        <v>2027-2028</v>
      </c>
      <c r="AB6800">
        <f>YEAR(Table__._SQL2014_QLTS17_DW_DimDate[[#This Row],[NgayBatDauMuaVu]])</f>
        <v>2027</v>
      </c>
      <c r="AC6800">
        <f>YEAR(Table__._SQL2014_QLTS17_DW_DimDate[[#This Row],[NgayKetThucMuaVu]])</f>
        <v>2028</v>
      </c>
    </row>
    <row r="6801" spans="1:29">
      <c r="A6801">
        <v>20280813</v>
      </c>
      <c r="B6801" s="1">
        <v>46978</v>
      </c>
      <c r="C6801" t="s">
        <v>22</v>
      </c>
      <c r="D6801" t="s">
        <v>893</v>
      </c>
      <c r="E6801" t="s">
        <v>1</v>
      </c>
      <c r="F6801" t="s">
        <v>248</v>
      </c>
      <c r="G6801" t="s">
        <v>16</v>
      </c>
      <c r="H6801" t="s">
        <v>45</v>
      </c>
      <c r="I6801" t="s">
        <v>18</v>
      </c>
      <c r="J6801" t="s">
        <v>905</v>
      </c>
      <c r="K6801" t="s">
        <v>13</v>
      </c>
      <c r="L6801" t="s">
        <v>16</v>
      </c>
      <c r="M6801" t="s">
        <v>912</v>
      </c>
      <c r="N6801" t="s">
        <v>817</v>
      </c>
      <c r="O6801" t="s">
        <v>834</v>
      </c>
      <c r="P6801" t="s">
        <v>835</v>
      </c>
      <c r="Q6801" t="s">
        <v>831</v>
      </c>
      <c r="R6801" t="s">
        <v>833</v>
      </c>
      <c r="S6801" t="s">
        <v>818</v>
      </c>
      <c r="T6801" t="s">
        <v>821</v>
      </c>
      <c r="U6801" s="2">
        <f>DATE(IF(MONTH(Table__._SQL2014_QLTS17_DW_DimDate[[#This Row],[Ngay]])&lt;11,YEAR(Table__._SQL2014_QLTS17_DW_DimDate[[#This Row],[Ngay]])-1, YEAR(Table__._SQL2014_QLTS17_DW_DimDate[[#This Row],[Ngay]])),11,1)</f>
        <v>46692</v>
      </c>
      <c r="V6801" s="2">
        <f>DATE(YEAR(Table__._SQL2014_QLTS17_DW_DimDate[[#This Row],[NgayBatDauMuaVu]])+1, 10,31)</f>
        <v>47057</v>
      </c>
      <c r="W6801" s="3">
        <f>Table__._SQL2014_QLTS17_DW_DimDate[[#This Row],[Ngay]]-Table__._SQL2014_QLTS17_DW_DimDate[[#This Row],[NgayBatDauMuaVu]]+1</f>
        <v>287</v>
      </c>
      <c r="X6801">
        <f>INT((Table__._SQL2014_QLTS17_DW_DimDate[[#This Row],[NgayMuaVu]]-1)/7)+1</f>
        <v>41</v>
      </c>
      <c r="Y6801" t="str">
        <f>"Tuần " &amp;Table__._SQL2014_QLTS17_DW_DimDate[[#This Row],[TuanMuaVu]] &amp; " năm " &amp;Table__._SQL2014_QLTS17_DW_DimDate[[#This Row],[NamMuaVuStr]]</f>
        <v>Tuần 41 năm 2027-2028</v>
      </c>
      <c r="Z6801">
        <f>YEAR(Table__._SQL2014_QLTS17_DW_DimDate[[#This Row],[NgayBatDauMuaVu]])</f>
        <v>2027</v>
      </c>
      <c r="AA6801" t="str">
        <f>YEAR(Table__._SQL2014_QLTS17_DW_DimDate[[#This Row],[NgayBatDauMuaVu]]) &amp;"-"&amp;YEAR(Table__._SQL2014_QLTS17_DW_DimDate[[#This Row],[NgayKetThucMuaVu]])</f>
        <v>2027-2028</v>
      </c>
      <c r="AB6801">
        <f>YEAR(Table__._SQL2014_QLTS17_DW_DimDate[[#This Row],[NgayBatDauMuaVu]])</f>
        <v>2027</v>
      </c>
      <c r="AC6801">
        <f>YEAR(Table__._SQL2014_QLTS17_DW_DimDate[[#This Row],[NgayKetThucMuaVu]])</f>
        <v>2028</v>
      </c>
    </row>
    <row r="6802" spans="1:29">
      <c r="A6802">
        <v>20280814</v>
      </c>
      <c r="B6802" s="1">
        <v>46979</v>
      </c>
      <c r="C6802" t="s">
        <v>23</v>
      </c>
      <c r="D6802" t="s">
        <v>894</v>
      </c>
      <c r="E6802" t="s">
        <v>13</v>
      </c>
      <c r="F6802" t="s">
        <v>249</v>
      </c>
      <c r="G6802" t="s">
        <v>16</v>
      </c>
      <c r="H6802" t="s">
        <v>45</v>
      </c>
      <c r="I6802" t="s">
        <v>18</v>
      </c>
      <c r="J6802" t="s">
        <v>905</v>
      </c>
      <c r="K6802" t="s">
        <v>13</v>
      </c>
      <c r="L6802" t="s">
        <v>16</v>
      </c>
      <c r="M6802" t="s">
        <v>912</v>
      </c>
      <c r="N6802" t="s">
        <v>817</v>
      </c>
      <c r="O6802" t="s">
        <v>834</v>
      </c>
      <c r="P6802" t="s">
        <v>835</v>
      </c>
      <c r="Q6802" t="s">
        <v>831</v>
      </c>
      <c r="R6802" t="s">
        <v>833</v>
      </c>
      <c r="S6802" t="s">
        <v>818</v>
      </c>
      <c r="T6802" t="s">
        <v>821</v>
      </c>
      <c r="U6802" s="2">
        <f>DATE(IF(MONTH(Table__._SQL2014_QLTS17_DW_DimDate[[#This Row],[Ngay]])&lt;11,YEAR(Table__._SQL2014_QLTS17_DW_DimDate[[#This Row],[Ngay]])-1, YEAR(Table__._SQL2014_QLTS17_DW_DimDate[[#This Row],[Ngay]])),11,1)</f>
        <v>46692</v>
      </c>
      <c r="V6802" s="2">
        <f>DATE(YEAR(Table__._SQL2014_QLTS17_DW_DimDate[[#This Row],[NgayBatDauMuaVu]])+1, 10,31)</f>
        <v>47057</v>
      </c>
      <c r="W6802" s="3">
        <f>Table__._SQL2014_QLTS17_DW_DimDate[[#This Row],[Ngay]]-Table__._SQL2014_QLTS17_DW_DimDate[[#This Row],[NgayBatDauMuaVu]]+1</f>
        <v>288</v>
      </c>
      <c r="X6802">
        <f>INT((Table__._SQL2014_QLTS17_DW_DimDate[[#This Row],[NgayMuaVu]]-1)/7)+1</f>
        <v>42</v>
      </c>
      <c r="Y6802" t="str">
        <f>"Tuần " &amp;Table__._SQL2014_QLTS17_DW_DimDate[[#This Row],[TuanMuaVu]] &amp; " năm " &amp;Table__._SQL2014_QLTS17_DW_DimDate[[#This Row],[NamMuaVuStr]]</f>
        <v>Tuần 42 năm 2027-2028</v>
      </c>
      <c r="Z6802">
        <f>YEAR(Table__._SQL2014_QLTS17_DW_DimDate[[#This Row],[NgayBatDauMuaVu]])</f>
        <v>2027</v>
      </c>
      <c r="AA6802" t="str">
        <f>YEAR(Table__._SQL2014_QLTS17_DW_DimDate[[#This Row],[NgayBatDauMuaVu]]) &amp;"-"&amp;YEAR(Table__._SQL2014_QLTS17_DW_DimDate[[#This Row],[NgayKetThucMuaVu]])</f>
        <v>2027-2028</v>
      </c>
      <c r="AB6802">
        <f>YEAR(Table__._SQL2014_QLTS17_DW_DimDate[[#This Row],[NgayBatDauMuaVu]])</f>
        <v>2027</v>
      </c>
      <c r="AC6802">
        <f>YEAR(Table__._SQL2014_QLTS17_DW_DimDate[[#This Row],[NgayKetThucMuaVu]])</f>
        <v>2028</v>
      </c>
    </row>
    <row r="6803" spans="1:29">
      <c r="A6803">
        <v>20280815</v>
      </c>
      <c r="B6803" s="1">
        <v>46980</v>
      </c>
      <c r="C6803" t="s">
        <v>24</v>
      </c>
      <c r="D6803" t="s">
        <v>895</v>
      </c>
      <c r="E6803" t="s">
        <v>16</v>
      </c>
      <c r="F6803" t="s">
        <v>250</v>
      </c>
      <c r="G6803" t="s">
        <v>16</v>
      </c>
      <c r="H6803" t="s">
        <v>45</v>
      </c>
      <c r="I6803" t="s">
        <v>18</v>
      </c>
      <c r="J6803" t="s">
        <v>905</v>
      </c>
      <c r="K6803" t="s">
        <v>13</v>
      </c>
      <c r="L6803" t="s">
        <v>16</v>
      </c>
      <c r="M6803" t="s">
        <v>912</v>
      </c>
      <c r="N6803" t="s">
        <v>817</v>
      </c>
      <c r="O6803" t="s">
        <v>834</v>
      </c>
      <c r="P6803" t="s">
        <v>835</v>
      </c>
      <c r="Q6803" t="s">
        <v>831</v>
      </c>
      <c r="R6803" t="s">
        <v>833</v>
      </c>
      <c r="S6803" t="s">
        <v>818</v>
      </c>
      <c r="T6803" t="s">
        <v>821</v>
      </c>
      <c r="U6803" s="2">
        <f>DATE(IF(MONTH(Table__._SQL2014_QLTS17_DW_DimDate[[#This Row],[Ngay]])&lt;11,YEAR(Table__._SQL2014_QLTS17_DW_DimDate[[#This Row],[Ngay]])-1, YEAR(Table__._SQL2014_QLTS17_DW_DimDate[[#This Row],[Ngay]])),11,1)</f>
        <v>46692</v>
      </c>
      <c r="V6803" s="2">
        <f>DATE(YEAR(Table__._SQL2014_QLTS17_DW_DimDate[[#This Row],[NgayBatDauMuaVu]])+1, 10,31)</f>
        <v>47057</v>
      </c>
      <c r="W6803" s="3">
        <f>Table__._SQL2014_QLTS17_DW_DimDate[[#This Row],[Ngay]]-Table__._SQL2014_QLTS17_DW_DimDate[[#This Row],[NgayBatDauMuaVu]]+1</f>
        <v>289</v>
      </c>
      <c r="X6803">
        <f>INT((Table__._SQL2014_QLTS17_DW_DimDate[[#This Row],[NgayMuaVu]]-1)/7)+1</f>
        <v>42</v>
      </c>
      <c r="Y6803" t="str">
        <f>"Tuần " &amp;Table__._SQL2014_QLTS17_DW_DimDate[[#This Row],[TuanMuaVu]] &amp; " năm " &amp;Table__._SQL2014_QLTS17_DW_DimDate[[#This Row],[NamMuaVuStr]]</f>
        <v>Tuần 42 năm 2027-2028</v>
      </c>
      <c r="Z6803">
        <f>YEAR(Table__._SQL2014_QLTS17_DW_DimDate[[#This Row],[NgayBatDauMuaVu]])</f>
        <v>2027</v>
      </c>
      <c r="AA6803" t="str">
        <f>YEAR(Table__._SQL2014_QLTS17_DW_DimDate[[#This Row],[NgayBatDauMuaVu]]) &amp;"-"&amp;YEAR(Table__._SQL2014_QLTS17_DW_DimDate[[#This Row],[NgayKetThucMuaVu]])</f>
        <v>2027-2028</v>
      </c>
      <c r="AB6803">
        <f>YEAR(Table__._SQL2014_QLTS17_DW_DimDate[[#This Row],[NgayBatDauMuaVu]])</f>
        <v>2027</v>
      </c>
      <c r="AC6803">
        <f>YEAR(Table__._SQL2014_QLTS17_DW_DimDate[[#This Row],[NgayKetThucMuaVu]])</f>
        <v>2028</v>
      </c>
    </row>
    <row r="6804" spans="1:29">
      <c r="A6804">
        <v>20280816</v>
      </c>
      <c r="B6804" s="1">
        <v>46981</v>
      </c>
      <c r="C6804" t="s">
        <v>25</v>
      </c>
      <c r="D6804" t="s">
        <v>896</v>
      </c>
      <c r="E6804" t="s">
        <v>12</v>
      </c>
      <c r="F6804" t="s">
        <v>251</v>
      </c>
      <c r="G6804" t="s">
        <v>16</v>
      </c>
      <c r="H6804" t="s">
        <v>45</v>
      </c>
      <c r="I6804" t="s">
        <v>18</v>
      </c>
      <c r="J6804" t="s">
        <v>905</v>
      </c>
      <c r="K6804" t="s">
        <v>13</v>
      </c>
      <c r="L6804" t="s">
        <v>16</v>
      </c>
      <c r="M6804" t="s">
        <v>912</v>
      </c>
      <c r="N6804" t="s">
        <v>817</v>
      </c>
      <c r="O6804" t="s">
        <v>834</v>
      </c>
      <c r="P6804" t="s">
        <v>835</v>
      </c>
      <c r="Q6804" t="s">
        <v>831</v>
      </c>
      <c r="R6804" t="s">
        <v>833</v>
      </c>
      <c r="S6804" t="s">
        <v>818</v>
      </c>
      <c r="T6804" t="s">
        <v>821</v>
      </c>
      <c r="U6804" s="2">
        <f>DATE(IF(MONTH(Table__._SQL2014_QLTS17_DW_DimDate[[#This Row],[Ngay]])&lt;11,YEAR(Table__._SQL2014_QLTS17_DW_DimDate[[#This Row],[Ngay]])-1, YEAR(Table__._SQL2014_QLTS17_DW_DimDate[[#This Row],[Ngay]])),11,1)</f>
        <v>46692</v>
      </c>
      <c r="V6804" s="2">
        <f>DATE(YEAR(Table__._SQL2014_QLTS17_DW_DimDate[[#This Row],[NgayBatDauMuaVu]])+1, 10,31)</f>
        <v>47057</v>
      </c>
      <c r="W6804" s="3">
        <f>Table__._SQL2014_QLTS17_DW_DimDate[[#This Row],[Ngay]]-Table__._SQL2014_QLTS17_DW_DimDate[[#This Row],[NgayBatDauMuaVu]]+1</f>
        <v>290</v>
      </c>
      <c r="X6804">
        <f>INT((Table__._SQL2014_QLTS17_DW_DimDate[[#This Row],[NgayMuaVu]]-1)/7)+1</f>
        <v>42</v>
      </c>
      <c r="Y6804" t="str">
        <f>"Tuần " &amp;Table__._SQL2014_QLTS17_DW_DimDate[[#This Row],[TuanMuaVu]] &amp; " năm " &amp;Table__._SQL2014_QLTS17_DW_DimDate[[#This Row],[NamMuaVuStr]]</f>
        <v>Tuần 42 năm 2027-2028</v>
      </c>
      <c r="Z6804">
        <f>YEAR(Table__._SQL2014_QLTS17_DW_DimDate[[#This Row],[NgayBatDauMuaVu]])</f>
        <v>2027</v>
      </c>
      <c r="AA6804" t="str">
        <f>YEAR(Table__._SQL2014_QLTS17_DW_DimDate[[#This Row],[NgayBatDauMuaVu]]) &amp;"-"&amp;YEAR(Table__._SQL2014_QLTS17_DW_DimDate[[#This Row],[NgayKetThucMuaVu]])</f>
        <v>2027-2028</v>
      </c>
      <c r="AB6804">
        <f>YEAR(Table__._SQL2014_QLTS17_DW_DimDate[[#This Row],[NgayBatDauMuaVu]])</f>
        <v>2027</v>
      </c>
      <c r="AC6804">
        <f>YEAR(Table__._SQL2014_QLTS17_DW_DimDate[[#This Row],[NgayKetThucMuaVu]])</f>
        <v>2028</v>
      </c>
    </row>
    <row r="6805" spans="1:29">
      <c r="A6805">
        <v>20280817</v>
      </c>
      <c r="B6805" s="1">
        <v>46982</v>
      </c>
      <c r="C6805" t="s">
        <v>26</v>
      </c>
      <c r="D6805" t="s">
        <v>897</v>
      </c>
      <c r="E6805" t="s">
        <v>3</v>
      </c>
      <c r="F6805" t="s">
        <v>252</v>
      </c>
      <c r="G6805" t="s">
        <v>16</v>
      </c>
      <c r="H6805" t="s">
        <v>45</v>
      </c>
      <c r="I6805" t="s">
        <v>18</v>
      </c>
      <c r="J6805" t="s">
        <v>905</v>
      </c>
      <c r="K6805" t="s">
        <v>13</v>
      </c>
      <c r="L6805" t="s">
        <v>16</v>
      </c>
      <c r="M6805" t="s">
        <v>912</v>
      </c>
      <c r="N6805" t="s">
        <v>817</v>
      </c>
      <c r="O6805" t="s">
        <v>834</v>
      </c>
      <c r="P6805" t="s">
        <v>835</v>
      </c>
      <c r="Q6805" t="s">
        <v>831</v>
      </c>
      <c r="R6805" t="s">
        <v>833</v>
      </c>
      <c r="S6805" t="s">
        <v>818</v>
      </c>
      <c r="T6805" t="s">
        <v>821</v>
      </c>
      <c r="U6805" s="2">
        <f>DATE(IF(MONTH(Table__._SQL2014_QLTS17_DW_DimDate[[#This Row],[Ngay]])&lt;11,YEAR(Table__._SQL2014_QLTS17_DW_DimDate[[#This Row],[Ngay]])-1, YEAR(Table__._SQL2014_QLTS17_DW_DimDate[[#This Row],[Ngay]])),11,1)</f>
        <v>46692</v>
      </c>
      <c r="V6805" s="2">
        <f>DATE(YEAR(Table__._SQL2014_QLTS17_DW_DimDate[[#This Row],[NgayBatDauMuaVu]])+1, 10,31)</f>
        <v>47057</v>
      </c>
      <c r="W6805" s="3">
        <f>Table__._SQL2014_QLTS17_DW_DimDate[[#This Row],[Ngay]]-Table__._SQL2014_QLTS17_DW_DimDate[[#This Row],[NgayBatDauMuaVu]]+1</f>
        <v>291</v>
      </c>
      <c r="X6805">
        <f>INT((Table__._SQL2014_QLTS17_DW_DimDate[[#This Row],[NgayMuaVu]]-1)/7)+1</f>
        <v>42</v>
      </c>
      <c r="Y6805" t="str">
        <f>"Tuần " &amp;Table__._SQL2014_QLTS17_DW_DimDate[[#This Row],[TuanMuaVu]] &amp; " năm " &amp;Table__._SQL2014_QLTS17_DW_DimDate[[#This Row],[NamMuaVuStr]]</f>
        <v>Tuần 42 năm 2027-2028</v>
      </c>
      <c r="Z6805">
        <f>YEAR(Table__._SQL2014_QLTS17_DW_DimDate[[#This Row],[NgayBatDauMuaVu]])</f>
        <v>2027</v>
      </c>
      <c r="AA6805" t="str">
        <f>YEAR(Table__._SQL2014_QLTS17_DW_DimDate[[#This Row],[NgayBatDauMuaVu]]) &amp;"-"&amp;YEAR(Table__._SQL2014_QLTS17_DW_DimDate[[#This Row],[NgayKetThucMuaVu]])</f>
        <v>2027-2028</v>
      </c>
      <c r="AB6805">
        <f>YEAR(Table__._SQL2014_QLTS17_DW_DimDate[[#This Row],[NgayBatDauMuaVu]])</f>
        <v>2027</v>
      </c>
      <c r="AC6805">
        <f>YEAR(Table__._SQL2014_QLTS17_DW_DimDate[[#This Row],[NgayKetThucMuaVu]])</f>
        <v>2028</v>
      </c>
    </row>
    <row r="6806" spans="1:29">
      <c r="A6806">
        <v>20280818</v>
      </c>
      <c r="B6806" s="1">
        <v>46983</v>
      </c>
      <c r="C6806" t="s">
        <v>27</v>
      </c>
      <c r="D6806" t="s">
        <v>891</v>
      </c>
      <c r="E6806" t="s">
        <v>2</v>
      </c>
      <c r="F6806" t="s">
        <v>253</v>
      </c>
      <c r="G6806" t="s">
        <v>16</v>
      </c>
      <c r="H6806" t="s">
        <v>45</v>
      </c>
      <c r="I6806" t="s">
        <v>18</v>
      </c>
      <c r="J6806" t="s">
        <v>905</v>
      </c>
      <c r="K6806" t="s">
        <v>13</v>
      </c>
      <c r="L6806" t="s">
        <v>16</v>
      </c>
      <c r="M6806" t="s">
        <v>912</v>
      </c>
      <c r="N6806" t="s">
        <v>817</v>
      </c>
      <c r="O6806" t="s">
        <v>834</v>
      </c>
      <c r="P6806" t="s">
        <v>835</v>
      </c>
      <c r="Q6806" t="s">
        <v>831</v>
      </c>
      <c r="R6806" t="s">
        <v>833</v>
      </c>
      <c r="S6806" t="s">
        <v>818</v>
      </c>
      <c r="T6806" t="s">
        <v>821</v>
      </c>
      <c r="U6806" s="2">
        <f>DATE(IF(MONTH(Table__._SQL2014_QLTS17_DW_DimDate[[#This Row],[Ngay]])&lt;11,YEAR(Table__._SQL2014_QLTS17_DW_DimDate[[#This Row],[Ngay]])-1, YEAR(Table__._SQL2014_QLTS17_DW_DimDate[[#This Row],[Ngay]])),11,1)</f>
        <v>46692</v>
      </c>
      <c r="V6806" s="2">
        <f>DATE(YEAR(Table__._SQL2014_QLTS17_DW_DimDate[[#This Row],[NgayBatDauMuaVu]])+1, 10,31)</f>
        <v>47057</v>
      </c>
      <c r="W6806" s="3">
        <f>Table__._SQL2014_QLTS17_DW_DimDate[[#This Row],[Ngay]]-Table__._SQL2014_QLTS17_DW_DimDate[[#This Row],[NgayBatDauMuaVu]]+1</f>
        <v>292</v>
      </c>
      <c r="X6806">
        <f>INT((Table__._SQL2014_QLTS17_DW_DimDate[[#This Row],[NgayMuaVu]]-1)/7)+1</f>
        <v>42</v>
      </c>
      <c r="Y6806" t="str">
        <f>"Tuần " &amp;Table__._SQL2014_QLTS17_DW_DimDate[[#This Row],[TuanMuaVu]] &amp; " năm " &amp;Table__._SQL2014_QLTS17_DW_DimDate[[#This Row],[NamMuaVuStr]]</f>
        <v>Tuần 42 năm 2027-2028</v>
      </c>
      <c r="Z6806">
        <f>YEAR(Table__._SQL2014_QLTS17_DW_DimDate[[#This Row],[NgayBatDauMuaVu]])</f>
        <v>2027</v>
      </c>
      <c r="AA6806" t="str">
        <f>YEAR(Table__._SQL2014_QLTS17_DW_DimDate[[#This Row],[NgayBatDauMuaVu]]) &amp;"-"&amp;YEAR(Table__._SQL2014_QLTS17_DW_DimDate[[#This Row],[NgayKetThucMuaVu]])</f>
        <v>2027-2028</v>
      </c>
      <c r="AB6806">
        <f>YEAR(Table__._SQL2014_QLTS17_DW_DimDate[[#This Row],[NgayBatDauMuaVu]])</f>
        <v>2027</v>
      </c>
      <c r="AC6806">
        <f>YEAR(Table__._SQL2014_QLTS17_DW_DimDate[[#This Row],[NgayKetThucMuaVu]])</f>
        <v>2028</v>
      </c>
    </row>
    <row r="6807" spans="1:29">
      <c r="A6807">
        <v>20280819</v>
      </c>
      <c r="B6807" s="1">
        <v>46984</v>
      </c>
      <c r="C6807" t="s">
        <v>28</v>
      </c>
      <c r="D6807" t="s">
        <v>892</v>
      </c>
      <c r="E6807" t="s">
        <v>14</v>
      </c>
      <c r="F6807" t="s">
        <v>254</v>
      </c>
      <c r="G6807" t="s">
        <v>16</v>
      </c>
      <c r="H6807" t="s">
        <v>45</v>
      </c>
      <c r="I6807" t="s">
        <v>18</v>
      </c>
      <c r="J6807" t="s">
        <v>905</v>
      </c>
      <c r="K6807" t="s">
        <v>13</v>
      </c>
      <c r="L6807" t="s">
        <v>16</v>
      </c>
      <c r="M6807" t="s">
        <v>912</v>
      </c>
      <c r="N6807" t="s">
        <v>817</v>
      </c>
      <c r="O6807" t="s">
        <v>834</v>
      </c>
      <c r="P6807" t="s">
        <v>835</v>
      </c>
      <c r="Q6807" t="s">
        <v>831</v>
      </c>
      <c r="R6807" t="s">
        <v>833</v>
      </c>
      <c r="S6807" t="s">
        <v>818</v>
      </c>
      <c r="T6807" t="s">
        <v>821</v>
      </c>
      <c r="U6807" s="2">
        <f>DATE(IF(MONTH(Table__._SQL2014_QLTS17_DW_DimDate[[#This Row],[Ngay]])&lt;11,YEAR(Table__._SQL2014_QLTS17_DW_DimDate[[#This Row],[Ngay]])-1, YEAR(Table__._SQL2014_QLTS17_DW_DimDate[[#This Row],[Ngay]])),11,1)</f>
        <v>46692</v>
      </c>
      <c r="V6807" s="2">
        <f>DATE(YEAR(Table__._SQL2014_QLTS17_DW_DimDate[[#This Row],[NgayBatDauMuaVu]])+1, 10,31)</f>
        <v>47057</v>
      </c>
      <c r="W6807" s="3">
        <f>Table__._SQL2014_QLTS17_DW_DimDate[[#This Row],[Ngay]]-Table__._SQL2014_QLTS17_DW_DimDate[[#This Row],[NgayBatDauMuaVu]]+1</f>
        <v>293</v>
      </c>
      <c r="X6807">
        <f>INT((Table__._SQL2014_QLTS17_DW_DimDate[[#This Row],[NgayMuaVu]]-1)/7)+1</f>
        <v>42</v>
      </c>
      <c r="Y6807" t="str">
        <f>"Tuần " &amp;Table__._SQL2014_QLTS17_DW_DimDate[[#This Row],[TuanMuaVu]] &amp; " năm " &amp;Table__._SQL2014_QLTS17_DW_DimDate[[#This Row],[NamMuaVuStr]]</f>
        <v>Tuần 42 năm 2027-2028</v>
      </c>
      <c r="Z6807">
        <f>YEAR(Table__._SQL2014_QLTS17_DW_DimDate[[#This Row],[NgayBatDauMuaVu]])</f>
        <v>2027</v>
      </c>
      <c r="AA6807" t="str">
        <f>YEAR(Table__._SQL2014_QLTS17_DW_DimDate[[#This Row],[NgayBatDauMuaVu]]) &amp;"-"&amp;YEAR(Table__._SQL2014_QLTS17_DW_DimDate[[#This Row],[NgayKetThucMuaVu]])</f>
        <v>2027-2028</v>
      </c>
      <c r="AB6807">
        <f>YEAR(Table__._SQL2014_QLTS17_DW_DimDate[[#This Row],[NgayBatDauMuaVu]])</f>
        <v>2027</v>
      </c>
      <c r="AC6807">
        <f>YEAR(Table__._SQL2014_QLTS17_DW_DimDate[[#This Row],[NgayKetThucMuaVu]])</f>
        <v>2028</v>
      </c>
    </row>
    <row r="6808" spans="1:29">
      <c r="A6808">
        <v>20280820</v>
      </c>
      <c r="B6808" s="1">
        <v>46985</v>
      </c>
      <c r="C6808" t="s">
        <v>29</v>
      </c>
      <c r="D6808" t="s">
        <v>893</v>
      </c>
      <c r="E6808" t="s">
        <v>1</v>
      </c>
      <c r="F6808" t="s">
        <v>255</v>
      </c>
      <c r="G6808" t="s">
        <v>12</v>
      </c>
      <c r="H6808" t="s">
        <v>46</v>
      </c>
      <c r="I6808" t="s">
        <v>18</v>
      </c>
      <c r="J6808" t="s">
        <v>905</v>
      </c>
      <c r="K6808" t="s">
        <v>13</v>
      </c>
      <c r="L6808" t="s">
        <v>16</v>
      </c>
      <c r="M6808" t="s">
        <v>912</v>
      </c>
      <c r="N6808" t="s">
        <v>817</v>
      </c>
      <c r="O6808" t="s">
        <v>834</v>
      </c>
      <c r="P6808" t="s">
        <v>835</v>
      </c>
      <c r="Q6808" t="s">
        <v>831</v>
      </c>
      <c r="R6808" t="s">
        <v>833</v>
      </c>
      <c r="S6808" t="s">
        <v>818</v>
      </c>
      <c r="T6808" t="s">
        <v>821</v>
      </c>
      <c r="U6808" s="2">
        <f>DATE(IF(MONTH(Table__._SQL2014_QLTS17_DW_DimDate[[#This Row],[Ngay]])&lt;11,YEAR(Table__._SQL2014_QLTS17_DW_DimDate[[#This Row],[Ngay]])-1, YEAR(Table__._SQL2014_QLTS17_DW_DimDate[[#This Row],[Ngay]])),11,1)</f>
        <v>46692</v>
      </c>
      <c r="V6808" s="2">
        <f>DATE(YEAR(Table__._SQL2014_QLTS17_DW_DimDate[[#This Row],[NgayBatDauMuaVu]])+1, 10,31)</f>
        <v>47057</v>
      </c>
      <c r="W6808" s="3">
        <f>Table__._SQL2014_QLTS17_DW_DimDate[[#This Row],[Ngay]]-Table__._SQL2014_QLTS17_DW_DimDate[[#This Row],[NgayBatDauMuaVu]]+1</f>
        <v>294</v>
      </c>
      <c r="X6808">
        <f>INT((Table__._SQL2014_QLTS17_DW_DimDate[[#This Row],[NgayMuaVu]]-1)/7)+1</f>
        <v>42</v>
      </c>
      <c r="Y6808" t="str">
        <f>"Tuần " &amp;Table__._SQL2014_QLTS17_DW_DimDate[[#This Row],[TuanMuaVu]] &amp; " năm " &amp;Table__._SQL2014_QLTS17_DW_DimDate[[#This Row],[NamMuaVuStr]]</f>
        <v>Tuần 42 năm 2027-2028</v>
      </c>
      <c r="Z6808">
        <f>YEAR(Table__._SQL2014_QLTS17_DW_DimDate[[#This Row],[NgayBatDauMuaVu]])</f>
        <v>2027</v>
      </c>
      <c r="AA6808" t="str">
        <f>YEAR(Table__._SQL2014_QLTS17_DW_DimDate[[#This Row],[NgayBatDauMuaVu]]) &amp;"-"&amp;YEAR(Table__._SQL2014_QLTS17_DW_DimDate[[#This Row],[NgayKetThucMuaVu]])</f>
        <v>2027-2028</v>
      </c>
      <c r="AB6808">
        <f>YEAR(Table__._SQL2014_QLTS17_DW_DimDate[[#This Row],[NgayBatDauMuaVu]])</f>
        <v>2027</v>
      </c>
      <c r="AC6808">
        <f>YEAR(Table__._SQL2014_QLTS17_DW_DimDate[[#This Row],[NgayKetThucMuaVu]])</f>
        <v>2028</v>
      </c>
    </row>
    <row r="6809" spans="1:29">
      <c r="A6809">
        <v>20280821</v>
      </c>
      <c r="B6809" s="1">
        <v>46986</v>
      </c>
      <c r="C6809" t="s">
        <v>30</v>
      </c>
      <c r="D6809" t="s">
        <v>894</v>
      </c>
      <c r="E6809" t="s">
        <v>13</v>
      </c>
      <c r="F6809" t="s">
        <v>256</v>
      </c>
      <c r="G6809" t="s">
        <v>12</v>
      </c>
      <c r="H6809" t="s">
        <v>46</v>
      </c>
      <c r="I6809" t="s">
        <v>18</v>
      </c>
      <c r="J6809" t="s">
        <v>905</v>
      </c>
      <c r="K6809" t="s">
        <v>13</v>
      </c>
      <c r="L6809" t="s">
        <v>16</v>
      </c>
      <c r="M6809" t="s">
        <v>912</v>
      </c>
      <c r="N6809" t="s">
        <v>817</v>
      </c>
      <c r="O6809" t="s">
        <v>834</v>
      </c>
      <c r="P6809" t="s">
        <v>835</v>
      </c>
      <c r="Q6809" t="s">
        <v>831</v>
      </c>
      <c r="R6809" t="s">
        <v>833</v>
      </c>
      <c r="S6809" t="s">
        <v>818</v>
      </c>
      <c r="T6809" t="s">
        <v>821</v>
      </c>
      <c r="U6809" s="2">
        <f>DATE(IF(MONTH(Table__._SQL2014_QLTS17_DW_DimDate[[#This Row],[Ngay]])&lt;11,YEAR(Table__._SQL2014_QLTS17_DW_DimDate[[#This Row],[Ngay]])-1, YEAR(Table__._SQL2014_QLTS17_DW_DimDate[[#This Row],[Ngay]])),11,1)</f>
        <v>46692</v>
      </c>
      <c r="V6809" s="2">
        <f>DATE(YEAR(Table__._SQL2014_QLTS17_DW_DimDate[[#This Row],[NgayBatDauMuaVu]])+1, 10,31)</f>
        <v>47057</v>
      </c>
      <c r="W6809" s="3">
        <f>Table__._SQL2014_QLTS17_DW_DimDate[[#This Row],[Ngay]]-Table__._SQL2014_QLTS17_DW_DimDate[[#This Row],[NgayBatDauMuaVu]]+1</f>
        <v>295</v>
      </c>
      <c r="X6809">
        <f>INT((Table__._SQL2014_QLTS17_DW_DimDate[[#This Row],[NgayMuaVu]]-1)/7)+1</f>
        <v>43</v>
      </c>
      <c r="Y6809" t="str">
        <f>"Tuần " &amp;Table__._SQL2014_QLTS17_DW_DimDate[[#This Row],[TuanMuaVu]] &amp; " năm " &amp;Table__._SQL2014_QLTS17_DW_DimDate[[#This Row],[NamMuaVuStr]]</f>
        <v>Tuần 43 năm 2027-2028</v>
      </c>
      <c r="Z6809">
        <f>YEAR(Table__._SQL2014_QLTS17_DW_DimDate[[#This Row],[NgayBatDauMuaVu]])</f>
        <v>2027</v>
      </c>
      <c r="AA6809" t="str">
        <f>YEAR(Table__._SQL2014_QLTS17_DW_DimDate[[#This Row],[NgayBatDauMuaVu]]) &amp;"-"&amp;YEAR(Table__._SQL2014_QLTS17_DW_DimDate[[#This Row],[NgayKetThucMuaVu]])</f>
        <v>2027-2028</v>
      </c>
      <c r="AB6809">
        <f>YEAR(Table__._SQL2014_QLTS17_DW_DimDate[[#This Row],[NgayBatDauMuaVu]])</f>
        <v>2027</v>
      </c>
      <c r="AC6809">
        <f>YEAR(Table__._SQL2014_QLTS17_DW_DimDate[[#This Row],[NgayKetThucMuaVu]])</f>
        <v>2028</v>
      </c>
    </row>
    <row r="6810" spans="1:29">
      <c r="A6810">
        <v>20280822</v>
      </c>
      <c r="B6810" s="1">
        <v>46987</v>
      </c>
      <c r="C6810" t="s">
        <v>31</v>
      </c>
      <c r="D6810" t="s">
        <v>895</v>
      </c>
      <c r="E6810" t="s">
        <v>16</v>
      </c>
      <c r="F6810" t="s">
        <v>257</v>
      </c>
      <c r="G6810" t="s">
        <v>12</v>
      </c>
      <c r="H6810" t="s">
        <v>46</v>
      </c>
      <c r="I6810" t="s">
        <v>18</v>
      </c>
      <c r="J6810" t="s">
        <v>905</v>
      </c>
      <c r="K6810" t="s">
        <v>13</v>
      </c>
      <c r="L6810" t="s">
        <v>16</v>
      </c>
      <c r="M6810" t="s">
        <v>912</v>
      </c>
      <c r="N6810" t="s">
        <v>817</v>
      </c>
      <c r="O6810" t="s">
        <v>834</v>
      </c>
      <c r="P6810" t="s">
        <v>835</v>
      </c>
      <c r="Q6810" t="s">
        <v>831</v>
      </c>
      <c r="R6810" t="s">
        <v>833</v>
      </c>
      <c r="S6810" t="s">
        <v>818</v>
      </c>
      <c r="T6810" t="s">
        <v>821</v>
      </c>
      <c r="U6810" s="2">
        <f>DATE(IF(MONTH(Table__._SQL2014_QLTS17_DW_DimDate[[#This Row],[Ngay]])&lt;11,YEAR(Table__._SQL2014_QLTS17_DW_DimDate[[#This Row],[Ngay]])-1, YEAR(Table__._SQL2014_QLTS17_DW_DimDate[[#This Row],[Ngay]])),11,1)</f>
        <v>46692</v>
      </c>
      <c r="V6810" s="2">
        <f>DATE(YEAR(Table__._SQL2014_QLTS17_DW_DimDate[[#This Row],[NgayBatDauMuaVu]])+1, 10,31)</f>
        <v>47057</v>
      </c>
      <c r="W6810" s="3">
        <f>Table__._SQL2014_QLTS17_DW_DimDate[[#This Row],[Ngay]]-Table__._SQL2014_QLTS17_DW_DimDate[[#This Row],[NgayBatDauMuaVu]]+1</f>
        <v>296</v>
      </c>
      <c r="X6810">
        <f>INT((Table__._SQL2014_QLTS17_DW_DimDate[[#This Row],[NgayMuaVu]]-1)/7)+1</f>
        <v>43</v>
      </c>
      <c r="Y6810" t="str">
        <f>"Tuần " &amp;Table__._SQL2014_QLTS17_DW_DimDate[[#This Row],[TuanMuaVu]] &amp; " năm " &amp;Table__._SQL2014_QLTS17_DW_DimDate[[#This Row],[NamMuaVuStr]]</f>
        <v>Tuần 43 năm 2027-2028</v>
      </c>
      <c r="Z6810">
        <f>YEAR(Table__._SQL2014_QLTS17_DW_DimDate[[#This Row],[NgayBatDauMuaVu]])</f>
        <v>2027</v>
      </c>
      <c r="AA6810" t="str">
        <f>YEAR(Table__._SQL2014_QLTS17_DW_DimDate[[#This Row],[NgayBatDauMuaVu]]) &amp;"-"&amp;YEAR(Table__._SQL2014_QLTS17_DW_DimDate[[#This Row],[NgayKetThucMuaVu]])</f>
        <v>2027-2028</v>
      </c>
      <c r="AB6810">
        <f>YEAR(Table__._SQL2014_QLTS17_DW_DimDate[[#This Row],[NgayBatDauMuaVu]])</f>
        <v>2027</v>
      </c>
      <c r="AC6810">
        <f>YEAR(Table__._SQL2014_QLTS17_DW_DimDate[[#This Row],[NgayKetThucMuaVu]])</f>
        <v>2028</v>
      </c>
    </row>
    <row r="6811" spans="1:29">
      <c r="A6811">
        <v>20280823</v>
      </c>
      <c r="B6811" s="1">
        <v>46988</v>
      </c>
      <c r="C6811" t="s">
        <v>32</v>
      </c>
      <c r="D6811" t="s">
        <v>896</v>
      </c>
      <c r="E6811" t="s">
        <v>12</v>
      </c>
      <c r="F6811" t="s">
        <v>258</v>
      </c>
      <c r="G6811" t="s">
        <v>12</v>
      </c>
      <c r="H6811" t="s">
        <v>46</v>
      </c>
      <c r="I6811" t="s">
        <v>18</v>
      </c>
      <c r="J6811" t="s">
        <v>905</v>
      </c>
      <c r="K6811" t="s">
        <v>13</v>
      </c>
      <c r="L6811" t="s">
        <v>16</v>
      </c>
      <c r="M6811" t="s">
        <v>912</v>
      </c>
      <c r="N6811" t="s">
        <v>817</v>
      </c>
      <c r="O6811" t="s">
        <v>834</v>
      </c>
      <c r="P6811" t="s">
        <v>835</v>
      </c>
      <c r="Q6811" t="s">
        <v>831</v>
      </c>
      <c r="R6811" t="s">
        <v>833</v>
      </c>
      <c r="S6811" t="s">
        <v>818</v>
      </c>
      <c r="T6811" t="s">
        <v>821</v>
      </c>
      <c r="U6811" s="2">
        <f>DATE(IF(MONTH(Table__._SQL2014_QLTS17_DW_DimDate[[#This Row],[Ngay]])&lt;11,YEAR(Table__._SQL2014_QLTS17_DW_DimDate[[#This Row],[Ngay]])-1, YEAR(Table__._SQL2014_QLTS17_DW_DimDate[[#This Row],[Ngay]])),11,1)</f>
        <v>46692</v>
      </c>
      <c r="V6811" s="2">
        <f>DATE(YEAR(Table__._SQL2014_QLTS17_DW_DimDate[[#This Row],[NgayBatDauMuaVu]])+1, 10,31)</f>
        <v>47057</v>
      </c>
      <c r="W6811" s="3">
        <f>Table__._SQL2014_QLTS17_DW_DimDate[[#This Row],[Ngay]]-Table__._SQL2014_QLTS17_DW_DimDate[[#This Row],[NgayBatDauMuaVu]]+1</f>
        <v>297</v>
      </c>
      <c r="X6811">
        <f>INT((Table__._SQL2014_QLTS17_DW_DimDate[[#This Row],[NgayMuaVu]]-1)/7)+1</f>
        <v>43</v>
      </c>
      <c r="Y6811" t="str">
        <f>"Tuần " &amp;Table__._SQL2014_QLTS17_DW_DimDate[[#This Row],[TuanMuaVu]] &amp; " năm " &amp;Table__._SQL2014_QLTS17_DW_DimDate[[#This Row],[NamMuaVuStr]]</f>
        <v>Tuần 43 năm 2027-2028</v>
      </c>
      <c r="Z6811">
        <f>YEAR(Table__._SQL2014_QLTS17_DW_DimDate[[#This Row],[NgayBatDauMuaVu]])</f>
        <v>2027</v>
      </c>
      <c r="AA6811" t="str">
        <f>YEAR(Table__._SQL2014_QLTS17_DW_DimDate[[#This Row],[NgayBatDauMuaVu]]) &amp;"-"&amp;YEAR(Table__._SQL2014_QLTS17_DW_DimDate[[#This Row],[NgayKetThucMuaVu]])</f>
        <v>2027-2028</v>
      </c>
      <c r="AB6811">
        <f>YEAR(Table__._SQL2014_QLTS17_DW_DimDate[[#This Row],[NgayBatDauMuaVu]])</f>
        <v>2027</v>
      </c>
      <c r="AC6811">
        <f>YEAR(Table__._SQL2014_QLTS17_DW_DimDate[[#This Row],[NgayKetThucMuaVu]])</f>
        <v>2028</v>
      </c>
    </row>
    <row r="6812" spans="1:29">
      <c r="A6812">
        <v>20280824</v>
      </c>
      <c r="B6812" s="1">
        <v>46989</v>
      </c>
      <c r="C6812" t="s">
        <v>33</v>
      </c>
      <c r="D6812" t="s">
        <v>897</v>
      </c>
      <c r="E6812" t="s">
        <v>3</v>
      </c>
      <c r="F6812" t="s">
        <v>259</v>
      </c>
      <c r="G6812" t="s">
        <v>12</v>
      </c>
      <c r="H6812" t="s">
        <v>46</v>
      </c>
      <c r="I6812" t="s">
        <v>18</v>
      </c>
      <c r="J6812" t="s">
        <v>905</v>
      </c>
      <c r="K6812" t="s">
        <v>13</v>
      </c>
      <c r="L6812" t="s">
        <v>16</v>
      </c>
      <c r="M6812" t="s">
        <v>912</v>
      </c>
      <c r="N6812" t="s">
        <v>817</v>
      </c>
      <c r="O6812" t="s">
        <v>834</v>
      </c>
      <c r="P6812" t="s">
        <v>835</v>
      </c>
      <c r="Q6812" t="s">
        <v>831</v>
      </c>
      <c r="R6812" t="s">
        <v>833</v>
      </c>
      <c r="S6812" t="s">
        <v>818</v>
      </c>
      <c r="T6812" t="s">
        <v>821</v>
      </c>
      <c r="U6812" s="2">
        <f>DATE(IF(MONTH(Table__._SQL2014_QLTS17_DW_DimDate[[#This Row],[Ngay]])&lt;11,YEAR(Table__._SQL2014_QLTS17_DW_DimDate[[#This Row],[Ngay]])-1, YEAR(Table__._SQL2014_QLTS17_DW_DimDate[[#This Row],[Ngay]])),11,1)</f>
        <v>46692</v>
      </c>
      <c r="V6812" s="2">
        <f>DATE(YEAR(Table__._SQL2014_QLTS17_DW_DimDate[[#This Row],[NgayBatDauMuaVu]])+1, 10,31)</f>
        <v>47057</v>
      </c>
      <c r="W6812" s="3">
        <f>Table__._SQL2014_QLTS17_DW_DimDate[[#This Row],[Ngay]]-Table__._SQL2014_QLTS17_DW_DimDate[[#This Row],[NgayBatDauMuaVu]]+1</f>
        <v>298</v>
      </c>
      <c r="X6812">
        <f>INT((Table__._SQL2014_QLTS17_DW_DimDate[[#This Row],[NgayMuaVu]]-1)/7)+1</f>
        <v>43</v>
      </c>
      <c r="Y6812" t="str">
        <f>"Tuần " &amp;Table__._SQL2014_QLTS17_DW_DimDate[[#This Row],[TuanMuaVu]] &amp; " năm " &amp;Table__._SQL2014_QLTS17_DW_DimDate[[#This Row],[NamMuaVuStr]]</f>
        <v>Tuần 43 năm 2027-2028</v>
      </c>
      <c r="Z6812">
        <f>YEAR(Table__._SQL2014_QLTS17_DW_DimDate[[#This Row],[NgayBatDauMuaVu]])</f>
        <v>2027</v>
      </c>
      <c r="AA6812" t="str">
        <f>YEAR(Table__._SQL2014_QLTS17_DW_DimDate[[#This Row],[NgayBatDauMuaVu]]) &amp;"-"&amp;YEAR(Table__._SQL2014_QLTS17_DW_DimDate[[#This Row],[NgayKetThucMuaVu]])</f>
        <v>2027-2028</v>
      </c>
      <c r="AB6812">
        <f>YEAR(Table__._SQL2014_QLTS17_DW_DimDate[[#This Row],[NgayBatDauMuaVu]])</f>
        <v>2027</v>
      </c>
      <c r="AC6812">
        <f>YEAR(Table__._SQL2014_QLTS17_DW_DimDate[[#This Row],[NgayKetThucMuaVu]])</f>
        <v>2028</v>
      </c>
    </row>
    <row r="6813" spans="1:29">
      <c r="A6813">
        <v>20280825</v>
      </c>
      <c r="B6813" s="1">
        <v>46990</v>
      </c>
      <c r="C6813" t="s">
        <v>34</v>
      </c>
      <c r="D6813" t="s">
        <v>891</v>
      </c>
      <c r="E6813" t="s">
        <v>2</v>
      </c>
      <c r="F6813" t="s">
        <v>260</v>
      </c>
      <c r="G6813" t="s">
        <v>12</v>
      </c>
      <c r="H6813" t="s">
        <v>46</v>
      </c>
      <c r="I6813" t="s">
        <v>18</v>
      </c>
      <c r="J6813" t="s">
        <v>905</v>
      </c>
      <c r="K6813" t="s">
        <v>13</v>
      </c>
      <c r="L6813" t="s">
        <v>16</v>
      </c>
      <c r="M6813" t="s">
        <v>912</v>
      </c>
      <c r="N6813" t="s">
        <v>817</v>
      </c>
      <c r="O6813" t="s">
        <v>834</v>
      </c>
      <c r="P6813" t="s">
        <v>835</v>
      </c>
      <c r="Q6813" t="s">
        <v>831</v>
      </c>
      <c r="R6813" t="s">
        <v>833</v>
      </c>
      <c r="S6813" t="s">
        <v>818</v>
      </c>
      <c r="T6813" t="s">
        <v>821</v>
      </c>
      <c r="U6813" s="2">
        <f>DATE(IF(MONTH(Table__._SQL2014_QLTS17_DW_DimDate[[#This Row],[Ngay]])&lt;11,YEAR(Table__._SQL2014_QLTS17_DW_DimDate[[#This Row],[Ngay]])-1, YEAR(Table__._SQL2014_QLTS17_DW_DimDate[[#This Row],[Ngay]])),11,1)</f>
        <v>46692</v>
      </c>
      <c r="V6813" s="2">
        <f>DATE(YEAR(Table__._SQL2014_QLTS17_DW_DimDate[[#This Row],[NgayBatDauMuaVu]])+1, 10,31)</f>
        <v>47057</v>
      </c>
      <c r="W6813" s="3">
        <f>Table__._SQL2014_QLTS17_DW_DimDate[[#This Row],[Ngay]]-Table__._SQL2014_QLTS17_DW_DimDate[[#This Row],[NgayBatDauMuaVu]]+1</f>
        <v>299</v>
      </c>
      <c r="X6813">
        <f>INT((Table__._SQL2014_QLTS17_DW_DimDate[[#This Row],[NgayMuaVu]]-1)/7)+1</f>
        <v>43</v>
      </c>
      <c r="Y6813" t="str">
        <f>"Tuần " &amp;Table__._SQL2014_QLTS17_DW_DimDate[[#This Row],[TuanMuaVu]] &amp; " năm " &amp;Table__._SQL2014_QLTS17_DW_DimDate[[#This Row],[NamMuaVuStr]]</f>
        <v>Tuần 43 năm 2027-2028</v>
      </c>
      <c r="Z6813">
        <f>YEAR(Table__._SQL2014_QLTS17_DW_DimDate[[#This Row],[NgayBatDauMuaVu]])</f>
        <v>2027</v>
      </c>
      <c r="AA6813" t="str">
        <f>YEAR(Table__._SQL2014_QLTS17_DW_DimDate[[#This Row],[NgayBatDauMuaVu]]) &amp;"-"&amp;YEAR(Table__._SQL2014_QLTS17_DW_DimDate[[#This Row],[NgayKetThucMuaVu]])</f>
        <v>2027-2028</v>
      </c>
      <c r="AB6813">
        <f>YEAR(Table__._SQL2014_QLTS17_DW_DimDate[[#This Row],[NgayBatDauMuaVu]])</f>
        <v>2027</v>
      </c>
      <c r="AC6813">
        <f>YEAR(Table__._SQL2014_QLTS17_DW_DimDate[[#This Row],[NgayKetThucMuaVu]])</f>
        <v>2028</v>
      </c>
    </row>
    <row r="6814" spans="1:29">
      <c r="A6814">
        <v>20280826</v>
      </c>
      <c r="B6814" s="1">
        <v>46991</v>
      </c>
      <c r="C6814" t="s">
        <v>35</v>
      </c>
      <c r="D6814" t="s">
        <v>892</v>
      </c>
      <c r="E6814" t="s">
        <v>14</v>
      </c>
      <c r="F6814" t="s">
        <v>261</v>
      </c>
      <c r="G6814" t="s">
        <v>12</v>
      </c>
      <c r="H6814" t="s">
        <v>46</v>
      </c>
      <c r="I6814" t="s">
        <v>18</v>
      </c>
      <c r="J6814" t="s">
        <v>905</v>
      </c>
      <c r="K6814" t="s">
        <v>13</v>
      </c>
      <c r="L6814" t="s">
        <v>16</v>
      </c>
      <c r="M6814" t="s">
        <v>912</v>
      </c>
      <c r="N6814" t="s">
        <v>817</v>
      </c>
      <c r="O6814" t="s">
        <v>834</v>
      </c>
      <c r="P6814" t="s">
        <v>835</v>
      </c>
      <c r="Q6814" t="s">
        <v>831</v>
      </c>
      <c r="R6814" t="s">
        <v>833</v>
      </c>
      <c r="S6814" t="s">
        <v>818</v>
      </c>
      <c r="T6814" t="s">
        <v>821</v>
      </c>
      <c r="U6814" s="2">
        <f>DATE(IF(MONTH(Table__._SQL2014_QLTS17_DW_DimDate[[#This Row],[Ngay]])&lt;11,YEAR(Table__._SQL2014_QLTS17_DW_DimDate[[#This Row],[Ngay]])-1, YEAR(Table__._SQL2014_QLTS17_DW_DimDate[[#This Row],[Ngay]])),11,1)</f>
        <v>46692</v>
      </c>
      <c r="V6814" s="2">
        <f>DATE(YEAR(Table__._SQL2014_QLTS17_DW_DimDate[[#This Row],[NgayBatDauMuaVu]])+1, 10,31)</f>
        <v>47057</v>
      </c>
      <c r="W6814" s="3">
        <f>Table__._SQL2014_QLTS17_DW_DimDate[[#This Row],[Ngay]]-Table__._SQL2014_QLTS17_DW_DimDate[[#This Row],[NgayBatDauMuaVu]]+1</f>
        <v>300</v>
      </c>
      <c r="X6814">
        <f>INT((Table__._SQL2014_QLTS17_DW_DimDate[[#This Row],[NgayMuaVu]]-1)/7)+1</f>
        <v>43</v>
      </c>
      <c r="Y6814" t="str">
        <f>"Tuần " &amp;Table__._SQL2014_QLTS17_DW_DimDate[[#This Row],[TuanMuaVu]] &amp; " năm " &amp;Table__._SQL2014_QLTS17_DW_DimDate[[#This Row],[NamMuaVuStr]]</f>
        <v>Tuần 43 năm 2027-2028</v>
      </c>
      <c r="Z6814">
        <f>YEAR(Table__._SQL2014_QLTS17_DW_DimDate[[#This Row],[NgayBatDauMuaVu]])</f>
        <v>2027</v>
      </c>
      <c r="AA6814" t="str">
        <f>YEAR(Table__._SQL2014_QLTS17_DW_DimDate[[#This Row],[NgayBatDauMuaVu]]) &amp;"-"&amp;YEAR(Table__._SQL2014_QLTS17_DW_DimDate[[#This Row],[NgayKetThucMuaVu]])</f>
        <v>2027-2028</v>
      </c>
      <c r="AB6814">
        <f>YEAR(Table__._SQL2014_QLTS17_DW_DimDate[[#This Row],[NgayBatDauMuaVu]])</f>
        <v>2027</v>
      </c>
      <c r="AC6814">
        <f>YEAR(Table__._SQL2014_QLTS17_DW_DimDate[[#This Row],[NgayKetThucMuaVu]])</f>
        <v>2028</v>
      </c>
    </row>
    <row r="6815" spans="1:29">
      <c r="A6815">
        <v>20280827</v>
      </c>
      <c r="B6815" s="1">
        <v>46992</v>
      </c>
      <c r="C6815" t="s">
        <v>36</v>
      </c>
      <c r="D6815" t="s">
        <v>893</v>
      </c>
      <c r="E6815" t="s">
        <v>1</v>
      </c>
      <c r="F6815" t="s">
        <v>262</v>
      </c>
      <c r="G6815" t="s">
        <v>3</v>
      </c>
      <c r="H6815" t="s">
        <v>47</v>
      </c>
      <c r="I6815" t="s">
        <v>18</v>
      </c>
      <c r="J6815" t="s">
        <v>905</v>
      </c>
      <c r="K6815" t="s">
        <v>13</v>
      </c>
      <c r="L6815" t="s">
        <v>16</v>
      </c>
      <c r="M6815" t="s">
        <v>912</v>
      </c>
      <c r="N6815" t="s">
        <v>817</v>
      </c>
      <c r="O6815" t="s">
        <v>834</v>
      </c>
      <c r="P6815" t="s">
        <v>835</v>
      </c>
      <c r="Q6815" t="s">
        <v>831</v>
      </c>
      <c r="R6815" t="s">
        <v>833</v>
      </c>
      <c r="S6815" t="s">
        <v>818</v>
      </c>
      <c r="T6815" t="s">
        <v>821</v>
      </c>
      <c r="U6815" s="2">
        <f>DATE(IF(MONTH(Table__._SQL2014_QLTS17_DW_DimDate[[#This Row],[Ngay]])&lt;11,YEAR(Table__._SQL2014_QLTS17_DW_DimDate[[#This Row],[Ngay]])-1, YEAR(Table__._SQL2014_QLTS17_DW_DimDate[[#This Row],[Ngay]])),11,1)</f>
        <v>46692</v>
      </c>
      <c r="V6815" s="2">
        <f>DATE(YEAR(Table__._SQL2014_QLTS17_DW_DimDate[[#This Row],[NgayBatDauMuaVu]])+1, 10,31)</f>
        <v>47057</v>
      </c>
      <c r="W6815" s="3">
        <f>Table__._SQL2014_QLTS17_DW_DimDate[[#This Row],[Ngay]]-Table__._SQL2014_QLTS17_DW_DimDate[[#This Row],[NgayBatDauMuaVu]]+1</f>
        <v>301</v>
      </c>
      <c r="X6815">
        <f>INT((Table__._SQL2014_QLTS17_DW_DimDate[[#This Row],[NgayMuaVu]]-1)/7)+1</f>
        <v>43</v>
      </c>
      <c r="Y6815" t="str">
        <f>"Tuần " &amp;Table__._SQL2014_QLTS17_DW_DimDate[[#This Row],[TuanMuaVu]] &amp; " năm " &amp;Table__._SQL2014_QLTS17_DW_DimDate[[#This Row],[NamMuaVuStr]]</f>
        <v>Tuần 43 năm 2027-2028</v>
      </c>
      <c r="Z6815">
        <f>YEAR(Table__._SQL2014_QLTS17_DW_DimDate[[#This Row],[NgayBatDauMuaVu]])</f>
        <v>2027</v>
      </c>
      <c r="AA6815" t="str">
        <f>YEAR(Table__._SQL2014_QLTS17_DW_DimDate[[#This Row],[NgayBatDauMuaVu]]) &amp;"-"&amp;YEAR(Table__._SQL2014_QLTS17_DW_DimDate[[#This Row],[NgayKetThucMuaVu]])</f>
        <v>2027-2028</v>
      </c>
      <c r="AB6815">
        <f>YEAR(Table__._SQL2014_QLTS17_DW_DimDate[[#This Row],[NgayBatDauMuaVu]])</f>
        <v>2027</v>
      </c>
      <c r="AC6815">
        <f>YEAR(Table__._SQL2014_QLTS17_DW_DimDate[[#This Row],[NgayKetThucMuaVu]])</f>
        <v>2028</v>
      </c>
    </row>
    <row r="6816" spans="1:29">
      <c r="A6816">
        <v>20280828</v>
      </c>
      <c r="B6816" s="1">
        <v>46993</v>
      </c>
      <c r="C6816" t="s">
        <v>37</v>
      </c>
      <c r="D6816" t="s">
        <v>894</v>
      </c>
      <c r="E6816" t="s">
        <v>13</v>
      </c>
      <c r="F6816" t="s">
        <v>263</v>
      </c>
      <c r="G6816" t="s">
        <v>3</v>
      </c>
      <c r="H6816" t="s">
        <v>47</v>
      </c>
      <c r="I6816" t="s">
        <v>18</v>
      </c>
      <c r="J6816" t="s">
        <v>905</v>
      </c>
      <c r="K6816" t="s">
        <v>13</v>
      </c>
      <c r="L6816" t="s">
        <v>16</v>
      </c>
      <c r="M6816" t="s">
        <v>912</v>
      </c>
      <c r="N6816" t="s">
        <v>817</v>
      </c>
      <c r="O6816" t="s">
        <v>834</v>
      </c>
      <c r="P6816" t="s">
        <v>835</v>
      </c>
      <c r="Q6816" t="s">
        <v>831</v>
      </c>
      <c r="R6816" t="s">
        <v>833</v>
      </c>
      <c r="S6816" t="s">
        <v>818</v>
      </c>
      <c r="T6816" t="s">
        <v>821</v>
      </c>
      <c r="U6816" s="2">
        <f>DATE(IF(MONTH(Table__._SQL2014_QLTS17_DW_DimDate[[#This Row],[Ngay]])&lt;11,YEAR(Table__._SQL2014_QLTS17_DW_DimDate[[#This Row],[Ngay]])-1, YEAR(Table__._SQL2014_QLTS17_DW_DimDate[[#This Row],[Ngay]])),11,1)</f>
        <v>46692</v>
      </c>
      <c r="V6816" s="2">
        <f>DATE(YEAR(Table__._SQL2014_QLTS17_DW_DimDate[[#This Row],[NgayBatDauMuaVu]])+1, 10,31)</f>
        <v>47057</v>
      </c>
      <c r="W6816" s="3">
        <f>Table__._SQL2014_QLTS17_DW_DimDate[[#This Row],[Ngay]]-Table__._SQL2014_QLTS17_DW_DimDate[[#This Row],[NgayBatDauMuaVu]]+1</f>
        <v>302</v>
      </c>
      <c r="X6816">
        <f>INT((Table__._SQL2014_QLTS17_DW_DimDate[[#This Row],[NgayMuaVu]]-1)/7)+1</f>
        <v>44</v>
      </c>
      <c r="Y6816" t="str">
        <f>"Tuần " &amp;Table__._SQL2014_QLTS17_DW_DimDate[[#This Row],[TuanMuaVu]] &amp; " năm " &amp;Table__._SQL2014_QLTS17_DW_DimDate[[#This Row],[NamMuaVuStr]]</f>
        <v>Tuần 44 năm 2027-2028</v>
      </c>
      <c r="Z6816">
        <f>YEAR(Table__._SQL2014_QLTS17_DW_DimDate[[#This Row],[NgayBatDauMuaVu]])</f>
        <v>2027</v>
      </c>
      <c r="AA6816" t="str">
        <f>YEAR(Table__._SQL2014_QLTS17_DW_DimDate[[#This Row],[NgayBatDauMuaVu]]) &amp;"-"&amp;YEAR(Table__._SQL2014_QLTS17_DW_DimDate[[#This Row],[NgayKetThucMuaVu]])</f>
        <v>2027-2028</v>
      </c>
      <c r="AB6816">
        <f>YEAR(Table__._SQL2014_QLTS17_DW_DimDate[[#This Row],[NgayBatDauMuaVu]])</f>
        <v>2027</v>
      </c>
      <c r="AC6816">
        <f>YEAR(Table__._SQL2014_QLTS17_DW_DimDate[[#This Row],[NgayKetThucMuaVu]])</f>
        <v>2028</v>
      </c>
    </row>
    <row r="6817" spans="1:29">
      <c r="A6817">
        <v>20280829</v>
      </c>
      <c r="B6817" s="1">
        <v>46994</v>
      </c>
      <c r="C6817" t="s">
        <v>38</v>
      </c>
      <c r="D6817" t="s">
        <v>895</v>
      </c>
      <c r="E6817" t="s">
        <v>16</v>
      </c>
      <c r="F6817" t="s">
        <v>264</v>
      </c>
      <c r="G6817" t="s">
        <v>3</v>
      </c>
      <c r="H6817" t="s">
        <v>47</v>
      </c>
      <c r="I6817" t="s">
        <v>18</v>
      </c>
      <c r="J6817" t="s">
        <v>905</v>
      </c>
      <c r="K6817" t="s">
        <v>13</v>
      </c>
      <c r="L6817" t="s">
        <v>16</v>
      </c>
      <c r="M6817" t="s">
        <v>912</v>
      </c>
      <c r="N6817" t="s">
        <v>817</v>
      </c>
      <c r="O6817" t="s">
        <v>834</v>
      </c>
      <c r="P6817" t="s">
        <v>835</v>
      </c>
      <c r="Q6817" t="s">
        <v>831</v>
      </c>
      <c r="R6817" t="s">
        <v>833</v>
      </c>
      <c r="S6817" t="s">
        <v>818</v>
      </c>
      <c r="T6817" t="s">
        <v>821</v>
      </c>
      <c r="U6817" s="2">
        <f>DATE(IF(MONTH(Table__._SQL2014_QLTS17_DW_DimDate[[#This Row],[Ngay]])&lt;11,YEAR(Table__._SQL2014_QLTS17_DW_DimDate[[#This Row],[Ngay]])-1, YEAR(Table__._SQL2014_QLTS17_DW_DimDate[[#This Row],[Ngay]])),11,1)</f>
        <v>46692</v>
      </c>
      <c r="V6817" s="2">
        <f>DATE(YEAR(Table__._SQL2014_QLTS17_DW_DimDate[[#This Row],[NgayBatDauMuaVu]])+1, 10,31)</f>
        <v>47057</v>
      </c>
      <c r="W6817" s="3">
        <f>Table__._SQL2014_QLTS17_DW_DimDate[[#This Row],[Ngay]]-Table__._SQL2014_QLTS17_DW_DimDate[[#This Row],[NgayBatDauMuaVu]]+1</f>
        <v>303</v>
      </c>
      <c r="X6817">
        <f>INT((Table__._SQL2014_QLTS17_DW_DimDate[[#This Row],[NgayMuaVu]]-1)/7)+1</f>
        <v>44</v>
      </c>
      <c r="Y6817" t="str">
        <f>"Tuần " &amp;Table__._SQL2014_QLTS17_DW_DimDate[[#This Row],[TuanMuaVu]] &amp; " năm " &amp;Table__._SQL2014_QLTS17_DW_DimDate[[#This Row],[NamMuaVuStr]]</f>
        <v>Tuần 44 năm 2027-2028</v>
      </c>
      <c r="Z6817">
        <f>YEAR(Table__._SQL2014_QLTS17_DW_DimDate[[#This Row],[NgayBatDauMuaVu]])</f>
        <v>2027</v>
      </c>
      <c r="AA6817" t="str">
        <f>YEAR(Table__._SQL2014_QLTS17_DW_DimDate[[#This Row],[NgayBatDauMuaVu]]) &amp;"-"&amp;YEAR(Table__._SQL2014_QLTS17_DW_DimDate[[#This Row],[NgayKetThucMuaVu]])</f>
        <v>2027-2028</v>
      </c>
      <c r="AB6817">
        <f>YEAR(Table__._SQL2014_QLTS17_DW_DimDate[[#This Row],[NgayBatDauMuaVu]])</f>
        <v>2027</v>
      </c>
      <c r="AC6817">
        <f>YEAR(Table__._SQL2014_QLTS17_DW_DimDate[[#This Row],[NgayKetThucMuaVu]])</f>
        <v>2028</v>
      </c>
    </row>
    <row r="6818" spans="1:29">
      <c r="A6818">
        <v>20280830</v>
      </c>
      <c r="B6818" s="1">
        <v>46995</v>
      </c>
      <c r="C6818" t="s">
        <v>39</v>
      </c>
      <c r="D6818" t="s">
        <v>896</v>
      </c>
      <c r="E6818" t="s">
        <v>12</v>
      </c>
      <c r="F6818" t="s">
        <v>265</v>
      </c>
      <c r="G6818" t="s">
        <v>3</v>
      </c>
      <c r="H6818" t="s">
        <v>47</v>
      </c>
      <c r="I6818" t="s">
        <v>18</v>
      </c>
      <c r="J6818" t="s">
        <v>905</v>
      </c>
      <c r="K6818" t="s">
        <v>13</v>
      </c>
      <c r="L6818" t="s">
        <v>16</v>
      </c>
      <c r="M6818" t="s">
        <v>912</v>
      </c>
      <c r="N6818" t="s">
        <v>817</v>
      </c>
      <c r="O6818" t="s">
        <v>834</v>
      </c>
      <c r="P6818" t="s">
        <v>835</v>
      </c>
      <c r="Q6818" t="s">
        <v>831</v>
      </c>
      <c r="R6818" t="s">
        <v>833</v>
      </c>
      <c r="S6818" t="s">
        <v>818</v>
      </c>
      <c r="T6818" t="s">
        <v>821</v>
      </c>
      <c r="U6818" s="2">
        <f>DATE(IF(MONTH(Table__._SQL2014_QLTS17_DW_DimDate[[#This Row],[Ngay]])&lt;11,YEAR(Table__._SQL2014_QLTS17_DW_DimDate[[#This Row],[Ngay]])-1, YEAR(Table__._SQL2014_QLTS17_DW_DimDate[[#This Row],[Ngay]])),11,1)</f>
        <v>46692</v>
      </c>
      <c r="V6818" s="2">
        <f>DATE(YEAR(Table__._SQL2014_QLTS17_DW_DimDate[[#This Row],[NgayBatDauMuaVu]])+1, 10,31)</f>
        <v>47057</v>
      </c>
      <c r="W6818" s="3">
        <f>Table__._SQL2014_QLTS17_DW_DimDate[[#This Row],[Ngay]]-Table__._SQL2014_QLTS17_DW_DimDate[[#This Row],[NgayBatDauMuaVu]]+1</f>
        <v>304</v>
      </c>
      <c r="X6818">
        <f>INT((Table__._SQL2014_QLTS17_DW_DimDate[[#This Row],[NgayMuaVu]]-1)/7)+1</f>
        <v>44</v>
      </c>
      <c r="Y6818" t="str">
        <f>"Tuần " &amp;Table__._SQL2014_QLTS17_DW_DimDate[[#This Row],[TuanMuaVu]] &amp; " năm " &amp;Table__._SQL2014_QLTS17_DW_DimDate[[#This Row],[NamMuaVuStr]]</f>
        <v>Tuần 44 năm 2027-2028</v>
      </c>
      <c r="Z6818">
        <f>YEAR(Table__._SQL2014_QLTS17_DW_DimDate[[#This Row],[NgayBatDauMuaVu]])</f>
        <v>2027</v>
      </c>
      <c r="AA6818" t="str">
        <f>YEAR(Table__._SQL2014_QLTS17_DW_DimDate[[#This Row],[NgayBatDauMuaVu]]) &amp;"-"&amp;YEAR(Table__._SQL2014_QLTS17_DW_DimDate[[#This Row],[NgayKetThucMuaVu]])</f>
        <v>2027-2028</v>
      </c>
      <c r="AB6818">
        <f>YEAR(Table__._SQL2014_QLTS17_DW_DimDate[[#This Row],[NgayBatDauMuaVu]])</f>
        <v>2027</v>
      </c>
      <c r="AC6818">
        <f>YEAR(Table__._SQL2014_QLTS17_DW_DimDate[[#This Row],[NgayKetThucMuaVu]])</f>
        <v>2028</v>
      </c>
    </row>
    <row r="6819" spans="1:29">
      <c r="A6819">
        <v>20280831</v>
      </c>
      <c r="B6819" s="1">
        <v>46996</v>
      </c>
      <c r="C6819" t="s">
        <v>40</v>
      </c>
      <c r="D6819" t="s">
        <v>897</v>
      </c>
      <c r="E6819" t="s">
        <v>3</v>
      </c>
      <c r="F6819" t="s">
        <v>266</v>
      </c>
      <c r="G6819" t="s">
        <v>3</v>
      </c>
      <c r="H6819" t="s">
        <v>47</v>
      </c>
      <c r="I6819" t="s">
        <v>18</v>
      </c>
      <c r="J6819" t="s">
        <v>905</v>
      </c>
      <c r="K6819" t="s">
        <v>13</v>
      </c>
      <c r="L6819" t="s">
        <v>16</v>
      </c>
      <c r="M6819" t="s">
        <v>912</v>
      </c>
      <c r="N6819" t="s">
        <v>817</v>
      </c>
      <c r="O6819" t="s">
        <v>834</v>
      </c>
      <c r="P6819" t="s">
        <v>835</v>
      </c>
      <c r="Q6819" t="s">
        <v>831</v>
      </c>
      <c r="R6819" t="s">
        <v>833</v>
      </c>
      <c r="S6819" t="s">
        <v>818</v>
      </c>
      <c r="T6819" t="s">
        <v>821</v>
      </c>
      <c r="U6819" s="2">
        <f>DATE(IF(MONTH(Table__._SQL2014_QLTS17_DW_DimDate[[#This Row],[Ngay]])&lt;11,YEAR(Table__._SQL2014_QLTS17_DW_DimDate[[#This Row],[Ngay]])-1, YEAR(Table__._SQL2014_QLTS17_DW_DimDate[[#This Row],[Ngay]])),11,1)</f>
        <v>46692</v>
      </c>
      <c r="V6819" s="2">
        <f>DATE(YEAR(Table__._SQL2014_QLTS17_DW_DimDate[[#This Row],[NgayBatDauMuaVu]])+1, 10,31)</f>
        <v>47057</v>
      </c>
      <c r="W6819" s="3">
        <f>Table__._SQL2014_QLTS17_DW_DimDate[[#This Row],[Ngay]]-Table__._SQL2014_QLTS17_DW_DimDate[[#This Row],[NgayBatDauMuaVu]]+1</f>
        <v>305</v>
      </c>
      <c r="X6819">
        <f>INT((Table__._SQL2014_QLTS17_DW_DimDate[[#This Row],[NgayMuaVu]]-1)/7)+1</f>
        <v>44</v>
      </c>
      <c r="Y6819" t="str">
        <f>"Tuần " &amp;Table__._SQL2014_QLTS17_DW_DimDate[[#This Row],[TuanMuaVu]] &amp; " năm " &amp;Table__._SQL2014_QLTS17_DW_DimDate[[#This Row],[NamMuaVuStr]]</f>
        <v>Tuần 44 năm 2027-2028</v>
      </c>
      <c r="Z6819">
        <f>YEAR(Table__._SQL2014_QLTS17_DW_DimDate[[#This Row],[NgayBatDauMuaVu]])</f>
        <v>2027</v>
      </c>
      <c r="AA6819" t="str">
        <f>YEAR(Table__._SQL2014_QLTS17_DW_DimDate[[#This Row],[NgayBatDauMuaVu]]) &amp;"-"&amp;YEAR(Table__._SQL2014_QLTS17_DW_DimDate[[#This Row],[NgayKetThucMuaVu]])</f>
        <v>2027-2028</v>
      </c>
      <c r="AB6819">
        <f>YEAR(Table__._SQL2014_QLTS17_DW_DimDate[[#This Row],[NgayBatDauMuaVu]])</f>
        <v>2027</v>
      </c>
      <c r="AC6819">
        <f>YEAR(Table__._SQL2014_QLTS17_DW_DimDate[[#This Row],[NgayKetThucMuaVu]])</f>
        <v>2028</v>
      </c>
    </row>
    <row r="6820" spans="1:29">
      <c r="A6820">
        <v>20280901</v>
      </c>
      <c r="B6820" s="1">
        <v>46997</v>
      </c>
      <c r="C6820" t="s">
        <v>1</v>
      </c>
      <c r="D6820" t="s">
        <v>891</v>
      </c>
      <c r="E6820" t="s">
        <v>2</v>
      </c>
      <c r="F6820" t="s">
        <v>268</v>
      </c>
      <c r="G6820" t="s">
        <v>1</v>
      </c>
      <c r="H6820" t="s">
        <v>47</v>
      </c>
      <c r="I6820" t="s">
        <v>19</v>
      </c>
      <c r="J6820" t="s">
        <v>906</v>
      </c>
      <c r="K6820" t="s">
        <v>16</v>
      </c>
      <c r="L6820" t="s">
        <v>16</v>
      </c>
      <c r="M6820" t="s">
        <v>912</v>
      </c>
      <c r="N6820" t="s">
        <v>817</v>
      </c>
      <c r="O6820" t="s">
        <v>836</v>
      </c>
      <c r="P6820" t="s">
        <v>833</v>
      </c>
      <c r="Q6820" t="s">
        <v>831</v>
      </c>
      <c r="R6820" t="s">
        <v>833</v>
      </c>
      <c r="S6820" t="s">
        <v>818</v>
      </c>
      <c r="T6820" t="s">
        <v>821</v>
      </c>
      <c r="U6820" s="2">
        <f>DATE(IF(MONTH(Table__._SQL2014_QLTS17_DW_DimDate[[#This Row],[Ngay]])&lt;11,YEAR(Table__._SQL2014_QLTS17_DW_DimDate[[#This Row],[Ngay]])-1, YEAR(Table__._SQL2014_QLTS17_DW_DimDate[[#This Row],[Ngay]])),11,1)</f>
        <v>46692</v>
      </c>
      <c r="V6820" s="2">
        <f>DATE(YEAR(Table__._SQL2014_QLTS17_DW_DimDate[[#This Row],[NgayBatDauMuaVu]])+1, 10,31)</f>
        <v>47057</v>
      </c>
      <c r="W6820" s="3">
        <f>Table__._SQL2014_QLTS17_DW_DimDate[[#This Row],[Ngay]]-Table__._SQL2014_QLTS17_DW_DimDate[[#This Row],[NgayBatDauMuaVu]]+1</f>
        <v>306</v>
      </c>
      <c r="X6820">
        <f>INT((Table__._SQL2014_QLTS17_DW_DimDate[[#This Row],[NgayMuaVu]]-1)/7)+1</f>
        <v>44</v>
      </c>
      <c r="Y6820" t="str">
        <f>"Tuần " &amp;Table__._SQL2014_QLTS17_DW_DimDate[[#This Row],[TuanMuaVu]] &amp; " năm " &amp;Table__._SQL2014_QLTS17_DW_DimDate[[#This Row],[NamMuaVuStr]]</f>
        <v>Tuần 44 năm 2027-2028</v>
      </c>
      <c r="Z6820">
        <f>YEAR(Table__._SQL2014_QLTS17_DW_DimDate[[#This Row],[NgayBatDauMuaVu]])</f>
        <v>2027</v>
      </c>
      <c r="AA6820" t="str">
        <f>YEAR(Table__._SQL2014_QLTS17_DW_DimDate[[#This Row],[NgayBatDauMuaVu]]) &amp;"-"&amp;YEAR(Table__._SQL2014_QLTS17_DW_DimDate[[#This Row],[NgayKetThucMuaVu]])</f>
        <v>2027-2028</v>
      </c>
      <c r="AB6820">
        <f>YEAR(Table__._SQL2014_QLTS17_DW_DimDate[[#This Row],[NgayBatDauMuaVu]])</f>
        <v>2027</v>
      </c>
      <c r="AC6820">
        <f>YEAR(Table__._SQL2014_QLTS17_DW_DimDate[[#This Row],[NgayKetThucMuaVu]])</f>
        <v>2028</v>
      </c>
    </row>
    <row r="6821" spans="1:29">
      <c r="A6821">
        <v>20280902</v>
      </c>
      <c r="B6821" s="1">
        <v>46998</v>
      </c>
      <c r="C6821" t="s">
        <v>13</v>
      </c>
      <c r="D6821" t="s">
        <v>892</v>
      </c>
      <c r="E6821" t="s">
        <v>14</v>
      </c>
      <c r="F6821" t="s">
        <v>269</v>
      </c>
      <c r="G6821" t="s">
        <v>1</v>
      </c>
      <c r="H6821" t="s">
        <v>47</v>
      </c>
      <c r="I6821" t="s">
        <v>19</v>
      </c>
      <c r="J6821" t="s">
        <v>906</v>
      </c>
      <c r="K6821" t="s">
        <v>16</v>
      </c>
      <c r="L6821" t="s">
        <v>16</v>
      </c>
      <c r="M6821" t="s">
        <v>912</v>
      </c>
      <c r="N6821" t="s">
        <v>817</v>
      </c>
      <c r="O6821" t="s">
        <v>836</v>
      </c>
      <c r="P6821" t="s">
        <v>833</v>
      </c>
      <c r="Q6821" t="s">
        <v>831</v>
      </c>
      <c r="R6821" t="s">
        <v>833</v>
      </c>
      <c r="S6821" t="s">
        <v>818</v>
      </c>
      <c r="T6821" t="s">
        <v>821</v>
      </c>
      <c r="U6821" s="2">
        <f>DATE(IF(MONTH(Table__._SQL2014_QLTS17_DW_DimDate[[#This Row],[Ngay]])&lt;11,YEAR(Table__._SQL2014_QLTS17_DW_DimDate[[#This Row],[Ngay]])-1, YEAR(Table__._SQL2014_QLTS17_DW_DimDate[[#This Row],[Ngay]])),11,1)</f>
        <v>46692</v>
      </c>
      <c r="V6821" s="2">
        <f>DATE(YEAR(Table__._SQL2014_QLTS17_DW_DimDate[[#This Row],[NgayBatDauMuaVu]])+1, 10,31)</f>
        <v>47057</v>
      </c>
      <c r="W6821" s="3">
        <f>Table__._SQL2014_QLTS17_DW_DimDate[[#This Row],[Ngay]]-Table__._SQL2014_QLTS17_DW_DimDate[[#This Row],[NgayBatDauMuaVu]]+1</f>
        <v>307</v>
      </c>
      <c r="X6821">
        <f>INT((Table__._SQL2014_QLTS17_DW_DimDate[[#This Row],[NgayMuaVu]]-1)/7)+1</f>
        <v>44</v>
      </c>
      <c r="Y6821" t="str">
        <f>"Tuần " &amp;Table__._SQL2014_QLTS17_DW_DimDate[[#This Row],[TuanMuaVu]] &amp; " năm " &amp;Table__._SQL2014_QLTS17_DW_DimDate[[#This Row],[NamMuaVuStr]]</f>
        <v>Tuần 44 năm 2027-2028</v>
      </c>
      <c r="Z6821">
        <f>YEAR(Table__._SQL2014_QLTS17_DW_DimDate[[#This Row],[NgayBatDauMuaVu]])</f>
        <v>2027</v>
      </c>
      <c r="AA6821" t="str">
        <f>YEAR(Table__._SQL2014_QLTS17_DW_DimDate[[#This Row],[NgayBatDauMuaVu]]) &amp;"-"&amp;YEAR(Table__._SQL2014_QLTS17_DW_DimDate[[#This Row],[NgayKetThucMuaVu]])</f>
        <v>2027-2028</v>
      </c>
      <c r="AB6821">
        <f>YEAR(Table__._SQL2014_QLTS17_DW_DimDate[[#This Row],[NgayBatDauMuaVu]])</f>
        <v>2027</v>
      </c>
      <c r="AC6821">
        <f>YEAR(Table__._SQL2014_QLTS17_DW_DimDate[[#This Row],[NgayKetThucMuaVu]])</f>
        <v>2028</v>
      </c>
    </row>
    <row r="6822" spans="1:29">
      <c r="A6822">
        <v>20280903</v>
      </c>
      <c r="B6822" s="1">
        <v>46999</v>
      </c>
      <c r="C6822" t="s">
        <v>16</v>
      </c>
      <c r="D6822" t="s">
        <v>893</v>
      </c>
      <c r="E6822" t="s">
        <v>1</v>
      </c>
      <c r="F6822" t="s">
        <v>270</v>
      </c>
      <c r="G6822" t="s">
        <v>13</v>
      </c>
      <c r="H6822" t="s">
        <v>48</v>
      </c>
      <c r="I6822" t="s">
        <v>19</v>
      </c>
      <c r="J6822" t="s">
        <v>906</v>
      </c>
      <c r="K6822" t="s">
        <v>16</v>
      </c>
      <c r="L6822" t="s">
        <v>16</v>
      </c>
      <c r="M6822" t="s">
        <v>912</v>
      </c>
      <c r="N6822" t="s">
        <v>817</v>
      </c>
      <c r="O6822" t="s">
        <v>836</v>
      </c>
      <c r="P6822" t="s">
        <v>833</v>
      </c>
      <c r="Q6822" t="s">
        <v>831</v>
      </c>
      <c r="R6822" t="s">
        <v>833</v>
      </c>
      <c r="S6822" t="s">
        <v>818</v>
      </c>
      <c r="T6822" t="s">
        <v>821</v>
      </c>
      <c r="U6822" s="2">
        <f>DATE(IF(MONTH(Table__._SQL2014_QLTS17_DW_DimDate[[#This Row],[Ngay]])&lt;11,YEAR(Table__._SQL2014_QLTS17_DW_DimDate[[#This Row],[Ngay]])-1, YEAR(Table__._SQL2014_QLTS17_DW_DimDate[[#This Row],[Ngay]])),11,1)</f>
        <v>46692</v>
      </c>
      <c r="V6822" s="2">
        <f>DATE(YEAR(Table__._SQL2014_QLTS17_DW_DimDate[[#This Row],[NgayBatDauMuaVu]])+1, 10,31)</f>
        <v>47057</v>
      </c>
      <c r="W6822" s="3">
        <f>Table__._SQL2014_QLTS17_DW_DimDate[[#This Row],[Ngay]]-Table__._SQL2014_QLTS17_DW_DimDate[[#This Row],[NgayBatDauMuaVu]]+1</f>
        <v>308</v>
      </c>
      <c r="X6822">
        <f>INT((Table__._SQL2014_QLTS17_DW_DimDate[[#This Row],[NgayMuaVu]]-1)/7)+1</f>
        <v>44</v>
      </c>
      <c r="Y6822" t="str">
        <f>"Tuần " &amp;Table__._SQL2014_QLTS17_DW_DimDate[[#This Row],[TuanMuaVu]] &amp; " năm " &amp;Table__._SQL2014_QLTS17_DW_DimDate[[#This Row],[NamMuaVuStr]]</f>
        <v>Tuần 44 năm 2027-2028</v>
      </c>
      <c r="Z6822">
        <f>YEAR(Table__._SQL2014_QLTS17_DW_DimDate[[#This Row],[NgayBatDauMuaVu]])</f>
        <v>2027</v>
      </c>
      <c r="AA6822" t="str">
        <f>YEAR(Table__._SQL2014_QLTS17_DW_DimDate[[#This Row],[NgayBatDauMuaVu]]) &amp;"-"&amp;YEAR(Table__._SQL2014_QLTS17_DW_DimDate[[#This Row],[NgayKetThucMuaVu]])</f>
        <v>2027-2028</v>
      </c>
      <c r="AB6822">
        <f>YEAR(Table__._SQL2014_QLTS17_DW_DimDate[[#This Row],[NgayBatDauMuaVu]])</f>
        <v>2027</v>
      </c>
      <c r="AC6822">
        <f>YEAR(Table__._SQL2014_QLTS17_DW_DimDate[[#This Row],[NgayKetThucMuaVu]])</f>
        <v>2028</v>
      </c>
    </row>
    <row r="6823" spans="1:29">
      <c r="A6823">
        <v>20280904</v>
      </c>
      <c r="B6823" s="1">
        <v>47000</v>
      </c>
      <c r="C6823" t="s">
        <v>12</v>
      </c>
      <c r="D6823" t="s">
        <v>894</v>
      </c>
      <c r="E6823" t="s">
        <v>13</v>
      </c>
      <c r="F6823" t="s">
        <v>271</v>
      </c>
      <c r="G6823" t="s">
        <v>13</v>
      </c>
      <c r="H6823" t="s">
        <v>48</v>
      </c>
      <c r="I6823" t="s">
        <v>19</v>
      </c>
      <c r="J6823" t="s">
        <v>906</v>
      </c>
      <c r="K6823" t="s">
        <v>16</v>
      </c>
      <c r="L6823" t="s">
        <v>16</v>
      </c>
      <c r="M6823" t="s">
        <v>912</v>
      </c>
      <c r="N6823" t="s">
        <v>817</v>
      </c>
      <c r="O6823" t="s">
        <v>836</v>
      </c>
      <c r="P6823" t="s">
        <v>833</v>
      </c>
      <c r="Q6823" t="s">
        <v>831</v>
      </c>
      <c r="R6823" t="s">
        <v>833</v>
      </c>
      <c r="S6823" t="s">
        <v>818</v>
      </c>
      <c r="T6823" t="s">
        <v>821</v>
      </c>
      <c r="U6823" s="2">
        <f>DATE(IF(MONTH(Table__._SQL2014_QLTS17_DW_DimDate[[#This Row],[Ngay]])&lt;11,YEAR(Table__._SQL2014_QLTS17_DW_DimDate[[#This Row],[Ngay]])-1, YEAR(Table__._SQL2014_QLTS17_DW_DimDate[[#This Row],[Ngay]])),11,1)</f>
        <v>46692</v>
      </c>
      <c r="V6823" s="2">
        <f>DATE(YEAR(Table__._SQL2014_QLTS17_DW_DimDate[[#This Row],[NgayBatDauMuaVu]])+1, 10,31)</f>
        <v>47057</v>
      </c>
      <c r="W6823" s="3">
        <f>Table__._SQL2014_QLTS17_DW_DimDate[[#This Row],[Ngay]]-Table__._SQL2014_QLTS17_DW_DimDate[[#This Row],[NgayBatDauMuaVu]]+1</f>
        <v>309</v>
      </c>
      <c r="X6823">
        <f>INT((Table__._SQL2014_QLTS17_DW_DimDate[[#This Row],[NgayMuaVu]]-1)/7)+1</f>
        <v>45</v>
      </c>
      <c r="Y6823" t="str">
        <f>"Tuần " &amp;Table__._SQL2014_QLTS17_DW_DimDate[[#This Row],[TuanMuaVu]] &amp; " năm " &amp;Table__._SQL2014_QLTS17_DW_DimDate[[#This Row],[NamMuaVuStr]]</f>
        <v>Tuần 45 năm 2027-2028</v>
      </c>
      <c r="Z6823">
        <f>YEAR(Table__._SQL2014_QLTS17_DW_DimDate[[#This Row],[NgayBatDauMuaVu]])</f>
        <v>2027</v>
      </c>
      <c r="AA6823" t="str">
        <f>YEAR(Table__._SQL2014_QLTS17_DW_DimDate[[#This Row],[NgayBatDauMuaVu]]) &amp;"-"&amp;YEAR(Table__._SQL2014_QLTS17_DW_DimDate[[#This Row],[NgayKetThucMuaVu]])</f>
        <v>2027-2028</v>
      </c>
      <c r="AB6823">
        <f>YEAR(Table__._SQL2014_QLTS17_DW_DimDate[[#This Row],[NgayBatDauMuaVu]])</f>
        <v>2027</v>
      </c>
      <c r="AC6823">
        <f>YEAR(Table__._SQL2014_QLTS17_DW_DimDate[[#This Row],[NgayKetThucMuaVu]])</f>
        <v>2028</v>
      </c>
    </row>
    <row r="6824" spans="1:29">
      <c r="A6824">
        <v>20280905</v>
      </c>
      <c r="B6824" s="1">
        <v>47001</v>
      </c>
      <c r="C6824" t="s">
        <v>3</v>
      </c>
      <c r="D6824" t="s">
        <v>895</v>
      </c>
      <c r="E6824" t="s">
        <v>16</v>
      </c>
      <c r="F6824" t="s">
        <v>272</v>
      </c>
      <c r="G6824" t="s">
        <v>13</v>
      </c>
      <c r="H6824" t="s">
        <v>48</v>
      </c>
      <c r="I6824" t="s">
        <v>19</v>
      </c>
      <c r="J6824" t="s">
        <v>906</v>
      </c>
      <c r="K6824" t="s">
        <v>16</v>
      </c>
      <c r="L6824" t="s">
        <v>16</v>
      </c>
      <c r="M6824" t="s">
        <v>912</v>
      </c>
      <c r="N6824" t="s">
        <v>817</v>
      </c>
      <c r="O6824" t="s">
        <v>836</v>
      </c>
      <c r="P6824" t="s">
        <v>833</v>
      </c>
      <c r="Q6824" t="s">
        <v>831</v>
      </c>
      <c r="R6824" t="s">
        <v>833</v>
      </c>
      <c r="S6824" t="s">
        <v>818</v>
      </c>
      <c r="T6824" t="s">
        <v>821</v>
      </c>
      <c r="U6824" s="2">
        <f>DATE(IF(MONTH(Table__._SQL2014_QLTS17_DW_DimDate[[#This Row],[Ngay]])&lt;11,YEAR(Table__._SQL2014_QLTS17_DW_DimDate[[#This Row],[Ngay]])-1, YEAR(Table__._SQL2014_QLTS17_DW_DimDate[[#This Row],[Ngay]])),11,1)</f>
        <v>46692</v>
      </c>
      <c r="V6824" s="2">
        <f>DATE(YEAR(Table__._SQL2014_QLTS17_DW_DimDate[[#This Row],[NgayBatDauMuaVu]])+1, 10,31)</f>
        <v>47057</v>
      </c>
      <c r="W6824" s="3">
        <f>Table__._SQL2014_QLTS17_DW_DimDate[[#This Row],[Ngay]]-Table__._SQL2014_QLTS17_DW_DimDate[[#This Row],[NgayBatDauMuaVu]]+1</f>
        <v>310</v>
      </c>
      <c r="X6824">
        <f>INT((Table__._SQL2014_QLTS17_DW_DimDate[[#This Row],[NgayMuaVu]]-1)/7)+1</f>
        <v>45</v>
      </c>
      <c r="Y6824" t="str">
        <f>"Tuần " &amp;Table__._SQL2014_QLTS17_DW_DimDate[[#This Row],[TuanMuaVu]] &amp; " năm " &amp;Table__._SQL2014_QLTS17_DW_DimDate[[#This Row],[NamMuaVuStr]]</f>
        <v>Tuần 45 năm 2027-2028</v>
      </c>
      <c r="Z6824">
        <f>YEAR(Table__._SQL2014_QLTS17_DW_DimDate[[#This Row],[NgayBatDauMuaVu]])</f>
        <v>2027</v>
      </c>
      <c r="AA6824" t="str">
        <f>YEAR(Table__._SQL2014_QLTS17_DW_DimDate[[#This Row],[NgayBatDauMuaVu]]) &amp;"-"&amp;YEAR(Table__._SQL2014_QLTS17_DW_DimDate[[#This Row],[NgayKetThucMuaVu]])</f>
        <v>2027-2028</v>
      </c>
      <c r="AB6824">
        <f>YEAR(Table__._SQL2014_QLTS17_DW_DimDate[[#This Row],[NgayBatDauMuaVu]])</f>
        <v>2027</v>
      </c>
      <c r="AC6824">
        <f>YEAR(Table__._SQL2014_QLTS17_DW_DimDate[[#This Row],[NgayKetThucMuaVu]])</f>
        <v>2028</v>
      </c>
    </row>
    <row r="6825" spans="1:29">
      <c r="A6825">
        <v>20280906</v>
      </c>
      <c r="B6825" s="1">
        <v>47002</v>
      </c>
      <c r="C6825" t="s">
        <v>2</v>
      </c>
      <c r="D6825" t="s">
        <v>896</v>
      </c>
      <c r="E6825" t="s">
        <v>12</v>
      </c>
      <c r="F6825" t="s">
        <v>273</v>
      </c>
      <c r="G6825" t="s">
        <v>13</v>
      </c>
      <c r="H6825" t="s">
        <v>48</v>
      </c>
      <c r="I6825" t="s">
        <v>19</v>
      </c>
      <c r="J6825" t="s">
        <v>906</v>
      </c>
      <c r="K6825" t="s">
        <v>16</v>
      </c>
      <c r="L6825" t="s">
        <v>16</v>
      </c>
      <c r="M6825" t="s">
        <v>912</v>
      </c>
      <c r="N6825" t="s">
        <v>817</v>
      </c>
      <c r="O6825" t="s">
        <v>836</v>
      </c>
      <c r="P6825" t="s">
        <v>833</v>
      </c>
      <c r="Q6825" t="s">
        <v>831</v>
      </c>
      <c r="R6825" t="s">
        <v>833</v>
      </c>
      <c r="S6825" t="s">
        <v>818</v>
      </c>
      <c r="T6825" t="s">
        <v>821</v>
      </c>
      <c r="U6825" s="2">
        <f>DATE(IF(MONTH(Table__._SQL2014_QLTS17_DW_DimDate[[#This Row],[Ngay]])&lt;11,YEAR(Table__._SQL2014_QLTS17_DW_DimDate[[#This Row],[Ngay]])-1, YEAR(Table__._SQL2014_QLTS17_DW_DimDate[[#This Row],[Ngay]])),11,1)</f>
        <v>46692</v>
      </c>
      <c r="V6825" s="2">
        <f>DATE(YEAR(Table__._SQL2014_QLTS17_DW_DimDate[[#This Row],[NgayBatDauMuaVu]])+1, 10,31)</f>
        <v>47057</v>
      </c>
      <c r="W6825" s="3">
        <f>Table__._SQL2014_QLTS17_DW_DimDate[[#This Row],[Ngay]]-Table__._SQL2014_QLTS17_DW_DimDate[[#This Row],[NgayBatDauMuaVu]]+1</f>
        <v>311</v>
      </c>
      <c r="X6825">
        <f>INT((Table__._SQL2014_QLTS17_DW_DimDate[[#This Row],[NgayMuaVu]]-1)/7)+1</f>
        <v>45</v>
      </c>
      <c r="Y6825" t="str">
        <f>"Tuần " &amp;Table__._SQL2014_QLTS17_DW_DimDate[[#This Row],[TuanMuaVu]] &amp; " năm " &amp;Table__._SQL2014_QLTS17_DW_DimDate[[#This Row],[NamMuaVuStr]]</f>
        <v>Tuần 45 năm 2027-2028</v>
      </c>
      <c r="Z6825">
        <f>YEAR(Table__._SQL2014_QLTS17_DW_DimDate[[#This Row],[NgayBatDauMuaVu]])</f>
        <v>2027</v>
      </c>
      <c r="AA6825" t="str">
        <f>YEAR(Table__._SQL2014_QLTS17_DW_DimDate[[#This Row],[NgayBatDauMuaVu]]) &amp;"-"&amp;YEAR(Table__._SQL2014_QLTS17_DW_DimDate[[#This Row],[NgayKetThucMuaVu]])</f>
        <v>2027-2028</v>
      </c>
      <c r="AB6825">
        <f>YEAR(Table__._SQL2014_QLTS17_DW_DimDate[[#This Row],[NgayBatDauMuaVu]])</f>
        <v>2027</v>
      </c>
      <c r="AC6825">
        <f>YEAR(Table__._SQL2014_QLTS17_DW_DimDate[[#This Row],[NgayKetThucMuaVu]])</f>
        <v>2028</v>
      </c>
    </row>
    <row r="6826" spans="1:29">
      <c r="A6826">
        <v>20280907</v>
      </c>
      <c r="B6826" s="1">
        <v>47003</v>
      </c>
      <c r="C6826" t="s">
        <v>14</v>
      </c>
      <c r="D6826" t="s">
        <v>897</v>
      </c>
      <c r="E6826" t="s">
        <v>3</v>
      </c>
      <c r="F6826" t="s">
        <v>274</v>
      </c>
      <c r="G6826" t="s">
        <v>13</v>
      </c>
      <c r="H6826" t="s">
        <v>48</v>
      </c>
      <c r="I6826" t="s">
        <v>19</v>
      </c>
      <c r="J6826" t="s">
        <v>906</v>
      </c>
      <c r="K6826" t="s">
        <v>16</v>
      </c>
      <c r="L6826" t="s">
        <v>16</v>
      </c>
      <c r="M6826" t="s">
        <v>912</v>
      </c>
      <c r="N6826" t="s">
        <v>817</v>
      </c>
      <c r="O6826" t="s">
        <v>836</v>
      </c>
      <c r="P6826" t="s">
        <v>833</v>
      </c>
      <c r="Q6826" t="s">
        <v>831</v>
      </c>
      <c r="R6826" t="s">
        <v>833</v>
      </c>
      <c r="S6826" t="s">
        <v>818</v>
      </c>
      <c r="T6826" t="s">
        <v>821</v>
      </c>
      <c r="U6826" s="2">
        <f>DATE(IF(MONTH(Table__._SQL2014_QLTS17_DW_DimDate[[#This Row],[Ngay]])&lt;11,YEAR(Table__._SQL2014_QLTS17_DW_DimDate[[#This Row],[Ngay]])-1, YEAR(Table__._SQL2014_QLTS17_DW_DimDate[[#This Row],[Ngay]])),11,1)</f>
        <v>46692</v>
      </c>
      <c r="V6826" s="2">
        <f>DATE(YEAR(Table__._SQL2014_QLTS17_DW_DimDate[[#This Row],[NgayBatDauMuaVu]])+1, 10,31)</f>
        <v>47057</v>
      </c>
      <c r="W6826" s="3">
        <f>Table__._SQL2014_QLTS17_DW_DimDate[[#This Row],[Ngay]]-Table__._SQL2014_QLTS17_DW_DimDate[[#This Row],[NgayBatDauMuaVu]]+1</f>
        <v>312</v>
      </c>
      <c r="X6826">
        <f>INT((Table__._SQL2014_QLTS17_DW_DimDate[[#This Row],[NgayMuaVu]]-1)/7)+1</f>
        <v>45</v>
      </c>
      <c r="Y6826" t="str">
        <f>"Tuần " &amp;Table__._SQL2014_QLTS17_DW_DimDate[[#This Row],[TuanMuaVu]] &amp; " năm " &amp;Table__._SQL2014_QLTS17_DW_DimDate[[#This Row],[NamMuaVuStr]]</f>
        <v>Tuần 45 năm 2027-2028</v>
      </c>
      <c r="Z6826">
        <f>YEAR(Table__._SQL2014_QLTS17_DW_DimDate[[#This Row],[NgayBatDauMuaVu]])</f>
        <v>2027</v>
      </c>
      <c r="AA6826" t="str">
        <f>YEAR(Table__._SQL2014_QLTS17_DW_DimDate[[#This Row],[NgayBatDauMuaVu]]) &amp;"-"&amp;YEAR(Table__._SQL2014_QLTS17_DW_DimDate[[#This Row],[NgayKetThucMuaVu]])</f>
        <v>2027-2028</v>
      </c>
      <c r="AB6826">
        <f>YEAR(Table__._SQL2014_QLTS17_DW_DimDate[[#This Row],[NgayBatDauMuaVu]])</f>
        <v>2027</v>
      </c>
      <c r="AC6826">
        <f>YEAR(Table__._SQL2014_QLTS17_DW_DimDate[[#This Row],[NgayKetThucMuaVu]])</f>
        <v>2028</v>
      </c>
    </row>
    <row r="6827" spans="1:29">
      <c r="A6827">
        <v>20280908</v>
      </c>
      <c r="B6827" s="1">
        <v>47004</v>
      </c>
      <c r="C6827" t="s">
        <v>18</v>
      </c>
      <c r="D6827" t="s">
        <v>891</v>
      </c>
      <c r="E6827" t="s">
        <v>2</v>
      </c>
      <c r="F6827" t="s">
        <v>275</v>
      </c>
      <c r="G6827" t="s">
        <v>13</v>
      </c>
      <c r="H6827" t="s">
        <v>48</v>
      </c>
      <c r="I6827" t="s">
        <v>19</v>
      </c>
      <c r="J6827" t="s">
        <v>906</v>
      </c>
      <c r="K6827" t="s">
        <v>16</v>
      </c>
      <c r="L6827" t="s">
        <v>16</v>
      </c>
      <c r="M6827" t="s">
        <v>912</v>
      </c>
      <c r="N6827" t="s">
        <v>817</v>
      </c>
      <c r="O6827" t="s">
        <v>836</v>
      </c>
      <c r="P6827" t="s">
        <v>833</v>
      </c>
      <c r="Q6827" t="s">
        <v>831</v>
      </c>
      <c r="R6827" t="s">
        <v>833</v>
      </c>
      <c r="S6827" t="s">
        <v>818</v>
      </c>
      <c r="T6827" t="s">
        <v>821</v>
      </c>
      <c r="U6827" s="2">
        <f>DATE(IF(MONTH(Table__._SQL2014_QLTS17_DW_DimDate[[#This Row],[Ngay]])&lt;11,YEAR(Table__._SQL2014_QLTS17_DW_DimDate[[#This Row],[Ngay]])-1, YEAR(Table__._SQL2014_QLTS17_DW_DimDate[[#This Row],[Ngay]])),11,1)</f>
        <v>46692</v>
      </c>
      <c r="V6827" s="2">
        <f>DATE(YEAR(Table__._SQL2014_QLTS17_DW_DimDate[[#This Row],[NgayBatDauMuaVu]])+1, 10,31)</f>
        <v>47057</v>
      </c>
      <c r="W6827" s="3">
        <f>Table__._SQL2014_QLTS17_DW_DimDate[[#This Row],[Ngay]]-Table__._SQL2014_QLTS17_DW_DimDate[[#This Row],[NgayBatDauMuaVu]]+1</f>
        <v>313</v>
      </c>
      <c r="X6827">
        <f>INT((Table__._SQL2014_QLTS17_DW_DimDate[[#This Row],[NgayMuaVu]]-1)/7)+1</f>
        <v>45</v>
      </c>
      <c r="Y6827" t="str">
        <f>"Tuần " &amp;Table__._SQL2014_QLTS17_DW_DimDate[[#This Row],[TuanMuaVu]] &amp; " năm " &amp;Table__._SQL2014_QLTS17_DW_DimDate[[#This Row],[NamMuaVuStr]]</f>
        <v>Tuần 45 năm 2027-2028</v>
      </c>
      <c r="Z6827">
        <f>YEAR(Table__._SQL2014_QLTS17_DW_DimDate[[#This Row],[NgayBatDauMuaVu]])</f>
        <v>2027</v>
      </c>
      <c r="AA6827" t="str">
        <f>YEAR(Table__._SQL2014_QLTS17_DW_DimDate[[#This Row],[NgayBatDauMuaVu]]) &amp;"-"&amp;YEAR(Table__._SQL2014_QLTS17_DW_DimDate[[#This Row],[NgayKetThucMuaVu]])</f>
        <v>2027-2028</v>
      </c>
      <c r="AB6827">
        <f>YEAR(Table__._SQL2014_QLTS17_DW_DimDate[[#This Row],[NgayBatDauMuaVu]])</f>
        <v>2027</v>
      </c>
      <c r="AC6827">
        <f>YEAR(Table__._SQL2014_QLTS17_DW_DimDate[[#This Row],[NgayKetThucMuaVu]])</f>
        <v>2028</v>
      </c>
    </row>
    <row r="6828" spans="1:29">
      <c r="A6828">
        <v>20280909</v>
      </c>
      <c r="B6828" s="1">
        <v>47005</v>
      </c>
      <c r="C6828" t="s">
        <v>19</v>
      </c>
      <c r="D6828" t="s">
        <v>892</v>
      </c>
      <c r="E6828" t="s">
        <v>14</v>
      </c>
      <c r="F6828" t="s">
        <v>276</v>
      </c>
      <c r="G6828" t="s">
        <v>13</v>
      </c>
      <c r="H6828" t="s">
        <v>48</v>
      </c>
      <c r="I6828" t="s">
        <v>19</v>
      </c>
      <c r="J6828" t="s">
        <v>906</v>
      </c>
      <c r="K6828" t="s">
        <v>16</v>
      </c>
      <c r="L6828" t="s">
        <v>16</v>
      </c>
      <c r="M6828" t="s">
        <v>912</v>
      </c>
      <c r="N6828" t="s">
        <v>817</v>
      </c>
      <c r="O6828" t="s">
        <v>836</v>
      </c>
      <c r="P6828" t="s">
        <v>833</v>
      </c>
      <c r="Q6828" t="s">
        <v>831</v>
      </c>
      <c r="R6828" t="s">
        <v>833</v>
      </c>
      <c r="S6828" t="s">
        <v>818</v>
      </c>
      <c r="T6828" t="s">
        <v>821</v>
      </c>
      <c r="U6828" s="2">
        <f>DATE(IF(MONTH(Table__._SQL2014_QLTS17_DW_DimDate[[#This Row],[Ngay]])&lt;11,YEAR(Table__._SQL2014_QLTS17_DW_DimDate[[#This Row],[Ngay]])-1, YEAR(Table__._SQL2014_QLTS17_DW_DimDate[[#This Row],[Ngay]])),11,1)</f>
        <v>46692</v>
      </c>
      <c r="V6828" s="2">
        <f>DATE(YEAR(Table__._SQL2014_QLTS17_DW_DimDate[[#This Row],[NgayBatDauMuaVu]])+1, 10,31)</f>
        <v>47057</v>
      </c>
      <c r="W6828" s="3">
        <f>Table__._SQL2014_QLTS17_DW_DimDate[[#This Row],[Ngay]]-Table__._SQL2014_QLTS17_DW_DimDate[[#This Row],[NgayBatDauMuaVu]]+1</f>
        <v>314</v>
      </c>
      <c r="X6828">
        <f>INT((Table__._SQL2014_QLTS17_DW_DimDate[[#This Row],[NgayMuaVu]]-1)/7)+1</f>
        <v>45</v>
      </c>
      <c r="Y6828" t="str">
        <f>"Tuần " &amp;Table__._SQL2014_QLTS17_DW_DimDate[[#This Row],[TuanMuaVu]] &amp; " năm " &amp;Table__._SQL2014_QLTS17_DW_DimDate[[#This Row],[NamMuaVuStr]]</f>
        <v>Tuần 45 năm 2027-2028</v>
      </c>
      <c r="Z6828">
        <f>YEAR(Table__._SQL2014_QLTS17_DW_DimDate[[#This Row],[NgayBatDauMuaVu]])</f>
        <v>2027</v>
      </c>
      <c r="AA6828" t="str">
        <f>YEAR(Table__._SQL2014_QLTS17_DW_DimDate[[#This Row],[NgayBatDauMuaVu]]) &amp;"-"&amp;YEAR(Table__._SQL2014_QLTS17_DW_DimDate[[#This Row],[NgayKetThucMuaVu]])</f>
        <v>2027-2028</v>
      </c>
      <c r="AB6828">
        <f>YEAR(Table__._SQL2014_QLTS17_DW_DimDate[[#This Row],[NgayBatDauMuaVu]])</f>
        <v>2027</v>
      </c>
      <c r="AC6828">
        <f>YEAR(Table__._SQL2014_QLTS17_DW_DimDate[[#This Row],[NgayKetThucMuaVu]])</f>
        <v>2028</v>
      </c>
    </row>
    <row r="6829" spans="1:29">
      <c r="A6829">
        <v>20280910</v>
      </c>
      <c r="B6829" s="1">
        <v>47006</v>
      </c>
      <c r="C6829" t="s">
        <v>20</v>
      </c>
      <c r="D6829" t="s">
        <v>893</v>
      </c>
      <c r="E6829" t="s">
        <v>1</v>
      </c>
      <c r="F6829" t="s">
        <v>277</v>
      </c>
      <c r="G6829" t="s">
        <v>16</v>
      </c>
      <c r="H6829" t="s">
        <v>49</v>
      </c>
      <c r="I6829" t="s">
        <v>19</v>
      </c>
      <c r="J6829" t="s">
        <v>906</v>
      </c>
      <c r="K6829" t="s">
        <v>16</v>
      </c>
      <c r="L6829" t="s">
        <v>16</v>
      </c>
      <c r="M6829" t="s">
        <v>912</v>
      </c>
      <c r="N6829" t="s">
        <v>817</v>
      </c>
      <c r="O6829" t="s">
        <v>836</v>
      </c>
      <c r="P6829" t="s">
        <v>833</v>
      </c>
      <c r="Q6829" t="s">
        <v>831</v>
      </c>
      <c r="R6829" t="s">
        <v>833</v>
      </c>
      <c r="S6829" t="s">
        <v>818</v>
      </c>
      <c r="T6829" t="s">
        <v>821</v>
      </c>
      <c r="U6829" s="2">
        <f>DATE(IF(MONTH(Table__._SQL2014_QLTS17_DW_DimDate[[#This Row],[Ngay]])&lt;11,YEAR(Table__._SQL2014_QLTS17_DW_DimDate[[#This Row],[Ngay]])-1, YEAR(Table__._SQL2014_QLTS17_DW_DimDate[[#This Row],[Ngay]])),11,1)</f>
        <v>46692</v>
      </c>
      <c r="V6829" s="2">
        <f>DATE(YEAR(Table__._SQL2014_QLTS17_DW_DimDate[[#This Row],[NgayBatDauMuaVu]])+1, 10,31)</f>
        <v>47057</v>
      </c>
      <c r="W6829" s="3">
        <f>Table__._SQL2014_QLTS17_DW_DimDate[[#This Row],[Ngay]]-Table__._SQL2014_QLTS17_DW_DimDate[[#This Row],[NgayBatDauMuaVu]]+1</f>
        <v>315</v>
      </c>
      <c r="X6829">
        <f>INT((Table__._SQL2014_QLTS17_DW_DimDate[[#This Row],[NgayMuaVu]]-1)/7)+1</f>
        <v>45</v>
      </c>
      <c r="Y6829" t="str">
        <f>"Tuần " &amp;Table__._SQL2014_QLTS17_DW_DimDate[[#This Row],[TuanMuaVu]] &amp; " năm " &amp;Table__._SQL2014_QLTS17_DW_DimDate[[#This Row],[NamMuaVuStr]]</f>
        <v>Tuần 45 năm 2027-2028</v>
      </c>
      <c r="Z6829">
        <f>YEAR(Table__._SQL2014_QLTS17_DW_DimDate[[#This Row],[NgayBatDauMuaVu]])</f>
        <v>2027</v>
      </c>
      <c r="AA6829" t="str">
        <f>YEAR(Table__._SQL2014_QLTS17_DW_DimDate[[#This Row],[NgayBatDauMuaVu]]) &amp;"-"&amp;YEAR(Table__._SQL2014_QLTS17_DW_DimDate[[#This Row],[NgayKetThucMuaVu]])</f>
        <v>2027-2028</v>
      </c>
      <c r="AB6829">
        <f>YEAR(Table__._SQL2014_QLTS17_DW_DimDate[[#This Row],[NgayBatDauMuaVu]])</f>
        <v>2027</v>
      </c>
      <c r="AC6829">
        <f>YEAR(Table__._SQL2014_QLTS17_DW_DimDate[[#This Row],[NgayKetThucMuaVu]])</f>
        <v>2028</v>
      </c>
    </row>
    <row r="6830" spans="1:29">
      <c r="A6830">
        <v>20280911</v>
      </c>
      <c r="B6830" s="1">
        <v>47007</v>
      </c>
      <c r="C6830" t="s">
        <v>21</v>
      </c>
      <c r="D6830" t="s">
        <v>894</v>
      </c>
      <c r="E6830" t="s">
        <v>13</v>
      </c>
      <c r="F6830" t="s">
        <v>278</v>
      </c>
      <c r="G6830" t="s">
        <v>16</v>
      </c>
      <c r="H6830" t="s">
        <v>49</v>
      </c>
      <c r="I6830" t="s">
        <v>19</v>
      </c>
      <c r="J6830" t="s">
        <v>906</v>
      </c>
      <c r="K6830" t="s">
        <v>16</v>
      </c>
      <c r="L6830" t="s">
        <v>16</v>
      </c>
      <c r="M6830" t="s">
        <v>912</v>
      </c>
      <c r="N6830" t="s">
        <v>817</v>
      </c>
      <c r="O6830" t="s">
        <v>836</v>
      </c>
      <c r="P6830" t="s">
        <v>833</v>
      </c>
      <c r="Q6830" t="s">
        <v>831</v>
      </c>
      <c r="R6830" t="s">
        <v>833</v>
      </c>
      <c r="S6830" t="s">
        <v>818</v>
      </c>
      <c r="T6830" t="s">
        <v>821</v>
      </c>
      <c r="U6830" s="2">
        <f>DATE(IF(MONTH(Table__._SQL2014_QLTS17_DW_DimDate[[#This Row],[Ngay]])&lt;11,YEAR(Table__._SQL2014_QLTS17_DW_DimDate[[#This Row],[Ngay]])-1, YEAR(Table__._SQL2014_QLTS17_DW_DimDate[[#This Row],[Ngay]])),11,1)</f>
        <v>46692</v>
      </c>
      <c r="V6830" s="2">
        <f>DATE(YEAR(Table__._SQL2014_QLTS17_DW_DimDate[[#This Row],[NgayBatDauMuaVu]])+1, 10,31)</f>
        <v>47057</v>
      </c>
      <c r="W6830" s="3">
        <f>Table__._SQL2014_QLTS17_DW_DimDate[[#This Row],[Ngay]]-Table__._SQL2014_QLTS17_DW_DimDate[[#This Row],[NgayBatDauMuaVu]]+1</f>
        <v>316</v>
      </c>
      <c r="X6830">
        <f>INT((Table__._SQL2014_QLTS17_DW_DimDate[[#This Row],[NgayMuaVu]]-1)/7)+1</f>
        <v>46</v>
      </c>
      <c r="Y6830" t="str">
        <f>"Tuần " &amp;Table__._SQL2014_QLTS17_DW_DimDate[[#This Row],[TuanMuaVu]] &amp; " năm " &amp;Table__._SQL2014_QLTS17_DW_DimDate[[#This Row],[NamMuaVuStr]]</f>
        <v>Tuần 46 năm 2027-2028</v>
      </c>
      <c r="Z6830">
        <f>YEAR(Table__._SQL2014_QLTS17_DW_DimDate[[#This Row],[NgayBatDauMuaVu]])</f>
        <v>2027</v>
      </c>
      <c r="AA6830" t="str">
        <f>YEAR(Table__._SQL2014_QLTS17_DW_DimDate[[#This Row],[NgayBatDauMuaVu]]) &amp;"-"&amp;YEAR(Table__._SQL2014_QLTS17_DW_DimDate[[#This Row],[NgayKetThucMuaVu]])</f>
        <v>2027-2028</v>
      </c>
      <c r="AB6830">
        <f>YEAR(Table__._SQL2014_QLTS17_DW_DimDate[[#This Row],[NgayBatDauMuaVu]])</f>
        <v>2027</v>
      </c>
      <c r="AC6830">
        <f>YEAR(Table__._SQL2014_QLTS17_DW_DimDate[[#This Row],[NgayKetThucMuaVu]])</f>
        <v>2028</v>
      </c>
    </row>
    <row r="6831" spans="1:29">
      <c r="A6831">
        <v>20280912</v>
      </c>
      <c r="B6831" s="1">
        <v>47008</v>
      </c>
      <c r="C6831" t="s">
        <v>11</v>
      </c>
      <c r="D6831" t="s">
        <v>895</v>
      </c>
      <c r="E6831" t="s">
        <v>16</v>
      </c>
      <c r="F6831" t="s">
        <v>279</v>
      </c>
      <c r="G6831" t="s">
        <v>16</v>
      </c>
      <c r="H6831" t="s">
        <v>49</v>
      </c>
      <c r="I6831" t="s">
        <v>19</v>
      </c>
      <c r="J6831" t="s">
        <v>906</v>
      </c>
      <c r="K6831" t="s">
        <v>16</v>
      </c>
      <c r="L6831" t="s">
        <v>16</v>
      </c>
      <c r="M6831" t="s">
        <v>912</v>
      </c>
      <c r="N6831" t="s">
        <v>817</v>
      </c>
      <c r="O6831" t="s">
        <v>836</v>
      </c>
      <c r="P6831" t="s">
        <v>833</v>
      </c>
      <c r="Q6831" t="s">
        <v>831</v>
      </c>
      <c r="R6831" t="s">
        <v>833</v>
      </c>
      <c r="S6831" t="s">
        <v>818</v>
      </c>
      <c r="T6831" t="s">
        <v>821</v>
      </c>
      <c r="U6831" s="2">
        <f>DATE(IF(MONTH(Table__._SQL2014_QLTS17_DW_DimDate[[#This Row],[Ngay]])&lt;11,YEAR(Table__._SQL2014_QLTS17_DW_DimDate[[#This Row],[Ngay]])-1, YEAR(Table__._SQL2014_QLTS17_DW_DimDate[[#This Row],[Ngay]])),11,1)</f>
        <v>46692</v>
      </c>
      <c r="V6831" s="2">
        <f>DATE(YEAR(Table__._SQL2014_QLTS17_DW_DimDate[[#This Row],[NgayBatDauMuaVu]])+1, 10,31)</f>
        <v>47057</v>
      </c>
      <c r="W6831" s="3">
        <f>Table__._SQL2014_QLTS17_DW_DimDate[[#This Row],[Ngay]]-Table__._SQL2014_QLTS17_DW_DimDate[[#This Row],[NgayBatDauMuaVu]]+1</f>
        <v>317</v>
      </c>
      <c r="X6831">
        <f>INT((Table__._SQL2014_QLTS17_DW_DimDate[[#This Row],[NgayMuaVu]]-1)/7)+1</f>
        <v>46</v>
      </c>
      <c r="Y6831" t="str">
        <f>"Tuần " &amp;Table__._SQL2014_QLTS17_DW_DimDate[[#This Row],[TuanMuaVu]] &amp; " năm " &amp;Table__._SQL2014_QLTS17_DW_DimDate[[#This Row],[NamMuaVuStr]]</f>
        <v>Tuần 46 năm 2027-2028</v>
      </c>
      <c r="Z6831">
        <f>YEAR(Table__._SQL2014_QLTS17_DW_DimDate[[#This Row],[NgayBatDauMuaVu]])</f>
        <v>2027</v>
      </c>
      <c r="AA6831" t="str">
        <f>YEAR(Table__._SQL2014_QLTS17_DW_DimDate[[#This Row],[NgayBatDauMuaVu]]) &amp;"-"&amp;YEAR(Table__._SQL2014_QLTS17_DW_DimDate[[#This Row],[NgayKetThucMuaVu]])</f>
        <v>2027-2028</v>
      </c>
      <c r="AB6831">
        <f>YEAR(Table__._SQL2014_QLTS17_DW_DimDate[[#This Row],[NgayBatDauMuaVu]])</f>
        <v>2027</v>
      </c>
      <c r="AC6831">
        <f>YEAR(Table__._SQL2014_QLTS17_DW_DimDate[[#This Row],[NgayKetThucMuaVu]])</f>
        <v>2028</v>
      </c>
    </row>
    <row r="6832" spans="1:29">
      <c r="A6832">
        <v>20280913</v>
      </c>
      <c r="B6832" s="1">
        <v>47009</v>
      </c>
      <c r="C6832" t="s">
        <v>22</v>
      </c>
      <c r="D6832" t="s">
        <v>896</v>
      </c>
      <c r="E6832" t="s">
        <v>12</v>
      </c>
      <c r="F6832" t="s">
        <v>280</v>
      </c>
      <c r="G6832" t="s">
        <v>16</v>
      </c>
      <c r="H6832" t="s">
        <v>49</v>
      </c>
      <c r="I6832" t="s">
        <v>19</v>
      </c>
      <c r="J6832" t="s">
        <v>906</v>
      </c>
      <c r="K6832" t="s">
        <v>16</v>
      </c>
      <c r="L6832" t="s">
        <v>16</v>
      </c>
      <c r="M6832" t="s">
        <v>912</v>
      </c>
      <c r="N6832" t="s">
        <v>817</v>
      </c>
      <c r="O6832" t="s">
        <v>836</v>
      </c>
      <c r="P6832" t="s">
        <v>833</v>
      </c>
      <c r="Q6832" t="s">
        <v>831</v>
      </c>
      <c r="R6832" t="s">
        <v>833</v>
      </c>
      <c r="S6832" t="s">
        <v>818</v>
      </c>
      <c r="T6832" t="s">
        <v>821</v>
      </c>
      <c r="U6832" s="2">
        <f>DATE(IF(MONTH(Table__._SQL2014_QLTS17_DW_DimDate[[#This Row],[Ngay]])&lt;11,YEAR(Table__._SQL2014_QLTS17_DW_DimDate[[#This Row],[Ngay]])-1, YEAR(Table__._SQL2014_QLTS17_DW_DimDate[[#This Row],[Ngay]])),11,1)</f>
        <v>46692</v>
      </c>
      <c r="V6832" s="2">
        <f>DATE(YEAR(Table__._SQL2014_QLTS17_DW_DimDate[[#This Row],[NgayBatDauMuaVu]])+1, 10,31)</f>
        <v>47057</v>
      </c>
      <c r="W6832" s="3">
        <f>Table__._SQL2014_QLTS17_DW_DimDate[[#This Row],[Ngay]]-Table__._SQL2014_QLTS17_DW_DimDate[[#This Row],[NgayBatDauMuaVu]]+1</f>
        <v>318</v>
      </c>
      <c r="X6832">
        <f>INT((Table__._SQL2014_QLTS17_DW_DimDate[[#This Row],[NgayMuaVu]]-1)/7)+1</f>
        <v>46</v>
      </c>
      <c r="Y6832" t="str">
        <f>"Tuần " &amp;Table__._SQL2014_QLTS17_DW_DimDate[[#This Row],[TuanMuaVu]] &amp; " năm " &amp;Table__._SQL2014_QLTS17_DW_DimDate[[#This Row],[NamMuaVuStr]]</f>
        <v>Tuần 46 năm 2027-2028</v>
      </c>
      <c r="Z6832">
        <f>YEAR(Table__._SQL2014_QLTS17_DW_DimDate[[#This Row],[NgayBatDauMuaVu]])</f>
        <v>2027</v>
      </c>
      <c r="AA6832" t="str">
        <f>YEAR(Table__._SQL2014_QLTS17_DW_DimDate[[#This Row],[NgayBatDauMuaVu]]) &amp;"-"&amp;YEAR(Table__._SQL2014_QLTS17_DW_DimDate[[#This Row],[NgayKetThucMuaVu]])</f>
        <v>2027-2028</v>
      </c>
      <c r="AB6832">
        <f>YEAR(Table__._SQL2014_QLTS17_DW_DimDate[[#This Row],[NgayBatDauMuaVu]])</f>
        <v>2027</v>
      </c>
      <c r="AC6832">
        <f>YEAR(Table__._SQL2014_QLTS17_DW_DimDate[[#This Row],[NgayKetThucMuaVu]])</f>
        <v>2028</v>
      </c>
    </row>
    <row r="6833" spans="1:29">
      <c r="A6833">
        <v>20280914</v>
      </c>
      <c r="B6833" s="1">
        <v>47010</v>
      </c>
      <c r="C6833" t="s">
        <v>23</v>
      </c>
      <c r="D6833" t="s">
        <v>897</v>
      </c>
      <c r="E6833" t="s">
        <v>3</v>
      </c>
      <c r="F6833" t="s">
        <v>281</v>
      </c>
      <c r="G6833" t="s">
        <v>16</v>
      </c>
      <c r="H6833" t="s">
        <v>49</v>
      </c>
      <c r="I6833" t="s">
        <v>19</v>
      </c>
      <c r="J6833" t="s">
        <v>906</v>
      </c>
      <c r="K6833" t="s">
        <v>16</v>
      </c>
      <c r="L6833" t="s">
        <v>16</v>
      </c>
      <c r="M6833" t="s">
        <v>912</v>
      </c>
      <c r="N6833" t="s">
        <v>817</v>
      </c>
      <c r="O6833" t="s">
        <v>836</v>
      </c>
      <c r="P6833" t="s">
        <v>833</v>
      </c>
      <c r="Q6833" t="s">
        <v>831</v>
      </c>
      <c r="R6833" t="s">
        <v>833</v>
      </c>
      <c r="S6833" t="s">
        <v>818</v>
      </c>
      <c r="T6833" t="s">
        <v>821</v>
      </c>
      <c r="U6833" s="2">
        <f>DATE(IF(MONTH(Table__._SQL2014_QLTS17_DW_DimDate[[#This Row],[Ngay]])&lt;11,YEAR(Table__._SQL2014_QLTS17_DW_DimDate[[#This Row],[Ngay]])-1, YEAR(Table__._SQL2014_QLTS17_DW_DimDate[[#This Row],[Ngay]])),11,1)</f>
        <v>46692</v>
      </c>
      <c r="V6833" s="2">
        <f>DATE(YEAR(Table__._SQL2014_QLTS17_DW_DimDate[[#This Row],[NgayBatDauMuaVu]])+1, 10,31)</f>
        <v>47057</v>
      </c>
      <c r="W6833" s="3">
        <f>Table__._SQL2014_QLTS17_DW_DimDate[[#This Row],[Ngay]]-Table__._SQL2014_QLTS17_DW_DimDate[[#This Row],[NgayBatDauMuaVu]]+1</f>
        <v>319</v>
      </c>
      <c r="X6833">
        <f>INT((Table__._SQL2014_QLTS17_DW_DimDate[[#This Row],[NgayMuaVu]]-1)/7)+1</f>
        <v>46</v>
      </c>
      <c r="Y6833" t="str">
        <f>"Tuần " &amp;Table__._SQL2014_QLTS17_DW_DimDate[[#This Row],[TuanMuaVu]] &amp; " năm " &amp;Table__._SQL2014_QLTS17_DW_DimDate[[#This Row],[NamMuaVuStr]]</f>
        <v>Tuần 46 năm 2027-2028</v>
      </c>
      <c r="Z6833">
        <f>YEAR(Table__._SQL2014_QLTS17_DW_DimDate[[#This Row],[NgayBatDauMuaVu]])</f>
        <v>2027</v>
      </c>
      <c r="AA6833" t="str">
        <f>YEAR(Table__._SQL2014_QLTS17_DW_DimDate[[#This Row],[NgayBatDauMuaVu]]) &amp;"-"&amp;YEAR(Table__._SQL2014_QLTS17_DW_DimDate[[#This Row],[NgayKetThucMuaVu]])</f>
        <v>2027-2028</v>
      </c>
      <c r="AB6833">
        <f>YEAR(Table__._SQL2014_QLTS17_DW_DimDate[[#This Row],[NgayBatDauMuaVu]])</f>
        <v>2027</v>
      </c>
      <c r="AC6833">
        <f>YEAR(Table__._SQL2014_QLTS17_DW_DimDate[[#This Row],[NgayKetThucMuaVu]])</f>
        <v>2028</v>
      </c>
    </row>
    <row r="6834" spans="1:29">
      <c r="A6834">
        <v>20280915</v>
      </c>
      <c r="B6834" s="1">
        <v>47011</v>
      </c>
      <c r="C6834" t="s">
        <v>24</v>
      </c>
      <c r="D6834" t="s">
        <v>891</v>
      </c>
      <c r="E6834" t="s">
        <v>2</v>
      </c>
      <c r="F6834" t="s">
        <v>282</v>
      </c>
      <c r="G6834" t="s">
        <v>16</v>
      </c>
      <c r="H6834" t="s">
        <v>49</v>
      </c>
      <c r="I6834" t="s">
        <v>19</v>
      </c>
      <c r="J6834" t="s">
        <v>906</v>
      </c>
      <c r="K6834" t="s">
        <v>16</v>
      </c>
      <c r="L6834" t="s">
        <v>16</v>
      </c>
      <c r="M6834" t="s">
        <v>912</v>
      </c>
      <c r="N6834" t="s">
        <v>817</v>
      </c>
      <c r="O6834" t="s">
        <v>836</v>
      </c>
      <c r="P6834" t="s">
        <v>833</v>
      </c>
      <c r="Q6834" t="s">
        <v>831</v>
      </c>
      <c r="R6834" t="s">
        <v>833</v>
      </c>
      <c r="S6834" t="s">
        <v>818</v>
      </c>
      <c r="T6834" t="s">
        <v>821</v>
      </c>
      <c r="U6834" s="2">
        <f>DATE(IF(MONTH(Table__._SQL2014_QLTS17_DW_DimDate[[#This Row],[Ngay]])&lt;11,YEAR(Table__._SQL2014_QLTS17_DW_DimDate[[#This Row],[Ngay]])-1, YEAR(Table__._SQL2014_QLTS17_DW_DimDate[[#This Row],[Ngay]])),11,1)</f>
        <v>46692</v>
      </c>
      <c r="V6834" s="2">
        <f>DATE(YEAR(Table__._SQL2014_QLTS17_DW_DimDate[[#This Row],[NgayBatDauMuaVu]])+1, 10,31)</f>
        <v>47057</v>
      </c>
      <c r="W6834" s="3">
        <f>Table__._SQL2014_QLTS17_DW_DimDate[[#This Row],[Ngay]]-Table__._SQL2014_QLTS17_DW_DimDate[[#This Row],[NgayBatDauMuaVu]]+1</f>
        <v>320</v>
      </c>
      <c r="X6834">
        <f>INT((Table__._SQL2014_QLTS17_DW_DimDate[[#This Row],[NgayMuaVu]]-1)/7)+1</f>
        <v>46</v>
      </c>
      <c r="Y6834" t="str">
        <f>"Tuần " &amp;Table__._SQL2014_QLTS17_DW_DimDate[[#This Row],[TuanMuaVu]] &amp; " năm " &amp;Table__._SQL2014_QLTS17_DW_DimDate[[#This Row],[NamMuaVuStr]]</f>
        <v>Tuần 46 năm 2027-2028</v>
      </c>
      <c r="Z6834">
        <f>YEAR(Table__._SQL2014_QLTS17_DW_DimDate[[#This Row],[NgayBatDauMuaVu]])</f>
        <v>2027</v>
      </c>
      <c r="AA6834" t="str">
        <f>YEAR(Table__._SQL2014_QLTS17_DW_DimDate[[#This Row],[NgayBatDauMuaVu]]) &amp;"-"&amp;YEAR(Table__._SQL2014_QLTS17_DW_DimDate[[#This Row],[NgayKetThucMuaVu]])</f>
        <v>2027-2028</v>
      </c>
      <c r="AB6834">
        <f>YEAR(Table__._SQL2014_QLTS17_DW_DimDate[[#This Row],[NgayBatDauMuaVu]])</f>
        <v>2027</v>
      </c>
      <c r="AC6834">
        <f>YEAR(Table__._SQL2014_QLTS17_DW_DimDate[[#This Row],[NgayKetThucMuaVu]])</f>
        <v>2028</v>
      </c>
    </row>
    <row r="6835" spans="1:29">
      <c r="A6835">
        <v>20280916</v>
      </c>
      <c r="B6835" s="1">
        <v>47012</v>
      </c>
      <c r="C6835" t="s">
        <v>25</v>
      </c>
      <c r="D6835" t="s">
        <v>892</v>
      </c>
      <c r="E6835" t="s">
        <v>14</v>
      </c>
      <c r="F6835" t="s">
        <v>283</v>
      </c>
      <c r="G6835" t="s">
        <v>16</v>
      </c>
      <c r="H6835" t="s">
        <v>49</v>
      </c>
      <c r="I6835" t="s">
        <v>19</v>
      </c>
      <c r="J6835" t="s">
        <v>906</v>
      </c>
      <c r="K6835" t="s">
        <v>16</v>
      </c>
      <c r="L6835" t="s">
        <v>16</v>
      </c>
      <c r="M6835" t="s">
        <v>912</v>
      </c>
      <c r="N6835" t="s">
        <v>817</v>
      </c>
      <c r="O6835" t="s">
        <v>836</v>
      </c>
      <c r="P6835" t="s">
        <v>833</v>
      </c>
      <c r="Q6835" t="s">
        <v>831</v>
      </c>
      <c r="R6835" t="s">
        <v>833</v>
      </c>
      <c r="S6835" t="s">
        <v>818</v>
      </c>
      <c r="T6835" t="s">
        <v>821</v>
      </c>
      <c r="U6835" s="2">
        <f>DATE(IF(MONTH(Table__._SQL2014_QLTS17_DW_DimDate[[#This Row],[Ngay]])&lt;11,YEAR(Table__._SQL2014_QLTS17_DW_DimDate[[#This Row],[Ngay]])-1, YEAR(Table__._SQL2014_QLTS17_DW_DimDate[[#This Row],[Ngay]])),11,1)</f>
        <v>46692</v>
      </c>
      <c r="V6835" s="2">
        <f>DATE(YEAR(Table__._SQL2014_QLTS17_DW_DimDate[[#This Row],[NgayBatDauMuaVu]])+1, 10,31)</f>
        <v>47057</v>
      </c>
      <c r="W6835" s="3">
        <f>Table__._SQL2014_QLTS17_DW_DimDate[[#This Row],[Ngay]]-Table__._SQL2014_QLTS17_DW_DimDate[[#This Row],[NgayBatDauMuaVu]]+1</f>
        <v>321</v>
      </c>
      <c r="X6835">
        <f>INT((Table__._SQL2014_QLTS17_DW_DimDate[[#This Row],[NgayMuaVu]]-1)/7)+1</f>
        <v>46</v>
      </c>
      <c r="Y6835" t="str">
        <f>"Tuần " &amp;Table__._SQL2014_QLTS17_DW_DimDate[[#This Row],[TuanMuaVu]] &amp; " năm " &amp;Table__._SQL2014_QLTS17_DW_DimDate[[#This Row],[NamMuaVuStr]]</f>
        <v>Tuần 46 năm 2027-2028</v>
      </c>
      <c r="Z6835">
        <f>YEAR(Table__._SQL2014_QLTS17_DW_DimDate[[#This Row],[NgayBatDauMuaVu]])</f>
        <v>2027</v>
      </c>
      <c r="AA6835" t="str">
        <f>YEAR(Table__._SQL2014_QLTS17_DW_DimDate[[#This Row],[NgayBatDauMuaVu]]) &amp;"-"&amp;YEAR(Table__._SQL2014_QLTS17_DW_DimDate[[#This Row],[NgayKetThucMuaVu]])</f>
        <v>2027-2028</v>
      </c>
      <c r="AB6835">
        <f>YEAR(Table__._SQL2014_QLTS17_DW_DimDate[[#This Row],[NgayBatDauMuaVu]])</f>
        <v>2027</v>
      </c>
      <c r="AC6835">
        <f>YEAR(Table__._SQL2014_QLTS17_DW_DimDate[[#This Row],[NgayKetThucMuaVu]])</f>
        <v>2028</v>
      </c>
    </row>
    <row r="6836" spans="1:29">
      <c r="A6836">
        <v>20280917</v>
      </c>
      <c r="B6836" s="1">
        <v>47013</v>
      </c>
      <c r="C6836" t="s">
        <v>26</v>
      </c>
      <c r="D6836" t="s">
        <v>893</v>
      </c>
      <c r="E6836" t="s">
        <v>1</v>
      </c>
      <c r="F6836" t="s">
        <v>284</v>
      </c>
      <c r="G6836" t="s">
        <v>12</v>
      </c>
      <c r="H6836" t="s">
        <v>50</v>
      </c>
      <c r="I6836" t="s">
        <v>19</v>
      </c>
      <c r="J6836" t="s">
        <v>906</v>
      </c>
      <c r="K6836" t="s">
        <v>16</v>
      </c>
      <c r="L6836" t="s">
        <v>16</v>
      </c>
      <c r="M6836" t="s">
        <v>912</v>
      </c>
      <c r="N6836" t="s">
        <v>817</v>
      </c>
      <c r="O6836" t="s">
        <v>836</v>
      </c>
      <c r="P6836" t="s">
        <v>833</v>
      </c>
      <c r="Q6836" t="s">
        <v>831</v>
      </c>
      <c r="R6836" t="s">
        <v>833</v>
      </c>
      <c r="S6836" t="s">
        <v>818</v>
      </c>
      <c r="T6836" t="s">
        <v>821</v>
      </c>
      <c r="U6836" s="2">
        <f>DATE(IF(MONTH(Table__._SQL2014_QLTS17_DW_DimDate[[#This Row],[Ngay]])&lt;11,YEAR(Table__._SQL2014_QLTS17_DW_DimDate[[#This Row],[Ngay]])-1, YEAR(Table__._SQL2014_QLTS17_DW_DimDate[[#This Row],[Ngay]])),11,1)</f>
        <v>46692</v>
      </c>
      <c r="V6836" s="2">
        <f>DATE(YEAR(Table__._SQL2014_QLTS17_DW_DimDate[[#This Row],[NgayBatDauMuaVu]])+1, 10,31)</f>
        <v>47057</v>
      </c>
      <c r="W6836" s="3">
        <f>Table__._SQL2014_QLTS17_DW_DimDate[[#This Row],[Ngay]]-Table__._SQL2014_QLTS17_DW_DimDate[[#This Row],[NgayBatDauMuaVu]]+1</f>
        <v>322</v>
      </c>
      <c r="X6836">
        <f>INT((Table__._SQL2014_QLTS17_DW_DimDate[[#This Row],[NgayMuaVu]]-1)/7)+1</f>
        <v>46</v>
      </c>
      <c r="Y6836" t="str">
        <f>"Tuần " &amp;Table__._SQL2014_QLTS17_DW_DimDate[[#This Row],[TuanMuaVu]] &amp; " năm " &amp;Table__._SQL2014_QLTS17_DW_DimDate[[#This Row],[NamMuaVuStr]]</f>
        <v>Tuần 46 năm 2027-2028</v>
      </c>
      <c r="Z6836">
        <f>YEAR(Table__._SQL2014_QLTS17_DW_DimDate[[#This Row],[NgayBatDauMuaVu]])</f>
        <v>2027</v>
      </c>
      <c r="AA6836" t="str">
        <f>YEAR(Table__._SQL2014_QLTS17_DW_DimDate[[#This Row],[NgayBatDauMuaVu]]) &amp;"-"&amp;YEAR(Table__._SQL2014_QLTS17_DW_DimDate[[#This Row],[NgayKetThucMuaVu]])</f>
        <v>2027-2028</v>
      </c>
      <c r="AB6836">
        <f>YEAR(Table__._SQL2014_QLTS17_DW_DimDate[[#This Row],[NgayBatDauMuaVu]])</f>
        <v>2027</v>
      </c>
      <c r="AC6836">
        <f>YEAR(Table__._SQL2014_QLTS17_DW_DimDate[[#This Row],[NgayKetThucMuaVu]])</f>
        <v>2028</v>
      </c>
    </row>
    <row r="6837" spans="1:29">
      <c r="A6837">
        <v>20280918</v>
      </c>
      <c r="B6837" s="1">
        <v>47014</v>
      </c>
      <c r="C6837" t="s">
        <v>27</v>
      </c>
      <c r="D6837" t="s">
        <v>894</v>
      </c>
      <c r="E6837" t="s">
        <v>13</v>
      </c>
      <c r="F6837" t="s">
        <v>285</v>
      </c>
      <c r="G6837" t="s">
        <v>12</v>
      </c>
      <c r="H6837" t="s">
        <v>50</v>
      </c>
      <c r="I6837" t="s">
        <v>19</v>
      </c>
      <c r="J6837" t="s">
        <v>906</v>
      </c>
      <c r="K6837" t="s">
        <v>16</v>
      </c>
      <c r="L6837" t="s">
        <v>16</v>
      </c>
      <c r="M6837" t="s">
        <v>912</v>
      </c>
      <c r="N6837" t="s">
        <v>817</v>
      </c>
      <c r="O6837" t="s">
        <v>836</v>
      </c>
      <c r="P6837" t="s">
        <v>833</v>
      </c>
      <c r="Q6837" t="s">
        <v>831</v>
      </c>
      <c r="R6837" t="s">
        <v>833</v>
      </c>
      <c r="S6837" t="s">
        <v>818</v>
      </c>
      <c r="T6837" t="s">
        <v>821</v>
      </c>
      <c r="U6837" s="2">
        <f>DATE(IF(MONTH(Table__._SQL2014_QLTS17_DW_DimDate[[#This Row],[Ngay]])&lt;11,YEAR(Table__._SQL2014_QLTS17_DW_DimDate[[#This Row],[Ngay]])-1, YEAR(Table__._SQL2014_QLTS17_DW_DimDate[[#This Row],[Ngay]])),11,1)</f>
        <v>46692</v>
      </c>
      <c r="V6837" s="2">
        <f>DATE(YEAR(Table__._SQL2014_QLTS17_DW_DimDate[[#This Row],[NgayBatDauMuaVu]])+1, 10,31)</f>
        <v>47057</v>
      </c>
      <c r="W6837" s="3">
        <f>Table__._SQL2014_QLTS17_DW_DimDate[[#This Row],[Ngay]]-Table__._SQL2014_QLTS17_DW_DimDate[[#This Row],[NgayBatDauMuaVu]]+1</f>
        <v>323</v>
      </c>
      <c r="X6837">
        <f>INT((Table__._SQL2014_QLTS17_DW_DimDate[[#This Row],[NgayMuaVu]]-1)/7)+1</f>
        <v>47</v>
      </c>
      <c r="Y6837" t="str">
        <f>"Tuần " &amp;Table__._SQL2014_QLTS17_DW_DimDate[[#This Row],[TuanMuaVu]] &amp; " năm " &amp;Table__._SQL2014_QLTS17_DW_DimDate[[#This Row],[NamMuaVuStr]]</f>
        <v>Tuần 47 năm 2027-2028</v>
      </c>
      <c r="Z6837">
        <f>YEAR(Table__._SQL2014_QLTS17_DW_DimDate[[#This Row],[NgayBatDauMuaVu]])</f>
        <v>2027</v>
      </c>
      <c r="AA6837" t="str">
        <f>YEAR(Table__._SQL2014_QLTS17_DW_DimDate[[#This Row],[NgayBatDauMuaVu]]) &amp;"-"&amp;YEAR(Table__._SQL2014_QLTS17_DW_DimDate[[#This Row],[NgayKetThucMuaVu]])</f>
        <v>2027-2028</v>
      </c>
      <c r="AB6837">
        <f>YEAR(Table__._SQL2014_QLTS17_DW_DimDate[[#This Row],[NgayBatDauMuaVu]])</f>
        <v>2027</v>
      </c>
      <c r="AC6837">
        <f>YEAR(Table__._SQL2014_QLTS17_DW_DimDate[[#This Row],[NgayKetThucMuaVu]])</f>
        <v>2028</v>
      </c>
    </row>
    <row r="6838" spans="1:29">
      <c r="A6838">
        <v>20280919</v>
      </c>
      <c r="B6838" s="1">
        <v>47015</v>
      </c>
      <c r="C6838" t="s">
        <v>28</v>
      </c>
      <c r="D6838" t="s">
        <v>895</v>
      </c>
      <c r="E6838" t="s">
        <v>16</v>
      </c>
      <c r="F6838" t="s">
        <v>286</v>
      </c>
      <c r="G6838" t="s">
        <v>12</v>
      </c>
      <c r="H6838" t="s">
        <v>50</v>
      </c>
      <c r="I6838" t="s">
        <v>19</v>
      </c>
      <c r="J6838" t="s">
        <v>906</v>
      </c>
      <c r="K6838" t="s">
        <v>16</v>
      </c>
      <c r="L6838" t="s">
        <v>16</v>
      </c>
      <c r="M6838" t="s">
        <v>912</v>
      </c>
      <c r="N6838" t="s">
        <v>817</v>
      </c>
      <c r="O6838" t="s">
        <v>836</v>
      </c>
      <c r="P6838" t="s">
        <v>833</v>
      </c>
      <c r="Q6838" t="s">
        <v>831</v>
      </c>
      <c r="R6838" t="s">
        <v>833</v>
      </c>
      <c r="S6838" t="s">
        <v>818</v>
      </c>
      <c r="T6838" t="s">
        <v>821</v>
      </c>
      <c r="U6838" s="2">
        <f>DATE(IF(MONTH(Table__._SQL2014_QLTS17_DW_DimDate[[#This Row],[Ngay]])&lt;11,YEAR(Table__._SQL2014_QLTS17_DW_DimDate[[#This Row],[Ngay]])-1, YEAR(Table__._SQL2014_QLTS17_DW_DimDate[[#This Row],[Ngay]])),11,1)</f>
        <v>46692</v>
      </c>
      <c r="V6838" s="2">
        <f>DATE(YEAR(Table__._SQL2014_QLTS17_DW_DimDate[[#This Row],[NgayBatDauMuaVu]])+1, 10,31)</f>
        <v>47057</v>
      </c>
      <c r="W6838" s="3">
        <f>Table__._SQL2014_QLTS17_DW_DimDate[[#This Row],[Ngay]]-Table__._SQL2014_QLTS17_DW_DimDate[[#This Row],[NgayBatDauMuaVu]]+1</f>
        <v>324</v>
      </c>
      <c r="X6838">
        <f>INT((Table__._SQL2014_QLTS17_DW_DimDate[[#This Row],[NgayMuaVu]]-1)/7)+1</f>
        <v>47</v>
      </c>
      <c r="Y6838" t="str">
        <f>"Tuần " &amp;Table__._SQL2014_QLTS17_DW_DimDate[[#This Row],[TuanMuaVu]] &amp; " năm " &amp;Table__._SQL2014_QLTS17_DW_DimDate[[#This Row],[NamMuaVuStr]]</f>
        <v>Tuần 47 năm 2027-2028</v>
      </c>
      <c r="Z6838">
        <f>YEAR(Table__._SQL2014_QLTS17_DW_DimDate[[#This Row],[NgayBatDauMuaVu]])</f>
        <v>2027</v>
      </c>
      <c r="AA6838" t="str">
        <f>YEAR(Table__._SQL2014_QLTS17_DW_DimDate[[#This Row],[NgayBatDauMuaVu]]) &amp;"-"&amp;YEAR(Table__._SQL2014_QLTS17_DW_DimDate[[#This Row],[NgayKetThucMuaVu]])</f>
        <v>2027-2028</v>
      </c>
      <c r="AB6838">
        <f>YEAR(Table__._SQL2014_QLTS17_DW_DimDate[[#This Row],[NgayBatDauMuaVu]])</f>
        <v>2027</v>
      </c>
      <c r="AC6838">
        <f>YEAR(Table__._SQL2014_QLTS17_DW_DimDate[[#This Row],[NgayKetThucMuaVu]])</f>
        <v>2028</v>
      </c>
    </row>
    <row r="6839" spans="1:29">
      <c r="A6839">
        <v>20280920</v>
      </c>
      <c r="B6839" s="1">
        <v>47016</v>
      </c>
      <c r="C6839" t="s">
        <v>29</v>
      </c>
      <c r="D6839" t="s">
        <v>896</v>
      </c>
      <c r="E6839" t="s">
        <v>12</v>
      </c>
      <c r="F6839" t="s">
        <v>287</v>
      </c>
      <c r="G6839" t="s">
        <v>12</v>
      </c>
      <c r="H6839" t="s">
        <v>50</v>
      </c>
      <c r="I6839" t="s">
        <v>19</v>
      </c>
      <c r="J6839" t="s">
        <v>906</v>
      </c>
      <c r="K6839" t="s">
        <v>16</v>
      </c>
      <c r="L6839" t="s">
        <v>16</v>
      </c>
      <c r="M6839" t="s">
        <v>912</v>
      </c>
      <c r="N6839" t="s">
        <v>817</v>
      </c>
      <c r="O6839" t="s">
        <v>836</v>
      </c>
      <c r="P6839" t="s">
        <v>833</v>
      </c>
      <c r="Q6839" t="s">
        <v>831</v>
      </c>
      <c r="R6839" t="s">
        <v>833</v>
      </c>
      <c r="S6839" t="s">
        <v>818</v>
      </c>
      <c r="T6839" t="s">
        <v>821</v>
      </c>
      <c r="U6839" s="2">
        <f>DATE(IF(MONTH(Table__._SQL2014_QLTS17_DW_DimDate[[#This Row],[Ngay]])&lt;11,YEAR(Table__._SQL2014_QLTS17_DW_DimDate[[#This Row],[Ngay]])-1, YEAR(Table__._SQL2014_QLTS17_DW_DimDate[[#This Row],[Ngay]])),11,1)</f>
        <v>46692</v>
      </c>
      <c r="V6839" s="2">
        <f>DATE(YEAR(Table__._SQL2014_QLTS17_DW_DimDate[[#This Row],[NgayBatDauMuaVu]])+1, 10,31)</f>
        <v>47057</v>
      </c>
      <c r="W6839" s="3">
        <f>Table__._SQL2014_QLTS17_DW_DimDate[[#This Row],[Ngay]]-Table__._SQL2014_QLTS17_DW_DimDate[[#This Row],[NgayBatDauMuaVu]]+1</f>
        <v>325</v>
      </c>
      <c r="X6839">
        <f>INT((Table__._SQL2014_QLTS17_DW_DimDate[[#This Row],[NgayMuaVu]]-1)/7)+1</f>
        <v>47</v>
      </c>
      <c r="Y6839" t="str">
        <f>"Tuần " &amp;Table__._SQL2014_QLTS17_DW_DimDate[[#This Row],[TuanMuaVu]] &amp; " năm " &amp;Table__._SQL2014_QLTS17_DW_DimDate[[#This Row],[NamMuaVuStr]]</f>
        <v>Tuần 47 năm 2027-2028</v>
      </c>
      <c r="Z6839">
        <f>YEAR(Table__._SQL2014_QLTS17_DW_DimDate[[#This Row],[NgayBatDauMuaVu]])</f>
        <v>2027</v>
      </c>
      <c r="AA6839" t="str">
        <f>YEAR(Table__._SQL2014_QLTS17_DW_DimDate[[#This Row],[NgayBatDauMuaVu]]) &amp;"-"&amp;YEAR(Table__._SQL2014_QLTS17_DW_DimDate[[#This Row],[NgayKetThucMuaVu]])</f>
        <v>2027-2028</v>
      </c>
      <c r="AB6839">
        <f>YEAR(Table__._SQL2014_QLTS17_DW_DimDate[[#This Row],[NgayBatDauMuaVu]])</f>
        <v>2027</v>
      </c>
      <c r="AC6839">
        <f>YEAR(Table__._SQL2014_QLTS17_DW_DimDate[[#This Row],[NgayKetThucMuaVu]])</f>
        <v>2028</v>
      </c>
    </row>
    <row r="6840" spans="1:29">
      <c r="A6840">
        <v>20280921</v>
      </c>
      <c r="B6840" s="1">
        <v>47017</v>
      </c>
      <c r="C6840" t="s">
        <v>30</v>
      </c>
      <c r="D6840" t="s">
        <v>897</v>
      </c>
      <c r="E6840" t="s">
        <v>3</v>
      </c>
      <c r="F6840" t="s">
        <v>288</v>
      </c>
      <c r="G6840" t="s">
        <v>12</v>
      </c>
      <c r="H6840" t="s">
        <v>50</v>
      </c>
      <c r="I6840" t="s">
        <v>19</v>
      </c>
      <c r="J6840" t="s">
        <v>906</v>
      </c>
      <c r="K6840" t="s">
        <v>16</v>
      </c>
      <c r="L6840" t="s">
        <v>16</v>
      </c>
      <c r="M6840" t="s">
        <v>912</v>
      </c>
      <c r="N6840" t="s">
        <v>817</v>
      </c>
      <c r="O6840" t="s">
        <v>836</v>
      </c>
      <c r="P6840" t="s">
        <v>833</v>
      </c>
      <c r="Q6840" t="s">
        <v>831</v>
      </c>
      <c r="R6840" t="s">
        <v>833</v>
      </c>
      <c r="S6840" t="s">
        <v>818</v>
      </c>
      <c r="T6840" t="s">
        <v>821</v>
      </c>
      <c r="U6840" s="2">
        <f>DATE(IF(MONTH(Table__._SQL2014_QLTS17_DW_DimDate[[#This Row],[Ngay]])&lt;11,YEAR(Table__._SQL2014_QLTS17_DW_DimDate[[#This Row],[Ngay]])-1, YEAR(Table__._SQL2014_QLTS17_DW_DimDate[[#This Row],[Ngay]])),11,1)</f>
        <v>46692</v>
      </c>
      <c r="V6840" s="2">
        <f>DATE(YEAR(Table__._SQL2014_QLTS17_DW_DimDate[[#This Row],[NgayBatDauMuaVu]])+1, 10,31)</f>
        <v>47057</v>
      </c>
      <c r="W6840" s="3">
        <f>Table__._SQL2014_QLTS17_DW_DimDate[[#This Row],[Ngay]]-Table__._SQL2014_QLTS17_DW_DimDate[[#This Row],[NgayBatDauMuaVu]]+1</f>
        <v>326</v>
      </c>
      <c r="X6840">
        <f>INT((Table__._SQL2014_QLTS17_DW_DimDate[[#This Row],[NgayMuaVu]]-1)/7)+1</f>
        <v>47</v>
      </c>
      <c r="Y6840" t="str">
        <f>"Tuần " &amp;Table__._SQL2014_QLTS17_DW_DimDate[[#This Row],[TuanMuaVu]] &amp; " năm " &amp;Table__._SQL2014_QLTS17_DW_DimDate[[#This Row],[NamMuaVuStr]]</f>
        <v>Tuần 47 năm 2027-2028</v>
      </c>
      <c r="Z6840">
        <f>YEAR(Table__._SQL2014_QLTS17_DW_DimDate[[#This Row],[NgayBatDauMuaVu]])</f>
        <v>2027</v>
      </c>
      <c r="AA6840" t="str">
        <f>YEAR(Table__._SQL2014_QLTS17_DW_DimDate[[#This Row],[NgayBatDauMuaVu]]) &amp;"-"&amp;YEAR(Table__._SQL2014_QLTS17_DW_DimDate[[#This Row],[NgayKetThucMuaVu]])</f>
        <v>2027-2028</v>
      </c>
      <c r="AB6840">
        <f>YEAR(Table__._SQL2014_QLTS17_DW_DimDate[[#This Row],[NgayBatDauMuaVu]])</f>
        <v>2027</v>
      </c>
      <c r="AC6840">
        <f>YEAR(Table__._SQL2014_QLTS17_DW_DimDate[[#This Row],[NgayKetThucMuaVu]])</f>
        <v>2028</v>
      </c>
    </row>
    <row r="6841" spans="1:29">
      <c r="A6841">
        <v>20280922</v>
      </c>
      <c r="B6841" s="1">
        <v>47018</v>
      </c>
      <c r="C6841" t="s">
        <v>31</v>
      </c>
      <c r="D6841" t="s">
        <v>891</v>
      </c>
      <c r="E6841" t="s">
        <v>2</v>
      </c>
      <c r="F6841" t="s">
        <v>289</v>
      </c>
      <c r="G6841" t="s">
        <v>12</v>
      </c>
      <c r="H6841" t="s">
        <v>50</v>
      </c>
      <c r="I6841" t="s">
        <v>19</v>
      </c>
      <c r="J6841" t="s">
        <v>906</v>
      </c>
      <c r="K6841" t="s">
        <v>16</v>
      </c>
      <c r="L6841" t="s">
        <v>16</v>
      </c>
      <c r="M6841" t="s">
        <v>912</v>
      </c>
      <c r="N6841" t="s">
        <v>817</v>
      </c>
      <c r="O6841" t="s">
        <v>836</v>
      </c>
      <c r="P6841" t="s">
        <v>833</v>
      </c>
      <c r="Q6841" t="s">
        <v>831</v>
      </c>
      <c r="R6841" t="s">
        <v>833</v>
      </c>
      <c r="S6841" t="s">
        <v>818</v>
      </c>
      <c r="T6841" t="s">
        <v>821</v>
      </c>
      <c r="U6841" s="2">
        <f>DATE(IF(MONTH(Table__._SQL2014_QLTS17_DW_DimDate[[#This Row],[Ngay]])&lt;11,YEAR(Table__._SQL2014_QLTS17_DW_DimDate[[#This Row],[Ngay]])-1, YEAR(Table__._SQL2014_QLTS17_DW_DimDate[[#This Row],[Ngay]])),11,1)</f>
        <v>46692</v>
      </c>
      <c r="V6841" s="2">
        <f>DATE(YEAR(Table__._SQL2014_QLTS17_DW_DimDate[[#This Row],[NgayBatDauMuaVu]])+1, 10,31)</f>
        <v>47057</v>
      </c>
      <c r="W6841" s="3">
        <f>Table__._SQL2014_QLTS17_DW_DimDate[[#This Row],[Ngay]]-Table__._SQL2014_QLTS17_DW_DimDate[[#This Row],[NgayBatDauMuaVu]]+1</f>
        <v>327</v>
      </c>
      <c r="X6841">
        <f>INT((Table__._SQL2014_QLTS17_DW_DimDate[[#This Row],[NgayMuaVu]]-1)/7)+1</f>
        <v>47</v>
      </c>
      <c r="Y6841" t="str">
        <f>"Tuần " &amp;Table__._SQL2014_QLTS17_DW_DimDate[[#This Row],[TuanMuaVu]] &amp; " năm " &amp;Table__._SQL2014_QLTS17_DW_DimDate[[#This Row],[NamMuaVuStr]]</f>
        <v>Tuần 47 năm 2027-2028</v>
      </c>
      <c r="Z6841">
        <f>YEAR(Table__._SQL2014_QLTS17_DW_DimDate[[#This Row],[NgayBatDauMuaVu]])</f>
        <v>2027</v>
      </c>
      <c r="AA6841" t="str">
        <f>YEAR(Table__._SQL2014_QLTS17_DW_DimDate[[#This Row],[NgayBatDauMuaVu]]) &amp;"-"&amp;YEAR(Table__._SQL2014_QLTS17_DW_DimDate[[#This Row],[NgayKetThucMuaVu]])</f>
        <v>2027-2028</v>
      </c>
      <c r="AB6841">
        <f>YEAR(Table__._SQL2014_QLTS17_DW_DimDate[[#This Row],[NgayBatDauMuaVu]])</f>
        <v>2027</v>
      </c>
      <c r="AC6841">
        <f>YEAR(Table__._SQL2014_QLTS17_DW_DimDate[[#This Row],[NgayKetThucMuaVu]])</f>
        <v>2028</v>
      </c>
    </row>
    <row r="6842" spans="1:29">
      <c r="A6842">
        <v>20280923</v>
      </c>
      <c r="B6842" s="1">
        <v>47019</v>
      </c>
      <c r="C6842" t="s">
        <v>32</v>
      </c>
      <c r="D6842" t="s">
        <v>892</v>
      </c>
      <c r="E6842" t="s">
        <v>14</v>
      </c>
      <c r="F6842" t="s">
        <v>290</v>
      </c>
      <c r="G6842" t="s">
        <v>12</v>
      </c>
      <c r="H6842" t="s">
        <v>50</v>
      </c>
      <c r="I6842" t="s">
        <v>19</v>
      </c>
      <c r="J6842" t="s">
        <v>906</v>
      </c>
      <c r="K6842" t="s">
        <v>16</v>
      </c>
      <c r="L6842" t="s">
        <v>16</v>
      </c>
      <c r="M6842" t="s">
        <v>912</v>
      </c>
      <c r="N6842" t="s">
        <v>817</v>
      </c>
      <c r="O6842" t="s">
        <v>836</v>
      </c>
      <c r="P6842" t="s">
        <v>833</v>
      </c>
      <c r="Q6842" t="s">
        <v>831</v>
      </c>
      <c r="R6842" t="s">
        <v>833</v>
      </c>
      <c r="S6842" t="s">
        <v>818</v>
      </c>
      <c r="T6842" t="s">
        <v>821</v>
      </c>
      <c r="U6842" s="2">
        <f>DATE(IF(MONTH(Table__._SQL2014_QLTS17_DW_DimDate[[#This Row],[Ngay]])&lt;11,YEAR(Table__._SQL2014_QLTS17_DW_DimDate[[#This Row],[Ngay]])-1, YEAR(Table__._SQL2014_QLTS17_DW_DimDate[[#This Row],[Ngay]])),11,1)</f>
        <v>46692</v>
      </c>
      <c r="V6842" s="2">
        <f>DATE(YEAR(Table__._SQL2014_QLTS17_DW_DimDate[[#This Row],[NgayBatDauMuaVu]])+1, 10,31)</f>
        <v>47057</v>
      </c>
      <c r="W6842" s="3">
        <f>Table__._SQL2014_QLTS17_DW_DimDate[[#This Row],[Ngay]]-Table__._SQL2014_QLTS17_DW_DimDate[[#This Row],[NgayBatDauMuaVu]]+1</f>
        <v>328</v>
      </c>
      <c r="X6842">
        <f>INT((Table__._SQL2014_QLTS17_DW_DimDate[[#This Row],[NgayMuaVu]]-1)/7)+1</f>
        <v>47</v>
      </c>
      <c r="Y6842" t="str">
        <f>"Tuần " &amp;Table__._SQL2014_QLTS17_DW_DimDate[[#This Row],[TuanMuaVu]] &amp; " năm " &amp;Table__._SQL2014_QLTS17_DW_DimDate[[#This Row],[NamMuaVuStr]]</f>
        <v>Tuần 47 năm 2027-2028</v>
      </c>
      <c r="Z6842">
        <f>YEAR(Table__._SQL2014_QLTS17_DW_DimDate[[#This Row],[NgayBatDauMuaVu]])</f>
        <v>2027</v>
      </c>
      <c r="AA6842" t="str">
        <f>YEAR(Table__._SQL2014_QLTS17_DW_DimDate[[#This Row],[NgayBatDauMuaVu]]) &amp;"-"&amp;YEAR(Table__._SQL2014_QLTS17_DW_DimDate[[#This Row],[NgayKetThucMuaVu]])</f>
        <v>2027-2028</v>
      </c>
      <c r="AB6842">
        <f>YEAR(Table__._SQL2014_QLTS17_DW_DimDate[[#This Row],[NgayBatDauMuaVu]])</f>
        <v>2027</v>
      </c>
      <c r="AC6842">
        <f>YEAR(Table__._SQL2014_QLTS17_DW_DimDate[[#This Row],[NgayKetThucMuaVu]])</f>
        <v>2028</v>
      </c>
    </row>
    <row r="6843" spans="1:29">
      <c r="A6843">
        <v>20280924</v>
      </c>
      <c r="B6843" s="1">
        <v>47020</v>
      </c>
      <c r="C6843" t="s">
        <v>33</v>
      </c>
      <c r="D6843" t="s">
        <v>893</v>
      </c>
      <c r="E6843" t="s">
        <v>1</v>
      </c>
      <c r="F6843" t="s">
        <v>291</v>
      </c>
      <c r="G6843" t="s">
        <v>3</v>
      </c>
      <c r="H6843" t="s">
        <v>51</v>
      </c>
      <c r="I6843" t="s">
        <v>19</v>
      </c>
      <c r="J6843" t="s">
        <v>906</v>
      </c>
      <c r="K6843" t="s">
        <v>16</v>
      </c>
      <c r="L6843" t="s">
        <v>16</v>
      </c>
      <c r="M6843" t="s">
        <v>912</v>
      </c>
      <c r="N6843" t="s">
        <v>817</v>
      </c>
      <c r="O6843" t="s">
        <v>836</v>
      </c>
      <c r="P6843" t="s">
        <v>833</v>
      </c>
      <c r="Q6843" t="s">
        <v>831</v>
      </c>
      <c r="R6843" t="s">
        <v>833</v>
      </c>
      <c r="S6843" t="s">
        <v>818</v>
      </c>
      <c r="T6843" t="s">
        <v>821</v>
      </c>
      <c r="U6843" s="2">
        <f>DATE(IF(MONTH(Table__._SQL2014_QLTS17_DW_DimDate[[#This Row],[Ngay]])&lt;11,YEAR(Table__._SQL2014_QLTS17_DW_DimDate[[#This Row],[Ngay]])-1, YEAR(Table__._SQL2014_QLTS17_DW_DimDate[[#This Row],[Ngay]])),11,1)</f>
        <v>46692</v>
      </c>
      <c r="V6843" s="2">
        <f>DATE(YEAR(Table__._SQL2014_QLTS17_DW_DimDate[[#This Row],[NgayBatDauMuaVu]])+1, 10,31)</f>
        <v>47057</v>
      </c>
      <c r="W6843" s="3">
        <f>Table__._SQL2014_QLTS17_DW_DimDate[[#This Row],[Ngay]]-Table__._SQL2014_QLTS17_DW_DimDate[[#This Row],[NgayBatDauMuaVu]]+1</f>
        <v>329</v>
      </c>
      <c r="X6843">
        <f>INT((Table__._SQL2014_QLTS17_DW_DimDate[[#This Row],[NgayMuaVu]]-1)/7)+1</f>
        <v>47</v>
      </c>
      <c r="Y6843" t="str">
        <f>"Tuần " &amp;Table__._SQL2014_QLTS17_DW_DimDate[[#This Row],[TuanMuaVu]] &amp; " năm " &amp;Table__._SQL2014_QLTS17_DW_DimDate[[#This Row],[NamMuaVuStr]]</f>
        <v>Tuần 47 năm 2027-2028</v>
      </c>
      <c r="Z6843">
        <f>YEAR(Table__._SQL2014_QLTS17_DW_DimDate[[#This Row],[NgayBatDauMuaVu]])</f>
        <v>2027</v>
      </c>
      <c r="AA6843" t="str">
        <f>YEAR(Table__._SQL2014_QLTS17_DW_DimDate[[#This Row],[NgayBatDauMuaVu]]) &amp;"-"&amp;YEAR(Table__._SQL2014_QLTS17_DW_DimDate[[#This Row],[NgayKetThucMuaVu]])</f>
        <v>2027-2028</v>
      </c>
      <c r="AB6843">
        <f>YEAR(Table__._SQL2014_QLTS17_DW_DimDate[[#This Row],[NgayBatDauMuaVu]])</f>
        <v>2027</v>
      </c>
      <c r="AC6843">
        <f>YEAR(Table__._SQL2014_QLTS17_DW_DimDate[[#This Row],[NgayKetThucMuaVu]])</f>
        <v>2028</v>
      </c>
    </row>
    <row r="6844" spans="1:29">
      <c r="A6844">
        <v>20280925</v>
      </c>
      <c r="B6844" s="1">
        <v>47021</v>
      </c>
      <c r="C6844" t="s">
        <v>34</v>
      </c>
      <c r="D6844" t="s">
        <v>894</v>
      </c>
      <c r="E6844" t="s">
        <v>13</v>
      </c>
      <c r="F6844" t="s">
        <v>292</v>
      </c>
      <c r="G6844" t="s">
        <v>3</v>
      </c>
      <c r="H6844" t="s">
        <v>51</v>
      </c>
      <c r="I6844" t="s">
        <v>19</v>
      </c>
      <c r="J6844" t="s">
        <v>906</v>
      </c>
      <c r="K6844" t="s">
        <v>16</v>
      </c>
      <c r="L6844" t="s">
        <v>16</v>
      </c>
      <c r="M6844" t="s">
        <v>912</v>
      </c>
      <c r="N6844" t="s">
        <v>817</v>
      </c>
      <c r="O6844" t="s">
        <v>836</v>
      </c>
      <c r="P6844" t="s">
        <v>833</v>
      </c>
      <c r="Q6844" t="s">
        <v>831</v>
      </c>
      <c r="R6844" t="s">
        <v>833</v>
      </c>
      <c r="S6844" t="s">
        <v>818</v>
      </c>
      <c r="T6844" t="s">
        <v>821</v>
      </c>
      <c r="U6844" s="2">
        <f>DATE(IF(MONTH(Table__._SQL2014_QLTS17_DW_DimDate[[#This Row],[Ngay]])&lt;11,YEAR(Table__._SQL2014_QLTS17_DW_DimDate[[#This Row],[Ngay]])-1, YEAR(Table__._SQL2014_QLTS17_DW_DimDate[[#This Row],[Ngay]])),11,1)</f>
        <v>46692</v>
      </c>
      <c r="V6844" s="2">
        <f>DATE(YEAR(Table__._SQL2014_QLTS17_DW_DimDate[[#This Row],[NgayBatDauMuaVu]])+1, 10,31)</f>
        <v>47057</v>
      </c>
      <c r="W6844" s="3">
        <f>Table__._SQL2014_QLTS17_DW_DimDate[[#This Row],[Ngay]]-Table__._SQL2014_QLTS17_DW_DimDate[[#This Row],[NgayBatDauMuaVu]]+1</f>
        <v>330</v>
      </c>
      <c r="X6844">
        <f>INT((Table__._SQL2014_QLTS17_DW_DimDate[[#This Row],[NgayMuaVu]]-1)/7)+1</f>
        <v>48</v>
      </c>
      <c r="Y6844" t="str">
        <f>"Tuần " &amp;Table__._SQL2014_QLTS17_DW_DimDate[[#This Row],[TuanMuaVu]] &amp; " năm " &amp;Table__._SQL2014_QLTS17_DW_DimDate[[#This Row],[NamMuaVuStr]]</f>
        <v>Tuần 48 năm 2027-2028</v>
      </c>
      <c r="Z6844">
        <f>YEAR(Table__._SQL2014_QLTS17_DW_DimDate[[#This Row],[NgayBatDauMuaVu]])</f>
        <v>2027</v>
      </c>
      <c r="AA6844" t="str">
        <f>YEAR(Table__._SQL2014_QLTS17_DW_DimDate[[#This Row],[NgayBatDauMuaVu]]) &amp;"-"&amp;YEAR(Table__._SQL2014_QLTS17_DW_DimDate[[#This Row],[NgayKetThucMuaVu]])</f>
        <v>2027-2028</v>
      </c>
      <c r="AB6844">
        <f>YEAR(Table__._SQL2014_QLTS17_DW_DimDate[[#This Row],[NgayBatDauMuaVu]])</f>
        <v>2027</v>
      </c>
      <c r="AC6844">
        <f>YEAR(Table__._SQL2014_QLTS17_DW_DimDate[[#This Row],[NgayKetThucMuaVu]])</f>
        <v>2028</v>
      </c>
    </row>
    <row r="6845" spans="1:29">
      <c r="A6845">
        <v>20280926</v>
      </c>
      <c r="B6845" s="1">
        <v>47022</v>
      </c>
      <c r="C6845" t="s">
        <v>35</v>
      </c>
      <c r="D6845" t="s">
        <v>895</v>
      </c>
      <c r="E6845" t="s">
        <v>16</v>
      </c>
      <c r="F6845" t="s">
        <v>293</v>
      </c>
      <c r="G6845" t="s">
        <v>3</v>
      </c>
      <c r="H6845" t="s">
        <v>51</v>
      </c>
      <c r="I6845" t="s">
        <v>19</v>
      </c>
      <c r="J6845" t="s">
        <v>906</v>
      </c>
      <c r="K6845" t="s">
        <v>16</v>
      </c>
      <c r="L6845" t="s">
        <v>16</v>
      </c>
      <c r="M6845" t="s">
        <v>912</v>
      </c>
      <c r="N6845" t="s">
        <v>817</v>
      </c>
      <c r="O6845" t="s">
        <v>836</v>
      </c>
      <c r="P6845" t="s">
        <v>833</v>
      </c>
      <c r="Q6845" t="s">
        <v>831</v>
      </c>
      <c r="R6845" t="s">
        <v>833</v>
      </c>
      <c r="S6845" t="s">
        <v>818</v>
      </c>
      <c r="T6845" t="s">
        <v>821</v>
      </c>
      <c r="U6845" s="2">
        <f>DATE(IF(MONTH(Table__._SQL2014_QLTS17_DW_DimDate[[#This Row],[Ngay]])&lt;11,YEAR(Table__._SQL2014_QLTS17_DW_DimDate[[#This Row],[Ngay]])-1, YEAR(Table__._SQL2014_QLTS17_DW_DimDate[[#This Row],[Ngay]])),11,1)</f>
        <v>46692</v>
      </c>
      <c r="V6845" s="2">
        <f>DATE(YEAR(Table__._SQL2014_QLTS17_DW_DimDate[[#This Row],[NgayBatDauMuaVu]])+1, 10,31)</f>
        <v>47057</v>
      </c>
      <c r="W6845" s="3">
        <f>Table__._SQL2014_QLTS17_DW_DimDate[[#This Row],[Ngay]]-Table__._SQL2014_QLTS17_DW_DimDate[[#This Row],[NgayBatDauMuaVu]]+1</f>
        <v>331</v>
      </c>
      <c r="X6845">
        <f>INT((Table__._SQL2014_QLTS17_DW_DimDate[[#This Row],[NgayMuaVu]]-1)/7)+1</f>
        <v>48</v>
      </c>
      <c r="Y6845" t="str">
        <f>"Tuần " &amp;Table__._SQL2014_QLTS17_DW_DimDate[[#This Row],[TuanMuaVu]] &amp; " năm " &amp;Table__._SQL2014_QLTS17_DW_DimDate[[#This Row],[NamMuaVuStr]]</f>
        <v>Tuần 48 năm 2027-2028</v>
      </c>
      <c r="Z6845">
        <f>YEAR(Table__._SQL2014_QLTS17_DW_DimDate[[#This Row],[NgayBatDauMuaVu]])</f>
        <v>2027</v>
      </c>
      <c r="AA6845" t="str">
        <f>YEAR(Table__._SQL2014_QLTS17_DW_DimDate[[#This Row],[NgayBatDauMuaVu]]) &amp;"-"&amp;YEAR(Table__._SQL2014_QLTS17_DW_DimDate[[#This Row],[NgayKetThucMuaVu]])</f>
        <v>2027-2028</v>
      </c>
      <c r="AB6845">
        <f>YEAR(Table__._SQL2014_QLTS17_DW_DimDate[[#This Row],[NgayBatDauMuaVu]])</f>
        <v>2027</v>
      </c>
      <c r="AC6845">
        <f>YEAR(Table__._SQL2014_QLTS17_DW_DimDate[[#This Row],[NgayKetThucMuaVu]])</f>
        <v>2028</v>
      </c>
    </row>
    <row r="6846" spans="1:29">
      <c r="A6846">
        <v>20280927</v>
      </c>
      <c r="B6846" s="1">
        <v>47023</v>
      </c>
      <c r="C6846" t="s">
        <v>36</v>
      </c>
      <c r="D6846" t="s">
        <v>896</v>
      </c>
      <c r="E6846" t="s">
        <v>12</v>
      </c>
      <c r="F6846" t="s">
        <v>294</v>
      </c>
      <c r="G6846" t="s">
        <v>3</v>
      </c>
      <c r="H6846" t="s">
        <v>51</v>
      </c>
      <c r="I6846" t="s">
        <v>19</v>
      </c>
      <c r="J6846" t="s">
        <v>906</v>
      </c>
      <c r="K6846" t="s">
        <v>16</v>
      </c>
      <c r="L6846" t="s">
        <v>16</v>
      </c>
      <c r="M6846" t="s">
        <v>912</v>
      </c>
      <c r="N6846" t="s">
        <v>817</v>
      </c>
      <c r="O6846" t="s">
        <v>836</v>
      </c>
      <c r="P6846" t="s">
        <v>833</v>
      </c>
      <c r="Q6846" t="s">
        <v>831</v>
      </c>
      <c r="R6846" t="s">
        <v>833</v>
      </c>
      <c r="S6846" t="s">
        <v>818</v>
      </c>
      <c r="T6846" t="s">
        <v>821</v>
      </c>
      <c r="U6846" s="2">
        <f>DATE(IF(MONTH(Table__._SQL2014_QLTS17_DW_DimDate[[#This Row],[Ngay]])&lt;11,YEAR(Table__._SQL2014_QLTS17_DW_DimDate[[#This Row],[Ngay]])-1, YEAR(Table__._SQL2014_QLTS17_DW_DimDate[[#This Row],[Ngay]])),11,1)</f>
        <v>46692</v>
      </c>
      <c r="V6846" s="2">
        <f>DATE(YEAR(Table__._SQL2014_QLTS17_DW_DimDate[[#This Row],[NgayBatDauMuaVu]])+1, 10,31)</f>
        <v>47057</v>
      </c>
      <c r="W6846" s="3">
        <f>Table__._SQL2014_QLTS17_DW_DimDate[[#This Row],[Ngay]]-Table__._SQL2014_QLTS17_DW_DimDate[[#This Row],[NgayBatDauMuaVu]]+1</f>
        <v>332</v>
      </c>
      <c r="X6846">
        <f>INT((Table__._SQL2014_QLTS17_DW_DimDate[[#This Row],[NgayMuaVu]]-1)/7)+1</f>
        <v>48</v>
      </c>
      <c r="Y6846" t="str">
        <f>"Tuần " &amp;Table__._SQL2014_QLTS17_DW_DimDate[[#This Row],[TuanMuaVu]] &amp; " năm " &amp;Table__._SQL2014_QLTS17_DW_DimDate[[#This Row],[NamMuaVuStr]]</f>
        <v>Tuần 48 năm 2027-2028</v>
      </c>
      <c r="Z6846">
        <f>YEAR(Table__._SQL2014_QLTS17_DW_DimDate[[#This Row],[NgayBatDauMuaVu]])</f>
        <v>2027</v>
      </c>
      <c r="AA6846" t="str">
        <f>YEAR(Table__._SQL2014_QLTS17_DW_DimDate[[#This Row],[NgayBatDauMuaVu]]) &amp;"-"&amp;YEAR(Table__._SQL2014_QLTS17_DW_DimDate[[#This Row],[NgayKetThucMuaVu]])</f>
        <v>2027-2028</v>
      </c>
      <c r="AB6846">
        <f>YEAR(Table__._SQL2014_QLTS17_DW_DimDate[[#This Row],[NgayBatDauMuaVu]])</f>
        <v>2027</v>
      </c>
      <c r="AC6846">
        <f>YEAR(Table__._SQL2014_QLTS17_DW_DimDate[[#This Row],[NgayKetThucMuaVu]])</f>
        <v>2028</v>
      </c>
    </row>
    <row r="6847" spans="1:29">
      <c r="A6847">
        <v>20280928</v>
      </c>
      <c r="B6847" s="1">
        <v>47024</v>
      </c>
      <c r="C6847" t="s">
        <v>37</v>
      </c>
      <c r="D6847" t="s">
        <v>897</v>
      </c>
      <c r="E6847" t="s">
        <v>3</v>
      </c>
      <c r="F6847" t="s">
        <v>295</v>
      </c>
      <c r="G6847" t="s">
        <v>3</v>
      </c>
      <c r="H6847" t="s">
        <v>51</v>
      </c>
      <c r="I6847" t="s">
        <v>19</v>
      </c>
      <c r="J6847" t="s">
        <v>906</v>
      </c>
      <c r="K6847" t="s">
        <v>16</v>
      </c>
      <c r="L6847" t="s">
        <v>16</v>
      </c>
      <c r="M6847" t="s">
        <v>912</v>
      </c>
      <c r="N6847" t="s">
        <v>817</v>
      </c>
      <c r="O6847" t="s">
        <v>836</v>
      </c>
      <c r="P6847" t="s">
        <v>833</v>
      </c>
      <c r="Q6847" t="s">
        <v>831</v>
      </c>
      <c r="R6847" t="s">
        <v>833</v>
      </c>
      <c r="S6847" t="s">
        <v>818</v>
      </c>
      <c r="T6847" t="s">
        <v>821</v>
      </c>
      <c r="U6847" s="2">
        <f>DATE(IF(MONTH(Table__._SQL2014_QLTS17_DW_DimDate[[#This Row],[Ngay]])&lt;11,YEAR(Table__._SQL2014_QLTS17_DW_DimDate[[#This Row],[Ngay]])-1, YEAR(Table__._SQL2014_QLTS17_DW_DimDate[[#This Row],[Ngay]])),11,1)</f>
        <v>46692</v>
      </c>
      <c r="V6847" s="2">
        <f>DATE(YEAR(Table__._SQL2014_QLTS17_DW_DimDate[[#This Row],[NgayBatDauMuaVu]])+1, 10,31)</f>
        <v>47057</v>
      </c>
      <c r="W6847" s="3">
        <f>Table__._SQL2014_QLTS17_DW_DimDate[[#This Row],[Ngay]]-Table__._SQL2014_QLTS17_DW_DimDate[[#This Row],[NgayBatDauMuaVu]]+1</f>
        <v>333</v>
      </c>
      <c r="X6847">
        <f>INT((Table__._SQL2014_QLTS17_DW_DimDate[[#This Row],[NgayMuaVu]]-1)/7)+1</f>
        <v>48</v>
      </c>
      <c r="Y6847" t="str">
        <f>"Tuần " &amp;Table__._SQL2014_QLTS17_DW_DimDate[[#This Row],[TuanMuaVu]] &amp; " năm " &amp;Table__._SQL2014_QLTS17_DW_DimDate[[#This Row],[NamMuaVuStr]]</f>
        <v>Tuần 48 năm 2027-2028</v>
      </c>
      <c r="Z6847">
        <f>YEAR(Table__._SQL2014_QLTS17_DW_DimDate[[#This Row],[NgayBatDauMuaVu]])</f>
        <v>2027</v>
      </c>
      <c r="AA6847" t="str">
        <f>YEAR(Table__._SQL2014_QLTS17_DW_DimDate[[#This Row],[NgayBatDauMuaVu]]) &amp;"-"&amp;YEAR(Table__._SQL2014_QLTS17_DW_DimDate[[#This Row],[NgayKetThucMuaVu]])</f>
        <v>2027-2028</v>
      </c>
      <c r="AB6847">
        <f>YEAR(Table__._SQL2014_QLTS17_DW_DimDate[[#This Row],[NgayBatDauMuaVu]])</f>
        <v>2027</v>
      </c>
      <c r="AC6847">
        <f>YEAR(Table__._SQL2014_QLTS17_DW_DimDate[[#This Row],[NgayKetThucMuaVu]])</f>
        <v>2028</v>
      </c>
    </row>
    <row r="6848" spans="1:29">
      <c r="A6848">
        <v>20280929</v>
      </c>
      <c r="B6848" s="1">
        <v>47025</v>
      </c>
      <c r="C6848" t="s">
        <v>38</v>
      </c>
      <c r="D6848" t="s">
        <v>891</v>
      </c>
      <c r="E6848" t="s">
        <v>2</v>
      </c>
      <c r="F6848" t="s">
        <v>296</v>
      </c>
      <c r="G6848" t="s">
        <v>3</v>
      </c>
      <c r="H6848" t="s">
        <v>51</v>
      </c>
      <c r="I6848" t="s">
        <v>19</v>
      </c>
      <c r="J6848" t="s">
        <v>906</v>
      </c>
      <c r="K6848" t="s">
        <v>16</v>
      </c>
      <c r="L6848" t="s">
        <v>16</v>
      </c>
      <c r="M6848" t="s">
        <v>912</v>
      </c>
      <c r="N6848" t="s">
        <v>817</v>
      </c>
      <c r="O6848" t="s">
        <v>836</v>
      </c>
      <c r="P6848" t="s">
        <v>833</v>
      </c>
      <c r="Q6848" t="s">
        <v>831</v>
      </c>
      <c r="R6848" t="s">
        <v>833</v>
      </c>
      <c r="S6848" t="s">
        <v>818</v>
      </c>
      <c r="T6848" t="s">
        <v>821</v>
      </c>
      <c r="U6848" s="2">
        <f>DATE(IF(MONTH(Table__._SQL2014_QLTS17_DW_DimDate[[#This Row],[Ngay]])&lt;11,YEAR(Table__._SQL2014_QLTS17_DW_DimDate[[#This Row],[Ngay]])-1, YEAR(Table__._SQL2014_QLTS17_DW_DimDate[[#This Row],[Ngay]])),11,1)</f>
        <v>46692</v>
      </c>
      <c r="V6848" s="2">
        <f>DATE(YEAR(Table__._SQL2014_QLTS17_DW_DimDate[[#This Row],[NgayBatDauMuaVu]])+1, 10,31)</f>
        <v>47057</v>
      </c>
      <c r="W6848" s="3">
        <f>Table__._SQL2014_QLTS17_DW_DimDate[[#This Row],[Ngay]]-Table__._SQL2014_QLTS17_DW_DimDate[[#This Row],[NgayBatDauMuaVu]]+1</f>
        <v>334</v>
      </c>
      <c r="X6848">
        <f>INT((Table__._SQL2014_QLTS17_DW_DimDate[[#This Row],[NgayMuaVu]]-1)/7)+1</f>
        <v>48</v>
      </c>
      <c r="Y6848" t="str">
        <f>"Tuần " &amp;Table__._SQL2014_QLTS17_DW_DimDate[[#This Row],[TuanMuaVu]] &amp; " năm " &amp;Table__._SQL2014_QLTS17_DW_DimDate[[#This Row],[NamMuaVuStr]]</f>
        <v>Tuần 48 năm 2027-2028</v>
      </c>
      <c r="Z6848">
        <f>YEAR(Table__._SQL2014_QLTS17_DW_DimDate[[#This Row],[NgayBatDauMuaVu]])</f>
        <v>2027</v>
      </c>
      <c r="AA6848" t="str">
        <f>YEAR(Table__._SQL2014_QLTS17_DW_DimDate[[#This Row],[NgayBatDauMuaVu]]) &amp;"-"&amp;YEAR(Table__._SQL2014_QLTS17_DW_DimDate[[#This Row],[NgayKetThucMuaVu]])</f>
        <v>2027-2028</v>
      </c>
      <c r="AB6848">
        <f>YEAR(Table__._SQL2014_QLTS17_DW_DimDate[[#This Row],[NgayBatDauMuaVu]])</f>
        <v>2027</v>
      </c>
      <c r="AC6848">
        <f>YEAR(Table__._SQL2014_QLTS17_DW_DimDate[[#This Row],[NgayKetThucMuaVu]])</f>
        <v>2028</v>
      </c>
    </row>
    <row r="6849" spans="1:29">
      <c r="A6849">
        <v>20280930</v>
      </c>
      <c r="B6849" s="1">
        <v>47026</v>
      </c>
      <c r="C6849" t="s">
        <v>39</v>
      </c>
      <c r="D6849" t="s">
        <v>892</v>
      </c>
      <c r="E6849" t="s">
        <v>14</v>
      </c>
      <c r="F6849" t="s">
        <v>297</v>
      </c>
      <c r="G6849" t="s">
        <v>3</v>
      </c>
      <c r="H6849" t="s">
        <v>51</v>
      </c>
      <c r="I6849" t="s">
        <v>19</v>
      </c>
      <c r="J6849" t="s">
        <v>906</v>
      </c>
      <c r="K6849" t="s">
        <v>16</v>
      </c>
      <c r="L6849" t="s">
        <v>16</v>
      </c>
      <c r="M6849" t="s">
        <v>912</v>
      </c>
      <c r="N6849" t="s">
        <v>817</v>
      </c>
      <c r="O6849" t="s">
        <v>836</v>
      </c>
      <c r="P6849" t="s">
        <v>833</v>
      </c>
      <c r="Q6849" t="s">
        <v>831</v>
      </c>
      <c r="R6849" t="s">
        <v>833</v>
      </c>
      <c r="S6849" t="s">
        <v>818</v>
      </c>
      <c r="T6849" t="s">
        <v>821</v>
      </c>
      <c r="U6849" s="2">
        <f>DATE(IF(MONTH(Table__._SQL2014_QLTS17_DW_DimDate[[#This Row],[Ngay]])&lt;11,YEAR(Table__._SQL2014_QLTS17_DW_DimDate[[#This Row],[Ngay]])-1, YEAR(Table__._SQL2014_QLTS17_DW_DimDate[[#This Row],[Ngay]])),11,1)</f>
        <v>46692</v>
      </c>
      <c r="V6849" s="2">
        <f>DATE(YEAR(Table__._SQL2014_QLTS17_DW_DimDate[[#This Row],[NgayBatDauMuaVu]])+1, 10,31)</f>
        <v>47057</v>
      </c>
      <c r="W6849" s="3">
        <f>Table__._SQL2014_QLTS17_DW_DimDate[[#This Row],[Ngay]]-Table__._SQL2014_QLTS17_DW_DimDate[[#This Row],[NgayBatDauMuaVu]]+1</f>
        <v>335</v>
      </c>
      <c r="X6849">
        <f>INT((Table__._SQL2014_QLTS17_DW_DimDate[[#This Row],[NgayMuaVu]]-1)/7)+1</f>
        <v>48</v>
      </c>
      <c r="Y6849" t="str">
        <f>"Tuần " &amp;Table__._SQL2014_QLTS17_DW_DimDate[[#This Row],[TuanMuaVu]] &amp; " năm " &amp;Table__._SQL2014_QLTS17_DW_DimDate[[#This Row],[NamMuaVuStr]]</f>
        <v>Tuần 48 năm 2027-2028</v>
      </c>
      <c r="Z6849">
        <f>YEAR(Table__._SQL2014_QLTS17_DW_DimDate[[#This Row],[NgayBatDauMuaVu]])</f>
        <v>2027</v>
      </c>
      <c r="AA6849" t="str">
        <f>YEAR(Table__._SQL2014_QLTS17_DW_DimDate[[#This Row],[NgayBatDauMuaVu]]) &amp;"-"&amp;YEAR(Table__._SQL2014_QLTS17_DW_DimDate[[#This Row],[NgayKetThucMuaVu]])</f>
        <v>2027-2028</v>
      </c>
      <c r="AB6849">
        <f>YEAR(Table__._SQL2014_QLTS17_DW_DimDate[[#This Row],[NgayBatDauMuaVu]])</f>
        <v>2027</v>
      </c>
      <c r="AC6849">
        <f>YEAR(Table__._SQL2014_QLTS17_DW_DimDate[[#This Row],[NgayKetThucMuaVu]])</f>
        <v>2028</v>
      </c>
    </row>
    <row r="6850" spans="1:29">
      <c r="A6850">
        <v>20281001</v>
      </c>
      <c r="B6850" s="1">
        <v>47027</v>
      </c>
      <c r="C6850" t="s">
        <v>1</v>
      </c>
      <c r="D6850" t="s">
        <v>893</v>
      </c>
      <c r="E6850" t="s">
        <v>1</v>
      </c>
      <c r="F6850" t="s">
        <v>300</v>
      </c>
      <c r="G6850" t="s">
        <v>1</v>
      </c>
      <c r="H6850" t="s">
        <v>52</v>
      </c>
      <c r="I6850" t="s">
        <v>20</v>
      </c>
      <c r="J6850" t="s">
        <v>907</v>
      </c>
      <c r="K6850" t="s">
        <v>1</v>
      </c>
      <c r="L6850" t="s">
        <v>12</v>
      </c>
      <c r="M6850" t="s">
        <v>913</v>
      </c>
      <c r="N6850" t="s">
        <v>817</v>
      </c>
      <c r="O6850" t="s">
        <v>837</v>
      </c>
      <c r="P6850" t="s">
        <v>838</v>
      </c>
      <c r="Q6850" t="s">
        <v>837</v>
      </c>
      <c r="R6850" t="s">
        <v>821</v>
      </c>
      <c r="S6850" t="s">
        <v>818</v>
      </c>
      <c r="T6850" t="s">
        <v>821</v>
      </c>
      <c r="U6850" s="2">
        <f>DATE(IF(MONTH(Table__._SQL2014_QLTS17_DW_DimDate[[#This Row],[Ngay]])&lt;11,YEAR(Table__._SQL2014_QLTS17_DW_DimDate[[#This Row],[Ngay]])-1, YEAR(Table__._SQL2014_QLTS17_DW_DimDate[[#This Row],[Ngay]])),11,1)</f>
        <v>46692</v>
      </c>
      <c r="V6850" s="2">
        <f>DATE(YEAR(Table__._SQL2014_QLTS17_DW_DimDate[[#This Row],[NgayBatDauMuaVu]])+1, 10,31)</f>
        <v>47057</v>
      </c>
      <c r="W6850" s="3">
        <f>Table__._SQL2014_QLTS17_DW_DimDate[[#This Row],[Ngay]]-Table__._SQL2014_QLTS17_DW_DimDate[[#This Row],[NgayBatDauMuaVu]]+1</f>
        <v>336</v>
      </c>
      <c r="X6850">
        <f>INT((Table__._SQL2014_QLTS17_DW_DimDate[[#This Row],[NgayMuaVu]]-1)/7)+1</f>
        <v>48</v>
      </c>
      <c r="Y6850" t="str">
        <f>"Tuần " &amp;Table__._SQL2014_QLTS17_DW_DimDate[[#This Row],[TuanMuaVu]] &amp; " năm " &amp;Table__._SQL2014_QLTS17_DW_DimDate[[#This Row],[NamMuaVuStr]]</f>
        <v>Tuần 48 năm 2027-2028</v>
      </c>
      <c r="Z6850">
        <f>YEAR(Table__._SQL2014_QLTS17_DW_DimDate[[#This Row],[NgayBatDauMuaVu]])</f>
        <v>2027</v>
      </c>
      <c r="AA6850" t="str">
        <f>YEAR(Table__._SQL2014_QLTS17_DW_DimDate[[#This Row],[NgayBatDauMuaVu]]) &amp;"-"&amp;YEAR(Table__._SQL2014_QLTS17_DW_DimDate[[#This Row],[NgayKetThucMuaVu]])</f>
        <v>2027-2028</v>
      </c>
      <c r="AB6850">
        <f>YEAR(Table__._SQL2014_QLTS17_DW_DimDate[[#This Row],[NgayBatDauMuaVu]])</f>
        <v>2027</v>
      </c>
      <c r="AC6850">
        <f>YEAR(Table__._SQL2014_QLTS17_DW_DimDate[[#This Row],[NgayKetThucMuaVu]])</f>
        <v>2028</v>
      </c>
    </row>
    <row r="6851" spans="1:29">
      <c r="A6851">
        <v>20281002</v>
      </c>
      <c r="B6851" s="1">
        <v>47028</v>
      </c>
      <c r="C6851" t="s">
        <v>13</v>
      </c>
      <c r="D6851" t="s">
        <v>894</v>
      </c>
      <c r="E6851" t="s">
        <v>13</v>
      </c>
      <c r="F6851" t="s">
        <v>301</v>
      </c>
      <c r="G6851" t="s">
        <v>1</v>
      </c>
      <c r="H6851" t="s">
        <v>52</v>
      </c>
      <c r="I6851" t="s">
        <v>20</v>
      </c>
      <c r="J6851" t="s">
        <v>907</v>
      </c>
      <c r="K6851" t="s">
        <v>1</v>
      </c>
      <c r="L6851" t="s">
        <v>12</v>
      </c>
      <c r="M6851" t="s">
        <v>913</v>
      </c>
      <c r="N6851" t="s">
        <v>817</v>
      </c>
      <c r="O6851" t="s">
        <v>837</v>
      </c>
      <c r="P6851" t="s">
        <v>838</v>
      </c>
      <c r="Q6851" t="s">
        <v>837</v>
      </c>
      <c r="R6851" t="s">
        <v>821</v>
      </c>
      <c r="S6851" t="s">
        <v>818</v>
      </c>
      <c r="T6851" t="s">
        <v>821</v>
      </c>
      <c r="U6851" s="2">
        <f>DATE(IF(MONTH(Table__._SQL2014_QLTS17_DW_DimDate[[#This Row],[Ngay]])&lt;11,YEAR(Table__._SQL2014_QLTS17_DW_DimDate[[#This Row],[Ngay]])-1, YEAR(Table__._SQL2014_QLTS17_DW_DimDate[[#This Row],[Ngay]])),11,1)</f>
        <v>46692</v>
      </c>
      <c r="V6851" s="2">
        <f>DATE(YEAR(Table__._SQL2014_QLTS17_DW_DimDate[[#This Row],[NgayBatDauMuaVu]])+1, 10,31)</f>
        <v>47057</v>
      </c>
      <c r="W6851" s="3">
        <f>Table__._SQL2014_QLTS17_DW_DimDate[[#This Row],[Ngay]]-Table__._SQL2014_QLTS17_DW_DimDate[[#This Row],[NgayBatDauMuaVu]]+1</f>
        <v>337</v>
      </c>
      <c r="X6851">
        <f>INT((Table__._SQL2014_QLTS17_DW_DimDate[[#This Row],[NgayMuaVu]]-1)/7)+1</f>
        <v>49</v>
      </c>
      <c r="Y6851" t="str">
        <f>"Tuần " &amp;Table__._SQL2014_QLTS17_DW_DimDate[[#This Row],[TuanMuaVu]] &amp; " năm " &amp;Table__._SQL2014_QLTS17_DW_DimDate[[#This Row],[NamMuaVuStr]]</f>
        <v>Tuần 49 năm 2027-2028</v>
      </c>
      <c r="Z6851">
        <f>YEAR(Table__._SQL2014_QLTS17_DW_DimDate[[#This Row],[NgayBatDauMuaVu]])</f>
        <v>2027</v>
      </c>
      <c r="AA6851" t="str">
        <f>YEAR(Table__._SQL2014_QLTS17_DW_DimDate[[#This Row],[NgayBatDauMuaVu]]) &amp;"-"&amp;YEAR(Table__._SQL2014_QLTS17_DW_DimDate[[#This Row],[NgayKetThucMuaVu]])</f>
        <v>2027-2028</v>
      </c>
      <c r="AB6851">
        <f>YEAR(Table__._SQL2014_QLTS17_DW_DimDate[[#This Row],[NgayBatDauMuaVu]])</f>
        <v>2027</v>
      </c>
      <c r="AC6851">
        <f>YEAR(Table__._SQL2014_QLTS17_DW_DimDate[[#This Row],[NgayKetThucMuaVu]])</f>
        <v>2028</v>
      </c>
    </row>
    <row r="6852" spans="1:29">
      <c r="A6852">
        <v>20281003</v>
      </c>
      <c r="B6852" s="1">
        <v>47029</v>
      </c>
      <c r="C6852" t="s">
        <v>16</v>
      </c>
      <c r="D6852" t="s">
        <v>895</v>
      </c>
      <c r="E6852" t="s">
        <v>16</v>
      </c>
      <c r="F6852" t="s">
        <v>302</v>
      </c>
      <c r="G6852" t="s">
        <v>1</v>
      </c>
      <c r="H6852" t="s">
        <v>52</v>
      </c>
      <c r="I6852" t="s">
        <v>20</v>
      </c>
      <c r="J6852" t="s">
        <v>907</v>
      </c>
      <c r="K6852" t="s">
        <v>1</v>
      </c>
      <c r="L6852" t="s">
        <v>12</v>
      </c>
      <c r="M6852" t="s">
        <v>913</v>
      </c>
      <c r="N6852" t="s">
        <v>817</v>
      </c>
      <c r="O6852" t="s">
        <v>837</v>
      </c>
      <c r="P6852" t="s">
        <v>838</v>
      </c>
      <c r="Q6852" t="s">
        <v>837</v>
      </c>
      <c r="R6852" t="s">
        <v>821</v>
      </c>
      <c r="S6852" t="s">
        <v>818</v>
      </c>
      <c r="T6852" t="s">
        <v>821</v>
      </c>
      <c r="U6852" s="2">
        <f>DATE(IF(MONTH(Table__._SQL2014_QLTS17_DW_DimDate[[#This Row],[Ngay]])&lt;11,YEAR(Table__._SQL2014_QLTS17_DW_DimDate[[#This Row],[Ngay]])-1, YEAR(Table__._SQL2014_QLTS17_DW_DimDate[[#This Row],[Ngay]])),11,1)</f>
        <v>46692</v>
      </c>
      <c r="V6852" s="2">
        <f>DATE(YEAR(Table__._SQL2014_QLTS17_DW_DimDate[[#This Row],[NgayBatDauMuaVu]])+1, 10,31)</f>
        <v>47057</v>
      </c>
      <c r="W6852" s="3">
        <f>Table__._SQL2014_QLTS17_DW_DimDate[[#This Row],[Ngay]]-Table__._SQL2014_QLTS17_DW_DimDate[[#This Row],[NgayBatDauMuaVu]]+1</f>
        <v>338</v>
      </c>
      <c r="X6852">
        <f>INT((Table__._SQL2014_QLTS17_DW_DimDate[[#This Row],[NgayMuaVu]]-1)/7)+1</f>
        <v>49</v>
      </c>
      <c r="Y6852" t="str">
        <f>"Tuần " &amp;Table__._SQL2014_QLTS17_DW_DimDate[[#This Row],[TuanMuaVu]] &amp; " năm " &amp;Table__._SQL2014_QLTS17_DW_DimDate[[#This Row],[NamMuaVuStr]]</f>
        <v>Tuần 49 năm 2027-2028</v>
      </c>
      <c r="Z6852">
        <f>YEAR(Table__._SQL2014_QLTS17_DW_DimDate[[#This Row],[NgayBatDauMuaVu]])</f>
        <v>2027</v>
      </c>
      <c r="AA6852" t="str">
        <f>YEAR(Table__._SQL2014_QLTS17_DW_DimDate[[#This Row],[NgayBatDauMuaVu]]) &amp;"-"&amp;YEAR(Table__._SQL2014_QLTS17_DW_DimDate[[#This Row],[NgayKetThucMuaVu]])</f>
        <v>2027-2028</v>
      </c>
      <c r="AB6852">
        <f>YEAR(Table__._SQL2014_QLTS17_DW_DimDate[[#This Row],[NgayBatDauMuaVu]])</f>
        <v>2027</v>
      </c>
      <c r="AC6852">
        <f>YEAR(Table__._SQL2014_QLTS17_DW_DimDate[[#This Row],[NgayKetThucMuaVu]])</f>
        <v>2028</v>
      </c>
    </row>
    <row r="6853" spans="1:29">
      <c r="A6853">
        <v>20281004</v>
      </c>
      <c r="B6853" s="1">
        <v>47030</v>
      </c>
      <c r="C6853" t="s">
        <v>12</v>
      </c>
      <c r="D6853" t="s">
        <v>896</v>
      </c>
      <c r="E6853" t="s">
        <v>12</v>
      </c>
      <c r="F6853" t="s">
        <v>303</v>
      </c>
      <c r="G6853" t="s">
        <v>1</v>
      </c>
      <c r="H6853" t="s">
        <v>52</v>
      </c>
      <c r="I6853" t="s">
        <v>20</v>
      </c>
      <c r="J6853" t="s">
        <v>907</v>
      </c>
      <c r="K6853" t="s">
        <v>1</v>
      </c>
      <c r="L6853" t="s">
        <v>12</v>
      </c>
      <c r="M6853" t="s">
        <v>913</v>
      </c>
      <c r="N6853" t="s">
        <v>817</v>
      </c>
      <c r="O6853" t="s">
        <v>837</v>
      </c>
      <c r="P6853" t="s">
        <v>838</v>
      </c>
      <c r="Q6853" t="s">
        <v>837</v>
      </c>
      <c r="R6853" t="s">
        <v>821</v>
      </c>
      <c r="S6853" t="s">
        <v>818</v>
      </c>
      <c r="T6853" t="s">
        <v>821</v>
      </c>
      <c r="U6853" s="2">
        <f>DATE(IF(MONTH(Table__._SQL2014_QLTS17_DW_DimDate[[#This Row],[Ngay]])&lt;11,YEAR(Table__._SQL2014_QLTS17_DW_DimDate[[#This Row],[Ngay]])-1, YEAR(Table__._SQL2014_QLTS17_DW_DimDate[[#This Row],[Ngay]])),11,1)</f>
        <v>46692</v>
      </c>
      <c r="V6853" s="2">
        <f>DATE(YEAR(Table__._SQL2014_QLTS17_DW_DimDate[[#This Row],[NgayBatDauMuaVu]])+1, 10,31)</f>
        <v>47057</v>
      </c>
      <c r="W6853" s="3">
        <f>Table__._SQL2014_QLTS17_DW_DimDate[[#This Row],[Ngay]]-Table__._SQL2014_QLTS17_DW_DimDate[[#This Row],[NgayBatDauMuaVu]]+1</f>
        <v>339</v>
      </c>
      <c r="X6853">
        <f>INT((Table__._SQL2014_QLTS17_DW_DimDate[[#This Row],[NgayMuaVu]]-1)/7)+1</f>
        <v>49</v>
      </c>
      <c r="Y6853" t="str">
        <f>"Tuần " &amp;Table__._SQL2014_QLTS17_DW_DimDate[[#This Row],[TuanMuaVu]] &amp; " năm " &amp;Table__._SQL2014_QLTS17_DW_DimDate[[#This Row],[NamMuaVuStr]]</f>
        <v>Tuần 49 năm 2027-2028</v>
      </c>
      <c r="Z6853">
        <f>YEAR(Table__._SQL2014_QLTS17_DW_DimDate[[#This Row],[NgayBatDauMuaVu]])</f>
        <v>2027</v>
      </c>
      <c r="AA6853" t="str">
        <f>YEAR(Table__._SQL2014_QLTS17_DW_DimDate[[#This Row],[NgayBatDauMuaVu]]) &amp;"-"&amp;YEAR(Table__._SQL2014_QLTS17_DW_DimDate[[#This Row],[NgayKetThucMuaVu]])</f>
        <v>2027-2028</v>
      </c>
      <c r="AB6853">
        <f>YEAR(Table__._SQL2014_QLTS17_DW_DimDate[[#This Row],[NgayBatDauMuaVu]])</f>
        <v>2027</v>
      </c>
      <c r="AC6853">
        <f>YEAR(Table__._SQL2014_QLTS17_DW_DimDate[[#This Row],[NgayKetThucMuaVu]])</f>
        <v>2028</v>
      </c>
    </row>
    <row r="6854" spans="1:29">
      <c r="A6854">
        <v>20281005</v>
      </c>
      <c r="B6854" s="1">
        <v>47031</v>
      </c>
      <c r="C6854" t="s">
        <v>3</v>
      </c>
      <c r="D6854" t="s">
        <v>897</v>
      </c>
      <c r="E6854" t="s">
        <v>3</v>
      </c>
      <c r="F6854" t="s">
        <v>304</v>
      </c>
      <c r="G6854" t="s">
        <v>1</v>
      </c>
      <c r="H6854" t="s">
        <v>52</v>
      </c>
      <c r="I6854" t="s">
        <v>20</v>
      </c>
      <c r="J6854" t="s">
        <v>907</v>
      </c>
      <c r="K6854" t="s">
        <v>1</v>
      </c>
      <c r="L6854" t="s">
        <v>12</v>
      </c>
      <c r="M6854" t="s">
        <v>913</v>
      </c>
      <c r="N6854" t="s">
        <v>817</v>
      </c>
      <c r="O6854" t="s">
        <v>837</v>
      </c>
      <c r="P6854" t="s">
        <v>838</v>
      </c>
      <c r="Q6854" t="s">
        <v>837</v>
      </c>
      <c r="R6854" t="s">
        <v>821</v>
      </c>
      <c r="S6854" t="s">
        <v>818</v>
      </c>
      <c r="T6854" t="s">
        <v>821</v>
      </c>
      <c r="U6854" s="2">
        <f>DATE(IF(MONTH(Table__._SQL2014_QLTS17_DW_DimDate[[#This Row],[Ngay]])&lt;11,YEAR(Table__._SQL2014_QLTS17_DW_DimDate[[#This Row],[Ngay]])-1, YEAR(Table__._SQL2014_QLTS17_DW_DimDate[[#This Row],[Ngay]])),11,1)</f>
        <v>46692</v>
      </c>
      <c r="V6854" s="2">
        <f>DATE(YEAR(Table__._SQL2014_QLTS17_DW_DimDate[[#This Row],[NgayBatDauMuaVu]])+1, 10,31)</f>
        <v>47057</v>
      </c>
      <c r="W6854" s="3">
        <f>Table__._SQL2014_QLTS17_DW_DimDate[[#This Row],[Ngay]]-Table__._SQL2014_QLTS17_DW_DimDate[[#This Row],[NgayBatDauMuaVu]]+1</f>
        <v>340</v>
      </c>
      <c r="X6854">
        <f>INT((Table__._SQL2014_QLTS17_DW_DimDate[[#This Row],[NgayMuaVu]]-1)/7)+1</f>
        <v>49</v>
      </c>
      <c r="Y6854" t="str">
        <f>"Tuần " &amp;Table__._SQL2014_QLTS17_DW_DimDate[[#This Row],[TuanMuaVu]] &amp; " năm " &amp;Table__._SQL2014_QLTS17_DW_DimDate[[#This Row],[NamMuaVuStr]]</f>
        <v>Tuần 49 năm 2027-2028</v>
      </c>
      <c r="Z6854">
        <f>YEAR(Table__._SQL2014_QLTS17_DW_DimDate[[#This Row],[NgayBatDauMuaVu]])</f>
        <v>2027</v>
      </c>
      <c r="AA6854" t="str">
        <f>YEAR(Table__._SQL2014_QLTS17_DW_DimDate[[#This Row],[NgayBatDauMuaVu]]) &amp;"-"&amp;YEAR(Table__._SQL2014_QLTS17_DW_DimDate[[#This Row],[NgayKetThucMuaVu]])</f>
        <v>2027-2028</v>
      </c>
      <c r="AB6854">
        <f>YEAR(Table__._SQL2014_QLTS17_DW_DimDate[[#This Row],[NgayBatDauMuaVu]])</f>
        <v>2027</v>
      </c>
      <c r="AC6854">
        <f>YEAR(Table__._SQL2014_QLTS17_DW_DimDate[[#This Row],[NgayKetThucMuaVu]])</f>
        <v>2028</v>
      </c>
    </row>
    <row r="6855" spans="1:29">
      <c r="A6855">
        <v>20281006</v>
      </c>
      <c r="B6855" s="1">
        <v>47032</v>
      </c>
      <c r="C6855" t="s">
        <v>2</v>
      </c>
      <c r="D6855" t="s">
        <v>891</v>
      </c>
      <c r="E6855" t="s">
        <v>2</v>
      </c>
      <c r="F6855" t="s">
        <v>305</v>
      </c>
      <c r="G6855" t="s">
        <v>1</v>
      </c>
      <c r="H6855" t="s">
        <v>52</v>
      </c>
      <c r="I6855" t="s">
        <v>20</v>
      </c>
      <c r="J6855" t="s">
        <v>907</v>
      </c>
      <c r="K6855" t="s">
        <v>1</v>
      </c>
      <c r="L6855" t="s">
        <v>12</v>
      </c>
      <c r="M6855" t="s">
        <v>913</v>
      </c>
      <c r="N6855" t="s">
        <v>817</v>
      </c>
      <c r="O6855" t="s">
        <v>837</v>
      </c>
      <c r="P6855" t="s">
        <v>838</v>
      </c>
      <c r="Q6855" t="s">
        <v>837</v>
      </c>
      <c r="R6855" t="s">
        <v>821</v>
      </c>
      <c r="S6855" t="s">
        <v>818</v>
      </c>
      <c r="T6855" t="s">
        <v>821</v>
      </c>
      <c r="U6855" s="2">
        <f>DATE(IF(MONTH(Table__._SQL2014_QLTS17_DW_DimDate[[#This Row],[Ngay]])&lt;11,YEAR(Table__._SQL2014_QLTS17_DW_DimDate[[#This Row],[Ngay]])-1, YEAR(Table__._SQL2014_QLTS17_DW_DimDate[[#This Row],[Ngay]])),11,1)</f>
        <v>46692</v>
      </c>
      <c r="V6855" s="2">
        <f>DATE(YEAR(Table__._SQL2014_QLTS17_DW_DimDate[[#This Row],[NgayBatDauMuaVu]])+1, 10,31)</f>
        <v>47057</v>
      </c>
      <c r="W6855" s="3">
        <f>Table__._SQL2014_QLTS17_DW_DimDate[[#This Row],[Ngay]]-Table__._SQL2014_QLTS17_DW_DimDate[[#This Row],[NgayBatDauMuaVu]]+1</f>
        <v>341</v>
      </c>
      <c r="X6855">
        <f>INT((Table__._SQL2014_QLTS17_DW_DimDate[[#This Row],[NgayMuaVu]]-1)/7)+1</f>
        <v>49</v>
      </c>
      <c r="Y6855" t="str">
        <f>"Tuần " &amp;Table__._SQL2014_QLTS17_DW_DimDate[[#This Row],[TuanMuaVu]] &amp; " năm " &amp;Table__._SQL2014_QLTS17_DW_DimDate[[#This Row],[NamMuaVuStr]]</f>
        <v>Tuần 49 năm 2027-2028</v>
      </c>
      <c r="Z6855">
        <f>YEAR(Table__._SQL2014_QLTS17_DW_DimDate[[#This Row],[NgayBatDauMuaVu]])</f>
        <v>2027</v>
      </c>
      <c r="AA6855" t="str">
        <f>YEAR(Table__._SQL2014_QLTS17_DW_DimDate[[#This Row],[NgayBatDauMuaVu]]) &amp;"-"&amp;YEAR(Table__._SQL2014_QLTS17_DW_DimDate[[#This Row],[NgayKetThucMuaVu]])</f>
        <v>2027-2028</v>
      </c>
      <c r="AB6855">
        <f>YEAR(Table__._SQL2014_QLTS17_DW_DimDate[[#This Row],[NgayBatDauMuaVu]])</f>
        <v>2027</v>
      </c>
      <c r="AC6855">
        <f>YEAR(Table__._SQL2014_QLTS17_DW_DimDate[[#This Row],[NgayKetThucMuaVu]])</f>
        <v>2028</v>
      </c>
    </row>
    <row r="6856" spans="1:29">
      <c r="A6856">
        <v>20281007</v>
      </c>
      <c r="B6856" s="1">
        <v>47033</v>
      </c>
      <c r="C6856" t="s">
        <v>14</v>
      </c>
      <c r="D6856" t="s">
        <v>892</v>
      </c>
      <c r="E6856" t="s">
        <v>14</v>
      </c>
      <c r="F6856" t="s">
        <v>306</v>
      </c>
      <c r="G6856" t="s">
        <v>1</v>
      </c>
      <c r="H6856" t="s">
        <v>52</v>
      </c>
      <c r="I6856" t="s">
        <v>20</v>
      </c>
      <c r="J6856" t="s">
        <v>907</v>
      </c>
      <c r="K6856" t="s">
        <v>1</v>
      </c>
      <c r="L6856" t="s">
        <v>12</v>
      </c>
      <c r="M6856" t="s">
        <v>913</v>
      </c>
      <c r="N6856" t="s">
        <v>817</v>
      </c>
      <c r="O6856" t="s">
        <v>837</v>
      </c>
      <c r="P6856" t="s">
        <v>838</v>
      </c>
      <c r="Q6856" t="s">
        <v>837</v>
      </c>
      <c r="R6856" t="s">
        <v>821</v>
      </c>
      <c r="S6856" t="s">
        <v>818</v>
      </c>
      <c r="T6856" t="s">
        <v>821</v>
      </c>
      <c r="U6856" s="2">
        <f>DATE(IF(MONTH(Table__._SQL2014_QLTS17_DW_DimDate[[#This Row],[Ngay]])&lt;11,YEAR(Table__._SQL2014_QLTS17_DW_DimDate[[#This Row],[Ngay]])-1, YEAR(Table__._SQL2014_QLTS17_DW_DimDate[[#This Row],[Ngay]])),11,1)</f>
        <v>46692</v>
      </c>
      <c r="V6856" s="2">
        <f>DATE(YEAR(Table__._SQL2014_QLTS17_DW_DimDate[[#This Row],[NgayBatDauMuaVu]])+1, 10,31)</f>
        <v>47057</v>
      </c>
      <c r="W6856" s="3">
        <f>Table__._SQL2014_QLTS17_DW_DimDate[[#This Row],[Ngay]]-Table__._SQL2014_QLTS17_DW_DimDate[[#This Row],[NgayBatDauMuaVu]]+1</f>
        <v>342</v>
      </c>
      <c r="X6856">
        <f>INT((Table__._SQL2014_QLTS17_DW_DimDate[[#This Row],[NgayMuaVu]]-1)/7)+1</f>
        <v>49</v>
      </c>
      <c r="Y6856" t="str">
        <f>"Tuần " &amp;Table__._SQL2014_QLTS17_DW_DimDate[[#This Row],[TuanMuaVu]] &amp; " năm " &amp;Table__._SQL2014_QLTS17_DW_DimDate[[#This Row],[NamMuaVuStr]]</f>
        <v>Tuần 49 năm 2027-2028</v>
      </c>
      <c r="Z6856">
        <f>YEAR(Table__._SQL2014_QLTS17_DW_DimDate[[#This Row],[NgayBatDauMuaVu]])</f>
        <v>2027</v>
      </c>
      <c r="AA6856" t="str">
        <f>YEAR(Table__._SQL2014_QLTS17_DW_DimDate[[#This Row],[NgayBatDauMuaVu]]) &amp;"-"&amp;YEAR(Table__._SQL2014_QLTS17_DW_DimDate[[#This Row],[NgayKetThucMuaVu]])</f>
        <v>2027-2028</v>
      </c>
      <c r="AB6856">
        <f>YEAR(Table__._SQL2014_QLTS17_DW_DimDate[[#This Row],[NgayBatDauMuaVu]])</f>
        <v>2027</v>
      </c>
      <c r="AC6856">
        <f>YEAR(Table__._SQL2014_QLTS17_DW_DimDate[[#This Row],[NgayKetThucMuaVu]])</f>
        <v>2028</v>
      </c>
    </row>
    <row r="6857" spans="1:29">
      <c r="A6857">
        <v>20281008</v>
      </c>
      <c r="B6857" s="1">
        <v>47034</v>
      </c>
      <c r="C6857" t="s">
        <v>18</v>
      </c>
      <c r="D6857" t="s">
        <v>893</v>
      </c>
      <c r="E6857" t="s">
        <v>1</v>
      </c>
      <c r="F6857" t="s">
        <v>307</v>
      </c>
      <c r="G6857" t="s">
        <v>13</v>
      </c>
      <c r="H6857" t="s">
        <v>53</v>
      </c>
      <c r="I6857" t="s">
        <v>20</v>
      </c>
      <c r="J6857" t="s">
        <v>907</v>
      </c>
      <c r="K6857" t="s">
        <v>1</v>
      </c>
      <c r="L6857" t="s">
        <v>12</v>
      </c>
      <c r="M6857" t="s">
        <v>913</v>
      </c>
      <c r="N6857" t="s">
        <v>817</v>
      </c>
      <c r="O6857" t="s">
        <v>837</v>
      </c>
      <c r="P6857" t="s">
        <v>838</v>
      </c>
      <c r="Q6857" t="s">
        <v>837</v>
      </c>
      <c r="R6857" t="s">
        <v>821</v>
      </c>
      <c r="S6857" t="s">
        <v>818</v>
      </c>
      <c r="T6857" t="s">
        <v>821</v>
      </c>
      <c r="U6857" s="2">
        <f>DATE(IF(MONTH(Table__._SQL2014_QLTS17_DW_DimDate[[#This Row],[Ngay]])&lt;11,YEAR(Table__._SQL2014_QLTS17_DW_DimDate[[#This Row],[Ngay]])-1, YEAR(Table__._SQL2014_QLTS17_DW_DimDate[[#This Row],[Ngay]])),11,1)</f>
        <v>46692</v>
      </c>
      <c r="V6857" s="2">
        <f>DATE(YEAR(Table__._SQL2014_QLTS17_DW_DimDate[[#This Row],[NgayBatDauMuaVu]])+1, 10,31)</f>
        <v>47057</v>
      </c>
      <c r="W6857" s="3">
        <f>Table__._SQL2014_QLTS17_DW_DimDate[[#This Row],[Ngay]]-Table__._SQL2014_QLTS17_DW_DimDate[[#This Row],[NgayBatDauMuaVu]]+1</f>
        <v>343</v>
      </c>
      <c r="X6857">
        <f>INT((Table__._SQL2014_QLTS17_DW_DimDate[[#This Row],[NgayMuaVu]]-1)/7)+1</f>
        <v>49</v>
      </c>
      <c r="Y6857" t="str">
        <f>"Tuần " &amp;Table__._SQL2014_QLTS17_DW_DimDate[[#This Row],[TuanMuaVu]] &amp; " năm " &amp;Table__._SQL2014_QLTS17_DW_DimDate[[#This Row],[NamMuaVuStr]]</f>
        <v>Tuần 49 năm 2027-2028</v>
      </c>
      <c r="Z6857">
        <f>YEAR(Table__._SQL2014_QLTS17_DW_DimDate[[#This Row],[NgayBatDauMuaVu]])</f>
        <v>2027</v>
      </c>
      <c r="AA6857" t="str">
        <f>YEAR(Table__._SQL2014_QLTS17_DW_DimDate[[#This Row],[NgayBatDauMuaVu]]) &amp;"-"&amp;YEAR(Table__._SQL2014_QLTS17_DW_DimDate[[#This Row],[NgayKetThucMuaVu]])</f>
        <v>2027-2028</v>
      </c>
      <c r="AB6857">
        <f>YEAR(Table__._SQL2014_QLTS17_DW_DimDate[[#This Row],[NgayBatDauMuaVu]])</f>
        <v>2027</v>
      </c>
      <c r="AC6857">
        <f>YEAR(Table__._SQL2014_QLTS17_DW_DimDate[[#This Row],[NgayKetThucMuaVu]])</f>
        <v>2028</v>
      </c>
    </row>
    <row r="6858" spans="1:29">
      <c r="A6858">
        <v>20281009</v>
      </c>
      <c r="B6858" s="1">
        <v>47035</v>
      </c>
      <c r="C6858" t="s">
        <v>19</v>
      </c>
      <c r="D6858" t="s">
        <v>894</v>
      </c>
      <c r="E6858" t="s">
        <v>13</v>
      </c>
      <c r="F6858" t="s">
        <v>308</v>
      </c>
      <c r="G6858" t="s">
        <v>13</v>
      </c>
      <c r="H6858" t="s">
        <v>53</v>
      </c>
      <c r="I6858" t="s">
        <v>20</v>
      </c>
      <c r="J6858" t="s">
        <v>907</v>
      </c>
      <c r="K6858" t="s">
        <v>1</v>
      </c>
      <c r="L6858" t="s">
        <v>12</v>
      </c>
      <c r="M6858" t="s">
        <v>913</v>
      </c>
      <c r="N6858" t="s">
        <v>817</v>
      </c>
      <c r="O6858" t="s">
        <v>837</v>
      </c>
      <c r="P6858" t="s">
        <v>838</v>
      </c>
      <c r="Q6858" t="s">
        <v>837</v>
      </c>
      <c r="R6858" t="s">
        <v>821</v>
      </c>
      <c r="S6858" t="s">
        <v>818</v>
      </c>
      <c r="T6858" t="s">
        <v>821</v>
      </c>
      <c r="U6858" s="2">
        <f>DATE(IF(MONTH(Table__._SQL2014_QLTS17_DW_DimDate[[#This Row],[Ngay]])&lt;11,YEAR(Table__._SQL2014_QLTS17_DW_DimDate[[#This Row],[Ngay]])-1, YEAR(Table__._SQL2014_QLTS17_DW_DimDate[[#This Row],[Ngay]])),11,1)</f>
        <v>46692</v>
      </c>
      <c r="V6858" s="2">
        <f>DATE(YEAR(Table__._SQL2014_QLTS17_DW_DimDate[[#This Row],[NgayBatDauMuaVu]])+1, 10,31)</f>
        <v>47057</v>
      </c>
      <c r="W6858" s="3">
        <f>Table__._SQL2014_QLTS17_DW_DimDate[[#This Row],[Ngay]]-Table__._SQL2014_QLTS17_DW_DimDate[[#This Row],[NgayBatDauMuaVu]]+1</f>
        <v>344</v>
      </c>
      <c r="X6858">
        <f>INT((Table__._SQL2014_QLTS17_DW_DimDate[[#This Row],[NgayMuaVu]]-1)/7)+1</f>
        <v>50</v>
      </c>
      <c r="Y6858" t="str">
        <f>"Tuần " &amp;Table__._SQL2014_QLTS17_DW_DimDate[[#This Row],[TuanMuaVu]] &amp; " năm " &amp;Table__._SQL2014_QLTS17_DW_DimDate[[#This Row],[NamMuaVuStr]]</f>
        <v>Tuần 50 năm 2027-2028</v>
      </c>
      <c r="Z6858">
        <f>YEAR(Table__._SQL2014_QLTS17_DW_DimDate[[#This Row],[NgayBatDauMuaVu]])</f>
        <v>2027</v>
      </c>
      <c r="AA6858" t="str">
        <f>YEAR(Table__._SQL2014_QLTS17_DW_DimDate[[#This Row],[NgayBatDauMuaVu]]) &amp;"-"&amp;YEAR(Table__._SQL2014_QLTS17_DW_DimDate[[#This Row],[NgayKetThucMuaVu]])</f>
        <v>2027-2028</v>
      </c>
      <c r="AB6858">
        <f>YEAR(Table__._SQL2014_QLTS17_DW_DimDate[[#This Row],[NgayBatDauMuaVu]])</f>
        <v>2027</v>
      </c>
      <c r="AC6858">
        <f>YEAR(Table__._SQL2014_QLTS17_DW_DimDate[[#This Row],[NgayKetThucMuaVu]])</f>
        <v>2028</v>
      </c>
    </row>
    <row r="6859" spans="1:29">
      <c r="A6859">
        <v>20281010</v>
      </c>
      <c r="B6859" s="1">
        <v>47036</v>
      </c>
      <c r="C6859" t="s">
        <v>20</v>
      </c>
      <c r="D6859" t="s">
        <v>895</v>
      </c>
      <c r="E6859" t="s">
        <v>16</v>
      </c>
      <c r="F6859" t="s">
        <v>309</v>
      </c>
      <c r="G6859" t="s">
        <v>13</v>
      </c>
      <c r="H6859" t="s">
        <v>53</v>
      </c>
      <c r="I6859" t="s">
        <v>20</v>
      </c>
      <c r="J6859" t="s">
        <v>907</v>
      </c>
      <c r="K6859" t="s">
        <v>1</v>
      </c>
      <c r="L6859" t="s">
        <v>12</v>
      </c>
      <c r="M6859" t="s">
        <v>913</v>
      </c>
      <c r="N6859" t="s">
        <v>817</v>
      </c>
      <c r="O6859" t="s">
        <v>837</v>
      </c>
      <c r="P6859" t="s">
        <v>838</v>
      </c>
      <c r="Q6859" t="s">
        <v>837</v>
      </c>
      <c r="R6859" t="s">
        <v>821</v>
      </c>
      <c r="S6859" t="s">
        <v>818</v>
      </c>
      <c r="T6859" t="s">
        <v>821</v>
      </c>
      <c r="U6859" s="2">
        <f>DATE(IF(MONTH(Table__._SQL2014_QLTS17_DW_DimDate[[#This Row],[Ngay]])&lt;11,YEAR(Table__._SQL2014_QLTS17_DW_DimDate[[#This Row],[Ngay]])-1, YEAR(Table__._SQL2014_QLTS17_DW_DimDate[[#This Row],[Ngay]])),11,1)</f>
        <v>46692</v>
      </c>
      <c r="V6859" s="2">
        <f>DATE(YEAR(Table__._SQL2014_QLTS17_DW_DimDate[[#This Row],[NgayBatDauMuaVu]])+1, 10,31)</f>
        <v>47057</v>
      </c>
      <c r="W6859" s="3">
        <f>Table__._SQL2014_QLTS17_DW_DimDate[[#This Row],[Ngay]]-Table__._SQL2014_QLTS17_DW_DimDate[[#This Row],[NgayBatDauMuaVu]]+1</f>
        <v>345</v>
      </c>
      <c r="X6859">
        <f>INT((Table__._SQL2014_QLTS17_DW_DimDate[[#This Row],[NgayMuaVu]]-1)/7)+1</f>
        <v>50</v>
      </c>
      <c r="Y6859" t="str">
        <f>"Tuần " &amp;Table__._SQL2014_QLTS17_DW_DimDate[[#This Row],[TuanMuaVu]] &amp; " năm " &amp;Table__._SQL2014_QLTS17_DW_DimDate[[#This Row],[NamMuaVuStr]]</f>
        <v>Tuần 50 năm 2027-2028</v>
      </c>
      <c r="Z6859">
        <f>YEAR(Table__._SQL2014_QLTS17_DW_DimDate[[#This Row],[NgayBatDauMuaVu]])</f>
        <v>2027</v>
      </c>
      <c r="AA6859" t="str">
        <f>YEAR(Table__._SQL2014_QLTS17_DW_DimDate[[#This Row],[NgayBatDauMuaVu]]) &amp;"-"&amp;YEAR(Table__._SQL2014_QLTS17_DW_DimDate[[#This Row],[NgayKetThucMuaVu]])</f>
        <v>2027-2028</v>
      </c>
      <c r="AB6859">
        <f>YEAR(Table__._SQL2014_QLTS17_DW_DimDate[[#This Row],[NgayBatDauMuaVu]])</f>
        <v>2027</v>
      </c>
      <c r="AC6859">
        <f>YEAR(Table__._SQL2014_QLTS17_DW_DimDate[[#This Row],[NgayKetThucMuaVu]])</f>
        <v>2028</v>
      </c>
    </row>
    <row r="6860" spans="1:29">
      <c r="A6860">
        <v>20281011</v>
      </c>
      <c r="B6860" s="1">
        <v>47037</v>
      </c>
      <c r="C6860" t="s">
        <v>21</v>
      </c>
      <c r="D6860" t="s">
        <v>896</v>
      </c>
      <c r="E6860" t="s">
        <v>12</v>
      </c>
      <c r="F6860" t="s">
        <v>310</v>
      </c>
      <c r="G6860" t="s">
        <v>13</v>
      </c>
      <c r="H6860" t="s">
        <v>53</v>
      </c>
      <c r="I6860" t="s">
        <v>20</v>
      </c>
      <c r="J6860" t="s">
        <v>907</v>
      </c>
      <c r="K6860" t="s">
        <v>1</v>
      </c>
      <c r="L6860" t="s">
        <v>12</v>
      </c>
      <c r="M6860" t="s">
        <v>913</v>
      </c>
      <c r="N6860" t="s">
        <v>817</v>
      </c>
      <c r="O6860" t="s">
        <v>837</v>
      </c>
      <c r="P6860" t="s">
        <v>838</v>
      </c>
      <c r="Q6860" t="s">
        <v>837</v>
      </c>
      <c r="R6860" t="s">
        <v>821</v>
      </c>
      <c r="S6860" t="s">
        <v>818</v>
      </c>
      <c r="T6860" t="s">
        <v>821</v>
      </c>
      <c r="U6860" s="2">
        <f>DATE(IF(MONTH(Table__._SQL2014_QLTS17_DW_DimDate[[#This Row],[Ngay]])&lt;11,YEAR(Table__._SQL2014_QLTS17_DW_DimDate[[#This Row],[Ngay]])-1, YEAR(Table__._SQL2014_QLTS17_DW_DimDate[[#This Row],[Ngay]])),11,1)</f>
        <v>46692</v>
      </c>
      <c r="V6860" s="2">
        <f>DATE(YEAR(Table__._SQL2014_QLTS17_DW_DimDate[[#This Row],[NgayBatDauMuaVu]])+1, 10,31)</f>
        <v>47057</v>
      </c>
      <c r="W6860" s="3">
        <f>Table__._SQL2014_QLTS17_DW_DimDate[[#This Row],[Ngay]]-Table__._SQL2014_QLTS17_DW_DimDate[[#This Row],[NgayBatDauMuaVu]]+1</f>
        <v>346</v>
      </c>
      <c r="X6860">
        <f>INT((Table__._SQL2014_QLTS17_DW_DimDate[[#This Row],[NgayMuaVu]]-1)/7)+1</f>
        <v>50</v>
      </c>
      <c r="Y6860" t="str">
        <f>"Tuần " &amp;Table__._SQL2014_QLTS17_DW_DimDate[[#This Row],[TuanMuaVu]] &amp; " năm " &amp;Table__._SQL2014_QLTS17_DW_DimDate[[#This Row],[NamMuaVuStr]]</f>
        <v>Tuần 50 năm 2027-2028</v>
      </c>
      <c r="Z6860">
        <f>YEAR(Table__._SQL2014_QLTS17_DW_DimDate[[#This Row],[NgayBatDauMuaVu]])</f>
        <v>2027</v>
      </c>
      <c r="AA6860" t="str">
        <f>YEAR(Table__._SQL2014_QLTS17_DW_DimDate[[#This Row],[NgayBatDauMuaVu]]) &amp;"-"&amp;YEAR(Table__._SQL2014_QLTS17_DW_DimDate[[#This Row],[NgayKetThucMuaVu]])</f>
        <v>2027-2028</v>
      </c>
      <c r="AB6860">
        <f>YEAR(Table__._SQL2014_QLTS17_DW_DimDate[[#This Row],[NgayBatDauMuaVu]])</f>
        <v>2027</v>
      </c>
      <c r="AC6860">
        <f>YEAR(Table__._SQL2014_QLTS17_DW_DimDate[[#This Row],[NgayKetThucMuaVu]])</f>
        <v>2028</v>
      </c>
    </row>
    <row r="6861" spans="1:29">
      <c r="A6861">
        <v>20281012</v>
      </c>
      <c r="B6861" s="1">
        <v>47038</v>
      </c>
      <c r="C6861" t="s">
        <v>11</v>
      </c>
      <c r="D6861" t="s">
        <v>897</v>
      </c>
      <c r="E6861" t="s">
        <v>3</v>
      </c>
      <c r="F6861" t="s">
        <v>311</v>
      </c>
      <c r="G6861" t="s">
        <v>13</v>
      </c>
      <c r="H6861" t="s">
        <v>53</v>
      </c>
      <c r="I6861" t="s">
        <v>20</v>
      </c>
      <c r="J6861" t="s">
        <v>907</v>
      </c>
      <c r="K6861" t="s">
        <v>1</v>
      </c>
      <c r="L6861" t="s">
        <v>12</v>
      </c>
      <c r="M6861" t="s">
        <v>913</v>
      </c>
      <c r="N6861" t="s">
        <v>817</v>
      </c>
      <c r="O6861" t="s">
        <v>837</v>
      </c>
      <c r="P6861" t="s">
        <v>838</v>
      </c>
      <c r="Q6861" t="s">
        <v>837</v>
      </c>
      <c r="R6861" t="s">
        <v>821</v>
      </c>
      <c r="S6861" t="s">
        <v>818</v>
      </c>
      <c r="T6861" t="s">
        <v>821</v>
      </c>
      <c r="U6861" s="2">
        <f>DATE(IF(MONTH(Table__._SQL2014_QLTS17_DW_DimDate[[#This Row],[Ngay]])&lt;11,YEAR(Table__._SQL2014_QLTS17_DW_DimDate[[#This Row],[Ngay]])-1, YEAR(Table__._SQL2014_QLTS17_DW_DimDate[[#This Row],[Ngay]])),11,1)</f>
        <v>46692</v>
      </c>
      <c r="V6861" s="2">
        <f>DATE(YEAR(Table__._SQL2014_QLTS17_DW_DimDate[[#This Row],[NgayBatDauMuaVu]])+1, 10,31)</f>
        <v>47057</v>
      </c>
      <c r="W6861" s="3">
        <f>Table__._SQL2014_QLTS17_DW_DimDate[[#This Row],[Ngay]]-Table__._SQL2014_QLTS17_DW_DimDate[[#This Row],[NgayBatDauMuaVu]]+1</f>
        <v>347</v>
      </c>
      <c r="X6861">
        <f>INT((Table__._SQL2014_QLTS17_DW_DimDate[[#This Row],[NgayMuaVu]]-1)/7)+1</f>
        <v>50</v>
      </c>
      <c r="Y6861" t="str">
        <f>"Tuần " &amp;Table__._SQL2014_QLTS17_DW_DimDate[[#This Row],[TuanMuaVu]] &amp; " năm " &amp;Table__._SQL2014_QLTS17_DW_DimDate[[#This Row],[NamMuaVuStr]]</f>
        <v>Tuần 50 năm 2027-2028</v>
      </c>
      <c r="Z6861">
        <f>YEAR(Table__._SQL2014_QLTS17_DW_DimDate[[#This Row],[NgayBatDauMuaVu]])</f>
        <v>2027</v>
      </c>
      <c r="AA6861" t="str">
        <f>YEAR(Table__._SQL2014_QLTS17_DW_DimDate[[#This Row],[NgayBatDauMuaVu]]) &amp;"-"&amp;YEAR(Table__._SQL2014_QLTS17_DW_DimDate[[#This Row],[NgayKetThucMuaVu]])</f>
        <v>2027-2028</v>
      </c>
      <c r="AB6861">
        <f>YEAR(Table__._SQL2014_QLTS17_DW_DimDate[[#This Row],[NgayBatDauMuaVu]])</f>
        <v>2027</v>
      </c>
      <c r="AC6861">
        <f>YEAR(Table__._SQL2014_QLTS17_DW_DimDate[[#This Row],[NgayKetThucMuaVu]])</f>
        <v>2028</v>
      </c>
    </row>
    <row r="6862" spans="1:29">
      <c r="A6862">
        <v>20281013</v>
      </c>
      <c r="B6862" s="1">
        <v>47039</v>
      </c>
      <c r="C6862" t="s">
        <v>22</v>
      </c>
      <c r="D6862" t="s">
        <v>891</v>
      </c>
      <c r="E6862" t="s">
        <v>2</v>
      </c>
      <c r="F6862" t="s">
        <v>312</v>
      </c>
      <c r="G6862" t="s">
        <v>13</v>
      </c>
      <c r="H6862" t="s">
        <v>53</v>
      </c>
      <c r="I6862" t="s">
        <v>20</v>
      </c>
      <c r="J6862" t="s">
        <v>907</v>
      </c>
      <c r="K6862" t="s">
        <v>1</v>
      </c>
      <c r="L6862" t="s">
        <v>12</v>
      </c>
      <c r="M6862" t="s">
        <v>913</v>
      </c>
      <c r="N6862" t="s">
        <v>817</v>
      </c>
      <c r="O6862" t="s">
        <v>837</v>
      </c>
      <c r="P6862" t="s">
        <v>838</v>
      </c>
      <c r="Q6862" t="s">
        <v>837</v>
      </c>
      <c r="R6862" t="s">
        <v>821</v>
      </c>
      <c r="S6862" t="s">
        <v>818</v>
      </c>
      <c r="T6862" t="s">
        <v>821</v>
      </c>
      <c r="U6862" s="2">
        <f>DATE(IF(MONTH(Table__._SQL2014_QLTS17_DW_DimDate[[#This Row],[Ngay]])&lt;11,YEAR(Table__._SQL2014_QLTS17_DW_DimDate[[#This Row],[Ngay]])-1, YEAR(Table__._SQL2014_QLTS17_DW_DimDate[[#This Row],[Ngay]])),11,1)</f>
        <v>46692</v>
      </c>
      <c r="V6862" s="2">
        <f>DATE(YEAR(Table__._SQL2014_QLTS17_DW_DimDate[[#This Row],[NgayBatDauMuaVu]])+1, 10,31)</f>
        <v>47057</v>
      </c>
      <c r="W6862" s="3">
        <f>Table__._SQL2014_QLTS17_DW_DimDate[[#This Row],[Ngay]]-Table__._SQL2014_QLTS17_DW_DimDate[[#This Row],[NgayBatDauMuaVu]]+1</f>
        <v>348</v>
      </c>
      <c r="X6862">
        <f>INT((Table__._SQL2014_QLTS17_DW_DimDate[[#This Row],[NgayMuaVu]]-1)/7)+1</f>
        <v>50</v>
      </c>
      <c r="Y6862" t="str">
        <f>"Tuần " &amp;Table__._SQL2014_QLTS17_DW_DimDate[[#This Row],[TuanMuaVu]] &amp; " năm " &amp;Table__._SQL2014_QLTS17_DW_DimDate[[#This Row],[NamMuaVuStr]]</f>
        <v>Tuần 50 năm 2027-2028</v>
      </c>
      <c r="Z6862">
        <f>YEAR(Table__._SQL2014_QLTS17_DW_DimDate[[#This Row],[NgayBatDauMuaVu]])</f>
        <v>2027</v>
      </c>
      <c r="AA6862" t="str">
        <f>YEAR(Table__._SQL2014_QLTS17_DW_DimDate[[#This Row],[NgayBatDauMuaVu]]) &amp;"-"&amp;YEAR(Table__._SQL2014_QLTS17_DW_DimDate[[#This Row],[NgayKetThucMuaVu]])</f>
        <v>2027-2028</v>
      </c>
      <c r="AB6862">
        <f>YEAR(Table__._SQL2014_QLTS17_DW_DimDate[[#This Row],[NgayBatDauMuaVu]])</f>
        <v>2027</v>
      </c>
      <c r="AC6862">
        <f>YEAR(Table__._SQL2014_QLTS17_DW_DimDate[[#This Row],[NgayKetThucMuaVu]])</f>
        <v>2028</v>
      </c>
    </row>
    <row r="6863" spans="1:29">
      <c r="A6863">
        <v>20281014</v>
      </c>
      <c r="B6863" s="1">
        <v>47040</v>
      </c>
      <c r="C6863" t="s">
        <v>23</v>
      </c>
      <c r="D6863" t="s">
        <v>892</v>
      </c>
      <c r="E6863" t="s">
        <v>14</v>
      </c>
      <c r="F6863" t="s">
        <v>313</v>
      </c>
      <c r="G6863" t="s">
        <v>13</v>
      </c>
      <c r="H6863" t="s">
        <v>53</v>
      </c>
      <c r="I6863" t="s">
        <v>20</v>
      </c>
      <c r="J6863" t="s">
        <v>907</v>
      </c>
      <c r="K6863" t="s">
        <v>1</v>
      </c>
      <c r="L6863" t="s">
        <v>12</v>
      </c>
      <c r="M6863" t="s">
        <v>913</v>
      </c>
      <c r="N6863" t="s">
        <v>817</v>
      </c>
      <c r="O6863" t="s">
        <v>837</v>
      </c>
      <c r="P6863" t="s">
        <v>838</v>
      </c>
      <c r="Q6863" t="s">
        <v>837</v>
      </c>
      <c r="R6863" t="s">
        <v>821</v>
      </c>
      <c r="S6863" t="s">
        <v>818</v>
      </c>
      <c r="T6863" t="s">
        <v>821</v>
      </c>
      <c r="U6863" s="2">
        <f>DATE(IF(MONTH(Table__._SQL2014_QLTS17_DW_DimDate[[#This Row],[Ngay]])&lt;11,YEAR(Table__._SQL2014_QLTS17_DW_DimDate[[#This Row],[Ngay]])-1, YEAR(Table__._SQL2014_QLTS17_DW_DimDate[[#This Row],[Ngay]])),11,1)</f>
        <v>46692</v>
      </c>
      <c r="V6863" s="2">
        <f>DATE(YEAR(Table__._SQL2014_QLTS17_DW_DimDate[[#This Row],[NgayBatDauMuaVu]])+1, 10,31)</f>
        <v>47057</v>
      </c>
      <c r="W6863" s="3">
        <f>Table__._SQL2014_QLTS17_DW_DimDate[[#This Row],[Ngay]]-Table__._SQL2014_QLTS17_DW_DimDate[[#This Row],[NgayBatDauMuaVu]]+1</f>
        <v>349</v>
      </c>
      <c r="X6863">
        <f>INT((Table__._SQL2014_QLTS17_DW_DimDate[[#This Row],[NgayMuaVu]]-1)/7)+1</f>
        <v>50</v>
      </c>
      <c r="Y6863" t="str">
        <f>"Tuần " &amp;Table__._SQL2014_QLTS17_DW_DimDate[[#This Row],[TuanMuaVu]] &amp; " năm " &amp;Table__._SQL2014_QLTS17_DW_DimDate[[#This Row],[NamMuaVuStr]]</f>
        <v>Tuần 50 năm 2027-2028</v>
      </c>
      <c r="Z6863">
        <f>YEAR(Table__._SQL2014_QLTS17_DW_DimDate[[#This Row],[NgayBatDauMuaVu]])</f>
        <v>2027</v>
      </c>
      <c r="AA6863" t="str">
        <f>YEAR(Table__._SQL2014_QLTS17_DW_DimDate[[#This Row],[NgayBatDauMuaVu]]) &amp;"-"&amp;YEAR(Table__._SQL2014_QLTS17_DW_DimDate[[#This Row],[NgayKetThucMuaVu]])</f>
        <v>2027-2028</v>
      </c>
      <c r="AB6863">
        <f>YEAR(Table__._SQL2014_QLTS17_DW_DimDate[[#This Row],[NgayBatDauMuaVu]])</f>
        <v>2027</v>
      </c>
      <c r="AC6863">
        <f>YEAR(Table__._SQL2014_QLTS17_DW_DimDate[[#This Row],[NgayKetThucMuaVu]])</f>
        <v>2028</v>
      </c>
    </row>
    <row r="6864" spans="1:29">
      <c r="A6864">
        <v>20281015</v>
      </c>
      <c r="B6864" s="1">
        <v>47041</v>
      </c>
      <c r="C6864" t="s">
        <v>24</v>
      </c>
      <c r="D6864" t="s">
        <v>893</v>
      </c>
      <c r="E6864" t="s">
        <v>1</v>
      </c>
      <c r="F6864" t="s">
        <v>314</v>
      </c>
      <c r="G6864" t="s">
        <v>16</v>
      </c>
      <c r="H6864" t="s">
        <v>54</v>
      </c>
      <c r="I6864" t="s">
        <v>20</v>
      </c>
      <c r="J6864" t="s">
        <v>907</v>
      </c>
      <c r="K6864" t="s">
        <v>1</v>
      </c>
      <c r="L6864" t="s">
        <v>12</v>
      </c>
      <c r="M6864" t="s">
        <v>913</v>
      </c>
      <c r="N6864" t="s">
        <v>817</v>
      </c>
      <c r="O6864" t="s">
        <v>837</v>
      </c>
      <c r="P6864" t="s">
        <v>838</v>
      </c>
      <c r="Q6864" t="s">
        <v>837</v>
      </c>
      <c r="R6864" t="s">
        <v>821</v>
      </c>
      <c r="S6864" t="s">
        <v>818</v>
      </c>
      <c r="T6864" t="s">
        <v>821</v>
      </c>
      <c r="U6864" s="2">
        <f>DATE(IF(MONTH(Table__._SQL2014_QLTS17_DW_DimDate[[#This Row],[Ngay]])&lt;11,YEAR(Table__._SQL2014_QLTS17_DW_DimDate[[#This Row],[Ngay]])-1, YEAR(Table__._SQL2014_QLTS17_DW_DimDate[[#This Row],[Ngay]])),11,1)</f>
        <v>46692</v>
      </c>
      <c r="V6864" s="2">
        <f>DATE(YEAR(Table__._SQL2014_QLTS17_DW_DimDate[[#This Row],[NgayBatDauMuaVu]])+1, 10,31)</f>
        <v>47057</v>
      </c>
      <c r="W6864" s="3">
        <f>Table__._SQL2014_QLTS17_DW_DimDate[[#This Row],[Ngay]]-Table__._SQL2014_QLTS17_DW_DimDate[[#This Row],[NgayBatDauMuaVu]]+1</f>
        <v>350</v>
      </c>
      <c r="X6864">
        <f>INT((Table__._SQL2014_QLTS17_DW_DimDate[[#This Row],[NgayMuaVu]]-1)/7)+1</f>
        <v>50</v>
      </c>
      <c r="Y6864" t="str">
        <f>"Tuần " &amp;Table__._SQL2014_QLTS17_DW_DimDate[[#This Row],[TuanMuaVu]] &amp; " năm " &amp;Table__._SQL2014_QLTS17_DW_DimDate[[#This Row],[NamMuaVuStr]]</f>
        <v>Tuần 50 năm 2027-2028</v>
      </c>
      <c r="Z6864">
        <f>YEAR(Table__._SQL2014_QLTS17_DW_DimDate[[#This Row],[NgayBatDauMuaVu]])</f>
        <v>2027</v>
      </c>
      <c r="AA6864" t="str">
        <f>YEAR(Table__._SQL2014_QLTS17_DW_DimDate[[#This Row],[NgayBatDauMuaVu]]) &amp;"-"&amp;YEAR(Table__._SQL2014_QLTS17_DW_DimDate[[#This Row],[NgayKetThucMuaVu]])</f>
        <v>2027-2028</v>
      </c>
      <c r="AB6864">
        <f>YEAR(Table__._SQL2014_QLTS17_DW_DimDate[[#This Row],[NgayBatDauMuaVu]])</f>
        <v>2027</v>
      </c>
      <c r="AC6864">
        <f>YEAR(Table__._SQL2014_QLTS17_DW_DimDate[[#This Row],[NgayKetThucMuaVu]])</f>
        <v>2028</v>
      </c>
    </row>
    <row r="6865" spans="1:29">
      <c r="A6865">
        <v>20281016</v>
      </c>
      <c r="B6865" s="1">
        <v>47042</v>
      </c>
      <c r="C6865" t="s">
        <v>25</v>
      </c>
      <c r="D6865" t="s">
        <v>894</v>
      </c>
      <c r="E6865" t="s">
        <v>13</v>
      </c>
      <c r="F6865" t="s">
        <v>315</v>
      </c>
      <c r="G6865" t="s">
        <v>16</v>
      </c>
      <c r="H6865" t="s">
        <v>54</v>
      </c>
      <c r="I6865" t="s">
        <v>20</v>
      </c>
      <c r="J6865" t="s">
        <v>907</v>
      </c>
      <c r="K6865" t="s">
        <v>1</v>
      </c>
      <c r="L6865" t="s">
        <v>12</v>
      </c>
      <c r="M6865" t="s">
        <v>913</v>
      </c>
      <c r="N6865" t="s">
        <v>817</v>
      </c>
      <c r="O6865" t="s">
        <v>837</v>
      </c>
      <c r="P6865" t="s">
        <v>838</v>
      </c>
      <c r="Q6865" t="s">
        <v>837</v>
      </c>
      <c r="R6865" t="s">
        <v>821</v>
      </c>
      <c r="S6865" t="s">
        <v>818</v>
      </c>
      <c r="T6865" t="s">
        <v>821</v>
      </c>
      <c r="U6865" s="2">
        <f>DATE(IF(MONTH(Table__._SQL2014_QLTS17_DW_DimDate[[#This Row],[Ngay]])&lt;11,YEAR(Table__._SQL2014_QLTS17_DW_DimDate[[#This Row],[Ngay]])-1, YEAR(Table__._SQL2014_QLTS17_DW_DimDate[[#This Row],[Ngay]])),11,1)</f>
        <v>46692</v>
      </c>
      <c r="V6865" s="2">
        <f>DATE(YEAR(Table__._SQL2014_QLTS17_DW_DimDate[[#This Row],[NgayBatDauMuaVu]])+1, 10,31)</f>
        <v>47057</v>
      </c>
      <c r="W6865" s="3">
        <f>Table__._SQL2014_QLTS17_DW_DimDate[[#This Row],[Ngay]]-Table__._SQL2014_QLTS17_DW_DimDate[[#This Row],[NgayBatDauMuaVu]]+1</f>
        <v>351</v>
      </c>
      <c r="X6865">
        <f>INT((Table__._SQL2014_QLTS17_DW_DimDate[[#This Row],[NgayMuaVu]]-1)/7)+1</f>
        <v>51</v>
      </c>
      <c r="Y6865" t="str">
        <f>"Tuần " &amp;Table__._SQL2014_QLTS17_DW_DimDate[[#This Row],[TuanMuaVu]] &amp; " năm " &amp;Table__._SQL2014_QLTS17_DW_DimDate[[#This Row],[NamMuaVuStr]]</f>
        <v>Tuần 51 năm 2027-2028</v>
      </c>
      <c r="Z6865">
        <f>YEAR(Table__._SQL2014_QLTS17_DW_DimDate[[#This Row],[NgayBatDauMuaVu]])</f>
        <v>2027</v>
      </c>
      <c r="AA6865" t="str">
        <f>YEAR(Table__._SQL2014_QLTS17_DW_DimDate[[#This Row],[NgayBatDauMuaVu]]) &amp;"-"&amp;YEAR(Table__._SQL2014_QLTS17_DW_DimDate[[#This Row],[NgayKetThucMuaVu]])</f>
        <v>2027-2028</v>
      </c>
      <c r="AB6865">
        <f>YEAR(Table__._SQL2014_QLTS17_DW_DimDate[[#This Row],[NgayBatDauMuaVu]])</f>
        <v>2027</v>
      </c>
      <c r="AC6865">
        <f>YEAR(Table__._SQL2014_QLTS17_DW_DimDate[[#This Row],[NgayKetThucMuaVu]])</f>
        <v>2028</v>
      </c>
    </row>
    <row r="6866" spans="1:29">
      <c r="A6866">
        <v>20281017</v>
      </c>
      <c r="B6866" s="1">
        <v>47043</v>
      </c>
      <c r="C6866" t="s">
        <v>26</v>
      </c>
      <c r="D6866" t="s">
        <v>895</v>
      </c>
      <c r="E6866" t="s">
        <v>16</v>
      </c>
      <c r="F6866" t="s">
        <v>316</v>
      </c>
      <c r="G6866" t="s">
        <v>16</v>
      </c>
      <c r="H6866" t="s">
        <v>54</v>
      </c>
      <c r="I6866" t="s">
        <v>20</v>
      </c>
      <c r="J6866" t="s">
        <v>907</v>
      </c>
      <c r="K6866" t="s">
        <v>1</v>
      </c>
      <c r="L6866" t="s">
        <v>12</v>
      </c>
      <c r="M6866" t="s">
        <v>913</v>
      </c>
      <c r="N6866" t="s">
        <v>817</v>
      </c>
      <c r="O6866" t="s">
        <v>837</v>
      </c>
      <c r="P6866" t="s">
        <v>838</v>
      </c>
      <c r="Q6866" t="s">
        <v>837</v>
      </c>
      <c r="R6866" t="s">
        <v>821</v>
      </c>
      <c r="S6866" t="s">
        <v>818</v>
      </c>
      <c r="T6866" t="s">
        <v>821</v>
      </c>
      <c r="U6866" s="2">
        <f>DATE(IF(MONTH(Table__._SQL2014_QLTS17_DW_DimDate[[#This Row],[Ngay]])&lt;11,YEAR(Table__._SQL2014_QLTS17_DW_DimDate[[#This Row],[Ngay]])-1, YEAR(Table__._SQL2014_QLTS17_DW_DimDate[[#This Row],[Ngay]])),11,1)</f>
        <v>46692</v>
      </c>
      <c r="V6866" s="2">
        <f>DATE(YEAR(Table__._SQL2014_QLTS17_DW_DimDate[[#This Row],[NgayBatDauMuaVu]])+1, 10,31)</f>
        <v>47057</v>
      </c>
      <c r="W6866" s="3">
        <f>Table__._SQL2014_QLTS17_DW_DimDate[[#This Row],[Ngay]]-Table__._SQL2014_QLTS17_DW_DimDate[[#This Row],[NgayBatDauMuaVu]]+1</f>
        <v>352</v>
      </c>
      <c r="X6866">
        <f>INT((Table__._SQL2014_QLTS17_DW_DimDate[[#This Row],[NgayMuaVu]]-1)/7)+1</f>
        <v>51</v>
      </c>
      <c r="Y6866" t="str">
        <f>"Tuần " &amp;Table__._SQL2014_QLTS17_DW_DimDate[[#This Row],[TuanMuaVu]] &amp; " năm " &amp;Table__._SQL2014_QLTS17_DW_DimDate[[#This Row],[NamMuaVuStr]]</f>
        <v>Tuần 51 năm 2027-2028</v>
      </c>
      <c r="Z6866">
        <f>YEAR(Table__._SQL2014_QLTS17_DW_DimDate[[#This Row],[NgayBatDauMuaVu]])</f>
        <v>2027</v>
      </c>
      <c r="AA6866" t="str">
        <f>YEAR(Table__._SQL2014_QLTS17_DW_DimDate[[#This Row],[NgayBatDauMuaVu]]) &amp;"-"&amp;YEAR(Table__._SQL2014_QLTS17_DW_DimDate[[#This Row],[NgayKetThucMuaVu]])</f>
        <v>2027-2028</v>
      </c>
      <c r="AB6866">
        <f>YEAR(Table__._SQL2014_QLTS17_DW_DimDate[[#This Row],[NgayBatDauMuaVu]])</f>
        <v>2027</v>
      </c>
      <c r="AC6866">
        <f>YEAR(Table__._SQL2014_QLTS17_DW_DimDate[[#This Row],[NgayKetThucMuaVu]])</f>
        <v>2028</v>
      </c>
    </row>
    <row r="6867" spans="1:29">
      <c r="A6867">
        <v>20281018</v>
      </c>
      <c r="B6867" s="1">
        <v>47044</v>
      </c>
      <c r="C6867" t="s">
        <v>27</v>
      </c>
      <c r="D6867" t="s">
        <v>896</v>
      </c>
      <c r="E6867" t="s">
        <v>12</v>
      </c>
      <c r="F6867" t="s">
        <v>317</v>
      </c>
      <c r="G6867" t="s">
        <v>16</v>
      </c>
      <c r="H6867" t="s">
        <v>54</v>
      </c>
      <c r="I6867" t="s">
        <v>20</v>
      </c>
      <c r="J6867" t="s">
        <v>907</v>
      </c>
      <c r="K6867" t="s">
        <v>1</v>
      </c>
      <c r="L6867" t="s">
        <v>12</v>
      </c>
      <c r="M6867" t="s">
        <v>913</v>
      </c>
      <c r="N6867" t="s">
        <v>817</v>
      </c>
      <c r="O6867" t="s">
        <v>837</v>
      </c>
      <c r="P6867" t="s">
        <v>838</v>
      </c>
      <c r="Q6867" t="s">
        <v>837</v>
      </c>
      <c r="R6867" t="s">
        <v>821</v>
      </c>
      <c r="S6867" t="s">
        <v>818</v>
      </c>
      <c r="T6867" t="s">
        <v>821</v>
      </c>
      <c r="U6867" s="2">
        <f>DATE(IF(MONTH(Table__._SQL2014_QLTS17_DW_DimDate[[#This Row],[Ngay]])&lt;11,YEAR(Table__._SQL2014_QLTS17_DW_DimDate[[#This Row],[Ngay]])-1, YEAR(Table__._SQL2014_QLTS17_DW_DimDate[[#This Row],[Ngay]])),11,1)</f>
        <v>46692</v>
      </c>
      <c r="V6867" s="2">
        <f>DATE(YEAR(Table__._SQL2014_QLTS17_DW_DimDate[[#This Row],[NgayBatDauMuaVu]])+1, 10,31)</f>
        <v>47057</v>
      </c>
      <c r="W6867" s="3">
        <f>Table__._SQL2014_QLTS17_DW_DimDate[[#This Row],[Ngay]]-Table__._SQL2014_QLTS17_DW_DimDate[[#This Row],[NgayBatDauMuaVu]]+1</f>
        <v>353</v>
      </c>
      <c r="X6867">
        <f>INT((Table__._SQL2014_QLTS17_DW_DimDate[[#This Row],[NgayMuaVu]]-1)/7)+1</f>
        <v>51</v>
      </c>
      <c r="Y6867" t="str">
        <f>"Tuần " &amp;Table__._SQL2014_QLTS17_DW_DimDate[[#This Row],[TuanMuaVu]] &amp; " năm " &amp;Table__._SQL2014_QLTS17_DW_DimDate[[#This Row],[NamMuaVuStr]]</f>
        <v>Tuần 51 năm 2027-2028</v>
      </c>
      <c r="Z6867">
        <f>YEAR(Table__._SQL2014_QLTS17_DW_DimDate[[#This Row],[NgayBatDauMuaVu]])</f>
        <v>2027</v>
      </c>
      <c r="AA6867" t="str">
        <f>YEAR(Table__._SQL2014_QLTS17_DW_DimDate[[#This Row],[NgayBatDauMuaVu]]) &amp;"-"&amp;YEAR(Table__._SQL2014_QLTS17_DW_DimDate[[#This Row],[NgayKetThucMuaVu]])</f>
        <v>2027-2028</v>
      </c>
      <c r="AB6867">
        <f>YEAR(Table__._SQL2014_QLTS17_DW_DimDate[[#This Row],[NgayBatDauMuaVu]])</f>
        <v>2027</v>
      </c>
      <c r="AC6867">
        <f>YEAR(Table__._SQL2014_QLTS17_DW_DimDate[[#This Row],[NgayKetThucMuaVu]])</f>
        <v>2028</v>
      </c>
    </row>
    <row r="6868" spans="1:29">
      <c r="A6868">
        <v>20281019</v>
      </c>
      <c r="B6868" s="1">
        <v>47045</v>
      </c>
      <c r="C6868" t="s">
        <v>28</v>
      </c>
      <c r="D6868" t="s">
        <v>897</v>
      </c>
      <c r="E6868" t="s">
        <v>3</v>
      </c>
      <c r="F6868" t="s">
        <v>318</v>
      </c>
      <c r="G6868" t="s">
        <v>16</v>
      </c>
      <c r="H6868" t="s">
        <v>54</v>
      </c>
      <c r="I6868" t="s">
        <v>20</v>
      </c>
      <c r="J6868" t="s">
        <v>907</v>
      </c>
      <c r="K6868" t="s">
        <v>1</v>
      </c>
      <c r="L6868" t="s">
        <v>12</v>
      </c>
      <c r="M6868" t="s">
        <v>913</v>
      </c>
      <c r="N6868" t="s">
        <v>817</v>
      </c>
      <c r="O6868" t="s">
        <v>837</v>
      </c>
      <c r="P6868" t="s">
        <v>838</v>
      </c>
      <c r="Q6868" t="s">
        <v>837</v>
      </c>
      <c r="R6868" t="s">
        <v>821</v>
      </c>
      <c r="S6868" t="s">
        <v>818</v>
      </c>
      <c r="T6868" t="s">
        <v>821</v>
      </c>
      <c r="U6868" s="2">
        <f>DATE(IF(MONTH(Table__._SQL2014_QLTS17_DW_DimDate[[#This Row],[Ngay]])&lt;11,YEAR(Table__._SQL2014_QLTS17_DW_DimDate[[#This Row],[Ngay]])-1, YEAR(Table__._SQL2014_QLTS17_DW_DimDate[[#This Row],[Ngay]])),11,1)</f>
        <v>46692</v>
      </c>
      <c r="V6868" s="2">
        <f>DATE(YEAR(Table__._SQL2014_QLTS17_DW_DimDate[[#This Row],[NgayBatDauMuaVu]])+1, 10,31)</f>
        <v>47057</v>
      </c>
      <c r="W6868" s="3">
        <f>Table__._SQL2014_QLTS17_DW_DimDate[[#This Row],[Ngay]]-Table__._SQL2014_QLTS17_DW_DimDate[[#This Row],[NgayBatDauMuaVu]]+1</f>
        <v>354</v>
      </c>
      <c r="X6868">
        <f>INT((Table__._SQL2014_QLTS17_DW_DimDate[[#This Row],[NgayMuaVu]]-1)/7)+1</f>
        <v>51</v>
      </c>
      <c r="Y6868" t="str">
        <f>"Tuần " &amp;Table__._SQL2014_QLTS17_DW_DimDate[[#This Row],[TuanMuaVu]] &amp; " năm " &amp;Table__._SQL2014_QLTS17_DW_DimDate[[#This Row],[NamMuaVuStr]]</f>
        <v>Tuần 51 năm 2027-2028</v>
      </c>
      <c r="Z6868">
        <f>YEAR(Table__._SQL2014_QLTS17_DW_DimDate[[#This Row],[NgayBatDauMuaVu]])</f>
        <v>2027</v>
      </c>
      <c r="AA6868" t="str">
        <f>YEAR(Table__._SQL2014_QLTS17_DW_DimDate[[#This Row],[NgayBatDauMuaVu]]) &amp;"-"&amp;YEAR(Table__._SQL2014_QLTS17_DW_DimDate[[#This Row],[NgayKetThucMuaVu]])</f>
        <v>2027-2028</v>
      </c>
      <c r="AB6868">
        <f>YEAR(Table__._SQL2014_QLTS17_DW_DimDate[[#This Row],[NgayBatDauMuaVu]])</f>
        <v>2027</v>
      </c>
      <c r="AC6868">
        <f>YEAR(Table__._SQL2014_QLTS17_DW_DimDate[[#This Row],[NgayKetThucMuaVu]])</f>
        <v>2028</v>
      </c>
    </row>
    <row r="6869" spans="1:29">
      <c r="A6869">
        <v>20281020</v>
      </c>
      <c r="B6869" s="1">
        <v>47046</v>
      </c>
      <c r="C6869" t="s">
        <v>29</v>
      </c>
      <c r="D6869" t="s">
        <v>891</v>
      </c>
      <c r="E6869" t="s">
        <v>2</v>
      </c>
      <c r="F6869" t="s">
        <v>319</v>
      </c>
      <c r="G6869" t="s">
        <v>16</v>
      </c>
      <c r="H6869" t="s">
        <v>54</v>
      </c>
      <c r="I6869" t="s">
        <v>20</v>
      </c>
      <c r="J6869" t="s">
        <v>907</v>
      </c>
      <c r="K6869" t="s">
        <v>1</v>
      </c>
      <c r="L6869" t="s">
        <v>12</v>
      </c>
      <c r="M6869" t="s">
        <v>913</v>
      </c>
      <c r="N6869" t="s">
        <v>817</v>
      </c>
      <c r="O6869" t="s">
        <v>837</v>
      </c>
      <c r="P6869" t="s">
        <v>838</v>
      </c>
      <c r="Q6869" t="s">
        <v>837</v>
      </c>
      <c r="R6869" t="s">
        <v>821</v>
      </c>
      <c r="S6869" t="s">
        <v>818</v>
      </c>
      <c r="T6869" t="s">
        <v>821</v>
      </c>
      <c r="U6869" s="2">
        <f>DATE(IF(MONTH(Table__._SQL2014_QLTS17_DW_DimDate[[#This Row],[Ngay]])&lt;11,YEAR(Table__._SQL2014_QLTS17_DW_DimDate[[#This Row],[Ngay]])-1, YEAR(Table__._SQL2014_QLTS17_DW_DimDate[[#This Row],[Ngay]])),11,1)</f>
        <v>46692</v>
      </c>
      <c r="V6869" s="2">
        <f>DATE(YEAR(Table__._SQL2014_QLTS17_DW_DimDate[[#This Row],[NgayBatDauMuaVu]])+1, 10,31)</f>
        <v>47057</v>
      </c>
      <c r="W6869" s="3">
        <f>Table__._SQL2014_QLTS17_DW_DimDate[[#This Row],[Ngay]]-Table__._SQL2014_QLTS17_DW_DimDate[[#This Row],[NgayBatDauMuaVu]]+1</f>
        <v>355</v>
      </c>
      <c r="X6869">
        <f>INT((Table__._SQL2014_QLTS17_DW_DimDate[[#This Row],[NgayMuaVu]]-1)/7)+1</f>
        <v>51</v>
      </c>
      <c r="Y6869" t="str">
        <f>"Tuần " &amp;Table__._SQL2014_QLTS17_DW_DimDate[[#This Row],[TuanMuaVu]] &amp; " năm " &amp;Table__._SQL2014_QLTS17_DW_DimDate[[#This Row],[NamMuaVuStr]]</f>
        <v>Tuần 51 năm 2027-2028</v>
      </c>
      <c r="Z6869">
        <f>YEAR(Table__._SQL2014_QLTS17_DW_DimDate[[#This Row],[NgayBatDauMuaVu]])</f>
        <v>2027</v>
      </c>
      <c r="AA6869" t="str">
        <f>YEAR(Table__._SQL2014_QLTS17_DW_DimDate[[#This Row],[NgayBatDauMuaVu]]) &amp;"-"&amp;YEAR(Table__._SQL2014_QLTS17_DW_DimDate[[#This Row],[NgayKetThucMuaVu]])</f>
        <v>2027-2028</v>
      </c>
      <c r="AB6869">
        <f>YEAR(Table__._SQL2014_QLTS17_DW_DimDate[[#This Row],[NgayBatDauMuaVu]])</f>
        <v>2027</v>
      </c>
      <c r="AC6869">
        <f>YEAR(Table__._SQL2014_QLTS17_DW_DimDate[[#This Row],[NgayKetThucMuaVu]])</f>
        <v>2028</v>
      </c>
    </row>
    <row r="6870" spans="1:29">
      <c r="A6870">
        <v>20281021</v>
      </c>
      <c r="B6870" s="1">
        <v>47047</v>
      </c>
      <c r="C6870" t="s">
        <v>30</v>
      </c>
      <c r="D6870" t="s">
        <v>892</v>
      </c>
      <c r="E6870" t="s">
        <v>14</v>
      </c>
      <c r="F6870" t="s">
        <v>320</v>
      </c>
      <c r="G6870" t="s">
        <v>16</v>
      </c>
      <c r="H6870" t="s">
        <v>54</v>
      </c>
      <c r="I6870" t="s">
        <v>20</v>
      </c>
      <c r="J6870" t="s">
        <v>907</v>
      </c>
      <c r="K6870" t="s">
        <v>1</v>
      </c>
      <c r="L6870" t="s">
        <v>12</v>
      </c>
      <c r="M6870" t="s">
        <v>913</v>
      </c>
      <c r="N6870" t="s">
        <v>817</v>
      </c>
      <c r="O6870" t="s">
        <v>837</v>
      </c>
      <c r="P6870" t="s">
        <v>838</v>
      </c>
      <c r="Q6870" t="s">
        <v>837</v>
      </c>
      <c r="R6870" t="s">
        <v>821</v>
      </c>
      <c r="S6870" t="s">
        <v>818</v>
      </c>
      <c r="T6870" t="s">
        <v>821</v>
      </c>
      <c r="U6870" s="2">
        <f>DATE(IF(MONTH(Table__._SQL2014_QLTS17_DW_DimDate[[#This Row],[Ngay]])&lt;11,YEAR(Table__._SQL2014_QLTS17_DW_DimDate[[#This Row],[Ngay]])-1, YEAR(Table__._SQL2014_QLTS17_DW_DimDate[[#This Row],[Ngay]])),11,1)</f>
        <v>46692</v>
      </c>
      <c r="V6870" s="2">
        <f>DATE(YEAR(Table__._SQL2014_QLTS17_DW_DimDate[[#This Row],[NgayBatDauMuaVu]])+1, 10,31)</f>
        <v>47057</v>
      </c>
      <c r="W6870" s="3">
        <f>Table__._SQL2014_QLTS17_DW_DimDate[[#This Row],[Ngay]]-Table__._SQL2014_QLTS17_DW_DimDate[[#This Row],[NgayBatDauMuaVu]]+1</f>
        <v>356</v>
      </c>
      <c r="X6870">
        <f>INT((Table__._SQL2014_QLTS17_DW_DimDate[[#This Row],[NgayMuaVu]]-1)/7)+1</f>
        <v>51</v>
      </c>
      <c r="Y6870" t="str">
        <f>"Tuần " &amp;Table__._SQL2014_QLTS17_DW_DimDate[[#This Row],[TuanMuaVu]] &amp; " năm " &amp;Table__._SQL2014_QLTS17_DW_DimDate[[#This Row],[NamMuaVuStr]]</f>
        <v>Tuần 51 năm 2027-2028</v>
      </c>
      <c r="Z6870">
        <f>YEAR(Table__._SQL2014_QLTS17_DW_DimDate[[#This Row],[NgayBatDauMuaVu]])</f>
        <v>2027</v>
      </c>
      <c r="AA6870" t="str">
        <f>YEAR(Table__._SQL2014_QLTS17_DW_DimDate[[#This Row],[NgayBatDauMuaVu]]) &amp;"-"&amp;YEAR(Table__._SQL2014_QLTS17_DW_DimDate[[#This Row],[NgayKetThucMuaVu]])</f>
        <v>2027-2028</v>
      </c>
      <c r="AB6870">
        <f>YEAR(Table__._SQL2014_QLTS17_DW_DimDate[[#This Row],[NgayBatDauMuaVu]])</f>
        <v>2027</v>
      </c>
      <c r="AC6870">
        <f>YEAR(Table__._SQL2014_QLTS17_DW_DimDate[[#This Row],[NgayKetThucMuaVu]])</f>
        <v>2028</v>
      </c>
    </row>
    <row r="6871" spans="1:29">
      <c r="A6871">
        <v>20281022</v>
      </c>
      <c r="B6871" s="1">
        <v>47048</v>
      </c>
      <c r="C6871" t="s">
        <v>31</v>
      </c>
      <c r="D6871" t="s">
        <v>893</v>
      </c>
      <c r="E6871" t="s">
        <v>1</v>
      </c>
      <c r="F6871" t="s">
        <v>321</v>
      </c>
      <c r="G6871" t="s">
        <v>12</v>
      </c>
      <c r="H6871" t="s">
        <v>55</v>
      </c>
      <c r="I6871" t="s">
        <v>20</v>
      </c>
      <c r="J6871" t="s">
        <v>907</v>
      </c>
      <c r="K6871" t="s">
        <v>1</v>
      </c>
      <c r="L6871" t="s">
        <v>12</v>
      </c>
      <c r="M6871" t="s">
        <v>913</v>
      </c>
      <c r="N6871" t="s">
        <v>817</v>
      </c>
      <c r="O6871" t="s">
        <v>837</v>
      </c>
      <c r="P6871" t="s">
        <v>838</v>
      </c>
      <c r="Q6871" t="s">
        <v>837</v>
      </c>
      <c r="R6871" t="s">
        <v>821</v>
      </c>
      <c r="S6871" t="s">
        <v>818</v>
      </c>
      <c r="T6871" t="s">
        <v>821</v>
      </c>
      <c r="U6871" s="2">
        <f>DATE(IF(MONTH(Table__._SQL2014_QLTS17_DW_DimDate[[#This Row],[Ngay]])&lt;11,YEAR(Table__._SQL2014_QLTS17_DW_DimDate[[#This Row],[Ngay]])-1, YEAR(Table__._SQL2014_QLTS17_DW_DimDate[[#This Row],[Ngay]])),11,1)</f>
        <v>46692</v>
      </c>
      <c r="V6871" s="2">
        <f>DATE(YEAR(Table__._SQL2014_QLTS17_DW_DimDate[[#This Row],[NgayBatDauMuaVu]])+1, 10,31)</f>
        <v>47057</v>
      </c>
      <c r="W6871" s="3">
        <f>Table__._SQL2014_QLTS17_DW_DimDate[[#This Row],[Ngay]]-Table__._SQL2014_QLTS17_DW_DimDate[[#This Row],[NgayBatDauMuaVu]]+1</f>
        <v>357</v>
      </c>
      <c r="X6871">
        <f>INT((Table__._SQL2014_QLTS17_DW_DimDate[[#This Row],[NgayMuaVu]]-1)/7)+1</f>
        <v>51</v>
      </c>
      <c r="Y6871" t="str">
        <f>"Tuần " &amp;Table__._SQL2014_QLTS17_DW_DimDate[[#This Row],[TuanMuaVu]] &amp; " năm " &amp;Table__._SQL2014_QLTS17_DW_DimDate[[#This Row],[NamMuaVuStr]]</f>
        <v>Tuần 51 năm 2027-2028</v>
      </c>
      <c r="Z6871">
        <f>YEAR(Table__._SQL2014_QLTS17_DW_DimDate[[#This Row],[NgayBatDauMuaVu]])</f>
        <v>2027</v>
      </c>
      <c r="AA6871" t="str">
        <f>YEAR(Table__._SQL2014_QLTS17_DW_DimDate[[#This Row],[NgayBatDauMuaVu]]) &amp;"-"&amp;YEAR(Table__._SQL2014_QLTS17_DW_DimDate[[#This Row],[NgayKetThucMuaVu]])</f>
        <v>2027-2028</v>
      </c>
      <c r="AB6871">
        <f>YEAR(Table__._SQL2014_QLTS17_DW_DimDate[[#This Row],[NgayBatDauMuaVu]])</f>
        <v>2027</v>
      </c>
      <c r="AC6871">
        <f>YEAR(Table__._SQL2014_QLTS17_DW_DimDate[[#This Row],[NgayKetThucMuaVu]])</f>
        <v>2028</v>
      </c>
    </row>
    <row r="6872" spans="1:29">
      <c r="A6872">
        <v>20281023</v>
      </c>
      <c r="B6872" s="1">
        <v>47049</v>
      </c>
      <c r="C6872" t="s">
        <v>32</v>
      </c>
      <c r="D6872" t="s">
        <v>894</v>
      </c>
      <c r="E6872" t="s">
        <v>13</v>
      </c>
      <c r="F6872" t="s">
        <v>322</v>
      </c>
      <c r="G6872" t="s">
        <v>12</v>
      </c>
      <c r="H6872" t="s">
        <v>55</v>
      </c>
      <c r="I6872" t="s">
        <v>20</v>
      </c>
      <c r="J6872" t="s">
        <v>907</v>
      </c>
      <c r="K6872" t="s">
        <v>1</v>
      </c>
      <c r="L6872" t="s">
        <v>12</v>
      </c>
      <c r="M6872" t="s">
        <v>913</v>
      </c>
      <c r="N6872" t="s">
        <v>817</v>
      </c>
      <c r="O6872" t="s">
        <v>837</v>
      </c>
      <c r="P6872" t="s">
        <v>838</v>
      </c>
      <c r="Q6872" t="s">
        <v>837</v>
      </c>
      <c r="R6872" t="s">
        <v>821</v>
      </c>
      <c r="S6872" t="s">
        <v>818</v>
      </c>
      <c r="T6872" t="s">
        <v>821</v>
      </c>
      <c r="U6872" s="2">
        <f>DATE(IF(MONTH(Table__._SQL2014_QLTS17_DW_DimDate[[#This Row],[Ngay]])&lt;11,YEAR(Table__._SQL2014_QLTS17_DW_DimDate[[#This Row],[Ngay]])-1, YEAR(Table__._SQL2014_QLTS17_DW_DimDate[[#This Row],[Ngay]])),11,1)</f>
        <v>46692</v>
      </c>
      <c r="V6872" s="2">
        <f>DATE(YEAR(Table__._SQL2014_QLTS17_DW_DimDate[[#This Row],[NgayBatDauMuaVu]])+1, 10,31)</f>
        <v>47057</v>
      </c>
      <c r="W6872" s="3">
        <f>Table__._SQL2014_QLTS17_DW_DimDate[[#This Row],[Ngay]]-Table__._SQL2014_QLTS17_DW_DimDate[[#This Row],[NgayBatDauMuaVu]]+1</f>
        <v>358</v>
      </c>
      <c r="X6872">
        <f>INT((Table__._SQL2014_QLTS17_DW_DimDate[[#This Row],[NgayMuaVu]]-1)/7)+1</f>
        <v>52</v>
      </c>
      <c r="Y6872" t="str">
        <f>"Tuần " &amp;Table__._SQL2014_QLTS17_DW_DimDate[[#This Row],[TuanMuaVu]] &amp; " năm " &amp;Table__._SQL2014_QLTS17_DW_DimDate[[#This Row],[NamMuaVuStr]]</f>
        <v>Tuần 52 năm 2027-2028</v>
      </c>
      <c r="Z6872">
        <f>YEAR(Table__._SQL2014_QLTS17_DW_DimDate[[#This Row],[NgayBatDauMuaVu]])</f>
        <v>2027</v>
      </c>
      <c r="AA6872" t="str">
        <f>YEAR(Table__._SQL2014_QLTS17_DW_DimDate[[#This Row],[NgayBatDauMuaVu]]) &amp;"-"&amp;YEAR(Table__._SQL2014_QLTS17_DW_DimDate[[#This Row],[NgayKetThucMuaVu]])</f>
        <v>2027-2028</v>
      </c>
      <c r="AB6872">
        <f>YEAR(Table__._SQL2014_QLTS17_DW_DimDate[[#This Row],[NgayBatDauMuaVu]])</f>
        <v>2027</v>
      </c>
      <c r="AC6872">
        <f>YEAR(Table__._SQL2014_QLTS17_DW_DimDate[[#This Row],[NgayKetThucMuaVu]])</f>
        <v>2028</v>
      </c>
    </row>
    <row r="6873" spans="1:29">
      <c r="A6873">
        <v>20281024</v>
      </c>
      <c r="B6873" s="1">
        <v>47050</v>
      </c>
      <c r="C6873" t="s">
        <v>33</v>
      </c>
      <c r="D6873" t="s">
        <v>895</v>
      </c>
      <c r="E6873" t="s">
        <v>16</v>
      </c>
      <c r="F6873" t="s">
        <v>323</v>
      </c>
      <c r="G6873" t="s">
        <v>12</v>
      </c>
      <c r="H6873" t="s">
        <v>55</v>
      </c>
      <c r="I6873" t="s">
        <v>20</v>
      </c>
      <c r="J6873" t="s">
        <v>907</v>
      </c>
      <c r="K6873" t="s">
        <v>1</v>
      </c>
      <c r="L6873" t="s">
        <v>12</v>
      </c>
      <c r="M6873" t="s">
        <v>913</v>
      </c>
      <c r="N6873" t="s">
        <v>817</v>
      </c>
      <c r="O6873" t="s">
        <v>837</v>
      </c>
      <c r="P6873" t="s">
        <v>838</v>
      </c>
      <c r="Q6873" t="s">
        <v>837</v>
      </c>
      <c r="R6873" t="s">
        <v>821</v>
      </c>
      <c r="S6873" t="s">
        <v>818</v>
      </c>
      <c r="T6873" t="s">
        <v>821</v>
      </c>
      <c r="U6873" s="2">
        <f>DATE(IF(MONTH(Table__._SQL2014_QLTS17_DW_DimDate[[#This Row],[Ngay]])&lt;11,YEAR(Table__._SQL2014_QLTS17_DW_DimDate[[#This Row],[Ngay]])-1, YEAR(Table__._SQL2014_QLTS17_DW_DimDate[[#This Row],[Ngay]])),11,1)</f>
        <v>46692</v>
      </c>
      <c r="V6873" s="2">
        <f>DATE(YEAR(Table__._SQL2014_QLTS17_DW_DimDate[[#This Row],[NgayBatDauMuaVu]])+1, 10,31)</f>
        <v>47057</v>
      </c>
      <c r="W6873" s="3">
        <f>Table__._SQL2014_QLTS17_DW_DimDate[[#This Row],[Ngay]]-Table__._SQL2014_QLTS17_DW_DimDate[[#This Row],[NgayBatDauMuaVu]]+1</f>
        <v>359</v>
      </c>
      <c r="X6873">
        <f>INT((Table__._SQL2014_QLTS17_DW_DimDate[[#This Row],[NgayMuaVu]]-1)/7)+1</f>
        <v>52</v>
      </c>
      <c r="Y6873" t="str">
        <f>"Tuần " &amp;Table__._SQL2014_QLTS17_DW_DimDate[[#This Row],[TuanMuaVu]] &amp; " năm " &amp;Table__._SQL2014_QLTS17_DW_DimDate[[#This Row],[NamMuaVuStr]]</f>
        <v>Tuần 52 năm 2027-2028</v>
      </c>
      <c r="Z6873">
        <f>YEAR(Table__._SQL2014_QLTS17_DW_DimDate[[#This Row],[NgayBatDauMuaVu]])</f>
        <v>2027</v>
      </c>
      <c r="AA6873" t="str">
        <f>YEAR(Table__._SQL2014_QLTS17_DW_DimDate[[#This Row],[NgayBatDauMuaVu]]) &amp;"-"&amp;YEAR(Table__._SQL2014_QLTS17_DW_DimDate[[#This Row],[NgayKetThucMuaVu]])</f>
        <v>2027-2028</v>
      </c>
      <c r="AB6873">
        <f>YEAR(Table__._SQL2014_QLTS17_DW_DimDate[[#This Row],[NgayBatDauMuaVu]])</f>
        <v>2027</v>
      </c>
      <c r="AC6873">
        <f>YEAR(Table__._SQL2014_QLTS17_DW_DimDate[[#This Row],[NgayKetThucMuaVu]])</f>
        <v>2028</v>
      </c>
    </row>
    <row r="6874" spans="1:29">
      <c r="A6874">
        <v>20281025</v>
      </c>
      <c r="B6874" s="1">
        <v>47051</v>
      </c>
      <c r="C6874" t="s">
        <v>34</v>
      </c>
      <c r="D6874" t="s">
        <v>896</v>
      </c>
      <c r="E6874" t="s">
        <v>12</v>
      </c>
      <c r="F6874" t="s">
        <v>324</v>
      </c>
      <c r="G6874" t="s">
        <v>12</v>
      </c>
      <c r="H6874" t="s">
        <v>55</v>
      </c>
      <c r="I6874" t="s">
        <v>20</v>
      </c>
      <c r="J6874" t="s">
        <v>907</v>
      </c>
      <c r="K6874" t="s">
        <v>1</v>
      </c>
      <c r="L6874" t="s">
        <v>12</v>
      </c>
      <c r="M6874" t="s">
        <v>913</v>
      </c>
      <c r="N6874" t="s">
        <v>817</v>
      </c>
      <c r="O6874" t="s">
        <v>837</v>
      </c>
      <c r="P6874" t="s">
        <v>838</v>
      </c>
      <c r="Q6874" t="s">
        <v>837</v>
      </c>
      <c r="R6874" t="s">
        <v>821</v>
      </c>
      <c r="S6874" t="s">
        <v>818</v>
      </c>
      <c r="T6874" t="s">
        <v>821</v>
      </c>
      <c r="U6874" s="2">
        <f>DATE(IF(MONTH(Table__._SQL2014_QLTS17_DW_DimDate[[#This Row],[Ngay]])&lt;11,YEAR(Table__._SQL2014_QLTS17_DW_DimDate[[#This Row],[Ngay]])-1, YEAR(Table__._SQL2014_QLTS17_DW_DimDate[[#This Row],[Ngay]])),11,1)</f>
        <v>46692</v>
      </c>
      <c r="V6874" s="2">
        <f>DATE(YEAR(Table__._SQL2014_QLTS17_DW_DimDate[[#This Row],[NgayBatDauMuaVu]])+1, 10,31)</f>
        <v>47057</v>
      </c>
      <c r="W6874" s="3">
        <f>Table__._SQL2014_QLTS17_DW_DimDate[[#This Row],[Ngay]]-Table__._SQL2014_QLTS17_DW_DimDate[[#This Row],[NgayBatDauMuaVu]]+1</f>
        <v>360</v>
      </c>
      <c r="X6874">
        <f>INT((Table__._SQL2014_QLTS17_DW_DimDate[[#This Row],[NgayMuaVu]]-1)/7)+1</f>
        <v>52</v>
      </c>
      <c r="Y6874" t="str">
        <f>"Tuần " &amp;Table__._SQL2014_QLTS17_DW_DimDate[[#This Row],[TuanMuaVu]] &amp; " năm " &amp;Table__._SQL2014_QLTS17_DW_DimDate[[#This Row],[NamMuaVuStr]]</f>
        <v>Tuần 52 năm 2027-2028</v>
      </c>
      <c r="Z6874">
        <f>YEAR(Table__._SQL2014_QLTS17_DW_DimDate[[#This Row],[NgayBatDauMuaVu]])</f>
        <v>2027</v>
      </c>
      <c r="AA6874" t="str">
        <f>YEAR(Table__._SQL2014_QLTS17_DW_DimDate[[#This Row],[NgayBatDauMuaVu]]) &amp;"-"&amp;YEAR(Table__._SQL2014_QLTS17_DW_DimDate[[#This Row],[NgayKetThucMuaVu]])</f>
        <v>2027-2028</v>
      </c>
      <c r="AB6874">
        <f>YEAR(Table__._SQL2014_QLTS17_DW_DimDate[[#This Row],[NgayBatDauMuaVu]])</f>
        <v>2027</v>
      </c>
      <c r="AC6874">
        <f>YEAR(Table__._SQL2014_QLTS17_DW_DimDate[[#This Row],[NgayKetThucMuaVu]])</f>
        <v>2028</v>
      </c>
    </row>
    <row r="6875" spans="1:29">
      <c r="A6875">
        <v>20281026</v>
      </c>
      <c r="B6875" s="1">
        <v>47052</v>
      </c>
      <c r="C6875" t="s">
        <v>35</v>
      </c>
      <c r="D6875" t="s">
        <v>897</v>
      </c>
      <c r="E6875" t="s">
        <v>3</v>
      </c>
      <c r="F6875" t="s">
        <v>325</v>
      </c>
      <c r="G6875" t="s">
        <v>12</v>
      </c>
      <c r="H6875" t="s">
        <v>55</v>
      </c>
      <c r="I6875" t="s">
        <v>20</v>
      </c>
      <c r="J6875" t="s">
        <v>907</v>
      </c>
      <c r="K6875" t="s">
        <v>1</v>
      </c>
      <c r="L6875" t="s">
        <v>12</v>
      </c>
      <c r="M6875" t="s">
        <v>913</v>
      </c>
      <c r="N6875" t="s">
        <v>817</v>
      </c>
      <c r="O6875" t="s">
        <v>837</v>
      </c>
      <c r="P6875" t="s">
        <v>838</v>
      </c>
      <c r="Q6875" t="s">
        <v>837</v>
      </c>
      <c r="R6875" t="s">
        <v>821</v>
      </c>
      <c r="S6875" t="s">
        <v>818</v>
      </c>
      <c r="T6875" t="s">
        <v>821</v>
      </c>
      <c r="U6875" s="2">
        <f>DATE(IF(MONTH(Table__._SQL2014_QLTS17_DW_DimDate[[#This Row],[Ngay]])&lt;11,YEAR(Table__._SQL2014_QLTS17_DW_DimDate[[#This Row],[Ngay]])-1, YEAR(Table__._SQL2014_QLTS17_DW_DimDate[[#This Row],[Ngay]])),11,1)</f>
        <v>46692</v>
      </c>
      <c r="V6875" s="2">
        <f>DATE(YEAR(Table__._SQL2014_QLTS17_DW_DimDate[[#This Row],[NgayBatDauMuaVu]])+1, 10,31)</f>
        <v>47057</v>
      </c>
      <c r="W6875" s="3">
        <f>Table__._SQL2014_QLTS17_DW_DimDate[[#This Row],[Ngay]]-Table__._SQL2014_QLTS17_DW_DimDate[[#This Row],[NgayBatDauMuaVu]]+1</f>
        <v>361</v>
      </c>
      <c r="X6875">
        <f>INT((Table__._SQL2014_QLTS17_DW_DimDate[[#This Row],[NgayMuaVu]]-1)/7)+1</f>
        <v>52</v>
      </c>
      <c r="Y6875" t="str">
        <f>"Tuần " &amp;Table__._SQL2014_QLTS17_DW_DimDate[[#This Row],[TuanMuaVu]] &amp; " năm " &amp;Table__._SQL2014_QLTS17_DW_DimDate[[#This Row],[NamMuaVuStr]]</f>
        <v>Tuần 52 năm 2027-2028</v>
      </c>
      <c r="Z6875">
        <f>YEAR(Table__._SQL2014_QLTS17_DW_DimDate[[#This Row],[NgayBatDauMuaVu]])</f>
        <v>2027</v>
      </c>
      <c r="AA6875" t="str">
        <f>YEAR(Table__._SQL2014_QLTS17_DW_DimDate[[#This Row],[NgayBatDauMuaVu]]) &amp;"-"&amp;YEAR(Table__._SQL2014_QLTS17_DW_DimDate[[#This Row],[NgayKetThucMuaVu]])</f>
        <v>2027-2028</v>
      </c>
      <c r="AB6875">
        <f>YEAR(Table__._SQL2014_QLTS17_DW_DimDate[[#This Row],[NgayBatDauMuaVu]])</f>
        <v>2027</v>
      </c>
      <c r="AC6875">
        <f>YEAR(Table__._SQL2014_QLTS17_DW_DimDate[[#This Row],[NgayKetThucMuaVu]])</f>
        <v>2028</v>
      </c>
    </row>
    <row r="6876" spans="1:29">
      <c r="A6876">
        <v>20281027</v>
      </c>
      <c r="B6876" s="1">
        <v>47053</v>
      </c>
      <c r="C6876" t="s">
        <v>36</v>
      </c>
      <c r="D6876" t="s">
        <v>891</v>
      </c>
      <c r="E6876" t="s">
        <v>2</v>
      </c>
      <c r="F6876" t="s">
        <v>326</v>
      </c>
      <c r="G6876" t="s">
        <v>12</v>
      </c>
      <c r="H6876" t="s">
        <v>55</v>
      </c>
      <c r="I6876" t="s">
        <v>20</v>
      </c>
      <c r="J6876" t="s">
        <v>907</v>
      </c>
      <c r="K6876" t="s">
        <v>1</v>
      </c>
      <c r="L6876" t="s">
        <v>12</v>
      </c>
      <c r="M6876" t="s">
        <v>913</v>
      </c>
      <c r="N6876" t="s">
        <v>817</v>
      </c>
      <c r="O6876" t="s">
        <v>837</v>
      </c>
      <c r="P6876" t="s">
        <v>838</v>
      </c>
      <c r="Q6876" t="s">
        <v>837</v>
      </c>
      <c r="R6876" t="s">
        <v>821</v>
      </c>
      <c r="S6876" t="s">
        <v>818</v>
      </c>
      <c r="T6876" t="s">
        <v>821</v>
      </c>
      <c r="U6876" s="2">
        <f>DATE(IF(MONTH(Table__._SQL2014_QLTS17_DW_DimDate[[#This Row],[Ngay]])&lt;11,YEAR(Table__._SQL2014_QLTS17_DW_DimDate[[#This Row],[Ngay]])-1, YEAR(Table__._SQL2014_QLTS17_DW_DimDate[[#This Row],[Ngay]])),11,1)</f>
        <v>46692</v>
      </c>
      <c r="V6876" s="2">
        <f>DATE(YEAR(Table__._SQL2014_QLTS17_DW_DimDate[[#This Row],[NgayBatDauMuaVu]])+1, 10,31)</f>
        <v>47057</v>
      </c>
      <c r="W6876" s="3">
        <f>Table__._SQL2014_QLTS17_DW_DimDate[[#This Row],[Ngay]]-Table__._SQL2014_QLTS17_DW_DimDate[[#This Row],[NgayBatDauMuaVu]]+1</f>
        <v>362</v>
      </c>
      <c r="X6876">
        <f>INT((Table__._SQL2014_QLTS17_DW_DimDate[[#This Row],[NgayMuaVu]]-1)/7)+1</f>
        <v>52</v>
      </c>
      <c r="Y6876" t="str">
        <f>"Tuần " &amp;Table__._SQL2014_QLTS17_DW_DimDate[[#This Row],[TuanMuaVu]] &amp; " năm " &amp;Table__._SQL2014_QLTS17_DW_DimDate[[#This Row],[NamMuaVuStr]]</f>
        <v>Tuần 52 năm 2027-2028</v>
      </c>
      <c r="Z6876">
        <f>YEAR(Table__._SQL2014_QLTS17_DW_DimDate[[#This Row],[NgayBatDauMuaVu]])</f>
        <v>2027</v>
      </c>
      <c r="AA6876" t="str">
        <f>YEAR(Table__._SQL2014_QLTS17_DW_DimDate[[#This Row],[NgayBatDauMuaVu]]) &amp;"-"&amp;YEAR(Table__._SQL2014_QLTS17_DW_DimDate[[#This Row],[NgayKetThucMuaVu]])</f>
        <v>2027-2028</v>
      </c>
      <c r="AB6876">
        <f>YEAR(Table__._SQL2014_QLTS17_DW_DimDate[[#This Row],[NgayBatDauMuaVu]])</f>
        <v>2027</v>
      </c>
      <c r="AC6876">
        <f>YEAR(Table__._SQL2014_QLTS17_DW_DimDate[[#This Row],[NgayKetThucMuaVu]])</f>
        <v>2028</v>
      </c>
    </row>
    <row r="6877" spans="1:29">
      <c r="A6877">
        <v>20281028</v>
      </c>
      <c r="B6877" s="1">
        <v>47054</v>
      </c>
      <c r="C6877" t="s">
        <v>37</v>
      </c>
      <c r="D6877" t="s">
        <v>892</v>
      </c>
      <c r="E6877" t="s">
        <v>14</v>
      </c>
      <c r="F6877" t="s">
        <v>327</v>
      </c>
      <c r="G6877" t="s">
        <v>12</v>
      </c>
      <c r="H6877" t="s">
        <v>55</v>
      </c>
      <c r="I6877" t="s">
        <v>20</v>
      </c>
      <c r="J6877" t="s">
        <v>907</v>
      </c>
      <c r="K6877" t="s">
        <v>1</v>
      </c>
      <c r="L6877" t="s">
        <v>12</v>
      </c>
      <c r="M6877" t="s">
        <v>913</v>
      </c>
      <c r="N6877" t="s">
        <v>817</v>
      </c>
      <c r="O6877" t="s">
        <v>837</v>
      </c>
      <c r="P6877" t="s">
        <v>838</v>
      </c>
      <c r="Q6877" t="s">
        <v>837</v>
      </c>
      <c r="R6877" t="s">
        <v>821</v>
      </c>
      <c r="S6877" t="s">
        <v>818</v>
      </c>
      <c r="T6877" t="s">
        <v>821</v>
      </c>
      <c r="U6877" s="2">
        <f>DATE(IF(MONTH(Table__._SQL2014_QLTS17_DW_DimDate[[#This Row],[Ngay]])&lt;11,YEAR(Table__._SQL2014_QLTS17_DW_DimDate[[#This Row],[Ngay]])-1, YEAR(Table__._SQL2014_QLTS17_DW_DimDate[[#This Row],[Ngay]])),11,1)</f>
        <v>46692</v>
      </c>
      <c r="V6877" s="2">
        <f>DATE(YEAR(Table__._SQL2014_QLTS17_DW_DimDate[[#This Row],[NgayBatDauMuaVu]])+1, 10,31)</f>
        <v>47057</v>
      </c>
      <c r="W6877" s="3">
        <f>Table__._SQL2014_QLTS17_DW_DimDate[[#This Row],[Ngay]]-Table__._SQL2014_QLTS17_DW_DimDate[[#This Row],[NgayBatDauMuaVu]]+1</f>
        <v>363</v>
      </c>
      <c r="X6877">
        <f>INT((Table__._SQL2014_QLTS17_DW_DimDate[[#This Row],[NgayMuaVu]]-1)/7)+1</f>
        <v>52</v>
      </c>
      <c r="Y6877" t="str">
        <f>"Tuần " &amp;Table__._SQL2014_QLTS17_DW_DimDate[[#This Row],[TuanMuaVu]] &amp; " năm " &amp;Table__._SQL2014_QLTS17_DW_DimDate[[#This Row],[NamMuaVuStr]]</f>
        <v>Tuần 52 năm 2027-2028</v>
      </c>
      <c r="Z6877">
        <f>YEAR(Table__._SQL2014_QLTS17_DW_DimDate[[#This Row],[NgayBatDauMuaVu]])</f>
        <v>2027</v>
      </c>
      <c r="AA6877" t="str">
        <f>YEAR(Table__._SQL2014_QLTS17_DW_DimDate[[#This Row],[NgayBatDauMuaVu]]) &amp;"-"&amp;YEAR(Table__._SQL2014_QLTS17_DW_DimDate[[#This Row],[NgayKetThucMuaVu]])</f>
        <v>2027-2028</v>
      </c>
      <c r="AB6877">
        <f>YEAR(Table__._SQL2014_QLTS17_DW_DimDate[[#This Row],[NgayBatDauMuaVu]])</f>
        <v>2027</v>
      </c>
      <c r="AC6877">
        <f>YEAR(Table__._SQL2014_QLTS17_DW_DimDate[[#This Row],[NgayKetThucMuaVu]])</f>
        <v>2028</v>
      </c>
    </row>
    <row r="6878" spans="1:29">
      <c r="A6878">
        <v>20281029</v>
      </c>
      <c r="B6878" s="1">
        <v>47055</v>
      </c>
      <c r="C6878" t="s">
        <v>38</v>
      </c>
      <c r="D6878" t="s">
        <v>893</v>
      </c>
      <c r="E6878" t="s">
        <v>1</v>
      </c>
      <c r="F6878" t="s">
        <v>328</v>
      </c>
      <c r="G6878" t="s">
        <v>3</v>
      </c>
      <c r="H6878" t="s">
        <v>56</v>
      </c>
      <c r="I6878" t="s">
        <v>20</v>
      </c>
      <c r="J6878" t="s">
        <v>907</v>
      </c>
      <c r="K6878" t="s">
        <v>1</v>
      </c>
      <c r="L6878" t="s">
        <v>12</v>
      </c>
      <c r="M6878" t="s">
        <v>913</v>
      </c>
      <c r="N6878" t="s">
        <v>817</v>
      </c>
      <c r="O6878" t="s">
        <v>837</v>
      </c>
      <c r="P6878" t="s">
        <v>838</v>
      </c>
      <c r="Q6878" t="s">
        <v>837</v>
      </c>
      <c r="R6878" t="s">
        <v>821</v>
      </c>
      <c r="S6878" t="s">
        <v>818</v>
      </c>
      <c r="T6878" t="s">
        <v>821</v>
      </c>
      <c r="U6878" s="2">
        <f>DATE(IF(MONTH(Table__._SQL2014_QLTS17_DW_DimDate[[#This Row],[Ngay]])&lt;11,YEAR(Table__._SQL2014_QLTS17_DW_DimDate[[#This Row],[Ngay]])-1, YEAR(Table__._SQL2014_QLTS17_DW_DimDate[[#This Row],[Ngay]])),11,1)</f>
        <v>46692</v>
      </c>
      <c r="V6878" s="2">
        <f>DATE(YEAR(Table__._SQL2014_QLTS17_DW_DimDate[[#This Row],[NgayBatDauMuaVu]])+1, 10,31)</f>
        <v>47057</v>
      </c>
      <c r="W6878" s="3">
        <f>Table__._SQL2014_QLTS17_DW_DimDate[[#This Row],[Ngay]]-Table__._SQL2014_QLTS17_DW_DimDate[[#This Row],[NgayBatDauMuaVu]]+1</f>
        <v>364</v>
      </c>
      <c r="X6878">
        <f>INT((Table__._SQL2014_QLTS17_DW_DimDate[[#This Row],[NgayMuaVu]]-1)/7)+1</f>
        <v>52</v>
      </c>
      <c r="Y6878" t="str">
        <f>"Tuần " &amp;Table__._SQL2014_QLTS17_DW_DimDate[[#This Row],[TuanMuaVu]] &amp; " năm " &amp;Table__._SQL2014_QLTS17_DW_DimDate[[#This Row],[NamMuaVuStr]]</f>
        <v>Tuần 52 năm 2027-2028</v>
      </c>
      <c r="Z6878">
        <f>YEAR(Table__._SQL2014_QLTS17_DW_DimDate[[#This Row],[NgayBatDauMuaVu]])</f>
        <v>2027</v>
      </c>
      <c r="AA6878" t="str">
        <f>YEAR(Table__._SQL2014_QLTS17_DW_DimDate[[#This Row],[NgayBatDauMuaVu]]) &amp;"-"&amp;YEAR(Table__._SQL2014_QLTS17_DW_DimDate[[#This Row],[NgayKetThucMuaVu]])</f>
        <v>2027-2028</v>
      </c>
      <c r="AB6878">
        <f>YEAR(Table__._SQL2014_QLTS17_DW_DimDate[[#This Row],[NgayBatDauMuaVu]])</f>
        <v>2027</v>
      </c>
      <c r="AC6878">
        <f>YEAR(Table__._SQL2014_QLTS17_DW_DimDate[[#This Row],[NgayKetThucMuaVu]])</f>
        <v>2028</v>
      </c>
    </row>
    <row r="6879" spans="1:29">
      <c r="A6879">
        <v>20281030</v>
      </c>
      <c r="B6879" s="1">
        <v>47056</v>
      </c>
      <c r="C6879" t="s">
        <v>39</v>
      </c>
      <c r="D6879" t="s">
        <v>894</v>
      </c>
      <c r="E6879" t="s">
        <v>13</v>
      </c>
      <c r="F6879" t="s">
        <v>329</v>
      </c>
      <c r="G6879" t="s">
        <v>3</v>
      </c>
      <c r="H6879" t="s">
        <v>56</v>
      </c>
      <c r="I6879" t="s">
        <v>20</v>
      </c>
      <c r="J6879" t="s">
        <v>907</v>
      </c>
      <c r="K6879" t="s">
        <v>1</v>
      </c>
      <c r="L6879" t="s">
        <v>12</v>
      </c>
      <c r="M6879" t="s">
        <v>913</v>
      </c>
      <c r="N6879" t="s">
        <v>817</v>
      </c>
      <c r="O6879" t="s">
        <v>837</v>
      </c>
      <c r="P6879" t="s">
        <v>838</v>
      </c>
      <c r="Q6879" t="s">
        <v>837</v>
      </c>
      <c r="R6879" t="s">
        <v>821</v>
      </c>
      <c r="S6879" t="s">
        <v>818</v>
      </c>
      <c r="T6879" t="s">
        <v>821</v>
      </c>
      <c r="U6879" s="2">
        <f>DATE(IF(MONTH(Table__._SQL2014_QLTS17_DW_DimDate[[#This Row],[Ngay]])&lt;11,YEAR(Table__._SQL2014_QLTS17_DW_DimDate[[#This Row],[Ngay]])-1, YEAR(Table__._SQL2014_QLTS17_DW_DimDate[[#This Row],[Ngay]])),11,1)</f>
        <v>46692</v>
      </c>
      <c r="V6879" s="2">
        <f>DATE(YEAR(Table__._SQL2014_QLTS17_DW_DimDate[[#This Row],[NgayBatDauMuaVu]])+1, 10,31)</f>
        <v>47057</v>
      </c>
      <c r="W6879" s="3">
        <f>Table__._SQL2014_QLTS17_DW_DimDate[[#This Row],[Ngay]]-Table__._SQL2014_QLTS17_DW_DimDate[[#This Row],[NgayBatDauMuaVu]]+1</f>
        <v>365</v>
      </c>
      <c r="X6879">
        <f>INT((Table__._SQL2014_QLTS17_DW_DimDate[[#This Row],[NgayMuaVu]]-1)/7)+1</f>
        <v>53</v>
      </c>
      <c r="Y6879" t="str">
        <f>"Tuần " &amp;Table__._SQL2014_QLTS17_DW_DimDate[[#This Row],[TuanMuaVu]] &amp; " năm " &amp;Table__._SQL2014_QLTS17_DW_DimDate[[#This Row],[NamMuaVuStr]]</f>
        <v>Tuần 53 năm 2027-2028</v>
      </c>
      <c r="Z6879">
        <f>YEAR(Table__._SQL2014_QLTS17_DW_DimDate[[#This Row],[NgayBatDauMuaVu]])</f>
        <v>2027</v>
      </c>
      <c r="AA6879" t="str">
        <f>YEAR(Table__._SQL2014_QLTS17_DW_DimDate[[#This Row],[NgayBatDauMuaVu]]) &amp;"-"&amp;YEAR(Table__._SQL2014_QLTS17_DW_DimDate[[#This Row],[NgayKetThucMuaVu]])</f>
        <v>2027-2028</v>
      </c>
      <c r="AB6879">
        <f>YEAR(Table__._SQL2014_QLTS17_DW_DimDate[[#This Row],[NgayBatDauMuaVu]])</f>
        <v>2027</v>
      </c>
      <c r="AC6879">
        <f>YEAR(Table__._SQL2014_QLTS17_DW_DimDate[[#This Row],[NgayKetThucMuaVu]])</f>
        <v>2028</v>
      </c>
    </row>
    <row r="6880" spans="1:29">
      <c r="A6880">
        <v>20281031</v>
      </c>
      <c r="B6880" s="1">
        <v>47057</v>
      </c>
      <c r="C6880" t="s">
        <v>40</v>
      </c>
      <c r="D6880" t="s">
        <v>895</v>
      </c>
      <c r="E6880" t="s">
        <v>16</v>
      </c>
      <c r="F6880" t="s">
        <v>330</v>
      </c>
      <c r="G6880" t="s">
        <v>3</v>
      </c>
      <c r="H6880" t="s">
        <v>56</v>
      </c>
      <c r="I6880" t="s">
        <v>20</v>
      </c>
      <c r="J6880" t="s">
        <v>907</v>
      </c>
      <c r="K6880" t="s">
        <v>1</v>
      </c>
      <c r="L6880" t="s">
        <v>12</v>
      </c>
      <c r="M6880" t="s">
        <v>913</v>
      </c>
      <c r="N6880" t="s">
        <v>817</v>
      </c>
      <c r="O6880" t="s">
        <v>837</v>
      </c>
      <c r="P6880" t="s">
        <v>838</v>
      </c>
      <c r="Q6880" t="s">
        <v>837</v>
      </c>
      <c r="R6880" t="s">
        <v>821</v>
      </c>
      <c r="S6880" t="s">
        <v>818</v>
      </c>
      <c r="T6880" t="s">
        <v>821</v>
      </c>
      <c r="U6880" s="2">
        <f>DATE(IF(MONTH(Table__._SQL2014_QLTS17_DW_DimDate[[#This Row],[Ngay]])&lt;11,YEAR(Table__._SQL2014_QLTS17_DW_DimDate[[#This Row],[Ngay]])-1, YEAR(Table__._SQL2014_QLTS17_DW_DimDate[[#This Row],[Ngay]])),11,1)</f>
        <v>46692</v>
      </c>
      <c r="V6880" s="2">
        <f>DATE(YEAR(Table__._SQL2014_QLTS17_DW_DimDate[[#This Row],[NgayBatDauMuaVu]])+1, 10,31)</f>
        <v>47057</v>
      </c>
      <c r="W6880" s="3">
        <f>Table__._SQL2014_QLTS17_DW_DimDate[[#This Row],[Ngay]]-Table__._SQL2014_QLTS17_DW_DimDate[[#This Row],[NgayBatDauMuaVu]]+1</f>
        <v>366</v>
      </c>
      <c r="X6880">
        <f>INT((Table__._SQL2014_QLTS17_DW_DimDate[[#This Row],[NgayMuaVu]]-1)/7)+1</f>
        <v>53</v>
      </c>
      <c r="Y6880" t="str">
        <f>"Tuần " &amp;Table__._SQL2014_QLTS17_DW_DimDate[[#This Row],[TuanMuaVu]] &amp; " năm " &amp;Table__._SQL2014_QLTS17_DW_DimDate[[#This Row],[NamMuaVuStr]]</f>
        <v>Tuần 53 năm 2027-2028</v>
      </c>
      <c r="Z6880">
        <f>YEAR(Table__._SQL2014_QLTS17_DW_DimDate[[#This Row],[NgayBatDauMuaVu]])</f>
        <v>2027</v>
      </c>
      <c r="AA6880" t="str">
        <f>YEAR(Table__._SQL2014_QLTS17_DW_DimDate[[#This Row],[NgayBatDauMuaVu]]) &amp;"-"&amp;YEAR(Table__._SQL2014_QLTS17_DW_DimDate[[#This Row],[NgayKetThucMuaVu]])</f>
        <v>2027-2028</v>
      </c>
      <c r="AB6880">
        <f>YEAR(Table__._SQL2014_QLTS17_DW_DimDate[[#This Row],[NgayBatDauMuaVu]])</f>
        <v>2027</v>
      </c>
      <c r="AC6880">
        <f>YEAR(Table__._SQL2014_QLTS17_DW_DimDate[[#This Row],[NgayKetThucMuaVu]])</f>
        <v>2028</v>
      </c>
    </row>
    <row r="6881" spans="1:29">
      <c r="A6881">
        <v>20281101</v>
      </c>
      <c r="B6881" s="1">
        <v>47058</v>
      </c>
      <c r="C6881" t="s">
        <v>1</v>
      </c>
      <c r="D6881" t="s">
        <v>896</v>
      </c>
      <c r="E6881" t="s">
        <v>12</v>
      </c>
      <c r="F6881" t="s">
        <v>333</v>
      </c>
      <c r="G6881" t="s">
        <v>1</v>
      </c>
      <c r="H6881" t="s">
        <v>56</v>
      </c>
      <c r="I6881" t="s">
        <v>21</v>
      </c>
      <c r="J6881" t="s">
        <v>908</v>
      </c>
      <c r="K6881" t="s">
        <v>13</v>
      </c>
      <c r="L6881" t="s">
        <v>12</v>
      </c>
      <c r="M6881" t="s">
        <v>913</v>
      </c>
      <c r="N6881" t="s">
        <v>817</v>
      </c>
      <c r="O6881" t="s">
        <v>839</v>
      </c>
      <c r="P6881" t="s">
        <v>840</v>
      </c>
      <c r="Q6881" t="s">
        <v>837</v>
      </c>
      <c r="R6881" t="s">
        <v>821</v>
      </c>
      <c r="S6881" t="s">
        <v>818</v>
      </c>
      <c r="T6881" t="s">
        <v>821</v>
      </c>
      <c r="U6881" s="2">
        <f>DATE(IF(MONTH(Table__._SQL2014_QLTS17_DW_DimDate[[#This Row],[Ngay]])&lt;11,YEAR(Table__._SQL2014_QLTS17_DW_DimDate[[#This Row],[Ngay]])-1, YEAR(Table__._SQL2014_QLTS17_DW_DimDate[[#This Row],[Ngay]])),11,1)</f>
        <v>47058</v>
      </c>
      <c r="V6881" s="2">
        <f>DATE(YEAR(Table__._SQL2014_QLTS17_DW_DimDate[[#This Row],[NgayBatDauMuaVu]])+1, 10,31)</f>
        <v>47422</v>
      </c>
      <c r="W6881" s="3">
        <f>Table__._SQL2014_QLTS17_DW_DimDate[[#This Row],[Ngay]]-Table__._SQL2014_QLTS17_DW_DimDate[[#This Row],[NgayBatDauMuaVu]]+1</f>
        <v>1</v>
      </c>
      <c r="X6881">
        <f>INT((Table__._SQL2014_QLTS17_DW_DimDate[[#This Row],[NgayMuaVu]]-1)/7)+1</f>
        <v>1</v>
      </c>
      <c r="Y6881" t="str">
        <f>"Tuần " &amp;Table__._SQL2014_QLTS17_DW_DimDate[[#This Row],[TuanMuaVu]] &amp; " năm " &amp;Table__._SQL2014_QLTS17_DW_DimDate[[#This Row],[NamMuaVuStr]]</f>
        <v>Tuần 1 năm 2028-2029</v>
      </c>
      <c r="Z6881">
        <f>YEAR(Table__._SQL2014_QLTS17_DW_DimDate[[#This Row],[NgayBatDauMuaVu]])</f>
        <v>2028</v>
      </c>
      <c r="AA6881" t="str">
        <f>YEAR(Table__._SQL2014_QLTS17_DW_DimDate[[#This Row],[NgayBatDauMuaVu]]) &amp;"-"&amp;YEAR(Table__._SQL2014_QLTS17_DW_DimDate[[#This Row],[NgayKetThucMuaVu]])</f>
        <v>2028-2029</v>
      </c>
      <c r="AB6881">
        <f>YEAR(Table__._SQL2014_QLTS17_DW_DimDate[[#This Row],[NgayBatDauMuaVu]])</f>
        <v>2028</v>
      </c>
      <c r="AC6881">
        <f>YEAR(Table__._SQL2014_QLTS17_DW_DimDate[[#This Row],[NgayKetThucMuaVu]])</f>
        <v>2029</v>
      </c>
    </row>
    <row r="6882" spans="1:29">
      <c r="A6882">
        <v>20281102</v>
      </c>
      <c r="B6882" s="1">
        <v>47059</v>
      </c>
      <c r="C6882" t="s">
        <v>13</v>
      </c>
      <c r="D6882" t="s">
        <v>897</v>
      </c>
      <c r="E6882" t="s">
        <v>3</v>
      </c>
      <c r="F6882" t="s">
        <v>334</v>
      </c>
      <c r="G6882" t="s">
        <v>1</v>
      </c>
      <c r="H6882" t="s">
        <v>56</v>
      </c>
      <c r="I6882" t="s">
        <v>21</v>
      </c>
      <c r="J6882" t="s">
        <v>908</v>
      </c>
      <c r="K6882" t="s">
        <v>13</v>
      </c>
      <c r="L6882" t="s">
        <v>12</v>
      </c>
      <c r="M6882" t="s">
        <v>913</v>
      </c>
      <c r="N6882" t="s">
        <v>817</v>
      </c>
      <c r="O6882" t="s">
        <v>839</v>
      </c>
      <c r="P6882" t="s">
        <v>840</v>
      </c>
      <c r="Q6882" t="s">
        <v>837</v>
      </c>
      <c r="R6882" t="s">
        <v>821</v>
      </c>
      <c r="S6882" t="s">
        <v>818</v>
      </c>
      <c r="T6882" t="s">
        <v>821</v>
      </c>
      <c r="U6882" s="2">
        <f>DATE(IF(MONTH(Table__._SQL2014_QLTS17_DW_DimDate[[#This Row],[Ngay]])&lt;11,YEAR(Table__._SQL2014_QLTS17_DW_DimDate[[#This Row],[Ngay]])-1, YEAR(Table__._SQL2014_QLTS17_DW_DimDate[[#This Row],[Ngay]])),11,1)</f>
        <v>47058</v>
      </c>
      <c r="V6882" s="2">
        <f>DATE(YEAR(Table__._SQL2014_QLTS17_DW_DimDate[[#This Row],[NgayBatDauMuaVu]])+1, 10,31)</f>
        <v>47422</v>
      </c>
      <c r="W6882" s="3">
        <f>Table__._SQL2014_QLTS17_DW_DimDate[[#This Row],[Ngay]]-Table__._SQL2014_QLTS17_DW_DimDate[[#This Row],[NgayBatDauMuaVu]]+1</f>
        <v>2</v>
      </c>
      <c r="X6882">
        <f>INT((Table__._SQL2014_QLTS17_DW_DimDate[[#This Row],[NgayMuaVu]]-1)/7)+1</f>
        <v>1</v>
      </c>
      <c r="Y6882" t="str">
        <f>"Tuần " &amp;Table__._SQL2014_QLTS17_DW_DimDate[[#This Row],[TuanMuaVu]] &amp; " năm " &amp;Table__._SQL2014_QLTS17_DW_DimDate[[#This Row],[NamMuaVuStr]]</f>
        <v>Tuần 1 năm 2028-2029</v>
      </c>
      <c r="Z6882">
        <f>YEAR(Table__._SQL2014_QLTS17_DW_DimDate[[#This Row],[NgayBatDauMuaVu]])</f>
        <v>2028</v>
      </c>
      <c r="AA6882" t="str">
        <f>YEAR(Table__._SQL2014_QLTS17_DW_DimDate[[#This Row],[NgayBatDauMuaVu]]) &amp;"-"&amp;YEAR(Table__._SQL2014_QLTS17_DW_DimDate[[#This Row],[NgayKetThucMuaVu]])</f>
        <v>2028-2029</v>
      </c>
      <c r="AB6882">
        <f>YEAR(Table__._SQL2014_QLTS17_DW_DimDate[[#This Row],[NgayBatDauMuaVu]])</f>
        <v>2028</v>
      </c>
      <c r="AC6882">
        <f>YEAR(Table__._SQL2014_QLTS17_DW_DimDate[[#This Row],[NgayKetThucMuaVu]])</f>
        <v>2029</v>
      </c>
    </row>
    <row r="6883" spans="1:29">
      <c r="A6883">
        <v>20281103</v>
      </c>
      <c r="B6883" s="1">
        <v>47060</v>
      </c>
      <c r="C6883" t="s">
        <v>16</v>
      </c>
      <c r="D6883" t="s">
        <v>891</v>
      </c>
      <c r="E6883" t="s">
        <v>2</v>
      </c>
      <c r="F6883" t="s">
        <v>335</v>
      </c>
      <c r="G6883" t="s">
        <v>1</v>
      </c>
      <c r="H6883" t="s">
        <v>56</v>
      </c>
      <c r="I6883" t="s">
        <v>21</v>
      </c>
      <c r="J6883" t="s">
        <v>908</v>
      </c>
      <c r="K6883" t="s">
        <v>13</v>
      </c>
      <c r="L6883" t="s">
        <v>12</v>
      </c>
      <c r="M6883" t="s">
        <v>913</v>
      </c>
      <c r="N6883" t="s">
        <v>817</v>
      </c>
      <c r="O6883" t="s">
        <v>839</v>
      </c>
      <c r="P6883" t="s">
        <v>840</v>
      </c>
      <c r="Q6883" t="s">
        <v>837</v>
      </c>
      <c r="R6883" t="s">
        <v>821</v>
      </c>
      <c r="S6883" t="s">
        <v>818</v>
      </c>
      <c r="T6883" t="s">
        <v>821</v>
      </c>
      <c r="U6883" s="2">
        <f>DATE(IF(MONTH(Table__._SQL2014_QLTS17_DW_DimDate[[#This Row],[Ngay]])&lt;11,YEAR(Table__._SQL2014_QLTS17_DW_DimDate[[#This Row],[Ngay]])-1, YEAR(Table__._SQL2014_QLTS17_DW_DimDate[[#This Row],[Ngay]])),11,1)</f>
        <v>47058</v>
      </c>
      <c r="V6883" s="2">
        <f>DATE(YEAR(Table__._SQL2014_QLTS17_DW_DimDate[[#This Row],[NgayBatDauMuaVu]])+1, 10,31)</f>
        <v>47422</v>
      </c>
      <c r="W6883" s="3">
        <f>Table__._SQL2014_QLTS17_DW_DimDate[[#This Row],[Ngay]]-Table__._SQL2014_QLTS17_DW_DimDate[[#This Row],[NgayBatDauMuaVu]]+1</f>
        <v>3</v>
      </c>
      <c r="X6883">
        <f>INT((Table__._SQL2014_QLTS17_DW_DimDate[[#This Row],[NgayMuaVu]]-1)/7)+1</f>
        <v>1</v>
      </c>
      <c r="Y6883" t="str">
        <f>"Tuần " &amp;Table__._SQL2014_QLTS17_DW_DimDate[[#This Row],[TuanMuaVu]] &amp; " năm " &amp;Table__._SQL2014_QLTS17_DW_DimDate[[#This Row],[NamMuaVuStr]]</f>
        <v>Tuần 1 năm 2028-2029</v>
      </c>
      <c r="Z6883">
        <f>YEAR(Table__._SQL2014_QLTS17_DW_DimDate[[#This Row],[NgayBatDauMuaVu]])</f>
        <v>2028</v>
      </c>
      <c r="AA6883" t="str">
        <f>YEAR(Table__._SQL2014_QLTS17_DW_DimDate[[#This Row],[NgayBatDauMuaVu]]) &amp;"-"&amp;YEAR(Table__._SQL2014_QLTS17_DW_DimDate[[#This Row],[NgayKetThucMuaVu]])</f>
        <v>2028-2029</v>
      </c>
      <c r="AB6883">
        <f>YEAR(Table__._SQL2014_QLTS17_DW_DimDate[[#This Row],[NgayBatDauMuaVu]])</f>
        <v>2028</v>
      </c>
      <c r="AC6883">
        <f>YEAR(Table__._SQL2014_QLTS17_DW_DimDate[[#This Row],[NgayKetThucMuaVu]])</f>
        <v>2029</v>
      </c>
    </row>
    <row r="6884" spans="1:29">
      <c r="A6884">
        <v>20281104</v>
      </c>
      <c r="B6884" s="1">
        <v>47061</v>
      </c>
      <c r="C6884" t="s">
        <v>12</v>
      </c>
      <c r="D6884" t="s">
        <v>892</v>
      </c>
      <c r="E6884" t="s">
        <v>14</v>
      </c>
      <c r="F6884" t="s">
        <v>336</v>
      </c>
      <c r="G6884" t="s">
        <v>1</v>
      </c>
      <c r="H6884" t="s">
        <v>56</v>
      </c>
      <c r="I6884" t="s">
        <v>21</v>
      </c>
      <c r="J6884" t="s">
        <v>908</v>
      </c>
      <c r="K6884" t="s">
        <v>13</v>
      </c>
      <c r="L6884" t="s">
        <v>12</v>
      </c>
      <c r="M6884" t="s">
        <v>913</v>
      </c>
      <c r="N6884" t="s">
        <v>817</v>
      </c>
      <c r="O6884" t="s">
        <v>839</v>
      </c>
      <c r="P6884" t="s">
        <v>840</v>
      </c>
      <c r="Q6884" t="s">
        <v>837</v>
      </c>
      <c r="R6884" t="s">
        <v>821</v>
      </c>
      <c r="S6884" t="s">
        <v>818</v>
      </c>
      <c r="T6884" t="s">
        <v>821</v>
      </c>
      <c r="U6884" s="2">
        <f>DATE(IF(MONTH(Table__._SQL2014_QLTS17_DW_DimDate[[#This Row],[Ngay]])&lt;11,YEAR(Table__._SQL2014_QLTS17_DW_DimDate[[#This Row],[Ngay]])-1, YEAR(Table__._SQL2014_QLTS17_DW_DimDate[[#This Row],[Ngay]])),11,1)</f>
        <v>47058</v>
      </c>
      <c r="V6884" s="2">
        <f>DATE(YEAR(Table__._SQL2014_QLTS17_DW_DimDate[[#This Row],[NgayBatDauMuaVu]])+1, 10,31)</f>
        <v>47422</v>
      </c>
      <c r="W6884" s="3">
        <f>Table__._SQL2014_QLTS17_DW_DimDate[[#This Row],[Ngay]]-Table__._SQL2014_QLTS17_DW_DimDate[[#This Row],[NgayBatDauMuaVu]]+1</f>
        <v>4</v>
      </c>
      <c r="X6884">
        <f>INT((Table__._SQL2014_QLTS17_DW_DimDate[[#This Row],[NgayMuaVu]]-1)/7)+1</f>
        <v>1</v>
      </c>
      <c r="Y6884" t="str">
        <f>"Tuần " &amp;Table__._SQL2014_QLTS17_DW_DimDate[[#This Row],[TuanMuaVu]] &amp; " năm " &amp;Table__._SQL2014_QLTS17_DW_DimDate[[#This Row],[NamMuaVuStr]]</f>
        <v>Tuần 1 năm 2028-2029</v>
      </c>
      <c r="Z6884">
        <f>YEAR(Table__._SQL2014_QLTS17_DW_DimDate[[#This Row],[NgayBatDauMuaVu]])</f>
        <v>2028</v>
      </c>
      <c r="AA6884" t="str">
        <f>YEAR(Table__._SQL2014_QLTS17_DW_DimDate[[#This Row],[NgayBatDauMuaVu]]) &amp;"-"&amp;YEAR(Table__._SQL2014_QLTS17_DW_DimDate[[#This Row],[NgayKetThucMuaVu]])</f>
        <v>2028-2029</v>
      </c>
      <c r="AB6884">
        <f>YEAR(Table__._SQL2014_QLTS17_DW_DimDate[[#This Row],[NgayBatDauMuaVu]])</f>
        <v>2028</v>
      </c>
      <c r="AC6884">
        <f>YEAR(Table__._SQL2014_QLTS17_DW_DimDate[[#This Row],[NgayKetThucMuaVu]])</f>
        <v>2029</v>
      </c>
    </row>
    <row r="6885" spans="1:29">
      <c r="A6885">
        <v>20281105</v>
      </c>
      <c r="B6885" s="1">
        <v>47062</v>
      </c>
      <c r="C6885" t="s">
        <v>3</v>
      </c>
      <c r="D6885" t="s">
        <v>893</v>
      </c>
      <c r="E6885" t="s">
        <v>1</v>
      </c>
      <c r="F6885" t="s">
        <v>337</v>
      </c>
      <c r="G6885" t="s">
        <v>13</v>
      </c>
      <c r="H6885" t="s">
        <v>57</v>
      </c>
      <c r="I6885" t="s">
        <v>21</v>
      </c>
      <c r="J6885" t="s">
        <v>908</v>
      </c>
      <c r="K6885" t="s">
        <v>13</v>
      </c>
      <c r="L6885" t="s">
        <v>12</v>
      </c>
      <c r="M6885" t="s">
        <v>913</v>
      </c>
      <c r="N6885" t="s">
        <v>817</v>
      </c>
      <c r="O6885" t="s">
        <v>839</v>
      </c>
      <c r="P6885" t="s">
        <v>840</v>
      </c>
      <c r="Q6885" t="s">
        <v>837</v>
      </c>
      <c r="R6885" t="s">
        <v>821</v>
      </c>
      <c r="S6885" t="s">
        <v>818</v>
      </c>
      <c r="T6885" t="s">
        <v>821</v>
      </c>
      <c r="U6885" s="2">
        <f>DATE(IF(MONTH(Table__._SQL2014_QLTS17_DW_DimDate[[#This Row],[Ngay]])&lt;11,YEAR(Table__._SQL2014_QLTS17_DW_DimDate[[#This Row],[Ngay]])-1, YEAR(Table__._SQL2014_QLTS17_DW_DimDate[[#This Row],[Ngay]])),11,1)</f>
        <v>47058</v>
      </c>
      <c r="V6885" s="2">
        <f>DATE(YEAR(Table__._SQL2014_QLTS17_DW_DimDate[[#This Row],[NgayBatDauMuaVu]])+1, 10,31)</f>
        <v>47422</v>
      </c>
      <c r="W6885" s="3">
        <f>Table__._SQL2014_QLTS17_DW_DimDate[[#This Row],[Ngay]]-Table__._SQL2014_QLTS17_DW_DimDate[[#This Row],[NgayBatDauMuaVu]]+1</f>
        <v>5</v>
      </c>
      <c r="X6885">
        <f>INT((Table__._SQL2014_QLTS17_DW_DimDate[[#This Row],[NgayMuaVu]]-1)/7)+1</f>
        <v>1</v>
      </c>
      <c r="Y6885" t="str">
        <f>"Tuần " &amp;Table__._SQL2014_QLTS17_DW_DimDate[[#This Row],[TuanMuaVu]] &amp; " năm " &amp;Table__._SQL2014_QLTS17_DW_DimDate[[#This Row],[NamMuaVuStr]]</f>
        <v>Tuần 1 năm 2028-2029</v>
      </c>
      <c r="Z6885">
        <f>YEAR(Table__._SQL2014_QLTS17_DW_DimDate[[#This Row],[NgayBatDauMuaVu]])</f>
        <v>2028</v>
      </c>
      <c r="AA6885" t="str">
        <f>YEAR(Table__._SQL2014_QLTS17_DW_DimDate[[#This Row],[NgayBatDauMuaVu]]) &amp;"-"&amp;YEAR(Table__._SQL2014_QLTS17_DW_DimDate[[#This Row],[NgayKetThucMuaVu]])</f>
        <v>2028-2029</v>
      </c>
      <c r="AB6885">
        <f>YEAR(Table__._SQL2014_QLTS17_DW_DimDate[[#This Row],[NgayBatDauMuaVu]])</f>
        <v>2028</v>
      </c>
      <c r="AC6885">
        <f>YEAR(Table__._SQL2014_QLTS17_DW_DimDate[[#This Row],[NgayKetThucMuaVu]])</f>
        <v>2029</v>
      </c>
    </row>
    <row r="6886" spans="1:29">
      <c r="A6886">
        <v>20281106</v>
      </c>
      <c r="B6886" s="1">
        <v>47063</v>
      </c>
      <c r="C6886" t="s">
        <v>2</v>
      </c>
      <c r="D6886" t="s">
        <v>894</v>
      </c>
      <c r="E6886" t="s">
        <v>13</v>
      </c>
      <c r="F6886" t="s">
        <v>338</v>
      </c>
      <c r="G6886" t="s">
        <v>13</v>
      </c>
      <c r="H6886" t="s">
        <v>57</v>
      </c>
      <c r="I6886" t="s">
        <v>21</v>
      </c>
      <c r="J6886" t="s">
        <v>908</v>
      </c>
      <c r="K6886" t="s">
        <v>13</v>
      </c>
      <c r="L6886" t="s">
        <v>12</v>
      </c>
      <c r="M6886" t="s">
        <v>913</v>
      </c>
      <c r="N6886" t="s">
        <v>817</v>
      </c>
      <c r="O6886" t="s">
        <v>839</v>
      </c>
      <c r="P6886" t="s">
        <v>840</v>
      </c>
      <c r="Q6886" t="s">
        <v>837</v>
      </c>
      <c r="R6886" t="s">
        <v>821</v>
      </c>
      <c r="S6886" t="s">
        <v>818</v>
      </c>
      <c r="T6886" t="s">
        <v>821</v>
      </c>
      <c r="U6886" s="2">
        <f>DATE(IF(MONTH(Table__._SQL2014_QLTS17_DW_DimDate[[#This Row],[Ngay]])&lt;11,YEAR(Table__._SQL2014_QLTS17_DW_DimDate[[#This Row],[Ngay]])-1, YEAR(Table__._SQL2014_QLTS17_DW_DimDate[[#This Row],[Ngay]])),11,1)</f>
        <v>47058</v>
      </c>
      <c r="V6886" s="2">
        <f>DATE(YEAR(Table__._SQL2014_QLTS17_DW_DimDate[[#This Row],[NgayBatDauMuaVu]])+1, 10,31)</f>
        <v>47422</v>
      </c>
      <c r="W6886" s="3">
        <f>Table__._SQL2014_QLTS17_DW_DimDate[[#This Row],[Ngay]]-Table__._SQL2014_QLTS17_DW_DimDate[[#This Row],[NgayBatDauMuaVu]]+1</f>
        <v>6</v>
      </c>
      <c r="X6886">
        <f>INT((Table__._SQL2014_QLTS17_DW_DimDate[[#This Row],[NgayMuaVu]]-1)/7)+1</f>
        <v>1</v>
      </c>
      <c r="Y6886" t="str">
        <f>"Tuần " &amp;Table__._SQL2014_QLTS17_DW_DimDate[[#This Row],[TuanMuaVu]] &amp; " năm " &amp;Table__._SQL2014_QLTS17_DW_DimDate[[#This Row],[NamMuaVuStr]]</f>
        <v>Tuần 1 năm 2028-2029</v>
      </c>
      <c r="Z6886">
        <f>YEAR(Table__._SQL2014_QLTS17_DW_DimDate[[#This Row],[NgayBatDauMuaVu]])</f>
        <v>2028</v>
      </c>
      <c r="AA6886" t="str">
        <f>YEAR(Table__._SQL2014_QLTS17_DW_DimDate[[#This Row],[NgayBatDauMuaVu]]) &amp;"-"&amp;YEAR(Table__._SQL2014_QLTS17_DW_DimDate[[#This Row],[NgayKetThucMuaVu]])</f>
        <v>2028-2029</v>
      </c>
      <c r="AB6886">
        <f>YEAR(Table__._SQL2014_QLTS17_DW_DimDate[[#This Row],[NgayBatDauMuaVu]])</f>
        <v>2028</v>
      </c>
      <c r="AC6886">
        <f>YEAR(Table__._SQL2014_QLTS17_DW_DimDate[[#This Row],[NgayKetThucMuaVu]])</f>
        <v>2029</v>
      </c>
    </row>
    <row r="6887" spans="1:29">
      <c r="A6887">
        <v>20281107</v>
      </c>
      <c r="B6887" s="1">
        <v>47064</v>
      </c>
      <c r="C6887" t="s">
        <v>14</v>
      </c>
      <c r="D6887" t="s">
        <v>895</v>
      </c>
      <c r="E6887" t="s">
        <v>16</v>
      </c>
      <c r="F6887" t="s">
        <v>339</v>
      </c>
      <c r="G6887" t="s">
        <v>13</v>
      </c>
      <c r="H6887" t="s">
        <v>57</v>
      </c>
      <c r="I6887" t="s">
        <v>21</v>
      </c>
      <c r="J6887" t="s">
        <v>908</v>
      </c>
      <c r="K6887" t="s">
        <v>13</v>
      </c>
      <c r="L6887" t="s">
        <v>12</v>
      </c>
      <c r="M6887" t="s">
        <v>913</v>
      </c>
      <c r="N6887" t="s">
        <v>817</v>
      </c>
      <c r="O6887" t="s">
        <v>839</v>
      </c>
      <c r="P6887" t="s">
        <v>840</v>
      </c>
      <c r="Q6887" t="s">
        <v>837</v>
      </c>
      <c r="R6887" t="s">
        <v>821</v>
      </c>
      <c r="S6887" t="s">
        <v>818</v>
      </c>
      <c r="T6887" t="s">
        <v>821</v>
      </c>
      <c r="U6887" s="2">
        <f>DATE(IF(MONTH(Table__._SQL2014_QLTS17_DW_DimDate[[#This Row],[Ngay]])&lt;11,YEAR(Table__._SQL2014_QLTS17_DW_DimDate[[#This Row],[Ngay]])-1, YEAR(Table__._SQL2014_QLTS17_DW_DimDate[[#This Row],[Ngay]])),11,1)</f>
        <v>47058</v>
      </c>
      <c r="V6887" s="2">
        <f>DATE(YEAR(Table__._SQL2014_QLTS17_DW_DimDate[[#This Row],[NgayBatDauMuaVu]])+1, 10,31)</f>
        <v>47422</v>
      </c>
      <c r="W6887" s="3">
        <f>Table__._SQL2014_QLTS17_DW_DimDate[[#This Row],[Ngay]]-Table__._SQL2014_QLTS17_DW_DimDate[[#This Row],[NgayBatDauMuaVu]]+1</f>
        <v>7</v>
      </c>
      <c r="X6887">
        <f>INT((Table__._SQL2014_QLTS17_DW_DimDate[[#This Row],[NgayMuaVu]]-1)/7)+1</f>
        <v>1</v>
      </c>
      <c r="Y6887" t="str">
        <f>"Tuần " &amp;Table__._SQL2014_QLTS17_DW_DimDate[[#This Row],[TuanMuaVu]] &amp; " năm " &amp;Table__._SQL2014_QLTS17_DW_DimDate[[#This Row],[NamMuaVuStr]]</f>
        <v>Tuần 1 năm 2028-2029</v>
      </c>
      <c r="Z6887">
        <f>YEAR(Table__._SQL2014_QLTS17_DW_DimDate[[#This Row],[NgayBatDauMuaVu]])</f>
        <v>2028</v>
      </c>
      <c r="AA6887" t="str">
        <f>YEAR(Table__._SQL2014_QLTS17_DW_DimDate[[#This Row],[NgayBatDauMuaVu]]) &amp;"-"&amp;YEAR(Table__._SQL2014_QLTS17_DW_DimDate[[#This Row],[NgayKetThucMuaVu]])</f>
        <v>2028-2029</v>
      </c>
      <c r="AB6887">
        <f>YEAR(Table__._SQL2014_QLTS17_DW_DimDate[[#This Row],[NgayBatDauMuaVu]])</f>
        <v>2028</v>
      </c>
      <c r="AC6887">
        <f>YEAR(Table__._SQL2014_QLTS17_DW_DimDate[[#This Row],[NgayKetThucMuaVu]])</f>
        <v>2029</v>
      </c>
    </row>
    <row r="6888" spans="1:29">
      <c r="A6888">
        <v>20281108</v>
      </c>
      <c r="B6888" s="1">
        <v>47065</v>
      </c>
      <c r="C6888" t="s">
        <v>18</v>
      </c>
      <c r="D6888" t="s">
        <v>896</v>
      </c>
      <c r="E6888" t="s">
        <v>12</v>
      </c>
      <c r="F6888" t="s">
        <v>340</v>
      </c>
      <c r="G6888" t="s">
        <v>13</v>
      </c>
      <c r="H6888" t="s">
        <v>57</v>
      </c>
      <c r="I6888" t="s">
        <v>21</v>
      </c>
      <c r="J6888" t="s">
        <v>908</v>
      </c>
      <c r="K6888" t="s">
        <v>13</v>
      </c>
      <c r="L6888" t="s">
        <v>12</v>
      </c>
      <c r="M6888" t="s">
        <v>913</v>
      </c>
      <c r="N6888" t="s">
        <v>817</v>
      </c>
      <c r="O6888" t="s">
        <v>839</v>
      </c>
      <c r="P6888" t="s">
        <v>840</v>
      </c>
      <c r="Q6888" t="s">
        <v>837</v>
      </c>
      <c r="R6888" t="s">
        <v>821</v>
      </c>
      <c r="S6888" t="s">
        <v>818</v>
      </c>
      <c r="T6888" t="s">
        <v>821</v>
      </c>
      <c r="U6888" s="2">
        <f>DATE(IF(MONTH(Table__._SQL2014_QLTS17_DW_DimDate[[#This Row],[Ngay]])&lt;11,YEAR(Table__._SQL2014_QLTS17_DW_DimDate[[#This Row],[Ngay]])-1, YEAR(Table__._SQL2014_QLTS17_DW_DimDate[[#This Row],[Ngay]])),11,1)</f>
        <v>47058</v>
      </c>
      <c r="V6888" s="2">
        <f>DATE(YEAR(Table__._SQL2014_QLTS17_DW_DimDate[[#This Row],[NgayBatDauMuaVu]])+1, 10,31)</f>
        <v>47422</v>
      </c>
      <c r="W6888" s="3">
        <f>Table__._SQL2014_QLTS17_DW_DimDate[[#This Row],[Ngay]]-Table__._SQL2014_QLTS17_DW_DimDate[[#This Row],[NgayBatDauMuaVu]]+1</f>
        <v>8</v>
      </c>
      <c r="X6888">
        <f>INT((Table__._SQL2014_QLTS17_DW_DimDate[[#This Row],[NgayMuaVu]]-1)/7)+1</f>
        <v>2</v>
      </c>
      <c r="Y6888" t="str">
        <f>"Tuần " &amp;Table__._SQL2014_QLTS17_DW_DimDate[[#This Row],[TuanMuaVu]] &amp; " năm " &amp;Table__._SQL2014_QLTS17_DW_DimDate[[#This Row],[NamMuaVuStr]]</f>
        <v>Tuần 2 năm 2028-2029</v>
      </c>
      <c r="Z6888">
        <f>YEAR(Table__._SQL2014_QLTS17_DW_DimDate[[#This Row],[NgayBatDauMuaVu]])</f>
        <v>2028</v>
      </c>
      <c r="AA6888" t="str">
        <f>YEAR(Table__._SQL2014_QLTS17_DW_DimDate[[#This Row],[NgayBatDauMuaVu]]) &amp;"-"&amp;YEAR(Table__._SQL2014_QLTS17_DW_DimDate[[#This Row],[NgayKetThucMuaVu]])</f>
        <v>2028-2029</v>
      </c>
      <c r="AB6888">
        <f>YEAR(Table__._SQL2014_QLTS17_DW_DimDate[[#This Row],[NgayBatDauMuaVu]])</f>
        <v>2028</v>
      </c>
      <c r="AC6888">
        <f>YEAR(Table__._SQL2014_QLTS17_DW_DimDate[[#This Row],[NgayKetThucMuaVu]])</f>
        <v>2029</v>
      </c>
    </row>
    <row r="6889" spans="1:29">
      <c r="A6889">
        <v>20281109</v>
      </c>
      <c r="B6889" s="1">
        <v>47066</v>
      </c>
      <c r="C6889" t="s">
        <v>19</v>
      </c>
      <c r="D6889" t="s">
        <v>897</v>
      </c>
      <c r="E6889" t="s">
        <v>3</v>
      </c>
      <c r="F6889" t="s">
        <v>341</v>
      </c>
      <c r="G6889" t="s">
        <v>13</v>
      </c>
      <c r="H6889" t="s">
        <v>57</v>
      </c>
      <c r="I6889" t="s">
        <v>21</v>
      </c>
      <c r="J6889" t="s">
        <v>908</v>
      </c>
      <c r="K6889" t="s">
        <v>13</v>
      </c>
      <c r="L6889" t="s">
        <v>12</v>
      </c>
      <c r="M6889" t="s">
        <v>913</v>
      </c>
      <c r="N6889" t="s">
        <v>817</v>
      </c>
      <c r="O6889" t="s">
        <v>839</v>
      </c>
      <c r="P6889" t="s">
        <v>840</v>
      </c>
      <c r="Q6889" t="s">
        <v>837</v>
      </c>
      <c r="R6889" t="s">
        <v>821</v>
      </c>
      <c r="S6889" t="s">
        <v>818</v>
      </c>
      <c r="T6889" t="s">
        <v>821</v>
      </c>
      <c r="U6889" s="2">
        <f>DATE(IF(MONTH(Table__._SQL2014_QLTS17_DW_DimDate[[#This Row],[Ngay]])&lt;11,YEAR(Table__._SQL2014_QLTS17_DW_DimDate[[#This Row],[Ngay]])-1, YEAR(Table__._SQL2014_QLTS17_DW_DimDate[[#This Row],[Ngay]])),11,1)</f>
        <v>47058</v>
      </c>
      <c r="V6889" s="2">
        <f>DATE(YEAR(Table__._SQL2014_QLTS17_DW_DimDate[[#This Row],[NgayBatDauMuaVu]])+1, 10,31)</f>
        <v>47422</v>
      </c>
      <c r="W6889" s="3">
        <f>Table__._SQL2014_QLTS17_DW_DimDate[[#This Row],[Ngay]]-Table__._SQL2014_QLTS17_DW_DimDate[[#This Row],[NgayBatDauMuaVu]]+1</f>
        <v>9</v>
      </c>
      <c r="X6889">
        <f>INT((Table__._SQL2014_QLTS17_DW_DimDate[[#This Row],[NgayMuaVu]]-1)/7)+1</f>
        <v>2</v>
      </c>
      <c r="Y6889" t="str">
        <f>"Tuần " &amp;Table__._SQL2014_QLTS17_DW_DimDate[[#This Row],[TuanMuaVu]] &amp; " năm " &amp;Table__._SQL2014_QLTS17_DW_DimDate[[#This Row],[NamMuaVuStr]]</f>
        <v>Tuần 2 năm 2028-2029</v>
      </c>
      <c r="Z6889">
        <f>YEAR(Table__._SQL2014_QLTS17_DW_DimDate[[#This Row],[NgayBatDauMuaVu]])</f>
        <v>2028</v>
      </c>
      <c r="AA6889" t="str">
        <f>YEAR(Table__._SQL2014_QLTS17_DW_DimDate[[#This Row],[NgayBatDauMuaVu]]) &amp;"-"&amp;YEAR(Table__._SQL2014_QLTS17_DW_DimDate[[#This Row],[NgayKetThucMuaVu]])</f>
        <v>2028-2029</v>
      </c>
      <c r="AB6889">
        <f>YEAR(Table__._SQL2014_QLTS17_DW_DimDate[[#This Row],[NgayBatDauMuaVu]])</f>
        <v>2028</v>
      </c>
      <c r="AC6889">
        <f>YEAR(Table__._SQL2014_QLTS17_DW_DimDate[[#This Row],[NgayKetThucMuaVu]])</f>
        <v>2029</v>
      </c>
    </row>
    <row r="6890" spans="1:29">
      <c r="A6890">
        <v>20281110</v>
      </c>
      <c r="B6890" s="1">
        <v>47067</v>
      </c>
      <c r="C6890" t="s">
        <v>20</v>
      </c>
      <c r="D6890" t="s">
        <v>891</v>
      </c>
      <c r="E6890" t="s">
        <v>2</v>
      </c>
      <c r="F6890" t="s">
        <v>342</v>
      </c>
      <c r="G6890" t="s">
        <v>13</v>
      </c>
      <c r="H6890" t="s">
        <v>57</v>
      </c>
      <c r="I6890" t="s">
        <v>21</v>
      </c>
      <c r="J6890" t="s">
        <v>908</v>
      </c>
      <c r="K6890" t="s">
        <v>13</v>
      </c>
      <c r="L6890" t="s">
        <v>12</v>
      </c>
      <c r="M6890" t="s">
        <v>913</v>
      </c>
      <c r="N6890" t="s">
        <v>817</v>
      </c>
      <c r="O6890" t="s">
        <v>839</v>
      </c>
      <c r="P6890" t="s">
        <v>840</v>
      </c>
      <c r="Q6890" t="s">
        <v>837</v>
      </c>
      <c r="R6890" t="s">
        <v>821</v>
      </c>
      <c r="S6890" t="s">
        <v>818</v>
      </c>
      <c r="T6890" t="s">
        <v>821</v>
      </c>
      <c r="U6890" s="2">
        <f>DATE(IF(MONTH(Table__._SQL2014_QLTS17_DW_DimDate[[#This Row],[Ngay]])&lt;11,YEAR(Table__._SQL2014_QLTS17_DW_DimDate[[#This Row],[Ngay]])-1, YEAR(Table__._SQL2014_QLTS17_DW_DimDate[[#This Row],[Ngay]])),11,1)</f>
        <v>47058</v>
      </c>
      <c r="V6890" s="2">
        <f>DATE(YEAR(Table__._SQL2014_QLTS17_DW_DimDate[[#This Row],[NgayBatDauMuaVu]])+1, 10,31)</f>
        <v>47422</v>
      </c>
      <c r="W6890" s="3">
        <f>Table__._SQL2014_QLTS17_DW_DimDate[[#This Row],[Ngay]]-Table__._SQL2014_QLTS17_DW_DimDate[[#This Row],[NgayBatDauMuaVu]]+1</f>
        <v>10</v>
      </c>
      <c r="X6890">
        <f>INT((Table__._SQL2014_QLTS17_DW_DimDate[[#This Row],[NgayMuaVu]]-1)/7)+1</f>
        <v>2</v>
      </c>
      <c r="Y6890" t="str">
        <f>"Tuần " &amp;Table__._SQL2014_QLTS17_DW_DimDate[[#This Row],[TuanMuaVu]] &amp; " năm " &amp;Table__._SQL2014_QLTS17_DW_DimDate[[#This Row],[NamMuaVuStr]]</f>
        <v>Tuần 2 năm 2028-2029</v>
      </c>
      <c r="Z6890">
        <f>YEAR(Table__._SQL2014_QLTS17_DW_DimDate[[#This Row],[NgayBatDauMuaVu]])</f>
        <v>2028</v>
      </c>
      <c r="AA6890" t="str">
        <f>YEAR(Table__._SQL2014_QLTS17_DW_DimDate[[#This Row],[NgayBatDauMuaVu]]) &amp;"-"&amp;YEAR(Table__._SQL2014_QLTS17_DW_DimDate[[#This Row],[NgayKetThucMuaVu]])</f>
        <v>2028-2029</v>
      </c>
      <c r="AB6890">
        <f>YEAR(Table__._SQL2014_QLTS17_DW_DimDate[[#This Row],[NgayBatDauMuaVu]])</f>
        <v>2028</v>
      </c>
      <c r="AC6890">
        <f>YEAR(Table__._SQL2014_QLTS17_DW_DimDate[[#This Row],[NgayKetThucMuaVu]])</f>
        <v>2029</v>
      </c>
    </row>
    <row r="6891" spans="1:29">
      <c r="A6891">
        <v>20281111</v>
      </c>
      <c r="B6891" s="1">
        <v>47068</v>
      </c>
      <c r="C6891" t="s">
        <v>21</v>
      </c>
      <c r="D6891" t="s">
        <v>892</v>
      </c>
      <c r="E6891" t="s">
        <v>14</v>
      </c>
      <c r="F6891" t="s">
        <v>343</v>
      </c>
      <c r="G6891" t="s">
        <v>13</v>
      </c>
      <c r="H6891" t="s">
        <v>57</v>
      </c>
      <c r="I6891" t="s">
        <v>21</v>
      </c>
      <c r="J6891" t="s">
        <v>908</v>
      </c>
      <c r="K6891" t="s">
        <v>13</v>
      </c>
      <c r="L6891" t="s">
        <v>12</v>
      </c>
      <c r="M6891" t="s">
        <v>913</v>
      </c>
      <c r="N6891" t="s">
        <v>817</v>
      </c>
      <c r="O6891" t="s">
        <v>839</v>
      </c>
      <c r="P6891" t="s">
        <v>840</v>
      </c>
      <c r="Q6891" t="s">
        <v>837</v>
      </c>
      <c r="R6891" t="s">
        <v>821</v>
      </c>
      <c r="S6891" t="s">
        <v>818</v>
      </c>
      <c r="T6891" t="s">
        <v>821</v>
      </c>
      <c r="U6891" s="2">
        <f>DATE(IF(MONTH(Table__._SQL2014_QLTS17_DW_DimDate[[#This Row],[Ngay]])&lt;11,YEAR(Table__._SQL2014_QLTS17_DW_DimDate[[#This Row],[Ngay]])-1, YEAR(Table__._SQL2014_QLTS17_DW_DimDate[[#This Row],[Ngay]])),11,1)</f>
        <v>47058</v>
      </c>
      <c r="V6891" s="2">
        <f>DATE(YEAR(Table__._SQL2014_QLTS17_DW_DimDate[[#This Row],[NgayBatDauMuaVu]])+1, 10,31)</f>
        <v>47422</v>
      </c>
      <c r="W6891" s="3">
        <f>Table__._SQL2014_QLTS17_DW_DimDate[[#This Row],[Ngay]]-Table__._SQL2014_QLTS17_DW_DimDate[[#This Row],[NgayBatDauMuaVu]]+1</f>
        <v>11</v>
      </c>
      <c r="X6891">
        <f>INT((Table__._SQL2014_QLTS17_DW_DimDate[[#This Row],[NgayMuaVu]]-1)/7)+1</f>
        <v>2</v>
      </c>
      <c r="Y6891" t="str">
        <f>"Tuần " &amp;Table__._SQL2014_QLTS17_DW_DimDate[[#This Row],[TuanMuaVu]] &amp; " năm " &amp;Table__._SQL2014_QLTS17_DW_DimDate[[#This Row],[NamMuaVuStr]]</f>
        <v>Tuần 2 năm 2028-2029</v>
      </c>
      <c r="Z6891">
        <f>YEAR(Table__._SQL2014_QLTS17_DW_DimDate[[#This Row],[NgayBatDauMuaVu]])</f>
        <v>2028</v>
      </c>
      <c r="AA6891" t="str">
        <f>YEAR(Table__._SQL2014_QLTS17_DW_DimDate[[#This Row],[NgayBatDauMuaVu]]) &amp;"-"&amp;YEAR(Table__._SQL2014_QLTS17_DW_DimDate[[#This Row],[NgayKetThucMuaVu]])</f>
        <v>2028-2029</v>
      </c>
      <c r="AB6891">
        <f>YEAR(Table__._SQL2014_QLTS17_DW_DimDate[[#This Row],[NgayBatDauMuaVu]])</f>
        <v>2028</v>
      </c>
      <c r="AC6891">
        <f>YEAR(Table__._SQL2014_QLTS17_DW_DimDate[[#This Row],[NgayKetThucMuaVu]])</f>
        <v>2029</v>
      </c>
    </row>
    <row r="6892" spans="1:29">
      <c r="A6892">
        <v>20281112</v>
      </c>
      <c r="B6892" s="1">
        <v>47069</v>
      </c>
      <c r="C6892" t="s">
        <v>11</v>
      </c>
      <c r="D6892" t="s">
        <v>893</v>
      </c>
      <c r="E6892" t="s">
        <v>1</v>
      </c>
      <c r="F6892" t="s">
        <v>344</v>
      </c>
      <c r="G6892" t="s">
        <v>16</v>
      </c>
      <c r="H6892" t="s">
        <v>58</v>
      </c>
      <c r="I6892" t="s">
        <v>21</v>
      </c>
      <c r="J6892" t="s">
        <v>908</v>
      </c>
      <c r="K6892" t="s">
        <v>13</v>
      </c>
      <c r="L6892" t="s">
        <v>12</v>
      </c>
      <c r="M6892" t="s">
        <v>913</v>
      </c>
      <c r="N6892" t="s">
        <v>817</v>
      </c>
      <c r="O6892" t="s">
        <v>839</v>
      </c>
      <c r="P6892" t="s">
        <v>840</v>
      </c>
      <c r="Q6892" t="s">
        <v>837</v>
      </c>
      <c r="R6892" t="s">
        <v>821</v>
      </c>
      <c r="S6892" t="s">
        <v>818</v>
      </c>
      <c r="T6892" t="s">
        <v>821</v>
      </c>
      <c r="U6892" s="2">
        <f>DATE(IF(MONTH(Table__._SQL2014_QLTS17_DW_DimDate[[#This Row],[Ngay]])&lt;11,YEAR(Table__._SQL2014_QLTS17_DW_DimDate[[#This Row],[Ngay]])-1, YEAR(Table__._SQL2014_QLTS17_DW_DimDate[[#This Row],[Ngay]])),11,1)</f>
        <v>47058</v>
      </c>
      <c r="V6892" s="2">
        <f>DATE(YEAR(Table__._SQL2014_QLTS17_DW_DimDate[[#This Row],[NgayBatDauMuaVu]])+1, 10,31)</f>
        <v>47422</v>
      </c>
      <c r="W6892" s="3">
        <f>Table__._SQL2014_QLTS17_DW_DimDate[[#This Row],[Ngay]]-Table__._SQL2014_QLTS17_DW_DimDate[[#This Row],[NgayBatDauMuaVu]]+1</f>
        <v>12</v>
      </c>
      <c r="X6892">
        <f>INT((Table__._SQL2014_QLTS17_DW_DimDate[[#This Row],[NgayMuaVu]]-1)/7)+1</f>
        <v>2</v>
      </c>
      <c r="Y6892" t="str">
        <f>"Tuần " &amp;Table__._SQL2014_QLTS17_DW_DimDate[[#This Row],[TuanMuaVu]] &amp; " năm " &amp;Table__._SQL2014_QLTS17_DW_DimDate[[#This Row],[NamMuaVuStr]]</f>
        <v>Tuần 2 năm 2028-2029</v>
      </c>
      <c r="Z6892">
        <f>YEAR(Table__._SQL2014_QLTS17_DW_DimDate[[#This Row],[NgayBatDauMuaVu]])</f>
        <v>2028</v>
      </c>
      <c r="AA6892" t="str">
        <f>YEAR(Table__._SQL2014_QLTS17_DW_DimDate[[#This Row],[NgayBatDauMuaVu]]) &amp;"-"&amp;YEAR(Table__._SQL2014_QLTS17_DW_DimDate[[#This Row],[NgayKetThucMuaVu]])</f>
        <v>2028-2029</v>
      </c>
      <c r="AB6892">
        <f>YEAR(Table__._SQL2014_QLTS17_DW_DimDate[[#This Row],[NgayBatDauMuaVu]])</f>
        <v>2028</v>
      </c>
      <c r="AC6892">
        <f>YEAR(Table__._SQL2014_QLTS17_DW_DimDate[[#This Row],[NgayKetThucMuaVu]])</f>
        <v>2029</v>
      </c>
    </row>
    <row r="6893" spans="1:29">
      <c r="A6893">
        <v>20281113</v>
      </c>
      <c r="B6893" s="1">
        <v>47070</v>
      </c>
      <c r="C6893" t="s">
        <v>22</v>
      </c>
      <c r="D6893" t="s">
        <v>894</v>
      </c>
      <c r="E6893" t="s">
        <v>13</v>
      </c>
      <c r="F6893" t="s">
        <v>345</v>
      </c>
      <c r="G6893" t="s">
        <v>16</v>
      </c>
      <c r="H6893" t="s">
        <v>58</v>
      </c>
      <c r="I6893" t="s">
        <v>21</v>
      </c>
      <c r="J6893" t="s">
        <v>908</v>
      </c>
      <c r="K6893" t="s">
        <v>13</v>
      </c>
      <c r="L6893" t="s">
        <v>12</v>
      </c>
      <c r="M6893" t="s">
        <v>913</v>
      </c>
      <c r="N6893" t="s">
        <v>817</v>
      </c>
      <c r="O6893" t="s">
        <v>839</v>
      </c>
      <c r="P6893" t="s">
        <v>840</v>
      </c>
      <c r="Q6893" t="s">
        <v>837</v>
      </c>
      <c r="R6893" t="s">
        <v>821</v>
      </c>
      <c r="S6893" t="s">
        <v>818</v>
      </c>
      <c r="T6893" t="s">
        <v>821</v>
      </c>
      <c r="U6893" s="2">
        <f>DATE(IF(MONTH(Table__._SQL2014_QLTS17_DW_DimDate[[#This Row],[Ngay]])&lt;11,YEAR(Table__._SQL2014_QLTS17_DW_DimDate[[#This Row],[Ngay]])-1, YEAR(Table__._SQL2014_QLTS17_DW_DimDate[[#This Row],[Ngay]])),11,1)</f>
        <v>47058</v>
      </c>
      <c r="V6893" s="2">
        <f>DATE(YEAR(Table__._SQL2014_QLTS17_DW_DimDate[[#This Row],[NgayBatDauMuaVu]])+1, 10,31)</f>
        <v>47422</v>
      </c>
      <c r="W6893" s="3">
        <f>Table__._SQL2014_QLTS17_DW_DimDate[[#This Row],[Ngay]]-Table__._SQL2014_QLTS17_DW_DimDate[[#This Row],[NgayBatDauMuaVu]]+1</f>
        <v>13</v>
      </c>
      <c r="X6893">
        <f>INT((Table__._SQL2014_QLTS17_DW_DimDate[[#This Row],[NgayMuaVu]]-1)/7)+1</f>
        <v>2</v>
      </c>
      <c r="Y6893" t="str">
        <f>"Tuần " &amp;Table__._SQL2014_QLTS17_DW_DimDate[[#This Row],[TuanMuaVu]] &amp; " năm " &amp;Table__._SQL2014_QLTS17_DW_DimDate[[#This Row],[NamMuaVuStr]]</f>
        <v>Tuần 2 năm 2028-2029</v>
      </c>
      <c r="Z6893">
        <f>YEAR(Table__._SQL2014_QLTS17_DW_DimDate[[#This Row],[NgayBatDauMuaVu]])</f>
        <v>2028</v>
      </c>
      <c r="AA6893" t="str">
        <f>YEAR(Table__._SQL2014_QLTS17_DW_DimDate[[#This Row],[NgayBatDauMuaVu]]) &amp;"-"&amp;YEAR(Table__._SQL2014_QLTS17_DW_DimDate[[#This Row],[NgayKetThucMuaVu]])</f>
        <v>2028-2029</v>
      </c>
      <c r="AB6893">
        <f>YEAR(Table__._SQL2014_QLTS17_DW_DimDate[[#This Row],[NgayBatDauMuaVu]])</f>
        <v>2028</v>
      </c>
      <c r="AC6893">
        <f>YEAR(Table__._SQL2014_QLTS17_DW_DimDate[[#This Row],[NgayKetThucMuaVu]])</f>
        <v>2029</v>
      </c>
    </row>
    <row r="6894" spans="1:29">
      <c r="A6894">
        <v>20281114</v>
      </c>
      <c r="B6894" s="1">
        <v>47071</v>
      </c>
      <c r="C6894" t="s">
        <v>23</v>
      </c>
      <c r="D6894" t="s">
        <v>895</v>
      </c>
      <c r="E6894" t="s">
        <v>16</v>
      </c>
      <c r="F6894" t="s">
        <v>346</v>
      </c>
      <c r="G6894" t="s">
        <v>16</v>
      </c>
      <c r="H6894" t="s">
        <v>58</v>
      </c>
      <c r="I6894" t="s">
        <v>21</v>
      </c>
      <c r="J6894" t="s">
        <v>908</v>
      </c>
      <c r="K6894" t="s">
        <v>13</v>
      </c>
      <c r="L6894" t="s">
        <v>12</v>
      </c>
      <c r="M6894" t="s">
        <v>913</v>
      </c>
      <c r="N6894" t="s">
        <v>817</v>
      </c>
      <c r="O6894" t="s">
        <v>839</v>
      </c>
      <c r="P6894" t="s">
        <v>840</v>
      </c>
      <c r="Q6894" t="s">
        <v>837</v>
      </c>
      <c r="R6894" t="s">
        <v>821</v>
      </c>
      <c r="S6894" t="s">
        <v>818</v>
      </c>
      <c r="T6894" t="s">
        <v>821</v>
      </c>
      <c r="U6894" s="2">
        <f>DATE(IF(MONTH(Table__._SQL2014_QLTS17_DW_DimDate[[#This Row],[Ngay]])&lt;11,YEAR(Table__._SQL2014_QLTS17_DW_DimDate[[#This Row],[Ngay]])-1, YEAR(Table__._SQL2014_QLTS17_DW_DimDate[[#This Row],[Ngay]])),11,1)</f>
        <v>47058</v>
      </c>
      <c r="V6894" s="2">
        <f>DATE(YEAR(Table__._SQL2014_QLTS17_DW_DimDate[[#This Row],[NgayBatDauMuaVu]])+1, 10,31)</f>
        <v>47422</v>
      </c>
      <c r="W6894" s="3">
        <f>Table__._SQL2014_QLTS17_DW_DimDate[[#This Row],[Ngay]]-Table__._SQL2014_QLTS17_DW_DimDate[[#This Row],[NgayBatDauMuaVu]]+1</f>
        <v>14</v>
      </c>
      <c r="X6894">
        <f>INT((Table__._SQL2014_QLTS17_DW_DimDate[[#This Row],[NgayMuaVu]]-1)/7)+1</f>
        <v>2</v>
      </c>
      <c r="Y6894" t="str">
        <f>"Tuần " &amp;Table__._SQL2014_QLTS17_DW_DimDate[[#This Row],[TuanMuaVu]] &amp; " năm " &amp;Table__._SQL2014_QLTS17_DW_DimDate[[#This Row],[NamMuaVuStr]]</f>
        <v>Tuần 2 năm 2028-2029</v>
      </c>
      <c r="Z6894">
        <f>YEAR(Table__._SQL2014_QLTS17_DW_DimDate[[#This Row],[NgayBatDauMuaVu]])</f>
        <v>2028</v>
      </c>
      <c r="AA6894" t="str">
        <f>YEAR(Table__._SQL2014_QLTS17_DW_DimDate[[#This Row],[NgayBatDauMuaVu]]) &amp;"-"&amp;YEAR(Table__._SQL2014_QLTS17_DW_DimDate[[#This Row],[NgayKetThucMuaVu]])</f>
        <v>2028-2029</v>
      </c>
      <c r="AB6894">
        <f>YEAR(Table__._SQL2014_QLTS17_DW_DimDate[[#This Row],[NgayBatDauMuaVu]])</f>
        <v>2028</v>
      </c>
      <c r="AC6894">
        <f>YEAR(Table__._SQL2014_QLTS17_DW_DimDate[[#This Row],[NgayKetThucMuaVu]])</f>
        <v>2029</v>
      </c>
    </row>
    <row r="6895" spans="1:29">
      <c r="A6895">
        <v>20281115</v>
      </c>
      <c r="B6895" s="1">
        <v>47072</v>
      </c>
      <c r="C6895" t="s">
        <v>24</v>
      </c>
      <c r="D6895" t="s">
        <v>896</v>
      </c>
      <c r="E6895" t="s">
        <v>12</v>
      </c>
      <c r="F6895" t="s">
        <v>347</v>
      </c>
      <c r="G6895" t="s">
        <v>16</v>
      </c>
      <c r="H6895" t="s">
        <v>58</v>
      </c>
      <c r="I6895" t="s">
        <v>21</v>
      </c>
      <c r="J6895" t="s">
        <v>908</v>
      </c>
      <c r="K6895" t="s">
        <v>13</v>
      </c>
      <c r="L6895" t="s">
        <v>12</v>
      </c>
      <c r="M6895" t="s">
        <v>913</v>
      </c>
      <c r="N6895" t="s">
        <v>817</v>
      </c>
      <c r="O6895" t="s">
        <v>839</v>
      </c>
      <c r="P6895" t="s">
        <v>840</v>
      </c>
      <c r="Q6895" t="s">
        <v>837</v>
      </c>
      <c r="R6895" t="s">
        <v>821</v>
      </c>
      <c r="S6895" t="s">
        <v>818</v>
      </c>
      <c r="T6895" t="s">
        <v>821</v>
      </c>
      <c r="U6895" s="2">
        <f>DATE(IF(MONTH(Table__._SQL2014_QLTS17_DW_DimDate[[#This Row],[Ngay]])&lt;11,YEAR(Table__._SQL2014_QLTS17_DW_DimDate[[#This Row],[Ngay]])-1, YEAR(Table__._SQL2014_QLTS17_DW_DimDate[[#This Row],[Ngay]])),11,1)</f>
        <v>47058</v>
      </c>
      <c r="V6895" s="2">
        <f>DATE(YEAR(Table__._SQL2014_QLTS17_DW_DimDate[[#This Row],[NgayBatDauMuaVu]])+1, 10,31)</f>
        <v>47422</v>
      </c>
      <c r="W6895" s="3">
        <f>Table__._SQL2014_QLTS17_DW_DimDate[[#This Row],[Ngay]]-Table__._SQL2014_QLTS17_DW_DimDate[[#This Row],[NgayBatDauMuaVu]]+1</f>
        <v>15</v>
      </c>
      <c r="X6895">
        <f>INT((Table__._SQL2014_QLTS17_DW_DimDate[[#This Row],[NgayMuaVu]]-1)/7)+1</f>
        <v>3</v>
      </c>
      <c r="Y6895" t="str">
        <f>"Tuần " &amp;Table__._SQL2014_QLTS17_DW_DimDate[[#This Row],[TuanMuaVu]] &amp; " năm " &amp;Table__._SQL2014_QLTS17_DW_DimDate[[#This Row],[NamMuaVuStr]]</f>
        <v>Tuần 3 năm 2028-2029</v>
      </c>
      <c r="Z6895">
        <f>YEAR(Table__._SQL2014_QLTS17_DW_DimDate[[#This Row],[NgayBatDauMuaVu]])</f>
        <v>2028</v>
      </c>
      <c r="AA6895" t="str">
        <f>YEAR(Table__._SQL2014_QLTS17_DW_DimDate[[#This Row],[NgayBatDauMuaVu]]) &amp;"-"&amp;YEAR(Table__._SQL2014_QLTS17_DW_DimDate[[#This Row],[NgayKetThucMuaVu]])</f>
        <v>2028-2029</v>
      </c>
      <c r="AB6895">
        <f>YEAR(Table__._SQL2014_QLTS17_DW_DimDate[[#This Row],[NgayBatDauMuaVu]])</f>
        <v>2028</v>
      </c>
      <c r="AC6895">
        <f>YEAR(Table__._SQL2014_QLTS17_DW_DimDate[[#This Row],[NgayKetThucMuaVu]])</f>
        <v>2029</v>
      </c>
    </row>
    <row r="6896" spans="1:29">
      <c r="A6896">
        <v>20281116</v>
      </c>
      <c r="B6896" s="1">
        <v>47073</v>
      </c>
      <c r="C6896" t="s">
        <v>25</v>
      </c>
      <c r="D6896" t="s">
        <v>897</v>
      </c>
      <c r="E6896" t="s">
        <v>3</v>
      </c>
      <c r="F6896" t="s">
        <v>348</v>
      </c>
      <c r="G6896" t="s">
        <v>16</v>
      </c>
      <c r="H6896" t="s">
        <v>58</v>
      </c>
      <c r="I6896" t="s">
        <v>21</v>
      </c>
      <c r="J6896" t="s">
        <v>908</v>
      </c>
      <c r="K6896" t="s">
        <v>13</v>
      </c>
      <c r="L6896" t="s">
        <v>12</v>
      </c>
      <c r="M6896" t="s">
        <v>913</v>
      </c>
      <c r="N6896" t="s">
        <v>817</v>
      </c>
      <c r="O6896" t="s">
        <v>839</v>
      </c>
      <c r="P6896" t="s">
        <v>840</v>
      </c>
      <c r="Q6896" t="s">
        <v>837</v>
      </c>
      <c r="R6896" t="s">
        <v>821</v>
      </c>
      <c r="S6896" t="s">
        <v>818</v>
      </c>
      <c r="T6896" t="s">
        <v>821</v>
      </c>
      <c r="U6896" s="2">
        <f>DATE(IF(MONTH(Table__._SQL2014_QLTS17_DW_DimDate[[#This Row],[Ngay]])&lt;11,YEAR(Table__._SQL2014_QLTS17_DW_DimDate[[#This Row],[Ngay]])-1, YEAR(Table__._SQL2014_QLTS17_DW_DimDate[[#This Row],[Ngay]])),11,1)</f>
        <v>47058</v>
      </c>
      <c r="V6896" s="2">
        <f>DATE(YEAR(Table__._SQL2014_QLTS17_DW_DimDate[[#This Row],[NgayBatDauMuaVu]])+1, 10,31)</f>
        <v>47422</v>
      </c>
      <c r="W6896" s="3">
        <f>Table__._SQL2014_QLTS17_DW_DimDate[[#This Row],[Ngay]]-Table__._SQL2014_QLTS17_DW_DimDate[[#This Row],[NgayBatDauMuaVu]]+1</f>
        <v>16</v>
      </c>
      <c r="X6896">
        <f>INT((Table__._SQL2014_QLTS17_DW_DimDate[[#This Row],[NgayMuaVu]]-1)/7)+1</f>
        <v>3</v>
      </c>
      <c r="Y6896" t="str">
        <f>"Tuần " &amp;Table__._SQL2014_QLTS17_DW_DimDate[[#This Row],[TuanMuaVu]] &amp; " năm " &amp;Table__._SQL2014_QLTS17_DW_DimDate[[#This Row],[NamMuaVuStr]]</f>
        <v>Tuần 3 năm 2028-2029</v>
      </c>
      <c r="Z6896">
        <f>YEAR(Table__._SQL2014_QLTS17_DW_DimDate[[#This Row],[NgayBatDauMuaVu]])</f>
        <v>2028</v>
      </c>
      <c r="AA6896" t="str">
        <f>YEAR(Table__._SQL2014_QLTS17_DW_DimDate[[#This Row],[NgayBatDauMuaVu]]) &amp;"-"&amp;YEAR(Table__._SQL2014_QLTS17_DW_DimDate[[#This Row],[NgayKetThucMuaVu]])</f>
        <v>2028-2029</v>
      </c>
      <c r="AB6896">
        <f>YEAR(Table__._SQL2014_QLTS17_DW_DimDate[[#This Row],[NgayBatDauMuaVu]])</f>
        <v>2028</v>
      </c>
      <c r="AC6896">
        <f>YEAR(Table__._SQL2014_QLTS17_DW_DimDate[[#This Row],[NgayKetThucMuaVu]])</f>
        <v>2029</v>
      </c>
    </row>
    <row r="6897" spans="1:29">
      <c r="A6897">
        <v>20281117</v>
      </c>
      <c r="B6897" s="1">
        <v>47074</v>
      </c>
      <c r="C6897" t="s">
        <v>26</v>
      </c>
      <c r="D6897" t="s">
        <v>891</v>
      </c>
      <c r="E6897" t="s">
        <v>2</v>
      </c>
      <c r="F6897" t="s">
        <v>349</v>
      </c>
      <c r="G6897" t="s">
        <v>16</v>
      </c>
      <c r="H6897" t="s">
        <v>58</v>
      </c>
      <c r="I6897" t="s">
        <v>21</v>
      </c>
      <c r="J6897" t="s">
        <v>908</v>
      </c>
      <c r="K6897" t="s">
        <v>13</v>
      </c>
      <c r="L6897" t="s">
        <v>12</v>
      </c>
      <c r="M6897" t="s">
        <v>913</v>
      </c>
      <c r="N6897" t="s">
        <v>817</v>
      </c>
      <c r="O6897" t="s">
        <v>839</v>
      </c>
      <c r="P6897" t="s">
        <v>840</v>
      </c>
      <c r="Q6897" t="s">
        <v>837</v>
      </c>
      <c r="R6897" t="s">
        <v>821</v>
      </c>
      <c r="S6897" t="s">
        <v>818</v>
      </c>
      <c r="T6897" t="s">
        <v>821</v>
      </c>
      <c r="U6897" s="2">
        <f>DATE(IF(MONTH(Table__._SQL2014_QLTS17_DW_DimDate[[#This Row],[Ngay]])&lt;11,YEAR(Table__._SQL2014_QLTS17_DW_DimDate[[#This Row],[Ngay]])-1, YEAR(Table__._SQL2014_QLTS17_DW_DimDate[[#This Row],[Ngay]])),11,1)</f>
        <v>47058</v>
      </c>
      <c r="V6897" s="2">
        <f>DATE(YEAR(Table__._SQL2014_QLTS17_DW_DimDate[[#This Row],[NgayBatDauMuaVu]])+1, 10,31)</f>
        <v>47422</v>
      </c>
      <c r="W6897" s="3">
        <f>Table__._SQL2014_QLTS17_DW_DimDate[[#This Row],[Ngay]]-Table__._SQL2014_QLTS17_DW_DimDate[[#This Row],[NgayBatDauMuaVu]]+1</f>
        <v>17</v>
      </c>
      <c r="X6897">
        <f>INT((Table__._SQL2014_QLTS17_DW_DimDate[[#This Row],[NgayMuaVu]]-1)/7)+1</f>
        <v>3</v>
      </c>
      <c r="Y6897" t="str">
        <f>"Tuần " &amp;Table__._SQL2014_QLTS17_DW_DimDate[[#This Row],[TuanMuaVu]] &amp; " năm " &amp;Table__._SQL2014_QLTS17_DW_DimDate[[#This Row],[NamMuaVuStr]]</f>
        <v>Tuần 3 năm 2028-2029</v>
      </c>
      <c r="Z6897">
        <f>YEAR(Table__._SQL2014_QLTS17_DW_DimDate[[#This Row],[NgayBatDauMuaVu]])</f>
        <v>2028</v>
      </c>
      <c r="AA6897" t="str">
        <f>YEAR(Table__._SQL2014_QLTS17_DW_DimDate[[#This Row],[NgayBatDauMuaVu]]) &amp;"-"&amp;YEAR(Table__._SQL2014_QLTS17_DW_DimDate[[#This Row],[NgayKetThucMuaVu]])</f>
        <v>2028-2029</v>
      </c>
      <c r="AB6897">
        <f>YEAR(Table__._SQL2014_QLTS17_DW_DimDate[[#This Row],[NgayBatDauMuaVu]])</f>
        <v>2028</v>
      </c>
      <c r="AC6897">
        <f>YEAR(Table__._SQL2014_QLTS17_DW_DimDate[[#This Row],[NgayKetThucMuaVu]])</f>
        <v>2029</v>
      </c>
    </row>
    <row r="6898" spans="1:29">
      <c r="A6898">
        <v>20281118</v>
      </c>
      <c r="B6898" s="1">
        <v>47075</v>
      </c>
      <c r="C6898" t="s">
        <v>27</v>
      </c>
      <c r="D6898" t="s">
        <v>892</v>
      </c>
      <c r="E6898" t="s">
        <v>14</v>
      </c>
      <c r="F6898" t="s">
        <v>350</v>
      </c>
      <c r="G6898" t="s">
        <v>16</v>
      </c>
      <c r="H6898" t="s">
        <v>58</v>
      </c>
      <c r="I6898" t="s">
        <v>21</v>
      </c>
      <c r="J6898" t="s">
        <v>908</v>
      </c>
      <c r="K6898" t="s">
        <v>13</v>
      </c>
      <c r="L6898" t="s">
        <v>12</v>
      </c>
      <c r="M6898" t="s">
        <v>913</v>
      </c>
      <c r="N6898" t="s">
        <v>817</v>
      </c>
      <c r="O6898" t="s">
        <v>839</v>
      </c>
      <c r="P6898" t="s">
        <v>840</v>
      </c>
      <c r="Q6898" t="s">
        <v>837</v>
      </c>
      <c r="R6898" t="s">
        <v>821</v>
      </c>
      <c r="S6898" t="s">
        <v>818</v>
      </c>
      <c r="T6898" t="s">
        <v>821</v>
      </c>
      <c r="U6898" s="2">
        <f>DATE(IF(MONTH(Table__._SQL2014_QLTS17_DW_DimDate[[#This Row],[Ngay]])&lt;11,YEAR(Table__._SQL2014_QLTS17_DW_DimDate[[#This Row],[Ngay]])-1, YEAR(Table__._SQL2014_QLTS17_DW_DimDate[[#This Row],[Ngay]])),11,1)</f>
        <v>47058</v>
      </c>
      <c r="V6898" s="2">
        <f>DATE(YEAR(Table__._SQL2014_QLTS17_DW_DimDate[[#This Row],[NgayBatDauMuaVu]])+1, 10,31)</f>
        <v>47422</v>
      </c>
      <c r="W6898" s="3">
        <f>Table__._SQL2014_QLTS17_DW_DimDate[[#This Row],[Ngay]]-Table__._SQL2014_QLTS17_DW_DimDate[[#This Row],[NgayBatDauMuaVu]]+1</f>
        <v>18</v>
      </c>
      <c r="X6898">
        <f>INT((Table__._SQL2014_QLTS17_DW_DimDate[[#This Row],[NgayMuaVu]]-1)/7)+1</f>
        <v>3</v>
      </c>
      <c r="Y6898" t="str">
        <f>"Tuần " &amp;Table__._SQL2014_QLTS17_DW_DimDate[[#This Row],[TuanMuaVu]] &amp; " năm " &amp;Table__._SQL2014_QLTS17_DW_DimDate[[#This Row],[NamMuaVuStr]]</f>
        <v>Tuần 3 năm 2028-2029</v>
      </c>
      <c r="Z6898">
        <f>YEAR(Table__._SQL2014_QLTS17_DW_DimDate[[#This Row],[NgayBatDauMuaVu]])</f>
        <v>2028</v>
      </c>
      <c r="AA6898" t="str">
        <f>YEAR(Table__._SQL2014_QLTS17_DW_DimDate[[#This Row],[NgayBatDauMuaVu]]) &amp;"-"&amp;YEAR(Table__._SQL2014_QLTS17_DW_DimDate[[#This Row],[NgayKetThucMuaVu]])</f>
        <v>2028-2029</v>
      </c>
      <c r="AB6898">
        <f>YEAR(Table__._SQL2014_QLTS17_DW_DimDate[[#This Row],[NgayBatDauMuaVu]])</f>
        <v>2028</v>
      </c>
      <c r="AC6898">
        <f>YEAR(Table__._SQL2014_QLTS17_DW_DimDate[[#This Row],[NgayKetThucMuaVu]])</f>
        <v>2029</v>
      </c>
    </row>
    <row r="6899" spans="1:29">
      <c r="A6899">
        <v>20281119</v>
      </c>
      <c r="B6899" s="1">
        <v>47076</v>
      </c>
      <c r="C6899" t="s">
        <v>28</v>
      </c>
      <c r="D6899" t="s">
        <v>893</v>
      </c>
      <c r="E6899" t="s">
        <v>1</v>
      </c>
      <c r="F6899" t="s">
        <v>351</v>
      </c>
      <c r="G6899" t="s">
        <v>12</v>
      </c>
      <c r="H6899" t="s">
        <v>59</v>
      </c>
      <c r="I6899" t="s">
        <v>21</v>
      </c>
      <c r="J6899" t="s">
        <v>908</v>
      </c>
      <c r="K6899" t="s">
        <v>13</v>
      </c>
      <c r="L6899" t="s">
        <v>12</v>
      </c>
      <c r="M6899" t="s">
        <v>913</v>
      </c>
      <c r="N6899" t="s">
        <v>817</v>
      </c>
      <c r="O6899" t="s">
        <v>839</v>
      </c>
      <c r="P6899" t="s">
        <v>840</v>
      </c>
      <c r="Q6899" t="s">
        <v>837</v>
      </c>
      <c r="R6899" t="s">
        <v>821</v>
      </c>
      <c r="S6899" t="s">
        <v>818</v>
      </c>
      <c r="T6899" t="s">
        <v>821</v>
      </c>
      <c r="U6899" s="2">
        <f>DATE(IF(MONTH(Table__._SQL2014_QLTS17_DW_DimDate[[#This Row],[Ngay]])&lt;11,YEAR(Table__._SQL2014_QLTS17_DW_DimDate[[#This Row],[Ngay]])-1, YEAR(Table__._SQL2014_QLTS17_DW_DimDate[[#This Row],[Ngay]])),11,1)</f>
        <v>47058</v>
      </c>
      <c r="V6899" s="2">
        <f>DATE(YEAR(Table__._SQL2014_QLTS17_DW_DimDate[[#This Row],[NgayBatDauMuaVu]])+1, 10,31)</f>
        <v>47422</v>
      </c>
      <c r="W6899" s="3">
        <f>Table__._SQL2014_QLTS17_DW_DimDate[[#This Row],[Ngay]]-Table__._SQL2014_QLTS17_DW_DimDate[[#This Row],[NgayBatDauMuaVu]]+1</f>
        <v>19</v>
      </c>
      <c r="X6899">
        <f>INT((Table__._SQL2014_QLTS17_DW_DimDate[[#This Row],[NgayMuaVu]]-1)/7)+1</f>
        <v>3</v>
      </c>
      <c r="Y6899" t="str">
        <f>"Tuần " &amp;Table__._SQL2014_QLTS17_DW_DimDate[[#This Row],[TuanMuaVu]] &amp; " năm " &amp;Table__._SQL2014_QLTS17_DW_DimDate[[#This Row],[NamMuaVuStr]]</f>
        <v>Tuần 3 năm 2028-2029</v>
      </c>
      <c r="Z6899">
        <f>YEAR(Table__._SQL2014_QLTS17_DW_DimDate[[#This Row],[NgayBatDauMuaVu]])</f>
        <v>2028</v>
      </c>
      <c r="AA6899" t="str">
        <f>YEAR(Table__._SQL2014_QLTS17_DW_DimDate[[#This Row],[NgayBatDauMuaVu]]) &amp;"-"&amp;YEAR(Table__._SQL2014_QLTS17_DW_DimDate[[#This Row],[NgayKetThucMuaVu]])</f>
        <v>2028-2029</v>
      </c>
      <c r="AB6899">
        <f>YEAR(Table__._SQL2014_QLTS17_DW_DimDate[[#This Row],[NgayBatDauMuaVu]])</f>
        <v>2028</v>
      </c>
      <c r="AC6899">
        <f>YEAR(Table__._SQL2014_QLTS17_DW_DimDate[[#This Row],[NgayKetThucMuaVu]])</f>
        <v>2029</v>
      </c>
    </row>
    <row r="6900" spans="1:29">
      <c r="A6900">
        <v>20281120</v>
      </c>
      <c r="B6900" s="1">
        <v>47077</v>
      </c>
      <c r="C6900" t="s">
        <v>29</v>
      </c>
      <c r="D6900" t="s">
        <v>894</v>
      </c>
      <c r="E6900" t="s">
        <v>13</v>
      </c>
      <c r="F6900" t="s">
        <v>352</v>
      </c>
      <c r="G6900" t="s">
        <v>12</v>
      </c>
      <c r="H6900" t="s">
        <v>59</v>
      </c>
      <c r="I6900" t="s">
        <v>21</v>
      </c>
      <c r="J6900" t="s">
        <v>908</v>
      </c>
      <c r="K6900" t="s">
        <v>13</v>
      </c>
      <c r="L6900" t="s">
        <v>12</v>
      </c>
      <c r="M6900" t="s">
        <v>913</v>
      </c>
      <c r="N6900" t="s">
        <v>817</v>
      </c>
      <c r="O6900" t="s">
        <v>839</v>
      </c>
      <c r="P6900" t="s">
        <v>840</v>
      </c>
      <c r="Q6900" t="s">
        <v>837</v>
      </c>
      <c r="R6900" t="s">
        <v>821</v>
      </c>
      <c r="S6900" t="s">
        <v>818</v>
      </c>
      <c r="T6900" t="s">
        <v>821</v>
      </c>
      <c r="U6900" s="2">
        <f>DATE(IF(MONTH(Table__._SQL2014_QLTS17_DW_DimDate[[#This Row],[Ngay]])&lt;11,YEAR(Table__._SQL2014_QLTS17_DW_DimDate[[#This Row],[Ngay]])-1, YEAR(Table__._SQL2014_QLTS17_DW_DimDate[[#This Row],[Ngay]])),11,1)</f>
        <v>47058</v>
      </c>
      <c r="V6900" s="2">
        <f>DATE(YEAR(Table__._SQL2014_QLTS17_DW_DimDate[[#This Row],[NgayBatDauMuaVu]])+1, 10,31)</f>
        <v>47422</v>
      </c>
      <c r="W6900" s="3">
        <f>Table__._SQL2014_QLTS17_DW_DimDate[[#This Row],[Ngay]]-Table__._SQL2014_QLTS17_DW_DimDate[[#This Row],[NgayBatDauMuaVu]]+1</f>
        <v>20</v>
      </c>
      <c r="X6900">
        <f>INT((Table__._SQL2014_QLTS17_DW_DimDate[[#This Row],[NgayMuaVu]]-1)/7)+1</f>
        <v>3</v>
      </c>
      <c r="Y6900" t="str">
        <f>"Tuần " &amp;Table__._SQL2014_QLTS17_DW_DimDate[[#This Row],[TuanMuaVu]] &amp; " năm " &amp;Table__._SQL2014_QLTS17_DW_DimDate[[#This Row],[NamMuaVuStr]]</f>
        <v>Tuần 3 năm 2028-2029</v>
      </c>
      <c r="Z6900">
        <f>YEAR(Table__._SQL2014_QLTS17_DW_DimDate[[#This Row],[NgayBatDauMuaVu]])</f>
        <v>2028</v>
      </c>
      <c r="AA6900" t="str">
        <f>YEAR(Table__._SQL2014_QLTS17_DW_DimDate[[#This Row],[NgayBatDauMuaVu]]) &amp;"-"&amp;YEAR(Table__._SQL2014_QLTS17_DW_DimDate[[#This Row],[NgayKetThucMuaVu]])</f>
        <v>2028-2029</v>
      </c>
      <c r="AB6900">
        <f>YEAR(Table__._SQL2014_QLTS17_DW_DimDate[[#This Row],[NgayBatDauMuaVu]])</f>
        <v>2028</v>
      </c>
      <c r="AC6900">
        <f>YEAR(Table__._SQL2014_QLTS17_DW_DimDate[[#This Row],[NgayKetThucMuaVu]])</f>
        <v>2029</v>
      </c>
    </row>
    <row r="6901" spans="1:29">
      <c r="A6901">
        <v>20281121</v>
      </c>
      <c r="B6901" s="1">
        <v>47078</v>
      </c>
      <c r="C6901" t="s">
        <v>30</v>
      </c>
      <c r="D6901" t="s">
        <v>895</v>
      </c>
      <c r="E6901" t="s">
        <v>16</v>
      </c>
      <c r="F6901" t="s">
        <v>353</v>
      </c>
      <c r="G6901" t="s">
        <v>12</v>
      </c>
      <c r="H6901" t="s">
        <v>59</v>
      </c>
      <c r="I6901" t="s">
        <v>21</v>
      </c>
      <c r="J6901" t="s">
        <v>908</v>
      </c>
      <c r="K6901" t="s">
        <v>13</v>
      </c>
      <c r="L6901" t="s">
        <v>12</v>
      </c>
      <c r="M6901" t="s">
        <v>913</v>
      </c>
      <c r="N6901" t="s">
        <v>817</v>
      </c>
      <c r="O6901" t="s">
        <v>839</v>
      </c>
      <c r="P6901" t="s">
        <v>840</v>
      </c>
      <c r="Q6901" t="s">
        <v>837</v>
      </c>
      <c r="R6901" t="s">
        <v>821</v>
      </c>
      <c r="S6901" t="s">
        <v>818</v>
      </c>
      <c r="T6901" t="s">
        <v>821</v>
      </c>
      <c r="U6901" s="2">
        <f>DATE(IF(MONTH(Table__._SQL2014_QLTS17_DW_DimDate[[#This Row],[Ngay]])&lt;11,YEAR(Table__._SQL2014_QLTS17_DW_DimDate[[#This Row],[Ngay]])-1, YEAR(Table__._SQL2014_QLTS17_DW_DimDate[[#This Row],[Ngay]])),11,1)</f>
        <v>47058</v>
      </c>
      <c r="V6901" s="2">
        <f>DATE(YEAR(Table__._SQL2014_QLTS17_DW_DimDate[[#This Row],[NgayBatDauMuaVu]])+1, 10,31)</f>
        <v>47422</v>
      </c>
      <c r="W6901" s="3">
        <f>Table__._SQL2014_QLTS17_DW_DimDate[[#This Row],[Ngay]]-Table__._SQL2014_QLTS17_DW_DimDate[[#This Row],[NgayBatDauMuaVu]]+1</f>
        <v>21</v>
      </c>
      <c r="X6901">
        <f>INT((Table__._SQL2014_QLTS17_DW_DimDate[[#This Row],[NgayMuaVu]]-1)/7)+1</f>
        <v>3</v>
      </c>
      <c r="Y6901" t="str">
        <f>"Tuần " &amp;Table__._SQL2014_QLTS17_DW_DimDate[[#This Row],[TuanMuaVu]] &amp; " năm " &amp;Table__._SQL2014_QLTS17_DW_DimDate[[#This Row],[NamMuaVuStr]]</f>
        <v>Tuần 3 năm 2028-2029</v>
      </c>
      <c r="Z6901">
        <f>YEAR(Table__._SQL2014_QLTS17_DW_DimDate[[#This Row],[NgayBatDauMuaVu]])</f>
        <v>2028</v>
      </c>
      <c r="AA6901" t="str">
        <f>YEAR(Table__._SQL2014_QLTS17_DW_DimDate[[#This Row],[NgayBatDauMuaVu]]) &amp;"-"&amp;YEAR(Table__._SQL2014_QLTS17_DW_DimDate[[#This Row],[NgayKetThucMuaVu]])</f>
        <v>2028-2029</v>
      </c>
      <c r="AB6901">
        <f>YEAR(Table__._SQL2014_QLTS17_DW_DimDate[[#This Row],[NgayBatDauMuaVu]])</f>
        <v>2028</v>
      </c>
      <c r="AC6901">
        <f>YEAR(Table__._SQL2014_QLTS17_DW_DimDate[[#This Row],[NgayKetThucMuaVu]])</f>
        <v>2029</v>
      </c>
    </row>
    <row r="6902" spans="1:29">
      <c r="A6902">
        <v>20281122</v>
      </c>
      <c r="B6902" s="1">
        <v>47079</v>
      </c>
      <c r="C6902" t="s">
        <v>31</v>
      </c>
      <c r="D6902" t="s">
        <v>896</v>
      </c>
      <c r="E6902" t="s">
        <v>12</v>
      </c>
      <c r="F6902" t="s">
        <v>354</v>
      </c>
      <c r="G6902" t="s">
        <v>12</v>
      </c>
      <c r="H6902" t="s">
        <v>59</v>
      </c>
      <c r="I6902" t="s">
        <v>21</v>
      </c>
      <c r="J6902" t="s">
        <v>908</v>
      </c>
      <c r="K6902" t="s">
        <v>13</v>
      </c>
      <c r="L6902" t="s">
        <v>12</v>
      </c>
      <c r="M6902" t="s">
        <v>913</v>
      </c>
      <c r="N6902" t="s">
        <v>817</v>
      </c>
      <c r="O6902" t="s">
        <v>839</v>
      </c>
      <c r="P6902" t="s">
        <v>840</v>
      </c>
      <c r="Q6902" t="s">
        <v>837</v>
      </c>
      <c r="R6902" t="s">
        <v>821</v>
      </c>
      <c r="S6902" t="s">
        <v>818</v>
      </c>
      <c r="T6902" t="s">
        <v>821</v>
      </c>
      <c r="U6902" s="2">
        <f>DATE(IF(MONTH(Table__._SQL2014_QLTS17_DW_DimDate[[#This Row],[Ngay]])&lt;11,YEAR(Table__._SQL2014_QLTS17_DW_DimDate[[#This Row],[Ngay]])-1, YEAR(Table__._SQL2014_QLTS17_DW_DimDate[[#This Row],[Ngay]])),11,1)</f>
        <v>47058</v>
      </c>
      <c r="V6902" s="2">
        <f>DATE(YEAR(Table__._SQL2014_QLTS17_DW_DimDate[[#This Row],[NgayBatDauMuaVu]])+1, 10,31)</f>
        <v>47422</v>
      </c>
      <c r="W6902" s="3">
        <f>Table__._SQL2014_QLTS17_DW_DimDate[[#This Row],[Ngay]]-Table__._SQL2014_QLTS17_DW_DimDate[[#This Row],[NgayBatDauMuaVu]]+1</f>
        <v>22</v>
      </c>
      <c r="X6902">
        <f>INT((Table__._SQL2014_QLTS17_DW_DimDate[[#This Row],[NgayMuaVu]]-1)/7)+1</f>
        <v>4</v>
      </c>
      <c r="Y6902" t="str">
        <f>"Tuần " &amp;Table__._SQL2014_QLTS17_DW_DimDate[[#This Row],[TuanMuaVu]] &amp; " năm " &amp;Table__._SQL2014_QLTS17_DW_DimDate[[#This Row],[NamMuaVuStr]]</f>
        <v>Tuần 4 năm 2028-2029</v>
      </c>
      <c r="Z6902">
        <f>YEAR(Table__._SQL2014_QLTS17_DW_DimDate[[#This Row],[NgayBatDauMuaVu]])</f>
        <v>2028</v>
      </c>
      <c r="AA6902" t="str">
        <f>YEAR(Table__._SQL2014_QLTS17_DW_DimDate[[#This Row],[NgayBatDauMuaVu]]) &amp;"-"&amp;YEAR(Table__._SQL2014_QLTS17_DW_DimDate[[#This Row],[NgayKetThucMuaVu]])</f>
        <v>2028-2029</v>
      </c>
      <c r="AB6902">
        <f>YEAR(Table__._SQL2014_QLTS17_DW_DimDate[[#This Row],[NgayBatDauMuaVu]])</f>
        <v>2028</v>
      </c>
      <c r="AC6902">
        <f>YEAR(Table__._SQL2014_QLTS17_DW_DimDate[[#This Row],[NgayKetThucMuaVu]])</f>
        <v>2029</v>
      </c>
    </row>
    <row r="6903" spans="1:29">
      <c r="A6903">
        <v>20281123</v>
      </c>
      <c r="B6903" s="1">
        <v>47080</v>
      </c>
      <c r="C6903" t="s">
        <v>32</v>
      </c>
      <c r="D6903" t="s">
        <v>897</v>
      </c>
      <c r="E6903" t="s">
        <v>3</v>
      </c>
      <c r="F6903" t="s">
        <v>355</v>
      </c>
      <c r="G6903" t="s">
        <v>12</v>
      </c>
      <c r="H6903" t="s">
        <v>59</v>
      </c>
      <c r="I6903" t="s">
        <v>21</v>
      </c>
      <c r="J6903" t="s">
        <v>908</v>
      </c>
      <c r="K6903" t="s">
        <v>13</v>
      </c>
      <c r="L6903" t="s">
        <v>12</v>
      </c>
      <c r="M6903" t="s">
        <v>913</v>
      </c>
      <c r="N6903" t="s">
        <v>817</v>
      </c>
      <c r="O6903" t="s">
        <v>839</v>
      </c>
      <c r="P6903" t="s">
        <v>840</v>
      </c>
      <c r="Q6903" t="s">
        <v>837</v>
      </c>
      <c r="R6903" t="s">
        <v>821</v>
      </c>
      <c r="S6903" t="s">
        <v>818</v>
      </c>
      <c r="T6903" t="s">
        <v>821</v>
      </c>
      <c r="U6903" s="2">
        <f>DATE(IF(MONTH(Table__._SQL2014_QLTS17_DW_DimDate[[#This Row],[Ngay]])&lt;11,YEAR(Table__._SQL2014_QLTS17_DW_DimDate[[#This Row],[Ngay]])-1, YEAR(Table__._SQL2014_QLTS17_DW_DimDate[[#This Row],[Ngay]])),11,1)</f>
        <v>47058</v>
      </c>
      <c r="V6903" s="2">
        <f>DATE(YEAR(Table__._SQL2014_QLTS17_DW_DimDate[[#This Row],[NgayBatDauMuaVu]])+1, 10,31)</f>
        <v>47422</v>
      </c>
      <c r="W6903" s="3">
        <f>Table__._SQL2014_QLTS17_DW_DimDate[[#This Row],[Ngay]]-Table__._SQL2014_QLTS17_DW_DimDate[[#This Row],[NgayBatDauMuaVu]]+1</f>
        <v>23</v>
      </c>
      <c r="X6903">
        <f>INT((Table__._SQL2014_QLTS17_DW_DimDate[[#This Row],[NgayMuaVu]]-1)/7)+1</f>
        <v>4</v>
      </c>
      <c r="Y6903" t="str">
        <f>"Tuần " &amp;Table__._SQL2014_QLTS17_DW_DimDate[[#This Row],[TuanMuaVu]] &amp; " năm " &amp;Table__._SQL2014_QLTS17_DW_DimDate[[#This Row],[NamMuaVuStr]]</f>
        <v>Tuần 4 năm 2028-2029</v>
      </c>
      <c r="Z6903">
        <f>YEAR(Table__._SQL2014_QLTS17_DW_DimDate[[#This Row],[NgayBatDauMuaVu]])</f>
        <v>2028</v>
      </c>
      <c r="AA6903" t="str">
        <f>YEAR(Table__._SQL2014_QLTS17_DW_DimDate[[#This Row],[NgayBatDauMuaVu]]) &amp;"-"&amp;YEAR(Table__._SQL2014_QLTS17_DW_DimDate[[#This Row],[NgayKetThucMuaVu]])</f>
        <v>2028-2029</v>
      </c>
      <c r="AB6903">
        <f>YEAR(Table__._SQL2014_QLTS17_DW_DimDate[[#This Row],[NgayBatDauMuaVu]])</f>
        <v>2028</v>
      </c>
      <c r="AC6903">
        <f>YEAR(Table__._SQL2014_QLTS17_DW_DimDate[[#This Row],[NgayKetThucMuaVu]])</f>
        <v>2029</v>
      </c>
    </row>
    <row r="6904" spans="1:29">
      <c r="A6904">
        <v>20281124</v>
      </c>
      <c r="B6904" s="1">
        <v>47081</v>
      </c>
      <c r="C6904" t="s">
        <v>33</v>
      </c>
      <c r="D6904" t="s">
        <v>891</v>
      </c>
      <c r="E6904" t="s">
        <v>2</v>
      </c>
      <c r="F6904" t="s">
        <v>356</v>
      </c>
      <c r="G6904" t="s">
        <v>12</v>
      </c>
      <c r="H6904" t="s">
        <v>59</v>
      </c>
      <c r="I6904" t="s">
        <v>21</v>
      </c>
      <c r="J6904" t="s">
        <v>908</v>
      </c>
      <c r="K6904" t="s">
        <v>13</v>
      </c>
      <c r="L6904" t="s">
        <v>12</v>
      </c>
      <c r="M6904" t="s">
        <v>913</v>
      </c>
      <c r="N6904" t="s">
        <v>817</v>
      </c>
      <c r="O6904" t="s">
        <v>839</v>
      </c>
      <c r="P6904" t="s">
        <v>840</v>
      </c>
      <c r="Q6904" t="s">
        <v>837</v>
      </c>
      <c r="R6904" t="s">
        <v>821</v>
      </c>
      <c r="S6904" t="s">
        <v>818</v>
      </c>
      <c r="T6904" t="s">
        <v>821</v>
      </c>
      <c r="U6904" s="2">
        <f>DATE(IF(MONTH(Table__._SQL2014_QLTS17_DW_DimDate[[#This Row],[Ngay]])&lt;11,YEAR(Table__._SQL2014_QLTS17_DW_DimDate[[#This Row],[Ngay]])-1, YEAR(Table__._SQL2014_QLTS17_DW_DimDate[[#This Row],[Ngay]])),11,1)</f>
        <v>47058</v>
      </c>
      <c r="V6904" s="2">
        <f>DATE(YEAR(Table__._SQL2014_QLTS17_DW_DimDate[[#This Row],[NgayBatDauMuaVu]])+1, 10,31)</f>
        <v>47422</v>
      </c>
      <c r="W6904" s="3">
        <f>Table__._SQL2014_QLTS17_DW_DimDate[[#This Row],[Ngay]]-Table__._SQL2014_QLTS17_DW_DimDate[[#This Row],[NgayBatDauMuaVu]]+1</f>
        <v>24</v>
      </c>
      <c r="X6904">
        <f>INT((Table__._SQL2014_QLTS17_DW_DimDate[[#This Row],[NgayMuaVu]]-1)/7)+1</f>
        <v>4</v>
      </c>
      <c r="Y6904" t="str">
        <f>"Tuần " &amp;Table__._SQL2014_QLTS17_DW_DimDate[[#This Row],[TuanMuaVu]] &amp; " năm " &amp;Table__._SQL2014_QLTS17_DW_DimDate[[#This Row],[NamMuaVuStr]]</f>
        <v>Tuần 4 năm 2028-2029</v>
      </c>
      <c r="Z6904">
        <f>YEAR(Table__._SQL2014_QLTS17_DW_DimDate[[#This Row],[NgayBatDauMuaVu]])</f>
        <v>2028</v>
      </c>
      <c r="AA6904" t="str">
        <f>YEAR(Table__._SQL2014_QLTS17_DW_DimDate[[#This Row],[NgayBatDauMuaVu]]) &amp;"-"&amp;YEAR(Table__._SQL2014_QLTS17_DW_DimDate[[#This Row],[NgayKetThucMuaVu]])</f>
        <v>2028-2029</v>
      </c>
      <c r="AB6904">
        <f>YEAR(Table__._SQL2014_QLTS17_DW_DimDate[[#This Row],[NgayBatDauMuaVu]])</f>
        <v>2028</v>
      </c>
      <c r="AC6904">
        <f>YEAR(Table__._SQL2014_QLTS17_DW_DimDate[[#This Row],[NgayKetThucMuaVu]])</f>
        <v>2029</v>
      </c>
    </row>
    <row r="6905" spans="1:29">
      <c r="A6905">
        <v>20281125</v>
      </c>
      <c r="B6905" s="1">
        <v>47082</v>
      </c>
      <c r="C6905" t="s">
        <v>34</v>
      </c>
      <c r="D6905" t="s">
        <v>892</v>
      </c>
      <c r="E6905" t="s">
        <v>14</v>
      </c>
      <c r="F6905" t="s">
        <v>357</v>
      </c>
      <c r="G6905" t="s">
        <v>12</v>
      </c>
      <c r="H6905" t="s">
        <v>59</v>
      </c>
      <c r="I6905" t="s">
        <v>21</v>
      </c>
      <c r="J6905" t="s">
        <v>908</v>
      </c>
      <c r="K6905" t="s">
        <v>13</v>
      </c>
      <c r="L6905" t="s">
        <v>12</v>
      </c>
      <c r="M6905" t="s">
        <v>913</v>
      </c>
      <c r="N6905" t="s">
        <v>817</v>
      </c>
      <c r="O6905" t="s">
        <v>839</v>
      </c>
      <c r="P6905" t="s">
        <v>840</v>
      </c>
      <c r="Q6905" t="s">
        <v>837</v>
      </c>
      <c r="R6905" t="s">
        <v>821</v>
      </c>
      <c r="S6905" t="s">
        <v>818</v>
      </c>
      <c r="T6905" t="s">
        <v>821</v>
      </c>
      <c r="U6905" s="2">
        <f>DATE(IF(MONTH(Table__._SQL2014_QLTS17_DW_DimDate[[#This Row],[Ngay]])&lt;11,YEAR(Table__._SQL2014_QLTS17_DW_DimDate[[#This Row],[Ngay]])-1, YEAR(Table__._SQL2014_QLTS17_DW_DimDate[[#This Row],[Ngay]])),11,1)</f>
        <v>47058</v>
      </c>
      <c r="V6905" s="2">
        <f>DATE(YEAR(Table__._SQL2014_QLTS17_DW_DimDate[[#This Row],[NgayBatDauMuaVu]])+1, 10,31)</f>
        <v>47422</v>
      </c>
      <c r="W6905" s="3">
        <f>Table__._SQL2014_QLTS17_DW_DimDate[[#This Row],[Ngay]]-Table__._SQL2014_QLTS17_DW_DimDate[[#This Row],[NgayBatDauMuaVu]]+1</f>
        <v>25</v>
      </c>
      <c r="X6905">
        <f>INT((Table__._SQL2014_QLTS17_DW_DimDate[[#This Row],[NgayMuaVu]]-1)/7)+1</f>
        <v>4</v>
      </c>
      <c r="Y6905" t="str">
        <f>"Tuần " &amp;Table__._SQL2014_QLTS17_DW_DimDate[[#This Row],[TuanMuaVu]] &amp; " năm " &amp;Table__._SQL2014_QLTS17_DW_DimDate[[#This Row],[NamMuaVuStr]]</f>
        <v>Tuần 4 năm 2028-2029</v>
      </c>
      <c r="Z6905">
        <f>YEAR(Table__._SQL2014_QLTS17_DW_DimDate[[#This Row],[NgayBatDauMuaVu]])</f>
        <v>2028</v>
      </c>
      <c r="AA6905" t="str">
        <f>YEAR(Table__._SQL2014_QLTS17_DW_DimDate[[#This Row],[NgayBatDauMuaVu]]) &amp;"-"&amp;YEAR(Table__._SQL2014_QLTS17_DW_DimDate[[#This Row],[NgayKetThucMuaVu]])</f>
        <v>2028-2029</v>
      </c>
      <c r="AB6905">
        <f>YEAR(Table__._SQL2014_QLTS17_DW_DimDate[[#This Row],[NgayBatDauMuaVu]])</f>
        <v>2028</v>
      </c>
      <c r="AC6905">
        <f>YEAR(Table__._SQL2014_QLTS17_DW_DimDate[[#This Row],[NgayKetThucMuaVu]])</f>
        <v>2029</v>
      </c>
    </row>
    <row r="6906" spans="1:29">
      <c r="A6906">
        <v>20281126</v>
      </c>
      <c r="B6906" s="1">
        <v>47083</v>
      </c>
      <c r="C6906" t="s">
        <v>35</v>
      </c>
      <c r="D6906" t="s">
        <v>893</v>
      </c>
      <c r="E6906" t="s">
        <v>1</v>
      </c>
      <c r="F6906" t="s">
        <v>358</v>
      </c>
      <c r="G6906" t="s">
        <v>3</v>
      </c>
      <c r="H6906" t="s">
        <v>60</v>
      </c>
      <c r="I6906" t="s">
        <v>21</v>
      </c>
      <c r="J6906" t="s">
        <v>908</v>
      </c>
      <c r="K6906" t="s">
        <v>13</v>
      </c>
      <c r="L6906" t="s">
        <v>12</v>
      </c>
      <c r="M6906" t="s">
        <v>913</v>
      </c>
      <c r="N6906" t="s">
        <v>817</v>
      </c>
      <c r="O6906" t="s">
        <v>839</v>
      </c>
      <c r="P6906" t="s">
        <v>840</v>
      </c>
      <c r="Q6906" t="s">
        <v>837</v>
      </c>
      <c r="R6906" t="s">
        <v>821</v>
      </c>
      <c r="S6906" t="s">
        <v>818</v>
      </c>
      <c r="T6906" t="s">
        <v>821</v>
      </c>
      <c r="U6906" s="2">
        <f>DATE(IF(MONTH(Table__._SQL2014_QLTS17_DW_DimDate[[#This Row],[Ngay]])&lt;11,YEAR(Table__._SQL2014_QLTS17_DW_DimDate[[#This Row],[Ngay]])-1, YEAR(Table__._SQL2014_QLTS17_DW_DimDate[[#This Row],[Ngay]])),11,1)</f>
        <v>47058</v>
      </c>
      <c r="V6906" s="2">
        <f>DATE(YEAR(Table__._SQL2014_QLTS17_DW_DimDate[[#This Row],[NgayBatDauMuaVu]])+1, 10,31)</f>
        <v>47422</v>
      </c>
      <c r="W6906" s="3">
        <f>Table__._SQL2014_QLTS17_DW_DimDate[[#This Row],[Ngay]]-Table__._SQL2014_QLTS17_DW_DimDate[[#This Row],[NgayBatDauMuaVu]]+1</f>
        <v>26</v>
      </c>
      <c r="X6906">
        <f>INT((Table__._SQL2014_QLTS17_DW_DimDate[[#This Row],[NgayMuaVu]]-1)/7)+1</f>
        <v>4</v>
      </c>
      <c r="Y6906" t="str">
        <f>"Tuần " &amp;Table__._SQL2014_QLTS17_DW_DimDate[[#This Row],[TuanMuaVu]] &amp; " năm " &amp;Table__._SQL2014_QLTS17_DW_DimDate[[#This Row],[NamMuaVuStr]]</f>
        <v>Tuần 4 năm 2028-2029</v>
      </c>
      <c r="Z6906">
        <f>YEAR(Table__._SQL2014_QLTS17_DW_DimDate[[#This Row],[NgayBatDauMuaVu]])</f>
        <v>2028</v>
      </c>
      <c r="AA6906" t="str">
        <f>YEAR(Table__._SQL2014_QLTS17_DW_DimDate[[#This Row],[NgayBatDauMuaVu]]) &amp;"-"&amp;YEAR(Table__._SQL2014_QLTS17_DW_DimDate[[#This Row],[NgayKetThucMuaVu]])</f>
        <v>2028-2029</v>
      </c>
      <c r="AB6906">
        <f>YEAR(Table__._SQL2014_QLTS17_DW_DimDate[[#This Row],[NgayBatDauMuaVu]])</f>
        <v>2028</v>
      </c>
      <c r="AC6906">
        <f>YEAR(Table__._SQL2014_QLTS17_DW_DimDate[[#This Row],[NgayKetThucMuaVu]])</f>
        <v>2029</v>
      </c>
    </row>
    <row r="6907" spans="1:29">
      <c r="A6907">
        <v>20281127</v>
      </c>
      <c r="B6907" s="1">
        <v>47084</v>
      </c>
      <c r="C6907" t="s">
        <v>36</v>
      </c>
      <c r="D6907" t="s">
        <v>894</v>
      </c>
      <c r="E6907" t="s">
        <v>13</v>
      </c>
      <c r="F6907" t="s">
        <v>359</v>
      </c>
      <c r="G6907" t="s">
        <v>3</v>
      </c>
      <c r="H6907" t="s">
        <v>60</v>
      </c>
      <c r="I6907" t="s">
        <v>21</v>
      </c>
      <c r="J6907" t="s">
        <v>908</v>
      </c>
      <c r="K6907" t="s">
        <v>13</v>
      </c>
      <c r="L6907" t="s">
        <v>12</v>
      </c>
      <c r="M6907" t="s">
        <v>913</v>
      </c>
      <c r="N6907" t="s">
        <v>817</v>
      </c>
      <c r="O6907" t="s">
        <v>839</v>
      </c>
      <c r="P6907" t="s">
        <v>840</v>
      </c>
      <c r="Q6907" t="s">
        <v>837</v>
      </c>
      <c r="R6907" t="s">
        <v>821</v>
      </c>
      <c r="S6907" t="s">
        <v>818</v>
      </c>
      <c r="T6907" t="s">
        <v>821</v>
      </c>
      <c r="U6907" s="2">
        <f>DATE(IF(MONTH(Table__._SQL2014_QLTS17_DW_DimDate[[#This Row],[Ngay]])&lt;11,YEAR(Table__._SQL2014_QLTS17_DW_DimDate[[#This Row],[Ngay]])-1, YEAR(Table__._SQL2014_QLTS17_DW_DimDate[[#This Row],[Ngay]])),11,1)</f>
        <v>47058</v>
      </c>
      <c r="V6907" s="2">
        <f>DATE(YEAR(Table__._SQL2014_QLTS17_DW_DimDate[[#This Row],[NgayBatDauMuaVu]])+1, 10,31)</f>
        <v>47422</v>
      </c>
      <c r="W6907" s="3">
        <f>Table__._SQL2014_QLTS17_DW_DimDate[[#This Row],[Ngay]]-Table__._SQL2014_QLTS17_DW_DimDate[[#This Row],[NgayBatDauMuaVu]]+1</f>
        <v>27</v>
      </c>
      <c r="X6907">
        <f>INT((Table__._SQL2014_QLTS17_DW_DimDate[[#This Row],[NgayMuaVu]]-1)/7)+1</f>
        <v>4</v>
      </c>
      <c r="Y6907" t="str">
        <f>"Tuần " &amp;Table__._SQL2014_QLTS17_DW_DimDate[[#This Row],[TuanMuaVu]] &amp; " năm " &amp;Table__._SQL2014_QLTS17_DW_DimDate[[#This Row],[NamMuaVuStr]]</f>
        <v>Tuần 4 năm 2028-2029</v>
      </c>
      <c r="Z6907">
        <f>YEAR(Table__._SQL2014_QLTS17_DW_DimDate[[#This Row],[NgayBatDauMuaVu]])</f>
        <v>2028</v>
      </c>
      <c r="AA6907" t="str">
        <f>YEAR(Table__._SQL2014_QLTS17_DW_DimDate[[#This Row],[NgayBatDauMuaVu]]) &amp;"-"&amp;YEAR(Table__._SQL2014_QLTS17_DW_DimDate[[#This Row],[NgayKetThucMuaVu]])</f>
        <v>2028-2029</v>
      </c>
      <c r="AB6907">
        <f>YEAR(Table__._SQL2014_QLTS17_DW_DimDate[[#This Row],[NgayBatDauMuaVu]])</f>
        <v>2028</v>
      </c>
      <c r="AC6907">
        <f>YEAR(Table__._SQL2014_QLTS17_DW_DimDate[[#This Row],[NgayKetThucMuaVu]])</f>
        <v>2029</v>
      </c>
    </row>
    <row r="6908" spans="1:29">
      <c r="A6908">
        <v>20281128</v>
      </c>
      <c r="B6908" s="1">
        <v>47085</v>
      </c>
      <c r="C6908" t="s">
        <v>37</v>
      </c>
      <c r="D6908" t="s">
        <v>895</v>
      </c>
      <c r="E6908" t="s">
        <v>16</v>
      </c>
      <c r="F6908" t="s">
        <v>360</v>
      </c>
      <c r="G6908" t="s">
        <v>3</v>
      </c>
      <c r="H6908" t="s">
        <v>60</v>
      </c>
      <c r="I6908" t="s">
        <v>21</v>
      </c>
      <c r="J6908" t="s">
        <v>908</v>
      </c>
      <c r="K6908" t="s">
        <v>13</v>
      </c>
      <c r="L6908" t="s">
        <v>12</v>
      </c>
      <c r="M6908" t="s">
        <v>913</v>
      </c>
      <c r="N6908" t="s">
        <v>817</v>
      </c>
      <c r="O6908" t="s">
        <v>839</v>
      </c>
      <c r="P6908" t="s">
        <v>840</v>
      </c>
      <c r="Q6908" t="s">
        <v>837</v>
      </c>
      <c r="R6908" t="s">
        <v>821</v>
      </c>
      <c r="S6908" t="s">
        <v>818</v>
      </c>
      <c r="T6908" t="s">
        <v>821</v>
      </c>
      <c r="U6908" s="2">
        <f>DATE(IF(MONTH(Table__._SQL2014_QLTS17_DW_DimDate[[#This Row],[Ngay]])&lt;11,YEAR(Table__._SQL2014_QLTS17_DW_DimDate[[#This Row],[Ngay]])-1, YEAR(Table__._SQL2014_QLTS17_DW_DimDate[[#This Row],[Ngay]])),11,1)</f>
        <v>47058</v>
      </c>
      <c r="V6908" s="2">
        <f>DATE(YEAR(Table__._SQL2014_QLTS17_DW_DimDate[[#This Row],[NgayBatDauMuaVu]])+1, 10,31)</f>
        <v>47422</v>
      </c>
      <c r="W6908" s="3">
        <f>Table__._SQL2014_QLTS17_DW_DimDate[[#This Row],[Ngay]]-Table__._SQL2014_QLTS17_DW_DimDate[[#This Row],[NgayBatDauMuaVu]]+1</f>
        <v>28</v>
      </c>
      <c r="X6908">
        <f>INT((Table__._SQL2014_QLTS17_DW_DimDate[[#This Row],[NgayMuaVu]]-1)/7)+1</f>
        <v>4</v>
      </c>
      <c r="Y6908" t="str">
        <f>"Tuần " &amp;Table__._SQL2014_QLTS17_DW_DimDate[[#This Row],[TuanMuaVu]] &amp; " năm " &amp;Table__._SQL2014_QLTS17_DW_DimDate[[#This Row],[NamMuaVuStr]]</f>
        <v>Tuần 4 năm 2028-2029</v>
      </c>
      <c r="Z6908">
        <f>YEAR(Table__._SQL2014_QLTS17_DW_DimDate[[#This Row],[NgayBatDauMuaVu]])</f>
        <v>2028</v>
      </c>
      <c r="AA6908" t="str">
        <f>YEAR(Table__._SQL2014_QLTS17_DW_DimDate[[#This Row],[NgayBatDauMuaVu]]) &amp;"-"&amp;YEAR(Table__._SQL2014_QLTS17_DW_DimDate[[#This Row],[NgayKetThucMuaVu]])</f>
        <v>2028-2029</v>
      </c>
      <c r="AB6908">
        <f>YEAR(Table__._SQL2014_QLTS17_DW_DimDate[[#This Row],[NgayBatDauMuaVu]])</f>
        <v>2028</v>
      </c>
      <c r="AC6908">
        <f>YEAR(Table__._SQL2014_QLTS17_DW_DimDate[[#This Row],[NgayKetThucMuaVu]])</f>
        <v>2029</v>
      </c>
    </row>
    <row r="6909" spans="1:29">
      <c r="A6909">
        <v>20281129</v>
      </c>
      <c r="B6909" s="1">
        <v>47086</v>
      </c>
      <c r="C6909" t="s">
        <v>38</v>
      </c>
      <c r="D6909" t="s">
        <v>896</v>
      </c>
      <c r="E6909" t="s">
        <v>12</v>
      </c>
      <c r="F6909" t="s">
        <v>361</v>
      </c>
      <c r="G6909" t="s">
        <v>3</v>
      </c>
      <c r="H6909" t="s">
        <v>60</v>
      </c>
      <c r="I6909" t="s">
        <v>21</v>
      </c>
      <c r="J6909" t="s">
        <v>908</v>
      </c>
      <c r="K6909" t="s">
        <v>13</v>
      </c>
      <c r="L6909" t="s">
        <v>12</v>
      </c>
      <c r="M6909" t="s">
        <v>913</v>
      </c>
      <c r="N6909" t="s">
        <v>817</v>
      </c>
      <c r="O6909" t="s">
        <v>839</v>
      </c>
      <c r="P6909" t="s">
        <v>840</v>
      </c>
      <c r="Q6909" t="s">
        <v>837</v>
      </c>
      <c r="R6909" t="s">
        <v>821</v>
      </c>
      <c r="S6909" t="s">
        <v>818</v>
      </c>
      <c r="T6909" t="s">
        <v>821</v>
      </c>
      <c r="U6909" s="2">
        <f>DATE(IF(MONTH(Table__._SQL2014_QLTS17_DW_DimDate[[#This Row],[Ngay]])&lt;11,YEAR(Table__._SQL2014_QLTS17_DW_DimDate[[#This Row],[Ngay]])-1, YEAR(Table__._SQL2014_QLTS17_DW_DimDate[[#This Row],[Ngay]])),11,1)</f>
        <v>47058</v>
      </c>
      <c r="V6909" s="2">
        <f>DATE(YEAR(Table__._SQL2014_QLTS17_DW_DimDate[[#This Row],[NgayBatDauMuaVu]])+1, 10,31)</f>
        <v>47422</v>
      </c>
      <c r="W6909" s="3">
        <f>Table__._SQL2014_QLTS17_DW_DimDate[[#This Row],[Ngay]]-Table__._SQL2014_QLTS17_DW_DimDate[[#This Row],[NgayBatDauMuaVu]]+1</f>
        <v>29</v>
      </c>
      <c r="X6909">
        <f>INT((Table__._SQL2014_QLTS17_DW_DimDate[[#This Row],[NgayMuaVu]]-1)/7)+1</f>
        <v>5</v>
      </c>
      <c r="Y6909" t="str">
        <f>"Tuần " &amp;Table__._SQL2014_QLTS17_DW_DimDate[[#This Row],[TuanMuaVu]] &amp; " năm " &amp;Table__._SQL2014_QLTS17_DW_DimDate[[#This Row],[NamMuaVuStr]]</f>
        <v>Tuần 5 năm 2028-2029</v>
      </c>
      <c r="Z6909">
        <f>YEAR(Table__._SQL2014_QLTS17_DW_DimDate[[#This Row],[NgayBatDauMuaVu]])</f>
        <v>2028</v>
      </c>
      <c r="AA6909" t="str">
        <f>YEAR(Table__._SQL2014_QLTS17_DW_DimDate[[#This Row],[NgayBatDauMuaVu]]) &amp;"-"&amp;YEAR(Table__._SQL2014_QLTS17_DW_DimDate[[#This Row],[NgayKetThucMuaVu]])</f>
        <v>2028-2029</v>
      </c>
      <c r="AB6909">
        <f>YEAR(Table__._SQL2014_QLTS17_DW_DimDate[[#This Row],[NgayBatDauMuaVu]])</f>
        <v>2028</v>
      </c>
      <c r="AC6909">
        <f>YEAR(Table__._SQL2014_QLTS17_DW_DimDate[[#This Row],[NgayKetThucMuaVu]])</f>
        <v>2029</v>
      </c>
    </row>
    <row r="6910" spans="1:29">
      <c r="A6910">
        <v>20281130</v>
      </c>
      <c r="B6910" s="1">
        <v>47087</v>
      </c>
      <c r="C6910" t="s">
        <v>39</v>
      </c>
      <c r="D6910" t="s">
        <v>897</v>
      </c>
      <c r="E6910" t="s">
        <v>3</v>
      </c>
      <c r="F6910" t="s">
        <v>362</v>
      </c>
      <c r="G6910" t="s">
        <v>3</v>
      </c>
      <c r="H6910" t="s">
        <v>60</v>
      </c>
      <c r="I6910" t="s">
        <v>21</v>
      </c>
      <c r="J6910" t="s">
        <v>908</v>
      </c>
      <c r="K6910" t="s">
        <v>13</v>
      </c>
      <c r="L6910" t="s">
        <v>12</v>
      </c>
      <c r="M6910" t="s">
        <v>913</v>
      </c>
      <c r="N6910" t="s">
        <v>817</v>
      </c>
      <c r="O6910" t="s">
        <v>839</v>
      </c>
      <c r="P6910" t="s">
        <v>840</v>
      </c>
      <c r="Q6910" t="s">
        <v>837</v>
      </c>
      <c r="R6910" t="s">
        <v>821</v>
      </c>
      <c r="S6910" t="s">
        <v>818</v>
      </c>
      <c r="T6910" t="s">
        <v>821</v>
      </c>
      <c r="U6910" s="2">
        <f>DATE(IF(MONTH(Table__._SQL2014_QLTS17_DW_DimDate[[#This Row],[Ngay]])&lt;11,YEAR(Table__._SQL2014_QLTS17_DW_DimDate[[#This Row],[Ngay]])-1, YEAR(Table__._SQL2014_QLTS17_DW_DimDate[[#This Row],[Ngay]])),11,1)</f>
        <v>47058</v>
      </c>
      <c r="V6910" s="2">
        <f>DATE(YEAR(Table__._SQL2014_QLTS17_DW_DimDate[[#This Row],[NgayBatDauMuaVu]])+1, 10,31)</f>
        <v>47422</v>
      </c>
      <c r="W6910" s="3">
        <f>Table__._SQL2014_QLTS17_DW_DimDate[[#This Row],[Ngay]]-Table__._SQL2014_QLTS17_DW_DimDate[[#This Row],[NgayBatDauMuaVu]]+1</f>
        <v>30</v>
      </c>
      <c r="X6910">
        <f>INT((Table__._SQL2014_QLTS17_DW_DimDate[[#This Row],[NgayMuaVu]]-1)/7)+1</f>
        <v>5</v>
      </c>
      <c r="Y6910" t="str">
        <f>"Tuần " &amp;Table__._SQL2014_QLTS17_DW_DimDate[[#This Row],[TuanMuaVu]] &amp; " năm " &amp;Table__._SQL2014_QLTS17_DW_DimDate[[#This Row],[NamMuaVuStr]]</f>
        <v>Tuần 5 năm 2028-2029</v>
      </c>
      <c r="Z6910">
        <f>YEAR(Table__._SQL2014_QLTS17_DW_DimDate[[#This Row],[NgayBatDauMuaVu]])</f>
        <v>2028</v>
      </c>
      <c r="AA6910" t="str">
        <f>YEAR(Table__._SQL2014_QLTS17_DW_DimDate[[#This Row],[NgayBatDauMuaVu]]) &amp;"-"&amp;YEAR(Table__._SQL2014_QLTS17_DW_DimDate[[#This Row],[NgayKetThucMuaVu]])</f>
        <v>2028-2029</v>
      </c>
      <c r="AB6910">
        <f>YEAR(Table__._SQL2014_QLTS17_DW_DimDate[[#This Row],[NgayBatDauMuaVu]])</f>
        <v>2028</v>
      </c>
      <c r="AC6910">
        <f>YEAR(Table__._SQL2014_QLTS17_DW_DimDate[[#This Row],[NgayKetThucMuaVu]])</f>
        <v>2029</v>
      </c>
    </row>
    <row r="6911" spans="1:29">
      <c r="A6911">
        <v>20281201</v>
      </c>
      <c r="B6911" s="1">
        <v>47088</v>
      </c>
      <c r="C6911" t="s">
        <v>1</v>
      </c>
      <c r="D6911" t="s">
        <v>891</v>
      </c>
      <c r="E6911" t="s">
        <v>2</v>
      </c>
      <c r="F6911" t="s">
        <v>364</v>
      </c>
      <c r="G6911" t="s">
        <v>1</v>
      </c>
      <c r="H6911" t="s">
        <v>60</v>
      </c>
      <c r="I6911" t="s">
        <v>11</v>
      </c>
      <c r="J6911" t="s">
        <v>909</v>
      </c>
      <c r="K6911" t="s">
        <v>16</v>
      </c>
      <c r="L6911" t="s">
        <v>12</v>
      </c>
      <c r="M6911" t="s">
        <v>913</v>
      </c>
      <c r="N6911" t="s">
        <v>817</v>
      </c>
      <c r="O6911" t="s">
        <v>841</v>
      </c>
      <c r="P6911" t="s">
        <v>821</v>
      </c>
      <c r="Q6911" t="s">
        <v>837</v>
      </c>
      <c r="R6911" t="s">
        <v>821</v>
      </c>
      <c r="S6911" t="s">
        <v>818</v>
      </c>
      <c r="T6911" t="s">
        <v>821</v>
      </c>
      <c r="U6911" s="2">
        <f>DATE(IF(MONTH(Table__._SQL2014_QLTS17_DW_DimDate[[#This Row],[Ngay]])&lt;11,YEAR(Table__._SQL2014_QLTS17_DW_DimDate[[#This Row],[Ngay]])-1, YEAR(Table__._SQL2014_QLTS17_DW_DimDate[[#This Row],[Ngay]])),11,1)</f>
        <v>47058</v>
      </c>
      <c r="V6911" s="2">
        <f>DATE(YEAR(Table__._SQL2014_QLTS17_DW_DimDate[[#This Row],[NgayBatDauMuaVu]])+1, 10,31)</f>
        <v>47422</v>
      </c>
      <c r="W6911" s="3">
        <f>Table__._SQL2014_QLTS17_DW_DimDate[[#This Row],[Ngay]]-Table__._SQL2014_QLTS17_DW_DimDate[[#This Row],[NgayBatDauMuaVu]]+1</f>
        <v>31</v>
      </c>
      <c r="X6911">
        <f>INT((Table__._SQL2014_QLTS17_DW_DimDate[[#This Row],[NgayMuaVu]]-1)/7)+1</f>
        <v>5</v>
      </c>
      <c r="Y6911" t="str">
        <f>"Tuần " &amp;Table__._SQL2014_QLTS17_DW_DimDate[[#This Row],[TuanMuaVu]] &amp; " năm " &amp;Table__._SQL2014_QLTS17_DW_DimDate[[#This Row],[NamMuaVuStr]]</f>
        <v>Tuần 5 năm 2028-2029</v>
      </c>
      <c r="Z6911">
        <f>YEAR(Table__._SQL2014_QLTS17_DW_DimDate[[#This Row],[NgayBatDauMuaVu]])</f>
        <v>2028</v>
      </c>
      <c r="AA6911" t="str">
        <f>YEAR(Table__._SQL2014_QLTS17_DW_DimDate[[#This Row],[NgayBatDauMuaVu]]) &amp;"-"&amp;YEAR(Table__._SQL2014_QLTS17_DW_DimDate[[#This Row],[NgayKetThucMuaVu]])</f>
        <v>2028-2029</v>
      </c>
      <c r="AB6911">
        <f>YEAR(Table__._SQL2014_QLTS17_DW_DimDate[[#This Row],[NgayBatDauMuaVu]])</f>
        <v>2028</v>
      </c>
      <c r="AC6911">
        <f>YEAR(Table__._SQL2014_QLTS17_DW_DimDate[[#This Row],[NgayKetThucMuaVu]])</f>
        <v>2029</v>
      </c>
    </row>
    <row r="6912" spans="1:29">
      <c r="A6912">
        <v>20281202</v>
      </c>
      <c r="B6912" s="1">
        <v>47089</v>
      </c>
      <c r="C6912" t="s">
        <v>13</v>
      </c>
      <c r="D6912" t="s">
        <v>892</v>
      </c>
      <c r="E6912" t="s">
        <v>14</v>
      </c>
      <c r="F6912" t="s">
        <v>365</v>
      </c>
      <c r="G6912" t="s">
        <v>1</v>
      </c>
      <c r="H6912" t="s">
        <v>60</v>
      </c>
      <c r="I6912" t="s">
        <v>11</v>
      </c>
      <c r="J6912" t="s">
        <v>909</v>
      </c>
      <c r="K6912" t="s">
        <v>16</v>
      </c>
      <c r="L6912" t="s">
        <v>12</v>
      </c>
      <c r="M6912" t="s">
        <v>913</v>
      </c>
      <c r="N6912" t="s">
        <v>817</v>
      </c>
      <c r="O6912" t="s">
        <v>841</v>
      </c>
      <c r="P6912" t="s">
        <v>821</v>
      </c>
      <c r="Q6912" t="s">
        <v>837</v>
      </c>
      <c r="R6912" t="s">
        <v>821</v>
      </c>
      <c r="S6912" t="s">
        <v>818</v>
      </c>
      <c r="T6912" t="s">
        <v>821</v>
      </c>
      <c r="U6912" s="2">
        <f>DATE(IF(MONTH(Table__._SQL2014_QLTS17_DW_DimDate[[#This Row],[Ngay]])&lt;11,YEAR(Table__._SQL2014_QLTS17_DW_DimDate[[#This Row],[Ngay]])-1, YEAR(Table__._SQL2014_QLTS17_DW_DimDate[[#This Row],[Ngay]])),11,1)</f>
        <v>47058</v>
      </c>
      <c r="V6912" s="2">
        <f>DATE(YEAR(Table__._SQL2014_QLTS17_DW_DimDate[[#This Row],[NgayBatDauMuaVu]])+1, 10,31)</f>
        <v>47422</v>
      </c>
      <c r="W6912" s="3">
        <f>Table__._SQL2014_QLTS17_DW_DimDate[[#This Row],[Ngay]]-Table__._SQL2014_QLTS17_DW_DimDate[[#This Row],[NgayBatDauMuaVu]]+1</f>
        <v>32</v>
      </c>
      <c r="X6912">
        <f>INT((Table__._SQL2014_QLTS17_DW_DimDate[[#This Row],[NgayMuaVu]]-1)/7)+1</f>
        <v>5</v>
      </c>
      <c r="Y6912" t="str">
        <f>"Tuần " &amp;Table__._SQL2014_QLTS17_DW_DimDate[[#This Row],[TuanMuaVu]] &amp; " năm " &amp;Table__._SQL2014_QLTS17_DW_DimDate[[#This Row],[NamMuaVuStr]]</f>
        <v>Tuần 5 năm 2028-2029</v>
      </c>
      <c r="Z6912">
        <f>YEAR(Table__._SQL2014_QLTS17_DW_DimDate[[#This Row],[NgayBatDauMuaVu]])</f>
        <v>2028</v>
      </c>
      <c r="AA6912" t="str">
        <f>YEAR(Table__._SQL2014_QLTS17_DW_DimDate[[#This Row],[NgayBatDauMuaVu]]) &amp;"-"&amp;YEAR(Table__._SQL2014_QLTS17_DW_DimDate[[#This Row],[NgayKetThucMuaVu]])</f>
        <v>2028-2029</v>
      </c>
      <c r="AB6912">
        <f>YEAR(Table__._SQL2014_QLTS17_DW_DimDate[[#This Row],[NgayBatDauMuaVu]])</f>
        <v>2028</v>
      </c>
      <c r="AC6912">
        <f>YEAR(Table__._SQL2014_QLTS17_DW_DimDate[[#This Row],[NgayKetThucMuaVu]])</f>
        <v>2029</v>
      </c>
    </row>
    <row r="6913" spans="1:29">
      <c r="A6913">
        <v>20281203</v>
      </c>
      <c r="B6913" s="1">
        <v>47090</v>
      </c>
      <c r="C6913" t="s">
        <v>16</v>
      </c>
      <c r="D6913" t="s">
        <v>893</v>
      </c>
      <c r="E6913" t="s">
        <v>1</v>
      </c>
      <c r="F6913" t="s">
        <v>366</v>
      </c>
      <c r="G6913" t="s">
        <v>13</v>
      </c>
      <c r="H6913" t="s">
        <v>61</v>
      </c>
      <c r="I6913" t="s">
        <v>11</v>
      </c>
      <c r="J6913" t="s">
        <v>909</v>
      </c>
      <c r="K6913" t="s">
        <v>16</v>
      </c>
      <c r="L6913" t="s">
        <v>12</v>
      </c>
      <c r="M6913" t="s">
        <v>913</v>
      </c>
      <c r="N6913" t="s">
        <v>817</v>
      </c>
      <c r="O6913" t="s">
        <v>841</v>
      </c>
      <c r="P6913" t="s">
        <v>821</v>
      </c>
      <c r="Q6913" t="s">
        <v>837</v>
      </c>
      <c r="R6913" t="s">
        <v>821</v>
      </c>
      <c r="S6913" t="s">
        <v>818</v>
      </c>
      <c r="T6913" t="s">
        <v>821</v>
      </c>
      <c r="U6913" s="2">
        <f>DATE(IF(MONTH(Table__._SQL2014_QLTS17_DW_DimDate[[#This Row],[Ngay]])&lt;11,YEAR(Table__._SQL2014_QLTS17_DW_DimDate[[#This Row],[Ngay]])-1, YEAR(Table__._SQL2014_QLTS17_DW_DimDate[[#This Row],[Ngay]])),11,1)</f>
        <v>47058</v>
      </c>
      <c r="V6913" s="2">
        <f>DATE(YEAR(Table__._SQL2014_QLTS17_DW_DimDate[[#This Row],[NgayBatDauMuaVu]])+1, 10,31)</f>
        <v>47422</v>
      </c>
      <c r="W6913" s="3">
        <f>Table__._SQL2014_QLTS17_DW_DimDate[[#This Row],[Ngay]]-Table__._SQL2014_QLTS17_DW_DimDate[[#This Row],[NgayBatDauMuaVu]]+1</f>
        <v>33</v>
      </c>
      <c r="X6913">
        <f>INT((Table__._SQL2014_QLTS17_DW_DimDate[[#This Row],[NgayMuaVu]]-1)/7)+1</f>
        <v>5</v>
      </c>
      <c r="Y6913" t="str">
        <f>"Tuần " &amp;Table__._SQL2014_QLTS17_DW_DimDate[[#This Row],[TuanMuaVu]] &amp; " năm " &amp;Table__._SQL2014_QLTS17_DW_DimDate[[#This Row],[NamMuaVuStr]]</f>
        <v>Tuần 5 năm 2028-2029</v>
      </c>
      <c r="Z6913">
        <f>YEAR(Table__._SQL2014_QLTS17_DW_DimDate[[#This Row],[NgayBatDauMuaVu]])</f>
        <v>2028</v>
      </c>
      <c r="AA6913" t="str">
        <f>YEAR(Table__._SQL2014_QLTS17_DW_DimDate[[#This Row],[NgayBatDauMuaVu]]) &amp;"-"&amp;YEAR(Table__._SQL2014_QLTS17_DW_DimDate[[#This Row],[NgayKetThucMuaVu]])</f>
        <v>2028-2029</v>
      </c>
      <c r="AB6913">
        <f>YEAR(Table__._SQL2014_QLTS17_DW_DimDate[[#This Row],[NgayBatDauMuaVu]])</f>
        <v>2028</v>
      </c>
      <c r="AC6913">
        <f>YEAR(Table__._SQL2014_QLTS17_DW_DimDate[[#This Row],[NgayKetThucMuaVu]])</f>
        <v>2029</v>
      </c>
    </row>
    <row r="6914" spans="1:29">
      <c r="A6914">
        <v>20281204</v>
      </c>
      <c r="B6914" s="1">
        <v>47091</v>
      </c>
      <c r="C6914" t="s">
        <v>12</v>
      </c>
      <c r="D6914" t="s">
        <v>894</v>
      </c>
      <c r="E6914" t="s">
        <v>13</v>
      </c>
      <c r="F6914" t="s">
        <v>367</v>
      </c>
      <c r="G6914" t="s">
        <v>13</v>
      </c>
      <c r="H6914" t="s">
        <v>61</v>
      </c>
      <c r="I6914" t="s">
        <v>11</v>
      </c>
      <c r="J6914" t="s">
        <v>909</v>
      </c>
      <c r="K6914" t="s">
        <v>16</v>
      </c>
      <c r="L6914" t="s">
        <v>12</v>
      </c>
      <c r="M6914" t="s">
        <v>913</v>
      </c>
      <c r="N6914" t="s">
        <v>817</v>
      </c>
      <c r="O6914" t="s">
        <v>841</v>
      </c>
      <c r="P6914" t="s">
        <v>821</v>
      </c>
      <c r="Q6914" t="s">
        <v>837</v>
      </c>
      <c r="R6914" t="s">
        <v>821</v>
      </c>
      <c r="S6914" t="s">
        <v>818</v>
      </c>
      <c r="T6914" t="s">
        <v>821</v>
      </c>
      <c r="U6914" s="2">
        <f>DATE(IF(MONTH(Table__._SQL2014_QLTS17_DW_DimDate[[#This Row],[Ngay]])&lt;11,YEAR(Table__._SQL2014_QLTS17_DW_DimDate[[#This Row],[Ngay]])-1, YEAR(Table__._SQL2014_QLTS17_DW_DimDate[[#This Row],[Ngay]])),11,1)</f>
        <v>47058</v>
      </c>
      <c r="V6914" s="2">
        <f>DATE(YEAR(Table__._SQL2014_QLTS17_DW_DimDate[[#This Row],[NgayBatDauMuaVu]])+1, 10,31)</f>
        <v>47422</v>
      </c>
      <c r="W6914" s="3">
        <f>Table__._SQL2014_QLTS17_DW_DimDate[[#This Row],[Ngay]]-Table__._SQL2014_QLTS17_DW_DimDate[[#This Row],[NgayBatDauMuaVu]]+1</f>
        <v>34</v>
      </c>
      <c r="X6914">
        <f>INT((Table__._SQL2014_QLTS17_DW_DimDate[[#This Row],[NgayMuaVu]]-1)/7)+1</f>
        <v>5</v>
      </c>
      <c r="Y6914" t="str">
        <f>"Tuần " &amp;Table__._SQL2014_QLTS17_DW_DimDate[[#This Row],[TuanMuaVu]] &amp; " năm " &amp;Table__._SQL2014_QLTS17_DW_DimDate[[#This Row],[NamMuaVuStr]]</f>
        <v>Tuần 5 năm 2028-2029</v>
      </c>
      <c r="Z6914">
        <f>YEAR(Table__._SQL2014_QLTS17_DW_DimDate[[#This Row],[NgayBatDauMuaVu]])</f>
        <v>2028</v>
      </c>
      <c r="AA6914" t="str">
        <f>YEAR(Table__._SQL2014_QLTS17_DW_DimDate[[#This Row],[NgayBatDauMuaVu]]) &amp;"-"&amp;YEAR(Table__._SQL2014_QLTS17_DW_DimDate[[#This Row],[NgayKetThucMuaVu]])</f>
        <v>2028-2029</v>
      </c>
      <c r="AB6914">
        <f>YEAR(Table__._SQL2014_QLTS17_DW_DimDate[[#This Row],[NgayBatDauMuaVu]])</f>
        <v>2028</v>
      </c>
      <c r="AC6914">
        <f>YEAR(Table__._SQL2014_QLTS17_DW_DimDate[[#This Row],[NgayKetThucMuaVu]])</f>
        <v>2029</v>
      </c>
    </row>
    <row r="6915" spans="1:29">
      <c r="A6915">
        <v>20281205</v>
      </c>
      <c r="B6915" s="1">
        <v>47092</v>
      </c>
      <c r="C6915" t="s">
        <v>3</v>
      </c>
      <c r="D6915" t="s">
        <v>895</v>
      </c>
      <c r="E6915" t="s">
        <v>16</v>
      </c>
      <c r="F6915" t="s">
        <v>368</v>
      </c>
      <c r="G6915" t="s">
        <v>13</v>
      </c>
      <c r="H6915" t="s">
        <v>61</v>
      </c>
      <c r="I6915" t="s">
        <v>11</v>
      </c>
      <c r="J6915" t="s">
        <v>909</v>
      </c>
      <c r="K6915" t="s">
        <v>16</v>
      </c>
      <c r="L6915" t="s">
        <v>12</v>
      </c>
      <c r="M6915" t="s">
        <v>913</v>
      </c>
      <c r="N6915" t="s">
        <v>817</v>
      </c>
      <c r="O6915" t="s">
        <v>841</v>
      </c>
      <c r="P6915" t="s">
        <v>821</v>
      </c>
      <c r="Q6915" t="s">
        <v>837</v>
      </c>
      <c r="R6915" t="s">
        <v>821</v>
      </c>
      <c r="S6915" t="s">
        <v>818</v>
      </c>
      <c r="T6915" t="s">
        <v>821</v>
      </c>
      <c r="U6915" s="2">
        <f>DATE(IF(MONTH(Table__._SQL2014_QLTS17_DW_DimDate[[#This Row],[Ngay]])&lt;11,YEAR(Table__._SQL2014_QLTS17_DW_DimDate[[#This Row],[Ngay]])-1, YEAR(Table__._SQL2014_QLTS17_DW_DimDate[[#This Row],[Ngay]])),11,1)</f>
        <v>47058</v>
      </c>
      <c r="V6915" s="2">
        <f>DATE(YEAR(Table__._SQL2014_QLTS17_DW_DimDate[[#This Row],[NgayBatDauMuaVu]])+1, 10,31)</f>
        <v>47422</v>
      </c>
      <c r="W6915" s="3">
        <f>Table__._SQL2014_QLTS17_DW_DimDate[[#This Row],[Ngay]]-Table__._SQL2014_QLTS17_DW_DimDate[[#This Row],[NgayBatDauMuaVu]]+1</f>
        <v>35</v>
      </c>
      <c r="X6915">
        <f>INT((Table__._SQL2014_QLTS17_DW_DimDate[[#This Row],[NgayMuaVu]]-1)/7)+1</f>
        <v>5</v>
      </c>
      <c r="Y6915" t="str">
        <f>"Tuần " &amp;Table__._SQL2014_QLTS17_DW_DimDate[[#This Row],[TuanMuaVu]] &amp; " năm " &amp;Table__._SQL2014_QLTS17_DW_DimDate[[#This Row],[NamMuaVuStr]]</f>
        <v>Tuần 5 năm 2028-2029</v>
      </c>
      <c r="Z6915">
        <f>YEAR(Table__._SQL2014_QLTS17_DW_DimDate[[#This Row],[NgayBatDauMuaVu]])</f>
        <v>2028</v>
      </c>
      <c r="AA6915" t="str">
        <f>YEAR(Table__._SQL2014_QLTS17_DW_DimDate[[#This Row],[NgayBatDauMuaVu]]) &amp;"-"&amp;YEAR(Table__._SQL2014_QLTS17_DW_DimDate[[#This Row],[NgayKetThucMuaVu]])</f>
        <v>2028-2029</v>
      </c>
      <c r="AB6915">
        <f>YEAR(Table__._SQL2014_QLTS17_DW_DimDate[[#This Row],[NgayBatDauMuaVu]])</f>
        <v>2028</v>
      </c>
      <c r="AC6915">
        <f>YEAR(Table__._SQL2014_QLTS17_DW_DimDate[[#This Row],[NgayKetThucMuaVu]])</f>
        <v>2029</v>
      </c>
    </row>
    <row r="6916" spans="1:29">
      <c r="A6916">
        <v>20281206</v>
      </c>
      <c r="B6916" s="1">
        <v>47093</v>
      </c>
      <c r="C6916" t="s">
        <v>2</v>
      </c>
      <c r="D6916" t="s">
        <v>896</v>
      </c>
      <c r="E6916" t="s">
        <v>12</v>
      </c>
      <c r="F6916" t="s">
        <v>369</v>
      </c>
      <c r="G6916" t="s">
        <v>13</v>
      </c>
      <c r="H6916" t="s">
        <v>61</v>
      </c>
      <c r="I6916" t="s">
        <v>11</v>
      </c>
      <c r="J6916" t="s">
        <v>909</v>
      </c>
      <c r="K6916" t="s">
        <v>16</v>
      </c>
      <c r="L6916" t="s">
        <v>12</v>
      </c>
      <c r="M6916" t="s">
        <v>913</v>
      </c>
      <c r="N6916" t="s">
        <v>817</v>
      </c>
      <c r="O6916" t="s">
        <v>841</v>
      </c>
      <c r="P6916" t="s">
        <v>821</v>
      </c>
      <c r="Q6916" t="s">
        <v>837</v>
      </c>
      <c r="R6916" t="s">
        <v>821</v>
      </c>
      <c r="S6916" t="s">
        <v>818</v>
      </c>
      <c r="T6916" t="s">
        <v>821</v>
      </c>
      <c r="U6916" s="2">
        <f>DATE(IF(MONTH(Table__._SQL2014_QLTS17_DW_DimDate[[#This Row],[Ngay]])&lt;11,YEAR(Table__._SQL2014_QLTS17_DW_DimDate[[#This Row],[Ngay]])-1, YEAR(Table__._SQL2014_QLTS17_DW_DimDate[[#This Row],[Ngay]])),11,1)</f>
        <v>47058</v>
      </c>
      <c r="V6916" s="2">
        <f>DATE(YEAR(Table__._SQL2014_QLTS17_DW_DimDate[[#This Row],[NgayBatDauMuaVu]])+1, 10,31)</f>
        <v>47422</v>
      </c>
      <c r="W6916" s="3">
        <f>Table__._SQL2014_QLTS17_DW_DimDate[[#This Row],[Ngay]]-Table__._SQL2014_QLTS17_DW_DimDate[[#This Row],[NgayBatDauMuaVu]]+1</f>
        <v>36</v>
      </c>
      <c r="X6916">
        <f>INT((Table__._SQL2014_QLTS17_DW_DimDate[[#This Row],[NgayMuaVu]]-1)/7)+1</f>
        <v>6</v>
      </c>
      <c r="Y6916" t="str">
        <f>"Tuần " &amp;Table__._SQL2014_QLTS17_DW_DimDate[[#This Row],[TuanMuaVu]] &amp; " năm " &amp;Table__._SQL2014_QLTS17_DW_DimDate[[#This Row],[NamMuaVuStr]]</f>
        <v>Tuần 6 năm 2028-2029</v>
      </c>
      <c r="Z6916">
        <f>YEAR(Table__._SQL2014_QLTS17_DW_DimDate[[#This Row],[NgayBatDauMuaVu]])</f>
        <v>2028</v>
      </c>
      <c r="AA6916" t="str">
        <f>YEAR(Table__._SQL2014_QLTS17_DW_DimDate[[#This Row],[NgayBatDauMuaVu]]) &amp;"-"&amp;YEAR(Table__._SQL2014_QLTS17_DW_DimDate[[#This Row],[NgayKetThucMuaVu]])</f>
        <v>2028-2029</v>
      </c>
      <c r="AB6916">
        <f>YEAR(Table__._SQL2014_QLTS17_DW_DimDate[[#This Row],[NgayBatDauMuaVu]])</f>
        <v>2028</v>
      </c>
      <c r="AC6916">
        <f>YEAR(Table__._SQL2014_QLTS17_DW_DimDate[[#This Row],[NgayKetThucMuaVu]])</f>
        <v>2029</v>
      </c>
    </row>
    <row r="6917" spans="1:29">
      <c r="A6917">
        <v>20281207</v>
      </c>
      <c r="B6917" s="1">
        <v>47094</v>
      </c>
      <c r="C6917" t="s">
        <v>14</v>
      </c>
      <c r="D6917" t="s">
        <v>897</v>
      </c>
      <c r="E6917" t="s">
        <v>3</v>
      </c>
      <c r="F6917" t="s">
        <v>370</v>
      </c>
      <c r="G6917" t="s">
        <v>13</v>
      </c>
      <c r="H6917" t="s">
        <v>61</v>
      </c>
      <c r="I6917" t="s">
        <v>11</v>
      </c>
      <c r="J6917" t="s">
        <v>909</v>
      </c>
      <c r="K6917" t="s">
        <v>16</v>
      </c>
      <c r="L6917" t="s">
        <v>12</v>
      </c>
      <c r="M6917" t="s">
        <v>913</v>
      </c>
      <c r="N6917" t="s">
        <v>817</v>
      </c>
      <c r="O6917" t="s">
        <v>841</v>
      </c>
      <c r="P6917" t="s">
        <v>821</v>
      </c>
      <c r="Q6917" t="s">
        <v>837</v>
      </c>
      <c r="R6917" t="s">
        <v>821</v>
      </c>
      <c r="S6917" t="s">
        <v>818</v>
      </c>
      <c r="T6917" t="s">
        <v>821</v>
      </c>
      <c r="U6917" s="2">
        <f>DATE(IF(MONTH(Table__._SQL2014_QLTS17_DW_DimDate[[#This Row],[Ngay]])&lt;11,YEAR(Table__._SQL2014_QLTS17_DW_DimDate[[#This Row],[Ngay]])-1, YEAR(Table__._SQL2014_QLTS17_DW_DimDate[[#This Row],[Ngay]])),11,1)</f>
        <v>47058</v>
      </c>
      <c r="V6917" s="2">
        <f>DATE(YEAR(Table__._SQL2014_QLTS17_DW_DimDate[[#This Row],[NgayBatDauMuaVu]])+1, 10,31)</f>
        <v>47422</v>
      </c>
      <c r="W6917" s="3">
        <f>Table__._SQL2014_QLTS17_DW_DimDate[[#This Row],[Ngay]]-Table__._SQL2014_QLTS17_DW_DimDate[[#This Row],[NgayBatDauMuaVu]]+1</f>
        <v>37</v>
      </c>
      <c r="X6917">
        <f>INT((Table__._SQL2014_QLTS17_DW_DimDate[[#This Row],[NgayMuaVu]]-1)/7)+1</f>
        <v>6</v>
      </c>
      <c r="Y6917" t="str">
        <f>"Tuần " &amp;Table__._SQL2014_QLTS17_DW_DimDate[[#This Row],[TuanMuaVu]] &amp; " năm " &amp;Table__._SQL2014_QLTS17_DW_DimDate[[#This Row],[NamMuaVuStr]]</f>
        <v>Tuần 6 năm 2028-2029</v>
      </c>
      <c r="Z6917">
        <f>YEAR(Table__._SQL2014_QLTS17_DW_DimDate[[#This Row],[NgayBatDauMuaVu]])</f>
        <v>2028</v>
      </c>
      <c r="AA6917" t="str">
        <f>YEAR(Table__._SQL2014_QLTS17_DW_DimDate[[#This Row],[NgayBatDauMuaVu]]) &amp;"-"&amp;YEAR(Table__._SQL2014_QLTS17_DW_DimDate[[#This Row],[NgayKetThucMuaVu]])</f>
        <v>2028-2029</v>
      </c>
      <c r="AB6917">
        <f>YEAR(Table__._SQL2014_QLTS17_DW_DimDate[[#This Row],[NgayBatDauMuaVu]])</f>
        <v>2028</v>
      </c>
      <c r="AC6917">
        <f>YEAR(Table__._SQL2014_QLTS17_DW_DimDate[[#This Row],[NgayKetThucMuaVu]])</f>
        <v>2029</v>
      </c>
    </row>
    <row r="6918" spans="1:29">
      <c r="A6918">
        <v>20281208</v>
      </c>
      <c r="B6918" s="1">
        <v>47095</v>
      </c>
      <c r="C6918" t="s">
        <v>18</v>
      </c>
      <c r="D6918" t="s">
        <v>891</v>
      </c>
      <c r="E6918" t="s">
        <v>2</v>
      </c>
      <c r="F6918" t="s">
        <v>371</v>
      </c>
      <c r="G6918" t="s">
        <v>13</v>
      </c>
      <c r="H6918" t="s">
        <v>61</v>
      </c>
      <c r="I6918" t="s">
        <v>11</v>
      </c>
      <c r="J6918" t="s">
        <v>909</v>
      </c>
      <c r="K6918" t="s">
        <v>16</v>
      </c>
      <c r="L6918" t="s">
        <v>12</v>
      </c>
      <c r="M6918" t="s">
        <v>913</v>
      </c>
      <c r="N6918" t="s">
        <v>817</v>
      </c>
      <c r="O6918" t="s">
        <v>841</v>
      </c>
      <c r="P6918" t="s">
        <v>821</v>
      </c>
      <c r="Q6918" t="s">
        <v>837</v>
      </c>
      <c r="R6918" t="s">
        <v>821</v>
      </c>
      <c r="S6918" t="s">
        <v>818</v>
      </c>
      <c r="T6918" t="s">
        <v>821</v>
      </c>
      <c r="U6918" s="2">
        <f>DATE(IF(MONTH(Table__._SQL2014_QLTS17_DW_DimDate[[#This Row],[Ngay]])&lt;11,YEAR(Table__._SQL2014_QLTS17_DW_DimDate[[#This Row],[Ngay]])-1, YEAR(Table__._SQL2014_QLTS17_DW_DimDate[[#This Row],[Ngay]])),11,1)</f>
        <v>47058</v>
      </c>
      <c r="V6918" s="2">
        <f>DATE(YEAR(Table__._SQL2014_QLTS17_DW_DimDate[[#This Row],[NgayBatDauMuaVu]])+1, 10,31)</f>
        <v>47422</v>
      </c>
      <c r="W6918" s="3">
        <f>Table__._SQL2014_QLTS17_DW_DimDate[[#This Row],[Ngay]]-Table__._SQL2014_QLTS17_DW_DimDate[[#This Row],[NgayBatDauMuaVu]]+1</f>
        <v>38</v>
      </c>
      <c r="X6918">
        <f>INT((Table__._SQL2014_QLTS17_DW_DimDate[[#This Row],[NgayMuaVu]]-1)/7)+1</f>
        <v>6</v>
      </c>
      <c r="Y6918" t="str">
        <f>"Tuần " &amp;Table__._SQL2014_QLTS17_DW_DimDate[[#This Row],[TuanMuaVu]] &amp; " năm " &amp;Table__._SQL2014_QLTS17_DW_DimDate[[#This Row],[NamMuaVuStr]]</f>
        <v>Tuần 6 năm 2028-2029</v>
      </c>
      <c r="Z6918">
        <f>YEAR(Table__._SQL2014_QLTS17_DW_DimDate[[#This Row],[NgayBatDauMuaVu]])</f>
        <v>2028</v>
      </c>
      <c r="AA6918" t="str">
        <f>YEAR(Table__._SQL2014_QLTS17_DW_DimDate[[#This Row],[NgayBatDauMuaVu]]) &amp;"-"&amp;YEAR(Table__._SQL2014_QLTS17_DW_DimDate[[#This Row],[NgayKetThucMuaVu]])</f>
        <v>2028-2029</v>
      </c>
      <c r="AB6918">
        <f>YEAR(Table__._SQL2014_QLTS17_DW_DimDate[[#This Row],[NgayBatDauMuaVu]])</f>
        <v>2028</v>
      </c>
      <c r="AC6918">
        <f>YEAR(Table__._SQL2014_QLTS17_DW_DimDate[[#This Row],[NgayKetThucMuaVu]])</f>
        <v>2029</v>
      </c>
    </row>
    <row r="6919" spans="1:29">
      <c r="A6919">
        <v>20281209</v>
      </c>
      <c r="B6919" s="1">
        <v>47096</v>
      </c>
      <c r="C6919" t="s">
        <v>19</v>
      </c>
      <c r="D6919" t="s">
        <v>892</v>
      </c>
      <c r="E6919" t="s">
        <v>14</v>
      </c>
      <c r="F6919" t="s">
        <v>372</v>
      </c>
      <c r="G6919" t="s">
        <v>13</v>
      </c>
      <c r="H6919" t="s">
        <v>61</v>
      </c>
      <c r="I6919" t="s">
        <v>11</v>
      </c>
      <c r="J6919" t="s">
        <v>909</v>
      </c>
      <c r="K6919" t="s">
        <v>16</v>
      </c>
      <c r="L6919" t="s">
        <v>12</v>
      </c>
      <c r="M6919" t="s">
        <v>913</v>
      </c>
      <c r="N6919" t="s">
        <v>817</v>
      </c>
      <c r="O6919" t="s">
        <v>841</v>
      </c>
      <c r="P6919" t="s">
        <v>821</v>
      </c>
      <c r="Q6919" t="s">
        <v>837</v>
      </c>
      <c r="R6919" t="s">
        <v>821</v>
      </c>
      <c r="S6919" t="s">
        <v>818</v>
      </c>
      <c r="T6919" t="s">
        <v>821</v>
      </c>
      <c r="U6919" s="2">
        <f>DATE(IF(MONTH(Table__._SQL2014_QLTS17_DW_DimDate[[#This Row],[Ngay]])&lt;11,YEAR(Table__._SQL2014_QLTS17_DW_DimDate[[#This Row],[Ngay]])-1, YEAR(Table__._SQL2014_QLTS17_DW_DimDate[[#This Row],[Ngay]])),11,1)</f>
        <v>47058</v>
      </c>
      <c r="V6919" s="2">
        <f>DATE(YEAR(Table__._SQL2014_QLTS17_DW_DimDate[[#This Row],[NgayBatDauMuaVu]])+1, 10,31)</f>
        <v>47422</v>
      </c>
      <c r="W6919" s="3">
        <f>Table__._SQL2014_QLTS17_DW_DimDate[[#This Row],[Ngay]]-Table__._SQL2014_QLTS17_DW_DimDate[[#This Row],[NgayBatDauMuaVu]]+1</f>
        <v>39</v>
      </c>
      <c r="X6919">
        <f>INT((Table__._SQL2014_QLTS17_DW_DimDate[[#This Row],[NgayMuaVu]]-1)/7)+1</f>
        <v>6</v>
      </c>
      <c r="Y6919" t="str">
        <f>"Tuần " &amp;Table__._SQL2014_QLTS17_DW_DimDate[[#This Row],[TuanMuaVu]] &amp; " năm " &amp;Table__._SQL2014_QLTS17_DW_DimDate[[#This Row],[NamMuaVuStr]]</f>
        <v>Tuần 6 năm 2028-2029</v>
      </c>
      <c r="Z6919">
        <f>YEAR(Table__._SQL2014_QLTS17_DW_DimDate[[#This Row],[NgayBatDauMuaVu]])</f>
        <v>2028</v>
      </c>
      <c r="AA6919" t="str">
        <f>YEAR(Table__._SQL2014_QLTS17_DW_DimDate[[#This Row],[NgayBatDauMuaVu]]) &amp;"-"&amp;YEAR(Table__._SQL2014_QLTS17_DW_DimDate[[#This Row],[NgayKetThucMuaVu]])</f>
        <v>2028-2029</v>
      </c>
      <c r="AB6919">
        <f>YEAR(Table__._SQL2014_QLTS17_DW_DimDate[[#This Row],[NgayBatDauMuaVu]])</f>
        <v>2028</v>
      </c>
      <c r="AC6919">
        <f>YEAR(Table__._SQL2014_QLTS17_DW_DimDate[[#This Row],[NgayKetThucMuaVu]])</f>
        <v>2029</v>
      </c>
    </row>
    <row r="6920" spans="1:29">
      <c r="A6920">
        <v>20281210</v>
      </c>
      <c r="B6920" s="1">
        <v>47097</v>
      </c>
      <c r="C6920" t="s">
        <v>20</v>
      </c>
      <c r="D6920" t="s">
        <v>893</v>
      </c>
      <c r="E6920" t="s">
        <v>1</v>
      </c>
      <c r="F6920" t="s">
        <v>373</v>
      </c>
      <c r="G6920" t="s">
        <v>16</v>
      </c>
      <c r="H6920" t="s">
        <v>62</v>
      </c>
      <c r="I6920" t="s">
        <v>11</v>
      </c>
      <c r="J6920" t="s">
        <v>909</v>
      </c>
      <c r="K6920" t="s">
        <v>16</v>
      </c>
      <c r="L6920" t="s">
        <v>12</v>
      </c>
      <c r="M6920" t="s">
        <v>913</v>
      </c>
      <c r="N6920" t="s">
        <v>817</v>
      </c>
      <c r="O6920" t="s">
        <v>841</v>
      </c>
      <c r="P6920" t="s">
        <v>821</v>
      </c>
      <c r="Q6920" t="s">
        <v>837</v>
      </c>
      <c r="R6920" t="s">
        <v>821</v>
      </c>
      <c r="S6920" t="s">
        <v>818</v>
      </c>
      <c r="T6920" t="s">
        <v>821</v>
      </c>
      <c r="U6920" s="2">
        <f>DATE(IF(MONTH(Table__._SQL2014_QLTS17_DW_DimDate[[#This Row],[Ngay]])&lt;11,YEAR(Table__._SQL2014_QLTS17_DW_DimDate[[#This Row],[Ngay]])-1, YEAR(Table__._SQL2014_QLTS17_DW_DimDate[[#This Row],[Ngay]])),11,1)</f>
        <v>47058</v>
      </c>
      <c r="V6920" s="2">
        <f>DATE(YEAR(Table__._SQL2014_QLTS17_DW_DimDate[[#This Row],[NgayBatDauMuaVu]])+1, 10,31)</f>
        <v>47422</v>
      </c>
      <c r="W6920" s="3">
        <f>Table__._SQL2014_QLTS17_DW_DimDate[[#This Row],[Ngay]]-Table__._SQL2014_QLTS17_DW_DimDate[[#This Row],[NgayBatDauMuaVu]]+1</f>
        <v>40</v>
      </c>
      <c r="X6920">
        <f>INT((Table__._SQL2014_QLTS17_DW_DimDate[[#This Row],[NgayMuaVu]]-1)/7)+1</f>
        <v>6</v>
      </c>
      <c r="Y6920" t="str">
        <f>"Tuần " &amp;Table__._SQL2014_QLTS17_DW_DimDate[[#This Row],[TuanMuaVu]] &amp; " năm " &amp;Table__._SQL2014_QLTS17_DW_DimDate[[#This Row],[NamMuaVuStr]]</f>
        <v>Tuần 6 năm 2028-2029</v>
      </c>
      <c r="Z6920">
        <f>YEAR(Table__._SQL2014_QLTS17_DW_DimDate[[#This Row],[NgayBatDauMuaVu]])</f>
        <v>2028</v>
      </c>
      <c r="AA6920" t="str">
        <f>YEAR(Table__._SQL2014_QLTS17_DW_DimDate[[#This Row],[NgayBatDauMuaVu]]) &amp;"-"&amp;YEAR(Table__._SQL2014_QLTS17_DW_DimDate[[#This Row],[NgayKetThucMuaVu]])</f>
        <v>2028-2029</v>
      </c>
      <c r="AB6920">
        <f>YEAR(Table__._SQL2014_QLTS17_DW_DimDate[[#This Row],[NgayBatDauMuaVu]])</f>
        <v>2028</v>
      </c>
      <c r="AC6920">
        <f>YEAR(Table__._SQL2014_QLTS17_DW_DimDate[[#This Row],[NgayKetThucMuaVu]])</f>
        <v>2029</v>
      </c>
    </row>
    <row r="6921" spans="1:29">
      <c r="A6921">
        <v>20281211</v>
      </c>
      <c r="B6921" s="1">
        <v>47098</v>
      </c>
      <c r="C6921" t="s">
        <v>21</v>
      </c>
      <c r="D6921" t="s">
        <v>894</v>
      </c>
      <c r="E6921" t="s">
        <v>13</v>
      </c>
      <c r="F6921" t="s">
        <v>374</v>
      </c>
      <c r="G6921" t="s">
        <v>16</v>
      </c>
      <c r="H6921" t="s">
        <v>62</v>
      </c>
      <c r="I6921" t="s">
        <v>11</v>
      </c>
      <c r="J6921" t="s">
        <v>909</v>
      </c>
      <c r="K6921" t="s">
        <v>16</v>
      </c>
      <c r="L6921" t="s">
        <v>12</v>
      </c>
      <c r="M6921" t="s">
        <v>913</v>
      </c>
      <c r="N6921" t="s">
        <v>817</v>
      </c>
      <c r="O6921" t="s">
        <v>841</v>
      </c>
      <c r="P6921" t="s">
        <v>821</v>
      </c>
      <c r="Q6921" t="s">
        <v>837</v>
      </c>
      <c r="R6921" t="s">
        <v>821</v>
      </c>
      <c r="S6921" t="s">
        <v>818</v>
      </c>
      <c r="T6921" t="s">
        <v>821</v>
      </c>
      <c r="U6921" s="2">
        <f>DATE(IF(MONTH(Table__._SQL2014_QLTS17_DW_DimDate[[#This Row],[Ngay]])&lt;11,YEAR(Table__._SQL2014_QLTS17_DW_DimDate[[#This Row],[Ngay]])-1, YEAR(Table__._SQL2014_QLTS17_DW_DimDate[[#This Row],[Ngay]])),11,1)</f>
        <v>47058</v>
      </c>
      <c r="V6921" s="2">
        <f>DATE(YEAR(Table__._SQL2014_QLTS17_DW_DimDate[[#This Row],[NgayBatDauMuaVu]])+1, 10,31)</f>
        <v>47422</v>
      </c>
      <c r="W6921" s="3">
        <f>Table__._SQL2014_QLTS17_DW_DimDate[[#This Row],[Ngay]]-Table__._SQL2014_QLTS17_DW_DimDate[[#This Row],[NgayBatDauMuaVu]]+1</f>
        <v>41</v>
      </c>
      <c r="X6921">
        <f>INT((Table__._SQL2014_QLTS17_DW_DimDate[[#This Row],[NgayMuaVu]]-1)/7)+1</f>
        <v>6</v>
      </c>
      <c r="Y6921" t="str">
        <f>"Tuần " &amp;Table__._SQL2014_QLTS17_DW_DimDate[[#This Row],[TuanMuaVu]] &amp; " năm " &amp;Table__._SQL2014_QLTS17_DW_DimDate[[#This Row],[NamMuaVuStr]]</f>
        <v>Tuần 6 năm 2028-2029</v>
      </c>
      <c r="Z6921">
        <f>YEAR(Table__._SQL2014_QLTS17_DW_DimDate[[#This Row],[NgayBatDauMuaVu]])</f>
        <v>2028</v>
      </c>
      <c r="AA6921" t="str">
        <f>YEAR(Table__._SQL2014_QLTS17_DW_DimDate[[#This Row],[NgayBatDauMuaVu]]) &amp;"-"&amp;YEAR(Table__._SQL2014_QLTS17_DW_DimDate[[#This Row],[NgayKetThucMuaVu]])</f>
        <v>2028-2029</v>
      </c>
      <c r="AB6921">
        <f>YEAR(Table__._SQL2014_QLTS17_DW_DimDate[[#This Row],[NgayBatDauMuaVu]])</f>
        <v>2028</v>
      </c>
      <c r="AC6921">
        <f>YEAR(Table__._SQL2014_QLTS17_DW_DimDate[[#This Row],[NgayKetThucMuaVu]])</f>
        <v>2029</v>
      </c>
    </row>
    <row r="6922" spans="1:29">
      <c r="A6922">
        <v>20281212</v>
      </c>
      <c r="B6922" s="1">
        <v>47099</v>
      </c>
      <c r="C6922" t="s">
        <v>11</v>
      </c>
      <c r="D6922" t="s">
        <v>895</v>
      </c>
      <c r="E6922" t="s">
        <v>16</v>
      </c>
      <c r="F6922" t="s">
        <v>375</v>
      </c>
      <c r="G6922" t="s">
        <v>16</v>
      </c>
      <c r="H6922" t="s">
        <v>62</v>
      </c>
      <c r="I6922" t="s">
        <v>11</v>
      </c>
      <c r="J6922" t="s">
        <v>909</v>
      </c>
      <c r="K6922" t="s">
        <v>16</v>
      </c>
      <c r="L6922" t="s">
        <v>12</v>
      </c>
      <c r="M6922" t="s">
        <v>913</v>
      </c>
      <c r="N6922" t="s">
        <v>817</v>
      </c>
      <c r="O6922" t="s">
        <v>841</v>
      </c>
      <c r="P6922" t="s">
        <v>821</v>
      </c>
      <c r="Q6922" t="s">
        <v>837</v>
      </c>
      <c r="R6922" t="s">
        <v>821</v>
      </c>
      <c r="S6922" t="s">
        <v>818</v>
      </c>
      <c r="T6922" t="s">
        <v>821</v>
      </c>
      <c r="U6922" s="2">
        <f>DATE(IF(MONTH(Table__._SQL2014_QLTS17_DW_DimDate[[#This Row],[Ngay]])&lt;11,YEAR(Table__._SQL2014_QLTS17_DW_DimDate[[#This Row],[Ngay]])-1, YEAR(Table__._SQL2014_QLTS17_DW_DimDate[[#This Row],[Ngay]])),11,1)</f>
        <v>47058</v>
      </c>
      <c r="V6922" s="2">
        <f>DATE(YEAR(Table__._SQL2014_QLTS17_DW_DimDate[[#This Row],[NgayBatDauMuaVu]])+1, 10,31)</f>
        <v>47422</v>
      </c>
      <c r="W6922" s="3">
        <f>Table__._SQL2014_QLTS17_DW_DimDate[[#This Row],[Ngay]]-Table__._SQL2014_QLTS17_DW_DimDate[[#This Row],[NgayBatDauMuaVu]]+1</f>
        <v>42</v>
      </c>
      <c r="X6922">
        <f>INT((Table__._SQL2014_QLTS17_DW_DimDate[[#This Row],[NgayMuaVu]]-1)/7)+1</f>
        <v>6</v>
      </c>
      <c r="Y6922" t="str">
        <f>"Tuần " &amp;Table__._SQL2014_QLTS17_DW_DimDate[[#This Row],[TuanMuaVu]] &amp; " năm " &amp;Table__._SQL2014_QLTS17_DW_DimDate[[#This Row],[NamMuaVuStr]]</f>
        <v>Tuần 6 năm 2028-2029</v>
      </c>
      <c r="Z6922">
        <f>YEAR(Table__._SQL2014_QLTS17_DW_DimDate[[#This Row],[NgayBatDauMuaVu]])</f>
        <v>2028</v>
      </c>
      <c r="AA6922" t="str">
        <f>YEAR(Table__._SQL2014_QLTS17_DW_DimDate[[#This Row],[NgayBatDauMuaVu]]) &amp;"-"&amp;YEAR(Table__._SQL2014_QLTS17_DW_DimDate[[#This Row],[NgayKetThucMuaVu]])</f>
        <v>2028-2029</v>
      </c>
      <c r="AB6922">
        <f>YEAR(Table__._SQL2014_QLTS17_DW_DimDate[[#This Row],[NgayBatDauMuaVu]])</f>
        <v>2028</v>
      </c>
      <c r="AC6922">
        <f>YEAR(Table__._SQL2014_QLTS17_DW_DimDate[[#This Row],[NgayKetThucMuaVu]])</f>
        <v>2029</v>
      </c>
    </row>
    <row r="6923" spans="1:29">
      <c r="A6923">
        <v>20281213</v>
      </c>
      <c r="B6923" s="1">
        <v>47100</v>
      </c>
      <c r="C6923" t="s">
        <v>22</v>
      </c>
      <c r="D6923" t="s">
        <v>896</v>
      </c>
      <c r="E6923" t="s">
        <v>12</v>
      </c>
      <c r="F6923" t="s">
        <v>376</v>
      </c>
      <c r="G6923" t="s">
        <v>16</v>
      </c>
      <c r="H6923" t="s">
        <v>62</v>
      </c>
      <c r="I6923" t="s">
        <v>11</v>
      </c>
      <c r="J6923" t="s">
        <v>909</v>
      </c>
      <c r="K6923" t="s">
        <v>16</v>
      </c>
      <c r="L6923" t="s">
        <v>12</v>
      </c>
      <c r="M6923" t="s">
        <v>913</v>
      </c>
      <c r="N6923" t="s">
        <v>817</v>
      </c>
      <c r="O6923" t="s">
        <v>841</v>
      </c>
      <c r="P6923" t="s">
        <v>821</v>
      </c>
      <c r="Q6923" t="s">
        <v>837</v>
      </c>
      <c r="R6923" t="s">
        <v>821</v>
      </c>
      <c r="S6923" t="s">
        <v>818</v>
      </c>
      <c r="T6923" t="s">
        <v>821</v>
      </c>
      <c r="U6923" s="2">
        <f>DATE(IF(MONTH(Table__._SQL2014_QLTS17_DW_DimDate[[#This Row],[Ngay]])&lt;11,YEAR(Table__._SQL2014_QLTS17_DW_DimDate[[#This Row],[Ngay]])-1, YEAR(Table__._SQL2014_QLTS17_DW_DimDate[[#This Row],[Ngay]])),11,1)</f>
        <v>47058</v>
      </c>
      <c r="V6923" s="2">
        <f>DATE(YEAR(Table__._SQL2014_QLTS17_DW_DimDate[[#This Row],[NgayBatDauMuaVu]])+1, 10,31)</f>
        <v>47422</v>
      </c>
      <c r="W6923" s="3">
        <f>Table__._SQL2014_QLTS17_DW_DimDate[[#This Row],[Ngay]]-Table__._SQL2014_QLTS17_DW_DimDate[[#This Row],[NgayBatDauMuaVu]]+1</f>
        <v>43</v>
      </c>
      <c r="X6923">
        <f>INT((Table__._SQL2014_QLTS17_DW_DimDate[[#This Row],[NgayMuaVu]]-1)/7)+1</f>
        <v>7</v>
      </c>
      <c r="Y6923" t="str">
        <f>"Tuần " &amp;Table__._SQL2014_QLTS17_DW_DimDate[[#This Row],[TuanMuaVu]] &amp; " năm " &amp;Table__._SQL2014_QLTS17_DW_DimDate[[#This Row],[NamMuaVuStr]]</f>
        <v>Tuần 7 năm 2028-2029</v>
      </c>
      <c r="Z6923">
        <f>YEAR(Table__._SQL2014_QLTS17_DW_DimDate[[#This Row],[NgayBatDauMuaVu]])</f>
        <v>2028</v>
      </c>
      <c r="AA6923" t="str">
        <f>YEAR(Table__._SQL2014_QLTS17_DW_DimDate[[#This Row],[NgayBatDauMuaVu]]) &amp;"-"&amp;YEAR(Table__._SQL2014_QLTS17_DW_DimDate[[#This Row],[NgayKetThucMuaVu]])</f>
        <v>2028-2029</v>
      </c>
      <c r="AB6923">
        <f>YEAR(Table__._SQL2014_QLTS17_DW_DimDate[[#This Row],[NgayBatDauMuaVu]])</f>
        <v>2028</v>
      </c>
      <c r="AC6923">
        <f>YEAR(Table__._SQL2014_QLTS17_DW_DimDate[[#This Row],[NgayKetThucMuaVu]])</f>
        <v>2029</v>
      </c>
    </row>
    <row r="6924" spans="1:29">
      <c r="A6924">
        <v>20281214</v>
      </c>
      <c r="B6924" s="1">
        <v>47101</v>
      </c>
      <c r="C6924" t="s">
        <v>23</v>
      </c>
      <c r="D6924" t="s">
        <v>897</v>
      </c>
      <c r="E6924" t="s">
        <v>3</v>
      </c>
      <c r="F6924" t="s">
        <v>377</v>
      </c>
      <c r="G6924" t="s">
        <v>16</v>
      </c>
      <c r="H6924" t="s">
        <v>62</v>
      </c>
      <c r="I6924" t="s">
        <v>11</v>
      </c>
      <c r="J6924" t="s">
        <v>909</v>
      </c>
      <c r="K6924" t="s">
        <v>16</v>
      </c>
      <c r="L6924" t="s">
        <v>12</v>
      </c>
      <c r="M6924" t="s">
        <v>913</v>
      </c>
      <c r="N6924" t="s">
        <v>817</v>
      </c>
      <c r="O6924" t="s">
        <v>841</v>
      </c>
      <c r="P6924" t="s">
        <v>821</v>
      </c>
      <c r="Q6924" t="s">
        <v>837</v>
      </c>
      <c r="R6924" t="s">
        <v>821</v>
      </c>
      <c r="S6924" t="s">
        <v>818</v>
      </c>
      <c r="T6924" t="s">
        <v>821</v>
      </c>
      <c r="U6924" s="2">
        <f>DATE(IF(MONTH(Table__._SQL2014_QLTS17_DW_DimDate[[#This Row],[Ngay]])&lt;11,YEAR(Table__._SQL2014_QLTS17_DW_DimDate[[#This Row],[Ngay]])-1, YEAR(Table__._SQL2014_QLTS17_DW_DimDate[[#This Row],[Ngay]])),11,1)</f>
        <v>47058</v>
      </c>
      <c r="V6924" s="2">
        <f>DATE(YEAR(Table__._SQL2014_QLTS17_DW_DimDate[[#This Row],[NgayBatDauMuaVu]])+1, 10,31)</f>
        <v>47422</v>
      </c>
      <c r="W6924" s="3">
        <f>Table__._SQL2014_QLTS17_DW_DimDate[[#This Row],[Ngay]]-Table__._SQL2014_QLTS17_DW_DimDate[[#This Row],[NgayBatDauMuaVu]]+1</f>
        <v>44</v>
      </c>
      <c r="X6924">
        <f>INT((Table__._SQL2014_QLTS17_DW_DimDate[[#This Row],[NgayMuaVu]]-1)/7)+1</f>
        <v>7</v>
      </c>
      <c r="Y6924" t="str">
        <f>"Tuần " &amp;Table__._SQL2014_QLTS17_DW_DimDate[[#This Row],[TuanMuaVu]] &amp; " năm " &amp;Table__._SQL2014_QLTS17_DW_DimDate[[#This Row],[NamMuaVuStr]]</f>
        <v>Tuần 7 năm 2028-2029</v>
      </c>
      <c r="Z6924">
        <f>YEAR(Table__._SQL2014_QLTS17_DW_DimDate[[#This Row],[NgayBatDauMuaVu]])</f>
        <v>2028</v>
      </c>
      <c r="AA6924" t="str">
        <f>YEAR(Table__._SQL2014_QLTS17_DW_DimDate[[#This Row],[NgayBatDauMuaVu]]) &amp;"-"&amp;YEAR(Table__._SQL2014_QLTS17_DW_DimDate[[#This Row],[NgayKetThucMuaVu]])</f>
        <v>2028-2029</v>
      </c>
      <c r="AB6924">
        <f>YEAR(Table__._SQL2014_QLTS17_DW_DimDate[[#This Row],[NgayBatDauMuaVu]])</f>
        <v>2028</v>
      </c>
      <c r="AC6924">
        <f>YEAR(Table__._SQL2014_QLTS17_DW_DimDate[[#This Row],[NgayKetThucMuaVu]])</f>
        <v>2029</v>
      </c>
    </row>
    <row r="6925" spans="1:29">
      <c r="A6925">
        <v>20281215</v>
      </c>
      <c r="B6925" s="1">
        <v>47102</v>
      </c>
      <c r="C6925" t="s">
        <v>24</v>
      </c>
      <c r="D6925" t="s">
        <v>891</v>
      </c>
      <c r="E6925" t="s">
        <v>2</v>
      </c>
      <c r="F6925" t="s">
        <v>378</v>
      </c>
      <c r="G6925" t="s">
        <v>16</v>
      </c>
      <c r="H6925" t="s">
        <v>62</v>
      </c>
      <c r="I6925" t="s">
        <v>11</v>
      </c>
      <c r="J6925" t="s">
        <v>909</v>
      </c>
      <c r="K6925" t="s">
        <v>16</v>
      </c>
      <c r="L6925" t="s">
        <v>12</v>
      </c>
      <c r="M6925" t="s">
        <v>913</v>
      </c>
      <c r="N6925" t="s">
        <v>817</v>
      </c>
      <c r="O6925" t="s">
        <v>841</v>
      </c>
      <c r="P6925" t="s">
        <v>821</v>
      </c>
      <c r="Q6925" t="s">
        <v>837</v>
      </c>
      <c r="R6925" t="s">
        <v>821</v>
      </c>
      <c r="S6925" t="s">
        <v>818</v>
      </c>
      <c r="T6925" t="s">
        <v>821</v>
      </c>
      <c r="U6925" s="2">
        <f>DATE(IF(MONTH(Table__._SQL2014_QLTS17_DW_DimDate[[#This Row],[Ngay]])&lt;11,YEAR(Table__._SQL2014_QLTS17_DW_DimDate[[#This Row],[Ngay]])-1, YEAR(Table__._SQL2014_QLTS17_DW_DimDate[[#This Row],[Ngay]])),11,1)</f>
        <v>47058</v>
      </c>
      <c r="V6925" s="2">
        <f>DATE(YEAR(Table__._SQL2014_QLTS17_DW_DimDate[[#This Row],[NgayBatDauMuaVu]])+1, 10,31)</f>
        <v>47422</v>
      </c>
      <c r="W6925" s="3">
        <f>Table__._SQL2014_QLTS17_DW_DimDate[[#This Row],[Ngay]]-Table__._SQL2014_QLTS17_DW_DimDate[[#This Row],[NgayBatDauMuaVu]]+1</f>
        <v>45</v>
      </c>
      <c r="X6925">
        <f>INT((Table__._SQL2014_QLTS17_DW_DimDate[[#This Row],[NgayMuaVu]]-1)/7)+1</f>
        <v>7</v>
      </c>
      <c r="Y6925" t="str">
        <f>"Tuần " &amp;Table__._SQL2014_QLTS17_DW_DimDate[[#This Row],[TuanMuaVu]] &amp; " năm " &amp;Table__._SQL2014_QLTS17_DW_DimDate[[#This Row],[NamMuaVuStr]]</f>
        <v>Tuần 7 năm 2028-2029</v>
      </c>
      <c r="Z6925">
        <f>YEAR(Table__._SQL2014_QLTS17_DW_DimDate[[#This Row],[NgayBatDauMuaVu]])</f>
        <v>2028</v>
      </c>
      <c r="AA6925" t="str">
        <f>YEAR(Table__._SQL2014_QLTS17_DW_DimDate[[#This Row],[NgayBatDauMuaVu]]) &amp;"-"&amp;YEAR(Table__._SQL2014_QLTS17_DW_DimDate[[#This Row],[NgayKetThucMuaVu]])</f>
        <v>2028-2029</v>
      </c>
      <c r="AB6925">
        <f>YEAR(Table__._SQL2014_QLTS17_DW_DimDate[[#This Row],[NgayBatDauMuaVu]])</f>
        <v>2028</v>
      </c>
      <c r="AC6925">
        <f>YEAR(Table__._SQL2014_QLTS17_DW_DimDate[[#This Row],[NgayKetThucMuaVu]])</f>
        <v>2029</v>
      </c>
    </row>
    <row r="6926" spans="1:29">
      <c r="A6926">
        <v>20281216</v>
      </c>
      <c r="B6926" s="1">
        <v>47103</v>
      </c>
      <c r="C6926" t="s">
        <v>25</v>
      </c>
      <c r="D6926" t="s">
        <v>892</v>
      </c>
      <c r="E6926" t="s">
        <v>14</v>
      </c>
      <c r="F6926" t="s">
        <v>379</v>
      </c>
      <c r="G6926" t="s">
        <v>16</v>
      </c>
      <c r="H6926" t="s">
        <v>62</v>
      </c>
      <c r="I6926" t="s">
        <v>11</v>
      </c>
      <c r="J6926" t="s">
        <v>909</v>
      </c>
      <c r="K6926" t="s">
        <v>16</v>
      </c>
      <c r="L6926" t="s">
        <v>12</v>
      </c>
      <c r="M6926" t="s">
        <v>913</v>
      </c>
      <c r="N6926" t="s">
        <v>817</v>
      </c>
      <c r="O6926" t="s">
        <v>841</v>
      </c>
      <c r="P6926" t="s">
        <v>821</v>
      </c>
      <c r="Q6926" t="s">
        <v>837</v>
      </c>
      <c r="R6926" t="s">
        <v>821</v>
      </c>
      <c r="S6926" t="s">
        <v>818</v>
      </c>
      <c r="T6926" t="s">
        <v>821</v>
      </c>
      <c r="U6926" s="2">
        <f>DATE(IF(MONTH(Table__._SQL2014_QLTS17_DW_DimDate[[#This Row],[Ngay]])&lt;11,YEAR(Table__._SQL2014_QLTS17_DW_DimDate[[#This Row],[Ngay]])-1, YEAR(Table__._SQL2014_QLTS17_DW_DimDate[[#This Row],[Ngay]])),11,1)</f>
        <v>47058</v>
      </c>
      <c r="V6926" s="2">
        <f>DATE(YEAR(Table__._SQL2014_QLTS17_DW_DimDate[[#This Row],[NgayBatDauMuaVu]])+1, 10,31)</f>
        <v>47422</v>
      </c>
      <c r="W6926" s="3">
        <f>Table__._SQL2014_QLTS17_DW_DimDate[[#This Row],[Ngay]]-Table__._SQL2014_QLTS17_DW_DimDate[[#This Row],[NgayBatDauMuaVu]]+1</f>
        <v>46</v>
      </c>
      <c r="X6926">
        <f>INT((Table__._SQL2014_QLTS17_DW_DimDate[[#This Row],[NgayMuaVu]]-1)/7)+1</f>
        <v>7</v>
      </c>
      <c r="Y6926" t="str">
        <f>"Tuần " &amp;Table__._SQL2014_QLTS17_DW_DimDate[[#This Row],[TuanMuaVu]] &amp; " năm " &amp;Table__._SQL2014_QLTS17_DW_DimDate[[#This Row],[NamMuaVuStr]]</f>
        <v>Tuần 7 năm 2028-2029</v>
      </c>
      <c r="Z6926">
        <f>YEAR(Table__._SQL2014_QLTS17_DW_DimDate[[#This Row],[NgayBatDauMuaVu]])</f>
        <v>2028</v>
      </c>
      <c r="AA6926" t="str">
        <f>YEAR(Table__._SQL2014_QLTS17_DW_DimDate[[#This Row],[NgayBatDauMuaVu]]) &amp;"-"&amp;YEAR(Table__._SQL2014_QLTS17_DW_DimDate[[#This Row],[NgayKetThucMuaVu]])</f>
        <v>2028-2029</v>
      </c>
      <c r="AB6926">
        <f>YEAR(Table__._SQL2014_QLTS17_DW_DimDate[[#This Row],[NgayBatDauMuaVu]])</f>
        <v>2028</v>
      </c>
      <c r="AC6926">
        <f>YEAR(Table__._SQL2014_QLTS17_DW_DimDate[[#This Row],[NgayKetThucMuaVu]])</f>
        <v>2029</v>
      </c>
    </row>
    <row r="6927" spans="1:29">
      <c r="A6927">
        <v>20281217</v>
      </c>
      <c r="B6927" s="1">
        <v>47104</v>
      </c>
      <c r="C6927" t="s">
        <v>26</v>
      </c>
      <c r="D6927" t="s">
        <v>893</v>
      </c>
      <c r="E6927" t="s">
        <v>1</v>
      </c>
      <c r="F6927" t="s">
        <v>380</v>
      </c>
      <c r="G6927" t="s">
        <v>12</v>
      </c>
      <c r="H6927" t="s">
        <v>10</v>
      </c>
      <c r="I6927" t="s">
        <v>11</v>
      </c>
      <c r="J6927" t="s">
        <v>909</v>
      </c>
      <c r="K6927" t="s">
        <v>16</v>
      </c>
      <c r="L6927" t="s">
        <v>12</v>
      </c>
      <c r="M6927" t="s">
        <v>913</v>
      </c>
      <c r="N6927" t="s">
        <v>817</v>
      </c>
      <c r="O6927" t="s">
        <v>841</v>
      </c>
      <c r="P6927" t="s">
        <v>821</v>
      </c>
      <c r="Q6927" t="s">
        <v>837</v>
      </c>
      <c r="R6927" t="s">
        <v>821</v>
      </c>
      <c r="S6927" t="s">
        <v>818</v>
      </c>
      <c r="T6927" t="s">
        <v>821</v>
      </c>
      <c r="U6927" s="2">
        <f>DATE(IF(MONTH(Table__._SQL2014_QLTS17_DW_DimDate[[#This Row],[Ngay]])&lt;11,YEAR(Table__._SQL2014_QLTS17_DW_DimDate[[#This Row],[Ngay]])-1, YEAR(Table__._SQL2014_QLTS17_DW_DimDate[[#This Row],[Ngay]])),11,1)</f>
        <v>47058</v>
      </c>
      <c r="V6927" s="2">
        <f>DATE(YEAR(Table__._SQL2014_QLTS17_DW_DimDate[[#This Row],[NgayBatDauMuaVu]])+1, 10,31)</f>
        <v>47422</v>
      </c>
      <c r="W6927" s="3">
        <f>Table__._SQL2014_QLTS17_DW_DimDate[[#This Row],[Ngay]]-Table__._SQL2014_QLTS17_DW_DimDate[[#This Row],[NgayBatDauMuaVu]]+1</f>
        <v>47</v>
      </c>
      <c r="X6927">
        <f>INT((Table__._SQL2014_QLTS17_DW_DimDate[[#This Row],[NgayMuaVu]]-1)/7)+1</f>
        <v>7</v>
      </c>
      <c r="Y6927" t="str">
        <f>"Tuần " &amp;Table__._SQL2014_QLTS17_DW_DimDate[[#This Row],[TuanMuaVu]] &amp; " năm " &amp;Table__._SQL2014_QLTS17_DW_DimDate[[#This Row],[NamMuaVuStr]]</f>
        <v>Tuần 7 năm 2028-2029</v>
      </c>
      <c r="Z6927">
        <f>YEAR(Table__._SQL2014_QLTS17_DW_DimDate[[#This Row],[NgayBatDauMuaVu]])</f>
        <v>2028</v>
      </c>
      <c r="AA6927" t="str">
        <f>YEAR(Table__._SQL2014_QLTS17_DW_DimDate[[#This Row],[NgayBatDauMuaVu]]) &amp;"-"&amp;YEAR(Table__._SQL2014_QLTS17_DW_DimDate[[#This Row],[NgayKetThucMuaVu]])</f>
        <v>2028-2029</v>
      </c>
      <c r="AB6927">
        <f>YEAR(Table__._SQL2014_QLTS17_DW_DimDate[[#This Row],[NgayBatDauMuaVu]])</f>
        <v>2028</v>
      </c>
      <c r="AC6927">
        <f>YEAR(Table__._SQL2014_QLTS17_DW_DimDate[[#This Row],[NgayKetThucMuaVu]])</f>
        <v>2029</v>
      </c>
    </row>
    <row r="6928" spans="1:29">
      <c r="A6928">
        <v>20281218</v>
      </c>
      <c r="B6928" s="1">
        <v>47105</v>
      </c>
      <c r="C6928" t="s">
        <v>27</v>
      </c>
      <c r="D6928" t="s">
        <v>894</v>
      </c>
      <c r="E6928" t="s">
        <v>13</v>
      </c>
      <c r="F6928" t="s">
        <v>381</v>
      </c>
      <c r="G6928" t="s">
        <v>12</v>
      </c>
      <c r="H6928" t="s">
        <v>10</v>
      </c>
      <c r="I6928" t="s">
        <v>11</v>
      </c>
      <c r="J6928" t="s">
        <v>909</v>
      </c>
      <c r="K6928" t="s">
        <v>16</v>
      </c>
      <c r="L6928" t="s">
        <v>12</v>
      </c>
      <c r="M6928" t="s">
        <v>913</v>
      </c>
      <c r="N6928" t="s">
        <v>817</v>
      </c>
      <c r="O6928" t="s">
        <v>841</v>
      </c>
      <c r="P6928" t="s">
        <v>821</v>
      </c>
      <c r="Q6928" t="s">
        <v>837</v>
      </c>
      <c r="R6928" t="s">
        <v>821</v>
      </c>
      <c r="S6928" t="s">
        <v>818</v>
      </c>
      <c r="T6928" t="s">
        <v>821</v>
      </c>
      <c r="U6928" s="2">
        <f>DATE(IF(MONTH(Table__._SQL2014_QLTS17_DW_DimDate[[#This Row],[Ngay]])&lt;11,YEAR(Table__._SQL2014_QLTS17_DW_DimDate[[#This Row],[Ngay]])-1, YEAR(Table__._SQL2014_QLTS17_DW_DimDate[[#This Row],[Ngay]])),11,1)</f>
        <v>47058</v>
      </c>
      <c r="V6928" s="2">
        <f>DATE(YEAR(Table__._SQL2014_QLTS17_DW_DimDate[[#This Row],[NgayBatDauMuaVu]])+1, 10,31)</f>
        <v>47422</v>
      </c>
      <c r="W6928" s="3">
        <f>Table__._SQL2014_QLTS17_DW_DimDate[[#This Row],[Ngay]]-Table__._SQL2014_QLTS17_DW_DimDate[[#This Row],[NgayBatDauMuaVu]]+1</f>
        <v>48</v>
      </c>
      <c r="X6928">
        <f>INT((Table__._SQL2014_QLTS17_DW_DimDate[[#This Row],[NgayMuaVu]]-1)/7)+1</f>
        <v>7</v>
      </c>
      <c r="Y6928" t="str">
        <f>"Tuần " &amp;Table__._SQL2014_QLTS17_DW_DimDate[[#This Row],[TuanMuaVu]] &amp; " năm " &amp;Table__._SQL2014_QLTS17_DW_DimDate[[#This Row],[NamMuaVuStr]]</f>
        <v>Tuần 7 năm 2028-2029</v>
      </c>
      <c r="Z6928">
        <f>YEAR(Table__._SQL2014_QLTS17_DW_DimDate[[#This Row],[NgayBatDauMuaVu]])</f>
        <v>2028</v>
      </c>
      <c r="AA6928" t="str">
        <f>YEAR(Table__._SQL2014_QLTS17_DW_DimDate[[#This Row],[NgayBatDauMuaVu]]) &amp;"-"&amp;YEAR(Table__._SQL2014_QLTS17_DW_DimDate[[#This Row],[NgayKetThucMuaVu]])</f>
        <v>2028-2029</v>
      </c>
      <c r="AB6928">
        <f>YEAR(Table__._SQL2014_QLTS17_DW_DimDate[[#This Row],[NgayBatDauMuaVu]])</f>
        <v>2028</v>
      </c>
      <c r="AC6928">
        <f>YEAR(Table__._SQL2014_QLTS17_DW_DimDate[[#This Row],[NgayKetThucMuaVu]])</f>
        <v>2029</v>
      </c>
    </row>
    <row r="6929" spans="1:29">
      <c r="A6929">
        <v>20281219</v>
      </c>
      <c r="B6929" s="1">
        <v>47106</v>
      </c>
      <c r="C6929" t="s">
        <v>28</v>
      </c>
      <c r="D6929" t="s">
        <v>895</v>
      </c>
      <c r="E6929" t="s">
        <v>16</v>
      </c>
      <c r="F6929" t="s">
        <v>382</v>
      </c>
      <c r="G6929" t="s">
        <v>12</v>
      </c>
      <c r="H6929" t="s">
        <v>10</v>
      </c>
      <c r="I6929" t="s">
        <v>11</v>
      </c>
      <c r="J6929" t="s">
        <v>909</v>
      </c>
      <c r="K6929" t="s">
        <v>16</v>
      </c>
      <c r="L6929" t="s">
        <v>12</v>
      </c>
      <c r="M6929" t="s">
        <v>913</v>
      </c>
      <c r="N6929" t="s">
        <v>817</v>
      </c>
      <c r="O6929" t="s">
        <v>841</v>
      </c>
      <c r="P6929" t="s">
        <v>821</v>
      </c>
      <c r="Q6929" t="s">
        <v>837</v>
      </c>
      <c r="R6929" t="s">
        <v>821</v>
      </c>
      <c r="S6929" t="s">
        <v>818</v>
      </c>
      <c r="T6929" t="s">
        <v>821</v>
      </c>
      <c r="U6929" s="2">
        <f>DATE(IF(MONTH(Table__._SQL2014_QLTS17_DW_DimDate[[#This Row],[Ngay]])&lt;11,YEAR(Table__._SQL2014_QLTS17_DW_DimDate[[#This Row],[Ngay]])-1, YEAR(Table__._SQL2014_QLTS17_DW_DimDate[[#This Row],[Ngay]])),11,1)</f>
        <v>47058</v>
      </c>
      <c r="V6929" s="2">
        <f>DATE(YEAR(Table__._SQL2014_QLTS17_DW_DimDate[[#This Row],[NgayBatDauMuaVu]])+1, 10,31)</f>
        <v>47422</v>
      </c>
      <c r="W6929" s="3">
        <f>Table__._SQL2014_QLTS17_DW_DimDate[[#This Row],[Ngay]]-Table__._SQL2014_QLTS17_DW_DimDate[[#This Row],[NgayBatDauMuaVu]]+1</f>
        <v>49</v>
      </c>
      <c r="X6929">
        <f>INT((Table__._SQL2014_QLTS17_DW_DimDate[[#This Row],[NgayMuaVu]]-1)/7)+1</f>
        <v>7</v>
      </c>
      <c r="Y6929" t="str">
        <f>"Tuần " &amp;Table__._SQL2014_QLTS17_DW_DimDate[[#This Row],[TuanMuaVu]] &amp; " năm " &amp;Table__._SQL2014_QLTS17_DW_DimDate[[#This Row],[NamMuaVuStr]]</f>
        <v>Tuần 7 năm 2028-2029</v>
      </c>
      <c r="Z6929">
        <f>YEAR(Table__._SQL2014_QLTS17_DW_DimDate[[#This Row],[NgayBatDauMuaVu]])</f>
        <v>2028</v>
      </c>
      <c r="AA6929" t="str">
        <f>YEAR(Table__._SQL2014_QLTS17_DW_DimDate[[#This Row],[NgayBatDauMuaVu]]) &amp;"-"&amp;YEAR(Table__._SQL2014_QLTS17_DW_DimDate[[#This Row],[NgayKetThucMuaVu]])</f>
        <v>2028-2029</v>
      </c>
      <c r="AB6929">
        <f>YEAR(Table__._SQL2014_QLTS17_DW_DimDate[[#This Row],[NgayBatDauMuaVu]])</f>
        <v>2028</v>
      </c>
      <c r="AC6929">
        <f>YEAR(Table__._SQL2014_QLTS17_DW_DimDate[[#This Row],[NgayKetThucMuaVu]])</f>
        <v>2029</v>
      </c>
    </row>
    <row r="6930" spans="1:29">
      <c r="A6930">
        <v>20281220</v>
      </c>
      <c r="B6930" s="1">
        <v>47107</v>
      </c>
      <c r="C6930" t="s">
        <v>29</v>
      </c>
      <c r="D6930" t="s">
        <v>896</v>
      </c>
      <c r="E6930" t="s">
        <v>12</v>
      </c>
      <c r="F6930" t="s">
        <v>383</v>
      </c>
      <c r="G6930" t="s">
        <v>12</v>
      </c>
      <c r="H6930" t="s">
        <v>10</v>
      </c>
      <c r="I6930" t="s">
        <v>11</v>
      </c>
      <c r="J6930" t="s">
        <v>909</v>
      </c>
      <c r="K6930" t="s">
        <v>16</v>
      </c>
      <c r="L6930" t="s">
        <v>12</v>
      </c>
      <c r="M6930" t="s">
        <v>913</v>
      </c>
      <c r="N6930" t="s">
        <v>817</v>
      </c>
      <c r="O6930" t="s">
        <v>841</v>
      </c>
      <c r="P6930" t="s">
        <v>821</v>
      </c>
      <c r="Q6930" t="s">
        <v>837</v>
      </c>
      <c r="R6930" t="s">
        <v>821</v>
      </c>
      <c r="S6930" t="s">
        <v>818</v>
      </c>
      <c r="T6930" t="s">
        <v>821</v>
      </c>
      <c r="U6930" s="2">
        <f>DATE(IF(MONTH(Table__._SQL2014_QLTS17_DW_DimDate[[#This Row],[Ngay]])&lt;11,YEAR(Table__._SQL2014_QLTS17_DW_DimDate[[#This Row],[Ngay]])-1, YEAR(Table__._SQL2014_QLTS17_DW_DimDate[[#This Row],[Ngay]])),11,1)</f>
        <v>47058</v>
      </c>
      <c r="V6930" s="2">
        <f>DATE(YEAR(Table__._SQL2014_QLTS17_DW_DimDate[[#This Row],[NgayBatDauMuaVu]])+1, 10,31)</f>
        <v>47422</v>
      </c>
      <c r="W6930" s="3">
        <f>Table__._SQL2014_QLTS17_DW_DimDate[[#This Row],[Ngay]]-Table__._SQL2014_QLTS17_DW_DimDate[[#This Row],[NgayBatDauMuaVu]]+1</f>
        <v>50</v>
      </c>
      <c r="X6930">
        <f>INT((Table__._SQL2014_QLTS17_DW_DimDate[[#This Row],[NgayMuaVu]]-1)/7)+1</f>
        <v>8</v>
      </c>
      <c r="Y6930" t="str">
        <f>"Tuần " &amp;Table__._SQL2014_QLTS17_DW_DimDate[[#This Row],[TuanMuaVu]] &amp; " năm " &amp;Table__._SQL2014_QLTS17_DW_DimDate[[#This Row],[NamMuaVuStr]]</f>
        <v>Tuần 8 năm 2028-2029</v>
      </c>
      <c r="Z6930">
        <f>YEAR(Table__._SQL2014_QLTS17_DW_DimDate[[#This Row],[NgayBatDauMuaVu]])</f>
        <v>2028</v>
      </c>
      <c r="AA6930" t="str">
        <f>YEAR(Table__._SQL2014_QLTS17_DW_DimDate[[#This Row],[NgayBatDauMuaVu]]) &amp;"-"&amp;YEAR(Table__._SQL2014_QLTS17_DW_DimDate[[#This Row],[NgayKetThucMuaVu]])</f>
        <v>2028-2029</v>
      </c>
      <c r="AB6930">
        <f>YEAR(Table__._SQL2014_QLTS17_DW_DimDate[[#This Row],[NgayBatDauMuaVu]])</f>
        <v>2028</v>
      </c>
      <c r="AC6930">
        <f>YEAR(Table__._SQL2014_QLTS17_DW_DimDate[[#This Row],[NgayKetThucMuaVu]])</f>
        <v>2029</v>
      </c>
    </row>
    <row r="6931" spans="1:29">
      <c r="A6931">
        <v>20281221</v>
      </c>
      <c r="B6931" s="1">
        <v>47108</v>
      </c>
      <c r="C6931" t="s">
        <v>30</v>
      </c>
      <c r="D6931" t="s">
        <v>897</v>
      </c>
      <c r="E6931" t="s">
        <v>3</v>
      </c>
      <c r="F6931" t="s">
        <v>384</v>
      </c>
      <c r="G6931" t="s">
        <v>12</v>
      </c>
      <c r="H6931" t="s">
        <v>10</v>
      </c>
      <c r="I6931" t="s">
        <v>11</v>
      </c>
      <c r="J6931" t="s">
        <v>909</v>
      </c>
      <c r="K6931" t="s">
        <v>16</v>
      </c>
      <c r="L6931" t="s">
        <v>12</v>
      </c>
      <c r="M6931" t="s">
        <v>913</v>
      </c>
      <c r="N6931" t="s">
        <v>817</v>
      </c>
      <c r="O6931" t="s">
        <v>841</v>
      </c>
      <c r="P6931" t="s">
        <v>821</v>
      </c>
      <c r="Q6931" t="s">
        <v>837</v>
      </c>
      <c r="R6931" t="s">
        <v>821</v>
      </c>
      <c r="S6931" t="s">
        <v>818</v>
      </c>
      <c r="T6931" t="s">
        <v>821</v>
      </c>
      <c r="U6931" s="2">
        <f>DATE(IF(MONTH(Table__._SQL2014_QLTS17_DW_DimDate[[#This Row],[Ngay]])&lt;11,YEAR(Table__._SQL2014_QLTS17_DW_DimDate[[#This Row],[Ngay]])-1, YEAR(Table__._SQL2014_QLTS17_DW_DimDate[[#This Row],[Ngay]])),11,1)</f>
        <v>47058</v>
      </c>
      <c r="V6931" s="2">
        <f>DATE(YEAR(Table__._SQL2014_QLTS17_DW_DimDate[[#This Row],[NgayBatDauMuaVu]])+1, 10,31)</f>
        <v>47422</v>
      </c>
      <c r="W6931" s="3">
        <f>Table__._SQL2014_QLTS17_DW_DimDate[[#This Row],[Ngay]]-Table__._SQL2014_QLTS17_DW_DimDate[[#This Row],[NgayBatDauMuaVu]]+1</f>
        <v>51</v>
      </c>
      <c r="X6931">
        <f>INT((Table__._SQL2014_QLTS17_DW_DimDate[[#This Row],[NgayMuaVu]]-1)/7)+1</f>
        <v>8</v>
      </c>
      <c r="Y6931" t="str">
        <f>"Tuần " &amp;Table__._SQL2014_QLTS17_DW_DimDate[[#This Row],[TuanMuaVu]] &amp; " năm " &amp;Table__._SQL2014_QLTS17_DW_DimDate[[#This Row],[NamMuaVuStr]]</f>
        <v>Tuần 8 năm 2028-2029</v>
      </c>
      <c r="Z6931">
        <f>YEAR(Table__._SQL2014_QLTS17_DW_DimDate[[#This Row],[NgayBatDauMuaVu]])</f>
        <v>2028</v>
      </c>
      <c r="AA6931" t="str">
        <f>YEAR(Table__._SQL2014_QLTS17_DW_DimDate[[#This Row],[NgayBatDauMuaVu]]) &amp;"-"&amp;YEAR(Table__._SQL2014_QLTS17_DW_DimDate[[#This Row],[NgayKetThucMuaVu]])</f>
        <v>2028-2029</v>
      </c>
      <c r="AB6931">
        <f>YEAR(Table__._SQL2014_QLTS17_DW_DimDate[[#This Row],[NgayBatDauMuaVu]])</f>
        <v>2028</v>
      </c>
      <c r="AC6931">
        <f>YEAR(Table__._SQL2014_QLTS17_DW_DimDate[[#This Row],[NgayKetThucMuaVu]])</f>
        <v>2029</v>
      </c>
    </row>
    <row r="6932" spans="1:29">
      <c r="A6932">
        <v>20281222</v>
      </c>
      <c r="B6932" s="1">
        <v>47109</v>
      </c>
      <c r="C6932" t="s">
        <v>31</v>
      </c>
      <c r="D6932" t="s">
        <v>891</v>
      </c>
      <c r="E6932" t="s">
        <v>2</v>
      </c>
      <c r="F6932" t="s">
        <v>385</v>
      </c>
      <c r="G6932" t="s">
        <v>12</v>
      </c>
      <c r="H6932" t="s">
        <v>10</v>
      </c>
      <c r="I6932" t="s">
        <v>11</v>
      </c>
      <c r="J6932" t="s">
        <v>909</v>
      </c>
      <c r="K6932" t="s">
        <v>16</v>
      </c>
      <c r="L6932" t="s">
        <v>12</v>
      </c>
      <c r="M6932" t="s">
        <v>913</v>
      </c>
      <c r="N6932" t="s">
        <v>817</v>
      </c>
      <c r="O6932" t="s">
        <v>841</v>
      </c>
      <c r="P6932" t="s">
        <v>821</v>
      </c>
      <c r="Q6932" t="s">
        <v>837</v>
      </c>
      <c r="R6932" t="s">
        <v>821</v>
      </c>
      <c r="S6932" t="s">
        <v>818</v>
      </c>
      <c r="T6932" t="s">
        <v>821</v>
      </c>
      <c r="U6932" s="2">
        <f>DATE(IF(MONTH(Table__._SQL2014_QLTS17_DW_DimDate[[#This Row],[Ngay]])&lt;11,YEAR(Table__._SQL2014_QLTS17_DW_DimDate[[#This Row],[Ngay]])-1, YEAR(Table__._SQL2014_QLTS17_DW_DimDate[[#This Row],[Ngay]])),11,1)</f>
        <v>47058</v>
      </c>
      <c r="V6932" s="2">
        <f>DATE(YEAR(Table__._SQL2014_QLTS17_DW_DimDate[[#This Row],[NgayBatDauMuaVu]])+1, 10,31)</f>
        <v>47422</v>
      </c>
      <c r="W6932" s="3">
        <f>Table__._SQL2014_QLTS17_DW_DimDate[[#This Row],[Ngay]]-Table__._SQL2014_QLTS17_DW_DimDate[[#This Row],[NgayBatDauMuaVu]]+1</f>
        <v>52</v>
      </c>
      <c r="X6932">
        <f>INT((Table__._SQL2014_QLTS17_DW_DimDate[[#This Row],[NgayMuaVu]]-1)/7)+1</f>
        <v>8</v>
      </c>
      <c r="Y6932" t="str">
        <f>"Tuần " &amp;Table__._SQL2014_QLTS17_DW_DimDate[[#This Row],[TuanMuaVu]] &amp; " năm " &amp;Table__._SQL2014_QLTS17_DW_DimDate[[#This Row],[NamMuaVuStr]]</f>
        <v>Tuần 8 năm 2028-2029</v>
      </c>
      <c r="Z6932">
        <f>YEAR(Table__._SQL2014_QLTS17_DW_DimDate[[#This Row],[NgayBatDauMuaVu]])</f>
        <v>2028</v>
      </c>
      <c r="AA6932" t="str">
        <f>YEAR(Table__._SQL2014_QLTS17_DW_DimDate[[#This Row],[NgayBatDauMuaVu]]) &amp;"-"&amp;YEAR(Table__._SQL2014_QLTS17_DW_DimDate[[#This Row],[NgayKetThucMuaVu]])</f>
        <v>2028-2029</v>
      </c>
      <c r="AB6932">
        <f>YEAR(Table__._SQL2014_QLTS17_DW_DimDate[[#This Row],[NgayBatDauMuaVu]])</f>
        <v>2028</v>
      </c>
      <c r="AC6932">
        <f>YEAR(Table__._SQL2014_QLTS17_DW_DimDate[[#This Row],[NgayKetThucMuaVu]])</f>
        <v>2029</v>
      </c>
    </row>
    <row r="6933" spans="1:29">
      <c r="A6933">
        <v>20281223</v>
      </c>
      <c r="B6933" s="1">
        <v>47110</v>
      </c>
      <c r="C6933" t="s">
        <v>32</v>
      </c>
      <c r="D6933" t="s">
        <v>892</v>
      </c>
      <c r="E6933" t="s">
        <v>14</v>
      </c>
      <c r="F6933" t="s">
        <v>386</v>
      </c>
      <c r="G6933" t="s">
        <v>12</v>
      </c>
      <c r="H6933" t="s">
        <v>10</v>
      </c>
      <c r="I6933" t="s">
        <v>11</v>
      </c>
      <c r="J6933" t="s">
        <v>909</v>
      </c>
      <c r="K6933" t="s">
        <v>16</v>
      </c>
      <c r="L6933" t="s">
        <v>12</v>
      </c>
      <c r="M6933" t="s">
        <v>913</v>
      </c>
      <c r="N6933" t="s">
        <v>817</v>
      </c>
      <c r="O6933" t="s">
        <v>841</v>
      </c>
      <c r="P6933" t="s">
        <v>821</v>
      </c>
      <c r="Q6933" t="s">
        <v>837</v>
      </c>
      <c r="R6933" t="s">
        <v>821</v>
      </c>
      <c r="S6933" t="s">
        <v>818</v>
      </c>
      <c r="T6933" t="s">
        <v>821</v>
      </c>
      <c r="U6933" s="2">
        <f>DATE(IF(MONTH(Table__._SQL2014_QLTS17_DW_DimDate[[#This Row],[Ngay]])&lt;11,YEAR(Table__._SQL2014_QLTS17_DW_DimDate[[#This Row],[Ngay]])-1, YEAR(Table__._SQL2014_QLTS17_DW_DimDate[[#This Row],[Ngay]])),11,1)</f>
        <v>47058</v>
      </c>
      <c r="V6933" s="2">
        <f>DATE(YEAR(Table__._SQL2014_QLTS17_DW_DimDate[[#This Row],[NgayBatDauMuaVu]])+1, 10,31)</f>
        <v>47422</v>
      </c>
      <c r="W6933" s="3">
        <f>Table__._SQL2014_QLTS17_DW_DimDate[[#This Row],[Ngay]]-Table__._SQL2014_QLTS17_DW_DimDate[[#This Row],[NgayBatDauMuaVu]]+1</f>
        <v>53</v>
      </c>
      <c r="X6933">
        <f>INT((Table__._SQL2014_QLTS17_DW_DimDate[[#This Row],[NgayMuaVu]]-1)/7)+1</f>
        <v>8</v>
      </c>
      <c r="Y6933" t="str">
        <f>"Tuần " &amp;Table__._SQL2014_QLTS17_DW_DimDate[[#This Row],[TuanMuaVu]] &amp; " năm " &amp;Table__._SQL2014_QLTS17_DW_DimDate[[#This Row],[NamMuaVuStr]]</f>
        <v>Tuần 8 năm 2028-2029</v>
      </c>
      <c r="Z6933">
        <f>YEAR(Table__._SQL2014_QLTS17_DW_DimDate[[#This Row],[NgayBatDauMuaVu]])</f>
        <v>2028</v>
      </c>
      <c r="AA6933" t="str">
        <f>YEAR(Table__._SQL2014_QLTS17_DW_DimDate[[#This Row],[NgayBatDauMuaVu]]) &amp;"-"&amp;YEAR(Table__._SQL2014_QLTS17_DW_DimDate[[#This Row],[NgayKetThucMuaVu]])</f>
        <v>2028-2029</v>
      </c>
      <c r="AB6933">
        <f>YEAR(Table__._SQL2014_QLTS17_DW_DimDate[[#This Row],[NgayBatDauMuaVu]])</f>
        <v>2028</v>
      </c>
      <c r="AC6933">
        <f>YEAR(Table__._SQL2014_QLTS17_DW_DimDate[[#This Row],[NgayKetThucMuaVu]])</f>
        <v>2029</v>
      </c>
    </row>
    <row r="6934" spans="1:29">
      <c r="A6934">
        <v>20281224</v>
      </c>
      <c r="B6934" s="1">
        <v>47111</v>
      </c>
      <c r="C6934" t="s">
        <v>33</v>
      </c>
      <c r="D6934" t="s">
        <v>893</v>
      </c>
      <c r="E6934" t="s">
        <v>1</v>
      </c>
      <c r="F6934" t="s">
        <v>387</v>
      </c>
      <c r="G6934" t="s">
        <v>3</v>
      </c>
      <c r="H6934" t="s">
        <v>63</v>
      </c>
      <c r="I6934" t="s">
        <v>11</v>
      </c>
      <c r="J6934" t="s">
        <v>909</v>
      </c>
      <c r="K6934" t="s">
        <v>16</v>
      </c>
      <c r="L6934" t="s">
        <v>12</v>
      </c>
      <c r="M6934" t="s">
        <v>913</v>
      </c>
      <c r="N6934" t="s">
        <v>817</v>
      </c>
      <c r="O6934" t="s">
        <v>841</v>
      </c>
      <c r="P6934" t="s">
        <v>821</v>
      </c>
      <c r="Q6934" t="s">
        <v>837</v>
      </c>
      <c r="R6934" t="s">
        <v>821</v>
      </c>
      <c r="S6934" t="s">
        <v>818</v>
      </c>
      <c r="T6934" t="s">
        <v>821</v>
      </c>
      <c r="U6934" s="2">
        <f>DATE(IF(MONTH(Table__._SQL2014_QLTS17_DW_DimDate[[#This Row],[Ngay]])&lt;11,YEAR(Table__._SQL2014_QLTS17_DW_DimDate[[#This Row],[Ngay]])-1, YEAR(Table__._SQL2014_QLTS17_DW_DimDate[[#This Row],[Ngay]])),11,1)</f>
        <v>47058</v>
      </c>
      <c r="V6934" s="2">
        <f>DATE(YEAR(Table__._SQL2014_QLTS17_DW_DimDate[[#This Row],[NgayBatDauMuaVu]])+1, 10,31)</f>
        <v>47422</v>
      </c>
      <c r="W6934" s="3">
        <f>Table__._SQL2014_QLTS17_DW_DimDate[[#This Row],[Ngay]]-Table__._SQL2014_QLTS17_DW_DimDate[[#This Row],[NgayBatDauMuaVu]]+1</f>
        <v>54</v>
      </c>
      <c r="X6934">
        <f>INT((Table__._SQL2014_QLTS17_DW_DimDate[[#This Row],[NgayMuaVu]]-1)/7)+1</f>
        <v>8</v>
      </c>
      <c r="Y6934" t="str">
        <f>"Tuần " &amp;Table__._SQL2014_QLTS17_DW_DimDate[[#This Row],[TuanMuaVu]] &amp; " năm " &amp;Table__._SQL2014_QLTS17_DW_DimDate[[#This Row],[NamMuaVuStr]]</f>
        <v>Tuần 8 năm 2028-2029</v>
      </c>
      <c r="Z6934">
        <f>YEAR(Table__._SQL2014_QLTS17_DW_DimDate[[#This Row],[NgayBatDauMuaVu]])</f>
        <v>2028</v>
      </c>
      <c r="AA6934" t="str">
        <f>YEAR(Table__._SQL2014_QLTS17_DW_DimDate[[#This Row],[NgayBatDauMuaVu]]) &amp;"-"&amp;YEAR(Table__._SQL2014_QLTS17_DW_DimDate[[#This Row],[NgayKetThucMuaVu]])</f>
        <v>2028-2029</v>
      </c>
      <c r="AB6934">
        <f>YEAR(Table__._SQL2014_QLTS17_DW_DimDate[[#This Row],[NgayBatDauMuaVu]])</f>
        <v>2028</v>
      </c>
      <c r="AC6934">
        <f>YEAR(Table__._SQL2014_QLTS17_DW_DimDate[[#This Row],[NgayKetThucMuaVu]])</f>
        <v>2029</v>
      </c>
    </row>
    <row r="6935" spans="1:29">
      <c r="A6935">
        <v>20281225</v>
      </c>
      <c r="B6935" s="1">
        <v>47112</v>
      </c>
      <c r="C6935" t="s">
        <v>34</v>
      </c>
      <c r="D6935" t="s">
        <v>894</v>
      </c>
      <c r="E6935" t="s">
        <v>13</v>
      </c>
      <c r="F6935" t="s">
        <v>388</v>
      </c>
      <c r="G6935" t="s">
        <v>3</v>
      </c>
      <c r="H6935" t="s">
        <v>63</v>
      </c>
      <c r="I6935" t="s">
        <v>11</v>
      </c>
      <c r="J6935" t="s">
        <v>909</v>
      </c>
      <c r="K6935" t="s">
        <v>16</v>
      </c>
      <c r="L6935" t="s">
        <v>12</v>
      </c>
      <c r="M6935" t="s">
        <v>913</v>
      </c>
      <c r="N6935" t="s">
        <v>817</v>
      </c>
      <c r="O6935" t="s">
        <v>841</v>
      </c>
      <c r="P6935" t="s">
        <v>821</v>
      </c>
      <c r="Q6935" t="s">
        <v>837</v>
      </c>
      <c r="R6935" t="s">
        <v>821</v>
      </c>
      <c r="S6935" t="s">
        <v>818</v>
      </c>
      <c r="T6935" t="s">
        <v>821</v>
      </c>
      <c r="U6935" s="2">
        <f>DATE(IF(MONTH(Table__._SQL2014_QLTS17_DW_DimDate[[#This Row],[Ngay]])&lt;11,YEAR(Table__._SQL2014_QLTS17_DW_DimDate[[#This Row],[Ngay]])-1, YEAR(Table__._SQL2014_QLTS17_DW_DimDate[[#This Row],[Ngay]])),11,1)</f>
        <v>47058</v>
      </c>
      <c r="V6935" s="2">
        <f>DATE(YEAR(Table__._SQL2014_QLTS17_DW_DimDate[[#This Row],[NgayBatDauMuaVu]])+1, 10,31)</f>
        <v>47422</v>
      </c>
      <c r="W6935" s="3">
        <f>Table__._SQL2014_QLTS17_DW_DimDate[[#This Row],[Ngay]]-Table__._SQL2014_QLTS17_DW_DimDate[[#This Row],[NgayBatDauMuaVu]]+1</f>
        <v>55</v>
      </c>
      <c r="X6935">
        <f>INT((Table__._SQL2014_QLTS17_DW_DimDate[[#This Row],[NgayMuaVu]]-1)/7)+1</f>
        <v>8</v>
      </c>
      <c r="Y6935" t="str">
        <f>"Tuần " &amp;Table__._SQL2014_QLTS17_DW_DimDate[[#This Row],[TuanMuaVu]] &amp; " năm " &amp;Table__._SQL2014_QLTS17_DW_DimDate[[#This Row],[NamMuaVuStr]]</f>
        <v>Tuần 8 năm 2028-2029</v>
      </c>
      <c r="Z6935">
        <f>YEAR(Table__._SQL2014_QLTS17_DW_DimDate[[#This Row],[NgayBatDauMuaVu]])</f>
        <v>2028</v>
      </c>
      <c r="AA6935" t="str">
        <f>YEAR(Table__._SQL2014_QLTS17_DW_DimDate[[#This Row],[NgayBatDauMuaVu]]) &amp;"-"&amp;YEAR(Table__._SQL2014_QLTS17_DW_DimDate[[#This Row],[NgayKetThucMuaVu]])</f>
        <v>2028-2029</v>
      </c>
      <c r="AB6935">
        <f>YEAR(Table__._SQL2014_QLTS17_DW_DimDate[[#This Row],[NgayBatDauMuaVu]])</f>
        <v>2028</v>
      </c>
      <c r="AC6935">
        <f>YEAR(Table__._SQL2014_QLTS17_DW_DimDate[[#This Row],[NgayKetThucMuaVu]])</f>
        <v>2029</v>
      </c>
    </row>
    <row r="6936" spans="1:29">
      <c r="A6936">
        <v>20281226</v>
      </c>
      <c r="B6936" s="1">
        <v>47113</v>
      </c>
      <c r="C6936" t="s">
        <v>35</v>
      </c>
      <c r="D6936" t="s">
        <v>895</v>
      </c>
      <c r="E6936" t="s">
        <v>16</v>
      </c>
      <c r="F6936" t="s">
        <v>389</v>
      </c>
      <c r="G6936" t="s">
        <v>3</v>
      </c>
      <c r="H6936" t="s">
        <v>63</v>
      </c>
      <c r="I6936" t="s">
        <v>11</v>
      </c>
      <c r="J6936" t="s">
        <v>909</v>
      </c>
      <c r="K6936" t="s">
        <v>16</v>
      </c>
      <c r="L6936" t="s">
        <v>12</v>
      </c>
      <c r="M6936" t="s">
        <v>913</v>
      </c>
      <c r="N6936" t="s">
        <v>817</v>
      </c>
      <c r="O6936" t="s">
        <v>841</v>
      </c>
      <c r="P6936" t="s">
        <v>821</v>
      </c>
      <c r="Q6936" t="s">
        <v>837</v>
      </c>
      <c r="R6936" t="s">
        <v>821</v>
      </c>
      <c r="S6936" t="s">
        <v>818</v>
      </c>
      <c r="T6936" t="s">
        <v>821</v>
      </c>
      <c r="U6936" s="2">
        <f>DATE(IF(MONTH(Table__._SQL2014_QLTS17_DW_DimDate[[#This Row],[Ngay]])&lt;11,YEAR(Table__._SQL2014_QLTS17_DW_DimDate[[#This Row],[Ngay]])-1, YEAR(Table__._SQL2014_QLTS17_DW_DimDate[[#This Row],[Ngay]])),11,1)</f>
        <v>47058</v>
      </c>
      <c r="V6936" s="2">
        <f>DATE(YEAR(Table__._SQL2014_QLTS17_DW_DimDate[[#This Row],[NgayBatDauMuaVu]])+1, 10,31)</f>
        <v>47422</v>
      </c>
      <c r="W6936" s="3">
        <f>Table__._SQL2014_QLTS17_DW_DimDate[[#This Row],[Ngay]]-Table__._SQL2014_QLTS17_DW_DimDate[[#This Row],[NgayBatDauMuaVu]]+1</f>
        <v>56</v>
      </c>
      <c r="X6936">
        <f>INT((Table__._SQL2014_QLTS17_DW_DimDate[[#This Row],[NgayMuaVu]]-1)/7)+1</f>
        <v>8</v>
      </c>
      <c r="Y6936" t="str">
        <f>"Tuần " &amp;Table__._SQL2014_QLTS17_DW_DimDate[[#This Row],[TuanMuaVu]] &amp; " năm " &amp;Table__._SQL2014_QLTS17_DW_DimDate[[#This Row],[NamMuaVuStr]]</f>
        <v>Tuần 8 năm 2028-2029</v>
      </c>
      <c r="Z6936">
        <f>YEAR(Table__._SQL2014_QLTS17_DW_DimDate[[#This Row],[NgayBatDauMuaVu]])</f>
        <v>2028</v>
      </c>
      <c r="AA6936" t="str">
        <f>YEAR(Table__._SQL2014_QLTS17_DW_DimDate[[#This Row],[NgayBatDauMuaVu]]) &amp;"-"&amp;YEAR(Table__._SQL2014_QLTS17_DW_DimDate[[#This Row],[NgayKetThucMuaVu]])</f>
        <v>2028-2029</v>
      </c>
      <c r="AB6936">
        <f>YEAR(Table__._SQL2014_QLTS17_DW_DimDate[[#This Row],[NgayBatDauMuaVu]])</f>
        <v>2028</v>
      </c>
      <c r="AC6936">
        <f>YEAR(Table__._SQL2014_QLTS17_DW_DimDate[[#This Row],[NgayKetThucMuaVu]])</f>
        <v>2029</v>
      </c>
    </row>
    <row r="6937" spans="1:29">
      <c r="A6937">
        <v>20281227</v>
      </c>
      <c r="B6937" s="1">
        <v>47114</v>
      </c>
      <c r="C6937" t="s">
        <v>36</v>
      </c>
      <c r="D6937" t="s">
        <v>896</v>
      </c>
      <c r="E6937" t="s">
        <v>12</v>
      </c>
      <c r="F6937" t="s">
        <v>390</v>
      </c>
      <c r="G6937" t="s">
        <v>3</v>
      </c>
      <c r="H6937" t="s">
        <v>63</v>
      </c>
      <c r="I6937" t="s">
        <v>11</v>
      </c>
      <c r="J6937" t="s">
        <v>909</v>
      </c>
      <c r="K6937" t="s">
        <v>16</v>
      </c>
      <c r="L6937" t="s">
        <v>12</v>
      </c>
      <c r="M6937" t="s">
        <v>913</v>
      </c>
      <c r="N6937" t="s">
        <v>817</v>
      </c>
      <c r="O6937" t="s">
        <v>841</v>
      </c>
      <c r="P6937" t="s">
        <v>821</v>
      </c>
      <c r="Q6937" t="s">
        <v>837</v>
      </c>
      <c r="R6937" t="s">
        <v>821</v>
      </c>
      <c r="S6937" t="s">
        <v>818</v>
      </c>
      <c r="T6937" t="s">
        <v>821</v>
      </c>
      <c r="U6937" s="2">
        <f>DATE(IF(MONTH(Table__._SQL2014_QLTS17_DW_DimDate[[#This Row],[Ngay]])&lt;11,YEAR(Table__._SQL2014_QLTS17_DW_DimDate[[#This Row],[Ngay]])-1, YEAR(Table__._SQL2014_QLTS17_DW_DimDate[[#This Row],[Ngay]])),11,1)</f>
        <v>47058</v>
      </c>
      <c r="V6937" s="2">
        <f>DATE(YEAR(Table__._SQL2014_QLTS17_DW_DimDate[[#This Row],[NgayBatDauMuaVu]])+1, 10,31)</f>
        <v>47422</v>
      </c>
      <c r="W6937" s="3">
        <f>Table__._SQL2014_QLTS17_DW_DimDate[[#This Row],[Ngay]]-Table__._SQL2014_QLTS17_DW_DimDate[[#This Row],[NgayBatDauMuaVu]]+1</f>
        <v>57</v>
      </c>
      <c r="X6937">
        <f>INT((Table__._SQL2014_QLTS17_DW_DimDate[[#This Row],[NgayMuaVu]]-1)/7)+1</f>
        <v>9</v>
      </c>
      <c r="Y6937" t="str">
        <f>"Tuần " &amp;Table__._SQL2014_QLTS17_DW_DimDate[[#This Row],[TuanMuaVu]] &amp; " năm " &amp;Table__._SQL2014_QLTS17_DW_DimDate[[#This Row],[NamMuaVuStr]]</f>
        <v>Tuần 9 năm 2028-2029</v>
      </c>
      <c r="Z6937">
        <f>YEAR(Table__._SQL2014_QLTS17_DW_DimDate[[#This Row],[NgayBatDauMuaVu]])</f>
        <v>2028</v>
      </c>
      <c r="AA6937" t="str">
        <f>YEAR(Table__._SQL2014_QLTS17_DW_DimDate[[#This Row],[NgayBatDauMuaVu]]) &amp;"-"&amp;YEAR(Table__._SQL2014_QLTS17_DW_DimDate[[#This Row],[NgayKetThucMuaVu]])</f>
        <v>2028-2029</v>
      </c>
      <c r="AB6937">
        <f>YEAR(Table__._SQL2014_QLTS17_DW_DimDate[[#This Row],[NgayBatDauMuaVu]])</f>
        <v>2028</v>
      </c>
      <c r="AC6937">
        <f>YEAR(Table__._SQL2014_QLTS17_DW_DimDate[[#This Row],[NgayKetThucMuaVu]])</f>
        <v>2029</v>
      </c>
    </row>
    <row r="6938" spans="1:29">
      <c r="A6938">
        <v>20281228</v>
      </c>
      <c r="B6938" s="1">
        <v>47115</v>
      </c>
      <c r="C6938" t="s">
        <v>37</v>
      </c>
      <c r="D6938" t="s">
        <v>897</v>
      </c>
      <c r="E6938" t="s">
        <v>3</v>
      </c>
      <c r="F6938" t="s">
        <v>9</v>
      </c>
      <c r="G6938" t="s">
        <v>3</v>
      </c>
      <c r="H6938" t="s">
        <v>63</v>
      </c>
      <c r="I6938" t="s">
        <v>11</v>
      </c>
      <c r="J6938" t="s">
        <v>909</v>
      </c>
      <c r="K6938" t="s">
        <v>16</v>
      </c>
      <c r="L6938" t="s">
        <v>12</v>
      </c>
      <c r="M6938" t="s">
        <v>913</v>
      </c>
      <c r="N6938" t="s">
        <v>817</v>
      </c>
      <c r="O6938" t="s">
        <v>841</v>
      </c>
      <c r="P6938" t="s">
        <v>821</v>
      </c>
      <c r="Q6938" t="s">
        <v>837</v>
      </c>
      <c r="R6938" t="s">
        <v>821</v>
      </c>
      <c r="S6938" t="s">
        <v>818</v>
      </c>
      <c r="T6938" t="s">
        <v>821</v>
      </c>
      <c r="U6938" s="2">
        <f>DATE(IF(MONTH(Table__._SQL2014_QLTS17_DW_DimDate[[#This Row],[Ngay]])&lt;11,YEAR(Table__._SQL2014_QLTS17_DW_DimDate[[#This Row],[Ngay]])-1, YEAR(Table__._SQL2014_QLTS17_DW_DimDate[[#This Row],[Ngay]])),11,1)</f>
        <v>47058</v>
      </c>
      <c r="V6938" s="2">
        <f>DATE(YEAR(Table__._SQL2014_QLTS17_DW_DimDate[[#This Row],[NgayBatDauMuaVu]])+1, 10,31)</f>
        <v>47422</v>
      </c>
      <c r="W6938" s="3">
        <f>Table__._SQL2014_QLTS17_DW_DimDate[[#This Row],[Ngay]]-Table__._SQL2014_QLTS17_DW_DimDate[[#This Row],[NgayBatDauMuaVu]]+1</f>
        <v>58</v>
      </c>
      <c r="X6938">
        <f>INT((Table__._SQL2014_QLTS17_DW_DimDate[[#This Row],[NgayMuaVu]]-1)/7)+1</f>
        <v>9</v>
      </c>
      <c r="Y6938" t="str">
        <f>"Tuần " &amp;Table__._SQL2014_QLTS17_DW_DimDate[[#This Row],[TuanMuaVu]] &amp; " năm " &amp;Table__._SQL2014_QLTS17_DW_DimDate[[#This Row],[NamMuaVuStr]]</f>
        <v>Tuần 9 năm 2028-2029</v>
      </c>
      <c r="Z6938">
        <f>YEAR(Table__._SQL2014_QLTS17_DW_DimDate[[#This Row],[NgayBatDauMuaVu]])</f>
        <v>2028</v>
      </c>
      <c r="AA6938" t="str">
        <f>YEAR(Table__._SQL2014_QLTS17_DW_DimDate[[#This Row],[NgayBatDauMuaVu]]) &amp;"-"&amp;YEAR(Table__._SQL2014_QLTS17_DW_DimDate[[#This Row],[NgayKetThucMuaVu]])</f>
        <v>2028-2029</v>
      </c>
      <c r="AB6938">
        <f>YEAR(Table__._SQL2014_QLTS17_DW_DimDate[[#This Row],[NgayBatDauMuaVu]])</f>
        <v>2028</v>
      </c>
      <c r="AC6938">
        <f>YEAR(Table__._SQL2014_QLTS17_DW_DimDate[[#This Row],[NgayKetThucMuaVu]])</f>
        <v>2029</v>
      </c>
    </row>
    <row r="6939" spans="1:29">
      <c r="A6939">
        <v>20281229</v>
      </c>
      <c r="B6939" s="1">
        <v>47116</v>
      </c>
      <c r="C6939" t="s">
        <v>38</v>
      </c>
      <c r="D6939" t="s">
        <v>891</v>
      </c>
      <c r="E6939" t="s">
        <v>2</v>
      </c>
      <c r="F6939" t="s">
        <v>15</v>
      </c>
      <c r="G6939" t="s">
        <v>3</v>
      </c>
      <c r="H6939" t="s">
        <v>63</v>
      </c>
      <c r="I6939" t="s">
        <v>11</v>
      </c>
      <c r="J6939" t="s">
        <v>909</v>
      </c>
      <c r="K6939" t="s">
        <v>16</v>
      </c>
      <c r="L6939" t="s">
        <v>12</v>
      </c>
      <c r="M6939" t="s">
        <v>913</v>
      </c>
      <c r="N6939" t="s">
        <v>817</v>
      </c>
      <c r="O6939" t="s">
        <v>841</v>
      </c>
      <c r="P6939" t="s">
        <v>821</v>
      </c>
      <c r="Q6939" t="s">
        <v>837</v>
      </c>
      <c r="R6939" t="s">
        <v>821</v>
      </c>
      <c r="S6939" t="s">
        <v>818</v>
      </c>
      <c r="T6939" t="s">
        <v>821</v>
      </c>
      <c r="U6939" s="2">
        <f>DATE(IF(MONTH(Table__._SQL2014_QLTS17_DW_DimDate[[#This Row],[Ngay]])&lt;11,YEAR(Table__._SQL2014_QLTS17_DW_DimDate[[#This Row],[Ngay]])-1, YEAR(Table__._SQL2014_QLTS17_DW_DimDate[[#This Row],[Ngay]])),11,1)</f>
        <v>47058</v>
      </c>
      <c r="V6939" s="2">
        <f>DATE(YEAR(Table__._SQL2014_QLTS17_DW_DimDate[[#This Row],[NgayBatDauMuaVu]])+1, 10,31)</f>
        <v>47422</v>
      </c>
      <c r="W6939" s="3">
        <f>Table__._SQL2014_QLTS17_DW_DimDate[[#This Row],[Ngay]]-Table__._SQL2014_QLTS17_DW_DimDate[[#This Row],[NgayBatDauMuaVu]]+1</f>
        <v>59</v>
      </c>
      <c r="X6939">
        <f>INT((Table__._SQL2014_QLTS17_DW_DimDate[[#This Row],[NgayMuaVu]]-1)/7)+1</f>
        <v>9</v>
      </c>
      <c r="Y6939" t="str">
        <f>"Tuần " &amp;Table__._SQL2014_QLTS17_DW_DimDate[[#This Row],[TuanMuaVu]] &amp; " năm " &amp;Table__._SQL2014_QLTS17_DW_DimDate[[#This Row],[NamMuaVuStr]]</f>
        <v>Tuần 9 năm 2028-2029</v>
      </c>
      <c r="Z6939">
        <f>YEAR(Table__._SQL2014_QLTS17_DW_DimDate[[#This Row],[NgayBatDauMuaVu]])</f>
        <v>2028</v>
      </c>
      <c r="AA6939" t="str">
        <f>YEAR(Table__._SQL2014_QLTS17_DW_DimDate[[#This Row],[NgayBatDauMuaVu]]) &amp;"-"&amp;YEAR(Table__._SQL2014_QLTS17_DW_DimDate[[#This Row],[NgayKetThucMuaVu]])</f>
        <v>2028-2029</v>
      </c>
      <c r="AB6939">
        <f>YEAR(Table__._SQL2014_QLTS17_DW_DimDate[[#This Row],[NgayBatDauMuaVu]])</f>
        <v>2028</v>
      </c>
      <c r="AC6939">
        <f>YEAR(Table__._SQL2014_QLTS17_DW_DimDate[[#This Row],[NgayKetThucMuaVu]])</f>
        <v>2029</v>
      </c>
    </row>
    <row r="6940" spans="1:29">
      <c r="A6940">
        <v>20281230</v>
      </c>
      <c r="B6940" s="1">
        <v>47117</v>
      </c>
      <c r="C6940" t="s">
        <v>39</v>
      </c>
      <c r="D6940" t="s">
        <v>892</v>
      </c>
      <c r="E6940" t="s">
        <v>14</v>
      </c>
      <c r="F6940" t="s">
        <v>391</v>
      </c>
      <c r="G6940" t="s">
        <v>3</v>
      </c>
      <c r="H6940" t="s">
        <v>63</v>
      </c>
      <c r="I6940" t="s">
        <v>11</v>
      </c>
      <c r="J6940" t="s">
        <v>909</v>
      </c>
      <c r="K6940" t="s">
        <v>16</v>
      </c>
      <c r="L6940" t="s">
        <v>12</v>
      </c>
      <c r="M6940" t="s">
        <v>913</v>
      </c>
      <c r="N6940" t="s">
        <v>817</v>
      </c>
      <c r="O6940" t="s">
        <v>841</v>
      </c>
      <c r="P6940" t="s">
        <v>821</v>
      </c>
      <c r="Q6940" t="s">
        <v>837</v>
      </c>
      <c r="R6940" t="s">
        <v>821</v>
      </c>
      <c r="S6940" t="s">
        <v>818</v>
      </c>
      <c r="T6940" t="s">
        <v>821</v>
      </c>
      <c r="U6940" s="2">
        <f>DATE(IF(MONTH(Table__._SQL2014_QLTS17_DW_DimDate[[#This Row],[Ngay]])&lt;11,YEAR(Table__._SQL2014_QLTS17_DW_DimDate[[#This Row],[Ngay]])-1, YEAR(Table__._SQL2014_QLTS17_DW_DimDate[[#This Row],[Ngay]])),11,1)</f>
        <v>47058</v>
      </c>
      <c r="V6940" s="2">
        <f>DATE(YEAR(Table__._SQL2014_QLTS17_DW_DimDate[[#This Row],[NgayBatDauMuaVu]])+1, 10,31)</f>
        <v>47422</v>
      </c>
      <c r="W6940" s="3">
        <f>Table__._SQL2014_QLTS17_DW_DimDate[[#This Row],[Ngay]]-Table__._SQL2014_QLTS17_DW_DimDate[[#This Row],[NgayBatDauMuaVu]]+1</f>
        <v>60</v>
      </c>
      <c r="X6940">
        <f>INT((Table__._SQL2014_QLTS17_DW_DimDate[[#This Row],[NgayMuaVu]]-1)/7)+1</f>
        <v>9</v>
      </c>
      <c r="Y6940" t="str">
        <f>"Tuần " &amp;Table__._SQL2014_QLTS17_DW_DimDate[[#This Row],[TuanMuaVu]] &amp; " năm " &amp;Table__._SQL2014_QLTS17_DW_DimDate[[#This Row],[NamMuaVuStr]]</f>
        <v>Tuần 9 năm 2028-2029</v>
      </c>
      <c r="Z6940">
        <f>YEAR(Table__._SQL2014_QLTS17_DW_DimDate[[#This Row],[NgayBatDauMuaVu]])</f>
        <v>2028</v>
      </c>
      <c r="AA6940" t="str">
        <f>YEAR(Table__._SQL2014_QLTS17_DW_DimDate[[#This Row],[NgayBatDauMuaVu]]) &amp;"-"&amp;YEAR(Table__._SQL2014_QLTS17_DW_DimDate[[#This Row],[NgayKetThucMuaVu]])</f>
        <v>2028-2029</v>
      </c>
      <c r="AB6940">
        <f>YEAR(Table__._SQL2014_QLTS17_DW_DimDate[[#This Row],[NgayBatDauMuaVu]])</f>
        <v>2028</v>
      </c>
      <c r="AC6940">
        <f>YEAR(Table__._SQL2014_QLTS17_DW_DimDate[[#This Row],[NgayKetThucMuaVu]])</f>
        <v>2029</v>
      </c>
    </row>
    <row r="6941" spans="1:29">
      <c r="A6941">
        <v>20281231</v>
      </c>
      <c r="B6941" s="1">
        <v>47118</v>
      </c>
      <c r="C6941" t="s">
        <v>40</v>
      </c>
      <c r="D6941" t="s">
        <v>893</v>
      </c>
      <c r="E6941" t="s">
        <v>1</v>
      </c>
      <c r="F6941" t="s">
        <v>421</v>
      </c>
      <c r="G6941" t="s">
        <v>2</v>
      </c>
      <c r="H6941" t="s">
        <v>64</v>
      </c>
      <c r="I6941" t="s">
        <v>11</v>
      </c>
      <c r="J6941" t="s">
        <v>909</v>
      </c>
      <c r="K6941" t="s">
        <v>16</v>
      </c>
      <c r="L6941" t="s">
        <v>12</v>
      </c>
      <c r="M6941" t="s">
        <v>913</v>
      </c>
      <c r="N6941" t="s">
        <v>817</v>
      </c>
      <c r="O6941" t="s">
        <v>841</v>
      </c>
      <c r="P6941" t="s">
        <v>821</v>
      </c>
      <c r="Q6941" t="s">
        <v>837</v>
      </c>
      <c r="R6941" t="s">
        <v>821</v>
      </c>
      <c r="S6941" t="s">
        <v>818</v>
      </c>
      <c r="T6941" t="s">
        <v>821</v>
      </c>
      <c r="U6941" s="2">
        <f>DATE(IF(MONTH(Table__._SQL2014_QLTS17_DW_DimDate[[#This Row],[Ngay]])&lt;11,YEAR(Table__._SQL2014_QLTS17_DW_DimDate[[#This Row],[Ngay]])-1, YEAR(Table__._SQL2014_QLTS17_DW_DimDate[[#This Row],[Ngay]])),11,1)</f>
        <v>47058</v>
      </c>
      <c r="V6941" s="2">
        <f>DATE(YEAR(Table__._SQL2014_QLTS17_DW_DimDate[[#This Row],[NgayBatDauMuaVu]])+1, 10,31)</f>
        <v>47422</v>
      </c>
      <c r="W6941" s="3">
        <f>Table__._SQL2014_QLTS17_DW_DimDate[[#This Row],[Ngay]]-Table__._SQL2014_QLTS17_DW_DimDate[[#This Row],[NgayBatDauMuaVu]]+1</f>
        <v>61</v>
      </c>
      <c r="X6941">
        <f>INT((Table__._SQL2014_QLTS17_DW_DimDate[[#This Row],[NgayMuaVu]]-1)/7)+1</f>
        <v>9</v>
      </c>
      <c r="Y6941" t="str">
        <f>"Tuần " &amp;Table__._SQL2014_QLTS17_DW_DimDate[[#This Row],[TuanMuaVu]] &amp; " năm " &amp;Table__._SQL2014_QLTS17_DW_DimDate[[#This Row],[NamMuaVuStr]]</f>
        <v>Tuần 9 năm 2028-2029</v>
      </c>
      <c r="Z6941">
        <f>YEAR(Table__._SQL2014_QLTS17_DW_DimDate[[#This Row],[NgayBatDauMuaVu]])</f>
        <v>2028</v>
      </c>
      <c r="AA6941" t="str">
        <f>YEAR(Table__._SQL2014_QLTS17_DW_DimDate[[#This Row],[NgayBatDauMuaVu]]) &amp;"-"&amp;YEAR(Table__._SQL2014_QLTS17_DW_DimDate[[#This Row],[NgayKetThucMuaVu]])</f>
        <v>2028-2029</v>
      </c>
      <c r="AB6941">
        <f>YEAR(Table__._SQL2014_QLTS17_DW_DimDate[[#This Row],[NgayBatDauMuaVu]])</f>
        <v>2028</v>
      </c>
      <c r="AC6941">
        <f>YEAR(Table__._SQL2014_QLTS17_DW_DimDate[[#This Row],[NgayKetThucMuaVu]])</f>
        <v>2029</v>
      </c>
    </row>
    <row r="6942" spans="1:29">
      <c r="A6942">
        <v>20290101</v>
      </c>
      <c r="B6942" s="1">
        <v>47119</v>
      </c>
      <c r="C6942" t="s">
        <v>1</v>
      </c>
      <c r="D6942" t="s">
        <v>894</v>
      </c>
      <c r="E6942" t="s">
        <v>13</v>
      </c>
      <c r="F6942" t="s">
        <v>1</v>
      </c>
      <c r="G6942" t="s">
        <v>1</v>
      </c>
      <c r="H6942" t="s">
        <v>1</v>
      </c>
      <c r="I6942" t="s">
        <v>1</v>
      </c>
      <c r="J6942" t="s">
        <v>898</v>
      </c>
      <c r="K6942" t="s">
        <v>1</v>
      </c>
      <c r="L6942" t="s">
        <v>1</v>
      </c>
      <c r="M6942" t="s">
        <v>910</v>
      </c>
      <c r="N6942" t="s">
        <v>842</v>
      </c>
      <c r="O6942" t="s">
        <v>843</v>
      </c>
      <c r="P6942" t="s">
        <v>844</v>
      </c>
      <c r="Q6942" t="s">
        <v>843</v>
      </c>
      <c r="R6942" t="s">
        <v>845</v>
      </c>
      <c r="S6942" t="s">
        <v>843</v>
      </c>
      <c r="T6942" t="s">
        <v>846</v>
      </c>
      <c r="U6942" s="2">
        <f>DATE(IF(MONTH(Table__._SQL2014_QLTS17_DW_DimDate[[#This Row],[Ngay]])&lt;11,YEAR(Table__._SQL2014_QLTS17_DW_DimDate[[#This Row],[Ngay]])-1, YEAR(Table__._SQL2014_QLTS17_DW_DimDate[[#This Row],[Ngay]])),11,1)</f>
        <v>47058</v>
      </c>
      <c r="V6942" s="2">
        <f>DATE(YEAR(Table__._SQL2014_QLTS17_DW_DimDate[[#This Row],[NgayBatDauMuaVu]])+1, 10,31)</f>
        <v>47422</v>
      </c>
      <c r="W6942" s="3">
        <f>Table__._SQL2014_QLTS17_DW_DimDate[[#This Row],[Ngay]]-Table__._SQL2014_QLTS17_DW_DimDate[[#This Row],[NgayBatDauMuaVu]]+1</f>
        <v>62</v>
      </c>
      <c r="X6942">
        <f>INT((Table__._SQL2014_QLTS17_DW_DimDate[[#This Row],[NgayMuaVu]]-1)/7)+1</f>
        <v>9</v>
      </c>
      <c r="Y6942" t="str">
        <f>"Tuần " &amp;Table__._SQL2014_QLTS17_DW_DimDate[[#This Row],[TuanMuaVu]] &amp; " năm " &amp;Table__._SQL2014_QLTS17_DW_DimDate[[#This Row],[NamMuaVuStr]]</f>
        <v>Tuần 9 năm 2028-2029</v>
      </c>
      <c r="Z6942">
        <f>YEAR(Table__._SQL2014_QLTS17_DW_DimDate[[#This Row],[NgayBatDauMuaVu]])</f>
        <v>2028</v>
      </c>
      <c r="AA6942" t="str">
        <f>YEAR(Table__._SQL2014_QLTS17_DW_DimDate[[#This Row],[NgayBatDauMuaVu]]) &amp;"-"&amp;YEAR(Table__._SQL2014_QLTS17_DW_DimDate[[#This Row],[NgayKetThucMuaVu]])</f>
        <v>2028-2029</v>
      </c>
      <c r="AB6942">
        <f>YEAR(Table__._SQL2014_QLTS17_DW_DimDate[[#This Row],[NgayBatDauMuaVu]])</f>
        <v>2028</v>
      </c>
      <c r="AC6942">
        <f>YEAR(Table__._SQL2014_QLTS17_DW_DimDate[[#This Row],[NgayKetThucMuaVu]])</f>
        <v>2029</v>
      </c>
    </row>
    <row r="6943" spans="1:29">
      <c r="A6943">
        <v>20290102</v>
      </c>
      <c r="B6943" s="1">
        <v>47120</v>
      </c>
      <c r="C6943" t="s">
        <v>13</v>
      </c>
      <c r="D6943" t="s">
        <v>895</v>
      </c>
      <c r="E6943" t="s">
        <v>16</v>
      </c>
      <c r="F6943" t="s">
        <v>13</v>
      </c>
      <c r="G6943" t="s">
        <v>1</v>
      </c>
      <c r="H6943" t="s">
        <v>1</v>
      </c>
      <c r="I6943" t="s">
        <v>1</v>
      </c>
      <c r="J6943" t="s">
        <v>898</v>
      </c>
      <c r="K6943" t="s">
        <v>1</v>
      </c>
      <c r="L6943" t="s">
        <v>1</v>
      </c>
      <c r="M6943" t="s">
        <v>910</v>
      </c>
      <c r="N6943" t="s">
        <v>842</v>
      </c>
      <c r="O6943" t="s">
        <v>843</v>
      </c>
      <c r="P6943" t="s">
        <v>844</v>
      </c>
      <c r="Q6943" t="s">
        <v>843</v>
      </c>
      <c r="R6943" t="s">
        <v>845</v>
      </c>
      <c r="S6943" t="s">
        <v>843</v>
      </c>
      <c r="T6943" t="s">
        <v>846</v>
      </c>
      <c r="U6943" s="2">
        <f>DATE(IF(MONTH(Table__._SQL2014_QLTS17_DW_DimDate[[#This Row],[Ngay]])&lt;11,YEAR(Table__._SQL2014_QLTS17_DW_DimDate[[#This Row],[Ngay]])-1, YEAR(Table__._SQL2014_QLTS17_DW_DimDate[[#This Row],[Ngay]])),11,1)</f>
        <v>47058</v>
      </c>
      <c r="V6943" s="2">
        <f>DATE(YEAR(Table__._SQL2014_QLTS17_DW_DimDate[[#This Row],[NgayBatDauMuaVu]])+1, 10,31)</f>
        <v>47422</v>
      </c>
      <c r="W6943" s="3">
        <f>Table__._SQL2014_QLTS17_DW_DimDate[[#This Row],[Ngay]]-Table__._SQL2014_QLTS17_DW_DimDate[[#This Row],[NgayBatDauMuaVu]]+1</f>
        <v>63</v>
      </c>
      <c r="X6943">
        <f>INT((Table__._SQL2014_QLTS17_DW_DimDate[[#This Row],[NgayMuaVu]]-1)/7)+1</f>
        <v>9</v>
      </c>
      <c r="Y6943" t="str">
        <f>"Tuần " &amp;Table__._SQL2014_QLTS17_DW_DimDate[[#This Row],[TuanMuaVu]] &amp; " năm " &amp;Table__._SQL2014_QLTS17_DW_DimDate[[#This Row],[NamMuaVuStr]]</f>
        <v>Tuần 9 năm 2028-2029</v>
      </c>
      <c r="Z6943">
        <f>YEAR(Table__._SQL2014_QLTS17_DW_DimDate[[#This Row],[NgayBatDauMuaVu]])</f>
        <v>2028</v>
      </c>
      <c r="AA6943" t="str">
        <f>YEAR(Table__._SQL2014_QLTS17_DW_DimDate[[#This Row],[NgayBatDauMuaVu]]) &amp;"-"&amp;YEAR(Table__._SQL2014_QLTS17_DW_DimDate[[#This Row],[NgayKetThucMuaVu]])</f>
        <v>2028-2029</v>
      </c>
      <c r="AB6943">
        <f>YEAR(Table__._SQL2014_QLTS17_DW_DimDate[[#This Row],[NgayBatDauMuaVu]])</f>
        <v>2028</v>
      </c>
      <c r="AC6943">
        <f>YEAR(Table__._SQL2014_QLTS17_DW_DimDate[[#This Row],[NgayKetThucMuaVu]])</f>
        <v>2029</v>
      </c>
    </row>
    <row r="6944" spans="1:29">
      <c r="A6944">
        <v>20290103</v>
      </c>
      <c r="B6944" s="1">
        <v>47121</v>
      </c>
      <c r="C6944" t="s">
        <v>16</v>
      </c>
      <c r="D6944" t="s">
        <v>896</v>
      </c>
      <c r="E6944" t="s">
        <v>12</v>
      </c>
      <c r="F6944" t="s">
        <v>16</v>
      </c>
      <c r="G6944" t="s">
        <v>1</v>
      </c>
      <c r="H6944" t="s">
        <v>1</v>
      </c>
      <c r="I6944" t="s">
        <v>1</v>
      </c>
      <c r="J6944" t="s">
        <v>898</v>
      </c>
      <c r="K6944" t="s">
        <v>1</v>
      </c>
      <c r="L6944" t="s">
        <v>1</v>
      </c>
      <c r="M6944" t="s">
        <v>910</v>
      </c>
      <c r="N6944" t="s">
        <v>842</v>
      </c>
      <c r="O6944" t="s">
        <v>843</v>
      </c>
      <c r="P6944" t="s">
        <v>844</v>
      </c>
      <c r="Q6944" t="s">
        <v>843</v>
      </c>
      <c r="R6944" t="s">
        <v>845</v>
      </c>
      <c r="S6944" t="s">
        <v>843</v>
      </c>
      <c r="T6944" t="s">
        <v>846</v>
      </c>
      <c r="U6944" s="2">
        <f>DATE(IF(MONTH(Table__._SQL2014_QLTS17_DW_DimDate[[#This Row],[Ngay]])&lt;11,YEAR(Table__._SQL2014_QLTS17_DW_DimDate[[#This Row],[Ngay]])-1, YEAR(Table__._SQL2014_QLTS17_DW_DimDate[[#This Row],[Ngay]])),11,1)</f>
        <v>47058</v>
      </c>
      <c r="V6944" s="2">
        <f>DATE(YEAR(Table__._SQL2014_QLTS17_DW_DimDate[[#This Row],[NgayBatDauMuaVu]])+1, 10,31)</f>
        <v>47422</v>
      </c>
      <c r="W6944" s="3">
        <f>Table__._SQL2014_QLTS17_DW_DimDate[[#This Row],[Ngay]]-Table__._SQL2014_QLTS17_DW_DimDate[[#This Row],[NgayBatDauMuaVu]]+1</f>
        <v>64</v>
      </c>
      <c r="X6944">
        <f>INT((Table__._SQL2014_QLTS17_DW_DimDate[[#This Row],[NgayMuaVu]]-1)/7)+1</f>
        <v>10</v>
      </c>
      <c r="Y6944" t="str">
        <f>"Tuần " &amp;Table__._SQL2014_QLTS17_DW_DimDate[[#This Row],[TuanMuaVu]] &amp; " năm " &amp;Table__._SQL2014_QLTS17_DW_DimDate[[#This Row],[NamMuaVuStr]]</f>
        <v>Tuần 10 năm 2028-2029</v>
      </c>
      <c r="Z6944">
        <f>YEAR(Table__._SQL2014_QLTS17_DW_DimDate[[#This Row],[NgayBatDauMuaVu]])</f>
        <v>2028</v>
      </c>
      <c r="AA6944" t="str">
        <f>YEAR(Table__._SQL2014_QLTS17_DW_DimDate[[#This Row],[NgayBatDauMuaVu]]) &amp;"-"&amp;YEAR(Table__._SQL2014_QLTS17_DW_DimDate[[#This Row],[NgayKetThucMuaVu]])</f>
        <v>2028-2029</v>
      </c>
      <c r="AB6944">
        <f>YEAR(Table__._SQL2014_QLTS17_DW_DimDate[[#This Row],[NgayBatDauMuaVu]])</f>
        <v>2028</v>
      </c>
      <c r="AC6944">
        <f>YEAR(Table__._SQL2014_QLTS17_DW_DimDate[[#This Row],[NgayKetThucMuaVu]])</f>
        <v>2029</v>
      </c>
    </row>
    <row r="6945" spans="1:29">
      <c r="A6945">
        <v>20290104</v>
      </c>
      <c r="B6945" s="1">
        <v>47122</v>
      </c>
      <c r="C6945" t="s">
        <v>12</v>
      </c>
      <c r="D6945" t="s">
        <v>897</v>
      </c>
      <c r="E6945" t="s">
        <v>3</v>
      </c>
      <c r="F6945" t="s">
        <v>12</v>
      </c>
      <c r="G6945" t="s">
        <v>1</v>
      </c>
      <c r="H6945" t="s">
        <v>1</v>
      </c>
      <c r="I6945" t="s">
        <v>1</v>
      </c>
      <c r="J6945" t="s">
        <v>898</v>
      </c>
      <c r="K6945" t="s">
        <v>1</v>
      </c>
      <c r="L6945" t="s">
        <v>1</v>
      </c>
      <c r="M6945" t="s">
        <v>910</v>
      </c>
      <c r="N6945" t="s">
        <v>842</v>
      </c>
      <c r="O6945" t="s">
        <v>843</v>
      </c>
      <c r="P6945" t="s">
        <v>844</v>
      </c>
      <c r="Q6945" t="s">
        <v>843</v>
      </c>
      <c r="R6945" t="s">
        <v>845</v>
      </c>
      <c r="S6945" t="s">
        <v>843</v>
      </c>
      <c r="T6945" t="s">
        <v>846</v>
      </c>
      <c r="U6945" s="2">
        <f>DATE(IF(MONTH(Table__._SQL2014_QLTS17_DW_DimDate[[#This Row],[Ngay]])&lt;11,YEAR(Table__._SQL2014_QLTS17_DW_DimDate[[#This Row],[Ngay]])-1, YEAR(Table__._SQL2014_QLTS17_DW_DimDate[[#This Row],[Ngay]])),11,1)</f>
        <v>47058</v>
      </c>
      <c r="V6945" s="2">
        <f>DATE(YEAR(Table__._SQL2014_QLTS17_DW_DimDate[[#This Row],[NgayBatDauMuaVu]])+1, 10,31)</f>
        <v>47422</v>
      </c>
      <c r="W6945" s="3">
        <f>Table__._SQL2014_QLTS17_DW_DimDate[[#This Row],[Ngay]]-Table__._SQL2014_QLTS17_DW_DimDate[[#This Row],[NgayBatDauMuaVu]]+1</f>
        <v>65</v>
      </c>
      <c r="X6945">
        <f>INT((Table__._SQL2014_QLTS17_DW_DimDate[[#This Row],[NgayMuaVu]]-1)/7)+1</f>
        <v>10</v>
      </c>
      <c r="Y6945" t="str">
        <f>"Tuần " &amp;Table__._SQL2014_QLTS17_DW_DimDate[[#This Row],[TuanMuaVu]] &amp; " năm " &amp;Table__._SQL2014_QLTS17_DW_DimDate[[#This Row],[NamMuaVuStr]]</f>
        <v>Tuần 10 năm 2028-2029</v>
      </c>
      <c r="Z6945">
        <f>YEAR(Table__._SQL2014_QLTS17_DW_DimDate[[#This Row],[NgayBatDauMuaVu]])</f>
        <v>2028</v>
      </c>
      <c r="AA6945" t="str">
        <f>YEAR(Table__._SQL2014_QLTS17_DW_DimDate[[#This Row],[NgayBatDauMuaVu]]) &amp;"-"&amp;YEAR(Table__._SQL2014_QLTS17_DW_DimDate[[#This Row],[NgayKetThucMuaVu]])</f>
        <v>2028-2029</v>
      </c>
      <c r="AB6945">
        <f>YEAR(Table__._SQL2014_QLTS17_DW_DimDate[[#This Row],[NgayBatDauMuaVu]])</f>
        <v>2028</v>
      </c>
      <c r="AC6945">
        <f>YEAR(Table__._SQL2014_QLTS17_DW_DimDate[[#This Row],[NgayKetThucMuaVu]])</f>
        <v>2029</v>
      </c>
    </row>
    <row r="6946" spans="1:29">
      <c r="A6946">
        <v>20290105</v>
      </c>
      <c r="B6946" s="1">
        <v>47123</v>
      </c>
      <c r="C6946" t="s">
        <v>3</v>
      </c>
      <c r="D6946" t="s">
        <v>891</v>
      </c>
      <c r="E6946" t="s">
        <v>2</v>
      </c>
      <c r="F6946" t="s">
        <v>3</v>
      </c>
      <c r="G6946" t="s">
        <v>1</v>
      </c>
      <c r="H6946" t="s">
        <v>1</v>
      </c>
      <c r="I6946" t="s">
        <v>1</v>
      </c>
      <c r="J6946" t="s">
        <v>898</v>
      </c>
      <c r="K6946" t="s">
        <v>1</v>
      </c>
      <c r="L6946" t="s">
        <v>1</v>
      </c>
      <c r="M6946" t="s">
        <v>910</v>
      </c>
      <c r="N6946" t="s">
        <v>842</v>
      </c>
      <c r="O6946" t="s">
        <v>843</v>
      </c>
      <c r="P6946" t="s">
        <v>844</v>
      </c>
      <c r="Q6946" t="s">
        <v>843</v>
      </c>
      <c r="R6946" t="s">
        <v>845</v>
      </c>
      <c r="S6946" t="s">
        <v>843</v>
      </c>
      <c r="T6946" t="s">
        <v>846</v>
      </c>
      <c r="U6946" s="2">
        <f>DATE(IF(MONTH(Table__._SQL2014_QLTS17_DW_DimDate[[#This Row],[Ngay]])&lt;11,YEAR(Table__._SQL2014_QLTS17_DW_DimDate[[#This Row],[Ngay]])-1, YEAR(Table__._SQL2014_QLTS17_DW_DimDate[[#This Row],[Ngay]])),11,1)</f>
        <v>47058</v>
      </c>
      <c r="V6946" s="2">
        <f>DATE(YEAR(Table__._SQL2014_QLTS17_DW_DimDate[[#This Row],[NgayBatDauMuaVu]])+1, 10,31)</f>
        <v>47422</v>
      </c>
      <c r="W6946" s="3">
        <f>Table__._SQL2014_QLTS17_DW_DimDate[[#This Row],[Ngay]]-Table__._SQL2014_QLTS17_DW_DimDate[[#This Row],[NgayBatDauMuaVu]]+1</f>
        <v>66</v>
      </c>
      <c r="X6946">
        <f>INT((Table__._SQL2014_QLTS17_DW_DimDate[[#This Row],[NgayMuaVu]]-1)/7)+1</f>
        <v>10</v>
      </c>
      <c r="Y6946" t="str">
        <f>"Tuần " &amp;Table__._SQL2014_QLTS17_DW_DimDate[[#This Row],[TuanMuaVu]] &amp; " năm " &amp;Table__._SQL2014_QLTS17_DW_DimDate[[#This Row],[NamMuaVuStr]]</f>
        <v>Tuần 10 năm 2028-2029</v>
      </c>
      <c r="Z6946">
        <f>YEAR(Table__._SQL2014_QLTS17_DW_DimDate[[#This Row],[NgayBatDauMuaVu]])</f>
        <v>2028</v>
      </c>
      <c r="AA6946" t="str">
        <f>YEAR(Table__._SQL2014_QLTS17_DW_DimDate[[#This Row],[NgayBatDauMuaVu]]) &amp;"-"&amp;YEAR(Table__._SQL2014_QLTS17_DW_DimDate[[#This Row],[NgayKetThucMuaVu]])</f>
        <v>2028-2029</v>
      </c>
      <c r="AB6946">
        <f>YEAR(Table__._SQL2014_QLTS17_DW_DimDate[[#This Row],[NgayBatDauMuaVu]])</f>
        <v>2028</v>
      </c>
      <c r="AC6946">
        <f>YEAR(Table__._SQL2014_QLTS17_DW_DimDate[[#This Row],[NgayKetThucMuaVu]])</f>
        <v>2029</v>
      </c>
    </row>
    <row r="6947" spans="1:29">
      <c r="A6947">
        <v>20290106</v>
      </c>
      <c r="B6947" s="1">
        <v>47124</v>
      </c>
      <c r="C6947" t="s">
        <v>2</v>
      </c>
      <c r="D6947" t="s">
        <v>892</v>
      </c>
      <c r="E6947" t="s">
        <v>14</v>
      </c>
      <c r="F6947" t="s">
        <v>2</v>
      </c>
      <c r="G6947" t="s">
        <v>1</v>
      </c>
      <c r="H6947" t="s">
        <v>1</v>
      </c>
      <c r="I6947" t="s">
        <v>1</v>
      </c>
      <c r="J6947" t="s">
        <v>898</v>
      </c>
      <c r="K6947" t="s">
        <v>1</v>
      </c>
      <c r="L6947" t="s">
        <v>1</v>
      </c>
      <c r="M6947" t="s">
        <v>910</v>
      </c>
      <c r="N6947" t="s">
        <v>842</v>
      </c>
      <c r="O6947" t="s">
        <v>843</v>
      </c>
      <c r="P6947" t="s">
        <v>844</v>
      </c>
      <c r="Q6947" t="s">
        <v>843</v>
      </c>
      <c r="R6947" t="s">
        <v>845</v>
      </c>
      <c r="S6947" t="s">
        <v>843</v>
      </c>
      <c r="T6947" t="s">
        <v>846</v>
      </c>
      <c r="U6947" s="2">
        <f>DATE(IF(MONTH(Table__._SQL2014_QLTS17_DW_DimDate[[#This Row],[Ngay]])&lt;11,YEAR(Table__._SQL2014_QLTS17_DW_DimDate[[#This Row],[Ngay]])-1, YEAR(Table__._SQL2014_QLTS17_DW_DimDate[[#This Row],[Ngay]])),11,1)</f>
        <v>47058</v>
      </c>
      <c r="V6947" s="2">
        <f>DATE(YEAR(Table__._SQL2014_QLTS17_DW_DimDate[[#This Row],[NgayBatDauMuaVu]])+1, 10,31)</f>
        <v>47422</v>
      </c>
      <c r="W6947" s="3">
        <f>Table__._SQL2014_QLTS17_DW_DimDate[[#This Row],[Ngay]]-Table__._SQL2014_QLTS17_DW_DimDate[[#This Row],[NgayBatDauMuaVu]]+1</f>
        <v>67</v>
      </c>
      <c r="X6947">
        <f>INT((Table__._SQL2014_QLTS17_DW_DimDate[[#This Row],[NgayMuaVu]]-1)/7)+1</f>
        <v>10</v>
      </c>
      <c r="Y6947" t="str">
        <f>"Tuần " &amp;Table__._SQL2014_QLTS17_DW_DimDate[[#This Row],[TuanMuaVu]] &amp; " năm " &amp;Table__._SQL2014_QLTS17_DW_DimDate[[#This Row],[NamMuaVuStr]]</f>
        <v>Tuần 10 năm 2028-2029</v>
      </c>
      <c r="Z6947">
        <f>YEAR(Table__._SQL2014_QLTS17_DW_DimDate[[#This Row],[NgayBatDauMuaVu]])</f>
        <v>2028</v>
      </c>
      <c r="AA6947" t="str">
        <f>YEAR(Table__._SQL2014_QLTS17_DW_DimDate[[#This Row],[NgayBatDauMuaVu]]) &amp;"-"&amp;YEAR(Table__._SQL2014_QLTS17_DW_DimDate[[#This Row],[NgayKetThucMuaVu]])</f>
        <v>2028-2029</v>
      </c>
      <c r="AB6947">
        <f>YEAR(Table__._SQL2014_QLTS17_DW_DimDate[[#This Row],[NgayBatDauMuaVu]])</f>
        <v>2028</v>
      </c>
      <c r="AC6947">
        <f>YEAR(Table__._SQL2014_QLTS17_DW_DimDate[[#This Row],[NgayKetThucMuaVu]])</f>
        <v>2029</v>
      </c>
    </row>
    <row r="6948" spans="1:29">
      <c r="A6948">
        <v>20290107</v>
      </c>
      <c r="B6948" s="1">
        <v>47125</v>
      </c>
      <c r="C6948" t="s">
        <v>14</v>
      </c>
      <c r="D6948" t="s">
        <v>893</v>
      </c>
      <c r="E6948" t="s">
        <v>1</v>
      </c>
      <c r="F6948" t="s">
        <v>14</v>
      </c>
      <c r="G6948" t="s">
        <v>13</v>
      </c>
      <c r="H6948" t="s">
        <v>13</v>
      </c>
      <c r="I6948" t="s">
        <v>1</v>
      </c>
      <c r="J6948" t="s">
        <v>898</v>
      </c>
      <c r="K6948" t="s">
        <v>1</v>
      </c>
      <c r="L6948" t="s">
        <v>1</v>
      </c>
      <c r="M6948" t="s">
        <v>910</v>
      </c>
      <c r="N6948" t="s">
        <v>842</v>
      </c>
      <c r="O6948" t="s">
        <v>843</v>
      </c>
      <c r="P6948" t="s">
        <v>844</v>
      </c>
      <c r="Q6948" t="s">
        <v>843</v>
      </c>
      <c r="R6948" t="s">
        <v>845</v>
      </c>
      <c r="S6948" t="s">
        <v>843</v>
      </c>
      <c r="T6948" t="s">
        <v>846</v>
      </c>
      <c r="U6948" s="2">
        <f>DATE(IF(MONTH(Table__._SQL2014_QLTS17_DW_DimDate[[#This Row],[Ngay]])&lt;11,YEAR(Table__._SQL2014_QLTS17_DW_DimDate[[#This Row],[Ngay]])-1, YEAR(Table__._SQL2014_QLTS17_DW_DimDate[[#This Row],[Ngay]])),11,1)</f>
        <v>47058</v>
      </c>
      <c r="V6948" s="2">
        <f>DATE(YEAR(Table__._SQL2014_QLTS17_DW_DimDate[[#This Row],[NgayBatDauMuaVu]])+1, 10,31)</f>
        <v>47422</v>
      </c>
      <c r="W6948" s="3">
        <f>Table__._SQL2014_QLTS17_DW_DimDate[[#This Row],[Ngay]]-Table__._SQL2014_QLTS17_DW_DimDate[[#This Row],[NgayBatDauMuaVu]]+1</f>
        <v>68</v>
      </c>
      <c r="X6948">
        <f>INT((Table__._SQL2014_QLTS17_DW_DimDate[[#This Row],[NgayMuaVu]]-1)/7)+1</f>
        <v>10</v>
      </c>
      <c r="Y6948" t="str">
        <f>"Tuần " &amp;Table__._SQL2014_QLTS17_DW_DimDate[[#This Row],[TuanMuaVu]] &amp; " năm " &amp;Table__._SQL2014_QLTS17_DW_DimDate[[#This Row],[NamMuaVuStr]]</f>
        <v>Tuần 10 năm 2028-2029</v>
      </c>
      <c r="Z6948">
        <f>YEAR(Table__._SQL2014_QLTS17_DW_DimDate[[#This Row],[NgayBatDauMuaVu]])</f>
        <v>2028</v>
      </c>
      <c r="AA6948" t="str">
        <f>YEAR(Table__._SQL2014_QLTS17_DW_DimDate[[#This Row],[NgayBatDauMuaVu]]) &amp;"-"&amp;YEAR(Table__._SQL2014_QLTS17_DW_DimDate[[#This Row],[NgayKetThucMuaVu]])</f>
        <v>2028-2029</v>
      </c>
      <c r="AB6948">
        <f>YEAR(Table__._SQL2014_QLTS17_DW_DimDate[[#This Row],[NgayBatDauMuaVu]])</f>
        <v>2028</v>
      </c>
      <c r="AC6948">
        <f>YEAR(Table__._SQL2014_QLTS17_DW_DimDate[[#This Row],[NgayKetThucMuaVu]])</f>
        <v>2029</v>
      </c>
    </row>
    <row r="6949" spans="1:29">
      <c r="A6949">
        <v>20290108</v>
      </c>
      <c r="B6949" s="1">
        <v>47126</v>
      </c>
      <c r="C6949" t="s">
        <v>18</v>
      </c>
      <c r="D6949" t="s">
        <v>894</v>
      </c>
      <c r="E6949" t="s">
        <v>13</v>
      </c>
      <c r="F6949" t="s">
        <v>18</v>
      </c>
      <c r="G6949" t="s">
        <v>13</v>
      </c>
      <c r="H6949" t="s">
        <v>13</v>
      </c>
      <c r="I6949" t="s">
        <v>1</v>
      </c>
      <c r="J6949" t="s">
        <v>898</v>
      </c>
      <c r="K6949" t="s">
        <v>1</v>
      </c>
      <c r="L6949" t="s">
        <v>1</v>
      </c>
      <c r="M6949" t="s">
        <v>910</v>
      </c>
      <c r="N6949" t="s">
        <v>842</v>
      </c>
      <c r="O6949" t="s">
        <v>843</v>
      </c>
      <c r="P6949" t="s">
        <v>844</v>
      </c>
      <c r="Q6949" t="s">
        <v>843</v>
      </c>
      <c r="R6949" t="s">
        <v>845</v>
      </c>
      <c r="S6949" t="s">
        <v>843</v>
      </c>
      <c r="T6949" t="s">
        <v>846</v>
      </c>
      <c r="U6949" s="2">
        <f>DATE(IF(MONTH(Table__._SQL2014_QLTS17_DW_DimDate[[#This Row],[Ngay]])&lt;11,YEAR(Table__._SQL2014_QLTS17_DW_DimDate[[#This Row],[Ngay]])-1, YEAR(Table__._SQL2014_QLTS17_DW_DimDate[[#This Row],[Ngay]])),11,1)</f>
        <v>47058</v>
      </c>
      <c r="V6949" s="2">
        <f>DATE(YEAR(Table__._SQL2014_QLTS17_DW_DimDate[[#This Row],[NgayBatDauMuaVu]])+1, 10,31)</f>
        <v>47422</v>
      </c>
      <c r="W6949" s="3">
        <f>Table__._SQL2014_QLTS17_DW_DimDate[[#This Row],[Ngay]]-Table__._SQL2014_QLTS17_DW_DimDate[[#This Row],[NgayBatDauMuaVu]]+1</f>
        <v>69</v>
      </c>
      <c r="X6949">
        <f>INT((Table__._SQL2014_QLTS17_DW_DimDate[[#This Row],[NgayMuaVu]]-1)/7)+1</f>
        <v>10</v>
      </c>
      <c r="Y6949" t="str">
        <f>"Tuần " &amp;Table__._SQL2014_QLTS17_DW_DimDate[[#This Row],[TuanMuaVu]] &amp; " năm " &amp;Table__._SQL2014_QLTS17_DW_DimDate[[#This Row],[NamMuaVuStr]]</f>
        <v>Tuần 10 năm 2028-2029</v>
      </c>
      <c r="Z6949">
        <f>YEAR(Table__._SQL2014_QLTS17_DW_DimDate[[#This Row],[NgayBatDauMuaVu]])</f>
        <v>2028</v>
      </c>
      <c r="AA6949" t="str">
        <f>YEAR(Table__._SQL2014_QLTS17_DW_DimDate[[#This Row],[NgayBatDauMuaVu]]) &amp;"-"&amp;YEAR(Table__._SQL2014_QLTS17_DW_DimDate[[#This Row],[NgayKetThucMuaVu]])</f>
        <v>2028-2029</v>
      </c>
      <c r="AB6949">
        <f>YEAR(Table__._SQL2014_QLTS17_DW_DimDate[[#This Row],[NgayBatDauMuaVu]])</f>
        <v>2028</v>
      </c>
      <c r="AC6949">
        <f>YEAR(Table__._SQL2014_QLTS17_DW_DimDate[[#This Row],[NgayKetThucMuaVu]])</f>
        <v>2029</v>
      </c>
    </row>
    <row r="6950" spans="1:29">
      <c r="A6950">
        <v>20290109</v>
      </c>
      <c r="B6950" s="1">
        <v>47127</v>
      </c>
      <c r="C6950" t="s">
        <v>19</v>
      </c>
      <c r="D6950" t="s">
        <v>895</v>
      </c>
      <c r="E6950" t="s">
        <v>16</v>
      </c>
      <c r="F6950" t="s">
        <v>19</v>
      </c>
      <c r="G6950" t="s">
        <v>13</v>
      </c>
      <c r="H6950" t="s">
        <v>13</v>
      </c>
      <c r="I6950" t="s">
        <v>1</v>
      </c>
      <c r="J6950" t="s">
        <v>898</v>
      </c>
      <c r="K6950" t="s">
        <v>1</v>
      </c>
      <c r="L6950" t="s">
        <v>1</v>
      </c>
      <c r="M6950" t="s">
        <v>910</v>
      </c>
      <c r="N6950" t="s">
        <v>842</v>
      </c>
      <c r="O6950" t="s">
        <v>843</v>
      </c>
      <c r="P6950" t="s">
        <v>844</v>
      </c>
      <c r="Q6950" t="s">
        <v>843</v>
      </c>
      <c r="R6950" t="s">
        <v>845</v>
      </c>
      <c r="S6950" t="s">
        <v>843</v>
      </c>
      <c r="T6950" t="s">
        <v>846</v>
      </c>
      <c r="U6950" s="2">
        <f>DATE(IF(MONTH(Table__._SQL2014_QLTS17_DW_DimDate[[#This Row],[Ngay]])&lt;11,YEAR(Table__._SQL2014_QLTS17_DW_DimDate[[#This Row],[Ngay]])-1, YEAR(Table__._SQL2014_QLTS17_DW_DimDate[[#This Row],[Ngay]])),11,1)</f>
        <v>47058</v>
      </c>
      <c r="V6950" s="2">
        <f>DATE(YEAR(Table__._SQL2014_QLTS17_DW_DimDate[[#This Row],[NgayBatDauMuaVu]])+1, 10,31)</f>
        <v>47422</v>
      </c>
      <c r="W6950" s="3">
        <f>Table__._SQL2014_QLTS17_DW_DimDate[[#This Row],[Ngay]]-Table__._SQL2014_QLTS17_DW_DimDate[[#This Row],[NgayBatDauMuaVu]]+1</f>
        <v>70</v>
      </c>
      <c r="X6950">
        <f>INT((Table__._SQL2014_QLTS17_DW_DimDate[[#This Row],[NgayMuaVu]]-1)/7)+1</f>
        <v>10</v>
      </c>
      <c r="Y6950" t="str">
        <f>"Tuần " &amp;Table__._SQL2014_QLTS17_DW_DimDate[[#This Row],[TuanMuaVu]] &amp; " năm " &amp;Table__._SQL2014_QLTS17_DW_DimDate[[#This Row],[NamMuaVuStr]]</f>
        <v>Tuần 10 năm 2028-2029</v>
      </c>
      <c r="Z6950">
        <f>YEAR(Table__._SQL2014_QLTS17_DW_DimDate[[#This Row],[NgayBatDauMuaVu]])</f>
        <v>2028</v>
      </c>
      <c r="AA6950" t="str">
        <f>YEAR(Table__._SQL2014_QLTS17_DW_DimDate[[#This Row],[NgayBatDauMuaVu]]) &amp;"-"&amp;YEAR(Table__._SQL2014_QLTS17_DW_DimDate[[#This Row],[NgayKetThucMuaVu]])</f>
        <v>2028-2029</v>
      </c>
      <c r="AB6950">
        <f>YEAR(Table__._SQL2014_QLTS17_DW_DimDate[[#This Row],[NgayBatDauMuaVu]])</f>
        <v>2028</v>
      </c>
      <c r="AC6950">
        <f>YEAR(Table__._SQL2014_QLTS17_DW_DimDate[[#This Row],[NgayKetThucMuaVu]])</f>
        <v>2029</v>
      </c>
    </row>
    <row r="6951" spans="1:29">
      <c r="A6951">
        <v>20290110</v>
      </c>
      <c r="B6951" s="1">
        <v>47128</v>
      </c>
      <c r="C6951" t="s">
        <v>20</v>
      </c>
      <c r="D6951" t="s">
        <v>896</v>
      </c>
      <c r="E6951" t="s">
        <v>12</v>
      </c>
      <c r="F6951" t="s">
        <v>20</v>
      </c>
      <c r="G6951" t="s">
        <v>13</v>
      </c>
      <c r="H6951" t="s">
        <v>13</v>
      </c>
      <c r="I6951" t="s">
        <v>1</v>
      </c>
      <c r="J6951" t="s">
        <v>898</v>
      </c>
      <c r="K6951" t="s">
        <v>1</v>
      </c>
      <c r="L6951" t="s">
        <v>1</v>
      </c>
      <c r="M6951" t="s">
        <v>910</v>
      </c>
      <c r="N6951" t="s">
        <v>842</v>
      </c>
      <c r="O6951" t="s">
        <v>843</v>
      </c>
      <c r="P6951" t="s">
        <v>844</v>
      </c>
      <c r="Q6951" t="s">
        <v>843</v>
      </c>
      <c r="R6951" t="s">
        <v>845</v>
      </c>
      <c r="S6951" t="s">
        <v>843</v>
      </c>
      <c r="T6951" t="s">
        <v>846</v>
      </c>
      <c r="U6951" s="2">
        <f>DATE(IF(MONTH(Table__._SQL2014_QLTS17_DW_DimDate[[#This Row],[Ngay]])&lt;11,YEAR(Table__._SQL2014_QLTS17_DW_DimDate[[#This Row],[Ngay]])-1, YEAR(Table__._SQL2014_QLTS17_DW_DimDate[[#This Row],[Ngay]])),11,1)</f>
        <v>47058</v>
      </c>
      <c r="V6951" s="2">
        <f>DATE(YEAR(Table__._SQL2014_QLTS17_DW_DimDate[[#This Row],[NgayBatDauMuaVu]])+1, 10,31)</f>
        <v>47422</v>
      </c>
      <c r="W6951" s="3">
        <f>Table__._SQL2014_QLTS17_DW_DimDate[[#This Row],[Ngay]]-Table__._SQL2014_QLTS17_DW_DimDate[[#This Row],[NgayBatDauMuaVu]]+1</f>
        <v>71</v>
      </c>
      <c r="X6951">
        <f>INT((Table__._SQL2014_QLTS17_DW_DimDate[[#This Row],[NgayMuaVu]]-1)/7)+1</f>
        <v>11</v>
      </c>
      <c r="Y6951" t="str">
        <f>"Tuần " &amp;Table__._SQL2014_QLTS17_DW_DimDate[[#This Row],[TuanMuaVu]] &amp; " năm " &amp;Table__._SQL2014_QLTS17_DW_DimDate[[#This Row],[NamMuaVuStr]]</f>
        <v>Tuần 11 năm 2028-2029</v>
      </c>
      <c r="Z6951">
        <f>YEAR(Table__._SQL2014_QLTS17_DW_DimDate[[#This Row],[NgayBatDauMuaVu]])</f>
        <v>2028</v>
      </c>
      <c r="AA6951" t="str">
        <f>YEAR(Table__._SQL2014_QLTS17_DW_DimDate[[#This Row],[NgayBatDauMuaVu]]) &amp;"-"&amp;YEAR(Table__._SQL2014_QLTS17_DW_DimDate[[#This Row],[NgayKetThucMuaVu]])</f>
        <v>2028-2029</v>
      </c>
      <c r="AB6951">
        <f>YEAR(Table__._SQL2014_QLTS17_DW_DimDate[[#This Row],[NgayBatDauMuaVu]])</f>
        <v>2028</v>
      </c>
      <c r="AC6951">
        <f>YEAR(Table__._SQL2014_QLTS17_DW_DimDate[[#This Row],[NgayKetThucMuaVu]])</f>
        <v>2029</v>
      </c>
    </row>
    <row r="6952" spans="1:29">
      <c r="A6952">
        <v>20290111</v>
      </c>
      <c r="B6952" s="1">
        <v>47129</v>
      </c>
      <c r="C6952" t="s">
        <v>21</v>
      </c>
      <c r="D6952" t="s">
        <v>897</v>
      </c>
      <c r="E6952" t="s">
        <v>3</v>
      </c>
      <c r="F6952" t="s">
        <v>21</v>
      </c>
      <c r="G6952" t="s">
        <v>13</v>
      </c>
      <c r="H6952" t="s">
        <v>13</v>
      </c>
      <c r="I6952" t="s">
        <v>1</v>
      </c>
      <c r="J6952" t="s">
        <v>898</v>
      </c>
      <c r="K6952" t="s">
        <v>1</v>
      </c>
      <c r="L6952" t="s">
        <v>1</v>
      </c>
      <c r="M6952" t="s">
        <v>910</v>
      </c>
      <c r="N6952" t="s">
        <v>842</v>
      </c>
      <c r="O6952" t="s">
        <v>843</v>
      </c>
      <c r="P6952" t="s">
        <v>844</v>
      </c>
      <c r="Q6952" t="s">
        <v>843</v>
      </c>
      <c r="R6952" t="s">
        <v>845</v>
      </c>
      <c r="S6952" t="s">
        <v>843</v>
      </c>
      <c r="T6952" t="s">
        <v>846</v>
      </c>
      <c r="U6952" s="2">
        <f>DATE(IF(MONTH(Table__._SQL2014_QLTS17_DW_DimDate[[#This Row],[Ngay]])&lt;11,YEAR(Table__._SQL2014_QLTS17_DW_DimDate[[#This Row],[Ngay]])-1, YEAR(Table__._SQL2014_QLTS17_DW_DimDate[[#This Row],[Ngay]])),11,1)</f>
        <v>47058</v>
      </c>
      <c r="V6952" s="2">
        <f>DATE(YEAR(Table__._SQL2014_QLTS17_DW_DimDate[[#This Row],[NgayBatDauMuaVu]])+1, 10,31)</f>
        <v>47422</v>
      </c>
      <c r="W6952" s="3">
        <f>Table__._SQL2014_QLTS17_DW_DimDate[[#This Row],[Ngay]]-Table__._SQL2014_QLTS17_DW_DimDate[[#This Row],[NgayBatDauMuaVu]]+1</f>
        <v>72</v>
      </c>
      <c r="X6952">
        <f>INT((Table__._SQL2014_QLTS17_DW_DimDate[[#This Row],[NgayMuaVu]]-1)/7)+1</f>
        <v>11</v>
      </c>
      <c r="Y6952" t="str">
        <f>"Tuần " &amp;Table__._SQL2014_QLTS17_DW_DimDate[[#This Row],[TuanMuaVu]] &amp; " năm " &amp;Table__._SQL2014_QLTS17_DW_DimDate[[#This Row],[NamMuaVuStr]]</f>
        <v>Tuần 11 năm 2028-2029</v>
      </c>
      <c r="Z6952">
        <f>YEAR(Table__._SQL2014_QLTS17_DW_DimDate[[#This Row],[NgayBatDauMuaVu]])</f>
        <v>2028</v>
      </c>
      <c r="AA6952" t="str">
        <f>YEAR(Table__._SQL2014_QLTS17_DW_DimDate[[#This Row],[NgayBatDauMuaVu]]) &amp;"-"&amp;YEAR(Table__._SQL2014_QLTS17_DW_DimDate[[#This Row],[NgayKetThucMuaVu]])</f>
        <v>2028-2029</v>
      </c>
      <c r="AB6952">
        <f>YEAR(Table__._SQL2014_QLTS17_DW_DimDate[[#This Row],[NgayBatDauMuaVu]])</f>
        <v>2028</v>
      </c>
      <c r="AC6952">
        <f>YEAR(Table__._SQL2014_QLTS17_DW_DimDate[[#This Row],[NgayKetThucMuaVu]])</f>
        <v>2029</v>
      </c>
    </row>
    <row r="6953" spans="1:29">
      <c r="A6953">
        <v>20290112</v>
      </c>
      <c r="B6953" s="1">
        <v>47130</v>
      </c>
      <c r="C6953" t="s">
        <v>11</v>
      </c>
      <c r="D6953" t="s">
        <v>891</v>
      </c>
      <c r="E6953" t="s">
        <v>2</v>
      </c>
      <c r="F6953" t="s">
        <v>11</v>
      </c>
      <c r="G6953" t="s">
        <v>13</v>
      </c>
      <c r="H6953" t="s">
        <v>13</v>
      </c>
      <c r="I6953" t="s">
        <v>1</v>
      </c>
      <c r="J6953" t="s">
        <v>898</v>
      </c>
      <c r="K6953" t="s">
        <v>1</v>
      </c>
      <c r="L6953" t="s">
        <v>1</v>
      </c>
      <c r="M6953" t="s">
        <v>910</v>
      </c>
      <c r="N6953" t="s">
        <v>842</v>
      </c>
      <c r="O6953" t="s">
        <v>843</v>
      </c>
      <c r="P6953" t="s">
        <v>844</v>
      </c>
      <c r="Q6953" t="s">
        <v>843</v>
      </c>
      <c r="R6953" t="s">
        <v>845</v>
      </c>
      <c r="S6953" t="s">
        <v>843</v>
      </c>
      <c r="T6953" t="s">
        <v>846</v>
      </c>
      <c r="U6953" s="2">
        <f>DATE(IF(MONTH(Table__._SQL2014_QLTS17_DW_DimDate[[#This Row],[Ngay]])&lt;11,YEAR(Table__._SQL2014_QLTS17_DW_DimDate[[#This Row],[Ngay]])-1, YEAR(Table__._SQL2014_QLTS17_DW_DimDate[[#This Row],[Ngay]])),11,1)</f>
        <v>47058</v>
      </c>
      <c r="V6953" s="2">
        <f>DATE(YEAR(Table__._SQL2014_QLTS17_DW_DimDate[[#This Row],[NgayBatDauMuaVu]])+1, 10,31)</f>
        <v>47422</v>
      </c>
      <c r="W6953" s="3">
        <f>Table__._SQL2014_QLTS17_DW_DimDate[[#This Row],[Ngay]]-Table__._SQL2014_QLTS17_DW_DimDate[[#This Row],[NgayBatDauMuaVu]]+1</f>
        <v>73</v>
      </c>
      <c r="X6953">
        <f>INT((Table__._SQL2014_QLTS17_DW_DimDate[[#This Row],[NgayMuaVu]]-1)/7)+1</f>
        <v>11</v>
      </c>
      <c r="Y6953" t="str">
        <f>"Tuần " &amp;Table__._SQL2014_QLTS17_DW_DimDate[[#This Row],[TuanMuaVu]] &amp; " năm " &amp;Table__._SQL2014_QLTS17_DW_DimDate[[#This Row],[NamMuaVuStr]]</f>
        <v>Tuần 11 năm 2028-2029</v>
      </c>
      <c r="Z6953">
        <f>YEAR(Table__._SQL2014_QLTS17_DW_DimDate[[#This Row],[NgayBatDauMuaVu]])</f>
        <v>2028</v>
      </c>
      <c r="AA6953" t="str">
        <f>YEAR(Table__._SQL2014_QLTS17_DW_DimDate[[#This Row],[NgayBatDauMuaVu]]) &amp;"-"&amp;YEAR(Table__._SQL2014_QLTS17_DW_DimDate[[#This Row],[NgayKetThucMuaVu]])</f>
        <v>2028-2029</v>
      </c>
      <c r="AB6953">
        <f>YEAR(Table__._SQL2014_QLTS17_DW_DimDate[[#This Row],[NgayBatDauMuaVu]])</f>
        <v>2028</v>
      </c>
      <c r="AC6953">
        <f>YEAR(Table__._SQL2014_QLTS17_DW_DimDate[[#This Row],[NgayKetThucMuaVu]])</f>
        <v>2029</v>
      </c>
    </row>
    <row r="6954" spans="1:29">
      <c r="A6954">
        <v>20290113</v>
      </c>
      <c r="B6954" s="1">
        <v>47131</v>
      </c>
      <c r="C6954" t="s">
        <v>22</v>
      </c>
      <c r="D6954" t="s">
        <v>892</v>
      </c>
      <c r="E6954" t="s">
        <v>14</v>
      </c>
      <c r="F6954" t="s">
        <v>22</v>
      </c>
      <c r="G6954" t="s">
        <v>13</v>
      </c>
      <c r="H6954" t="s">
        <v>13</v>
      </c>
      <c r="I6954" t="s">
        <v>1</v>
      </c>
      <c r="J6954" t="s">
        <v>898</v>
      </c>
      <c r="K6954" t="s">
        <v>1</v>
      </c>
      <c r="L6954" t="s">
        <v>1</v>
      </c>
      <c r="M6954" t="s">
        <v>910</v>
      </c>
      <c r="N6954" t="s">
        <v>842</v>
      </c>
      <c r="O6954" t="s">
        <v>843</v>
      </c>
      <c r="P6954" t="s">
        <v>844</v>
      </c>
      <c r="Q6954" t="s">
        <v>843</v>
      </c>
      <c r="R6954" t="s">
        <v>845</v>
      </c>
      <c r="S6954" t="s">
        <v>843</v>
      </c>
      <c r="T6954" t="s">
        <v>846</v>
      </c>
      <c r="U6954" s="2">
        <f>DATE(IF(MONTH(Table__._SQL2014_QLTS17_DW_DimDate[[#This Row],[Ngay]])&lt;11,YEAR(Table__._SQL2014_QLTS17_DW_DimDate[[#This Row],[Ngay]])-1, YEAR(Table__._SQL2014_QLTS17_DW_DimDate[[#This Row],[Ngay]])),11,1)</f>
        <v>47058</v>
      </c>
      <c r="V6954" s="2">
        <f>DATE(YEAR(Table__._SQL2014_QLTS17_DW_DimDate[[#This Row],[NgayBatDauMuaVu]])+1, 10,31)</f>
        <v>47422</v>
      </c>
      <c r="W6954" s="3">
        <f>Table__._SQL2014_QLTS17_DW_DimDate[[#This Row],[Ngay]]-Table__._SQL2014_QLTS17_DW_DimDate[[#This Row],[NgayBatDauMuaVu]]+1</f>
        <v>74</v>
      </c>
      <c r="X6954">
        <f>INT((Table__._SQL2014_QLTS17_DW_DimDate[[#This Row],[NgayMuaVu]]-1)/7)+1</f>
        <v>11</v>
      </c>
      <c r="Y6954" t="str">
        <f>"Tuần " &amp;Table__._SQL2014_QLTS17_DW_DimDate[[#This Row],[TuanMuaVu]] &amp; " năm " &amp;Table__._SQL2014_QLTS17_DW_DimDate[[#This Row],[NamMuaVuStr]]</f>
        <v>Tuần 11 năm 2028-2029</v>
      </c>
      <c r="Z6954">
        <f>YEAR(Table__._SQL2014_QLTS17_DW_DimDate[[#This Row],[NgayBatDauMuaVu]])</f>
        <v>2028</v>
      </c>
      <c r="AA6954" t="str">
        <f>YEAR(Table__._SQL2014_QLTS17_DW_DimDate[[#This Row],[NgayBatDauMuaVu]]) &amp;"-"&amp;YEAR(Table__._SQL2014_QLTS17_DW_DimDate[[#This Row],[NgayKetThucMuaVu]])</f>
        <v>2028-2029</v>
      </c>
      <c r="AB6954">
        <f>YEAR(Table__._SQL2014_QLTS17_DW_DimDate[[#This Row],[NgayBatDauMuaVu]])</f>
        <v>2028</v>
      </c>
      <c r="AC6954">
        <f>YEAR(Table__._SQL2014_QLTS17_DW_DimDate[[#This Row],[NgayKetThucMuaVu]])</f>
        <v>2029</v>
      </c>
    </row>
    <row r="6955" spans="1:29">
      <c r="A6955">
        <v>20290114</v>
      </c>
      <c r="B6955" s="1">
        <v>47132</v>
      </c>
      <c r="C6955" t="s">
        <v>23</v>
      </c>
      <c r="D6955" t="s">
        <v>893</v>
      </c>
      <c r="E6955" t="s">
        <v>1</v>
      </c>
      <c r="F6955" t="s">
        <v>23</v>
      </c>
      <c r="G6955" t="s">
        <v>16</v>
      </c>
      <c r="H6955" t="s">
        <v>16</v>
      </c>
      <c r="I6955" t="s">
        <v>1</v>
      </c>
      <c r="J6955" t="s">
        <v>898</v>
      </c>
      <c r="K6955" t="s">
        <v>1</v>
      </c>
      <c r="L6955" t="s">
        <v>1</v>
      </c>
      <c r="M6955" t="s">
        <v>910</v>
      </c>
      <c r="N6955" t="s">
        <v>842</v>
      </c>
      <c r="O6955" t="s">
        <v>843</v>
      </c>
      <c r="P6955" t="s">
        <v>844</v>
      </c>
      <c r="Q6955" t="s">
        <v>843</v>
      </c>
      <c r="R6955" t="s">
        <v>845</v>
      </c>
      <c r="S6955" t="s">
        <v>843</v>
      </c>
      <c r="T6955" t="s">
        <v>846</v>
      </c>
      <c r="U6955" s="2">
        <f>DATE(IF(MONTH(Table__._SQL2014_QLTS17_DW_DimDate[[#This Row],[Ngay]])&lt;11,YEAR(Table__._SQL2014_QLTS17_DW_DimDate[[#This Row],[Ngay]])-1, YEAR(Table__._SQL2014_QLTS17_DW_DimDate[[#This Row],[Ngay]])),11,1)</f>
        <v>47058</v>
      </c>
      <c r="V6955" s="2">
        <f>DATE(YEAR(Table__._SQL2014_QLTS17_DW_DimDate[[#This Row],[NgayBatDauMuaVu]])+1, 10,31)</f>
        <v>47422</v>
      </c>
      <c r="W6955" s="3">
        <f>Table__._SQL2014_QLTS17_DW_DimDate[[#This Row],[Ngay]]-Table__._SQL2014_QLTS17_DW_DimDate[[#This Row],[NgayBatDauMuaVu]]+1</f>
        <v>75</v>
      </c>
      <c r="X6955">
        <f>INT((Table__._SQL2014_QLTS17_DW_DimDate[[#This Row],[NgayMuaVu]]-1)/7)+1</f>
        <v>11</v>
      </c>
      <c r="Y6955" t="str">
        <f>"Tuần " &amp;Table__._SQL2014_QLTS17_DW_DimDate[[#This Row],[TuanMuaVu]] &amp; " năm " &amp;Table__._SQL2014_QLTS17_DW_DimDate[[#This Row],[NamMuaVuStr]]</f>
        <v>Tuần 11 năm 2028-2029</v>
      </c>
      <c r="Z6955">
        <f>YEAR(Table__._SQL2014_QLTS17_DW_DimDate[[#This Row],[NgayBatDauMuaVu]])</f>
        <v>2028</v>
      </c>
      <c r="AA6955" t="str">
        <f>YEAR(Table__._SQL2014_QLTS17_DW_DimDate[[#This Row],[NgayBatDauMuaVu]]) &amp;"-"&amp;YEAR(Table__._SQL2014_QLTS17_DW_DimDate[[#This Row],[NgayKetThucMuaVu]])</f>
        <v>2028-2029</v>
      </c>
      <c r="AB6955">
        <f>YEAR(Table__._SQL2014_QLTS17_DW_DimDate[[#This Row],[NgayBatDauMuaVu]])</f>
        <v>2028</v>
      </c>
      <c r="AC6955">
        <f>YEAR(Table__._SQL2014_QLTS17_DW_DimDate[[#This Row],[NgayKetThucMuaVu]])</f>
        <v>2029</v>
      </c>
    </row>
    <row r="6956" spans="1:29">
      <c r="A6956">
        <v>20290115</v>
      </c>
      <c r="B6956" s="1">
        <v>47133</v>
      </c>
      <c r="C6956" t="s">
        <v>24</v>
      </c>
      <c r="D6956" t="s">
        <v>894</v>
      </c>
      <c r="E6956" t="s">
        <v>13</v>
      </c>
      <c r="F6956" t="s">
        <v>24</v>
      </c>
      <c r="G6956" t="s">
        <v>16</v>
      </c>
      <c r="H6956" t="s">
        <v>16</v>
      </c>
      <c r="I6956" t="s">
        <v>1</v>
      </c>
      <c r="J6956" t="s">
        <v>898</v>
      </c>
      <c r="K6956" t="s">
        <v>1</v>
      </c>
      <c r="L6956" t="s">
        <v>1</v>
      </c>
      <c r="M6956" t="s">
        <v>910</v>
      </c>
      <c r="N6956" t="s">
        <v>842</v>
      </c>
      <c r="O6956" t="s">
        <v>843</v>
      </c>
      <c r="P6956" t="s">
        <v>844</v>
      </c>
      <c r="Q6956" t="s">
        <v>843</v>
      </c>
      <c r="R6956" t="s">
        <v>845</v>
      </c>
      <c r="S6956" t="s">
        <v>843</v>
      </c>
      <c r="T6956" t="s">
        <v>846</v>
      </c>
      <c r="U6956" s="2">
        <f>DATE(IF(MONTH(Table__._SQL2014_QLTS17_DW_DimDate[[#This Row],[Ngay]])&lt;11,YEAR(Table__._SQL2014_QLTS17_DW_DimDate[[#This Row],[Ngay]])-1, YEAR(Table__._SQL2014_QLTS17_DW_DimDate[[#This Row],[Ngay]])),11,1)</f>
        <v>47058</v>
      </c>
      <c r="V6956" s="2">
        <f>DATE(YEAR(Table__._SQL2014_QLTS17_DW_DimDate[[#This Row],[NgayBatDauMuaVu]])+1, 10,31)</f>
        <v>47422</v>
      </c>
      <c r="W6956" s="3">
        <f>Table__._SQL2014_QLTS17_DW_DimDate[[#This Row],[Ngay]]-Table__._SQL2014_QLTS17_DW_DimDate[[#This Row],[NgayBatDauMuaVu]]+1</f>
        <v>76</v>
      </c>
      <c r="X6956">
        <f>INT((Table__._SQL2014_QLTS17_DW_DimDate[[#This Row],[NgayMuaVu]]-1)/7)+1</f>
        <v>11</v>
      </c>
      <c r="Y6956" t="str">
        <f>"Tuần " &amp;Table__._SQL2014_QLTS17_DW_DimDate[[#This Row],[TuanMuaVu]] &amp; " năm " &amp;Table__._SQL2014_QLTS17_DW_DimDate[[#This Row],[NamMuaVuStr]]</f>
        <v>Tuần 11 năm 2028-2029</v>
      </c>
      <c r="Z6956">
        <f>YEAR(Table__._SQL2014_QLTS17_DW_DimDate[[#This Row],[NgayBatDauMuaVu]])</f>
        <v>2028</v>
      </c>
      <c r="AA6956" t="str">
        <f>YEAR(Table__._SQL2014_QLTS17_DW_DimDate[[#This Row],[NgayBatDauMuaVu]]) &amp;"-"&amp;YEAR(Table__._SQL2014_QLTS17_DW_DimDate[[#This Row],[NgayKetThucMuaVu]])</f>
        <v>2028-2029</v>
      </c>
      <c r="AB6956">
        <f>YEAR(Table__._SQL2014_QLTS17_DW_DimDate[[#This Row],[NgayBatDauMuaVu]])</f>
        <v>2028</v>
      </c>
      <c r="AC6956">
        <f>YEAR(Table__._SQL2014_QLTS17_DW_DimDate[[#This Row],[NgayKetThucMuaVu]])</f>
        <v>2029</v>
      </c>
    </row>
    <row r="6957" spans="1:29">
      <c r="A6957">
        <v>20290116</v>
      </c>
      <c r="B6957" s="1">
        <v>47134</v>
      </c>
      <c r="C6957" t="s">
        <v>25</v>
      </c>
      <c r="D6957" t="s">
        <v>895</v>
      </c>
      <c r="E6957" t="s">
        <v>16</v>
      </c>
      <c r="F6957" t="s">
        <v>25</v>
      </c>
      <c r="G6957" t="s">
        <v>16</v>
      </c>
      <c r="H6957" t="s">
        <v>16</v>
      </c>
      <c r="I6957" t="s">
        <v>1</v>
      </c>
      <c r="J6957" t="s">
        <v>898</v>
      </c>
      <c r="K6957" t="s">
        <v>1</v>
      </c>
      <c r="L6957" t="s">
        <v>1</v>
      </c>
      <c r="M6957" t="s">
        <v>910</v>
      </c>
      <c r="N6957" t="s">
        <v>842</v>
      </c>
      <c r="O6957" t="s">
        <v>843</v>
      </c>
      <c r="P6957" t="s">
        <v>844</v>
      </c>
      <c r="Q6957" t="s">
        <v>843</v>
      </c>
      <c r="R6957" t="s">
        <v>845</v>
      </c>
      <c r="S6957" t="s">
        <v>843</v>
      </c>
      <c r="T6957" t="s">
        <v>846</v>
      </c>
      <c r="U6957" s="2">
        <f>DATE(IF(MONTH(Table__._SQL2014_QLTS17_DW_DimDate[[#This Row],[Ngay]])&lt;11,YEAR(Table__._SQL2014_QLTS17_DW_DimDate[[#This Row],[Ngay]])-1, YEAR(Table__._SQL2014_QLTS17_DW_DimDate[[#This Row],[Ngay]])),11,1)</f>
        <v>47058</v>
      </c>
      <c r="V6957" s="2">
        <f>DATE(YEAR(Table__._SQL2014_QLTS17_DW_DimDate[[#This Row],[NgayBatDauMuaVu]])+1, 10,31)</f>
        <v>47422</v>
      </c>
      <c r="W6957" s="3">
        <f>Table__._SQL2014_QLTS17_DW_DimDate[[#This Row],[Ngay]]-Table__._SQL2014_QLTS17_DW_DimDate[[#This Row],[NgayBatDauMuaVu]]+1</f>
        <v>77</v>
      </c>
      <c r="X6957">
        <f>INT((Table__._SQL2014_QLTS17_DW_DimDate[[#This Row],[NgayMuaVu]]-1)/7)+1</f>
        <v>11</v>
      </c>
      <c r="Y6957" t="str">
        <f>"Tuần " &amp;Table__._SQL2014_QLTS17_DW_DimDate[[#This Row],[TuanMuaVu]] &amp; " năm " &amp;Table__._SQL2014_QLTS17_DW_DimDate[[#This Row],[NamMuaVuStr]]</f>
        <v>Tuần 11 năm 2028-2029</v>
      </c>
      <c r="Z6957">
        <f>YEAR(Table__._SQL2014_QLTS17_DW_DimDate[[#This Row],[NgayBatDauMuaVu]])</f>
        <v>2028</v>
      </c>
      <c r="AA6957" t="str">
        <f>YEAR(Table__._SQL2014_QLTS17_DW_DimDate[[#This Row],[NgayBatDauMuaVu]]) &amp;"-"&amp;YEAR(Table__._SQL2014_QLTS17_DW_DimDate[[#This Row],[NgayKetThucMuaVu]])</f>
        <v>2028-2029</v>
      </c>
      <c r="AB6957">
        <f>YEAR(Table__._SQL2014_QLTS17_DW_DimDate[[#This Row],[NgayBatDauMuaVu]])</f>
        <v>2028</v>
      </c>
      <c r="AC6957">
        <f>YEAR(Table__._SQL2014_QLTS17_DW_DimDate[[#This Row],[NgayKetThucMuaVu]])</f>
        <v>2029</v>
      </c>
    </row>
    <row r="6958" spans="1:29">
      <c r="A6958">
        <v>20290117</v>
      </c>
      <c r="B6958" s="1">
        <v>47135</v>
      </c>
      <c r="C6958" t="s">
        <v>26</v>
      </c>
      <c r="D6958" t="s">
        <v>896</v>
      </c>
      <c r="E6958" t="s">
        <v>12</v>
      </c>
      <c r="F6958" t="s">
        <v>26</v>
      </c>
      <c r="G6958" t="s">
        <v>16</v>
      </c>
      <c r="H6958" t="s">
        <v>16</v>
      </c>
      <c r="I6958" t="s">
        <v>1</v>
      </c>
      <c r="J6958" t="s">
        <v>898</v>
      </c>
      <c r="K6958" t="s">
        <v>1</v>
      </c>
      <c r="L6958" t="s">
        <v>1</v>
      </c>
      <c r="M6958" t="s">
        <v>910</v>
      </c>
      <c r="N6958" t="s">
        <v>842</v>
      </c>
      <c r="O6958" t="s">
        <v>843</v>
      </c>
      <c r="P6958" t="s">
        <v>844</v>
      </c>
      <c r="Q6958" t="s">
        <v>843</v>
      </c>
      <c r="R6958" t="s">
        <v>845</v>
      </c>
      <c r="S6958" t="s">
        <v>843</v>
      </c>
      <c r="T6958" t="s">
        <v>846</v>
      </c>
      <c r="U6958" s="2">
        <f>DATE(IF(MONTH(Table__._SQL2014_QLTS17_DW_DimDate[[#This Row],[Ngay]])&lt;11,YEAR(Table__._SQL2014_QLTS17_DW_DimDate[[#This Row],[Ngay]])-1, YEAR(Table__._SQL2014_QLTS17_DW_DimDate[[#This Row],[Ngay]])),11,1)</f>
        <v>47058</v>
      </c>
      <c r="V6958" s="2">
        <f>DATE(YEAR(Table__._SQL2014_QLTS17_DW_DimDate[[#This Row],[NgayBatDauMuaVu]])+1, 10,31)</f>
        <v>47422</v>
      </c>
      <c r="W6958" s="3">
        <f>Table__._SQL2014_QLTS17_DW_DimDate[[#This Row],[Ngay]]-Table__._SQL2014_QLTS17_DW_DimDate[[#This Row],[NgayBatDauMuaVu]]+1</f>
        <v>78</v>
      </c>
      <c r="X6958">
        <f>INT((Table__._SQL2014_QLTS17_DW_DimDate[[#This Row],[NgayMuaVu]]-1)/7)+1</f>
        <v>12</v>
      </c>
      <c r="Y6958" t="str">
        <f>"Tuần " &amp;Table__._SQL2014_QLTS17_DW_DimDate[[#This Row],[TuanMuaVu]] &amp; " năm " &amp;Table__._SQL2014_QLTS17_DW_DimDate[[#This Row],[NamMuaVuStr]]</f>
        <v>Tuần 12 năm 2028-2029</v>
      </c>
      <c r="Z6958">
        <f>YEAR(Table__._SQL2014_QLTS17_DW_DimDate[[#This Row],[NgayBatDauMuaVu]])</f>
        <v>2028</v>
      </c>
      <c r="AA6958" t="str">
        <f>YEAR(Table__._SQL2014_QLTS17_DW_DimDate[[#This Row],[NgayBatDauMuaVu]]) &amp;"-"&amp;YEAR(Table__._SQL2014_QLTS17_DW_DimDate[[#This Row],[NgayKetThucMuaVu]])</f>
        <v>2028-2029</v>
      </c>
      <c r="AB6958">
        <f>YEAR(Table__._SQL2014_QLTS17_DW_DimDate[[#This Row],[NgayBatDauMuaVu]])</f>
        <v>2028</v>
      </c>
      <c r="AC6958">
        <f>YEAR(Table__._SQL2014_QLTS17_DW_DimDate[[#This Row],[NgayKetThucMuaVu]])</f>
        <v>2029</v>
      </c>
    </row>
    <row r="6959" spans="1:29">
      <c r="A6959">
        <v>20290118</v>
      </c>
      <c r="B6959" s="1">
        <v>47136</v>
      </c>
      <c r="C6959" t="s">
        <v>27</v>
      </c>
      <c r="D6959" t="s">
        <v>897</v>
      </c>
      <c r="E6959" t="s">
        <v>3</v>
      </c>
      <c r="F6959" t="s">
        <v>27</v>
      </c>
      <c r="G6959" t="s">
        <v>16</v>
      </c>
      <c r="H6959" t="s">
        <v>16</v>
      </c>
      <c r="I6959" t="s">
        <v>1</v>
      </c>
      <c r="J6959" t="s">
        <v>898</v>
      </c>
      <c r="K6959" t="s">
        <v>1</v>
      </c>
      <c r="L6959" t="s">
        <v>1</v>
      </c>
      <c r="M6959" t="s">
        <v>910</v>
      </c>
      <c r="N6959" t="s">
        <v>842</v>
      </c>
      <c r="O6959" t="s">
        <v>843</v>
      </c>
      <c r="P6959" t="s">
        <v>844</v>
      </c>
      <c r="Q6959" t="s">
        <v>843</v>
      </c>
      <c r="R6959" t="s">
        <v>845</v>
      </c>
      <c r="S6959" t="s">
        <v>843</v>
      </c>
      <c r="T6959" t="s">
        <v>846</v>
      </c>
      <c r="U6959" s="2">
        <f>DATE(IF(MONTH(Table__._SQL2014_QLTS17_DW_DimDate[[#This Row],[Ngay]])&lt;11,YEAR(Table__._SQL2014_QLTS17_DW_DimDate[[#This Row],[Ngay]])-1, YEAR(Table__._SQL2014_QLTS17_DW_DimDate[[#This Row],[Ngay]])),11,1)</f>
        <v>47058</v>
      </c>
      <c r="V6959" s="2">
        <f>DATE(YEAR(Table__._SQL2014_QLTS17_DW_DimDate[[#This Row],[NgayBatDauMuaVu]])+1, 10,31)</f>
        <v>47422</v>
      </c>
      <c r="W6959" s="3">
        <f>Table__._SQL2014_QLTS17_DW_DimDate[[#This Row],[Ngay]]-Table__._SQL2014_QLTS17_DW_DimDate[[#This Row],[NgayBatDauMuaVu]]+1</f>
        <v>79</v>
      </c>
      <c r="X6959">
        <f>INT((Table__._SQL2014_QLTS17_DW_DimDate[[#This Row],[NgayMuaVu]]-1)/7)+1</f>
        <v>12</v>
      </c>
      <c r="Y6959" t="str">
        <f>"Tuần " &amp;Table__._SQL2014_QLTS17_DW_DimDate[[#This Row],[TuanMuaVu]] &amp; " năm " &amp;Table__._SQL2014_QLTS17_DW_DimDate[[#This Row],[NamMuaVuStr]]</f>
        <v>Tuần 12 năm 2028-2029</v>
      </c>
      <c r="Z6959">
        <f>YEAR(Table__._SQL2014_QLTS17_DW_DimDate[[#This Row],[NgayBatDauMuaVu]])</f>
        <v>2028</v>
      </c>
      <c r="AA6959" t="str">
        <f>YEAR(Table__._SQL2014_QLTS17_DW_DimDate[[#This Row],[NgayBatDauMuaVu]]) &amp;"-"&amp;YEAR(Table__._SQL2014_QLTS17_DW_DimDate[[#This Row],[NgayKetThucMuaVu]])</f>
        <v>2028-2029</v>
      </c>
      <c r="AB6959">
        <f>YEAR(Table__._SQL2014_QLTS17_DW_DimDate[[#This Row],[NgayBatDauMuaVu]])</f>
        <v>2028</v>
      </c>
      <c r="AC6959">
        <f>YEAR(Table__._SQL2014_QLTS17_DW_DimDate[[#This Row],[NgayKetThucMuaVu]])</f>
        <v>2029</v>
      </c>
    </row>
    <row r="6960" spans="1:29">
      <c r="A6960">
        <v>20290119</v>
      </c>
      <c r="B6960" s="1">
        <v>47137</v>
      </c>
      <c r="C6960" t="s">
        <v>28</v>
      </c>
      <c r="D6960" t="s">
        <v>891</v>
      </c>
      <c r="E6960" t="s">
        <v>2</v>
      </c>
      <c r="F6960" t="s">
        <v>28</v>
      </c>
      <c r="G6960" t="s">
        <v>16</v>
      </c>
      <c r="H6960" t="s">
        <v>16</v>
      </c>
      <c r="I6960" t="s">
        <v>1</v>
      </c>
      <c r="J6960" t="s">
        <v>898</v>
      </c>
      <c r="K6960" t="s">
        <v>1</v>
      </c>
      <c r="L6960" t="s">
        <v>1</v>
      </c>
      <c r="M6960" t="s">
        <v>910</v>
      </c>
      <c r="N6960" t="s">
        <v>842</v>
      </c>
      <c r="O6960" t="s">
        <v>843</v>
      </c>
      <c r="P6960" t="s">
        <v>844</v>
      </c>
      <c r="Q6960" t="s">
        <v>843</v>
      </c>
      <c r="R6960" t="s">
        <v>845</v>
      </c>
      <c r="S6960" t="s">
        <v>843</v>
      </c>
      <c r="T6960" t="s">
        <v>846</v>
      </c>
      <c r="U6960" s="2">
        <f>DATE(IF(MONTH(Table__._SQL2014_QLTS17_DW_DimDate[[#This Row],[Ngay]])&lt;11,YEAR(Table__._SQL2014_QLTS17_DW_DimDate[[#This Row],[Ngay]])-1, YEAR(Table__._SQL2014_QLTS17_DW_DimDate[[#This Row],[Ngay]])),11,1)</f>
        <v>47058</v>
      </c>
      <c r="V6960" s="2">
        <f>DATE(YEAR(Table__._SQL2014_QLTS17_DW_DimDate[[#This Row],[NgayBatDauMuaVu]])+1, 10,31)</f>
        <v>47422</v>
      </c>
      <c r="W6960" s="3">
        <f>Table__._SQL2014_QLTS17_DW_DimDate[[#This Row],[Ngay]]-Table__._SQL2014_QLTS17_DW_DimDate[[#This Row],[NgayBatDauMuaVu]]+1</f>
        <v>80</v>
      </c>
      <c r="X6960">
        <f>INT((Table__._SQL2014_QLTS17_DW_DimDate[[#This Row],[NgayMuaVu]]-1)/7)+1</f>
        <v>12</v>
      </c>
      <c r="Y6960" t="str">
        <f>"Tuần " &amp;Table__._SQL2014_QLTS17_DW_DimDate[[#This Row],[TuanMuaVu]] &amp; " năm " &amp;Table__._SQL2014_QLTS17_DW_DimDate[[#This Row],[NamMuaVuStr]]</f>
        <v>Tuần 12 năm 2028-2029</v>
      </c>
      <c r="Z6960">
        <f>YEAR(Table__._SQL2014_QLTS17_DW_DimDate[[#This Row],[NgayBatDauMuaVu]])</f>
        <v>2028</v>
      </c>
      <c r="AA6960" t="str">
        <f>YEAR(Table__._SQL2014_QLTS17_DW_DimDate[[#This Row],[NgayBatDauMuaVu]]) &amp;"-"&amp;YEAR(Table__._SQL2014_QLTS17_DW_DimDate[[#This Row],[NgayKetThucMuaVu]])</f>
        <v>2028-2029</v>
      </c>
      <c r="AB6960">
        <f>YEAR(Table__._SQL2014_QLTS17_DW_DimDate[[#This Row],[NgayBatDauMuaVu]])</f>
        <v>2028</v>
      </c>
      <c r="AC6960">
        <f>YEAR(Table__._SQL2014_QLTS17_DW_DimDate[[#This Row],[NgayKetThucMuaVu]])</f>
        <v>2029</v>
      </c>
    </row>
    <row r="6961" spans="1:29">
      <c r="A6961">
        <v>20290120</v>
      </c>
      <c r="B6961" s="1">
        <v>47138</v>
      </c>
      <c r="C6961" t="s">
        <v>29</v>
      </c>
      <c r="D6961" t="s">
        <v>892</v>
      </c>
      <c r="E6961" t="s">
        <v>14</v>
      </c>
      <c r="F6961" t="s">
        <v>29</v>
      </c>
      <c r="G6961" t="s">
        <v>16</v>
      </c>
      <c r="H6961" t="s">
        <v>16</v>
      </c>
      <c r="I6961" t="s">
        <v>1</v>
      </c>
      <c r="J6961" t="s">
        <v>898</v>
      </c>
      <c r="K6961" t="s">
        <v>1</v>
      </c>
      <c r="L6961" t="s">
        <v>1</v>
      </c>
      <c r="M6961" t="s">
        <v>910</v>
      </c>
      <c r="N6961" t="s">
        <v>842</v>
      </c>
      <c r="O6961" t="s">
        <v>843</v>
      </c>
      <c r="P6961" t="s">
        <v>844</v>
      </c>
      <c r="Q6961" t="s">
        <v>843</v>
      </c>
      <c r="R6961" t="s">
        <v>845</v>
      </c>
      <c r="S6961" t="s">
        <v>843</v>
      </c>
      <c r="T6961" t="s">
        <v>846</v>
      </c>
      <c r="U6961" s="2">
        <f>DATE(IF(MONTH(Table__._SQL2014_QLTS17_DW_DimDate[[#This Row],[Ngay]])&lt;11,YEAR(Table__._SQL2014_QLTS17_DW_DimDate[[#This Row],[Ngay]])-1, YEAR(Table__._SQL2014_QLTS17_DW_DimDate[[#This Row],[Ngay]])),11,1)</f>
        <v>47058</v>
      </c>
      <c r="V6961" s="2">
        <f>DATE(YEAR(Table__._SQL2014_QLTS17_DW_DimDate[[#This Row],[NgayBatDauMuaVu]])+1, 10,31)</f>
        <v>47422</v>
      </c>
      <c r="W6961" s="3">
        <f>Table__._SQL2014_QLTS17_DW_DimDate[[#This Row],[Ngay]]-Table__._SQL2014_QLTS17_DW_DimDate[[#This Row],[NgayBatDauMuaVu]]+1</f>
        <v>81</v>
      </c>
      <c r="X6961">
        <f>INT((Table__._SQL2014_QLTS17_DW_DimDate[[#This Row],[NgayMuaVu]]-1)/7)+1</f>
        <v>12</v>
      </c>
      <c r="Y6961" t="str">
        <f>"Tuần " &amp;Table__._SQL2014_QLTS17_DW_DimDate[[#This Row],[TuanMuaVu]] &amp; " năm " &amp;Table__._SQL2014_QLTS17_DW_DimDate[[#This Row],[NamMuaVuStr]]</f>
        <v>Tuần 12 năm 2028-2029</v>
      </c>
      <c r="Z6961">
        <f>YEAR(Table__._SQL2014_QLTS17_DW_DimDate[[#This Row],[NgayBatDauMuaVu]])</f>
        <v>2028</v>
      </c>
      <c r="AA6961" t="str">
        <f>YEAR(Table__._SQL2014_QLTS17_DW_DimDate[[#This Row],[NgayBatDauMuaVu]]) &amp;"-"&amp;YEAR(Table__._SQL2014_QLTS17_DW_DimDate[[#This Row],[NgayKetThucMuaVu]])</f>
        <v>2028-2029</v>
      </c>
      <c r="AB6961">
        <f>YEAR(Table__._SQL2014_QLTS17_DW_DimDate[[#This Row],[NgayBatDauMuaVu]])</f>
        <v>2028</v>
      </c>
      <c r="AC6961">
        <f>YEAR(Table__._SQL2014_QLTS17_DW_DimDate[[#This Row],[NgayKetThucMuaVu]])</f>
        <v>2029</v>
      </c>
    </row>
    <row r="6962" spans="1:29">
      <c r="A6962">
        <v>20290121</v>
      </c>
      <c r="B6962" s="1">
        <v>47139</v>
      </c>
      <c r="C6962" t="s">
        <v>30</v>
      </c>
      <c r="D6962" t="s">
        <v>893</v>
      </c>
      <c r="E6962" t="s">
        <v>1</v>
      </c>
      <c r="F6962" t="s">
        <v>30</v>
      </c>
      <c r="G6962" t="s">
        <v>12</v>
      </c>
      <c r="H6962" t="s">
        <v>12</v>
      </c>
      <c r="I6962" t="s">
        <v>1</v>
      </c>
      <c r="J6962" t="s">
        <v>898</v>
      </c>
      <c r="K6962" t="s">
        <v>1</v>
      </c>
      <c r="L6962" t="s">
        <v>1</v>
      </c>
      <c r="M6962" t="s">
        <v>910</v>
      </c>
      <c r="N6962" t="s">
        <v>842</v>
      </c>
      <c r="O6962" t="s">
        <v>843</v>
      </c>
      <c r="P6962" t="s">
        <v>844</v>
      </c>
      <c r="Q6962" t="s">
        <v>843</v>
      </c>
      <c r="R6962" t="s">
        <v>845</v>
      </c>
      <c r="S6962" t="s">
        <v>843</v>
      </c>
      <c r="T6962" t="s">
        <v>846</v>
      </c>
      <c r="U6962" s="2">
        <f>DATE(IF(MONTH(Table__._SQL2014_QLTS17_DW_DimDate[[#This Row],[Ngay]])&lt;11,YEAR(Table__._SQL2014_QLTS17_DW_DimDate[[#This Row],[Ngay]])-1, YEAR(Table__._SQL2014_QLTS17_DW_DimDate[[#This Row],[Ngay]])),11,1)</f>
        <v>47058</v>
      </c>
      <c r="V6962" s="2">
        <f>DATE(YEAR(Table__._SQL2014_QLTS17_DW_DimDate[[#This Row],[NgayBatDauMuaVu]])+1, 10,31)</f>
        <v>47422</v>
      </c>
      <c r="W6962" s="3">
        <f>Table__._SQL2014_QLTS17_DW_DimDate[[#This Row],[Ngay]]-Table__._SQL2014_QLTS17_DW_DimDate[[#This Row],[NgayBatDauMuaVu]]+1</f>
        <v>82</v>
      </c>
      <c r="X6962">
        <f>INT((Table__._SQL2014_QLTS17_DW_DimDate[[#This Row],[NgayMuaVu]]-1)/7)+1</f>
        <v>12</v>
      </c>
      <c r="Y6962" t="str">
        <f>"Tuần " &amp;Table__._SQL2014_QLTS17_DW_DimDate[[#This Row],[TuanMuaVu]] &amp; " năm " &amp;Table__._SQL2014_QLTS17_DW_DimDate[[#This Row],[NamMuaVuStr]]</f>
        <v>Tuần 12 năm 2028-2029</v>
      </c>
      <c r="Z6962">
        <f>YEAR(Table__._SQL2014_QLTS17_DW_DimDate[[#This Row],[NgayBatDauMuaVu]])</f>
        <v>2028</v>
      </c>
      <c r="AA6962" t="str">
        <f>YEAR(Table__._SQL2014_QLTS17_DW_DimDate[[#This Row],[NgayBatDauMuaVu]]) &amp;"-"&amp;YEAR(Table__._SQL2014_QLTS17_DW_DimDate[[#This Row],[NgayKetThucMuaVu]])</f>
        <v>2028-2029</v>
      </c>
      <c r="AB6962">
        <f>YEAR(Table__._SQL2014_QLTS17_DW_DimDate[[#This Row],[NgayBatDauMuaVu]])</f>
        <v>2028</v>
      </c>
      <c r="AC6962">
        <f>YEAR(Table__._SQL2014_QLTS17_DW_DimDate[[#This Row],[NgayKetThucMuaVu]])</f>
        <v>2029</v>
      </c>
    </row>
    <row r="6963" spans="1:29">
      <c r="A6963">
        <v>20290122</v>
      </c>
      <c r="B6963" s="1">
        <v>47140</v>
      </c>
      <c r="C6963" t="s">
        <v>31</v>
      </c>
      <c r="D6963" t="s">
        <v>894</v>
      </c>
      <c r="E6963" t="s">
        <v>13</v>
      </c>
      <c r="F6963" t="s">
        <v>31</v>
      </c>
      <c r="G6963" t="s">
        <v>12</v>
      </c>
      <c r="H6963" t="s">
        <v>12</v>
      </c>
      <c r="I6963" t="s">
        <v>1</v>
      </c>
      <c r="J6963" t="s">
        <v>898</v>
      </c>
      <c r="K6963" t="s">
        <v>1</v>
      </c>
      <c r="L6963" t="s">
        <v>1</v>
      </c>
      <c r="M6963" t="s">
        <v>910</v>
      </c>
      <c r="N6963" t="s">
        <v>842</v>
      </c>
      <c r="O6963" t="s">
        <v>843</v>
      </c>
      <c r="P6963" t="s">
        <v>844</v>
      </c>
      <c r="Q6963" t="s">
        <v>843</v>
      </c>
      <c r="R6963" t="s">
        <v>845</v>
      </c>
      <c r="S6963" t="s">
        <v>843</v>
      </c>
      <c r="T6963" t="s">
        <v>846</v>
      </c>
      <c r="U6963" s="2">
        <f>DATE(IF(MONTH(Table__._SQL2014_QLTS17_DW_DimDate[[#This Row],[Ngay]])&lt;11,YEAR(Table__._SQL2014_QLTS17_DW_DimDate[[#This Row],[Ngay]])-1, YEAR(Table__._SQL2014_QLTS17_DW_DimDate[[#This Row],[Ngay]])),11,1)</f>
        <v>47058</v>
      </c>
      <c r="V6963" s="2">
        <f>DATE(YEAR(Table__._SQL2014_QLTS17_DW_DimDate[[#This Row],[NgayBatDauMuaVu]])+1, 10,31)</f>
        <v>47422</v>
      </c>
      <c r="W6963" s="3">
        <f>Table__._SQL2014_QLTS17_DW_DimDate[[#This Row],[Ngay]]-Table__._SQL2014_QLTS17_DW_DimDate[[#This Row],[NgayBatDauMuaVu]]+1</f>
        <v>83</v>
      </c>
      <c r="X6963">
        <f>INT((Table__._SQL2014_QLTS17_DW_DimDate[[#This Row],[NgayMuaVu]]-1)/7)+1</f>
        <v>12</v>
      </c>
      <c r="Y6963" t="str">
        <f>"Tuần " &amp;Table__._SQL2014_QLTS17_DW_DimDate[[#This Row],[TuanMuaVu]] &amp; " năm " &amp;Table__._SQL2014_QLTS17_DW_DimDate[[#This Row],[NamMuaVuStr]]</f>
        <v>Tuần 12 năm 2028-2029</v>
      </c>
      <c r="Z6963">
        <f>YEAR(Table__._SQL2014_QLTS17_DW_DimDate[[#This Row],[NgayBatDauMuaVu]])</f>
        <v>2028</v>
      </c>
      <c r="AA6963" t="str">
        <f>YEAR(Table__._SQL2014_QLTS17_DW_DimDate[[#This Row],[NgayBatDauMuaVu]]) &amp;"-"&amp;YEAR(Table__._SQL2014_QLTS17_DW_DimDate[[#This Row],[NgayKetThucMuaVu]])</f>
        <v>2028-2029</v>
      </c>
      <c r="AB6963">
        <f>YEAR(Table__._SQL2014_QLTS17_DW_DimDate[[#This Row],[NgayBatDauMuaVu]])</f>
        <v>2028</v>
      </c>
      <c r="AC6963">
        <f>YEAR(Table__._SQL2014_QLTS17_DW_DimDate[[#This Row],[NgayKetThucMuaVu]])</f>
        <v>2029</v>
      </c>
    </row>
    <row r="6964" spans="1:29">
      <c r="A6964">
        <v>20290123</v>
      </c>
      <c r="B6964" s="1">
        <v>47141</v>
      </c>
      <c r="C6964" t="s">
        <v>32</v>
      </c>
      <c r="D6964" t="s">
        <v>895</v>
      </c>
      <c r="E6964" t="s">
        <v>16</v>
      </c>
      <c r="F6964" t="s">
        <v>32</v>
      </c>
      <c r="G6964" t="s">
        <v>12</v>
      </c>
      <c r="H6964" t="s">
        <v>12</v>
      </c>
      <c r="I6964" t="s">
        <v>1</v>
      </c>
      <c r="J6964" t="s">
        <v>898</v>
      </c>
      <c r="K6964" t="s">
        <v>1</v>
      </c>
      <c r="L6964" t="s">
        <v>1</v>
      </c>
      <c r="M6964" t="s">
        <v>910</v>
      </c>
      <c r="N6964" t="s">
        <v>842</v>
      </c>
      <c r="O6964" t="s">
        <v>843</v>
      </c>
      <c r="P6964" t="s">
        <v>844</v>
      </c>
      <c r="Q6964" t="s">
        <v>843</v>
      </c>
      <c r="R6964" t="s">
        <v>845</v>
      </c>
      <c r="S6964" t="s">
        <v>843</v>
      </c>
      <c r="T6964" t="s">
        <v>846</v>
      </c>
      <c r="U6964" s="2">
        <f>DATE(IF(MONTH(Table__._SQL2014_QLTS17_DW_DimDate[[#This Row],[Ngay]])&lt;11,YEAR(Table__._SQL2014_QLTS17_DW_DimDate[[#This Row],[Ngay]])-1, YEAR(Table__._SQL2014_QLTS17_DW_DimDate[[#This Row],[Ngay]])),11,1)</f>
        <v>47058</v>
      </c>
      <c r="V6964" s="2">
        <f>DATE(YEAR(Table__._SQL2014_QLTS17_DW_DimDate[[#This Row],[NgayBatDauMuaVu]])+1, 10,31)</f>
        <v>47422</v>
      </c>
      <c r="W6964" s="3">
        <f>Table__._SQL2014_QLTS17_DW_DimDate[[#This Row],[Ngay]]-Table__._SQL2014_QLTS17_DW_DimDate[[#This Row],[NgayBatDauMuaVu]]+1</f>
        <v>84</v>
      </c>
      <c r="X6964">
        <f>INT((Table__._SQL2014_QLTS17_DW_DimDate[[#This Row],[NgayMuaVu]]-1)/7)+1</f>
        <v>12</v>
      </c>
      <c r="Y6964" t="str">
        <f>"Tuần " &amp;Table__._SQL2014_QLTS17_DW_DimDate[[#This Row],[TuanMuaVu]] &amp; " năm " &amp;Table__._SQL2014_QLTS17_DW_DimDate[[#This Row],[NamMuaVuStr]]</f>
        <v>Tuần 12 năm 2028-2029</v>
      </c>
      <c r="Z6964">
        <f>YEAR(Table__._SQL2014_QLTS17_DW_DimDate[[#This Row],[NgayBatDauMuaVu]])</f>
        <v>2028</v>
      </c>
      <c r="AA6964" t="str">
        <f>YEAR(Table__._SQL2014_QLTS17_DW_DimDate[[#This Row],[NgayBatDauMuaVu]]) &amp;"-"&amp;YEAR(Table__._SQL2014_QLTS17_DW_DimDate[[#This Row],[NgayKetThucMuaVu]])</f>
        <v>2028-2029</v>
      </c>
      <c r="AB6964">
        <f>YEAR(Table__._SQL2014_QLTS17_DW_DimDate[[#This Row],[NgayBatDauMuaVu]])</f>
        <v>2028</v>
      </c>
      <c r="AC6964">
        <f>YEAR(Table__._SQL2014_QLTS17_DW_DimDate[[#This Row],[NgayKetThucMuaVu]])</f>
        <v>2029</v>
      </c>
    </row>
    <row r="6965" spans="1:29">
      <c r="A6965">
        <v>20290124</v>
      </c>
      <c r="B6965" s="1">
        <v>47142</v>
      </c>
      <c r="C6965" t="s">
        <v>33</v>
      </c>
      <c r="D6965" t="s">
        <v>896</v>
      </c>
      <c r="E6965" t="s">
        <v>12</v>
      </c>
      <c r="F6965" t="s">
        <v>33</v>
      </c>
      <c r="G6965" t="s">
        <v>12</v>
      </c>
      <c r="H6965" t="s">
        <v>12</v>
      </c>
      <c r="I6965" t="s">
        <v>1</v>
      </c>
      <c r="J6965" t="s">
        <v>898</v>
      </c>
      <c r="K6965" t="s">
        <v>1</v>
      </c>
      <c r="L6965" t="s">
        <v>1</v>
      </c>
      <c r="M6965" t="s">
        <v>910</v>
      </c>
      <c r="N6965" t="s">
        <v>842</v>
      </c>
      <c r="O6965" t="s">
        <v>843</v>
      </c>
      <c r="P6965" t="s">
        <v>844</v>
      </c>
      <c r="Q6965" t="s">
        <v>843</v>
      </c>
      <c r="R6965" t="s">
        <v>845</v>
      </c>
      <c r="S6965" t="s">
        <v>843</v>
      </c>
      <c r="T6965" t="s">
        <v>846</v>
      </c>
      <c r="U6965" s="2">
        <f>DATE(IF(MONTH(Table__._SQL2014_QLTS17_DW_DimDate[[#This Row],[Ngay]])&lt;11,YEAR(Table__._SQL2014_QLTS17_DW_DimDate[[#This Row],[Ngay]])-1, YEAR(Table__._SQL2014_QLTS17_DW_DimDate[[#This Row],[Ngay]])),11,1)</f>
        <v>47058</v>
      </c>
      <c r="V6965" s="2">
        <f>DATE(YEAR(Table__._SQL2014_QLTS17_DW_DimDate[[#This Row],[NgayBatDauMuaVu]])+1, 10,31)</f>
        <v>47422</v>
      </c>
      <c r="W6965" s="3">
        <f>Table__._SQL2014_QLTS17_DW_DimDate[[#This Row],[Ngay]]-Table__._SQL2014_QLTS17_DW_DimDate[[#This Row],[NgayBatDauMuaVu]]+1</f>
        <v>85</v>
      </c>
      <c r="X6965">
        <f>INT((Table__._SQL2014_QLTS17_DW_DimDate[[#This Row],[NgayMuaVu]]-1)/7)+1</f>
        <v>13</v>
      </c>
      <c r="Y6965" t="str">
        <f>"Tuần " &amp;Table__._SQL2014_QLTS17_DW_DimDate[[#This Row],[TuanMuaVu]] &amp; " năm " &amp;Table__._SQL2014_QLTS17_DW_DimDate[[#This Row],[NamMuaVuStr]]</f>
        <v>Tuần 13 năm 2028-2029</v>
      </c>
      <c r="Z6965">
        <f>YEAR(Table__._SQL2014_QLTS17_DW_DimDate[[#This Row],[NgayBatDauMuaVu]])</f>
        <v>2028</v>
      </c>
      <c r="AA6965" t="str">
        <f>YEAR(Table__._SQL2014_QLTS17_DW_DimDate[[#This Row],[NgayBatDauMuaVu]]) &amp;"-"&amp;YEAR(Table__._SQL2014_QLTS17_DW_DimDate[[#This Row],[NgayKetThucMuaVu]])</f>
        <v>2028-2029</v>
      </c>
      <c r="AB6965">
        <f>YEAR(Table__._SQL2014_QLTS17_DW_DimDate[[#This Row],[NgayBatDauMuaVu]])</f>
        <v>2028</v>
      </c>
      <c r="AC6965">
        <f>YEAR(Table__._SQL2014_QLTS17_DW_DimDate[[#This Row],[NgayKetThucMuaVu]])</f>
        <v>2029</v>
      </c>
    </row>
    <row r="6966" spans="1:29">
      <c r="A6966">
        <v>20290125</v>
      </c>
      <c r="B6966" s="1">
        <v>47143</v>
      </c>
      <c r="C6966" t="s">
        <v>34</v>
      </c>
      <c r="D6966" t="s">
        <v>897</v>
      </c>
      <c r="E6966" t="s">
        <v>3</v>
      </c>
      <c r="F6966" t="s">
        <v>34</v>
      </c>
      <c r="G6966" t="s">
        <v>12</v>
      </c>
      <c r="H6966" t="s">
        <v>12</v>
      </c>
      <c r="I6966" t="s">
        <v>1</v>
      </c>
      <c r="J6966" t="s">
        <v>898</v>
      </c>
      <c r="K6966" t="s">
        <v>1</v>
      </c>
      <c r="L6966" t="s">
        <v>1</v>
      </c>
      <c r="M6966" t="s">
        <v>910</v>
      </c>
      <c r="N6966" t="s">
        <v>842</v>
      </c>
      <c r="O6966" t="s">
        <v>843</v>
      </c>
      <c r="P6966" t="s">
        <v>844</v>
      </c>
      <c r="Q6966" t="s">
        <v>843</v>
      </c>
      <c r="R6966" t="s">
        <v>845</v>
      </c>
      <c r="S6966" t="s">
        <v>843</v>
      </c>
      <c r="T6966" t="s">
        <v>846</v>
      </c>
      <c r="U6966" s="2">
        <f>DATE(IF(MONTH(Table__._SQL2014_QLTS17_DW_DimDate[[#This Row],[Ngay]])&lt;11,YEAR(Table__._SQL2014_QLTS17_DW_DimDate[[#This Row],[Ngay]])-1, YEAR(Table__._SQL2014_QLTS17_DW_DimDate[[#This Row],[Ngay]])),11,1)</f>
        <v>47058</v>
      </c>
      <c r="V6966" s="2">
        <f>DATE(YEAR(Table__._SQL2014_QLTS17_DW_DimDate[[#This Row],[NgayBatDauMuaVu]])+1, 10,31)</f>
        <v>47422</v>
      </c>
      <c r="W6966" s="3">
        <f>Table__._SQL2014_QLTS17_DW_DimDate[[#This Row],[Ngay]]-Table__._SQL2014_QLTS17_DW_DimDate[[#This Row],[NgayBatDauMuaVu]]+1</f>
        <v>86</v>
      </c>
      <c r="X6966">
        <f>INT((Table__._SQL2014_QLTS17_DW_DimDate[[#This Row],[NgayMuaVu]]-1)/7)+1</f>
        <v>13</v>
      </c>
      <c r="Y6966" t="str">
        <f>"Tuần " &amp;Table__._SQL2014_QLTS17_DW_DimDate[[#This Row],[TuanMuaVu]] &amp; " năm " &amp;Table__._SQL2014_QLTS17_DW_DimDate[[#This Row],[NamMuaVuStr]]</f>
        <v>Tuần 13 năm 2028-2029</v>
      </c>
      <c r="Z6966">
        <f>YEAR(Table__._SQL2014_QLTS17_DW_DimDate[[#This Row],[NgayBatDauMuaVu]])</f>
        <v>2028</v>
      </c>
      <c r="AA6966" t="str">
        <f>YEAR(Table__._SQL2014_QLTS17_DW_DimDate[[#This Row],[NgayBatDauMuaVu]]) &amp;"-"&amp;YEAR(Table__._SQL2014_QLTS17_DW_DimDate[[#This Row],[NgayKetThucMuaVu]])</f>
        <v>2028-2029</v>
      </c>
      <c r="AB6966">
        <f>YEAR(Table__._SQL2014_QLTS17_DW_DimDate[[#This Row],[NgayBatDauMuaVu]])</f>
        <v>2028</v>
      </c>
      <c r="AC6966">
        <f>YEAR(Table__._SQL2014_QLTS17_DW_DimDate[[#This Row],[NgayKetThucMuaVu]])</f>
        <v>2029</v>
      </c>
    </row>
    <row r="6967" spans="1:29">
      <c r="A6967">
        <v>20290126</v>
      </c>
      <c r="B6967" s="1">
        <v>47144</v>
      </c>
      <c r="C6967" t="s">
        <v>35</v>
      </c>
      <c r="D6967" t="s">
        <v>891</v>
      </c>
      <c r="E6967" t="s">
        <v>2</v>
      </c>
      <c r="F6967" t="s">
        <v>35</v>
      </c>
      <c r="G6967" t="s">
        <v>12</v>
      </c>
      <c r="H6967" t="s">
        <v>12</v>
      </c>
      <c r="I6967" t="s">
        <v>1</v>
      </c>
      <c r="J6967" t="s">
        <v>898</v>
      </c>
      <c r="K6967" t="s">
        <v>1</v>
      </c>
      <c r="L6967" t="s">
        <v>1</v>
      </c>
      <c r="M6967" t="s">
        <v>910</v>
      </c>
      <c r="N6967" t="s">
        <v>842</v>
      </c>
      <c r="O6967" t="s">
        <v>843</v>
      </c>
      <c r="P6967" t="s">
        <v>844</v>
      </c>
      <c r="Q6967" t="s">
        <v>843</v>
      </c>
      <c r="R6967" t="s">
        <v>845</v>
      </c>
      <c r="S6967" t="s">
        <v>843</v>
      </c>
      <c r="T6967" t="s">
        <v>846</v>
      </c>
      <c r="U6967" s="2">
        <f>DATE(IF(MONTH(Table__._SQL2014_QLTS17_DW_DimDate[[#This Row],[Ngay]])&lt;11,YEAR(Table__._SQL2014_QLTS17_DW_DimDate[[#This Row],[Ngay]])-1, YEAR(Table__._SQL2014_QLTS17_DW_DimDate[[#This Row],[Ngay]])),11,1)</f>
        <v>47058</v>
      </c>
      <c r="V6967" s="2">
        <f>DATE(YEAR(Table__._SQL2014_QLTS17_DW_DimDate[[#This Row],[NgayBatDauMuaVu]])+1, 10,31)</f>
        <v>47422</v>
      </c>
      <c r="W6967" s="3">
        <f>Table__._SQL2014_QLTS17_DW_DimDate[[#This Row],[Ngay]]-Table__._SQL2014_QLTS17_DW_DimDate[[#This Row],[NgayBatDauMuaVu]]+1</f>
        <v>87</v>
      </c>
      <c r="X6967">
        <f>INT((Table__._SQL2014_QLTS17_DW_DimDate[[#This Row],[NgayMuaVu]]-1)/7)+1</f>
        <v>13</v>
      </c>
      <c r="Y6967" t="str">
        <f>"Tuần " &amp;Table__._SQL2014_QLTS17_DW_DimDate[[#This Row],[TuanMuaVu]] &amp; " năm " &amp;Table__._SQL2014_QLTS17_DW_DimDate[[#This Row],[NamMuaVuStr]]</f>
        <v>Tuần 13 năm 2028-2029</v>
      </c>
      <c r="Z6967">
        <f>YEAR(Table__._SQL2014_QLTS17_DW_DimDate[[#This Row],[NgayBatDauMuaVu]])</f>
        <v>2028</v>
      </c>
      <c r="AA6967" t="str">
        <f>YEAR(Table__._SQL2014_QLTS17_DW_DimDate[[#This Row],[NgayBatDauMuaVu]]) &amp;"-"&amp;YEAR(Table__._SQL2014_QLTS17_DW_DimDate[[#This Row],[NgayKetThucMuaVu]])</f>
        <v>2028-2029</v>
      </c>
      <c r="AB6967">
        <f>YEAR(Table__._SQL2014_QLTS17_DW_DimDate[[#This Row],[NgayBatDauMuaVu]])</f>
        <v>2028</v>
      </c>
      <c r="AC6967">
        <f>YEAR(Table__._SQL2014_QLTS17_DW_DimDate[[#This Row],[NgayKetThucMuaVu]])</f>
        <v>2029</v>
      </c>
    </row>
    <row r="6968" spans="1:29">
      <c r="A6968">
        <v>20290127</v>
      </c>
      <c r="B6968" s="1">
        <v>47145</v>
      </c>
      <c r="C6968" t="s">
        <v>36</v>
      </c>
      <c r="D6968" t="s">
        <v>892</v>
      </c>
      <c r="E6968" t="s">
        <v>14</v>
      </c>
      <c r="F6968" t="s">
        <v>36</v>
      </c>
      <c r="G6968" t="s">
        <v>12</v>
      </c>
      <c r="H6968" t="s">
        <v>12</v>
      </c>
      <c r="I6968" t="s">
        <v>1</v>
      </c>
      <c r="J6968" t="s">
        <v>898</v>
      </c>
      <c r="K6968" t="s">
        <v>1</v>
      </c>
      <c r="L6968" t="s">
        <v>1</v>
      </c>
      <c r="M6968" t="s">
        <v>910</v>
      </c>
      <c r="N6968" t="s">
        <v>842</v>
      </c>
      <c r="O6968" t="s">
        <v>843</v>
      </c>
      <c r="P6968" t="s">
        <v>844</v>
      </c>
      <c r="Q6968" t="s">
        <v>843</v>
      </c>
      <c r="R6968" t="s">
        <v>845</v>
      </c>
      <c r="S6968" t="s">
        <v>843</v>
      </c>
      <c r="T6968" t="s">
        <v>846</v>
      </c>
      <c r="U6968" s="2">
        <f>DATE(IF(MONTH(Table__._SQL2014_QLTS17_DW_DimDate[[#This Row],[Ngay]])&lt;11,YEAR(Table__._SQL2014_QLTS17_DW_DimDate[[#This Row],[Ngay]])-1, YEAR(Table__._SQL2014_QLTS17_DW_DimDate[[#This Row],[Ngay]])),11,1)</f>
        <v>47058</v>
      </c>
      <c r="V6968" s="2">
        <f>DATE(YEAR(Table__._SQL2014_QLTS17_DW_DimDate[[#This Row],[NgayBatDauMuaVu]])+1, 10,31)</f>
        <v>47422</v>
      </c>
      <c r="W6968" s="3">
        <f>Table__._SQL2014_QLTS17_DW_DimDate[[#This Row],[Ngay]]-Table__._SQL2014_QLTS17_DW_DimDate[[#This Row],[NgayBatDauMuaVu]]+1</f>
        <v>88</v>
      </c>
      <c r="X6968">
        <f>INT((Table__._SQL2014_QLTS17_DW_DimDate[[#This Row],[NgayMuaVu]]-1)/7)+1</f>
        <v>13</v>
      </c>
      <c r="Y6968" t="str">
        <f>"Tuần " &amp;Table__._SQL2014_QLTS17_DW_DimDate[[#This Row],[TuanMuaVu]] &amp; " năm " &amp;Table__._SQL2014_QLTS17_DW_DimDate[[#This Row],[NamMuaVuStr]]</f>
        <v>Tuần 13 năm 2028-2029</v>
      </c>
      <c r="Z6968">
        <f>YEAR(Table__._SQL2014_QLTS17_DW_DimDate[[#This Row],[NgayBatDauMuaVu]])</f>
        <v>2028</v>
      </c>
      <c r="AA6968" t="str">
        <f>YEAR(Table__._SQL2014_QLTS17_DW_DimDate[[#This Row],[NgayBatDauMuaVu]]) &amp;"-"&amp;YEAR(Table__._SQL2014_QLTS17_DW_DimDate[[#This Row],[NgayKetThucMuaVu]])</f>
        <v>2028-2029</v>
      </c>
      <c r="AB6968">
        <f>YEAR(Table__._SQL2014_QLTS17_DW_DimDate[[#This Row],[NgayBatDauMuaVu]])</f>
        <v>2028</v>
      </c>
      <c r="AC6968">
        <f>YEAR(Table__._SQL2014_QLTS17_DW_DimDate[[#This Row],[NgayKetThucMuaVu]])</f>
        <v>2029</v>
      </c>
    </row>
    <row r="6969" spans="1:29">
      <c r="A6969">
        <v>20290128</v>
      </c>
      <c r="B6969" s="1">
        <v>47146</v>
      </c>
      <c r="C6969" t="s">
        <v>37</v>
      </c>
      <c r="D6969" t="s">
        <v>893</v>
      </c>
      <c r="E6969" t="s">
        <v>1</v>
      </c>
      <c r="F6969" t="s">
        <v>37</v>
      </c>
      <c r="G6969" t="s">
        <v>3</v>
      </c>
      <c r="H6969" t="s">
        <v>3</v>
      </c>
      <c r="I6969" t="s">
        <v>1</v>
      </c>
      <c r="J6969" t="s">
        <v>898</v>
      </c>
      <c r="K6969" t="s">
        <v>1</v>
      </c>
      <c r="L6969" t="s">
        <v>1</v>
      </c>
      <c r="M6969" t="s">
        <v>910</v>
      </c>
      <c r="N6969" t="s">
        <v>842</v>
      </c>
      <c r="O6969" t="s">
        <v>843</v>
      </c>
      <c r="P6969" t="s">
        <v>844</v>
      </c>
      <c r="Q6969" t="s">
        <v>843</v>
      </c>
      <c r="R6969" t="s">
        <v>845</v>
      </c>
      <c r="S6969" t="s">
        <v>843</v>
      </c>
      <c r="T6969" t="s">
        <v>846</v>
      </c>
      <c r="U6969" s="2">
        <f>DATE(IF(MONTH(Table__._SQL2014_QLTS17_DW_DimDate[[#This Row],[Ngay]])&lt;11,YEAR(Table__._SQL2014_QLTS17_DW_DimDate[[#This Row],[Ngay]])-1, YEAR(Table__._SQL2014_QLTS17_DW_DimDate[[#This Row],[Ngay]])),11,1)</f>
        <v>47058</v>
      </c>
      <c r="V6969" s="2">
        <f>DATE(YEAR(Table__._SQL2014_QLTS17_DW_DimDate[[#This Row],[NgayBatDauMuaVu]])+1, 10,31)</f>
        <v>47422</v>
      </c>
      <c r="W6969" s="3">
        <f>Table__._SQL2014_QLTS17_DW_DimDate[[#This Row],[Ngay]]-Table__._SQL2014_QLTS17_DW_DimDate[[#This Row],[NgayBatDauMuaVu]]+1</f>
        <v>89</v>
      </c>
      <c r="X6969">
        <f>INT((Table__._SQL2014_QLTS17_DW_DimDate[[#This Row],[NgayMuaVu]]-1)/7)+1</f>
        <v>13</v>
      </c>
      <c r="Y6969" t="str">
        <f>"Tuần " &amp;Table__._SQL2014_QLTS17_DW_DimDate[[#This Row],[TuanMuaVu]] &amp; " năm " &amp;Table__._SQL2014_QLTS17_DW_DimDate[[#This Row],[NamMuaVuStr]]</f>
        <v>Tuần 13 năm 2028-2029</v>
      </c>
      <c r="Z6969">
        <f>YEAR(Table__._SQL2014_QLTS17_DW_DimDate[[#This Row],[NgayBatDauMuaVu]])</f>
        <v>2028</v>
      </c>
      <c r="AA6969" t="str">
        <f>YEAR(Table__._SQL2014_QLTS17_DW_DimDate[[#This Row],[NgayBatDauMuaVu]]) &amp;"-"&amp;YEAR(Table__._SQL2014_QLTS17_DW_DimDate[[#This Row],[NgayKetThucMuaVu]])</f>
        <v>2028-2029</v>
      </c>
      <c r="AB6969">
        <f>YEAR(Table__._SQL2014_QLTS17_DW_DimDate[[#This Row],[NgayBatDauMuaVu]])</f>
        <v>2028</v>
      </c>
      <c r="AC6969">
        <f>YEAR(Table__._SQL2014_QLTS17_DW_DimDate[[#This Row],[NgayKetThucMuaVu]])</f>
        <v>2029</v>
      </c>
    </row>
    <row r="6970" spans="1:29">
      <c r="A6970">
        <v>20290129</v>
      </c>
      <c r="B6970" s="1">
        <v>47147</v>
      </c>
      <c r="C6970" t="s">
        <v>38</v>
      </c>
      <c r="D6970" t="s">
        <v>894</v>
      </c>
      <c r="E6970" t="s">
        <v>13</v>
      </c>
      <c r="F6970" t="s">
        <v>38</v>
      </c>
      <c r="G6970" t="s">
        <v>3</v>
      </c>
      <c r="H6970" t="s">
        <v>3</v>
      </c>
      <c r="I6970" t="s">
        <v>1</v>
      </c>
      <c r="J6970" t="s">
        <v>898</v>
      </c>
      <c r="K6970" t="s">
        <v>1</v>
      </c>
      <c r="L6970" t="s">
        <v>1</v>
      </c>
      <c r="M6970" t="s">
        <v>910</v>
      </c>
      <c r="N6970" t="s">
        <v>842</v>
      </c>
      <c r="O6970" t="s">
        <v>843</v>
      </c>
      <c r="P6970" t="s">
        <v>844</v>
      </c>
      <c r="Q6970" t="s">
        <v>843</v>
      </c>
      <c r="R6970" t="s">
        <v>845</v>
      </c>
      <c r="S6970" t="s">
        <v>843</v>
      </c>
      <c r="T6970" t="s">
        <v>846</v>
      </c>
      <c r="U6970" s="2">
        <f>DATE(IF(MONTH(Table__._SQL2014_QLTS17_DW_DimDate[[#This Row],[Ngay]])&lt;11,YEAR(Table__._SQL2014_QLTS17_DW_DimDate[[#This Row],[Ngay]])-1, YEAR(Table__._SQL2014_QLTS17_DW_DimDate[[#This Row],[Ngay]])),11,1)</f>
        <v>47058</v>
      </c>
      <c r="V6970" s="2">
        <f>DATE(YEAR(Table__._SQL2014_QLTS17_DW_DimDate[[#This Row],[NgayBatDauMuaVu]])+1, 10,31)</f>
        <v>47422</v>
      </c>
      <c r="W6970" s="3">
        <f>Table__._SQL2014_QLTS17_DW_DimDate[[#This Row],[Ngay]]-Table__._SQL2014_QLTS17_DW_DimDate[[#This Row],[NgayBatDauMuaVu]]+1</f>
        <v>90</v>
      </c>
      <c r="X6970">
        <f>INT((Table__._SQL2014_QLTS17_DW_DimDate[[#This Row],[NgayMuaVu]]-1)/7)+1</f>
        <v>13</v>
      </c>
      <c r="Y6970" t="str">
        <f>"Tuần " &amp;Table__._SQL2014_QLTS17_DW_DimDate[[#This Row],[TuanMuaVu]] &amp; " năm " &amp;Table__._SQL2014_QLTS17_DW_DimDate[[#This Row],[NamMuaVuStr]]</f>
        <v>Tuần 13 năm 2028-2029</v>
      </c>
      <c r="Z6970">
        <f>YEAR(Table__._SQL2014_QLTS17_DW_DimDate[[#This Row],[NgayBatDauMuaVu]])</f>
        <v>2028</v>
      </c>
      <c r="AA6970" t="str">
        <f>YEAR(Table__._SQL2014_QLTS17_DW_DimDate[[#This Row],[NgayBatDauMuaVu]]) &amp;"-"&amp;YEAR(Table__._SQL2014_QLTS17_DW_DimDate[[#This Row],[NgayKetThucMuaVu]])</f>
        <v>2028-2029</v>
      </c>
      <c r="AB6970">
        <f>YEAR(Table__._SQL2014_QLTS17_DW_DimDate[[#This Row],[NgayBatDauMuaVu]])</f>
        <v>2028</v>
      </c>
      <c r="AC6970">
        <f>YEAR(Table__._SQL2014_QLTS17_DW_DimDate[[#This Row],[NgayKetThucMuaVu]])</f>
        <v>2029</v>
      </c>
    </row>
    <row r="6971" spans="1:29">
      <c r="A6971">
        <v>20290130</v>
      </c>
      <c r="B6971" s="1">
        <v>47148</v>
      </c>
      <c r="C6971" t="s">
        <v>39</v>
      </c>
      <c r="D6971" t="s">
        <v>895</v>
      </c>
      <c r="E6971" t="s">
        <v>16</v>
      </c>
      <c r="F6971" t="s">
        <v>39</v>
      </c>
      <c r="G6971" t="s">
        <v>3</v>
      </c>
      <c r="H6971" t="s">
        <v>3</v>
      </c>
      <c r="I6971" t="s">
        <v>1</v>
      </c>
      <c r="J6971" t="s">
        <v>898</v>
      </c>
      <c r="K6971" t="s">
        <v>1</v>
      </c>
      <c r="L6971" t="s">
        <v>1</v>
      </c>
      <c r="M6971" t="s">
        <v>910</v>
      </c>
      <c r="N6971" t="s">
        <v>842</v>
      </c>
      <c r="O6971" t="s">
        <v>843</v>
      </c>
      <c r="P6971" t="s">
        <v>844</v>
      </c>
      <c r="Q6971" t="s">
        <v>843</v>
      </c>
      <c r="R6971" t="s">
        <v>845</v>
      </c>
      <c r="S6971" t="s">
        <v>843</v>
      </c>
      <c r="T6971" t="s">
        <v>846</v>
      </c>
      <c r="U6971" s="2">
        <f>DATE(IF(MONTH(Table__._SQL2014_QLTS17_DW_DimDate[[#This Row],[Ngay]])&lt;11,YEAR(Table__._SQL2014_QLTS17_DW_DimDate[[#This Row],[Ngay]])-1, YEAR(Table__._SQL2014_QLTS17_DW_DimDate[[#This Row],[Ngay]])),11,1)</f>
        <v>47058</v>
      </c>
      <c r="V6971" s="2">
        <f>DATE(YEAR(Table__._SQL2014_QLTS17_DW_DimDate[[#This Row],[NgayBatDauMuaVu]])+1, 10,31)</f>
        <v>47422</v>
      </c>
      <c r="W6971" s="3">
        <f>Table__._SQL2014_QLTS17_DW_DimDate[[#This Row],[Ngay]]-Table__._SQL2014_QLTS17_DW_DimDate[[#This Row],[NgayBatDauMuaVu]]+1</f>
        <v>91</v>
      </c>
      <c r="X6971">
        <f>INT((Table__._SQL2014_QLTS17_DW_DimDate[[#This Row],[NgayMuaVu]]-1)/7)+1</f>
        <v>13</v>
      </c>
      <c r="Y6971" t="str">
        <f>"Tuần " &amp;Table__._SQL2014_QLTS17_DW_DimDate[[#This Row],[TuanMuaVu]] &amp; " năm " &amp;Table__._SQL2014_QLTS17_DW_DimDate[[#This Row],[NamMuaVuStr]]</f>
        <v>Tuần 13 năm 2028-2029</v>
      </c>
      <c r="Z6971">
        <f>YEAR(Table__._SQL2014_QLTS17_DW_DimDate[[#This Row],[NgayBatDauMuaVu]])</f>
        <v>2028</v>
      </c>
      <c r="AA6971" t="str">
        <f>YEAR(Table__._SQL2014_QLTS17_DW_DimDate[[#This Row],[NgayBatDauMuaVu]]) &amp;"-"&amp;YEAR(Table__._SQL2014_QLTS17_DW_DimDate[[#This Row],[NgayKetThucMuaVu]])</f>
        <v>2028-2029</v>
      </c>
      <c r="AB6971">
        <f>YEAR(Table__._SQL2014_QLTS17_DW_DimDate[[#This Row],[NgayBatDauMuaVu]])</f>
        <v>2028</v>
      </c>
      <c r="AC6971">
        <f>YEAR(Table__._SQL2014_QLTS17_DW_DimDate[[#This Row],[NgayKetThucMuaVu]])</f>
        <v>2029</v>
      </c>
    </row>
    <row r="6972" spans="1:29">
      <c r="A6972">
        <v>20290131</v>
      </c>
      <c r="B6972" s="1">
        <v>47149</v>
      </c>
      <c r="C6972" t="s">
        <v>40</v>
      </c>
      <c r="D6972" t="s">
        <v>896</v>
      </c>
      <c r="E6972" t="s">
        <v>12</v>
      </c>
      <c r="F6972" t="s">
        <v>40</v>
      </c>
      <c r="G6972" t="s">
        <v>3</v>
      </c>
      <c r="H6972" t="s">
        <v>3</v>
      </c>
      <c r="I6972" t="s">
        <v>1</v>
      </c>
      <c r="J6972" t="s">
        <v>898</v>
      </c>
      <c r="K6972" t="s">
        <v>1</v>
      </c>
      <c r="L6972" t="s">
        <v>1</v>
      </c>
      <c r="M6972" t="s">
        <v>910</v>
      </c>
      <c r="N6972" t="s">
        <v>842</v>
      </c>
      <c r="O6972" t="s">
        <v>843</v>
      </c>
      <c r="P6972" t="s">
        <v>844</v>
      </c>
      <c r="Q6972" t="s">
        <v>843</v>
      </c>
      <c r="R6972" t="s">
        <v>845</v>
      </c>
      <c r="S6972" t="s">
        <v>843</v>
      </c>
      <c r="T6972" t="s">
        <v>846</v>
      </c>
      <c r="U6972" s="2">
        <f>DATE(IF(MONTH(Table__._SQL2014_QLTS17_DW_DimDate[[#This Row],[Ngay]])&lt;11,YEAR(Table__._SQL2014_QLTS17_DW_DimDate[[#This Row],[Ngay]])-1, YEAR(Table__._SQL2014_QLTS17_DW_DimDate[[#This Row],[Ngay]])),11,1)</f>
        <v>47058</v>
      </c>
      <c r="V6972" s="2">
        <f>DATE(YEAR(Table__._SQL2014_QLTS17_DW_DimDate[[#This Row],[NgayBatDauMuaVu]])+1, 10,31)</f>
        <v>47422</v>
      </c>
      <c r="W6972" s="3">
        <f>Table__._SQL2014_QLTS17_DW_DimDate[[#This Row],[Ngay]]-Table__._SQL2014_QLTS17_DW_DimDate[[#This Row],[NgayBatDauMuaVu]]+1</f>
        <v>92</v>
      </c>
      <c r="X6972">
        <f>INT((Table__._SQL2014_QLTS17_DW_DimDate[[#This Row],[NgayMuaVu]]-1)/7)+1</f>
        <v>14</v>
      </c>
      <c r="Y6972" t="str">
        <f>"Tuần " &amp;Table__._SQL2014_QLTS17_DW_DimDate[[#This Row],[TuanMuaVu]] &amp; " năm " &amp;Table__._SQL2014_QLTS17_DW_DimDate[[#This Row],[NamMuaVuStr]]</f>
        <v>Tuần 14 năm 2028-2029</v>
      </c>
      <c r="Z6972">
        <f>YEAR(Table__._SQL2014_QLTS17_DW_DimDate[[#This Row],[NgayBatDauMuaVu]])</f>
        <v>2028</v>
      </c>
      <c r="AA6972" t="str">
        <f>YEAR(Table__._SQL2014_QLTS17_DW_DimDate[[#This Row],[NgayBatDauMuaVu]]) &amp;"-"&amp;YEAR(Table__._SQL2014_QLTS17_DW_DimDate[[#This Row],[NgayKetThucMuaVu]])</f>
        <v>2028-2029</v>
      </c>
      <c r="AB6972">
        <f>YEAR(Table__._SQL2014_QLTS17_DW_DimDate[[#This Row],[NgayBatDauMuaVu]])</f>
        <v>2028</v>
      </c>
      <c r="AC6972">
        <f>YEAR(Table__._SQL2014_QLTS17_DW_DimDate[[#This Row],[NgayKetThucMuaVu]])</f>
        <v>2029</v>
      </c>
    </row>
    <row r="6973" spans="1:29">
      <c r="A6973">
        <v>20290201</v>
      </c>
      <c r="B6973" s="1">
        <v>47150</v>
      </c>
      <c r="C6973" t="s">
        <v>1</v>
      </c>
      <c r="D6973" t="s">
        <v>897</v>
      </c>
      <c r="E6973" t="s">
        <v>3</v>
      </c>
      <c r="F6973" t="s">
        <v>41</v>
      </c>
      <c r="G6973" t="s">
        <v>1</v>
      </c>
      <c r="H6973" t="s">
        <v>3</v>
      </c>
      <c r="I6973" t="s">
        <v>13</v>
      </c>
      <c r="J6973" t="s">
        <v>899</v>
      </c>
      <c r="K6973" t="s">
        <v>13</v>
      </c>
      <c r="L6973" t="s">
        <v>1</v>
      </c>
      <c r="M6973" t="s">
        <v>910</v>
      </c>
      <c r="N6973" t="s">
        <v>842</v>
      </c>
      <c r="O6973" t="s">
        <v>847</v>
      </c>
      <c r="P6973" t="s">
        <v>848</v>
      </c>
      <c r="Q6973" t="s">
        <v>843</v>
      </c>
      <c r="R6973" t="s">
        <v>845</v>
      </c>
      <c r="S6973" t="s">
        <v>843</v>
      </c>
      <c r="T6973" t="s">
        <v>846</v>
      </c>
      <c r="U6973" s="2">
        <f>DATE(IF(MONTH(Table__._SQL2014_QLTS17_DW_DimDate[[#This Row],[Ngay]])&lt;11,YEAR(Table__._SQL2014_QLTS17_DW_DimDate[[#This Row],[Ngay]])-1, YEAR(Table__._SQL2014_QLTS17_DW_DimDate[[#This Row],[Ngay]])),11,1)</f>
        <v>47058</v>
      </c>
      <c r="V6973" s="2">
        <f>DATE(YEAR(Table__._SQL2014_QLTS17_DW_DimDate[[#This Row],[NgayBatDauMuaVu]])+1, 10,31)</f>
        <v>47422</v>
      </c>
      <c r="W6973" s="3">
        <f>Table__._SQL2014_QLTS17_DW_DimDate[[#This Row],[Ngay]]-Table__._SQL2014_QLTS17_DW_DimDate[[#This Row],[NgayBatDauMuaVu]]+1</f>
        <v>93</v>
      </c>
      <c r="X6973">
        <f>INT((Table__._SQL2014_QLTS17_DW_DimDate[[#This Row],[NgayMuaVu]]-1)/7)+1</f>
        <v>14</v>
      </c>
      <c r="Y6973" t="str">
        <f>"Tuần " &amp;Table__._SQL2014_QLTS17_DW_DimDate[[#This Row],[TuanMuaVu]] &amp; " năm " &amp;Table__._SQL2014_QLTS17_DW_DimDate[[#This Row],[NamMuaVuStr]]</f>
        <v>Tuần 14 năm 2028-2029</v>
      </c>
      <c r="Z6973">
        <f>YEAR(Table__._SQL2014_QLTS17_DW_DimDate[[#This Row],[NgayBatDauMuaVu]])</f>
        <v>2028</v>
      </c>
      <c r="AA6973" t="str">
        <f>YEAR(Table__._SQL2014_QLTS17_DW_DimDate[[#This Row],[NgayBatDauMuaVu]]) &amp;"-"&amp;YEAR(Table__._SQL2014_QLTS17_DW_DimDate[[#This Row],[NgayKetThucMuaVu]])</f>
        <v>2028-2029</v>
      </c>
      <c r="AB6973">
        <f>YEAR(Table__._SQL2014_QLTS17_DW_DimDate[[#This Row],[NgayBatDauMuaVu]])</f>
        <v>2028</v>
      </c>
      <c r="AC6973">
        <f>YEAR(Table__._SQL2014_QLTS17_DW_DimDate[[#This Row],[NgayKetThucMuaVu]])</f>
        <v>2029</v>
      </c>
    </row>
    <row r="6974" spans="1:29">
      <c r="A6974">
        <v>20290202</v>
      </c>
      <c r="B6974" s="1">
        <v>47151</v>
      </c>
      <c r="C6974" t="s">
        <v>13</v>
      </c>
      <c r="D6974" t="s">
        <v>891</v>
      </c>
      <c r="E6974" t="s">
        <v>2</v>
      </c>
      <c r="F6974" t="s">
        <v>44</v>
      </c>
      <c r="G6974" t="s">
        <v>1</v>
      </c>
      <c r="H6974" t="s">
        <v>3</v>
      </c>
      <c r="I6974" t="s">
        <v>13</v>
      </c>
      <c r="J6974" t="s">
        <v>899</v>
      </c>
      <c r="K6974" t="s">
        <v>13</v>
      </c>
      <c r="L6974" t="s">
        <v>1</v>
      </c>
      <c r="M6974" t="s">
        <v>910</v>
      </c>
      <c r="N6974" t="s">
        <v>842</v>
      </c>
      <c r="O6974" t="s">
        <v>847</v>
      </c>
      <c r="P6974" t="s">
        <v>848</v>
      </c>
      <c r="Q6974" t="s">
        <v>843</v>
      </c>
      <c r="R6974" t="s">
        <v>845</v>
      </c>
      <c r="S6974" t="s">
        <v>843</v>
      </c>
      <c r="T6974" t="s">
        <v>846</v>
      </c>
      <c r="U6974" s="2">
        <f>DATE(IF(MONTH(Table__._SQL2014_QLTS17_DW_DimDate[[#This Row],[Ngay]])&lt;11,YEAR(Table__._SQL2014_QLTS17_DW_DimDate[[#This Row],[Ngay]])-1, YEAR(Table__._SQL2014_QLTS17_DW_DimDate[[#This Row],[Ngay]])),11,1)</f>
        <v>47058</v>
      </c>
      <c r="V6974" s="2">
        <f>DATE(YEAR(Table__._SQL2014_QLTS17_DW_DimDate[[#This Row],[NgayBatDauMuaVu]])+1, 10,31)</f>
        <v>47422</v>
      </c>
      <c r="W6974" s="3">
        <f>Table__._SQL2014_QLTS17_DW_DimDate[[#This Row],[Ngay]]-Table__._SQL2014_QLTS17_DW_DimDate[[#This Row],[NgayBatDauMuaVu]]+1</f>
        <v>94</v>
      </c>
      <c r="X6974">
        <f>INT((Table__._SQL2014_QLTS17_DW_DimDate[[#This Row],[NgayMuaVu]]-1)/7)+1</f>
        <v>14</v>
      </c>
      <c r="Y6974" t="str">
        <f>"Tuần " &amp;Table__._SQL2014_QLTS17_DW_DimDate[[#This Row],[TuanMuaVu]] &amp; " năm " &amp;Table__._SQL2014_QLTS17_DW_DimDate[[#This Row],[NamMuaVuStr]]</f>
        <v>Tuần 14 năm 2028-2029</v>
      </c>
      <c r="Z6974">
        <f>YEAR(Table__._SQL2014_QLTS17_DW_DimDate[[#This Row],[NgayBatDauMuaVu]])</f>
        <v>2028</v>
      </c>
      <c r="AA6974" t="str">
        <f>YEAR(Table__._SQL2014_QLTS17_DW_DimDate[[#This Row],[NgayBatDauMuaVu]]) &amp;"-"&amp;YEAR(Table__._SQL2014_QLTS17_DW_DimDate[[#This Row],[NgayKetThucMuaVu]])</f>
        <v>2028-2029</v>
      </c>
      <c r="AB6974">
        <f>YEAR(Table__._SQL2014_QLTS17_DW_DimDate[[#This Row],[NgayBatDauMuaVu]])</f>
        <v>2028</v>
      </c>
      <c r="AC6974">
        <f>YEAR(Table__._SQL2014_QLTS17_DW_DimDate[[#This Row],[NgayKetThucMuaVu]])</f>
        <v>2029</v>
      </c>
    </row>
    <row r="6975" spans="1:29">
      <c r="A6975">
        <v>20290203</v>
      </c>
      <c r="B6975" s="1">
        <v>47152</v>
      </c>
      <c r="C6975" t="s">
        <v>16</v>
      </c>
      <c r="D6975" t="s">
        <v>892</v>
      </c>
      <c r="E6975" t="s">
        <v>14</v>
      </c>
      <c r="F6975" t="s">
        <v>45</v>
      </c>
      <c r="G6975" t="s">
        <v>1</v>
      </c>
      <c r="H6975" t="s">
        <v>3</v>
      </c>
      <c r="I6975" t="s">
        <v>13</v>
      </c>
      <c r="J6975" t="s">
        <v>899</v>
      </c>
      <c r="K6975" t="s">
        <v>13</v>
      </c>
      <c r="L6975" t="s">
        <v>1</v>
      </c>
      <c r="M6975" t="s">
        <v>910</v>
      </c>
      <c r="N6975" t="s">
        <v>842</v>
      </c>
      <c r="O6975" t="s">
        <v>847</v>
      </c>
      <c r="P6975" t="s">
        <v>848</v>
      </c>
      <c r="Q6975" t="s">
        <v>843</v>
      </c>
      <c r="R6975" t="s">
        <v>845</v>
      </c>
      <c r="S6975" t="s">
        <v>843</v>
      </c>
      <c r="T6975" t="s">
        <v>846</v>
      </c>
      <c r="U6975" s="2">
        <f>DATE(IF(MONTH(Table__._SQL2014_QLTS17_DW_DimDate[[#This Row],[Ngay]])&lt;11,YEAR(Table__._SQL2014_QLTS17_DW_DimDate[[#This Row],[Ngay]])-1, YEAR(Table__._SQL2014_QLTS17_DW_DimDate[[#This Row],[Ngay]])),11,1)</f>
        <v>47058</v>
      </c>
      <c r="V6975" s="2">
        <f>DATE(YEAR(Table__._SQL2014_QLTS17_DW_DimDate[[#This Row],[NgayBatDauMuaVu]])+1, 10,31)</f>
        <v>47422</v>
      </c>
      <c r="W6975" s="3">
        <f>Table__._SQL2014_QLTS17_DW_DimDate[[#This Row],[Ngay]]-Table__._SQL2014_QLTS17_DW_DimDate[[#This Row],[NgayBatDauMuaVu]]+1</f>
        <v>95</v>
      </c>
      <c r="X6975">
        <f>INT((Table__._SQL2014_QLTS17_DW_DimDate[[#This Row],[NgayMuaVu]]-1)/7)+1</f>
        <v>14</v>
      </c>
      <c r="Y6975" t="str">
        <f>"Tuần " &amp;Table__._SQL2014_QLTS17_DW_DimDate[[#This Row],[TuanMuaVu]] &amp; " năm " &amp;Table__._SQL2014_QLTS17_DW_DimDate[[#This Row],[NamMuaVuStr]]</f>
        <v>Tuần 14 năm 2028-2029</v>
      </c>
      <c r="Z6975">
        <f>YEAR(Table__._SQL2014_QLTS17_DW_DimDate[[#This Row],[NgayBatDauMuaVu]])</f>
        <v>2028</v>
      </c>
      <c r="AA6975" t="str">
        <f>YEAR(Table__._SQL2014_QLTS17_DW_DimDate[[#This Row],[NgayBatDauMuaVu]]) &amp;"-"&amp;YEAR(Table__._SQL2014_QLTS17_DW_DimDate[[#This Row],[NgayKetThucMuaVu]])</f>
        <v>2028-2029</v>
      </c>
      <c r="AB6975">
        <f>YEAR(Table__._SQL2014_QLTS17_DW_DimDate[[#This Row],[NgayBatDauMuaVu]])</f>
        <v>2028</v>
      </c>
      <c r="AC6975">
        <f>YEAR(Table__._SQL2014_QLTS17_DW_DimDate[[#This Row],[NgayKetThucMuaVu]])</f>
        <v>2029</v>
      </c>
    </row>
    <row r="6976" spans="1:29">
      <c r="A6976">
        <v>20290204</v>
      </c>
      <c r="B6976" s="1">
        <v>47153</v>
      </c>
      <c r="C6976" t="s">
        <v>12</v>
      </c>
      <c r="D6976" t="s">
        <v>893</v>
      </c>
      <c r="E6976" t="s">
        <v>1</v>
      </c>
      <c r="F6976" t="s">
        <v>46</v>
      </c>
      <c r="G6976" t="s">
        <v>13</v>
      </c>
      <c r="H6976" t="s">
        <v>2</v>
      </c>
      <c r="I6976" t="s">
        <v>13</v>
      </c>
      <c r="J6976" t="s">
        <v>899</v>
      </c>
      <c r="K6976" t="s">
        <v>13</v>
      </c>
      <c r="L6976" t="s">
        <v>1</v>
      </c>
      <c r="M6976" t="s">
        <v>910</v>
      </c>
      <c r="N6976" t="s">
        <v>842</v>
      </c>
      <c r="O6976" t="s">
        <v>847</v>
      </c>
      <c r="P6976" t="s">
        <v>848</v>
      </c>
      <c r="Q6976" t="s">
        <v>843</v>
      </c>
      <c r="R6976" t="s">
        <v>845</v>
      </c>
      <c r="S6976" t="s">
        <v>843</v>
      </c>
      <c r="T6976" t="s">
        <v>846</v>
      </c>
      <c r="U6976" s="2">
        <f>DATE(IF(MONTH(Table__._SQL2014_QLTS17_DW_DimDate[[#This Row],[Ngay]])&lt;11,YEAR(Table__._SQL2014_QLTS17_DW_DimDate[[#This Row],[Ngay]])-1, YEAR(Table__._SQL2014_QLTS17_DW_DimDate[[#This Row],[Ngay]])),11,1)</f>
        <v>47058</v>
      </c>
      <c r="V6976" s="2">
        <f>DATE(YEAR(Table__._SQL2014_QLTS17_DW_DimDate[[#This Row],[NgayBatDauMuaVu]])+1, 10,31)</f>
        <v>47422</v>
      </c>
      <c r="W6976" s="3">
        <f>Table__._SQL2014_QLTS17_DW_DimDate[[#This Row],[Ngay]]-Table__._SQL2014_QLTS17_DW_DimDate[[#This Row],[NgayBatDauMuaVu]]+1</f>
        <v>96</v>
      </c>
      <c r="X6976">
        <f>INT((Table__._SQL2014_QLTS17_DW_DimDate[[#This Row],[NgayMuaVu]]-1)/7)+1</f>
        <v>14</v>
      </c>
      <c r="Y6976" t="str">
        <f>"Tuần " &amp;Table__._SQL2014_QLTS17_DW_DimDate[[#This Row],[TuanMuaVu]] &amp; " năm " &amp;Table__._SQL2014_QLTS17_DW_DimDate[[#This Row],[NamMuaVuStr]]</f>
        <v>Tuần 14 năm 2028-2029</v>
      </c>
      <c r="Z6976">
        <f>YEAR(Table__._SQL2014_QLTS17_DW_DimDate[[#This Row],[NgayBatDauMuaVu]])</f>
        <v>2028</v>
      </c>
      <c r="AA6976" t="str">
        <f>YEAR(Table__._SQL2014_QLTS17_DW_DimDate[[#This Row],[NgayBatDauMuaVu]]) &amp;"-"&amp;YEAR(Table__._SQL2014_QLTS17_DW_DimDate[[#This Row],[NgayKetThucMuaVu]])</f>
        <v>2028-2029</v>
      </c>
      <c r="AB6976">
        <f>YEAR(Table__._SQL2014_QLTS17_DW_DimDate[[#This Row],[NgayBatDauMuaVu]])</f>
        <v>2028</v>
      </c>
      <c r="AC6976">
        <f>YEAR(Table__._SQL2014_QLTS17_DW_DimDate[[#This Row],[NgayKetThucMuaVu]])</f>
        <v>2029</v>
      </c>
    </row>
    <row r="6977" spans="1:29">
      <c r="A6977">
        <v>20290205</v>
      </c>
      <c r="B6977" s="1">
        <v>47154</v>
      </c>
      <c r="C6977" t="s">
        <v>3</v>
      </c>
      <c r="D6977" t="s">
        <v>894</v>
      </c>
      <c r="E6977" t="s">
        <v>13</v>
      </c>
      <c r="F6977" t="s">
        <v>47</v>
      </c>
      <c r="G6977" t="s">
        <v>13</v>
      </c>
      <c r="H6977" t="s">
        <v>2</v>
      </c>
      <c r="I6977" t="s">
        <v>13</v>
      </c>
      <c r="J6977" t="s">
        <v>899</v>
      </c>
      <c r="K6977" t="s">
        <v>13</v>
      </c>
      <c r="L6977" t="s">
        <v>1</v>
      </c>
      <c r="M6977" t="s">
        <v>910</v>
      </c>
      <c r="N6977" t="s">
        <v>842</v>
      </c>
      <c r="O6977" t="s">
        <v>847</v>
      </c>
      <c r="P6977" t="s">
        <v>848</v>
      </c>
      <c r="Q6977" t="s">
        <v>843</v>
      </c>
      <c r="R6977" t="s">
        <v>845</v>
      </c>
      <c r="S6977" t="s">
        <v>843</v>
      </c>
      <c r="T6977" t="s">
        <v>846</v>
      </c>
      <c r="U6977" s="2">
        <f>DATE(IF(MONTH(Table__._SQL2014_QLTS17_DW_DimDate[[#This Row],[Ngay]])&lt;11,YEAR(Table__._SQL2014_QLTS17_DW_DimDate[[#This Row],[Ngay]])-1, YEAR(Table__._SQL2014_QLTS17_DW_DimDate[[#This Row],[Ngay]])),11,1)</f>
        <v>47058</v>
      </c>
      <c r="V6977" s="2">
        <f>DATE(YEAR(Table__._SQL2014_QLTS17_DW_DimDate[[#This Row],[NgayBatDauMuaVu]])+1, 10,31)</f>
        <v>47422</v>
      </c>
      <c r="W6977" s="3">
        <f>Table__._SQL2014_QLTS17_DW_DimDate[[#This Row],[Ngay]]-Table__._SQL2014_QLTS17_DW_DimDate[[#This Row],[NgayBatDauMuaVu]]+1</f>
        <v>97</v>
      </c>
      <c r="X6977">
        <f>INT((Table__._SQL2014_QLTS17_DW_DimDate[[#This Row],[NgayMuaVu]]-1)/7)+1</f>
        <v>14</v>
      </c>
      <c r="Y6977" t="str">
        <f>"Tuần " &amp;Table__._SQL2014_QLTS17_DW_DimDate[[#This Row],[TuanMuaVu]] &amp; " năm " &amp;Table__._SQL2014_QLTS17_DW_DimDate[[#This Row],[NamMuaVuStr]]</f>
        <v>Tuần 14 năm 2028-2029</v>
      </c>
      <c r="Z6977">
        <f>YEAR(Table__._SQL2014_QLTS17_DW_DimDate[[#This Row],[NgayBatDauMuaVu]])</f>
        <v>2028</v>
      </c>
      <c r="AA6977" t="str">
        <f>YEAR(Table__._SQL2014_QLTS17_DW_DimDate[[#This Row],[NgayBatDauMuaVu]]) &amp;"-"&amp;YEAR(Table__._SQL2014_QLTS17_DW_DimDate[[#This Row],[NgayKetThucMuaVu]])</f>
        <v>2028-2029</v>
      </c>
      <c r="AB6977">
        <f>YEAR(Table__._SQL2014_QLTS17_DW_DimDate[[#This Row],[NgayBatDauMuaVu]])</f>
        <v>2028</v>
      </c>
      <c r="AC6977">
        <f>YEAR(Table__._SQL2014_QLTS17_DW_DimDate[[#This Row],[NgayKetThucMuaVu]])</f>
        <v>2029</v>
      </c>
    </row>
    <row r="6978" spans="1:29">
      <c r="A6978">
        <v>20290206</v>
      </c>
      <c r="B6978" s="1">
        <v>47155</v>
      </c>
      <c r="C6978" t="s">
        <v>2</v>
      </c>
      <c r="D6978" t="s">
        <v>895</v>
      </c>
      <c r="E6978" t="s">
        <v>16</v>
      </c>
      <c r="F6978" t="s">
        <v>48</v>
      </c>
      <c r="G6978" t="s">
        <v>13</v>
      </c>
      <c r="H6978" t="s">
        <v>2</v>
      </c>
      <c r="I6978" t="s">
        <v>13</v>
      </c>
      <c r="J6978" t="s">
        <v>899</v>
      </c>
      <c r="K6978" t="s">
        <v>13</v>
      </c>
      <c r="L6978" t="s">
        <v>1</v>
      </c>
      <c r="M6978" t="s">
        <v>910</v>
      </c>
      <c r="N6978" t="s">
        <v>842</v>
      </c>
      <c r="O6978" t="s">
        <v>847</v>
      </c>
      <c r="P6978" t="s">
        <v>848</v>
      </c>
      <c r="Q6978" t="s">
        <v>843</v>
      </c>
      <c r="R6978" t="s">
        <v>845</v>
      </c>
      <c r="S6978" t="s">
        <v>843</v>
      </c>
      <c r="T6978" t="s">
        <v>846</v>
      </c>
      <c r="U6978" s="2">
        <f>DATE(IF(MONTH(Table__._SQL2014_QLTS17_DW_DimDate[[#This Row],[Ngay]])&lt;11,YEAR(Table__._SQL2014_QLTS17_DW_DimDate[[#This Row],[Ngay]])-1, YEAR(Table__._SQL2014_QLTS17_DW_DimDate[[#This Row],[Ngay]])),11,1)</f>
        <v>47058</v>
      </c>
      <c r="V6978" s="2">
        <f>DATE(YEAR(Table__._SQL2014_QLTS17_DW_DimDate[[#This Row],[NgayBatDauMuaVu]])+1, 10,31)</f>
        <v>47422</v>
      </c>
      <c r="W6978" s="3">
        <f>Table__._SQL2014_QLTS17_DW_DimDate[[#This Row],[Ngay]]-Table__._SQL2014_QLTS17_DW_DimDate[[#This Row],[NgayBatDauMuaVu]]+1</f>
        <v>98</v>
      </c>
      <c r="X6978">
        <f>INT((Table__._SQL2014_QLTS17_DW_DimDate[[#This Row],[NgayMuaVu]]-1)/7)+1</f>
        <v>14</v>
      </c>
      <c r="Y6978" t="str">
        <f>"Tuần " &amp;Table__._SQL2014_QLTS17_DW_DimDate[[#This Row],[TuanMuaVu]] &amp; " năm " &amp;Table__._SQL2014_QLTS17_DW_DimDate[[#This Row],[NamMuaVuStr]]</f>
        <v>Tuần 14 năm 2028-2029</v>
      </c>
      <c r="Z6978">
        <f>YEAR(Table__._SQL2014_QLTS17_DW_DimDate[[#This Row],[NgayBatDauMuaVu]])</f>
        <v>2028</v>
      </c>
      <c r="AA6978" t="str">
        <f>YEAR(Table__._SQL2014_QLTS17_DW_DimDate[[#This Row],[NgayBatDauMuaVu]]) &amp;"-"&amp;YEAR(Table__._SQL2014_QLTS17_DW_DimDate[[#This Row],[NgayKetThucMuaVu]])</f>
        <v>2028-2029</v>
      </c>
      <c r="AB6978">
        <f>YEAR(Table__._SQL2014_QLTS17_DW_DimDate[[#This Row],[NgayBatDauMuaVu]])</f>
        <v>2028</v>
      </c>
      <c r="AC6978">
        <f>YEAR(Table__._SQL2014_QLTS17_DW_DimDate[[#This Row],[NgayKetThucMuaVu]])</f>
        <v>2029</v>
      </c>
    </row>
    <row r="6979" spans="1:29">
      <c r="A6979">
        <v>20290207</v>
      </c>
      <c r="B6979" s="1">
        <v>47156</v>
      </c>
      <c r="C6979" t="s">
        <v>14</v>
      </c>
      <c r="D6979" t="s">
        <v>896</v>
      </c>
      <c r="E6979" t="s">
        <v>12</v>
      </c>
      <c r="F6979" t="s">
        <v>49</v>
      </c>
      <c r="G6979" t="s">
        <v>13</v>
      </c>
      <c r="H6979" t="s">
        <v>2</v>
      </c>
      <c r="I6979" t="s">
        <v>13</v>
      </c>
      <c r="J6979" t="s">
        <v>899</v>
      </c>
      <c r="K6979" t="s">
        <v>13</v>
      </c>
      <c r="L6979" t="s">
        <v>1</v>
      </c>
      <c r="M6979" t="s">
        <v>910</v>
      </c>
      <c r="N6979" t="s">
        <v>842</v>
      </c>
      <c r="O6979" t="s">
        <v>847</v>
      </c>
      <c r="P6979" t="s">
        <v>848</v>
      </c>
      <c r="Q6979" t="s">
        <v>843</v>
      </c>
      <c r="R6979" t="s">
        <v>845</v>
      </c>
      <c r="S6979" t="s">
        <v>843</v>
      </c>
      <c r="T6979" t="s">
        <v>846</v>
      </c>
      <c r="U6979" s="2">
        <f>DATE(IF(MONTH(Table__._SQL2014_QLTS17_DW_DimDate[[#This Row],[Ngay]])&lt;11,YEAR(Table__._SQL2014_QLTS17_DW_DimDate[[#This Row],[Ngay]])-1, YEAR(Table__._SQL2014_QLTS17_DW_DimDate[[#This Row],[Ngay]])),11,1)</f>
        <v>47058</v>
      </c>
      <c r="V6979" s="2">
        <f>DATE(YEAR(Table__._SQL2014_QLTS17_DW_DimDate[[#This Row],[NgayBatDauMuaVu]])+1, 10,31)</f>
        <v>47422</v>
      </c>
      <c r="W6979" s="3">
        <f>Table__._SQL2014_QLTS17_DW_DimDate[[#This Row],[Ngay]]-Table__._SQL2014_QLTS17_DW_DimDate[[#This Row],[NgayBatDauMuaVu]]+1</f>
        <v>99</v>
      </c>
      <c r="X6979">
        <f>INT((Table__._SQL2014_QLTS17_DW_DimDate[[#This Row],[NgayMuaVu]]-1)/7)+1</f>
        <v>15</v>
      </c>
      <c r="Y6979" t="str">
        <f>"Tuần " &amp;Table__._SQL2014_QLTS17_DW_DimDate[[#This Row],[TuanMuaVu]] &amp; " năm " &amp;Table__._SQL2014_QLTS17_DW_DimDate[[#This Row],[NamMuaVuStr]]</f>
        <v>Tuần 15 năm 2028-2029</v>
      </c>
      <c r="Z6979">
        <f>YEAR(Table__._SQL2014_QLTS17_DW_DimDate[[#This Row],[NgayBatDauMuaVu]])</f>
        <v>2028</v>
      </c>
      <c r="AA6979" t="str">
        <f>YEAR(Table__._SQL2014_QLTS17_DW_DimDate[[#This Row],[NgayBatDauMuaVu]]) &amp;"-"&amp;YEAR(Table__._SQL2014_QLTS17_DW_DimDate[[#This Row],[NgayKetThucMuaVu]])</f>
        <v>2028-2029</v>
      </c>
      <c r="AB6979">
        <f>YEAR(Table__._SQL2014_QLTS17_DW_DimDate[[#This Row],[NgayBatDauMuaVu]])</f>
        <v>2028</v>
      </c>
      <c r="AC6979">
        <f>YEAR(Table__._SQL2014_QLTS17_DW_DimDate[[#This Row],[NgayKetThucMuaVu]])</f>
        <v>2029</v>
      </c>
    </row>
    <row r="6980" spans="1:29">
      <c r="A6980">
        <v>20290208</v>
      </c>
      <c r="B6980" s="1">
        <v>47157</v>
      </c>
      <c r="C6980" t="s">
        <v>18</v>
      </c>
      <c r="D6980" t="s">
        <v>897</v>
      </c>
      <c r="E6980" t="s">
        <v>3</v>
      </c>
      <c r="F6980" t="s">
        <v>50</v>
      </c>
      <c r="G6980" t="s">
        <v>13</v>
      </c>
      <c r="H6980" t="s">
        <v>2</v>
      </c>
      <c r="I6980" t="s">
        <v>13</v>
      </c>
      <c r="J6980" t="s">
        <v>899</v>
      </c>
      <c r="K6980" t="s">
        <v>13</v>
      </c>
      <c r="L6980" t="s">
        <v>1</v>
      </c>
      <c r="M6980" t="s">
        <v>910</v>
      </c>
      <c r="N6980" t="s">
        <v>842</v>
      </c>
      <c r="O6980" t="s">
        <v>847</v>
      </c>
      <c r="P6980" t="s">
        <v>848</v>
      </c>
      <c r="Q6980" t="s">
        <v>843</v>
      </c>
      <c r="R6980" t="s">
        <v>845</v>
      </c>
      <c r="S6980" t="s">
        <v>843</v>
      </c>
      <c r="T6980" t="s">
        <v>846</v>
      </c>
      <c r="U6980" s="2">
        <f>DATE(IF(MONTH(Table__._SQL2014_QLTS17_DW_DimDate[[#This Row],[Ngay]])&lt;11,YEAR(Table__._SQL2014_QLTS17_DW_DimDate[[#This Row],[Ngay]])-1, YEAR(Table__._SQL2014_QLTS17_DW_DimDate[[#This Row],[Ngay]])),11,1)</f>
        <v>47058</v>
      </c>
      <c r="V6980" s="2">
        <f>DATE(YEAR(Table__._SQL2014_QLTS17_DW_DimDate[[#This Row],[NgayBatDauMuaVu]])+1, 10,31)</f>
        <v>47422</v>
      </c>
      <c r="W6980" s="3">
        <f>Table__._SQL2014_QLTS17_DW_DimDate[[#This Row],[Ngay]]-Table__._SQL2014_QLTS17_DW_DimDate[[#This Row],[NgayBatDauMuaVu]]+1</f>
        <v>100</v>
      </c>
      <c r="X6980">
        <f>INT((Table__._SQL2014_QLTS17_DW_DimDate[[#This Row],[NgayMuaVu]]-1)/7)+1</f>
        <v>15</v>
      </c>
      <c r="Y6980" t="str">
        <f>"Tuần " &amp;Table__._SQL2014_QLTS17_DW_DimDate[[#This Row],[TuanMuaVu]] &amp; " năm " &amp;Table__._SQL2014_QLTS17_DW_DimDate[[#This Row],[NamMuaVuStr]]</f>
        <v>Tuần 15 năm 2028-2029</v>
      </c>
      <c r="Z6980">
        <f>YEAR(Table__._SQL2014_QLTS17_DW_DimDate[[#This Row],[NgayBatDauMuaVu]])</f>
        <v>2028</v>
      </c>
      <c r="AA6980" t="str">
        <f>YEAR(Table__._SQL2014_QLTS17_DW_DimDate[[#This Row],[NgayBatDauMuaVu]]) &amp;"-"&amp;YEAR(Table__._SQL2014_QLTS17_DW_DimDate[[#This Row],[NgayKetThucMuaVu]])</f>
        <v>2028-2029</v>
      </c>
      <c r="AB6980">
        <f>YEAR(Table__._SQL2014_QLTS17_DW_DimDate[[#This Row],[NgayBatDauMuaVu]])</f>
        <v>2028</v>
      </c>
      <c r="AC6980">
        <f>YEAR(Table__._SQL2014_QLTS17_DW_DimDate[[#This Row],[NgayKetThucMuaVu]])</f>
        <v>2029</v>
      </c>
    </row>
    <row r="6981" spans="1:29">
      <c r="A6981">
        <v>20290209</v>
      </c>
      <c r="B6981" s="1">
        <v>47158</v>
      </c>
      <c r="C6981" t="s">
        <v>19</v>
      </c>
      <c r="D6981" t="s">
        <v>891</v>
      </c>
      <c r="E6981" t="s">
        <v>2</v>
      </c>
      <c r="F6981" t="s">
        <v>51</v>
      </c>
      <c r="G6981" t="s">
        <v>13</v>
      </c>
      <c r="H6981" t="s">
        <v>2</v>
      </c>
      <c r="I6981" t="s">
        <v>13</v>
      </c>
      <c r="J6981" t="s">
        <v>899</v>
      </c>
      <c r="K6981" t="s">
        <v>13</v>
      </c>
      <c r="L6981" t="s">
        <v>1</v>
      </c>
      <c r="M6981" t="s">
        <v>910</v>
      </c>
      <c r="N6981" t="s">
        <v>842</v>
      </c>
      <c r="O6981" t="s">
        <v>847</v>
      </c>
      <c r="P6981" t="s">
        <v>848</v>
      </c>
      <c r="Q6981" t="s">
        <v>843</v>
      </c>
      <c r="R6981" t="s">
        <v>845</v>
      </c>
      <c r="S6981" t="s">
        <v>843</v>
      </c>
      <c r="T6981" t="s">
        <v>846</v>
      </c>
      <c r="U6981" s="2">
        <f>DATE(IF(MONTH(Table__._SQL2014_QLTS17_DW_DimDate[[#This Row],[Ngay]])&lt;11,YEAR(Table__._SQL2014_QLTS17_DW_DimDate[[#This Row],[Ngay]])-1, YEAR(Table__._SQL2014_QLTS17_DW_DimDate[[#This Row],[Ngay]])),11,1)</f>
        <v>47058</v>
      </c>
      <c r="V6981" s="2">
        <f>DATE(YEAR(Table__._SQL2014_QLTS17_DW_DimDate[[#This Row],[NgayBatDauMuaVu]])+1, 10,31)</f>
        <v>47422</v>
      </c>
      <c r="W6981" s="3">
        <f>Table__._SQL2014_QLTS17_DW_DimDate[[#This Row],[Ngay]]-Table__._SQL2014_QLTS17_DW_DimDate[[#This Row],[NgayBatDauMuaVu]]+1</f>
        <v>101</v>
      </c>
      <c r="X6981">
        <f>INT((Table__._SQL2014_QLTS17_DW_DimDate[[#This Row],[NgayMuaVu]]-1)/7)+1</f>
        <v>15</v>
      </c>
      <c r="Y6981" t="str">
        <f>"Tuần " &amp;Table__._SQL2014_QLTS17_DW_DimDate[[#This Row],[TuanMuaVu]] &amp; " năm " &amp;Table__._SQL2014_QLTS17_DW_DimDate[[#This Row],[NamMuaVuStr]]</f>
        <v>Tuần 15 năm 2028-2029</v>
      </c>
      <c r="Z6981">
        <f>YEAR(Table__._SQL2014_QLTS17_DW_DimDate[[#This Row],[NgayBatDauMuaVu]])</f>
        <v>2028</v>
      </c>
      <c r="AA6981" t="str">
        <f>YEAR(Table__._SQL2014_QLTS17_DW_DimDate[[#This Row],[NgayBatDauMuaVu]]) &amp;"-"&amp;YEAR(Table__._SQL2014_QLTS17_DW_DimDate[[#This Row],[NgayKetThucMuaVu]])</f>
        <v>2028-2029</v>
      </c>
      <c r="AB6981">
        <f>YEAR(Table__._SQL2014_QLTS17_DW_DimDate[[#This Row],[NgayBatDauMuaVu]])</f>
        <v>2028</v>
      </c>
      <c r="AC6981">
        <f>YEAR(Table__._SQL2014_QLTS17_DW_DimDate[[#This Row],[NgayKetThucMuaVu]])</f>
        <v>2029</v>
      </c>
    </row>
    <row r="6982" spans="1:29">
      <c r="A6982">
        <v>20290210</v>
      </c>
      <c r="B6982" s="1">
        <v>47159</v>
      </c>
      <c r="C6982" t="s">
        <v>20</v>
      </c>
      <c r="D6982" t="s">
        <v>892</v>
      </c>
      <c r="E6982" t="s">
        <v>14</v>
      </c>
      <c r="F6982" t="s">
        <v>52</v>
      </c>
      <c r="G6982" t="s">
        <v>13</v>
      </c>
      <c r="H6982" t="s">
        <v>2</v>
      </c>
      <c r="I6982" t="s">
        <v>13</v>
      </c>
      <c r="J6982" t="s">
        <v>899</v>
      </c>
      <c r="K6982" t="s">
        <v>13</v>
      </c>
      <c r="L6982" t="s">
        <v>1</v>
      </c>
      <c r="M6982" t="s">
        <v>910</v>
      </c>
      <c r="N6982" t="s">
        <v>842</v>
      </c>
      <c r="O6982" t="s">
        <v>847</v>
      </c>
      <c r="P6982" t="s">
        <v>848</v>
      </c>
      <c r="Q6982" t="s">
        <v>843</v>
      </c>
      <c r="R6982" t="s">
        <v>845</v>
      </c>
      <c r="S6982" t="s">
        <v>843</v>
      </c>
      <c r="T6982" t="s">
        <v>846</v>
      </c>
      <c r="U6982" s="2">
        <f>DATE(IF(MONTH(Table__._SQL2014_QLTS17_DW_DimDate[[#This Row],[Ngay]])&lt;11,YEAR(Table__._SQL2014_QLTS17_DW_DimDate[[#This Row],[Ngay]])-1, YEAR(Table__._SQL2014_QLTS17_DW_DimDate[[#This Row],[Ngay]])),11,1)</f>
        <v>47058</v>
      </c>
      <c r="V6982" s="2">
        <f>DATE(YEAR(Table__._SQL2014_QLTS17_DW_DimDate[[#This Row],[NgayBatDauMuaVu]])+1, 10,31)</f>
        <v>47422</v>
      </c>
      <c r="W6982" s="3">
        <f>Table__._SQL2014_QLTS17_DW_DimDate[[#This Row],[Ngay]]-Table__._SQL2014_QLTS17_DW_DimDate[[#This Row],[NgayBatDauMuaVu]]+1</f>
        <v>102</v>
      </c>
      <c r="X6982">
        <f>INT((Table__._SQL2014_QLTS17_DW_DimDate[[#This Row],[NgayMuaVu]]-1)/7)+1</f>
        <v>15</v>
      </c>
      <c r="Y6982" t="str">
        <f>"Tuần " &amp;Table__._SQL2014_QLTS17_DW_DimDate[[#This Row],[TuanMuaVu]] &amp; " năm " &amp;Table__._SQL2014_QLTS17_DW_DimDate[[#This Row],[NamMuaVuStr]]</f>
        <v>Tuần 15 năm 2028-2029</v>
      </c>
      <c r="Z6982">
        <f>YEAR(Table__._SQL2014_QLTS17_DW_DimDate[[#This Row],[NgayBatDauMuaVu]])</f>
        <v>2028</v>
      </c>
      <c r="AA6982" t="str">
        <f>YEAR(Table__._SQL2014_QLTS17_DW_DimDate[[#This Row],[NgayBatDauMuaVu]]) &amp;"-"&amp;YEAR(Table__._SQL2014_QLTS17_DW_DimDate[[#This Row],[NgayKetThucMuaVu]])</f>
        <v>2028-2029</v>
      </c>
      <c r="AB6982">
        <f>YEAR(Table__._SQL2014_QLTS17_DW_DimDate[[#This Row],[NgayBatDauMuaVu]])</f>
        <v>2028</v>
      </c>
      <c r="AC6982">
        <f>YEAR(Table__._SQL2014_QLTS17_DW_DimDate[[#This Row],[NgayKetThucMuaVu]])</f>
        <v>2029</v>
      </c>
    </row>
    <row r="6983" spans="1:29">
      <c r="A6983">
        <v>20290211</v>
      </c>
      <c r="B6983" s="1">
        <v>47160</v>
      </c>
      <c r="C6983" t="s">
        <v>21</v>
      </c>
      <c r="D6983" t="s">
        <v>893</v>
      </c>
      <c r="E6983" t="s">
        <v>1</v>
      </c>
      <c r="F6983" t="s">
        <v>53</v>
      </c>
      <c r="G6983" t="s">
        <v>16</v>
      </c>
      <c r="H6983" t="s">
        <v>14</v>
      </c>
      <c r="I6983" t="s">
        <v>13</v>
      </c>
      <c r="J6983" t="s">
        <v>899</v>
      </c>
      <c r="K6983" t="s">
        <v>13</v>
      </c>
      <c r="L6983" t="s">
        <v>1</v>
      </c>
      <c r="M6983" t="s">
        <v>910</v>
      </c>
      <c r="N6983" t="s">
        <v>842</v>
      </c>
      <c r="O6983" t="s">
        <v>847</v>
      </c>
      <c r="P6983" t="s">
        <v>848</v>
      </c>
      <c r="Q6983" t="s">
        <v>843</v>
      </c>
      <c r="R6983" t="s">
        <v>845</v>
      </c>
      <c r="S6983" t="s">
        <v>843</v>
      </c>
      <c r="T6983" t="s">
        <v>846</v>
      </c>
      <c r="U6983" s="2">
        <f>DATE(IF(MONTH(Table__._SQL2014_QLTS17_DW_DimDate[[#This Row],[Ngay]])&lt;11,YEAR(Table__._SQL2014_QLTS17_DW_DimDate[[#This Row],[Ngay]])-1, YEAR(Table__._SQL2014_QLTS17_DW_DimDate[[#This Row],[Ngay]])),11,1)</f>
        <v>47058</v>
      </c>
      <c r="V6983" s="2">
        <f>DATE(YEAR(Table__._SQL2014_QLTS17_DW_DimDate[[#This Row],[NgayBatDauMuaVu]])+1, 10,31)</f>
        <v>47422</v>
      </c>
      <c r="W6983" s="3">
        <f>Table__._SQL2014_QLTS17_DW_DimDate[[#This Row],[Ngay]]-Table__._SQL2014_QLTS17_DW_DimDate[[#This Row],[NgayBatDauMuaVu]]+1</f>
        <v>103</v>
      </c>
      <c r="X6983">
        <f>INT((Table__._SQL2014_QLTS17_DW_DimDate[[#This Row],[NgayMuaVu]]-1)/7)+1</f>
        <v>15</v>
      </c>
      <c r="Y6983" t="str">
        <f>"Tuần " &amp;Table__._SQL2014_QLTS17_DW_DimDate[[#This Row],[TuanMuaVu]] &amp; " năm " &amp;Table__._SQL2014_QLTS17_DW_DimDate[[#This Row],[NamMuaVuStr]]</f>
        <v>Tuần 15 năm 2028-2029</v>
      </c>
      <c r="Z6983">
        <f>YEAR(Table__._SQL2014_QLTS17_DW_DimDate[[#This Row],[NgayBatDauMuaVu]])</f>
        <v>2028</v>
      </c>
      <c r="AA6983" t="str">
        <f>YEAR(Table__._SQL2014_QLTS17_DW_DimDate[[#This Row],[NgayBatDauMuaVu]]) &amp;"-"&amp;YEAR(Table__._SQL2014_QLTS17_DW_DimDate[[#This Row],[NgayKetThucMuaVu]])</f>
        <v>2028-2029</v>
      </c>
      <c r="AB6983">
        <f>YEAR(Table__._SQL2014_QLTS17_DW_DimDate[[#This Row],[NgayBatDauMuaVu]])</f>
        <v>2028</v>
      </c>
      <c r="AC6983">
        <f>YEAR(Table__._SQL2014_QLTS17_DW_DimDate[[#This Row],[NgayKetThucMuaVu]])</f>
        <v>2029</v>
      </c>
    </row>
    <row r="6984" spans="1:29">
      <c r="A6984">
        <v>20290212</v>
      </c>
      <c r="B6984" s="1">
        <v>47161</v>
      </c>
      <c r="C6984" t="s">
        <v>11</v>
      </c>
      <c r="D6984" t="s">
        <v>894</v>
      </c>
      <c r="E6984" t="s">
        <v>13</v>
      </c>
      <c r="F6984" t="s">
        <v>54</v>
      </c>
      <c r="G6984" t="s">
        <v>16</v>
      </c>
      <c r="H6984" t="s">
        <v>14</v>
      </c>
      <c r="I6984" t="s">
        <v>13</v>
      </c>
      <c r="J6984" t="s">
        <v>899</v>
      </c>
      <c r="K6984" t="s">
        <v>13</v>
      </c>
      <c r="L6984" t="s">
        <v>1</v>
      </c>
      <c r="M6984" t="s">
        <v>910</v>
      </c>
      <c r="N6984" t="s">
        <v>842</v>
      </c>
      <c r="O6984" t="s">
        <v>847</v>
      </c>
      <c r="P6984" t="s">
        <v>848</v>
      </c>
      <c r="Q6984" t="s">
        <v>843</v>
      </c>
      <c r="R6984" t="s">
        <v>845</v>
      </c>
      <c r="S6984" t="s">
        <v>843</v>
      </c>
      <c r="T6984" t="s">
        <v>846</v>
      </c>
      <c r="U6984" s="2">
        <f>DATE(IF(MONTH(Table__._SQL2014_QLTS17_DW_DimDate[[#This Row],[Ngay]])&lt;11,YEAR(Table__._SQL2014_QLTS17_DW_DimDate[[#This Row],[Ngay]])-1, YEAR(Table__._SQL2014_QLTS17_DW_DimDate[[#This Row],[Ngay]])),11,1)</f>
        <v>47058</v>
      </c>
      <c r="V6984" s="2">
        <f>DATE(YEAR(Table__._SQL2014_QLTS17_DW_DimDate[[#This Row],[NgayBatDauMuaVu]])+1, 10,31)</f>
        <v>47422</v>
      </c>
      <c r="W6984" s="3">
        <f>Table__._SQL2014_QLTS17_DW_DimDate[[#This Row],[Ngay]]-Table__._SQL2014_QLTS17_DW_DimDate[[#This Row],[NgayBatDauMuaVu]]+1</f>
        <v>104</v>
      </c>
      <c r="X6984">
        <f>INT((Table__._SQL2014_QLTS17_DW_DimDate[[#This Row],[NgayMuaVu]]-1)/7)+1</f>
        <v>15</v>
      </c>
      <c r="Y6984" t="str">
        <f>"Tuần " &amp;Table__._SQL2014_QLTS17_DW_DimDate[[#This Row],[TuanMuaVu]] &amp; " năm " &amp;Table__._SQL2014_QLTS17_DW_DimDate[[#This Row],[NamMuaVuStr]]</f>
        <v>Tuần 15 năm 2028-2029</v>
      </c>
      <c r="Z6984">
        <f>YEAR(Table__._SQL2014_QLTS17_DW_DimDate[[#This Row],[NgayBatDauMuaVu]])</f>
        <v>2028</v>
      </c>
      <c r="AA6984" t="str">
        <f>YEAR(Table__._SQL2014_QLTS17_DW_DimDate[[#This Row],[NgayBatDauMuaVu]]) &amp;"-"&amp;YEAR(Table__._SQL2014_QLTS17_DW_DimDate[[#This Row],[NgayKetThucMuaVu]])</f>
        <v>2028-2029</v>
      </c>
      <c r="AB6984">
        <f>YEAR(Table__._SQL2014_QLTS17_DW_DimDate[[#This Row],[NgayBatDauMuaVu]])</f>
        <v>2028</v>
      </c>
      <c r="AC6984">
        <f>YEAR(Table__._SQL2014_QLTS17_DW_DimDate[[#This Row],[NgayKetThucMuaVu]])</f>
        <v>2029</v>
      </c>
    </row>
    <row r="6985" spans="1:29">
      <c r="A6985">
        <v>20290213</v>
      </c>
      <c r="B6985" s="1">
        <v>47162</v>
      </c>
      <c r="C6985" t="s">
        <v>22</v>
      </c>
      <c r="D6985" t="s">
        <v>895</v>
      </c>
      <c r="E6985" t="s">
        <v>16</v>
      </c>
      <c r="F6985" t="s">
        <v>55</v>
      </c>
      <c r="G6985" t="s">
        <v>16</v>
      </c>
      <c r="H6985" t="s">
        <v>14</v>
      </c>
      <c r="I6985" t="s">
        <v>13</v>
      </c>
      <c r="J6985" t="s">
        <v>899</v>
      </c>
      <c r="K6985" t="s">
        <v>13</v>
      </c>
      <c r="L6985" t="s">
        <v>1</v>
      </c>
      <c r="M6985" t="s">
        <v>910</v>
      </c>
      <c r="N6985" t="s">
        <v>842</v>
      </c>
      <c r="O6985" t="s">
        <v>847</v>
      </c>
      <c r="P6985" t="s">
        <v>848</v>
      </c>
      <c r="Q6985" t="s">
        <v>843</v>
      </c>
      <c r="R6985" t="s">
        <v>845</v>
      </c>
      <c r="S6985" t="s">
        <v>843</v>
      </c>
      <c r="T6985" t="s">
        <v>846</v>
      </c>
      <c r="U6985" s="2">
        <f>DATE(IF(MONTH(Table__._SQL2014_QLTS17_DW_DimDate[[#This Row],[Ngay]])&lt;11,YEAR(Table__._SQL2014_QLTS17_DW_DimDate[[#This Row],[Ngay]])-1, YEAR(Table__._SQL2014_QLTS17_DW_DimDate[[#This Row],[Ngay]])),11,1)</f>
        <v>47058</v>
      </c>
      <c r="V6985" s="2">
        <f>DATE(YEAR(Table__._SQL2014_QLTS17_DW_DimDate[[#This Row],[NgayBatDauMuaVu]])+1, 10,31)</f>
        <v>47422</v>
      </c>
      <c r="W6985" s="3">
        <f>Table__._SQL2014_QLTS17_DW_DimDate[[#This Row],[Ngay]]-Table__._SQL2014_QLTS17_DW_DimDate[[#This Row],[NgayBatDauMuaVu]]+1</f>
        <v>105</v>
      </c>
      <c r="X6985">
        <f>INT((Table__._SQL2014_QLTS17_DW_DimDate[[#This Row],[NgayMuaVu]]-1)/7)+1</f>
        <v>15</v>
      </c>
      <c r="Y6985" t="str">
        <f>"Tuần " &amp;Table__._SQL2014_QLTS17_DW_DimDate[[#This Row],[TuanMuaVu]] &amp; " năm " &amp;Table__._SQL2014_QLTS17_DW_DimDate[[#This Row],[NamMuaVuStr]]</f>
        <v>Tuần 15 năm 2028-2029</v>
      </c>
      <c r="Z6985">
        <f>YEAR(Table__._SQL2014_QLTS17_DW_DimDate[[#This Row],[NgayBatDauMuaVu]])</f>
        <v>2028</v>
      </c>
      <c r="AA6985" t="str">
        <f>YEAR(Table__._SQL2014_QLTS17_DW_DimDate[[#This Row],[NgayBatDauMuaVu]]) &amp;"-"&amp;YEAR(Table__._SQL2014_QLTS17_DW_DimDate[[#This Row],[NgayKetThucMuaVu]])</f>
        <v>2028-2029</v>
      </c>
      <c r="AB6985">
        <f>YEAR(Table__._SQL2014_QLTS17_DW_DimDate[[#This Row],[NgayBatDauMuaVu]])</f>
        <v>2028</v>
      </c>
      <c r="AC6985">
        <f>YEAR(Table__._SQL2014_QLTS17_DW_DimDate[[#This Row],[NgayKetThucMuaVu]])</f>
        <v>2029</v>
      </c>
    </row>
    <row r="6986" spans="1:29">
      <c r="A6986">
        <v>20290214</v>
      </c>
      <c r="B6986" s="1">
        <v>47163</v>
      </c>
      <c r="C6986" t="s">
        <v>23</v>
      </c>
      <c r="D6986" t="s">
        <v>896</v>
      </c>
      <c r="E6986" t="s">
        <v>12</v>
      </c>
      <c r="F6986" t="s">
        <v>56</v>
      </c>
      <c r="G6986" t="s">
        <v>16</v>
      </c>
      <c r="H6986" t="s">
        <v>14</v>
      </c>
      <c r="I6986" t="s">
        <v>13</v>
      </c>
      <c r="J6986" t="s">
        <v>899</v>
      </c>
      <c r="K6986" t="s">
        <v>13</v>
      </c>
      <c r="L6986" t="s">
        <v>1</v>
      </c>
      <c r="M6986" t="s">
        <v>910</v>
      </c>
      <c r="N6986" t="s">
        <v>842</v>
      </c>
      <c r="O6986" t="s">
        <v>847</v>
      </c>
      <c r="P6986" t="s">
        <v>848</v>
      </c>
      <c r="Q6986" t="s">
        <v>843</v>
      </c>
      <c r="R6986" t="s">
        <v>845</v>
      </c>
      <c r="S6986" t="s">
        <v>843</v>
      </c>
      <c r="T6986" t="s">
        <v>846</v>
      </c>
      <c r="U6986" s="2">
        <f>DATE(IF(MONTH(Table__._SQL2014_QLTS17_DW_DimDate[[#This Row],[Ngay]])&lt;11,YEAR(Table__._SQL2014_QLTS17_DW_DimDate[[#This Row],[Ngay]])-1, YEAR(Table__._SQL2014_QLTS17_DW_DimDate[[#This Row],[Ngay]])),11,1)</f>
        <v>47058</v>
      </c>
      <c r="V6986" s="2">
        <f>DATE(YEAR(Table__._SQL2014_QLTS17_DW_DimDate[[#This Row],[NgayBatDauMuaVu]])+1, 10,31)</f>
        <v>47422</v>
      </c>
      <c r="W6986" s="3">
        <f>Table__._SQL2014_QLTS17_DW_DimDate[[#This Row],[Ngay]]-Table__._SQL2014_QLTS17_DW_DimDate[[#This Row],[NgayBatDauMuaVu]]+1</f>
        <v>106</v>
      </c>
      <c r="X6986">
        <f>INT((Table__._SQL2014_QLTS17_DW_DimDate[[#This Row],[NgayMuaVu]]-1)/7)+1</f>
        <v>16</v>
      </c>
      <c r="Y6986" t="str">
        <f>"Tuần " &amp;Table__._SQL2014_QLTS17_DW_DimDate[[#This Row],[TuanMuaVu]] &amp; " năm " &amp;Table__._SQL2014_QLTS17_DW_DimDate[[#This Row],[NamMuaVuStr]]</f>
        <v>Tuần 16 năm 2028-2029</v>
      </c>
      <c r="Z6986">
        <f>YEAR(Table__._SQL2014_QLTS17_DW_DimDate[[#This Row],[NgayBatDauMuaVu]])</f>
        <v>2028</v>
      </c>
      <c r="AA6986" t="str">
        <f>YEAR(Table__._SQL2014_QLTS17_DW_DimDate[[#This Row],[NgayBatDauMuaVu]]) &amp;"-"&amp;YEAR(Table__._SQL2014_QLTS17_DW_DimDate[[#This Row],[NgayKetThucMuaVu]])</f>
        <v>2028-2029</v>
      </c>
      <c r="AB6986">
        <f>YEAR(Table__._SQL2014_QLTS17_DW_DimDate[[#This Row],[NgayBatDauMuaVu]])</f>
        <v>2028</v>
      </c>
      <c r="AC6986">
        <f>YEAR(Table__._SQL2014_QLTS17_DW_DimDate[[#This Row],[NgayKetThucMuaVu]])</f>
        <v>2029</v>
      </c>
    </row>
    <row r="6987" spans="1:29">
      <c r="A6987">
        <v>20290215</v>
      </c>
      <c r="B6987" s="1">
        <v>47164</v>
      </c>
      <c r="C6987" t="s">
        <v>24</v>
      </c>
      <c r="D6987" t="s">
        <v>897</v>
      </c>
      <c r="E6987" t="s">
        <v>3</v>
      </c>
      <c r="F6987" t="s">
        <v>57</v>
      </c>
      <c r="G6987" t="s">
        <v>16</v>
      </c>
      <c r="H6987" t="s">
        <v>14</v>
      </c>
      <c r="I6987" t="s">
        <v>13</v>
      </c>
      <c r="J6987" t="s">
        <v>899</v>
      </c>
      <c r="K6987" t="s">
        <v>13</v>
      </c>
      <c r="L6987" t="s">
        <v>1</v>
      </c>
      <c r="M6987" t="s">
        <v>910</v>
      </c>
      <c r="N6987" t="s">
        <v>842</v>
      </c>
      <c r="O6987" t="s">
        <v>847</v>
      </c>
      <c r="P6987" t="s">
        <v>848</v>
      </c>
      <c r="Q6987" t="s">
        <v>843</v>
      </c>
      <c r="R6987" t="s">
        <v>845</v>
      </c>
      <c r="S6987" t="s">
        <v>843</v>
      </c>
      <c r="T6987" t="s">
        <v>846</v>
      </c>
      <c r="U6987" s="2">
        <f>DATE(IF(MONTH(Table__._SQL2014_QLTS17_DW_DimDate[[#This Row],[Ngay]])&lt;11,YEAR(Table__._SQL2014_QLTS17_DW_DimDate[[#This Row],[Ngay]])-1, YEAR(Table__._SQL2014_QLTS17_DW_DimDate[[#This Row],[Ngay]])),11,1)</f>
        <v>47058</v>
      </c>
      <c r="V6987" s="2">
        <f>DATE(YEAR(Table__._SQL2014_QLTS17_DW_DimDate[[#This Row],[NgayBatDauMuaVu]])+1, 10,31)</f>
        <v>47422</v>
      </c>
      <c r="W6987" s="3">
        <f>Table__._SQL2014_QLTS17_DW_DimDate[[#This Row],[Ngay]]-Table__._SQL2014_QLTS17_DW_DimDate[[#This Row],[NgayBatDauMuaVu]]+1</f>
        <v>107</v>
      </c>
      <c r="X6987">
        <f>INT((Table__._SQL2014_QLTS17_DW_DimDate[[#This Row],[NgayMuaVu]]-1)/7)+1</f>
        <v>16</v>
      </c>
      <c r="Y6987" t="str">
        <f>"Tuần " &amp;Table__._SQL2014_QLTS17_DW_DimDate[[#This Row],[TuanMuaVu]] &amp; " năm " &amp;Table__._SQL2014_QLTS17_DW_DimDate[[#This Row],[NamMuaVuStr]]</f>
        <v>Tuần 16 năm 2028-2029</v>
      </c>
      <c r="Z6987">
        <f>YEAR(Table__._SQL2014_QLTS17_DW_DimDate[[#This Row],[NgayBatDauMuaVu]])</f>
        <v>2028</v>
      </c>
      <c r="AA6987" t="str">
        <f>YEAR(Table__._SQL2014_QLTS17_DW_DimDate[[#This Row],[NgayBatDauMuaVu]]) &amp;"-"&amp;YEAR(Table__._SQL2014_QLTS17_DW_DimDate[[#This Row],[NgayKetThucMuaVu]])</f>
        <v>2028-2029</v>
      </c>
      <c r="AB6987">
        <f>YEAR(Table__._SQL2014_QLTS17_DW_DimDate[[#This Row],[NgayBatDauMuaVu]])</f>
        <v>2028</v>
      </c>
      <c r="AC6987">
        <f>YEAR(Table__._SQL2014_QLTS17_DW_DimDate[[#This Row],[NgayKetThucMuaVu]])</f>
        <v>2029</v>
      </c>
    </row>
    <row r="6988" spans="1:29">
      <c r="A6988">
        <v>20290216</v>
      </c>
      <c r="B6988" s="1">
        <v>47165</v>
      </c>
      <c r="C6988" t="s">
        <v>25</v>
      </c>
      <c r="D6988" t="s">
        <v>891</v>
      </c>
      <c r="E6988" t="s">
        <v>2</v>
      </c>
      <c r="F6988" t="s">
        <v>58</v>
      </c>
      <c r="G6988" t="s">
        <v>16</v>
      </c>
      <c r="H6988" t="s">
        <v>14</v>
      </c>
      <c r="I6988" t="s">
        <v>13</v>
      </c>
      <c r="J6988" t="s">
        <v>899</v>
      </c>
      <c r="K6988" t="s">
        <v>13</v>
      </c>
      <c r="L6988" t="s">
        <v>1</v>
      </c>
      <c r="M6988" t="s">
        <v>910</v>
      </c>
      <c r="N6988" t="s">
        <v>842</v>
      </c>
      <c r="O6988" t="s">
        <v>847</v>
      </c>
      <c r="P6988" t="s">
        <v>848</v>
      </c>
      <c r="Q6988" t="s">
        <v>843</v>
      </c>
      <c r="R6988" t="s">
        <v>845</v>
      </c>
      <c r="S6988" t="s">
        <v>843</v>
      </c>
      <c r="T6988" t="s">
        <v>846</v>
      </c>
      <c r="U6988" s="2">
        <f>DATE(IF(MONTH(Table__._SQL2014_QLTS17_DW_DimDate[[#This Row],[Ngay]])&lt;11,YEAR(Table__._SQL2014_QLTS17_DW_DimDate[[#This Row],[Ngay]])-1, YEAR(Table__._SQL2014_QLTS17_DW_DimDate[[#This Row],[Ngay]])),11,1)</f>
        <v>47058</v>
      </c>
      <c r="V6988" s="2">
        <f>DATE(YEAR(Table__._SQL2014_QLTS17_DW_DimDate[[#This Row],[NgayBatDauMuaVu]])+1, 10,31)</f>
        <v>47422</v>
      </c>
      <c r="W6988" s="3">
        <f>Table__._SQL2014_QLTS17_DW_DimDate[[#This Row],[Ngay]]-Table__._SQL2014_QLTS17_DW_DimDate[[#This Row],[NgayBatDauMuaVu]]+1</f>
        <v>108</v>
      </c>
      <c r="X6988">
        <f>INT((Table__._SQL2014_QLTS17_DW_DimDate[[#This Row],[NgayMuaVu]]-1)/7)+1</f>
        <v>16</v>
      </c>
      <c r="Y6988" t="str">
        <f>"Tuần " &amp;Table__._SQL2014_QLTS17_DW_DimDate[[#This Row],[TuanMuaVu]] &amp; " năm " &amp;Table__._SQL2014_QLTS17_DW_DimDate[[#This Row],[NamMuaVuStr]]</f>
        <v>Tuần 16 năm 2028-2029</v>
      </c>
      <c r="Z6988">
        <f>YEAR(Table__._SQL2014_QLTS17_DW_DimDate[[#This Row],[NgayBatDauMuaVu]])</f>
        <v>2028</v>
      </c>
      <c r="AA6988" t="str">
        <f>YEAR(Table__._SQL2014_QLTS17_DW_DimDate[[#This Row],[NgayBatDauMuaVu]]) &amp;"-"&amp;YEAR(Table__._SQL2014_QLTS17_DW_DimDate[[#This Row],[NgayKetThucMuaVu]])</f>
        <v>2028-2029</v>
      </c>
      <c r="AB6988">
        <f>YEAR(Table__._SQL2014_QLTS17_DW_DimDate[[#This Row],[NgayBatDauMuaVu]])</f>
        <v>2028</v>
      </c>
      <c r="AC6988">
        <f>YEAR(Table__._SQL2014_QLTS17_DW_DimDate[[#This Row],[NgayKetThucMuaVu]])</f>
        <v>2029</v>
      </c>
    </row>
    <row r="6989" spans="1:29">
      <c r="A6989">
        <v>20290217</v>
      </c>
      <c r="B6989" s="1">
        <v>47166</v>
      </c>
      <c r="C6989" t="s">
        <v>26</v>
      </c>
      <c r="D6989" t="s">
        <v>892</v>
      </c>
      <c r="E6989" t="s">
        <v>14</v>
      </c>
      <c r="F6989" t="s">
        <v>59</v>
      </c>
      <c r="G6989" t="s">
        <v>16</v>
      </c>
      <c r="H6989" t="s">
        <v>14</v>
      </c>
      <c r="I6989" t="s">
        <v>13</v>
      </c>
      <c r="J6989" t="s">
        <v>899</v>
      </c>
      <c r="K6989" t="s">
        <v>13</v>
      </c>
      <c r="L6989" t="s">
        <v>1</v>
      </c>
      <c r="M6989" t="s">
        <v>910</v>
      </c>
      <c r="N6989" t="s">
        <v>842</v>
      </c>
      <c r="O6989" t="s">
        <v>847</v>
      </c>
      <c r="P6989" t="s">
        <v>848</v>
      </c>
      <c r="Q6989" t="s">
        <v>843</v>
      </c>
      <c r="R6989" t="s">
        <v>845</v>
      </c>
      <c r="S6989" t="s">
        <v>843</v>
      </c>
      <c r="T6989" t="s">
        <v>846</v>
      </c>
      <c r="U6989" s="2">
        <f>DATE(IF(MONTH(Table__._SQL2014_QLTS17_DW_DimDate[[#This Row],[Ngay]])&lt;11,YEAR(Table__._SQL2014_QLTS17_DW_DimDate[[#This Row],[Ngay]])-1, YEAR(Table__._SQL2014_QLTS17_DW_DimDate[[#This Row],[Ngay]])),11,1)</f>
        <v>47058</v>
      </c>
      <c r="V6989" s="2">
        <f>DATE(YEAR(Table__._SQL2014_QLTS17_DW_DimDate[[#This Row],[NgayBatDauMuaVu]])+1, 10,31)</f>
        <v>47422</v>
      </c>
      <c r="W6989" s="3">
        <f>Table__._SQL2014_QLTS17_DW_DimDate[[#This Row],[Ngay]]-Table__._SQL2014_QLTS17_DW_DimDate[[#This Row],[NgayBatDauMuaVu]]+1</f>
        <v>109</v>
      </c>
      <c r="X6989">
        <f>INT((Table__._SQL2014_QLTS17_DW_DimDate[[#This Row],[NgayMuaVu]]-1)/7)+1</f>
        <v>16</v>
      </c>
      <c r="Y6989" t="str">
        <f>"Tuần " &amp;Table__._SQL2014_QLTS17_DW_DimDate[[#This Row],[TuanMuaVu]] &amp; " năm " &amp;Table__._SQL2014_QLTS17_DW_DimDate[[#This Row],[NamMuaVuStr]]</f>
        <v>Tuần 16 năm 2028-2029</v>
      </c>
      <c r="Z6989">
        <f>YEAR(Table__._SQL2014_QLTS17_DW_DimDate[[#This Row],[NgayBatDauMuaVu]])</f>
        <v>2028</v>
      </c>
      <c r="AA6989" t="str">
        <f>YEAR(Table__._SQL2014_QLTS17_DW_DimDate[[#This Row],[NgayBatDauMuaVu]]) &amp;"-"&amp;YEAR(Table__._SQL2014_QLTS17_DW_DimDate[[#This Row],[NgayKetThucMuaVu]])</f>
        <v>2028-2029</v>
      </c>
      <c r="AB6989">
        <f>YEAR(Table__._SQL2014_QLTS17_DW_DimDate[[#This Row],[NgayBatDauMuaVu]])</f>
        <v>2028</v>
      </c>
      <c r="AC6989">
        <f>YEAR(Table__._SQL2014_QLTS17_DW_DimDate[[#This Row],[NgayKetThucMuaVu]])</f>
        <v>2029</v>
      </c>
    </row>
    <row r="6990" spans="1:29">
      <c r="A6990">
        <v>20290218</v>
      </c>
      <c r="B6990" s="1">
        <v>47167</v>
      </c>
      <c r="C6990" t="s">
        <v>27</v>
      </c>
      <c r="D6990" t="s">
        <v>893</v>
      </c>
      <c r="E6990" t="s">
        <v>1</v>
      </c>
      <c r="F6990" t="s">
        <v>60</v>
      </c>
      <c r="G6990" t="s">
        <v>12</v>
      </c>
      <c r="H6990" t="s">
        <v>18</v>
      </c>
      <c r="I6990" t="s">
        <v>13</v>
      </c>
      <c r="J6990" t="s">
        <v>899</v>
      </c>
      <c r="K6990" t="s">
        <v>13</v>
      </c>
      <c r="L6990" t="s">
        <v>1</v>
      </c>
      <c r="M6990" t="s">
        <v>910</v>
      </c>
      <c r="N6990" t="s">
        <v>842</v>
      </c>
      <c r="O6990" t="s">
        <v>847</v>
      </c>
      <c r="P6990" t="s">
        <v>848</v>
      </c>
      <c r="Q6990" t="s">
        <v>843</v>
      </c>
      <c r="R6990" t="s">
        <v>845</v>
      </c>
      <c r="S6990" t="s">
        <v>843</v>
      </c>
      <c r="T6990" t="s">
        <v>846</v>
      </c>
      <c r="U6990" s="2">
        <f>DATE(IF(MONTH(Table__._SQL2014_QLTS17_DW_DimDate[[#This Row],[Ngay]])&lt;11,YEAR(Table__._SQL2014_QLTS17_DW_DimDate[[#This Row],[Ngay]])-1, YEAR(Table__._SQL2014_QLTS17_DW_DimDate[[#This Row],[Ngay]])),11,1)</f>
        <v>47058</v>
      </c>
      <c r="V6990" s="2">
        <f>DATE(YEAR(Table__._SQL2014_QLTS17_DW_DimDate[[#This Row],[NgayBatDauMuaVu]])+1, 10,31)</f>
        <v>47422</v>
      </c>
      <c r="W6990" s="3">
        <f>Table__._SQL2014_QLTS17_DW_DimDate[[#This Row],[Ngay]]-Table__._SQL2014_QLTS17_DW_DimDate[[#This Row],[NgayBatDauMuaVu]]+1</f>
        <v>110</v>
      </c>
      <c r="X6990">
        <f>INT((Table__._SQL2014_QLTS17_DW_DimDate[[#This Row],[NgayMuaVu]]-1)/7)+1</f>
        <v>16</v>
      </c>
      <c r="Y6990" t="str">
        <f>"Tuần " &amp;Table__._SQL2014_QLTS17_DW_DimDate[[#This Row],[TuanMuaVu]] &amp; " năm " &amp;Table__._SQL2014_QLTS17_DW_DimDate[[#This Row],[NamMuaVuStr]]</f>
        <v>Tuần 16 năm 2028-2029</v>
      </c>
      <c r="Z6990">
        <f>YEAR(Table__._SQL2014_QLTS17_DW_DimDate[[#This Row],[NgayBatDauMuaVu]])</f>
        <v>2028</v>
      </c>
      <c r="AA6990" t="str">
        <f>YEAR(Table__._SQL2014_QLTS17_DW_DimDate[[#This Row],[NgayBatDauMuaVu]]) &amp;"-"&amp;YEAR(Table__._SQL2014_QLTS17_DW_DimDate[[#This Row],[NgayKetThucMuaVu]])</f>
        <v>2028-2029</v>
      </c>
      <c r="AB6990">
        <f>YEAR(Table__._SQL2014_QLTS17_DW_DimDate[[#This Row],[NgayBatDauMuaVu]])</f>
        <v>2028</v>
      </c>
      <c r="AC6990">
        <f>YEAR(Table__._SQL2014_QLTS17_DW_DimDate[[#This Row],[NgayKetThucMuaVu]])</f>
        <v>2029</v>
      </c>
    </row>
    <row r="6991" spans="1:29">
      <c r="A6991">
        <v>20290219</v>
      </c>
      <c r="B6991" s="1">
        <v>47168</v>
      </c>
      <c r="C6991" t="s">
        <v>28</v>
      </c>
      <c r="D6991" t="s">
        <v>894</v>
      </c>
      <c r="E6991" t="s">
        <v>13</v>
      </c>
      <c r="F6991" t="s">
        <v>61</v>
      </c>
      <c r="G6991" t="s">
        <v>12</v>
      </c>
      <c r="H6991" t="s">
        <v>18</v>
      </c>
      <c r="I6991" t="s">
        <v>13</v>
      </c>
      <c r="J6991" t="s">
        <v>899</v>
      </c>
      <c r="K6991" t="s">
        <v>13</v>
      </c>
      <c r="L6991" t="s">
        <v>1</v>
      </c>
      <c r="M6991" t="s">
        <v>910</v>
      </c>
      <c r="N6991" t="s">
        <v>842</v>
      </c>
      <c r="O6991" t="s">
        <v>847</v>
      </c>
      <c r="P6991" t="s">
        <v>848</v>
      </c>
      <c r="Q6991" t="s">
        <v>843</v>
      </c>
      <c r="R6991" t="s">
        <v>845</v>
      </c>
      <c r="S6991" t="s">
        <v>843</v>
      </c>
      <c r="T6991" t="s">
        <v>846</v>
      </c>
      <c r="U6991" s="2">
        <f>DATE(IF(MONTH(Table__._SQL2014_QLTS17_DW_DimDate[[#This Row],[Ngay]])&lt;11,YEAR(Table__._SQL2014_QLTS17_DW_DimDate[[#This Row],[Ngay]])-1, YEAR(Table__._SQL2014_QLTS17_DW_DimDate[[#This Row],[Ngay]])),11,1)</f>
        <v>47058</v>
      </c>
      <c r="V6991" s="2">
        <f>DATE(YEAR(Table__._SQL2014_QLTS17_DW_DimDate[[#This Row],[NgayBatDauMuaVu]])+1, 10,31)</f>
        <v>47422</v>
      </c>
      <c r="W6991" s="3">
        <f>Table__._SQL2014_QLTS17_DW_DimDate[[#This Row],[Ngay]]-Table__._SQL2014_QLTS17_DW_DimDate[[#This Row],[NgayBatDauMuaVu]]+1</f>
        <v>111</v>
      </c>
      <c r="X6991">
        <f>INT((Table__._SQL2014_QLTS17_DW_DimDate[[#This Row],[NgayMuaVu]]-1)/7)+1</f>
        <v>16</v>
      </c>
      <c r="Y6991" t="str">
        <f>"Tuần " &amp;Table__._SQL2014_QLTS17_DW_DimDate[[#This Row],[TuanMuaVu]] &amp; " năm " &amp;Table__._SQL2014_QLTS17_DW_DimDate[[#This Row],[NamMuaVuStr]]</f>
        <v>Tuần 16 năm 2028-2029</v>
      </c>
      <c r="Z6991">
        <f>YEAR(Table__._SQL2014_QLTS17_DW_DimDate[[#This Row],[NgayBatDauMuaVu]])</f>
        <v>2028</v>
      </c>
      <c r="AA6991" t="str">
        <f>YEAR(Table__._SQL2014_QLTS17_DW_DimDate[[#This Row],[NgayBatDauMuaVu]]) &amp;"-"&amp;YEAR(Table__._SQL2014_QLTS17_DW_DimDate[[#This Row],[NgayKetThucMuaVu]])</f>
        <v>2028-2029</v>
      </c>
      <c r="AB6991">
        <f>YEAR(Table__._SQL2014_QLTS17_DW_DimDate[[#This Row],[NgayBatDauMuaVu]])</f>
        <v>2028</v>
      </c>
      <c r="AC6991">
        <f>YEAR(Table__._SQL2014_QLTS17_DW_DimDate[[#This Row],[NgayKetThucMuaVu]])</f>
        <v>2029</v>
      </c>
    </row>
    <row r="6992" spans="1:29">
      <c r="A6992">
        <v>20290220</v>
      </c>
      <c r="B6992" s="1">
        <v>47169</v>
      </c>
      <c r="C6992" t="s">
        <v>29</v>
      </c>
      <c r="D6992" t="s">
        <v>895</v>
      </c>
      <c r="E6992" t="s">
        <v>16</v>
      </c>
      <c r="F6992" t="s">
        <v>62</v>
      </c>
      <c r="G6992" t="s">
        <v>12</v>
      </c>
      <c r="H6992" t="s">
        <v>18</v>
      </c>
      <c r="I6992" t="s">
        <v>13</v>
      </c>
      <c r="J6992" t="s">
        <v>899</v>
      </c>
      <c r="K6992" t="s">
        <v>13</v>
      </c>
      <c r="L6992" t="s">
        <v>1</v>
      </c>
      <c r="M6992" t="s">
        <v>910</v>
      </c>
      <c r="N6992" t="s">
        <v>842</v>
      </c>
      <c r="O6992" t="s">
        <v>847</v>
      </c>
      <c r="P6992" t="s">
        <v>848</v>
      </c>
      <c r="Q6992" t="s">
        <v>843</v>
      </c>
      <c r="R6992" t="s">
        <v>845</v>
      </c>
      <c r="S6992" t="s">
        <v>843</v>
      </c>
      <c r="T6992" t="s">
        <v>846</v>
      </c>
      <c r="U6992" s="2">
        <f>DATE(IF(MONTH(Table__._SQL2014_QLTS17_DW_DimDate[[#This Row],[Ngay]])&lt;11,YEAR(Table__._SQL2014_QLTS17_DW_DimDate[[#This Row],[Ngay]])-1, YEAR(Table__._SQL2014_QLTS17_DW_DimDate[[#This Row],[Ngay]])),11,1)</f>
        <v>47058</v>
      </c>
      <c r="V6992" s="2">
        <f>DATE(YEAR(Table__._SQL2014_QLTS17_DW_DimDate[[#This Row],[NgayBatDauMuaVu]])+1, 10,31)</f>
        <v>47422</v>
      </c>
      <c r="W6992" s="3">
        <f>Table__._SQL2014_QLTS17_DW_DimDate[[#This Row],[Ngay]]-Table__._SQL2014_QLTS17_DW_DimDate[[#This Row],[NgayBatDauMuaVu]]+1</f>
        <v>112</v>
      </c>
      <c r="X6992">
        <f>INT((Table__._SQL2014_QLTS17_DW_DimDate[[#This Row],[NgayMuaVu]]-1)/7)+1</f>
        <v>16</v>
      </c>
      <c r="Y6992" t="str">
        <f>"Tuần " &amp;Table__._SQL2014_QLTS17_DW_DimDate[[#This Row],[TuanMuaVu]] &amp; " năm " &amp;Table__._SQL2014_QLTS17_DW_DimDate[[#This Row],[NamMuaVuStr]]</f>
        <v>Tuần 16 năm 2028-2029</v>
      </c>
      <c r="Z6992">
        <f>YEAR(Table__._SQL2014_QLTS17_DW_DimDate[[#This Row],[NgayBatDauMuaVu]])</f>
        <v>2028</v>
      </c>
      <c r="AA6992" t="str">
        <f>YEAR(Table__._SQL2014_QLTS17_DW_DimDate[[#This Row],[NgayBatDauMuaVu]]) &amp;"-"&amp;YEAR(Table__._SQL2014_QLTS17_DW_DimDate[[#This Row],[NgayKetThucMuaVu]])</f>
        <v>2028-2029</v>
      </c>
      <c r="AB6992">
        <f>YEAR(Table__._SQL2014_QLTS17_DW_DimDate[[#This Row],[NgayBatDauMuaVu]])</f>
        <v>2028</v>
      </c>
      <c r="AC6992">
        <f>YEAR(Table__._SQL2014_QLTS17_DW_DimDate[[#This Row],[NgayKetThucMuaVu]])</f>
        <v>2029</v>
      </c>
    </row>
    <row r="6993" spans="1:29">
      <c r="A6993">
        <v>20290221</v>
      </c>
      <c r="B6993" s="1">
        <v>47170</v>
      </c>
      <c r="C6993" t="s">
        <v>30</v>
      </c>
      <c r="D6993" t="s">
        <v>896</v>
      </c>
      <c r="E6993" t="s">
        <v>12</v>
      </c>
      <c r="F6993" t="s">
        <v>10</v>
      </c>
      <c r="G6993" t="s">
        <v>12</v>
      </c>
      <c r="H6993" t="s">
        <v>18</v>
      </c>
      <c r="I6993" t="s">
        <v>13</v>
      </c>
      <c r="J6993" t="s">
        <v>899</v>
      </c>
      <c r="K6993" t="s">
        <v>13</v>
      </c>
      <c r="L6993" t="s">
        <v>1</v>
      </c>
      <c r="M6993" t="s">
        <v>910</v>
      </c>
      <c r="N6993" t="s">
        <v>842</v>
      </c>
      <c r="O6993" t="s">
        <v>847</v>
      </c>
      <c r="P6993" t="s">
        <v>848</v>
      </c>
      <c r="Q6993" t="s">
        <v>843</v>
      </c>
      <c r="R6993" t="s">
        <v>845</v>
      </c>
      <c r="S6993" t="s">
        <v>843</v>
      </c>
      <c r="T6993" t="s">
        <v>846</v>
      </c>
      <c r="U6993" s="2">
        <f>DATE(IF(MONTH(Table__._SQL2014_QLTS17_DW_DimDate[[#This Row],[Ngay]])&lt;11,YEAR(Table__._SQL2014_QLTS17_DW_DimDate[[#This Row],[Ngay]])-1, YEAR(Table__._SQL2014_QLTS17_DW_DimDate[[#This Row],[Ngay]])),11,1)</f>
        <v>47058</v>
      </c>
      <c r="V6993" s="2">
        <f>DATE(YEAR(Table__._SQL2014_QLTS17_DW_DimDate[[#This Row],[NgayBatDauMuaVu]])+1, 10,31)</f>
        <v>47422</v>
      </c>
      <c r="W6993" s="3">
        <f>Table__._SQL2014_QLTS17_DW_DimDate[[#This Row],[Ngay]]-Table__._SQL2014_QLTS17_DW_DimDate[[#This Row],[NgayBatDauMuaVu]]+1</f>
        <v>113</v>
      </c>
      <c r="X6993">
        <f>INT((Table__._SQL2014_QLTS17_DW_DimDate[[#This Row],[NgayMuaVu]]-1)/7)+1</f>
        <v>17</v>
      </c>
      <c r="Y6993" t="str">
        <f>"Tuần " &amp;Table__._SQL2014_QLTS17_DW_DimDate[[#This Row],[TuanMuaVu]] &amp; " năm " &amp;Table__._SQL2014_QLTS17_DW_DimDate[[#This Row],[NamMuaVuStr]]</f>
        <v>Tuần 17 năm 2028-2029</v>
      </c>
      <c r="Z6993">
        <f>YEAR(Table__._SQL2014_QLTS17_DW_DimDate[[#This Row],[NgayBatDauMuaVu]])</f>
        <v>2028</v>
      </c>
      <c r="AA6993" t="str">
        <f>YEAR(Table__._SQL2014_QLTS17_DW_DimDate[[#This Row],[NgayBatDauMuaVu]]) &amp;"-"&amp;YEAR(Table__._SQL2014_QLTS17_DW_DimDate[[#This Row],[NgayKetThucMuaVu]])</f>
        <v>2028-2029</v>
      </c>
      <c r="AB6993">
        <f>YEAR(Table__._SQL2014_QLTS17_DW_DimDate[[#This Row],[NgayBatDauMuaVu]])</f>
        <v>2028</v>
      </c>
      <c r="AC6993">
        <f>YEAR(Table__._SQL2014_QLTS17_DW_DimDate[[#This Row],[NgayKetThucMuaVu]])</f>
        <v>2029</v>
      </c>
    </row>
    <row r="6994" spans="1:29">
      <c r="A6994">
        <v>20290222</v>
      </c>
      <c r="B6994" s="1">
        <v>47171</v>
      </c>
      <c r="C6994" t="s">
        <v>31</v>
      </c>
      <c r="D6994" t="s">
        <v>897</v>
      </c>
      <c r="E6994" t="s">
        <v>3</v>
      </c>
      <c r="F6994" t="s">
        <v>63</v>
      </c>
      <c r="G6994" t="s">
        <v>12</v>
      </c>
      <c r="H6994" t="s">
        <v>18</v>
      </c>
      <c r="I6994" t="s">
        <v>13</v>
      </c>
      <c r="J6994" t="s">
        <v>899</v>
      </c>
      <c r="K6994" t="s">
        <v>13</v>
      </c>
      <c r="L6994" t="s">
        <v>1</v>
      </c>
      <c r="M6994" t="s">
        <v>910</v>
      </c>
      <c r="N6994" t="s">
        <v>842</v>
      </c>
      <c r="O6994" t="s">
        <v>847</v>
      </c>
      <c r="P6994" t="s">
        <v>848</v>
      </c>
      <c r="Q6994" t="s">
        <v>843</v>
      </c>
      <c r="R6994" t="s">
        <v>845</v>
      </c>
      <c r="S6994" t="s">
        <v>843</v>
      </c>
      <c r="T6994" t="s">
        <v>846</v>
      </c>
      <c r="U6994" s="2">
        <f>DATE(IF(MONTH(Table__._SQL2014_QLTS17_DW_DimDate[[#This Row],[Ngay]])&lt;11,YEAR(Table__._SQL2014_QLTS17_DW_DimDate[[#This Row],[Ngay]])-1, YEAR(Table__._SQL2014_QLTS17_DW_DimDate[[#This Row],[Ngay]])),11,1)</f>
        <v>47058</v>
      </c>
      <c r="V6994" s="2">
        <f>DATE(YEAR(Table__._SQL2014_QLTS17_DW_DimDate[[#This Row],[NgayBatDauMuaVu]])+1, 10,31)</f>
        <v>47422</v>
      </c>
      <c r="W6994" s="3">
        <f>Table__._SQL2014_QLTS17_DW_DimDate[[#This Row],[Ngay]]-Table__._SQL2014_QLTS17_DW_DimDate[[#This Row],[NgayBatDauMuaVu]]+1</f>
        <v>114</v>
      </c>
      <c r="X6994">
        <f>INT((Table__._SQL2014_QLTS17_DW_DimDate[[#This Row],[NgayMuaVu]]-1)/7)+1</f>
        <v>17</v>
      </c>
      <c r="Y6994" t="str">
        <f>"Tuần " &amp;Table__._SQL2014_QLTS17_DW_DimDate[[#This Row],[TuanMuaVu]] &amp; " năm " &amp;Table__._SQL2014_QLTS17_DW_DimDate[[#This Row],[NamMuaVuStr]]</f>
        <v>Tuần 17 năm 2028-2029</v>
      </c>
      <c r="Z6994">
        <f>YEAR(Table__._SQL2014_QLTS17_DW_DimDate[[#This Row],[NgayBatDauMuaVu]])</f>
        <v>2028</v>
      </c>
      <c r="AA6994" t="str">
        <f>YEAR(Table__._SQL2014_QLTS17_DW_DimDate[[#This Row],[NgayBatDauMuaVu]]) &amp;"-"&amp;YEAR(Table__._SQL2014_QLTS17_DW_DimDate[[#This Row],[NgayKetThucMuaVu]])</f>
        <v>2028-2029</v>
      </c>
      <c r="AB6994">
        <f>YEAR(Table__._SQL2014_QLTS17_DW_DimDate[[#This Row],[NgayBatDauMuaVu]])</f>
        <v>2028</v>
      </c>
      <c r="AC6994">
        <f>YEAR(Table__._SQL2014_QLTS17_DW_DimDate[[#This Row],[NgayKetThucMuaVu]])</f>
        <v>2029</v>
      </c>
    </row>
    <row r="6995" spans="1:29">
      <c r="A6995">
        <v>20290223</v>
      </c>
      <c r="B6995" s="1">
        <v>47172</v>
      </c>
      <c r="C6995" t="s">
        <v>32</v>
      </c>
      <c r="D6995" t="s">
        <v>891</v>
      </c>
      <c r="E6995" t="s">
        <v>2</v>
      </c>
      <c r="F6995" t="s">
        <v>64</v>
      </c>
      <c r="G6995" t="s">
        <v>12</v>
      </c>
      <c r="H6995" t="s">
        <v>18</v>
      </c>
      <c r="I6995" t="s">
        <v>13</v>
      </c>
      <c r="J6995" t="s">
        <v>899</v>
      </c>
      <c r="K6995" t="s">
        <v>13</v>
      </c>
      <c r="L6995" t="s">
        <v>1</v>
      </c>
      <c r="M6995" t="s">
        <v>910</v>
      </c>
      <c r="N6995" t="s">
        <v>842</v>
      </c>
      <c r="O6995" t="s">
        <v>847</v>
      </c>
      <c r="P6995" t="s">
        <v>848</v>
      </c>
      <c r="Q6995" t="s">
        <v>843</v>
      </c>
      <c r="R6995" t="s">
        <v>845</v>
      </c>
      <c r="S6995" t="s">
        <v>843</v>
      </c>
      <c r="T6995" t="s">
        <v>846</v>
      </c>
      <c r="U6995" s="2">
        <f>DATE(IF(MONTH(Table__._SQL2014_QLTS17_DW_DimDate[[#This Row],[Ngay]])&lt;11,YEAR(Table__._SQL2014_QLTS17_DW_DimDate[[#This Row],[Ngay]])-1, YEAR(Table__._SQL2014_QLTS17_DW_DimDate[[#This Row],[Ngay]])),11,1)</f>
        <v>47058</v>
      </c>
      <c r="V6995" s="2">
        <f>DATE(YEAR(Table__._SQL2014_QLTS17_DW_DimDate[[#This Row],[NgayBatDauMuaVu]])+1, 10,31)</f>
        <v>47422</v>
      </c>
      <c r="W6995" s="3">
        <f>Table__._SQL2014_QLTS17_DW_DimDate[[#This Row],[Ngay]]-Table__._SQL2014_QLTS17_DW_DimDate[[#This Row],[NgayBatDauMuaVu]]+1</f>
        <v>115</v>
      </c>
      <c r="X6995">
        <f>INT((Table__._SQL2014_QLTS17_DW_DimDate[[#This Row],[NgayMuaVu]]-1)/7)+1</f>
        <v>17</v>
      </c>
      <c r="Y6995" t="str">
        <f>"Tuần " &amp;Table__._SQL2014_QLTS17_DW_DimDate[[#This Row],[TuanMuaVu]] &amp; " năm " &amp;Table__._SQL2014_QLTS17_DW_DimDate[[#This Row],[NamMuaVuStr]]</f>
        <v>Tuần 17 năm 2028-2029</v>
      </c>
      <c r="Z6995">
        <f>YEAR(Table__._SQL2014_QLTS17_DW_DimDate[[#This Row],[NgayBatDauMuaVu]])</f>
        <v>2028</v>
      </c>
      <c r="AA6995" t="str">
        <f>YEAR(Table__._SQL2014_QLTS17_DW_DimDate[[#This Row],[NgayBatDauMuaVu]]) &amp;"-"&amp;YEAR(Table__._SQL2014_QLTS17_DW_DimDate[[#This Row],[NgayKetThucMuaVu]])</f>
        <v>2028-2029</v>
      </c>
      <c r="AB6995">
        <f>YEAR(Table__._SQL2014_QLTS17_DW_DimDate[[#This Row],[NgayBatDauMuaVu]])</f>
        <v>2028</v>
      </c>
      <c r="AC6995">
        <f>YEAR(Table__._SQL2014_QLTS17_DW_DimDate[[#This Row],[NgayKetThucMuaVu]])</f>
        <v>2029</v>
      </c>
    </row>
    <row r="6996" spans="1:29">
      <c r="A6996">
        <v>20290224</v>
      </c>
      <c r="B6996" s="1">
        <v>47173</v>
      </c>
      <c r="C6996" t="s">
        <v>33</v>
      </c>
      <c r="D6996" t="s">
        <v>892</v>
      </c>
      <c r="E6996" t="s">
        <v>14</v>
      </c>
      <c r="F6996" t="s">
        <v>65</v>
      </c>
      <c r="G6996" t="s">
        <v>12</v>
      </c>
      <c r="H6996" t="s">
        <v>18</v>
      </c>
      <c r="I6996" t="s">
        <v>13</v>
      </c>
      <c r="J6996" t="s">
        <v>899</v>
      </c>
      <c r="K6996" t="s">
        <v>13</v>
      </c>
      <c r="L6996" t="s">
        <v>1</v>
      </c>
      <c r="M6996" t="s">
        <v>910</v>
      </c>
      <c r="N6996" t="s">
        <v>842</v>
      </c>
      <c r="O6996" t="s">
        <v>847</v>
      </c>
      <c r="P6996" t="s">
        <v>848</v>
      </c>
      <c r="Q6996" t="s">
        <v>843</v>
      </c>
      <c r="R6996" t="s">
        <v>845</v>
      </c>
      <c r="S6996" t="s">
        <v>843</v>
      </c>
      <c r="T6996" t="s">
        <v>846</v>
      </c>
      <c r="U6996" s="2">
        <f>DATE(IF(MONTH(Table__._SQL2014_QLTS17_DW_DimDate[[#This Row],[Ngay]])&lt;11,YEAR(Table__._SQL2014_QLTS17_DW_DimDate[[#This Row],[Ngay]])-1, YEAR(Table__._SQL2014_QLTS17_DW_DimDate[[#This Row],[Ngay]])),11,1)</f>
        <v>47058</v>
      </c>
      <c r="V6996" s="2">
        <f>DATE(YEAR(Table__._SQL2014_QLTS17_DW_DimDate[[#This Row],[NgayBatDauMuaVu]])+1, 10,31)</f>
        <v>47422</v>
      </c>
      <c r="W6996" s="3">
        <f>Table__._SQL2014_QLTS17_DW_DimDate[[#This Row],[Ngay]]-Table__._SQL2014_QLTS17_DW_DimDate[[#This Row],[NgayBatDauMuaVu]]+1</f>
        <v>116</v>
      </c>
      <c r="X6996">
        <f>INT((Table__._SQL2014_QLTS17_DW_DimDate[[#This Row],[NgayMuaVu]]-1)/7)+1</f>
        <v>17</v>
      </c>
      <c r="Y6996" t="str">
        <f>"Tuần " &amp;Table__._SQL2014_QLTS17_DW_DimDate[[#This Row],[TuanMuaVu]] &amp; " năm " &amp;Table__._SQL2014_QLTS17_DW_DimDate[[#This Row],[NamMuaVuStr]]</f>
        <v>Tuần 17 năm 2028-2029</v>
      </c>
      <c r="Z6996">
        <f>YEAR(Table__._SQL2014_QLTS17_DW_DimDate[[#This Row],[NgayBatDauMuaVu]])</f>
        <v>2028</v>
      </c>
      <c r="AA6996" t="str">
        <f>YEAR(Table__._SQL2014_QLTS17_DW_DimDate[[#This Row],[NgayBatDauMuaVu]]) &amp;"-"&amp;YEAR(Table__._SQL2014_QLTS17_DW_DimDate[[#This Row],[NgayKetThucMuaVu]])</f>
        <v>2028-2029</v>
      </c>
      <c r="AB6996">
        <f>YEAR(Table__._SQL2014_QLTS17_DW_DimDate[[#This Row],[NgayBatDauMuaVu]])</f>
        <v>2028</v>
      </c>
      <c r="AC6996">
        <f>YEAR(Table__._SQL2014_QLTS17_DW_DimDate[[#This Row],[NgayKetThucMuaVu]])</f>
        <v>2029</v>
      </c>
    </row>
    <row r="6997" spans="1:29">
      <c r="A6997">
        <v>20290225</v>
      </c>
      <c r="B6997" s="1">
        <v>47174</v>
      </c>
      <c r="C6997" t="s">
        <v>34</v>
      </c>
      <c r="D6997" t="s">
        <v>893</v>
      </c>
      <c r="E6997" t="s">
        <v>1</v>
      </c>
      <c r="F6997" t="s">
        <v>66</v>
      </c>
      <c r="G6997" t="s">
        <v>3</v>
      </c>
      <c r="H6997" t="s">
        <v>19</v>
      </c>
      <c r="I6997" t="s">
        <v>13</v>
      </c>
      <c r="J6997" t="s">
        <v>899</v>
      </c>
      <c r="K6997" t="s">
        <v>13</v>
      </c>
      <c r="L6997" t="s">
        <v>1</v>
      </c>
      <c r="M6997" t="s">
        <v>910</v>
      </c>
      <c r="N6997" t="s">
        <v>842</v>
      </c>
      <c r="O6997" t="s">
        <v>847</v>
      </c>
      <c r="P6997" t="s">
        <v>848</v>
      </c>
      <c r="Q6997" t="s">
        <v>843</v>
      </c>
      <c r="R6997" t="s">
        <v>845</v>
      </c>
      <c r="S6997" t="s">
        <v>843</v>
      </c>
      <c r="T6997" t="s">
        <v>846</v>
      </c>
      <c r="U6997" s="2">
        <f>DATE(IF(MONTH(Table__._SQL2014_QLTS17_DW_DimDate[[#This Row],[Ngay]])&lt;11,YEAR(Table__._SQL2014_QLTS17_DW_DimDate[[#This Row],[Ngay]])-1, YEAR(Table__._SQL2014_QLTS17_DW_DimDate[[#This Row],[Ngay]])),11,1)</f>
        <v>47058</v>
      </c>
      <c r="V6997" s="2">
        <f>DATE(YEAR(Table__._SQL2014_QLTS17_DW_DimDate[[#This Row],[NgayBatDauMuaVu]])+1, 10,31)</f>
        <v>47422</v>
      </c>
      <c r="W6997" s="3">
        <f>Table__._SQL2014_QLTS17_DW_DimDate[[#This Row],[Ngay]]-Table__._SQL2014_QLTS17_DW_DimDate[[#This Row],[NgayBatDauMuaVu]]+1</f>
        <v>117</v>
      </c>
      <c r="X6997">
        <f>INT((Table__._SQL2014_QLTS17_DW_DimDate[[#This Row],[NgayMuaVu]]-1)/7)+1</f>
        <v>17</v>
      </c>
      <c r="Y6997" t="str">
        <f>"Tuần " &amp;Table__._SQL2014_QLTS17_DW_DimDate[[#This Row],[TuanMuaVu]] &amp; " năm " &amp;Table__._SQL2014_QLTS17_DW_DimDate[[#This Row],[NamMuaVuStr]]</f>
        <v>Tuần 17 năm 2028-2029</v>
      </c>
      <c r="Z6997">
        <f>YEAR(Table__._SQL2014_QLTS17_DW_DimDate[[#This Row],[NgayBatDauMuaVu]])</f>
        <v>2028</v>
      </c>
      <c r="AA6997" t="str">
        <f>YEAR(Table__._SQL2014_QLTS17_DW_DimDate[[#This Row],[NgayBatDauMuaVu]]) &amp;"-"&amp;YEAR(Table__._SQL2014_QLTS17_DW_DimDate[[#This Row],[NgayKetThucMuaVu]])</f>
        <v>2028-2029</v>
      </c>
      <c r="AB6997">
        <f>YEAR(Table__._SQL2014_QLTS17_DW_DimDate[[#This Row],[NgayBatDauMuaVu]])</f>
        <v>2028</v>
      </c>
      <c r="AC6997">
        <f>YEAR(Table__._SQL2014_QLTS17_DW_DimDate[[#This Row],[NgayKetThucMuaVu]])</f>
        <v>2029</v>
      </c>
    </row>
    <row r="6998" spans="1:29">
      <c r="A6998">
        <v>20290226</v>
      </c>
      <c r="B6998" s="1">
        <v>47175</v>
      </c>
      <c r="C6998" t="s">
        <v>35</v>
      </c>
      <c r="D6998" t="s">
        <v>894</v>
      </c>
      <c r="E6998" t="s">
        <v>13</v>
      </c>
      <c r="F6998" t="s">
        <v>67</v>
      </c>
      <c r="G6998" t="s">
        <v>3</v>
      </c>
      <c r="H6998" t="s">
        <v>19</v>
      </c>
      <c r="I6998" t="s">
        <v>13</v>
      </c>
      <c r="J6998" t="s">
        <v>899</v>
      </c>
      <c r="K6998" t="s">
        <v>13</v>
      </c>
      <c r="L6998" t="s">
        <v>1</v>
      </c>
      <c r="M6998" t="s">
        <v>910</v>
      </c>
      <c r="N6998" t="s">
        <v>842</v>
      </c>
      <c r="O6998" t="s">
        <v>847</v>
      </c>
      <c r="P6998" t="s">
        <v>848</v>
      </c>
      <c r="Q6998" t="s">
        <v>843</v>
      </c>
      <c r="R6998" t="s">
        <v>845</v>
      </c>
      <c r="S6998" t="s">
        <v>843</v>
      </c>
      <c r="T6998" t="s">
        <v>846</v>
      </c>
      <c r="U6998" s="2">
        <f>DATE(IF(MONTH(Table__._SQL2014_QLTS17_DW_DimDate[[#This Row],[Ngay]])&lt;11,YEAR(Table__._SQL2014_QLTS17_DW_DimDate[[#This Row],[Ngay]])-1, YEAR(Table__._SQL2014_QLTS17_DW_DimDate[[#This Row],[Ngay]])),11,1)</f>
        <v>47058</v>
      </c>
      <c r="V6998" s="2">
        <f>DATE(YEAR(Table__._SQL2014_QLTS17_DW_DimDate[[#This Row],[NgayBatDauMuaVu]])+1, 10,31)</f>
        <v>47422</v>
      </c>
      <c r="W6998" s="3">
        <f>Table__._SQL2014_QLTS17_DW_DimDate[[#This Row],[Ngay]]-Table__._SQL2014_QLTS17_DW_DimDate[[#This Row],[NgayBatDauMuaVu]]+1</f>
        <v>118</v>
      </c>
      <c r="X6998">
        <f>INT((Table__._SQL2014_QLTS17_DW_DimDate[[#This Row],[NgayMuaVu]]-1)/7)+1</f>
        <v>17</v>
      </c>
      <c r="Y6998" t="str">
        <f>"Tuần " &amp;Table__._SQL2014_QLTS17_DW_DimDate[[#This Row],[TuanMuaVu]] &amp; " năm " &amp;Table__._SQL2014_QLTS17_DW_DimDate[[#This Row],[NamMuaVuStr]]</f>
        <v>Tuần 17 năm 2028-2029</v>
      </c>
      <c r="Z6998">
        <f>YEAR(Table__._SQL2014_QLTS17_DW_DimDate[[#This Row],[NgayBatDauMuaVu]])</f>
        <v>2028</v>
      </c>
      <c r="AA6998" t="str">
        <f>YEAR(Table__._SQL2014_QLTS17_DW_DimDate[[#This Row],[NgayBatDauMuaVu]]) &amp;"-"&amp;YEAR(Table__._SQL2014_QLTS17_DW_DimDate[[#This Row],[NgayKetThucMuaVu]])</f>
        <v>2028-2029</v>
      </c>
      <c r="AB6998">
        <f>YEAR(Table__._SQL2014_QLTS17_DW_DimDate[[#This Row],[NgayBatDauMuaVu]])</f>
        <v>2028</v>
      </c>
      <c r="AC6998">
        <f>YEAR(Table__._SQL2014_QLTS17_DW_DimDate[[#This Row],[NgayKetThucMuaVu]])</f>
        <v>2029</v>
      </c>
    </row>
    <row r="6999" spans="1:29">
      <c r="A6999">
        <v>20290227</v>
      </c>
      <c r="B6999" s="1">
        <v>47176</v>
      </c>
      <c r="C6999" t="s">
        <v>36</v>
      </c>
      <c r="D6999" t="s">
        <v>895</v>
      </c>
      <c r="E6999" t="s">
        <v>16</v>
      </c>
      <c r="F6999" t="s">
        <v>68</v>
      </c>
      <c r="G6999" t="s">
        <v>3</v>
      </c>
      <c r="H6999" t="s">
        <v>19</v>
      </c>
      <c r="I6999" t="s">
        <v>13</v>
      </c>
      <c r="J6999" t="s">
        <v>899</v>
      </c>
      <c r="K6999" t="s">
        <v>13</v>
      </c>
      <c r="L6999" t="s">
        <v>1</v>
      </c>
      <c r="M6999" t="s">
        <v>910</v>
      </c>
      <c r="N6999" t="s">
        <v>842</v>
      </c>
      <c r="O6999" t="s">
        <v>847</v>
      </c>
      <c r="P6999" t="s">
        <v>848</v>
      </c>
      <c r="Q6999" t="s">
        <v>843</v>
      </c>
      <c r="R6999" t="s">
        <v>845</v>
      </c>
      <c r="S6999" t="s">
        <v>843</v>
      </c>
      <c r="T6999" t="s">
        <v>846</v>
      </c>
      <c r="U6999" s="2">
        <f>DATE(IF(MONTH(Table__._SQL2014_QLTS17_DW_DimDate[[#This Row],[Ngay]])&lt;11,YEAR(Table__._SQL2014_QLTS17_DW_DimDate[[#This Row],[Ngay]])-1, YEAR(Table__._SQL2014_QLTS17_DW_DimDate[[#This Row],[Ngay]])),11,1)</f>
        <v>47058</v>
      </c>
      <c r="V6999" s="2">
        <f>DATE(YEAR(Table__._SQL2014_QLTS17_DW_DimDate[[#This Row],[NgayBatDauMuaVu]])+1, 10,31)</f>
        <v>47422</v>
      </c>
      <c r="W6999" s="3">
        <f>Table__._SQL2014_QLTS17_DW_DimDate[[#This Row],[Ngay]]-Table__._SQL2014_QLTS17_DW_DimDate[[#This Row],[NgayBatDauMuaVu]]+1</f>
        <v>119</v>
      </c>
      <c r="X6999">
        <f>INT((Table__._SQL2014_QLTS17_DW_DimDate[[#This Row],[NgayMuaVu]]-1)/7)+1</f>
        <v>17</v>
      </c>
      <c r="Y6999" t="str">
        <f>"Tuần " &amp;Table__._SQL2014_QLTS17_DW_DimDate[[#This Row],[TuanMuaVu]] &amp; " năm " &amp;Table__._SQL2014_QLTS17_DW_DimDate[[#This Row],[NamMuaVuStr]]</f>
        <v>Tuần 17 năm 2028-2029</v>
      </c>
      <c r="Z6999">
        <f>YEAR(Table__._SQL2014_QLTS17_DW_DimDate[[#This Row],[NgayBatDauMuaVu]])</f>
        <v>2028</v>
      </c>
      <c r="AA6999" t="str">
        <f>YEAR(Table__._SQL2014_QLTS17_DW_DimDate[[#This Row],[NgayBatDauMuaVu]]) &amp;"-"&amp;YEAR(Table__._SQL2014_QLTS17_DW_DimDate[[#This Row],[NgayKetThucMuaVu]])</f>
        <v>2028-2029</v>
      </c>
      <c r="AB6999">
        <f>YEAR(Table__._SQL2014_QLTS17_DW_DimDate[[#This Row],[NgayBatDauMuaVu]])</f>
        <v>2028</v>
      </c>
      <c r="AC6999">
        <f>YEAR(Table__._SQL2014_QLTS17_DW_DimDate[[#This Row],[NgayKetThucMuaVu]])</f>
        <v>2029</v>
      </c>
    </row>
    <row r="7000" spans="1:29">
      <c r="A7000">
        <v>20290228</v>
      </c>
      <c r="B7000" s="1">
        <v>47177</v>
      </c>
      <c r="C7000" t="s">
        <v>37</v>
      </c>
      <c r="D7000" t="s">
        <v>896</v>
      </c>
      <c r="E7000" t="s">
        <v>12</v>
      </c>
      <c r="F7000" t="s">
        <v>69</v>
      </c>
      <c r="G7000" t="s">
        <v>3</v>
      </c>
      <c r="H7000" t="s">
        <v>19</v>
      </c>
      <c r="I7000" t="s">
        <v>13</v>
      </c>
      <c r="J7000" t="s">
        <v>899</v>
      </c>
      <c r="K7000" t="s">
        <v>13</v>
      </c>
      <c r="L7000" t="s">
        <v>1</v>
      </c>
      <c r="M7000" t="s">
        <v>910</v>
      </c>
      <c r="N7000" t="s">
        <v>842</v>
      </c>
      <c r="O7000" t="s">
        <v>847</v>
      </c>
      <c r="P7000" t="s">
        <v>848</v>
      </c>
      <c r="Q7000" t="s">
        <v>843</v>
      </c>
      <c r="R7000" t="s">
        <v>845</v>
      </c>
      <c r="S7000" t="s">
        <v>843</v>
      </c>
      <c r="T7000" t="s">
        <v>846</v>
      </c>
      <c r="U7000" s="2">
        <f>DATE(IF(MONTH(Table__._SQL2014_QLTS17_DW_DimDate[[#This Row],[Ngay]])&lt;11,YEAR(Table__._SQL2014_QLTS17_DW_DimDate[[#This Row],[Ngay]])-1, YEAR(Table__._SQL2014_QLTS17_DW_DimDate[[#This Row],[Ngay]])),11,1)</f>
        <v>47058</v>
      </c>
      <c r="V7000" s="2">
        <f>DATE(YEAR(Table__._SQL2014_QLTS17_DW_DimDate[[#This Row],[NgayBatDauMuaVu]])+1, 10,31)</f>
        <v>47422</v>
      </c>
      <c r="W7000" s="3">
        <f>Table__._SQL2014_QLTS17_DW_DimDate[[#This Row],[Ngay]]-Table__._SQL2014_QLTS17_DW_DimDate[[#This Row],[NgayBatDauMuaVu]]+1</f>
        <v>120</v>
      </c>
      <c r="X7000">
        <f>INT((Table__._SQL2014_QLTS17_DW_DimDate[[#This Row],[NgayMuaVu]]-1)/7)+1</f>
        <v>18</v>
      </c>
      <c r="Y7000" t="str">
        <f>"Tuần " &amp;Table__._SQL2014_QLTS17_DW_DimDate[[#This Row],[TuanMuaVu]] &amp; " năm " &amp;Table__._SQL2014_QLTS17_DW_DimDate[[#This Row],[NamMuaVuStr]]</f>
        <v>Tuần 18 năm 2028-2029</v>
      </c>
      <c r="Z7000">
        <f>YEAR(Table__._SQL2014_QLTS17_DW_DimDate[[#This Row],[NgayBatDauMuaVu]])</f>
        <v>2028</v>
      </c>
      <c r="AA7000" t="str">
        <f>YEAR(Table__._SQL2014_QLTS17_DW_DimDate[[#This Row],[NgayBatDauMuaVu]]) &amp;"-"&amp;YEAR(Table__._SQL2014_QLTS17_DW_DimDate[[#This Row],[NgayKetThucMuaVu]])</f>
        <v>2028-2029</v>
      </c>
      <c r="AB7000">
        <f>YEAR(Table__._SQL2014_QLTS17_DW_DimDate[[#This Row],[NgayBatDauMuaVu]])</f>
        <v>2028</v>
      </c>
      <c r="AC7000">
        <f>YEAR(Table__._SQL2014_QLTS17_DW_DimDate[[#This Row],[NgayKetThucMuaVu]])</f>
        <v>2029</v>
      </c>
    </row>
    <row r="7001" spans="1:29">
      <c r="A7001">
        <v>20290301</v>
      </c>
      <c r="B7001" s="1">
        <v>47178</v>
      </c>
      <c r="C7001" t="s">
        <v>1</v>
      </c>
      <c r="D7001" t="s">
        <v>897</v>
      </c>
      <c r="E7001" t="s">
        <v>3</v>
      </c>
      <c r="F7001" t="s">
        <v>70</v>
      </c>
      <c r="G7001" t="s">
        <v>1</v>
      </c>
      <c r="H7001" t="s">
        <v>19</v>
      </c>
      <c r="I7001" t="s">
        <v>16</v>
      </c>
      <c r="J7001" t="s">
        <v>900</v>
      </c>
      <c r="K7001" t="s">
        <v>16</v>
      </c>
      <c r="L7001" t="s">
        <v>1</v>
      </c>
      <c r="M7001" t="s">
        <v>910</v>
      </c>
      <c r="N7001" t="s">
        <v>842</v>
      </c>
      <c r="O7001" t="s">
        <v>849</v>
      </c>
      <c r="P7001" t="s">
        <v>845</v>
      </c>
      <c r="Q7001" t="s">
        <v>843</v>
      </c>
      <c r="R7001" t="s">
        <v>845</v>
      </c>
      <c r="S7001" t="s">
        <v>843</v>
      </c>
      <c r="T7001" t="s">
        <v>846</v>
      </c>
      <c r="U7001" s="2">
        <f>DATE(IF(MONTH(Table__._SQL2014_QLTS17_DW_DimDate[[#This Row],[Ngay]])&lt;11,YEAR(Table__._SQL2014_QLTS17_DW_DimDate[[#This Row],[Ngay]])-1, YEAR(Table__._SQL2014_QLTS17_DW_DimDate[[#This Row],[Ngay]])),11,1)</f>
        <v>47058</v>
      </c>
      <c r="V7001" s="2">
        <f>DATE(YEAR(Table__._SQL2014_QLTS17_DW_DimDate[[#This Row],[NgayBatDauMuaVu]])+1, 10,31)</f>
        <v>47422</v>
      </c>
      <c r="W7001" s="3">
        <f>Table__._SQL2014_QLTS17_DW_DimDate[[#This Row],[Ngay]]-Table__._SQL2014_QLTS17_DW_DimDate[[#This Row],[NgayBatDauMuaVu]]+1</f>
        <v>121</v>
      </c>
      <c r="X7001">
        <f>INT((Table__._SQL2014_QLTS17_DW_DimDate[[#This Row],[NgayMuaVu]]-1)/7)+1</f>
        <v>18</v>
      </c>
      <c r="Y7001" t="str">
        <f>"Tuần " &amp;Table__._SQL2014_QLTS17_DW_DimDate[[#This Row],[TuanMuaVu]] &amp; " năm " &amp;Table__._SQL2014_QLTS17_DW_DimDate[[#This Row],[NamMuaVuStr]]</f>
        <v>Tuần 18 năm 2028-2029</v>
      </c>
      <c r="Z7001">
        <f>YEAR(Table__._SQL2014_QLTS17_DW_DimDate[[#This Row],[NgayBatDauMuaVu]])</f>
        <v>2028</v>
      </c>
      <c r="AA7001" t="str">
        <f>YEAR(Table__._SQL2014_QLTS17_DW_DimDate[[#This Row],[NgayBatDauMuaVu]]) &amp;"-"&amp;YEAR(Table__._SQL2014_QLTS17_DW_DimDate[[#This Row],[NgayKetThucMuaVu]])</f>
        <v>2028-2029</v>
      </c>
      <c r="AB7001">
        <f>YEAR(Table__._SQL2014_QLTS17_DW_DimDate[[#This Row],[NgayBatDauMuaVu]])</f>
        <v>2028</v>
      </c>
      <c r="AC7001">
        <f>YEAR(Table__._SQL2014_QLTS17_DW_DimDate[[#This Row],[NgayKetThucMuaVu]])</f>
        <v>2029</v>
      </c>
    </row>
    <row r="7002" spans="1:29">
      <c r="A7002">
        <v>20290302</v>
      </c>
      <c r="B7002" s="1">
        <v>47179</v>
      </c>
      <c r="C7002" t="s">
        <v>13</v>
      </c>
      <c r="D7002" t="s">
        <v>891</v>
      </c>
      <c r="E7002" t="s">
        <v>2</v>
      </c>
      <c r="F7002" t="s">
        <v>72</v>
      </c>
      <c r="G7002" t="s">
        <v>1</v>
      </c>
      <c r="H7002" t="s">
        <v>19</v>
      </c>
      <c r="I7002" t="s">
        <v>16</v>
      </c>
      <c r="J7002" t="s">
        <v>900</v>
      </c>
      <c r="K7002" t="s">
        <v>16</v>
      </c>
      <c r="L7002" t="s">
        <v>1</v>
      </c>
      <c r="M7002" t="s">
        <v>910</v>
      </c>
      <c r="N7002" t="s">
        <v>842</v>
      </c>
      <c r="O7002" t="s">
        <v>849</v>
      </c>
      <c r="P7002" t="s">
        <v>845</v>
      </c>
      <c r="Q7002" t="s">
        <v>843</v>
      </c>
      <c r="R7002" t="s">
        <v>845</v>
      </c>
      <c r="S7002" t="s">
        <v>843</v>
      </c>
      <c r="T7002" t="s">
        <v>846</v>
      </c>
      <c r="U7002" s="2">
        <f>DATE(IF(MONTH(Table__._SQL2014_QLTS17_DW_DimDate[[#This Row],[Ngay]])&lt;11,YEAR(Table__._SQL2014_QLTS17_DW_DimDate[[#This Row],[Ngay]])-1, YEAR(Table__._SQL2014_QLTS17_DW_DimDate[[#This Row],[Ngay]])),11,1)</f>
        <v>47058</v>
      </c>
      <c r="V7002" s="2">
        <f>DATE(YEAR(Table__._SQL2014_QLTS17_DW_DimDate[[#This Row],[NgayBatDauMuaVu]])+1, 10,31)</f>
        <v>47422</v>
      </c>
      <c r="W7002" s="3">
        <f>Table__._SQL2014_QLTS17_DW_DimDate[[#This Row],[Ngay]]-Table__._SQL2014_QLTS17_DW_DimDate[[#This Row],[NgayBatDauMuaVu]]+1</f>
        <v>122</v>
      </c>
      <c r="X7002">
        <f>INT((Table__._SQL2014_QLTS17_DW_DimDate[[#This Row],[NgayMuaVu]]-1)/7)+1</f>
        <v>18</v>
      </c>
      <c r="Y7002" t="str">
        <f>"Tuần " &amp;Table__._SQL2014_QLTS17_DW_DimDate[[#This Row],[TuanMuaVu]] &amp; " năm " &amp;Table__._SQL2014_QLTS17_DW_DimDate[[#This Row],[NamMuaVuStr]]</f>
        <v>Tuần 18 năm 2028-2029</v>
      </c>
      <c r="Z7002">
        <f>YEAR(Table__._SQL2014_QLTS17_DW_DimDate[[#This Row],[NgayBatDauMuaVu]])</f>
        <v>2028</v>
      </c>
      <c r="AA7002" t="str">
        <f>YEAR(Table__._SQL2014_QLTS17_DW_DimDate[[#This Row],[NgayBatDauMuaVu]]) &amp;"-"&amp;YEAR(Table__._SQL2014_QLTS17_DW_DimDate[[#This Row],[NgayKetThucMuaVu]])</f>
        <v>2028-2029</v>
      </c>
      <c r="AB7002">
        <f>YEAR(Table__._SQL2014_QLTS17_DW_DimDate[[#This Row],[NgayBatDauMuaVu]])</f>
        <v>2028</v>
      </c>
      <c r="AC7002">
        <f>YEAR(Table__._SQL2014_QLTS17_DW_DimDate[[#This Row],[NgayKetThucMuaVu]])</f>
        <v>2029</v>
      </c>
    </row>
    <row r="7003" spans="1:29">
      <c r="A7003">
        <v>20290303</v>
      </c>
      <c r="B7003" s="1">
        <v>47180</v>
      </c>
      <c r="C7003" t="s">
        <v>16</v>
      </c>
      <c r="D7003" t="s">
        <v>892</v>
      </c>
      <c r="E7003" t="s">
        <v>14</v>
      </c>
      <c r="F7003" t="s">
        <v>73</v>
      </c>
      <c r="G7003" t="s">
        <v>1</v>
      </c>
      <c r="H7003" t="s">
        <v>19</v>
      </c>
      <c r="I7003" t="s">
        <v>16</v>
      </c>
      <c r="J7003" t="s">
        <v>900</v>
      </c>
      <c r="K7003" t="s">
        <v>16</v>
      </c>
      <c r="L7003" t="s">
        <v>1</v>
      </c>
      <c r="M7003" t="s">
        <v>910</v>
      </c>
      <c r="N7003" t="s">
        <v>842</v>
      </c>
      <c r="O7003" t="s">
        <v>849</v>
      </c>
      <c r="P7003" t="s">
        <v>845</v>
      </c>
      <c r="Q7003" t="s">
        <v>843</v>
      </c>
      <c r="R7003" t="s">
        <v>845</v>
      </c>
      <c r="S7003" t="s">
        <v>843</v>
      </c>
      <c r="T7003" t="s">
        <v>846</v>
      </c>
      <c r="U7003" s="2">
        <f>DATE(IF(MONTH(Table__._SQL2014_QLTS17_DW_DimDate[[#This Row],[Ngay]])&lt;11,YEAR(Table__._SQL2014_QLTS17_DW_DimDate[[#This Row],[Ngay]])-1, YEAR(Table__._SQL2014_QLTS17_DW_DimDate[[#This Row],[Ngay]])),11,1)</f>
        <v>47058</v>
      </c>
      <c r="V7003" s="2">
        <f>DATE(YEAR(Table__._SQL2014_QLTS17_DW_DimDate[[#This Row],[NgayBatDauMuaVu]])+1, 10,31)</f>
        <v>47422</v>
      </c>
      <c r="W7003" s="3">
        <f>Table__._SQL2014_QLTS17_DW_DimDate[[#This Row],[Ngay]]-Table__._SQL2014_QLTS17_DW_DimDate[[#This Row],[NgayBatDauMuaVu]]+1</f>
        <v>123</v>
      </c>
      <c r="X7003">
        <f>INT((Table__._SQL2014_QLTS17_DW_DimDate[[#This Row],[NgayMuaVu]]-1)/7)+1</f>
        <v>18</v>
      </c>
      <c r="Y7003" t="str">
        <f>"Tuần " &amp;Table__._SQL2014_QLTS17_DW_DimDate[[#This Row],[TuanMuaVu]] &amp; " năm " &amp;Table__._SQL2014_QLTS17_DW_DimDate[[#This Row],[NamMuaVuStr]]</f>
        <v>Tuần 18 năm 2028-2029</v>
      </c>
      <c r="Z7003">
        <f>YEAR(Table__._SQL2014_QLTS17_DW_DimDate[[#This Row],[NgayBatDauMuaVu]])</f>
        <v>2028</v>
      </c>
      <c r="AA7003" t="str">
        <f>YEAR(Table__._SQL2014_QLTS17_DW_DimDate[[#This Row],[NgayBatDauMuaVu]]) &amp;"-"&amp;YEAR(Table__._SQL2014_QLTS17_DW_DimDate[[#This Row],[NgayKetThucMuaVu]])</f>
        <v>2028-2029</v>
      </c>
      <c r="AB7003">
        <f>YEAR(Table__._SQL2014_QLTS17_DW_DimDate[[#This Row],[NgayBatDauMuaVu]])</f>
        <v>2028</v>
      </c>
      <c r="AC7003">
        <f>YEAR(Table__._SQL2014_QLTS17_DW_DimDate[[#This Row],[NgayKetThucMuaVu]])</f>
        <v>2029</v>
      </c>
    </row>
    <row r="7004" spans="1:29">
      <c r="A7004">
        <v>20290304</v>
      </c>
      <c r="B7004" s="1">
        <v>47181</v>
      </c>
      <c r="C7004" t="s">
        <v>12</v>
      </c>
      <c r="D7004" t="s">
        <v>893</v>
      </c>
      <c r="E7004" t="s">
        <v>1</v>
      </c>
      <c r="F7004" t="s">
        <v>74</v>
      </c>
      <c r="G7004" t="s">
        <v>13</v>
      </c>
      <c r="H7004" t="s">
        <v>20</v>
      </c>
      <c r="I7004" t="s">
        <v>16</v>
      </c>
      <c r="J7004" t="s">
        <v>900</v>
      </c>
      <c r="K7004" t="s">
        <v>16</v>
      </c>
      <c r="L7004" t="s">
        <v>1</v>
      </c>
      <c r="M7004" t="s">
        <v>910</v>
      </c>
      <c r="N7004" t="s">
        <v>842</v>
      </c>
      <c r="O7004" t="s">
        <v>849</v>
      </c>
      <c r="P7004" t="s">
        <v>845</v>
      </c>
      <c r="Q7004" t="s">
        <v>843</v>
      </c>
      <c r="R7004" t="s">
        <v>845</v>
      </c>
      <c r="S7004" t="s">
        <v>843</v>
      </c>
      <c r="T7004" t="s">
        <v>846</v>
      </c>
      <c r="U7004" s="2">
        <f>DATE(IF(MONTH(Table__._SQL2014_QLTS17_DW_DimDate[[#This Row],[Ngay]])&lt;11,YEAR(Table__._SQL2014_QLTS17_DW_DimDate[[#This Row],[Ngay]])-1, YEAR(Table__._SQL2014_QLTS17_DW_DimDate[[#This Row],[Ngay]])),11,1)</f>
        <v>47058</v>
      </c>
      <c r="V7004" s="2">
        <f>DATE(YEAR(Table__._SQL2014_QLTS17_DW_DimDate[[#This Row],[NgayBatDauMuaVu]])+1, 10,31)</f>
        <v>47422</v>
      </c>
      <c r="W7004" s="3">
        <f>Table__._SQL2014_QLTS17_DW_DimDate[[#This Row],[Ngay]]-Table__._SQL2014_QLTS17_DW_DimDate[[#This Row],[NgayBatDauMuaVu]]+1</f>
        <v>124</v>
      </c>
      <c r="X7004">
        <f>INT((Table__._SQL2014_QLTS17_DW_DimDate[[#This Row],[NgayMuaVu]]-1)/7)+1</f>
        <v>18</v>
      </c>
      <c r="Y7004" t="str">
        <f>"Tuần " &amp;Table__._SQL2014_QLTS17_DW_DimDate[[#This Row],[TuanMuaVu]] &amp; " năm " &amp;Table__._SQL2014_QLTS17_DW_DimDate[[#This Row],[NamMuaVuStr]]</f>
        <v>Tuần 18 năm 2028-2029</v>
      </c>
      <c r="Z7004">
        <f>YEAR(Table__._SQL2014_QLTS17_DW_DimDate[[#This Row],[NgayBatDauMuaVu]])</f>
        <v>2028</v>
      </c>
      <c r="AA7004" t="str">
        <f>YEAR(Table__._SQL2014_QLTS17_DW_DimDate[[#This Row],[NgayBatDauMuaVu]]) &amp;"-"&amp;YEAR(Table__._SQL2014_QLTS17_DW_DimDate[[#This Row],[NgayKetThucMuaVu]])</f>
        <v>2028-2029</v>
      </c>
      <c r="AB7004">
        <f>YEAR(Table__._SQL2014_QLTS17_DW_DimDate[[#This Row],[NgayBatDauMuaVu]])</f>
        <v>2028</v>
      </c>
      <c r="AC7004">
        <f>YEAR(Table__._SQL2014_QLTS17_DW_DimDate[[#This Row],[NgayKetThucMuaVu]])</f>
        <v>2029</v>
      </c>
    </row>
    <row r="7005" spans="1:29">
      <c r="A7005">
        <v>20290305</v>
      </c>
      <c r="B7005" s="1">
        <v>47182</v>
      </c>
      <c r="C7005" t="s">
        <v>3</v>
      </c>
      <c r="D7005" t="s">
        <v>894</v>
      </c>
      <c r="E7005" t="s">
        <v>13</v>
      </c>
      <c r="F7005" t="s">
        <v>75</v>
      </c>
      <c r="G7005" t="s">
        <v>13</v>
      </c>
      <c r="H7005" t="s">
        <v>20</v>
      </c>
      <c r="I7005" t="s">
        <v>16</v>
      </c>
      <c r="J7005" t="s">
        <v>900</v>
      </c>
      <c r="K7005" t="s">
        <v>16</v>
      </c>
      <c r="L7005" t="s">
        <v>1</v>
      </c>
      <c r="M7005" t="s">
        <v>910</v>
      </c>
      <c r="N7005" t="s">
        <v>842</v>
      </c>
      <c r="O7005" t="s">
        <v>849</v>
      </c>
      <c r="P7005" t="s">
        <v>845</v>
      </c>
      <c r="Q7005" t="s">
        <v>843</v>
      </c>
      <c r="R7005" t="s">
        <v>845</v>
      </c>
      <c r="S7005" t="s">
        <v>843</v>
      </c>
      <c r="T7005" t="s">
        <v>846</v>
      </c>
      <c r="U7005" s="2">
        <f>DATE(IF(MONTH(Table__._SQL2014_QLTS17_DW_DimDate[[#This Row],[Ngay]])&lt;11,YEAR(Table__._SQL2014_QLTS17_DW_DimDate[[#This Row],[Ngay]])-1, YEAR(Table__._SQL2014_QLTS17_DW_DimDate[[#This Row],[Ngay]])),11,1)</f>
        <v>47058</v>
      </c>
      <c r="V7005" s="2">
        <f>DATE(YEAR(Table__._SQL2014_QLTS17_DW_DimDate[[#This Row],[NgayBatDauMuaVu]])+1, 10,31)</f>
        <v>47422</v>
      </c>
      <c r="W7005" s="3">
        <f>Table__._SQL2014_QLTS17_DW_DimDate[[#This Row],[Ngay]]-Table__._SQL2014_QLTS17_DW_DimDate[[#This Row],[NgayBatDauMuaVu]]+1</f>
        <v>125</v>
      </c>
      <c r="X7005">
        <f>INT((Table__._SQL2014_QLTS17_DW_DimDate[[#This Row],[NgayMuaVu]]-1)/7)+1</f>
        <v>18</v>
      </c>
      <c r="Y7005" t="str">
        <f>"Tuần " &amp;Table__._SQL2014_QLTS17_DW_DimDate[[#This Row],[TuanMuaVu]] &amp; " năm " &amp;Table__._SQL2014_QLTS17_DW_DimDate[[#This Row],[NamMuaVuStr]]</f>
        <v>Tuần 18 năm 2028-2029</v>
      </c>
      <c r="Z7005">
        <f>YEAR(Table__._SQL2014_QLTS17_DW_DimDate[[#This Row],[NgayBatDauMuaVu]])</f>
        <v>2028</v>
      </c>
      <c r="AA7005" t="str">
        <f>YEAR(Table__._SQL2014_QLTS17_DW_DimDate[[#This Row],[NgayBatDauMuaVu]]) &amp;"-"&amp;YEAR(Table__._SQL2014_QLTS17_DW_DimDate[[#This Row],[NgayKetThucMuaVu]])</f>
        <v>2028-2029</v>
      </c>
      <c r="AB7005">
        <f>YEAR(Table__._SQL2014_QLTS17_DW_DimDate[[#This Row],[NgayBatDauMuaVu]])</f>
        <v>2028</v>
      </c>
      <c r="AC7005">
        <f>YEAR(Table__._SQL2014_QLTS17_DW_DimDate[[#This Row],[NgayKetThucMuaVu]])</f>
        <v>2029</v>
      </c>
    </row>
    <row r="7006" spans="1:29">
      <c r="A7006">
        <v>20290306</v>
      </c>
      <c r="B7006" s="1">
        <v>47183</v>
      </c>
      <c r="C7006" t="s">
        <v>2</v>
      </c>
      <c r="D7006" t="s">
        <v>895</v>
      </c>
      <c r="E7006" t="s">
        <v>16</v>
      </c>
      <c r="F7006" t="s">
        <v>76</v>
      </c>
      <c r="G7006" t="s">
        <v>13</v>
      </c>
      <c r="H7006" t="s">
        <v>20</v>
      </c>
      <c r="I7006" t="s">
        <v>16</v>
      </c>
      <c r="J7006" t="s">
        <v>900</v>
      </c>
      <c r="K7006" t="s">
        <v>16</v>
      </c>
      <c r="L7006" t="s">
        <v>1</v>
      </c>
      <c r="M7006" t="s">
        <v>910</v>
      </c>
      <c r="N7006" t="s">
        <v>842</v>
      </c>
      <c r="O7006" t="s">
        <v>849</v>
      </c>
      <c r="P7006" t="s">
        <v>845</v>
      </c>
      <c r="Q7006" t="s">
        <v>843</v>
      </c>
      <c r="R7006" t="s">
        <v>845</v>
      </c>
      <c r="S7006" t="s">
        <v>843</v>
      </c>
      <c r="T7006" t="s">
        <v>846</v>
      </c>
      <c r="U7006" s="2">
        <f>DATE(IF(MONTH(Table__._SQL2014_QLTS17_DW_DimDate[[#This Row],[Ngay]])&lt;11,YEAR(Table__._SQL2014_QLTS17_DW_DimDate[[#This Row],[Ngay]])-1, YEAR(Table__._SQL2014_QLTS17_DW_DimDate[[#This Row],[Ngay]])),11,1)</f>
        <v>47058</v>
      </c>
      <c r="V7006" s="2">
        <f>DATE(YEAR(Table__._SQL2014_QLTS17_DW_DimDate[[#This Row],[NgayBatDauMuaVu]])+1, 10,31)</f>
        <v>47422</v>
      </c>
      <c r="W7006" s="3">
        <f>Table__._SQL2014_QLTS17_DW_DimDate[[#This Row],[Ngay]]-Table__._SQL2014_QLTS17_DW_DimDate[[#This Row],[NgayBatDauMuaVu]]+1</f>
        <v>126</v>
      </c>
      <c r="X7006">
        <f>INT((Table__._SQL2014_QLTS17_DW_DimDate[[#This Row],[NgayMuaVu]]-1)/7)+1</f>
        <v>18</v>
      </c>
      <c r="Y7006" t="str">
        <f>"Tuần " &amp;Table__._SQL2014_QLTS17_DW_DimDate[[#This Row],[TuanMuaVu]] &amp; " năm " &amp;Table__._SQL2014_QLTS17_DW_DimDate[[#This Row],[NamMuaVuStr]]</f>
        <v>Tuần 18 năm 2028-2029</v>
      </c>
      <c r="Z7006">
        <f>YEAR(Table__._SQL2014_QLTS17_DW_DimDate[[#This Row],[NgayBatDauMuaVu]])</f>
        <v>2028</v>
      </c>
      <c r="AA7006" t="str">
        <f>YEAR(Table__._SQL2014_QLTS17_DW_DimDate[[#This Row],[NgayBatDauMuaVu]]) &amp;"-"&amp;YEAR(Table__._SQL2014_QLTS17_DW_DimDate[[#This Row],[NgayKetThucMuaVu]])</f>
        <v>2028-2029</v>
      </c>
      <c r="AB7006">
        <f>YEAR(Table__._SQL2014_QLTS17_DW_DimDate[[#This Row],[NgayBatDauMuaVu]])</f>
        <v>2028</v>
      </c>
      <c r="AC7006">
        <f>YEAR(Table__._SQL2014_QLTS17_DW_DimDate[[#This Row],[NgayKetThucMuaVu]])</f>
        <v>2029</v>
      </c>
    </row>
    <row r="7007" spans="1:29">
      <c r="A7007">
        <v>20290307</v>
      </c>
      <c r="B7007" s="1">
        <v>47184</v>
      </c>
      <c r="C7007" t="s">
        <v>14</v>
      </c>
      <c r="D7007" t="s">
        <v>896</v>
      </c>
      <c r="E7007" t="s">
        <v>12</v>
      </c>
      <c r="F7007" t="s">
        <v>77</v>
      </c>
      <c r="G7007" t="s">
        <v>13</v>
      </c>
      <c r="H7007" t="s">
        <v>20</v>
      </c>
      <c r="I7007" t="s">
        <v>16</v>
      </c>
      <c r="J7007" t="s">
        <v>900</v>
      </c>
      <c r="K7007" t="s">
        <v>16</v>
      </c>
      <c r="L7007" t="s">
        <v>1</v>
      </c>
      <c r="M7007" t="s">
        <v>910</v>
      </c>
      <c r="N7007" t="s">
        <v>842</v>
      </c>
      <c r="O7007" t="s">
        <v>849</v>
      </c>
      <c r="P7007" t="s">
        <v>845</v>
      </c>
      <c r="Q7007" t="s">
        <v>843</v>
      </c>
      <c r="R7007" t="s">
        <v>845</v>
      </c>
      <c r="S7007" t="s">
        <v>843</v>
      </c>
      <c r="T7007" t="s">
        <v>846</v>
      </c>
      <c r="U7007" s="2">
        <f>DATE(IF(MONTH(Table__._SQL2014_QLTS17_DW_DimDate[[#This Row],[Ngay]])&lt;11,YEAR(Table__._SQL2014_QLTS17_DW_DimDate[[#This Row],[Ngay]])-1, YEAR(Table__._SQL2014_QLTS17_DW_DimDate[[#This Row],[Ngay]])),11,1)</f>
        <v>47058</v>
      </c>
      <c r="V7007" s="2">
        <f>DATE(YEAR(Table__._SQL2014_QLTS17_DW_DimDate[[#This Row],[NgayBatDauMuaVu]])+1, 10,31)</f>
        <v>47422</v>
      </c>
      <c r="W7007" s="3">
        <f>Table__._SQL2014_QLTS17_DW_DimDate[[#This Row],[Ngay]]-Table__._SQL2014_QLTS17_DW_DimDate[[#This Row],[NgayBatDauMuaVu]]+1</f>
        <v>127</v>
      </c>
      <c r="X7007">
        <f>INT((Table__._SQL2014_QLTS17_DW_DimDate[[#This Row],[NgayMuaVu]]-1)/7)+1</f>
        <v>19</v>
      </c>
      <c r="Y7007" t="str">
        <f>"Tuần " &amp;Table__._SQL2014_QLTS17_DW_DimDate[[#This Row],[TuanMuaVu]] &amp; " năm " &amp;Table__._SQL2014_QLTS17_DW_DimDate[[#This Row],[NamMuaVuStr]]</f>
        <v>Tuần 19 năm 2028-2029</v>
      </c>
      <c r="Z7007">
        <f>YEAR(Table__._SQL2014_QLTS17_DW_DimDate[[#This Row],[NgayBatDauMuaVu]])</f>
        <v>2028</v>
      </c>
      <c r="AA7007" t="str">
        <f>YEAR(Table__._SQL2014_QLTS17_DW_DimDate[[#This Row],[NgayBatDauMuaVu]]) &amp;"-"&amp;YEAR(Table__._SQL2014_QLTS17_DW_DimDate[[#This Row],[NgayKetThucMuaVu]])</f>
        <v>2028-2029</v>
      </c>
      <c r="AB7007">
        <f>YEAR(Table__._SQL2014_QLTS17_DW_DimDate[[#This Row],[NgayBatDauMuaVu]])</f>
        <v>2028</v>
      </c>
      <c r="AC7007">
        <f>YEAR(Table__._SQL2014_QLTS17_DW_DimDate[[#This Row],[NgayKetThucMuaVu]])</f>
        <v>2029</v>
      </c>
    </row>
    <row r="7008" spans="1:29">
      <c r="A7008">
        <v>20290308</v>
      </c>
      <c r="B7008" s="1">
        <v>47185</v>
      </c>
      <c r="C7008" t="s">
        <v>18</v>
      </c>
      <c r="D7008" t="s">
        <v>897</v>
      </c>
      <c r="E7008" t="s">
        <v>3</v>
      </c>
      <c r="F7008" t="s">
        <v>78</v>
      </c>
      <c r="G7008" t="s">
        <v>13</v>
      </c>
      <c r="H7008" t="s">
        <v>20</v>
      </c>
      <c r="I7008" t="s">
        <v>16</v>
      </c>
      <c r="J7008" t="s">
        <v>900</v>
      </c>
      <c r="K7008" t="s">
        <v>16</v>
      </c>
      <c r="L7008" t="s">
        <v>1</v>
      </c>
      <c r="M7008" t="s">
        <v>910</v>
      </c>
      <c r="N7008" t="s">
        <v>842</v>
      </c>
      <c r="O7008" t="s">
        <v>849</v>
      </c>
      <c r="P7008" t="s">
        <v>845</v>
      </c>
      <c r="Q7008" t="s">
        <v>843</v>
      </c>
      <c r="R7008" t="s">
        <v>845</v>
      </c>
      <c r="S7008" t="s">
        <v>843</v>
      </c>
      <c r="T7008" t="s">
        <v>846</v>
      </c>
      <c r="U7008" s="2">
        <f>DATE(IF(MONTH(Table__._SQL2014_QLTS17_DW_DimDate[[#This Row],[Ngay]])&lt;11,YEAR(Table__._SQL2014_QLTS17_DW_DimDate[[#This Row],[Ngay]])-1, YEAR(Table__._SQL2014_QLTS17_DW_DimDate[[#This Row],[Ngay]])),11,1)</f>
        <v>47058</v>
      </c>
      <c r="V7008" s="2">
        <f>DATE(YEAR(Table__._SQL2014_QLTS17_DW_DimDate[[#This Row],[NgayBatDauMuaVu]])+1, 10,31)</f>
        <v>47422</v>
      </c>
      <c r="W7008" s="3">
        <f>Table__._SQL2014_QLTS17_DW_DimDate[[#This Row],[Ngay]]-Table__._SQL2014_QLTS17_DW_DimDate[[#This Row],[NgayBatDauMuaVu]]+1</f>
        <v>128</v>
      </c>
      <c r="X7008">
        <f>INT((Table__._SQL2014_QLTS17_DW_DimDate[[#This Row],[NgayMuaVu]]-1)/7)+1</f>
        <v>19</v>
      </c>
      <c r="Y7008" t="str">
        <f>"Tuần " &amp;Table__._SQL2014_QLTS17_DW_DimDate[[#This Row],[TuanMuaVu]] &amp; " năm " &amp;Table__._SQL2014_QLTS17_DW_DimDate[[#This Row],[NamMuaVuStr]]</f>
        <v>Tuần 19 năm 2028-2029</v>
      </c>
      <c r="Z7008">
        <f>YEAR(Table__._SQL2014_QLTS17_DW_DimDate[[#This Row],[NgayBatDauMuaVu]])</f>
        <v>2028</v>
      </c>
      <c r="AA7008" t="str">
        <f>YEAR(Table__._SQL2014_QLTS17_DW_DimDate[[#This Row],[NgayBatDauMuaVu]]) &amp;"-"&amp;YEAR(Table__._SQL2014_QLTS17_DW_DimDate[[#This Row],[NgayKetThucMuaVu]])</f>
        <v>2028-2029</v>
      </c>
      <c r="AB7008">
        <f>YEAR(Table__._SQL2014_QLTS17_DW_DimDate[[#This Row],[NgayBatDauMuaVu]])</f>
        <v>2028</v>
      </c>
      <c r="AC7008">
        <f>YEAR(Table__._SQL2014_QLTS17_DW_DimDate[[#This Row],[NgayKetThucMuaVu]])</f>
        <v>2029</v>
      </c>
    </row>
    <row r="7009" spans="1:29">
      <c r="A7009">
        <v>20290309</v>
      </c>
      <c r="B7009" s="1">
        <v>47186</v>
      </c>
      <c r="C7009" t="s">
        <v>19</v>
      </c>
      <c r="D7009" t="s">
        <v>891</v>
      </c>
      <c r="E7009" t="s">
        <v>2</v>
      </c>
      <c r="F7009" t="s">
        <v>79</v>
      </c>
      <c r="G7009" t="s">
        <v>13</v>
      </c>
      <c r="H7009" t="s">
        <v>20</v>
      </c>
      <c r="I7009" t="s">
        <v>16</v>
      </c>
      <c r="J7009" t="s">
        <v>900</v>
      </c>
      <c r="K7009" t="s">
        <v>16</v>
      </c>
      <c r="L7009" t="s">
        <v>1</v>
      </c>
      <c r="M7009" t="s">
        <v>910</v>
      </c>
      <c r="N7009" t="s">
        <v>842</v>
      </c>
      <c r="O7009" t="s">
        <v>849</v>
      </c>
      <c r="P7009" t="s">
        <v>845</v>
      </c>
      <c r="Q7009" t="s">
        <v>843</v>
      </c>
      <c r="R7009" t="s">
        <v>845</v>
      </c>
      <c r="S7009" t="s">
        <v>843</v>
      </c>
      <c r="T7009" t="s">
        <v>846</v>
      </c>
      <c r="U7009" s="2">
        <f>DATE(IF(MONTH(Table__._SQL2014_QLTS17_DW_DimDate[[#This Row],[Ngay]])&lt;11,YEAR(Table__._SQL2014_QLTS17_DW_DimDate[[#This Row],[Ngay]])-1, YEAR(Table__._SQL2014_QLTS17_DW_DimDate[[#This Row],[Ngay]])),11,1)</f>
        <v>47058</v>
      </c>
      <c r="V7009" s="2">
        <f>DATE(YEAR(Table__._SQL2014_QLTS17_DW_DimDate[[#This Row],[NgayBatDauMuaVu]])+1, 10,31)</f>
        <v>47422</v>
      </c>
      <c r="W7009" s="3">
        <f>Table__._SQL2014_QLTS17_DW_DimDate[[#This Row],[Ngay]]-Table__._SQL2014_QLTS17_DW_DimDate[[#This Row],[NgayBatDauMuaVu]]+1</f>
        <v>129</v>
      </c>
      <c r="X7009">
        <f>INT((Table__._SQL2014_QLTS17_DW_DimDate[[#This Row],[NgayMuaVu]]-1)/7)+1</f>
        <v>19</v>
      </c>
      <c r="Y7009" t="str">
        <f>"Tuần " &amp;Table__._SQL2014_QLTS17_DW_DimDate[[#This Row],[TuanMuaVu]] &amp; " năm " &amp;Table__._SQL2014_QLTS17_DW_DimDate[[#This Row],[NamMuaVuStr]]</f>
        <v>Tuần 19 năm 2028-2029</v>
      </c>
      <c r="Z7009">
        <f>YEAR(Table__._SQL2014_QLTS17_DW_DimDate[[#This Row],[NgayBatDauMuaVu]])</f>
        <v>2028</v>
      </c>
      <c r="AA7009" t="str">
        <f>YEAR(Table__._SQL2014_QLTS17_DW_DimDate[[#This Row],[NgayBatDauMuaVu]]) &amp;"-"&amp;YEAR(Table__._SQL2014_QLTS17_DW_DimDate[[#This Row],[NgayKetThucMuaVu]])</f>
        <v>2028-2029</v>
      </c>
      <c r="AB7009">
        <f>YEAR(Table__._SQL2014_QLTS17_DW_DimDate[[#This Row],[NgayBatDauMuaVu]])</f>
        <v>2028</v>
      </c>
      <c r="AC7009">
        <f>YEAR(Table__._SQL2014_QLTS17_DW_DimDate[[#This Row],[NgayKetThucMuaVu]])</f>
        <v>2029</v>
      </c>
    </row>
    <row r="7010" spans="1:29">
      <c r="A7010">
        <v>20290310</v>
      </c>
      <c r="B7010" s="1">
        <v>47187</v>
      </c>
      <c r="C7010" t="s">
        <v>20</v>
      </c>
      <c r="D7010" t="s">
        <v>892</v>
      </c>
      <c r="E7010" t="s">
        <v>14</v>
      </c>
      <c r="F7010" t="s">
        <v>80</v>
      </c>
      <c r="G7010" t="s">
        <v>13</v>
      </c>
      <c r="H7010" t="s">
        <v>20</v>
      </c>
      <c r="I7010" t="s">
        <v>16</v>
      </c>
      <c r="J7010" t="s">
        <v>900</v>
      </c>
      <c r="K7010" t="s">
        <v>16</v>
      </c>
      <c r="L7010" t="s">
        <v>1</v>
      </c>
      <c r="M7010" t="s">
        <v>910</v>
      </c>
      <c r="N7010" t="s">
        <v>842</v>
      </c>
      <c r="O7010" t="s">
        <v>849</v>
      </c>
      <c r="P7010" t="s">
        <v>845</v>
      </c>
      <c r="Q7010" t="s">
        <v>843</v>
      </c>
      <c r="R7010" t="s">
        <v>845</v>
      </c>
      <c r="S7010" t="s">
        <v>843</v>
      </c>
      <c r="T7010" t="s">
        <v>846</v>
      </c>
      <c r="U7010" s="2">
        <f>DATE(IF(MONTH(Table__._SQL2014_QLTS17_DW_DimDate[[#This Row],[Ngay]])&lt;11,YEAR(Table__._SQL2014_QLTS17_DW_DimDate[[#This Row],[Ngay]])-1, YEAR(Table__._SQL2014_QLTS17_DW_DimDate[[#This Row],[Ngay]])),11,1)</f>
        <v>47058</v>
      </c>
      <c r="V7010" s="2">
        <f>DATE(YEAR(Table__._SQL2014_QLTS17_DW_DimDate[[#This Row],[NgayBatDauMuaVu]])+1, 10,31)</f>
        <v>47422</v>
      </c>
      <c r="W7010" s="3">
        <f>Table__._SQL2014_QLTS17_DW_DimDate[[#This Row],[Ngay]]-Table__._SQL2014_QLTS17_DW_DimDate[[#This Row],[NgayBatDauMuaVu]]+1</f>
        <v>130</v>
      </c>
      <c r="X7010">
        <f>INT((Table__._SQL2014_QLTS17_DW_DimDate[[#This Row],[NgayMuaVu]]-1)/7)+1</f>
        <v>19</v>
      </c>
      <c r="Y7010" t="str">
        <f>"Tuần " &amp;Table__._SQL2014_QLTS17_DW_DimDate[[#This Row],[TuanMuaVu]] &amp; " năm " &amp;Table__._SQL2014_QLTS17_DW_DimDate[[#This Row],[NamMuaVuStr]]</f>
        <v>Tuần 19 năm 2028-2029</v>
      </c>
      <c r="Z7010">
        <f>YEAR(Table__._SQL2014_QLTS17_DW_DimDate[[#This Row],[NgayBatDauMuaVu]])</f>
        <v>2028</v>
      </c>
      <c r="AA7010" t="str">
        <f>YEAR(Table__._SQL2014_QLTS17_DW_DimDate[[#This Row],[NgayBatDauMuaVu]]) &amp;"-"&amp;YEAR(Table__._SQL2014_QLTS17_DW_DimDate[[#This Row],[NgayKetThucMuaVu]])</f>
        <v>2028-2029</v>
      </c>
      <c r="AB7010">
        <f>YEAR(Table__._SQL2014_QLTS17_DW_DimDate[[#This Row],[NgayBatDauMuaVu]])</f>
        <v>2028</v>
      </c>
      <c r="AC7010">
        <f>YEAR(Table__._SQL2014_QLTS17_DW_DimDate[[#This Row],[NgayKetThucMuaVu]])</f>
        <v>2029</v>
      </c>
    </row>
    <row r="7011" spans="1:29">
      <c r="A7011">
        <v>20290311</v>
      </c>
      <c r="B7011" s="1">
        <v>47188</v>
      </c>
      <c r="C7011" t="s">
        <v>21</v>
      </c>
      <c r="D7011" t="s">
        <v>893</v>
      </c>
      <c r="E7011" t="s">
        <v>1</v>
      </c>
      <c r="F7011" t="s">
        <v>81</v>
      </c>
      <c r="G7011" t="s">
        <v>16</v>
      </c>
      <c r="H7011" t="s">
        <v>21</v>
      </c>
      <c r="I7011" t="s">
        <v>16</v>
      </c>
      <c r="J7011" t="s">
        <v>900</v>
      </c>
      <c r="K7011" t="s">
        <v>16</v>
      </c>
      <c r="L7011" t="s">
        <v>1</v>
      </c>
      <c r="M7011" t="s">
        <v>910</v>
      </c>
      <c r="N7011" t="s">
        <v>842</v>
      </c>
      <c r="O7011" t="s">
        <v>849</v>
      </c>
      <c r="P7011" t="s">
        <v>845</v>
      </c>
      <c r="Q7011" t="s">
        <v>843</v>
      </c>
      <c r="R7011" t="s">
        <v>845</v>
      </c>
      <c r="S7011" t="s">
        <v>843</v>
      </c>
      <c r="T7011" t="s">
        <v>846</v>
      </c>
      <c r="U7011" s="2">
        <f>DATE(IF(MONTH(Table__._SQL2014_QLTS17_DW_DimDate[[#This Row],[Ngay]])&lt;11,YEAR(Table__._SQL2014_QLTS17_DW_DimDate[[#This Row],[Ngay]])-1, YEAR(Table__._SQL2014_QLTS17_DW_DimDate[[#This Row],[Ngay]])),11,1)</f>
        <v>47058</v>
      </c>
      <c r="V7011" s="2">
        <f>DATE(YEAR(Table__._SQL2014_QLTS17_DW_DimDate[[#This Row],[NgayBatDauMuaVu]])+1, 10,31)</f>
        <v>47422</v>
      </c>
      <c r="W7011" s="3">
        <f>Table__._SQL2014_QLTS17_DW_DimDate[[#This Row],[Ngay]]-Table__._SQL2014_QLTS17_DW_DimDate[[#This Row],[NgayBatDauMuaVu]]+1</f>
        <v>131</v>
      </c>
      <c r="X7011">
        <f>INT((Table__._SQL2014_QLTS17_DW_DimDate[[#This Row],[NgayMuaVu]]-1)/7)+1</f>
        <v>19</v>
      </c>
      <c r="Y7011" t="str">
        <f>"Tuần " &amp;Table__._SQL2014_QLTS17_DW_DimDate[[#This Row],[TuanMuaVu]] &amp; " năm " &amp;Table__._SQL2014_QLTS17_DW_DimDate[[#This Row],[NamMuaVuStr]]</f>
        <v>Tuần 19 năm 2028-2029</v>
      </c>
      <c r="Z7011">
        <f>YEAR(Table__._SQL2014_QLTS17_DW_DimDate[[#This Row],[NgayBatDauMuaVu]])</f>
        <v>2028</v>
      </c>
      <c r="AA7011" t="str">
        <f>YEAR(Table__._SQL2014_QLTS17_DW_DimDate[[#This Row],[NgayBatDauMuaVu]]) &amp;"-"&amp;YEAR(Table__._SQL2014_QLTS17_DW_DimDate[[#This Row],[NgayKetThucMuaVu]])</f>
        <v>2028-2029</v>
      </c>
      <c r="AB7011">
        <f>YEAR(Table__._SQL2014_QLTS17_DW_DimDate[[#This Row],[NgayBatDauMuaVu]])</f>
        <v>2028</v>
      </c>
      <c r="AC7011">
        <f>YEAR(Table__._SQL2014_QLTS17_DW_DimDate[[#This Row],[NgayKetThucMuaVu]])</f>
        <v>2029</v>
      </c>
    </row>
    <row r="7012" spans="1:29">
      <c r="A7012">
        <v>20290312</v>
      </c>
      <c r="B7012" s="1">
        <v>47189</v>
      </c>
      <c r="C7012" t="s">
        <v>11</v>
      </c>
      <c r="D7012" t="s">
        <v>894</v>
      </c>
      <c r="E7012" t="s">
        <v>13</v>
      </c>
      <c r="F7012" t="s">
        <v>82</v>
      </c>
      <c r="G7012" t="s">
        <v>16</v>
      </c>
      <c r="H7012" t="s">
        <v>21</v>
      </c>
      <c r="I7012" t="s">
        <v>16</v>
      </c>
      <c r="J7012" t="s">
        <v>900</v>
      </c>
      <c r="K7012" t="s">
        <v>16</v>
      </c>
      <c r="L7012" t="s">
        <v>1</v>
      </c>
      <c r="M7012" t="s">
        <v>910</v>
      </c>
      <c r="N7012" t="s">
        <v>842</v>
      </c>
      <c r="O7012" t="s">
        <v>849</v>
      </c>
      <c r="P7012" t="s">
        <v>845</v>
      </c>
      <c r="Q7012" t="s">
        <v>843</v>
      </c>
      <c r="R7012" t="s">
        <v>845</v>
      </c>
      <c r="S7012" t="s">
        <v>843</v>
      </c>
      <c r="T7012" t="s">
        <v>846</v>
      </c>
      <c r="U7012" s="2">
        <f>DATE(IF(MONTH(Table__._SQL2014_QLTS17_DW_DimDate[[#This Row],[Ngay]])&lt;11,YEAR(Table__._SQL2014_QLTS17_DW_DimDate[[#This Row],[Ngay]])-1, YEAR(Table__._SQL2014_QLTS17_DW_DimDate[[#This Row],[Ngay]])),11,1)</f>
        <v>47058</v>
      </c>
      <c r="V7012" s="2">
        <f>DATE(YEAR(Table__._SQL2014_QLTS17_DW_DimDate[[#This Row],[NgayBatDauMuaVu]])+1, 10,31)</f>
        <v>47422</v>
      </c>
      <c r="W7012" s="3">
        <f>Table__._SQL2014_QLTS17_DW_DimDate[[#This Row],[Ngay]]-Table__._SQL2014_QLTS17_DW_DimDate[[#This Row],[NgayBatDauMuaVu]]+1</f>
        <v>132</v>
      </c>
      <c r="X7012">
        <f>INT((Table__._SQL2014_QLTS17_DW_DimDate[[#This Row],[NgayMuaVu]]-1)/7)+1</f>
        <v>19</v>
      </c>
      <c r="Y7012" t="str">
        <f>"Tuần " &amp;Table__._SQL2014_QLTS17_DW_DimDate[[#This Row],[TuanMuaVu]] &amp; " năm " &amp;Table__._SQL2014_QLTS17_DW_DimDate[[#This Row],[NamMuaVuStr]]</f>
        <v>Tuần 19 năm 2028-2029</v>
      </c>
      <c r="Z7012">
        <f>YEAR(Table__._SQL2014_QLTS17_DW_DimDate[[#This Row],[NgayBatDauMuaVu]])</f>
        <v>2028</v>
      </c>
      <c r="AA7012" t="str">
        <f>YEAR(Table__._SQL2014_QLTS17_DW_DimDate[[#This Row],[NgayBatDauMuaVu]]) &amp;"-"&amp;YEAR(Table__._SQL2014_QLTS17_DW_DimDate[[#This Row],[NgayKetThucMuaVu]])</f>
        <v>2028-2029</v>
      </c>
      <c r="AB7012">
        <f>YEAR(Table__._SQL2014_QLTS17_DW_DimDate[[#This Row],[NgayBatDauMuaVu]])</f>
        <v>2028</v>
      </c>
      <c r="AC7012">
        <f>YEAR(Table__._SQL2014_QLTS17_DW_DimDate[[#This Row],[NgayKetThucMuaVu]])</f>
        <v>2029</v>
      </c>
    </row>
    <row r="7013" spans="1:29">
      <c r="A7013">
        <v>20290313</v>
      </c>
      <c r="B7013" s="1">
        <v>47190</v>
      </c>
      <c r="C7013" t="s">
        <v>22</v>
      </c>
      <c r="D7013" t="s">
        <v>895</v>
      </c>
      <c r="E7013" t="s">
        <v>16</v>
      </c>
      <c r="F7013" t="s">
        <v>83</v>
      </c>
      <c r="G7013" t="s">
        <v>16</v>
      </c>
      <c r="H7013" t="s">
        <v>21</v>
      </c>
      <c r="I7013" t="s">
        <v>16</v>
      </c>
      <c r="J7013" t="s">
        <v>900</v>
      </c>
      <c r="K7013" t="s">
        <v>16</v>
      </c>
      <c r="L7013" t="s">
        <v>1</v>
      </c>
      <c r="M7013" t="s">
        <v>910</v>
      </c>
      <c r="N7013" t="s">
        <v>842</v>
      </c>
      <c r="O7013" t="s">
        <v>849</v>
      </c>
      <c r="P7013" t="s">
        <v>845</v>
      </c>
      <c r="Q7013" t="s">
        <v>843</v>
      </c>
      <c r="R7013" t="s">
        <v>845</v>
      </c>
      <c r="S7013" t="s">
        <v>843</v>
      </c>
      <c r="T7013" t="s">
        <v>846</v>
      </c>
      <c r="U7013" s="2">
        <f>DATE(IF(MONTH(Table__._SQL2014_QLTS17_DW_DimDate[[#This Row],[Ngay]])&lt;11,YEAR(Table__._SQL2014_QLTS17_DW_DimDate[[#This Row],[Ngay]])-1, YEAR(Table__._SQL2014_QLTS17_DW_DimDate[[#This Row],[Ngay]])),11,1)</f>
        <v>47058</v>
      </c>
      <c r="V7013" s="2">
        <f>DATE(YEAR(Table__._SQL2014_QLTS17_DW_DimDate[[#This Row],[NgayBatDauMuaVu]])+1, 10,31)</f>
        <v>47422</v>
      </c>
      <c r="W7013" s="3">
        <f>Table__._SQL2014_QLTS17_DW_DimDate[[#This Row],[Ngay]]-Table__._SQL2014_QLTS17_DW_DimDate[[#This Row],[NgayBatDauMuaVu]]+1</f>
        <v>133</v>
      </c>
      <c r="X7013">
        <f>INT((Table__._SQL2014_QLTS17_DW_DimDate[[#This Row],[NgayMuaVu]]-1)/7)+1</f>
        <v>19</v>
      </c>
      <c r="Y7013" t="str">
        <f>"Tuần " &amp;Table__._SQL2014_QLTS17_DW_DimDate[[#This Row],[TuanMuaVu]] &amp; " năm " &amp;Table__._SQL2014_QLTS17_DW_DimDate[[#This Row],[NamMuaVuStr]]</f>
        <v>Tuần 19 năm 2028-2029</v>
      </c>
      <c r="Z7013">
        <f>YEAR(Table__._SQL2014_QLTS17_DW_DimDate[[#This Row],[NgayBatDauMuaVu]])</f>
        <v>2028</v>
      </c>
      <c r="AA7013" t="str">
        <f>YEAR(Table__._SQL2014_QLTS17_DW_DimDate[[#This Row],[NgayBatDauMuaVu]]) &amp;"-"&amp;YEAR(Table__._SQL2014_QLTS17_DW_DimDate[[#This Row],[NgayKetThucMuaVu]])</f>
        <v>2028-2029</v>
      </c>
      <c r="AB7013">
        <f>YEAR(Table__._SQL2014_QLTS17_DW_DimDate[[#This Row],[NgayBatDauMuaVu]])</f>
        <v>2028</v>
      </c>
      <c r="AC7013">
        <f>YEAR(Table__._SQL2014_QLTS17_DW_DimDate[[#This Row],[NgayKetThucMuaVu]])</f>
        <v>2029</v>
      </c>
    </row>
    <row r="7014" spans="1:29">
      <c r="A7014">
        <v>20290314</v>
      </c>
      <c r="B7014" s="1">
        <v>47191</v>
      </c>
      <c r="C7014" t="s">
        <v>23</v>
      </c>
      <c r="D7014" t="s">
        <v>896</v>
      </c>
      <c r="E7014" t="s">
        <v>12</v>
      </c>
      <c r="F7014" t="s">
        <v>84</v>
      </c>
      <c r="G7014" t="s">
        <v>16</v>
      </c>
      <c r="H7014" t="s">
        <v>21</v>
      </c>
      <c r="I7014" t="s">
        <v>16</v>
      </c>
      <c r="J7014" t="s">
        <v>900</v>
      </c>
      <c r="K7014" t="s">
        <v>16</v>
      </c>
      <c r="L7014" t="s">
        <v>1</v>
      </c>
      <c r="M7014" t="s">
        <v>910</v>
      </c>
      <c r="N7014" t="s">
        <v>842</v>
      </c>
      <c r="O7014" t="s">
        <v>849</v>
      </c>
      <c r="P7014" t="s">
        <v>845</v>
      </c>
      <c r="Q7014" t="s">
        <v>843</v>
      </c>
      <c r="R7014" t="s">
        <v>845</v>
      </c>
      <c r="S7014" t="s">
        <v>843</v>
      </c>
      <c r="T7014" t="s">
        <v>846</v>
      </c>
      <c r="U7014" s="2">
        <f>DATE(IF(MONTH(Table__._SQL2014_QLTS17_DW_DimDate[[#This Row],[Ngay]])&lt;11,YEAR(Table__._SQL2014_QLTS17_DW_DimDate[[#This Row],[Ngay]])-1, YEAR(Table__._SQL2014_QLTS17_DW_DimDate[[#This Row],[Ngay]])),11,1)</f>
        <v>47058</v>
      </c>
      <c r="V7014" s="2">
        <f>DATE(YEAR(Table__._SQL2014_QLTS17_DW_DimDate[[#This Row],[NgayBatDauMuaVu]])+1, 10,31)</f>
        <v>47422</v>
      </c>
      <c r="W7014" s="3">
        <f>Table__._SQL2014_QLTS17_DW_DimDate[[#This Row],[Ngay]]-Table__._SQL2014_QLTS17_DW_DimDate[[#This Row],[NgayBatDauMuaVu]]+1</f>
        <v>134</v>
      </c>
      <c r="X7014">
        <f>INT((Table__._SQL2014_QLTS17_DW_DimDate[[#This Row],[NgayMuaVu]]-1)/7)+1</f>
        <v>20</v>
      </c>
      <c r="Y7014" t="str">
        <f>"Tuần " &amp;Table__._SQL2014_QLTS17_DW_DimDate[[#This Row],[TuanMuaVu]] &amp; " năm " &amp;Table__._SQL2014_QLTS17_DW_DimDate[[#This Row],[NamMuaVuStr]]</f>
        <v>Tuần 20 năm 2028-2029</v>
      </c>
      <c r="Z7014">
        <f>YEAR(Table__._SQL2014_QLTS17_DW_DimDate[[#This Row],[NgayBatDauMuaVu]])</f>
        <v>2028</v>
      </c>
      <c r="AA7014" t="str">
        <f>YEAR(Table__._SQL2014_QLTS17_DW_DimDate[[#This Row],[NgayBatDauMuaVu]]) &amp;"-"&amp;YEAR(Table__._SQL2014_QLTS17_DW_DimDate[[#This Row],[NgayKetThucMuaVu]])</f>
        <v>2028-2029</v>
      </c>
      <c r="AB7014">
        <f>YEAR(Table__._SQL2014_QLTS17_DW_DimDate[[#This Row],[NgayBatDauMuaVu]])</f>
        <v>2028</v>
      </c>
      <c r="AC7014">
        <f>YEAR(Table__._SQL2014_QLTS17_DW_DimDate[[#This Row],[NgayKetThucMuaVu]])</f>
        <v>2029</v>
      </c>
    </row>
    <row r="7015" spans="1:29">
      <c r="A7015">
        <v>20290315</v>
      </c>
      <c r="B7015" s="1">
        <v>47192</v>
      </c>
      <c r="C7015" t="s">
        <v>24</v>
      </c>
      <c r="D7015" t="s">
        <v>897</v>
      </c>
      <c r="E7015" t="s">
        <v>3</v>
      </c>
      <c r="F7015" t="s">
        <v>85</v>
      </c>
      <c r="G7015" t="s">
        <v>16</v>
      </c>
      <c r="H7015" t="s">
        <v>21</v>
      </c>
      <c r="I7015" t="s">
        <v>16</v>
      </c>
      <c r="J7015" t="s">
        <v>900</v>
      </c>
      <c r="K7015" t="s">
        <v>16</v>
      </c>
      <c r="L7015" t="s">
        <v>1</v>
      </c>
      <c r="M7015" t="s">
        <v>910</v>
      </c>
      <c r="N7015" t="s">
        <v>842</v>
      </c>
      <c r="O7015" t="s">
        <v>849</v>
      </c>
      <c r="P7015" t="s">
        <v>845</v>
      </c>
      <c r="Q7015" t="s">
        <v>843</v>
      </c>
      <c r="R7015" t="s">
        <v>845</v>
      </c>
      <c r="S7015" t="s">
        <v>843</v>
      </c>
      <c r="T7015" t="s">
        <v>846</v>
      </c>
      <c r="U7015" s="2">
        <f>DATE(IF(MONTH(Table__._SQL2014_QLTS17_DW_DimDate[[#This Row],[Ngay]])&lt;11,YEAR(Table__._SQL2014_QLTS17_DW_DimDate[[#This Row],[Ngay]])-1, YEAR(Table__._SQL2014_QLTS17_DW_DimDate[[#This Row],[Ngay]])),11,1)</f>
        <v>47058</v>
      </c>
      <c r="V7015" s="2">
        <f>DATE(YEAR(Table__._SQL2014_QLTS17_DW_DimDate[[#This Row],[NgayBatDauMuaVu]])+1, 10,31)</f>
        <v>47422</v>
      </c>
      <c r="W7015" s="3">
        <f>Table__._SQL2014_QLTS17_DW_DimDate[[#This Row],[Ngay]]-Table__._SQL2014_QLTS17_DW_DimDate[[#This Row],[NgayBatDauMuaVu]]+1</f>
        <v>135</v>
      </c>
      <c r="X7015">
        <f>INT((Table__._SQL2014_QLTS17_DW_DimDate[[#This Row],[NgayMuaVu]]-1)/7)+1</f>
        <v>20</v>
      </c>
      <c r="Y7015" t="str">
        <f>"Tuần " &amp;Table__._SQL2014_QLTS17_DW_DimDate[[#This Row],[TuanMuaVu]] &amp; " năm " &amp;Table__._SQL2014_QLTS17_DW_DimDate[[#This Row],[NamMuaVuStr]]</f>
        <v>Tuần 20 năm 2028-2029</v>
      </c>
      <c r="Z7015">
        <f>YEAR(Table__._SQL2014_QLTS17_DW_DimDate[[#This Row],[NgayBatDauMuaVu]])</f>
        <v>2028</v>
      </c>
      <c r="AA7015" t="str">
        <f>YEAR(Table__._SQL2014_QLTS17_DW_DimDate[[#This Row],[NgayBatDauMuaVu]]) &amp;"-"&amp;YEAR(Table__._SQL2014_QLTS17_DW_DimDate[[#This Row],[NgayKetThucMuaVu]])</f>
        <v>2028-2029</v>
      </c>
      <c r="AB7015">
        <f>YEAR(Table__._SQL2014_QLTS17_DW_DimDate[[#This Row],[NgayBatDauMuaVu]])</f>
        <v>2028</v>
      </c>
      <c r="AC7015">
        <f>YEAR(Table__._SQL2014_QLTS17_DW_DimDate[[#This Row],[NgayKetThucMuaVu]])</f>
        <v>2029</v>
      </c>
    </row>
    <row r="7016" spans="1:29">
      <c r="A7016">
        <v>20290316</v>
      </c>
      <c r="B7016" s="1">
        <v>47193</v>
      </c>
      <c r="C7016" t="s">
        <v>25</v>
      </c>
      <c r="D7016" t="s">
        <v>891</v>
      </c>
      <c r="E7016" t="s">
        <v>2</v>
      </c>
      <c r="F7016" t="s">
        <v>86</v>
      </c>
      <c r="G7016" t="s">
        <v>16</v>
      </c>
      <c r="H7016" t="s">
        <v>21</v>
      </c>
      <c r="I7016" t="s">
        <v>16</v>
      </c>
      <c r="J7016" t="s">
        <v>900</v>
      </c>
      <c r="K7016" t="s">
        <v>16</v>
      </c>
      <c r="L7016" t="s">
        <v>1</v>
      </c>
      <c r="M7016" t="s">
        <v>910</v>
      </c>
      <c r="N7016" t="s">
        <v>842</v>
      </c>
      <c r="O7016" t="s">
        <v>849</v>
      </c>
      <c r="P7016" t="s">
        <v>845</v>
      </c>
      <c r="Q7016" t="s">
        <v>843</v>
      </c>
      <c r="R7016" t="s">
        <v>845</v>
      </c>
      <c r="S7016" t="s">
        <v>843</v>
      </c>
      <c r="T7016" t="s">
        <v>846</v>
      </c>
      <c r="U7016" s="2">
        <f>DATE(IF(MONTH(Table__._SQL2014_QLTS17_DW_DimDate[[#This Row],[Ngay]])&lt;11,YEAR(Table__._SQL2014_QLTS17_DW_DimDate[[#This Row],[Ngay]])-1, YEAR(Table__._SQL2014_QLTS17_DW_DimDate[[#This Row],[Ngay]])),11,1)</f>
        <v>47058</v>
      </c>
      <c r="V7016" s="2">
        <f>DATE(YEAR(Table__._SQL2014_QLTS17_DW_DimDate[[#This Row],[NgayBatDauMuaVu]])+1, 10,31)</f>
        <v>47422</v>
      </c>
      <c r="W7016" s="3">
        <f>Table__._SQL2014_QLTS17_DW_DimDate[[#This Row],[Ngay]]-Table__._SQL2014_QLTS17_DW_DimDate[[#This Row],[NgayBatDauMuaVu]]+1</f>
        <v>136</v>
      </c>
      <c r="X7016">
        <f>INT((Table__._SQL2014_QLTS17_DW_DimDate[[#This Row],[NgayMuaVu]]-1)/7)+1</f>
        <v>20</v>
      </c>
      <c r="Y7016" t="str">
        <f>"Tuần " &amp;Table__._SQL2014_QLTS17_DW_DimDate[[#This Row],[TuanMuaVu]] &amp; " năm " &amp;Table__._SQL2014_QLTS17_DW_DimDate[[#This Row],[NamMuaVuStr]]</f>
        <v>Tuần 20 năm 2028-2029</v>
      </c>
      <c r="Z7016">
        <f>YEAR(Table__._SQL2014_QLTS17_DW_DimDate[[#This Row],[NgayBatDauMuaVu]])</f>
        <v>2028</v>
      </c>
      <c r="AA7016" t="str">
        <f>YEAR(Table__._SQL2014_QLTS17_DW_DimDate[[#This Row],[NgayBatDauMuaVu]]) &amp;"-"&amp;YEAR(Table__._SQL2014_QLTS17_DW_DimDate[[#This Row],[NgayKetThucMuaVu]])</f>
        <v>2028-2029</v>
      </c>
      <c r="AB7016">
        <f>YEAR(Table__._SQL2014_QLTS17_DW_DimDate[[#This Row],[NgayBatDauMuaVu]])</f>
        <v>2028</v>
      </c>
      <c r="AC7016">
        <f>YEAR(Table__._SQL2014_QLTS17_DW_DimDate[[#This Row],[NgayKetThucMuaVu]])</f>
        <v>2029</v>
      </c>
    </row>
    <row r="7017" spans="1:29">
      <c r="A7017">
        <v>20290317</v>
      </c>
      <c r="B7017" s="1">
        <v>47194</v>
      </c>
      <c r="C7017" t="s">
        <v>26</v>
      </c>
      <c r="D7017" t="s">
        <v>892</v>
      </c>
      <c r="E7017" t="s">
        <v>14</v>
      </c>
      <c r="F7017" t="s">
        <v>87</v>
      </c>
      <c r="G7017" t="s">
        <v>16</v>
      </c>
      <c r="H7017" t="s">
        <v>21</v>
      </c>
      <c r="I7017" t="s">
        <v>16</v>
      </c>
      <c r="J7017" t="s">
        <v>900</v>
      </c>
      <c r="K7017" t="s">
        <v>16</v>
      </c>
      <c r="L7017" t="s">
        <v>1</v>
      </c>
      <c r="M7017" t="s">
        <v>910</v>
      </c>
      <c r="N7017" t="s">
        <v>842</v>
      </c>
      <c r="O7017" t="s">
        <v>849</v>
      </c>
      <c r="P7017" t="s">
        <v>845</v>
      </c>
      <c r="Q7017" t="s">
        <v>843</v>
      </c>
      <c r="R7017" t="s">
        <v>845</v>
      </c>
      <c r="S7017" t="s">
        <v>843</v>
      </c>
      <c r="T7017" t="s">
        <v>846</v>
      </c>
      <c r="U7017" s="2">
        <f>DATE(IF(MONTH(Table__._SQL2014_QLTS17_DW_DimDate[[#This Row],[Ngay]])&lt;11,YEAR(Table__._SQL2014_QLTS17_DW_DimDate[[#This Row],[Ngay]])-1, YEAR(Table__._SQL2014_QLTS17_DW_DimDate[[#This Row],[Ngay]])),11,1)</f>
        <v>47058</v>
      </c>
      <c r="V7017" s="2">
        <f>DATE(YEAR(Table__._SQL2014_QLTS17_DW_DimDate[[#This Row],[NgayBatDauMuaVu]])+1, 10,31)</f>
        <v>47422</v>
      </c>
      <c r="W7017" s="3">
        <f>Table__._SQL2014_QLTS17_DW_DimDate[[#This Row],[Ngay]]-Table__._SQL2014_QLTS17_DW_DimDate[[#This Row],[NgayBatDauMuaVu]]+1</f>
        <v>137</v>
      </c>
      <c r="X7017">
        <f>INT((Table__._SQL2014_QLTS17_DW_DimDate[[#This Row],[NgayMuaVu]]-1)/7)+1</f>
        <v>20</v>
      </c>
      <c r="Y7017" t="str">
        <f>"Tuần " &amp;Table__._SQL2014_QLTS17_DW_DimDate[[#This Row],[TuanMuaVu]] &amp; " năm " &amp;Table__._SQL2014_QLTS17_DW_DimDate[[#This Row],[NamMuaVuStr]]</f>
        <v>Tuần 20 năm 2028-2029</v>
      </c>
      <c r="Z7017">
        <f>YEAR(Table__._SQL2014_QLTS17_DW_DimDate[[#This Row],[NgayBatDauMuaVu]])</f>
        <v>2028</v>
      </c>
      <c r="AA7017" t="str">
        <f>YEAR(Table__._SQL2014_QLTS17_DW_DimDate[[#This Row],[NgayBatDauMuaVu]]) &amp;"-"&amp;YEAR(Table__._SQL2014_QLTS17_DW_DimDate[[#This Row],[NgayKetThucMuaVu]])</f>
        <v>2028-2029</v>
      </c>
      <c r="AB7017">
        <f>YEAR(Table__._SQL2014_QLTS17_DW_DimDate[[#This Row],[NgayBatDauMuaVu]])</f>
        <v>2028</v>
      </c>
      <c r="AC7017">
        <f>YEAR(Table__._SQL2014_QLTS17_DW_DimDate[[#This Row],[NgayKetThucMuaVu]])</f>
        <v>2029</v>
      </c>
    </row>
    <row r="7018" spans="1:29">
      <c r="A7018">
        <v>20290318</v>
      </c>
      <c r="B7018" s="1">
        <v>47195</v>
      </c>
      <c r="C7018" t="s">
        <v>27</v>
      </c>
      <c r="D7018" t="s">
        <v>893</v>
      </c>
      <c r="E7018" t="s">
        <v>1</v>
      </c>
      <c r="F7018" t="s">
        <v>88</v>
      </c>
      <c r="G7018" t="s">
        <v>12</v>
      </c>
      <c r="H7018" t="s">
        <v>11</v>
      </c>
      <c r="I7018" t="s">
        <v>16</v>
      </c>
      <c r="J7018" t="s">
        <v>900</v>
      </c>
      <c r="K7018" t="s">
        <v>16</v>
      </c>
      <c r="L7018" t="s">
        <v>1</v>
      </c>
      <c r="M7018" t="s">
        <v>910</v>
      </c>
      <c r="N7018" t="s">
        <v>842</v>
      </c>
      <c r="O7018" t="s">
        <v>849</v>
      </c>
      <c r="P7018" t="s">
        <v>845</v>
      </c>
      <c r="Q7018" t="s">
        <v>843</v>
      </c>
      <c r="R7018" t="s">
        <v>845</v>
      </c>
      <c r="S7018" t="s">
        <v>843</v>
      </c>
      <c r="T7018" t="s">
        <v>846</v>
      </c>
      <c r="U7018" s="2">
        <f>DATE(IF(MONTH(Table__._SQL2014_QLTS17_DW_DimDate[[#This Row],[Ngay]])&lt;11,YEAR(Table__._SQL2014_QLTS17_DW_DimDate[[#This Row],[Ngay]])-1, YEAR(Table__._SQL2014_QLTS17_DW_DimDate[[#This Row],[Ngay]])),11,1)</f>
        <v>47058</v>
      </c>
      <c r="V7018" s="2">
        <f>DATE(YEAR(Table__._SQL2014_QLTS17_DW_DimDate[[#This Row],[NgayBatDauMuaVu]])+1, 10,31)</f>
        <v>47422</v>
      </c>
      <c r="W7018" s="3">
        <f>Table__._SQL2014_QLTS17_DW_DimDate[[#This Row],[Ngay]]-Table__._SQL2014_QLTS17_DW_DimDate[[#This Row],[NgayBatDauMuaVu]]+1</f>
        <v>138</v>
      </c>
      <c r="X7018">
        <f>INT((Table__._SQL2014_QLTS17_DW_DimDate[[#This Row],[NgayMuaVu]]-1)/7)+1</f>
        <v>20</v>
      </c>
      <c r="Y7018" t="str">
        <f>"Tuần " &amp;Table__._SQL2014_QLTS17_DW_DimDate[[#This Row],[TuanMuaVu]] &amp; " năm " &amp;Table__._SQL2014_QLTS17_DW_DimDate[[#This Row],[NamMuaVuStr]]</f>
        <v>Tuần 20 năm 2028-2029</v>
      </c>
      <c r="Z7018">
        <f>YEAR(Table__._SQL2014_QLTS17_DW_DimDate[[#This Row],[NgayBatDauMuaVu]])</f>
        <v>2028</v>
      </c>
      <c r="AA7018" t="str">
        <f>YEAR(Table__._SQL2014_QLTS17_DW_DimDate[[#This Row],[NgayBatDauMuaVu]]) &amp;"-"&amp;YEAR(Table__._SQL2014_QLTS17_DW_DimDate[[#This Row],[NgayKetThucMuaVu]])</f>
        <v>2028-2029</v>
      </c>
      <c r="AB7018">
        <f>YEAR(Table__._SQL2014_QLTS17_DW_DimDate[[#This Row],[NgayBatDauMuaVu]])</f>
        <v>2028</v>
      </c>
      <c r="AC7018">
        <f>YEAR(Table__._SQL2014_QLTS17_DW_DimDate[[#This Row],[NgayKetThucMuaVu]])</f>
        <v>2029</v>
      </c>
    </row>
    <row r="7019" spans="1:29">
      <c r="A7019">
        <v>20290319</v>
      </c>
      <c r="B7019" s="1">
        <v>47196</v>
      </c>
      <c r="C7019" t="s">
        <v>28</v>
      </c>
      <c r="D7019" t="s">
        <v>894</v>
      </c>
      <c r="E7019" t="s">
        <v>13</v>
      </c>
      <c r="F7019" t="s">
        <v>89</v>
      </c>
      <c r="G7019" t="s">
        <v>12</v>
      </c>
      <c r="H7019" t="s">
        <v>11</v>
      </c>
      <c r="I7019" t="s">
        <v>16</v>
      </c>
      <c r="J7019" t="s">
        <v>900</v>
      </c>
      <c r="K7019" t="s">
        <v>16</v>
      </c>
      <c r="L7019" t="s">
        <v>1</v>
      </c>
      <c r="M7019" t="s">
        <v>910</v>
      </c>
      <c r="N7019" t="s">
        <v>842</v>
      </c>
      <c r="O7019" t="s">
        <v>849</v>
      </c>
      <c r="P7019" t="s">
        <v>845</v>
      </c>
      <c r="Q7019" t="s">
        <v>843</v>
      </c>
      <c r="R7019" t="s">
        <v>845</v>
      </c>
      <c r="S7019" t="s">
        <v>843</v>
      </c>
      <c r="T7019" t="s">
        <v>846</v>
      </c>
      <c r="U7019" s="2">
        <f>DATE(IF(MONTH(Table__._SQL2014_QLTS17_DW_DimDate[[#This Row],[Ngay]])&lt;11,YEAR(Table__._SQL2014_QLTS17_DW_DimDate[[#This Row],[Ngay]])-1, YEAR(Table__._SQL2014_QLTS17_DW_DimDate[[#This Row],[Ngay]])),11,1)</f>
        <v>47058</v>
      </c>
      <c r="V7019" s="2">
        <f>DATE(YEAR(Table__._SQL2014_QLTS17_DW_DimDate[[#This Row],[NgayBatDauMuaVu]])+1, 10,31)</f>
        <v>47422</v>
      </c>
      <c r="W7019" s="3">
        <f>Table__._SQL2014_QLTS17_DW_DimDate[[#This Row],[Ngay]]-Table__._SQL2014_QLTS17_DW_DimDate[[#This Row],[NgayBatDauMuaVu]]+1</f>
        <v>139</v>
      </c>
      <c r="X7019">
        <f>INT((Table__._SQL2014_QLTS17_DW_DimDate[[#This Row],[NgayMuaVu]]-1)/7)+1</f>
        <v>20</v>
      </c>
      <c r="Y7019" t="str">
        <f>"Tuần " &amp;Table__._SQL2014_QLTS17_DW_DimDate[[#This Row],[TuanMuaVu]] &amp; " năm " &amp;Table__._SQL2014_QLTS17_DW_DimDate[[#This Row],[NamMuaVuStr]]</f>
        <v>Tuần 20 năm 2028-2029</v>
      </c>
      <c r="Z7019">
        <f>YEAR(Table__._SQL2014_QLTS17_DW_DimDate[[#This Row],[NgayBatDauMuaVu]])</f>
        <v>2028</v>
      </c>
      <c r="AA7019" t="str">
        <f>YEAR(Table__._SQL2014_QLTS17_DW_DimDate[[#This Row],[NgayBatDauMuaVu]]) &amp;"-"&amp;YEAR(Table__._SQL2014_QLTS17_DW_DimDate[[#This Row],[NgayKetThucMuaVu]])</f>
        <v>2028-2029</v>
      </c>
      <c r="AB7019">
        <f>YEAR(Table__._SQL2014_QLTS17_DW_DimDate[[#This Row],[NgayBatDauMuaVu]])</f>
        <v>2028</v>
      </c>
      <c r="AC7019">
        <f>YEAR(Table__._SQL2014_QLTS17_DW_DimDate[[#This Row],[NgayKetThucMuaVu]])</f>
        <v>2029</v>
      </c>
    </row>
    <row r="7020" spans="1:29">
      <c r="A7020">
        <v>20290320</v>
      </c>
      <c r="B7020" s="1">
        <v>47197</v>
      </c>
      <c r="C7020" t="s">
        <v>29</v>
      </c>
      <c r="D7020" t="s">
        <v>895</v>
      </c>
      <c r="E7020" t="s">
        <v>16</v>
      </c>
      <c r="F7020" t="s">
        <v>90</v>
      </c>
      <c r="G7020" t="s">
        <v>12</v>
      </c>
      <c r="H7020" t="s">
        <v>11</v>
      </c>
      <c r="I7020" t="s">
        <v>16</v>
      </c>
      <c r="J7020" t="s">
        <v>900</v>
      </c>
      <c r="K7020" t="s">
        <v>16</v>
      </c>
      <c r="L7020" t="s">
        <v>1</v>
      </c>
      <c r="M7020" t="s">
        <v>910</v>
      </c>
      <c r="N7020" t="s">
        <v>842</v>
      </c>
      <c r="O7020" t="s">
        <v>849</v>
      </c>
      <c r="P7020" t="s">
        <v>845</v>
      </c>
      <c r="Q7020" t="s">
        <v>843</v>
      </c>
      <c r="R7020" t="s">
        <v>845</v>
      </c>
      <c r="S7020" t="s">
        <v>843</v>
      </c>
      <c r="T7020" t="s">
        <v>846</v>
      </c>
      <c r="U7020" s="2">
        <f>DATE(IF(MONTH(Table__._SQL2014_QLTS17_DW_DimDate[[#This Row],[Ngay]])&lt;11,YEAR(Table__._SQL2014_QLTS17_DW_DimDate[[#This Row],[Ngay]])-1, YEAR(Table__._SQL2014_QLTS17_DW_DimDate[[#This Row],[Ngay]])),11,1)</f>
        <v>47058</v>
      </c>
      <c r="V7020" s="2">
        <f>DATE(YEAR(Table__._SQL2014_QLTS17_DW_DimDate[[#This Row],[NgayBatDauMuaVu]])+1, 10,31)</f>
        <v>47422</v>
      </c>
      <c r="W7020" s="3">
        <f>Table__._SQL2014_QLTS17_DW_DimDate[[#This Row],[Ngay]]-Table__._SQL2014_QLTS17_DW_DimDate[[#This Row],[NgayBatDauMuaVu]]+1</f>
        <v>140</v>
      </c>
      <c r="X7020">
        <f>INT((Table__._SQL2014_QLTS17_DW_DimDate[[#This Row],[NgayMuaVu]]-1)/7)+1</f>
        <v>20</v>
      </c>
      <c r="Y7020" t="str">
        <f>"Tuần " &amp;Table__._SQL2014_QLTS17_DW_DimDate[[#This Row],[TuanMuaVu]] &amp; " năm " &amp;Table__._SQL2014_QLTS17_DW_DimDate[[#This Row],[NamMuaVuStr]]</f>
        <v>Tuần 20 năm 2028-2029</v>
      </c>
      <c r="Z7020">
        <f>YEAR(Table__._SQL2014_QLTS17_DW_DimDate[[#This Row],[NgayBatDauMuaVu]])</f>
        <v>2028</v>
      </c>
      <c r="AA7020" t="str">
        <f>YEAR(Table__._SQL2014_QLTS17_DW_DimDate[[#This Row],[NgayBatDauMuaVu]]) &amp;"-"&amp;YEAR(Table__._SQL2014_QLTS17_DW_DimDate[[#This Row],[NgayKetThucMuaVu]])</f>
        <v>2028-2029</v>
      </c>
      <c r="AB7020">
        <f>YEAR(Table__._SQL2014_QLTS17_DW_DimDate[[#This Row],[NgayBatDauMuaVu]])</f>
        <v>2028</v>
      </c>
      <c r="AC7020">
        <f>YEAR(Table__._SQL2014_QLTS17_DW_DimDate[[#This Row],[NgayKetThucMuaVu]])</f>
        <v>2029</v>
      </c>
    </row>
    <row r="7021" spans="1:29">
      <c r="A7021">
        <v>20290321</v>
      </c>
      <c r="B7021" s="1">
        <v>47198</v>
      </c>
      <c r="C7021" t="s">
        <v>30</v>
      </c>
      <c r="D7021" t="s">
        <v>896</v>
      </c>
      <c r="E7021" t="s">
        <v>12</v>
      </c>
      <c r="F7021" t="s">
        <v>91</v>
      </c>
      <c r="G7021" t="s">
        <v>12</v>
      </c>
      <c r="H7021" t="s">
        <v>11</v>
      </c>
      <c r="I7021" t="s">
        <v>16</v>
      </c>
      <c r="J7021" t="s">
        <v>900</v>
      </c>
      <c r="K7021" t="s">
        <v>16</v>
      </c>
      <c r="L7021" t="s">
        <v>1</v>
      </c>
      <c r="M7021" t="s">
        <v>910</v>
      </c>
      <c r="N7021" t="s">
        <v>842</v>
      </c>
      <c r="O7021" t="s">
        <v>849</v>
      </c>
      <c r="P7021" t="s">
        <v>845</v>
      </c>
      <c r="Q7021" t="s">
        <v>843</v>
      </c>
      <c r="R7021" t="s">
        <v>845</v>
      </c>
      <c r="S7021" t="s">
        <v>843</v>
      </c>
      <c r="T7021" t="s">
        <v>846</v>
      </c>
      <c r="U7021" s="2">
        <f>DATE(IF(MONTH(Table__._SQL2014_QLTS17_DW_DimDate[[#This Row],[Ngay]])&lt;11,YEAR(Table__._SQL2014_QLTS17_DW_DimDate[[#This Row],[Ngay]])-1, YEAR(Table__._SQL2014_QLTS17_DW_DimDate[[#This Row],[Ngay]])),11,1)</f>
        <v>47058</v>
      </c>
      <c r="V7021" s="2">
        <f>DATE(YEAR(Table__._SQL2014_QLTS17_DW_DimDate[[#This Row],[NgayBatDauMuaVu]])+1, 10,31)</f>
        <v>47422</v>
      </c>
      <c r="W7021" s="3">
        <f>Table__._SQL2014_QLTS17_DW_DimDate[[#This Row],[Ngay]]-Table__._SQL2014_QLTS17_DW_DimDate[[#This Row],[NgayBatDauMuaVu]]+1</f>
        <v>141</v>
      </c>
      <c r="X7021">
        <f>INT((Table__._SQL2014_QLTS17_DW_DimDate[[#This Row],[NgayMuaVu]]-1)/7)+1</f>
        <v>21</v>
      </c>
      <c r="Y7021" t="str">
        <f>"Tuần " &amp;Table__._SQL2014_QLTS17_DW_DimDate[[#This Row],[TuanMuaVu]] &amp; " năm " &amp;Table__._SQL2014_QLTS17_DW_DimDate[[#This Row],[NamMuaVuStr]]</f>
        <v>Tuần 21 năm 2028-2029</v>
      </c>
      <c r="Z7021">
        <f>YEAR(Table__._SQL2014_QLTS17_DW_DimDate[[#This Row],[NgayBatDauMuaVu]])</f>
        <v>2028</v>
      </c>
      <c r="AA7021" t="str">
        <f>YEAR(Table__._SQL2014_QLTS17_DW_DimDate[[#This Row],[NgayBatDauMuaVu]]) &amp;"-"&amp;YEAR(Table__._SQL2014_QLTS17_DW_DimDate[[#This Row],[NgayKetThucMuaVu]])</f>
        <v>2028-2029</v>
      </c>
      <c r="AB7021">
        <f>YEAR(Table__._SQL2014_QLTS17_DW_DimDate[[#This Row],[NgayBatDauMuaVu]])</f>
        <v>2028</v>
      </c>
      <c r="AC7021">
        <f>YEAR(Table__._SQL2014_QLTS17_DW_DimDate[[#This Row],[NgayKetThucMuaVu]])</f>
        <v>2029</v>
      </c>
    </row>
    <row r="7022" spans="1:29">
      <c r="A7022">
        <v>20290322</v>
      </c>
      <c r="B7022" s="1">
        <v>47199</v>
      </c>
      <c r="C7022" t="s">
        <v>31</v>
      </c>
      <c r="D7022" t="s">
        <v>897</v>
      </c>
      <c r="E7022" t="s">
        <v>3</v>
      </c>
      <c r="F7022" t="s">
        <v>92</v>
      </c>
      <c r="G7022" t="s">
        <v>12</v>
      </c>
      <c r="H7022" t="s">
        <v>11</v>
      </c>
      <c r="I7022" t="s">
        <v>16</v>
      </c>
      <c r="J7022" t="s">
        <v>900</v>
      </c>
      <c r="K7022" t="s">
        <v>16</v>
      </c>
      <c r="L7022" t="s">
        <v>1</v>
      </c>
      <c r="M7022" t="s">
        <v>910</v>
      </c>
      <c r="N7022" t="s">
        <v>842</v>
      </c>
      <c r="O7022" t="s">
        <v>849</v>
      </c>
      <c r="P7022" t="s">
        <v>845</v>
      </c>
      <c r="Q7022" t="s">
        <v>843</v>
      </c>
      <c r="R7022" t="s">
        <v>845</v>
      </c>
      <c r="S7022" t="s">
        <v>843</v>
      </c>
      <c r="T7022" t="s">
        <v>846</v>
      </c>
      <c r="U7022" s="2">
        <f>DATE(IF(MONTH(Table__._SQL2014_QLTS17_DW_DimDate[[#This Row],[Ngay]])&lt;11,YEAR(Table__._SQL2014_QLTS17_DW_DimDate[[#This Row],[Ngay]])-1, YEAR(Table__._SQL2014_QLTS17_DW_DimDate[[#This Row],[Ngay]])),11,1)</f>
        <v>47058</v>
      </c>
      <c r="V7022" s="2">
        <f>DATE(YEAR(Table__._SQL2014_QLTS17_DW_DimDate[[#This Row],[NgayBatDauMuaVu]])+1, 10,31)</f>
        <v>47422</v>
      </c>
      <c r="W7022" s="3">
        <f>Table__._SQL2014_QLTS17_DW_DimDate[[#This Row],[Ngay]]-Table__._SQL2014_QLTS17_DW_DimDate[[#This Row],[NgayBatDauMuaVu]]+1</f>
        <v>142</v>
      </c>
      <c r="X7022">
        <f>INT((Table__._SQL2014_QLTS17_DW_DimDate[[#This Row],[NgayMuaVu]]-1)/7)+1</f>
        <v>21</v>
      </c>
      <c r="Y7022" t="str">
        <f>"Tuần " &amp;Table__._SQL2014_QLTS17_DW_DimDate[[#This Row],[TuanMuaVu]] &amp; " năm " &amp;Table__._SQL2014_QLTS17_DW_DimDate[[#This Row],[NamMuaVuStr]]</f>
        <v>Tuần 21 năm 2028-2029</v>
      </c>
      <c r="Z7022">
        <f>YEAR(Table__._SQL2014_QLTS17_DW_DimDate[[#This Row],[NgayBatDauMuaVu]])</f>
        <v>2028</v>
      </c>
      <c r="AA7022" t="str">
        <f>YEAR(Table__._SQL2014_QLTS17_DW_DimDate[[#This Row],[NgayBatDauMuaVu]]) &amp;"-"&amp;YEAR(Table__._SQL2014_QLTS17_DW_DimDate[[#This Row],[NgayKetThucMuaVu]])</f>
        <v>2028-2029</v>
      </c>
      <c r="AB7022">
        <f>YEAR(Table__._SQL2014_QLTS17_DW_DimDate[[#This Row],[NgayBatDauMuaVu]])</f>
        <v>2028</v>
      </c>
      <c r="AC7022">
        <f>YEAR(Table__._SQL2014_QLTS17_DW_DimDate[[#This Row],[NgayKetThucMuaVu]])</f>
        <v>2029</v>
      </c>
    </row>
    <row r="7023" spans="1:29">
      <c r="A7023">
        <v>20290323</v>
      </c>
      <c r="B7023" s="1">
        <v>47200</v>
      </c>
      <c r="C7023" t="s">
        <v>32</v>
      </c>
      <c r="D7023" t="s">
        <v>891</v>
      </c>
      <c r="E7023" t="s">
        <v>2</v>
      </c>
      <c r="F7023" t="s">
        <v>93</v>
      </c>
      <c r="G7023" t="s">
        <v>12</v>
      </c>
      <c r="H7023" t="s">
        <v>11</v>
      </c>
      <c r="I7023" t="s">
        <v>16</v>
      </c>
      <c r="J7023" t="s">
        <v>900</v>
      </c>
      <c r="K7023" t="s">
        <v>16</v>
      </c>
      <c r="L7023" t="s">
        <v>1</v>
      </c>
      <c r="M7023" t="s">
        <v>910</v>
      </c>
      <c r="N7023" t="s">
        <v>842</v>
      </c>
      <c r="O7023" t="s">
        <v>849</v>
      </c>
      <c r="P7023" t="s">
        <v>845</v>
      </c>
      <c r="Q7023" t="s">
        <v>843</v>
      </c>
      <c r="R7023" t="s">
        <v>845</v>
      </c>
      <c r="S7023" t="s">
        <v>843</v>
      </c>
      <c r="T7023" t="s">
        <v>846</v>
      </c>
      <c r="U7023" s="2">
        <f>DATE(IF(MONTH(Table__._SQL2014_QLTS17_DW_DimDate[[#This Row],[Ngay]])&lt;11,YEAR(Table__._SQL2014_QLTS17_DW_DimDate[[#This Row],[Ngay]])-1, YEAR(Table__._SQL2014_QLTS17_DW_DimDate[[#This Row],[Ngay]])),11,1)</f>
        <v>47058</v>
      </c>
      <c r="V7023" s="2">
        <f>DATE(YEAR(Table__._SQL2014_QLTS17_DW_DimDate[[#This Row],[NgayBatDauMuaVu]])+1, 10,31)</f>
        <v>47422</v>
      </c>
      <c r="W7023" s="3">
        <f>Table__._SQL2014_QLTS17_DW_DimDate[[#This Row],[Ngay]]-Table__._SQL2014_QLTS17_DW_DimDate[[#This Row],[NgayBatDauMuaVu]]+1</f>
        <v>143</v>
      </c>
      <c r="X7023">
        <f>INT((Table__._SQL2014_QLTS17_DW_DimDate[[#This Row],[NgayMuaVu]]-1)/7)+1</f>
        <v>21</v>
      </c>
      <c r="Y7023" t="str">
        <f>"Tuần " &amp;Table__._SQL2014_QLTS17_DW_DimDate[[#This Row],[TuanMuaVu]] &amp; " năm " &amp;Table__._SQL2014_QLTS17_DW_DimDate[[#This Row],[NamMuaVuStr]]</f>
        <v>Tuần 21 năm 2028-2029</v>
      </c>
      <c r="Z7023">
        <f>YEAR(Table__._SQL2014_QLTS17_DW_DimDate[[#This Row],[NgayBatDauMuaVu]])</f>
        <v>2028</v>
      </c>
      <c r="AA7023" t="str">
        <f>YEAR(Table__._SQL2014_QLTS17_DW_DimDate[[#This Row],[NgayBatDauMuaVu]]) &amp;"-"&amp;YEAR(Table__._SQL2014_QLTS17_DW_DimDate[[#This Row],[NgayKetThucMuaVu]])</f>
        <v>2028-2029</v>
      </c>
      <c r="AB7023">
        <f>YEAR(Table__._SQL2014_QLTS17_DW_DimDate[[#This Row],[NgayBatDauMuaVu]])</f>
        <v>2028</v>
      </c>
      <c r="AC7023">
        <f>YEAR(Table__._SQL2014_QLTS17_DW_DimDate[[#This Row],[NgayKetThucMuaVu]])</f>
        <v>2029</v>
      </c>
    </row>
    <row r="7024" spans="1:29">
      <c r="A7024">
        <v>20290324</v>
      </c>
      <c r="B7024" s="1">
        <v>47201</v>
      </c>
      <c r="C7024" t="s">
        <v>33</v>
      </c>
      <c r="D7024" t="s">
        <v>892</v>
      </c>
      <c r="E7024" t="s">
        <v>14</v>
      </c>
      <c r="F7024" t="s">
        <v>94</v>
      </c>
      <c r="G7024" t="s">
        <v>12</v>
      </c>
      <c r="H7024" t="s">
        <v>11</v>
      </c>
      <c r="I7024" t="s">
        <v>16</v>
      </c>
      <c r="J7024" t="s">
        <v>900</v>
      </c>
      <c r="K7024" t="s">
        <v>16</v>
      </c>
      <c r="L7024" t="s">
        <v>1</v>
      </c>
      <c r="M7024" t="s">
        <v>910</v>
      </c>
      <c r="N7024" t="s">
        <v>842</v>
      </c>
      <c r="O7024" t="s">
        <v>849</v>
      </c>
      <c r="P7024" t="s">
        <v>845</v>
      </c>
      <c r="Q7024" t="s">
        <v>843</v>
      </c>
      <c r="R7024" t="s">
        <v>845</v>
      </c>
      <c r="S7024" t="s">
        <v>843</v>
      </c>
      <c r="T7024" t="s">
        <v>846</v>
      </c>
      <c r="U7024" s="2">
        <f>DATE(IF(MONTH(Table__._SQL2014_QLTS17_DW_DimDate[[#This Row],[Ngay]])&lt;11,YEAR(Table__._SQL2014_QLTS17_DW_DimDate[[#This Row],[Ngay]])-1, YEAR(Table__._SQL2014_QLTS17_DW_DimDate[[#This Row],[Ngay]])),11,1)</f>
        <v>47058</v>
      </c>
      <c r="V7024" s="2">
        <f>DATE(YEAR(Table__._SQL2014_QLTS17_DW_DimDate[[#This Row],[NgayBatDauMuaVu]])+1, 10,31)</f>
        <v>47422</v>
      </c>
      <c r="W7024" s="3">
        <f>Table__._SQL2014_QLTS17_DW_DimDate[[#This Row],[Ngay]]-Table__._SQL2014_QLTS17_DW_DimDate[[#This Row],[NgayBatDauMuaVu]]+1</f>
        <v>144</v>
      </c>
      <c r="X7024">
        <f>INT((Table__._SQL2014_QLTS17_DW_DimDate[[#This Row],[NgayMuaVu]]-1)/7)+1</f>
        <v>21</v>
      </c>
      <c r="Y7024" t="str">
        <f>"Tuần " &amp;Table__._SQL2014_QLTS17_DW_DimDate[[#This Row],[TuanMuaVu]] &amp; " năm " &amp;Table__._SQL2014_QLTS17_DW_DimDate[[#This Row],[NamMuaVuStr]]</f>
        <v>Tuần 21 năm 2028-2029</v>
      </c>
      <c r="Z7024">
        <f>YEAR(Table__._SQL2014_QLTS17_DW_DimDate[[#This Row],[NgayBatDauMuaVu]])</f>
        <v>2028</v>
      </c>
      <c r="AA7024" t="str">
        <f>YEAR(Table__._SQL2014_QLTS17_DW_DimDate[[#This Row],[NgayBatDauMuaVu]]) &amp;"-"&amp;YEAR(Table__._SQL2014_QLTS17_DW_DimDate[[#This Row],[NgayKetThucMuaVu]])</f>
        <v>2028-2029</v>
      </c>
      <c r="AB7024">
        <f>YEAR(Table__._SQL2014_QLTS17_DW_DimDate[[#This Row],[NgayBatDauMuaVu]])</f>
        <v>2028</v>
      </c>
      <c r="AC7024">
        <f>YEAR(Table__._SQL2014_QLTS17_DW_DimDate[[#This Row],[NgayKetThucMuaVu]])</f>
        <v>2029</v>
      </c>
    </row>
    <row r="7025" spans="1:29">
      <c r="A7025">
        <v>20290325</v>
      </c>
      <c r="B7025" s="1">
        <v>47202</v>
      </c>
      <c r="C7025" t="s">
        <v>34</v>
      </c>
      <c r="D7025" t="s">
        <v>893</v>
      </c>
      <c r="E7025" t="s">
        <v>1</v>
      </c>
      <c r="F7025" t="s">
        <v>95</v>
      </c>
      <c r="G7025" t="s">
        <v>3</v>
      </c>
      <c r="H7025" t="s">
        <v>22</v>
      </c>
      <c r="I7025" t="s">
        <v>16</v>
      </c>
      <c r="J7025" t="s">
        <v>900</v>
      </c>
      <c r="K7025" t="s">
        <v>16</v>
      </c>
      <c r="L7025" t="s">
        <v>1</v>
      </c>
      <c r="M7025" t="s">
        <v>910</v>
      </c>
      <c r="N7025" t="s">
        <v>842</v>
      </c>
      <c r="O7025" t="s">
        <v>849</v>
      </c>
      <c r="P7025" t="s">
        <v>845</v>
      </c>
      <c r="Q7025" t="s">
        <v>843</v>
      </c>
      <c r="R7025" t="s">
        <v>845</v>
      </c>
      <c r="S7025" t="s">
        <v>843</v>
      </c>
      <c r="T7025" t="s">
        <v>846</v>
      </c>
      <c r="U7025" s="2">
        <f>DATE(IF(MONTH(Table__._SQL2014_QLTS17_DW_DimDate[[#This Row],[Ngay]])&lt;11,YEAR(Table__._SQL2014_QLTS17_DW_DimDate[[#This Row],[Ngay]])-1, YEAR(Table__._SQL2014_QLTS17_DW_DimDate[[#This Row],[Ngay]])),11,1)</f>
        <v>47058</v>
      </c>
      <c r="V7025" s="2">
        <f>DATE(YEAR(Table__._SQL2014_QLTS17_DW_DimDate[[#This Row],[NgayBatDauMuaVu]])+1, 10,31)</f>
        <v>47422</v>
      </c>
      <c r="W7025" s="3">
        <f>Table__._SQL2014_QLTS17_DW_DimDate[[#This Row],[Ngay]]-Table__._SQL2014_QLTS17_DW_DimDate[[#This Row],[NgayBatDauMuaVu]]+1</f>
        <v>145</v>
      </c>
      <c r="X7025">
        <f>INT((Table__._SQL2014_QLTS17_DW_DimDate[[#This Row],[NgayMuaVu]]-1)/7)+1</f>
        <v>21</v>
      </c>
      <c r="Y7025" t="str">
        <f>"Tuần " &amp;Table__._SQL2014_QLTS17_DW_DimDate[[#This Row],[TuanMuaVu]] &amp; " năm " &amp;Table__._SQL2014_QLTS17_DW_DimDate[[#This Row],[NamMuaVuStr]]</f>
        <v>Tuần 21 năm 2028-2029</v>
      </c>
      <c r="Z7025">
        <f>YEAR(Table__._SQL2014_QLTS17_DW_DimDate[[#This Row],[NgayBatDauMuaVu]])</f>
        <v>2028</v>
      </c>
      <c r="AA7025" t="str">
        <f>YEAR(Table__._SQL2014_QLTS17_DW_DimDate[[#This Row],[NgayBatDauMuaVu]]) &amp;"-"&amp;YEAR(Table__._SQL2014_QLTS17_DW_DimDate[[#This Row],[NgayKetThucMuaVu]])</f>
        <v>2028-2029</v>
      </c>
      <c r="AB7025">
        <f>YEAR(Table__._SQL2014_QLTS17_DW_DimDate[[#This Row],[NgayBatDauMuaVu]])</f>
        <v>2028</v>
      </c>
      <c r="AC7025">
        <f>YEAR(Table__._SQL2014_QLTS17_DW_DimDate[[#This Row],[NgayKetThucMuaVu]])</f>
        <v>2029</v>
      </c>
    </row>
    <row r="7026" spans="1:29">
      <c r="A7026">
        <v>20290326</v>
      </c>
      <c r="B7026" s="1">
        <v>47203</v>
      </c>
      <c r="C7026" t="s">
        <v>35</v>
      </c>
      <c r="D7026" t="s">
        <v>894</v>
      </c>
      <c r="E7026" t="s">
        <v>13</v>
      </c>
      <c r="F7026" t="s">
        <v>96</v>
      </c>
      <c r="G7026" t="s">
        <v>3</v>
      </c>
      <c r="H7026" t="s">
        <v>22</v>
      </c>
      <c r="I7026" t="s">
        <v>16</v>
      </c>
      <c r="J7026" t="s">
        <v>900</v>
      </c>
      <c r="K7026" t="s">
        <v>16</v>
      </c>
      <c r="L7026" t="s">
        <v>1</v>
      </c>
      <c r="M7026" t="s">
        <v>910</v>
      </c>
      <c r="N7026" t="s">
        <v>842</v>
      </c>
      <c r="O7026" t="s">
        <v>849</v>
      </c>
      <c r="P7026" t="s">
        <v>845</v>
      </c>
      <c r="Q7026" t="s">
        <v>843</v>
      </c>
      <c r="R7026" t="s">
        <v>845</v>
      </c>
      <c r="S7026" t="s">
        <v>843</v>
      </c>
      <c r="T7026" t="s">
        <v>846</v>
      </c>
      <c r="U7026" s="2">
        <f>DATE(IF(MONTH(Table__._SQL2014_QLTS17_DW_DimDate[[#This Row],[Ngay]])&lt;11,YEAR(Table__._SQL2014_QLTS17_DW_DimDate[[#This Row],[Ngay]])-1, YEAR(Table__._SQL2014_QLTS17_DW_DimDate[[#This Row],[Ngay]])),11,1)</f>
        <v>47058</v>
      </c>
      <c r="V7026" s="2">
        <f>DATE(YEAR(Table__._SQL2014_QLTS17_DW_DimDate[[#This Row],[NgayBatDauMuaVu]])+1, 10,31)</f>
        <v>47422</v>
      </c>
      <c r="W7026" s="3">
        <f>Table__._SQL2014_QLTS17_DW_DimDate[[#This Row],[Ngay]]-Table__._SQL2014_QLTS17_DW_DimDate[[#This Row],[NgayBatDauMuaVu]]+1</f>
        <v>146</v>
      </c>
      <c r="X7026">
        <f>INT((Table__._SQL2014_QLTS17_DW_DimDate[[#This Row],[NgayMuaVu]]-1)/7)+1</f>
        <v>21</v>
      </c>
      <c r="Y7026" t="str">
        <f>"Tuần " &amp;Table__._SQL2014_QLTS17_DW_DimDate[[#This Row],[TuanMuaVu]] &amp; " năm " &amp;Table__._SQL2014_QLTS17_DW_DimDate[[#This Row],[NamMuaVuStr]]</f>
        <v>Tuần 21 năm 2028-2029</v>
      </c>
      <c r="Z7026">
        <f>YEAR(Table__._SQL2014_QLTS17_DW_DimDate[[#This Row],[NgayBatDauMuaVu]])</f>
        <v>2028</v>
      </c>
      <c r="AA7026" t="str">
        <f>YEAR(Table__._SQL2014_QLTS17_DW_DimDate[[#This Row],[NgayBatDauMuaVu]]) &amp;"-"&amp;YEAR(Table__._SQL2014_QLTS17_DW_DimDate[[#This Row],[NgayKetThucMuaVu]])</f>
        <v>2028-2029</v>
      </c>
      <c r="AB7026">
        <f>YEAR(Table__._SQL2014_QLTS17_DW_DimDate[[#This Row],[NgayBatDauMuaVu]])</f>
        <v>2028</v>
      </c>
      <c r="AC7026">
        <f>YEAR(Table__._SQL2014_QLTS17_DW_DimDate[[#This Row],[NgayKetThucMuaVu]])</f>
        <v>2029</v>
      </c>
    </row>
    <row r="7027" spans="1:29">
      <c r="A7027">
        <v>20290327</v>
      </c>
      <c r="B7027" s="1">
        <v>47204</v>
      </c>
      <c r="C7027" t="s">
        <v>36</v>
      </c>
      <c r="D7027" t="s">
        <v>895</v>
      </c>
      <c r="E7027" t="s">
        <v>16</v>
      </c>
      <c r="F7027" t="s">
        <v>97</v>
      </c>
      <c r="G7027" t="s">
        <v>3</v>
      </c>
      <c r="H7027" t="s">
        <v>22</v>
      </c>
      <c r="I7027" t="s">
        <v>16</v>
      </c>
      <c r="J7027" t="s">
        <v>900</v>
      </c>
      <c r="K7027" t="s">
        <v>16</v>
      </c>
      <c r="L7027" t="s">
        <v>1</v>
      </c>
      <c r="M7027" t="s">
        <v>910</v>
      </c>
      <c r="N7027" t="s">
        <v>842</v>
      </c>
      <c r="O7027" t="s">
        <v>849</v>
      </c>
      <c r="P7027" t="s">
        <v>845</v>
      </c>
      <c r="Q7027" t="s">
        <v>843</v>
      </c>
      <c r="R7027" t="s">
        <v>845</v>
      </c>
      <c r="S7027" t="s">
        <v>843</v>
      </c>
      <c r="T7027" t="s">
        <v>846</v>
      </c>
      <c r="U7027" s="2">
        <f>DATE(IF(MONTH(Table__._SQL2014_QLTS17_DW_DimDate[[#This Row],[Ngay]])&lt;11,YEAR(Table__._SQL2014_QLTS17_DW_DimDate[[#This Row],[Ngay]])-1, YEAR(Table__._SQL2014_QLTS17_DW_DimDate[[#This Row],[Ngay]])),11,1)</f>
        <v>47058</v>
      </c>
      <c r="V7027" s="2">
        <f>DATE(YEAR(Table__._SQL2014_QLTS17_DW_DimDate[[#This Row],[NgayBatDauMuaVu]])+1, 10,31)</f>
        <v>47422</v>
      </c>
      <c r="W7027" s="3">
        <f>Table__._SQL2014_QLTS17_DW_DimDate[[#This Row],[Ngay]]-Table__._SQL2014_QLTS17_DW_DimDate[[#This Row],[NgayBatDauMuaVu]]+1</f>
        <v>147</v>
      </c>
      <c r="X7027">
        <f>INT((Table__._SQL2014_QLTS17_DW_DimDate[[#This Row],[NgayMuaVu]]-1)/7)+1</f>
        <v>21</v>
      </c>
      <c r="Y7027" t="str">
        <f>"Tuần " &amp;Table__._SQL2014_QLTS17_DW_DimDate[[#This Row],[TuanMuaVu]] &amp; " năm " &amp;Table__._SQL2014_QLTS17_DW_DimDate[[#This Row],[NamMuaVuStr]]</f>
        <v>Tuần 21 năm 2028-2029</v>
      </c>
      <c r="Z7027">
        <f>YEAR(Table__._SQL2014_QLTS17_DW_DimDate[[#This Row],[NgayBatDauMuaVu]])</f>
        <v>2028</v>
      </c>
      <c r="AA7027" t="str">
        <f>YEAR(Table__._SQL2014_QLTS17_DW_DimDate[[#This Row],[NgayBatDauMuaVu]]) &amp;"-"&amp;YEAR(Table__._SQL2014_QLTS17_DW_DimDate[[#This Row],[NgayKetThucMuaVu]])</f>
        <v>2028-2029</v>
      </c>
      <c r="AB7027">
        <f>YEAR(Table__._SQL2014_QLTS17_DW_DimDate[[#This Row],[NgayBatDauMuaVu]])</f>
        <v>2028</v>
      </c>
      <c r="AC7027">
        <f>YEAR(Table__._SQL2014_QLTS17_DW_DimDate[[#This Row],[NgayKetThucMuaVu]])</f>
        <v>2029</v>
      </c>
    </row>
    <row r="7028" spans="1:29">
      <c r="A7028">
        <v>20290328</v>
      </c>
      <c r="B7028" s="1">
        <v>47205</v>
      </c>
      <c r="C7028" t="s">
        <v>37</v>
      </c>
      <c r="D7028" t="s">
        <v>896</v>
      </c>
      <c r="E7028" t="s">
        <v>12</v>
      </c>
      <c r="F7028" t="s">
        <v>98</v>
      </c>
      <c r="G7028" t="s">
        <v>3</v>
      </c>
      <c r="H7028" t="s">
        <v>22</v>
      </c>
      <c r="I7028" t="s">
        <v>16</v>
      </c>
      <c r="J7028" t="s">
        <v>900</v>
      </c>
      <c r="K7028" t="s">
        <v>16</v>
      </c>
      <c r="L7028" t="s">
        <v>1</v>
      </c>
      <c r="M7028" t="s">
        <v>910</v>
      </c>
      <c r="N7028" t="s">
        <v>842</v>
      </c>
      <c r="O7028" t="s">
        <v>849</v>
      </c>
      <c r="P7028" t="s">
        <v>845</v>
      </c>
      <c r="Q7028" t="s">
        <v>843</v>
      </c>
      <c r="R7028" t="s">
        <v>845</v>
      </c>
      <c r="S7028" t="s">
        <v>843</v>
      </c>
      <c r="T7028" t="s">
        <v>846</v>
      </c>
      <c r="U7028" s="2">
        <f>DATE(IF(MONTH(Table__._SQL2014_QLTS17_DW_DimDate[[#This Row],[Ngay]])&lt;11,YEAR(Table__._SQL2014_QLTS17_DW_DimDate[[#This Row],[Ngay]])-1, YEAR(Table__._SQL2014_QLTS17_DW_DimDate[[#This Row],[Ngay]])),11,1)</f>
        <v>47058</v>
      </c>
      <c r="V7028" s="2">
        <f>DATE(YEAR(Table__._SQL2014_QLTS17_DW_DimDate[[#This Row],[NgayBatDauMuaVu]])+1, 10,31)</f>
        <v>47422</v>
      </c>
      <c r="W7028" s="3">
        <f>Table__._SQL2014_QLTS17_DW_DimDate[[#This Row],[Ngay]]-Table__._SQL2014_QLTS17_DW_DimDate[[#This Row],[NgayBatDauMuaVu]]+1</f>
        <v>148</v>
      </c>
      <c r="X7028">
        <f>INT((Table__._SQL2014_QLTS17_DW_DimDate[[#This Row],[NgayMuaVu]]-1)/7)+1</f>
        <v>22</v>
      </c>
      <c r="Y7028" t="str">
        <f>"Tuần " &amp;Table__._SQL2014_QLTS17_DW_DimDate[[#This Row],[TuanMuaVu]] &amp; " năm " &amp;Table__._SQL2014_QLTS17_DW_DimDate[[#This Row],[NamMuaVuStr]]</f>
        <v>Tuần 22 năm 2028-2029</v>
      </c>
      <c r="Z7028">
        <f>YEAR(Table__._SQL2014_QLTS17_DW_DimDate[[#This Row],[NgayBatDauMuaVu]])</f>
        <v>2028</v>
      </c>
      <c r="AA7028" t="str">
        <f>YEAR(Table__._SQL2014_QLTS17_DW_DimDate[[#This Row],[NgayBatDauMuaVu]]) &amp;"-"&amp;YEAR(Table__._SQL2014_QLTS17_DW_DimDate[[#This Row],[NgayKetThucMuaVu]])</f>
        <v>2028-2029</v>
      </c>
      <c r="AB7028">
        <f>YEAR(Table__._SQL2014_QLTS17_DW_DimDate[[#This Row],[NgayBatDauMuaVu]])</f>
        <v>2028</v>
      </c>
      <c r="AC7028">
        <f>YEAR(Table__._SQL2014_QLTS17_DW_DimDate[[#This Row],[NgayKetThucMuaVu]])</f>
        <v>2029</v>
      </c>
    </row>
    <row r="7029" spans="1:29">
      <c r="A7029">
        <v>20290329</v>
      </c>
      <c r="B7029" s="1">
        <v>47206</v>
      </c>
      <c r="C7029" t="s">
        <v>38</v>
      </c>
      <c r="D7029" t="s">
        <v>897</v>
      </c>
      <c r="E7029" t="s">
        <v>3</v>
      </c>
      <c r="F7029" t="s">
        <v>99</v>
      </c>
      <c r="G7029" t="s">
        <v>3</v>
      </c>
      <c r="H7029" t="s">
        <v>22</v>
      </c>
      <c r="I7029" t="s">
        <v>16</v>
      </c>
      <c r="J7029" t="s">
        <v>900</v>
      </c>
      <c r="K7029" t="s">
        <v>16</v>
      </c>
      <c r="L7029" t="s">
        <v>1</v>
      </c>
      <c r="M7029" t="s">
        <v>910</v>
      </c>
      <c r="N7029" t="s">
        <v>842</v>
      </c>
      <c r="O7029" t="s">
        <v>849</v>
      </c>
      <c r="P7029" t="s">
        <v>845</v>
      </c>
      <c r="Q7029" t="s">
        <v>843</v>
      </c>
      <c r="R7029" t="s">
        <v>845</v>
      </c>
      <c r="S7029" t="s">
        <v>843</v>
      </c>
      <c r="T7029" t="s">
        <v>846</v>
      </c>
      <c r="U7029" s="2">
        <f>DATE(IF(MONTH(Table__._SQL2014_QLTS17_DW_DimDate[[#This Row],[Ngay]])&lt;11,YEAR(Table__._SQL2014_QLTS17_DW_DimDate[[#This Row],[Ngay]])-1, YEAR(Table__._SQL2014_QLTS17_DW_DimDate[[#This Row],[Ngay]])),11,1)</f>
        <v>47058</v>
      </c>
      <c r="V7029" s="2">
        <f>DATE(YEAR(Table__._SQL2014_QLTS17_DW_DimDate[[#This Row],[NgayBatDauMuaVu]])+1, 10,31)</f>
        <v>47422</v>
      </c>
      <c r="W7029" s="3">
        <f>Table__._SQL2014_QLTS17_DW_DimDate[[#This Row],[Ngay]]-Table__._SQL2014_QLTS17_DW_DimDate[[#This Row],[NgayBatDauMuaVu]]+1</f>
        <v>149</v>
      </c>
      <c r="X7029">
        <f>INT((Table__._SQL2014_QLTS17_DW_DimDate[[#This Row],[NgayMuaVu]]-1)/7)+1</f>
        <v>22</v>
      </c>
      <c r="Y7029" t="str">
        <f>"Tuần " &amp;Table__._SQL2014_QLTS17_DW_DimDate[[#This Row],[TuanMuaVu]] &amp; " năm " &amp;Table__._SQL2014_QLTS17_DW_DimDate[[#This Row],[NamMuaVuStr]]</f>
        <v>Tuần 22 năm 2028-2029</v>
      </c>
      <c r="Z7029">
        <f>YEAR(Table__._SQL2014_QLTS17_DW_DimDate[[#This Row],[NgayBatDauMuaVu]])</f>
        <v>2028</v>
      </c>
      <c r="AA7029" t="str">
        <f>YEAR(Table__._SQL2014_QLTS17_DW_DimDate[[#This Row],[NgayBatDauMuaVu]]) &amp;"-"&amp;YEAR(Table__._SQL2014_QLTS17_DW_DimDate[[#This Row],[NgayKetThucMuaVu]])</f>
        <v>2028-2029</v>
      </c>
      <c r="AB7029">
        <f>YEAR(Table__._SQL2014_QLTS17_DW_DimDate[[#This Row],[NgayBatDauMuaVu]])</f>
        <v>2028</v>
      </c>
      <c r="AC7029">
        <f>YEAR(Table__._SQL2014_QLTS17_DW_DimDate[[#This Row],[NgayKetThucMuaVu]])</f>
        <v>2029</v>
      </c>
    </row>
    <row r="7030" spans="1:29">
      <c r="A7030">
        <v>20290330</v>
      </c>
      <c r="B7030" s="1">
        <v>47207</v>
      </c>
      <c r="C7030" t="s">
        <v>39</v>
      </c>
      <c r="D7030" t="s">
        <v>891</v>
      </c>
      <c r="E7030" t="s">
        <v>2</v>
      </c>
      <c r="F7030" t="s">
        <v>100</v>
      </c>
      <c r="G7030" t="s">
        <v>3</v>
      </c>
      <c r="H7030" t="s">
        <v>22</v>
      </c>
      <c r="I7030" t="s">
        <v>16</v>
      </c>
      <c r="J7030" t="s">
        <v>900</v>
      </c>
      <c r="K7030" t="s">
        <v>16</v>
      </c>
      <c r="L7030" t="s">
        <v>1</v>
      </c>
      <c r="M7030" t="s">
        <v>910</v>
      </c>
      <c r="N7030" t="s">
        <v>842</v>
      </c>
      <c r="O7030" t="s">
        <v>849</v>
      </c>
      <c r="P7030" t="s">
        <v>845</v>
      </c>
      <c r="Q7030" t="s">
        <v>843</v>
      </c>
      <c r="R7030" t="s">
        <v>845</v>
      </c>
      <c r="S7030" t="s">
        <v>843</v>
      </c>
      <c r="T7030" t="s">
        <v>846</v>
      </c>
      <c r="U7030" s="2">
        <f>DATE(IF(MONTH(Table__._SQL2014_QLTS17_DW_DimDate[[#This Row],[Ngay]])&lt;11,YEAR(Table__._SQL2014_QLTS17_DW_DimDate[[#This Row],[Ngay]])-1, YEAR(Table__._SQL2014_QLTS17_DW_DimDate[[#This Row],[Ngay]])),11,1)</f>
        <v>47058</v>
      </c>
      <c r="V7030" s="2">
        <f>DATE(YEAR(Table__._SQL2014_QLTS17_DW_DimDate[[#This Row],[NgayBatDauMuaVu]])+1, 10,31)</f>
        <v>47422</v>
      </c>
      <c r="W7030" s="3">
        <f>Table__._SQL2014_QLTS17_DW_DimDate[[#This Row],[Ngay]]-Table__._SQL2014_QLTS17_DW_DimDate[[#This Row],[NgayBatDauMuaVu]]+1</f>
        <v>150</v>
      </c>
      <c r="X7030">
        <f>INT((Table__._SQL2014_QLTS17_DW_DimDate[[#This Row],[NgayMuaVu]]-1)/7)+1</f>
        <v>22</v>
      </c>
      <c r="Y7030" t="str">
        <f>"Tuần " &amp;Table__._SQL2014_QLTS17_DW_DimDate[[#This Row],[TuanMuaVu]] &amp; " năm " &amp;Table__._SQL2014_QLTS17_DW_DimDate[[#This Row],[NamMuaVuStr]]</f>
        <v>Tuần 22 năm 2028-2029</v>
      </c>
      <c r="Z7030">
        <f>YEAR(Table__._SQL2014_QLTS17_DW_DimDate[[#This Row],[NgayBatDauMuaVu]])</f>
        <v>2028</v>
      </c>
      <c r="AA7030" t="str">
        <f>YEAR(Table__._SQL2014_QLTS17_DW_DimDate[[#This Row],[NgayBatDauMuaVu]]) &amp;"-"&amp;YEAR(Table__._SQL2014_QLTS17_DW_DimDate[[#This Row],[NgayKetThucMuaVu]])</f>
        <v>2028-2029</v>
      </c>
      <c r="AB7030">
        <f>YEAR(Table__._SQL2014_QLTS17_DW_DimDate[[#This Row],[NgayBatDauMuaVu]])</f>
        <v>2028</v>
      </c>
      <c r="AC7030">
        <f>YEAR(Table__._SQL2014_QLTS17_DW_DimDate[[#This Row],[NgayKetThucMuaVu]])</f>
        <v>2029</v>
      </c>
    </row>
    <row r="7031" spans="1:29">
      <c r="A7031">
        <v>20290331</v>
      </c>
      <c r="B7031" s="1">
        <v>47208</v>
      </c>
      <c r="C7031" t="s">
        <v>40</v>
      </c>
      <c r="D7031" t="s">
        <v>892</v>
      </c>
      <c r="E7031" t="s">
        <v>14</v>
      </c>
      <c r="F7031" t="s">
        <v>101</v>
      </c>
      <c r="G7031" t="s">
        <v>3</v>
      </c>
      <c r="H7031" t="s">
        <v>22</v>
      </c>
      <c r="I7031" t="s">
        <v>16</v>
      </c>
      <c r="J7031" t="s">
        <v>900</v>
      </c>
      <c r="K7031" t="s">
        <v>16</v>
      </c>
      <c r="L7031" t="s">
        <v>1</v>
      </c>
      <c r="M7031" t="s">
        <v>910</v>
      </c>
      <c r="N7031" t="s">
        <v>842</v>
      </c>
      <c r="O7031" t="s">
        <v>849</v>
      </c>
      <c r="P7031" t="s">
        <v>845</v>
      </c>
      <c r="Q7031" t="s">
        <v>843</v>
      </c>
      <c r="R7031" t="s">
        <v>845</v>
      </c>
      <c r="S7031" t="s">
        <v>843</v>
      </c>
      <c r="T7031" t="s">
        <v>846</v>
      </c>
      <c r="U7031" s="2">
        <f>DATE(IF(MONTH(Table__._SQL2014_QLTS17_DW_DimDate[[#This Row],[Ngay]])&lt;11,YEAR(Table__._SQL2014_QLTS17_DW_DimDate[[#This Row],[Ngay]])-1, YEAR(Table__._SQL2014_QLTS17_DW_DimDate[[#This Row],[Ngay]])),11,1)</f>
        <v>47058</v>
      </c>
      <c r="V7031" s="2">
        <f>DATE(YEAR(Table__._SQL2014_QLTS17_DW_DimDate[[#This Row],[NgayBatDauMuaVu]])+1, 10,31)</f>
        <v>47422</v>
      </c>
      <c r="W7031" s="3">
        <f>Table__._SQL2014_QLTS17_DW_DimDate[[#This Row],[Ngay]]-Table__._SQL2014_QLTS17_DW_DimDate[[#This Row],[NgayBatDauMuaVu]]+1</f>
        <v>151</v>
      </c>
      <c r="X7031">
        <f>INT((Table__._SQL2014_QLTS17_DW_DimDate[[#This Row],[NgayMuaVu]]-1)/7)+1</f>
        <v>22</v>
      </c>
      <c r="Y7031" t="str">
        <f>"Tuần " &amp;Table__._SQL2014_QLTS17_DW_DimDate[[#This Row],[TuanMuaVu]] &amp; " năm " &amp;Table__._SQL2014_QLTS17_DW_DimDate[[#This Row],[NamMuaVuStr]]</f>
        <v>Tuần 22 năm 2028-2029</v>
      </c>
      <c r="Z7031">
        <f>YEAR(Table__._SQL2014_QLTS17_DW_DimDate[[#This Row],[NgayBatDauMuaVu]])</f>
        <v>2028</v>
      </c>
      <c r="AA7031" t="str">
        <f>YEAR(Table__._SQL2014_QLTS17_DW_DimDate[[#This Row],[NgayBatDauMuaVu]]) &amp;"-"&amp;YEAR(Table__._SQL2014_QLTS17_DW_DimDate[[#This Row],[NgayKetThucMuaVu]])</f>
        <v>2028-2029</v>
      </c>
      <c r="AB7031">
        <f>YEAR(Table__._SQL2014_QLTS17_DW_DimDate[[#This Row],[NgayBatDauMuaVu]])</f>
        <v>2028</v>
      </c>
      <c r="AC7031">
        <f>YEAR(Table__._SQL2014_QLTS17_DW_DimDate[[#This Row],[NgayKetThucMuaVu]])</f>
        <v>2029</v>
      </c>
    </row>
    <row r="7032" spans="1:29">
      <c r="A7032">
        <v>20290401</v>
      </c>
      <c r="B7032" s="1">
        <v>47209</v>
      </c>
      <c r="C7032" t="s">
        <v>1</v>
      </c>
      <c r="D7032" t="s">
        <v>893</v>
      </c>
      <c r="E7032" t="s">
        <v>1</v>
      </c>
      <c r="F7032" t="s">
        <v>102</v>
      </c>
      <c r="G7032" t="s">
        <v>1</v>
      </c>
      <c r="H7032" t="s">
        <v>23</v>
      </c>
      <c r="I7032" t="s">
        <v>12</v>
      </c>
      <c r="J7032" t="s">
        <v>901</v>
      </c>
      <c r="K7032" t="s">
        <v>1</v>
      </c>
      <c r="L7032" t="s">
        <v>13</v>
      </c>
      <c r="M7032" t="s">
        <v>911</v>
      </c>
      <c r="N7032" t="s">
        <v>842</v>
      </c>
      <c r="O7032" t="s">
        <v>850</v>
      </c>
      <c r="P7032" t="s">
        <v>851</v>
      </c>
      <c r="Q7032" t="s">
        <v>850</v>
      </c>
      <c r="R7032" t="s">
        <v>852</v>
      </c>
      <c r="S7032" t="s">
        <v>843</v>
      </c>
      <c r="T7032" t="s">
        <v>846</v>
      </c>
      <c r="U7032" s="2">
        <f>DATE(IF(MONTH(Table__._SQL2014_QLTS17_DW_DimDate[[#This Row],[Ngay]])&lt;11,YEAR(Table__._SQL2014_QLTS17_DW_DimDate[[#This Row],[Ngay]])-1, YEAR(Table__._SQL2014_QLTS17_DW_DimDate[[#This Row],[Ngay]])),11,1)</f>
        <v>47058</v>
      </c>
      <c r="V7032" s="2">
        <f>DATE(YEAR(Table__._SQL2014_QLTS17_DW_DimDate[[#This Row],[NgayBatDauMuaVu]])+1, 10,31)</f>
        <v>47422</v>
      </c>
      <c r="W7032" s="3">
        <f>Table__._SQL2014_QLTS17_DW_DimDate[[#This Row],[Ngay]]-Table__._SQL2014_QLTS17_DW_DimDate[[#This Row],[NgayBatDauMuaVu]]+1</f>
        <v>152</v>
      </c>
      <c r="X7032">
        <f>INT((Table__._SQL2014_QLTS17_DW_DimDate[[#This Row],[NgayMuaVu]]-1)/7)+1</f>
        <v>22</v>
      </c>
      <c r="Y7032" t="str">
        <f>"Tuần " &amp;Table__._SQL2014_QLTS17_DW_DimDate[[#This Row],[TuanMuaVu]] &amp; " năm " &amp;Table__._SQL2014_QLTS17_DW_DimDate[[#This Row],[NamMuaVuStr]]</f>
        <v>Tuần 22 năm 2028-2029</v>
      </c>
      <c r="Z7032">
        <f>YEAR(Table__._SQL2014_QLTS17_DW_DimDate[[#This Row],[NgayBatDauMuaVu]])</f>
        <v>2028</v>
      </c>
      <c r="AA7032" t="str">
        <f>YEAR(Table__._SQL2014_QLTS17_DW_DimDate[[#This Row],[NgayBatDauMuaVu]]) &amp;"-"&amp;YEAR(Table__._SQL2014_QLTS17_DW_DimDate[[#This Row],[NgayKetThucMuaVu]])</f>
        <v>2028-2029</v>
      </c>
      <c r="AB7032">
        <f>YEAR(Table__._SQL2014_QLTS17_DW_DimDate[[#This Row],[NgayBatDauMuaVu]])</f>
        <v>2028</v>
      </c>
      <c r="AC7032">
        <f>YEAR(Table__._SQL2014_QLTS17_DW_DimDate[[#This Row],[NgayKetThucMuaVu]])</f>
        <v>2029</v>
      </c>
    </row>
    <row r="7033" spans="1:29">
      <c r="A7033">
        <v>20290402</v>
      </c>
      <c r="B7033" s="1">
        <v>47210</v>
      </c>
      <c r="C7033" t="s">
        <v>13</v>
      </c>
      <c r="D7033" t="s">
        <v>894</v>
      </c>
      <c r="E7033" t="s">
        <v>13</v>
      </c>
      <c r="F7033" t="s">
        <v>106</v>
      </c>
      <c r="G7033" t="s">
        <v>1</v>
      </c>
      <c r="H7033" t="s">
        <v>23</v>
      </c>
      <c r="I7033" t="s">
        <v>12</v>
      </c>
      <c r="J7033" t="s">
        <v>901</v>
      </c>
      <c r="K7033" t="s">
        <v>1</v>
      </c>
      <c r="L7033" t="s">
        <v>13</v>
      </c>
      <c r="M7033" t="s">
        <v>911</v>
      </c>
      <c r="N7033" t="s">
        <v>842</v>
      </c>
      <c r="O7033" t="s">
        <v>850</v>
      </c>
      <c r="P7033" t="s">
        <v>851</v>
      </c>
      <c r="Q7033" t="s">
        <v>850</v>
      </c>
      <c r="R7033" t="s">
        <v>852</v>
      </c>
      <c r="S7033" t="s">
        <v>843</v>
      </c>
      <c r="T7033" t="s">
        <v>846</v>
      </c>
      <c r="U7033" s="2">
        <f>DATE(IF(MONTH(Table__._SQL2014_QLTS17_DW_DimDate[[#This Row],[Ngay]])&lt;11,YEAR(Table__._SQL2014_QLTS17_DW_DimDate[[#This Row],[Ngay]])-1, YEAR(Table__._SQL2014_QLTS17_DW_DimDate[[#This Row],[Ngay]])),11,1)</f>
        <v>47058</v>
      </c>
      <c r="V7033" s="2">
        <f>DATE(YEAR(Table__._SQL2014_QLTS17_DW_DimDate[[#This Row],[NgayBatDauMuaVu]])+1, 10,31)</f>
        <v>47422</v>
      </c>
      <c r="W7033" s="3">
        <f>Table__._SQL2014_QLTS17_DW_DimDate[[#This Row],[Ngay]]-Table__._SQL2014_QLTS17_DW_DimDate[[#This Row],[NgayBatDauMuaVu]]+1</f>
        <v>153</v>
      </c>
      <c r="X7033">
        <f>INT((Table__._SQL2014_QLTS17_DW_DimDate[[#This Row],[NgayMuaVu]]-1)/7)+1</f>
        <v>22</v>
      </c>
      <c r="Y7033" t="str">
        <f>"Tuần " &amp;Table__._SQL2014_QLTS17_DW_DimDate[[#This Row],[TuanMuaVu]] &amp; " năm " &amp;Table__._SQL2014_QLTS17_DW_DimDate[[#This Row],[NamMuaVuStr]]</f>
        <v>Tuần 22 năm 2028-2029</v>
      </c>
      <c r="Z7033">
        <f>YEAR(Table__._SQL2014_QLTS17_DW_DimDate[[#This Row],[NgayBatDauMuaVu]])</f>
        <v>2028</v>
      </c>
      <c r="AA7033" t="str">
        <f>YEAR(Table__._SQL2014_QLTS17_DW_DimDate[[#This Row],[NgayBatDauMuaVu]]) &amp;"-"&amp;YEAR(Table__._SQL2014_QLTS17_DW_DimDate[[#This Row],[NgayKetThucMuaVu]])</f>
        <v>2028-2029</v>
      </c>
      <c r="AB7033">
        <f>YEAR(Table__._SQL2014_QLTS17_DW_DimDate[[#This Row],[NgayBatDauMuaVu]])</f>
        <v>2028</v>
      </c>
      <c r="AC7033">
        <f>YEAR(Table__._SQL2014_QLTS17_DW_DimDate[[#This Row],[NgayKetThucMuaVu]])</f>
        <v>2029</v>
      </c>
    </row>
    <row r="7034" spans="1:29">
      <c r="A7034">
        <v>20290403</v>
      </c>
      <c r="B7034" s="1">
        <v>47211</v>
      </c>
      <c r="C7034" t="s">
        <v>16</v>
      </c>
      <c r="D7034" t="s">
        <v>895</v>
      </c>
      <c r="E7034" t="s">
        <v>16</v>
      </c>
      <c r="F7034" t="s">
        <v>107</v>
      </c>
      <c r="G7034" t="s">
        <v>1</v>
      </c>
      <c r="H7034" t="s">
        <v>23</v>
      </c>
      <c r="I7034" t="s">
        <v>12</v>
      </c>
      <c r="J7034" t="s">
        <v>901</v>
      </c>
      <c r="K7034" t="s">
        <v>1</v>
      </c>
      <c r="L7034" t="s">
        <v>13</v>
      </c>
      <c r="M7034" t="s">
        <v>911</v>
      </c>
      <c r="N7034" t="s">
        <v>842</v>
      </c>
      <c r="O7034" t="s">
        <v>850</v>
      </c>
      <c r="P7034" t="s">
        <v>851</v>
      </c>
      <c r="Q7034" t="s">
        <v>850</v>
      </c>
      <c r="R7034" t="s">
        <v>852</v>
      </c>
      <c r="S7034" t="s">
        <v>843</v>
      </c>
      <c r="T7034" t="s">
        <v>846</v>
      </c>
      <c r="U7034" s="2">
        <f>DATE(IF(MONTH(Table__._SQL2014_QLTS17_DW_DimDate[[#This Row],[Ngay]])&lt;11,YEAR(Table__._SQL2014_QLTS17_DW_DimDate[[#This Row],[Ngay]])-1, YEAR(Table__._SQL2014_QLTS17_DW_DimDate[[#This Row],[Ngay]])),11,1)</f>
        <v>47058</v>
      </c>
      <c r="V7034" s="2">
        <f>DATE(YEAR(Table__._SQL2014_QLTS17_DW_DimDate[[#This Row],[NgayBatDauMuaVu]])+1, 10,31)</f>
        <v>47422</v>
      </c>
      <c r="W7034" s="3">
        <f>Table__._SQL2014_QLTS17_DW_DimDate[[#This Row],[Ngay]]-Table__._SQL2014_QLTS17_DW_DimDate[[#This Row],[NgayBatDauMuaVu]]+1</f>
        <v>154</v>
      </c>
      <c r="X7034">
        <f>INT((Table__._SQL2014_QLTS17_DW_DimDate[[#This Row],[NgayMuaVu]]-1)/7)+1</f>
        <v>22</v>
      </c>
      <c r="Y7034" t="str">
        <f>"Tuần " &amp;Table__._SQL2014_QLTS17_DW_DimDate[[#This Row],[TuanMuaVu]] &amp; " năm " &amp;Table__._SQL2014_QLTS17_DW_DimDate[[#This Row],[NamMuaVuStr]]</f>
        <v>Tuần 22 năm 2028-2029</v>
      </c>
      <c r="Z7034">
        <f>YEAR(Table__._SQL2014_QLTS17_DW_DimDate[[#This Row],[NgayBatDauMuaVu]])</f>
        <v>2028</v>
      </c>
      <c r="AA7034" t="str">
        <f>YEAR(Table__._SQL2014_QLTS17_DW_DimDate[[#This Row],[NgayBatDauMuaVu]]) &amp;"-"&amp;YEAR(Table__._SQL2014_QLTS17_DW_DimDate[[#This Row],[NgayKetThucMuaVu]])</f>
        <v>2028-2029</v>
      </c>
      <c r="AB7034">
        <f>YEAR(Table__._SQL2014_QLTS17_DW_DimDate[[#This Row],[NgayBatDauMuaVu]])</f>
        <v>2028</v>
      </c>
      <c r="AC7034">
        <f>YEAR(Table__._SQL2014_QLTS17_DW_DimDate[[#This Row],[NgayKetThucMuaVu]])</f>
        <v>2029</v>
      </c>
    </row>
    <row r="7035" spans="1:29">
      <c r="A7035">
        <v>20290404</v>
      </c>
      <c r="B7035" s="1">
        <v>47212</v>
      </c>
      <c r="C7035" t="s">
        <v>12</v>
      </c>
      <c r="D7035" t="s">
        <v>896</v>
      </c>
      <c r="E7035" t="s">
        <v>12</v>
      </c>
      <c r="F7035" t="s">
        <v>108</v>
      </c>
      <c r="G7035" t="s">
        <v>1</v>
      </c>
      <c r="H7035" t="s">
        <v>23</v>
      </c>
      <c r="I7035" t="s">
        <v>12</v>
      </c>
      <c r="J7035" t="s">
        <v>901</v>
      </c>
      <c r="K7035" t="s">
        <v>1</v>
      </c>
      <c r="L7035" t="s">
        <v>13</v>
      </c>
      <c r="M7035" t="s">
        <v>911</v>
      </c>
      <c r="N7035" t="s">
        <v>842</v>
      </c>
      <c r="O7035" t="s">
        <v>850</v>
      </c>
      <c r="P7035" t="s">
        <v>851</v>
      </c>
      <c r="Q7035" t="s">
        <v>850</v>
      </c>
      <c r="R7035" t="s">
        <v>852</v>
      </c>
      <c r="S7035" t="s">
        <v>843</v>
      </c>
      <c r="T7035" t="s">
        <v>846</v>
      </c>
      <c r="U7035" s="2">
        <f>DATE(IF(MONTH(Table__._SQL2014_QLTS17_DW_DimDate[[#This Row],[Ngay]])&lt;11,YEAR(Table__._SQL2014_QLTS17_DW_DimDate[[#This Row],[Ngay]])-1, YEAR(Table__._SQL2014_QLTS17_DW_DimDate[[#This Row],[Ngay]])),11,1)</f>
        <v>47058</v>
      </c>
      <c r="V7035" s="2">
        <f>DATE(YEAR(Table__._SQL2014_QLTS17_DW_DimDate[[#This Row],[NgayBatDauMuaVu]])+1, 10,31)</f>
        <v>47422</v>
      </c>
      <c r="W7035" s="3">
        <f>Table__._SQL2014_QLTS17_DW_DimDate[[#This Row],[Ngay]]-Table__._SQL2014_QLTS17_DW_DimDate[[#This Row],[NgayBatDauMuaVu]]+1</f>
        <v>155</v>
      </c>
      <c r="X7035">
        <f>INT((Table__._SQL2014_QLTS17_DW_DimDate[[#This Row],[NgayMuaVu]]-1)/7)+1</f>
        <v>23</v>
      </c>
      <c r="Y7035" t="str">
        <f>"Tuần " &amp;Table__._SQL2014_QLTS17_DW_DimDate[[#This Row],[TuanMuaVu]] &amp; " năm " &amp;Table__._SQL2014_QLTS17_DW_DimDate[[#This Row],[NamMuaVuStr]]</f>
        <v>Tuần 23 năm 2028-2029</v>
      </c>
      <c r="Z7035">
        <f>YEAR(Table__._SQL2014_QLTS17_DW_DimDate[[#This Row],[NgayBatDauMuaVu]])</f>
        <v>2028</v>
      </c>
      <c r="AA7035" t="str">
        <f>YEAR(Table__._SQL2014_QLTS17_DW_DimDate[[#This Row],[NgayBatDauMuaVu]]) &amp;"-"&amp;YEAR(Table__._SQL2014_QLTS17_DW_DimDate[[#This Row],[NgayKetThucMuaVu]])</f>
        <v>2028-2029</v>
      </c>
      <c r="AB7035">
        <f>YEAR(Table__._SQL2014_QLTS17_DW_DimDate[[#This Row],[NgayBatDauMuaVu]])</f>
        <v>2028</v>
      </c>
      <c r="AC7035">
        <f>YEAR(Table__._SQL2014_QLTS17_DW_DimDate[[#This Row],[NgayKetThucMuaVu]])</f>
        <v>2029</v>
      </c>
    </row>
    <row r="7036" spans="1:29">
      <c r="A7036">
        <v>20290405</v>
      </c>
      <c r="B7036" s="1">
        <v>47213</v>
      </c>
      <c r="C7036" t="s">
        <v>3</v>
      </c>
      <c r="D7036" t="s">
        <v>897</v>
      </c>
      <c r="E7036" t="s">
        <v>3</v>
      </c>
      <c r="F7036" t="s">
        <v>110</v>
      </c>
      <c r="G7036" t="s">
        <v>1</v>
      </c>
      <c r="H7036" t="s">
        <v>23</v>
      </c>
      <c r="I7036" t="s">
        <v>12</v>
      </c>
      <c r="J7036" t="s">
        <v>901</v>
      </c>
      <c r="K7036" t="s">
        <v>1</v>
      </c>
      <c r="L7036" t="s">
        <v>13</v>
      </c>
      <c r="M7036" t="s">
        <v>911</v>
      </c>
      <c r="N7036" t="s">
        <v>842</v>
      </c>
      <c r="O7036" t="s">
        <v>850</v>
      </c>
      <c r="P7036" t="s">
        <v>851</v>
      </c>
      <c r="Q7036" t="s">
        <v>850</v>
      </c>
      <c r="R7036" t="s">
        <v>852</v>
      </c>
      <c r="S7036" t="s">
        <v>843</v>
      </c>
      <c r="T7036" t="s">
        <v>846</v>
      </c>
      <c r="U7036" s="2">
        <f>DATE(IF(MONTH(Table__._SQL2014_QLTS17_DW_DimDate[[#This Row],[Ngay]])&lt;11,YEAR(Table__._SQL2014_QLTS17_DW_DimDate[[#This Row],[Ngay]])-1, YEAR(Table__._SQL2014_QLTS17_DW_DimDate[[#This Row],[Ngay]])),11,1)</f>
        <v>47058</v>
      </c>
      <c r="V7036" s="2">
        <f>DATE(YEAR(Table__._SQL2014_QLTS17_DW_DimDate[[#This Row],[NgayBatDauMuaVu]])+1, 10,31)</f>
        <v>47422</v>
      </c>
      <c r="W7036" s="3">
        <f>Table__._SQL2014_QLTS17_DW_DimDate[[#This Row],[Ngay]]-Table__._SQL2014_QLTS17_DW_DimDate[[#This Row],[NgayBatDauMuaVu]]+1</f>
        <v>156</v>
      </c>
      <c r="X7036">
        <f>INT((Table__._SQL2014_QLTS17_DW_DimDate[[#This Row],[NgayMuaVu]]-1)/7)+1</f>
        <v>23</v>
      </c>
      <c r="Y7036" t="str">
        <f>"Tuần " &amp;Table__._SQL2014_QLTS17_DW_DimDate[[#This Row],[TuanMuaVu]] &amp; " năm " &amp;Table__._SQL2014_QLTS17_DW_DimDate[[#This Row],[NamMuaVuStr]]</f>
        <v>Tuần 23 năm 2028-2029</v>
      </c>
      <c r="Z7036">
        <f>YEAR(Table__._SQL2014_QLTS17_DW_DimDate[[#This Row],[NgayBatDauMuaVu]])</f>
        <v>2028</v>
      </c>
      <c r="AA7036" t="str">
        <f>YEAR(Table__._SQL2014_QLTS17_DW_DimDate[[#This Row],[NgayBatDauMuaVu]]) &amp;"-"&amp;YEAR(Table__._SQL2014_QLTS17_DW_DimDate[[#This Row],[NgayKetThucMuaVu]])</f>
        <v>2028-2029</v>
      </c>
      <c r="AB7036">
        <f>YEAR(Table__._SQL2014_QLTS17_DW_DimDate[[#This Row],[NgayBatDauMuaVu]])</f>
        <v>2028</v>
      </c>
      <c r="AC7036">
        <f>YEAR(Table__._SQL2014_QLTS17_DW_DimDate[[#This Row],[NgayKetThucMuaVu]])</f>
        <v>2029</v>
      </c>
    </row>
    <row r="7037" spans="1:29">
      <c r="A7037">
        <v>20290406</v>
      </c>
      <c r="B7037" s="1">
        <v>47214</v>
      </c>
      <c r="C7037" t="s">
        <v>2</v>
      </c>
      <c r="D7037" t="s">
        <v>891</v>
      </c>
      <c r="E7037" t="s">
        <v>2</v>
      </c>
      <c r="F7037" t="s">
        <v>111</v>
      </c>
      <c r="G7037" t="s">
        <v>1</v>
      </c>
      <c r="H7037" t="s">
        <v>23</v>
      </c>
      <c r="I7037" t="s">
        <v>12</v>
      </c>
      <c r="J7037" t="s">
        <v>901</v>
      </c>
      <c r="K7037" t="s">
        <v>1</v>
      </c>
      <c r="L7037" t="s">
        <v>13</v>
      </c>
      <c r="M7037" t="s">
        <v>911</v>
      </c>
      <c r="N7037" t="s">
        <v>842</v>
      </c>
      <c r="O7037" t="s">
        <v>850</v>
      </c>
      <c r="P7037" t="s">
        <v>851</v>
      </c>
      <c r="Q7037" t="s">
        <v>850</v>
      </c>
      <c r="R7037" t="s">
        <v>852</v>
      </c>
      <c r="S7037" t="s">
        <v>843</v>
      </c>
      <c r="T7037" t="s">
        <v>846</v>
      </c>
      <c r="U7037" s="2">
        <f>DATE(IF(MONTH(Table__._SQL2014_QLTS17_DW_DimDate[[#This Row],[Ngay]])&lt;11,YEAR(Table__._SQL2014_QLTS17_DW_DimDate[[#This Row],[Ngay]])-1, YEAR(Table__._SQL2014_QLTS17_DW_DimDate[[#This Row],[Ngay]])),11,1)</f>
        <v>47058</v>
      </c>
      <c r="V7037" s="2">
        <f>DATE(YEAR(Table__._SQL2014_QLTS17_DW_DimDate[[#This Row],[NgayBatDauMuaVu]])+1, 10,31)</f>
        <v>47422</v>
      </c>
      <c r="W7037" s="3">
        <f>Table__._SQL2014_QLTS17_DW_DimDate[[#This Row],[Ngay]]-Table__._SQL2014_QLTS17_DW_DimDate[[#This Row],[NgayBatDauMuaVu]]+1</f>
        <v>157</v>
      </c>
      <c r="X7037">
        <f>INT((Table__._SQL2014_QLTS17_DW_DimDate[[#This Row],[NgayMuaVu]]-1)/7)+1</f>
        <v>23</v>
      </c>
      <c r="Y7037" t="str">
        <f>"Tuần " &amp;Table__._SQL2014_QLTS17_DW_DimDate[[#This Row],[TuanMuaVu]] &amp; " năm " &amp;Table__._SQL2014_QLTS17_DW_DimDate[[#This Row],[NamMuaVuStr]]</f>
        <v>Tuần 23 năm 2028-2029</v>
      </c>
      <c r="Z7037">
        <f>YEAR(Table__._SQL2014_QLTS17_DW_DimDate[[#This Row],[NgayBatDauMuaVu]])</f>
        <v>2028</v>
      </c>
      <c r="AA7037" t="str">
        <f>YEAR(Table__._SQL2014_QLTS17_DW_DimDate[[#This Row],[NgayBatDauMuaVu]]) &amp;"-"&amp;YEAR(Table__._SQL2014_QLTS17_DW_DimDate[[#This Row],[NgayKetThucMuaVu]])</f>
        <v>2028-2029</v>
      </c>
      <c r="AB7037">
        <f>YEAR(Table__._SQL2014_QLTS17_DW_DimDate[[#This Row],[NgayBatDauMuaVu]])</f>
        <v>2028</v>
      </c>
      <c r="AC7037">
        <f>YEAR(Table__._SQL2014_QLTS17_DW_DimDate[[#This Row],[NgayKetThucMuaVu]])</f>
        <v>2029</v>
      </c>
    </row>
    <row r="7038" spans="1:29">
      <c r="A7038">
        <v>20290407</v>
      </c>
      <c r="B7038" s="1">
        <v>47215</v>
      </c>
      <c r="C7038" t="s">
        <v>14</v>
      </c>
      <c r="D7038" t="s">
        <v>892</v>
      </c>
      <c r="E7038" t="s">
        <v>14</v>
      </c>
      <c r="F7038" t="s">
        <v>112</v>
      </c>
      <c r="G7038" t="s">
        <v>1</v>
      </c>
      <c r="H7038" t="s">
        <v>23</v>
      </c>
      <c r="I7038" t="s">
        <v>12</v>
      </c>
      <c r="J7038" t="s">
        <v>901</v>
      </c>
      <c r="K7038" t="s">
        <v>1</v>
      </c>
      <c r="L7038" t="s">
        <v>13</v>
      </c>
      <c r="M7038" t="s">
        <v>911</v>
      </c>
      <c r="N7038" t="s">
        <v>842</v>
      </c>
      <c r="O7038" t="s">
        <v>850</v>
      </c>
      <c r="P7038" t="s">
        <v>851</v>
      </c>
      <c r="Q7038" t="s">
        <v>850</v>
      </c>
      <c r="R7038" t="s">
        <v>852</v>
      </c>
      <c r="S7038" t="s">
        <v>843</v>
      </c>
      <c r="T7038" t="s">
        <v>846</v>
      </c>
      <c r="U7038" s="2">
        <f>DATE(IF(MONTH(Table__._SQL2014_QLTS17_DW_DimDate[[#This Row],[Ngay]])&lt;11,YEAR(Table__._SQL2014_QLTS17_DW_DimDate[[#This Row],[Ngay]])-1, YEAR(Table__._SQL2014_QLTS17_DW_DimDate[[#This Row],[Ngay]])),11,1)</f>
        <v>47058</v>
      </c>
      <c r="V7038" s="2">
        <f>DATE(YEAR(Table__._SQL2014_QLTS17_DW_DimDate[[#This Row],[NgayBatDauMuaVu]])+1, 10,31)</f>
        <v>47422</v>
      </c>
      <c r="W7038" s="3">
        <f>Table__._SQL2014_QLTS17_DW_DimDate[[#This Row],[Ngay]]-Table__._SQL2014_QLTS17_DW_DimDate[[#This Row],[NgayBatDauMuaVu]]+1</f>
        <v>158</v>
      </c>
      <c r="X7038">
        <f>INT((Table__._SQL2014_QLTS17_DW_DimDate[[#This Row],[NgayMuaVu]]-1)/7)+1</f>
        <v>23</v>
      </c>
      <c r="Y7038" t="str">
        <f>"Tuần " &amp;Table__._SQL2014_QLTS17_DW_DimDate[[#This Row],[TuanMuaVu]] &amp; " năm " &amp;Table__._SQL2014_QLTS17_DW_DimDate[[#This Row],[NamMuaVuStr]]</f>
        <v>Tuần 23 năm 2028-2029</v>
      </c>
      <c r="Z7038">
        <f>YEAR(Table__._SQL2014_QLTS17_DW_DimDate[[#This Row],[NgayBatDauMuaVu]])</f>
        <v>2028</v>
      </c>
      <c r="AA7038" t="str">
        <f>YEAR(Table__._SQL2014_QLTS17_DW_DimDate[[#This Row],[NgayBatDauMuaVu]]) &amp;"-"&amp;YEAR(Table__._SQL2014_QLTS17_DW_DimDate[[#This Row],[NgayKetThucMuaVu]])</f>
        <v>2028-2029</v>
      </c>
      <c r="AB7038">
        <f>YEAR(Table__._SQL2014_QLTS17_DW_DimDate[[#This Row],[NgayBatDauMuaVu]])</f>
        <v>2028</v>
      </c>
      <c r="AC7038">
        <f>YEAR(Table__._SQL2014_QLTS17_DW_DimDate[[#This Row],[NgayKetThucMuaVu]])</f>
        <v>2029</v>
      </c>
    </row>
    <row r="7039" spans="1:29">
      <c r="A7039">
        <v>20290408</v>
      </c>
      <c r="B7039" s="1">
        <v>47216</v>
      </c>
      <c r="C7039" t="s">
        <v>18</v>
      </c>
      <c r="D7039" t="s">
        <v>893</v>
      </c>
      <c r="E7039" t="s">
        <v>1</v>
      </c>
      <c r="F7039" t="s">
        <v>113</v>
      </c>
      <c r="G7039" t="s">
        <v>13</v>
      </c>
      <c r="H7039" t="s">
        <v>24</v>
      </c>
      <c r="I7039" t="s">
        <v>12</v>
      </c>
      <c r="J7039" t="s">
        <v>901</v>
      </c>
      <c r="K7039" t="s">
        <v>1</v>
      </c>
      <c r="L7039" t="s">
        <v>13</v>
      </c>
      <c r="M7039" t="s">
        <v>911</v>
      </c>
      <c r="N7039" t="s">
        <v>842</v>
      </c>
      <c r="O7039" t="s">
        <v>850</v>
      </c>
      <c r="P7039" t="s">
        <v>851</v>
      </c>
      <c r="Q7039" t="s">
        <v>850</v>
      </c>
      <c r="R7039" t="s">
        <v>852</v>
      </c>
      <c r="S7039" t="s">
        <v>843</v>
      </c>
      <c r="T7039" t="s">
        <v>846</v>
      </c>
      <c r="U7039" s="2">
        <f>DATE(IF(MONTH(Table__._SQL2014_QLTS17_DW_DimDate[[#This Row],[Ngay]])&lt;11,YEAR(Table__._SQL2014_QLTS17_DW_DimDate[[#This Row],[Ngay]])-1, YEAR(Table__._SQL2014_QLTS17_DW_DimDate[[#This Row],[Ngay]])),11,1)</f>
        <v>47058</v>
      </c>
      <c r="V7039" s="2">
        <f>DATE(YEAR(Table__._SQL2014_QLTS17_DW_DimDate[[#This Row],[NgayBatDauMuaVu]])+1, 10,31)</f>
        <v>47422</v>
      </c>
      <c r="W7039" s="3">
        <f>Table__._SQL2014_QLTS17_DW_DimDate[[#This Row],[Ngay]]-Table__._SQL2014_QLTS17_DW_DimDate[[#This Row],[NgayBatDauMuaVu]]+1</f>
        <v>159</v>
      </c>
      <c r="X7039">
        <f>INT((Table__._SQL2014_QLTS17_DW_DimDate[[#This Row],[NgayMuaVu]]-1)/7)+1</f>
        <v>23</v>
      </c>
      <c r="Y7039" t="str">
        <f>"Tuần " &amp;Table__._SQL2014_QLTS17_DW_DimDate[[#This Row],[TuanMuaVu]] &amp; " năm " &amp;Table__._SQL2014_QLTS17_DW_DimDate[[#This Row],[NamMuaVuStr]]</f>
        <v>Tuần 23 năm 2028-2029</v>
      </c>
      <c r="Z7039">
        <f>YEAR(Table__._SQL2014_QLTS17_DW_DimDate[[#This Row],[NgayBatDauMuaVu]])</f>
        <v>2028</v>
      </c>
      <c r="AA7039" t="str">
        <f>YEAR(Table__._SQL2014_QLTS17_DW_DimDate[[#This Row],[NgayBatDauMuaVu]]) &amp;"-"&amp;YEAR(Table__._SQL2014_QLTS17_DW_DimDate[[#This Row],[NgayKetThucMuaVu]])</f>
        <v>2028-2029</v>
      </c>
      <c r="AB7039">
        <f>YEAR(Table__._SQL2014_QLTS17_DW_DimDate[[#This Row],[NgayBatDauMuaVu]])</f>
        <v>2028</v>
      </c>
      <c r="AC7039">
        <f>YEAR(Table__._SQL2014_QLTS17_DW_DimDate[[#This Row],[NgayKetThucMuaVu]])</f>
        <v>2029</v>
      </c>
    </row>
    <row r="7040" spans="1:29">
      <c r="A7040">
        <v>20290409</v>
      </c>
      <c r="B7040" s="1">
        <v>47217</v>
      </c>
      <c r="C7040" t="s">
        <v>19</v>
      </c>
      <c r="D7040" t="s">
        <v>894</v>
      </c>
      <c r="E7040" t="s">
        <v>13</v>
      </c>
      <c r="F7040" t="s">
        <v>114</v>
      </c>
      <c r="G7040" t="s">
        <v>13</v>
      </c>
      <c r="H7040" t="s">
        <v>24</v>
      </c>
      <c r="I7040" t="s">
        <v>12</v>
      </c>
      <c r="J7040" t="s">
        <v>901</v>
      </c>
      <c r="K7040" t="s">
        <v>1</v>
      </c>
      <c r="L7040" t="s">
        <v>13</v>
      </c>
      <c r="M7040" t="s">
        <v>911</v>
      </c>
      <c r="N7040" t="s">
        <v>842</v>
      </c>
      <c r="O7040" t="s">
        <v>850</v>
      </c>
      <c r="P7040" t="s">
        <v>851</v>
      </c>
      <c r="Q7040" t="s">
        <v>850</v>
      </c>
      <c r="R7040" t="s">
        <v>852</v>
      </c>
      <c r="S7040" t="s">
        <v>843</v>
      </c>
      <c r="T7040" t="s">
        <v>846</v>
      </c>
      <c r="U7040" s="2">
        <f>DATE(IF(MONTH(Table__._SQL2014_QLTS17_DW_DimDate[[#This Row],[Ngay]])&lt;11,YEAR(Table__._SQL2014_QLTS17_DW_DimDate[[#This Row],[Ngay]])-1, YEAR(Table__._SQL2014_QLTS17_DW_DimDate[[#This Row],[Ngay]])),11,1)</f>
        <v>47058</v>
      </c>
      <c r="V7040" s="2">
        <f>DATE(YEAR(Table__._SQL2014_QLTS17_DW_DimDate[[#This Row],[NgayBatDauMuaVu]])+1, 10,31)</f>
        <v>47422</v>
      </c>
      <c r="W7040" s="3">
        <f>Table__._SQL2014_QLTS17_DW_DimDate[[#This Row],[Ngay]]-Table__._SQL2014_QLTS17_DW_DimDate[[#This Row],[NgayBatDauMuaVu]]+1</f>
        <v>160</v>
      </c>
      <c r="X7040">
        <f>INT((Table__._SQL2014_QLTS17_DW_DimDate[[#This Row],[NgayMuaVu]]-1)/7)+1</f>
        <v>23</v>
      </c>
      <c r="Y7040" t="str">
        <f>"Tuần " &amp;Table__._SQL2014_QLTS17_DW_DimDate[[#This Row],[TuanMuaVu]] &amp; " năm " &amp;Table__._SQL2014_QLTS17_DW_DimDate[[#This Row],[NamMuaVuStr]]</f>
        <v>Tuần 23 năm 2028-2029</v>
      </c>
      <c r="Z7040">
        <f>YEAR(Table__._SQL2014_QLTS17_DW_DimDate[[#This Row],[NgayBatDauMuaVu]])</f>
        <v>2028</v>
      </c>
      <c r="AA7040" t="str">
        <f>YEAR(Table__._SQL2014_QLTS17_DW_DimDate[[#This Row],[NgayBatDauMuaVu]]) &amp;"-"&amp;YEAR(Table__._SQL2014_QLTS17_DW_DimDate[[#This Row],[NgayKetThucMuaVu]])</f>
        <v>2028-2029</v>
      </c>
      <c r="AB7040">
        <f>YEAR(Table__._SQL2014_QLTS17_DW_DimDate[[#This Row],[NgayBatDauMuaVu]])</f>
        <v>2028</v>
      </c>
      <c r="AC7040">
        <f>YEAR(Table__._SQL2014_QLTS17_DW_DimDate[[#This Row],[NgayKetThucMuaVu]])</f>
        <v>2029</v>
      </c>
    </row>
    <row r="7041" spans="1:29">
      <c r="A7041">
        <v>20290410</v>
      </c>
      <c r="B7041" s="1">
        <v>47218</v>
      </c>
      <c r="C7041" t="s">
        <v>20</v>
      </c>
      <c r="D7041" t="s">
        <v>895</v>
      </c>
      <c r="E7041" t="s">
        <v>16</v>
      </c>
      <c r="F7041" t="s">
        <v>115</v>
      </c>
      <c r="G7041" t="s">
        <v>13</v>
      </c>
      <c r="H7041" t="s">
        <v>24</v>
      </c>
      <c r="I7041" t="s">
        <v>12</v>
      </c>
      <c r="J7041" t="s">
        <v>901</v>
      </c>
      <c r="K7041" t="s">
        <v>1</v>
      </c>
      <c r="L7041" t="s">
        <v>13</v>
      </c>
      <c r="M7041" t="s">
        <v>911</v>
      </c>
      <c r="N7041" t="s">
        <v>842</v>
      </c>
      <c r="O7041" t="s">
        <v>850</v>
      </c>
      <c r="P7041" t="s">
        <v>851</v>
      </c>
      <c r="Q7041" t="s">
        <v>850</v>
      </c>
      <c r="R7041" t="s">
        <v>852</v>
      </c>
      <c r="S7041" t="s">
        <v>843</v>
      </c>
      <c r="T7041" t="s">
        <v>846</v>
      </c>
      <c r="U7041" s="2">
        <f>DATE(IF(MONTH(Table__._SQL2014_QLTS17_DW_DimDate[[#This Row],[Ngay]])&lt;11,YEAR(Table__._SQL2014_QLTS17_DW_DimDate[[#This Row],[Ngay]])-1, YEAR(Table__._SQL2014_QLTS17_DW_DimDate[[#This Row],[Ngay]])),11,1)</f>
        <v>47058</v>
      </c>
      <c r="V7041" s="2">
        <f>DATE(YEAR(Table__._SQL2014_QLTS17_DW_DimDate[[#This Row],[NgayBatDauMuaVu]])+1, 10,31)</f>
        <v>47422</v>
      </c>
      <c r="W7041" s="3">
        <f>Table__._SQL2014_QLTS17_DW_DimDate[[#This Row],[Ngay]]-Table__._SQL2014_QLTS17_DW_DimDate[[#This Row],[NgayBatDauMuaVu]]+1</f>
        <v>161</v>
      </c>
      <c r="X7041">
        <f>INT((Table__._SQL2014_QLTS17_DW_DimDate[[#This Row],[NgayMuaVu]]-1)/7)+1</f>
        <v>23</v>
      </c>
      <c r="Y7041" t="str">
        <f>"Tuần " &amp;Table__._SQL2014_QLTS17_DW_DimDate[[#This Row],[TuanMuaVu]] &amp; " năm " &amp;Table__._SQL2014_QLTS17_DW_DimDate[[#This Row],[NamMuaVuStr]]</f>
        <v>Tuần 23 năm 2028-2029</v>
      </c>
      <c r="Z7041">
        <f>YEAR(Table__._SQL2014_QLTS17_DW_DimDate[[#This Row],[NgayBatDauMuaVu]])</f>
        <v>2028</v>
      </c>
      <c r="AA7041" t="str">
        <f>YEAR(Table__._SQL2014_QLTS17_DW_DimDate[[#This Row],[NgayBatDauMuaVu]]) &amp;"-"&amp;YEAR(Table__._SQL2014_QLTS17_DW_DimDate[[#This Row],[NgayKetThucMuaVu]])</f>
        <v>2028-2029</v>
      </c>
      <c r="AB7041">
        <f>YEAR(Table__._SQL2014_QLTS17_DW_DimDate[[#This Row],[NgayBatDauMuaVu]])</f>
        <v>2028</v>
      </c>
      <c r="AC7041">
        <f>YEAR(Table__._SQL2014_QLTS17_DW_DimDate[[#This Row],[NgayKetThucMuaVu]])</f>
        <v>2029</v>
      </c>
    </row>
    <row r="7042" spans="1:29">
      <c r="A7042">
        <v>20290411</v>
      </c>
      <c r="B7042" s="1">
        <v>47219</v>
      </c>
      <c r="C7042" t="s">
        <v>21</v>
      </c>
      <c r="D7042" t="s">
        <v>896</v>
      </c>
      <c r="E7042" t="s">
        <v>12</v>
      </c>
      <c r="F7042" t="s">
        <v>116</v>
      </c>
      <c r="G7042" t="s">
        <v>13</v>
      </c>
      <c r="H7042" t="s">
        <v>24</v>
      </c>
      <c r="I7042" t="s">
        <v>12</v>
      </c>
      <c r="J7042" t="s">
        <v>901</v>
      </c>
      <c r="K7042" t="s">
        <v>1</v>
      </c>
      <c r="L7042" t="s">
        <v>13</v>
      </c>
      <c r="M7042" t="s">
        <v>911</v>
      </c>
      <c r="N7042" t="s">
        <v>842</v>
      </c>
      <c r="O7042" t="s">
        <v>850</v>
      </c>
      <c r="P7042" t="s">
        <v>851</v>
      </c>
      <c r="Q7042" t="s">
        <v>850</v>
      </c>
      <c r="R7042" t="s">
        <v>852</v>
      </c>
      <c r="S7042" t="s">
        <v>843</v>
      </c>
      <c r="T7042" t="s">
        <v>846</v>
      </c>
      <c r="U7042" s="2">
        <f>DATE(IF(MONTH(Table__._SQL2014_QLTS17_DW_DimDate[[#This Row],[Ngay]])&lt;11,YEAR(Table__._SQL2014_QLTS17_DW_DimDate[[#This Row],[Ngay]])-1, YEAR(Table__._SQL2014_QLTS17_DW_DimDate[[#This Row],[Ngay]])),11,1)</f>
        <v>47058</v>
      </c>
      <c r="V7042" s="2">
        <f>DATE(YEAR(Table__._SQL2014_QLTS17_DW_DimDate[[#This Row],[NgayBatDauMuaVu]])+1, 10,31)</f>
        <v>47422</v>
      </c>
      <c r="W7042" s="3">
        <f>Table__._SQL2014_QLTS17_DW_DimDate[[#This Row],[Ngay]]-Table__._SQL2014_QLTS17_DW_DimDate[[#This Row],[NgayBatDauMuaVu]]+1</f>
        <v>162</v>
      </c>
      <c r="X7042">
        <f>INT((Table__._SQL2014_QLTS17_DW_DimDate[[#This Row],[NgayMuaVu]]-1)/7)+1</f>
        <v>24</v>
      </c>
      <c r="Y7042" t="str">
        <f>"Tuần " &amp;Table__._SQL2014_QLTS17_DW_DimDate[[#This Row],[TuanMuaVu]] &amp; " năm " &amp;Table__._SQL2014_QLTS17_DW_DimDate[[#This Row],[NamMuaVuStr]]</f>
        <v>Tuần 24 năm 2028-2029</v>
      </c>
      <c r="Z7042">
        <f>YEAR(Table__._SQL2014_QLTS17_DW_DimDate[[#This Row],[NgayBatDauMuaVu]])</f>
        <v>2028</v>
      </c>
      <c r="AA7042" t="str">
        <f>YEAR(Table__._SQL2014_QLTS17_DW_DimDate[[#This Row],[NgayBatDauMuaVu]]) &amp;"-"&amp;YEAR(Table__._SQL2014_QLTS17_DW_DimDate[[#This Row],[NgayKetThucMuaVu]])</f>
        <v>2028-2029</v>
      </c>
      <c r="AB7042">
        <f>YEAR(Table__._SQL2014_QLTS17_DW_DimDate[[#This Row],[NgayBatDauMuaVu]])</f>
        <v>2028</v>
      </c>
      <c r="AC7042">
        <f>YEAR(Table__._SQL2014_QLTS17_DW_DimDate[[#This Row],[NgayKetThucMuaVu]])</f>
        <v>2029</v>
      </c>
    </row>
    <row r="7043" spans="1:29">
      <c r="A7043">
        <v>20290412</v>
      </c>
      <c r="B7043" s="1">
        <v>47220</v>
      </c>
      <c r="C7043" t="s">
        <v>11</v>
      </c>
      <c r="D7043" t="s">
        <v>897</v>
      </c>
      <c r="E7043" t="s">
        <v>3</v>
      </c>
      <c r="F7043" t="s">
        <v>117</v>
      </c>
      <c r="G7043" t="s">
        <v>13</v>
      </c>
      <c r="H7043" t="s">
        <v>24</v>
      </c>
      <c r="I7043" t="s">
        <v>12</v>
      </c>
      <c r="J7043" t="s">
        <v>901</v>
      </c>
      <c r="K7043" t="s">
        <v>1</v>
      </c>
      <c r="L7043" t="s">
        <v>13</v>
      </c>
      <c r="M7043" t="s">
        <v>911</v>
      </c>
      <c r="N7043" t="s">
        <v>842</v>
      </c>
      <c r="O7043" t="s">
        <v>850</v>
      </c>
      <c r="P7043" t="s">
        <v>851</v>
      </c>
      <c r="Q7043" t="s">
        <v>850</v>
      </c>
      <c r="R7043" t="s">
        <v>852</v>
      </c>
      <c r="S7043" t="s">
        <v>843</v>
      </c>
      <c r="T7043" t="s">
        <v>846</v>
      </c>
      <c r="U7043" s="2">
        <f>DATE(IF(MONTH(Table__._SQL2014_QLTS17_DW_DimDate[[#This Row],[Ngay]])&lt;11,YEAR(Table__._SQL2014_QLTS17_DW_DimDate[[#This Row],[Ngay]])-1, YEAR(Table__._SQL2014_QLTS17_DW_DimDate[[#This Row],[Ngay]])),11,1)</f>
        <v>47058</v>
      </c>
      <c r="V7043" s="2">
        <f>DATE(YEAR(Table__._SQL2014_QLTS17_DW_DimDate[[#This Row],[NgayBatDauMuaVu]])+1, 10,31)</f>
        <v>47422</v>
      </c>
      <c r="W7043" s="3">
        <f>Table__._SQL2014_QLTS17_DW_DimDate[[#This Row],[Ngay]]-Table__._SQL2014_QLTS17_DW_DimDate[[#This Row],[NgayBatDauMuaVu]]+1</f>
        <v>163</v>
      </c>
      <c r="X7043">
        <f>INT((Table__._SQL2014_QLTS17_DW_DimDate[[#This Row],[NgayMuaVu]]-1)/7)+1</f>
        <v>24</v>
      </c>
      <c r="Y7043" t="str">
        <f>"Tuần " &amp;Table__._SQL2014_QLTS17_DW_DimDate[[#This Row],[TuanMuaVu]] &amp; " năm " &amp;Table__._SQL2014_QLTS17_DW_DimDate[[#This Row],[NamMuaVuStr]]</f>
        <v>Tuần 24 năm 2028-2029</v>
      </c>
      <c r="Z7043">
        <f>YEAR(Table__._SQL2014_QLTS17_DW_DimDate[[#This Row],[NgayBatDauMuaVu]])</f>
        <v>2028</v>
      </c>
      <c r="AA7043" t="str">
        <f>YEAR(Table__._SQL2014_QLTS17_DW_DimDate[[#This Row],[NgayBatDauMuaVu]]) &amp;"-"&amp;YEAR(Table__._SQL2014_QLTS17_DW_DimDate[[#This Row],[NgayKetThucMuaVu]])</f>
        <v>2028-2029</v>
      </c>
      <c r="AB7043">
        <f>YEAR(Table__._SQL2014_QLTS17_DW_DimDate[[#This Row],[NgayBatDauMuaVu]])</f>
        <v>2028</v>
      </c>
      <c r="AC7043">
        <f>YEAR(Table__._SQL2014_QLTS17_DW_DimDate[[#This Row],[NgayKetThucMuaVu]])</f>
        <v>2029</v>
      </c>
    </row>
    <row r="7044" spans="1:29">
      <c r="A7044">
        <v>20290413</v>
      </c>
      <c r="B7044" s="1">
        <v>47221</v>
      </c>
      <c r="C7044" t="s">
        <v>22</v>
      </c>
      <c r="D7044" t="s">
        <v>891</v>
      </c>
      <c r="E7044" t="s">
        <v>2</v>
      </c>
      <c r="F7044" t="s">
        <v>118</v>
      </c>
      <c r="G7044" t="s">
        <v>13</v>
      </c>
      <c r="H7044" t="s">
        <v>24</v>
      </c>
      <c r="I7044" t="s">
        <v>12</v>
      </c>
      <c r="J7044" t="s">
        <v>901</v>
      </c>
      <c r="K7044" t="s">
        <v>1</v>
      </c>
      <c r="L7044" t="s">
        <v>13</v>
      </c>
      <c r="M7044" t="s">
        <v>911</v>
      </c>
      <c r="N7044" t="s">
        <v>842</v>
      </c>
      <c r="O7044" t="s">
        <v>850</v>
      </c>
      <c r="P7044" t="s">
        <v>851</v>
      </c>
      <c r="Q7044" t="s">
        <v>850</v>
      </c>
      <c r="R7044" t="s">
        <v>852</v>
      </c>
      <c r="S7044" t="s">
        <v>843</v>
      </c>
      <c r="T7044" t="s">
        <v>846</v>
      </c>
      <c r="U7044" s="2">
        <f>DATE(IF(MONTH(Table__._SQL2014_QLTS17_DW_DimDate[[#This Row],[Ngay]])&lt;11,YEAR(Table__._SQL2014_QLTS17_DW_DimDate[[#This Row],[Ngay]])-1, YEAR(Table__._SQL2014_QLTS17_DW_DimDate[[#This Row],[Ngay]])),11,1)</f>
        <v>47058</v>
      </c>
      <c r="V7044" s="2">
        <f>DATE(YEAR(Table__._SQL2014_QLTS17_DW_DimDate[[#This Row],[NgayBatDauMuaVu]])+1, 10,31)</f>
        <v>47422</v>
      </c>
      <c r="W7044" s="3">
        <f>Table__._SQL2014_QLTS17_DW_DimDate[[#This Row],[Ngay]]-Table__._SQL2014_QLTS17_DW_DimDate[[#This Row],[NgayBatDauMuaVu]]+1</f>
        <v>164</v>
      </c>
      <c r="X7044">
        <f>INT((Table__._SQL2014_QLTS17_DW_DimDate[[#This Row],[NgayMuaVu]]-1)/7)+1</f>
        <v>24</v>
      </c>
      <c r="Y7044" t="str">
        <f>"Tuần " &amp;Table__._SQL2014_QLTS17_DW_DimDate[[#This Row],[TuanMuaVu]] &amp; " năm " &amp;Table__._SQL2014_QLTS17_DW_DimDate[[#This Row],[NamMuaVuStr]]</f>
        <v>Tuần 24 năm 2028-2029</v>
      </c>
      <c r="Z7044">
        <f>YEAR(Table__._SQL2014_QLTS17_DW_DimDate[[#This Row],[NgayBatDauMuaVu]])</f>
        <v>2028</v>
      </c>
      <c r="AA7044" t="str">
        <f>YEAR(Table__._SQL2014_QLTS17_DW_DimDate[[#This Row],[NgayBatDauMuaVu]]) &amp;"-"&amp;YEAR(Table__._SQL2014_QLTS17_DW_DimDate[[#This Row],[NgayKetThucMuaVu]])</f>
        <v>2028-2029</v>
      </c>
      <c r="AB7044">
        <f>YEAR(Table__._SQL2014_QLTS17_DW_DimDate[[#This Row],[NgayBatDauMuaVu]])</f>
        <v>2028</v>
      </c>
      <c r="AC7044">
        <f>YEAR(Table__._SQL2014_QLTS17_DW_DimDate[[#This Row],[NgayKetThucMuaVu]])</f>
        <v>2029</v>
      </c>
    </row>
    <row r="7045" spans="1:29">
      <c r="A7045">
        <v>20290414</v>
      </c>
      <c r="B7045" s="1">
        <v>47222</v>
      </c>
      <c r="C7045" t="s">
        <v>23</v>
      </c>
      <c r="D7045" t="s">
        <v>892</v>
      </c>
      <c r="E7045" t="s">
        <v>14</v>
      </c>
      <c r="F7045" t="s">
        <v>119</v>
      </c>
      <c r="G7045" t="s">
        <v>13</v>
      </c>
      <c r="H7045" t="s">
        <v>24</v>
      </c>
      <c r="I7045" t="s">
        <v>12</v>
      </c>
      <c r="J7045" t="s">
        <v>901</v>
      </c>
      <c r="K7045" t="s">
        <v>1</v>
      </c>
      <c r="L7045" t="s">
        <v>13</v>
      </c>
      <c r="M7045" t="s">
        <v>911</v>
      </c>
      <c r="N7045" t="s">
        <v>842</v>
      </c>
      <c r="O7045" t="s">
        <v>850</v>
      </c>
      <c r="P7045" t="s">
        <v>851</v>
      </c>
      <c r="Q7045" t="s">
        <v>850</v>
      </c>
      <c r="R7045" t="s">
        <v>852</v>
      </c>
      <c r="S7045" t="s">
        <v>843</v>
      </c>
      <c r="T7045" t="s">
        <v>846</v>
      </c>
      <c r="U7045" s="2">
        <f>DATE(IF(MONTH(Table__._SQL2014_QLTS17_DW_DimDate[[#This Row],[Ngay]])&lt;11,YEAR(Table__._SQL2014_QLTS17_DW_DimDate[[#This Row],[Ngay]])-1, YEAR(Table__._SQL2014_QLTS17_DW_DimDate[[#This Row],[Ngay]])),11,1)</f>
        <v>47058</v>
      </c>
      <c r="V7045" s="2">
        <f>DATE(YEAR(Table__._SQL2014_QLTS17_DW_DimDate[[#This Row],[NgayBatDauMuaVu]])+1, 10,31)</f>
        <v>47422</v>
      </c>
      <c r="W7045" s="3">
        <f>Table__._SQL2014_QLTS17_DW_DimDate[[#This Row],[Ngay]]-Table__._SQL2014_QLTS17_DW_DimDate[[#This Row],[NgayBatDauMuaVu]]+1</f>
        <v>165</v>
      </c>
      <c r="X7045">
        <f>INT((Table__._SQL2014_QLTS17_DW_DimDate[[#This Row],[NgayMuaVu]]-1)/7)+1</f>
        <v>24</v>
      </c>
      <c r="Y7045" t="str">
        <f>"Tuần " &amp;Table__._SQL2014_QLTS17_DW_DimDate[[#This Row],[TuanMuaVu]] &amp; " năm " &amp;Table__._SQL2014_QLTS17_DW_DimDate[[#This Row],[NamMuaVuStr]]</f>
        <v>Tuần 24 năm 2028-2029</v>
      </c>
      <c r="Z7045">
        <f>YEAR(Table__._SQL2014_QLTS17_DW_DimDate[[#This Row],[NgayBatDauMuaVu]])</f>
        <v>2028</v>
      </c>
      <c r="AA7045" t="str">
        <f>YEAR(Table__._SQL2014_QLTS17_DW_DimDate[[#This Row],[NgayBatDauMuaVu]]) &amp;"-"&amp;YEAR(Table__._SQL2014_QLTS17_DW_DimDate[[#This Row],[NgayKetThucMuaVu]])</f>
        <v>2028-2029</v>
      </c>
      <c r="AB7045">
        <f>YEAR(Table__._SQL2014_QLTS17_DW_DimDate[[#This Row],[NgayBatDauMuaVu]])</f>
        <v>2028</v>
      </c>
      <c r="AC7045">
        <f>YEAR(Table__._SQL2014_QLTS17_DW_DimDate[[#This Row],[NgayKetThucMuaVu]])</f>
        <v>2029</v>
      </c>
    </row>
    <row r="7046" spans="1:29">
      <c r="A7046">
        <v>20290415</v>
      </c>
      <c r="B7046" s="1">
        <v>47223</v>
      </c>
      <c r="C7046" t="s">
        <v>24</v>
      </c>
      <c r="D7046" t="s">
        <v>893</v>
      </c>
      <c r="E7046" t="s">
        <v>1</v>
      </c>
      <c r="F7046" t="s">
        <v>120</v>
      </c>
      <c r="G7046" t="s">
        <v>16</v>
      </c>
      <c r="H7046" t="s">
        <v>25</v>
      </c>
      <c r="I7046" t="s">
        <v>12</v>
      </c>
      <c r="J7046" t="s">
        <v>901</v>
      </c>
      <c r="K7046" t="s">
        <v>1</v>
      </c>
      <c r="L7046" t="s">
        <v>13</v>
      </c>
      <c r="M7046" t="s">
        <v>911</v>
      </c>
      <c r="N7046" t="s">
        <v>842</v>
      </c>
      <c r="O7046" t="s">
        <v>850</v>
      </c>
      <c r="P7046" t="s">
        <v>851</v>
      </c>
      <c r="Q7046" t="s">
        <v>850</v>
      </c>
      <c r="R7046" t="s">
        <v>852</v>
      </c>
      <c r="S7046" t="s">
        <v>843</v>
      </c>
      <c r="T7046" t="s">
        <v>846</v>
      </c>
      <c r="U7046" s="2">
        <f>DATE(IF(MONTH(Table__._SQL2014_QLTS17_DW_DimDate[[#This Row],[Ngay]])&lt;11,YEAR(Table__._SQL2014_QLTS17_DW_DimDate[[#This Row],[Ngay]])-1, YEAR(Table__._SQL2014_QLTS17_DW_DimDate[[#This Row],[Ngay]])),11,1)</f>
        <v>47058</v>
      </c>
      <c r="V7046" s="2">
        <f>DATE(YEAR(Table__._SQL2014_QLTS17_DW_DimDate[[#This Row],[NgayBatDauMuaVu]])+1, 10,31)</f>
        <v>47422</v>
      </c>
      <c r="W7046" s="3">
        <f>Table__._SQL2014_QLTS17_DW_DimDate[[#This Row],[Ngay]]-Table__._SQL2014_QLTS17_DW_DimDate[[#This Row],[NgayBatDauMuaVu]]+1</f>
        <v>166</v>
      </c>
      <c r="X7046">
        <f>INT((Table__._SQL2014_QLTS17_DW_DimDate[[#This Row],[NgayMuaVu]]-1)/7)+1</f>
        <v>24</v>
      </c>
      <c r="Y7046" t="str">
        <f>"Tuần " &amp;Table__._SQL2014_QLTS17_DW_DimDate[[#This Row],[TuanMuaVu]] &amp; " năm " &amp;Table__._SQL2014_QLTS17_DW_DimDate[[#This Row],[NamMuaVuStr]]</f>
        <v>Tuần 24 năm 2028-2029</v>
      </c>
      <c r="Z7046">
        <f>YEAR(Table__._SQL2014_QLTS17_DW_DimDate[[#This Row],[NgayBatDauMuaVu]])</f>
        <v>2028</v>
      </c>
      <c r="AA7046" t="str">
        <f>YEAR(Table__._SQL2014_QLTS17_DW_DimDate[[#This Row],[NgayBatDauMuaVu]]) &amp;"-"&amp;YEAR(Table__._SQL2014_QLTS17_DW_DimDate[[#This Row],[NgayKetThucMuaVu]])</f>
        <v>2028-2029</v>
      </c>
      <c r="AB7046">
        <f>YEAR(Table__._SQL2014_QLTS17_DW_DimDate[[#This Row],[NgayBatDauMuaVu]])</f>
        <v>2028</v>
      </c>
      <c r="AC7046">
        <f>YEAR(Table__._SQL2014_QLTS17_DW_DimDate[[#This Row],[NgayKetThucMuaVu]])</f>
        <v>2029</v>
      </c>
    </row>
    <row r="7047" spans="1:29">
      <c r="A7047">
        <v>20290416</v>
      </c>
      <c r="B7047" s="1">
        <v>47224</v>
      </c>
      <c r="C7047" t="s">
        <v>25</v>
      </c>
      <c r="D7047" t="s">
        <v>894</v>
      </c>
      <c r="E7047" t="s">
        <v>13</v>
      </c>
      <c r="F7047" t="s">
        <v>121</v>
      </c>
      <c r="G7047" t="s">
        <v>16</v>
      </c>
      <c r="H7047" t="s">
        <v>25</v>
      </c>
      <c r="I7047" t="s">
        <v>12</v>
      </c>
      <c r="J7047" t="s">
        <v>901</v>
      </c>
      <c r="K7047" t="s">
        <v>1</v>
      </c>
      <c r="L7047" t="s">
        <v>13</v>
      </c>
      <c r="M7047" t="s">
        <v>911</v>
      </c>
      <c r="N7047" t="s">
        <v>842</v>
      </c>
      <c r="O7047" t="s">
        <v>850</v>
      </c>
      <c r="P7047" t="s">
        <v>851</v>
      </c>
      <c r="Q7047" t="s">
        <v>850</v>
      </c>
      <c r="R7047" t="s">
        <v>852</v>
      </c>
      <c r="S7047" t="s">
        <v>843</v>
      </c>
      <c r="T7047" t="s">
        <v>846</v>
      </c>
      <c r="U7047" s="2">
        <f>DATE(IF(MONTH(Table__._SQL2014_QLTS17_DW_DimDate[[#This Row],[Ngay]])&lt;11,YEAR(Table__._SQL2014_QLTS17_DW_DimDate[[#This Row],[Ngay]])-1, YEAR(Table__._SQL2014_QLTS17_DW_DimDate[[#This Row],[Ngay]])),11,1)</f>
        <v>47058</v>
      </c>
      <c r="V7047" s="2">
        <f>DATE(YEAR(Table__._SQL2014_QLTS17_DW_DimDate[[#This Row],[NgayBatDauMuaVu]])+1, 10,31)</f>
        <v>47422</v>
      </c>
      <c r="W7047" s="3">
        <f>Table__._SQL2014_QLTS17_DW_DimDate[[#This Row],[Ngay]]-Table__._SQL2014_QLTS17_DW_DimDate[[#This Row],[NgayBatDauMuaVu]]+1</f>
        <v>167</v>
      </c>
      <c r="X7047">
        <f>INT((Table__._SQL2014_QLTS17_DW_DimDate[[#This Row],[NgayMuaVu]]-1)/7)+1</f>
        <v>24</v>
      </c>
      <c r="Y7047" t="str">
        <f>"Tuần " &amp;Table__._SQL2014_QLTS17_DW_DimDate[[#This Row],[TuanMuaVu]] &amp; " năm " &amp;Table__._SQL2014_QLTS17_DW_DimDate[[#This Row],[NamMuaVuStr]]</f>
        <v>Tuần 24 năm 2028-2029</v>
      </c>
      <c r="Z7047">
        <f>YEAR(Table__._SQL2014_QLTS17_DW_DimDate[[#This Row],[NgayBatDauMuaVu]])</f>
        <v>2028</v>
      </c>
      <c r="AA7047" t="str">
        <f>YEAR(Table__._SQL2014_QLTS17_DW_DimDate[[#This Row],[NgayBatDauMuaVu]]) &amp;"-"&amp;YEAR(Table__._SQL2014_QLTS17_DW_DimDate[[#This Row],[NgayKetThucMuaVu]])</f>
        <v>2028-2029</v>
      </c>
      <c r="AB7047">
        <f>YEAR(Table__._SQL2014_QLTS17_DW_DimDate[[#This Row],[NgayBatDauMuaVu]])</f>
        <v>2028</v>
      </c>
      <c r="AC7047">
        <f>YEAR(Table__._SQL2014_QLTS17_DW_DimDate[[#This Row],[NgayKetThucMuaVu]])</f>
        <v>2029</v>
      </c>
    </row>
    <row r="7048" spans="1:29">
      <c r="A7048">
        <v>20290417</v>
      </c>
      <c r="B7048" s="1">
        <v>47225</v>
      </c>
      <c r="C7048" t="s">
        <v>26</v>
      </c>
      <c r="D7048" t="s">
        <v>895</v>
      </c>
      <c r="E7048" t="s">
        <v>16</v>
      </c>
      <c r="F7048" t="s">
        <v>122</v>
      </c>
      <c r="G7048" t="s">
        <v>16</v>
      </c>
      <c r="H7048" t="s">
        <v>25</v>
      </c>
      <c r="I7048" t="s">
        <v>12</v>
      </c>
      <c r="J7048" t="s">
        <v>901</v>
      </c>
      <c r="K7048" t="s">
        <v>1</v>
      </c>
      <c r="L7048" t="s">
        <v>13</v>
      </c>
      <c r="M7048" t="s">
        <v>911</v>
      </c>
      <c r="N7048" t="s">
        <v>842</v>
      </c>
      <c r="O7048" t="s">
        <v>850</v>
      </c>
      <c r="P7048" t="s">
        <v>851</v>
      </c>
      <c r="Q7048" t="s">
        <v>850</v>
      </c>
      <c r="R7048" t="s">
        <v>852</v>
      </c>
      <c r="S7048" t="s">
        <v>843</v>
      </c>
      <c r="T7048" t="s">
        <v>846</v>
      </c>
      <c r="U7048" s="2">
        <f>DATE(IF(MONTH(Table__._SQL2014_QLTS17_DW_DimDate[[#This Row],[Ngay]])&lt;11,YEAR(Table__._SQL2014_QLTS17_DW_DimDate[[#This Row],[Ngay]])-1, YEAR(Table__._SQL2014_QLTS17_DW_DimDate[[#This Row],[Ngay]])),11,1)</f>
        <v>47058</v>
      </c>
      <c r="V7048" s="2">
        <f>DATE(YEAR(Table__._SQL2014_QLTS17_DW_DimDate[[#This Row],[NgayBatDauMuaVu]])+1, 10,31)</f>
        <v>47422</v>
      </c>
      <c r="W7048" s="3">
        <f>Table__._SQL2014_QLTS17_DW_DimDate[[#This Row],[Ngay]]-Table__._SQL2014_QLTS17_DW_DimDate[[#This Row],[NgayBatDauMuaVu]]+1</f>
        <v>168</v>
      </c>
      <c r="X7048">
        <f>INT((Table__._SQL2014_QLTS17_DW_DimDate[[#This Row],[NgayMuaVu]]-1)/7)+1</f>
        <v>24</v>
      </c>
      <c r="Y7048" t="str">
        <f>"Tuần " &amp;Table__._SQL2014_QLTS17_DW_DimDate[[#This Row],[TuanMuaVu]] &amp; " năm " &amp;Table__._SQL2014_QLTS17_DW_DimDate[[#This Row],[NamMuaVuStr]]</f>
        <v>Tuần 24 năm 2028-2029</v>
      </c>
      <c r="Z7048">
        <f>YEAR(Table__._SQL2014_QLTS17_DW_DimDate[[#This Row],[NgayBatDauMuaVu]])</f>
        <v>2028</v>
      </c>
      <c r="AA7048" t="str">
        <f>YEAR(Table__._SQL2014_QLTS17_DW_DimDate[[#This Row],[NgayBatDauMuaVu]]) &amp;"-"&amp;YEAR(Table__._SQL2014_QLTS17_DW_DimDate[[#This Row],[NgayKetThucMuaVu]])</f>
        <v>2028-2029</v>
      </c>
      <c r="AB7048">
        <f>YEAR(Table__._SQL2014_QLTS17_DW_DimDate[[#This Row],[NgayBatDauMuaVu]])</f>
        <v>2028</v>
      </c>
      <c r="AC7048">
        <f>YEAR(Table__._SQL2014_QLTS17_DW_DimDate[[#This Row],[NgayKetThucMuaVu]])</f>
        <v>2029</v>
      </c>
    </row>
    <row r="7049" spans="1:29">
      <c r="A7049">
        <v>20290418</v>
      </c>
      <c r="B7049" s="1">
        <v>47226</v>
      </c>
      <c r="C7049" t="s">
        <v>27</v>
      </c>
      <c r="D7049" t="s">
        <v>896</v>
      </c>
      <c r="E7049" t="s">
        <v>12</v>
      </c>
      <c r="F7049" t="s">
        <v>123</v>
      </c>
      <c r="G7049" t="s">
        <v>16</v>
      </c>
      <c r="H7049" t="s">
        <v>25</v>
      </c>
      <c r="I7049" t="s">
        <v>12</v>
      </c>
      <c r="J7049" t="s">
        <v>901</v>
      </c>
      <c r="K7049" t="s">
        <v>1</v>
      </c>
      <c r="L7049" t="s">
        <v>13</v>
      </c>
      <c r="M7049" t="s">
        <v>911</v>
      </c>
      <c r="N7049" t="s">
        <v>842</v>
      </c>
      <c r="O7049" t="s">
        <v>850</v>
      </c>
      <c r="P7049" t="s">
        <v>851</v>
      </c>
      <c r="Q7049" t="s">
        <v>850</v>
      </c>
      <c r="R7049" t="s">
        <v>852</v>
      </c>
      <c r="S7049" t="s">
        <v>843</v>
      </c>
      <c r="T7049" t="s">
        <v>846</v>
      </c>
      <c r="U7049" s="2">
        <f>DATE(IF(MONTH(Table__._SQL2014_QLTS17_DW_DimDate[[#This Row],[Ngay]])&lt;11,YEAR(Table__._SQL2014_QLTS17_DW_DimDate[[#This Row],[Ngay]])-1, YEAR(Table__._SQL2014_QLTS17_DW_DimDate[[#This Row],[Ngay]])),11,1)</f>
        <v>47058</v>
      </c>
      <c r="V7049" s="2">
        <f>DATE(YEAR(Table__._SQL2014_QLTS17_DW_DimDate[[#This Row],[NgayBatDauMuaVu]])+1, 10,31)</f>
        <v>47422</v>
      </c>
      <c r="W7049" s="3">
        <f>Table__._SQL2014_QLTS17_DW_DimDate[[#This Row],[Ngay]]-Table__._SQL2014_QLTS17_DW_DimDate[[#This Row],[NgayBatDauMuaVu]]+1</f>
        <v>169</v>
      </c>
      <c r="X7049">
        <f>INT((Table__._SQL2014_QLTS17_DW_DimDate[[#This Row],[NgayMuaVu]]-1)/7)+1</f>
        <v>25</v>
      </c>
      <c r="Y7049" t="str">
        <f>"Tuần " &amp;Table__._SQL2014_QLTS17_DW_DimDate[[#This Row],[TuanMuaVu]] &amp; " năm " &amp;Table__._SQL2014_QLTS17_DW_DimDate[[#This Row],[NamMuaVuStr]]</f>
        <v>Tuần 25 năm 2028-2029</v>
      </c>
      <c r="Z7049">
        <f>YEAR(Table__._SQL2014_QLTS17_DW_DimDate[[#This Row],[NgayBatDauMuaVu]])</f>
        <v>2028</v>
      </c>
      <c r="AA7049" t="str">
        <f>YEAR(Table__._SQL2014_QLTS17_DW_DimDate[[#This Row],[NgayBatDauMuaVu]]) &amp;"-"&amp;YEAR(Table__._SQL2014_QLTS17_DW_DimDate[[#This Row],[NgayKetThucMuaVu]])</f>
        <v>2028-2029</v>
      </c>
      <c r="AB7049">
        <f>YEAR(Table__._SQL2014_QLTS17_DW_DimDate[[#This Row],[NgayBatDauMuaVu]])</f>
        <v>2028</v>
      </c>
      <c r="AC7049">
        <f>YEAR(Table__._SQL2014_QLTS17_DW_DimDate[[#This Row],[NgayKetThucMuaVu]])</f>
        <v>2029</v>
      </c>
    </row>
    <row r="7050" spans="1:29">
      <c r="A7050">
        <v>20290419</v>
      </c>
      <c r="B7050" s="1">
        <v>47227</v>
      </c>
      <c r="C7050" t="s">
        <v>28</v>
      </c>
      <c r="D7050" t="s">
        <v>897</v>
      </c>
      <c r="E7050" t="s">
        <v>3</v>
      </c>
      <c r="F7050" t="s">
        <v>124</v>
      </c>
      <c r="G7050" t="s">
        <v>16</v>
      </c>
      <c r="H7050" t="s">
        <v>25</v>
      </c>
      <c r="I7050" t="s">
        <v>12</v>
      </c>
      <c r="J7050" t="s">
        <v>901</v>
      </c>
      <c r="K7050" t="s">
        <v>1</v>
      </c>
      <c r="L7050" t="s">
        <v>13</v>
      </c>
      <c r="M7050" t="s">
        <v>911</v>
      </c>
      <c r="N7050" t="s">
        <v>842</v>
      </c>
      <c r="O7050" t="s">
        <v>850</v>
      </c>
      <c r="P7050" t="s">
        <v>851</v>
      </c>
      <c r="Q7050" t="s">
        <v>850</v>
      </c>
      <c r="R7050" t="s">
        <v>852</v>
      </c>
      <c r="S7050" t="s">
        <v>843</v>
      </c>
      <c r="T7050" t="s">
        <v>846</v>
      </c>
      <c r="U7050" s="2">
        <f>DATE(IF(MONTH(Table__._SQL2014_QLTS17_DW_DimDate[[#This Row],[Ngay]])&lt;11,YEAR(Table__._SQL2014_QLTS17_DW_DimDate[[#This Row],[Ngay]])-1, YEAR(Table__._SQL2014_QLTS17_DW_DimDate[[#This Row],[Ngay]])),11,1)</f>
        <v>47058</v>
      </c>
      <c r="V7050" s="2">
        <f>DATE(YEAR(Table__._SQL2014_QLTS17_DW_DimDate[[#This Row],[NgayBatDauMuaVu]])+1, 10,31)</f>
        <v>47422</v>
      </c>
      <c r="W7050" s="3">
        <f>Table__._SQL2014_QLTS17_DW_DimDate[[#This Row],[Ngay]]-Table__._SQL2014_QLTS17_DW_DimDate[[#This Row],[NgayBatDauMuaVu]]+1</f>
        <v>170</v>
      </c>
      <c r="X7050">
        <f>INT((Table__._SQL2014_QLTS17_DW_DimDate[[#This Row],[NgayMuaVu]]-1)/7)+1</f>
        <v>25</v>
      </c>
      <c r="Y7050" t="str">
        <f>"Tuần " &amp;Table__._SQL2014_QLTS17_DW_DimDate[[#This Row],[TuanMuaVu]] &amp; " năm " &amp;Table__._SQL2014_QLTS17_DW_DimDate[[#This Row],[NamMuaVuStr]]</f>
        <v>Tuần 25 năm 2028-2029</v>
      </c>
      <c r="Z7050">
        <f>YEAR(Table__._SQL2014_QLTS17_DW_DimDate[[#This Row],[NgayBatDauMuaVu]])</f>
        <v>2028</v>
      </c>
      <c r="AA7050" t="str">
        <f>YEAR(Table__._SQL2014_QLTS17_DW_DimDate[[#This Row],[NgayBatDauMuaVu]]) &amp;"-"&amp;YEAR(Table__._SQL2014_QLTS17_DW_DimDate[[#This Row],[NgayKetThucMuaVu]])</f>
        <v>2028-2029</v>
      </c>
      <c r="AB7050">
        <f>YEAR(Table__._SQL2014_QLTS17_DW_DimDate[[#This Row],[NgayBatDauMuaVu]])</f>
        <v>2028</v>
      </c>
      <c r="AC7050">
        <f>YEAR(Table__._SQL2014_QLTS17_DW_DimDate[[#This Row],[NgayKetThucMuaVu]])</f>
        <v>2029</v>
      </c>
    </row>
    <row r="7051" spans="1:29">
      <c r="A7051">
        <v>20290420</v>
      </c>
      <c r="B7051" s="1">
        <v>47228</v>
      </c>
      <c r="C7051" t="s">
        <v>29</v>
      </c>
      <c r="D7051" t="s">
        <v>891</v>
      </c>
      <c r="E7051" t="s">
        <v>2</v>
      </c>
      <c r="F7051" t="s">
        <v>125</v>
      </c>
      <c r="G7051" t="s">
        <v>16</v>
      </c>
      <c r="H7051" t="s">
        <v>25</v>
      </c>
      <c r="I7051" t="s">
        <v>12</v>
      </c>
      <c r="J7051" t="s">
        <v>901</v>
      </c>
      <c r="K7051" t="s">
        <v>1</v>
      </c>
      <c r="L7051" t="s">
        <v>13</v>
      </c>
      <c r="M7051" t="s">
        <v>911</v>
      </c>
      <c r="N7051" t="s">
        <v>842</v>
      </c>
      <c r="O7051" t="s">
        <v>850</v>
      </c>
      <c r="P7051" t="s">
        <v>851</v>
      </c>
      <c r="Q7051" t="s">
        <v>850</v>
      </c>
      <c r="R7051" t="s">
        <v>852</v>
      </c>
      <c r="S7051" t="s">
        <v>843</v>
      </c>
      <c r="T7051" t="s">
        <v>846</v>
      </c>
      <c r="U7051" s="2">
        <f>DATE(IF(MONTH(Table__._SQL2014_QLTS17_DW_DimDate[[#This Row],[Ngay]])&lt;11,YEAR(Table__._SQL2014_QLTS17_DW_DimDate[[#This Row],[Ngay]])-1, YEAR(Table__._SQL2014_QLTS17_DW_DimDate[[#This Row],[Ngay]])),11,1)</f>
        <v>47058</v>
      </c>
      <c r="V7051" s="2">
        <f>DATE(YEAR(Table__._SQL2014_QLTS17_DW_DimDate[[#This Row],[NgayBatDauMuaVu]])+1, 10,31)</f>
        <v>47422</v>
      </c>
      <c r="W7051" s="3">
        <f>Table__._SQL2014_QLTS17_DW_DimDate[[#This Row],[Ngay]]-Table__._SQL2014_QLTS17_DW_DimDate[[#This Row],[NgayBatDauMuaVu]]+1</f>
        <v>171</v>
      </c>
      <c r="X7051">
        <f>INT((Table__._SQL2014_QLTS17_DW_DimDate[[#This Row],[NgayMuaVu]]-1)/7)+1</f>
        <v>25</v>
      </c>
      <c r="Y7051" t="str">
        <f>"Tuần " &amp;Table__._SQL2014_QLTS17_DW_DimDate[[#This Row],[TuanMuaVu]] &amp; " năm " &amp;Table__._SQL2014_QLTS17_DW_DimDate[[#This Row],[NamMuaVuStr]]</f>
        <v>Tuần 25 năm 2028-2029</v>
      </c>
      <c r="Z7051">
        <f>YEAR(Table__._SQL2014_QLTS17_DW_DimDate[[#This Row],[NgayBatDauMuaVu]])</f>
        <v>2028</v>
      </c>
      <c r="AA7051" t="str">
        <f>YEAR(Table__._SQL2014_QLTS17_DW_DimDate[[#This Row],[NgayBatDauMuaVu]]) &amp;"-"&amp;YEAR(Table__._SQL2014_QLTS17_DW_DimDate[[#This Row],[NgayKetThucMuaVu]])</f>
        <v>2028-2029</v>
      </c>
      <c r="AB7051">
        <f>YEAR(Table__._SQL2014_QLTS17_DW_DimDate[[#This Row],[NgayBatDauMuaVu]])</f>
        <v>2028</v>
      </c>
      <c r="AC7051">
        <f>YEAR(Table__._SQL2014_QLTS17_DW_DimDate[[#This Row],[NgayKetThucMuaVu]])</f>
        <v>2029</v>
      </c>
    </row>
    <row r="7052" spans="1:29">
      <c r="A7052">
        <v>20290421</v>
      </c>
      <c r="B7052" s="1">
        <v>47229</v>
      </c>
      <c r="C7052" t="s">
        <v>30</v>
      </c>
      <c r="D7052" t="s">
        <v>892</v>
      </c>
      <c r="E7052" t="s">
        <v>14</v>
      </c>
      <c r="F7052" t="s">
        <v>126</v>
      </c>
      <c r="G7052" t="s">
        <v>16</v>
      </c>
      <c r="H7052" t="s">
        <v>25</v>
      </c>
      <c r="I7052" t="s">
        <v>12</v>
      </c>
      <c r="J7052" t="s">
        <v>901</v>
      </c>
      <c r="K7052" t="s">
        <v>1</v>
      </c>
      <c r="L7052" t="s">
        <v>13</v>
      </c>
      <c r="M7052" t="s">
        <v>911</v>
      </c>
      <c r="N7052" t="s">
        <v>842</v>
      </c>
      <c r="O7052" t="s">
        <v>850</v>
      </c>
      <c r="P7052" t="s">
        <v>851</v>
      </c>
      <c r="Q7052" t="s">
        <v>850</v>
      </c>
      <c r="R7052" t="s">
        <v>852</v>
      </c>
      <c r="S7052" t="s">
        <v>843</v>
      </c>
      <c r="T7052" t="s">
        <v>846</v>
      </c>
      <c r="U7052" s="2">
        <f>DATE(IF(MONTH(Table__._SQL2014_QLTS17_DW_DimDate[[#This Row],[Ngay]])&lt;11,YEAR(Table__._SQL2014_QLTS17_DW_DimDate[[#This Row],[Ngay]])-1, YEAR(Table__._SQL2014_QLTS17_DW_DimDate[[#This Row],[Ngay]])),11,1)</f>
        <v>47058</v>
      </c>
      <c r="V7052" s="2">
        <f>DATE(YEAR(Table__._SQL2014_QLTS17_DW_DimDate[[#This Row],[NgayBatDauMuaVu]])+1, 10,31)</f>
        <v>47422</v>
      </c>
      <c r="W7052" s="3">
        <f>Table__._SQL2014_QLTS17_DW_DimDate[[#This Row],[Ngay]]-Table__._SQL2014_QLTS17_DW_DimDate[[#This Row],[NgayBatDauMuaVu]]+1</f>
        <v>172</v>
      </c>
      <c r="X7052">
        <f>INT((Table__._SQL2014_QLTS17_DW_DimDate[[#This Row],[NgayMuaVu]]-1)/7)+1</f>
        <v>25</v>
      </c>
      <c r="Y7052" t="str">
        <f>"Tuần " &amp;Table__._SQL2014_QLTS17_DW_DimDate[[#This Row],[TuanMuaVu]] &amp; " năm " &amp;Table__._SQL2014_QLTS17_DW_DimDate[[#This Row],[NamMuaVuStr]]</f>
        <v>Tuần 25 năm 2028-2029</v>
      </c>
      <c r="Z7052">
        <f>YEAR(Table__._SQL2014_QLTS17_DW_DimDate[[#This Row],[NgayBatDauMuaVu]])</f>
        <v>2028</v>
      </c>
      <c r="AA7052" t="str">
        <f>YEAR(Table__._SQL2014_QLTS17_DW_DimDate[[#This Row],[NgayBatDauMuaVu]]) &amp;"-"&amp;YEAR(Table__._SQL2014_QLTS17_DW_DimDate[[#This Row],[NgayKetThucMuaVu]])</f>
        <v>2028-2029</v>
      </c>
      <c r="AB7052">
        <f>YEAR(Table__._SQL2014_QLTS17_DW_DimDate[[#This Row],[NgayBatDauMuaVu]])</f>
        <v>2028</v>
      </c>
      <c r="AC7052">
        <f>YEAR(Table__._SQL2014_QLTS17_DW_DimDate[[#This Row],[NgayKetThucMuaVu]])</f>
        <v>2029</v>
      </c>
    </row>
    <row r="7053" spans="1:29">
      <c r="A7053">
        <v>20290422</v>
      </c>
      <c r="B7053" s="1">
        <v>47230</v>
      </c>
      <c r="C7053" t="s">
        <v>31</v>
      </c>
      <c r="D7053" t="s">
        <v>893</v>
      </c>
      <c r="E7053" t="s">
        <v>1</v>
      </c>
      <c r="F7053" t="s">
        <v>127</v>
      </c>
      <c r="G7053" t="s">
        <v>12</v>
      </c>
      <c r="H7053" t="s">
        <v>26</v>
      </c>
      <c r="I7053" t="s">
        <v>12</v>
      </c>
      <c r="J7053" t="s">
        <v>901</v>
      </c>
      <c r="K7053" t="s">
        <v>1</v>
      </c>
      <c r="L7053" t="s">
        <v>13</v>
      </c>
      <c r="M7053" t="s">
        <v>911</v>
      </c>
      <c r="N7053" t="s">
        <v>842</v>
      </c>
      <c r="O7053" t="s">
        <v>850</v>
      </c>
      <c r="P7053" t="s">
        <v>851</v>
      </c>
      <c r="Q7053" t="s">
        <v>850</v>
      </c>
      <c r="R7053" t="s">
        <v>852</v>
      </c>
      <c r="S7053" t="s">
        <v>843</v>
      </c>
      <c r="T7053" t="s">
        <v>846</v>
      </c>
      <c r="U7053" s="2">
        <f>DATE(IF(MONTH(Table__._SQL2014_QLTS17_DW_DimDate[[#This Row],[Ngay]])&lt;11,YEAR(Table__._SQL2014_QLTS17_DW_DimDate[[#This Row],[Ngay]])-1, YEAR(Table__._SQL2014_QLTS17_DW_DimDate[[#This Row],[Ngay]])),11,1)</f>
        <v>47058</v>
      </c>
      <c r="V7053" s="2">
        <f>DATE(YEAR(Table__._SQL2014_QLTS17_DW_DimDate[[#This Row],[NgayBatDauMuaVu]])+1, 10,31)</f>
        <v>47422</v>
      </c>
      <c r="W7053" s="3">
        <f>Table__._SQL2014_QLTS17_DW_DimDate[[#This Row],[Ngay]]-Table__._SQL2014_QLTS17_DW_DimDate[[#This Row],[NgayBatDauMuaVu]]+1</f>
        <v>173</v>
      </c>
      <c r="X7053">
        <f>INT((Table__._SQL2014_QLTS17_DW_DimDate[[#This Row],[NgayMuaVu]]-1)/7)+1</f>
        <v>25</v>
      </c>
      <c r="Y7053" t="str">
        <f>"Tuần " &amp;Table__._SQL2014_QLTS17_DW_DimDate[[#This Row],[TuanMuaVu]] &amp; " năm " &amp;Table__._SQL2014_QLTS17_DW_DimDate[[#This Row],[NamMuaVuStr]]</f>
        <v>Tuần 25 năm 2028-2029</v>
      </c>
      <c r="Z7053">
        <f>YEAR(Table__._SQL2014_QLTS17_DW_DimDate[[#This Row],[NgayBatDauMuaVu]])</f>
        <v>2028</v>
      </c>
      <c r="AA7053" t="str">
        <f>YEAR(Table__._SQL2014_QLTS17_DW_DimDate[[#This Row],[NgayBatDauMuaVu]]) &amp;"-"&amp;YEAR(Table__._SQL2014_QLTS17_DW_DimDate[[#This Row],[NgayKetThucMuaVu]])</f>
        <v>2028-2029</v>
      </c>
      <c r="AB7053">
        <f>YEAR(Table__._SQL2014_QLTS17_DW_DimDate[[#This Row],[NgayBatDauMuaVu]])</f>
        <v>2028</v>
      </c>
      <c r="AC7053">
        <f>YEAR(Table__._SQL2014_QLTS17_DW_DimDate[[#This Row],[NgayKetThucMuaVu]])</f>
        <v>2029</v>
      </c>
    </row>
    <row r="7054" spans="1:29">
      <c r="A7054">
        <v>20290423</v>
      </c>
      <c r="B7054" s="1">
        <v>47231</v>
      </c>
      <c r="C7054" t="s">
        <v>32</v>
      </c>
      <c r="D7054" t="s">
        <v>894</v>
      </c>
      <c r="E7054" t="s">
        <v>13</v>
      </c>
      <c r="F7054" t="s">
        <v>128</v>
      </c>
      <c r="G7054" t="s">
        <v>12</v>
      </c>
      <c r="H7054" t="s">
        <v>26</v>
      </c>
      <c r="I7054" t="s">
        <v>12</v>
      </c>
      <c r="J7054" t="s">
        <v>901</v>
      </c>
      <c r="K7054" t="s">
        <v>1</v>
      </c>
      <c r="L7054" t="s">
        <v>13</v>
      </c>
      <c r="M7054" t="s">
        <v>911</v>
      </c>
      <c r="N7054" t="s">
        <v>842</v>
      </c>
      <c r="O7054" t="s">
        <v>850</v>
      </c>
      <c r="P7054" t="s">
        <v>851</v>
      </c>
      <c r="Q7054" t="s">
        <v>850</v>
      </c>
      <c r="R7054" t="s">
        <v>852</v>
      </c>
      <c r="S7054" t="s">
        <v>843</v>
      </c>
      <c r="T7054" t="s">
        <v>846</v>
      </c>
      <c r="U7054" s="2">
        <f>DATE(IF(MONTH(Table__._SQL2014_QLTS17_DW_DimDate[[#This Row],[Ngay]])&lt;11,YEAR(Table__._SQL2014_QLTS17_DW_DimDate[[#This Row],[Ngay]])-1, YEAR(Table__._SQL2014_QLTS17_DW_DimDate[[#This Row],[Ngay]])),11,1)</f>
        <v>47058</v>
      </c>
      <c r="V7054" s="2">
        <f>DATE(YEAR(Table__._SQL2014_QLTS17_DW_DimDate[[#This Row],[NgayBatDauMuaVu]])+1, 10,31)</f>
        <v>47422</v>
      </c>
      <c r="W7054" s="3">
        <f>Table__._SQL2014_QLTS17_DW_DimDate[[#This Row],[Ngay]]-Table__._SQL2014_QLTS17_DW_DimDate[[#This Row],[NgayBatDauMuaVu]]+1</f>
        <v>174</v>
      </c>
      <c r="X7054">
        <f>INT((Table__._SQL2014_QLTS17_DW_DimDate[[#This Row],[NgayMuaVu]]-1)/7)+1</f>
        <v>25</v>
      </c>
      <c r="Y7054" t="str">
        <f>"Tuần " &amp;Table__._SQL2014_QLTS17_DW_DimDate[[#This Row],[TuanMuaVu]] &amp; " năm " &amp;Table__._SQL2014_QLTS17_DW_DimDate[[#This Row],[NamMuaVuStr]]</f>
        <v>Tuần 25 năm 2028-2029</v>
      </c>
      <c r="Z7054">
        <f>YEAR(Table__._SQL2014_QLTS17_DW_DimDate[[#This Row],[NgayBatDauMuaVu]])</f>
        <v>2028</v>
      </c>
      <c r="AA7054" t="str">
        <f>YEAR(Table__._SQL2014_QLTS17_DW_DimDate[[#This Row],[NgayBatDauMuaVu]]) &amp;"-"&amp;YEAR(Table__._SQL2014_QLTS17_DW_DimDate[[#This Row],[NgayKetThucMuaVu]])</f>
        <v>2028-2029</v>
      </c>
      <c r="AB7054">
        <f>YEAR(Table__._SQL2014_QLTS17_DW_DimDate[[#This Row],[NgayBatDauMuaVu]])</f>
        <v>2028</v>
      </c>
      <c r="AC7054">
        <f>YEAR(Table__._SQL2014_QLTS17_DW_DimDate[[#This Row],[NgayKetThucMuaVu]])</f>
        <v>2029</v>
      </c>
    </row>
    <row r="7055" spans="1:29">
      <c r="A7055">
        <v>20290424</v>
      </c>
      <c r="B7055" s="1">
        <v>47232</v>
      </c>
      <c r="C7055" t="s">
        <v>33</v>
      </c>
      <c r="D7055" t="s">
        <v>895</v>
      </c>
      <c r="E7055" t="s">
        <v>16</v>
      </c>
      <c r="F7055" t="s">
        <v>129</v>
      </c>
      <c r="G7055" t="s">
        <v>12</v>
      </c>
      <c r="H7055" t="s">
        <v>26</v>
      </c>
      <c r="I7055" t="s">
        <v>12</v>
      </c>
      <c r="J7055" t="s">
        <v>901</v>
      </c>
      <c r="K7055" t="s">
        <v>1</v>
      </c>
      <c r="L7055" t="s">
        <v>13</v>
      </c>
      <c r="M7055" t="s">
        <v>911</v>
      </c>
      <c r="N7055" t="s">
        <v>842</v>
      </c>
      <c r="O7055" t="s">
        <v>850</v>
      </c>
      <c r="P7055" t="s">
        <v>851</v>
      </c>
      <c r="Q7055" t="s">
        <v>850</v>
      </c>
      <c r="R7055" t="s">
        <v>852</v>
      </c>
      <c r="S7055" t="s">
        <v>843</v>
      </c>
      <c r="T7055" t="s">
        <v>846</v>
      </c>
      <c r="U7055" s="2">
        <f>DATE(IF(MONTH(Table__._SQL2014_QLTS17_DW_DimDate[[#This Row],[Ngay]])&lt;11,YEAR(Table__._SQL2014_QLTS17_DW_DimDate[[#This Row],[Ngay]])-1, YEAR(Table__._SQL2014_QLTS17_DW_DimDate[[#This Row],[Ngay]])),11,1)</f>
        <v>47058</v>
      </c>
      <c r="V7055" s="2">
        <f>DATE(YEAR(Table__._SQL2014_QLTS17_DW_DimDate[[#This Row],[NgayBatDauMuaVu]])+1, 10,31)</f>
        <v>47422</v>
      </c>
      <c r="W7055" s="3">
        <f>Table__._SQL2014_QLTS17_DW_DimDate[[#This Row],[Ngay]]-Table__._SQL2014_QLTS17_DW_DimDate[[#This Row],[NgayBatDauMuaVu]]+1</f>
        <v>175</v>
      </c>
      <c r="X7055">
        <f>INT((Table__._SQL2014_QLTS17_DW_DimDate[[#This Row],[NgayMuaVu]]-1)/7)+1</f>
        <v>25</v>
      </c>
      <c r="Y7055" t="str">
        <f>"Tuần " &amp;Table__._SQL2014_QLTS17_DW_DimDate[[#This Row],[TuanMuaVu]] &amp; " năm " &amp;Table__._SQL2014_QLTS17_DW_DimDate[[#This Row],[NamMuaVuStr]]</f>
        <v>Tuần 25 năm 2028-2029</v>
      </c>
      <c r="Z7055">
        <f>YEAR(Table__._SQL2014_QLTS17_DW_DimDate[[#This Row],[NgayBatDauMuaVu]])</f>
        <v>2028</v>
      </c>
      <c r="AA7055" t="str">
        <f>YEAR(Table__._SQL2014_QLTS17_DW_DimDate[[#This Row],[NgayBatDauMuaVu]]) &amp;"-"&amp;YEAR(Table__._SQL2014_QLTS17_DW_DimDate[[#This Row],[NgayKetThucMuaVu]])</f>
        <v>2028-2029</v>
      </c>
      <c r="AB7055">
        <f>YEAR(Table__._SQL2014_QLTS17_DW_DimDate[[#This Row],[NgayBatDauMuaVu]])</f>
        <v>2028</v>
      </c>
      <c r="AC7055">
        <f>YEAR(Table__._SQL2014_QLTS17_DW_DimDate[[#This Row],[NgayKetThucMuaVu]])</f>
        <v>2029</v>
      </c>
    </row>
    <row r="7056" spans="1:29">
      <c r="A7056">
        <v>20290425</v>
      </c>
      <c r="B7056" s="1">
        <v>47233</v>
      </c>
      <c r="C7056" t="s">
        <v>34</v>
      </c>
      <c r="D7056" t="s">
        <v>896</v>
      </c>
      <c r="E7056" t="s">
        <v>12</v>
      </c>
      <c r="F7056" t="s">
        <v>130</v>
      </c>
      <c r="G7056" t="s">
        <v>12</v>
      </c>
      <c r="H7056" t="s">
        <v>26</v>
      </c>
      <c r="I7056" t="s">
        <v>12</v>
      </c>
      <c r="J7056" t="s">
        <v>901</v>
      </c>
      <c r="K7056" t="s">
        <v>1</v>
      </c>
      <c r="L7056" t="s">
        <v>13</v>
      </c>
      <c r="M7056" t="s">
        <v>911</v>
      </c>
      <c r="N7056" t="s">
        <v>842</v>
      </c>
      <c r="O7056" t="s">
        <v>850</v>
      </c>
      <c r="P7056" t="s">
        <v>851</v>
      </c>
      <c r="Q7056" t="s">
        <v>850</v>
      </c>
      <c r="R7056" t="s">
        <v>852</v>
      </c>
      <c r="S7056" t="s">
        <v>843</v>
      </c>
      <c r="T7056" t="s">
        <v>846</v>
      </c>
      <c r="U7056" s="2">
        <f>DATE(IF(MONTH(Table__._SQL2014_QLTS17_DW_DimDate[[#This Row],[Ngay]])&lt;11,YEAR(Table__._SQL2014_QLTS17_DW_DimDate[[#This Row],[Ngay]])-1, YEAR(Table__._SQL2014_QLTS17_DW_DimDate[[#This Row],[Ngay]])),11,1)</f>
        <v>47058</v>
      </c>
      <c r="V7056" s="2">
        <f>DATE(YEAR(Table__._SQL2014_QLTS17_DW_DimDate[[#This Row],[NgayBatDauMuaVu]])+1, 10,31)</f>
        <v>47422</v>
      </c>
      <c r="W7056" s="3">
        <f>Table__._SQL2014_QLTS17_DW_DimDate[[#This Row],[Ngay]]-Table__._SQL2014_QLTS17_DW_DimDate[[#This Row],[NgayBatDauMuaVu]]+1</f>
        <v>176</v>
      </c>
      <c r="X7056">
        <f>INT((Table__._SQL2014_QLTS17_DW_DimDate[[#This Row],[NgayMuaVu]]-1)/7)+1</f>
        <v>26</v>
      </c>
      <c r="Y7056" t="str">
        <f>"Tuần " &amp;Table__._SQL2014_QLTS17_DW_DimDate[[#This Row],[TuanMuaVu]] &amp; " năm " &amp;Table__._SQL2014_QLTS17_DW_DimDate[[#This Row],[NamMuaVuStr]]</f>
        <v>Tuần 26 năm 2028-2029</v>
      </c>
      <c r="Z7056">
        <f>YEAR(Table__._SQL2014_QLTS17_DW_DimDate[[#This Row],[NgayBatDauMuaVu]])</f>
        <v>2028</v>
      </c>
      <c r="AA7056" t="str">
        <f>YEAR(Table__._SQL2014_QLTS17_DW_DimDate[[#This Row],[NgayBatDauMuaVu]]) &amp;"-"&amp;YEAR(Table__._SQL2014_QLTS17_DW_DimDate[[#This Row],[NgayKetThucMuaVu]])</f>
        <v>2028-2029</v>
      </c>
      <c r="AB7056">
        <f>YEAR(Table__._SQL2014_QLTS17_DW_DimDate[[#This Row],[NgayBatDauMuaVu]])</f>
        <v>2028</v>
      </c>
      <c r="AC7056">
        <f>YEAR(Table__._SQL2014_QLTS17_DW_DimDate[[#This Row],[NgayKetThucMuaVu]])</f>
        <v>2029</v>
      </c>
    </row>
    <row r="7057" spans="1:29">
      <c r="A7057">
        <v>20290426</v>
      </c>
      <c r="B7057" s="1">
        <v>47234</v>
      </c>
      <c r="C7057" t="s">
        <v>35</v>
      </c>
      <c r="D7057" t="s">
        <v>897</v>
      </c>
      <c r="E7057" t="s">
        <v>3</v>
      </c>
      <c r="F7057" t="s">
        <v>131</v>
      </c>
      <c r="G7057" t="s">
        <v>12</v>
      </c>
      <c r="H7057" t="s">
        <v>26</v>
      </c>
      <c r="I7057" t="s">
        <v>12</v>
      </c>
      <c r="J7057" t="s">
        <v>901</v>
      </c>
      <c r="K7057" t="s">
        <v>1</v>
      </c>
      <c r="L7057" t="s">
        <v>13</v>
      </c>
      <c r="M7057" t="s">
        <v>911</v>
      </c>
      <c r="N7057" t="s">
        <v>842</v>
      </c>
      <c r="O7057" t="s">
        <v>850</v>
      </c>
      <c r="P7057" t="s">
        <v>851</v>
      </c>
      <c r="Q7057" t="s">
        <v>850</v>
      </c>
      <c r="R7057" t="s">
        <v>852</v>
      </c>
      <c r="S7057" t="s">
        <v>843</v>
      </c>
      <c r="T7057" t="s">
        <v>846</v>
      </c>
      <c r="U7057" s="2">
        <f>DATE(IF(MONTH(Table__._SQL2014_QLTS17_DW_DimDate[[#This Row],[Ngay]])&lt;11,YEAR(Table__._SQL2014_QLTS17_DW_DimDate[[#This Row],[Ngay]])-1, YEAR(Table__._SQL2014_QLTS17_DW_DimDate[[#This Row],[Ngay]])),11,1)</f>
        <v>47058</v>
      </c>
      <c r="V7057" s="2">
        <f>DATE(YEAR(Table__._SQL2014_QLTS17_DW_DimDate[[#This Row],[NgayBatDauMuaVu]])+1, 10,31)</f>
        <v>47422</v>
      </c>
      <c r="W7057" s="3">
        <f>Table__._SQL2014_QLTS17_DW_DimDate[[#This Row],[Ngay]]-Table__._SQL2014_QLTS17_DW_DimDate[[#This Row],[NgayBatDauMuaVu]]+1</f>
        <v>177</v>
      </c>
      <c r="X7057">
        <f>INT((Table__._SQL2014_QLTS17_DW_DimDate[[#This Row],[NgayMuaVu]]-1)/7)+1</f>
        <v>26</v>
      </c>
      <c r="Y7057" t="str">
        <f>"Tuần " &amp;Table__._SQL2014_QLTS17_DW_DimDate[[#This Row],[TuanMuaVu]] &amp; " năm " &amp;Table__._SQL2014_QLTS17_DW_DimDate[[#This Row],[NamMuaVuStr]]</f>
        <v>Tuần 26 năm 2028-2029</v>
      </c>
      <c r="Z7057">
        <f>YEAR(Table__._SQL2014_QLTS17_DW_DimDate[[#This Row],[NgayBatDauMuaVu]])</f>
        <v>2028</v>
      </c>
      <c r="AA7057" t="str">
        <f>YEAR(Table__._SQL2014_QLTS17_DW_DimDate[[#This Row],[NgayBatDauMuaVu]]) &amp;"-"&amp;YEAR(Table__._SQL2014_QLTS17_DW_DimDate[[#This Row],[NgayKetThucMuaVu]])</f>
        <v>2028-2029</v>
      </c>
      <c r="AB7057">
        <f>YEAR(Table__._SQL2014_QLTS17_DW_DimDate[[#This Row],[NgayBatDauMuaVu]])</f>
        <v>2028</v>
      </c>
      <c r="AC7057">
        <f>YEAR(Table__._SQL2014_QLTS17_DW_DimDate[[#This Row],[NgayKetThucMuaVu]])</f>
        <v>2029</v>
      </c>
    </row>
    <row r="7058" spans="1:29">
      <c r="A7058">
        <v>20290427</v>
      </c>
      <c r="B7058" s="1">
        <v>47235</v>
      </c>
      <c r="C7058" t="s">
        <v>36</v>
      </c>
      <c r="D7058" t="s">
        <v>891</v>
      </c>
      <c r="E7058" t="s">
        <v>2</v>
      </c>
      <c r="F7058" t="s">
        <v>132</v>
      </c>
      <c r="G7058" t="s">
        <v>12</v>
      </c>
      <c r="H7058" t="s">
        <v>26</v>
      </c>
      <c r="I7058" t="s">
        <v>12</v>
      </c>
      <c r="J7058" t="s">
        <v>901</v>
      </c>
      <c r="K7058" t="s">
        <v>1</v>
      </c>
      <c r="L7058" t="s">
        <v>13</v>
      </c>
      <c r="M7058" t="s">
        <v>911</v>
      </c>
      <c r="N7058" t="s">
        <v>842</v>
      </c>
      <c r="O7058" t="s">
        <v>850</v>
      </c>
      <c r="P7058" t="s">
        <v>851</v>
      </c>
      <c r="Q7058" t="s">
        <v>850</v>
      </c>
      <c r="R7058" t="s">
        <v>852</v>
      </c>
      <c r="S7058" t="s">
        <v>843</v>
      </c>
      <c r="T7058" t="s">
        <v>846</v>
      </c>
      <c r="U7058" s="2">
        <f>DATE(IF(MONTH(Table__._SQL2014_QLTS17_DW_DimDate[[#This Row],[Ngay]])&lt;11,YEAR(Table__._SQL2014_QLTS17_DW_DimDate[[#This Row],[Ngay]])-1, YEAR(Table__._SQL2014_QLTS17_DW_DimDate[[#This Row],[Ngay]])),11,1)</f>
        <v>47058</v>
      </c>
      <c r="V7058" s="2">
        <f>DATE(YEAR(Table__._SQL2014_QLTS17_DW_DimDate[[#This Row],[NgayBatDauMuaVu]])+1, 10,31)</f>
        <v>47422</v>
      </c>
      <c r="W7058" s="3">
        <f>Table__._SQL2014_QLTS17_DW_DimDate[[#This Row],[Ngay]]-Table__._SQL2014_QLTS17_DW_DimDate[[#This Row],[NgayBatDauMuaVu]]+1</f>
        <v>178</v>
      </c>
      <c r="X7058">
        <f>INT((Table__._SQL2014_QLTS17_DW_DimDate[[#This Row],[NgayMuaVu]]-1)/7)+1</f>
        <v>26</v>
      </c>
      <c r="Y7058" t="str">
        <f>"Tuần " &amp;Table__._SQL2014_QLTS17_DW_DimDate[[#This Row],[TuanMuaVu]] &amp; " năm " &amp;Table__._SQL2014_QLTS17_DW_DimDate[[#This Row],[NamMuaVuStr]]</f>
        <v>Tuần 26 năm 2028-2029</v>
      </c>
      <c r="Z7058">
        <f>YEAR(Table__._SQL2014_QLTS17_DW_DimDate[[#This Row],[NgayBatDauMuaVu]])</f>
        <v>2028</v>
      </c>
      <c r="AA7058" t="str">
        <f>YEAR(Table__._SQL2014_QLTS17_DW_DimDate[[#This Row],[NgayBatDauMuaVu]]) &amp;"-"&amp;YEAR(Table__._SQL2014_QLTS17_DW_DimDate[[#This Row],[NgayKetThucMuaVu]])</f>
        <v>2028-2029</v>
      </c>
      <c r="AB7058">
        <f>YEAR(Table__._SQL2014_QLTS17_DW_DimDate[[#This Row],[NgayBatDauMuaVu]])</f>
        <v>2028</v>
      </c>
      <c r="AC7058">
        <f>YEAR(Table__._SQL2014_QLTS17_DW_DimDate[[#This Row],[NgayKetThucMuaVu]])</f>
        <v>2029</v>
      </c>
    </row>
    <row r="7059" spans="1:29">
      <c r="A7059">
        <v>20290428</v>
      </c>
      <c r="B7059" s="1">
        <v>47236</v>
      </c>
      <c r="C7059" t="s">
        <v>37</v>
      </c>
      <c r="D7059" t="s">
        <v>892</v>
      </c>
      <c r="E7059" t="s">
        <v>14</v>
      </c>
      <c r="F7059" t="s">
        <v>133</v>
      </c>
      <c r="G7059" t="s">
        <v>12</v>
      </c>
      <c r="H7059" t="s">
        <v>26</v>
      </c>
      <c r="I7059" t="s">
        <v>12</v>
      </c>
      <c r="J7059" t="s">
        <v>901</v>
      </c>
      <c r="K7059" t="s">
        <v>1</v>
      </c>
      <c r="L7059" t="s">
        <v>13</v>
      </c>
      <c r="M7059" t="s">
        <v>911</v>
      </c>
      <c r="N7059" t="s">
        <v>842</v>
      </c>
      <c r="O7059" t="s">
        <v>850</v>
      </c>
      <c r="P7059" t="s">
        <v>851</v>
      </c>
      <c r="Q7059" t="s">
        <v>850</v>
      </c>
      <c r="R7059" t="s">
        <v>852</v>
      </c>
      <c r="S7059" t="s">
        <v>843</v>
      </c>
      <c r="T7059" t="s">
        <v>846</v>
      </c>
      <c r="U7059" s="2">
        <f>DATE(IF(MONTH(Table__._SQL2014_QLTS17_DW_DimDate[[#This Row],[Ngay]])&lt;11,YEAR(Table__._SQL2014_QLTS17_DW_DimDate[[#This Row],[Ngay]])-1, YEAR(Table__._SQL2014_QLTS17_DW_DimDate[[#This Row],[Ngay]])),11,1)</f>
        <v>47058</v>
      </c>
      <c r="V7059" s="2">
        <f>DATE(YEAR(Table__._SQL2014_QLTS17_DW_DimDate[[#This Row],[NgayBatDauMuaVu]])+1, 10,31)</f>
        <v>47422</v>
      </c>
      <c r="W7059" s="3">
        <f>Table__._SQL2014_QLTS17_DW_DimDate[[#This Row],[Ngay]]-Table__._SQL2014_QLTS17_DW_DimDate[[#This Row],[NgayBatDauMuaVu]]+1</f>
        <v>179</v>
      </c>
      <c r="X7059">
        <f>INT((Table__._SQL2014_QLTS17_DW_DimDate[[#This Row],[NgayMuaVu]]-1)/7)+1</f>
        <v>26</v>
      </c>
      <c r="Y7059" t="str">
        <f>"Tuần " &amp;Table__._SQL2014_QLTS17_DW_DimDate[[#This Row],[TuanMuaVu]] &amp; " năm " &amp;Table__._SQL2014_QLTS17_DW_DimDate[[#This Row],[NamMuaVuStr]]</f>
        <v>Tuần 26 năm 2028-2029</v>
      </c>
      <c r="Z7059">
        <f>YEAR(Table__._SQL2014_QLTS17_DW_DimDate[[#This Row],[NgayBatDauMuaVu]])</f>
        <v>2028</v>
      </c>
      <c r="AA7059" t="str">
        <f>YEAR(Table__._SQL2014_QLTS17_DW_DimDate[[#This Row],[NgayBatDauMuaVu]]) &amp;"-"&amp;YEAR(Table__._SQL2014_QLTS17_DW_DimDate[[#This Row],[NgayKetThucMuaVu]])</f>
        <v>2028-2029</v>
      </c>
      <c r="AB7059">
        <f>YEAR(Table__._SQL2014_QLTS17_DW_DimDate[[#This Row],[NgayBatDauMuaVu]])</f>
        <v>2028</v>
      </c>
      <c r="AC7059">
        <f>YEAR(Table__._SQL2014_QLTS17_DW_DimDate[[#This Row],[NgayKetThucMuaVu]])</f>
        <v>2029</v>
      </c>
    </row>
    <row r="7060" spans="1:29">
      <c r="A7060">
        <v>20290429</v>
      </c>
      <c r="B7060" s="1">
        <v>47237</v>
      </c>
      <c r="C7060" t="s">
        <v>38</v>
      </c>
      <c r="D7060" t="s">
        <v>893</v>
      </c>
      <c r="E7060" t="s">
        <v>1</v>
      </c>
      <c r="F7060" t="s">
        <v>134</v>
      </c>
      <c r="G7060" t="s">
        <v>3</v>
      </c>
      <c r="H7060" t="s">
        <v>27</v>
      </c>
      <c r="I7060" t="s">
        <v>12</v>
      </c>
      <c r="J7060" t="s">
        <v>901</v>
      </c>
      <c r="K7060" t="s">
        <v>1</v>
      </c>
      <c r="L7060" t="s">
        <v>13</v>
      </c>
      <c r="M7060" t="s">
        <v>911</v>
      </c>
      <c r="N7060" t="s">
        <v>842</v>
      </c>
      <c r="O7060" t="s">
        <v>850</v>
      </c>
      <c r="P7060" t="s">
        <v>851</v>
      </c>
      <c r="Q7060" t="s">
        <v>850</v>
      </c>
      <c r="R7060" t="s">
        <v>852</v>
      </c>
      <c r="S7060" t="s">
        <v>843</v>
      </c>
      <c r="T7060" t="s">
        <v>846</v>
      </c>
      <c r="U7060" s="2">
        <f>DATE(IF(MONTH(Table__._SQL2014_QLTS17_DW_DimDate[[#This Row],[Ngay]])&lt;11,YEAR(Table__._SQL2014_QLTS17_DW_DimDate[[#This Row],[Ngay]])-1, YEAR(Table__._SQL2014_QLTS17_DW_DimDate[[#This Row],[Ngay]])),11,1)</f>
        <v>47058</v>
      </c>
      <c r="V7060" s="2">
        <f>DATE(YEAR(Table__._SQL2014_QLTS17_DW_DimDate[[#This Row],[NgayBatDauMuaVu]])+1, 10,31)</f>
        <v>47422</v>
      </c>
      <c r="W7060" s="3">
        <f>Table__._SQL2014_QLTS17_DW_DimDate[[#This Row],[Ngay]]-Table__._SQL2014_QLTS17_DW_DimDate[[#This Row],[NgayBatDauMuaVu]]+1</f>
        <v>180</v>
      </c>
      <c r="X7060">
        <f>INT((Table__._SQL2014_QLTS17_DW_DimDate[[#This Row],[NgayMuaVu]]-1)/7)+1</f>
        <v>26</v>
      </c>
      <c r="Y7060" t="str">
        <f>"Tuần " &amp;Table__._SQL2014_QLTS17_DW_DimDate[[#This Row],[TuanMuaVu]] &amp; " năm " &amp;Table__._SQL2014_QLTS17_DW_DimDate[[#This Row],[NamMuaVuStr]]</f>
        <v>Tuần 26 năm 2028-2029</v>
      </c>
      <c r="Z7060">
        <f>YEAR(Table__._SQL2014_QLTS17_DW_DimDate[[#This Row],[NgayBatDauMuaVu]])</f>
        <v>2028</v>
      </c>
      <c r="AA7060" t="str">
        <f>YEAR(Table__._SQL2014_QLTS17_DW_DimDate[[#This Row],[NgayBatDauMuaVu]]) &amp;"-"&amp;YEAR(Table__._SQL2014_QLTS17_DW_DimDate[[#This Row],[NgayKetThucMuaVu]])</f>
        <v>2028-2029</v>
      </c>
      <c r="AB7060">
        <f>YEAR(Table__._SQL2014_QLTS17_DW_DimDate[[#This Row],[NgayBatDauMuaVu]])</f>
        <v>2028</v>
      </c>
      <c r="AC7060">
        <f>YEAR(Table__._SQL2014_QLTS17_DW_DimDate[[#This Row],[NgayKetThucMuaVu]])</f>
        <v>2029</v>
      </c>
    </row>
    <row r="7061" spans="1:29">
      <c r="A7061">
        <v>20290430</v>
      </c>
      <c r="B7061" s="1">
        <v>47238</v>
      </c>
      <c r="C7061" t="s">
        <v>39</v>
      </c>
      <c r="D7061" t="s">
        <v>894</v>
      </c>
      <c r="E7061" t="s">
        <v>13</v>
      </c>
      <c r="F7061" t="s">
        <v>135</v>
      </c>
      <c r="G7061" t="s">
        <v>3</v>
      </c>
      <c r="H7061" t="s">
        <v>27</v>
      </c>
      <c r="I7061" t="s">
        <v>12</v>
      </c>
      <c r="J7061" t="s">
        <v>901</v>
      </c>
      <c r="K7061" t="s">
        <v>1</v>
      </c>
      <c r="L7061" t="s">
        <v>13</v>
      </c>
      <c r="M7061" t="s">
        <v>911</v>
      </c>
      <c r="N7061" t="s">
        <v>842</v>
      </c>
      <c r="O7061" t="s">
        <v>850</v>
      </c>
      <c r="P7061" t="s">
        <v>851</v>
      </c>
      <c r="Q7061" t="s">
        <v>850</v>
      </c>
      <c r="R7061" t="s">
        <v>852</v>
      </c>
      <c r="S7061" t="s">
        <v>843</v>
      </c>
      <c r="T7061" t="s">
        <v>846</v>
      </c>
      <c r="U7061" s="2">
        <f>DATE(IF(MONTH(Table__._SQL2014_QLTS17_DW_DimDate[[#This Row],[Ngay]])&lt;11,YEAR(Table__._SQL2014_QLTS17_DW_DimDate[[#This Row],[Ngay]])-1, YEAR(Table__._SQL2014_QLTS17_DW_DimDate[[#This Row],[Ngay]])),11,1)</f>
        <v>47058</v>
      </c>
      <c r="V7061" s="2">
        <f>DATE(YEAR(Table__._SQL2014_QLTS17_DW_DimDate[[#This Row],[NgayBatDauMuaVu]])+1, 10,31)</f>
        <v>47422</v>
      </c>
      <c r="W7061" s="3">
        <f>Table__._SQL2014_QLTS17_DW_DimDate[[#This Row],[Ngay]]-Table__._SQL2014_QLTS17_DW_DimDate[[#This Row],[NgayBatDauMuaVu]]+1</f>
        <v>181</v>
      </c>
      <c r="X7061">
        <f>INT((Table__._SQL2014_QLTS17_DW_DimDate[[#This Row],[NgayMuaVu]]-1)/7)+1</f>
        <v>26</v>
      </c>
      <c r="Y7061" t="str">
        <f>"Tuần " &amp;Table__._SQL2014_QLTS17_DW_DimDate[[#This Row],[TuanMuaVu]] &amp; " năm " &amp;Table__._SQL2014_QLTS17_DW_DimDate[[#This Row],[NamMuaVuStr]]</f>
        <v>Tuần 26 năm 2028-2029</v>
      </c>
      <c r="Z7061">
        <f>YEAR(Table__._SQL2014_QLTS17_DW_DimDate[[#This Row],[NgayBatDauMuaVu]])</f>
        <v>2028</v>
      </c>
      <c r="AA7061" t="str">
        <f>YEAR(Table__._SQL2014_QLTS17_DW_DimDate[[#This Row],[NgayBatDauMuaVu]]) &amp;"-"&amp;YEAR(Table__._SQL2014_QLTS17_DW_DimDate[[#This Row],[NgayKetThucMuaVu]])</f>
        <v>2028-2029</v>
      </c>
      <c r="AB7061">
        <f>YEAR(Table__._SQL2014_QLTS17_DW_DimDate[[#This Row],[NgayBatDauMuaVu]])</f>
        <v>2028</v>
      </c>
      <c r="AC7061">
        <f>YEAR(Table__._SQL2014_QLTS17_DW_DimDate[[#This Row],[NgayKetThucMuaVu]])</f>
        <v>2029</v>
      </c>
    </row>
    <row r="7062" spans="1:29">
      <c r="A7062">
        <v>20290501</v>
      </c>
      <c r="B7062" s="1">
        <v>47239</v>
      </c>
      <c r="C7062" t="s">
        <v>1</v>
      </c>
      <c r="D7062" t="s">
        <v>895</v>
      </c>
      <c r="E7062" t="s">
        <v>16</v>
      </c>
      <c r="F7062" t="s">
        <v>136</v>
      </c>
      <c r="G7062" t="s">
        <v>1</v>
      </c>
      <c r="H7062" t="s">
        <v>27</v>
      </c>
      <c r="I7062" t="s">
        <v>3</v>
      </c>
      <c r="J7062" t="s">
        <v>903</v>
      </c>
      <c r="K7062" t="s">
        <v>13</v>
      </c>
      <c r="L7062" t="s">
        <v>13</v>
      </c>
      <c r="M7062" t="s">
        <v>911</v>
      </c>
      <c r="N7062" t="s">
        <v>842</v>
      </c>
      <c r="O7062" t="s">
        <v>853</v>
      </c>
      <c r="P7062" t="s">
        <v>854</v>
      </c>
      <c r="Q7062" t="s">
        <v>850</v>
      </c>
      <c r="R7062" t="s">
        <v>852</v>
      </c>
      <c r="S7062" t="s">
        <v>843</v>
      </c>
      <c r="T7062" t="s">
        <v>846</v>
      </c>
      <c r="U7062" s="2">
        <f>DATE(IF(MONTH(Table__._SQL2014_QLTS17_DW_DimDate[[#This Row],[Ngay]])&lt;11,YEAR(Table__._SQL2014_QLTS17_DW_DimDate[[#This Row],[Ngay]])-1, YEAR(Table__._SQL2014_QLTS17_DW_DimDate[[#This Row],[Ngay]])),11,1)</f>
        <v>47058</v>
      </c>
      <c r="V7062" s="2">
        <f>DATE(YEAR(Table__._SQL2014_QLTS17_DW_DimDate[[#This Row],[NgayBatDauMuaVu]])+1, 10,31)</f>
        <v>47422</v>
      </c>
      <c r="W7062" s="3">
        <f>Table__._SQL2014_QLTS17_DW_DimDate[[#This Row],[Ngay]]-Table__._SQL2014_QLTS17_DW_DimDate[[#This Row],[NgayBatDauMuaVu]]+1</f>
        <v>182</v>
      </c>
      <c r="X7062">
        <f>INT((Table__._SQL2014_QLTS17_DW_DimDate[[#This Row],[NgayMuaVu]]-1)/7)+1</f>
        <v>26</v>
      </c>
      <c r="Y7062" t="str">
        <f>"Tuần " &amp;Table__._SQL2014_QLTS17_DW_DimDate[[#This Row],[TuanMuaVu]] &amp; " năm " &amp;Table__._SQL2014_QLTS17_DW_DimDate[[#This Row],[NamMuaVuStr]]</f>
        <v>Tuần 26 năm 2028-2029</v>
      </c>
      <c r="Z7062">
        <f>YEAR(Table__._SQL2014_QLTS17_DW_DimDate[[#This Row],[NgayBatDauMuaVu]])</f>
        <v>2028</v>
      </c>
      <c r="AA7062" t="str">
        <f>YEAR(Table__._SQL2014_QLTS17_DW_DimDate[[#This Row],[NgayBatDauMuaVu]]) &amp;"-"&amp;YEAR(Table__._SQL2014_QLTS17_DW_DimDate[[#This Row],[NgayKetThucMuaVu]])</f>
        <v>2028-2029</v>
      </c>
      <c r="AB7062">
        <f>YEAR(Table__._SQL2014_QLTS17_DW_DimDate[[#This Row],[NgayBatDauMuaVu]])</f>
        <v>2028</v>
      </c>
      <c r="AC7062">
        <f>YEAR(Table__._SQL2014_QLTS17_DW_DimDate[[#This Row],[NgayKetThucMuaVu]])</f>
        <v>2029</v>
      </c>
    </row>
    <row r="7063" spans="1:29">
      <c r="A7063">
        <v>20290502</v>
      </c>
      <c r="B7063" s="1">
        <v>47240</v>
      </c>
      <c r="C7063" t="s">
        <v>13</v>
      </c>
      <c r="D7063" t="s">
        <v>896</v>
      </c>
      <c r="E7063" t="s">
        <v>12</v>
      </c>
      <c r="F7063" t="s">
        <v>138</v>
      </c>
      <c r="G7063" t="s">
        <v>1</v>
      </c>
      <c r="H7063" t="s">
        <v>27</v>
      </c>
      <c r="I7063" t="s">
        <v>3</v>
      </c>
      <c r="J7063" t="s">
        <v>903</v>
      </c>
      <c r="K7063" t="s">
        <v>13</v>
      </c>
      <c r="L7063" t="s">
        <v>13</v>
      </c>
      <c r="M7063" t="s">
        <v>911</v>
      </c>
      <c r="N7063" t="s">
        <v>842</v>
      </c>
      <c r="O7063" t="s">
        <v>853</v>
      </c>
      <c r="P7063" t="s">
        <v>854</v>
      </c>
      <c r="Q7063" t="s">
        <v>850</v>
      </c>
      <c r="R7063" t="s">
        <v>852</v>
      </c>
      <c r="S7063" t="s">
        <v>843</v>
      </c>
      <c r="T7063" t="s">
        <v>846</v>
      </c>
      <c r="U7063" s="2">
        <f>DATE(IF(MONTH(Table__._SQL2014_QLTS17_DW_DimDate[[#This Row],[Ngay]])&lt;11,YEAR(Table__._SQL2014_QLTS17_DW_DimDate[[#This Row],[Ngay]])-1, YEAR(Table__._SQL2014_QLTS17_DW_DimDate[[#This Row],[Ngay]])),11,1)</f>
        <v>47058</v>
      </c>
      <c r="V7063" s="2">
        <f>DATE(YEAR(Table__._SQL2014_QLTS17_DW_DimDate[[#This Row],[NgayBatDauMuaVu]])+1, 10,31)</f>
        <v>47422</v>
      </c>
      <c r="W7063" s="3">
        <f>Table__._SQL2014_QLTS17_DW_DimDate[[#This Row],[Ngay]]-Table__._SQL2014_QLTS17_DW_DimDate[[#This Row],[NgayBatDauMuaVu]]+1</f>
        <v>183</v>
      </c>
      <c r="X7063">
        <f>INT((Table__._SQL2014_QLTS17_DW_DimDate[[#This Row],[NgayMuaVu]]-1)/7)+1</f>
        <v>27</v>
      </c>
      <c r="Y7063" t="str">
        <f>"Tuần " &amp;Table__._SQL2014_QLTS17_DW_DimDate[[#This Row],[TuanMuaVu]] &amp; " năm " &amp;Table__._SQL2014_QLTS17_DW_DimDate[[#This Row],[NamMuaVuStr]]</f>
        <v>Tuần 27 năm 2028-2029</v>
      </c>
      <c r="Z7063">
        <f>YEAR(Table__._SQL2014_QLTS17_DW_DimDate[[#This Row],[NgayBatDauMuaVu]])</f>
        <v>2028</v>
      </c>
      <c r="AA7063" t="str">
        <f>YEAR(Table__._SQL2014_QLTS17_DW_DimDate[[#This Row],[NgayBatDauMuaVu]]) &amp;"-"&amp;YEAR(Table__._SQL2014_QLTS17_DW_DimDate[[#This Row],[NgayKetThucMuaVu]])</f>
        <v>2028-2029</v>
      </c>
      <c r="AB7063">
        <f>YEAR(Table__._SQL2014_QLTS17_DW_DimDate[[#This Row],[NgayBatDauMuaVu]])</f>
        <v>2028</v>
      </c>
      <c r="AC7063">
        <f>YEAR(Table__._SQL2014_QLTS17_DW_DimDate[[#This Row],[NgayKetThucMuaVu]])</f>
        <v>2029</v>
      </c>
    </row>
    <row r="7064" spans="1:29">
      <c r="A7064">
        <v>20290503</v>
      </c>
      <c r="B7064" s="1">
        <v>47241</v>
      </c>
      <c r="C7064" t="s">
        <v>16</v>
      </c>
      <c r="D7064" t="s">
        <v>897</v>
      </c>
      <c r="E7064" t="s">
        <v>3</v>
      </c>
      <c r="F7064" t="s">
        <v>139</v>
      </c>
      <c r="G7064" t="s">
        <v>1</v>
      </c>
      <c r="H7064" t="s">
        <v>27</v>
      </c>
      <c r="I7064" t="s">
        <v>3</v>
      </c>
      <c r="J7064" t="s">
        <v>903</v>
      </c>
      <c r="K7064" t="s">
        <v>13</v>
      </c>
      <c r="L7064" t="s">
        <v>13</v>
      </c>
      <c r="M7064" t="s">
        <v>911</v>
      </c>
      <c r="N7064" t="s">
        <v>842</v>
      </c>
      <c r="O7064" t="s">
        <v>853</v>
      </c>
      <c r="P7064" t="s">
        <v>854</v>
      </c>
      <c r="Q7064" t="s">
        <v>850</v>
      </c>
      <c r="R7064" t="s">
        <v>852</v>
      </c>
      <c r="S7064" t="s">
        <v>843</v>
      </c>
      <c r="T7064" t="s">
        <v>846</v>
      </c>
      <c r="U7064" s="2">
        <f>DATE(IF(MONTH(Table__._SQL2014_QLTS17_DW_DimDate[[#This Row],[Ngay]])&lt;11,YEAR(Table__._SQL2014_QLTS17_DW_DimDate[[#This Row],[Ngay]])-1, YEAR(Table__._SQL2014_QLTS17_DW_DimDate[[#This Row],[Ngay]])),11,1)</f>
        <v>47058</v>
      </c>
      <c r="V7064" s="2">
        <f>DATE(YEAR(Table__._SQL2014_QLTS17_DW_DimDate[[#This Row],[NgayBatDauMuaVu]])+1, 10,31)</f>
        <v>47422</v>
      </c>
      <c r="W7064" s="3">
        <f>Table__._SQL2014_QLTS17_DW_DimDate[[#This Row],[Ngay]]-Table__._SQL2014_QLTS17_DW_DimDate[[#This Row],[NgayBatDauMuaVu]]+1</f>
        <v>184</v>
      </c>
      <c r="X7064">
        <f>INT((Table__._SQL2014_QLTS17_DW_DimDate[[#This Row],[NgayMuaVu]]-1)/7)+1</f>
        <v>27</v>
      </c>
      <c r="Y7064" t="str">
        <f>"Tuần " &amp;Table__._SQL2014_QLTS17_DW_DimDate[[#This Row],[TuanMuaVu]] &amp; " năm " &amp;Table__._SQL2014_QLTS17_DW_DimDate[[#This Row],[NamMuaVuStr]]</f>
        <v>Tuần 27 năm 2028-2029</v>
      </c>
      <c r="Z7064">
        <f>YEAR(Table__._SQL2014_QLTS17_DW_DimDate[[#This Row],[NgayBatDauMuaVu]])</f>
        <v>2028</v>
      </c>
      <c r="AA7064" t="str">
        <f>YEAR(Table__._SQL2014_QLTS17_DW_DimDate[[#This Row],[NgayBatDauMuaVu]]) &amp;"-"&amp;YEAR(Table__._SQL2014_QLTS17_DW_DimDate[[#This Row],[NgayKetThucMuaVu]])</f>
        <v>2028-2029</v>
      </c>
      <c r="AB7064">
        <f>YEAR(Table__._SQL2014_QLTS17_DW_DimDate[[#This Row],[NgayBatDauMuaVu]])</f>
        <v>2028</v>
      </c>
      <c r="AC7064">
        <f>YEAR(Table__._SQL2014_QLTS17_DW_DimDate[[#This Row],[NgayKetThucMuaVu]])</f>
        <v>2029</v>
      </c>
    </row>
    <row r="7065" spans="1:29">
      <c r="A7065">
        <v>20290504</v>
      </c>
      <c r="B7065" s="1">
        <v>47242</v>
      </c>
      <c r="C7065" t="s">
        <v>12</v>
      </c>
      <c r="D7065" t="s">
        <v>891</v>
      </c>
      <c r="E7065" t="s">
        <v>2</v>
      </c>
      <c r="F7065" t="s">
        <v>140</v>
      </c>
      <c r="G7065" t="s">
        <v>1</v>
      </c>
      <c r="H7065" t="s">
        <v>27</v>
      </c>
      <c r="I7065" t="s">
        <v>3</v>
      </c>
      <c r="J7065" t="s">
        <v>903</v>
      </c>
      <c r="K7065" t="s">
        <v>13</v>
      </c>
      <c r="L7065" t="s">
        <v>13</v>
      </c>
      <c r="M7065" t="s">
        <v>911</v>
      </c>
      <c r="N7065" t="s">
        <v>842</v>
      </c>
      <c r="O7065" t="s">
        <v>853</v>
      </c>
      <c r="P7065" t="s">
        <v>854</v>
      </c>
      <c r="Q7065" t="s">
        <v>850</v>
      </c>
      <c r="R7065" t="s">
        <v>852</v>
      </c>
      <c r="S7065" t="s">
        <v>843</v>
      </c>
      <c r="T7065" t="s">
        <v>846</v>
      </c>
      <c r="U7065" s="2">
        <f>DATE(IF(MONTH(Table__._SQL2014_QLTS17_DW_DimDate[[#This Row],[Ngay]])&lt;11,YEAR(Table__._SQL2014_QLTS17_DW_DimDate[[#This Row],[Ngay]])-1, YEAR(Table__._SQL2014_QLTS17_DW_DimDate[[#This Row],[Ngay]])),11,1)</f>
        <v>47058</v>
      </c>
      <c r="V7065" s="2">
        <f>DATE(YEAR(Table__._SQL2014_QLTS17_DW_DimDate[[#This Row],[NgayBatDauMuaVu]])+1, 10,31)</f>
        <v>47422</v>
      </c>
      <c r="W7065" s="3">
        <f>Table__._SQL2014_QLTS17_DW_DimDate[[#This Row],[Ngay]]-Table__._SQL2014_QLTS17_DW_DimDate[[#This Row],[NgayBatDauMuaVu]]+1</f>
        <v>185</v>
      </c>
      <c r="X7065">
        <f>INT((Table__._SQL2014_QLTS17_DW_DimDate[[#This Row],[NgayMuaVu]]-1)/7)+1</f>
        <v>27</v>
      </c>
      <c r="Y7065" t="str">
        <f>"Tuần " &amp;Table__._SQL2014_QLTS17_DW_DimDate[[#This Row],[TuanMuaVu]] &amp; " năm " &amp;Table__._SQL2014_QLTS17_DW_DimDate[[#This Row],[NamMuaVuStr]]</f>
        <v>Tuần 27 năm 2028-2029</v>
      </c>
      <c r="Z7065">
        <f>YEAR(Table__._SQL2014_QLTS17_DW_DimDate[[#This Row],[NgayBatDauMuaVu]])</f>
        <v>2028</v>
      </c>
      <c r="AA7065" t="str">
        <f>YEAR(Table__._SQL2014_QLTS17_DW_DimDate[[#This Row],[NgayBatDauMuaVu]]) &amp;"-"&amp;YEAR(Table__._SQL2014_QLTS17_DW_DimDate[[#This Row],[NgayKetThucMuaVu]])</f>
        <v>2028-2029</v>
      </c>
      <c r="AB7065">
        <f>YEAR(Table__._SQL2014_QLTS17_DW_DimDate[[#This Row],[NgayBatDauMuaVu]])</f>
        <v>2028</v>
      </c>
      <c r="AC7065">
        <f>YEAR(Table__._SQL2014_QLTS17_DW_DimDate[[#This Row],[NgayKetThucMuaVu]])</f>
        <v>2029</v>
      </c>
    </row>
    <row r="7066" spans="1:29">
      <c r="A7066">
        <v>20290505</v>
      </c>
      <c r="B7066" s="1">
        <v>47243</v>
      </c>
      <c r="C7066" t="s">
        <v>3</v>
      </c>
      <c r="D7066" t="s">
        <v>892</v>
      </c>
      <c r="E7066" t="s">
        <v>14</v>
      </c>
      <c r="F7066" t="s">
        <v>141</v>
      </c>
      <c r="G7066" t="s">
        <v>1</v>
      </c>
      <c r="H7066" t="s">
        <v>27</v>
      </c>
      <c r="I7066" t="s">
        <v>3</v>
      </c>
      <c r="J7066" t="s">
        <v>903</v>
      </c>
      <c r="K7066" t="s">
        <v>13</v>
      </c>
      <c r="L7066" t="s">
        <v>13</v>
      </c>
      <c r="M7066" t="s">
        <v>911</v>
      </c>
      <c r="N7066" t="s">
        <v>842</v>
      </c>
      <c r="O7066" t="s">
        <v>853</v>
      </c>
      <c r="P7066" t="s">
        <v>854</v>
      </c>
      <c r="Q7066" t="s">
        <v>850</v>
      </c>
      <c r="R7066" t="s">
        <v>852</v>
      </c>
      <c r="S7066" t="s">
        <v>843</v>
      </c>
      <c r="T7066" t="s">
        <v>846</v>
      </c>
      <c r="U7066" s="2">
        <f>DATE(IF(MONTH(Table__._SQL2014_QLTS17_DW_DimDate[[#This Row],[Ngay]])&lt;11,YEAR(Table__._SQL2014_QLTS17_DW_DimDate[[#This Row],[Ngay]])-1, YEAR(Table__._SQL2014_QLTS17_DW_DimDate[[#This Row],[Ngay]])),11,1)</f>
        <v>47058</v>
      </c>
      <c r="V7066" s="2">
        <f>DATE(YEAR(Table__._SQL2014_QLTS17_DW_DimDate[[#This Row],[NgayBatDauMuaVu]])+1, 10,31)</f>
        <v>47422</v>
      </c>
      <c r="W7066" s="3">
        <f>Table__._SQL2014_QLTS17_DW_DimDate[[#This Row],[Ngay]]-Table__._SQL2014_QLTS17_DW_DimDate[[#This Row],[NgayBatDauMuaVu]]+1</f>
        <v>186</v>
      </c>
      <c r="X7066">
        <f>INT((Table__._SQL2014_QLTS17_DW_DimDate[[#This Row],[NgayMuaVu]]-1)/7)+1</f>
        <v>27</v>
      </c>
      <c r="Y7066" t="str">
        <f>"Tuần " &amp;Table__._SQL2014_QLTS17_DW_DimDate[[#This Row],[TuanMuaVu]] &amp; " năm " &amp;Table__._SQL2014_QLTS17_DW_DimDate[[#This Row],[NamMuaVuStr]]</f>
        <v>Tuần 27 năm 2028-2029</v>
      </c>
      <c r="Z7066">
        <f>YEAR(Table__._SQL2014_QLTS17_DW_DimDate[[#This Row],[NgayBatDauMuaVu]])</f>
        <v>2028</v>
      </c>
      <c r="AA7066" t="str">
        <f>YEAR(Table__._SQL2014_QLTS17_DW_DimDate[[#This Row],[NgayBatDauMuaVu]]) &amp;"-"&amp;YEAR(Table__._SQL2014_QLTS17_DW_DimDate[[#This Row],[NgayKetThucMuaVu]])</f>
        <v>2028-2029</v>
      </c>
      <c r="AB7066">
        <f>YEAR(Table__._SQL2014_QLTS17_DW_DimDate[[#This Row],[NgayBatDauMuaVu]])</f>
        <v>2028</v>
      </c>
      <c r="AC7066">
        <f>YEAR(Table__._SQL2014_QLTS17_DW_DimDate[[#This Row],[NgayKetThucMuaVu]])</f>
        <v>2029</v>
      </c>
    </row>
    <row r="7067" spans="1:29">
      <c r="A7067">
        <v>20290506</v>
      </c>
      <c r="B7067" s="1">
        <v>47244</v>
      </c>
      <c r="C7067" t="s">
        <v>2</v>
      </c>
      <c r="D7067" t="s">
        <v>893</v>
      </c>
      <c r="E7067" t="s">
        <v>1</v>
      </c>
      <c r="F7067" t="s">
        <v>142</v>
      </c>
      <c r="G7067" t="s">
        <v>13</v>
      </c>
      <c r="H7067" t="s">
        <v>28</v>
      </c>
      <c r="I7067" t="s">
        <v>3</v>
      </c>
      <c r="J7067" t="s">
        <v>903</v>
      </c>
      <c r="K7067" t="s">
        <v>13</v>
      </c>
      <c r="L7067" t="s">
        <v>13</v>
      </c>
      <c r="M7067" t="s">
        <v>911</v>
      </c>
      <c r="N7067" t="s">
        <v>842</v>
      </c>
      <c r="O7067" t="s">
        <v>853</v>
      </c>
      <c r="P7067" t="s">
        <v>854</v>
      </c>
      <c r="Q7067" t="s">
        <v>850</v>
      </c>
      <c r="R7067" t="s">
        <v>852</v>
      </c>
      <c r="S7067" t="s">
        <v>843</v>
      </c>
      <c r="T7067" t="s">
        <v>846</v>
      </c>
      <c r="U7067" s="2">
        <f>DATE(IF(MONTH(Table__._SQL2014_QLTS17_DW_DimDate[[#This Row],[Ngay]])&lt;11,YEAR(Table__._SQL2014_QLTS17_DW_DimDate[[#This Row],[Ngay]])-1, YEAR(Table__._SQL2014_QLTS17_DW_DimDate[[#This Row],[Ngay]])),11,1)</f>
        <v>47058</v>
      </c>
      <c r="V7067" s="2">
        <f>DATE(YEAR(Table__._SQL2014_QLTS17_DW_DimDate[[#This Row],[NgayBatDauMuaVu]])+1, 10,31)</f>
        <v>47422</v>
      </c>
      <c r="W7067" s="3">
        <f>Table__._SQL2014_QLTS17_DW_DimDate[[#This Row],[Ngay]]-Table__._SQL2014_QLTS17_DW_DimDate[[#This Row],[NgayBatDauMuaVu]]+1</f>
        <v>187</v>
      </c>
      <c r="X7067">
        <f>INT((Table__._SQL2014_QLTS17_DW_DimDate[[#This Row],[NgayMuaVu]]-1)/7)+1</f>
        <v>27</v>
      </c>
      <c r="Y7067" t="str">
        <f>"Tuần " &amp;Table__._SQL2014_QLTS17_DW_DimDate[[#This Row],[TuanMuaVu]] &amp; " năm " &amp;Table__._SQL2014_QLTS17_DW_DimDate[[#This Row],[NamMuaVuStr]]</f>
        <v>Tuần 27 năm 2028-2029</v>
      </c>
      <c r="Z7067">
        <f>YEAR(Table__._SQL2014_QLTS17_DW_DimDate[[#This Row],[NgayBatDauMuaVu]])</f>
        <v>2028</v>
      </c>
      <c r="AA7067" t="str">
        <f>YEAR(Table__._SQL2014_QLTS17_DW_DimDate[[#This Row],[NgayBatDauMuaVu]]) &amp;"-"&amp;YEAR(Table__._SQL2014_QLTS17_DW_DimDate[[#This Row],[NgayKetThucMuaVu]])</f>
        <v>2028-2029</v>
      </c>
      <c r="AB7067">
        <f>YEAR(Table__._SQL2014_QLTS17_DW_DimDate[[#This Row],[NgayBatDauMuaVu]])</f>
        <v>2028</v>
      </c>
      <c r="AC7067">
        <f>YEAR(Table__._SQL2014_QLTS17_DW_DimDate[[#This Row],[NgayKetThucMuaVu]])</f>
        <v>2029</v>
      </c>
    </row>
    <row r="7068" spans="1:29">
      <c r="A7068">
        <v>20290507</v>
      </c>
      <c r="B7068" s="1">
        <v>47245</v>
      </c>
      <c r="C7068" t="s">
        <v>14</v>
      </c>
      <c r="D7068" t="s">
        <v>894</v>
      </c>
      <c r="E7068" t="s">
        <v>13</v>
      </c>
      <c r="F7068" t="s">
        <v>143</v>
      </c>
      <c r="G7068" t="s">
        <v>13</v>
      </c>
      <c r="H7068" t="s">
        <v>28</v>
      </c>
      <c r="I7068" t="s">
        <v>3</v>
      </c>
      <c r="J7068" t="s">
        <v>903</v>
      </c>
      <c r="K7068" t="s">
        <v>13</v>
      </c>
      <c r="L7068" t="s">
        <v>13</v>
      </c>
      <c r="M7068" t="s">
        <v>911</v>
      </c>
      <c r="N7068" t="s">
        <v>842</v>
      </c>
      <c r="O7068" t="s">
        <v>853</v>
      </c>
      <c r="P7068" t="s">
        <v>854</v>
      </c>
      <c r="Q7068" t="s">
        <v>850</v>
      </c>
      <c r="R7068" t="s">
        <v>852</v>
      </c>
      <c r="S7068" t="s">
        <v>843</v>
      </c>
      <c r="T7068" t="s">
        <v>846</v>
      </c>
      <c r="U7068" s="2">
        <f>DATE(IF(MONTH(Table__._SQL2014_QLTS17_DW_DimDate[[#This Row],[Ngay]])&lt;11,YEAR(Table__._SQL2014_QLTS17_DW_DimDate[[#This Row],[Ngay]])-1, YEAR(Table__._SQL2014_QLTS17_DW_DimDate[[#This Row],[Ngay]])),11,1)</f>
        <v>47058</v>
      </c>
      <c r="V7068" s="2">
        <f>DATE(YEAR(Table__._SQL2014_QLTS17_DW_DimDate[[#This Row],[NgayBatDauMuaVu]])+1, 10,31)</f>
        <v>47422</v>
      </c>
      <c r="W7068" s="3">
        <f>Table__._SQL2014_QLTS17_DW_DimDate[[#This Row],[Ngay]]-Table__._SQL2014_QLTS17_DW_DimDate[[#This Row],[NgayBatDauMuaVu]]+1</f>
        <v>188</v>
      </c>
      <c r="X7068">
        <f>INT((Table__._SQL2014_QLTS17_DW_DimDate[[#This Row],[NgayMuaVu]]-1)/7)+1</f>
        <v>27</v>
      </c>
      <c r="Y7068" t="str">
        <f>"Tuần " &amp;Table__._SQL2014_QLTS17_DW_DimDate[[#This Row],[TuanMuaVu]] &amp; " năm " &amp;Table__._SQL2014_QLTS17_DW_DimDate[[#This Row],[NamMuaVuStr]]</f>
        <v>Tuần 27 năm 2028-2029</v>
      </c>
      <c r="Z7068">
        <f>YEAR(Table__._SQL2014_QLTS17_DW_DimDate[[#This Row],[NgayBatDauMuaVu]])</f>
        <v>2028</v>
      </c>
      <c r="AA7068" t="str">
        <f>YEAR(Table__._SQL2014_QLTS17_DW_DimDate[[#This Row],[NgayBatDauMuaVu]]) &amp;"-"&amp;YEAR(Table__._SQL2014_QLTS17_DW_DimDate[[#This Row],[NgayKetThucMuaVu]])</f>
        <v>2028-2029</v>
      </c>
      <c r="AB7068">
        <f>YEAR(Table__._SQL2014_QLTS17_DW_DimDate[[#This Row],[NgayBatDauMuaVu]])</f>
        <v>2028</v>
      </c>
      <c r="AC7068">
        <f>YEAR(Table__._SQL2014_QLTS17_DW_DimDate[[#This Row],[NgayKetThucMuaVu]])</f>
        <v>2029</v>
      </c>
    </row>
    <row r="7069" spans="1:29">
      <c r="A7069">
        <v>20290508</v>
      </c>
      <c r="B7069" s="1">
        <v>47246</v>
      </c>
      <c r="C7069" t="s">
        <v>18</v>
      </c>
      <c r="D7069" t="s">
        <v>895</v>
      </c>
      <c r="E7069" t="s">
        <v>16</v>
      </c>
      <c r="F7069" t="s">
        <v>144</v>
      </c>
      <c r="G7069" t="s">
        <v>13</v>
      </c>
      <c r="H7069" t="s">
        <v>28</v>
      </c>
      <c r="I7069" t="s">
        <v>3</v>
      </c>
      <c r="J7069" t="s">
        <v>903</v>
      </c>
      <c r="K7069" t="s">
        <v>13</v>
      </c>
      <c r="L7069" t="s">
        <v>13</v>
      </c>
      <c r="M7069" t="s">
        <v>911</v>
      </c>
      <c r="N7069" t="s">
        <v>842</v>
      </c>
      <c r="O7069" t="s">
        <v>853</v>
      </c>
      <c r="P7069" t="s">
        <v>854</v>
      </c>
      <c r="Q7069" t="s">
        <v>850</v>
      </c>
      <c r="R7069" t="s">
        <v>852</v>
      </c>
      <c r="S7069" t="s">
        <v>843</v>
      </c>
      <c r="T7069" t="s">
        <v>846</v>
      </c>
      <c r="U7069" s="2">
        <f>DATE(IF(MONTH(Table__._SQL2014_QLTS17_DW_DimDate[[#This Row],[Ngay]])&lt;11,YEAR(Table__._SQL2014_QLTS17_DW_DimDate[[#This Row],[Ngay]])-1, YEAR(Table__._SQL2014_QLTS17_DW_DimDate[[#This Row],[Ngay]])),11,1)</f>
        <v>47058</v>
      </c>
      <c r="V7069" s="2">
        <f>DATE(YEAR(Table__._SQL2014_QLTS17_DW_DimDate[[#This Row],[NgayBatDauMuaVu]])+1, 10,31)</f>
        <v>47422</v>
      </c>
      <c r="W7069" s="3">
        <f>Table__._SQL2014_QLTS17_DW_DimDate[[#This Row],[Ngay]]-Table__._SQL2014_QLTS17_DW_DimDate[[#This Row],[NgayBatDauMuaVu]]+1</f>
        <v>189</v>
      </c>
      <c r="X7069">
        <f>INT((Table__._SQL2014_QLTS17_DW_DimDate[[#This Row],[NgayMuaVu]]-1)/7)+1</f>
        <v>27</v>
      </c>
      <c r="Y7069" t="str">
        <f>"Tuần " &amp;Table__._SQL2014_QLTS17_DW_DimDate[[#This Row],[TuanMuaVu]] &amp; " năm " &amp;Table__._SQL2014_QLTS17_DW_DimDate[[#This Row],[NamMuaVuStr]]</f>
        <v>Tuần 27 năm 2028-2029</v>
      </c>
      <c r="Z7069">
        <f>YEAR(Table__._SQL2014_QLTS17_DW_DimDate[[#This Row],[NgayBatDauMuaVu]])</f>
        <v>2028</v>
      </c>
      <c r="AA7069" t="str">
        <f>YEAR(Table__._SQL2014_QLTS17_DW_DimDate[[#This Row],[NgayBatDauMuaVu]]) &amp;"-"&amp;YEAR(Table__._SQL2014_QLTS17_DW_DimDate[[#This Row],[NgayKetThucMuaVu]])</f>
        <v>2028-2029</v>
      </c>
      <c r="AB7069">
        <f>YEAR(Table__._SQL2014_QLTS17_DW_DimDate[[#This Row],[NgayBatDauMuaVu]])</f>
        <v>2028</v>
      </c>
      <c r="AC7069">
        <f>YEAR(Table__._SQL2014_QLTS17_DW_DimDate[[#This Row],[NgayKetThucMuaVu]])</f>
        <v>2029</v>
      </c>
    </row>
    <row r="7070" spans="1:29">
      <c r="A7070">
        <v>20290509</v>
      </c>
      <c r="B7070" s="1">
        <v>47247</v>
      </c>
      <c r="C7070" t="s">
        <v>19</v>
      </c>
      <c r="D7070" t="s">
        <v>896</v>
      </c>
      <c r="E7070" t="s">
        <v>12</v>
      </c>
      <c r="F7070" t="s">
        <v>145</v>
      </c>
      <c r="G7070" t="s">
        <v>13</v>
      </c>
      <c r="H7070" t="s">
        <v>28</v>
      </c>
      <c r="I7070" t="s">
        <v>3</v>
      </c>
      <c r="J7070" t="s">
        <v>903</v>
      </c>
      <c r="K7070" t="s">
        <v>13</v>
      </c>
      <c r="L7070" t="s">
        <v>13</v>
      </c>
      <c r="M7070" t="s">
        <v>911</v>
      </c>
      <c r="N7070" t="s">
        <v>842</v>
      </c>
      <c r="O7070" t="s">
        <v>853</v>
      </c>
      <c r="P7070" t="s">
        <v>854</v>
      </c>
      <c r="Q7070" t="s">
        <v>850</v>
      </c>
      <c r="R7070" t="s">
        <v>852</v>
      </c>
      <c r="S7070" t="s">
        <v>843</v>
      </c>
      <c r="T7070" t="s">
        <v>846</v>
      </c>
      <c r="U7070" s="2">
        <f>DATE(IF(MONTH(Table__._SQL2014_QLTS17_DW_DimDate[[#This Row],[Ngay]])&lt;11,YEAR(Table__._SQL2014_QLTS17_DW_DimDate[[#This Row],[Ngay]])-1, YEAR(Table__._SQL2014_QLTS17_DW_DimDate[[#This Row],[Ngay]])),11,1)</f>
        <v>47058</v>
      </c>
      <c r="V7070" s="2">
        <f>DATE(YEAR(Table__._SQL2014_QLTS17_DW_DimDate[[#This Row],[NgayBatDauMuaVu]])+1, 10,31)</f>
        <v>47422</v>
      </c>
      <c r="W7070" s="3">
        <f>Table__._SQL2014_QLTS17_DW_DimDate[[#This Row],[Ngay]]-Table__._SQL2014_QLTS17_DW_DimDate[[#This Row],[NgayBatDauMuaVu]]+1</f>
        <v>190</v>
      </c>
      <c r="X7070">
        <f>INT((Table__._SQL2014_QLTS17_DW_DimDate[[#This Row],[NgayMuaVu]]-1)/7)+1</f>
        <v>28</v>
      </c>
      <c r="Y7070" t="str">
        <f>"Tuần " &amp;Table__._SQL2014_QLTS17_DW_DimDate[[#This Row],[TuanMuaVu]] &amp; " năm " &amp;Table__._SQL2014_QLTS17_DW_DimDate[[#This Row],[NamMuaVuStr]]</f>
        <v>Tuần 28 năm 2028-2029</v>
      </c>
      <c r="Z7070">
        <f>YEAR(Table__._SQL2014_QLTS17_DW_DimDate[[#This Row],[NgayBatDauMuaVu]])</f>
        <v>2028</v>
      </c>
      <c r="AA7070" t="str">
        <f>YEAR(Table__._SQL2014_QLTS17_DW_DimDate[[#This Row],[NgayBatDauMuaVu]]) &amp;"-"&amp;YEAR(Table__._SQL2014_QLTS17_DW_DimDate[[#This Row],[NgayKetThucMuaVu]])</f>
        <v>2028-2029</v>
      </c>
      <c r="AB7070">
        <f>YEAR(Table__._SQL2014_QLTS17_DW_DimDate[[#This Row],[NgayBatDauMuaVu]])</f>
        <v>2028</v>
      </c>
      <c r="AC7070">
        <f>YEAR(Table__._SQL2014_QLTS17_DW_DimDate[[#This Row],[NgayKetThucMuaVu]])</f>
        <v>2029</v>
      </c>
    </row>
    <row r="7071" spans="1:29">
      <c r="A7071">
        <v>20290510</v>
      </c>
      <c r="B7071" s="1">
        <v>47248</v>
      </c>
      <c r="C7071" t="s">
        <v>20</v>
      </c>
      <c r="D7071" t="s">
        <v>897</v>
      </c>
      <c r="E7071" t="s">
        <v>3</v>
      </c>
      <c r="F7071" t="s">
        <v>146</v>
      </c>
      <c r="G7071" t="s">
        <v>13</v>
      </c>
      <c r="H7071" t="s">
        <v>28</v>
      </c>
      <c r="I7071" t="s">
        <v>3</v>
      </c>
      <c r="J7071" t="s">
        <v>903</v>
      </c>
      <c r="K7071" t="s">
        <v>13</v>
      </c>
      <c r="L7071" t="s">
        <v>13</v>
      </c>
      <c r="M7071" t="s">
        <v>911</v>
      </c>
      <c r="N7071" t="s">
        <v>842</v>
      </c>
      <c r="O7071" t="s">
        <v>853</v>
      </c>
      <c r="P7071" t="s">
        <v>854</v>
      </c>
      <c r="Q7071" t="s">
        <v>850</v>
      </c>
      <c r="R7071" t="s">
        <v>852</v>
      </c>
      <c r="S7071" t="s">
        <v>843</v>
      </c>
      <c r="T7071" t="s">
        <v>846</v>
      </c>
      <c r="U7071" s="2">
        <f>DATE(IF(MONTH(Table__._SQL2014_QLTS17_DW_DimDate[[#This Row],[Ngay]])&lt;11,YEAR(Table__._SQL2014_QLTS17_DW_DimDate[[#This Row],[Ngay]])-1, YEAR(Table__._SQL2014_QLTS17_DW_DimDate[[#This Row],[Ngay]])),11,1)</f>
        <v>47058</v>
      </c>
      <c r="V7071" s="2">
        <f>DATE(YEAR(Table__._SQL2014_QLTS17_DW_DimDate[[#This Row],[NgayBatDauMuaVu]])+1, 10,31)</f>
        <v>47422</v>
      </c>
      <c r="W7071" s="3">
        <f>Table__._SQL2014_QLTS17_DW_DimDate[[#This Row],[Ngay]]-Table__._SQL2014_QLTS17_DW_DimDate[[#This Row],[NgayBatDauMuaVu]]+1</f>
        <v>191</v>
      </c>
      <c r="X7071">
        <f>INT((Table__._SQL2014_QLTS17_DW_DimDate[[#This Row],[NgayMuaVu]]-1)/7)+1</f>
        <v>28</v>
      </c>
      <c r="Y7071" t="str">
        <f>"Tuần " &amp;Table__._SQL2014_QLTS17_DW_DimDate[[#This Row],[TuanMuaVu]] &amp; " năm " &amp;Table__._SQL2014_QLTS17_DW_DimDate[[#This Row],[NamMuaVuStr]]</f>
        <v>Tuần 28 năm 2028-2029</v>
      </c>
      <c r="Z7071">
        <f>YEAR(Table__._SQL2014_QLTS17_DW_DimDate[[#This Row],[NgayBatDauMuaVu]])</f>
        <v>2028</v>
      </c>
      <c r="AA7071" t="str">
        <f>YEAR(Table__._SQL2014_QLTS17_DW_DimDate[[#This Row],[NgayBatDauMuaVu]]) &amp;"-"&amp;YEAR(Table__._SQL2014_QLTS17_DW_DimDate[[#This Row],[NgayKetThucMuaVu]])</f>
        <v>2028-2029</v>
      </c>
      <c r="AB7071">
        <f>YEAR(Table__._SQL2014_QLTS17_DW_DimDate[[#This Row],[NgayBatDauMuaVu]])</f>
        <v>2028</v>
      </c>
      <c r="AC7071">
        <f>YEAR(Table__._SQL2014_QLTS17_DW_DimDate[[#This Row],[NgayKetThucMuaVu]])</f>
        <v>2029</v>
      </c>
    </row>
    <row r="7072" spans="1:29">
      <c r="A7072">
        <v>20290511</v>
      </c>
      <c r="B7072" s="1">
        <v>47249</v>
      </c>
      <c r="C7072" t="s">
        <v>21</v>
      </c>
      <c r="D7072" t="s">
        <v>891</v>
      </c>
      <c r="E7072" t="s">
        <v>2</v>
      </c>
      <c r="F7072" t="s">
        <v>147</v>
      </c>
      <c r="G7072" t="s">
        <v>13</v>
      </c>
      <c r="H7072" t="s">
        <v>28</v>
      </c>
      <c r="I7072" t="s">
        <v>3</v>
      </c>
      <c r="J7072" t="s">
        <v>903</v>
      </c>
      <c r="K7072" t="s">
        <v>13</v>
      </c>
      <c r="L7072" t="s">
        <v>13</v>
      </c>
      <c r="M7072" t="s">
        <v>911</v>
      </c>
      <c r="N7072" t="s">
        <v>842</v>
      </c>
      <c r="O7072" t="s">
        <v>853</v>
      </c>
      <c r="P7072" t="s">
        <v>854</v>
      </c>
      <c r="Q7072" t="s">
        <v>850</v>
      </c>
      <c r="R7072" t="s">
        <v>852</v>
      </c>
      <c r="S7072" t="s">
        <v>843</v>
      </c>
      <c r="T7072" t="s">
        <v>846</v>
      </c>
      <c r="U7072" s="2">
        <f>DATE(IF(MONTH(Table__._SQL2014_QLTS17_DW_DimDate[[#This Row],[Ngay]])&lt;11,YEAR(Table__._SQL2014_QLTS17_DW_DimDate[[#This Row],[Ngay]])-1, YEAR(Table__._SQL2014_QLTS17_DW_DimDate[[#This Row],[Ngay]])),11,1)</f>
        <v>47058</v>
      </c>
      <c r="V7072" s="2">
        <f>DATE(YEAR(Table__._SQL2014_QLTS17_DW_DimDate[[#This Row],[NgayBatDauMuaVu]])+1, 10,31)</f>
        <v>47422</v>
      </c>
      <c r="W7072" s="3">
        <f>Table__._SQL2014_QLTS17_DW_DimDate[[#This Row],[Ngay]]-Table__._SQL2014_QLTS17_DW_DimDate[[#This Row],[NgayBatDauMuaVu]]+1</f>
        <v>192</v>
      </c>
      <c r="X7072">
        <f>INT((Table__._SQL2014_QLTS17_DW_DimDate[[#This Row],[NgayMuaVu]]-1)/7)+1</f>
        <v>28</v>
      </c>
      <c r="Y7072" t="str">
        <f>"Tuần " &amp;Table__._SQL2014_QLTS17_DW_DimDate[[#This Row],[TuanMuaVu]] &amp; " năm " &amp;Table__._SQL2014_QLTS17_DW_DimDate[[#This Row],[NamMuaVuStr]]</f>
        <v>Tuần 28 năm 2028-2029</v>
      </c>
      <c r="Z7072">
        <f>YEAR(Table__._SQL2014_QLTS17_DW_DimDate[[#This Row],[NgayBatDauMuaVu]])</f>
        <v>2028</v>
      </c>
      <c r="AA7072" t="str">
        <f>YEAR(Table__._SQL2014_QLTS17_DW_DimDate[[#This Row],[NgayBatDauMuaVu]]) &amp;"-"&amp;YEAR(Table__._SQL2014_QLTS17_DW_DimDate[[#This Row],[NgayKetThucMuaVu]])</f>
        <v>2028-2029</v>
      </c>
      <c r="AB7072">
        <f>YEAR(Table__._SQL2014_QLTS17_DW_DimDate[[#This Row],[NgayBatDauMuaVu]])</f>
        <v>2028</v>
      </c>
      <c r="AC7072">
        <f>YEAR(Table__._SQL2014_QLTS17_DW_DimDate[[#This Row],[NgayKetThucMuaVu]])</f>
        <v>2029</v>
      </c>
    </row>
    <row r="7073" spans="1:29">
      <c r="A7073">
        <v>20290512</v>
      </c>
      <c r="B7073" s="1">
        <v>47250</v>
      </c>
      <c r="C7073" t="s">
        <v>11</v>
      </c>
      <c r="D7073" t="s">
        <v>892</v>
      </c>
      <c r="E7073" t="s">
        <v>14</v>
      </c>
      <c r="F7073" t="s">
        <v>148</v>
      </c>
      <c r="G7073" t="s">
        <v>13</v>
      </c>
      <c r="H7073" t="s">
        <v>28</v>
      </c>
      <c r="I7073" t="s">
        <v>3</v>
      </c>
      <c r="J7073" t="s">
        <v>903</v>
      </c>
      <c r="K7073" t="s">
        <v>13</v>
      </c>
      <c r="L7073" t="s">
        <v>13</v>
      </c>
      <c r="M7073" t="s">
        <v>911</v>
      </c>
      <c r="N7073" t="s">
        <v>842</v>
      </c>
      <c r="O7073" t="s">
        <v>853</v>
      </c>
      <c r="P7073" t="s">
        <v>854</v>
      </c>
      <c r="Q7073" t="s">
        <v>850</v>
      </c>
      <c r="R7073" t="s">
        <v>852</v>
      </c>
      <c r="S7073" t="s">
        <v>843</v>
      </c>
      <c r="T7073" t="s">
        <v>846</v>
      </c>
      <c r="U7073" s="2">
        <f>DATE(IF(MONTH(Table__._SQL2014_QLTS17_DW_DimDate[[#This Row],[Ngay]])&lt;11,YEAR(Table__._SQL2014_QLTS17_DW_DimDate[[#This Row],[Ngay]])-1, YEAR(Table__._SQL2014_QLTS17_DW_DimDate[[#This Row],[Ngay]])),11,1)</f>
        <v>47058</v>
      </c>
      <c r="V7073" s="2">
        <f>DATE(YEAR(Table__._SQL2014_QLTS17_DW_DimDate[[#This Row],[NgayBatDauMuaVu]])+1, 10,31)</f>
        <v>47422</v>
      </c>
      <c r="W7073" s="3">
        <f>Table__._SQL2014_QLTS17_DW_DimDate[[#This Row],[Ngay]]-Table__._SQL2014_QLTS17_DW_DimDate[[#This Row],[NgayBatDauMuaVu]]+1</f>
        <v>193</v>
      </c>
      <c r="X7073">
        <f>INT((Table__._SQL2014_QLTS17_DW_DimDate[[#This Row],[NgayMuaVu]]-1)/7)+1</f>
        <v>28</v>
      </c>
      <c r="Y7073" t="str">
        <f>"Tuần " &amp;Table__._SQL2014_QLTS17_DW_DimDate[[#This Row],[TuanMuaVu]] &amp; " năm " &amp;Table__._SQL2014_QLTS17_DW_DimDate[[#This Row],[NamMuaVuStr]]</f>
        <v>Tuần 28 năm 2028-2029</v>
      </c>
      <c r="Z7073">
        <f>YEAR(Table__._SQL2014_QLTS17_DW_DimDate[[#This Row],[NgayBatDauMuaVu]])</f>
        <v>2028</v>
      </c>
      <c r="AA7073" t="str">
        <f>YEAR(Table__._SQL2014_QLTS17_DW_DimDate[[#This Row],[NgayBatDauMuaVu]]) &amp;"-"&amp;YEAR(Table__._SQL2014_QLTS17_DW_DimDate[[#This Row],[NgayKetThucMuaVu]])</f>
        <v>2028-2029</v>
      </c>
      <c r="AB7073">
        <f>YEAR(Table__._SQL2014_QLTS17_DW_DimDate[[#This Row],[NgayBatDauMuaVu]])</f>
        <v>2028</v>
      </c>
      <c r="AC7073">
        <f>YEAR(Table__._SQL2014_QLTS17_DW_DimDate[[#This Row],[NgayKetThucMuaVu]])</f>
        <v>2029</v>
      </c>
    </row>
    <row r="7074" spans="1:29">
      <c r="A7074">
        <v>20290513</v>
      </c>
      <c r="B7074" s="1">
        <v>47251</v>
      </c>
      <c r="C7074" t="s">
        <v>22</v>
      </c>
      <c r="D7074" t="s">
        <v>893</v>
      </c>
      <c r="E7074" t="s">
        <v>1</v>
      </c>
      <c r="F7074" t="s">
        <v>149</v>
      </c>
      <c r="G7074" t="s">
        <v>16</v>
      </c>
      <c r="H7074" t="s">
        <v>29</v>
      </c>
      <c r="I7074" t="s">
        <v>3</v>
      </c>
      <c r="J7074" t="s">
        <v>903</v>
      </c>
      <c r="K7074" t="s">
        <v>13</v>
      </c>
      <c r="L7074" t="s">
        <v>13</v>
      </c>
      <c r="M7074" t="s">
        <v>911</v>
      </c>
      <c r="N7074" t="s">
        <v>842</v>
      </c>
      <c r="O7074" t="s">
        <v>853</v>
      </c>
      <c r="P7074" t="s">
        <v>854</v>
      </c>
      <c r="Q7074" t="s">
        <v>850</v>
      </c>
      <c r="R7074" t="s">
        <v>852</v>
      </c>
      <c r="S7074" t="s">
        <v>843</v>
      </c>
      <c r="T7074" t="s">
        <v>846</v>
      </c>
      <c r="U7074" s="2">
        <f>DATE(IF(MONTH(Table__._SQL2014_QLTS17_DW_DimDate[[#This Row],[Ngay]])&lt;11,YEAR(Table__._SQL2014_QLTS17_DW_DimDate[[#This Row],[Ngay]])-1, YEAR(Table__._SQL2014_QLTS17_DW_DimDate[[#This Row],[Ngay]])),11,1)</f>
        <v>47058</v>
      </c>
      <c r="V7074" s="2">
        <f>DATE(YEAR(Table__._SQL2014_QLTS17_DW_DimDate[[#This Row],[NgayBatDauMuaVu]])+1, 10,31)</f>
        <v>47422</v>
      </c>
      <c r="W7074" s="3">
        <f>Table__._SQL2014_QLTS17_DW_DimDate[[#This Row],[Ngay]]-Table__._SQL2014_QLTS17_DW_DimDate[[#This Row],[NgayBatDauMuaVu]]+1</f>
        <v>194</v>
      </c>
      <c r="X7074">
        <f>INT((Table__._SQL2014_QLTS17_DW_DimDate[[#This Row],[NgayMuaVu]]-1)/7)+1</f>
        <v>28</v>
      </c>
      <c r="Y7074" t="str">
        <f>"Tuần " &amp;Table__._SQL2014_QLTS17_DW_DimDate[[#This Row],[TuanMuaVu]] &amp; " năm " &amp;Table__._SQL2014_QLTS17_DW_DimDate[[#This Row],[NamMuaVuStr]]</f>
        <v>Tuần 28 năm 2028-2029</v>
      </c>
      <c r="Z7074">
        <f>YEAR(Table__._SQL2014_QLTS17_DW_DimDate[[#This Row],[NgayBatDauMuaVu]])</f>
        <v>2028</v>
      </c>
      <c r="AA7074" t="str">
        <f>YEAR(Table__._SQL2014_QLTS17_DW_DimDate[[#This Row],[NgayBatDauMuaVu]]) &amp;"-"&amp;YEAR(Table__._SQL2014_QLTS17_DW_DimDate[[#This Row],[NgayKetThucMuaVu]])</f>
        <v>2028-2029</v>
      </c>
      <c r="AB7074">
        <f>YEAR(Table__._SQL2014_QLTS17_DW_DimDate[[#This Row],[NgayBatDauMuaVu]])</f>
        <v>2028</v>
      </c>
      <c r="AC7074">
        <f>YEAR(Table__._SQL2014_QLTS17_DW_DimDate[[#This Row],[NgayKetThucMuaVu]])</f>
        <v>2029</v>
      </c>
    </row>
    <row r="7075" spans="1:29">
      <c r="A7075">
        <v>20290514</v>
      </c>
      <c r="B7075" s="1">
        <v>47252</v>
      </c>
      <c r="C7075" t="s">
        <v>23</v>
      </c>
      <c r="D7075" t="s">
        <v>894</v>
      </c>
      <c r="E7075" t="s">
        <v>13</v>
      </c>
      <c r="F7075" t="s">
        <v>150</v>
      </c>
      <c r="G7075" t="s">
        <v>16</v>
      </c>
      <c r="H7075" t="s">
        <v>29</v>
      </c>
      <c r="I7075" t="s">
        <v>3</v>
      </c>
      <c r="J7075" t="s">
        <v>903</v>
      </c>
      <c r="K7075" t="s">
        <v>13</v>
      </c>
      <c r="L7075" t="s">
        <v>13</v>
      </c>
      <c r="M7075" t="s">
        <v>911</v>
      </c>
      <c r="N7075" t="s">
        <v>842</v>
      </c>
      <c r="O7075" t="s">
        <v>853</v>
      </c>
      <c r="P7075" t="s">
        <v>854</v>
      </c>
      <c r="Q7075" t="s">
        <v>850</v>
      </c>
      <c r="R7075" t="s">
        <v>852</v>
      </c>
      <c r="S7075" t="s">
        <v>843</v>
      </c>
      <c r="T7075" t="s">
        <v>846</v>
      </c>
      <c r="U7075" s="2">
        <f>DATE(IF(MONTH(Table__._SQL2014_QLTS17_DW_DimDate[[#This Row],[Ngay]])&lt;11,YEAR(Table__._SQL2014_QLTS17_DW_DimDate[[#This Row],[Ngay]])-1, YEAR(Table__._SQL2014_QLTS17_DW_DimDate[[#This Row],[Ngay]])),11,1)</f>
        <v>47058</v>
      </c>
      <c r="V7075" s="2">
        <f>DATE(YEAR(Table__._SQL2014_QLTS17_DW_DimDate[[#This Row],[NgayBatDauMuaVu]])+1, 10,31)</f>
        <v>47422</v>
      </c>
      <c r="W7075" s="3">
        <f>Table__._SQL2014_QLTS17_DW_DimDate[[#This Row],[Ngay]]-Table__._SQL2014_QLTS17_DW_DimDate[[#This Row],[NgayBatDauMuaVu]]+1</f>
        <v>195</v>
      </c>
      <c r="X7075">
        <f>INT((Table__._SQL2014_QLTS17_DW_DimDate[[#This Row],[NgayMuaVu]]-1)/7)+1</f>
        <v>28</v>
      </c>
      <c r="Y7075" t="str">
        <f>"Tuần " &amp;Table__._SQL2014_QLTS17_DW_DimDate[[#This Row],[TuanMuaVu]] &amp; " năm " &amp;Table__._SQL2014_QLTS17_DW_DimDate[[#This Row],[NamMuaVuStr]]</f>
        <v>Tuần 28 năm 2028-2029</v>
      </c>
      <c r="Z7075">
        <f>YEAR(Table__._SQL2014_QLTS17_DW_DimDate[[#This Row],[NgayBatDauMuaVu]])</f>
        <v>2028</v>
      </c>
      <c r="AA7075" t="str">
        <f>YEAR(Table__._SQL2014_QLTS17_DW_DimDate[[#This Row],[NgayBatDauMuaVu]]) &amp;"-"&amp;YEAR(Table__._SQL2014_QLTS17_DW_DimDate[[#This Row],[NgayKetThucMuaVu]])</f>
        <v>2028-2029</v>
      </c>
      <c r="AB7075">
        <f>YEAR(Table__._SQL2014_QLTS17_DW_DimDate[[#This Row],[NgayBatDauMuaVu]])</f>
        <v>2028</v>
      </c>
      <c r="AC7075">
        <f>YEAR(Table__._SQL2014_QLTS17_DW_DimDate[[#This Row],[NgayKetThucMuaVu]])</f>
        <v>2029</v>
      </c>
    </row>
    <row r="7076" spans="1:29">
      <c r="A7076">
        <v>20290515</v>
      </c>
      <c r="B7076" s="1">
        <v>47253</v>
      </c>
      <c r="C7076" t="s">
        <v>24</v>
      </c>
      <c r="D7076" t="s">
        <v>895</v>
      </c>
      <c r="E7076" t="s">
        <v>16</v>
      </c>
      <c r="F7076" t="s">
        <v>151</v>
      </c>
      <c r="G7076" t="s">
        <v>16</v>
      </c>
      <c r="H7076" t="s">
        <v>29</v>
      </c>
      <c r="I7076" t="s">
        <v>3</v>
      </c>
      <c r="J7076" t="s">
        <v>903</v>
      </c>
      <c r="K7076" t="s">
        <v>13</v>
      </c>
      <c r="L7076" t="s">
        <v>13</v>
      </c>
      <c r="M7076" t="s">
        <v>911</v>
      </c>
      <c r="N7076" t="s">
        <v>842</v>
      </c>
      <c r="O7076" t="s">
        <v>853</v>
      </c>
      <c r="P7076" t="s">
        <v>854</v>
      </c>
      <c r="Q7076" t="s">
        <v>850</v>
      </c>
      <c r="R7076" t="s">
        <v>852</v>
      </c>
      <c r="S7076" t="s">
        <v>843</v>
      </c>
      <c r="T7076" t="s">
        <v>846</v>
      </c>
      <c r="U7076" s="2">
        <f>DATE(IF(MONTH(Table__._SQL2014_QLTS17_DW_DimDate[[#This Row],[Ngay]])&lt;11,YEAR(Table__._SQL2014_QLTS17_DW_DimDate[[#This Row],[Ngay]])-1, YEAR(Table__._SQL2014_QLTS17_DW_DimDate[[#This Row],[Ngay]])),11,1)</f>
        <v>47058</v>
      </c>
      <c r="V7076" s="2">
        <f>DATE(YEAR(Table__._SQL2014_QLTS17_DW_DimDate[[#This Row],[NgayBatDauMuaVu]])+1, 10,31)</f>
        <v>47422</v>
      </c>
      <c r="W7076" s="3">
        <f>Table__._SQL2014_QLTS17_DW_DimDate[[#This Row],[Ngay]]-Table__._SQL2014_QLTS17_DW_DimDate[[#This Row],[NgayBatDauMuaVu]]+1</f>
        <v>196</v>
      </c>
      <c r="X7076">
        <f>INT((Table__._SQL2014_QLTS17_DW_DimDate[[#This Row],[NgayMuaVu]]-1)/7)+1</f>
        <v>28</v>
      </c>
      <c r="Y7076" t="str">
        <f>"Tuần " &amp;Table__._SQL2014_QLTS17_DW_DimDate[[#This Row],[TuanMuaVu]] &amp; " năm " &amp;Table__._SQL2014_QLTS17_DW_DimDate[[#This Row],[NamMuaVuStr]]</f>
        <v>Tuần 28 năm 2028-2029</v>
      </c>
      <c r="Z7076">
        <f>YEAR(Table__._SQL2014_QLTS17_DW_DimDate[[#This Row],[NgayBatDauMuaVu]])</f>
        <v>2028</v>
      </c>
      <c r="AA7076" t="str">
        <f>YEAR(Table__._SQL2014_QLTS17_DW_DimDate[[#This Row],[NgayBatDauMuaVu]]) &amp;"-"&amp;YEAR(Table__._SQL2014_QLTS17_DW_DimDate[[#This Row],[NgayKetThucMuaVu]])</f>
        <v>2028-2029</v>
      </c>
      <c r="AB7076">
        <f>YEAR(Table__._SQL2014_QLTS17_DW_DimDate[[#This Row],[NgayBatDauMuaVu]])</f>
        <v>2028</v>
      </c>
      <c r="AC7076">
        <f>YEAR(Table__._SQL2014_QLTS17_DW_DimDate[[#This Row],[NgayKetThucMuaVu]])</f>
        <v>2029</v>
      </c>
    </row>
    <row r="7077" spans="1:29">
      <c r="A7077">
        <v>20290516</v>
      </c>
      <c r="B7077" s="1">
        <v>47254</v>
      </c>
      <c r="C7077" t="s">
        <v>25</v>
      </c>
      <c r="D7077" t="s">
        <v>896</v>
      </c>
      <c r="E7077" t="s">
        <v>12</v>
      </c>
      <c r="F7077" t="s">
        <v>152</v>
      </c>
      <c r="G7077" t="s">
        <v>16</v>
      </c>
      <c r="H7077" t="s">
        <v>29</v>
      </c>
      <c r="I7077" t="s">
        <v>3</v>
      </c>
      <c r="J7077" t="s">
        <v>903</v>
      </c>
      <c r="K7077" t="s">
        <v>13</v>
      </c>
      <c r="L7077" t="s">
        <v>13</v>
      </c>
      <c r="M7077" t="s">
        <v>911</v>
      </c>
      <c r="N7077" t="s">
        <v>842</v>
      </c>
      <c r="O7077" t="s">
        <v>853</v>
      </c>
      <c r="P7077" t="s">
        <v>854</v>
      </c>
      <c r="Q7077" t="s">
        <v>850</v>
      </c>
      <c r="R7077" t="s">
        <v>852</v>
      </c>
      <c r="S7077" t="s">
        <v>843</v>
      </c>
      <c r="T7077" t="s">
        <v>846</v>
      </c>
      <c r="U7077" s="2">
        <f>DATE(IF(MONTH(Table__._SQL2014_QLTS17_DW_DimDate[[#This Row],[Ngay]])&lt;11,YEAR(Table__._SQL2014_QLTS17_DW_DimDate[[#This Row],[Ngay]])-1, YEAR(Table__._SQL2014_QLTS17_DW_DimDate[[#This Row],[Ngay]])),11,1)</f>
        <v>47058</v>
      </c>
      <c r="V7077" s="2">
        <f>DATE(YEAR(Table__._SQL2014_QLTS17_DW_DimDate[[#This Row],[NgayBatDauMuaVu]])+1, 10,31)</f>
        <v>47422</v>
      </c>
      <c r="W7077" s="3">
        <f>Table__._SQL2014_QLTS17_DW_DimDate[[#This Row],[Ngay]]-Table__._SQL2014_QLTS17_DW_DimDate[[#This Row],[NgayBatDauMuaVu]]+1</f>
        <v>197</v>
      </c>
      <c r="X7077">
        <f>INT((Table__._SQL2014_QLTS17_DW_DimDate[[#This Row],[NgayMuaVu]]-1)/7)+1</f>
        <v>29</v>
      </c>
      <c r="Y7077" t="str">
        <f>"Tuần " &amp;Table__._SQL2014_QLTS17_DW_DimDate[[#This Row],[TuanMuaVu]] &amp; " năm " &amp;Table__._SQL2014_QLTS17_DW_DimDate[[#This Row],[NamMuaVuStr]]</f>
        <v>Tuần 29 năm 2028-2029</v>
      </c>
      <c r="Z7077">
        <f>YEAR(Table__._SQL2014_QLTS17_DW_DimDate[[#This Row],[NgayBatDauMuaVu]])</f>
        <v>2028</v>
      </c>
      <c r="AA7077" t="str">
        <f>YEAR(Table__._SQL2014_QLTS17_DW_DimDate[[#This Row],[NgayBatDauMuaVu]]) &amp;"-"&amp;YEAR(Table__._SQL2014_QLTS17_DW_DimDate[[#This Row],[NgayKetThucMuaVu]])</f>
        <v>2028-2029</v>
      </c>
      <c r="AB7077">
        <f>YEAR(Table__._SQL2014_QLTS17_DW_DimDate[[#This Row],[NgayBatDauMuaVu]])</f>
        <v>2028</v>
      </c>
      <c r="AC7077">
        <f>YEAR(Table__._SQL2014_QLTS17_DW_DimDate[[#This Row],[NgayKetThucMuaVu]])</f>
        <v>2029</v>
      </c>
    </row>
    <row r="7078" spans="1:29">
      <c r="A7078">
        <v>20290517</v>
      </c>
      <c r="B7078" s="1">
        <v>47255</v>
      </c>
      <c r="C7078" t="s">
        <v>26</v>
      </c>
      <c r="D7078" t="s">
        <v>897</v>
      </c>
      <c r="E7078" t="s">
        <v>3</v>
      </c>
      <c r="F7078" t="s">
        <v>153</v>
      </c>
      <c r="G7078" t="s">
        <v>16</v>
      </c>
      <c r="H7078" t="s">
        <v>29</v>
      </c>
      <c r="I7078" t="s">
        <v>3</v>
      </c>
      <c r="J7078" t="s">
        <v>903</v>
      </c>
      <c r="K7078" t="s">
        <v>13</v>
      </c>
      <c r="L7078" t="s">
        <v>13</v>
      </c>
      <c r="M7078" t="s">
        <v>911</v>
      </c>
      <c r="N7078" t="s">
        <v>842</v>
      </c>
      <c r="O7078" t="s">
        <v>853</v>
      </c>
      <c r="P7078" t="s">
        <v>854</v>
      </c>
      <c r="Q7078" t="s">
        <v>850</v>
      </c>
      <c r="R7078" t="s">
        <v>852</v>
      </c>
      <c r="S7078" t="s">
        <v>843</v>
      </c>
      <c r="T7078" t="s">
        <v>846</v>
      </c>
      <c r="U7078" s="2">
        <f>DATE(IF(MONTH(Table__._SQL2014_QLTS17_DW_DimDate[[#This Row],[Ngay]])&lt;11,YEAR(Table__._SQL2014_QLTS17_DW_DimDate[[#This Row],[Ngay]])-1, YEAR(Table__._SQL2014_QLTS17_DW_DimDate[[#This Row],[Ngay]])),11,1)</f>
        <v>47058</v>
      </c>
      <c r="V7078" s="2">
        <f>DATE(YEAR(Table__._SQL2014_QLTS17_DW_DimDate[[#This Row],[NgayBatDauMuaVu]])+1, 10,31)</f>
        <v>47422</v>
      </c>
      <c r="W7078" s="3">
        <f>Table__._SQL2014_QLTS17_DW_DimDate[[#This Row],[Ngay]]-Table__._SQL2014_QLTS17_DW_DimDate[[#This Row],[NgayBatDauMuaVu]]+1</f>
        <v>198</v>
      </c>
      <c r="X7078">
        <f>INT((Table__._SQL2014_QLTS17_DW_DimDate[[#This Row],[NgayMuaVu]]-1)/7)+1</f>
        <v>29</v>
      </c>
      <c r="Y7078" t="str">
        <f>"Tuần " &amp;Table__._SQL2014_QLTS17_DW_DimDate[[#This Row],[TuanMuaVu]] &amp; " năm " &amp;Table__._SQL2014_QLTS17_DW_DimDate[[#This Row],[NamMuaVuStr]]</f>
        <v>Tuần 29 năm 2028-2029</v>
      </c>
      <c r="Z7078">
        <f>YEAR(Table__._SQL2014_QLTS17_DW_DimDate[[#This Row],[NgayBatDauMuaVu]])</f>
        <v>2028</v>
      </c>
      <c r="AA7078" t="str">
        <f>YEAR(Table__._SQL2014_QLTS17_DW_DimDate[[#This Row],[NgayBatDauMuaVu]]) &amp;"-"&amp;YEAR(Table__._SQL2014_QLTS17_DW_DimDate[[#This Row],[NgayKetThucMuaVu]])</f>
        <v>2028-2029</v>
      </c>
      <c r="AB7078">
        <f>YEAR(Table__._SQL2014_QLTS17_DW_DimDate[[#This Row],[NgayBatDauMuaVu]])</f>
        <v>2028</v>
      </c>
      <c r="AC7078">
        <f>YEAR(Table__._SQL2014_QLTS17_DW_DimDate[[#This Row],[NgayKetThucMuaVu]])</f>
        <v>2029</v>
      </c>
    </row>
    <row r="7079" spans="1:29">
      <c r="A7079">
        <v>20290518</v>
      </c>
      <c r="B7079" s="1">
        <v>47256</v>
      </c>
      <c r="C7079" t="s">
        <v>27</v>
      </c>
      <c r="D7079" t="s">
        <v>891</v>
      </c>
      <c r="E7079" t="s">
        <v>2</v>
      </c>
      <c r="F7079" t="s">
        <v>154</v>
      </c>
      <c r="G7079" t="s">
        <v>16</v>
      </c>
      <c r="H7079" t="s">
        <v>29</v>
      </c>
      <c r="I7079" t="s">
        <v>3</v>
      </c>
      <c r="J7079" t="s">
        <v>903</v>
      </c>
      <c r="K7079" t="s">
        <v>13</v>
      </c>
      <c r="L7079" t="s">
        <v>13</v>
      </c>
      <c r="M7079" t="s">
        <v>911</v>
      </c>
      <c r="N7079" t="s">
        <v>842</v>
      </c>
      <c r="O7079" t="s">
        <v>853</v>
      </c>
      <c r="P7079" t="s">
        <v>854</v>
      </c>
      <c r="Q7079" t="s">
        <v>850</v>
      </c>
      <c r="R7079" t="s">
        <v>852</v>
      </c>
      <c r="S7079" t="s">
        <v>843</v>
      </c>
      <c r="T7079" t="s">
        <v>846</v>
      </c>
      <c r="U7079" s="2">
        <f>DATE(IF(MONTH(Table__._SQL2014_QLTS17_DW_DimDate[[#This Row],[Ngay]])&lt;11,YEAR(Table__._SQL2014_QLTS17_DW_DimDate[[#This Row],[Ngay]])-1, YEAR(Table__._SQL2014_QLTS17_DW_DimDate[[#This Row],[Ngay]])),11,1)</f>
        <v>47058</v>
      </c>
      <c r="V7079" s="2">
        <f>DATE(YEAR(Table__._SQL2014_QLTS17_DW_DimDate[[#This Row],[NgayBatDauMuaVu]])+1, 10,31)</f>
        <v>47422</v>
      </c>
      <c r="W7079" s="3">
        <f>Table__._SQL2014_QLTS17_DW_DimDate[[#This Row],[Ngay]]-Table__._SQL2014_QLTS17_DW_DimDate[[#This Row],[NgayBatDauMuaVu]]+1</f>
        <v>199</v>
      </c>
      <c r="X7079">
        <f>INT((Table__._SQL2014_QLTS17_DW_DimDate[[#This Row],[NgayMuaVu]]-1)/7)+1</f>
        <v>29</v>
      </c>
      <c r="Y7079" t="str">
        <f>"Tuần " &amp;Table__._SQL2014_QLTS17_DW_DimDate[[#This Row],[TuanMuaVu]] &amp; " năm " &amp;Table__._SQL2014_QLTS17_DW_DimDate[[#This Row],[NamMuaVuStr]]</f>
        <v>Tuần 29 năm 2028-2029</v>
      </c>
      <c r="Z7079">
        <f>YEAR(Table__._SQL2014_QLTS17_DW_DimDate[[#This Row],[NgayBatDauMuaVu]])</f>
        <v>2028</v>
      </c>
      <c r="AA7079" t="str">
        <f>YEAR(Table__._SQL2014_QLTS17_DW_DimDate[[#This Row],[NgayBatDauMuaVu]]) &amp;"-"&amp;YEAR(Table__._SQL2014_QLTS17_DW_DimDate[[#This Row],[NgayKetThucMuaVu]])</f>
        <v>2028-2029</v>
      </c>
      <c r="AB7079">
        <f>YEAR(Table__._SQL2014_QLTS17_DW_DimDate[[#This Row],[NgayBatDauMuaVu]])</f>
        <v>2028</v>
      </c>
      <c r="AC7079">
        <f>YEAR(Table__._SQL2014_QLTS17_DW_DimDate[[#This Row],[NgayKetThucMuaVu]])</f>
        <v>2029</v>
      </c>
    </row>
    <row r="7080" spans="1:29">
      <c r="A7080">
        <v>20290519</v>
      </c>
      <c r="B7080" s="1">
        <v>47257</v>
      </c>
      <c r="C7080" t="s">
        <v>28</v>
      </c>
      <c r="D7080" t="s">
        <v>892</v>
      </c>
      <c r="E7080" t="s">
        <v>14</v>
      </c>
      <c r="F7080" t="s">
        <v>155</v>
      </c>
      <c r="G7080" t="s">
        <v>16</v>
      </c>
      <c r="H7080" t="s">
        <v>29</v>
      </c>
      <c r="I7080" t="s">
        <v>3</v>
      </c>
      <c r="J7080" t="s">
        <v>903</v>
      </c>
      <c r="K7080" t="s">
        <v>13</v>
      </c>
      <c r="L7080" t="s">
        <v>13</v>
      </c>
      <c r="M7080" t="s">
        <v>911</v>
      </c>
      <c r="N7080" t="s">
        <v>842</v>
      </c>
      <c r="O7080" t="s">
        <v>853</v>
      </c>
      <c r="P7080" t="s">
        <v>854</v>
      </c>
      <c r="Q7080" t="s">
        <v>850</v>
      </c>
      <c r="R7080" t="s">
        <v>852</v>
      </c>
      <c r="S7080" t="s">
        <v>843</v>
      </c>
      <c r="T7080" t="s">
        <v>846</v>
      </c>
      <c r="U7080" s="2">
        <f>DATE(IF(MONTH(Table__._SQL2014_QLTS17_DW_DimDate[[#This Row],[Ngay]])&lt;11,YEAR(Table__._SQL2014_QLTS17_DW_DimDate[[#This Row],[Ngay]])-1, YEAR(Table__._SQL2014_QLTS17_DW_DimDate[[#This Row],[Ngay]])),11,1)</f>
        <v>47058</v>
      </c>
      <c r="V7080" s="2">
        <f>DATE(YEAR(Table__._SQL2014_QLTS17_DW_DimDate[[#This Row],[NgayBatDauMuaVu]])+1, 10,31)</f>
        <v>47422</v>
      </c>
      <c r="W7080" s="3">
        <f>Table__._SQL2014_QLTS17_DW_DimDate[[#This Row],[Ngay]]-Table__._SQL2014_QLTS17_DW_DimDate[[#This Row],[NgayBatDauMuaVu]]+1</f>
        <v>200</v>
      </c>
      <c r="X7080">
        <f>INT((Table__._SQL2014_QLTS17_DW_DimDate[[#This Row],[NgayMuaVu]]-1)/7)+1</f>
        <v>29</v>
      </c>
      <c r="Y7080" t="str">
        <f>"Tuần " &amp;Table__._SQL2014_QLTS17_DW_DimDate[[#This Row],[TuanMuaVu]] &amp; " năm " &amp;Table__._SQL2014_QLTS17_DW_DimDate[[#This Row],[NamMuaVuStr]]</f>
        <v>Tuần 29 năm 2028-2029</v>
      </c>
      <c r="Z7080">
        <f>YEAR(Table__._SQL2014_QLTS17_DW_DimDate[[#This Row],[NgayBatDauMuaVu]])</f>
        <v>2028</v>
      </c>
      <c r="AA7080" t="str">
        <f>YEAR(Table__._SQL2014_QLTS17_DW_DimDate[[#This Row],[NgayBatDauMuaVu]]) &amp;"-"&amp;YEAR(Table__._SQL2014_QLTS17_DW_DimDate[[#This Row],[NgayKetThucMuaVu]])</f>
        <v>2028-2029</v>
      </c>
      <c r="AB7080">
        <f>YEAR(Table__._SQL2014_QLTS17_DW_DimDate[[#This Row],[NgayBatDauMuaVu]])</f>
        <v>2028</v>
      </c>
      <c r="AC7080">
        <f>YEAR(Table__._SQL2014_QLTS17_DW_DimDate[[#This Row],[NgayKetThucMuaVu]])</f>
        <v>2029</v>
      </c>
    </row>
    <row r="7081" spans="1:29">
      <c r="A7081">
        <v>20290520</v>
      </c>
      <c r="B7081" s="1">
        <v>47258</v>
      </c>
      <c r="C7081" t="s">
        <v>29</v>
      </c>
      <c r="D7081" t="s">
        <v>893</v>
      </c>
      <c r="E7081" t="s">
        <v>1</v>
      </c>
      <c r="F7081" t="s">
        <v>156</v>
      </c>
      <c r="G7081" t="s">
        <v>12</v>
      </c>
      <c r="H7081" t="s">
        <v>30</v>
      </c>
      <c r="I7081" t="s">
        <v>3</v>
      </c>
      <c r="J7081" t="s">
        <v>903</v>
      </c>
      <c r="K7081" t="s">
        <v>13</v>
      </c>
      <c r="L7081" t="s">
        <v>13</v>
      </c>
      <c r="M7081" t="s">
        <v>911</v>
      </c>
      <c r="N7081" t="s">
        <v>842</v>
      </c>
      <c r="O7081" t="s">
        <v>853</v>
      </c>
      <c r="P7081" t="s">
        <v>854</v>
      </c>
      <c r="Q7081" t="s">
        <v>850</v>
      </c>
      <c r="R7081" t="s">
        <v>852</v>
      </c>
      <c r="S7081" t="s">
        <v>843</v>
      </c>
      <c r="T7081" t="s">
        <v>846</v>
      </c>
      <c r="U7081" s="2">
        <f>DATE(IF(MONTH(Table__._SQL2014_QLTS17_DW_DimDate[[#This Row],[Ngay]])&lt;11,YEAR(Table__._SQL2014_QLTS17_DW_DimDate[[#This Row],[Ngay]])-1, YEAR(Table__._SQL2014_QLTS17_DW_DimDate[[#This Row],[Ngay]])),11,1)</f>
        <v>47058</v>
      </c>
      <c r="V7081" s="2">
        <f>DATE(YEAR(Table__._SQL2014_QLTS17_DW_DimDate[[#This Row],[NgayBatDauMuaVu]])+1, 10,31)</f>
        <v>47422</v>
      </c>
      <c r="W7081" s="3">
        <f>Table__._SQL2014_QLTS17_DW_DimDate[[#This Row],[Ngay]]-Table__._SQL2014_QLTS17_DW_DimDate[[#This Row],[NgayBatDauMuaVu]]+1</f>
        <v>201</v>
      </c>
      <c r="X7081">
        <f>INT((Table__._SQL2014_QLTS17_DW_DimDate[[#This Row],[NgayMuaVu]]-1)/7)+1</f>
        <v>29</v>
      </c>
      <c r="Y7081" t="str">
        <f>"Tuần " &amp;Table__._SQL2014_QLTS17_DW_DimDate[[#This Row],[TuanMuaVu]] &amp; " năm " &amp;Table__._SQL2014_QLTS17_DW_DimDate[[#This Row],[NamMuaVuStr]]</f>
        <v>Tuần 29 năm 2028-2029</v>
      </c>
      <c r="Z7081">
        <f>YEAR(Table__._SQL2014_QLTS17_DW_DimDate[[#This Row],[NgayBatDauMuaVu]])</f>
        <v>2028</v>
      </c>
      <c r="AA7081" t="str">
        <f>YEAR(Table__._SQL2014_QLTS17_DW_DimDate[[#This Row],[NgayBatDauMuaVu]]) &amp;"-"&amp;YEAR(Table__._SQL2014_QLTS17_DW_DimDate[[#This Row],[NgayKetThucMuaVu]])</f>
        <v>2028-2029</v>
      </c>
      <c r="AB7081">
        <f>YEAR(Table__._SQL2014_QLTS17_DW_DimDate[[#This Row],[NgayBatDauMuaVu]])</f>
        <v>2028</v>
      </c>
      <c r="AC7081">
        <f>YEAR(Table__._SQL2014_QLTS17_DW_DimDate[[#This Row],[NgayKetThucMuaVu]])</f>
        <v>2029</v>
      </c>
    </row>
    <row r="7082" spans="1:29">
      <c r="A7082">
        <v>20290521</v>
      </c>
      <c r="B7082" s="1">
        <v>47259</v>
      </c>
      <c r="C7082" t="s">
        <v>30</v>
      </c>
      <c r="D7082" t="s">
        <v>894</v>
      </c>
      <c r="E7082" t="s">
        <v>13</v>
      </c>
      <c r="F7082" t="s">
        <v>157</v>
      </c>
      <c r="G7082" t="s">
        <v>12</v>
      </c>
      <c r="H7082" t="s">
        <v>30</v>
      </c>
      <c r="I7082" t="s">
        <v>3</v>
      </c>
      <c r="J7082" t="s">
        <v>903</v>
      </c>
      <c r="K7082" t="s">
        <v>13</v>
      </c>
      <c r="L7082" t="s">
        <v>13</v>
      </c>
      <c r="M7082" t="s">
        <v>911</v>
      </c>
      <c r="N7082" t="s">
        <v>842</v>
      </c>
      <c r="O7082" t="s">
        <v>853</v>
      </c>
      <c r="P7082" t="s">
        <v>854</v>
      </c>
      <c r="Q7082" t="s">
        <v>850</v>
      </c>
      <c r="R7082" t="s">
        <v>852</v>
      </c>
      <c r="S7082" t="s">
        <v>843</v>
      </c>
      <c r="T7082" t="s">
        <v>846</v>
      </c>
      <c r="U7082" s="2">
        <f>DATE(IF(MONTH(Table__._SQL2014_QLTS17_DW_DimDate[[#This Row],[Ngay]])&lt;11,YEAR(Table__._SQL2014_QLTS17_DW_DimDate[[#This Row],[Ngay]])-1, YEAR(Table__._SQL2014_QLTS17_DW_DimDate[[#This Row],[Ngay]])),11,1)</f>
        <v>47058</v>
      </c>
      <c r="V7082" s="2">
        <f>DATE(YEAR(Table__._SQL2014_QLTS17_DW_DimDate[[#This Row],[NgayBatDauMuaVu]])+1, 10,31)</f>
        <v>47422</v>
      </c>
      <c r="W7082" s="3">
        <f>Table__._SQL2014_QLTS17_DW_DimDate[[#This Row],[Ngay]]-Table__._SQL2014_QLTS17_DW_DimDate[[#This Row],[NgayBatDauMuaVu]]+1</f>
        <v>202</v>
      </c>
      <c r="X7082">
        <f>INT((Table__._SQL2014_QLTS17_DW_DimDate[[#This Row],[NgayMuaVu]]-1)/7)+1</f>
        <v>29</v>
      </c>
      <c r="Y7082" t="str">
        <f>"Tuần " &amp;Table__._SQL2014_QLTS17_DW_DimDate[[#This Row],[TuanMuaVu]] &amp; " năm " &amp;Table__._SQL2014_QLTS17_DW_DimDate[[#This Row],[NamMuaVuStr]]</f>
        <v>Tuần 29 năm 2028-2029</v>
      </c>
      <c r="Z7082">
        <f>YEAR(Table__._SQL2014_QLTS17_DW_DimDate[[#This Row],[NgayBatDauMuaVu]])</f>
        <v>2028</v>
      </c>
      <c r="AA7082" t="str">
        <f>YEAR(Table__._SQL2014_QLTS17_DW_DimDate[[#This Row],[NgayBatDauMuaVu]]) &amp;"-"&amp;YEAR(Table__._SQL2014_QLTS17_DW_DimDate[[#This Row],[NgayKetThucMuaVu]])</f>
        <v>2028-2029</v>
      </c>
      <c r="AB7082">
        <f>YEAR(Table__._SQL2014_QLTS17_DW_DimDate[[#This Row],[NgayBatDauMuaVu]])</f>
        <v>2028</v>
      </c>
      <c r="AC7082">
        <f>YEAR(Table__._SQL2014_QLTS17_DW_DimDate[[#This Row],[NgayKetThucMuaVu]])</f>
        <v>2029</v>
      </c>
    </row>
    <row r="7083" spans="1:29">
      <c r="A7083">
        <v>20290522</v>
      </c>
      <c r="B7083" s="1">
        <v>47260</v>
      </c>
      <c r="C7083" t="s">
        <v>31</v>
      </c>
      <c r="D7083" t="s">
        <v>895</v>
      </c>
      <c r="E7083" t="s">
        <v>16</v>
      </c>
      <c r="F7083" t="s">
        <v>158</v>
      </c>
      <c r="G7083" t="s">
        <v>12</v>
      </c>
      <c r="H7083" t="s">
        <v>30</v>
      </c>
      <c r="I7083" t="s">
        <v>3</v>
      </c>
      <c r="J7083" t="s">
        <v>903</v>
      </c>
      <c r="K7083" t="s">
        <v>13</v>
      </c>
      <c r="L7083" t="s">
        <v>13</v>
      </c>
      <c r="M7083" t="s">
        <v>911</v>
      </c>
      <c r="N7083" t="s">
        <v>842</v>
      </c>
      <c r="O7083" t="s">
        <v>853</v>
      </c>
      <c r="P7083" t="s">
        <v>854</v>
      </c>
      <c r="Q7083" t="s">
        <v>850</v>
      </c>
      <c r="R7083" t="s">
        <v>852</v>
      </c>
      <c r="S7083" t="s">
        <v>843</v>
      </c>
      <c r="T7083" t="s">
        <v>846</v>
      </c>
      <c r="U7083" s="2">
        <f>DATE(IF(MONTH(Table__._SQL2014_QLTS17_DW_DimDate[[#This Row],[Ngay]])&lt;11,YEAR(Table__._SQL2014_QLTS17_DW_DimDate[[#This Row],[Ngay]])-1, YEAR(Table__._SQL2014_QLTS17_DW_DimDate[[#This Row],[Ngay]])),11,1)</f>
        <v>47058</v>
      </c>
      <c r="V7083" s="2">
        <f>DATE(YEAR(Table__._SQL2014_QLTS17_DW_DimDate[[#This Row],[NgayBatDauMuaVu]])+1, 10,31)</f>
        <v>47422</v>
      </c>
      <c r="W7083" s="3">
        <f>Table__._SQL2014_QLTS17_DW_DimDate[[#This Row],[Ngay]]-Table__._SQL2014_QLTS17_DW_DimDate[[#This Row],[NgayBatDauMuaVu]]+1</f>
        <v>203</v>
      </c>
      <c r="X7083">
        <f>INT((Table__._SQL2014_QLTS17_DW_DimDate[[#This Row],[NgayMuaVu]]-1)/7)+1</f>
        <v>29</v>
      </c>
      <c r="Y7083" t="str">
        <f>"Tuần " &amp;Table__._SQL2014_QLTS17_DW_DimDate[[#This Row],[TuanMuaVu]] &amp; " năm " &amp;Table__._SQL2014_QLTS17_DW_DimDate[[#This Row],[NamMuaVuStr]]</f>
        <v>Tuần 29 năm 2028-2029</v>
      </c>
      <c r="Z7083">
        <f>YEAR(Table__._SQL2014_QLTS17_DW_DimDate[[#This Row],[NgayBatDauMuaVu]])</f>
        <v>2028</v>
      </c>
      <c r="AA7083" t="str">
        <f>YEAR(Table__._SQL2014_QLTS17_DW_DimDate[[#This Row],[NgayBatDauMuaVu]]) &amp;"-"&amp;YEAR(Table__._SQL2014_QLTS17_DW_DimDate[[#This Row],[NgayKetThucMuaVu]])</f>
        <v>2028-2029</v>
      </c>
      <c r="AB7083">
        <f>YEAR(Table__._SQL2014_QLTS17_DW_DimDate[[#This Row],[NgayBatDauMuaVu]])</f>
        <v>2028</v>
      </c>
      <c r="AC7083">
        <f>YEAR(Table__._SQL2014_QLTS17_DW_DimDate[[#This Row],[NgayKetThucMuaVu]])</f>
        <v>2029</v>
      </c>
    </row>
    <row r="7084" spans="1:29">
      <c r="A7084">
        <v>20290523</v>
      </c>
      <c r="B7084" s="1">
        <v>47261</v>
      </c>
      <c r="C7084" t="s">
        <v>32</v>
      </c>
      <c r="D7084" t="s">
        <v>896</v>
      </c>
      <c r="E7084" t="s">
        <v>12</v>
      </c>
      <c r="F7084" t="s">
        <v>159</v>
      </c>
      <c r="G7084" t="s">
        <v>12</v>
      </c>
      <c r="H7084" t="s">
        <v>30</v>
      </c>
      <c r="I7084" t="s">
        <v>3</v>
      </c>
      <c r="J7084" t="s">
        <v>903</v>
      </c>
      <c r="K7084" t="s">
        <v>13</v>
      </c>
      <c r="L7084" t="s">
        <v>13</v>
      </c>
      <c r="M7084" t="s">
        <v>911</v>
      </c>
      <c r="N7084" t="s">
        <v>842</v>
      </c>
      <c r="O7084" t="s">
        <v>853</v>
      </c>
      <c r="P7084" t="s">
        <v>854</v>
      </c>
      <c r="Q7084" t="s">
        <v>850</v>
      </c>
      <c r="R7084" t="s">
        <v>852</v>
      </c>
      <c r="S7084" t="s">
        <v>843</v>
      </c>
      <c r="T7084" t="s">
        <v>846</v>
      </c>
      <c r="U7084" s="2">
        <f>DATE(IF(MONTH(Table__._SQL2014_QLTS17_DW_DimDate[[#This Row],[Ngay]])&lt;11,YEAR(Table__._SQL2014_QLTS17_DW_DimDate[[#This Row],[Ngay]])-1, YEAR(Table__._SQL2014_QLTS17_DW_DimDate[[#This Row],[Ngay]])),11,1)</f>
        <v>47058</v>
      </c>
      <c r="V7084" s="2">
        <f>DATE(YEAR(Table__._SQL2014_QLTS17_DW_DimDate[[#This Row],[NgayBatDauMuaVu]])+1, 10,31)</f>
        <v>47422</v>
      </c>
      <c r="W7084" s="3">
        <f>Table__._SQL2014_QLTS17_DW_DimDate[[#This Row],[Ngay]]-Table__._SQL2014_QLTS17_DW_DimDate[[#This Row],[NgayBatDauMuaVu]]+1</f>
        <v>204</v>
      </c>
      <c r="X7084">
        <f>INT((Table__._SQL2014_QLTS17_DW_DimDate[[#This Row],[NgayMuaVu]]-1)/7)+1</f>
        <v>30</v>
      </c>
      <c r="Y7084" t="str">
        <f>"Tuần " &amp;Table__._SQL2014_QLTS17_DW_DimDate[[#This Row],[TuanMuaVu]] &amp; " năm " &amp;Table__._SQL2014_QLTS17_DW_DimDate[[#This Row],[NamMuaVuStr]]</f>
        <v>Tuần 30 năm 2028-2029</v>
      </c>
      <c r="Z7084">
        <f>YEAR(Table__._SQL2014_QLTS17_DW_DimDate[[#This Row],[NgayBatDauMuaVu]])</f>
        <v>2028</v>
      </c>
      <c r="AA7084" t="str">
        <f>YEAR(Table__._SQL2014_QLTS17_DW_DimDate[[#This Row],[NgayBatDauMuaVu]]) &amp;"-"&amp;YEAR(Table__._SQL2014_QLTS17_DW_DimDate[[#This Row],[NgayKetThucMuaVu]])</f>
        <v>2028-2029</v>
      </c>
      <c r="AB7084">
        <f>YEAR(Table__._SQL2014_QLTS17_DW_DimDate[[#This Row],[NgayBatDauMuaVu]])</f>
        <v>2028</v>
      </c>
      <c r="AC7084">
        <f>YEAR(Table__._SQL2014_QLTS17_DW_DimDate[[#This Row],[NgayKetThucMuaVu]])</f>
        <v>2029</v>
      </c>
    </row>
    <row r="7085" spans="1:29">
      <c r="A7085">
        <v>20290524</v>
      </c>
      <c r="B7085" s="1">
        <v>47262</v>
      </c>
      <c r="C7085" t="s">
        <v>33</v>
      </c>
      <c r="D7085" t="s">
        <v>897</v>
      </c>
      <c r="E7085" t="s">
        <v>3</v>
      </c>
      <c r="F7085" t="s">
        <v>160</v>
      </c>
      <c r="G7085" t="s">
        <v>12</v>
      </c>
      <c r="H7085" t="s">
        <v>30</v>
      </c>
      <c r="I7085" t="s">
        <v>3</v>
      </c>
      <c r="J7085" t="s">
        <v>903</v>
      </c>
      <c r="K7085" t="s">
        <v>13</v>
      </c>
      <c r="L7085" t="s">
        <v>13</v>
      </c>
      <c r="M7085" t="s">
        <v>911</v>
      </c>
      <c r="N7085" t="s">
        <v>842</v>
      </c>
      <c r="O7085" t="s">
        <v>853</v>
      </c>
      <c r="P7085" t="s">
        <v>854</v>
      </c>
      <c r="Q7085" t="s">
        <v>850</v>
      </c>
      <c r="R7085" t="s">
        <v>852</v>
      </c>
      <c r="S7085" t="s">
        <v>843</v>
      </c>
      <c r="T7085" t="s">
        <v>846</v>
      </c>
      <c r="U7085" s="2">
        <f>DATE(IF(MONTH(Table__._SQL2014_QLTS17_DW_DimDate[[#This Row],[Ngay]])&lt;11,YEAR(Table__._SQL2014_QLTS17_DW_DimDate[[#This Row],[Ngay]])-1, YEAR(Table__._SQL2014_QLTS17_DW_DimDate[[#This Row],[Ngay]])),11,1)</f>
        <v>47058</v>
      </c>
      <c r="V7085" s="2">
        <f>DATE(YEAR(Table__._SQL2014_QLTS17_DW_DimDate[[#This Row],[NgayBatDauMuaVu]])+1, 10,31)</f>
        <v>47422</v>
      </c>
      <c r="W7085" s="3">
        <f>Table__._SQL2014_QLTS17_DW_DimDate[[#This Row],[Ngay]]-Table__._SQL2014_QLTS17_DW_DimDate[[#This Row],[NgayBatDauMuaVu]]+1</f>
        <v>205</v>
      </c>
      <c r="X7085">
        <f>INT((Table__._SQL2014_QLTS17_DW_DimDate[[#This Row],[NgayMuaVu]]-1)/7)+1</f>
        <v>30</v>
      </c>
      <c r="Y7085" t="str">
        <f>"Tuần " &amp;Table__._SQL2014_QLTS17_DW_DimDate[[#This Row],[TuanMuaVu]] &amp; " năm " &amp;Table__._SQL2014_QLTS17_DW_DimDate[[#This Row],[NamMuaVuStr]]</f>
        <v>Tuần 30 năm 2028-2029</v>
      </c>
      <c r="Z7085">
        <f>YEAR(Table__._SQL2014_QLTS17_DW_DimDate[[#This Row],[NgayBatDauMuaVu]])</f>
        <v>2028</v>
      </c>
      <c r="AA7085" t="str">
        <f>YEAR(Table__._SQL2014_QLTS17_DW_DimDate[[#This Row],[NgayBatDauMuaVu]]) &amp;"-"&amp;YEAR(Table__._SQL2014_QLTS17_DW_DimDate[[#This Row],[NgayKetThucMuaVu]])</f>
        <v>2028-2029</v>
      </c>
      <c r="AB7085">
        <f>YEAR(Table__._SQL2014_QLTS17_DW_DimDate[[#This Row],[NgayBatDauMuaVu]])</f>
        <v>2028</v>
      </c>
      <c r="AC7085">
        <f>YEAR(Table__._SQL2014_QLTS17_DW_DimDate[[#This Row],[NgayKetThucMuaVu]])</f>
        <v>2029</v>
      </c>
    </row>
    <row r="7086" spans="1:29">
      <c r="A7086">
        <v>20290525</v>
      </c>
      <c r="B7086" s="1">
        <v>47263</v>
      </c>
      <c r="C7086" t="s">
        <v>34</v>
      </c>
      <c r="D7086" t="s">
        <v>891</v>
      </c>
      <c r="E7086" t="s">
        <v>2</v>
      </c>
      <c r="F7086" t="s">
        <v>161</v>
      </c>
      <c r="G7086" t="s">
        <v>12</v>
      </c>
      <c r="H7086" t="s">
        <v>30</v>
      </c>
      <c r="I7086" t="s">
        <v>3</v>
      </c>
      <c r="J7086" t="s">
        <v>903</v>
      </c>
      <c r="K7086" t="s">
        <v>13</v>
      </c>
      <c r="L7086" t="s">
        <v>13</v>
      </c>
      <c r="M7086" t="s">
        <v>911</v>
      </c>
      <c r="N7086" t="s">
        <v>842</v>
      </c>
      <c r="O7086" t="s">
        <v>853</v>
      </c>
      <c r="P7086" t="s">
        <v>854</v>
      </c>
      <c r="Q7086" t="s">
        <v>850</v>
      </c>
      <c r="R7086" t="s">
        <v>852</v>
      </c>
      <c r="S7086" t="s">
        <v>843</v>
      </c>
      <c r="T7086" t="s">
        <v>846</v>
      </c>
      <c r="U7086" s="2">
        <f>DATE(IF(MONTH(Table__._SQL2014_QLTS17_DW_DimDate[[#This Row],[Ngay]])&lt;11,YEAR(Table__._SQL2014_QLTS17_DW_DimDate[[#This Row],[Ngay]])-1, YEAR(Table__._SQL2014_QLTS17_DW_DimDate[[#This Row],[Ngay]])),11,1)</f>
        <v>47058</v>
      </c>
      <c r="V7086" s="2">
        <f>DATE(YEAR(Table__._SQL2014_QLTS17_DW_DimDate[[#This Row],[NgayBatDauMuaVu]])+1, 10,31)</f>
        <v>47422</v>
      </c>
      <c r="W7086" s="3">
        <f>Table__._SQL2014_QLTS17_DW_DimDate[[#This Row],[Ngay]]-Table__._SQL2014_QLTS17_DW_DimDate[[#This Row],[NgayBatDauMuaVu]]+1</f>
        <v>206</v>
      </c>
      <c r="X7086">
        <f>INT((Table__._SQL2014_QLTS17_DW_DimDate[[#This Row],[NgayMuaVu]]-1)/7)+1</f>
        <v>30</v>
      </c>
      <c r="Y7086" t="str">
        <f>"Tuần " &amp;Table__._SQL2014_QLTS17_DW_DimDate[[#This Row],[TuanMuaVu]] &amp; " năm " &amp;Table__._SQL2014_QLTS17_DW_DimDate[[#This Row],[NamMuaVuStr]]</f>
        <v>Tuần 30 năm 2028-2029</v>
      </c>
      <c r="Z7086">
        <f>YEAR(Table__._SQL2014_QLTS17_DW_DimDate[[#This Row],[NgayBatDauMuaVu]])</f>
        <v>2028</v>
      </c>
      <c r="AA7086" t="str">
        <f>YEAR(Table__._SQL2014_QLTS17_DW_DimDate[[#This Row],[NgayBatDauMuaVu]]) &amp;"-"&amp;YEAR(Table__._SQL2014_QLTS17_DW_DimDate[[#This Row],[NgayKetThucMuaVu]])</f>
        <v>2028-2029</v>
      </c>
      <c r="AB7086">
        <f>YEAR(Table__._SQL2014_QLTS17_DW_DimDate[[#This Row],[NgayBatDauMuaVu]])</f>
        <v>2028</v>
      </c>
      <c r="AC7086">
        <f>YEAR(Table__._SQL2014_QLTS17_DW_DimDate[[#This Row],[NgayKetThucMuaVu]])</f>
        <v>2029</v>
      </c>
    </row>
    <row r="7087" spans="1:29">
      <c r="A7087">
        <v>20290526</v>
      </c>
      <c r="B7087" s="1">
        <v>47264</v>
      </c>
      <c r="C7087" t="s">
        <v>35</v>
      </c>
      <c r="D7087" t="s">
        <v>892</v>
      </c>
      <c r="E7087" t="s">
        <v>14</v>
      </c>
      <c r="F7087" t="s">
        <v>162</v>
      </c>
      <c r="G7087" t="s">
        <v>12</v>
      </c>
      <c r="H7087" t="s">
        <v>30</v>
      </c>
      <c r="I7087" t="s">
        <v>3</v>
      </c>
      <c r="J7087" t="s">
        <v>903</v>
      </c>
      <c r="K7087" t="s">
        <v>13</v>
      </c>
      <c r="L7087" t="s">
        <v>13</v>
      </c>
      <c r="M7087" t="s">
        <v>911</v>
      </c>
      <c r="N7087" t="s">
        <v>842</v>
      </c>
      <c r="O7087" t="s">
        <v>853</v>
      </c>
      <c r="P7087" t="s">
        <v>854</v>
      </c>
      <c r="Q7087" t="s">
        <v>850</v>
      </c>
      <c r="R7087" t="s">
        <v>852</v>
      </c>
      <c r="S7087" t="s">
        <v>843</v>
      </c>
      <c r="T7087" t="s">
        <v>846</v>
      </c>
      <c r="U7087" s="2">
        <f>DATE(IF(MONTH(Table__._SQL2014_QLTS17_DW_DimDate[[#This Row],[Ngay]])&lt;11,YEAR(Table__._SQL2014_QLTS17_DW_DimDate[[#This Row],[Ngay]])-1, YEAR(Table__._SQL2014_QLTS17_DW_DimDate[[#This Row],[Ngay]])),11,1)</f>
        <v>47058</v>
      </c>
      <c r="V7087" s="2">
        <f>DATE(YEAR(Table__._SQL2014_QLTS17_DW_DimDate[[#This Row],[NgayBatDauMuaVu]])+1, 10,31)</f>
        <v>47422</v>
      </c>
      <c r="W7087" s="3">
        <f>Table__._SQL2014_QLTS17_DW_DimDate[[#This Row],[Ngay]]-Table__._SQL2014_QLTS17_DW_DimDate[[#This Row],[NgayBatDauMuaVu]]+1</f>
        <v>207</v>
      </c>
      <c r="X7087">
        <f>INT((Table__._SQL2014_QLTS17_DW_DimDate[[#This Row],[NgayMuaVu]]-1)/7)+1</f>
        <v>30</v>
      </c>
      <c r="Y7087" t="str">
        <f>"Tuần " &amp;Table__._SQL2014_QLTS17_DW_DimDate[[#This Row],[TuanMuaVu]] &amp; " năm " &amp;Table__._SQL2014_QLTS17_DW_DimDate[[#This Row],[NamMuaVuStr]]</f>
        <v>Tuần 30 năm 2028-2029</v>
      </c>
      <c r="Z7087">
        <f>YEAR(Table__._SQL2014_QLTS17_DW_DimDate[[#This Row],[NgayBatDauMuaVu]])</f>
        <v>2028</v>
      </c>
      <c r="AA7087" t="str">
        <f>YEAR(Table__._SQL2014_QLTS17_DW_DimDate[[#This Row],[NgayBatDauMuaVu]]) &amp;"-"&amp;YEAR(Table__._SQL2014_QLTS17_DW_DimDate[[#This Row],[NgayKetThucMuaVu]])</f>
        <v>2028-2029</v>
      </c>
      <c r="AB7087">
        <f>YEAR(Table__._SQL2014_QLTS17_DW_DimDate[[#This Row],[NgayBatDauMuaVu]])</f>
        <v>2028</v>
      </c>
      <c r="AC7087">
        <f>YEAR(Table__._SQL2014_QLTS17_DW_DimDate[[#This Row],[NgayKetThucMuaVu]])</f>
        <v>2029</v>
      </c>
    </row>
    <row r="7088" spans="1:29">
      <c r="A7088">
        <v>20290527</v>
      </c>
      <c r="B7088" s="1">
        <v>47265</v>
      </c>
      <c r="C7088" t="s">
        <v>36</v>
      </c>
      <c r="D7088" t="s">
        <v>893</v>
      </c>
      <c r="E7088" t="s">
        <v>1</v>
      </c>
      <c r="F7088" t="s">
        <v>163</v>
      </c>
      <c r="G7088" t="s">
        <v>3</v>
      </c>
      <c r="H7088" t="s">
        <v>31</v>
      </c>
      <c r="I7088" t="s">
        <v>3</v>
      </c>
      <c r="J7088" t="s">
        <v>903</v>
      </c>
      <c r="K7088" t="s">
        <v>13</v>
      </c>
      <c r="L7088" t="s">
        <v>13</v>
      </c>
      <c r="M7088" t="s">
        <v>911</v>
      </c>
      <c r="N7088" t="s">
        <v>842</v>
      </c>
      <c r="O7088" t="s">
        <v>853</v>
      </c>
      <c r="P7088" t="s">
        <v>854</v>
      </c>
      <c r="Q7088" t="s">
        <v>850</v>
      </c>
      <c r="R7088" t="s">
        <v>852</v>
      </c>
      <c r="S7088" t="s">
        <v>843</v>
      </c>
      <c r="T7088" t="s">
        <v>846</v>
      </c>
      <c r="U7088" s="2">
        <f>DATE(IF(MONTH(Table__._SQL2014_QLTS17_DW_DimDate[[#This Row],[Ngay]])&lt;11,YEAR(Table__._SQL2014_QLTS17_DW_DimDate[[#This Row],[Ngay]])-1, YEAR(Table__._SQL2014_QLTS17_DW_DimDate[[#This Row],[Ngay]])),11,1)</f>
        <v>47058</v>
      </c>
      <c r="V7088" s="2">
        <f>DATE(YEAR(Table__._SQL2014_QLTS17_DW_DimDate[[#This Row],[NgayBatDauMuaVu]])+1, 10,31)</f>
        <v>47422</v>
      </c>
      <c r="W7088" s="3">
        <f>Table__._SQL2014_QLTS17_DW_DimDate[[#This Row],[Ngay]]-Table__._SQL2014_QLTS17_DW_DimDate[[#This Row],[NgayBatDauMuaVu]]+1</f>
        <v>208</v>
      </c>
      <c r="X7088">
        <f>INT((Table__._SQL2014_QLTS17_DW_DimDate[[#This Row],[NgayMuaVu]]-1)/7)+1</f>
        <v>30</v>
      </c>
      <c r="Y7088" t="str">
        <f>"Tuần " &amp;Table__._SQL2014_QLTS17_DW_DimDate[[#This Row],[TuanMuaVu]] &amp; " năm " &amp;Table__._SQL2014_QLTS17_DW_DimDate[[#This Row],[NamMuaVuStr]]</f>
        <v>Tuần 30 năm 2028-2029</v>
      </c>
      <c r="Z7088">
        <f>YEAR(Table__._SQL2014_QLTS17_DW_DimDate[[#This Row],[NgayBatDauMuaVu]])</f>
        <v>2028</v>
      </c>
      <c r="AA7088" t="str">
        <f>YEAR(Table__._SQL2014_QLTS17_DW_DimDate[[#This Row],[NgayBatDauMuaVu]]) &amp;"-"&amp;YEAR(Table__._SQL2014_QLTS17_DW_DimDate[[#This Row],[NgayKetThucMuaVu]])</f>
        <v>2028-2029</v>
      </c>
      <c r="AB7088">
        <f>YEAR(Table__._SQL2014_QLTS17_DW_DimDate[[#This Row],[NgayBatDauMuaVu]])</f>
        <v>2028</v>
      </c>
      <c r="AC7088">
        <f>YEAR(Table__._SQL2014_QLTS17_DW_DimDate[[#This Row],[NgayKetThucMuaVu]])</f>
        <v>2029</v>
      </c>
    </row>
    <row r="7089" spans="1:29">
      <c r="A7089">
        <v>20290528</v>
      </c>
      <c r="B7089" s="1">
        <v>47266</v>
      </c>
      <c r="C7089" t="s">
        <v>37</v>
      </c>
      <c r="D7089" t="s">
        <v>894</v>
      </c>
      <c r="E7089" t="s">
        <v>13</v>
      </c>
      <c r="F7089" t="s">
        <v>164</v>
      </c>
      <c r="G7089" t="s">
        <v>3</v>
      </c>
      <c r="H7089" t="s">
        <v>31</v>
      </c>
      <c r="I7089" t="s">
        <v>3</v>
      </c>
      <c r="J7089" t="s">
        <v>903</v>
      </c>
      <c r="K7089" t="s">
        <v>13</v>
      </c>
      <c r="L7089" t="s">
        <v>13</v>
      </c>
      <c r="M7089" t="s">
        <v>911</v>
      </c>
      <c r="N7089" t="s">
        <v>842</v>
      </c>
      <c r="O7089" t="s">
        <v>853</v>
      </c>
      <c r="P7089" t="s">
        <v>854</v>
      </c>
      <c r="Q7089" t="s">
        <v>850</v>
      </c>
      <c r="R7089" t="s">
        <v>852</v>
      </c>
      <c r="S7089" t="s">
        <v>843</v>
      </c>
      <c r="T7089" t="s">
        <v>846</v>
      </c>
      <c r="U7089" s="2">
        <f>DATE(IF(MONTH(Table__._SQL2014_QLTS17_DW_DimDate[[#This Row],[Ngay]])&lt;11,YEAR(Table__._SQL2014_QLTS17_DW_DimDate[[#This Row],[Ngay]])-1, YEAR(Table__._SQL2014_QLTS17_DW_DimDate[[#This Row],[Ngay]])),11,1)</f>
        <v>47058</v>
      </c>
      <c r="V7089" s="2">
        <f>DATE(YEAR(Table__._SQL2014_QLTS17_DW_DimDate[[#This Row],[NgayBatDauMuaVu]])+1, 10,31)</f>
        <v>47422</v>
      </c>
      <c r="W7089" s="3">
        <f>Table__._SQL2014_QLTS17_DW_DimDate[[#This Row],[Ngay]]-Table__._SQL2014_QLTS17_DW_DimDate[[#This Row],[NgayBatDauMuaVu]]+1</f>
        <v>209</v>
      </c>
      <c r="X7089">
        <f>INT((Table__._SQL2014_QLTS17_DW_DimDate[[#This Row],[NgayMuaVu]]-1)/7)+1</f>
        <v>30</v>
      </c>
      <c r="Y7089" t="str">
        <f>"Tuần " &amp;Table__._SQL2014_QLTS17_DW_DimDate[[#This Row],[TuanMuaVu]] &amp; " năm " &amp;Table__._SQL2014_QLTS17_DW_DimDate[[#This Row],[NamMuaVuStr]]</f>
        <v>Tuần 30 năm 2028-2029</v>
      </c>
      <c r="Z7089">
        <f>YEAR(Table__._SQL2014_QLTS17_DW_DimDate[[#This Row],[NgayBatDauMuaVu]])</f>
        <v>2028</v>
      </c>
      <c r="AA7089" t="str">
        <f>YEAR(Table__._SQL2014_QLTS17_DW_DimDate[[#This Row],[NgayBatDauMuaVu]]) &amp;"-"&amp;YEAR(Table__._SQL2014_QLTS17_DW_DimDate[[#This Row],[NgayKetThucMuaVu]])</f>
        <v>2028-2029</v>
      </c>
      <c r="AB7089">
        <f>YEAR(Table__._SQL2014_QLTS17_DW_DimDate[[#This Row],[NgayBatDauMuaVu]])</f>
        <v>2028</v>
      </c>
      <c r="AC7089">
        <f>YEAR(Table__._SQL2014_QLTS17_DW_DimDate[[#This Row],[NgayKetThucMuaVu]])</f>
        <v>2029</v>
      </c>
    </row>
    <row r="7090" spans="1:29">
      <c r="A7090">
        <v>20290529</v>
      </c>
      <c r="B7090" s="1">
        <v>47267</v>
      </c>
      <c r="C7090" t="s">
        <v>38</v>
      </c>
      <c r="D7090" t="s">
        <v>895</v>
      </c>
      <c r="E7090" t="s">
        <v>16</v>
      </c>
      <c r="F7090" t="s">
        <v>165</v>
      </c>
      <c r="G7090" t="s">
        <v>3</v>
      </c>
      <c r="H7090" t="s">
        <v>31</v>
      </c>
      <c r="I7090" t="s">
        <v>3</v>
      </c>
      <c r="J7090" t="s">
        <v>903</v>
      </c>
      <c r="K7090" t="s">
        <v>13</v>
      </c>
      <c r="L7090" t="s">
        <v>13</v>
      </c>
      <c r="M7090" t="s">
        <v>911</v>
      </c>
      <c r="N7090" t="s">
        <v>842</v>
      </c>
      <c r="O7090" t="s">
        <v>853</v>
      </c>
      <c r="P7090" t="s">
        <v>854</v>
      </c>
      <c r="Q7090" t="s">
        <v>850</v>
      </c>
      <c r="R7090" t="s">
        <v>852</v>
      </c>
      <c r="S7090" t="s">
        <v>843</v>
      </c>
      <c r="T7090" t="s">
        <v>846</v>
      </c>
      <c r="U7090" s="2">
        <f>DATE(IF(MONTH(Table__._SQL2014_QLTS17_DW_DimDate[[#This Row],[Ngay]])&lt;11,YEAR(Table__._SQL2014_QLTS17_DW_DimDate[[#This Row],[Ngay]])-1, YEAR(Table__._SQL2014_QLTS17_DW_DimDate[[#This Row],[Ngay]])),11,1)</f>
        <v>47058</v>
      </c>
      <c r="V7090" s="2">
        <f>DATE(YEAR(Table__._SQL2014_QLTS17_DW_DimDate[[#This Row],[NgayBatDauMuaVu]])+1, 10,31)</f>
        <v>47422</v>
      </c>
      <c r="W7090" s="3">
        <f>Table__._SQL2014_QLTS17_DW_DimDate[[#This Row],[Ngay]]-Table__._SQL2014_QLTS17_DW_DimDate[[#This Row],[NgayBatDauMuaVu]]+1</f>
        <v>210</v>
      </c>
      <c r="X7090">
        <f>INT((Table__._SQL2014_QLTS17_DW_DimDate[[#This Row],[NgayMuaVu]]-1)/7)+1</f>
        <v>30</v>
      </c>
      <c r="Y7090" t="str">
        <f>"Tuần " &amp;Table__._SQL2014_QLTS17_DW_DimDate[[#This Row],[TuanMuaVu]] &amp; " năm " &amp;Table__._SQL2014_QLTS17_DW_DimDate[[#This Row],[NamMuaVuStr]]</f>
        <v>Tuần 30 năm 2028-2029</v>
      </c>
      <c r="Z7090">
        <f>YEAR(Table__._SQL2014_QLTS17_DW_DimDate[[#This Row],[NgayBatDauMuaVu]])</f>
        <v>2028</v>
      </c>
      <c r="AA7090" t="str">
        <f>YEAR(Table__._SQL2014_QLTS17_DW_DimDate[[#This Row],[NgayBatDauMuaVu]]) &amp;"-"&amp;YEAR(Table__._SQL2014_QLTS17_DW_DimDate[[#This Row],[NgayKetThucMuaVu]])</f>
        <v>2028-2029</v>
      </c>
      <c r="AB7090">
        <f>YEAR(Table__._SQL2014_QLTS17_DW_DimDate[[#This Row],[NgayBatDauMuaVu]])</f>
        <v>2028</v>
      </c>
      <c r="AC7090">
        <f>YEAR(Table__._SQL2014_QLTS17_DW_DimDate[[#This Row],[NgayKetThucMuaVu]])</f>
        <v>2029</v>
      </c>
    </row>
    <row r="7091" spans="1:29">
      <c r="A7091">
        <v>20290530</v>
      </c>
      <c r="B7091" s="1">
        <v>47268</v>
      </c>
      <c r="C7091" t="s">
        <v>39</v>
      </c>
      <c r="D7091" t="s">
        <v>896</v>
      </c>
      <c r="E7091" t="s">
        <v>12</v>
      </c>
      <c r="F7091" t="s">
        <v>166</v>
      </c>
      <c r="G7091" t="s">
        <v>3</v>
      </c>
      <c r="H7091" t="s">
        <v>31</v>
      </c>
      <c r="I7091" t="s">
        <v>3</v>
      </c>
      <c r="J7091" t="s">
        <v>903</v>
      </c>
      <c r="K7091" t="s">
        <v>13</v>
      </c>
      <c r="L7091" t="s">
        <v>13</v>
      </c>
      <c r="M7091" t="s">
        <v>911</v>
      </c>
      <c r="N7091" t="s">
        <v>842</v>
      </c>
      <c r="O7091" t="s">
        <v>853</v>
      </c>
      <c r="P7091" t="s">
        <v>854</v>
      </c>
      <c r="Q7091" t="s">
        <v>850</v>
      </c>
      <c r="R7091" t="s">
        <v>852</v>
      </c>
      <c r="S7091" t="s">
        <v>843</v>
      </c>
      <c r="T7091" t="s">
        <v>846</v>
      </c>
      <c r="U7091" s="2">
        <f>DATE(IF(MONTH(Table__._SQL2014_QLTS17_DW_DimDate[[#This Row],[Ngay]])&lt;11,YEAR(Table__._SQL2014_QLTS17_DW_DimDate[[#This Row],[Ngay]])-1, YEAR(Table__._SQL2014_QLTS17_DW_DimDate[[#This Row],[Ngay]])),11,1)</f>
        <v>47058</v>
      </c>
      <c r="V7091" s="2">
        <f>DATE(YEAR(Table__._SQL2014_QLTS17_DW_DimDate[[#This Row],[NgayBatDauMuaVu]])+1, 10,31)</f>
        <v>47422</v>
      </c>
      <c r="W7091" s="3">
        <f>Table__._SQL2014_QLTS17_DW_DimDate[[#This Row],[Ngay]]-Table__._SQL2014_QLTS17_DW_DimDate[[#This Row],[NgayBatDauMuaVu]]+1</f>
        <v>211</v>
      </c>
      <c r="X7091">
        <f>INT((Table__._SQL2014_QLTS17_DW_DimDate[[#This Row],[NgayMuaVu]]-1)/7)+1</f>
        <v>31</v>
      </c>
      <c r="Y7091" t="str">
        <f>"Tuần " &amp;Table__._SQL2014_QLTS17_DW_DimDate[[#This Row],[TuanMuaVu]] &amp; " năm " &amp;Table__._SQL2014_QLTS17_DW_DimDate[[#This Row],[NamMuaVuStr]]</f>
        <v>Tuần 31 năm 2028-2029</v>
      </c>
      <c r="Z7091">
        <f>YEAR(Table__._SQL2014_QLTS17_DW_DimDate[[#This Row],[NgayBatDauMuaVu]])</f>
        <v>2028</v>
      </c>
      <c r="AA7091" t="str">
        <f>YEAR(Table__._SQL2014_QLTS17_DW_DimDate[[#This Row],[NgayBatDauMuaVu]]) &amp;"-"&amp;YEAR(Table__._SQL2014_QLTS17_DW_DimDate[[#This Row],[NgayKetThucMuaVu]])</f>
        <v>2028-2029</v>
      </c>
      <c r="AB7091">
        <f>YEAR(Table__._SQL2014_QLTS17_DW_DimDate[[#This Row],[NgayBatDauMuaVu]])</f>
        <v>2028</v>
      </c>
      <c r="AC7091">
        <f>YEAR(Table__._SQL2014_QLTS17_DW_DimDate[[#This Row],[NgayKetThucMuaVu]])</f>
        <v>2029</v>
      </c>
    </row>
    <row r="7092" spans="1:29">
      <c r="A7092">
        <v>20290531</v>
      </c>
      <c r="B7092" s="1">
        <v>47269</v>
      </c>
      <c r="C7092" t="s">
        <v>40</v>
      </c>
      <c r="D7092" t="s">
        <v>897</v>
      </c>
      <c r="E7092" t="s">
        <v>3</v>
      </c>
      <c r="F7092" t="s">
        <v>167</v>
      </c>
      <c r="G7092" t="s">
        <v>3</v>
      </c>
      <c r="H7092" t="s">
        <v>31</v>
      </c>
      <c r="I7092" t="s">
        <v>3</v>
      </c>
      <c r="J7092" t="s">
        <v>903</v>
      </c>
      <c r="K7092" t="s">
        <v>13</v>
      </c>
      <c r="L7092" t="s">
        <v>13</v>
      </c>
      <c r="M7092" t="s">
        <v>911</v>
      </c>
      <c r="N7092" t="s">
        <v>842</v>
      </c>
      <c r="O7092" t="s">
        <v>853</v>
      </c>
      <c r="P7092" t="s">
        <v>854</v>
      </c>
      <c r="Q7092" t="s">
        <v>850</v>
      </c>
      <c r="R7092" t="s">
        <v>852</v>
      </c>
      <c r="S7092" t="s">
        <v>843</v>
      </c>
      <c r="T7092" t="s">
        <v>846</v>
      </c>
      <c r="U7092" s="2">
        <f>DATE(IF(MONTH(Table__._SQL2014_QLTS17_DW_DimDate[[#This Row],[Ngay]])&lt;11,YEAR(Table__._SQL2014_QLTS17_DW_DimDate[[#This Row],[Ngay]])-1, YEAR(Table__._SQL2014_QLTS17_DW_DimDate[[#This Row],[Ngay]])),11,1)</f>
        <v>47058</v>
      </c>
      <c r="V7092" s="2">
        <f>DATE(YEAR(Table__._SQL2014_QLTS17_DW_DimDate[[#This Row],[NgayBatDauMuaVu]])+1, 10,31)</f>
        <v>47422</v>
      </c>
      <c r="W7092" s="3">
        <f>Table__._SQL2014_QLTS17_DW_DimDate[[#This Row],[Ngay]]-Table__._SQL2014_QLTS17_DW_DimDate[[#This Row],[NgayBatDauMuaVu]]+1</f>
        <v>212</v>
      </c>
      <c r="X7092">
        <f>INT((Table__._SQL2014_QLTS17_DW_DimDate[[#This Row],[NgayMuaVu]]-1)/7)+1</f>
        <v>31</v>
      </c>
      <c r="Y7092" t="str">
        <f>"Tuần " &amp;Table__._SQL2014_QLTS17_DW_DimDate[[#This Row],[TuanMuaVu]] &amp; " năm " &amp;Table__._SQL2014_QLTS17_DW_DimDate[[#This Row],[NamMuaVuStr]]</f>
        <v>Tuần 31 năm 2028-2029</v>
      </c>
      <c r="Z7092">
        <f>YEAR(Table__._SQL2014_QLTS17_DW_DimDate[[#This Row],[NgayBatDauMuaVu]])</f>
        <v>2028</v>
      </c>
      <c r="AA7092" t="str">
        <f>YEAR(Table__._SQL2014_QLTS17_DW_DimDate[[#This Row],[NgayBatDauMuaVu]]) &amp;"-"&amp;YEAR(Table__._SQL2014_QLTS17_DW_DimDate[[#This Row],[NgayKetThucMuaVu]])</f>
        <v>2028-2029</v>
      </c>
      <c r="AB7092">
        <f>YEAR(Table__._SQL2014_QLTS17_DW_DimDate[[#This Row],[NgayBatDauMuaVu]])</f>
        <v>2028</v>
      </c>
      <c r="AC7092">
        <f>YEAR(Table__._SQL2014_QLTS17_DW_DimDate[[#This Row],[NgayKetThucMuaVu]])</f>
        <v>2029</v>
      </c>
    </row>
    <row r="7093" spans="1:29">
      <c r="A7093">
        <v>20290601</v>
      </c>
      <c r="B7093" s="1">
        <v>47270</v>
      </c>
      <c r="C7093" t="s">
        <v>1</v>
      </c>
      <c r="D7093" t="s">
        <v>891</v>
      </c>
      <c r="E7093" t="s">
        <v>2</v>
      </c>
      <c r="F7093" t="s">
        <v>168</v>
      </c>
      <c r="G7093" t="s">
        <v>1</v>
      </c>
      <c r="H7093" t="s">
        <v>31</v>
      </c>
      <c r="I7093" t="s">
        <v>2</v>
      </c>
      <c r="J7093" t="s">
        <v>902</v>
      </c>
      <c r="K7093" t="s">
        <v>16</v>
      </c>
      <c r="L7093" t="s">
        <v>13</v>
      </c>
      <c r="M7093" t="s">
        <v>911</v>
      </c>
      <c r="N7093" t="s">
        <v>842</v>
      </c>
      <c r="O7093" t="s">
        <v>855</v>
      </c>
      <c r="P7093" t="s">
        <v>852</v>
      </c>
      <c r="Q7093" t="s">
        <v>850</v>
      </c>
      <c r="R7093" t="s">
        <v>852</v>
      </c>
      <c r="S7093" t="s">
        <v>843</v>
      </c>
      <c r="T7093" t="s">
        <v>846</v>
      </c>
      <c r="U7093" s="2">
        <f>DATE(IF(MONTH(Table__._SQL2014_QLTS17_DW_DimDate[[#This Row],[Ngay]])&lt;11,YEAR(Table__._SQL2014_QLTS17_DW_DimDate[[#This Row],[Ngay]])-1, YEAR(Table__._SQL2014_QLTS17_DW_DimDate[[#This Row],[Ngay]])),11,1)</f>
        <v>47058</v>
      </c>
      <c r="V7093" s="2">
        <f>DATE(YEAR(Table__._SQL2014_QLTS17_DW_DimDate[[#This Row],[NgayBatDauMuaVu]])+1, 10,31)</f>
        <v>47422</v>
      </c>
      <c r="W7093" s="3">
        <f>Table__._SQL2014_QLTS17_DW_DimDate[[#This Row],[Ngay]]-Table__._SQL2014_QLTS17_DW_DimDate[[#This Row],[NgayBatDauMuaVu]]+1</f>
        <v>213</v>
      </c>
      <c r="X7093">
        <f>INT((Table__._SQL2014_QLTS17_DW_DimDate[[#This Row],[NgayMuaVu]]-1)/7)+1</f>
        <v>31</v>
      </c>
      <c r="Y7093" t="str">
        <f>"Tuần " &amp;Table__._SQL2014_QLTS17_DW_DimDate[[#This Row],[TuanMuaVu]] &amp; " năm " &amp;Table__._SQL2014_QLTS17_DW_DimDate[[#This Row],[NamMuaVuStr]]</f>
        <v>Tuần 31 năm 2028-2029</v>
      </c>
      <c r="Z7093">
        <f>YEAR(Table__._SQL2014_QLTS17_DW_DimDate[[#This Row],[NgayBatDauMuaVu]])</f>
        <v>2028</v>
      </c>
      <c r="AA7093" t="str">
        <f>YEAR(Table__._SQL2014_QLTS17_DW_DimDate[[#This Row],[NgayBatDauMuaVu]]) &amp;"-"&amp;YEAR(Table__._SQL2014_QLTS17_DW_DimDate[[#This Row],[NgayKetThucMuaVu]])</f>
        <v>2028-2029</v>
      </c>
      <c r="AB7093">
        <f>YEAR(Table__._SQL2014_QLTS17_DW_DimDate[[#This Row],[NgayBatDauMuaVu]])</f>
        <v>2028</v>
      </c>
      <c r="AC7093">
        <f>YEAR(Table__._SQL2014_QLTS17_DW_DimDate[[#This Row],[NgayKetThucMuaVu]])</f>
        <v>2029</v>
      </c>
    </row>
    <row r="7094" spans="1:29">
      <c r="A7094">
        <v>20290602</v>
      </c>
      <c r="B7094" s="1">
        <v>47271</v>
      </c>
      <c r="C7094" t="s">
        <v>13</v>
      </c>
      <c r="D7094" t="s">
        <v>892</v>
      </c>
      <c r="E7094" t="s">
        <v>14</v>
      </c>
      <c r="F7094" t="s">
        <v>170</v>
      </c>
      <c r="G7094" t="s">
        <v>1</v>
      </c>
      <c r="H7094" t="s">
        <v>31</v>
      </c>
      <c r="I7094" t="s">
        <v>2</v>
      </c>
      <c r="J7094" t="s">
        <v>902</v>
      </c>
      <c r="K7094" t="s">
        <v>16</v>
      </c>
      <c r="L7094" t="s">
        <v>13</v>
      </c>
      <c r="M7094" t="s">
        <v>911</v>
      </c>
      <c r="N7094" t="s">
        <v>842</v>
      </c>
      <c r="O7094" t="s">
        <v>855</v>
      </c>
      <c r="P7094" t="s">
        <v>852</v>
      </c>
      <c r="Q7094" t="s">
        <v>850</v>
      </c>
      <c r="R7094" t="s">
        <v>852</v>
      </c>
      <c r="S7094" t="s">
        <v>843</v>
      </c>
      <c r="T7094" t="s">
        <v>846</v>
      </c>
      <c r="U7094" s="2">
        <f>DATE(IF(MONTH(Table__._SQL2014_QLTS17_DW_DimDate[[#This Row],[Ngay]])&lt;11,YEAR(Table__._SQL2014_QLTS17_DW_DimDate[[#This Row],[Ngay]])-1, YEAR(Table__._SQL2014_QLTS17_DW_DimDate[[#This Row],[Ngay]])),11,1)</f>
        <v>47058</v>
      </c>
      <c r="V7094" s="2">
        <f>DATE(YEAR(Table__._SQL2014_QLTS17_DW_DimDate[[#This Row],[NgayBatDauMuaVu]])+1, 10,31)</f>
        <v>47422</v>
      </c>
      <c r="W7094" s="3">
        <f>Table__._SQL2014_QLTS17_DW_DimDate[[#This Row],[Ngay]]-Table__._SQL2014_QLTS17_DW_DimDate[[#This Row],[NgayBatDauMuaVu]]+1</f>
        <v>214</v>
      </c>
      <c r="X7094">
        <f>INT((Table__._SQL2014_QLTS17_DW_DimDate[[#This Row],[NgayMuaVu]]-1)/7)+1</f>
        <v>31</v>
      </c>
      <c r="Y7094" t="str">
        <f>"Tuần " &amp;Table__._SQL2014_QLTS17_DW_DimDate[[#This Row],[TuanMuaVu]] &amp; " năm " &amp;Table__._SQL2014_QLTS17_DW_DimDate[[#This Row],[NamMuaVuStr]]</f>
        <v>Tuần 31 năm 2028-2029</v>
      </c>
      <c r="Z7094">
        <f>YEAR(Table__._SQL2014_QLTS17_DW_DimDate[[#This Row],[NgayBatDauMuaVu]])</f>
        <v>2028</v>
      </c>
      <c r="AA7094" t="str">
        <f>YEAR(Table__._SQL2014_QLTS17_DW_DimDate[[#This Row],[NgayBatDauMuaVu]]) &amp;"-"&amp;YEAR(Table__._SQL2014_QLTS17_DW_DimDate[[#This Row],[NgayKetThucMuaVu]])</f>
        <v>2028-2029</v>
      </c>
      <c r="AB7094">
        <f>YEAR(Table__._SQL2014_QLTS17_DW_DimDate[[#This Row],[NgayBatDauMuaVu]])</f>
        <v>2028</v>
      </c>
      <c r="AC7094">
        <f>YEAR(Table__._SQL2014_QLTS17_DW_DimDate[[#This Row],[NgayKetThucMuaVu]])</f>
        <v>2029</v>
      </c>
    </row>
    <row r="7095" spans="1:29">
      <c r="A7095">
        <v>20290603</v>
      </c>
      <c r="B7095" s="1">
        <v>47272</v>
      </c>
      <c r="C7095" t="s">
        <v>16</v>
      </c>
      <c r="D7095" t="s">
        <v>893</v>
      </c>
      <c r="E7095" t="s">
        <v>1</v>
      </c>
      <c r="F7095" t="s">
        <v>171</v>
      </c>
      <c r="G7095" t="s">
        <v>13</v>
      </c>
      <c r="H7095" t="s">
        <v>32</v>
      </c>
      <c r="I7095" t="s">
        <v>2</v>
      </c>
      <c r="J7095" t="s">
        <v>902</v>
      </c>
      <c r="K7095" t="s">
        <v>16</v>
      </c>
      <c r="L7095" t="s">
        <v>13</v>
      </c>
      <c r="M7095" t="s">
        <v>911</v>
      </c>
      <c r="N7095" t="s">
        <v>842</v>
      </c>
      <c r="O7095" t="s">
        <v>855</v>
      </c>
      <c r="P7095" t="s">
        <v>852</v>
      </c>
      <c r="Q7095" t="s">
        <v>850</v>
      </c>
      <c r="R7095" t="s">
        <v>852</v>
      </c>
      <c r="S7095" t="s">
        <v>843</v>
      </c>
      <c r="T7095" t="s">
        <v>846</v>
      </c>
      <c r="U7095" s="2">
        <f>DATE(IF(MONTH(Table__._SQL2014_QLTS17_DW_DimDate[[#This Row],[Ngay]])&lt;11,YEAR(Table__._SQL2014_QLTS17_DW_DimDate[[#This Row],[Ngay]])-1, YEAR(Table__._SQL2014_QLTS17_DW_DimDate[[#This Row],[Ngay]])),11,1)</f>
        <v>47058</v>
      </c>
      <c r="V7095" s="2">
        <f>DATE(YEAR(Table__._SQL2014_QLTS17_DW_DimDate[[#This Row],[NgayBatDauMuaVu]])+1, 10,31)</f>
        <v>47422</v>
      </c>
      <c r="W7095" s="3">
        <f>Table__._SQL2014_QLTS17_DW_DimDate[[#This Row],[Ngay]]-Table__._SQL2014_QLTS17_DW_DimDate[[#This Row],[NgayBatDauMuaVu]]+1</f>
        <v>215</v>
      </c>
      <c r="X7095">
        <f>INT((Table__._SQL2014_QLTS17_DW_DimDate[[#This Row],[NgayMuaVu]]-1)/7)+1</f>
        <v>31</v>
      </c>
      <c r="Y7095" t="str">
        <f>"Tuần " &amp;Table__._SQL2014_QLTS17_DW_DimDate[[#This Row],[TuanMuaVu]] &amp; " năm " &amp;Table__._SQL2014_QLTS17_DW_DimDate[[#This Row],[NamMuaVuStr]]</f>
        <v>Tuần 31 năm 2028-2029</v>
      </c>
      <c r="Z7095">
        <f>YEAR(Table__._SQL2014_QLTS17_DW_DimDate[[#This Row],[NgayBatDauMuaVu]])</f>
        <v>2028</v>
      </c>
      <c r="AA7095" t="str">
        <f>YEAR(Table__._SQL2014_QLTS17_DW_DimDate[[#This Row],[NgayBatDauMuaVu]]) &amp;"-"&amp;YEAR(Table__._SQL2014_QLTS17_DW_DimDate[[#This Row],[NgayKetThucMuaVu]])</f>
        <v>2028-2029</v>
      </c>
      <c r="AB7095">
        <f>YEAR(Table__._SQL2014_QLTS17_DW_DimDate[[#This Row],[NgayBatDauMuaVu]])</f>
        <v>2028</v>
      </c>
      <c r="AC7095">
        <f>YEAR(Table__._SQL2014_QLTS17_DW_DimDate[[#This Row],[NgayKetThucMuaVu]])</f>
        <v>2029</v>
      </c>
    </row>
    <row r="7096" spans="1:29">
      <c r="A7096">
        <v>20290604</v>
      </c>
      <c r="B7096" s="1">
        <v>47273</v>
      </c>
      <c r="C7096" t="s">
        <v>12</v>
      </c>
      <c r="D7096" t="s">
        <v>894</v>
      </c>
      <c r="E7096" t="s">
        <v>13</v>
      </c>
      <c r="F7096" t="s">
        <v>172</v>
      </c>
      <c r="G7096" t="s">
        <v>13</v>
      </c>
      <c r="H7096" t="s">
        <v>32</v>
      </c>
      <c r="I7096" t="s">
        <v>2</v>
      </c>
      <c r="J7096" t="s">
        <v>902</v>
      </c>
      <c r="K7096" t="s">
        <v>16</v>
      </c>
      <c r="L7096" t="s">
        <v>13</v>
      </c>
      <c r="M7096" t="s">
        <v>911</v>
      </c>
      <c r="N7096" t="s">
        <v>842</v>
      </c>
      <c r="O7096" t="s">
        <v>855</v>
      </c>
      <c r="P7096" t="s">
        <v>852</v>
      </c>
      <c r="Q7096" t="s">
        <v>850</v>
      </c>
      <c r="R7096" t="s">
        <v>852</v>
      </c>
      <c r="S7096" t="s">
        <v>843</v>
      </c>
      <c r="T7096" t="s">
        <v>846</v>
      </c>
      <c r="U7096" s="2">
        <f>DATE(IF(MONTH(Table__._SQL2014_QLTS17_DW_DimDate[[#This Row],[Ngay]])&lt;11,YEAR(Table__._SQL2014_QLTS17_DW_DimDate[[#This Row],[Ngay]])-1, YEAR(Table__._SQL2014_QLTS17_DW_DimDate[[#This Row],[Ngay]])),11,1)</f>
        <v>47058</v>
      </c>
      <c r="V7096" s="2">
        <f>DATE(YEAR(Table__._SQL2014_QLTS17_DW_DimDate[[#This Row],[NgayBatDauMuaVu]])+1, 10,31)</f>
        <v>47422</v>
      </c>
      <c r="W7096" s="3">
        <f>Table__._SQL2014_QLTS17_DW_DimDate[[#This Row],[Ngay]]-Table__._SQL2014_QLTS17_DW_DimDate[[#This Row],[NgayBatDauMuaVu]]+1</f>
        <v>216</v>
      </c>
      <c r="X7096">
        <f>INT((Table__._SQL2014_QLTS17_DW_DimDate[[#This Row],[NgayMuaVu]]-1)/7)+1</f>
        <v>31</v>
      </c>
      <c r="Y7096" t="str">
        <f>"Tuần " &amp;Table__._SQL2014_QLTS17_DW_DimDate[[#This Row],[TuanMuaVu]] &amp; " năm " &amp;Table__._SQL2014_QLTS17_DW_DimDate[[#This Row],[NamMuaVuStr]]</f>
        <v>Tuần 31 năm 2028-2029</v>
      </c>
      <c r="Z7096">
        <f>YEAR(Table__._SQL2014_QLTS17_DW_DimDate[[#This Row],[NgayBatDauMuaVu]])</f>
        <v>2028</v>
      </c>
      <c r="AA7096" t="str">
        <f>YEAR(Table__._SQL2014_QLTS17_DW_DimDate[[#This Row],[NgayBatDauMuaVu]]) &amp;"-"&amp;YEAR(Table__._SQL2014_QLTS17_DW_DimDate[[#This Row],[NgayKetThucMuaVu]])</f>
        <v>2028-2029</v>
      </c>
      <c r="AB7096">
        <f>YEAR(Table__._SQL2014_QLTS17_DW_DimDate[[#This Row],[NgayBatDauMuaVu]])</f>
        <v>2028</v>
      </c>
      <c r="AC7096">
        <f>YEAR(Table__._SQL2014_QLTS17_DW_DimDate[[#This Row],[NgayKetThucMuaVu]])</f>
        <v>2029</v>
      </c>
    </row>
    <row r="7097" spans="1:29">
      <c r="A7097">
        <v>20290605</v>
      </c>
      <c r="B7097" s="1">
        <v>47274</v>
      </c>
      <c r="C7097" t="s">
        <v>3</v>
      </c>
      <c r="D7097" t="s">
        <v>895</v>
      </c>
      <c r="E7097" t="s">
        <v>16</v>
      </c>
      <c r="F7097" t="s">
        <v>173</v>
      </c>
      <c r="G7097" t="s">
        <v>13</v>
      </c>
      <c r="H7097" t="s">
        <v>32</v>
      </c>
      <c r="I7097" t="s">
        <v>2</v>
      </c>
      <c r="J7097" t="s">
        <v>902</v>
      </c>
      <c r="K7097" t="s">
        <v>16</v>
      </c>
      <c r="L7097" t="s">
        <v>13</v>
      </c>
      <c r="M7097" t="s">
        <v>911</v>
      </c>
      <c r="N7097" t="s">
        <v>842</v>
      </c>
      <c r="O7097" t="s">
        <v>855</v>
      </c>
      <c r="P7097" t="s">
        <v>852</v>
      </c>
      <c r="Q7097" t="s">
        <v>850</v>
      </c>
      <c r="R7097" t="s">
        <v>852</v>
      </c>
      <c r="S7097" t="s">
        <v>843</v>
      </c>
      <c r="T7097" t="s">
        <v>846</v>
      </c>
      <c r="U7097" s="2">
        <f>DATE(IF(MONTH(Table__._SQL2014_QLTS17_DW_DimDate[[#This Row],[Ngay]])&lt;11,YEAR(Table__._SQL2014_QLTS17_DW_DimDate[[#This Row],[Ngay]])-1, YEAR(Table__._SQL2014_QLTS17_DW_DimDate[[#This Row],[Ngay]])),11,1)</f>
        <v>47058</v>
      </c>
      <c r="V7097" s="2">
        <f>DATE(YEAR(Table__._SQL2014_QLTS17_DW_DimDate[[#This Row],[NgayBatDauMuaVu]])+1, 10,31)</f>
        <v>47422</v>
      </c>
      <c r="W7097" s="3">
        <f>Table__._SQL2014_QLTS17_DW_DimDate[[#This Row],[Ngay]]-Table__._SQL2014_QLTS17_DW_DimDate[[#This Row],[NgayBatDauMuaVu]]+1</f>
        <v>217</v>
      </c>
      <c r="X7097">
        <f>INT((Table__._SQL2014_QLTS17_DW_DimDate[[#This Row],[NgayMuaVu]]-1)/7)+1</f>
        <v>31</v>
      </c>
      <c r="Y7097" t="str">
        <f>"Tuần " &amp;Table__._SQL2014_QLTS17_DW_DimDate[[#This Row],[TuanMuaVu]] &amp; " năm " &amp;Table__._SQL2014_QLTS17_DW_DimDate[[#This Row],[NamMuaVuStr]]</f>
        <v>Tuần 31 năm 2028-2029</v>
      </c>
      <c r="Z7097">
        <f>YEAR(Table__._SQL2014_QLTS17_DW_DimDate[[#This Row],[NgayBatDauMuaVu]])</f>
        <v>2028</v>
      </c>
      <c r="AA7097" t="str">
        <f>YEAR(Table__._SQL2014_QLTS17_DW_DimDate[[#This Row],[NgayBatDauMuaVu]]) &amp;"-"&amp;YEAR(Table__._SQL2014_QLTS17_DW_DimDate[[#This Row],[NgayKetThucMuaVu]])</f>
        <v>2028-2029</v>
      </c>
      <c r="AB7097">
        <f>YEAR(Table__._SQL2014_QLTS17_DW_DimDate[[#This Row],[NgayBatDauMuaVu]])</f>
        <v>2028</v>
      </c>
      <c r="AC7097">
        <f>YEAR(Table__._SQL2014_QLTS17_DW_DimDate[[#This Row],[NgayKetThucMuaVu]])</f>
        <v>2029</v>
      </c>
    </row>
    <row r="7098" spans="1:29">
      <c r="A7098">
        <v>20290606</v>
      </c>
      <c r="B7098" s="1">
        <v>47275</v>
      </c>
      <c r="C7098" t="s">
        <v>2</v>
      </c>
      <c r="D7098" t="s">
        <v>896</v>
      </c>
      <c r="E7098" t="s">
        <v>12</v>
      </c>
      <c r="F7098" t="s">
        <v>174</v>
      </c>
      <c r="G7098" t="s">
        <v>13</v>
      </c>
      <c r="H7098" t="s">
        <v>32</v>
      </c>
      <c r="I7098" t="s">
        <v>2</v>
      </c>
      <c r="J7098" t="s">
        <v>902</v>
      </c>
      <c r="K7098" t="s">
        <v>16</v>
      </c>
      <c r="L7098" t="s">
        <v>13</v>
      </c>
      <c r="M7098" t="s">
        <v>911</v>
      </c>
      <c r="N7098" t="s">
        <v>842</v>
      </c>
      <c r="O7098" t="s">
        <v>855</v>
      </c>
      <c r="P7098" t="s">
        <v>852</v>
      </c>
      <c r="Q7098" t="s">
        <v>850</v>
      </c>
      <c r="R7098" t="s">
        <v>852</v>
      </c>
      <c r="S7098" t="s">
        <v>843</v>
      </c>
      <c r="T7098" t="s">
        <v>846</v>
      </c>
      <c r="U7098" s="2">
        <f>DATE(IF(MONTH(Table__._SQL2014_QLTS17_DW_DimDate[[#This Row],[Ngay]])&lt;11,YEAR(Table__._SQL2014_QLTS17_DW_DimDate[[#This Row],[Ngay]])-1, YEAR(Table__._SQL2014_QLTS17_DW_DimDate[[#This Row],[Ngay]])),11,1)</f>
        <v>47058</v>
      </c>
      <c r="V7098" s="2">
        <f>DATE(YEAR(Table__._SQL2014_QLTS17_DW_DimDate[[#This Row],[NgayBatDauMuaVu]])+1, 10,31)</f>
        <v>47422</v>
      </c>
      <c r="W7098" s="3">
        <f>Table__._SQL2014_QLTS17_DW_DimDate[[#This Row],[Ngay]]-Table__._SQL2014_QLTS17_DW_DimDate[[#This Row],[NgayBatDauMuaVu]]+1</f>
        <v>218</v>
      </c>
      <c r="X7098">
        <f>INT((Table__._SQL2014_QLTS17_DW_DimDate[[#This Row],[NgayMuaVu]]-1)/7)+1</f>
        <v>32</v>
      </c>
      <c r="Y7098" t="str">
        <f>"Tuần " &amp;Table__._SQL2014_QLTS17_DW_DimDate[[#This Row],[TuanMuaVu]] &amp; " năm " &amp;Table__._SQL2014_QLTS17_DW_DimDate[[#This Row],[NamMuaVuStr]]</f>
        <v>Tuần 32 năm 2028-2029</v>
      </c>
      <c r="Z7098">
        <f>YEAR(Table__._SQL2014_QLTS17_DW_DimDate[[#This Row],[NgayBatDauMuaVu]])</f>
        <v>2028</v>
      </c>
      <c r="AA7098" t="str">
        <f>YEAR(Table__._SQL2014_QLTS17_DW_DimDate[[#This Row],[NgayBatDauMuaVu]]) &amp;"-"&amp;YEAR(Table__._SQL2014_QLTS17_DW_DimDate[[#This Row],[NgayKetThucMuaVu]])</f>
        <v>2028-2029</v>
      </c>
      <c r="AB7098">
        <f>YEAR(Table__._SQL2014_QLTS17_DW_DimDate[[#This Row],[NgayBatDauMuaVu]])</f>
        <v>2028</v>
      </c>
      <c r="AC7098">
        <f>YEAR(Table__._SQL2014_QLTS17_DW_DimDate[[#This Row],[NgayKetThucMuaVu]])</f>
        <v>2029</v>
      </c>
    </row>
    <row r="7099" spans="1:29">
      <c r="A7099">
        <v>20290607</v>
      </c>
      <c r="B7099" s="1">
        <v>47276</v>
      </c>
      <c r="C7099" t="s">
        <v>14</v>
      </c>
      <c r="D7099" t="s">
        <v>897</v>
      </c>
      <c r="E7099" t="s">
        <v>3</v>
      </c>
      <c r="F7099" t="s">
        <v>175</v>
      </c>
      <c r="G7099" t="s">
        <v>13</v>
      </c>
      <c r="H7099" t="s">
        <v>32</v>
      </c>
      <c r="I7099" t="s">
        <v>2</v>
      </c>
      <c r="J7099" t="s">
        <v>902</v>
      </c>
      <c r="K7099" t="s">
        <v>16</v>
      </c>
      <c r="L7099" t="s">
        <v>13</v>
      </c>
      <c r="M7099" t="s">
        <v>911</v>
      </c>
      <c r="N7099" t="s">
        <v>842</v>
      </c>
      <c r="O7099" t="s">
        <v>855</v>
      </c>
      <c r="P7099" t="s">
        <v>852</v>
      </c>
      <c r="Q7099" t="s">
        <v>850</v>
      </c>
      <c r="R7099" t="s">
        <v>852</v>
      </c>
      <c r="S7099" t="s">
        <v>843</v>
      </c>
      <c r="T7099" t="s">
        <v>846</v>
      </c>
      <c r="U7099" s="2">
        <f>DATE(IF(MONTH(Table__._SQL2014_QLTS17_DW_DimDate[[#This Row],[Ngay]])&lt;11,YEAR(Table__._SQL2014_QLTS17_DW_DimDate[[#This Row],[Ngay]])-1, YEAR(Table__._SQL2014_QLTS17_DW_DimDate[[#This Row],[Ngay]])),11,1)</f>
        <v>47058</v>
      </c>
      <c r="V7099" s="2">
        <f>DATE(YEAR(Table__._SQL2014_QLTS17_DW_DimDate[[#This Row],[NgayBatDauMuaVu]])+1, 10,31)</f>
        <v>47422</v>
      </c>
      <c r="W7099" s="3">
        <f>Table__._SQL2014_QLTS17_DW_DimDate[[#This Row],[Ngay]]-Table__._SQL2014_QLTS17_DW_DimDate[[#This Row],[NgayBatDauMuaVu]]+1</f>
        <v>219</v>
      </c>
      <c r="X7099">
        <f>INT((Table__._SQL2014_QLTS17_DW_DimDate[[#This Row],[NgayMuaVu]]-1)/7)+1</f>
        <v>32</v>
      </c>
      <c r="Y7099" t="str">
        <f>"Tuần " &amp;Table__._SQL2014_QLTS17_DW_DimDate[[#This Row],[TuanMuaVu]] &amp; " năm " &amp;Table__._SQL2014_QLTS17_DW_DimDate[[#This Row],[NamMuaVuStr]]</f>
        <v>Tuần 32 năm 2028-2029</v>
      </c>
      <c r="Z7099">
        <f>YEAR(Table__._SQL2014_QLTS17_DW_DimDate[[#This Row],[NgayBatDauMuaVu]])</f>
        <v>2028</v>
      </c>
      <c r="AA7099" t="str">
        <f>YEAR(Table__._SQL2014_QLTS17_DW_DimDate[[#This Row],[NgayBatDauMuaVu]]) &amp;"-"&amp;YEAR(Table__._SQL2014_QLTS17_DW_DimDate[[#This Row],[NgayKetThucMuaVu]])</f>
        <v>2028-2029</v>
      </c>
      <c r="AB7099">
        <f>YEAR(Table__._SQL2014_QLTS17_DW_DimDate[[#This Row],[NgayBatDauMuaVu]])</f>
        <v>2028</v>
      </c>
      <c r="AC7099">
        <f>YEAR(Table__._SQL2014_QLTS17_DW_DimDate[[#This Row],[NgayKetThucMuaVu]])</f>
        <v>2029</v>
      </c>
    </row>
    <row r="7100" spans="1:29">
      <c r="A7100">
        <v>20290608</v>
      </c>
      <c r="B7100" s="1">
        <v>47277</v>
      </c>
      <c r="C7100" t="s">
        <v>18</v>
      </c>
      <c r="D7100" t="s">
        <v>891</v>
      </c>
      <c r="E7100" t="s">
        <v>2</v>
      </c>
      <c r="F7100" t="s">
        <v>176</v>
      </c>
      <c r="G7100" t="s">
        <v>13</v>
      </c>
      <c r="H7100" t="s">
        <v>32</v>
      </c>
      <c r="I7100" t="s">
        <v>2</v>
      </c>
      <c r="J7100" t="s">
        <v>902</v>
      </c>
      <c r="K7100" t="s">
        <v>16</v>
      </c>
      <c r="L7100" t="s">
        <v>13</v>
      </c>
      <c r="M7100" t="s">
        <v>911</v>
      </c>
      <c r="N7100" t="s">
        <v>842</v>
      </c>
      <c r="O7100" t="s">
        <v>855</v>
      </c>
      <c r="P7100" t="s">
        <v>852</v>
      </c>
      <c r="Q7100" t="s">
        <v>850</v>
      </c>
      <c r="R7100" t="s">
        <v>852</v>
      </c>
      <c r="S7100" t="s">
        <v>843</v>
      </c>
      <c r="T7100" t="s">
        <v>846</v>
      </c>
      <c r="U7100" s="2">
        <f>DATE(IF(MONTH(Table__._SQL2014_QLTS17_DW_DimDate[[#This Row],[Ngay]])&lt;11,YEAR(Table__._SQL2014_QLTS17_DW_DimDate[[#This Row],[Ngay]])-1, YEAR(Table__._SQL2014_QLTS17_DW_DimDate[[#This Row],[Ngay]])),11,1)</f>
        <v>47058</v>
      </c>
      <c r="V7100" s="2">
        <f>DATE(YEAR(Table__._SQL2014_QLTS17_DW_DimDate[[#This Row],[NgayBatDauMuaVu]])+1, 10,31)</f>
        <v>47422</v>
      </c>
      <c r="W7100" s="3">
        <f>Table__._SQL2014_QLTS17_DW_DimDate[[#This Row],[Ngay]]-Table__._SQL2014_QLTS17_DW_DimDate[[#This Row],[NgayBatDauMuaVu]]+1</f>
        <v>220</v>
      </c>
      <c r="X7100">
        <f>INT((Table__._SQL2014_QLTS17_DW_DimDate[[#This Row],[NgayMuaVu]]-1)/7)+1</f>
        <v>32</v>
      </c>
      <c r="Y7100" t="str">
        <f>"Tuần " &amp;Table__._SQL2014_QLTS17_DW_DimDate[[#This Row],[TuanMuaVu]] &amp; " năm " &amp;Table__._SQL2014_QLTS17_DW_DimDate[[#This Row],[NamMuaVuStr]]</f>
        <v>Tuần 32 năm 2028-2029</v>
      </c>
      <c r="Z7100">
        <f>YEAR(Table__._SQL2014_QLTS17_DW_DimDate[[#This Row],[NgayBatDauMuaVu]])</f>
        <v>2028</v>
      </c>
      <c r="AA7100" t="str">
        <f>YEAR(Table__._SQL2014_QLTS17_DW_DimDate[[#This Row],[NgayBatDauMuaVu]]) &amp;"-"&amp;YEAR(Table__._SQL2014_QLTS17_DW_DimDate[[#This Row],[NgayKetThucMuaVu]])</f>
        <v>2028-2029</v>
      </c>
      <c r="AB7100">
        <f>YEAR(Table__._SQL2014_QLTS17_DW_DimDate[[#This Row],[NgayBatDauMuaVu]])</f>
        <v>2028</v>
      </c>
      <c r="AC7100">
        <f>YEAR(Table__._SQL2014_QLTS17_DW_DimDate[[#This Row],[NgayKetThucMuaVu]])</f>
        <v>2029</v>
      </c>
    </row>
    <row r="7101" spans="1:29">
      <c r="A7101">
        <v>20290609</v>
      </c>
      <c r="B7101" s="1">
        <v>47278</v>
      </c>
      <c r="C7101" t="s">
        <v>19</v>
      </c>
      <c r="D7101" t="s">
        <v>892</v>
      </c>
      <c r="E7101" t="s">
        <v>14</v>
      </c>
      <c r="F7101" t="s">
        <v>177</v>
      </c>
      <c r="G7101" t="s">
        <v>13</v>
      </c>
      <c r="H7101" t="s">
        <v>32</v>
      </c>
      <c r="I7101" t="s">
        <v>2</v>
      </c>
      <c r="J7101" t="s">
        <v>902</v>
      </c>
      <c r="K7101" t="s">
        <v>16</v>
      </c>
      <c r="L7101" t="s">
        <v>13</v>
      </c>
      <c r="M7101" t="s">
        <v>911</v>
      </c>
      <c r="N7101" t="s">
        <v>842</v>
      </c>
      <c r="O7101" t="s">
        <v>855</v>
      </c>
      <c r="P7101" t="s">
        <v>852</v>
      </c>
      <c r="Q7101" t="s">
        <v>850</v>
      </c>
      <c r="R7101" t="s">
        <v>852</v>
      </c>
      <c r="S7101" t="s">
        <v>843</v>
      </c>
      <c r="T7101" t="s">
        <v>846</v>
      </c>
      <c r="U7101" s="2">
        <f>DATE(IF(MONTH(Table__._SQL2014_QLTS17_DW_DimDate[[#This Row],[Ngay]])&lt;11,YEAR(Table__._SQL2014_QLTS17_DW_DimDate[[#This Row],[Ngay]])-1, YEAR(Table__._SQL2014_QLTS17_DW_DimDate[[#This Row],[Ngay]])),11,1)</f>
        <v>47058</v>
      </c>
      <c r="V7101" s="2">
        <f>DATE(YEAR(Table__._SQL2014_QLTS17_DW_DimDate[[#This Row],[NgayBatDauMuaVu]])+1, 10,31)</f>
        <v>47422</v>
      </c>
      <c r="W7101" s="3">
        <f>Table__._SQL2014_QLTS17_DW_DimDate[[#This Row],[Ngay]]-Table__._SQL2014_QLTS17_DW_DimDate[[#This Row],[NgayBatDauMuaVu]]+1</f>
        <v>221</v>
      </c>
      <c r="X7101">
        <f>INT((Table__._SQL2014_QLTS17_DW_DimDate[[#This Row],[NgayMuaVu]]-1)/7)+1</f>
        <v>32</v>
      </c>
      <c r="Y7101" t="str">
        <f>"Tuần " &amp;Table__._SQL2014_QLTS17_DW_DimDate[[#This Row],[TuanMuaVu]] &amp; " năm " &amp;Table__._SQL2014_QLTS17_DW_DimDate[[#This Row],[NamMuaVuStr]]</f>
        <v>Tuần 32 năm 2028-2029</v>
      </c>
      <c r="Z7101">
        <f>YEAR(Table__._SQL2014_QLTS17_DW_DimDate[[#This Row],[NgayBatDauMuaVu]])</f>
        <v>2028</v>
      </c>
      <c r="AA7101" t="str">
        <f>YEAR(Table__._SQL2014_QLTS17_DW_DimDate[[#This Row],[NgayBatDauMuaVu]]) &amp;"-"&amp;YEAR(Table__._SQL2014_QLTS17_DW_DimDate[[#This Row],[NgayKetThucMuaVu]])</f>
        <v>2028-2029</v>
      </c>
      <c r="AB7101">
        <f>YEAR(Table__._SQL2014_QLTS17_DW_DimDate[[#This Row],[NgayBatDauMuaVu]])</f>
        <v>2028</v>
      </c>
      <c r="AC7101">
        <f>YEAR(Table__._SQL2014_QLTS17_DW_DimDate[[#This Row],[NgayKetThucMuaVu]])</f>
        <v>2029</v>
      </c>
    </row>
    <row r="7102" spans="1:29">
      <c r="A7102">
        <v>20290610</v>
      </c>
      <c r="B7102" s="1">
        <v>47279</v>
      </c>
      <c r="C7102" t="s">
        <v>20</v>
      </c>
      <c r="D7102" t="s">
        <v>893</v>
      </c>
      <c r="E7102" t="s">
        <v>1</v>
      </c>
      <c r="F7102" t="s">
        <v>178</v>
      </c>
      <c r="G7102" t="s">
        <v>16</v>
      </c>
      <c r="H7102" t="s">
        <v>33</v>
      </c>
      <c r="I7102" t="s">
        <v>2</v>
      </c>
      <c r="J7102" t="s">
        <v>902</v>
      </c>
      <c r="K7102" t="s">
        <v>16</v>
      </c>
      <c r="L7102" t="s">
        <v>13</v>
      </c>
      <c r="M7102" t="s">
        <v>911</v>
      </c>
      <c r="N7102" t="s">
        <v>842</v>
      </c>
      <c r="O7102" t="s">
        <v>855</v>
      </c>
      <c r="P7102" t="s">
        <v>852</v>
      </c>
      <c r="Q7102" t="s">
        <v>850</v>
      </c>
      <c r="R7102" t="s">
        <v>852</v>
      </c>
      <c r="S7102" t="s">
        <v>843</v>
      </c>
      <c r="T7102" t="s">
        <v>846</v>
      </c>
      <c r="U7102" s="2">
        <f>DATE(IF(MONTH(Table__._SQL2014_QLTS17_DW_DimDate[[#This Row],[Ngay]])&lt;11,YEAR(Table__._SQL2014_QLTS17_DW_DimDate[[#This Row],[Ngay]])-1, YEAR(Table__._SQL2014_QLTS17_DW_DimDate[[#This Row],[Ngay]])),11,1)</f>
        <v>47058</v>
      </c>
      <c r="V7102" s="2">
        <f>DATE(YEAR(Table__._SQL2014_QLTS17_DW_DimDate[[#This Row],[NgayBatDauMuaVu]])+1, 10,31)</f>
        <v>47422</v>
      </c>
      <c r="W7102" s="3">
        <f>Table__._SQL2014_QLTS17_DW_DimDate[[#This Row],[Ngay]]-Table__._SQL2014_QLTS17_DW_DimDate[[#This Row],[NgayBatDauMuaVu]]+1</f>
        <v>222</v>
      </c>
      <c r="X7102">
        <f>INT((Table__._SQL2014_QLTS17_DW_DimDate[[#This Row],[NgayMuaVu]]-1)/7)+1</f>
        <v>32</v>
      </c>
      <c r="Y7102" t="str">
        <f>"Tuần " &amp;Table__._SQL2014_QLTS17_DW_DimDate[[#This Row],[TuanMuaVu]] &amp; " năm " &amp;Table__._SQL2014_QLTS17_DW_DimDate[[#This Row],[NamMuaVuStr]]</f>
        <v>Tuần 32 năm 2028-2029</v>
      </c>
      <c r="Z7102">
        <f>YEAR(Table__._SQL2014_QLTS17_DW_DimDate[[#This Row],[NgayBatDauMuaVu]])</f>
        <v>2028</v>
      </c>
      <c r="AA7102" t="str">
        <f>YEAR(Table__._SQL2014_QLTS17_DW_DimDate[[#This Row],[NgayBatDauMuaVu]]) &amp;"-"&amp;YEAR(Table__._SQL2014_QLTS17_DW_DimDate[[#This Row],[NgayKetThucMuaVu]])</f>
        <v>2028-2029</v>
      </c>
      <c r="AB7102">
        <f>YEAR(Table__._SQL2014_QLTS17_DW_DimDate[[#This Row],[NgayBatDauMuaVu]])</f>
        <v>2028</v>
      </c>
      <c r="AC7102">
        <f>YEAR(Table__._SQL2014_QLTS17_DW_DimDate[[#This Row],[NgayKetThucMuaVu]])</f>
        <v>2029</v>
      </c>
    </row>
    <row r="7103" spans="1:29">
      <c r="A7103">
        <v>20290611</v>
      </c>
      <c r="B7103" s="1">
        <v>47280</v>
      </c>
      <c r="C7103" t="s">
        <v>21</v>
      </c>
      <c r="D7103" t="s">
        <v>894</v>
      </c>
      <c r="E7103" t="s">
        <v>13</v>
      </c>
      <c r="F7103" t="s">
        <v>179</v>
      </c>
      <c r="G7103" t="s">
        <v>16</v>
      </c>
      <c r="H7103" t="s">
        <v>33</v>
      </c>
      <c r="I7103" t="s">
        <v>2</v>
      </c>
      <c r="J7103" t="s">
        <v>902</v>
      </c>
      <c r="K7103" t="s">
        <v>16</v>
      </c>
      <c r="L7103" t="s">
        <v>13</v>
      </c>
      <c r="M7103" t="s">
        <v>911</v>
      </c>
      <c r="N7103" t="s">
        <v>842</v>
      </c>
      <c r="O7103" t="s">
        <v>855</v>
      </c>
      <c r="P7103" t="s">
        <v>852</v>
      </c>
      <c r="Q7103" t="s">
        <v>850</v>
      </c>
      <c r="R7103" t="s">
        <v>852</v>
      </c>
      <c r="S7103" t="s">
        <v>843</v>
      </c>
      <c r="T7103" t="s">
        <v>846</v>
      </c>
      <c r="U7103" s="2">
        <f>DATE(IF(MONTH(Table__._SQL2014_QLTS17_DW_DimDate[[#This Row],[Ngay]])&lt;11,YEAR(Table__._SQL2014_QLTS17_DW_DimDate[[#This Row],[Ngay]])-1, YEAR(Table__._SQL2014_QLTS17_DW_DimDate[[#This Row],[Ngay]])),11,1)</f>
        <v>47058</v>
      </c>
      <c r="V7103" s="2">
        <f>DATE(YEAR(Table__._SQL2014_QLTS17_DW_DimDate[[#This Row],[NgayBatDauMuaVu]])+1, 10,31)</f>
        <v>47422</v>
      </c>
      <c r="W7103" s="3">
        <f>Table__._SQL2014_QLTS17_DW_DimDate[[#This Row],[Ngay]]-Table__._SQL2014_QLTS17_DW_DimDate[[#This Row],[NgayBatDauMuaVu]]+1</f>
        <v>223</v>
      </c>
      <c r="X7103">
        <f>INT((Table__._SQL2014_QLTS17_DW_DimDate[[#This Row],[NgayMuaVu]]-1)/7)+1</f>
        <v>32</v>
      </c>
      <c r="Y7103" t="str">
        <f>"Tuần " &amp;Table__._SQL2014_QLTS17_DW_DimDate[[#This Row],[TuanMuaVu]] &amp; " năm " &amp;Table__._SQL2014_QLTS17_DW_DimDate[[#This Row],[NamMuaVuStr]]</f>
        <v>Tuần 32 năm 2028-2029</v>
      </c>
      <c r="Z7103">
        <f>YEAR(Table__._SQL2014_QLTS17_DW_DimDate[[#This Row],[NgayBatDauMuaVu]])</f>
        <v>2028</v>
      </c>
      <c r="AA7103" t="str">
        <f>YEAR(Table__._SQL2014_QLTS17_DW_DimDate[[#This Row],[NgayBatDauMuaVu]]) &amp;"-"&amp;YEAR(Table__._SQL2014_QLTS17_DW_DimDate[[#This Row],[NgayKetThucMuaVu]])</f>
        <v>2028-2029</v>
      </c>
      <c r="AB7103">
        <f>YEAR(Table__._SQL2014_QLTS17_DW_DimDate[[#This Row],[NgayBatDauMuaVu]])</f>
        <v>2028</v>
      </c>
      <c r="AC7103">
        <f>YEAR(Table__._SQL2014_QLTS17_DW_DimDate[[#This Row],[NgayKetThucMuaVu]])</f>
        <v>2029</v>
      </c>
    </row>
    <row r="7104" spans="1:29">
      <c r="A7104">
        <v>20290612</v>
      </c>
      <c r="B7104" s="1">
        <v>47281</v>
      </c>
      <c r="C7104" t="s">
        <v>11</v>
      </c>
      <c r="D7104" t="s">
        <v>895</v>
      </c>
      <c r="E7104" t="s">
        <v>16</v>
      </c>
      <c r="F7104" t="s">
        <v>180</v>
      </c>
      <c r="G7104" t="s">
        <v>16</v>
      </c>
      <c r="H7104" t="s">
        <v>33</v>
      </c>
      <c r="I7104" t="s">
        <v>2</v>
      </c>
      <c r="J7104" t="s">
        <v>902</v>
      </c>
      <c r="K7104" t="s">
        <v>16</v>
      </c>
      <c r="L7104" t="s">
        <v>13</v>
      </c>
      <c r="M7104" t="s">
        <v>911</v>
      </c>
      <c r="N7104" t="s">
        <v>842</v>
      </c>
      <c r="O7104" t="s">
        <v>855</v>
      </c>
      <c r="P7104" t="s">
        <v>852</v>
      </c>
      <c r="Q7104" t="s">
        <v>850</v>
      </c>
      <c r="R7104" t="s">
        <v>852</v>
      </c>
      <c r="S7104" t="s">
        <v>843</v>
      </c>
      <c r="T7104" t="s">
        <v>846</v>
      </c>
      <c r="U7104" s="2">
        <f>DATE(IF(MONTH(Table__._SQL2014_QLTS17_DW_DimDate[[#This Row],[Ngay]])&lt;11,YEAR(Table__._SQL2014_QLTS17_DW_DimDate[[#This Row],[Ngay]])-1, YEAR(Table__._SQL2014_QLTS17_DW_DimDate[[#This Row],[Ngay]])),11,1)</f>
        <v>47058</v>
      </c>
      <c r="V7104" s="2">
        <f>DATE(YEAR(Table__._SQL2014_QLTS17_DW_DimDate[[#This Row],[NgayBatDauMuaVu]])+1, 10,31)</f>
        <v>47422</v>
      </c>
      <c r="W7104" s="3">
        <f>Table__._SQL2014_QLTS17_DW_DimDate[[#This Row],[Ngay]]-Table__._SQL2014_QLTS17_DW_DimDate[[#This Row],[NgayBatDauMuaVu]]+1</f>
        <v>224</v>
      </c>
      <c r="X7104">
        <f>INT((Table__._SQL2014_QLTS17_DW_DimDate[[#This Row],[NgayMuaVu]]-1)/7)+1</f>
        <v>32</v>
      </c>
      <c r="Y7104" t="str">
        <f>"Tuần " &amp;Table__._SQL2014_QLTS17_DW_DimDate[[#This Row],[TuanMuaVu]] &amp; " năm " &amp;Table__._SQL2014_QLTS17_DW_DimDate[[#This Row],[NamMuaVuStr]]</f>
        <v>Tuần 32 năm 2028-2029</v>
      </c>
      <c r="Z7104">
        <f>YEAR(Table__._SQL2014_QLTS17_DW_DimDate[[#This Row],[NgayBatDauMuaVu]])</f>
        <v>2028</v>
      </c>
      <c r="AA7104" t="str">
        <f>YEAR(Table__._SQL2014_QLTS17_DW_DimDate[[#This Row],[NgayBatDauMuaVu]]) &amp;"-"&amp;YEAR(Table__._SQL2014_QLTS17_DW_DimDate[[#This Row],[NgayKetThucMuaVu]])</f>
        <v>2028-2029</v>
      </c>
      <c r="AB7104">
        <f>YEAR(Table__._SQL2014_QLTS17_DW_DimDate[[#This Row],[NgayBatDauMuaVu]])</f>
        <v>2028</v>
      </c>
      <c r="AC7104">
        <f>YEAR(Table__._SQL2014_QLTS17_DW_DimDate[[#This Row],[NgayKetThucMuaVu]])</f>
        <v>2029</v>
      </c>
    </row>
    <row r="7105" spans="1:29">
      <c r="A7105">
        <v>20290613</v>
      </c>
      <c r="B7105" s="1">
        <v>47282</v>
      </c>
      <c r="C7105" t="s">
        <v>22</v>
      </c>
      <c r="D7105" t="s">
        <v>896</v>
      </c>
      <c r="E7105" t="s">
        <v>12</v>
      </c>
      <c r="F7105" t="s">
        <v>181</v>
      </c>
      <c r="G7105" t="s">
        <v>16</v>
      </c>
      <c r="H7105" t="s">
        <v>33</v>
      </c>
      <c r="I7105" t="s">
        <v>2</v>
      </c>
      <c r="J7105" t="s">
        <v>902</v>
      </c>
      <c r="K7105" t="s">
        <v>16</v>
      </c>
      <c r="L7105" t="s">
        <v>13</v>
      </c>
      <c r="M7105" t="s">
        <v>911</v>
      </c>
      <c r="N7105" t="s">
        <v>842</v>
      </c>
      <c r="O7105" t="s">
        <v>855</v>
      </c>
      <c r="P7105" t="s">
        <v>852</v>
      </c>
      <c r="Q7105" t="s">
        <v>850</v>
      </c>
      <c r="R7105" t="s">
        <v>852</v>
      </c>
      <c r="S7105" t="s">
        <v>843</v>
      </c>
      <c r="T7105" t="s">
        <v>846</v>
      </c>
      <c r="U7105" s="2">
        <f>DATE(IF(MONTH(Table__._SQL2014_QLTS17_DW_DimDate[[#This Row],[Ngay]])&lt;11,YEAR(Table__._SQL2014_QLTS17_DW_DimDate[[#This Row],[Ngay]])-1, YEAR(Table__._SQL2014_QLTS17_DW_DimDate[[#This Row],[Ngay]])),11,1)</f>
        <v>47058</v>
      </c>
      <c r="V7105" s="2">
        <f>DATE(YEAR(Table__._SQL2014_QLTS17_DW_DimDate[[#This Row],[NgayBatDauMuaVu]])+1, 10,31)</f>
        <v>47422</v>
      </c>
      <c r="W7105" s="3">
        <f>Table__._SQL2014_QLTS17_DW_DimDate[[#This Row],[Ngay]]-Table__._SQL2014_QLTS17_DW_DimDate[[#This Row],[NgayBatDauMuaVu]]+1</f>
        <v>225</v>
      </c>
      <c r="X7105">
        <f>INT((Table__._SQL2014_QLTS17_DW_DimDate[[#This Row],[NgayMuaVu]]-1)/7)+1</f>
        <v>33</v>
      </c>
      <c r="Y7105" t="str">
        <f>"Tuần " &amp;Table__._SQL2014_QLTS17_DW_DimDate[[#This Row],[TuanMuaVu]] &amp; " năm " &amp;Table__._SQL2014_QLTS17_DW_DimDate[[#This Row],[NamMuaVuStr]]</f>
        <v>Tuần 33 năm 2028-2029</v>
      </c>
      <c r="Z7105">
        <f>YEAR(Table__._SQL2014_QLTS17_DW_DimDate[[#This Row],[NgayBatDauMuaVu]])</f>
        <v>2028</v>
      </c>
      <c r="AA7105" t="str">
        <f>YEAR(Table__._SQL2014_QLTS17_DW_DimDate[[#This Row],[NgayBatDauMuaVu]]) &amp;"-"&amp;YEAR(Table__._SQL2014_QLTS17_DW_DimDate[[#This Row],[NgayKetThucMuaVu]])</f>
        <v>2028-2029</v>
      </c>
      <c r="AB7105">
        <f>YEAR(Table__._SQL2014_QLTS17_DW_DimDate[[#This Row],[NgayBatDauMuaVu]])</f>
        <v>2028</v>
      </c>
      <c r="AC7105">
        <f>YEAR(Table__._SQL2014_QLTS17_DW_DimDate[[#This Row],[NgayKetThucMuaVu]])</f>
        <v>2029</v>
      </c>
    </row>
    <row r="7106" spans="1:29">
      <c r="A7106">
        <v>20290614</v>
      </c>
      <c r="B7106" s="1">
        <v>47283</v>
      </c>
      <c r="C7106" t="s">
        <v>23</v>
      </c>
      <c r="D7106" t="s">
        <v>897</v>
      </c>
      <c r="E7106" t="s">
        <v>3</v>
      </c>
      <c r="F7106" t="s">
        <v>182</v>
      </c>
      <c r="G7106" t="s">
        <v>16</v>
      </c>
      <c r="H7106" t="s">
        <v>33</v>
      </c>
      <c r="I7106" t="s">
        <v>2</v>
      </c>
      <c r="J7106" t="s">
        <v>902</v>
      </c>
      <c r="K7106" t="s">
        <v>16</v>
      </c>
      <c r="L7106" t="s">
        <v>13</v>
      </c>
      <c r="M7106" t="s">
        <v>911</v>
      </c>
      <c r="N7106" t="s">
        <v>842</v>
      </c>
      <c r="O7106" t="s">
        <v>855</v>
      </c>
      <c r="P7106" t="s">
        <v>852</v>
      </c>
      <c r="Q7106" t="s">
        <v>850</v>
      </c>
      <c r="R7106" t="s">
        <v>852</v>
      </c>
      <c r="S7106" t="s">
        <v>843</v>
      </c>
      <c r="T7106" t="s">
        <v>846</v>
      </c>
      <c r="U7106" s="2">
        <f>DATE(IF(MONTH(Table__._SQL2014_QLTS17_DW_DimDate[[#This Row],[Ngay]])&lt;11,YEAR(Table__._SQL2014_QLTS17_DW_DimDate[[#This Row],[Ngay]])-1, YEAR(Table__._SQL2014_QLTS17_DW_DimDate[[#This Row],[Ngay]])),11,1)</f>
        <v>47058</v>
      </c>
      <c r="V7106" s="2">
        <f>DATE(YEAR(Table__._SQL2014_QLTS17_DW_DimDate[[#This Row],[NgayBatDauMuaVu]])+1, 10,31)</f>
        <v>47422</v>
      </c>
      <c r="W7106" s="3">
        <f>Table__._SQL2014_QLTS17_DW_DimDate[[#This Row],[Ngay]]-Table__._SQL2014_QLTS17_DW_DimDate[[#This Row],[NgayBatDauMuaVu]]+1</f>
        <v>226</v>
      </c>
      <c r="X7106">
        <f>INT((Table__._SQL2014_QLTS17_DW_DimDate[[#This Row],[NgayMuaVu]]-1)/7)+1</f>
        <v>33</v>
      </c>
      <c r="Y7106" t="str">
        <f>"Tuần " &amp;Table__._SQL2014_QLTS17_DW_DimDate[[#This Row],[TuanMuaVu]] &amp; " năm " &amp;Table__._SQL2014_QLTS17_DW_DimDate[[#This Row],[NamMuaVuStr]]</f>
        <v>Tuần 33 năm 2028-2029</v>
      </c>
      <c r="Z7106">
        <f>YEAR(Table__._SQL2014_QLTS17_DW_DimDate[[#This Row],[NgayBatDauMuaVu]])</f>
        <v>2028</v>
      </c>
      <c r="AA7106" t="str">
        <f>YEAR(Table__._SQL2014_QLTS17_DW_DimDate[[#This Row],[NgayBatDauMuaVu]]) &amp;"-"&amp;YEAR(Table__._SQL2014_QLTS17_DW_DimDate[[#This Row],[NgayKetThucMuaVu]])</f>
        <v>2028-2029</v>
      </c>
      <c r="AB7106">
        <f>YEAR(Table__._SQL2014_QLTS17_DW_DimDate[[#This Row],[NgayBatDauMuaVu]])</f>
        <v>2028</v>
      </c>
      <c r="AC7106">
        <f>YEAR(Table__._SQL2014_QLTS17_DW_DimDate[[#This Row],[NgayKetThucMuaVu]])</f>
        <v>2029</v>
      </c>
    </row>
    <row r="7107" spans="1:29">
      <c r="A7107">
        <v>20290615</v>
      </c>
      <c r="B7107" s="1">
        <v>47284</v>
      </c>
      <c r="C7107" t="s">
        <v>24</v>
      </c>
      <c r="D7107" t="s">
        <v>891</v>
      </c>
      <c r="E7107" t="s">
        <v>2</v>
      </c>
      <c r="F7107" t="s">
        <v>183</v>
      </c>
      <c r="G7107" t="s">
        <v>16</v>
      </c>
      <c r="H7107" t="s">
        <v>33</v>
      </c>
      <c r="I7107" t="s">
        <v>2</v>
      </c>
      <c r="J7107" t="s">
        <v>902</v>
      </c>
      <c r="K7107" t="s">
        <v>16</v>
      </c>
      <c r="L7107" t="s">
        <v>13</v>
      </c>
      <c r="M7107" t="s">
        <v>911</v>
      </c>
      <c r="N7107" t="s">
        <v>842</v>
      </c>
      <c r="O7107" t="s">
        <v>855</v>
      </c>
      <c r="P7107" t="s">
        <v>852</v>
      </c>
      <c r="Q7107" t="s">
        <v>850</v>
      </c>
      <c r="R7107" t="s">
        <v>852</v>
      </c>
      <c r="S7107" t="s">
        <v>843</v>
      </c>
      <c r="T7107" t="s">
        <v>846</v>
      </c>
      <c r="U7107" s="2">
        <f>DATE(IF(MONTH(Table__._SQL2014_QLTS17_DW_DimDate[[#This Row],[Ngay]])&lt;11,YEAR(Table__._SQL2014_QLTS17_DW_DimDate[[#This Row],[Ngay]])-1, YEAR(Table__._SQL2014_QLTS17_DW_DimDate[[#This Row],[Ngay]])),11,1)</f>
        <v>47058</v>
      </c>
      <c r="V7107" s="2">
        <f>DATE(YEAR(Table__._SQL2014_QLTS17_DW_DimDate[[#This Row],[NgayBatDauMuaVu]])+1, 10,31)</f>
        <v>47422</v>
      </c>
      <c r="W7107" s="3">
        <f>Table__._SQL2014_QLTS17_DW_DimDate[[#This Row],[Ngay]]-Table__._SQL2014_QLTS17_DW_DimDate[[#This Row],[NgayBatDauMuaVu]]+1</f>
        <v>227</v>
      </c>
      <c r="X7107">
        <f>INT((Table__._SQL2014_QLTS17_DW_DimDate[[#This Row],[NgayMuaVu]]-1)/7)+1</f>
        <v>33</v>
      </c>
      <c r="Y7107" t="str">
        <f>"Tuần " &amp;Table__._SQL2014_QLTS17_DW_DimDate[[#This Row],[TuanMuaVu]] &amp; " năm " &amp;Table__._SQL2014_QLTS17_DW_DimDate[[#This Row],[NamMuaVuStr]]</f>
        <v>Tuần 33 năm 2028-2029</v>
      </c>
      <c r="Z7107">
        <f>YEAR(Table__._SQL2014_QLTS17_DW_DimDate[[#This Row],[NgayBatDauMuaVu]])</f>
        <v>2028</v>
      </c>
      <c r="AA7107" t="str">
        <f>YEAR(Table__._SQL2014_QLTS17_DW_DimDate[[#This Row],[NgayBatDauMuaVu]]) &amp;"-"&amp;YEAR(Table__._SQL2014_QLTS17_DW_DimDate[[#This Row],[NgayKetThucMuaVu]])</f>
        <v>2028-2029</v>
      </c>
      <c r="AB7107">
        <f>YEAR(Table__._SQL2014_QLTS17_DW_DimDate[[#This Row],[NgayBatDauMuaVu]])</f>
        <v>2028</v>
      </c>
      <c r="AC7107">
        <f>YEAR(Table__._SQL2014_QLTS17_DW_DimDate[[#This Row],[NgayKetThucMuaVu]])</f>
        <v>2029</v>
      </c>
    </row>
    <row r="7108" spans="1:29">
      <c r="A7108">
        <v>20290616</v>
      </c>
      <c r="B7108" s="1">
        <v>47285</v>
      </c>
      <c r="C7108" t="s">
        <v>25</v>
      </c>
      <c r="D7108" t="s">
        <v>892</v>
      </c>
      <c r="E7108" t="s">
        <v>14</v>
      </c>
      <c r="F7108" t="s">
        <v>184</v>
      </c>
      <c r="G7108" t="s">
        <v>16</v>
      </c>
      <c r="H7108" t="s">
        <v>33</v>
      </c>
      <c r="I7108" t="s">
        <v>2</v>
      </c>
      <c r="J7108" t="s">
        <v>902</v>
      </c>
      <c r="K7108" t="s">
        <v>16</v>
      </c>
      <c r="L7108" t="s">
        <v>13</v>
      </c>
      <c r="M7108" t="s">
        <v>911</v>
      </c>
      <c r="N7108" t="s">
        <v>842</v>
      </c>
      <c r="O7108" t="s">
        <v>855</v>
      </c>
      <c r="P7108" t="s">
        <v>852</v>
      </c>
      <c r="Q7108" t="s">
        <v>850</v>
      </c>
      <c r="R7108" t="s">
        <v>852</v>
      </c>
      <c r="S7108" t="s">
        <v>843</v>
      </c>
      <c r="T7108" t="s">
        <v>846</v>
      </c>
      <c r="U7108" s="2">
        <f>DATE(IF(MONTH(Table__._SQL2014_QLTS17_DW_DimDate[[#This Row],[Ngay]])&lt;11,YEAR(Table__._SQL2014_QLTS17_DW_DimDate[[#This Row],[Ngay]])-1, YEAR(Table__._SQL2014_QLTS17_DW_DimDate[[#This Row],[Ngay]])),11,1)</f>
        <v>47058</v>
      </c>
      <c r="V7108" s="2">
        <f>DATE(YEAR(Table__._SQL2014_QLTS17_DW_DimDate[[#This Row],[NgayBatDauMuaVu]])+1, 10,31)</f>
        <v>47422</v>
      </c>
      <c r="W7108" s="3">
        <f>Table__._SQL2014_QLTS17_DW_DimDate[[#This Row],[Ngay]]-Table__._SQL2014_QLTS17_DW_DimDate[[#This Row],[NgayBatDauMuaVu]]+1</f>
        <v>228</v>
      </c>
      <c r="X7108">
        <f>INT((Table__._SQL2014_QLTS17_DW_DimDate[[#This Row],[NgayMuaVu]]-1)/7)+1</f>
        <v>33</v>
      </c>
      <c r="Y7108" t="str">
        <f>"Tuần " &amp;Table__._SQL2014_QLTS17_DW_DimDate[[#This Row],[TuanMuaVu]] &amp; " năm " &amp;Table__._SQL2014_QLTS17_DW_DimDate[[#This Row],[NamMuaVuStr]]</f>
        <v>Tuần 33 năm 2028-2029</v>
      </c>
      <c r="Z7108">
        <f>YEAR(Table__._SQL2014_QLTS17_DW_DimDate[[#This Row],[NgayBatDauMuaVu]])</f>
        <v>2028</v>
      </c>
      <c r="AA7108" t="str">
        <f>YEAR(Table__._SQL2014_QLTS17_DW_DimDate[[#This Row],[NgayBatDauMuaVu]]) &amp;"-"&amp;YEAR(Table__._SQL2014_QLTS17_DW_DimDate[[#This Row],[NgayKetThucMuaVu]])</f>
        <v>2028-2029</v>
      </c>
      <c r="AB7108">
        <f>YEAR(Table__._SQL2014_QLTS17_DW_DimDate[[#This Row],[NgayBatDauMuaVu]])</f>
        <v>2028</v>
      </c>
      <c r="AC7108">
        <f>YEAR(Table__._SQL2014_QLTS17_DW_DimDate[[#This Row],[NgayKetThucMuaVu]])</f>
        <v>2029</v>
      </c>
    </row>
    <row r="7109" spans="1:29">
      <c r="A7109">
        <v>20290617</v>
      </c>
      <c r="B7109" s="1">
        <v>47286</v>
      </c>
      <c r="C7109" t="s">
        <v>26</v>
      </c>
      <c r="D7109" t="s">
        <v>893</v>
      </c>
      <c r="E7109" t="s">
        <v>1</v>
      </c>
      <c r="F7109" t="s">
        <v>185</v>
      </c>
      <c r="G7109" t="s">
        <v>12</v>
      </c>
      <c r="H7109" t="s">
        <v>34</v>
      </c>
      <c r="I7109" t="s">
        <v>2</v>
      </c>
      <c r="J7109" t="s">
        <v>902</v>
      </c>
      <c r="K7109" t="s">
        <v>16</v>
      </c>
      <c r="L7109" t="s">
        <v>13</v>
      </c>
      <c r="M7109" t="s">
        <v>911</v>
      </c>
      <c r="N7109" t="s">
        <v>842</v>
      </c>
      <c r="O7109" t="s">
        <v>855</v>
      </c>
      <c r="P7109" t="s">
        <v>852</v>
      </c>
      <c r="Q7109" t="s">
        <v>850</v>
      </c>
      <c r="R7109" t="s">
        <v>852</v>
      </c>
      <c r="S7109" t="s">
        <v>843</v>
      </c>
      <c r="T7109" t="s">
        <v>846</v>
      </c>
      <c r="U7109" s="2">
        <f>DATE(IF(MONTH(Table__._SQL2014_QLTS17_DW_DimDate[[#This Row],[Ngay]])&lt;11,YEAR(Table__._SQL2014_QLTS17_DW_DimDate[[#This Row],[Ngay]])-1, YEAR(Table__._SQL2014_QLTS17_DW_DimDate[[#This Row],[Ngay]])),11,1)</f>
        <v>47058</v>
      </c>
      <c r="V7109" s="2">
        <f>DATE(YEAR(Table__._SQL2014_QLTS17_DW_DimDate[[#This Row],[NgayBatDauMuaVu]])+1, 10,31)</f>
        <v>47422</v>
      </c>
      <c r="W7109" s="3">
        <f>Table__._SQL2014_QLTS17_DW_DimDate[[#This Row],[Ngay]]-Table__._SQL2014_QLTS17_DW_DimDate[[#This Row],[NgayBatDauMuaVu]]+1</f>
        <v>229</v>
      </c>
      <c r="X7109">
        <f>INT((Table__._SQL2014_QLTS17_DW_DimDate[[#This Row],[NgayMuaVu]]-1)/7)+1</f>
        <v>33</v>
      </c>
      <c r="Y7109" t="str">
        <f>"Tuần " &amp;Table__._SQL2014_QLTS17_DW_DimDate[[#This Row],[TuanMuaVu]] &amp; " năm " &amp;Table__._SQL2014_QLTS17_DW_DimDate[[#This Row],[NamMuaVuStr]]</f>
        <v>Tuần 33 năm 2028-2029</v>
      </c>
      <c r="Z7109">
        <f>YEAR(Table__._SQL2014_QLTS17_DW_DimDate[[#This Row],[NgayBatDauMuaVu]])</f>
        <v>2028</v>
      </c>
      <c r="AA7109" t="str">
        <f>YEAR(Table__._SQL2014_QLTS17_DW_DimDate[[#This Row],[NgayBatDauMuaVu]]) &amp;"-"&amp;YEAR(Table__._SQL2014_QLTS17_DW_DimDate[[#This Row],[NgayKetThucMuaVu]])</f>
        <v>2028-2029</v>
      </c>
      <c r="AB7109">
        <f>YEAR(Table__._SQL2014_QLTS17_DW_DimDate[[#This Row],[NgayBatDauMuaVu]])</f>
        <v>2028</v>
      </c>
      <c r="AC7109">
        <f>YEAR(Table__._SQL2014_QLTS17_DW_DimDate[[#This Row],[NgayKetThucMuaVu]])</f>
        <v>2029</v>
      </c>
    </row>
    <row r="7110" spans="1:29">
      <c r="A7110">
        <v>20290618</v>
      </c>
      <c r="B7110" s="1">
        <v>47287</v>
      </c>
      <c r="C7110" t="s">
        <v>27</v>
      </c>
      <c r="D7110" t="s">
        <v>894</v>
      </c>
      <c r="E7110" t="s">
        <v>13</v>
      </c>
      <c r="F7110" t="s">
        <v>186</v>
      </c>
      <c r="G7110" t="s">
        <v>12</v>
      </c>
      <c r="H7110" t="s">
        <v>34</v>
      </c>
      <c r="I7110" t="s">
        <v>2</v>
      </c>
      <c r="J7110" t="s">
        <v>902</v>
      </c>
      <c r="K7110" t="s">
        <v>16</v>
      </c>
      <c r="L7110" t="s">
        <v>13</v>
      </c>
      <c r="M7110" t="s">
        <v>911</v>
      </c>
      <c r="N7110" t="s">
        <v>842</v>
      </c>
      <c r="O7110" t="s">
        <v>855</v>
      </c>
      <c r="P7110" t="s">
        <v>852</v>
      </c>
      <c r="Q7110" t="s">
        <v>850</v>
      </c>
      <c r="R7110" t="s">
        <v>852</v>
      </c>
      <c r="S7110" t="s">
        <v>843</v>
      </c>
      <c r="T7110" t="s">
        <v>846</v>
      </c>
      <c r="U7110" s="2">
        <f>DATE(IF(MONTH(Table__._SQL2014_QLTS17_DW_DimDate[[#This Row],[Ngay]])&lt;11,YEAR(Table__._SQL2014_QLTS17_DW_DimDate[[#This Row],[Ngay]])-1, YEAR(Table__._SQL2014_QLTS17_DW_DimDate[[#This Row],[Ngay]])),11,1)</f>
        <v>47058</v>
      </c>
      <c r="V7110" s="2">
        <f>DATE(YEAR(Table__._SQL2014_QLTS17_DW_DimDate[[#This Row],[NgayBatDauMuaVu]])+1, 10,31)</f>
        <v>47422</v>
      </c>
      <c r="W7110" s="3">
        <f>Table__._SQL2014_QLTS17_DW_DimDate[[#This Row],[Ngay]]-Table__._SQL2014_QLTS17_DW_DimDate[[#This Row],[NgayBatDauMuaVu]]+1</f>
        <v>230</v>
      </c>
      <c r="X7110">
        <f>INT((Table__._SQL2014_QLTS17_DW_DimDate[[#This Row],[NgayMuaVu]]-1)/7)+1</f>
        <v>33</v>
      </c>
      <c r="Y7110" t="str">
        <f>"Tuần " &amp;Table__._SQL2014_QLTS17_DW_DimDate[[#This Row],[TuanMuaVu]] &amp; " năm " &amp;Table__._SQL2014_QLTS17_DW_DimDate[[#This Row],[NamMuaVuStr]]</f>
        <v>Tuần 33 năm 2028-2029</v>
      </c>
      <c r="Z7110">
        <f>YEAR(Table__._SQL2014_QLTS17_DW_DimDate[[#This Row],[NgayBatDauMuaVu]])</f>
        <v>2028</v>
      </c>
      <c r="AA7110" t="str">
        <f>YEAR(Table__._SQL2014_QLTS17_DW_DimDate[[#This Row],[NgayBatDauMuaVu]]) &amp;"-"&amp;YEAR(Table__._SQL2014_QLTS17_DW_DimDate[[#This Row],[NgayKetThucMuaVu]])</f>
        <v>2028-2029</v>
      </c>
      <c r="AB7110">
        <f>YEAR(Table__._SQL2014_QLTS17_DW_DimDate[[#This Row],[NgayBatDauMuaVu]])</f>
        <v>2028</v>
      </c>
      <c r="AC7110">
        <f>YEAR(Table__._SQL2014_QLTS17_DW_DimDate[[#This Row],[NgayKetThucMuaVu]])</f>
        <v>2029</v>
      </c>
    </row>
    <row r="7111" spans="1:29">
      <c r="A7111">
        <v>20290619</v>
      </c>
      <c r="B7111" s="1">
        <v>47288</v>
      </c>
      <c r="C7111" t="s">
        <v>28</v>
      </c>
      <c r="D7111" t="s">
        <v>895</v>
      </c>
      <c r="E7111" t="s">
        <v>16</v>
      </c>
      <c r="F7111" t="s">
        <v>187</v>
      </c>
      <c r="G7111" t="s">
        <v>12</v>
      </c>
      <c r="H7111" t="s">
        <v>34</v>
      </c>
      <c r="I7111" t="s">
        <v>2</v>
      </c>
      <c r="J7111" t="s">
        <v>902</v>
      </c>
      <c r="K7111" t="s">
        <v>16</v>
      </c>
      <c r="L7111" t="s">
        <v>13</v>
      </c>
      <c r="M7111" t="s">
        <v>911</v>
      </c>
      <c r="N7111" t="s">
        <v>842</v>
      </c>
      <c r="O7111" t="s">
        <v>855</v>
      </c>
      <c r="P7111" t="s">
        <v>852</v>
      </c>
      <c r="Q7111" t="s">
        <v>850</v>
      </c>
      <c r="R7111" t="s">
        <v>852</v>
      </c>
      <c r="S7111" t="s">
        <v>843</v>
      </c>
      <c r="T7111" t="s">
        <v>846</v>
      </c>
      <c r="U7111" s="2">
        <f>DATE(IF(MONTH(Table__._SQL2014_QLTS17_DW_DimDate[[#This Row],[Ngay]])&lt;11,YEAR(Table__._SQL2014_QLTS17_DW_DimDate[[#This Row],[Ngay]])-1, YEAR(Table__._SQL2014_QLTS17_DW_DimDate[[#This Row],[Ngay]])),11,1)</f>
        <v>47058</v>
      </c>
      <c r="V7111" s="2">
        <f>DATE(YEAR(Table__._SQL2014_QLTS17_DW_DimDate[[#This Row],[NgayBatDauMuaVu]])+1, 10,31)</f>
        <v>47422</v>
      </c>
      <c r="W7111" s="3">
        <f>Table__._SQL2014_QLTS17_DW_DimDate[[#This Row],[Ngay]]-Table__._SQL2014_QLTS17_DW_DimDate[[#This Row],[NgayBatDauMuaVu]]+1</f>
        <v>231</v>
      </c>
      <c r="X7111">
        <f>INT((Table__._SQL2014_QLTS17_DW_DimDate[[#This Row],[NgayMuaVu]]-1)/7)+1</f>
        <v>33</v>
      </c>
      <c r="Y7111" t="str">
        <f>"Tuần " &amp;Table__._SQL2014_QLTS17_DW_DimDate[[#This Row],[TuanMuaVu]] &amp; " năm " &amp;Table__._SQL2014_QLTS17_DW_DimDate[[#This Row],[NamMuaVuStr]]</f>
        <v>Tuần 33 năm 2028-2029</v>
      </c>
      <c r="Z7111">
        <f>YEAR(Table__._SQL2014_QLTS17_DW_DimDate[[#This Row],[NgayBatDauMuaVu]])</f>
        <v>2028</v>
      </c>
      <c r="AA7111" t="str">
        <f>YEAR(Table__._SQL2014_QLTS17_DW_DimDate[[#This Row],[NgayBatDauMuaVu]]) &amp;"-"&amp;YEAR(Table__._SQL2014_QLTS17_DW_DimDate[[#This Row],[NgayKetThucMuaVu]])</f>
        <v>2028-2029</v>
      </c>
      <c r="AB7111">
        <f>YEAR(Table__._SQL2014_QLTS17_DW_DimDate[[#This Row],[NgayBatDauMuaVu]])</f>
        <v>2028</v>
      </c>
      <c r="AC7111">
        <f>YEAR(Table__._SQL2014_QLTS17_DW_DimDate[[#This Row],[NgayKetThucMuaVu]])</f>
        <v>2029</v>
      </c>
    </row>
    <row r="7112" spans="1:29">
      <c r="A7112">
        <v>20290620</v>
      </c>
      <c r="B7112" s="1">
        <v>47289</v>
      </c>
      <c r="C7112" t="s">
        <v>29</v>
      </c>
      <c r="D7112" t="s">
        <v>896</v>
      </c>
      <c r="E7112" t="s">
        <v>12</v>
      </c>
      <c r="F7112" t="s">
        <v>188</v>
      </c>
      <c r="G7112" t="s">
        <v>12</v>
      </c>
      <c r="H7112" t="s">
        <v>34</v>
      </c>
      <c r="I7112" t="s">
        <v>2</v>
      </c>
      <c r="J7112" t="s">
        <v>902</v>
      </c>
      <c r="K7112" t="s">
        <v>16</v>
      </c>
      <c r="L7112" t="s">
        <v>13</v>
      </c>
      <c r="M7112" t="s">
        <v>911</v>
      </c>
      <c r="N7112" t="s">
        <v>842</v>
      </c>
      <c r="O7112" t="s">
        <v>855</v>
      </c>
      <c r="P7112" t="s">
        <v>852</v>
      </c>
      <c r="Q7112" t="s">
        <v>850</v>
      </c>
      <c r="R7112" t="s">
        <v>852</v>
      </c>
      <c r="S7112" t="s">
        <v>843</v>
      </c>
      <c r="T7112" t="s">
        <v>846</v>
      </c>
      <c r="U7112" s="2">
        <f>DATE(IF(MONTH(Table__._SQL2014_QLTS17_DW_DimDate[[#This Row],[Ngay]])&lt;11,YEAR(Table__._SQL2014_QLTS17_DW_DimDate[[#This Row],[Ngay]])-1, YEAR(Table__._SQL2014_QLTS17_DW_DimDate[[#This Row],[Ngay]])),11,1)</f>
        <v>47058</v>
      </c>
      <c r="V7112" s="2">
        <f>DATE(YEAR(Table__._SQL2014_QLTS17_DW_DimDate[[#This Row],[NgayBatDauMuaVu]])+1, 10,31)</f>
        <v>47422</v>
      </c>
      <c r="W7112" s="3">
        <f>Table__._SQL2014_QLTS17_DW_DimDate[[#This Row],[Ngay]]-Table__._SQL2014_QLTS17_DW_DimDate[[#This Row],[NgayBatDauMuaVu]]+1</f>
        <v>232</v>
      </c>
      <c r="X7112">
        <f>INT((Table__._SQL2014_QLTS17_DW_DimDate[[#This Row],[NgayMuaVu]]-1)/7)+1</f>
        <v>34</v>
      </c>
      <c r="Y7112" t="str">
        <f>"Tuần " &amp;Table__._SQL2014_QLTS17_DW_DimDate[[#This Row],[TuanMuaVu]] &amp; " năm " &amp;Table__._SQL2014_QLTS17_DW_DimDate[[#This Row],[NamMuaVuStr]]</f>
        <v>Tuần 34 năm 2028-2029</v>
      </c>
      <c r="Z7112">
        <f>YEAR(Table__._SQL2014_QLTS17_DW_DimDate[[#This Row],[NgayBatDauMuaVu]])</f>
        <v>2028</v>
      </c>
      <c r="AA7112" t="str">
        <f>YEAR(Table__._SQL2014_QLTS17_DW_DimDate[[#This Row],[NgayBatDauMuaVu]]) &amp;"-"&amp;YEAR(Table__._SQL2014_QLTS17_DW_DimDate[[#This Row],[NgayKetThucMuaVu]])</f>
        <v>2028-2029</v>
      </c>
      <c r="AB7112">
        <f>YEAR(Table__._SQL2014_QLTS17_DW_DimDate[[#This Row],[NgayBatDauMuaVu]])</f>
        <v>2028</v>
      </c>
      <c r="AC7112">
        <f>YEAR(Table__._SQL2014_QLTS17_DW_DimDate[[#This Row],[NgayKetThucMuaVu]])</f>
        <v>2029</v>
      </c>
    </row>
    <row r="7113" spans="1:29">
      <c r="A7113">
        <v>20290621</v>
      </c>
      <c r="B7113" s="1">
        <v>47290</v>
      </c>
      <c r="C7113" t="s">
        <v>30</v>
      </c>
      <c r="D7113" t="s">
        <v>897</v>
      </c>
      <c r="E7113" t="s">
        <v>3</v>
      </c>
      <c r="F7113" t="s">
        <v>189</v>
      </c>
      <c r="G7113" t="s">
        <v>12</v>
      </c>
      <c r="H7113" t="s">
        <v>34</v>
      </c>
      <c r="I7113" t="s">
        <v>2</v>
      </c>
      <c r="J7113" t="s">
        <v>902</v>
      </c>
      <c r="K7113" t="s">
        <v>16</v>
      </c>
      <c r="L7113" t="s">
        <v>13</v>
      </c>
      <c r="M7113" t="s">
        <v>911</v>
      </c>
      <c r="N7113" t="s">
        <v>842</v>
      </c>
      <c r="O7113" t="s">
        <v>855</v>
      </c>
      <c r="P7113" t="s">
        <v>852</v>
      </c>
      <c r="Q7113" t="s">
        <v>850</v>
      </c>
      <c r="R7113" t="s">
        <v>852</v>
      </c>
      <c r="S7113" t="s">
        <v>843</v>
      </c>
      <c r="T7113" t="s">
        <v>846</v>
      </c>
      <c r="U7113" s="2">
        <f>DATE(IF(MONTH(Table__._SQL2014_QLTS17_DW_DimDate[[#This Row],[Ngay]])&lt;11,YEAR(Table__._SQL2014_QLTS17_DW_DimDate[[#This Row],[Ngay]])-1, YEAR(Table__._SQL2014_QLTS17_DW_DimDate[[#This Row],[Ngay]])),11,1)</f>
        <v>47058</v>
      </c>
      <c r="V7113" s="2">
        <f>DATE(YEAR(Table__._SQL2014_QLTS17_DW_DimDate[[#This Row],[NgayBatDauMuaVu]])+1, 10,31)</f>
        <v>47422</v>
      </c>
      <c r="W7113" s="3">
        <f>Table__._SQL2014_QLTS17_DW_DimDate[[#This Row],[Ngay]]-Table__._SQL2014_QLTS17_DW_DimDate[[#This Row],[NgayBatDauMuaVu]]+1</f>
        <v>233</v>
      </c>
      <c r="X7113">
        <f>INT((Table__._SQL2014_QLTS17_DW_DimDate[[#This Row],[NgayMuaVu]]-1)/7)+1</f>
        <v>34</v>
      </c>
      <c r="Y7113" t="str">
        <f>"Tuần " &amp;Table__._SQL2014_QLTS17_DW_DimDate[[#This Row],[TuanMuaVu]] &amp; " năm " &amp;Table__._SQL2014_QLTS17_DW_DimDate[[#This Row],[NamMuaVuStr]]</f>
        <v>Tuần 34 năm 2028-2029</v>
      </c>
      <c r="Z7113">
        <f>YEAR(Table__._SQL2014_QLTS17_DW_DimDate[[#This Row],[NgayBatDauMuaVu]])</f>
        <v>2028</v>
      </c>
      <c r="AA7113" t="str">
        <f>YEAR(Table__._SQL2014_QLTS17_DW_DimDate[[#This Row],[NgayBatDauMuaVu]]) &amp;"-"&amp;YEAR(Table__._SQL2014_QLTS17_DW_DimDate[[#This Row],[NgayKetThucMuaVu]])</f>
        <v>2028-2029</v>
      </c>
      <c r="AB7113">
        <f>YEAR(Table__._SQL2014_QLTS17_DW_DimDate[[#This Row],[NgayBatDauMuaVu]])</f>
        <v>2028</v>
      </c>
      <c r="AC7113">
        <f>YEAR(Table__._SQL2014_QLTS17_DW_DimDate[[#This Row],[NgayKetThucMuaVu]])</f>
        <v>2029</v>
      </c>
    </row>
    <row r="7114" spans="1:29">
      <c r="A7114">
        <v>20290622</v>
      </c>
      <c r="B7114" s="1">
        <v>47291</v>
      </c>
      <c r="C7114" t="s">
        <v>31</v>
      </c>
      <c r="D7114" t="s">
        <v>891</v>
      </c>
      <c r="E7114" t="s">
        <v>2</v>
      </c>
      <c r="F7114" t="s">
        <v>190</v>
      </c>
      <c r="G7114" t="s">
        <v>12</v>
      </c>
      <c r="H7114" t="s">
        <v>34</v>
      </c>
      <c r="I7114" t="s">
        <v>2</v>
      </c>
      <c r="J7114" t="s">
        <v>902</v>
      </c>
      <c r="K7114" t="s">
        <v>16</v>
      </c>
      <c r="L7114" t="s">
        <v>13</v>
      </c>
      <c r="M7114" t="s">
        <v>911</v>
      </c>
      <c r="N7114" t="s">
        <v>842</v>
      </c>
      <c r="O7114" t="s">
        <v>855</v>
      </c>
      <c r="P7114" t="s">
        <v>852</v>
      </c>
      <c r="Q7114" t="s">
        <v>850</v>
      </c>
      <c r="R7114" t="s">
        <v>852</v>
      </c>
      <c r="S7114" t="s">
        <v>843</v>
      </c>
      <c r="T7114" t="s">
        <v>846</v>
      </c>
      <c r="U7114" s="2">
        <f>DATE(IF(MONTH(Table__._SQL2014_QLTS17_DW_DimDate[[#This Row],[Ngay]])&lt;11,YEAR(Table__._SQL2014_QLTS17_DW_DimDate[[#This Row],[Ngay]])-1, YEAR(Table__._SQL2014_QLTS17_DW_DimDate[[#This Row],[Ngay]])),11,1)</f>
        <v>47058</v>
      </c>
      <c r="V7114" s="2">
        <f>DATE(YEAR(Table__._SQL2014_QLTS17_DW_DimDate[[#This Row],[NgayBatDauMuaVu]])+1, 10,31)</f>
        <v>47422</v>
      </c>
      <c r="W7114" s="3">
        <f>Table__._SQL2014_QLTS17_DW_DimDate[[#This Row],[Ngay]]-Table__._SQL2014_QLTS17_DW_DimDate[[#This Row],[NgayBatDauMuaVu]]+1</f>
        <v>234</v>
      </c>
      <c r="X7114">
        <f>INT((Table__._SQL2014_QLTS17_DW_DimDate[[#This Row],[NgayMuaVu]]-1)/7)+1</f>
        <v>34</v>
      </c>
      <c r="Y7114" t="str">
        <f>"Tuần " &amp;Table__._SQL2014_QLTS17_DW_DimDate[[#This Row],[TuanMuaVu]] &amp; " năm " &amp;Table__._SQL2014_QLTS17_DW_DimDate[[#This Row],[NamMuaVuStr]]</f>
        <v>Tuần 34 năm 2028-2029</v>
      </c>
      <c r="Z7114">
        <f>YEAR(Table__._SQL2014_QLTS17_DW_DimDate[[#This Row],[NgayBatDauMuaVu]])</f>
        <v>2028</v>
      </c>
      <c r="AA7114" t="str">
        <f>YEAR(Table__._SQL2014_QLTS17_DW_DimDate[[#This Row],[NgayBatDauMuaVu]]) &amp;"-"&amp;YEAR(Table__._SQL2014_QLTS17_DW_DimDate[[#This Row],[NgayKetThucMuaVu]])</f>
        <v>2028-2029</v>
      </c>
      <c r="AB7114">
        <f>YEAR(Table__._SQL2014_QLTS17_DW_DimDate[[#This Row],[NgayBatDauMuaVu]])</f>
        <v>2028</v>
      </c>
      <c r="AC7114">
        <f>YEAR(Table__._SQL2014_QLTS17_DW_DimDate[[#This Row],[NgayKetThucMuaVu]])</f>
        <v>2029</v>
      </c>
    </row>
    <row r="7115" spans="1:29">
      <c r="A7115">
        <v>20290623</v>
      </c>
      <c r="B7115" s="1">
        <v>47292</v>
      </c>
      <c r="C7115" t="s">
        <v>32</v>
      </c>
      <c r="D7115" t="s">
        <v>892</v>
      </c>
      <c r="E7115" t="s">
        <v>14</v>
      </c>
      <c r="F7115" t="s">
        <v>191</v>
      </c>
      <c r="G7115" t="s">
        <v>12</v>
      </c>
      <c r="H7115" t="s">
        <v>34</v>
      </c>
      <c r="I7115" t="s">
        <v>2</v>
      </c>
      <c r="J7115" t="s">
        <v>902</v>
      </c>
      <c r="K7115" t="s">
        <v>16</v>
      </c>
      <c r="L7115" t="s">
        <v>13</v>
      </c>
      <c r="M7115" t="s">
        <v>911</v>
      </c>
      <c r="N7115" t="s">
        <v>842</v>
      </c>
      <c r="O7115" t="s">
        <v>855</v>
      </c>
      <c r="P7115" t="s">
        <v>852</v>
      </c>
      <c r="Q7115" t="s">
        <v>850</v>
      </c>
      <c r="R7115" t="s">
        <v>852</v>
      </c>
      <c r="S7115" t="s">
        <v>843</v>
      </c>
      <c r="T7115" t="s">
        <v>846</v>
      </c>
      <c r="U7115" s="2">
        <f>DATE(IF(MONTH(Table__._SQL2014_QLTS17_DW_DimDate[[#This Row],[Ngay]])&lt;11,YEAR(Table__._SQL2014_QLTS17_DW_DimDate[[#This Row],[Ngay]])-1, YEAR(Table__._SQL2014_QLTS17_DW_DimDate[[#This Row],[Ngay]])),11,1)</f>
        <v>47058</v>
      </c>
      <c r="V7115" s="2">
        <f>DATE(YEAR(Table__._SQL2014_QLTS17_DW_DimDate[[#This Row],[NgayBatDauMuaVu]])+1, 10,31)</f>
        <v>47422</v>
      </c>
      <c r="W7115" s="3">
        <f>Table__._SQL2014_QLTS17_DW_DimDate[[#This Row],[Ngay]]-Table__._SQL2014_QLTS17_DW_DimDate[[#This Row],[NgayBatDauMuaVu]]+1</f>
        <v>235</v>
      </c>
      <c r="X7115">
        <f>INT((Table__._SQL2014_QLTS17_DW_DimDate[[#This Row],[NgayMuaVu]]-1)/7)+1</f>
        <v>34</v>
      </c>
      <c r="Y7115" t="str">
        <f>"Tuần " &amp;Table__._SQL2014_QLTS17_DW_DimDate[[#This Row],[TuanMuaVu]] &amp; " năm " &amp;Table__._SQL2014_QLTS17_DW_DimDate[[#This Row],[NamMuaVuStr]]</f>
        <v>Tuần 34 năm 2028-2029</v>
      </c>
      <c r="Z7115">
        <f>YEAR(Table__._SQL2014_QLTS17_DW_DimDate[[#This Row],[NgayBatDauMuaVu]])</f>
        <v>2028</v>
      </c>
      <c r="AA7115" t="str">
        <f>YEAR(Table__._SQL2014_QLTS17_DW_DimDate[[#This Row],[NgayBatDauMuaVu]]) &amp;"-"&amp;YEAR(Table__._SQL2014_QLTS17_DW_DimDate[[#This Row],[NgayKetThucMuaVu]])</f>
        <v>2028-2029</v>
      </c>
      <c r="AB7115">
        <f>YEAR(Table__._SQL2014_QLTS17_DW_DimDate[[#This Row],[NgayBatDauMuaVu]])</f>
        <v>2028</v>
      </c>
      <c r="AC7115">
        <f>YEAR(Table__._SQL2014_QLTS17_DW_DimDate[[#This Row],[NgayKetThucMuaVu]])</f>
        <v>2029</v>
      </c>
    </row>
    <row r="7116" spans="1:29">
      <c r="A7116">
        <v>20290624</v>
      </c>
      <c r="B7116" s="1">
        <v>47293</v>
      </c>
      <c r="C7116" t="s">
        <v>33</v>
      </c>
      <c r="D7116" t="s">
        <v>893</v>
      </c>
      <c r="E7116" t="s">
        <v>1</v>
      </c>
      <c r="F7116" t="s">
        <v>192</v>
      </c>
      <c r="G7116" t="s">
        <v>3</v>
      </c>
      <c r="H7116" t="s">
        <v>35</v>
      </c>
      <c r="I7116" t="s">
        <v>2</v>
      </c>
      <c r="J7116" t="s">
        <v>902</v>
      </c>
      <c r="K7116" t="s">
        <v>16</v>
      </c>
      <c r="L7116" t="s">
        <v>13</v>
      </c>
      <c r="M7116" t="s">
        <v>911</v>
      </c>
      <c r="N7116" t="s">
        <v>842</v>
      </c>
      <c r="O7116" t="s">
        <v>855</v>
      </c>
      <c r="P7116" t="s">
        <v>852</v>
      </c>
      <c r="Q7116" t="s">
        <v>850</v>
      </c>
      <c r="R7116" t="s">
        <v>852</v>
      </c>
      <c r="S7116" t="s">
        <v>843</v>
      </c>
      <c r="T7116" t="s">
        <v>846</v>
      </c>
      <c r="U7116" s="2">
        <f>DATE(IF(MONTH(Table__._SQL2014_QLTS17_DW_DimDate[[#This Row],[Ngay]])&lt;11,YEAR(Table__._SQL2014_QLTS17_DW_DimDate[[#This Row],[Ngay]])-1, YEAR(Table__._SQL2014_QLTS17_DW_DimDate[[#This Row],[Ngay]])),11,1)</f>
        <v>47058</v>
      </c>
      <c r="V7116" s="2">
        <f>DATE(YEAR(Table__._SQL2014_QLTS17_DW_DimDate[[#This Row],[NgayBatDauMuaVu]])+1, 10,31)</f>
        <v>47422</v>
      </c>
      <c r="W7116" s="3">
        <f>Table__._SQL2014_QLTS17_DW_DimDate[[#This Row],[Ngay]]-Table__._SQL2014_QLTS17_DW_DimDate[[#This Row],[NgayBatDauMuaVu]]+1</f>
        <v>236</v>
      </c>
      <c r="X7116">
        <f>INT((Table__._SQL2014_QLTS17_DW_DimDate[[#This Row],[NgayMuaVu]]-1)/7)+1</f>
        <v>34</v>
      </c>
      <c r="Y7116" t="str">
        <f>"Tuần " &amp;Table__._SQL2014_QLTS17_DW_DimDate[[#This Row],[TuanMuaVu]] &amp; " năm " &amp;Table__._SQL2014_QLTS17_DW_DimDate[[#This Row],[NamMuaVuStr]]</f>
        <v>Tuần 34 năm 2028-2029</v>
      </c>
      <c r="Z7116">
        <f>YEAR(Table__._SQL2014_QLTS17_DW_DimDate[[#This Row],[NgayBatDauMuaVu]])</f>
        <v>2028</v>
      </c>
      <c r="AA7116" t="str">
        <f>YEAR(Table__._SQL2014_QLTS17_DW_DimDate[[#This Row],[NgayBatDauMuaVu]]) &amp;"-"&amp;YEAR(Table__._SQL2014_QLTS17_DW_DimDate[[#This Row],[NgayKetThucMuaVu]])</f>
        <v>2028-2029</v>
      </c>
      <c r="AB7116">
        <f>YEAR(Table__._SQL2014_QLTS17_DW_DimDate[[#This Row],[NgayBatDauMuaVu]])</f>
        <v>2028</v>
      </c>
      <c r="AC7116">
        <f>YEAR(Table__._SQL2014_QLTS17_DW_DimDate[[#This Row],[NgayKetThucMuaVu]])</f>
        <v>2029</v>
      </c>
    </row>
    <row r="7117" spans="1:29">
      <c r="A7117">
        <v>20290625</v>
      </c>
      <c r="B7117" s="1">
        <v>47294</v>
      </c>
      <c r="C7117" t="s">
        <v>34</v>
      </c>
      <c r="D7117" t="s">
        <v>894</v>
      </c>
      <c r="E7117" t="s">
        <v>13</v>
      </c>
      <c r="F7117" t="s">
        <v>193</v>
      </c>
      <c r="G7117" t="s">
        <v>3</v>
      </c>
      <c r="H7117" t="s">
        <v>35</v>
      </c>
      <c r="I7117" t="s">
        <v>2</v>
      </c>
      <c r="J7117" t="s">
        <v>902</v>
      </c>
      <c r="K7117" t="s">
        <v>16</v>
      </c>
      <c r="L7117" t="s">
        <v>13</v>
      </c>
      <c r="M7117" t="s">
        <v>911</v>
      </c>
      <c r="N7117" t="s">
        <v>842</v>
      </c>
      <c r="O7117" t="s">
        <v>855</v>
      </c>
      <c r="P7117" t="s">
        <v>852</v>
      </c>
      <c r="Q7117" t="s">
        <v>850</v>
      </c>
      <c r="R7117" t="s">
        <v>852</v>
      </c>
      <c r="S7117" t="s">
        <v>843</v>
      </c>
      <c r="T7117" t="s">
        <v>846</v>
      </c>
      <c r="U7117" s="2">
        <f>DATE(IF(MONTH(Table__._SQL2014_QLTS17_DW_DimDate[[#This Row],[Ngay]])&lt;11,YEAR(Table__._SQL2014_QLTS17_DW_DimDate[[#This Row],[Ngay]])-1, YEAR(Table__._SQL2014_QLTS17_DW_DimDate[[#This Row],[Ngay]])),11,1)</f>
        <v>47058</v>
      </c>
      <c r="V7117" s="2">
        <f>DATE(YEAR(Table__._SQL2014_QLTS17_DW_DimDate[[#This Row],[NgayBatDauMuaVu]])+1, 10,31)</f>
        <v>47422</v>
      </c>
      <c r="W7117" s="3">
        <f>Table__._SQL2014_QLTS17_DW_DimDate[[#This Row],[Ngay]]-Table__._SQL2014_QLTS17_DW_DimDate[[#This Row],[NgayBatDauMuaVu]]+1</f>
        <v>237</v>
      </c>
      <c r="X7117">
        <f>INT((Table__._SQL2014_QLTS17_DW_DimDate[[#This Row],[NgayMuaVu]]-1)/7)+1</f>
        <v>34</v>
      </c>
      <c r="Y7117" t="str">
        <f>"Tuần " &amp;Table__._SQL2014_QLTS17_DW_DimDate[[#This Row],[TuanMuaVu]] &amp; " năm " &amp;Table__._SQL2014_QLTS17_DW_DimDate[[#This Row],[NamMuaVuStr]]</f>
        <v>Tuần 34 năm 2028-2029</v>
      </c>
      <c r="Z7117">
        <f>YEAR(Table__._SQL2014_QLTS17_DW_DimDate[[#This Row],[NgayBatDauMuaVu]])</f>
        <v>2028</v>
      </c>
      <c r="AA7117" t="str">
        <f>YEAR(Table__._SQL2014_QLTS17_DW_DimDate[[#This Row],[NgayBatDauMuaVu]]) &amp;"-"&amp;YEAR(Table__._SQL2014_QLTS17_DW_DimDate[[#This Row],[NgayKetThucMuaVu]])</f>
        <v>2028-2029</v>
      </c>
      <c r="AB7117">
        <f>YEAR(Table__._SQL2014_QLTS17_DW_DimDate[[#This Row],[NgayBatDauMuaVu]])</f>
        <v>2028</v>
      </c>
      <c r="AC7117">
        <f>YEAR(Table__._SQL2014_QLTS17_DW_DimDate[[#This Row],[NgayKetThucMuaVu]])</f>
        <v>2029</v>
      </c>
    </row>
    <row r="7118" spans="1:29">
      <c r="A7118">
        <v>20290626</v>
      </c>
      <c r="B7118" s="1">
        <v>47295</v>
      </c>
      <c r="C7118" t="s">
        <v>35</v>
      </c>
      <c r="D7118" t="s">
        <v>895</v>
      </c>
      <c r="E7118" t="s">
        <v>16</v>
      </c>
      <c r="F7118" t="s">
        <v>194</v>
      </c>
      <c r="G7118" t="s">
        <v>3</v>
      </c>
      <c r="H7118" t="s">
        <v>35</v>
      </c>
      <c r="I7118" t="s">
        <v>2</v>
      </c>
      <c r="J7118" t="s">
        <v>902</v>
      </c>
      <c r="K7118" t="s">
        <v>16</v>
      </c>
      <c r="L7118" t="s">
        <v>13</v>
      </c>
      <c r="M7118" t="s">
        <v>911</v>
      </c>
      <c r="N7118" t="s">
        <v>842</v>
      </c>
      <c r="O7118" t="s">
        <v>855</v>
      </c>
      <c r="P7118" t="s">
        <v>852</v>
      </c>
      <c r="Q7118" t="s">
        <v>850</v>
      </c>
      <c r="R7118" t="s">
        <v>852</v>
      </c>
      <c r="S7118" t="s">
        <v>843</v>
      </c>
      <c r="T7118" t="s">
        <v>846</v>
      </c>
      <c r="U7118" s="2">
        <f>DATE(IF(MONTH(Table__._SQL2014_QLTS17_DW_DimDate[[#This Row],[Ngay]])&lt;11,YEAR(Table__._SQL2014_QLTS17_DW_DimDate[[#This Row],[Ngay]])-1, YEAR(Table__._SQL2014_QLTS17_DW_DimDate[[#This Row],[Ngay]])),11,1)</f>
        <v>47058</v>
      </c>
      <c r="V7118" s="2">
        <f>DATE(YEAR(Table__._SQL2014_QLTS17_DW_DimDate[[#This Row],[NgayBatDauMuaVu]])+1, 10,31)</f>
        <v>47422</v>
      </c>
      <c r="W7118" s="3">
        <f>Table__._SQL2014_QLTS17_DW_DimDate[[#This Row],[Ngay]]-Table__._SQL2014_QLTS17_DW_DimDate[[#This Row],[NgayBatDauMuaVu]]+1</f>
        <v>238</v>
      </c>
      <c r="X7118">
        <f>INT((Table__._SQL2014_QLTS17_DW_DimDate[[#This Row],[NgayMuaVu]]-1)/7)+1</f>
        <v>34</v>
      </c>
      <c r="Y7118" t="str">
        <f>"Tuần " &amp;Table__._SQL2014_QLTS17_DW_DimDate[[#This Row],[TuanMuaVu]] &amp; " năm " &amp;Table__._SQL2014_QLTS17_DW_DimDate[[#This Row],[NamMuaVuStr]]</f>
        <v>Tuần 34 năm 2028-2029</v>
      </c>
      <c r="Z7118">
        <f>YEAR(Table__._SQL2014_QLTS17_DW_DimDate[[#This Row],[NgayBatDauMuaVu]])</f>
        <v>2028</v>
      </c>
      <c r="AA7118" t="str">
        <f>YEAR(Table__._SQL2014_QLTS17_DW_DimDate[[#This Row],[NgayBatDauMuaVu]]) &amp;"-"&amp;YEAR(Table__._SQL2014_QLTS17_DW_DimDate[[#This Row],[NgayKetThucMuaVu]])</f>
        <v>2028-2029</v>
      </c>
      <c r="AB7118">
        <f>YEAR(Table__._SQL2014_QLTS17_DW_DimDate[[#This Row],[NgayBatDauMuaVu]])</f>
        <v>2028</v>
      </c>
      <c r="AC7118">
        <f>YEAR(Table__._SQL2014_QLTS17_DW_DimDate[[#This Row],[NgayKetThucMuaVu]])</f>
        <v>2029</v>
      </c>
    </row>
    <row r="7119" spans="1:29">
      <c r="A7119">
        <v>20290627</v>
      </c>
      <c r="B7119" s="1">
        <v>47296</v>
      </c>
      <c r="C7119" t="s">
        <v>36</v>
      </c>
      <c r="D7119" t="s">
        <v>896</v>
      </c>
      <c r="E7119" t="s">
        <v>12</v>
      </c>
      <c r="F7119" t="s">
        <v>195</v>
      </c>
      <c r="G7119" t="s">
        <v>3</v>
      </c>
      <c r="H7119" t="s">
        <v>35</v>
      </c>
      <c r="I7119" t="s">
        <v>2</v>
      </c>
      <c r="J7119" t="s">
        <v>902</v>
      </c>
      <c r="K7119" t="s">
        <v>16</v>
      </c>
      <c r="L7119" t="s">
        <v>13</v>
      </c>
      <c r="M7119" t="s">
        <v>911</v>
      </c>
      <c r="N7119" t="s">
        <v>842</v>
      </c>
      <c r="O7119" t="s">
        <v>855</v>
      </c>
      <c r="P7119" t="s">
        <v>852</v>
      </c>
      <c r="Q7119" t="s">
        <v>850</v>
      </c>
      <c r="R7119" t="s">
        <v>852</v>
      </c>
      <c r="S7119" t="s">
        <v>843</v>
      </c>
      <c r="T7119" t="s">
        <v>846</v>
      </c>
      <c r="U7119" s="2">
        <f>DATE(IF(MONTH(Table__._SQL2014_QLTS17_DW_DimDate[[#This Row],[Ngay]])&lt;11,YEAR(Table__._SQL2014_QLTS17_DW_DimDate[[#This Row],[Ngay]])-1, YEAR(Table__._SQL2014_QLTS17_DW_DimDate[[#This Row],[Ngay]])),11,1)</f>
        <v>47058</v>
      </c>
      <c r="V7119" s="2">
        <f>DATE(YEAR(Table__._SQL2014_QLTS17_DW_DimDate[[#This Row],[NgayBatDauMuaVu]])+1, 10,31)</f>
        <v>47422</v>
      </c>
      <c r="W7119" s="3">
        <f>Table__._SQL2014_QLTS17_DW_DimDate[[#This Row],[Ngay]]-Table__._SQL2014_QLTS17_DW_DimDate[[#This Row],[NgayBatDauMuaVu]]+1</f>
        <v>239</v>
      </c>
      <c r="X7119">
        <f>INT((Table__._SQL2014_QLTS17_DW_DimDate[[#This Row],[NgayMuaVu]]-1)/7)+1</f>
        <v>35</v>
      </c>
      <c r="Y7119" t="str">
        <f>"Tuần " &amp;Table__._SQL2014_QLTS17_DW_DimDate[[#This Row],[TuanMuaVu]] &amp; " năm " &amp;Table__._SQL2014_QLTS17_DW_DimDate[[#This Row],[NamMuaVuStr]]</f>
        <v>Tuần 35 năm 2028-2029</v>
      </c>
      <c r="Z7119">
        <f>YEAR(Table__._SQL2014_QLTS17_DW_DimDate[[#This Row],[NgayBatDauMuaVu]])</f>
        <v>2028</v>
      </c>
      <c r="AA7119" t="str">
        <f>YEAR(Table__._SQL2014_QLTS17_DW_DimDate[[#This Row],[NgayBatDauMuaVu]]) &amp;"-"&amp;YEAR(Table__._SQL2014_QLTS17_DW_DimDate[[#This Row],[NgayKetThucMuaVu]])</f>
        <v>2028-2029</v>
      </c>
      <c r="AB7119">
        <f>YEAR(Table__._SQL2014_QLTS17_DW_DimDate[[#This Row],[NgayBatDauMuaVu]])</f>
        <v>2028</v>
      </c>
      <c r="AC7119">
        <f>YEAR(Table__._SQL2014_QLTS17_DW_DimDate[[#This Row],[NgayKetThucMuaVu]])</f>
        <v>2029</v>
      </c>
    </row>
    <row r="7120" spans="1:29">
      <c r="A7120">
        <v>20290628</v>
      </c>
      <c r="B7120" s="1">
        <v>47297</v>
      </c>
      <c r="C7120" t="s">
        <v>37</v>
      </c>
      <c r="D7120" t="s">
        <v>897</v>
      </c>
      <c r="E7120" t="s">
        <v>3</v>
      </c>
      <c r="F7120" t="s">
        <v>196</v>
      </c>
      <c r="G7120" t="s">
        <v>3</v>
      </c>
      <c r="H7120" t="s">
        <v>35</v>
      </c>
      <c r="I7120" t="s">
        <v>2</v>
      </c>
      <c r="J7120" t="s">
        <v>902</v>
      </c>
      <c r="K7120" t="s">
        <v>16</v>
      </c>
      <c r="L7120" t="s">
        <v>13</v>
      </c>
      <c r="M7120" t="s">
        <v>911</v>
      </c>
      <c r="N7120" t="s">
        <v>842</v>
      </c>
      <c r="O7120" t="s">
        <v>855</v>
      </c>
      <c r="P7120" t="s">
        <v>852</v>
      </c>
      <c r="Q7120" t="s">
        <v>850</v>
      </c>
      <c r="R7120" t="s">
        <v>852</v>
      </c>
      <c r="S7120" t="s">
        <v>843</v>
      </c>
      <c r="T7120" t="s">
        <v>846</v>
      </c>
      <c r="U7120" s="2">
        <f>DATE(IF(MONTH(Table__._SQL2014_QLTS17_DW_DimDate[[#This Row],[Ngay]])&lt;11,YEAR(Table__._SQL2014_QLTS17_DW_DimDate[[#This Row],[Ngay]])-1, YEAR(Table__._SQL2014_QLTS17_DW_DimDate[[#This Row],[Ngay]])),11,1)</f>
        <v>47058</v>
      </c>
      <c r="V7120" s="2">
        <f>DATE(YEAR(Table__._SQL2014_QLTS17_DW_DimDate[[#This Row],[NgayBatDauMuaVu]])+1, 10,31)</f>
        <v>47422</v>
      </c>
      <c r="W7120" s="3">
        <f>Table__._SQL2014_QLTS17_DW_DimDate[[#This Row],[Ngay]]-Table__._SQL2014_QLTS17_DW_DimDate[[#This Row],[NgayBatDauMuaVu]]+1</f>
        <v>240</v>
      </c>
      <c r="X7120">
        <f>INT((Table__._SQL2014_QLTS17_DW_DimDate[[#This Row],[NgayMuaVu]]-1)/7)+1</f>
        <v>35</v>
      </c>
      <c r="Y7120" t="str">
        <f>"Tuần " &amp;Table__._SQL2014_QLTS17_DW_DimDate[[#This Row],[TuanMuaVu]] &amp; " năm " &amp;Table__._SQL2014_QLTS17_DW_DimDate[[#This Row],[NamMuaVuStr]]</f>
        <v>Tuần 35 năm 2028-2029</v>
      </c>
      <c r="Z7120">
        <f>YEAR(Table__._SQL2014_QLTS17_DW_DimDate[[#This Row],[NgayBatDauMuaVu]])</f>
        <v>2028</v>
      </c>
      <c r="AA7120" t="str">
        <f>YEAR(Table__._SQL2014_QLTS17_DW_DimDate[[#This Row],[NgayBatDauMuaVu]]) &amp;"-"&amp;YEAR(Table__._SQL2014_QLTS17_DW_DimDate[[#This Row],[NgayKetThucMuaVu]])</f>
        <v>2028-2029</v>
      </c>
      <c r="AB7120">
        <f>YEAR(Table__._SQL2014_QLTS17_DW_DimDate[[#This Row],[NgayBatDauMuaVu]])</f>
        <v>2028</v>
      </c>
      <c r="AC7120">
        <f>YEAR(Table__._SQL2014_QLTS17_DW_DimDate[[#This Row],[NgayKetThucMuaVu]])</f>
        <v>2029</v>
      </c>
    </row>
    <row r="7121" spans="1:29">
      <c r="A7121">
        <v>20290629</v>
      </c>
      <c r="B7121" s="1">
        <v>47298</v>
      </c>
      <c r="C7121" t="s">
        <v>38</v>
      </c>
      <c r="D7121" t="s">
        <v>891</v>
      </c>
      <c r="E7121" t="s">
        <v>2</v>
      </c>
      <c r="F7121" t="s">
        <v>197</v>
      </c>
      <c r="G7121" t="s">
        <v>3</v>
      </c>
      <c r="H7121" t="s">
        <v>35</v>
      </c>
      <c r="I7121" t="s">
        <v>2</v>
      </c>
      <c r="J7121" t="s">
        <v>902</v>
      </c>
      <c r="K7121" t="s">
        <v>16</v>
      </c>
      <c r="L7121" t="s">
        <v>13</v>
      </c>
      <c r="M7121" t="s">
        <v>911</v>
      </c>
      <c r="N7121" t="s">
        <v>842</v>
      </c>
      <c r="O7121" t="s">
        <v>855</v>
      </c>
      <c r="P7121" t="s">
        <v>852</v>
      </c>
      <c r="Q7121" t="s">
        <v>850</v>
      </c>
      <c r="R7121" t="s">
        <v>852</v>
      </c>
      <c r="S7121" t="s">
        <v>843</v>
      </c>
      <c r="T7121" t="s">
        <v>846</v>
      </c>
      <c r="U7121" s="2">
        <f>DATE(IF(MONTH(Table__._SQL2014_QLTS17_DW_DimDate[[#This Row],[Ngay]])&lt;11,YEAR(Table__._SQL2014_QLTS17_DW_DimDate[[#This Row],[Ngay]])-1, YEAR(Table__._SQL2014_QLTS17_DW_DimDate[[#This Row],[Ngay]])),11,1)</f>
        <v>47058</v>
      </c>
      <c r="V7121" s="2">
        <f>DATE(YEAR(Table__._SQL2014_QLTS17_DW_DimDate[[#This Row],[NgayBatDauMuaVu]])+1, 10,31)</f>
        <v>47422</v>
      </c>
      <c r="W7121" s="3">
        <f>Table__._SQL2014_QLTS17_DW_DimDate[[#This Row],[Ngay]]-Table__._SQL2014_QLTS17_DW_DimDate[[#This Row],[NgayBatDauMuaVu]]+1</f>
        <v>241</v>
      </c>
      <c r="X7121">
        <f>INT((Table__._SQL2014_QLTS17_DW_DimDate[[#This Row],[NgayMuaVu]]-1)/7)+1</f>
        <v>35</v>
      </c>
      <c r="Y7121" t="str">
        <f>"Tuần " &amp;Table__._SQL2014_QLTS17_DW_DimDate[[#This Row],[TuanMuaVu]] &amp; " năm " &amp;Table__._SQL2014_QLTS17_DW_DimDate[[#This Row],[NamMuaVuStr]]</f>
        <v>Tuần 35 năm 2028-2029</v>
      </c>
      <c r="Z7121">
        <f>YEAR(Table__._SQL2014_QLTS17_DW_DimDate[[#This Row],[NgayBatDauMuaVu]])</f>
        <v>2028</v>
      </c>
      <c r="AA7121" t="str">
        <f>YEAR(Table__._SQL2014_QLTS17_DW_DimDate[[#This Row],[NgayBatDauMuaVu]]) &amp;"-"&amp;YEAR(Table__._SQL2014_QLTS17_DW_DimDate[[#This Row],[NgayKetThucMuaVu]])</f>
        <v>2028-2029</v>
      </c>
      <c r="AB7121">
        <f>YEAR(Table__._SQL2014_QLTS17_DW_DimDate[[#This Row],[NgayBatDauMuaVu]])</f>
        <v>2028</v>
      </c>
      <c r="AC7121">
        <f>YEAR(Table__._SQL2014_QLTS17_DW_DimDate[[#This Row],[NgayKetThucMuaVu]])</f>
        <v>2029</v>
      </c>
    </row>
    <row r="7122" spans="1:29">
      <c r="A7122">
        <v>20290630</v>
      </c>
      <c r="B7122" s="1">
        <v>47299</v>
      </c>
      <c r="C7122" t="s">
        <v>39</v>
      </c>
      <c r="D7122" t="s">
        <v>892</v>
      </c>
      <c r="E7122" t="s">
        <v>14</v>
      </c>
      <c r="F7122" t="s">
        <v>198</v>
      </c>
      <c r="G7122" t="s">
        <v>3</v>
      </c>
      <c r="H7122" t="s">
        <v>35</v>
      </c>
      <c r="I7122" t="s">
        <v>2</v>
      </c>
      <c r="J7122" t="s">
        <v>902</v>
      </c>
      <c r="K7122" t="s">
        <v>16</v>
      </c>
      <c r="L7122" t="s">
        <v>13</v>
      </c>
      <c r="M7122" t="s">
        <v>911</v>
      </c>
      <c r="N7122" t="s">
        <v>842</v>
      </c>
      <c r="O7122" t="s">
        <v>855</v>
      </c>
      <c r="P7122" t="s">
        <v>852</v>
      </c>
      <c r="Q7122" t="s">
        <v>850</v>
      </c>
      <c r="R7122" t="s">
        <v>852</v>
      </c>
      <c r="S7122" t="s">
        <v>843</v>
      </c>
      <c r="T7122" t="s">
        <v>846</v>
      </c>
      <c r="U7122" s="2">
        <f>DATE(IF(MONTH(Table__._SQL2014_QLTS17_DW_DimDate[[#This Row],[Ngay]])&lt;11,YEAR(Table__._SQL2014_QLTS17_DW_DimDate[[#This Row],[Ngay]])-1, YEAR(Table__._SQL2014_QLTS17_DW_DimDate[[#This Row],[Ngay]])),11,1)</f>
        <v>47058</v>
      </c>
      <c r="V7122" s="2">
        <f>DATE(YEAR(Table__._SQL2014_QLTS17_DW_DimDate[[#This Row],[NgayBatDauMuaVu]])+1, 10,31)</f>
        <v>47422</v>
      </c>
      <c r="W7122" s="3">
        <f>Table__._SQL2014_QLTS17_DW_DimDate[[#This Row],[Ngay]]-Table__._SQL2014_QLTS17_DW_DimDate[[#This Row],[NgayBatDauMuaVu]]+1</f>
        <v>242</v>
      </c>
      <c r="X7122">
        <f>INT((Table__._SQL2014_QLTS17_DW_DimDate[[#This Row],[NgayMuaVu]]-1)/7)+1</f>
        <v>35</v>
      </c>
      <c r="Y7122" t="str">
        <f>"Tuần " &amp;Table__._SQL2014_QLTS17_DW_DimDate[[#This Row],[TuanMuaVu]] &amp; " năm " &amp;Table__._SQL2014_QLTS17_DW_DimDate[[#This Row],[NamMuaVuStr]]</f>
        <v>Tuần 35 năm 2028-2029</v>
      </c>
      <c r="Z7122">
        <f>YEAR(Table__._SQL2014_QLTS17_DW_DimDate[[#This Row],[NgayBatDauMuaVu]])</f>
        <v>2028</v>
      </c>
      <c r="AA7122" t="str">
        <f>YEAR(Table__._SQL2014_QLTS17_DW_DimDate[[#This Row],[NgayBatDauMuaVu]]) &amp;"-"&amp;YEAR(Table__._SQL2014_QLTS17_DW_DimDate[[#This Row],[NgayKetThucMuaVu]])</f>
        <v>2028-2029</v>
      </c>
      <c r="AB7122">
        <f>YEAR(Table__._SQL2014_QLTS17_DW_DimDate[[#This Row],[NgayBatDauMuaVu]])</f>
        <v>2028</v>
      </c>
      <c r="AC7122">
        <f>YEAR(Table__._SQL2014_QLTS17_DW_DimDate[[#This Row],[NgayKetThucMuaVu]])</f>
        <v>2029</v>
      </c>
    </row>
    <row r="7123" spans="1:29">
      <c r="A7123">
        <v>20290701</v>
      </c>
      <c r="B7123" s="1">
        <v>47300</v>
      </c>
      <c r="C7123" t="s">
        <v>1</v>
      </c>
      <c r="D7123" t="s">
        <v>893</v>
      </c>
      <c r="E7123" t="s">
        <v>1</v>
      </c>
      <c r="F7123" t="s">
        <v>199</v>
      </c>
      <c r="G7123" t="s">
        <v>1</v>
      </c>
      <c r="H7123" t="s">
        <v>36</v>
      </c>
      <c r="I7123" t="s">
        <v>14</v>
      </c>
      <c r="J7123" t="s">
        <v>904</v>
      </c>
      <c r="K7123" t="s">
        <v>1</v>
      </c>
      <c r="L7123" t="s">
        <v>16</v>
      </c>
      <c r="M7123" t="s">
        <v>912</v>
      </c>
      <c r="N7123" t="s">
        <v>842</v>
      </c>
      <c r="O7123" t="s">
        <v>856</v>
      </c>
      <c r="P7123" t="s">
        <v>857</v>
      </c>
      <c r="Q7123" t="s">
        <v>856</v>
      </c>
      <c r="R7123" t="s">
        <v>858</v>
      </c>
      <c r="S7123" t="s">
        <v>843</v>
      </c>
      <c r="T7123" t="s">
        <v>846</v>
      </c>
      <c r="U7123" s="2">
        <f>DATE(IF(MONTH(Table__._SQL2014_QLTS17_DW_DimDate[[#This Row],[Ngay]])&lt;11,YEAR(Table__._SQL2014_QLTS17_DW_DimDate[[#This Row],[Ngay]])-1, YEAR(Table__._SQL2014_QLTS17_DW_DimDate[[#This Row],[Ngay]])),11,1)</f>
        <v>47058</v>
      </c>
      <c r="V7123" s="2">
        <f>DATE(YEAR(Table__._SQL2014_QLTS17_DW_DimDate[[#This Row],[NgayBatDauMuaVu]])+1, 10,31)</f>
        <v>47422</v>
      </c>
      <c r="W7123" s="3">
        <f>Table__._SQL2014_QLTS17_DW_DimDate[[#This Row],[Ngay]]-Table__._SQL2014_QLTS17_DW_DimDate[[#This Row],[NgayBatDauMuaVu]]+1</f>
        <v>243</v>
      </c>
      <c r="X7123">
        <f>INT((Table__._SQL2014_QLTS17_DW_DimDate[[#This Row],[NgayMuaVu]]-1)/7)+1</f>
        <v>35</v>
      </c>
      <c r="Y7123" t="str">
        <f>"Tuần " &amp;Table__._SQL2014_QLTS17_DW_DimDate[[#This Row],[TuanMuaVu]] &amp; " năm " &amp;Table__._SQL2014_QLTS17_DW_DimDate[[#This Row],[NamMuaVuStr]]</f>
        <v>Tuần 35 năm 2028-2029</v>
      </c>
      <c r="Z7123">
        <f>YEAR(Table__._SQL2014_QLTS17_DW_DimDate[[#This Row],[NgayBatDauMuaVu]])</f>
        <v>2028</v>
      </c>
      <c r="AA7123" t="str">
        <f>YEAR(Table__._SQL2014_QLTS17_DW_DimDate[[#This Row],[NgayBatDauMuaVu]]) &amp;"-"&amp;YEAR(Table__._SQL2014_QLTS17_DW_DimDate[[#This Row],[NgayKetThucMuaVu]])</f>
        <v>2028-2029</v>
      </c>
      <c r="AB7123">
        <f>YEAR(Table__._SQL2014_QLTS17_DW_DimDate[[#This Row],[NgayBatDauMuaVu]])</f>
        <v>2028</v>
      </c>
      <c r="AC7123">
        <f>YEAR(Table__._SQL2014_QLTS17_DW_DimDate[[#This Row],[NgayKetThucMuaVu]])</f>
        <v>2029</v>
      </c>
    </row>
    <row r="7124" spans="1:29">
      <c r="A7124">
        <v>20290702</v>
      </c>
      <c r="B7124" s="1">
        <v>47301</v>
      </c>
      <c r="C7124" t="s">
        <v>13</v>
      </c>
      <c r="D7124" t="s">
        <v>894</v>
      </c>
      <c r="E7124" t="s">
        <v>13</v>
      </c>
      <c r="F7124" t="s">
        <v>203</v>
      </c>
      <c r="G7124" t="s">
        <v>1</v>
      </c>
      <c r="H7124" t="s">
        <v>36</v>
      </c>
      <c r="I7124" t="s">
        <v>14</v>
      </c>
      <c r="J7124" t="s">
        <v>904</v>
      </c>
      <c r="K7124" t="s">
        <v>1</v>
      </c>
      <c r="L7124" t="s">
        <v>16</v>
      </c>
      <c r="M7124" t="s">
        <v>912</v>
      </c>
      <c r="N7124" t="s">
        <v>842</v>
      </c>
      <c r="O7124" t="s">
        <v>856</v>
      </c>
      <c r="P7124" t="s">
        <v>857</v>
      </c>
      <c r="Q7124" t="s">
        <v>856</v>
      </c>
      <c r="R7124" t="s">
        <v>858</v>
      </c>
      <c r="S7124" t="s">
        <v>843</v>
      </c>
      <c r="T7124" t="s">
        <v>846</v>
      </c>
      <c r="U7124" s="2">
        <f>DATE(IF(MONTH(Table__._SQL2014_QLTS17_DW_DimDate[[#This Row],[Ngay]])&lt;11,YEAR(Table__._SQL2014_QLTS17_DW_DimDate[[#This Row],[Ngay]])-1, YEAR(Table__._SQL2014_QLTS17_DW_DimDate[[#This Row],[Ngay]])),11,1)</f>
        <v>47058</v>
      </c>
      <c r="V7124" s="2">
        <f>DATE(YEAR(Table__._SQL2014_QLTS17_DW_DimDate[[#This Row],[NgayBatDauMuaVu]])+1, 10,31)</f>
        <v>47422</v>
      </c>
      <c r="W7124" s="3">
        <f>Table__._SQL2014_QLTS17_DW_DimDate[[#This Row],[Ngay]]-Table__._SQL2014_QLTS17_DW_DimDate[[#This Row],[NgayBatDauMuaVu]]+1</f>
        <v>244</v>
      </c>
      <c r="X7124">
        <f>INT((Table__._SQL2014_QLTS17_DW_DimDate[[#This Row],[NgayMuaVu]]-1)/7)+1</f>
        <v>35</v>
      </c>
      <c r="Y7124" t="str">
        <f>"Tuần " &amp;Table__._SQL2014_QLTS17_DW_DimDate[[#This Row],[TuanMuaVu]] &amp; " năm " &amp;Table__._SQL2014_QLTS17_DW_DimDate[[#This Row],[NamMuaVuStr]]</f>
        <v>Tuần 35 năm 2028-2029</v>
      </c>
      <c r="Z7124">
        <f>YEAR(Table__._SQL2014_QLTS17_DW_DimDate[[#This Row],[NgayBatDauMuaVu]])</f>
        <v>2028</v>
      </c>
      <c r="AA7124" t="str">
        <f>YEAR(Table__._SQL2014_QLTS17_DW_DimDate[[#This Row],[NgayBatDauMuaVu]]) &amp;"-"&amp;YEAR(Table__._SQL2014_QLTS17_DW_DimDate[[#This Row],[NgayKetThucMuaVu]])</f>
        <v>2028-2029</v>
      </c>
      <c r="AB7124">
        <f>YEAR(Table__._SQL2014_QLTS17_DW_DimDate[[#This Row],[NgayBatDauMuaVu]])</f>
        <v>2028</v>
      </c>
      <c r="AC7124">
        <f>YEAR(Table__._SQL2014_QLTS17_DW_DimDate[[#This Row],[NgayKetThucMuaVu]])</f>
        <v>2029</v>
      </c>
    </row>
    <row r="7125" spans="1:29">
      <c r="A7125">
        <v>20290703</v>
      </c>
      <c r="B7125" s="1">
        <v>47302</v>
      </c>
      <c r="C7125" t="s">
        <v>16</v>
      </c>
      <c r="D7125" t="s">
        <v>895</v>
      </c>
      <c r="E7125" t="s">
        <v>16</v>
      </c>
      <c r="F7125" t="s">
        <v>204</v>
      </c>
      <c r="G7125" t="s">
        <v>1</v>
      </c>
      <c r="H7125" t="s">
        <v>36</v>
      </c>
      <c r="I7125" t="s">
        <v>14</v>
      </c>
      <c r="J7125" t="s">
        <v>904</v>
      </c>
      <c r="K7125" t="s">
        <v>1</v>
      </c>
      <c r="L7125" t="s">
        <v>16</v>
      </c>
      <c r="M7125" t="s">
        <v>912</v>
      </c>
      <c r="N7125" t="s">
        <v>842</v>
      </c>
      <c r="O7125" t="s">
        <v>856</v>
      </c>
      <c r="P7125" t="s">
        <v>857</v>
      </c>
      <c r="Q7125" t="s">
        <v>856</v>
      </c>
      <c r="R7125" t="s">
        <v>858</v>
      </c>
      <c r="S7125" t="s">
        <v>843</v>
      </c>
      <c r="T7125" t="s">
        <v>846</v>
      </c>
      <c r="U7125" s="2">
        <f>DATE(IF(MONTH(Table__._SQL2014_QLTS17_DW_DimDate[[#This Row],[Ngay]])&lt;11,YEAR(Table__._SQL2014_QLTS17_DW_DimDate[[#This Row],[Ngay]])-1, YEAR(Table__._SQL2014_QLTS17_DW_DimDate[[#This Row],[Ngay]])),11,1)</f>
        <v>47058</v>
      </c>
      <c r="V7125" s="2">
        <f>DATE(YEAR(Table__._SQL2014_QLTS17_DW_DimDate[[#This Row],[NgayBatDauMuaVu]])+1, 10,31)</f>
        <v>47422</v>
      </c>
      <c r="W7125" s="3">
        <f>Table__._SQL2014_QLTS17_DW_DimDate[[#This Row],[Ngay]]-Table__._SQL2014_QLTS17_DW_DimDate[[#This Row],[NgayBatDauMuaVu]]+1</f>
        <v>245</v>
      </c>
      <c r="X7125">
        <f>INT((Table__._SQL2014_QLTS17_DW_DimDate[[#This Row],[NgayMuaVu]]-1)/7)+1</f>
        <v>35</v>
      </c>
      <c r="Y7125" t="str">
        <f>"Tuần " &amp;Table__._SQL2014_QLTS17_DW_DimDate[[#This Row],[TuanMuaVu]] &amp; " năm " &amp;Table__._SQL2014_QLTS17_DW_DimDate[[#This Row],[NamMuaVuStr]]</f>
        <v>Tuần 35 năm 2028-2029</v>
      </c>
      <c r="Z7125">
        <f>YEAR(Table__._SQL2014_QLTS17_DW_DimDate[[#This Row],[NgayBatDauMuaVu]])</f>
        <v>2028</v>
      </c>
      <c r="AA7125" t="str">
        <f>YEAR(Table__._SQL2014_QLTS17_DW_DimDate[[#This Row],[NgayBatDauMuaVu]]) &amp;"-"&amp;YEAR(Table__._SQL2014_QLTS17_DW_DimDate[[#This Row],[NgayKetThucMuaVu]])</f>
        <v>2028-2029</v>
      </c>
      <c r="AB7125">
        <f>YEAR(Table__._SQL2014_QLTS17_DW_DimDate[[#This Row],[NgayBatDauMuaVu]])</f>
        <v>2028</v>
      </c>
      <c r="AC7125">
        <f>YEAR(Table__._SQL2014_QLTS17_DW_DimDate[[#This Row],[NgayKetThucMuaVu]])</f>
        <v>2029</v>
      </c>
    </row>
    <row r="7126" spans="1:29">
      <c r="A7126">
        <v>20290704</v>
      </c>
      <c r="B7126" s="1">
        <v>47303</v>
      </c>
      <c r="C7126" t="s">
        <v>12</v>
      </c>
      <c r="D7126" t="s">
        <v>896</v>
      </c>
      <c r="E7126" t="s">
        <v>12</v>
      </c>
      <c r="F7126" t="s">
        <v>205</v>
      </c>
      <c r="G7126" t="s">
        <v>1</v>
      </c>
      <c r="H7126" t="s">
        <v>36</v>
      </c>
      <c r="I7126" t="s">
        <v>14</v>
      </c>
      <c r="J7126" t="s">
        <v>904</v>
      </c>
      <c r="K7126" t="s">
        <v>1</v>
      </c>
      <c r="L7126" t="s">
        <v>16</v>
      </c>
      <c r="M7126" t="s">
        <v>912</v>
      </c>
      <c r="N7126" t="s">
        <v>842</v>
      </c>
      <c r="O7126" t="s">
        <v>856</v>
      </c>
      <c r="P7126" t="s">
        <v>857</v>
      </c>
      <c r="Q7126" t="s">
        <v>856</v>
      </c>
      <c r="R7126" t="s">
        <v>858</v>
      </c>
      <c r="S7126" t="s">
        <v>843</v>
      </c>
      <c r="T7126" t="s">
        <v>846</v>
      </c>
      <c r="U7126" s="2">
        <f>DATE(IF(MONTH(Table__._SQL2014_QLTS17_DW_DimDate[[#This Row],[Ngay]])&lt;11,YEAR(Table__._SQL2014_QLTS17_DW_DimDate[[#This Row],[Ngay]])-1, YEAR(Table__._SQL2014_QLTS17_DW_DimDate[[#This Row],[Ngay]])),11,1)</f>
        <v>47058</v>
      </c>
      <c r="V7126" s="2">
        <f>DATE(YEAR(Table__._SQL2014_QLTS17_DW_DimDate[[#This Row],[NgayBatDauMuaVu]])+1, 10,31)</f>
        <v>47422</v>
      </c>
      <c r="W7126" s="3">
        <f>Table__._SQL2014_QLTS17_DW_DimDate[[#This Row],[Ngay]]-Table__._SQL2014_QLTS17_DW_DimDate[[#This Row],[NgayBatDauMuaVu]]+1</f>
        <v>246</v>
      </c>
      <c r="X7126">
        <f>INT((Table__._SQL2014_QLTS17_DW_DimDate[[#This Row],[NgayMuaVu]]-1)/7)+1</f>
        <v>36</v>
      </c>
      <c r="Y7126" t="str">
        <f>"Tuần " &amp;Table__._SQL2014_QLTS17_DW_DimDate[[#This Row],[TuanMuaVu]] &amp; " năm " &amp;Table__._SQL2014_QLTS17_DW_DimDate[[#This Row],[NamMuaVuStr]]</f>
        <v>Tuần 36 năm 2028-2029</v>
      </c>
      <c r="Z7126">
        <f>YEAR(Table__._SQL2014_QLTS17_DW_DimDate[[#This Row],[NgayBatDauMuaVu]])</f>
        <v>2028</v>
      </c>
      <c r="AA7126" t="str">
        <f>YEAR(Table__._SQL2014_QLTS17_DW_DimDate[[#This Row],[NgayBatDauMuaVu]]) &amp;"-"&amp;YEAR(Table__._SQL2014_QLTS17_DW_DimDate[[#This Row],[NgayKetThucMuaVu]])</f>
        <v>2028-2029</v>
      </c>
      <c r="AB7126">
        <f>YEAR(Table__._SQL2014_QLTS17_DW_DimDate[[#This Row],[NgayBatDauMuaVu]])</f>
        <v>2028</v>
      </c>
      <c r="AC7126">
        <f>YEAR(Table__._SQL2014_QLTS17_DW_DimDate[[#This Row],[NgayKetThucMuaVu]])</f>
        <v>2029</v>
      </c>
    </row>
    <row r="7127" spans="1:29">
      <c r="A7127">
        <v>20290705</v>
      </c>
      <c r="B7127" s="1">
        <v>47304</v>
      </c>
      <c r="C7127" t="s">
        <v>3</v>
      </c>
      <c r="D7127" t="s">
        <v>897</v>
      </c>
      <c r="E7127" t="s">
        <v>3</v>
      </c>
      <c r="F7127" t="s">
        <v>206</v>
      </c>
      <c r="G7127" t="s">
        <v>1</v>
      </c>
      <c r="H7127" t="s">
        <v>36</v>
      </c>
      <c r="I7127" t="s">
        <v>14</v>
      </c>
      <c r="J7127" t="s">
        <v>904</v>
      </c>
      <c r="K7127" t="s">
        <v>1</v>
      </c>
      <c r="L7127" t="s">
        <v>16</v>
      </c>
      <c r="M7127" t="s">
        <v>912</v>
      </c>
      <c r="N7127" t="s">
        <v>842</v>
      </c>
      <c r="O7127" t="s">
        <v>856</v>
      </c>
      <c r="P7127" t="s">
        <v>857</v>
      </c>
      <c r="Q7127" t="s">
        <v>856</v>
      </c>
      <c r="R7127" t="s">
        <v>858</v>
      </c>
      <c r="S7127" t="s">
        <v>843</v>
      </c>
      <c r="T7127" t="s">
        <v>846</v>
      </c>
      <c r="U7127" s="2">
        <f>DATE(IF(MONTH(Table__._SQL2014_QLTS17_DW_DimDate[[#This Row],[Ngay]])&lt;11,YEAR(Table__._SQL2014_QLTS17_DW_DimDate[[#This Row],[Ngay]])-1, YEAR(Table__._SQL2014_QLTS17_DW_DimDate[[#This Row],[Ngay]])),11,1)</f>
        <v>47058</v>
      </c>
      <c r="V7127" s="2">
        <f>DATE(YEAR(Table__._SQL2014_QLTS17_DW_DimDate[[#This Row],[NgayBatDauMuaVu]])+1, 10,31)</f>
        <v>47422</v>
      </c>
      <c r="W7127" s="3">
        <f>Table__._SQL2014_QLTS17_DW_DimDate[[#This Row],[Ngay]]-Table__._SQL2014_QLTS17_DW_DimDate[[#This Row],[NgayBatDauMuaVu]]+1</f>
        <v>247</v>
      </c>
      <c r="X7127">
        <f>INT((Table__._SQL2014_QLTS17_DW_DimDate[[#This Row],[NgayMuaVu]]-1)/7)+1</f>
        <v>36</v>
      </c>
      <c r="Y7127" t="str">
        <f>"Tuần " &amp;Table__._SQL2014_QLTS17_DW_DimDate[[#This Row],[TuanMuaVu]] &amp; " năm " &amp;Table__._SQL2014_QLTS17_DW_DimDate[[#This Row],[NamMuaVuStr]]</f>
        <v>Tuần 36 năm 2028-2029</v>
      </c>
      <c r="Z7127">
        <f>YEAR(Table__._SQL2014_QLTS17_DW_DimDate[[#This Row],[NgayBatDauMuaVu]])</f>
        <v>2028</v>
      </c>
      <c r="AA7127" t="str">
        <f>YEAR(Table__._SQL2014_QLTS17_DW_DimDate[[#This Row],[NgayBatDauMuaVu]]) &amp;"-"&amp;YEAR(Table__._SQL2014_QLTS17_DW_DimDate[[#This Row],[NgayKetThucMuaVu]])</f>
        <v>2028-2029</v>
      </c>
      <c r="AB7127">
        <f>YEAR(Table__._SQL2014_QLTS17_DW_DimDate[[#This Row],[NgayBatDauMuaVu]])</f>
        <v>2028</v>
      </c>
      <c r="AC7127">
        <f>YEAR(Table__._SQL2014_QLTS17_DW_DimDate[[#This Row],[NgayKetThucMuaVu]])</f>
        <v>2029</v>
      </c>
    </row>
    <row r="7128" spans="1:29">
      <c r="A7128">
        <v>20290706</v>
      </c>
      <c r="B7128" s="1">
        <v>47305</v>
      </c>
      <c r="C7128" t="s">
        <v>2</v>
      </c>
      <c r="D7128" t="s">
        <v>891</v>
      </c>
      <c r="E7128" t="s">
        <v>2</v>
      </c>
      <c r="F7128" t="s">
        <v>207</v>
      </c>
      <c r="G7128" t="s">
        <v>1</v>
      </c>
      <c r="H7128" t="s">
        <v>36</v>
      </c>
      <c r="I7128" t="s">
        <v>14</v>
      </c>
      <c r="J7128" t="s">
        <v>904</v>
      </c>
      <c r="K7128" t="s">
        <v>1</v>
      </c>
      <c r="L7128" t="s">
        <v>16</v>
      </c>
      <c r="M7128" t="s">
        <v>912</v>
      </c>
      <c r="N7128" t="s">
        <v>842</v>
      </c>
      <c r="O7128" t="s">
        <v>856</v>
      </c>
      <c r="P7128" t="s">
        <v>857</v>
      </c>
      <c r="Q7128" t="s">
        <v>856</v>
      </c>
      <c r="R7128" t="s">
        <v>858</v>
      </c>
      <c r="S7128" t="s">
        <v>843</v>
      </c>
      <c r="T7128" t="s">
        <v>846</v>
      </c>
      <c r="U7128" s="2">
        <f>DATE(IF(MONTH(Table__._SQL2014_QLTS17_DW_DimDate[[#This Row],[Ngay]])&lt;11,YEAR(Table__._SQL2014_QLTS17_DW_DimDate[[#This Row],[Ngay]])-1, YEAR(Table__._SQL2014_QLTS17_DW_DimDate[[#This Row],[Ngay]])),11,1)</f>
        <v>47058</v>
      </c>
      <c r="V7128" s="2">
        <f>DATE(YEAR(Table__._SQL2014_QLTS17_DW_DimDate[[#This Row],[NgayBatDauMuaVu]])+1, 10,31)</f>
        <v>47422</v>
      </c>
      <c r="W7128" s="3">
        <f>Table__._SQL2014_QLTS17_DW_DimDate[[#This Row],[Ngay]]-Table__._SQL2014_QLTS17_DW_DimDate[[#This Row],[NgayBatDauMuaVu]]+1</f>
        <v>248</v>
      </c>
      <c r="X7128">
        <f>INT((Table__._SQL2014_QLTS17_DW_DimDate[[#This Row],[NgayMuaVu]]-1)/7)+1</f>
        <v>36</v>
      </c>
      <c r="Y7128" t="str">
        <f>"Tuần " &amp;Table__._SQL2014_QLTS17_DW_DimDate[[#This Row],[TuanMuaVu]] &amp; " năm " &amp;Table__._SQL2014_QLTS17_DW_DimDate[[#This Row],[NamMuaVuStr]]</f>
        <v>Tuần 36 năm 2028-2029</v>
      </c>
      <c r="Z7128">
        <f>YEAR(Table__._SQL2014_QLTS17_DW_DimDate[[#This Row],[NgayBatDauMuaVu]])</f>
        <v>2028</v>
      </c>
      <c r="AA7128" t="str">
        <f>YEAR(Table__._SQL2014_QLTS17_DW_DimDate[[#This Row],[NgayBatDauMuaVu]]) &amp;"-"&amp;YEAR(Table__._SQL2014_QLTS17_DW_DimDate[[#This Row],[NgayKetThucMuaVu]])</f>
        <v>2028-2029</v>
      </c>
      <c r="AB7128">
        <f>YEAR(Table__._SQL2014_QLTS17_DW_DimDate[[#This Row],[NgayBatDauMuaVu]])</f>
        <v>2028</v>
      </c>
      <c r="AC7128">
        <f>YEAR(Table__._SQL2014_QLTS17_DW_DimDate[[#This Row],[NgayKetThucMuaVu]])</f>
        <v>2029</v>
      </c>
    </row>
    <row r="7129" spans="1:29">
      <c r="A7129">
        <v>20290707</v>
      </c>
      <c r="B7129" s="1">
        <v>47306</v>
      </c>
      <c r="C7129" t="s">
        <v>14</v>
      </c>
      <c r="D7129" t="s">
        <v>892</v>
      </c>
      <c r="E7129" t="s">
        <v>14</v>
      </c>
      <c r="F7129" t="s">
        <v>208</v>
      </c>
      <c r="G7129" t="s">
        <v>1</v>
      </c>
      <c r="H7129" t="s">
        <v>36</v>
      </c>
      <c r="I7129" t="s">
        <v>14</v>
      </c>
      <c r="J7129" t="s">
        <v>904</v>
      </c>
      <c r="K7129" t="s">
        <v>1</v>
      </c>
      <c r="L7129" t="s">
        <v>16</v>
      </c>
      <c r="M7129" t="s">
        <v>912</v>
      </c>
      <c r="N7129" t="s">
        <v>842</v>
      </c>
      <c r="O7129" t="s">
        <v>856</v>
      </c>
      <c r="P7129" t="s">
        <v>857</v>
      </c>
      <c r="Q7129" t="s">
        <v>856</v>
      </c>
      <c r="R7129" t="s">
        <v>858</v>
      </c>
      <c r="S7129" t="s">
        <v>843</v>
      </c>
      <c r="T7129" t="s">
        <v>846</v>
      </c>
      <c r="U7129" s="2">
        <f>DATE(IF(MONTH(Table__._SQL2014_QLTS17_DW_DimDate[[#This Row],[Ngay]])&lt;11,YEAR(Table__._SQL2014_QLTS17_DW_DimDate[[#This Row],[Ngay]])-1, YEAR(Table__._SQL2014_QLTS17_DW_DimDate[[#This Row],[Ngay]])),11,1)</f>
        <v>47058</v>
      </c>
      <c r="V7129" s="2">
        <f>DATE(YEAR(Table__._SQL2014_QLTS17_DW_DimDate[[#This Row],[NgayBatDauMuaVu]])+1, 10,31)</f>
        <v>47422</v>
      </c>
      <c r="W7129" s="3">
        <f>Table__._SQL2014_QLTS17_DW_DimDate[[#This Row],[Ngay]]-Table__._SQL2014_QLTS17_DW_DimDate[[#This Row],[NgayBatDauMuaVu]]+1</f>
        <v>249</v>
      </c>
      <c r="X7129">
        <f>INT((Table__._SQL2014_QLTS17_DW_DimDate[[#This Row],[NgayMuaVu]]-1)/7)+1</f>
        <v>36</v>
      </c>
      <c r="Y7129" t="str">
        <f>"Tuần " &amp;Table__._SQL2014_QLTS17_DW_DimDate[[#This Row],[TuanMuaVu]] &amp; " năm " &amp;Table__._SQL2014_QLTS17_DW_DimDate[[#This Row],[NamMuaVuStr]]</f>
        <v>Tuần 36 năm 2028-2029</v>
      </c>
      <c r="Z7129">
        <f>YEAR(Table__._SQL2014_QLTS17_DW_DimDate[[#This Row],[NgayBatDauMuaVu]])</f>
        <v>2028</v>
      </c>
      <c r="AA7129" t="str">
        <f>YEAR(Table__._SQL2014_QLTS17_DW_DimDate[[#This Row],[NgayBatDauMuaVu]]) &amp;"-"&amp;YEAR(Table__._SQL2014_QLTS17_DW_DimDate[[#This Row],[NgayKetThucMuaVu]])</f>
        <v>2028-2029</v>
      </c>
      <c r="AB7129">
        <f>YEAR(Table__._SQL2014_QLTS17_DW_DimDate[[#This Row],[NgayBatDauMuaVu]])</f>
        <v>2028</v>
      </c>
      <c r="AC7129">
        <f>YEAR(Table__._SQL2014_QLTS17_DW_DimDate[[#This Row],[NgayKetThucMuaVu]])</f>
        <v>2029</v>
      </c>
    </row>
    <row r="7130" spans="1:29">
      <c r="A7130">
        <v>20290708</v>
      </c>
      <c r="B7130" s="1">
        <v>47307</v>
      </c>
      <c r="C7130" t="s">
        <v>18</v>
      </c>
      <c r="D7130" t="s">
        <v>893</v>
      </c>
      <c r="E7130" t="s">
        <v>1</v>
      </c>
      <c r="F7130" t="s">
        <v>209</v>
      </c>
      <c r="G7130" t="s">
        <v>13</v>
      </c>
      <c r="H7130" t="s">
        <v>37</v>
      </c>
      <c r="I7130" t="s">
        <v>14</v>
      </c>
      <c r="J7130" t="s">
        <v>904</v>
      </c>
      <c r="K7130" t="s">
        <v>1</v>
      </c>
      <c r="L7130" t="s">
        <v>16</v>
      </c>
      <c r="M7130" t="s">
        <v>912</v>
      </c>
      <c r="N7130" t="s">
        <v>842</v>
      </c>
      <c r="O7130" t="s">
        <v>856</v>
      </c>
      <c r="P7130" t="s">
        <v>857</v>
      </c>
      <c r="Q7130" t="s">
        <v>856</v>
      </c>
      <c r="R7130" t="s">
        <v>858</v>
      </c>
      <c r="S7130" t="s">
        <v>843</v>
      </c>
      <c r="T7130" t="s">
        <v>846</v>
      </c>
      <c r="U7130" s="2">
        <f>DATE(IF(MONTH(Table__._SQL2014_QLTS17_DW_DimDate[[#This Row],[Ngay]])&lt;11,YEAR(Table__._SQL2014_QLTS17_DW_DimDate[[#This Row],[Ngay]])-1, YEAR(Table__._SQL2014_QLTS17_DW_DimDate[[#This Row],[Ngay]])),11,1)</f>
        <v>47058</v>
      </c>
      <c r="V7130" s="2">
        <f>DATE(YEAR(Table__._SQL2014_QLTS17_DW_DimDate[[#This Row],[NgayBatDauMuaVu]])+1, 10,31)</f>
        <v>47422</v>
      </c>
      <c r="W7130" s="3">
        <f>Table__._SQL2014_QLTS17_DW_DimDate[[#This Row],[Ngay]]-Table__._SQL2014_QLTS17_DW_DimDate[[#This Row],[NgayBatDauMuaVu]]+1</f>
        <v>250</v>
      </c>
      <c r="X7130">
        <f>INT((Table__._SQL2014_QLTS17_DW_DimDate[[#This Row],[NgayMuaVu]]-1)/7)+1</f>
        <v>36</v>
      </c>
      <c r="Y7130" t="str">
        <f>"Tuần " &amp;Table__._SQL2014_QLTS17_DW_DimDate[[#This Row],[TuanMuaVu]] &amp; " năm " &amp;Table__._SQL2014_QLTS17_DW_DimDate[[#This Row],[NamMuaVuStr]]</f>
        <v>Tuần 36 năm 2028-2029</v>
      </c>
      <c r="Z7130">
        <f>YEAR(Table__._SQL2014_QLTS17_DW_DimDate[[#This Row],[NgayBatDauMuaVu]])</f>
        <v>2028</v>
      </c>
      <c r="AA7130" t="str">
        <f>YEAR(Table__._SQL2014_QLTS17_DW_DimDate[[#This Row],[NgayBatDauMuaVu]]) &amp;"-"&amp;YEAR(Table__._SQL2014_QLTS17_DW_DimDate[[#This Row],[NgayKetThucMuaVu]])</f>
        <v>2028-2029</v>
      </c>
      <c r="AB7130">
        <f>YEAR(Table__._SQL2014_QLTS17_DW_DimDate[[#This Row],[NgayBatDauMuaVu]])</f>
        <v>2028</v>
      </c>
      <c r="AC7130">
        <f>YEAR(Table__._SQL2014_QLTS17_DW_DimDate[[#This Row],[NgayKetThucMuaVu]])</f>
        <v>2029</v>
      </c>
    </row>
    <row r="7131" spans="1:29">
      <c r="A7131">
        <v>20290709</v>
      </c>
      <c r="B7131" s="1">
        <v>47308</v>
      </c>
      <c r="C7131" t="s">
        <v>19</v>
      </c>
      <c r="D7131" t="s">
        <v>894</v>
      </c>
      <c r="E7131" t="s">
        <v>13</v>
      </c>
      <c r="F7131" t="s">
        <v>210</v>
      </c>
      <c r="G7131" t="s">
        <v>13</v>
      </c>
      <c r="H7131" t="s">
        <v>37</v>
      </c>
      <c r="I7131" t="s">
        <v>14</v>
      </c>
      <c r="J7131" t="s">
        <v>904</v>
      </c>
      <c r="K7131" t="s">
        <v>1</v>
      </c>
      <c r="L7131" t="s">
        <v>16</v>
      </c>
      <c r="M7131" t="s">
        <v>912</v>
      </c>
      <c r="N7131" t="s">
        <v>842</v>
      </c>
      <c r="O7131" t="s">
        <v>856</v>
      </c>
      <c r="P7131" t="s">
        <v>857</v>
      </c>
      <c r="Q7131" t="s">
        <v>856</v>
      </c>
      <c r="R7131" t="s">
        <v>858</v>
      </c>
      <c r="S7131" t="s">
        <v>843</v>
      </c>
      <c r="T7131" t="s">
        <v>846</v>
      </c>
      <c r="U7131" s="2">
        <f>DATE(IF(MONTH(Table__._SQL2014_QLTS17_DW_DimDate[[#This Row],[Ngay]])&lt;11,YEAR(Table__._SQL2014_QLTS17_DW_DimDate[[#This Row],[Ngay]])-1, YEAR(Table__._SQL2014_QLTS17_DW_DimDate[[#This Row],[Ngay]])),11,1)</f>
        <v>47058</v>
      </c>
      <c r="V7131" s="2">
        <f>DATE(YEAR(Table__._SQL2014_QLTS17_DW_DimDate[[#This Row],[NgayBatDauMuaVu]])+1, 10,31)</f>
        <v>47422</v>
      </c>
      <c r="W7131" s="3">
        <f>Table__._SQL2014_QLTS17_DW_DimDate[[#This Row],[Ngay]]-Table__._SQL2014_QLTS17_DW_DimDate[[#This Row],[NgayBatDauMuaVu]]+1</f>
        <v>251</v>
      </c>
      <c r="X7131">
        <f>INT((Table__._SQL2014_QLTS17_DW_DimDate[[#This Row],[NgayMuaVu]]-1)/7)+1</f>
        <v>36</v>
      </c>
      <c r="Y7131" t="str">
        <f>"Tuần " &amp;Table__._SQL2014_QLTS17_DW_DimDate[[#This Row],[TuanMuaVu]] &amp; " năm " &amp;Table__._SQL2014_QLTS17_DW_DimDate[[#This Row],[NamMuaVuStr]]</f>
        <v>Tuần 36 năm 2028-2029</v>
      </c>
      <c r="Z7131">
        <f>YEAR(Table__._SQL2014_QLTS17_DW_DimDate[[#This Row],[NgayBatDauMuaVu]])</f>
        <v>2028</v>
      </c>
      <c r="AA7131" t="str">
        <f>YEAR(Table__._SQL2014_QLTS17_DW_DimDate[[#This Row],[NgayBatDauMuaVu]]) &amp;"-"&amp;YEAR(Table__._SQL2014_QLTS17_DW_DimDate[[#This Row],[NgayKetThucMuaVu]])</f>
        <v>2028-2029</v>
      </c>
      <c r="AB7131">
        <f>YEAR(Table__._SQL2014_QLTS17_DW_DimDate[[#This Row],[NgayBatDauMuaVu]])</f>
        <v>2028</v>
      </c>
      <c r="AC7131">
        <f>YEAR(Table__._SQL2014_QLTS17_DW_DimDate[[#This Row],[NgayKetThucMuaVu]])</f>
        <v>2029</v>
      </c>
    </row>
    <row r="7132" spans="1:29">
      <c r="A7132">
        <v>20290710</v>
      </c>
      <c r="B7132" s="1">
        <v>47309</v>
      </c>
      <c r="C7132" t="s">
        <v>20</v>
      </c>
      <c r="D7132" t="s">
        <v>895</v>
      </c>
      <c r="E7132" t="s">
        <v>16</v>
      </c>
      <c r="F7132" t="s">
        <v>211</v>
      </c>
      <c r="G7132" t="s">
        <v>13</v>
      </c>
      <c r="H7132" t="s">
        <v>37</v>
      </c>
      <c r="I7132" t="s">
        <v>14</v>
      </c>
      <c r="J7132" t="s">
        <v>904</v>
      </c>
      <c r="K7132" t="s">
        <v>1</v>
      </c>
      <c r="L7132" t="s">
        <v>16</v>
      </c>
      <c r="M7132" t="s">
        <v>912</v>
      </c>
      <c r="N7132" t="s">
        <v>842</v>
      </c>
      <c r="O7132" t="s">
        <v>856</v>
      </c>
      <c r="P7132" t="s">
        <v>857</v>
      </c>
      <c r="Q7132" t="s">
        <v>856</v>
      </c>
      <c r="R7132" t="s">
        <v>858</v>
      </c>
      <c r="S7132" t="s">
        <v>843</v>
      </c>
      <c r="T7132" t="s">
        <v>846</v>
      </c>
      <c r="U7132" s="2">
        <f>DATE(IF(MONTH(Table__._SQL2014_QLTS17_DW_DimDate[[#This Row],[Ngay]])&lt;11,YEAR(Table__._SQL2014_QLTS17_DW_DimDate[[#This Row],[Ngay]])-1, YEAR(Table__._SQL2014_QLTS17_DW_DimDate[[#This Row],[Ngay]])),11,1)</f>
        <v>47058</v>
      </c>
      <c r="V7132" s="2">
        <f>DATE(YEAR(Table__._SQL2014_QLTS17_DW_DimDate[[#This Row],[NgayBatDauMuaVu]])+1, 10,31)</f>
        <v>47422</v>
      </c>
      <c r="W7132" s="3">
        <f>Table__._SQL2014_QLTS17_DW_DimDate[[#This Row],[Ngay]]-Table__._SQL2014_QLTS17_DW_DimDate[[#This Row],[NgayBatDauMuaVu]]+1</f>
        <v>252</v>
      </c>
      <c r="X7132">
        <f>INT((Table__._SQL2014_QLTS17_DW_DimDate[[#This Row],[NgayMuaVu]]-1)/7)+1</f>
        <v>36</v>
      </c>
      <c r="Y7132" t="str">
        <f>"Tuần " &amp;Table__._SQL2014_QLTS17_DW_DimDate[[#This Row],[TuanMuaVu]] &amp; " năm " &amp;Table__._SQL2014_QLTS17_DW_DimDate[[#This Row],[NamMuaVuStr]]</f>
        <v>Tuần 36 năm 2028-2029</v>
      </c>
      <c r="Z7132">
        <f>YEAR(Table__._SQL2014_QLTS17_DW_DimDate[[#This Row],[NgayBatDauMuaVu]])</f>
        <v>2028</v>
      </c>
      <c r="AA7132" t="str">
        <f>YEAR(Table__._SQL2014_QLTS17_DW_DimDate[[#This Row],[NgayBatDauMuaVu]]) &amp;"-"&amp;YEAR(Table__._SQL2014_QLTS17_DW_DimDate[[#This Row],[NgayKetThucMuaVu]])</f>
        <v>2028-2029</v>
      </c>
      <c r="AB7132">
        <f>YEAR(Table__._SQL2014_QLTS17_DW_DimDate[[#This Row],[NgayBatDauMuaVu]])</f>
        <v>2028</v>
      </c>
      <c r="AC7132">
        <f>YEAR(Table__._SQL2014_QLTS17_DW_DimDate[[#This Row],[NgayKetThucMuaVu]])</f>
        <v>2029</v>
      </c>
    </row>
    <row r="7133" spans="1:29">
      <c r="A7133">
        <v>20290711</v>
      </c>
      <c r="B7133" s="1">
        <v>47310</v>
      </c>
      <c r="C7133" t="s">
        <v>21</v>
      </c>
      <c r="D7133" t="s">
        <v>896</v>
      </c>
      <c r="E7133" t="s">
        <v>12</v>
      </c>
      <c r="F7133" t="s">
        <v>212</v>
      </c>
      <c r="G7133" t="s">
        <v>13</v>
      </c>
      <c r="H7133" t="s">
        <v>37</v>
      </c>
      <c r="I7133" t="s">
        <v>14</v>
      </c>
      <c r="J7133" t="s">
        <v>904</v>
      </c>
      <c r="K7133" t="s">
        <v>1</v>
      </c>
      <c r="L7133" t="s">
        <v>16</v>
      </c>
      <c r="M7133" t="s">
        <v>912</v>
      </c>
      <c r="N7133" t="s">
        <v>842</v>
      </c>
      <c r="O7133" t="s">
        <v>856</v>
      </c>
      <c r="P7133" t="s">
        <v>857</v>
      </c>
      <c r="Q7133" t="s">
        <v>856</v>
      </c>
      <c r="R7133" t="s">
        <v>858</v>
      </c>
      <c r="S7133" t="s">
        <v>843</v>
      </c>
      <c r="T7133" t="s">
        <v>846</v>
      </c>
      <c r="U7133" s="2">
        <f>DATE(IF(MONTH(Table__._SQL2014_QLTS17_DW_DimDate[[#This Row],[Ngay]])&lt;11,YEAR(Table__._SQL2014_QLTS17_DW_DimDate[[#This Row],[Ngay]])-1, YEAR(Table__._SQL2014_QLTS17_DW_DimDate[[#This Row],[Ngay]])),11,1)</f>
        <v>47058</v>
      </c>
      <c r="V7133" s="2">
        <f>DATE(YEAR(Table__._SQL2014_QLTS17_DW_DimDate[[#This Row],[NgayBatDauMuaVu]])+1, 10,31)</f>
        <v>47422</v>
      </c>
      <c r="W7133" s="3">
        <f>Table__._SQL2014_QLTS17_DW_DimDate[[#This Row],[Ngay]]-Table__._SQL2014_QLTS17_DW_DimDate[[#This Row],[NgayBatDauMuaVu]]+1</f>
        <v>253</v>
      </c>
      <c r="X7133">
        <f>INT((Table__._SQL2014_QLTS17_DW_DimDate[[#This Row],[NgayMuaVu]]-1)/7)+1</f>
        <v>37</v>
      </c>
      <c r="Y7133" t="str">
        <f>"Tuần " &amp;Table__._SQL2014_QLTS17_DW_DimDate[[#This Row],[TuanMuaVu]] &amp; " năm " &amp;Table__._SQL2014_QLTS17_DW_DimDate[[#This Row],[NamMuaVuStr]]</f>
        <v>Tuần 37 năm 2028-2029</v>
      </c>
      <c r="Z7133">
        <f>YEAR(Table__._SQL2014_QLTS17_DW_DimDate[[#This Row],[NgayBatDauMuaVu]])</f>
        <v>2028</v>
      </c>
      <c r="AA7133" t="str">
        <f>YEAR(Table__._SQL2014_QLTS17_DW_DimDate[[#This Row],[NgayBatDauMuaVu]]) &amp;"-"&amp;YEAR(Table__._SQL2014_QLTS17_DW_DimDate[[#This Row],[NgayKetThucMuaVu]])</f>
        <v>2028-2029</v>
      </c>
      <c r="AB7133">
        <f>YEAR(Table__._SQL2014_QLTS17_DW_DimDate[[#This Row],[NgayBatDauMuaVu]])</f>
        <v>2028</v>
      </c>
      <c r="AC7133">
        <f>YEAR(Table__._SQL2014_QLTS17_DW_DimDate[[#This Row],[NgayKetThucMuaVu]])</f>
        <v>2029</v>
      </c>
    </row>
    <row r="7134" spans="1:29">
      <c r="A7134">
        <v>20290712</v>
      </c>
      <c r="B7134" s="1">
        <v>47311</v>
      </c>
      <c r="C7134" t="s">
        <v>11</v>
      </c>
      <c r="D7134" t="s">
        <v>897</v>
      </c>
      <c r="E7134" t="s">
        <v>3</v>
      </c>
      <c r="F7134" t="s">
        <v>213</v>
      </c>
      <c r="G7134" t="s">
        <v>13</v>
      </c>
      <c r="H7134" t="s">
        <v>37</v>
      </c>
      <c r="I7134" t="s">
        <v>14</v>
      </c>
      <c r="J7134" t="s">
        <v>904</v>
      </c>
      <c r="K7134" t="s">
        <v>1</v>
      </c>
      <c r="L7134" t="s">
        <v>16</v>
      </c>
      <c r="M7134" t="s">
        <v>912</v>
      </c>
      <c r="N7134" t="s">
        <v>842</v>
      </c>
      <c r="O7134" t="s">
        <v>856</v>
      </c>
      <c r="P7134" t="s">
        <v>857</v>
      </c>
      <c r="Q7134" t="s">
        <v>856</v>
      </c>
      <c r="R7134" t="s">
        <v>858</v>
      </c>
      <c r="S7134" t="s">
        <v>843</v>
      </c>
      <c r="T7134" t="s">
        <v>846</v>
      </c>
      <c r="U7134" s="2">
        <f>DATE(IF(MONTH(Table__._SQL2014_QLTS17_DW_DimDate[[#This Row],[Ngay]])&lt;11,YEAR(Table__._SQL2014_QLTS17_DW_DimDate[[#This Row],[Ngay]])-1, YEAR(Table__._SQL2014_QLTS17_DW_DimDate[[#This Row],[Ngay]])),11,1)</f>
        <v>47058</v>
      </c>
      <c r="V7134" s="2">
        <f>DATE(YEAR(Table__._SQL2014_QLTS17_DW_DimDate[[#This Row],[NgayBatDauMuaVu]])+1, 10,31)</f>
        <v>47422</v>
      </c>
      <c r="W7134" s="3">
        <f>Table__._SQL2014_QLTS17_DW_DimDate[[#This Row],[Ngay]]-Table__._SQL2014_QLTS17_DW_DimDate[[#This Row],[NgayBatDauMuaVu]]+1</f>
        <v>254</v>
      </c>
      <c r="X7134">
        <f>INT((Table__._SQL2014_QLTS17_DW_DimDate[[#This Row],[NgayMuaVu]]-1)/7)+1</f>
        <v>37</v>
      </c>
      <c r="Y7134" t="str">
        <f>"Tuần " &amp;Table__._SQL2014_QLTS17_DW_DimDate[[#This Row],[TuanMuaVu]] &amp; " năm " &amp;Table__._SQL2014_QLTS17_DW_DimDate[[#This Row],[NamMuaVuStr]]</f>
        <v>Tuần 37 năm 2028-2029</v>
      </c>
      <c r="Z7134">
        <f>YEAR(Table__._SQL2014_QLTS17_DW_DimDate[[#This Row],[NgayBatDauMuaVu]])</f>
        <v>2028</v>
      </c>
      <c r="AA7134" t="str">
        <f>YEAR(Table__._SQL2014_QLTS17_DW_DimDate[[#This Row],[NgayBatDauMuaVu]]) &amp;"-"&amp;YEAR(Table__._SQL2014_QLTS17_DW_DimDate[[#This Row],[NgayKetThucMuaVu]])</f>
        <v>2028-2029</v>
      </c>
      <c r="AB7134">
        <f>YEAR(Table__._SQL2014_QLTS17_DW_DimDate[[#This Row],[NgayBatDauMuaVu]])</f>
        <v>2028</v>
      </c>
      <c r="AC7134">
        <f>YEAR(Table__._SQL2014_QLTS17_DW_DimDate[[#This Row],[NgayKetThucMuaVu]])</f>
        <v>2029</v>
      </c>
    </row>
    <row r="7135" spans="1:29">
      <c r="A7135">
        <v>20290713</v>
      </c>
      <c r="B7135" s="1">
        <v>47312</v>
      </c>
      <c r="C7135" t="s">
        <v>22</v>
      </c>
      <c r="D7135" t="s">
        <v>891</v>
      </c>
      <c r="E7135" t="s">
        <v>2</v>
      </c>
      <c r="F7135" t="s">
        <v>214</v>
      </c>
      <c r="G7135" t="s">
        <v>13</v>
      </c>
      <c r="H7135" t="s">
        <v>37</v>
      </c>
      <c r="I7135" t="s">
        <v>14</v>
      </c>
      <c r="J7135" t="s">
        <v>904</v>
      </c>
      <c r="K7135" t="s">
        <v>1</v>
      </c>
      <c r="L7135" t="s">
        <v>16</v>
      </c>
      <c r="M7135" t="s">
        <v>912</v>
      </c>
      <c r="N7135" t="s">
        <v>842</v>
      </c>
      <c r="O7135" t="s">
        <v>856</v>
      </c>
      <c r="P7135" t="s">
        <v>857</v>
      </c>
      <c r="Q7135" t="s">
        <v>856</v>
      </c>
      <c r="R7135" t="s">
        <v>858</v>
      </c>
      <c r="S7135" t="s">
        <v>843</v>
      </c>
      <c r="T7135" t="s">
        <v>846</v>
      </c>
      <c r="U7135" s="2">
        <f>DATE(IF(MONTH(Table__._SQL2014_QLTS17_DW_DimDate[[#This Row],[Ngay]])&lt;11,YEAR(Table__._SQL2014_QLTS17_DW_DimDate[[#This Row],[Ngay]])-1, YEAR(Table__._SQL2014_QLTS17_DW_DimDate[[#This Row],[Ngay]])),11,1)</f>
        <v>47058</v>
      </c>
      <c r="V7135" s="2">
        <f>DATE(YEAR(Table__._SQL2014_QLTS17_DW_DimDate[[#This Row],[NgayBatDauMuaVu]])+1, 10,31)</f>
        <v>47422</v>
      </c>
      <c r="W7135" s="3">
        <f>Table__._SQL2014_QLTS17_DW_DimDate[[#This Row],[Ngay]]-Table__._SQL2014_QLTS17_DW_DimDate[[#This Row],[NgayBatDauMuaVu]]+1</f>
        <v>255</v>
      </c>
      <c r="X7135">
        <f>INT((Table__._SQL2014_QLTS17_DW_DimDate[[#This Row],[NgayMuaVu]]-1)/7)+1</f>
        <v>37</v>
      </c>
      <c r="Y7135" t="str">
        <f>"Tuần " &amp;Table__._SQL2014_QLTS17_DW_DimDate[[#This Row],[TuanMuaVu]] &amp; " năm " &amp;Table__._SQL2014_QLTS17_DW_DimDate[[#This Row],[NamMuaVuStr]]</f>
        <v>Tuần 37 năm 2028-2029</v>
      </c>
      <c r="Z7135">
        <f>YEAR(Table__._SQL2014_QLTS17_DW_DimDate[[#This Row],[NgayBatDauMuaVu]])</f>
        <v>2028</v>
      </c>
      <c r="AA7135" t="str">
        <f>YEAR(Table__._SQL2014_QLTS17_DW_DimDate[[#This Row],[NgayBatDauMuaVu]]) &amp;"-"&amp;YEAR(Table__._SQL2014_QLTS17_DW_DimDate[[#This Row],[NgayKetThucMuaVu]])</f>
        <v>2028-2029</v>
      </c>
      <c r="AB7135">
        <f>YEAR(Table__._SQL2014_QLTS17_DW_DimDate[[#This Row],[NgayBatDauMuaVu]])</f>
        <v>2028</v>
      </c>
      <c r="AC7135">
        <f>YEAR(Table__._SQL2014_QLTS17_DW_DimDate[[#This Row],[NgayKetThucMuaVu]])</f>
        <v>2029</v>
      </c>
    </row>
    <row r="7136" spans="1:29">
      <c r="A7136">
        <v>20290714</v>
      </c>
      <c r="B7136" s="1">
        <v>47313</v>
      </c>
      <c r="C7136" t="s">
        <v>23</v>
      </c>
      <c r="D7136" t="s">
        <v>892</v>
      </c>
      <c r="E7136" t="s">
        <v>14</v>
      </c>
      <c r="F7136" t="s">
        <v>215</v>
      </c>
      <c r="G7136" t="s">
        <v>13</v>
      </c>
      <c r="H7136" t="s">
        <v>37</v>
      </c>
      <c r="I7136" t="s">
        <v>14</v>
      </c>
      <c r="J7136" t="s">
        <v>904</v>
      </c>
      <c r="K7136" t="s">
        <v>1</v>
      </c>
      <c r="L7136" t="s">
        <v>16</v>
      </c>
      <c r="M7136" t="s">
        <v>912</v>
      </c>
      <c r="N7136" t="s">
        <v>842</v>
      </c>
      <c r="O7136" t="s">
        <v>856</v>
      </c>
      <c r="P7136" t="s">
        <v>857</v>
      </c>
      <c r="Q7136" t="s">
        <v>856</v>
      </c>
      <c r="R7136" t="s">
        <v>858</v>
      </c>
      <c r="S7136" t="s">
        <v>843</v>
      </c>
      <c r="T7136" t="s">
        <v>846</v>
      </c>
      <c r="U7136" s="2">
        <f>DATE(IF(MONTH(Table__._SQL2014_QLTS17_DW_DimDate[[#This Row],[Ngay]])&lt;11,YEAR(Table__._SQL2014_QLTS17_DW_DimDate[[#This Row],[Ngay]])-1, YEAR(Table__._SQL2014_QLTS17_DW_DimDate[[#This Row],[Ngay]])),11,1)</f>
        <v>47058</v>
      </c>
      <c r="V7136" s="2">
        <f>DATE(YEAR(Table__._SQL2014_QLTS17_DW_DimDate[[#This Row],[NgayBatDauMuaVu]])+1, 10,31)</f>
        <v>47422</v>
      </c>
      <c r="W7136" s="3">
        <f>Table__._SQL2014_QLTS17_DW_DimDate[[#This Row],[Ngay]]-Table__._SQL2014_QLTS17_DW_DimDate[[#This Row],[NgayBatDauMuaVu]]+1</f>
        <v>256</v>
      </c>
      <c r="X7136">
        <f>INT((Table__._SQL2014_QLTS17_DW_DimDate[[#This Row],[NgayMuaVu]]-1)/7)+1</f>
        <v>37</v>
      </c>
      <c r="Y7136" t="str">
        <f>"Tuần " &amp;Table__._SQL2014_QLTS17_DW_DimDate[[#This Row],[TuanMuaVu]] &amp; " năm " &amp;Table__._SQL2014_QLTS17_DW_DimDate[[#This Row],[NamMuaVuStr]]</f>
        <v>Tuần 37 năm 2028-2029</v>
      </c>
      <c r="Z7136">
        <f>YEAR(Table__._SQL2014_QLTS17_DW_DimDate[[#This Row],[NgayBatDauMuaVu]])</f>
        <v>2028</v>
      </c>
      <c r="AA7136" t="str">
        <f>YEAR(Table__._SQL2014_QLTS17_DW_DimDate[[#This Row],[NgayBatDauMuaVu]]) &amp;"-"&amp;YEAR(Table__._SQL2014_QLTS17_DW_DimDate[[#This Row],[NgayKetThucMuaVu]])</f>
        <v>2028-2029</v>
      </c>
      <c r="AB7136">
        <f>YEAR(Table__._SQL2014_QLTS17_DW_DimDate[[#This Row],[NgayBatDauMuaVu]])</f>
        <v>2028</v>
      </c>
      <c r="AC7136">
        <f>YEAR(Table__._SQL2014_QLTS17_DW_DimDate[[#This Row],[NgayKetThucMuaVu]])</f>
        <v>2029</v>
      </c>
    </row>
    <row r="7137" spans="1:29">
      <c r="A7137">
        <v>20290715</v>
      </c>
      <c r="B7137" s="1">
        <v>47314</v>
      </c>
      <c r="C7137" t="s">
        <v>24</v>
      </c>
      <c r="D7137" t="s">
        <v>893</v>
      </c>
      <c r="E7137" t="s">
        <v>1</v>
      </c>
      <c r="F7137" t="s">
        <v>216</v>
      </c>
      <c r="G7137" t="s">
        <v>16</v>
      </c>
      <c r="H7137" t="s">
        <v>38</v>
      </c>
      <c r="I7137" t="s">
        <v>14</v>
      </c>
      <c r="J7137" t="s">
        <v>904</v>
      </c>
      <c r="K7137" t="s">
        <v>1</v>
      </c>
      <c r="L7137" t="s">
        <v>16</v>
      </c>
      <c r="M7137" t="s">
        <v>912</v>
      </c>
      <c r="N7137" t="s">
        <v>842</v>
      </c>
      <c r="O7137" t="s">
        <v>856</v>
      </c>
      <c r="P7137" t="s">
        <v>857</v>
      </c>
      <c r="Q7137" t="s">
        <v>856</v>
      </c>
      <c r="R7137" t="s">
        <v>858</v>
      </c>
      <c r="S7137" t="s">
        <v>843</v>
      </c>
      <c r="T7137" t="s">
        <v>846</v>
      </c>
      <c r="U7137" s="2">
        <f>DATE(IF(MONTH(Table__._SQL2014_QLTS17_DW_DimDate[[#This Row],[Ngay]])&lt;11,YEAR(Table__._SQL2014_QLTS17_DW_DimDate[[#This Row],[Ngay]])-1, YEAR(Table__._SQL2014_QLTS17_DW_DimDate[[#This Row],[Ngay]])),11,1)</f>
        <v>47058</v>
      </c>
      <c r="V7137" s="2">
        <f>DATE(YEAR(Table__._SQL2014_QLTS17_DW_DimDate[[#This Row],[NgayBatDauMuaVu]])+1, 10,31)</f>
        <v>47422</v>
      </c>
      <c r="W7137" s="3">
        <f>Table__._SQL2014_QLTS17_DW_DimDate[[#This Row],[Ngay]]-Table__._SQL2014_QLTS17_DW_DimDate[[#This Row],[NgayBatDauMuaVu]]+1</f>
        <v>257</v>
      </c>
      <c r="X7137">
        <f>INT((Table__._SQL2014_QLTS17_DW_DimDate[[#This Row],[NgayMuaVu]]-1)/7)+1</f>
        <v>37</v>
      </c>
      <c r="Y7137" t="str">
        <f>"Tuần " &amp;Table__._SQL2014_QLTS17_DW_DimDate[[#This Row],[TuanMuaVu]] &amp; " năm " &amp;Table__._SQL2014_QLTS17_DW_DimDate[[#This Row],[NamMuaVuStr]]</f>
        <v>Tuần 37 năm 2028-2029</v>
      </c>
      <c r="Z7137">
        <f>YEAR(Table__._SQL2014_QLTS17_DW_DimDate[[#This Row],[NgayBatDauMuaVu]])</f>
        <v>2028</v>
      </c>
      <c r="AA7137" t="str">
        <f>YEAR(Table__._SQL2014_QLTS17_DW_DimDate[[#This Row],[NgayBatDauMuaVu]]) &amp;"-"&amp;YEAR(Table__._SQL2014_QLTS17_DW_DimDate[[#This Row],[NgayKetThucMuaVu]])</f>
        <v>2028-2029</v>
      </c>
      <c r="AB7137">
        <f>YEAR(Table__._SQL2014_QLTS17_DW_DimDate[[#This Row],[NgayBatDauMuaVu]])</f>
        <v>2028</v>
      </c>
      <c r="AC7137">
        <f>YEAR(Table__._SQL2014_QLTS17_DW_DimDate[[#This Row],[NgayKetThucMuaVu]])</f>
        <v>2029</v>
      </c>
    </row>
    <row r="7138" spans="1:29">
      <c r="A7138">
        <v>20290716</v>
      </c>
      <c r="B7138" s="1">
        <v>47315</v>
      </c>
      <c r="C7138" t="s">
        <v>25</v>
      </c>
      <c r="D7138" t="s">
        <v>894</v>
      </c>
      <c r="E7138" t="s">
        <v>13</v>
      </c>
      <c r="F7138" t="s">
        <v>217</v>
      </c>
      <c r="G7138" t="s">
        <v>16</v>
      </c>
      <c r="H7138" t="s">
        <v>38</v>
      </c>
      <c r="I7138" t="s">
        <v>14</v>
      </c>
      <c r="J7138" t="s">
        <v>904</v>
      </c>
      <c r="K7138" t="s">
        <v>1</v>
      </c>
      <c r="L7138" t="s">
        <v>16</v>
      </c>
      <c r="M7138" t="s">
        <v>912</v>
      </c>
      <c r="N7138" t="s">
        <v>842</v>
      </c>
      <c r="O7138" t="s">
        <v>856</v>
      </c>
      <c r="P7138" t="s">
        <v>857</v>
      </c>
      <c r="Q7138" t="s">
        <v>856</v>
      </c>
      <c r="R7138" t="s">
        <v>858</v>
      </c>
      <c r="S7138" t="s">
        <v>843</v>
      </c>
      <c r="T7138" t="s">
        <v>846</v>
      </c>
      <c r="U7138" s="2">
        <f>DATE(IF(MONTH(Table__._SQL2014_QLTS17_DW_DimDate[[#This Row],[Ngay]])&lt;11,YEAR(Table__._SQL2014_QLTS17_DW_DimDate[[#This Row],[Ngay]])-1, YEAR(Table__._SQL2014_QLTS17_DW_DimDate[[#This Row],[Ngay]])),11,1)</f>
        <v>47058</v>
      </c>
      <c r="V7138" s="2">
        <f>DATE(YEAR(Table__._SQL2014_QLTS17_DW_DimDate[[#This Row],[NgayBatDauMuaVu]])+1, 10,31)</f>
        <v>47422</v>
      </c>
      <c r="W7138" s="3">
        <f>Table__._SQL2014_QLTS17_DW_DimDate[[#This Row],[Ngay]]-Table__._SQL2014_QLTS17_DW_DimDate[[#This Row],[NgayBatDauMuaVu]]+1</f>
        <v>258</v>
      </c>
      <c r="X7138">
        <f>INT((Table__._SQL2014_QLTS17_DW_DimDate[[#This Row],[NgayMuaVu]]-1)/7)+1</f>
        <v>37</v>
      </c>
      <c r="Y7138" t="str">
        <f>"Tuần " &amp;Table__._SQL2014_QLTS17_DW_DimDate[[#This Row],[TuanMuaVu]] &amp; " năm " &amp;Table__._SQL2014_QLTS17_DW_DimDate[[#This Row],[NamMuaVuStr]]</f>
        <v>Tuần 37 năm 2028-2029</v>
      </c>
      <c r="Z7138">
        <f>YEAR(Table__._SQL2014_QLTS17_DW_DimDate[[#This Row],[NgayBatDauMuaVu]])</f>
        <v>2028</v>
      </c>
      <c r="AA7138" t="str">
        <f>YEAR(Table__._SQL2014_QLTS17_DW_DimDate[[#This Row],[NgayBatDauMuaVu]]) &amp;"-"&amp;YEAR(Table__._SQL2014_QLTS17_DW_DimDate[[#This Row],[NgayKetThucMuaVu]])</f>
        <v>2028-2029</v>
      </c>
      <c r="AB7138">
        <f>YEAR(Table__._SQL2014_QLTS17_DW_DimDate[[#This Row],[NgayBatDauMuaVu]])</f>
        <v>2028</v>
      </c>
      <c r="AC7138">
        <f>YEAR(Table__._SQL2014_QLTS17_DW_DimDate[[#This Row],[NgayKetThucMuaVu]])</f>
        <v>2029</v>
      </c>
    </row>
    <row r="7139" spans="1:29">
      <c r="A7139">
        <v>20290717</v>
      </c>
      <c r="B7139" s="1">
        <v>47316</v>
      </c>
      <c r="C7139" t="s">
        <v>26</v>
      </c>
      <c r="D7139" t="s">
        <v>895</v>
      </c>
      <c r="E7139" t="s">
        <v>16</v>
      </c>
      <c r="F7139" t="s">
        <v>218</v>
      </c>
      <c r="G7139" t="s">
        <v>16</v>
      </c>
      <c r="H7139" t="s">
        <v>38</v>
      </c>
      <c r="I7139" t="s">
        <v>14</v>
      </c>
      <c r="J7139" t="s">
        <v>904</v>
      </c>
      <c r="K7139" t="s">
        <v>1</v>
      </c>
      <c r="L7139" t="s">
        <v>16</v>
      </c>
      <c r="M7139" t="s">
        <v>912</v>
      </c>
      <c r="N7139" t="s">
        <v>842</v>
      </c>
      <c r="O7139" t="s">
        <v>856</v>
      </c>
      <c r="P7139" t="s">
        <v>857</v>
      </c>
      <c r="Q7139" t="s">
        <v>856</v>
      </c>
      <c r="R7139" t="s">
        <v>858</v>
      </c>
      <c r="S7139" t="s">
        <v>843</v>
      </c>
      <c r="T7139" t="s">
        <v>846</v>
      </c>
      <c r="U7139" s="2">
        <f>DATE(IF(MONTH(Table__._SQL2014_QLTS17_DW_DimDate[[#This Row],[Ngay]])&lt;11,YEAR(Table__._SQL2014_QLTS17_DW_DimDate[[#This Row],[Ngay]])-1, YEAR(Table__._SQL2014_QLTS17_DW_DimDate[[#This Row],[Ngay]])),11,1)</f>
        <v>47058</v>
      </c>
      <c r="V7139" s="2">
        <f>DATE(YEAR(Table__._SQL2014_QLTS17_DW_DimDate[[#This Row],[NgayBatDauMuaVu]])+1, 10,31)</f>
        <v>47422</v>
      </c>
      <c r="W7139" s="3">
        <f>Table__._SQL2014_QLTS17_DW_DimDate[[#This Row],[Ngay]]-Table__._SQL2014_QLTS17_DW_DimDate[[#This Row],[NgayBatDauMuaVu]]+1</f>
        <v>259</v>
      </c>
      <c r="X7139">
        <f>INT((Table__._SQL2014_QLTS17_DW_DimDate[[#This Row],[NgayMuaVu]]-1)/7)+1</f>
        <v>37</v>
      </c>
      <c r="Y7139" t="str">
        <f>"Tuần " &amp;Table__._SQL2014_QLTS17_DW_DimDate[[#This Row],[TuanMuaVu]] &amp; " năm " &amp;Table__._SQL2014_QLTS17_DW_DimDate[[#This Row],[NamMuaVuStr]]</f>
        <v>Tuần 37 năm 2028-2029</v>
      </c>
      <c r="Z7139">
        <f>YEAR(Table__._SQL2014_QLTS17_DW_DimDate[[#This Row],[NgayBatDauMuaVu]])</f>
        <v>2028</v>
      </c>
      <c r="AA7139" t="str">
        <f>YEAR(Table__._SQL2014_QLTS17_DW_DimDate[[#This Row],[NgayBatDauMuaVu]]) &amp;"-"&amp;YEAR(Table__._SQL2014_QLTS17_DW_DimDate[[#This Row],[NgayKetThucMuaVu]])</f>
        <v>2028-2029</v>
      </c>
      <c r="AB7139">
        <f>YEAR(Table__._SQL2014_QLTS17_DW_DimDate[[#This Row],[NgayBatDauMuaVu]])</f>
        <v>2028</v>
      </c>
      <c r="AC7139">
        <f>YEAR(Table__._SQL2014_QLTS17_DW_DimDate[[#This Row],[NgayKetThucMuaVu]])</f>
        <v>2029</v>
      </c>
    </row>
    <row r="7140" spans="1:29">
      <c r="A7140">
        <v>20290718</v>
      </c>
      <c r="B7140" s="1">
        <v>47317</v>
      </c>
      <c r="C7140" t="s">
        <v>27</v>
      </c>
      <c r="D7140" t="s">
        <v>896</v>
      </c>
      <c r="E7140" t="s">
        <v>12</v>
      </c>
      <c r="F7140" t="s">
        <v>219</v>
      </c>
      <c r="G7140" t="s">
        <v>16</v>
      </c>
      <c r="H7140" t="s">
        <v>38</v>
      </c>
      <c r="I7140" t="s">
        <v>14</v>
      </c>
      <c r="J7140" t="s">
        <v>904</v>
      </c>
      <c r="K7140" t="s">
        <v>1</v>
      </c>
      <c r="L7140" t="s">
        <v>16</v>
      </c>
      <c r="M7140" t="s">
        <v>912</v>
      </c>
      <c r="N7140" t="s">
        <v>842</v>
      </c>
      <c r="O7140" t="s">
        <v>856</v>
      </c>
      <c r="P7140" t="s">
        <v>857</v>
      </c>
      <c r="Q7140" t="s">
        <v>856</v>
      </c>
      <c r="R7140" t="s">
        <v>858</v>
      </c>
      <c r="S7140" t="s">
        <v>843</v>
      </c>
      <c r="T7140" t="s">
        <v>846</v>
      </c>
      <c r="U7140" s="2">
        <f>DATE(IF(MONTH(Table__._SQL2014_QLTS17_DW_DimDate[[#This Row],[Ngay]])&lt;11,YEAR(Table__._SQL2014_QLTS17_DW_DimDate[[#This Row],[Ngay]])-1, YEAR(Table__._SQL2014_QLTS17_DW_DimDate[[#This Row],[Ngay]])),11,1)</f>
        <v>47058</v>
      </c>
      <c r="V7140" s="2">
        <f>DATE(YEAR(Table__._SQL2014_QLTS17_DW_DimDate[[#This Row],[NgayBatDauMuaVu]])+1, 10,31)</f>
        <v>47422</v>
      </c>
      <c r="W7140" s="3">
        <f>Table__._SQL2014_QLTS17_DW_DimDate[[#This Row],[Ngay]]-Table__._SQL2014_QLTS17_DW_DimDate[[#This Row],[NgayBatDauMuaVu]]+1</f>
        <v>260</v>
      </c>
      <c r="X7140">
        <f>INT((Table__._SQL2014_QLTS17_DW_DimDate[[#This Row],[NgayMuaVu]]-1)/7)+1</f>
        <v>38</v>
      </c>
      <c r="Y7140" t="str">
        <f>"Tuần " &amp;Table__._SQL2014_QLTS17_DW_DimDate[[#This Row],[TuanMuaVu]] &amp; " năm " &amp;Table__._SQL2014_QLTS17_DW_DimDate[[#This Row],[NamMuaVuStr]]</f>
        <v>Tuần 38 năm 2028-2029</v>
      </c>
      <c r="Z7140">
        <f>YEAR(Table__._SQL2014_QLTS17_DW_DimDate[[#This Row],[NgayBatDauMuaVu]])</f>
        <v>2028</v>
      </c>
      <c r="AA7140" t="str">
        <f>YEAR(Table__._SQL2014_QLTS17_DW_DimDate[[#This Row],[NgayBatDauMuaVu]]) &amp;"-"&amp;YEAR(Table__._SQL2014_QLTS17_DW_DimDate[[#This Row],[NgayKetThucMuaVu]])</f>
        <v>2028-2029</v>
      </c>
      <c r="AB7140">
        <f>YEAR(Table__._SQL2014_QLTS17_DW_DimDate[[#This Row],[NgayBatDauMuaVu]])</f>
        <v>2028</v>
      </c>
      <c r="AC7140">
        <f>YEAR(Table__._SQL2014_QLTS17_DW_DimDate[[#This Row],[NgayKetThucMuaVu]])</f>
        <v>2029</v>
      </c>
    </row>
    <row r="7141" spans="1:29">
      <c r="A7141">
        <v>20290719</v>
      </c>
      <c r="B7141" s="1">
        <v>47318</v>
      </c>
      <c r="C7141" t="s">
        <v>28</v>
      </c>
      <c r="D7141" t="s">
        <v>897</v>
      </c>
      <c r="E7141" t="s">
        <v>3</v>
      </c>
      <c r="F7141" t="s">
        <v>220</v>
      </c>
      <c r="G7141" t="s">
        <v>16</v>
      </c>
      <c r="H7141" t="s">
        <v>38</v>
      </c>
      <c r="I7141" t="s">
        <v>14</v>
      </c>
      <c r="J7141" t="s">
        <v>904</v>
      </c>
      <c r="K7141" t="s">
        <v>1</v>
      </c>
      <c r="L7141" t="s">
        <v>16</v>
      </c>
      <c r="M7141" t="s">
        <v>912</v>
      </c>
      <c r="N7141" t="s">
        <v>842</v>
      </c>
      <c r="O7141" t="s">
        <v>856</v>
      </c>
      <c r="P7141" t="s">
        <v>857</v>
      </c>
      <c r="Q7141" t="s">
        <v>856</v>
      </c>
      <c r="R7141" t="s">
        <v>858</v>
      </c>
      <c r="S7141" t="s">
        <v>843</v>
      </c>
      <c r="T7141" t="s">
        <v>846</v>
      </c>
      <c r="U7141" s="2">
        <f>DATE(IF(MONTH(Table__._SQL2014_QLTS17_DW_DimDate[[#This Row],[Ngay]])&lt;11,YEAR(Table__._SQL2014_QLTS17_DW_DimDate[[#This Row],[Ngay]])-1, YEAR(Table__._SQL2014_QLTS17_DW_DimDate[[#This Row],[Ngay]])),11,1)</f>
        <v>47058</v>
      </c>
      <c r="V7141" s="2">
        <f>DATE(YEAR(Table__._SQL2014_QLTS17_DW_DimDate[[#This Row],[NgayBatDauMuaVu]])+1, 10,31)</f>
        <v>47422</v>
      </c>
      <c r="W7141" s="3">
        <f>Table__._SQL2014_QLTS17_DW_DimDate[[#This Row],[Ngay]]-Table__._SQL2014_QLTS17_DW_DimDate[[#This Row],[NgayBatDauMuaVu]]+1</f>
        <v>261</v>
      </c>
      <c r="X7141">
        <f>INT((Table__._SQL2014_QLTS17_DW_DimDate[[#This Row],[NgayMuaVu]]-1)/7)+1</f>
        <v>38</v>
      </c>
      <c r="Y7141" t="str">
        <f>"Tuần " &amp;Table__._SQL2014_QLTS17_DW_DimDate[[#This Row],[TuanMuaVu]] &amp; " năm " &amp;Table__._SQL2014_QLTS17_DW_DimDate[[#This Row],[NamMuaVuStr]]</f>
        <v>Tuần 38 năm 2028-2029</v>
      </c>
      <c r="Z7141">
        <f>YEAR(Table__._SQL2014_QLTS17_DW_DimDate[[#This Row],[NgayBatDauMuaVu]])</f>
        <v>2028</v>
      </c>
      <c r="AA7141" t="str">
        <f>YEAR(Table__._SQL2014_QLTS17_DW_DimDate[[#This Row],[NgayBatDauMuaVu]]) &amp;"-"&amp;YEAR(Table__._SQL2014_QLTS17_DW_DimDate[[#This Row],[NgayKetThucMuaVu]])</f>
        <v>2028-2029</v>
      </c>
      <c r="AB7141">
        <f>YEAR(Table__._SQL2014_QLTS17_DW_DimDate[[#This Row],[NgayBatDauMuaVu]])</f>
        <v>2028</v>
      </c>
      <c r="AC7141">
        <f>YEAR(Table__._SQL2014_QLTS17_DW_DimDate[[#This Row],[NgayKetThucMuaVu]])</f>
        <v>2029</v>
      </c>
    </row>
    <row r="7142" spans="1:29">
      <c r="A7142">
        <v>20290720</v>
      </c>
      <c r="B7142" s="1">
        <v>47319</v>
      </c>
      <c r="C7142" t="s">
        <v>29</v>
      </c>
      <c r="D7142" t="s">
        <v>891</v>
      </c>
      <c r="E7142" t="s">
        <v>2</v>
      </c>
      <c r="F7142" t="s">
        <v>221</v>
      </c>
      <c r="G7142" t="s">
        <v>16</v>
      </c>
      <c r="H7142" t="s">
        <v>38</v>
      </c>
      <c r="I7142" t="s">
        <v>14</v>
      </c>
      <c r="J7142" t="s">
        <v>904</v>
      </c>
      <c r="K7142" t="s">
        <v>1</v>
      </c>
      <c r="L7142" t="s">
        <v>16</v>
      </c>
      <c r="M7142" t="s">
        <v>912</v>
      </c>
      <c r="N7142" t="s">
        <v>842</v>
      </c>
      <c r="O7142" t="s">
        <v>856</v>
      </c>
      <c r="P7142" t="s">
        <v>857</v>
      </c>
      <c r="Q7142" t="s">
        <v>856</v>
      </c>
      <c r="R7142" t="s">
        <v>858</v>
      </c>
      <c r="S7142" t="s">
        <v>843</v>
      </c>
      <c r="T7142" t="s">
        <v>846</v>
      </c>
      <c r="U7142" s="2">
        <f>DATE(IF(MONTH(Table__._SQL2014_QLTS17_DW_DimDate[[#This Row],[Ngay]])&lt;11,YEAR(Table__._SQL2014_QLTS17_DW_DimDate[[#This Row],[Ngay]])-1, YEAR(Table__._SQL2014_QLTS17_DW_DimDate[[#This Row],[Ngay]])),11,1)</f>
        <v>47058</v>
      </c>
      <c r="V7142" s="2">
        <f>DATE(YEAR(Table__._SQL2014_QLTS17_DW_DimDate[[#This Row],[NgayBatDauMuaVu]])+1, 10,31)</f>
        <v>47422</v>
      </c>
      <c r="W7142" s="3">
        <f>Table__._SQL2014_QLTS17_DW_DimDate[[#This Row],[Ngay]]-Table__._SQL2014_QLTS17_DW_DimDate[[#This Row],[NgayBatDauMuaVu]]+1</f>
        <v>262</v>
      </c>
      <c r="X7142">
        <f>INT((Table__._SQL2014_QLTS17_DW_DimDate[[#This Row],[NgayMuaVu]]-1)/7)+1</f>
        <v>38</v>
      </c>
      <c r="Y7142" t="str">
        <f>"Tuần " &amp;Table__._SQL2014_QLTS17_DW_DimDate[[#This Row],[TuanMuaVu]] &amp; " năm " &amp;Table__._SQL2014_QLTS17_DW_DimDate[[#This Row],[NamMuaVuStr]]</f>
        <v>Tuần 38 năm 2028-2029</v>
      </c>
      <c r="Z7142">
        <f>YEAR(Table__._SQL2014_QLTS17_DW_DimDate[[#This Row],[NgayBatDauMuaVu]])</f>
        <v>2028</v>
      </c>
      <c r="AA7142" t="str">
        <f>YEAR(Table__._SQL2014_QLTS17_DW_DimDate[[#This Row],[NgayBatDauMuaVu]]) &amp;"-"&amp;YEAR(Table__._SQL2014_QLTS17_DW_DimDate[[#This Row],[NgayKetThucMuaVu]])</f>
        <v>2028-2029</v>
      </c>
      <c r="AB7142">
        <f>YEAR(Table__._SQL2014_QLTS17_DW_DimDate[[#This Row],[NgayBatDauMuaVu]])</f>
        <v>2028</v>
      </c>
      <c r="AC7142">
        <f>YEAR(Table__._SQL2014_QLTS17_DW_DimDate[[#This Row],[NgayKetThucMuaVu]])</f>
        <v>2029</v>
      </c>
    </row>
    <row r="7143" spans="1:29">
      <c r="A7143">
        <v>20290721</v>
      </c>
      <c r="B7143" s="1">
        <v>47320</v>
      </c>
      <c r="C7143" t="s">
        <v>30</v>
      </c>
      <c r="D7143" t="s">
        <v>892</v>
      </c>
      <c r="E7143" t="s">
        <v>14</v>
      </c>
      <c r="F7143" t="s">
        <v>222</v>
      </c>
      <c r="G7143" t="s">
        <v>16</v>
      </c>
      <c r="H7143" t="s">
        <v>38</v>
      </c>
      <c r="I7143" t="s">
        <v>14</v>
      </c>
      <c r="J7143" t="s">
        <v>904</v>
      </c>
      <c r="K7143" t="s">
        <v>1</v>
      </c>
      <c r="L7143" t="s">
        <v>16</v>
      </c>
      <c r="M7143" t="s">
        <v>912</v>
      </c>
      <c r="N7143" t="s">
        <v>842</v>
      </c>
      <c r="O7143" t="s">
        <v>856</v>
      </c>
      <c r="P7143" t="s">
        <v>857</v>
      </c>
      <c r="Q7143" t="s">
        <v>856</v>
      </c>
      <c r="R7143" t="s">
        <v>858</v>
      </c>
      <c r="S7143" t="s">
        <v>843</v>
      </c>
      <c r="T7143" t="s">
        <v>846</v>
      </c>
      <c r="U7143" s="2">
        <f>DATE(IF(MONTH(Table__._SQL2014_QLTS17_DW_DimDate[[#This Row],[Ngay]])&lt;11,YEAR(Table__._SQL2014_QLTS17_DW_DimDate[[#This Row],[Ngay]])-1, YEAR(Table__._SQL2014_QLTS17_DW_DimDate[[#This Row],[Ngay]])),11,1)</f>
        <v>47058</v>
      </c>
      <c r="V7143" s="2">
        <f>DATE(YEAR(Table__._SQL2014_QLTS17_DW_DimDate[[#This Row],[NgayBatDauMuaVu]])+1, 10,31)</f>
        <v>47422</v>
      </c>
      <c r="W7143" s="3">
        <f>Table__._SQL2014_QLTS17_DW_DimDate[[#This Row],[Ngay]]-Table__._SQL2014_QLTS17_DW_DimDate[[#This Row],[NgayBatDauMuaVu]]+1</f>
        <v>263</v>
      </c>
      <c r="X7143">
        <f>INT((Table__._SQL2014_QLTS17_DW_DimDate[[#This Row],[NgayMuaVu]]-1)/7)+1</f>
        <v>38</v>
      </c>
      <c r="Y7143" t="str">
        <f>"Tuần " &amp;Table__._SQL2014_QLTS17_DW_DimDate[[#This Row],[TuanMuaVu]] &amp; " năm " &amp;Table__._SQL2014_QLTS17_DW_DimDate[[#This Row],[NamMuaVuStr]]</f>
        <v>Tuần 38 năm 2028-2029</v>
      </c>
      <c r="Z7143">
        <f>YEAR(Table__._SQL2014_QLTS17_DW_DimDate[[#This Row],[NgayBatDauMuaVu]])</f>
        <v>2028</v>
      </c>
      <c r="AA7143" t="str">
        <f>YEAR(Table__._SQL2014_QLTS17_DW_DimDate[[#This Row],[NgayBatDauMuaVu]]) &amp;"-"&amp;YEAR(Table__._SQL2014_QLTS17_DW_DimDate[[#This Row],[NgayKetThucMuaVu]])</f>
        <v>2028-2029</v>
      </c>
      <c r="AB7143">
        <f>YEAR(Table__._SQL2014_QLTS17_DW_DimDate[[#This Row],[NgayBatDauMuaVu]])</f>
        <v>2028</v>
      </c>
      <c r="AC7143">
        <f>YEAR(Table__._SQL2014_QLTS17_DW_DimDate[[#This Row],[NgayKetThucMuaVu]])</f>
        <v>2029</v>
      </c>
    </row>
    <row r="7144" spans="1:29">
      <c r="A7144">
        <v>20290722</v>
      </c>
      <c r="B7144" s="1">
        <v>47321</v>
      </c>
      <c r="C7144" t="s">
        <v>31</v>
      </c>
      <c r="D7144" t="s">
        <v>893</v>
      </c>
      <c r="E7144" t="s">
        <v>1</v>
      </c>
      <c r="F7144" t="s">
        <v>223</v>
      </c>
      <c r="G7144" t="s">
        <v>12</v>
      </c>
      <c r="H7144" t="s">
        <v>39</v>
      </c>
      <c r="I7144" t="s">
        <v>14</v>
      </c>
      <c r="J7144" t="s">
        <v>904</v>
      </c>
      <c r="K7144" t="s">
        <v>1</v>
      </c>
      <c r="L7144" t="s">
        <v>16</v>
      </c>
      <c r="M7144" t="s">
        <v>912</v>
      </c>
      <c r="N7144" t="s">
        <v>842</v>
      </c>
      <c r="O7144" t="s">
        <v>856</v>
      </c>
      <c r="P7144" t="s">
        <v>857</v>
      </c>
      <c r="Q7144" t="s">
        <v>856</v>
      </c>
      <c r="R7144" t="s">
        <v>858</v>
      </c>
      <c r="S7144" t="s">
        <v>843</v>
      </c>
      <c r="T7144" t="s">
        <v>846</v>
      </c>
      <c r="U7144" s="2">
        <f>DATE(IF(MONTH(Table__._SQL2014_QLTS17_DW_DimDate[[#This Row],[Ngay]])&lt;11,YEAR(Table__._SQL2014_QLTS17_DW_DimDate[[#This Row],[Ngay]])-1, YEAR(Table__._SQL2014_QLTS17_DW_DimDate[[#This Row],[Ngay]])),11,1)</f>
        <v>47058</v>
      </c>
      <c r="V7144" s="2">
        <f>DATE(YEAR(Table__._SQL2014_QLTS17_DW_DimDate[[#This Row],[NgayBatDauMuaVu]])+1, 10,31)</f>
        <v>47422</v>
      </c>
      <c r="W7144" s="3">
        <f>Table__._SQL2014_QLTS17_DW_DimDate[[#This Row],[Ngay]]-Table__._SQL2014_QLTS17_DW_DimDate[[#This Row],[NgayBatDauMuaVu]]+1</f>
        <v>264</v>
      </c>
      <c r="X7144">
        <f>INT((Table__._SQL2014_QLTS17_DW_DimDate[[#This Row],[NgayMuaVu]]-1)/7)+1</f>
        <v>38</v>
      </c>
      <c r="Y7144" t="str">
        <f>"Tuần " &amp;Table__._SQL2014_QLTS17_DW_DimDate[[#This Row],[TuanMuaVu]] &amp; " năm " &amp;Table__._SQL2014_QLTS17_DW_DimDate[[#This Row],[NamMuaVuStr]]</f>
        <v>Tuần 38 năm 2028-2029</v>
      </c>
      <c r="Z7144">
        <f>YEAR(Table__._SQL2014_QLTS17_DW_DimDate[[#This Row],[NgayBatDauMuaVu]])</f>
        <v>2028</v>
      </c>
      <c r="AA7144" t="str">
        <f>YEAR(Table__._SQL2014_QLTS17_DW_DimDate[[#This Row],[NgayBatDauMuaVu]]) &amp;"-"&amp;YEAR(Table__._SQL2014_QLTS17_DW_DimDate[[#This Row],[NgayKetThucMuaVu]])</f>
        <v>2028-2029</v>
      </c>
      <c r="AB7144">
        <f>YEAR(Table__._SQL2014_QLTS17_DW_DimDate[[#This Row],[NgayBatDauMuaVu]])</f>
        <v>2028</v>
      </c>
      <c r="AC7144">
        <f>YEAR(Table__._SQL2014_QLTS17_DW_DimDate[[#This Row],[NgayKetThucMuaVu]])</f>
        <v>2029</v>
      </c>
    </row>
    <row r="7145" spans="1:29">
      <c r="A7145">
        <v>20290723</v>
      </c>
      <c r="B7145" s="1">
        <v>47322</v>
      </c>
      <c r="C7145" t="s">
        <v>32</v>
      </c>
      <c r="D7145" t="s">
        <v>894</v>
      </c>
      <c r="E7145" t="s">
        <v>13</v>
      </c>
      <c r="F7145" t="s">
        <v>224</v>
      </c>
      <c r="G7145" t="s">
        <v>12</v>
      </c>
      <c r="H7145" t="s">
        <v>39</v>
      </c>
      <c r="I7145" t="s">
        <v>14</v>
      </c>
      <c r="J7145" t="s">
        <v>904</v>
      </c>
      <c r="K7145" t="s">
        <v>1</v>
      </c>
      <c r="L7145" t="s">
        <v>16</v>
      </c>
      <c r="M7145" t="s">
        <v>912</v>
      </c>
      <c r="N7145" t="s">
        <v>842</v>
      </c>
      <c r="O7145" t="s">
        <v>856</v>
      </c>
      <c r="P7145" t="s">
        <v>857</v>
      </c>
      <c r="Q7145" t="s">
        <v>856</v>
      </c>
      <c r="R7145" t="s">
        <v>858</v>
      </c>
      <c r="S7145" t="s">
        <v>843</v>
      </c>
      <c r="T7145" t="s">
        <v>846</v>
      </c>
      <c r="U7145" s="2">
        <f>DATE(IF(MONTH(Table__._SQL2014_QLTS17_DW_DimDate[[#This Row],[Ngay]])&lt;11,YEAR(Table__._SQL2014_QLTS17_DW_DimDate[[#This Row],[Ngay]])-1, YEAR(Table__._SQL2014_QLTS17_DW_DimDate[[#This Row],[Ngay]])),11,1)</f>
        <v>47058</v>
      </c>
      <c r="V7145" s="2">
        <f>DATE(YEAR(Table__._SQL2014_QLTS17_DW_DimDate[[#This Row],[NgayBatDauMuaVu]])+1, 10,31)</f>
        <v>47422</v>
      </c>
      <c r="W7145" s="3">
        <f>Table__._SQL2014_QLTS17_DW_DimDate[[#This Row],[Ngay]]-Table__._SQL2014_QLTS17_DW_DimDate[[#This Row],[NgayBatDauMuaVu]]+1</f>
        <v>265</v>
      </c>
      <c r="X7145">
        <f>INT((Table__._SQL2014_QLTS17_DW_DimDate[[#This Row],[NgayMuaVu]]-1)/7)+1</f>
        <v>38</v>
      </c>
      <c r="Y7145" t="str">
        <f>"Tuần " &amp;Table__._SQL2014_QLTS17_DW_DimDate[[#This Row],[TuanMuaVu]] &amp; " năm " &amp;Table__._SQL2014_QLTS17_DW_DimDate[[#This Row],[NamMuaVuStr]]</f>
        <v>Tuần 38 năm 2028-2029</v>
      </c>
      <c r="Z7145">
        <f>YEAR(Table__._SQL2014_QLTS17_DW_DimDate[[#This Row],[NgayBatDauMuaVu]])</f>
        <v>2028</v>
      </c>
      <c r="AA7145" t="str">
        <f>YEAR(Table__._SQL2014_QLTS17_DW_DimDate[[#This Row],[NgayBatDauMuaVu]]) &amp;"-"&amp;YEAR(Table__._SQL2014_QLTS17_DW_DimDate[[#This Row],[NgayKetThucMuaVu]])</f>
        <v>2028-2029</v>
      </c>
      <c r="AB7145">
        <f>YEAR(Table__._SQL2014_QLTS17_DW_DimDate[[#This Row],[NgayBatDauMuaVu]])</f>
        <v>2028</v>
      </c>
      <c r="AC7145">
        <f>YEAR(Table__._SQL2014_QLTS17_DW_DimDate[[#This Row],[NgayKetThucMuaVu]])</f>
        <v>2029</v>
      </c>
    </row>
    <row r="7146" spans="1:29">
      <c r="A7146">
        <v>20290724</v>
      </c>
      <c r="B7146" s="1">
        <v>47323</v>
      </c>
      <c r="C7146" t="s">
        <v>33</v>
      </c>
      <c r="D7146" t="s">
        <v>895</v>
      </c>
      <c r="E7146" t="s">
        <v>16</v>
      </c>
      <c r="F7146" t="s">
        <v>225</v>
      </c>
      <c r="G7146" t="s">
        <v>12</v>
      </c>
      <c r="H7146" t="s">
        <v>39</v>
      </c>
      <c r="I7146" t="s">
        <v>14</v>
      </c>
      <c r="J7146" t="s">
        <v>904</v>
      </c>
      <c r="K7146" t="s">
        <v>1</v>
      </c>
      <c r="L7146" t="s">
        <v>16</v>
      </c>
      <c r="M7146" t="s">
        <v>912</v>
      </c>
      <c r="N7146" t="s">
        <v>842</v>
      </c>
      <c r="O7146" t="s">
        <v>856</v>
      </c>
      <c r="P7146" t="s">
        <v>857</v>
      </c>
      <c r="Q7146" t="s">
        <v>856</v>
      </c>
      <c r="R7146" t="s">
        <v>858</v>
      </c>
      <c r="S7146" t="s">
        <v>843</v>
      </c>
      <c r="T7146" t="s">
        <v>846</v>
      </c>
      <c r="U7146" s="2">
        <f>DATE(IF(MONTH(Table__._SQL2014_QLTS17_DW_DimDate[[#This Row],[Ngay]])&lt;11,YEAR(Table__._SQL2014_QLTS17_DW_DimDate[[#This Row],[Ngay]])-1, YEAR(Table__._SQL2014_QLTS17_DW_DimDate[[#This Row],[Ngay]])),11,1)</f>
        <v>47058</v>
      </c>
      <c r="V7146" s="2">
        <f>DATE(YEAR(Table__._SQL2014_QLTS17_DW_DimDate[[#This Row],[NgayBatDauMuaVu]])+1, 10,31)</f>
        <v>47422</v>
      </c>
      <c r="W7146" s="3">
        <f>Table__._SQL2014_QLTS17_DW_DimDate[[#This Row],[Ngay]]-Table__._SQL2014_QLTS17_DW_DimDate[[#This Row],[NgayBatDauMuaVu]]+1</f>
        <v>266</v>
      </c>
      <c r="X7146">
        <f>INT((Table__._SQL2014_QLTS17_DW_DimDate[[#This Row],[NgayMuaVu]]-1)/7)+1</f>
        <v>38</v>
      </c>
      <c r="Y7146" t="str">
        <f>"Tuần " &amp;Table__._SQL2014_QLTS17_DW_DimDate[[#This Row],[TuanMuaVu]] &amp; " năm " &amp;Table__._SQL2014_QLTS17_DW_DimDate[[#This Row],[NamMuaVuStr]]</f>
        <v>Tuần 38 năm 2028-2029</v>
      </c>
      <c r="Z7146">
        <f>YEAR(Table__._SQL2014_QLTS17_DW_DimDate[[#This Row],[NgayBatDauMuaVu]])</f>
        <v>2028</v>
      </c>
      <c r="AA7146" t="str">
        <f>YEAR(Table__._SQL2014_QLTS17_DW_DimDate[[#This Row],[NgayBatDauMuaVu]]) &amp;"-"&amp;YEAR(Table__._SQL2014_QLTS17_DW_DimDate[[#This Row],[NgayKetThucMuaVu]])</f>
        <v>2028-2029</v>
      </c>
      <c r="AB7146">
        <f>YEAR(Table__._SQL2014_QLTS17_DW_DimDate[[#This Row],[NgayBatDauMuaVu]])</f>
        <v>2028</v>
      </c>
      <c r="AC7146">
        <f>YEAR(Table__._SQL2014_QLTS17_DW_DimDate[[#This Row],[NgayKetThucMuaVu]])</f>
        <v>2029</v>
      </c>
    </row>
    <row r="7147" spans="1:29">
      <c r="A7147">
        <v>20290725</v>
      </c>
      <c r="B7147" s="1">
        <v>47324</v>
      </c>
      <c r="C7147" t="s">
        <v>34</v>
      </c>
      <c r="D7147" t="s">
        <v>896</v>
      </c>
      <c r="E7147" t="s">
        <v>12</v>
      </c>
      <c r="F7147" t="s">
        <v>226</v>
      </c>
      <c r="G7147" t="s">
        <v>12</v>
      </c>
      <c r="H7147" t="s">
        <v>39</v>
      </c>
      <c r="I7147" t="s">
        <v>14</v>
      </c>
      <c r="J7147" t="s">
        <v>904</v>
      </c>
      <c r="K7147" t="s">
        <v>1</v>
      </c>
      <c r="L7147" t="s">
        <v>16</v>
      </c>
      <c r="M7147" t="s">
        <v>912</v>
      </c>
      <c r="N7147" t="s">
        <v>842</v>
      </c>
      <c r="O7147" t="s">
        <v>856</v>
      </c>
      <c r="P7147" t="s">
        <v>857</v>
      </c>
      <c r="Q7147" t="s">
        <v>856</v>
      </c>
      <c r="R7147" t="s">
        <v>858</v>
      </c>
      <c r="S7147" t="s">
        <v>843</v>
      </c>
      <c r="T7147" t="s">
        <v>846</v>
      </c>
      <c r="U7147" s="2">
        <f>DATE(IF(MONTH(Table__._SQL2014_QLTS17_DW_DimDate[[#This Row],[Ngay]])&lt;11,YEAR(Table__._SQL2014_QLTS17_DW_DimDate[[#This Row],[Ngay]])-1, YEAR(Table__._SQL2014_QLTS17_DW_DimDate[[#This Row],[Ngay]])),11,1)</f>
        <v>47058</v>
      </c>
      <c r="V7147" s="2">
        <f>DATE(YEAR(Table__._SQL2014_QLTS17_DW_DimDate[[#This Row],[NgayBatDauMuaVu]])+1, 10,31)</f>
        <v>47422</v>
      </c>
      <c r="W7147" s="3">
        <f>Table__._SQL2014_QLTS17_DW_DimDate[[#This Row],[Ngay]]-Table__._SQL2014_QLTS17_DW_DimDate[[#This Row],[NgayBatDauMuaVu]]+1</f>
        <v>267</v>
      </c>
      <c r="X7147">
        <f>INT((Table__._SQL2014_QLTS17_DW_DimDate[[#This Row],[NgayMuaVu]]-1)/7)+1</f>
        <v>39</v>
      </c>
      <c r="Y7147" t="str">
        <f>"Tuần " &amp;Table__._SQL2014_QLTS17_DW_DimDate[[#This Row],[TuanMuaVu]] &amp; " năm " &amp;Table__._SQL2014_QLTS17_DW_DimDate[[#This Row],[NamMuaVuStr]]</f>
        <v>Tuần 39 năm 2028-2029</v>
      </c>
      <c r="Z7147">
        <f>YEAR(Table__._SQL2014_QLTS17_DW_DimDate[[#This Row],[NgayBatDauMuaVu]])</f>
        <v>2028</v>
      </c>
      <c r="AA7147" t="str">
        <f>YEAR(Table__._SQL2014_QLTS17_DW_DimDate[[#This Row],[NgayBatDauMuaVu]]) &amp;"-"&amp;YEAR(Table__._SQL2014_QLTS17_DW_DimDate[[#This Row],[NgayKetThucMuaVu]])</f>
        <v>2028-2029</v>
      </c>
      <c r="AB7147">
        <f>YEAR(Table__._SQL2014_QLTS17_DW_DimDate[[#This Row],[NgayBatDauMuaVu]])</f>
        <v>2028</v>
      </c>
      <c r="AC7147">
        <f>YEAR(Table__._SQL2014_QLTS17_DW_DimDate[[#This Row],[NgayKetThucMuaVu]])</f>
        <v>2029</v>
      </c>
    </row>
    <row r="7148" spans="1:29">
      <c r="A7148">
        <v>20290726</v>
      </c>
      <c r="B7148" s="1">
        <v>47325</v>
      </c>
      <c r="C7148" t="s">
        <v>35</v>
      </c>
      <c r="D7148" t="s">
        <v>897</v>
      </c>
      <c r="E7148" t="s">
        <v>3</v>
      </c>
      <c r="F7148" t="s">
        <v>227</v>
      </c>
      <c r="G7148" t="s">
        <v>12</v>
      </c>
      <c r="H7148" t="s">
        <v>39</v>
      </c>
      <c r="I7148" t="s">
        <v>14</v>
      </c>
      <c r="J7148" t="s">
        <v>904</v>
      </c>
      <c r="K7148" t="s">
        <v>1</v>
      </c>
      <c r="L7148" t="s">
        <v>16</v>
      </c>
      <c r="M7148" t="s">
        <v>912</v>
      </c>
      <c r="N7148" t="s">
        <v>842</v>
      </c>
      <c r="O7148" t="s">
        <v>856</v>
      </c>
      <c r="P7148" t="s">
        <v>857</v>
      </c>
      <c r="Q7148" t="s">
        <v>856</v>
      </c>
      <c r="R7148" t="s">
        <v>858</v>
      </c>
      <c r="S7148" t="s">
        <v>843</v>
      </c>
      <c r="T7148" t="s">
        <v>846</v>
      </c>
      <c r="U7148" s="2">
        <f>DATE(IF(MONTH(Table__._SQL2014_QLTS17_DW_DimDate[[#This Row],[Ngay]])&lt;11,YEAR(Table__._SQL2014_QLTS17_DW_DimDate[[#This Row],[Ngay]])-1, YEAR(Table__._SQL2014_QLTS17_DW_DimDate[[#This Row],[Ngay]])),11,1)</f>
        <v>47058</v>
      </c>
      <c r="V7148" s="2">
        <f>DATE(YEAR(Table__._SQL2014_QLTS17_DW_DimDate[[#This Row],[NgayBatDauMuaVu]])+1, 10,31)</f>
        <v>47422</v>
      </c>
      <c r="W7148" s="3">
        <f>Table__._SQL2014_QLTS17_DW_DimDate[[#This Row],[Ngay]]-Table__._SQL2014_QLTS17_DW_DimDate[[#This Row],[NgayBatDauMuaVu]]+1</f>
        <v>268</v>
      </c>
      <c r="X7148">
        <f>INT((Table__._SQL2014_QLTS17_DW_DimDate[[#This Row],[NgayMuaVu]]-1)/7)+1</f>
        <v>39</v>
      </c>
      <c r="Y7148" t="str">
        <f>"Tuần " &amp;Table__._SQL2014_QLTS17_DW_DimDate[[#This Row],[TuanMuaVu]] &amp; " năm " &amp;Table__._SQL2014_QLTS17_DW_DimDate[[#This Row],[NamMuaVuStr]]</f>
        <v>Tuần 39 năm 2028-2029</v>
      </c>
      <c r="Z7148">
        <f>YEAR(Table__._SQL2014_QLTS17_DW_DimDate[[#This Row],[NgayBatDauMuaVu]])</f>
        <v>2028</v>
      </c>
      <c r="AA7148" t="str">
        <f>YEAR(Table__._SQL2014_QLTS17_DW_DimDate[[#This Row],[NgayBatDauMuaVu]]) &amp;"-"&amp;YEAR(Table__._SQL2014_QLTS17_DW_DimDate[[#This Row],[NgayKetThucMuaVu]])</f>
        <v>2028-2029</v>
      </c>
      <c r="AB7148">
        <f>YEAR(Table__._SQL2014_QLTS17_DW_DimDate[[#This Row],[NgayBatDauMuaVu]])</f>
        <v>2028</v>
      </c>
      <c r="AC7148">
        <f>YEAR(Table__._SQL2014_QLTS17_DW_DimDate[[#This Row],[NgayKetThucMuaVu]])</f>
        <v>2029</v>
      </c>
    </row>
    <row r="7149" spans="1:29">
      <c r="A7149">
        <v>20290727</v>
      </c>
      <c r="B7149" s="1">
        <v>47326</v>
      </c>
      <c r="C7149" t="s">
        <v>36</v>
      </c>
      <c r="D7149" t="s">
        <v>891</v>
      </c>
      <c r="E7149" t="s">
        <v>2</v>
      </c>
      <c r="F7149" t="s">
        <v>228</v>
      </c>
      <c r="G7149" t="s">
        <v>12</v>
      </c>
      <c r="H7149" t="s">
        <v>39</v>
      </c>
      <c r="I7149" t="s">
        <v>14</v>
      </c>
      <c r="J7149" t="s">
        <v>904</v>
      </c>
      <c r="K7149" t="s">
        <v>1</v>
      </c>
      <c r="L7149" t="s">
        <v>16</v>
      </c>
      <c r="M7149" t="s">
        <v>912</v>
      </c>
      <c r="N7149" t="s">
        <v>842</v>
      </c>
      <c r="O7149" t="s">
        <v>856</v>
      </c>
      <c r="P7149" t="s">
        <v>857</v>
      </c>
      <c r="Q7149" t="s">
        <v>856</v>
      </c>
      <c r="R7149" t="s">
        <v>858</v>
      </c>
      <c r="S7149" t="s">
        <v>843</v>
      </c>
      <c r="T7149" t="s">
        <v>846</v>
      </c>
      <c r="U7149" s="2">
        <f>DATE(IF(MONTH(Table__._SQL2014_QLTS17_DW_DimDate[[#This Row],[Ngay]])&lt;11,YEAR(Table__._SQL2014_QLTS17_DW_DimDate[[#This Row],[Ngay]])-1, YEAR(Table__._SQL2014_QLTS17_DW_DimDate[[#This Row],[Ngay]])),11,1)</f>
        <v>47058</v>
      </c>
      <c r="V7149" s="2">
        <f>DATE(YEAR(Table__._SQL2014_QLTS17_DW_DimDate[[#This Row],[NgayBatDauMuaVu]])+1, 10,31)</f>
        <v>47422</v>
      </c>
      <c r="W7149" s="3">
        <f>Table__._SQL2014_QLTS17_DW_DimDate[[#This Row],[Ngay]]-Table__._SQL2014_QLTS17_DW_DimDate[[#This Row],[NgayBatDauMuaVu]]+1</f>
        <v>269</v>
      </c>
      <c r="X7149">
        <f>INT((Table__._SQL2014_QLTS17_DW_DimDate[[#This Row],[NgayMuaVu]]-1)/7)+1</f>
        <v>39</v>
      </c>
      <c r="Y7149" t="str">
        <f>"Tuần " &amp;Table__._SQL2014_QLTS17_DW_DimDate[[#This Row],[TuanMuaVu]] &amp; " năm " &amp;Table__._SQL2014_QLTS17_DW_DimDate[[#This Row],[NamMuaVuStr]]</f>
        <v>Tuần 39 năm 2028-2029</v>
      </c>
      <c r="Z7149">
        <f>YEAR(Table__._SQL2014_QLTS17_DW_DimDate[[#This Row],[NgayBatDauMuaVu]])</f>
        <v>2028</v>
      </c>
      <c r="AA7149" t="str">
        <f>YEAR(Table__._SQL2014_QLTS17_DW_DimDate[[#This Row],[NgayBatDauMuaVu]]) &amp;"-"&amp;YEAR(Table__._SQL2014_QLTS17_DW_DimDate[[#This Row],[NgayKetThucMuaVu]])</f>
        <v>2028-2029</v>
      </c>
      <c r="AB7149">
        <f>YEAR(Table__._SQL2014_QLTS17_DW_DimDate[[#This Row],[NgayBatDauMuaVu]])</f>
        <v>2028</v>
      </c>
      <c r="AC7149">
        <f>YEAR(Table__._SQL2014_QLTS17_DW_DimDate[[#This Row],[NgayKetThucMuaVu]])</f>
        <v>2029</v>
      </c>
    </row>
    <row r="7150" spans="1:29">
      <c r="A7150">
        <v>20290728</v>
      </c>
      <c r="B7150" s="1">
        <v>47327</v>
      </c>
      <c r="C7150" t="s">
        <v>37</v>
      </c>
      <c r="D7150" t="s">
        <v>892</v>
      </c>
      <c r="E7150" t="s">
        <v>14</v>
      </c>
      <c r="F7150" t="s">
        <v>229</v>
      </c>
      <c r="G7150" t="s">
        <v>12</v>
      </c>
      <c r="H7150" t="s">
        <v>39</v>
      </c>
      <c r="I7150" t="s">
        <v>14</v>
      </c>
      <c r="J7150" t="s">
        <v>904</v>
      </c>
      <c r="K7150" t="s">
        <v>1</v>
      </c>
      <c r="L7150" t="s">
        <v>16</v>
      </c>
      <c r="M7150" t="s">
        <v>912</v>
      </c>
      <c r="N7150" t="s">
        <v>842</v>
      </c>
      <c r="O7150" t="s">
        <v>856</v>
      </c>
      <c r="P7150" t="s">
        <v>857</v>
      </c>
      <c r="Q7150" t="s">
        <v>856</v>
      </c>
      <c r="R7150" t="s">
        <v>858</v>
      </c>
      <c r="S7150" t="s">
        <v>843</v>
      </c>
      <c r="T7150" t="s">
        <v>846</v>
      </c>
      <c r="U7150" s="2">
        <f>DATE(IF(MONTH(Table__._SQL2014_QLTS17_DW_DimDate[[#This Row],[Ngay]])&lt;11,YEAR(Table__._SQL2014_QLTS17_DW_DimDate[[#This Row],[Ngay]])-1, YEAR(Table__._SQL2014_QLTS17_DW_DimDate[[#This Row],[Ngay]])),11,1)</f>
        <v>47058</v>
      </c>
      <c r="V7150" s="2">
        <f>DATE(YEAR(Table__._SQL2014_QLTS17_DW_DimDate[[#This Row],[NgayBatDauMuaVu]])+1, 10,31)</f>
        <v>47422</v>
      </c>
      <c r="W7150" s="3">
        <f>Table__._SQL2014_QLTS17_DW_DimDate[[#This Row],[Ngay]]-Table__._SQL2014_QLTS17_DW_DimDate[[#This Row],[NgayBatDauMuaVu]]+1</f>
        <v>270</v>
      </c>
      <c r="X7150">
        <f>INT((Table__._SQL2014_QLTS17_DW_DimDate[[#This Row],[NgayMuaVu]]-1)/7)+1</f>
        <v>39</v>
      </c>
      <c r="Y7150" t="str">
        <f>"Tuần " &amp;Table__._SQL2014_QLTS17_DW_DimDate[[#This Row],[TuanMuaVu]] &amp; " năm " &amp;Table__._SQL2014_QLTS17_DW_DimDate[[#This Row],[NamMuaVuStr]]</f>
        <v>Tuần 39 năm 2028-2029</v>
      </c>
      <c r="Z7150">
        <f>YEAR(Table__._SQL2014_QLTS17_DW_DimDate[[#This Row],[NgayBatDauMuaVu]])</f>
        <v>2028</v>
      </c>
      <c r="AA7150" t="str">
        <f>YEAR(Table__._SQL2014_QLTS17_DW_DimDate[[#This Row],[NgayBatDauMuaVu]]) &amp;"-"&amp;YEAR(Table__._SQL2014_QLTS17_DW_DimDate[[#This Row],[NgayKetThucMuaVu]])</f>
        <v>2028-2029</v>
      </c>
      <c r="AB7150">
        <f>YEAR(Table__._SQL2014_QLTS17_DW_DimDate[[#This Row],[NgayBatDauMuaVu]])</f>
        <v>2028</v>
      </c>
      <c r="AC7150">
        <f>YEAR(Table__._SQL2014_QLTS17_DW_DimDate[[#This Row],[NgayKetThucMuaVu]])</f>
        <v>2029</v>
      </c>
    </row>
    <row r="7151" spans="1:29">
      <c r="A7151">
        <v>20290729</v>
      </c>
      <c r="B7151" s="1">
        <v>47328</v>
      </c>
      <c r="C7151" t="s">
        <v>38</v>
      </c>
      <c r="D7151" t="s">
        <v>893</v>
      </c>
      <c r="E7151" t="s">
        <v>1</v>
      </c>
      <c r="F7151" t="s">
        <v>230</v>
      </c>
      <c r="G7151" t="s">
        <v>3</v>
      </c>
      <c r="H7151" t="s">
        <v>40</v>
      </c>
      <c r="I7151" t="s">
        <v>14</v>
      </c>
      <c r="J7151" t="s">
        <v>904</v>
      </c>
      <c r="K7151" t="s">
        <v>1</v>
      </c>
      <c r="L7151" t="s">
        <v>16</v>
      </c>
      <c r="M7151" t="s">
        <v>912</v>
      </c>
      <c r="N7151" t="s">
        <v>842</v>
      </c>
      <c r="O7151" t="s">
        <v>856</v>
      </c>
      <c r="P7151" t="s">
        <v>857</v>
      </c>
      <c r="Q7151" t="s">
        <v>856</v>
      </c>
      <c r="R7151" t="s">
        <v>858</v>
      </c>
      <c r="S7151" t="s">
        <v>843</v>
      </c>
      <c r="T7151" t="s">
        <v>846</v>
      </c>
      <c r="U7151" s="2">
        <f>DATE(IF(MONTH(Table__._SQL2014_QLTS17_DW_DimDate[[#This Row],[Ngay]])&lt;11,YEAR(Table__._SQL2014_QLTS17_DW_DimDate[[#This Row],[Ngay]])-1, YEAR(Table__._SQL2014_QLTS17_DW_DimDate[[#This Row],[Ngay]])),11,1)</f>
        <v>47058</v>
      </c>
      <c r="V7151" s="2">
        <f>DATE(YEAR(Table__._SQL2014_QLTS17_DW_DimDate[[#This Row],[NgayBatDauMuaVu]])+1, 10,31)</f>
        <v>47422</v>
      </c>
      <c r="W7151" s="3">
        <f>Table__._SQL2014_QLTS17_DW_DimDate[[#This Row],[Ngay]]-Table__._SQL2014_QLTS17_DW_DimDate[[#This Row],[NgayBatDauMuaVu]]+1</f>
        <v>271</v>
      </c>
      <c r="X7151">
        <f>INT((Table__._SQL2014_QLTS17_DW_DimDate[[#This Row],[NgayMuaVu]]-1)/7)+1</f>
        <v>39</v>
      </c>
      <c r="Y7151" t="str">
        <f>"Tuần " &amp;Table__._SQL2014_QLTS17_DW_DimDate[[#This Row],[TuanMuaVu]] &amp; " năm " &amp;Table__._SQL2014_QLTS17_DW_DimDate[[#This Row],[NamMuaVuStr]]</f>
        <v>Tuần 39 năm 2028-2029</v>
      </c>
      <c r="Z7151">
        <f>YEAR(Table__._SQL2014_QLTS17_DW_DimDate[[#This Row],[NgayBatDauMuaVu]])</f>
        <v>2028</v>
      </c>
      <c r="AA7151" t="str">
        <f>YEAR(Table__._SQL2014_QLTS17_DW_DimDate[[#This Row],[NgayBatDauMuaVu]]) &amp;"-"&amp;YEAR(Table__._SQL2014_QLTS17_DW_DimDate[[#This Row],[NgayKetThucMuaVu]])</f>
        <v>2028-2029</v>
      </c>
      <c r="AB7151">
        <f>YEAR(Table__._SQL2014_QLTS17_DW_DimDate[[#This Row],[NgayBatDauMuaVu]])</f>
        <v>2028</v>
      </c>
      <c r="AC7151">
        <f>YEAR(Table__._SQL2014_QLTS17_DW_DimDate[[#This Row],[NgayKetThucMuaVu]])</f>
        <v>2029</v>
      </c>
    </row>
    <row r="7152" spans="1:29">
      <c r="A7152">
        <v>20290730</v>
      </c>
      <c r="B7152" s="1">
        <v>47329</v>
      </c>
      <c r="C7152" t="s">
        <v>39</v>
      </c>
      <c r="D7152" t="s">
        <v>894</v>
      </c>
      <c r="E7152" t="s">
        <v>13</v>
      </c>
      <c r="F7152" t="s">
        <v>231</v>
      </c>
      <c r="G7152" t="s">
        <v>3</v>
      </c>
      <c r="H7152" t="s">
        <v>40</v>
      </c>
      <c r="I7152" t="s">
        <v>14</v>
      </c>
      <c r="J7152" t="s">
        <v>904</v>
      </c>
      <c r="K7152" t="s">
        <v>1</v>
      </c>
      <c r="L7152" t="s">
        <v>16</v>
      </c>
      <c r="M7152" t="s">
        <v>912</v>
      </c>
      <c r="N7152" t="s">
        <v>842</v>
      </c>
      <c r="O7152" t="s">
        <v>856</v>
      </c>
      <c r="P7152" t="s">
        <v>857</v>
      </c>
      <c r="Q7152" t="s">
        <v>856</v>
      </c>
      <c r="R7152" t="s">
        <v>858</v>
      </c>
      <c r="S7152" t="s">
        <v>843</v>
      </c>
      <c r="T7152" t="s">
        <v>846</v>
      </c>
      <c r="U7152" s="2">
        <f>DATE(IF(MONTH(Table__._SQL2014_QLTS17_DW_DimDate[[#This Row],[Ngay]])&lt;11,YEAR(Table__._SQL2014_QLTS17_DW_DimDate[[#This Row],[Ngay]])-1, YEAR(Table__._SQL2014_QLTS17_DW_DimDate[[#This Row],[Ngay]])),11,1)</f>
        <v>47058</v>
      </c>
      <c r="V7152" s="2">
        <f>DATE(YEAR(Table__._SQL2014_QLTS17_DW_DimDate[[#This Row],[NgayBatDauMuaVu]])+1, 10,31)</f>
        <v>47422</v>
      </c>
      <c r="W7152" s="3">
        <f>Table__._SQL2014_QLTS17_DW_DimDate[[#This Row],[Ngay]]-Table__._SQL2014_QLTS17_DW_DimDate[[#This Row],[NgayBatDauMuaVu]]+1</f>
        <v>272</v>
      </c>
      <c r="X7152">
        <f>INT((Table__._SQL2014_QLTS17_DW_DimDate[[#This Row],[NgayMuaVu]]-1)/7)+1</f>
        <v>39</v>
      </c>
      <c r="Y7152" t="str">
        <f>"Tuần " &amp;Table__._SQL2014_QLTS17_DW_DimDate[[#This Row],[TuanMuaVu]] &amp; " năm " &amp;Table__._SQL2014_QLTS17_DW_DimDate[[#This Row],[NamMuaVuStr]]</f>
        <v>Tuần 39 năm 2028-2029</v>
      </c>
      <c r="Z7152">
        <f>YEAR(Table__._SQL2014_QLTS17_DW_DimDate[[#This Row],[NgayBatDauMuaVu]])</f>
        <v>2028</v>
      </c>
      <c r="AA7152" t="str">
        <f>YEAR(Table__._SQL2014_QLTS17_DW_DimDate[[#This Row],[NgayBatDauMuaVu]]) &amp;"-"&amp;YEAR(Table__._SQL2014_QLTS17_DW_DimDate[[#This Row],[NgayKetThucMuaVu]])</f>
        <v>2028-2029</v>
      </c>
      <c r="AB7152">
        <f>YEAR(Table__._SQL2014_QLTS17_DW_DimDate[[#This Row],[NgayBatDauMuaVu]])</f>
        <v>2028</v>
      </c>
      <c r="AC7152">
        <f>YEAR(Table__._SQL2014_QLTS17_DW_DimDate[[#This Row],[NgayKetThucMuaVu]])</f>
        <v>2029</v>
      </c>
    </row>
    <row r="7153" spans="1:29">
      <c r="A7153">
        <v>20290731</v>
      </c>
      <c r="B7153" s="1">
        <v>47330</v>
      </c>
      <c r="C7153" t="s">
        <v>40</v>
      </c>
      <c r="D7153" t="s">
        <v>895</v>
      </c>
      <c r="E7153" t="s">
        <v>16</v>
      </c>
      <c r="F7153" t="s">
        <v>232</v>
      </c>
      <c r="G7153" t="s">
        <v>3</v>
      </c>
      <c r="H7153" t="s">
        <v>40</v>
      </c>
      <c r="I7153" t="s">
        <v>14</v>
      </c>
      <c r="J7153" t="s">
        <v>904</v>
      </c>
      <c r="K7153" t="s">
        <v>1</v>
      </c>
      <c r="L7153" t="s">
        <v>16</v>
      </c>
      <c r="M7153" t="s">
        <v>912</v>
      </c>
      <c r="N7153" t="s">
        <v>842</v>
      </c>
      <c r="O7153" t="s">
        <v>856</v>
      </c>
      <c r="P7153" t="s">
        <v>857</v>
      </c>
      <c r="Q7153" t="s">
        <v>856</v>
      </c>
      <c r="R7153" t="s">
        <v>858</v>
      </c>
      <c r="S7153" t="s">
        <v>843</v>
      </c>
      <c r="T7153" t="s">
        <v>846</v>
      </c>
      <c r="U7153" s="2">
        <f>DATE(IF(MONTH(Table__._SQL2014_QLTS17_DW_DimDate[[#This Row],[Ngay]])&lt;11,YEAR(Table__._SQL2014_QLTS17_DW_DimDate[[#This Row],[Ngay]])-1, YEAR(Table__._SQL2014_QLTS17_DW_DimDate[[#This Row],[Ngay]])),11,1)</f>
        <v>47058</v>
      </c>
      <c r="V7153" s="2">
        <f>DATE(YEAR(Table__._SQL2014_QLTS17_DW_DimDate[[#This Row],[NgayBatDauMuaVu]])+1, 10,31)</f>
        <v>47422</v>
      </c>
      <c r="W7153" s="3">
        <f>Table__._SQL2014_QLTS17_DW_DimDate[[#This Row],[Ngay]]-Table__._SQL2014_QLTS17_DW_DimDate[[#This Row],[NgayBatDauMuaVu]]+1</f>
        <v>273</v>
      </c>
      <c r="X7153">
        <f>INT((Table__._SQL2014_QLTS17_DW_DimDate[[#This Row],[NgayMuaVu]]-1)/7)+1</f>
        <v>39</v>
      </c>
      <c r="Y7153" t="str">
        <f>"Tuần " &amp;Table__._SQL2014_QLTS17_DW_DimDate[[#This Row],[TuanMuaVu]] &amp; " năm " &amp;Table__._SQL2014_QLTS17_DW_DimDate[[#This Row],[NamMuaVuStr]]</f>
        <v>Tuần 39 năm 2028-2029</v>
      </c>
      <c r="Z7153">
        <f>YEAR(Table__._SQL2014_QLTS17_DW_DimDate[[#This Row],[NgayBatDauMuaVu]])</f>
        <v>2028</v>
      </c>
      <c r="AA7153" t="str">
        <f>YEAR(Table__._SQL2014_QLTS17_DW_DimDate[[#This Row],[NgayBatDauMuaVu]]) &amp;"-"&amp;YEAR(Table__._SQL2014_QLTS17_DW_DimDate[[#This Row],[NgayKetThucMuaVu]])</f>
        <v>2028-2029</v>
      </c>
      <c r="AB7153">
        <f>YEAR(Table__._SQL2014_QLTS17_DW_DimDate[[#This Row],[NgayBatDauMuaVu]])</f>
        <v>2028</v>
      </c>
      <c r="AC7153">
        <f>YEAR(Table__._SQL2014_QLTS17_DW_DimDate[[#This Row],[NgayKetThucMuaVu]])</f>
        <v>2029</v>
      </c>
    </row>
    <row r="7154" spans="1:29">
      <c r="A7154">
        <v>20290801</v>
      </c>
      <c r="B7154" s="1">
        <v>47331</v>
      </c>
      <c r="C7154" t="s">
        <v>1</v>
      </c>
      <c r="D7154" t="s">
        <v>896</v>
      </c>
      <c r="E7154" t="s">
        <v>12</v>
      </c>
      <c r="F7154" t="s">
        <v>233</v>
      </c>
      <c r="G7154" t="s">
        <v>1</v>
      </c>
      <c r="H7154" t="s">
        <v>40</v>
      </c>
      <c r="I7154" t="s">
        <v>18</v>
      </c>
      <c r="J7154" t="s">
        <v>905</v>
      </c>
      <c r="K7154" t="s">
        <v>13</v>
      </c>
      <c r="L7154" t="s">
        <v>16</v>
      </c>
      <c r="M7154" t="s">
        <v>912</v>
      </c>
      <c r="N7154" t="s">
        <v>842</v>
      </c>
      <c r="O7154" t="s">
        <v>859</v>
      </c>
      <c r="P7154" t="s">
        <v>860</v>
      </c>
      <c r="Q7154" t="s">
        <v>856</v>
      </c>
      <c r="R7154" t="s">
        <v>858</v>
      </c>
      <c r="S7154" t="s">
        <v>843</v>
      </c>
      <c r="T7154" t="s">
        <v>846</v>
      </c>
      <c r="U7154" s="2">
        <f>DATE(IF(MONTH(Table__._SQL2014_QLTS17_DW_DimDate[[#This Row],[Ngay]])&lt;11,YEAR(Table__._SQL2014_QLTS17_DW_DimDate[[#This Row],[Ngay]])-1, YEAR(Table__._SQL2014_QLTS17_DW_DimDate[[#This Row],[Ngay]])),11,1)</f>
        <v>47058</v>
      </c>
      <c r="V7154" s="2">
        <f>DATE(YEAR(Table__._SQL2014_QLTS17_DW_DimDate[[#This Row],[NgayBatDauMuaVu]])+1, 10,31)</f>
        <v>47422</v>
      </c>
      <c r="W7154" s="3">
        <f>Table__._SQL2014_QLTS17_DW_DimDate[[#This Row],[Ngay]]-Table__._SQL2014_QLTS17_DW_DimDate[[#This Row],[NgayBatDauMuaVu]]+1</f>
        <v>274</v>
      </c>
      <c r="X7154">
        <f>INT((Table__._SQL2014_QLTS17_DW_DimDate[[#This Row],[NgayMuaVu]]-1)/7)+1</f>
        <v>40</v>
      </c>
      <c r="Y7154" t="str">
        <f>"Tuần " &amp;Table__._SQL2014_QLTS17_DW_DimDate[[#This Row],[TuanMuaVu]] &amp; " năm " &amp;Table__._SQL2014_QLTS17_DW_DimDate[[#This Row],[NamMuaVuStr]]</f>
        <v>Tuần 40 năm 2028-2029</v>
      </c>
      <c r="Z7154">
        <f>YEAR(Table__._SQL2014_QLTS17_DW_DimDate[[#This Row],[NgayBatDauMuaVu]])</f>
        <v>2028</v>
      </c>
      <c r="AA7154" t="str">
        <f>YEAR(Table__._SQL2014_QLTS17_DW_DimDate[[#This Row],[NgayBatDauMuaVu]]) &amp;"-"&amp;YEAR(Table__._SQL2014_QLTS17_DW_DimDate[[#This Row],[NgayKetThucMuaVu]])</f>
        <v>2028-2029</v>
      </c>
      <c r="AB7154">
        <f>YEAR(Table__._SQL2014_QLTS17_DW_DimDate[[#This Row],[NgayBatDauMuaVu]])</f>
        <v>2028</v>
      </c>
      <c r="AC7154">
        <f>YEAR(Table__._SQL2014_QLTS17_DW_DimDate[[#This Row],[NgayKetThucMuaVu]])</f>
        <v>2029</v>
      </c>
    </row>
    <row r="7155" spans="1:29">
      <c r="A7155">
        <v>20290802</v>
      </c>
      <c r="B7155" s="1">
        <v>47332</v>
      </c>
      <c r="C7155" t="s">
        <v>13</v>
      </c>
      <c r="D7155" t="s">
        <v>897</v>
      </c>
      <c r="E7155" t="s">
        <v>3</v>
      </c>
      <c r="F7155" t="s">
        <v>236</v>
      </c>
      <c r="G7155" t="s">
        <v>1</v>
      </c>
      <c r="H7155" t="s">
        <v>40</v>
      </c>
      <c r="I7155" t="s">
        <v>18</v>
      </c>
      <c r="J7155" t="s">
        <v>905</v>
      </c>
      <c r="K7155" t="s">
        <v>13</v>
      </c>
      <c r="L7155" t="s">
        <v>16</v>
      </c>
      <c r="M7155" t="s">
        <v>912</v>
      </c>
      <c r="N7155" t="s">
        <v>842</v>
      </c>
      <c r="O7155" t="s">
        <v>859</v>
      </c>
      <c r="P7155" t="s">
        <v>860</v>
      </c>
      <c r="Q7155" t="s">
        <v>856</v>
      </c>
      <c r="R7155" t="s">
        <v>858</v>
      </c>
      <c r="S7155" t="s">
        <v>843</v>
      </c>
      <c r="T7155" t="s">
        <v>846</v>
      </c>
      <c r="U7155" s="2">
        <f>DATE(IF(MONTH(Table__._SQL2014_QLTS17_DW_DimDate[[#This Row],[Ngay]])&lt;11,YEAR(Table__._SQL2014_QLTS17_DW_DimDate[[#This Row],[Ngay]])-1, YEAR(Table__._SQL2014_QLTS17_DW_DimDate[[#This Row],[Ngay]])),11,1)</f>
        <v>47058</v>
      </c>
      <c r="V7155" s="2">
        <f>DATE(YEAR(Table__._SQL2014_QLTS17_DW_DimDate[[#This Row],[NgayBatDauMuaVu]])+1, 10,31)</f>
        <v>47422</v>
      </c>
      <c r="W7155" s="3">
        <f>Table__._SQL2014_QLTS17_DW_DimDate[[#This Row],[Ngay]]-Table__._SQL2014_QLTS17_DW_DimDate[[#This Row],[NgayBatDauMuaVu]]+1</f>
        <v>275</v>
      </c>
      <c r="X7155">
        <f>INT((Table__._SQL2014_QLTS17_DW_DimDate[[#This Row],[NgayMuaVu]]-1)/7)+1</f>
        <v>40</v>
      </c>
      <c r="Y7155" t="str">
        <f>"Tuần " &amp;Table__._SQL2014_QLTS17_DW_DimDate[[#This Row],[TuanMuaVu]] &amp; " năm " &amp;Table__._SQL2014_QLTS17_DW_DimDate[[#This Row],[NamMuaVuStr]]</f>
        <v>Tuần 40 năm 2028-2029</v>
      </c>
      <c r="Z7155">
        <f>YEAR(Table__._SQL2014_QLTS17_DW_DimDate[[#This Row],[NgayBatDauMuaVu]])</f>
        <v>2028</v>
      </c>
      <c r="AA7155" t="str">
        <f>YEAR(Table__._SQL2014_QLTS17_DW_DimDate[[#This Row],[NgayBatDauMuaVu]]) &amp;"-"&amp;YEAR(Table__._SQL2014_QLTS17_DW_DimDate[[#This Row],[NgayKetThucMuaVu]])</f>
        <v>2028-2029</v>
      </c>
      <c r="AB7155">
        <f>YEAR(Table__._SQL2014_QLTS17_DW_DimDate[[#This Row],[NgayBatDauMuaVu]])</f>
        <v>2028</v>
      </c>
      <c r="AC7155">
        <f>YEAR(Table__._SQL2014_QLTS17_DW_DimDate[[#This Row],[NgayKetThucMuaVu]])</f>
        <v>2029</v>
      </c>
    </row>
    <row r="7156" spans="1:29">
      <c r="A7156">
        <v>20290803</v>
      </c>
      <c r="B7156" s="1">
        <v>47333</v>
      </c>
      <c r="C7156" t="s">
        <v>16</v>
      </c>
      <c r="D7156" t="s">
        <v>891</v>
      </c>
      <c r="E7156" t="s">
        <v>2</v>
      </c>
      <c r="F7156" t="s">
        <v>237</v>
      </c>
      <c r="G7156" t="s">
        <v>1</v>
      </c>
      <c r="H7156" t="s">
        <v>40</v>
      </c>
      <c r="I7156" t="s">
        <v>18</v>
      </c>
      <c r="J7156" t="s">
        <v>905</v>
      </c>
      <c r="K7156" t="s">
        <v>13</v>
      </c>
      <c r="L7156" t="s">
        <v>16</v>
      </c>
      <c r="M7156" t="s">
        <v>912</v>
      </c>
      <c r="N7156" t="s">
        <v>842</v>
      </c>
      <c r="O7156" t="s">
        <v>859</v>
      </c>
      <c r="P7156" t="s">
        <v>860</v>
      </c>
      <c r="Q7156" t="s">
        <v>856</v>
      </c>
      <c r="R7156" t="s">
        <v>858</v>
      </c>
      <c r="S7156" t="s">
        <v>843</v>
      </c>
      <c r="T7156" t="s">
        <v>846</v>
      </c>
      <c r="U7156" s="2">
        <f>DATE(IF(MONTH(Table__._SQL2014_QLTS17_DW_DimDate[[#This Row],[Ngay]])&lt;11,YEAR(Table__._SQL2014_QLTS17_DW_DimDate[[#This Row],[Ngay]])-1, YEAR(Table__._SQL2014_QLTS17_DW_DimDate[[#This Row],[Ngay]])),11,1)</f>
        <v>47058</v>
      </c>
      <c r="V7156" s="2">
        <f>DATE(YEAR(Table__._SQL2014_QLTS17_DW_DimDate[[#This Row],[NgayBatDauMuaVu]])+1, 10,31)</f>
        <v>47422</v>
      </c>
      <c r="W7156" s="3">
        <f>Table__._SQL2014_QLTS17_DW_DimDate[[#This Row],[Ngay]]-Table__._SQL2014_QLTS17_DW_DimDate[[#This Row],[NgayBatDauMuaVu]]+1</f>
        <v>276</v>
      </c>
      <c r="X7156">
        <f>INT((Table__._SQL2014_QLTS17_DW_DimDate[[#This Row],[NgayMuaVu]]-1)/7)+1</f>
        <v>40</v>
      </c>
      <c r="Y7156" t="str">
        <f>"Tuần " &amp;Table__._SQL2014_QLTS17_DW_DimDate[[#This Row],[TuanMuaVu]] &amp; " năm " &amp;Table__._SQL2014_QLTS17_DW_DimDate[[#This Row],[NamMuaVuStr]]</f>
        <v>Tuần 40 năm 2028-2029</v>
      </c>
      <c r="Z7156">
        <f>YEAR(Table__._SQL2014_QLTS17_DW_DimDate[[#This Row],[NgayBatDauMuaVu]])</f>
        <v>2028</v>
      </c>
      <c r="AA7156" t="str">
        <f>YEAR(Table__._SQL2014_QLTS17_DW_DimDate[[#This Row],[NgayBatDauMuaVu]]) &amp;"-"&amp;YEAR(Table__._SQL2014_QLTS17_DW_DimDate[[#This Row],[NgayKetThucMuaVu]])</f>
        <v>2028-2029</v>
      </c>
      <c r="AB7156">
        <f>YEAR(Table__._SQL2014_QLTS17_DW_DimDate[[#This Row],[NgayBatDauMuaVu]])</f>
        <v>2028</v>
      </c>
      <c r="AC7156">
        <f>YEAR(Table__._SQL2014_QLTS17_DW_DimDate[[#This Row],[NgayKetThucMuaVu]])</f>
        <v>2029</v>
      </c>
    </row>
    <row r="7157" spans="1:29">
      <c r="A7157">
        <v>20290804</v>
      </c>
      <c r="B7157" s="1">
        <v>47334</v>
      </c>
      <c r="C7157" t="s">
        <v>12</v>
      </c>
      <c r="D7157" t="s">
        <v>892</v>
      </c>
      <c r="E7157" t="s">
        <v>14</v>
      </c>
      <c r="F7157" t="s">
        <v>238</v>
      </c>
      <c r="G7157" t="s">
        <v>1</v>
      </c>
      <c r="H7157" t="s">
        <v>40</v>
      </c>
      <c r="I7157" t="s">
        <v>18</v>
      </c>
      <c r="J7157" t="s">
        <v>905</v>
      </c>
      <c r="K7157" t="s">
        <v>13</v>
      </c>
      <c r="L7157" t="s">
        <v>16</v>
      </c>
      <c r="M7157" t="s">
        <v>912</v>
      </c>
      <c r="N7157" t="s">
        <v>842</v>
      </c>
      <c r="O7157" t="s">
        <v>859</v>
      </c>
      <c r="P7157" t="s">
        <v>860</v>
      </c>
      <c r="Q7157" t="s">
        <v>856</v>
      </c>
      <c r="R7157" t="s">
        <v>858</v>
      </c>
      <c r="S7157" t="s">
        <v>843</v>
      </c>
      <c r="T7157" t="s">
        <v>846</v>
      </c>
      <c r="U7157" s="2">
        <f>DATE(IF(MONTH(Table__._SQL2014_QLTS17_DW_DimDate[[#This Row],[Ngay]])&lt;11,YEAR(Table__._SQL2014_QLTS17_DW_DimDate[[#This Row],[Ngay]])-1, YEAR(Table__._SQL2014_QLTS17_DW_DimDate[[#This Row],[Ngay]])),11,1)</f>
        <v>47058</v>
      </c>
      <c r="V7157" s="2">
        <f>DATE(YEAR(Table__._SQL2014_QLTS17_DW_DimDate[[#This Row],[NgayBatDauMuaVu]])+1, 10,31)</f>
        <v>47422</v>
      </c>
      <c r="W7157" s="3">
        <f>Table__._SQL2014_QLTS17_DW_DimDate[[#This Row],[Ngay]]-Table__._SQL2014_QLTS17_DW_DimDate[[#This Row],[NgayBatDauMuaVu]]+1</f>
        <v>277</v>
      </c>
      <c r="X7157">
        <f>INT((Table__._SQL2014_QLTS17_DW_DimDate[[#This Row],[NgayMuaVu]]-1)/7)+1</f>
        <v>40</v>
      </c>
      <c r="Y7157" t="str">
        <f>"Tuần " &amp;Table__._SQL2014_QLTS17_DW_DimDate[[#This Row],[TuanMuaVu]] &amp; " năm " &amp;Table__._SQL2014_QLTS17_DW_DimDate[[#This Row],[NamMuaVuStr]]</f>
        <v>Tuần 40 năm 2028-2029</v>
      </c>
      <c r="Z7157">
        <f>YEAR(Table__._SQL2014_QLTS17_DW_DimDate[[#This Row],[NgayBatDauMuaVu]])</f>
        <v>2028</v>
      </c>
      <c r="AA7157" t="str">
        <f>YEAR(Table__._SQL2014_QLTS17_DW_DimDate[[#This Row],[NgayBatDauMuaVu]]) &amp;"-"&amp;YEAR(Table__._SQL2014_QLTS17_DW_DimDate[[#This Row],[NgayKetThucMuaVu]])</f>
        <v>2028-2029</v>
      </c>
      <c r="AB7157">
        <f>YEAR(Table__._SQL2014_QLTS17_DW_DimDate[[#This Row],[NgayBatDauMuaVu]])</f>
        <v>2028</v>
      </c>
      <c r="AC7157">
        <f>YEAR(Table__._SQL2014_QLTS17_DW_DimDate[[#This Row],[NgayKetThucMuaVu]])</f>
        <v>2029</v>
      </c>
    </row>
    <row r="7158" spans="1:29">
      <c r="A7158">
        <v>20290805</v>
      </c>
      <c r="B7158" s="1">
        <v>47335</v>
      </c>
      <c r="C7158" t="s">
        <v>3</v>
      </c>
      <c r="D7158" t="s">
        <v>893</v>
      </c>
      <c r="E7158" t="s">
        <v>1</v>
      </c>
      <c r="F7158" t="s">
        <v>239</v>
      </c>
      <c r="G7158" t="s">
        <v>13</v>
      </c>
      <c r="H7158" t="s">
        <v>41</v>
      </c>
      <c r="I7158" t="s">
        <v>18</v>
      </c>
      <c r="J7158" t="s">
        <v>905</v>
      </c>
      <c r="K7158" t="s">
        <v>13</v>
      </c>
      <c r="L7158" t="s">
        <v>16</v>
      </c>
      <c r="M7158" t="s">
        <v>912</v>
      </c>
      <c r="N7158" t="s">
        <v>842</v>
      </c>
      <c r="O7158" t="s">
        <v>859</v>
      </c>
      <c r="P7158" t="s">
        <v>860</v>
      </c>
      <c r="Q7158" t="s">
        <v>856</v>
      </c>
      <c r="R7158" t="s">
        <v>858</v>
      </c>
      <c r="S7158" t="s">
        <v>843</v>
      </c>
      <c r="T7158" t="s">
        <v>846</v>
      </c>
      <c r="U7158" s="2">
        <f>DATE(IF(MONTH(Table__._SQL2014_QLTS17_DW_DimDate[[#This Row],[Ngay]])&lt;11,YEAR(Table__._SQL2014_QLTS17_DW_DimDate[[#This Row],[Ngay]])-1, YEAR(Table__._SQL2014_QLTS17_DW_DimDate[[#This Row],[Ngay]])),11,1)</f>
        <v>47058</v>
      </c>
      <c r="V7158" s="2">
        <f>DATE(YEAR(Table__._SQL2014_QLTS17_DW_DimDate[[#This Row],[NgayBatDauMuaVu]])+1, 10,31)</f>
        <v>47422</v>
      </c>
      <c r="W7158" s="3">
        <f>Table__._SQL2014_QLTS17_DW_DimDate[[#This Row],[Ngay]]-Table__._SQL2014_QLTS17_DW_DimDate[[#This Row],[NgayBatDauMuaVu]]+1</f>
        <v>278</v>
      </c>
      <c r="X7158">
        <f>INT((Table__._SQL2014_QLTS17_DW_DimDate[[#This Row],[NgayMuaVu]]-1)/7)+1</f>
        <v>40</v>
      </c>
      <c r="Y7158" t="str">
        <f>"Tuần " &amp;Table__._SQL2014_QLTS17_DW_DimDate[[#This Row],[TuanMuaVu]] &amp; " năm " &amp;Table__._SQL2014_QLTS17_DW_DimDate[[#This Row],[NamMuaVuStr]]</f>
        <v>Tuần 40 năm 2028-2029</v>
      </c>
      <c r="Z7158">
        <f>YEAR(Table__._SQL2014_QLTS17_DW_DimDate[[#This Row],[NgayBatDauMuaVu]])</f>
        <v>2028</v>
      </c>
      <c r="AA7158" t="str">
        <f>YEAR(Table__._SQL2014_QLTS17_DW_DimDate[[#This Row],[NgayBatDauMuaVu]]) &amp;"-"&amp;YEAR(Table__._SQL2014_QLTS17_DW_DimDate[[#This Row],[NgayKetThucMuaVu]])</f>
        <v>2028-2029</v>
      </c>
      <c r="AB7158">
        <f>YEAR(Table__._SQL2014_QLTS17_DW_DimDate[[#This Row],[NgayBatDauMuaVu]])</f>
        <v>2028</v>
      </c>
      <c r="AC7158">
        <f>YEAR(Table__._SQL2014_QLTS17_DW_DimDate[[#This Row],[NgayKetThucMuaVu]])</f>
        <v>2029</v>
      </c>
    </row>
    <row r="7159" spans="1:29">
      <c r="A7159">
        <v>20290806</v>
      </c>
      <c r="B7159" s="1">
        <v>47336</v>
      </c>
      <c r="C7159" t="s">
        <v>2</v>
      </c>
      <c r="D7159" t="s">
        <v>894</v>
      </c>
      <c r="E7159" t="s">
        <v>13</v>
      </c>
      <c r="F7159" t="s">
        <v>240</v>
      </c>
      <c r="G7159" t="s">
        <v>13</v>
      </c>
      <c r="H7159" t="s">
        <v>41</v>
      </c>
      <c r="I7159" t="s">
        <v>18</v>
      </c>
      <c r="J7159" t="s">
        <v>905</v>
      </c>
      <c r="K7159" t="s">
        <v>13</v>
      </c>
      <c r="L7159" t="s">
        <v>16</v>
      </c>
      <c r="M7159" t="s">
        <v>912</v>
      </c>
      <c r="N7159" t="s">
        <v>842</v>
      </c>
      <c r="O7159" t="s">
        <v>859</v>
      </c>
      <c r="P7159" t="s">
        <v>860</v>
      </c>
      <c r="Q7159" t="s">
        <v>856</v>
      </c>
      <c r="R7159" t="s">
        <v>858</v>
      </c>
      <c r="S7159" t="s">
        <v>843</v>
      </c>
      <c r="T7159" t="s">
        <v>846</v>
      </c>
      <c r="U7159" s="2">
        <f>DATE(IF(MONTH(Table__._SQL2014_QLTS17_DW_DimDate[[#This Row],[Ngay]])&lt;11,YEAR(Table__._SQL2014_QLTS17_DW_DimDate[[#This Row],[Ngay]])-1, YEAR(Table__._SQL2014_QLTS17_DW_DimDate[[#This Row],[Ngay]])),11,1)</f>
        <v>47058</v>
      </c>
      <c r="V7159" s="2">
        <f>DATE(YEAR(Table__._SQL2014_QLTS17_DW_DimDate[[#This Row],[NgayBatDauMuaVu]])+1, 10,31)</f>
        <v>47422</v>
      </c>
      <c r="W7159" s="3">
        <f>Table__._SQL2014_QLTS17_DW_DimDate[[#This Row],[Ngay]]-Table__._SQL2014_QLTS17_DW_DimDate[[#This Row],[NgayBatDauMuaVu]]+1</f>
        <v>279</v>
      </c>
      <c r="X7159">
        <f>INT((Table__._SQL2014_QLTS17_DW_DimDate[[#This Row],[NgayMuaVu]]-1)/7)+1</f>
        <v>40</v>
      </c>
      <c r="Y7159" t="str">
        <f>"Tuần " &amp;Table__._SQL2014_QLTS17_DW_DimDate[[#This Row],[TuanMuaVu]] &amp; " năm " &amp;Table__._SQL2014_QLTS17_DW_DimDate[[#This Row],[NamMuaVuStr]]</f>
        <v>Tuần 40 năm 2028-2029</v>
      </c>
      <c r="Z7159">
        <f>YEAR(Table__._SQL2014_QLTS17_DW_DimDate[[#This Row],[NgayBatDauMuaVu]])</f>
        <v>2028</v>
      </c>
      <c r="AA7159" t="str">
        <f>YEAR(Table__._SQL2014_QLTS17_DW_DimDate[[#This Row],[NgayBatDauMuaVu]]) &amp;"-"&amp;YEAR(Table__._SQL2014_QLTS17_DW_DimDate[[#This Row],[NgayKetThucMuaVu]])</f>
        <v>2028-2029</v>
      </c>
      <c r="AB7159">
        <f>YEAR(Table__._SQL2014_QLTS17_DW_DimDate[[#This Row],[NgayBatDauMuaVu]])</f>
        <v>2028</v>
      </c>
      <c r="AC7159">
        <f>YEAR(Table__._SQL2014_QLTS17_DW_DimDate[[#This Row],[NgayKetThucMuaVu]])</f>
        <v>2029</v>
      </c>
    </row>
    <row r="7160" spans="1:29">
      <c r="A7160">
        <v>20290807</v>
      </c>
      <c r="B7160" s="1">
        <v>47337</v>
      </c>
      <c r="C7160" t="s">
        <v>14</v>
      </c>
      <c r="D7160" t="s">
        <v>895</v>
      </c>
      <c r="E7160" t="s">
        <v>16</v>
      </c>
      <c r="F7160" t="s">
        <v>241</v>
      </c>
      <c r="G7160" t="s">
        <v>13</v>
      </c>
      <c r="H7160" t="s">
        <v>41</v>
      </c>
      <c r="I7160" t="s">
        <v>18</v>
      </c>
      <c r="J7160" t="s">
        <v>905</v>
      </c>
      <c r="K7160" t="s">
        <v>13</v>
      </c>
      <c r="L7160" t="s">
        <v>16</v>
      </c>
      <c r="M7160" t="s">
        <v>912</v>
      </c>
      <c r="N7160" t="s">
        <v>842</v>
      </c>
      <c r="O7160" t="s">
        <v>859</v>
      </c>
      <c r="P7160" t="s">
        <v>860</v>
      </c>
      <c r="Q7160" t="s">
        <v>856</v>
      </c>
      <c r="R7160" t="s">
        <v>858</v>
      </c>
      <c r="S7160" t="s">
        <v>843</v>
      </c>
      <c r="T7160" t="s">
        <v>846</v>
      </c>
      <c r="U7160" s="2">
        <f>DATE(IF(MONTH(Table__._SQL2014_QLTS17_DW_DimDate[[#This Row],[Ngay]])&lt;11,YEAR(Table__._SQL2014_QLTS17_DW_DimDate[[#This Row],[Ngay]])-1, YEAR(Table__._SQL2014_QLTS17_DW_DimDate[[#This Row],[Ngay]])),11,1)</f>
        <v>47058</v>
      </c>
      <c r="V7160" s="2">
        <f>DATE(YEAR(Table__._SQL2014_QLTS17_DW_DimDate[[#This Row],[NgayBatDauMuaVu]])+1, 10,31)</f>
        <v>47422</v>
      </c>
      <c r="W7160" s="3">
        <f>Table__._SQL2014_QLTS17_DW_DimDate[[#This Row],[Ngay]]-Table__._SQL2014_QLTS17_DW_DimDate[[#This Row],[NgayBatDauMuaVu]]+1</f>
        <v>280</v>
      </c>
      <c r="X7160">
        <f>INT((Table__._SQL2014_QLTS17_DW_DimDate[[#This Row],[NgayMuaVu]]-1)/7)+1</f>
        <v>40</v>
      </c>
      <c r="Y7160" t="str">
        <f>"Tuần " &amp;Table__._SQL2014_QLTS17_DW_DimDate[[#This Row],[TuanMuaVu]] &amp; " năm " &amp;Table__._SQL2014_QLTS17_DW_DimDate[[#This Row],[NamMuaVuStr]]</f>
        <v>Tuần 40 năm 2028-2029</v>
      </c>
      <c r="Z7160">
        <f>YEAR(Table__._SQL2014_QLTS17_DW_DimDate[[#This Row],[NgayBatDauMuaVu]])</f>
        <v>2028</v>
      </c>
      <c r="AA7160" t="str">
        <f>YEAR(Table__._SQL2014_QLTS17_DW_DimDate[[#This Row],[NgayBatDauMuaVu]]) &amp;"-"&amp;YEAR(Table__._SQL2014_QLTS17_DW_DimDate[[#This Row],[NgayKetThucMuaVu]])</f>
        <v>2028-2029</v>
      </c>
      <c r="AB7160">
        <f>YEAR(Table__._SQL2014_QLTS17_DW_DimDate[[#This Row],[NgayBatDauMuaVu]])</f>
        <v>2028</v>
      </c>
      <c r="AC7160">
        <f>YEAR(Table__._SQL2014_QLTS17_DW_DimDate[[#This Row],[NgayKetThucMuaVu]])</f>
        <v>2029</v>
      </c>
    </row>
    <row r="7161" spans="1:29">
      <c r="A7161">
        <v>20290808</v>
      </c>
      <c r="B7161" s="1">
        <v>47338</v>
      </c>
      <c r="C7161" t="s">
        <v>18</v>
      </c>
      <c r="D7161" t="s">
        <v>896</v>
      </c>
      <c r="E7161" t="s">
        <v>12</v>
      </c>
      <c r="F7161" t="s">
        <v>242</v>
      </c>
      <c r="G7161" t="s">
        <v>13</v>
      </c>
      <c r="H7161" t="s">
        <v>41</v>
      </c>
      <c r="I7161" t="s">
        <v>18</v>
      </c>
      <c r="J7161" t="s">
        <v>905</v>
      </c>
      <c r="K7161" t="s">
        <v>13</v>
      </c>
      <c r="L7161" t="s">
        <v>16</v>
      </c>
      <c r="M7161" t="s">
        <v>912</v>
      </c>
      <c r="N7161" t="s">
        <v>842</v>
      </c>
      <c r="O7161" t="s">
        <v>859</v>
      </c>
      <c r="P7161" t="s">
        <v>860</v>
      </c>
      <c r="Q7161" t="s">
        <v>856</v>
      </c>
      <c r="R7161" t="s">
        <v>858</v>
      </c>
      <c r="S7161" t="s">
        <v>843</v>
      </c>
      <c r="T7161" t="s">
        <v>846</v>
      </c>
      <c r="U7161" s="2">
        <f>DATE(IF(MONTH(Table__._SQL2014_QLTS17_DW_DimDate[[#This Row],[Ngay]])&lt;11,YEAR(Table__._SQL2014_QLTS17_DW_DimDate[[#This Row],[Ngay]])-1, YEAR(Table__._SQL2014_QLTS17_DW_DimDate[[#This Row],[Ngay]])),11,1)</f>
        <v>47058</v>
      </c>
      <c r="V7161" s="2">
        <f>DATE(YEAR(Table__._SQL2014_QLTS17_DW_DimDate[[#This Row],[NgayBatDauMuaVu]])+1, 10,31)</f>
        <v>47422</v>
      </c>
      <c r="W7161" s="3">
        <f>Table__._SQL2014_QLTS17_DW_DimDate[[#This Row],[Ngay]]-Table__._SQL2014_QLTS17_DW_DimDate[[#This Row],[NgayBatDauMuaVu]]+1</f>
        <v>281</v>
      </c>
      <c r="X7161">
        <f>INT((Table__._SQL2014_QLTS17_DW_DimDate[[#This Row],[NgayMuaVu]]-1)/7)+1</f>
        <v>41</v>
      </c>
      <c r="Y7161" t="str">
        <f>"Tuần " &amp;Table__._SQL2014_QLTS17_DW_DimDate[[#This Row],[TuanMuaVu]] &amp; " năm " &amp;Table__._SQL2014_QLTS17_DW_DimDate[[#This Row],[NamMuaVuStr]]</f>
        <v>Tuần 41 năm 2028-2029</v>
      </c>
      <c r="Z7161">
        <f>YEAR(Table__._SQL2014_QLTS17_DW_DimDate[[#This Row],[NgayBatDauMuaVu]])</f>
        <v>2028</v>
      </c>
      <c r="AA7161" t="str">
        <f>YEAR(Table__._SQL2014_QLTS17_DW_DimDate[[#This Row],[NgayBatDauMuaVu]]) &amp;"-"&amp;YEAR(Table__._SQL2014_QLTS17_DW_DimDate[[#This Row],[NgayKetThucMuaVu]])</f>
        <v>2028-2029</v>
      </c>
      <c r="AB7161">
        <f>YEAR(Table__._SQL2014_QLTS17_DW_DimDate[[#This Row],[NgayBatDauMuaVu]])</f>
        <v>2028</v>
      </c>
      <c r="AC7161">
        <f>YEAR(Table__._SQL2014_QLTS17_DW_DimDate[[#This Row],[NgayKetThucMuaVu]])</f>
        <v>2029</v>
      </c>
    </row>
    <row r="7162" spans="1:29">
      <c r="A7162">
        <v>20290809</v>
      </c>
      <c r="B7162" s="1">
        <v>47339</v>
      </c>
      <c r="C7162" t="s">
        <v>19</v>
      </c>
      <c r="D7162" t="s">
        <v>897</v>
      </c>
      <c r="E7162" t="s">
        <v>3</v>
      </c>
      <c r="F7162" t="s">
        <v>243</v>
      </c>
      <c r="G7162" t="s">
        <v>13</v>
      </c>
      <c r="H7162" t="s">
        <v>41</v>
      </c>
      <c r="I7162" t="s">
        <v>18</v>
      </c>
      <c r="J7162" t="s">
        <v>905</v>
      </c>
      <c r="K7162" t="s">
        <v>13</v>
      </c>
      <c r="L7162" t="s">
        <v>16</v>
      </c>
      <c r="M7162" t="s">
        <v>912</v>
      </c>
      <c r="N7162" t="s">
        <v>842</v>
      </c>
      <c r="O7162" t="s">
        <v>859</v>
      </c>
      <c r="P7162" t="s">
        <v>860</v>
      </c>
      <c r="Q7162" t="s">
        <v>856</v>
      </c>
      <c r="R7162" t="s">
        <v>858</v>
      </c>
      <c r="S7162" t="s">
        <v>843</v>
      </c>
      <c r="T7162" t="s">
        <v>846</v>
      </c>
      <c r="U7162" s="2">
        <f>DATE(IF(MONTH(Table__._SQL2014_QLTS17_DW_DimDate[[#This Row],[Ngay]])&lt;11,YEAR(Table__._SQL2014_QLTS17_DW_DimDate[[#This Row],[Ngay]])-1, YEAR(Table__._SQL2014_QLTS17_DW_DimDate[[#This Row],[Ngay]])),11,1)</f>
        <v>47058</v>
      </c>
      <c r="V7162" s="2">
        <f>DATE(YEAR(Table__._SQL2014_QLTS17_DW_DimDate[[#This Row],[NgayBatDauMuaVu]])+1, 10,31)</f>
        <v>47422</v>
      </c>
      <c r="W7162" s="3">
        <f>Table__._SQL2014_QLTS17_DW_DimDate[[#This Row],[Ngay]]-Table__._SQL2014_QLTS17_DW_DimDate[[#This Row],[NgayBatDauMuaVu]]+1</f>
        <v>282</v>
      </c>
      <c r="X7162">
        <f>INT((Table__._SQL2014_QLTS17_DW_DimDate[[#This Row],[NgayMuaVu]]-1)/7)+1</f>
        <v>41</v>
      </c>
      <c r="Y7162" t="str">
        <f>"Tuần " &amp;Table__._SQL2014_QLTS17_DW_DimDate[[#This Row],[TuanMuaVu]] &amp; " năm " &amp;Table__._SQL2014_QLTS17_DW_DimDate[[#This Row],[NamMuaVuStr]]</f>
        <v>Tuần 41 năm 2028-2029</v>
      </c>
      <c r="Z7162">
        <f>YEAR(Table__._SQL2014_QLTS17_DW_DimDate[[#This Row],[NgayBatDauMuaVu]])</f>
        <v>2028</v>
      </c>
      <c r="AA7162" t="str">
        <f>YEAR(Table__._SQL2014_QLTS17_DW_DimDate[[#This Row],[NgayBatDauMuaVu]]) &amp;"-"&amp;YEAR(Table__._SQL2014_QLTS17_DW_DimDate[[#This Row],[NgayKetThucMuaVu]])</f>
        <v>2028-2029</v>
      </c>
      <c r="AB7162">
        <f>YEAR(Table__._SQL2014_QLTS17_DW_DimDate[[#This Row],[NgayBatDauMuaVu]])</f>
        <v>2028</v>
      </c>
      <c r="AC7162">
        <f>YEAR(Table__._SQL2014_QLTS17_DW_DimDate[[#This Row],[NgayKetThucMuaVu]])</f>
        <v>2029</v>
      </c>
    </row>
    <row r="7163" spans="1:29">
      <c r="A7163">
        <v>20290810</v>
      </c>
      <c r="B7163" s="1">
        <v>47340</v>
      </c>
      <c r="C7163" t="s">
        <v>20</v>
      </c>
      <c r="D7163" t="s">
        <v>891</v>
      </c>
      <c r="E7163" t="s">
        <v>2</v>
      </c>
      <c r="F7163" t="s">
        <v>244</v>
      </c>
      <c r="G7163" t="s">
        <v>13</v>
      </c>
      <c r="H7163" t="s">
        <v>41</v>
      </c>
      <c r="I7163" t="s">
        <v>18</v>
      </c>
      <c r="J7163" t="s">
        <v>905</v>
      </c>
      <c r="K7163" t="s">
        <v>13</v>
      </c>
      <c r="L7163" t="s">
        <v>16</v>
      </c>
      <c r="M7163" t="s">
        <v>912</v>
      </c>
      <c r="N7163" t="s">
        <v>842</v>
      </c>
      <c r="O7163" t="s">
        <v>859</v>
      </c>
      <c r="P7163" t="s">
        <v>860</v>
      </c>
      <c r="Q7163" t="s">
        <v>856</v>
      </c>
      <c r="R7163" t="s">
        <v>858</v>
      </c>
      <c r="S7163" t="s">
        <v>843</v>
      </c>
      <c r="T7163" t="s">
        <v>846</v>
      </c>
      <c r="U7163" s="2">
        <f>DATE(IF(MONTH(Table__._SQL2014_QLTS17_DW_DimDate[[#This Row],[Ngay]])&lt;11,YEAR(Table__._SQL2014_QLTS17_DW_DimDate[[#This Row],[Ngay]])-1, YEAR(Table__._SQL2014_QLTS17_DW_DimDate[[#This Row],[Ngay]])),11,1)</f>
        <v>47058</v>
      </c>
      <c r="V7163" s="2">
        <f>DATE(YEAR(Table__._SQL2014_QLTS17_DW_DimDate[[#This Row],[NgayBatDauMuaVu]])+1, 10,31)</f>
        <v>47422</v>
      </c>
      <c r="W7163" s="3">
        <f>Table__._SQL2014_QLTS17_DW_DimDate[[#This Row],[Ngay]]-Table__._SQL2014_QLTS17_DW_DimDate[[#This Row],[NgayBatDauMuaVu]]+1</f>
        <v>283</v>
      </c>
      <c r="X7163">
        <f>INT((Table__._SQL2014_QLTS17_DW_DimDate[[#This Row],[NgayMuaVu]]-1)/7)+1</f>
        <v>41</v>
      </c>
      <c r="Y7163" t="str">
        <f>"Tuần " &amp;Table__._SQL2014_QLTS17_DW_DimDate[[#This Row],[TuanMuaVu]] &amp; " năm " &amp;Table__._SQL2014_QLTS17_DW_DimDate[[#This Row],[NamMuaVuStr]]</f>
        <v>Tuần 41 năm 2028-2029</v>
      </c>
      <c r="Z7163">
        <f>YEAR(Table__._SQL2014_QLTS17_DW_DimDate[[#This Row],[NgayBatDauMuaVu]])</f>
        <v>2028</v>
      </c>
      <c r="AA7163" t="str">
        <f>YEAR(Table__._SQL2014_QLTS17_DW_DimDate[[#This Row],[NgayBatDauMuaVu]]) &amp;"-"&amp;YEAR(Table__._SQL2014_QLTS17_DW_DimDate[[#This Row],[NgayKetThucMuaVu]])</f>
        <v>2028-2029</v>
      </c>
      <c r="AB7163">
        <f>YEAR(Table__._SQL2014_QLTS17_DW_DimDate[[#This Row],[NgayBatDauMuaVu]])</f>
        <v>2028</v>
      </c>
      <c r="AC7163">
        <f>YEAR(Table__._SQL2014_QLTS17_DW_DimDate[[#This Row],[NgayKetThucMuaVu]])</f>
        <v>2029</v>
      </c>
    </row>
    <row r="7164" spans="1:29">
      <c r="A7164">
        <v>20290811</v>
      </c>
      <c r="B7164" s="1">
        <v>47341</v>
      </c>
      <c r="C7164" t="s">
        <v>21</v>
      </c>
      <c r="D7164" t="s">
        <v>892</v>
      </c>
      <c r="E7164" t="s">
        <v>14</v>
      </c>
      <c r="F7164" t="s">
        <v>245</v>
      </c>
      <c r="G7164" t="s">
        <v>13</v>
      </c>
      <c r="H7164" t="s">
        <v>41</v>
      </c>
      <c r="I7164" t="s">
        <v>18</v>
      </c>
      <c r="J7164" t="s">
        <v>905</v>
      </c>
      <c r="K7164" t="s">
        <v>13</v>
      </c>
      <c r="L7164" t="s">
        <v>16</v>
      </c>
      <c r="M7164" t="s">
        <v>912</v>
      </c>
      <c r="N7164" t="s">
        <v>842</v>
      </c>
      <c r="O7164" t="s">
        <v>859</v>
      </c>
      <c r="P7164" t="s">
        <v>860</v>
      </c>
      <c r="Q7164" t="s">
        <v>856</v>
      </c>
      <c r="R7164" t="s">
        <v>858</v>
      </c>
      <c r="S7164" t="s">
        <v>843</v>
      </c>
      <c r="T7164" t="s">
        <v>846</v>
      </c>
      <c r="U7164" s="2">
        <f>DATE(IF(MONTH(Table__._SQL2014_QLTS17_DW_DimDate[[#This Row],[Ngay]])&lt;11,YEAR(Table__._SQL2014_QLTS17_DW_DimDate[[#This Row],[Ngay]])-1, YEAR(Table__._SQL2014_QLTS17_DW_DimDate[[#This Row],[Ngay]])),11,1)</f>
        <v>47058</v>
      </c>
      <c r="V7164" s="2">
        <f>DATE(YEAR(Table__._SQL2014_QLTS17_DW_DimDate[[#This Row],[NgayBatDauMuaVu]])+1, 10,31)</f>
        <v>47422</v>
      </c>
      <c r="W7164" s="3">
        <f>Table__._SQL2014_QLTS17_DW_DimDate[[#This Row],[Ngay]]-Table__._SQL2014_QLTS17_DW_DimDate[[#This Row],[NgayBatDauMuaVu]]+1</f>
        <v>284</v>
      </c>
      <c r="X7164">
        <f>INT((Table__._SQL2014_QLTS17_DW_DimDate[[#This Row],[NgayMuaVu]]-1)/7)+1</f>
        <v>41</v>
      </c>
      <c r="Y7164" t="str">
        <f>"Tuần " &amp;Table__._SQL2014_QLTS17_DW_DimDate[[#This Row],[TuanMuaVu]] &amp; " năm " &amp;Table__._SQL2014_QLTS17_DW_DimDate[[#This Row],[NamMuaVuStr]]</f>
        <v>Tuần 41 năm 2028-2029</v>
      </c>
      <c r="Z7164">
        <f>YEAR(Table__._SQL2014_QLTS17_DW_DimDate[[#This Row],[NgayBatDauMuaVu]])</f>
        <v>2028</v>
      </c>
      <c r="AA7164" t="str">
        <f>YEAR(Table__._SQL2014_QLTS17_DW_DimDate[[#This Row],[NgayBatDauMuaVu]]) &amp;"-"&amp;YEAR(Table__._SQL2014_QLTS17_DW_DimDate[[#This Row],[NgayKetThucMuaVu]])</f>
        <v>2028-2029</v>
      </c>
      <c r="AB7164">
        <f>YEAR(Table__._SQL2014_QLTS17_DW_DimDate[[#This Row],[NgayBatDauMuaVu]])</f>
        <v>2028</v>
      </c>
      <c r="AC7164">
        <f>YEAR(Table__._SQL2014_QLTS17_DW_DimDate[[#This Row],[NgayKetThucMuaVu]])</f>
        <v>2029</v>
      </c>
    </row>
    <row r="7165" spans="1:29">
      <c r="A7165">
        <v>20290812</v>
      </c>
      <c r="B7165" s="1">
        <v>47342</v>
      </c>
      <c r="C7165" t="s">
        <v>11</v>
      </c>
      <c r="D7165" t="s">
        <v>893</v>
      </c>
      <c r="E7165" t="s">
        <v>1</v>
      </c>
      <c r="F7165" t="s">
        <v>246</v>
      </c>
      <c r="G7165" t="s">
        <v>16</v>
      </c>
      <c r="H7165" t="s">
        <v>44</v>
      </c>
      <c r="I7165" t="s">
        <v>18</v>
      </c>
      <c r="J7165" t="s">
        <v>905</v>
      </c>
      <c r="K7165" t="s">
        <v>13</v>
      </c>
      <c r="L7165" t="s">
        <v>16</v>
      </c>
      <c r="M7165" t="s">
        <v>912</v>
      </c>
      <c r="N7165" t="s">
        <v>842</v>
      </c>
      <c r="O7165" t="s">
        <v>859</v>
      </c>
      <c r="P7165" t="s">
        <v>860</v>
      </c>
      <c r="Q7165" t="s">
        <v>856</v>
      </c>
      <c r="R7165" t="s">
        <v>858</v>
      </c>
      <c r="S7165" t="s">
        <v>843</v>
      </c>
      <c r="T7165" t="s">
        <v>846</v>
      </c>
      <c r="U7165" s="2">
        <f>DATE(IF(MONTH(Table__._SQL2014_QLTS17_DW_DimDate[[#This Row],[Ngay]])&lt;11,YEAR(Table__._SQL2014_QLTS17_DW_DimDate[[#This Row],[Ngay]])-1, YEAR(Table__._SQL2014_QLTS17_DW_DimDate[[#This Row],[Ngay]])),11,1)</f>
        <v>47058</v>
      </c>
      <c r="V7165" s="2">
        <f>DATE(YEAR(Table__._SQL2014_QLTS17_DW_DimDate[[#This Row],[NgayBatDauMuaVu]])+1, 10,31)</f>
        <v>47422</v>
      </c>
      <c r="W7165" s="3">
        <f>Table__._SQL2014_QLTS17_DW_DimDate[[#This Row],[Ngay]]-Table__._SQL2014_QLTS17_DW_DimDate[[#This Row],[NgayBatDauMuaVu]]+1</f>
        <v>285</v>
      </c>
      <c r="X7165">
        <f>INT((Table__._SQL2014_QLTS17_DW_DimDate[[#This Row],[NgayMuaVu]]-1)/7)+1</f>
        <v>41</v>
      </c>
      <c r="Y7165" t="str">
        <f>"Tuần " &amp;Table__._SQL2014_QLTS17_DW_DimDate[[#This Row],[TuanMuaVu]] &amp; " năm " &amp;Table__._SQL2014_QLTS17_DW_DimDate[[#This Row],[NamMuaVuStr]]</f>
        <v>Tuần 41 năm 2028-2029</v>
      </c>
      <c r="Z7165">
        <f>YEAR(Table__._SQL2014_QLTS17_DW_DimDate[[#This Row],[NgayBatDauMuaVu]])</f>
        <v>2028</v>
      </c>
      <c r="AA7165" t="str">
        <f>YEAR(Table__._SQL2014_QLTS17_DW_DimDate[[#This Row],[NgayBatDauMuaVu]]) &amp;"-"&amp;YEAR(Table__._SQL2014_QLTS17_DW_DimDate[[#This Row],[NgayKetThucMuaVu]])</f>
        <v>2028-2029</v>
      </c>
      <c r="AB7165">
        <f>YEAR(Table__._SQL2014_QLTS17_DW_DimDate[[#This Row],[NgayBatDauMuaVu]])</f>
        <v>2028</v>
      </c>
      <c r="AC7165">
        <f>YEAR(Table__._SQL2014_QLTS17_DW_DimDate[[#This Row],[NgayKetThucMuaVu]])</f>
        <v>2029</v>
      </c>
    </row>
    <row r="7166" spans="1:29">
      <c r="A7166">
        <v>20290813</v>
      </c>
      <c r="B7166" s="1">
        <v>47343</v>
      </c>
      <c r="C7166" t="s">
        <v>22</v>
      </c>
      <c r="D7166" t="s">
        <v>894</v>
      </c>
      <c r="E7166" t="s">
        <v>13</v>
      </c>
      <c r="F7166" t="s">
        <v>247</v>
      </c>
      <c r="G7166" t="s">
        <v>16</v>
      </c>
      <c r="H7166" t="s">
        <v>44</v>
      </c>
      <c r="I7166" t="s">
        <v>18</v>
      </c>
      <c r="J7166" t="s">
        <v>905</v>
      </c>
      <c r="K7166" t="s">
        <v>13</v>
      </c>
      <c r="L7166" t="s">
        <v>16</v>
      </c>
      <c r="M7166" t="s">
        <v>912</v>
      </c>
      <c r="N7166" t="s">
        <v>842</v>
      </c>
      <c r="O7166" t="s">
        <v>859</v>
      </c>
      <c r="P7166" t="s">
        <v>860</v>
      </c>
      <c r="Q7166" t="s">
        <v>856</v>
      </c>
      <c r="R7166" t="s">
        <v>858</v>
      </c>
      <c r="S7166" t="s">
        <v>843</v>
      </c>
      <c r="T7166" t="s">
        <v>846</v>
      </c>
      <c r="U7166" s="2">
        <f>DATE(IF(MONTH(Table__._SQL2014_QLTS17_DW_DimDate[[#This Row],[Ngay]])&lt;11,YEAR(Table__._SQL2014_QLTS17_DW_DimDate[[#This Row],[Ngay]])-1, YEAR(Table__._SQL2014_QLTS17_DW_DimDate[[#This Row],[Ngay]])),11,1)</f>
        <v>47058</v>
      </c>
      <c r="V7166" s="2">
        <f>DATE(YEAR(Table__._SQL2014_QLTS17_DW_DimDate[[#This Row],[NgayBatDauMuaVu]])+1, 10,31)</f>
        <v>47422</v>
      </c>
      <c r="W7166" s="3">
        <f>Table__._SQL2014_QLTS17_DW_DimDate[[#This Row],[Ngay]]-Table__._SQL2014_QLTS17_DW_DimDate[[#This Row],[NgayBatDauMuaVu]]+1</f>
        <v>286</v>
      </c>
      <c r="X7166">
        <f>INT((Table__._SQL2014_QLTS17_DW_DimDate[[#This Row],[NgayMuaVu]]-1)/7)+1</f>
        <v>41</v>
      </c>
      <c r="Y7166" t="str">
        <f>"Tuần " &amp;Table__._SQL2014_QLTS17_DW_DimDate[[#This Row],[TuanMuaVu]] &amp; " năm " &amp;Table__._SQL2014_QLTS17_DW_DimDate[[#This Row],[NamMuaVuStr]]</f>
        <v>Tuần 41 năm 2028-2029</v>
      </c>
      <c r="Z7166">
        <f>YEAR(Table__._SQL2014_QLTS17_DW_DimDate[[#This Row],[NgayBatDauMuaVu]])</f>
        <v>2028</v>
      </c>
      <c r="AA7166" t="str">
        <f>YEAR(Table__._SQL2014_QLTS17_DW_DimDate[[#This Row],[NgayBatDauMuaVu]]) &amp;"-"&amp;YEAR(Table__._SQL2014_QLTS17_DW_DimDate[[#This Row],[NgayKetThucMuaVu]])</f>
        <v>2028-2029</v>
      </c>
      <c r="AB7166">
        <f>YEAR(Table__._SQL2014_QLTS17_DW_DimDate[[#This Row],[NgayBatDauMuaVu]])</f>
        <v>2028</v>
      </c>
      <c r="AC7166">
        <f>YEAR(Table__._SQL2014_QLTS17_DW_DimDate[[#This Row],[NgayKetThucMuaVu]])</f>
        <v>2029</v>
      </c>
    </row>
    <row r="7167" spans="1:29">
      <c r="A7167">
        <v>20290814</v>
      </c>
      <c r="B7167" s="1">
        <v>47344</v>
      </c>
      <c r="C7167" t="s">
        <v>23</v>
      </c>
      <c r="D7167" t="s">
        <v>895</v>
      </c>
      <c r="E7167" t="s">
        <v>16</v>
      </c>
      <c r="F7167" t="s">
        <v>248</v>
      </c>
      <c r="G7167" t="s">
        <v>16</v>
      </c>
      <c r="H7167" t="s">
        <v>44</v>
      </c>
      <c r="I7167" t="s">
        <v>18</v>
      </c>
      <c r="J7167" t="s">
        <v>905</v>
      </c>
      <c r="K7167" t="s">
        <v>13</v>
      </c>
      <c r="L7167" t="s">
        <v>16</v>
      </c>
      <c r="M7167" t="s">
        <v>912</v>
      </c>
      <c r="N7167" t="s">
        <v>842</v>
      </c>
      <c r="O7167" t="s">
        <v>859</v>
      </c>
      <c r="P7167" t="s">
        <v>860</v>
      </c>
      <c r="Q7167" t="s">
        <v>856</v>
      </c>
      <c r="R7167" t="s">
        <v>858</v>
      </c>
      <c r="S7167" t="s">
        <v>843</v>
      </c>
      <c r="T7167" t="s">
        <v>846</v>
      </c>
      <c r="U7167" s="2">
        <f>DATE(IF(MONTH(Table__._SQL2014_QLTS17_DW_DimDate[[#This Row],[Ngay]])&lt;11,YEAR(Table__._SQL2014_QLTS17_DW_DimDate[[#This Row],[Ngay]])-1, YEAR(Table__._SQL2014_QLTS17_DW_DimDate[[#This Row],[Ngay]])),11,1)</f>
        <v>47058</v>
      </c>
      <c r="V7167" s="2">
        <f>DATE(YEAR(Table__._SQL2014_QLTS17_DW_DimDate[[#This Row],[NgayBatDauMuaVu]])+1, 10,31)</f>
        <v>47422</v>
      </c>
      <c r="W7167" s="3">
        <f>Table__._SQL2014_QLTS17_DW_DimDate[[#This Row],[Ngay]]-Table__._SQL2014_QLTS17_DW_DimDate[[#This Row],[NgayBatDauMuaVu]]+1</f>
        <v>287</v>
      </c>
      <c r="X7167">
        <f>INT((Table__._SQL2014_QLTS17_DW_DimDate[[#This Row],[NgayMuaVu]]-1)/7)+1</f>
        <v>41</v>
      </c>
      <c r="Y7167" t="str">
        <f>"Tuần " &amp;Table__._SQL2014_QLTS17_DW_DimDate[[#This Row],[TuanMuaVu]] &amp; " năm " &amp;Table__._SQL2014_QLTS17_DW_DimDate[[#This Row],[NamMuaVuStr]]</f>
        <v>Tuần 41 năm 2028-2029</v>
      </c>
      <c r="Z7167">
        <f>YEAR(Table__._SQL2014_QLTS17_DW_DimDate[[#This Row],[NgayBatDauMuaVu]])</f>
        <v>2028</v>
      </c>
      <c r="AA7167" t="str">
        <f>YEAR(Table__._SQL2014_QLTS17_DW_DimDate[[#This Row],[NgayBatDauMuaVu]]) &amp;"-"&amp;YEAR(Table__._SQL2014_QLTS17_DW_DimDate[[#This Row],[NgayKetThucMuaVu]])</f>
        <v>2028-2029</v>
      </c>
      <c r="AB7167">
        <f>YEAR(Table__._SQL2014_QLTS17_DW_DimDate[[#This Row],[NgayBatDauMuaVu]])</f>
        <v>2028</v>
      </c>
      <c r="AC7167">
        <f>YEAR(Table__._SQL2014_QLTS17_DW_DimDate[[#This Row],[NgayKetThucMuaVu]])</f>
        <v>2029</v>
      </c>
    </row>
    <row r="7168" spans="1:29">
      <c r="A7168">
        <v>20290815</v>
      </c>
      <c r="B7168" s="1">
        <v>47345</v>
      </c>
      <c r="C7168" t="s">
        <v>24</v>
      </c>
      <c r="D7168" t="s">
        <v>896</v>
      </c>
      <c r="E7168" t="s">
        <v>12</v>
      </c>
      <c r="F7168" t="s">
        <v>249</v>
      </c>
      <c r="G7168" t="s">
        <v>16</v>
      </c>
      <c r="H7168" t="s">
        <v>44</v>
      </c>
      <c r="I7168" t="s">
        <v>18</v>
      </c>
      <c r="J7168" t="s">
        <v>905</v>
      </c>
      <c r="K7168" t="s">
        <v>13</v>
      </c>
      <c r="L7168" t="s">
        <v>16</v>
      </c>
      <c r="M7168" t="s">
        <v>912</v>
      </c>
      <c r="N7168" t="s">
        <v>842</v>
      </c>
      <c r="O7168" t="s">
        <v>859</v>
      </c>
      <c r="P7168" t="s">
        <v>860</v>
      </c>
      <c r="Q7168" t="s">
        <v>856</v>
      </c>
      <c r="R7168" t="s">
        <v>858</v>
      </c>
      <c r="S7168" t="s">
        <v>843</v>
      </c>
      <c r="T7168" t="s">
        <v>846</v>
      </c>
      <c r="U7168" s="2">
        <f>DATE(IF(MONTH(Table__._SQL2014_QLTS17_DW_DimDate[[#This Row],[Ngay]])&lt;11,YEAR(Table__._SQL2014_QLTS17_DW_DimDate[[#This Row],[Ngay]])-1, YEAR(Table__._SQL2014_QLTS17_DW_DimDate[[#This Row],[Ngay]])),11,1)</f>
        <v>47058</v>
      </c>
      <c r="V7168" s="2">
        <f>DATE(YEAR(Table__._SQL2014_QLTS17_DW_DimDate[[#This Row],[NgayBatDauMuaVu]])+1, 10,31)</f>
        <v>47422</v>
      </c>
      <c r="W7168" s="3">
        <f>Table__._SQL2014_QLTS17_DW_DimDate[[#This Row],[Ngay]]-Table__._SQL2014_QLTS17_DW_DimDate[[#This Row],[NgayBatDauMuaVu]]+1</f>
        <v>288</v>
      </c>
      <c r="X7168">
        <f>INT((Table__._SQL2014_QLTS17_DW_DimDate[[#This Row],[NgayMuaVu]]-1)/7)+1</f>
        <v>42</v>
      </c>
      <c r="Y7168" t="str">
        <f>"Tuần " &amp;Table__._SQL2014_QLTS17_DW_DimDate[[#This Row],[TuanMuaVu]] &amp; " năm " &amp;Table__._SQL2014_QLTS17_DW_DimDate[[#This Row],[NamMuaVuStr]]</f>
        <v>Tuần 42 năm 2028-2029</v>
      </c>
      <c r="Z7168">
        <f>YEAR(Table__._SQL2014_QLTS17_DW_DimDate[[#This Row],[NgayBatDauMuaVu]])</f>
        <v>2028</v>
      </c>
      <c r="AA7168" t="str">
        <f>YEAR(Table__._SQL2014_QLTS17_DW_DimDate[[#This Row],[NgayBatDauMuaVu]]) &amp;"-"&amp;YEAR(Table__._SQL2014_QLTS17_DW_DimDate[[#This Row],[NgayKetThucMuaVu]])</f>
        <v>2028-2029</v>
      </c>
      <c r="AB7168">
        <f>YEAR(Table__._SQL2014_QLTS17_DW_DimDate[[#This Row],[NgayBatDauMuaVu]])</f>
        <v>2028</v>
      </c>
      <c r="AC7168">
        <f>YEAR(Table__._SQL2014_QLTS17_DW_DimDate[[#This Row],[NgayKetThucMuaVu]])</f>
        <v>2029</v>
      </c>
    </row>
    <row r="7169" spans="1:29">
      <c r="A7169">
        <v>20290816</v>
      </c>
      <c r="B7169" s="1">
        <v>47346</v>
      </c>
      <c r="C7169" t="s">
        <v>25</v>
      </c>
      <c r="D7169" t="s">
        <v>897</v>
      </c>
      <c r="E7169" t="s">
        <v>3</v>
      </c>
      <c r="F7169" t="s">
        <v>250</v>
      </c>
      <c r="G7169" t="s">
        <v>16</v>
      </c>
      <c r="H7169" t="s">
        <v>44</v>
      </c>
      <c r="I7169" t="s">
        <v>18</v>
      </c>
      <c r="J7169" t="s">
        <v>905</v>
      </c>
      <c r="K7169" t="s">
        <v>13</v>
      </c>
      <c r="L7169" t="s">
        <v>16</v>
      </c>
      <c r="M7169" t="s">
        <v>912</v>
      </c>
      <c r="N7169" t="s">
        <v>842</v>
      </c>
      <c r="O7169" t="s">
        <v>859</v>
      </c>
      <c r="P7169" t="s">
        <v>860</v>
      </c>
      <c r="Q7169" t="s">
        <v>856</v>
      </c>
      <c r="R7169" t="s">
        <v>858</v>
      </c>
      <c r="S7169" t="s">
        <v>843</v>
      </c>
      <c r="T7169" t="s">
        <v>846</v>
      </c>
      <c r="U7169" s="2">
        <f>DATE(IF(MONTH(Table__._SQL2014_QLTS17_DW_DimDate[[#This Row],[Ngay]])&lt;11,YEAR(Table__._SQL2014_QLTS17_DW_DimDate[[#This Row],[Ngay]])-1, YEAR(Table__._SQL2014_QLTS17_DW_DimDate[[#This Row],[Ngay]])),11,1)</f>
        <v>47058</v>
      </c>
      <c r="V7169" s="2">
        <f>DATE(YEAR(Table__._SQL2014_QLTS17_DW_DimDate[[#This Row],[NgayBatDauMuaVu]])+1, 10,31)</f>
        <v>47422</v>
      </c>
      <c r="W7169" s="3">
        <f>Table__._SQL2014_QLTS17_DW_DimDate[[#This Row],[Ngay]]-Table__._SQL2014_QLTS17_DW_DimDate[[#This Row],[NgayBatDauMuaVu]]+1</f>
        <v>289</v>
      </c>
      <c r="X7169">
        <f>INT((Table__._SQL2014_QLTS17_DW_DimDate[[#This Row],[NgayMuaVu]]-1)/7)+1</f>
        <v>42</v>
      </c>
      <c r="Y7169" t="str">
        <f>"Tuần " &amp;Table__._SQL2014_QLTS17_DW_DimDate[[#This Row],[TuanMuaVu]] &amp; " năm " &amp;Table__._SQL2014_QLTS17_DW_DimDate[[#This Row],[NamMuaVuStr]]</f>
        <v>Tuần 42 năm 2028-2029</v>
      </c>
      <c r="Z7169">
        <f>YEAR(Table__._SQL2014_QLTS17_DW_DimDate[[#This Row],[NgayBatDauMuaVu]])</f>
        <v>2028</v>
      </c>
      <c r="AA7169" t="str">
        <f>YEAR(Table__._SQL2014_QLTS17_DW_DimDate[[#This Row],[NgayBatDauMuaVu]]) &amp;"-"&amp;YEAR(Table__._SQL2014_QLTS17_DW_DimDate[[#This Row],[NgayKetThucMuaVu]])</f>
        <v>2028-2029</v>
      </c>
      <c r="AB7169">
        <f>YEAR(Table__._SQL2014_QLTS17_DW_DimDate[[#This Row],[NgayBatDauMuaVu]])</f>
        <v>2028</v>
      </c>
      <c r="AC7169">
        <f>YEAR(Table__._SQL2014_QLTS17_DW_DimDate[[#This Row],[NgayKetThucMuaVu]])</f>
        <v>2029</v>
      </c>
    </row>
    <row r="7170" spans="1:29">
      <c r="A7170">
        <v>20290817</v>
      </c>
      <c r="B7170" s="1">
        <v>47347</v>
      </c>
      <c r="C7170" t="s">
        <v>26</v>
      </c>
      <c r="D7170" t="s">
        <v>891</v>
      </c>
      <c r="E7170" t="s">
        <v>2</v>
      </c>
      <c r="F7170" t="s">
        <v>251</v>
      </c>
      <c r="G7170" t="s">
        <v>16</v>
      </c>
      <c r="H7170" t="s">
        <v>44</v>
      </c>
      <c r="I7170" t="s">
        <v>18</v>
      </c>
      <c r="J7170" t="s">
        <v>905</v>
      </c>
      <c r="K7170" t="s">
        <v>13</v>
      </c>
      <c r="L7170" t="s">
        <v>16</v>
      </c>
      <c r="M7170" t="s">
        <v>912</v>
      </c>
      <c r="N7170" t="s">
        <v>842</v>
      </c>
      <c r="O7170" t="s">
        <v>859</v>
      </c>
      <c r="P7170" t="s">
        <v>860</v>
      </c>
      <c r="Q7170" t="s">
        <v>856</v>
      </c>
      <c r="R7170" t="s">
        <v>858</v>
      </c>
      <c r="S7170" t="s">
        <v>843</v>
      </c>
      <c r="T7170" t="s">
        <v>846</v>
      </c>
      <c r="U7170" s="2">
        <f>DATE(IF(MONTH(Table__._SQL2014_QLTS17_DW_DimDate[[#This Row],[Ngay]])&lt;11,YEAR(Table__._SQL2014_QLTS17_DW_DimDate[[#This Row],[Ngay]])-1, YEAR(Table__._SQL2014_QLTS17_DW_DimDate[[#This Row],[Ngay]])),11,1)</f>
        <v>47058</v>
      </c>
      <c r="V7170" s="2">
        <f>DATE(YEAR(Table__._SQL2014_QLTS17_DW_DimDate[[#This Row],[NgayBatDauMuaVu]])+1, 10,31)</f>
        <v>47422</v>
      </c>
      <c r="W7170" s="3">
        <f>Table__._SQL2014_QLTS17_DW_DimDate[[#This Row],[Ngay]]-Table__._SQL2014_QLTS17_DW_DimDate[[#This Row],[NgayBatDauMuaVu]]+1</f>
        <v>290</v>
      </c>
      <c r="X7170">
        <f>INT((Table__._SQL2014_QLTS17_DW_DimDate[[#This Row],[NgayMuaVu]]-1)/7)+1</f>
        <v>42</v>
      </c>
      <c r="Y7170" t="str">
        <f>"Tuần " &amp;Table__._SQL2014_QLTS17_DW_DimDate[[#This Row],[TuanMuaVu]] &amp; " năm " &amp;Table__._SQL2014_QLTS17_DW_DimDate[[#This Row],[NamMuaVuStr]]</f>
        <v>Tuần 42 năm 2028-2029</v>
      </c>
      <c r="Z7170">
        <f>YEAR(Table__._SQL2014_QLTS17_DW_DimDate[[#This Row],[NgayBatDauMuaVu]])</f>
        <v>2028</v>
      </c>
      <c r="AA7170" t="str">
        <f>YEAR(Table__._SQL2014_QLTS17_DW_DimDate[[#This Row],[NgayBatDauMuaVu]]) &amp;"-"&amp;YEAR(Table__._SQL2014_QLTS17_DW_DimDate[[#This Row],[NgayKetThucMuaVu]])</f>
        <v>2028-2029</v>
      </c>
      <c r="AB7170">
        <f>YEAR(Table__._SQL2014_QLTS17_DW_DimDate[[#This Row],[NgayBatDauMuaVu]])</f>
        <v>2028</v>
      </c>
      <c r="AC7170">
        <f>YEAR(Table__._SQL2014_QLTS17_DW_DimDate[[#This Row],[NgayKetThucMuaVu]])</f>
        <v>2029</v>
      </c>
    </row>
    <row r="7171" spans="1:29">
      <c r="A7171">
        <v>20290818</v>
      </c>
      <c r="B7171" s="1">
        <v>47348</v>
      </c>
      <c r="C7171" t="s">
        <v>27</v>
      </c>
      <c r="D7171" t="s">
        <v>892</v>
      </c>
      <c r="E7171" t="s">
        <v>14</v>
      </c>
      <c r="F7171" t="s">
        <v>252</v>
      </c>
      <c r="G7171" t="s">
        <v>16</v>
      </c>
      <c r="H7171" t="s">
        <v>44</v>
      </c>
      <c r="I7171" t="s">
        <v>18</v>
      </c>
      <c r="J7171" t="s">
        <v>905</v>
      </c>
      <c r="K7171" t="s">
        <v>13</v>
      </c>
      <c r="L7171" t="s">
        <v>16</v>
      </c>
      <c r="M7171" t="s">
        <v>912</v>
      </c>
      <c r="N7171" t="s">
        <v>842</v>
      </c>
      <c r="O7171" t="s">
        <v>859</v>
      </c>
      <c r="P7171" t="s">
        <v>860</v>
      </c>
      <c r="Q7171" t="s">
        <v>856</v>
      </c>
      <c r="R7171" t="s">
        <v>858</v>
      </c>
      <c r="S7171" t="s">
        <v>843</v>
      </c>
      <c r="T7171" t="s">
        <v>846</v>
      </c>
      <c r="U7171" s="2">
        <f>DATE(IF(MONTH(Table__._SQL2014_QLTS17_DW_DimDate[[#This Row],[Ngay]])&lt;11,YEAR(Table__._SQL2014_QLTS17_DW_DimDate[[#This Row],[Ngay]])-1, YEAR(Table__._SQL2014_QLTS17_DW_DimDate[[#This Row],[Ngay]])),11,1)</f>
        <v>47058</v>
      </c>
      <c r="V7171" s="2">
        <f>DATE(YEAR(Table__._SQL2014_QLTS17_DW_DimDate[[#This Row],[NgayBatDauMuaVu]])+1, 10,31)</f>
        <v>47422</v>
      </c>
      <c r="W7171" s="3">
        <f>Table__._SQL2014_QLTS17_DW_DimDate[[#This Row],[Ngay]]-Table__._SQL2014_QLTS17_DW_DimDate[[#This Row],[NgayBatDauMuaVu]]+1</f>
        <v>291</v>
      </c>
      <c r="X7171">
        <f>INT((Table__._SQL2014_QLTS17_DW_DimDate[[#This Row],[NgayMuaVu]]-1)/7)+1</f>
        <v>42</v>
      </c>
      <c r="Y7171" t="str">
        <f>"Tuần " &amp;Table__._SQL2014_QLTS17_DW_DimDate[[#This Row],[TuanMuaVu]] &amp; " năm " &amp;Table__._SQL2014_QLTS17_DW_DimDate[[#This Row],[NamMuaVuStr]]</f>
        <v>Tuần 42 năm 2028-2029</v>
      </c>
      <c r="Z7171">
        <f>YEAR(Table__._SQL2014_QLTS17_DW_DimDate[[#This Row],[NgayBatDauMuaVu]])</f>
        <v>2028</v>
      </c>
      <c r="AA7171" t="str">
        <f>YEAR(Table__._SQL2014_QLTS17_DW_DimDate[[#This Row],[NgayBatDauMuaVu]]) &amp;"-"&amp;YEAR(Table__._SQL2014_QLTS17_DW_DimDate[[#This Row],[NgayKetThucMuaVu]])</f>
        <v>2028-2029</v>
      </c>
      <c r="AB7171">
        <f>YEAR(Table__._SQL2014_QLTS17_DW_DimDate[[#This Row],[NgayBatDauMuaVu]])</f>
        <v>2028</v>
      </c>
      <c r="AC7171">
        <f>YEAR(Table__._SQL2014_QLTS17_DW_DimDate[[#This Row],[NgayKetThucMuaVu]])</f>
        <v>2029</v>
      </c>
    </row>
    <row r="7172" spans="1:29">
      <c r="A7172">
        <v>20290819</v>
      </c>
      <c r="B7172" s="1">
        <v>47349</v>
      </c>
      <c r="C7172" t="s">
        <v>28</v>
      </c>
      <c r="D7172" t="s">
        <v>893</v>
      </c>
      <c r="E7172" t="s">
        <v>1</v>
      </c>
      <c r="F7172" t="s">
        <v>253</v>
      </c>
      <c r="G7172" t="s">
        <v>12</v>
      </c>
      <c r="H7172" t="s">
        <v>45</v>
      </c>
      <c r="I7172" t="s">
        <v>18</v>
      </c>
      <c r="J7172" t="s">
        <v>905</v>
      </c>
      <c r="K7172" t="s">
        <v>13</v>
      </c>
      <c r="L7172" t="s">
        <v>16</v>
      </c>
      <c r="M7172" t="s">
        <v>912</v>
      </c>
      <c r="N7172" t="s">
        <v>842</v>
      </c>
      <c r="O7172" t="s">
        <v>859</v>
      </c>
      <c r="P7172" t="s">
        <v>860</v>
      </c>
      <c r="Q7172" t="s">
        <v>856</v>
      </c>
      <c r="R7172" t="s">
        <v>858</v>
      </c>
      <c r="S7172" t="s">
        <v>843</v>
      </c>
      <c r="T7172" t="s">
        <v>846</v>
      </c>
      <c r="U7172" s="2">
        <f>DATE(IF(MONTH(Table__._SQL2014_QLTS17_DW_DimDate[[#This Row],[Ngay]])&lt;11,YEAR(Table__._SQL2014_QLTS17_DW_DimDate[[#This Row],[Ngay]])-1, YEAR(Table__._SQL2014_QLTS17_DW_DimDate[[#This Row],[Ngay]])),11,1)</f>
        <v>47058</v>
      </c>
      <c r="V7172" s="2">
        <f>DATE(YEAR(Table__._SQL2014_QLTS17_DW_DimDate[[#This Row],[NgayBatDauMuaVu]])+1, 10,31)</f>
        <v>47422</v>
      </c>
      <c r="W7172" s="3">
        <f>Table__._SQL2014_QLTS17_DW_DimDate[[#This Row],[Ngay]]-Table__._SQL2014_QLTS17_DW_DimDate[[#This Row],[NgayBatDauMuaVu]]+1</f>
        <v>292</v>
      </c>
      <c r="X7172">
        <f>INT((Table__._SQL2014_QLTS17_DW_DimDate[[#This Row],[NgayMuaVu]]-1)/7)+1</f>
        <v>42</v>
      </c>
      <c r="Y7172" t="str">
        <f>"Tuần " &amp;Table__._SQL2014_QLTS17_DW_DimDate[[#This Row],[TuanMuaVu]] &amp; " năm " &amp;Table__._SQL2014_QLTS17_DW_DimDate[[#This Row],[NamMuaVuStr]]</f>
        <v>Tuần 42 năm 2028-2029</v>
      </c>
      <c r="Z7172">
        <f>YEAR(Table__._SQL2014_QLTS17_DW_DimDate[[#This Row],[NgayBatDauMuaVu]])</f>
        <v>2028</v>
      </c>
      <c r="AA7172" t="str">
        <f>YEAR(Table__._SQL2014_QLTS17_DW_DimDate[[#This Row],[NgayBatDauMuaVu]]) &amp;"-"&amp;YEAR(Table__._SQL2014_QLTS17_DW_DimDate[[#This Row],[NgayKetThucMuaVu]])</f>
        <v>2028-2029</v>
      </c>
      <c r="AB7172">
        <f>YEAR(Table__._SQL2014_QLTS17_DW_DimDate[[#This Row],[NgayBatDauMuaVu]])</f>
        <v>2028</v>
      </c>
      <c r="AC7172">
        <f>YEAR(Table__._SQL2014_QLTS17_DW_DimDate[[#This Row],[NgayKetThucMuaVu]])</f>
        <v>2029</v>
      </c>
    </row>
    <row r="7173" spans="1:29">
      <c r="A7173">
        <v>20290820</v>
      </c>
      <c r="B7173" s="1">
        <v>47350</v>
      </c>
      <c r="C7173" t="s">
        <v>29</v>
      </c>
      <c r="D7173" t="s">
        <v>894</v>
      </c>
      <c r="E7173" t="s">
        <v>13</v>
      </c>
      <c r="F7173" t="s">
        <v>254</v>
      </c>
      <c r="G7173" t="s">
        <v>12</v>
      </c>
      <c r="H7173" t="s">
        <v>45</v>
      </c>
      <c r="I7173" t="s">
        <v>18</v>
      </c>
      <c r="J7173" t="s">
        <v>905</v>
      </c>
      <c r="K7173" t="s">
        <v>13</v>
      </c>
      <c r="L7173" t="s">
        <v>16</v>
      </c>
      <c r="M7173" t="s">
        <v>912</v>
      </c>
      <c r="N7173" t="s">
        <v>842</v>
      </c>
      <c r="O7173" t="s">
        <v>859</v>
      </c>
      <c r="P7173" t="s">
        <v>860</v>
      </c>
      <c r="Q7173" t="s">
        <v>856</v>
      </c>
      <c r="R7173" t="s">
        <v>858</v>
      </c>
      <c r="S7173" t="s">
        <v>843</v>
      </c>
      <c r="T7173" t="s">
        <v>846</v>
      </c>
      <c r="U7173" s="2">
        <f>DATE(IF(MONTH(Table__._SQL2014_QLTS17_DW_DimDate[[#This Row],[Ngay]])&lt;11,YEAR(Table__._SQL2014_QLTS17_DW_DimDate[[#This Row],[Ngay]])-1, YEAR(Table__._SQL2014_QLTS17_DW_DimDate[[#This Row],[Ngay]])),11,1)</f>
        <v>47058</v>
      </c>
      <c r="V7173" s="2">
        <f>DATE(YEAR(Table__._SQL2014_QLTS17_DW_DimDate[[#This Row],[NgayBatDauMuaVu]])+1, 10,31)</f>
        <v>47422</v>
      </c>
      <c r="W7173" s="3">
        <f>Table__._SQL2014_QLTS17_DW_DimDate[[#This Row],[Ngay]]-Table__._SQL2014_QLTS17_DW_DimDate[[#This Row],[NgayBatDauMuaVu]]+1</f>
        <v>293</v>
      </c>
      <c r="X7173">
        <f>INT((Table__._SQL2014_QLTS17_DW_DimDate[[#This Row],[NgayMuaVu]]-1)/7)+1</f>
        <v>42</v>
      </c>
      <c r="Y7173" t="str">
        <f>"Tuần " &amp;Table__._SQL2014_QLTS17_DW_DimDate[[#This Row],[TuanMuaVu]] &amp; " năm " &amp;Table__._SQL2014_QLTS17_DW_DimDate[[#This Row],[NamMuaVuStr]]</f>
        <v>Tuần 42 năm 2028-2029</v>
      </c>
      <c r="Z7173">
        <f>YEAR(Table__._SQL2014_QLTS17_DW_DimDate[[#This Row],[NgayBatDauMuaVu]])</f>
        <v>2028</v>
      </c>
      <c r="AA7173" t="str">
        <f>YEAR(Table__._SQL2014_QLTS17_DW_DimDate[[#This Row],[NgayBatDauMuaVu]]) &amp;"-"&amp;YEAR(Table__._SQL2014_QLTS17_DW_DimDate[[#This Row],[NgayKetThucMuaVu]])</f>
        <v>2028-2029</v>
      </c>
      <c r="AB7173">
        <f>YEAR(Table__._SQL2014_QLTS17_DW_DimDate[[#This Row],[NgayBatDauMuaVu]])</f>
        <v>2028</v>
      </c>
      <c r="AC7173">
        <f>YEAR(Table__._SQL2014_QLTS17_DW_DimDate[[#This Row],[NgayKetThucMuaVu]])</f>
        <v>2029</v>
      </c>
    </row>
    <row r="7174" spans="1:29">
      <c r="A7174">
        <v>20290821</v>
      </c>
      <c r="B7174" s="1">
        <v>47351</v>
      </c>
      <c r="C7174" t="s">
        <v>30</v>
      </c>
      <c r="D7174" t="s">
        <v>895</v>
      </c>
      <c r="E7174" t="s">
        <v>16</v>
      </c>
      <c r="F7174" t="s">
        <v>255</v>
      </c>
      <c r="G7174" t="s">
        <v>12</v>
      </c>
      <c r="H7174" t="s">
        <v>45</v>
      </c>
      <c r="I7174" t="s">
        <v>18</v>
      </c>
      <c r="J7174" t="s">
        <v>905</v>
      </c>
      <c r="K7174" t="s">
        <v>13</v>
      </c>
      <c r="L7174" t="s">
        <v>16</v>
      </c>
      <c r="M7174" t="s">
        <v>912</v>
      </c>
      <c r="N7174" t="s">
        <v>842</v>
      </c>
      <c r="O7174" t="s">
        <v>859</v>
      </c>
      <c r="P7174" t="s">
        <v>860</v>
      </c>
      <c r="Q7174" t="s">
        <v>856</v>
      </c>
      <c r="R7174" t="s">
        <v>858</v>
      </c>
      <c r="S7174" t="s">
        <v>843</v>
      </c>
      <c r="T7174" t="s">
        <v>846</v>
      </c>
      <c r="U7174" s="2">
        <f>DATE(IF(MONTH(Table__._SQL2014_QLTS17_DW_DimDate[[#This Row],[Ngay]])&lt;11,YEAR(Table__._SQL2014_QLTS17_DW_DimDate[[#This Row],[Ngay]])-1, YEAR(Table__._SQL2014_QLTS17_DW_DimDate[[#This Row],[Ngay]])),11,1)</f>
        <v>47058</v>
      </c>
      <c r="V7174" s="2">
        <f>DATE(YEAR(Table__._SQL2014_QLTS17_DW_DimDate[[#This Row],[NgayBatDauMuaVu]])+1, 10,31)</f>
        <v>47422</v>
      </c>
      <c r="W7174" s="3">
        <f>Table__._SQL2014_QLTS17_DW_DimDate[[#This Row],[Ngay]]-Table__._SQL2014_QLTS17_DW_DimDate[[#This Row],[NgayBatDauMuaVu]]+1</f>
        <v>294</v>
      </c>
      <c r="X7174">
        <f>INT((Table__._SQL2014_QLTS17_DW_DimDate[[#This Row],[NgayMuaVu]]-1)/7)+1</f>
        <v>42</v>
      </c>
      <c r="Y7174" t="str">
        <f>"Tuần " &amp;Table__._SQL2014_QLTS17_DW_DimDate[[#This Row],[TuanMuaVu]] &amp; " năm " &amp;Table__._SQL2014_QLTS17_DW_DimDate[[#This Row],[NamMuaVuStr]]</f>
        <v>Tuần 42 năm 2028-2029</v>
      </c>
      <c r="Z7174">
        <f>YEAR(Table__._SQL2014_QLTS17_DW_DimDate[[#This Row],[NgayBatDauMuaVu]])</f>
        <v>2028</v>
      </c>
      <c r="AA7174" t="str">
        <f>YEAR(Table__._SQL2014_QLTS17_DW_DimDate[[#This Row],[NgayBatDauMuaVu]]) &amp;"-"&amp;YEAR(Table__._SQL2014_QLTS17_DW_DimDate[[#This Row],[NgayKetThucMuaVu]])</f>
        <v>2028-2029</v>
      </c>
      <c r="AB7174">
        <f>YEAR(Table__._SQL2014_QLTS17_DW_DimDate[[#This Row],[NgayBatDauMuaVu]])</f>
        <v>2028</v>
      </c>
      <c r="AC7174">
        <f>YEAR(Table__._SQL2014_QLTS17_DW_DimDate[[#This Row],[NgayKetThucMuaVu]])</f>
        <v>2029</v>
      </c>
    </row>
    <row r="7175" spans="1:29">
      <c r="A7175">
        <v>20290822</v>
      </c>
      <c r="B7175" s="1">
        <v>47352</v>
      </c>
      <c r="C7175" t="s">
        <v>31</v>
      </c>
      <c r="D7175" t="s">
        <v>896</v>
      </c>
      <c r="E7175" t="s">
        <v>12</v>
      </c>
      <c r="F7175" t="s">
        <v>256</v>
      </c>
      <c r="G7175" t="s">
        <v>12</v>
      </c>
      <c r="H7175" t="s">
        <v>45</v>
      </c>
      <c r="I7175" t="s">
        <v>18</v>
      </c>
      <c r="J7175" t="s">
        <v>905</v>
      </c>
      <c r="K7175" t="s">
        <v>13</v>
      </c>
      <c r="L7175" t="s">
        <v>16</v>
      </c>
      <c r="M7175" t="s">
        <v>912</v>
      </c>
      <c r="N7175" t="s">
        <v>842</v>
      </c>
      <c r="O7175" t="s">
        <v>859</v>
      </c>
      <c r="P7175" t="s">
        <v>860</v>
      </c>
      <c r="Q7175" t="s">
        <v>856</v>
      </c>
      <c r="R7175" t="s">
        <v>858</v>
      </c>
      <c r="S7175" t="s">
        <v>843</v>
      </c>
      <c r="T7175" t="s">
        <v>846</v>
      </c>
      <c r="U7175" s="2">
        <f>DATE(IF(MONTH(Table__._SQL2014_QLTS17_DW_DimDate[[#This Row],[Ngay]])&lt;11,YEAR(Table__._SQL2014_QLTS17_DW_DimDate[[#This Row],[Ngay]])-1, YEAR(Table__._SQL2014_QLTS17_DW_DimDate[[#This Row],[Ngay]])),11,1)</f>
        <v>47058</v>
      </c>
      <c r="V7175" s="2">
        <f>DATE(YEAR(Table__._SQL2014_QLTS17_DW_DimDate[[#This Row],[NgayBatDauMuaVu]])+1, 10,31)</f>
        <v>47422</v>
      </c>
      <c r="W7175" s="3">
        <f>Table__._SQL2014_QLTS17_DW_DimDate[[#This Row],[Ngay]]-Table__._SQL2014_QLTS17_DW_DimDate[[#This Row],[NgayBatDauMuaVu]]+1</f>
        <v>295</v>
      </c>
      <c r="X7175">
        <f>INT((Table__._SQL2014_QLTS17_DW_DimDate[[#This Row],[NgayMuaVu]]-1)/7)+1</f>
        <v>43</v>
      </c>
      <c r="Y7175" t="str">
        <f>"Tuần " &amp;Table__._SQL2014_QLTS17_DW_DimDate[[#This Row],[TuanMuaVu]] &amp; " năm " &amp;Table__._SQL2014_QLTS17_DW_DimDate[[#This Row],[NamMuaVuStr]]</f>
        <v>Tuần 43 năm 2028-2029</v>
      </c>
      <c r="Z7175">
        <f>YEAR(Table__._SQL2014_QLTS17_DW_DimDate[[#This Row],[NgayBatDauMuaVu]])</f>
        <v>2028</v>
      </c>
      <c r="AA7175" t="str">
        <f>YEAR(Table__._SQL2014_QLTS17_DW_DimDate[[#This Row],[NgayBatDauMuaVu]]) &amp;"-"&amp;YEAR(Table__._SQL2014_QLTS17_DW_DimDate[[#This Row],[NgayKetThucMuaVu]])</f>
        <v>2028-2029</v>
      </c>
      <c r="AB7175">
        <f>YEAR(Table__._SQL2014_QLTS17_DW_DimDate[[#This Row],[NgayBatDauMuaVu]])</f>
        <v>2028</v>
      </c>
      <c r="AC7175">
        <f>YEAR(Table__._SQL2014_QLTS17_DW_DimDate[[#This Row],[NgayKetThucMuaVu]])</f>
        <v>2029</v>
      </c>
    </row>
    <row r="7176" spans="1:29">
      <c r="A7176">
        <v>20290823</v>
      </c>
      <c r="B7176" s="1">
        <v>47353</v>
      </c>
      <c r="C7176" t="s">
        <v>32</v>
      </c>
      <c r="D7176" t="s">
        <v>897</v>
      </c>
      <c r="E7176" t="s">
        <v>3</v>
      </c>
      <c r="F7176" t="s">
        <v>257</v>
      </c>
      <c r="G7176" t="s">
        <v>12</v>
      </c>
      <c r="H7176" t="s">
        <v>45</v>
      </c>
      <c r="I7176" t="s">
        <v>18</v>
      </c>
      <c r="J7176" t="s">
        <v>905</v>
      </c>
      <c r="K7176" t="s">
        <v>13</v>
      </c>
      <c r="L7176" t="s">
        <v>16</v>
      </c>
      <c r="M7176" t="s">
        <v>912</v>
      </c>
      <c r="N7176" t="s">
        <v>842</v>
      </c>
      <c r="O7176" t="s">
        <v>859</v>
      </c>
      <c r="P7176" t="s">
        <v>860</v>
      </c>
      <c r="Q7176" t="s">
        <v>856</v>
      </c>
      <c r="R7176" t="s">
        <v>858</v>
      </c>
      <c r="S7176" t="s">
        <v>843</v>
      </c>
      <c r="T7176" t="s">
        <v>846</v>
      </c>
      <c r="U7176" s="2">
        <f>DATE(IF(MONTH(Table__._SQL2014_QLTS17_DW_DimDate[[#This Row],[Ngay]])&lt;11,YEAR(Table__._SQL2014_QLTS17_DW_DimDate[[#This Row],[Ngay]])-1, YEAR(Table__._SQL2014_QLTS17_DW_DimDate[[#This Row],[Ngay]])),11,1)</f>
        <v>47058</v>
      </c>
      <c r="V7176" s="2">
        <f>DATE(YEAR(Table__._SQL2014_QLTS17_DW_DimDate[[#This Row],[NgayBatDauMuaVu]])+1, 10,31)</f>
        <v>47422</v>
      </c>
      <c r="W7176" s="3">
        <f>Table__._SQL2014_QLTS17_DW_DimDate[[#This Row],[Ngay]]-Table__._SQL2014_QLTS17_DW_DimDate[[#This Row],[NgayBatDauMuaVu]]+1</f>
        <v>296</v>
      </c>
      <c r="X7176">
        <f>INT((Table__._SQL2014_QLTS17_DW_DimDate[[#This Row],[NgayMuaVu]]-1)/7)+1</f>
        <v>43</v>
      </c>
      <c r="Y7176" t="str">
        <f>"Tuần " &amp;Table__._SQL2014_QLTS17_DW_DimDate[[#This Row],[TuanMuaVu]] &amp; " năm " &amp;Table__._SQL2014_QLTS17_DW_DimDate[[#This Row],[NamMuaVuStr]]</f>
        <v>Tuần 43 năm 2028-2029</v>
      </c>
      <c r="Z7176">
        <f>YEAR(Table__._SQL2014_QLTS17_DW_DimDate[[#This Row],[NgayBatDauMuaVu]])</f>
        <v>2028</v>
      </c>
      <c r="AA7176" t="str">
        <f>YEAR(Table__._SQL2014_QLTS17_DW_DimDate[[#This Row],[NgayBatDauMuaVu]]) &amp;"-"&amp;YEAR(Table__._SQL2014_QLTS17_DW_DimDate[[#This Row],[NgayKetThucMuaVu]])</f>
        <v>2028-2029</v>
      </c>
      <c r="AB7176">
        <f>YEAR(Table__._SQL2014_QLTS17_DW_DimDate[[#This Row],[NgayBatDauMuaVu]])</f>
        <v>2028</v>
      </c>
      <c r="AC7176">
        <f>YEAR(Table__._SQL2014_QLTS17_DW_DimDate[[#This Row],[NgayKetThucMuaVu]])</f>
        <v>2029</v>
      </c>
    </row>
    <row r="7177" spans="1:29">
      <c r="A7177">
        <v>20290824</v>
      </c>
      <c r="B7177" s="1">
        <v>47354</v>
      </c>
      <c r="C7177" t="s">
        <v>33</v>
      </c>
      <c r="D7177" t="s">
        <v>891</v>
      </c>
      <c r="E7177" t="s">
        <v>2</v>
      </c>
      <c r="F7177" t="s">
        <v>258</v>
      </c>
      <c r="G7177" t="s">
        <v>12</v>
      </c>
      <c r="H7177" t="s">
        <v>45</v>
      </c>
      <c r="I7177" t="s">
        <v>18</v>
      </c>
      <c r="J7177" t="s">
        <v>905</v>
      </c>
      <c r="K7177" t="s">
        <v>13</v>
      </c>
      <c r="L7177" t="s">
        <v>16</v>
      </c>
      <c r="M7177" t="s">
        <v>912</v>
      </c>
      <c r="N7177" t="s">
        <v>842</v>
      </c>
      <c r="O7177" t="s">
        <v>859</v>
      </c>
      <c r="P7177" t="s">
        <v>860</v>
      </c>
      <c r="Q7177" t="s">
        <v>856</v>
      </c>
      <c r="R7177" t="s">
        <v>858</v>
      </c>
      <c r="S7177" t="s">
        <v>843</v>
      </c>
      <c r="T7177" t="s">
        <v>846</v>
      </c>
      <c r="U7177" s="2">
        <f>DATE(IF(MONTH(Table__._SQL2014_QLTS17_DW_DimDate[[#This Row],[Ngay]])&lt;11,YEAR(Table__._SQL2014_QLTS17_DW_DimDate[[#This Row],[Ngay]])-1, YEAR(Table__._SQL2014_QLTS17_DW_DimDate[[#This Row],[Ngay]])),11,1)</f>
        <v>47058</v>
      </c>
      <c r="V7177" s="2">
        <f>DATE(YEAR(Table__._SQL2014_QLTS17_DW_DimDate[[#This Row],[NgayBatDauMuaVu]])+1, 10,31)</f>
        <v>47422</v>
      </c>
      <c r="W7177" s="3">
        <f>Table__._SQL2014_QLTS17_DW_DimDate[[#This Row],[Ngay]]-Table__._SQL2014_QLTS17_DW_DimDate[[#This Row],[NgayBatDauMuaVu]]+1</f>
        <v>297</v>
      </c>
      <c r="X7177">
        <f>INT((Table__._SQL2014_QLTS17_DW_DimDate[[#This Row],[NgayMuaVu]]-1)/7)+1</f>
        <v>43</v>
      </c>
      <c r="Y7177" t="str">
        <f>"Tuần " &amp;Table__._SQL2014_QLTS17_DW_DimDate[[#This Row],[TuanMuaVu]] &amp; " năm " &amp;Table__._SQL2014_QLTS17_DW_DimDate[[#This Row],[NamMuaVuStr]]</f>
        <v>Tuần 43 năm 2028-2029</v>
      </c>
      <c r="Z7177">
        <f>YEAR(Table__._SQL2014_QLTS17_DW_DimDate[[#This Row],[NgayBatDauMuaVu]])</f>
        <v>2028</v>
      </c>
      <c r="AA7177" t="str">
        <f>YEAR(Table__._SQL2014_QLTS17_DW_DimDate[[#This Row],[NgayBatDauMuaVu]]) &amp;"-"&amp;YEAR(Table__._SQL2014_QLTS17_DW_DimDate[[#This Row],[NgayKetThucMuaVu]])</f>
        <v>2028-2029</v>
      </c>
      <c r="AB7177">
        <f>YEAR(Table__._SQL2014_QLTS17_DW_DimDate[[#This Row],[NgayBatDauMuaVu]])</f>
        <v>2028</v>
      </c>
      <c r="AC7177">
        <f>YEAR(Table__._SQL2014_QLTS17_DW_DimDate[[#This Row],[NgayKetThucMuaVu]])</f>
        <v>2029</v>
      </c>
    </row>
    <row r="7178" spans="1:29">
      <c r="A7178">
        <v>20290825</v>
      </c>
      <c r="B7178" s="1">
        <v>47355</v>
      </c>
      <c r="C7178" t="s">
        <v>34</v>
      </c>
      <c r="D7178" t="s">
        <v>892</v>
      </c>
      <c r="E7178" t="s">
        <v>14</v>
      </c>
      <c r="F7178" t="s">
        <v>259</v>
      </c>
      <c r="G7178" t="s">
        <v>12</v>
      </c>
      <c r="H7178" t="s">
        <v>45</v>
      </c>
      <c r="I7178" t="s">
        <v>18</v>
      </c>
      <c r="J7178" t="s">
        <v>905</v>
      </c>
      <c r="K7178" t="s">
        <v>13</v>
      </c>
      <c r="L7178" t="s">
        <v>16</v>
      </c>
      <c r="M7178" t="s">
        <v>912</v>
      </c>
      <c r="N7178" t="s">
        <v>842</v>
      </c>
      <c r="O7178" t="s">
        <v>859</v>
      </c>
      <c r="P7178" t="s">
        <v>860</v>
      </c>
      <c r="Q7178" t="s">
        <v>856</v>
      </c>
      <c r="R7178" t="s">
        <v>858</v>
      </c>
      <c r="S7178" t="s">
        <v>843</v>
      </c>
      <c r="T7178" t="s">
        <v>846</v>
      </c>
      <c r="U7178" s="2">
        <f>DATE(IF(MONTH(Table__._SQL2014_QLTS17_DW_DimDate[[#This Row],[Ngay]])&lt;11,YEAR(Table__._SQL2014_QLTS17_DW_DimDate[[#This Row],[Ngay]])-1, YEAR(Table__._SQL2014_QLTS17_DW_DimDate[[#This Row],[Ngay]])),11,1)</f>
        <v>47058</v>
      </c>
      <c r="V7178" s="2">
        <f>DATE(YEAR(Table__._SQL2014_QLTS17_DW_DimDate[[#This Row],[NgayBatDauMuaVu]])+1, 10,31)</f>
        <v>47422</v>
      </c>
      <c r="W7178" s="3">
        <f>Table__._SQL2014_QLTS17_DW_DimDate[[#This Row],[Ngay]]-Table__._SQL2014_QLTS17_DW_DimDate[[#This Row],[NgayBatDauMuaVu]]+1</f>
        <v>298</v>
      </c>
      <c r="X7178">
        <f>INT((Table__._SQL2014_QLTS17_DW_DimDate[[#This Row],[NgayMuaVu]]-1)/7)+1</f>
        <v>43</v>
      </c>
      <c r="Y7178" t="str">
        <f>"Tuần " &amp;Table__._SQL2014_QLTS17_DW_DimDate[[#This Row],[TuanMuaVu]] &amp; " năm " &amp;Table__._SQL2014_QLTS17_DW_DimDate[[#This Row],[NamMuaVuStr]]</f>
        <v>Tuần 43 năm 2028-2029</v>
      </c>
      <c r="Z7178">
        <f>YEAR(Table__._SQL2014_QLTS17_DW_DimDate[[#This Row],[NgayBatDauMuaVu]])</f>
        <v>2028</v>
      </c>
      <c r="AA7178" t="str">
        <f>YEAR(Table__._SQL2014_QLTS17_DW_DimDate[[#This Row],[NgayBatDauMuaVu]]) &amp;"-"&amp;YEAR(Table__._SQL2014_QLTS17_DW_DimDate[[#This Row],[NgayKetThucMuaVu]])</f>
        <v>2028-2029</v>
      </c>
      <c r="AB7178">
        <f>YEAR(Table__._SQL2014_QLTS17_DW_DimDate[[#This Row],[NgayBatDauMuaVu]])</f>
        <v>2028</v>
      </c>
      <c r="AC7178">
        <f>YEAR(Table__._SQL2014_QLTS17_DW_DimDate[[#This Row],[NgayKetThucMuaVu]])</f>
        <v>2029</v>
      </c>
    </row>
    <row r="7179" spans="1:29">
      <c r="A7179">
        <v>20290826</v>
      </c>
      <c r="B7179" s="1">
        <v>47356</v>
      </c>
      <c r="C7179" t="s">
        <v>35</v>
      </c>
      <c r="D7179" t="s">
        <v>893</v>
      </c>
      <c r="E7179" t="s">
        <v>1</v>
      </c>
      <c r="F7179" t="s">
        <v>260</v>
      </c>
      <c r="G7179" t="s">
        <v>3</v>
      </c>
      <c r="H7179" t="s">
        <v>46</v>
      </c>
      <c r="I7179" t="s">
        <v>18</v>
      </c>
      <c r="J7179" t="s">
        <v>905</v>
      </c>
      <c r="K7179" t="s">
        <v>13</v>
      </c>
      <c r="L7179" t="s">
        <v>16</v>
      </c>
      <c r="M7179" t="s">
        <v>912</v>
      </c>
      <c r="N7179" t="s">
        <v>842</v>
      </c>
      <c r="O7179" t="s">
        <v>859</v>
      </c>
      <c r="P7179" t="s">
        <v>860</v>
      </c>
      <c r="Q7179" t="s">
        <v>856</v>
      </c>
      <c r="R7179" t="s">
        <v>858</v>
      </c>
      <c r="S7179" t="s">
        <v>843</v>
      </c>
      <c r="T7179" t="s">
        <v>846</v>
      </c>
      <c r="U7179" s="2">
        <f>DATE(IF(MONTH(Table__._SQL2014_QLTS17_DW_DimDate[[#This Row],[Ngay]])&lt;11,YEAR(Table__._SQL2014_QLTS17_DW_DimDate[[#This Row],[Ngay]])-1, YEAR(Table__._SQL2014_QLTS17_DW_DimDate[[#This Row],[Ngay]])),11,1)</f>
        <v>47058</v>
      </c>
      <c r="V7179" s="2">
        <f>DATE(YEAR(Table__._SQL2014_QLTS17_DW_DimDate[[#This Row],[NgayBatDauMuaVu]])+1, 10,31)</f>
        <v>47422</v>
      </c>
      <c r="W7179" s="3">
        <f>Table__._SQL2014_QLTS17_DW_DimDate[[#This Row],[Ngay]]-Table__._SQL2014_QLTS17_DW_DimDate[[#This Row],[NgayBatDauMuaVu]]+1</f>
        <v>299</v>
      </c>
      <c r="X7179">
        <f>INT((Table__._SQL2014_QLTS17_DW_DimDate[[#This Row],[NgayMuaVu]]-1)/7)+1</f>
        <v>43</v>
      </c>
      <c r="Y7179" t="str">
        <f>"Tuần " &amp;Table__._SQL2014_QLTS17_DW_DimDate[[#This Row],[TuanMuaVu]] &amp; " năm " &amp;Table__._SQL2014_QLTS17_DW_DimDate[[#This Row],[NamMuaVuStr]]</f>
        <v>Tuần 43 năm 2028-2029</v>
      </c>
      <c r="Z7179">
        <f>YEAR(Table__._SQL2014_QLTS17_DW_DimDate[[#This Row],[NgayBatDauMuaVu]])</f>
        <v>2028</v>
      </c>
      <c r="AA7179" t="str">
        <f>YEAR(Table__._SQL2014_QLTS17_DW_DimDate[[#This Row],[NgayBatDauMuaVu]]) &amp;"-"&amp;YEAR(Table__._SQL2014_QLTS17_DW_DimDate[[#This Row],[NgayKetThucMuaVu]])</f>
        <v>2028-2029</v>
      </c>
      <c r="AB7179">
        <f>YEAR(Table__._SQL2014_QLTS17_DW_DimDate[[#This Row],[NgayBatDauMuaVu]])</f>
        <v>2028</v>
      </c>
      <c r="AC7179">
        <f>YEAR(Table__._SQL2014_QLTS17_DW_DimDate[[#This Row],[NgayKetThucMuaVu]])</f>
        <v>2029</v>
      </c>
    </row>
    <row r="7180" spans="1:29">
      <c r="A7180">
        <v>20290827</v>
      </c>
      <c r="B7180" s="1">
        <v>47357</v>
      </c>
      <c r="C7180" t="s">
        <v>36</v>
      </c>
      <c r="D7180" t="s">
        <v>894</v>
      </c>
      <c r="E7180" t="s">
        <v>13</v>
      </c>
      <c r="F7180" t="s">
        <v>261</v>
      </c>
      <c r="G7180" t="s">
        <v>3</v>
      </c>
      <c r="H7180" t="s">
        <v>46</v>
      </c>
      <c r="I7180" t="s">
        <v>18</v>
      </c>
      <c r="J7180" t="s">
        <v>905</v>
      </c>
      <c r="K7180" t="s">
        <v>13</v>
      </c>
      <c r="L7180" t="s">
        <v>16</v>
      </c>
      <c r="M7180" t="s">
        <v>912</v>
      </c>
      <c r="N7180" t="s">
        <v>842</v>
      </c>
      <c r="O7180" t="s">
        <v>859</v>
      </c>
      <c r="P7180" t="s">
        <v>860</v>
      </c>
      <c r="Q7180" t="s">
        <v>856</v>
      </c>
      <c r="R7180" t="s">
        <v>858</v>
      </c>
      <c r="S7180" t="s">
        <v>843</v>
      </c>
      <c r="T7180" t="s">
        <v>846</v>
      </c>
      <c r="U7180" s="2">
        <f>DATE(IF(MONTH(Table__._SQL2014_QLTS17_DW_DimDate[[#This Row],[Ngay]])&lt;11,YEAR(Table__._SQL2014_QLTS17_DW_DimDate[[#This Row],[Ngay]])-1, YEAR(Table__._SQL2014_QLTS17_DW_DimDate[[#This Row],[Ngay]])),11,1)</f>
        <v>47058</v>
      </c>
      <c r="V7180" s="2">
        <f>DATE(YEAR(Table__._SQL2014_QLTS17_DW_DimDate[[#This Row],[NgayBatDauMuaVu]])+1, 10,31)</f>
        <v>47422</v>
      </c>
      <c r="W7180" s="3">
        <f>Table__._SQL2014_QLTS17_DW_DimDate[[#This Row],[Ngay]]-Table__._SQL2014_QLTS17_DW_DimDate[[#This Row],[NgayBatDauMuaVu]]+1</f>
        <v>300</v>
      </c>
      <c r="X7180">
        <f>INT((Table__._SQL2014_QLTS17_DW_DimDate[[#This Row],[NgayMuaVu]]-1)/7)+1</f>
        <v>43</v>
      </c>
      <c r="Y7180" t="str">
        <f>"Tuần " &amp;Table__._SQL2014_QLTS17_DW_DimDate[[#This Row],[TuanMuaVu]] &amp; " năm " &amp;Table__._SQL2014_QLTS17_DW_DimDate[[#This Row],[NamMuaVuStr]]</f>
        <v>Tuần 43 năm 2028-2029</v>
      </c>
      <c r="Z7180">
        <f>YEAR(Table__._SQL2014_QLTS17_DW_DimDate[[#This Row],[NgayBatDauMuaVu]])</f>
        <v>2028</v>
      </c>
      <c r="AA7180" t="str">
        <f>YEAR(Table__._SQL2014_QLTS17_DW_DimDate[[#This Row],[NgayBatDauMuaVu]]) &amp;"-"&amp;YEAR(Table__._SQL2014_QLTS17_DW_DimDate[[#This Row],[NgayKetThucMuaVu]])</f>
        <v>2028-2029</v>
      </c>
      <c r="AB7180">
        <f>YEAR(Table__._SQL2014_QLTS17_DW_DimDate[[#This Row],[NgayBatDauMuaVu]])</f>
        <v>2028</v>
      </c>
      <c r="AC7180">
        <f>YEAR(Table__._SQL2014_QLTS17_DW_DimDate[[#This Row],[NgayKetThucMuaVu]])</f>
        <v>2029</v>
      </c>
    </row>
    <row r="7181" spans="1:29">
      <c r="A7181">
        <v>20290828</v>
      </c>
      <c r="B7181" s="1">
        <v>47358</v>
      </c>
      <c r="C7181" t="s">
        <v>37</v>
      </c>
      <c r="D7181" t="s">
        <v>895</v>
      </c>
      <c r="E7181" t="s">
        <v>16</v>
      </c>
      <c r="F7181" t="s">
        <v>262</v>
      </c>
      <c r="G7181" t="s">
        <v>3</v>
      </c>
      <c r="H7181" t="s">
        <v>46</v>
      </c>
      <c r="I7181" t="s">
        <v>18</v>
      </c>
      <c r="J7181" t="s">
        <v>905</v>
      </c>
      <c r="K7181" t="s">
        <v>13</v>
      </c>
      <c r="L7181" t="s">
        <v>16</v>
      </c>
      <c r="M7181" t="s">
        <v>912</v>
      </c>
      <c r="N7181" t="s">
        <v>842</v>
      </c>
      <c r="O7181" t="s">
        <v>859</v>
      </c>
      <c r="P7181" t="s">
        <v>860</v>
      </c>
      <c r="Q7181" t="s">
        <v>856</v>
      </c>
      <c r="R7181" t="s">
        <v>858</v>
      </c>
      <c r="S7181" t="s">
        <v>843</v>
      </c>
      <c r="T7181" t="s">
        <v>846</v>
      </c>
      <c r="U7181" s="2">
        <f>DATE(IF(MONTH(Table__._SQL2014_QLTS17_DW_DimDate[[#This Row],[Ngay]])&lt;11,YEAR(Table__._SQL2014_QLTS17_DW_DimDate[[#This Row],[Ngay]])-1, YEAR(Table__._SQL2014_QLTS17_DW_DimDate[[#This Row],[Ngay]])),11,1)</f>
        <v>47058</v>
      </c>
      <c r="V7181" s="2">
        <f>DATE(YEAR(Table__._SQL2014_QLTS17_DW_DimDate[[#This Row],[NgayBatDauMuaVu]])+1, 10,31)</f>
        <v>47422</v>
      </c>
      <c r="W7181" s="3">
        <f>Table__._SQL2014_QLTS17_DW_DimDate[[#This Row],[Ngay]]-Table__._SQL2014_QLTS17_DW_DimDate[[#This Row],[NgayBatDauMuaVu]]+1</f>
        <v>301</v>
      </c>
      <c r="X7181">
        <f>INT((Table__._SQL2014_QLTS17_DW_DimDate[[#This Row],[NgayMuaVu]]-1)/7)+1</f>
        <v>43</v>
      </c>
      <c r="Y7181" t="str">
        <f>"Tuần " &amp;Table__._SQL2014_QLTS17_DW_DimDate[[#This Row],[TuanMuaVu]] &amp; " năm " &amp;Table__._SQL2014_QLTS17_DW_DimDate[[#This Row],[NamMuaVuStr]]</f>
        <v>Tuần 43 năm 2028-2029</v>
      </c>
      <c r="Z7181">
        <f>YEAR(Table__._SQL2014_QLTS17_DW_DimDate[[#This Row],[NgayBatDauMuaVu]])</f>
        <v>2028</v>
      </c>
      <c r="AA7181" t="str">
        <f>YEAR(Table__._SQL2014_QLTS17_DW_DimDate[[#This Row],[NgayBatDauMuaVu]]) &amp;"-"&amp;YEAR(Table__._SQL2014_QLTS17_DW_DimDate[[#This Row],[NgayKetThucMuaVu]])</f>
        <v>2028-2029</v>
      </c>
      <c r="AB7181">
        <f>YEAR(Table__._SQL2014_QLTS17_DW_DimDate[[#This Row],[NgayBatDauMuaVu]])</f>
        <v>2028</v>
      </c>
      <c r="AC7181">
        <f>YEAR(Table__._SQL2014_QLTS17_DW_DimDate[[#This Row],[NgayKetThucMuaVu]])</f>
        <v>2029</v>
      </c>
    </row>
    <row r="7182" spans="1:29">
      <c r="A7182">
        <v>20290829</v>
      </c>
      <c r="B7182" s="1">
        <v>47359</v>
      </c>
      <c r="C7182" t="s">
        <v>38</v>
      </c>
      <c r="D7182" t="s">
        <v>896</v>
      </c>
      <c r="E7182" t="s">
        <v>12</v>
      </c>
      <c r="F7182" t="s">
        <v>263</v>
      </c>
      <c r="G7182" t="s">
        <v>3</v>
      </c>
      <c r="H7182" t="s">
        <v>46</v>
      </c>
      <c r="I7182" t="s">
        <v>18</v>
      </c>
      <c r="J7182" t="s">
        <v>905</v>
      </c>
      <c r="K7182" t="s">
        <v>13</v>
      </c>
      <c r="L7182" t="s">
        <v>16</v>
      </c>
      <c r="M7182" t="s">
        <v>912</v>
      </c>
      <c r="N7182" t="s">
        <v>842</v>
      </c>
      <c r="O7182" t="s">
        <v>859</v>
      </c>
      <c r="P7182" t="s">
        <v>860</v>
      </c>
      <c r="Q7182" t="s">
        <v>856</v>
      </c>
      <c r="R7182" t="s">
        <v>858</v>
      </c>
      <c r="S7182" t="s">
        <v>843</v>
      </c>
      <c r="T7182" t="s">
        <v>846</v>
      </c>
      <c r="U7182" s="2">
        <f>DATE(IF(MONTH(Table__._SQL2014_QLTS17_DW_DimDate[[#This Row],[Ngay]])&lt;11,YEAR(Table__._SQL2014_QLTS17_DW_DimDate[[#This Row],[Ngay]])-1, YEAR(Table__._SQL2014_QLTS17_DW_DimDate[[#This Row],[Ngay]])),11,1)</f>
        <v>47058</v>
      </c>
      <c r="V7182" s="2">
        <f>DATE(YEAR(Table__._SQL2014_QLTS17_DW_DimDate[[#This Row],[NgayBatDauMuaVu]])+1, 10,31)</f>
        <v>47422</v>
      </c>
      <c r="W7182" s="3">
        <f>Table__._SQL2014_QLTS17_DW_DimDate[[#This Row],[Ngay]]-Table__._SQL2014_QLTS17_DW_DimDate[[#This Row],[NgayBatDauMuaVu]]+1</f>
        <v>302</v>
      </c>
      <c r="X7182">
        <f>INT((Table__._SQL2014_QLTS17_DW_DimDate[[#This Row],[NgayMuaVu]]-1)/7)+1</f>
        <v>44</v>
      </c>
      <c r="Y7182" t="str">
        <f>"Tuần " &amp;Table__._SQL2014_QLTS17_DW_DimDate[[#This Row],[TuanMuaVu]] &amp; " năm " &amp;Table__._SQL2014_QLTS17_DW_DimDate[[#This Row],[NamMuaVuStr]]</f>
        <v>Tuần 44 năm 2028-2029</v>
      </c>
      <c r="Z7182">
        <f>YEAR(Table__._SQL2014_QLTS17_DW_DimDate[[#This Row],[NgayBatDauMuaVu]])</f>
        <v>2028</v>
      </c>
      <c r="AA7182" t="str">
        <f>YEAR(Table__._SQL2014_QLTS17_DW_DimDate[[#This Row],[NgayBatDauMuaVu]]) &amp;"-"&amp;YEAR(Table__._SQL2014_QLTS17_DW_DimDate[[#This Row],[NgayKetThucMuaVu]])</f>
        <v>2028-2029</v>
      </c>
      <c r="AB7182">
        <f>YEAR(Table__._SQL2014_QLTS17_DW_DimDate[[#This Row],[NgayBatDauMuaVu]])</f>
        <v>2028</v>
      </c>
      <c r="AC7182">
        <f>YEAR(Table__._SQL2014_QLTS17_DW_DimDate[[#This Row],[NgayKetThucMuaVu]])</f>
        <v>2029</v>
      </c>
    </row>
    <row r="7183" spans="1:29">
      <c r="A7183">
        <v>20290830</v>
      </c>
      <c r="B7183" s="1">
        <v>47360</v>
      </c>
      <c r="C7183" t="s">
        <v>39</v>
      </c>
      <c r="D7183" t="s">
        <v>897</v>
      </c>
      <c r="E7183" t="s">
        <v>3</v>
      </c>
      <c r="F7183" t="s">
        <v>264</v>
      </c>
      <c r="G7183" t="s">
        <v>3</v>
      </c>
      <c r="H7183" t="s">
        <v>46</v>
      </c>
      <c r="I7183" t="s">
        <v>18</v>
      </c>
      <c r="J7183" t="s">
        <v>905</v>
      </c>
      <c r="K7183" t="s">
        <v>13</v>
      </c>
      <c r="L7183" t="s">
        <v>16</v>
      </c>
      <c r="M7183" t="s">
        <v>912</v>
      </c>
      <c r="N7183" t="s">
        <v>842</v>
      </c>
      <c r="O7183" t="s">
        <v>859</v>
      </c>
      <c r="P7183" t="s">
        <v>860</v>
      </c>
      <c r="Q7183" t="s">
        <v>856</v>
      </c>
      <c r="R7183" t="s">
        <v>858</v>
      </c>
      <c r="S7183" t="s">
        <v>843</v>
      </c>
      <c r="T7183" t="s">
        <v>846</v>
      </c>
      <c r="U7183" s="2">
        <f>DATE(IF(MONTH(Table__._SQL2014_QLTS17_DW_DimDate[[#This Row],[Ngay]])&lt;11,YEAR(Table__._SQL2014_QLTS17_DW_DimDate[[#This Row],[Ngay]])-1, YEAR(Table__._SQL2014_QLTS17_DW_DimDate[[#This Row],[Ngay]])),11,1)</f>
        <v>47058</v>
      </c>
      <c r="V7183" s="2">
        <f>DATE(YEAR(Table__._SQL2014_QLTS17_DW_DimDate[[#This Row],[NgayBatDauMuaVu]])+1, 10,31)</f>
        <v>47422</v>
      </c>
      <c r="W7183" s="3">
        <f>Table__._SQL2014_QLTS17_DW_DimDate[[#This Row],[Ngay]]-Table__._SQL2014_QLTS17_DW_DimDate[[#This Row],[NgayBatDauMuaVu]]+1</f>
        <v>303</v>
      </c>
      <c r="X7183">
        <f>INT((Table__._SQL2014_QLTS17_DW_DimDate[[#This Row],[NgayMuaVu]]-1)/7)+1</f>
        <v>44</v>
      </c>
      <c r="Y7183" t="str">
        <f>"Tuần " &amp;Table__._SQL2014_QLTS17_DW_DimDate[[#This Row],[TuanMuaVu]] &amp; " năm " &amp;Table__._SQL2014_QLTS17_DW_DimDate[[#This Row],[NamMuaVuStr]]</f>
        <v>Tuần 44 năm 2028-2029</v>
      </c>
      <c r="Z7183">
        <f>YEAR(Table__._SQL2014_QLTS17_DW_DimDate[[#This Row],[NgayBatDauMuaVu]])</f>
        <v>2028</v>
      </c>
      <c r="AA7183" t="str">
        <f>YEAR(Table__._SQL2014_QLTS17_DW_DimDate[[#This Row],[NgayBatDauMuaVu]]) &amp;"-"&amp;YEAR(Table__._SQL2014_QLTS17_DW_DimDate[[#This Row],[NgayKetThucMuaVu]])</f>
        <v>2028-2029</v>
      </c>
      <c r="AB7183">
        <f>YEAR(Table__._SQL2014_QLTS17_DW_DimDate[[#This Row],[NgayBatDauMuaVu]])</f>
        <v>2028</v>
      </c>
      <c r="AC7183">
        <f>YEAR(Table__._SQL2014_QLTS17_DW_DimDate[[#This Row],[NgayKetThucMuaVu]])</f>
        <v>2029</v>
      </c>
    </row>
    <row r="7184" spans="1:29">
      <c r="A7184">
        <v>20290831</v>
      </c>
      <c r="B7184" s="1">
        <v>47361</v>
      </c>
      <c r="C7184" t="s">
        <v>40</v>
      </c>
      <c r="D7184" t="s">
        <v>891</v>
      </c>
      <c r="E7184" t="s">
        <v>2</v>
      </c>
      <c r="F7184" t="s">
        <v>265</v>
      </c>
      <c r="G7184" t="s">
        <v>3</v>
      </c>
      <c r="H7184" t="s">
        <v>46</v>
      </c>
      <c r="I7184" t="s">
        <v>18</v>
      </c>
      <c r="J7184" t="s">
        <v>905</v>
      </c>
      <c r="K7184" t="s">
        <v>13</v>
      </c>
      <c r="L7184" t="s">
        <v>16</v>
      </c>
      <c r="M7184" t="s">
        <v>912</v>
      </c>
      <c r="N7184" t="s">
        <v>842</v>
      </c>
      <c r="O7184" t="s">
        <v>859</v>
      </c>
      <c r="P7184" t="s">
        <v>860</v>
      </c>
      <c r="Q7184" t="s">
        <v>856</v>
      </c>
      <c r="R7184" t="s">
        <v>858</v>
      </c>
      <c r="S7184" t="s">
        <v>843</v>
      </c>
      <c r="T7184" t="s">
        <v>846</v>
      </c>
      <c r="U7184" s="2">
        <f>DATE(IF(MONTH(Table__._SQL2014_QLTS17_DW_DimDate[[#This Row],[Ngay]])&lt;11,YEAR(Table__._SQL2014_QLTS17_DW_DimDate[[#This Row],[Ngay]])-1, YEAR(Table__._SQL2014_QLTS17_DW_DimDate[[#This Row],[Ngay]])),11,1)</f>
        <v>47058</v>
      </c>
      <c r="V7184" s="2">
        <f>DATE(YEAR(Table__._SQL2014_QLTS17_DW_DimDate[[#This Row],[NgayBatDauMuaVu]])+1, 10,31)</f>
        <v>47422</v>
      </c>
      <c r="W7184" s="3">
        <f>Table__._SQL2014_QLTS17_DW_DimDate[[#This Row],[Ngay]]-Table__._SQL2014_QLTS17_DW_DimDate[[#This Row],[NgayBatDauMuaVu]]+1</f>
        <v>304</v>
      </c>
      <c r="X7184">
        <f>INT((Table__._SQL2014_QLTS17_DW_DimDate[[#This Row],[NgayMuaVu]]-1)/7)+1</f>
        <v>44</v>
      </c>
      <c r="Y7184" t="str">
        <f>"Tuần " &amp;Table__._SQL2014_QLTS17_DW_DimDate[[#This Row],[TuanMuaVu]] &amp; " năm " &amp;Table__._SQL2014_QLTS17_DW_DimDate[[#This Row],[NamMuaVuStr]]</f>
        <v>Tuần 44 năm 2028-2029</v>
      </c>
      <c r="Z7184">
        <f>YEAR(Table__._SQL2014_QLTS17_DW_DimDate[[#This Row],[NgayBatDauMuaVu]])</f>
        <v>2028</v>
      </c>
      <c r="AA7184" t="str">
        <f>YEAR(Table__._SQL2014_QLTS17_DW_DimDate[[#This Row],[NgayBatDauMuaVu]]) &amp;"-"&amp;YEAR(Table__._SQL2014_QLTS17_DW_DimDate[[#This Row],[NgayKetThucMuaVu]])</f>
        <v>2028-2029</v>
      </c>
      <c r="AB7184">
        <f>YEAR(Table__._SQL2014_QLTS17_DW_DimDate[[#This Row],[NgayBatDauMuaVu]])</f>
        <v>2028</v>
      </c>
      <c r="AC7184">
        <f>YEAR(Table__._SQL2014_QLTS17_DW_DimDate[[#This Row],[NgayKetThucMuaVu]])</f>
        <v>2029</v>
      </c>
    </row>
    <row r="7185" spans="1:29">
      <c r="A7185">
        <v>20290901</v>
      </c>
      <c r="B7185" s="1">
        <v>47362</v>
      </c>
      <c r="C7185" t="s">
        <v>1</v>
      </c>
      <c r="D7185" t="s">
        <v>892</v>
      </c>
      <c r="E7185" t="s">
        <v>14</v>
      </c>
      <c r="F7185" t="s">
        <v>266</v>
      </c>
      <c r="G7185" t="s">
        <v>1</v>
      </c>
      <c r="H7185" t="s">
        <v>46</v>
      </c>
      <c r="I7185" t="s">
        <v>19</v>
      </c>
      <c r="J7185" t="s">
        <v>906</v>
      </c>
      <c r="K7185" t="s">
        <v>16</v>
      </c>
      <c r="L7185" t="s">
        <v>16</v>
      </c>
      <c r="M7185" t="s">
        <v>912</v>
      </c>
      <c r="N7185" t="s">
        <v>842</v>
      </c>
      <c r="O7185" t="s">
        <v>861</v>
      </c>
      <c r="P7185" t="s">
        <v>858</v>
      </c>
      <c r="Q7185" t="s">
        <v>856</v>
      </c>
      <c r="R7185" t="s">
        <v>858</v>
      </c>
      <c r="S7185" t="s">
        <v>843</v>
      </c>
      <c r="T7185" t="s">
        <v>846</v>
      </c>
      <c r="U7185" s="2">
        <f>DATE(IF(MONTH(Table__._SQL2014_QLTS17_DW_DimDate[[#This Row],[Ngay]])&lt;11,YEAR(Table__._SQL2014_QLTS17_DW_DimDate[[#This Row],[Ngay]])-1, YEAR(Table__._SQL2014_QLTS17_DW_DimDate[[#This Row],[Ngay]])),11,1)</f>
        <v>47058</v>
      </c>
      <c r="V7185" s="2">
        <f>DATE(YEAR(Table__._SQL2014_QLTS17_DW_DimDate[[#This Row],[NgayBatDauMuaVu]])+1, 10,31)</f>
        <v>47422</v>
      </c>
      <c r="W7185" s="3">
        <f>Table__._SQL2014_QLTS17_DW_DimDate[[#This Row],[Ngay]]-Table__._SQL2014_QLTS17_DW_DimDate[[#This Row],[NgayBatDauMuaVu]]+1</f>
        <v>305</v>
      </c>
      <c r="X7185">
        <f>INT((Table__._SQL2014_QLTS17_DW_DimDate[[#This Row],[NgayMuaVu]]-1)/7)+1</f>
        <v>44</v>
      </c>
      <c r="Y7185" t="str">
        <f>"Tuần " &amp;Table__._SQL2014_QLTS17_DW_DimDate[[#This Row],[TuanMuaVu]] &amp; " năm " &amp;Table__._SQL2014_QLTS17_DW_DimDate[[#This Row],[NamMuaVuStr]]</f>
        <v>Tuần 44 năm 2028-2029</v>
      </c>
      <c r="Z7185">
        <f>YEAR(Table__._SQL2014_QLTS17_DW_DimDate[[#This Row],[NgayBatDauMuaVu]])</f>
        <v>2028</v>
      </c>
      <c r="AA7185" t="str">
        <f>YEAR(Table__._SQL2014_QLTS17_DW_DimDate[[#This Row],[NgayBatDauMuaVu]]) &amp;"-"&amp;YEAR(Table__._SQL2014_QLTS17_DW_DimDate[[#This Row],[NgayKetThucMuaVu]])</f>
        <v>2028-2029</v>
      </c>
      <c r="AB7185">
        <f>YEAR(Table__._SQL2014_QLTS17_DW_DimDate[[#This Row],[NgayBatDauMuaVu]])</f>
        <v>2028</v>
      </c>
      <c r="AC7185">
        <f>YEAR(Table__._SQL2014_QLTS17_DW_DimDate[[#This Row],[NgayKetThucMuaVu]])</f>
        <v>2029</v>
      </c>
    </row>
    <row r="7186" spans="1:29">
      <c r="A7186">
        <v>20290902</v>
      </c>
      <c r="B7186" s="1">
        <v>47363</v>
      </c>
      <c r="C7186" t="s">
        <v>13</v>
      </c>
      <c r="D7186" t="s">
        <v>893</v>
      </c>
      <c r="E7186" t="s">
        <v>1</v>
      </c>
      <c r="F7186" t="s">
        <v>268</v>
      </c>
      <c r="G7186" t="s">
        <v>13</v>
      </c>
      <c r="H7186" t="s">
        <v>47</v>
      </c>
      <c r="I7186" t="s">
        <v>19</v>
      </c>
      <c r="J7186" t="s">
        <v>906</v>
      </c>
      <c r="K7186" t="s">
        <v>16</v>
      </c>
      <c r="L7186" t="s">
        <v>16</v>
      </c>
      <c r="M7186" t="s">
        <v>912</v>
      </c>
      <c r="N7186" t="s">
        <v>842</v>
      </c>
      <c r="O7186" t="s">
        <v>861</v>
      </c>
      <c r="P7186" t="s">
        <v>858</v>
      </c>
      <c r="Q7186" t="s">
        <v>856</v>
      </c>
      <c r="R7186" t="s">
        <v>858</v>
      </c>
      <c r="S7186" t="s">
        <v>843</v>
      </c>
      <c r="T7186" t="s">
        <v>846</v>
      </c>
      <c r="U7186" s="2">
        <f>DATE(IF(MONTH(Table__._SQL2014_QLTS17_DW_DimDate[[#This Row],[Ngay]])&lt;11,YEAR(Table__._SQL2014_QLTS17_DW_DimDate[[#This Row],[Ngay]])-1, YEAR(Table__._SQL2014_QLTS17_DW_DimDate[[#This Row],[Ngay]])),11,1)</f>
        <v>47058</v>
      </c>
      <c r="V7186" s="2">
        <f>DATE(YEAR(Table__._SQL2014_QLTS17_DW_DimDate[[#This Row],[NgayBatDauMuaVu]])+1, 10,31)</f>
        <v>47422</v>
      </c>
      <c r="W7186" s="3">
        <f>Table__._SQL2014_QLTS17_DW_DimDate[[#This Row],[Ngay]]-Table__._SQL2014_QLTS17_DW_DimDate[[#This Row],[NgayBatDauMuaVu]]+1</f>
        <v>306</v>
      </c>
      <c r="X7186">
        <f>INT((Table__._SQL2014_QLTS17_DW_DimDate[[#This Row],[NgayMuaVu]]-1)/7)+1</f>
        <v>44</v>
      </c>
      <c r="Y7186" t="str">
        <f>"Tuần " &amp;Table__._SQL2014_QLTS17_DW_DimDate[[#This Row],[TuanMuaVu]] &amp; " năm " &amp;Table__._SQL2014_QLTS17_DW_DimDate[[#This Row],[NamMuaVuStr]]</f>
        <v>Tuần 44 năm 2028-2029</v>
      </c>
      <c r="Z7186">
        <f>YEAR(Table__._SQL2014_QLTS17_DW_DimDate[[#This Row],[NgayBatDauMuaVu]])</f>
        <v>2028</v>
      </c>
      <c r="AA7186" t="str">
        <f>YEAR(Table__._SQL2014_QLTS17_DW_DimDate[[#This Row],[NgayBatDauMuaVu]]) &amp;"-"&amp;YEAR(Table__._SQL2014_QLTS17_DW_DimDate[[#This Row],[NgayKetThucMuaVu]])</f>
        <v>2028-2029</v>
      </c>
      <c r="AB7186">
        <f>YEAR(Table__._SQL2014_QLTS17_DW_DimDate[[#This Row],[NgayBatDauMuaVu]])</f>
        <v>2028</v>
      </c>
      <c r="AC7186">
        <f>YEAR(Table__._SQL2014_QLTS17_DW_DimDate[[#This Row],[NgayKetThucMuaVu]])</f>
        <v>2029</v>
      </c>
    </row>
    <row r="7187" spans="1:29">
      <c r="A7187">
        <v>20290903</v>
      </c>
      <c r="B7187" s="1">
        <v>47364</v>
      </c>
      <c r="C7187" t="s">
        <v>16</v>
      </c>
      <c r="D7187" t="s">
        <v>894</v>
      </c>
      <c r="E7187" t="s">
        <v>13</v>
      </c>
      <c r="F7187" t="s">
        <v>269</v>
      </c>
      <c r="G7187" t="s">
        <v>13</v>
      </c>
      <c r="H7187" t="s">
        <v>47</v>
      </c>
      <c r="I7187" t="s">
        <v>19</v>
      </c>
      <c r="J7187" t="s">
        <v>906</v>
      </c>
      <c r="K7187" t="s">
        <v>16</v>
      </c>
      <c r="L7187" t="s">
        <v>16</v>
      </c>
      <c r="M7187" t="s">
        <v>912</v>
      </c>
      <c r="N7187" t="s">
        <v>842</v>
      </c>
      <c r="O7187" t="s">
        <v>861</v>
      </c>
      <c r="P7187" t="s">
        <v>858</v>
      </c>
      <c r="Q7187" t="s">
        <v>856</v>
      </c>
      <c r="R7187" t="s">
        <v>858</v>
      </c>
      <c r="S7187" t="s">
        <v>843</v>
      </c>
      <c r="T7187" t="s">
        <v>846</v>
      </c>
      <c r="U7187" s="2">
        <f>DATE(IF(MONTH(Table__._SQL2014_QLTS17_DW_DimDate[[#This Row],[Ngay]])&lt;11,YEAR(Table__._SQL2014_QLTS17_DW_DimDate[[#This Row],[Ngay]])-1, YEAR(Table__._SQL2014_QLTS17_DW_DimDate[[#This Row],[Ngay]])),11,1)</f>
        <v>47058</v>
      </c>
      <c r="V7187" s="2">
        <f>DATE(YEAR(Table__._SQL2014_QLTS17_DW_DimDate[[#This Row],[NgayBatDauMuaVu]])+1, 10,31)</f>
        <v>47422</v>
      </c>
      <c r="W7187" s="3">
        <f>Table__._SQL2014_QLTS17_DW_DimDate[[#This Row],[Ngay]]-Table__._SQL2014_QLTS17_DW_DimDate[[#This Row],[NgayBatDauMuaVu]]+1</f>
        <v>307</v>
      </c>
      <c r="X7187">
        <f>INT((Table__._SQL2014_QLTS17_DW_DimDate[[#This Row],[NgayMuaVu]]-1)/7)+1</f>
        <v>44</v>
      </c>
      <c r="Y7187" t="str">
        <f>"Tuần " &amp;Table__._SQL2014_QLTS17_DW_DimDate[[#This Row],[TuanMuaVu]] &amp; " năm " &amp;Table__._SQL2014_QLTS17_DW_DimDate[[#This Row],[NamMuaVuStr]]</f>
        <v>Tuần 44 năm 2028-2029</v>
      </c>
      <c r="Z7187">
        <f>YEAR(Table__._SQL2014_QLTS17_DW_DimDate[[#This Row],[NgayBatDauMuaVu]])</f>
        <v>2028</v>
      </c>
      <c r="AA7187" t="str">
        <f>YEAR(Table__._SQL2014_QLTS17_DW_DimDate[[#This Row],[NgayBatDauMuaVu]]) &amp;"-"&amp;YEAR(Table__._SQL2014_QLTS17_DW_DimDate[[#This Row],[NgayKetThucMuaVu]])</f>
        <v>2028-2029</v>
      </c>
      <c r="AB7187">
        <f>YEAR(Table__._SQL2014_QLTS17_DW_DimDate[[#This Row],[NgayBatDauMuaVu]])</f>
        <v>2028</v>
      </c>
      <c r="AC7187">
        <f>YEAR(Table__._SQL2014_QLTS17_DW_DimDate[[#This Row],[NgayKetThucMuaVu]])</f>
        <v>2029</v>
      </c>
    </row>
    <row r="7188" spans="1:29">
      <c r="A7188">
        <v>20290904</v>
      </c>
      <c r="B7188" s="1">
        <v>47365</v>
      </c>
      <c r="C7188" t="s">
        <v>12</v>
      </c>
      <c r="D7188" t="s">
        <v>895</v>
      </c>
      <c r="E7188" t="s">
        <v>16</v>
      </c>
      <c r="F7188" t="s">
        <v>270</v>
      </c>
      <c r="G7188" t="s">
        <v>13</v>
      </c>
      <c r="H7188" t="s">
        <v>47</v>
      </c>
      <c r="I7188" t="s">
        <v>19</v>
      </c>
      <c r="J7188" t="s">
        <v>906</v>
      </c>
      <c r="K7188" t="s">
        <v>16</v>
      </c>
      <c r="L7188" t="s">
        <v>16</v>
      </c>
      <c r="M7188" t="s">
        <v>912</v>
      </c>
      <c r="N7188" t="s">
        <v>842</v>
      </c>
      <c r="O7188" t="s">
        <v>861</v>
      </c>
      <c r="P7188" t="s">
        <v>858</v>
      </c>
      <c r="Q7188" t="s">
        <v>856</v>
      </c>
      <c r="R7188" t="s">
        <v>858</v>
      </c>
      <c r="S7188" t="s">
        <v>843</v>
      </c>
      <c r="T7188" t="s">
        <v>846</v>
      </c>
      <c r="U7188" s="2">
        <f>DATE(IF(MONTH(Table__._SQL2014_QLTS17_DW_DimDate[[#This Row],[Ngay]])&lt;11,YEAR(Table__._SQL2014_QLTS17_DW_DimDate[[#This Row],[Ngay]])-1, YEAR(Table__._SQL2014_QLTS17_DW_DimDate[[#This Row],[Ngay]])),11,1)</f>
        <v>47058</v>
      </c>
      <c r="V7188" s="2">
        <f>DATE(YEAR(Table__._SQL2014_QLTS17_DW_DimDate[[#This Row],[NgayBatDauMuaVu]])+1, 10,31)</f>
        <v>47422</v>
      </c>
      <c r="W7188" s="3">
        <f>Table__._SQL2014_QLTS17_DW_DimDate[[#This Row],[Ngay]]-Table__._SQL2014_QLTS17_DW_DimDate[[#This Row],[NgayBatDauMuaVu]]+1</f>
        <v>308</v>
      </c>
      <c r="X7188">
        <f>INT((Table__._SQL2014_QLTS17_DW_DimDate[[#This Row],[NgayMuaVu]]-1)/7)+1</f>
        <v>44</v>
      </c>
      <c r="Y7188" t="str">
        <f>"Tuần " &amp;Table__._SQL2014_QLTS17_DW_DimDate[[#This Row],[TuanMuaVu]] &amp; " năm " &amp;Table__._SQL2014_QLTS17_DW_DimDate[[#This Row],[NamMuaVuStr]]</f>
        <v>Tuần 44 năm 2028-2029</v>
      </c>
      <c r="Z7188">
        <f>YEAR(Table__._SQL2014_QLTS17_DW_DimDate[[#This Row],[NgayBatDauMuaVu]])</f>
        <v>2028</v>
      </c>
      <c r="AA7188" t="str">
        <f>YEAR(Table__._SQL2014_QLTS17_DW_DimDate[[#This Row],[NgayBatDauMuaVu]]) &amp;"-"&amp;YEAR(Table__._SQL2014_QLTS17_DW_DimDate[[#This Row],[NgayKetThucMuaVu]])</f>
        <v>2028-2029</v>
      </c>
      <c r="AB7188">
        <f>YEAR(Table__._SQL2014_QLTS17_DW_DimDate[[#This Row],[NgayBatDauMuaVu]])</f>
        <v>2028</v>
      </c>
      <c r="AC7188">
        <f>YEAR(Table__._SQL2014_QLTS17_DW_DimDate[[#This Row],[NgayKetThucMuaVu]])</f>
        <v>2029</v>
      </c>
    </row>
    <row r="7189" spans="1:29">
      <c r="A7189">
        <v>20290905</v>
      </c>
      <c r="B7189" s="1">
        <v>47366</v>
      </c>
      <c r="C7189" t="s">
        <v>3</v>
      </c>
      <c r="D7189" t="s">
        <v>896</v>
      </c>
      <c r="E7189" t="s">
        <v>12</v>
      </c>
      <c r="F7189" t="s">
        <v>271</v>
      </c>
      <c r="G7189" t="s">
        <v>13</v>
      </c>
      <c r="H7189" t="s">
        <v>47</v>
      </c>
      <c r="I7189" t="s">
        <v>19</v>
      </c>
      <c r="J7189" t="s">
        <v>906</v>
      </c>
      <c r="K7189" t="s">
        <v>16</v>
      </c>
      <c r="L7189" t="s">
        <v>16</v>
      </c>
      <c r="M7189" t="s">
        <v>912</v>
      </c>
      <c r="N7189" t="s">
        <v>842</v>
      </c>
      <c r="O7189" t="s">
        <v>861</v>
      </c>
      <c r="P7189" t="s">
        <v>858</v>
      </c>
      <c r="Q7189" t="s">
        <v>856</v>
      </c>
      <c r="R7189" t="s">
        <v>858</v>
      </c>
      <c r="S7189" t="s">
        <v>843</v>
      </c>
      <c r="T7189" t="s">
        <v>846</v>
      </c>
      <c r="U7189" s="2">
        <f>DATE(IF(MONTH(Table__._SQL2014_QLTS17_DW_DimDate[[#This Row],[Ngay]])&lt;11,YEAR(Table__._SQL2014_QLTS17_DW_DimDate[[#This Row],[Ngay]])-1, YEAR(Table__._SQL2014_QLTS17_DW_DimDate[[#This Row],[Ngay]])),11,1)</f>
        <v>47058</v>
      </c>
      <c r="V7189" s="2">
        <f>DATE(YEAR(Table__._SQL2014_QLTS17_DW_DimDate[[#This Row],[NgayBatDauMuaVu]])+1, 10,31)</f>
        <v>47422</v>
      </c>
      <c r="W7189" s="3">
        <f>Table__._SQL2014_QLTS17_DW_DimDate[[#This Row],[Ngay]]-Table__._SQL2014_QLTS17_DW_DimDate[[#This Row],[NgayBatDauMuaVu]]+1</f>
        <v>309</v>
      </c>
      <c r="X7189">
        <f>INT((Table__._SQL2014_QLTS17_DW_DimDate[[#This Row],[NgayMuaVu]]-1)/7)+1</f>
        <v>45</v>
      </c>
      <c r="Y7189" t="str">
        <f>"Tuần " &amp;Table__._SQL2014_QLTS17_DW_DimDate[[#This Row],[TuanMuaVu]] &amp; " năm " &amp;Table__._SQL2014_QLTS17_DW_DimDate[[#This Row],[NamMuaVuStr]]</f>
        <v>Tuần 45 năm 2028-2029</v>
      </c>
      <c r="Z7189">
        <f>YEAR(Table__._SQL2014_QLTS17_DW_DimDate[[#This Row],[NgayBatDauMuaVu]])</f>
        <v>2028</v>
      </c>
      <c r="AA7189" t="str">
        <f>YEAR(Table__._SQL2014_QLTS17_DW_DimDate[[#This Row],[NgayBatDauMuaVu]]) &amp;"-"&amp;YEAR(Table__._SQL2014_QLTS17_DW_DimDate[[#This Row],[NgayKetThucMuaVu]])</f>
        <v>2028-2029</v>
      </c>
      <c r="AB7189">
        <f>YEAR(Table__._SQL2014_QLTS17_DW_DimDate[[#This Row],[NgayBatDauMuaVu]])</f>
        <v>2028</v>
      </c>
      <c r="AC7189">
        <f>YEAR(Table__._SQL2014_QLTS17_DW_DimDate[[#This Row],[NgayKetThucMuaVu]])</f>
        <v>2029</v>
      </c>
    </row>
    <row r="7190" spans="1:29">
      <c r="A7190">
        <v>20290906</v>
      </c>
      <c r="B7190" s="1">
        <v>47367</v>
      </c>
      <c r="C7190" t="s">
        <v>2</v>
      </c>
      <c r="D7190" t="s">
        <v>897</v>
      </c>
      <c r="E7190" t="s">
        <v>3</v>
      </c>
      <c r="F7190" t="s">
        <v>272</v>
      </c>
      <c r="G7190" t="s">
        <v>13</v>
      </c>
      <c r="H7190" t="s">
        <v>47</v>
      </c>
      <c r="I7190" t="s">
        <v>19</v>
      </c>
      <c r="J7190" t="s">
        <v>906</v>
      </c>
      <c r="K7190" t="s">
        <v>16</v>
      </c>
      <c r="L7190" t="s">
        <v>16</v>
      </c>
      <c r="M7190" t="s">
        <v>912</v>
      </c>
      <c r="N7190" t="s">
        <v>842</v>
      </c>
      <c r="O7190" t="s">
        <v>861</v>
      </c>
      <c r="P7190" t="s">
        <v>858</v>
      </c>
      <c r="Q7190" t="s">
        <v>856</v>
      </c>
      <c r="R7190" t="s">
        <v>858</v>
      </c>
      <c r="S7190" t="s">
        <v>843</v>
      </c>
      <c r="T7190" t="s">
        <v>846</v>
      </c>
      <c r="U7190" s="2">
        <f>DATE(IF(MONTH(Table__._SQL2014_QLTS17_DW_DimDate[[#This Row],[Ngay]])&lt;11,YEAR(Table__._SQL2014_QLTS17_DW_DimDate[[#This Row],[Ngay]])-1, YEAR(Table__._SQL2014_QLTS17_DW_DimDate[[#This Row],[Ngay]])),11,1)</f>
        <v>47058</v>
      </c>
      <c r="V7190" s="2">
        <f>DATE(YEAR(Table__._SQL2014_QLTS17_DW_DimDate[[#This Row],[NgayBatDauMuaVu]])+1, 10,31)</f>
        <v>47422</v>
      </c>
      <c r="W7190" s="3">
        <f>Table__._SQL2014_QLTS17_DW_DimDate[[#This Row],[Ngay]]-Table__._SQL2014_QLTS17_DW_DimDate[[#This Row],[NgayBatDauMuaVu]]+1</f>
        <v>310</v>
      </c>
      <c r="X7190">
        <f>INT((Table__._SQL2014_QLTS17_DW_DimDate[[#This Row],[NgayMuaVu]]-1)/7)+1</f>
        <v>45</v>
      </c>
      <c r="Y7190" t="str">
        <f>"Tuần " &amp;Table__._SQL2014_QLTS17_DW_DimDate[[#This Row],[TuanMuaVu]] &amp; " năm " &amp;Table__._SQL2014_QLTS17_DW_DimDate[[#This Row],[NamMuaVuStr]]</f>
        <v>Tuần 45 năm 2028-2029</v>
      </c>
      <c r="Z7190">
        <f>YEAR(Table__._SQL2014_QLTS17_DW_DimDate[[#This Row],[NgayBatDauMuaVu]])</f>
        <v>2028</v>
      </c>
      <c r="AA7190" t="str">
        <f>YEAR(Table__._SQL2014_QLTS17_DW_DimDate[[#This Row],[NgayBatDauMuaVu]]) &amp;"-"&amp;YEAR(Table__._SQL2014_QLTS17_DW_DimDate[[#This Row],[NgayKetThucMuaVu]])</f>
        <v>2028-2029</v>
      </c>
      <c r="AB7190">
        <f>YEAR(Table__._SQL2014_QLTS17_DW_DimDate[[#This Row],[NgayBatDauMuaVu]])</f>
        <v>2028</v>
      </c>
      <c r="AC7190">
        <f>YEAR(Table__._SQL2014_QLTS17_DW_DimDate[[#This Row],[NgayKetThucMuaVu]])</f>
        <v>2029</v>
      </c>
    </row>
    <row r="7191" spans="1:29">
      <c r="A7191">
        <v>20290907</v>
      </c>
      <c r="B7191" s="1">
        <v>47368</v>
      </c>
      <c r="C7191" t="s">
        <v>14</v>
      </c>
      <c r="D7191" t="s">
        <v>891</v>
      </c>
      <c r="E7191" t="s">
        <v>2</v>
      </c>
      <c r="F7191" t="s">
        <v>273</v>
      </c>
      <c r="G7191" t="s">
        <v>13</v>
      </c>
      <c r="H7191" t="s">
        <v>47</v>
      </c>
      <c r="I7191" t="s">
        <v>19</v>
      </c>
      <c r="J7191" t="s">
        <v>906</v>
      </c>
      <c r="K7191" t="s">
        <v>16</v>
      </c>
      <c r="L7191" t="s">
        <v>16</v>
      </c>
      <c r="M7191" t="s">
        <v>912</v>
      </c>
      <c r="N7191" t="s">
        <v>842</v>
      </c>
      <c r="O7191" t="s">
        <v>861</v>
      </c>
      <c r="P7191" t="s">
        <v>858</v>
      </c>
      <c r="Q7191" t="s">
        <v>856</v>
      </c>
      <c r="R7191" t="s">
        <v>858</v>
      </c>
      <c r="S7191" t="s">
        <v>843</v>
      </c>
      <c r="T7191" t="s">
        <v>846</v>
      </c>
      <c r="U7191" s="2">
        <f>DATE(IF(MONTH(Table__._SQL2014_QLTS17_DW_DimDate[[#This Row],[Ngay]])&lt;11,YEAR(Table__._SQL2014_QLTS17_DW_DimDate[[#This Row],[Ngay]])-1, YEAR(Table__._SQL2014_QLTS17_DW_DimDate[[#This Row],[Ngay]])),11,1)</f>
        <v>47058</v>
      </c>
      <c r="V7191" s="2">
        <f>DATE(YEAR(Table__._SQL2014_QLTS17_DW_DimDate[[#This Row],[NgayBatDauMuaVu]])+1, 10,31)</f>
        <v>47422</v>
      </c>
      <c r="W7191" s="3">
        <f>Table__._SQL2014_QLTS17_DW_DimDate[[#This Row],[Ngay]]-Table__._SQL2014_QLTS17_DW_DimDate[[#This Row],[NgayBatDauMuaVu]]+1</f>
        <v>311</v>
      </c>
      <c r="X7191">
        <f>INT((Table__._SQL2014_QLTS17_DW_DimDate[[#This Row],[NgayMuaVu]]-1)/7)+1</f>
        <v>45</v>
      </c>
      <c r="Y7191" t="str">
        <f>"Tuần " &amp;Table__._SQL2014_QLTS17_DW_DimDate[[#This Row],[TuanMuaVu]] &amp; " năm " &amp;Table__._SQL2014_QLTS17_DW_DimDate[[#This Row],[NamMuaVuStr]]</f>
        <v>Tuần 45 năm 2028-2029</v>
      </c>
      <c r="Z7191">
        <f>YEAR(Table__._SQL2014_QLTS17_DW_DimDate[[#This Row],[NgayBatDauMuaVu]])</f>
        <v>2028</v>
      </c>
      <c r="AA7191" t="str">
        <f>YEAR(Table__._SQL2014_QLTS17_DW_DimDate[[#This Row],[NgayBatDauMuaVu]]) &amp;"-"&amp;YEAR(Table__._SQL2014_QLTS17_DW_DimDate[[#This Row],[NgayKetThucMuaVu]])</f>
        <v>2028-2029</v>
      </c>
      <c r="AB7191">
        <f>YEAR(Table__._SQL2014_QLTS17_DW_DimDate[[#This Row],[NgayBatDauMuaVu]])</f>
        <v>2028</v>
      </c>
      <c r="AC7191">
        <f>YEAR(Table__._SQL2014_QLTS17_DW_DimDate[[#This Row],[NgayKetThucMuaVu]])</f>
        <v>2029</v>
      </c>
    </row>
    <row r="7192" spans="1:29">
      <c r="A7192">
        <v>20290908</v>
      </c>
      <c r="B7192" s="1">
        <v>47369</v>
      </c>
      <c r="C7192" t="s">
        <v>18</v>
      </c>
      <c r="D7192" t="s">
        <v>892</v>
      </c>
      <c r="E7192" t="s">
        <v>14</v>
      </c>
      <c r="F7192" t="s">
        <v>274</v>
      </c>
      <c r="G7192" t="s">
        <v>13</v>
      </c>
      <c r="H7192" t="s">
        <v>47</v>
      </c>
      <c r="I7192" t="s">
        <v>19</v>
      </c>
      <c r="J7192" t="s">
        <v>906</v>
      </c>
      <c r="K7192" t="s">
        <v>16</v>
      </c>
      <c r="L7192" t="s">
        <v>16</v>
      </c>
      <c r="M7192" t="s">
        <v>912</v>
      </c>
      <c r="N7192" t="s">
        <v>842</v>
      </c>
      <c r="O7192" t="s">
        <v>861</v>
      </c>
      <c r="P7192" t="s">
        <v>858</v>
      </c>
      <c r="Q7192" t="s">
        <v>856</v>
      </c>
      <c r="R7192" t="s">
        <v>858</v>
      </c>
      <c r="S7192" t="s">
        <v>843</v>
      </c>
      <c r="T7192" t="s">
        <v>846</v>
      </c>
      <c r="U7192" s="2">
        <f>DATE(IF(MONTH(Table__._SQL2014_QLTS17_DW_DimDate[[#This Row],[Ngay]])&lt;11,YEAR(Table__._SQL2014_QLTS17_DW_DimDate[[#This Row],[Ngay]])-1, YEAR(Table__._SQL2014_QLTS17_DW_DimDate[[#This Row],[Ngay]])),11,1)</f>
        <v>47058</v>
      </c>
      <c r="V7192" s="2">
        <f>DATE(YEAR(Table__._SQL2014_QLTS17_DW_DimDate[[#This Row],[NgayBatDauMuaVu]])+1, 10,31)</f>
        <v>47422</v>
      </c>
      <c r="W7192" s="3">
        <f>Table__._SQL2014_QLTS17_DW_DimDate[[#This Row],[Ngay]]-Table__._SQL2014_QLTS17_DW_DimDate[[#This Row],[NgayBatDauMuaVu]]+1</f>
        <v>312</v>
      </c>
      <c r="X7192">
        <f>INT((Table__._SQL2014_QLTS17_DW_DimDate[[#This Row],[NgayMuaVu]]-1)/7)+1</f>
        <v>45</v>
      </c>
      <c r="Y7192" t="str">
        <f>"Tuần " &amp;Table__._SQL2014_QLTS17_DW_DimDate[[#This Row],[TuanMuaVu]] &amp; " năm " &amp;Table__._SQL2014_QLTS17_DW_DimDate[[#This Row],[NamMuaVuStr]]</f>
        <v>Tuần 45 năm 2028-2029</v>
      </c>
      <c r="Z7192">
        <f>YEAR(Table__._SQL2014_QLTS17_DW_DimDate[[#This Row],[NgayBatDauMuaVu]])</f>
        <v>2028</v>
      </c>
      <c r="AA7192" t="str">
        <f>YEAR(Table__._SQL2014_QLTS17_DW_DimDate[[#This Row],[NgayBatDauMuaVu]]) &amp;"-"&amp;YEAR(Table__._SQL2014_QLTS17_DW_DimDate[[#This Row],[NgayKetThucMuaVu]])</f>
        <v>2028-2029</v>
      </c>
      <c r="AB7192">
        <f>YEAR(Table__._SQL2014_QLTS17_DW_DimDate[[#This Row],[NgayBatDauMuaVu]])</f>
        <v>2028</v>
      </c>
      <c r="AC7192">
        <f>YEAR(Table__._SQL2014_QLTS17_DW_DimDate[[#This Row],[NgayKetThucMuaVu]])</f>
        <v>2029</v>
      </c>
    </row>
    <row r="7193" spans="1:29">
      <c r="A7193">
        <v>20290909</v>
      </c>
      <c r="B7193" s="1">
        <v>47370</v>
      </c>
      <c r="C7193" t="s">
        <v>19</v>
      </c>
      <c r="D7193" t="s">
        <v>893</v>
      </c>
      <c r="E7193" t="s">
        <v>1</v>
      </c>
      <c r="F7193" t="s">
        <v>275</v>
      </c>
      <c r="G7193" t="s">
        <v>16</v>
      </c>
      <c r="H7193" t="s">
        <v>48</v>
      </c>
      <c r="I7193" t="s">
        <v>19</v>
      </c>
      <c r="J7193" t="s">
        <v>906</v>
      </c>
      <c r="K7193" t="s">
        <v>16</v>
      </c>
      <c r="L7193" t="s">
        <v>16</v>
      </c>
      <c r="M7193" t="s">
        <v>912</v>
      </c>
      <c r="N7193" t="s">
        <v>842</v>
      </c>
      <c r="O7193" t="s">
        <v>861</v>
      </c>
      <c r="P7193" t="s">
        <v>858</v>
      </c>
      <c r="Q7193" t="s">
        <v>856</v>
      </c>
      <c r="R7193" t="s">
        <v>858</v>
      </c>
      <c r="S7193" t="s">
        <v>843</v>
      </c>
      <c r="T7193" t="s">
        <v>846</v>
      </c>
      <c r="U7193" s="2">
        <f>DATE(IF(MONTH(Table__._SQL2014_QLTS17_DW_DimDate[[#This Row],[Ngay]])&lt;11,YEAR(Table__._SQL2014_QLTS17_DW_DimDate[[#This Row],[Ngay]])-1, YEAR(Table__._SQL2014_QLTS17_DW_DimDate[[#This Row],[Ngay]])),11,1)</f>
        <v>47058</v>
      </c>
      <c r="V7193" s="2">
        <f>DATE(YEAR(Table__._SQL2014_QLTS17_DW_DimDate[[#This Row],[NgayBatDauMuaVu]])+1, 10,31)</f>
        <v>47422</v>
      </c>
      <c r="W7193" s="3">
        <f>Table__._SQL2014_QLTS17_DW_DimDate[[#This Row],[Ngay]]-Table__._SQL2014_QLTS17_DW_DimDate[[#This Row],[NgayBatDauMuaVu]]+1</f>
        <v>313</v>
      </c>
      <c r="X7193">
        <f>INT((Table__._SQL2014_QLTS17_DW_DimDate[[#This Row],[NgayMuaVu]]-1)/7)+1</f>
        <v>45</v>
      </c>
      <c r="Y7193" t="str">
        <f>"Tuần " &amp;Table__._SQL2014_QLTS17_DW_DimDate[[#This Row],[TuanMuaVu]] &amp; " năm " &amp;Table__._SQL2014_QLTS17_DW_DimDate[[#This Row],[NamMuaVuStr]]</f>
        <v>Tuần 45 năm 2028-2029</v>
      </c>
      <c r="Z7193">
        <f>YEAR(Table__._SQL2014_QLTS17_DW_DimDate[[#This Row],[NgayBatDauMuaVu]])</f>
        <v>2028</v>
      </c>
      <c r="AA7193" t="str">
        <f>YEAR(Table__._SQL2014_QLTS17_DW_DimDate[[#This Row],[NgayBatDauMuaVu]]) &amp;"-"&amp;YEAR(Table__._SQL2014_QLTS17_DW_DimDate[[#This Row],[NgayKetThucMuaVu]])</f>
        <v>2028-2029</v>
      </c>
      <c r="AB7193">
        <f>YEAR(Table__._SQL2014_QLTS17_DW_DimDate[[#This Row],[NgayBatDauMuaVu]])</f>
        <v>2028</v>
      </c>
      <c r="AC7193">
        <f>YEAR(Table__._SQL2014_QLTS17_DW_DimDate[[#This Row],[NgayKetThucMuaVu]])</f>
        <v>2029</v>
      </c>
    </row>
    <row r="7194" spans="1:29">
      <c r="A7194">
        <v>20290910</v>
      </c>
      <c r="B7194" s="1">
        <v>47371</v>
      </c>
      <c r="C7194" t="s">
        <v>20</v>
      </c>
      <c r="D7194" t="s">
        <v>894</v>
      </c>
      <c r="E7194" t="s">
        <v>13</v>
      </c>
      <c r="F7194" t="s">
        <v>276</v>
      </c>
      <c r="G7194" t="s">
        <v>16</v>
      </c>
      <c r="H7194" t="s">
        <v>48</v>
      </c>
      <c r="I7194" t="s">
        <v>19</v>
      </c>
      <c r="J7194" t="s">
        <v>906</v>
      </c>
      <c r="K7194" t="s">
        <v>16</v>
      </c>
      <c r="L7194" t="s">
        <v>16</v>
      </c>
      <c r="M7194" t="s">
        <v>912</v>
      </c>
      <c r="N7194" t="s">
        <v>842</v>
      </c>
      <c r="O7194" t="s">
        <v>861</v>
      </c>
      <c r="P7194" t="s">
        <v>858</v>
      </c>
      <c r="Q7194" t="s">
        <v>856</v>
      </c>
      <c r="R7194" t="s">
        <v>858</v>
      </c>
      <c r="S7194" t="s">
        <v>843</v>
      </c>
      <c r="T7194" t="s">
        <v>846</v>
      </c>
      <c r="U7194" s="2">
        <f>DATE(IF(MONTH(Table__._SQL2014_QLTS17_DW_DimDate[[#This Row],[Ngay]])&lt;11,YEAR(Table__._SQL2014_QLTS17_DW_DimDate[[#This Row],[Ngay]])-1, YEAR(Table__._SQL2014_QLTS17_DW_DimDate[[#This Row],[Ngay]])),11,1)</f>
        <v>47058</v>
      </c>
      <c r="V7194" s="2">
        <f>DATE(YEAR(Table__._SQL2014_QLTS17_DW_DimDate[[#This Row],[NgayBatDauMuaVu]])+1, 10,31)</f>
        <v>47422</v>
      </c>
      <c r="W7194" s="3">
        <f>Table__._SQL2014_QLTS17_DW_DimDate[[#This Row],[Ngay]]-Table__._SQL2014_QLTS17_DW_DimDate[[#This Row],[NgayBatDauMuaVu]]+1</f>
        <v>314</v>
      </c>
      <c r="X7194">
        <f>INT((Table__._SQL2014_QLTS17_DW_DimDate[[#This Row],[NgayMuaVu]]-1)/7)+1</f>
        <v>45</v>
      </c>
      <c r="Y7194" t="str">
        <f>"Tuần " &amp;Table__._SQL2014_QLTS17_DW_DimDate[[#This Row],[TuanMuaVu]] &amp; " năm " &amp;Table__._SQL2014_QLTS17_DW_DimDate[[#This Row],[NamMuaVuStr]]</f>
        <v>Tuần 45 năm 2028-2029</v>
      </c>
      <c r="Z7194">
        <f>YEAR(Table__._SQL2014_QLTS17_DW_DimDate[[#This Row],[NgayBatDauMuaVu]])</f>
        <v>2028</v>
      </c>
      <c r="AA7194" t="str">
        <f>YEAR(Table__._SQL2014_QLTS17_DW_DimDate[[#This Row],[NgayBatDauMuaVu]]) &amp;"-"&amp;YEAR(Table__._SQL2014_QLTS17_DW_DimDate[[#This Row],[NgayKetThucMuaVu]])</f>
        <v>2028-2029</v>
      </c>
      <c r="AB7194">
        <f>YEAR(Table__._SQL2014_QLTS17_DW_DimDate[[#This Row],[NgayBatDauMuaVu]])</f>
        <v>2028</v>
      </c>
      <c r="AC7194">
        <f>YEAR(Table__._SQL2014_QLTS17_DW_DimDate[[#This Row],[NgayKetThucMuaVu]])</f>
        <v>2029</v>
      </c>
    </row>
    <row r="7195" spans="1:29">
      <c r="A7195">
        <v>20290911</v>
      </c>
      <c r="B7195" s="1">
        <v>47372</v>
      </c>
      <c r="C7195" t="s">
        <v>21</v>
      </c>
      <c r="D7195" t="s">
        <v>895</v>
      </c>
      <c r="E7195" t="s">
        <v>16</v>
      </c>
      <c r="F7195" t="s">
        <v>277</v>
      </c>
      <c r="G7195" t="s">
        <v>16</v>
      </c>
      <c r="H7195" t="s">
        <v>48</v>
      </c>
      <c r="I7195" t="s">
        <v>19</v>
      </c>
      <c r="J7195" t="s">
        <v>906</v>
      </c>
      <c r="K7195" t="s">
        <v>16</v>
      </c>
      <c r="L7195" t="s">
        <v>16</v>
      </c>
      <c r="M7195" t="s">
        <v>912</v>
      </c>
      <c r="N7195" t="s">
        <v>842</v>
      </c>
      <c r="O7195" t="s">
        <v>861</v>
      </c>
      <c r="P7195" t="s">
        <v>858</v>
      </c>
      <c r="Q7195" t="s">
        <v>856</v>
      </c>
      <c r="R7195" t="s">
        <v>858</v>
      </c>
      <c r="S7195" t="s">
        <v>843</v>
      </c>
      <c r="T7195" t="s">
        <v>846</v>
      </c>
      <c r="U7195" s="2">
        <f>DATE(IF(MONTH(Table__._SQL2014_QLTS17_DW_DimDate[[#This Row],[Ngay]])&lt;11,YEAR(Table__._SQL2014_QLTS17_DW_DimDate[[#This Row],[Ngay]])-1, YEAR(Table__._SQL2014_QLTS17_DW_DimDate[[#This Row],[Ngay]])),11,1)</f>
        <v>47058</v>
      </c>
      <c r="V7195" s="2">
        <f>DATE(YEAR(Table__._SQL2014_QLTS17_DW_DimDate[[#This Row],[NgayBatDauMuaVu]])+1, 10,31)</f>
        <v>47422</v>
      </c>
      <c r="W7195" s="3">
        <f>Table__._SQL2014_QLTS17_DW_DimDate[[#This Row],[Ngay]]-Table__._SQL2014_QLTS17_DW_DimDate[[#This Row],[NgayBatDauMuaVu]]+1</f>
        <v>315</v>
      </c>
      <c r="X7195">
        <f>INT((Table__._SQL2014_QLTS17_DW_DimDate[[#This Row],[NgayMuaVu]]-1)/7)+1</f>
        <v>45</v>
      </c>
      <c r="Y7195" t="str">
        <f>"Tuần " &amp;Table__._SQL2014_QLTS17_DW_DimDate[[#This Row],[TuanMuaVu]] &amp; " năm " &amp;Table__._SQL2014_QLTS17_DW_DimDate[[#This Row],[NamMuaVuStr]]</f>
        <v>Tuần 45 năm 2028-2029</v>
      </c>
      <c r="Z7195">
        <f>YEAR(Table__._SQL2014_QLTS17_DW_DimDate[[#This Row],[NgayBatDauMuaVu]])</f>
        <v>2028</v>
      </c>
      <c r="AA7195" t="str">
        <f>YEAR(Table__._SQL2014_QLTS17_DW_DimDate[[#This Row],[NgayBatDauMuaVu]]) &amp;"-"&amp;YEAR(Table__._SQL2014_QLTS17_DW_DimDate[[#This Row],[NgayKetThucMuaVu]])</f>
        <v>2028-2029</v>
      </c>
      <c r="AB7195">
        <f>YEAR(Table__._SQL2014_QLTS17_DW_DimDate[[#This Row],[NgayBatDauMuaVu]])</f>
        <v>2028</v>
      </c>
      <c r="AC7195">
        <f>YEAR(Table__._SQL2014_QLTS17_DW_DimDate[[#This Row],[NgayKetThucMuaVu]])</f>
        <v>2029</v>
      </c>
    </row>
    <row r="7196" spans="1:29">
      <c r="A7196">
        <v>20290912</v>
      </c>
      <c r="B7196" s="1">
        <v>47373</v>
      </c>
      <c r="C7196" t="s">
        <v>11</v>
      </c>
      <c r="D7196" t="s">
        <v>896</v>
      </c>
      <c r="E7196" t="s">
        <v>12</v>
      </c>
      <c r="F7196" t="s">
        <v>278</v>
      </c>
      <c r="G7196" t="s">
        <v>16</v>
      </c>
      <c r="H7196" t="s">
        <v>48</v>
      </c>
      <c r="I7196" t="s">
        <v>19</v>
      </c>
      <c r="J7196" t="s">
        <v>906</v>
      </c>
      <c r="K7196" t="s">
        <v>16</v>
      </c>
      <c r="L7196" t="s">
        <v>16</v>
      </c>
      <c r="M7196" t="s">
        <v>912</v>
      </c>
      <c r="N7196" t="s">
        <v>842</v>
      </c>
      <c r="O7196" t="s">
        <v>861</v>
      </c>
      <c r="P7196" t="s">
        <v>858</v>
      </c>
      <c r="Q7196" t="s">
        <v>856</v>
      </c>
      <c r="R7196" t="s">
        <v>858</v>
      </c>
      <c r="S7196" t="s">
        <v>843</v>
      </c>
      <c r="T7196" t="s">
        <v>846</v>
      </c>
      <c r="U7196" s="2">
        <f>DATE(IF(MONTH(Table__._SQL2014_QLTS17_DW_DimDate[[#This Row],[Ngay]])&lt;11,YEAR(Table__._SQL2014_QLTS17_DW_DimDate[[#This Row],[Ngay]])-1, YEAR(Table__._SQL2014_QLTS17_DW_DimDate[[#This Row],[Ngay]])),11,1)</f>
        <v>47058</v>
      </c>
      <c r="V7196" s="2">
        <f>DATE(YEAR(Table__._SQL2014_QLTS17_DW_DimDate[[#This Row],[NgayBatDauMuaVu]])+1, 10,31)</f>
        <v>47422</v>
      </c>
      <c r="W7196" s="3">
        <f>Table__._SQL2014_QLTS17_DW_DimDate[[#This Row],[Ngay]]-Table__._SQL2014_QLTS17_DW_DimDate[[#This Row],[NgayBatDauMuaVu]]+1</f>
        <v>316</v>
      </c>
      <c r="X7196">
        <f>INT((Table__._SQL2014_QLTS17_DW_DimDate[[#This Row],[NgayMuaVu]]-1)/7)+1</f>
        <v>46</v>
      </c>
      <c r="Y7196" t="str">
        <f>"Tuần " &amp;Table__._SQL2014_QLTS17_DW_DimDate[[#This Row],[TuanMuaVu]] &amp; " năm " &amp;Table__._SQL2014_QLTS17_DW_DimDate[[#This Row],[NamMuaVuStr]]</f>
        <v>Tuần 46 năm 2028-2029</v>
      </c>
      <c r="Z7196">
        <f>YEAR(Table__._SQL2014_QLTS17_DW_DimDate[[#This Row],[NgayBatDauMuaVu]])</f>
        <v>2028</v>
      </c>
      <c r="AA7196" t="str">
        <f>YEAR(Table__._SQL2014_QLTS17_DW_DimDate[[#This Row],[NgayBatDauMuaVu]]) &amp;"-"&amp;YEAR(Table__._SQL2014_QLTS17_DW_DimDate[[#This Row],[NgayKetThucMuaVu]])</f>
        <v>2028-2029</v>
      </c>
      <c r="AB7196">
        <f>YEAR(Table__._SQL2014_QLTS17_DW_DimDate[[#This Row],[NgayBatDauMuaVu]])</f>
        <v>2028</v>
      </c>
      <c r="AC7196">
        <f>YEAR(Table__._SQL2014_QLTS17_DW_DimDate[[#This Row],[NgayKetThucMuaVu]])</f>
        <v>2029</v>
      </c>
    </row>
    <row r="7197" spans="1:29">
      <c r="A7197">
        <v>20290913</v>
      </c>
      <c r="B7197" s="1">
        <v>47374</v>
      </c>
      <c r="C7197" t="s">
        <v>22</v>
      </c>
      <c r="D7197" t="s">
        <v>897</v>
      </c>
      <c r="E7197" t="s">
        <v>3</v>
      </c>
      <c r="F7197" t="s">
        <v>279</v>
      </c>
      <c r="G7197" t="s">
        <v>16</v>
      </c>
      <c r="H7197" t="s">
        <v>48</v>
      </c>
      <c r="I7197" t="s">
        <v>19</v>
      </c>
      <c r="J7197" t="s">
        <v>906</v>
      </c>
      <c r="K7197" t="s">
        <v>16</v>
      </c>
      <c r="L7197" t="s">
        <v>16</v>
      </c>
      <c r="M7197" t="s">
        <v>912</v>
      </c>
      <c r="N7197" t="s">
        <v>842</v>
      </c>
      <c r="O7197" t="s">
        <v>861</v>
      </c>
      <c r="P7197" t="s">
        <v>858</v>
      </c>
      <c r="Q7197" t="s">
        <v>856</v>
      </c>
      <c r="R7197" t="s">
        <v>858</v>
      </c>
      <c r="S7197" t="s">
        <v>843</v>
      </c>
      <c r="T7197" t="s">
        <v>846</v>
      </c>
      <c r="U7197" s="2">
        <f>DATE(IF(MONTH(Table__._SQL2014_QLTS17_DW_DimDate[[#This Row],[Ngay]])&lt;11,YEAR(Table__._SQL2014_QLTS17_DW_DimDate[[#This Row],[Ngay]])-1, YEAR(Table__._SQL2014_QLTS17_DW_DimDate[[#This Row],[Ngay]])),11,1)</f>
        <v>47058</v>
      </c>
      <c r="V7197" s="2">
        <f>DATE(YEAR(Table__._SQL2014_QLTS17_DW_DimDate[[#This Row],[NgayBatDauMuaVu]])+1, 10,31)</f>
        <v>47422</v>
      </c>
      <c r="W7197" s="3">
        <f>Table__._SQL2014_QLTS17_DW_DimDate[[#This Row],[Ngay]]-Table__._SQL2014_QLTS17_DW_DimDate[[#This Row],[NgayBatDauMuaVu]]+1</f>
        <v>317</v>
      </c>
      <c r="X7197">
        <f>INT((Table__._SQL2014_QLTS17_DW_DimDate[[#This Row],[NgayMuaVu]]-1)/7)+1</f>
        <v>46</v>
      </c>
      <c r="Y7197" t="str">
        <f>"Tuần " &amp;Table__._SQL2014_QLTS17_DW_DimDate[[#This Row],[TuanMuaVu]] &amp; " năm " &amp;Table__._SQL2014_QLTS17_DW_DimDate[[#This Row],[NamMuaVuStr]]</f>
        <v>Tuần 46 năm 2028-2029</v>
      </c>
      <c r="Z7197">
        <f>YEAR(Table__._SQL2014_QLTS17_DW_DimDate[[#This Row],[NgayBatDauMuaVu]])</f>
        <v>2028</v>
      </c>
      <c r="AA7197" t="str">
        <f>YEAR(Table__._SQL2014_QLTS17_DW_DimDate[[#This Row],[NgayBatDauMuaVu]]) &amp;"-"&amp;YEAR(Table__._SQL2014_QLTS17_DW_DimDate[[#This Row],[NgayKetThucMuaVu]])</f>
        <v>2028-2029</v>
      </c>
      <c r="AB7197">
        <f>YEAR(Table__._SQL2014_QLTS17_DW_DimDate[[#This Row],[NgayBatDauMuaVu]])</f>
        <v>2028</v>
      </c>
      <c r="AC7197">
        <f>YEAR(Table__._SQL2014_QLTS17_DW_DimDate[[#This Row],[NgayKetThucMuaVu]])</f>
        <v>2029</v>
      </c>
    </row>
    <row r="7198" spans="1:29">
      <c r="A7198">
        <v>20290914</v>
      </c>
      <c r="B7198" s="1">
        <v>47375</v>
      </c>
      <c r="C7198" t="s">
        <v>23</v>
      </c>
      <c r="D7198" t="s">
        <v>891</v>
      </c>
      <c r="E7198" t="s">
        <v>2</v>
      </c>
      <c r="F7198" t="s">
        <v>280</v>
      </c>
      <c r="G7198" t="s">
        <v>16</v>
      </c>
      <c r="H7198" t="s">
        <v>48</v>
      </c>
      <c r="I7198" t="s">
        <v>19</v>
      </c>
      <c r="J7198" t="s">
        <v>906</v>
      </c>
      <c r="K7198" t="s">
        <v>16</v>
      </c>
      <c r="L7198" t="s">
        <v>16</v>
      </c>
      <c r="M7198" t="s">
        <v>912</v>
      </c>
      <c r="N7198" t="s">
        <v>842</v>
      </c>
      <c r="O7198" t="s">
        <v>861</v>
      </c>
      <c r="P7198" t="s">
        <v>858</v>
      </c>
      <c r="Q7198" t="s">
        <v>856</v>
      </c>
      <c r="R7198" t="s">
        <v>858</v>
      </c>
      <c r="S7198" t="s">
        <v>843</v>
      </c>
      <c r="T7198" t="s">
        <v>846</v>
      </c>
      <c r="U7198" s="2">
        <f>DATE(IF(MONTH(Table__._SQL2014_QLTS17_DW_DimDate[[#This Row],[Ngay]])&lt;11,YEAR(Table__._SQL2014_QLTS17_DW_DimDate[[#This Row],[Ngay]])-1, YEAR(Table__._SQL2014_QLTS17_DW_DimDate[[#This Row],[Ngay]])),11,1)</f>
        <v>47058</v>
      </c>
      <c r="V7198" s="2">
        <f>DATE(YEAR(Table__._SQL2014_QLTS17_DW_DimDate[[#This Row],[NgayBatDauMuaVu]])+1, 10,31)</f>
        <v>47422</v>
      </c>
      <c r="W7198" s="3">
        <f>Table__._SQL2014_QLTS17_DW_DimDate[[#This Row],[Ngay]]-Table__._SQL2014_QLTS17_DW_DimDate[[#This Row],[NgayBatDauMuaVu]]+1</f>
        <v>318</v>
      </c>
      <c r="X7198">
        <f>INT((Table__._SQL2014_QLTS17_DW_DimDate[[#This Row],[NgayMuaVu]]-1)/7)+1</f>
        <v>46</v>
      </c>
      <c r="Y7198" t="str">
        <f>"Tuần " &amp;Table__._SQL2014_QLTS17_DW_DimDate[[#This Row],[TuanMuaVu]] &amp; " năm " &amp;Table__._SQL2014_QLTS17_DW_DimDate[[#This Row],[NamMuaVuStr]]</f>
        <v>Tuần 46 năm 2028-2029</v>
      </c>
      <c r="Z7198">
        <f>YEAR(Table__._SQL2014_QLTS17_DW_DimDate[[#This Row],[NgayBatDauMuaVu]])</f>
        <v>2028</v>
      </c>
      <c r="AA7198" t="str">
        <f>YEAR(Table__._SQL2014_QLTS17_DW_DimDate[[#This Row],[NgayBatDauMuaVu]]) &amp;"-"&amp;YEAR(Table__._SQL2014_QLTS17_DW_DimDate[[#This Row],[NgayKetThucMuaVu]])</f>
        <v>2028-2029</v>
      </c>
      <c r="AB7198">
        <f>YEAR(Table__._SQL2014_QLTS17_DW_DimDate[[#This Row],[NgayBatDauMuaVu]])</f>
        <v>2028</v>
      </c>
      <c r="AC7198">
        <f>YEAR(Table__._SQL2014_QLTS17_DW_DimDate[[#This Row],[NgayKetThucMuaVu]])</f>
        <v>2029</v>
      </c>
    </row>
    <row r="7199" spans="1:29">
      <c r="A7199">
        <v>20290915</v>
      </c>
      <c r="B7199" s="1">
        <v>47376</v>
      </c>
      <c r="C7199" t="s">
        <v>24</v>
      </c>
      <c r="D7199" t="s">
        <v>892</v>
      </c>
      <c r="E7199" t="s">
        <v>14</v>
      </c>
      <c r="F7199" t="s">
        <v>281</v>
      </c>
      <c r="G7199" t="s">
        <v>16</v>
      </c>
      <c r="H7199" t="s">
        <v>48</v>
      </c>
      <c r="I7199" t="s">
        <v>19</v>
      </c>
      <c r="J7199" t="s">
        <v>906</v>
      </c>
      <c r="K7199" t="s">
        <v>16</v>
      </c>
      <c r="L7199" t="s">
        <v>16</v>
      </c>
      <c r="M7199" t="s">
        <v>912</v>
      </c>
      <c r="N7199" t="s">
        <v>842</v>
      </c>
      <c r="O7199" t="s">
        <v>861</v>
      </c>
      <c r="P7199" t="s">
        <v>858</v>
      </c>
      <c r="Q7199" t="s">
        <v>856</v>
      </c>
      <c r="R7199" t="s">
        <v>858</v>
      </c>
      <c r="S7199" t="s">
        <v>843</v>
      </c>
      <c r="T7199" t="s">
        <v>846</v>
      </c>
      <c r="U7199" s="2">
        <f>DATE(IF(MONTH(Table__._SQL2014_QLTS17_DW_DimDate[[#This Row],[Ngay]])&lt;11,YEAR(Table__._SQL2014_QLTS17_DW_DimDate[[#This Row],[Ngay]])-1, YEAR(Table__._SQL2014_QLTS17_DW_DimDate[[#This Row],[Ngay]])),11,1)</f>
        <v>47058</v>
      </c>
      <c r="V7199" s="2">
        <f>DATE(YEAR(Table__._SQL2014_QLTS17_DW_DimDate[[#This Row],[NgayBatDauMuaVu]])+1, 10,31)</f>
        <v>47422</v>
      </c>
      <c r="W7199" s="3">
        <f>Table__._SQL2014_QLTS17_DW_DimDate[[#This Row],[Ngay]]-Table__._SQL2014_QLTS17_DW_DimDate[[#This Row],[NgayBatDauMuaVu]]+1</f>
        <v>319</v>
      </c>
      <c r="X7199">
        <f>INT((Table__._SQL2014_QLTS17_DW_DimDate[[#This Row],[NgayMuaVu]]-1)/7)+1</f>
        <v>46</v>
      </c>
      <c r="Y7199" t="str">
        <f>"Tuần " &amp;Table__._SQL2014_QLTS17_DW_DimDate[[#This Row],[TuanMuaVu]] &amp; " năm " &amp;Table__._SQL2014_QLTS17_DW_DimDate[[#This Row],[NamMuaVuStr]]</f>
        <v>Tuần 46 năm 2028-2029</v>
      </c>
      <c r="Z7199">
        <f>YEAR(Table__._SQL2014_QLTS17_DW_DimDate[[#This Row],[NgayBatDauMuaVu]])</f>
        <v>2028</v>
      </c>
      <c r="AA7199" t="str">
        <f>YEAR(Table__._SQL2014_QLTS17_DW_DimDate[[#This Row],[NgayBatDauMuaVu]]) &amp;"-"&amp;YEAR(Table__._SQL2014_QLTS17_DW_DimDate[[#This Row],[NgayKetThucMuaVu]])</f>
        <v>2028-2029</v>
      </c>
      <c r="AB7199">
        <f>YEAR(Table__._SQL2014_QLTS17_DW_DimDate[[#This Row],[NgayBatDauMuaVu]])</f>
        <v>2028</v>
      </c>
      <c r="AC7199">
        <f>YEAR(Table__._SQL2014_QLTS17_DW_DimDate[[#This Row],[NgayKetThucMuaVu]])</f>
        <v>2029</v>
      </c>
    </row>
    <row r="7200" spans="1:29">
      <c r="A7200">
        <v>20290916</v>
      </c>
      <c r="B7200" s="1">
        <v>47377</v>
      </c>
      <c r="C7200" t="s">
        <v>25</v>
      </c>
      <c r="D7200" t="s">
        <v>893</v>
      </c>
      <c r="E7200" t="s">
        <v>1</v>
      </c>
      <c r="F7200" t="s">
        <v>282</v>
      </c>
      <c r="G7200" t="s">
        <v>12</v>
      </c>
      <c r="H7200" t="s">
        <v>49</v>
      </c>
      <c r="I7200" t="s">
        <v>19</v>
      </c>
      <c r="J7200" t="s">
        <v>906</v>
      </c>
      <c r="K7200" t="s">
        <v>16</v>
      </c>
      <c r="L7200" t="s">
        <v>16</v>
      </c>
      <c r="M7200" t="s">
        <v>912</v>
      </c>
      <c r="N7200" t="s">
        <v>842</v>
      </c>
      <c r="O7200" t="s">
        <v>861</v>
      </c>
      <c r="P7200" t="s">
        <v>858</v>
      </c>
      <c r="Q7200" t="s">
        <v>856</v>
      </c>
      <c r="R7200" t="s">
        <v>858</v>
      </c>
      <c r="S7200" t="s">
        <v>843</v>
      </c>
      <c r="T7200" t="s">
        <v>846</v>
      </c>
      <c r="U7200" s="2">
        <f>DATE(IF(MONTH(Table__._SQL2014_QLTS17_DW_DimDate[[#This Row],[Ngay]])&lt;11,YEAR(Table__._SQL2014_QLTS17_DW_DimDate[[#This Row],[Ngay]])-1, YEAR(Table__._SQL2014_QLTS17_DW_DimDate[[#This Row],[Ngay]])),11,1)</f>
        <v>47058</v>
      </c>
      <c r="V7200" s="2">
        <f>DATE(YEAR(Table__._SQL2014_QLTS17_DW_DimDate[[#This Row],[NgayBatDauMuaVu]])+1, 10,31)</f>
        <v>47422</v>
      </c>
      <c r="W7200" s="3">
        <f>Table__._SQL2014_QLTS17_DW_DimDate[[#This Row],[Ngay]]-Table__._SQL2014_QLTS17_DW_DimDate[[#This Row],[NgayBatDauMuaVu]]+1</f>
        <v>320</v>
      </c>
      <c r="X7200">
        <f>INT((Table__._SQL2014_QLTS17_DW_DimDate[[#This Row],[NgayMuaVu]]-1)/7)+1</f>
        <v>46</v>
      </c>
      <c r="Y7200" t="str">
        <f>"Tuần " &amp;Table__._SQL2014_QLTS17_DW_DimDate[[#This Row],[TuanMuaVu]] &amp; " năm " &amp;Table__._SQL2014_QLTS17_DW_DimDate[[#This Row],[NamMuaVuStr]]</f>
        <v>Tuần 46 năm 2028-2029</v>
      </c>
      <c r="Z7200">
        <f>YEAR(Table__._SQL2014_QLTS17_DW_DimDate[[#This Row],[NgayBatDauMuaVu]])</f>
        <v>2028</v>
      </c>
      <c r="AA7200" t="str">
        <f>YEAR(Table__._SQL2014_QLTS17_DW_DimDate[[#This Row],[NgayBatDauMuaVu]]) &amp;"-"&amp;YEAR(Table__._SQL2014_QLTS17_DW_DimDate[[#This Row],[NgayKetThucMuaVu]])</f>
        <v>2028-2029</v>
      </c>
      <c r="AB7200">
        <f>YEAR(Table__._SQL2014_QLTS17_DW_DimDate[[#This Row],[NgayBatDauMuaVu]])</f>
        <v>2028</v>
      </c>
      <c r="AC7200">
        <f>YEAR(Table__._SQL2014_QLTS17_DW_DimDate[[#This Row],[NgayKetThucMuaVu]])</f>
        <v>2029</v>
      </c>
    </row>
    <row r="7201" spans="1:29">
      <c r="A7201">
        <v>20290917</v>
      </c>
      <c r="B7201" s="1">
        <v>47378</v>
      </c>
      <c r="C7201" t="s">
        <v>26</v>
      </c>
      <c r="D7201" t="s">
        <v>894</v>
      </c>
      <c r="E7201" t="s">
        <v>13</v>
      </c>
      <c r="F7201" t="s">
        <v>283</v>
      </c>
      <c r="G7201" t="s">
        <v>12</v>
      </c>
      <c r="H7201" t="s">
        <v>49</v>
      </c>
      <c r="I7201" t="s">
        <v>19</v>
      </c>
      <c r="J7201" t="s">
        <v>906</v>
      </c>
      <c r="K7201" t="s">
        <v>16</v>
      </c>
      <c r="L7201" t="s">
        <v>16</v>
      </c>
      <c r="M7201" t="s">
        <v>912</v>
      </c>
      <c r="N7201" t="s">
        <v>842</v>
      </c>
      <c r="O7201" t="s">
        <v>861</v>
      </c>
      <c r="P7201" t="s">
        <v>858</v>
      </c>
      <c r="Q7201" t="s">
        <v>856</v>
      </c>
      <c r="R7201" t="s">
        <v>858</v>
      </c>
      <c r="S7201" t="s">
        <v>843</v>
      </c>
      <c r="T7201" t="s">
        <v>846</v>
      </c>
      <c r="U7201" s="2">
        <f>DATE(IF(MONTH(Table__._SQL2014_QLTS17_DW_DimDate[[#This Row],[Ngay]])&lt;11,YEAR(Table__._SQL2014_QLTS17_DW_DimDate[[#This Row],[Ngay]])-1, YEAR(Table__._SQL2014_QLTS17_DW_DimDate[[#This Row],[Ngay]])),11,1)</f>
        <v>47058</v>
      </c>
      <c r="V7201" s="2">
        <f>DATE(YEAR(Table__._SQL2014_QLTS17_DW_DimDate[[#This Row],[NgayBatDauMuaVu]])+1, 10,31)</f>
        <v>47422</v>
      </c>
      <c r="W7201" s="3">
        <f>Table__._SQL2014_QLTS17_DW_DimDate[[#This Row],[Ngay]]-Table__._SQL2014_QLTS17_DW_DimDate[[#This Row],[NgayBatDauMuaVu]]+1</f>
        <v>321</v>
      </c>
      <c r="X7201">
        <f>INT((Table__._SQL2014_QLTS17_DW_DimDate[[#This Row],[NgayMuaVu]]-1)/7)+1</f>
        <v>46</v>
      </c>
      <c r="Y7201" t="str">
        <f>"Tuần " &amp;Table__._SQL2014_QLTS17_DW_DimDate[[#This Row],[TuanMuaVu]] &amp; " năm " &amp;Table__._SQL2014_QLTS17_DW_DimDate[[#This Row],[NamMuaVuStr]]</f>
        <v>Tuần 46 năm 2028-2029</v>
      </c>
      <c r="Z7201">
        <f>YEAR(Table__._SQL2014_QLTS17_DW_DimDate[[#This Row],[NgayBatDauMuaVu]])</f>
        <v>2028</v>
      </c>
      <c r="AA7201" t="str">
        <f>YEAR(Table__._SQL2014_QLTS17_DW_DimDate[[#This Row],[NgayBatDauMuaVu]]) &amp;"-"&amp;YEAR(Table__._SQL2014_QLTS17_DW_DimDate[[#This Row],[NgayKetThucMuaVu]])</f>
        <v>2028-2029</v>
      </c>
      <c r="AB7201">
        <f>YEAR(Table__._SQL2014_QLTS17_DW_DimDate[[#This Row],[NgayBatDauMuaVu]])</f>
        <v>2028</v>
      </c>
      <c r="AC7201">
        <f>YEAR(Table__._SQL2014_QLTS17_DW_DimDate[[#This Row],[NgayKetThucMuaVu]])</f>
        <v>2029</v>
      </c>
    </row>
    <row r="7202" spans="1:29">
      <c r="A7202">
        <v>20290918</v>
      </c>
      <c r="B7202" s="1">
        <v>47379</v>
      </c>
      <c r="C7202" t="s">
        <v>27</v>
      </c>
      <c r="D7202" t="s">
        <v>895</v>
      </c>
      <c r="E7202" t="s">
        <v>16</v>
      </c>
      <c r="F7202" t="s">
        <v>284</v>
      </c>
      <c r="G7202" t="s">
        <v>12</v>
      </c>
      <c r="H7202" t="s">
        <v>49</v>
      </c>
      <c r="I7202" t="s">
        <v>19</v>
      </c>
      <c r="J7202" t="s">
        <v>906</v>
      </c>
      <c r="K7202" t="s">
        <v>16</v>
      </c>
      <c r="L7202" t="s">
        <v>16</v>
      </c>
      <c r="M7202" t="s">
        <v>912</v>
      </c>
      <c r="N7202" t="s">
        <v>842</v>
      </c>
      <c r="O7202" t="s">
        <v>861</v>
      </c>
      <c r="P7202" t="s">
        <v>858</v>
      </c>
      <c r="Q7202" t="s">
        <v>856</v>
      </c>
      <c r="R7202" t="s">
        <v>858</v>
      </c>
      <c r="S7202" t="s">
        <v>843</v>
      </c>
      <c r="T7202" t="s">
        <v>846</v>
      </c>
      <c r="U7202" s="2">
        <f>DATE(IF(MONTH(Table__._SQL2014_QLTS17_DW_DimDate[[#This Row],[Ngay]])&lt;11,YEAR(Table__._SQL2014_QLTS17_DW_DimDate[[#This Row],[Ngay]])-1, YEAR(Table__._SQL2014_QLTS17_DW_DimDate[[#This Row],[Ngay]])),11,1)</f>
        <v>47058</v>
      </c>
      <c r="V7202" s="2">
        <f>DATE(YEAR(Table__._SQL2014_QLTS17_DW_DimDate[[#This Row],[NgayBatDauMuaVu]])+1, 10,31)</f>
        <v>47422</v>
      </c>
      <c r="W7202" s="3">
        <f>Table__._SQL2014_QLTS17_DW_DimDate[[#This Row],[Ngay]]-Table__._SQL2014_QLTS17_DW_DimDate[[#This Row],[NgayBatDauMuaVu]]+1</f>
        <v>322</v>
      </c>
      <c r="X7202">
        <f>INT((Table__._SQL2014_QLTS17_DW_DimDate[[#This Row],[NgayMuaVu]]-1)/7)+1</f>
        <v>46</v>
      </c>
      <c r="Y7202" t="str">
        <f>"Tuần " &amp;Table__._SQL2014_QLTS17_DW_DimDate[[#This Row],[TuanMuaVu]] &amp; " năm " &amp;Table__._SQL2014_QLTS17_DW_DimDate[[#This Row],[NamMuaVuStr]]</f>
        <v>Tuần 46 năm 2028-2029</v>
      </c>
      <c r="Z7202">
        <f>YEAR(Table__._SQL2014_QLTS17_DW_DimDate[[#This Row],[NgayBatDauMuaVu]])</f>
        <v>2028</v>
      </c>
      <c r="AA7202" t="str">
        <f>YEAR(Table__._SQL2014_QLTS17_DW_DimDate[[#This Row],[NgayBatDauMuaVu]]) &amp;"-"&amp;YEAR(Table__._SQL2014_QLTS17_DW_DimDate[[#This Row],[NgayKetThucMuaVu]])</f>
        <v>2028-2029</v>
      </c>
      <c r="AB7202">
        <f>YEAR(Table__._SQL2014_QLTS17_DW_DimDate[[#This Row],[NgayBatDauMuaVu]])</f>
        <v>2028</v>
      </c>
      <c r="AC7202">
        <f>YEAR(Table__._SQL2014_QLTS17_DW_DimDate[[#This Row],[NgayKetThucMuaVu]])</f>
        <v>2029</v>
      </c>
    </row>
    <row r="7203" spans="1:29">
      <c r="A7203">
        <v>20290919</v>
      </c>
      <c r="B7203" s="1">
        <v>47380</v>
      </c>
      <c r="C7203" t="s">
        <v>28</v>
      </c>
      <c r="D7203" t="s">
        <v>896</v>
      </c>
      <c r="E7203" t="s">
        <v>12</v>
      </c>
      <c r="F7203" t="s">
        <v>285</v>
      </c>
      <c r="G7203" t="s">
        <v>12</v>
      </c>
      <c r="H7203" t="s">
        <v>49</v>
      </c>
      <c r="I7203" t="s">
        <v>19</v>
      </c>
      <c r="J7203" t="s">
        <v>906</v>
      </c>
      <c r="K7203" t="s">
        <v>16</v>
      </c>
      <c r="L7203" t="s">
        <v>16</v>
      </c>
      <c r="M7203" t="s">
        <v>912</v>
      </c>
      <c r="N7203" t="s">
        <v>842</v>
      </c>
      <c r="O7203" t="s">
        <v>861</v>
      </c>
      <c r="P7203" t="s">
        <v>858</v>
      </c>
      <c r="Q7203" t="s">
        <v>856</v>
      </c>
      <c r="R7203" t="s">
        <v>858</v>
      </c>
      <c r="S7203" t="s">
        <v>843</v>
      </c>
      <c r="T7203" t="s">
        <v>846</v>
      </c>
      <c r="U7203" s="2">
        <f>DATE(IF(MONTH(Table__._SQL2014_QLTS17_DW_DimDate[[#This Row],[Ngay]])&lt;11,YEAR(Table__._SQL2014_QLTS17_DW_DimDate[[#This Row],[Ngay]])-1, YEAR(Table__._SQL2014_QLTS17_DW_DimDate[[#This Row],[Ngay]])),11,1)</f>
        <v>47058</v>
      </c>
      <c r="V7203" s="2">
        <f>DATE(YEAR(Table__._SQL2014_QLTS17_DW_DimDate[[#This Row],[NgayBatDauMuaVu]])+1, 10,31)</f>
        <v>47422</v>
      </c>
      <c r="W7203" s="3">
        <f>Table__._SQL2014_QLTS17_DW_DimDate[[#This Row],[Ngay]]-Table__._SQL2014_QLTS17_DW_DimDate[[#This Row],[NgayBatDauMuaVu]]+1</f>
        <v>323</v>
      </c>
      <c r="X7203">
        <f>INT((Table__._SQL2014_QLTS17_DW_DimDate[[#This Row],[NgayMuaVu]]-1)/7)+1</f>
        <v>47</v>
      </c>
      <c r="Y7203" t="str">
        <f>"Tuần " &amp;Table__._SQL2014_QLTS17_DW_DimDate[[#This Row],[TuanMuaVu]] &amp; " năm " &amp;Table__._SQL2014_QLTS17_DW_DimDate[[#This Row],[NamMuaVuStr]]</f>
        <v>Tuần 47 năm 2028-2029</v>
      </c>
      <c r="Z7203">
        <f>YEAR(Table__._SQL2014_QLTS17_DW_DimDate[[#This Row],[NgayBatDauMuaVu]])</f>
        <v>2028</v>
      </c>
      <c r="AA7203" t="str">
        <f>YEAR(Table__._SQL2014_QLTS17_DW_DimDate[[#This Row],[NgayBatDauMuaVu]]) &amp;"-"&amp;YEAR(Table__._SQL2014_QLTS17_DW_DimDate[[#This Row],[NgayKetThucMuaVu]])</f>
        <v>2028-2029</v>
      </c>
      <c r="AB7203">
        <f>YEAR(Table__._SQL2014_QLTS17_DW_DimDate[[#This Row],[NgayBatDauMuaVu]])</f>
        <v>2028</v>
      </c>
      <c r="AC7203">
        <f>YEAR(Table__._SQL2014_QLTS17_DW_DimDate[[#This Row],[NgayKetThucMuaVu]])</f>
        <v>2029</v>
      </c>
    </row>
    <row r="7204" spans="1:29">
      <c r="A7204">
        <v>20290920</v>
      </c>
      <c r="B7204" s="1">
        <v>47381</v>
      </c>
      <c r="C7204" t="s">
        <v>29</v>
      </c>
      <c r="D7204" t="s">
        <v>897</v>
      </c>
      <c r="E7204" t="s">
        <v>3</v>
      </c>
      <c r="F7204" t="s">
        <v>286</v>
      </c>
      <c r="G7204" t="s">
        <v>12</v>
      </c>
      <c r="H7204" t="s">
        <v>49</v>
      </c>
      <c r="I7204" t="s">
        <v>19</v>
      </c>
      <c r="J7204" t="s">
        <v>906</v>
      </c>
      <c r="K7204" t="s">
        <v>16</v>
      </c>
      <c r="L7204" t="s">
        <v>16</v>
      </c>
      <c r="M7204" t="s">
        <v>912</v>
      </c>
      <c r="N7204" t="s">
        <v>842</v>
      </c>
      <c r="O7204" t="s">
        <v>861</v>
      </c>
      <c r="P7204" t="s">
        <v>858</v>
      </c>
      <c r="Q7204" t="s">
        <v>856</v>
      </c>
      <c r="R7204" t="s">
        <v>858</v>
      </c>
      <c r="S7204" t="s">
        <v>843</v>
      </c>
      <c r="T7204" t="s">
        <v>846</v>
      </c>
      <c r="U7204" s="2">
        <f>DATE(IF(MONTH(Table__._SQL2014_QLTS17_DW_DimDate[[#This Row],[Ngay]])&lt;11,YEAR(Table__._SQL2014_QLTS17_DW_DimDate[[#This Row],[Ngay]])-1, YEAR(Table__._SQL2014_QLTS17_DW_DimDate[[#This Row],[Ngay]])),11,1)</f>
        <v>47058</v>
      </c>
      <c r="V7204" s="2">
        <f>DATE(YEAR(Table__._SQL2014_QLTS17_DW_DimDate[[#This Row],[NgayBatDauMuaVu]])+1, 10,31)</f>
        <v>47422</v>
      </c>
      <c r="W7204" s="3">
        <f>Table__._SQL2014_QLTS17_DW_DimDate[[#This Row],[Ngay]]-Table__._SQL2014_QLTS17_DW_DimDate[[#This Row],[NgayBatDauMuaVu]]+1</f>
        <v>324</v>
      </c>
      <c r="X7204">
        <f>INT((Table__._SQL2014_QLTS17_DW_DimDate[[#This Row],[NgayMuaVu]]-1)/7)+1</f>
        <v>47</v>
      </c>
      <c r="Y7204" t="str">
        <f>"Tuần " &amp;Table__._SQL2014_QLTS17_DW_DimDate[[#This Row],[TuanMuaVu]] &amp; " năm " &amp;Table__._SQL2014_QLTS17_DW_DimDate[[#This Row],[NamMuaVuStr]]</f>
        <v>Tuần 47 năm 2028-2029</v>
      </c>
      <c r="Z7204">
        <f>YEAR(Table__._SQL2014_QLTS17_DW_DimDate[[#This Row],[NgayBatDauMuaVu]])</f>
        <v>2028</v>
      </c>
      <c r="AA7204" t="str">
        <f>YEAR(Table__._SQL2014_QLTS17_DW_DimDate[[#This Row],[NgayBatDauMuaVu]]) &amp;"-"&amp;YEAR(Table__._SQL2014_QLTS17_DW_DimDate[[#This Row],[NgayKetThucMuaVu]])</f>
        <v>2028-2029</v>
      </c>
      <c r="AB7204">
        <f>YEAR(Table__._SQL2014_QLTS17_DW_DimDate[[#This Row],[NgayBatDauMuaVu]])</f>
        <v>2028</v>
      </c>
      <c r="AC7204">
        <f>YEAR(Table__._SQL2014_QLTS17_DW_DimDate[[#This Row],[NgayKetThucMuaVu]])</f>
        <v>2029</v>
      </c>
    </row>
    <row r="7205" spans="1:29">
      <c r="A7205">
        <v>20290921</v>
      </c>
      <c r="B7205" s="1">
        <v>47382</v>
      </c>
      <c r="C7205" t="s">
        <v>30</v>
      </c>
      <c r="D7205" t="s">
        <v>891</v>
      </c>
      <c r="E7205" t="s">
        <v>2</v>
      </c>
      <c r="F7205" t="s">
        <v>287</v>
      </c>
      <c r="G7205" t="s">
        <v>12</v>
      </c>
      <c r="H7205" t="s">
        <v>49</v>
      </c>
      <c r="I7205" t="s">
        <v>19</v>
      </c>
      <c r="J7205" t="s">
        <v>906</v>
      </c>
      <c r="K7205" t="s">
        <v>16</v>
      </c>
      <c r="L7205" t="s">
        <v>16</v>
      </c>
      <c r="M7205" t="s">
        <v>912</v>
      </c>
      <c r="N7205" t="s">
        <v>842</v>
      </c>
      <c r="O7205" t="s">
        <v>861</v>
      </c>
      <c r="P7205" t="s">
        <v>858</v>
      </c>
      <c r="Q7205" t="s">
        <v>856</v>
      </c>
      <c r="R7205" t="s">
        <v>858</v>
      </c>
      <c r="S7205" t="s">
        <v>843</v>
      </c>
      <c r="T7205" t="s">
        <v>846</v>
      </c>
      <c r="U7205" s="2">
        <f>DATE(IF(MONTH(Table__._SQL2014_QLTS17_DW_DimDate[[#This Row],[Ngay]])&lt;11,YEAR(Table__._SQL2014_QLTS17_DW_DimDate[[#This Row],[Ngay]])-1, YEAR(Table__._SQL2014_QLTS17_DW_DimDate[[#This Row],[Ngay]])),11,1)</f>
        <v>47058</v>
      </c>
      <c r="V7205" s="2">
        <f>DATE(YEAR(Table__._SQL2014_QLTS17_DW_DimDate[[#This Row],[NgayBatDauMuaVu]])+1, 10,31)</f>
        <v>47422</v>
      </c>
      <c r="W7205" s="3">
        <f>Table__._SQL2014_QLTS17_DW_DimDate[[#This Row],[Ngay]]-Table__._SQL2014_QLTS17_DW_DimDate[[#This Row],[NgayBatDauMuaVu]]+1</f>
        <v>325</v>
      </c>
      <c r="X7205">
        <f>INT((Table__._SQL2014_QLTS17_DW_DimDate[[#This Row],[NgayMuaVu]]-1)/7)+1</f>
        <v>47</v>
      </c>
      <c r="Y7205" t="str">
        <f>"Tuần " &amp;Table__._SQL2014_QLTS17_DW_DimDate[[#This Row],[TuanMuaVu]] &amp; " năm " &amp;Table__._SQL2014_QLTS17_DW_DimDate[[#This Row],[NamMuaVuStr]]</f>
        <v>Tuần 47 năm 2028-2029</v>
      </c>
      <c r="Z7205">
        <f>YEAR(Table__._SQL2014_QLTS17_DW_DimDate[[#This Row],[NgayBatDauMuaVu]])</f>
        <v>2028</v>
      </c>
      <c r="AA7205" t="str">
        <f>YEAR(Table__._SQL2014_QLTS17_DW_DimDate[[#This Row],[NgayBatDauMuaVu]]) &amp;"-"&amp;YEAR(Table__._SQL2014_QLTS17_DW_DimDate[[#This Row],[NgayKetThucMuaVu]])</f>
        <v>2028-2029</v>
      </c>
      <c r="AB7205">
        <f>YEAR(Table__._SQL2014_QLTS17_DW_DimDate[[#This Row],[NgayBatDauMuaVu]])</f>
        <v>2028</v>
      </c>
      <c r="AC7205">
        <f>YEAR(Table__._SQL2014_QLTS17_DW_DimDate[[#This Row],[NgayKetThucMuaVu]])</f>
        <v>2029</v>
      </c>
    </row>
    <row r="7206" spans="1:29">
      <c r="A7206">
        <v>20290922</v>
      </c>
      <c r="B7206" s="1">
        <v>47383</v>
      </c>
      <c r="C7206" t="s">
        <v>31</v>
      </c>
      <c r="D7206" t="s">
        <v>892</v>
      </c>
      <c r="E7206" t="s">
        <v>14</v>
      </c>
      <c r="F7206" t="s">
        <v>288</v>
      </c>
      <c r="G7206" t="s">
        <v>12</v>
      </c>
      <c r="H7206" t="s">
        <v>49</v>
      </c>
      <c r="I7206" t="s">
        <v>19</v>
      </c>
      <c r="J7206" t="s">
        <v>906</v>
      </c>
      <c r="K7206" t="s">
        <v>16</v>
      </c>
      <c r="L7206" t="s">
        <v>16</v>
      </c>
      <c r="M7206" t="s">
        <v>912</v>
      </c>
      <c r="N7206" t="s">
        <v>842</v>
      </c>
      <c r="O7206" t="s">
        <v>861</v>
      </c>
      <c r="P7206" t="s">
        <v>858</v>
      </c>
      <c r="Q7206" t="s">
        <v>856</v>
      </c>
      <c r="R7206" t="s">
        <v>858</v>
      </c>
      <c r="S7206" t="s">
        <v>843</v>
      </c>
      <c r="T7206" t="s">
        <v>846</v>
      </c>
      <c r="U7206" s="2">
        <f>DATE(IF(MONTH(Table__._SQL2014_QLTS17_DW_DimDate[[#This Row],[Ngay]])&lt;11,YEAR(Table__._SQL2014_QLTS17_DW_DimDate[[#This Row],[Ngay]])-1, YEAR(Table__._SQL2014_QLTS17_DW_DimDate[[#This Row],[Ngay]])),11,1)</f>
        <v>47058</v>
      </c>
      <c r="V7206" s="2">
        <f>DATE(YEAR(Table__._SQL2014_QLTS17_DW_DimDate[[#This Row],[NgayBatDauMuaVu]])+1, 10,31)</f>
        <v>47422</v>
      </c>
      <c r="W7206" s="3">
        <f>Table__._SQL2014_QLTS17_DW_DimDate[[#This Row],[Ngay]]-Table__._SQL2014_QLTS17_DW_DimDate[[#This Row],[NgayBatDauMuaVu]]+1</f>
        <v>326</v>
      </c>
      <c r="X7206">
        <f>INT((Table__._SQL2014_QLTS17_DW_DimDate[[#This Row],[NgayMuaVu]]-1)/7)+1</f>
        <v>47</v>
      </c>
      <c r="Y7206" t="str">
        <f>"Tuần " &amp;Table__._SQL2014_QLTS17_DW_DimDate[[#This Row],[TuanMuaVu]] &amp; " năm " &amp;Table__._SQL2014_QLTS17_DW_DimDate[[#This Row],[NamMuaVuStr]]</f>
        <v>Tuần 47 năm 2028-2029</v>
      </c>
      <c r="Z7206">
        <f>YEAR(Table__._SQL2014_QLTS17_DW_DimDate[[#This Row],[NgayBatDauMuaVu]])</f>
        <v>2028</v>
      </c>
      <c r="AA7206" t="str">
        <f>YEAR(Table__._SQL2014_QLTS17_DW_DimDate[[#This Row],[NgayBatDauMuaVu]]) &amp;"-"&amp;YEAR(Table__._SQL2014_QLTS17_DW_DimDate[[#This Row],[NgayKetThucMuaVu]])</f>
        <v>2028-2029</v>
      </c>
      <c r="AB7206">
        <f>YEAR(Table__._SQL2014_QLTS17_DW_DimDate[[#This Row],[NgayBatDauMuaVu]])</f>
        <v>2028</v>
      </c>
      <c r="AC7206">
        <f>YEAR(Table__._SQL2014_QLTS17_DW_DimDate[[#This Row],[NgayKetThucMuaVu]])</f>
        <v>2029</v>
      </c>
    </row>
    <row r="7207" spans="1:29">
      <c r="A7207">
        <v>20290923</v>
      </c>
      <c r="B7207" s="1">
        <v>47384</v>
      </c>
      <c r="C7207" t="s">
        <v>32</v>
      </c>
      <c r="D7207" t="s">
        <v>893</v>
      </c>
      <c r="E7207" t="s">
        <v>1</v>
      </c>
      <c r="F7207" t="s">
        <v>289</v>
      </c>
      <c r="G7207" t="s">
        <v>3</v>
      </c>
      <c r="H7207" t="s">
        <v>50</v>
      </c>
      <c r="I7207" t="s">
        <v>19</v>
      </c>
      <c r="J7207" t="s">
        <v>906</v>
      </c>
      <c r="K7207" t="s">
        <v>16</v>
      </c>
      <c r="L7207" t="s">
        <v>16</v>
      </c>
      <c r="M7207" t="s">
        <v>912</v>
      </c>
      <c r="N7207" t="s">
        <v>842</v>
      </c>
      <c r="O7207" t="s">
        <v>861</v>
      </c>
      <c r="P7207" t="s">
        <v>858</v>
      </c>
      <c r="Q7207" t="s">
        <v>856</v>
      </c>
      <c r="R7207" t="s">
        <v>858</v>
      </c>
      <c r="S7207" t="s">
        <v>843</v>
      </c>
      <c r="T7207" t="s">
        <v>846</v>
      </c>
      <c r="U7207" s="2">
        <f>DATE(IF(MONTH(Table__._SQL2014_QLTS17_DW_DimDate[[#This Row],[Ngay]])&lt;11,YEAR(Table__._SQL2014_QLTS17_DW_DimDate[[#This Row],[Ngay]])-1, YEAR(Table__._SQL2014_QLTS17_DW_DimDate[[#This Row],[Ngay]])),11,1)</f>
        <v>47058</v>
      </c>
      <c r="V7207" s="2">
        <f>DATE(YEAR(Table__._SQL2014_QLTS17_DW_DimDate[[#This Row],[NgayBatDauMuaVu]])+1, 10,31)</f>
        <v>47422</v>
      </c>
      <c r="W7207" s="3">
        <f>Table__._SQL2014_QLTS17_DW_DimDate[[#This Row],[Ngay]]-Table__._SQL2014_QLTS17_DW_DimDate[[#This Row],[NgayBatDauMuaVu]]+1</f>
        <v>327</v>
      </c>
      <c r="X7207">
        <f>INT((Table__._SQL2014_QLTS17_DW_DimDate[[#This Row],[NgayMuaVu]]-1)/7)+1</f>
        <v>47</v>
      </c>
      <c r="Y7207" t="str">
        <f>"Tuần " &amp;Table__._SQL2014_QLTS17_DW_DimDate[[#This Row],[TuanMuaVu]] &amp; " năm " &amp;Table__._SQL2014_QLTS17_DW_DimDate[[#This Row],[NamMuaVuStr]]</f>
        <v>Tuần 47 năm 2028-2029</v>
      </c>
      <c r="Z7207">
        <f>YEAR(Table__._SQL2014_QLTS17_DW_DimDate[[#This Row],[NgayBatDauMuaVu]])</f>
        <v>2028</v>
      </c>
      <c r="AA7207" t="str">
        <f>YEAR(Table__._SQL2014_QLTS17_DW_DimDate[[#This Row],[NgayBatDauMuaVu]]) &amp;"-"&amp;YEAR(Table__._SQL2014_QLTS17_DW_DimDate[[#This Row],[NgayKetThucMuaVu]])</f>
        <v>2028-2029</v>
      </c>
      <c r="AB7207">
        <f>YEAR(Table__._SQL2014_QLTS17_DW_DimDate[[#This Row],[NgayBatDauMuaVu]])</f>
        <v>2028</v>
      </c>
      <c r="AC7207">
        <f>YEAR(Table__._SQL2014_QLTS17_DW_DimDate[[#This Row],[NgayKetThucMuaVu]])</f>
        <v>2029</v>
      </c>
    </row>
    <row r="7208" spans="1:29">
      <c r="A7208">
        <v>20290924</v>
      </c>
      <c r="B7208" s="1">
        <v>47385</v>
      </c>
      <c r="C7208" t="s">
        <v>33</v>
      </c>
      <c r="D7208" t="s">
        <v>894</v>
      </c>
      <c r="E7208" t="s">
        <v>13</v>
      </c>
      <c r="F7208" t="s">
        <v>290</v>
      </c>
      <c r="G7208" t="s">
        <v>3</v>
      </c>
      <c r="H7208" t="s">
        <v>50</v>
      </c>
      <c r="I7208" t="s">
        <v>19</v>
      </c>
      <c r="J7208" t="s">
        <v>906</v>
      </c>
      <c r="K7208" t="s">
        <v>16</v>
      </c>
      <c r="L7208" t="s">
        <v>16</v>
      </c>
      <c r="M7208" t="s">
        <v>912</v>
      </c>
      <c r="N7208" t="s">
        <v>842</v>
      </c>
      <c r="O7208" t="s">
        <v>861</v>
      </c>
      <c r="P7208" t="s">
        <v>858</v>
      </c>
      <c r="Q7208" t="s">
        <v>856</v>
      </c>
      <c r="R7208" t="s">
        <v>858</v>
      </c>
      <c r="S7208" t="s">
        <v>843</v>
      </c>
      <c r="T7208" t="s">
        <v>846</v>
      </c>
      <c r="U7208" s="2">
        <f>DATE(IF(MONTH(Table__._SQL2014_QLTS17_DW_DimDate[[#This Row],[Ngay]])&lt;11,YEAR(Table__._SQL2014_QLTS17_DW_DimDate[[#This Row],[Ngay]])-1, YEAR(Table__._SQL2014_QLTS17_DW_DimDate[[#This Row],[Ngay]])),11,1)</f>
        <v>47058</v>
      </c>
      <c r="V7208" s="2">
        <f>DATE(YEAR(Table__._SQL2014_QLTS17_DW_DimDate[[#This Row],[NgayBatDauMuaVu]])+1, 10,31)</f>
        <v>47422</v>
      </c>
      <c r="W7208" s="3">
        <f>Table__._SQL2014_QLTS17_DW_DimDate[[#This Row],[Ngay]]-Table__._SQL2014_QLTS17_DW_DimDate[[#This Row],[NgayBatDauMuaVu]]+1</f>
        <v>328</v>
      </c>
      <c r="X7208">
        <f>INT((Table__._SQL2014_QLTS17_DW_DimDate[[#This Row],[NgayMuaVu]]-1)/7)+1</f>
        <v>47</v>
      </c>
      <c r="Y7208" t="str">
        <f>"Tuần " &amp;Table__._SQL2014_QLTS17_DW_DimDate[[#This Row],[TuanMuaVu]] &amp; " năm " &amp;Table__._SQL2014_QLTS17_DW_DimDate[[#This Row],[NamMuaVuStr]]</f>
        <v>Tuần 47 năm 2028-2029</v>
      </c>
      <c r="Z7208">
        <f>YEAR(Table__._SQL2014_QLTS17_DW_DimDate[[#This Row],[NgayBatDauMuaVu]])</f>
        <v>2028</v>
      </c>
      <c r="AA7208" t="str">
        <f>YEAR(Table__._SQL2014_QLTS17_DW_DimDate[[#This Row],[NgayBatDauMuaVu]]) &amp;"-"&amp;YEAR(Table__._SQL2014_QLTS17_DW_DimDate[[#This Row],[NgayKetThucMuaVu]])</f>
        <v>2028-2029</v>
      </c>
      <c r="AB7208">
        <f>YEAR(Table__._SQL2014_QLTS17_DW_DimDate[[#This Row],[NgayBatDauMuaVu]])</f>
        <v>2028</v>
      </c>
      <c r="AC7208">
        <f>YEAR(Table__._SQL2014_QLTS17_DW_DimDate[[#This Row],[NgayKetThucMuaVu]])</f>
        <v>2029</v>
      </c>
    </row>
    <row r="7209" spans="1:29">
      <c r="A7209">
        <v>20290925</v>
      </c>
      <c r="B7209" s="1">
        <v>47386</v>
      </c>
      <c r="C7209" t="s">
        <v>34</v>
      </c>
      <c r="D7209" t="s">
        <v>895</v>
      </c>
      <c r="E7209" t="s">
        <v>16</v>
      </c>
      <c r="F7209" t="s">
        <v>291</v>
      </c>
      <c r="G7209" t="s">
        <v>3</v>
      </c>
      <c r="H7209" t="s">
        <v>50</v>
      </c>
      <c r="I7209" t="s">
        <v>19</v>
      </c>
      <c r="J7209" t="s">
        <v>906</v>
      </c>
      <c r="K7209" t="s">
        <v>16</v>
      </c>
      <c r="L7209" t="s">
        <v>16</v>
      </c>
      <c r="M7209" t="s">
        <v>912</v>
      </c>
      <c r="N7209" t="s">
        <v>842</v>
      </c>
      <c r="O7209" t="s">
        <v>861</v>
      </c>
      <c r="P7209" t="s">
        <v>858</v>
      </c>
      <c r="Q7209" t="s">
        <v>856</v>
      </c>
      <c r="R7209" t="s">
        <v>858</v>
      </c>
      <c r="S7209" t="s">
        <v>843</v>
      </c>
      <c r="T7209" t="s">
        <v>846</v>
      </c>
      <c r="U7209" s="2">
        <f>DATE(IF(MONTH(Table__._SQL2014_QLTS17_DW_DimDate[[#This Row],[Ngay]])&lt;11,YEAR(Table__._SQL2014_QLTS17_DW_DimDate[[#This Row],[Ngay]])-1, YEAR(Table__._SQL2014_QLTS17_DW_DimDate[[#This Row],[Ngay]])),11,1)</f>
        <v>47058</v>
      </c>
      <c r="V7209" s="2">
        <f>DATE(YEAR(Table__._SQL2014_QLTS17_DW_DimDate[[#This Row],[NgayBatDauMuaVu]])+1, 10,31)</f>
        <v>47422</v>
      </c>
      <c r="W7209" s="3">
        <f>Table__._SQL2014_QLTS17_DW_DimDate[[#This Row],[Ngay]]-Table__._SQL2014_QLTS17_DW_DimDate[[#This Row],[NgayBatDauMuaVu]]+1</f>
        <v>329</v>
      </c>
      <c r="X7209">
        <f>INT((Table__._SQL2014_QLTS17_DW_DimDate[[#This Row],[NgayMuaVu]]-1)/7)+1</f>
        <v>47</v>
      </c>
      <c r="Y7209" t="str">
        <f>"Tuần " &amp;Table__._SQL2014_QLTS17_DW_DimDate[[#This Row],[TuanMuaVu]] &amp; " năm " &amp;Table__._SQL2014_QLTS17_DW_DimDate[[#This Row],[NamMuaVuStr]]</f>
        <v>Tuần 47 năm 2028-2029</v>
      </c>
      <c r="Z7209">
        <f>YEAR(Table__._SQL2014_QLTS17_DW_DimDate[[#This Row],[NgayBatDauMuaVu]])</f>
        <v>2028</v>
      </c>
      <c r="AA7209" t="str">
        <f>YEAR(Table__._SQL2014_QLTS17_DW_DimDate[[#This Row],[NgayBatDauMuaVu]]) &amp;"-"&amp;YEAR(Table__._SQL2014_QLTS17_DW_DimDate[[#This Row],[NgayKetThucMuaVu]])</f>
        <v>2028-2029</v>
      </c>
      <c r="AB7209">
        <f>YEAR(Table__._SQL2014_QLTS17_DW_DimDate[[#This Row],[NgayBatDauMuaVu]])</f>
        <v>2028</v>
      </c>
      <c r="AC7209">
        <f>YEAR(Table__._SQL2014_QLTS17_DW_DimDate[[#This Row],[NgayKetThucMuaVu]])</f>
        <v>2029</v>
      </c>
    </row>
    <row r="7210" spans="1:29">
      <c r="A7210">
        <v>20290926</v>
      </c>
      <c r="B7210" s="1">
        <v>47387</v>
      </c>
      <c r="C7210" t="s">
        <v>35</v>
      </c>
      <c r="D7210" t="s">
        <v>896</v>
      </c>
      <c r="E7210" t="s">
        <v>12</v>
      </c>
      <c r="F7210" t="s">
        <v>292</v>
      </c>
      <c r="G7210" t="s">
        <v>3</v>
      </c>
      <c r="H7210" t="s">
        <v>50</v>
      </c>
      <c r="I7210" t="s">
        <v>19</v>
      </c>
      <c r="J7210" t="s">
        <v>906</v>
      </c>
      <c r="K7210" t="s">
        <v>16</v>
      </c>
      <c r="L7210" t="s">
        <v>16</v>
      </c>
      <c r="M7210" t="s">
        <v>912</v>
      </c>
      <c r="N7210" t="s">
        <v>842</v>
      </c>
      <c r="O7210" t="s">
        <v>861</v>
      </c>
      <c r="P7210" t="s">
        <v>858</v>
      </c>
      <c r="Q7210" t="s">
        <v>856</v>
      </c>
      <c r="R7210" t="s">
        <v>858</v>
      </c>
      <c r="S7210" t="s">
        <v>843</v>
      </c>
      <c r="T7210" t="s">
        <v>846</v>
      </c>
      <c r="U7210" s="2">
        <f>DATE(IF(MONTH(Table__._SQL2014_QLTS17_DW_DimDate[[#This Row],[Ngay]])&lt;11,YEAR(Table__._SQL2014_QLTS17_DW_DimDate[[#This Row],[Ngay]])-1, YEAR(Table__._SQL2014_QLTS17_DW_DimDate[[#This Row],[Ngay]])),11,1)</f>
        <v>47058</v>
      </c>
      <c r="V7210" s="2">
        <f>DATE(YEAR(Table__._SQL2014_QLTS17_DW_DimDate[[#This Row],[NgayBatDauMuaVu]])+1, 10,31)</f>
        <v>47422</v>
      </c>
      <c r="W7210" s="3">
        <f>Table__._SQL2014_QLTS17_DW_DimDate[[#This Row],[Ngay]]-Table__._SQL2014_QLTS17_DW_DimDate[[#This Row],[NgayBatDauMuaVu]]+1</f>
        <v>330</v>
      </c>
      <c r="X7210">
        <f>INT((Table__._SQL2014_QLTS17_DW_DimDate[[#This Row],[NgayMuaVu]]-1)/7)+1</f>
        <v>48</v>
      </c>
      <c r="Y7210" t="str">
        <f>"Tuần " &amp;Table__._SQL2014_QLTS17_DW_DimDate[[#This Row],[TuanMuaVu]] &amp; " năm " &amp;Table__._SQL2014_QLTS17_DW_DimDate[[#This Row],[NamMuaVuStr]]</f>
        <v>Tuần 48 năm 2028-2029</v>
      </c>
      <c r="Z7210">
        <f>YEAR(Table__._SQL2014_QLTS17_DW_DimDate[[#This Row],[NgayBatDauMuaVu]])</f>
        <v>2028</v>
      </c>
      <c r="AA7210" t="str">
        <f>YEAR(Table__._SQL2014_QLTS17_DW_DimDate[[#This Row],[NgayBatDauMuaVu]]) &amp;"-"&amp;YEAR(Table__._SQL2014_QLTS17_DW_DimDate[[#This Row],[NgayKetThucMuaVu]])</f>
        <v>2028-2029</v>
      </c>
      <c r="AB7210">
        <f>YEAR(Table__._SQL2014_QLTS17_DW_DimDate[[#This Row],[NgayBatDauMuaVu]])</f>
        <v>2028</v>
      </c>
      <c r="AC7210">
        <f>YEAR(Table__._SQL2014_QLTS17_DW_DimDate[[#This Row],[NgayKetThucMuaVu]])</f>
        <v>2029</v>
      </c>
    </row>
    <row r="7211" spans="1:29">
      <c r="A7211">
        <v>20290927</v>
      </c>
      <c r="B7211" s="1">
        <v>47388</v>
      </c>
      <c r="C7211" t="s">
        <v>36</v>
      </c>
      <c r="D7211" t="s">
        <v>897</v>
      </c>
      <c r="E7211" t="s">
        <v>3</v>
      </c>
      <c r="F7211" t="s">
        <v>293</v>
      </c>
      <c r="G7211" t="s">
        <v>3</v>
      </c>
      <c r="H7211" t="s">
        <v>50</v>
      </c>
      <c r="I7211" t="s">
        <v>19</v>
      </c>
      <c r="J7211" t="s">
        <v>906</v>
      </c>
      <c r="K7211" t="s">
        <v>16</v>
      </c>
      <c r="L7211" t="s">
        <v>16</v>
      </c>
      <c r="M7211" t="s">
        <v>912</v>
      </c>
      <c r="N7211" t="s">
        <v>842</v>
      </c>
      <c r="O7211" t="s">
        <v>861</v>
      </c>
      <c r="P7211" t="s">
        <v>858</v>
      </c>
      <c r="Q7211" t="s">
        <v>856</v>
      </c>
      <c r="R7211" t="s">
        <v>858</v>
      </c>
      <c r="S7211" t="s">
        <v>843</v>
      </c>
      <c r="T7211" t="s">
        <v>846</v>
      </c>
      <c r="U7211" s="2">
        <f>DATE(IF(MONTH(Table__._SQL2014_QLTS17_DW_DimDate[[#This Row],[Ngay]])&lt;11,YEAR(Table__._SQL2014_QLTS17_DW_DimDate[[#This Row],[Ngay]])-1, YEAR(Table__._SQL2014_QLTS17_DW_DimDate[[#This Row],[Ngay]])),11,1)</f>
        <v>47058</v>
      </c>
      <c r="V7211" s="2">
        <f>DATE(YEAR(Table__._SQL2014_QLTS17_DW_DimDate[[#This Row],[NgayBatDauMuaVu]])+1, 10,31)</f>
        <v>47422</v>
      </c>
      <c r="W7211" s="3">
        <f>Table__._SQL2014_QLTS17_DW_DimDate[[#This Row],[Ngay]]-Table__._SQL2014_QLTS17_DW_DimDate[[#This Row],[NgayBatDauMuaVu]]+1</f>
        <v>331</v>
      </c>
      <c r="X7211">
        <f>INT((Table__._SQL2014_QLTS17_DW_DimDate[[#This Row],[NgayMuaVu]]-1)/7)+1</f>
        <v>48</v>
      </c>
      <c r="Y7211" t="str">
        <f>"Tuần " &amp;Table__._SQL2014_QLTS17_DW_DimDate[[#This Row],[TuanMuaVu]] &amp; " năm " &amp;Table__._SQL2014_QLTS17_DW_DimDate[[#This Row],[NamMuaVuStr]]</f>
        <v>Tuần 48 năm 2028-2029</v>
      </c>
      <c r="Z7211">
        <f>YEAR(Table__._SQL2014_QLTS17_DW_DimDate[[#This Row],[NgayBatDauMuaVu]])</f>
        <v>2028</v>
      </c>
      <c r="AA7211" t="str">
        <f>YEAR(Table__._SQL2014_QLTS17_DW_DimDate[[#This Row],[NgayBatDauMuaVu]]) &amp;"-"&amp;YEAR(Table__._SQL2014_QLTS17_DW_DimDate[[#This Row],[NgayKetThucMuaVu]])</f>
        <v>2028-2029</v>
      </c>
      <c r="AB7211">
        <f>YEAR(Table__._SQL2014_QLTS17_DW_DimDate[[#This Row],[NgayBatDauMuaVu]])</f>
        <v>2028</v>
      </c>
      <c r="AC7211">
        <f>YEAR(Table__._SQL2014_QLTS17_DW_DimDate[[#This Row],[NgayKetThucMuaVu]])</f>
        <v>2029</v>
      </c>
    </row>
    <row r="7212" spans="1:29">
      <c r="A7212">
        <v>20290928</v>
      </c>
      <c r="B7212" s="1">
        <v>47389</v>
      </c>
      <c r="C7212" t="s">
        <v>37</v>
      </c>
      <c r="D7212" t="s">
        <v>891</v>
      </c>
      <c r="E7212" t="s">
        <v>2</v>
      </c>
      <c r="F7212" t="s">
        <v>294</v>
      </c>
      <c r="G7212" t="s">
        <v>3</v>
      </c>
      <c r="H7212" t="s">
        <v>50</v>
      </c>
      <c r="I7212" t="s">
        <v>19</v>
      </c>
      <c r="J7212" t="s">
        <v>906</v>
      </c>
      <c r="K7212" t="s">
        <v>16</v>
      </c>
      <c r="L7212" t="s">
        <v>16</v>
      </c>
      <c r="M7212" t="s">
        <v>912</v>
      </c>
      <c r="N7212" t="s">
        <v>842</v>
      </c>
      <c r="O7212" t="s">
        <v>861</v>
      </c>
      <c r="P7212" t="s">
        <v>858</v>
      </c>
      <c r="Q7212" t="s">
        <v>856</v>
      </c>
      <c r="R7212" t="s">
        <v>858</v>
      </c>
      <c r="S7212" t="s">
        <v>843</v>
      </c>
      <c r="T7212" t="s">
        <v>846</v>
      </c>
      <c r="U7212" s="2">
        <f>DATE(IF(MONTH(Table__._SQL2014_QLTS17_DW_DimDate[[#This Row],[Ngay]])&lt;11,YEAR(Table__._SQL2014_QLTS17_DW_DimDate[[#This Row],[Ngay]])-1, YEAR(Table__._SQL2014_QLTS17_DW_DimDate[[#This Row],[Ngay]])),11,1)</f>
        <v>47058</v>
      </c>
      <c r="V7212" s="2">
        <f>DATE(YEAR(Table__._SQL2014_QLTS17_DW_DimDate[[#This Row],[NgayBatDauMuaVu]])+1, 10,31)</f>
        <v>47422</v>
      </c>
      <c r="W7212" s="3">
        <f>Table__._SQL2014_QLTS17_DW_DimDate[[#This Row],[Ngay]]-Table__._SQL2014_QLTS17_DW_DimDate[[#This Row],[NgayBatDauMuaVu]]+1</f>
        <v>332</v>
      </c>
      <c r="X7212">
        <f>INT((Table__._SQL2014_QLTS17_DW_DimDate[[#This Row],[NgayMuaVu]]-1)/7)+1</f>
        <v>48</v>
      </c>
      <c r="Y7212" t="str">
        <f>"Tuần " &amp;Table__._SQL2014_QLTS17_DW_DimDate[[#This Row],[TuanMuaVu]] &amp; " năm " &amp;Table__._SQL2014_QLTS17_DW_DimDate[[#This Row],[NamMuaVuStr]]</f>
        <v>Tuần 48 năm 2028-2029</v>
      </c>
      <c r="Z7212">
        <f>YEAR(Table__._SQL2014_QLTS17_DW_DimDate[[#This Row],[NgayBatDauMuaVu]])</f>
        <v>2028</v>
      </c>
      <c r="AA7212" t="str">
        <f>YEAR(Table__._SQL2014_QLTS17_DW_DimDate[[#This Row],[NgayBatDauMuaVu]]) &amp;"-"&amp;YEAR(Table__._SQL2014_QLTS17_DW_DimDate[[#This Row],[NgayKetThucMuaVu]])</f>
        <v>2028-2029</v>
      </c>
      <c r="AB7212">
        <f>YEAR(Table__._SQL2014_QLTS17_DW_DimDate[[#This Row],[NgayBatDauMuaVu]])</f>
        <v>2028</v>
      </c>
      <c r="AC7212">
        <f>YEAR(Table__._SQL2014_QLTS17_DW_DimDate[[#This Row],[NgayKetThucMuaVu]])</f>
        <v>2029</v>
      </c>
    </row>
    <row r="7213" spans="1:29">
      <c r="A7213">
        <v>20290929</v>
      </c>
      <c r="B7213" s="1">
        <v>47390</v>
      </c>
      <c r="C7213" t="s">
        <v>38</v>
      </c>
      <c r="D7213" t="s">
        <v>892</v>
      </c>
      <c r="E7213" t="s">
        <v>14</v>
      </c>
      <c r="F7213" t="s">
        <v>295</v>
      </c>
      <c r="G7213" t="s">
        <v>3</v>
      </c>
      <c r="H7213" t="s">
        <v>50</v>
      </c>
      <c r="I7213" t="s">
        <v>19</v>
      </c>
      <c r="J7213" t="s">
        <v>906</v>
      </c>
      <c r="K7213" t="s">
        <v>16</v>
      </c>
      <c r="L7213" t="s">
        <v>16</v>
      </c>
      <c r="M7213" t="s">
        <v>912</v>
      </c>
      <c r="N7213" t="s">
        <v>842</v>
      </c>
      <c r="O7213" t="s">
        <v>861</v>
      </c>
      <c r="P7213" t="s">
        <v>858</v>
      </c>
      <c r="Q7213" t="s">
        <v>856</v>
      </c>
      <c r="R7213" t="s">
        <v>858</v>
      </c>
      <c r="S7213" t="s">
        <v>843</v>
      </c>
      <c r="T7213" t="s">
        <v>846</v>
      </c>
      <c r="U7213" s="2">
        <f>DATE(IF(MONTH(Table__._SQL2014_QLTS17_DW_DimDate[[#This Row],[Ngay]])&lt;11,YEAR(Table__._SQL2014_QLTS17_DW_DimDate[[#This Row],[Ngay]])-1, YEAR(Table__._SQL2014_QLTS17_DW_DimDate[[#This Row],[Ngay]])),11,1)</f>
        <v>47058</v>
      </c>
      <c r="V7213" s="2">
        <f>DATE(YEAR(Table__._SQL2014_QLTS17_DW_DimDate[[#This Row],[NgayBatDauMuaVu]])+1, 10,31)</f>
        <v>47422</v>
      </c>
      <c r="W7213" s="3">
        <f>Table__._SQL2014_QLTS17_DW_DimDate[[#This Row],[Ngay]]-Table__._SQL2014_QLTS17_DW_DimDate[[#This Row],[NgayBatDauMuaVu]]+1</f>
        <v>333</v>
      </c>
      <c r="X7213">
        <f>INT((Table__._SQL2014_QLTS17_DW_DimDate[[#This Row],[NgayMuaVu]]-1)/7)+1</f>
        <v>48</v>
      </c>
      <c r="Y7213" t="str">
        <f>"Tuần " &amp;Table__._SQL2014_QLTS17_DW_DimDate[[#This Row],[TuanMuaVu]] &amp; " năm " &amp;Table__._SQL2014_QLTS17_DW_DimDate[[#This Row],[NamMuaVuStr]]</f>
        <v>Tuần 48 năm 2028-2029</v>
      </c>
      <c r="Z7213">
        <f>YEAR(Table__._SQL2014_QLTS17_DW_DimDate[[#This Row],[NgayBatDauMuaVu]])</f>
        <v>2028</v>
      </c>
      <c r="AA7213" t="str">
        <f>YEAR(Table__._SQL2014_QLTS17_DW_DimDate[[#This Row],[NgayBatDauMuaVu]]) &amp;"-"&amp;YEAR(Table__._SQL2014_QLTS17_DW_DimDate[[#This Row],[NgayKetThucMuaVu]])</f>
        <v>2028-2029</v>
      </c>
      <c r="AB7213">
        <f>YEAR(Table__._SQL2014_QLTS17_DW_DimDate[[#This Row],[NgayBatDauMuaVu]])</f>
        <v>2028</v>
      </c>
      <c r="AC7213">
        <f>YEAR(Table__._SQL2014_QLTS17_DW_DimDate[[#This Row],[NgayKetThucMuaVu]])</f>
        <v>2029</v>
      </c>
    </row>
    <row r="7214" spans="1:29">
      <c r="A7214">
        <v>20290930</v>
      </c>
      <c r="B7214" s="1">
        <v>47391</v>
      </c>
      <c r="C7214" t="s">
        <v>39</v>
      </c>
      <c r="D7214" t="s">
        <v>893</v>
      </c>
      <c r="E7214" t="s">
        <v>1</v>
      </c>
      <c r="F7214" t="s">
        <v>296</v>
      </c>
      <c r="G7214" t="s">
        <v>2</v>
      </c>
      <c r="H7214" t="s">
        <v>51</v>
      </c>
      <c r="I7214" t="s">
        <v>19</v>
      </c>
      <c r="J7214" t="s">
        <v>906</v>
      </c>
      <c r="K7214" t="s">
        <v>16</v>
      </c>
      <c r="L7214" t="s">
        <v>16</v>
      </c>
      <c r="M7214" t="s">
        <v>912</v>
      </c>
      <c r="N7214" t="s">
        <v>842</v>
      </c>
      <c r="O7214" t="s">
        <v>861</v>
      </c>
      <c r="P7214" t="s">
        <v>858</v>
      </c>
      <c r="Q7214" t="s">
        <v>856</v>
      </c>
      <c r="R7214" t="s">
        <v>858</v>
      </c>
      <c r="S7214" t="s">
        <v>843</v>
      </c>
      <c r="T7214" t="s">
        <v>846</v>
      </c>
      <c r="U7214" s="2">
        <f>DATE(IF(MONTH(Table__._SQL2014_QLTS17_DW_DimDate[[#This Row],[Ngay]])&lt;11,YEAR(Table__._SQL2014_QLTS17_DW_DimDate[[#This Row],[Ngay]])-1, YEAR(Table__._SQL2014_QLTS17_DW_DimDate[[#This Row],[Ngay]])),11,1)</f>
        <v>47058</v>
      </c>
      <c r="V7214" s="2">
        <f>DATE(YEAR(Table__._SQL2014_QLTS17_DW_DimDate[[#This Row],[NgayBatDauMuaVu]])+1, 10,31)</f>
        <v>47422</v>
      </c>
      <c r="W7214" s="3">
        <f>Table__._SQL2014_QLTS17_DW_DimDate[[#This Row],[Ngay]]-Table__._SQL2014_QLTS17_DW_DimDate[[#This Row],[NgayBatDauMuaVu]]+1</f>
        <v>334</v>
      </c>
      <c r="X7214">
        <f>INT((Table__._SQL2014_QLTS17_DW_DimDate[[#This Row],[NgayMuaVu]]-1)/7)+1</f>
        <v>48</v>
      </c>
      <c r="Y7214" t="str">
        <f>"Tuần " &amp;Table__._SQL2014_QLTS17_DW_DimDate[[#This Row],[TuanMuaVu]] &amp; " năm " &amp;Table__._SQL2014_QLTS17_DW_DimDate[[#This Row],[NamMuaVuStr]]</f>
        <v>Tuần 48 năm 2028-2029</v>
      </c>
      <c r="Z7214">
        <f>YEAR(Table__._SQL2014_QLTS17_DW_DimDate[[#This Row],[NgayBatDauMuaVu]])</f>
        <v>2028</v>
      </c>
      <c r="AA7214" t="str">
        <f>YEAR(Table__._SQL2014_QLTS17_DW_DimDate[[#This Row],[NgayBatDauMuaVu]]) &amp;"-"&amp;YEAR(Table__._SQL2014_QLTS17_DW_DimDate[[#This Row],[NgayKetThucMuaVu]])</f>
        <v>2028-2029</v>
      </c>
      <c r="AB7214">
        <f>YEAR(Table__._SQL2014_QLTS17_DW_DimDate[[#This Row],[NgayBatDauMuaVu]])</f>
        <v>2028</v>
      </c>
      <c r="AC7214">
        <f>YEAR(Table__._SQL2014_QLTS17_DW_DimDate[[#This Row],[NgayKetThucMuaVu]])</f>
        <v>2029</v>
      </c>
    </row>
    <row r="7215" spans="1:29">
      <c r="A7215">
        <v>20291001</v>
      </c>
      <c r="B7215" s="1">
        <v>47392</v>
      </c>
      <c r="C7215" t="s">
        <v>1</v>
      </c>
      <c r="D7215" t="s">
        <v>894</v>
      </c>
      <c r="E7215" t="s">
        <v>13</v>
      </c>
      <c r="F7215" t="s">
        <v>297</v>
      </c>
      <c r="G7215" t="s">
        <v>1</v>
      </c>
      <c r="H7215" t="s">
        <v>51</v>
      </c>
      <c r="I7215" t="s">
        <v>20</v>
      </c>
      <c r="J7215" t="s">
        <v>907</v>
      </c>
      <c r="K7215" t="s">
        <v>1</v>
      </c>
      <c r="L7215" t="s">
        <v>12</v>
      </c>
      <c r="M7215" t="s">
        <v>913</v>
      </c>
      <c r="N7215" t="s">
        <v>842</v>
      </c>
      <c r="O7215" t="s">
        <v>862</v>
      </c>
      <c r="P7215" t="s">
        <v>863</v>
      </c>
      <c r="Q7215" t="s">
        <v>862</v>
      </c>
      <c r="R7215" t="s">
        <v>846</v>
      </c>
      <c r="S7215" t="s">
        <v>843</v>
      </c>
      <c r="T7215" t="s">
        <v>846</v>
      </c>
      <c r="U7215" s="2">
        <f>DATE(IF(MONTH(Table__._SQL2014_QLTS17_DW_DimDate[[#This Row],[Ngay]])&lt;11,YEAR(Table__._SQL2014_QLTS17_DW_DimDate[[#This Row],[Ngay]])-1, YEAR(Table__._SQL2014_QLTS17_DW_DimDate[[#This Row],[Ngay]])),11,1)</f>
        <v>47058</v>
      </c>
      <c r="V7215" s="2">
        <f>DATE(YEAR(Table__._SQL2014_QLTS17_DW_DimDate[[#This Row],[NgayBatDauMuaVu]])+1, 10,31)</f>
        <v>47422</v>
      </c>
      <c r="W7215" s="3">
        <f>Table__._SQL2014_QLTS17_DW_DimDate[[#This Row],[Ngay]]-Table__._SQL2014_QLTS17_DW_DimDate[[#This Row],[NgayBatDauMuaVu]]+1</f>
        <v>335</v>
      </c>
      <c r="X7215">
        <f>INT((Table__._SQL2014_QLTS17_DW_DimDate[[#This Row],[NgayMuaVu]]-1)/7)+1</f>
        <v>48</v>
      </c>
      <c r="Y7215" t="str">
        <f>"Tuần " &amp;Table__._SQL2014_QLTS17_DW_DimDate[[#This Row],[TuanMuaVu]] &amp; " năm " &amp;Table__._SQL2014_QLTS17_DW_DimDate[[#This Row],[NamMuaVuStr]]</f>
        <v>Tuần 48 năm 2028-2029</v>
      </c>
      <c r="Z7215">
        <f>YEAR(Table__._SQL2014_QLTS17_DW_DimDate[[#This Row],[NgayBatDauMuaVu]])</f>
        <v>2028</v>
      </c>
      <c r="AA7215" t="str">
        <f>YEAR(Table__._SQL2014_QLTS17_DW_DimDate[[#This Row],[NgayBatDauMuaVu]]) &amp;"-"&amp;YEAR(Table__._SQL2014_QLTS17_DW_DimDate[[#This Row],[NgayKetThucMuaVu]])</f>
        <v>2028-2029</v>
      </c>
      <c r="AB7215">
        <f>YEAR(Table__._SQL2014_QLTS17_DW_DimDate[[#This Row],[NgayBatDauMuaVu]])</f>
        <v>2028</v>
      </c>
      <c r="AC7215">
        <f>YEAR(Table__._SQL2014_QLTS17_DW_DimDate[[#This Row],[NgayKetThucMuaVu]])</f>
        <v>2029</v>
      </c>
    </row>
    <row r="7216" spans="1:29">
      <c r="A7216">
        <v>20291002</v>
      </c>
      <c r="B7216" s="1">
        <v>47393</v>
      </c>
      <c r="C7216" t="s">
        <v>13</v>
      </c>
      <c r="D7216" t="s">
        <v>895</v>
      </c>
      <c r="E7216" t="s">
        <v>16</v>
      </c>
      <c r="F7216" t="s">
        <v>300</v>
      </c>
      <c r="G7216" t="s">
        <v>1</v>
      </c>
      <c r="H7216" t="s">
        <v>51</v>
      </c>
      <c r="I7216" t="s">
        <v>20</v>
      </c>
      <c r="J7216" t="s">
        <v>907</v>
      </c>
      <c r="K7216" t="s">
        <v>1</v>
      </c>
      <c r="L7216" t="s">
        <v>12</v>
      </c>
      <c r="M7216" t="s">
        <v>913</v>
      </c>
      <c r="N7216" t="s">
        <v>842</v>
      </c>
      <c r="O7216" t="s">
        <v>862</v>
      </c>
      <c r="P7216" t="s">
        <v>863</v>
      </c>
      <c r="Q7216" t="s">
        <v>862</v>
      </c>
      <c r="R7216" t="s">
        <v>846</v>
      </c>
      <c r="S7216" t="s">
        <v>843</v>
      </c>
      <c r="T7216" t="s">
        <v>846</v>
      </c>
      <c r="U7216" s="2">
        <f>DATE(IF(MONTH(Table__._SQL2014_QLTS17_DW_DimDate[[#This Row],[Ngay]])&lt;11,YEAR(Table__._SQL2014_QLTS17_DW_DimDate[[#This Row],[Ngay]])-1, YEAR(Table__._SQL2014_QLTS17_DW_DimDate[[#This Row],[Ngay]])),11,1)</f>
        <v>47058</v>
      </c>
      <c r="V7216" s="2">
        <f>DATE(YEAR(Table__._SQL2014_QLTS17_DW_DimDate[[#This Row],[NgayBatDauMuaVu]])+1, 10,31)</f>
        <v>47422</v>
      </c>
      <c r="W7216" s="3">
        <f>Table__._SQL2014_QLTS17_DW_DimDate[[#This Row],[Ngay]]-Table__._SQL2014_QLTS17_DW_DimDate[[#This Row],[NgayBatDauMuaVu]]+1</f>
        <v>336</v>
      </c>
      <c r="X7216">
        <f>INT((Table__._SQL2014_QLTS17_DW_DimDate[[#This Row],[NgayMuaVu]]-1)/7)+1</f>
        <v>48</v>
      </c>
      <c r="Y7216" t="str">
        <f>"Tuần " &amp;Table__._SQL2014_QLTS17_DW_DimDate[[#This Row],[TuanMuaVu]] &amp; " năm " &amp;Table__._SQL2014_QLTS17_DW_DimDate[[#This Row],[NamMuaVuStr]]</f>
        <v>Tuần 48 năm 2028-2029</v>
      </c>
      <c r="Z7216">
        <f>YEAR(Table__._SQL2014_QLTS17_DW_DimDate[[#This Row],[NgayBatDauMuaVu]])</f>
        <v>2028</v>
      </c>
      <c r="AA7216" t="str">
        <f>YEAR(Table__._SQL2014_QLTS17_DW_DimDate[[#This Row],[NgayBatDauMuaVu]]) &amp;"-"&amp;YEAR(Table__._SQL2014_QLTS17_DW_DimDate[[#This Row],[NgayKetThucMuaVu]])</f>
        <v>2028-2029</v>
      </c>
      <c r="AB7216">
        <f>YEAR(Table__._SQL2014_QLTS17_DW_DimDate[[#This Row],[NgayBatDauMuaVu]])</f>
        <v>2028</v>
      </c>
      <c r="AC7216">
        <f>YEAR(Table__._SQL2014_QLTS17_DW_DimDate[[#This Row],[NgayKetThucMuaVu]])</f>
        <v>2029</v>
      </c>
    </row>
    <row r="7217" spans="1:29">
      <c r="A7217">
        <v>20291003</v>
      </c>
      <c r="B7217" s="1">
        <v>47394</v>
      </c>
      <c r="C7217" t="s">
        <v>16</v>
      </c>
      <c r="D7217" t="s">
        <v>896</v>
      </c>
      <c r="E7217" t="s">
        <v>12</v>
      </c>
      <c r="F7217" t="s">
        <v>301</v>
      </c>
      <c r="G7217" t="s">
        <v>1</v>
      </c>
      <c r="H7217" t="s">
        <v>51</v>
      </c>
      <c r="I7217" t="s">
        <v>20</v>
      </c>
      <c r="J7217" t="s">
        <v>907</v>
      </c>
      <c r="K7217" t="s">
        <v>1</v>
      </c>
      <c r="L7217" t="s">
        <v>12</v>
      </c>
      <c r="M7217" t="s">
        <v>913</v>
      </c>
      <c r="N7217" t="s">
        <v>842</v>
      </c>
      <c r="O7217" t="s">
        <v>862</v>
      </c>
      <c r="P7217" t="s">
        <v>863</v>
      </c>
      <c r="Q7217" t="s">
        <v>862</v>
      </c>
      <c r="R7217" t="s">
        <v>846</v>
      </c>
      <c r="S7217" t="s">
        <v>843</v>
      </c>
      <c r="T7217" t="s">
        <v>846</v>
      </c>
      <c r="U7217" s="2">
        <f>DATE(IF(MONTH(Table__._SQL2014_QLTS17_DW_DimDate[[#This Row],[Ngay]])&lt;11,YEAR(Table__._SQL2014_QLTS17_DW_DimDate[[#This Row],[Ngay]])-1, YEAR(Table__._SQL2014_QLTS17_DW_DimDate[[#This Row],[Ngay]])),11,1)</f>
        <v>47058</v>
      </c>
      <c r="V7217" s="2">
        <f>DATE(YEAR(Table__._SQL2014_QLTS17_DW_DimDate[[#This Row],[NgayBatDauMuaVu]])+1, 10,31)</f>
        <v>47422</v>
      </c>
      <c r="W7217" s="3">
        <f>Table__._SQL2014_QLTS17_DW_DimDate[[#This Row],[Ngay]]-Table__._SQL2014_QLTS17_DW_DimDate[[#This Row],[NgayBatDauMuaVu]]+1</f>
        <v>337</v>
      </c>
      <c r="X7217">
        <f>INT((Table__._SQL2014_QLTS17_DW_DimDate[[#This Row],[NgayMuaVu]]-1)/7)+1</f>
        <v>49</v>
      </c>
      <c r="Y7217" t="str">
        <f>"Tuần " &amp;Table__._SQL2014_QLTS17_DW_DimDate[[#This Row],[TuanMuaVu]] &amp; " năm " &amp;Table__._SQL2014_QLTS17_DW_DimDate[[#This Row],[NamMuaVuStr]]</f>
        <v>Tuần 49 năm 2028-2029</v>
      </c>
      <c r="Z7217">
        <f>YEAR(Table__._SQL2014_QLTS17_DW_DimDate[[#This Row],[NgayBatDauMuaVu]])</f>
        <v>2028</v>
      </c>
      <c r="AA7217" t="str">
        <f>YEAR(Table__._SQL2014_QLTS17_DW_DimDate[[#This Row],[NgayBatDauMuaVu]]) &amp;"-"&amp;YEAR(Table__._SQL2014_QLTS17_DW_DimDate[[#This Row],[NgayKetThucMuaVu]])</f>
        <v>2028-2029</v>
      </c>
      <c r="AB7217">
        <f>YEAR(Table__._SQL2014_QLTS17_DW_DimDate[[#This Row],[NgayBatDauMuaVu]])</f>
        <v>2028</v>
      </c>
      <c r="AC7217">
        <f>YEAR(Table__._SQL2014_QLTS17_DW_DimDate[[#This Row],[NgayKetThucMuaVu]])</f>
        <v>2029</v>
      </c>
    </row>
    <row r="7218" spans="1:29">
      <c r="A7218">
        <v>20291004</v>
      </c>
      <c r="B7218" s="1">
        <v>47395</v>
      </c>
      <c r="C7218" t="s">
        <v>12</v>
      </c>
      <c r="D7218" t="s">
        <v>897</v>
      </c>
      <c r="E7218" t="s">
        <v>3</v>
      </c>
      <c r="F7218" t="s">
        <v>302</v>
      </c>
      <c r="G7218" t="s">
        <v>1</v>
      </c>
      <c r="H7218" t="s">
        <v>51</v>
      </c>
      <c r="I7218" t="s">
        <v>20</v>
      </c>
      <c r="J7218" t="s">
        <v>907</v>
      </c>
      <c r="K7218" t="s">
        <v>1</v>
      </c>
      <c r="L7218" t="s">
        <v>12</v>
      </c>
      <c r="M7218" t="s">
        <v>913</v>
      </c>
      <c r="N7218" t="s">
        <v>842</v>
      </c>
      <c r="O7218" t="s">
        <v>862</v>
      </c>
      <c r="P7218" t="s">
        <v>863</v>
      </c>
      <c r="Q7218" t="s">
        <v>862</v>
      </c>
      <c r="R7218" t="s">
        <v>846</v>
      </c>
      <c r="S7218" t="s">
        <v>843</v>
      </c>
      <c r="T7218" t="s">
        <v>846</v>
      </c>
      <c r="U7218" s="2">
        <f>DATE(IF(MONTH(Table__._SQL2014_QLTS17_DW_DimDate[[#This Row],[Ngay]])&lt;11,YEAR(Table__._SQL2014_QLTS17_DW_DimDate[[#This Row],[Ngay]])-1, YEAR(Table__._SQL2014_QLTS17_DW_DimDate[[#This Row],[Ngay]])),11,1)</f>
        <v>47058</v>
      </c>
      <c r="V7218" s="2">
        <f>DATE(YEAR(Table__._SQL2014_QLTS17_DW_DimDate[[#This Row],[NgayBatDauMuaVu]])+1, 10,31)</f>
        <v>47422</v>
      </c>
      <c r="W7218" s="3">
        <f>Table__._SQL2014_QLTS17_DW_DimDate[[#This Row],[Ngay]]-Table__._SQL2014_QLTS17_DW_DimDate[[#This Row],[NgayBatDauMuaVu]]+1</f>
        <v>338</v>
      </c>
      <c r="X7218">
        <f>INT((Table__._SQL2014_QLTS17_DW_DimDate[[#This Row],[NgayMuaVu]]-1)/7)+1</f>
        <v>49</v>
      </c>
      <c r="Y7218" t="str">
        <f>"Tuần " &amp;Table__._SQL2014_QLTS17_DW_DimDate[[#This Row],[TuanMuaVu]] &amp; " năm " &amp;Table__._SQL2014_QLTS17_DW_DimDate[[#This Row],[NamMuaVuStr]]</f>
        <v>Tuần 49 năm 2028-2029</v>
      </c>
      <c r="Z7218">
        <f>YEAR(Table__._SQL2014_QLTS17_DW_DimDate[[#This Row],[NgayBatDauMuaVu]])</f>
        <v>2028</v>
      </c>
      <c r="AA7218" t="str">
        <f>YEAR(Table__._SQL2014_QLTS17_DW_DimDate[[#This Row],[NgayBatDauMuaVu]]) &amp;"-"&amp;YEAR(Table__._SQL2014_QLTS17_DW_DimDate[[#This Row],[NgayKetThucMuaVu]])</f>
        <v>2028-2029</v>
      </c>
      <c r="AB7218">
        <f>YEAR(Table__._SQL2014_QLTS17_DW_DimDate[[#This Row],[NgayBatDauMuaVu]])</f>
        <v>2028</v>
      </c>
      <c r="AC7218">
        <f>YEAR(Table__._SQL2014_QLTS17_DW_DimDate[[#This Row],[NgayKetThucMuaVu]])</f>
        <v>2029</v>
      </c>
    </row>
    <row r="7219" spans="1:29">
      <c r="A7219">
        <v>20291005</v>
      </c>
      <c r="B7219" s="1">
        <v>47396</v>
      </c>
      <c r="C7219" t="s">
        <v>3</v>
      </c>
      <c r="D7219" t="s">
        <v>891</v>
      </c>
      <c r="E7219" t="s">
        <v>2</v>
      </c>
      <c r="F7219" t="s">
        <v>303</v>
      </c>
      <c r="G7219" t="s">
        <v>1</v>
      </c>
      <c r="H7219" t="s">
        <v>51</v>
      </c>
      <c r="I7219" t="s">
        <v>20</v>
      </c>
      <c r="J7219" t="s">
        <v>907</v>
      </c>
      <c r="K7219" t="s">
        <v>1</v>
      </c>
      <c r="L7219" t="s">
        <v>12</v>
      </c>
      <c r="M7219" t="s">
        <v>913</v>
      </c>
      <c r="N7219" t="s">
        <v>842</v>
      </c>
      <c r="O7219" t="s">
        <v>862</v>
      </c>
      <c r="P7219" t="s">
        <v>863</v>
      </c>
      <c r="Q7219" t="s">
        <v>862</v>
      </c>
      <c r="R7219" t="s">
        <v>846</v>
      </c>
      <c r="S7219" t="s">
        <v>843</v>
      </c>
      <c r="T7219" t="s">
        <v>846</v>
      </c>
      <c r="U7219" s="2">
        <f>DATE(IF(MONTH(Table__._SQL2014_QLTS17_DW_DimDate[[#This Row],[Ngay]])&lt;11,YEAR(Table__._SQL2014_QLTS17_DW_DimDate[[#This Row],[Ngay]])-1, YEAR(Table__._SQL2014_QLTS17_DW_DimDate[[#This Row],[Ngay]])),11,1)</f>
        <v>47058</v>
      </c>
      <c r="V7219" s="2">
        <f>DATE(YEAR(Table__._SQL2014_QLTS17_DW_DimDate[[#This Row],[NgayBatDauMuaVu]])+1, 10,31)</f>
        <v>47422</v>
      </c>
      <c r="W7219" s="3">
        <f>Table__._SQL2014_QLTS17_DW_DimDate[[#This Row],[Ngay]]-Table__._SQL2014_QLTS17_DW_DimDate[[#This Row],[NgayBatDauMuaVu]]+1</f>
        <v>339</v>
      </c>
      <c r="X7219">
        <f>INT((Table__._SQL2014_QLTS17_DW_DimDate[[#This Row],[NgayMuaVu]]-1)/7)+1</f>
        <v>49</v>
      </c>
      <c r="Y7219" t="str">
        <f>"Tuần " &amp;Table__._SQL2014_QLTS17_DW_DimDate[[#This Row],[TuanMuaVu]] &amp; " năm " &amp;Table__._SQL2014_QLTS17_DW_DimDate[[#This Row],[NamMuaVuStr]]</f>
        <v>Tuần 49 năm 2028-2029</v>
      </c>
      <c r="Z7219">
        <f>YEAR(Table__._SQL2014_QLTS17_DW_DimDate[[#This Row],[NgayBatDauMuaVu]])</f>
        <v>2028</v>
      </c>
      <c r="AA7219" t="str">
        <f>YEAR(Table__._SQL2014_QLTS17_DW_DimDate[[#This Row],[NgayBatDauMuaVu]]) &amp;"-"&amp;YEAR(Table__._SQL2014_QLTS17_DW_DimDate[[#This Row],[NgayKetThucMuaVu]])</f>
        <v>2028-2029</v>
      </c>
      <c r="AB7219">
        <f>YEAR(Table__._SQL2014_QLTS17_DW_DimDate[[#This Row],[NgayBatDauMuaVu]])</f>
        <v>2028</v>
      </c>
      <c r="AC7219">
        <f>YEAR(Table__._SQL2014_QLTS17_DW_DimDate[[#This Row],[NgayKetThucMuaVu]])</f>
        <v>2029</v>
      </c>
    </row>
    <row r="7220" spans="1:29">
      <c r="A7220">
        <v>20291006</v>
      </c>
      <c r="B7220" s="1">
        <v>47397</v>
      </c>
      <c r="C7220" t="s">
        <v>2</v>
      </c>
      <c r="D7220" t="s">
        <v>892</v>
      </c>
      <c r="E7220" t="s">
        <v>14</v>
      </c>
      <c r="F7220" t="s">
        <v>304</v>
      </c>
      <c r="G7220" t="s">
        <v>1</v>
      </c>
      <c r="H7220" t="s">
        <v>51</v>
      </c>
      <c r="I7220" t="s">
        <v>20</v>
      </c>
      <c r="J7220" t="s">
        <v>907</v>
      </c>
      <c r="K7220" t="s">
        <v>1</v>
      </c>
      <c r="L7220" t="s">
        <v>12</v>
      </c>
      <c r="M7220" t="s">
        <v>913</v>
      </c>
      <c r="N7220" t="s">
        <v>842</v>
      </c>
      <c r="O7220" t="s">
        <v>862</v>
      </c>
      <c r="P7220" t="s">
        <v>863</v>
      </c>
      <c r="Q7220" t="s">
        <v>862</v>
      </c>
      <c r="R7220" t="s">
        <v>846</v>
      </c>
      <c r="S7220" t="s">
        <v>843</v>
      </c>
      <c r="T7220" t="s">
        <v>846</v>
      </c>
      <c r="U7220" s="2">
        <f>DATE(IF(MONTH(Table__._SQL2014_QLTS17_DW_DimDate[[#This Row],[Ngay]])&lt;11,YEAR(Table__._SQL2014_QLTS17_DW_DimDate[[#This Row],[Ngay]])-1, YEAR(Table__._SQL2014_QLTS17_DW_DimDate[[#This Row],[Ngay]])),11,1)</f>
        <v>47058</v>
      </c>
      <c r="V7220" s="2">
        <f>DATE(YEAR(Table__._SQL2014_QLTS17_DW_DimDate[[#This Row],[NgayBatDauMuaVu]])+1, 10,31)</f>
        <v>47422</v>
      </c>
      <c r="W7220" s="3">
        <f>Table__._SQL2014_QLTS17_DW_DimDate[[#This Row],[Ngay]]-Table__._SQL2014_QLTS17_DW_DimDate[[#This Row],[NgayBatDauMuaVu]]+1</f>
        <v>340</v>
      </c>
      <c r="X7220">
        <f>INT((Table__._SQL2014_QLTS17_DW_DimDate[[#This Row],[NgayMuaVu]]-1)/7)+1</f>
        <v>49</v>
      </c>
      <c r="Y7220" t="str">
        <f>"Tuần " &amp;Table__._SQL2014_QLTS17_DW_DimDate[[#This Row],[TuanMuaVu]] &amp; " năm " &amp;Table__._SQL2014_QLTS17_DW_DimDate[[#This Row],[NamMuaVuStr]]</f>
        <v>Tuần 49 năm 2028-2029</v>
      </c>
      <c r="Z7220">
        <f>YEAR(Table__._SQL2014_QLTS17_DW_DimDate[[#This Row],[NgayBatDauMuaVu]])</f>
        <v>2028</v>
      </c>
      <c r="AA7220" t="str">
        <f>YEAR(Table__._SQL2014_QLTS17_DW_DimDate[[#This Row],[NgayBatDauMuaVu]]) &amp;"-"&amp;YEAR(Table__._SQL2014_QLTS17_DW_DimDate[[#This Row],[NgayKetThucMuaVu]])</f>
        <v>2028-2029</v>
      </c>
      <c r="AB7220">
        <f>YEAR(Table__._SQL2014_QLTS17_DW_DimDate[[#This Row],[NgayBatDauMuaVu]])</f>
        <v>2028</v>
      </c>
      <c r="AC7220">
        <f>YEAR(Table__._SQL2014_QLTS17_DW_DimDate[[#This Row],[NgayKetThucMuaVu]])</f>
        <v>2029</v>
      </c>
    </row>
    <row r="7221" spans="1:29">
      <c r="A7221">
        <v>20291007</v>
      </c>
      <c r="B7221" s="1">
        <v>47398</v>
      </c>
      <c r="C7221" t="s">
        <v>14</v>
      </c>
      <c r="D7221" t="s">
        <v>893</v>
      </c>
      <c r="E7221" t="s">
        <v>1</v>
      </c>
      <c r="F7221" t="s">
        <v>305</v>
      </c>
      <c r="G7221" t="s">
        <v>13</v>
      </c>
      <c r="H7221" t="s">
        <v>52</v>
      </c>
      <c r="I7221" t="s">
        <v>20</v>
      </c>
      <c r="J7221" t="s">
        <v>907</v>
      </c>
      <c r="K7221" t="s">
        <v>1</v>
      </c>
      <c r="L7221" t="s">
        <v>12</v>
      </c>
      <c r="M7221" t="s">
        <v>913</v>
      </c>
      <c r="N7221" t="s">
        <v>842</v>
      </c>
      <c r="O7221" t="s">
        <v>862</v>
      </c>
      <c r="P7221" t="s">
        <v>863</v>
      </c>
      <c r="Q7221" t="s">
        <v>862</v>
      </c>
      <c r="R7221" t="s">
        <v>846</v>
      </c>
      <c r="S7221" t="s">
        <v>843</v>
      </c>
      <c r="T7221" t="s">
        <v>846</v>
      </c>
      <c r="U7221" s="2">
        <f>DATE(IF(MONTH(Table__._SQL2014_QLTS17_DW_DimDate[[#This Row],[Ngay]])&lt;11,YEAR(Table__._SQL2014_QLTS17_DW_DimDate[[#This Row],[Ngay]])-1, YEAR(Table__._SQL2014_QLTS17_DW_DimDate[[#This Row],[Ngay]])),11,1)</f>
        <v>47058</v>
      </c>
      <c r="V7221" s="2">
        <f>DATE(YEAR(Table__._SQL2014_QLTS17_DW_DimDate[[#This Row],[NgayBatDauMuaVu]])+1, 10,31)</f>
        <v>47422</v>
      </c>
      <c r="W7221" s="3">
        <f>Table__._SQL2014_QLTS17_DW_DimDate[[#This Row],[Ngay]]-Table__._SQL2014_QLTS17_DW_DimDate[[#This Row],[NgayBatDauMuaVu]]+1</f>
        <v>341</v>
      </c>
      <c r="X7221">
        <f>INT((Table__._SQL2014_QLTS17_DW_DimDate[[#This Row],[NgayMuaVu]]-1)/7)+1</f>
        <v>49</v>
      </c>
      <c r="Y7221" t="str">
        <f>"Tuần " &amp;Table__._SQL2014_QLTS17_DW_DimDate[[#This Row],[TuanMuaVu]] &amp; " năm " &amp;Table__._SQL2014_QLTS17_DW_DimDate[[#This Row],[NamMuaVuStr]]</f>
        <v>Tuần 49 năm 2028-2029</v>
      </c>
      <c r="Z7221">
        <f>YEAR(Table__._SQL2014_QLTS17_DW_DimDate[[#This Row],[NgayBatDauMuaVu]])</f>
        <v>2028</v>
      </c>
      <c r="AA7221" t="str">
        <f>YEAR(Table__._SQL2014_QLTS17_DW_DimDate[[#This Row],[NgayBatDauMuaVu]]) &amp;"-"&amp;YEAR(Table__._SQL2014_QLTS17_DW_DimDate[[#This Row],[NgayKetThucMuaVu]])</f>
        <v>2028-2029</v>
      </c>
      <c r="AB7221">
        <f>YEAR(Table__._SQL2014_QLTS17_DW_DimDate[[#This Row],[NgayBatDauMuaVu]])</f>
        <v>2028</v>
      </c>
      <c r="AC7221">
        <f>YEAR(Table__._SQL2014_QLTS17_DW_DimDate[[#This Row],[NgayKetThucMuaVu]])</f>
        <v>2029</v>
      </c>
    </row>
    <row r="7222" spans="1:29">
      <c r="A7222">
        <v>20291008</v>
      </c>
      <c r="B7222" s="1">
        <v>47399</v>
      </c>
      <c r="C7222" t="s">
        <v>18</v>
      </c>
      <c r="D7222" t="s">
        <v>894</v>
      </c>
      <c r="E7222" t="s">
        <v>13</v>
      </c>
      <c r="F7222" t="s">
        <v>306</v>
      </c>
      <c r="G7222" t="s">
        <v>13</v>
      </c>
      <c r="H7222" t="s">
        <v>52</v>
      </c>
      <c r="I7222" t="s">
        <v>20</v>
      </c>
      <c r="J7222" t="s">
        <v>907</v>
      </c>
      <c r="K7222" t="s">
        <v>1</v>
      </c>
      <c r="L7222" t="s">
        <v>12</v>
      </c>
      <c r="M7222" t="s">
        <v>913</v>
      </c>
      <c r="N7222" t="s">
        <v>842</v>
      </c>
      <c r="O7222" t="s">
        <v>862</v>
      </c>
      <c r="P7222" t="s">
        <v>863</v>
      </c>
      <c r="Q7222" t="s">
        <v>862</v>
      </c>
      <c r="R7222" t="s">
        <v>846</v>
      </c>
      <c r="S7222" t="s">
        <v>843</v>
      </c>
      <c r="T7222" t="s">
        <v>846</v>
      </c>
      <c r="U7222" s="2">
        <f>DATE(IF(MONTH(Table__._SQL2014_QLTS17_DW_DimDate[[#This Row],[Ngay]])&lt;11,YEAR(Table__._SQL2014_QLTS17_DW_DimDate[[#This Row],[Ngay]])-1, YEAR(Table__._SQL2014_QLTS17_DW_DimDate[[#This Row],[Ngay]])),11,1)</f>
        <v>47058</v>
      </c>
      <c r="V7222" s="2">
        <f>DATE(YEAR(Table__._SQL2014_QLTS17_DW_DimDate[[#This Row],[NgayBatDauMuaVu]])+1, 10,31)</f>
        <v>47422</v>
      </c>
      <c r="W7222" s="3">
        <f>Table__._SQL2014_QLTS17_DW_DimDate[[#This Row],[Ngay]]-Table__._SQL2014_QLTS17_DW_DimDate[[#This Row],[NgayBatDauMuaVu]]+1</f>
        <v>342</v>
      </c>
      <c r="X7222">
        <f>INT((Table__._SQL2014_QLTS17_DW_DimDate[[#This Row],[NgayMuaVu]]-1)/7)+1</f>
        <v>49</v>
      </c>
      <c r="Y7222" t="str">
        <f>"Tuần " &amp;Table__._SQL2014_QLTS17_DW_DimDate[[#This Row],[TuanMuaVu]] &amp; " năm " &amp;Table__._SQL2014_QLTS17_DW_DimDate[[#This Row],[NamMuaVuStr]]</f>
        <v>Tuần 49 năm 2028-2029</v>
      </c>
      <c r="Z7222">
        <f>YEAR(Table__._SQL2014_QLTS17_DW_DimDate[[#This Row],[NgayBatDauMuaVu]])</f>
        <v>2028</v>
      </c>
      <c r="AA7222" t="str">
        <f>YEAR(Table__._SQL2014_QLTS17_DW_DimDate[[#This Row],[NgayBatDauMuaVu]]) &amp;"-"&amp;YEAR(Table__._SQL2014_QLTS17_DW_DimDate[[#This Row],[NgayKetThucMuaVu]])</f>
        <v>2028-2029</v>
      </c>
      <c r="AB7222">
        <f>YEAR(Table__._SQL2014_QLTS17_DW_DimDate[[#This Row],[NgayBatDauMuaVu]])</f>
        <v>2028</v>
      </c>
      <c r="AC7222">
        <f>YEAR(Table__._SQL2014_QLTS17_DW_DimDate[[#This Row],[NgayKetThucMuaVu]])</f>
        <v>2029</v>
      </c>
    </row>
    <row r="7223" spans="1:29">
      <c r="A7223">
        <v>20291009</v>
      </c>
      <c r="B7223" s="1">
        <v>47400</v>
      </c>
      <c r="C7223" t="s">
        <v>19</v>
      </c>
      <c r="D7223" t="s">
        <v>895</v>
      </c>
      <c r="E7223" t="s">
        <v>16</v>
      </c>
      <c r="F7223" t="s">
        <v>307</v>
      </c>
      <c r="G7223" t="s">
        <v>13</v>
      </c>
      <c r="H7223" t="s">
        <v>52</v>
      </c>
      <c r="I7223" t="s">
        <v>20</v>
      </c>
      <c r="J7223" t="s">
        <v>907</v>
      </c>
      <c r="K7223" t="s">
        <v>1</v>
      </c>
      <c r="L7223" t="s">
        <v>12</v>
      </c>
      <c r="M7223" t="s">
        <v>913</v>
      </c>
      <c r="N7223" t="s">
        <v>842</v>
      </c>
      <c r="O7223" t="s">
        <v>862</v>
      </c>
      <c r="P7223" t="s">
        <v>863</v>
      </c>
      <c r="Q7223" t="s">
        <v>862</v>
      </c>
      <c r="R7223" t="s">
        <v>846</v>
      </c>
      <c r="S7223" t="s">
        <v>843</v>
      </c>
      <c r="T7223" t="s">
        <v>846</v>
      </c>
      <c r="U7223" s="2">
        <f>DATE(IF(MONTH(Table__._SQL2014_QLTS17_DW_DimDate[[#This Row],[Ngay]])&lt;11,YEAR(Table__._SQL2014_QLTS17_DW_DimDate[[#This Row],[Ngay]])-1, YEAR(Table__._SQL2014_QLTS17_DW_DimDate[[#This Row],[Ngay]])),11,1)</f>
        <v>47058</v>
      </c>
      <c r="V7223" s="2">
        <f>DATE(YEAR(Table__._SQL2014_QLTS17_DW_DimDate[[#This Row],[NgayBatDauMuaVu]])+1, 10,31)</f>
        <v>47422</v>
      </c>
      <c r="W7223" s="3">
        <f>Table__._SQL2014_QLTS17_DW_DimDate[[#This Row],[Ngay]]-Table__._SQL2014_QLTS17_DW_DimDate[[#This Row],[NgayBatDauMuaVu]]+1</f>
        <v>343</v>
      </c>
      <c r="X7223">
        <f>INT((Table__._SQL2014_QLTS17_DW_DimDate[[#This Row],[NgayMuaVu]]-1)/7)+1</f>
        <v>49</v>
      </c>
      <c r="Y7223" t="str">
        <f>"Tuần " &amp;Table__._SQL2014_QLTS17_DW_DimDate[[#This Row],[TuanMuaVu]] &amp; " năm " &amp;Table__._SQL2014_QLTS17_DW_DimDate[[#This Row],[NamMuaVuStr]]</f>
        <v>Tuần 49 năm 2028-2029</v>
      </c>
      <c r="Z7223">
        <f>YEAR(Table__._SQL2014_QLTS17_DW_DimDate[[#This Row],[NgayBatDauMuaVu]])</f>
        <v>2028</v>
      </c>
      <c r="AA7223" t="str">
        <f>YEAR(Table__._SQL2014_QLTS17_DW_DimDate[[#This Row],[NgayBatDauMuaVu]]) &amp;"-"&amp;YEAR(Table__._SQL2014_QLTS17_DW_DimDate[[#This Row],[NgayKetThucMuaVu]])</f>
        <v>2028-2029</v>
      </c>
      <c r="AB7223">
        <f>YEAR(Table__._SQL2014_QLTS17_DW_DimDate[[#This Row],[NgayBatDauMuaVu]])</f>
        <v>2028</v>
      </c>
      <c r="AC7223">
        <f>YEAR(Table__._SQL2014_QLTS17_DW_DimDate[[#This Row],[NgayKetThucMuaVu]])</f>
        <v>2029</v>
      </c>
    </row>
    <row r="7224" spans="1:29">
      <c r="A7224">
        <v>20291010</v>
      </c>
      <c r="B7224" s="1">
        <v>47401</v>
      </c>
      <c r="C7224" t="s">
        <v>20</v>
      </c>
      <c r="D7224" t="s">
        <v>896</v>
      </c>
      <c r="E7224" t="s">
        <v>12</v>
      </c>
      <c r="F7224" t="s">
        <v>308</v>
      </c>
      <c r="G7224" t="s">
        <v>13</v>
      </c>
      <c r="H7224" t="s">
        <v>52</v>
      </c>
      <c r="I7224" t="s">
        <v>20</v>
      </c>
      <c r="J7224" t="s">
        <v>907</v>
      </c>
      <c r="K7224" t="s">
        <v>1</v>
      </c>
      <c r="L7224" t="s">
        <v>12</v>
      </c>
      <c r="M7224" t="s">
        <v>913</v>
      </c>
      <c r="N7224" t="s">
        <v>842</v>
      </c>
      <c r="O7224" t="s">
        <v>862</v>
      </c>
      <c r="P7224" t="s">
        <v>863</v>
      </c>
      <c r="Q7224" t="s">
        <v>862</v>
      </c>
      <c r="R7224" t="s">
        <v>846</v>
      </c>
      <c r="S7224" t="s">
        <v>843</v>
      </c>
      <c r="T7224" t="s">
        <v>846</v>
      </c>
      <c r="U7224" s="2">
        <f>DATE(IF(MONTH(Table__._SQL2014_QLTS17_DW_DimDate[[#This Row],[Ngay]])&lt;11,YEAR(Table__._SQL2014_QLTS17_DW_DimDate[[#This Row],[Ngay]])-1, YEAR(Table__._SQL2014_QLTS17_DW_DimDate[[#This Row],[Ngay]])),11,1)</f>
        <v>47058</v>
      </c>
      <c r="V7224" s="2">
        <f>DATE(YEAR(Table__._SQL2014_QLTS17_DW_DimDate[[#This Row],[NgayBatDauMuaVu]])+1, 10,31)</f>
        <v>47422</v>
      </c>
      <c r="W7224" s="3">
        <f>Table__._SQL2014_QLTS17_DW_DimDate[[#This Row],[Ngay]]-Table__._SQL2014_QLTS17_DW_DimDate[[#This Row],[NgayBatDauMuaVu]]+1</f>
        <v>344</v>
      </c>
      <c r="X7224">
        <f>INT((Table__._SQL2014_QLTS17_DW_DimDate[[#This Row],[NgayMuaVu]]-1)/7)+1</f>
        <v>50</v>
      </c>
      <c r="Y7224" t="str">
        <f>"Tuần " &amp;Table__._SQL2014_QLTS17_DW_DimDate[[#This Row],[TuanMuaVu]] &amp; " năm " &amp;Table__._SQL2014_QLTS17_DW_DimDate[[#This Row],[NamMuaVuStr]]</f>
        <v>Tuần 50 năm 2028-2029</v>
      </c>
      <c r="Z7224">
        <f>YEAR(Table__._SQL2014_QLTS17_DW_DimDate[[#This Row],[NgayBatDauMuaVu]])</f>
        <v>2028</v>
      </c>
      <c r="AA7224" t="str">
        <f>YEAR(Table__._SQL2014_QLTS17_DW_DimDate[[#This Row],[NgayBatDauMuaVu]]) &amp;"-"&amp;YEAR(Table__._SQL2014_QLTS17_DW_DimDate[[#This Row],[NgayKetThucMuaVu]])</f>
        <v>2028-2029</v>
      </c>
      <c r="AB7224">
        <f>YEAR(Table__._SQL2014_QLTS17_DW_DimDate[[#This Row],[NgayBatDauMuaVu]])</f>
        <v>2028</v>
      </c>
      <c r="AC7224">
        <f>YEAR(Table__._SQL2014_QLTS17_DW_DimDate[[#This Row],[NgayKetThucMuaVu]])</f>
        <v>2029</v>
      </c>
    </row>
    <row r="7225" spans="1:29">
      <c r="A7225">
        <v>20291011</v>
      </c>
      <c r="B7225" s="1">
        <v>47402</v>
      </c>
      <c r="C7225" t="s">
        <v>21</v>
      </c>
      <c r="D7225" t="s">
        <v>897</v>
      </c>
      <c r="E7225" t="s">
        <v>3</v>
      </c>
      <c r="F7225" t="s">
        <v>309</v>
      </c>
      <c r="G7225" t="s">
        <v>13</v>
      </c>
      <c r="H7225" t="s">
        <v>52</v>
      </c>
      <c r="I7225" t="s">
        <v>20</v>
      </c>
      <c r="J7225" t="s">
        <v>907</v>
      </c>
      <c r="K7225" t="s">
        <v>1</v>
      </c>
      <c r="L7225" t="s">
        <v>12</v>
      </c>
      <c r="M7225" t="s">
        <v>913</v>
      </c>
      <c r="N7225" t="s">
        <v>842</v>
      </c>
      <c r="O7225" t="s">
        <v>862</v>
      </c>
      <c r="P7225" t="s">
        <v>863</v>
      </c>
      <c r="Q7225" t="s">
        <v>862</v>
      </c>
      <c r="R7225" t="s">
        <v>846</v>
      </c>
      <c r="S7225" t="s">
        <v>843</v>
      </c>
      <c r="T7225" t="s">
        <v>846</v>
      </c>
      <c r="U7225" s="2">
        <f>DATE(IF(MONTH(Table__._SQL2014_QLTS17_DW_DimDate[[#This Row],[Ngay]])&lt;11,YEAR(Table__._SQL2014_QLTS17_DW_DimDate[[#This Row],[Ngay]])-1, YEAR(Table__._SQL2014_QLTS17_DW_DimDate[[#This Row],[Ngay]])),11,1)</f>
        <v>47058</v>
      </c>
      <c r="V7225" s="2">
        <f>DATE(YEAR(Table__._SQL2014_QLTS17_DW_DimDate[[#This Row],[NgayBatDauMuaVu]])+1, 10,31)</f>
        <v>47422</v>
      </c>
      <c r="W7225" s="3">
        <f>Table__._SQL2014_QLTS17_DW_DimDate[[#This Row],[Ngay]]-Table__._SQL2014_QLTS17_DW_DimDate[[#This Row],[NgayBatDauMuaVu]]+1</f>
        <v>345</v>
      </c>
      <c r="X7225">
        <f>INT((Table__._SQL2014_QLTS17_DW_DimDate[[#This Row],[NgayMuaVu]]-1)/7)+1</f>
        <v>50</v>
      </c>
      <c r="Y7225" t="str">
        <f>"Tuần " &amp;Table__._SQL2014_QLTS17_DW_DimDate[[#This Row],[TuanMuaVu]] &amp; " năm " &amp;Table__._SQL2014_QLTS17_DW_DimDate[[#This Row],[NamMuaVuStr]]</f>
        <v>Tuần 50 năm 2028-2029</v>
      </c>
      <c r="Z7225">
        <f>YEAR(Table__._SQL2014_QLTS17_DW_DimDate[[#This Row],[NgayBatDauMuaVu]])</f>
        <v>2028</v>
      </c>
      <c r="AA7225" t="str">
        <f>YEAR(Table__._SQL2014_QLTS17_DW_DimDate[[#This Row],[NgayBatDauMuaVu]]) &amp;"-"&amp;YEAR(Table__._SQL2014_QLTS17_DW_DimDate[[#This Row],[NgayKetThucMuaVu]])</f>
        <v>2028-2029</v>
      </c>
      <c r="AB7225">
        <f>YEAR(Table__._SQL2014_QLTS17_DW_DimDate[[#This Row],[NgayBatDauMuaVu]])</f>
        <v>2028</v>
      </c>
      <c r="AC7225">
        <f>YEAR(Table__._SQL2014_QLTS17_DW_DimDate[[#This Row],[NgayKetThucMuaVu]])</f>
        <v>2029</v>
      </c>
    </row>
    <row r="7226" spans="1:29">
      <c r="A7226">
        <v>20291012</v>
      </c>
      <c r="B7226" s="1">
        <v>47403</v>
      </c>
      <c r="C7226" t="s">
        <v>11</v>
      </c>
      <c r="D7226" t="s">
        <v>891</v>
      </c>
      <c r="E7226" t="s">
        <v>2</v>
      </c>
      <c r="F7226" t="s">
        <v>310</v>
      </c>
      <c r="G7226" t="s">
        <v>13</v>
      </c>
      <c r="H7226" t="s">
        <v>52</v>
      </c>
      <c r="I7226" t="s">
        <v>20</v>
      </c>
      <c r="J7226" t="s">
        <v>907</v>
      </c>
      <c r="K7226" t="s">
        <v>1</v>
      </c>
      <c r="L7226" t="s">
        <v>12</v>
      </c>
      <c r="M7226" t="s">
        <v>913</v>
      </c>
      <c r="N7226" t="s">
        <v>842</v>
      </c>
      <c r="O7226" t="s">
        <v>862</v>
      </c>
      <c r="P7226" t="s">
        <v>863</v>
      </c>
      <c r="Q7226" t="s">
        <v>862</v>
      </c>
      <c r="R7226" t="s">
        <v>846</v>
      </c>
      <c r="S7226" t="s">
        <v>843</v>
      </c>
      <c r="T7226" t="s">
        <v>846</v>
      </c>
      <c r="U7226" s="2">
        <f>DATE(IF(MONTH(Table__._SQL2014_QLTS17_DW_DimDate[[#This Row],[Ngay]])&lt;11,YEAR(Table__._SQL2014_QLTS17_DW_DimDate[[#This Row],[Ngay]])-1, YEAR(Table__._SQL2014_QLTS17_DW_DimDate[[#This Row],[Ngay]])),11,1)</f>
        <v>47058</v>
      </c>
      <c r="V7226" s="2">
        <f>DATE(YEAR(Table__._SQL2014_QLTS17_DW_DimDate[[#This Row],[NgayBatDauMuaVu]])+1, 10,31)</f>
        <v>47422</v>
      </c>
      <c r="W7226" s="3">
        <f>Table__._SQL2014_QLTS17_DW_DimDate[[#This Row],[Ngay]]-Table__._SQL2014_QLTS17_DW_DimDate[[#This Row],[NgayBatDauMuaVu]]+1</f>
        <v>346</v>
      </c>
      <c r="X7226">
        <f>INT((Table__._SQL2014_QLTS17_DW_DimDate[[#This Row],[NgayMuaVu]]-1)/7)+1</f>
        <v>50</v>
      </c>
      <c r="Y7226" t="str">
        <f>"Tuần " &amp;Table__._SQL2014_QLTS17_DW_DimDate[[#This Row],[TuanMuaVu]] &amp; " năm " &amp;Table__._SQL2014_QLTS17_DW_DimDate[[#This Row],[NamMuaVuStr]]</f>
        <v>Tuần 50 năm 2028-2029</v>
      </c>
      <c r="Z7226">
        <f>YEAR(Table__._SQL2014_QLTS17_DW_DimDate[[#This Row],[NgayBatDauMuaVu]])</f>
        <v>2028</v>
      </c>
      <c r="AA7226" t="str">
        <f>YEAR(Table__._SQL2014_QLTS17_DW_DimDate[[#This Row],[NgayBatDauMuaVu]]) &amp;"-"&amp;YEAR(Table__._SQL2014_QLTS17_DW_DimDate[[#This Row],[NgayKetThucMuaVu]])</f>
        <v>2028-2029</v>
      </c>
      <c r="AB7226">
        <f>YEAR(Table__._SQL2014_QLTS17_DW_DimDate[[#This Row],[NgayBatDauMuaVu]])</f>
        <v>2028</v>
      </c>
      <c r="AC7226">
        <f>YEAR(Table__._SQL2014_QLTS17_DW_DimDate[[#This Row],[NgayKetThucMuaVu]])</f>
        <v>2029</v>
      </c>
    </row>
    <row r="7227" spans="1:29">
      <c r="A7227">
        <v>20291013</v>
      </c>
      <c r="B7227" s="1">
        <v>47404</v>
      </c>
      <c r="C7227" t="s">
        <v>22</v>
      </c>
      <c r="D7227" t="s">
        <v>892</v>
      </c>
      <c r="E7227" t="s">
        <v>14</v>
      </c>
      <c r="F7227" t="s">
        <v>311</v>
      </c>
      <c r="G7227" t="s">
        <v>13</v>
      </c>
      <c r="H7227" t="s">
        <v>52</v>
      </c>
      <c r="I7227" t="s">
        <v>20</v>
      </c>
      <c r="J7227" t="s">
        <v>907</v>
      </c>
      <c r="K7227" t="s">
        <v>1</v>
      </c>
      <c r="L7227" t="s">
        <v>12</v>
      </c>
      <c r="M7227" t="s">
        <v>913</v>
      </c>
      <c r="N7227" t="s">
        <v>842</v>
      </c>
      <c r="O7227" t="s">
        <v>862</v>
      </c>
      <c r="P7227" t="s">
        <v>863</v>
      </c>
      <c r="Q7227" t="s">
        <v>862</v>
      </c>
      <c r="R7227" t="s">
        <v>846</v>
      </c>
      <c r="S7227" t="s">
        <v>843</v>
      </c>
      <c r="T7227" t="s">
        <v>846</v>
      </c>
      <c r="U7227" s="2">
        <f>DATE(IF(MONTH(Table__._SQL2014_QLTS17_DW_DimDate[[#This Row],[Ngay]])&lt;11,YEAR(Table__._SQL2014_QLTS17_DW_DimDate[[#This Row],[Ngay]])-1, YEAR(Table__._SQL2014_QLTS17_DW_DimDate[[#This Row],[Ngay]])),11,1)</f>
        <v>47058</v>
      </c>
      <c r="V7227" s="2">
        <f>DATE(YEAR(Table__._SQL2014_QLTS17_DW_DimDate[[#This Row],[NgayBatDauMuaVu]])+1, 10,31)</f>
        <v>47422</v>
      </c>
      <c r="W7227" s="3">
        <f>Table__._SQL2014_QLTS17_DW_DimDate[[#This Row],[Ngay]]-Table__._SQL2014_QLTS17_DW_DimDate[[#This Row],[NgayBatDauMuaVu]]+1</f>
        <v>347</v>
      </c>
      <c r="X7227">
        <f>INT((Table__._SQL2014_QLTS17_DW_DimDate[[#This Row],[NgayMuaVu]]-1)/7)+1</f>
        <v>50</v>
      </c>
      <c r="Y7227" t="str">
        <f>"Tuần " &amp;Table__._SQL2014_QLTS17_DW_DimDate[[#This Row],[TuanMuaVu]] &amp; " năm " &amp;Table__._SQL2014_QLTS17_DW_DimDate[[#This Row],[NamMuaVuStr]]</f>
        <v>Tuần 50 năm 2028-2029</v>
      </c>
      <c r="Z7227">
        <f>YEAR(Table__._SQL2014_QLTS17_DW_DimDate[[#This Row],[NgayBatDauMuaVu]])</f>
        <v>2028</v>
      </c>
      <c r="AA7227" t="str">
        <f>YEAR(Table__._SQL2014_QLTS17_DW_DimDate[[#This Row],[NgayBatDauMuaVu]]) &amp;"-"&amp;YEAR(Table__._SQL2014_QLTS17_DW_DimDate[[#This Row],[NgayKetThucMuaVu]])</f>
        <v>2028-2029</v>
      </c>
      <c r="AB7227">
        <f>YEAR(Table__._SQL2014_QLTS17_DW_DimDate[[#This Row],[NgayBatDauMuaVu]])</f>
        <v>2028</v>
      </c>
      <c r="AC7227">
        <f>YEAR(Table__._SQL2014_QLTS17_DW_DimDate[[#This Row],[NgayKetThucMuaVu]])</f>
        <v>2029</v>
      </c>
    </row>
    <row r="7228" spans="1:29">
      <c r="A7228">
        <v>20291014</v>
      </c>
      <c r="B7228" s="1">
        <v>47405</v>
      </c>
      <c r="C7228" t="s">
        <v>23</v>
      </c>
      <c r="D7228" t="s">
        <v>893</v>
      </c>
      <c r="E7228" t="s">
        <v>1</v>
      </c>
      <c r="F7228" t="s">
        <v>312</v>
      </c>
      <c r="G7228" t="s">
        <v>16</v>
      </c>
      <c r="H7228" t="s">
        <v>53</v>
      </c>
      <c r="I7228" t="s">
        <v>20</v>
      </c>
      <c r="J7228" t="s">
        <v>907</v>
      </c>
      <c r="K7228" t="s">
        <v>1</v>
      </c>
      <c r="L7228" t="s">
        <v>12</v>
      </c>
      <c r="M7228" t="s">
        <v>913</v>
      </c>
      <c r="N7228" t="s">
        <v>842</v>
      </c>
      <c r="O7228" t="s">
        <v>862</v>
      </c>
      <c r="P7228" t="s">
        <v>863</v>
      </c>
      <c r="Q7228" t="s">
        <v>862</v>
      </c>
      <c r="R7228" t="s">
        <v>846</v>
      </c>
      <c r="S7228" t="s">
        <v>843</v>
      </c>
      <c r="T7228" t="s">
        <v>846</v>
      </c>
      <c r="U7228" s="2">
        <f>DATE(IF(MONTH(Table__._SQL2014_QLTS17_DW_DimDate[[#This Row],[Ngay]])&lt;11,YEAR(Table__._SQL2014_QLTS17_DW_DimDate[[#This Row],[Ngay]])-1, YEAR(Table__._SQL2014_QLTS17_DW_DimDate[[#This Row],[Ngay]])),11,1)</f>
        <v>47058</v>
      </c>
      <c r="V7228" s="2">
        <f>DATE(YEAR(Table__._SQL2014_QLTS17_DW_DimDate[[#This Row],[NgayBatDauMuaVu]])+1, 10,31)</f>
        <v>47422</v>
      </c>
      <c r="W7228" s="3">
        <f>Table__._SQL2014_QLTS17_DW_DimDate[[#This Row],[Ngay]]-Table__._SQL2014_QLTS17_DW_DimDate[[#This Row],[NgayBatDauMuaVu]]+1</f>
        <v>348</v>
      </c>
      <c r="X7228">
        <f>INT((Table__._SQL2014_QLTS17_DW_DimDate[[#This Row],[NgayMuaVu]]-1)/7)+1</f>
        <v>50</v>
      </c>
      <c r="Y7228" t="str">
        <f>"Tuần " &amp;Table__._SQL2014_QLTS17_DW_DimDate[[#This Row],[TuanMuaVu]] &amp; " năm " &amp;Table__._SQL2014_QLTS17_DW_DimDate[[#This Row],[NamMuaVuStr]]</f>
        <v>Tuần 50 năm 2028-2029</v>
      </c>
      <c r="Z7228">
        <f>YEAR(Table__._SQL2014_QLTS17_DW_DimDate[[#This Row],[NgayBatDauMuaVu]])</f>
        <v>2028</v>
      </c>
      <c r="AA7228" t="str">
        <f>YEAR(Table__._SQL2014_QLTS17_DW_DimDate[[#This Row],[NgayBatDauMuaVu]]) &amp;"-"&amp;YEAR(Table__._SQL2014_QLTS17_DW_DimDate[[#This Row],[NgayKetThucMuaVu]])</f>
        <v>2028-2029</v>
      </c>
      <c r="AB7228">
        <f>YEAR(Table__._SQL2014_QLTS17_DW_DimDate[[#This Row],[NgayBatDauMuaVu]])</f>
        <v>2028</v>
      </c>
      <c r="AC7228">
        <f>YEAR(Table__._SQL2014_QLTS17_DW_DimDate[[#This Row],[NgayKetThucMuaVu]])</f>
        <v>2029</v>
      </c>
    </row>
    <row r="7229" spans="1:29">
      <c r="A7229">
        <v>20291015</v>
      </c>
      <c r="B7229" s="1">
        <v>47406</v>
      </c>
      <c r="C7229" t="s">
        <v>24</v>
      </c>
      <c r="D7229" t="s">
        <v>894</v>
      </c>
      <c r="E7229" t="s">
        <v>13</v>
      </c>
      <c r="F7229" t="s">
        <v>313</v>
      </c>
      <c r="G7229" t="s">
        <v>16</v>
      </c>
      <c r="H7229" t="s">
        <v>53</v>
      </c>
      <c r="I7229" t="s">
        <v>20</v>
      </c>
      <c r="J7229" t="s">
        <v>907</v>
      </c>
      <c r="K7229" t="s">
        <v>1</v>
      </c>
      <c r="L7229" t="s">
        <v>12</v>
      </c>
      <c r="M7229" t="s">
        <v>913</v>
      </c>
      <c r="N7229" t="s">
        <v>842</v>
      </c>
      <c r="O7229" t="s">
        <v>862</v>
      </c>
      <c r="P7229" t="s">
        <v>863</v>
      </c>
      <c r="Q7229" t="s">
        <v>862</v>
      </c>
      <c r="R7229" t="s">
        <v>846</v>
      </c>
      <c r="S7229" t="s">
        <v>843</v>
      </c>
      <c r="T7229" t="s">
        <v>846</v>
      </c>
      <c r="U7229" s="2">
        <f>DATE(IF(MONTH(Table__._SQL2014_QLTS17_DW_DimDate[[#This Row],[Ngay]])&lt;11,YEAR(Table__._SQL2014_QLTS17_DW_DimDate[[#This Row],[Ngay]])-1, YEAR(Table__._SQL2014_QLTS17_DW_DimDate[[#This Row],[Ngay]])),11,1)</f>
        <v>47058</v>
      </c>
      <c r="V7229" s="2">
        <f>DATE(YEAR(Table__._SQL2014_QLTS17_DW_DimDate[[#This Row],[NgayBatDauMuaVu]])+1, 10,31)</f>
        <v>47422</v>
      </c>
      <c r="W7229" s="3">
        <f>Table__._SQL2014_QLTS17_DW_DimDate[[#This Row],[Ngay]]-Table__._SQL2014_QLTS17_DW_DimDate[[#This Row],[NgayBatDauMuaVu]]+1</f>
        <v>349</v>
      </c>
      <c r="X7229">
        <f>INT((Table__._SQL2014_QLTS17_DW_DimDate[[#This Row],[NgayMuaVu]]-1)/7)+1</f>
        <v>50</v>
      </c>
      <c r="Y7229" t="str">
        <f>"Tuần " &amp;Table__._SQL2014_QLTS17_DW_DimDate[[#This Row],[TuanMuaVu]] &amp; " năm " &amp;Table__._SQL2014_QLTS17_DW_DimDate[[#This Row],[NamMuaVuStr]]</f>
        <v>Tuần 50 năm 2028-2029</v>
      </c>
      <c r="Z7229">
        <f>YEAR(Table__._SQL2014_QLTS17_DW_DimDate[[#This Row],[NgayBatDauMuaVu]])</f>
        <v>2028</v>
      </c>
      <c r="AA7229" t="str">
        <f>YEAR(Table__._SQL2014_QLTS17_DW_DimDate[[#This Row],[NgayBatDauMuaVu]]) &amp;"-"&amp;YEAR(Table__._SQL2014_QLTS17_DW_DimDate[[#This Row],[NgayKetThucMuaVu]])</f>
        <v>2028-2029</v>
      </c>
      <c r="AB7229">
        <f>YEAR(Table__._SQL2014_QLTS17_DW_DimDate[[#This Row],[NgayBatDauMuaVu]])</f>
        <v>2028</v>
      </c>
      <c r="AC7229">
        <f>YEAR(Table__._SQL2014_QLTS17_DW_DimDate[[#This Row],[NgayKetThucMuaVu]])</f>
        <v>2029</v>
      </c>
    </row>
    <row r="7230" spans="1:29">
      <c r="A7230">
        <v>20291016</v>
      </c>
      <c r="B7230" s="1">
        <v>47407</v>
      </c>
      <c r="C7230" t="s">
        <v>25</v>
      </c>
      <c r="D7230" t="s">
        <v>895</v>
      </c>
      <c r="E7230" t="s">
        <v>16</v>
      </c>
      <c r="F7230" t="s">
        <v>314</v>
      </c>
      <c r="G7230" t="s">
        <v>16</v>
      </c>
      <c r="H7230" t="s">
        <v>53</v>
      </c>
      <c r="I7230" t="s">
        <v>20</v>
      </c>
      <c r="J7230" t="s">
        <v>907</v>
      </c>
      <c r="K7230" t="s">
        <v>1</v>
      </c>
      <c r="L7230" t="s">
        <v>12</v>
      </c>
      <c r="M7230" t="s">
        <v>913</v>
      </c>
      <c r="N7230" t="s">
        <v>842</v>
      </c>
      <c r="O7230" t="s">
        <v>862</v>
      </c>
      <c r="P7230" t="s">
        <v>863</v>
      </c>
      <c r="Q7230" t="s">
        <v>862</v>
      </c>
      <c r="R7230" t="s">
        <v>846</v>
      </c>
      <c r="S7230" t="s">
        <v>843</v>
      </c>
      <c r="T7230" t="s">
        <v>846</v>
      </c>
      <c r="U7230" s="2">
        <f>DATE(IF(MONTH(Table__._SQL2014_QLTS17_DW_DimDate[[#This Row],[Ngay]])&lt;11,YEAR(Table__._SQL2014_QLTS17_DW_DimDate[[#This Row],[Ngay]])-1, YEAR(Table__._SQL2014_QLTS17_DW_DimDate[[#This Row],[Ngay]])),11,1)</f>
        <v>47058</v>
      </c>
      <c r="V7230" s="2">
        <f>DATE(YEAR(Table__._SQL2014_QLTS17_DW_DimDate[[#This Row],[NgayBatDauMuaVu]])+1, 10,31)</f>
        <v>47422</v>
      </c>
      <c r="W7230" s="3">
        <f>Table__._SQL2014_QLTS17_DW_DimDate[[#This Row],[Ngay]]-Table__._SQL2014_QLTS17_DW_DimDate[[#This Row],[NgayBatDauMuaVu]]+1</f>
        <v>350</v>
      </c>
      <c r="X7230">
        <f>INT((Table__._SQL2014_QLTS17_DW_DimDate[[#This Row],[NgayMuaVu]]-1)/7)+1</f>
        <v>50</v>
      </c>
      <c r="Y7230" t="str">
        <f>"Tuần " &amp;Table__._SQL2014_QLTS17_DW_DimDate[[#This Row],[TuanMuaVu]] &amp; " năm " &amp;Table__._SQL2014_QLTS17_DW_DimDate[[#This Row],[NamMuaVuStr]]</f>
        <v>Tuần 50 năm 2028-2029</v>
      </c>
      <c r="Z7230">
        <f>YEAR(Table__._SQL2014_QLTS17_DW_DimDate[[#This Row],[NgayBatDauMuaVu]])</f>
        <v>2028</v>
      </c>
      <c r="AA7230" t="str">
        <f>YEAR(Table__._SQL2014_QLTS17_DW_DimDate[[#This Row],[NgayBatDauMuaVu]]) &amp;"-"&amp;YEAR(Table__._SQL2014_QLTS17_DW_DimDate[[#This Row],[NgayKetThucMuaVu]])</f>
        <v>2028-2029</v>
      </c>
      <c r="AB7230">
        <f>YEAR(Table__._SQL2014_QLTS17_DW_DimDate[[#This Row],[NgayBatDauMuaVu]])</f>
        <v>2028</v>
      </c>
      <c r="AC7230">
        <f>YEAR(Table__._SQL2014_QLTS17_DW_DimDate[[#This Row],[NgayKetThucMuaVu]])</f>
        <v>2029</v>
      </c>
    </row>
    <row r="7231" spans="1:29">
      <c r="A7231">
        <v>20291017</v>
      </c>
      <c r="B7231" s="1">
        <v>47408</v>
      </c>
      <c r="C7231" t="s">
        <v>26</v>
      </c>
      <c r="D7231" t="s">
        <v>896</v>
      </c>
      <c r="E7231" t="s">
        <v>12</v>
      </c>
      <c r="F7231" t="s">
        <v>315</v>
      </c>
      <c r="G7231" t="s">
        <v>16</v>
      </c>
      <c r="H7231" t="s">
        <v>53</v>
      </c>
      <c r="I7231" t="s">
        <v>20</v>
      </c>
      <c r="J7231" t="s">
        <v>907</v>
      </c>
      <c r="K7231" t="s">
        <v>1</v>
      </c>
      <c r="L7231" t="s">
        <v>12</v>
      </c>
      <c r="M7231" t="s">
        <v>913</v>
      </c>
      <c r="N7231" t="s">
        <v>842</v>
      </c>
      <c r="O7231" t="s">
        <v>862</v>
      </c>
      <c r="P7231" t="s">
        <v>863</v>
      </c>
      <c r="Q7231" t="s">
        <v>862</v>
      </c>
      <c r="R7231" t="s">
        <v>846</v>
      </c>
      <c r="S7231" t="s">
        <v>843</v>
      </c>
      <c r="T7231" t="s">
        <v>846</v>
      </c>
      <c r="U7231" s="2">
        <f>DATE(IF(MONTH(Table__._SQL2014_QLTS17_DW_DimDate[[#This Row],[Ngay]])&lt;11,YEAR(Table__._SQL2014_QLTS17_DW_DimDate[[#This Row],[Ngay]])-1, YEAR(Table__._SQL2014_QLTS17_DW_DimDate[[#This Row],[Ngay]])),11,1)</f>
        <v>47058</v>
      </c>
      <c r="V7231" s="2">
        <f>DATE(YEAR(Table__._SQL2014_QLTS17_DW_DimDate[[#This Row],[NgayBatDauMuaVu]])+1, 10,31)</f>
        <v>47422</v>
      </c>
      <c r="W7231" s="3">
        <f>Table__._SQL2014_QLTS17_DW_DimDate[[#This Row],[Ngay]]-Table__._SQL2014_QLTS17_DW_DimDate[[#This Row],[NgayBatDauMuaVu]]+1</f>
        <v>351</v>
      </c>
      <c r="X7231">
        <f>INT((Table__._SQL2014_QLTS17_DW_DimDate[[#This Row],[NgayMuaVu]]-1)/7)+1</f>
        <v>51</v>
      </c>
      <c r="Y7231" t="str">
        <f>"Tuần " &amp;Table__._SQL2014_QLTS17_DW_DimDate[[#This Row],[TuanMuaVu]] &amp; " năm " &amp;Table__._SQL2014_QLTS17_DW_DimDate[[#This Row],[NamMuaVuStr]]</f>
        <v>Tuần 51 năm 2028-2029</v>
      </c>
      <c r="Z7231">
        <f>YEAR(Table__._SQL2014_QLTS17_DW_DimDate[[#This Row],[NgayBatDauMuaVu]])</f>
        <v>2028</v>
      </c>
      <c r="AA7231" t="str">
        <f>YEAR(Table__._SQL2014_QLTS17_DW_DimDate[[#This Row],[NgayBatDauMuaVu]]) &amp;"-"&amp;YEAR(Table__._SQL2014_QLTS17_DW_DimDate[[#This Row],[NgayKetThucMuaVu]])</f>
        <v>2028-2029</v>
      </c>
      <c r="AB7231">
        <f>YEAR(Table__._SQL2014_QLTS17_DW_DimDate[[#This Row],[NgayBatDauMuaVu]])</f>
        <v>2028</v>
      </c>
      <c r="AC7231">
        <f>YEAR(Table__._SQL2014_QLTS17_DW_DimDate[[#This Row],[NgayKetThucMuaVu]])</f>
        <v>2029</v>
      </c>
    </row>
    <row r="7232" spans="1:29">
      <c r="A7232">
        <v>20291018</v>
      </c>
      <c r="B7232" s="1">
        <v>47409</v>
      </c>
      <c r="C7232" t="s">
        <v>27</v>
      </c>
      <c r="D7232" t="s">
        <v>897</v>
      </c>
      <c r="E7232" t="s">
        <v>3</v>
      </c>
      <c r="F7232" t="s">
        <v>316</v>
      </c>
      <c r="G7232" t="s">
        <v>16</v>
      </c>
      <c r="H7232" t="s">
        <v>53</v>
      </c>
      <c r="I7232" t="s">
        <v>20</v>
      </c>
      <c r="J7232" t="s">
        <v>907</v>
      </c>
      <c r="K7232" t="s">
        <v>1</v>
      </c>
      <c r="L7232" t="s">
        <v>12</v>
      </c>
      <c r="M7232" t="s">
        <v>913</v>
      </c>
      <c r="N7232" t="s">
        <v>842</v>
      </c>
      <c r="O7232" t="s">
        <v>862</v>
      </c>
      <c r="P7232" t="s">
        <v>863</v>
      </c>
      <c r="Q7232" t="s">
        <v>862</v>
      </c>
      <c r="R7232" t="s">
        <v>846</v>
      </c>
      <c r="S7232" t="s">
        <v>843</v>
      </c>
      <c r="T7232" t="s">
        <v>846</v>
      </c>
      <c r="U7232" s="2">
        <f>DATE(IF(MONTH(Table__._SQL2014_QLTS17_DW_DimDate[[#This Row],[Ngay]])&lt;11,YEAR(Table__._SQL2014_QLTS17_DW_DimDate[[#This Row],[Ngay]])-1, YEAR(Table__._SQL2014_QLTS17_DW_DimDate[[#This Row],[Ngay]])),11,1)</f>
        <v>47058</v>
      </c>
      <c r="V7232" s="2">
        <f>DATE(YEAR(Table__._SQL2014_QLTS17_DW_DimDate[[#This Row],[NgayBatDauMuaVu]])+1, 10,31)</f>
        <v>47422</v>
      </c>
      <c r="W7232" s="3">
        <f>Table__._SQL2014_QLTS17_DW_DimDate[[#This Row],[Ngay]]-Table__._SQL2014_QLTS17_DW_DimDate[[#This Row],[NgayBatDauMuaVu]]+1</f>
        <v>352</v>
      </c>
      <c r="X7232">
        <f>INT((Table__._SQL2014_QLTS17_DW_DimDate[[#This Row],[NgayMuaVu]]-1)/7)+1</f>
        <v>51</v>
      </c>
      <c r="Y7232" t="str">
        <f>"Tuần " &amp;Table__._SQL2014_QLTS17_DW_DimDate[[#This Row],[TuanMuaVu]] &amp; " năm " &amp;Table__._SQL2014_QLTS17_DW_DimDate[[#This Row],[NamMuaVuStr]]</f>
        <v>Tuần 51 năm 2028-2029</v>
      </c>
      <c r="Z7232">
        <f>YEAR(Table__._SQL2014_QLTS17_DW_DimDate[[#This Row],[NgayBatDauMuaVu]])</f>
        <v>2028</v>
      </c>
      <c r="AA7232" t="str">
        <f>YEAR(Table__._SQL2014_QLTS17_DW_DimDate[[#This Row],[NgayBatDauMuaVu]]) &amp;"-"&amp;YEAR(Table__._SQL2014_QLTS17_DW_DimDate[[#This Row],[NgayKetThucMuaVu]])</f>
        <v>2028-2029</v>
      </c>
      <c r="AB7232">
        <f>YEAR(Table__._SQL2014_QLTS17_DW_DimDate[[#This Row],[NgayBatDauMuaVu]])</f>
        <v>2028</v>
      </c>
      <c r="AC7232">
        <f>YEAR(Table__._SQL2014_QLTS17_DW_DimDate[[#This Row],[NgayKetThucMuaVu]])</f>
        <v>2029</v>
      </c>
    </row>
    <row r="7233" spans="1:29">
      <c r="A7233">
        <v>20291019</v>
      </c>
      <c r="B7233" s="1">
        <v>47410</v>
      </c>
      <c r="C7233" t="s">
        <v>28</v>
      </c>
      <c r="D7233" t="s">
        <v>891</v>
      </c>
      <c r="E7233" t="s">
        <v>2</v>
      </c>
      <c r="F7233" t="s">
        <v>317</v>
      </c>
      <c r="G7233" t="s">
        <v>16</v>
      </c>
      <c r="H7233" t="s">
        <v>53</v>
      </c>
      <c r="I7233" t="s">
        <v>20</v>
      </c>
      <c r="J7233" t="s">
        <v>907</v>
      </c>
      <c r="K7233" t="s">
        <v>1</v>
      </c>
      <c r="L7233" t="s">
        <v>12</v>
      </c>
      <c r="M7233" t="s">
        <v>913</v>
      </c>
      <c r="N7233" t="s">
        <v>842</v>
      </c>
      <c r="O7233" t="s">
        <v>862</v>
      </c>
      <c r="P7233" t="s">
        <v>863</v>
      </c>
      <c r="Q7233" t="s">
        <v>862</v>
      </c>
      <c r="R7233" t="s">
        <v>846</v>
      </c>
      <c r="S7233" t="s">
        <v>843</v>
      </c>
      <c r="T7233" t="s">
        <v>846</v>
      </c>
      <c r="U7233" s="2">
        <f>DATE(IF(MONTH(Table__._SQL2014_QLTS17_DW_DimDate[[#This Row],[Ngay]])&lt;11,YEAR(Table__._SQL2014_QLTS17_DW_DimDate[[#This Row],[Ngay]])-1, YEAR(Table__._SQL2014_QLTS17_DW_DimDate[[#This Row],[Ngay]])),11,1)</f>
        <v>47058</v>
      </c>
      <c r="V7233" s="2">
        <f>DATE(YEAR(Table__._SQL2014_QLTS17_DW_DimDate[[#This Row],[NgayBatDauMuaVu]])+1, 10,31)</f>
        <v>47422</v>
      </c>
      <c r="W7233" s="3">
        <f>Table__._SQL2014_QLTS17_DW_DimDate[[#This Row],[Ngay]]-Table__._SQL2014_QLTS17_DW_DimDate[[#This Row],[NgayBatDauMuaVu]]+1</f>
        <v>353</v>
      </c>
      <c r="X7233">
        <f>INT((Table__._SQL2014_QLTS17_DW_DimDate[[#This Row],[NgayMuaVu]]-1)/7)+1</f>
        <v>51</v>
      </c>
      <c r="Y7233" t="str">
        <f>"Tuần " &amp;Table__._SQL2014_QLTS17_DW_DimDate[[#This Row],[TuanMuaVu]] &amp; " năm " &amp;Table__._SQL2014_QLTS17_DW_DimDate[[#This Row],[NamMuaVuStr]]</f>
        <v>Tuần 51 năm 2028-2029</v>
      </c>
      <c r="Z7233">
        <f>YEAR(Table__._SQL2014_QLTS17_DW_DimDate[[#This Row],[NgayBatDauMuaVu]])</f>
        <v>2028</v>
      </c>
      <c r="AA7233" t="str">
        <f>YEAR(Table__._SQL2014_QLTS17_DW_DimDate[[#This Row],[NgayBatDauMuaVu]]) &amp;"-"&amp;YEAR(Table__._SQL2014_QLTS17_DW_DimDate[[#This Row],[NgayKetThucMuaVu]])</f>
        <v>2028-2029</v>
      </c>
      <c r="AB7233">
        <f>YEAR(Table__._SQL2014_QLTS17_DW_DimDate[[#This Row],[NgayBatDauMuaVu]])</f>
        <v>2028</v>
      </c>
      <c r="AC7233">
        <f>YEAR(Table__._SQL2014_QLTS17_DW_DimDate[[#This Row],[NgayKetThucMuaVu]])</f>
        <v>2029</v>
      </c>
    </row>
    <row r="7234" spans="1:29">
      <c r="A7234">
        <v>20291020</v>
      </c>
      <c r="B7234" s="1">
        <v>47411</v>
      </c>
      <c r="C7234" t="s">
        <v>29</v>
      </c>
      <c r="D7234" t="s">
        <v>892</v>
      </c>
      <c r="E7234" t="s">
        <v>14</v>
      </c>
      <c r="F7234" t="s">
        <v>318</v>
      </c>
      <c r="G7234" t="s">
        <v>16</v>
      </c>
      <c r="H7234" t="s">
        <v>53</v>
      </c>
      <c r="I7234" t="s">
        <v>20</v>
      </c>
      <c r="J7234" t="s">
        <v>907</v>
      </c>
      <c r="K7234" t="s">
        <v>1</v>
      </c>
      <c r="L7234" t="s">
        <v>12</v>
      </c>
      <c r="M7234" t="s">
        <v>913</v>
      </c>
      <c r="N7234" t="s">
        <v>842</v>
      </c>
      <c r="O7234" t="s">
        <v>862</v>
      </c>
      <c r="P7234" t="s">
        <v>863</v>
      </c>
      <c r="Q7234" t="s">
        <v>862</v>
      </c>
      <c r="R7234" t="s">
        <v>846</v>
      </c>
      <c r="S7234" t="s">
        <v>843</v>
      </c>
      <c r="T7234" t="s">
        <v>846</v>
      </c>
      <c r="U7234" s="2">
        <f>DATE(IF(MONTH(Table__._SQL2014_QLTS17_DW_DimDate[[#This Row],[Ngay]])&lt;11,YEAR(Table__._SQL2014_QLTS17_DW_DimDate[[#This Row],[Ngay]])-1, YEAR(Table__._SQL2014_QLTS17_DW_DimDate[[#This Row],[Ngay]])),11,1)</f>
        <v>47058</v>
      </c>
      <c r="V7234" s="2">
        <f>DATE(YEAR(Table__._SQL2014_QLTS17_DW_DimDate[[#This Row],[NgayBatDauMuaVu]])+1, 10,31)</f>
        <v>47422</v>
      </c>
      <c r="W7234" s="3">
        <f>Table__._SQL2014_QLTS17_DW_DimDate[[#This Row],[Ngay]]-Table__._SQL2014_QLTS17_DW_DimDate[[#This Row],[NgayBatDauMuaVu]]+1</f>
        <v>354</v>
      </c>
      <c r="X7234">
        <f>INT((Table__._SQL2014_QLTS17_DW_DimDate[[#This Row],[NgayMuaVu]]-1)/7)+1</f>
        <v>51</v>
      </c>
      <c r="Y7234" t="str">
        <f>"Tuần " &amp;Table__._SQL2014_QLTS17_DW_DimDate[[#This Row],[TuanMuaVu]] &amp; " năm " &amp;Table__._SQL2014_QLTS17_DW_DimDate[[#This Row],[NamMuaVuStr]]</f>
        <v>Tuần 51 năm 2028-2029</v>
      </c>
      <c r="Z7234">
        <f>YEAR(Table__._SQL2014_QLTS17_DW_DimDate[[#This Row],[NgayBatDauMuaVu]])</f>
        <v>2028</v>
      </c>
      <c r="AA7234" t="str">
        <f>YEAR(Table__._SQL2014_QLTS17_DW_DimDate[[#This Row],[NgayBatDauMuaVu]]) &amp;"-"&amp;YEAR(Table__._SQL2014_QLTS17_DW_DimDate[[#This Row],[NgayKetThucMuaVu]])</f>
        <v>2028-2029</v>
      </c>
      <c r="AB7234">
        <f>YEAR(Table__._SQL2014_QLTS17_DW_DimDate[[#This Row],[NgayBatDauMuaVu]])</f>
        <v>2028</v>
      </c>
      <c r="AC7234">
        <f>YEAR(Table__._SQL2014_QLTS17_DW_DimDate[[#This Row],[NgayKetThucMuaVu]])</f>
        <v>2029</v>
      </c>
    </row>
    <row r="7235" spans="1:29">
      <c r="A7235">
        <v>20291021</v>
      </c>
      <c r="B7235" s="1">
        <v>47412</v>
      </c>
      <c r="C7235" t="s">
        <v>30</v>
      </c>
      <c r="D7235" t="s">
        <v>893</v>
      </c>
      <c r="E7235" t="s">
        <v>1</v>
      </c>
      <c r="F7235" t="s">
        <v>319</v>
      </c>
      <c r="G7235" t="s">
        <v>12</v>
      </c>
      <c r="H7235" t="s">
        <v>54</v>
      </c>
      <c r="I7235" t="s">
        <v>20</v>
      </c>
      <c r="J7235" t="s">
        <v>907</v>
      </c>
      <c r="K7235" t="s">
        <v>1</v>
      </c>
      <c r="L7235" t="s">
        <v>12</v>
      </c>
      <c r="M7235" t="s">
        <v>913</v>
      </c>
      <c r="N7235" t="s">
        <v>842</v>
      </c>
      <c r="O7235" t="s">
        <v>862</v>
      </c>
      <c r="P7235" t="s">
        <v>863</v>
      </c>
      <c r="Q7235" t="s">
        <v>862</v>
      </c>
      <c r="R7235" t="s">
        <v>846</v>
      </c>
      <c r="S7235" t="s">
        <v>843</v>
      </c>
      <c r="T7235" t="s">
        <v>846</v>
      </c>
      <c r="U7235" s="2">
        <f>DATE(IF(MONTH(Table__._SQL2014_QLTS17_DW_DimDate[[#This Row],[Ngay]])&lt;11,YEAR(Table__._SQL2014_QLTS17_DW_DimDate[[#This Row],[Ngay]])-1, YEAR(Table__._SQL2014_QLTS17_DW_DimDate[[#This Row],[Ngay]])),11,1)</f>
        <v>47058</v>
      </c>
      <c r="V7235" s="2">
        <f>DATE(YEAR(Table__._SQL2014_QLTS17_DW_DimDate[[#This Row],[NgayBatDauMuaVu]])+1, 10,31)</f>
        <v>47422</v>
      </c>
      <c r="W7235" s="3">
        <f>Table__._SQL2014_QLTS17_DW_DimDate[[#This Row],[Ngay]]-Table__._SQL2014_QLTS17_DW_DimDate[[#This Row],[NgayBatDauMuaVu]]+1</f>
        <v>355</v>
      </c>
      <c r="X7235">
        <f>INT((Table__._SQL2014_QLTS17_DW_DimDate[[#This Row],[NgayMuaVu]]-1)/7)+1</f>
        <v>51</v>
      </c>
      <c r="Y7235" t="str">
        <f>"Tuần " &amp;Table__._SQL2014_QLTS17_DW_DimDate[[#This Row],[TuanMuaVu]] &amp; " năm " &amp;Table__._SQL2014_QLTS17_DW_DimDate[[#This Row],[NamMuaVuStr]]</f>
        <v>Tuần 51 năm 2028-2029</v>
      </c>
      <c r="Z7235">
        <f>YEAR(Table__._SQL2014_QLTS17_DW_DimDate[[#This Row],[NgayBatDauMuaVu]])</f>
        <v>2028</v>
      </c>
      <c r="AA7235" t="str">
        <f>YEAR(Table__._SQL2014_QLTS17_DW_DimDate[[#This Row],[NgayBatDauMuaVu]]) &amp;"-"&amp;YEAR(Table__._SQL2014_QLTS17_DW_DimDate[[#This Row],[NgayKetThucMuaVu]])</f>
        <v>2028-2029</v>
      </c>
      <c r="AB7235">
        <f>YEAR(Table__._SQL2014_QLTS17_DW_DimDate[[#This Row],[NgayBatDauMuaVu]])</f>
        <v>2028</v>
      </c>
      <c r="AC7235">
        <f>YEAR(Table__._SQL2014_QLTS17_DW_DimDate[[#This Row],[NgayKetThucMuaVu]])</f>
        <v>2029</v>
      </c>
    </row>
    <row r="7236" spans="1:29">
      <c r="A7236">
        <v>20291022</v>
      </c>
      <c r="B7236" s="1">
        <v>47413</v>
      </c>
      <c r="C7236" t="s">
        <v>31</v>
      </c>
      <c r="D7236" t="s">
        <v>894</v>
      </c>
      <c r="E7236" t="s">
        <v>13</v>
      </c>
      <c r="F7236" t="s">
        <v>320</v>
      </c>
      <c r="G7236" t="s">
        <v>12</v>
      </c>
      <c r="H7236" t="s">
        <v>54</v>
      </c>
      <c r="I7236" t="s">
        <v>20</v>
      </c>
      <c r="J7236" t="s">
        <v>907</v>
      </c>
      <c r="K7236" t="s">
        <v>1</v>
      </c>
      <c r="L7236" t="s">
        <v>12</v>
      </c>
      <c r="M7236" t="s">
        <v>913</v>
      </c>
      <c r="N7236" t="s">
        <v>842</v>
      </c>
      <c r="O7236" t="s">
        <v>862</v>
      </c>
      <c r="P7236" t="s">
        <v>863</v>
      </c>
      <c r="Q7236" t="s">
        <v>862</v>
      </c>
      <c r="R7236" t="s">
        <v>846</v>
      </c>
      <c r="S7236" t="s">
        <v>843</v>
      </c>
      <c r="T7236" t="s">
        <v>846</v>
      </c>
      <c r="U7236" s="2">
        <f>DATE(IF(MONTH(Table__._SQL2014_QLTS17_DW_DimDate[[#This Row],[Ngay]])&lt;11,YEAR(Table__._SQL2014_QLTS17_DW_DimDate[[#This Row],[Ngay]])-1, YEAR(Table__._SQL2014_QLTS17_DW_DimDate[[#This Row],[Ngay]])),11,1)</f>
        <v>47058</v>
      </c>
      <c r="V7236" s="2">
        <f>DATE(YEAR(Table__._SQL2014_QLTS17_DW_DimDate[[#This Row],[NgayBatDauMuaVu]])+1, 10,31)</f>
        <v>47422</v>
      </c>
      <c r="W7236" s="3">
        <f>Table__._SQL2014_QLTS17_DW_DimDate[[#This Row],[Ngay]]-Table__._SQL2014_QLTS17_DW_DimDate[[#This Row],[NgayBatDauMuaVu]]+1</f>
        <v>356</v>
      </c>
      <c r="X7236">
        <f>INT((Table__._SQL2014_QLTS17_DW_DimDate[[#This Row],[NgayMuaVu]]-1)/7)+1</f>
        <v>51</v>
      </c>
      <c r="Y7236" t="str">
        <f>"Tuần " &amp;Table__._SQL2014_QLTS17_DW_DimDate[[#This Row],[TuanMuaVu]] &amp; " năm " &amp;Table__._SQL2014_QLTS17_DW_DimDate[[#This Row],[NamMuaVuStr]]</f>
        <v>Tuần 51 năm 2028-2029</v>
      </c>
      <c r="Z7236">
        <f>YEAR(Table__._SQL2014_QLTS17_DW_DimDate[[#This Row],[NgayBatDauMuaVu]])</f>
        <v>2028</v>
      </c>
      <c r="AA7236" t="str">
        <f>YEAR(Table__._SQL2014_QLTS17_DW_DimDate[[#This Row],[NgayBatDauMuaVu]]) &amp;"-"&amp;YEAR(Table__._SQL2014_QLTS17_DW_DimDate[[#This Row],[NgayKetThucMuaVu]])</f>
        <v>2028-2029</v>
      </c>
      <c r="AB7236">
        <f>YEAR(Table__._SQL2014_QLTS17_DW_DimDate[[#This Row],[NgayBatDauMuaVu]])</f>
        <v>2028</v>
      </c>
      <c r="AC7236">
        <f>YEAR(Table__._SQL2014_QLTS17_DW_DimDate[[#This Row],[NgayKetThucMuaVu]])</f>
        <v>2029</v>
      </c>
    </row>
    <row r="7237" spans="1:29">
      <c r="A7237">
        <v>20291023</v>
      </c>
      <c r="B7237" s="1">
        <v>47414</v>
      </c>
      <c r="C7237" t="s">
        <v>32</v>
      </c>
      <c r="D7237" t="s">
        <v>895</v>
      </c>
      <c r="E7237" t="s">
        <v>16</v>
      </c>
      <c r="F7237" t="s">
        <v>321</v>
      </c>
      <c r="G7237" t="s">
        <v>12</v>
      </c>
      <c r="H7237" t="s">
        <v>54</v>
      </c>
      <c r="I7237" t="s">
        <v>20</v>
      </c>
      <c r="J7237" t="s">
        <v>907</v>
      </c>
      <c r="K7237" t="s">
        <v>1</v>
      </c>
      <c r="L7237" t="s">
        <v>12</v>
      </c>
      <c r="M7237" t="s">
        <v>913</v>
      </c>
      <c r="N7237" t="s">
        <v>842</v>
      </c>
      <c r="O7237" t="s">
        <v>862</v>
      </c>
      <c r="P7237" t="s">
        <v>863</v>
      </c>
      <c r="Q7237" t="s">
        <v>862</v>
      </c>
      <c r="R7237" t="s">
        <v>846</v>
      </c>
      <c r="S7237" t="s">
        <v>843</v>
      </c>
      <c r="T7237" t="s">
        <v>846</v>
      </c>
      <c r="U7237" s="2">
        <f>DATE(IF(MONTH(Table__._SQL2014_QLTS17_DW_DimDate[[#This Row],[Ngay]])&lt;11,YEAR(Table__._SQL2014_QLTS17_DW_DimDate[[#This Row],[Ngay]])-1, YEAR(Table__._SQL2014_QLTS17_DW_DimDate[[#This Row],[Ngay]])),11,1)</f>
        <v>47058</v>
      </c>
      <c r="V7237" s="2">
        <f>DATE(YEAR(Table__._SQL2014_QLTS17_DW_DimDate[[#This Row],[NgayBatDauMuaVu]])+1, 10,31)</f>
        <v>47422</v>
      </c>
      <c r="W7237" s="3">
        <f>Table__._SQL2014_QLTS17_DW_DimDate[[#This Row],[Ngay]]-Table__._SQL2014_QLTS17_DW_DimDate[[#This Row],[NgayBatDauMuaVu]]+1</f>
        <v>357</v>
      </c>
      <c r="X7237">
        <f>INT((Table__._SQL2014_QLTS17_DW_DimDate[[#This Row],[NgayMuaVu]]-1)/7)+1</f>
        <v>51</v>
      </c>
      <c r="Y7237" t="str">
        <f>"Tuần " &amp;Table__._SQL2014_QLTS17_DW_DimDate[[#This Row],[TuanMuaVu]] &amp; " năm " &amp;Table__._SQL2014_QLTS17_DW_DimDate[[#This Row],[NamMuaVuStr]]</f>
        <v>Tuần 51 năm 2028-2029</v>
      </c>
      <c r="Z7237">
        <f>YEAR(Table__._SQL2014_QLTS17_DW_DimDate[[#This Row],[NgayBatDauMuaVu]])</f>
        <v>2028</v>
      </c>
      <c r="AA7237" t="str">
        <f>YEAR(Table__._SQL2014_QLTS17_DW_DimDate[[#This Row],[NgayBatDauMuaVu]]) &amp;"-"&amp;YEAR(Table__._SQL2014_QLTS17_DW_DimDate[[#This Row],[NgayKetThucMuaVu]])</f>
        <v>2028-2029</v>
      </c>
      <c r="AB7237">
        <f>YEAR(Table__._SQL2014_QLTS17_DW_DimDate[[#This Row],[NgayBatDauMuaVu]])</f>
        <v>2028</v>
      </c>
      <c r="AC7237">
        <f>YEAR(Table__._SQL2014_QLTS17_DW_DimDate[[#This Row],[NgayKetThucMuaVu]])</f>
        <v>2029</v>
      </c>
    </row>
    <row r="7238" spans="1:29">
      <c r="A7238">
        <v>20291024</v>
      </c>
      <c r="B7238" s="1">
        <v>47415</v>
      </c>
      <c r="C7238" t="s">
        <v>33</v>
      </c>
      <c r="D7238" t="s">
        <v>896</v>
      </c>
      <c r="E7238" t="s">
        <v>12</v>
      </c>
      <c r="F7238" t="s">
        <v>322</v>
      </c>
      <c r="G7238" t="s">
        <v>12</v>
      </c>
      <c r="H7238" t="s">
        <v>54</v>
      </c>
      <c r="I7238" t="s">
        <v>20</v>
      </c>
      <c r="J7238" t="s">
        <v>907</v>
      </c>
      <c r="K7238" t="s">
        <v>1</v>
      </c>
      <c r="L7238" t="s">
        <v>12</v>
      </c>
      <c r="M7238" t="s">
        <v>913</v>
      </c>
      <c r="N7238" t="s">
        <v>842</v>
      </c>
      <c r="O7238" t="s">
        <v>862</v>
      </c>
      <c r="P7238" t="s">
        <v>863</v>
      </c>
      <c r="Q7238" t="s">
        <v>862</v>
      </c>
      <c r="R7238" t="s">
        <v>846</v>
      </c>
      <c r="S7238" t="s">
        <v>843</v>
      </c>
      <c r="T7238" t="s">
        <v>846</v>
      </c>
      <c r="U7238" s="2">
        <f>DATE(IF(MONTH(Table__._SQL2014_QLTS17_DW_DimDate[[#This Row],[Ngay]])&lt;11,YEAR(Table__._SQL2014_QLTS17_DW_DimDate[[#This Row],[Ngay]])-1, YEAR(Table__._SQL2014_QLTS17_DW_DimDate[[#This Row],[Ngay]])),11,1)</f>
        <v>47058</v>
      </c>
      <c r="V7238" s="2">
        <f>DATE(YEAR(Table__._SQL2014_QLTS17_DW_DimDate[[#This Row],[NgayBatDauMuaVu]])+1, 10,31)</f>
        <v>47422</v>
      </c>
      <c r="W7238" s="3">
        <f>Table__._SQL2014_QLTS17_DW_DimDate[[#This Row],[Ngay]]-Table__._SQL2014_QLTS17_DW_DimDate[[#This Row],[NgayBatDauMuaVu]]+1</f>
        <v>358</v>
      </c>
      <c r="X7238">
        <f>INT((Table__._SQL2014_QLTS17_DW_DimDate[[#This Row],[NgayMuaVu]]-1)/7)+1</f>
        <v>52</v>
      </c>
      <c r="Y7238" t="str">
        <f>"Tuần " &amp;Table__._SQL2014_QLTS17_DW_DimDate[[#This Row],[TuanMuaVu]] &amp; " năm " &amp;Table__._SQL2014_QLTS17_DW_DimDate[[#This Row],[NamMuaVuStr]]</f>
        <v>Tuần 52 năm 2028-2029</v>
      </c>
      <c r="Z7238">
        <f>YEAR(Table__._SQL2014_QLTS17_DW_DimDate[[#This Row],[NgayBatDauMuaVu]])</f>
        <v>2028</v>
      </c>
      <c r="AA7238" t="str">
        <f>YEAR(Table__._SQL2014_QLTS17_DW_DimDate[[#This Row],[NgayBatDauMuaVu]]) &amp;"-"&amp;YEAR(Table__._SQL2014_QLTS17_DW_DimDate[[#This Row],[NgayKetThucMuaVu]])</f>
        <v>2028-2029</v>
      </c>
      <c r="AB7238">
        <f>YEAR(Table__._SQL2014_QLTS17_DW_DimDate[[#This Row],[NgayBatDauMuaVu]])</f>
        <v>2028</v>
      </c>
      <c r="AC7238">
        <f>YEAR(Table__._SQL2014_QLTS17_DW_DimDate[[#This Row],[NgayKetThucMuaVu]])</f>
        <v>2029</v>
      </c>
    </row>
    <row r="7239" spans="1:29">
      <c r="A7239">
        <v>20291025</v>
      </c>
      <c r="B7239" s="1">
        <v>47416</v>
      </c>
      <c r="C7239" t="s">
        <v>34</v>
      </c>
      <c r="D7239" t="s">
        <v>897</v>
      </c>
      <c r="E7239" t="s">
        <v>3</v>
      </c>
      <c r="F7239" t="s">
        <v>323</v>
      </c>
      <c r="G7239" t="s">
        <v>12</v>
      </c>
      <c r="H7239" t="s">
        <v>54</v>
      </c>
      <c r="I7239" t="s">
        <v>20</v>
      </c>
      <c r="J7239" t="s">
        <v>907</v>
      </c>
      <c r="K7239" t="s">
        <v>1</v>
      </c>
      <c r="L7239" t="s">
        <v>12</v>
      </c>
      <c r="M7239" t="s">
        <v>913</v>
      </c>
      <c r="N7239" t="s">
        <v>842</v>
      </c>
      <c r="O7239" t="s">
        <v>862</v>
      </c>
      <c r="P7239" t="s">
        <v>863</v>
      </c>
      <c r="Q7239" t="s">
        <v>862</v>
      </c>
      <c r="R7239" t="s">
        <v>846</v>
      </c>
      <c r="S7239" t="s">
        <v>843</v>
      </c>
      <c r="T7239" t="s">
        <v>846</v>
      </c>
      <c r="U7239" s="2">
        <f>DATE(IF(MONTH(Table__._SQL2014_QLTS17_DW_DimDate[[#This Row],[Ngay]])&lt;11,YEAR(Table__._SQL2014_QLTS17_DW_DimDate[[#This Row],[Ngay]])-1, YEAR(Table__._SQL2014_QLTS17_DW_DimDate[[#This Row],[Ngay]])),11,1)</f>
        <v>47058</v>
      </c>
      <c r="V7239" s="2">
        <f>DATE(YEAR(Table__._SQL2014_QLTS17_DW_DimDate[[#This Row],[NgayBatDauMuaVu]])+1, 10,31)</f>
        <v>47422</v>
      </c>
      <c r="W7239" s="3">
        <f>Table__._SQL2014_QLTS17_DW_DimDate[[#This Row],[Ngay]]-Table__._SQL2014_QLTS17_DW_DimDate[[#This Row],[NgayBatDauMuaVu]]+1</f>
        <v>359</v>
      </c>
      <c r="X7239">
        <f>INT((Table__._SQL2014_QLTS17_DW_DimDate[[#This Row],[NgayMuaVu]]-1)/7)+1</f>
        <v>52</v>
      </c>
      <c r="Y7239" t="str">
        <f>"Tuần " &amp;Table__._SQL2014_QLTS17_DW_DimDate[[#This Row],[TuanMuaVu]] &amp; " năm " &amp;Table__._SQL2014_QLTS17_DW_DimDate[[#This Row],[NamMuaVuStr]]</f>
        <v>Tuần 52 năm 2028-2029</v>
      </c>
      <c r="Z7239">
        <f>YEAR(Table__._SQL2014_QLTS17_DW_DimDate[[#This Row],[NgayBatDauMuaVu]])</f>
        <v>2028</v>
      </c>
      <c r="AA7239" t="str">
        <f>YEAR(Table__._SQL2014_QLTS17_DW_DimDate[[#This Row],[NgayBatDauMuaVu]]) &amp;"-"&amp;YEAR(Table__._SQL2014_QLTS17_DW_DimDate[[#This Row],[NgayKetThucMuaVu]])</f>
        <v>2028-2029</v>
      </c>
      <c r="AB7239">
        <f>YEAR(Table__._SQL2014_QLTS17_DW_DimDate[[#This Row],[NgayBatDauMuaVu]])</f>
        <v>2028</v>
      </c>
      <c r="AC7239">
        <f>YEAR(Table__._SQL2014_QLTS17_DW_DimDate[[#This Row],[NgayKetThucMuaVu]])</f>
        <v>2029</v>
      </c>
    </row>
    <row r="7240" spans="1:29">
      <c r="A7240">
        <v>20291026</v>
      </c>
      <c r="B7240" s="1">
        <v>47417</v>
      </c>
      <c r="C7240" t="s">
        <v>35</v>
      </c>
      <c r="D7240" t="s">
        <v>891</v>
      </c>
      <c r="E7240" t="s">
        <v>2</v>
      </c>
      <c r="F7240" t="s">
        <v>324</v>
      </c>
      <c r="G7240" t="s">
        <v>12</v>
      </c>
      <c r="H7240" t="s">
        <v>54</v>
      </c>
      <c r="I7240" t="s">
        <v>20</v>
      </c>
      <c r="J7240" t="s">
        <v>907</v>
      </c>
      <c r="K7240" t="s">
        <v>1</v>
      </c>
      <c r="L7240" t="s">
        <v>12</v>
      </c>
      <c r="M7240" t="s">
        <v>913</v>
      </c>
      <c r="N7240" t="s">
        <v>842</v>
      </c>
      <c r="O7240" t="s">
        <v>862</v>
      </c>
      <c r="P7240" t="s">
        <v>863</v>
      </c>
      <c r="Q7240" t="s">
        <v>862</v>
      </c>
      <c r="R7240" t="s">
        <v>846</v>
      </c>
      <c r="S7240" t="s">
        <v>843</v>
      </c>
      <c r="T7240" t="s">
        <v>846</v>
      </c>
      <c r="U7240" s="2">
        <f>DATE(IF(MONTH(Table__._SQL2014_QLTS17_DW_DimDate[[#This Row],[Ngay]])&lt;11,YEAR(Table__._SQL2014_QLTS17_DW_DimDate[[#This Row],[Ngay]])-1, YEAR(Table__._SQL2014_QLTS17_DW_DimDate[[#This Row],[Ngay]])),11,1)</f>
        <v>47058</v>
      </c>
      <c r="V7240" s="2">
        <f>DATE(YEAR(Table__._SQL2014_QLTS17_DW_DimDate[[#This Row],[NgayBatDauMuaVu]])+1, 10,31)</f>
        <v>47422</v>
      </c>
      <c r="W7240" s="3">
        <f>Table__._SQL2014_QLTS17_DW_DimDate[[#This Row],[Ngay]]-Table__._SQL2014_QLTS17_DW_DimDate[[#This Row],[NgayBatDauMuaVu]]+1</f>
        <v>360</v>
      </c>
      <c r="X7240">
        <f>INT((Table__._SQL2014_QLTS17_DW_DimDate[[#This Row],[NgayMuaVu]]-1)/7)+1</f>
        <v>52</v>
      </c>
      <c r="Y7240" t="str">
        <f>"Tuần " &amp;Table__._SQL2014_QLTS17_DW_DimDate[[#This Row],[TuanMuaVu]] &amp; " năm " &amp;Table__._SQL2014_QLTS17_DW_DimDate[[#This Row],[NamMuaVuStr]]</f>
        <v>Tuần 52 năm 2028-2029</v>
      </c>
      <c r="Z7240">
        <f>YEAR(Table__._SQL2014_QLTS17_DW_DimDate[[#This Row],[NgayBatDauMuaVu]])</f>
        <v>2028</v>
      </c>
      <c r="AA7240" t="str">
        <f>YEAR(Table__._SQL2014_QLTS17_DW_DimDate[[#This Row],[NgayBatDauMuaVu]]) &amp;"-"&amp;YEAR(Table__._SQL2014_QLTS17_DW_DimDate[[#This Row],[NgayKetThucMuaVu]])</f>
        <v>2028-2029</v>
      </c>
      <c r="AB7240">
        <f>YEAR(Table__._SQL2014_QLTS17_DW_DimDate[[#This Row],[NgayBatDauMuaVu]])</f>
        <v>2028</v>
      </c>
      <c r="AC7240">
        <f>YEAR(Table__._SQL2014_QLTS17_DW_DimDate[[#This Row],[NgayKetThucMuaVu]])</f>
        <v>2029</v>
      </c>
    </row>
    <row r="7241" spans="1:29">
      <c r="A7241">
        <v>20291027</v>
      </c>
      <c r="B7241" s="1">
        <v>47418</v>
      </c>
      <c r="C7241" t="s">
        <v>36</v>
      </c>
      <c r="D7241" t="s">
        <v>892</v>
      </c>
      <c r="E7241" t="s">
        <v>14</v>
      </c>
      <c r="F7241" t="s">
        <v>325</v>
      </c>
      <c r="G7241" t="s">
        <v>12</v>
      </c>
      <c r="H7241" t="s">
        <v>54</v>
      </c>
      <c r="I7241" t="s">
        <v>20</v>
      </c>
      <c r="J7241" t="s">
        <v>907</v>
      </c>
      <c r="K7241" t="s">
        <v>1</v>
      </c>
      <c r="L7241" t="s">
        <v>12</v>
      </c>
      <c r="M7241" t="s">
        <v>913</v>
      </c>
      <c r="N7241" t="s">
        <v>842</v>
      </c>
      <c r="O7241" t="s">
        <v>862</v>
      </c>
      <c r="P7241" t="s">
        <v>863</v>
      </c>
      <c r="Q7241" t="s">
        <v>862</v>
      </c>
      <c r="R7241" t="s">
        <v>846</v>
      </c>
      <c r="S7241" t="s">
        <v>843</v>
      </c>
      <c r="T7241" t="s">
        <v>846</v>
      </c>
      <c r="U7241" s="2">
        <f>DATE(IF(MONTH(Table__._SQL2014_QLTS17_DW_DimDate[[#This Row],[Ngay]])&lt;11,YEAR(Table__._SQL2014_QLTS17_DW_DimDate[[#This Row],[Ngay]])-1, YEAR(Table__._SQL2014_QLTS17_DW_DimDate[[#This Row],[Ngay]])),11,1)</f>
        <v>47058</v>
      </c>
      <c r="V7241" s="2">
        <f>DATE(YEAR(Table__._SQL2014_QLTS17_DW_DimDate[[#This Row],[NgayBatDauMuaVu]])+1, 10,31)</f>
        <v>47422</v>
      </c>
      <c r="W7241" s="3">
        <f>Table__._SQL2014_QLTS17_DW_DimDate[[#This Row],[Ngay]]-Table__._SQL2014_QLTS17_DW_DimDate[[#This Row],[NgayBatDauMuaVu]]+1</f>
        <v>361</v>
      </c>
      <c r="X7241">
        <f>INT((Table__._SQL2014_QLTS17_DW_DimDate[[#This Row],[NgayMuaVu]]-1)/7)+1</f>
        <v>52</v>
      </c>
      <c r="Y7241" t="str">
        <f>"Tuần " &amp;Table__._SQL2014_QLTS17_DW_DimDate[[#This Row],[TuanMuaVu]] &amp; " năm " &amp;Table__._SQL2014_QLTS17_DW_DimDate[[#This Row],[NamMuaVuStr]]</f>
        <v>Tuần 52 năm 2028-2029</v>
      </c>
      <c r="Z7241">
        <f>YEAR(Table__._SQL2014_QLTS17_DW_DimDate[[#This Row],[NgayBatDauMuaVu]])</f>
        <v>2028</v>
      </c>
      <c r="AA7241" t="str">
        <f>YEAR(Table__._SQL2014_QLTS17_DW_DimDate[[#This Row],[NgayBatDauMuaVu]]) &amp;"-"&amp;YEAR(Table__._SQL2014_QLTS17_DW_DimDate[[#This Row],[NgayKetThucMuaVu]])</f>
        <v>2028-2029</v>
      </c>
      <c r="AB7241">
        <f>YEAR(Table__._SQL2014_QLTS17_DW_DimDate[[#This Row],[NgayBatDauMuaVu]])</f>
        <v>2028</v>
      </c>
      <c r="AC7241">
        <f>YEAR(Table__._SQL2014_QLTS17_DW_DimDate[[#This Row],[NgayKetThucMuaVu]])</f>
        <v>2029</v>
      </c>
    </row>
    <row r="7242" spans="1:29">
      <c r="A7242">
        <v>20291028</v>
      </c>
      <c r="B7242" s="1">
        <v>47419</v>
      </c>
      <c r="C7242" t="s">
        <v>37</v>
      </c>
      <c r="D7242" t="s">
        <v>893</v>
      </c>
      <c r="E7242" t="s">
        <v>1</v>
      </c>
      <c r="F7242" t="s">
        <v>326</v>
      </c>
      <c r="G7242" t="s">
        <v>3</v>
      </c>
      <c r="H7242" t="s">
        <v>55</v>
      </c>
      <c r="I7242" t="s">
        <v>20</v>
      </c>
      <c r="J7242" t="s">
        <v>907</v>
      </c>
      <c r="K7242" t="s">
        <v>1</v>
      </c>
      <c r="L7242" t="s">
        <v>12</v>
      </c>
      <c r="M7242" t="s">
        <v>913</v>
      </c>
      <c r="N7242" t="s">
        <v>842</v>
      </c>
      <c r="O7242" t="s">
        <v>862</v>
      </c>
      <c r="P7242" t="s">
        <v>863</v>
      </c>
      <c r="Q7242" t="s">
        <v>862</v>
      </c>
      <c r="R7242" t="s">
        <v>846</v>
      </c>
      <c r="S7242" t="s">
        <v>843</v>
      </c>
      <c r="T7242" t="s">
        <v>846</v>
      </c>
      <c r="U7242" s="2">
        <f>DATE(IF(MONTH(Table__._SQL2014_QLTS17_DW_DimDate[[#This Row],[Ngay]])&lt;11,YEAR(Table__._SQL2014_QLTS17_DW_DimDate[[#This Row],[Ngay]])-1, YEAR(Table__._SQL2014_QLTS17_DW_DimDate[[#This Row],[Ngay]])),11,1)</f>
        <v>47058</v>
      </c>
      <c r="V7242" s="2">
        <f>DATE(YEAR(Table__._SQL2014_QLTS17_DW_DimDate[[#This Row],[NgayBatDauMuaVu]])+1, 10,31)</f>
        <v>47422</v>
      </c>
      <c r="W7242" s="3">
        <f>Table__._SQL2014_QLTS17_DW_DimDate[[#This Row],[Ngay]]-Table__._SQL2014_QLTS17_DW_DimDate[[#This Row],[NgayBatDauMuaVu]]+1</f>
        <v>362</v>
      </c>
      <c r="X7242">
        <f>INT((Table__._SQL2014_QLTS17_DW_DimDate[[#This Row],[NgayMuaVu]]-1)/7)+1</f>
        <v>52</v>
      </c>
      <c r="Y7242" t="str">
        <f>"Tuần " &amp;Table__._SQL2014_QLTS17_DW_DimDate[[#This Row],[TuanMuaVu]] &amp; " năm " &amp;Table__._SQL2014_QLTS17_DW_DimDate[[#This Row],[NamMuaVuStr]]</f>
        <v>Tuần 52 năm 2028-2029</v>
      </c>
      <c r="Z7242">
        <f>YEAR(Table__._SQL2014_QLTS17_DW_DimDate[[#This Row],[NgayBatDauMuaVu]])</f>
        <v>2028</v>
      </c>
      <c r="AA7242" t="str">
        <f>YEAR(Table__._SQL2014_QLTS17_DW_DimDate[[#This Row],[NgayBatDauMuaVu]]) &amp;"-"&amp;YEAR(Table__._SQL2014_QLTS17_DW_DimDate[[#This Row],[NgayKetThucMuaVu]])</f>
        <v>2028-2029</v>
      </c>
      <c r="AB7242">
        <f>YEAR(Table__._SQL2014_QLTS17_DW_DimDate[[#This Row],[NgayBatDauMuaVu]])</f>
        <v>2028</v>
      </c>
      <c r="AC7242">
        <f>YEAR(Table__._SQL2014_QLTS17_DW_DimDate[[#This Row],[NgayKetThucMuaVu]])</f>
        <v>2029</v>
      </c>
    </row>
    <row r="7243" spans="1:29">
      <c r="A7243">
        <v>20291029</v>
      </c>
      <c r="B7243" s="1">
        <v>47420</v>
      </c>
      <c r="C7243" t="s">
        <v>38</v>
      </c>
      <c r="D7243" t="s">
        <v>894</v>
      </c>
      <c r="E7243" t="s">
        <v>13</v>
      </c>
      <c r="F7243" t="s">
        <v>327</v>
      </c>
      <c r="G7243" t="s">
        <v>3</v>
      </c>
      <c r="H7243" t="s">
        <v>55</v>
      </c>
      <c r="I7243" t="s">
        <v>20</v>
      </c>
      <c r="J7243" t="s">
        <v>907</v>
      </c>
      <c r="K7243" t="s">
        <v>1</v>
      </c>
      <c r="L7243" t="s">
        <v>12</v>
      </c>
      <c r="M7243" t="s">
        <v>913</v>
      </c>
      <c r="N7243" t="s">
        <v>842</v>
      </c>
      <c r="O7243" t="s">
        <v>862</v>
      </c>
      <c r="P7243" t="s">
        <v>863</v>
      </c>
      <c r="Q7243" t="s">
        <v>862</v>
      </c>
      <c r="R7243" t="s">
        <v>846</v>
      </c>
      <c r="S7243" t="s">
        <v>843</v>
      </c>
      <c r="T7243" t="s">
        <v>846</v>
      </c>
      <c r="U7243" s="2">
        <f>DATE(IF(MONTH(Table__._SQL2014_QLTS17_DW_DimDate[[#This Row],[Ngay]])&lt;11,YEAR(Table__._SQL2014_QLTS17_DW_DimDate[[#This Row],[Ngay]])-1, YEAR(Table__._SQL2014_QLTS17_DW_DimDate[[#This Row],[Ngay]])),11,1)</f>
        <v>47058</v>
      </c>
      <c r="V7243" s="2">
        <f>DATE(YEAR(Table__._SQL2014_QLTS17_DW_DimDate[[#This Row],[NgayBatDauMuaVu]])+1, 10,31)</f>
        <v>47422</v>
      </c>
      <c r="W7243" s="3">
        <f>Table__._SQL2014_QLTS17_DW_DimDate[[#This Row],[Ngay]]-Table__._SQL2014_QLTS17_DW_DimDate[[#This Row],[NgayBatDauMuaVu]]+1</f>
        <v>363</v>
      </c>
      <c r="X7243">
        <f>INT((Table__._SQL2014_QLTS17_DW_DimDate[[#This Row],[NgayMuaVu]]-1)/7)+1</f>
        <v>52</v>
      </c>
      <c r="Y7243" t="str">
        <f>"Tuần " &amp;Table__._SQL2014_QLTS17_DW_DimDate[[#This Row],[TuanMuaVu]] &amp; " năm " &amp;Table__._SQL2014_QLTS17_DW_DimDate[[#This Row],[NamMuaVuStr]]</f>
        <v>Tuần 52 năm 2028-2029</v>
      </c>
      <c r="Z7243">
        <f>YEAR(Table__._SQL2014_QLTS17_DW_DimDate[[#This Row],[NgayBatDauMuaVu]])</f>
        <v>2028</v>
      </c>
      <c r="AA7243" t="str">
        <f>YEAR(Table__._SQL2014_QLTS17_DW_DimDate[[#This Row],[NgayBatDauMuaVu]]) &amp;"-"&amp;YEAR(Table__._SQL2014_QLTS17_DW_DimDate[[#This Row],[NgayKetThucMuaVu]])</f>
        <v>2028-2029</v>
      </c>
      <c r="AB7243">
        <f>YEAR(Table__._SQL2014_QLTS17_DW_DimDate[[#This Row],[NgayBatDauMuaVu]])</f>
        <v>2028</v>
      </c>
      <c r="AC7243">
        <f>YEAR(Table__._SQL2014_QLTS17_DW_DimDate[[#This Row],[NgayKetThucMuaVu]])</f>
        <v>2029</v>
      </c>
    </row>
    <row r="7244" spans="1:29">
      <c r="A7244">
        <v>20291030</v>
      </c>
      <c r="B7244" s="1">
        <v>47421</v>
      </c>
      <c r="C7244" t="s">
        <v>39</v>
      </c>
      <c r="D7244" t="s">
        <v>895</v>
      </c>
      <c r="E7244" t="s">
        <v>16</v>
      </c>
      <c r="F7244" t="s">
        <v>328</v>
      </c>
      <c r="G7244" t="s">
        <v>3</v>
      </c>
      <c r="H7244" t="s">
        <v>55</v>
      </c>
      <c r="I7244" t="s">
        <v>20</v>
      </c>
      <c r="J7244" t="s">
        <v>907</v>
      </c>
      <c r="K7244" t="s">
        <v>1</v>
      </c>
      <c r="L7244" t="s">
        <v>12</v>
      </c>
      <c r="M7244" t="s">
        <v>913</v>
      </c>
      <c r="N7244" t="s">
        <v>842</v>
      </c>
      <c r="O7244" t="s">
        <v>862</v>
      </c>
      <c r="P7244" t="s">
        <v>863</v>
      </c>
      <c r="Q7244" t="s">
        <v>862</v>
      </c>
      <c r="R7244" t="s">
        <v>846</v>
      </c>
      <c r="S7244" t="s">
        <v>843</v>
      </c>
      <c r="T7244" t="s">
        <v>846</v>
      </c>
      <c r="U7244" s="2">
        <f>DATE(IF(MONTH(Table__._SQL2014_QLTS17_DW_DimDate[[#This Row],[Ngay]])&lt;11,YEAR(Table__._SQL2014_QLTS17_DW_DimDate[[#This Row],[Ngay]])-1, YEAR(Table__._SQL2014_QLTS17_DW_DimDate[[#This Row],[Ngay]])),11,1)</f>
        <v>47058</v>
      </c>
      <c r="V7244" s="2">
        <f>DATE(YEAR(Table__._SQL2014_QLTS17_DW_DimDate[[#This Row],[NgayBatDauMuaVu]])+1, 10,31)</f>
        <v>47422</v>
      </c>
      <c r="W7244" s="3">
        <f>Table__._SQL2014_QLTS17_DW_DimDate[[#This Row],[Ngay]]-Table__._SQL2014_QLTS17_DW_DimDate[[#This Row],[NgayBatDauMuaVu]]+1</f>
        <v>364</v>
      </c>
      <c r="X7244">
        <f>INT((Table__._SQL2014_QLTS17_DW_DimDate[[#This Row],[NgayMuaVu]]-1)/7)+1</f>
        <v>52</v>
      </c>
      <c r="Y7244" t="str">
        <f>"Tuần " &amp;Table__._SQL2014_QLTS17_DW_DimDate[[#This Row],[TuanMuaVu]] &amp; " năm " &amp;Table__._SQL2014_QLTS17_DW_DimDate[[#This Row],[NamMuaVuStr]]</f>
        <v>Tuần 52 năm 2028-2029</v>
      </c>
      <c r="Z7244">
        <f>YEAR(Table__._SQL2014_QLTS17_DW_DimDate[[#This Row],[NgayBatDauMuaVu]])</f>
        <v>2028</v>
      </c>
      <c r="AA7244" t="str">
        <f>YEAR(Table__._SQL2014_QLTS17_DW_DimDate[[#This Row],[NgayBatDauMuaVu]]) &amp;"-"&amp;YEAR(Table__._SQL2014_QLTS17_DW_DimDate[[#This Row],[NgayKetThucMuaVu]])</f>
        <v>2028-2029</v>
      </c>
      <c r="AB7244">
        <f>YEAR(Table__._SQL2014_QLTS17_DW_DimDate[[#This Row],[NgayBatDauMuaVu]])</f>
        <v>2028</v>
      </c>
      <c r="AC7244">
        <f>YEAR(Table__._SQL2014_QLTS17_DW_DimDate[[#This Row],[NgayKetThucMuaVu]])</f>
        <v>2029</v>
      </c>
    </row>
    <row r="7245" spans="1:29">
      <c r="A7245">
        <v>20291031</v>
      </c>
      <c r="B7245" s="1">
        <v>47422</v>
      </c>
      <c r="C7245" t="s">
        <v>40</v>
      </c>
      <c r="D7245" t="s">
        <v>896</v>
      </c>
      <c r="E7245" t="s">
        <v>12</v>
      </c>
      <c r="F7245" t="s">
        <v>329</v>
      </c>
      <c r="G7245" t="s">
        <v>3</v>
      </c>
      <c r="H7245" t="s">
        <v>55</v>
      </c>
      <c r="I7245" t="s">
        <v>20</v>
      </c>
      <c r="J7245" t="s">
        <v>907</v>
      </c>
      <c r="K7245" t="s">
        <v>1</v>
      </c>
      <c r="L7245" t="s">
        <v>12</v>
      </c>
      <c r="M7245" t="s">
        <v>913</v>
      </c>
      <c r="N7245" t="s">
        <v>842</v>
      </c>
      <c r="O7245" t="s">
        <v>862</v>
      </c>
      <c r="P7245" t="s">
        <v>863</v>
      </c>
      <c r="Q7245" t="s">
        <v>862</v>
      </c>
      <c r="R7245" t="s">
        <v>846</v>
      </c>
      <c r="S7245" t="s">
        <v>843</v>
      </c>
      <c r="T7245" t="s">
        <v>846</v>
      </c>
      <c r="U7245" s="2">
        <f>DATE(IF(MONTH(Table__._SQL2014_QLTS17_DW_DimDate[[#This Row],[Ngay]])&lt;11,YEAR(Table__._SQL2014_QLTS17_DW_DimDate[[#This Row],[Ngay]])-1, YEAR(Table__._SQL2014_QLTS17_DW_DimDate[[#This Row],[Ngay]])),11,1)</f>
        <v>47058</v>
      </c>
      <c r="V7245" s="2">
        <f>DATE(YEAR(Table__._SQL2014_QLTS17_DW_DimDate[[#This Row],[NgayBatDauMuaVu]])+1, 10,31)</f>
        <v>47422</v>
      </c>
      <c r="W7245" s="3">
        <f>Table__._SQL2014_QLTS17_DW_DimDate[[#This Row],[Ngay]]-Table__._SQL2014_QLTS17_DW_DimDate[[#This Row],[NgayBatDauMuaVu]]+1</f>
        <v>365</v>
      </c>
      <c r="X7245">
        <f>INT((Table__._SQL2014_QLTS17_DW_DimDate[[#This Row],[NgayMuaVu]]-1)/7)+1</f>
        <v>53</v>
      </c>
      <c r="Y7245" t="str">
        <f>"Tuần " &amp;Table__._SQL2014_QLTS17_DW_DimDate[[#This Row],[TuanMuaVu]] &amp; " năm " &amp;Table__._SQL2014_QLTS17_DW_DimDate[[#This Row],[NamMuaVuStr]]</f>
        <v>Tuần 53 năm 2028-2029</v>
      </c>
      <c r="Z7245">
        <f>YEAR(Table__._SQL2014_QLTS17_DW_DimDate[[#This Row],[NgayBatDauMuaVu]])</f>
        <v>2028</v>
      </c>
      <c r="AA7245" t="str">
        <f>YEAR(Table__._SQL2014_QLTS17_DW_DimDate[[#This Row],[NgayBatDauMuaVu]]) &amp;"-"&amp;YEAR(Table__._SQL2014_QLTS17_DW_DimDate[[#This Row],[NgayKetThucMuaVu]])</f>
        <v>2028-2029</v>
      </c>
      <c r="AB7245">
        <f>YEAR(Table__._SQL2014_QLTS17_DW_DimDate[[#This Row],[NgayBatDauMuaVu]])</f>
        <v>2028</v>
      </c>
      <c r="AC7245">
        <f>YEAR(Table__._SQL2014_QLTS17_DW_DimDate[[#This Row],[NgayKetThucMuaVu]])</f>
        <v>2029</v>
      </c>
    </row>
    <row r="7246" spans="1:29">
      <c r="A7246">
        <v>20291101</v>
      </c>
      <c r="B7246" s="1">
        <v>47423</v>
      </c>
      <c r="C7246" t="s">
        <v>1</v>
      </c>
      <c r="D7246" t="s">
        <v>897</v>
      </c>
      <c r="E7246" t="s">
        <v>3</v>
      </c>
      <c r="F7246" t="s">
        <v>330</v>
      </c>
      <c r="G7246" t="s">
        <v>1</v>
      </c>
      <c r="H7246" t="s">
        <v>55</v>
      </c>
      <c r="I7246" t="s">
        <v>21</v>
      </c>
      <c r="J7246" t="s">
        <v>908</v>
      </c>
      <c r="K7246" t="s">
        <v>13</v>
      </c>
      <c r="L7246" t="s">
        <v>12</v>
      </c>
      <c r="M7246" t="s">
        <v>913</v>
      </c>
      <c r="N7246" t="s">
        <v>842</v>
      </c>
      <c r="O7246" t="s">
        <v>864</v>
      </c>
      <c r="P7246" t="s">
        <v>865</v>
      </c>
      <c r="Q7246" t="s">
        <v>862</v>
      </c>
      <c r="R7246" t="s">
        <v>846</v>
      </c>
      <c r="S7246" t="s">
        <v>843</v>
      </c>
      <c r="T7246" t="s">
        <v>846</v>
      </c>
      <c r="U7246" s="2">
        <f>DATE(IF(MONTH(Table__._SQL2014_QLTS17_DW_DimDate[[#This Row],[Ngay]])&lt;11,YEAR(Table__._SQL2014_QLTS17_DW_DimDate[[#This Row],[Ngay]])-1, YEAR(Table__._SQL2014_QLTS17_DW_DimDate[[#This Row],[Ngay]])),11,1)</f>
        <v>47423</v>
      </c>
      <c r="V7246" s="2">
        <f>DATE(YEAR(Table__._SQL2014_QLTS17_DW_DimDate[[#This Row],[NgayBatDauMuaVu]])+1, 10,31)</f>
        <v>47787</v>
      </c>
      <c r="W7246" s="3">
        <f>Table__._SQL2014_QLTS17_DW_DimDate[[#This Row],[Ngay]]-Table__._SQL2014_QLTS17_DW_DimDate[[#This Row],[NgayBatDauMuaVu]]+1</f>
        <v>1</v>
      </c>
      <c r="X7246">
        <f>INT((Table__._SQL2014_QLTS17_DW_DimDate[[#This Row],[NgayMuaVu]]-1)/7)+1</f>
        <v>1</v>
      </c>
      <c r="Y7246" t="str">
        <f>"Tuần " &amp;Table__._SQL2014_QLTS17_DW_DimDate[[#This Row],[TuanMuaVu]] &amp; " năm " &amp;Table__._SQL2014_QLTS17_DW_DimDate[[#This Row],[NamMuaVuStr]]</f>
        <v>Tuần 1 năm 2029-2030</v>
      </c>
      <c r="Z7246">
        <f>YEAR(Table__._SQL2014_QLTS17_DW_DimDate[[#This Row],[NgayBatDauMuaVu]])</f>
        <v>2029</v>
      </c>
      <c r="AA7246" t="str">
        <f>YEAR(Table__._SQL2014_QLTS17_DW_DimDate[[#This Row],[NgayBatDauMuaVu]]) &amp;"-"&amp;YEAR(Table__._SQL2014_QLTS17_DW_DimDate[[#This Row],[NgayKetThucMuaVu]])</f>
        <v>2029-2030</v>
      </c>
      <c r="AB7246">
        <f>YEAR(Table__._SQL2014_QLTS17_DW_DimDate[[#This Row],[NgayBatDauMuaVu]])</f>
        <v>2029</v>
      </c>
      <c r="AC7246">
        <f>YEAR(Table__._SQL2014_QLTS17_DW_DimDate[[#This Row],[NgayKetThucMuaVu]])</f>
        <v>2030</v>
      </c>
    </row>
    <row r="7247" spans="1:29">
      <c r="A7247">
        <v>20291102</v>
      </c>
      <c r="B7247" s="1">
        <v>47424</v>
      </c>
      <c r="C7247" t="s">
        <v>13</v>
      </c>
      <c r="D7247" t="s">
        <v>891</v>
      </c>
      <c r="E7247" t="s">
        <v>2</v>
      </c>
      <c r="F7247" t="s">
        <v>333</v>
      </c>
      <c r="G7247" t="s">
        <v>1</v>
      </c>
      <c r="H7247" t="s">
        <v>55</v>
      </c>
      <c r="I7247" t="s">
        <v>21</v>
      </c>
      <c r="J7247" t="s">
        <v>908</v>
      </c>
      <c r="K7247" t="s">
        <v>13</v>
      </c>
      <c r="L7247" t="s">
        <v>12</v>
      </c>
      <c r="M7247" t="s">
        <v>913</v>
      </c>
      <c r="N7247" t="s">
        <v>842</v>
      </c>
      <c r="O7247" t="s">
        <v>864</v>
      </c>
      <c r="P7247" t="s">
        <v>865</v>
      </c>
      <c r="Q7247" t="s">
        <v>862</v>
      </c>
      <c r="R7247" t="s">
        <v>846</v>
      </c>
      <c r="S7247" t="s">
        <v>843</v>
      </c>
      <c r="T7247" t="s">
        <v>846</v>
      </c>
      <c r="U7247" s="2">
        <f>DATE(IF(MONTH(Table__._SQL2014_QLTS17_DW_DimDate[[#This Row],[Ngay]])&lt;11,YEAR(Table__._SQL2014_QLTS17_DW_DimDate[[#This Row],[Ngay]])-1, YEAR(Table__._SQL2014_QLTS17_DW_DimDate[[#This Row],[Ngay]])),11,1)</f>
        <v>47423</v>
      </c>
      <c r="V7247" s="2">
        <f>DATE(YEAR(Table__._SQL2014_QLTS17_DW_DimDate[[#This Row],[NgayBatDauMuaVu]])+1, 10,31)</f>
        <v>47787</v>
      </c>
      <c r="W7247" s="3">
        <f>Table__._SQL2014_QLTS17_DW_DimDate[[#This Row],[Ngay]]-Table__._SQL2014_QLTS17_DW_DimDate[[#This Row],[NgayBatDauMuaVu]]+1</f>
        <v>2</v>
      </c>
      <c r="X7247">
        <f>INT((Table__._SQL2014_QLTS17_DW_DimDate[[#This Row],[NgayMuaVu]]-1)/7)+1</f>
        <v>1</v>
      </c>
      <c r="Y7247" t="str">
        <f>"Tuần " &amp;Table__._SQL2014_QLTS17_DW_DimDate[[#This Row],[TuanMuaVu]] &amp; " năm " &amp;Table__._SQL2014_QLTS17_DW_DimDate[[#This Row],[NamMuaVuStr]]</f>
        <v>Tuần 1 năm 2029-2030</v>
      </c>
      <c r="Z7247">
        <f>YEAR(Table__._SQL2014_QLTS17_DW_DimDate[[#This Row],[NgayBatDauMuaVu]])</f>
        <v>2029</v>
      </c>
      <c r="AA7247" t="str">
        <f>YEAR(Table__._SQL2014_QLTS17_DW_DimDate[[#This Row],[NgayBatDauMuaVu]]) &amp;"-"&amp;YEAR(Table__._SQL2014_QLTS17_DW_DimDate[[#This Row],[NgayKetThucMuaVu]])</f>
        <v>2029-2030</v>
      </c>
      <c r="AB7247">
        <f>YEAR(Table__._SQL2014_QLTS17_DW_DimDate[[#This Row],[NgayBatDauMuaVu]])</f>
        <v>2029</v>
      </c>
      <c r="AC7247">
        <f>YEAR(Table__._SQL2014_QLTS17_DW_DimDate[[#This Row],[NgayKetThucMuaVu]])</f>
        <v>2030</v>
      </c>
    </row>
    <row r="7248" spans="1:29">
      <c r="A7248">
        <v>20291103</v>
      </c>
      <c r="B7248" s="1">
        <v>47425</v>
      </c>
      <c r="C7248" t="s">
        <v>16</v>
      </c>
      <c r="D7248" t="s">
        <v>892</v>
      </c>
      <c r="E7248" t="s">
        <v>14</v>
      </c>
      <c r="F7248" t="s">
        <v>334</v>
      </c>
      <c r="G7248" t="s">
        <v>1</v>
      </c>
      <c r="H7248" t="s">
        <v>55</v>
      </c>
      <c r="I7248" t="s">
        <v>21</v>
      </c>
      <c r="J7248" t="s">
        <v>908</v>
      </c>
      <c r="K7248" t="s">
        <v>13</v>
      </c>
      <c r="L7248" t="s">
        <v>12</v>
      </c>
      <c r="M7248" t="s">
        <v>913</v>
      </c>
      <c r="N7248" t="s">
        <v>842</v>
      </c>
      <c r="O7248" t="s">
        <v>864</v>
      </c>
      <c r="P7248" t="s">
        <v>865</v>
      </c>
      <c r="Q7248" t="s">
        <v>862</v>
      </c>
      <c r="R7248" t="s">
        <v>846</v>
      </c>
      <c r="S7248" t="s">
        <v>843</v>
      </c>
      <c r="T7248" t="s">
        <v>846</v>
      </c>
      <c r="U7248" s="2">
        <f>DATE(IF(MONTH(Table__._SQL2014_QLTS17_DW_DimDate[[#This Row],[Ngay]])&lt;11,YEAR(Table__._SQL2014_QLTS17_DW_DimDate[[#This Row],[Ngay]])-1, YEAR(Table__._SQL2014_QLTS17_DW_DimDate[[#This Row],[Ngay]])),11,1)</f>
        <v>47423</v>
      </c>
      <c r="V7248" s="2">
        <f>DATE(YEAR(Table__._SQL2014_QLTS17_DW_DimDate[[#This Row],[NgayBatDauMuaVu]])+1, 10,31)</f>
        <v>47787</v>
      </c>
      <c r="W7248" s="3">
        <f>Table__._SQL2014_QLTS17_DW_DimDate[[#This Row],[Ngay]]-Table__._SQL2014_QLTS17_DW_DimDate[[#This Row],[NgayBatDauMuaVu]]+1</f>
        <v>3</v>
      </c>
      <c r="X7248">
        <f>INT((Table__._SQL2014_QLTS17_DW_DimDate[[#This Row],[NgayMuaVu]]-1)/7)+1</f>
        <v>1</v>
      </c>
      <c r="Y7248" t="str">
        <f>"Tuần " &amp;Table__._SQL2014_QLTS17_DW_DimDate[[#This Row],[TuanMuaVu]] &amp; " năm " &amp;Table__._SQL2014_QLTS17_DW_DimDate[[#This Row],[NamMuaVuStr]]</f>
        <v>Tuần 1 năm 2029-2030</v>
      </c>
      <c r="Z7248">
        <f>YEAR(Table__._SQL2014_QLTS17_DW_DimDate[[#This Row],[NgayBatDauMuaVu]])</f>
        <v>2029</v>
      </c>
      <c r="AA7248" t="str">
        <f>YEAR(Table__._SQL2014_QLTS17_DW_DimDate[[#This Row],[NgayBatDauMuaVu]]) &amp;"-"&amp;YEAR(Table__._SQL2014_QLTS17_DW_DimDate[[#This Row],[NgayKetThucMuaVu]])</f>
        <v>2029-2030</v>
      </c>
      <c r="AB7248">
        <f>YEAR(Table__._SQL2014_QLTS17_DW_DimDate[[#This Row],[NgayBatDauMuaVu]])</f>
        <v>2029</v>
      </c>
      <c r="AC7248">
        <f>YEAR(Table__._SQL2014_QLTS17_DW_DimDate[[#This Row],[NgayKetThucMuaVu]])</f>
        <v>2030</v>
      </c>
    </row>
    <row r="7249" spans="1:29">
      <c r="A7249">
        <v>20291104</v>
      </c>
      <c r="B7249" s="1">
        <v>47426</v>
      </c>
      <c r="C7249" t="s">
        <v>12</v>
      </c>
      <c r="D7249" t="s">
        <v>893</v>
      </c>
      <c r="E7249" t="s">
        <v>1</v>
      </c>
      <c r="F7249" t="s">
        <v>335</v>
      </c>
      <c r="G7249" t="s">
        <v>13</v>
      </c>
      <c r="H7249" t="s">
        <v>56</v>
      </c>
      <c r="I7249" t="s">
        <v>21</v>
      </c>
      <c r="J7249" t="s">
        <v>908</v>
      </c>
      <c r="K7249" t="s">
        <v>13</v>
      </c>
      <c r="L7249" t="s">
        <v>12</v>
      </c>
      <c r="M7249" t="s">
        <v>913</v>
      </c>
      <c r="N7249" t="s">
        <v>842</v>
      </c>
      <c r="O7249" t="s">
        <v>864</v>
      </c>
      <c r="P7249" t="s">
        <v>865</v>
      </c>
      <c r="Q7249" t="s">
        <v>862</v>
      </c>
      <c r="R7249" t="s">
        <v>846</v>
      </c>
      <c r="S7249" t="s">
        <v>843</v>
      </c>
      <c r="T7249" t="s">
        <v>846</v>
      </c>
      <c r="U7249" s="2">
        <f>DATE(IF(MONTH(Table__._SQL2014_QLTS17_DW_DimDate[[#This Row],[Ngay]])&lt;11,YEAR(Table__._SQL2014_QLTS17_DW_DimDate[[#This Row],[Ngay]])-1, YEAR(Table__._SQL2014_QLTS17_DW_DimDate[[#This Row],[Ngay]])),11,1)</f>
        <v>47423</v>
      </c>
      <c r="V7249" s="2">
        <f>DATE(YEAR(Table__._SQL2014_QLTS17_DW_DimDate[[#This Row],[NgayBatDauMuaVu]])+1, 10,31)</f>
        <v>47787</v>
      </c>
      <c r="W7249" s="3">
        <f>Table__._SQL2014_QLTS17_DW_DimDate[[#This Row],[Ngay]]-Table__._SQL2014_QLTS17_DW_DimDate[[#This Row],[NgayBatDauMuaVu]]+1</f>
        <v>4</v>
      </c>
      <c r="X7249">
        <f>INT((Table__._SQL2014_QLTS17_DW_DimDate[[#This Row],[NgayMuaVu]]-1)/7)+1</f>
        <v>1</v>
      </c>
      <c r="Y7249" t="str">
        <f>"Tuần " &amp;Table__._SQL2014_QLTS17_DW_DimDate[[#This Row],[TuanMuaVu]] &amp; " năm " &amp;Table__._SQL2014_QLTS17_DW_DimDate[[#This Row],[NamMuaVuStr]]</f>
        <v>Tuần 1 năm 2029-2030</v>
      </c>
      <c r="Z7249">
        <f>YEAR(Table__._SQL2014_QLTS17_DW_DimDate[[#This Row],[NgayBatDauMuaVu]])</f>
        <v>2029</v>
      </c>
      <c r="AA7249" t="str">
        <f>YEAR(Table__._SQL2014_QLTS17_DW_DimDate[[#This Row],[NgayBatDauMuaVu]]) &amp;"-"&amp;YEAR(Table__._SQL2014_QLTS17_DW_DimDate[[#This Row],[NgayKetThucMuaVu]])</f>
        <v>2029-2030</v>
      </c>
      <c r="AB7249">
        <f>YEAR(Table__._SQL2014_QLTS17_DW_DimDate[[#This Row],[NgayBatDauMuaVu]])</f>
        <v>2029</v>
      </c>
      <c r="AC7249">
        <f>YEAR(Table__._SQL2014_QLTS17_DW_DimDate[[#This Row],[NgayKetThucMuaVu]])</f>
        <v>2030</v>
      </c>
    </row>
    <row r="7250" spans="1:29">
      <c r="A7250">
        <v>20291105</v>
      </c>
      <c r="B7250" s="1">
        <v>47427</v>
      </c>
      <c r="C7250" t="s">
        <v>3</v>
      </c>
      <c r="D7250" t="s">
        <v>894</v>
      </c>
      <c r="E7250" t="s">
        <v>13</v>
      </c>
      <c r="F7250" t="s">
        <v>336</v>
      </c>
      <c r="G7250" t="s">
        <v>13</v>
      </c>
      <c r="H7250" t="s">
        <v>56</v>
      </c>
      <c r="I7250" t="s">
        <v>21</v>
      </c>
      <c r="J7250" t="s">
        <v>908</v>
      </c>
      <c r="K7250" t="s">
        <v>13</v>
      </c>
      <c r="L7250" t="s">
        <v>12</v>
      </c>
      <c r="M7250" t="s">
        <v>913</v>
      </c>
      <c r="N7250" t="s">
        <v>842</v>
      </c>
      <c r="O7250" t="s">
        <v>864</v>
      </c>
      <c r="P7250" t="s">
        <v>865</v>
      </c>
      <c r="Q7250" t="s">
        <v>862</v>
      </c>
      <c r="R7250" t="s">
        <v>846</v>
      </c>
      <c r="S7250" t="s">
        <v>843</v>
      </c>
      <c r="T7250" t="s">
        <v>846</v>
      </c>
      <c r="U7250" s="2">
        <f>DATE(IF(MONTH(Table__._SQL2014_QLTS17_DW_DimDate[[#This Row],[Ngay]])&lt;11,YEAR(Table__._SQL2014_QLTS17_DW_DimDate[[#This Row],[Ngay]])-1, YEAR(Table__._SQL2014_QLTS17_DW_DimDate[[#This Row],[Ngay]])),11,1)</f>
        <v>47423</v>
      </c>
      <c r="V7250" s="2">
        <f>DATE(YEAR(Table__._SQL2014_QLTS17_DW_DimDate[[#This Row],[NgayBatDauMuaVu]])+1, 10,31)</f>
        <v>47787</v>
      </c>
      <c r="W7250" s="3">
        <f>Table__._SQL2014_QLTS17_DW_DimDate[[#This Row],[Ngay]]-Table__._SQL2014_QLTS17_DW_DimDate[[#This Row],[NgayBatDauMuaVu]]+1</f>
        <v>5</v>
      </c>
      <c r="X7250">
        <f>INT((Table__._SQL2014_QLTS17_DW_DimDate[[#This Row],[NgayMuaVu]]-1)/7)+1</f>
        <v>1</v>
      </c>
      <c r="Y7250" t="str">
        <f>"Tuần " &amp;Table__._SQL2014_QLTS17_DW_DimDate[[#This Row],[TuanMuaVu]] &amp; " năm " &amp;Table__._SQL2014_QLTS17_DW_DimDate[[#This Row],[NamMuaVuStr]]</f>
        <v>Tuần 1 năm 2029-2030</v>
      </c>
      <c r="Z7250">
        <f>YEAR(Table__._SQL2014_QLTS17_DW_DimDate[[#This Row],[NgayBatDauMuaVu]])</f>
        <v>2029</v>
      </c>
      <c r="AA7250" t="str">
        <f>YEAR(Table__._SQL2014_QLTS17_DW_DimDate[[#This Row],[NgayBatDauMuaVu]]) &amp;"-"&amp;YEAR(Table__._SQL2014_QLTS17_DW_DimDate[[#This Row],[NgayKetThucMuaVu]])</f>
        <v>2029-2030</v>
      </c>
      <c r="AB7250">
        <f>YEAR(Table__._SQL2014_QLTS17_DW_DimDate[[#This Row],[NgayBatDauMuaVu]])</f>
        <v>2029</v>
      </c>
      <c r="AC7250">
        <f>YEAR(Table__._SQL2014_QLTS17_DW_DimDate[[#This Row],[NgayKetThucMuaVu]])</f>
        <v>2030</v>
      </c>
    </row>
    <row r="7251" spans="1:29">
      <c r="A7251">
        <v>20291106</v>
      </c>
      <c r="B7251" s="1">
        <v>47428</v>
      </c>
      <c r="C7251" t="s">
        <v>2</v>
      </c>
      <c r="D7251" t="s">
        <v>895</v>
      </c>
      <c r="E7251" t="s">
        <v>16</v>
      </c>
      <c r="F7251" t="s">
        <v>337</v>
      </c>
      <c r="G7251" t="s">
        <v>13</v>
      </c>
      <c r="H7251" t="s">
        <v>56</v>
      </c>
      <c r="I7251" t="s">
        <v>21</v>
      </c>
      <c r="J7251" t="s">
        <v>908</v>
      </c>
      <c r="K7251" t="s">
        <v>13</v>
      </c>
      <c r="L7251" t="s">
        <v>12</v>
      </c>
      <c r="M7251" t="s">
        <v>913</v>
      </c>
      <c r="N7251" t="s">
        <v>842</v>
      </c>
      <c r="O7251" t="s">
        <v>864</v>
      </c>
      <c r="P7251" t="s">
        <v>865</v>
      </c>
      <c r="Q7251" t="s">
        <v>862</v>
      </c>
      <c r="R7251" t="s">
        <v>846</v>
      </c>
      <c r="S7251" t="s">
        <v>843</v>
      </c>
      <c r="T7251" t="s">
        <v>846</v>
      </c>
      <c r="U7251" s="2">
        <f>DATE(IF(MONTH(Table__._SQL2014_QLTS17_DW_DimDate[[#This Row],[Ngay]])&lt;11,YEAR(Table__._SQL2014_QLTS17_DW_DimDate[[#This Row],[Ngay]])-1, YEAR(Table__._SQL2014_QLTS17_DW_DimDate[[#This Row],[Ngay]])),11,1)</f>
        <v>47423</v>
      </c>
      <c r="V7251" s="2">
        <f>DATE(YEAR(Table__._SQL2014_QLTS17_DW_DimDate[[#This Row],[NgayBatDauMuaVu]])+1, 10,31)</f>
        <v>47787</v>
      </c>
      <c r="W7251" s="3">
        <f>Table__._SQL2014_QLTS17_DW_DimDate[[#This Row],[Ngay]]-Table__._SQL2014_QLTS17_DW_DimDate[[#This Row],[NgayBatDauMuaVu]]+1</f>
        <v>6</v>
      </c>
      <c r="X7251">
        <f>INT((Table__._SQL2014_QLTS17_DW_DimDate[[#This Row],[NgayMuaVu]]-1)/7)+1</f>
        <v>1</v>
      </c>
      <c r="Y7251" t="str">
        <f>"Tuần " &amp;Table__._SQL2014_QLTS17_DW_DimDate[[#This Row],[TuanMuaVu]] &amp; " năm " &amp;Table__._SQL2014_QLTS17_DW_DimDate[[#This Row],[NamMuaVuStr]]</f>
        <v>Tuần 1 năm 2029-2030</v>
      </c>
      <c r="Z7251">
        <f>YEAR(Table__._SQL2014_QLTS17_DW_DimDate[[#This Row],[NgayBatDauMuaVu]])</f>
        <v>2029</v>
      </c>
      <c r="AA7251" t="str">
        <f>YEAR(Table__._SQL2014_QLTS17_DW_DimDate[[#This Row],[NgayBatDauMuaVu]]) &amp;"-"&amp;YEAR(Table__._SQL2014_QLTS17_DW_DimDate[[#This Row],[NgayKetThucMuaVu]])</f>
        <v>2029-2030</v>
      </c>
      <c r="AB7251">
        <f>YEAR(Table__._SQL2014_QLTS17_DW_DimDate[[#This Row],[NgayBatDauMuaVu]])</f>
        <v>2029</v>
      </c>
      <c r="AC7251">
        <f>YEAR(Table__._SQL2014_QLTS17_DW_DimDate[[#This Row],[NgayKetThucMuaVu]])</f>
        <v>2030</v>
      </c>
    </row>
    <row r="7252" spans="1:29">
      <c r="A7252">
        <v>20291107</v>
      </c>
      <c r="B7252" s="1">
        <v>47429</v>
      </c>
      <c r="C7252" t="s">
        <v>14</v>
      </c>
      <c r="D7252" t="s">
        <v>896</v>
      </c>
      <c r="E7252" t="s">
        <v>12</v>
      </c>
      <c r="F7252" t="s">
        <v>338</v>
      </c>
      <c r="G7252" t="s">
        <v>13</v>
      </c>
      <c r="H7252" t="s">
        <v>56</v>
      </c>
      <c r="I7252" t="s">
        <v>21</v>
      </c>
      <c r="J7252" t="s">
        <v>908</v>
      </c>
      <c r="K7252" t="s">
        <v>13</v>
      </c>
      <c r="L7252" t="s">
        <v>12</v>
      </c>
      <c r="M7252" t="s">
        <v>913</v>
      </c>
      <c r="N7252" t="s">
        <v>842</v>
      </c>
      <c r="O7252" t="s">
        <v>864</v>
      </c>
      <c r="P7252" t="s">
        <v>865</v>
      </c>
      <c r="Q7252" t="s">
        <v>862</v>
      </c>
      <c r="R7252" t="s">
        <v>846</v>
      </c>
      <c r="S7252" t="s">
        <v>843</v>
      </c>
      <c r="T7252" t="s">
        <v>846</v>
      </c>
      <c r="U7252" s="2">
        <f>DATE(IF(MONTH(Table__._SQL2014_QLTS17_DW_DimDate[[#This Row],[Ngay]])&lt;11,YEAR(Table__._SQL2014_QLTS17_DW_DimDate[[#This Row],[Ngay]])-1, YEAR(Table__._SQL2014_QLTS17_DW_DimDate[[#This Row],[Ngay]])),11,1)</f>
        <v>47423</v>
      </c>
      <c r="V7252" s="2">
        <f>DATE(YEAR(Table__._SQL2014_QLTS17_DW_DimDate[[#This Row],[NgayBatDauMuaVu]])+1, 10,31)</f>
        <v>47787</v>
      </c>
      <c r="W7252" s="3">
        <f>Table__._SQL2014_QLTS17_DW_DimDate[[#This Row],[Ngay]]-Table__._SQL2014_QLTS17_DW_DimDate[[#This Row],[NgayBatDauMuaVu]]+1</f>
        <v>7</v>
      </c>
      <c r="X7252">
        <f>INT((Table__._SQL2014_QLTS17_DW_DimDate[[#This Row],[NgayMuaVu]]-1)/7)+1</f>
        <v>1</v>
      </c>
      <c r="Y7252" t="str">
        <f>"Tuần " &amp;Table__._SQL2014_QLTS17_DW_DimDate[[#This Row],[TuanMuaVu]] &amp; " năm " &amp;Table__._SQL2014_QLTS17_DW_DimDate[[#This Row],[NamMuaVuStr]]</f>
        <v>Tuần 1 năm 2029-2030</v>
      </c>
      <c r="Z7252">
        <f>YEAR(Table__._SQL2014_QLTS17_DW_DimDate[[#This Row],[NgayBatDauMuaVu]])</f>
        <v>2029</v>
      </c>
      <c r="AA7252" t="str">
        <f>YEAR(Table__._SQL2014_QLTS17_DW_DimDate[[#This Row],[NgayBatDauMuaVu]]) &amp;"-"&amp;YEAR(Table__._SQL2014_QLTS17_DW_DimDate[[#This Row],[NgayKetThucMuaVu]])</f>
        <v>2029-2030</v>
      </c>
      <c r="AB7252">
        <f>YEAR(Table__._SQL2014_QLTS17_DW_DimDate[[#This Row],[NgayBatDauMuaVu]])</f>
        <v>2029</v>
      </c>
      <c r="AC7252">
        <f>YEAR(Table__._SQL2014_QLTS17_DW_DimDate[[#This Row],[NgayKetThucMuaVu]])</f>
        <v>2030</v>
      </c>
    </row>
    <row r="7253" spans="1:29">
      <c r="A7253">
        <v>20291108</v>
      </c>
      <c r="B7253" s="1">
        <v>47430</v>
      </c>
      <c r="C7253" t="s">
        <v>18</v>
      </c>
      <c r="D7253" t="s">
        <v>897</v>
      </c>
      <c r="E7253" t="s">
        <v>3</v>
      </c>
      <c r="F7253" t="s">
        <v>339</v>
      </c>
      <c r="G7253" t="s">
        <v>13</v>
      </c>
      <c r="H7253" t="s">
        <v>56</v>
      </c>
      <c r="I7253" t="s">
        <v>21</v>
      </c>
      <c r="J7253" t="s">
        <v>908</v>
      </c>
      <c r="K7253" t="s">
        <v>13</v>
      </c>
      <c r="L7253" t="s">
        <v>12</v>
      </c>
      <c r="M7253" t="s">
        <v>913</v>
      </c>
      <c r="N7253" t="s">
        <v>842</v>
      </c>
      <c r="O7253" t="s">
        <v>864</v>
      </c>
      <c r="P7253" t="s">
        <v>865</v>
      </c>
      <c r="Q7253" t="s">
        <v>862</v>
      </c>
      <c r="R7253" t="s">
        <v>846</v>
      </c>
      <c r="S7253" t="s">
        <v>843</v>
      </c>
      <c r="T7253" t="s">
        <v>846</v>
      </c>
      <c r="U7253" s="2">
        <f>DATE(IF(MONTH(Table__._SQL2014_QLTS17_DW_DimDate[[#This Row],[Ngay]])&lt;11,YEAR(Table__._SQL2014_QLTS17_DW_DimDate[[#This Row],[Ngay]])-1, YEAR(Table__._SQL2014_QLTS17_DW_DimDate[[#This Row],[Ngay]])),11,1)</f>
        <v>47423</v>
      </c>
      <c r="V7253" s="2">
        <f>DATE(YEAR(Table__._SQL2014_QLTS17_DW_DimDate[[#This Row],[NgayBatDauMuaVu]])+1, 10,31)</f>
        <v>47787</v>
      </c>
      <c r="W7253" s="3">
        <f>Table__._SQL2014_QLTS17_DW_DimDate[[#This Row],[Ngay]]-Table__._SQL2014_QLTS17_DW_DimDate[[#This Row],[NgayBatDauMuaVu]]+1</f>
        <v>8</v>
      </c>
      <c r="X7253">
        <f>INT((Table__._SQL2014_QLTS17_DW_DimDate[[#This Row],[NgayMuaVu]]-1)/7)+1</f>
        <v>2</v>
      </c>
      <c r="Y7253" t="str">
        <f>"Tuần " &amp;Table__._SQL2014_QLTS17_DW_DimDate[[#This Row],[TuanMuaVu]] &amp; " năm " &amp;Table__._SQL2014_QLTS17_DW_DimDate[[#This Row],[NamMuaVuStr]]</f>
        <v>Tuần 2 năm 2029-2030</v>
      </c>
      <c r="Z7253">
        <f>YEAR(Table__._SQL2014_QLTS17_DW_DimDate[[#This Row],[NgayBatDauMuaVu]])</f>
        <v>2029</v>
      </c>
      <c r="AA7253" t="str">
        <f>YEAR(Table__._SQL2014_QLTS17_DW_DimDate[[#This Row],[NgayBatDauMuaVu]]) &amp;"-"&amp;YEAR(Table__._SQL2014_QLTS17_DW_DimDate[[#This Row],[NgayKetThucMuaVu]])</f>
        <v>2029-2030</v>
      </c>
      <c r="AB7253">
        <f>YEAR(Table__._SQL2014_QLTS17_DW_DimDate[[#This Row],[NgayBatDauMuaVu]])</f>
        <v>2029</v>
      </c>
      <c r="AC7253">
        <f>YEAR(Table__._SQL2014_QLTS17_DW_DimDate[[#This Row],[NgayKetThucMuaVu]])</f>
        <v>2030</v>
      </c>
    </row>
    <row r="7254" spans="1:29">
      <c r="A7254">
        <v>20291109</v>
      </c>
      <c r="B7254" s="1">
        <v>47431</v>
      </c>
      <c r="C7254" t="s">
        <v>19</v>
      </c>
      <c r="D7254" t="s">
        <v>891</v>
      </c>
      <c r="E7254" t="s">
        <v>2</v>
      </c>
      <c r="F7254" t="s">
        <v>340</v>
      </c>
      <c r="G7254" t="s">
        <v>13</v>
      </c>
      <c r="H7254" t="s">
        <v>56</v>
      </c>
      <c r="I7254" t="s">
        <v>21</v>
      </c>
      <c r="J7254" t="s">
        <v>908</v>
      </c>
      <c r="K7254" t="s">
        <v>13</v>
      </c>
      <c r="L7254" t="s">
        <v>12</v>
      </c>
      <c r="M7254" t="s">
        <v>913</v>
      </c>
      <c r="N7254" t="s">
        <v>842</v>
      </c>
      <c r="O7254" t="s">
        <v>864</v>
      </c>
      <c r="P7254" t="s">
        <v>865</v>
      </c>
      <c r="Q7254" t="s">
        <v>862</v>
      </c>
      <c r="R7254" t="s">
        <v>846</v>
      </c>
      <c r="S7254" t="s">
        <v>843</v>
      </c>
      <c r="T7254" t="s">
        <v>846</v>
      </c>
      <c r="U7254" s="2">
        <f>DATE(IF(MONTH(Table__._SQL2014_QLTS17_DW_DimDate[[#This Row],[Ngay]])&lt;11,YEAR(Table__._SQL2014_QLTS17_DW_DimDate[[#This Row],[Ngay]])-1, YEAR(Table__._SQL2014_QLTS17_DW_DimDate[[#This Row],[Ngay]])),11,1)</f>
        <v>47423</v>
      </c>
      <c r="V7254" s="2">
        <f>DATE(YEAR(Table__._SQL2014_QLTS17_DW_DimDate[[#This Row],[NgayBatDauMuaVu]])+1, 10,31)</f>
        <v>47787</v>
      </c>
      <c r="W7254" s="3">
        <f>Table__._SQL2014_QLTS17_DW_DimDate[[#This Row],[Ngay]]-Table__._SQL2014_QLTS17_DW_DimDate[[#This Row],[NgayBatDauMuaVu]]+1</f>
        <v>9</v>
      </c>
      <c r="X7254">
        <f>INT((Table__._SQL2014_QLTS17_DW_DimDate[[#This Row],[NgayMuaVu]]-1)/7)+1</f>
        <v>2</v>
      </c>
      <c r="Y7254" t="str">
        <f>"Tuần " &amp;Table__._SQL2014_QLTS17_DW_DimDate[[#This Row],[TuanMuaVu]] &amp; " năm " &amp;Table__._SQL2014_QLTS17_DW_DimDate[[#This Row],[NamMuaVuStr]]</f>
        <v>Tuần 2 năm 2029-2030</v>
      </c>
      <c r="Z7254">
        <f>YEAR(Table__._SQL2014_QLTS17_DW_DimDate[[#This Row],[NgayBatDauMuaVu]])</f>
        <v>2029</v>
      </c>
      <c r="AA7254" t="str">
        <f>YEAR(Table__._SQL2014_QLTS17_DW_DimDate[[#This Row],[NgayBatDauMuaVu]]) &amp;"-"&amp;YEAR(Table__._SQL2014_QLTS17_DW_DimDate[[#This Row],[NgayKetThucMuaVu]])</f>
        <v>2029-2030</v>
      </c>
      <c r="AB7254">
        <f>YEAR(Table__._SQL2014_QLTS17_DW_DimDate[[#This Row],[NgayBatDauMuaVu]])</f>
        <v>2029</v>
      </c>
      <c r="AC7254">
        <f>YEAR(Table__._SQL2014_QLTS17_DW_DimDate[[#This Row],[NgayKetThucMuaVu]])</f>
        <v>2030</v>
      </c>
    </row>
    <row r="7255" spans="1:29">
      <c r="A7255">
        <v>20291110</v>
      </c>
      <c r="B7255" s="1">
        <v>47432</v>
      </c>
      <c r="C7255" t="s">
        <v>20</v>
      </c>
      <c r="D7255" t="s">
        <v>892</v>
      </c>
      <c r="E7255" t="s">
        <v>14</v>
      </c>
      <c r="F7255" t="s">
        <v>341</v>
      </c>
      <c r="G7255" t="s">
        <v>13</v>
      </c>
      <c r="H7255" t="s">
        <v>56</v>
      </c>
      <c r="I7255" t="s">
        <v>21</v>
      </c>
      <c r="J7255" t="s">
        <v>908</v>
      </c>
      <c r="K7255" t="s">
        <v>13</v>
      </c>
      <c r="L7255" t="s">
        <v>12</v>
      </c>
      <c r="M7255" t="s">
        <v>913</v>
      </c>
      <c r="N7255" t="s">
        <v>842</v>
      </c>
      <c r="O7255" t="s">
        <v>864</v>
      </c>
      <c r="P7255" t="s">
        <v>865</v>
      </c>
      <c r="Q7255" t="s">
        <v>862</v>
      </c>
      <c r="R7255" t="s">
        <v>846</v>
      </c>
      <c r="S7255" t="s">
        <v>843</v>
      </c>
      <c r="T7255" t="s">
        <v>846</v>
      </c>
      <c r="U7255" s="2">
        <f>DATE(IF(MONTH(Table__._SQL2014_QLTS17_DW_DimDate[[#This Row],[Ngay]])&lt;11,YEAR(Table__._SQL2014_QLTS17_DW_DimDate[[#This Row],[Ngay]])-1, YEAR(Table__._SQL2014_QLTS17_DW_DimDate[[#This Row],[Ngay]])),11,1)</f>
        <v>47423</v>
      </c>
      <c r="V7255" s="2">
        <f>DATE(YEAR(Table__._SQL2014_QLTS17_DW_DimDate[[#This Row],[NgayBatDauMuaVu]])+1, 10,31)</f>
        <v>47787</v>
      </c>
      <c r="W7255" s="3">
        <f>Table__._SQL2014_QLTS17_DW_DimDate[[#This Row],[Ngay]]-Table__._SQL2014_QLTS17_DW_DimDate[[#This Row],[NgayBatDauMuaVu]]+1</f>
        <v>10</v>
      </c>
      <c r="X7255">
        <f>INT((Table__._SQL2014_QLTS17_DW_DimDate[[#This Row],[NgayMuaVu]]-1)/7)+1</f>
        <v>2</v>
      </c>
      <c r="Y7255" t="str">
        <f>"Tuần " &amp;Table__._SQL2014_QLTS17_DW_DimDate[[#This Row],[TuanMuaVu]] &amp; " năm " &amp;Table__._SQL2014_QLTS17_DW_DimDate[[#This Row],[NamMuaVuStr]]</f>
        <v>Tuần 2 năm 2029-2030</v>
      </c>
      <c r="Z7255">
        <f>YEAR(Table__._SQL2014_QLTS17_DW_DimDate[[#This Row],[NgayBatDauMuaVu]])</f>
        <v>2029</v>
      </c>
      <c r="AA7255" t="str">
        <f>YEAR(Table__._SQL2014_QLTS17_DW_DimDate[[#This Row],[NgayBatDauMuaVu]]) &amp;"-"&amp;YEAR(Table__._SQL2014_QLTS17_DW_DimDate[[#This Row],[NgayKetThucMuaVu]])</f>
        <v>2029-2030</v>
      </c>
      <c r="AB7255">
        <f>YEAR(Table__._SQL2014_QLTS17_DW_DimDate[[#This Row],[NgayBatDauMuaVu]])</f>
        <v>2029</v>
      </c>
      <c r="AC7255">
        <f>YEAR(Table__._SQL2014_QLTS17_DW_DimDate[[#This Row],[NgayKetThucMuaVu]])</f>
        <v>2030</v>
      </c>
    </row>
    <row r="7256" spans="1:29">
      <c r="A7256">
        <v>20291111</v>
      </c>
      <c r="B7256" s="1">
        <v>47433</v>
      </c>
      <c r="C7256" t="s">
        <v>21</v>
      </c>
      <c r="D7256" t="s">
        <v>893</v>
      </c>
      <c r="E7256" t="s">
        <v>1</v>
      </c>
      <c r="F7256" t="s">
        <v>342</v>
      </c>
      <c r="G7256" t="s">
        <v>16</v>
      </c>
      <c r="H7256" t="s">
        <v>57</v>
      </c>
      <c r="I7256" t="s">
        <v>21</v>
      </c>
      <c r="J7256" t="s">
        <v>908</v>
      </c>
      <c r="K7256" t="s">
        <v>13</v>
      </c>
      <c r="L7256" t="s">
        <v>12</v>
      </c>
      <c r="M7256" t="s">
        <v>913</v>
      </c>
      <c r="N7256" t="s">
        <v>842</v>
      </c>
      <c r="O7256" t="s">
        <v>864</v>
      </c>
      <c r="P7256" t="s">
        <v>865</v>
      </c>
      <c r="Q7256" t="s">
        <v>862</v>
      </c>
      <c r="R7256" t="s">
        <v>846</v>
      </c>
      <c r="S7256" t="s">
        <v>843</v>
      </c>
      <c r="T7256" t="s">
        <v>846</v>
      </c>
      <c r="U7256" s="2">
        <f>DATE(IF(MONTH(Table__._SQL2014_QLTS17_DW_DimDate[[#This Row],[Ngay]])&lt;11,YEAR(Table__._SQL2014_QLTS17_DW_DimDate[[#This Row],[Ngay]])-1, YEAR(Table__._SQL2014_QLTS17_DW_DimDate[[#This Row],[Ngay]])),11,1)</f>
        <v>47423</v>
      </c>
      <c r="V7256" s="2">
        <f>DATE(YEAR(Table__._SQL2014_QLTS17_DW_DimDate[[#This Row],[NgayBatDauMuaVu]])+1, 10,31)</f>
        <v>47787</v>
      </c>
      <c r="W7256" s="3">
        <f>Table__._SQL2014_QLTS17_DW_DimDate[[#This Row],[Ngay]]-Table__._SQL2014_QLTS17_DW_DimDate[[#This Row],[NgayBatDauMuaVu]]+1</f>
        <v>11</v>
      </c>
      <c r="X7256">
        <f>INT((Table__._SQL2014_QLTS17_DW_DimDate[[#This Row],[NgayMuaVu]]-1)/7)+1</f>
        <v>2</v>
      </c>
      <c r="Y7256" t="str">
        <f>"Tuần " &amp;Table__._SQL2014_QLTS17_DW_DimDate[[#This Row],[TuanMuaVu]] &amp; " năm " &amp;Table__._SQL2014_QLTS17_DW_DimDate[[#This Row],[NamMuaVuStr]]</f>
        <v>Tuần 2 năm 2029-2030</v>
      </c>
      <c r="Z7256">
        <f>YEAR(Table__._SQL2014_QLTS17_DW_DimDate[[#This Row],[NgayBatDauMuaVu]])</f>
        <v>2029</v>
      </c>
      <c r="AA7256" t="str">
        <f>YEAR(Table__._SQL2014_QLTS17_DW_DimDate[[#This Row],[NgayBatDauMuaVu]]) &amp;"-"&amp;YEAR(Table__._SQL2014_QLTS17_DW_DimDate[[#This Row],[NgayKetThucMuaVu]])</f>
        <v>2029-2030</v>
      </c>
      <c r="AB7256">
        <f>YEAR(Table__._SQL2014_QLTS17_DW_DimDate[[#This Row],[NgayBatDauMuaVu]])</f>
        <v>2029</v>
      </c>
      <c r="AC7256">
        <f>YEAR(Table__._SQL2014_QLTS17_DW_DimDate[[#This Row],[NgayKetThucMuaVu]])</f>
        <v>2030</v>
      </c>
    </row>
    <row r="7257" spans="1:29">
      <c r="A7257">
        <v>20291112</v>
      </c>
      <c r="B7257" s="1">
        <v>47434</v>
      </c>
      <c r="C7257" t="s">
        <v>11</v>
      </c>
      <c r="D7257" t="s">
        <v>894</v>
      </c>
      <c r="E7257" t="s">
        <v>13</v>
      </c>
      <c r="F7257" t="s">
        <v>343</v>
      </c>
      <c r="G7257" t="s">
        <v>16</v>
      </c>
      <c r="H7257" t="s">
        <v>57</v>
      </c>
      <c r="I7257" t="s">
        <v>21</v>
      </c>
      <c r="J7257" t="s">
        <v>908</v>
      </c>
      <c r="K7257" t="s">
        <v>13</v>
      </c>
      <c r="L7257" t="s">
        <v>12</v>
      </c>
      <c r="M7257" t="s">
        <v>913</v>
      </c>
      <c r="N7257" t="s">
        <v>842</v>
      </c>
      <c r="O7257" t="s">
        <v>864</v>
      </c>
      <c r="P7257" t="s">
        <v>865</v>
      </c>
      <c r="Q7257" t="s">
        <v>862</v>
      </c>
      <c r="R7257" t="s">
        <v>846</v>
      </c>
      <c r="S7257" t="s">
        <v>843</v>
      </c>
      <c r="T7257" t="s">
        <v>846</v>
      </c>
      <c r="U7257" s="2">
        <f>DATE(IF(MONTH(Table__._SQL2014_QLTS17_DW_DimDate[[#This Row],[Ngay]])&lt;11,YEAR(Table__._SQL2014_QLTS17_DW_DimDate[[#This Row],[Ngay]])-1, YEAR(Table__._SQL2014_QLTS17_DW_DimDate[[#This Row],[Ngay]])),11,1)</f>
        <v>47423</v>
      </c>
      <c r="V7257" s="2">
        <f>DATE(YEAR(Table__._SQL2014_QLTS17_DW_DimDate[[#This Row],[NgayBatDauMuaVu]])+1, 10,31)</f>
        <v>47787</v>
      </c>
      <c r="W7257" s="3">
        <f>Table__._SQL2014_QLTS17_DW_DimDate[[#This Row],[Ngay]]-Table__._SQL2014_QLTS17_DW_DimDate[[#This Row],[NgayBatDauMuaVu]]+1</f>
        <v>12</v>
      </c>
      <c r="X7257">
        <f>INT((Table__._SQL2014_QLTS17_DW_DimDate[[#This Row],[NgayMuaVu]]-1)/7)+1</f>
        <v>2</v>
      </c>
      <c r="Y7257" t="str">
        <f>"Tuần " &amp;Table__._SQL2014_QLTS17_DW_DimDate[[#This Row],[TuanMuaVu]] &amp; " năm " &amp;Table__._SQL2014_QLTS17_DW_DimDate[[#This Row],[NamMuaVuStr]]</f>
        <v>Tuần 2 năm 2029-2030</v>
      </c>
      <c r="Z7257">
        <f>YEAR(Table__._SQL2014_QLTS17_DW_DimDate[[#This Row],[NgayBatDauMuaVu]])</f>
        <v>2029</v>
      </c>
      <c r="AA7257" t="str">
        <f>YEAR(Table__._SQL2014_QLTS17_DW_DimDate[[#This Row],[NgayBatDauMuaVu]]) &amp;"-"&amp;YEAR(Table__._SQL2014_QLTS17_DW_DimDate[[#This Row],[NgayKetThucMuaVu]])</f>
        <v>2029-2030</v>
      </c>
      <c r="AB7257">
        <f>YEAR(Table__._SQL2014_QLTS17_DW_DimDate[[#This Row],[NgayBatDauMuaVu]])</f>
        <v>2029</v>
      </c>
      <c r="AC7257">
        <f>YEAR(Table__._SQL2014_QLTS17_DW_DimDate[[#This Row],[NgayKetThucMuaVu]])</f>
        <v>2030</v>
      </c>
    </row>
    <row r="7258" spans="1:29">
      <c r="A7258">
        <v>20291113</v>
      </c>
      <c r="B7258" s="1">
        <v>47435</v>
      </c>
      <c r="C7258" t="s">
        <v>22</v>
      </c>
      <c r="D7258" t="s">
        <v>895</v>
      </c>
      <c r="E7258" t="s">
        <v>16</v>
      </c>
      <c r="F7258" t="s">
        <v>344</v>
      </c>
      <c r="G7258" t="s">
        <v>16</v>
      </c>
      <c r="H7258" t="s">
        <v>57</v>
      </c>
      <c r="I7258" t="s">
        <v>21</v>
      </c>
      <c r="J7258" t="s">
        <v>908</v>
      </c>
      <c r="K7258" t="s">
        <v>13</v>
      </c>
      <c r="L7258" t="s">
        <v>12</v>
      </c>
      <c r="M7258" t="s">
        <v>913</v>
      </c>
      <c r="N7258" t="s">
        <v>842</v>
      </c>
      <c r="O7258" t="s">
        <v>864</v>
      </c>
      <c r="P7258" t="s">
        <v>865</v>
      </c>
      <c r="Q7258" t="s">
        <v>862</v>
      </c>
      <c r="R7258" t="s">
        <v>846</v>
      </c>
      <c r="S7258" t="s">
        <v>843</v>
      </c>
      <c r="T7258" t="s">
        <v>846</v>
      </c>
      <c r="U7258" s="2">
        <f>DATE(IF(MONTH(Table__._SQL2014_QLTS17_DW_DimDate[[#This Row],[Ngay]])&lt;11,YEAR(Table__._SQL2014_QLTS17_DW_DimDate[[#This Row],[Ngay]])-1, YEAR(Table__._SQL2014_QLTS17_DW_DimDate[[#This Row],[Ngay]])),11,1)</f>
        <v>47423</v>
      </c>
      <c r="V7258" s="2">
        <f>DATE(YEAR(Table__._SQL2014_QLTS17_DW_DimDate[[#This Row],[NgayBatDauMuaVu]])+1, 10,31)</f>
        <v>47787</v>
      </c>
      <c r="W7258" s="3">
        <f>Table__._SQL2014_QLTS17_DW_DimDate[[#This Row],[Ngay]]-Table__._SQL2014_QLTS17_DW_DimDate[[#This Row],[NgayBatDauMuaVu]]+1</f>
        <v>13</v>
      </c>
      <c r="X7258">
        <f>INT((Table__._SQL2014_QLTS17_DW_DimDate[[#This Row],[NgayMuaVu]]-1)/7)+1</f>
        <v>2</v>
      </c>
      <c r="Y7258" t="str">
        <f>"Tuần " &amp;Table__._SQL2014_QLTS17_DW_DimDate[[#This Row],[TuanMuaVu]] &amp; " năm " &amp;Table__._SQL2014_QLTS17_DW_DimDate[[#This Row],[NamMuaVuStr]]</f>
        <v>Tuần 2 năm 2029-2030</v>
      </c>
      <c r="Z7258">
        <f>YEAR(Table__._SQL2014_QLTS17_DW_DimDate[[#This Row],[NgayBatDauMuaVu]])</f>
        <v>2029</v>
      </c>
      <c r="AA7258" t="str">
        <f>YEAR(Table__._SQL2014_QLTS17_DW_DimDate[[#This Row],[NgayBatDauMuaVu]]) &amp;"-"&amp;YEAR(Table__._SQL2014_QLTS17_DW_DimDate[[#This Row],[NgayKetThucMuaVu]])</f>
        <v>2029-2030</v>
      </c>
      <c r="AB7258">
        <f>YEAR(Table__._SQL2014_QLTS17_DW_DimDate[[#This Row],[NgayBatDauMuaVu]])</f>
        <v>2029</v>
      </c>
      <c r="AC7258">
        <f>YEAR(Table__._SQL2014_QLTS17_DW_DimDate[[#This Row],[NgayKetThucMuaVu]])</f>
        <v>2030</v>
      </c>
    </row>
    <row r="7259" spans="1:29">
      <c r="A7259">
        <v>20291114</v>
      </c>
      <c r="B7259" s="1">
        <v>47436</v>
      </c>
      <c r="C7259" t="s">
        <v>23</v>
      </c>
      <c r="D7259" t="s">
        <v>896</v>
      </c>
      <c r="E7259" t="s">
        <v>12</v>
      </c>
      <c r="F7259" t="s">
        <v>345</v>
      </c>
      <c r="G7259" t="s">
        <v>16</v>
      </c>
      <c r="H7259" t="s">
        <v>57</v>
      </c>
      <c r="I7259" t="s">
        <v>21</v>
      </c>
      <c r="J7259" t="s">
        <v>908</v>
      </c>
      <c r="K7259" t="s">
        <v>13</v>
      </c>
      <c r="L7259" t="s">
        <v>12</v>
      </c>
      <c r="M7259" t="s">
        <v>913</v>
      </c>
      <c r="N7259" t="s">
        <v>842</v>
      </c>
      <c r="O7259" t="s">
        <v>864</v>
      </c>
      <c r="P7259" t="s">
        <v>865</v>
      </c>
      <c r="Q7259" t="s">
        <v>862</v>
      </c>
      <c r="R7259" t="s">
        <v>846</v>
      </c>
      <c r="S7259" t="s">
        <v>843</v>
      </c>
      <c r="T7259" t="s">
        <v>846</v>
      </c>
      <c r="U7259" s="2">
        <f>DATE(IF(MONTH(Table__._SQL2014_QLTS17_DW_DimDate[[#This Row],[Ngay]])&lt;11,YEAR(Table__._SQL2014_QLTS17_DW_DimDate[[#This Row],[Ngay]])-1, YEAR(Table__._SQL2014_QLTS17_DW_DimDate[[#This Row],[Ngay]])),11,1)</f>
        <v>47423</v>
      </c>
      <c r="V7259" s="2">
        <f>DATE(YEAR(Table__._SQL2014_QLTS17_DW_DimDate[[#This Row],[NgayBatDauMuaVu]])+1, 10,31)</f>
        <v>47787</v>
      </c>
      <c r="W7259" s="3">
        <f>Table__._SQL2014_QLTS17_DW_DimDate[[#This Row],[Ngay]]-Table__._SQL2014_QLTS17_DW_DimDate[[#This Row],[NgayBatDauMuaVu]]+1</f>
        <v>14</v>
      </c>
      <c r="X7259">
        <f>INT((Table__._SQL2014_QLTS17_DW_DimDate[[#This Row],[NgayMuaVu]]-1)/7)+1</f>
        <v>2</v>
      </c>
      <c r="Y7259" t="str">
        <f>"Tuần " &amp;Table__._SQL2014_QLTS17_DW_DimDate[[#This Row],[TuanMuaVu]] &amp; " năm " &amp;Table__._SQL2014_QLTS17_DW_DimDate[[#This Row],[NamMuaVuStr]]</f>
        <v>Tuần 2 năm 2029-2030</v>
      </c>
      <c r="Z7259">
        <f>YEAR(Table__._SQL2014_QLTS17_DW_DimDate[[#This Row],[NgayBatDauMuaVu]])</f>
        <v>2029</v>
      </c>
      <c r="AA7259" t="str">
        <f>YEAR(Table__._SQL2014_QLTS17_DW_DimDate[[#This Row],[NgayBatDauMuaVu]]) &amp;"-"&amp;YEAR(Table__._SQL2014_QLTS17_DW_DimDate[[#This Row],[NgayKetThucMuaVu]])</f>
        <v>2029-2030</v>
      </c>
      <c r="AB7259">
        <f>YEAR(Table__._SQL2014_QLTS17_DW_DimDate[[#This Row],[NgayBatDauMuaVu]])</f>
        <v>2029</v>
      </c>
      <c r="AC7259">
        <f>YEAR(Table__._SQL2014_QLTS17_DW_DimDate[[#This Row],[NgayKetThucMuaVu]])</f>
        <v>2030</v>
      </c>
    </row>
    <row r="7260" spans="1:29">
      <c r="A7260">
        <v>20291115</v>
      </c>
      <c r="B7260" s="1">
        <v>47437</v>
      </c>
      <c r="C7260" t="s">
        <v>24</v>
      </c>
      <c r="D7260" t="s">
        <v>897</v>
      </c>
      <c r="E7260" t="s">
        <v>3</v>
      </c>
      <c r="F7260" t="s">
        <v>346</v>
      </c>
      <c r="G7260" t="s">
        <v>16</v>
      </c>
      <c r="H7260" t="s">
        <v>57</v>
      </c>
      <c r="I7260" t="s">
        <v>21</v>
      </c>
      <c r="J7260" t="s">
        <v>908</v>
      </c>
      <c r="K7260" t="s">
        <v>13</v>
      </c>
      <c r="L7260" t="s">
        <v>12</v>
      </c>
      <c r="M7260" t="s">
        <v>913</v>
      </c>
      <c r="N7260" t="s">
        <v>842</v>
      </c>
      <c r="O7260" t="s">
        <v>864</v>
      </c>
      <c r="P7260" t="s">
        <v>865</v>
      </c>
      <c r="Q7260" t="s">
        <v>862</v>
      </c>
      <c r="R7260" t="s">
        <v>846</v>
      </c>
      <c r="S7260" t="s">
        <v>843</v>
      </c>
      <c r="T7260" t="s">
        <v>846</v>
      </c>
      <c r="U7260" s="2">
        <f>DATE(IF(MONTH(Table__._SQL2014_QLTS17_DW_DimDate[[#This Row],[Ngay]])&lt;11,YEAR(Table__._SQL2014_QLTS17_DW_DimDate[[#This Row],[Ngay]])-1, YEAR(Table__._SQL2014_QLTS17_DW_DimDate[[#This Row],[Ngay]])),11,1)</f>
        <v>47423</v>
      </c>
      <c r="V7260" s="2">
        <f>DATE(YEAR(Table__._SQL2014_QLTS17_DW_DimDate[[#This Row],[NgayBatDauMuaVu]])+1, 10,31)</f>
        <v>47787</v>
      </c>
      <c r="W7260" s="3">
        <f>Table__._SQL2014_QLTS17_DW_DimDate[[#This Row],[Ngay]]-Table__._SQL2014_QLTS17_DW_DimDate[[#This Row],[NgayBatDauMuaVu]]+1</f>
        <v>15</v>
      </c>
      <c r="X7260">
        <f>INT((Table__._SQL2014_QLTS17_DW_DimDate[[#This Row],[NgayMuaVu]]-1)/7)+1</f>
        <v>3</v>
      </c>
      <c r="Y7260" t="str">
        <f>"Tuần " &amp;Table__._SQL2014_QLTS17_DW_DimDate[[#This Row],[TuanMuaVu]] &amp; " năm " &amp;Table__._SQL2014_QLTS17_DW_DimDate[[#This Row],[NamMuaVuStr]]</f>
        <v>Tuần 3 năm 2029-2030</v>
      </c>
      <c r="Z7260">
        <f>YEAR(Table__._SQL2014_QLTS17_DW_DimDate[[#This Row],[NgayBatDauMuaVu]])</f>
        <v>2029</v>
      </c>
      <c r="AA7260" t="str">
        <f>YEAR(Table__._SQL2014_QLTS17_DW_DimDate[[#This Row],[NgayBatDauMuaVu]]) &amp;"-"&amp;YEAR(Table__._SQL2014_QLTS17_DW_DimDate[[#This Row],[NgayKetThucMuaVu]])</f>
        <v>2029-2030</v>
      </c>
      <c r="AB7260">
        <f>YEAR(Table__._SQL2014_QLTS17_DW_DimDate[[#This Row],[NgayBatDauMuaVu]])</f>
        <v>2029</v>
      </c>
      <c r="AC7260">
        <f>YEAR(Table__._SQL2014_QLTS17_DW_DimDate[[#This Row],[NgayKetThucMuaVu]])</f>
        <v>2030</v>
      </c>
    </row>
    <row r="7261" spans="1:29">
      <c r="A7261">
        <v>20291116</v>
      </c>
      <c r="B7261" s="1">
        <v>47438</v>
      </c>
      <c r="C7261" t="s">
        <v>25</v>
      </c>
      <c r="D7261" t="s">
        <v>891</v>
      </c>
      <c r="E7261" t="s">
        <v>2</v>
      </c>
      <c r="F7261" t="s">
        <v>347</v>
      </c>
      <c r="G7261" t="s">
        <v>16</v>
      </c>
      <c r="H7261" t="s">
        <v>57</v>
      </c>
      <c r="I7261" t="s">
        <v>21</v>
      </c>
      <c r="J7261" t="s">
        <v>908</v>
      </c>
      <c r="K7261" t="s">
        <v>13</v>
      </c>
      <c r="L7261" t="s">
        <v>12</v>
      </c>
      <c r="M7261" t="s">
        <v>913</v>
      </c>
      <c r="N7261" t="s">
        <v>842</v>
      </c>
      <c r="O7261" t="s">
        <v>864</v>
      </c>
      <c r="P7261" t="s">
        <v>865</v>
      </c>
      <c r="Q7261" t="s">
        <v>862</v>
      </c>
      <c r="R7261" t="s">
        <v>846</v>
      </c>
      <c r="S7261" t="s">
        <v>843</v>
      </c>
      <c r="T7261" t="s">
        <v>846</v>
      </c>
      <c r="U7261" s="2">
        <f>DATE(IF(MONTH(Table__._SQL2014_QLTS17_DW_DimDate[[#This Row],[Ngay]])&lt;11,YEAR(Table__._SQL2014_QLTS17_DW_DimDate[[#This Row],[Ngay]])-1, YEAR(Table__._SQL2014_QLTS17_DW_DimDate[[#This Row],[Ngay]])),11,1)</f>
        <v>47423</v>
      </c>
      <c r="V7261" s="2">
        <f>DATE(YEAR(Table__._SQL2014_QLTS17_DW_DimDate[[#This Row],[NgayBatDauMuaVu]])+1, 10,31)</f>
        <v>47787</v>
      </c>
      <c r="W7261" s="3">
        <f>Table__._SQL2014_QLTS17_DW_DimDate[[#This Row],[Ngay]]-Table__._SQL2014_QLTS17_DW_DimDate[[#This Row],[NgayBatDauMuaVu]]+1</f>
        <v>16</v>
      </c>
      <c r="X7261">
        <f>INT((Table__._SQL2014_QLTS17_DW_DimDate[[#This Row],[NgayMuaVu]]-1)/7)+1</f>
        <v>3</v>
      </c>
      <c r="Y7261" t="str">
        <f>"Tuần " &amp;Table__._SQL2014_QLTS17_DW_DimDate[[#This Row],[TuanMuaVu]] &amp; " năm " &amp;Table__._SQL2014_QLTS17_DW_DimDate[[#This Row],[NamMuaVuStr]]</f>
        <v>Tuần 3 năm 2029-2030</v>
      </c>
      <c r="Z7261">
        <f>YEAR(Table__._SQL2014_QLTS17_DW_DimDate[[#This Row],[NgayBatDauMuaVu]])</f>
        <v>2029</v>
      </c>
      <c r="AA7261" t="str">
        <f>YEAR(Table__._SQL2014_QLTS17_DW_DimDate[[#This Row],[NgayBatDauMuaVu]]) &amp;"-"&amp;YEAR(Table__._SQL2014_QLTS17_DW_DimDate[[#This Row],[NgayKetThucMuaVu]])</f>
        <v>2029-2030</v>
      </c>
      <c r="AB7261">
        <f>YEAR(Table__._SQL2014_QLTS17_DW_DimDate[[#This Row],[NgayBatDauMuaVu]])</f>
        <v>2029</v>
      </c>
      <c r="AC7261">
        <f>YEAR(Table__._SQL2014_QLTS17_DW_DimDate[[#This Row],[NgayKetThucMuaVu]])</f>
        <v>2030</v>
      </c>
    </row>
    <row r="7262" spans="1:29">
      <c r="A7262">
        <v>20291117</v>
      </c>
      <c r="B7262" s="1">
        <v>47439</v>
      </c>
      <c r="C7262" t="s">
        <v>26</v>
      </c>
      <c r="D7262" t="s">
        <v>892</v>
      </c>
      <c r="E7262" t="s">
        <v>14</v>
      </c>
      <c r="F7262" t="s">
        <v>348</v>
      </c>
      <c r="G7262" t="s">
        <v>16</v>
      </c>
      <c r="H7262" t="s">
        <v>57</v>
      </c>
      <c r="I7262" t="s">
        <v>21</v>
      </c>
      <c r="J7262" t="s">
        <v>908</v>
      </c>
      <c r="K7262" t="s">
        <v>13</v>
      </c>
      <c r="L7262" t="s">
        <v>12</v>
      </c>
      <c r="M7262" t="s">
        <v>913</v>
      </c>
      <c r="N7262" t="s">
        <v>842</v>
      </c>
      <c r="O7262" t="s">
        <v>864</v>
      </c>
      <c r="P7262" t="s">
        <v>865</v>
      </c>
      <c r="Q7262" t="s">
        <v>862</v>
      </c>
      <c r="R7262" t="s">
        <v>846</v>
      </c>
      <c r="S7262" t="s">
        <v>843</v>
      </c>
      <c r="T7262" t="s">
        <v>846</v>
      </c>
      <c r="U7262" s="2">
        <f>DATE(IF(MONTH(Table__._SQL2014_QLTS17_DW_DimDate[[#This Row],[Ngay]])&lt;11,YEAR(Table__._SQL2014_QLTS17_DW_DimDate[[#This Row],[Ngay]])-1, YEAR(Table__._SQL2014_QLTS17_DW_DimDate[[#This Row],[Ngay]])),11,1)</f>
        <v>47423</v>
      </c>
      <c r="V7262" s="2">
        <f>DATE(YEAR(Table__._SQL2014_QLTS17_DW_DimDate[[#This Row],[NgayBatDauMuaVu]])+1, 10,31)</f>
        <v>47787</v>
      </c>
      <c r="W7262" s="3">
        <f>Table__._SQL2014_QLTS17_DW_DimDate[[#This Row],[Ngay]]-Table__._SQL2014_QLTS17_DW_DimDate[[#This Row],[NgayBatDauMuaVu]]+1</f>
        <v>17</v>
      </c>
      <c r="X7262">
        <f>INT((Table__._SQL2014_QLTS17_DW_DimDate[[#This Row],[NgayMuaVu]]-1)/7)+1</f>
        <v>3</v>
      </c>
      <c r="Y7262" t="str">
        <f>"Tuần " &amp;Table__._SQL2014_QLTS17_DW_DimDate[[#This Row],[TuanMuaVu]] &amp; " năm " &amp;Table__._SQL2014_QLTS17_DW_DimDate[[#This Row],[NamMuaVuStr]]</f>
        <v>Tuần 3 năm 2029-2030</v>
      </c>
      <c r="Z7262">
        <f>YEAR(Table__._SQL2014_QLTS17_DW_DimDate[[#This Row],[NgayBatDauMuaVu]])</f>
        <v>2029</v>
      </c>
      <c r="AA7262" t="str">
        <f>YEAR(Table__._SQL2014_QLTS17_DW_DimDate[[#This Row],[NgayBatDauMuaVu]]) &amp;"-"&amp;YEAR(Table__._SQL2014_QLTS17_DW_DimDate[[#This Row],[NgayKetThucMuaVu]])</f>
        <v>2029-2030</v>
      </c>
      <c r="AB7262">
        <f>YEAR(Table__._SQL2014_QLTS17_DW_DimDate[[#This Row],[NgayBatDauMuaVu]])</f>
        <v>2029</v>
      </c>
      <c r="AC7262">
        <f>YEAR(Table__._SQL2014_QLTS17_DW_DimDate[[#This Row],[NgayKetThucMuaVu]])</f>
        <v>2030</v>
      </c>
    </row>
    <row r="7263" spans="1:29">
      <c r="A7263">
        <v>20291118</v>
      </c>
      <c r="B7263" s="1">
        <v>47440</v>
      </c>
      <c r="C7263" t="s">
        <v>27</v>
      </c>
      <c r="D7263" t="s">
        <v>893</v>
      </c>
      <c r="E7263" t="s">
        <v>1</v>
      </c>
      <c r="F7263" t="s">
        <v>349</v>
      </c>
      <c r="G7263" t="s">
        <v>12</v>
      </c>
      <c r="H7263" t="s">
        <v>58</v>
      </c>
      <c r="I7263" t="s">
        <v>21</v>
      </c>
      <c r="J7263" t="s">
        <v>908</v>
      </c>
      <c r="K7263" t="s">
        <v>13</v>
      </c>
      <c r="L7263" t="s">
        <v>12</v>
      </c>
      <c r="M7263" t="s">
        <v>913</v>
      </c>
      <c r="N7263" t="s">
        <v>842</v>
      </c>
      <c r="O7263" t="s">
        <v>864</v>
      </c>
      <c r="P7263" t="s">
        <v>865</v>
      </c>
      <c r="Q7263" t="s">
        <v>862</v>
      </c>
      <c r="R7263" t="s">
        <v>846</v>
      </c>
      <c r="S7263" t="s">
        <v>843</v>
      </c>
      <c r="T7263" t="s">
        <v>846</v>
      </c>
      <c r="U7263" s="2">
        <f>DATE(IF(MONTH(Table__._SQL2014_QLTS17_DW_DimDate[[#This Row],[Ngay]])&lt;11,YEAR(Table__._SQL2014_QLTS17_DW_DimDate[[#This Row],[Ngay]])-1, YEAR(Table__._SQL2014_QLTS17_DW_DimDate[[#This Row],[Ngay]])),11,1)</f>
        <v>47423</v>
      </c>
      <c r="V7263" s="2">
        <f>DATE(YEAR(Table__._SQL2014_QLTS17_DW_DimDate[[#This Row],[NgayBatDauMuaVu]])+1, 10,31)</f>
        <v>47787</v>
      </c>
      <c r="W7263" s="3">
        <f>Table__._SQL2014_QLTS17_DW_DimDate[[#This Row],[Ngay]]-Table__._SQL2014_QLTS17_DW_DimDate[[#This Row],[NgayBatDauMuaVu]]+1</f>
        <v>18</v>
      </c>
      <c r="X7263">
        <f>INT((Table__._SQL2014_QLTS17_DW_DimDate[[#This Row],[NgayMuaVu]]-1)/7)+1</f>
        <v>3</v>
      </c>
      <c r="Y7263" t="str">
        <f>"Tuần " &amp;Table__._SQL2014_QLTS17_DW_DimDate[[#This Row],[TuanMuaVu]] &amp; " năm " &amp;Table__._SQL2014_QLTS17_DW_DimDate[[#This Row],[NamMuaVuStr]]</f>
        <v>Tuần 3 năm 2029-2030</v>
      </c>
      <c r="Z7263">
        <f>YEAR(Table__._SQL2014_QLTS17_DW_DimDate[[#This Row],[NgayBatDauMuaVu]])</f>
        <v>2029</v>
      </c>
      <c r="AA7263" t="str">
        <f>YEAR(Table__._SQL2014_QLTS17_DW_DimDate[[#This Row],[NgayBatDauMuaVu]]) &amp;"-"&amp;YEAR(Table__._SQL2014_QLTS17_DW_DimDate[[#This Row],[NgayKetThucMuaVu]])</f>
        <v>2029-2030</v>
      </c>
      <c r="AB7263">
        <f>YEAR(Table__._SQL2014_QLTS17_DW_DimDate[[#This Row],[NgayBatDauMuaVu]])</f>
        <v>2029</v>
      </c>
      <c r="AC7263">
        <f>YEAR(Table__._SQL2014_QLTS17_DW_DimDate[[#This Row],[NgayKetThucMuaVu]])</f>
        <v>2030</v>
      </c>
    </row>
    <row r="7264" spans="1:29">
      <c r="A7264">
        <v>20291119</v>
      </c>
      <c r="B7264" s="1">
        <v>47441</v>
      </c>
      <c r="C7264" t="s">
        <v>28</v>
      </c>
      <c r="D7264" t="s">
        <v>894</v>
      </c>
      <c r="E7264" t="s">
        <v>13</v>
      </c>
      <c r="F7264" t="s">
        <v>350</v>
      </c>
      <c r="G7264" t="s">
        <v>12</v>
      </c>
      <c r="H7264" t="s">
        <v>58</v>
      </c>
      <c r="I7264" t="s">
        <v>21</v>
      </c>
      <c r="J7264" t="s">
        <v>908</v>
      </c>
      <c r="K7264" t="s">
        <v>13</v>
      </c>
      <c r="L7264" t="s">
        <v>12</v>
      </c>
      <c r="M7264" t="s">
        <v>913</v>
      </c>
      <c r="N7264" t="s">
        <v>842</v>
      </c>
      <c r="O7264" t="s">
        <v>864</v>
      </c>
      <c r="P7264" t="s">
        <v>865</v>
      </c>
      <c r="Q7264" t="s">
        <v>862</v>
      </c>
      <c r="R7264" t="s">
        <v>846</v>
      </c>
      <c r="S7264" t="s">
        <v>843</v>
      </c>
      <c r="T7264" t="s">
        <v>846</v>
      </c>
      <c r="U7264" s="2">
        <f>DATE(IF(MONTH(Table__._SQL2014_QLTS17_DW_DimDate[[#This Row],[Ngay]])&lt;11,YEAR(Table__._SQL2014_QLTS17_DW_DimDate[[#This Row],[Ngay]])-1, YEAR(Table__._SQL2014_QLTS17_DW_DimDate[[#This Row],[Ngay]])),11,1)</f>
        <v>47423</v>
      </c>
      <c r="V7264" s="2">
        <f>DATE(YEAR(Table__._SQL2014_QLTS17_DW_DimDate[[#This Row],[NgayBatDauMuaVu]])+1, 10,31)</f>
        <v>47787</v>
      </c>
      <c r="W7264" s="3">
        <f>Table__._SQL2014_QLTS17_DW_DimDate[[#This Row],[Ngay]]-Table__._SQL2014_QLTS17_DW_DimDate[[#This Row],[NgayBatDauMuaVu]]+1</f>
        <v>19</v>
      </c>
      <c r="X7264">
        <f>INT((Table__._SQL2014_QLTS17_DW_DimDate[[#This Row],[NgayMuaVu]]-1)/7)+1</f>
        <v>3</v>
      </c>
      <c r="Y7264" t="str">
        <f>"Tuần " &amp;Table__._SQL2014_QLTS17_DW_DimDate[[#This Row],[TuanMuaVu]] &amp; " năm " &amp;Table__._SQL2014_QLTS17_DW_DimDate[[#This Row],[NamMuaVuStr]]</f>
        <v>Tuần 3 năm 2029-2030</v>
      </c>
      <c r="Z7264">
        <f>YEAR(Table__._SQL2014_QLTS17_DW_DimDate[[#This Row],[NgayBatDauMuaVu]])</f>
        <v>2029</v>
      </c>
      <c r="AA7264" t="str">
        <f>YEAR(Table__._SQL2014_QLTS17_DW_DimDate[[#This Row],[NgayBatDauMuaVu]]) &amp;"-"&amp;YEAR(Table__._SQL2014_QLTS17_DW_DimDate[[#This Row],[NgayKetThucMuaVu]])</f>
        <v>2029-2030</v>
      </c>
      <c r="AB7264">
        <f>YEAR(Table__._SQL2014_QLTS17_DW_DimDate[[#This Row],[NgayBatDauMuaVu]])</f>
        <v>2029</v>
      </c>
      <c r="AC7264">
        <f>YEAR(Table__._SQL2014_QLTS17_DW_DimDate[[#This Row],[NgayKetThucMuaVu]])</f>
        <v>2030</v>
      </c>
    </row>
    <row r="7265" spans="1:29">
      <c r="A7265">
        <v>20291120</v>
      </c>
      <c r="B7265" s="1">
        <v>47442</v>
      </c>
      <c r="C7265" t="s">
        <v>29</v>
      </c>
      <c r="D7265" t="s">
        <v>895</v>
      </c>
      <c r="E7265" t="s">
        <v>16</v>
      </c>
      <c r="F7265" t="s">
        <v>351</v>
      </c>
      <c r="G7265" t="s">
        <v>12</v>
      </c>
      <c r="H7265" t="s">
        <v>58</v>
      </c>
      <c r="I7265" t="s">
        <v>21</v>
      </c>
      <c r="J7265" t="s">
        <v>908</v>
      </c>
      <c r="K7265" t="s">
        <v>13</v>
      </c>
      <c r="L7265" t="s">
        <v>12</v>
      </c>
      <c r="M7265" t="s">
        <v>913</v>
      </c>
      <c r="N7265" t="s">
        <v>842</v>
      </c>
      <c r="O7265" t="s">
        <v>864</v>
      </c>
      <c r="P7265" t="s">
        <v>865</v>
      </c>
      <c r="Q7265" t="s">
        <v>862</v>
      </c>
      <c r="R7265" t="s">
        <v>846</v>
      </c>
      <c r="S7265" t="s">
        <v>843</v>
      </c>
      <c r="T7265" t="s">
        <v>846</v>
      </c>
      <c r="U7265" s="2">
        <f>DATE(IF(MONTH(Table__._SQL2014_QLTS17_DW_DimDate[[#This Row],[Ngay]])&lt;11,YEAR(Table__._SQL2014_QLTS17_DW_DimDate[[#This Row],[Ngay]])-1, YEAR(Table__._SQL2014_QLTS17_DW_DimDate[[#This Row],[Ngay]])),11,1)</f>
        <v>47423</v>
      </c>
      <c r="V7265" s="2">
        <f>DATE(YEAR(Table__._SQL2014_QLTS17_DW_DimDate[[#This Row],[NgayBatDauMuaVu]])+1, 10,31)</f>
        <v>47787</v>
      </c>
      <c r="W7265" s="3">
        <f>Table__._SQL2014_QLTS17_DW_DimDate[[#This Row],[Ngay]]-Table__._SQL2014_QLTS17_DW_DimDate[[#This Row],[NgayBatDauMuaVu]]+1</f>
        <v>20</v>
      </c>
      <c r="X7265">
        <f>INT((Table__._SQL2014_QLTS17_DW_DimDate[[#This Row],[NgayMuaVu]]-1)/7)+1</f>
        <v>3</v>
      </c>
      <c r="Y7265" t="str">
        <f>"Tuần " &amp;Table__._SQL2014_QLTS17_DW_DimDate[[#This Row],[TuanMuaVu]] &amp; " năm " &amp;Table__._SQL2014_QLTS17_DW_DimDate[[#This Row],[NamMuaVuStr]]</f>
        <v>Tuần 3 năm 2029-2030</v>
      </c>
      <c r="Z7265">
        <f>YEAR(Table__._SQL2014_QLTS17_DW_DimDate[[#This Row],[NgayBatDauMuaVu]])</f>
        <v>2029</v>
      </c>
      <c r="AA7265" t="str">
        <f>YEAR(Table__._SQL2014_QLTS17_DW_DimDate[[#This Row],[NgayBatDauMuaVu]]) &amp;"-"&amp;YEAR(Table__._SQL2014_QLTS17_DW_DimDate[[#This Row],[NgayKetThucMuaVu]])</f>
        <v>2029-2030</v>
      </c>
      <c r="AB7265">
        <f>YEAR(Table__._SQL2014_QLTS17_DW_DimDate[[#This Row],[NgayBatDauMuaVu]])</f>
        <v>2029</v>
      </c>
      <c r="AC7265">
        <f>YEAR(Table__._SQL2014_QLTS17_DW_DimDate[[#This Row],[NgayKetThucMuaVu]])</f>
        <v>2030</v>
      </c>
    </row>
    <row r="7266" spans="1:29">
      <c r="A7266">
        <v>20291121</v>
      </c>
      <c r="B7266" s="1">
        <v>47443</v>
      </c>
      <c r="C7266" t="s">
        <v>30</v>
      </c>
      <c r="D7266" t="s">
        <v>896</v>
      </c>
      <c r="E7266" t="s">
        <v>12</v>
      </c>
      <c r="F7266" t="s">
        <v>352</v>
      </c>
      <c r="G7266" t="s">
        <v>12</v>
      </c>
      <c r="H7266" t="s">
        <v>58</v>
      </c>
      <c r="I7266" t="s">
        <v>21</v>
      </c>
      <c r="J7266" t="s">
        <v>908</v>
      </c>
      <c r="K7266" t="s">
        <v>13</v>
      </c>
      <c r="L7266" t="s">
        <v>12</v>
      </c>
      <c r="M7266" t="s">
        <v>913</v>
      </c>
      <c r="N7266" t="s">
        <v>842</v>
      </c>
      <c r="O7266" t="s">
        <v>864</v>
      </c>
      <c r="P7266" t="s">
        <v>865</v>
      </c>
      <c r="Q7266" t="s">
        <v>862</v>
      </c>
      <c r="R7266" t="s">
        <v>846</v>
      </c>
      <c r="S7266" t="s">
        <v>843</v>
      </c>
      <c r="T7266" t="s">
        <v>846</v>
      </c>
      <c r="U7266" s="2">
        <f>DATE(IF(MONTH(Table__._SQL2014_QLTS17_DW_DimDate[[#This Row],[Ngay]])&lt;11,YEAR(Table__._SQL2014_QLTS17_DW_DimDate[[#This Row],[Ngay]])-1, YEAR(Table__._SQL2014_QLTS17_DW_DimDate[[#This Row],[Ngay]])),11,1)</f>
        <v>47423</v>
      </c>
      <c r="V7266" s="2">
        <f>DATE(YEAR(Table__._SQL2014_QLTS17_DW_DimDate[[#This Row],[NgayBatDauMuaVu]])+1, 10,31)</f>
        <v>47787</v>
      </c>
      <c r="W7266" s="3">
        <f>Table__._SQL2014_QLTS17_DW_DimDate[[#This Row],[Ngay]]-Table__._SQL2014_QLTS17_DW_DimDate[[#This Row],[NgayBatDauMuaVu]]+1</f>
        <v>21</v>
      </c>
      <c r="X7266">
        <f>INT((Table__._SQL2014_QLTS17_DW_DimDate[[#This Row],[NgayMuaVu]]-1)/7)+1</f>
        <v>3</v>
      </c>
      <c r="Y7266" t="str">
        <f>"Tuần " &amp;Table__._SQL2014_QLTS17_DW_DimDate[[#This Row],[TuanMuaVu]] &amp; " năm " &amp;Table__._SQL2014_QLTS17_DW_DimDate[[#This Row],[NamMuaVuStr]]</f>
        <v>Tuần 3 năm 2029-2030</v>
      </c>
      <c r="Z7266">
        <f>YEAR(Table__._SQL2014_QLTS17_DW_DimDate[[#This Row],[NgayBatDauMuaVu]])</f>
        <v>2029</v>
      </c>
      <c r="AA7266" t="str">
        <f>YEAR(Table__._SQL2014_QLTS17_DW_DimDate[[#This Row],[NgayBatDauMuaVu]]) &amp;"-"&amp;YEAR(Table__._SQL2014_QLTS17_DW_DimDate[[#This Row],[NgayKetThucMuaVu]])</f>
        <v>2029-2030</v>
      </c>
      <c r="AB7266">
        <f>YEAR(Table__._SQL2014_QLTS17_DW_DimDate[[#This Row],[NgayBatDauMuaVu]])</f>
        <v>2029</v>
      </c>
      <c r="AC7266">
        <f>YEAR(Table__._SQL2014_QLTS17_DW_DimDate[[#This Row],[NgayKetThucMuaVu]])</f>
        <v>2030</v>
      </c>
    </row>
    <row r="7267" spans="1:29">
      <c r="A7267">
        <v>20291122</v>
      </c>
      <c r="B7267" s="1">
        <v>47444</v>
      </c>
      <c r="C7267" t="s">
        <v>31</v>
      </c>
      <c r="D7267" t="s">
        <v>897</v>
      </c>
      <c r="E7267" t="s">
        <v>3</v>
      </c>
      <c r="F7267" t="s">
        <v>353</v>
      </c>
      <c r="G7267" t="s">
        <v>12</v>
      </c>
      <c r="H7267" t="s">
        <v>58</v>
      </c>
      <c r="I7267" t="s">
        <v>21</v>
      </c>
      <c r="J7267" t="s">
        <v>908</v>
      </c>
      <c r="K7267" t="s">
        <v>13</v>
      </c>
      <c r="L7267" t="s">
        <v>12</v>
      </c>
      <c r="M7267" t="s">
        <v>913</v>
      </c>
      <c r="N7267" t="s">
        <v>842</v>
      </c>
      <c r="O7267" t="s">
        <v>864</v>
      </c>
      <c r="P7267" t="s">
        <v>865</v>
      </c>
      <c r="Q7267" t="s">
        <v>862</v>
      </c>
      <c r="R7267" t="s">
        <v>846</v>
      </c>
      <c r="S7267" t="s">
        <v>843</v>
      </c>
      <c r="T7267" t="s">
        <v>846</v>
      </c>
      <c r="U7267" s="2">
        <f>DATE(IF(MONTH(Table__._SQL2014_QLTS17_DW_DimDate[[#This Row],[Ngay]])&lt;11,YEAR(Table__._SQL2014_QLTS17_DW_DimDate[[#This Row],[Ngay]])-1, YEAR(Table__._SQL2014_QLTS17_DW_DimDate[[#This Row],[Ngay]])),11,1)</f>
        <v>47423</v>
      </c>
      <c r="V7267" s="2">
        <f>DATE(YEAR(Table__._SQL2014_QLTS17_DW_DimDate[[#This Row],[NgayBatDauMuaVu]])+1, 10,31)</f>
        <v>47787</v>
      </c>
      <c r="W7267" s="3">
        <f>Table__._SQL2014_QLTS17_DW_DimDate[[#This Row],[Ngay]]-Table__._SQL2014_QLTS17_DW_DimDate[[#This Row],[NgayBatDauMuaVu]]+1</f>
        <v>22</v>
      </c>
      <c r="X7267">
        <f>INT((Table__._SQL2014_QLTS17_DW_DimDate[[#This Row],[NgayMuaVu]]-1)/7)+1</f>
        <v>4</v>
      </c>
      <c r="Y7267" t="str">
        <f>"Tuần " &amp;Table__._SQL2014_QLTS17_DW_DimDate[[#This Row],[TuanMuaVu]] &amp; " năm " &amp;Table__._SQL2014_QLTS17_DW_DimDate[[#This Row],[NamMuaVuStr]]</f>
        <v>Tuần 4 năm 2029-2030</v>
      </c>
      <c r="Z7267">
        <f>YEAR(Table__._SQL2014_QLTS17_DW_DimDate[[#This Row],[NgayBatDauMuaVu]])</f>
        <v>2029</v>
      </c>
      <c r="AA7267" t="str">
        <f>YEAR(Table__._SQL2014_QLTS17_DW_DimDate[[#This Row],[NgayBatDauMuaVu]]) &amp;"-"&amp;YEAR(Table__._SQL2014_QLTS17_DW_DimDate[[#This Row],[NgayKetThucMuaVu]])</f>
        <v>2029-2030</v>
      </c>
      <c r="AB7267">
        <f>YEAR(Table__._SQL2014_QLTS17_DW_DimDate[[#This Row],[NgayBatDauMuaVu]])</f>
        <v>2029</v>
      </c>
      <c r="AC7267">
        <f>YEAR(Table__._SQL2014_QLTS17_DW_DimDate[[#This Row],[NgayKetThucMuaVu]])</f>
        <v>2030</v>
      </c>
    </row>
    <row r="7268" spans="1:29">
      <c r="A7268">
        <v>20291123</v>
      </c>
      <c r="B7268" s="1">
        <v>47445</v>
      </c>
      <c r="C7268" t="s">
        <v>32</v>
      </c>
      <c r="D7268" t="s">
        <v>891</v>
      </c>
      <c r="E7268" t="s">
        <v>2</v>
      </c>
      <c r="F7268" t="s">
        <v>354</v>
      </c>
      <c r="G7268" t="s">
        <v>12</v>
      </c>
      <c r="H7268" t="s">
        <v>58</v>
      </c>
      <c r="I7268" t="s">
        <v>21</v>
      </c>
      <c r="J7268" t="s">
        <v>908</v>
      </c>
      <c r="K7268" t="s">
        <v>13</v>
      </c>
      <c r="L7268" t="s">
        <v>12</v>
      </c>
      <c r="M7268" t="s">
        <v>913</v>
      </c>
      <c r="N7268" t="s">
        <v>842</v>
      </c>
      <c r="O7268" t="s">
        <v>864</v>
      </c>
      <c r="P7268" t="s">
        <v>865</v>
      </c>
      <c r="Q7268" t="s">
        <v>862</v>
      </c>
      <c r="R7268" t="s">
        <v>846</v>
      </c>
      <c r="S7268" t="s">
        <v>843</v>
      </c>
      <c r="T7268" t="s">
        <v>846</v>
      </c>
      <c r="U7268" s="2">
        <f>DATE(IF(MONTH(Table__._SQL2014_QLTS17_DW_DimDate[[#This Row],[Ngay]])&lt;11,YEAR(Table__._SQL2014_QLTS17_DW_DimDate[[#This Row],[Ngay]])-1, YEAR(Table__._SQL2014_QLTS17_DW_DimDate[[#This Row],[Ngay]])),11,1)</f>
        <v>47423</v>
      </c>
      <c r="V7268" s="2">
        <f>DATE(YEAR(Table__._SQL2014_QLTS17_DW_DimDate[[#This Row],[NgayBatDauMuaVu]])+1, 10,31)</f>
        <v>47787</v>
      </c>
      <c r="W7268" s="3">
        <f>Table__._SQL2014_QLTS17_DW_DimDate[[#This Row],[Ngay]]-Table__._SQL2014_QLTS17_DW_DimDate[[#This Row],[NgayBatDauMuaVu]]+1</f>
        <v>23</v>
      </c>
      <c r="X7268">
        <f>INT((Table__._SQL2014_QLTS17_DW_DimDate[[#This Row],[NgayMuaVu]]-1)/7)+1</f>
        <v>4</v>
      </c>
      <c r="Y7268" t="str">
        <f>"Tuần " &amp;Table__._SQL2014_QLTS17_DW_DimDate[[#This Row],[TuanMuaVu]] &amp; " năm " &amp;Table__._SQL2014_QLTS17_DW_DimDate[[#This Row],[NamMuaVuStr]]</f>
        <v>Tuần 4 năm 2029-2030</v>
      </c>
      <c r="Z7268">
        <f>YEAR(Table__._SQL2014_QLTS17_DW_DimDate[[#This Row],[NgayBatDauMuaVu]])</f>
        <v>2029</v>
      </c>
      <c r="AA7268" t="str">
        <f>YEAR(Table__._SQL2014_QLTS17_DW_DimDate[[#This Row],[NgayBatDauMuaVu]]) &amp;"-"&amp;YEAR(Table__._SQL2014_QLTS17_DW_DimDate[[#This Row],[NgayKetThucMuaVu]])</f>
        <v>2029-2030</v>
      </c>
      <c r="AB7268">
        <f>YEAR(Table__._SQL2014_QLTS17_DW_DimDate[[#This Row],[NgayBatDauMuaVu]])</f>
        <v>2029</v>
      </c>
      <c r="AC7268">
        <f>YEAR(Table__._SQL2014_QLTS17_DW_DimDate[[#This Row],[NgayKetThucMuaVu]])</f>
        <v>2030</v>
      </c>
    </row>
    <row r="7269" spans="1:29">
      <c r="A7269">
        <v>20291124</v>
      </c>
      <c r="B7269" s="1">
        <v>47446</v>
      </c>
      <c r="C7269" t="s">
        <v>33</v>
      </c>
      <c r="D7269" t="s">
        <v>892</v>
      </c>
      <c r="E7269" t="s">
        <v>14</v>
      </c>
      <c r="F7269" t="s">
        <v>355</v>
      </c>
      <c r="G7269" t="s">
        <v>12</v>
      </c>
      <c r="H7269" t="s">
        <v>58</v>
      </c>
      <c r="I7269" t="s">
        <v>21</v>
      </c>
      <c r="J7269" t="s">
        <v>908</v>
      </c>
      <c r="K7269" t="s">
        <v>13</v>
      </c>
      <c r="L7269" t="s">
        <v>12</v>
      </c>
      <c r="M7269" t="s">
        <v>913</v>
      </c>
      <c r="N7269" t="s">
        <v>842</v>
      </c>
      <c r="O7269" t="s">
        <v>864</v>
      </c>
      <c r="P7269" t="s">
        <v>865</v>
      </c>
      <c r="Q7269" t="s">
        <v>862</v>
      </c>
      <c r="R7269" t="s">
        <v>846</v>
      </c>
      <c r="S7269" t="s">
        <v>843</v>
      </c>
      <c r="T7269" t="s">
        <v>846</v>
      </c>
      <c r="U7269" s="2">
        <f>DATE(IF(MONTH(Table__._SQL2014_QLTS17_DW_DimDate[[#This Row],[Ngay]])&lt;11,YEAR(Table__._SQL2014_QLTS17_DW_DimDate[[#This Row],[Ngay]])-1, YEAR(Table__._SQL2014_QLTS17_DW_DimDate[[#This Row],[Ngay]])),11,1)</f>
        <v>47423</v>
      </c>
      <c r="V7269" s="2">
        <f>DATE(YEAR(Table__._SQL2014_QLTS17_DW_DimDate[[#This Row],[NgayBatDauMuaVu]])+1, 10,31)</f>
        <v>47787</v>
      </c>
      <c r="W7269" s="3">
        <f>Table__._SQL2014_QLTS17_DW_DimDate[[#This Row],[Ngay]]-Table__._SQL2014_QLTS17_DW_DimDate[[#This Row],[NgayBatDauMuaVu]]+1</f>
        <v>24</v>
      </c>
      <c r="X7269">
        <f>INT((Table__._SQL2014_QLTS17_DW_DimDate[[#This Row],[NgayMuaVu]]-1)/7)+1</f>
        <v>4</v>
      </c>
      <c r="Y7269" t="str">
        <f>"Tuần " &amp;Table__._SQL2014_QLTS17_DW_DimDate[[#This Row],[TuanMuaVu]] &amp; " năm " &amp;Table__._SQL2014_QLTS17_DW_DimDate[[#This Row],[NamMuaVuStr]]</f>
        <v>Tuần 4 năm 2029-2030</v>
      </c>
      <c r="Z7269">
        <f>YEAR(Table__._SQL2014_QLTS17_DW_DimDate[[#This Row],[NgayBatDauMuaVu]])</f>
        <v>2029</v>
      </c>
      <c r="AA7269" t="str">
        <f>YEAR(Table__._SQL2014_QLTS17_DW_DimDate[[#This Row],[NgayBatDauMuaVu]]) &amp;"-"&amp;YEAR(Table__._SQL2014_QLTS17_DW_DimDate[[#This Row],[NgayKetThucMuaVu]])</f>
        <v>2029-2030</v>
      </c>
      <c r="AB7269">
        <f>YEAR(Table__._SQL2014_QLTS17_DW_DimDate[[#This Row],[NgayBatDauMuaVu]])</f>
        <v>2029</v>
      </c>
      <c r="AC7269">
        <f>YEAR(Table__._SQL2014_QLTS17_DW_DimDate[[#This Row],[NgayKetThucMuaVu]])</f>
        <v>2030</v>
      </c>
    </row>
    <row r="7270" spans="1:29">
      <c r="A7270">
        <v>20291125</v>
      </c>
      <c r="B7270" s="1">
        <v>47447</v>
      </c>
      <c r="C7270" t="s">
        <v>34</v>
      </c>
      <c r="D7270" t="s">
        <v>893</v>
      </c>
      <c r="E7270" t="s">
        <v>1</v>
      </c>
      <c r="F7270" t="s">
        <v>356</v>
      </c>
      <c r="G7270" t="s">
        <v>3</v>
      </c>
      <c r="H7270" t="s">
        <v>59</v>
      </c>
      <c r="I7270" t="s">
        <v>21</v>
      </c>
      <c r="J7270" t="s">
        <v>908</v>
      </c>
      <c r="K7270" t="s">
        <v>13</v>
      </c>
      <c r="L7270" t="s">
        <v>12</v>
      </c>
      <c r="M7270" t="s">
        <v>913</v>
      </c>
      <c r="N7270" t="s">
        <v>842</v>
      </c>
      <c r="O7270" t="s">
        <v>864</v>
      </c>
      <c r="P7270" t="s">
        <v>865</v>
      </c>
      <c r="Q7270" t="s">
        <v>862</v>
      </c>
      <c r="R7270" t="s">
        <v>846</v>
      </c>
      <c r="S7270" t="s">
        <v>843</v>
      </c>
      <c r="T7270" t="s">
        <v>846</v>
      </c>
      <c r="U7270" s="2">
        <f>DATE(IF(MONTH(Table__._SQL2014_QLTS17_DW_DimDate[[#This Row],[Ngay]])&lt;11,YEAR(Table__._SQL2014_QLTS17_DW_DimDate[[#This Row],[Ngay]])-1, YEAR(Table__._SQL2014_QLTS17_DW_DimDate[[#This Row],[Ngay]])),11,1)</f>
        <v>47423</v>
      </c>
      <c r="V7270" s="2">
        <f>DATE(YEAR(Table__._SQL2014_QLTS17_DW_DimDate[[#This Row],[NgayBatDauMuaVu]])+1, 10,31)</f>
        <v>47787</v>
      </c>
      <c r="W7270" s="3">
        <f>Table__._SQL2014_QLTS17_DW_DimDate[[#This Row],[Ngay]]-Table__._SQL2014_QLTS17_DW_DimDate[[#This Row],[NgayBatDauMuaVu]]+1</f>
        <v>25</v>
      </c>
      <c r="X7270">
        <f>INT((Table__._SQL2014_QLTS17_DW_DimDate[[#This Row],[NgayMuaVu]]-1)/7)+1</f>
        <v>4</v>
      </c>
      <c r="Y7270" t="str">
        <f>"Tuần " &amp;Table__._SQL2014_QLTS17_DW_DimDate[[#This Row],[TuanMuaVu]] &amp; " năm " &amp;Table__._SQL2014_QLTS17_DW_DimDate[[#This Row],[NamMuaVuStr]]</f>
        <v>Tuần 4 năm 2029-2030</v>
      </c>
      <c r="Z7270">
        <f>YEAR(Table__._SQL2014_QLTS17_DW_DimDate[[#This Row],[NgayBatDauMuaVu]])</f>
        <v>2029</v>
      </c>
      <c r="AA7270" t="str">
        <f>YEAR(Table__._SQL2014_QLTS17_DW_DimDate[[#This Row],[NgayBatDauMuaVu]]) &amp;"-"&amp;YEAR(Table__._SQL2014_QLTS17_DW_DimDate[[#This Row],[NgayKetThucMuaVu]])</f>
        <v>2029-2030</v>
      </c>
      <c r="AB7270">
        <f>YEAR(Table__._SQL2014_QLTS17_DW_DimDate[[#This Row],[NgayBatDauMuaVu]])</f>
        <v>2029</v>
      </c>
      <c r="AC7270">
        <f>YEAR(Table__._SQL2014_QLTS17_DW_DimDate[[#This Row],[NgayKetThucMuaVu]])</f>
        <v>2030</v>
      </c>
    </row>
    <row r="7271" spans="1:29">
      <c r="A7271">
        <v>20291126</v>
      </c>
      <c r="B7271" s="1">
        <v>47448</v>
      </c>
      <c r="C7271" t="s">
        <v>35</v>
      </c>
      <c r="D7271" t="s">
        <v>894</v>
      </c>
      <c r="E7271" t="s">
        <v>13</v>
      </c>
      <c r="F7271" t="s">
        <v>357</v>
      </c>
      <c r="G7271" t="s">
        <v>3</v>
      </c>
      <c r="H7271" t="s">
        <v>59</v>
      </c>
      <c r="I7271" t="s">
        <v>21</v>
      </c>
      <c r="J7271" t="s">
        <v>908</v>
      </c>
      <c r="K7271" t="s">
        <v>13</v>
      </c>
      <c r="L7271" t="s">
        <v>12</v>
      </c>
      <c r="M7271" t="s">
        <v>913</v>
      </c>
      <c r="N7271" t="s">
        <v>842</v>
      </c>
      <c r="O7271" t="s">
        <v>864</v>
      </c>
      <c r="P7271" t="s">
        <v>865</v>
      </c>
      <c r="Q7271" t="s">
        <v>862</v>
      </c>
      <c r="R7271" t="s">
        <v>846</v>
      </c>
      <c r="S7271" t="s">
        <v>843</v>
      </c>
      <c r="T7271" t="s">
        <v>846</v>
      </c>
      <c r="U7271" s="2">
        <f>DATE(IF(MONTH(Table__._SQL2014_QLTS17_DW_DimDate[[#This Row],[Ngay]])&lt;11,YEAR(Table__._SQL2014_QLTS17_DW_DimDate[[#This Row],[Ngay]])-1, YEAR(Table__._SQL2014_QLTS17_DW_DimDate[[#This Row],[Ngay]])),11,1)</f>
        <v>47423</v>
      </c>
      <c r="V7271" s="2">
        <f>DATE(YEAR(Table__._SQL2014_QLTS17_DW_DimDate[[#This Row],[NgayBatDauMuaVu]])+1, 10,31)</f>
        <v>47787</v>
      </c>
      <c r="W7271" s="3">
        <f>Table__._SQL2014_QLTS17_DW_DimDate[[#This Row],[Ngay]]-Table__._SQL2014_QLTS17_DW_DimDate[[#This Row],[NgayBatDauMuaVu]]+1</f>
        <v>26</v>
      </c>
      <c r="X7271">
        <f>INT((Table__._SQL2014_QLTS17_DW_DimDate[[#This Row],[NgayMuaVu]]-1)/7)+1</f>
        <v>4</v>
      </c>
      <c r="Y7271" t="str">
        <f>"Tuần " &amp;Table__._SQL2014_QLTS17_DW_DimDate[[#This Row],[TuanMuaVu]] &amp; " năm " &amp;Table__._SQL2014_QLTS17_DW_DimDate[[#This Row],[NamMuaVuStr]]</f>
        <v>Tuần 4 năm 2029-2030</v>
      </c>
      <c r="Z7271">
        <f>YEAR(Table__._SQL2014_QLTS17_DW_DimDate[[#This Row],[NgayBatDauMuaVu]])</f>
        <v>2029</v>
      </c>
      <c r="AA7271" t="str">
        <f>YEAR(Table__._SQL2014_QLTS17_DW_DimDate[[#This Row],[NgayBatDauMuaVu]]) &amp;"-"&amp;YEAR(Table__._SQL2014_QLTS17_DW_DimDate[[#This Row],[NgayKetThucMuaVu]])</f>
        <v>2029-2030</v>
      </c>
      <c r="AB7271">
        <f>YEAR(Table__._SQL2014_QLTS17_DW_DimDate[[#This Row],[NgayBatDauMuaVu]])</f>
        <v>2029</v>
      </c>
      <c r="AC7271">
        <f>YEAR(Table__._SQL2014_QLTS17_DW_DimDate[[#This Row],[NgayKetThucMuaVu]])</f>
        <v>2030</v>
      </c>
    </row>
    <row r="7272" spans="1:29">
      <c r="A7272">
        <v>20291127</v>
      </c>
      <c r="B7272" s="1">
        <v>47449</v>
      </c>
      <c r="C7272" t="s">
        <v>36</v>
      </c>
      <c r="D7272" t="s">
        <v>895</v>
      </c>
      <c r="E7272" t="s">
        <v>16</v>
      </c>
      <c r="F7272" t="s">
        <v>358</v>
      </c>
      <c r="G7272" t="s">
        <v>3</v>
      </c>
      <c r="H7272" t="s">
        <v>59</v>
      </c>
      <c r="I7272" t="s">
        <v>21</v>
      </c>
      <c r="J7272" t="s">
        <v>908</v>
      </c>
      <c r="K7272" t="s">
        <v>13</v>
      </c>
      <c r="L7272" t="s">
        <v>12</v>
      </c>
      <c r="M7272" t="s">
        <v>913</v>
      </c>
      <c r="N7272" t="s">
        <v>842</v>
      </c>
      <c r="O7272" t="s">
        <v>864</v>
      </c>
      <c r="P7272" t="s">
        <v>865</v>
      </c>
      <c r="Q7272" t="s">
        <v>862</v>
      </c>
      <c r="R7272" t="s">
        <v>846</v>
      </c>
      <c r="S7272" t="s">
        <v>843</v>
      </c>
      <c r="T7272" t="s">
        <v>846</v>
      </c>
      <c r="U7272" s="2">
        <f>DATE(IF(MONTH(Table__._SQL2014_QLTS17_DW_DimDate[[#This Row],[Ngay]])&lt;11,YEAR(Table__._SQL2014_QLTS17_DW_DimDate[[#This Row],[Ngay]])-1, YEAR(Table__._SQL2014_QLTS17_DW_DimDate[[#This Row],[Ngay]])),11,1)</f>
        <v>47423</v>
      </c>
      <c r="V7272" s="2">
        <f>DATE(YEAR(Table__._SQL2014_QLTS17_DW_DimDate[[#This Row],[NgayBatDauMuaVu]])+1, 10,31)</f>
        <v>47787</v>
      </c>
      <c r="W7272" s="3">
        <f>Table__._SQL2014_QLTS17_DW_DimDate[[#This Row],[Ngay]]-Table__._SQL2014_QLTS17_DW_DimDate[[#This Row],[NgayBatDauMuaVu]]+1</f>
        <v>27</v>
      </c>
      <c r="X7272">
        <f>INT((Table__._SQL2014_QLTS17_DW_DimDate[[#This Row],[NgayMuaVu]]-1)/7)+1</f>
        <v>4</v>
      </c>
      <c r="Y7272" t="str">
        <f>"Tuần " &amp;Table__._SQL2014_QLTS17_DW_DimDate[[#This Row],[TuanMuaVu]] &amp; " năm " &amp;Table__._SQL2014_QLTS17_DW_DimDate[[#This Row],[NamMuaVuStr]]</f>
        <v>Tuần 4 năm 2029-2030</v>
      </c>
      <c r="Z7272">
        <f>YEAR(Table__._SQL2014_QLTS17_DW_DimDate[[#This Row],[NgayBatDauMuaVu]])</f>
        <v>2029</v>
      </c>
      <c r="AA7272" t="str">
        <f>YEAR(Table__._SQL2014_QLTS17_DW_DimDate[[#This Row],[NgayBatDauMuaVu]]) &amp;"-"&amp;YEAR(Table__._SQL2014_QLTS17_DW_DimDate[[#This Row],[NgayKetThucMuaVu]])</f>
        <v>2029-2030</v>
      </c>
      <c r="AB7272">
        <f>YEAR(Table__._SQL2014_QLTS17_DW_DimDate[[#This Row],[NgayBatDauMuaVu]])</f>
        <v>2029</v>
      </c>
      <c r="AC7272">
        <f>YEAR(Table__._SQL2014_QLTS17_DW_DimDate[[#This Row],[NgayKetThucMuaVu]])</f>
        <v>2030</v>
      </c>
    </row>
    <row r="7273" spans="1:29">
      <c r="A7273">
        <v>20291128</v>
      </c>
      <c r="B7273" s="1">
        <v>47450</v>
      </c>
      <c r="C7273" t="s">
        <v>37</v>
      </c>
      <c r="D7273" t="s">
        <v>896</v>
      </c>
      <c r="E7273" t="s">
        <v>12</v>
      </c>
      <c r="F7273" t="s">
        <v>359</v>
      </c>
      <c r="G7273" t="s">
        <v>3</v>
      </c>
      <c r="H7273" t="s">
        <v>59</v>
      </c>
      <c r="I7273" t="s">
        <v>21</v>
      </c>
      <c r="J7273" t="s">
        <v>908</v>
      </c>
      <c r="K7273" t="s">
        <v>13</v>
      </c>
      <c r="L7273" t="s">
        <v>12</v>
      </c>
      <c r="M7273" t="s">
        <v>913</v>
      </c>
      <c r="N7273" t="s">
        <v>842</v>
      </c>
      <c r="O7273" t="s">
        <v>864</v>
      </c>
      <c r="P7273" t="s">
        <v>865</v>
      </c>
      <c r="Q7273" t="s">
        <v>862</v>
      </c>
      <c r="R7273" t="s">
        <v>846</v>
      </c>
      <c r="S7273" t="s">
        <v>843</v>
      </c>
      <c r="T7273" t="s">
        <v>846</v>
      </c>
      <c r="U7273" s="2">
        <f>DATE(IF(MONTH(Table__._SQL2014_QLTS17_DW_DimDate[[#This Row],[Ngay]])&lt;11,YEAR(Table__._SQL2014_QLTS17_DW_DimDate[[#This Row],[Ngay]])-1, YEAR(Table__._SQL2014_QLTS17_DW_DimDate[[#This Row],[Ngay]])),11,1)</f>
        <v>47423</v>
      </c>
      <c r="V7273" s="2">
        <f>DATE(YEAR(Table__._SQL2014_QLTS17_DW_DimDate[[#This Row],[NgayBatDauMuaVu]])+1, 10,31)</f>
        <v>47787</v>
      </c>
      <c r="W7273" s="3">
        <f>Table__._SQL2014_QLTS17_DW_DimDate[[#This Row],[Ngay]]-Table__._SQL2014_QLTS17_DW_DimDate[[#This Row],[NgayBatDauMuaVu]]+1</f>
        <v>28</v>
      </c>
      <c r="X7273">
        <f>INT((Table__._SQL2014_QLTS17_DW_DimDate[[#This Row],[NgayMuaVu]]-1)/7)+1</f>
        <v>4</v>
      </c>
      <c r="Y7273" t="str">
        <f>"Tuần " &amp;Table__._SQL2014_QLTS17_DW_DimDate[[#This Row],[TuanMuaVu]] &amp; " năm " &amp;Table__._SQL2014_QLTS17_DW_DimDate[[#This Row],[NamMuaVuStr]]</f>
        <v>Tuần 4 năm 2029-2030</v>
      </c>
      <c r="Z7273">
        <f>YEAR(Table__._SQL2014_QLTS17_DW_DimDate[[#This Row],[NgayBatDauMuaVu]])</f>
        <v>2029</v>
      </c>
      <c r="AA7273" t="str">
        <f>YEAR(Table__._SQL2014_QLTS17_DW_DimDate[[#This Row],[NgayBatDauMuaVu]]) &amp;"-"&amp;YEAR(Table__._SQL2014_QLTS17_DW_DimDate[[#This Row],[NgayKetThucMuaVu]])</f>
        <v>2029-2030</v>
      </c>
      <c r="AB7273">
        <f>YEAR(Table__._SQL2014_QLTS17_DW_DimDate[[#This Row],[NgayBatDauMuaVu]])</f>
        <v>2029</v>
      </c>
      <c r="AC7273">
        <f>YEAR(Table__._SQL2014_QLTS17_DW_DimDate[[#This Row],[NgayKetThucMuaVu]])</f>
        <v>2030</v>
      </c>
    </row>
    <row r="7274" spans="1:29">
      <c r="A7274">
        <v>20291129</v>
      </c>
      <c r="B7274" s="1">
        <v>47451</v>
      </c>
      <c r="C7274" t="s">
        <v>38</v>
      </c>
      <c r="D7274" t="s">
        <v>897</v>
      </c>
      <c r="E7274" t="s">
        <v>3</v>
      </c>
      <c r="F7274" t="s">
        <v>360</v>
      </c>
      <c r="G7274" t="s">
        <v>3</v>
      </c>
      <c r="H7274" t="s">
        <v>59</v>
      </c>
      <c r="I7274" t="s">
        <v>21</v>
      </c>
      <c r="J7274" t="s">
        <v>908</v>
      </c>
      <c r="K7274" t="s">
        <v>13</v>
      </c>
      <c r="L7274" t="s">
        <v>12</v>
      </c>
      <c r="M7274" t="s">
        <v>913</v>
      </c>
      <c r="N7274" t="s">
        <v>842</v>
      </c>
      <c r="O7274" t="s">
        <v>864</v>
      </c>
      <c r="P7274" t="s">
        <v>865</v>
      </c>
      <c r="Q7274" t="s">
        <v>862</v>
      </c>
      <c r="R7274" t="s">
        <v>846</v>
      </c>
      <c r="S7274" t="s">
        <v>843</v>
      </c>
      <c r="T7274" t="s">
        <v>846</v>
      </c>
      <c r="U7274" s="2">
        <f>DATE(IF(MONTH(Table__._SQL2014_QLTS17_DW_DimDate[[#This Row],[Ngay]])&lt;11,YEAR(Table__._SQL2014_QLTS17_DW_DimDate[[#This Row],[Ngay]])-1, YEAR(Table__._SQL2014_QLTS17_DW_DimDate[[#This Row],[Ngay]])),11,1)</f>
        <v>47423</v>
      </c>
      <c r="V7274" s="2">
        <f>DATE(YEAR(Table__._SQL2014_QLTS17_DW_DimDate[[#This Row],[NgayBatDauMuaVu]])+1, 10,31)</f>
        <v>47787</v>
      </c>
      <c r="W7274" s="3">
        <f>Table__._SQL2014_QLTS17_DW_DimDate[[#This Row],[Ngay]]-Table__._SQL2014_QLTS17_DW_DimDate[[#This Row],[NgayBatDauMuaVu]]+1</f>
        <v>29</v>
      </c>
      <c r="X7274">
        <f>INT((Table__._SQL2014_QLTS17_DW_DimDate[[#This Row],[NgayMuaVu]]-1)/7)+1</f>
        <v>5</v>
      </c>
      <c r="Y7274" t="str">
        <f>"Tuần " &amp;Table__._SQL2014_QLTS17_DW_DimDate[[#This Row],[TuanMuaVu]] &amp; " năm " &amp;Table__._SQL2014_QLTS17_DW_DimDate[[#This Row],[NamMuaVuStr]]</f>
        <v>Tuần 5 năm 2029-2030</v>
      </c>
      <c r="Z7274">
        <f>YEAR(Table__._SQL2014_QLTS17_DW_DimDate[[#This Row],[NgayBatDauMuaVu]])</f>
        <v>2029</v>
      </c>
      <c r="AA7274" t="str">
        <f>YEAR(Table__._SQL2014_QLTS17_DW_DimDate[[#This Row],[NgayBatDauMuaVu]]) &amp;"-"&amp;YEAR(Table__._SQL2014_QLTS17_DW_DimDate[[#This Row],[NgayKetThucMuaVu]])</f>
        <v>2029-2030</v>
      </c>
      <c r="AB7274">
        <f>YEAR(Table__._SQL2014_QLTS17_DW_DimDate[[#This Row],[NgayBatDauMuaVu]])</f>
        <v>2029</v>
      </c>
      <c r="AC7274">
        <f>YEAR(Table__._SQL2014_QLTS17_DW_DimDate[[#This Row],[NgayKetThucMuaVu]])</f>
        <v>2030</v>
      </c>
    </row>
    <row r="7275" spans="1:29">
      <c r="A7275">
        <v>20291130</v>
      </c>
      <c r="B7275" s="1">
        <v>47452</v>
      </c>
      <c r="C7275" t="s">
        <v>39</v>
      </c>
      <c r="D7275" t="s">
        <v>891</v>
      </c>
      <c r="E7275" t="s">
        <v>2</v>
      </c>
      <c r="F7275" t="s">
        <v>361</v>
      </c>
      <c r="G7275" t="s">
        <v>3</v>
      </c>
      <c r="H7275" t="s">
        <v>59</v>
      </c>
      <c r="I7275" t="s">
        <v>21</v>
      </c>
      <c r="J7275" t="s">
        <v>908</v>
      </c>
      <c r="K7275" t="s">
        <v>13</v>
      </c>
      <c r="L7275" t="s">
        <v>12</v>
      </c>
      <c r="M7275" t="s">
        <v>913</v>
      </c>
      <c r="N7275" t="s">
        <v>842</v>
      </c>
      <c r="O7275" t="s">
        <v>864</v>
      </c>
      <c r="P7275" t="s">
        <v>865</v>
      </c>
      <c r="Q7275" t="s">
        <v>862</v>
      </c>
      <c r="R7275" t="s">
        <v>846</v>
      </c>
      <c r="S7275" t="s">
        <v>843</v>
      </c>
      <c r="T7275" t="s">
        <v>846</v>
      </c>
      <c r="U7275" s="2">
        <f>DATE(IF(MONTH(Table__._SQL2014_QLTS17_DW_DimDate[[#This Row],[Ngay]])&lt;11,YEAR(Table__._SQL2014_QLTS17_DW_DimDate[[#This Row],[Ngay]])-1, YEAR(Table__._SQL2014_QLTS17_DW_DimDate[[#This Row],[Ngay]])),11,1)</f>
        <v>47423</v>
      </c>
      <c r="V7275" s="2">
        <f>DATE(YEAR(Table__._SQL2014_QLTS17_DW_DimDate[[#This Row],[NgayBatDauMuaVu]])+1, 10,31)</f>
        <v>47787</v>
      </c>
      <c r="W7275" s="3">
        <f>Table__._SQL2014_QLTS17_DW_DimDate[[#This Row],[Ngay]]-Table__._SQL2014_QLTS17_DW_DimDate[[#This Row],[NgayBatDauMuaVu]]+1</f>
        <v>30</v>
      </c>
      <c r="X7275">
        <f>INT((Table__._SQL2014_QLTS17_DW_DimDate[[#This Row],[NgayMuaVu]]-1)/7)+1</f>
        <v>5</v>
      </c>
      <c r="Y7275" t="str">
        <f>"Tuần " &amp;Table__._SQL2014_QLTS17_DW_DimDate[[#This Row],[TuanMuaVu]] &amp; " năm " &amp;Table__._SQL2014_QLTS17_DW_DimDate[[#This Row],[NamMuaVuStr]]</f>
        <v>Tuần 5 năm 2029-2030</v>
      </c>
      <c r="Z7275">
        <f>YEAR(Table__._SQL2014_QLTS17_DW_DimDate[[#This Row],[NgayBatDauMuaVu]])</f>
        <v>2029</v>
      </c>
      <c r="AA7275" t="str">
        <f>YEAR(Table__._SQL2014_QLTS17_DW_DimDate[[#This Row],[NgayBatDauMuaVu]]) &amp;"-"&amp;YEAR(Table__._SQL2014_QLTS17_DW_DimDate[[#This Row],[NgayKetThucMuaVu]])</f>
        <v>2029-2030</v>
      </c>
      <c r="AB7275">
        <f>YEAR(Table__._SQL2014_QLTS17_DW_DimDate[[#This Row],[NgayBatDauMuaVu]])</f>
        <v>2029</v>
      </c>
      <c r="AC7275">
        <f>YEAR(Table__._SQL2014_QLTS17_DW_DimDate[[#This Row],[NgayKetThucMuaVu]])</f>
        <v>2030</v>
      </c>
    </row>
    <row r="7276" spans="1:29">
      <c r="A7276">
        <v>20291201</v>
      </c>
      <c r="B7276" s="1">
        <v>47453</v>
      </c>
      <c r="C7276" t="s">
        <v>1</v>
      </c>
      <c r="D7276" t="s">
        <v>892</v>
      </c>
      <c r="E7276" t="s">
        <v>14</v>
      </c>
      <c r="F7276" t="s">
        <v>362</v>
      </c>
      <c r="G7276" t="s">
        <v>1</v>
      </c>
      <c r="H7276" t="s">
        <v>59</v>
      </c>
      <c r="I7276" t="s">
        <v>11</v>
      </c>
      <c r="J7276" t="s">
        <v>909</v>
      </c>
      <c r="K7276" t="s">
        <v>16</v>
      </c>
      <c r="L7276" t="s">
        <v>12</v>
      </c>
      <c r="M7276" t="s">
        <v>913</v>
      </c>
      <c r="N7276" t="s">
        <v>842</v>
      </c>
      <c r="O7276" t="s">
        <v>866</v>
      </c>
      <c r="P7276" t="s">
        <v>846</v>
      </c>
      <c r="Q7276" t="s">
        <v>862</v>
      </c>
      <c r="R7276" t="s">
        <v>846</v>
      </c>
      <c r="S7276" t="s">
        <v>843</v>
      </c>
      <c r="T7276" t="s">
        <v>846</v>
      </c>
      <c r="U7276" s="2">
        <f>DATE(IF(MONTH(Table__._SQL2014_QLTS17_DW_DimDate[[#This Row],[Ngay]])&lt;11,YEAR(Table__._SQL2014_QLTS17_DW_DimDate[[#This Row],[Ngay]])-1, YEAR(Table__._SQL2014_QLTS17_DW_DimDate[[#This Row],[Ngay]])),11,1)</f>
        <v>47423</v>
      </c>
      <c r="V7276" s="2">
        <f>DATE(YEAR(Table__._SQL2014_QLTS17_DW_DimDate[[#This Row],[NgayBatDauMuaVu]])+1, 10,31)</f>
        <v>47787</v>
      </c>
      <c r="W7276" s="3">
        <f>Table__._SQL2014_QLTS17_DW_DimDate[[#This Row],[Ngay]]-Table__._SQL2014_QLTS17_DW_DimDate[[#This Row],[NgayBatDauMuaVu]]+1</f>
        <v>31</v>
      </c>
      <c r="X7276">
        <f>INT((Table__._SQL2014_QLTS17_DW_DimDate[[#This Row],[NgayMuaVu]]-1)/7)+1</f>
        <v>5</v>
      </c>
      <c r="Y7276" t="str">
        <f>"Tuần " &amp;Table__._SQL2014_QLTS17_DW_DimDate[[#This Row],[TuanMuaVu]] &amp; " năm " &amp;Table__._SQL2014_QLTS17_DW_DimDate[[#This Row],[NamMuaVuStr]]</f>
        <v>Tuần 5 năm 2029-2030</v>
      </c>
      <c r="Z7276">
        <f>YEAR(Table__._SQL2014_QLTS17_DW_DimDate[[#This Row],[NgayBatDauMuaVu]])</f>
        <v>2029</v>
      </c>
      <c r="AA7276" t="str">
        <f>YEAR(Table__._SQL2014_QLTS17_DW_DimDate[[#This Row],[NgayBatDauMuaVu]]) &amp;"-"&amp;YEAR(Table__._SQL2014_QLTS17_DW_DimDate[[#This Row],[NgayKetThucMuaVu]])</f>
        <v>2029-2030</v>
      </c>
      <c r="AB7276">
        <f>YEAR(Table__._SQL2014_QLTS17_DW_DimDate[[#This Row],[NgayBatDauMuaVu]])</f>
        <v>2029</v>
      </c>
      <c r="AC7276">
        <f>YEAR(Table__._SQL2014_QLTS17_DW_DimDate[[#This Row],[NgayKetThucMuaVu]])</f>
        <v>2030</v>
      </c>
    </row>
    <row r="7277" spans="1:29">
      <c r="A7277">
        <v>20291202</v>
      </c>
      <c r="B7277" s="1">
        <v>47454</v>
      </c>
      <c r="C7277" t="s">
        <v>13</v>
      </c>
      <c r="D7277" t="s">
        <v>893</v>
      </c>
      <c r="E7277" t="s">
        <v>1</v>
      </c>
      <c r="F7277" t="s">
        <v>364</v>
      </c>
      <c r="G7277" t="s">
        <v>13</v>
      </c>
      <c r="H7277" t="s">
        <v>60</v>
      </c>
      <c r="I7277" t="s">
        <v>11</v>
      </c>
      <c r="J7277" t="s">
        <v>909</v>
      </c>
      <c r="K7277" t="s">
        <v>16</v>
      </c>
      <c r="L7277" t="s">
        <v>12</v>
      </c>
      <c r="M7277" t="s">
        <v>913</v>
      </c>
      <c r="N7277" t="s">
        <v>842</v>
      </c>
      <c r="O7277" t="s">
        <v>866</v>
      </c>
      <c r="P7277" t="s">
        <v>846</v>
      </c>
      <c r="Q7277" t="s">
        <v>862</v>
      </c>
      <c r="R7277" t="s">
        <v>846</v>
      </c>
      <c r="S7277" t="s">
        <v>843</v>
      </c>
      <c r="T7277" t="s">
        <v>846</v>
      </c>
      <c r="U7277" s="2">
        <f>DATE(IF(MONTH(Table__._SQL2014_QLTS17_DW_DimDate[[#This Row],[Ngay]])&lt;11,YEAR(Table__._SQL2014_QLTS17_DW_DimDate[[#This Row],[Ngay]])-1, YEAR(Table__._SQL2014_QLTS17_DW_DimDate[[#This Row],[Ngay]])),11,1)</f>
        <v>47423</v>
      </c>
      <c r="V7277" s="2">
        <f>DATE(YEAR(Table__._SQL2014_QLTS17_DW_DimDate[[#This Row],[NgayBatDauMuaVu]])+1, 10,31)</f>
        <v>47787</v>
      </c>
      <c r="W7277" s="3">
        <f>Table__._SQL2014_QLTS17_DW_DimDate[[#This Row],[Ngay]]-Table__._SQL2014_QLTS17_DW_DimDate[[#This Row],[NgayBatDauMuaVu]]+1</f>
        <v>32</v>
      </c>
      <c r="X7277">
        <f>INT((Table__._SQL2014_QLTS17_DW_DimDate[[#This Row],[NgayMuaVu]]-1)/7)+1</f>
        <v>5</v>
      </c>
      <c r="Y7277" t="str">
        <f>"Tuần " &amp;Table__._SQL2014_QLTS17_DW_DimDate[[#This Row],[TuanMuaVu]] &amp; " năm " &amp;Table__._SQL2014_QLTS17_DW_DimDate[[#This Row],[NamMuaVuStr]]</f>
        <v>Tuần 5 năm 2029-2030</v>
      </c>
      <c r="Z7277">
        <f>YEAR(Table__._SQL2014_QLTS17_DW_DimDate[[#This Row],[NgayBatDauMuaVu]])</f>
        <v>2029</v>
      </c>
      <c r="AA7277" t="str">
        <f>YEAR(Table__._SQL2014_QLTS17_DW_DimDate[[#This Row],[NgayBatDauMuaVu]]) &amp;"-"&amp;YEAR(Table__._SQL2014_QLTS17_DW_DimDate[[#This Row],[NgayKetThucMuaVu]])</f>
        <v>2029-2030</v>
      </c>
      <c r="AB7277">
        <f>YEAR(Table__._SQL2014_QLTS17_DW_DimDate[[#This Row],[NgayBatDauMuaVu]])</f>
        <v>2029</v>
      </c>
      <c r="AC7277">
        <f>YEAR(Table__._SQL2014_QLTS17_DW_DimDate[[#This Row],[NgayKetThucMuaVu]])</f>
        <v>2030</v>
      </c>
    </row>
    <row r="7278" spans="1:29">
      <c r="A7278">
        <v>20291203</v>
      </c>
      <c r="B7278" s="1">
        <v>47455</v>
      </c>
      <c r="C7278" t="s">
        <v>16</v>
      </c>
      <c r="D7278" t="s">
        <v>894</v>
      </c>
      <c r="E7278" t="s">
        <v>13</v>
      </c>
      <c r="F7278" t="s">
        <v>365</v>
      </c>
      <c r="G7278" t="s">
        <v>13</v>
      </c>
      <c r="H7278" t="s">
        <v>60</v>
      </c>
      <c r="I7278" t="s">
        <v>11</v>
      </c>
      <c r="J7278" t="s">
        <v>909</v>
      </c>
      <c r="K7278" t="s">
        <v>16</v>
      </c>
      <c r="L7278" t="s">
        <v>12</v>
      </c>
      <c r="M7278" t="s">
        <v>913</v>
      </c>
      <c r="N7278" t="s">
        <v>842</v>
      </c>
      <c r="O7278" t="s">
        <v>866</v>
      </c>
      <c r="P7278" t="s">
        <v>846</v>
      </c>
      <c r="Q7278" t="s">
        <v>862</v>
      </c>
      <c r="R7278" t="s">
        <v>846</v>
      </c>
      <c r="S7278" t="s">
        <v>843</v>
      </c>
      <c r="T7278" t="s">
        <v>846</v>
      </c>
      <c r="U7278" s="2">
        <f>DATE(IF(MONTH(Table__._SQL2014_QLTS17_DW_DimDate[[#This Row],[Ngay]])&lt;11,YEAR(Table__._SQL2014_QLTS17_DW_DimDate[[#This Row],[Ngay]])-1, YEAR(Table__._SQL2014_QLTS17_DW_DimDate[[#This Row],[Ngay]])),11,1)</f>
        <v>47423</v>
      </c>
      <c r="V7278" s="2">
        <f>DATE(YEAR(Table__._SQL2014_QLTS17_DW_DimDate[[#This Row],[NgayBatDauMuaVu]])+1, 10,31)</f>
        <v>47787</v>
      </c>
      <c r="W7278" s="3">
        <f>Table__._SQL2014_QLTS17_DW_DimDate[[#This Row],[Ngay]]-Table__._SQL2014_QLTS17_DW_DimDate[[#This Row],[NgayBatDauMuaVu]]+1</f>
        <v>33</v>
      </c>
      <c r="X7278">
        <f>INT((Table__._SQL2014_QLTS17_DW_DimDate[[#This Row],[NgayMuaVu]]-1)/7)+1</f>
        <v>5</v>
      </c>
      <c r="Y7278" t="str">
        <f>"Tuần " &amp;Table__._SQL2014_QLTS17_DW_DimDate[[#This Row],[TuanMuaVu]] &amp; " năm " &amp;Table__._SQL2014_QLTS17_DW_DimDate[[#This Row],[NamMuaVuStr]]</f>
        <v>Tuần 5 năm 2029-2030</v>
      </c>
      <c r="Z7278">
        <f>YEAR(Table__._SQL2014_QLTS17_DW_DimDate[[#This Row],[NgayBatDauMuaVu]])</f>
        <v>2029</v>
      </c>
      <c r="AA7278" t="str">
        <f>YEAR(Table__._SQL2014_QLTS17_DW_DimDate[[#This Row],[NgayBatDauMuaVu]]) &amp;"-"&amp;YEAR(Table__._SQL2014_QLTS17_DW_DimDate[[#This Row],[NgayKetThucMuaVu]])</f>
        <v>2029-2030</v>
      </c>
      <c r="AB7278">
        <f>YEAR(Table__._SQL2014_QLTS17_DW_DimDate[[#This Row],[NgayBatDauMuaVu]])</f>
        <v>2029</v>
      </c>
      <c r="AC7278">
        <f>YEAR(Table__._SQL2014_QLTS17_DW_DimDate[[#This Row],[NgayKetThucMuaVu]])</f>
        <v>2030</v>
      </c>
    </row>
    <row r="7279" spans="1:29">
      <c r="A7279">
        <v>20291204</v>
      </c>
      <c r="B7279" s="1">
        <v>47456</v>
      </c>
      <c r="C7279" t="s">
        <v>12</v>
      </c>
      <c r="D7279" t="s">
        <v>895</v>
      </c>
      <c r="E7279" t="s">
        <v>16</v>
      </c>
      <c r="F7279" t="s">
        <v>366</v>
      </c>
      <c r="G7279" t="s">
        <v>13</v>
      </c>
      <c r="H7279" t="s">
        <v>60</v>
      </c>
      <c r="I7279" t="s">
        <v>11</v>
      </c>
      <c r="J7279" t="s">
        <v>909</v>
      </c>
      <c r="K7279" t="s">
        <v>16</v>
      </c>
      <c r="L7279" t="s">
        <v>12</v>
      </c>
      <c r="M7279" t="s">
        <v>913</v>
      </c>
      <c r="N7279" t="s">
        <v>842</v>
      </c>
      <c r="O7279" t="s">
        <v>866</v>
      </c>
      <c r="P7279" t="s">
        <v>846</v>
      </c>
      <c r="Q7279" t="s">
        <v>862</v>
      </c>
      <c r="R7279" t="s">
        <v>846</v>
      </c>
      <c r="S7279" t="s">
        <v>843</v>
      </c>
      <c r="T7279" t="s">
        <v>846</v>
      </c>
      <c r="U7279" s="2">
        <f>DATE(IF(MONTH(Table__._SQL2014_QLTS17_DW_DimDate[[#This Row],[Ngay]])&lt;11,YEAR(Table__._SQL2014_QLTS17_DW_DimDate[[#This Row],[Ngay]])-1, YEAR(Table__._SQL2014_QLTS17_DW_DimDate[[#This Row],[Ngay]])),11,1)</f>
        <v>47423</v>
      </c>
      <c r="V7279" s="2">
        <f>DATE(YEAR(Table__._SQL2014_QLTS17_DW_DimDate[[#This Row],[NgayBatDauMuaVu]])+1, 10,31)</f>
        <v>47787</v>
      </c>
      <c r="W7279" s="3">
        <f>Table__._SQL2014_QLTS17_DW_DimDate[[#This Row],[Ngay]]-Table__._SQL2014_QLTS17_DW_DimDate[[#This Row],[NgayBatDauMuaVu]]+1</f>
        <v>34</v>
      </c>
      <c r="X7279">
        <f>INT((Table__._SQL2014_QLTS17_DW_DimDate[[#This Row],[NgayMuaVu]]-1)/7)+1</f>
        <v>5</v>
      </c>
      <c r="Y7279" t="str">
        <f>"Tuần " &amp;Table__._SQL2014_QLTS17_DW_DimDate[[#This Row],[TuanMuaVu]] &amp; " năm " &amp;Table__._SQL2014_QLTS17_DW_DimDate[[#This Row],[NamMuaVuStr]]</f>
        <v>Tuần 5 năm 2029-2030</v>
      </c>
      <c r="Z7279">
        <f>YEAR(Table__._SQL2014_QLTS17_DW_DimDate[[#This Row],[NgayBatDauMuaVu]])</f>
        <v>2029</v>
      </c>
      <c r="AA7279" t="str">
        <f>YEAR(Table__._SQL2014_QLTS17_DW_DimDate[[#This Row],[NgayBatDauMuaVu]]) &amp;"-"&amp;YEAR(Table__._SQL2014_QLTS17_DW_DimDate[[#This Row],[NgayKetThucMuaVu]])</f>
        <v>2029-2030</v>
      </c>
      <c r="AB7279">
        <f>YEAR(Table__._SQL2014_QLTS17_DW_DimDate[[#This Row],[NgayBatDauMuaVu]])</f>
        <v>2029</v>
      </c>
      <c r="AC7279">
        <f>YEAR(Table__._SQL2014_QLTS17_DW_DimDate[[#This Row],[NgayKetThucMuaVu]])</f>
        <v>2030</v>
      </c>
    </row>
    <row r="7280" spans="1:29">
      <c r="A7280">
        <v>20291205</v>
      </c>
      <c r="B7280" s="1">
        <v>47457</v>
      </c>
      <c r="C7280" t="s">
        <v>3</v>
      </c>
      <c r="D7280" t="s">
        <v>896</v>
      </c>
      <c r="E7280" t="s">
        <v>12</v>
      </c>
      <c r="F7280" t="s">
        <v>367</v>
      </c>
      <c r="G7280" t="s">
        <v>13</v>
      </c>
      <c r="H7280" t="s">
        <v>60</v>
      </c>
      <c r="I7280" t="s">
        <v>11</v>
      </c>
      <c r="J7280" t="s">
        <v>909</v>
      </c>
      <c r="K7280" t="s">
        <v>16</v>
      </c>
      <c r="L7280" t="s">
        <v>12</v>
      </c>
      <c r="M7280" t="s">
        <v>913</v>
      </c>
      <c r="N7280" t="s">
        <v>842</v>
      </c>
      <c r="O7280" t="s">
        <v>866</v>
      </c>
      <c r="P7280" t="s">
        <v>846</v>
      </c>
      <c r="Q7280" t="s">
        <v>862</v>
      </c>
      <c r="R7280" t="s">
        <v>846</v>
      </c>
      <c r="S7280" t="s">
        <v>843</v>
      </c>
      <c r="T7280" t="s">
        <v>846</v>
      </c>
      <c r="U7280" s="2">
        <f>DATE(IF(MONTH(Table__._SQL2014_QLTS17_DW_DimDate[[#This Row],[Ngay]])&lt;11,YEAR(Table__._SQL2014_QLTS17_DW_DimDate[[#This Row],[Ngay]])-1, YEAR(Table__._SQL2014_QLTS17_DW_DimDate[[#This Row],[Ngay]])),11,1)</f>
        <v>47423</v>
      </c>
      <c r="V7280" s="2">
        <f>DATE(YEAR(Table__._SQL2014_QLTS17_DW_DimDate[[#This Row],[NgayBatDauMuaVu]])+1, 10,31)</f>
        <v>47787</v>
      </c>
      <c r="W7280" s="3">
        <f>Table__._SQL2014_QLTS17_DW_DimDate[[#This Row],[Ngay]]-Table__._SQL2014_QLTS17_DW_DimDate[[#This Row],[NgayBatDauMuaVu]]+1</f>
        <v>35</v>
      </c>
      <c r="X7280">
        <f>INT((Table__._SQL2014_QLTS17_DW_DimDate[[#This Row],[NgayMuaVu]]-1)/7)+1</f>
        <v>5</v>
      </c>
      <c r="Y7280" t="str">
        <f>"Tuần " &amp;Table__._SQL2014_QLTS17_DW_DimDate[[#This Row],[TuanMuaVu]] &amp; " năm " &amp;Table__._SQL2014_QLTS17_DW_DimDate[[#This Row],[NamMuaVuStr]]</f>
        <v>Tuần 5 năm 2029-2030</v>
      </c>
      <c r="Z7280">
        <f>YEAR(Table__._SQL2014_QLTS17_DW_DimDate[[#This Row],[NgayBatDauMuaVu]])</f>
        <v>2029</v>
      </c>
      <c r="AA7280" t="str">
        <f>YEAR(Table__._SQL2014_QLTS17_DW_DimDate[[#This Row],[NgayBatDauMuaVu]]) &amp;"-"&amp;YEAR(Table__._SQL2014_QLTS17_DW_DimDate[[#This Row],[NgayKetThucMuaVu]])</f>
        <v>2029-2030</v>
      </c>
      <c r="AB7280">
        <f>YEAR(Table__._SQL2014_QLTS17_DW_DimDate[[#This Row],[NgayBatDauMuaVu]])</f>
        <v>2029</v>
      </c>
      <c r="AC7280">
        <f>YEAR(Table__._SQL2014_QLTS17_DW_DimDate[[#This Row],[NgayKetThucMuaVu]])</f>
        <v>2030</v>
      </c>
    </row>
    <row r="7281" spans="1:29">
      <c r="A7281">
        <v>20291206</v>
      </c>
      <c r="B7281" s="1">
        <v>47458</v>
      </c>
      <c r="C7281" t="s">
        <v>2</v>
      </c>
      <c r="D7281" t="s">
        <v>897</v>
      </c>
      <c r="E7281" t="s">
        <v>3</v>
      </c>
      <c r="F7281" t="s">
        <v>368</v>
      </c>
      <c r="G7281" t="s">
        <v>13</v>
      </c>
      <c r="H7281" t="s">
        <v>60</v>
      </c>
      <c r="I7281" t="s">
        <v>11</v>
      </c>
      <c r="J7281" t="s">
        <v>909</v>
      </c>
      <c r="K7281" t="s">
        <v>16</v>
      </c>
      <c r="L7281" t="s">
        <v>12</v>
      </c>
      <c r="M7281" t="s">
        <v>913</v>
      </c>
      <c r="N7281" t="s">
        <v>842</v>
      </c>
      <c r="O7281" t="s">
        <v>866</v>
      </c>
      <c r="P7281" t="s">
        <v>846</v>
      </c>
      <c r="Q7281" t="s">
        <v>862</v>
      </c>
      <c r="R7281" t="s">
        <v>846</v>
      </c>
      <c r="S7281" t="s">
        <v>843</v>
      </c>
      <c r="T7281" t="s">
        <v>846</v>
      </c>
      <c r="U7281" s="2">
        <f>DATE(IF(MONTH(Table__._SQL2014_QLTS17_DW_DimDate[[#This Row],[Ngay]])&lt;11,YEAR(Table__._SQL2014_QLTS17_DW_DimDate[[#This Row],[Ngay]])-1, YEAR(Table__._SQL2014_QLTS17_DW_DimDate[[#This Row],[Ngay]])),11,1)</f>
        <v>47423</v>
      </c>
      <c r="V7281" s="2">
        <f>DATE(YEAR(Table__._SQL2014_QLTS17_DW_DimDate[[#This Row],[NgayBatDauMuaVu]])+1, 10,31)</f>
        <v>47787</v>
      </c>
      <c r="W7281" s="3">
        <f>Table__._SQL2014_QLTS17_DW_DimDate[[#This Row],[Ngay]]-Table__._SQL2014_QLTS17_DW_DimDate[[#This Row],[NgayBatDauMuaVu]]+1</f>
        <v>36</v>
      </c>
      <c r="X7281">
        <f>INT((Table__._SQL2014_QLTS17_DW_DimDate[[#This Row],[NgayMuaVu]]-1)/7)+1</f>
        <v>6</v>
      </c>
      <c r="Y7281" t="str">
        <f>"Tuần " &amp;Table__._SQL2014_QLTS17_DW_DimDate[[#This Row],[TuanMuaVu]] &amp; " năm " &amp;Table__._SQL2014_QLTS17_DW_DimDate[[#This Row],[NamMuaVuStr]]</f>
        <v>Tuần 6 năm 2029-2030</v>
      </c>
      <c r="Z7281">
        <f>YEAR(Table__._SQL2014_QLTS17_DW_DimDate[[#This Row],[NgayBatDauMuaVu]])</f>
        <v>2029</v>
      </c>
      <c r="AA7281" t="str">
        <f>YEAR(Table__._SQL2014_QLTS17_DW_DimDate[[#This Row],[NgayBatDauMuaVu]]) &amp;"-"&amp;YEAR(Table__._SQL2014_QLTS17_DW_DimDate[[#This Row],[NgayKetThucMuaVu]])</f>
        <v>2029-2030</v>
      </c>
      <c r="AB7281">
        <f>YEAR(Table__._SQL2014_QLTS17_DW_DimDate[[#This Row],[NgayBatDauMuaVu]])</f>
        <v>2029</v>
      </c>
      <c r="AC7281">
        <f>YEAR(Table__._SQL2014_QLTS17_DW_DimDate[[#This Row],[NgayKetThucMuaVu]])</f>
        <v>2030</v>
      </c>
    </row>
    <row r="7282" spans="1:29">
      <c r="A7282">
        <v>20291207</v>
      </c>
      <c r="B7282" s="1">
        <v>47459</v>
      </c>
      <c r="C7282" t="s">
        <v>14</v>
      </c>
      <c r="D7282" t="s">
        <v>891</v>
      </c>
      <c r="E7282" t="s">
        <v>2</v>
      </c>
      <c r="F7282" t="s">
        <v>369</v>
      </c>
      <c r="G7282" t="s">
        <v>13</v>
      </c>
      <c r="H7282" t="s">
        <v>60</v>
      </c>
      <c r="I7282" t="s">
        <v>11</v>
      </c>
      <c r="J7282" t="s">
        <v>909</v>
      </c>
      <c r="K7282" t="s">
        <v>16</v>
      </c>
      <c r="L7282" t="s">
        <v>12</v>
      </c>
      <c r="M7282" t="s">
        <v>913</v>
      </c>
      <c r="N7282" t="s">
        <v>842</v>
      </c>
      <c r="O7282" t="s">
        <v>866</v>
      </c>
      <c r="P7282" t="s">
        <v>846</v>
      </c>
      <c r="Q7282" t="s">
        <v>862</v>
      </c>
      <c r="R7282" t="s">
        <v>846</v>
      </c>
      <c r="S7282" t="s">
        <v>843</v>
      </c>
      <c r="T7282" t="s">
        <v>846</v>
      </c>
      <c r="U7282" s="2">
        <f>DATE(IF(MONTH(Table__._SQL2014_QLTS17_DW_DimDate[[#This Row],[Ngay]])&lt;11,YEAR(Table__._SQL2014_QLTS17_DW_DimDate[[#This Row],[Ngay]])-1, YEAR(Table__._SQL2014_QLTS17_DW_DimDate[[#This Row],[Ngay]])),11,1)</f>
        <v>47423</v>
      </c>
      <c r="V7282" s="2">
        <f>DATE(YEAR(Table__._SQL2014_QLTS17_DW_DimDate[[#This Row],[NgayBatDauMuaVu]])+1, 10,31)</f>
        <v>47787</v>
      </c>
      <c r="W7282" s="3">
        <f>Table__._SQL2014_QLTS17_DW_DimDate[[#This Row],[Ngay]]-Table__._SQL2014_QLTS17_DW_DimDate[[#This Row],[NgayBatDauMuaVu]]+1</f>
        <v>37</v>
      </c>
      <c r="X7282">
        <f>INT((Table__._SQL2014_QLTS17_DW_DimDate[[#This Row],[NgayMuaVu]]-1)/7)+1</f>
        <v>6</v>
      </c>
      <c r="Y7282" t="str">
        <f>"Tuần " &amp;Table__._SQL2014_QLTS17_DW_DimDate[[#This Row],[TuanMuaVu]] &amp; " năm " &amp;Table__._SQL2014_QLTS17_DW_DimDate[[#This Row],[NamMuaVuStr]]</f>
        <v>Tuần 6 năm 2029-2030</v>
      </c>
      <c r="Z7282">
        <f>YEAR(Table__._SQL2014_QLTS17_DW_DimDate[[#This Row],[NgayBatDauMuaVu]])</f>
        <v>2029</v>
      </c>
      <c r="AA7282" t="str">
        <f>YEAR(Table__._SQL2014_QLTS17_DW_DimDate[[#This Row],[NgayBatDauMuaVu]]) &amp;"-"&amp;YEAR(Table__._SQL2014_QLTS17_DW_DimDate[[#This Row],[NgayKetThucMuaVu]])</f>
        <v>2029-2030</v>
      </c>
      <c r="AB7282">
        <f>YEAR(Table__._SQL2014_QLTS17_DW_DimDate[[#This Row],[NgayBatDauMuaVu]])</f>
        <v>2029</v>
      </c>
      <c r="AC7282">
        <f>YEAR(Table__._SQL2014_QLTS17_DW_DimDate[[#This Row],[NgayKetThucMuaVu]])</f>
        <v>2030</v>
      </c>
    </row>
    <row r="7283" spans="1:29">
      <c r="A7283">
        <v>20291208</v>
      </c>
      <c r="B7283" s="1">
        <v>47460</v>
      </c>
      <c r="C7283" t="s">
        <v>18</v>
      </c>
      <c r="D7283" t="s">
        <v>892</v>
      </c>
      <c r="E7283" t="s">
        <v>14</v>
      </c>
      <c r="F7283" t="s">
        <v>370</v>
      </c>
      <c r="G7283" t="s">
        <v>13</v>
      </c>
      <c r="H7283" t="s">
        <v>60</v>
      </c>
      <c r="I7283" t="s">
        <v>11</v>
      </c>
      <c r="J7283" t="s">
        <v>909</v>
      </c>
      <c r="K7283" t="s">
        <v>16</v>
      </c>
      <c r="L7283" t="s">
        <v>12</v>
      </c>
      <c r="M7283" t="s">
        <v>913</v>
      </c>
      <c r="N7283" t="s">
        <v>842</v>
      </c>
      <c r="O7283" t="s">
        <v>866</v>
      </c>
      <c r="P7283" t="s">
        <v>846</v>
      </c>
      <c r="Q7283" t="s">
        <v>862</v>
      </c>
      <c r="R7283" t="s">
        <v>846</v>
      </c>
      <c r="S7283" t="s">
        <v>843</v>
      </c>
      <c r="T7283" t="s">
        <v>846</v>
      </c>
      <c r="U7283" s="2">
        <f>DATE(IF(MONTH(Table__._SQL2014_QLTS17_DW_DimDate[[#This Row],[Ngay]])&lt;11,YEAR(Table__._SQL2014_QLTS17_DW_DimDate[[#This Row],[Ngay]])-1, YEAR(Table__._SQL2014_QLTS17_DW_DimDate[[#This Row],[Ngay]])),11,1)</f>
        <v>47423</v>
      </c>
      <c r="V7283" s="2">
        <f>DATE(YEAR(Table__._SQL2014_QLTS17_DW_DimDate[[#This Row],[NgayBatDauMuaVu]])+1, 10,31)</f>
        <v>47787</v>
      </c>
      <c r="W7283" s="3">
        <f>Table__._SQL2014_QLTS17_DW_DimDate[[#This Row],[Ngay]]-Table__._SQL2014_QLTS17_DW_DimDate[[#This Row],[NgayBatDauMuaVu]]+1</f>
        <v>38</v>
      </c>
      <c r="X7283">
        <f>INT((Table__._SQL2014_QLTS17_DW_DimDate[[#This Row],[NgayMuaVu]]-1)/7)+1</f>
        <v>6</v>
      </c>
      <c r="Y7283" t="str">
        <f>"Tuần " &amp;Table__._SQL2014_QLTS17_DW_DimDate[[#This Row],[TuanMuaVu]] &amp; " năm " &amp;Table__._SQL2014_QLTS17_DW_DimDate[[#This Row],[NamMuaVuStr]]</f>
        <v>Tuần 6 năm 2029-2030</v>
      </c>
      <c r="Z7283">
        <f>YEAR(Table__._SQL2014_QLTS17_DW_DimDate[[#This Row],[NgayBatDauMuaVu]])</f>
        <v>2029</v>
      </c>
      <c r="AA7283" t="str">
        <f>YEAR(Table__._SQL2014_QLTS17_DW_DimDate[[#This Row],[NgayBatDauMuaVu]]) &amp;"-"&amp;YEAR(Table__._SQL2014_QLTS17_DW_DimDate[[#This Row],[NgayKetThucMuaVu]])</f>
        <v>2029-2030</v>
      </c>
      <c r="AB7283">
        <f>YEAR(Table__._SQL2014_QLTS17_DW_DimDate[[#This Row],[NgayBatDauMuaVu]])</f>
        <v>2029</v>
      </c>
      <c r="AC7283">
        <f>YEAR(Table__._SQL2014_QLTS17_DW_DimDate[[#This Row],[NgayKetThucMuaVu]])</f>
        <v>2030</v>
      </c>
    </row>
    <row r="7284" spans="1:29">
      <c r="A7284">
        <v>20291209</v>
      </c>
      <c r="B7284" s="1">
        <v>47461</v>
      </c>
      <c r="C7284" t="s">
        <v>19</v>
      </c>
      <c r="D7284" t="s">
        <v>893</v>
      </c>
      <c r="E7284" t="s">
        <v>1</v>
      </c>
      <c r="F7284" t="s">
        <v>371</v>
      </c>
      <c r="G7284" t="s">
        <v>16</v>
      </c>
      <c r="H7284" t="s">
        <v>61</v>
      </c>
      <c r="I7284" t="s">
        <v>11</v>
      </c>
      <c r="J7284" t="s">
        <v>909</v>
      </c>
      <c r="K7284" t="s">
        <v>16</v>
      </c>
      <c r="L7284" t="s">
        <v>12</v>
      </c>
      <c r="M7284" t="s">
        <v>913</v>
      </c>
      <c r="N7284" t="s">
        <v>842</v>
      </c>
      <c r="O7284" t="s">
        <v>866</v>
      </c>
      <c r="P7284" t="s">
        <v>846</v>
      </c>
      <c r="Q7284" t="s">
        <v>862</v>
      </c>
      <c r="R7284" t="s">
        <v>846</v>
      </c>
      <c r="S7284" t="s">
        <v>843</v>
      </c>
      <c r="T7284" t="s">
        <v>846</v>
      </c>
      <c r="U7284" s="2">
        <f>DATE(IF(MONTH(Table__._SQL2014_QLTS17_DW_DimDate[[#This Row],[Ngay]])&lt;11,YEAR(Table__._SQL2014_QLTS17_DW_DimDate[[#This Row],[Ngay]])-1, YEAR(Table__._SQL2014_QLTS17_DW_DimDate[[#This Row],[Ngay]])),11,1)</f>
        <v>47423</v>
      </c>
      <c r="V7284" s="2">
        <f>DATE(YEAR(Table__._SQL2014_QLTS17_DW_DimDate[[#This Row],[NgayBatDauMuaVu]])+1, 10,31)</f>
        <v>47787</v>
      </c>
      <c r="W7284" s="3">
        <f>Table__._SQL2014_QLTS17_DW_DimDate[[#This Row],[Ngay]]-Table__._SQL2014_QLTS17_DW_DimDate[[#This Row],[NgayBatDauMuaVu]]+1</f>
        <v>39</v>
      </c>
      <c r="X7284">
        <f>INT((Table__._SQL2014_QLTS17_DW_DimDate[[#This Row],[NgayMuaVu]]-1)/7)+1</f>
        <v>6</v>
      </c>
      <c r="Y7284" t="str">
        <f>"Tuần " &amp;Table__._SQL2014_QLTS17_DW_DimDate[[#This Row],[TuanMuaVu]] &amp; " năm " &amp;Table__._SQL2014_QLTS17_DW_DimDate[[#This Row],[NamMuaVuStr]]</f>
        <v>Tuần 6 năm 2029-2030</v>
      </c>
      <c r="Z7284">
        <f>YEAR(Table__._SQL2014_QLTS17_DW_DimDate[[#This Row],[NgayBatDauMuaVu]])</f>
        <v>2029</v>
      </c>
      <c r="AA7284" t="str">
        <f>YEAR(Table__._SQL2014_QLTS17_DW_DimDate[[#This Row],[NgayBatDauMuaVu]]) &amp;"-"&amp;YEAR(Table__._SQL2014_QLTS17_DW_DimDate[[#This Row],[NgayKetThucMuaVu]])</f>
        <v>2029-2030</v>
      </c>
      <c r="AB7284">
        <f>YEAR(Table__._SQL2014_QLTS17_DW_DimDate[[#This Row],[NgayBatDauMuaVu]])</f>
        <v>2029</v>
      </c>
      <c r="AC7284">
        <f>YEAR(Table__._SQL2014_QLTS17_DW_DimDate[[#This Row],[NgayKetThucMuaVu]])</f>
        <v>2030</v>
      </c>
    </row>
    <row r="7285" spans="1:29">
      <c r="A7285">
        <v>20291210</v>
      </c>
      <c r="B7285" s="1">
        <v>47462</v>
      </c>
      <c r="C7285" t="s">
        <v>20</v>
      </c>
      <c r="D7285" t="s">
        <v>894</v>
      </c>
      <c r="E7285" t="s">
        <v>13</v>
      </c>
      <c r="F7285" t="s">
        <v>372</v>
      </c>
      <c r="G7285" t="s">
        <v>16</v>
      </c>
      <c r="H7285" t="s">
        <v>61</v>
      </c>
      <c r="I7285" t="s">
        <v>11</v>
      </c>
      <c r="J7285" t="s">
        <v>909</v>
      </c>
      <c r="K7285" t="s">
        <v>16</v>
      </c>
      <c r="L7285" t="s">
        <v>12</v>
      </c>
      <c r="M7285" t="s">
        <v>913</v>
      </c>
      <c r="N7285" t="s">
        <v>842</v>
      </c>
      <c r="O7285" t="s">
        <v>866</v>
      </c>
      <c r="P7285" t="s">
        <v>846</v>
      </c>
      <c r="Q7285" t="s">
        <v>862</v>
      </c>
      <c r="R7285" t="s">
        <v>846</v>
      </c>
      <c r="S7285" t="s">
        <v>843</v>
      </c>
      <c r="T7285" t="s">
        <v>846</v>
      </c>
      <c r="U7285" s="2">
        <f>DATE(IF(MONTH(Table__._SQL2014_QLTS17_DW_DimDate[[#This Row],[Ngay]])&lt;11,YEAR(Table__._SQL2014_QLTS17_DW_DimDate[[#This Row],[Ngay]])-1, YEAR(Table__._SQL2014_QLTS17_DW_DimDate[[#This Row],[Ngay]])),11,1)</f>
        <v>47423</v>
      </c>
      <c r="V7285" s="2">
        <f>DATE(YEAR(Table__._SQL2014_QLTS17_DW_DimDate[[#This Row],[NgayBatDauMuaVu]])+1, 10,31)</f>
        <v>47787</v>
      </c>
      <c r="W7285" s="3">
        <f>Table__._SQL2014_QLTS17_DW_DimDate[[#This Row],[Ngay]]-Table__._SQL2014_QLTS17_DW_DimDate[[#This Row],[NgayBatDauMuaVu]]+1</f>
        <v>40</v>
      </c>
      <c r="X7285">
        <f>INT((Table__._SQL2014_QLTS17_DW_DimDate[[#This Row],[NgayMuaVu]]-1)/7)+1</f>
        <v>6</v>
      </c>
      <c r="Y7285" t="str">
        <f>"Tuần " &amp;Table__._SQL2014_QLTS17_DW_DimDate[[#This Row],[TuanMuaVu]] &amp; " năm " &amp;Table__._SQL2014_QLTS17_DW_DimDate[[#This Row],[NamMuaVuStr]]</f>
        <v>Tuần 6 năm 2029-2030</v>
      </c>
      <c r="Z7285">
        <f>YEAR(Table__._SQL2014_QLTS17_DW_DimDate[[#This Row],[NgayBatDauMuaVu]])</f>
        <v>2029</v>
      </c>
      <c r="AA7285" t="str">
        <f>YEAR(Table__._SQL2014_QLTS17_DW_DimDate[[#This Row],[NgayBatDauMuaVu]]) &amp;"-"&amp;YEAR(Table__._SQL2014_QLTS17_DW_DimDate[[#This Row],[NgayKetThucMuaVu]])</f>
        <v>2029-2030</v>
      </c>
      <c r="AB7285">
        <f>YEAR(Table__._SQL2014_QLTS17_DW_DimDate[[#This Row],[NgayBatDauMuaVu]])</f>
        <v>2029</v>
      </c>
      <c r="AC7285">
        <f>YEAR(Table__._SQL2014_QLTS17_DW_DimDate[[#This Row],[NgayKetThucMuaVu]])</f>
        <v>2030</v>
      </c>
    </row>
    <row r="7286" spans="1:29">
      <c r="A7286">
        <v>20291211</v>
      </c>
      <c r="B7286" s="1">
        <v>47463</v>
      </c>
      <c r="C7286" t="s">
        <v>21</v>
      </c>
      <c r="D7286" t="s">
        <v>895</v>
      </c>
      <c r="E7286" t="s">
        <v>16</v>
      </c>
      <c r="F7286" t="s">
        <v>373</v>
      </c>
      <c r="G7286" t="s">
        <v>16</v>
      </c>
      <c r="H7286" t="s">
        <v>61</v>
      </c>
      <c r="I7286" t="s">
        <v>11</v>
      </c>
      <c r="J7286" t="s">
        <v>909</v>
      </c>
      <c r="K7286" t="s">
        <v>16</v>
      </c>
      <c r="L7286" t="s">
        <v>12</v>
      </c>
      <c r="M7286" t="s">
        <v>913</v>
      </c>
      <c r="N7286" t="s">
        <v>842</v>
      </c>
      <c r="O7286" t="s">
        <v>866</v>
      </c>
      <c r="P7286" t="s">
        <v>846</v>
      </c>
      <c r="Q7286" t="s">
        <v>862</v>
      </c>
      <c r="R7286" t="s">
        <v>846</v>
      </c>
      <c r="S7286" t="s">
        <v>843</v>
      </c>
      <c r="T7286" t="s">
        <v>846</v>
      </c>
      <c r="U7286" s="2">
        <f>DATE(IF(MONTH(Table__._SQL2014_QLTS17_DW_DimDate[[#This Row],[Ngay]])&lt;11,YEAR(Table__._SQL2014_QLTS17_DW_DimDate[[#This Row],[Ngay]])-1, YEAR(Table__._SQL2014_QLTS17_DW_DimDate[[#This Row],[Ngay]])),11,1)</f>
        <v>47423</v>
      </c>
      <c r="V7286" s="2">
        <f>DATE(YEAR(Table__._SQL2014_QLTS17_DW_DimDate[[#This Row],[NgayBatDauMuaVu]])+1, 10,31)</f>
        <v>47787</v>
      </c>
      <c r="W7286" s="3">
        <f>Table__._SQL2014_QLTS17_DW_DimDate[[#This Row],[Ngay]]-Table__._SQL2014_QLTS17_DW_DimDate[[#This Row],[NgayBatDauMuaVu]]+1</f>
        <v>41</v>
      </c>
      <c r="X7286">
        <f>INT((Table__._SQL2014_QLTS17_DW_DimDate[[#This Row],[NgayMuaVu]]-1)/7)+1</f>
        <v>6</v>
      </c>
      <c r="Y7286" t="str">
        <f>"Tuần " &amp;Table__._SQL2014_QLTS17_DW_DimDate[[#This Row],[TuanMuaVu]] &amp; " năm " &amp;Table__._SQL2014_QLTS17_DW_DimDate[[#This Row],[NamMuaVuStr]]</f>
        <v>Tuần 6 năm 2029-2030</v>
      </c>
      <c r="Z7286">
        <f>YEAR(Table__._SQL2014_QLTS17_DW_DimDate[[#This Row],[NgayBatDauMuaVu]])</f>
        <v>2029</v>
      </c>
      <c r="AA7286" t="str">
        <f>YEAR(Table__._SQL2014_QLTS17_DW_DimDate[[#This Row],[NgayBatDauMuaVu]]) &amp;"-"&amp;YEAR(Table__._SQL2014_QLTS17_DW_DimDate[[#This Row],[NgayKetThucMuaVu]])</f>
        <v>2029-2030</v>
      </c>
      <c r="AB7286">
        <f>YEAR(Table__._SQL2014_QLTS17_DW_DimDate[[#This Row],[NgayBatDauMuaVu]])</f>
        <v>2029</v>
      </c>
      <c r="AC7286">
        <f>YEAR(Table__._SQL2014_QLTS17_DW_DimDate[[#This Row],[NgayKetThucMuaVu]])</f>
        <v>2030</v>
      </c>
    </row>
    <row r="7287" spans="1:29">
      <c r="A7287">
        <v>20291212</v>
      </c>
      <c r="B7287" s="1">
        <v>47464</v>
      </c>
      <c r="C7287" t="s">
        <v>11</v>
      </c>
      <c r="D7287" t="s">
        <v>896</v>
      </c>
      <c r="E7287" t="s">
        <v>12</v>
      </c>
      <c r="F7287" t="s">
        <v>374</v>
      </c>
      <c r="G7287" t="s">
        <v>16</v>
      </c>
      <c r="H7287" t="s">
        <v>61</v>
      </c>
      <c r="I7287" t="s">
        <v>11</v>
      </c>
      <c r="J7287" t="s">
        <v>909</v>
      </c>
      <c r="K7287" t="s">
        <v>16</v>
      </c>
      <c r="L7287" t="s">
        <v>12</v>
      </c>
      <c r="M7287" t="s">
        <v>913</v>
      </c>
      <c r="N7287" t="s">
        <v>842</v>
      </c>
      <c r="O7287" t="s">
        <v>866</v>
      </c>
      <c r="P7287" t="s">
        <v>846</v>
      </c>
      <c r="Q7287" t="s">
        <v>862</v>
      </c>
      <c r="R7287" t="s">
        <v>846</v>
      </c>
      <c r="S7287" t="s">
        <v>843</v>
      </c>
      <c r="T7287" t="s">
        <v>846</v>
      </c>
      <c r="U7287" s="2">
        <f>DATE(IF(MONTH(Table__._SQL2014_QLTS17_DW_DimDate[[#This Row],[Ngay]])&lt;11,YEAR(Table__._SQL2014_QLTS17_DW_DimDate[[#This Row],[Ngay]])-1, YEAR(Table__._SQL2014_QLTS17_DW_DimDate[[#This Row],[Ngay]])),11,1)</f>
        <v>47423</v>
      </c>
      <c r="V7287" s="2">
        <f>DATE(YEAR(Table__._SQL2014_QLTS17_DW_DimDate[[#This Row],[NgayBatDauMuaVu]])+1, 10,31)</f>
        <v>47787</v>
      </c>
      <c r="W7287" s="3">
        <f>Table__._SQL2014_QLTS17_DW_DimDate[[#This Row],[Ngay]]-Table__._SQL2014_QLTS17_DW_DimDate[[#This Row],[NgayBatDauMuaVu]]+1</f>
        <v>42</v>
      </c>
      <c r="X7287">
        <f>INT((Table__._SQL2014_QLTS17_DW_DimDate[[#This Row],[NgayMuaVu]]-1)/7)+1</f>
        <v>6</v>
      </c>
      <c r="Y7287" t="str">
        <f>"Tuần " &amp;Table__._SQL2014_QLTS17_DW_DimDate[[#This Row],[TuanMuaVu]] &amp; " năm " &amp;Table__._SQL2014_QLTS17_DW_DimDate[[#This Row],[NamMuaVuStr]]</f>
        <v>Tuần 6 năm 2029-2030</v>
      </c>
      <c r="Z7287">
        <f>YEAR(Table__._SQL2014_QLTS17_DW_DimDate[[#This Row],[NgayBatDauMuaVu]])</f>
        <v>2029</v>
      </c>
      <c r="AA7287" t="str">
        <f>YEAR(Table__._SQL2014_QLTS17_DW_DimDate[[#This Row],[NgayBatDauMuaVu]]) &amp;"-"&amp;YEAR(Table__._SQL2014_QLTS17_DW_DimDate[[#This Row],[NgayKetThucMuaVu]])</f>
        <v>2029-2030</v>
      </c>
      <c r="AB7287">
        <f>YEAR(Table__._SQL2014_QLTS17_DW_DimDate[[#This Row],[NgayBatDauMuaVu]])</f>
        <v>2029</v>
      </c>
      <c r="AC7287">
        <f>YEAR(Table__._SQL2014_QLTS17_DW_DimDate[[#This Row],[NgayKetThucMuaVu]])</f>
        <v>2030</v>
      </c>
    </row>
    <row r="7288" spans="1:29">
      <c r="A7288">
        <v>20291213</v>
      </c>
      <c r="B7288" s="1">
        <v>47465</v>
      </c>
      <c r="C7288" t="s">
        <v>22</v>
      </c>
      <c r="D7288" t="s">
        <v>897</v>
      </c>
      <c r="E7288" t="s">
        <v>3</v>
      </c>
      <c r="F7288" t="s">
        <v>375</v>
      </c>
      <c r="G7288" t="s">
        <v>16</v>
      </c>
      <c r="H7288" t="s">
        <v>61</v>
      </c>
      <c r="I7288" t="s">
        <v>11</v>
      </c>
      <c r="J7288" t="s">
        <v>909</v>
      </c>
      <c r="K7288" t="s">
        <v>16</v>
      </c>
      <c r="L7288" t="s">
        <v>12</v>
      </c>
      <c r="M7288" t="s">
        <v>913</v>
      </c>
      <c r="N7288" t="s">
        <v>842</v>
      </c>
      <c r="O7288" t="s">
        <v>866</v>
      </c>
      <c r="P7288" t="s">
        <v>846</v>
      </c>
      <c r="Q7288" t="s">
        <v>862</v>
      </c>
      <c r="R7288" t="s">
        <v>846</v>
      </c>
      <c r="S7288" t="s">
        <v>843</v>
      </c>
      <c r="T7288" t="s">
        <v>846</v>
      </c>
      <c r="U7288" s="2">
        <f>DATE(IF(MONTH(Table__._SQL2014_QLTS17_DW_DimDate[[#This Row],[Ngay]])&lt;11,YEAR(Table__._SQL2014_QLTS17_DW_DimDate[[#This Row],[Ngay]])-1, YEAR(Table__._SQL2014_QLTS17_DW_DimDate[[#This Row],[Ngay]])),11,1)</f>
        <v>47423</v>
      </c>
      <c r="V7288" s="2">
        <f>DATE(YEAR(Table__._SQL2014_QLTS17_DW_DimDate[[#This Row],[NgayBatDauMuaVu]])+1, 10,31)</f>
        <v>47787</v>
      </c>
      <c r="W7288" s="3">
        <f>Table__._SQL2014_QLTS17_DW_DimDate[[#This Row],[Ngay]]-Table__._SQL2014_QLTS17_DW_DimDate[[#This Row],[NgayBatDauMuaVu]]+1</f>
        <v>43</v>
      </c>
      <c r="X7288">
        <f>INT((Table__._SQL2014_QLTS17_DW_DimDate[[#This Row],[NgayMuaVu]]-1)/7)+1</f>
        <v>7</v>
      </c>
      <c r="Y7288" t="str">
        <f>"Tuần " &amp;Table__._SQL2014_QLTS17_DW_DimDate[[#This Row],[TuanMuaVu]] &amp; " năm " &amp;Table__._SQL2014_QLTS17_DW_DimDate[[#This Row],[NamMuaVuStr]]</f>
        <v>Tuần 7 năm 2029-2030</v>
      </c>
      <c r="Z7288">
        <f>YEAR(Table__._SQL2014_QLTS17_DW_DimDate[[#This Row],[NgayBatDauMuaVu]])</f>
        <v>2029</v>
      </c>
      <c r="AA7288" t="str">
        <f>YEAR(Table__._SQL2014_QLTS17_DW_DimDate[[#This Row],[NgayBatDauMuaVu]]) &amp;"-"&amp;YEAR(Table__._SQL2014_QLTS17_DW_DimDate[[#This Row],[NgayKetThucMuaVu]])</f>
        <v>2029-2030</v>
      </c>
      <c r="AB7288">
        <f>YEAR(Table__._SQL2014_QLTS17_DW_DimDate[[#This Row],[NgayBatDauMuaVu]])</f>
        <v>2029</v>
      </c>
      <c r="AC7288">
        <f>YEAR(Table__._SQL2014_QLTS17_DW_DimDate[[#This Row],[NgayKetThucMuaVu]])</f>
        <v>2030</v>
      </c>
    </row>
    <row r="7289" spans="1:29">
      <c r="A7289">
        <v>20291214</v>
      </c>
      <c r="B7289" s="1">
        <v>47466</v>
      </c>
      <c r="C7289" t="s">
        <v>23</v>
      </c>
      <c r="D7289" t="s">
        <v>891</v>
      </c>
      <c r="E7289" t="s">
        <v>2</v>
      </c>
      <c r="F7289" t="s">
        <v>376</v>
      </c>
      <c r="G7289" t="s">
        <v>16</v>
      </c>
      <c r="H7289" t="s">
        <v>61</v>
      </c>
      <c r="I7289" t="s">
        <v>11</v>
      </c>
      <c r="J7289" t="s">
        <v>909</v>
      </c>
      <c r="K7289" t="s">
        <v>16</v>
      </c>
      <c r="L7289" t="s">
        <v>12</v>
      </c>
      <c r="M7289" t="s">
        <v>913</v>
      </c>
      <c r="N7289" t="s">
        <v>842</v>
      </c>
      <c r="O7289" t="s">
        <v>866</v>
      </c>
      <c r="P7289" t="s">
        <v>846</v>
      </c>
      <c r="Q7289" t="s">
        <v>862</v>
      </c>
      <c r="R7289" t="s">
        <v>846</v>
      </c>
      <c r="S7289" t="s">
        <v>843</v>
      </c>
      <c r="T7289" t="s">
        <v>846</v>
      </c>
      <c r="U7289" s="2">
        <f>DATE(IF(MONTH(Table__._SQL2014_QLTS17_DW_DimDate[[#This Row],[Ngay]])&lt;11,YEAR(Table__._SQL2014_QLTS17_DW_DimDate[[#This Row],[Ngay]])-1, YEAR(Table__._SQL2014_QLTS17_DW_DimDate[[#This Row],[Ngay]])),11,1)</f>
        <v>47423</v>
      </c>
      <c r="V7289" s="2">
        <f>DATE(YEAR(Table__._SQL2014_QLTS17_DW_DimDate[[#This Row],[NgayBatDauMuaVu]])+1, 10,31)</f>
        <v>47787</v>
      </c>
      <c r="W7289" s="3">
        <f>Table__._SQL2014_QLTS17_DW_DimDate[[#This Row],[Ngay]]-Table__._SQL2014_QLTS17_DW_DimDate[[#This Row],[NgayBatDauMuaVu]]+1</f>
        <v>44</v>
      </c>
      <c r="X7289">
        <f>INT((Table__._SQL2014_QLTS17_DW_DimDate[[#This Row],[NgayMuaVu]]-1)/7)+1</f>
        <v>7</v>
      </c>
      <c r="Y7289" t="str">
        <f>"Tuần " &amp;Table__._SQL2014_QLTS17_DW_DimDate[[#This Row],[TuanMuaVu]] &amp; " năm " &amp;Table__._SQL2014_QLTS17_DW_DimDate[[#This Row],[NamMuaVuStr]]</f>
        <v>Tuần 7 năm 2029-2030</v>
      </c>
      <c r="Z7289">
        <f>YEAR(Table__._SQL2014_QLTS17_DW_DimDate[[#This Row],[NgayBatDauMuaVu]])</f>
        <v>2029</v>
      </c>
      <c r="AA7289" t="str">
        <f>YEAR(Table__._SQL2014_QLTS17_DW_DimDate[[#This Row],[NgayBatDauMuaVu]]) &amp;"-"&amp;YEAR(Table__._SQL2014_QLTS17_DW_DimDate[[#This Row],[NgayKetThucMuaVu]])</f>
        <v>2029-2030</v>
      </c>
      <c r="AB7289">
        <f>YEAR(Table__._SQL2014_QLTS17_DW_DimDate[[#This Row],[NgayBatDauMuaVu]])</f>
        <v>2029</v>
      </c>
      <c r="AC7289">
        <f>YEAR(Table__._SQL2014_QLTS17_DW_DimDate[[#This Row],[NgayKetThucMuaVu]])</f>
        <v>2030</v>
      </c>
    </row>
    <row r="7290" spans="1:29">
      <c r="A7290">
        <v>20291215</v>
      </c>
      <c r="B7290" s="1">
        <v>47467</v>
      </c>
      <c r="C7290" t="s">
        <v>24</v>
      </c>
      <c r="D7290" t="s">
        <v>892</v>
      </c>
      <c r="E7290" t="s">
        <v>14</v>
      </c>
      <c r="F7290" t="s">
        <v>377</v>
      </c>
      <c r="G7290" t="s">
        <v>16</v>
      </c>
      <c r="H7290" t="s">
        <v>61</v>
      </c>
      <c r="I7290" t="s">
        <v>11</v>
      </c>
      <c r="J7290" t="s">
        <v>909</v>
      </c>
      <c r="K7290" t="s">
        <v>16</v>
      </c>
      <c r="L7290" t="s">
        <v>12</v>
      </c>
      <c r="M7290" t="s">
        <v>913</v>
      </c>
      <c r="N7290" t="s">
        <v>842</v>
      </c>
      <c r="O7290" t="s">
        <v>866</v>
      </c>
      <c r="P7290" t="s">
        <v>846</v>
      </c>
      <c r="Q7290" t="s">
        <v>862</v>
      </c>
      <c r="R7290" t="s">
        <v>846</v>
      </c>
      <c r="S7290" t="s">
        <v>843</v>
      </c>
      <c r="T7290" t="s">
        <v>846</v>
      </c>
      <c r="U7290" s="2">
        <f>DATE(IF(MONTH(Table__._SQL2014_QLTS17_DW_DimDate[[#This Row],[Ngay]])&lt;11,YEAR(Table__._SQL2014_QLTS17_DW_DimDate[[#This Row],[Ngay]])-1, YEAR(Table__._SQL2014_QLTS17_DW_DimDate[[#This Row],[Ngay]])),11,1)</f>
        <v>47423</v>
      </c>
      <c r="V7290" s="2">
        <f>DATE(YEAR(Table__._SQL2014_QLTS17_DW_DimDate[[#This Row],[NgayBatDauMuaVu]])+1, 10,31)</f>
        <v>47787</v>
      </c>
      <c r="W7290" s="3">
        <f>Table__._SQL2014_QLTS17_DW_DimDate[[#This Row],[Ngay]]-Table__._SQL2014_QLTS17_DW_DimDate[[#This Row],[NgayBatDauMuaVu]]+1</f>
        <v>45</v>
      </c>
      <c r="X7290">
        <f>INT((Table__._SQL2014_QLTS17_DW_DimDate[[#This Row],[NgayMuaVu]]-1)/7)+1</f>
        <v>7</v>
      </c>
      <c r="Y7290" t="str">
        <f>"Tuần " &amp;Table__._SQL2014_QLTS17_DW_DimDate[[#This Row],[TuanMuaVu]] &amp; " năm " &amp;Table__._SQL2014_QLTS17_DW_DimDate[[#This Row],[NamMuaVuStr]]</f>
        <v>Tuần 7 năm 2029-2030</v>
      </c>
      <c r="Z7290">
        <f>YEAR(Table__._SQL2014_QLTS17_DW_DimDate[[#This Row],[NgayBatDauMuaVu]])</f>
        <v>2029</v>
      </c>
      <c r="AA7290" t="str">
        <f>YEAR(Table__._SQL2014_QLTS17_DW_DimDate[[#This Row],[NgayBatDauMuaVu]]) &amp;"-"&amp;YEAR(Table__._SQL2014_QLTS17_DW_DimDate[[#This Row],[NgayKetThucMuaVu]])</f>
        <v>2029-2030</v>
      </c>
      <c r="AB7290">
        <f>YEAR(Table__._SQL2014_QLTS17_DW_DimDate[[#This Row],[NgayBatDauMuaVu]])</f>
        <v>2029</v>
      </c>
      <c r="AC7290">
        <f>YEAR(Table__._SQL2014_QLTS17_DW_DimDate[[#This Row],[NgayKetThucMuaVu]])</f>
        <v>2030</v>
      </c>
    </row>
    <row r="7291" spans="1:29">
      <c r="A7291">
        <v>20291216</v>
      </c>
      <c r="B7291" s="1">
        <v>47468</v>
      </c>
      <c r="C7291" t="s">
        <v>25</v>
      </c>
      <c r="D7291" t="s">
        <v>893</v>
      </c>
      <c r="E7291" t="s">
        <v>1</v>
      </c>
      <c r="F7291" t="s">
        <v>378</v>
      </c>
      <c r="G7291" t="s">
        <v>12</v>
      </c>
      <c r="H7291" t="s">
        <v>62</v>
      </c>
      <c r="I7291" t="s">
        <v>11</v>
      </c>
      <c r="J7291" t="s">
        <v>909</v>
      </c>
      <c r="K7291" t="s">
        <v>16</v>
      </c>
      <c r="L7291" t="s">
        <v>12</v>
      </c>
      <c r="M7291" t="s">
        <v>913</v>
      </c>
      <c r="N7291" t="s">
        <v>842</v>
      </c>
      <c r="O7291" t="s">
        <v>866</v>
      </c>
      <c r="P7291" t="s">
        <v>846</v>
      </c>
      <c r="Q7291" t="s">
        <v>862</v>
      </c>
      <c r="R7291" t="s">
        <v>846</v>
      </c>
      <c r="S7291" t="s">
        <v>843</v>
      </c>
      <c r="T7291" t="s">
        <v>846</v>
      </c>
      <c r="U7291" s="2">
        <f>DATE(IF(MONTH(Table__._SQL2014_QLTS17_DW_DimDate[[#This Row],[Ngay]])&lt;11,YEAR(Table__._SQL2014_QLTS17_DW_DimDate[[#This Row],[Ngay]])-1, YEAR(Table__._SQL2014_QLTS17_DW_DimDate[[#This Row],[Ngay]])),11,1)</f>
        <v>47423</v>
      </c>
      <c r="V7291" s="2">
        <f>DATE(YEAR(Table__._SQL2014_QLTS17_DW_DimDate[[#This Row],[NgayBatDauMuaVu]])+1, 10,31)</f>
        <v>47787</v>
      </c>
      <c r="W7291" s="3">
        <f>Table__._SQL2014_QLTS17_DW_DimDate[[#This Row],[Ngay]]-Table__._SQL2014_QLTS17_DW_DimDate[[#This Row],[NgayBatDauMuaVu]]+1</f>
        <v>46</v>
      </c>
      <c r="X7291">
        <f>INT((Table__._SQL2014_QLTS17_DW_DimDate[[#This Row],[NgayMuaVu]]-1)/7)+1</f>
        <v>7</v>
      </c>
      <c r="Y7291" t="str">
        <f>"Tuần " &amp;Table__._SQL2014_QLTS17_DW_DimDate[[#This Row],[TuanMuaVu]] &amp; " năm " &amp;Table__._SQL2014_QLTS17_DW_DimDate[[#This Row],[NamMuaVuStr]]</f>
        <v>Tuần 7 năm 2029-2030</v>
      </c>
      <c r="Z7291">
        <f>YEAR(Table__._SQL2014_QLTS17_DW_DimDate[[#This Row],[NgayBatDauMuaVu]])</f>
        <v>2029</v>
      </c>
      <c r="AA7291" t="str">
        <f>YEAR(Table__._SQL2014_QLTS17_DW_DimDate[[#This Row],[NgayBatDauMuaVu]]) &amp;"-"&amp;YEAR(Table__._SQL2014_QLTS17_DW_DimDate[[#This Row],[NgayKetThucMuaVu]])</f>
        <v>2029-2030</v>
      </c>
      <c r="AB7291">
        <f>YEAR(Table__._SQL2014_QLTS17_DW_DimDate[[#This Row],[NgayBatDauMuaVu]])</f>
        <v>2029</v>
      </c>
      <c r="AC7291">
        <f>YEAR(Table__._SQL2014_QLTS17_DW_DimDate[[#This Row],[NgayKetThucMuaVu]])</f>
        <v>2030</v>
      </c>
    </row>
    <row r="7292" spans="1:29">
      <c r="A7292">
        <v>20291217</v>
      </c>
      <c r="B7292" s="1">
        <v>47469</v>
      </c>
      <c r="C7292" t="s">
        <v>26</v>
      </c>
      <c r="D7292" t="s">
        <v>894</v>
      </c>
      <c r="E7292" t="s">
        <v>13</v>
      </c>
      <c r="F7292" t="s">
        <v>379</v>
      </c>
      <c r="G7292" t="s">
        <v>12</v>
      </c>
      <c r="H7292" t="s">
        <v>62</v>
      </c>
      <c r="I7292" t="s">
        <v>11</v>
      </c>
      <c r="J7292" t="s">
        <v>909</v>
      </c>
      <c r="K7292" t="s">
        <v>16</v>
      </c>
      <c r="L7292" t="s">
        <v>12</v>
      </c>
      <c r="M7292" t="s">
        <v>913</v>
      </c>
      <c r="N7292" t="s">
        <v>842</v>
      </c>
      <c r="O7292" t="s">
        <v>866</v>
      </c>
      <c r="P7292" t="s">
        <v>846</v>
      </c>
      <c r="Q7292" t="s">
        <v>862</v>
      </c>
      <c r="R7292" t="s">
        <v>846</v>
      </c>
      <c r="S7292" t="s">
        <v>843</v>
      </c>
      <c r="T7292" t="s">
        <v>846</v>
      </c>
      <c r="U7292" s="2">
        <f>DATE(IF(MONTH(Table__._SQL2014_QLTS17_DW_DimDate[[#This Row],[Ngay]])&lt;11,YEAR(Table__._SQL2014_QLTS17_DW_DimDate[[#This Row],[Ngay]])-1, YEAR(Table__._SQL2014_QLTS17_DW_DimDate[[#This Row],[Ngay]])),11,1)</f>
        <v>47423</v>
      </c>
      <c r="V7292" s="2">
        <f>DATE(YEAR(Table__._SQL2014_QLTS17_DW_DimDate[[#This Row],[NgayBatDauMuaVu]])+1, 10,31)</f>
        <v>47787</v>
      </c>
      <c r="W7292" s="3">
        <f>Table__._SQL2014_QLTS17_DW_DimDate[[#This Row],[Ngay]]-Table__._SQL2014_QLTS17_DW_DimDate[[#This Row],[NgayBatDauMuaVu]]+1</f>
        <v>47</v>
      </c>
      <c r="X7292">
        <f>INT((Table__._SQL2014_QLTS17_DW_DimDate[[#This Row],[NgayMuaVu]]-1)/7)+1</f>
        <v>7</v>
      </c>
      <c r="Y7292" t="str">
        <f>"Tuần " &amp;Table__._SQL2014_QLTS17_DW_DimDate[[#This Row],[TuanMuaVu]] &amp; " năm " &amp;Table__._SQL2014_QLTS17_DW_DimDate[[#This Row],[NamMuaVuStr]]</f>
        <v>Tuần 7 năm 2029-2030</v>
      </c>
      <c r="Z7292">
        <f>YEAR(Table__._SQL2014_QLTS17_DW_DimDate[[#This Row],[NgayBatDauMuaVu]])</f>
        <v>2029</v>
      </c>
      <c r="AA7292" t="str">
        <f>YEAR(Table__._SQL2014_QLTS17_DW_DimDate[[#This Row],[NgayBatDauMuaVu]]) &amp;"-"&amp;YEAR(Table__._SQL2014_QLTS17_DW_DimDate[[#This Row],[NgayKetThucMuaVu]])</f>
        <v>2029-2030</v>
      </c>
      <c r="AB7292">
        <f>YEAR(Table__._SQL2014_QLTS17_DW_DimDate[[#This Row],[NgayBatDauMuaVu]])</f>
        <v>2029</v>
      </c>
      <c r="AC7292">
        <f>YEAR(Table__._SQL2014_QLTS17_DW_DimDate[[#This Row],[NgayKetThucMuaVu]])</f>
        <v>2030</v>
      </c>
    </row>
    <row r="7293" spans="1:29">
      <c r="A7293">
        <v>20291218</v>
      </c>
      <c r="B7293" s="1">
        <v>47470</v>
      </c>
      <c r="C7293" t="s">
        <v>27</v>
      </c>
      <c r="D7293" t="s">
        <v>895</v>
      </c>
      <c r="E7293" t="s">
        <v>16</v>
      </c>
      <c r="F7293" t="s">
        <v>380</v>
      </c>
      <c r="G7293" t="s">
        <v>12</v>
      </c>
      <c r="H7293" t="s">
        <v>62</v>
      </c>
      <c r="I7293" t="s">
        <v>11</v>
      </c>
      <c r="J7293" t="s">
        <v>909</v>
      </c>
      <c r="K7293" t="s">
        <v>16</v>
      </c>
      <c r="L7293" t="s">
        <v>12</v>
      </c>
      <c r="M7293" t="s">
        <v>913</v>
      </c>
      <c r="N7293" t="s">
        <v>842</v>
      </c>
      <c r="O7293" t="s">
        <v>866</v>
      </c>
      <c r="P7293" t="s">
        <v>846</v>
      </c>
      <c r="Q7293" t="s">
        <v>862</v>
      </c>
      <c r="R7293" t="s">
        <v>846</v>
      </c>
      <c r="S7293" t="s">
        <v>843</v>
      </c>
      <c r="T7293" t="s">
        <v>846</v>
      </c>
      <c r="U7293" s="2">
        <f>DATE(IF(MONTH(Table__._SQL2014_QLTS17_DW_DimDate[[#This Row],[Ngay]])&lt;11,YEAR(Table__._SQL2014_QLTS17_DW_DimDate[[#This Row],[Ngay]])-1, YEAR(Table__._SQL2014_QLTS17_DW_DimDate[[#This Row],[Ngay]])),11,1)</f>
        <v>47423</v>
      </c>
      <c r="V7293" s="2">
        <f>DATE(YEAR(Table__._SQL2014_QLTS17_DW_DimDate[[#This Row],[NgayBatDauMuaVu]])+1, 10,31)</f>
        <v>47787</v>
      </c>
      <c r="W7293" s="3">
        <f>Table__._SQL2014_QLTS17_DW_DimDate[[#This Row],[Ngay]]-Table__._SQL2014_QLTS17_DW_DimDate[[#This Row],[NgayBatDauMuaVu]]+1</f>
        <v>48</v>
      </c>
      <c r="X7293">
        <f>INT((Table__._SQL2014_QLTS17_DW_DimDate[[#This Row],[NgayMuaVu]]-1)/7)+1</f>
        <v>7</v>
      </c>
      <c r="Y7293" t="str">
        <f>"Tuần " &amp;Table__._SQL2014_QLTS17_DW_DimDate[[#This Row],[TuanMuaVu]] &amp; " năm " &amp;Table__._SQL2014_QLTS17_DW_DimDate[[#This Row],[NamMuaVuStr]]</f>
        <v>Tuần 7 năm 2029-2030</v>
      </c>
      <c r="Z7293">
        <f>YEAR(Table__._SQL2014_QLTS17_DW_DimDate[[#This Row],[NgayBatDauMuaVu]])</f>
        <v>2029</v>
      </c>
      <c r="AA7293" t="str">
        <f>YEAR(Table__._SQL2014_QLTS17_DW_DimDate[[#This Row],[NgayBatDauMuaVu]]) &amp;"-"&amp;YEAR(Table__._SQL2014_QLTS17_DW_DimDate[[#This Row],[NgayKetThucMuaVu]])</f>
        <v>2029-2030</v>
      </c>
      <c r="AB7293">
        <f>YEAR(Table__._SQL2014_QLTS17_DW_DimDate[[#This Row],[NgayBatDauMuaVu]])</f>
        <v>2029</v>
      </c>
      <c r="AC7293">
        <f>YEAR(Table__._SQL2014_QLTS17_DW_DimDate[[#This Row],[NgayKetThucMuaVu]])</f>
        <v>2030</v>
      </c>
    </row>
    <row r="7294" spans="1:29">
      <c r="A7294">
        <v>20291219</v>
      </c>
      <c r="B7294" s="1">
        <v>47471</v>
      </c>
      <c r="C7294" t="s">
        <v>28</v>
      </c>
      <c r="D7294" t="s">
        <v>896</v>
      </c>
      <c r="E7294" t="s">
        <v>12</v>
      </c>
      <c r="F7294" t="s">
        <v>381</v>
      </c>
      <c r="G7294" t="s">
        <v>12</v>
      </c>
      <c r="H7294" t="s">
        <v>62</v>
      </c>
      <c r="I7294" t="s">
        <v>11</v>
      </c>
      <c r="J7294" t="s">
        <v>909</v>
      </c>
      <c r="K7294" t="s">
        <v>16</v>
      </c>
      <c r="L7294" t="s">
        <v>12</v>
      </c>
      <c r="M7294" t="s">
        <v>913</v>
      </c>
      <c r="N7294" t="s">
        <v>842</v>
      </c>
      <c r="O7294" t="s">
        <v>866</v>
      </c>
      <c r="P7294" t="s">
        <v>846</v>
      </c>
      <c r="Q7294" t="s">
        <v>862</v>
      </c>
      <c r="R7294" t="s">
        <v>846</v>
      </c>
      <c r="S7294" t="s">
        <v>843</v>
      </c>
      <c r="T7294" t="s">
        <v>846</v>
      </c>
      <c r="U7294" s="2">
        <f>DATE(IF(MONTH(Table__._SQL2014_QLTS17_DW_DimDate[[#This Row],[Ngay]])&lt;11,YEAR(Table__._SQL2014_QLTS17_DW_DimDate[[#This Row],[Ngay]])-1, YEAR(Table__._SQL2014_QLTS17_DW_DimDate[[#This Row],[Ngay]])),11,1)</f>
        <v>47423</v>
      </c>
      <c r="V7294" s="2">
        <f>DATE(YEAR(Table__._SQL2014_QLTS17_DW_DimDate[[#This Row],[NgayBatDauMuaVu]])+1, 10,31)</f>
        <v>47787</v>
      </c>
      <c r="W7294" s="3">
        <f>Table__._SQL2014_QLTS17_DW_DimDate[[#This Row],[Ngay]]-Table__._SQL2014_QLTS17_DW_DimDate[[#This Row],[NgayBatDauMuaVu]]+1</f>
        <v>49</v>
      </c>
      <c r="X7294">
        <f>INT((Table__._SQL2014_QLTS17_DW_DimDate[[#This Row],[NgayMuaVu]]-1)/7)+1</f>
        <v>7</v>
      </c>
      <c r="Y7294" t="str">
        <f>"Tuần " &amp;Table__._SQL2014_QLTS17_DW_DimDate[[#This Row],[TuanMuaVu]] &amp; " năm " &amp;Table__._SQL2014_QLTS17_DW_DimDate[[#This Row],[NamMuaVuStr]]</f>
        <v>Tuần 7 năm 2029-2030</v>
      </c>
      <c r="Z7294">
        <f>YEAR(Table__._SQL2014_QLTS17_DW_DimDate[[#This Row],[NgayBatDauMuaVu]])</f>
        <v>2029</v>
      </c>
      <c r="AA7294" t="str">
        <f>YEAR(Table__._SQL2014_QLTS17_DW_DimDate[[#This Row],[NgayBatDauMuaVu]]) &amp;"-"&amp;YEAR(Table__._SQL2014_QLTS17_DW_DimDate[[#This Row],[NgayKetThucMuaVu]])</f>
        <v>2029-2030</v>
      </c>
      <c r="AB7294">
        <f>YEAR(Table__._SQL2014_QLTS17_DW_DimDate[[#This Row],[NgayBatDauMuaVu]])</f>
        <v>2029</v>
      </c>
      <c r="AC7294">
        <f>YEAR(Table__._SQL2014_QLTS17_DW_DimDate[[#This Row],[NgayKetThucMuaVu]])</f>
        <v>2030</v>
      </c>
    </row>
    <row r="7295" spans="1:29">
      <c r="A7295">
        <v>20291220</v>
      </c>
      <c r="B7295" s="1">
        <v>47472</v>
      </c>
      <c r="C7295" t="s">
        <v>29</v>
      </c>
      <c r="D7295" t="s">
        <v>897</v>
      </c>
      <c r="E7295" t="s">
        <v>3</v>
      </c>
      <c r="F7295" t="s">
        <v>382</v>
      </c>
      <c r="G7295" t="s">
        <v>12</v>
      </c>
      <c r="H7295" t="s">
        <v>62</v>
      </c>
      <c r="I7295" t="s">
        <v>11</v>
      </c>
      <c r="J7295" t="s">
        <v>909</v>
      </c>
      <c r="K7295" t="s">
        <v>16</v>
      </c>
      <c r="L7295" t="s">
        <v>12</v>
      </c>
      <c r="M7295" t="s">
        <v>913</v>
      </c>
      <c r="N7295" t="s">
        <v>842</v>
      </c>
      <c r="O7295" t="s">
        <v>866</v>
      </c>
      <c r="P7295" t="s">
        <v>846</v>
      </c>
      <c r="Q7295" t="s">
        <v>862</v>
      </c>
      <c r="R7295" t="s">
        <v>846</v>
      </c>
      <c r="S7295" t="s">
        <v>843</v>
      </c>
      <c r="T7295" t="s">
        <v>846</v>
      </c>
      <c r="U7295" s="2">
        <f>DATE(IF(MONTH(Table__._SQL2014_QLTS17_DW_DimDate[[#This Row],[Ngay]])&lt;11,YEAR(Table__._SQL2014_QLTS17_DW_DimDate[[#This Row],[Ngay]])-1, YEAR(Table__._SQL2014_QLTS17_DW_DimDate[[#This Row],[Ngay]])),11,1)</f>
        <v>47423</v>
      </c>
      <c r="V7295" s="2">
        <f>DATE(YEAR(Table__._SQL2014_QLTS17_DW_DimDate[[#This Row],[NgayBatDauMuaVu]])+1, 10,31)</f>
        <v>47787</v>
      </c>
      <c r="W7295" s="3">
        <f>Table__._SQL2014_QLTS17_DW_DimDate[[#This Row],[Ngay]]-Table__._SQL2014_QLTS17_DW_DimDate[[#This Row],[NgayBatDauMuaVu]]+1</f>
        <v>50</v>
      </c>
      <c r="X7295">
        <f>INT((Table__._SQL2014_QLTS17_DW_DimDate[[#This Row],[NgayMuaVu]]-1)/7)+1</f>
        <v>8</v>
      </c>
      <c r="Y7295" t="str">
        <f>"Tuần " &amp;Table__._SQL2014_QLTS17_DW_DimDate[[#This Row],[TuanMuaVu]] &amp; " năm " &amp;Table__._SQL2014_QLTS17_DW_DimDate[[#This Row],[NamMuaVuStr]]</f>
        <v>Tuần 8 năm 2029-2030</v>
      </c>
      <c r="Z7295">
        <f>YEAR(Table__._SQL2014_QLTS17_DW_DimDate[[#This Row],[NgayBatDauMuaVu]])</f>
        <v>2029</v>
      </c>
      <c r="AA7295" t="str">
        <f>YEAR(Table__._SQL2014_QLTS17_DW_DimDate[[#This Row],[NgayBatDauMuaVu]]) &amp;"-"&amp;YEAR(Table__._SQL2014_QLTS17_DW_DimDate[[#This Row],[NgayKetThucMuaVu]])</f>
        <v>2029-2030</v>
      </c>
      <c r="AB7295">
        <f>YEAR(Table__._SQL2014_QLTS17_DW_DimDate[[#This Row],[NgayBatDauMuaVu]])</f>
        <v>2029</v>
      </c>
      <c r="AC7295">
        <f>YEAR(Table__._SQL2014_QLTS17_DW_DimDate[[#This Row],[NgayKetThucMuaVu]])</f>
        <v>2030</v>
      </c>
    </row>
    <row r="7296" spans="1:29">
      <c r="A7296">
        <v>20291221</v>
      </c>
      <c r="B7296" s="1">
        <v>47473</v>
      </c>
      <c r="C7296" t="s">
        <v>30</v>
      </c>
      <c r="D7296" t="s">
        <v>891</v>
      </c>
      <c r="E7296" t="s">
        <v>2</v>
      </c>
      <c r="F7296" t="s">
        <v>383</v>
      </c>
      <c r="G7296" t="s">
        <v>12</v>
      </c>
      <c r="H7296" t="s">
        <v>62</v>
      </c>
      <c r="I7296" t="s">
        <v>11</v>
      </c>
      <c r="J7296" t="s">
        <v>909</v>
      </c>
      <c r="K7296" t="s">
        <v>16</v>
      </c>
      <c r="L7296" t="s">
        <v>12</v>
      </c>
      <c r="M7296" t="s">
        <v>913</v>
      </c>
      <c r="N7296" t="s">
        <v>842</v>
      </c>
      <c r="O7296" t="s">
        <v>866</v>
      </c>
      <c r="P7296" t="s">
        <v>846</v>
      </c>
      <c r="Q7296" t="s">
        <v>862</v>
      </c>
      <c r="R7296" t="s">
        <v>846</v>
      </c>
      <c r="S7296" t="s">
        <v>843</v>
      </c>
      <c r="T7296" t="s">
        <v>846</v>
      </c>
      <c r="U7296" s="2">
        <f>DATE(IF(MONTH(Table__._SQL2014_QLTS17_DW_DimDate[[#This Row],[Ngay]])&lt;11,YEAR(Table__._SQL2014_QLTS17_DW_DimDate[[#This Row],[Ngay]])-1, YEAR(Table__._SQL2014_QLTS17_DW_DimDate[[#This Row],[Ngay]])),11,1)</f>
        <v>47423</v>
      </c>
      <c r="V7296" s="2">
        <f>DATE(YEAR(Table__._SQL2014_QLTS17_DW_DimDate[[#This Row],[NgayBatDauMuaVu]])+1, 10,31)</f>
        <v>47787</v>
      </c>
      <c r="W7296" s="3">
        <f>Table__._SQL2014_QLTS17_DW_DimDate[[#This Row],[Ngay]]-Table__._SQL2014_QLTS17_DW_DimDate[[#This Row],[NgayBatDauMuaVu]]+1</f>
        <v>51</v>
      </c>
      <c r="X7296">
        <f>INT((Table__._SQL2014_QLTS17_DW_DimDate[[#This Row],[NgayMuaVu]]-1)/7)+1</f>
        <v>8</v>
      </c>
      <c r="Y7296" t="str">
        <f>"Tuần " &amp;Table__._SQL2014_QLTS17_DW_DimDate[[#This Row],[TuanMuaVu]] &amp; " năm " &amp;Table__._SQL2014_QLTS17_DW_DimDate[[#This Row],[NamMuaVuStr]]</f>
        <v>Tuần 8 năm 2029-2030</v>
      </c>
      <c r="Z7296">
        <f>YEAR(Table__._SQL2014_QLTS17_DW_DimDate[[#This Row],[NgayBatDauMuaVu]])</f>
        <v>2029</v>
      </c>
      <c r="AA7296" t="str">
        <f>YEAR(Table__._SQL2014_QLTS17_DW_DimDate[[#This Row],[NgayBatDauMuaVu]]) &amp;"-"&amp;YEAR(Table__._SQL2014_QLTS17_DW_DimDate[[#This Row],[NgayKetThucMuaVu]])</f>
        <v>2029-2030</v>
      </c>
      <c r="AB7296">
        <f>YEAR(Table__._SQL2014_QLTS17_DW_DimDate[[#This Row],[NgayBatDauMuaVu]])</f>
        <v>2029</v>
      </c>
      <c r="AC7296">
        <f>YEAR(Table__._SQL2014_QLTS17_DW_DimDate[[#This Row],[NgayKetThucMuaVu]])</f>
        <v>2030</v>
      </c>
    </row>
    <row r="7297" spans="1:29">
      <c r="A7297">
        <v>20291222</v>
      </c>
      <c r="B7297" s="1">
        <v>47474</v>
      </c>
      <c r="C7297" t="s">
        <v>31</v>
      </c>
      <c r="D7297" t="s">
        <v>892</v>
      </c>
      <c r="E7297" t="s">
        <v>14</v>
      </c>
      <c r="F7297" t="s">
        <v>384</v>
      </c>
      <c r="G7297" t="s">
        <v>12</v>
      </c>
      <c r="H7297" t="s">
        <v>62</v>
      </c>
      <c r="I7297" t="s">
        <v>11</v>
      </c>
      <c r="J7297" t="s">
        <v>909</v>
      </c>
      <c r="K7297" t="s">
        <v>16</v>
      </c>
      <c r="L7297" t="s">
        <v>12</v>
      </c>
      <c r="M7297" t="s">
        <v>913</v>
      </c>
      <c r="N7297" t="s">
        <v>842</v>
      </c>
      <c r="O7297" t="s">
        <v>866</v>
      </c>
      <c r="P7297" t="s">
        <v>846</v>
      </c>
      <c r="Q7297" t="s">
        <v>862</v>
      </c>
      <c r="R7297" t="s">
        <v>846</v>
      </c>
      <c r="S7297" t="s">
        <v>843</v>
      </c>
      <c r="T7297" t="s">
        <v>846</v>
      </c>
      <c r="U7297" s="2">
        <f>DATE(IF(MONTH(Table__._SQL2014_QLTS17_DW_DimDate[[#This Row],[Ngay]])&lt;11,YEAR(Table__._SQL2014_QLTS17_DW_DimDate[[#This Row],[Ngay]])-1, YEAR(Table__._SQL2014_QLTS17_DW_DimDate[[#This Row],[Ngay]])),11,1)</f>
        <v>47423</v>
      </c>
      <c r="V7297" s="2">
        <f>DATE(YEAR(Table__._SQL2014_QLTS17_DW_DimDate[[#This Row],[NgayBatDauMuaVu]])+1, 10,31)</f>
        <v>47787</v>
      </c>
      <c r="W7297" s="3">
        <f>Table__._SQL2014_QLTS17_DW_DimDate[[#This Row],[Ngay]]-Table__._SQL2014_QLTS17_DW_DimDate[[#This Row],[NgayBatDauMuaVu]]+1</f>
        <v>52</v>
      </c>
      <c r="X7297">
        <f>INT((Table__._SQL2014_QLTS17_DW_DimDate[[#This Row],[NgayMuaVu]]-1)/7)+1</f>
        <v>8</v>
      </c>
      <c r="Y7297" t="str">
        <f>"Tuần " &amp;Table__._SQL2014_QLTS17_DW_DimDate[[#This Row],[TuanMuaVu]] &amp; " năm " &amp;Table__._SQL2014_QLTS17_DW_DimDate[[#This Row],[NamMuaVuStr]]</f>
        <v>Tuần 8 năm 2029-2030</v>
      </c>
      <c r="Z7297">
        <f>YEAR(Table__._SQL2014_QLTS17_DW_DimDate[[#This Row],[NgayBatDauMuaVu]])</f>
        <v>2029</v>
      </c>
      <c r="AA7297" t="str">
        <f>YEAR(Table__._SQL2014_QLTS17_DW_DimDate[[#This Row],[NgayBatDauMuaVu]]) &amp;"-"&amp;YEAR(Table__._SQL2014_QLTS17_DW_DimDate[[#This Row],[NgayKetThucMuaVu]])</f>
        <v>2029-2030</v>
      </c>
      <c r="AB7297">
        <f>YEAR(Table__._SQL2014_QLTS17_DW_DimDate[[#This Row],[NgayBatDauMuaVu]])</f>
        <v>2029</v>
      </c>
      <c r="AC7297">
        <f>YEAR(Table__._SQL2014_QLTS17_DW_DimDate[[#This Row],[NgayKetThucMuaVu]])</f>
        <v>2030</v>
      </c>
    </row>
    <row r="7298" spans="1:29">
      <c r="A7298">
        <v>20291223</v>
      </c>
      <c r="B7298" s="1">
        <v>47475</v>
      </c>
      <c r="C7298" t="s">
        <v>32</v>
      </c>
      <c r="D7298" t="s">
        <v>893</v>
      </c>
      <c r="E7298" t="s">
        <v>1</v>
      </c>
      <c r="F7298" t="s">
        <v>385</v>
      </c>
      <c r="G7298" t="s">
        <v>3</v>
      </c>
      <c r="H7298" t="s">
        <v>10</v>
      </c>
      <c r="I7298" t="s">
        <v>11</v>
      </c>
      <c r="J7298" t="s">
        <v>909</v>
      </c>
      <c r="K7298" t="s">
        <v>16</v>
      </c>
      <c r="L7298" t="s">
        <v>12</v>
      </c>
      <c r="M7298" t="s">
        <v>913</v>
      </c>
      <c r="N7298" t="s">
        <v>842</v>
      </c>
      <c r="O7298" t="s">
        <v>866</v>
      </c>
      <c r="P7298" t="s">
        <v>846</v>
      </c>
      <c r="Q7298" t="s">
        <v>862</v>
      </c>
      <c r="R7298" t="s">
        <v>846</v>
      </c>
      <c r="S7298" t="s">
        <v>843</v>
      </c>
      <c r="T7298" t="s">
        <v>846</v>
      </c>
      <c r="U7298" s="2">
        <f>DATE(IF(MONTH(Table__._SQL2014_QLTS17_DW_DimDate[[#This Row],[Ngay]])&lt;11,YEAR(Table__._SQL2014_QLTS17_DW_DimDate[[#This Row],[Ngay]])-1, YEAR(Table__._SQL2014_QLTS17_DW_DimDate[[#This Row],[Ngay]])),11,1)</f>
        <v>47423</v>
      </c>
      <c r="V7298" s="2">
        <f>DATE(YEAR(Table__._SQL2014_QLTS17_DW_DimDate[[#This Row],[NgayBatDauMuaVu]])+1, 10,31)</f>
        <v>47787</v>
      </c>
      <c r="W7298" s="3">
        <f>Table__._SQL2014_QLTS17_DW_DimDate[[#This Row],[Ngay]]-Table__._SQL2014_QLTS17_DW_DimDate[[#This Row],[NgayBatDauMuaVu]]+1</f>
        <v>53</v>
      </c>
      <c r="X7298">
        <f>INT((Table__._SQL2014_QLTS17_DW_DimDate[[#This Row],[NgayMuaVu]]-1)/7)+1</f>
        <v>8</v>
      </c>
      <c r="Y7298" t="str">
        <f>"Tuần " &amp;Table__._SQL2014_QLTS17_DW_DimDate[[#This Row],[TuanMuaVu]] &amp; " năm " &amp;Table__._SQL2014_QLTS17_DW_DimDate[[#This Row],[NamMuaVuStr]]</f>
        <v>Tuần 8 năm 2029-2030</v>
      </c>
      <c r="Z7298">
        <f>YEAR(Table__._SQL2014_QLTS17_DW_DimDate[[#This Row],[NgayBatDauMuaVu]])</f>
        <v>2029</v>
      </c>
      <c r="AA7298" t="str">
        <f>YEAR(Table__._SQL2014_QLTS17_DW_DimDate[[#This Row],[NgayBatDauMuaVu]]) &amp;"-"&amp;YEAR(Table__._SQL2014_QLTS17_DW_DimDate[[#This Row],[NgayKetThucMuaVu]])</f>
        <v>2029-2030</v>
      </c>
      <c r="AB7298">
        <f>YEAR(Table__._SQL2014_QLTS17_DW_DimDate[[#This Row],[NgayBatDauMuaVu]])</f>
        <v>2029</v>
      </c>
      <c r="AC7298">
        <f>YEAR(Table__._SQL2014_QLTS17_DW_DimDate[[#This Row],[NgayKetThucMuaVu]])</f>
        <v>2030</v>
      </c>
    </row>
    <row r="7299" spans="1:29">
      <c r="A7299">
        <v>20291224</v>
      </c>
      <c r="B7299" s="1">
        <v>47476</v>
      </c>
      <c r="C7299" t="s">
        <v>33</v>
      </c>
      <c r="D7299" t="s">
        <v>894</v>
      </c>
      <c r="E7299" t="s">
        <v>13</v>
      </c>
      <c r="F7299" t="s">
        <v>386</v>
      </c>
      <c r="G7299" t="s">
        <v>3</v>
      </c>
      <c r="H7299" t="s">
        <v>10</v>
      </c>
      <c r="I7299" t="s">
        <v>11</v>
      </c>
      <c r="J7299" t="s">
        <v>909</v>
      </c>
      <c r="K7299" t="s">
        <v>16</v>
      </c>
      <c r="L7299" t="s">
        <v>12</v>
      </c>
      <c r="M7299" t="s">
        <v>913</v>
      </c>
      <c r="N7299" t="s">
        <v>842</v>
      </c>
      <c r="O7299" t="s">
        <v>866</v>
      </c>
      <c r="P7299" t="s">
        <v>846</v>
      </c>
      <c r="Q7299" t="s">
        <v>862</v>
      </c>
      <c r="R7299" t="s">
        <v>846</v>
      </c>
      <c r="S7299" t="s">
        <v>843</v>
      </c>
      <c r="T7299" t="s">
        <v>846</v>
      </c>
      <c r="U7299" s="2">
        <f>DATE(IF(MONTH(Table__._SQL2014_QLTS17_DW_DimDate[[#This Row],[Ngay]])&lt;11,YEAR(Table__._SQL2014_QLTS17_DW_DimDate[[#This Row],[Ngay]])-1, YEAR(Table__._SQL2014_QLTS17_DW_DimDate[[#This Row],[Ngay]])),11,1)</f>
        <v>47423</v>
      </c>
      <c r="V7299" s="2">
        <f>DATE(YEAR(Table__._SQL2014_QLTS17_DW_DimDate[[#This Row],[NgayBatDauMuaVu]])+1, 10,31)</f>
        <v>47787</v>
      </c>
      <c r="W7299" s="3">
        <f>Table__._SQL2014_QLTS17_DW_DimDate[[#This Row],[Ngay]]-Table__._SQL2014_QLTS17_DW_DimDate[[#This Row],[NgayBatDauMuaVu]]+1</f>
        <v>54</v>
      </c>
      <c r="X7299">
        <f>INT((Table__._SQL2014_QLTS17_DW_DimDate[[#This Row],[NgayMuaVu]]-1)/7)+1</f>
        <v>8</v>
      </c>
      <c r="Y7299" t="str">
        <f>"Tuần " &amp;Table__._SQL2014_QLTS17_DW_DimDate[[#This Row],[TuanMuaVu]] &amp; " năm " &amp;Table__._SQL2014_QLTS17_DW_DimDate[[#This Row],[NamMuaVuStr]]</f>
        <v>Tuần 8 năm 2029-2030</v>
      </c>
      <c r="Z7299">
        <f>YEAR(Table__._SQL2014_QLTS17_DW_DimDate[[#This Row],[NgayBatDauMuaVu]])</f>
        <v>2029</v>
      </c>
      <c r="AA7299" t="str">
        <f>YEAR(Table__._SQL2014_QLTS17_DW_DimDate[[#This Row],[NgayBatDauMuaVu]]) &amp;"-"&amp;YEAR(Table__._SQL2014_QLTS17_DW_DimDate[[#This Row],[NgayKetThucMuaVu]])</f>
        <v>2029-2030</v>
      </c>
      <c r="AB7299">
        <f>YEAR(Table__._SQL2014_QLTS17_DW_DimDate[[#This Row],[NgayBatDauMuaVu]])</f>
        <v>2029</v>
      </c>
      <c r="AC7299">
        <f>YEAR(Table__._SQL2014_QLTS17_DW_DimDate[[#This Row],[NgayKetThucMuaVu]])</f>
        <v>2030</v>
      </c>
    </row>
    <row r="7300" spans="1:29">
      <c r="A7300">
        <v>20291225</v>
      </c>
      <c r="B7300" s="1">
        <v>47477</v>
      </c>
      <c r="C7300" t="s">
        <v>34</v>
      </c>
      <c r="D7300" t="s">
        <v>895</v>
      </c>
      <c r="E7300" t="s">
        <v>16</v>
      </c>
      <c r="F7300" t="s">
        <v>387</v>
      </c>
      <c r="G7300" t="s">
        <v>3</v>
      </c>
      <c r="H7300" t="s">
        <v>10</v>
      </c>
      <c r="I7300" t="s">
        <v>11</v>
      </c>
      <c r="J7300" t="s">
        <v>909</v>
      </c>
      <c r="K7300" t="s">
        <v>16</v>
      </c>
      <c r="L7300" t="s">
        <v>12</v>
      </c>
      <c r="M7300" t="s">
        <v>913</v>
      </c>
      <c r="N7300" t="s">
        <v>842</v>
      </c>
      <c r="O7300" t="s">
        <v>866</v>
      </c>
      <c r="P7300" t="s">
        <v>846</v>
      </c>
      <c r="Q7300" t="s">
        <v>862</v>
      </c>
      <c r="R7300" t="s">
        <v>846</v>
      </c>
      <c r="S7300" t="s">
        <v>843</v>
      </c>
      <c r="T7300" t="s">
        <v>846</v>
      </c>
      <c r="U7300" s="2">
        <f>DATE(IF(MONTH(Table__._SQL2014_QLTS17_DW_DimDate[[#This Row],[Ngay]])&lt;11,YEAR(Table__._SQL2014_QLTS17_DW_DimDate[[#This Row],[Ngay]])-1, YEAR(Table__._SQL2014_QLTS17_DW_DimDate[[#This Row],[Ngay]])),11,1)</f>
        <v>47423</v>
      </c>
      <c r="V7300" s="2">
        <f>DATE(YEAR(Table__._SQL2014_QLTS17_DW_DimDate[[#This Row],[NgayBatDauMuaVu]])+1, 10,31)</f>
        <v>47787</v>
      </c>
      <c r="W7300" s="3">
        <f>Table__._SQL2014_QLTS17_DW_DimDate[[#This Row],[Ngay]]-Table__._SQL2014_QLTS17_DW_DimDate[[#This Row],[NgayBatDauMuaVu]]+1</f>
        <v>55</v>
      </c>
      <c r="X7300">
        <f>INT((Table__._SQL2014_QLTS17_DW_DimDate[[#This Row],[NgayMuaVu]]-1)/7)+1</f>
        <v>8</v>
      </c>
      <c r="Y7300" t="str">
        <f>"Tuần " &amp;Table__._SQL2014_QLTS17_DW_DimDate[[#This Row],[TuanMuaVu]] &amp; " năm " &amp;Table__._SQL2014_QLTS17_DW_DimDate[[#This Row],[NamMuaVuStr]]</f>
        <v>Tuần 8 năm 2029-2030</v>
      </c>
      <c r="Z7300">
        <f>YEAR(Table__._SQL2014_QLTS17_DW_DimDate[[#This Row],[NgayBatDauMuaVu]])</f>
        <v>2029</v>
      </c>
      <c r="AA7300" t="str">
        <f>YEAR(Table__._SQL2014_QLTS17_DW_DimDate[[#This Row],[NgayBatDauMuaVu]]) &amp;"-"&amp;YEAR(Table__._SQL2014_QLTS17_DW_DimDate[[#This Row],[NgayKetThucMuaVu]])</f>
        <v>2029-2030</v>
      </c>
      <c r="AB7300">
        <f>YEAR(Table__._SQL2014_QLTS17_DW_DimDate[[#This Row],[NgayBatDauMuaVu]])</f>
        <v>2029</v>
      </c>
      <c r="AC7300">
        <f>YEAR(Table__._SQL2014_QLTS17_DW_DimDate[[#This Row],[NgayKetThucMuaVu]])</f>
        <v>2030</v>
      </c>
    </row>
    <row r="7301" spans="1:29">
      <c r="A7301">
        <v>20291226</v>
      </c>
      <c r="B7301" s="1">
        <v>47478</v>
      </c>
      <c r="C7301" t="s">
        <v>35</v>
      </c>
      <c r="D7301" t="s">
        <v>896</v>
      </c>
      <c r="E7301" t="s">
        <v>12</v>
      </c>
      <c r="F7301" t="s">
        <v>388</v>
      </c>
      <c r="G7301" t="s">
        <v>3</v>
      </c>
      <c r="H7301" t="s">
        <v>10</v>
      </c>
      <c r="I7301" t="s">
        <v>11</v>
      </c>
      <c r="J7301" t="s">
        <v>909</v>
      </c>
      <c r="K7301" t="s">
        <v>16</v>
      </c>
      <c r="L7301" t="s">
        <v>12</v>
      </c>
      <c r="M7301" t="s">
        <v>913</v>
      </c>
      <c r="N7301" t="s">
        <v>842</v>
      </c>
      <c r="O7301" t="s">
        <v>866</v>
      </c>
      <c r="P7301" t="s">
        <v>846</v>
      </c>
      <c r="Q7301" t="s">
        <v>862</v>
      </c>
      <c r="R7301" t="s">
        <v>846</v>
      </c>
      <c r="S7301" t="s">
        <v>843</v>
      </c>
      <c r="T7301" t="s">
        <v>846</v>
      </c>
      <c r="U7301" s="2">
        <f>DATE(IF(MONTH(Table__._SQL2014_QLTS17_DW_DimDate[[#This Row],[Ngay]])&lt;11,YEAR(Table__._SQL2014_QLTS17_DW_DimDate[[#This Row],[Ngay]])-1, YEAR(Table__._SQL2014_QLTS17_DW_DimDate[[#This Row],[Ngay]])),11,1)</f>
        <v>47423</v>
      </c>
      <c r="V7301" s="2">
        <f>DATE(YEAR(Table__._SQL2014_QLTS17_DW_DimDate[[#This Row],[NgayBatDauMuaVu]])+1, 10,31)</f>
        <v>47787</v>
      </c>
      <c r="W7301" s="3">
        <f>Table__._SQL2014_QLTS17_DW_DimDate[[#This Row],[Ngay]]-Table__._SQL2014_QLTS17_DW_DimDate[[#This Row],[NgayBatDauMuaVu]]+1</f>
        <v>56</v>
      </c>
      <c r="X7301">
        <f>INT((Table__._SQL2014_QLTS17_DW_DimDate[[#This Row],[NgayMuaVu]]-1)/7)+1</f>
        <v>8</v>
      </c>
      <c r="Y7301" t="str">
        <f>"Tuần " &amp;Table__._SQL2014_QLTS17_DW_DimDate[[#This Row],[TuanMuaVu]] &amp; " năm " &amp;Table__._SQL2014_QLTS17_DW_DimDate[[#This Row],[NamMuaVuStr]]</f>
        <v>Tuần 8 năm 2029-2030</v>
      </c>
      <c r="Z7301">
        <f>YEAR(Table__._SQL2014_QLTS17_DW_DimDate[[#This Row],[NgayBatDauMuaVu]])</f>
        <v>2029</v>
      </c>
      <c r="AA7301" t="str">
        <f>YEAR(Table__._SQL2014_QLTS17_DW_DimDate[[#This Row],[NgayBatDauMuaVu]]) &amp;"-"&amp;YEAR(Table__._SQL2014_QLTS17_DW_DimDate[[#This Row],[NgayKetThucMuaVu]])</f>
        <v>2029-2030</v>
      </c>
      <c r="AB7301">
        <f>YEAR(Table__._SQL2014_QLTS17_DW_DimDate[[#This Row],[NgayBatDauMuaVu]])</f>
        <v>2029</v>
      </c>
      <c r="AC7301">
        <f>YEAR(Table__._SQL2014_QLTS17_DW_DimDate[[#This Row],[NgayKetThucMuaVu]])</f>
        <v>2030</v>
      </c>
    </row>
    <row r="7302" spans="1:29">
      <c r="A7302">
        <v>20291227</v>
      </c>
      <c r="B7302" s="1">
        <v>47479</v>
      </c>
      <c r="C7302" t="s">
        <v>36</v>
      </c>
      <c r="D7302" t="s">
        <v>897</v>
      </c>
      <c r="E7302" t="s">
        <v>3</v>
      </c>
      <c r="F7302" t="s">
        <v>389</v>
      </c>
      <c r="G7302" t="s">
        <v>3</v>
      </c>
      <c r="H7302" t="s">
        <v>10</v>
      </c>
      <c r="I7302" t="s">
        <v>11</v>
      </c>
      <c r="J7302" t="s">
        <v>909</v>
      </c>
      <c r="K7302" t="s">
        <v>16</v>
      </c>
      <c r="L7302" t="s">
        <v>12</v>
      </c>
      <c r="M7302" t="s">
        <v>913</v>
      </c>
      <c r="N7302" t="s">
        <v>842</v>
      </c>
      <c r="O7302" t="s">
        <v>866</v>
      </c>
      <c r="P7302" t="s">
        <v>846</v>
      </c>
      <c r="Q7302" t="s">
        <v>862</v>
      </c>
      <c r="R7302" t="s">
        <v>846</v>
      </c>
      <c r="S7302" t="s">
        <v>843</v>
      </c>
      <c r="T7302" t="s">
        <v>846</v>
      </c>
      <c r="U7302" s="2">
        <f>DATE(IF(MONTH(Table__._SQL2014_QLTS17_DW_DimDate[[#This Row],[Ngay]])&lt;11,YEAR(Table__._SQL2014_QLTS17_DW_DimDate[[#This Row],[Ngay]])-1, YEAR(Table__._SQL2014_QLTS17_DW_DimDate[[#This Row],[Ngay]])),11,1)</f>
        <v>47423</v>
      </c>
      <c r="V7302" s="2">
        <f>DATE(YEAR(Table__._SQL2014_QLTS17_DW_DimDate[[#This Row],[NgayBatDauMuaVu]])+1, 10,31)</f>
        <v>47787</v>
      </c>
      <c r="W7302" s="3">
        <f>Table__._SQL2014_QLTS17_DW_DimDate[[#This Row],[Ngay]]-Table__._SQL2014_QLTS17_DW_DimDate[[#This Row],[NgayBatDauMuaVu]]+1</f>
        <v>57</v>
      </c>
      <c r="X7302">
        <f>INT((Table__._SQL2014_QLTS17_DW_DimDate[[#This Row],[NgayMuaVu]]-1)/7)+1</f>
        <v>9</v>
      </c>
      <c r="Y7302" t="str">
        <f>"Tuần " &amp;Table__._SQL2014_QLTS17_DW_DimDate[[#This Row],[TuanMuaVu]] &amp; " năm " &amp;Table__._SQL2014_QLTS17_DW_DimDate[[#This Row],[NamMuaVuStr]]</f>
        <v>Tuần 9 năm 2029-2030</v>
      </c>
      <c r="Z7302">
        <f>YEAR(Table__._SQL2014_QLTS17_DW_DimDate[[#This Row],[NgayBatDauMuaVu]])</f>
        <v>2029</v>
      </c>
      <c r="AA7302" t="str">
        <f>YEAR(Table__._SQL2014_QLTS17_DW_DimDate[[#This Row],[NgayBatDauMuaVu]]) &amp;"-"&amp;YEAR(Table__._SQL2014_QLTS17_DW_DimDate[[#This Row],[NgayKetThucMuaVu]])</f>
        <v>2029-2030</v>
      </c>
      <c r="AB7302">
        <f>YEAR(Table__._SQL2014_QLTS17_DW_DimDate[[#This Row],[NgayBatDauMuaVu]])</f>
        <v>2029</v>
      </c>
      <c r="AC7302">
        <f>YEAR(Table__._SQL2014_QLTS17_DW_DimDate[[#This Row],[NgayKetThucMuaVu]])</f>
        <v>2030</v>
      </c>
    </row>
    <row r="7303" spans="1:29">
      <c r="A7303">
        <v>20291228</v>
      </c>
      <c r="B7303" s="1">
        <v>47480</v>
      </c>
      <c r="C7303" t="s">
        <v>37</v>
      </c>
      <c r="D7303" t="s">
        <v>891</v>
      </c>
      <c r="E7303" t="s">
        <v>2</v>
      </c>
      <c r="F7303" t="s">
        <v>390</v>
      </c>
      <c r="G7303" t="s">
        <v>3</v>
      </c>
      <c r="H7303" t="s">
        <v>10</v>
      </c>
      <c r="I7303" t="s">
        <v>11</v>
      </c>
      <c r="J7303" t="s">
        <v>909</v>
      </c>
      <c r="K7303" t="s">
        <v>16</v>
      </c>
      <c r="L7303" t="s">
        <v>12</v>
      </c>
      <c r="M7303" t="s">
        <v>913</v>
      </c>
      <c r="N7303" t="s">
        <v>842</v>
      </c>
      <c r="O7303" t="s">
        <v>866</v>
      </c>
      <c r="P7303" t="s">
        <v>846</v>
      </c>
      <c r="Q7303" t="s">
        <v>862</v>
      </c>
      <c r="R7303" t="s">
        <v>846</v>
      </c>
      <c r="S7303" t="s">
        <v>843</v>
      </c>
      <c r="T7303" t="s">
        <v>846</v>
      </c>
      <c r="U7303" s="2">
        <f>DATE(IF(MONTH(Table__._SQL2014_QLTS17_DW_DimDate[[#This Row],[Ngay]])&lt;11,YEAR(Table__._SQL2014_QLTS17_DW_DimDate[[#This Row],[Ngay]])-1, YEAR(Table__._SQL2014_QLTS17_DW_DimDate[[#This Row],[Ngay]])),11,1)</f>
        <v>47423</v>
      </c>
      <c r="V7303" s="2">
        <f>DATE(YEAR(Table__._SQL2014_QLTS17_DW_DimDate[[#This Row],[NgayBatDauMuaVu]])+1, 10,31)</f>
        <v>47787</v>
      </c>
      <c r="W7303" s="3">
        <f>Table__._SQL2014_QLTS17_DW_DimDate[[#This Row],[Ngay]]-Table__._SQL2014_QLTS17_DW_DimDate[[#This Row],[NgayBatDauMuaVu]]+1</f>
        <v>58</v>
      </c>
      <c r="X7303">
        <f>INT((Table__._SQL2014_QLTS17_DW_DimDate[[#This Row],[NgayMuaVu]]-1)/7)+1</f>
        <v>9</v>
      </c>
      <c r="Y7303" t="str">
        <f>"Tuần " &amp;Table__._SQL2014_QLTS17_DW_DimDate[[#This Row],[TuanMuaVu]] &amp; " năm " &amp;Table__._SQL2014_QLTS17_DW_DimDate[[#This Row],[NamMuaVuStr]]</f>
        <v>Tuần 9 năm 2029-2030</v>
      </c>
      <c r="Z7303">
        <f>YEAR(Table__._SQL2014_QLTS17_DW_DimDate[[#This Row],[NgayBatDauMuaVu]])</f>
        <v>2029</v>
      </c>
      <c r="AA7303" t="str">
        <f>YEAR(Table__._SQL2014_QLTS17_DW_DimDate[[#This Row],[NgayBatDauMuaVu]]) &amp;"-"&amp;YEAR(Table__._SQL2014_QLTS17_DW_DimDate[[#This Row],[NgayKetThucMuaVu]])</f>
        <v>2029-2030</v>
      </c>
      <c r="AB7303">
        <f>YEAR(Table__._SQL2014_QLTS17_DW_DimDate[[#This Row],[NgayBatDauMuaVu]])</f>
        <v>2029</v>
      </c>
      <c r="AC7303">
        <f>YEAR(Table__._SQL2014_QLTS17_DW_DimDate[[#This Row],[NgayKetThucMuaVu]])</f>
        <v>2030</v>
      </c>
    </row>
    <row r="7304" spans="1:29">
      <c r="A7304">
        <v>20291229</v>
      </c>
      <c r="B7304" s="1">
        <v>47481</v>
      </c>
      <c r="C7304" t="s">
        <v>38</v>
      </c>
      <c r="D7304" t="s">
        <v>892</v>
      </c>
      <c r="E7304" t="s">
        <v>14</v>
      </c>
      <c r="F7304" t="s">
        <v>9</v>
      </c>
      <c r="G7304" t="s">
        <v>3</v>
      </c>
      <c r="H7304" t="s">
        <v>10</v>
      </c>
      <c r="I7304" t="s">
        <v>11</v>
      </c>
      <c r="J7304" t="s">
        <v>909</v>
      </c>
      <c r="K7304" t="s">
        <v>16</v>
      </c>
      <c r="L7304" t="s">
        <v>12</v>
      </c>
      <c r="M7304" t="s">
        <v>913</v>
      </c>
      <c r="N7304" t="s">
        <v>842</v>
      </c>
      <c r="O7304" t="s">
        <v>866</v>
      </c>
      <c r="P7304" t="s">
        <v>846</v>
      </c>
      <c r="Q7304" t="s">
        <v>862</v>
      </c>
      <c r="R7304" t="s">
        <v>846</v>
      </c>
      <c r="S7304" t="s">
        <v>843</v>
      </c>
      <c r="T7304" t="s">
        <v>846</v>
      </c>
      <c r="U7304" s="2">
        <f>DATE(IF(MONTH(Table__._SQL2014_QLTS17_DW_DimDate[[#This Row],[Ngay]])&lt;11,YEAR(Table__._SQL2014_QLTS17_DW_DimDate[[#This Row],[Ngay]])-1, YEAR(Table__._SQL2014_QLTS17_DW_DimDate[[#This Row],[Ngay]])),11,1)</f>
        <v>47423</v>
      </c>
      <c r="V7304" s="2">
        <f>DATE(YEAR(Table__._SQL2014_QLTS17_DW_DimDate[[#This Row],[NgayBatDauMuaVu]])+1, 10,31)</f>
        <v>47787</v>
      </c>
      <c r="W7304" s="3">
        <f>Table__._SQL2014_QLTS17_DW_DimDate[[#This Row],[Ngay]]-Table__._SQL2014_QLTS17_DW_DimDate[[#This Row],[NgayBatDauMuaVu]]+1</f>
        <v>59</v>
      </c>
      <c r="X7304">
        <f>INT((Table__._SQL2014_QLTS17_DW_DimDate[[#This Row],[NgayMuaVu]]-1)/7)+1</f>
        <v>9</v>
      </c>
      <c r="Y7304" t="str">
        <f>"Tuần " &amp;Table__._SQL2014_QLTS17_DW_DimDate[[#This Row],[TuanMuaVu]] &amp; " năm " &amp;Table__._SQL2014_QLTS17_DW_DimDate[[#This Row],[NamMuaVuStr]]</f>
        <v>Tuần 9 năm 2029-2030</v>
      </c>
      <c r="Z7304">
        <f>YEAR(Table__._SQL2014_QLTS17_DW_DimDate[[#This Row],[NgayBatDauMuaVu]])</f>
        <v>2029</v>
      </c>
      <c r="AA7304" t="str">
        <f>YEAR(Table__._SQL2014_QLTS17_DW_DimDate[[#This Row],[NgayBatDauMuaVu]]) &amp;"-"&amp;YEAR(Table__._SQL2014_QLTS17_DW_DimDate[[#This Row],[NgayKetThucMuaVu]])</f>
        <v>2029-2030</v>
      </c>
      <c r="AB7304">
        <f>YEAR(Table__._SQL2014_QLTS17_DW_DimDate[[#This Row],[NgayBatDauMuaVu]])</f>
        <v>2029</v>
      </c>
      <c r="AC7304">
        <f>YEAR(Table__._SQL2014_QLTS17_DW_DimDate[[#This Row],[NgayKetThucMuaVu]])</f>
        <v>2030</v>
      </c>
    </row>
    <row r="7305" spans="1:29">
      <c r="A7305">
        <v>20291230</v>
      </c>
      <c r="B7305" s="1">
        <v>47482</v>
      </c>
      <c r="C7305" t="s">
        <v>39</v>
      </c>
      <c r="D7305" t="s">
        <v>893</v>
      </c>
      <c r="E7305" t="s">
        <v>1</v>
      </c>
      <c r="F7305" t="s">
        <v>15</v>
      </c>
      <c r="G7305" t="s">
        <v>2</v>
      </c>
      <c r="H7305" t="s">
        <v>63</v>
      </c>
      <c r="I7305" t="s">
        <v>11</v>
      </c>
      <c r="J7305" t="s">
        <v>909</v>
      </c>
      <c r="K7305" t="s">
        <v>16</v>
      </c>
      <c r="L7305" t="s">
        <v>12</v>
      </c>
      <c r="M7305" t="s">
        <v>913</v>
      </c>
      <c r="N7305" t="s">
        <v>842</v>
      </c>
      <c r="O7305" t="s">
        <v>866</v>
      </c>
      <c r="P7305" t="s">
        <v>846</v>
      </c>
      <c r="Q7305" t="s">
        <v>862</v>
      </c>
      <c r="R7305" t="s">
        <v>846</v>
      </c>
      <c r="S7305" t="s">
        <v>843</v>
      </c>
      <c r="T7305" t="s">
        <v>846</v>
      </c>
      <c r="U7305" s="2">
        <f>DATE(IF(MONTH(Table__._SQL2014_QLTS17_DW_DimDate[[#This Row],[Ngay]])&lt;11,YEAR(Table__._SQL2014_QLTS17_DW_DimDate[[#This Row],[Ngay]])-1, YEAR(Table__._SQL2014_QLTS17_DW_DimDate[[#This Row],[Ngay]])),11,1)</f>
        <v>47423</v>
      </c>
      <c r="V7305" s="2">
        <f>DATE(YEAR(Table__._SQL2014_QLTS17_DW_DimDate[[#This Row],[NgayBatDauMuaVu]])+1, 10,31)</f>
        <v>47787</v>
      </c>
      <c r="W7305" s="3">
        <f>Table__._SQL2014_QLTS17_DW_DimDate[[#This Row],[Ngay]]-Table__._SQL2014_QLTS17_DW_DimDate[[#This Row],[NgayBatDauMuaVu]]+1</f>
        <v>60</v>
      </c>
      <c r="X7305">
        <f>INT((Table__._SQL2014_QLTS17_DW_DimDate[[#This Row],[NgayMuaVu]]-1)/7)+1</f>
        <v>9</v>
      </c>
      <c r="Y7305" t="str">
        <f>"Tuần " &amp;Table__._SQL2014_QLTS17_DW_DimDate[[#This Row],[TuanMuaVu]] &amp; " năm " &amp;Table__._SQL2014_QLTS17_DW_DimDate[[#This Row],[NamMuaVuStr]]</f>
        <v>Tuần 9 năm 2029-2030</v>
      </c>
      <c r="Z7305">
        <f>YEAR(Table__._SQL2014_QLTS17_DW_DimDate[[#This Row],[NgayBatDauMuaVu]])</f>
        <v>2029</v>
      </c>
      <c r="AA7305" t="str">
        <f>YEAR(Table__._SQL2014_QLTS17_DW_DimDate[[#This Row],[NgayBatDauMuaVu]]) &amp;"-"&amp;YEAR(Table__._SQL2014_QLTS17_DW_DimDate[[#This Row],[NgayKetThucMuaVu]])</f>
        <v>2029-2030</v>
      </c>
      <c r="AB7305">
        <f>YEAR(Table__._SQL2014_QLTS17_DW_DimDate[[#This Row],[NgayBatDauMuaVu]])</f>
        <v>2029</v>
      </c>
      <c r="AC7305">
        <f>YEAR(Table__._SQL2014_QLTS17_DW_DimDate[[#This Row],[NgayKetThucMuaVu]])</f>
        <v>2030</v>
      </c>
    </row>
    <row r="7306" spans="1:29">
      <c r="A7306">
        <v>20291231</v>
      </c>
      <c r="B7306" s="1">
        <v>47483</v>
      </c>
      <c r="C7306" t="s">
        <v>40</v>
      </c>
      <c r="D7306" t="s">
        <v>894</v>
      </c>
      <c r="E7306" t="s">
        <v>13</v>
      </c>
      <c r="F7306" t="s">
        <v>391</v>
      </c>
      <c r="G7306" t="s">
        <v>2</v>
      </c>
      <c r="H7306" t="s">
        <v>63</v>
      </c>
      <c r="I7306" t="s">
        <v>11</v>
      </c>
      <c r="J7306" t="s">
        <v>909</v>
      </c>
      <c r="K7306" t="s">
        <v>16</v>
      </c>
      <c r="L7306" t="s">
        <v>12</v>
      </c>
      <c r="M7306" t="s">
        <v>913</v>
      </c>
      <c r="N7306" t="s">
        <v>842</v>
      </c>
      <c r="O7306" t="s">
        <v>866</v>
      </c>
      <c r="P7306" t="s">
        <v>846</v>
      </c>
      <c r="Q7306" t="s">
        <v>862</v>
      </c>
      <c r="R7306" t="s">
        <v>846</v>
      </c>
      <c r="S7306" t="s">
        <v>843</v>
      </c>
      <c r="T7306" t="s">
        <v>846</v>
      </c>
      <c r="U7306" s="2">
        <f>DATE(IF(MONTH(Table__._SQL2014_QLTS17_DW_DimDate[[#This Row],[Ngay]])&lt;11,YEAR(Table__._SQL2014_QLTS17_DW_DimDate[[#This Row],[Ngay]])-1, YEAR(Table__._SQL2014_QLTS17_DW_DimDate[[#This Row],[Ngay]])),11,1)</f>
        <v>47423</v>
      </c>
      <c r="V7306" s="2">
        <f>DATE(YEAR(Table__._SQL2014_QLTS17_DW_DimDate[[#This Row],[NgayBatDauMuaVu]])+1, 10,31)</f>
        <v>47787</v>
      </c>
      <c r="W7306" s="3">
        <f>Table__._SQL2014_QLTS17_DW_DimDate[[#This Row],[Ngay]]-Table__._SQL2014_QLTS17_DW_DimDate[[#This Row],[NgayBatDauMuaVu]]+1</f>
        <v>61</v>
      </c>
      <c r="X7306">
        <f>INT((Table__._SQL2014_QLTS17_DW_DimDate[[#This Row],[NgayMuaVu]]-1)/7)+1</f>
        <v>9</v>
      </c>
      <c r="Y7306" t="str">
        <f>"Tuần " &amp;Table__._SQL2014_QLTS17_DW_DimDate[[#This Row],[TuanMuaVu]] &amp; " năm " &amp;Table__._SQL2014_QLTS17_DW_DimDate[[#This Row],[NamMuaVuStr]]</f>
        <v>Tuần 9 năm 2029-2030</v>
      </c>
      <c r="Z7306">
        <f>YEAR(Table__._SQL2014_QLTS17_DW_DimDate[[#This Row],[NgayBatDauMuaVu]])</f>
        <v>2029</v>
      </c>
      <c r="AA7306" t="str">
        <f>YEAR(Table__._SQL2014_QLTS17_DW_DimDate[[#This Row],[NgayBatDauMuaVu]]) &amp;"-"&amp;YEAR(Table__._SQL2014_QLTS17_DW_DimDate[[#This Row],[NgayKetThucMuaVu]])</f>
        <v>2029-2030</v>
      </c>
      <c r="AB7306">
        <f>YEAR(Table__._SQL2014_QLTS17_DW_DimDate[[#This Row],[NgayBatDauMuaVu]])</f>
        <v>2029</v>
      </c>
      <c r="AC7306">
        <f>YEAR(Table__._SQL2014_QLTS17_DW_DimDate[[#This Row],[NgayKetThucMuaVu]])</f>
        <v>2030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Bao An Nguyen</dc:creator>
  <cp:lastModifiedBy>ASUS</cp:lastModifiedBy>
  <dcterms:created xsi:type="dcterms:W3CDTF">2017-09-18T07:46:10Z</dcterms:created>
  <dcterms:modified xsi:type="dcterms:W3CDTF">2017-09-19T02:25:37Z</dcterms:modified>
</cp:coreProperties>
</file>